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paul/Downloads/"/>
    </mc:Choice>
  </mc:AlternateContent>
  <bookViews>
    <workbookView xWindow="1060" yWindow="460" windowWidth="27420" windowHeight="16180" tabRatio="500"/>
  </bookViews>
  <sheets>
    <sheet name="PIVOT" sheetId="2" r:id="rId1"/>
    <sheet name="duplicates" sheetId="4" r:id="rId2"/>
    <sheet name="Sheet4" sheetId="5" r:id="rId3"/>
    <sheet name="cleaning" sheetId="1" r:id="rId4"/>
  </sheets>
  <definedNames>
    <definedName name="_xlnm._FilterDatabase" localSheetId="3" hidden="1">cleaning!$A$1:$AG$9112</definedName>
  </definedNames>
  <calcPr calcId="150001" concurrentCalc="0"/>
  <pivotCaches>
    <pivotCache cacheId="31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F298" i="1"/>
  <c r="AE299" i="1"/>
  <c r="AF299" i="1"/>
  <c r="AE300" i="1"/>
  <c r="AF300" i="1"/>
  <c r="AE301" i="1"/>
  <c r="AF301" i="1"/>
  <c r="AE302" i="1"/>
  <c r="AF302" i="1"/>
  <c r="AE303" i="1"/>
  <c r="AF303" i="1"/>
  <c r="AE304" i="1"/>
  <c r="AF304" i="1"/>
  <c r="AE305" i="1"/>
  <c r="AF305" i="1"/>
  <c r="AE306" i="1"/>
  <c r="AF306" i="1"/>
  <c r="AE307" i="1"/>
  <c r="AF307" i="1"/>
  <c r="AE308" i="1"/>
  <c r="AF308" i="1"/>
  <c r="AE309" i="1"/>
  <c r="AF309" i="1"/>
  <c r="AE310" i="1"/>
  <c r="AF310" i="1"/>
  <c r="AE311" i="1"/>
  <c r="AF311" i="1"/>
  <c r="AE312" i="1"/>
  <c r="AF312" i="1"/>
  <c r="AE313" i="1"/>
  <c r="AF313" i="1"/>
  <c r="AE314" i="1"/>
  <c r="AF314" i="1"/>
  <c r="AE315" i="1"/>
  <c r="AF315" i="1"/>
  <c r="AE316" i="1"/>
  <c r="AF316" i="1"/>
  <c r="AE317" i="1"/>
  <c r="AF317" i="1"/>
  <c r="AE318" i="1"/>
  <c r="AF318" i="1"/>
  <c r="AE319" i="1"/>
  <c r="AF319" i="1"/>
  <c r="AE320" i="1"/>
  <c r="AF320" i="1"/>
  <c r="AE321" i="1"/>
  <c r="AF321" i="1"/>
  <c r="AE322" i="1"/>
  <c r="AF322" i="1"/>
  <c r="AE323" i="1"/>
  <c r="AF323" i="1"/>
  <c r="AE324" i="1"/>
  <c r="AF324" i="1"/>
  <c r="AE325" i="1"/>
  <c r="AF325" i="1"/>
  <c r="AE326" i="1"/>
  <c r="AF326" i="1"/>
  <c r="AE327" i="1"/>
  <c r="AF327" i="1"/>
  <c r="AE328" i="1"/>
  <c r="AF328" i="1"/>
  <c r="AE329" i="1"/>
  <c r="AF329" i="1"/>
  <c r="AE330" i="1"/>
  <c r="AF330" i="1"/>
  <c r="AE331" i="1"/>
  <c r="AF331" i="1"/>
  <c r="AE332" i="1"/>
  <c r="AF332" i="1"/>
  <c r="AE333" i="1"/>
  <c r="AF333" i="1"/>
  <c r="AE334" i="1"/>
  <c r="AF334" i="1"/>
  <c r="AE335" i="1"/>
  <c r="AF335" i="1"/>
  <c r="AE336" i="1"/>
  <c r="AF336" i="1"/>
  <c r="AE337" i="1"/>
  <c r="AF337" i="1"/>
  <c r="AE338" i="1"/>
  <c r="AF338" i="1"/>
  <c r="AE339" i="1"/>
  <c r="AF339" i="1"/>
  <c r="AE340" i="1"/>
  <c r="AF340" i="1"/>
  <c r="AE341" i="1"/>
  <c r="AF341" i="1"/>
  <c r="AE342" i="1"/>
  <c r="AF342" i="1"/>
  <c r="AE343" i="1"/>
  <c r="AF343" i="1"/>
  <c r="AE344" i="1"/>
  <c r="AF344" i="1"/>
  <c r="AE345" i="1"/>
  <c r="AF345" i="1"/>
  <c r="AE346" i="1"/>
  <c r="AF346" i="1"/>
  <c r="AE347" i="1"/>
  <c r="AF347" i="1"/>
  <c r="AE348" i="1"/>
  <c r="AF348" i="1"/>
  <c r="AE349" i="1"/>
  <c r="AF349" i="1"/>
  <c r="AE350" i="1"/>
  <c r="AF350" i="1"/>
  <c r="AE351" i="1"/>
  <c r="AF351" i="1"/>
  <c r="AE352" i="1"/>
  <c r="AF352" i="1"/>
  <c r="AE353" i="1"/>
  <c r="AF353" i="1"/>
  <c r="AE354" i="1"/>
  <c r="AF354" i="1"/>
  <c r="AE355" i="1"/>
  <c r="AF355" i="1"/>
  <c r="AE356" i="1"/>
  <c r="AF356" i="1"/>
  <c r="AE357" i="1"/>
  <c r="AF357" i="1"/>
  <c r="AE358" i="1"/>
  <c r="AF358" i="1"/>
  <c r="AE359" i="1"/>
  <c r="AF359" i="1"/>
  <c r="AE360" i="1"/>
  <c r="AF360" i="1"/>
  <c r="AE361" i="1"/>
  <c r="AF361" i="1"/>
  <c r="AE362" i="1"/>
  <c r="AF362" i="1"/>
  <c r="AE363" i="1"/>
  <c r="AF363" i="1"/>
  <c r="AE364" i="1"/>
  <c r="AF364" i="1"/>
  <c r="AE365" i="1"/>
  <c r="AF365" i="1"/>
  <c r="AE366" i="1"/>
  <c r="AF366" i="1"/>
  <c r="AE367" i="1"/>
  <c r="AF367" i="1"/>
  <c r="AE368" i="1"/>
  <c r="AF368" i="1"/>
  <c r="AE369" i="1"/>
  <c r="AF369" i="1"/>
  <c r="AE370" i="1"/>
  <c r="AF370" i="1"/>
  <c r="AE371" i="1"/>
  <c r="AF371" i="1"/>
  <c r="AE372" i="1"/>
  <c r="AF372" i="1"/>
  <c r="AE373" i="1"/>
  <c r="AF373" i="1"/>
  <c r="AE374" i="1"/>
  <c r="AF374" i="1"/>
  <c r="AE375" i="1"/>
  <c r="AF375" i="1"/>
  <c r="AE376" i="1"/>
  <c r="AF376" i="1"/>
  <c r="AE377" i="1"/>
  <c r="AF377" i="1"/>
  <c r="AE378" i="1"/>
  <c r="AF378" i="1"/>
  <c r="AE379" i="1"/>
  <c r="AF379" i="1"/>
  <c r="AE380" i="1"/>
  <c r="AF380" i="1"/>
  <c r="AE381" i="1"/>
  <c r="AF381" i="1"/>
  <c r="AE382" i="1"/>
  <c r="AF382" i="1"/>
  <c r="AE383" i="1"/>
  <c r="AF383" i="1"/>
  <c r="AE384" i="1"/>
  <c r="AF384" i="1"/>
  <c r="AE385" i="1"/>
  <c r="AF385" i="1"/>
  <c r="AE386" i="1"/>
  <c r="AF386" i="1"/>
  <c r="AE387" i="1"/>
  <c r="AF387" i="1"/>
  <c r="AE388" i="1"/>
  <c r="AF388" i="1"/>
  <c r="AE389" i="1"/>
  <c r="AF389" i="1"/>
  <c r="AE390" i="1"/>
  <c r="AF390" i="1"/>
  <c r="AE391" i="1"/>
  <c r="AF391" i="1"/>
  <c r="AE392" i="1"/>
  <c r="AF392" i="1"/>
  <c r="AE393" i="1"/>
  <c r="AF393" i="1"/>
  <c r="AE394" i="1"/>
  <c r="AF394" i="1"/>
  <c r="AE395" i="1"/>
  <c r="AF395" i="1"/>
  <c r="AE396" i="1"/>
  <c r="AF396" i="1"/>
  <c r="AE397" i="1"/>
  <c r="AF397" i="1"/>
  <c r="AE398" i="1"/>
  <c r="AF398" i="1"/>
  <c r="AE399" i="1"/>
  <c r="AF399" i="1"/>
  <c r="AE400" i="1"/>
  <c r="AF400" i="1"/>
  <c r="AE401" i="1"/>
  <c r="AF401" i="1"/>
  <c r="AE402" i="1"/>
  <c r="AF402" i="1"/>
  <c r="AE403" i="1"/>
  <c r="AF403" i="1"/>
  <c r="AE404" i="1"/>
  <c r="AF404" i="1"/>
  <c r="AE405" i="1"/>
  <c r="AF405" i="1"/>
  <c r="AE406" i="1"/>
  <c r="AF406" i="1"/>
  <c r="AE407" i="1"/>
  <c r="AF407" i="1"/>
  <c r="AE408" i="1"/>
  <c r="AF408" i="1"/>
  <c r="AE409" i="1"/>
  <c r="AF409" i="1"/>
  <c r="AE410" i="1"/>
  <c r="AF410" i="1"/>
  <c r="AE411" i="1"/>
  <c r="AF411" i="1"/>
  <c r="AE412" i="1"/>
  <c r="AF412" i="1"/>
  <c r="AE413" i="1"/>
  <c r="AF413" i="1"/>
  <c r="AE414" i="1"/>
  <c r="AF414" i="1"/>
  <c r="AE415" i="1"/>
  <c r="AF415" i="1"/>
  <c r="AE416" i="1"/>
  <c r="AF416" i="1"/>
  <c r="AE417" i="1"/>
  <c r="AF417" i="1"/>
  <c r="AE418" i="1"/>
  <c r="AF418" i="1"/>
  <c r="AE419" i="1"/>
  <c r="AF419" i="1"/>
  <c r="AE420" i="1"/>
  <c r="AF420" i="1"/>
  <c r="AE421" i="1"/>
  <c r="AF421" i="1"/>
  <c r="AE422" i="1"/>
  <c r="AF422" i="1"/>
  <c r="AE423" i="1"/>
  <c r="AF423" i="1"/>
  <c r="AE424" i="1"/>
  <c r="AF424" i="1"/>
  <c r="AE425" i="1"/>
  <c r="AF425" i="1"/>
  <c r="AE426" i="1"/>
  <c r="AF426" i="1"/>
  <c r="AE427" i="1"/>
  <c r="AF427" i="1"/>
  <c r="AE428" i="1"/>
  <c r="AF428" i="1"/>
  <c r="AE429" i="1"/>
  <c r="AF429" i="1"/>
  <c r="AE430" i="1"/>
  <c r="AF430" i="1"/>
  <c r="AE431" i="1"/>
  <c r="AF431" i="1"/>
  <c r="AE432" i="1"/>
  <c r="AF432" i="1"/>
  <c r="AE433" i="1"/>
  <c r="AF433" i="1"/>
  <c r="AE434" i="1"/>
  <c r="AF434" i="1"/>
  <c r="AE435" i="1"/>
  <c r="AF435" i="1"/>
  <c r="AE436" i="1"/>
  <c r="AF436" i="1"/>
  <c r="AE437" i="1"/>
  <c r="AF437" i="1"/>
  <c r="AE438" i="1"/>
  <c r="AF438" i="1"/>
  <c r="AE439" i="1"/>
  <c r="AF439" i="1"/>
  <c r="AE440" i="1"/>
  <c r="AF440" i="1"/>
  <c r="AE441" i="1"/>
  <c r="AF441" i="1"/>
  <c r="AE442" i="1"/>
  <c r="AF442" i="1"/>
  <c r="AE443" i="1"/>
  <c r="AF443" i="1"/>
  <c r="AE444" i="1"/>
  <c r="AF444" i="1"/>
  <c r="AE445" i="1"/>
  <c r="AF445" i="1"/>
  <c r="AE446" i="1"/>
  <c r="AF446" i="1"/>
  <c r="AE447" i="1"/>
  <c r="AF447" i="1"/>
  <c r="AE448" i="1"/>
  <c r="AF448" i="1"/>
  <c r="AE449" i="1"/>
  <c r="AF449" i="1"/>
  <c r="AE450" i="1"/>
  <c r="AF450" i="1"/>
  <c r="AE451" i="1"/>
  <c r="AF451" i="1"/>
  <c r="AE452" i="1"/>
  <c r="AF452" i="1"/>
  <c r="AE453" i="1"/>
  <c r="AF453" i="1"/>
  <c r="AE454" i="1"/>
  <c r="AF454" i="1"/>
  <c r="AE455" i="1"/>
  <c r="AF455" i="1"/>
  <c r="AE456" i="1"/>
  <c r="AF456" i="1"/>
  <c r="AE457" i="1"/>
  <c r="AF457" i="1"/>
  <c r="AE458" i="1"/>
  <c r="AF458" i="1"/>
  <c r="AE459" i="1"/>
  <c r="AF459" i="1"/>
  <c r="AE460" i="1"/>
  <c r="AF460" i="1"/>
  <c r="AE461" i="1"/>
  <c r="AF461" i="1"/>
  <c r="AE462" i="1"/>
  <c r="AF462" i="1"/>
  <c r="AE463" i="1"/>
  <c r="AF463" i="1"/>
  <c r="AE464" i="1"/>
  <c r="AF464" i="1"/>
  <c r="AE465" i="1"/>
  <c r="AF465" i="1"/>
  <c r="AE466" i="1"/>
  <c r="AF466" i="1"/>
  <c r="AE467" i="1"/>
  <c r="AF467" i="1"/>
  <c r="AE468" i="1"/>
  <c r="AF468" i="1"/>
  <c r="AE469" i="1"/>
  <c r="AF469" i="1"/>
  <c r="AE470" i="1"/>
  <c r="AF470" i="1"/>
  <c r="AE471" i="1"/>
  <c r="AF471" i="1"/>
  <c r="AE472" i="1"/>
  <c r="AF472" i="1"/>
  <c r="AE473" i="1"/>
  <c r="AF473" i="1"/>
  <c r="AE474" i="1"/>
  <c r="AF474" i="1"/>
  <c r="AE475" i="1"/>
  <c r="AF475" i="1"/>
  <c r="AE476" i="1"/>
  <c r="AF476" i="1"/>
  <c r="AE477" i="1"/>
  <c r="AF477" i="1"/>
  <c r="AE478" i="1"/>
  <c r="AF478" i="1"/>
  <c r="AE479" i="1"/>
  <c r="AF479" i="1"/>
  <c r="AE480" i="1"/>
  <c r="AF480" i="1"/>
  <c r="AE481" i="1"/>
  <c r="AF481" i="1"/>
  <c r="AE482" i="1"/>
  <c r="AF482" i="1"/>
  <c r="AE483" i="1"/>
  <c r="AF483" i="1"/>
  <c r="AE484" i="1"/>
  <c r="AF484" i="1"/>
  <c r="AE485" i="1"/>
  <c r="AF485" i="1"/>
  <c r="AE486" i="1"/>
  <c r="AF486" i="1"/>
  <c r="AE487" i="1"/>
  <c r="AF487" i="1"/>
  <c r="AE488" i="1"/>
  <c r="AF488" i="1"/>
  <c r="AE489" i="1"/>
  <c r="AF489" i="1"/>
  <c r="AE490" i="1"/>
  <c r="AF490" i="1"/>
  <c r="AE491" i="1"/>
  <c r="AF491" i="1"/>
  <c r="AE492" i="1"/>
  <c r="AF492" i="1"/>
  <c r="AE493" i="1"/>
  <c r="AF493" i="1"/>
  <c r="AE494" i="1"/>
  <c r="AF494" i="1"/>
  <c r="AE495" i="1"/>
  <c r="AF495" i="1"/>
  <c r="AE496" i="1"/>
  <c r="AF496" i="1"/>
  <c r="AE497" i="1"/>
  <c r="AF497" i="1"/>
  <c r="AE498" i="1"/>
  <c r="AF498" i="1"/>
  <c r="AE499" i="1"/>
  <c r="AF499" i="1"/>
  <c r="AE500" i="1"/>
  <c r="AF500" i="1"/>
  <c r="AE501" i="1"/>
  <c r="AF501" i="1"/>
  <c r="AE502" i="1"/>
  <c r="AF502" i="1"/>
  <c r="AE503" i="1"/>
  <c r="AF503" i="1"/>
  <c r="AE504" i="1"/>
  <c r="AF504" i="1"/>
  <c r="AE505" i="1"/>
  <c r="AF505" i="1"/>
  <c r="AE506" i="1"/>
  <c r="AF506" i="1"/>
  <c r="AE507" i="1"/>
  <c r="AF507" i="1"/>
  <c r="AE508" i="1"/>
  <c r="AF508" i="1"/>
  <c r="AE509" i="1"/>
  <c r="AF509" i="1"/>
  <c r="AE510" i="1"/>
  <c r="AF510" i="1"/>
  <c r="AE511" i="1"/>
  <c r="AF511" i="1"/>
  <c r="AE512" i="1"/>
  <c r="AF512" i="1"/>
  <c r="AE513" i="1"/>
  <c r="AF513" i="1"/>
  <c r="AE514" i="1"/>
  <c r="AF514" i="1"/>
  <c r="AE515" i="1"/>
  <c r="AF515" i="1"/>
  <c r="AE516" i="1"/>
  <c r="AF516" i="1"/>
  <c r="AE517" i="1"/>
  <c r="AF517" i="1"/>
  <c r="AE518" i="1"/>
  <c r="AF518" i="1"/>
  <c r="AE519" i="1"/>
  <c r="AF519" i="1"/>
  <c r="AE520" i="1"/>
  <c r="AF520" i="1"/>
  <c r="AE521" i="1"/>
  <c r="AF521" i="1"/>
  <c r="AE522" i="1"/>
  <c r="AF522" i="1"/>
  <c r="AE523" i="1"/>
  <c r="AF523" i="1"/>
  <c r="AE524" i="1"/>
  <c r="AF524" i="1"/>
  <c r="AE525" i="1"/>
  <c r="AF525" i="1"/>
  <c r="AE526" i="1"/>
  <c r="AF526" i="1"/>
  <c r="AE527" i="1"/>
  <c r="AF527" i="1"/>
  <c r="AE528" i="1"/>
  <c r="AF528" i="1"/>
  <c r="AE529" i="1"/>
  <c r="AF529" i="1"/>
  <c r="AE530" i="1"/>
  <c r="AF530" i="1"/>
  <c r="AE531" i="1"/>
  <c r="AF531" i="1"/>
  <c r="AE532" i="1"/>
  <c r="AF532" i="1"/>
  <c r="AE533" i="1"/>
  <c r="AF533" i="1"/>
  <c r="AE534" i="1"/>
  <c r="AF534" i="1"/>
  <c r="AE535" i="1"/>
  <c r="AF535" i="1"/>
  <c r="AE536" i="1"/>
  <c r="AF536" i="1"/>
  <c r="AE537" i="1"/>
  <c r="AF537" i="1"/>
  <c r="AE538" i="1"/>
  <c r="AF538" i="1"/>
  <c r="AE539" i="1"/>
  <c r="AF539" i="1"/>
  <c r="AE540" i="1"/>
  <c r="AF540" i="1"/>
  <c r="AE541" i="1"/>
  <c r="AF541" i="1"/>
  <c r="AE542" i="1"/>
  <c r="AF542" i="1"/>
  <c r="AE543" i="1"/>
  <c r="AF543" i="1"/>
  <c r="AE544" i="1"/>
  <c r="AF544" i="1"/>
  <c r="AE545" i="1"/>
  <c r="AF545" i="1"/>
  <c r="AE546" i="1"/>
  <c r="AF546" i="1"/>
  <c r="AE547" i="1"/>
  <c r="AF547" i="1"/>
  <c r="AE548" i="1"/>
  <c r="AF548" i="1"/>
  <c r="AE549" i="1"/>
  <c r="AF549" i="1"/>
  <c r="AE550" i="1"/>
  <c r="AF550" i="1"/>
  <c r="AE551" i="1"/>
  <c r="AF551" i="1"/>
  <c r="AE552" i="1"/>
  <c r="AF552" i="1"/>
  <c r="AE553" i="1"/>
  <c r="AF553" i="1"/>
  <c r="AE554" i="1"/>
  <c r="AF554" i="1"/>
  <c r="AE555" i="1"/>
  <c r="AF555" i="1"/>
  <c r="AE556" i="1"/>
  <c r="AF556" i="1"/>
  <c r="AE557" i="1"/>
  <c r="AF557" i="1"/>
  <c r="AE558" i="1"/>
  <c r="AF558" i="1"/>
  <c r="AE559" i="1"/>
  <c r="AF559" i="1"/>
  <c r="AE560" i="1"/>
  <c r="AF560" i="1"/>
  <c r="AE561" i="1"/>
  <c r="AF561" i="1"/>
  <c r="AE562" i="1"/>
  <c r="AF562" i="1"/>
  <c r="AE563" i="1"/>
  <c r="AF563" i="1"/>
  <c r="AE564" i="1"/>
  <c r="AF564" i="1"/>
  <c r="AE565" i="1"/>
  <c r="AF565" i="1"/>
  <c r="AE566" i="1"/>
  <c r="AF566" i="1"/>
  <c r="AE567" i="1"/>
  <c r="AF567" i="1"/>
  <c r="AE568" i="1"/>
  <c r="AF568" i="1"/>
  <c r="AE569" i="1"/>
  <c r="AF569" i="1"/>
  <c r="AE570" i="1"/>
  <c r="AF570" i="1"/>
  <c r="AE571" i="1"/>
  <c r="AF571" i="1"/>
  <c r="AE572" i="1"/>
  <c r="AF572" i="1"/>
  <c r="AE573" i="1"/>
  <c r="AF573" i="1"/>
  <c r="AE574" i="1"/>
  <c r="AF574" i="1"/>
  <c r="AE575" i="1"/>
  <c r="AF575" i="1"/>
  <c r="AE576" i="1"/>
  <c r="AF576" i="1"/>
  <c r="AE577" i="1"/>
  <c r="AF577" i="1"/>
  <c r="AE578" i="1"/>
  <c r="AF578" i="1"/>
  <c r="AE579" i="1"/>
  <c r="AF579" i="1"/>
  <c r="AE580" i="1"/>
  <c r="AF580" i="1"/>
  <c r="AE581" i="1"/>
  <c r="AF581" i="1"/>
  <c r="AE582" i="1"/>
  <c r="AF582" i="1"/>
  <c r="AE583" i="1"/>
  <c r="AF583" i="1"/>
  <c r="AE584" i="1"/>
  <c r="AF584" i="1"/>
  <c r="AE585" i="1"/>
  <c r="AF585" i="1"/>
  <c r="AE586" i="1"/>
  <c r="AF586" i="1"/>
  <c r="AE587" i="1"/>
  <c r="AF587" i="1"/>
  <c r="AE588" i="1"/>
  <c r="AF588" i="1"/>
  <c r="AE589" i="1"/>
  <c r="AF589" i="1"/>
  <c r="AE590" i="1"/>
  <c r="AF590" i="1"/>
  <c r="AE591" i="1"/>
  <c r="AF591" i="1"/>
  <c r="AE592" i="1"/>
  <c r="AF592" i="1"/>
  <c r="AE593" i="1"/>
  <c r="AF593" i="1"/>
  <c r="AE594" i="1"/>
  <c r="AF594" i="1"/>
  <c r="AE595" i="1"/>
  <c r="AF595" i="1"/>
  <c r="AE596" i="1"/>
  <c r="AF596" i="1"/>
  <c r="AE597" i="1"/>
  <c r="AF597" i="1"/>
  <c r="AE598" i="1"/>
  <c r="AF598" i="1"/>
  <c r="AE599" i="1"/>
  <c r="AF599" i="1"/>
  <c r="AE600" i="1"/>
  <c r="AF600" i="1"/>
  <c r="AE601" i="1"/>
  <c r="AF601" i="1"/>
  <c r="AE602" i="1"/>
  <c r="AF602" i="1"/>
  <c r="AE603" i="1"/>
  <c r="AF603" i="1"/>
  <c r="AE604" i="1"/>
  <c r="AF604" i="1"/>
  <c r="AE605" i="1"/>
  <c r="AF605" i="1"/>
  <c r="AE606" i="1"/>
  <c r="AF606" i="1"/>
  <c r="AE607" i="1"/>
  <c r="AF607" i="1"/>
  <c r="AE608" i="1"/>
  <c r="AF608" i="1"/>
  <c r="AE609" i="1"/>
  <c r="AF609" i="1"/>
  <c r="AE610" i="1"/>
  <c r="AF610" i="1"/>
  <c r="AE611" i="1"/>
  <c r="AF611" i="1"/>
  <c r="AE612" i="1"/>
  <c r="AF612" i="1"/>
  <c r="AE613" i="1"/>
  <c r="AF613" i="1"/>
  <c r="AE614" i="1"/>
  <c r="AF614" i="1"/>
  <c r="AE615" i="1"/>
  <c r="AF615" i="1"/>
  <c r="AE616" i="1"/>
  <c r="AF616" i="1"/>
  <c r="AE617" i="1"/>
  <c r="AF617" i="1"/>
  <c r="AE618" i="1"/>
  <c r="AF618" i="1"/>
  <c r="AE619" i="1"/>
  <c r="AF619" i="1"/>
  <c r="AE620" i="1"/>
  <c r="AF620" i="1"/>
  <c r="AE621" i="1"/>
  <c r="AF621" i="1"/>
  <c r="AE622" i="1"/>
  <c r="AF622" i="1"/>
  <c r="AE623" i="1"/>
  <c r="AF623" i="1"/>
  <c r="AE624" i="1"/>
  <c r="AF624" i="1"/>
  <c r="AE625" i="1"/>
  <c r="AF625" i="1"/>
  <c r="AE626" i="1"/>
  <c r="AF626" i="1"/>
  <c r="AE627" i="1"/>
  <c r="AF627" i="1"/>
  <c r="AE628" i="1"/>
  <c r="AF628" i="1"/>
  <c r="AE629" i="1"/>
  <c r="AF629" i="1"/>
  <c r="AE630" i="1"/>
  <c r="AF630" i="1"/>
  <c r="AE631" i="1"/>
  <c r="AF631" i="1"/>
  <c r="AE632" i="1"/>
  <c r="AF632" i="1"/>
  <c r="AE633" i="1"/>
  <c r="AF633" i="1"/>
  <c r="AE634" i="1"/>
  <c r="AF634" i="1"/>
  <c r="AE635" i="1"/>
  <c r="AF635" i="1"/>
  <c r="AE636" i="1"/>
  <c r="AF636" i="1"/>
  <c r="AE637" i="1"/>
  <c r="AF637" i="1"/>
  <c r="AE638" i="1"/>
  <c r="AF638" i="1"/>
  <c r="AE639" i="1"/>
  <c r="AF639" i="1"/>
  <c r="AE640" i="1"/>
  <c r="AF640" i="1"/>
  <c r="AE641" i="1"/>
  <c r="AF641" i="1"/>
  <c r="AE642" i="1"/>
  <c r="AF642" i="1"/>
  <c r="AE643" i="1"/>
  <c r="AF643" i="1"/>
  <c r="AE644" i="1"/>
  <c r="AF644" i="1"/>
  <c r="AE645" i="1"/>
  <c r="AF645" i="1"/>
  <c r="AE646" i="1"/>
  <c r="AF646" i="1"/>
  <c r="AE647" i="1"/>
  <c r="AF647" i="1"/>
  <c r="AE648" i="1"/>
  <c r="AF648" i="1"/>
  <c r="AE649" i="1"/>
  <c r="AF649" i="1"/>
  <c r="AE650" i="1"/>
  <c r="AF650" i="1"/>
  <c r="AE651" i="1"/>
  <c r="AF651" i="1"/>
  <c r="AE652" i="1"/>
  <c r="AF652" i="1"/>
  <c r="AE653" i="1"/>
  <c r="AF653" i="1"/>
  <c r="AE654" i="1"/>
  <c r="AF654" i="1"/>
  <c r="AE655" i="1"/>
  <c r="AF655" i="1"/>
  <c r="AE656" i="1"/>
  <c r="AF656" i="1"/>
  <c r="AE657" i="1"/>
  <c r="AF657" i="1"/>
  <c r="AE658" i="1"/>
  <c r="AF658" i="1"/>
  <c r="AE659" i="1"/>
  <c r="AF659" i="1"/>
  <c r="AE660" i="1"/>
  <c r="AF660" i="1"/>
  <c r="AE661" i="1"/>
  <c r="AF661" i="1"/>
  <c r="AE662" i="1"/>
  <c r="AF662" i="1"/>
  <c r="AE663" i="1"/>
  <c r="AF663" i="1"/>
  <c r="AE664" i="1"/>
  <c r="AF664" i="1"/>
  <c r="AE665" i="1"/>
  <c r="AF665" i="1"/>
  <c r="AE666" i="1"/>
  <c r="AF666" i="1"/>
  <c r="AE667" i="1"/>
  <c r="AF667" i="1"/>
  <c r="AE668" i="1"/>
  <c r="AF668" i="1"/>
  <c r="AE669" i="1"/>
  <c r="AF669" i="1"/>
  <c r="AE670" i="1"/>
  <c r="AF670" i="1"/>
  <c r="AE671" i="1"/>
  <c r="AF671" i="1"/>
  <c r="AE672" i="1"/>
  <c r="AF672" i="1"/>
  <c r="AE673" i="1"/>
  <c r="AF673" i="1"/>
  <c r="AE674" i="1"/>
  <c r="AF674" i="1"/>
  <c r="AE675" i="1"/>
  <c r="AF675" i="1"/>
  <c r="AE676" i="1"/>
  <c r="AF676" i="1"/>
  <c r="AE677" i="1"/>
  <c r="AF677" i="1"/>
  <c r="AE678" i="1"/>
  <c r="AF678" i="1"/>
  <c r="AE679" i="1"/>
  <c r="AF679" i="1"/>
  <c r="AE680" i="1"/>
  <c r="AF680" i="1"/>
  <c r="AE681" i="1"/>
  <c r="AF681" i="1"/>
  <c r="AE682" i="1"/>
  <c r="AF682" i="1"/>
  <c r="AE683" i="1"/>
  <c r="AF683" i="1"/>
  <c r="AE684" i="1"/>
  <c r="AF684" i="1"/>
  <c r="AE685" i="1"/>
  <c r="AF685" i="1"/>
  <c r="AE686" i="1"/>
  <c r="AF686" i="1"/>
  <c r="AE687" i="1"/>
  <c r="AF687" i="1"/>
  <c r="AE688" i="1"/>
  <c r="AF688" i="1"/>
  <c r="AE689" i="1"/>
  <c r="AF689" i="1"/>
  <c r="AE690" i="1"/>
  <c r="AF690" i="1"/>
  <c r="AE691" i="1"/>
  <c r="AF691" i="1"/>
  <c r="AE692" i="1"/>
  <c r="AF692" i="1"/>
  <c r="AE693" i="1"/>
  <c r="AF693" i="1"/>
  <c r="AE694" i="1"/>
  <c r="AF694" i="1"/>
  <c r="AE695" i="1"/>
  <c r="AF695" i="1"/>
  <c r="AE696" i="1"/>
  <c r="AF696" i="1"/>
  <c r="AE697" i="1"/>
  <c r="AF697" i="1"/>
  <c r="AE698" i="1"/>
  <c r="AF698" i="1"/>
  <c r="AE699" i="1"/>
  <c r="AF699" i="1"/>
  <c r="AE700" i="1"/>
  <c r="AF700" i="1"/>
  <c r="AE701" i="1"/>
  <c r="AF701" i="1"/>
  <c r="AE702" i="1"/>
  <c r="AF702" i="1"/>
  <c r="AE703" i="1"/>
  <c r="AF703" i="1"/>
  <c r="AE704" i="1"/>
  <c r="AF704" i="1"/>
  <c r="AE705" i="1"/>
  <c r="AF705" i="1"/>
  <c r="AE706" i="1"/>
  <c r="AF706" i="1"/>
  <c r="AE707" i="1"/>
  <c r="AF707" i="1"/>
  <c r="AE708" i="1"/>
  <c r="AF708" i="1"/>
  <c r="AE709" i="1"/>
  <c r="AF709" i="1"/>
  <c r="AE710" i="1"/>
  <c r="AF710" i="1"/>
  <c r="AE711" i="1"/>
  <c r="AF711" i="1"/>
  <c r="AE712" i="1"/>
  <c r="AF712" i="1"/>
  <c r="AE713" i="1"/>
  <c r="AF713" i="1"/>
  <c r="AE714" i="1"/>
  <c r="AF714" i="1"/>
  <c r="AE715" i="1"/>
  <c r="AF715" i="1"/>
  <c r="AE716" i="1"/>
  <c r="AF716" i="1"/>
  <c r="AE717" i="1"/>
  <c r="AF717" i="1"/>
  <c r="AE718" i="1"/>
  <c r="AF718" i="1"/>
  <c r="AE719" i="1"/>
  <c r="AF719" i="1"/>
  <c r="AE720" i="1"/>
  <c r="AF720" i="1"/>
  <c r="AE721" i="1"/>
  <c r="AF721" i="1"/>
  <c r="AE722" i="1"/>
  <c r="AF722" i="1"/>
  <c r="AE723" i="1"/>
  <c r="AF723" i="1"/>
  <c r="AE724" i="1"/>
  <c r="AF724" i="1"/>
  <c r="AE725" i="1"/>
  <c r="AF725" i="1"/>
  <c r="AE726" i="1"/>
  <c r="AF726" i="1"/>
  <c r="AE727" i="1"/>
  <c r="AF727" i="1"/>
  <c r="AE728" i="1"/>
  <c r="AF728" i="1"/>
  <c r="AE729" i="1"/>
  <c r="AF729" i="1"/>
  <c r="AE730" i="1"/>
  <c r="AF730" i="1"/>
  <c r="AE731" i="1"/>
  <c r="AF731" i="1"/>
  <c r="AE732" i="1"/>
  <c r="AF732" i="1"/>
  <c r="AE733" i="1"/>
  <c r="AF733" i="1"/>
  <c r="AE734" i="1"/>
  <c r="AF734" i="1"/>
  <c r="AE735" i="1"/>
  <c r="AF735" i="1"/>
  <c r="AE736" i="1"/>
  <c r="AF736" i="1"/>
  <c r="AE737" i="1"/>
  <c r="AF737" i="1"/>
  <c r="AE738" i="1"/>
  <c r="AF738" i="1"/>
  <c r="AE739" i="1"/>
  <c r="AF739" i="1"/>
  <c r="AE740" i="1"/>
  <c r="AF740" i="1"/>
  <c r="AE741" i="1"/>
  <c r="AF741" i="1"/>
  <c r="AE742" i="1"/>
  <c r="AF742" i="1"/>
  <c r="AE743" i="1"/>
  <c r="AF743" i="1"/>
  <c r="AE744" i="1"/>
  <c r="AF744" i="1"/>
  <c r="AE745" i="1"/>
  <c r="AF745" i="1"/>
  <c r="AE746" i="1"/>
  <c r="AF746" i="1"/>
  <c r="AE747" i="1"/>
  <c r="AF747" i="1"/>
  <c r="AE748" i="1"/>
  <c r="AF748" i="1"/>
  <c r="AE749" i="1"/>
  <c r="AF749" i="1"/>
  <c r="AE750" i="1"/>
  <c r="AF750" i="1"/>
  <c r="AE751" i="1"/>
  <c r="AF751" i="1"/>
  <c r="AE752" i="1"/>
  <c r="AF752" i="1"/>
  <c r="AE753" i="1"/>
  <c r="AF753" i="1"/>
  <c r="AE754" i="1"/>
  <c r="AF754" i="1"/>
  <c r="AE755" i="1"/>
  <c r="AF755" i="1"/>
  <c r="AE756" i="1"/>
  <c r="AF756" i="1"/>
  <c r="AE757" i="1"/>
  <c r="AF757" i="1"/>
  <c r="AE758" i="1"/>
  <c r="AF758" i="1"/>
  <c r="AE759" i="1"/>
  <c r="AF759" i="1"/>
  <c r="AE760" i="1"/>
  <c r="AF760" i="1"/>
  <c r="AE761" i="1"/>
  <c r="AF761" i="1"/>
  <c r="AE762" i="1"/>
  <c r="AF762" i="1"/>
  <c r="AE763" i="1"/>
  <c r="AF763" i="1"/>
  <c r="AE764" i="1"/>
  <c r="AF764" i="1"/>
  <c r="AE765" i="1"/>
  <c r="AF765" i="1"/>
  <c r="AE766" i="1"/>
  <c r="AF766" i="1"/>
  <c r="AE767" i="1"/>
  <c r="AF767" i="1"/>
  <c r="AE768" i="1"/>
  <c r="AF768" i="1"/>
  <c r="AE769" i="1"/>
  <c r="AF769" i="1"/>
  <c r="AE770" i="1"/>
  <c r="AF770" i="1"/>
  <c r="AE771" i="1"/>
  <c r="AF771" i="1"/>
  <c r="AE772" i="1"/>
  <c r="AF772" i="1"/>
  <c r="AE773" i="1"/>
  <c r="AF773" i="1"/>
  <c r="AE774" i="1"/>
  <c r="AF774" i="1"/>
  <c r="AE775" i="1"/>
  <c r="AF775" i="1"/>
  <c r="AE776" i="1"/>
  <c r="AF776" i="1"/>
  <c r="AE777" i="1"/>
  <c r="AF777" i="1"/>
  <c r="AE778" i="1"/>
  <c r="AF778" i="1"/>
  <c r="AE779" i="1"/>
  <c r="AF779" i="1"/>
  <c r="AE780" i="1"/>
  <c r="AF780" i="1"/>
  <c r="AE781" i="1"/>
  <c r="AF781" i="1"/>
  <c r="AE782" i="1"/>
  <c r="AF782" i="1"/>
  <c r="AE783" i="1"/>
  <c r="AF783" i="1"/>
  <c r="AE784" i="1"/>
  <c r="AF784" i="1"/>
  <c r="AE785" i="1"/>
  <c r="AF785" i="1"/>
  <c r="AE786" i="1"/>
  <c r="AF786" i="1"/>
  <c r="AE787" i="1"/>
  <c r="AF787" i="1"/>
  <c r="AE788" i="1"/>
  <c r="AF788" i="1"/>
  <c r="AE789" i="1"/>
  <c r="AF789" i="1"/>
  <c r="AE790" i="1"/>
  <c r="AF790" i="1"/>
  <c r="AE791" i="1"/>
  <c r="AF791" i="1"/>
  <c r="AE792" i="1"/>
  <c r="AF792" i="1"/>
  <c r="AE793" i="1"/>
  <c r="AF793" i="1"/>
  <c r="AE794" i="1"/>
  <c r="AF794" i="1"/>
  <c r="AE795" i="1"/>
  <c r="AF795" i="1"/>
  <c r="AE796" i="1"/>
  <c r="AF796" i="1"/>
  <c r="AE797" i="1"/>
  <c r="AF797" i="1"/>
  <c r="AE798" i="1"/>
  <c r="AF798" i="1"/>
  <c r="AE799" i="1"/>
  <c r="AF799" i="1"/>
  <c r="AE800" i="1"/>
  <c r="AF800" i="1"/>
  <c r="AE801" i="1"/>
  <c r="AF801" i="1"/>
  <c r="AE802" i="1"/>
  <c r="AF802" i="1"/>
  <c r="AE803" i="1"/>
  <c r="AF803" i="1"/>
  <c r="AE804" i="1"/>
  <c r="AF804" i="1"/>
  <c r="AE805" i="1"/>
  <c r="AF805" i="1"/>
  <c r="AE806" i="1"/>
  <c r="AF806" i="1"/>
  <c r="AE807" i="1"/>
  <c r="AF807" i="1"/>
  <c r="AE808" i="1"/>
  <c r="AF808" i="1"/>
  <c r="AE809" i="1"/>
  <c r="AF809" i="1"/>
  <c r="AE810" i="1"/>
  <c r="AF810" i="1"/>
  <c r="AE811" i="1"/>
  <c r="AF811" i="1"/>
  <c r="AE812" i="1"/>
  <c r="AF812" i="1"/>
  <c r="AE813" i="1"/>
  <c r="AF813" i="1"/>
  <c r="AE814" i="1"/>
  <c r="AF814" i="1"/>
  <c r="AE815" i="1"/>
  <c r="AF815" i="1"/>
  <c r="AE816" i="1"/>
  <c r="AF816" i="1"/>
  <c r="AE817" i="1"/>
  <c r="AF817" i="1"/>
  <c r="AE818" i="1"/>
  <c r="AF818" i="1"/>
  <c r="AE819" i="1"/>
  <c r="AF819" i="1"/>
  <c r="AE820" i="1"/>
  <c r="AF820" i="1"/>
  <c r="AE821" i="1"/>
  <c r="AF821" i="1"/>
  <c r="AE822" i="1"/>
  <c r="AF822" i="1"/>
  <c r="AE823" i="1"/>
  <c r="AF823" i="1"/>
  <c r="AE824" i="1"/>
  <c r="AF824" i="1"/>
  <c r="AE825" i="1"/>
  <c r="AF825" i="1"/>
  <c r="AE826" i="1"/>
  <c r="AF826" i="1"/>
  <c r="AE827" i="1"/>
  <c r="AF827" i="1"/>
  <c r="AE828" i="1"/>
  <c r="AF828" i="1"/>
  <c r="AE829" i="1"/>
  <c r="AF829" i="1"/>
  <c r="AE830" i="1"/>
  <c r="AF830" i="1"/>
  <c r="AE831" i="1"/>
  <c r="AF831" i="1"/>
  <c r="AE832" i="1"/>
  <c r="AF832" i="1"/>
  <c r="AE833" i="1"/>
  <c r="AF833" i="1"/>
  <c r="AE834" i="1"/>
  <c r="AF834" i="1"/>
  <c r="AE835" i="1"/>
  <c r="AF835" i="1"/>
  <c r="AE836" i="1"/>
  <c r="AF836" i="1"/>
  <c r="AE837" i="1"/>
  <c r="AF837" i="1"/>
  <c r="AE838" i="1"/>
  <c r="AF838" i="1"/>
  <c r="AE839" i="1"/>
  <c r="AF839" i="1"/>
  <c r="AE840" i="1"/>
  <c r="AF840" i="1"/>
  <c r="AE841" i="1"/>
  <c r="AF841" i="1"/>
  <c r="AE842" i="1"/>
  <c r="AF842" i="1"/>
  <c r="AE843" i="1"/>
  <c r="AF843" i="1"/>
  <c r="AE844" i="1"/>
  <c r="AF844" i="1"/>
  <c r="AE845" i="1"/>
  <c r="AF845" i="1"/>
  <c r="AE846" i="1"/>
  <c r="AF846" i="1"/>
  <c r="AE847" i="1"/>
  <c r="AF847" i="1"/>
  <c r="AE848" i="1"/>
  <c r="AF848" i="1"/>
  <c r="AE849" i="1"/>
  <c r="AF849" i="1"/>
  <c r="AE850" i="1"/>
  <c r="AF850" i="1"/>
  <c r="AE851" i="1"/>
  <c r="AF851" i="1"/>
  <c r="AE852" i="1"/>
  <c r="AF852" i="1"/>
  <c r="AE853" i="1"/>
  <c r="AF853" i="1"/>
  <c r="AE854" i="1"/>
  <c r="AF854" i="1"/>
  <c r="AE855" i="1"/>
  <c r="AF855" i="1"/>
  <c r="AE856" i="1"/>
  <c r="AF856" i="1"/>
  <c r="AE857" i="1"/>
  <c r="AF857" i="1"/>
  <c r="AE858" i="1"/>
  <c r="AF858" i="1"/>
  <c r="AE859" i="1"/>
  <c r="AF859" i="1"/>
  <c r="AE860" i="1"/>
  <c r="AF860" i="1"/>
  <c r="AE861" i="1"/>
  <c r="AF861" i="1"/>
  <c r="AE862" i="1"/>
  <c r="AF862" i="1"/>
  <c r="AE863" i="1"/>
  <c r="AF863" i="1"/>
  <c r="AE864" i="1"/>
  <c r="AF864" i="1"/>
  <c r="AE865" i="1"/>
  <c r="AF865" i="1"/>
  <c r="AE866" i="1"/>
  <c r="AF866" i="1"/>
  <c r="AE867" i="1"/>
  <c r="AF867" i="1"/>
  <c r="AE868" i="1"/>
  <c r="AF868" i="1"/>
  <c r="AE869" i="1"/>
  <c r="AF869" i="1"/>
  <c r="AE870" i="1"/>
  <c r="AF870" i="1"/>
  <c r="AE871" i="1"/>
  <c r="AF871" i="1"/>
  <c r="AE872" i="1"/>
  <c r="AF872" i="1"/>
  <c r="AE873" i="1"/>
  <c r="AF873" i="1"/>
  <c r="AE874" i="1"/>
  <c r="AF874" i="1"/>
  <c r="AE875" i="1"/>
  <c r="AF875" i="1"/>
  <c r="AE876" i="1"/>
  <c r="AF876" i="1"/>
  <c r="AE877" i="1"/>
  <c r="AF877" i="1"/>
  <c r="AE878" i="1"/>
  <c r="AF878" i="1"/>
  <c r="AE879" i="1"/>
  <c r="AF879" i="1"/>
  <c r="AE880" i="1"/>
  <c r="AF880" i="1"/>
  <c r="AE881" i="1"/>
  <c r="AF881" i="1"/>
  <c r="AE882" i="1"/>
  <c r="AF882" i="1"/>
  <c r="AE883" i="1"/>
  <c r="AF883" i="1"/>
  <c r="AE884" i="1"/>
  <c r="AF884" i="1"/>
  <c r="AE885" i="1"/>
  <c r="AF885" i="1"/>
  <c r="AE886" i="1"/>
  <c r="AF886" i="1"/>
  <c r="AE887" i="1"/>
  <c r="AF887" i="1"/>
  <c r="AE888" i="1"/>
  <c r="AF888" i="1"/>
  <c r="AE889" i="1"/>
  <c r="AF889" i="1"/>
  <c r="AE890" i="1"/>
  <c r="AF890" i="1"/>
  <c r="AE891" i="1"/>
  <c r="AF891" i="1"/>
  <c r="AE892" i="1"/>
  <c r="AF892" i="1"/>
  <c r="AE893" i="1"/>
  <c r="AF893" i="1"/>
  <c r="AE894" i="1"/>
  <c r="AF894" i="1"/>
  <c r="AE895" i="1"/>
  <c r="AF895" i="1"/>
  <c r="AE896" i="1"/>
  <c r="AF896" i="1"/>
  <c r="AE897" i="1"/>
  <c r="AF897" i="1"/>
  <c r="AE898" i="1"/>
  <c r="AF898" i="1"/>
  <c r="AE899" i="1"/>
  <c r="AF899" i="1"/>
  <c r="AE900" i="1"/>
  <c r="AF900" i="1"/>
  <c r="AE901" i="1"/>
  <c r="AF901" i="1"/>
  <c r="AE902" i="1"/>
  <c r="AF902" i="1"/>
  <c r="AE903" i="1"/>
  <c r="AF903" i="1"/>
  <c r="AE904" i="1"/>
  <c r="AF904" i="1"/>
  <c r="AE905" i="1"/>
  <c r="AF905" i="1"/>
  <c r="AE906" i="1"/>
  <c r="AF906" i="1"/>
  <c r="AE907" i="1"/>
  <c r="AF907" i="1"/>
  <c r="AE908" i="1"/>
  <c r="AF908" i="1"/>
  <c r="AE909" i="1"/>
  <c r="AF909" i="1"/>
  <c r="AE910" i="1"/>
  <c r="AF910" i="1"/>
  <c r="AE911" i="1"/>
  <c r="AF911" i="1"/>
  <c r="AE912" i="1"/>
  <c r="AF912" i="1"/>
  <c r="AE913" i="1"/>
  <c r="AF913" i="1"/>
  <c r="AE914" i="1"/>
  <c r="AF914" i="1"/>
  <c r="AE915" i="1"/>
  <c r="AF915" i="1"/>
  <c r="AE916" i="1"/>
  <c r="AF916" i="1"/>
  <c r="AE917" i="1"/>
  <c r="AF917" i="1"/>
  <c r="AE918" i="1"/>
  <c r="AF918" i="1"/>
  <c r="AE919" i="1"/>
  <c r="AF919" i="1"/>
  <c r="AE920" i="1"/>
  <c r="AF920" i="1"/>
  <c r="AE921" i="1"/>
  <c r="AF921" i="1"/>
  <c r="AE922" i="1"/>
  <c r="AF922" i="1"/>
  <c r="AE923" i="1"/>
  <c r="AF923" i="1"/>
  <c r="AE924" i="1"/>
  <c r="AF924" i="1"/>
  <c r="AE925" i="1"/>
  <c r="AF925" i="1"/>
  <c r="AE926" i="1"/>
  <c r="AF926" i="1"/>
  <c r="AE927" i="1"/>
  <c r="AF927" i="1"/>
  <c r="AE928" i="1"/>
  <c r="AF928" i="1"/>
  <c r="AE929" i="1"/>
  <c r="AF929" i="1"/>
  <c r="AE930" i="1"/>
  <c r="AF930" i="1"/>
  <c r="AE931" i="1"/>
  <c r="AF931" i="1"/>
  <c r="AE932" i="1"/>
  <c r="AF932" i="1"/>
  <c r="AE933" i="1"/>
  <c r="AF933" i="1"/>
  <c r="AE934" i="1"/>
  <c r="AF934" i="1"/>
  <c r="AE935" i="1"/>
  <c r="AF935" i="1"/>
  <c r="AE936" i="1"/>
  <c r="AF936" i="1"/>
  <c r="AE937" i="1"/>
  <c r="AF937" i="1"/>
  <c r="AE938" i="1"/>
  <c r="AF938" i="1"/>
  <c r="AE939" i="1"/>
  <c r="AF939" i="1"/>
  <c r="AE940" i="1"/>
  <c r="AF940" i="1"/>
  <c r="AE941" i="1"/>
  <c r="AF941" i="1"/>
  <c r="AE942" i="1"/>
  <c r="AF942" i="1"/>
  <c r="AE943" i="1"/>
  <c r="AF943" i="1"/>
  <c r="AE944" i="1"/>
  <c r="AF944" i="1"/>
  <c r="AE945" i="1"/>
  <c r="AF945" i="1"/>
  <c r="AE946" i="1"/>
  <c r="AF946" i="1"/>
  <c r="AE947" i="1"/>
  <c r="AF947" i="1"/>
  <c r="AE948" i="1"/>
  <c r="AF948" i="1"/>
  <c r="AE949" i="1"/>
  <c r="AF949" i="1"/>
  <c r="AE950" i="1"/>
  <c r="AF950" i="1"/>
  <c r="AE951" i="1"/>
  <c r="AF951" i="1"/>
  <c r="AE952" i="1"/>
  <c r="AF952" i="1"/>
  <c r="AE953" i="1"/>
  <c r="AF953" i="1"/>
  <c r="AE954" i="1"/>
  <c r="AF954" i="1"/>
  <c r="AE955" i="1"/>
  <c r="AF955" i="1"/>
  <c r="AE956" i="1"/>
  <c r="AF956" i="1"/>
  <c r="AE957" i="1"/>
  <c r="AF957" i="1"/>
  <c r="AE958" i="1"/>
  <c r="AF958" i="1"/>
  <c r="AE959" i="1"/>
  <c r="AF959" i="1"/>
  <c r="AE960" i="1"/>
  <c r="AF960" i="1"/>
  <c r="AE961" i="1"/>
  <c r="AF961" i="1"/>
  <c r="AE962" i="1"/>
  <c r="AF962" i="1"/>
  <c r="AE963" i="1"/>
  <c r="AF963" i="1"/>
  <c r="AE964" i="1"/>
  <c r="AF964" i="1"/>
  <c r="AE965" i="1"/>
  <c r="AF965" i="1"/>
  <c r="AE966" i="1"/>
  <c r="AF966" i="1"/>
  <c r="AE967" i="1"/>
  <c r="AF967" i="1"/>
  <c r="AE968" i="1"/>
  <c r="AF968" i="1"/>
  <c r="AE969" i="1"/>
  <c r="AF969" i="1"/>
  <c r="AE970" i="1"/>
  <c r="AF970" i="1"/>
  <c r="AE971" i="1"/>
  <c r="AF971" i="1"/>
  <c r="AE972" i="1"/>
  <c r="AF972" i="1"/>
  <c r="AE973" i="1"/>
  <c r="AF973" i="1"/>
  <c r="AE974" i="1"/>
  <c r="AF974" i="1"/>
  <c r="AE975" i="1"/>
  <c r="AF975" i="1"/>
  <c r="AE976" i="1"/>
  <c r="AF976" i="1"/>
  <c r="AE977" i="1"/>
  <c r="AF977" i="1"/>
  <c r="AE978" i="1"/>
  <c r="AF978" i="1"/>
  <c r="AE979" i="1"/>
  <c r="AF979" i="1"/>
  <c r="AE980" i="1"/>
  <c r="AF980" i="1"/>
  <c r="AE981" i="1"/>
  <c r="AF981" i="1"/>
  <c r="AE982" i="1"/>
  <c r="AF982" i="1"/>
  <c r="AE983" i="1"/>
  <c r="AF983" i="1"/>
  <c r="AE984" i="1"/>
  <c r="AF984" i="1"/>
  <c r="AE985" i="1"/>
  <c r="AF985" i="1"/>
  <c r="AE986" i="1"/>
  <c r="AF986" i="1"/>
  <c r="AE987" i="1"/>
  <c r="AF987" i="1"/>
  <c r="AE988" i="1"/>
  <c r="AF988" i="1"/>
  <c r="AE989" i="1"/>
  <c r="AF989" i="1"/>
  <c r="AE990" i="1"/>
  <c r="AF990" i="1"/>
  <c r="AE991" i="1"/>
  <c r="AF991" i="1"/>
  <c r="AE992" i="1"/>
  <c r="AF992" i="1"/>
  <c r="AE993" i="1"/>
  <c r="AF993" i="1"/>
  <c r="AE994" i="1"/>
  <c r="AF994" i="1"/>
  <c r="AE995" i="1"/>
  <c r="AF995" i="1"/>
  <c r="AE996" i="1"/>
  <c r="AF996" i="1"/>
  <c r="AE997" i="1"/>
  <c r="AF997" i="1"/>
  <c r="AE998" i="1"/>
  <c r="AF998" i="1"/>
  <c r="AE999" i="1"/>
  <c r="AF999" i="1"/>
  <c r="AE1000" i="1"/>
  <c r="AF1000" i="1"/>
  <c r="AE1001" i="1"/>
  <c r="AF1001" i="1"/>
  <c r="AE1002" i="1"/>
  <c r="AF1002" i="1"/>
  <c r="AE1003" i="1"/>
  <c r="AF1003" i="1"/>
  <c r="AE1004" i="1"/>
  <c r="AF1004" i="1"/>
  <c r="AE1005" i="1"/>
  <c r="AF1005" i="1"/>
  <c r="AE1006" i="1"/>
  <c r="AF1006" i="1"/>
  <c r="AE1007" i="1"/>
  <c r="AF1007" i="1"/>
  <c r="AE1008" i="1"/>
  <c r="AF1008" i="1"/>
  <c r="AE1009" i="1"/>
  <c r="AF1009" i="1"/>
  <c r="AE1010" i="1"/>
  <c r="AF1010" i="1"/>
  <c r="AE1011" i="1"/>
  <c r="AF1011" i="1"/>
  <c r="AE1012" i="1"/>
  <c r="AF1012" i="1"/>
  <c r="AE1013" i="1"/>
  <c r="AF1013" i="1"/>
  <c r="AE1014" i="1"/>
  <c r="AF1014" i="1"/>
  <c r="AE1015" i="1"/>
  <c r="AF1015" i="1"/>
  <c r="AE1016" i="1"/>
  <c r="AF1016" i="1"/>
  <c r="AE1017" i="1"/>
  <c r="AF1017" i="1"/>
  <c r="AE1018" i="1"/>
  <c r="AF1018" i="1"/>
  <c r="AE1019" i="1"/>
  <c r="AF1019" i="1"/>
  <c r="AE1020" i="1"/>
  <c r="AF1020" i="1"/>
  <c r="AE1021" i="1"/>
  <c r="AF1021" i="1"/>
  <c r="AE1022" i="1"/>
  <c r="AF1022" i="1"/>
  <c r="AE1023" i="1"/>
  <c r="AF1023" i="1"/>
  <c r="AE1024" i="1"/>
  <c r="AF1024" i="1"/>
  <c r="AE1025" i="1"/>
  <c r="AF1025" i="1"/>
  <c r="AE1026" i="1"/>
  <c r="AF1026" i="1"/>
  <c r="AE1027" i="1"/>
  <c r="AF1027" i="1"/>
  <c r="AE1028" i="1"/>
  <c r="AF1028" i="1"/>
  <c r="AE1029" i="1"/>
  <c r="AF1029" i="1"/>
  <c r="AE1030" i="1"/>
  <c r="AF1030" i="1"/>
  <c r="AE1031" i="1"/>
  <c r="AF1031" i="1"/>
  <c r="AE1032" i="1"/>
  <c r="AF1032" i="1"/>
  <c r="AE1033" i="1"/>
  <c r="AF1033" i="1"/>
  <c r="AE1034" i="1"/>
  <c r="AF1034" i="1"/>
  <c r="AE1035" i="1"/>
  <c r="AF1035" i="1"/>
  <c r="AE1036" i="1"/>
  <c r="AF1036" i="1"/>
  <c r="AE1037" i="1"/>
  <c r="AF1037" i="1"/>
  <c r="AE1038" i="1"/>
  <c r="AF1038" i="1"/>
  <c r="AE1039" i="1"/>
  <c r="AF1039" i="1"/>
  <c r="AE1040" i="1"/>
  <c r="AF1040" i="1"/>
  <c r="AE1041" i="1"/>
  <c r="AF1041" i="1"/>
  <c r="AE1042" i="1"/>
  <c r="AF1042" i="1"/>
  <c r="AE1043" i="1"/>
  <c r="AF1043" i="1"/>
  <c r="AE1044" i="1"/>
  <c r="AF1044" i="1"/>
  <c r="AE1045" i="1"/>
  <c r="AF1045" i="1"/>
  <c r="AE1046" i="1"/>
  <c r="AF1046" i="1"/>
  <c r="AE1047" i="1"/>
  <c r="AF1047" i="1"/>
  <c r="AE1048" i="1"/>
  <c r="AF1048" i="1"/>
  <c r="AE1049" i="1"/>
  <c r="AF1049" i="1"/>
  <c r="AE1050" i="1"/>
  <c r="AF1050" i="1"/>
  <c r="AE1051" i="1"/>
  <c r="AF1051" i="1"/>
  <c r="AE1052" i="1"/>
  <c r="AF1052" i="1"/>
  <c r="AE1053" i="1"/>
  <c r="AF1053" i="1"/>
  <c r="AE1054" i="1"/>
  <c r="AF1054" i="1"/>
  <c r="AE1055" i="1"/>
  <c r="AF1055" i="1"/>
  <c r="AE1056" i="1"/>
  <c r="AF1056" i="1"/>
  <c r="AE1057" i="1"/>
  <c r="AF1057" i="1"/>
  <c r="AE1058" i="1"/>
  <c r="AF1058" i="1"/>
  <c r="AE1059" i="1"/>
  <c r="AF1059" i="1"/>
  <c r="AE1060" i="1"/>
  <c r="AF1060" i="1"/>
  <c r="AE1061" i="1"/>
  <c r="AF1061" i="1"/>
  <c r="AE1062" i="1"/>
  <c r="AF1062" i="1"/>
  <c r="AE1063" i="1"/>
  <c r="AF1063" i="1"/>
  <c r="AE1064" i="1"/>
  <c r="AF1064" i="1"/>
  <c r="AE1065" i="1"/>
  <c r="AF1065" i="1"/>
  <c r="AE1066" i="1"/>
  <c r="AF1066" i="1"/>
  <c r="AE1067" i="1"/>
  <c r="AF1067" i="1"/>
  <c r="AE1068" i="1"/>
  <c r="AF1068" i="1"/>
  <c r="AE1069" i="1"/>
  <c r="AF1069" i="1"/>
  <c r="AE1070" i="1"/>
  <c r="AF1070" i="1"/>
  <c r="AE1071" i="1"/>
  <c r="AF1071" i="1"/>
  <c r="AE1072" i="1"/>
  <c r="AF1072" i="1"/>
  <c r="AE1073" i="1"/>
  <c r="AF1073" i="1"/>
  <c r="AE1074" i="1"/>
  <c r="AF1074" i="1"/>
  <c r="AE1075" i="1"/>
  <c r="AF1075" i="1"/>
  <c r="AE1076" i="1"/>
  <c r="AF1076" i="1"/>
  <c r="AE1077" i="1"/>
  <c r="AF1077" i="1"/>
  <c r="AE1078" i="1"/>
  <c r="AF1078" i="1"/>
  <c r="AE1079" i="1"/>
  <c r="AF1079" i="1"/>
  <c r="AE1080" i="1"/>
  <c r="AF1080" i="1"/>
  <c r="AE1081" i="1"/>
  <c r="AF1081" i="1"/>
  <c r="AE1082" i="1"/>
  <c r="AF1082" i="1"/>
  <c r="AE1083" i="1"/>
  <c r="AF1083" i="1"/>
  <c r="AE1084" i="1"/>
  <c r="AF1084" i="1"/>
  <c r="AE1085" i="1"/>
  <c r="AF1085" i="1"/>
  <c r="AE1086" i="1"/>
  <c r="AF1086" i="1"/>
  <c r="AE1087" i="1"/>
  <c r="AF1087" i="1"/>
  <c r="AE1088" i="1"/>
  <c r="AF1088" i="1"/>
  <c r="AE1089" i="1"/>
  <c r="AF1089" i="1"/>
  <c r="AE1090" i="1"/>
  <c r="AF1090" i="1"/>
  <c r="AE1091" i="1"/>
  <c r="AF1091" i="1"/>
  <c r="AE1092" i="1"/>
  <c r="AF1092" i="1"/>
  <c r="AE1093" i="1"/>
  <c r="AF1093" i="1"/>
  <c r="AE1094" i="1"/>
  <c r="AF1094" i="1"/>
  <c r="AE1095" i="1"/>
  <c r="AF1095" i="1"/>
  <c r="AE1096" i="1"/>
  <c r="AF1096" i="1"/>
  <c r="AE1097" i="1"/>
  <c r="AF1097" i="1"/>
  <c r="AE1098" i="1"/>
  <c r="AF1098" i="1"/>
  <c r="AE1099" i="1"/>
  <c r="AF1099" i="1"/>
  <c r="AE1100" i="1"/>
  <c r="AF1100" i="1"/>
  <c r="AE1101" i="1"/>
  <c r="AF1101" i="1"/>
  <c r="AE1102" i="1"/>
  <c r="AF1102" i="1"/>
  <c r="AE1103" i="1"/>
  <c r="AF1103" i="1"/>
  <c r="AE1104" i="1"/>
  <c r="AF1104" i="1"/>
  <c r="AE1105" i="1"/>
  <c r="AF1105" i="1"/>
  <c r="AE1106" i="1"/>
  <c r="AF1106" i="1"/>
  <c r="AE1107" i="1"/>
  <c r="AF1107" i="1"/>
  <c r="AE1108" i="1"/>
  <c r="AF1108" i="1"/>
  <c r="AE1109" i="1"/>
  <c r="AF1109" i="1"/>
  <c r="AE1110" i="1"/>
  <c r="AF1110" i="1"/>
  <c r="AE1111" i="1"/>
  <c r="AF1111" i="1"/>
  <c r="AE1112" i="1"/>
  <c r="AF1112" i="1"/>
  <c r="AE1113" i="1"/>
  <c r="AF1113" i="1"/>
  <c r="AE1114" i="1"/>
  <c r="AF1114" i="1"/>
  <c r="AE1115" i="1"/>
  <c r="AF1115" i="1"/>
  <c r="AE1116" i="1"/>
  <c r="AF1116" i="1"/>
  <c r="AE1117" i="1"/>
  <c r="AF1117" i="1"/>
  <c r="AE1118" i="1"/>
  <c r="AF1118" i="1"/>
  <c r="AE1119" i="1"/>
  <c r="AF1119" i="1"/>
  <c r="AE1120" i="1"/>
  <c r="AF1120" i="1"/>
  <c r="AE1121" i="1"/>
  <c r="AF1121" i="1"/>
  <c r="AE1122" i="1"/>
  <c r="AF1122" i="1"/>
  <c r="AE1123" i="1"/>
  <c r="AF1123" i="1"/>
  <c r="AE1124" i="1"/>
  <c r="AF1124" i="1"/>
  <c r="AE1125" i="1"/>
  <c r="AF1125" i="1"/>
  <c r="AE1126" i="1"/>
  <c r="AF1126" i="1"/>
  <c r="AE1127" i="1"/>
  <c r="AF1127" i="1"/>
  <c r="AE1128" i="1"/>
  <c r="AF1128" i="1"/>
  <c r="AE1129" i="1"/>
  <c r="AF1129" i="1"/>
  <c r="AE1130" i="1"/>
  <c r="AF1130" i="1"/>
  <c r="AE1131" i="1"/>
  <c r="AF1131" i="1"/>
  <c r="AE1132" i="1"/>
  <c r="AF1132" i="1"/>
  <c r="AE1133" i="1"/>
  <c r="AF1133" i="1"/>
  <c r="AE1134" i="1"/>
  <c r="AF1134" i="1"/>
  <c r="AE1135" i="1"/>
  <c r="AF1135" i="1"/>
  <c r="AE1136" i="1"/>
  <c r="AF1136" i="1"/>
  <c r="AE1137" i="1"/>
  <c r="AF1137" i="1"/>
  <c r="AE1138" i="1"/>
  <c r="AF1138" i="1"/>
  <c r="AE1139" i="1"/>
  <c r="AF1139" i="1"/>
  <c r="AE1140" i="1"/>
  <c r="AF1140" i="1"/>
  <c r="AE1141" i="1"/>
  <c r="AF1141" i="1"/>
  <c r="AE1142" i="1"/>
  <c r="AF1142" i="1"/>
  <c r="AE1143" i="1"/>
  <c r="AF1143" i="1"/>
  <c r="AE1144" i="1"/>
  <c r="AF1144" i="1"/>
  <c r="AE1145" i="1"/>
  <c r="AF1145" i="1"/>
  <c r="AE1146" i="1"/>
  <c r="AF1146" i="1"/>
  <c r="AE1147" i="1"/>
  <c r="AF1147" i="1"/>
  <c r="AE1148" i="1"/>
  <c r="AF1148" i="1"/>
  <c r="AE1149" i="1"/>
  <c r="AF1149" i="1"/>
  <c r="AE1150" i="1"/>
  <c r="AF1150" i="1"/>
  <c r="AE1151" i="1"/>
  <c r="AF1151" i="1"/>
  <c r="AE1152" i="1"/>
  <c r="AF1152" i="1"/>
  <c r="AE1153" i="1"/>
  <c r="AF1153" i="1"/>
  <c r="AE1154" i="1"/>
  <c r="AF1154" i="1"/>
  <c r="AE1155" i="1"/>
  <c r="AF1155" i="1"/>
  <c r="AE1156" i="1"/>
  <c r="AF1156" i="1"/>
  <c r="AE1157" i="1"/>
  <c r="AF1157" i="1"/>
  <c r="AE1158" i="1"/>
  <c r="AF1158" i="1"/>
  <c r="AE1159" i="1"/>
  <c r="AF1159" i="1"/>
  <c r="AE1160" i="1"/>
  <c r="AF1160" i="1"/>
  <c r="AE1161" i="1"/>
  <c r="AF1161" i="1"/>
  <c r="AE1162" i="1"/>
  <c r="AF1162" i="1"/>
  <c r="AE1163" i="1"/>
  <c r="AF1163" i="1"/>
  <c r="AE1164" i="1"/>
  <c r="AF1164" i="1"/>
  <c r="AE1165" i="1"/>
  <c r="AF1165" i="1"/>
  <c r="AE1166" i="1"/>
  <c r="AF1166" i="1"/>
  <c r="AE1167" i="1"/>
  <c r="AF1167" i="1"/>
  <c r="AE1168" i="1"/>
  <c r="AF1168" i="1"/>
  <c r="AE1169" i="1"/>
  <c r="AF1169" i="1"/>
  <c r="AE1170" i="1"/>
  <c r="AF1170" i="1"/>
  <c r="AE1171" i="1"/>
  <c r="AF1171" i="1"/>
  <c r="AE1172" i="1"/>
  <c r="AF1172" i="1"/>
  <c r="AE1173" i="1"/>
  <c r="AF1173" i="1"/>
  <c r="AE1174" i="1"/>
  <c r="AF1174" i="1"/>
  <c r="AE1175" i="1"/>
  <c r="AF1175" i="1"/>
  <c r="AE1176" i="1"/>
  <c r="AF1176" i="1"/>
  <c r="AE1177" i="1"/>
  <c r="AF1177" i="1"/>
  <c r="AE1178" i="1"/>
  <c r="AF1178" i="1"/>
  <c r="AE1179" i="1"/>
  <c r="AF1179" i="1"/>
  <c r="AE1180" i="1"/>
  <c r="AF1180" i="1"/>
  <c r="AE1181" i="1"/>
  <c r="AF1181" i="1"/>
  <c r="AE1182" i="1"/>
  <c r="AF1182" i="1"/>
  <c r="AE1183" i="1"/>
  <c r="AF1183" i="1"/>
  <c r="AE1184" i="1"/>
  <c r="AF1184" i="1"/>
  <c r="AE1185" i="1"/>
  <c r="AF1185" i="1"/>
  <c r="AE1186" i="1"/>
  <c r="AF1186" i="1"/>
  <c r="AE1187" i="1"/>
  <c r="AF1187" i="1"/>
  <c r="AE1188" i="1"/>
  <c r="AF1188" i="1"/>
  <c r="AE1189" i="1"/>
  <c r="AF1189" i="1"/>
  <c r="AE1190" i="1"/>
  <c r="AF1190" i="1"/>
  <c r="AE1191" i="1"/>
  <c r="AF1191" i="1"/>
  <c r="AE1192" i="1"/>
  <c r="AF1192" i="1"/>
  <c r="AE1193" i="1"/>
  <c r="AF1193" i="1"/>
  <c r="AE1194" i="1"/>
  <c r="AF1194" i="1"/>
  <c r="AE1195" i="1"/>
  <c r="AF1195" i="1"/>
  <c r="AE1196" i="1"/>
  <c r="AF1196" i="1"/>
  <c r="AE1197" i="1"/>
  <c r="AF1197" i="1"/>
  <c r="AE1198" i="1"/>
  <c r="AF1198" i="1"/>
  <c r="AE1199" i="1"/>
  <c r="AF1199" i="1"/>
  <c r="AE1200" i="1"/>
  <c r="AF1200" i="1"/>
  <c r="AE1201" i="1"/>
  <c r="AF1201" i="1"/>
  <c r="AE1202" i="1"/>
  <c r="AF1202" i="1"/>
  <c r="AE1203" i="1"/>
  <c r="AF1203" i="1"/>
  <c r="AE1204" i="1"/>
  <c r="AF1204" i="1"/>
  <c r="AE1205" i="1"/>
  <c r="AF1205" i="1"/>
  <c r="AE1206" i="1"/>
  <c r="AF1206" i="1"/>
  <c r="AE1207" i="1"/>
  <c r="AF1207" i="1"/>
  <c r="AE1208" i="1"/>
  <c r="AF1208" i="1"/>
  <c r="AE1209" i="1"/>
  <c r="AF1209" i="1"/>
  <c r="AE1210" i="1"/>
  <c r="AF1210" i="1"/>
  <c r="AE1211" i="1"/>
  <c r="AF1211" i="1"/>
  <c r="AE1212" i="1"/>
  <c r="AF1212" i="1"/>
  <c r="AE1213" i="1"/>
  <c r="AF1213" i="1"/>
  <c r="AE1214" i="1"/>
  <c r="AF1214" i="1"/>
  <c r="AE1215" i="1"/>
  <c r="AF1215" i="1"/>
  <c r="AE1216" i="1"/>
  <c r="AF1216" i="1"/>
  <c r="AE1217" i="1"/>
  <c r="AF1217" i="1"/>
  <c r="AE1218" i="1"/>
  <c r="AF1218" i="1"/>
  <c r="AE1219" i="1"/>
  <c r="AF1219" i="1"/>
  <c r="AE1220" i="1"/>
  <c r="AF1220" i="1"/>
  <c r="AE1221" i="1"/>
  <c r="AF1221" i="1"/>
  <c r="AE1222" i="1"/>
  <c r="AF1222" i="1"/>
  <c r="AE1223" i="1"/>
  <c r="AF1223" i="1"/>
  <c r="AE1224" i="1"/>
  <c r="AF1224" i="1"/>
  <c r="AE1225" i="1"/>
  <c r="AF1225" i="1"/>
  <c r="AE1226" i="1"/>
  <c r="AF1226" i="1"/>
  <c r="AE1227" i="1"/>
  <c r="AF1227" i="1"/>
  <c r="AE1228" i="1"/>
  <c r="AF1228" i="1"/>
  <c r="AE1229" i="1"/>
  <c r="AF1229" i="1"/>
  <c r="AE1230" i="1"/>
  <c r="AF1230" i="1"/>
  <c r="AE1231" i="1"/>
  <c r="AF1231" i="1"/>
  <c r="AE1232" i="1"/>
  <c r="AF1232" i="1"/>
  <c r="AE1233" i="1"/>
  <c r="AF1233" i="1"/>
  <c r="AE1234" i="1"/>
  <c r="AF1234" i="1"/>
  <c r="AE1235" i="1"/>
  <c r="AF1235" i="1"/>
  <c r="AE1236" i="1"/>
  <c r="AF1236" i="1"/>
  <c r="AE1237" i="1"/>
  <c r="AF1237" i="1"/>
  <c r="AE1238" i="1"/>
  <c r="AF1238" i="1"/>
  <c r="AE1239" i="1"/>
  <c r="AF1239" i="1"/>
  <c r="AE1240" i="1"/>
  <c r="AF1240" i="1"/>
  <c r="AE1241" i="1"/>
  <c r="AF1241" i="1"/>
  <c r="AE1242" i="1"/>
  <c r="AF1242" i="1"/>
  <c r="AE1243" i="1"/>
  <c r="AF1243" i="1"/>
  <c r="AE1244" i="1"/>
  <c r="AF1244" i="1"/>
  <c r="AE1245" i="1"/>
  <c r="AF1245" i="1"/>
  <c r="AE1246" i="1"/>
  <c r="AF1246" i="1"/>
  <c r="AE1247" i="1"/>
  <c r="AF1247" i="1"/>
  <c r="AE1248" i="1"/>
  <c r="AF1248" i="1"/>
  <c r="AE1249" i="1"/>
  <c r="AF1249" i="1"/>
  <c r="AE1250" i="1"/>
  <c r="AF1250" i="1"/>
  <c r="AE1251" i="1"/>
  <c r="AF1251" i="1"/>
  <c r="AE1252" i="1"/>
  <c r="AF1252" i="1"/>
  <c r="AE1253" i="1"/>
  <c r="AF1253" i="1"/>
  <c r="AE1254" i="1"/>
  <c r="AF1254" i="1"/>
  <c r="AE1255" i="1"/>
  <c r="AF1255" i="1"/>
  <c r="AE1256" i="1"/>
  <c r="AF1256" i="1"/>
  <c r="AE1257" i="1"/>
  <c r="AF1257" i="1"/>
  <c r="AE1258" i="1"/>
  <c r="AF1258" i="1"/>
  <c r="AE1259" i="1"/>
  <c r="AF1259" i="1"/>
  <c r="AE1260" i="1"/>
  <c r="AF1260" i="1"/>
  <c r="AE1261" i="1"/>
  <c r="AF1261" i="1"/>
  <c r="AE1262" i="1"/>
  <c r="AF1262" i="1"/>
  <c r="AE1263" i="1"/>
  <c r="AF1263" i="1"/>
  <c r="AE1264" i="1"/>
  <c r="AF1264" i="1"/>
  <c r="AE1265" i="1"/>
  <c r="AF1265" i="1"/>
  <c r="AE1266" i="1"/>
  <c r="AF1266" i="1"/>
  <c r="AE1267" i="1"/>
  <c r="AF1267" i="1"/>
  <c r="AE1268" i="1"/>
  <c r="AF1268" i="1"/>
  <c r="AE1269" i="1"/>
  <c r="AF1269" i="1"/>
  <c r="AE1270" i="1"/>
  <c r="AF1270" i="1"/>
  <c r="AE1271" i="1"/>
  <c r="AF1271" i="1"/>
  <c r="AE1272" i="1"/>
  <c r="AF1272" i="1"/>
  <c r="AE1273" i="1"/>
  <c r="AF1273" i="1"/>
  <c r="AE1274" i="1"/>
  <c r="AF1274" i="1"/>
  <c r="AE1275" i="1"/>
  <c r="AF1275" i="1"/>
  <c r="AE1276" i="1"/>
  <c r="AF1276" i="1"/>
  <c r="AE1277" i="1"/>
  <c r="AF1277" i="1"/>
  <c r="AE1278" i="1"/>
  <c r="AF1278" i="1"/>
  <c r="AE1279" i="1"/>
  <c r="AF1279" i="1"/>
  <c r="AE1280" i="1"/>
  <c r="AF1280" i="1"/>
  <c r="AE1281" i="1"/>
  <c r="AF1281" i="1"/>
  <c r="AE1282" i="1"/>
  <c r="AF1282" i="1"/>
  <c r="AE1283" i="1"/>
  <c r="AF1283" i="1"/>
  <c r="AE1284" i="1"/>
  <c r="AF1284" i="1"/>
  <c r="AE1285" i="1"/>
  <c r="AF1285" i="1"/>
  <c r="AE1286" i="1"/>
  <c r="AF1286" i="1"/>
  <c r="AE1287" i="1"/>
  <c r="AF1287" i="1"/>
  <c r="AE1288" i="1"/>
  <c r="AF1288" i="1"/>
  <c r="AE1289" i="1"/>
  <c r="AF1289" i="1"/>
  <c r="AE1290" i="1"/>
  <c r="AF1290" i="1"/>
  <c r="AE1291" i="1"/>
  <c r="AF1291" i="1"/>
  <c r="AE1292" i="1"/>
  <c r="AF1292" i="1"/>
  <c r="AE1293" i="1"/>
  <c r="AF1293" i="1"/>
  <c r="AE1294" i="1"/>
  <c r="AF1294" i="1"/>
  <c r="AE1295" i="1"/>
  <c r="AF1295" i="1"/>
  <c r="AE1296" i="1"/>
  <c r="AF1296" i="1"/>
  <c r="AE1297" i="1"/>
  <c r="AF1297" i="1"/>
  <c r="AE1298" i="1"/>
  <c r="AF1298" i="1"/>
  <c r="AE1299" i="1"/>
  <c r="AF1299" i="1"/>
  <c r="AE1300" i="1"/>
  <c r="AF1300" i="1"/>
  <c r="AE1301" i="1"/>
  <c r="AF1301" i="1"/>
  <c r="AE1302" i="1"/>
  <c r="AF1302" i="1"/>
  <c r="AE1303" i="1"/>
  <c r="AF1303" i="1"/>
  <c r="AE1304" i="1"/>
  <c r="AF1304" i="1"/>
  <c r="AE1305" i="1"/>
  <c r="AF1305" i="1"/>
  <c r="AE1306" i="1"/>
  <c r="AF1306" i="1"/>
  <c r="AE1307" i="1"/>
  <c r="AF1307" i="1"/>
  <c r="AE1308" i="1"/>
  <c r="AF1308" i="1"/>
  <c r="AE1309" i="1"/>
  <c r="AF1309" i="1"/>
  <c r="AE1310" i="1"/>
  <c r="AF1310" i="1"/>
  <c r="AE1311" i="1"/>
  <c r="AF1311" i="1"/>
  <c r="AE1312" i="1"/>
  <c r="AF1312" i="1"/>
  <c r="AE1313" i="1"/>
  <c r="AF1313" i="1"/>
  <c r="AE1314" i="1"/>
  <c r="AF1314" i="1"/>
  <c r="AE1315" i="1"/>
  <c r="AF1315" i="1"/>
  <c r="AE1316" i="1"/>
  <c r="AF1316" i="1"/>
  <c r="AE1317" i="1"/>
  <c r="AF1317" i="1"/>
  <c r="AE1318" i="1"/>
  <c r="AF1318" i="1"/>
  <c r="AE1319" i="1"/>
  <c r="AF1319" i="1"/>
  <c r="AE1320" i="1"/>
  <c r="AF1320" i="1"/>
  <c r="AE1321" i="1"/>
  <c r="AF1321" i="1"/>
  <c r="AE1322" i="1"/>
  <c r="AF1322" i="1"/>
  <c r="AE1323" i="1"/>
  <c r="AF1323" i="1"/>
  <c r="AE1324" i="1"/>
  <c r="AF1324" i="1"/>
  <c r="AE1325" i="1"/>
  <c r="AF1325" i="1"/>
  <c r="AE1326" i="1"/>
  <c r="AF1326" i="1"/>
  <c r="AE1327" i="1"/>
  <c r="AF1327" i="1"/>
  <c r="AE1328" i="1"/>
  <c r="AF1328" i="1"/>
  <c r="AE1329" i="1"/>
  <c r="AF1329" i="1"/>
  <c r="AE1330" i="1"/>
  <c r="AF1330" i="1"/>
  <c r="AE1331" i="1"/>
  <c r="AF1331" i="1"/>
  <c r="AE1332" i="1"/>
  <c r="AF1332" i="1"/>
  <c r="AE1333" i="1"/>
  <c r="AF1333" i="1"/>
  <c r="AE1334" i="1"/>
  <c r="AF1334" i="1"/>
  <c r="AE1335" i="1"/>
  <c r="AF1335" i="1"/>
  <c r="AE1336" i="1"/>
  <c r="AF1336" i="1"/>
  <c r="AE1337" i="1"/>
  <c r="AF1337" i="1"/>
  <c r="AE1338" i="1"/>
  <c r="AF1338" i="1"/>
  <c r="AE1339" i="1"/>
  <c r="AF1339" i="1"/>
  <c r="AE1340" i="1"/>
  <c r="AF1340" i="1"/>
  <c r="AE1341" i="1"/>
  <c r="AF1341" i="1"/>
  <c r="AE1342" i="1"/>
  <c r="AF1342" i="1"/>
  <c r="AE1343" i="1"/>
  <c r="AF1343" i="1"/>
  <c r="AE1344" i="1"/>
  <c r="AF1344" i="1"/>
  <c r="AE1345" i="1"/>
  <c r="AF1345" i="1"/>
  <c r="AE1346" i="1"/>
  <c r="AF1346" i="1"/>
  <c r="AE1347" i="1"/>
  <c r="AF1347" i="1"/>
  <c r="AE1348" i="1"/>
  <c r="AF1348" i="1"/>
  <c r="AE1349" i="1"/>
  <c r="AF1349" i="1"/>
  <c r="AE1350" i="1"/>
  <c r="AF1350" i="1"/>
  <c r="AE1351" i="1"/>
  <c r="AF1351" i="1"/>
  <c r="AE1352" i="1"/>
  <c r="AF1352" i="1"/>
  <c r="AE1353" i="1"/>
  <c r="AF1353" i="1"/>
  <c r="AE1354" i="1"/>
  <c r="AF1354" i="1"/>
  <c r="AE1355" i="1"/>
  <c r="AF1355" i="1"/>
  <c r="AE1356" i="1"/>
  <c r="AF1356" i="1"/>
  <c r="AE1357" i="1"/>
  <c r="AF1357" i="1"/>
  <c r="AE1358" i="1"/>
  <c r="AF1358" i="1"/>
  <c r="AE1359" i="1"/>
  <c r="AF1359" i="1"/>
  <c r="AE1360" i="1"/>
  <c r="AF1360" i="1"/>
  <c r="AE1361" i="1"/>
  <c r="AF1361" i="1"/>
  <c r="AE1362" i="1"/>
  <c r="AF1362" i="1"/>
  <c r="AE1363" i="1"/>
  <c r="AF1363" i="1"/>
  <c r="AE1364" i="1"/>
  <c r="AF1364" i="1"/>
  <c r="AE1365" i="1"/>
  <c r="AF1365" i="1"/>
  <c r="AE1366" i="1"/>
  <c r="AF1366" i="1"/>
  <c r="AE1367" i="1"/>
  <c r="AF1367" i="1"/>
  <c r="AE1368" i="1"/>
  <c r="AF1368" i="1"/>
  <c r="AE1369" i="1"/>
  <c r="AF1369" i="1"/>
  <c r="AE1370" i="1"/>
  <c r="AF1370" i="1"/>
  <c r="AE1371" i="1"/>
  <c r="AF1371" i="1"/>
  <c r="AE1372" i="1"/>
  <c r="AF1372" i="1"/>
  <c r="AE1373" i="1"/>
  <c r="AF1373" i="1"/>
  <c r="AE1374" i="1"/>
  <c r="AF1374" i="1"/>
  <c r="AE1375" i="1"/>
  <c r="AF1375" i="1"/>
  <c r="AE1376" i="1"/>
  <c r="AF1376" i="1"/>
  <c r="AE1377" i="1"/>
  <c r="AF1377" i="1"/>
  <c r="AE1378" i="1"/>
  <c r="AF1378" i="1"/>
  <c r="AE1379" i="1"/>
  <c r="AF1379" i="1"/>
  <c r="AE1380" i="1"/>
  <c r="AF1380" i="1"/>
  <c r="AE1381" i="1"/>
  <c r="AF1381" i="1"/>
  <c r="AE1382" i="1"/>
  <c r="AF1382" i="1"/>
  <c r="AE1383" i="1"/>
  <c r="AF1383" i="1"/>
  <c r="AE1384" i="1"/>
  <c r="AF1384" i="1"/>
  <c r="AE1385" i="1"/>
  <c r="AF1385" i="1"/>
  <c r="AE1386" i="1"/>
  <c r="AF1386" i="1"/>
  <c r="AE1387" i="1"/>
  <c r="AF1387" i="1"/>
  <c r="AE1388" i="1"/>
  <c r="AF1388" i="1"/>
  <c r="AE1389" i="1"/>
  <c r="AF1389" i="1"/>
  <c r="AE1390" i="1"/>
  <c r="AF1390" i="1"/>
  <c r="AE1391" i="1"/>
  <c r="AF1391" i="1"/>
  <c r="AE1392" i="1"/>
  <c r="AF1392" i="1"/>
  <c r="AE1393" i="1"/>
  <c r="AF1393" i="1"/>
  <c r="AE1394" i="1"/>
  <c r="AF1394" i="1"/>
  <c r="AE1395" i="1"/>
  <c r="AF1395" i="1"/>
  <c r="AE1396" i="1"/>
  <c r="AF1396" i="1"/>
  <c r="AE1397" i="1"/>
  <c r="AF1397" i="1"/>
  <c r="AE1398" i="1"/>
  <c r="AF1398" i="1"/>
  <c r="AE1399" i="1"/>
  <c r="AF1399" i="1"/>
  <c r="AE1400" i="1"/>
  <c r="AF1400" i="1"/>
  <c r="AE1401" i="1"/>
  <c r="AF1401" i="1"/>
  <c r="AE1402" i="1"/>
  <c r="AF1402" i="1"/>
  <c r="AE1403" i="1"/>
  <c r="AF1403" i="1"/>
  <c r="AE1404" i="1"/>
  <c r="AF1404" i="1"/>
  <c r="AE1405" i="1"/>
  <c r="AF1405" i="1"/>
  <c r="AE1406" i="1"/>
  <c r="AF1406" i="1"/>
  <c r="AE1407" i="1"/>
  <c r="AF1407" i="1"/>
  <c r="AE1408" i="1"/>
  <c r="AF1408" i="1"/>
  <c r="AE1409" i="1"/>
  <c r="AF1409" i="1"/>
  <c r="AE1410" i="1"/>
  <c r="AF1410" i="1"/>
  <c r="AE1411" i="1"/>
  <c r="AF1411" i="1"/>
  <c r="AE1412" i="1"/>
  <c r="AF1412" i="1"/>
  <c r="AE1413" i="1"/>
  <c r="AF1413" i="1"/>
  <c r="AE1414" i="1"/>
  <c r="AF1414" i="1"/>
  <c r="AE1415" i="1"/>
  <c r="AF1415" i="1"/>
  <c r="AE1416" i="1"/>
  <c r="AF1416" i="1"/>
  <c r="AE1417" i="1"/>
  <c r="AF1417" i="1"/>
  <c r="AE1418" i="1"/>
  <c r="AF1418" i="1"/>
  <c r="AE1419" i="1"/>
  <c r="AF1419" i="1"/>
  <c r="AE1420" i="1"/>
  <c r="AF1420" i="1"/>
  <c r="AE1421" i="1"/>
  <c r="AF1421" i="1"/>
  <c r="AE1422" i="1"/>
  <c r="AF1422" i="1"/>
  <c r="AE1423" i="1"/>
  <c r="AF1423" i="1"/>
  <c r="AE1424" i="1"/>
  <c r="AF1424" i="1"/>
  <c r="AE1425" i="1"/>
  <c r="AF1425" i="1"/>
  <c r="AE1426" i="1"/>
  <c r="AF1426" i="1"/>
  <c r="AE1427" i="1"/>
  <c r="AF1427" i="1"/>
  <c r="AE1428" i="1"/>
  <c r="AF1428" i="1"/>
  <c r="AE1429" i="1"/>
  <c r="AF1429" i="1"/>
  <c r="AE1430" i="1"/>
  <c r="AF1430" i="1"/>
  <c r="AE1431" i="1"/>
  <c r="AF1431" i="1"/>
  <c r="AE1432" i="1"/>
  <c r="AF1432" i="1"/>
  <c r="AE1433" i="1"/>
  <c r="AF1433" i="1"/>
  <c r="AE1434" i="1"/>
  <c r="AF1434" i="1"/>
  <c r="AE1435" i="1"/>
  <c r="AF1435" i="1"/>
  <c r="AE1436" i="1"/>
  <c r="AF1436" i="1"/>
  <c r="AE1437" i="1"/>
  <c r="AF1437" i="1"/>
  <c r="AE1438" i="1"/>
  <c r="AF1438" i="1"/>
  <c r="AE1439" i="1"/>
  <c r="AF1439" i="1"/>
  <c r="AE1440" i="1"/>
  <c r="AF1440" i="1"/>
  <c r="AE1441" i="1"/>
  <c r="AF1441" i="1"/>
  <c r="AE1442" i="1"/>
  <c r="AF1442" i="1"/>
  <c r="AE1443" i="1"/>
  <c r="AF1443" i="1"/>
  <c r="AE1444" i="1"/>
  <c r="AF1444" i="1"/>
  <c r="AE1445" i="1"/>
  <c r="AF1445" i="1"/>
  <c r="AE1446" i="1"/>
  <c r="AF1446" i="1"/>
  <c r="AE1447" i="1"/>
  <c r="AF1447" i="1"/>
  <c r="AE1448" i="1"/>
  <c r="AF1448" i="1"/>
  <c r="AE1449" i="1"/>
  <c r="AF1449" i="1"/>
  <c r="AE1450" i="1"/>
  <c r="AF1450" i="1"/>
  <c r="AE1451" i="1"/>
  <c r="AF1451" i="1"/>
  <c r="AE1452" i="1"/>
  <c r="AF1452" i="1"/>
  <c r="AE1453" i="1"/>
  <c r="AF1453" i="1"/>
  <c r="AE1454" i="1"/>
  <c r="AF1454" i="1"/>
  <c r="AE1455" i="1"/>
  <c r="AF1455" i="1"/>
  <c r="AE1456" i="1"/>
  <c r="AF1456" i="1"/>
  <c r="AE1457" i="1"/>
  <c r="AF1457" i="1"/>
  <c r="AE1458" i="1"/>
  <c r="AF1458" i="1"/>
  <c r="AE1459" i="1"/>
  <c r="AF1459" i="1"/>
  <c r="AE1460" i="1"/>
  <c r="AF1460" i="1"/>
  <c r="AE1461" i="1"/>
  <c r="AF1461" i="1"/>
  <c r="AE1462" i="1"/>
  <c r="AF1462" i="1"/>
  <c r="AE1463" i="1"/>
  <c r="AF1463" i="1"/>
  <c r="AE1464" i="1"/>
  <c r="AF1464" i="1"/>
  <c r="AE1465" i="1"/>
  <c r="AF1465" i="1"/>
  <c r="AE1466" i="1"/>
  <c r="AF1466" i="1"/>
  <c r="AE1467" i="1"/>
  <c r="AF1467" i="1"/>
  <c r="AE1468" i="1"/>
  <c r="AF1468" i="1"/>
  <c r="AE1469" i="1"/>
  <c r="AF1469" i="1"/>
  <c r="AE1470" i="1"/>
  <c r="AF1470" i="1"/>
  <c r="AE1471" i="1"/>
  <c r="AF1471" i="1"/>
  <c r="AE1472" i="1"/>
  <c r="AF1472" i="1"/>
  <c r="AE1473" i="1"/>
  <c r="AF1473" i="1"/>
  <c r="AE1474" i="1"/>
  <c r="AF1474" i="1"/>
  <c r="AE1475" i="1"/>
  <c r="AF1475" i="1"/>
  <c r="AE1476" i="1"/>
  <c r="AF1476" i="1"/>
  <c r="AE1477" i="1"/>
  <c r="AF1477" i="1"/>
  <c r="AE1478" i="1"/>
  <c r="AF1478" i="1"/>
  <c r="AE1479" i="1"/>
  <c r="AF1479" i="1"/>
  <c r="AE1480" i="1"/>
  <c r="AF1480" i="1"/>
  <c r="AE1481" i="1"/>
  <c r="AF1481" i="1"/>
  <c r="AE1482" i="1"/>
  <c r="AF1482" i="1"/>
  <c r="AE1483" i="1"/>
  <c r="AF1483" i="1"/>
  <c r="AE1484" i="1"/>
  <c r="AF1484" i="1"/>
  <c r="AE1485" i="1"/>
  <c r="AF1485" i="1"/>
  <c r="AE1486" i="1"/>
  <c r="AF1486" i="1"/>
  <c r="AE1487" i="1"/>
  <c r="AF1487" i="1"/>
  <c r="AE1488" i="1"/>
  <c r="AF1488" i="1"/>
  <c r="AE1489" i="1"/>
  <c r="AF1489" i="1"/>
  <c r="AE1490" i="1"/>
  <c r="AF1490" i="1"/>
  <c r="AE1491" i="1"/>
  <c r="AF1491" i="1"/>
  <c r="AE1492" i="1"/>
  <c r="AF1492" i="1"/>
  <c r="AE1493" i="1"/>
  <c r="AF1493" i="1"/>
  <c r="AE1494" i="1"/>
  <c r="AF1494" i="1"/>
  <c r="AE1495" i="1"/>
  <c r="AF1495" i="1"/>
  <c r="AE1496" i="1"/>
  <c r="AF1496" i="1"/>
  <c r="AE1497" i="1"/>
  <c r="AF1497" i="1"/>
  <c r="AE1498" i="1"/>
  <c r="AF1498" i="1"/>
  <c r="AE1499" i="1"/>
  <c r="AF1499" i="1"/>
  <c r="AE1500" i="1"/>
  <c r="AF1500" i="1"/>
  <c r="AE1501" i="1"/>
  <c r="AF1501" i="1"/>
  <c r="AE1502" i="1"/>
  <c r="AF1502" i="1"/>
  <c r="AE1503" i="1"/>
  <c r="AF1503" i="1"/>
  <c r="AE1504" i="1"/>
  <c r="AF1504" i="1"/>
  <c r="AE1505" i="1"/>
  <c r="AF1505" i="1"/>
  <c r="AE1506" i="1"/>
  <c r="AF1506" i="1"/>
  <c r="AE1507" i="1"/>
  <c r="AF1507" i="1"/>
  <c r="AE1508" i="1"/>
  <c r="AF1508" i="1"/>
  <c r="AE1509" i="1"/>
  <c r="AF1509" i="1"/>
  <c r="AE1510" i="1"/>
  <c r="AF1510" i="1"/>
  <c r="AE1511" i="1"/>
  <c r="AF1511" i="1"/>
  <c r="AE1512" i="1"/>
  <c r="AF1512" i="1"/>
  <c r="AE1513" i="1"/>
  <c r="AF1513" i="1"/>
  <c r="AE1514" i="1"/>
  <c r="AF1514" i="1"/>
  <c r="AE1515" i="1"/>
  <c r="AF1515" i="1"/>
  <c r="AE1516" i="1"/>
  <c r="AF1516" i="1"/>
  <c r="AE1517" i="1"/>
  <c r="AF1517" i="1"/>
  <c r="AE1518" i="1"/>
  <c r="AF1518" i="1"/>
  <c r="AE1519" i="1"/>
  <c r="AF1519" i="1"/>
  <c r="AE1520" i="1"/>
  <c r="AF1520" i="1"/>
  <c r="AE1521" i="1"/>
  <c r="AF1521" i="1"/>
  <c r="AE1522" i="1"/>
  <c r="AF1522" i="1"/>
  <c r="AE1523" i="1"/>
  <c r="AF1523" i="1"/>
  <c r="AE1524" i="1"/>
  <c r="AF1524" i="1"/>
  <c r="AE1525" i="1"/>
  <c r="AF1525" i="1"/>
  <c r="AE1526" i="1"/>
  <c r="AF1526" i="1"/>
  <c r="AE1527" i="1"/>
  <c r="AF1527" i="1"/>
  <c r="AE1528" i="1"/>
  <c r="AF1528" i="1"/>
  <c r="AE1529" i="1"/>
  <c r="AF1529" i="1"/>
  <c r="AE1530" i="1"/>
  <c r="AF1530" i="1"/>
  <c r="AE1531" i="1"/>
  <c r="AF1531" i="1"/>
  <c r="AE1532" i="1"/>
  <c r="AF1532" i="1"/>
  <c r="AE1533" i="1"/>
  <c r="AF1533" i="1"/>
  <c r="AE1534" i="1"/>
  <c r="AF1534" i="1"/>
  <c r="AE1535" i="1"/>
  <c r="AF1535" i="1"/>
  <c r="AE1536" i="1"/>
  <c r="AF1536" i="1"/>
  <c r="AE1537" i="1"/>
  <c r="AF1537" i="1"/>
  <c r="AE1538" i="1"/>
  <c r="AF1538" i="1"/>
  <c r="AE1539" i="1"/>
  <c r="AF1539" i="1"/>
  <c r="AE1540" i="1"/>
  <c r="AF1540" i="1"/>
  <c r="AE1541" i="1"/>
  <c r="AF1541" i="1"/>
  <c r="AE1542" i="1"/>
  <c r="AF1542" i="1"/>
  <c r="AE1543" i="1"/>
  <c r="AF1543" i="1"/>
  <c r="AE1544" i="1"/>
  <c r="AF1544" i="1"/>
  <c r="AE1545" i="1"/>
  <c r="AF1545" i="1"/>
  <c r="AE1546" i="1"/>
  <c r="AF1546" i="1"/>
  <c r="AE1547" i="1"/>
  <c r="AF1547" i="1"/>
  <c r="AE1548" i="1"/>
  <c r="AF1548" i="1"/>
  <c r="AE1549" i="1"/>
  <c r="AF1549" i="1"/>
  <c r="AE1550" i="1"/>
  <c r="AF1550" i="1"/>
  <c r="AE1551" i="1"/>
  <c r="AF1551" i="1"/>
  <c r="AE1552" i="1"/>
  <c r="AF1552" i="1"/>
  <c r="AE1553" i="1"/>
  <c r="AF1553" i="1"/>
  <c r="AE1554" i="1"/>
  <c r="AF1554" i="1"/>
  <c r="AE1555" i="1"/>
  <c r="AF1555" i="1"/>
  <c r="AE1556" i="1"/>
  <c r="AF1556" i="1"/>
  <c r="AE1557" i="1"/>
  <c r="AF1557" i="1"/>
  <c r="AE1558" i="1"/>
  <c r="AF1558" i="1"/>
  <c r="AE1559" i="1"/>
  <c r="AF1559" i="1"/>
  <c r="AE1560" i="1"/>
  <c r="AF1560" i="1"/>
  <c r="AE1561" i="1"/>
  <c r="AF1561" i="1"/>
  <c r="AE1562" i="1"/>
  <c r="AF1562" i="1"/>
  <c r="AE1563" i="1"/>
  <c r="AF1563" i="1"/>
  <c r="AE1564" i="1"/>
  <c r="AF1564" i="1"/>
  <c r="AE1565" i="1"/>
  <c r="AF1565" i="1"/>
  <c r="AE1566" i="1"/>
  <c r="AF1566" i="1"/>
  <c r="AE1567" i="1"/>
  <c r="AF1567" i="1"/>
  <c r="AE1568" i="1"/>
  <c r="AF1568" i="1"/>
  <c r="AE1569" i="1"/>
  <c r="AF1569" i="1"/>
  <c r="AE1570" i="1"/>
  <c r="AF1570" i="1"/>
  <c r="AE1571" i="1"/>
  <c r="AF1571" i="1"/>
  <c r="AE1572" i="1"/>
  <c r="AF1572" i="1"/>
  <c r="AE1573" i="1"/>
  <c r="AF1573" i="1"/>
  <c r="AE1574" i="1"/>
  <c r="AF1574" i="1"/>
  <c r="AE1575" i="1"/>
  <c r="AF1575" i="1"/>
  <c r="AE1576" i="1"/>
  <c r="AF1576" i="1"/>
  <c r="AE1577" i="1"/>
  <c r="AF1577" i="1"/>
  <c r="AE1578" i="1"/>
  <c r="AF1578" i="1"/>
  <c r="AE1579" i="1"/>
  <c r="AF1579" i="1"/>
  <c r="AE1580" i="1"/>
  <c r="AF1580" i="1"/>
  <c r="AE1581" i="1"/>
  <c r="AF1581" i="1"/>
  <c r="AE1582" i="1"/>
  <c r="AF1582" i="1"/>
  <c r="AE1583" i="1"/>
  <c r="AF1583" i="1"/>
  <c r="AE1584" i="1"/>
  <c r="AF1584" i="1"/>
  <c r="AE1585" i="1"/>
  <c r="AF1585" i="1"/>
  <c r="AE1586" i="1"/>
  <c r="AF1586" i="1"/>
  <c r="AE1587" i="1"/>
  <c r="AF1587" i="1"/>
  <c r="AE1588" i="1"/>
  <c r="AF1588" i="1"/>
  <c r="AE1589" i="1"/>
  <c r="AF1589" i="1"/>
  <c r="AE1590" i="1"/>
  <c r="AF1590" i="1"/>
  <c r="AE1591" i="1"/>
  <c r="AF1591" i="1"/>
  <c r="AE1592" i="1"/>
  <c r="AF1592" i="1"/>
  <c r="AE1593" i="1"/>
  <c r="AF1593" i="1"/>
  <c r="AE1594" i="1"/>
  <c r="AF1594" i="1"/>
  <c r="AE1595" i="1"/>
  <c r="AF1595" i="1"/>
  <c r="AE1596" i="1"/>
  <c r="AF1596" i="1"/>
  <c r="AE1597" i="1"/>
  <c r="AF1597" i="1"/>
  <c r="AE1598" i="1"/>
  <c r="AF1598" i="1"/>
  <c r="AE1599" i="1"/>
  <c r="AF1599" i="1"/>
  <c r="AE1600" i="1"/>
  <c r="AF1600" i="1"/>
  <c r="AE1601" i="1"/>
  <c r="AF1601" i="1"/>
  <c r="AE1602" i="1"/>
  <c r="AF1602" i="1"/>
  <c r="AE1603" i="1"/>
  <c r="AF1603" i="1"/>
  <c r="AE1604" i="1"/>
  <c r="AF1604" i="1"/>
  <c r="AE1605" i="1"/>
  <c r="AF1605" i="1"/>
  <c r="AE1606" i="1"/>
  <c r="AF1606" i="1"/>
  <c r="AE1607" i="1"/>
  <c r="AF1607" i="1"/>
  <c r="AE1608" i="1"/>
  <c r="AF1608" i="1"/>
  <c r="AE1609" i="1"/>
  <c r="AF1609" i="1"/>
  <c r="AE1610" i="1"/>
  <c r="AF1610" i="1"/>
  <c r="AE1611" i="1"/>
  <c r="AF1611" i="1"/>
  <c r="AE1612" i="1"/>
  <c r="AF1612" i="1"/>
  <c r="AE1613" i="1"/>
  <c r="AF1613" i="1"/>
  <c r="AE1614" i="1"/>
  <c r="AF1614" i="1"/>
  <c r="AE1615" i="1"/>
  <c r="AF1615" i="1"/>
  <c r="AE1616" i="1"/>
  <c r="AF1616" i="1"/>
  <c r="AE1617" i="1"/>
  <c r="AF1617" i="1"/>
  <c r="AE1618" i="1"/>
  <c r="AF1618" i="1"/>
  <c r="AE1619" i="1"/>
  <c r="AF1619" i="1"/>
  <c r="AE1620" i="1"/>
  <c r="AF1620" i="1"/>
  <c r="AE1621" i="1"/>
  <c r="AF1621" i="1"/>
  <c r="AE1622" i="1"/>
  <c r="AF1622" i="1"/>
  <c r="AE1623" i="1"/>
  <c r="AF1623" i="1"/>
  <c r="AE1624" i="1"/>
  <c r="AF1624" i="1"/>
  <c r="AE1625" i="1"/>
  <c r="AF1625" i="1"/>
  <c r="AE1626" i="1"/>
  <c r="AF1626" i="1"/>
  <c r="AE1627" i="1"/>
  <c r="AF1627" i="1"/>
  <c r="AE1628" i="1"/>
  <c r="AF1628" i="1"/>
  <c r="AE1629" i="1"/>
  <c r="AF1629" i="1"/>
  <c r="AE1630" i="1"/>
  <c r="AF1630" i="1"/>
  <c r="AE1631" i="1"/>
  <c r="AF1631" i="1"/>
  <c r="AE1632" i="1"/>
  <c r="AF1632" i="1"/>
  <c r="AE1633" i="1"/>
  <c r="AF1633" i="1"/>
  <c r="AE1634" i="1"/>
  <c r="AF1634" i="1"/>
  <c r="AE1635" i="1"/>
  <c r="AF1635" i="1"/>
  <c r="AE1636" i="1"/>
  <c r="AF1636" i="1"/>
  <c r="AE1637" i="1"/>
  <c r="AF1637" i="1"/>
  <c r="AE1638" i="1"/>
  <c r="AF1638" i="1"/>
  <c r="AE1639" i="1"/>
  <c r="AF1639" i="1"/>
  <c r="AE1640" i="1"/>
  <c r="AF1640" i="1"/>
  <c r="AE1641" i="1"/>
  <c r="AF1641" i="1"/>
  <c r="AE1642" i="1"/>
  <c r="AF1642" i="1"/>
  <c r="AE1643" i="1"/>
  <c r="AF1643" i="1"/>
  <c r="AE1644" i="1"/>
  <c r="AF1644" i="1"/>
  <c r="AE1645" i="1"/>
  <c r="AF1645" i="1"/>
  <c r="AE1646" i="1"/>
  <c r="AF1646" i="1"/>
  <c r="AE1647" i="1"/>
  <c r="AF1647" i="1"/>
  <c r="AE1648" i="1"/>
  <c r="AF1648" i="1"/>
  <c r="AE1649" i="1"/>
  <c r="AF1649" i="1"/>
  <c r="AE1650" i="1"/>
  <c r="AF1650" i="1"/>
  <c r="AE1651" i="1"/>
  <c r="AF1651" i="1"/>
  <c r="AE1652" i="1"/>
  <c r="AF1652" i="1"/>
  <c r="AE1653" i="1"/>
  <c r="AF1653" i="1"/>
  <c r="AE1654" i="1"/>
  <c r="AF1654" i="1"/>
  <c r="AE1655" i="1"/>
  <c r="AF1655" i="1"/>
  <c r="AE1656" i="1"/>
  <c r="AF1656" i="1"/>
  <c r="AE1657" i="1"/>
  <c r="AF1657" i="1"/>
  <c r="AE1658" i="1"/>
  <c r="AF1658" i="1"/>
  <c r="AE1659" i="1"/>
  <c r="AF1659" i="1"/>
  <c r="AE1660" i="1"/>
  <c r="AF1660" i="1"/>
  <c r="AE1661" i="1"/>
  <c r="AF1661" i="1"/>
  <c r="AE1662" i="1"/>
  <c r="AF1662" i="1"/>
  <c r="AE1663" i="1"/>
  <c r="AF1663" i="1"/>
  <c r="AE1664" i="1"/>
  <c r="AF1664" i="1"/>
  <c r="AE1665" i="1"/>
  <c r="AF1665" i="1"/>
  <c r="AE1666" i="1"/>
  <c r="AF1666" i="1"/>
  <c r="AE1667" i="1"/>
  <c r="AF1667" i="1"/>
  <c r="AE1668" i="1"/>
  <c r="AF1668" i="1"/>
  <c r="AE1669" i="1"/>
  <c r="AF1669" i="1"/>
  <c r="AE1670" i="1"/>
  <c r="AF1670" i="1"/>
  <c r="AE1671" i="1"/>
  <c r="AF1671" i="1"/>
  <c r="AE1672" i="1"/>
  <c r="AF1672" i="1"/>
  <c r="AE1673" i="1"/>
  <c r="AF1673" i="1"/>
  <c r="AE1674" i="1"/>
  <c r="AF1674" i="1"/>
  <c r="AE1675" i="1"/>
  <c r="AF1675" i="1"/>
  <c r="AE1676" i="1"/>
  <c r="AF1676" i="1"/>
  <c r="AE1677" i="1"/>
  <c r="AF1677" i="1"/>
  <c r="AE1678" i="1"/>
  <c r="AF1678" i="1"/>
  <c r="AE1679" i="1"/>
  <c r="AF1679" i="1"/>
  <c r="AE1680" i="1"/>
  <c r="AF1680" i="1"/>
  <c r="AE1681" i="1"/>
  <c r="AF1681" i="1"/>
  <c r="AE1682" i="1"/>
  <c r="AF1682" i="1"/>
  <c r="AE1683" i="1"/>
  <c r="AF1683" i="1"/>
  <c r="AE1684" i="1"/>
  <c r="AF1684" i="1"/>
  <c r="AE1685" i="1"/>
  <c r="AF1685" i="1"/>
  <c r="AE1686" i="1"/>
  <c r="AF1686" i="1"/>
  <c r="AE1687" i="1"/>
  <c r="AF1687" i="1"/>
  <c r="AE1688" i="1"/>
  <c r="AF1688" i="1"/>
  <c r="AE1689" i="1"/>
  <c r="AF1689" i="1"/>
  <c r="AE1690" i="1"/>
  <c r="AF1690" i="1"/>
  <c r="AE1691" i="1"/>
  <c r="AF1691" i="1"/>
  <c r="AE1692" i="1"/>
  <c r="AF1692" i="1"/>
  <c r="AE1693" i="1"/>
  <c r="AF1693" i="1"/>
  <c r="AE1694" i="1"/>
  <c r="AF1694" i="1"/>
  <c r="AE1695" i="1"/>
  <c r="AF1695" i="1"/>
  <c r="AE1696" i="1"/>
  <c r="AF1696" i="1"/>
  <c r="AE1697" i="1"/>
  <c r="AF1697" i="1"/>
  <c r="AE1698" i="1"/>
  <c r="AF1698" i="1"/>
  <c r="AE1699" i="1"/>
  <c r="AF1699" i="1"/>
  <c r="AE1700" i="1"/>
  <c r="AF1700" i="1"/>
  <c r="AE1701" i="1"/>
  <c r="AF1701" i="1"/>
  <c r="AE1702" i="1"/>
  <c r="AF1702" i="1"/>
  <c r="AE1703" i="1"/>
  <c r="AF1703" i="1"/>
  <c r="AE1704" i="1"/>
  <c r="AF1704" i="1"/>
  <c r="AE1705" i="1"/>
  <c r="AF1705" i="1"/>
  <c r="AE1706" i="1"/>
  <c r="AF1706" i="1"/>
  <c r="AE1707" i="1"/>
  <c r="AF1707" i="1"/>
  <c r="AE1708" i="1"/>
  <c r="AF1708" i="1"/>
  <c r="AE1709" i="1"/>
  <c r="AF1709" i="1"/>
  <c r="AE1710" i="1"/>
  <c r="AF1710" i="1"/>
  <c r="AE1711" i="1"/>
  <c r="AF1711" i="1"/>
  <c r="AE1712" i="1"/>
  <c r="AF1712" i="1"/>
  <c r="AE1713" i="1"/>
  <c r="AF1713" i="1"/>
  <c r="AE1714" i="1"/>
  <c r="AF1714" i="1"/>
  <c r="AE1715" i="1"/>
  <c r="AF1715" i="1"/>
  <c r="AE1716" i="1"/>
  <c r="AF1716" i="1"/>
  <c r="AE1717" i="1"/>
  <c r="AF1717" i="1"/>
  <c r="AE1718" i="1"/>
  <c r="AF1718" i="1"/>
  <c r="AE1719" i="1"/>
  <c r="AF1719" i="1"/>
  <c r="AE1720" i="1"/>
  <c r="AF1720" i="1"/>
  <c r="AE1721" i="1"/>
  <c r="AF1721" i="1"/>
  <c r="AE1722" i="1"/>
  <c r="AF1722" i="1"/>
  <c r="AE1723" i="1"/>
  <c r="AF1723" i="1"/>
  <c r="AE1724" i="1"/>
  <c r="AF1724" i="1"/>
  <c r="AE1725" i="1"/>
  <c r="AF1725" i="1"/>
  <c r="AE1726" i="1"/>
  <c r="AF1726" i="1"/>
  <c r="AE1727" i="1"/>
  <c r="AF1727" i="1"/>
  <c r="AE1728" i="1"/>
  <c r="AF1728" i="1"/>
  <c r="AE1729" i="1"/>
  <c r="AF1729" i="1"/>
  <c r="AE1730" i="1"/>
  <c r="AF1730" i="1"/>
  <c r="AE1731" i="1"/>
  <c r="AF1731" i="1"/>
  <c r="AE1732" i="1"/>
  <c r="AF1732" i="1"/>
  <c r="AE1733" i="1"/>
  <c r="AF1733" i="1"/>
  <c r="AE1734" i="1"/>
  <c r="AF1734" i="1"/>
  <c r="AE1735" i="1"/>
  <c r="AF1735" i="1"/>
  <c r="AE1736" i="1"/>
  <c r="AF1736" i="1"/>
  <c r="AE1737" i="1"/>
  <c r="AF1737" i="1"/>
  <c r="AE1738" i="1"/>
  <c r="AF1738" i="1"/>
  <c r="AE1739" i="1"/>
  <c r="AF1739" i="1"/>
  <c r="AE1740" i="1"/>
  <c r="AF1740" i="1"/>
  <c r="AE1741" i="1"/>
  <c r="AF1741" i="1"/>
  <c r="AE1742" i="1"/>
  <c r="AF1742" i="1"/>
  <c r="AE1743" i="1"/>
  <c r="AF1743" i="1"/>
  <c r="AE1744" i="1"/>
  <c r="AF1744" i="1"/>
  <c r="AE1745" i="1"/>
  <c r="AF1745" i="1"/>
  <c r="AE1746" i="1"/>
  <c r="AF1746" i="1"/>
  <c r="AE1747" i="1"/>
  <c r="AF1747" i="1"/>
  <c r="AE1748" i="1"/>
  <c r="AF1748" i="1"/>
  <c r="AE1749" i="1"/>
  <c r="AF1749" i="1"/>
  <c r="AE1750" i="1"/>
  <c r="AF1750" i="1"/>
  <c r="AE1751" i="1"/>
  <c r="AF1751" i="1"/>
  <c r="AE1752" i="1"/>
  <c r="AF1752" i="1"/>
  <c r="AE1753" i="1"/>
  <c r="AF1753" i="1"/>
  <c r="AE1754" i="1"/>
  <c r="AF1754" i="1"/>
  <c r="AE1755" i="1"/>
  <c r="AF1755" i="1"/>
  <c r="AE1756" i="1"/>
  <c r="AF1756" i="1"/>
  <c r="AE1757" i="1"/>
  <c r="AF1757" i="1"/>
  <c r="AE1758" i="1"/>
  <c r="AF1758" i="1"/>
  <c r="AE1759" i="1"/>
  <c r="AF1759" i="1"/>
  <c r="AE1760" i="1"/>
  <c r="AF1760" i="1"/>
  <c r="AE1761" i="1"/>
  <c r="AF1761" i="1"/>
  <c r="AE1762" i="1"/>
  <c r="AF1762" i="1"/>
  <c r="AE1763" i="1"/>
  <c r="AF1763" i="1"/>
  <c r="AE1764" i="1"/>
  <c r="AF1764" i="1"/>
  <c r="AE1765" i="1"/>
  <c r="AF1765" i="1"/>
  <c r="AE1766" i="1"/>
  <c r="AF1766" i="1"/>
  <c r="AE1767" i="1"/>
  <c r="AF1767" i="1"/>
  <c r="AE1768" i="1"/>
  <c r="AF1768" i="1"/>
  <c r="AE1769" i="1"/>
  <c r="AF1769" i="1"/>
  <c r="AE1770" i="1"/>
  <c r="AF1770" i="1"/>
  <c r="AE1771" i="1"/>
  <c r="AF1771" i="1"/>
  <c r="AE1772" i="1"/>
  <c r="AF1772" i="1"/>
  <c r="AE1773" i="1"/>
  <c r="AF1773" i="1"/>
  <c r="AE1774" i="1"/>
  <c r="AF1774" i="1"/>
  <c r="AE1775" i="1"/>
  <c r="AF1775" i="1"/>
  <c r="AE1776" i="1"/>
  <c r="AF1776" i="1"/>
  <c r="AE1777" i="1"/>
  <c r="AF1777" i="1"/>
  <c r="AE1778" i="1"/>
  <c r="AF1778" i="1"/>
  <c r="AE1779" i="1"/>
  <c r="AF1779" i="1"/>
  <c r="AE1780" i="1"/>
  <c r="AF1780" i="1"/>
  <c r="AE1781" i="1"/>
  <c r="AF1781" i="1"/>
  <c r="AE1782" i="1"/>
  <c r="AF1782" i="1"/>
  <c r="AE1783" i="1"/>
  <c r="AF1783" i="1"/>
  <c r="AE1784" i="1"/>
  <c r="AF1784" i="1"/>
  <c r="AE1785" i="1"/>
  <c r="AF1785" i="1"/>
  <c r="AE1786" i="1"/>
  <c r="AF1786" i="1"/>
  <c r="AE1787" i="1"/>
  <c r="AF1787" i="1"/>
  <c r="AE1788" i="1"/>
  <c r="AF1788" i="1"/>
  <c r="AE1789" i="1"/>
  <c r="AF1789" i="1"/>
  <c r="AE1790" i="1"/>
  <c r="AF1790" i="1"/>
  <c r="AE1791" i="1"/>
  <c r="AF1791" i="1"/>
  <c r="AE1792" i="1"/>
  <c r="AF1792" i="1"/>
  <c r="AE1793" i="1"/>
  <c r="AF1793" i="1"/>
  <c r="AE1794" i="1"/>
  <c r="AF1794" i="1"/>
  <c r="AE1795" i="1"/>
  <c r="AF1795" i="1"/>
  <c r="AE1796" i="1"/>
  <c r="AF1796" i="1"/>
  <c r="AE1797" i="1"/>
  <c r="AF1797" i="1"/>
  <c r="AE1798" i="1"/>
  <c r="AF1798" i="1"/>
  <c r="AE1799" i="1"/>
  <c r="AF1799" i="1"/>
  <c r="AE1800" i="1"/>
  <c r="AF1800" i="1"/>
  <c r="AE1801" i="1"/>
  <c r="AF1801" i="1"/>
  <c r="AE1802" i="1"/>
  <c r="AF1802" i="1"/>
  <c r="AE1803" i="1"/>
  <c r="AF1803" i="1"/>
  <c r="AE1804" i="1"/>
  <c r="AF1804" i="1"/>
  <c r="AE1805" i="1"/>
  <c r="AF1805" i="1"/>
  <c r="AE1806" i="1"/>
  <c r="AF1806" i="1"/>
  <c r="AE1807" i="1"/>
  <c r="AF1807" i="1"/>
  <c r="AE1808" i="1"/>
  <c r="AF1808" i="1"/>
  <c r="AE1809" i="1"/>
  <c r="AF1809" i="1"/>
  <c r="AE1810" i="1"/>
  <c r="AF1810" i="1"/>
  <c r="AE1811" i="1"/>
  <c r="AF1811" i="1"/>
  <c r="AE1812" i="1"/>
  <c r="AF1812" i="1"/>
  <c r="AE1813" i="1"/>
  <c r="AF1813" i="1"/>
  <c r="AE1814" i="1"/>
  <c r="AF1814" i="1"/>
  <c r="AE1815" i="1"/>
  <c r="AF1815" i="1"/>
  <c r="AE1816" i="1"/>
  <c r="AF1816" i="1"/>
  <c r="AE1817" i="1"/>
  <c r="AF1817" i="1"/>
  <c r="AE1818" i="1"/>
  <c r="AF1818" i="1"/>
  <c r="AE1819" i="1"/>
  <c r="AF1819" i="1"/>
  <c r="AE1820" i="1"/>
  <c r="AF1820" i="1"/>
  <c r="AE1821" i="1"/>
  <c r="AF1821" i="1"/>
  <c r="AE1822" i="1"/>
  <c r="AF1822" i="1"/>
  <c r="AE1823" i="1"/>
  <c r="AF1823" i="1"/>
  <c r="AE1824" i="1"/>
  <c r="AF1824" i="1"/>
  <c r="AE1825" i="1"/>
  <c r="AF1825" i="1"/>
  <c r="AE1826" i="1"/>
  <c r="AF1826" i="1"/>
  <c r="AE1827" i="1"/>
  <c r="AF1827" i="1"/>
  <c r="AE1828" i="1"/>
  <c r="AF1828" i="1"/>
  <c r="AE1829" i="1"/>
  <c r="AF1829" i="1"/>
  <c r="AE1830" i="1"/>
  <c r="AF1830" i="1"/>
  <c r="AE1831" i="1"/>
  <c r="AF1831" i="1"/>
  <c r="AE1832" i="1"/>
  <c r="AF1832" i="1"/>
  <c r="AE1833" i="1"/>
  <c r="AF1833" i="1"/>
  <c r="AE1834" i="1"/>
  <c r="AF1834" i="1"/>
  <c r="AE1835" i="1"/>
  <c r="AF1835" i="1"/>
  <c r="AE1836" i="1"/>
  <c r="AF1836" i="1"/>
  <c r="AE1837" i="1"/>
  <c r="AF1837" i="1"/>
  <c r="AE1838" i="1"/>
  <c r="AF1838" i="1"/>
  <c r="AE1839" i="1"/>
  <c r="AF1839" i="1"/>
  <c r="AE1840" i="1"/>
  <c r="AF1840" i="1"/>
  <c r="AE1841" i="1"/>
  <c r="AF1841" i="1"/>
  <c r="AE1842" i="1"/>
  <c r="AF1842" i="1"/>
  <c r="AE1843" i="1"/>
  <c r="AF1843" i="1"/>
  <c r="AE1844" i="1"/>
  <c r="AF1844" i="1"/>
  <c r="AE1845" i="1"/>
  <c r="AF1845" i="1"/>
  <c r="AE1846" i="1"/>
  <c r="AF1846" i="1"/>
  <c r="AE1847" i="1"/>
  <c r="AF1847" i="1"/>
  <c r="AE1848" i="1"/>
  <c r="AF1848" i="1"/>
  <c r="AE1849" i="1"/>
  <c r="AF1849" i="1"/>
  <c r="AE1850" i="1"/>
  <c r="AF1850" i="1"/>
  <c r="AE1851" i="1"/>
  <c r="AF1851" i="1"/>
  <c r="AE1852" i="1"/>
  <c r="AF1852" i="1"/>
  <c r="AE1853" i="1"/>
  <c r="AF1853" i="1"/>
  <c r="AE1854" i="1"/>
  <c r="AF1854" i="1"/>
  <c r="AE1855" i="1"/>
  <c r="AF1855" i="1"/>
  <c r="AE1856" i="1"/>
  <c r="AF1856" i="1"/>
  <c r="AE1857" i="1"/>
  <c r="AF1857" i="1"/>
  <c r="AE1858" i="1"/>
  <c r="AF1858" i="1"/>
  <c r="AE1859" i="1"/>
  <c r="AF1859" i="1"/>
  <c r="AE1860" i="1"/>
  <c r="AF1860" i="1"/>
  <c r="AE1861" i="1"/>
  <c r="AF1861" i="1"/>
  <c r="AE1862" i="1"/>
  <c r="AF1862" i="1"/>
  <c r="AE1863" i="1"/>
  <c r="AF1863" i="1"/>
  <c r="AE1864" i="1"/>
  <c r="AF1864" i="1"/>
  <c r="AE1865" i="1"/>
  <c r="AF1865" i="1"/>
  <c r="AE1866" i="1"/>
  <c r="AF1866" i="1"/>
  <c r="AE1867" i="1"/>
  <c r="AF1867" i="1"/>
  <c r="AE1868" i="1"/>
  <c r="AF1868" i="1"/>
  <c r="AE1869" i="1"/>
  <c r="AF1869" i="1"/>
  <c r="AE1870" i="1"/>
  <c r="AF1870" i="1"/>
  <c r="AE1871" i="1"/>
  <c r="AF1871" i="1"/>
  <c r="AE1872" i="1"/>
  <c r="AF1872" i="1"/>
  <c r="AE1873" i="1"/>
  <c r="AF1873" i="1"/>
  <c r="AE1874" i="1"/>
  <c r="AF1874" i="1"/>
  <c r="AE1875" i="1"/>
  <c r="AF1875" i="1"/>
  <c r="AE1876" i="1"/>
  <c r="AF1876" i="1"/>
  <c r="AE1877" i="1"/>
  <c r="AF1877" i="1"/>
  <c r="AE1878" i="1"/>
  <c r="AF1878" i="1"/>
  <c r="AE1879" i="1"/>
  <c r="AF1879" i="1"/>
  <c r="AE1880" i="1"/>
  <c r="AF1880" i="1"/>
  <c r="AE1881" i="1"/>
  <c r="AF1881" i="1"/>
  <c r="AE1882" i="1"/>
  <c r="AF1882" i="1"/>
  <c r="AE1883" i="1"/>
  <c r="AF1883" i="1"/>
  <c r="AE1884" i="1"/>
  <c r="AF1884" i="1"/>
  <c r="AE1885" i="1"/>
  <c r="AF1885" i="1"/>
  <c r="AE1886" i="1"/>
  <c r="AF1886" i="1"/>
  <c r="AE1887" i="1"/>
  <c r="AF1887" i="1"/>
  <c r="AE1888" i="1"/>
  <c r="AF1888" i="1"/>
  <c r="AE1889" i="1"/>
  <c r="AF1889" i="1"/>
  <c r="AE1890" i="1"/>
  <c r="AF1890" i="1"/>
  <c r="AE1891" i="1"/>
  <c r="AF1891" i="1"/>
  <c r="AE1892" i="1"/>
  <c r="AF1892" i="1"/>
  <c r="AE1893" i="1"/>
  <c r="AF1893" i="1"/>
  <c r="AE1894" i="1"/>
  <c r="AF1894" i="1"/>
  <c r="AE1895" i="1"/>
  <c r="AF1895" i="1"/>
  <c r="AE1896" i="1"/>
  <c r="AF1896" i="1"/>
  <c r="AE1897" i="1"/>
  <c r="AF1897" i="1"/>
  <c r="AE1898" i="1"/>
  <c r="AF1898" i="1"/>
  <c r="AE1899" i="1"/>
  <c r="AF1899" i="1"/>
  <c r="AE1900" i="1"/>
  <c r="AF1900" i="1"/>
  <c r="AE1901" i="1"/>
  <c r="AF1901" i="1"/>
  <c r="AE1902" i="1"/>
  <c r="AF1902" i="1"/>
  <c r="AE1903" i="1"/>
  <c r="AF1903" i="1"/>
  <c r="AE1904" i="1"/>
  <c r="AF1904" i="1"/>
  <c r="AE1905" i="1"/>
  <c r="AF1905" i="1"/>
  <c r="AE1906" i="1"/>
  <c r="AF1906" i="1"/>
  <c r="AE1907" i="1"/>
  <c r="AF1907" i="1"/>
  <c r="AE1908" i="1"/>
  <c r="AF1908" i="1"/>
  <c r="AE1909" i="1"/>
  <c r="AF1909" i="1"/>
  <c r="AE1910" i="1"/>
  <c r="AF1910" i="1"/>
  <c r="AE1911" i="1"/>
  <c r="AF1911" i="1"/>
  <c r="AE1912" i="1"/>
  <c r="AF1912" i="1"/>
  <c r="AE1913" i="1"/>
  <c r="AF1913" i="1"/>
  <c r="AE1914" i="1"/>
  <c r="AF1914" i="1"/>
  <c r="AE1915" i="1"/>
  <c r="AF1915" i="1"/>
  <c r="AE1916" i="1"/>
  <c r="AF1916" i="1"/>
  <c r="AE1917" i="1"/>
  <c r="AF1917" i="1"/>
  <c r="AE1918" i="1"/>
  <c r="AF1918" i="1"/>
  <c r="AE1919" i="1"/>
  <c r="AF1919" i="1"/>
  <c r="AE1920" i="1"/>
  <c r="AF1920" i="1"/>
  <c r="AE1921" i="1"/>
  <c r="AF1921" i="1"/>
  <c r="AE1922" i="1"/>
  <c r="AF1922" i="1"/>
  <c r="AE1923" i="1"/>
  <c r="AF1923" i="1"/>
  <c r="AE1924" i="1"/>
  <c r="AF1924" i="1"/>
  <c r="AE1925" i="1"/>
  <c r="AF1925" i="1"/>
  <c r="AE1926" i="1"/>
  <c r="AF1926" i="1"/>
  <c r="AE1927" i="1"/>
  <c r="AF1927" i="1"/>
  <c r="AE1928" i="1"/>
  <c r="AF1928" i="1"/>
  <c r="AE1929" i="1"/>
  <c r="AF1929" i="1"/>
  <c r="AE1930" i="1"/>
  <c r="AF1930" i="1"/>
  <c r="AE1931" i="1"/>
  <c r="AF1931" i="1"/>
  <c r="AE1932" i="1"/>
  <c r="AF1932" i="1"/>
  <c r="AE1933" i="1"/>
  <c r="AF1933" i="1"/>
  <c r="AE1934" i="1"/>
  <c r="AF1934" i="1"/>
  <c r="AE1935" i="1"/>
  <c r="AF1935" i="1"/>
  <c r="AE1936" i="1"/>
  <c r="AF1936" i="1"/>
  <c r="AE1937" i="1"/>
  <c r="AF1937" i="1"/>
  <c r="AE1938" i="1"/>
  <c r="AF1938" i="1"/>
  <c r="AE1939" i="1"/>
  <c r="AF1939" i="1"/>
  <c r="AE1940" i="1"/>
  <c r="AF1940" i="1"/>
  <c r="AE1941" i="1"/>
  <c r="AF1941" i="1"/>
  <c r="AE1942" i="1"/>
  <c r="AF1942" i="1"/>
  <c r="AE1943" i="1"/>
  <c r="AF1943" i="1"/>
  <c r="AE1944" i="1"/>
  <c r="AF1944" i="1"/>
  <c r="AE1945" i="1"/>
  <c r="AF1945" i="1"/>
  <c r="AE1946" i="1"/>
  <c r="AF1946" i="1"/>
  <c r="AE1947" i="1"/>
  <c r="AF1947" i="1"/>
  <c r="AE1948" i="1"/>
  <c r="AF1948" i="1"/>
  <c r="AE1949" i="1"/>
  <c r="AF1949" i="1"/>
  <c r="AE1950" i="1"/>
  <c r="AF1950" i="1"/>
  <c r="AE1951" i="1"/>
  <c r="AF1951" i="1"/>
  <c r="AE1952" i="1"/>
  <c r="AF1952" i="1"/>
  <c r="AE1953" i="1"/>
  <c r="AF1953" i="1"/>
  <c r="AE1954" i="1"/>
  <c r="AF1954" i="1"/>
  <c r="AE1955" i="1"/>
  <c r="AF1955" i="1"/>
  <c r="AE1956" i="1"/>
  <c r="AF1956" i="1"/>
  <c r="AE1957" i="1"/>
  <c r="AF1957" i="1"/>
  <c r="AE1958" i="1"/>
  <c r="AF1958" i="1"/>
  <c r="AE1959" i="1"/>
  <c r="AF1959" i="1"/>
  <c r="AE1960" i="1"/>
  <c r="AF1960" i="1"/>
  <c r="AE1961" i="1"/>
  <c r="AF1961" i="1"/>
  <c r="AE1962" i="1"/>
  <c r="AF1962" i="1"/>
  <c r="AE1963" i="1"/>
  <c r="AF1963" i="1"/>
  <c r="AE1964" i="1"/>
  <c r="AF1964" i="1"/>
  <c r="AE1965" i="1"/>
  <c r="AF1965" i="1"/>
  <c r="AE1966" i="1"/>
  <c r="AF1966" i="1"/>
  <c r="AE1967" i="1"/>
  <c r="AF1967" i="1"/>
  <c r="AE1968" i="1"/>
  <c r="AF1968" i="1"/>
  <c r="AE1969" i="1"/>
  <c r="AF1969" i="1"/>
  <c r="AE1970" i="1"/>
  <c r="AF1970" i="1"/>
  <c r="AE1971" i="1"/>
  <c r="AF1971" i="1"/>
  <c r="AE1972" i="1"/>
  <c r="AF1972" i="1"/>
  <c r="AE1973" i="1"/>
  <c r="AF1973" i="1"/>
  <c r="AE1974" i="1"/>
  <c r="AF1974" i="1"/>
  <c r="AE1975" i="1"/>
  <c r="AF1975" i="1"/>
  <c r="AE1976" i="1"/>
  <c r="AF1976" i="1"/>
  <c r="AE1977" i="1"/>
  <c r="AF1977" i="1"/>
  <c r="AE1978" i="1"/>
  <c r="AF1978" i="1"/>
  <c r="AE1979" i="1"/>
  <c r="AF1979" i="1"/>
  <c r="AE1980" i="1"/>
  <c r="AF1980" i="1"/>
  <c r="AE1981" i="1"/>
  <c r="AF1981" i="1"/>
  <c r="AE1982" i="1"/>
  <c r="AF1982" i="1"/>
  <c r="AE1983" i="1"/>
  <c r="AF1983" i="1"/>
  <c r="AE1984" i="1"/>
  <c r="AF1984" i="1"/>
  <c r="AE1985" i="1"/>
  <c r="AF1985" i="1"/>
  <c r="AE1986" i="1"/>
  <c r="AF1986" i="1"/>
  <c r="AE1987" i="1"/>
  <c r="AF1987" i="1"/>
  <c r="AE1988" i="1"/>
  <c r="AF1988" i="1"/>
  <c r="AE1989" i="1"/>
  <c r="AF1989" i="1"/>
  <c r="AE1990" i="1"/>
  <c r="AF1990" i="1"/>
  <c r="AE1991" i="1"/>
  <c r="AF1991" i="1"/>
  <c r="AE1992" i="1"/>
  <c r="AF1992" i="1"/>
  <c r="AE1993" i="1"/>
  <c r="AF1993" i="1"/>
  <c r="AE1994" i="1"/>
  <c r="AF1994" i="1"/>
  <c r="AE1995" i="1"/>
  <c r="AF1995" i="1"/>
  <c r="AE1996" i="1"/>
  <c r="AF1996" i="1"/>
  <c r="AE1997" i="1"/>
  <c r="AF1997" i="1"/>
  <c r="AE1998" i="1"/>
  <c r="AF1998" i="1"/>
  <c r="AE1999" i="1"/>
  <c r="AF1999" i="1"/>
  <c r="AE2000" i="1"/>
  <c r="AF2000" i="1"/>
  <c r="AE2001" i="1"/>
  <c r="AF2001" i="1"/>
  <c r="AE2002" i="1"/>
  <c r="AF2002" i="1"/>
  <c r="AE2003" i="1"/>
  <c r="AF2003" i="1"/>
  <c r="AE2004" i="1"/>
  <c r="AF2004" i="1"/>
  <c r="AE2005" i="1"/>
  <c r="AF2005" i="1"/>
  <c r="AE2006" i="1"/>
  <c r="AF2006" i="1"/>
  <c r="AE2007" i="1"/>
  <c r="AF2007" i="1"/>
  <c r="AE2008" i="1"/>
  <c r="AF2008" i="1"/>
  <c r="AE2009" i="1"/>
  <c r="AF2009" i="1"/>
  <c r="AE2010" i="1"/>
  <c r="AF2010" i="1"/>
  <c r="AE2011" i="1"/>
  <c r="AF2011" i="1"/>
  <c r="AE2012" i="1"/>
  <c r="AF2012" i="1"/>
  <c r="AE2013" i="1"/>
  <c r="AF2013" i="1"/>
  <c r="AE2014" i="1"/>
  <c r="AF2014" i="1"/>
  <c r="AE2015" i="1"/>
  <c r="AF2015" i="1"/>
  <c r="AE2016" i="1"/>
  <c r="AF2016" i="1"/>
  <c r="AE2017" i="1"/>
  <c r="AF2017" i="1"/>
  <c r="AE2018" i="1"/>
  <c r="AF2018" i="1"/>
  <c r="AE2019" i="1"/>
  <c r="AF2019" i="1"/>
  <c r="AE2020" i="1"/>
  <c r="AF2020" i="1"/>
  <c r="AE2021" i="1"/>
  <c r="AF2021" i="1"/>
  <c r="AE2022" i="1"/>
  <c r="AF2022" i="1"/>
  <c r="AE2023" i="1"/>
  <c r="AF2023" i="1"/>
  <c r="AE2024" i="1"/>
  <c r="AF2024" i="1"/>
  <c r="AE2025" i="1"/>
  <c r="AF2025" i="1"/>
  <c r="AE2026" i="1"/>
  <c r="AF2026" i="1"/>
  <c r="AE2027" i="1"/>
  <c r="AF2027" i="1"/>
  <c r="AE2028" i="1"/>
  <c r="AF2028" i="1"/>
  <c r="AE2029" i="1"/>
  <c r="AF2029" i="1"/>
  <c r="AE2030" i="1"/>
  <c r="AF2030" i="1"/>
  <c r="AE2031" i="1"/>
  <c r="AF2031" i="1"/>
  <c r="AE2032" i="1"/>
  <c r="AF2032" i="1"/>
  <c r="AE2033" i="1"/>
  <c r="AF2033" i="1"/>
  <c r="AE2034" i="1"/>
  <c r="AF2034" i="1"/>
  <c r="AE2035" i="1"/>
  <c r="AF2035" i="1"/>
  <c r="AE2036" i="1"/>
  <c r="AF2036" i="1"/>
  <c r="AE2037" i="1"/>
  <c r="AF2037" i="1"/>
  <c r="AE2038" i="1"/>
  <c r="AF2038" i="1"/>
  <c r="AE2039" i="1"/>
  <c r="AF2039" i="1"/>
  <c r="AE2040" i="1"/>
  <c r="AF2040" i="1"/>
  <c r="AE2041" i="1"/>
  <c r="AF2041" i="1"/>
  <c r="AE2042" i="1"/>
  <c r="AF2042" i="1"/>
  <c r="AE2043" i="1"/>
  <c r="AF2043" i="1"/>
  <c r="AE2044" i="1"/>
  <c r="AF2044" i="1"/>
  <c r="AE2045" i="1"/>
  <c r="AF2045" i="1"/>
  <c r="AE2046" i="1"/>
  <c r="AF2046" i="1"/>
  <c r="AE2047" i="1"/>
  <c r="AF2047" i="1"/>
  <c r="AE2048" i="1"/>
  <c r="AF2048" i="1"/>
  <c r="AE2049" i="1"/>
  <c r="AF2049" i="1"/>
  <c r="AE2050" i="1"/>
  <c r="AF2050" i="1"/>
  <c r="AE2051" i="1"/>
  <c r="AF2051" i="1"/>
  <c r="AE2052" i="1"/>
  <c r="AF2052" i="1"/>
  <c r="AE2053" i="1"/>
  <c r="AF2053" i="1"/>
  <c r="AE2054" i="1"/>
  <c r="AF2054" i="1"/>
  <c r="AE2055" i="1"/>
  <c r="AF2055" i="1"/>
  <c r="AE2056" i="1"/>
  <c r="AF2056" i="1"/>
  <c r="AE2057" i="1"/>
  <c r="AF2057" i="1"/>
  <c r="AE2058" i="1"/>
  <c r="AF2058" i="1"/>
  <c r="AE2059" i="1"/>
  <c r="AF2059" i="1"/>
  <c r="AE2060" i="1"/>
  <c r="AF2060" i="1"/>
  <c r="AE2061" i="1"/>
  <c r="AF2061" i="1"/>
  <c r="AE2062" i="1"/>
  <c r="AF2062" i="1"/>
  <c r="AE2063" i="1"/>
  <c r="AF2063" i="1"/>
  <c r="AE2064" i="1"/>
  <c r="AF2064" i="1"/>
  <c r="AE2065" i="1"/>
  <c r="AF2065" i="1"/>
  <c r="AE2066" i="1"/>
  <c r="AF2066" i="1"/>
  <c r="AE2067" i="1"/>
  <c r="AF2067" i="1"/>
  <c r="AE2068" i="1"/>
  <c r="AF2068" i="1"/>
  <c r="AE2069" i="1"/>
  <c r="AF2069" i="1"/>
  <c r="AE2070" i="1"/>
  <c r="AF2070" i="1"/>
  <c r="AE2071" i="1"/>
  <c r="AF2071" i="1"/>
  <c r="AE2072" i="1"/>
  <c r="AF2072" i="1"/>
  <c r="AE2073" i="1"/>
  <c r="AF2073" i="1"/>
  <c r="AE2074" i="1"/>
  <c r="AF2074" i="1"/>
  <c r="AE2075" i="1"/>
  <c r="AF2075" i="1"/>
  <c r="AE2076" i="1"/>
  <c r="AF2076" i="1"/>
  <c r="AE2077" i="1"/>
  <c r="AF2077" i="1"/>
  <c r="AE2078" i="1"/>
  <c r="AF2078" i="1"/>
  <c r="AE2079" i="1"/>
  <c r="AF2079" i="1"/>
  <c r="AE2080" i="1"/>
  <c r="AF2080" i="1"/>
  <c r="AE2081" i="1"/>
  <c r="AF2081" i="1"/>
  <c r="AE2082" i="1"/>
  <c r="AF2082" i="1"/>
  <c r="AE2083" i="1"/>
  <c r="AF2083" i="1"/>
  <c r="AE2084" i="1"/>
  <c r="AF2084" i="1"/>
  <c r="AE2085" i="1"/>
  <c r="AF2085" i="1"/>
  <c r="AE2086" i="1"/>
  <c r="AF2086" i="1"/>
  <c r="AE2087" i="1"/>
  <c r="AF2087" i="1"/>
  <c r="AE2088" i="1"/>
  <c r="AF2088" i="1"/>
  <c r="AE2089" i="1"/>
  <c r="AF2089" i="1"/>
  <c r="AE2090" i="1"/>
  <c r="AF2090" i="1"/>
  <c r="AE2091" i="1"/>
  <c r="AF2091" i="1"/>
  <c r="AE2092" i="1"/>
  <c r="AF2092" i="1"/>
  <c r="AE2093" i="1"/>
  <c r="AF2093" i="1"/>
  <c r="AE2094" i="1"/>
  <c r="AF2094" i="1"/>
  <c r="AE2095" i="1"/>
  <c r="AF2095" i="1"/>
  <c r="AE2096" i="1"/>
  <c r="AF2096" i="1"/>
  <c r="AE2097" i="1"/>
  <c r="AF2097" i="1"/>
  <c r="AE2098" i="1"/>
  <c r="AF2098" i="1"/>
  <c r="AE2099" i="1"/>
  <c r="AF2099" i="1"/>
  <c r="AE2100" i="1"/>
  <c r="AF2100" i="1"/>
  <c r="AE2101" i="1"/>
  <c r="AF2101" i="1"/>
  <c r="AE2102" i="1"/>
  <c r="AF2102" i="1"/>
  <c r="AE2103" i="1"/>
  <c r="AF2103" i="1"/>
  <c r="AE2104" i="1"/>
  <c r="AF2104" i="1"/>
  <c r="AE2105" i="1"/>
  <c r="AF2105" i="1"/>
  <c r="AE2106" i="1"/>
  <c r="AF2106" i="1"/>
  <c r="AE2107" i="1"/>
  <c r="AF2107" i="1"/>
  <c r="AE2108" i="1"/>
  <c r="AF2108" i="1"/>
  <c r="AE2109" i="1"/>
  <c r="AF2109" i="1"/>
  <c r="AE2110" i="1"/>
  <c r="AF2110" i="1"/>
  <c r="AE2111" i="1"/>
  <c r="AF2111" i="1"/>
  <c r="AE2112" i="1"/>
  <c r="AF2112" i="1"/>
  <c r="AE2113" i="1"/>
  <c r="AF2113" i="1"/>
  <c r="AE2114" i="1"/>
  <c r="AF2114" i="1"/>
  <c r="AE2115" i="1"/>
  <c r="AF2115" i="1"/>
  <c r="AE2116" i="1"/>
  <c r="AF2116" i="1"/>
  <c r="AE2117" i="1"/>
  <c r="AF2117" i="1"/>
  <c r="AE2118" i="1"/>
  <c r="AF2118" i="1"/>
  <c r="AE2119" i="1"/>
  <c r="AF2119" i="1"/>
  <c r="AE2120" i="1"/>
  <c r="AF2120" i="1"/>
  <c r="AE2121" i="1"/>
  <c r="AF2121" i="1"/>
  <c r="AE2122" i="1"/>
  <c r="AF2122" i="1"/>
  <c r="AE2123" i="1"/>
  <c r="AF2123" i="1"/>
  <c r="AE2124" i="1"/>
  <c r="AF2124" i="1"/>
  <c r="AE2125" i="1"/>
  <c r="AF2125" i="1"/>
  <c r="AE2126" i="1"/>
  <c r="AF2126" i="1"/>
  <c r="AE2127" i="1"/>
  <c r="AF2127" i="1"/>
  <c r="AE2128" i="1"/>
  <c r="AF2128" i="1"/>
  <c r="AE2129" i="1"/>
  <c r="AF2129" i="1"/>
  <c r="AE2130" i="1"/>
  <c r="AF2130" i="1"/>
  <c r="AE2131" i="1"/>
  <c r="AF2131" i="1"/>
  <c r="AE2132" i="1"/>
  <c r="AF2132" i="1"/>
  <c r="AE2133" i="1"/>
  <c r="AF2133" i="1"/>
  <c r="AE2134" i="1"/>
  <c r="AF2134" i="1"/>
  <c r="AE2135" i="1"/>
  <c r="AF2135" i="1"/>
  <c r="AE2136" i="1"/>
  <c r="AF2136" i="1"/>
  <c r="AE2137" i="1"/>
  <c r="AF2137" i="1"/>
  <c r="AE2138" i="1"/>
  <c r="AF2138" i="1"/>
  <c r="AE2139" i="1"/>
  <c r="AF2139" i="1"/>
  <c r="AE2140" i="1"/>
  <c r="AF2140" i="1"/>
  <c r="AE2141" i="1"/>
  <c r="AF2141" i="1"/>
  <c r="AE2142" i="1"/>
  <c r="AF2142" i="1"/>
  <c r="AE2143" i="1"/>
  <c r="AF2143" i="1"/>
  <c r="AE2144" i="1"/>
  <c r="AF2144" i="1"/>
  <c r="AE2145" i="1"/>
  <c r="AF2145" i="1"/>
  <c r="AE2146" i="1"/>
  <c r="AF2146" i="1"/>
  <c r="AE2147" i="1"/>
  <c r="AF2147" i="1"/>
  <c r="AE2148" i="1"/>
  <c r="AF2148" i="1"/>
  <c r="AE2149" i="1"/>
  <c r="AF2149" i="1"/>
  <c r="AE2150" i="1"/>
  <c r="AF2150" i="1"/>
  <c r="AE2151" i="1"/>
  <c r="AF2151" i="1"/>
  <c r="AE2152" i="1"/>
  <c r="AF2152" i="1"/>
  <c r="AE2153" i="1"/>
  <c r="AF2153" i="1"/>
  <c r="AE2154" i="1"/>
  <c r="AF2154" i="1"/>
  <c r="AE2155" i="1"/>
  <c r="AF2155" i="1"/>
  <c r="AE2156" i="1"/>
  <c r="AF2156" i="1"/>
  <c r="AE2157" i="1"/>
  <c r="AF2157" i="1"/>
  <c r="AE2158" i="1"/>
  <c r="AF2158" i="1"/>
  <c r="AE2159" i="1"/>
  <c r="AF2159" i="1"/>
  <c r="AE2160" i="1"/>
  <c r="AF2160" i="1"/>
  <c r="AE2161" i="1"/>
  <c r="AF2161" i="1"/>
  <c r="AE2162" i="1"/>
  <c r="AF2162" i="1"/>
  <c r="AE2163" i="1"/>
  <c r="AF2163" i="1"/>
  <c r="AE2164" i="1"/>
  <c r="AF2164" i="1"/>
  <c r="AE2165" i="1"/>
  <c r="AF2165" i="1"/>
  <c r="AE2166" i="1"/>
  <c r="AF2166" i="1"/>
  <c r="AE2167" i="1"/>
  <c r="AF2167" i="1"/>
  <c r="AE2168" i="1"/>
  <c r="AF2168" i="1"/>
  <c r="AE2169" i="1"/>
  <c r="AF2169" i="1"/>
  <c r="AE2170" i="1"/>
  <c r="AF2170" i="1"/>
  <c r="AE2171" i="1"/>
  <c r="AF2171" i="1"/>
  <c r="AE2172" i="1"/>
  <c r="AF2172" i="1"/>
  <c r="AE2173" i="1"/>
  <c r="AF2173" i="1"/>
  <c r="AE2174" i="1"/>
  <c r="AF2174" i="1"/>
  <c r="AE2175" i="1"/>
  <c r="AF2175" i="1"/>
  <c r="AE2176" i="1"/>
  <c r="AF2176" i="1"/>
  <c r="AE2177" i="1"/>
  <c r="AF2177" i="1"/>
  <c r="AE2178" i="1"/>
  <c r="AF2178" i="1"/>
  <c r="AE2179" i="1"/>
  <c r="AF2179" i="1"/>
  <c r="AE2180" i="1"/>
  <c r="AF2180" i="1"/>
  <c r="AE2181" i="1"/>
  <c r="AF2181" i="1"/>
  <c r="AE2182" i="1"/>
  <c r="AF2182" i="1"/>
  <c r="AE2183" i="1"/>
  <c r="AF2183" i="1"/>
  <c r="AE2184" i="1"/>
  <c r="AF2184" i="1"/>
  <c r="AE2185" i="1"/>
  <c r="AF2185" i="1"/>
  <c r="AE2186" i="1"/>
  <c r="AF2186" i="1"/>
  <c r="AE2187" i="1"/>
  <c r="AF2187" i="1"/>
  <c r="AE2188" i="1"/>
  <c r="AF2188" i="1"/>
  <c r="AE2189" i="1"/>
  <c r="AF2189" i="1"/>
  <c r="AE2190" i="1"/>
  <c r="AF2190" i="1"/>
  <c r="AE2191" i="1"/>
  <c r="AF2191" i="1"/>
  <c r="AE2192" i="1"/>
  <c r="AF2192" i="1"/>
  <c r="AE2193" i="1"/>
  <c r="AF2193" i="1"/>
  <c r="AE2194" i="1"/>
  <c r="AF2194" i="1"/>
  <c r="AE2195" i="1"/>
  <c r="AF2195" i="1"/>
  <c r="AE2196" i="1"/>
  <c r="AF2196" i="1"/>
  <c r="AE2197" i="1"/>
  <c r="AF2197" i="1"/>
  <c r="AE2198" i="1"/>
  <c r="AF2198" i="1"/>
  <c r="AE2199" i="1"/>
  <c r="AF2199" i="1"/>
  <c r="AE2200" i="1"/>
  <c r="AF2200" i="1"/>
  <c r="AE2201" i="1"/>
  <c r="AF2201" i="1"/>
  <c r="AE2202" i="1"/>
  <c r="AF2202" i="1"/>
  <c r="AE2203" i="1"/>
  <c r="AF2203" i="1"/>
  <c r="AE2204" i="1"/>
  <c r="AF2204" i="1"/>
  <c r="AE2205" i="1"/>
  <c r="AF2205" i="1"/>
  <c r="AE2206" i="1"/>
  <c r="AF2206" i="1"/>
  <c r="AE2207" i="1"/>
  <c r="AF2207" i="1"/>
  <c r="AE2208" i="1"/>
  <c r="AF2208" i="1"/>
  <c r="AE2209" i="1"/>
  <c r="AF2209" i="1"/>
  <c r="AE2210" i="1"/>
  <c r="AF2210" i="1"/>
  <c r="AE2211" i="1"/>
  <c r="AF2211" i="1"/>
  <c r="AE2212" i="1"/>
  <c r="AF2212" i="1"/>
  <c r="AE2213" i="1"/>
  <c r="AF2213" i="1"/>
  <c r="AE2214" i="1"/>
  <c r="AF2214" i="1"/>
  <c r="AE2215" i="1"/>
  <c r="AF2215" i="1"/>
  <c r="AE2216" i="1"/>
  <c r="AF2216" i="1"/>
  <c r="AE2217" i="1"/>
  <c r="AF2217" i="1"/>
  <c r="AE2218" i="1"/>
  <c r="AF2218" i="1"/>
  <c r="AE2219" i="1"/>
  <c r="AF2219" i="1"/>
  <c r="AE2220" i="1"/>
  <c r="AF2220" i="1"/>
  <c r="AE2221" i="1"/>
  <c r="AF2221" i="1"/>
  <c r="AE2222" i="1"/>
  <c r="AF2222" i="1"/>
  <c r="AE2223" i="1"/>
  <c r="AF2223" i="1"/>
  <c r="AE2224" i="1"/>
  <c r="AF2224" i="1"/>
  <c r="AE2225" i="1"/>
  <c r="AF2225" i="1"/>
  <c r="AE2226" i="1"/>
  <c r="AF2226" i="1"/>
  <c r="AE2227" i="1"/>
  <c r="AF2227" i="1"/>
  <c r="AE2228" i="1"/>
  <c r="AF2228" i="1"/>
  <c r="AE2229" i="1"/>
  <c r="AF2229" i="1"/>
  <c r="AE2230" i="1"/>
  <c r="AF2230" i="1"/>
  <c r="AE2231" i="1"/>
  <c r="AF2231" i="1"/>
  <c r="AE2232" i="1"/>
  <c r="AF2232" i="1"/>
  <c r="AE2233" i="1"/>
  <c r="AF2233" i="1"/>
  <c r="AE2234" i="1"/>
  <c r="AF2234" i="1"/>
  <c r="AE2235" i="1"/>
  <c r="AF2235" i="1"/>
  <c r="AE2236" i="1"/>
  <c r="AF2236" i="1"/>
  <c r="AE2237" i="1"/>
  <c r="AF2237" i="1"/>
  <c r="AE2238" i="1"/>
  <c r="AF2238" i="1"/>
  <c r="AE2239" i="1"/>
  <c r="AF2239" i="1"/>
  <c r="AE2240" i="1"/>
  <c r="AF2240" i="1"/>
  <c r="AE2241" i="1"/>
  <c r="AF2241" i="1"/>
  <c r="AE2242" i="1"/>
  <c r="AF2242" i="1"/>
  <c r="AE2243" i="1"/>
  <c r="AF2243" i="1"/>
  <c r="AE2244" i="1"/>
  <c r="AF2244" i="1"/>
  <c r="AE2245" i="1"/>
  <c r="AF2245" i="1"/>
  <c r="AE2246" i="1"/>
  <c r="AF2246" i="1"/>
  <c r="AE2247" i="1"/>
  <c r="AF2247" i="1"/>
  <c r="AE2248" i="1"/>
  <c r="AF2248" i="1"/>
  <c r="AE2249" i="1"/>
  <c r="AF2249" i="1"/>
  <c r="AE2250" i="1"/>
  <c r="AF2250" i="1"/>
  <c r="AE2251" i="1"/>
  <c r="AF2251" i="1"/>
  <c r="AE2252" i="1"/>
  <c r="AF2252" i="1"/>
  <c r="AE2253" i="1"/>
  <c r="AF2253" i="1"/>
  <c r="AE2254" i="1"/>
  <c r="AF2254" i="1"/>
  <c r="AE2255" i="1"/>
  <c r="AF2255" i="1"/>
  <c r="AE2256" i="1"/>
  <c r="AF2256" i="1"/>
  <c r="AE2257" i="1"/>
  <c r="AF2257" i="1"/>
  <c r="AE2258" i="1"/>
  <c r="AF2258" i="1"/>
  <c r="AE2259" i="1"/>
  <c r="AF2259" i="1"/>
  <c r="AE2260" i="1"/>
  <c r="AF2260" i="1"/>
  <c r="AE2261" i="1"/>
  <c r="AF2261" i="1"/>
  <c r="AE2262" i="1"/>
  <c r="AF2262" i="1"/>
  <c r="AE2263" i="1"/>
  <c r="AF2263" i="1"/>
  <c r="AE2264" i="1"/>
  <c r="AF2264" i="1"/>
  <c r="AE2265" i="1"/>
  <c r="AF2265" i="1"/>
  <c r="AE2266" i="1"/>
  <c r="AF2266" i="1"/>
  <c r="AE2267" i="1"/>
  <c r="AF2267" i="1"/>
  <c r="AE2268" i="1"/>
  <c r="AF2268" i="1"/>
  <c r="AE2269" i="1"/>
  <c r="AF2269" i="1"/>
  <c r="AE2270" i="1"/>
  <c r="AF2270" i="1"/>
  <c r="AE2271" i="1"/>
  <c r="AF2271" i="1"/>
  <c r="AE2272" i="1"/>
  <c r="AF2272" i="1"/>
  <c r="AE2273" i="1"/>
  <c r="AF2273" i="1"/>
  <c r="AE2274" i="1"/>
  <c r="AF2274" i="1"/>
  <c r="AE2275" i="1"/>
  <c r="AF2275" i="1"/>
  <c r="AE2276" i="1"/>
  <c r="AF2276" i="1"/>
  <c r="AE2277" i="1"/>
  <c r="AF2277" i="1"/>
  <c r="AE2278" i="1"/>
  <c r="AF2278" i="1"/>
  <c r="AE2279" i="1"/>
  <c r="AF2279" i="1"/>
  <c r="AE2280" i="1"/>
  <c r="AF2280" i="1"/>
  <c r="AE2281" i="1"/>
  <c r="AF2281" i="1"/>
  <c r="AE2282" i="1"/>
  <c r="AF2282" i="1"/>
  <c r="AE2283" i="1"/>
  <c r="AF2283" i="1"/>
  <c r="AE2284" i="1"/>
  <c r="AF2284" i="1"/>
  <c r="AE2285" i="1"/>
  <c r="AF2285" i="1"/>
  <c r="AE2286" i="1"/>
  <c r="AF2286" i="1"/>
  <c r="AE2287" i="1"/>
  <c r="AF2287" i="1"/>
  <c r="AE2288" i="1"/>
  <c r="AF2288" i="1"/>
  <c r="AE2289" i="1"/>
  <c r="AF2289" i="1"/>
  <c r="AE2290" i="1"/>
  <c r="AF2290" i="1"/>
  <c r="AE2291" i="1"/>
  <c r="AF2291" i="1"/>
  <c r="AE2292" i="1"/>
  <c r="AF2292" i="1"/>
  <c r="AE2293" i="1"/>
  <c r="AF2293" i="1"/>
  <c r="AE2294" i="1"/>
  <c r="AF2294" i="1"/>
  <c r="AE2295" i="1"/>
  <c r="AF2295" i="1"/>
  <c r="AE2296" i="1"/>
  <c r="AF2296" i="1"/>
  <c r="AE2297" i="1"/>
  <c r="AF2297" i="1"/>
  <c r="AE2298" i="1"/>
  <c r="AF2298" i="1"/>
  <c r="AE2299" i="1"/>
  <c r="AF2299" i="1"/>
  <c r="AE2300" i="1"/>
  <c r="AF2300" i="1"/>
  <c r="AE2301" i="1"/>
  <c r="AF2301" i="1"/>
  <c r="AE2302" i="1"/>
  <c r="AF2302" i="1"/>
  <c r="AE2303" i="1"/>
  <c r="AF2303" i="1"/>
  <c r="AE2304" i="1"/>
  <c r="AF2304" i="1"/>
  <c r="AE2305" i="1"/>
  <c r="AF2305" i="1"/>
  <c r="AE2306" i="1"/>
  <c r="AF2306" i="1"/>
  <c r="AE2307" i="1"/>
  <c r="AF2307" i="1"/>
  <c r="AE2308" i="1"/>
  <c r="AF2308" i="1"/>
  <c r="AE2309" i="1"/>
  <c r="AF2309" i="1"/>
  <c r="AE2310" i="1"/>
  <c r="AF2310" i="1"/>
  <c r="AE2311" i="1"/>
  <c r="AF2311" i="1"/>
  <c r="AE2312" i="1"/>
  <c r="AF2312" i="1"/>
  <c r="AE2313" i="1"/>
  <c r="AF2313" i="1"/>
  <c r="AE2314" i="1"/>
  <c r="AF2314" i="1"/>
  <c r="AE2315" i="1"/>
  <c r="AF2315" i="1"/>
  <c r="AE2316" i="1"/>
  <c r="AF2316" i="1"/>
  <c r="AE2317" i="1"/>
  <c r="AF2317" i="1"/>
  <c r="AE2318" i="1"/>
  <c r="AF2318" i="1"/>
  <c r="AE2319" i="1"/>
  <c r="AF2319" i="1"/>
  <c r="AE2320" i="1"/>
  <c r="AF2320" i="1"/>
  <c r="AE2321" i="1"/>
  <c r="AF2321" i="1"/>
  <c r="AE2322" i="1"/>
  <c r="AF2322" i="1"/>
  <c r="AE2323" i="1"/>
  <c r="AF2323" i="1"/>
  <c r="AE2324" i="1"/>
  <c r="AF2324" i="1"/>
  <c r="AE2325" i="1"/>
  <c r="AF2325" i="1"/>
  <c r="AE2326" i="1"/>
  <c r="AF2326" i="1"/>
  <c r="AE2327" i="1"/>
  <c r="AF2327" i="1"/>
  <c r="AE2328" i="1"/>
  <c r="AF2328" i="1"/>
  <c r="AE2329" i="1"/>
  <c r="AF2329" i="1"/>
  <c r="AE2330" i="1"/>
  <c r="AF2330" i="1"/>
  <c r="AE2331" i="1"/>
  <c r="AF2331" i="1"/>
  <c r="AE2332" i="1"/>
  <c r="AF2332" i="1"/>
  <c r="AE2333" i="1"/>
  <c r="AF2333" i="1"/>
  <c r="AE2334" i="1"/>
  <c r="AF2334" i="1"/>
  <c r="AE2335" i="1"/>
  <c r="AF2335" i="1"/>
  <c r="AE2336" i="1"/>
  <c r="AF2336" i="1"/>
  <c r="AE2337" i="1"/>
  <c r="AF2337" i="1"/>
  <c r="AE2338" i="1"/>
  <c r="AF2338" i="1"/>
  <c r="AE2339" i="1"/>
  <c r="AF2339" i="1"/>
  <c r="AE2340" i="1"/>
  <c r="AF2340" i="1"/>
  <c r="AE2341" i="1"/>
  <c r="AF2341" i="1"/>
  <c r="AE2342" i="1"/>
  <c r="AF2342" i="1"/>
  <c r="AE2343" i="1"/>
  <c r="AF2343" i="1"/>
  <c r="AE2344" i="1"/>
  <c r="AF2344" i="1"/>
  <c r="AE2345" i="1"/>
  <c r="AF2345" i="1"/>
  <c r="AE2346" i="1"/>
  <c r="AF2346" i="1"/>
  <c r="AE2347" i="1"/>
  <c r="AF2347" i="1"/>
  <c r="AE2348" i="1"/>
  <c r="AF2348" i="1"/>
  <c r="AE2349" i="1"/>
  <c r="AF2349" i="1"/>
  <c r="AE2350" i="1"/>
  <c r="AF2350" i="1"/>
  <c r="AE2351" i="1"/>
  <c r="AF2351" i="1"/>
  <c r="AE2352" i="1"/>
  <c r="AF2352" i="1"/>
  <c r="AE2353" i="1"/>
  <c r="AF2353" i="1"/>
  <c r="AE2354" i="1"/>
  <c r="AF2354" i="1"/>
  <c r="AE2355" i="1"/>
  <c r="AF2355" i="1"/>
  <c r="AE2356" i="1"/>
  <c r="AF2356" i="1"/>
  <c r="AE2357" i="1"/>
  <c r="AF2357" i="1"/>
  <c r="AE2358" i="1"/>
  <c r="AF2358" i="1"/>
  <c r="AE2359" i="1"/>
  <c r="AF2359" i="1"/>
  <c r="AE2360" i="1"/>
  <c r="AF2360" i="1"/>
  <c r="AE2361" i="1"/>
  <c r="AF2361" i="1"/>
  <c r="AE2362" i="1"/>
  <c r="AF2362" i="1"/>
  <c r="AE2363" i="1"/>
  <c r="AF2363" i="1"/>
  <c r="AE2364" i="1"/>
  <c r="AF2364" i="1"/>
  <c r="AE2365" i="1"/>
  <c r="AF2365" i="1"/>
  <c r="AE2366" i="1"/>
  <c r="AF2366" i="1"/>
  <c r="AE2367" i="1"/>
  <c r="AF2367" i="1"/>
  <c r="AE2368" i="1"/>
  <c r="AF2368" i="1"/>
  <c r="AE2369" i="1"/>
  <c r="AF2369" i="1"/>
  <c r="AE2370" i="1"/>
  <c r="AF2370" i="1"/>
  <c r="AE2371" i="1"/>
  <c r="AF2371" i="1"/>
  <c r="AE2372" i="1"/>
  <c r="AF2372" i="1"/>
  <c r="AE2373" i="1"/>
  <c r="AF2373" i="1"/>
  <c r="AE2374" i="1"/>
  <c r="AF2374" i="1"/>
  <c r="AE2375" i="1"/>
  <c r="AF2375" i="1"/>
  <c r="AE2376" i="1"/>
  <c r="AF2376" i="1"/>
  <c r="AE2377" i="1"/>
  <c r="AF2377" i="1"/>
  <c r="AE2378" i="1"/>
  <c r="AF2378" i="1"/>
  <c r="AE2379" i="1"/>
  <c r="AF2379" i="1"/>
  <c r="AE2380" i="1"/>
  <c r="AF2380" i="1"/>
  <c r="AE2381" i="1"/>
  <c r="AF2381" i="1"/>
  <c r="AE2382" i="1"/>
  <c r="AF2382" i="1"/>
  <c r="AE2383" i="1"/>
  <c r="AF2383" i="1"/>
  <c r="AE2384" i="1"/>
  <c r="AF2384" i="1"/>
  <c r="AE2385" i="1"/>
  <c r="AF2385" i="1"/>
  <c r="AE2386" i="1"/>
  <c r="AF2386" i="1"/>
  <c r="AE2387" i="1"/>
  <c r="AF2387" i="1"/>
  <c r="AE2388" i="1"/>
  <c r="AF2388" i="1"/>
  <c r="AE2389" i="1"/>
  <c r="AF2389" i="1"/>
  <c r="AE2390" i="1"/>
  <c r="AF2390" i="1"/>
  <c r="AE2391" i="1"/>
  <c r="AF2391" i="1"/>
  <c r="AE2392" i="1"/>
  <c r="AF2392" i="1"/>
  <c r="AE2393" i="1"/>
  <c r="AF2393" i="1"/>
  <c r="AE2394" i="1"/>
  <c r="AF2394" i="1"/>
  <c r="AE2395" i="1"/>
  <c r="AF2395" i="1"/>
  <c r="AE2396" i="1"/>
  <c r="AF2396" i="1"/>
  <c r="AE2397" i="1"/>
  <c r="AF2397" i="1"/>
  <c r="AE2398" i="1"/>
  <c r="AF2398" i="1"/>
  <c r="AE2399" i="1"/>
  <c r="AF2399" i="1"/>
  <c r="AE2400" i="1"/>
  <c r="AF2400" i="1"/>
  <c r="AE2401" i="1"/>
  <c r="AF2401" i="1"/>
  <c r="AE2402" i="1"/>
  <c r="AF2402" i="1"/>
  <c r="AE2403" i="1"/>
  <c r="AF2403" i="1"/>
  <c r="AE2404" i="1"/>
  <c r="AF2404" i="1"/>
  <c r="AE2405" i="1"/>
  <c r="AF2405" i="1"/>
  <c r="AE2406" i="1"/>
  <c r="AF2406" i="1"/>
  <c r="AE2407" i="1"/>
  <c r="AF2407" i="1"/>
  <c r="AE2408" i="1"/>
  <c r="AF2408" i="1"/>
  <c r="AE2409" i="1"/>
  <c r="AF2409" i="1"/>
  <c r="AE2410" i="1"/>
  <c r="AF2410" i="1"/>
  <c r="AE2411" i="1"/>
  <c r="AF2411" i="1"/>
  <c r="AE2412" i="1"/>
  <c r="AF2412" i="1"/>
  <c r="AE2413" i="1"/>
  <c r="AF2413" i="1"/>
  <c r="AE2414" i="1"/>
  <c r="AF2414" i="1"/>
  <c r="AE2415" i="1"/>
  <c r="AF2415" i="1"/>
  <c r="AE2416" i="1"/>
  <c r="AF2416" i="1"/>
  <c r="AE2417" i="1"/>
  <c r="AF2417" i="1"/>
  <c r="AE2418" i="1"/>
  <c r="AF2418" i="1"/>
  <c r="AE2419" i="1"/>
  <c r="AF2419" i="1"/>
  <c r="AE2420" i="1"/>
  <c r="AF2420" i="1"/>
  <c r="AE2421" i="1"/>
  <c r="AF2421" i="1"/>
  <c r="AE2422" i="1"/>
  <c r="AF2422" i="1"/>
  <c r="AE2423" i="1"/>
  <c r="AF2423" i="1"/>
  <c r="AE2424" i="1"/>
  <c r="AF2424" i="1"/>
  <c r="AE2425" i="1"/>
  <c r="AF2425" i="1"/>
  <c r="AE2426" i="1"/>
  <c r="AF2426" i="1"/>
  <c r="AE2427" i="1"/>
  <c r="AF2427" i="1"/>
  <c r="AE2428" i="1"/>
  <c r="AF2428" i="1"/>
  <c r="AE2429" i="1"/>
  <c r="AF2429" i="1"/>
  <c r="AE2430" i="1"/>
  <c r="AF2430" i="1"/>
  <c r="AE2431" i="1"/>
  <c r="AF2431" i="1"/>
  <c r="AE2432" i="1"/>
  <c r="AF2432" i="1"/>
  <c r="AE2433" i="1"/>
  <c r="AF2433" i="1"/>
  <c r="AE2434" i="1"/>
  <c r="AF2434" i="1"/>
  <c r="AE2435" i="1"/>
  <c r="AF2435" i="1"/>
  <c r="AE2436" i="1"/>
  <c r="AF2436" i="1"/>
  <c r="AE2437" i="1"/>
  <c r="AF2437" i="1"/>
  <c r="AE2438" i="1"/>
  <c r="AF2438" i="1"/>
  <c r="AE2439" i="1"/>
  <c r="AF2439" i="1"/>
  <c r="AE2440" i="1"/>
  <c r="AF2440" i="1"/>
  <c r="AE2441" i="1"/>
  <c r="AF2441" i="1"/>
  <c r="AE2442" i="1"/>
  <c r="AF2442" i="1"/>
  <c r="AE2443" i="1"/>
  <c r="AF2443" i="1"/>
  <c r="AE2444" i="1"/>
  <c r="AF2444" i="1"/>
  <c r="AE2445" i="1"/>
  <c r="AF2445" i="1"/>
  <c r="AE2446" i="1"/>
  <c r="AF2446" i="1"/>
  <c r="AE2447" i="1"/>
  <c r="AF2447" i="1"/>
  <c r="AE2448" i="1"/>
  <c r="AF2448" i="1"/>
  <c r="AE2449" i="1"/>
  <c r="AF2449" i="1"/>
  <c r="AE2450" i="1"/>
  <c r="AF2450" i="1"/>
  <c r="AE2451" i="1"/>
  <c r="AF2451" i="1"/>
  <c r="AE2452" i="1"/>
  <c r="AF2452" i="1"/>
  <c r="AE2453" i="1"/>
  <c r="AF2453" i="1"/>
  <c r="AE2454" i="1"/>
  <c r="AF2454" i="1"/>
  <c r="AE2455" i="1"/>
  <c r="AF2455" i="1"/>
  <c r="AE2456" i="1"/>
  <c r="AF2456" i="1"/>
  <c r="AE2457" i="1"/>
  <c r="AF2457" i="1"/>
  <c r="AE2458" i="1"/>
  <c r="AF2458" i="1"/>
  <c r="AE2459" i="1"/>
  <c r="AF2459" i="1"/>
  <c r="AE2460" i="1"/>
  <c r="AF2460" i="1"/>
  <c r="AE2461" i="1"/>
  <c r="AF2461" i="1"/>
  <c r="AE2462" i="1"/>
  <c r="AF2462" i="1"/>
  <c r="AE2463" i="1"/>
  <c r="AF2463" i="1"/>
  <c r="AE2464" i="1"/>
  <c r="AF2464" i="1"/>
  <c r="AE2465" i="1"/>
  <c r="AF2465" i="1"/>
  <c r="AE2466" i="1"/>
  <c r="AF2466" i="1"/>
  <c r="AE2467" i="1"/>
  <c r="AF2467" i="1"/>
  <c r="AE2468" i="1"/>
  <c r="AF2468" i="1"/>
  <c r="AE2469" i="1"/>
  <c r="AF2469" i="1"/>
  <c r="AE2470" i="1"/>
  <c r="AF2470" i="1"/>
  <c r="AE2471" i="1"/>
  <c r="AF2471" i="1"/>
  <c r="AE2472" i="1"/>
  <c r="AF2472" i="1"/>
  <c r="AE2473" i="1"/>
  <c r="AF2473" i="1"/>
  <c r="AE2474" i="1"/>
  <c r="AF2474" i="1"/>
  <c r="AE2475" i="1"/>
  <c r="AF2475" i="1"/>
  <c r="AE2476" i="1"/>
  <c r="AF2476" i="1"/>
  <c r="AE2477" i="1"/>
  <c r="AF2477" i="1"/>
  <c r="AE2478" i="1"/>
  <c r="AF2478" i="1"/>
  <c r="AE2479" i="1"/>
  <c r="AF2479" i="1"/>
  <c r="AE2480" i="1"/>
  <c r="AF2480" i="1"/>
  <c r="AE2481" i="1"/>
  <c r="AF2481" i="1"/>
  <c r="AE2482" i="1"/>
  <c r="AF2482" i="1"/>
  <c r="AE2483" i="1"/>
  <c r="AF2483" i="1"/>
  <c r="AE2484" i="1"/>
  <c r="AF2484" i="1"/>
  <c r="AE2485" i="1"/>
  <c r="AF2485" i="1"/>
  <c r="AE2486" i="1"/>
  <c r="AF2486" i="1"/>
  <c r="AE2487" i="1"/>
  <c r="AF2487" i="1"/>
  <c r="AE2488" i="1"/>
  <c r="AF2488" i="1"/>
  <c r="AE2489" i="1"/>
  <c r="AF2489" i="1"/>
  <c r="AE2490" i="1"/>
  <c r="AF2490" i="1"/>
  <c r="AE2491" i="1"/>
  <c r="AF2491" i="1"/>
  <c r="AE2492" i="1"/>
  <c r="AF2492" i="1"/>
  <c r="AE2493" i="1"/>
  <c r="AF2493" i="1"/>
  <c r="AE2494" i="1"/>
  <c r="AF2494" i="1"/>
  <c r="AE2495" i="1"/>
  <c r="AF2495" i="1"/>
  <c r="AE2496" i="1"/>
  <c r="AF2496" i="1"/>
  <c r="AE2497" i="1"/>
  <c r="AF2497" i="1"/>
  <c r="AE2498" i="1"/>
  <c r="AF2498" i="1"/>
  <c r="AE2499" i="1"/>
  <c r="AF2499" i="1"/>
  <c r="AE2500" i="1"/>
  <c r="AF2500" i="1"/>
  <c r="AE2501" i="1"/>
  <c r="AF2501" i="1"/>
  <c r="AE2502" i="1"/>
  <c r="AF2502" i="1"/>
  <c r="AE2503" i="1"/>
  <c r="AF2503" i="1"/>
  <c r="AE2504" i="1"/>
  <c r="AF2504" i="1"/>
  <c r="AE2505" i="1"/>
  <c r="AF2505" i="1"/>
  <c r="AE2506" i="1"/>
  <c r="AF2506" i="1"/>
  <c r="AE2507" i="1"/>
  <c r="AF2507" i="1"/>
  <c r="AE2508" i="1"/>
  <c r="AF2508" i="1"/>
  <c r="AE2509" i="1"/>
  <c r="AF2509" i="1"/>
  <c r="AE2510" i="1"/>
  <c r="AF2510" i="1"/>
  <c r="AE2511" i="1"/>
  <c r="AF2511" i="1"/>
  <c r="AE2512" i="1"/>
  <c r="AF2512" i="1"/>
  <c r="AE2513" i="1"/>
  <c r="AF2513" i="1"/>
  <c r="AE2514" i="1"/>
  <c r="AF2514" i="1"/>
  <c r="AE2515" i="1"/>
  <c r="AF2515" i="1"/>
  <c r="AE2516" i="1"/>
  <c r="AF2516" i="1"/>
  <c r="AE2517" i="1"/>
  <c r="AF2517" i="1"/>
  <c r="AE2518" i="1"/>
  <c r="AF2518" i="1"/>
  <c r="AE2519" i="1"/>
  <c r="AF2519" i="1"/>
  <c r="AE2520" i="1"/>
  <c r="AF2520" i="1"/>
  <c r="AE2521" i="1"/>
  <c r="AF2521" i="1"/>
  <c r="AE2522" i="1"/>
  <c r="AF2522" i="1"/>
  <c r="AE2523" i="1"/>
  <c r="AF2523" i="1"/>
  <c r="AE2524" i="1"/>
  <c r="AF2524" i="1"/>
  <c r="AE2525" i="1"/>
  <c r="AF2525" i="1"/>
  <c r="AE2526" i="1"/>
  <c r="AF2526" i="1"/>
  <c r="AE2527" i="1"/>
  <c r="AF2527" i="1"/>
  <c r="AE2528" i="1"/>
  <c r="AF2528" i="1"/>
  <c r="AE2529" i="1"/>
  <c r="AF2529" i="1"/>
  <c r="AE2530" i="1"/>
  <c r="AF2530" i="1"/>
  <c r="AE2531" i="1"/>
  <c r="AF2531" i="1"/>
  <c r="AE2532" i="1"/>
  <c r="AF2532" i="1"/>
  <c r="AE2533" i="1"/>
  <c r="AF2533" i="1"/>
  <c r="AE2534" i="1"/>
  <c r="AF2534" i="1"/>
  <c r="AE2535" i="1"/>
  <c r="AF2535" i="1"/>
  <c r="AE2536" i="1"/>
  <c r="AF2536" i="1"/>
  <c r="AE2537" i="1"/>
  <c r="AF2537" i="1"/>
  <c r="AE2538" i="1"/>
  <c r="AF2538" i="1"/>
  <c r="AE2539" i="1"/>
  <c r="AF2539" i="1"/>
  <c r="AE2540" i="1"/>
  <c r="AF2540" i="1"/>
  <c r="AE2541" i="1"/>
  <c r="AF2541" i="1"/>
  <c r="AE2542" i="1"/>
  <c r="AF2542" i="1"/>
  <c r="AE2543" i="1"/>
  <c r="AF2543" i="1"/>
  <c r="AE2544" i="1"/>
  <c r="AF2544" i="1"/>
  <c r="AE2545" i="1"/>
  <c r="AF2545" i="1"/>
  <c r="AE2546" i="1"/>
  <c r="AF2546" i="1"/>
  <c r="AE2547" i="1"/>
  <c r="AF2547" i="1"/>
  <c r="AE2548" i="1"/>
  <c r="AF2548" i="1"/>
  <c r="AE2549" i="1"/>
  <c r="AF2549" i="1"/>
  <c r="AE2550" i="1"/>
  <c r="AF2550" i="1"/>
  <c r="AE2551" i="1"/>
  <c r="AF2551" i="1"/>
  <c r="AE2552" i="1"/>
  <c r="AF2552" i="1"/>
  <c r="AE2553" i="1"/>
  <c r="AF2553" i="1"/>
  <c r="AE2554" i="1"/>
  <c r="AF2554" i="1"/>
  <c r="AE2555" i="1"/>
  <c r="AF2555" i="1"/>
  <c r="AE2556" i="1"/>
  <c r="AF2556" i="1"/>
  <c r="AE2557" i="1"/>
  <c r="AF2557" i="1"/>
  <c r="AE2558" i="1"/>
  <c r="AF2558" i="1"/>
  <c r="AE2559" i="1"/>
  <c r="AF2559" i="1"/>
  <c r="AE2560" i="1"/>
  <c r="AF2560" i="1"/>
  <c r="AE2561" i="1"/>
  <c r="AF2561" i="1"/>
  <c r="AE2562" i="1"/>
  <c r="AF2562" i="1"/>
  <c r="AE2563" i="1"/>
  <c r="AF2563" i="1"/>
  <c r="AE2564" i="1"/>
  <c r="AF2564" i="1"/>
  <c r="AE2565" i="1"/>
  <c r="AF2565" i="1"/>
  <c r="AE2566" i="1"/>
  <c r="AF2566" i="1"/>
  <c r="AE2567" i="1"/>
  <c r="AF2567" i="1"/>
  <c r="AE2568" i="1"/>
  <c r="AF2568" i="1"/>
  <c r="AE2569" i="1"/>
  <c r="AF2569" i="1"/>
  <c r="AE2570" i="1"/>
  <c r="AF2570" i="1"/>
  <c r="AE2571" i="1"/>
  <c r="AF2571" i="1"/>
  <c r="AE2572" i="1"/>
  <c r="AF2572" i="1"/>
  <c r="AE2573" i="1"/>
  <c r="AF2573" i="1"/>
  <c r="AE2574" i="1"/>
  <c r="AF2574" i="1"/>
  <c r="AE2575" i="1"/>
  <c r="AF2575" i="1"/>
  <c r="AE2576" i="1"/>
  <c r="AF2576" i="1"/>
  <c r="AE2577" i="1"/>
  <c r="AF2577" i="1"/>
  <c r="AE2578" i="1"/>
  <c r="AF2578" i="1"/>
  <c r="AE2579" i="1"/>
  <c r="AF2579" i="1"/>
  <c r="AE2580" i="1"/>
  <c r="AF2580" i="1"/>
  <c r="AE2581" i="1"/>
  <c r="AF2581" i="1"/>
  <c r="AE2582" i="1"/>
  <c r="AF2582" i="1"/>
  <c r="AE2583" i="1"/>
  <c r="AF2583" i="1"/>
  <c r="AE2584" i="1"/>
  <c r="AF2584" i="1"/>
  <c r="AE2585" i="1"/>
  <c r="AF2585" i="1"/>
  <c r="AE2586" i="1"/>
  <c r="AF2586" i="1"/>
  <c r="AE2587" i="1"/>
  <c r="AF2587" i="1"/>
  <c r="AE2588" i="1"/>
  <c r="AF2588" i="1"/>
  <c r="AE2589" i="1"/>
  <c r="AF2589" i="1"/>
  <c r="AE2590" i="1"/>
  <c r="AF2590" i="1"/>
  <c r="AE2591" i="1"/>
  <c r="AF2591" i="1"/>
  <c r="AE2592" i="1"/>
  <c r="AF2592" i="1"/>
  <c r="AE2593" i="1"/>
  <c r="AF2593" i="1"/>
  <c r="AE2594" i="1"/>
  <c r="AF2594" i="1"/>
  <c r="AE2595" i="1"/>
  <c r="AF2595" i="1"/>
  <c r="AE2596" i="1"/>
  <c r="AF2596" i="1"/>
  <c r="AE2597" i="1"/>
  <c r="AF2597" i="1"/>
  <c r="AE2598" i="1"/>
  <c r="AF2598" i="1"/>
  <c r="AE2599" i="1"/>
  <c r="AF2599" i="1"/>
  <c r="AE2600" i="1"/>
  <c r="AF2600" i="1"/>
  <c r="AE2601" i="1"/>
  <c r="AF2601" i="1"/>
  <c r="AE2602" i="1"/>
  <c r="AF2602" i="1"/>
  <c r="AE2603" i="1"/>
  <c r="AF2603" i="1"/>
  <c r="AE2604" i="1"/>
  <c r="AF2604" i="1"/>
  <c r="AE2605" i="1"/>
  <c r="AF2605" i="1"/>
  <c r="AE2606" i="1"/>
  <c r="AF2606" i="1"/>
  <c r="AE2607" i="1"/>
  <c r="AF2607" i="1"/>
  <c r="AE2608" i="1"/>
  <c r="AF2608" i="1"/>
  <c r="AE2609" i="1"/>
  <c r="AF2609" i="1"/>
  <c r="AE2610" i="1"/>
  <c r="AF2610" i="1"/>
  <c r="AE2611" i="1"/>
  <c r="AF2611" i="1"/>
  <c r="AE2612" i="1"/>
  <c r="AF2612" i="1"/>
  <c r="AE2613" i="1"/>
  <c r="AF2613" i="1"/>
  <c r="AE2614" i="1"/>
  <c r="AF2614" i="1"/>
  <c r="AE2615" i="1"/>
  <c r="AF2615" i="1"/>
  <c r="AE2616" i="1"/>
  <c r="AF2616" i="1"/>
  <c r="AE2617" i="1"/>
  <c r="AF2617" i="1"/>
  <c r="AE2618" i="1"/>
  <c r="AF2618" i="1"/>
  <c r="AE2619" i="1"/>
  <c r="AF2619" i="1"/>
  <c r="AE2620" i="1"/>
  <c r="AF2620" i="1"/>
  <c r="AE2621" i="1"/>
  <c r="AF2621" i="1"/>
  <c r="AE2622" i="1"/>
  <c r="AF2622" i="1"/>
  <c r="AE2623" i="1"/>
  <c r="AF2623" i="1"/>
  <c r="AE2624" i="1"/>
  <c r="AF2624" i="1"/>
  <c r="AE2625" i="1"/>
  <c r="AF2625" i="1"/>
  <c r="AE2626" i="1"/>
  <c r="AF2626" i="1"/>
  <c r="AE2627" i="1"/>
  <c r="AF2627" i="1"/>
  <c r="AE2628" i="1"/>
  <c r="AF2628" i="1"/>
  <c r="AE2629" i="1"/>
  <c r="AF2629" i="1"/>
  <c r="AE2630" i="1"/>
  <c r="AF2630" i="1"/>
  <c r="AE2631" i="1"/>
  <c r="AF2631" i="1"/>
  <c r="AE2632" i="1"/>
  <c r="AF2632" i="1"/>
  <c r="AE2633" i="1"/>
  <c r="AF2633" i="1"/>
  <c r="AE2634" i="1"/>
  <c r="AF2634" i="1"/>
  <c r="AE2635" i="1"/>
  <c r="AF2635" i="1"/>
  <c r="AE2636" i="1"/>
  <c r="AF2636" i="1"/>
  <c r="AE2637" i="1"/>
  <c r="AF2637" i="1"/>
  <c r="AE2638" i="1"/>
  <c r="AF2638" i="1"/>
  <c r="AE2639" i="1"/>
  <c r="AF2639" i="1"/>
  <c r="AE2640" i="1"/>
  <c r="AF2640" i="1"/>
  <c r="AE2641" i="1"/>
  <c r="AF2641" i="1"/>
  <c r="AE2642" i="1"/>
  <c r="AF2642" i="1"/>
  <c r="AE2643" i="1"/>
  <c r="AF2643" i="1"/>
  <c r="AE2644" i="1"/>
  <c r="AF2644" i="1"/>
  <c r="AE2645" i="1"/>
  <c r="AF2645" i="1"/>
  <c r="AE2646" i="1"/>
  <c r="AF2646" i="1"/>
  <c r="AE2647" i="1"/>
  <c r="AF2647" i="1"/>
  <c r="AE2648" i="1"/>
  <c r="AF2648" i="1"/>
  <c r="AE2649" i="1"/>
  <c r="AF2649" i="1"/>
  <c r="AE2650" i="1"/>
  <c r="AF2650" i="1"/>
  <c r="AE2651" i="1"/>
  <c r="AF2651" i="1"/>
  <c r="AE2652" i="1"/>
  <c r="AF2652" i="1"/>
  <c r="AE2653" i="1"/>
  <c r="AF2653" i="1"/>
  <c r="AE2654" i="1"/>
  <c r="AF2654" i="1"/>
  <c r="AE2655" i="1"/>
  <c r="AF2655" i="1"/>
  <c r="AE2656" i="1"/>
  <c r="AF2656" i="1"/>
  <c r="AE2657" i="1"/>
  <c r="AF2657" i="1"/>
  <c r="AE2658" i="1"/>
  <c r="AF2658" i="1"/>
  <c r="AE2659" i="1"/>
  <c r="AF2659" i="1"/>
  <c r="AE2660" i="1"/>
  <c r="AF2660" i="1"/>
  <c r="AE2661" i="1"/>
  <c r="AF2661" i="1"/>
  <c r="AE2662" i="1"/>
  <c r="AF2662" i="1"/>
  <c r="AE2663" i="1"/>
  <c r="AF2663" i="1"/>
  <c r="AE2664" i="1"/>
  <c r="AF2664" i="1"/>
  <c r="AE2665" i="1"/>
  <c r="AF2665" i="1"/>
  <c r="AE2666" i="1"/>
  <c r="AF2666" i="1"/>
  <c r="AE2667" i="1"/>
  <c r="AF2667" i="1"/>
  <c r="AE2668" i="1"/>
  <c r="AF2668" i="1"/>
  <c r="AE2669" i="1"/>
  <c r="AF2669" i="1"/>
  <c r="AE2670" i="1"/>
  <c r="AF2670" i="1"/>
  <c r="AE2671" i="1"/>
  <c r="AF2671" i="1"/>
  <c r="AE2672" i="1"/>
  <c r="AF2672" i="1"/>
  <c r="AE2673" i="1"/>
  <c r="AF2673" i="1"/>
  <c r="AE2674" i="1"/>
  <c r="AF2674" i="1"/>
  <c r="AE2675" i="1"/>
  <c r="AF2675" i="1"/>
  <c r="AE2676" i="1"/>
  <c r="AF2676" i="1"/>
  <c r="AE2677" i="1"/>
  <c r="AF2677" i="1"/>
  <c r="AE2678" i="1"/>
  <c r="AF2678" i="1"/>
  <c r="AE2679" i="1"/>
  <c r="AF2679" i="1"/>
  <c r="AE2680" i="1"/>
  <c r="AF2680" i="1"/>
  <c r="AE2681" i="1"/>
  <c r="AF2681" i="1"/>
  <c r="AE2682" i="1"/>
  <c r="AF2682" i="1"/>
  <c r="AE2683" i="1"/>
  <c r="AF2683" i="1"/>
  <c r="AE2684" i="1"/>
  <c r="AF2684" i="1"/>
  <c r="AE2685" i="1"/>
  <c r="AF2685" i="1"/>
  <c r="AE2686" i="1"/>
  <c r="AF2686" i="1"/>
  <c r="AE2687" i="1"/>
  <c r="AF2687" i="1"/>
  <c r="AE2688" i="1"/>
  <c r="AF2688" i="1"/>
  <c r="AE2689" i="1"/>
  <c r="AF2689" i="1"/>
  <c r="AE2690" i="1"/>
  <c r="AF2690" i="1"/>
  <c r="AE2691" i="1"/>
  <c r="AF2691" i="1"/>
  <c r="AE2692" i="1"/>
  <c r="AF2692" i="1"/>
  <c r="AE2693" i="1"/>
  <c r="AF2693" i="1"/>
  <c r="AE2694" i="1"/>
  <c r="AF2694" i="1"/>
  <c r="AE2695" i="1"/>
  <c r="AF2695" i="1"/>
  <c r="AE2696" i="1"/>
  <c r="AF2696" i="1"/>
  <c r="AE2697" i="1"/>
  <c r="AF2697" i="1"/>
  <c r="AE2698" i="1"/>
  <c r="AF2698" i="1"/>
  <c r="AE2699" i="1"/>
  <c r="AF2699" i="1"/>
  <c r="AE2700" i="1"/>
  <c r="AF2700" i="1"/>
  <c r="AE2701" i="1"/>
  <c r="AF2701" i="1"/>
  <c r="AE2702" i="1"/>
  <c r="AF2702" i="1"/>
  <c r="AE2703" i="1"/>
  <c r="AF2703" i="1"/>
  <c r="AE2704" i="1"/>
  <c r="AF2704" i="1"/>
  <c r="AE2705" i="1"/>
  <c r="AF2705" i="1"/>
  <c r="AE2706" i="1"/>
  <c r="AF2706" i="1"/>
  <c r="AE2707" i="1"/>
  <c r="AF2707" i="1"/>
  <c r="AE2708" i="1"/>
  <c r="AF2708" i="1"/>
  <c r="AE2709" i="1"/>
  <c r="AF2709" i="1"/>
  <c r="AE2710" i="1"/>
  <c r="AF2710" i="1"/>
  <c r="AE2711" i="1"/>
  <c r="AF2711" i="1"/>
  <c r="AE2712" i="1"/>
  <c r="AF2712" i="1"/>
  <c r="AE2713" i="1"/>
  <c r="AF2713" i="1"/>
  <c r="AE2714" i="1"/>
  <c r="AF2714" i="1"/>
  <c r="AE2715" i="1"/>
  <c r="AF2715" i="1"/>
  <c r="AE2716" i="1"/>
  <c r="AF2716" i="1"/>
  <c r="AE2717" i="1"/>
  <c r="AF2717" i="1"/>
  <c r="AE2718" i="1"/>
  <c r="AF2718" i="1"/>
  <c r="AE2719" i="1"/>
  <c r="AF2719" i="1"/>
  <c r="AE2720" i="1"/>
  <c r="AF2720" i="1"/>
  <c r="AE2721" i="1"/>
  <c r="AF2721" i="1"/>
  <c r="AE2722" i="1"/>
  <c r="AF2722" i="1"/>
  <c r="AE2723" i="1"/>
  <c r="AF2723" i="1"/>
  <c r="AE2724" i="1"/>
  <c r="AF2724" i="1"/>
  <c r="AE2725" i="1"/>
  <c r="AF2725" i="1"/>
  <c r="AE2726" i="1"/>
  <c r="AF2726" i="1"/>
  <c r="AE2727" i="1"/>
  <c r="AF2727" i="1"/>
  <c r="AE2728" i="1"/>
  <c r="AF2728" i="1"/>
  <c r="AE2729" i="1"/>
  <c r="AF2729" i="1"/>
  <c r="AE2730" i="1"/>
  <c r="AF2730" i="1"/>
  <c r="AE2731" i="1"/>
  <c r="AF2731" i="1"/>
  <c r="AE2732" i="1"/>
  <c r="AF2732" i="1"/>
  <c r="AE2733" i="1"/>
  <c r="AF2733" i="1"/>
  <c r="AE2734" i="1"/>
  <c r="AF2734" i="1"/>
  <c r="AE2735" i="1"/>
  <c r="AF2735" i="1"/>
  <c r="AE2736" i="1"/>
  <c r="AF2736" i="1"/>
  <c r="AE2737" i="1"/>
  <c r="AF2737" i="1"/>
  <c r="AE2738" i="1"/>
  <c r="AF2738" i="1"/>
  <c r="AE2739" i="1"/>
  <c r="AF2739" i="1"/>
  <c r="AE2740" i="1"/>
  <c r="AF2740" i="1"/>
  <c r="AE2741" i="1"/>
  <c r="AF2741" i="1"/>
  <c r="AE2742" i="1"/>
  <c r="AF2742" i="1"/>
  <c r="AE2743" i="1"/>
  <c r="AF2743" i="1"/>
  <c r="AE2744" i="1"/>
  <c r="AF2744" i="1"/>
  <c r="AE2745" i="1"/>
  <c r="AF2745" i="1"/>
  <c r="AE2746" i="1"/>
  <c r="AF2746" i="1"/>
  <c r="AE2747" i="1"/>
  <c r="AF2747" i="1"/>
  <c r="AE2748" i="1"/>
  <c r="AF2748" i="1"/>
  <c r="AE2749" i="1"/>
  <c r="AF2749" i="1"/>
  <c r="AE2750" i="1"/>
  <c r="AF2750" i="1"/>
  <c r="AE2751" i="1"/>
  <c r="AF2751" i="1"/>
  <c r="AE2752" i="1"/>
  <c r="AF2752" i="1"/>
  <c r="AE2753" i="1"/>
  <c r="AF2753" i="1"/>
  <c r="AE2754" i="1"/>
  <c r="AF2754" i="1"/>
  <c r="AE2755" i="1"/>
  <c r="AF2755" i="1"/>
  <c r="AE2756" i="1"/>
  <c r="AF2756" i="1"/>
  <c r="AE2757" i="1"/>
  <c r="AF2757" i="1"/>
  <c r="AE2758" i="1"/>
  <c r="AF2758" i="1"/>
  <c r="AE2759" i="1"/>
  <c r="AF2759" i="1"/>
  <c r="AE2760" i="1"/>
  <c r="AF2760" i="1"/>
  <c r="AE2761" i="1"/>
  <c r="AF2761" i="1"/>
  <c r="AE2762" i="1"/>
  <c r="AF2762" i="1"/>
  <c r="AE2763" i="1"/>
  <c r="AF2763" i="1"/>
  <c r="AE2764" i="1"/>
  <c r="AF2764" i="1"/>
  <c r="AE2765" i="1"/>
  <c r="AF2765" i="1"/>
  <c r="AE2766" i="1"/>
  <c r="AF2766" i="1"/>
  <c r="AE2767" i="1"/>
  <c r="AF2767" i="1"/>
  <c r="AE2768" i="1"/>
  <c r="AF2768" i="1"/>
  <c r="AE2769" i="1"/>
  <c r="AF2769" i="1"/>
  <c r="AE2770" i="1"/>
  <c r="AF2770" i="1"/>
  <c r="AE2771" i="1"/>
  <c r="AF2771" i="1"/>
  <c r="AE2772" i="1"/>
  <c r="AF2772" i="1"/>
  <c r="AE2773" i="1"/>
  <c r="AF2773" i="1"/>
  <c r="AE2774" i="1"/>
  <c r="AF2774" i="1"/>
  <c r="AE2775" i="1"/>
  <c r="AF2775" i="1"/>
  <c r="AE2776" i="1"/>
  <c r="AF2776" i="1"/>
  <c r="AE2777" i="1"/>
  <c r="AF2777" i="1"/>
  <c r="AE2778" i="1"/>
  <c r="AF2778" i="1"/>
  <c r="AE2779" i="1"/>
  <c r="AF2779" i="1"/>
  <c r="AE2780" i="1"/>
  <c r="AF2780" i="1"/>
  <c r="AE2781" i="1"/>
  <c r="AF2781" i="1"/>
  <c r="AE2782" i="1"/>
  <c r="AF2782" i="1"/>
  <c r="AE2783" i="1"/>
  <c r="AF2783" i="1"/>
  <c r="AE2784" i="1"/>
  <c r="AF2784" i="1"/>
  <c r="AE2785" i="1"/>
  <c r="AF2785" i="1"/>
  <c r="AE2786" i="1"/>
  <c r="AF2786" i="1"/>
  <c r="AE2787" i="1"/>
  <c r="AF2787" i="1"/>
  <c r="AE2788" i="1"/>
  <c r="AF2788" i="1"/>
  <c r="AE2789" i="1"/>
  <c r="AF2789" i="1"/>
  <c r="AE2790" i="1"/>
  <c r="AF2790" i="1"/>
  <c r="AE2791" i="1"/>
  <c r="AF2791" i="1"/>
  <c r="AE2792" i="1"/>
  <c r="AF2792" i="1"/>
  <c r="AE2793" i="1"/>
  <c r="AF2793" i="1"/>
  <c r="AE2794" i="1"/>
  <c r="AF2794" i="1"/>
  <c r="AE2795" i="1"/>
  <c r="AF2795" i="1"/>
  <c r="AE2796" i="1"/>
  <c r="AF2796" i="1"/>
  <c r="AE2797" i="1"/>
  <c r="AF2797" i="1"/>
  <c r="AE2798" i="1"/>
  <c r="AF2798" i="1"/>
  <c r="AE2799" i="1"/>
  <c r="AF2799" i="1"/>
  <c r="AE2800" i="1"/>
  <c r="AF2800" i="1"/>
  <c r="AE2801" i="1"/>
  <c r="AF2801" i="1"/>
  <c r="AE2802" i="1"/>
  <c r="AF2802" i="1"/>
  <c r="AE2803" i="1"/>
  <c r="AF2803" i="1"/>
  <c r="AE2804" i="1"/>
  <c r="AF2804" i="1"/>
  <c r="AE2805" i="1"/>
  <c r="AF2805" i="1"/>
  <c r="AE2806" i="1"/>
  <c r="AF2806" i="1"/>
  <c r="AE2807" i="1"/>
  <c r="AF2807" i="1"/>
  <c r="AE2808" i="1"/>
  <c r="AF2808" i="1"/>
  <c r="AE2809" i="1"/>
  <c r="AF2809" i="1"/>
  <c r="AE2810" i="1"/>
  <c r="AF2810" i="1"/>
  <c r="AE2811" i="1"/>
  <c r="AF2811" i="1"/>
  <c r="AE2812" i="1"/>
  <c r="AF2812" i="1"/>
  <c r="AE2813" i="1"/>
  <c r="AF2813" i="1"/>
  <c r="AE2814" i="1"/>
  <c r="AF2814" i="1"/>
  <c r="AE2815" i="1"/>
  <c r="AF2815" i="1"/>
  <c r="AE2816" i="1"/>
  <c r="AF2816" i="1"/>
  <c r="AE2817" i="1"/>
  <c r="AF2817" i="1"/>
  <c r="AE2818" i="1"/>
  <c r="AF2818" i="1"/>
  <c r="AE2819" i="1"/>
  <c r="AF2819" i="1"/>
  <c r="AE2820" i="1"/>
  <c r="AF2820" i="1"/>
  <c r="AE2821" i="1"/>
  <c r="AF2821" i="1"/>
  <c r="AE2822" i="1"/>
  <c r="AF2822" i="1"/>
  <c r="AE2823" i="1"/>
  <c r="AF2823" i="1"/>
  <c r="AE2824" i="1"/>
  <c r="AF2824" i="1"/>
  <c r="AE2825" i="1"/>
  <c r="AF2825" i="1"/>
  <c r="AE2826" i="1"/>
  <c r="AF2826" i="1"/>
  <c r="AE2827" i="1"/>
  <c r="AF2827" i="1"/>
  <c r="AE2828" i="1"/>
  <c r="AF2828" i="1"/>
  <c r="AE2829" i="1"/>
  <c r="AF2829" i="1"/>
  <c r="AE2830" i="1"/>
  <c r="AF2830" i="1"/>
  <c r="AE2831" i="1"/>
  <c r="AF2831" i="1"/>
  <c r="AE2832" i="1"/>
  <c r="AF2832" i="1"/>
  <c r="AE2833" i="1"/>
  <c r="AF2833" i="1"/>
  <c r="AE2834" i="1"/>
  <c r="AF2834" i="1"/>
  <c r="AE2835" i="1"/>
  <c r="AF2835" i="1"/>
  <c r="AE2836" i="1"/>
  <c r="AF2836" i="1"/>
  <c r="AE2837" i="1"/>
  <c r="AF2837" i="1"/>
  <c r="AE2838" i="1"/>
  <c r="AF2838" i="1"/>
  <c r="AE2839" i="1"/>
  <c r="AF2839" i="1"/>
  <c r="AE2840" i="1"/>
  <c r="AF2840" i="1"/>
  <c r="AE2841" i="1"/>
  <c r="AF2841" i="1"/>
  <c r="AE2842" i="1"/>
  <c r="AF2842" i="1"/>
  <c r="AE2843" i="1"/>
  <c r="AF2843" i="1"/>
  <c r="AE2844" i="1"/>
  <c r="AF2844" i="1"/>
  <c r="AE2845" i="1"/>
  <c r="AF2845" i="1"/>
  <c r="AE2846" i="1"/>
  <c r="AF2846" i="1"/>
  <c r="AE2847" i="1"/>
  <c r="AF2847" i="1"/>
  <c r="AE2848" i="1"/>
  <c r="AF2848" i="1"/>
  <c r="AE2849" i="1"/>
  <c r="AF2849" i="1"/>
  <c r="AE2850" i="1"/>
  <c r="AF2850" i="1"/>
  <c r="AE2851" i="1"/>
  <c r="AF2851" i="1"/>
  <c r="AE2852" i="1"/>
  <c r="AF2852" i="1"/>
  <c r="AE2853" i="1"/>
  <c r="AF2853" i="1"/>
  <c r="AE2854" i="1"/>
  <c r="AF2854" i="1"/>
  <c r="AE2855" i="1"/>
  <c r="AF2855" i="1"/>
  <c r="AE2856" i="1"/>
  <c r="AF2856" i="1"/>
  <c r="AE2857" i="1"/>
  <c r="AF2857" i="1"/>
  <c r="AE2858" i="1"/>
  <c r="AF2858" i="1"/>
  <c r="AE2859" i="1"/>
  <c r="AF2859" i="1"/>
  <c r="AE2860" i="1"/>
  <c r="AF2860" i="1"/>
  <c r="AE2861" i="1"/>
  <c r="AF2861" i="1"/>
  <c r="AE2862" i="1"/>
  <c r="AF2862" i="1"/>
  <c r="AE2863" i="1"/>
  <c r="AF2863" i="1"/>
  <c r="AE2864" i="1"/>
  <c r="AF2864" i="1"/>
  <c r="AE2865" i="1"/>
  <c r="AF2865" i="1"/>
  <c r="AE2866" i="1"/>
  <c r="AF2866" i="1"/>
  <c r="AE2867" i="1"/>
  <c r="AF2867" i="1"/>
  <c r="AE2868" i="1"/>
  <c r="AF2868" i="1"/>
  <c r="AE2869" i="1"/>
  <c r="AF2869" i="1"/>
  <c r="AE2870" i="1"/>
  <c r="AF2870" i="1"/>
  <c r="AE2871" i="1"/>
  <c r="AF2871" i="1"/>
  <c r="AE2872" i="1"/>
  <c r="AF2872" i="1"/>
  <c r="AE2873" i="1"/>
  <c r="AF2873" i="1"/>
  <c r="AE2874" i="1"/>
  <c r="AF2874" i="1"/>
  <c r="AE2875" i="1"/>
  <c r="AF2875" i="1"/>
  <c r="AE2876" i="1"/>
  <c r="AF2876" i="1"/>
  <c r="AE2877" i="1"/>
  <c r="AF2877" i="1"/>
  <c r="AE2878" i="1"/>
  <c r="AF2878" i="1"/>
  <c r="AE2879" i="1"/>
  <c r="AF2879" i="1"/>
  <c r="AE2880" i="1"/>
  <c r="AF2880" i="1"/>
  <c r="AE2881" i="1"/>
  <c r="AF2881" i="1"/>
  <c r="AE2882" i="1"/>
  <c r="AF2882" i="1"/>
  <c r="AE2883" i="1"/>
  <c r="AF2883" i="1"/>
  <c r="AE2884" i="1"/>
  <c r="AF2884" i="1"/>
  <c r="AE2885" i="1"/>
  <c r="AF2885" i="1"/>
  <c r="AE2886" i="1"/>
  <c r="AF2886" i="1"/>
  <c r="AE2887" i="1"/>
  <c r="AF2887" i="1"/>
  <c r="AE2888" i="1"/>
  <c r="AF2888" i="1"/>
  <c r="AE2889" i="1"/>
  <c r="AF2889" i="1"/>
  <c r="AE2890" i="1"/>
  <c r="AF2890" i="1"/>
  <c r="AE2891" i="1"/>
  <c r="AF2891" i="1"/>
  <c r="AE2892" i="1"/>
  <c r="AF2892" i="1"/>
  <c r="AE2893" i="1"/>
  <c r="AF2893" i="1"/>
  <c r="AE2894" i="1"/>
  <c r="AF2894" i="1"/>
  <c r="AE2895" i="1"/>
  <c r="AF2895" i="1"/>
  <c r="AE2896" i="1"/>
  <c r="AF2896" i="1"/>
  <c r="AE2897" i="1"/>
  <c r="AF2897" i="1"/>
  <c r="AE2898" i="1"/>
  <c r="AF2898" i="1"/>
  <c r="AE2899" i="1"/>
  <c r="AF2899" i="1"/>
  <c r="AE2900" i="1"/>
  <c r="AF2900" i="1"/>
  <c r="AE2901" i="1"/>
  <c r="AF2901" i="1"/>
  <c r="AE2902" i="1"/>
  <c r="AF2902" i="1"/>
  <c r="AE2903" i="1"/>
  <c r="AF2903" i="1"/>
  <c r="AE2904" i="1"/>
  <c r="AF2904" i="1"/>
  <c r="AE2905" i="1"/>
  <c r="AF2905" i="1"/>
  <c r="AE2906" i="1"/>
  <c r="AF2906" i="1"/>
  <c r="AE2907" i="1"/>
  <c r="AF2907" i="1"/>
  <c r="AE2908" i="1"/>
  <c r="AF2908" i="1"/>
  <c r="AE2909" i="1"/>
  <c r="AF2909" i="1"/>
  <c r="AE2910" i="1"/>
  <c r="AF2910" i="1"/>
  <c r="AE2911" i="1"/>
  <c r="AF2911" i="1"/>
  <c r="AE2912" i="1"/>
  <c r="AF2912" i="1"/>
  <c r="AE2913" i="1"/>
  <c r="AF2913" i="1"/>
  <c r="AE2914" i="1"/>
  <c r="AF2914" i="1"/>
  <c r="AE2915" i="1"/>
  <c r="AF2915" i="1"/>
  <c r="AE2916" i="1"/>
  <c r="AF2916" i="1"/>
  <c r="AE2917" i="1"/>
  <c r="AF2917" i="1"/>
  <c r="AE2918" i="1"/>
  <c r="AF2918" i="1"/>
  <c r="AE2919" i="1"/>
  <c r="AF2919" i="1"/>
  <c r="AE2920" i="1"/>
  <c r="AF2920" i="1"/>
  <c r="AE2921" i="1"/>
  <c r="AF2921" i="1"/>
  <c r="AE2922" i="1"/>
  <c r="AF2922" i="1"/>
  <c r="AE2923" i="1"/>
  <c r="AF2923" i="1"/>
  <c r="AE2924" i="1"/>
  <c r="AF2924" i="1"/>
  <c r="AE2925" i="1"/>
  <c r="AF2925" i="1"/>
  <c r="AE2926" i="1"/>
  <c r="AF2926" i="1"/>
  <c r="AE2927" i="1"/>
  <c r="AF2927" i="1"/>
  <c r="AE2928" i="1"/>
  <c r="AF2928" i="1"/>
  <c r="AE2929" i="1"/>
  <c r="AF2929" i="1"/>
  <c r="AE2930" i="1"/>
  <c r="AF2930" i="1"/>
  <c r="AE2931" i="1"/>
  <c r="AF2931" i="1"/>
  <c r="AE2932" i="1"/>
  <c r="AF2932" i="1"/>
  <c r="AE2933" i="1"/>
  <c r="AF2933" i="1"/>
  <c r="AE2934" i="1"/>
  <c r="AF2934" i="1"/>
  <c r="AE2935" i="1"/>
  <c r="AF2935" i="1"/>
  <c r="AE2936" i="1"/>
  <c r="AF2936" i="1"/>
  <c r="AE2937" i="1"/>
  <c r="AF2937" i="1"/>
  <c r="AE2938" i="1"/>
  <c r="AF2938" i="1"/>
  <c r="AE2939" i="1"/>
  <c r="AF2939" i="1"/>
  <c r="AE2940" i="1"/>
  <c r="AF2940" i="1"/>
  <c r="AE2941" i="1"/>
  <c r="AF2941" i="1"/>
  <c r="AE2942" i="1"/>
  <c r="AF2942" i="1"/>
  <c r="AE2943" i="1"/>
  <c r="AF2943" i="1"/>
  <c r="AE2944" i="1"/>
  <c r="AF2944" i="1"/>
  <c r="AE2945" i="1"/>
  <c r="AF2945" i="1"/>
  <c r="AE2946" i="1"/>
  <c r="AF2946" i="1"/>
  <c r="AE2947" i="1"/>
  <c r="AF2947" i="1"/>
  <c r="AE2948" i="1"/>
  <c r="AF2948" i="1"/>
  <c r="AE2949" i="1"/>
  <c r="AF2949" i="1"/>
  <c r="AE2950" i="1"/>
  <c r="AF2950" i="1"/>
  <c r="AE2951" i="1"/>
  <c r="AF2951" i="1"/>
  <c r="AE2952" i="1"/>
  <c r="AF2952" i="1"/>
  <c r="AE2953" i="1"/>
  <c r="AF2953" i="1"/>
  <c r="AE2954" i="1"/>
  <c r="AF2954" i="1"/>
  <c r="AE2955" i="1"/>
  <c r="AF2955" i="1"/>
  <c r="AE2956" i="1"/>
  <c r="AF2956" i="1"/>
  <c r="AE2957" i="1"/>
  <c r="AF2957" i="1"/>
  <c r="AE2958" i="1"/>
  <c r="AF2958" i="1"/>
  <c r="AE2959" i="1"/>
  <c r="AF2959" i="1"/>
  <c r="AE2960" i="1"/>
  <c r="AF2960" i="1"/>
  <c r="AE2961" i="1"/>
  <c r="AF2961" i="1"/>
  <c r="AE2962" i="1"/>
  <c r="AF2962" i="1"/>
  <c r="AE2963" i="1"/>
  <c r="AF2963" i="1"/>
  <c r="AE2964" i="1"/>
  <c r="AF2964" i="1"/>
  <c r="AE2965" i="1"/>
  <c r="AF2965" i="1"/>
  <c r="AE2966" i="1"/>
  <c r="AF2966" i="1"/>
  <c r="AE2967" i="1"/>
  <c r="AF2967" i="1"/>
  <c r="AE2968" i="1"/>
  <c r="AF2968" i="1"/>
  <c r="AE2969" i="1"/>
  <c r="AF2969" i="1"/>
  <c r="AE2970" i="1"/>
  <c r="AF2970" i="1"/>
  <c r="AE2971" i="1"/>
  <c r="AF2971" i="1"/>
  <c r="AE2972" i="1"/>
  <c r="AF2972" i="1"/>
  <c r="AE2973" i="1"/>
  <c r="AF2973" i="1"/>
  <c r="AE2974" i="1"/>
  <c r="AF2974" i="1"/>
  <c r="AE2975" i="1"/>
  <c r="AF2975" i="1"/>
  <c r="AE2976" i="1"/>
  <c r="AF2976" i="1"/>
  <c r="AE2977" i="1"/>
  <c r="AF2977" i="1"/>
  <c r="AE2978" i="1"/>
  <c r="AF2978" i="1"/>
  <c r="AE2979" i="1"/>
  <c r="AF2979" i="1"/>
  <c r="AE2980" i="1"/>
  <c r="AF2980" i="1"/>
  <c r="AE2981" i="1"/>
  <c r="AF2981" i="1"/>
  <c r="AE2982" i="1"/>
  <c r="AF2982" i="1"/>
  <c r="AE2983" i="1"/>
  <c r="AF2983" i="1"/>
  <c r="AE2984" i="1"/>
  <c r="AF2984" i="1"/>
  <c r="AE2985" i="1"/>
  <c r="AF2985" i="1"/>
  <c r="AE2986" i="1"/>
  <c r="AF2986" i="1"/>
  <c r="AE2987" i="1"/>
  <c r="AF2987" i="1"/>
  <c r="AE2988" i="1"/>
  <c r="AF2988" i="1"/>
  <c r="AE2989" i="1"/>
  <c r="AF2989" i="1"/>
  <c r="AE2990" i="1"/>
  <c r="AF2990" i="1"/>
  <c r="AE2991" i="1"/>
  <c r="AF2991" i="1"/>
  <c r="AE2992" i="1"/>
  <c r="AF2992" i="1"/>
  <c r="AE2993" i="1"/>
  <c r="AF2993" i="1"/>
  <c r="AE2994" i="1"/>
  <c r="AF2994" i="1"/>
  <c r="AE2995" i="1"/>
  <c r="AF2995" i="1"/>
  <c r="AE2996" i="1"/>
  <c r="AF2996" i="1"/>
  <c r="AE2997" i="1"/>
  <c r="AF2997" i="1"/>
  <c r="AE2998" i="1"/>
  <c r="AF2998" i="1"/>
  <c r="AE2999" i="1"/>
  <c r="AF2999" i="1"/>
  <c r="AE3000" i="1"/>
  <c r="AF3000" i="1"/>
  <c r="AE3001" i="1"/>
  <c r="AF3001" i="1"/>
  <c r="AE3002" i="1"/>
  <c r="AF3002" i="1"/>
  <c r="AE3003" i="1"/>
  <c r="AF3003" i="1"/>
  <c r="AE3004" i="1"/>
  <c r="AF3004" i="1"/>
  <c r="AE3005" i="1"/>
  <c r="AF3005" i="1"/>
  <c r="AE3006" i="1"/>
  <c r="AF3006" i="1"/>
  <c r="AE3007" i="1"/>
  <c r="AF3007" i="1"/>
  <c r="AE3008" i="1"/>
  <c r="AF3008" i="1"/>
  <c r="AE3009" i="1"/>
  <c r="AF3009" i="1"/>
  <c r="AE3010" i="1"/>
  <c r="AF3010" i="1"/>
  <c r="AE3011" i="1"/>
  <c r="AF3011" i="1"/>
  <c r="AE3012" i="1"/>
  <c r="AF3012" i="1"/>
  <c r="AE3013" i="1"/>
  <c r="AF3013" i="1"/>
  <c r="AE3014" i="1"/>
  <c r="AF3014" i="1"/>
  <c r="AE3015" i="1"/>
  <c r="AF3015" i="1"/>
  <c r="AE3016" i="1"/>
  <c r="AF3016" i="1"/>
  <c r="AE3017" i="1"/>
  <c r="AF3017" i="1"/>
  <c r="AE3018" i="1"/>
  <c r="AF3018" i="1"/>
  <c r="AE3019" i="1"/>
  <c r="AF3019" i="1"/>
  <c r="AE3020" i="1"/>
  <c r="AF3020" i="1"/>
  <c r="AE3021" i="1"/>
  <c r="AF3021" i="1"/>
  <c r="AE3022" i="1"/>
  <c r="AF3022" i="1"/>
  <c r="AE3023" i="1"/>
  <c r="AF3023" i="1"/>
  <c r="AE3024" i="1"/>
  <c r="AF3024" i="1"/>
  <c r="AE3025" i="1"/>
  <c r="AF3025" i="1"/>
  <c r="AE3026" i="1"/>
  <c r="AF3026" i="1"/>
  <c r="AE3027" i="1"/>
  <c r="AF3027" i="1"/>
  <c r="AE3028" i="1"/>
  <c r="AF3028" i="1"/>
  <c r="AE3029" i="1"/>
  <c r="AF3029" i="1"/>
  <c r="AE3030" i="1"/>
  <c r="AF3030" i="1"/>
  <c r="AE3031" i="1"/>
  <c r="AF3031" i="1"/>
  <c r="AE3032" i="1"/>
  <c r="AF3032" i="1"/>
  <c r="AE3033" i="1"/>
  <c r="AF3033" i="1"/>
  <c r="AE3034" i="1"/>
  <c r="AF3034" i="1"/>
  <c r="AE3035" i="1"/>
  <c r="AF3035" i="1"/>
  <c r="AE3036" i="1"/>
  <c r="AF3036" i="1"/>
  <c r="AE3037" i="1"/>
  <c r="AF3037" i="1"/>
  <c r="AE3038" i="1"/>
  <c r="AF3038" i="1"/>
  <c r="AE3039" i="1"/>
  <c r="AF3039" i="1"/>
  <c r="AE3040" i="1"/>
  <c r="AF3040" i="1"/>
  <c r="AE3041" i="1"/>
  <c r="AF3041" i="1"/>
  <c r="AE3042" i="1"/>
  <c r="AF3042" i="1"/>
  <c r="AE3043" i="1"/>
  <c r="AF3043" i="1"/>
  <c r="AE3044" i="1"/>
  <c r="AF3044" i="1"/>
  <c r="AE3045" i="1"/>
  <c r="AF3045" i="1"/>
  <c r="AE3046" i="1"/>
  <c r="AF3046" i="1"/>
  <c r="AE3047" i="1"/>
  <c r="AF3047" i="1"/>
  <c r="AE3048" i="1"/>
  <c r="AF3048" i="1"/>
  <c r="AE3049" i="1"/>
  <c r="AF3049" i="1"/>
  <c r="AE3050" i="1"/>
  <c r="AF3050" i="1"/>
  <c r="AE3051" i="1"/>
  <c r="AF3051" i="1"/>
  <c r="AE3052" i="1"/>
  <c r="AF3052" i="1"/>
  <c r="AE3053" i="1"/>
  <c r="AF3053" i="1"/>
  <c r="AE3054" i="1"/>
  <c r="AF3054" i="1"/>
  <c r="AE3055" i="1"/>
  <c r="AF3055" i="1"/>
  <c r="AE3056" i="1"/>
  <c r="AF3056" i="1"/>
  <c r="AE3057" i="1"/>
  <c r="AF3057" i="1"/>
  <c r="AE3058" i="1"/>
  <c r="AF3058" i="1"/>
  <c r="AE3059" i="1"/>
  <c r="AF3059" i="1"/>
  <c r="AE3060" i="1"/>
  <c r="AF3060" i="1"/>
  <c r="AE3061" i="1"/>
  <c r="AF3061" i="1"/>
  <c r="AE3062" i="1"/>
  <c r="AF3062" i="1"/>
  <c r="AE3063" i="1"/>
  <c r="AF3063" i="1"/>
  <c r="AE3064" i="1"/>
  <c r="AF3064" i="1"/>
  <c r="AE3065" i="1"/>
  <c r="AF3065" i="1"/>
  <c r="AE3066" i="1"/>
  <c r="AF3066" i="1"/>
  <c r="AE3067" i="1"/>
  <c r="AF3067" i="1"/>
  <c r="AE3068" i="1"/>
  <c r="AF3068" i="1"/>
  <c r="AE3069" i="1"/>
  <c r="AF3069" i="1"/>
  <c r="AE3070" i="1"/>
  <c r="AF3070" i="1"/>
  <c r="AE3071" i="1"/>
  <c r="AF3071" i="1"/>
  <c r="AE3072" i="1"/>
  <c r="AF3072" i="1"/>
  <c r="AE3073" i="1"/>
  <c r="AF3073" i="1"/>
  <c r="AE3074" i="1"/>
  <c r="AF3074" i="1"/>
  <c r="AE3075" i="1"/>
  <c r="AF3075" i="1"/>
  <c r="AE3076" i="1"/>
  <c r="AF3076" i="1"/>
  <c r="AE3077" i="1"/>
  <c r="AF3077" i="1"/>
  <c r="AE3078" i="1"/>
  <c r="AF3078" i="1"/>
  <c r="AE3079" i="1"/>
  <c r="AF3079" i="1"/>
  <c r="AE3080" i="1"/>
  <c r="AF3080" i="1"/>
  <c r="AE3081" i="1"/>
  <c r="AF3081" i="1"/>
  <c r="AE3082" i="1"/>
  <c r="AF3082" i="1"/>
  <c r="AE3083" i="1"/>
  <c r="AF3083" i="1"/>
  <c r="AE3084" i="1"/>
  <c r="AF3084" i="1"/>
  <c r="AE3085" i="1"/>
  <c r="AF3085" i="1"/>
  <c r="AE3086" i="1"/>
  <c r="AF3086" i="1"/>
  <c r="AE3087" i="1"/>
  <c r="AF3087" i="1"/>
  <c r="AE3088" i="1"/>
  <c r="AF3088" i="1"/>
  <c r="AE3089" i="1"/>
  <c r="AF3089" i="1"/>
  <c r="AE3090" i="1"/>
  <c r="AF3090" i="1"/>
  <c r="AE3091" i="1"/>
  <c r="AF3091" i="1"/>
  <c r="AE3092" i="1"/>
  <c r="AF3092" i="1"/>
  <c r="AE3093" i="1"/>
  <c r="AF3093" i="1"/>
  <c r="AE3094" i="1"/>
  <c r="AF3094" i="1"/>
  <c r="AE3095" i="1"/>
  <c r="AF3095" i="1"/>
  <c r="AE3096" i="1"/>
  <c r="AF3096" i="1"/>
  <c r="AE3097" i="1"/>
  <c r="AF3097" i="1"/>
  <c r="AE3098" i="1"/>
  <c r="AF3098" i="1"/>
  <c r="AE3099" i="1"/>
  <c r="AF3099" i="1"/>
  <c r="AE3100" i="1"/>
  <c r="AF3100" i="1"/>
  <c r="AE3101" i="1"/>
  <c r="AF3101" i="1"/>
  <c r="AE3102" i="1"/>
  <c r="AF3102" i="1"/>
  <c r="AE3103" i="1"/>
  <c r="AF3103" i="1"/>
  <c r="AE3104" i="1"/>
  <c r="AF3104" i="1"/>
  <c r="AE3105" i="1"/>
  <c r="AF3105" i="1"/>
  <c r="AE3106" i="1"/>
  <c r="AF3106" i="1"/>
  <c r="AE3107" i="1"/>
  <c r="AF3107" i="1"/>
  <c r="AE3108" i="1"/>
  <c r="AF3108" i="1"/>
  <c r="AE3109" i="1"/>
  <c r="AF3109" i="1"/>
  <c r="AE3110" i="1"/>
  <c r="AF3110" i="1"/>
  <c r="AE3111" i="1"/>
  <c r="AF3111" i="1"/>
  <c r="AE3112" i="1"/>
  <c r="AF3112" i="1"/>
  <c r="AE3113" i="1"/>
  <c r="AF3113" i="1"/>
  <c r="AE3114" i="1"/>
  <c r="AF3114" i="1"/>
  <c r="AE3115" i="1"/>
  <c r="AF3115" i="1"/>
  <c r="AE3116" i="1"/>
  <c r="AF3116" i="1"/>
  <c r="AE3117" i="1"/>
  <c r="AF3117" i="1"/>
  <c r="AE3118" i="1"/>
  <c r="AF3118" i="1"/>
  <c r="AE3119" i="1"/>
  <c r="AF3119" i="1"/>
  <c r="AE3120" i="1"/>
  <c r="AF3120" i="1"/>
  <c r="AE3121" i="1"/>
  <c r="AF3121" i="1"/>
  <c r="AE3122" i="1"/>
  <c r="AF3122" i="1"/>
  <c r="AE3123" i="1"/>
  <c r="AF3123" i="1"/>
  <c r="AE3124" i="1"/>
  <c r="AF3124" i="1"/>
  <c r="AE3125" i="1"/>
  <c r="AF3125" i="1"/>
  <c r="AE3126" i="1"/>
  <c r="AF3126" i="1"/>
  <c r="AE3127" i="1"/>
  <c r="AF3127" i="1"/>
  <c r="AE3128" i="1"/>
  <c r="AF3128" i="1"/>
  <c r="AE3129" i="1"/>
  <c r="AF3129" i="1"/>
  <c r="AE3130" i="1"/>
  <c r="AF3130" i="1"/>
  <c r="AE3131" i="1"/>
  <c r="AF3131" i="1"/>
  <c r="AE3132" i="1"/>
  <c r="AF3132" i="1"/>
  <c r="AE3133" i="1"/>
  <c r="AF3133" i="1"/>
  <c r="AE3134" i="1"/>
  <c r="AF3134" i="1"/>
  <c r="AE3135" i="1"/>
  <c r="AF3135" i="1"/>
  <c r="AE3136" i="1"/>
  <c r="AF3136" i="1"/>
  <c r="AE3137" i="1"/>
  <c r="AF3137" i="1"/>
  <c r="AE3138" i="1"/>
  <c r="AF3138" i="1"/>
  <c r="AE3139" i="1"/>
  <c r="AF3139" i="1"/>
  <c r="AE3140" i="1"/>
  <c r="AF3140" i="1"/>
  <c r="AE3141" i="1"/>
  <c r="AF3141" i="1"/>
  <c r="AE3142" i="1"/>
  <c r="AF3142" i="1"/>
  <c r="AE3143" i="1"/>
  <c r="AF3143" i="1"/>
  <c r="AE3144" i="1"/>
  <c r="AF3144" i="1"/>
  <c r="AE3145" i="1"/>
  <c r="AF3145" i="1"/>
  <c r="AE3146" i="1"/>
  <c r="AF3146" i="1"/>
  <c r="AE3147" i="1"/>
  <c r="AF3147" i="1"/>
  <c r="AE3148" i="1"/>
  <c r="AF3148" i="1"/>
  <c r="AE3149" i="1"/>
  <c r="AF3149" i="1"/>
  <c r="AE3150" i="1"/>
  <c r="AF3150" i="1"/>
  <c r="AE3151" i="1"/>
  <c r="AF3151" i="1"/>
  <c r="AE3152" i="1"/>
  <c r="AF3152" i="1"/>
  <c r="AE3153" i="1"/>
  <c r="AF3153" i="1"/>
  <c r="AE3154" i="1"/>
  <c r="AF3154" i="1"/>
  <c r="AE3155" i="1"/>
  <c r="AF3155" i="1"/>
  <c r="AE3156" i="1"/>
  <c r="AF3156" i="1"/>
  <c r="AE3157" i="1"/>
  <c r="AF3157" i="1"/>
  <c r="AE3158" i="1"/>
  <c r="AF3158" i="1"/>
  <c r="AE3159" i="1"/>
  <c r="AF3159" i="1"/>
  <c r="AE3160" i="1"/>
  <c r="AF3160" i="1"/>
  <c r="AE3161" i="1"/>
  <c r="AF3161" i="1"/>
  <c r="AE3162" i="1"/>
  <c r="AF3162" i="1"/>
  <c r="AE3163" i="1"/>
  <c r="AF3163" i="1"/>
  <c r="AE3164" i="1"/>
  <c r="AF3164" i="1"/>
  <c r="AE3165" i="1"/>
  <c r="AF3165" i="1"/>
  <c r="AE3166" i="1"/>
  <c r="AF3166" i="1"/>
  <c r="AE3167" i="1"/>
  <c r="AF3167" i="1"/>
  <c r="AE3168" i="1"/>
  <c r="AF3168" i="1"/>
  <c r="AE3169" i="1"/>
  <c r="AF3169" i="1"/>
  <c r="AE3170" i="1"/>
  <c r="AF3170" i="1"/>
  <c r="AE3171" i="1"/>
  <c r="AF3171" i="1"/>
  <c r="AE3172" i="1"/>
  <c r="AF3172" i="1"/>
  <c r="AE3173" i="1"/>
  <c r="AF3173" i="1"/>
  <c r="AE3174" i="1"/>
  <c r="AF3174" i="1"/>
  <c r="AE3175" i="1"/>
  <c r="AF3175" i="1"/>
  <c r="AE3176" i="1"/>
  <c r="AF3176" i="1"/>
  <c r="AE3177" i="1"/>
  <c r="AF3177" i="1"/>
  <c r="AE3178" i="1"/>
  <c r="AF3178" i="1"/>
  <c r="AE3179" i="1"/>
  <c r="AF3179" i="1"/>
  <c r="AE3180" i="1"/>
  <c r="AF3180" i="1"/>
  <c r="AE3181" i="1"/>
  <c r="AF3181" i="1"/>
  <c r="AE3182" i="1"/>
  <c r="AF3182" i="1"/>
  <c r="AE3183" i="1"/>
  <c r="AF3183" i="1"/>
  <c r="AE3184" i="1"/>
  <c r="AF3184" i="1"/>
  <c r="AE3185" i="1"/>
  <c r="AF3185" i="1"/>
  <c r="AE3186" i="1"/>
  <c r="AF3186" i="1"/>
  <c r="AE3187" i="1"/>
  <c r="AF3187" i="1"/>
  <c r="AE3188" i="1"/>
  <c r="AF3188" i="1"/>
  <c r="AE3189" i="1"/>
  <c r="AF3189" i="1"/>
  <c r="AE3190" i="1"/>
  <c r="AF3190" i="1"/>
  <c r="AE3191" i="1"/>
  <c r="AF3191" i="1"/>
  <c r="AE3192" i="1"/>
  <c r="AF3192" i="1"/>
  <c r="AE3193" i="1"/>
  <c r="AF3193" i="1"/>
  <c r="AE3194" i="1"/>
  <c r="AF3194" i="1"/>
  <c r="AE3195" i="1"/>
  <c r="AF3195" i="1"/>
  <c r="AE3196" i="1"/>
  <c r="AF3196" i="1"/>
  <c r="AE3197" i="1"/>
  <c r="AF3197" i="1"/>
  <c r="AE3198" i="1"/>
  <c r="AF3198" i="1"/>
  <c r="AE3199" i="1"/>
  <c r="AF3199" i="1"/>
  <c r="AE3200" i="1"/>
  <c r="AF3200" i="1"/>
  <c r="AE3201" i="1"/>
  <c r="AF3201" i="1"/>
  <c r="AE3202" i="1"/>
  <c r="AF3202" i="1"/>
  <c r="AE3203" i="1"/>
  <c r="AF3203" i="1"/>
  <c r="AE3204" i="1"/>
  <c r="AF3204" i="1"/>
  <c r="AE3205" i="1"/>
  <c r="AF3205" i="1"/>
  <c r="AE3206" i="1"/>
  <c r="AF3206" i="1"/>
  <c r="AE3207" i="1"/>
  <c r="AF3207" i="1"/>
  <c r="AE3208" i="1"/>
  <c r="AF3208" i="1"/>
  <c r="AE3209" i="1"/>
  <c r="AF3209" i="1"/>
  <c r="AE3210" i="1"/>
  <c r="AF3210" i="1"/>
  <c r="AE3211" i="1"/>
  <c r="AF3211" i="1"/>
  <c r="AE3212" i="1"/>
  <c r="AF3212" i="1"/>
  <c r="AE3213" i="1"/>
  <c r="AF3213" i="1"/>
  <c r="AE3214" i="1"/>
  <c r="AF3214" i="1"/>
  <c r="AE3215" i="1"/>
  <c r="AF3215" i="1"/>
  <c r="AE3216" i="1"/>
  <c r="AF3216" i="1"/>
  <c r="AE3217" i="1"/>
  <c r="AF3217" i="1"/>
  <c r="AE3218" i="1"/>
  <c r="AF3218" i="1"/>
  <c r="AE3219" i="1"/>
  <c r="AF3219" i="1"/>
  <c r="AE3220" i="1"/>
  <c r="AF3220" i="1"/>
  <c r="AE3221" i="1"/>
  <c r="AF3221" i="1"/>
  <c r="AE3222" i="1"/>
  <c r="AF3222" i="1"/>
  <c r="AE3223" i="1"/>
  <c r="AF3223" i="1"/>
  <c r="AE3224" i="1"/>
  <c r="AF3224" i="1"/>
  <c r="AE3225" i="1"/>
  <c r="AF3225" i="1"/>
  <c r="AE3226" i="1"/>
  <c r="AF3226" i="1"/>
  <c r="AE3227" i="1"/>
  <c r="AF3227" i="1"/>
  <c r="AE3228" i="1"/>
  <c r="AF3228" i="1"/>
  <c r="AE3229" i="1"/>
  <c r="AF3229" i="1"/>
  <c r="AE3230" i="1"/>
  <c r="AF3230" i="1"/>
  <c r="AE3231" i="1"/>
  <c r="AF3231" i="1"/>
  <c r="AE3232" i="1"/>
  <c r="AF3232" i="1"/>
  <c r="AE3233" i="1"/>
  <c r="AF3233" i="1"/>
  <c r="AE3234" i="1"/>
  <c r="AF3234" i="1"/>
  <c r="AE3235" i="1"/>
  <c r="AF3235" i="1"/>
  <c r="AE3236" i="1"/>
  <c r="AF3236" i="1"/>
  <c r="AE3237" i="1"/>
  <c r="AF3237" i="1"/>
  <c r="AE3238" i="1"/>
  <c r="AF3238" i="1"/>
  <c r="AE3239" i="1"/>
  <c r="AF3239" i="1"/>
  <c r="AE3240" i="1"/>
  <c r="AF3240" i="1"/>
  <c r="AE3241" i="1"/>
  <c r="AF3241" i="1"/>
  <c r="AE3242" i="1"/>
  <c r="AF3242" i="1"/>
  <c r="AE3243" i="1"/>
  <c r="AF3243" i="1"/>
  <c r="AE3244" i="1"/>
  <c r="AF3244" i="1"/>
  <c r="AE3245" i="1"/>
  <c r="AF3245" i="1"/>
  <c r="AE3246" i="1"/>
  <c r="AF3246" i="1"/>
  <c r="AE3247" i="1"/>
  <c r="AF3247" i="1"/>
  <c r="AE3248" i="1"/>
  <c r="AF3248" i="1"/>
  <c r="AE3249" i="1"/>
  <c r="AF3249" i="1"/>
  <c r="AE3250" i="1"/>
  <c r="AF3250" i="1"/>
  <c r="AE3251" i="1"/>
  <c r="AF3251" i="1"/>
  <c r="AE3252" i="1"/>
  <c r="AF3252" i="1"/>
  <c r="AE3253" i="1"/>
  <c r="AF3253" i="1"/>
  <c r="AE3254" i="1"/>
  <c r="AF3254" i="1"/>
  <c r="AE3255" i="1"/>
  <c r="AF3255" i="1"/>
  <c r="AE3256" i="1"/>
  <c r="AF3256" i="1"/>
  <c r="AE3257" i="1"/>
  <c r="AF3257" i="1"/>
  <c r="AE3258" i="1"/>
  <c r="AF3258" i="1"/>
  <c r="AE3259" i="1"/>
  <c r="AF3259" i="1"/>
  <c r="AE3260" i="1"/>
  <c r="AF3260" i="1"/>
  <c r="AE3261" i="1"/>
  <c r="AF3261" i="1"/>
  <c r="AE3262" i="1"/>
  <c r="AF3262" i="1"/>
  <c r="AE3263" i="1"/>
  <c r="AF3263" i="1"/>
  <c r="AE3264" i="1"/>
  <c r="AF3264" i="1"/>
  <c r="AE3265" i="1"/>
  <c r="AF3265" i="1"/>
  <c r="AE3266" i="1"/>
  <c r="AF3266" i="1"/>
  <c r="AE3267" i="1"/>
  <c r="AF3267" i="1"/>
  <c r="AE3268" i="1"/>
  <c r="AF3268" i="1"/>
  <c r="AE3269" i="1"/>
  <c r="AF3269" i="1"/>
  <c r="AE3270" i="1"/>
  <c r="AF3270" i="1"/>
  <c r="AE3271" i="1"/>
  <c r="AF3271" i="1"/>
  <c r="AE3272" i="1"/>
  <c r="AF3272" i="1"/>
  <c r="AE3273" i="1"/>
  <c r="AF3273" i="1"/>
  <c r="AE3274" i="1"/>
  <c r="AF3274" i="1"/>
  <c r="AE3275" i="1"/>
  <c r="AF3275" i="1"/>
  <c r="AE3276" i="1"/>
  <c r="AF3276" i="1"/>
  <c r="AE3277" i="1"/>
  <c r="AF3277" i="1"/>
  <c r="AE3278" i="1"/>
  <c r="AF3278" i="1"/>
  <c r="AE3279" i="1"/>
  <c r="AF3279" i="1"/>
  <c r="AE3280" i="1"/>
  <c r="AF3280" i="1"/>
  <c r="AE3281" i="1"/>
  <c r="AF3281" i="1"/>
  <c r="AE3282" i="1"/>
  <c r="AF3282" i="1"/>
  <c r="AE3283" i="1"/>
  <c r="AF3283" i="1"/>
  <c r="AE3284" i="1"/>
  <c r="AF3284" i="1"/>
  <c r="AE3285" i="1"/>
  <c r="AF3285" i="1"/>
  <c r="AE3286" i="1"/>
  <c r="AF3286" i="1"/>
  <c r="AE3287" i="1"/>
  <c r="AF3287" i="1"/>
  <c r="AE3288" i="1"/>
  <c r="AF3288" i="1"/>
  <c r="AE3289" i="1"/>
  <c r="AF3289" i="1"/>
  <c r="AE3290" i="1"/>
  <c r="AF3290" i="1"/>
  <c r="AE3291" i="1"/>
  <c r="AF3291" i="1"/>
  <c r="AE3292" i="1"/>
  <c r="AF3292" i="1"/>
  <c r="AE3293" i="1"/>
  <c r="AF3293" i="1"/>
  <c r="AE3294" i="1"/>
  <c r="AF3294" i="1"/>
  <c r="AE3295" i="1"/>
  <c r="AF3295" i="1"/>
  <c r="AE3296" i="1"/>
  <c r="AF3296" i="1"/>
  <c r="AE3297" i="1"/>
  <c r="AF3297" i="1"/>
  <c r="AE3298" i="1"/>
  <c r="AF3298" i="1"/>
  <c r="AE3299" i="1"/>
  <c r="AF3299" i="1"/>
  <c r="AE3300" i="1"/>
  <c r="AF3300" i="1"/>
  <c r="AE3301" i="1"/>
  <c r="AF3301" i="1"/>
  <c r="AE3302" i="1"/>
  <c r="AF3302" i="1"/>
  <c r="AE3303" i="1"/>
  <c r="AF3303" i="1"/>
  <c r="AE3304" i="1"/>
  <c r="AF3304" i="1"/>
  <c r="AE3305" i="1"/>
  <c r="AF3305" i="1"/>
  <c r="AE3306" i="1"/>
  <c r="AF3306" i="1"/>
  <c r="AE3307" i="1"/>
  <c r="AF3307" i="1"/>
  <c r="AE3308" i="1"/>
  <c r="AF3308" i="1"/>
  <c r="AE3309" i="1"/>
  <c r="AF3309" i="1"/>
  <c r="AE3310" i="1"/>
  <c r="AF3310" i="1"/>
  <c r="AE3311" i="1"/>
  <c r="AF3311" i="1"/>
  <c r="AE3312" i="1"/>
  <c r="AF3312" i="1"/>
  <c r="AE3313" i="1"/>
  <c r="AF3313" i="1"/>
  <c r="AE3314" i="1"/>
  <c r="AF3314" i="1"/>
  <c r="AE3315" i="1"/>
  <c r="AF3315" i="1"/>
  <c r="AE3316" i="1"/>
  <c r="AF3316" i="1"/>
  <c r="AE3317" i="1"/>
  <c r="AF3317" i="1"/>
  <c r="AE3318" i="1"/>
  <c r="AF3318" i="1"/>
  <c r="AE3319" i="1"/>
  <c r="AF3319" i="1"/>
  <c r="AE3320" i="1"/>
  <c r="AF3320" i="1"/>
  <c r="AE3321" i="1"/>
  <c r="AF3321" i="1"/>
  <c r="AE3322" i="1"/>
  <c r="AF3322" i="1"/>
  <c r="AE3323" i="1"/>
  <c r="AF3323" i="1"/>
  <c r="AE3324" i="1"/>
  <c r="AF3324" i="1"/>
  <c r="AE3325" i="1"/>
  <c r="AF3325" i="1"/>
  <c r="AE3326" i="1"/>
  <c r="AF3326" i="1"/>
  <c r="AE3327" i="1"/>
  <c r="AF3327" i="1"/>
  <c r="AE3328" i="1"/>
  <c r="AF3328" i="1"/>
  <c r="AE3329" i="1"/>
  <c r="AF3329" i="1"/>
  <c r="AE3330" i="1"/>
  <c r="AF3330" i="1"/>
  <c r="AE3331" i="1"/>
  <c r="AF3331" i="1"/>
  <c r="AE3332" i="1"/>
  <c r="AF3332" i="1"/>
  <c r="AE3333" i="1"/>
  <c r="AF3333" i="1"/>
  <c r="AE3334" i="1"/>
  <c r="AF3334" i="1"/>
  <c r="AE3335" i="1"/>
  <c r="AF3335" i="1"/>
  <c r="AE3336" i="1"/>
  <c r="AF3336" i="1"/>
  <c r="AE3337" i="1"/>
  <c r="AF3337" i="1"/>
  <c r="AE3338" i="1"/>
  <c r="AF3338" i="1"/>
  <c r="AE3339" i="1"/>
  <c r="AF3339" i="1"/>
  <c r="AE3340" i="1"/>
  <c r="AF3340" i="1"/>
  <c r="AE3341" i="1"/>
  <c r="AF3341" i="1"/>
  <c r="AE3342" i="1"/>
  <c r="AF3342" i="1"/>
  <c r="AE3343" i="1"/>
  <c r="AF3343" i="1"/>
  <c r="AE3344" i="1"/>
  <c r="AF3344" i="1"/>
  <c r="AE3345" i="1"/>
  <c r="AF3345" i="1"/>
  <c r="AE3346" i="1"/>
  <c r="AF3346" i="1"/>
  <c r="AE3347" i="1"/>
  <c r="AF3347" i="1"/>
  <c r="AE3348" i="1"/>
  <c r="AF3348" i="1"/>
  <c r="AE3349" i="1"/>
  <c r="AF3349" i="1"/>
  <c r="AE3350" i="1"/>
  <c r="AF3350" i="1"/>
  <c r="AE3351" i="1"/>
  <c r="AF3351" i="1"/>
  <c r="AE3352" i="1"/>
  <c r="AF3352" i="1"/>
  <c r="AE3353" i="1"/>
  <c r="AF3353" i="1"/>
  <c r="AE3354" i="1"/>
  <c r="AF3354" i="1"/>
  <c r="AE3355" i="1"/>
  <c r="AF3355" i="1"/>
  <c r="AE3356" i="1"/>
  <c r="AF3356" i="1"/>
  <c r="AE3357" i="1"/>
  <c r="AF3357" i="1"/>
  <c r="AE3358" i="1"/>
  <c r="AF3358" i="1"/>
  <c r="AE3359" i="1"/>
  <c r="AF3359" i="1"/>
  <c r="AE3360" i="1"/>
  <c r="AF3360" i="1"/>
  <c r="AE3361" i="1"/>
  <c r="AF3361" i="1"/>
  <c r="AE3362" i="1"/>
  <c r="AF3362" i="1"/>
  <c r="AE3363" i="1"/>
  <c r="AF3363" i="1"/>
  <c r="AE3364" i="1"/>
  <c r="AF3364" i="1"/>
  <c r="AE3365" i="1"/>
  <c r="AF3365" i="1"/>
  <c r="AE3366" i="1"/>
  <c r="AF3366" i="1"/>
  <c r="AE3367" i="1"/>
  <c r="AF3367" i="1"/>
  <c r="AE3368" i="1"/>
  <c r="AF3368" i="1"/>
  <c r="AE3369" i="1"/>
  <c r="AF3369" i="1"/>
  <c r="AE3370" i="1"/>
  <c r="AF3370" i="1"/>
  <c r="AE3371" i="1"/>
  <c r="AF3371" i="1"/>
  <c r="AE3372" i="1"/>
  <c r="AF3372" i="1"/>
  <c r="AE3373" i="1"/>
  <c r="AF3373" i="1"/>
  <c r="AE3374" i="1"/>
  <c r="AF3374" i="1"/>
  <c r="AE3375" i="1"/>
  <c r="AF3375" i="1"/>
  <c r="AE3376" i="1"/>
  <c r="AF3376" i="1"/>
  <c r="AE3377" i="1"/>
  <c r="AF3377" i="1"/>
  <c r="AE3378" i="1"/>
  <c r="AF3378" i="1"/>
  <c r="AE3379" i="1"/>
  <c r="AF3379" i="1"/>
  <c r="AE3380" i="1"/>
  <c r="AF3380" i="1"/>
  <c r="AE3381" i="1"/>
  <c r="AF3381" i="1"/>
  <c r="AE3382" i="1"/>
  <c r="AF3382" i="1"/>
  <c r="AE3383" i="1"/>
  <c r="AF3383" i="1"/>
  <c r="AE3384" i="1"/>
  <c r="AF3384" i="1"/>
  <c r="AE3385" i="1"/>
  <c r="AF3385" i="1"/>
  <c r="AE3386" i="1"/>
  <c r="AF3386" i="1"/>
  <c r="AE3387" i="1"/>
  <c r="AF3387" i="1"/>
  <c r="AE3388" i="1"/>
  <c r="AF3388" i="1"/>
  <c r="AE3389" i="1"/>
  <c r="AF3389" i="1"/>
  <c r="AE3390" i="1"/>
  <c r="AF3390" i="1"/>
  <c r="AE3391" i="1"/>
  <c r="AF3391" i="1"/>
  <c r="AE3392" i="1"/>
  <c r="AF3392" i="1"/>
  <c r="AE3393" i="1"/>
  <c r="AF3393" i="1"/>
  <c r="AE3394" i="1"/>
  <c r="AF3394" i="1"/>
  <c r="AE3395" i="1"/>
  <c r="AF3395" i="1"/>
  <c r="AE3396" i="1"/>
  <c r="AF3396" i="1"/>
  <c r="AE3397" i="1"/>
  <c r="AF3397" i="1"/>
  <c r="AE3398" i="1"/>
  <c r="AF3398" i="1"/>
  <c r="AE3399" i="1"/>
  <c r="AF3399" i="1"/>
  <c r="AE3400" i="1"/>
  <c r="AF3400" i="1"/>
  <c r="AE3401" i="1"/>
  <c r="AF3401" i="1"/>
  <c r="AE3402" i="1"/>
  <c r="AF3402" i="1"/>
  <c r="AE3403" i="1"/>
  <c r="AF3403" i="1"/>
  <c r="AE3404" i="1"/>
  <c r="AF3404" i="1"/>
  <c r="AE3405" i="1"/>
  <c r="AF3405" i="1"/>
  <c r="AE3406" i="1"/>
  <c r="AF3406" i="1"/>
  <c r="AE3407" i="1"/>
  <c r="AF3407" i="1"/>
  <c r="AE3408" i="1"/>
  <c r="AF3408" i="1"/>
  <c r="AE3409" i="1"/>
  <c r="AF3409" i="1"/>
  <c r="AE3410" i="1"/>
  <c r="AF3410" i="1"/>
  <c r="AE3411" i="1"/>
  <c r="AF3411" i="1"/>
  <c r="AE3412" i="1"/>
  <c r="AF3412" i="1"/>
  <c r="AE3413" i="1"/>
  <c r="AF3413" i="1"/>
  <c r="AE3414" i="1"/>
  <c r="AF3414" i="1"/>
  <c r="AE3415" i="1"/>
  <c r="AF3415" i="1"/>
  <c r="AE3416" i="1"/>
  <c r="AF3416" i="1"/>
  <c r="AE3417" i="1"/>
  <c r="AF3417" i="1"/>
  <c r="AE3418" i="1"/>
  <c r="AF3418" i="1"/>
  <c r="AE3419" i="1"/>
  <c r="AF3419" i="1"/>
  <c r="AE3420" i="1"/>
  <c r="AF3420" i="1"/>
  <c r="AE3421" i="1"/>
  <c r="AF3421" i="1"/>
  <c r="AE3422" i="1"/>
  <c r="AF3422" i="1"/>
  <c r="AE3423" i="1"/>
  <c r="AF3423" i="1"/>
  <c r="AE3424" i="1"/>
  <c r="AF3424" i="1"/>
  <c r="AE3425" i="1"/>
  <c r="AF3425" i="1"/>
  <c r="AE3426" i="1"/>
  <c r="AF3426" i="1"/>
  <c r="AE3427" i="1"/>
  <c r="AF3427" i="1"/>
  <c r="AE3428" i="1"/>
  <c r="AF3428" i="1"/>
  <c r="AE3429" i="1"/>
  <c r="AF3429" i="1"/>
  <c r="AE3430" i="1"/>
  <c r="AF3430" i="1"/>
  <c r="AE3431" i="1"/>
  <c r="AF3431" i="1"/>
  <c r="AE3432" i="1"/>
  <c r="AF3432" i="1"/>
  <c r="AE3433" i="1"/>
  <c r="AF3433" i="1"/>
  <c r="AE3434" i="1"/>
  <c r="AF3434" i="1"/>
  <c r="AE3435" i="1"/>
  <c r="AF3435" i="1"/>
  <c r="AE3436" i="1"/>
  <c r="AF3436" i="1"/>
  <c r="AE3437" i="1"/>
  <c r="AF3437" i="1"/>
  <c r="AE3438" i="1"/>
  <c r="AF3438" i="1"/>
  <c r="AE3439" i="1"/>
  <c r="AF3439" i="1"/>
  <c r="AE3440" i="1"/>
  <c r="AF3440" i="1"/>
  <c r="AE3441" i="1"/>
  <c r="AF3441" i="1"/>
  <c r="AE3442" i="1"/>
  <c r="AF3442" i="1"/>
  <c r="AE3443" i="1"/>
  <c r="AF3443" i="1"/>
  <c r="AE3444" i="1"/>
  <c r="AF3444" i="1"/>
  <c r="AE3445" i="1"/>
  <c r="AF3445" i="1"/>
  <c r="AE3446" i="1"/>
  <c r="AF3446" i="1"/>
  <c r="AE3447" i="1"/>
  <c r="AF3447" i="1"/>
  <c r="AE3448" i="1"/>
  <c r="AF3448" i="1"/>
  <c r="AE3449" i="1"/>
  <c r="AF3449" i="1"/>
  <c r="AE3450" i="1"/>
  <c r="AF3450" i="1"/>
  <c r="AE3451" i="1"/>
  <c r="AF3451" i="1"/>
  <c r="AE3452" i="1"/>
  <c r="AF3452" i="1"/>
  <c r="AE3453" i="1"/>
  <c r="AF3453" i="1"/>
  <c r="AE3454" i="1"/>
  <c r="AF3454" i="1"/>
  <c r="AE3455" i="1"/>
  <c r="AF3455" i="1"/>
  <c r="AE3456" i="1"/>
  <c r="AF3456" i="1"/>
  <c r="AE3457" i="1"/>
  <c r="AF3457" i="1"/>
  <c r="AE3458" i="1"/>
  <c r="AF3458" i="1"/>
  <c r="AE3459" i="1"/>
  <c r="AF3459" i="1"/>
  <c r="AE3460" i="1"/>
  <c r="AF3460" i="1"/>
  <c r="AE3461" i="1"/>
  <c r="AF3461" i="1"/>
  <c r="AE3462" i="1"/>
  <c r="AF3462" i="1"/>
  <c r="AE3463" i="1"/>
  <c r="AF3463" i="1"/>
  <c r="AE3464" i="1"/>
  <c r="AF3464" i="1"/>
  <c r="AE3465" i="1"/>
  <c r="AF3465" i="1"/>
  <c r="AE3466" i="1"/>
  <c r="AF3466" i="1"/>
  <c r="AE3467" i="1"/>
  <c r="AF3467" i="1"/>
  <c r="AE3468" i="1"/>
  <c r="AF3468" i="1"/>
  <c r="AE3469" i="1"/>
  <c r="AF3469" i="1"/>
  <c r="AE3470" i="1"/>
  <c r="AF3470" i="1"/>
  <c r="AE3471" i="1"/>
  <c r="AF3471" i="1"/>
  <c r="AE3472" i="1"/>
  <c r="AF3472" i="1"/>
  <c r="AE3473" i="1"/>
  <c r="AF3473" i="1"/>
  <c r="AE3474" i="1"/>
  <c r="AF3474" i="1"/>
  <c r="AE3475" i="1"/>
  <c r="AF3475" i="1"/>
  <c r="AE3476" i="1"/>
  <c r="AF3476" i="1"/>
  <c r="AE3477" i="1"/>
  <c r="AF3477" i="1"/>
  <c r="AE3478" i="1"/>
  <c r="AF3478" i="1"/>
  <c r="AE3479" i="1"/>
  <c r="AF3479" i="1"/>
  <c r="AE3480" i="1"/>
  <c r="AF3480" i="1"/>
  <c r="AE3481" i="1"/>
  <c r="AF3481" i="1"/>
  <c r="AE3482" i="1"/>
  <c r="AF3482" i="1"/>
  <c r="AE3483" i="1"/>
  <c r="AF3483" i="1"/>
  <c r="AE3484" i="1"/>
  <c r="AF3484" i="1"/>
  <c r="AE3485" i="1"/>
  <c r="AF3485" i="1"/>
  <c r="AE3486" i="1"/>
  <c r="AF3486" i="1"/>
  <c r="AE3487" i="1"/>
  <c r="AF3487" i="1"/>
  <c r="AE3488" i="1"/>
  <c r="AF3488" i="1"/>
  <c r="AE3489" i="1"/>
  <c r="AF3489" i="1"/>
  <c r="AE3490" i="1"/>
  <c r="AF3490" i="1"/>
  <c r="AE3491" i="1"/>
  <c r="AF3491" i="1"/>
  <c r="AE3492" i="1"/>
  <c r="AF3492" i="1"/>
  <c r="AE3493" i="1"/>
  <c r="AF3493" i="1"/>
  <c r="AE3494" i="1"/>
  <c r="AF3494" i="1"/>
  <c r="AE3495" i="1"/>
  <c r="AF3495" i="1"/>
  <c r="AE3496" i="1"/>
  <c r="AF3496" i="1"/>
  <c r="AE3497" i="1"/>
  <c r="AF3497" i="1"/>
  <c r="AE3498" i="1"/>
  <c r="AF3498" i="1"/>
  <c r="AE3499" i="1"/>
  <c r="AF3499" i="1"/>
  <c r="AE3500" i="1"/>
  <c r="AF3500" i="1"/>
  <c r="AE3501" i="1"/>
  <c r="AF3501" i="1"/>
  <c r="AE3502" i="1"/>
  <c r="AF3502" i="1"/>
  <c r="AE3503" i="1"/>
  <c r="AF3503" i="1"/>
  <c r="AE3504" i="1"/>
  <c r="AF3504" i="1"/>
  <c r="AE3505" i="1"/>
  <c r="AF3505" i="1"/>
  <c r="AE3506" i="1"/>
  <c r="AF3506" i="1"/>
  <c r="AE3507" i="1"/>
  <c r="AF3507" i="1"/>
  <c r="AE3508" i="1"/>
  <c r="AF3508" i="1"/>
  <c r="AE3509" i="1"/>
  <c r="AF3509" i="1"/>
  <c r="AE3510" i="1"/>
  <c r="AF3510" i="1"/>
  <c r="AE3511" i="1"/>
  <c r="AF3511" i="1"/>
  <c r="AE3512" i="1"/>
  <c r="AF3512" i="1"/>
  <c r="AE3513" i="1"/>
  <c r="AF3513" i="1"/>
  <c r="AE3514" i="1"/>
  <c r="AF3514" i="1"/>
  <c r="AE3515" i="1"/>
  <c r="AF3515" i="1"/>
  <c r="AE3516" i="1"/>
  <c r="AF3516" i="1"/>
  <c r="AE3517" i="1"/>
  <c r="AF3517" i="1"/>
  <c r="AE3518" i="1"/>
  <c r="AF3518" i="1"/>
  <c r="AE3519" i="1"/>
  <c r="AF3519" i="1"/>
  <c r="AE3520" i="1"/>
  <c r="AF3520" i="1"/>
  <c r="AE3521" i="1"/>
  <c r="AF3521" i="1"/>
  <c r="AE3522" i="1"/>
  <c r="AF3522" i="1"/>
  <c r="AE3523" i="1"/>
  <c r="AF3523" i="1"/>
  <c r="AE3524" i="1"/>
  <c r="AF3524" i="1"/>
  <c r="AE3525" i="1"/>
  <c r="AF3525" i="1"/>
  <c r="AE3526" i="1"/>
  <c r="AF3526" i="1"/>
  <c r="AE3527" i="1"/>
  <c r="AF3527" i="1"/>
  <c r="AE3528" i="1"/>
  <c r="AF3528" i="1"/>
  <c r="AE3529" i="1"/>
  <c r="AF3529" i="1"/>
  <c r="AE3530" i="1"/>
  <c r="AF3530" i="1"/>
  <c r="AE3531" i="1"/>
  <c r="AF3531" i="1"/>
  <c r="AE3532" i="1"/>
  <c r="AF3532" i="1"/>
  <c r="AE3533" i="1"/>
  <c r="AF3533" i="1"/>
  <c r="AE3534" i="1"/>
  <c r="AF3534" i="1"/>
  <c r="AE3535" i="1"/>
  <c r="AF3535" i="1"/>
  <c r="AE3536" i="1"/>
  <c r="AF3536" i="1"/>
  <c r="AE3537" i="1"/>
  <c r="AF3537" i="1"/>
  <c r="AE3538" i="1"/>
  <c r="AF3538" i="1"/>
  <c r="AE3539" i="1"/>
  <c r="AF3539" i="1"/>
  <c r="AE3540" i="1"/>
  <c r="AF3540" i="1"/>
  <c r="AE3541" i="1"/>
  <c r="AF3541" i="1"/>
  <c r="AE3542" i="1"/>
  <c r="AF3542" i="1"/>
  <c r="AE3543" i="1"/>
  <c r="AF3543" i="1"/>
  <c r="AE3544" i="1"/>
  <c r="AF3544" i="1"/>
  <c r="AE3545" i="1"/>
  <c r="AF3545" i="1"/>
  <c r="AE3546" i="1"/>
  <c r="AF3546" i="1"/>
  <c r="AE3547" i="1"/>
  <c r="AF3547" i="1"/>
  <c r="AE3548" i="1"/>
  <c r="AF3548" i="1"/>
  <c r="AE3549" i="1"/>
  <c r="AF3549" i="1"/>
  <c r="AE3550" i="1"/>
  <c r="AF3550" i="1"/>
  <c r="AE3551" i="1"/>
  <c r="AF3551" i="1"/>
  <c r="AE3552" i="1"/>
  <c r="AF3552" i="1"/>
  <c r="AE3553" i="1"/>
  <c r="AF3553" i="1"/>
  <c r="AE3554" i="1"/>
  <c r="AF3554" i="1"/>
  <c r="AE3555" i="1"/>
  <c r="AF3555" i="1"/>
  <c r="AE3556" i="1"/>
  <c r="AF3556" i="1"/>
  <c r="AE3557" i="1"/>
  <c r="AF3557" i="1"/>
  <c r="AE3558" i="1"/>
  <c r="AF3558" i="1"/>
  <c r="AE3559" i="1"/>
  <c r="AF3559" i="1"/>
  <c r="AE3560" i="1"/>
  <c r="AF3560" i="1"/>
  <c r="AE3561" i="1"/>
  <c r="AF3561" i="1"/>
  <c r="AE3562" i="1"/>
  <c r="AF3562" i="1"/>
  <c r="AE3563" i="1"/>
  <c r="AF3563" i="1"/>
  <c r="AE3564" i="1"/>
  <c r="AF3564" i="1"/>
  <c r="AE3565" i="1"/>
  <c r="AF3565" i="1"/>
  <c r="AE3566" i="1"/>
  <c r="AF3566" i="1"/>
  <c r="AE3567" i="1"/>
  <c r="AF3567" i="1"/>
  <c r="AE3568" i="1"/>
  <c r="AF3568" i="1"/>
  <c r="AE3569" i="1"/>
  <c r="AF3569" i="1"/>
  <c r="AE3570" i="1"/>
  <c r="AF3570" i="1"/>
  <c r="AE3571" i="1"/>
  <c r="AF3571" i="1"/>
  <c r="AE3572" i="1"/>
  <c r="AF3572" i="1"/>
  <c r="AE3573" i="1"/>
  <c r="AF3573" i="1"/>
  <c r="AE3574" i="1"/>
  <c r="AF3574" i="1"/>
  <c r="AE3575" i="1"/>
  <c r="AF3575" i="1"/>
  <c r="AE3576" i="1"/>
  <c r="AF3576" i="1"/>
  <c r="AE3577" i="1"/>
  <c r="AF3577" i="1"/>
  <c r="AE3578" i="1"/>
  <c r="AF3578" i="1"/>
  <c r="AE3579" i="1"/>
  <c r="AF3579" i="1"/>
  <c r="AE3580" i="1"/>
  <c r="AF3580" i="1"/>
  <c r="AE3581" i="1"/>
  <c r="AF3581" i="1"/>
  <c r="AE3582" i="1"/>
  <c r="AF3582" i="1"/>
  <c r="AE3583" i="1"/>
  <c r="AF3583" i="1"/>
  <c r="AE3584" i="1"/>
  <c r="AF3584" i="1"/>
  <c r="AE3585" i="1"/>
  <c r="AF3585" i="1"/>
  <c r="AE3586" i="1"/>
  <c r="AF3586" i="1"/>
  <c r="AE3587" i="1"/>
  <c r="AF3587" i="1"/>
  <c r="AE3588" i="1"/>
  <c r="AF3588" i="1"/>
  <c r="AE3589" i="1"/>
  <c r="AF3589" i="1"/>
  <c r="AE3590" i="1"/>
  <c r="AF3590" i="1"/>
  <c r="AE3591" i="1"/>
  <c r="AF3591" i="1"/>
  <c r="AE3592" i="1"/>
  <c r="AF3592" i="1"/>
  <c r="AE3593" i="1"/>
  <c r="AF3593" i="1"/>
  <c r="AE3594" i="1"/>
  <c r="AF3594" i="1"/>
  <c r="AE3595" i="1"/>
  <c r="AF3595" i="1"/>
  <c r="AE3596" i="1"/>
  <c r="AF3596" i="1"/>
  <c r="AE3597" i="1"/>
  <c r="AF3597" i="1"/>
  <c r="AE3598" i="1"/>
  <c r="AF3598" i="1"/>
  <c r="AE3599" i="1"/>
  <c r="AF3599" i="1"/>
  <c r="AE3600" i="1"/>
  <c r="AF3600" i="1"/>
  <c r="AE3601" i="1"/>
  <c r="AF3601" i="1"/>
  <c r="AE3602" i="1"/>
  <c r="AF3602" i="1"/>
  <c r="AE3603" i="1"/>
  <c r="AF3603" i="1"/>
  <c r="AE3604" i="1"/>
  <c r="AF3604" i="1"/>
  <c r="AE3605" i="1"/>
  <c r="AF3605" i="1"/>
  <c r="AE3606" i="1"/>
  <c r="AF3606" i="1"/>
  <c r="AE3607" i="1"/>
  <c r="AF3607" i="1"/>
  <c r="AE3608" i="1"/>
  <c r="AF3608" i="1"/>
  <c r="AE3609" i="1"/>
  <c r="AF3609" i="1"/>
  <c r="AE3610" i="1"/>
  <c r="AF3610" i="1"/>
  <c r="AE3611" i="1"/>
  <c r="AF3611" i="1"/>
  <c r="AE3612" i="1"/>
  <c r="AF3612" i="1"/>
  <c r="AE3613" i="1"/>
  <c r="AF3613" i="1"/>
  <c r="AE3614" i="1"/>
  <c r="AF3614" i="1"/>
  <c r="AE3615" i="1"/>
  <c r="AF3615" i="1"/>
  <c r="AE3616" i="1"/>
  <c r="AF3616" i="1"/>
  <c r="AE3617" i="1"/>
  <c r="AF3617" i="1"/>
  <c r="AE3618" i="1"/>
  <c r="AF3618" i="1"/>
  <c r="AE3619" i="1"/>
  <c r="AF3619" i="1"/>
  <c r="AE3620" i="1"/>
  <c r="AF3620" i="1"/>
  <c r="AE3621" i="1"/>
  <c r="AF3621" i="1"/>
  <c r="AE3622" i="1"/>
  <c r="AF3622" i="1"/>
  <c r="AE3623" i="1"/>
  <c r="AF3623" i="1"/>
  <c r="AE3624" i="1"/>
  <c r="AF3624" i="1"/>
  <c r="AE3625" i="1"/>
  <c r="AF3625" i="1"/>
  <c r="AE3626" i="1"/>
  <c r="AF3626" i="1"/>
  <c r="AE3627" i="1"/>
  <c r="AF3627" i="1"/>
  <c r="AE3628" i="1"/>
  <c r="AF3628" i="1"/>
  <c r="AE3629" i="1"/>
  <c r="AF3629" i="1"/>
  <c r="AE3630" i="1"/>
  <c r="AF3630" i="1"/>
  <c r="AE3631" i="1"/>
  <c r="AF3631" i="1"/>
  <c r="AE3632" i="1"/>
  <c r="AF3632" i="1"/>
  <c r="AE3633" i="1"/>
  <c r="AF3633" i="1"/>
  <c r="AE3634" i="1"/>
  <c r="AF3634" i="1"/>
  <c r="AE3635" i="1"/>
  <c r="AF3635" i="1"/>
  <c r="AE3636" i="1"/>
  <c r="AF3636" i="1"/>
  <c r="AE3637" i="1"/>
  <c r="AF3637" i="1"/>
  <c r="AE3638" i="1"/>
  <c r="AF3638" i="1"/>
  <c r="AE3639" i="1"/>
  <c r="AF3639" i="1"/>
  <c r="AE3640" i="1"/>
  <c r="AF3640" i="1"/>
  <c r="AE3641" i="1"/>
  <c r="AF3641" i="1"/>
  <c r="AE3642" i="1"/>
  <c r="AF3642" i="1"/>
  <c r="AE3643" i="1"/>
  <c r="AF3643" i="1"/>
  <c r="AE3644" i="1"/>
  <c r="AF3644" i="1"/>
  <c r="AE3645" i="1"/>
  <c r="AF3645" i="1"/>
  <c r="AE3646" i="1"/>
  <c r="AF3646" i="1"/>
  <c r="AE3647" i="1"/>
  <c r="AF3647" i="1"/>
  <c r="AE3648" i="1"/>
  <c r="AF3648" i="1"/>
  <c r="AE3649" i="1"/>
  <c r="AF3649" i="1"/>
  <c r="AE3650" i="1"/>
  <c r="AF3650" i="1"/>
  <c r="AE3651" i="1"/>
  <c r="AF3651" i="1"/>
  <c r="AE3652" i="1"/>
  <c r="AF3652" i="1"/>
  <c r="AE3653" i="1"/>
  <c r="AF3653" i="1"/>
  <c r="AE3654" i="1"/>
  <c r="AF3654" i="1"/>
  <c r="AE3655" i="1"/>
  <c r="AF3655" i="1"/>
  <c r="AE3656" i="1"/>
  <c r="AF3656" i="1"/>
  <c r="AE3657" i="1"/>
  <c r="AF3657" i="1"/>
  <c r="AE3658" i="1"/>
  <c r="AF3658" i="1"/>
  <c r="AE3659" i="1"/>
  <c r="AF3659" i="1"/>
  <c r="AE3660" i="1"/>
  <c r="AF3660" i="1"/>
  <c r="AE3661" i="1"/>
  <c r="AF3661" i="1"/>
  <c r="AE3662" i="1"/>
  <c r="AF3662" i="1"/>
  <c r="AE3663" i="1"/>
  <c r="AF3663" i="1"/>
  <c r="AE3664" i="1"/>
  <c r="AF3664" i="1"/>
  <c r="AE3665" i="1"/>
  <c r="AF3665" i="1"/>
  <c r="AE3666" i="1"/>
  <c r="AF3666" i="1"/>
  <c r="AE3667" i="1"/>
  <c r="AF3667" i="1"/>
  <c r="AE3668" i="1"/>
  <c r="AF3668" i="1"/>
  <c r="AE3669" i="1"/>
  <c r="AF3669" i="1"/>
  <c r="AE3670" i="1"/>
  <c r="AF3670" i="1"/>
  <c r="AE3671" i="1"/>
  <c r="AF3671" i="1"/>
  <c r="AE3672" i="1"/>
  <c r="AF3672" i="1"/>
  <c r="AE3673" i="1"/>
  <c r="AF3673" i="1"/>
  <c r="AE3674" i="1"/>
  <c r="AF3674" i="1"/>
  <c r="AE3675" i="1"/>
  <c r="AF3675" i="1"/>
  <c r="AE3676" i="1"/>
  <c r="AF3676" i="1"/>
  <c r="AE3677" i="1"/>
  <c r="AF3677" i="1"/>
  <c r="AE3678" i="1"/>
  <c r="AF3678" i="1"/>
  <c r="AE3679" i="1"/>
  <c r="AF3679" i="1"/>
  <c r="AE3680" i="1"/>
  <c r="AF3680" i="1"/>
  <c r="AE3681" i="1"/>
  <c r="AF3681" i="1"/>
  <c r="AE3682" i="1"/>
  <c r="AF3682" i="1"/>
  <c r="AE3683" i="1"/>
  <c r="AF3683" i="1"/>
  <c r="AE3684" i="1"/>
  <c r="AF3684" i="1"/>
  <c r="AE3685" i="1"/>
  <c r="AF3685" i="1"/>
  <c r="AE3686" i="1"/>
  <c r="AF3686" i="1"/>
  <c r="AE3687" i="1"/>
  <c r="AF3687" i="1"/>
  <c r="AE3688" i="1"/>
  <c r="AF3688" i="1"/>
  <c r="AE3689" i="1"/>
  <c r="AF3689" i="1"/>
  <c r="AE3690" i="1"/>
  <c r="AF3690" i="1"/>
  <c r="AE3691" i="1"/>
  <c r="AF3691" i="1"/>
  <c r="AE3692" i="1"/>
  <c r="AF3692" i="1"/>
  <c r="AE3693" i="1"/>
  <c r="AF3693" i="1"/>
  <c r="AE3694" i="1"/>
  <c r="AF3694" i="1"/>
  <c r="AE3695" i="1"/>
  <c r="AF3695" i="1"/>
  <c r="AE3696" i="1"/>
  <c r="AF3696" i="1"/>
  <c r="AE3697" i="1"/>
  <c r="AF3697" i="1"/>
  <c r="AE3698" i="1"/>
  <c r="AF3698" i="1"/>
  <c r="AE3699" i="1"/>
  <c r="AF3699" i="1"/>
  <c r="AE3700" i="1"/>
  <c r="AF3700" i="1"/>
  <c r="AE3701" i="1"/>
  <c r="AF3701" i="1"/>
  <c r="AE3702" i="1"/>
  <c r="AF3702" i="1"/>
  <c r="AE3703" i="1"/>
  <c r="AF3703" i="1"/>
  <c r="AE3704" i="1"/>
  <c r="AF3704" i="1"/>
  <c r="AE3705" i="1"/>
  <c r="AF3705" i="1"/>
  <c r="AE3706" i="1"/>
  <c r="AF3706" i="1"/>
  <c r="AE3707" i="1"/>
  <c r="AF3707" i="1"/>
  <c r="AE3708" i="1"/>
  <c r="AF3708" i="1"/>
  <c r="AE3709" i="1"/>
  <c r="AF3709" i="1"/>
  <c r="AE3710" i="1"/>
  <c r="AF3710" i="1"/>
  <c r="AE3711" i="1"/>
  <c r="AF3711" i="1"/>
  <c r="AE3712" i="1"/>
  <c r="AF3712" i="1"/>
  <c r="AE3713" i="1"/>
  <c r="AF3713" i="1"/>
  <c r="AE3714" i="1"/>
  <c r="AF3714" i="1"/>
  <c r="AE3715" i="1"/>
  <c r="AF3715" i="1"/>
  <c r="AE3716" i="1"/>
  <c r="AF3716" i="1"/>
  <c r="AE3717" i="1"/>
  <c r="AF3717" i="1"/>
  <c r="AE3718" i="1"/>
  <c r="AF3718" i="1"/>
  <c r="AE3719" i="1"/>
  <c r="AF3719" i="1"/>
  <c r="AE3720" i="1"/>
  <c r="AF3720" i="1"/>
  <c r="AE3721" i="1"/>
  <c r="AF3721" i="1"/>
  <c r="AE3722" i="1"/>
  <c r="AF3722" i="1"/>
  <c r="AE3723" i="1"/>
  <c r="AF3723" i="1"/>
  <c r="AE3724" i="1"/>
  <c r="AF3724" i="1"/>
  <c r="AE3725" i="1"/>
  <c r="AF3725" i="1"/>
  <c r="AE3726" i="1"/>
  <c r="AF3726" i="1"/>
  <c r="AE3727" i="1"/>
  <c r="AF3727" i="1"/>
  <c r="AE3728" i="1"/>
  <c r="AF3728" i="1"/>
  <c r="AE3729" i="1"/>
  <c r="AF3729" i="1"/>
  <c r="AE3730" i="1"/>
  <c r="AF3730" i="1"/>
  <c r="AE3731" i="1"/>
  <c r="AF3731" i="1"/>
  <c r="AE3732" i="1"/>
  <c r="AF3732" i="1"/>
  <c r="AE3733" i="1"/>
  <c r="AF3733" i="1"/>
  <c r="AE3734" i="1"/>
  <c r="AF3734" i="1"/>
  <c r="AE3735" i="1"/>
  <c r="AF3735" i="1"/>
  <c r="AE3736" i="1"/>
  <c r="AF3736" i="1"/>
  <c r="AE3737" i="1"/>
  <c r="AF3737" i="1"/>
  <c r="AE3738" i="1"/>
  <c r="AF3738" i="1"/>
  <c r="AE3739" i="1"/>
  <c r="AF3739" i="1"/>
  <c r="AE3740" i="1"/>
  <c r="AF3740" i="1"/>
  <c r="AE3741" i="1"/>
  <c r="AF3741" i="1"/>
  <c r="AE3742" i="1"/>
  <c r="AF3742" i="1"/>
  <c r="AE3743" i="1"/>
  <c r="AF3743" i="1"/>
  <c r="AE3744" i="1"/>
  <c r="AF3744" i="1"/>
  <c r="AE3745" i="1"/>
  <c r="AF3745" i="1"/>
  <c r="AE3746" i="1"/>
  <c r="AF3746" i="1"/>
  <c r="AE3747" i="1"/>
  <c r="AF3747" i="1"/>
  <c r="AE3748" i="1"/>
  <c r="AF3748" i="1"/>
  <c r="AE3749" i="1"/>
  <c r="AF3749" i="1"/>
  <c r="AE3750" i="1"/>
  <c r="AF3750" i="1"/>
  <c r="AE3751" i="1"/>
  <c r="AF3751" i="1"/>
  <c r="AE3752" i="1"/>
  <c r="AF3752" i="1"/>
  <c r="AE3753" i="1"/>
  <c r="AF3753" i="1"/>
  <c r="AE3754" i="1"/>
  <c r="AF3754" i="1"/>
  <c r="AE3755" i="1"/>
  <c r="AF3755" i="1"/>
  <c r="AE3756" i="1"/>
  <c r="AF3756" i="1"/>
  <c r="AE3757" i="1"/>
  <c r="AF3757" i="1"/>
  <c r="AE3758" i="1"/>
  <c r="AF3758" i="1"/>
  <c r="AE3759" i="1"/>
  <c r="AF3759" i="1"/>
  <c r="AE3760" i="1"/>
  <c r="AF3760" i="1"/>
  <c r="AE3761" i="1"/>
  <c r="AF3761" i="1"/>
  <c r="AE3762" i="1"/>
  <c r="AF3762" i="1"/>
  <c r="AE3763" i="1"/>
  <c r="AF3763" i="1"/>
  <c r="AE3764" i="1"/>
  <c r="AF3764" i="1"/>
  <c r="AE3765" i="1"/>
  <c r="AF3765" i="1"/>
  <c r="AE3766" i="1"/>
  <c r="AF3766" i="1"/>
  <c r="AE3767" i="1"/>
  <c r="AF3767" i="1"/>
  <c r="AE3768" i="1"/>
  <c r="AF3768" i="1"/>
  <c r="AE3769" i="1"/>
  <c r="AF3769" i="1"/>
  <c r="AE3770" i="1"/>
  <c r="AF3770" i="1"/>
  <c r="AE3771" i="1"/>
  <c r="AF3771" i="1"/>
  <c r="AE3772" i="1"/>
  <c r="AF3772" i="1"/>
  <c r="AE3773" i="1"/>
  <c r="AF3773" i="1"/>
  <c r="AE3774" i="1"/>
  <c r="AF3774" i="1"/>
  <c r="AE3775" i="1"/>
  <c r="AF3775" i="1"/>
  <c r="AE3776" i="1"/>
  <c r="AF3776" i="1"/>
  <c r="AE3777" i="1"/>
  <c r="AF3777" i="1"/>
  <c r="AE3778" i="1"/>
  <c r="AF3778" i="1"/>
  <c r="AE3779" i="1"/>
  <c r="AF3779" i="1"/>
  <c r="AE3780" i="1"/>
  <c r="AF3780" i="1"/>
  <c r="AE3781" i="1"/>
  <c r="AF3781" i="1"/>
  <c r="AE3782" i="1"/>
  <c r="AF3782" i="1"/>
  <c r="AE3783" i="1"/>
  <c r="AF3783" i="1"/>
  <c r="AE3784" i="1"/>
  <c r="AF3784" i="1"/>
  <c r="AE3785" i="1"/>
  <c r="AF3785" i="1"/>
  <c r="AE3786" i="1"/>
  <c r="AF3786" i="1"/>
  <c r="AE3787" i="1"/>
  <c r="AF3787" i="1"/>
  <c r="AE3788" i="1"/>
  <c r="AF3788" i="1"/>
  <c r="AE3789" i="1"/>
  <c r="AF3789" i="1"/>
  <c r="AE3790" i="1"/>
  <c r="AF3790" i="1"/>
  <c r="AE3791" i="1"/>
  <c r="AF3791" i="1"/>
  <c r="AE3792" i="1"/>
  <c r="AF3792" i="1"/>
  <c r="AE3793" i="1"/>
  <c r="AF3793" i="1"/>
  <c r="AE3794" i="1"/>
  <c r="AF3794" i="1"/>
  <c r="AE3795" i="1"/>
  <c r="AF3795" i="1"/>
  <c r="AE3796" i="1"/>
  <c r="AF3796" i="1"/>
  <c r="AE3797" i="1"/>
  <c r="AF3797" i="1"/>
  <c r="AE3798" i="1"/>
  <c r="AF3798" i="1"/>
  <c r="AE3799" i="1"/>
  <c r="AF3799" i="1"/>
  <c r="AE3800" i="1"/>
  <c r="AF3800" i="1"/>
  <c r="AE3801" i="1"/>
  <c r="AF3801" i="1"/>
  <c r="AE3802" i="1"/>
  <c r="AF3802" i="1"/>
  <c r="AE3803" i="1"/>
  <c r="AF3803" i="1"/>
  <c r="AE3804" i="1"/>
  <c r="AF3804" i="1"/>
  <c r="AE3805" i="1"/>
  <c r="AF3805" i="1"/>
  <c r="AE3806" i="1"/>
  <c r="AF3806" i="1"/>
  <c r="AE3807" i="1"/>
  <c r="AF3807" i="1"/>
  <c r="AE3808" i="1"/>
  <c r="AF3808" i="1"/>
  <c r="AE3809" i="1"/>
  <c r="AF3809" i="1"/>
  <c r="AE3810" i="1"/>
  <c r="AF3810" i="1"/>
  <c r="AE3811" i="1"/>
  <c r="AF3811" i="1"/>
  <c r="AE3812" i="1"/>
  <c r="AF3812" i="1"/>
  <c r="AE3813" i="1"/>
  <c r="AF3813" i="1"/>
  <c r="AE3814" i="1"/>
  <c r="AF3814" i="1"/>
  <c r="AE3815" i="1"/>
  <c r="AF3815" i="1"/>
  <c r="AE3816" i="1"/>
  <c r="AF3816" i="1"/>
  <c r="AE3817" i="1"/>
  <c r="AF3817" i="1"/>
  <c r="AE3818" i="1"/>
  <c r="AF3818" i="1"/>
  <c r="AE3819" i="1"/>
  <c r="AF3819" i="1"/>
  <c r="AE3820" i="1"/>
  <c r="AF3820" i="1"/>
  <c r="AE3821" i="1"/>
  <c r="AF3821" i="1"/>
  <c r="AE3822" i="1"/>
  <c r="AF3822" i="1"/>
  <c r="AE3823" i="1"/>
  <c r="AF3823" i="1"/>
  <c r="AE3824" i="1"/>
  <c r="AF3824" i="1"/>
  <c r="AE3825" i="1"/>
  <c r="AF3825" i="1"/>
  <c r="AE3826" i="1"/>
  <c r="AF3826" i="1"/>
  <c r="AE3827" i="1"/>
  <c r="AF3827" i="1"/>
  <c r="AE3828" i="1"/>
  <c r="AF3828" i="1"/>
  <c r="AE3829" i="1"/>
  <c r="AF3829" i="1"/>
  <c r="AE3830" i="1"/>
  <c r="AF3830" i="1"/>
  <c r="AE3831" i="1"/>
  <c r="AF3831" i="1"/>
  <c r="AE3832" i="1"/>
  <c r="AF3832" i="1"/>
  <c r="AE3833" i="1"/>
  <c r="AF3833" i="1"/>
  <c r="AE3834" i="1"/>
  <c r="AF3834" i="1"/>
  <c r="AE3835" i="1"/>
  <c r="AF3835" i="1"/>
  <c r="AE3836" i="1"/>
  <c r="AF3836" i="1"/>
  <c r="AE3837" i="1"/>
  <c r="AF3837" i="1"/>
  <c r="AE3838" i="1"/>
  <c r="AF3838" i="1"/>
  <c r="AE3839" i="1"/>
  <c r="AF3839" i="1"/>
  <c r="AE3840" i="1"/>
  <c r="AF3840" i="1"/>
  <c r="AE3841" i="1"/>
  <c r="AF3841" i="1"/>
  <c r="AE3842" i="1"/>
  <c r="AF3842" i="1"/>
  <c r="AE3843" i="1"/>
  <c r="AF3843" i="1"/>
  <c r="AE3844" i="1"/>
  <c r="AF3844" i="1"/>
  <c r="AE3845" i="1"/>
  <c r="AF3845" i="1"/>
  <c r="AE3846" i="1"/>
  <c r="AF3846" i="1"/>
  <c r="AE3847" i="1"/>
  <c r="AF3847" i="1"/>
  <c r="AE3848" i="1"/>
  <c r="AF3848" i="1"/>
  <c r="AE3849" i="1"/>
  <c r="AF3849" i="1"/>
  <c r="AE3850" i="1"/>
  <c r="AF3850" i="1"/>
  <c r="AE3851" i="1"/>
  <c r="AF3851" i="1"/>
  <c r="AE3852" i="1"/>
  <c r="AF3852" i="1"/>
  <c r="AE3853" i="1"/>
  <c r="AF3853" i="1"/>
  <c r="AE3854" i="1"/>
  <c r="AF3854" i="1"/>
  <c r="AE3855" i="1"/>
  <c r="AF3855" i="1"/>
  <c r="AE3856" i="1"/>
  <c r="AF3856" i="1"/>
  <c r="AE3857" i="1"/>
  <c r="AF3857" i="1"/>
  <c r="AE3858" i="1"/>
  <c r="AF3858" i="1"/>
  <c r="AE3859" i="1"/>
  <c r="AF3859" i="1"/>
  <c r="AE3860" i="1"/>
  <c r="AF3860" i="1"/>
  <c r="AE3861" i="1"/>
  <c r="AF3861" i="1"/>
  <c r="AE3862" i="1"/>
  <c r="AF3862" i="1"/>
  <c r="AE3863" i="1"/>
  <c r="AF3863" i="1"/>
  <c r="AE3864" i="1"/>
  <c r="AF3864" i="1"/>
  <c r="AE3865" i="1"/>
  <c r="AF3865" i="1"/>
  <c r="AE3866" i="1"/>
  <c r="AF3866" i="1"/>
  <c r="AE3867" i="1"/>
  <c r="AF3867" i="1"/>
  <c r="AE3868" i="1"/>
  <c r="AF3868" i="1"/>
  <c r="AE3869" i="1"/>
  <c r="AF3869" i="1"/>
  <c r="AE3870" i="1"/>
  <c r="AF3870" i="1"/>
  <c r="AE3871" i="1"/>
  <c r="AF3871" i="1"/>
  <c r="AE3872" i="1"/>
  <c r="AF3872" i="1"/>
  <c r="AE3873" i="1"/>
  <c r="AF3873" i="1"/>
  <c r="AE3874" i="1"/>
  <c r="AF3874" i="1"/>
  <c r="AE3875" i="1"/>
  <c r="AF3875" i="1"/>
  <c r="AE3876" i="1"/>
  <c r="AF3876" i="1"/>
  <c r="AE3877" i="1"/>
  <c r="AF3877" i="1"/>
  <c r="AE3878" i="1"/>
  <c r="AF3878" i="1"/>
  <c r="AE3879" i="1"/>
  <c r="AF3879" i="1"/>
  <c r="AE3880" i="1"/>
  <c r="AF3880" i="1"/>
  <c r="AE3881" i="1"/>
  <c r="AF3881" i="1"/>
  <c r="AE3882" i="1"/>
  <c r="AF3882" i="1"/>
  <c r="AE3883" i="1"/>
  <c r="AF3883" i="1"/>
  <c r="AE3884" i="1"/>
  <c r="AF3884" i="1"/>
  <c r="AE3885" i="1"/>
  <c r="AF3885" i="1"/>
  <c r="AE3886" i="1"/>
  <c r="AF3886" i="1"/>
  <c r="AE3887" i="1"/>
  <c r="AF3887" i="1"/>
  <c r="AE3888" i="1"/>
  <c r="AF3888" i="1"/>
  <c r="AE3889" i="1"/>
  <c r="AF3889" i="1"/>
  <c r="AE3890" i="1"/>
  <c r="AF3890" i="1"/>
  <c r="AE3891" i="1"/>
  <c r="AF3891" i="1"/>
  <c r="AE3892" i="1"/>
  <c r="AF3892" i="1"/>
  <c r="AE3893" i="1"/>
  <c r="AF3893" i="1"/>
  <c r="AE3894" i="1"/>
  <c r="AF3894" i="1"/>
  <c r="AE3895" i="1"/>
  <c r="AF3895" i="1"/>
  <c r="AE3896" i="1"/>
  <c r="AF3896" i="1"/>
  <c r="AE3897" i="1"/>
  <c r="AF3897" i="1"/>
  <c r="AE3898" i="1"/>
  <c r="AF3898" i="1"/>
  <c r="AE3899" i="1"/>
  <c r="AF3899" i="1"/>
  <c r="AE3900" i="1"/>
  <c r="AF3900" i="1"/>
  <c r="AE3901" i="1"/>
  <c r="AF3901" i="1"/>
  <c r="AE3902" i="1"/>
  <c r="AF3902" i="1"/>
  <c r="AE3903" i="1"/>
  <c r="AF3903" i="1"/>
  <c r="AE3904" i="1"/>
  <c r="AF3904" i="1"/>
  <c r="AE3905" i="1"/>
  <c r="AF3905" i="1"/>
  <c r="AE3906" i="1"/>
  <c r="AF3906" i="1"/>
  <c r="AE3907" i="1"/>
  <c r="AF3907" i="1"/>
  <c r="AE3908" i="1"/>
  <c r="AF3908" i="1"/>
  <c r="AE3909" i="1"/>
  <c r="AF3909" i="1"/>
  <c r="AE3910" i="1"/>
  <c r="AF3910" i="1"/>
  <c r="AE3911" i="1"/>
  <c r="AF3911" i="1"/>
  <c r="AE3912" i="1"/>
  <c r="AF3912" i="1"/>
  <c r="AE3913" i="1"/>
  <c r="AF3913" i="1"/>
  <c r="AE3914" i="1"/>
  <c r="AF3914" i="1"/>
  <c r="AE3915" i="1"/>
  <c r="AF3915" i="1"/>
  <c r="AE3916" i="1"/>
  <c r="AF3916" i="1"/>
  <c r="AE3917" i="1"/>
  <c r="AF3917" i="1"/>
  <c r="AE3918" i="1"/>
  <c r="AF3918" i="1"/>
  <c r="AE3919" i="1"/>
  <c r="AF3919" i="1"/>
  <c r="AE3920" i="1"/>
  <c r="AF3920" i="1"/>
  <c r="AE3921" i="1"/>
  <c r="AF3921" i="1"/>
  <c r="AE3922" i="1"/>
  <c r="AF3922" i="1"/>
  <c r="AE3923" i="1"/>
  <c r="AF3923" i="1"/>
  <c r="AE3924" i="1"/>
  <c r="AF3924" i="1"/>
  <c r="AE3925" i="1"/>
  <c r="AF3925" i="1"/>
  <c r="AE3926" i="1"/>
  <c r="AF3926" i="1"/>
  <c r="AE3927" i="1"/>
  <c r="AF3927" i="1"/>
  <c r="AE3928" i="1"/>
  <c r="AF3928" i="1"/>
  <c r="AE3929" i="1"/>
  <c r="AF3929" i="1"/>
  <c r="AE3930" i="1"/>
  <c r="AF3930" i="1"/>
  <c r="AE3931" i="1"/>
  <c r="AF3931" i="1"/>
  <c r="AE3932" i="1"/>
  <c r="AF3932" i="1"/>
  <c r="AE3933" i="1"/>
  <c r="AF3933" i="1"/>
  <c r="AE3934" i="1"/>
  <c r="AF3934" i="1"/>
  <c r="AE3935" i="1"/>
  <c r="AF3935" i="1"/>
  <c r="AE3936" i="1"/>
  <c r="AF3936" i="1"/>
  <c r="AE3937" i="1"/>
  <c r="AF3937" i="1"/>
  <c r="AE3938" i="1"/>
  <c r="AF3938" i="1"/>
  <c r="AE3939" i="1"/>
  <c r="AF3939" i="1"/>
  <c r="AE3940" i="1"/>
  <c r="AF3940" i="1"/>
  <c r="AE3941" i="1"/>
  <c r="AF3941" i="1"/>
  <c r="AE3942" i="1"/>
  <c r="AF3942" i="1"/>
  <c r="AE3943" i="1"/>
  <c r="AF3943" i="1"/>
  <c r="AE3944" i="1"/>
  <c r="AF3944" i="1"/>
  <c r="AE3945" i="1"/>
  <c r="AF3945" i="1"/>
  <c r="AE3946" i="1"/>
  <c r="AF3946" i="1"/>
  <c r="AE3947" i="1"/>
  <c r="AF3947" i="1"/>
  <c r="AE3948" i="1"/>
  <c r="AF3948" i="1"/>
  <c r="AE3949" i="1"/>
  <c r="AF3949" i="1"/>
  <c r="AE3950" i="1"/>
  <c r="AF3950" i="1"/>
  <c r="AE3951" i="1"/>
  <c r="AF3951" i="1"/>
  <c r="AE3952" i="1"/>
  <c r="AF3952" i="1"/>
  <c r="AE3953" i="1"/>
  <c r="AF3953" i="1"/>
  <c r="AE3954" i="1"/>
  <c r="AF3954" i="1"/>
  <c r="AE3955" i="1"/>
  <c r="AF3955" i="1"/>
  <c r="AE3956" i="1"/>
  <c r="AF3956" i="1"/>
  <c r="AE3957" i="1"/>
  <c r="AF3957" i="1"/>
  <c r="AE3958" i="1"/>
  <c r="AF3958" i="1"/>
  <c r="AE3959" i="1"/>
  <c r="AF3959" i="1"/>
  <c r="AE3960" i="1"/>
  <c r="AF3960" i="1"/>
  <c r="AE3961" i="1"/>
  <c r="AF3961" i="1"/>
  <c r="AE3962" i="1"/>
  <c r="AF3962" i="1"/>
  <c r="AE3963" i="1"/>
  <c r="AF3963" i="1"/>
  <c r="AE3964" i="1"/>
  <c r="AF3964" i="1"/>
  <c r="AE3965" i="1"/>
  <c r="AF3965" i="1"/>
  <c r="AE3966" i="1"/>
  <c r="AF3966" i="1"/>
  <c r="AE3967" i="1"/>
  <c r="AF3967" i="1"/>
  <c r="AE3968" i="1"/>
  <c r="AF3968" i="1"/>
  <c r="AE3969" i="1"/>
  <c r="AF3969" i="1"/>
  <c r="AE3970" i="1"/>
  <c r="AF3970" i="1"/>
  <c r="AE3971" i="1"/>
  <c r="AF3971" i="1"/>
  <c r="AE3972" i="1"/>
  <c r="AF3972" i="1"/>
  <c r="AE3973" i="1"/>
  <c r="AF3973" i="1"/>
  <c r="AE3974" i="1"/>
  <c r="AF3974" i="1"/>
  <c r="AE3975" i="1"/>
  <c r="AF3975" i="1"/>
  <c r="AE3976" i="1"/>
  <c r="AF3976" i="1"/>
  <c r="AE3977" i="1"/>
  <c r="AF3977" i="1"/>
  <c r="AE3978" i="1"/>
  <c r="AF3978" i="1"/>
  <c r="AE3979" i="1"/>
  <c r="AF3979" i="1"/>
  <c r="AE3980" i="1"/>
  <c r="AF3980" i="1"/>
  <c r="AE3981" i="1"/>
  <c r="AF3981" i="1"/>
  <c r="AE3982" i="1"/>
  <c r="AF3982" i="1"/>
  <c r="AE3983" i="1"/>
  <c r="AF3983" i="1"/>
  <c r="AE3984" i="1"/>
  <c r="AF3984" i="1"/>
  <c r="AE3985" i="1"/>
  <c r="AF3985" i="1"/>
  <c r="AE3986" i="1"/>
  <c r="AF3986" i="1"/>
  <c r="AE3987" i="1"/>
  <c r="AF3987" i="1"/>
  <c r="AE3988" i="1"/>
  <c r="AF3988" i="1"/>
  <c r="AE3989" i="1"/>
  <c r="AF3989" i="1"/>
  <c r="AE3990" i="1"/>
  <c r="AF3990" i="1"/>
  <c r="AE3991" i="1"/>
  <c r="AF3991" i="1"/>
  <c r="AE3992" i="1"/>
  <c r="AF3992" i="1"/>
  <c r="AE3993" i="1"/>
  <c r="AF3993" i="1"/>
  <c r="AE3994" i="1"/>
  <c r="AF3994" i="1"/>
  <c r="AE3995" i="1"/>
  <c r="AF3995" i="1"/>
  <c r="AE3996" i="1"/>
  <c r="AF3996" i="1"/>
  <c r="AE3997" i="1"/>
  <c r="AF3997" i="1"/>
  <c r="AE3998" i="1"/>
  <c r="AF3998" i="1"/>
  <c r="AE3999" i="1"/>
  <c r="AF3999" i="1"/>
  <c r="AE4000" i="1"/>
  <c r="AF4000" i="1"/>
  <c r="AE4001" i="1"/>
  <c r="AF4001" i="1"/>
  <c r="AE4002" i="1"/>
  <c r="AF4002" i="1"/>
  <c r="AE4003" i="1"/>
  <c r="AF4003" i="1"/>
  <c r="AE4004" i="1"/>
  <c r="AF4004" i="1"/>
  <c r="AE4005" i="1"/>
  <c r="AF4005" i="1"/>
  <c r="AE4006" i="1"/>
  <c r="AF4006" i="1"/>
  <c r="AE4007" i="1"/>
  <c r="AF4007" i="1"/>
  <c r="AE4008" i="1"/>
  <c r="AF4008" i="1"/>
  <c r="AE4009" i="1"/>
  <c r="AF4009" i="1"/>
  <c r="AE4010" i="1"/>
  <c r="AF4010" i="1"/>
  <c r="AE4011" i="1"/>
  <c r="AF4011" i="1"/>
  <c r="AE4012" i="1"/>
  <c r="AF4012" i="1"/>
  <c r="AE4013" i="1"/>
  <c r="AF4013" i="1"/>
  <c r="AE4014" i="1"/>
  <c r="AF4014" i="1"/>
  <c r="AE4015" i="1"/>
  <c r="AF4015" i="1"/>
  <c r="AE4016" i="1"/>
  <c r="AF4016" i="1"/>
  <c r="AE4017" i="1"/>
  <c r="AF4017" i="1"/>
  <c r="AE4018" i="1"/>
  <c r="AF4018" i="1"/>
  <c r="AE4019" i="1"/>
  <c r="AF4019" i="1"/>
  <c r="AE4020" i="1"/>
  <c r="AF4020" i="1"/>
  <c r="AE4021" i="1"/>
  <c r="AF4021" i="1"/>
  <c r="AE4022" i="1"/>
  <c r="AF4022" i="1"/>
  <c r="AE4023" i="1"/>
  <c r="AF4023" i="1"/>
  <c r="AE4024" i="1"/>
  <c r="AF4024" i="1"/>
  <c r="AE4025" i="1"/>
  <c r="AF4025" i="1"/>
  <c r="AE4026" i="1"/>
  <c r="AF4026" i="1"/>
  <c r="AE4027" i="1"/>
  <c r="AF4027" i="1"/>
  <c r="AE4028" i="1"/>
  <c r="AF4028" i="1"/>
  <c r="AE4029" i="1"/>
  <c r="AF4029" i="1"/>
  <c r="AE4030" i="1"/>
  <c r="AF4030" i="1"/>
  <c r="AE4031" i="1"/>
  <c r="AF4031" i="1"/>
  <c r="AE4032" i="1"/>
  <c r="AF4032" i="1"/>
  <c r="AE4033" i="1"/>
  <c r="AF4033" i="1"/>
  <c r="AE4034" i="1"/>
  <c r="AF4034" i="1"/>
  <c r="AE4035" i="1"/>
  <c r="AF4035" i="1"/>
  <c r="AE4036" i="1"/>
  <c r="AF4036" i="1"/>
  <c r="AE4037" i="1"/>
  <c r="AF4037" i="1"/>
  <c r="AE4038" i="1"/>
  <c r="AF4038" i="1"/>
  <c r="AE4039" i="1"/>
  <c r="AF4039" i="1"/>
  <c r="AE4040" i="1"/>
  <c r="AF4040" i="1"/>
  <c r="AE4041" i="1"/>
  <c r="AF4041" i="1"/>
  <c r="AE4042" i="1"/>
  <c r="AF4042" i="1"/>
  <c r="AE4043" i="1"/>
  <c r="AF4043" i="1"/>
  <c r="AE4044" i="1"/>
  <c r="AF4044" i="1"/>
  <c r="AE4045" i="1"/>
  <c r="AF4045" i="1"/>
  <c r="AE4046" i="1"/>
  <c r="AF4046" i="1"/>
  <c r="AE4047" i="1"/>
  <c r="AF4047" i="1"/>
  <c r="AE4048" i="1"/>
  <c r="AF4048" i="1"/>
  <c r="AE4049" i="1"/>
  <c r="AF4049" i="1"/>
  <c r="AE4050" i="1"/>
  <c r="AF4050" i="1"/>
  <c r="AE4051" i="1"/>
  <c r="AF4051" i="1"/>
  <c r="AE4052" i="1"/>
  <c r="AF4052" i="1"/>
  <c r="AE4053" i="1"/>
  <c r="AF4053" i="1"/>
  <c r="AE4054" i="1"/>
  <c r="AF4054" i="1"/>
  <c r="AE4055" i="1"/>
  <c r="AF4055" i="1"/>
  <c r="AE4056" i="1"/>
  <c r="AF4056" i="1"/>
  <c r="AE4057" i="1"/>
  <c r="AF4057" i="1"/>
  <c r="AE4058" i="1"/>
  <c r="AF4058" i="1"/>
  <c r="AE4059" i="1"/>
  <c r="AF4059" i="1"/>
  <c r="AE4060" i="1"/>
  <c r="AF4060" i="1"/>
  <c r="AE4061" i="1"/>
  <c r="AF4061" i="1"/>
  <c r="AE4062" i="1"/>
  <c r="AF4062" i="1"/>
  <c r="AE4063" i="1"/>
  <c r="AF4063" i="1"/>
  <c r="AE4064" i="1"/>
  <c r="AF4064" i="1"/>
  <c r="AE4065" i="1"/>
  <c r="AF4065" i="1"/>
  <c r="AE4066" i="1"/>
  <c r="AF4066" i="1"/>
  <c r="AE4067" i="1"/>
  <c r="AF4067" i="1"/>
  <c r="AE4068" i="1"/>
  <c r="AF4068" i="1"/>
  <c r="AE4069" i="1"/>
  <c r="AF4069" i="1"/>
  <c r="AE4070" i="1"/>
  <c r="AF4070" i="1"/>
  <c r="AE4071" i="1"/>
  <c r="AF4071" i="1"/>
  <c r="AE4072" i="1"/>
  <c r="AF4072" i="1"/>
  <c r="AE4073" i="1"/>
  <c r="AF4073" i="1"/>
  <c r="AE4074" i="1"/>
  <c r="AF4074" i="1"/>
  <c r="AE4075" i="1"/>
  <c r="AF4075" i="1"/>
  <c r="AE4076" i="1"/>
  <c r="AF4076" i="1"/>
  <c r="AE4077" i="1"/>
  <c r="AF4077" i="1"/>
  <c r="AE4078" i="1"/>
  <c r="AF4078" i="1"/>
  <c r="AE4079" i="1"/>
  <c r="AF4079" i="1"/>
  <c r="AE4080" i="1"/>
  <c r="AF4080" i="1"/>
  <c r="AE4081" i="1"/>
  <c r="AF4081" i="1"/>
  <c r="AE4082" i="1"/>
  <c r="AF4082" i="1"/>
  <c r="AE4083" i="1"/>
  <c r="AF4083" i="1"/>
  <c r="AE4084" i="1"/>
  <c r="AF4084" i="1"/>
  <c r="AE4085" i="1"/>
  <c r="AF4085" i="1"/>
  <c r="AE4086" i="1"/>
  <c r="AF4086" i="1"/>
  <c r="AE4087" i="1"/>
  <c r="AF4087" i="1"/>
  <c r="AE4088" i="1"/>
  <c r="AF4088" i="1"/>
  <c r="AE4089" i="1"/>
  <c r="AF4089" i="1"/>
  <c r="AE4090" i="1"/>
  <c r="AF4090" i="1"/>
  <c r="AE4091" i="1"/>
  <c r="AF4091" i="1"/>
  <c r="AE4092" i="1"/>
  <c r="AF4092" i="1"/>
  <c r="AE4093" i="1"/>
  <c r="AF4093" i="1"/>
  <c r="AE4094" i="1"/>
  <c r="AF4094" i="1"/>
  <c r="AE4095" i="1"/>
  <c r="AF4095" i="1"/>
  <c r="AE4096" i="1"/>
  <c r="AF4096" i="1"/>
  <c r="AE4097" i="1"/>
  <c r="AF4097" i="1"/>
  <c r="AE4098" i="1"/>
  <c r="AF4098" i="1"/>
  <c r="AE4099" i="1"/>
  <c r="AF4099" i="1"/>
  <c r="AE4100" i="1"/>
  <c r="AF4100" i="1"/>
  <c r="AE4101" i="1"/>
  <c r="AF4101" i="1"/>
  <c r="AE4102" i="1"/>
  <c r="AF4102" i="1"/>
  <c r="AE4103" i="1"/>
  <c r="AF4103" i="1"/>
  <c r="AE4104" i="1"/>
  <c r="AF4104" i="1"/>
  <c r="AE4105" i="1"/>
  <c r="AF4105" i="1"/>
  <c r="AE4106" i="1"/>
  <c r="AF4106" i="1"/>
  <c r="AE4107" i="1"/>
  <c r="AF4107" i="1"/>
  <c r="AE4108" i="1"/>
  <c r="AF4108" i="1"/>
  <c r="AE4109" i="1"/>
  <c r="AF4109" i="1"/>
  <c r="AE4110" i="1"/>
  <c r="AF4110" i="1"/>
  <c r="AE4111" i="1"/>
  <c r="AF4111" i="1"/>
  <c r="AE4112" i="1"/>
  <c r="AF4112" i="1"/>
  <c r="AE4113" i="1"/>
  <c r="AF4113" i="1"/>
  <c r="AE4114" i="1"/>
  <c r="AF4114" i="1"/>
  <c r="AE4115" i="1"/>
  <c r="AF4115" i="1"/>
  <c r="AE4116" i="1"/>
  <c r="AF4116" i="1"/>
  <c r="AE4117" i="1"/>
  <c r="AF4117" i="1"/>
  <c r="AE4118" i="1"/>
  <c r="AF4118" i="1"/>
  <c r="AE4119" i="1"/>
  <c r="AF4119" i="1"/>
  <c r="AE4120" i="1"/>
  <c r="AF4120" i="1"/>
  <c r="AE4121" i="1"/>
  <c r="AF4121" i="1"/>
  <c r="AE4122" i="1"/>
  <c r="AF4122" i="1"/>
  <c r="AE4123" i="1"/>
  <c r="AF4123" i="1"/>
  <c r="AE4124" i="1"/>
  <c r="AF4124" i="1"/>
  <c r="AE4125" i="1"/>
  <c r="AF4125" i="1"/>
  <c r="AE4126" i="1"/>
  <c r="AF4126" i="1"/>
  <c r="AE4127" i="1"/>
  <c r="AF4127" i="1"/>
  <c r="AE4128" i="1"/>
  <c r="AF4128" i="1"/>
  <c r="AE4129" i="1"/>
  <c r="AF4129" i="1"/>
  <c r="AE4130" i="1"/>
  <c r="AF4130" i="1"/>
  <c r="AE4131" i="1"/>
  <c r="AF4131" i="1"/>
  <c r="AE4132" i="1"/>
  <c r="AF4132" i="1"/>
  <c r="AE4133" i="1"/>
  <c r="AF4133" i="1"/>
  <c r="AE4134" i="1"/>
  <c r="AF4134" i="1"/>
  <c r="AE4135" i="1"/>
  <c r="AF4135" i="1"/>
  <c r="AE4136" i="1"/>
  <c r="AF4136" i="1"/>
  <c r="AE4137" i="1"/>
  <c r="AF4137" i="1"/>
  <c r="AE4138" i="1"/>
  <c r="AF4138" i="1"/>
  <c r="AE4139" i="1"/>
  <c r="AF4139" i="1"/>
  <c r="AE4140" i="1"/>
  <c r="AF4140" i="1"/>
  <c r="AE4141" i="1"/>
  <c r="AF4141" i="1"/>
  <c r="AE4142" i="1"/>
  <c r="AF4142" i="1"/>
  <c r="AE4143" i="1"/>
  <c r="AF4143" i="1"/>
  <c r="AE4144" i="1"/>
  <c r="AF4144" i="1"/>
  <c r="AE4145" i="1"/>
  <c r="AF4145" i="1"/>
  <c r="AE4146" i="1"/>
  <c r="AF4146" i="1"/>
  <c r="AE4147" i="1"/>
  <c r="AF4147" i="1"/>
  <c r="AE4148" i="1"/>
  <c r="AF4148" i="1"/>
  <c r="AE4149" i="1"/>
  <c r="AF4149" i="1"/>
  <c r="AE4150" i="1"/>
  <c r="AF4150" i="1"/>
  <c r="AE4151" i="1"/>
  <c r="AF4151" i="1"/>
  <c r="AE4152" i="1"/>
  <c r="AF4152" i="1"/>
  <c r="AE4153" i="1"/>
  <c r="AF4153" i="1"/>
  <c r="AE4154" i="1"/>
  <c r="AF4154" i="1"/>
  <c r="AE4155" i="1"/>
  <c r="AF4155" i="1"/>
  <c r="AE4156" i="1"/>
  <c r="AF4156" i="1"/>
  <c r="AE4157" i="1"/>
  <c r="AF4157" i="1"/>
  <c r="AE4158" i="1"/>
  <c r="AF4158" i="1"/>
  <c r="AE4159" i="1"/>
  <c r="AF4159" i="1"/>
  <c r="AE4160" i="1"/>
  <c r="AF4160" i="1"/>
  <c r="AE4161" i="1"/>
  <c r="AF4161" i="1"/>
  <c r="AE4162" i="1"/>
  <c r="AF4162" i="1"/>
  <c r="AE4163" i="1"/>
  <c r="AF4163" i="1"/>
  <c r="AE4164" i="1"/>
  <c r="AF4164" i="1"/>
  <c r="AE4165" i="1"/>
  <c r="AF4165" i="1"/>
  <c r="AE4166" i="1"/>
  <c r="AF4166" i="1"/>
  <c r="AE4167" i="1"/>
  <c r="AF4167" i="1"/>
  <c r="AE4168" i="1"/>
  <c r="AF4168" i="1"/>
  <c r="AE4169" i="1"/>
  <c r="AF4169" i="1"/>
  <c r="AE4170" i="1"/>
  <c r="AF4170" i="1"/>
  <c r="AE4171" i="1"/>
  <c r="AF4171" i="1"/>
  <c r="AE4172" i="1"/>
  <c r="AF4172" i="1"/>
  <c r="AE4173" i="1"/>
  <c r="AF4173" i="1"/>
  <c r="AE4174" i="1"/>
  <c r="AF4174" i="1"/>
  <c r="AE4175" i="1"/>
  <c r="AF4175" i="1"/>
  <c r="AE4176" i="1"/>
  <c r="AF4176" i="1"/>
  <c r="AE4177" i="1"/>
  <c r="AF4177" i="1"/>
  <c r="AE4178" i="1"/>
  <c r="AF4178" i="1"/>
  <c r="AE4179" i="1"/>
  <c r="AF4179" i="1"/>
  <c r="AE4180" i="1"/>
  <c r="AF4180" i="1"/>
  <c r="AE4181" i="1"/>
  <c r="AF4181" i="1"/>
  <c r="AE4182" i="1"/>
  <c r="AF4182" i="1"/>
  <c r="AE4183" i="1"/>
  <c r="AF4183" i="1"/>
  <c r="AE4184" i="1"/>
  <c r="AF4184" i="1"/>
  <c r="AE4185" i="1"/>
  <c r="AF4185" i="1"/>
  <c r="AE4186" i="1"/>
  <c r="AF4186" i="1"/>
  <c r="AE4187" i="1"/>
  <c r="AF4187" i="1"/>
  <c r="AE4188" i="1"/>
  <c r="AF4188" i="1"/>
  <c r="AE4189" i="1"/>
  <c r="AF4189" i="1"/>
  <c r="AE4190" i="1"/>
  <c r="AF4190" i="1"/>
  <c r="AE4191" i="1"/>
  <c r="AF4191" i="1"/>
  <c r="AE4192" i="1"/>
  <c r="AF4192" i="1"/>
  <c r="AE4193" i="1"/>
  <c r="AF4193" i="1"/>
  <c r="AE4194" i="1"/>
  <c r="AF4194" i="1"/>
  <c r="AE4195" i="1"/>
  <c r="AF4195" i="1"/>
  <c r="AE4196" i="1"/>
  <c r="AF4196" i="1"/>
  <c r="AE4197" i="1"/>
  <c r="AF4197" i="1"/>
  <c r="AE4198" i="1"/>
  <c r="AF4198" i="1"/>
  <c r="AE4199" i="1"/>
  <c r="AF4199" i="1"/>
  <c r="AE4200" i="1"/>
  <c r="AF4200" i="1"/>
  <c r="AE4201" i="1"/>
  <c r="AF4201" i="1"/>
  <c r="AE4202" i="1"/>
  <c r="AF4202" i="1"/>
  <c r="AE4203" i="1"/>
  <c r="AF4203" i="1"/>
  <c r="AE4204" i="1"/>
  <c r="AF4204" i="1"/>
  <c r="AE4205" i="1"/>
  <c r="AF4205" i="1"/>
  <c r="AE4206" i="1"/>
  <c r="AF4206" i="1"/>
  <c r="AE4207" i="1"/>
  <c r="AF4207" i="1"/>
  <c r="AE4208" i="1"/>
  <c r="AF4208" i="1"/>
  <c r="AE4209" i="1"/>
  <c r="AF4209" i="1"/>
  <c r="AE4210" i="1"/>
  <c r="AF4210" i="1"/>
  <c r="AE4211" i="1"/>
  <c r="AF4211" i="1"/>
  <c r="AE4212" i="1"/>
  <c r="AF4212" i="1"/>
  <c r="AE4213" i="1"/>
  <c r="AF4213" i="1"/>
  <c r="AE4214" i="1"/>
  <c r="AF4214" i="1"/>
  <c r="AE4215" i="1"/>
  <c r="AF4215" i="1"/>
  <c r="AE4216" i="1"/>
  <c r="AF4216" i="1"/>
  <c r="AE4217" i="1"/>
  <c r="AF4217" i="1"/>
  <c r="AE4218" i="1"/>
  <c r="AF4218" i="1"/>
  <c r="AE4219" i="1"/>
  <c r="AF4219" i="1"/>
  <c r="AE4220" i="1"/>
  <c r="AF4220" i="1"/>
  <c r="AE4221" i="1"/>
  <c r="AF4221" i="1"/>
  <c r="AE4222" i="1"/>
  <c r="AF4222" i="1"/>
  <c r="AE4223" i="1"/>
  <c r="AF4223" i="1"/>
  <c r="AE4224" i="1"/>
  <c r="AF4224" i="1"/>
  <c r="AE4225" i="1"/>
  <c r="AF4225" i="1"/>
  <c r="AE4226" i="1"/>
  <c r="AF4226" i="1"/>
  <c r="AE4227" i="1"/>
  <c r="AF4227" i="1"/>
  <c r="AE4228" i="1"/>
  <c r="AF4228" i="1"/>
  <c r="AE4229" i="1"/>
  <c r="AF4229" i="1"/>
  <c r="AE4230" i="1"/>
  <c r="AF4230" i="1"/>
  <c r="AE4231" i="1"/>
  <c r="AF4231" i="1"/>
  <c r="AE4232" i="1"/>
  <c r="AF4232" i="1"/>
  <c r="AE4233" i="1"/>
  <c r="AF4233" i="1"/>
  <c r="AE4234" i="1"/>
  <c r="AF4234" i="1"/>
  <c r="AE4235" i="1"/>
  <c r="AF4235" i="1"/>
  <c r="AE4236" i="1"/>
  <c r="AF4236" i="1"/>
  <c r="AE4237" i="1"/>
  <c r="AF4237" i="1"/>
  <c r="AE4238" i="1"/>
  <c r="AF4238" i="1"/>
  <c r="AE4239" i="1"/>
  <c r="AF4239" i="1"/>
  <c r="AE4240" i="1"/>
  <c r="AF4240" i="1"/>
  <c r="AE4241" i="1"/>
  <c r="AF4241" i="1"/>
  <c r="AE4242" i="1"/>
  <c r="AF4242" i="1"/>
  <c r="AE4243" i="1"/>
  <c r="AF4243" i="1"/>
  <c r="AE4244" i="1"/>
  <c r="AF4244" i="1"/>
  <c r="AE4245" i="1"/>
  <c r="AF4245" i="1"/>
  <c r="AE4246" i="1"/>
  <c r="AF4246" i="1"/>
  <c r="AE4247" i="1"/>
  <c r="AF4247" i="1"/>
  <c r="AE4248" i="1"/>
  <c r="AF4248" i="1"/>
  <c r="AE4249" i="1"/>
  <c r="AF4249" i="1"/>
  <c r="AE4250" i="1"/>
  <c r="AF4250" i="1"/>
  <c r="AE4251" i="1"/>
  <c r="AF4251" i="1"/>
  <c r="AE4252" i="1"/>
  <c r="AF4252" i="1"/>
  <c r="AE4253" i="1"/>
  <c r="AF4253" i="1"/>
  <c r="AE4254" i="1"/>
  <c r="AF4254" i="1"/>
  <c r="AE4255" i="1"/>
  <c r="AF4255" i="1"/>
  <c r="AE4256" i="1"/>
  <c r="AF4256" i="1"/>
  <c r="AE4257" i="1"/>
  <c r="AF4257" i="1"/>
  <c r="AE4258" i="1"/>
  <c r="AF4258" i="1"/>
  <c r="AE4259" i="1"/>
  <c r="AF4259" i="1"/>
  <c r="AE4260" i="1"/>
  <c r="AF4260" i="1"/>
  <c r="AE4261" i="1"/>
  <c r="AF4261" i="1"/>
  <c r="AE4262" i="1"/>
  <c r="AF4262" i="1"/>
  <c r="AE4263" i="1"/>
  <c r="AF4263" i="1"/>
  <c r="AE4264" i="1"/>
  <c r="AF4264" i="1"/>
  <c r="AE4265" i="1"/>
  <c r="AF4265" i="1"/>
  <c r="AE4266" i="1"/>
  <c r="AF4266" i="1"/>
  <c r="AE4267" i="1"/>
  <c r="AF4267" i="1"/>
  <c r="AE4268" i="1"/>
  <c r="AF4268" i="1"/>
  <c r="AE4269" i="1"/>
  <c r="AF4269" i="1"/>
  <c r="AE4270" i="1"/>
  <c r="AF4270" i="1"/>
  <c r="AE4271" i="1"/>
  <c r="AF4271" i="1"/>
  <c r="AE4272" i="1"/>
  <c r="AF4272" i="1"/>
  <c r="AE4273" i="1"/>
  <c r="AF4273" i="1"/>
  <c r="AE4274" i="1"/>
  <c r="AF4274" i="1"/>
  <c r="AE4275" i="1"/>
  <c r="AF4275" i="1"/>
  <c r="AE4276" i="1"/>
  <c r="AF4276" i="1"/>
  <c r="AE4277" i="1"/>
  <c r="AF4277" i="1"/>
  <c r="AE4278" i="1"/>
  <c r="AF4278" i="1"/>
  <c r="AE4279" i="1"/>
  <c r="AF4279" i="1"/>
  <c r="AE4280" i="1"/>
  <c r="AF4280" i="1"/>
  <c r="AE4281" i="1"/>
  <c r="AF4281" i="1"/>
  <c r="AE4282" i="1"/>
  <c r="AF4282" i="1"/>
  <c r="AE4283" i="1"/>
  <c r="AF4283" i="1"/>
  <c r="AE4284" i="1"/>
  <c r="AF4284" i="1"/>
  <c r="AE4285" i="1"/>
  <c r="AF4285" i="1"/>
  <c r="AE4286" i="1"/>
  <c r="AF4286" i="1"/>
  <c r="AE4287" i="1"/>
  <c r="AF4287" i="1"/>
  <c r="AE4288" i="1"/>
  <c r="AF4288" i="1"/>
  <c r="AE4289" i="1"/>
  <c r="AF4289" i="1"/>
  <c r="AE4290" i="1"/>
  <c r="AF4290" i="1"/>
  <c r="AE4291" i="1"/>
  <c r="AF4291" i="1"/>
  <c r="AE4292" i="1"/>
  <c r="AF4292" i="1"/>
  <c r="AE4293" i="1"/>
  <c r="AF4293" i="1"/>
  <c r="AE4294" i="1"/>
  <c r="AF4294" i="1"/>
  <c r="AE4295" i="1"/>
  <c r="AF4295" i="1"/>
  <c r="AE4296" i="1"/>
  <c r="AF4296" i="1"/>
  <c r="AE4297" i="1"/>
  <c r="AF4297" i="1"/>
  <c r="AE4298" i="1"/>
  <c r="AF4298" i="1"/>
  <c r="AE4299" i="1"/>
  <c r="AF4299" i="1"/>
  <c r="AE4300" i="1"/>
  <c r="AF4300" i="1"/>
  <c r="AE4301" i="1"/>
  <c r="AF4301" i="1"/>
  <c r="AE4302" i="1"/>
  <c r="AF4302" i="1"/>
  <c r="AE4303" i="1"/>
  <c r="AF4303" i="1"/>
  <c r="AE4304" i="1"/>
  <c r="AF4304" i="1"/>
  <c r="AE4305" i="1"/>
  <c r="AF4305" i="1"/>
  <c r="AE4306" i="1"/>
  <c r="AF4306" i="1"/>
  <c r="AE4307" i="1"/>
  <c r="AF4307" i="1"/>
  <c r="AE4308" i="1"/>
  <c r="AF4308" i="1"/>
  <c r="AE4309" i="1"/>
  <c r="AF4309" i="1"/>
  <c r="AE4310" i="1"/>
  <c r="AF4310" i="1"/>
  <c r="AE4311" i="1"/>
  <c r="AF4311" i="1"/>
  <c r="AE4312" i="1"/>
  <c r="AF4312" i="1"/>
  <c r="AE4313" i="1"/>
  <c r="AF4313" i="1"/>
  <c r="AE4314" i="1"/>
  <c r="AF4314" i="1"/>
  <c r="AE4315" i="1"/>
  <c r="AF4315" i="1"/>
  <c r="AE4316" i="1"/>
  <c r="AF4316" i="1"/>
  <c r="AE4317" i="1"/>
  <c r="AF4317" i="1"/>
  <c r="AE4318" i="1"/>
  <c r="AF4318" i="1"/>
  <c r="AE4319" i="1"/>
  <c r="AF4319" i="1"/>
  <c r="AE4320" i="1"/>
  <c r="AF4320" i="1"/>
  <c r="AE4321" i="1"/>
  <c r="AF4321" i="1"/>
  <c r="AE4322" i="1"/>
  <c r="AF4322" i="1"/>
  <c r="AE4323" i="1"/>
  <c r="AF4323" i="1"/>
  <c r="AE4324" i="1"/>
  <c r="AF4324" i="1"/>
  <c r="AE4325" i="1"/>
  <c r="AF4325" i="1"/>
  <c r="AE4326" i="1"/>
  <c r="AF4326" i="1"/>
  <c r="AE4327" i="1"/>
  <c r="AF4327" i="1"/>
  <c r="AE4328" i="1"/>
  <c r="AF4328" i="1"/>
  <c r="AE4329" i="1"/>
  <c r="AF4329" i="1"/>
  <c r="AE4330" i="1"/>
  <c r="AF4330" i="1"/>
  <c r="AE4331" i="1"/>
  <c r="AF4331" i="1"/>
  <c r="AE4332" i="1"/>
  <c r="AF4332" i="1"/>
  <c r="AE4333" i="1"/>
  <c r="AF4333" i="1"/>
  <c r="AE4334" i="1"/>
  <c r="AF4334" i="1"/>
  <c r="AE4335" i="1"/>
  <c r="AF4335" i="1"/>
  <c r="AE4336" i="1"/>
  <c r="AF4336" i="1"/>
  <c r="AE4337" i="1"/>
  <c r="AF4337" i="1"/>
  <c r="AE4338" i="1"/>
  <c r="AF4338" i="1"/>
  <c r="AE4339" i="1"/>
  <c r="AF4339" i="1"/>
  <c r="AE4340" i="1"/>
  <c r="AF4340" i="1"/>
  <c r="AE4341" i="1"/>
  <c r="AF4341" i="1"/>
  <c r="AE4342" i="1"/>
  <c r="AF4342" i="1"/>
  <c r="AE4343" i="1"/>
  <c r="AF4343" i="1"/>
  <c r="AE4344" i="1"/>
  <c r="AF4344" i="1"/>
  <c r="AE4345" i="1"/>
  <c r="AF4345" i="1"/>
  <c r="AE4346" i="1"/>
  <c r="AF4346" i="1"/>
  <c r="AE4347" i="1"/>
  <c r="AF4347" i="1"/>
  <c r="AE4348" i="1"/>
  <c r="AF4348" i="1"/>
  <c r="AE4349" i="1"/>
  <c r="AF4349" i="1"/>
  <c r="AE4350" i="1"/>
  <c r="AF4350" i="1"/>
  <c r="AE4351" i="1"/>
  <c r="AF4351" i="1"/>
  <c r="AE4352" i="1"/>
  <c r="AF4352" i="1"/>
  <c r="AE4353" i="1"/>
  <c r="AF4353" i="1"/>
  <c r="AE4354" i="1"/>
  <c r="AF4354" i="1"/>
  <c r="AE4355" i="1"/>
  <c r="AF4355" i="1"/>
  <c r="AE4356" i="1"/>
  <c r="AF4356" i="1"/>
  <c r="AE4357" i="1"/>
  <c r="AF4357" i="1"/>
  <c r="AE4358" i="1"/>
  <c r="AF4358" i="1"/>
  <c r="AE4359" i="1"/>
  <c r="AF4359" i="1"/>
  <c r="AE4360" i="1"/>
  <c r="AF4360" i="1"/>
  <c r="AE4361" i="1"/>
  <c r="AF4361" i="1"/>
  <c r="AE4362" i="1"/>
  <c r="AF4362" i="1"/>
  <c r="AE4363" i="1"/>
  <c r="AF4363" i="1"/>
  <c r="AE4364" i="1"/>
  <c r="AF4364" i="1"/>
  <c r="AE4365" i="1"/>
  <c r="AF4365" i="1"/>
  <c r="AE4366" i="1"/>
  <c r="AF4366" i="1"/>
  <c r="AE4367" i="1"/>
  <c r="AF4367" i="1"/>
  <c r="AE4368" i="1"/>
  <c r="AF4368" i="1"/>
  <c r="AE4369" i="1"/>
  <c r="AF4369" i="1"/>
  <c r="AE4370" i="1"/>
  <c r="AF4370" i="1"/>
  <c r="AE4371" i="1"/>
  <c r="AF4371" i="1"/>
  <c r="AE4372" i="1"/>
  <c r="AF4372" i="1"/>
  <c r="AE4373" i="1"/>
  <c r="AF4373" i="1"/>
  <c r="AE4374" i="1"/>
  <c r="AF4374" i="1"/>
  <c r="AE4375" i="1"/>
  <c r="AF4375" i="1"/>
  <c r="AE4376" i="1"/>
  <c r="AF4376" i="1"/>
  <c r="AE4377" i="1"/>
  <c r="AF4377" i="1"/>
  <c r="AE4378" i="1"/>
  <c r="AF4378" i="1"/>
  <c r="AE4379" i="1"/>
  <c r="AF4379" i="1"/>
  <c r="AE4380" i="1"/>
  <c r="AF4380" i="1"/>
  <c r="AE4381" i="1"/>
  <c r="AF4381" i="1"/>
  <c r="AE4382" i="1"/>
  <c r="AF4382" i="1"/>
  <c r="AE4383" i="1"/>
  <c r="AF4383" i="1"/>
  <c r="AE4384" i="1"/>
  <c r="AF4384" i="1"/>
  <c r="AE4385" i="1"/>
  <c r="AF4385" i="1"/>
  <c r="AE4386" i="1"/>
  <c r="AF4386" i="1"/>
  <c r="AE4387" i="1"/>
  <c r="AF4387" i="1"/>
  <c r="AE4388" i="1"/>
  <c r="AF4388" i="1"/>
  <c r="AE4389" i="1"/>
  <c r="AF4389" i="1"/>
  <c r="AE4390" i="1"/>
  <c r="AF4390" i="1"/>
  <c r="AE4391" i="1"/>
  <c r="AF4391" i="1"/>
  <c r="AE4392" i="1"/>
  <c r="AF4392" i="1"/>
  <c r="AE4393" i="1"/>
  <c r="AF4393" i="1"/>
  <c r="AE4394" i="1"/>
  <c r="AF4394" i="1"/>
  <c r="AE4395" i="1"/>
  <c r="AF4395" i="1"/>
  <c r="AE4396" i="1"/>
  <c r="AF4396" i="1"/>
  <c r="AE4397" i="1"/>
  <c r="AF4397" i="1"/>
  <c r="AE4398" i="1"/>
  <c r="AF4398" i="1"/>
  <c r="AE4399" i="1"/>
  <c r="AF4399" i="1"/>
  <c r="AE4400" i="1"/>
  <c r="AF4400" i="1"/>
  <c r="AE4401" i="1"/>
  <c r="AF4401" i="1"/>
  <c r="AE4402" i="1"/>
  <c r="AF4402" i="1"/>
  <c r="AE4403" i="1"/>
  <c r="AF4403" i="1"/>
  <c r="AE4404" i="1"/>
  <c r="AF4404" i="1"/>
  <c r="AE4405" i="1"/>
  <c r="AF4405" i="1"/>
  <c r="AE4406" i="1"/>
  <c r="AF4406" i="1"/>
  <c r="AE4407" i="1"/>
  <c r="AF4407" i="1"/>
  <c r="AE4408" i="1"/>
  <c r="AF4408" i="1"/>
  <c r="AE4409" i="1"/>
  <c r="AF4409" i="1"/>
  <c r="AE4410" i="1"/>
  <c r="AF4410" i="1"/>
  <c r="AE4411" i="1"/>
  <c r="AF4411" i="1"/>
  <c r="AE4412" i="1"/>
  <c r="AF4412" i="1"/>
  <c r="AE4413" i="1"/>
  <c r="AF4413" i="1"/>
  <c r="AE4414" i="1"/>
  <c r="AF4414" i="1"/>
  <c r="AE4415" i="1"/>
  <c r="AF4415" i="1"/>
  <c r="AE4416" i="1"/>
  <c r="AF4416" i="1"/>
  <c r="AE4417" i="1"/>
  <c r="AF4417" i="1"/>
  <c r="AE4418" i="1"/>
  <c r="AF4418" i="1"/>
  <c r="AE4419" i="1"/>
  <c r="AF4419" i="1"/>
  <c r="AE4420" i="1"/>
  <c r="AF4420" i="1"/>
  <c r="AE4421" i="1"/>
  <c r="AF4421" i="1"/>
  <c r="AE4422" i="1"/>
  <c r="AF4422" i="1"/>
  <c r="AE4423" i="1"/>
  <c r="AF4423" i="1"/>
  <c r="AE4424" i="1"/>
  <c r="AF4424" i="1"/>
  <c r="AE4425" i="1"/>
  <c r="AF4425" i="1"/>
  <c r="AE4426" i="1"/>
  <c r="AF4426" i="1"/>
  <c r="AE4427" i="1"/>
  <c r="AF4427" i="1"/>
  <c r="AE4428" i="1"/>
  <c r="AF4428" i="1"/>
  <c r="AE4429" i="1"/>
  <c r="AF4429" i="1"/>
  <c r="AE4430" i="1"/>
  <c r="AF4430" i="1"/>
  <c r="AE4431" i="1"/>
  <c r="AF4431" i="1"/>
  <c r="AE4432" i="1"/>
  <c r="AF4432" i="1"/>
  <c r="AE4433" i="1"/>
  <c r="AF4433" i="1"/>
  <c r="AE4434" i="1"/>
  <c r="AF4434" i="1"/>
  <c r="AE4435" i="1"/>
  <c r="AF4435" i="1"/>
  <c r="AE4436" i="1"/>
  <c r="AF4436" i="1"/>
  <c r="AE4437" i="1"/>
  <c r="AF4437" i="1"/>
  <c r="AE4438" i="1"/>
  <c r="AF4438" i="1"/>
  <c r="AE4439" i="1"/>
  <c r="AF4439" i="1"/>
  <c r="AE4440" i="1"/>
  <c r="AF4440" i="1"/>
  <c r="AE4441" i="1"/>
  <c r="AF4441" i="1"/>
  <c r="AE4442" i="1"/>
  <c r="AF4442" i="1"/>
  <c r="AE4443" i="1"/>
  <c r="AF4443" i="1"/>
  <c r="AE4444" i="1"/>
  <c r="AF4444" i="1"/>
  <c r="AE4445" i="1"/>
  <c r="AF4445" i="1"/>
  <c r="AE4446" i="1"/>
  <c r="AF4446" i="1"/>
  <c r="AE4447" i="1"/>
  <c r="AF4447" i="1"/>
  <c r="AE4448" i="1"/>
  <c r="AF4448" i="1"/>
  <c r="AE4449" i="1"/>
  <c r="AF4449" i="1"/>
  <c r="AE4450" i="1"/>
  <c r="AF4450" i="1"/>
  <c r="AE4451" i="1"/>
  <c r="AF4451" i="1"/>
  <c r="AE4452" i="1"/>
  <c r="AF4452" i="1"/>
  <c r="AE4453" i="1"/>
  <c r="AF4453" i="1"/>
  <c r="AE4454" i="1"/>
  <c r="AF4454" i="1"/>
  <c r="AE4455" i="1"/>
  <c r="AF4455" i="1"/>
  <c r="AE4456" i="1"/>
  <c r="AF4456" i="1"/>
  <c r="AE4457" i="1"/>
  <c r="AF4457" i="1"/>
  <c r="AE4458" i="1"/>
  <c r="AF4458" i="1"/>
  <c r="AE4459" i="1"/>
  <c r="AF4459" i="1"/>
  <c r="AE4460" i="1"/>
  <c r="AF4460" i="1"/>
  <c r="AE4461" i="1"/>
  <c r="AF4461" i="1"/>
  <c r="AE4462" i="1"/>
  <c r="AF4462" i="1"/>
  <c r="AE4463" i="1"/>
  <c r="AF4463" i="1"/>
  <c r="AE4464" i="1"/>
  <c r="AF4464" i="1"/>
  <c r="AE4465" i="1"/>
  <c r="AF4465" i="1"/>
  <c r="AE4466" i="1"/>
  <c r="AF4466" i="1"/>
  <c r="AE4467" i="1"/>
  <c r="AF4467" i="1"/>
  <c r="AE4468" i="1"/>
  <c r="AF4468" i="1"/>
  <c r="AE4469" i="1"/>
  <c r="AF4469" i="1"/>
  <c r="AE4470" i="1"/>
  <c r="AF4470" i="1"/>
  <c r="AE4471" i="1"/>
  <c r="AF4471" i="1"/>
  <c r="AE4472" i="1"/>
  <c r="AF4472" i="1"/>
  <c r="AE4473" i="1"/>
  <c r="AF4473" i="1"/>
  <c r="AE4474" i="1"/>
  <c r="AF4474" i="1"/>
  <c r="AE4475" i="1"/>
  <c r="AF4475" i="1"/>
  <c r="AE4476" i="1"/>
  <c r="AF4476" i="1"/>
  <c r="AE4477" i="1"/>
  <c r="AF4477" i="1"/>
  <c r="AE4478" i="1"/>
  <c r="AF4478" i="1"/>
  <c r="AE4479" i="1"/>
  <c r="AF4479" i="1"/>
  <c r="AE4480" i="1"/>
  <c r="AF4480" i="1"/>
  <c r="AE4481" i="1"/>
  <c r="AF4481" i="1"/>
  <c r="AE4482" i="1"/>
  <c r="AF4482" i="1"/>
  <c r="AE4483" i="1"/>
  <c r="AF4483" i="1"/>
  <c r="AE4484" i="1"/>
  <c r="AF4484" i="1"/>
  <c r="AE4485" i="1"/>
  <c r="AF4485" i="1"/>
  <c r="AE4486" i="1"/>
  <c r="AF4486" i="1"/>
  <c r="AE4487" i="1"/>
  <c r="AF4487" i="1"/>
  <c r="AE4488" i="1"/>
  <c r="AF4488" i="1"/>
  <c r="AE4489" i="1"/>
  <c r="AF4489" i="1"/>
  <c r="AE4490" i="1"/>
  <c r="AF4490" i="1"/>
  <c r="AE4491" i="1"/>
  <c r="AF4491" i="1"/>
  <c r="AE4492" i="1"/>
  <c r="AF4492" i="1"/>
  <c r="AE4493" i="1"/>
  <c r="AF4493" i="1"/>
  <c r="AE4494" i="1"/>
  <c r="AF4494" i="1"/>
  <c r="AE4495" i="1"/>
  <c r="AF4495" i="1"/>
  <c r="AE4496" i="1"/>
  <c r="AF4496" i="1"/>
  <c r="AE4497" i="1"/>
  <c r="AF4497" i="1"/>
  <c r="AE4498" i="1"/>
  <c r="AF4498" i="1"/>
  <c r="AE4499" i="1"/>
  <c r="AF4499" i="1"/>
  <c r="AE4500" i="1"/>
  <c r="AF4500" i="1"/>
  <c r="AE4501" i="1"/>
  <c r="AF4501" i="1"/>
  <c r="AE4502" i="1"/>
  <c r="AF4502" i="1"/>
  <c r="AE4503" i="1"/>
  <c r="AF4503" i="1"/>
  <c r="AE4504" i="1"/>
  <c r="AF4504" i="1"/>
  <c r="AE4505" i="1"/>
  <c r="AF4505" i="1"/>
  <c r="AE4506" i="1"/>
  <c r="AF4506" i="1"/>
  <c r="AE4507" i="1"/>
  <c r="AF4507" i="1"/>
  <c r="AE4508" i="1"/>
  <c r="AF4508" i="1"/>
  <c r="AE4509" i="1"/>
  <c r="AF4509" i="1"/>
  <c r="AE4510" i="1"/>
  <c r="AF4510" i="1"/>
  <c r="AE4511" i="1"/>
  <c r="AF4511" i="1"/>
  <c r="AE4512" i="1"/>
  <c r="AF4512" i="1"/>
  <c r="AE4513" i="1"/>
  <c r="AF4513" i="1"/>
  <c r="AE4514" i="1"/>
  <c r="AF4514" i="1"/>
  <c r="AE4515" i="1"/>
  <c r="AF4515" i="1"/>
  <c r="AE4516" i="1"/>
  <c r="AF4516" i="1"/>
  <c r="AE4517" i="1"/>
  <c r="AF4517" i="1"/>
  <c r="AE4518" i="1"/>
  <c r="AF4518" i="1"/>
  <c r="AE4519" i="1"/>
  <c r="AF4519" i="1"/>
  <c r="AE4520" i="1"/>
  <c r="AF4520" i="1"/>
  <c r="AE4521" i="1"/>
  <c r="AF4521" i="1"/>
  <c r="AE4522" i="1"/>
  <c r="AF4522" i="1"/>
  <c r="AE4523" i="1"/>
  <c r="AF4523" i="1"/>
  <c r="AE4524" i="1"/>
  <c r="AF4524" i="1"/>
  <c r="AE4525" i="1"/>
  <c r="AF4525" i="1"/>
  <c r="AE4526" i="1"/>
  <c r="AF4526" i="1"/>
  <c r="AE4527" i="1"/>
  <c r="AF4527" i="1"/>
  <c r="AE4528" i="1"/>
  <c r="AF4528" i="1"/>
  <c r="AE4529" i="1"/>
  <c r="AF4529" i="1"/>
  <c r="AE4530" i="1"/>
  <c r="AF4530" i="1"/>
  <c r="AE4531" i="1"/>
  <c r="AF4531" i="1"/>
  <c r="AE4532" i="1"/>
  <c r="AF4532" i="1"/>
  <c r="AE4533" i="1"/>
  <c r="AF4533" i="1"/>
  <c r="AE4534" i="1"/>
  <c r="AF4534" i="1"/>
  <c r="AE4535" i="1"/>
  <c r="AF4535" i="1"/>
  <c r="AE4536" i="1"/>
  <c r="AF4536" i="1"/>
  <c r="AE4537" i="1"/>
  <c r="AF4537" i="1"/>
  <c r="AE4538" i="1"/>
  <c r="AF4538" i="1"/>
  <c r="AE4539" i="1"/>
  <c r="AF4539" i="1"/>
  <c r="AE4540" i="1"/>
  <c r="AF4540" i="1"/>
  <c r="AE4541" i="1"/>
  <c r="AF4541" i="1"/>
  <c r="AE4542" i="1"/>
  <c r="AF4542" i="1"/>
  <c r="AE4543" i="1"/>
  <c r="AF4543" i="1"/>
  <c r="AE4544" i="1"/>
  <c r="AF4544" i="1"/>
  <c r="AE4545" i="1"/>
  <c r="AF4545" i="1"/>
  <c r="AE4546" i="1"/>
  <c r="AF4546" i="1"/>
  <c r="AE4547" i="1"/>
  <c r="AF4547" i="1"/>
  <c r="AE4548" i="1"/>
  <c r="AF4548" i="1"/>
  <c r="AE4549" i="1"/>
  <c r="AF4549" i="1"/>
  <c r="AE4550" i="1"/>
  <c r="AF4550" i="1"/>
  <c r="AE4551" i="1"/>
  <c r="AF4551" i="1"/>
  <c r="AE4552" i="1"/>
  <c r="AF4552" i="1"/>
  <c r="AE4553" i="1"/>
  <c r="AF4553" i="1"/>
  <c r="AE4554" i="1"/>
  <c r="AF4554" i="1"/>
  <c r="AE4555" i="1"/>
  <c r="AF4555" i="1"/>
  <c r="AE4556" i="1"/>
  <c r="AF4556" i="1"/>
  <c r="AE4557" i="1"/>
  <c r="AF4557" i="1"/>
  <c r="AE4558" i="1"/>
  <c r="AF4558" i="1"/>
  <c r="AE4559" i="1"/>
  <c r="AF4559" i="1"/>
  <c r="AE4560" i="1"/>
  <c r="AF4560" i="1"/>
  <c r="AE4561" i="1"/>
  <c r="AF4561" i="1"/>
  <c r="AE4562" i="1"/>
  <c r="AF4562" i="1"/>
  <c r="AE4563" i="1"/>
  <c r="AF4563" i="1"/>
  <c r="AE4564" i="1"/>
  <c r="AF4564" i="1"/>
  <c r="AE4565" i="1"/>
  <c r="AF4565" i="1"/>
  <c r="AE4566" i="1"/>
  <c r="AF4566" i="1"/>
  <c r="AE4567" i="1"/>
  <c r="AF4567" i="1"/>
  <c r="AE4568" i="1"/>
  <c r="AF4568" i="1"/>
  <c r="AE4569" i="1"/>
  <c r="AF4569" i="1"/>
  <c r="AE4570" i="1"/>
  <c r="AF4570" i="1"/>
  <c r="AE4571" i="1"/>
  <c r="AF4571" i="1"/>
  <c r="AE4572" i="1"/>
  <c r="AF4572" i="1"/>
  <c r="AE4573" i="1"/>
  <c r="AF4573" i="1"/>
  <c r="AE4574" i="1"/>
  <c r="AF4574" i="1"/>
  <c r="AE4575" i="1"/>
  <c r="AF4575" i="1"/>
  <c r="AE4576" i="1"/>
  <c r="AF4576" i="1"/>
  <c r="AE4577" i="1"/>
  <c r="AF4577" i="1"/>
  <c r="AE4578" i="1"/>
  <c r="AF4578" i="1"/>
  <c r="AE4579" i="1"/>
  <c r="AF4579" i="1"/>
  <c r="AE4580" i="1"/>
  <c r="AF4580" i="1"/>
  <c r="AE4581" i="1"/>
  <c r="AF4581" i="1"/>
  <c r="AE4582" i="1"/>
  <c r="AF4582" i="1"/>
  <c r="AE4583" i="1"/>
  <c r="AF4583" i="1"/>
  <c r="AE4584" i="1"/>
  <c r="AF4584" i="1"/>
  <c r="AE4585" i="1"/>
  <c r="AF4585" i="1"/>
  <c r="AE4586" i="1"/>
  <c r="AF4586" i="1"/>
  <c r="AE4587" i="1"/>
  <c r="AF4587" i="1"/>
  <c r="AE4588" i="1"/>
  <c r="AF4588" i="1"/>
  <c r="AE4589" i="1"/>
  <c r="AF4589" i="1"/>
  <c r="AE4590" i="1"/>
  <c r="AF4590" i="1"/>
  <c r="AE4591" i="1"/>
  <c r="AF4591" i="1"/>
  <c r="AE4592" i="1"/>
  <c r="AF4592" i="1"/>
  <c r="AE4593" i="1"/>
  <c r="AF4593" i="1"/>
  <c r="AE4594" i="1"/>
  <c r="AF4594" i="1"/>
  <c r="AE4595" i="1"/>
  <c r="AF4595" i="1"/>
  <c r="AE4596" i="1"/>
  <c r="AF4596" i="1"/>
  <c r="AE4597" i="1"/>
  <c r="AF4597" i="1"/>
  <c r="AE4598" i="1"/>
  <c r="AF4598" i="1"/>
  <c r="AE4599" i="1"/>
  <c r="AF4599" i="1"/>
  <c r="AE4600" i="1"/>
  <c r="AF4600" i="1"/>
  <c r="AE4601" i="1"/>
  <c r="AF4601" i="1"/>
  <c r="AE4602" i="1"/>
  <c r="AF4602" i="1"/>
  <c r="AE4603" i="1"/>
  <c r="AF4603" i="1"/>
  <c r="AE4604" i="1"/>
  <c r="AF4604" i="1"/>
  <c r="AE4605" i="1"/>
  <c r="AF4605" i="1"/>
  <c r="AE4606" i="1"/>
  <c r="AF4606" i="1"/>
  <c r="AE4607" i="1"/>
  <c r="AF4607" i="1"/>
  <c r="AE4608" i="1"/>
  <c r="AF4608" i="1"/>
  <c r="AE4609" i="1"/>
  <c r="AF4609" i="1"/>
  <c r="AE4610" i="1"/>
  <c r="AF4610" i="1"/>
  <c r="AE4611" i="1"/>
  <c r="AF4611" i="1"/>
  <c r="AE4612" i="1"/>
  <c r="AF4612" i="1"/>
  <c r="AE4613" i="1"/>
  <c r="AF4613" i="1"/>
  <c r="AE4614" i="1"/>
  <c r="AF4614" i="1"/>
  <c r="AE4615" i="1"/>
  <c r="AF4615" i="1"/>
  <c r="AE4616" i="1"/>
  <c r="AF4616" i="1"/>
  <c r="AE4617" i="1"/>
  <c r="AF4617" i="1"/>
  <c r="AE4618" i="1"/>
  <c r="AF4618" i="1"/>
  <c r="AE4619" i="1"/>
  <c r="AF4619" i="1"/>
  <c r="AE4620" i="1"/>
  <c r="AF4620" i="1"/>
  <c r="AE4621" i="1"/>
  <c r="AF4621" i="1"/>
  <c r="AE4622" i="1"/>
  <c r="AF4622" i="1"/>
  <c r="AE4623" i="1"/>
  <c r="AF4623" i="1"/>
  <c r="AE4624" i="1"/>
  <c r="AF4624" i="1"/>
  <c r="AE4625" i="1"/>
  <c r="AF4625" i="1"/>
  <c r="AE4626" i="1"/>
  <c r="AF4626" i="1"/>
  <c r="AE4627" i="1"/>
  <c r="AF4627" i="1"/>
  <c r="AE4628" i="1"/>
  <c r="AF4628" i="1"/>
  <c r="AE4629" i="1"/>
  <c r="AF4629" i="1"/>
  <c r="AE4630" i="1"/>
  <c r="AF4630" i="1"/>
  <c r="AE4631" i="1"/>
  <c r="AF4631" i="1"/>
  <c r="AE4632" i="1"/>
  <c r="AF4632" i="1"/>
  <c r="AE4633" i="1"/>
  <c r="AF4633" i="1"/>
  <c r="AE4634" i="1"/>
  <c r="AF4634" i="1"/>
  <c r="AE4635" i="1"/>
  <c r="AF4635" i="1"/>
  <c r="AE4636" i="1"/>
  <c r="AF4636" i="1"/>
  <c r="AE4637" i="1"/>
  <c r="AF4637" i="1"/>
  <c r="AE4638" i="1"/>
  <c r="AF4638" i="1"/>
  <c r="AE4639" i="1"/>
  <c r="AF4639" i="1"/>
  <c r="AE4640" i="1"/>
  <c r="AF4640" i="1"/>
  <c r="AE4641" i="1"/>
  <c r="AF4641" i="1"/>
  <c r="AE4642" i="1"/>
  <c r="AF4642" i="1"/>
  <c r="AE4643" i="1"/>
  <c r="AF4643" i="1"/>
  <c r="AE4644" i="1"/>
  <c r="AF4644" i="1"/>
  <c r="AE4645" i="1"/>
  <c r="AF4645" i="1"/>
  <c r="AE4646" i="1"/>
  <c r="AF4646" i="1"/>
  <c r="AE4647" i="1"/>
  <c r="AF4647" i="1"/>
  <c r="AE4648" i="1"/>
  <c r="AF4648" i="1"/>
  <c r="AE4649" i="1"/>
  <c r="AF4649" i="1"/>
  <c r="AE4650" i="1"/>
  <c r="AF4650" i="1"/>
  <c r="AE4651" i="1"/>
  <c r="AF4651" i="1"/>
  <c r="AE4652" i="1"/>
  <c r="AF4652" i="1"/>
  <c r="AE4653" i="1"/>
  <c r="AF4653" i="1"/>
  <c r="AE4654" i="1"/>
  <c r="AF4654" i="1"/>
  <c r="AE4655" i="1"/>
  <c r="AF4655" i="1"/>
  <c r="AE4656" i="1"/>
  <c r="AF4656" i="1"/>
  <c r="AE4657" i="1"/>
  <c r="AF4657" i="1"/>
  <c r="AE4658" i="1"/>
  <c r="AF4658" i="1"/>
  <c r="AE4659" i="1"/>
  <c r="AF4659" i="1"/>
  <c r="AE4660" i="1"/>
  <c r="AF4660" i="1"/>
  <c r="AE4661" i="1"/>
  <c r="AF4661" i="1"/>
  <c r="AE4662" i="1"/>
  <c r="AF4662" i="1"/>
  <c r="AE4663" i="1"/>
  <c r="AF4663" i="1"/>
  <c r="AE4664" i="1"/>
  <c r="AF4664" i="1"/>
  <c r="AE4665" i="1"/>
  <c r="AF4665" i="1"/>
  <c r="AE4666" i="1"/>
  <c r="AF4666" i="1"/>
  <c r="AE4667" i="1"/>
  <c r="AF4667" i="1"/>
  <c r="AE4668" i="1"/>
  <c r="AF4668" i="1"/>
  <c r="AE4669" i="1"/>
  <c r="AF4669" i="1"/>
  <c r="AE4670" i="1"/>
  <c r="AF4670" i="1"/>
  <c r="AE4671" i="1"/>
  <c r="AF4671" i="1"/>
  <c r="AE4672" i="1"/>
  <c r="AF4672" i="1"/>
  <c r="AE4673" i="1"/>
  <c r="AF4673" i="1"/>
  <c r="AE4674" i="1"/>
  <c r="AF4674" i="1"/>
  <c r="AE4675" i="1"/>
  <c r="AF4675" i="1"/>
  <c r="AE4676" i="1"/>
  <c r="AF4676" i="1"/>
  <c r="AE4677" i="1"/>
  <c r="AF4677" i="1"/>
  <c r="AE4678" i="1"/>
  <c r="AF4678" i="1"/>
  <c r="AE4679" i="1"/>
  <c r="AF4679" i="1"/>
  <c r="AE4680" i="1"/>
  <c r="AF4680" i="1"/>
  <c r="AE4681" i="1"/>
  <c r="AF4681" i="1"/>
  <c r="AE4682" i="1"/>
  <c r="AF4682" i="1"/>
  <c r="AE4683" i="1"/>
  <c r="AF4683" i="1"/>
  <c r="AE4684" i="1"/>
  <c r="AF4684" i="1"/>
  <c r="AE4685" i="1"/>
  <c r="AF4685" i="1"/>
  <c r="AE4686" i="1"/>
  <c r="AF4686" i="1"/>
  <c r="AE4687" i="1"/>
  <c r="AF4687" i="1"/>
  <c r="AE4688" i="1"/>
  <c r="AF4688" i="1"/>
  <c r="AE4689" i="1"/>
  <c r="AF4689" i="1"/>
  <c r="AE4690" i="1"/>
  <c r="AF4690" i="1"/>
  <c r="AE4691" i="1"/>
  <c r="AF4691" i="1"/>
  <c r="AE4692" i="1"/>
  <c r="AF4692" i="1"/>
  <c r="AE4693" i="1"/>
  <c r="AF4693" i="1"/>
  <c r="AE4694" i="1"/>
  <c r="AF4694" i="1"/>
  <c r="AE4695" i="1"/>
  <c r="AF4695" i="1"/>
  <c r="AE4696" i="1"/>
  <c r="AF4696" i="1"/>
  <c r="AE4697" i="1"/>
  <c r="AF4697" i="1"/>
  <c r="AE4698" i="1"/>
  <c r="AF4698" i="1"/>
  <c r="AE4699" i="1"/>
  <c r="AF4699" i="1"/>
  <c r="AE4700" i="1"/>
  <c r="AF4700" i="1"/>
  <c r="AE4701" i="1"/>
  <c r="AF4701" i="1"/>
  <c r="AE4702" i="1"/>
  <c r="AF4702" i="1"/>
  <c r="AE4703" i="1"/>
  <c r="AF4703" i="1"/>
  <c r="AE4704" i="1"/>
  <c r="AF4704" i="1"/>
  <c r="AE4705" i="1"/>
  <c r="AF4705" i="1"/>
  <c r="AE4706" i="1"/>
  <c r="AF4706" i="1"/>
  <c r="AE4707" i="1"/>
  <c r="AF4707" i="1"/>
  <c r="AE4708" i="1"/>
  <c r="AF4708" i="1"/>
  <c r="AE4709" i="1"/>
  <c r="AF4709" i="1"/>
  <c r="AE4710" i="1"/>
  <c r="AF4710" i="1"/>
  <c r="AE4711" i="1"/>
  <c r="AF4711" i="1"/>
  <c r="AE4712" i="1"/>
  <c r="AF4712" i="1"/>
  <c r="AE4713" i="1"/>
  <c r="AF4713" i="1"/>
  <c r="AE4714" i="1"/>
  <c r="AF4714" i="1"/>
  <c r="AE4715" i="1"/>
  <c r="AF4715" i="1"/>
  <c r="AE4716" i="1"/>
  <c r="AF4716" i="1"/>
  <c r="AE4717" i="1"/>
  <c r="AF4717" i="1"/>
  <c r="AE4718" i="1"/>
  <c r="AF4718" i="1"/>
  <c r="AE4719" i="1"/>
  <c r="AF4719" i="1"/>
  <c r="AE4720" i="1"/>
  <c r="AF4720" i="1"/>
  <c r="AE4721" i="1"/>
  <c r="AF4721" i="1"/>
  <c r="AE4722" i="1"/>
  <c r="AF4722" i="1"/>
  <c r="AE4723" i="1"/>
  <c r="AF4723" i="1"/>
  <c r="AE4724" i="1"/>
  <c r="AF4724" i="1"/>
  <c r="AE4725" i="1"/>
  <c r="AF4725" i="1"/>
  <c r="AE4726" i="1"/>
  <c r="AF4726" i="1"/>
  <c r="AE4727" i="1"/>
  <c r="AF4727" i="1"/>
  <c r="AE4728" i="1"/>
  <c r="AF4728" i="1"/>
  <c r="AE4729" i="1"/>
  <c r="AF4729" i="1"/>
  <c r="AE4730" i="1"/>
  <c r="AF4730" i="1"/>
  <c r="AE4731" i="1"/>
  <c r="AF4731" i="1"/>
  <c r="AE4732" i="1"/>
  <c r="AF4732" i="1"/>
  <c r="AE4733" i="1"/>
  <c r="AF4733" i="1"/>
  <c r="AE4734" i="1"/>
  <c r="AF4734" i="1"/>
  <c r="AE4735" i="1"/>
  <c r="AF4735" i="1"/>
  <c r="AE4736" i="1"/>
  <c r="AF4736" i="1"/>
  <c r="AE4737" i="1"/>
  <c r="AF4737" i="1"/>
  <c r="AE4738" i="1"/>
  <c r="AF4738" i="1"/>
  <c r="AE4739" i="1"/>
  <c r="AF4739" i="1"/>
  <c r="AE4740" i="1"/>
  <c r="AF4740" i="1"/>
  <c r="AE4741" i="1"/>
  <c r="AF4741" i="1"/>
  <c r="AE4742" i="1"/>
  <c r="AF4742" i="1"/>
  <c r="AE4743" i="1"/>
  <c r="AF4743" i="1"/>
  <c r="AE4744" i="1"/>
  <c r="AF4744" i="1"/>
  <c r="AE4745" i="1"/>
  <c r="AF4745" i="1"/>
  <c r="AE4746" i="1"/>
  <c r="AF4746" i="1"/>
  <c r="AE4747" i="1"/>
  <c r="AF4747" i="1"/>
  <c r="AE4748" i="1"/>
  <c r="AF4748" i="1"/>
  <c r="AE4749" i="1"/>
  <c r="AF4749" i="1"/>
  <c r="AE4750" i="1"/>
  <c r="AF4750" i="1"/>
  <c r="AE4751" i="1"/>
  <c r="AF4751" i="1"/>
  <c r="AE4752" i="1"/>
  <c r="AF4752" i="1"/>
  <c r="AE4753" i="1"/>
  <c r="AF4753" i="1"/>
  <c r="AE4754" i="1"/>
  <c r="AF4754" i="1"/>
  <c r="AE4755" i="1"/>
  <c r="AF4755" i="1"/>
  <c r="AE4756" i="1"/>
  <c r="AF4756" i="1"/>
  <c r="AE4757" i="1"/>
  <c r="AF4757" i="1"/>
  <c r="AE4758" i="1"/>
  <c r="AF4758" i="1"/>
  <c r="AE4759" i="1"/>
  <c r="AF4759" i="1"/>
  <c r="AE4760" i="1"/>
  <c r="AF4760" i="1"/>
  <c r="AE4761" i="1"/>
  <c r="AF4761" i="1"/>
  <c r="AE4762" i="1"/>
  <c r="AF4762" i="1"/>
  <c r="AE4763" i="1"/>
  <c r="AF4763" i="1"/>
  <c r="AE4764" i="1"/>
  <c r="AF4764" i="1"/>
  <c r="AE4765" i="1"/>
  <c r="AF4765" i="1"/>
  <c r="AE4766" i="1"/>
  <c r="AF4766" i="1"/>
  <c r="AE4767" i="1"/>
  <c r="AF4767" i="1"/>
  <c r="AE4768" i="1"/>
  <c r="AF4768" i="1"/>
  <c r="AE4769" i="1"/>
  <c r="AF4769" i="1"/>
  <c r="AE4770" i="1"/>
  <c r="AF4770" i="1"/>
  <c r="AE4771" i="1"/>
  <c r="AF4771" i="1"/>
  <c r="AE4772" i="1"/>
  <c r="AF4772" i="1"/>
  <c r="AE4773" i="1"/>
  <c r="AF4773" i="1"/>
  <c r="AE4774" i="1"/>
  <c r="AF4774" i="1"/>
  <c r="AE4775" i="1"/>
  <c r="AF4775" i="1"/>
  <c r="AE4776" i="1"/>
  <c r="AF4776" i="1"/>
  <c r="AE4777" i="1"/>
  <c r="AF4777" i="1"/>
  <c r="AE4778" i="1"/>
  <c r="AF4778" i="1"/>
  <c r="AE4779" i="1"/>
  <c r="AF4779" i="1"/>
  <c r="AE4780" i="1"/>
  <c r="AF4780" i="1"/>
  <c r="AE4781" i="1"/>
  <c r="AF4781" i="1"/>
  <c r="AE4782" i="1"/>
  <c r="AF4782" i="1"/>
  <c r="AE4783" i="1"/>
  <c r="AF4783" i="1"/>
  <c r="AE4784" i="1"/>
  <c r="AF4784" i="1"/>
  <c r="AE4785" i="1"/>
  <c r="AF4785" i="1"/>
  <c r="AE4786" i="1"/>
  <c r="AF4786" i="1"/>
  <c r="AE4787" i="1"/>
  <c r="AF4787" i="1"/>
  <c r="AE4788" i="1"/>
  <c r="AF4788" i="1"/>
  <c r="AE4789" i="1"/>
  <c r="AF4789" i="1"/>
  <c r="AE4790" i="1"/>
  <c r="AF4790" i="1"/>
  <c r="AE4791" i="1"/>
  <c r="AF4791" i="1"/>
  <c r="AE4792" i="1"/>
  <c r="AF4792" i="1"/>
  <c r="AE4793" i="1"/>
  <c r="AF4793" i="1"/>
  <c r="AE4794" i="1"/>
  <c r="AF4794" i="1"/>
  <c r="AE4795" i="1"/>
  <c r="AF4795" i="1"/>
  <c r="AE4796" i="1"/>
  <c r="AF4796" i="1"/>
  <c r="AE4797" i="1"/>
  <c r="AF4797" i="1"/>
  <c r="AE4798" i="1"/>
  <c r="AF4798" i="1"/>
  <c r="AE4799" i="1"/>
  <c r="AF4799" i="1"/>
  <c r="AE4800" i="1"/>
  <c r="AF4800" i="1"/>
  <c r="AE4801" i="1"/>
  <c r="AF4801" i="1"/>
  <c r="AE4802" i="1"/>
  <c r="AF4802" i="1"/>
  <c r="AE4803" i="1"/>
  <c r="AF4803" i="1"/>
  <c r="AE4804" i="1"/>
  <c r="AF4804" i="1"/>
  <c r="AE4805" i="1"/>
  <c r="AF4805" i="1"/>
  <c r="AE4806" i="1"/>
  <c r="AF4806" i="1"/>
  <c r="AE4807" i="1"/>
  <c r="AF4807" i="1"/>
  <c r="AE4808" i="1"/>
  <c r="AF4808" i="1"/>
  <c r="AE4809" i="1"/>
  <c r="AF4809" i="1"/>
  <c r="AE4810" i="1"/>
  <c r="AF4810" i="1"/>
  <c r="AE4811" i="1"/>
  <c r="AF4811" i="1"/>
  <c r="AE4812" i="1"/>
  <c r="AF4812" i="1"/>
  <c r="AE4813" i="1"/>
  <c r="AF4813" i="1"/>
  <c r="AE4814" i="1"/>
  <c r="AF4814" i="1"/>
  <c r="AE4815" i="1"/>
  <c r="AF4815" i="1"/>
  <c r="AE4816" i="1"/>
  <c r="AF4816" i="1"/>
  <c r="AE4817" i="1"/>
  <c r="AF4817" i="1"/>
  <c r="AE4818" i="1"/>
  <c r="AF4818" i="1"/>
  <c r="AE4819" i="1"/>
  <c r="AF4819" i="1"/>
  <c r="AE4820" i="1"/>
  <c r="AF4820" i="1"/>
  <c r="AE4821" i="1"/>
  <c r="AF4821" i="1"/>
  <c r="AE4822" i="1"/>
  <c r="AF4822" i="1"/>
  <c r="AE4823" i="1"/>
  <c r="AF4823" i="1"/>
  <c r="AE4824" i="1"/>
  <c r="AF4824" i="1"/>
  <c r="AE4825" i="1"/>
  <c r="AF4825" i="1"/>
  <c r="AE4826" i="1"/>
  <c r="AF4826" i="1"/>
  <c r="AE4827" i="1"/>
  <c r="AF4827" i="1"/>
  <c r="AE4828" i="1"/>
  <c r="AF4828" i="1"/>
  <c r="AE4829" i="1"/>
  <c r="AF4829" i="1"/>
  <c r="AE4830" i="1"/>
  <c r="AF4830" i="1"/>
  <c r="AE4831" i="1"/>
  <c r="AF4831" i="1"/>
  <c r="AE4832" i="1"/>
  <c r="AF4832" i="1"/>
  <c r="AE4833" i="1"/>
  <c r="AF4833" i="1"/>
  <c r="AE4834" i="1"/>
  <c r="AF4834" i="1"/>
  <c r="AE4835" i="1"/>
  <c r="AF4835" i="1"/>
  <c r="AE4836" i="1"/>
  <c r="AF4836" i="1"/>
  <c r="AE4837" i="1"/>
  <c r="AF4837" i="1"/>
  <c r="AE4838" i="1"/>
  <c r="AF4838" i="1"/>
  <c r="AE4839" i="1"/>
  <c r="AF4839" i="1"/>
  <c r="AE4840" i="1"/>
  <c r="AF4840" i="1"/>
  <c r="AE4841" i="1"/>
  <c r="AF4841" i="1"/>
  <c r="AE4842" i="1"/>
  <c r="AF4842" i="1"/>
  <c r="AE4843" i="1"/>
  <c r="AF4843" i="1"/>
  <c r="AE4844" i="1"/>
  <c r="AF4844" i="1"/>
  <c r="AE4845" i="1"/>
  <c r="AF4845" i="1"/>
  <c r="AE4846" i="1"/>
  <c r="AF4846" i="1"/>
  <c r="AE4847" i="1"/>
  <c r="AF4847" i="1"/>
  <c r="AE4848" i="1"/>
  <c r="AF4848" i="1"/>
  <c r="AE4849" i="1"/>
  <c r="AF4849" i="1"/>
  <c r="AE4850" i="1"/>
  <c r="AF4850" i="1"/>
  <c r="AE4851" i="1"/>
  <c r="AF4851" i="1"/>
  <c r="AE4852" i="1"/>
  <c r="AF4852" i="1"/>
  <c r="AE4853" i="1"/>
  <c r="AF4853" i="1"/>
  <c r="AE4854" i="1"/>
  <c r="AF4854" i="1"/>
  <c r="AE4855" i="1"/>
  <c r="AF4855" i="1"/>
  <c r="AE4856" i="1"/>
  <c r="AF4856" i="1"/>
  <c r="AE4857" i="1"/>
  <c r="AF4857" i="1"/>
  <c r="AE4858" i="1"/>
  <c r="AF4858" i="1"/>
  <c r="AE4859" i="1"/>
  <c r="AF4859" i="1"/>
  <c r="AE4860" i="1"/>
  <c r="AF4860" i="1"/>
  <c r="AE4861" i="1"/>
  <c r="AF4861" i="1"/>
  <c r="AE4862" i="1"/>
  <c r="AF4862" i="1"/>
  <c r="AE4863" i="1"/>
  <c r="AF4863" i="1"/>
  <c r="AE4864" i="1"/>
  <c r="AF4864" i="1"/>
  <c r="AE4865" i="1"/>
  <c r="AF4865" i="1"/>
  <c r="AE4866" i="1"/>
  <c r="AF4866" i="1"/>
  <c r="AE4867" i="1"/>
  <c r="AF4867" i="1"/>
  <c r="AE4868" i="1"/>
  <c r="AF4868" i="1"/>
  <c r="AE4869" i="1"/>
  <c r="AF4869" i="1"/>
  <c r="AE4870" i="1"/>
  <c r="AF4870" i="1"/>
  <c r="AE4871" i="1"/>
  <c r="AF4871" i="1"/>
  <c r="AE4872" i="1"/>
  <c r="AF4872" i="1"/>
  <c r="AE4873" i="1"/>
  <c r="AF4873" i="1"/>
  <c r="AE4874" i="1"/>
  <c r="AF4874" i="1"/>
  <c r="AE4875" i="1"/>
  <c r="AF4875" i="1"/>
  <c r="AE4876" i="1"/>
  <c r="AF4876" i="1"/>
  <c r="AE4877" i="1"/>
  <c r="AF4877" i="1"/>
  <c r="AE4878" i="1"/>
  <c r="AF4878" i="1"/>
  <c r="AE4879" i="1"/>
  <c r="AF4879" i="1"/>
  <c r="AE4880" i="1"/>
  <c r="AF4880" i="1"/>
  <c r="AE4881" i="1"/>
  <c r="AF4881" i="1"/>
  <c r="AE4882" i="1"/>
  <c r="AF4882" i="1"/>
  <c r="AE4883" i="1"/>
  <c r="AF4883" i="1"/>
  <c r="AE4884" i="1"/>
  <c r="AF4884" i="1"/>
  <c r="AE4885" i="1"/>
  <c r="AF4885" i="1"/>
  <c r="AE4886" i="1"/>
  <c r="AF4886" i="1"/>
  <c r="AE4887" i="1"/>
  <c r="AF4887" i="1"/>
  <c r="AE4888" i="1"/>
  <c r="AF4888" i="1"/>
  <c r="AE4889" i="1"/>
  <c r="AF4889" i="1"/>
  <c r="AE4890" i="1"/>
  <c r="AF4890" i="1"/>
  <c r="AE4891" i="1"/>
  <c r="AF4891" i="1"/>
  <c r="AE4892" i="1"/>
  <c r="AF4892" i="1"/>
  <c r="AE4893" i="1"/>
  <c r="AF4893" i="1"/>
  <c r="AE4894" i="1"/>
  <c r="AF4894" i="1"/>
  <c r="AE4895" i="1"/>
  <c r="AF4895" i="1"/>
  <c r="AE4896" i="1"/>
  <c r="AF4896" i="1"/>
  <c r="AE4897" i="1"/>
  <c r="AF4897" i="1"/>
  <c r="AE4898" i="1"/>
  <c r="AF4898" i="1"/>
  <c r="AE4899" i="1"/>
  <c r="AF4899" i="1"/>
  <c r="AE4900" i="1"/>
  <c r="AF4900" i="1"/>
  <c r="AE4901" i="1"/>
  <c r="AF4901" i="1"/>
  <c r="AE4902" i="1"/>
  <c r="AF4902" i="1"/>
  <c r="AE4903" i="1"/>
  <c r="AF4903" i="1"/>
  <c r="AE4904" i="1"/>
  <c r="AF4904" i="1"/>
  <c r="AE4905" i="1"/>
  <c r="AF4905" i="1"/>
  <c r="AE4906" i="1"/>
  <c r="AF4906" i="1"/>
  <c r="AE4907" i="1"/>
  <c r="AF4907" i="1"/>
  <c r="AE4908" i="1"/>
  <c r="AF4908" i="1"/>
  <c r="AE4909" i="1"/>
  <c r="AF4909" i="1"/>
  <c r="AE4910" i="1"/>
  <c r="AF4910" i="1"/>
  <c r="AE4911" i="1"/>
  <c r="AF4911" i="1"/>
  <c r="AE4912" i="1"/>
  <c r="AF4912" i="1"/>
  <c r="AE4913" i="1"/>
  <c r="AF4913" i="1"/>
  <c r="AE4914" i="1"/>
  <c r="AF4914" i="1"/>
  <c r="AE4915" i="1"/>
  <c r="AF4915" i="1"/>
  <c r="AE4916" i="1"/>
  <c r="AF4916" i="1"/>
  <c r="AE4917" i="1"/>
  <c r="AF4917" i="1"/>
  <c r="AE4918" i="1"/>
  <c r="AF4918" i="1"/>
  <c r="AE4919" i="1"/>
  <c r="AF4919" i="1"/>
  <c r="AE4920" i="1"/>
  <c r="AF4920" i="1"/>
  <c r="AE4921" i="1"/>
  <c r="AF4921" i="1"/>
  <c r="AE4922" i="1"/>
  <c r="AF4922" i="1"/>
  <c r="AE4923" i="1"/>
  <c r="AF4923" i="1"/>
  <c r="AE4924" i="1"/>
  <c r="AF4924" i="1"/>
  <c r="AE4925" i="1"/>
  <c r="AF4925" i="1"/>
  <c r="AE4926" i="1"/>
  <c r="AF4926" i="1"/>
  <c r="AE4927" i="1"/>
  <c r="AF4927" i="1"/>
  <c r="AE4928" i="1"/>
  <c r="AF4928" i="1"/>
  <c r="AE4929" i="1"/>
  <c r="AF4929" i="1"/>
  <c r="AE4930" i="1"/>
  <c r="AF4930" i="1"/>
  <c r="AE4931" i="1"/>
  <c r="AF4931" i="1"/>
  <c r="AE4932" i="1"/>
  <c r="AF4932" i="1"/>
  <c r="AE4933" i="1"/>
  <c r="AF4933" i="1"/>
  <c r="AE4934" i="1"/>
  <c r="AF4934" i="1"/>
  <c r="AE4935" i="1"/>
  <c r="AF4935" i="1"/>
  <c r="AE4936" i="1"/>
  <c r="AF4936" i="1"/>
  <c r="AE4937" i="1"/>
  <c r="AF4937" i="1"/>
  <c r="AE4938" i="1"/>
  <c r="AF4938" i="1"/>
  <c r="AE4939" i="1"/>
  <c r="AF4939" i="1"/>
  <c r="AE4940" i="1"/>
  <c r="AF4940" i="1"/>
  <c r="AE4941" i="1"/>
  <c r="AF4941" i="1"/>
  <c r="AE4942" i="1"/>
  <c r="AF4942" i="1"/>
  <c r="AE4943" i="1"/>
  <c r="AF4943" i="1"/>
  <c r="AE4944" i="1"/>
  <c r="AF4944" i="1"/>
  <c r="AE4945" i="1"/>
  <c r="AF4945" i="1"/>
  <c r="AE4946" i="1"/>
  <c r="AF4946" i="1"/>
  <c r="AE4947" i="1"/>
  <c r="AF4947" i="1"/>
  <c r="AE4948" i="1"/>
  <c r="AF4948" i="1"/>
  <c r="AE4949" i="1"/>
  <c r="AF4949" i="1"/>
  <c r="AE4950" i="1"/>
  <c r="AF4950" i="1"/>
  <c r="AE4951" i="1"/>
  <c r="AF4951" i="1"/>
  <c r="AE4952" i="1"/>
  <c r="AF4952" i="1"/>
  <c r="AE4953" i="1"/>
  <c r="AF4953" i="1"/>
  <c r="AE4954" i="1"/>
  <c r="AF4954" i="1"/>
  <c r="AE4955" i="1"/>
  <c r="AF4955" i="1"/>
  <c r="AE4956" i="1"/>
  <c r="AF4956" i="1"/>
  <c r="AE4957" i="1"/>
  <c r="AF4957" i="1"/>
  <c r="AE4958" i="1"/>
  <c r="AF4958" i="1"/>
  <c r="AE4959" i="1"/>
  <c r="AF4959" i="1"/>
  <c r="AE4960" i="1"/>
  <c r="AF4960" i="1"/>
  <c r="AE4961" i="1"/>
  <c r="AF4961" i="1"/>
  <c r="AE4962" i="1"/>
  <c r="AF4962" i="1"/>
  <c r="AE4963" i="1"/>
  <c r="AF4963" i="1"/>
  <c r="AE4964" i="1"/>
  <c r="AF4964" i="1"/>
  <c r="AE4965" i="1"/>
  <c r="AF4965" i="1"/>
  <c r="AE4966" i="1"/>
  <c r="AF4966" i="1"/>
  <c r="AE4967" i="1"/>
  <c r="AF4967" i="1"/>
  <c r="AE4968" i="1"/>
  <c r="AF4968" i="1"/>
  <c r="AE4969" i="1"/>
  <c r="AF4969" i="1"/>
  <c r="AE4970" i="1"/>
  <c r="AF4970" i="1"/>
  <c r="AE4971" i="1"/>
  <c r="AF4971" i="1"/>
  <c r="AE4972" i="1"/>
  <c r="AF4972" i="1"/>
  <c r="AE4973" i="1"/>
  <c r="AF4973" i="1"/>
  <c r="AE4974" i="1"/>
  <c r="AF4974" i="1"/>
  <c r="AE4975" i="1"/>
  <c r="AF4975" i="1"/>
  <c r="AE4976" i="1"/>
  <c r="AF4976" i="1"/>
  <c r="AE4977" i="1"/>
  <c r="AF4977" i="1"/>
  <c r="AE4978" i="1"/>
  <c r="AF4978" i="1"/>
  <c r="AE4979" i="1"/>
  <c r="AF4979" i="1"/>
  <c r="AE4980" i="1"/>
  <c r="AF4980" i="1"/>
  <c r="AE4981" i="1"/>
  <c r="AF4981" i="1"/>
  <c r="AE4982" i="1"/>
  <c r="AF4982" i="1"/>
  <c r="AE4983" i="1"/>
  <c r="AF4983" i="1"/>
  <c r="AE4984" i="1"/>
  <c r="AF4984" i="1"/>
  <c r="AE4985" i="1"/>
  <c r="AF4985" i="1"/>
  <c r="AE4986" i="1"/>
  <c r="AF4986" i="1"/>
  <c r="AE4987" i="1"/>
  <c r="AF4987" i="1"/>
  <c r="AE4988" i="1"/>
  <c r="AF4988" i="1"/>
  <c r="AE4989" i="1"/>
  <c r="AF4989" i="1"/>
  <c r="AE4990" i="1"/>
  <c r="AF4990" i="1"/>
  <c r="AE4991" i="1"/>
  <c r="AF4991" i="1"/>
  <c r="AE4992" i="1"/>
  <c r="AF4992" i="1"/>
  <c r="AE4993" i="1"/>
  <c r="AF4993" i="1"/>
  <c r="AE4994" i="1"/>
  <c r="AF4994" i="1"/>
  <c r="AE4995" i="1"/>
  <c r="AF4995" i="1"/>
  <c r="AE4996" i="1"/>
  <c r="AF4996" i="1"/>
  <c r="AE4997" i="1"/>
  <c r="AF4997" i="1"/>
  <c r="AE4998" i="1"/>
  <c r="AF4998" i="1"/>
  <c r="AE4999" i="1"/>
  <c r="AF4999" i="1"/>
  <c r="AE5000" i="1"/>
  <c r="AF5000" i="1"/>
  <c r="AE5001" i="1"/>
  <c r="AF5001" i="1"/>
  <c r="AE5002" i="1"/>
  <c r="AF5002" i="1"/>
  <c r="AE5003" i="1"/>
  <c r="AF5003" i="1"/>
  <c r="AE5004" i="1"/>
  <c r="AF5004" i="1"/>
  <c r="AE5005" i="1"/>
  <c r="AF5005" i="1"/>
  <c r="AE5006" i="1"/>
  <c r="AF5006" i="1"/>
  <c r="AE5007" i="1"/>
  <c r="AF5007" i="1"/>
  <c r="AE5008" i="1"/>
  <c r="AF5008" i="1"/>
  <c r="AE5009" i="1"/>
  <c r="AF5009" i="1"/>
  <c r="AE5010" i="1"/>
  <c r="AF5010" i="1"/>
  <c r="AE5011" i="1"/>
  <c r="AF5011" i="1"/>
  <c r="AE5012" i="1"/>
  <c r="AF5012" i="1"/>
  <c r="AE5013" i="1"/>
  <c r="AF5013" i="1"/>
  <c r="AE5014" i="1"/>
  <c r="AF5014" i="1"/>
  <c r="AE5015" i="1"/>
  <c r="AF5015" i="1"/>
  <c r="AE5016" i="1"/>
  <c r="AF5016" i="1"/>
  <c r="AE5017" i="1"/>
  <c r="AF5017" i="1"/>
  <c r="AE5018" i="1"/>
  <c r="AF5018" i="1"/>
  <c r="AE5019" i="1"/>
  <c r="AF5019" i="1"/>
  <c r="AE5020" i="1"/>
  <c r="AF5020" i="1"/>
  <c r="AE5021" i="1"/>
  <c r="AF5021" i="1"/>
  <c r="AE5022" i="1"/>
  <c r="AF5022" i="1"/>
  <c r="AE5023" i="1"/>
  <c r="AF5023" i="1"/>
  <c r="AE5024" i="1"/>
  <c r="AF5024" i="1"/>
  <c r="AE5025" i="1"/>
  <c r="AF5025" i="1"/>
  <c r="AE5026" i="1"/>
  <c r="AF5026" i="1"/>
  <c r="AE5027" i="1"/>
  <c r="AF5027" i="1"/>
  <c r="AE5028" i="1"/>
  <c r="AF5028" i="1"/>
  <c r="AE5029" i="1"/>
  <c r="AF5029" i="1"/>
  <c r="AE5030" i="1"/>
  <c r="AF5030" i="1"/>
  <c r="AE5031" i="1"/>
  <c r="AF5031" i="1"/>
  <c r="AE5032" i="1"/>
  <c r="AF5032" i="1"/>
  <c r="AE5033" i="1"/>
  <c r="AF5033" i="1"/>
  <c r="AE5034" i="1"/>
  <c r="AF5034" i="1"/>
  <c r="AE5035" i="1"/>
  <c r="AF5035" i="1"/>
  <c r="AE5036" i="1"/>
  <c r="AF5036" i="1"/>
  <c r="AE5037" i="1"/>
  <c r="AF5037" i="1"/>
  <c r="AE5038" i="1"/>
  <c r="AF5038" i="1"/>
  <c r="AE5039" i="1"/>
  <c r="AF5039" i="1"/>
  <c r="AE5040" i="1"/>
  <c r="AF5040" i="1"/>
  <c r="AE5041" i="1"/>
  <c r="AF5041" i="1"/>
  <c r="AE5042" i="1"/>
  <c r="AF5042" i="1"/>
  <c r="AE5043" i="1"/>
  <c r="AF5043" i="1"/>
  <c r="AE5044" i="1"/>
  <c r="AF5044" i="1"/>
  <c r="AE5045" i="1"/>
  <c r="AF5045" i="1"/>
  <c r="AE5046" i="1"/>
  <c r="AF5046" i="1"/>
  <c r="AE5047" i="1"/>
  <c r="AF5047" i="1"/>
  <c r="AE5048" i="1"/>
  <c r="AF5048" i="1"/>
  <c r="AE5049" i="1"/>
  <c r="AF5049" i="1"/>
  <c r="AE5050" i="1"/>
  <c r="AF5050" i="1"/>
  <c r="AE5051" i="1"/>
  <c r="AF5051" i="1"/>
  <c r="AE5052" i="1"/>
  <c r="AF5052" i="1"/>
  <c r="AE5053" i="1"/>
  <c r="AF5053" i="1"/>
  <c r="AE5054" i="1"/>
  <c r="AF5054" i="1"/>
  <c r="AE5055" i="1"/>
  <c r="AF5055" i="1"/>
  <c r="AE5056" i="1"/>
  <c r="AF5056" i="1"/>
  <c r="AE5057" i="1"/>
  <c r="AF5057" i="1"/>
  <c r="AE5058" i="1"/>
  <c r="AF5058" i="1"/>
  <c r="AE5059" i="1"/>
  <c r="AF5059" i="1"/>
  <c r="AE5060" i="1"/>
  <c r="AF5060" i="1"/>
  <c r="AE5061" i="1"/>
  <c r="AF5061" i="1"/>
  <c r="AE5062" i="1"/>
  <c r="AF5062" i="1"/>
  <c r="AE5063" i="1"/>
  <c r="AF5063" i="1"/>
  <c r="AE5064" i="1"/>
  <c r="AF5064" i="1"/>
  <c r="AE5065" i="1"/>
  <c r="AF5065" i="1"/>
  <c r="AE5066" i="1"/>
  <c r="AF5066" i="1"/>
  <c r="AE5067" i="1"/>
  <c r="AF5067" i="1"/>
  <c r="AE5068" i="1"/>
  <c r="AF5068" i="1"/>
  <c r="AE5069" i="1"/>
  <c r="AF5069" i="1"/>
  <c r="AE5070" i="1"/>
  <c r="AF5070" i="1"/>
  <c r="AE5071" i="1"/>
  <c r="AF5071" i="1"/>
  <c r="AE5072" i="1"/>
  <c r="AF5072" i="1"/>
  <c r="AE5073" i="1"/>
  <c r="AF5073" i="1"/>
  <c r="AE5074" i="1"/>
  <c r="AF5074" i="1"/>
  <c r="AE5075" i="1"/>
  <c r="AF5075" i="1"/>
  <c r="AE5076" i="1"/>
  <c r="AF5076" i="1"/>
  <c r="AE5077" i="1"/>
  <c r="AF5077" i="1"/>
  <c r="AE5078" i="1"/>
  <c r="AF5078" i="1"/>
  <c r="AE5079" i="1"/>
  <c r="AF5079" i="1"/>
  <c r="AE5080" i="1"/>
  <c r="AF5080" i="1"/>
  <c r="AE5081" i="1"/>
  <c r="AF5081" i="1"/>
  <c r="AE5082" i="1"/>
  <c r="AF5082" i="1"/>
  <c r="AE5083" i="1"/>
  <c r="AF5083" i="1"/>
  <c r="AE5084" i="1"/>
  <c r="AF5084" i="1"/>
  <c r="AE5085" i="1"/>
  <c r="AF5085" i="1"/>
  <c r="AE5086" i="1"/>
  <c r="AF5086" i="1"/>
  <c r="AE5087" i="1"/>
  <c r="AF5087" i="1"/>
  <c r="AE5088" i="1"/>
  <c r="AF5088" i="1"/>
  <c r="AE5089" i="1"/>
  <c r="AF5089" i="1"/>
  <c r="AE5090" i="1"/>
  <c r="AF5090" i="1"/>
  <c r="AE5091" i="1"/>
  <c r="AF5091" i="1"/>
  <c r="AE5092" i="1"/>
  <c r="AF5092" i="1"/>
  <c r="AE5093" i="1"/>
  <c r="AF5093" i="1"/>
  <c r="AE5094" i="1"/>
  <c r="AF5094" i="1"/>
  <c r="AE5095" i="1"/>
  <c r="AF5095" i="1"/>
  <c r="AE5096" i="1"/>
  <c r="AF5096" i="1"/>
  <c r="AE5097" i="1"/>
  <c r="AF5097" i="1"/>
  <c r="AE5098" i="1"/>
  <c r="AF5098" i="1"/>
  <c r="AE5099" i="1"/>
  <c r="AF5099" i="1"/>
  <c r="AE5100" i="1"/>
  <c r="AF5100" i="1"/>
  <c r="AE5101" i="1"/>
  <c r="AF5101" i="1"/>
  <c r="AE5102" i="1"/>
  <c r="AF5102" i="1"/>
  <c r="AE5103" i="1"/>
  <c r="AF5103" i="1"/>
  <c r="AE5104" i="1"/>
  <c r="AF5104" i="1"/>
  <c r="AE5105" i="1"/>
  <c r="AF5105" i="1"/>
  <c r="AE5106" i="1"/>
  <c r="AF5106" i="1"/>
  <c r="AE5107" i="1"/>
  <c r="AF5107" i="1"/>
  <c r="AE5108" i="1"/>
  <c r="AF5108" i="1"/>
  <c r="AE5109" i="1"/>
  <c r="AF5109" i="1"/>
  <c r="AE5110" i="1"/>
  <c r="AF5110" i="1"/>
  <c r="AE5111" i="1"/>
  <c r="AF5111" i="1"/>
  <c r="AE5112" i="1"/>
  <c r="AF5112" i="1"/>
  <c r="AE5113" i="1"/>
  <c r="AF5113" i="1"/>
  <c r="AE5114" i="1"/>
  <c r="AF5114" i="1"/>
  <c r="AE5115" i="1"/>
  <c r="AF5115" i="1"/>
  <c r="AE5116" i="1"/>
  <c r="AF5116" i="1"/>
  <c r="AE5117" i="1"/>
  <c r="AF5117" i="1"/>
  <c r="AE5118" i="1"/>
  <c r="AF5118" i="1"/>
  <c r="AE5119" i="1"/>
  <c r="AF5119" i="1"/>
  <c r="AE5120" i="1"/>
  <c r="AF5120" i="1"/>
  <c r="AE5121" i="1"/>
  <c r="AF5121" i="1"/>
  <c r="AE5122" i="1"/>
  <c r="AF5122" i="1"/>
  <c r="AE5123" i="1"/>
  <c r="AF5123" i="1"/>
  <c r="AE5124" i="1"/>
  <c r="AF5124" i="1"/>
  <c r="AE5125" i="1"/>
  <c r="AF5125" i="1"/>
  <c r="AE5126" i="1"/>
  <c r="AF5126" i="1"/>
  <c r="AE5127" i="1"/>
  <c r="AF5127" i="1"/>
  <c r="AE5128" i="1"/>
  <c r="AF5128" i="1"/>
  <c r="AE5129" i="1"/>
  <c r="AF5129" i="1"/>
  <c r="AE5130" i="1"/>
  <c r="AF5130" i="1"/>
  <c r="AE5131" i="1"/>
  <c r="AF5131" i="1"/>
  <c r="AE5132" i="1"/>
  <c r="AF5132" i="1"/>
  <c r="AE5133" i="1"/>
  <c r="AF5133" i="1"/>
  <c r="AE5134" i="1"/>
  <c r="AF5134" i="1"/>
  <c r="AE5135" i="1"/>
  <c r="AF5135" i="1"/>
  <c r="AE5136" i="1"/>
  <c r="AF5136" i="1"/>
  <c r="AE5137" i="1"/>
  <c r="AF5137" i="1"/>
  <c r="AE5138" i="1"/>
  <c r="AF5138" i="1"/>
  <c r="AE5139" i="1"/>
  <c r="AF5139" i="1"/>
  <c r="AE5140" i="1"/>
  <c r="AF5140" i="1"/>
  <c r="AE5141" i="1"/>
  <c r="AF5141" i="1"/>
  <c r="AE5142" i="1"/>
  <c r="AF5142" i="1"/>
  <c r="AE5143" i="1"/>
  <c r="AF5143" i="1"/>
  <c r="AE5144" i="1"/>
  <c r="AF5144" i="1"/>
  <c r="AE5145" i="1"/>
  <c r="AF5145" i="1"/>
  <c r="AE5146" i="1"/>
  <c r="AF5146" i="1"/>
  <c r="AE5147" i="1"/>
  <c r="AF5147" i="1"/>
  <c r="AE5148" i="1"/>
  <c r="AF5148" i="1"/>
  <c r="AE5149" i="1"/>
  <c r="AF5149" i="1"/>
  <c r="AE5150" i="1"/>
  <c r="AF5150" i="1"/>
  <c r="AE5151" i="1"/>
  <c r="AF5151" i="1"/>
  <c r="AE5152" i="1"/>
  <c r="AF5152" i="1"/>
  <c r="AE5153" i="1"/>
  <c r="AF5153" i="1"/>
  <c r="AE5154" i="1"/>
  <c r="AF5154" i="1"/>
  <c r="AE5155" i="1"/>
  <c r="AF5155" i="1"/>
  <c r="AE5156" i="1"/>
  <c r="AF5156" i="1"/>
  <c r="AE5157" i="1"/>
  <c r="AF5157" i="1"/>
  <c r="AE5158" i="1"/>
  <c r="AF5158" i="1"/>
  <c r="AE5159" i="1"/>
  <c r="AF5159" i="1"/>
  <c r="AE5160" i="1"/>
  <c r="AF5160" i="1"/>
  <c r="AE5161" i="1"/>
  <c r="AF5161" i="1"/>
  <c r="AE5162" i="1"/>
  <c r="AF5162" i="1"/>
  <c r="AE5163" i="1"/>
  <c r="AF5163" i="1"/>
  <c r="AE5164" i="1"/>
  <c r="AF5164" i="1"/>
  <c r="AE5165" i="1"/>
  <c r="AF5165" i="1"/>
  <c r="AE5166" i="1"/>
  <c r="AF5166" i="1"/>
  <c r="AE5167" i="1"/>
  <c r="AF5167" i="1"/>
  <c r="AE5168" i="1"/>
  <c r="AF5168" i="1"/>
  <c r="AE5169" i="1"/>
  <c r="AF5169" i="1"/>
  <c r="AE5170" i="1"/>
  <c r="AF5170" i="1"/>
  <c r="AE5171" i="1"/>
  <c r="AF5171" i="1"/>
  <c r="AE5172" i="1"/>
  <c r="AF5172" i="1"/>
  <c r="AE5173" i="1"/>
  <c r="AF5173" i="1"/>
  <c r="AE5174" i="1"/>
  <c r="AF5174" i="1"/>
  <c r="AE5175" i="1"/>
  <c r="AF5175" i="1"/>
  <c r="AE5176" i="1"/>
  <c r="AF5176" i="1"/>
  <c r="AE5177" i="1"/>
  <c r="AF5177" i="1"/>
  <c r="AE5178" i="1"/>
  <c r="AF5178" i="1"/>
  <c r="AE5179" i="1"/>
  <c r="AF5179" i="1"/>
  <c r="AE5180" i="1"/>
  <c r="AF5180" i="1"/>
  <c r="AE5181" i="1"/>
  <c r="AF5181" i="1"/>
  <c r="AE5182" i="1"/>
  <c r="AF5182" i="1"/>
  <c r="AE5183" i="1"/>
  <c r="AF5183" i="1"/>
  <c r="AE5184" i="1"/>
  <c r="AF5184" i="1"/>
  <c r="AE5185" i="1"/>
  <c r="AF5185" i="1"/>
  <c r="AE5186" i="1"/>
  <c r="AF5186" i="1"/>
  <c r="AE5187" i="1"/>
  <c r="AF5187" i="1"/>
  <c r="AE5188" i="1"/>
  <c r="AF5188" i="1"/>
  <c r="AE5189" i="1"/>
  <c r="AF5189" i="1"/>
  <c r="AE5190" i="1"/>
  <c r="AF5190" i="1"/>
  <c r="AE5191" i="1"/>
  <c r="AF5191" i="1"/>
  <c r="AE5192" i="1"/>
  <c r="AF5192" i="1"/>
  <c r="AE5193" i="1"/>
  <c r="AF5193" i="1"/>
  <c r="AE5194" i="1"/>
  <c r="AF5194" i="1"/>
  <c r="AE5195" i="1"/>
  <c r="AF5195" i="1"/>
  <c r="AE5196" i="1"/>
  <c r="AF5196" i="1"/>
  <c r="AE5197" i="1"/>
  <c r="AF5197" i="1"/>
  <c r="AE5198" i="1"/>
  <c r="AF5198" i="1"/>
  <c r="AE5199" i="1"/>
  <c r="AF5199" i="1"/>
  <c r="AE5200" i="1"/>
  <c r="AF5200" i="1"/>
  <c r="AE5201" i="1"/>
  <c r="AF5201" i="1"/>
  <c r="AE5202" i="1"/>
  <c r="AF5202" i="1"/>
  <c r="AE5203" i="1"/>
  <c r="AF5203" i="1"/>
  <c r="AE5204" i="1"/>
  <c r="AF5204" i="1"/>
  <c r="AE5205" i="1"/>
  <c r="AF5205" i="1"/>
  <c r="AE5206" i="1"/>
  <c r="AF5206" i="1"/>
  <c r="AE5207" i="1"/>
  <c r="AF5207" i="1"/>
  <c r="AE5208" i="1"/>
  <c r="AF5208" i="1"/>
  <c r="AE5209" i="1"/>
  <c r="AF5209" i="1"/>
  <c r="AE5210" i="1"/>
  <c r="AF5210" i="1"/>
  <c r="AE5211" i="1"/>
  <c r="AF5211" i="1"/>
  <c r="AE5212" i="1"/>
  <c r="AF5212" i="1"/>
  <c r="AE5213" i="1"/>
  <c r="AF5213" i="1"/>
  <c r="AE5214" i="1"/>
  <c r="AF5214" i="1"/>
  <c r="AE5215" i="1"/>
  <c r="AF5215" i="1"/>
  <c r="AE5216" i="1"/>
  <c r="AF5216" i="1"/>
  <c r="AE5217" i="1"/>
  <c r="AF5217" i="1"/>
  <c r="AE5218" i="1"/>
  <c r="AF5218" i="1"/>
  <c r="AE5219" i="1"/>
  <c r="AF5219" i="1"/>
  <c r="AE5220" i="1"/>
  <c r="AF5220" i="1"/>
  <c r="AE5221" i="1"/>
  <c r="AF5221" i="1"/>
  <c r="AE5222" i="1"/>
  <c r="AF5222" i="1"/>
  <c r="AE5223" i="1"/>
  <c r="AF5223" i="1"/>
  <c r="AE5224" i="1"/>
  <c r="AF5224" i="1"/>
  <c r="AE5225" i="1"/>
  <c r="AF5225" i="1"/>
  <c r="AE5226" i="1"/>
  <c r="AF5226" i="1"/>
  <c r="AE5227" i="1"/>
  <c r="AF5227" i="1"/>
  <c r="AE5228" i="1"/>
  <c r="AF5228" i="1"/>
  <c r="AE5229" i="1"/>
  <c r="AF5229" i="1"/>
  <c r="AE5230" i="1"/>
  <c r="AF5230" i="1"/>
  <c r="AE5231" i="1"/>
  <c r="AF5231" i="1"/>
  <c r="AE5232" i="1"/>
  <c r="AF5232" i="1"/>
  <c r="AE5233" i="1"/>
  <c r="AF5233" i="1"/>
  <c r="AE5234" i="1"/>
  <c r="AF5234" i="1"/>
  <c r="AE5235" i="1"/>
  <c r="AF5235" i="1"/>
  <c r="AE5236" i="1"/>
  <c r="AF5236" i="1"/>
  <c r="AE5237" i="1"/>
  <c r="AF5237" i="1"/>
  <c r="AE5238" i="1"/>
  <c r="AF5238" i="1"/>
  <c r="AE5239" i="1"/>
  <c r="AF5239" i="1"/>
  <c r="AE5240" i="1"/>
  <c r="AF5240" i="1"/>
  <c r="AE5241" i="1"/>
  <c r="AF5241" i="1"/>
  <c r="AE5242" i="1"/>
  <c r="AF5242" i="1"/>
  <c r="AE5243" i="1"/>
  <c r="AF5243" i="1"/>
  <c r="AE5244" i="1"/>
  <c r="AF5244" i="1"/>
  <c r="AE5245" i="1"/>
  <c r="AF5245" i="1"/>
  <c r="AE5246" i="1"/>
  <c r="AF5246" i="1"/>
  <c r="AE5247" i="1"/>
  <c r="AF5247" i="1"/>
  <c r="AE5248" i="1"/>
  <c r="AF5248" i="1"/>
  <c r="AE5249" i="1"/>
  <c r="AF5249" i="1"/>
  <c r="AE5250" i="1"/>
  <c r="AF5250" i="1"/>
  <c r="AE5251" i="1"/>
  <c r="AF5251" i="1"/>
  <c r="AE5252" i="1"/>
  <c r="AF5252" i="1"/>
  <c r="AE5253" i="1"/>
  <c r="AF5253" i="1"/>
  <c r="AE5254" i="1"/>
  <c r="AF5254" i="1"/>
  <c r="AE5255" i="1"/>
  <c r="AF5255" i="1"/>
  <c r="AE5256" i="1"/>
  <c r="AF5256" i="1"/>
  <c r="AE5257" i="1"/>
  <c r="AF5257" i="1"/>
  <c r="AE5258" i="1"/>
  <c r="AF5258" i="1"/>
  <c r="AE5259" i="1"/>
  <c r="AF5259" i="1"/>
  <c r="AE5260" i="1"/>
  <c r="AF5260" i="1"/>
  <c r="AE5261" i="1"/>
  <c r="AF5261" i="1"/>
  <c r="AE5262" i="1"/>
  <c r="AF5262" i="1"/>
  <c r="AE5263" i="1"/>
  <c r="AF5263" i="1"/>
  <c r="AE5264" i="1"/>
  <c r="AF5264" i="1"/>
  <c r="AE5265" i="1"/>
  <c r="AF5265" i="1"/>
  <c r="AE5266" i="1"/>
  <c r="AF5266" i="1"/>
  <c r="AE5267" i="1"/>
  <c r="AF5267" i="1"/>
  <c r="AE5268" i="1"/>
  <c r="AF5268" i="1"/>
  <c r="AE5269" i="1"/>
  <c r="AF5269" i="1"/>
  <c r="AE5270" i="1"/>
  <c r="AF5270" i="1"/>
  <c r="AE5271" i="1"/>
  <c r="AF5271" i="1"/>
  <c r="AE5272" i="1"/>
  <c r="AF5272" i="1"/>
  <c r="AE5273" i="1"/>
  <c r="AF5273" i="1"/>
  <c r="AE5274" i="1"/>
  <c r="AF5274" i="1"/>
  <c r="AE5275" i="1"/>
  <c r="AF5275" i="1"/>
  <c r="AE5276" i="1"/>
  <c r="AF5276" i="1"/>
  <c r="AE5277" i="1"/>
  <c r="AF5277" i="1"/>
  <c r="AE5278" i="1"/>
  <c r="AF5278" i="1"/>
  <c r="AE5279" i="1"/>
  <c r="AF5279" i="1"/>
  <c r="AE5280" i="1"/>
  <c r="AF5280" i="1"/>
  <c r="AE5281" i="1"/>
  <c r="AF5281" i="1"/>
  <c r="AE5282" i="1"/>
  <c r="AF5282" i="1"/>
  <c r="AE5283" i="1"/>
  <c r="AF5283" i="1"/>
  <c r="AE5284" i="1"/>
  <c r="AF5284" i="1"/>
  <c r="AE5285" i="1"/>
  <c r="AF5285" i="1"/>
  <c r="AE5286" i="1"/>
  <c r="AF5286" i="1"/>
  <c r="AE5287" i="1"/>
  <c r="AF5287" i="1"/>
  <c r="AE5288" i="1"/>
  <c r="AF5288" i="1"/>
  <c r="AE5289" i="1"/>
  <c r="AF5289" i="1"/>
  <c r="AE5290" i="1"/>
  <c r="AF5290" i="1"/>
  <c r="AE5291" i="1"/>
  <c r="AF5291" i="1"/>
  <c r="AE5292" i="1"/>
  <c r="AF5292" i="1"/>
  <c r="AE5293" i="1"/>
  <c r="AF5293" i="1"/>
  <c r="AE5294" i="1"/>
  <c r="AF5294" i="1"/>
  <c r="AE5295" i="1"/>
  <c r="AF5295" i="1"/>
  <c r="AE5296" i="1"/>
  <c r="AF5296" i="1"/>
  <c r="AE5297" i="1"/>
  <c r="AF5297" i="1"/>
  <c r="AE5298" i="1"/>
  <c r="AF5298" i="1"/>
  <c r="AE5299" i="1"/>
  <c r="AF5299" i="1"/>
  <c r="AE5300" i="1"/>
  <c r="AF5300" i="1"/>
  <c r="AE5301" i="1"/>
  <c r="AF5301" i="1"/>
  <c r="AE5302" i="1"/>
  <c r="AF5302" i="1"/>
  <c r="AE5303" i="1"/>
  <c r="AF5303" i="1"/>
  <c r="AE5304" i="1"/>
  <c r="AF5304" i="1"/>
  <c r="AE5305" i="1"/>
  <c r="AF5305" i="1"/>
  <c r="AE5306" i="1"/>
  <c r="AF5306" i="1"/>
  <c r="AE5307" i="1"/>
  <c r="AF5307" i="1"/>
  <c r="AE5308" i="1"/>
  <c r="AF5308" i="1"/>
  <c r="AE5309" i="1"/>
  <c r="AF5309" i="1"/>
  <c r="AE5310" i="1"/>
  <c r="AF5310" i="1"/>
  <c r="AE5311" i="1"/>
  <c r="AF5311" i="1"/>
  <c r="AE5312" i="1"/>
  <c r="AF5312" i="1"/>
  <c r="AE5313" i="1"/>
  <c r="AF5313" i="1"/>
  <c r="AE5314" i="1"/>
  <c r="AF5314" i="1"/>
  <c r="AE5315" i="1"/>
  <c r="AF5315" i="1"/>
  <c r="AE5316" i="1"/>
  <c r="AF5316" i="1"/>
  <c r="AE5317" i="1"/>
  <c r="AF5317" i="1"/>
  <c r="AE5318" i="1"/>
  <c r="AF5318" i="1"/>
  <c r="AE5319" i="1"/>
  <c r="AF5319" i="1"/>
  <c r="AE5320" i="1"/>
  <c r="AF5320" i="1"/>
  <c r="AE5321" i="1"/>
  <c r="AF5321" i="1"/>
  <c r="AE5322" i="1"/>
  <c r="AF5322" i="1"/>
  <c r="AE5323" i="1"/>
  <c r="AF5323" i="1"/>
  <c r="AE5324" i="1"/>
  <c r="AF5324" i="1"/>
  <c r="AE5325" i="1"/>
  <c r="AF5325" i="1"/>
  <c r="AE5326" i="1"/>
  <c r="AF5326" i="1"/>
  <c r="AE5327" i="1"/>
  <c r="AF5327" i="1"/>
  <c r="AE5328" i="1"/>
  <c r="AF5328" i="1"/>
  <c r="AE5329" i="1"/>
  <c r="AF5329" i="1"/>
  <c r="AE5330" i="1"/>
  <c r="AF5330" i="1"/>
  <c r="AE5331" i="1"/>
  <c r="AF5331" i="1"/>
  <c r="AE5332" i="1"/>
  <c r="AF5332" i="1"/>
  <c r="AE5333" i="1"/>
  <c r="AF5333" i="1"/>
  <c r="AE5334" i="1"/>
  <c r="AF5334" i="1"/>
  <c r="AE5335" i="1"/>
  <c r="AF5335" i="1"/>
  <c r="AE5336" i="1"/>
  <c r="AF5336" i="1"/>
  <c r="AE5337" i="1"/>
  <c r="AF5337" i="1"/>
  <c r="AE5338" i="1"/>
  <c r="AF5338" i="1"/>
  <c r="AE5339" i="1"/>
  <c r="AF5339" i="1"/>
  <c r="AE5340" i="1"/>
  <c r="AF5340" i="1"/>
  <c r="AE5341" i="1"/>
  <c r="AF5341" i="1"/>
  <c r="AE5342" i="1"/>
  <c r="AF5342" i="1"/>
  <c r="AE5343" i="1"/>
  <c r="AF5343" i="1"/>
  <c r="AE5344" i="1"/>
  <c r="AF5344" i="1"/>
  <c r="AE5345" i="1"/>
  <c r="AF5345" i="1"/>
  <c r="AE5346" i="1"/>
  <c r="AF5346" i="1"/>
  <c r="AE5347" i="1"/>
  <c r="AF5347" i="1"/>
  <c r="AE5348" i="1"/>
  <c r="AF5348" i="1"/>
  <c r="AE5349" i="1"/>
  <c r="AF5349" i="1"/>
  <c r="AE5350" i="1"/>
  <c r="AF5350" i="1"/>
  <c r="AE5351" i="1"/>
  <c r="AF5351" i="1"/>
  <c r="AE5352" i="1"/>
  <c r="AF5352" i="1"/>
  <c r="AE5353" i="1"/>
  <c r="AF5353" i="1"/>
  <c r="AE5354" i="1"/>
  <c r="AF5354" i="1"/>
  <c r="AE5355" i="1"/>
  <c r="AF5355" i="1"/>
  <c r="AE5356" i="1"/>
  <c r="AF5356" i="1"/>
  <c r="AE5357" i="1"/>
  <c r="AF5357" i="1"/>
  <c r="AE5358" i="1"/>
  <c r="AF5358" i="1"/>
  <c r="AE5359" i="1"/>
  <c r="AF5359" i="1"/>
  <c r="AE5360" i="1"/>
  <c r="AF5360" i="1"/>
  <c r="AE5361" i="1"/>
  <c r="AF5361" i="1"/>
  <c r="AE5362" i="1"/>
  <c r="AF5362" i="1"/>
  <c r="AE5363" i="1"/>
  <c r="AF5363" i="1"/>
  <c r="AE5364" i="1"/>
  <c r="AF5364" i="1"/>
  <c r="AE5365" i="1"/>
  <c r="AF5365" i="1"/>
  <c r="AE5366" i="1"/>
  <c r="AF5366" i="1"/>
  <c r="AE5367" i="1"/>
  <c r="AF5367" i="1"/>
  <c r="AE5368" i="1"/>
  <c r="AF5368" i="1"/>
  <c r="AE5369" i="1"/>
  <c r="AF5369" i="1"/>
  <c r="AE5370" i="1"/>
  <c r="AF5370" i="1"/>
  <c r="AE5371" i="1"/>
  <c r="AF5371" i="1"/>
  <c r="AE5372" i="1"/>
  <c r="AF5372" i="1"/>
  <c r="AE5373" i="1"/>
  <c r="AF5373" i="1"/>
  <c r="AE5374" i="1"/>
  <c r="AF5374" i="1"/>
  <c r="AE5375" i="1"/>
  <c r="AF5375" i="1"/>
  <c r="AE5376" i="1"/>
  <c r="AF5376" i="1"/>
  <c r="AE5377" i="1"/>
  <c r="AF5377" i="1"/>
  <c r="AE5378" i="1"/>
  <c r="AF5378" i="1"/>
  <c r="AE5379" i="1"/>
  <c r="AF5379" i="1"/>
  <c r="AE5380" i="1"/>
  <c r="AF5380" i="1"/>
  <c r="AE5381" i="1"/>
  <c r="AF5381" i="1"/>
  <c r="AE5382" i="1"/>
  <c r="AF5382" i="1"/>
  <c r="AE5383" i="1"/>
  <c r="AF5383" i="1"/>
  <c r="AE5384" i="1"/>
  <c r="AF5384" i="1"/>
  <c r="AE5385" i="1"/>
  <c r="AF5385" i="1"/>
  <c r="AE5386" i="1"/>
  <c r="AF5386" i="1"/>
  <c r="AE5387" i="1"/>
  <c r="AF5387" i="1"/>
  <c r="AE5388" i="1"/>
  <c r="AF5388" i="1"/>
  <c r="AE5389" i="1"/>
  <c r="AF5389" i="1"/>
  <c r="AE5390" i="1"/>
  <c r="AF5390" i="1"/>
  <c r="AE5391" i="1"/>
  <c r="AF5391" i="1"/>
  <c r="AE5392" i="1"/>
  <c r="AF5392" i="1"/>
  <c r="AE5393" i="1"/>
  <c r="AF5393" i="1"/>
  <c r="AE5394" i="1"/>
  <c r="AF5394" i="1"/>
  <c r="AE5395" i="1"/>
  <c r="AF5395" i="1"/>
  <c r="AE5396" i="1"/>
  <c r="AF5396" i="1"/>
  <c r="AE5397" i="1"/>
  <c r="AF5397" i="1"/>
  <c r="AE5398" i="1"/>
  <c r="AF5398" i="1"/>
  <c r="AE5399" i="1"/>
  <c r="AF5399" i="1"/>
  <c r="AE5400" i="1"/>
  <c r="AF5400" i="1"/>
  <c r="AE5401" i="1"/>
  <c r="AF5401" i="1"/>
  <c r="AE5402" i="1"/>
  <c r="AF5402" i="1"/>
  <c r="AE5403" i="1"/>
  <c r="AF5403" i="1"/>
  <c r="AE5404" i="1"/>
  <c r="AF5404" i="1"/>
  <c r="AE5405" i="1"/>
  <c r="AF5405" i="1"/>
  <c r="AE5406" i="1"/>
  <c r="AF5406" i="1"/>
  <c r="AE5407" i="1"/>
  <c r="AF5407" i="1"/>
  <c r="AE5408" i="1"/>
  <c r="AF5408" i="1"/>
  <c r="AE5409" i="1"/>
  <c r="AF5409" i="1"/>
  <c r="AE5410" i="1"/>
  <c r="AF5410" i="1"/>
  <c r="AE5411" i="1"/>
  <c r="AF5411" i="1"/>
  <c r="AE5412" i="1"/>
  <c r="AF5412" i="1"/>
  <c r="AE5413" i="1"/>
  <c r="AF5413" i="1"/>
  <c r="AE5414" i="1"/>
  <c r="AF5414" i="1"/>
  <c r="AE5415" i="1"/>
  <c r="AF5415" i="1"/>
  <c r="AE5416" i="1"/>
  <c r="AF5416" i="1"/>
  <c r="AE5417" i="1"/>
  <c r="AF5417" i="1"/>
  <c r="AE5418" i="1"/>
  <c r="AF5418" i="1"/>
  <c r="AE5419" i="1"/>
  <c r="AF5419" i="1"/>
  <c r="AE5420" i="1"/>
  <c r="AF5420" i="1"/>
  <c r="AE5421" i="1"/>
  <c r="AF5421" i="1"/>
  <c r="AE5422" i="1"/>
  <c r="AF5422" i="1"/>
  <c r="AE5423" i="1"/>
  <c r="AF5423" i="1"/>
  <c r="AE5424" i="1"/>
  <c r="AF5424" i="1"/>
  <c r="AE5425" i="1"/>
  <c r="AF5425" i="1"/>
  <c r="AE5426" i="1"/>
  <c r="AF5426" i="1"/>
  <c r="AE5427" i="1"/>
  <c r="AF5427" i="1"/>
  <c r="AE5428" i="1"/>
  <c r="AF5428" i="1"/>
  <c r="AE5429" i="1"/>
  <c r="AF5429" i="1"/>
  <c r="AE5430" i="1"/>
  <c r="AF5430" i="1"/>
  <c r="AE5431" i="1"/>
  <c r="AF5431" i="1"/>
  <c r="AE5432" i="1"/>
  <c r="AF5432" i="1"/>
  <c r="AE5433" i="1"/>
  <c r="AF5433" i="1"/>
  <c r="AE5434" i="1"/>
  <c r="AF5434" i="1"/>
  <c r="AE5435" i="1"/>
  <c r="AF5435" i="1"/>
  <c r="AE5436" i="1"/>
  <c r="AF5436" i="1"/>
  <c r="AE5437" i="1"/>
  <c r="AF5437" i="1"/>
  <c r="AE5438" i="1"/>
  <c r="AF5438" i="1"/>
  <c r="AE5439" i="1"/>
  <c r="AF5439" i="1"/>
  <c r="AE5440" i="1"/>
  <c r="AF5440" i="1"/>
  <c r="AE5441" i="1"/>
  <c r="AF5441" i="1"/>
  <c r="AE5442" i="1"/>
  <c r="AF5442" i="1"/>
  <c r="AE5443" i="1"/>
  <c r="AF5443" i="1"/>
  <c r="AE5444" i="1"/>
  <c r="AF5444" i="1"/>
  <c r="AE5445" i="1"/>
  <c r="AF5445" i="1"/>
  <c r="AE5446" i="1"/>
  <c r="AF5446" i="1"/>
  <c r="AE5447" i="1"/>
  <c r="AF5447" i="1"/>
  <c r="AE5448" i="1"/>
  <c r="AF5448" i="1"/>
  <c r="AE5449" i="1"/>
  <c r="AF5449" i="1"/>
  <c r="AE5450" i="1"/>
  <c r="AF5450" i="1"/>
  <c r="AE5451" i="1"/>
  <c r="AF5451" i="1"/>
  <c r="AE5452" i="1"/>
  <c r="AF5452" i="1"/>
  <c r="AE5453" i="1"/>
  <c r="AF5453" i="1"/>
  <c r="AE5454" i="1"/>
  <c r="AF5454" i="1"/>
  <c r="AE5455" i="1"/>
  <c r="AF5455" i="1"/>
  <c r="AE5456" i="1"/>
  <c r="AF5456" i="1"/>
  <c r="AE5457" i="1"/>
  <c r="AF5457" i="1"/>
  <c r="AE5458" i="1"/>
  <c r="AF5458" i="1"/>
  <c r="AE5459" i="1"/>
  <c r="AF5459" i="1"/>
  <c r="AE5460" i="1"/>
  <c r="AF5460" i="1"/>
  <c r="AE5461" i="1"/>
  <c r="AF5461" i="1"/>
  <c r="AE5462" i="1"/>
  <c r="AF5462" i="1"/>
  <c r="AE5463" i="1"/>
  <c r="AF5463" i="1"/>
  <c r="AE5464" i="1"/>
  <c r="AF5464" i="1"/>
  <c r="AE5465" i="1"/>
  <c r="AF5465" i="1"/>
  <c r="AE5466" i="1"/>
  <c r="AF5466" i="1"/>
  <c r="AE5467" i="1"/>
  <c r="AF5467" i="1"/>
  <c r="AE5468" i="1"/>
  <c r="AF5468" i="1"/>
  <c r="AE5469" i="1"/>
  <c r="AF5469" i="1"/>
  <c r="AE5470" i="1"/>
  <c r="AF5470" i="1"/>
  <c r="AE5471" i="1"/>
  <c r="AF5471" i="1"/>
  <c r="AE5472" i="1"/>
  <c r="AF5472" i="1"/>
  <c r="AE5473" i="1"/>
  <c r="AF5473" i="1"/>
  <c r="AE5474" i="1"/>
  <c r="AF5474" i="1"/>
  <c r="AE5475" i="1"/>
  <c r="AF5475" i="1"/>
  <c r="AE5476" i="1"/>
  <c r="AF5476" i="1"/>
  <c r="AE5477" i="1"/>
  <c r="AF5477" i="1"/>
  <c r="AE5478" i="1"/>
  <c r="AF5478" i="1"/>
  <c r="AE5479" i="1"/>
  <c r="AF5479" i="1"/>
  <c r="AE5480" i="1"/>
  <c r="AF5480" i="1"/>
  <c r="AE5481" i="1"/>
  <c r="AF5481" i="1"/>
  <c r="AE5482" i="1"/>
  <c r="AF5482" i="1"/>
  <c r="AE5483" i="1"/>
  <c r="AF5483" i="1"/>
  <c r="AE5484" i="1"/>
  <c r="AF5484" i="1"/>
  <c r="AE5485" i="1"/>
  <c r="AF5485" i="1"/>
  <c r="AE5486" i="1"/>
  <c r="AF5486" i="1"/>
  <c r="AE5487" i="1"/>
  <c r="AF5487" i="1"/>
  <c r="AE5488" i="1"/>
  <c r="AF5488" i="1"/>
  <c r="AE5489" i="1"/>
  <c r="AF5489" i="1"/>
  <c r="AE5490" i="1"/>
  <c r="AF5490" i="1"/>
  <c r="AE5491" i="1"/>
  <c r="AF5491" i="1"/>
  <c r="AE5492" i="1"/>
  <c r="AF5492" i="1"/>
  <c r="AE5493" i="1"/>
  <c r="AF5493" i="1"/>
  <c r="AE5494" i="1"/>
  <c r="AF5494" i="1"/>
  <c r="AE5495" i="1"/>
  <c r="AF5495" i="1"/>
  <c r="AE5496" i="1"/>
  <c r="AF5496" i="1"/>
  <c r="AE5497" i="1"/>
  <c r="AF5497" i="1"/>
  <c r="AE5498" i="1"/>
  <c r="AF5498" i="1"/>
  <c r="AE5499" i="1"/>
  <c r="AF5499" i="1"/>
  <c r="AE5500" i="1"/>
  <c r="AF5500" i="1"/>
  <c r="AE5501" i="1"/>
  <c r="AF5501" i="1"/>
  <c r="AE5502" i="1"/>
  <c r="AF5502" i="1"/>
  <c r="AE5503" i="1"/>
  <c r="AF5503" i="1"/>
  <c r="AE5504" i="1"/>
  <c r="AF5504" i="1"/>
  <c r="AE5505" i="1"/>
  <c r="AF5505" i="1"/>
  <c r="AE5506" i="1"/>
  <c r="AF5506" i="1"/>
  <c r="AE5507" i="1"/>
  <c r="AF5507" i="1"/>
  <c r="AE5508" i="1"/>
  <c r="AF5508" i="1"/>
  <c r="AE5509" i="1"/>
  <c r="AF5509" i="1"/>
  <c r="AE5510" i="1"/>
  <c r="AF5510" i="1"/>
  <c r="AE5511" i="1"/>
  <c r="AF5511" i="1"/>
  <c r="AE5512" i="1"/>
  <c r="AF5512" i="1"/>
  <c r="AE5513" i="1"/>
  <c r="AF5513" i="1"/>
  <c r="AE5514" i="1"/>
  <c r="AF5514" i="1"/>
  <c r="AE5515" i="1"/>
  <c r="AF5515" i="1"/>
  <c r="AE5516" i="1"/>
  <c r="AF5516" i="1"/>
  <c r="AE5517" i="1"/>
  <c r="AF5517" i="1"/>
  <c r="AE5518" i="1"/>
  <c r="AF5518" i="1"/>
  <c r="AE5519" i="1"/>
  <c r="AF5519" i="1"/>
  <c r="AE5520" i="1"/>
  <c r="AF5520" i="1"/>
  <c r="AE5521" i="1"/>
  <c r="AF5521" i="1"/>
  <c r="AE5522" i="1"/>
  <c r="AF5522" i="1"/>
  <c r="AE5523" i="1"/>
  <c r="AF5523" i="1"/>
  <c r="AE5524" i="1"/>
  <c r="AF5524" i="1"/>
  <c r="AE5525" i="1"/>
  <c r="AF5525" i="1"/>
  <c r="AE5526" i="1"/>
  <c r="AF5526" i="1"/>
  <c r="AE5527" i="1"/>
  <c r="AF5527" i="1"/>
  <c r="AE5528" i="1"/>
  <c r="AF5528" i="1"/>
  <c r="AE5529" i="1"/>
  <c r="AF5529" i="1"/>
  <c r="AE5530" i="1"/>
  <c r="AF5530" i="1"/>
  <c r="AE5531" i="1"/>
  <c r="AF5531" i="1"/>
  <c r="AE5532" i="1"/>
  <c r="AF5532" i="1"/>
  <c r="AE5533" i="1"/>
  <c r="AF5533" i="1"/>
  <c r="AE5534" i="1"/>
  <c r="AF5534" i="1"/>
  <c r="AE5535" i="1"/>
  <c r="AF5535" i="1"/>
  <c r="AE5536" i="1"/>
  <c r="AF5536" i="1"/>
  <c r="AE5537" i="1"/>
  <c r="AF5537" i="1"/>
  <c r="AE5538" i="1"/>
  <c r="AF5538" i="1"/>
  <c r="AE5539" i="1"/>
  <c r="AF5539" i="1"/>
  <c r="AE5540" i="1"/>
  <c r="AF5540" i="1"/>
  <c r="AE5541" i="1"/>
  <c r="AF5541" i="1"/>
  <c r="AE5542" i="1"/>
  <c r="AF5542" i="1"/>
  <c r="AE5543" i="1"/>
  <c r="AF5543" i="1"/>
  <c r="AE5544" i="1"/>
  <c r="AF5544" i="1"/>
  <c r="AE5545" i="1"/>
  <c r="AF5545" i="1"/>
  <c r="AE5546" i="1"/>
  <c r="AF5546" i="1"/>
  <c r="AE5547" i="1"/>
  <c r="AF5547" i="1"/>
  <c r="AE5548" i="1"/>
  <c r="AF5548" i="1"/>
  <c r="AE5549" i="1"/>
  <c r="AF5549" i="1"/>
  <c r="AE5550" i="1"/>
  <c r="AF5550" i="1"/>
  <c r="AE5551" i="1"/>
  <c r="AF5551" i="1"/>
  <c r="AE5552" i="1"/>
  <c r="AF5552" i="1"/>
  <c r="AE5553" i="1"/>
  <c r="AF5553" i="1"/>
  <c r="AE5554" i="1"/>
  <c r="AF5554" i="1"/>
  <c r="AE5555" i="1"/>
  <c r="AF5555" i="1"/>
  <c r="AE5556" i="1"/>
  <c r="AF5556" i="1"/>
  <c r="AE5557" i="1"/>
  <c r="AF5557" i="1"/>
  <c r="AE5558" i="1"/>
  <c r="AF5558" i="1"/>
  <c r="AE5559" i="1"/>
  <c r="AF5559" i="1"/>
  <c r="AE5560" i="1"/>
  <c r="AF5560" i="1"/>
  <c r="AE5561" i="1"/>
  <c r="AF5561" i="1"/>
  <c r="AE5562" i="1"/>
  <c r="AF5562" i="1"/>
  <c r="AE5563" i="1"/>
  <c r="AF5563" i="1"/>
  <c r="AE5564" i="1"/>
  <c r="AF5564" i="1"/>
  <c r="AE5565" i="1"/>
  <c r="AF5565" i="1"/>
  <c r="AE5566" i="1"/>
  <c r="AF5566" i="1"/>
  <c r="AE5567" i="1"/>
  <c r="AF5567" i="1"/>
  <c r="AE5568" i="1"/>
  <c r="AF5568" i="1"/>
  <c r="AE5569" i="1"/>
  <c r="AF5569" i="1"/>
  <c r="AE5570" i="1"/>
  <c r="AF5570" i="1"/>
  <c r="AE5571" i="1"/>
  <c r="AF5571" i="1"/>
  <c r="AE5572" i="1"/>
  <c r="AF5572" i="1"/>
  <c r="AE5573" i="1"/>
  <c r="AF5573" i="1"/>
  <c r="AE5574" i="1"/>
  <c r="AF5574" i="1"/>
  <c r="AE5575" i="1"/>
  <c r="AF5575" i="1"/>
  <c r="AE5576" i="1"/>
  <c r="AF5576" i="1"/>
  <c r="AE5577" i="1"/>
  <c r="AF5577" i="1"/>
  <c r="AE5578" i="1"/>
  <c r="AF5578" i="1"/>
  <c r="AE5579" i="1"/>
  <c r="AF5579" i="1"/>
  <c r="AE5580" i="1"/>
  <c r="AF5580" i="1"/>
  <c r="AE5581" i="1"/>
  <c r="AF5581" i="1"/>
  <c r="AE5582" i="1"/>
  <c r="AF5582" i="1"/>
  <c r="AE5583" i="1"/>
  <c r="AF5583" i="1"/>
  <c r="AE5584" i="1"/>
  <c r="AF5584" i="1"/>
  <c r="AE5585" i="1"/>
  <c r="AF5585" i="1"/>
  <c r="AE5586" i="1"/>
  <c r="AF5586" i="1"/>
  <c r="AE5587" i="1"/>
  <c r="AF5587" i="1"/>
  <c r="AE5588" i="1"/>
  <c r="AF5588" i="1"/>
  <c r="AE5589" i="1"/>
  <c r="AF5589" i="1"/>
  <c r="AE5590" i="1"/>
  <c r="AF5590" i="1"/>
  <c r="AE5591" i="1"/>
  <c r="AF5591" i="1"/>
  <c r="AE5592" i="1"/>
  <c r="AF5592" i="1"/>
  <c r="AE5593" i="1"/>
  <c r="AF5593" i="1"/>
  <c r="AE5594" i="1"/>
  <c r="AF5594" i="1"/>
  <c r="AE5595" i="1"/>
  <c r="AF5595" i="1"/>
  <c r="AE5596" i="1"/>
  <c r="AF5596" i="1"/>
  <c r="AE5597" i="1"/>
  <c r="AF5597" i="1"/>
  <c r="AE5598" i="1"/>
  <c r="AF5598" i="1"/>
  <c r="AE5599" i="1"/>
  <c r="AF5599" i="1"/>
  <c r="AE5600" i="1"/>
  <c r="AF5600" i="1"/>
  <c r="AE5601" i="1"/>
  <c r="AF5601" i="1"/>
  <c r="AE5602" i="1"/>
  <c r="AF5602" i="1"/>
  <c r="AE5603" i="1"/>
  <c r="AF5603" i="1"/>
  <c r="AE5604" i="1"/>
  <c r="AF5604" i="1"/>
  <c r="AE5605" i="1"/>
  <c r="AF5605" i="1"/>
  <c r="AE5606" i="1"/>
  <c r="AF5606" i="1"/>
  <c r="AE5607" i="1"/>
  <c r="AF5607" i="1"/>
  <c r="AE5608" i="1"/>
  <c r="AF5608" i="1"/>
  <c r="AE5609" i="1"/>
  <c r="AF5609" i="1"/>
  <c r="AE5610" i="1"/>
  <c r="AF5610" i="1"/>
  <c r="AE5611" i="1"/>
  <c r="AF5611" i="1"/>
  <c r="AE5612" i="1"/>
  <c r="AF5612" i="1"/>
  <c r="AE5613" i="1"/>
  <c r="AF5613" i="1"/>
  <c r="AE5614" i="1"/>
  <c r="AF5614" i="1"/>
  <c r="AE5615" i="1"/>
  <c r="AF5615" i="1"/>
  <c r="AE5616" i="1"/>
  <c r="AF5616" i="1"/>
  <c r="AE5617" i="1"/>
  <c r="AF5617" i="1"/>
  <c r="AE5618" i="1"/>
  <c r="AF5618" i="1"/>
  <c r="AE5619" i="1"/>
  <c r="AF5619" i="1"/>
  <c r="AE5620" i="1"/>
  <c r="AF5620" i="1"/>
  <c r="AE5621" i="1"/>
  <c r="AF5621" i="1"/>
  <c r="AE5622" i="1"/>
  <c r="AF5622" i="1"/>
  <c r="AE5623" i="1"/>
  <c r="AF5623" i="1"/>
  <c r="AE5624" i="1"/>
  <c r="AF5624" i="1"/>
  <c r="AE5625" i="1"/>
  <c r="AF5625" i="1"/>
  <c r="AE5626" i="1"/>
  <c r="AF5626" i="1"/>
  <c r="AE5627" i="1"/>
  <c r="AF5627" i="1"/>
  <c r="AE5628" i="1"/>
  <c r="AF5628" i="1"/>
  <c r="AE5629" i="1"/>
  <c r="AF5629" i="1"/>
  <c r="AE5630" i="1"/>
  <c r="AF5630" i="1"/>
  <c r="AE5631" i="1"/>
  <c r="AF5631" i="1"/>
  <c r="AE5632" i="1"/>
  <c r="AF5632" i="1"/>
  <c r="AE5633" i="1"/>
  <c r="AF5633" i="1"/>
  <c r="AE5634" i="1"/>
  <c r="AF5634" i="1"/>
  <c r="AE5635" i="1"/>
  <c r="AF5635" i="1"/>
  <c r="AE5636" i="1"/>
  <c r="AF5636" i="1"/>
  <c r="AE5637" i="1"/>
  <c r="AF5637" i="1"/>
  <c r="AE5638" i="1"/>
  <c r="AF5638" i="1"/>
  <c r="AE5639" i="1"/>
  <c r="AF5639" i="1"/>
  <c r="AE5640" i="1"/>
  <c r="AF5640" i="1"/>
  <c r="AE5641" i="1"/>
  <c r="AF5641" i="1"/>
  <c r="AE5642" i="1"/>
  <c r="AF5642" i="1"/>
  <c r="AE5643" i="1"/>
  <c r="AF5643" i="1"/>
  <c r="AE5644" i="1"/>
  <c r="AF5644" i="1"/>
  <c r="AE5645" i="1"/>
  <c r="AF5645" i="1"/>
  <c r="AE5646" i="1"/>
  <c r="AF5646" i="1"/>
  <c r="AE5647" i="1"/>
  <c r="AF5647" i="1"/>
  <c r="AE5648" i="1"/>
  <c r="AF5648" i="1"/>
  <c r="AE5649" i="1"/>
  <c r="AF5649" i="1"/>
  <c r="AE5650" i="1"/>
  <c r="AF5650" i="1"/>
  <c r="AE5651" i="1"/>
  <c r="AF5651" i="1"/>
  <c r="AE5652" i="1"/>
  <c r="AF5652" i="1"/>
  <c r="AE5653" i="1"/>
  <c r="AF5653" i="1"/>
  <c r="AE5654" i="1"/>
  <c r="AF5654" i="1"/>
  <c r="AE5655" i="1"/>
  <c r="AF5655" i="1"/>
  <c r="AE5656" i="1"/>
  <c r="AF5656" i="1"/>
  <c r="AE5657" i="1"/>
  <c r="AF5657" i="1"/>
  <c r="AE5658" i="1"/>
  <c r="AF5658" i="1"/>
  <c r="AE5659" i="1"/>
  <c r="AF5659" i="1"/>
  <c r="AE5660" i="1"/>
  <c r="AF5660" i="1"/>
  <c r="AE5661" i="1"/>
  <c r="AF5661" i="1"/>
  <c r="AE5662" i="1"/>
  <c r="AF5662" i="1"/>
  <c r="AE5663" i="1"/>
  <c r="AF5663" i="1"/>
  <c r="AE5664" i="1"/>
  <c r="AF5664" i="1"/>
  <c r="AE5665" i="1"/>
  <c r="AF5665" i="1"/>
  <c r="AE5666" i="1"/>
  <c r="AF5666" i="1"/>
  <c r="AE5667" i="1"/>
  <c r="AF5667" i="1"/>
  <c r="AE5668" i="1"/>
  <c r="AF5668" i="1"/>
  <c r="AE5669" i="1"/>
  <c r="AF5669" i="1"/>
  <c r="AE5670" i="1"/>
  <c r="AF5670" i="1"/>
  <c r="AE5671" i="1"/>
  <c r="AF5671" i="1"/>
  <c r="AE5672" i="1"/>
  <c r="AF5672" i="1"/>
  <c r="AE5673" i="1"/>
  <c r="AF5673" i="1"/>
  <c r="AE5674" i="1"/>
  <c r="AF5674" i="1"/>
  <c r="AE5675" i="1"/>
  <c r="AF5675" i="1"/>
  <c r="AE5676" i="1"/>
  <c r="AF5676" i="1"/>
  <c r="AE5677" i="1"/>
  <c r="AF5677" i="1"/>
  <c r="AE5678" i="1"/>
  <c r="AF5678" i="1"/>
  <c r="AE5679" i="1"/>
  <c r="AF5679" i="1"/>
  <c r="AE5680" i="1"/>
  <c r="AF5680" i="1"/>
  <c r="AE5681" i="1"/>
  <c r="AF5681" i="1"/>
  <c r="AE5682" i="1"/>
  <c r="AF5682" i="1"/>
  <c r="AE5683" i="1"/>
  <c r="AF5683" i="1"/>
  <c r="AE5684" i="1"/>
  <c r="AF5684" i="1"/>
  <c r="AE5685" i="1"/>
  <c r="AF5685" i="1"/>
  <c r="AE5686" i="1"/>
  <c r="AF5686" i="1"/>
  <c r="AE5687" i="1"/>
  <c r="AF5687" i="1"/>
  <c r="AE5688" i="1"/>
  <c r="AF5688" i="1"/>
  <c r="AE5689" i="1"/>
  <c r="AF5689" i="1"/>
  <c r="AE5690" i="1"/>
  <c r="AF5690" i="1"/>
  <c r="AE5691" i="1"/>
  <c r="AF5691" i="1"/>
  <c r="AE5692" i="1"/>
  <c r="AF5692" i="1"/>
  <c r="AE5693" i="1"/>
  <c r="AF5693" i="1"/>
  <c r="AE5694" i="1"/>
  <c r="AF5694" i="1"/>
  <c r="AE5695" i="1"/>
  <c r="AF5695" i="1"/>
  <c r="AE5696" i="1"/>
  <c r="AF5696" i="1"/>
  <c r="AE5697" i="1"/>
  <c r="AF5697" i="1"/>
  <c r="AE5698" i="1"/>
  <c r="AF5698" i="1"/>
  <c r="AE5699" i="1"/>
  <c r="AF5699" i="1"/>
  <c r="AE5700" i="1"/>
  <c r="AF5700" i="1"/>
  <c r="AE5701" i="1"/>
  <c r="AF5701" i="1"/>
  <c r="AE5702" i="1"/>
  <c r="AF5702" i="1"/>
  <c r="AE5703" i="1"/>
  <c r="AF5703" i="1"/>
  <c r="AE5704" i="1"/>
  <c r="AF5704" i="1"/>
  <c r="AE5705" i="1"/>
  <c r="AF5705" i="1"/>
  <c r="AE5706" i="1"/>
  <c r="AF5706" i="1"/>
  <c r="AE5707" i="1"/>
  <c r="AF5707" i="1"/>
  <c r="AE5708" i="1"/>
  <c r="AF5708" i="1"/>
  <c r="AE5709" i="1"/>
  <c r="AF5709" i="1"/>
  <c r="AE5710" i="1"/>
  <c r="AF5710" i="1"/>
  <c r="AE5711" i="1"/>
  <c r="AF5711" i="1"/>
  <c r="AE5712" i="1"/>
  <c r="AF5712" i="1"/>
  <c r="AE5713" i="1"/>
  <c r="AF5713" i="1"/>
  <c r="AE5714" i="1"/>
  <c r="AF5714" i="1"/>
  <c r="AE5715" i="1"/>
  <c r="AF5715" i="1"/>
  <c r="AE5716" i="1"/>
  <c r="AF5716" i="1"/>
  <c r="AE5717" i="1"/>
  <c r="AF5717" i="1"/>
  <c r="AE5718" i="1"/>
  <c r="AF5718" i="1"/>
  <c r="AE5719" i="1"/>
  <c r="AF5719" i="1"/>
  <c r="AE5720" i="1"/>
  <c r="AF5720" i="1"/>
  <c r="AE5721" i="1"/>
  <c r="AF5721" i="1"/>
  <c r="AE5722" i="1"/>
  <c r="AF5722" i="1"/>
  <c r="AE5723" i="1"/>
  <c r="AF5723" i="1"/>
  <c r="AE5724" i="1"/>
  <c r="AF5724" i="1"/>
  <c r="AE5725" i="1"/>
  <c r="AF5725" i="1"/>
  <c r="AE5726" i="1"/>
  <c r="AF5726" i="1"/>
  <c r="AE5727" i="1"/>
  <c r="AF5727" i="1"/>
  <c r="AE5728" i="1"/>
  <c r="AF5728" i="1"/>
  <c r="AE5729" i="1"/>
  <c r="AF5729" i="1"/>
  <c r="AE5730" i="1"/>
  <c r="AF5730" i="1"/>
  <c r="AE5731" i="1"/>
  <c r="AF5731" i="1"/>
  <c r="AE5732" i="1"/>
  <c r="AF5732" i="1"/>
  <c r="AE5733" i="1"/>
  <c r="AF5733" i="1"/>
  <c r="AE5734" i="1"/>
  <c r="AF5734" i="1"/>
  <c r="AE5735" i="1"/>
  <c r="AF5735" i="1"/>
  <c r="AE5736" i="1"/>
  <c r="AF5736" i="1"/>
  <c r="AE5737" i="1"/>
  <c r="AF5737" i="1"/>
  <c r="AE5738" i="1"/>
  <c r="AF5738" i="1"/>
  <c r="AE5739" i="1"/>
  <c r="AF5739" i="1"/>
  <c r="AE5740" i="1"/>
  <c r="AF5740" i="1"/>
  <c r="AE5741" i="1"/>
  <c r="AF5741" i="1"/>
  <c r="AE5742" i="1"/>
  <c r="AF5742" i="1"/>
  <c r="AE5743" i="1"/>
  <c r="AF5743" i="1"/>
  <c r="AE5744" i="1"/>
  <c r="AF5744" i="1"/>
  <c r="AE5745" i="1"/>
  <c r="AF5745" i="1"/>
  <c r="AE5746" i="1"/>
  <c r="AF5746" i="1"/>
  <c r="AE5747" i="1"/>
  <c r="AF5747" i="1"/>
  <c r="AE5748" i="1"/>
  <c r="AF5748" i="1"/>
  <c r="AE5749" i="1"/>
  <c r="AF5749" i="1"/>
  <c r="AE5750" i="1"/>
  <c r="AF5750" i="1"/>
  <c r="AE5751" i="1"/>
  <c r="AF5751" i="1"/>
  <c r="AE5752" i="1"/>
  <c r="AF5752" i="1"/>
  <c r="AE5753" i="1"/>
  <c r="AF5753" i="1"/>
  <c r="AE5754" i="1"/>
  <c r="AF5754" i="1"/>
  <c r="AE5755" i="1"/>
  <c r="AF5755" i="1"/>
  <c r="AE5756" i="1"/>
  <c r="AF5756" i="1"/>
  <c r="AE5757" i="1"/>
  <c r="AF5757" i="1"/>
  <c r="AE5758" i="1"/>
  <c r="AF5758" i="1"/>
  <c r="AE5759" i="1"/>
  <c r="AF5759" i="1"/>
  <c r="AE5760" i="1"/>
  <c r="AF5760" i="1"/>
  <c r="AE5761" i="1"/>
  <c r="AF5761" i="1"/>
  <c r="AE5762" i="1"/>
  <c r="AF5762" i="1"/>
  <c r="AE5763" i="1"/>
  <c r="AF5763" i="1"/>
  <c r="AE5764" i="1"/>
  <c r="AF5764" i="1"/>
  <c r="AE5765" i="1"/>
  <c r="AF5765" i="1"/>
  <c r="AE5766" i="1"/>
  <c r="AF5766" i="1"/>
  <c r="AE5767" i="1"/>
  <c r="AF5767" i="1"/>
  <c r="AE5768" i="1"/>
  <c r="AF5768" i="1"/>
  <c r="AE5769" i="1"/>
  <c r="AF5769" i="1"/>
  <c r="AE5770" i="1"/>
  <c r="AF5770" i="1"/>
  <c r="AE5771" i="1"/>
  <c r="AF5771" i="1"/>
  <c r="AE5772" i="1"/>
  <c r="AF5772" i="1"/>
  <c r="AE5773" i="1"/>
  <c r="AF5773" i="1"/>
  <c r="AE5774" i="1"/>
  <c r="AF5774" i="1"/>
  <c r="AE5775" i="1"/>
  <c r="AF5775" i="1"/>
  <c r="AE5776" i="1"/>
  <c r="AF5776" i="1"/>
  <c r="AE5777" i="1"/>
  <c r="AF5777" i="1"/>
  <c r="AE5778" i="1"/>
  <c r="AF5778" i="1"/>
  <c r="AE5779" i="1"/>
  <c r="AF5779" i="1"/>
  <c r="AE5780" i="1"/>
  <c r="AF5780" i="1"/>
  <c r="AE5781" i="1"/>
  <c r="AF5781" i="1"/>
  <c r="AE5782" i="1"/>
  <c r="AF5782" i="1"/>
  <c r="AE5783" i="1"/>
  <c r="AF5783" i="1"/>
  <c r="AE5784" i="1"/>
  <c r="AF5784" i="1"/>
  <c r="AE5785" i="1"/>
  <c r="AF5785" i="1"/>
  <c r="AE5786" i="1"/>
  <c r="AF5786" i="1"/>
  <c r="AE5787" i="1"/>
  <c r="AF5787" i="1"/>
  <c r="AE5788" i="1"/>
  <c r="AF5788" i="1"/>
  <c r="AE5789" i="1"/>
  <c r="AF5789" i="1"/>
  <c r="AE5790" i="1"/>
  <c r="AF5790" i="1"/>
  <c r="AE5791" i="1"/>
  <c r="AF5791" i="1"/>
  <c r="AE5792" i="1"/>
  <c r="AF5792" i="1"/>
  <c r="AE5793" i="1"/>
  <c r="AF5793" i="1"/>
  <c r="AE5794" i="1"/>
  <c r="AF5794" i="1"/>
  <c r="AE5795" i="1"/>
  <c r="AF5795" i="1"/>
  <c r="AE5796" i="1"/>
  <c r="AF5796" i="1"/>
  <c r="AE5797" i="1"/>
  <c r="AF5797" i="1"/>
  <c r="AE5798" i="1"/>
  <c r="AF5798" i="1"/>
  <c r="AE5799" i="1"/>
  <c r="AF5799" i="1"/>
  <c r="AE5800" i="1"/>
  <c r="AF5800" i="1"/>
  <c r="AE5801" i="1"/>
  <c r="AF5801" i="1"/>
  <c r="AE5802" i="1"/>
  <c r="AF5802" i="1"/>
  <c r="AE5803" i="1"/>
  <c r="AF5803" i="1"/>
  <c r="AE5804" i="1"/>
  <c r="AF5804" i="1"/>
  <c r="AE5805" i="1"/>
  <c r="AF5805" i="1"/>
  <c r="AE5806" i="1"/>
  <c r="AF5806" i="1"/>
  <c r="AE5807" i="1"/>
  <c r="AF5807" i="1"/>
  <c r="AE5808" i="1"/>
  <c r="AF5808" i="1"/>
  <c r="AE5809" i="1"/>
  <c r="AF5809" i="1"/>
  <c r="AE5810" i="1"/>
  <c r="AF5810" i="1"/>
  <c r="AE5811" i="1"/>
  <c r="AF5811" i="1"/>
  <c r="AE5812" i="1"/>
  <c r="AF5812" i="1"/>
  <c r="AE5813" i="1"/>
  <c r="AF5813" i="1"/>
  <c r="AE5814" i="1"/>
  <c r="AF5814" i="1"/>
  <c r="AE5815" i="1"/>
  <c r="AF5815" i="1"/>
  <c r="AE5816" i="1"/>
  <c r="AF5816" i="1"/>
  <c r="AE5817" i="1"/>
  <c r="AF5817" i="1"/>
  <c r="AE5818" i="1"/>
  <c r="AF5818" i="1"/>
  <c r="AE5819" i="1"/>
  <c r="AF5819" i="1"/>
  <c r="AE5820" i="1"/>
  <c r="AF5820" i="1"/>
  <c r="AE5821" i="1"/>
  <c r="AF5821" i="1"/>
  <c r="AE5822" i="1"/>
  <c r="AF5822" i="1"/>
  <c r="AE5823" i="1"/>
  <c r="AF5823" i="1"/>
  <c r="AE5824" i="1"/>
  <c r="AF5824" i="1"/>
  <c r="AE5825" i="1"/>
  <c r="AF5825" i="1"/>
  <c r="AE5826" i="1"/>
  <c r="AF5826" i="1"/>
  <c r="AE5827" i="1"/>
  <c r="AF5827" i="1"/>
  <c r="AE5828" i="1"/>
  <c r="AF5828" i="1"/>
  <c r="AE5829" i="1"/>
  <c r="AF5829" i="1"/>
  <c r="AE5830" i="1"/>
  <c r="AF5830" i="1"/>
  <c r="AE5831" i="1"/>
  <c r="AF5831" i="1"/>
  <c r="AE5832" i="1"/>
  <c r="AF5832" i="1"/>
  <c r="AE5833" i="1"/>
  <c r="AF5833" i="1"/>
  <c r="AE5834" i="1"/>
  <c r="AF5834" i="1"/>
  <c r="AE5835" i="1"/>
  <c r="AF5835" i="1"/>
  <c r="AE5836" i="1"/>
  <c r="AF5836" i="1"/>
  <c r="AE5837" i="1"/>
  <c r="AF5837" i="1"/>
  <c r="AE5838" i="1"/>
  <c r="AF5838" i="1"/>
  <c r="AE5839" i="1"/>
  <c r="AF5839" i="1"/>
  <c r="AE5840" i="1"/>
  <c r="AF5840" i="1"/>
  <c r="AE5841" i="1"/>
  <c r="AF5841" i="1"/>
  <c r="AE5842" i="1"/>
  <c r="AF5842" i="1"/>
  <c r="AE5843" i="1"/>
  <c r="AF5843" i="1"/>
  <c r="AE5844" i="1"/>
  <c r="AF5844" i="1"/>
  <c r="AE5845" i="1"/>
  <c r="AF5845" i="1"/>
  <c r="AE5846" i="1"/>
  <c r="AF5846" i="1"/>
  <c r="AE5847" i="1"/>
  <c r="AF5847" i="1"/>
  <c r="AE5848" i="1"/>
  <c r="AF5848" i="1"/>
  <c r="AE5849" i="1"/>
  <c r="AF5849" i="1"/>
  <c r="AE5850" i="1"/>
  <c r="AF5850" i="1"/>
  <c r="AE5851" i="1"/>
  <c r="AF5851" i="1"/>
  <c r="AE5852" i="1"/>
  <c r="AF5852" i="1"/>
  <c r="AE5853" i="1"/>
  <c r="AF5853" i="1"/>
  <c r="AE5854" i="1"/>
  <c r="AF5854" i="1"/>
  <c r="AE5855" i="1"/>
  <c r="AF5855" i="1"/>
  <c r="AE5856" i="1"/>
  <c r="AF5856" i="1"/>
  <c r="AE5857" i="1"/>
  <c r="AF5857" i="1"/>
  <c r="AE5858" i="1"/>
  <c r="AF5858" i="1"/>
  <c r="AE5859" i="1"/>
  <c r="AF5859" i="1"/>
  <c r="AE5860" i="1"/>
  <c r="AF5860" i="1"/>
  <c r="AE5861" i="1"/>
  <c r="AF5861" i="1"/>
  <c r="AE5862" i="1"/>
  <c r="AF5862" i="1"/>
  <c r="AE5863" i="1"/>
  <c r="AF5863" i="1"/>
  <c r="AE5864" i="1"/>
  <c r="AF5864" i="1"/>
  <c r="AE5865" i="1"/>
  <c r="AF5865" i="1"/>
  <c r="AE5866" i="1"/>
  <c r="AF5866" i="1"/>
  <c r="AE5867" i="1"/>
  <c r="AF5867" i="1"/>
  <c r="AE5868" i="1"/>
  <c r="AF5868" i="1"/>
  <c r="AE5869" i="1"/>
  <c r="AF5869" i="1"/>
  <c r="AE5870" i="1"/>
  <c r="AF5870" i="1"/>
  <c r="AE5871" i="1"/>
  <c r="AF5871" i="1"/>
  <c r="AE5872" i="1"/>
  <c r="AF5872" i="1"/>
  <c r="AE5873" i="1"/>
  <c r="AF5873" i="1"/>
  <c r="AE5874" i="1"/>
  <c r="AF5874" i="1"/>
  <c r="AE5875" i="1"/>
  <c r="AF5875" i="1"/>
  <c r="AE5876" i="1"/>
  <c r="AF5876" i="1"/>
  <c r="AE5877" i="1"/>
  <c r="AF5877" i="1"/>
  <c r="AE5878" i="1"/>
  <c r="AF5878" i="1"/>
  <c r="AE5879" i="1"/>
  <c r="AF5879" i="1"/>
  <c r="AE5880" i="1"/>
  <c r="AF5880" i="1"/>
  <c r="AE5881" i="1"/>
  <c r="AF5881" i="1"/>
  <c r="AE5882" i="1"/>
  <c r="AF5882" i="1"/>
  <c r="AE5883" i="1"/>
  <c r="AF5883" i="1"/>
  <c r="AE5884" i="1"/>
  <c r="AF5884" i="1"/>
  <c r="AE5885" i="1"/>
  <c r="AF5885" i="1"/>
  <c r="AE5886" i="1"/>
  <c r="AF5886" i="1"/>
  <c r="AE5887" i="1"/>
  <c r="AF5887" i="1"/>
  <c r="AE5888" i="1"/>
  <c r="AF5888" i="1"/>
  <c r="AE5889" i="1"/>
  <c r="AF5889" i="1"/>
  <c r="AE5890" i="1"/>
  <c r="AF5890" i="1"/>
  <c r="AE5891" i="1"/>
  <c r="AF5891" i="1"/>
  <c r="AE5892" i="1"/>
  <c r="AF5892" i="1"/>
  <c r="AE5893" i="1"/>
  <c r="AF5893" i="1"/>
  <c r="AE5894" i="1"/>
  <c r="AF5894" i="1"/>
  <c r="AE5895" i="1"/>
  <c r="AF5895" i="1"/>
  <c r="AE5896" i="1"/>
  <c r="AF5896" i="1"/>
  <c r="AE5897" i="1"/>
  <c r="AF5897" i="1"/>
  <c r="AE5898" i="1"/>
  <c r="AF5898" i="1"/>
  <c r="AE5899" i="1"/>
  <c r="AF5899" i="1"/>
  <c r="AE5900" i="1"/>
  <c r="AF5900" i="1"/>
  <c r="AE5901" i="1"/>
  <c r="AF5901" i="1"/>
  <c r="AE5902" i="1"/>
  <c r="AF5902" i="1"/>
  <c r="AE5903" i="1"/>
  <c r="AF5903" i="1"/>
  <c r="AE5904" i="1"/>
  <c r="AF5904" i="1"/>
  <c r="AE5905" i="1"/>
  <c r="AF5905" i="1"/>
  <c r="AE5906" i="1"/>
  <c r="AF5906" i="1"/>
  <c r="AE5907" i="1"/>
  <c r="AF5907" i="1"/>
  <c r="AE5908" i="1"/>
  <c r="AF5908" i="1"/>
  <c r="AE5909" i="1"/>
  <c r="AF5909" i="1"/>
  <c r="AE5910" i="1"/>
  <c r="AF5910" i="1"/>
  <c r="AE5911" i="1"/>
  <c r="AF5911" i="1"/>
  <c r="AE5912" i="1"/>
  <c r="AF5912" i="1"/>
  <c r="AE5913" i="1"/>
  <c r="AF5913" i="1"/>
  <c r="AE5914" i="1"/>
  <c r="AF5914" i="1"/>
  <c r="AE5915" i="1"/>
  <c r="AF5915" i="1"/>
  <c r="AE5916" i="1"/>
  <c r="AF5916" i="1"/>
  <c r="AE5917" i="1"/>
  <c r="AF5917" i="1"/>
  <c r="AE5918" i="1"/>
  <c r="AF5918" i="1"/>
  <c r="AE5919" i="1"/>
  <c r="AF5919" i="1"/>
  <c r="AE5920" i="1"/>
  <c r="AF5920" i="1"/>
  <c r="AE5921" i="1"/>
  <c r="AF5921" i="1"/>
  <c r="AE5922" i="1"/>
  <c r="AF5922" i="1"/>
  <c r="AE5923" i="1"/>
  <c r="AF5923" i="1"/>
  <c r="AE5924" i="1"/>
  <c r="AF5924" i="1"/>
  <c r="AE5925" i="1"/>
  <c r="AF5925" i="1"/>
  <c r="AE5926" i="1"/>
  <c r="AF5926" i="1"/>
  <c r="AE5927" i="1"/>
  <c r="AF5927" i="1"/>
  <c r="AE5928" i="1"/>
  <c r="AF5928" i="1"/>
  <c r="AE5929" i="1"/>
  <c r="AF5929" i="1"/>
  <c r="AE5930" i="1"/>
  <c r="AF5930" i="1"/>
  <c r="AE5931" i="1"/>
  <c r="AF5931" i="1"/>
  <c r="AE5932" i="1"/>
  <c r="AF5932" i="1"/>
  <c r="AE5933" i="1"/>
  <c r="AF5933" i="1"/>
  <c r="AE5934" i="1"/>
  <c r="AF5934" i="1"/>
  <c r="AE5935" i="1"/>
  <c r="AF5935" i="1"/>
  <c r="AE5936" i="1"/>
  <c r="AF5936" i="1"/>
  <c r="AE5937" i="1"/>
  <c r="AF5937" i="1"/>
  <c r="AE5938" i="1"/>
  <c r="AF5938" i="1"/>
  <c r="AE5939" i="1"/>
  <c r="AF5939" i="1"/>
  <c r="AE5940" i="1"/>
  <c r="AF5940" i="1"/>
  <c r="AE5941" i="1"/>
  <c r="AF5941" i="1"/>
  <c r="AE5942" i="1"/>
  <c r="AF5942" i="1"/>
  <c r="AE5943" i="1"/>
  <c r="AF5943" i="1"/>
  <c r="AE5944" i="1"/>
  <c r="AF5944" i="1"/>
  <c r="AE5945" i="1"/>
  <c r="AF5945" i="1"/>
  <c r="AE5946" i="1"/>
  <c r="AF5946" i="1"/>
  <c r="AE5947" i="1"/>
  <c r="AF5947" i="1"/>
  <c r="AE5948" i="1"/>
  <c r="AF5948" i="1"/>
  <c r="AE5949" i="1"/>
  <c r="AF5949" i="1"/>
  <c r="AE5950" i="1"/>
  <c r="AF5950" i="1"/>
  <c r="AE5951" i="1"/>
  <c r="AF5951" i="1"/>
  <c r="AE5952" i="1"/>
  <c r="AF5952" i="1"/>
  <c r="AE5953" i="1"/>
  <c r="AF5953" i="1"/>
  <c r="AE5954" i="1"/>
  <c r="AF5954" i="1"/>
  <c r="AE5955" i="1"/>
  <c r="AF5955" i="1"/>
  <c r="AE5956" i="1"/>
  <c r="AF5956" i="1"/>
  <c r="AE5957" i="1"/>
  <c r="AF5957" i="1"/>
  <c r="AE5958" i="1"/>
  <c r="AF5958" i="1"/>
  <c r="AE5959" i="1"/>
  <c r="AF5959" i="1"/>
  <c r="AE5960" i="1"/>
  <c r="AF5960" i="1"/>
  <c r="AE5961" i="1"/>
  <c r="AF5961" i="1"/>
  <c r="AE5962" i="1"/>
  <c r="AF5962" i="1"/>
  <c r="AE5963" i="1"/>
  <c r="AF5963" i="1"/>
  <c r="AE5964" i="1"/>
  <c r="AF5964" i="1"/>
  <c r="AE5965" i="1"/>
  <c r="AF5965" i="1"/>
  <c r="AE5966" i="1"/>
  <c r="AF5966" i="1"/>
  <c r="AE5967" i="1"/>
  <c r="AF5967" i="1"/>
  <c r="AE5968" i="1"/>
  <c r="AF5968" i="1"/>
  <c r="AE5969" i="1"/>
  <c r="AF5969" i="1"/>
  <c r="AE5970" i="1"/>
  <c r="AF5970" i="1"/>
  <c r="AE5971" i="1"/>
  <c r="AF5971" i="1"/>
  <c r="AE5972" i="1"/>
  <c r="AF5972" i="1"/>
  <c r="AE5973" i="1"/>
  <c r="AF5973" i="1"/>
  <c r="AE5974" i="1"/>
  <c r="AF5974" i="1"/>
  <c r="AE5975" i="1"/>
  <c r="AF5975" i="1"/>
  <c r="AE5976" i="1"/>
  <c r="AF5976" i="1"/>
  <c r="AE5977" i="1"/>
  <c r="AF5977" i="1"/>
  <c r="AE5978" i="1"/>
  <c r="AF5978" i="1"/>
  <c r="AE5979" i="1"/>
  <c r="AF5979" i="1"/>
  <c r="AE5980" i="1"/>
  <c r="AF5980" i="1"/>
  <c r="AE5981" i="1"/>
  <c r="AF5981" i="1"/>
  <c r="AE5982" i="1"/>
  <c r="AF5982" i="1"/>
  <c r="AE5983" i="1"/>
  <c r="AF5983" i="1"/>
  <c r="AE5984" i="1"/>
  <c r="AF5984" i="1"/>
  <c r="AE5985" i="1"/>
  <c r="AF5985" i="1"/>
  <c r="AE5986" i="1"/>
  <c r="AF5986" i="1"/>
  <c r="AE5987" i="1"/>
  <c r="AF5987" i="1"/>
  <c r="AE5988" i="1"/>
  <c r="AF5988" i="1"/>
  <c r="AE5989" i="1"/>
  <c r="AF5989" i="1"/>
  <c r="AE5990" i="1"/>
  <c r="AF5990" i="1"/>
  <c r="AE5991" i="1"/>
  <c r="AF5991" i="1"/>
  <c r="AE5992" i="1"/>
  <c r="AF5992" i="1"/>
  <c r="AE5993" i="1"/>
  <c r="AF5993" i="1"/>
  <c r="AE5994" i="1"/>
  <c r="AF5994" i="1"/>
  <c r="AE5995" i="1"/>
  <c r="AF5995" i="1"/>
  <c r="AE5996" i="1"/>
  <c r="AF5996" i="1"/>
  <c r="AE5997" i="1"/>
  <c r="AF5997" i="1"/>
  <c r="AE5998" i="1"/>
  <c r="AF5998" i="1"/>
  <c r="AE5999" i="1"/>
  <c r="AF5999" i="1"/>
  <c r="AE6000" i="1"/>
  <c r="AF6000" i="1"/>
  <c r="AE6001" i="1"/>
  <c r="AF6001" i="1"/>
  <c r="AE6002" i="1"/>
  <c r="AF6002" i="1"/>
  <c r="AE6003" i="1"/>
  <c r="AF6003" i="1"/>
  <c r="AE6004" i="1"/>
  <c r="AF6004" i="1"/>
  <c r="AE6005" i="1"/>
  <c r="AF6005" i="1"/>
  <c r="AE6006" i="1"/>
  <c r="AF6006" i="1"/>
  <c r="AE6007" i="1"/>
  <c r="AF6007" i="1"/>
  <c r="AE6008" i="1"/>
  <c r="AF6008" i="1"/>
  <c r="AE6009" i="1"/>
  <c r="AF6009" i="1"/>
  <c r="AE6010" i="1"/>
  <c r="AF6010" i="1"/>
  <c r="AE6011" i="1"/>
  <c r="AF6011" i="1"/>
  <c r="AE6012" i="1"/>
  <c r="AF6012" i="1"/>
  <c r="AE6013" i="1"/>
  <c r="AF6013" i="1"/>
  <c r="AE6014" i="1"/>
  <c r="AF6014" i="1"/>
  <c r="AE6015" i="1"/>
  <c r="AF6015" i="1"/>
  <c r="AE6016" i="1"/>
  <c r="AF6016" i="1"/>
  <c r="AE6017" i="1"/>
  <c r="AF6017" i="1"/>
  <c r="AE6018" i="1"/>
  <c r="AF6018" i="1"/>
  <c r="AE6019" i="1"/>
  <c r="AF6019" i="1"/>
  <c r="AE6020" i="1"/>
  <c r="AF6020" i="1"/>
  <c r="AE6021" i="1"/>
  <c r="AF6021" i="1"/>
  <c r="AE6022" i="1"/>
  <c r="AF6022" i="1"/>
  <c r="AE6023" i="1"/>
  <c r="AF6023" i="1"/>
  <c r="AE6024" i="1"/>
  <c r="AF6024" i="1"/>
  <c r="AE6025" i="1"/>
  <c r="AF6025" i="1"/>
  <c r="AE6026" i="1"/>
  <c r="AF6026" i="1"/>
  <c r="AE6027" i="1"/>
  <c r="AF6027" i="1"/>
  <c r="AE6028" i="1"/>
  <c r="AF6028" i="1"/>
  <c r="AE6029" i="1"/>
  <c r="AF6029" i="1"/>
  <c r="AE6030" i="1"/>
  <c r="AF6030" i="1"/>
  <c r="AE6031" i="1"/>
  <c r="AF6031" i="1"/>
  <c r="AE6032" i="1"/>
  <c r="AF6032" i="1"/>
  <c r="AE6033" i="1"/>
  <c r="AF6033" i="1"/>
  <c r="AE6034" i="1"/>
  <c r="AF6034" i="1"/>
  <c r="AE6035" i="1"/>
  <c r="AF6035" i="1"/>
  <c r="AE6036" i="1"/>
  <c r="AF6036" i="1"/>
  <c r="AE6037" i="1"/>
  <c r="AF6037" i="1"/>
  <c r="AE6038" i="1"/>
  <c r="AF6038" i="1"/>
  <c r="AE6039" i="1"/>
  <c r="AF6039" i="1"/>
  <c r="AE6040" i="1"/>
  <c r="AF6040" i="1"/>
  <c r="AE6041" i="1"/>
  <c r="AF6041" i="1"/>
  <c r="AE6042" i="1"/>
  <c r="AF6042" i="1"/>
  <c r="AE6043" i="1"/>
  <c r="AF6043" i="1"/>
  <c r="AE6044" i="1"/>
  <c r="AF6044" i="1"/>
  <c r="AE6045" i="1"/>
  <c r="AF6045" i="1"/>
  <c r="AE6046" i="1"/>
  <c r="AF6046" i="1"/>
  <c r="AE6047" i="1"/>
  <c r="AF6047" i="1"/>
  <c r="AE6048" i="1"/>
  <c r="AF6048" i="1"/>
  <c r="AE6049" i="1"/>
  <c r="AF6049" i="1"/>
  <c r="AE6050" i="1"/>
  <c r="AF6050" i="1"/>
  <c r="AE6051" i="1"/>
  <c r="AF6051" i="1"/>
  <c r="AE6052" i="1"/>
  <c r="AF6052" i="1"/>
  <c r="AE6053" i="1"/>
  <c r="AF6053" i="1"/>
  <c r="AE6054" i="1"/>
  <c r="AF6054" i="1"/>
  <c r="AE6055" i="1"/>
  <c r="AF6055" i="1"/>
  <c r="AE6056" i="1"/>
  <c r="AF6056" i="1"/>
  <c r="AE6057" i="1"/>
  <c r="AF6057" i="1"/>
  <c r="AE6058" i="1"/>
  <c r="AF6058" i="1"/>
  <c r="AE6059" i="1"/>
  <c r="AF6059" i="1"/>
  <c r="AE6060" i="1"/>
  <c r="AF6060" i="1"/>
  <c r="AE6061" i="1"/>
  <c r="AF6061" i="1"/>
  <c r="AE6062" i="1"/>
  <c r="AF6062" i="1"/>
  <c r="AE6063" i="1"/>
  <c r="AF6063" i="1"/>
  <c r="AE6064" i="1"/>
  <c r="AF6064" i="1"/>
  <c r="AE6065" i="1"/>
  <c r="AF6065" i="1"/>
  <c r="AE6066" i="1"/>
  <c r="AF6066" i="1"/>
  <c r="AE6067" i="1"/>
  <c r="AF6067" i="1"/>
  <c r="AE6068" i="1"/>
  <c r="AF6068" i="1"/>
  <c r="AE6069" i="1"/>
  <c r="AF6069" i="1"/>
  <c r="AE6070" i="1"/>
  <c r="AF6070" i="1"/>
  <c r="AE6071" i="1"/>
  <c r="AF6071" i="1"/>
  <c r="AE6072" i="1"/>
  <c r="AF6072" i="1"/>
  <c r="AE6073" i="1"/>
  <c r="AF6073" i="1"/>
  <c r="AE6074" i="1"/>
  <c r="AF6074" i="1"/>
  <c r="AE6075" i="1"/>
  <c r="AF6075" i="1"/>
  <c r="AE6076" i="1"/>
  <c r="AF6076" i="1"/>
  <c r="AE6077" i="1"/>
  <c r="AF6077" i="1"/>
  <c r="AE6078" i="1"/>
  <c r="AF6078" i="1"/>
  <c r="AE6079" i="1"/>
  <c r="AF6079" i="1"/>
  <c r="AE6080" i="1"/>
  <c r="AF6080" i="1"/>
  <c r="AE6081" i="1"/>
  <c r="AF6081" i="1"/>
  <c r="AE6082" i="1"/>
  <c r="AF6082" i="1"/>
  <c r="AE6083" i="1"/>
  <c r="AF6083" i="1"/>
  <c r="AE6084" i="1"/>
  <c r="AF6084" i="1"/>
  <c r="AE6085" i="1"/>
  <c r="AF6085" i="1"/>
  <c r="AE6086" i="1"/>
  <c r="AF6086" i="1"/>
  <c r="AE6087" i="1"/>
  <c r="AF6087" i="1"/>
  <c r="AE6088" i="1"/>
  <c r="AF6088" i="1"/>
  <c r="AE6089" i="1"/>
  <c r="AF6089" i="1"/>
  <c r="AE6090" i="1"/>
  <c r="AF6090" i="1"/>
  <c r="AE6091" i="1"/>
  <c r="AF6091" i="1"/>
  <c r="AE6092" i="1"/>
  <c r="AF6092" i="1"/>
  <c r="AE6093" i="1"/>
  <c r="AF6093" i="1"/>
  <c r="AE6094" i="1"/>
  <c r="AF6094" i="1"/>
  <c r="AE6095" i="1"/>
  <c r="AF6095" i="1"/>
  <c r="AE6096" i="1"/>
  <c r="AF6096" i="1"/>
  <c r="AE6097" i="1"/>
  <c r="AF6097" i="1"/>
  <c r="AE6098" i="1"/>
  <c r="AF6098" i="1"/>
  <c r="AE6099" i="1"/>
  <c r="AF6099" i="1"/>
  <c r="AE6100" i="1"/>
  <c r="AF6100" i="1"/>
  <c r="AE6101" i="1"/>
  <c r="AF6101" i="1"/>
  <c r="AE6102" i="1"/>
  <c r="AF6102" i="1"/>
  <c r="AE6103" i="1"/>
  <c r="AF6103" i="1"/>
  <c r="AE6104" i="1"/>
  <c r="AF6104" i="1"/>
  <c r="AE6105" i="1"/>
  <c r="AF6105" i="1"/>
  <c r="AE6106" i="1"/>
  <c r="AF6106" i="1"/>
  <c r="AE6107" i="1"/>
  <c r="AF6107" i="1"/>
  <c r="AE6108" i="1"/>
  <c r="AF6108" i="1"/>
  <c r="AE6109" i="1"/>
  <c r="AF6109" i="1"/>
  <c r="AE6110" i="1"/>
  <c r="AF6110" i="1"/>
  <c r="AE6111" i="1"/>
  <c r="AF6111" i="1"/>
  <c r="AE6112" i="1"/>
  <c r="AF6112" i="1"/>
  <c r="AE6113" i="1"/>
  <c r="AF6113" i="1"/>
  <c r="AE6114" i="1"/>
  <c r="AF6114" i="1"/>
  <c r="AE6115" i="1"/>
  <c r="AF6115" i="1"/>
  <c r="AE6116" i="1"/>
  <c r="AF6116" i="1"/>
  <c r="AE6117" i="1"/>
  <c r="AF6117" i="1"/>
  <c r="AE6118" i="1"/>
  <c r="AF6118" i="1"/>
  <c r="AE6119" i="1"/>
  <c r="AF6119" i="1"/>
  <c r="AE6120" i="1"/>
  <c r="AF6120" i="1"/>
  <c r="AE6121" i="1"/>
  <c r="AF6121" i="1"/>
  <c r="AE6122" i="1"/>
  <c r="AF6122" i="1"/>
  <c r="AE6123" i="1"/>
  <c r="AF6123" i="1"/>
  <c r="AE6124" i="1"/>
  <c r="AF6124" i="1"/>
  <c r="AE6125" i="1"/>
  <c r="AF6125" i="1"/>
  <c r="AE6126" i="1"/>
  <c r="AF6126" i="1"/>
  <c r="AE6127" i="1"/>
  <c r="AF6127" i="1"/>
  <c r="AE6128" i="1"/>
  <c r="AF6128" i="1"/>
  <c r="AE6129" i="1"/>
  <c r="AF6129" i="1"/>
  <c r="AE6130" i="1"/>
  <c r="AF6130" i="1"/>
  <c r="AE6131" i="1"/>
  <c r="AF6131" i="1"/>
  <c r="AE6132" i="1"/>
  <c r="AF6132" i="1"/>
  <c r="AE6133" i="1"/>
  <c r="AF6133" i="1"/>
  <c r="AE6134" i="1"/>
  <c r="AF6134" i="1"/>
  <c r="AE6135" i="1"/>
  <c r="AF6135" i="1"/>
  <c r="AE6136" i="1"/>
  <c r="AF6136" i="1"/>
  <c r="AE6137" i="1"/>
  <c r="AF6137" i="1"/>
  <c r="AE6138" i="1"/>
  <c r="AF6138" i="1"/>
  <c r="AE6139" i="1"/>
  <c r="AF6139" i="1"/>
  <c r="AE6140" i="1"/>
  <c r="AF6140" i="1"/>
  <c r="AE6141" i="1"/>
  <c r="AF6141" i="1"/>
  <c r="AE6142" i="1"/>
  <c r="AF6142" i="1"/>
  <c r="AE6143" i="1"/>
  <c r="AF6143" i="1"/>
  <c r="AE6144" i="1"/>
  <c r="AF6144" i="1"/>
  <c r="AE6145" i="1"/>
  <c r="AF6145" i="1"/>
  <c r="AE6146" i="1"/>
  <c r="AF6146" i="1"/>
  <c r="AE6147" i="1"/>
  <c r="AF6147" i="1"/>
  <c r="AE6148" i="1"/>
  <c r="AF6148" i="1"/>
  <c r="AE6149" i="1"/>
  <c r="AF6149" i="1"/>
  <c r="AE6150" i="1"/>
  <c r="AF6150" i="1"/>
  <c r="AE6151" i="1"/>
  <c r="AF6151" i="1"/>
  <c r="AE6152" i="1"/>
  <c r="AF6152" i="1"/>
  <c r="AE6153" i="1"/>
  <c r="AF6153" i="1"/>
  <c r="AE6154" i="1"/>
  <c r="AF6154" i="1"/>
  <c r="AE6155" i="1"/>
  <c r="AF6155" i="1"/>
  <c r="AE6156" i="1"/>
  <c r="AF6156" i="1"/>
  <c r="AE6157" i="1"/>
  <c r="AF6157" i="1"/>
  <c r="AE6158" i="1"/>
  <c r="AF6158" i="1"/>
  <c r="AE6159" i="1"/>
  <c r="AF6159" i="1"/>
  <c r="AE6160" i="1"/>
  <c r="AF6160" i="1"/>
  <c r="AE6161" i="1"/>
  <c r="AF6161" i="1"/>
  <c r="AE6162" i="1"/>
  <c r="AF6162" i="1"/>
  <c r="AE6163" i="1"/>
  <c r="AF6163" i="1"/>
  <c r="AE6164" i="1"/>
  <c r="AF6164" i="1"/>
  <c r="AE6165" i="1"/>
  <c r="AF6165" i="1"/>
  <c r="AE6166" i="1"/>
  <c r="AF6166" i="1"/>
  <c r="AE6167" i="1"/>
  <c r="AF6167" i="1"/>
  <c r="AE6168" i="1"/>
  <c r="AF6168" i="1"/>
  <c r="AE6169" i="1"/>
  <c r="AF6169" i="1"/>
  <c r="AE6170" i="1"/>
  <c r="AF6170" i="1"/>
  <c r="AE6171" i="1"/>
  <c r="AF6171" i="1"/>
  <c r="AE6172" i="1"/>
  <c r="AF6172" i="1"/>
  <c r="AE6173" i="1"/>
  <c r="AF6173" i="1"/>
  <c r="AE6174" i="1"/>
  <c r="AF6174" i="1"/>
  <c r="AE6175" i="1"/>
  <c r="AF6175" i="1"/>
  <c r="AE6176" i="1"/>
  <c r="AF6176" i="1"/>
  <c r="AE6177" i="1"/>
  <c r="AF6177" i="1"/>
  <c r="AE6178" i="1"/>
  <c r="AF6178" i="1"/>
  <c r="AE6179" i="1"/>
  <c r="AF6179" i="1"/>
  <c r="AE6180" i="1"/>
  <c r="AF6180" i="1"/>
  <c r="AE6181" i="1"/>
  <c r="AF6181" i="1"/>
  <c r="AE6182" i="1"/>
  <c r="AF6182" i="1"/>
  <c r="AE6183" i="1"/>
  <c r="AF6183" i="1"/>
  <c r="AE6184" i="1"/>
  <c r="AF6184" i="1"/>
  <c r="AE6185" i="1"/>
  <c r="AF6185" i="1"/>
  <c r="AE6186" i="1"/>
  <c r="AF6186" i="1"/>
  <c r="AE6187" i="1"/>
  <c r="AF6187" i="1"/>
  <c r="AE6188" i="1"/>
  <c r="AF6188" i="1"/>
  <c r="AE6189" i="1"/>
  <c r="AF6189" i="1"/>
  <c r="AE6190" i="1"/>
  <c r="AF6190" i="1"/>
  <c r="AE6191" i="1"/>
  <c r="AF6191" i="1"/>
  <c r="AE6192" i="1"/>
  <c r="AF6192" i="1"/>
  <c r="AE6193" i="1"/>
  <c r="AF6193" i="1"/>
  <c r="AE6194" i="1"/>
  <c r="AF6194" i="1"/>
  <c r="AE6195" i="1"/>
  <c r="AF6195" i="1"/>
  <c r="AE6196" i="1"/>
  <c r="AF6196" i="1"/>
  <c r="AE6197" i="1"/>
  <c r="AF6197" i="1"/>
  <c r="AE6198" i="1"/>
  <c r="AF6198" i="1"/>
  <c r="AE6199" i="1"/>
  <c r="AF6199" i="1"/>
  <c r="AE6200" i="1"/>
  <c r="AF6200" i="1"/>
  <c r="AE6201" i="1"/>
  <c r="AF6201" i="1"/>
  <c r="AE6202" i="1"/>
  <c r="AF6202" i="1"/>
  <c r="AE6203" i="1"/>
  <c r="AF6203" i="1"/>
  <c r="AE6204" i="1"/>
  <c r="AF6204" i="1"/>
  <c r="AE6205" i="1"/>
  <c r="AF6205" i="1"/>
  <c r="AE6206" i="1"/>
  <c r="AF6206" i="1"/>
  <c r="AE6207" i="1"/>
  <c r="AF6207" i="1"/>
  <c r="AE6208" i="1"/>
  <c r="AF6208" i="1"/>
  <c r="AE6209" i="1"/>
  <c r="AF6209" i="1"/>
  <c r="AE6210" i="1"/>
  <c r="AF6210" i="1"/>
  <c r="AE6211" i="1"/>
  <c r="AF6211" i="1"/>
  <c r="AE6212" i="1"/>
  <c r="AF6212" i="1"/>
  <c r="AE6213" i="1"/>
  <c r="AF6213" i="1"/>
  <c r="AE6214" i="1"/>
  <c r="AF6214" i="1"/>
  <c r="AE6215" i="1"/>
  <c r="AF6215" i="1"/>
  <c r="AE6216" i="1"/>
  <c r="AF6216" i="1"/>
  <c r="AE6217" i="1"/>
  <c r="AF6217" i="1"/>
  <c r="AE6218" i="1"/>
  <c r="AF6218" i="1"/>
  <c r="AE6219" i="1"/>
  <c r="AF6219" i="1"/>
  <c r="AE6220" i="1"/>
  <c r="AF6220" i="1"/>
  <c r="AE6221" i="1"/>
  <c r="AF6221" i="1"/>
  <c r="AE6222" i="1"/>
  <c r="AF6222" i="1"/>
  <c r="AE6223" i="1"/>
  <c r="AF6223" i="1"/>
  <c r="AE6224" i="1"/>
  <c r="AF6224" i="1"/>
  <c r="AE6225" i="1"/>
  <c r="AF6225" i="1"/>
  <c r="AE6226" i="1"/>
  <c r="AF6226" i="1"/>
  <c r="AE6227" i="1"/>
  <c r="AF6227" i="1"/>
  <c r="AE6228" i="1"/>
  <c r="AF6228" i="1"/>
  <c r="AE6229" i="1"/>
  <c r="AF6229" i="1"/>
  <c r="AE6230" i="1"/>
  <c r="AF6230" i="1"/>
  <c r="AE6231" i="1"/>
  <c r="AF6231" i="1"/>
  <c r="AE6232" i="1"/>
  <c r="AF6232" i="1"/>
  <c r="AE6233" i="1"/>
  <c r="AF6233" i="1"/>
  <c r="AE6234" i="1"/>
  <c r="AF6234" i="1"/>
  <c r="AE6235" i="1"/>
  <c r="AF6235" i="1"/>
  <c r="AE6236" i="1"/>
  <c r="AF6236" i="1"/>
  <c r="AE6237" i="1"/>
  <c r="AF6237" i="1"/>
  <c r="AE6238" i="1"/>
  <c r="AF6238" i="1"/>
  <c r="AE6239" i="1"/>
  <c r="AF6239" i="1"/>
  <c r="AE6240" i="1"/>
  <c r="AF6240" i="1"/>
  <c r="AE6241" i="1"/>
  <c r="AF6241" i="1"/>
  <c r="AE6242" i="1"/>
  <c r="AF6242" i="1"/>
  <c r="AE6243" i="1"/>
  <c r="AF6243" i="1"/>
  <c r="AE6244" i="1"/>
  <c r="AF6244" i="1"/>
  <c r="AE6245" i="1"/>
  <c r="AF6245" i="1"/>
  <c r="AE6246" i="1"/>
  <c r="AF6246" i="1"/>
  <c r="AE6247" i="1"/>
  <c r="AF6247" i="1"/>
  <c r="AE6248" i="1"/>
  <c r="AF6248" i="1"/>
  <c r="AE6249" i="1"/>
  <c r="AF6249" i="1"/>
  <c r="AE6250" i="1"/>
  <c r="AF6250" i="1"/>
  <c r="AE6251" i="1"/>
  <c r="AF6251" i="1"/>
  <c r="AE6252" i="1"/>
  <c r="AF6252" i="1"/>
  <c r="AE6253" i="1"/>
  <c r="AF6253" i="1"/>
  <c r="AE6254" i="1"/>
  <c r="AF6254" i="1"/>
  <c r="AE6255" i="1"/>
  <c r="AF6255" i="1"/>
  <c r="AE6256" i="1"/>
  <c r="AF6256" i="1"/>
  <c r="AE6257" i="1"/>
  <c r="AF6257" i="1"/>
  <c r="AE6258" i="1"/>
  <c r="AF6258" i="1"/>
  <c r="AE6259" i="1"/>
  <c r="AF6259" i="1"/>
  <c r="AE6260" i="1"/>
  <c r="AF6260" i="1"/>
  <c r="AE6261" i="1"/>
  <c r="AF6261" i="1"/>
  <c r="AE6262" i="1"/>
  <c r="AF6262" i="1"/>
  <c r="AE6263" i="1"/>
  <c r="AF6263" i="1"/>
  <c r="AE6264" i="1"/>
  <c r="AF6264" i="1"/>
  <c r="AE6265" i="1"/>
  <c r="AF6265" i="1"/>
  <c r="AE6266" i="1"/>
  <c r="AF6266" i="1"/>
  <c r="AE6267" i="1"/>
  <c r="AF6267" i="1"/>
  <c r="AE6268" i="1"/>
  <c r="AF6268" i="1"/>
  <c r="AE6269" i="1"/>
  <c r="AF6269" i="1"/>
  <c r="AE6270" i="1"/>
  <c r="AF6270" i="1"/>
  <c r="AE6271" i="1"/>
  <c r="AF6271" i="1"/>
  <c r="AE6272" i="1"/>
  <c r="AF6272" i="1"/>
  <c r="AE6273" i="1"/>
  <c r="AF6273" i="1"/>
  <c r="AE6274" i="1"/>
  <c r="AF6274" i="1"/>
  <c r="AE6275" i="1"/>
  <c r="AF6275" i="1"/>
  <c r="AE6276" i="1"/>
  <c r="AF6276" i="1"/>
  <c r="AE6277" i="1"/>
  <c r="AF6277" i="1"/>
  <c r="AE6278" i="1"/>
  <c r="AF6278" i="1"/>
  <c r="AE6279" i="1"/>
  <c r="AF6279" i="1"/>
  <c r="AE6280" i="1"/>
  <c r="AF6280" i="1"/>
  <c r="AE6281" i="1"/>
  <c r="AF6281" i="1"/>
  <c r="AE6282" i="1"/>
  <c r="AF6282" i="1"/>
  <c r="AE6283" i="1"/>
  <c r="AF6283" i="1"/>
  <c r="AE6284" i="1"/>
  <c r="AF6284" i="1"/>
  <c r="AE6285" i="1"/>
  <c r="AF6285" i="1"/>
  <c r="AE6286" i="1"/>
  <c r="AF6286" i="1"/>
  <c r="AE6287" i="1"/>
  <c r="AF6287" i="1"/>
  <c r="AE6288" i="1"/>
  <c r="AF6288" i="1"/>
  <c r="AE6289" i="1"/>
  <c r="AF6289" i="1"/>
  <c r="AE6290" i="1"/>
  <c r="AF6290" i="1"/>
  <c r="AE6291" i="1"/>
  <c r="AF6291" i="1"/>
  <c r="AE6292" i="1"/>
  <c r="AF6292" i="1"/>
  <c r="AE6293" i="1"/>
  <c r="AF6293" i="1"/>
  <c r="AE6294" i="1"/>
  <c r="AF6294" i="1"/>
  <c r="AE6295" i="1"/>
  <c r="AF6295" i="1"/>
  <c r="AE6296" i="1"/>
  <c r="AF6296" i="1"/>
  <c r="AE6297" i="1"/>
  <c r="AF6297" i="1"/>
  <c r="AE6298" i="1"/>
  <c r="AF6298" i="1"/>
  <c r="AE6299" i="1"/>
  <c r="AF6299" i="1"/>
  <c r="AE6300" i="1"/>
  <c r="AF6300" i="1"/>
  <c r="AE6301" i="1"/>
  <c r="AF6301" i="1"/>
  <c r="AE6302" i="1"/>
  <c r="AF6302" i="1"/>
  <c r="AE6303" i="1"/>
  <c r="AF6303" i="1"/>
  <c r="AE6304" i="1"/>
  <c r="AF6304" i="1"/>
  <c r="AE6305" i="1"/>
  <c r="AF6305" i="1"/>
  <c r="AE6306" i="1"/>
  <c r="AF6306" i="1"/>
  <c r="AE6307" i="1"/>
  <c r="AF6307" i="1"/>
  <c r="AE6308" i="1"/>
  <c r="AF6308" i="1"/>
  <c r="AE6309" i="1"/>
  <c r="AF6309" i="1"/>
  <c r="AE6310" i="1"/>
  <c r="AF6310" i="1"/>
  <c r="AE6311" i="1"/>
  <c r="AF6311" i="1"/>
  <c r="AE6312" i="1"/>
  <c r="AF6312" i="1"/>
  <c r="AE6313" i="1"/>
  <c r="AF6313" i="1"/>
  <c r="AE6314" i="1"/>
  <c r="AF6314" i="1"/>
  <c r="AE6315" i="1"/>
  <c r="AF6315" i="1"/>
  <c r="AE6316" i="1"/>
  <c r="AF6316" i="1"/>
  <c r="AE6317" i="1"/>
  <c r="AF6317" i="1"/>
  <c r="AE6318" i="1"/>
  <c r="AF6318" i="1"/>
  <c r="AE6319" i="1"/>
  <c r="AF6319" i="1"/>
  <c r="AE6320" i="1"/>
  <c r="AF6320" i="1"/>
  <c r="AE6321" i="1"/>
  <c r="AF6321" i="1"/>
  <c r="AE6322" i="1"/>
  <c r="AF6322" i="1"/>
  <c r="AE6323" i="1"/>
  <c r="AF6323" i="1"/>
  <c r="AE6324" i="1"/>
  <c r="AF6324" i="1"/>
  <c r="AE6325" i="1"/>
  <c r="AF6325" i="1"/>
  <c r="AE6326" i="1"/>
  <c r="AF6326" i="1"/>
  <c r="AE6327" i="1"/>
  <c r="AF6327" i="1"/>
  <c r="AE6328" i="1"/>
  <c r="AF6328" i="1"/>
  <c r="AE6329" i="1"/>
  <c r="AF6329" i="1"/>
  <c r="AE6330" i="1"/>
  <c r="AF6330" i="1"/>
  <c r="AE6331" i="1"/>
  <c r="AF6331" i="1"/>
  <c r="AE6332" i="1"/>
  <c r="AF6332" i="1"/>
  <c r="AE6333" i="1"/>
  <c r="AF6333" i="1"/>
  <c r="AE6334" i="1"/>
  <c r="AF6334" i="1"/>
  <c r="AE6335" i="1"/>
  <c r="AF6335" i="1"/>
  <c r="AE6336" i="1"/>
  <c r="AF6336" i="1"/>
  <c r="AE6337" i="1"/>
  <c r="AF6337" i="1"/>
  <c r="AE6338" i="1"/>
  <c r="AF6338" i="1"/>
  <c r="AE6339" i="1"/>
  <c r="AF6339" i="1"/>
  <c r="AE6340" i="1"/>
  <c r="AF6340" i="1"/>
  <c r="AE6341" i="1"/>
  <c r="AF6341" i="1"/>
  <c r="AE6342" i="1"/>
  <c r="AF6342" i="1"/>
  <c r="AE6343" i="1"/>
  <c r="AF6343" i="1"/>
  <c r="AE6344" i="1"/>
  <c r="AF6344" i="1"/>
  <c r="AE6345" i="1"/>
  <c r="AF6345" i="1"/>
  <c r="AE6346" i="1"/>
  <c r="AF6346" i="1"/>
  <c r="AE6347" i="1"/>
  <c r="AF6347" i="1"/>
  <c r="AE6348" i="1"/>
  <c r="AF6348" i="1"/>
  <c r="AE6349" i="1"/>
  <c r="AF6349" i="1"/>
  <c r="AE6350" i="1"/>
  <c r="AF6350" i="1"/>
  <c r="AE6351" i="1"/>
  <c r="AF6351" i="1"/>
  <c r="AE6352" i="1"/>
  <c r="AF6352" i="1"/>
  <c r="AE6353" i="1"/>
  <c r="AF6353" i="1"/>
  <c r="AE6354" i="1"/>
  <c r="AF6354" i="1"/>
  <c r="AE6355" i="1"/>
  <c r="AF6355" i="1"/>
  <c r="AE6356" i="1"/>
  <c r="AF6356" i="1"/>
  <c r="AE6357" i="1"/>
  <c r="AF6357" i="1"/>
  <c r="AE6358" i="1"/>
  <c r="AF6358" i="1"/>
  <c r="AE6359" i="1"/>
  <c r="AF6359" i="1"/>
  <c r="AE6360" i="1"/>
  <c r="AF6360" i="1"/>
  <c r="AE6361" i="1"/>
  <c r="AF6361" i="1"/>
  <c r="AE6362" i="1"/>
  <c r="AF6362" i="1"/>
  <c r="AE6363" i="1"/>
  <c r="AF6363" i="1"/>
  <c r="AE6364" i="1"/>
  <c r="AF6364" i="1"/>
  <c r="AE6365" i="1"/>
  <c r="AF6365" i="1"/>
  <c r="AE6366" i="1"/>
  <c r="AF6366" i="1"/>
  <c r="AE6367" i="1"/>
  <c r="AF6367" i="1"/>
  <c r="AE6368" i="1"/>
  <c r="AF6368" i="1"/>
  <c r="AE6369" i="1"/>
  <c r="AF6369" i="1"/>
  <c r="AE6370" i="1"/>
  <c r="AF6370" i="1"/>
  <c r="AE6371" i="1"/>
  <c r="AF6371" i="1"/>
  <c r="AE6372" i="1"/>
  <c r="AF6372" i="1"/>
  <c r="AE6373" i="1"/>
  <c r="AF6373" i="1"/>
  <c r="AE6374" i="1"/>
  <c r="AF6374" i="1"/>
  <c r="AE6375" i="1"/>
  <c r="AF6375" i="1"/>
  <c r="AE6376" i="1"/>
  <c r="AF6376" i="1"/>
  <c r="AE6377" i="1"/>
  <c r="AF6377" i="1"/>
  <c r="AE6378" i="1"/>
  <c r="AF6378" i="1"/>
  <c r="AE6379" i="1"/>
  <c r="AF6379" i="1"/>
  <c r="AE6380" i="1"/>
  <c r="AF6380" i="1"/>
  <c r="AE6381" i="1"/>
  <c r="AF6381" i="1"/>
  <c r="AE6382" i="1"/>
  <c r="AF6382" i="1"/>
  <c r="AE6383" i="1"/>
  <c r="AF6383" i="1"/>
  <c r="AE6384" i="1"/>
  <c r="AF6384" i="1"/>
  <c r="AE6385" i="1"/>
  <c r="AF6385" i="1"/>
  <c r="AE6386" i="1"/>
  <c r="AF6386" i="1"/>
  <c r="AE6387" i="1"/>
  <c r="AF6387" i="1"/>
  <c r="AE6388" i="1"/>
  <c r="AF6388" i="1"/>
  <c r="AE6389" i="1"/>
  <c r="AF6389" i="1"/>
  <c r="AE6390" i="1"/>
  <c r="AF6390" i="1"/>
  <c r="AE6391" i="1"/>
  <c r="AF6391" i="1"/>
  <c r="AE6392" i="1"/>
  <c r="AF6392" i="1"/>
  <c r="AE6393" i="1"/>
  <c r="AF6393" i="1"/>
  <c r="AE6394" i="1"/>
  <c r="AF6394" i="1"/>
  <c r="AE6395" i="1"/>
  <c r="AF6395" i="1"/>
  <c r="AE6396" i="1"/>
  <c r="AF6396" i="1"/>
  <c r="AE6397" i="1"/>
  <c r="AF6397" i="1"/>
  <c r="AE6398" i="1"/>
  <c r="AF6398" i="1"/>
  <c r="AE6399" i="1"/>
  <c r="AF6399" i="1"/>
  <c r="AE6400" i="1"/>
  <c r="AF6400" i="1"/>
  <c r="AE6401" i="1"/>
  <c r="AF6401" i="1"/>
  <c r="AE6402" i="1"/>
  <c r="AF6402" i="1"/>
  <c r="AE6403" i="1"/>
  <c r="AF6403" i="1"/>
  <c r="AE6404" i="1"/>
  <c r="AF6404" i="1"/>
  <c r="AE6405" i="1"/>
  <c r="AF6405" i="1"/>
  <c r="AE6406" i="1"/>
  <c r="AF6406" i="1"/>
  <c r="AE6407" i="1"/>
  <c r="AF6407" i="1"/>
  <c r="AE6408" i="1"/>
  <c r="AF6408" i="1"/>
  <c r="AE6409" i="1"/>
  <c r="AF6409" i="1"/>
  <c r="AE6410" i="1"/>
  <c r="AF6410" i="1"/>
  <c r="AE6411" i="1"/>
  <c r="AF6411" i="1"/>
  <c r="AE6412" i="1"/>
  <c r="AF6412" i="1"/>
  <c r="AE6413" i="1"/>
  <c r="AF6413" i="1"/>
  <c r="AE6414" i="1"/>
  <c r="AF6414" i="1"/>
  <c r="AE6415" i="1"/>
  <c r="AF6415" i="1"/>
  <c r="AE6416" i="1"/>
  <c r="AF6416" i="1"/>
  <c r="AE6417" i="1"/>
  <c r="AF6417" i="1"/>
  <c r="AE6418" i="1"/>
  <c r="AF6418" i="1"/>
  <c r="AE6419" i="1"/>
  <c r="AF6419" i="1"/>
  <c r="AE6420" i="1"/>
  <c r="AF6420" i="1"/>
  <c r="AE6421" i="1"/>
  <c r="AF6421" i="1"/>
  <c r="AE6422" i="1"/>
  <c r="AF6422" i="1"/>
  <c r="AE6423" i="1"/>
  <c r="AF6423" i="1"/>
  <c r="AE6424" i="1"/>
  <c r="AF6424" i="1"/>
  <c r="AE6425" i="1"/>
  <c r="AF6425" i="1"/>
  <c r="AE6426" i="1"/>
  <c r="AF6426" i="1"/>
  <c r="AE6427" i="1"/>
  <c r="AF6427" i="1"/>
  <c r="AE6428" i="1"/>
  <c r="AF6428" i="1"/>
  <c r="AE6429" i="1"/>
  <c r="AF6429" i="1"/>
  <c r="AE6430" i="1"/>
  <c r="AF6430" i="1"/>
  <c r="AE6431" i="1"/>
  <c r="AF6431" i="1"/>
  <c r="AE6432" i="1"/>
  <c r="AF6432" i="1"/>
  <c r="AE6433" i="1"/>
  <c r="AF6433" i="1"/>
  <c r="AE6434" i="1"/>
  <c r="AF6434" i="1"/>
  <c r="AE6435" i="1"/>
  <c r="AF6435" i="1"/>
  <c r="AE6436" i="1"/>
  <c r="AF6436" i="1"/>
  <c r="AE6437" i="1"/>
  <c r="AF6437" i="1"/>
  <c r="AE6438" i="1"/>
  <c r="AF6438" i="1"/>
  <c r="AE6439" i="1"/>
  <c r="AF6439" i="1"/>
  <c r="AE6440" i="1"/>
  <c r="AF6440" i="1"/>
  <c r="AE6441" i="1"/>
  <c r="AF6441" i="1"/>
  <c r="AE6442" i="1"/>
  <c r="AF6442" i="1"/>
  <c r="AE6443" i="1"/>
  <c r="AF6443" i="1"/>
  <c r="AE6444" i="1"/>
  <c r="AF6444" i="1"/>
  <c r="AE6445" i="1"/>
  <c r="AF6445" i="1"/>
  <c r="AE6446" i="1"/>
  <c r="AF6446" i="1"/>
  <c r="AE6447" i="1"/>
  <c r="AF6447" i="1"/>
  <c r="AE6448" i="1"/>
  <c r="AF6448" i="1"/>
  <c r="AE6449" i="1"/>
  <c r="AF6449" i="1"/>
  <c r="AE6450" i="1"/>
  <c r="AF6450" i="1"/>
  <c r="AE6451" i="1"/>
  <c r="AF6451" i="1"/>
  <c r="AE6452" i="1"/>
  <c r="AF6452" i="1"/>
  <c r="AE6453" i="1"/>
  <c r="AF6453" i="1"/>
  <c r="AE6454" i="1"/>
  <c r="AF6454" i="1"/>
  <c r="AE6455" i="1"/>
  <c r="AF6455" i="1"/>
  <c r="AE6456" i="1"/>
  <c r="AF6456" i="1"/>
  <c r="AE6457" i="1"/>
  <c r="AF6457" i="1"/>
  <c r="AE6458" i="1"/>
  <c r="AF6458" i="1"/>
  <c r="AE6459" i="1"/>
  <c r="AF6459" i="1"/>
  <c r="AE6460" i="1"/>
  <c r="AF6460" i="1"/>
  <c r="AE6461" i="1"/>
  <c r="AF6461" i="1"/>
  <c r="AE6462" i="1"/>
  <c r="AF6462" i="1"/>
  <c r="AE6463" i="1"/>
  <c r="AF6463" i="1"/>
  <c r="AE6464" i="1"/>
  <c r="AF6464" i="1"/>
  <c r="AE6465" i="1"/>
  <c r="AF6465" i="1"/>
  <c r="AE6466" i="1"/>
  <c r="AF6466" i="1"/>
  <c r="AE6467" i="1"/>
  <c r="AF6467" i="1"/>
  <c r="AE6468" i="1"/>
  <c r="AF6468" i="1"/>
  <c r="AE6469" i="1"/>
  <c r="AF6469" i="1"/>
  <c r="AE6470" i="1"/>
  <c r="AF6470" i="1"/>
  <c r="AE6471" i="1"/>
  <c r="AF6471" i="1"/>
  <c r="AE6472" i="1"/>
  <c r="AF6472" i="1"/>
  <c r="AE6473" i="1"/>
  <c r="AF6473" i="1"/>
  <c r="AE6474" i="1"/>
  <c r="AF6474" i="1"/>
  <c r="AE6475" i="1"/>
  <c r="AF6475" i="1"/>
  <c r="AE6476" i="1"/>
  <c r="AF6476" i="1"/>
  <c r="AE6477" i="1"/>
  <c r="AF6477" i="1"/>
  <c r="AE6478" i="1"/>
  <c r="AF6478" i="1"/>
  <c r="AE6479" i="1"/>
  <c r="AF6479" i="1"/>
  <c r="AE6480" i="1"/>
  <c r="AF6480" i="1"/>
  <c r="AE6481" i="1"/>
  <c r="AF6481" i="1"/>
  <c r="AE6482" i="1"/>
  <c r="AF6482" i="1"/>
  <c r="AE6483" i="1"/>
  <c r="AF6483" i="1"/>
  <c r="AE6484" i="1"/>
  <c r="AF6484" i="1"/>
  <c r="AE6485" i="1"/>
  <c r="AF6485" i="1"/>
  <c r="AE6486" i="1"/>
  <c r="AF6486" i="1"/>
  <c r="AE6487" i="1"/>
  <c r="AF6487" i="1"/>
  <c r="AE6488" i="1"/>
  <c r="AF6488" i="1"/>
  <c r="AE6489" i="1"/>
  <c r="AF6489" i="1"/>
  <c r="AE6490" i="1"/>
  <c r="AF6490" i="1"/>
  <c r="AE6491" i="1"/>
  <c r="AF6491" i="1"/>
  <c r="AE6492" i="1"/>
  <c r="AF6492" i="1"/>
  <c r="AE6493" i="1"/>
  <c r="AF6493" i="1"/>
  <c r="AE6494" i="1"/>
  <c r="AF6494" i="1"/>
  <c r="AE6495" i="1"/>
  <c r="AF6495" i="1"/>
  <c r="AE6496" i="1"/>
  <c r="AF6496" i="1"/>
  <c r="AE6497" i="1"/>
  <c r="AF6497" i="1"/>
  <c r="AE6498" i="1"/>
  <c r="AF6498" i="1"/>
  <c r="AE6499" i="1"/>
  <c r="AF6499" i="1"/>
  <c r="AE6500" i="1"/>
  <c r="AF6500" i="1"/>
  <c r="AE6501" i="1"/>
  <c r="AF6501" i="1"/>
  <c r="AE6502" i="1"/>
  <c r="AF6502" i="1"/>
  <c r="AE6503" i="1"/>
  <c r="AF6503" i="1"/>
  <c r="AE6504" i="1"/>
  <c r="AF6504" i="1"/>
  <c r="AE6505" i="1"/>
  <c r="AF6505" i="1"/>
  <c r="AE6506" i="1"/>
  <c r="AF6506" i="1"/>
  <c r="AE6507" i="1"/>
  <c r="AF6507" i="1"/>
  <c r="AE6508" i="1"/>
  <c r="AF6508" i="1"/>
  <c r="AE6509" i="1"/>
  <c r="AF6509" i="1"/>
  <c r="AE6510" i="1"/>
  <c r="AF6510" i="1"/>
  <c r="AE6511" i="1"/>
  <c r="AF6511" i="1"/>
  <c r="AE6512" i="1"/>
  <c r="AF6512" i="1"/>
  <c r="AE6513" i="1"/>
  <c r="AF6513" i="1"/>
  <c r="AE6514" i="1"/>
  <c r="AF6514" i="1"/>
  <c r="AE6515" i="1"/>
  <c r="AF6515" i="1"/>
  <c r="AE6516" i="1"/>
  <c r="AF6516" i="1"/>
  <c r="AE6517" i="1"/>
  <c r="AF6517" i="1"/>
  <c r="AE6518" i="1"/>
  <c r="AF6518" i="1"/>
  <c r="AE6519" i="1"/>
  <c r="AF6519" i="1"/>
  <c r="AE6520" i="1"/>
  <c r="AF6520" i="1"/>
  <c r="AE6521" i="1"/>
  <c r="AF6521" i="1"/>
  <c r="AE6522" i="1"/>
  <c r="AF6522" i="1"/>
  <c r="AE6523" i="1"/>
  <c r="AF6523" i="1"/>
  <c r="AE6524" i="1"/>
  <c r="AF6524" i="1"/>
  <c r="AE6525" i="1"/>
  <c r="AF6525" i="1"/>
  <c r="AE6526" i="1"/>
  <c r="AF6526" i="1"/>
  <c r="AE6527" i="1"/>
  <c r="AF6527" i="1"/>
  <c r="AE6528" i="1"/>
  <c r="AF6528" i="1"/>
  <c r="AE6529" i="1"/>
  <c r="AF6529" i="1"/>
  <c r="AE6530" i="1"/>
  <c r="AF6530" i="1"/>
  <c r="AE6531" i="1"/>
  <c r="AF6531" i="1"/>
  <c r="AE6532" i="1"/>
  <c r="AF6532" i="1"/>
  <c r="AE6533" i="1"/>
  <c r="AF6533" i="1"/>
  <c r="AE6534" i="1"/>
  <c r="AF6534" i="1"/>
  <c r="AE6535" i="1"/>
  <c r="AF6535" i="1"/>
  <c r="AE6536" i="1"/>
  <c r="AF6536" i="1"/>
  <c r="AE6537" i="1"/>
  <c r="AF6537" i="1"/>
  <c r="AE6538" i="1"/>
  <c r="AF6538" i="1"/>
  <c r="AE6539" i="1"/>
  <c r="AF6539" i="1"/>
  <c r="AE6540" i="1"/>
  <c r="AF6540" i="1"/>
  <c r="AE6541" i="1"/>
  <c r="AF6541" i="1"/>
  <c r="AE6542" i="1"/>
  <c r="AF6542" i="1"/>
  <c r="AE6543" i="1"/>
  <c r="AF6543" i="1"/>
  <c r="AE6544" i="1"/>
  <c r="AF6544" i="1"/>
  <c r="AE6545" i="1"/>
  <c r="AF6545" i="1"/>
  <c r="AE6546" i="1"/>
  <c r="AF6546" i="1"/>
  <c r="AE6547" i="1"/>
  <c r="AF6547" i="1"/>
  <c r="AE6548" i="1"/>
  <c r="AF6548" i="1"/>
  <c r="AE6549" i="1"/>
  <c r="AF6549" i="1"/>
  <c r="AE6550" i="1"/>
  <c r="AF6550" i="1"/>
  <c r="AE6551" i="1"/>
  <c r="AF6551" i="1"/>
  <c r="AE6552" i="1"/>
  <c r="AF6552" i="1"/>
  <c r="AE6553" i="1"/>
  <c r="AF6553" i="1"/>
  <c r="AE6554" i="1"/>
  <c r="AF6554" i="1"/>
  <c r="AE6555" i="1"/>
  <c r="AF6555" i="1"/>
  <c r="AE6556" i="1"/>
  <c r="AF6556" i="1"/>
  <c r="AE6557" i="1"/>
  <c r="AF6557" i="1"/>
  <c r="AE6558" i="1"/>
  <c r="AF6558" i="1"/>
  <c r="AE6559" i="1"/>
  <c r="AF6559" i="1"/>
  <c r="AE6560" i="1"/>
  <c r="AF6560" i="1"/>
  <c r="AE6561" i="1"/>
  <c r="AF6561" i="1"/>
  <c r="AE6562" i="1"/>
  <c r="AF6562" i="1"/>
  <c r="AE6563" i="1"/>
  <c r="AF6563" i="1"/>
  <c r="AE6564" i="1"/>
  <c r="AF6564" i="1"/>
  <c r="AE6565" i="1"/>
  <c r="AF6565" i="1"/>
  <c r="AE6566" i="1"/>
  <c r="AF6566" i="1"/>
  <c r="AE6567" i="1"/>
  <c r="AF6567" i="1"/>
  <c r="AE6568" i="1"/>
  <c r="AF6568" i="1"/>
  <c r="AE6569" i="1"/>
  <c r="AF6569" i="1"/>
  <c r="AE6570" i="1"/>
  <c r="AF6570" i="1"/>
  <c r="AE6571" i="1"/>
  <c r="AF6571" i="1"/>
  <c r="AE6572" i="1"/>
  <c r="AF6572" i="1"/>
  <c r="AE6573" i="1"/>
  <c r="AF6573" i="1"/>
  <c r="AE6574" i="1"/>
  <c r="AF6574" i="1"/>
  <c r="AE6575" i="1"/>
  <c r="AF6575" i="1"/>
  <c r="AE6576" i="1"/>
  <c r="AF6576" i="1"/>
  <c r="AE6577" i="1"/>
  <c r="AF6577" i="1"/>
  <c r="AE6578" i="1"/>
  <c r="AF6578" i="1"/>
  <c r="AE6579" i="1"/>
  <c r="AF6579" i="1"/>
  <c r="AE6580" i="1"/>
  <c r="AF6580" i="1"/>
  <c r="AE6581" i="1"/>
  <c r="AF6581" i="1"/>
  <c r="AE6582" i="1"/>
  <c r="AF6582" i="1"/>
  <c r="AE6583" i="1"/>
  <c r="AF6583" i="1"/>
  <c r="AE6584" i="1"/>
  <c r="AF6584" i="1"/>
  <c r="AE6585" i="1"/>
  <c r="AF6585" i="1"/>
  <c r="AE6586" i="1"/>
  <c r="AF6586" i="1"/>
  <c r="AE6587" i="1"/>
  <c r="AF6587" i="1"/>
  <c r="AE6588" i="1"/>
  <c r="AF6588" i="1"/>
  <c r="AE6589" i="1"/>
  <c r="AF6589" i="1"/>
  <c r="AE6590" i="1"/>
  <c r="AF6590" i="1"/>
  <c r="AE6591" i="1"/>
  <c r="AF6591" i="1"/>
  <c r="AE6592" i="1"/>
  <c r="AF6592" i="1"/>
  <c r="AE6593" i="1"/>
  <c r="AF6593" i="1"/>
  <c r="AE6594" i="1"/>
  <c r="AF6594" i="1"/>
  <c r="AE6595" i="1"/>
  <c r="AF6595" i="1"/>
  <c r="AE6596" i="1"/>
  <c r="AF6596" i="1"/>
  <c r="AE6597" i="1"/>
  <c r="AF6597" i="1"/>
  <c r="AE6598" i="1"/>
  <c r="AF6598" i="1"/>
  <c r="AE6599" i="1"/>
  <c r="AF6599" i="1"/>
  <c r="AE6600" i="1"/>
  <c r="AF6600" i="1"/>
  <c r="AE6601" i="1"/>
  <c r="AF6601" i="1"/>
  <c r="AE6602" i="1"/>
  <c r="AF6602" i="1"/>
  <c r="AE6603" i="1"/>
  <c r="AF6603" i="1"/>
  <c r="AE6604" i="1"/>
  <c r="AF6604" i="1"/>
  <c r="AE6605" i="1"/>
  <c r="AF6605" i="1"/>
  <c r="AE6606" i="1"/>
  <c r="AF6606" i="1"/>
  <c r="AE6607" i="1"/>
  <c r="AF6607" i="1"/>
  <c r="AE6608" i="1"/>
  <c r="AF6608" i="1"/>
  <c r="AE6609" i="1"/>
  <c r="AF6609" i="1"/>
  <c r="AE6610" i="1"/>
  <c r="AF6610" i="1"/>
  <c r="AE6611" i="1"/>
  <c r="AF6611" i="1"/>
  <c r="AE6612" i="1"/>
  <c r="AF6612" i="1"/>
  <c r="AE6613" i="1"/>
  <c r="AF6613" i="1"/>
  <c r="AE6614" i="1"/>
  <c r="AF6614" i="1"/>
  <c r="AE6615" i="1"/>
  <c r="AF6615" i="1"/>
  <c r="AE6616" i="1"/>
  <c r="AF6616" i="1"/>
  <c r="AE6617" i="1"/>
  <c r="AF6617" i="1"/>
  <c r="AE6618" i="1"/>
  <c r="AF6618" i="1"/>
  <c r="AE6619" i="1"/>
  <c r="AF6619" i="1"/>
  <c r="AE6620" i="1"/>
  <c r="AF6620" i="1"/>
  <c r="AE6621" i="1"/>
  <c r="AF6621" i="1"/>
  <c r="AE6622" i="1"/>
  <c r="AF6622" i="1"/>
  <c r="AE6623" i="1"/>
  <c r="AF6623" i="1"/>
  <c r="AE6624" i="1"/>
  <c r="AF6624" i="1"/>
  <c r="AE6625" i="1"/>
  <c r="AF6625" i="1"/>
  <c r="AE6626" i="1"/>
  <c r="AF6626" i="1"/>
  <c r="AE6627" i="1"/>
  <c r="AF6627" i="1"/>
  <c r="AE6628" i="1"/>
  <c r="AF6628" i="1"/>
  <c r="AE6629" i="1"/>
  <c r="AF6629" i="1"/>
  <c r="AE6630" i="1"/>
  <c r="AF6630" i="1"/>
  <c r="AE6631" i="1"/>
  <c r="AF6631" i="1"/>
  <c r="AE6632" i="1"/>
  <c r="AF6632" i="1"/>
  <c r="AE6633" i="1"/>
  <c r="AF6633" i="1"/>
  <c r="AE6634" i="1"/>
  <c r="AF6634" i="1"/>
  <c r="AE6635" i="1"/>
  <c r="AF6635" i="1"/>
  <c r="AE6636" i="1"/>
  <c r="AF6636" i="1"/>
  <c r="AE6637" i="1"/>
  <c r="AF6637" i="1"/>
  <c r="AE6638" i="1"/>
  <c r="AF6638" i="1"/>
  <c r="AE6639" i="1"/>
  <c r="AF6639" i="1"/>
  <c r="AE6640" i="1"/>
  <c r="AF6640" i="1"/>
  <c r="AE6641" i="1"/>
  <c r="AF6641" i="1"/>
  <c r="AE6642" i="1"/>
  <c r="AF6642" i="1"/>
  <c r="AE6643" i="1"/>
  <c r="AF6643" i="1"/>
  <c r="AE6644" i="1"/>
  <c r="AF6644" i="1"/>
  <c r="AE6645" i="1"/>
  <c r="AF6645" i="1"/>
  <c r="AE6646" i="1"/>
  <c r="AF6646" i="1"/>
  <c r="AE6647" i="1"/>
  <c r="AF6647" i="1"/>
  <c r="AE6648" i="1"/>
  <c r="AF6648" i="1"/>
  <c r="AE6649" i="1"/>
  <c r="AF6649" i="1"/>
  <c r="AE6650" i="1"/>
  <c r="AF6650" i="1"/>
  <c r="AE6651" i="1"/>
  <c r="AF6651" i="1"/>
  <c r="AE6652" i="1"/>
  <c r="AF6652" i="1"/>
  <c r="AE6653" i="1"/>
  <c r="AF6653" i="1"/>
  <c r="AE6654" i="1"/>
  <c r="AF6654" i="1"/>
  <c r="AE6655" i="1"/>
  <c r="AF6655" i="1"/>
  <c r="AE6656" i="1"/>
  <c r="AF6656" i="1"/>
  <c r="AE6657" i="1"/>
  <c r="AF6657" i="1"/>
  <c r="AE6658" i="1"/>
  <c r="AF6658" i="1"/>
  <c r="AE6659" i="1"/>
  <c r="AF6659" i="1"/>
  <c r="AE6660" i="1"/>
  <c r="AF6660" i="1"/>
  <c r="AE6661" i="1"/>
  <c r="AF6661" i="1"/>
  <c r="AE6662" i="1"/>
  <c r="AF6662" i="1"/>
  <c r="AE6663" i="1"/>
  <c r="AF6663" i="1"/>
  <c r="AE6664" i="1"/>
  <c r="AF6664" i="1"/>
  <c r="AE6665" i="1"/>
  <c r="AF6665" i="1"/>
  <c r="AE6666" i="1"/>
  <c r="AF6666" i="1"/>
  <c r="AE6667" i="1"/>
  <c r="AF6667" i="1"/>
  <c r="AE6668" i="1"/>
  <c r="AF6668" i="1"/>
  <c r="AE6669" i="1"/>
  <c r="AF6669" i="1"/>
  <c r="AE6670" i="1"/>
  <c r="AF6670" i="1"/>
  <c r="AE6671" i="1"/>
  <c r="AF6671" i="1"/>
  <c r="AE6672" i="1"/>
  <c r="AF6672" i="1"/>
  <c r="AE6673" i="1"/>
  <c r="AF6673" i="1"/>
  <c r="AE6674" i="1"/>
  <c r="AF6674" i="1"/>
  <c r="AE6675" i="1"/>
  <c r="AF6675" i="1"/>
  <c r="AE6676" i="1"/>
  <c r="AF6676" i="1"/>
  <c r="AE6677" i="1"/>
  <c r="AF6677" i="1"/>
  <c r="AE6678" i="1"/>
  <c r="AF6678" i="1"/>
  <c r="AE6679" i="1"/>
  <c r="AF6679" i="1"/>
  <c r="AE6680" i="1"/>
  <c r="AF6680" i="1"/>
  <c r="AE6681" i="1"/>
  <c r="AF6681" i="1"/>
  <c r="AE6682" i="1"/>
  <c r="AF6682" i="1"/>
  <c r="AE6683" i="1"/>
  <c r="AF6683" i="1"/>
  <c r="AE6684" i="1"/>
  <c r="AF6684" i="1"/>
  <c r="AE6685" i="1"/>
  <c r="AF6685" i="1"/>
  <c r="AE6686" i="1"/>
  <c r="AF6686" i="1"/>
  <c r="AE6687" i="1"/>
  <c r="AF6687" i="1"/>
  <c r="AE6688" i="1"/>
  <c r="AF6688" i="1"/>
  <c r="AE6689" i="1"/>
  <c r="AF6689" i="1"/>
  <c r="AE6690" i="1"/>
  <c r="AF6690" i="1"/>
  <c r="AE6691" i="1"/>
  <c r="AF6691" i="1"/>
  <c r="AE6692" i="1"/>
  <c r="AF6692" i="1"/>
  <c r="AE6693" i="1"/>
  <c r="AF6693" i="1"/>
  <c r="AE6694" i="1"/>
  <c r="AF6694" i="1"/>
  <c r="AE6695" i="1"/>
  <c r="AF6695" i="1"/>
  <c r="AE6696" i="1"/>
  <c r="AF6696" i="1"/>
  <c r="AE6697" i="1"/>
  <c r="AF6697" i="1"/>
  <c r="AE6698" i="1"/>
  <c r="AF6698" i="1"/>
  <c r="AE6699" i="1"/>
  <c r="AF6699" i="1"/>
  <c r="AE6700" i="1"/>
  <c r="AF6700" i="1"/>
  <c r="AE6701" i="1"/>
  <c r="AF6701" i="1"/>
  <c r="AE6702" i="1"/>
  <c r="AF6702" i="1"/>
  <c r="AE6703" i="1"/>
  <c r="AF6703" i="1"/>
  <c r="AE6704" i="1"/>
  <c r="AF6704" i="1"/>
  <c r="AE6705" i="1"/>
  <c r="AF6705" i="1"/>
  <c r="AE6706" i="1"/>
  <c r="AF6706" i="1"/>
  <c r="AE6707" i="1"/>
  <c r="AF6707" i="1"/>
  <c r="AE6708" i="1"/>
  <c r="AF6708" i="1"/>
  <c r="AE6709" i="1"/>
  <c r="AF6709" i="1"/>
  <c r="AE6710" i="1"/>
  <c r="AF6710" i="1"/>
  <c r="AE6711" i="1"/>
  <c r="AF6711" i="1"/>
  <c r="AE6712" i="1"/>
  <c r="AF6712" i="1"/>
  <c r="AE6713" i="1"/>
  <c r="AF6713" i="1"/>
  <c r="AE6714" i="1"/>
  <c r="AF6714" i="1"/>
  <c r="AE6715" i="1"/>
  <c r="AF6715" i="1"/>
  <c r="AE6716" i="1"/>
  <c r="AF6716" i="1"/>
  <c r="AE6717" i="1"/>
  <c r="AF6717" i="1"/>
  <c r="AE6718" i="1"/>
  <c r="AF6718" i="1"/>
  <c r="AE6719" i="1"/>
  <c r="AF6719" i="1"/>
  <c r="AE6720" i="1"/>
  <c r="AF6720" i="1"/>
  <c r="AE6721" i="1"/>
  <c r="AF6721" i="1"/>
  <c r="AE6722" i="1"/>
  <c r="AF6722" i="1"/>
  <c r="AE6723" i="1"/>
  <c r="AF6723" i="1"/>
  <c r="AE6724" i="1"/>
  <c r="AF6724" i="1"/>
  <c r="AE6725" i="1"/>
  <c r="AF6725" i="1"/>
  <c r="AE6726" i="1"/>
  <c r="AF6726" i="1"/>
  <c r="AE6727" i="1"/>
  <c r="AF6727" i="1"/>
  <c r="AE6728" i="1"/>
  <c r="AF6728" i="1"/>
  <c r="AE6729" i="1"/>
  <c r="AF6729" i="1"/>
  <c r="AE6730" i="1"/>
  <c r="AF6730" i="1"/>
  <c r="AE6731" i="1"/>
  <c r="AF6731" i="1"/>
  <c r="AE6732" i="1"/>
  <c r="AF6732" i="1"/>
  <c r="AE6733" i="1"/>
  <c r="AF6733" i="1"/>
  <c r="AE6734" i="1"/>
  <c r="AF6734" i="1"/>
  <c r="AE6735" i="1"/>
  <c r="AF6735" i="1"/>
  <c r="AE6736" i="1"/>
  <c r="AF6736" i="1"/>
  <c r="AE6737" i="1"/>
  <c r="AF6737" i="1"/>
  <c r="AE6738" i="1"/>
  <c r="AF6738" i="1"/>
  <c r="AE6739" i="1"/>
  <c r="AF6739" i="1"/>
  <c r="AE6740" i="1"/>
  <c r="AF6740" i="1"/>
  <c r="AE6741" i="1"/>
  <c r="AF6741" i="1"/>
  <c r="AE6742" i="1"/>
  <c r="AF6742" i="1"/>
  <c r="AE6743" i="1"/>
  <c r="AF6743" i="1"/>
  <c r="AE6744" i="1"/>
  <c r="AF6744" i="1"/>
  <c r="AE6745" i="1"/>
  <c r="AF6745" i="1"/>
  <c r="AE6746" i="1"/>
  <c r="AF6746" i="1"/>
  <c r="AE6747" i="1"/>
  <c r="AF6747" i="1"/>
  <c r="AE6748" i="1"/>
  <c r="AF6748" i="1"/>
  <c r="AE6749" i="1"/>
  <c r="AF6749" i="1"/>
  <c r="AE6750" i="1"/>
  <c r="AF6750" i="1"/>
  <c r="AE6751" i="1"/>
  <c r="AF6751" i="1"/>
  <c r="AE6752" i="1"/>
  <c r="AF6752" i="1"/>
  <c r="AE6753" i="1"/>
  <c r="AF6753" i="1"/>
  <c r="AE6754" i="1"/>
  <c r="AF6754" i="1"/>
  <c r="AE6755" i="1"/>
  <c r="AF6755" i="1"/>
  <c r="AE6756" i="1"/>
  <c r="AF6756" i="1"/>
  <c r="AE6757" i="1"/>
  <c r="AF6757" i="1"/>
  <c r="AE6758" i="1"/>
  <c r="AF6758" i="1"/>
  <c r="AE6759" i="1"/>
  <c r="AF6759" i="1"/>
  <c r="AE6760" i="1"/>
  <c r="AF6760" i="1"/>
  <c r="AE6761" i="1"/>
  <c r="AF6761" i="1"/>
  <c r="AE6762" i="1"/>
  <c r="AF6762" i="1"/>
  <c r="AE6763" i="1"/>
  <c r="AF6763" i="1"/>
  <c r="AE6764" i="1"/>
  <c r="AF6764" i="1"/>
  <c r="AE6765" i="1"/>
  <c r="AF6765" i="1"/>
  <c r="AE6766" i="1"/>
  <c r="AF6766" i="1"/>
  <c r="AE6767" i="1"/>
  <c r="AF6767" i="1"/>
  <c r="AE6768" i="1"/>
  <c r="AF6768" i="1"/>
  <c r="AE6769" i="1"/>
  <c r="AF6769" i="1"/>
  <c r="AE6770" i="1"/>
  <c r="AF6770" i="1"/>
  <c r="AE6771" i="1"/>
  <c r="AF6771" i="1"/>
  <c r="AE6772" i="1"/>
  <c r="AF6772" i="1"/>
  <c r="AE6773" i="1"/>
  <c r="AF6773" i="1"/>
  <c r="AE6774" i="1"/>
  <c r="AF6774" i="1"/>
  <c r="AE6775" i="1"/>
  <c r="AF6775" i="1"/>
  <c r="AE6776" i="1"/>
  <c r="AF6776" i="1"/>
  <c r="AE6777" i="1"/>
  <c r="AF6777" i="1"/>
  <c r="AE6778" i="1"/>
  <c r="AF6778" i="1"/>
  <c r="AE6779" i="1"/>
  <c r="AF6779" i="1"/>
  <c r="AE6780" i="1"/>
  <c r="AF6780" i="1"/>
  <c r="AE6781" i="1"/>
  <c r="AF6781" i="1"/>
  <c r="AE6782" i="1"/>
  <c r="AF6782" i="1"/>
  <c r="AE6783" i="1"/>
  <c r="AF6783" i="1"/>
  <c r="AE6784" i="1"/>
  <c r="AF6784" i="1"/>
  <c r="AE6785" i="1"/>
  <c r="AF6785" i="1"/>
  <c r="AE6786" i="1"/>
  <c r="AF6786" i="1"/>
  <c r="AE6787" i="1"/>
  <c r="AF6787" i="1"/>
  <c r="AE6788" i="1"/>
  <c r="AF6788" i="1"/>
  <c r="AE6789" i="1"/>
  <c r="AF6789" i="1"/>
  <c r="AE6790" i="1"/>
  <c r="AF6790" i="1"/>
  <c r="AE6791" i="1"/>
  <c r="AF6791" i="1"/>
  <c r="AE6792" i="1"/>
  <c r="AF6792" i="1"/>
  <c r="AE6793" i="1"/>
  <c r="AF6793" i="1"/>
  <c r="AE6794" i="1"/>
  <c r="AF6794" i="1"/>
  <c r="AE6795" i="1"/>
  <c r="AF6795" i="1"/>
  <c r="AE6796" i="1"/>
  <c r="AF6796" i="1"/>
  <c r="AE6797" i="1"/>
  <c r="AF6797" i="1"/>
  <c r="AE6798" i="1"/>
  <c r="AF6798" i="1"/>
  <c r="AE6799" i="1"/>
  <c r="AF6799" i="1"/>
  <c r="AE6800" i="1"/>
  <c r="AF6800" i="1"/>
  <c r="AE6801" i="1"/>
  <c r="AF6801" i="1"/>
  <c r="AE6802" i="1"/>
  <c r="AF6802" i="1"/>
  <c r="AE6803" i="1"/>
  <c r="AF6803" i="1"/>
  <c r="AE6804" i="1"/>
  <c r="AF6804" i="1"/>
  <c r="AE6805" i="1"/>
  <c r="AF6805" i="1"/>
  <c r="AE6806" i="1"/>
  <c r="AF6806" i="1"/>
  <c r="AE6807" i="1"/>
  <c r="AF6807" i="1"/>
  <c r="AE6808" i="1"/>
  <c r="AF6808" i="1"/>
  <c r="AE6809" i="1"/>
  <c r="AF6809" i="1"/>
  <c r="AE6810" i="1"/>
  <c r="AF6810" i="1"/>
  <c r="AE6811" i="1"/>
  <c r="AF6811" i="1"/>
  <c r="AE6812" i="1"/>
  <c r="AF6812" i="1"/>
  <c r="AE6813" i="1"/>
  <c r="AF6813" i="1"/>
  <c r="AE6814" i="1"/>
  <c r="AF6814" i="1"/>
  <c r="AE6815" i="1"/>
  <c r="AF6815" i="1"/>
  <c r="AE6816" i="1"/>
  <c r="AF6816" i="1"/>
  <c r="AE6817" i="1"/>
  <c r="AF6817" i="1"/>
  <c r="AE6818" i="1"/>
  <c r="AF6818" i="1"/>
  <c r="AE6819" i="1"/>
  <c r="AF6819" i="1"/>
  <c r="AE6820" i="1"/>
  <c r="AF6820" i="1"/>
  <c r="AE6821" i="1"/>
  <c r="AF6821" i="1"/>
  <c r="AE6822" i="1"/>
  <c r="AF6822" i="1"/>
  <c r="AE6823" i="1"/>
  <c r="AF6823" i="1"/>
  <c r="AE6824" i="1"/>
  <c r="AF6824" i="1"/>
  <c r="AE6825" i="1"/>
  <c r="AF6825" i="1"/>
  <c r="AE6826" i="1"/>
  <c r="AF6826" i="1"/>
  <c r="AE6827" i="1"/>
  <c r="AF6827" i="1"/>
  <c r="AE6828" i="1"/>
  <c r="AF6828" i="1"/>
  <c r="AE6829" i="1"/>
  <c r="AF6829" i="1"/>
  <c r="AE6830" i="1"/>
  <c r="AF6830" i="1"/>
  <c r="AE6831" i="1"/>
  <c r="AF6831" i="1"/>
  <c r="AE6832" i="1"/>
  <c r="AF6832" i="1"/>
  <c r="AE6833" i="1"/>
  <c r="AF6833" i="1"/>
  <c r="AE6834" i="1"/>
  <c r="AF6834" i="1"/>
  <c r="AE6835" i="1"/>
  <c r="AF6835" i="1"/>
  <c r="AE6836" i="1"/>
  <c r="AF6836" i="1"/>
  <c r="AE6837" i="1"/>
  <c r="AF6837" i="1"/>
  <c r="AE6838" i="1"/>
  <c r="AF6838" i="1"/>
  <c r="AE6839" i="1"/>
  <c r="AF6839" i="1"/>
  <c r="AE6840" i="1"/>
  <c r="AF6840" i="1"/>
  <c r="AE6841" i="1"/>
  <c r="AF6841" i="1"/>
  <c r="AE6842" i="1"/>
  <c r="AF6842" i="1"/>
  <c r="AE6843" i="1"/>
  <c r="AF6843" i="1"/>
  <c r="AE6844" i="1"/>
  <c r="AF6844" i="1"/>
  <c r="AE6845" i="1"/>
  <c r="AF6845" i="1"/>
  <c r="AE6846" i="1"/>
  <c r="AF6846" i="1"/>
  <c r="AE6847" i="1"/>
  <c r="AF6847" i="1"/>
  <c r="AE6848" i="1"/>
  <c r="AF6848" i="1"/>
  <c r="AE6849" i="1"/>
  <c r="AF6849" i="1"/>
  <c r="AE6850" i="1"/>
  <c r="AF6850" i="1"/>
  <c r="AE6851" i="1"/>
  <c r="AF6851" i="1"/>
  <c r="AE6852" i="1"/>
  <c r="AF6852" i="1"/>
  <c r="AE6853" i="1"/>
  <c r="AF6853" i="1"/>
  <c r="AE6854" i="1"/>
  <c r="AF6854" i="1"/>
  <c r="AE6855" i="1"/>
  <c r="AF6855" i="1"/>
  <c r="AE6856" i="1"/>
  <c r="AF6856" i="1"/>
  <c r="AE6857" i="1"/>
  <c r="AF6857" i="1"/>
  <c r="AE6858" i="1"/>
  <c r="AF6858" i="1"/>
  <c r="AE6859" i="1"/>
  <c r="AF6859" i="1"/>
  <c r="AE6860" i="1"/>
  <c r="AF6860" i="1"/>
  <c r="AE6861" i="1"/>
  <c r="AF6861" i="1"/>
  <c r="AE6862" i="1"/>
  <c r="AF6862" i="1"/>
  <c r="AE6863" i="1"/>
  <c r="AF6863" i="1"/>
  <c r="AE6864" i="1"/>
  <c r="AF6864" i="1"/>
  <c r="AE6865" i="1"/>
  <c r="AF6865" i="1"/>
  <c r="AE6866" i="1"/>
  <c r="AF6866" i="1"/>
  <c r="AE6867" i="1"/>
  <c r="AF6867" i="1"/>
  <c r="AE6868" i="1"/>
  <c r="AF6868" i="1"/>
  <c r="AE6869" i="1"/>
  <c r="AF6869" i="1"/>
  <c r="AE6870" i="1"/>
  <c r="AF6870" i="1"/>
  <c r="AE6871" i="1"/>
  <c r="AF6871" i="1"/>
  <c r="AE6872" i="1"/>
  <c r="AF6872" i="1"/>
  <c r="AE6873" i="1"/>
  <c r="AF6873" i="1"/>
  <c r="AE6874" i="1"/>
  <c r="AF6874" i="1"/>
  <c r="AE6875" i="1"/>
  <c r="AF6875" i="1"/>
  <c r="AE6876" i="1"/>
  <c r="AF6876" i="1"/>
  <c r="AE6877" i="1"/>
  <c r="AF6877" i="1"/>
  <c r="AE6878" i="1"/>
  <c r="AF6878" i="1"/>
  <c r="AE6879" i="1"/>
  <c r="AF6879" i="1"/>
  <c r="AE6880" i="1"/>
  <c r="AF6880" i="1"/>
  <c r="AE6881" i="1"/>
  <c r="AF6881" i="1"/>
  <c r="AE6882" i="1"/>
  <c r="AF6882" i="1"/>
  <c r="AE6883" i="1"/>
  <c r="AF6883" i="1"/>
  <c r="AE6884" i="1"/>
  <c r="AF6884" i="1"/>
  <c r="AE6885" i="1"/>
  <c r="AF6885" i="1"/>
  <c r="AE6886" i="1"/>
  <c r="AF6886" i="1"/>
  <c r="AE6887" i="1"/>
  <c r="AF6887" i="1"/>
  <c r="AE6888" i="1"/>
  <c r="AF6888" i="1"/>
  <c r="AE6889" i="1"/>
  <c r="AF6889" i="1"/>
  <c r="AE6890" i="1"/>
  <c r="AF6890" i="1"/>
  <c r="AE6891" i="1"/>
  <c r="AF6891" i="1"/>
  <c r="AE6892" i="1"/>
  <c r="AF6892" i="1"/>
  <c r="AE6893" i="1"/>
  <c r="AF6893" i="1"/>
  <c r="AE6894" i="1"/>
  <c r="AF6894" i="1"/>
  <c r="AE6895" i="1"/>
  <c r="AF6895" i="1"/>
  <c r="AE6896" i="1"/>
  <c r="AF6896" i="1"/>
  <c r="AE6897" i="1"/>
  <c r="AF6897" i="1"/>
  <c r="AE6898" i="1"/>
  <c r="AF6898" i="1"/>
  <c r="AE6899" i="1"/>
  <c r="AF6899" i="1"/>
  <c r="AE6900" i="1"/>
  <c r="AF6900" i="1"/>
  <c r="AE6901" i="1"/>
  <c r="AF6901" i="1"/>
  <c r="AE6902" i="1"/>
  <c r="AF6902" i="1"/>
  <c r="AE6903" i="1"/>
  <c r="AF6903" i="1"/>
  <c r="AE6904" i="1"/>
  <c r="AF6904" i="1"/>
  <c r="AE6905" i="1"/>
  <c r="AF6905" i="1"/>
  <c r="AE6906" i="1"/>
  <c r="AF6906" i="1"/>
  <c r="AE6907" i="1"/>
  <c r="AF6907" i="1"/>
  <c r="AE6908" i="1"/>
  <c r="AF6908" i="1"/>
  <c r="AE6909" i="1"/>
  <c r="AF6909" i="1"/>
  <c r="AE6910" i="1"/>
  <c r="AF6910" i="1"/>
  <c r="AE6911" i="1"/>
  <c r="AF6911" i="1"/>
  <c r="AE6912" i="1"/>
  <c r="AF6912" i="1"/>
  <c r="AE6913" i="1"/>
  <c r="AF6913" i="1"/>
  <c r="AE6914" i="1"/>
  <c r="AF6914" i="1"/>
  <c r="AE6915" i="1"/>
  <c r="AF6915" i="1"/>
  <c r="AE6916" i="1"/>
  <c r="AF6916" i="1"/>
  <c r="AE6917" i="1"/>
  <c r="AF6917" i="1"/>
  <c r="AE6918" i="1"/>
  <c r="AF6918" i="1"/>
  <c r="AE6919" i="1"/>
  <c r="AF6919" i="1"/>
  <c r="AE6920" i="1"/>
  <c r="AF6920" i="1"/>
  <c r="AE6921" i="1"/>
  <c r="AF6921" i="1"/>
  <c r="AE6922" i="1"/>
  <c r="AF6922" i="1"/>
  <c r="AE6923" i="1"/>
  <c r="AF6923" i="1"/>
  <c r="AE6924" i="1"/>
  <c r="AF6924" i="1"/>
  <c r="AE6925" i="1"/>
  <c r="AF6925" i="1"/>
  <c r="AE6926" i="1"/>
  <c r="AF6926" i="1"/>
  <c r="AE6927" i="1"/>
  <c r="AF6927" i="1"/>
  <c r="AE6928" i="1"/>
  <c r="AF6928" i="1"/>
  <c r="AE6929" i="1"/>
  <c r="AF6929" i="1"/>
  <c r="AE6930" i="1"/>
  <c r="AF6930" i="1"/>
  <c r="AE6931" i="1"/>
  <c r="AF6931" i="1"/>
  <c r="AE6932" i="1"/>
  <c r="AF6932" i="1"/>
  <c r="AE6933" i="1"/>
  <c r="AF6933" i="1"/>
  <c r="AE6934" i="1"/>
  <c r="AF6934" i="1"/>
  <c r="AE6935" i="1"/>
  <c r="AF6935" i="1"/>
  <c r="AE6936" i="1"/>
  <c r="AF6936" i="1"/>
  <c r="AE6937" i="1"/>
  <c r="AF6937" i="1"/>
  <c r="AE6938" i="1"/>
  <c r="AF6938" i="1"/>
  <c r="AE6939" i="1"/>
  <c r="AF6939" i="1"/>
  <c r="AE6940" i="1"/>
  <c r="AF6940" i="1"/>
  <c r="AE6941" i="1"/>
  <c r="AF6941" i="1"/>
  <c r="AE6942" i="1"/>
  <c r="AF6942" i="1"/>
  <c r="AE6943" i="1"/>
  <c r="AF6943" i="1"/>
  <c r="AE6944" i="1"/>
  <c r="AF6944" i="1"/>
  <c r="AE6945" i="1"/>
  <c r="AF6945" i="1"/>
  <c r="AE6946" i="1"/>
  <c r="AF6946" i="1"/>
  <c r="AE6947" i="1"/>
  <c r="AF6947" i="1"/>
  <c r="AE6948" i="1"/>
  <c r="AF6948" i="1"/>
  <c r="AE6949" i="1"/>
  <c r="AF6949" i="1"/>
  <c r="AE6950" i="1"/>
  <c r="AF6950" i="1"/>
  <c r="AE6951" i="1"/>
  <c r="AF6951" i="1"/>
  <c r="AE6952" i="1"/>
  <c r="AF6952" i="1"/>
  <c r="AE6953" i="1"/>
  <c r="AF6953" i="1"/>
  <c r="AE6954" i="1"/>
  <c r="AF6954" i="1"/>
  <c r="AE6955" i="1"/>
  <c r="AF6955" i="1"/>
  <c r="AE6956" i="1"/>
  <c r="AF6956" i="1"/>
  <c r="AE6957" i="1"/>
  <c r="AF6957" i="1"/>
  <c r="AE6958" i="1"/>
  <c r="AF6958" i="1"/>
  <c r="AE6959" i="1"/>
  <c r="AF6959" i="1"/>
  <c r="AE6960" i="1"/>
  <c r="AF6960" i="1"/>
  <c r="AE6961" i="1"/>
  <c r="AF6961" i="1"/>
  <c r="AE6962" i="1"/>
  <c r="AF6962" i="1"/>
  <c r="AE6963" i="1"/>
  <c r="AF6963" i="1"/>
  <c r="AE6964" i="1"/>
  <c r="AF6964" i="1"/>
  <c r="AE6965" i="1"/>
  <c r="AF6965" i="1"/>
  <c r="AE6966" i="1"/>
  <c r="AF6966" i="1"/>
  <c r="AE6967" i="1"/>
  <c r="AF6967" i="1"/>
  <c r="AE6968" i="1"/>
  <c r="AF6968" i="1"/>
  <c r="AE6969" i="1"/>
  <c r="AF6969" i="1"/>
  <c r="AE6970" i="1"/>
  <c r="AF6970" i="1"/>
  <c r="AE6971" i="1"/>
  <c r="AF6971" i="1"/>
  <c r="AE6972" i="1"/>
  <c r="AF6972" i="1"/>
  <c r="AE6973" i="1"/>
  <c r="AF6973" i="1"/>
  <c r="AE6974" i="1"/>
  <c r="AF6974" i="1"/>
  <c r="AE6975" i="1"/>
  <c r="AF6975" i="1"/>
  <c r="AE6976" i="1"/>
  <c r="AF6976" i="1"/>
  <c r="AE6977" i="1"/>
  <c r="AF6977" i="1"/>
  <c r="AE6978" i="1"/>
  <c r="AF6978" i="1"/>
  <c r="AE6979" i="1"/>
  <c r="AF6979" i="1"/>
  <c r="AE6980" i="1"/>
  <c r="AF6980" i="1"/>
  <c r="AE6981" i="1"/>
  <c r="AF6981" i="1"/>
  <c r="AE6982" i="1"/>
  <c r="AF6982" i="1"/>
  <c r="AE6983" i="1"/>
  <c r="AF6983" i="1"/>
  <c r="AE6984" i="1"/>
  <c r="AF6984" i="1"/>
  <c r="AE6985" i="1"/>
  <c r="AF6985" i="1"/>
  <c r="AE6986" i="1"/>
  <c r="AF6986" i="1"/>
  <c r="AE6987" i="1"/>
  <c r="AF6987" i="1"/>
  <c r="AE6988" i="1"/>
  <c r="AF6988" i="1"/>
  <c r="AE6989" i="1"/>
  <c r="AF6989" i="1"/>
  <c r="AE6990" i="1"/>
  <c r="AF6990" i="1"/>
  <c r="AE6991" i="1"/>
  <c r="AF6991" i="1"/>
  <c r="AE6992" i="1"/>
  <c r="AF6992" i="1"/>
  <c r="AE6993" i="1"/>
  <c r="AF6993" i="1"/>
  <c r="AE6994" i="1"/>
  <c r="AF6994" i="1"/>
  <c r="AE6995" i="1"/>
  <c r="AF6995" i="1"/>
  <c r="AE6996" i="1"/>
  <c r="AF6996" i="1"/>
  <c r="AE6997" i="1"/>
  <c r="AF6997" i="1"/>
  <c r="AE6998" i="1"/>
  <c r="AF6998" i="1"/>
  <c r="AE6999" i="1"/>
  <c r="AF6999" i="1"/>
  <c r="AE7000" i="1"/>
  <c r="AF7000" i="1"/>
  <c r="AE7001" i="1"/>
  <c r="AF7001" i="1"/>
  <c r="AE7002" i="1"/>
  <c r="AF7002" i="1"/>
  <c r="AE7003" i="1"/>
  <c r="AF7003" i="1"/>
  <c r="AE7004" i="1"/>
  <c r="AF7004" i="1"/>
  <c r="AE7005" i="1"/>
  <c r="AF7005" i="1"/>
  <c r="AE7006" i="1"/>
  <c r="AF7006" i="1"/>
  <c r="AE7007" i="1"/>
  <c r="AF7007" i="1"/>
  <c r="AE7008" i="1"/>
  <c r="AF7008" i="1"/>
  <c r="AE7009" i="1"/>
  <c r="AF7009" i="1"/>
  <c r="AE7010" i="1"/>
  <c r="AF7010" i="1"/>
  <c r="AE7011" i="1"/>
  <c r="AF7011" i="1"/>
  <c r="AE7012" i="1"/>
  <c r="AF7012" i="1"/>
  <c r="AE7013" i="1"/>
  <c r="AF7013" i="1"/>
  <c r="AE7014" i="1"/>
  <c r="AF7014" i="1"/>
  <c r="AE7015" i="1"/>
  <c r="AF7015" i="1"/>
  <c r="AE7016" i="1"/>
  <c r="AF7016" i="1"/>
  <c r="AE7017" i="1"/>
  <c r="AF7017" i="1"/>
  <c r="AE7018" i="1"/>
  <c r="AF7018" i="1"/>
  <c r="AE7019" i="1"/>
  <c r="AF7019" i="1"/>
  <c r="AE7020" i="1"/>
  <c r="AF7020" i="1"/>
  <c r="AE7021" i="1"/>
  <c r="AF7021" i="1"/>
  <c r="AE7022" i="1"/>
  <c r="AF7022" i="1"/>
  <c r="AE7023" i="1"/>
  <c r="AF7023" i="1"/>
  <c r="AE7024" i="1"/>
  <c r="AF7024" i="1"/>
  <c r="AE7025" i="1"/>
  <c r="AF7025" i="1"/>
  <c r="AE7026" i="1"/>
  <c r="AF7026" i="1"/>
  <c r="AE7027" i="1"/>
  <c r="AF7027" i="1"/>
  <c r="AE7028" i="1"/>
  <c r="AF7028" i="1"/>
  <c r="AE7029" i="1"/>
  <c r="AF7029" i="1"/>
  <c r="AE7030" i="1"/>
  <c r="AF7030" i="1"/>
  <c r="AE7031" i="1"/>
  <c r="AF7031" i="1"/>
  <c r="AE7032" i="1"/>
  <c r="AF7032" i="1"/>
  <c r="AE7033" i="1"/>
  <c r="AF7033" i="1"/>
  <c r="AE7034" i="1"/>
  <c r="AF7034" i="1"/>
  <c r="AE7035" i="1"/>
  <c r="AF7035" i="1"/>
  <c r="AE7036" i="1"/>
  <c r="AF7036" i="1"/>
  <c r="AE7037" i="1"/>
  <c r="AF7037" i="1"/>
  <c r="AE7038" i="1"/>
  <c r="AF7038" i="1"/>
  <c r="AE7039" i="1"/>
  <c r="AF7039" i="1"/>
  <c r="AE7040" i="1"/>
  <c r="AF7040" i="1"/>
  <c r="AE7041" i="1"/>
  <c r="AF7041" i="1"/>
  <c r="AE7042" i="1"/>
  <c r="AF7042" i="1"/>
  <c r="AE7043" i="1"/>
  <c r="AF7043" i="1"/>
  <c r="AE7044" i="1"/>
  <c r="AF7044" i="1"/>
  <c r="AE7045" i="1"/>
  <c r="AF7045" i="1"/>
  <c r="AE7046" i="1"/>
  <c r="AF7046" i="1"/>
  <c r="AE7047" i="1"/>
  <c r="AF7047" i="1"/>
  <c r="AE7048" i="1"/>
  <c r="AF7048" i="1"/>
  <c r="AE7049" i="1"/>
  <c r="AF7049" i="1"/>
  <c r="AE7050" i="1"/>
  <c r="AF7050" i="1"/>
  <c r="AE7051" i="1"/>
  <c r="AF7051" i="1"/>
  <c r="AE7052" i="1"/>
  <c r="AF7052" i="1"/>
  <c r="AE7053" i="1"/>
  <c r="AF7053" i="1"/>
  <c r="AE7054" i="1"/>
  <c r="AF7054" i="1"/>
  <c r="AE7055" i="1"/>
  <c r="AF7055" i="1"/>
  <c r="AE7056" i="1"/>
  <c r="AF7056" i="1"/>
  <c r="AE7057" i="1"/>
  <c r="AF7057" i="1"/>
  <c r="AE7058" i="1"/>
  <c r="AF7058" i="1"/>
  <c r="AE7059" i="1"/>
  <c r="AF7059" i="1"/>
  <c r="AE7060" i="1"/>
  <c r="AF7060" i="1"/>
  <c r="AE7061" i="1"/>
  <c r="AF7061" i="1"/>
  <c r="AE7062" i="1"/>
  <c r="AF7062" i="1"/>
  <c r="AE7063" i="1"/>
  <c r="AF7063" i="1"/>
  <c r="AE7064" i="1"/>
  <c r="AF7064" i="1"/>
  <c r="AE7065" i="1"/>
  <c r="AF7065" i="1"/>
  <c r="AE7066" i="1"/>
  <c r="AF7066" i="1"/>
  <c r="AE7067" i="1"/>
  <c r="AF7067" i="1"/>
  <c r="AE7068" i="1"/>
  <c r="AF7068" i="1"/>
  <c r="AE7069" i="1"/>
  <c r="AF7069" i="1"/>
  <c r="AE7070" i="1"/>
  <c r="AF7070" i="1"/>
  <c r="AE7071" i="1"/>
  <c r="AF7071" i="1"/>
  <c r="AE7072" i="1"/>
  <c r="AF7072" i="1"/>
  <c r="AE7073" i="1"/>
  <c r="AF7073" i="1"/>
  <c r="AE7074" i="1"/>
  <c r="AF7074" i="1"/>
  <c r="AE7075" i="1"/>
  <c r="AF7075" i="1"/>
  <c r="AE7076" i="1"/>
  <c r="AF7076" i="1"/>
  <c r="AE7077" i="1"/>
  <c r="AF7077" i="1"/>
  <c r="AE7078" i="1"/>
  <c r="AF7078" i="1"/>
  <c r="AE7079" i="1"/>
  <c r="AF7079" i="1"/>
  <c r="AE7080" i="1"/>
  <c r="AF7080" i="1"/>
  <c r="AE7081" i="1"/>
  <c r="AF7081" i="1"/>
  <c r="AE7082" i="1"/>
  <c r="AF7082" i="1"/>
  <c r="AE7083" i="1"/>
  <c r="AF7083" i="1"/>
  <c r="AE7084" i="1"/>
  <c r="AF7084" i="1"/>
  <c r="AE7085" i="1"/>
  <c r="AF7085" i="1"/>
  <c r="AE7086" i="1"/>
  <c r="AF7086" i="1"/>
  <c r="AE7087" i="1"/>
  <c r="AF7087" i="1"/>
  <c r="AE7088" i="1"/>
  <c r="AF7088" i="1"/>
  <c r="AE7089" i="1"/>
  <c r="AF7089" i="1"/>
  <c r="AE7090" i="1"/>
  <c r="AF7090" i="1"/>
  <c r="AE7091" i="1"/>
  <c r="AF7091" i="1"/>
  <c r="AE7092" i="1"/>
  <c r="AF7092" i="1"/>
  <c r="AE7093" i="1"/>
  <c r="AF7093" i="1"/>
  <c r="AE7094" i="1"/>
  <c r="AF7094" i="1"/>
  <c r="AE7095" i="1"/>
  <c r="AF7095" i="1"/>
  <c r="AE7096" i="1"/>
  <c r="AF7096" i="1"/>
  <c r="AE7097" i="1"/>
  <c r="AF7097" i="1"/>
  <c r="AE7098" i="1"/>
  <c r="AF7098" i="1"/>
  <c r="AE7099" i="1"/>
  <c r="AF7099" i="1"/>
  <c r="AE7100" i="1"/>
  <c r="AF7100" i="1"/>
  <c r="AE7101" i="1"/>
  <c r="AF7101" i="1"/>
  <c r="AE7102" i="1"/>
  <c r="AF7102" i="1"/>
  <c r="AE7103" i="1"/>
  <c r="AF7103" i="1"/>
  <c r="AE7104" i="1"/>
  <c r="AF7104" i="1"/>
  <c r="AE7105" i="1"/>
  <c r="AF7105" i="1"/>
  <c r="AE7106" i="1"/>
  <c r="AF7106" i="1"/>
  <c r="AE7107" i="1"/>
  <c r="AF7107" i="1"/>
  <c r="AE7108" i="1"/>
  <c r="AF7108" i="1"/>
  <c r="AE7109" i="1"/>
  <c r="AF7109" i="1"/>
  <c r="AE7110" i="1"/>
  <c r="AF7110" i="1"/>
  <c r="AE7111" i="1"/>
  <c r="AF7111" i="1"/>
  <c r="AE7112" i="1"/>
  <c r="AF7112" i="1"/>
  <c r="AE7113" i="1"/>
  <c r="AF7113" i="1"/>
  <c r="AE7114" i="1"/>
  <c r="AF7114" i="1"/>
  <c r="AE7115" i="1"/>
  <c r="AF7115" i="1"/>
  <c r="AE7116" i="1"/>
  <c r="AF7116" i="1"/>
  <c r="AE7117" i="1"/>
  <c r="AF7117" i="1"/>
  <c r="AE7118" i="1"/>
  <c r="AF7118" i="1"/>
  <c r="AE7119" i="1"/>
  <c r="AF7119" i="1"/>
  <c r="AE7120" i="1"/>
  <c r="AF7120" i="1"/>
  <c r="AE7121" i="1"/>
  <c r="AF7121" i="1"/>
  <c r="AE7122" i="1"/>
  <c r="AF7122" i="1"/>
  <c r="AE7123" i="1"/>
  <c r="AF7123" i="1"/>
  <c r="AE7124" i="1"/>
  <c r="AF7124" i="1"/>
  <c r="AE7125" i="1"/>
  <c r="AF7125" i="1"/>
  <c r="AE7126" i="1"/>
  <c r="AF7126" i="1"/>
  <c r="AE7127" i="1"/>
  <c r="AF7127" i="1"/>
  <c r="AE7128" i="1"/>
  <c r="AF7128" i="1"/>
  <c r="AE7129" i="1"/>
  <c r="AF7129" i="1"/>
  <c r="AE7130" i="1"/>
  <c r="AF7130" i="1"/>
  <c r="AE7131" i="1"/>
  <c r="AF7131" i="1"/>
  <c r="AE7132" i="1"/>
  <c r="AF7132" i="1"/>
  <c r="AE7133" i="1"/>
  <c r="AF7133" i="1"/>
  <c r="AE7134" i="1"/>
  <c r="AF7134" i="1"/>
  <c r="AE7135" i="1"/>
  <c r="AF7135" i="1"/>
  <c r="AE7136" i="1"/>
  <c r="AF7136" i="1"/>
  <c r="AE7137" i="1"/>
  <c r="AF7137" i="1"/>
  <c r="AE7138" i="1"/>
  <c r="AF7138" i="1"/>
  <c r="AE7139" i="1"/>
  <c r="AF7139" i="1"/>
  <c r="AE7140" i="1"/>
  <c r="AF7140" i="1"/>
  <c r="AE7141" i="1"/>
  <c r="AF7141" i="1"/>
  <c r="AE7142" i="1"/>
  <c r="AF7142" i="1"/>
  <c r="AE7143" i="1"/>
  <c r="AF7143" i="1"/>
  <c r="AE7144" i="1"/>
  <c r="AF7144" i="1"/>
  <c r="AE7145" i="1"/>
  <c r="AF7145" i="1"/>
  <c r="AE7146" i="1"/>
  <c r="AF7146" i="1"/>
  <c r="AE7147" i="1"/>
  <c r="AF7147" i="1"/>
  <c r="AE7148" i="1"/>
  <c r="AF7148" i="1"/>
  <c r="AE7149" i="1"/>
  <c r="AF7149" i="1"/>
  <c r="AE7150" i="1"/>
  <c r="AF7150" i="1"/>
  <c r="AE7151" i="1"/>
  <c r="AF7151" i="1"/>
  <c r="AE7152" i="1"/>
  <c r="AF7152" i="1"/>
  <c r="AE7153" i="1"/>
  <c r="AF7153" i="1"/>
  <c r="AE7154" i="1"/>
  <c r="AF7154" i="1"/>
  <c r="AE7155" i="1"/>
  <c r="AF7155" i="1"/>
  <c r="AE7156" i="1"/>
  <c r="AF7156" i="1"/>
  <c r="AE7157" i="1"/>
  <c r="AF7157" i="1"/>
  <c r="AE7158" i="1"/>
  <c r="AF7158" i="1"/>
  <c r="AE7159" i="1"/>
  <c r="AF7159" i="1"/>
  <c r="AE7160" i="1"/>
  <c r="AF7160" i="1"/>
  <c r="AE7161" i="1"/>
  <c r="AF7161" i="1"/>
  <c r="AE7162" i="1"/>
  <c r="AF7162" i="1"/>
  <c r="AE7163" i="1"/>
  <c r="AF7163" i="1"/>
  <c r="AE7164" i="1"/>
  <c r="AF7164" i="1"/>
  <c r="AE7165" i="1"/>
  <c r="AF7165" i="1"/>
  <c r="AE7166" i="1"/>
  <c r="AF7166" i="1"/>
  <c r="AE7167" i="1"/>
  <c r="AF7167" i="1"/>
  <c r="AE7168" i="1"/>
  <c r="AF7168" i="1"/>
  <c r="AE7169" i="1"/>
  <c r="AF7169" i="1"/>
  <c r="AE7170" i="1"/>
  <c r="AF7170" i="1"/>
  <c r="AE7171" i="1"/>
  <c r="AF7171" i="1"/>
  <c r="AE7172" i="1"/>
  <c r="AF7172" i="1"/>
  <c r="AE7173" i="1"/>
  <c r="AF7173" i="1"/>
  <c r="AE7174" i="1"/>
  <c r="AF7174" i="1"/>
  <c r="AE7175" i="1"/>
  <c r="AF7175" i="1"/>
  <c r="AE7176" i="1"/>
  <c r="AF7176" i="1"/>
  <c r="AE7177" i="1"/>
  <c r="AF7177" i="1"/>
  <c r="AE7178" i="1"/>
  <c r="AF7178" i="1"/>
  <c r="AE7179" i="1"/>
  <c r="AF7179" i="1"/>
  <c r="AE7180" i="1"/>
  <c r="AF7180" i="1"/>
  <c r="AE7181" i="1"/>
  <c r="AF7181" i="1"/>
  <c r="AE7182" i="1"/>
  <c r="AF7182" i="1"/>
  <c r="AE7183" i="1"/>
  <c r="AF7183" i="1"/>
  <c r="AE7184" i="1"/>
  <c r="AF7184" i="1"/>
  <c r="AE7185" i="1"/>
  <c r="AF7185" i="1"/>
  <c r="AE7186" i="1"/>
  <c r="AF7186" i="1"/>
  <c r="AE7187" i="1"/>
  <c r="AF7187" i="1"/>
  <c r="AE7188" i="1"/>
  <c r="AF7188" i="1"/>
  <c r="AE7189" i="1"/>
  <c r="AF7189" i="1"/>
  <c r="AE7190" i="1"/>
  <c r="AF7190" i="1"/>
  <c r="AE7191" i="1"/>
  <c r="AF7191" i="1"/>
  <c r="AE7192" i="1"/>
  <c r="AF7192" i="1"/>
  <c r="AE7193" i="1"/>
  <c r="AF7193" i="1"/>
  <c r="AE7194" i="1"/>
  <c r="AF7194" i="1"/>
  <c r="AE7195" i="1"/>
  <c r="AF7195" i="1"/>
  <c r="AE7196" i="1"/>
  <c r="AF7196" i="1"/>
  <c r="AE7197" i="1"/>
  <c r="AF7197" i="1"/>
  <c r="AE7198" i="1"/>
  <c r="AF7198" i="1"/>
  <c r="AE7199" i="1"/>
  <c r="AF7199" i="1"/>
  <c r="AE7200" i="1"/>
  <c r="AF7200" i="1"/>
  <c r="AE7201" i="1"/>
  <c r="AF7201" i="1"/>
  <c r="AE7202" i="1"/>
  <c r="AF7202" i="1"/>
  <c r="AE7203" i="1"/>
  <c r="AF7203" i="1"/>
  <c r="AE7204" i="1"/>
  <c r="AF7204" i="1"/>
  <c r="AE7205" i="1"/>
  <c r="AF7205" i="1"/>
  <c r="AE7206" i="1"/>
  <c r="AF7206" i="1"/>
  <c r="AE7207" i="1"/>
  <c r="AF7207" i="1"/>
  <c r="AE7208" i="1"/>
  <c r="AF7208" i="1"/>
  <c r="AE7209" i="1"/>
  <c r="AF7209" i="1"/>
  <c r="AE7210" i="1"/>
  <c r="AF7210" i="1"/>
  <c r="AE7211" i="1"/>
  <c r="AF7211" i="1"/>
  <c r="AE7212" i="1"/>
  <c r="AF7212" i="1"/>
  <c r="AE7213" i="1"/>
  <c r="AF7213" i="1"/>
  <c r="AE7214" i="1"/>
  <c r="AF7214" i="1"/>
  <c r="AE7215" i="1"/>
  <c r="AF7215" i="1"/>
  <c r="AE7216" i="1"/>
  <c r="AF7216" i="1"/>
  <c r="AE7217" i="1"/>
  <c r="AF7217" i="1"/>
  <c r="AE7218" i="1"/>
  <c r="AF7218" i="1"/>
  <c r="AE7219" i="1"/>
  <c r="AF7219" i="1"/>
  <c r="AE7220" i="1"/>
  <c r="AF7220" i="1"/>
  <c r="AE7221" i="1"/>
  <c r="AF7221" i="1"/>
  <c r="AE7222" i="1"/>
  <c r="AF7222" i="1"/>
  <c r="AE7223" i="1"/>
  <c r="AF7223" i="1"/>
  <c r="AE7224" i="1"/>
  <c r="AF7224" i="1"/>
  <c r="AE7225" i="1"/>
  <c r="AF7225" i="1"/>
  <c r="AE7226" i="1"/>
  <c r="AF7226" i="1"/>
  <c r="AE7227" i="1"/>
  <c r="AF7227" i="1"/>
  <c r="AE7228" i="1"/>
  <c r="AF7228" i="1"/>
  <c r="AE7229" i="1"/>
  <c r="AF7229" i="1"/>
  <c r="AE7230" i="1"/>
  <c r="AF7230" i="1"/>
  <c r="AE7231" i="1"/>
  <c r="AF7231" i="1"/>
  <c r="AE7232" i="1"/>
  <c r="AF7232" i="1"/>
  <c r="AE7233" i="1"/>
  <c r="AF7233" i="1"/>
  <c r="AE7234" i="1"/>
  <c r="AF7234" i="1"/>
  <c r="AE7235" i="1"/>
  <c r="AF7235" i="1"/>
  <c r="AE7236" i="1"/>
  <c r="AF7236" i="1"/>
  <c r="AE7237" i="1"/>
  <c r="AF7237" i="1"/>
  <c r="AE7238" i="1"/>
  <c r="AF7238" i="1"/>
  <c r="AE7239" i="1"/>
  <c r="AF7239" i="1"/>
  <c r="AE7240" i="1"/>
  <c r="AF7240" i="1"/>
  <c r="AE7241" i="1"/>
  <c r="AF7241" i="1"/>
  <c r="AE7242" i="1"/>
  <c r="AF7242" i="1"/>
  <c r="AE7243" i="1"/>
  <c r="AF7243" i="1"/>
  <c r="AE7244" i="1"/>
  <c r="AF7244" i="1"/>
  <c r="AE7245" i="1"/>
  <c r="AF7245" i="1"/>
  <c r="AE7246" i="1"/>
  <c r="AF7246" i="1"/>
  <c r="AE7247" i="1"/>
  <c r="AF7247" i="1"/>
  <c r="AE7248" i="1"/>
  <c r="AF7248" i="1"/>
  <c r="AE7249" i="1"/>
  <c r="AF7249" i="1"/>
  <c r="AE7250" i="1"/>
  <c r="AF7250" i="1"/>
  <c r="AE7251" i="1"/>
  <c r="AF7251" i="1"/>
  <c r="AE7252" i="1"/>
  <c r="AF7252" i="1"/>
  <c r="AE7253" i="1"/>
  <c r="AF7253" i="1"/>
  <c r="AE7254" i="1"/>
  <c r="AF7254" i="1"/>
  <c r="AE7255" i="1"/>
  <c r="AF7255" i="1"/>
  <c r="AE7256" i="1"/>
  <c r="AF7256" i="1"/>
  <c r="AE7257" i="1"/>
  <c r="AF7257" i="1"/>
  <c r="AE7258" i="1"/>
  <c r="AF7258" i="1"/>
  <c r="AE7259" i="1"/>
  <c r="AF7259" i="1"/>
  <c r="AE7260" i="1"/>
  <c r="AF7260" i="1"/>
  <c r="AE7261" i="1"/>
  <c r="AF7261" i="1"/>
  <c r="AE7262" i="1"/>
  <c r="AF7262" i="1"/>
  <c r="AE7263" i="1"/>
  <c r="AF7263" i="1"/>
  <c r="AE7264" i="1"/>
  <c r="AF7264" i="1"/>
  <c r="AE7265" i="1"/>
  <c r="AF7265" i="1"/>
  <c r="AE7266" i="1"/>
  <c r="AF7266" i="1"/>
  <c r="AE7267" i="1"/>
  <c r="AF7267" i="1"/>
  <c r="AE7268" i="1"/>
  <c r="AF7268" i="1"/>
  <c r="AE7269" i="1"/>
  <c r="AF7269" i="1"/>
  <c r="AE7270" i="1"/>
  <c r="AF7270" i="1"/>
  <c r="AE7271" i="1"/>
  <c r="AF7271" i="1"/>
  <c r="AE7272" i="1"/>
  <c r="AF7272" i="1"/>
  <c r="AE7273" i="1"/>
  <c r="AF7273" i="1"/>
  <c r="AE7274" i="1"/>
  <c r="AF7274" i="1"/>
  <c r="AE7275" i="1"/>
  <c r="AF7275" i="1"/>
  <c r="AE7276" i="1"/>
  <c r="AF7276" i="1"/>
  <c r="AE7277" i="1"/>
  <c r="AF7277" i="1"/>
  <c r="AE7278" i="1"/>
  <c r="AF7278" i="1"/>
  <c r="AE7279" i="1"/>
  <c r="AF7279" i="1"/>
  <c r="AE7280" i="1"/>
  <c r="AF7280" i="1"/>
  <c r="AE7281" i="1"/>
  <c r="AF7281" i="1"/>
  <c r="AE7282" i="1"/>
  <c r="AF7282" i="1"/>
  <c r="AE7283" i="1"/>
  <c r="AF7283" i="1"/>
  <c r="AE7284" i="1"/>
  <c r="AF7284" i="1"/>
  <c r="AE7285" i="1"/>
  <c r="AF7285" i="1"/>
  <c r="AE7286" i="1"/>
  <c r="AF7286" i="1"/>
  <c r="AE7287" i="1"/>
  <c r="AF7287" i="1"/>
  <c r="AE7288" i="1"/>
  <c r="AF7288" i="1"/>
  <c r="AE7289" i="1"/>
  <c r="AF7289" i="1"/>
  <c r="AE7290" i="1"/>
  <c r="AF7290" i="1"/>
  <c r="AE7291" i="1"/>
  <c r="AF7291" i="1"/>
  <c r="AE7292" i="1"/>
  <c r="AF7292" i="1"/>
  <c r="AE7293" i="1"/>
  <c r="AF7293" i="1"/>
  <c r="AE7294" i="1"/>
  <c r="AF7294" i="1"/>
  <c r="AE7295" i="1"/>
  <c r="AF7295" i="1"/>
  <c r="AE7296" i="1"/>
  <c r="AF7296" i="1"/>
  <c r="AE7297" i="1"/>
  <c r="AF7297" i="1"/>
  <c r="AE7298" i="1"/>
  <c r="AF7298" i="1"/>
  <c r="AE7299" i="1"/>
  <c r="AF7299" i="1"/>
  <c r="AE7300" i="1"/>
  <c r="AF7300" i="1"/>
  <c r="AE7301" i="1"/>
  <c r="AF7301" i="1"/>
  <c r="AE7302" i="1"/>
  <c r="AF7302" i="1"/>
  <c r="AE7303" i="1"/>
  <c r="AF7303" i="1"/>
  <c r="AE7304" i="1"/>
  <c r="AF7304" i="1"/>
  <c r="AE7305" i="1"/>
  <c r="AF7305" i="1"/>
  <c r="AE7306" i="1"/>
  <c r="AF7306" i="1"/>
  <c r="AE7307" i="1"/>
  <c r="AF7307" i="1"/>
  <c r="AE7308" i="1"/>
  <c r="AF7308" i="1"/>
  <c r="AE7309" i="1"/>
  <c r="AF7309" i="1"/>
  <c r="AE7310" i="1"/>
  <c r="AF7310" i="1"/>
  <c r="AE7311" i="1"/>
  <c r="AF7311" i="1"/>
  <c r="AE7312" i="1"/>
  <c r="AF7312" i="1"/>
  <c r="AE7313" i="1"/>
  <c r="AF7313" i="1"/>
  <c r="AE7314" i="1"/>
  <c r="AF7314" i="1"/>
  <c r="AE7315" i="1"/>
  <c r="AF7315" i="1"/>
  <c r="AE7316" i="1"/>
  <c r="AF7316" i="1"/>
  <c r="AE7317" i="1"/>
  <c r="AF7317" i="1"/>
  <c r="AE7318" i="1"/>
  <c r="AF7318" i="1"/>
  <c r="AE7319" i="1"/>
  <c r="AF7319" i="1"/>
  <c r="AE7320" i="1"/>
  <c r="AF7320" i="1"/>
  <c r="AE7321" i="1"/>
  <c r="AF7321" i="1"/>
  <c r="AE7322" i="1"/>
  <c r="AF7322" i="1"/>
  <c r="AE7323" i="1"/>
  <c r="AF7323" i="1"/>
  <c r="AE7324" i="1"/>
  <c r="AF7324" i="1"/>
  <c r="AE7325" i="1"/>
  <c r="AF7325" i="1"/>
  <c r="AE7326" i="1"/>
  <c r="AF7326" i="1"/>
  <c r="AE7327" i="1"/>
  <c r="AF7327" i="1"/>
  <c r="AE7328" i="1"/>
  <c r="AF7328" i="1"/>
  <c r="AE7329" i="1"/>
  <c r="AF7329" i="1"/>
  <c r="AE7330" i="1"/>
  <c r="AF7330" i="1"/>
  <c r="AE7331" i="1"/>
  <c r="AF7331" i="1"/>
  <c r="AE7332" i="1"/>
  <c r="AF7332" i="1"/>
  <c r="AE7333" i="1"/>
  <c r="AF7333" i="1"/>
  <c r="AE7334" i="1"/>
  <c r="AF7334" i="1"/>
  <c r="AE7335" i="1"/>
  <c r="AF7335" i="1"/>
  <c r="AE7336" i="1"/>
  <c r="AF7336" i="1"/>
  <c r="AE7337" i="1"/>
  <c r="AF7337" i="1"/>
  <c r="AE7338" i="1"/>
  <c r="AF7338" i="1"/>
  <c r="AE7339" i="1"/>
  <c r="AF7339" i="1"/>
  <c r="AE7340" i="1"/>
  <c r="AF7340" i="1"/>
  <c r="AE7341" i="1"/>
  <c r="AF7341" i="1"/>
  <c r="AE7342" i="1"/>
  <c r="AF7342" i="1"/>
  <c r="AE7343" i="1"/>
  <c r="AF7343" i="1"/>
  <c r="AE7344" i="1"/>
  <c r="AF7344" i="1"/>
  <c r="AE7345" i="1"/>
  <c r="AF7345" i="1"/>
  <c r="AE7346" i="1"/>
  <c r="AF7346" i="1"/>
  <c r="AE7347" i="1"/>
  <c r="AF7347" i="1"/>
  <c r="AE7348" i="1"/>
  <c r="AF7348" i="1"/>
  <c r="AE7349" i="1"/>
  <c r="AF7349" i="1"/>
  <c r="AE7350" i="1"/>
  <c r="AF7350" i="1"/>
  <c r="AE7351" i="1"/>
  <c r="AF7351" i="1"/>
  <c r="AE7352" i="1"/>
  <c r="AF7352" i="1"/>
  <c r="AE7353" i="1"/>
  <c r="AF7353" i="1"/>
  <c r="AE7354" i="1"/>
  <c r="AF7354" i="1"/>
  <c r="AE7355" i="1"/>
  <c r="AF7355" i="1"/>
  <c r="AE7356" i="1"/>
  <c r="AF7356" i="1"/>
  <c r="AE7357" i="1"/>
  <c r="AF7357" i="1"/>
  <c r="AE7358" i="1"/>
  <c r="AF7358" i="1"/>
  <c r="AE7359" i="1"/>
  <c r="AF7359" i="1"/>
  <c r="AE7360" i="1"/>
  <c r="AF7360" i="1"/>
  <c r="AE7361" i="1"/>
  <c r="AF7361" i="1"/>
  <c r="AE7362" i="1"/>
  <c r="AF7362" i="1"/>
  <c r="AE7363" i="1"/>
  <c r="AF7363" i="1"/>
  <c r="AE7364" i="1"/>
  <c r="AF7364" i="1"/>
  <c r="AE7365" i="1"/>
  <c r="AF7365" i="1"/>
  <c r="AE7366" i="1"/>
  <c r="AF7366" i="1"/>
  <c r="AE7367" i="1"/>
  <c r="AF7367" i="1"/>
  <c r="AE7368" i="1"/>
  <c r="AF7368" i="1"/>
  <c r="AE7369" i="1"/>
  <c r="AF7369" i="1"/>
  <c r="AE7370" i="1"/>
  <c r="AF7370" i="1"/>
  <c r="AE7371" i="1"/>
  <c r="AF7371" i="1"/>
  <c r="AE7372" i="1"/>
  <c r="AF7372" i="1"/>
  <c r="AE7373" i="1"/>
  <c r="AF7373" i="1"/>
  <c r="AE7374" i="1"/>
  <c r="AF7374" i="1"/>
  <c r="AE7375" i="1"/>
  <c r="AF7375" i="1"/>
  <c r="AE7376" i="1"/>
  <c r="AF7376" i="1"/>
  <c r="AE7377" i="1"/>
  <c r="AF7377" i="1"/>
  <c r="AE7378" i="1"/>
  <c r="AF7378" i="1"/>
  <c r="AE7379" i="1"/>
  <c r="AF7379" i="1"/>
  <c r="AE7380" i="1"/>
  <c r="AF7380" i="1"/>
  <c r="AE7381" i="1"/>
  <c r="AF7381" i="1"/>
  <c r="AE7382" i="1"/>
  <c r="AF7382" i="1"/>
  <c r="AE7383" i="1"/>
  <c r="AF7383" i="1"/>
  <c r="AE7384" i="1"/>
  <c r="AF7384" i="1"/>
  <c r="AE7385" i="1"/>
  <c r="AF7385" i="1"/>
  <c r="AE7386" i="1"/>
  <c r="AF7386" i="1"/>
  <c r="AE7387" i="1"/>
  <c r="AF7387" i="1"/>
  <c r="AE7388" i="1"/>
  <c r="AF7388" i="1"/>
  <c r="AE7389" i="1"/>
  <c r="AF7389" i="1"/>
  <c r="AE7390" i="1"/>
  <c r="AF7390" i="1"/>
  <c r="AE7391" i="1"/>
  <c r="AF7391" i="1"/>
  <c r="AE7392" i="1"/>
  <c r="AF7392" i="1"/>
  <c r="AE7393" i="1"/>
  <c r="AF7393" i="1"/>
  <c r="AE7394" i="1"/>
  <c r="AF7394" i="1"/>
  <c r="AE7395" i="1"/>
  <c r="AF7395" i="1"/>
  <c r="AE7396" i="1"/>
  <c r="AF7396" i="1"/>
  <c r="AE7397" i="1"/>
  <c r="AF7397" i="1"/>
  <c r="AE7398" i="1"/>
  <c r="AF7398" i="1"/>
  <c r="AE7399" i="1"/>
  <c r="AF7399" i="1"/>
  <c r="AE7400" i="1"/>
  <c r="AF7400" i="1"/>
  <c r="AE7401" i="1"/>
  <c r="AF7401" i="1"/>
  <c r="AE7402" i="1"/>
  <c r="AF7402" i="1"/>
  <c r="AE7403" i="1"/>
  <c r="AF7403" i="1"/>
  <c r="AE7404" i="1"/>
  <c r="AF7404" i="1"/>
  <c r="AE7405" i="1"/>
  <c r="AF7405" i="1"/>
  <c r="AE7406" i="1"/>
  <c r="AF7406" i="1"/>
  <c r="AE7407" i="1"/>
  <c r="AF7407" i="1"/>
  <c r="AE7408" i="1"/>
  <c r="AF7408" i="1"/>
  <c r="AE7409" i="1"/>
  <c r="AF7409" i="1"/>
  <c r="AE7410" i="1"/>
  <c r="AF7410" i="1"/>
  <c r="AE7411" i="1"/>
  <c r="AF7411" i="1"/>
  <c r="AE7412" i="1"/>
  <c r="AF7412" i="1"/>
  <c r="AE7413" i="1"/>
  <c r="AF7413" i="1"/>
  <c r="AE7414" i="1"/>
  <c r="AF7414" i="1"/>
  <c r="AE7415" i="1"/>
  <c r="AF7415" i="1"/>
  <c r="AE7416" i="1"/>
  <c r="AF7416" i="1"/>
  <c r="AE7417" i="1"/>
  <c r="AF7417" i="1"/>
  <c r="AE7418" i="1"/>
  <c r="AF7418" i="1"/>
  <c r="AE7419" i="1"/>
  <c r="AF7419" i="1"/>
  <c r="AE7420" i="1"/>
  <c r="AF7420" i="1"/>
  <c r="AE7421" i="1"/>
  <c r="AF7421" i="1"/>
  <c r="AE7422" i="1"/>
  <c r="AF7422" i="1"/>
  <c r="AE7423" i="1"/>
  <c r="AF7423" i="1"/>
  <c r="AE7424" i="1"/>
  <c r="AF7424" i="1"/>
  <c r="AE7425" i="1"/>
  <c r="AF7425" i="1"/>
  <c r="AE7426" i="1"/>
  <c r="AF7426" i="1"/>
  <c r="AE7427" i="1"/>
  <c r="AF7427" i="1"/>
  <c r="AE7428" i="1"/>
  <c r="AF7428" i="1"/>
  <c r="AE7429" i="1"/>
  <c r="AF7429" i="1"/>
  <c r="AE7430" i="1"/>
  <c r="AF7430" i="1"/>
  <c r="AE7431" i="1"/>
  <c r="AF7431" i="1"/>
  <c r="AE7432" i="1"/>
  <c r="AF7432" i="1"/>
  <c r="AE7433" i="1"/>
  <c r="AF7433" i="1"/>
  <c r="AE7434" i="1"/>
  <c r="AF7434" i="1"/>
  <c r="AE7435" i="1"/>
  <c r="AF7435" i="1"/>
  <c r="AE7436" i="1"/>
  <c r="AF7436" i="1"/>
  <c r="AE7437" i="1"/>
  <c r="AF7437" i="1"/>
  <c r="AE7438" i="1"/>
  <c r="AF7438" i="1"/>
  <c r="AE7439" i="1"/>
  <c r="AF7439" i="1"/>
  <c r="AE7440" i="1"/>
  <c r="AF7440" i="1"/>
  <c r="AE7441" i="1"/>
  <c r="AF7441" i="1"/>
  <c r="AE7442" i="1"/>
  <c r="AF7442" i="1"/>
  <c r="AE7443" i="1"/>
  <c r="AF7443" i="1"/>
  <c r="AE7444" i="1"/>
  <c r="AF7444" i="1"/>
  <c r="AE7445" i="1"/>
  <c r="AF7445" i="1"/>
  <c r="AE7446" i="1"/>
  <c r="AF7446" i="1"/>
  <c r="AE7447" i="1"/>
  <c r="AF7447" i="1"/>
  <c r="AE7448" i="1"/>
  <c r="AF7448" i="1"/>
  <c r="AE7449" i="1"/>
  <c r="AF7449" i="1"/>
  <c r="AE7450" i="1"/>
  <c r="AF7450" i="1"/>
  <c r="AE7451" i="1"/>
  <c r="AF7451" i="1"/>
  <c r="AE7452" i="1"/>
  <c r="AF7452" i="1"/>
  <c r="AE7453" i="1"/>
  <c r="AF7453" i="1"/>
  <c r="AE7454" i="1"/>
  <c r="AF7454" i="1"/>
  <c r="AE7455" i="1"/>
  <c r="AF7455" i="1"/>
  <c r="AE7456" i="1"/>
  <c r="AF7456" i="1"/>
  <c r="AE7457" i="1"/>
  <c r="AF7457" i="1"/>
  <c r="AE7458" i="1"/>
  <c r="AF7458" i="1"/>
  <c r="AE7459" i="1"/>
  <c r="AF7459" i="1"/>
  <c r="AE7460" i="1"/>
  <c r="AF7460" i="1"/>
  <c r="AE7461" i="1"/>
  <c r="AF7461" i="1"/>
  <c r="AE7462" i="1"/>
  <c r="AF7462" i="1"/>
  <c r="AE7463" i="1"/>
  <c r="AF7463" i="1"/>
  <c r="AE7464" i="1"/>
  <c r="AF7464" i="1"/>
  <c r="AE7465" i="1"/>
  <c r="AF7465" i="1"/>
  <c r="AE7466" i="1"/>
  <c r="AF7466" i="1"/>
  <c r="AE7467" i="1"/>
  <c r="AF7467" i="1"/>
  <c r="AE7468" i="1"/>
  <c r="AF7468" i="1"/>
  <c r="AE7469" i="1"/>
  <c r="AF7469" i="1"/>
  <c r="AE7470" i="1"/>
  <c r="AF7470" i="1"/>
  <c r="AE7471" i="1"/>
  <c r="AF7471" i="1"/>
  <c r="AE7472" i="1"/>
  <c r="AF7472" i="1"/>
  <c r="AE7473" i="1"/>
  <c r="AF7473" i="1"/>
  <c r="AE7474" i="1"/>
  <c r="AF7474" i="1"/>
  <c r="AE7475" i="1"/>
  <c r="AF7475" i="1"/>
  <c r="AE7476" i="1"/>
  <c r="AF7476" i="1"/>
  <c r="AE7477" i="1"/>
  <c r="AF7477" i="1"/>
  <c r="AE7478" i="1"/>
  <c r="AF7478" i="1"/>
  <c r="AE7479" i="1"/>
  <c r="AF7479" i="1"/>
  <c r="AE7480" i="1"/>
  <c r="AF7480" i="1"/>
  <c r="AE7481" i="1"/>
  <c r="AF7481" i="1"/>
  <c r="AE7482" i="1"/>
  <c r="AF7482" i="1"/>
  <c r="AE7483" i="1"/>
  <c r="AF7483" i="1"/>
  <c r="AE7484" i="1"/>
  <c r="AF7484" i="1"/>
  <c r="AE7485" i="1"/>
  <c r="AF7485" i="1"/>
  <c r="AE7486" i="1"/>
  <c r="AF7486" i="1"/>
  <c r="AE7487" i="1"/>
  <c r="AF7487" i="1"/>
  <c r="AE7488" i="1"/>
  <c r="AF7488" i="1"/>
  <c r="AE7489" i="1"/>
  <c r="AF7489" i="1"/>
  <c r="AE7490" i="1"/>
  <c r="AF7490" i="1"/>
  <c r="AE7491" i="1"/>
  <c r="AF7491" i="1"/>
  <c r="AE7492" i="1"/>
  <c r="AF7492" i="1"/>
  <c r="AE7493" i="1"/>
  <c r="AF7493" i="1"/>
  <c r="AE7494" i="1"/>
  <c r="AF7494" i="1"/>
  <c r="AE7495" i="1"/>
  <c r="AF7495" i="1"/>
  <c r="AE7496" i="1"/>
  <c r="AF7496" i="1"/>
  <c r="AE7497" i="1"/>
  <c r="AF7497" i="1"/>
  <c r="AE7498" i="1"/>
  <c r="AF7498" i="1"/>
  <c r="AE7499" i="1"/>
  <c r="AF7499" i="1"/>
  <c r="AE7500" i="1"/>
  <c r="AF7500" i="1"/>
  <c r="AE7501" i="1"/>
  <c r="AF7501" i="1"/>
  <c r="AE7502" i="1"/>
  <c r="AF7502" i="1"/>
  <c r="AE7503" i="1"/>
  <c r="AF7503" i="1"/>
  <c r="AE7504" i="1"/>
  <c r="AF7504" i="1"/>
  <c r="AE7505" i="1"/>
  <c r="AF7505" i="1"/>
  <c r="AE7506" i="1"/>
  <c r="AF7506" i="1"/>
  <c r="AE7507" i="1"/>
  <c r="AF7507" i="1"/>
  <c r="AE7508" i="1"/>
  <c r="AF7508" i="1"/>
  <c r="AE7509" i="1"/>
  <c r="AF7509" i="1"/>
  <c r="AE7510" i="1"/>
  <c r="AF7510" i="1"/>
  <c r="AE7511" i="1"/>
  <c r="AF7511" i="1"/>
  <c r="AE7512" i="1"/>
  <c r="AF7512" i="1"/>
  <c r="AE7513" i="1"/>
  <c r="AF7513" i="1"/>
  <c r="AE7514" i="1"/>
  <c r="AF7514" i="1"/>
  <c r="AE7515" i="1"/>
  <c r="AF7515" i="1"/>
  <c r="AE7516" i="1"/>
  <c r="AF7516" i="1"/>
  <c r="AE7517" i="1"/>
  <c r="AF7517" i="1"/>
  <c r="AE7518" i="1"/>
  <c r="AF7518" i="1"/>
  <c r="AE7519" i="1"/>
  <c r="AF7519" i="1"/>
  <c r="AE7520" i="1"/>
  <c r="AF7520" i="1"/>
  <c r="AE7521" i="1"/>
  <c r="AF7521" i="1"/>
  <c r="AE7522" i="1"/>
  <c r="AF7522" i="1"/>
  <c r="AE7523" i="1"/>
  <c r="AF7523" i="1"/>
  <c r="AE7524" i="1"/>
  <c r="AF7524" i="1"/>
  <c r="AE7525" i="1"/>
  <c r="AF7525" i="1"/>
  <c r="AE7526" i="1"/>
  <c r="AF7526" i="1"/>
  <c r="AE7527" i="1"/>
  <c r="AF7527" i="1"/>
  <c r="AE7528" i="1"/>
  <c r="AF7528" i="1"/>
  <c r="AE7529" i="1"/>
  <c r="AF7529" i="1"/>
  <c r="AE7530" i="1"/>
  <c r="AF7530" i="1"/>
  <c r="AE7531" i="1"/>
  <c r="AF7531" i="1"/>
  <c r="AE7532" i="1"/>
  <c r="AF7532" i="1"/>
  <c r="AE7533" i="1"/>
  <c r="AF7533" i="1"/>
  <c r="AE7534" i="1"/>
  <c r="AF7534" i="1"/>
  <c r="AE7535" i="1"/>
  <c r="AF7535" i="1"/>
  <c r="AE7536" i="1"/>
  <c r="AF7536" i="1"/>
  <c r="AE7537" i="1"/>
  <c r="AF7537" i="1"/>
  <c r="AE7538" i="1"/>
  <c r="AF7538" i="1"/>
  <c r="AE7539" i="1"/>
  <c r="AF7539" i="1"/>
  <c r="AE7540" i="1"/>
  <c r="AF7540" i="1"/>
  <c r="AE7541" i="1"/>
  <c r="AF7541" i="1"/>
  <c r="AE7542" i="1"/>
  <c r="AF7542" i="1"/>
  <c r="AE7543" i="1"/>
  <c r="AF7543" i="1"/>
  <c r="AE7544" i="1"/>
  <c r="AF7544" i="1"/>
  <c r="AE7545" i="1"/>
  <c r="AF7545" i="1"/>
  <c r="AE7546" i="1"/>
  <c r="AF7546" i="1"/>
  <c r="AE7547" i="1"/>
  <c r="AF7547" i="1"/>
  <c r="AE7548" i="1"/>
  <c r="AF7548" i="1"/>
  <c r="AE7549" i="1"/>
  <c r="AF7549" i="1"/>
  <c r="AE7550" i="1"/>
  <c r="AF7550" i="1"/>
  <c r="AE7551" i="1"/>
  <c r="AF7551" i="1"/>
  <c r="AE7552" i="1"/>
  <c r="AF7552" i="1"/>
  <c r="AE7553" i="1"/>
  <c r="AF7553" i="1"/>
  <c r="AE7554" i="1"/>
  <c r="AF7554" i="1"/>
  <c r="AE7555" i="1"/>
  <c r="AF7555" i="1"/>
  <c r="AE7556" i="1"/>
  <c r="AF7556" i="1"/>
  <c r="AE7557" i="1"/>
  <c r="AF7557" i="1"/>
  <c r="AE7558" i="1"/>
  <c r="AF7558" i="1"/>
  <c r="AE7559" i="1"/>
  <c r="AF7559" i="1"/>
  <c r="AE7560" i="1"/>
  <c r="AF7560" i="1"/>
  <c r="AE7561" i="1"/>
  <c r="AF7561" i="1"/>
  <c r="AE7562" i="1"/>
  <c r="AF7562" i="1"/>
  <c r="AE7563" i="1"/>
  <c r="AF7563" i="1"/>
  <c r="AE7564" i="1"/>
  <c r="AF7564" i="1"/>
  <c r="AE7565" i="1"/>
  <c r="AF7565" i="1"/>
  <c r="AE7566" i="1"/>
  <c r="AF7566" i="1"/>
  <c r="AE7567" i="1"/>
  <c r="AF7567" i="1"/>
  <c r="AE7568" i="1"/>
  <c r="AF7568" i="1"/>
  <c r="AE7569" i="1"/>
  <c r="AF7569" i="1"/>
  <c r="AE7570" i="1"/>
  <c r="AF7570" i="1"/>
  <c r="AE7571" i="1"/>
  <c r="AF7571" i="1"/>
  <c r="AE7572" i="1"/>
  <c r="AF7572" i="1"/>
  <c r="AE7573" i="1"/>
  <c r="AF7573" i="1"/>
  <c r="AE7574" i="1"/>
  <c r="AF7574" i="1"/>
  <c r="AE7575" i="1"/>
  <c r="AF7575" i="1"/>
  <c r="AE7576" i="1"/>
  <c r="AF7576" i="1"/>
  <c r="AE7577" i="1"/>
  <c r="AF7577" i="1"/>
  <c r="AE7578" i="1"/>
  <c r="AF7578" i="1"/>
  <c r="AE7579" i="1"/>
  <c r="AF7579" i="1"/>
  <c r="AE7580" i="1"/>
  <c r="AF7580" i="1"/>
  <c r="AE7581" i="1"/>
  <c r="AF7581" i="1"/>
  <c r="AE7582" i="1"/>
  <c r="AF7582" i="1"/>
  <c r="AE7583" i="1"/>
  <c r="AF7583" i="1"/>
  <c r="AE7584" i="1"/>
  <c r="AF7584" i="1"/>
  <c r="AE7585" i="1"/>
  <c r="AF7585" i="1"/>
  <c r="AE7586" i="1"/>
  <c r="AF7586" i="1"/>
  <c r="AE7587" i="1"/>
  <c r="AF7587" i="1"/>
  <c r="AE7588" i="1"/>
  <c r="AF7588" i="1"/>
  <c r="AE7589" i="1"/>
  <c r="AF7589" i="1"/>
  <c r="AE7590" i="1"/>
  <c r="AF7590" i="1"/>
  <c r="AE7591" i="1"/>
  <c r="AF7591" i="1"/>
  <c r="AE7592" i="1"/>
  <c r="AF7592" i="1"/>
  <c r="AE7593" i="1"/>
  <c r="AF7593" i="1"/>
  <c r="AE7594" i="1"/>
  <c r="AF7594" i="1"/>
  <c r="AE7595" i="1"/>
  <c r="AF7595" i="1"/>
  <c r="AE7596" i="1"/>
  <c r="AF7596" i="1"/>
  <c r="AE7597" i="1"/>
  <c r="AF7597" i="1"/>
  <c r="AE7598" i="1"/>
  <c r="AF7598" i="1"/>
  <c r="AE7599" i="1"/>
  <c r="AF7599" i="1"/>
  <c r="AE7600" i="1"/>
  <c r="AF7600" i="1"/>
  <c r="AE7601" i="1"/>
  <c r="AF7601" i="1"/>
  <c r="AE7602" i="1"/>
  <c r="AF7602" i="1"/>
  <c r="AE7603" i="1"/>
  <c r="AF7603" i="1"/>
  <c r="AE7604" i="1"/>
  <c r="AF7604" i="1"/>
  <c r="AE7605" i="1"/>
  <c r="AF7605" i="1"/>
  <c r="AE7606" i="1"/>
  <c r="AF7606" i="1"/>
  <c r="AE7607" i="1"/>
  <c r="AF7607" i="1"/>
  <c r="AE7608" i="1"/>
  <c r="AF7608" i="1"/>
  <c r="AE7609" i="1"/>
  <c r="AF7609" i="1"/>
  <c r="AE7610" i="1"/>
  <c r="AF7610" i="1"/>
  <c r="AE7611" i="1"/>
  <c r="AF7611" i="1"/>
  <c r="AE7612" i="1"/>
  <c r="AF7612" i="1"/>
  <c r="AE7613" i="1"/>
  <c r="AF7613" i="1"/>
  <c r="AE7614" i="1"/>
  <c r="AF7614" i="1"/>
  <c r="AE7615" i="1"/>
  <c r="AF7615" i="1"/>
  <c r="AE7616" i="1"/>
  <c r="AF7616" i="1"/>
  <c r="AE7617" i="1"/>
  <c r="AF7617" i="1"/>
  <c r="AE7618" i="1"/>
  <c r="AF7618" i="1"/>
  <c r="AE7619" i="1"/>
  <c r="AF7619" i="1"/>
  <c r="AE7620" i="1"/>
  <c r="AF7620" i="1"/>
  <c r="AE7621" i="1"/>
  <c r="AF7621" i="1"/>
  <c r="AE7622" i="1"/>
  <c r="AF7622" i="1"/>
  <c r="AE7623" i="1"/>
  <c r="AF7623" i="1"/>
  <c r="AE7624" i="1"/>
  <c r="AF7624" i="1"/>
  <c r="AE7625" i="1"/>
  <c r="AF7625" i="1"/>
  <c r="AE7626" i="1"/>
  <c r="AF7626" i="1"/>
  <c r="AE7627" i="1"/>
  <c r="AF7627" i="1"/>
  <c r="AE7628" i="1"/>
  <c r="AF7628" i="1"/>
  <c r="AE7629" i="1"/>
  <c r="AF7629" i="1"/>
  <c r="AE7630" i="1"/>
  <c r="AF7630" i="1"/>
  <c r="AE7631" i="1"/>
  <c r="AF7631" i="1"/>
  <c r="AE7632" i="1"/>
  <c r="AF7632" i="1"/>
  <c r="AE7633" i="1"/>
  <c r="AF7633" i="1"/>
  <c r="AE7634" i="1"/>
  <c r="AF7634" i="1"/>
  <c r="AE7635" i="1"/>
  <c r="AF7635" i="1"/>
  <c r="AE7636" i="1"/>
  <c r="AF7636" i="1"/>
  <c r="AE7637" i="1"/>
  <c r="AF7637" i="1"/>
  <c r="AE7638" i="1"/>
  <c r="AF7638" i="1"/>
  <c r="AE7639" i="1"/>
  <c r="AF7639" i="1"/>
  <c r="AE7640" i="1"/>
  <c r="AF7640" i="1"/>
  <c r="AE7641" i="1"/>
  <c r="AF7641" i="1"/>
  <c r="AE7642" i="1"/>
  <c r="AF7642" i="1"/>
  <c r="AE7643" i="1"/>
  <c r="AF7643" i="1"/>
  <c r="AE7644" i="1"/>
  <c r="AF7644" i="1"/>
  <c r="AE7645" i="1"/>
  <c r="AF7645" i="1"/>
  <c r="AE7646" i="1"/>
  <c r="AF7646" i="1"/>
  <c r="AE7647" i="1"/>
  <c r="AF7647" i="1"/>
  <c r="AE7648" i="1"/>
  <c r="AF7648" i="1"/>
  <c r="AE7649" i="1"/>
  <c r="AF7649" i="1"/>
  <c r="AE7650" i="1"/>
  <c r="AF7650" i="1"/>
  <c r="AE7651" i="1"/>
  <c r="AF7651" i="1"/>
  <c r="AE7652" i="1"/>
  <c r="AF7652" i="1"/>
  <c r="AE7653" i="1"/>
  <c r="AF7653" i="1"/>
  <c r="AE7654" i="1"/>
  <c r="AF7654" i="1"/>
  <c r="AE7655" i="1"/>
  <c r="AF7655" i="1"/>
  <c r="AE7656" i="1"/>
  <c r="AF7656" i="1"/>
  <c r="AE7657" i="1"/>
  <c r="AF7657" i="1"/>
  <c r="AE7658" i="1"/>
  <c r="AF7658" i="1"/>
  <c r="AE7659" i="1"/>
  <c r="AF7659" i="1"/>
  <c r="AE7660" i="1"/>
  <c r="AF7660" i="1"/>
  <c r="AE7661" i="1"/>
  <c r="AF7661" i="1"/>
  <c r="AE7662" i="1"/>
  <c r="AF7662" i="1"/>
  <c r="AE7663" i="1"/>
  <c r="AF7663" i="1"/>
  <c r="AE7664" i="1"/>
  <c r="AF7664" i="1"/>
  <c r="AE7665" i="1"/>
  <c r="AF7665" i="1"/>
  <c r="AE7666" i="1"/>
  <c r="AF7666" i="1"/>
  <c r="AE7667" i="1"/>
  <c r="AF7667" i="1"/>
  <c r="AE7668" i="1"/>
  <c r="AF7668" i="1"/>
  <c r="AE7669" i="1"/>
  <c r="AF7669" i="1"/>
  <c r="AE7670" i="1"/>
  <c r="AF7670" i="1"/>
  <c r="AE7671" i="1"/>
  <c r="AF7671" i="1"/>
  <c r="AE7672" i="1"/>
  <c r="AF7672" i="1"/>
  <c r="AE7673" i="1"/>
  <c r="AF7673" i="1"/>
  <c r="AE7674" i="1"/>
  <c r="AF7674" i="1"/>
  <c r="AE7675" i="1"/>
  <c r="AF7675" i="1"/>
  <c r="AE7676" i="1"/>
  <c r="AF7676" i="1"/>
  <c r="AE7677" i="1"/>
  <c r="AF7677" i="1"/>
  <c r="AE7678" i="1"/>
  <c r="AF7678" i="1"/>
  <c r="AE7679" i="1"/>
  <c r="AF7679" i="1"/>
  <c r="AE7680" i="1"/>
  <c r="AF7680" i="1"/>
  <c r="AE7681" i="1"/>
  <c r="AF7681" i="1"/>
  <c r="AE7682" i="1"/>
  <c r="AF7682" i="1"/>
  <c r="AE7683" i="1"/>
  <c r="AF7683" i="1"/>
  <c r="AE7684" i="1"/>
  <c r="AF7684" i="1"/>
  <c r="AE7685" i="1"/>
  <c r="AF7685" i="1"/>
  <c r="AE7686" i="1"/>
  <c r="AF7686" i="1"/>
  <c r="AE7687" i="1"/>
  <c r="AF7687" i="1"/>
  <c r="AE7688" i="1"/>
  <c r="AF7688" i="1"/>
  <c r="AE7689" i="1"/>
  <c r="AF7689" i="1"/>
  <c r="AE7690" i="1"/>
  <c r="AF7690" i="1"/>
  <c r="AE7691" i="1"/>
  <c r="AF7691" i="1"/>
  <c r="AE7692" i="1"/>
  <c r="AF7692" i="1"/>
  <c r="AE7693" i="1"/>
  <c r="AF7693" i="1"/>
  <c r="AE7694" i="1"/>
  <c r="AF7694" i="1"/>
  <c r="AE7695" i="1"/>
  <c r="AF7695" i="1"/>
  <c r="AE7696" i="1"/>
  <c r="AF7696" i="1"/>
  <c r="AE7697" i="1"/>
  <c r="AF7697" i="1"/>
  <c r="AE7698" i="1"/>
  <c r="AF7698" i="1"/>
  <c r="AE7699" i="1"/>
  <c r="AF7699" i="1"/>
  <c r="AE7700" i="1"/>
  <c r="AF7700" i="1"/>
  <c r="AE7701" i="1"/>
  <c r="AF7701" i="1"/>
  <c r="AE7702" i="1"/>
  <c r="AF7702" i="1"/>
  <c r="AE7703" i="1"/>
  <c r="AF7703" i="1"/>
  <c r="AE7704" i="1"/>
  <c r="AF7704" i="1"/>
  <c r="AE7705" i="1"/>
  <c r="AF7705" i="1"/>
  <c r="AE7706" i="1"/>
  <c r="AF7706" i="1"/>
  <c r="AE7707" i="1"/>
  <c r="AF7707" i="1"/>
  <c r="AE7708" i="1"/>
  <c r="AF7708" i="1"/>
  <c r="AE7709" i="1"/>
  <c r="AF7709" i="1"/>
  <c r="AE7710" i="1"/>
  <c r="AF7710" i="1"/>
  <c r="AE7711" i="1"/>
  <c r="AF7711" i="1"/>
  <c r="AE7712" i="1"/>
  <c r="AF7712" i="1"/>
  <c r="AE7713" i="1"/>
  <c r="AF7713" i="1"/>
  <c r="AE7714" i="1"/>
  <c r="AF7714" i="1"/>
  <c r="AE7715" i="1"/>
  <c r="AF7715" i="1"/>
  <c r="AE7716" i="1"/>
  <c r="AF7716" i="1"/>
  <c r="AE7717" i="1"/>
  <c r="AF7717" i="1"/>
  <c r="AE7718" i="1"/>
  <c r="AF7718" i="1"/>
  <c r="AE7719" i="1"/>
  <c r="AF7719" i="1"/>
  <c r="AE7720" i="1"/>
  <c r="AF7720" i="1"/>
  <c r="AE7721" i="1"/>
  <c r="AF7721" i="1"/>
  <c r="AE7722" i="1"/>
  <c r="AF7722" i="1"/>
  <c r="AE7723" i="1"/>
  <c r="AF7723" i="1"/>
  <c r="AE7724" i="1"/>
  <c r="AF7724" i="1"/>
  <c r="AE7725" i="1"/>
  <c r="AF7725" i="1"/>
  <c r="AE7726" i="1"/>
  <c r="AF7726" i="1"/>
  <c r="AE7727" i="1"/>
  <c r="AF7727" i="1"/>
  <c r="AE7728" i="1"/>
  <c r="AF7728" i="1"/>
  <c r="AE7729" i="1"/>
  <c r="AF7729" i="1"/>
  <c r="AE7730" i="1"/>
  <c r="AF7730" i="1"/>
  <c r="AE7731" i="1"/>
  <c r="AF7731" i="1"/>
  <c r="AE7732" i="1"/>
  <c r="AF7732" i="1"/>
  <c r="AE7733" i="1"/>
  <c r="AF7733" i="1"/>
  <c r="AE7734" i="1"/>
  <c r="AF7734" i="1"/>
  <c r="AE7735" i="1"/>
  <c r="AF7735" i="1"/>
  <c r="AE7736" i="1"/>
  <c r="AF7736" i="1"/>
  <c r="AE7737" i="1"/>
  <c r="AF7737" i="1"/>
  <c r="AE7738" i="1"/>
  <c r="AF7738" i="1"/>
  <c r="AE7739" i="1"/>
  <c r="AF7739" i="1"/>
  <c r="AE7740" i="1"/>
  <c r="AF7740" i="1"/>
  <c r="AE7741" i="1"/>
  <c r="AF7741" i="1"/>
  <c r="AE7742" i="1"/>
  <c r="AF7742" i="1"/>
  <c r="AE7743" i="1"/>
  <c r="AF7743" i="1"/>
  <c r="AE7744" i="1"/>
  <c r="AF7744" i="1"/>
  <c r="AE7745" i="1"/>
  <c r="AF7745" i="1"/>
  <c r="AE7746" i="1"/>
  <c r="AF7746" i="1"/>
  <c r="AE7747" i="1"/>
  <c r="AF7747" i="1"/>
  <c r="AE7748" i="1"/>
  <c r="AF7748" i="1"/>
  <c r="AE7749" i="1"/>
  <c r="AF7749" i="1"/>
  <c r="AE7750" i="1"/>
  <c r="AF7750" i="1"/>
  <c r="AE7751" i="1"/>
  <c r="AF7751" i="1"/>
  <c r="AE7752" i="1"/>
  <c r="AF7752" i="1"/>
  <c r="AE7753" i="1"/>
  <c r="AF7753" i="1"/>
  <c r="AE7754" i="1"/>
  <c r="AF7754" i="1"/>
  <c r="AE7755" i="1"/>
  <c r="AF7755" i="1"/>
  <c r="AE7756" i="1"/>
  <c r="AF7756" i="1"/>
  <c r="AE7757" i="1"/>
  <c r="AF7757" i="1"/>
  <c r="AE7758" i="1"/>
  <c r="AF7758" i="1"/>
  <c r="AE7759" i="1"/>
  <c r="AF7759" i="1"/>
  <c r="AE7760" i="1"/>
  <c r="AF7760" i="1"/>
  <c r="AE7761" i="1"/>
  <c r="AF7761" i="1"/>
  <c r="AE7762" i="1"/>
  <c r="AF7762" i="1"/>
  <c r="AE7763" i="1"/>
  <c r="AF7763" i="1"/>
  <c r="AE7764" i="1"/>
  <c r="AF7764" i="1"/>
  <c r="AE7765" i="1"/>
  <c r="AF7765" i="1"/>
  <c r="AE7766" i="1"/>
  <c r="AF7766" i="1"/>
  <c r="AE7767" i="1"/>
  <c r="AF7767" i="1"/>
  <c r="AE7768" i="1"/>
  <c r="AF7768" i="1"/>
  <c r="AE7769" i="1"/>
  <c r="AF7769" i="1"/>
  <c r="AE7770" i="1"/>
  <c r="AF7770" i="1"/>
  <c r="AE7771" i="1"/>
  <c r="AF7771" i="1"/>
  <c r="AE7772" i="1"/>
  <c r="AF7772" i="1"/>
  <c r="AE7773" i="1"/>
  <c r="AF7773" i="1"/>
  <c r="AE7774" i="1"/>
  <c r="AF7774" i="1"/>
  <c r="AE7775" i="1"/>
  <c r="AF7775" i="1"/>
  <c r="AE7776" i="1"/>
  <c r="AF7776" i="1"/>
  <c r="AE7777" i="1"/>
  <c r="AF7777" i="1"/>
  <c r="AE7778" i="1"/>
  <c r="AF7778" i="1"/>
  <c r="AE7779" i="1"/>
  <c r="AF7779" i="1"/>
  <c r="AE7780" i="1"/>
  <c r="AF7780" i="1"/>
  <c r="AE7781" i="1"/>
  <c r="AF7781" i="1"/>
  <c r="AE7782" i="1"/>
  <c r="AF7782" i="1"/>
  <c r="AE7783" i="1"/>
  <c r="AF7783" i="1"/>
  <c r="AE7784" i="1"/>
  <c r="AF7784" i="1"/>
  <c r="AE7785" i="1"/>
  <c r="AF7785" i="1"/>
  <c r="AE7786" i="1"/>
  <c r="AF7786" i="1"/>
  <c r="AE7787" i="1"/>
  <c r="AF7787" i="1"/>
  <c r="AE7788" i="1"/>
  <c r="AF7788" i="1"/>
  <c r="AE7789" i="1"/>
  <c r="AF7789" i="1"/>
  <c r="AE7790" i="1"/>
  <c r="AF7790" i="1"/>
  <c r="AE7791" i="1"/>
  <c r="AF7791" i="1"/>
  <c r="AE7792" i="1"/>
  <c r="AF7792" i="1"/>
  <c r="AE7793" i="1"/>
  <c r="AF7793" i="1"/>
  <c r="AE7794" i="1"/>
  <c r="AF7794" i="1"/>
  <c r="AE7795" i="1"/>
  <c r="AF7795" i="1"/>
  <c r="AE7796" i="1"/>
  <c r="AF7796" i="1"/>
  <c r="AE7797" i="1"/>
  <c r="AF7797" i="1"/>
  <c r="AE7798" i="1"/>
  <c r="AF7798" i="1"/>
  <c r="AE7799" i="1"/>
  <c r="AF7799" i="1"/>
  <c r="AE7800" i="1"/>
  <c r="AF7800" i="1"/>
  <c r="AE7801" i="1"/>
  <c r="AF7801" i="1"/>
  <c r="AE7802" i="1"/>
  <c r="AF7802" i="1"/>
  <c r="AE7803" i="1"/>
  <c r="AF7803" i="1"/>
  <c r="AE7804" i="1"/>
  <c r="AF7804" i="1"/>
  <c r="AE7805" i="1"/>
  <c r="AF7805" i="1"/>
  <c r="AE7806" i="1"/>
  <c r="AF7806" i="1"/>
  <c r="AE7807" i="1"/>
  <c r="AF7807" i="1"/>
  <c r="AE7808" i="1"/>
  <c r="AF7808" i="1"/>
  <c r="AE7809" i="1"/>
  <c r="AF7809" i="1"/>
  <c r="AE7810" i="1"/>
  <c r="AF7810" i="1"/>
  <c r="AE7811" i="1"/>
  <c r="AF7811" i="1"/>
  <c r="AE7812" i="1"/>
  <c r="AF7812" i="1"/>
  <c r="AE7813" i="1"/>
  <c r="AF7813" i="1"/>
  <c r="AE7814" i="1"/>
  <c r="AF7814" i="1"/>
  <c r="AE7815" i="1"/>
  <c r="AF7815" i="1"/>
  <c r="AE7816" i="1"/>
  <c r="AF7816" i="1"/>
  <c r="AE7817" i="1"/>
  <c r="AF7817" i="1"/>
  <c r="AE7818" i="1"/>
  <c r="AF7818" i="1"/>
  <c r="AE7819" i="1"/>
  <c r="AF7819" i="1"/>
  <c r="AE7820" i="1"/>
  <c r="AF7820" i="1"/>
  <c r="AE7821" i="1"/>
  <c r="AF7821" i="1"/>
  <c r="AE7822" i="1"/>
  <c r="AF7822" i="1"/>
  <c r="AE7823" i="1"/>
  <c r="AF7823" i="1"/>
  <c r="AE7824" i="1"/>
  <c r="AF7824" i="1"/>
  <c r="AE7825" i="1"/>
  <c r="AF7825" i="1"/>
  <c r="AE7826" i="1"/>
  <c r="AF7826" i="1"/>
  <c r="AE7827" i="1"/>
  <c r="AF7827" i="1"/>
  <c r="AE7828" i="1"/>
  <c r="AF7828" i="1"/>
  <c r="AE7829" i="1"/>
  <c r="AF7829" i="1"/>
  <c r="AE7830" i="1"/>
  <c r="AF7830" i="1"/>
  <c r="AE7831" i="1"/>
  <c r="AF7831" i="1"/>
  <c r="AE7832" i="1"/>
  <c r="AF7832" i="1"/>
  <c r="AE7833" i="1"/>
  <c r="AF7833" i="1"/>
  <c r="AE7834" i="1"/>
  <c r="AF7834" i="1"/>
  <c r="AE7835" i="1"/>
  <c r="AF7835" i="1"/>
  <c r="AE7836" i="1"/>
  <c r="AF7836" i="1"/>
  <c r="AE7837" i="1"/>
  <c r="AF7837" i="1"/>
  <c r="AE7838" i="1"/>
  <c r="AF7838" i="1"/>
  <c r="AE7839" i="1"/>
  <c r="AF7839" i="1"/>
  <c r="AE7840" i="1"/>
  <c r="AF7840" i="1"/>
  <c r="AE7841" i="1"/>
  <c r="AF7841" i="1"/>
  <c r="AE7842" i="1"/>
  <c r="AF7842" i="1"/>
  <c r="AE7843" i="1"/>
  <c r="AF7843" i="1"/>
  <c r="AE7844" i="1"/>
  <c r="AF7844" i="1"/>
  <c r="AE7845" i="1"/>
  <c r="AF7845" i="1"/>
  <c r="AE7846" i="1"/>
  <c r="AF7846" i="1"/>
  <c r="AE7847" i="1"/>
  <c r="AF7847" i="1"/>
  <c r="AE7848" i="1"/>
  <c r="AF7848" i="1"/>
  <c r="AE7849" i="1"/>
  <c r="AF7849" i="1"/>
  <c r="AE7850" i="1"/>
  <c r="AF7850" i="1"/>
  <c r="AE7851" i="1"/>
  <c r="AF7851" i="1"/>
  <c r="AE7852" i="1"/>
  <c r="AF7852" i="1"/>
  <c r="AE7853" i="1"/>
  <c r="AF7853" i="1"/>
  <c r="AE7854" i="1"/>
  <c r="AF7854" i="1"/>
  <c r="AE7855" i="1"/>
  <c r="AF7855" i="1"/>
  <c r="AE7856" i="1"/>
  <c r="AF7856" i="1"/>
  <c r="AE7857" i="1"/>
  <c r="AF7857" i="1"/>
  <c r="AE7858" i="1"/>
  <c r="AF7858" i="1"/>
  <c r="AE7859" i="1"/>
  <c r="AF7859" i="1"/>
  <c r="AE7860" i="1"/>
  <c r="AF7860" i="1"/>
  <c r="AE7861" i="1"/>
  <c r="AF7861" i="1"/>
  <c r="AE7862" i="1"/>
  <c r="AF7862" i="1"/>
  <c r="AE7863" i="1"/>
  <c r="AF7863" i="1"/>
  <c r="AE7864" i="1"/>
  <c r="AF7864" i="1"/>
  <c r="AE7865" i="1"/>
  <c r="AF7865" i="1"/>
  <c r="AE7866" i="1"/>
  <c r="AF7866" i="1"/>
  <c r="AE7867" i="1"/>
  <c r="AF7867" i="1"/>
  <c r="AE7868" i="1"/>
  <c r="AF7868" i="1"/>
  <c r="AE7869" i="1"/>
  <c r="AF7869" i="1"/>
  <c r="AE7870" i="1"/>
  <c r="AF7870" i="1"/>
  <c r="AE7871" i="1"/>
  <c r="AF7871" i="1"/>
  <c r="AE7872" i="1"/>
  <c r="AF7872" i="1"/>
  <c r="AE7873" i="1"/>
  <c r="AF7873" i="1"/>
  <c r="AE7874" i="1"/>
  <c r="AF7874" i="1"/>
  <c r="AE7875" i="1"/>
  <c r="AF7875" i="1"/>
  <c r="AE7876" i="1"/>
  <c r="AF7876" i="1"/>
  <c r="AE7877" i="1"/>
  <c r="AF7877" i="1"/>
  <c r="AE7878" i="1"/>
  <c r="AF7878" i="1"/>
  <c r="AE7879" i="1"/>
  <c r="AF7879" i="1"/>
  <c r="AE7880" i="1"/>
  <c r="AF7880" i="1"/>
  <c r="AE7881" i="1"/>
  <c r="AF7881" i="1"/>
  <c r="AE7882" i="1"/>
  <c r="AF7882" i="1"/>
  <c r="AE7883" i="1"/>
  <c r="AF7883" i="1"/>
  <c r="AE7884" i="1"/>
  <c r="AF7884" i="1"/>
  <c r="AE7885" i="1"/>
  <c r="AF7885" i="1"/>
  <c r="AE7886" i="1"/>
  <c r="AF7886" i="1"/>
  <c r="AE7887" i="1"/>
  <c r="AF7887" i="1"/>
  <c r="AE7888" i="1"/>
  <c r="AF7888" i="1"/>
  <c r="AE7889" i="1"/>
  <c r="AF7889" i="1"/>
  <c r="AE7890" i="1"/>
  <c r="AF7890" i="1"/>
  <c r="AE7891" i="1"/>
  <c r="AF7891" i="1"/>
  <c r="AE7892" i="1"/>
  <c r="AF7892" i="1"/>
  <c r="AE7893" i="1"/>
  <c r="AF7893" i="1"/>
  <c r="AE7894" i="1"/>
  <c r="AF7894" i="1"/>
  <c r="AE7895" i="1"/>
  <c r="AF7895" i="1"/>
  <c r="AE7896" i="1"/>
  <c r="AF7896" i="1"/>
  <c r="AE7897" i="1"/>
  <c r="AF7897" i="1"/>
  <c r="AE7898" i="1"/>
  <c r="AF7898" i="1"/>
  <c r="AE7899" i="1"/>
  <c r="AF7899" i="1"/>
  <c r="AE7900" i="1"/>
  <c r="AF7900" i="1"/>
  <c r="AE7901" i="1"/>
  <c r="AF7901" i="1"/>
  <c r="AE7902" i="1"/>
  <c r="AF7902" i="1"/>
  <c r="AE7903" i="1"/>
  <c r="AF7903" i="1"/>
  <c r="AE7904" i="1"/>
  <c r="AF7904" i="1"/>
  <c r="AE7905" i="1"/>
  <c r="AF7905" i="1"/>
  <c r="AE7906" i="1"/>
  <c r="AF7906" i="1"/>
  <c r="AE7907" i="1"/>
  <c r="AF7907" i="1"/>
  <c r="AE7908" i="1"/>
  <c r="AF7908" i="1"/>
  <c r="AE7909" i="1"/>
  <c r="AF7909" i="1"/>
  <c r="AE7910" i="1"/>
  <c r="AF7910" i="1"/>
  <c r="AE7911" i="1"/>
  <c r="AF7911" i="1"/>
  <c r="AE7912" i="1"/>
  <c r="AF7912" i="1"/>
  <c r="AE7913" i="1"/>
  <c r="AF7913" i="1"/>
  <c r="AE7914" i="1"/>
  <c r="AF7914" i="1"/>
  <c r="AE7915" i="1"/>
  <c r="AF7915" i="1"/>
  <c r="AE7916" i="1"/>
  <c r="AF7916" i="1"/>
  <c r="AE7917" i="1"/>
  <c r="AF7917" i="1"/>
  <c r="AE7918" i="1"/>
  <c r="AF7918" i="1"/>
  <c r="AE7919" i="1"/>
  <c r="AF7919" i="1"/>
  <c r="AE7920" i="1"/>
  <c r="AF7920" i="1"/>
  <c r="AE7921" i="1"/>
  <c r="AF7921" i="1"/>
  <c r="AE7922" i="1"/>
  <c r="AF7922" i="1"/>
  <c r="AE7923" i="1"/>
  <c r="AF7923" i="1"/>
  <c r="AE7924" i="1"/>
  <c r="AF7924" i="1"/>
  <c r="AE7925" i="1"/>
  <c r="AF7925" i="1"/>
  <c r="AE7926" i="1"/>
  <c r="AF7926" i="1"/>
  <c r="AE7927" i="1"/>
  <c r="AF7927" i="1"/>
  <c r="AE7928" i="1"/>
  <c r="AF7928" i="1"/>
  <c r="AE7929" i="1"/>
  <c r="AF7929" i="1"/>
  <c r="AE7930" i="1"/>
  <c r="AF7930" i="1"/>
  <c r="AE7931" i="1"/>
  <c r="AF7931" i="1"/>
  <c r="AE7932" i="1"/>
  <c r="AF7932" i="1"/>
  <c r="AE7933" i="1"/>
  <c r="AF7933" i="1"/>
  <c r="AE7934" i="1"/>
  <c r="AF7934" i="1"/>
  <c r="AE7935" i="1"/>
  <c r="AF7935" i="1"/>
  <c r="AE7936" i="1"/>
  <c r="AF7936" i="1"/>
  <c r="AE7937" i="1"/>
  <c r="AF7937" i="1"/>
  <c r="AE7938" i="1"/>
  <c r="AF7938" i="1"/>
  <c r="AE7939" i="1"/>
  <c r="AF7939" i="1"/>
  <c r="AE7940" i="1"/>
  <c r="AF7940" i="1"/>
  <c r="AE7941" i="1"/>
  <c r="AF7941" i="1"/>
  <c r="AE7942" i="1"/>
  <c r="AF7942" i="1"/>
  <c r="AE7943" i="1"/>
  <c r="AF7943" i="1"/>
  <c r="AE7944" i="1"/>
  <c r="AF7944" i="1"/>
  <c r="AE7945" i="1"/>
  <c r="AF7945" i="1"/>
  <c r="AE7946" i="1"/>
  <c r="AF7946" i="1"/>
  <c r="AE7947" i="1"/>
  <c r="AF7947" i="1"/>
  <c r="AE7948" i="1"/>
  <c r="AF7948" i="1"/>
  <c r="AE7949" i="1"/>
  <c r="AF7949" i="1"/>
  <c r="AE7950" i="1"/>
  <c r="AF7950" i="1"/>
  <c r="AE7951" i="1"/>
  <c r="AF7951" i="1"/>
  <c r="AE7952" i="1"/>
  <c r="AF7952" i="1"/>
  <c r="AE7953" i="1"/>
  <c r="AF7953" i="1"/>
  <c r="AE7954" i="1"/>
  <c r="AF7954" i="1"/>
  <c r="AE7955" i="1"/>
  <c r="AF7955" i="1"/>
  <c r="AE7956" i="1"/>
  <c r="AF7956" i="1"/>
  <c r="AE7957" i="1"/>
  <c r="AF7957" i="1"/>
  <c r="AE7958" i="1"/>
  <c r="AF7958" i="1"/>
  <c r="AE7959" i="1"/>
  <c r="AF7959" i="1"/>
  <c r="AE7960" i="1"/>
  <c r="AF7960" i="1"/>
  <c r="AE7961" i="1"/>
  <c r="AF7961" i="1"/>
  <c r="AE7962" i="1"/>
  <c r="AF7962" i="1"/>
  <c r="AE7963" i="1"/>
  <c r="AF7963" i="1"/>
  <c r="AE7964" i="1"/>
  <c r="AF7964" i="1"/>
  <c r="AE7965" i="1"/>
  <c r="AF7965" i="1"/>
  <c r="AE7966" i="1"/>
  <c r="AF7966" i="1"/>
  <c r="AE7967" i="1"/>
  <c r="AF7967" i="1"/>
  <c r="AE7968" i="1"/>
  <c r="AF7968" i="1"/>
  <c r="AE7969" i="1"/>
  <c r="AF7969" i="1"/>
  <c r="AE7970" i="1"/>
  <c r="AF7970" i="1"/>
  <c r="AE7971" i="1"/>
  <c r="AF7971" i="1"/>
  <c r="AE7972" i="1"/>
  <c r="AF7972" i="1"/>
  <c r="AE7973" i="1"/>
  <c r="AF7973" i="1"/>
  <c r="AE7974" i="1"/>
  <c r="AF7974" i="1"/>
  <c r="AE7975" i="1"/>
  <c r="AF7975" i="1"/>
  <c r="AE7976" i="1"/>
  <c r="AF7976" i="1"/>
  <c r="AE7977" i="1"/>
  <c r="AF7977" i="1"/>
  <c r="AE7978" i="1"/>
  <c r="AF7978" i="1"/>
  <c r="AE7979" i="1"/>
  <c r="AF7979" i="1"/>
  <c r="AE7980" i="1"/>
  <c r="AF7980" i="1"/>
  <c r="AE7981" i="1"/>
  <c r="AF7981" i="1"/>
  <c r="AE7982" i="1"/>
  <c r="AF7982" i="1"/>
  <c r="AE7983" i="1"/>
  <c r="AF7983" i="1"/>
  <c r="AE7984" i="1"/>
  <c r="AF7984" i="1"/>
  <c r="AE7985" i="1"/>
  <c r="AF7985" i="1"/>
  <c r="AE7986" i="1"/>
  <c r="AF7986" i="1"/>
  <c r="AE7987" i="1"/>
  <c r="AF7987" i="1"/>
  <c r="AE7988" i="1"/>
  <c r="AF7988" i="1"/>
  <c r="AE7989" i="1"/>
  <c r="AF7989" i="1"/>
  <c r="AE7990" i="1"/>
  <c r="AF7990" i="1"/>
  <c r="AE7991" i="1"/>
  <c r="AF7991" i="1"/>
  <c r="AE7992" i="1"/>
  <c r="AF7992" i="1"/>
  <c r="AE7993" i="1"/>
  <c r="AF7993" i="1"/>
  <c r="AE7994" i="1"/>
  <c r="AF7994" i="1"/>
  <c r="AE7995" i="1"/>
  <c r="AF7995" i="1"/>
  <c r="AE7996" i="1"/>
  <c r="AF7996" i="1"/>
  <c r="AE7997" i="1"/>
  <c r="AF7997" i="1"/>
  <c r="AE7998" i="1"/>
  <c r="AF7998" i="1"/>
  <c r="AE7999" i="1"/>
  <c r="AF7999" i="1"/>
  <c r="AE8000" i="1"/>
  <c r="AF8000" i="1"/>
  <c r="AE8001" i="1"/>
  <c r="AF8001" i="1"/>
  <c r="AE8002" i="1"/>
  <c r="AF8002" i="1"/>
  <c r="AE8003" i="1"/>
  <c r="AF8003" i="1"/>
  <c r="AE8004" i="1"/>
  <c r="AF8004" i="1"/>
  <c r="AE8005" i="1"/>
  <c r="AF8005" i="1"/>
  <c r="AE8006" i="1"/>
  <c r="AF8006" i="1"/>
  <c r="AE8007" i="1"/>
  <c r="AF8007" i="1"/>
  <c r="AE8008" i="1"/>
  <c r="AF8008" i="1"/>
  <c r="AE8009" i="1"/>
  <c r="AF8009" i="1"/>
  <c r="AE8010" i="1"/>
  <c r="AF8010" i="1"/>
  <c r="AE8011" i="1"/>
  <c r="AF8011" i="1"/>
  <c r="AE8012" i="1"/>
  <c r="AF8012" i="1"/>
  <c r="AE8013" i="1"/>
  <c r="AF8013" i="1"/>
  <c r="AE8014" i="1"/>
  <c r="AF8014" i="1"/>
  <c r="AE8015" i="1"/>
  <c r="AF8015" i="1"/>
  <c r="AE8016" i="1"/>
  <c r="AF8016" i="1"/>
  <c r="AE8017" i="1"/>
  <c r="AF8017" i="1"/>
  <c r="AE8018" i="1"/>
  <c r="AF8018" i="1"/>
  <c r="AE8019" i="1"/>
  <c r="AF8019" i="1"/>
  <c r="AE8020" i="1"/>
  <c r="AF8020" i="1"/>
  <c r="AE8021" i="1"/>
  <c r="AF8021" i="1"/>
  <c r="AE8022" i="1"/>
  <c r="AF8022" i="1"/>
  <c r="AE8023" i="1"/>
  <c r="AF8023" i="1"/>
  <c r="AE8024" i="1"/>
  <c r="AF8024" i="1"/>
  <c r="AE8025" i="1"/>
  <c r="AF8025" i="1"/>
  <c r="AE8026" i="1"/>
  <c r="AF8026" i="1"/>
  <c r="AE8027" i="1"/>
  <c r="AF8027" i="1"/>
  <c r="AE8028" i="1"/>
  <c r="AF8028" i="1"/>
  <c r="AE8029" i="1"/>
  <c r="AF8029" i="1"/>
  <c r="AE8030" i="1"/>
  <c r="AF8030" i="1"/>
  <c r="AE8031" i="1"/>
  <c r="AF8031" i="1"/>
  <c r="AE8032" i="1"/>
  <c r="AF8032" i="1"/>
  <c r="AE8033" i="1"/>
  <c r="AF8033" i="1"/>
  <c r="AE8034" i="1"/>
  <c r="AF8034" i="1"/>
  <c r="AE8035" i="1"/>
  <c r="AF8035" i="1"/>
  <c r="AE8036" i="1"/>
  <c r="AF8036" i="1"/>
  <c r="AE8037" i="1"/>
  <c r="AF8037" i="1"/>
  <c r="AE8038" i="1"/>
  <c r="AF8038" i="1"/>
  <c r="AE8039" i="1"/>
  <c r="AF8039" i="1"/>
  <c r="AE8040" i="1"/>
  <c r="AF8040" i="1"/>
  <c r="AE8041" i="1"/>
  <c r="AF8041" i="1"/>
  <c r="AE8042" i="1"/>
  <c r="AF8042" i="1"/>
  <c r="AE8043" i="1"/>
  <c r="AF8043" i="1"/>
  <c r="AE8044" i="1"/>
  <c r="AF8044" i="1"/>
  <c r="AE8045" i="1"/>
  <c r="AF8045" i="1"/>
  <c r="AE8046" i="1"/>
  <c r="AF8046" i="1"/>
  <c r="AE8047" i="1"/>
  <c r="AF8047" i="1"/>
  <c r="AE8048" i="1"/>
  <c r="AF8048" i="1"/>
  <c r="AE8049" i="1"/>
  <c r="AF8049" i="1"/>
  <c r="AE8050" i="1"/>
  <c r="AF8050" i="1"/>
  <c r="AE8051" i="1"/>
  <c r="AF8051" i="1"/>
  <c r="AE8052" i="1"/>
  <c r="AF8052" i="1"/>
  <c r="AE8053" i="1"/>
  <c r="AF8053" i="1"/>
  <c r="AE8054" i="1"/>
  <c r="AF8054" i="1"/>
  <c r="AE8055" i="1"/>
  <c r="AF8055" i="1"/>
  <c r="AE8056" i="1"/>
  <c r="AF8056" i="1"/>
  <c r="AE8057" i="1"/>
  <c r="AF8057" i="1"/>
  <c r="AE8058" i="1"/>
  <c r="AF8058" i="1"/>
  <c r="AE8059" i="1"/>
  <c r="AF8059" i="1"/>
  <c r="AE8060" i="1"/>
  <c r="AF8060" i="1"/>
  <c r="AE8061" i="1"/>
  <c r="AF8061" i="1"/>
  <c r="AE8062" i="1"/>
  <c r="AF8062" i="1"/>
  <c r="AE8063" i="1"/>
  <c r="AF8063" i="1"/>
  <c r="AE8064" i="1"/>
  <c r="AF8064" i="1"/>
  <c r="AE8065" i="1"/>
  <c r="AF8065" i="1"/>
  <c r="AE8066" i="1"/>
  <c r="AF8066" i="1"/>
  <c r="AE8067" i="1"/>
  <c r="AF8067" i="1"/>
  <c r="AE8068" i="1"/>
  <c r="AF8068" i="1"/>
  <c r="AE8069" i="1"/>
  <c r="AF8069" i="1"/>
  <c r="AE8070" i="1"/>
  <c r="AF8070" i="1"/>
  <c r="AE8071" i="1"/>
  <c r="AF8071" i="1"/>
  <c r="AE8072" i="1"/>
  <c r="AF8072" i="1"/>
  <c r="AE8073" i="1"/>
  <c r="AF8073" i="1"/>
  <c r="AE8074" i="1"/>
  <c r="AF8074" i="1"/>
  <c r="AE8075" i="1"/>
  <c r="AF8075" i="1"/>
  <c r="AE8076" i="1"/>
  <c r="AF8076" i="1"/>
  <c r="AE8077" i="1"/>
  <c r="AF8077" i="1"/>
  <c r="AE8078" i="1"/>
  <c r="AF8078" i="1"/>
  <c r="AE8079" i="1"/>
  <c r="AF8079" i="1"/>
  <c r="AE8080" i="1"/>
  <c r="AF8080" i="1"/>
  <c r="AE8081" i="1"/>
  <c r="AF8081" i="1"/>
  <c r="AE8082" i="1"/>
  <c r="AF8082" i="1"/>
  <c r="AE8083" i="1"/>
  <c r="AF8083" i="1"/>
  <c r="AE8084" i="1"/>
  <c r="AF8084" i="1"/>
  <c r="AE8085" i="1"/>
  <c r="AF8085" i="1"/>
  <c r="AE8086" i="1"/>
  <c r="AF8086" i="1"/>
  <c r="AE8087" i="1"/>
  <c r="AF8087" i="1"/>
  <c r="AE8088" i="1"/>
  <c r="AF8088" i="1"/>
  <c r="AE8089" i="1"/>
  <c r="AF8089" i="1"/>
  <c r="AE8090" i="1"/>
  <c r="AF8090" i="1"/>
  <c r="AE8091" i="1"/>
  <c r="AF8091" i="1"/>
  <c r="AE8092" i="1"/>
  <c r="AF8092" i="1"/>
  <c r="AE8093" i="1"/>
  <c r="AF8093" i="1"/>
  <c r="AE8094" i="1"/>
  <c r="AF8094" i="1"/>
  <c r="AE8095" i="1"/>
  <c r="AF8095" i="1"/>
  <c r="AE8096" i="1"/>
  <c r="AF8096" i="1"/>
  <c r="AE8097" i="1"/>
  <c r="AF8097" i="1"/>
  <c r="AE8098" i="1"/>
  <c r="AF8098" i="1"/>
  <c r="AE8099" i="1"/>
  <c r="AF8099" i="1"/>
  <c r="AE8100" i="1"/>
  <c r="AF8100" i="1"/>
  <c r="AE8101" i="1"/>
  <c r="AF8101" i="1"/>
  <c r="AE8102" i="1"/>
  <c r="AF8102" i="1"/>
  <c r="AE8103" i="1"/>
  <c r="AF8103" i="1"/>
  <c r="AE8104" i="1"/>
  <c r="AF8104" i="1"/>
  <c r="AE8105" i="1"/>
  <c r="AF8105" i="1"/>
  <c r="AE8106" i="1"/>
  <c r="AF8106" i="1"/>
  <c r="AE8107" i="1"/>
  <c r="AF8107" i="1"/>
  <c r="AE8108" i="1"/>
  <c r="AF8108" i="1"/>
  <c r="AE8109" i="1"/>
  <c r="AF8109" i="1"/>
  <c r="AE8110" i="1"/>
  <c r="AF8110" i="1"/>
  <c r="AE8111" i="1"/>
  <c r="AF8111" i="1"/>
  <c r="AE8112" i="1"/>
  <c r="AF8112" i="1"/>
  <c r="AE8113" i="1"/>
  <c r="AF8113" i="1"/>
  <c r="AE8114" i="1"/>
  <c r="AF8114" i="1"/>
  <c r="AE8115" i="1"/>
  <c r="AF8115" i="1"/>
  <c r="AE8116" i="1"/>
  <c r="AF8116" i="1"/>
  <c r="AE8117" i="1"/>
  <c r="AF8117" i="1"/>
  <c r="AE8118" i="1"/>
  <c r="AF8118" i="1"/>
  <c r="AE8119" i="1"/>
  <c r="AF8119" i="1"/>
  <c r="AE8120" i="1"/>
  <c r="AF8120" i="1"/>
  <c r="AE8121" i="1"/>
  <c r="AF8121" i="1"/>
  <c r="AE8122" i="1"/>
  <c r="AF8122" i="1"/>
  <c r="AE8123" i="1"/>
  <c r="AF8123" i="1"/>
  <c r="AE8124" i="1"/>
  <c r="AF8124" i="1"/>
  <c r="AE8125" i="1"/>
  <c r="AF8125" i="1"/>
  <c r="AE8126" i="1"/>
  <c r="AF8126" i="1"/>
  <c r="AE8127" i="1"/>
  <c r="AF8127" i="1"/>
  <c r="AE8128" i="1"/>
  <c r="AF8128" i="1"/>
  <c r="AE8129" i="1"/>
  <c r="AF8129" i="1"/>
  <c r="AE8130" i="1"/>
  <c r="AF8130" i="1"/>
  <c r="AE8131" i="1"/>
  <c r="AF8131" i="1"/>
  <c r="AE8132" i="1"/>
  <c r="AF8132" i="1"/>
  <c r="AE8133" i="1"/>
  <c r="AF8133" i="1"/>
  <c r="AE8134" i="1"/>
  <c r="AF8134" i="1"/>
  <c r="AE8135" i="1"/>
  <c r="AF8135" i="1"/>
  <c r="AE8136" i="1"/>
  <c r="AF8136" i="1"/>
  <c r="AE8137" i="1"/>
  <c r="AF8137" i="1"/>
  <c r="AE8138" i="1"/>
  <c r="AF8138" i="1"/>
  <c r="AE8139" i="1"/>
  <c r="AF8139" i="1"/>
  <c r="AE8140" i="1"/>
  <c r="AF8140" i="1"/>
  <c r="AE8141" i="1"/>
  <c r="AF8141" i="1"/>
  <c r="AE8142" i="1"/>
  <c r="AF8142" i="1"/>
  <c r="AE8143" i="1"/>
  <c r="AF8143" i="1"/>
  <c r="AE8144" i="1"/>
  <c r="AF8144" i="1"/>
  <c r="AE8145" i="1"/>
  <c r="AF8145" i="1"/>
  <c r="AE8146" i="1"/>
  <c r="AF8146" i="1"/>
  <c r="AE8147" i="1"/>
  <c r="AF8147" i="1"/>
  <c r="AE8148" i="1"/>
  <c r="AF8148" i="1"/>
  <c r="AE8149" i="1"/>
  <c r="AF8149" i="1"/>
  <c r="AE8150" i="1"/>
  <c r="AF8150" i="1"/>
  <c r="AE8151" i="1"/>
  <c r="AF8151" i="1"/>
  <c r="AE8152" i="1"/>
  <c r="AF8152" i="1"/>
  <c r="AE8153" i="1"/>
  <c r="AF8153" i="1"/>
  <c r="AE8154" i="1"/>
  <c r="AF8154" i="1"/>
  <c r="AE8155" i="1"/>
  <c r="AF8155" i="1"/>
  <c r="AE8156" i="1"/>
  <c r="AF8156" i="1"/>
  <c r="AE8157" i="1"/>
  <c r="AF8157" i="1"/>
  <c r="AE8158" i="1"/>
  <c r="AF8158" i="1"/>
  <c r="AE8159" i="1"/>
  <c r="AF8159" i="1"/>
  <c r="AE8160" i="1"/>
  <c r="AF8160" i="1"/>
  <c r="AE8161" i="1"/>
  <c r="AF8161" i="1"/>
  <c r="AE8162" i="1"/>
  <c r="AF8162" i="1"/>
  <c r="AE8163" i="1"/>
  <c r="AF8163" i="1"/>
  <c r="AE8164" i="1"/>
  <c r="AF8164" i="1"/>
  <c r="AE8165" i="1"/>
  <c r="AF8165" i="1"/>
  <c r="AE8166" i="1"/>
  <c r="AF8166" i="1"/>
  <c r="AE8167" i="1"/>
  <c r="AF8167" i="1"/>
  <c r="AE8168" i="1"/>
  <c r="AF8168" i="1"/>
  <c r="AE8169" i="1"/>
  <c r="AF8169" i="1"/>
  <c r="AE8170" i="1"/>
  <c r="AF8170" i="1"/>
  <c r="AE8171" i="1"/>
  <c r="AF8171" i="1"/>
  <c r="AE8172" i="1"/>
  <c r="AF8172" i="1"/>
  <c r="AE8173" i="1"/>
  <c r="AF8173" i="1"/>
  <c r="AE8174" i="1"/>
  <c r="AF8174" i="1"/>
  <c r="AE8175" i="1"/>
  <c r="AF8175" i="1"/>
  <c r="AE8176" i="1"/>
  <c r="AF8176" i="1"/>
  <c r="AE8177" i="1"/>
  <c r="AF8177" i="1"/>
  <c r="AE8178" i="1"/>
  <c r="AF8178" i="1"/>
  <c r="AE8179" i="1"/>
  <c r="AF8179" i="1"/>
  <c r="AE8180" i="1"/>
  <c r="AF8180" i="1"/>
  <c r="AE8181" i="1"/>
  <c r="AF8181" i="1"/>
  <c r="AE8182" i="1"/>
  <c r="AF8182" i="1"/>
  <c r="AE8183" i="1"/>
  <c r="AF8183" i="1"/>
  <c r="AE8184" i="1"/>
  <c r="AF8184" i="1"/>
  <c r="AE8185" i="1"/>
  <c r="AF8185" i="1"/>
  <c r="AE8186" i="1"/>
  <c r="AF8186" i="1"/>
  <c r="AE8187" i="1"/>
  <c r="AF8187" i="1"/>
  <c r="AE8188" i="1"/>
  <c r="AF8188" i="1"/>
  <c r="AE8189" i="1"/>
  <c r="AF8189" i="1"/>
  <c r="AE8190" i="1"/>
  <c r="AF8190" i="1"/>
  <c r="AE8191" i="1"/>
  <c r="AF8191" i="1"/>
  <c r="AE8192" i="1"/>
  <c r="AF8192" i="1"/>
  <c r="AE8193" i="1"/>
  <c r="AF8193" i="1"/>
  <c r="AE8194" i="1"/>
  <c r="AF8194" i="1"/>
  <c r="AE8195" i="1"/>
  <c r="AF8195" i="1"/>
  <c r="AE8196" i="1"/>
  <c r="AF8196" i="1"/>
  <c r="AE8197" i="1"/>
  <c r="AF8197" i="1"/>
  <c r="AE8198" i="1"/>
  <c r="AF8198" i="1"/>
  <c r="AE8199" i="1"/>
  <c r="AF8199" i="1"/>
  <c r="AE8200" i="1"/>
  <c r="AF8200" i="1"/>
  <c r="AE8201" i="1"/>
  <c r="AF8201" i="1"/>
  <c r="AE8202" i="1"/>
  <c r="AF8202" i="1"/>
  <c r="AE8203" i="1"/>
  <c r="AF8203" i="1"/>
  <c r="AE8204" i="1"/>
  <c r="AF8204" i="1"/>
  <c r="AE8205" i="1"/>
  <c r="AF8205" i="1"/>
  <c r="AE8206" i="1"/>
  <c r="AF8206" i="1"/>
  <c r="AE8207" i="1"/>
  <c r="AF8207" i="1"/>
  <c r="AE8208" i="1"/>
  <c r="AF8208" i="1"/>
  <c r="AE8209" i="1"/>
  <c r="AF8209" i="1"/>
  <c r="AE8210" i="1"/>
  <c r="AF8210" i="1"/>
  <c r="AE8211" i="1"/>
  <c r="AF8211" i="1"/>
  <c r="AE8212" i="1"/>
  <c r="AF8212" i="1"/>
  <c r="AE8213" i="1"/>
  <c r="AF8213" i="1"/>
  <c r="AE8214" i="1"/>
  <c r="AF8214" i="1"/>
  <c r="AE8215" i="1"/>
  <c r="AF8215" i="1"/>
  <c r="AE8216" i="1"/>
  <c r="AF8216" i="1"/>
  <c r="AE8217" i="1"/>
  <c r="AF8217" i="1"/>
  <c r="AE8218" i="1"/>
  <c r="AF8218" i="1"/>
  <c r="AE8219" i="1"/>
  <c r="AF8219" i="1"/>
  <c r="AE8220" i="1"/>
  <c r="AF8220" i="1"/>
  <c r="AE8221" i="1"/>
  <c r="AF8221" i="1"/>
  <c r="AE8222" i="1"/>
  <c r="AF8222" i="1"/>
  <c r="AE8223" i="1"/>
  <c r="AF8223" i="1"/>
  <c r="AE8224" i="1"/>
  <c r="AF8224" i="1"/>
  <c r="AE8225" i="1"/>
  <c r="AF8225" i="1"/>
  <c r="AE8226" i="1"/>
  <c r="AF8226" i="1"/>
  <c r="AE8227" i="1"/>
  <c r="AF8227" i="1"/>
  <c r="AE8228" i="1"/>
  <c r="AF8228" i="1"/>
  <c r="AE8229" i="1"/>
  <c r="AF8229" i="1"/>
  <c r="AE8230" i="1"/>
  <c r="AF8230" i="1"/>
  <c r="AE8231" i="1"/>
  <c r="AF8231" i="1"/>
  <c r="AE8232" i="1"/>
  <c r="AF8232" i="1"/>
  <c r="AE8233" i="1"/>
  <c r="AF8233" i="1"/>
  <c r="AE8234" i="1"/>
  <c r="AF8234" i="1"/>
  <c r="AE8235" i="1"/>
  <c r="AF8235" i="1"/>
  <c r="AE8236" i="1"/>
  <c r="AF8236" i="1"/>
  <c r="AE8237" i="1"/>
  <c r="AF8237" i="1"/>
  <c r="AE8238" i="1"/>
  <c r="AF8238" i="1"/>
  <c r="AE8239" i="1"/>
  <c r="AF8239" i="1"/>
  <c r="AE8240" i="1"/>
  <c r="AF8240" i="1"/>
  <c r="AE8241" i="1"/>
  <c r="AF8241" i="1"/>
  <c r="AE8242" i="1"/>
  <c r="AF8242" i="1"/>
  <c r="AE8243" i="1"/>
  <c r="AF8243" i="1"/>
  <c r="AE8244" i="1"/>
  <c r="AF8244" i="1"/>
  <c r="AE8245" i="1"/>
  <c r="AF8245" i="1"/>
  <c r="AE8246" i="1"/>
  <c r="AF8246" i="1"/>
  <c r="AE8247" i="1"/>
  <c r="AF8247" i="1"/>
  <c r="AE8248" i="1"/>
  <c r="AF8248" i="1"/>
  <c r="AE8249" i="1"/>
  <c r="AF8249" i="1"/>
  <c r="AE8250" i="1"/>
  <c r="AF8250" i="1"/>
  <c r="AE8251" i="1"/>
  <c r="AF8251" i="1"/>
  <c r="AE8252" i="1"/>
  <c r="AF8252" i="1"/>
  <c r="AE8253" i="1"/>
  <c r="AF8253" i="1"/>
  <c r="AE8254" i="1"/>
  <c r="AF8254" i="1"/>
  <c r="AE8255" i="1"/>
  <c r="AF8255" i="1"/>
  <c r="AE8256" i="1"/>
  <c r="AF8256" i="1"/>
  <c r="AE8257" i="1"/>
  <c r="AF8257" i="1"/>
  <c r="AE8258" i="1"/>
  <c r="AF8258" i="1"/>
  <c r="AE8259" i="1"/>
  <c r="AF8259" i="1"/>
  <c r="AE8260" i="1"/>
  <c r="AF8260" i="1"/>
  <c r="AE8261" i="1"/>
  <c r="AF8261" i="1"/>
  <c r="AE8262" i="1"/>
  <c r="AF8262" i="1"/>
  <c r="AE8263" i="1"/>
  <c r="AF8263" i="1"/>
  <c r="AE8264" i="1"/>
  <c r="AF8264" i="1"/>
  <c r="AE8265" i="1"/>
  <c r="AF8265" i="1"/>
  <c r="AE8266" i="1"/>
  <c r="AF8266" i="1"/>
  <c r="AE8267" i="1"/>
  <c r="AF8267" i="1"/>
  <c r="AE8268" i="1"/>
  <c r="AF8268" i="1"/>
  <c r="AE8269" i="1"/>
  <c r="AF8269" i="1"/>
  <c r="AE8270" i="1"/>
  <c r="AF8270" i="1"/>
  <c r="AE8271" i="1"/>
  <c r="AF8271" i="1"/>
  <c r="AE8272" i="1"/>
  <c r="AF8272" i="1"/>
  <c r="AE8273" i="1"/>
  <c r="AF8273" i="1"/>
  <c r="AE8274" i="1"/>
  <c r="AF8274" i="1"/>
  <c r="AE8275" i="1"/>
  <c r="AF8275" i="1"/>
  <c r="AE8276" i="1"/>
  <c r="AF8276" i="1"/>
  <c r="AE8277" i="1"/>
  <c r="AF8277" i="1"/>
  <c r="AE8278" i="1"/>
  <c r="AF8278" i="1"/>
  <c r="AE8279" i="1"/>
  <c r="AF8279" i="1"/>
  <c r="AE8280" i="1"/>
  <c r="AF8280" i="1"/>
  <c r="AE8281" i="1"/>
  <c r="AF8281" i="1"/>
  <c r="AE8282" i="1"/>
  <c r="AF8282" i="1"/>
  <c r="AE8283" i="1"/>
  <c r="AF8283" i="1"/>
  <c r="AE8284" i="1"/>
  <c r="AF8284" i="1"/>
  <c r="AE8285" i="1"/>
  <c r="AF8285" i="1"/>
  <c r="AE8286" i="1"/>
  <c r="AF8286" i="1"/>
  <c r="AE8287" i="1"/>
  <c r="AF8287" i="1"/>
  <c r="AE8288" i="1"/>
  <c r="AF8288" i="1"/>
  <c r="AE8289" i="1"/>
  <c r="AF8289" i="1"/>
  <c r="AE8290" i="1"/>
  <c r="AF8290" i="1"/>
  <c r="AE8291" i="1"/>
  <c r="AF8291" i="1"/>
  <c r="AE8292" i="1"/>
  <c r="AF8292" i="1"/>
  <c r="AE8293" i="1"/>
  <c r="AF8293" i="1"/>
  <c r="AE8294" i="1"/>
  <c r="AF8294" i="1"/>
  <c r="AE8295" i="1"/>
  <c r="AF8295" i="1"/>
  <c r="AE8296" i="1"/>
  <c r="AF8296" i="1"/>
  <c r="AE8297" i="1"/>
  <c r="AF8297" i="1"/>
  <c r="AE8298" i="1"/>
  <c r="AF8298" i="1"/>
  <c r="AE8299" i="1"/>
  <c r="AF8299" i="1"/>
  <c r="AE8300" i="1"/>
  <c r="AF8300" i="1"/>
  <c r="AE8301" i="1"/>
  <c r="AF8301" i="1"/>
  <c r="AE8302" i="1"/>
  <c r="AF8302" i="1"/>
  <c r="AE8303" i="1"/>
  <c r="AF8303" i="1"/>
  <c r="AE8304" i="1"/>
  <c r="AF8304" i="1"/>
  <c r="AE8305" i="1"/>
  <c r="AF8305" i="1"/>
  <c r="AE8306" i="1"/>
  <c r="AF8306" i="1"/>
  <c r="AE8307" i="1"/>
  <c r="AF8307" i="1"/>
  <c r="AE8308" i="1"/>
  <c r="AF8308" i="1"/>
  <c r="AE8309" i="1"/>
  <c r="AF8309" i="1"/>
  <c r="AE8310" i="1"/>
  <c r="AF8310" i="1"/>
  <c r="AE8311" i="1"/>
  <c r="AF8311" i="1"/>
  <c r="AE8312" i="1"/>
  <c r="AF8312" i="1"/>
  <c r="AE8313" i="1"/>
  <c r="AF8313" i="1"/>
  <c r="AE8314" i="1"/>
  <c r="AF8314" i="1"/>
  <c r="AE8315" i="1"/>
  <c r="AF8315" i="1"/>
  <c r="AE8316" i="1"/>
  <c r="AF8316" i="1"/>
  <c r="AE8317" i="1"/>
  <c r="AF8317" i="1"/>
  <c r="AE8318" i="1"/>
  <c r="AF8318" i="1"/>
  <c r="AE8319" i="1"/>
  <c r="AF8319" i="1"/>
  <c r="AE8320" i="1"/>
  <c r="AF8320" i="1"/>
  <c r="AE8321" i="1"/>
  <c r="AF8321" i="1"/>
  <c r="AE8322" i="1"/>
  <c r="AF8322" i="1"/>
  <c r="AE8323" i="1"/>
  <c r="AF8323" i="1"/>
  <c r="AE8324" i="1"/>
  <c r="AF8324" i="1"/>
  <c r="AE8325" i="1"/>
  <c r="AF8325" i="1"/>
  <c r="AE8326" i="1"/>
  <c r="AF8326" i="1"/>
  <c r="AE8327" i="1"/>
  <c r="AF8327" i="1"/>
  <c r="AE8328" i="1"/>
  <c r="AF8328" i="1"/>
  <c r="AE8329" i="1"/>
  <c r="AF8329" i="1"/>
  <c r="AE8330" i="1"/>
  <c r="AF8330" i="1"/>
  <c r="AE8331" i="1"/>
  <c r="AF8331" i="1"/>
  <c r="AE8332" i="1"/>
  <c r="AF8332" i="1"/>
  <c r="AE8333" i="1"/>
  <c r="AF8333" i="1"/>
  <c r="AE8334" i="1"/>
  <c r="AF8334" i="1"/>
  <c r="AE8335" i="1"/>
  <c r="AF8335" i="1"/>
  <c r="AE8336" i="1"/>
  <c r="AF8336" i="1"/>
  <c r="AE8337" i="1"/>
  <c r="AF8337" i="1"/>
  <c r="AE8338" i="1"/>
  <c r="AF8338" i="1"/>
  <c r="AE8339" i="1"/>
  <c r="AF8339" i="1"/>
  <c r="AE8340" i="1"/>
  <c r="AF8340" i="1"/>
  <c r="AE8341" i="1"/>
  <c r="AF8341" i="1"/>
  <c r="AE8342" i="1"/>
  <c r="AF8342" i="1"/>
  <c r="AE8343" i="1"/>
  <c r="AF8343" i="1"/>
  <c r="AE8344" i="1"/>
  <c r="AF8344" i="1"/>
  <c r="AE8345" i="1"/>
  <c r="AF8345" i="1"/>
  <c r="AE8346" i="1"/>
  <c r="AF8346" i="1"/>
  <c r="AE8347" i="1"/>
  <c r="AF8347" i="1"/>
  <c r="AE8348" i="1"/>
  <c r="AF8348" i="1"/>
  <c r="AE8349" i="1"/>
  <c r="AF8349" i="1"/>
  <c r="AE8350" i="1"/>
  <c r="AF8350" i="1"/>
  <c r="AE8351" i="1"/>
  <c r="AF8351" i="1"/>
  <c r="AE8352" i="1"/>
  <c r="AF8352" i="1"/>
  <c r="AE8353" i="1"/>
  <c r="AF8353" i="1"/>
  <c r="AE8354" i="1"/>
  <c r="AF8354" i="1"/>
  <c r="AE8355" i="1"/>
  <c r="AF8355" i="1"/>
  <c r="AE8356" i="1"/>
  <c r="AF8356" i="1"/>
  <c r="AE8357" i="1"/>
  <c r="AF8357" i="1"/>
  <c r="AE8358" i="1"/>
  <c r="AF8358" i="1"/>
  <c r="AE8359" i="1"/>
  <c r="AF8359" i="1"/>
  <c r="AE8360" i="1"/>
  <c r="AF8360" i="1"/>
  <c r="AE8361" i="1"/>
  <c r="AF8361" i="1"/>
  <c r="AE8362" i="1"/>
  <c r="AF8362" i="1"/>
  <c r="AE8363" i="1"/>
  <c r="AF8363" i="1"/>
  <c r="AE8364" i="1"/>
  <c r="AF8364" i="1"/>
  <c r="AE8365" i="1"/>
  <c r="AF8365" i="1"/>
  <c r="AE8366" i="1"/>
  <c r="AF8366" i="1"/>
  <c r="AE8367" i="1"/>
  <c r="AF8367" i="1"/>
  <c r="AE8368" i="1"/>
  <c r="AF8368" i="1"/>
  <c r="AE8369" i="1"/>
  <c r="AF8369" i="1"/>
  <c r="AE8370" i="1"/>
  <c r="AF8370" i="1"/>
  <c r="AE8371" i="1"/>
  <c r="AF8371" i="1"/>
  <c r="AE8372" i="1"/>
  <c r="AF8372" i="1"/>
  <c r="AE8373" i="1"/>
  <c r="AF8373" i="1"/>
  <c r="AE8374" i="1"/>
  <c r="AF8374" i="1"/>
  <c r="AE8375" i="1"/>
  <c r="AF8375" i="1"/>
  <c r="AE8376" i="1"/>
  <c r="AF8376" i="1"/>
  <c r="AE8377" i="1"/>
  <c r="AF8377" i="1"/>
  <c r="AE8378" i="1"/>
  <c r="AF8378" i="1"/>
  <c r="AE8379" i="1"/>
  <c r="AF8379" i="1"/>
  <c r="AE8380" i="1"/>
  <c r="AF8380" i="1"/>
  <c r="AE8381" i="1"/>
  <c r="AF8381" i="1"/>
  <c r="AE8382" i="1"/>
  <c r="AF8382" i="1"/>
  <c r="AE8383" i="1"/>
  <c r="AF8383" i="1"/>
  <c r="AE8384" i="1"/>
  <c r="AF8384" i="1"/>
  <c r="AE8385" i="1"/>
  <c r="AF8385" i="1"/>
  <c r="AE8386" i="1"/>
  <c r="AF8386" i="1"/>
  <c r="AE8387" i="1"/>
  <c r="AF8387" i="1"/>
  <c r="AE8388" i="1"/>
  <c r="AF8388" i="1"/>
  <c r="AE8389" i="1"/>
  <c r="AF8389" i="1"/>
  <c r="AE8390" i="1"/>
  <c r="AF8390" i="1"/>
  <c r="AE8391" i="1"/>
  <c r="AF8391" i="1"/>
  <c r="AE8392" i="1"/>
  <c r="AF8392" i="1"/>
  <c r="AE8393" i="1"/>
  <c r="AF8393" i="1"/>
  <c r="AE8394" i="1"/>
  <c r="AF8394" i="1"/>
  <c r="AE8395" i="1"/>
  <c r="AF8395" i="1"/>
  <c r="AE8396" i="1"/>
  <c r="AF8396" i="1"/>
  <c r="AE8397" i="1"/>
  <c r="AF8397" i="1"/>
  <c r="AE8398" i="1"/>
  <c r="AF8398" i="1"/>
  <c r="AE8399" i="1"/>
  <c r="AF8399" i="1"/>
  <c r="AE8400" i="1"/>
  <c r="AF8400" i="1"/>
  <c r="AE8401" i="1"/>
  <c r="AF8401" i="1"/>
  <c r="AE8402" i="1"/>
  <c r="AF8402" i="1"/>
  <c r="AE8403" i="1"/>
  <c r="AF8403" i="1"/>
  <c r="AE8404" i="1"/>
  <c r="AF8404" i="1"/>
  <c r="AE8405" i="1"/>
  <c r="AF8405" i="1"/>
  <c r="AE8406" i="1"/>
  <c r="AF8406" i="1"/>
  <c r="AE8407" i="1"/>
  <c r="AF8407" i="1"/>
  <c r="AE8408" i="1"/>
  <c r="AF8408" i="1"/>
  <c r="AE8409" i="1"/>
  <c r="AF8409" i="1"/>
  <c r="AE8410" i="1"/>
  <c r="AF8410" i="1"/>
  <c r="AE8411" i="1"/>
  <c r="AF8411" i="1"/>
  <c r="AE8412" i="1"/>
  <c r="AF8412" i="1"/>
  <c r="AE8413" i="1"/>
  <c r="AF8413" i="1"/>
  <c r="AE8414" i="1"/>
  <c r="AF8414" i="1"/>
  <c r="AE8415" i="1"/>
  <c r="AF8415" i="1"/>
  <c r="AE8416" i="1"/>
  <c r="AF8416" i="1"/>
  <c r="AE8417" i="1"/>
  <c r="AF8417" i="1"/>
  <c r="AE8418" i="1"/>
  <c r="AF8418" i="1"/>
  <c r="AE8419" i="1"/>
  <c r="AF8419" i="1"/>
  <c r="AE8420" i="1"/>
  <c r="AF8420" i="1"/>
  <c r="AE8421" i="1"/>
  <c r="AF8421" i="1"/>
  <c r="AE8422" i="1"/>
  <c r="AF8422" i="1"/>
  <c r="AE8423" i="1"/>
  <c r="AF8423" i="1"/>
  <c r="AE8424" i="1"/>
  <c r="AF8424" i="1"/>
  <c r="AE8425" i="1"/>
  <c r="AF8425" i="1"/>
  <c r="AE8426" i="1"/>
  <c r="AF8426" i="1"/>
  <c r="AE8427" i="1"/>
  <c r="AF8427" i="1"/>
  <c r="AE8428" i="1"/>
  <c r="AF8428" i="1"/>
  <c r="AE8429" i="1"/>
  <c r="AF8429" i="1"/>
  <c r="AE8430" i="1"/>
  <c r="AF8430" i="1"/>
  <c r="AE8431" i="1"/>
  <c r="AF8431" i="1"/>
  <c r="AE8432" i="1"/>
  <c r="AF8432" i="1"/>
  <c r="AE8433" i="1"/>
  <c r="AF8433" i="1"/>
  <c r="AE8434" i="1"/>
  <c r="AF8434" i="1"/>
  <c r="AE8435" i="1"/>
  <c r="AF8435" i="1"/>
  <c r="AE8436" i="1"/>
  <c r="AF8436" i="1"/>
  <c r="AE8437" i="1"/>
  <c r="AF8437" i="1"/>
  <c r="AE8438" i="1"/>
  <c r="AF8438" i="1"/>
  <c r="AE8439" i="1"/>
  <c r="AF8439" i="1"/>
  <c r="AE8440" i="1"/>
  <c r="AF8440" i="1"/>
  <c r="AE8441" i="1"/>
  <c r="AF8441" i="1"/>
  <c r="AE8442" i="1"/>
  <c r="AF8442" i="1"/>
  <c r="AE8443" i="1"/>
  <c r="AF8443" i="1"/>
  <c r="AE8444" i="1"/>
  <c r="AF8444" i="1"/>
  <c r="AE8445" i="1"/>
  <c r="AF8445" i="1"/>
  <c r="AE8446" i="1"/>
  <c r="AF8446" i="1"/>
  <c r="AE8447" i="1"/>
  <c r="AF8447" i="1"/>
  <c r="AE8448" i="1"/>
  <c r="AF8448" i="1"/>
  <c r="AE8449" i="1"/>
  <c r="AF8449" i="1"/>
  <c r="AE8450" i="1"/>
  <c r="AF8450" i="1"/>
  <c r="AE8451" i="1"/>
  <c r="AF8451" i="1"/>
  <c r="AE8452" i="1"/>
  <c r="AF8452" i="1"/>
  <c r="AE8453" i="1"/>
  <c r="AF8453" i="1"/>
  <c r="AE8454" i="1"/>
  <c r="AF8454" i="1"/>
  <c r="AE8455" i="1"/>
  <c r="AF8455" i="1"/>
  <c r="AE8456" i="1"/>
  <c r="AF8456" i="1"/>
  <c r="AE8457" i="1"/>
  <c r="AF8457" i="1"/>
  <c r="AE8458" i="1"/>
  <c r="AF8458" i="1"/>
  <c r="AE8459" i="1"/>
  <c r="AF8459" i="1"/>
  <c r="AE8460" i="1"/>
  <c r="AF8460" i="1"/>
  <c r="AE8461" i="1"/>
  <c r="AF8461" i="1"/>
  <c r="AE8462" i="1"/>
  <c r="AF8462" i="1"/>
  <c r="AE8463" i="1"/>
  <c r="AF8463" i="1"/>
  <c r="AE8464" i="1"/>
  <c r="AF8464" i="1"/>
  <c r="AE8465" i="1"/>
  <c r="AF8465" i="1"/>
  <c r="AE8466" i="1"/>
  <c r="AF8466" i="1"/>
  <c r="AE8467" i="1"/>
  <c r="AF8467" i="1"/>
  <c r="AE8468" i="1"/>
  <c r="AF8468" i="1"/>
  <c r="AE8469" i="1"/>
  <c r="AF8469" i="1"/>
  <c r="AE8470" i="1"/>
  <c r="AF8470" i="1"/>
  <c r="AE8471" i="1"/>
  <c r="AF8471" i="1"/>
  <c r="AE8472" i="1"/>
  <c r="AF8472" i="1"/>
  <c r="AE8473" i="1"/>
  <c r="AF8473" i="1"/>
  <c r="AE8474" i="1"/>
  <c r="AF8474" i="1"/>
  <c r="AE8475" i="1"/>
  <c r="AF8475" i="1"/>
  <c r="AE8476" i="1"/>
  <c r="AF8476" i="1"/>
  <c r="AE8477" i="1"/>
  <c r="AF8477" i="1"/>
  <c r="AE8478" i="1"/>
  <c r="AF8478" i="1"/>
  <c r="AE8479" i="1"/>
  <c r="AF8479" i="1"/>
  <c r="AE8480" i="1"/>
  <c r="AF8480" i="1"/>
  <c r="AE8481" i="1"/>
  <c r="AF8481" i="1"/>
  <c r="AE8482" i="1"/>
  <c r="AF8482" i="1"/>
  <c r="AE8483" i="1"/>
  <c r="AF8483" i="1"/>
  <c r="AE8484" i="1"/>
  <c r="AF8484" i="1"/>
  <c r="AE8485" i="1"/>
  <c r="AF8485" i="1"/>
  <c r="AE8486" i="1"/>
  <c r="AF8486" i="1"/>
  <c r="AE8487" i="1"/>
  <c r="AF8487" i="1"/>
  <c r="AE8488" i="1"/>
  <c r="AF8488" i="1"/>
  <c r="AE8489" i="1"/>
  <c r="AF8489" i="1"/>
  <c r="AE8490" i="1"/>
  <c r="AF8490" i="1"/>
  <c r="AE8491" i="1"/>
  <c r="AF8491" i="1"/>
  <c r="AE8492" i="1"/>
  <c r="AF8492" i="1"/>
  <c r="AE8493" i="1"/>
  <c r="AF8493" i="1"/>
  <c r="AE8494" i="1"/>
  <c r="AF8494" i="1"/>
  <c r="AE8495" i="1"/>
  <c r="AF8495" i="1"/>
  <c r="AE8496" i="1"/>
  <c r="AF8496" i="1"/>
  <c r="AE8497" i="1"/>
  <c r="AF8497" i="1"/>
  <c r="AE8498" i="1"/>
  <c r="AF8498" i="1"/>
  <c r="AE8499" i="1"/>
  <c r="AF8499" i="1"/>
  <c r="AE8500" i="1"/>
  <c r="AF8500" i="1"/>
  <c r="AE8501" i="1"/>
  <c r="AF8501" i="1"/>
  <c r="AE8502" i="1"/>
  <c r="AF8502" i="1"/>
  <c r="AE8503" i="1"/>
  <c r="AF8503" i="1"/>
  <c r="AE8504" i="1"/>
  <c r="AF8504" i="1"/>
  <c r="AE8505" i="1"/>
  <c r="AF8505" i="1"/>
  <c r="AE8506" i="1"/>
  <c r="AF8506" i="1"/>
  <c r="AE8507" i="1"/>
  <c r="AF8507" i="1"/>
  <c r="AE8508" i="1"/>
  <c r="AF8508" i="1"/>
  <c r="AE8509" i="1"/>
  <c r="AF8509" i="1"/>
  <c r="AE8510" i="1"/>
  <c r="AF8510" i="1"/>
  <c r="AE8511" i="1"/>
  <c r="AF8511" i="1"/>
  <c r="AE8512" i="1"/>
  <c r="AF8512" i="1"/>
  <c r="AE8513" i="1"/>
  <c r="AF8513" i="1"/>
  <c r="AE8514" i="1"/>
  <c r="AF8514" i="1"/>
  <c r="AE8515" i="1"/>
  <c r="AF8515" i="1"/>
  <c r="AE8516" i="1"/>
  <c r="AF8516" i="1"/>
  <c r="AE8517" i="1"/>
  <c r="AF8517" i="1"/>
  <c r="AE8518" i="1"/>
  <c r="AF8518" i="1"/>
  <c r="AE8519" i="1"/>
  <c r="AF8519" i="1"/>
  <c r="AE8520" i="1"/>
  <c r="AF8520" i="1"/>
  <c r="AE8521" i="1"/>
  <c r="AF8521" i="1"/>
  <c r="AE8522" i="1"/>
  <c r="AF8522" i="1"/>
  <c r="AE8523" i="1"/>
  <c r="AF8523" i="1"/>
  <c r="AE8524" i="1"/>
  <c r="AF8524" i="1"/>
  <c r="AE8525" i="1"/>
  <c r="AF8525" i="1"/>
  <c r="AE8526" i="1"/>
  <c r="AF8526" i="1"/>
  <c r="AE8527" i="1"/>
  <c r="AF8527" i="1"/>
  <c r="AE8528" i="1"/>
  <c r="AF8528" i="1"/>
  <c r="AE8529" i="1"/>
  <c r="AF8529" i="1"/>
  <c r="AE8530" i="1"/>
  <c r="AF8530" i="1"/>
  <c r="AE8531" i="1"/>
  <c r="AF8531" i="1"/>
  <c r="AE8532" i="1"/>
  <c r="AF8532" i="1"/>
  <c r="AE8533" i="1"/>
  <c r="AF8533" i="1"/>
  <c r="AE8534" i="1"/>
  <c r="AF8534" i="1"/>
  <c r="AE8535" i="1"/>
  <c r="AF8535" i="1"/>
  <c r="AE8536" i="1"/>
  <c r="AF8536" i="1"/>
  <c r="AE8537" i="1"/>
  <c r="AF8537" i="1"/>
  <c r="AE8538" i="1"/>
  <c r="AF8538" i="1"/>
  <c r="AE8539" i="1"/>
  <c r="AF8539" i="1"/>
  <c r="AE8540" i="1"/>
  <c r="AF8540" i="1"/>
  <c r="AE8541" i="1"/>
  <c r="AF8541" i="1"/>
  <c r="AE8542" i="1"/>
  <c r="AF8542" i="1"/>
  <c r="AE8543" i="1"/>
  <c r="AF8543" i="1"/>
  <c r="AE8544" i="1"/>
  <c r="AF8544" i="1"/>
  <c r="AE8545" i="1"/>
  <c r="AF8545" i="1"/>
  <c r="AE8546" i="1"/>
  <c r="AF8546" i="1"/>
  <c r="AE8547" i="1"/>
  <c r="AF8547" i="1"/>
  <c r="AE8548" i="1"/>
  <c r="AF8548" i="1"/>
  <c r="AE8549" i="1"/>
  <c r="AF8549" i="1"/>
  <c r="AE8550" i="1"/>
  <c r="AF8550" i="1"/>
  <c r="AE8551" i="1"/>
  <c r="AF8551" i="1"/>
  <c r="AE8552" i="1"/>
  <c r="AF8552" i="1"/>
  <c r="AE8553" i="1"/>
  <c r="AF8553" i="1"/>
  <c r="AE8554" i="1"/>
  <c r="AF8554" i="1"/>
  <c r="AE8555" i="1"/>
  <c r="AF8555" i="1"/>
  <c r="AE8556" i="1"/>
  <c r="AF8556" i="1"/>
  <c r="AE8557" i="1"/>
  <c r="AF8557" i="1"/>
  <c r="AE8558" i="1"/>
  <c r="AF8558" i="1"/>
  <c r="AE8559" i="1"/>
  <c r="AF8559" i="1"/>
  <c r="AE8560" i="1"/>
  <c r="AF8560" i="1"/>
  <c r="AE8561" i="1"/>
  <c r="AF8561" i="1"/>
  <c r="AE8562" i="1"/>
  <c r="AF8562" i="1"/>
  <c r="AE8563" i="1"/>
  <c r="AF8563" i="1"/>
  <c r="AE8564" i="1"/>
  <c r="AF8564" i="1"/>
  <c r="AE8565" i="1"/>
  <c r="AF8565" i="1"/>
  <c r="AE8566" i="1"/>
  <c r="AF8566" i="1"/>
  <c r="AE8567" i="1"/>
  <c r="AF8567" i="1"/>
  <c r="AE8568" i="1"/>
  <c r="AF8568" i="1"/>
  <c r="AE8569" i="1"/>
  <c r="AF8569" i="1"/>
  <c r="AE8570" i="1"/>
  <c r="AF8570" i="1"/>
  <c r="AE8571" i="1"/>
  <c r="AF8571" i="1"/>
  <c r="AE8572" i="1"/>
  <c r="AF8572" i="1"/>
  <c r="AE8573" i="1"/>
  <c r="AF8573" i="1"/>
  <c r="AE8574" i="1"/>
  <c r="AF8574" i="1"/>
  <c r="AE8575" i="1"/>
  <c r="AF8575" i="1"/>
  <c r="AE8576" i="1"/>
  <c r="AF8576" i="1"/>
  <c r="AE8577" i="1"/>
  <c r="AF8577" i="1"/>
  <c r="AE8578" i="1"/>
  <c r="AF8578" i="1"/>
  <c r="AE8579" i="1"/>
  <c r="AF8579" i="1"/>
  <c r="AE8580" i="1"/>
  <c r="AF8580" i="1"/>
  <c r="AE8581" i="1"/>
  <c r="AF8581" i="1"/>
  <c r="AE8582" i="1"/>
  <c r="AF8582" i="1"/>
  <c r="AE8583" i="1"/>
  <c r="AF8583" i="1"/>
  <c r="AE8584" i="1"/>
  <c r="AF8584" i="1"/>
  <c r="AE8585" i="1"/>
  <c r="AF8585" i="1"/>
  <c r="AE8586" i="1"/>
  <c r="AF8586" i="1"/>
  <c r="AE8587" i="1"/>
  <c r="AF8587" i="1"/>
  <c r="AE8588" i="1"/>
  <c r="AF8588" i="1"/>
  <c r="AE8589" i="1"/>
  <c r="AF8589" i="1"/>
  <c r="AE8590" i="1"/>
  <c r="AF8590" i="1"/>
  <c r="AE8591" i="1"/>
  <c r="AF8591" i="1"/>
  <c r="AE8592" i="1"/>
  <c r="AF8592" i="1"/>
  <c r="AE8593" i="1"/>
  <c r="AF8593" i="1"/>
  <c r="AE8594" i="1"/>
  <c r="AF8594" i="1"/>
  <c r="AE8595" i="1"/>
  <c r="AF8595" i="1"/>
  <c r="AE8596" i="1"/>
  <c r="AF8596" i="1"/>
  <c r="AE8597" i="1"/>
  <c r="AF8597" i="1"/>
  <c r="AE8598" i="1"/>
  <c r="AF8598" i="1"/>
  <c r="AE8599" i="1"/>
  <c r="AF8599" i="1"/>
  <c r="AE8600" i="1"/>
  <c r="AF8600" i="1"/>
  <c r="AE8601" i="1"/>
  <c r="AF8601" i="1"/>
  <c r="AE8602" i="1"/>
  <c r="AF8602" i="1"/>
  <c r="AE8603" i="1"/>
  <c r="AF8603" i="1"/>
  <c r="AE8604" i="1"/>
  <c r="AF8604" i="1"/>
  <c r="AE8605" i="1"/>
  <c r="AF8605" i="1"/>
  <c r="AE8606" i="1"/>
  <c r="AF8606" i="1"/>
  <c r="AE8607" i="1"/>
  <c r="AF8607" i="1"/>
  <c r="AE8608" i="1"/>
  <c r="AF8608" i="1"/>
  <c r="AE8609" i="1"/>
  <c r="AF8609" i="1"/>
  <c r="AE8610" i="1"/>
  <c r="AF8610" i="1"/>
  <c r="AE8611" i="1"/>
  <c r="AF8611" i="1"/>
  <c r="AE8612" i="1"/>
  <c r="AF8612" i="1"/>
  <c r="AE8613" i="1"/>
  <c r="AF8613" i="1"/>
  <c r="AE8614" i="1"/>
  <c r="AF8614" i="1"/>
  <c r="AE8615" i="1"/>
  <c r="AF8615" i="1"/>
  <c r="AE8616" i="1"/>
  <c r="AF8616" i="1"/>
  <c r="AE8617" i="1"/>
  <c r="AF8617" i="1"/>
  <c r="AE8618" i="1"/>
  <c r="AF8618" i="1"/>
  <c r="AE8619" i="1"/>
  <c r="AF8619" i="1"/>
  <c r="AE8620" i="1"/>
  <c r="AF8620" i="1"/>
  <c r="AE8621" i="1"/>
  <c r="AF8621" i="1"/>
  <c r="AE8622" i="1"/>
  <c r="AF8622" i="1"/>
  <c r="AE8623" i="1"/>
  <c r="AF8623" i="1"/>
  <c r="AE8624" i="1"/>
  <c r="AF8624" i="1"/>
  <c r="AE8625" i="1"/>
  <c r="AF8625" i="1"/>
  <c r="AE8626" i="1"/>
  <c r="AF8626" i="1"/>
  <c r="AE8627" i="1"/>
  <c r="AF8627" i="1"/>
  <c r="AE8628" i="1"/>
  <c r="AF8628" i="1"/>
  <c r="AE8629" i="1"/>
  <c r="AF8629" i="1"/>
  <c r="AE8630" i="1"/>
  <c r="AF8630" i="1"/>
  <c r="AE8631" i="1"/>
  <c r="AF8631" i="1"/>
  <c r="AE8632" i="1"/>
  <c r="AF8632" i="1"/>
  <c r="AE8633" i="1"/>
  <c r="AF8633" i="1"/>
  <c r="AE8634" i="1"/>
  <c r="AF8634" i="1"/>
  <c r="AE8635" i="1"/>
  <c r="AF8635" i="1"/>
  <c r="AE8636" i="1"/>
  <c r="AF8636" i="1"/>
  <c r="AE8637" i="1"/>
  <c r="AF8637" i="1"/>
  <c r="AE8638" i="1"/>
  <c r="AF8638" i="1"/>
  <c r="AE8639" i="1"/>
  <c r="AF8639" i="1"/>
  <c r="AE8640" i="1"/>
  <c r="AF8640" i="1"/>
  <c r="AE8641" i="1"/>
  <c r="AF8641" i="1"/>
  <c r="AE8642" i="1"/>
  <c r="AF8642" i="1"/>
  <c r="AE8643" i="1"/>
  <c r="AF8643" i="1"/>
  <c r="AE8644" i="1"/>
  <c r="AF8644" i="1"/>
  <c r="AE8645" i="1"/>
  <c r="AF8645" i="1"/>
  <c r="AE8646" i="1"/>
  <c r="AF8646" i="1"/>
  <c r="AE8647" i="1"/>
  <c r="AF8647" i="1"/>
  <c r="AE8648" i="1"/>
  <c r="AF8648" i="1"/>
  <c r="AE8649" i="1"/>
  <c r="AF8649" i="1"/>
  <c r="AE8650" i="1"/>
  <c r="AF8650" i="1"/>
  <c r="AE8651" i="1"/>
  <c r="AF8651" i="1"/>
  <c r="AE8652" i="1"/>
  <c r="AF8652" i="1"/>
  <c r="AE8653" i="1"/>
  <c r="AF8653" i="1"/>
  <c r="AE8654" i="1"/>
  <c r="AF8654" i="1"/>
  <c r="AE8655" i="1"/>
  <c r="AF8655" i="1"/>
  <c r="AE8656" i="1"/>
  <c r="AF8656" i="1"/>
  <c r="AE8657" i="1"/>
  <c r="AF8657" i="1"/>
  <c r="AE8658" i="1"/>
  <c r="AF8658" i="1"/>
  <c r="AE8659" i="1"/>
  <c r="AF8659" i="1"/>
  <c r="AE8660" i="1"/>
  <c r="AF8660" i="1"/>
  <c r="AE8661" i="1"/>
  <c r="AF8661" i="1"/>
  <c r="AE8662" i="1"/>
  <c r="AF8662" i="1"/>
  <c r="AE8663" i="1"/>
  <c r="AF8663" i="1"/>
  <c r="AE8664" i="1"/>
  <c r="AF8664" i="1"/>
  <c r="AE8665" i="1"/>
  <c r="AF8665" i="1"/>
  <c r="AE8666" i="1"/>
  <c r="AF8666" i="1"/>
  <c r="AE8667" i="1"/>
  <c r="AF8667" i="1"/>
  <c r="AE8668" i="1"/>
  <c r="AF8668" i="1"/>
  <c r="AE8669" i="1"/>
  <c r="AF8669" i="1"/>
  <c r="AE8670" i="1"/>
  <c r="AF8670" i="1"/>
  <c r="AE8671" i="1"/>
  <c r="AF8671" i="1"/>
  <c r="AE8672" i="1"/>
  <c r="AF8672" i="1"/>
  <c r="AE8673" i="1"/>
  <c r="AF8673" i="1"/>
  <c r="AE8674" i="1"/>
  <c r="AF8674" i="1"/>
  <c r="AE8675" i="1"/>
  <c r="AF8675" i="1"/>
  <c r="AE8676" i="1"/>
  <c r="AF8676" i="1"/>
  <c r="AE8677" i="1"/>
  <c r="AF8677" i="1"/>
  <c r="AE8678" i="1"/>
  <c r="AF8678" i="1"/>
  <c r="AE8679" i="1"/>
  <c r="AF8679" i="1"/>
  <c r="AE8680" i="1"/>
  <c r="AF8680" i="1"/>
  <c r="AE8681" i="1"/>
  <c r="AF8681" i="1"/>
  <c r="AE8682" i="1"/>
  <c r="AF8682" i="1"/>
  <c r="AE8683" i="1"/>
  <c r="AF8683" i="1"/>
  <c r="AE8684" i="1"/>
  <c r="AF8684" i="1"/>
  <c r="AE8685" i="1"/>
  <c r="AF8685" i="1"/>
  <c r="AE8686" i="1"/>
  <c r="AF8686" i="1"/>
  <c r="AE8687" i="1"/>
  <c r="AF8687" i="1"/>
  <c r="AE8688" i="1"/>
  <c r="AF8688" i="1"/>
  <c r="AE8689" i="1"/>
  <c r="AF8689" i="1"/>
  <c r="AE8690" i="1"/>
  <c r="AF8690" i="1"/>
  <c r="AE8691" i="1"/>
  <c r="AF8691" i="1"/>
  <c r="AE8692" i="1"/>
  <c r="AF8692" i="1"/>
  <c r="AE8693" i="1"/>
  <c r="AF8693" i="1"/>
  <c r="AE8694" i="1"/>
  <c r="AF8694" i="1"/>
  <c r="AE8695" i="1"/>
  <c r="AF8695" i="1"/>
  <c r="AE8696" i="1"/>
  <c r="AF8696" i="1"/>
  <c r="AE8697" i="1"/>
  <c r="AF8697" i="1"/>
  <c r="AE8698" i="1"/>
  <c r="AF8698" i="1"/>
  <c r="AE8699" i="1"/>
  <c r="AF8699" i="1"/>
  <c r="AE8700" i="1"/>
  <c r="AF8700" i="1"/>
  <c r="AE8701" i="1"/>
  <c r="AF8701" i="1"/>
  <c r="AE8702" i="1"/>
  <c r="AF8702" i="1"/>
  <c r="AE8703" i="1"/>
  <c r="AF8703" i="1"/>
  <c r="AE8704" i="1"/>
  <c r="AF8704" i="1"/>
  <c r="AE8705" i="1"/>
  <c r="AF8705" i="1"/>
  <c r="AE8706" i="1"/>
  <c r="AF8706" i="1"/>
  <c r="AE8707" i="1"/>
  <c r="AF8707" i="1"/>
  <c r="AE8708" i="1"/>
  <c r="AF8708" i="1"/>
  <c r="AE8709" i="1"/>
  <c r="AF8709" i="1"/>
  <c r="AE8710" i="1"/>
  <c r="AF8710" i="1"/>
  <c r="AE8711" i="1"/>
  <c r="AF8711" i="1"/>
  <c r="AE8712" i="1"/>
  <c r="AF8712" i="1"/>
  <c r="AE8713" i="1"/>
  <c r="AF8713" i="1"/>
  <c r="AE8714" i="1"/>
  <c r="AF8714" i="1"/>
  <c r="AE8715" i="1"/>
  <c r="AF8715" i="1"/>
  <c r="AE8716" i="1"/>
  <c r="AF8716" i="1"/>
  <c r="AE8717" i="1"/>
  <c r="AF8717" i="1"/>
  <c r="AE8718" i="1"/>
  <c r="AF8718" i="1"/>
  <c r="AE8719" i="1"/>
  <c r="AF8719" i="1"/>
  <c r="AE8720" i="1"/>
  <c r="AF8720" i="1"/>
  <c r="AE8721" i="1"/>
  <c r="AF8721" i="1"/>
  <c r="AE8722" i="1"/>
  <c r="AF8722" i="1"/>
  <c r="AE8723" i="1"/>
  <c r="AF8723" i="1"/>
  <c r="AE8724" i="1"/>
  <c r="AF8724" i="1"/>
  <c r="AE8725" i="1"/>
  <c r="AF8725" i="1"/>
  <c r="AE8726" i="1"/>
  <c r="AF8726" i="1"/>
  <c r="AE8727" i="1"/>
  <c r="AF8727" i="1"/>
  <c r="AE8728" i="1"/>
  <c r="AF8728" i="1"/>
  <c r="AE8729" i="1"/>
  <c r="AF8729" i="1"/>
  <c r="AE8730" i="1"/>
  <c r="AF8730" i="1"/>
  <c r="AE8731" i="1"/>
  <c r="AF8731" i="1"/>
  <c r="AE8732" i="1"/>
  <c r="AF8732" i="1"/>
  <c r="AE8733" i="1"/>
  <c r="AF8733" i="1"/>
  <c r="AE8734" i="1"/>
  <c r="AF8734" i="1"/>
  <c r="AE8735" i="1"/>
  <c r="AF8735" i="1"/>
  <c r="AE8736" i="1"/>
  <c r="AF8736" i="1"/>
  <c r="AE8737" i="1"/>
  <c r="AF8737" i="1"/>
  <c r="AE8738" i="1"/>
  <c r="AF8738" i="1"/>
  <c r="AE8739" i="1"/>
  <c r="AF8739" i="1"/>
  <c r="AE8740" i="1"/>
  <c r="AF8740" i="1"/>
  <c r="AE8741" i="1"/>
  <c r="AF8741" i="1"/>
  <c r="AE8742" i="1"/>
  <c r="AF8742" i="1"/>
  <c r="AE8743" i="1"/>
  <c r="AF8743" i="1"/>
  <c r="AE8744" i="1"/>
  <c r="AF8744" i="1"/>
  <c r="AE8745" i="1"/>
  <c r="AF8745" i="1"/>
  <c r="AE8746" i="1"/>
  <c r="AF8746" i="1"/>
  <c r="AE8747" i="1"/>
  <c r="AF8747" i="1"/>
  <c r="AE8748" i="1"/>
  <c r="AF8748" i="1"/>
  <c r="AE8749" i="1"/>
  <c r="AF8749" i="1"/>
  <c r="AE8750" i="1"/>
  <c r="AF8750" i="1"/>
  <c r="AE8751" i="1"/>
  <c r="AF8751" i="1"/>
  <c r="AE8752" i="1"/>
  <c r="AF8752" i="1"/>
  <c r="AE8753" i="1"/>
  <c r="AF8753" i="1"/>
  <c r="AE8754" i="1"/>
  <c r="AF8754" i="1"/>
  <c r="AE8755" i="1"/>
  <c r="AF8755" i="1"/>
  <c r="AE8756" i="1"/>
  <c r="AF8756" i="1"/>
  <c r="AE8757" i="1"/>
  <c r="AF8757" i="1"/>
  <c r="AE8758" i="1"/>
  <c r="AF8758" i="1"/>
  <c r="AE8759" i="1"/>
  <c r="AF8759" i="1"/>
  <c r="AE8760" i="1"/>
  <c r="AF8760" i="1"/>
  <c r="AE8761" i="1"/>
  <c r="AF8761" i="1"/>
  <c r="AE8762" i="1"/>
  <c r="AF8762" i="1"/>
  <c r="AE8763" i="1"/>
  <c r="AF8763" i="1"/>
  <c r="AE8764" i="1"/>
  <c r="AF8764" i="1"/>
  <c r="AE8765" i="1"/>
  <c r="AF8765" i="1"/>
  <c r="AE8766" i="1"/>
  <c r="AF8766" i="1"/>
  <c r="AE8767" i="1"/>
  <c r="AF8767" i="1"/>
  <c r="AE8768" i="1"/>
  <c r="AF8768" i="1"/>
  <c r="AE8769" i="1"/>
  <c r="AF8769" i="1"/>
  <c r="AE8770" i="1"/>
  <c r="AF8770" i="1"/>
  <c r="AE8771" i="1"/>
  <c r="AF8771" i="1"/>
  <c r="AE8772" i="1"/>
  <c r="AF8772" i="1"/>
  <c r="AE8773" i="1"/>
  <c r="AF8773" i="1"/>
  <c r="AE8774" i="1"/>
  <c r="AF8774" i="1"/>
  <c r="AE8775" i="1"/>
  <c r="AF8775" i="1"/>
  <c r="AE8776" i="1"/>
  <c r="AF8776" i="1"/>
  <c r="AE8777" i="1"/>
  <c r="AF8777" i="1"/>
  <c r="AE8778" i="1"/>
  <c r="AF8778" i="1"/>
  <c r="AE8779" i="1"/>
  <c r="AF8779" i="1"/>
  <c r="AE8780" i="1"/>
  <c r="AF8780" i="1"/>
  <c r="AE8781" i="1"/>
  <c r="AF8781" i="1"/>
  <c r="AE8782" i="1"/>
  <c r="AF8782" i="1"/>
  <c r="AE8783" i="1"/>
  <c r="AF8783" i="1"/>
  <c r="AE8784" i="1"/>
  <c r="AF8784" i="1"/>
  <c r="AE8785" i="1"/>
  <c r="AF8785" i="1"/>
  <c r="AE8786" i="1"/>
  <c r="AF8786" i="1"/>
  <c r="AE8787" i="1"/>
  <c r="AF8787" i="1"/>
  <c r="AE8788" i="1"/>
  <c r="AF8788" i="1"/>
  <c r="AE8789" i="1"/>
  <c r="AF8789" i="1"/>
  <c r="AE8790" i="1"/>
  <c r="AF8790" i="1"/>
  <c r="AE8791" i="1"/>
  <c r="AF8791" i="1"/>
  <c r="AE8792" i="1"/>
  <c r="AF8792" i="1"/>
  <c r="AE8793" i="1"/>
  <c r="AF8793" i="1"/>
  <c r="AE8794" i="1"/>
  <c r="AF8794" i="1"/>
  <c r="AE8795" i="1"/>
  <c r="AF8795" i="1"/>
  <c r="AE8796" i="1"/>
  <c r="AF8796" i="1"/>
  <c r="AE8797" i="1"/>
  <c r="AF8797" i="1"/>
  <c r="AE8798" i="1"/>
  <c r="AF8798" i="1"/>
  <c r="AE8799" i="1"/>
  <c r="AF8799" i="1"/>
  <c r="AE8800" i="1"/>
  <c r="AF8800" i="1"/>
  <c r="AE8801" i="1"/>
  <c r="AF8801" i="1"/>
  <c r="AE8802" i="1"/>
  <c r="AF8802" i="1"/>
  <c r="AE8803" i="1"/>
  <c r="AF8803" i="1"/>
  <c r="AE8804" i="1"/>
  <c r="AF8804" i="1"/>
  <c r="AE8805" i="1"/>
  <c r="AF8805" i="1"/>
  <c r="AE8806" i="1"/>
  <c r="AF8806" i="1"/>
  <c r="AE8807" i="1"/>
  <c r="AF8807" i="1"/>
  <c r="AE8808" i="1"/>
  <c r="AF8808" i="1"/>
  <c r="AE8809" i="1"/>
  <c r="AF8809" i="1"/>
  <c r="AE8810" i="1"/>
  <c r="AF8810" i="1"/>
  <c r="AE8811" i="1"/>
  <c r="AF8811" i="1"/>
  <c r="AE8812" i="1"/>
  <c r="AF8812" i="1"/>
  <c r="AE8813" i="1"/>
  <c r="AF8813" i="1"/>
  <c r="AE8814" i="1"/>
  <c r="AF8814" i="1"/>
  <c r="AE8815" i="1"/>
  <c r="AF8815" i="1"/>
  <c r="AE8816" i="1"/>
  <c r="AF8816" i="1"/>
  <c r="AE8817" i="1"/>
  <c r="AF8817" i="1"/>
  <c r="AE8818" i="1"/>
  <c r="AF8818" i="1"/>
  <c r="AE8819" i="1"/>
  <c r="AF8819" i="1"/>
  <c r="AE8820" i="1"/>
  <c r="AF8820" i="1"/>
  <c r="AE8821" i="1"/>
  <c r="AF8821" i="1"/>
  <c r="AE8822" i="1"/>
  <c r="AF8822" i="1"/>
  <c r="AE8823" i="1"/>
  <c r="AF8823" i="1"/>
  <c r="AE8824" i="1"/>
  <c r="AF8824" i="1"/>
  <c r="AE8825" i="1"/>
  <c r="AF8825" i="1"/>
  <c r="AE8826" i="1"/>
  <c r="AF8826" i="1"/>
  <c r="AE8827" i="1"/>
  <c r="AF8827" i="1"/>
  <c r="AE8828" i="1"/>
  <c r="AF8828" i="1"/>
  <c r="AE8829" i="1"/>
  <c r="AF8829" i="1"/>
  <c r="AE8830" i="1"/>
  <c r="AF8830" i="1"/>
  <c r="AE8831" i="1"/>
  <c r="AF8831" i="1"/>
  <c r="AE8832" i="1"/>
  <c r="AF8832" i="1"/>
  <c r="AE8833" i="1"/>
  <c r="AF8833" i="1"/>
  <c r="AE8834" i="1"/>
  <c r="AF8834" i="1"/>
  <c r="AE8835" i="1"/>
  <c r="AF8835" i="1"/>
  <c r="AE8836" i="1"/>
  <c r="AF8836" i="1"/>
  <c r="AE8837" i="1"/>
  <c r="AF8837" i="1"/>
  <c r="AE8838" i="1"/>
  <c r="AF8838" i="1"/>
  <c r="AE8839" i="1"/>
  <c r="AF8839" i="1"/>
  <c r="AE8840" i="1"/>
  <c r="AF8840" i="1"/>
  <c r="AE8841" i="1"/>
  <c r="AF8841" i="1"/>
  <c r="AE8842" i="1"/>
  <c r="AF8842" i="1"/>
  <c r="AE8843" i="1"/>
  <c r="AF8843" i="1"/>
  <c r="AE8844" i="1"/>
  <c r="AF8844" i="1"/>
  <c r="AE8845" i="1"/>
  <c r="AF8845" i="1"/>
  <c r="AE8846" i="1"/>
  <c r="AF8846" i="1"/>
  <c r="AE8847" i="1"/>
  <c r="AF8847" i="1"/>
  <c r="AE8848" i="1"/>
  <c r="AF8848" i="1"/>
  <c r="AE8849" i="1"/>
  <c r="AF8849" i="1"/>
  <c r="AE8850" i="1"/>
  <c r="AF8850" i="1"/>
  <c r="AE8851" i="1"/>
  <c r="AF8851" i="1"/>
  <c r="AE8852" i="1"/>
  <c r="AF8852" i="1"/>
  <c r="AE8853" i="1"/>
  <c r="AF8853" i="1"/>
  <c r="AE8854" i="1"/>
  <c r="AF8854" i="1"/>
  <c r="AE8855" i="1"/>
  <c r="AF8855" i="1"/>
  <c r="AE8856" i="1"/>
  <c r="AF8856" i="1"/>
  <c r="AE8857" i="1"/>
  <c r="AF8857" i="1"/>
  <c r="AE8858" i="1"/>
  <c r="AF8858" i="1"/>
  <c r="AE8859" i="1"/>
  <c r="AF8859" i="1"/>
  <c r="AE8860" i="1"/>
  <c r="AF8860" i="1"/>
  <c r="AE8861" i="1"/>
  <c r="AF8861" i="1"/>
  <c r="AE8862" i="1"/>
  <c r="AF8862" i="1"/>
  <c r="AE8863" i="1"/>
  <c r="AF8863" i="1"/>
  <c r="AE8864" i="1"/>
  <c r="AF8864" i="1"/>
  <c r="AE8865" i="1"/>
  <c r="AF8865" i="1"/>
  <c r="AE8866" i="1"/>
  <c r="AF8866" i="1"/>
  <c r="AE8867" i="1"/>
  <c r="AF8867" i="1"/>
  <c r="AE8868" i="1"/>
  <c r="AF8868" i="1"/>
  <c r="AE8869" i="1"/>
  <c r="AF8869" i="1"/>
  <c r="AE8870" i="1"/>
  <c r="AF8870" i="1"/>
  <c r="AE8871" i="1"/>
  <c r="AF8871" i="1"/>
  <c r="AE8872" i="1"/>
  <c r="AF8872" i="1"/>
  <c r="AE8873" i="1"/>
  <c r="AF8873" i="1"/>
  <c r="AE8874" i="1"/>
  <c r="AF8874" i="1"/>
  <c r="AE8875" i="1"/>
  <c r="AF8875" i="1"/>
  <c r="AE8876" i="1"/>
  <c r="AF8876" i="1"/>
  <c r="AE8877" i="1"/>
  <c r="AF8877" i="1"/>
  <c r="AE8878" i="1"/>
  <c r="AF8878" i="1"/>
  <c r="AE8879" i="1"/>
  <c r="AF8879" i="1"/>
  <c r="AE8880" i="1"/>
  <c r="AF8880" i="1"/>
  <c r="AE8881" i="1"/>
  <c r="AF8881" i="1"/>
  <c r="AE8882" i="1"/>
  <c r="AF8882" i="1"/>
  <c r="AE8883" i="1"/>
  <c r="AF8883" i="1"/>
  <c r="AE8884" i="1"/>
  <c r="AF8884" i="1"/>
  <c r="AE8885" i="1"/>
  <c r="AF8885" i="1"/>
  <c r="AE8886" i="1"/>
  <c r="AF8886" i="1"/>
  <c r="AE8887" i="1"/>
  <c r="AF8887" i="1"/>
  <c r="AE8888" i="1"/>
  <c r="AF8888" i="1"/>
  <c r="AE8889" i="1"/>
  <c r="AF8889" i="1"/>
  <c r="AE8890" i="1"/>
  <c r="AF8890" i="1"/>
  <c r="AE8891" i="1"/>
  <c r="AF8891" i="1"/>
  <c r="AE8892" i="1"/>
  <c r="AF8892" i="1"/>
  <c r="AE8893" i="1"/>
  <c r="AF8893" i="1"/>
  <c r="AE8894" i="1"/>
  <c r="AF8894" i="1"/>
  <c r="AE8895" i="1"/>
  <c r="AF8895" i="1"/>
  <c r="AE8896" i="1"/>
  <c r="AF8896" i="1"/>
  <c r="AE8897" i="1"/>
  <c r="AF8897" i="1"/>
  <c r="AE8898" i="1"/>
  <c r="AF8898" i="1"/>
  <c r="AE8899" i="1"/>
  <c r="AF8899" i="1"/>
  <c r="AE8900" i="1"/>
  <c r="AF8900" i="1"/>
  <c r="AE8901" i="1"/>
  <c r="AF8901" i="1"/>
  <c r="AE8902" i="1"/>
  <c r="AF8902" i="1"/>
  <c r="AE8903" i="1"/>
  <c r="AF8903" i="1"/>
  <c r="AE8904" i="1"/>
  <c r="AF8904" i="1"/>
  <c r="AE8905" i="1"/>
  <c r="AF8905" i="1"/>
  <c r="AE8906" i="1"/>
  <c r="AF8906" i="1"/>
  <c r="AE8907" i="1"/>
  <c r="AF8907" i="1"/>
  <c r="AE8908" i="1"/>
  <c r="AF8908" i="1"/>
  <c r="AE8909" i="1"/>
  <c r="AF8909" i="1"/>
  <c r="AE8910" i="1"/>
  <c r="AF8910" i="1"/>
  <c r="AE8911" i="1"/>
  <c r="AF8911" i="1"/>
  <c r="AE8912" i="1"/>
  <c r="AF8912" i="1"/>
  <c r="AE8913" i="1"/>
  <c r="AF8913" i="1"/>
  <c r="AE8914" i="1"/>
  <c r="AF8914" i="1"/>
  <c r="AE8915" i="1"/>
  <c r="AF8915" i="1"/>
  <c r="AE8916" i="1"/>
  <c r="AF8916" i="1"/>
  <c r="AE8917" i="1"/>
  <c r="AF8917" i="1"/>
  <c r="AE8918" i="1"/>
  <c r="AF8918" i="1"/>
  <c r="AE8919" i="1"/>
  <c r="AF8919" i="1"/>
  <c r="AE8920" i="1"/>
  <c r="AF8920" i="1"/>
  <c r="AE8921" i="1"/>
  <c r="AF8921" i="1"/>
  <c r="AE8922" i="1"/>
  <c r="AF8922" i="1"/>
  <c r="AE8923" i="1"/>
  <c r="AF8923" i="1"/>
  <c r="AE8924" i="1"/>
  <c r="AF8924" i="1"/>
  <c r="AE8925" i="1"/>
  <c r="AF8925" i="1"/>
  <c r="AE8926" i="1"/>
  <c r="AF8926" i="1"/>
  <c r="AE8927" i="1"/>
  <c r="AF8927" i="1"/>
  <c r="AE8928" i="1"/>
  <c r="AF8928" i="1"/>
  <c r="AE8929" i="1"/>
  <c r="AF8929" i="1"/>
  <c r="AE8930" i="1"/>
  <c r="AF8930" i="1"/>
  <c r="AE8931" i="1"/>
  <c r="AF8931" i="1"/>
  <c r="AE8932" i="1"/>
  <c r="AF8932" i="1"/>
  <c r="AE8933" i="1"/>
  <c r="AF8933" i="1"/>
  <c r="AE8934" i="1"/>
  <c r="AF8934" i="1"/>
  <c r="AE8935" i="1"/>
  <c r="AF8935" i="1"/>
  <c r="AE8936" i="1"/>
  <c r="AF8936" i="1"/>
  <c r="AE8937" i="1"/>
  <c r="AF8937" i="1"/>
  <c r="AE8938" i="1"/>
  <c r="AF8938" i="1"/>
  <c r="AE8939" i="1"/>
  <c r="AF8939" i="1"/>
  <c r="AE8940" i="1"/>
  <c r="AF8940" i="1"/>
  <c r="AE8941" i="1"/>
  <c r="AF8941" i="1"/>
  <c r="AE8942" i="1"/>
  <c r="AF8942" i="1"/>
  <c r="AE8943" i="1"/>
  <c r="AF8943" i="1"/>
  <c r="AE8944" i="1"/>
  <c r="AF8944" i="1"/>
  <c r="AE8945" i="1"/>
  <c r="AF8945" i="1"/>
  <c r="AE8946" i="1"/>
  <c r="AF8946" i="1"/>
  <c r="AE8947" i="1"/>
  <c r="AF8947" i="1"/>
  <c r="AE8948" i="1"/>
  <c r="AF8948" i="1"/>
  <c r="AE8949" i="1"/>
  <c r="AF8949" i="1"/>
  <c r="AE8950" i="1"/>
  <c r="AF8950" i="1"/>
  <c r="AE8951" i="1"/>
  <c r="AF8951" i="1"/>
  <c r="AE8952" i="1"/>
  <c r="AF8952" i="1"/>
  <c r="AE8953" i="1"/>
  <c r="AF8953" i="1"/>
  <c r="AE8954" i="1"/>
  <c r="AF8954" i="1"/>
  <c r="AE8955" i="1"/>
  <c r="AF8955" i="1"/>
  <c r="AE8956" i="1"/>
  <c r="AF8956" i="1"/>
  <c r="AE8957" i="1"/>
  <c r="AF8957" i="1"/>
  <c r="AE8958" i="1"/>
  <c r="AF8958" i="1"/>
  <c r="AE8959" i="1"/>
  <c r="AF8959" i="1"/>
  <c r="AE8960" i="1"/>
  <c r="AF8960" i="1"/>
  <c r="AE8961" i="1"/>
  <c r="AF8961" i="1"/>
  <c r="AE8962" i="1"/>
  <c r="AF8962" i="1"/>
  <c r="AE8963" i="1"/>
  <c r="AF8963" i="1"/>
  <c r="AE8964" i="1"/>
  <c r="AF8964" i="1"/>
  <c r="AE8965" i="1"/>
  <c r="AF8965" i="1"/>
  <c r="AE8966" i="1"/>
  <c r="AF8966" i="1"/>
  <c r="AE8967" i="1"/>
  <c r="AF8967" i="1"/>
  <c r="AE8968" i="1"/>
  <c r="AF8968" i="1"/>
  <c r="AE8969" i="1"/>
  <c r="AF8969" i="1"/>
  <c r="AE8970" i="1"/>
  <c r="AF8970" i="1"/>
  <c r="AE8971" i="1"/>
  <c r="AF8971" i="1"/>
  <c r="AE8972" i="1"/>
  <c r="AF8972" i="1"/>
  <c r="AE8973" i="1"/>
  <c r="AF8973" i="1"/>
  <c r="AE8974" i="1"/>
  <c r="AF8974" i="1"/>
  <c r="AE8975" i="1"/>
  <c r="AF8975" i="1"/>
  <c r="AE8976" i="1"/>
  <c r="AF8976" i="1"/>
  <c r="AE8977" i="1"/>
  <c r="AF8977" i="1"/>
  <c r="AE8978" i="1"/>
  <c r="AF8978" i="1"/>
  <c r="AE8979" i="1"/>
  <c r="AF8979" i="1"/>
  <c r="AE8980" i="1"/>
  <c r="AF8980" i="1"/>
  <c r="AE8981" i="1"/>
  <c r="AF8981" i="1"/>
  <c r="AE8982" i="1"/>
  <c r="AF8982" i="1"/>
  <c r="AE8983" i="1"/>
  <c r="AF8983" i="1"/>
  <c r="AE8984" i="1"/>
  <c r="AF8984" i="1"/>
  <c r="AE8985" i="1"/>
  <c r="AF8985" i="1"/>
  <c r="AE8986" i="1"/>
  <c r="AF8986" i="1"/>
  <c r="AE8987" i="1"/>
  <c r="AF8987" i="1"/>
  <c r="AE8988" i="1"/>
  <c r="AF8988" i="1"/>
  <c r="AE8989" i="1"/>
  <c r="AF8989" i="1"/>
  <c r="AE8990" i="1"/>
  <c r="AF8990" i="1"/>
  <c r="AE8991" i="1"/>
  <c r="AF8991" i="1"/>
  <c r="AE8992" i="1"/>
  <c r="AF8992" i="1"/>
  <c r="AE8993" i="1"/>
  <c r="AF8993" i="1"/>
  <c r="AE8994" i="1"/>
  <c r="AF8994" i="1"/>
  <c r="AE8995" i="1"/>
  <c r="AF8995" i="1"/>
  <c r="AE8996" i="1"/>
  <c r="AF8996" i="1"/>
  <c r="AE8997" i="1"/>
  <c r="AF8997" i="1"/>
  <c r="AE8998" i="1"/>
  <c r="AF8998" i="1"/>
  <c r="AE8999" i="1"/>
  <c r="AF8999" i="1"/>
  <c r="AE9000" i="1"/>
  <c r="AF9000" i="1"/>
  <c r="AE9001" i="1"/>
  <c r="AF9001" i="1"/>
  <c r="AE9002" i="1"/>
  <c r="AF9002" i="1"/>
  <c r="AE9003" i="1"/>
  <c r="AF9003" i="1"/>
  <c r="AE9004" i="1"/>
  <c r="AF9004" i="1"/>
  <c r="AE9005" i="1"/>
  <c r="AF9005" i="1"/>
  <c r="AE9006" i="1"/>
  <c r="AF9006" i="1"/>
  <c r="AE9007" i="1"/>
  <c r="AF9007" i="1"/>
  <c r="AE9008" i="1"/>
  <c r="AF9008" i="1"/>
  <c r="AE9009" i="1"/>
  <c r="AF9009" i="1"/>
  <c r="AE9010" i="1"/>
  <c r="AF9010" i="1"/>
  <c r="AE9011" i="1"/>
  <c r="AF9011" i="1"/>
  <c r="AE9012" i="1"/>
  <c r="AF9012" i="1"/>
  <c r="AE9013" i="1"/>
  <c r="AF9013" i="1"/>
  <c r="AE9014" i="1"/>
  <c r="AF9014" i="1"/>
  <c r="AE9015" i="1"/>
  <c r="AF9015" i="1"/>
  <c r="AE9016" i="1"/>
  <c r="AF9016" i="1"/>
  <c r="AE9017" i="1"/>
  <c r="AF9017" i="1"/>
  <c r="AE9018" i="1"/>
  <c r="AF9018" i="1"/>
  <c r="AE9019" i="1"/>
  <c r="AF9019" i="1"/>
  <c r="AE9020" i="1"/>
  <c r="AF9020" i="1"/>
  <c r="AE9021" i="1"/>
  <c r="AF9021" i="1"/>
  <c r="AE9022" i="1"/>
  <c r="AF9022" i="1"/>
  <c r="AE9023" i="1"/>
  <c r="AF9023" i="1"/>
  <c r="AE9024" i="1"/>
  <c r="AF9024" i="1"/>
  <c r="AE9025" i="1"/>
  <c r="AF9025" i="1"/>
  <c r="AE9026" i="1"/>
  <c r="AF9026" i="1"/>
  <c r="AE9027" i="1"/>
  <c r="AF9027" i="1"/>
  <c r="AE9028" i="1"/>
  <c r="AF9028" i="1"/>
  <c r="AE9029" i="1"/>
  <c r="AF9029" i="1"/>
  <c r="AE9030" i="1"/>
  <c r="AF9030" i="1"/>
  <c r="AE9031" i="1"/>
  <c r="AF9031" i="1"/>
  <c r="AE9032" i="1"/>
  <c r="AF9032" i="1"/>
  <c r="AE9033" i="1"/>
  <c r="AF9033" i="1"/>
  <c r="AE9034" i="1"/>
  <c r="AF9034" i="1"/>
  <c r="AE9035" i="1"/>
  <c r="AF9035" i="1"/>
  <c r="AE9036" i="1"/>
  <c r="AF9036" i="1"/>
  <c r="AE9037" i="1"/>
  <c r="AF9037" i="1"/>
  <c r="AE9038" i="1"/>
  <c r="AF9038" i="1"/>
  <c r="AE9039" i="1"/>
  <c r="AF9039" i="1"/>
  <c r="AE9040" i="1"/>
  <c r="AF9040" i="1"/>
  <c r="AE9041" i="1"/>
  <c r="AF9041" i="1"/>
  <c r="AE9042" i="1"/>
  <c r="AF9042" i="1"/>
  <c r="AE9043" i="1"/>
  <c r="AF9043" i="1"/>
  <c r="AE9044" i="1"/>
  <c r="AF9044" i="1"/>
  <c r="AE9045" i="1"/>
  <c r="AF9045" i="1"/>
  <c r="AE9046" i="1"/>
  <c r="AF9046" i="1"/>
  <c r="AE9047" i="1"/>
  <c r="AF9047" i="1"/>
  <c r="AE9048" i="1"/>
  <c r="AF9048" i="1"/>
  <c r="AE9049" i="1"/>
  <c r="AF9049" i="1"/>
  <c r="AE9050" i="1"/>
  <c r="AF9050" i="1"/>
  <c r="AE9051" i="1"/>
  <c r="AF9051" i="1"/>
  <c r="AE9052" i="1"/>
  <c r="AF9052" i="1"/>
  <c r="AE9053" i="1"/>
  <c r="AF9053" i="1"/>
  <c r="AE9054" i="1"/>
  <c r="AF9054" i="1"/>
  <c r="AE9055" i="1"/>
  <c r="AF9055" i="1"/>
  <c r="AE9056" i="1"/>
  <c r="AF9056" i="1"/>
  <c r="AE9057" i="1"/>
  <c r="AF9057" i="1"/>
  <c r="AE9058" i="1"/>
  <c r="AF9058" i="1"/>
  <c r="AE9059" i="1"/>
  <c r="AF9059" i="1"/>
  <c r="AE9060" i="1"/>
  <c r="AF9060" i="1"/>
  <c r="AE9061" i="1"/>
  <c r="AF9061" i="1"/>
  <c r="AE9062" i="1"/>
  <c r="AF9062" i="1"/>
  <c r="AE9063" i="1"/>
  <c r="AF9063" i="1"/>
  <c r="AE9064" i="1"/>
  <c r="AF9064" i="1"/>
  <c r="AE9065" i="1"/>
  <c r="AF9065" i="1"/>
  <c r="AE9066" i="1"/>
  <c r="AF9066" i="1"/>
  <c r="AE9067" i="1"/>
  <c r="AF9067" i="1"/>
  <c r="AE9068" i="1"/>
  <c r="AF9068" i="1"/>
  <c r="AE9069" i="1"/>
  <c r="AF9069" i="1"/>
  <c r="AE9070" i="1"/>
  <c r="AF9070" i="1"/>
  <c r="AE9071" i="1"/>
  <c r="AF9071" i="1"/>
  <c r="AE9072" i="1"/>
  <c r="AF9072" i="1"/>
  <c r="AE9073" i="1"/>
  <c r="AF9073" i="1"/>
  <c r="AE9074" i="1"/>
  <c r="AF9074" i="1"/>
  <c r="AE9075" i="1"/>
  <c r="AF9075" i="1"/>
  <c r="AE9076" i="1"/>
  <c r="AF9076" i="1"/>
  <c r="AE9077" i="1"/>
  <c r="AF9077" i="1"/>
  <c r="AE9078" i="1"/>
  <c r="AF9078" i="1"/>
  <c r="AE9079" i="1"/>
  <c r="AF9079" i="1"/>
  <c r="AE9080" i="1"/>
  <c r="AF9080" i="1"/>
  <c r="AE9081" i="1"/>
  <c r="AF9081" i="1"/>
  <c r="AE9082" i="1"/>
  <c r="AF9082" i="1"/>
  <c r="AE9083" i="1"/>
  <c r="AF9083" i="1"/>
  <c r="AE9084" i="1"/>
  <c r="AF9084" i="1"/>
  <c r="AE9085" i="1"/>
  <c r="AF9085" i="1"/>
  <c r="AE9086" i="1"/>
  <c r="AF9086" i="1"/>
  <c r="AE9087" i="1"/>
  <c r="AF9087" i="1"/>
  <c r="AE9088" i="1"/>
  <c r="AF9088" i="1"/>
  <c r="AE9089" i="1"/>
  <c r="AF9089" i="1"/>
  <c r="AE9090" i="1"/>
  <c r="AF9090" i="1"/>
  <c r="AE9091" i="1"/>
  <c r="AF9091" i="1"/>
  <c r="AE9092" i="1"/>
  <c r="AF9092" i="1"/>
  <c r="AE9093" i="1"/>
  <c r="AF9093" i="1"/>
  <c r="AE9094" i="1"/>
  <c r="AF9094" i="1"/>
  <c r="AE9095" i="1"/>
  <c r="AF9095" i="1"/>
  <c r="AE9096" i="1"/>
  <c r="AF9096" i="1"/>
  <c r="AE9097" i="1"/>
  <c r="AF9097" i="1"/>
  <c r="AE9098" i="1"/>
  <c r="AF9098" i="1"/>
  <c r="AE9099" i="1"/>
  <c r="AF9099" i="1"/>
  <c r="AE9100" i="1"/>
  <c r="AF9100" i="1"/>
  <c r="AE9101" i="1"/>
  <c r="AF9101" i="1"/>
  <c r="AE9102" i="1"/>
  <c r="AF9102" i="1"/>
  <c r="AE9103" i="1"/>
  <c r="AF9103" i="1"/>
  <c r="AE9104" i="1"/>
  <c r="AF9104" i="1"/>
  <c r="AE9105" i="1"/>
  <c r="AF9105" i="1"/>
  <c r="AE9106" i="1"/>
  <c r="AF9106" i="1"/>
  <c r="AE9107" i="1"/>
  <c r="AF9107" i="1"/>
  <c r="AE9108" i="1"/>
  <c r="AF9108" i="1"/>
  <c r="AE9109" i="1"/>
  <c r="AF9109" i="1"/>
  <c r="AE9110" i="1"/>
  <c r="AF9110" i="1"/>
  <c r="AE9111" i="1"/>
  <c r="AF9111" i="1"/>
  <c r="AE9112" i="1"/>
  <c r="AF9112" i="1"/>
  <c r="AE2" i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2" i="4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2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8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C8042" i="1"/>
  <c r="AC8043" i="1"/>
  <c r="AC8044" i="1"/>
  <c r="AC8045" i="1"/>
  <c r="AC8046" i="1"/>
  <c r="AC8047" i="1"/>
  <c r="AC8048" i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4" i="1"/>
  <c r="AC8065" i="1"/>
  <c r="AC8066" i="1"/>
  <c r="AC8067" i="1"/>
  <c r="AC8068" i="1"/>
  <c r="AC8069" i="1"/>
  <c r="AC8070" i="1"/>
  <c r="AC8071" i="1"/>
  <c r="AC8072" i="1"/>
  <c r="AC8073" i="1"/>
  <c r="AC8074" i="1"/>
  <c r="AC8075" i="1"/>
  <c r="AC8076" i="1"/>
  <c r="AC8077" i="1"/>
  <c r="AC8078" i="1"/>
  <c r="AC8079" i="1"/>
  <c r="AC8080" i="1"/>
  <c r="AC8081" i="1"/>
  <c r="AC8082" i="1"/>
  <c r="AC8083" i="1"/>
  <c r="AC8084" i="1"/>
  <c r="AC8085" i="1"/>
  <c r="AC8086" i="1"/>
  <c r="AC8087" i="1"/>
  <c r="AC8088" i="1"/>
  <c r="AC8089" i="1"/>
  <c r="AC8090" i="1"/>
  <c r="AC8091" i="1"/>
  <c r="AC8092" i="1"/>
  <c r="AC8093" i="1"/>
  <c r="AC8094" i="1"/>
  <c r="AC8095" i="1"/>
  <c r="AC8096" i="1"/>
  <c r="AC8097" i="1"/>
  <c r="AC8098" i="1"/>
  <c r="AC8099" i="1"/>
  <c r="AC8100" i="1"/>
  <c r="AC8101" i="1"/>
  <c r="AC8102" i="1"/>
  <c r="AC8103" i="1"/>
  <c r="AC8104" i="1"/>
  <c r="AC8105" i="1"/>
  <c r="AC8106" i="1"/>
  <c r="AC8107" i="1"/>
  <c r="AC8108" i="1"/>
  <c r="AC8109" i="1"/>
  <c r="AC8110" i="1"/>
  <c r="AC8111" i="1"/>
  <c r="AC8112" i="1"/>
  <c r="AC8113" i="1"/>
  <c r="AC8114" i="1"/>
  <c r="AC8115" i="1"/>
  <c r="AC8116" i="1"/>
  <c r="AC8117" i="1"/>
  <c r="AC8118" i="1"/>
  <c r="AC8119" i="1"/>
  <c r="AC8120" i="1"/>
  <c r="AC8121" i="1"/>
  <c r="AC8122" i="1"/>
  <c r="AC8123" i="1"/>
  <c r="AC8124" i="1"/>
  <c r="AC8125" i="1"/>
  <c r="AC8126" i="1"/>
  <c r="AC8127" i="1"/>
  <c r="AC8128" i="1"/>
  <c r="AC8129" i="1"/>
  <c r="AC8130" i="1"/>
  <c r="AC8131" i="1"/>
  <c r="AC8132" i="1"/>
  <c r="AC8133" i="1"/>
  <c r="AC8134" i="1"/>
  <c r="AC8135" i="1"/>
  <c r="AC8136" i="1"/>
  <c r="AC8137" i="1"/>
  <c r="AC8138" i="1"/>
  <c r="AC8139" i="1"/>
  <c r="AC8140" i="1"/>
  <c r="AC8141" i="1"/>
  <c r="AC8142" i="1"/>
  <c r="AC8143" i="1"/>
  <c r="AC8144" i="1"/>
  <c r="AC8145" i="1"/>
  <c r="AC8146" i="1"/>
  <c r="AC8147" i="1"/>
  <c r="AC8148" i="1"/>
  <c r="AC8149" i="1"/>
  <c r="AC8150" i="1"/>
  <c r="AC8151" i="1"/>
  <c r="AC8152" i="1"/>
  <c r="AC8153" i="1"/>
  <c r="AC8154" i="1"/>
  <c r="AC8155" i="1"/>
  <c r="AC8156" i="1"/>
  <c r="AC8157" i="1"/>
  <c r="AC8158" i="1"/>
  <c r="AC8159" i="1"/>
  <c r="AC8160" i="1"/>
  <c r="AC8161" i="1"/>
  <c r="AC8162" i="1"/>
  <c r="AC8163" i="1"/>
  <c r="AC8164" i="1"/>
  <c r="AC8165" i="1"/>
  <c r="AC8166" i="1"/>
  <c r="AC8167" i="1"/>
  <c r="AC8168" i="1"/>
  <c r="AC8169" i="1"/>
  <c r="AC8170" i="1"/>
  <c r="AC8171" i="1"/>
  <c r="AC8172" i="1"/>
  <c r="AC8173" i="1"/>
  <c r="AC8174" i="1"/>
  <c r="AC8175" i="1"/>
  <c r="AC8176" i="1"/>
  <c r="AC8177" i="1"/>
  <c r="AC8178" i="1"/>
  <c r="AC8179" i="1"/>
  <c r="AC8180" i="1"/>
  <c r="AC8181" i="1"/>
  <c r="AC8182" i="1"/>
  <c r="AC8183" i="1"/>
  <c r="AC8184" i="1"/>
  <c r="AC8185" i="1"/>
  <c r="AC8186" i="1"/>
  <c r="AC8187" i="1"/>
  <c r="AC8188" i="1"/>
  <c r="AC8189" i="1"/>
  <c r="AC8190" i="1"/>
  <c r="AC8191" i="1"/>
  <c r="AC8192" i="1"/>
  <c r="AC8193" i="1"/>
  <c r="AC8194" i="1"/>
  <c r="AC8195" i="1"/>
  <c r="AC8196" i="1"/>
  <c r="AC8197" i="1"/>
  <c r="AC8198" i="1"/>
  <c r="AC8199" i="1"/>
  <c r="AC8200" i="1"/>
  <c r="AC8201" i="1"/>
  <c r="AC8202" i="1"/>
  <c r="AC8203" i="1"/>
  <c r="AC8204" i="1"/>
  <c r="AC8205" i="1"/>
  <c r="AC8206" i="1"/>
  <c r="AC8207" i="1"/>
  <c r="AC8208" i="1"/>
  <c r="AC8209" i="1"/>
  <c r="AC8210" i="1"/>
  <c r="AC8211" i="1"/>
  <c r="AC8212" i="1"/>
  <c r="AC8213" i="1"/>
  <c r="AC8214" i="1"/>
  <c r="AC8215" i="1"/>
  <c r="AC8216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8217" i="1"/>
  <c r="AC8218" i="1"/>
  <c r="AC8219" i="1"/>
  <c r="AC8220" i="1"/>
  <c r="AC8221" i="1"/>
  <c r="AC8222" i="1"/>
  <c r="AC8223" i="1"/>
  <c r="AC8224" i="1"/>
  <c r="AC8225" i="1"/>
  <c r="AC8226" i="1"/>
  <c r="AC8227" i="1"/>
  <c r="AC8228" i="1"/>
  <c r="AC8229" i="1"/>
  <c r="AC8230" i="1"/>
  <c r="AC8231" i="1"/>
  <c r="AC8232" i="1"/>
  <c r="AC8233" i="1"/>
  <c r="AC8234" i="1"/>
  <c r="AC8235" i="1"/>
  <c r="AC8236" i="1"/>
  <c r="AC8237" i="1"/>
  <c r="AC8238" i="1"/>
  <c r="AC8239" i="1"/>
  <c r="AC8240" i="1"/>
  <c r="AC8241" i="1"/>
  <c r="AC8242" i="1"/>
  <c r="AC8243" i="1"/>
  <c r="AC8244" i="1"/>
  <c r="AC8245" i="1"/>
  <c r="AC8246" i="1"/>
  <c r="AC8247" i="1"/>
  <c r="AC8248" i="1"/>
  <c r="AC8249" i="1"/>
  <c r="AC8250" i="1"/>
  <c r="AC8251" i="1"/>
  <c r="AC8252" i="1"/>
  <c r="AC8253" i="1"/>
  <c r="AC8254" i="1"/>
  <c r="AC8255" i="1"/>
  <c r="AC8256" i="1"/>
  <c r="AC8257" i="1"/>
  <c r="AC8258" i="1"/>
  <c r="AC8259" i="1"/>
  <c r="AC8260" i="1"/>
  <c r="AC8261" i="1"/>
  <c r="AC8262" i="1"/>
  <c r="AC8263" i="1"/>
  <c r="AC8264" i="1"/>
  <c r="AC8265" i="1"/>
  <c r="AC8266" i="1"/>
  <c r="AC8267" i="1"/>
  <c r="AC8268" i="1"/>
  <c r="AC8269" i="1"/>
  <c r="AC8270" i="1"/>
  <c r="AC8271" i="1"/>
  <c r="AC8272" i="1"/>
  <c r="AC8273" i="1"/>
  <c r="AC8274" i="1"/>
  <c r="AC8275" i="1"/>
  <c r="AC8276" i="1"/>
  <c r="AC8277" i="1"/>
  <c r="AC8278" i="1"/>
  <c r="AC8279" i="1"/>
  <c r="AC8280" i="1"/>
  <c r="AC8281" i="1"/>
  <c r="AC8282" i="1"/>
  <c r="AC8283" i="1"/>
  <c r="AC8284" i="1"/>
  <c r="AC8285" i="1"/>
  <c r="AC8286" i="1"/>
  <c r="AC8287" i="1"/>
  <c r="AC8288" i="1"/>
  <c r="AC8289" i="1"/>
  <c r="AC8290" i="1"/>
  <c r="AC8291" i="1"/>
  <c r="AC8292" i="1"/>
  <c r="AC8293" i="1"/>
  <c r="AC8294" i="1"/>
  <c r="AC8295" i="1"/>
  <c r="AC8296" i="1"/>
  <c r="AC8297" i="1"/>
  <c r="AC8298" i="1"/>
  <c r="AC8299" i="1"/>
  <c r="AC8300" i="1"/>
  <c r="AC8301" i="1"/>
  <c r="AC8302" i="1"/>
  <c r="AC8303" i="1"/>
  <c r="AC8304" i="1"/>
  <c r="AC8305" i="1"/>
  <c r="AC8306" i="1"/>
  <c r="AC8307" i="1"/>
  <c r="AC8308" i="1"/>
  <c r="AC8309" i="1"/>
  <c r="AC8310" i="1"/>
  <c r="AC8311" i="1"/>
  <c r="AC8312" i="1"/>
  <c r="AC8313" i="1"/>
  <c r="AC8314" i="1"/>
  <c r="AC8315" i="1"/>
  <c r="AC8316" i="1"/>
  <c r="AC8317" i="1"/>
  <c r="AC8318" i="1"/>
  <c r="AC8319" i="1"/>
  <c r="AC8320" i="1"/>
  <c r="AC8321" i="1"/>
  <c r="AC8322" i="1"/>
  <c r="AC8323" i="1"/>
  <c r="AC8324" i="1"/>
  <c r="AC8325" i="1"/>
  <c r="AC8326" i="1"/>
  <c r="AC8327" i="1"/>
  <c r="AC8328" i="1"/>
  <c r="AC8329" i="1"/>
  <c r="AC8330" i="1"/>
  <c r="AC8331" i="1"/>
  <c r="AC8332" i="1"/>
  <c r="AC8333" i="1"/>
  <c r="AC8334" i="1"/>
  <c r="AC8335" i="1"/>
  <c r="AC8336" i="1"/>
  <c r="AC8337" i="1"/>
  <c r="AC8338" i="1"/>
  <c r="AC8339" i="1"/>
  <c r="AC8340" i="1"/>
  <c r="AC8341" i="1"/>
  <c r="AC8342" i="1"/>
  <c r="AC8343" i="1"/>
  <c r="AC8344" i="1"/>
  <c r="AC8345" i="1"/>
  <c r="AC8346" i="1"/>
  <c r="AC8347" i="1"/>
  <c r="AC8348" i="1"/>
  <c r="AC8349" i="1"/>
  <c r="AC8350" i="1"/>
  <c r="AC8351" i="1"/>
  <c r="AC8352" i="1"/>
  <c r="AC8353" i="1"/>
  <c r="AC8354" i="1"/>
  <c r="AC8355" i="1"/>
  <c r="AC8356" i="1"/>
  <c r="AC8357" i="1"/>
  <c r="AC8358" i="1"/>
  <c r="AC8359" i="1"/>
  <c r="AC8360" i="1"/>
  <c r="AC8361" i="1"/>
  <c r="AC8362" i="1"/>
  <c r="AC8363" i="1"/>
  <c r="AC8364" i="1"/>
  <c r="AC8365" i="1"/>
  <c r="AC8366" i="1"/>
  <c r="AC8367" i="1"/>
  <c r="AC8368" i="1"/>
  <c r="AC8369" i="1"/>
  <c r="AC8370" i="1"/>
  <c r="AC8371" i="1"/>
  <c r="AC8372" i="1"/>
  <c r="AC8373" i="1"/>
  <c r="AC8374" i="1"/>
  <c r="AC8375" i="1"/>
  <c r="AC8376" i="1"/>
  <c r="AC8377" i="1"/>
  <c r="AC8378" i="1"/>
  <c r="AC8379" i="1"/>
  <c r="AC8380" i="1"/>
  <c r="AC8381" i="1"/>
  <c r="AC8382" i="1"/>
  <c r="AC8383" i="1"/>
  <c r="AC8384" i="1"/>
  <c r="AC8385" i="1"/>
  <c r="AC8386" i="1"/>
  <c r="AC8387" i="1"/>
  <c r="AC8388" i="1"/>
  <c r="AC8389" i="1"/>
  <c r="AC8390" i="1"/>
  <c r="AC8391" i="1"/>
  <c r="AC8392" i="1"/>
  <c r="AC8393" i="1"/>
  <c r="AC8394" i="1"/>
  <c r="AC8395" i="1"/>
  <c r="AC8396" i="1"/>
  <c r="AC8397" i="1"/>
  <c r="AC8398" i="1"/>
  <c r="AC8399" i="1"/>
  <c r="AC8400" i="1"/>
  <c r="AC8401" i="1"/>
  <c r="AC8402" i="1"/>
  <c r="AC8403" i="1"/>
  <c r="AC8404" i="1"/>
  <c r="AC8405" i="1"/>
  <c r="AC8406" i="1"/>
  <c r="AC8407" i="1"/>
  <c r="AC8408" i="1"/>
  <c r="AC8409" i="1"/>
  <c r="AC8410" i="1"/>
  <c r="AC8411" i="1"/>
  <c r="AC8412" i="1"/>
  <c r="AC8413" i="1"/>
  <c r="AC8414" i="1"/>
  <c r="AC8415" i="1"/>
  <c r="AC8416" i="1"/>
  <c r="AC8417" i="1"/>
  <c r="AC8418" i="1"/>
  <c r="AC8419" i="1"/>
  <c r="AC8420" i="1"/>
  <c r="AC8421" i="1"/>
  <c r="AC8422" i="1"/>
  <c r="AC8423" i="1"/>
  <c r="AC8424" i="1"/>
  <c r="AC8425" i="1"/>
  <c r="AC8426" i="1"/>
  <c r="AC8427" i="1"/>
  <c r="AC8428" i="1"/>
  <c r="AC8429" i="1"/>
  <c r="AC8430" i="1"/>
  <c r="AC8431" i="1"/>
  <c r="AC8432" i="1"/>
  <c r="AC8433" i="1"/>
  <c r="AC8434" i="1"/>
  <c r="AC8435" i="1"/>
  <c r="AC8436" i="1"/>
  <c r="AC8437" i="1"/>
  <c r="AC8438" i="1"/>
  <c r="AC8439" i="1"/>
  <c r="AC8440" i="1"/>
  <c r="AC8441" i="1"/>
  <c r="AC8442" i="1"/>
  <c r="AC8443" i="1"/>
  <c r="AC8444" i="1"/>
  <c r="AC8445" i="1"/>
  <c r="AC8446" i="1"/>
  <c r="AC8447" i="1"/>
  <c r="AC8448" i="1"/>
  <c r="AC8449" i="1"/>
  <c r="AC8450" i="1"/>
  <c r="AC8451" i="1"/>
  <c r="AC8452" i="1"/>
  <c r="AC8453" i="1"/>
  <c r="AC8454" i="1"/>
  <c r="AC8455" i="1"/>
  <c r="AC8456" i="1"/>
  <c r="AC8457" i="1"/>
  <c r="AC8458" i="1"/>
  <c r="AC8459" i="1"/>
  <c r="AC8460" i="1"/>
  <c r="AC8461" i="1"/>
  <c r="AC8462" i="1"/>
  <c r="AC8463" i="1"/>
  <c r="AC8464" i="1"/>
  <c r="AC8465" i="1"/>
  <c r="AC8466" i="1"/>
  <c r="AC8467" i="1"/>
  <c r="AC8468" i="1"/>
  <c r="AC8469" i="1"/>
  <c r="AC8470" i="1"/>
  <c r="AC8471" i="1"/>
  <c r="AC8472" i="1"/>
  <c r="AC8473" i="1"/>
  <c r="AC8474" i="1"/>
  <c r="AC8475" i="1"/>
  <c r="AC8476" i="1"/>
  <c r="AC8477" i="1"/>
  <c r="AC8478" i="1"/>
  <c r="AC8479" i="1"/>
  <c r="AC8480" i="1"/>
  <c r="AC8481" i="1"/>
  <c r="AC8482" i="1"/>
  <c r="AC8483" i="1"/>
  <c r="AC8484" i="1"/>
  <c r="AC8485" i="1"/>
  <c r="AC8486" i="1"/>
  <c r="AC8487" i="1"/>
  <c r="AC8488" i="1"/>
  <c r="AC8489" i="1"/>
  <c r="AC8490" i="1"/>
  <c r="AC8491" i="1"/>
  <c r="AC8492" i="1"/>
  <c r="AC8493" i="1"/>
  <c r="AC8494" i="1"/>
  <c r="AC8495" i="1"/>
  <c r="AC8496" i="1"/>
  <c r="AC8497" i="1"/>
  <c r="AC8498" i="1"/>
  <c r="AC8499" i="1"/>
  <c r="AC8500" i="1"/>
  <c r="AC8501" i="1"/>
  <c r="AC8502" i="1"/>
  <c r="AC8503" i="1"/>
  <c r="AC8504" i="1"/>
  <c r="AC8505" i="1"/>
  <c r="AC8506" i="1"/>
  <c r="AC8507" i="1"/>
  <c r="AC8508" i="1"/>
  <c r="AC8509" i="1"/>
  <c r="AC8510" i="1"/>
  <c r="AC8511" i="1"/>
  <c r="AC8512" i="1"/>
  <c r="AC8513" i="1"/>
  <c r="AC8514" i="1"/>
  <c r="AC8515" i="1"/>
  <c r="AC8516" i="1"/>
  <c r="AC8517" i="1"/>
  <c r="AC8518" i="1"/>
  <c r="AC8519" i="1"/>
  <c r="AC8520" i="1"/>
  <c r="AC8521" i="1"/>
  <c r="AC8522" i="1"/>
  <c r="AC8523" i="1"/>
  <c r="AC8524" i="1"/>
  <c r="AC8525" i="1"/>
  <c r="AC8526" i="1"/>
  <c r="AC8527" i="1"/>
  <c r="AC8528" i="1"/>
  <c r="AC8529" i="1"/>
  <c r="AC8530" i="1"/>
  <c r="AC8531" i="1"/>
  <c r="AC8532" i="1"/>
  <c r="AC8533" i="1"/>
  <c r="AC8534" i="1"/>
  <c r="AC8535" i="1"/>
  <c r="AC8536" i="1"/>
  <c r="AC8537" i="1"/>
  <c r="AC8538" i="1"/>
  <c r="AC8539" i="1"/>
  <c r="AC8540" i="1"/>
  <c r="AC8541" i="1"/>
  <c r="AC8542" i="1"/>
  <c r="AC8543" i="1"/>
  <c r="AC8544" i="1"/>
  <c r="AC8545" i="1"/>
  <c r="AC8546" i="1"/>
  <c r="AC8547" i="1"/>
  <c r="AC8548" i="1"/>
  <c r="AC8549" i="1"/>
  <c r="AC8550" i="1"/>
  <c r="AC8551" i="1"/>
  <c r="AC8552" i="1"/>
  <c r="AC8553" i="1"/>
  <c r="AC8554" i="1"/>
  <c r="AC8555" i="1"/>
  <c r="AC8556" i="1"/>
  <c r="AC8557" i="1"/>
  <c r="AC8558" i="1"/>
  <c r="AC8559" i="1"/>
  <c r="AC8560" i="1"/>
  <c r="AC8561" i="1"/>
  <c r="AC8562" i="1"/>
  <c r="AC8563" i="1"/>
  <c r="AC8564" i="1"/>
  <c r="AC8565" i="1"/>
  <c r="AC8566" i="1"/>
  <c r="AC8567" i="1"/>
  <c r="AC8568" i="1"/>
  <c r="AC8569" i="1"/>
  <c r="AC8570" i="1"/>
  <c r="AC8571" i="1"/>
  <c r="AC8572" i="1"/>
  <c r="AC8573" i="1"/>
  <c r="AC8574" i="1"/>
  <c r="AC8575" i="1"/>
  <c r="AC8576" i="1"/>
  <c r="AC8577" i="1"/>
  <c r="AC8578" i="1"/>
  <c r="AC8579" i="1"/>
  <c r="AC8580" i="1"/>
  <c r="AC8581" i="1"/>
  <c r="AC8582" i="1"/>
  <c r="AC8583" i="1"/>
  <c r="AC8584" i="1"/>
  <c r="AC8585" i="1"/>
  <c r="AC8586" i="1"/>
  <c r="AC8587" i="1"/>
  <c r="AC8588" i="1"/>
  <c r="AC8589" i="1"/>
  <c r="AC8590" i="1"/>
  <c r="AC8591" i="1"/>
  <c r="AC8592" i="1"/>
  <c r="AC8593" i="1"/>
  <c r="AC8594" i="1"/>
  <c r="AC8595" i="1"/>
  <c r="AC8596" i="1"/>
  <c r="AC8597" i="1"/>
  <c r="AC8598" i="1"/>
  <c r="AC8599" i="1"/>
  <c r="AC8600" i="1"/>
  <c r="AC8601" i="1"/>
  <c r="AC8602" i="1"/>
  <c r="AC8603" i="1"/>
  <c r="AC8604" i="1"/>
  <c r="AC8605" i="1"/>
  <c r="AC8606" i="1"/>
  <c r="AC8607" i="1"/>
  <c r="AC8608" i="1"/>
  <c r="AC8609" i="1"/>
  <c r="AC8610" i="1"/>
  <c r="AC8611" i="1"/>
  <c r="AC8612" i="1"/>
  <c r="AC8613" i="1"/>
  <c r="AC8614" i="1"/>
  <c r="AC8615" i="1"/>
  <c r="AC8616" i="1"/>
  <c r="AC8617" i="1"/>
  <c r="AC8618" i="1"/>
  <c r="AC8619" i="1"/>
  <c r="AC8620" i="1"/>
  <c r="AC8621" i="1"/>
  <c r="AC8622" i="1"/>
  <c r="AC8623" i="1"/>
  <c r="AC8624" i="1"/>
  <c r="AC8625" i="1"/>
  <c r="AC8626" i="1"/>
  <c r="AC8627" i="1"/>
  <c r="AC8628" i="1"/>
  <c r="AC8629" i="1"/>
  <c r="AC8630" i="1"/>
  <c r="AC8631" i="1"/>
  <c r="AC8632" i="1"/>
  <c r="AC8633" i="1"/>
  <c r="AC8634" i="1"/>
  <c r="AC8635" i="1"/>
  <c r="AC8636" i="1"/>
  <c r="AC8637" i="1"/>
  <c r="AC8638" i="1"/>
  <c r="AC8639" i="1"/>
  <c r="AC8640" i="1"/>
  <c r="AC8641" i="1"/>
  <c r="AC8642" i="1"/>
  <c r="AC8643" i="1"/>
  <c r="AC8644" i="1"/>
  <c r="AC8645" i="1"/>
  <c r="AC8646" i="1"/>
  <c r="AC8647" i="1"/>
  <c r="AC8648" i="1"/>
  <c r="AC8649" i="1"/>
  <c r="AC8650" i="1"/>
  <c r="AC8651" i="1"/>
  <c r="AC8652" i="1"/>
  <c r="AC8653" i="1"/>
  <c r="AC8654" i="1"/>
  <c r="AC8655" i="1"/>
  <c r="AC8656" i="1"/>
  <c r="AC8657" i="1"/>
  <c r="AC8658" i="1"/>
  <c r="AC8659" i="1"/>
  <c r="AC8660" i="1"/>
  <c r="AC8661" i="1"/>
  <c r="AC8662" i="1"/>
  <c r="AC8663" i="1"/>
  <c r="AC8664" i="1"/>
  <c r="AC8665" i="1"/>
  <c r="AC8666" i="1"/>
  <c r="AC8667" i="1"/>
  <c r="AC8668" i="1"/>
  <c r="AC8669" i="1"/>
  <c r="AC8670" i="1"/>
  <c r="AC8671" i="1"/>
  <c r="AC8672" i="1"/>
  <c r="AC8673" i="1"/>
  <c r="AC8674" i="1"/>
  <c r="AC8675" i="1"/>
  <c r="AC8676" i="1"/>
  <c r="AC8677" i="1"/>
  <c r="AC8678" i="1"/>
  <c r="AC8679" i="1"/>
  <c r="AC8680" i="1"/>
  <c r="AC8681" i="1"/>
  <c r="AC8682" i="1"/>
  <c r="AC8683" i="1"/>
  <c r="AC8684" i="1"/>
  <c r="AC8685" i="1"/>
  <c r="AC8686" i="1"/>
  <c r="AC8687" i="1"/>
  <c r="AC8688" i="1"/>
  <c r="AC8689" i="1"/>
  <c r="AC8690" i="1"/>
  <c r="AC8691" i="1"/>
  <c r="AC8692" i="1"/>
  <c r="AC8693" i="1"/>
  <c r="AC8694" i="1"/>
  <c r="AC8695" i="1"/>
  <c r="AC8696" i="1"/>
  <c r="AC8697" i="1"/>
  <c r="AC8698" i="1"/>
  <c r="AC8699" i="1"/>
  <c r="AC8700" i="1"/>
  <c r="AC8701" i="1"/>
  <c r="AC8702" i="1"/>
  <c r="AC8703" i="1"/>
  <c r="AC8704" i="1"/>
  <c r="AC8705" i="1"/>
  <c r="AC8706" i="1"/>
  <c r="AC8707" i="1"/>
  <c r="AC8708" i="1"/>
  <c r="AC8709" i="1"/>
  <c r="AC8710" i="1"/>
  <c r="AC8711" i="1"/>
  <c r="AC8712" i="1"/>
  <c r="AC8713" i="1"/>
  <c r="AC8714" i="1"/>
  <c r="AC8715" i="1"/>
  <c r="AC8716" i="1"/>
  <c r="AC8717" i="1"/>
  <c r="AC8718" i="1"/>
  <c r="AC8719" i="1"/>
  <c r="AC8720" i="1"/>
  <c r="AC8721" i="1"/>
  <c r="AC8722" i="1"/>
  <c r="AC8723" i="1"/>
  <c r="AC8724" i="1"/>
  <c r="AC8725" i="1"/>
  <c r="AC8726" i="1"/>
  <c r="AC8727" i="1"/>
  <c r="AC8728" i="1"/>
  <c r="AC8729" i="1"/>
  <c r="AC8730" i="1"/>
  <c r="AC8731" i="1"/>
  <c r="AC8732" i="1"/>
  <c r="AC8733" i="1"/>
  <c r="AC8734" i="1"/>
  <c r="AC8735" i="1"/>
  <c r="AC8736" i="1"/>
  <c r="AC8737" i="1"/>
  <c r="AC8738" i="1"/>
  <c r="AC8739" i="1"/>
  <c r="AC8740" i="1"/>
  <c r="AC8741" i="1"/>
  <c r="AC8742" i="1"/>
  <c r="AC8743" i="1"/>
  <c r="AC8744" i="1"/>
  <c r="AC8745" i="1"/>
  <c r="AC8746" i="1"/>
  <c r="AC8747" i="1"/>
  <c r="AC8748" i="1"/>
  <c r="AC8749" i="1"/>
  <c r="AC8750" i="1"/>
  <c r="AC8751" i="1"/>
  <c r="AC8752" i="1"/>
  <c r="AC8753" i="1"/>
  <c r="AC8754" i="1"/>
  <c r="AC8755" i="1"/>
  <c r="AC8756" i="1"/>
  <c r="AC8757" i="1"/>
  <c r="AC8758" i="1"/>
  <c r="AC8759" i="1"/>
  <c r="AC8760" i="1"/>
  <c r="AC8761" i="1"/>
  <c r="AC8762" i="1"/>
  <c r="AC8763" i="1"/>
  <c r="AC8764" i="1"/>
  <c r="AC8765" i="1"/>
  <c r="AC8766" i="1"/>
  <c r="AC8767" i="1"/>
  <c r="AC8768" i="1"/>
  <c r="AC8769" i="1"/>
  <c r="AC8770" i="1"/>
  <c r="AC8771" i="1"/>
  <c r="AC8772" i="1"/>
  <c r="AC8773" i="1"/>
  <c r="AC8774" i="1"/>
  <c r="AC8775" i="1"/>
  <c r="AC8776" i="1"/>
  <c r="AC8777" i="1"/>
  <c r="AC8778" i="1"/>
  <c r="AC8779" i="1"/>
  <c r="AC8780" i="1"/>
  <c r="AC8781" i="1"/>
  <c r="AC8782" i="1"/>
  <c r="AC8783" i="1"/>
  <c r="AC8784" i="1"/>
  <c r="AC8785" i="1"/>
  <c r="AC8786" i="1"/>
  <c r="AC8787" i="1"/>
  <c r="AC8788" i="1"/>
  <c r="AC8789" i="1"/>
  <c r="AC8790" i="1"/>
  <c r="AC8791" i="1"/>
  <c r="AC8792" i="1"/>
  <c r="AC8793" i="1"/>
  <c r="AC8794" i="1"/>
  <c r="AC8795" i="1"/>
  <c r="AC8796" i="1"/>
  <c r="AC8797" i="1"/>
  <c r="AC8798" i="1"/>
  <c r="AC8799" i="1"/>
  <c r="AC8800" i="1"/>
  <c r="AC8801" i="1"/>
  <c r="AC8802" i="1"/>
  <c r="AC8803" i="1"/>
  <c r="AC8804" i="1"/>
  <c r="AC8805" i="1"/>
  <c r="AC8806" i="1"/>
  <c r="AC8807" i="1"/>
  <c r="AC8808" i="1"/>
  <c r="AC8809" i="1"/>
  <c r="AC8810" i="1"/>
  <c r="AC8811" i="1"/>
  <c r="AC8812" i="1"/>
  <c r="AC8813" i="1"/>
  <c r="AC8814" i="1"/>
  <c r="AC8815" i="1"/>
  <c r="AC8816" i="1"/>
  <c r="AC8817" i="1"/>
  <c r="AC8818" i="1"/>
  <c r="AC8819" i="1"/>
  <c r="AC8820" i="1"/>
  <c r="AC8821" i="1"/>
  <c r="AC8822" i="1"/>
  <c r="AC8823" i="1"/>
  <c r="AC8824" i="1"/>
  <c r="AC8825" i="1"/>
  <c r="AC8826" i="1"/>
  <c r="AC8827" i="1"/>
  <c r="AC8828" i="1"/>
  <c r="AC8829" i="1"/>
  <c r="AC8830" i="1"/>
  <c r="AC8831" i="1"/>
  <c r="AC8832" i="1"/>
  <c r="AC8833" i="1"/>
  <c r="AC8834" i="1"/>
  <c r="AC8835" i="1"/>
  <c r="AC8836" i="1"/>
  <c r="AC8837" i="1"/>
  <c r="AC8838" i="1"/>
  <c r="AC8839" i="1"/>
  <c r="AC8840" i="1"/>
  <c r="AC8841" i="1"/>
  <c r="AC8842" i="1"/>
  <c r="AC8843" i="1"/>
  <c r="AC8844" i="1"/>
  <c r="AC8845" i="1"/>
  <c r="AC8846" i="1"/>
  <c r="AC8847" i="1"/>
  <c r="AC8848" i="1"/>
  <c r="AC8849" i="1"/>
  <c r="AC8850" i="1"/>
  <c r="AC8851" i="1"/>
  <c r="AC8852" i="1"/>
  <c r="AC8853" i="1"/>
  <c r="AC8854" i="1"/>
  <c r="AC8855" i="1"/>
  <c r="AC8856" i="1"/>
  <c r="AC8857" i="1"/>
  <c r="AC8858" i="1"/>
  <c r="AC8859" i="1"/>
  <c r="AC8860" i="1"/>
  <c r="AC8861" i="1"/>
  <c r="AC8862" i="1"/>
  <c r="AC8863" i="1"/>
  <c r="AC8864" i="1"/>
  <c r="AC8865" i="1"/>
  <c r="AC8866" i="1"/>
  <c r="AC8867" i="1"/>
  <c r="AC8868" i="1"/>
  <c r="AC8869" i="1"/>
  <c r="AC8870" i="1"/>
  <c r="AC8871" i="1"/>
  <c r="AC8872" i="1"/>
  <c r="AC8873" i="1"/>
  <c r="AC8874" i="1"/>
  <c r="AC8875" i="1"/>
  <c r="AC8876" i="1"/>
  <c r="AC8877" i="1"/>
  <c r="AC8878" i="1"/>
  <c r="AC8879" i="1"/>
  <c r="AC8880" i="1"/>
  <c r="AC8881" i="1"/>
  <c r="AC8882" i="1"/>
  <c r="AC8883" i="1"/>
  <c r="AC8884" i="1"/>
  <c r="AC8885" i="1"/>
  <c r="AC8886" i="1"/>
  <c r="AC8887" i="1"/>
  <c r="AC8888" i="1"/>
  <c r="AC8889" i="1"/>
  <c r="AC8890" i="1"/>
  <c r="AC8891" i="1"/>
  <c r="AC8892" i="1"/>
  <c r="AC8893" i="1"/>
  <c r="AC8894" i="1"/>
  <c r="AC8895" i="1"/>
  <c r="AC8896" i="1"/>
  <c r="AC8897" i="1"/>
  <c r="AC8898" i="1"/>
  <c r="AC8899" i="1"/>
  <c r="AC8900" i="1"/>
  <c r="AC8901" i="1"/>
  <c r="AC8902" i="1"/>
  <c r="AC8903" i="1"/>
  <c r="AC8904" i="1"/>
  <c r="AC8905" i="1"/>
  <c r="AC8906" i="1"/>
  <c r="AC8907" i="1"/>
  <c r="AC8908" i="1"/>
  <c r="AC8909" i="1"/>
  <c r="AC8910" i="1"/>
  <c r="AC8911" i="1"/>
  <c r="AC8912" i="1"/>
  <c r="AC8913" i="1"/>
  <c r="AC8914" i="1"/>
  <c r="AC8915" i="1"/>
  <c r="AC8916" i="1"/>
  <c r="AC8917" i="1"/>
  <c r="AC8918" i="1"/>
  <c r="AC8919" i="1"/>
  <c r="AC8920" i="1"/>
  <c r="AC8921" i="1"/>
  <c r="AC8922" i="1"/>
  <c r="AC8923" i="1"/>
  <c r="AC8924" i="1"/>
  <c r="AC8925" i="1"/>
  <c r="AC8926" i="1"/>
  <c r="AC8927" i="1"/>
  <c r="AC8928" i="1"/>
  <c r="AC8929" i="1"/>
  <c r="AC8930" i="1"/>
  <c r="AC8931" i="1"/>
  <c r="AC8932" i="1"/>
  <c r="AC8933" i="1"/>
  <c r="AC8934" i="1"/>
  <c r="AC8935" i="1"/>
  <c r="AC8936" i="1"/>
  <c r="AC8937" i="1"/>
  <c r="AC8938" i="1"/>
  <c r="AC8939" i="1"/>
  <c r="AC8940" i="1"/>
  <c r="AC8941" i="1"/>
  <c r="AC8942" i="1"/>
  <c r="AC8943" i="1"/>
  <c r="AC8944" i="1"/>
  <c r="AC8945" i="1"/>
  <c r="AC8946" i="1"/>
  <c r="AC8947" i="1"/>
  <c r="AC8948" i="1"/>
  <c r="AC8949" i="1"/>
  <c r="AC8950" i="1"/>
  <c r="AC8951" i="1"/>
  <c r="AC8952" i="1"/>
  <c r="AC8953" i="1"/>
  <c r="AC8954" i="1"/>
  <c r="AC8955" i="1"/>
  <c r="AC8956" i="1"/>
  <c r="AC8957" i="1"/>
  <c r="AC8958" i="1"/>
  <c r="AC8959" i="1"/>
  <c r="AC8960" i="1"/>
  <c r="AC8961" i="1"/>
  <c r="AC8962" i="1"/>
  <c r="AC8963" i="1"/>
  <c r="AC8964" i="1"/>
  <c r="AC8965" i="1"/>
  <c r="AC8966" i="1"/>
  <c r="AC8967" i="1"/>
  <c r="AC8968" i="1"/>
  <c r="AC8969" i="1"/>
  <c r="AC8970" i="1"/>
  <c r="AC8971" i="1"/>
  <c r="AC8972" i="1"/>
  <c r="AC8973" i="1"/>
  <c r="AC8974" i="1"/>
  <c r="AC8975" i="1"/>
  <c r="AC8976" i="1"/>
  <c r="AC8977" i="1"/>
  <c r="AC8978" i="1"/>
  <c r="AC8979" i="1"/>
  <c r="AC8980" i="1"/>
  <c r="AC8981" i="1"/>
  <c r="AC8982" i="1"/>
  <c r="AC8983" i="1"/>
  <c r="AC8984" i="1"/>
  <c r="AC8985" i="1"/>
  <c r="AC8986" i="1"/>
  <c r="AC8987" i="1"/>
  <c r="AC8988" i="1"/>
  <c r="AC8989" i="1"/>
  <c r="AC8990" i="1"/>
  <c r="AC8991" i="1"/>
  <c r="AC8992" i="1"/>
  <c r="AC8993" i="1"/>
  <c r="AC8994" i="1"/>
  <c r="AC8995" i="1"/>
  <c r="AC8996" i="1"/>
  <c r="AC8997" i="1"/>
  <c r="AC8998" i="1"/>
  <c r="AC8999" i="1"/>
  <c r="AC9000" i="1"/>
  <c r="AC9001" i="1"/>
  <c r="AC9002" i="1"/>
  <c r="AC9003" i="1"/>
  <c r="AC9004" i="1"/>
  <c r="AC9005" i="1"/>
  <c r="AC9006" i="1"/>
  <c r="AC9007" i="1"/>
  <c r="AC9008" i="1"/>
  <c r="AC9009" i="1"/>
  <c r="AC9010" i="1"/>
  <c r="AC9011" i="1"/>
  <c r="AC9012" i="1"/>
  <c r="AC9013" i="1"/>
  <c r="AC9014" i="1"/>
  <c r="AC9015" i="1"/>
  <c r="AC9016" i="1"/>
  <c r="AC9017" i="1"/>
  <c r="AC9018" i="1"/>
  <c r="AC9019" i="1"/>
  <c r="AC9020" i="1"/>
  <c r="AC9021" i="1"/>
  <c r="AC9022" i="1"/>
  <c r="AC9023" i="1"/>
  <c r="AC9024" i="1"/>
  <c r="AC9025" i="1"/>
  <c r="AC9026" i="1"/>
  <c r="AC9027" i="1"/>
  <c r="AC9028" i="1"/>
  <c r="AC9029" i="1"/>
  <c r="AC9030" i="1"/>
  <c r="AC9031" i="1"/>
  <c r="AC9032" i="1"/>
  <c r="AC9033" i="1"/>
  <c r="AC9034" i="1"/>
  <c r="AC9035" i="1"/>
  <c r="AC9036" i="1"/>
  <c r="AC9037" i="1"/>
  <c r="AC9038" i="1"/>
  <c r="AC9039" i="1"/>
  <c r="AC9040" i="1"/>
  <c r="AC9041" i="1"/>
  <c r="AC9042" i="1"/>
  <c r="AC9043" i="1"/>
  <c r="AC9044" i="1"/>
  <c r="AC9045" i="1"/>
  <c r="AC9046" i="1"/>
  <c r="AC9047" i="1"/>
  <c r="AC9048" i="1"/>
  <c r="AC9049" i="1"/>
  <c r="AC9050" i="1"/>
  <c r="AC9051" i="1"/>
  <c r="AC9052" i="1"/>
  <c r="AC9053" i="1"/>
  <c r="AC9054" i="1"/>
  <c r="AC9055" i="1"/>
  <c r="AC9056" i="1"/>
  <c r="AC9057" i="1"/>
  <c r="AC9058" i="1"/>
  <c r="AC9059" i="1"/>
  <c r="AC9060" i="1"/>
  <c r="AC9061" i="1"/>
  <c r="AC9062" i="1"/>
  <c r="AC9063" i="1"/>
  <c r="AC9064" i="1"/>
  <c r="AC9065" i="1"/>
  <c r="AC9066" i="1"/>
  <c r="AC9067" i="1"/>
  <c r="AC9068" i="1"/>
  <c r="AC9069" i="1"/>
  <c r="AC9070" i="1"/>
  <c r="AC9071" i="1"/>
  <c r="AC9072" i="1"/>
  <c r="AC9073" i="1"/>
  <c r="AC9074" i="1"/>
  <c r="AC9075" i="1"/>
  <c r="AC9076" i="1"/>
  <c r="AC9077" i="1"/>
  <c r="AC9078" i="1"/>
  <c r="AC9079" i="1"/>
  <c r="AC9080" i="1"/>
  <c r="AC9081" i="1"/>
  <c r="AC9082" i="1"/>
  <c r="AC9083" i="1"/>
  <c r="AC9084" i="1"/>
  <c r="AC9085" i="1"/>
  <c r="AC9086" i="1"/>
  <c r="AC9087" i="1"/>
  <c r="AC9088" i="1"/>
  <c r="AC9089" i="1"/>
  <c r="AC9090" i="1"/>
  <c r="AC9091" i="1"/>
  <c r="AC9092" i="1"/>
  <c r="AC9093" i="1"/>
  <c r="AC9094" i="1"/>
  <c r="AC9095" i="1"/>
  <c r="AC9096" i="1"/>
  <c r="AC9097" i="1"/>
  <c r="AC9098" i="1"/>
  <c r="AC9099" i="1"/>
  <c r="AC9100" i="1"/>
  <c r="AC9101" i="1"/>
  <c r="AC9102" i="1"/>
  <c r="AC9103" i="1"/>
  <c r="AC9104" i="1"/>
  <c r="AC9105" i="1"/>
  <c r="AC9106" i="1"/>
  <c r="AC9107" i="1"/>
  <c r="AC9108" i="1"/>
  <c r="AC9109" i="1"/>
  <c r="AC9110" i="1"/>
  <c r="AC9111" i="1"/>
  <c r="AC9112" i="1"/>
  <c r="AC1198" i="1"/>
  <c r="Z1198" i="1"/>
  <c r="E1" i="1"/>
  <c r="E8217" i="1"/>
  <c r="E8517" i="1"/>
  <c r="E8218" i="1"/>
  <c r="E8518" i="1"/>
  <c r="E6111" i="1"/>
  <c r="E8219" i="1"/>
  <c r="E8519" i="1"/>
  <c r="E6112" i="1"/>
  <c r="E8220" i="1"/>
  <c r="E8520" i="1"/>
  <c r="E6113" i="1"/>
  <c r="E8521" i="1"/>
  <c r="E6114" i="1"/>
  <c r="E8221" i="1"/>
  <c r="E8522" i="1"/>
  <c r="E8222" i="1"/>
  <c r="E8523" i="1"/>
  <c r="E5814" i="1"/>
  <c r="E6115" i="1"/>
  <c r="E8223" i="1"/>
  <c r="E8524" i="1"/>
  <c r="E6116" i="1"/>
  <c r="E8224" i="1"/>
  <c r="E8525" i="1"/>
  <c r="E6117" i="1"/>
  <c r="E8225" i="1"/>
  <c r="E8526" i="1"/>
  <c r="E6118" i="1"/>
  <c r="E8226" i="1"/>
  <c r="E8527" i="1"/>
  <c r="E8227" i="1"/>
  <c r="E6119" i="1"/>
  <c r="E8228" i="1"/>
  <c r="E8528" i="1"/>
  <c r="E8529" i="1"/>
  <c r="E8530" i="1"/>
  <c r="E6120" i="1"/>
  <c r="E5815" i="1"/>
  <c r="E8531" i="1"/>
  <c r="E6121" i="1"/>
  <c r="E8229" i="1"/>
  <c r="E8532" i="1"/>
  <c r="E6122" i="1"/>
  <c r="E8230" i="1"/>
  <c r="E6123" i="1"/>
  <c r="E8231" i="1"/>
  <c r="E8232" i="1"/>
  <c r="E8533" i="1"/>
  <c r="E6124" i="1"/>
  <c r="E8233" i="1"/>
  <c r="E6125" i="1"/>
  <c r="E8534" i="1"/>
  <c r="E1198" i="1"/>
  <c r="E1358" i="1"/>
  <c r="E1518" i="1"/>
  <c r="E1678" i="1"/>
  <c r="E1842" i="1"/>
  <c r="E2006" i="1"/>
  <c r="E2170" i="1"/>
  <c r="E2334" i="1"/>
  <c r="E2498" i="1"/>
  <c r="E5653" i="1"/>
  <c r="E7450" i="1"/>
  <c r="E8056" i="1"/>
  <c r="E1199" i="1"/>
  <c r="E1359" i="1"/>
  <c r="E1519" i="1"/>
  <c r="E1679" i="1"/>
  <c r="E1843" i="1"/>
  <c r="E2007" i="1"/>
  <c r="E2171" i="1"/>
  <c r="E2335" i="1"/>
  <c r="E2499" i="1"/>
  <c r="E5654" i="1"/>
  <c r="E7451" i="1"/>
  <c r="E8057" i="1"/>
  <c r="E1200" i="1"/>
  <c r="E1360" i="1"/>
  <c r="E1520" i="1"/>
  <c r="E1680" i="1"/>
  <c r="E1844" i="1"/>
  <c r="E2008" i="1"/>
  <c r="E2172" i="1"/>
  <c r="E2336" i="1"/>
  <c r="E2500" i="1"/>
  <c r="E5655" i="1"/>
  <c r="E7452" i="1"/>
  <c r="E8058" i="1"/>
  <c r="E1201" i="1"/>
  <c r="E1361" i="1"/>
  <c r="E1521" i="1"/>
  <c r="E1681" i="1"/>
  <c r="E1845" i="1"/>
  <c r="E2009" i="1"/>
  <c r="E2173" i="1"/>
  <c r="E2337" i="1"/>
  <c r="E2501" i="1"/>
  <c r="E5656" i="1"/>
  <c r="E7453" i="1"/>
  <c r="E8059" i="1"/>
  <c r="E1202" i="1"/>
  <c r="E1362" i="1"/>
  <c r="E1522" i="1"/>
  <c r="E1682" i="1"/>
  <c r="E1846" i="1"/>
  <c r="E2010" i="1"/>
  <c r="E2174" i="1"/>
  <c r="E2338" i="1"/>
  <c r="E2502" i="1"/>
  <c r="E5657" i="1"/>
  <c r="E7454" i="1"/>
  <c r="E8060" i="1"/>
  <c r="E1203" i="1"/>
  <c r="E1363" i="1"/>
  <c r="E1523" i="1"/>
  <c r="E1683" i="1"/>
  <c r="E1847" i="1"/>
  <c r="E2011" i="1"/>
  <c r="E2175" i="1"/>
  <c r="E2339" i="1"/>
  <c r="E2503" i="1"/>
  <c r="E5658" i="1"/>
  <c r="E7455" i="1"/>
  <c r="E8061" i="1"/>
  <c r="E1204" i="1"/>
  <c r="E1364" i="1"/>
  <c r="E1524" i="1"/>
  <c r="E1684" i="1"/>
  <c r="E1848" i="1"/>
  <c r="E2012" i="1"/>
  <c r="E2176" i="1"/>
  <c r="E2340" i="1"/>
  <c r="E2504" i="1"/>
  <c r="E5659" i="1"/>
  <c r="E7456" i="1"/>
  <c r="E8062" i="1"/>
  <c r="E1205" i="1"/>
  <c r="E1365" i="1"/>
  <c r="E1525" i="1"/>
  <c r="E1685" i="1"/>
  <c r="E1849" i="1"/>
  <c r="E2013" i="1"/>
  <c r="E2177" i="1"/>
  <c r="E2341" i="1"/>
  <c r="E2505" i="1"/>
  <c r="E5660" i="1"/>
  <c r="E7457" i="1"/>
  <c r="E8063" i="1"/>
  <c r="E1206" i="1"/>
  <c r="E1366" i="1"/>
  <c r="E1526" i="1"/>
  <c r="E1686" i="1"/>
  <c r="E1850" i="1"/>
  <c r="E2014" i="1"/>
  <c r="E2178" i="1"/>
  <c r="E2342" i="1"/>
  <c r="E2506" i="1"/>
  <c r="E1207" i="1"/>
  <c r="E1367" i="1"/>
  <c r="E1527" i="1"/>
  <c r="E1687" i="1"/>
  <c r="E1851" i="1"/>
  <c r="E2015" i="1"/>
  <c r="E2179" i="1"/>
  <c r="E2343" i="1"/>
  <c r="E2507" i="1"/>
  <c r="E5661" i="1"/>
  <c r="E7458" i="1"/>
  <c r="E8064" i="1"/>
  <c r="E5662" i="1"/>
  <c r="E7459" i="1"/>
  <c r="E8065" i="1"/>
  <c r="E1208" i="1"/>
  <c r="E1368" i="1"/>
  <c r="E1528" i="1"/>
  <c r="E1688" i="1"/>
  <c r="E1852" i="1"/>
  <c r="E2016" i="1"/>
  <c r="E2180" i="1"/>
  <c r="E2344" i="1"/>
  <c r="E2508" i="1"/>
  <c r="E5663" i="1"/>
  <c r="E7460" i="1"/>
  <c r="E8066" i="1"/>
  <c r="E1209" i="1"/>
  <c r="E1369" i="1"/>
  <c r="E1529" i="1"/>
  <c r="E1689" i="1"/>
  <c r="E1853" i="1"/>
  <c r="E2017" i="1"/>
  <c r="E2181" i="1"/>
  <c r="E2345" i="1"/>
  <c r="E2509" i="1"/>
  <c r="E5664" i="1"/>
  <c r="E7461" i="1"/>
  <c r="E8067" i="1"/>
  <c r="E1210" i="1"/>
  <c r="E1370" i="1"/>
  <c r="E1530" i="1"/>
  <c r="E1690" i="1"/>
  <c r="E1854" i="1"/>
  <c r="E2018" i="1"/>
  <c r="E2182" i="1"/>
  <c r="E2346" i="1"/>
  <c r="E2510" i="1"/>
  <c r="E5665" i="1"/>
  <c r="E7462" i="1"/>
  <c r="E8068" i="1"/>
  <c r="E1211" i="1"/>
  <c r="E1371" i="1"/>
  <c r="E1531" i="1"/>
  <c r="E1691" i="1"/>
  <c r="E1855" i="1"/>
  <c r="E2019" i="1"/>
  <c r="E2183" i="1"/>
  <c r="E2347" i="1"/>
  <c r="E2511" i="1"/>
  <c r="E5666" i="1"/>
  <c r="E7463" i="1"/>
  <c r="E8069" i="1"/>
  <c r="E1212" i="1"/>
  <c r="E1372" i="1"/>
  <c r="E1532" i="1"/>
  <c r="E1692" i="1"/>
  <c r="E1856" i="1"/>
  <c r="E2020" i="1"/>
  <c r="E2184" i="1"/>
  <c r="E2348" i="1"/>
  <c r="E2512" i="1"/>
  <c r="E5667" i="1"/>
  <c r="E7464" i="1"/>
  <c r="E8070" i="1"/>
  <c r="E1213" i="1"/>
  <c r="E1373" i="1"/>
  <c r="E1533" i="1"/>
  <c r="E1693" i="1"/>
  <c r="E1857" i="1"/>
  <c r="E2021" i="1"/>
  <c r="E2185" i="1"/>
  <c r="E2349" i="1"/>
  <c r="E2513" i="1"/>
  <c r="E5668" i="1"/>
  <c r="E7465" i="1"/>
  <c r="E8071" i="1"/>
  <c r="E1214" i="1"/>
  <c r="E1374" i="1"/>
  <c r="E1534" i="1"/>
  <c r="E1694" i="1"/>
  <c r="E1858" i="1"/>
  <c r="E2022" i="1"/>
  <c r="E2186" i="1"/>
  <c r="E2350" i="1"/>
  <c r="E2514" i="1"/>
  <c r="E5669" i="1"/>
  <c r="E7466" i="1"/>
  <c r="E8072" i="1"/>
  <c r="E1215" i="1"/>
  <c r="E1375" i="1"/>
  <c r="E1535" i="1"/>
  <c r="E1695" i="1"/>
  <c r="E1859" i="1"/>
  <c r="E2023" i="1"/>
  <c r="E2187" i="1"/>
  <c r="E2351" i="1"/>
  <c r="E2515" i="1"/>
  <c r="E5670" i="1"/>
  <c r="E7467" i="1"/>
  <c r="E8073" i="1"/>
  <c r="E1696" i="1"/>
  <c r="E1860" i="1"/>
  <c r="E2024" i="1"/>
  <c r="E2188" i="1"/>
  <c r="E2352" i="1"/>
  <c r="E2516" i="1"/>
  <c r="E1216" i="1"/>
  <c r="E1376" i="1"/>
  <c r="E1536" i="1"/>
  <c r="E1697" i="1"/>
  <c r="E1861" i="1"/>
  <c r="E2025" i="1"/>
  <c r="E2189" i="1"/>
  <c r="E2353" i="1"/>
  <c r="E2517" i="1"/>
  <c r="E5671" i="1"/>
  <c r="E7468" i="1"/>
  <c r="E8074" i="1"/>
  <c r="E1217" i="1"/>
  <c r="E1377" i="1"/>
  <c r="E1537" i="1"/>
  <c r="E1698" i="1"/>
  <c r="E1862" i="1"/>
  <c r="E2026" i="1"/>
  <c r="E2190" i="1"/>
  <c r="E2354" i="1"/>
  <c r="E2518" i="1"/>
  <c r="E1218" i="1"/>
  <c r="E1378" i="1"/>
  <c r="E1538" i="1"/>
  <c r="E1699" i="1"/>
  <c r="E1863" i="1"/>
  <c r="E2027" i="1"/>
  <c r="E2191" i="1"/>
  <c r="E2355" i="1"/>
  <c r="E2519" i="1"/>
  <c r="E5672" i="1"/>
  <c r="E7469" i="1"/>
  <c r="E8075" i="1"/>
  <c r="E1219" i="1"/>
  <c r="E1379" i="1"/>
  <c r="E1539" i="1"/>
  <c r="E1700" i="1"/>
  <c r="E1864" i="1"/>
  <c r="E2028" i="1"/>
  <c r="E2192" i="1"/>
  <c r="E2356" i="1"/>
  <c r="E2520" i="1"/>
  <c r="E5673" i="1"/>
  <c r="E7470" i="1"/>
  <c r="E8076" i="1"/>
  <c r="E1220" i="1"/>
  <c r="E1380" i="1"/>
  <c r="E1540" i="1"/>
  <c r="E1701" i="1"/>
  <c r="E1865" i="1"/>
  <c r="E2029" i="1"/>
  <c r="E2193" i="1"/>
  <c r="E2357" i="1"/>
  <c r="E2521" i="1"/>
  <c r="E5674" i="1"/>
  <c r="E7471" i="1"/>
  <c r="E8077" i="1"/>
  <c r="E1221" i="1"/>
  <c r="E1381" i="1"/>
  <c r="E1541" i="1"/>
  <c r="E1702" i="1"/>
  <c r="E1866" i="1"/>
  <c r="E2030" i="1"/>
  <c r="E2194" i="1"/>
  <c r="E2358" i="1"/>
  <c r="E2522" i="1"/>
  <c r="E5675" i="1"/>
  <c r="E7472" i="1"/>
  <c r="E8078" i="1"/>
  <c r="E1222" i="1"/>
  <c r="E1382" i="1"/>
  <c r="E1542" i="1"/>
  <c r="E1703" i="1"/>
  <c r="E1867" i="1"/>
  <c r="E2031" i="1"/>
  <c r="E2195" i="1"/>
  <c r="E2359" i="1"/>
  <c r="E2523" i="1"/>
  <c r="E5676" i="1"/>
  <c r="E7473" i="1"/>
  <c r="E8079" i="1"/>
  <c r="E1223" i="1"/>
  <c r="E1383" i="1"/>
  <c r="E1543" i="1"/>
  <c r="E1704" i="1"/>
  <c r="E1868" i="1"/>
  <c r="E2032" i="1"/>
  <c r="E2196" i="1"/>
  <c r="E2360" i="1"/>
  <c r="E2524" i="1"/>
  <c r="E5677" i="1"/>
  <c r="E7474" i="1"/>
  <c r="E8080" i="1"/>
  <c r="E1224" i="1"/>
  <c r="E1384" i="1"/>
  <c r="E1544" i="1"/>
  <c r="E1705" i="1"/>
  <c r="E1869" i="1"/>
  <c r="E2033" i="1"/>
  <c r="E2197" i="1"/>
  <c r="E2361" i="1"/>
  <c r="E2525" i="1"/>
  <c r="E5678" i="1"/>
  <c r="E7475" i="1"/>
  <c r="E8081" i="1"/>
  <c r="E1225" i="1"/>
  <c r="E1385" i="1"/>
  <c r="E1545" i="1"/>
  <c r="E1706" i="1"/>
  <c r="E1870" i="1"/>
  <c r="E2034" i="1"/>
  <c r="E2198" i="1"/>
  <c r="E2362" i="1"/>
  <c r="E2526" i="1"/>
  <c r="E5679" i="1"/>
  <c r="E7476" i="1"/>
  <c r="E8082" i="1"/>
  <c r="E1226" i="1"/>
  <c r="E1386" i="1"/>
  <c r="E1546" i="1"/>
  <c r="E1707" i="1"/>
  <c r="E1871" i="1"/>
  <c r="E2035" i="1"/>
  <c r="E2199" i="1"/>
  <c r="E2363" i="1"/>
  <c r="E2527" i="1"/>
  <c r="E5680" i="1"/>
  <c r="E7477" i="1"/>
  <c r="E8083" i="1"/>
  <c r="E1227" i="1"/>
  <c r="E1387" i="1"/>
  <c r="E1547" i="1"/>
  <c r="E1708" i="1"/>
  <c r="E1872" i="1"/>
  <c r="E2036" i="1"/>
  <c r="E2200" i="1"/>
  <c r="E2364" i="1"/>
  <c r="E2528" i="1"/>
  <c r="E5681" i="1"/>
  <c r="E7478" i="1"/>
  <c r="E8084" i="1"/>
  <c r="E1228" i="1"/>
  <c r="E1388" i="1"/>
  <c r="E1548" i="1"/>
  <c r="E1709" i="1"/>
  <c r="E1873" i="1"/>
  <c r="E2037" i="1"/>
  <c r="E2201" i="1"/>
  <c r="E2365" i="1"/>
  <c r="E2529" i="1"/>
  <c r="E5682" i="1"/>
  <c r="E7479" i="1"/>
  <c r="E8085" i="1"/>
  <c r="E1229" i="1"/>
  <c r="E1389" i="1"/>
  <c r="E1549" i="1"/>
  <c r="E1710" i="1"/>
  <c r="E1874" i="1"/>
  <c r="E2038" i="1"/>
  <c r="E2202" i="1"/>
  <c r="E2366" i="1"/>
  <c r="E2530" i="1"/>
  <c r="E5683" i="1"/>
  <c r="E7480" i="1"/>
  <c r="E8086" i="1"/>
  <c r="E1230" i="1"/>
  <c r="E1390" i="1"/>
  <c r="E1550" i="1"/>
  <c r="E1711" i="1"/>
  <c r="E1875" i="1"/>
  <c r="E2039" i="1"/>
  <c r="E2203" i="1"/>
  <c r="E2367" i="1"/>
  <c r="E2531" i="1"/>
  <c r="E5684" i="1"/>
  <c r="E7481" i="1"/>
  <c r="E8087" i="1"/>
  <c r="E1231" i="1"/>
  <c r="E1391" i="1"/>
  <c r="E1551" i="1"/>
  <c r="E1712" i="1"/>
  <c r="E1876" i="1"/>
  <c r="E2040" i="1"/>
  <c r="E2204" i="1"/>
  <c r="E2368" i="1"/>
  <c r="E2532" i="1"/>
  <c r="E5685" i="1"/>
  <c r="E7482" i="1"/>
  <c r="E8088" i="1"/>
  <c r="E1713" i="1"/>
  <c r="E1877" i="1"/>
  <c r="E2041" i="1"/>
  <c r="E2205" i="1"/>
  <c r="E2369" i="1"/>
  <c r="E2533" i="1"/>
  <c r="E1232" i="1"/>
  <c r="E1392" i="1"/>
  <c r="E1552" i="1"/>
  <c r="E1714" i="1"/>
  <c r="E1878" i="1"/>
  <c r="E2042" i="1"/>
  <c r="E2206" i="1"/>
  <c r="E2370" i="1"/>
  <c r="E2534" i="1"/>
  <c r="E5686" i="1"/>
  <c r="E7483" i="1"/>
  <c r="E8089" i="1"/>
  <c r="E1233" i="1"/>
  <c r="E1393" i="1"/>
  <c r="E1553" i="1"/>
  <c r="E1715" i="1"/>
  <c r="E1879" i="1"/>
  <c r="E2043" i="1"/>
  <c r="E2207" i="1"/>
  <c r="E2371" i="1"/>
  <c r="E2535" i="1"/>
  <c r="E5687" i="1"/>
  <c r="E7484" i="1"/>
  <c r="E8090" i="1"/>
  <c r="E1234" i="1"/>
  <c r="E1394" i="1"/>
  <c r="E1554" i="1"/>
  <c r="E1716" i="1"/>
  <c r="E1880" i="1"/>
  <c r="E2044" i="1"/>
  <c r="E2208" i="1"/>
  <c r="E2372" i="1"/>
  <c r="E2536" i="1"/>
  <c r="E5688" i="1"/>
  <c r="E7485" i="1"/>
  <c r="E8091" i="1"/>
  <c r="E1235" i="1"/>
  <c r="E1395" i="1"/>
  <c r="E1555" i="1"/>
  <c r="E1717" i="1"/>
  <c r="E1881" i="1"/>
  <c r="E2045" i="1"/>
  <c r="E2209" i="1"/>
  <c r="E2373" i="1"/>
  <c r="E2537" i="1"/>
  <c r="E5689" i="1"/>
  <c r="E7486" i="1"/>
  <c r="E8092" i="1"/>
  <c r="E1236" i="1"/>
  <c r="E1396" i="1"/>
  <c r="E1556" i="1"/>
  <c r="E1718" i="1"/>
  <c r="E1882" i="1"/>
  <c r="E2046" i="1"/>
  <c r="E2210" i="1"/>
  <c r="E2374" i="1"/>
  <c r="E2538" i="1"/>
  <c r="E5690" i="1"/>
  <c r="E7487" i="1"/>
  <c r="E8093" i="1"/>
  <c r="E1237" i="1"/>
  <c r="E1397" i="1"/>
  <c r="E1557" i="1"/>
  <c r="E1719" i="1"/>
  <c r="E1883" i="1"/>
  <c r="E2047" i="1"/>
  <c r="E2211" i="1"/>
  <c r="E2375" i="1"/>
  <c r="E2539" i="1"/>
  <c r="E5691" i="1"/>
  <c r="E7488" i="1"/>
  <c r="E8094" i="1"/>
  <c r="E1238" i="1"/>
  <c r="E1398" i="1"/>
  <c r="E1558" i="1"/>
  <c r="E1720" i="1"/>
  <c r="E1884" i="1"/>
  <c r="E2048" i="1"/>
  <c r="E2212" i="1"/>
  <c r="E2376" i="1"/>
  <c r="E2540" i="1"/>
  <c r="E5692" i="1"/>
  <c r="E7489" i="1"/>
  <c r="E8095" i="1"/>
  <c r="E1239" i="1"/>
  <c r="E1399" i="1"/>
  <c r="E1559" i="1"/>
  <c r="E1721" i="1"/>
  <c r="E1885" i="1"/>
  <c r="E2049" i="1"/>
  <c r="E2213" i="1"/>
  <c r="E2377" i="1"/>
  <c r="E2541" i="1"/>
  <c r="E5693" i="1"/>
  <c r="E7490" i="1"/>
  <c r="E8096" i="1"/>
  <c r="E1240" i="1"/>
  <c r="E1400" i="1"/>
  <c r="E1560" i="1"/>
  <c r="E1722" i="1"/>
  <c r="E1886" i="1"/>
  <c r="E2050" i="1"/>
  <c r="E2214" i="1"/>
  <c r="E2378" i="1"/>
  <c r="E2542" i="1"/>
  <c r="E5694" i="1"/>
  <c r="E7491" i="1"/>
  <c r="E8097" i="1"/>
  <c r="E1241" i="1"/>
  <c r="E1401" i="1"/>
  <c r="E1561" i="1"/>
  <c r="E1723" i="1"/>
  <c r="E1887" i="1"/>
  <c r="E2051" i="1"/>
  <c r="E2215" i="1"/>
  <c r="E2379" i="1"/>
  <c r="E2543" i="1"/>
  <c r="E5695" i="1"/>
  <c r="E7492" i="1"/>
  <c r="E8098" i="1"/>
  <c r="E1242" i="1"/>
  <c r="E1402" i="1"/>
  <c r="E1562" i="1"/>
  <c r="E1724" i="1"/>
  <c r="E1888" i="1"/>
  <c r="E2052" i="1"/>
  <c r="E2216" i="1"/>
  <c r="E2380" i="1"/>
  <c r="E2544" i="1"/>
  <c r="E5696" i="1"/>
  <c r="E7493" i="1"/>
  <c r="E8099" i="1"/>
  <c r="E1243" i="1"/>
  <c r="E1403" i="1"/>
  <c r="E1563" i="1"/>
  <c r="E1725" i="1"/>
  <c r="E1889" i="1"/>
  <c r="E2053" i="1"/>
  <c r="E2217" i="1"/>
  <c r="E2381" i="1"/>
  <c r="E2545" i="1"/>
  <c r="E5697" i="1"/>
  <c r="E7494" i="1"/>
  <c r="E8100" i="1"/>
  <c r="E1244" i="1"/>
  <c r="E1404" i="1"/>
  <c r="E1564" i="1"/>
  <c r="E1726" i="1"/>
  <c r="E1890" i="1"/>
  <c r="E2054" i="1"/>
  <c r="E2218" i="1"/>
  <c r="E2382" i="1"/>
  <c r="E2546" i="1"/>
  <c r="E5698" i="1"/>
  <c r="E7495" i="1"/>
  <c r="E8101" i="1"/>
  <c r="E1245" i="1"/>
  <c r="E1405" i="1"/>
  <c r="E1565" i="1"/>
  <c r="E1727" i="1"/>
  <c r="E1891" i="1"/>
  <c r="E2055" i="1"/>
  <c r="E2219" i="1"/>
  <c r="E2383" i="1"/>
  <c r="E2547" i="1"/>
  <c r="E5699" i="1"/>
  <c r="E7496" i="1"/>
  <c r="E8102" i="1"/>
  <c r="E1246" i="1"/>
  <c r="E1406" i="1"/>
  <c r="E1566" i="1"/>
  <c r="E1728" i="1"/>
  <c r="E1892" i="1"/>
  <c r="E2056" i="1"/>
  <c r="E2220" i="1"/>
  <c r="E2384" i="1"/>
  <c r="E2548" i="1"/>
  <c r="E5700" i="1"/>
  <c r="E7497" i="1"/>
  <c r="E8103" i="1"/>
  <c r="E1247" i="1"/>
  <c r="E1407" i="1"/>
  <c r="E1567" i="1"/>
  <c r="E1729" i="1"/>
  <c r="E1893" i="1"/>
  <c r="E2057" i="1"/>
  <c r="E2221" i="1"/>
  <c r="E2385" i="1"/>
  <c r="E2549" i="1"/>
  <c r="E5701" i="1"/>
  <c r="E7498" i="1"/>
  <c r="E8104" i="1"/>
  <c r="E1248" i="1"/>
  <c r="E1408" i="1"/>
  <c r="E1568" i="1"/>
  <c r="E1730" i="1"/>
  <c r="E1894" i="1"/>
  <c r="E2058" i="1"/>
  <c r="E2222" i="1"/>
  <c r="E2386" i="1"/>
  <c r="E2550" i="1"/>
  <c r="E5702" i="1"/>
  <c r="E7499" i="1"/>
  <c r="E8105" i="1"/>
  <c r="E1249" i="1"/>
  <c r="E1409" i="1"/>
  <c r="E1569" i="1"/>
  <c r="E1731" i="1"/>
  <c r="E1895" i="1"/>
  <c r="E2059" i="1"/>
  <c r="E2223" i="1"/>
  <c r="E2387" i="1"/>
  <c r="E2551" i="1"/>
  <c r="E5703" i="1"/>
  <c r="E7500" i="1"/>
  <c r="E8106" i="1"/>
  <c r="E1250" i="1"/>
  <c r="E1410" i="1"/>
  <c r="E1570" i="1"/>
  <c r="E1732" i="1"/>
  <c r="E1896" i="1"/>
  <c r="E2060" i="1"/>
  <c r="E2224" i="1"/>
  <c r="E2388" i="1"/>
  <c r="E2552" i="1"/>
  <c r="E5704" i="1"/>
  <c r="E7501" i="1"/>
  <c r="E8107" i="1"/>
  <c r="E1251" i="1"/>
  <c r="E1411" i="1"/>
  <c r="E1571" i="1"/>
  <c r="E1733" i="1"/>
  <c r="E1897" i="1"/>
  <c r="E2061" i="1"/>
  <c r="E2225" i="1"/>
  <c r="E2389" i="1"/>
  <c r="E2553" i="1"/>
  <c r="E5705" i="1"/>
  <c r="E7502" i="1"/>
  <c r="E8108" i="1"/>
  <c r="E1252" i="1"/>
  <c r="E1412" i="1"/>
  <c r="E1572" i="1"/>
  <c r="E1734" i="1"/>
  <c r="E1898" i="1"/>
  <c r="E2062" i="1"/>
  <c r="E2226" i="1"/>
  <c r="E2390" i="1"/>
  <c r="E2554" i="1"/>
  <c r="E5706" i="1"/>
  <c r="E7503" i="1"/>
  <c r="E8109" i="1"/>
  <c r="E1253" i="1"/>
  <c r="E1413" i="1"/>
  <c r="E1573" i="1"/>
  <c r="E1735" i="1"/>
  <c r="E1899" i="1"/>
  <c r="E2063" i="1"/>
  <c r="E2227" i="1"/>
  <c r="E2391" i="1"/>
  <c r="E2555" i="1"/>
  <c r="E5707" i="1"/>
  <c r="E7504" i="1"/>
  <c r="E8110" i="1"/>
  <c r="E1254" i="1"/>
  <c r="E1414" i="1"/>
  <c r="E1574" i="1"/>
  <c r="E1736" i="1"/>
  <c r="E1900" i="1"/>
  <c r="E2064" i="1"/>
  <c r="E2228" i="1"/>
  <c r="E2392" i="1"/>
  <c r="E2556" i="1"/>
  <c r="E5708" i="1"/>
  <c r="E7505" i="1"/>
  <c r="E8111" i="1"/>
  <c r="E1255" i="1"/>
  <c r="E1415" i="1"/>
  <c r="E1575" i="1"/>
  <c r="E1737" i="1"/>
  <c r="E1901" i="1"/>
  <c r="E2065" i="1"/>
  <c r="E2229" i="1"/>
  <c r="E2393" i="1"/>
  <c r="E2557" i="1"/>
  <c r="E5709" i="1"/>
  <c r="E7506" i="1"/>
  <c r="E8112" i="1"/>
  <c r="E1256" i="1"/>
  <c r="E1416" i="1"/>
  <c r="E1576" i="1"/>
  <c r="E1738" i="1"/>
  <c r="E1902" i="1"/>
  <c r="E2066" i="1"/>
  <c r="E2230" i="1"/>
  <c r="E2394" i="1"/>
  <c r="E2558" i="1"/>
  <c r="E5710" i="1"/>
  <c r="E7507" i="1"/>
  <c r="E8113" i="1"/>
  <c r="E1257" i="1"/>
  <c r="E1417" i="1"/>
  <c r="E1577" i="1"/>
  <c r="E1739" i="1"/>
  <c r="E1903" i="1"/>
  <c r="E2067" i="1"/>
  <c r="E5711" i="1"/>
  <c r="E7508" i="1"/>
  <c r="E8114" i="1"/>
  <c r="E1258" i="1"/>
  <c r="E1418" i="1"/>
  <c r="E1578" i="1"/>
  <c r="E1740" i="1"/>
  <c r="E1904" i="1"/>
  <c r="E2068" i="1"/>
  <c r="E2231" i="1"/>
  <c r="E2395" i="1"/>
  <c r="E2559" i="1"/>
  <c r="E5712" i="1"/>
  <c r="E7509" i="1"/>
  <c r="E8115" i="1"/>
  <c r="E1259" i="1"/>
  <c r="E1419" i="1"/>
  <c r="E1579" i="1"/>
  <c r="E1741" i="1"/>
  <c r="E1905" i="1"/>
  <c r="E2069" i="1"/>
  <c r="E2232" i="1"/>
  <c r="E2396" i="1"/>
  <c r="E2560" i="1"/>
  <c r="E5713" i="1"/>
  <c r="E7510" i="1"/>
  <c r="E8116" i="1"/>
  <c r="E1260" i="1"/>
  <c r="E1420" i="1"/>
  <c r="E1580" i="1"/>
  <c r="E1742" i="1"/>
  <c r="E1906" i="1"/>
  <c r="E2070" i="1"/>
  <c r="E2233" i="1"/>
  <c r="E2397" i="1"/>
  <c r="E2561" i="1"/>
  <c r="E5714" i="1"/>
  <c r="E7511" i="1"/>
  <c r="E8117" i="1"/>
  <c r="E1261" i="1"/>
  <c r="E1421" i="1"/>
  <c r="E1581" i="1"/>
  <c r="E1743" i="1"/>
  <c r="E1907" i="1"/>
  <c r="E2071" i="1"/>
  <c r="E2234" i="1"/>
  <c r="E2398" i="1"/>
  <c r="E2562" i="1"/>
  <c r="E5715" i="1"/>
  <c r="E7512" i="1"/>
  <c r="E8118" i="1"/>
  <c r="E1262" i="1"/>
  <c r="E1422" i="1"/>
  <c r="E1582" i="1"/>
  <c r="E1744" i="1"/>
  <c r="E1908" i="1"/>
  <c r="E2072" i="1"/>
  <c r="E2235" i="1"/>
  <c r="E2399" i="1"/>
  <c r="E2563" i="1"/>
  <c r="E5716" i="1"/>
  <c r="E7513" i="1"/>
  <c r="E8119" i="1"/>
  <c r="E1263" i="1"/>
  <c r="E1423" i="1"/>
  <c r="E1583" i="1"/>
  <c r="E1745" i="1"/>
  <c r="E1909" i="1"/>
  <c r="E2073" i="1"/>
  <c r="E2236" i="1"/>
  <c r="E2400" i="1"/>
  <c r="E2564" i="1"/>
  <c r="E5717" i="1"/>
  <c r="E7514" i="1"/>
  <c r="E8120" i="1"/>
  <c r="E1264" i="1"/>
  <c r="E1424" i="1"/>
  <c r="E1584" i="1"/>
  <c r="E1746" i="1"/>
  <c r="E1910" i="1"/>
  <c r="E2074" i="1"/>
  <c r="E2237" i="1"/>
  <c r="E2401" i="1"/>
  <c r="E2565" i="1"/>
  <c r="E5718" i="1"/>
  <c r="E7515" i="1"/>
  <c r="E8121" i="1"/>
  <c r="E1265" i="1"/>
  <c r="E1425" i="1"/>
  <c r="E1585" i="1"/>
  <c r="E1747" i="1"/>
  <c r="E1911" i="1"/>
  <c r="E2075" i="1"/>
  <c r="E2238" i="1"/>
  <c r="E2402" i="1"/>
  <c r="E2566" i="1"/>
  <c r="E5719" i="1"/>
  <c r="E7516" i="1"/>
  <c r="E8122" i="1"/>
  <c r="E1266" i="1"/>
  <c r="E1426" i="1"/>
  <c r="E1586" i="1"/>
  <c r="E1748" i="1"/>
  <c r="E1912" i="1"/>
  <c r="E2076" i="1"/>
  <c r="E2239" i="1"/>
  <c r="E2403" i="1"/>
  <c r="E2567" i="1"/>
  <c r="E5720" i="1"/>
  <c r="E7517" i="1"/>
  <c r="E8123" i="1"/>
  <c r="E1267" i="1"/>
  <c r="E1427" i="1"/>
  <c r="E1587" i="1"/>
  <c r="E1749" i="1"/>
  <c r="E1913" i="1"/>
  <c r="E2077" i="1"/>
  <c r="E2240" i="1"/>
  <c r="E2404" i="1"/>
  <c r="E2568" i="1"/>
  <c r="E5721" i="1"/>
  <c r="E7518" i="1"/>
  <c r="E8124" i="1"/>
  <c r="E1268" i="1"/>
  <c r="E1428" i="1"/>
  <c r="E1588" i="1"/>
  <c r="E1750" i="1"/>
  <c r="E1914" i="1"/>
  <c r="E2078" i="1"/>
  <c r="E2241" i="1"/>
  <c r="E2405" i="1"/>
  <c r="E2569" i="1"/>
  <c r="E5722" i="1"/>
  <c r="E7519" i="1"/>
  <c r="E8125" i="1"/>
  <c r="E1269" i="1"/>
  <c r="E1429" i="1"/>
  <c r="E1589" i="1"/>
  <c r="E1751" i="1"/>
  <c r="E1915" i="1"/>
  <c r="E2079" i="1"/>
  <c r="E2242" i="1"/>
  <c r="E2406" i="1"/>
  <c r="E2570" i="1"/>
  <c r="E5723" i="1"/>
  <c r="E7520" i="1"/>
  <c r="E8126" i="1"/>
  <c r="E1270" i="1"/>
  <c r="E1430" i="1"/>
  <c r="E1590" i="1"/>
  <c r="E1752" i="1"/>
  <c r="E1916" i="1"/>
  <c r="E2080" i="1"/>
  <c r="E2243" i="1"/>
  <c r="E2407" i="1"/>
  <c r="E2571" i="1"/>
  <c r="E5724" i="1"/>
  <c r="E7521" i="1"/>
  <c r="E8127" i="1"/>
  <c r="E1271" i="1"/>
  <c r="E1431" i="1"/>
  <c r="E1591" i="1"/>
  <c r="E1753" i="1"/>
  <c r="E1917" i="1"/>
  <c r="E2081" i="1"/>
  <c r="E2244" i="1"/>
  <c r="E2408" i="1"/>
  <c r="E2572" i="1"/>
  <c r="E5725" i="1"/>
  <c r="E7522" i="1"/>
  <c r="E8128" i="1"/>
  <c r="E1272" i="1"/>
  <c r="E1432" i="1"/>
  <c r="E1592" i="1"/>
  <c r="E1754" i="1"/>
  <c r="E1918" i="1"/>
  <c r="E2082" i="1"/>
  <c r="E2245" i="1"/>
  <c r="E2409" i="1"/>
  <c r="E2573" i="1"/>
  <c r="E5726" i="1"/>
  <c r="E7523" i="1"/>
  <c r="E8129" i="1"/>
  <c r="E1273" i="1"/>
  <c r="E1433" i="1"/>
  <c r="E1593" i="1"/>
  <c r="E1755" i="1"/>
  <c r="E1919" i="1"/>
  <c r="E2083" i="1"/>
  <c r="E2246" i="1"/>
  <c r="E2410" i="1"/>
  <c r="E2574" i="1"/>
  <c r="E5727" i="1"/>
  <c r="E7524" i="1"/>
  <c r="E8130" i="1"/>
  <c r="E1756" i="1"/>
  <c r="E1920" i="1"/>
  <c r="E2084" i="1"/>
  <c r="E2247" i="1"/>
  <c r="E2411" i="1"/>
  <c r="E2575" i="1"/>
  <c r="E1274" i="1"/>
  <c r="E1434" i="1"/>
  <c r="E1594" i="1"/>
  <c r="E1757" i="1"/>
  <c r="E1921" i="1"/>
  <c r="E2085" i="1"/>
  <c r="E2248" i="1"/>
  <c r="E2412" i="1"/>
  <c r="E2576" i="1"/>
  <c r="E5728" i="1"/>
  <c r="E7525" i="1"/>
  <c r="E8131" i="1"/>
  <c r="E1275" i="1"/>
  <c r="E1435" i="1"/>
  <c r="E1595" i="1"/>
  <c r="E1758" i="1"/>
  <c r="E1922" i="1"/>
  <c r="E2086" i="1"/>
  <c r="E2249" i="1"/>
  <c r="E2413" i="1"/>
  <c r="E2577" i="1"/>
  <c r="E5729" i="1"/>
  <c r="E7526" i="1"/>
  <c r="E8132" i="1"/>
  <c r="E2250" i="1"/>
  <c r="E2414" i="1"/>
  <c r="E2578" i="1"/>
  <c r="E1276" i="1"/>
  <c r="E1436" i="1"/>
  <c r="E1596" i="1"/>
  <c r="E1759" i="1"/>
  <c r="E1923" i="1"/>
  <c r="E2087" i="1"/>
  <c r="E2251" i="1"/>
  <c r="E2415" i="1"/>
  <c r="E2579" i="1"/>
  <c r="E5730" i="1"/>
  <c r="E7527" i="1"/>
  <c r="E8133" i="1"/>
  <c r="E1277" i="1"/>
  <c r="E1437" i="1"/>
  <c r="E1597" i="1"/>
  <c r="E1760" i="1"/>
  <c r="E1924" i="1"/>
  <c r="E2088" i="1"/>
  <c r="E2252" i="1"/>
  <c r="E2416" i="1"/>
  <c r="E2580" i="1"/>
  <c r="E5731" i="1"/>
  <c r="E7528" i="1"/>
  <c r="E8134" i="1"/>
  <c r="E1278" i="1"/>
  <c r="E1438" i="1"/>
  <c r="E1598" i="1"/>
  <c r="E1761" i="1"/>
  <c r="E1925" i="1"/>
  <c r="E2089" i="1"/>
  <c r="E2253" i="1"/>
  <c r="E2417" i="1"/>
  <c r="E2581" i="1"/>
  <c r="E5732" i="1"/>
  <c r="E7529" i="1"/>
  <c r="E8135" i="1"/>
  <c r="E1279" i="1"/>
  <c r="E1439" i="1"/>
  <c r="E1599" i="1"/>
  <c r="E1762" i="1"/>
  <c r="E1926" i="1"/>
  <c r="E2090" i="1"/>
  <c r="E2254" i="1"/>
  <c r="E2418" i="1"/>
  <c r="E2582" i="1"/>
  <c r="E5733" i="1"/>
  <c r="E7530" i="1"/>
  <c r="E8136" i="1"/>
  <c r="E1280" i="1"/>
  <c r="E1440" i="1"/>
  <c r="E1600" i="1"/>
  <c r="E1763" i="1"/>
  <c r="E1927" i="1"/>
  <c r="E2091" i="1"/>
  <c r="E2255" i="1"/>
  <c r="E2419" i="1"/>
  <c r="E2583" i="1"/>
  <c r="E5734" i="1"/>
  <c r="E7531" i="1"/>
  <c r="E8137" i="1"/>
  <c r="E1281" i="1"/>
  <c r="E1441" i="1"/>
  <c r="E1601" i="1"/>
  <c r="E1764" i="1"/>
  <c r="E1928" i="1"/>
  <c r="E2092" i="1"/>
  <c r="E2256" i="1"/>
  <c r="E2420" i="1"/>
  <c r="E2584" i="1"/>
  <c r="E5735" i="1"/>
  <c r="E7532" i="1"/>
  <c r="E8138" i="1"/>
  <c r="E1282" i="1"/>
  <c r="E1442" i="1"/>
  <c r="E1602" i="1"/>
  <c r="E1765" i="1"/>
  <c r="E1929" i="1"/>
  <c r="E2093" i="1"/>
  <c r="E2257" i="1"/>
  <c r="E2421" i="1"/>
  <c r="E2585" i="1"/>
  <c r="E5736" i="1"/>
  <c r="E7533" i="1"/>
  <c r="E8139" i="1"/>
  <c r="E1283" i="1"/>
  <c r="E1443" i="1"/>
  <c r="E1603" i="1"/>
  <c r="E1766" i="1"/>
  <c r="E1930" i="1"/>
  <c r="E2094" i="1"/>
  <c r="E2258" i="1"/>
  <c r="E2422" i="1"/>
  <c r="E2586" i="1"/>
  <c r="E5737" i="1"/>
  <c r="E7534" i="1"/>
  <c r="E8140" i="1"/>
  <c r="E1767" i="1"/>
  <c r="E1931" i="1"/>
  <c r="E2095" i="1"/>
  <c r="E2259" i="1"/>
  <c r="E2423" i="1"/>
  <c r="E2587" i="1"/>
  <c r="E1284" i="1"/>
  <c r="E1444" i="1"/>
  <c r="E1604" i="1"/>
  <c r="E5738" i="1"/>
  <c r="E7535" i="1"/>
  <c r="E8141" i="1"/>
  <c r="E1285" i="1"/>
  <c r="E1445" i="1"/>
  <c r="E1605" i="1"/>
  <c r="E1768" i="1"/>
  <c r="E1932" i="1"/>
  <c r="E2096" i="1"/>
  <c r="E2260" i="1"/>
  <c r="E2424" i="1"/>
  <c r="E2588" i="1"/>
  <c r="E5739" i="1"/>
  <c r="E7536" i="1"/>
  <c r="E8142" i="1"/>
  <c r="E1286" i="1"/>
  <c r="E1446" i="1"/>
  <c r="E1606" i="1"/>
  <c r="E1769" i="1"/>
  <c r="E1933" i="1"/>
  <c r="E2097" i="1"/>
  <c r="E2261" i="1"/>
  <c r="E2425" i="1"/>
  <c r="E2589" i="1"/>
  <c r="E5740" i="1"/>
  <c r="E7537" i="1"/>
  <c r="E8143" i="1"/>
  <c r="E1287" i="1"/>
  <c r="E1447" i="1"/>
  <c r="E1607" i="1"/>
  <c r="E1770" i="1"/>
  <c r="E1934" i="1"/>
  <c r="E2098" i="1"/>
  <c r="E2262" i="1"/>
  <c r="E2426" i="1"/>
  <c r="E2590" i="1"/>
  <c r="E5741" i="1"/>
  <c r="E7538" i="1"/>
  <c r="E8144" i="1"/>
  <c r="E5742" i="1"/>
  <c r="E7539" i="1"/>
  <c r="E8145" i="1"/>
  <c r="E1288" i="1"/>
  <c r="E1448" i="1"/>
  <c r="E1608" i="1"/>
  <c r="E1771" i="1"/>
  <c r="E1935" i="1"/>
  <c r="E2099" i="1"/>
  <c r="E2263" i="1"/>
  <c r="E2427" i="1"/>
  <c r="E2591" i="1"/>
  <c r="E5743" i="1"/>
  <c r="E7540" i="1"/>
  <c r="E8146" i="1"/>
  <c r="E1289" i="1"/>
  <c r="E1449" i="1"/>
  <c r="E1609" i="1"/>
  <c r="E1772" i="1"/>
  <c r="E1936" i="1"/>
  <c r="E2100" i="1"/>
  <c r="E2264" i="1"/>
  <c r="E2428" i="1"/>
  <c r="E2592" i="1"/>
  <c r="E5744" i="1"/>
  <c r="E7541" i="1"/>
  <c r="E8147" i="1"/>
  <c r="E1290" i="1"/>
  <c r="E1450" i="1"/>
  <c r="E1610" i="1"/>
  <c r="E1773" i="1"/>
  <c r="E1937" i="1"/>
  <c r="E2101" i="1"/>
  <c r="E2265" i="1"/>
  <c r="E2429" i="1"/>
  <c r="E2593" i="1"/>
  <c r="E5745" i="1"/>
  <c r="E7542" i="1"/>
  <c r="E8148" i="1"/>
  <c r="E1774" i="1"/>
  <c r="E1938" i="1"/>
  <c r="E2102" i="1"/>
  <c r="E2266" i="1"/>
  <c r="E2430" i="1"/>
  <c r="E2594" i="1"/>
  <c r="E1291" i="1"/>
  <c r="E1451" i="1"/>
  <c r="E1611" i="1"/>
  <c r="E1775" i="1"/>
  <c r="E1939" i="1"/>
  <c r="E2103" i="1"/>
  <c r="E2267" i="1"/>
  <c r="E2431" i="1"/>
  <c r="E2595" i="1"/>
  <c r="E5746" i="1"/>
  <c r="E7543" i="1"/>
  <c r="E8149" i="1"/>
  <c r="E1292" i="1"/>
  <c r="E1452" i="1"/>
  <c r="E1612" i="1"/>
  <c r="E1776" i="1"/>
  <c r="E1940" i="1"/>
  <c r="E2104" i="1"/>
  <c r="E2268" i="1"/>
  <c r="E2432" i="1"/>
  <c r="E2596" i="1"/>
  <c r="E5747" i="1"/>
  <c r="E7544" i="1"/>
  <c r="E8150" i="1"/>
  <c r="E1293" i="1"/>
  <c r="E1453" i="1"/>
  <c r="E1613" i="1"/>
  <c r="E1777" i="1"/>
  <c r="E1941" i="1"/>
  <c r="E2105" i="1"/>
  <c r="E2269" i="1"/>
  <c r="E2433" i="1"/>
  <c r="E2597" i="1"/>
  <c r="E5748" i="1"/>
  <c r="E7545" i="1"/>
  <c r="E8151" i="1"/>
  <c r="E1294" i="1"/>
  <c r="E1454" i="1"/>
  <c r="E1614" i="1"/>
  <c r="E1778" i="1"/>
  <c r="E1942" i="1"/>
  <c r="E2106" i="1"/>
  <c r="E2270" i="1"/>
  <c r="E2434" i="1"/>
  <c r="E2598" i="1"/>
  <c r="E5749" i="1"/>
  <c r="E7546" i="1"/>
  <c r="E8152" i="1"/>
  <c r="E1295" i="1"/>
  <c r="E1455" i="1"/>
  <c r="E1615" i="1"/>
  <c r="E1779" i="1"/>
  <c r="E1943" i="1"/>
  <c r="E2107" i="1"/>
  <c r="E2271" i="1"/>
  <c r="E2435" i="1"/>
  <c r="E2599" i="1"/>
  <c r="E5750" i="1"/>
  <c r="E7547" i="1"/>
  <c r="E8153" i="1"/>
  <c r="E1296" i="1"/>
  <c r="E1456" i="1"/>
  <c r="E1616" i="1"/>
  <c r="E1780" i="1"/>
  <c r="E1944" i="1"/>
  <c r="E2108" i="1"/>
  <c r="E2272" i="1"/>
  <c r="E2436" i="1"/>
  <c r="E2600" i="1"/>
  <c r="E5751" i="1"/>
  <c r="E7548" i="1"/>
  <c r="E8154" i="1"/>
  <c r="E1297" i="1"/>
  <c r="E1457" i="1"/>
  <c r="E1617" i="1"/>
  <c r="E1781" i="1"/>
  <c r="E1945" i="1"/>
  <c r="E2109" i="1"/>
  <c r="E2273" i="1"/>
  <c r="E2437" i="1"/>
  <c r="E2601" i="1"/>
  <c r="E5752" i="1"/>
  <c r="E7549" i="1"/>
  <c r="E8155" i="1"/>
  <c r="E1298" i="1"/>
  <c r="E1458" i="1"/>
  <c r="E1618" i="1"/>
  <c r="E1782" i="1"/>
  <c r="E1946" i="1"/>
  <c r="E2110" i="1"/>
  <c r="E2274" i="1"/>
  <c r="E2438" i="1"/>
  <c r="E2602" i="1"/>
  <c r="E5753" i="1"/>
  <c r="E7550" i="1"/>
  <c r="E8156" i="1"/>
  <c r="E1299" i="1"/>
  <c r="E1459" i="1"/>
  <c r="E1619" i="1"/>
  <c r="E1783" i="1"/>
  <c r="E1947" i="1"/>
  <c r="E2111" i="1"/>
  <c r="E2275" i="1"/>
  <c r="E2439" i="1"/>
  <c r="E2603" i="1"/>
  <c r="E5754" i="1"/>
  <c r="E7551" i="1"/>
  <c r="E8157" i="1"/>
  <c r="E1300" i="1"/>
  <c r="E1460" i="1"/>
  <c r="E1620" i="1"/>
  <c r="E1784" i="1"/>
  <c r="E1948" i="1"/>
  <c r="E2112" i="1"/>
  <c r="E2276" i="1"/>
  <c r="E2440" i="1"/>
  <c r="E2604" i="1"/>
  <c r="E5755" i="1"/>
  <c r="E7552" i="1"/>
  <c r="E8158" i="1"/>
  <c r="E1301" i="1"/>
  <c r="E1461" i="1"/>
  <c r="E1621" i="1"/>
  <c r="E1785" i="1"/>
  <c r="E1949" i="1"/>
  <c r="E2113" i="1"/>
  <c r="E2277" i="1"/>
  <c r="E2441" i="1"/>
  <c r="E2605" i="1"/>
  <c r="E5756" i="1"/>
  <c r="E7553" i="1"/>
  <c r="E8159" i="1"/>
  <c r="E1302" i="1"/>
  <c r="E1462" i="1"/>
  <c r="E1622" i="1"/>
  <c r="E1786" i="1"/>
  <c r="E1950" i="1"/>
  <c r="E2114" i="1"/>
  <c r="E2278" i="1"/>
  <c r="E2442" i="1"/>
  <c r="E2606" i="1"/>
  <c r="E5757" i="1"/>
  <c r="E7554" i="1"/>
  <c r="E8160" i="1"/>
  <c r="E1303" i="1"/>
  <c r="E1463" i="1"/>
  <c r="E1623" i="1"/>
  <c r="E1787" i="1"/>
  <c r="E1951" i="1"/>
  <c r="E2115" i="1"/>
  <c r="E2279" i="1"/>
  <c r="E2443" i="1"/>
  <c r="E2607" i="1"/>
  <c r="E5758" i="1"/>
  <c r="E7555" i="1"/>
  <c r="E8161" i="1"/>
  <c r="E1304" i="1"/>
  <c r="E1464" i="1"/>
  <c r="E1624" i="1"/>
  <c r="E1788" i="1"/>
  <c r="E1952" i="1"/>
  <c r="E2116" i="1"/>
  <c r="E2280" i="1"/>
  <c r="E2444" i="1"/>
  <c r="E2608" i="1"/>
  <c r="E5759" i="1"/>
  <c r="E7556" i="1"/>
  <c r="E8162" i="1"/>
  <c r="E1305" i="1"/>
  <c r="E1465" i="1"/>
  <c r="E1625" i="1"/>
  <c r="E1789" i="1"/>
  <c r="E1953" i="1"/>
  <c r="E2117" i="1"/>
  <c r="E2281" i="1"/>
  <c r="E2445" i="1"/>
  <c r="E2609" i="1"/>
  <c r="E5760" i="1"/>
  <c r="E7557" i="1"/>
  <c r="E8163" i="1"/>
  <c r="E1790" i="1"/>
  <c r="E1954" i="1"/>
  <c r="E2118" i="1"/>
  <c r="E2282" i="1"/>
  <c r="E2446" i="1"/>
  <c r="E2610" i="1"/>
  <c r="E1791" i="1"/>
  <c r="E1955" i="1"/>
  <c r="E2119" i="1"/>
  <c r="E2283" i="1"/>
  <c r="E2447" i="1"/>
  <c r="E2611" i="1"/>
  <c r="E1306" i="1"/>
  <c r="E1466" i="1"/>
  <c r="E1626" i="1"/>
  <c r="E1792" i="1"/>
  <c r="E1956" i="1"/>
  <c r="E2120" i="1"/>
  <c r="E2284" i="1"/>
  <c r="E2448" i="1"/>
  <c r="E2612" i="1"/>
  <c r="E5761" i="1"/>
  <c r="E7558" i="1"/>
  <c r="E8164" i="1"/>
  <c r="E1307" i="1"/>
  <c r="E1467" i="1"/>
  <c r="E1627" i="1"/>
  <c r="E5762" i="1"/>
  <c r="E7559" i="1"/>
  <c r="E8165" i="1"/>
  <c r="E1308" i="1"/>
  <c r="E1468" i="1"/>
  <c r="E1628" i="1"/>
  <c r="E1793" i="1"/>
  <c r="E1957" i="1"/>
  <c r="E2121" i="1"/>
  <c r="E2285" i="1"/>
  <c r="E2449" i="1"/>
  <c r="E2613" i="1"/>
  <c r="E5763" i="1"/>
  <c r="E7560" i="1"/>
  <c r="E8166" i="1"/>
  <c r="E1309" i="1"/>
  <c r="E1469" i="1"/>
  <c r="E1629" i="1"/>
  <c r="E1794" i="1"/>
  <c r="E1958" i="1"/>
  <c r="E2122" i="1"/>
  <c r="E2286" i="1"/>
  <c r="E2450" i="1"/>
  <c r="E2614" i="1"/>
  <c r="E5764" i="1"/>
  <c r="E7561" i="1"/>
  <c r="E8167" i="1"/>
  <c r="E1310" i="1"/>
  <c r="E1470" i="1"/>
  <c r="E1630" i="1"/>
  <c r="E1795" i="1"/>
  <c r="E1959" i="1"/>
  <c r="E2123" i="1"/>
  <c r="E2287" i="1"/>
  <c r="E2451" i="1"/>
  <c r="E2615" i="1"/>
  <c r="E5765" i="1"/>
  <c r="E7562" i="1"/>
  <c r="E8168" i="1"/>
  <c r="E1796" i="1"/>
  <c r="E1960" i="1"/>
  <c r="E2124" i="1"/>
  <c r="E2288" i="1"/>
  <c r="E2452" i="1"/>
  <c r="E2616" i="1"/>
  <c r="E1311" i="1"/>
  <c r="E1471" i="1"/>
  <c r="E1631" i="1"/>
  <c r="E1797" i="1"/>
  <c r="E1961" i="1"/>
  <c r="E2125" i="1"/>
  <c r="E2289" i="1"/>
  <c r="E2453" i="1"/>
  <c r="E2617" i="1"/>
  <c r="E5766" i="1"/>
  <c r="E7563" i="1"/>
  <c r="E8169" i="1"/>
  <c r="E1312" i="1"/>
  <c r="E1472" i="1"/>
  <c r="E1632" i="1"/>
  <c r="E1798" i="1"/>
  <c r="E1962" i="1"/>
  <c r="E2126" i="1"/>
  <c r="E2290" i="1"/>
  <c r="E2454" i="1"/>
  <c r="E2618" i="1"/>
  <c r="E5767" i="1"/>
  <c r="E7564" i="1"/>
  <c r="E8170" i="1"/>
  <c r="E1313" i="1"/>
  <c r="E1473" i="1"/>
  <c r="E1633" i="1"/>
  <c r="E5768" i="1"/>
  <c r="E7565" i="1"/>
  <c r="E8171" i="1"/>
  <c r="E1314" i="1"/>
  <c r="E1474" i="1"/>
  <c r="E1634" i="1"/>
  <c r="E1799" i="1"/>
  <c r="E1963" i="1"/>
  <c r="E2127" i="1"/>
  <c r="E2291" i="1"/>
  <c r="E2455" i="1"/>
  <c r="E2619" i="1"/>
  <c r="E5769" i="1"/>
  <c r="E7566" i="1"/>
  <c r="E8172" i="1"/>
  <c r="E1315" i="1"/>
  <c r="E1475" i="1"/>
  <c r="E1635" i="1"/>
  <c r="E1800" i="1"/>
  <c r="E1964" i="1"/>
  <c r="E2128" i="1"/>
  <c r="E2292" i="1"/>
  <c r="E2456" i="1"/>
  <c r="E2620" i="1"/>
  <c r="E5770" i="1"/>
  <c r="E7567" i="1"/>
  <c r="E8173" i="1"/>
  <c r="E1316" i="1"/>
  <c r="E1476" i="1"/>
  <c r="E1636" i="1"/>
  <c r="E1801" i="1"/>
  <c r="E1965" i="1"/>
  <c r="E2129" i="1"/>
  <c r="E2293" i="1"/>
  <c r="E2457" i="1"/>
  <c r="E2621" i="1"/>
  <c r="E5771" i="1"/>
  <c r="E7568" i="1"/>
  <c r="E8174" i="1"/>
  <c r="E1317" i="1"/>
  <c r="E1477" i="1"/>
  <c r="E1637" i="1"/>
  <c r="E1802" i="1"/>
  <c r="E1966" i="1"/>
  <c r="E2130" i="1"/>
  <c r="E2294" i="1"/>
  <c r="E2458" i="1"/>
  <c r="E2622" i="1"/>
  <c r="E5772" i="1"/>
  <c r="E7569" i="1"/>
  <c r="E8175" i="1"/>
  <c r="E1318" i="1"/>
  <c r="E1478" i="1"/>
  <c r="E1638" i="1"/>
  <c r="E1803" i="1"/>
  <c r="E1967" i="1"/>
  <c r="E2131" i="1"/>
  <c r="E2295" i="1"/>
  <c r="E2459" i="1"/>
  <c r="E2623" i="1"/>
  <c r="E5773" i="1"/>
  <c r="E7570" i="1"/>
  <c r="E8176" i="1"/>
  <c r="E1319" i="1"/>
  <c r="E1479" i="1"/>
  <c r="E1639" i="1"/>
  <c r="E1804" i="1"/>
  <c r="E1968" i="1"/>
  <c r="E2132" i="1"/>
  <c r="E2296" i="1"/>
  <c r="E2460" i="1"/>
  <c r="E2624" i="1"/>
  <c r="E5774" i="1"/>
  <c r="E7571" i="1"/>
  <c r="E8177" i="1"/>
  <c r="E5775" i="1"/>
  <c r="E7572" i="1"/>
  <c r="E8178" i="1"/>
  <c r="E1320" i="1"/>
  <c r="E1480" i="1"/>
  <c r="E1640" i="1"/>
  <c r="E1805" i="1"/>
  <c r="E1969" i="1"/>
  <c r="E2133" i="1"/>
  <c r="E2297" i="1"/>
  <c r="E2461" i="1"/>
  <c r="E2625" i="1"/>
  <c r="E5776" i="1"/>
  <c r="E7573" i="1"/>
  <c r="E8179" i="1"/>
  <c r="E1321" i="1"/>
  <c r="E1481" i="1"/>
  <c r="E1641" i="1"/>
  <c r="E1806" i="1"/>
  <c r="E1970" i="1"/>
  <c r="E2134" i="1"/>
  <c r="E2298" i="1"/>
  <c r="E2462" i="1"/>
  <c r="E2626" i="1"/>
  <c r="E5777" i="1"/>
  <c r="E7574" i="1"/>
  <c r="E8180" i="1"/>
  <c r="E1322" i="1"/>
  <c r="E1482" i="1"/>
  <c r="E1642" i="1"/>
  <c r="E1807" i="1"/>
  <c r="E1971" i="1"/>
  <c r="E2135" i="1"/>
  <c r="E2299" i="1"/>
  <c r="E2463" i="1"/>
  <c r="E2627" i="1"/>
  <c r="E5778" i="1"/>
  <c r="E7575" i="1"/>
  <c r="E8181" i="1"/>
  <c r="E1323" i="1"/>
  <c r="E1483" i="1"/>
  <c r="E1643" i="1"/>
  <c r="E1808" i="1"/>
  <c r="E1972" i="1"/>
  <c r="E2136" i="1"/>
  <c r="E2300" i="1"/>
  <c r="E2464" i="1"/>
  <c r="E2628" i="1"/>
  <c r="E5779" i="1"/>
  <c r="E7576" i="1"/>
  <c r="E8182" i="1"/>
  <c r="E1324" i="1"/>
  <c r="E1484" i="1"/>
  <c r="E1644" i="1"/>
  <c r="E1809" i="1"/>
  <c r="E1973" i="1"/>
  <c r="E2137" i="1"/>
  <c r="E2301" i="1"/>
  <c r="E2465" i="1"/>
  <c r="E2629" i="1"/>
  <c r="E5780" i="1"/>
  <c r="E7577" i="1"/>
  <c r="E8183" i="1"/>
  <c r="E1325" i="1"/>
  <c r="E1485" i="1"/>
  <c r="E1645" i="1"/>
  <c r="E1810" i="1"/>
  <c r="E1974" i="1"/>
  <c r="E2138" i="1"/>
  <c r="E2302" i="1"/>
  <c r="E2466" i="1"/>
  <c r="E2630" i="1"/>
  <c r="E5781" i="1"/>
  <c r="E7578" i="1"/>
  <c r="E8184" i="1"/>
  <c r="E1326" i="1"/>
  <c r="E1486" i="1"/>
  <c r="E1646" i="1"/>
  <c r="E1811" i="1"/>
  <c r="E1975" i="1"/>
  <c r="E2139" i="1"/>
  <c r="E2303" i="1"/>
  <c r="E2467" i="1"/>
  <c r="E2631" i="1"/>
  <c r="E5782" i="1"/>
  <c r="E7579" i="1"/>
  <c r="E8185" i="1"/>
  <c r="E1327" i="1"/>
  <c r="E1487" i="1"/>
  <c r="E1647" i="1"/>
  <c r="E1812" i="1"/>
  <c r="E1976" i="1"/>
  <c r="E2140" i="1"/>
  <c r="E2304" i="1"/>
  <c r="E2468" i="1"/>
  <c r="E2632" i="1"/>
  <c r="E5783" i="1"/>
  <c r="E7580" i="1"/>
  <c r="E8186" i="1"/>
  <c r="E1328" i="1"/>
  <c r="E1488" i="1"/>
  <c r="E1648" i="1"/>
  <c r="E1813" i="1"/>
  <c r="E1977" i="1"/>
  <c r="E2141" i="1"/>
  <c r="E2305" i="1"/>
  <c r="E2469" i="1"/>
  <c r="E2633" i="1"/>
  <c r="E5784" i="1"/>
  <c r="E7581" i="1"/>
  <c r="E8187" i="1"/>
  <c r="E1329" i="1"/>
  <c r="E1489" i="1"/>
  <c r="E1649" i="1"/>
  <c r="E1814" i="1"/>
  <c r="E1978" i="1"/>
  <c r="E2142" i="1"/>
  <c r="E2306" i="1"/>
  <c r="E2470" i="1"/>
  <c r="E2634" i="1"/>
  <c r="E5785" i="1"/>
  <c r="E7582" i="1"/>
  <c r="E8188" i="1"/>
  <c r="E1330" i="1"/>
  <c r="E1490" i="1"/>
  <c r="E1650" i="1"/>
  <c r="E1815" i="1"/>
  <c r="E1979" i="1"/>
  <c r="E2143" i="1"/>
  <c r="E2307" i="1"/>
  <c r="E2471" i="1"/>
  <c r="E2635" i="1"/>
  <c r="E5786" i="1"/>
  <c r="E7583" i="1"/>
  <c r="E8189" i="1"/>
  <c r="E1331" i="1"/>
  <c r="E1491" i="1"/>
  <c r="E1651" i="1"/>
  <c r="E1816" i="1"/>
  <c r="E1980" i="1"/>
  <c r="E2144" i="1"/>
  <c r="E2308" i="1"/>
  <c r="E2472" i="1"/>
  <c r="E2636" i="1"/>
  <c r="E5787" i="1"/>
  <c r="E7584" i="1"/>
  <c r="E8190" i="1"/>
  <c r="E1332" i="1"/>
  <c r="E1492" i="1"/>
  <c r="E1652" i="1"/>
  <c r="E1817" i="1"/>
  <c r="E1981" i="1"/>
  <c r="E2145" i="1"/>
  <c r="E2309" i="1"/>
  <c r="E2473" i="1"/>
  <c r="E2637" i="1"/>
  <c r="E5788" i="1"/>
  <c r="E7585" i="1"/>
  <c r="E8191" i="1"/>
  <c r="E1818" i="1"/>
  <c r="E1982" i="1"/>
  <c r="E2146" i="1"/>
  <c r="E2310" i="1"/>
  <c r="E2474" i="1"/>
  <c r="E2638" i="1"/>
  <c r="E1333" i="1"/>
  <c r="E1493" i="1"/>
  <c r="E1653" i="1"/>
  <c r="E5789" i="1"/>
  <c r="E7586" i="1"/>
  <c r="E8192" i="1"/>
  <c r="E1334" i="1"/>
  <c r="E1494" i="1"/>
  <c r="E1654" i="1"/>
  <c r="E1819" i="1"/>
  <c r="E1983" i="1"/>
  <c r="E2147" i="1"/>
  <c r="E2311" i="1"/>
  <c r="E2475" i="1"/>
  <c r="E2639" i="1"/>
  <c r="E5790" i="1"/>
  <c r="E7587" i="1"/>
  <c r="E8193" i="1"/>
  <c r="E1335" i="1"/>
  <c r="E1495" i="1"/>
  <c r="E1655" i="1"/>
  <c r="E5791" i="1"/>
  <c r="E7588" i="1"/>
  <c r="E8194" i="1"/>
  <c r="E1336" i="1"/>
  <c r="E1496" i="1"/>
  <c r="E1656" i="1"/>
  <c r="E1820" i="1"/>
  <c r="E1984" i="1"/>
  <c r="E2148" i="1"/>
  <c r="E2312" i="1"/>
  <c r="E2476" i="1"/>
  <c r="E2640" i="1"/>
  <c r="E5792" i="1"/>
  <c r="E7589" i="1"/>
  <c r="E8195" i="1"/>
  <c r="E1337" i="1"/>
  <c r="E1497" i="1"/>
  <c r="E1657" i="1"/>
  <c r="E1821" i="1"/>
  <c r="E1985" i="1"/>
  <c r="E2149" i="1"/>
  <c r="E2313" i="1"/>
  <c r="E2477" i="1"/>
  <c r="E2641" i="1"/>
  <c r="E5793" i="1"/>
  <c r="E7590" i="1"/>
  <c r="E8196" i="1"/>
  <c r="E1338" i="1"/>
  <c r="E1498" i="1"/>
  <c r="E1658" i="1"/>
  <c r="E1822" i="1"/>
  <c r="E1986" i="1"/>
  <c r="E2150" i="1"/>
  <c r="E2314" i="1"/>
  <c r="E2478" i="1"/>
  <c r="E2642" i="1"/>
  <c r="E5794" i="1"/>
  <c r="E7591" i="1"/>
  <c r="E8197" i="1"/>
  <c r="E1339" i="1"/>
  <c r="E1499" i="1"/>
  <c r="E1659" i="1"/>
  <c r="E1823" i="1"/>
  <c r="E1987" i="1"/>
  <c r="E2151" i="1"/>
  <c r="E2315" i="1"/>
  <c r="E2479" i="1"/>
  <c r="E2643" i="1"/>
  <c r="E5795" i="1"/>
  <c r="E7592" i="1"/>
  <c r="E8198" i="1"/>
  <c r="E1340" i="1"/>
  <c r="E1500" i="1"/>
  <c r="E1660" i="1"/>
  <c r="E1824" i="1"/>
  <c r="E1988" i="1"/>
  <c r="E2152" i="1"/>
  <c r="E2316" i="1"/>
  <c r="E2480" i="1"/>
  <c r="E2644" i="1"/>
  <c r="E5796" i="1"/>
  <c r="E7593" i="1"/>
  <c r="E8199" i="1"/>
  <c r="E1341" i="1"/>
  <c r="E1501" i="1"/>
  <c r="E1661" i="1"/>
  <c r="E1825" i="1"/>
  <c r="E1989" i="1"/>
  <c r="E2153" i="1"/>
  <c r="E2317" i="1"/>
  <c r="E2481" i="1"/>
  <c r="E2645" i="1"/>
  <c r="E5797" i="1"/>
  <c r="E7594" i="1"/>
  <c r="E8200" i="1"/>
  <c r="E1342" i="1"/>
  <c r="E1502" i="1"/>
  <c r="E1662" i="1"/>
  <c r="E1826" i="1"/>
  <c r="E1990" i="1"/>
  <c r="E2154" i="1"/>
  <c r="E2318" i="1"/>
  <c r="E2482" i="1"/>
  <c r="E2646" i="1"/>
  <c r="E5798" i="1"/>
  <c r="E7595" i="1"/>
  <c r="E8201" i="1"/>
  <c r="E1343" i="1"/>
  <c r="E1503" i="1"/>
  <c r="E1663" i="1"/>
  <c r="E1827" i="1"/>
  <c r="E1991" i="1"/>
  <c r="E2155" i="1"/>
  <c r="E2319" i="1"/>
  <c r="E2483" i="1"/>
  <c r="E2647" i="1"/>
  <c r="E5799" i="1"/>
  <c r="E7596" i="1"/>
  <c r="E8202" i="1"/>
  <c r="E1344" i="1"/>
  <c r="E1504" i="1"/>
  <c r="E1664" i="1"/>
  <c r="E1828" i="1"/>
  <c r="E1992" i="1"/>
  <c r="E2156" i="1"/>
  <c r="E2320" i="1"/>
  <c r="E2484" i="1"/>
  <c r="E2648" i="1"/>
  <c r="E5800" i="1"/>
  <c r="E7597" i="1"/>
  <c r="E8203" i="1"/>
  <c r="E1345" i="1"/>
  <c r="E1505" i="1"/>
  <c r="E1665" i="1"/>
  <c r="E1829" i="1"/>
  <c r="E1993" i="1"/>
  <c r="E2157" i="1"/>
  <c r="E2321" i="1"/>
  <c r="E2485" i="1"/>
  <c r="E2649" i="1"/>
  <c r="E5801" i="1"/>
  <c r="E7598" i="1"/>
  <c r="E8204" i="1"/>
  <c r="E1346" i="1"/>
  <c r="E1506" i="1"/>
  <c r="E1666" i="1"/>
  <c r="E1830" i="1"/>
  <c r="E1994" i="1"/>
  <c r="E2158" i="1"/>
  <c r="E2322" i="1"/>
  <c r="E2486" i="1"/>
  <c r="E2650" i="1"/>
  <c r="E5802" i="1"/>
  <c r="E7599" i="1"/>
  <c r="E8205" i="1"/>
  <c r="E1347" i="1"/>
  <c r="E1507" i="1"/>
  <c r="E1667" i="1"/>
  <c r="E5803" i="1"/>
  <c r="E7600" i="1"/>
  <c r="E8206" i="1"/>
  <c r="E1348" i="1"/>
  <c r="E1508" i="1"/>
  <c r="E1668" i="1"/>
  <c r="E1831" i="1"/>
  <c r="E1995" i="1"/>
  <c r="E2159" i="1"/>
  <c r="E2323" i="1"/>
  <c r="E2487" i="1"/>
  <c r="E2651" i="1"/>
  <c r="E5804" i="1"/>
  <c r="E7601" i="1"/>
  <c r="E8207" i="1"/>
  <c r="E1349" i="1"/>
  <c r="E1509" i="1"/>
  <c r="E1669" i="1"/>
  <c r="E1832" i="1"/>
  <c r="E1996" i="1"/>
  <c r="E2160" i="1"/>
  <c r="E2324" i="1"/>
  <c r="E2488" i="1"/>
  <c r="E2652" i="1"/>
  <c r="E5805" i="1"/>
  <c r="E7602" i="1"/>
  <c r="E8208" i="1"/>
  <c r="E1350" i="1"/>
  <c r="E1510" i="1"/>
  <c r="E1670" i="1"/>
  <c r="E1833" i="1"/>
  <c r="E1997" i="1"/>
  <c r="E2161" i="1"/>
  <c r="E2325" i="1"/>
  <c r="E2489" i="1"/>
  <c r="E2653" i="1"/>
  <c r="E5806" i="1"/>
  <c r="E7603" i="1"/>
  <c r="E8209" i="1"/>
  <c r="E1351" i="1"/>
  <c r="E1511" i="1"/>
  <c r="E1671" i="1"/>
  <c r="E1834" i="1"/>
  <c r="E1998" i="1"/>
  <c r="E2162" i="1"/>
  <c r="E2326" i="1"/>
  <c r="E2490" i="1"/>
  <c r="E2654" i="1"/>
  <c r="E5807" i="1"/>
  <c r="E7604" i="1"/>
  <c r="E8210" i="1"/>
  <c r="E1352" i="1"/>
  <c r="E1512" i="1"/>
  <c r="E1672" i="1"/>
  <c r="E1835" i="1"/>
  <c r="E1999" i="1"/>
  <c r="E2163" i="1"/>
  <c r="E2327" i="1"/>
  <c r="E2491" i="1"/>
  <c r="E2655" i="1"/>
  <c r="E5808" i="1"/>
  <c r="E7605" i="1"/>
  <c r="E8211" i="1"/>
  <c r="E1836" i="1"/>
  <c r="E2000" i="1"/>
  <c r="E2164" i="1"/>
  <c r="E2328" i="1"/>
  <c r="E2492" i="1"/>
  <c r="E2656" i="1"/>
  <c r="E1353" i="1"/>
  <c r="E1513" i="1"/>
  <c r="E1673" i="1"/>
  <c r="E1837" i="1"/>
  <c r="E2001" i="1"/>
  <c r="E2165" i="1"/>
  <c r="E2329" i="1"/>
  <c r="E2493" i="1"/>
  <c r="E2657" i="1"/>
  <c r="E5809" i="1"/>
  <c r="E7606" i="1"/>
  <c r="E8212" i="1"/>
  <c r="E1354" i="1"/>
  <c r="E1514" i="1"/>
  <c r="E1674" i="1"/>
  <c r="E1838" i="1"/>
  <c r="E2002" i="1"/>
  <c r="E2166" i="1"/>
  <c r="E2330" i="1"/>
  <c r="E2494" i="1"/>
  <c r="E2658" i="1"/>
  <c r="E5810" i="1"/>
  <c r="E7607" i="1"/>
  <c r="E8213" i="1"/>
  <c r="E1355" i="1"/>
  <c r="E1515" i="1"/>
  <c r="E1675" i="1"/>
  <c r="E1839" i="1"/>
  <c r="E2003" i="1"/>
  <c r="E2167" i="1"/>
  <c r="E2331" i="1"/>
  <c r="E2495" i="1"/>
  <c r="E2659" i="1"/>
  <c r="E5811" i="1"/>
  <c r="E7608" i="1"/>
  <c r="E8214" i="1"/>
  <c r="E1356" i="1"/>
  <c r="E1516" i="1"/>
  <c r="E1676" i="1"/>
  <c r="E1840" i="1"/>
  <c r="E2004" i="1"/>
  <c r="E2168" i="1"/>
  <c r="E2332" i="1"/>
  <c r="E2496" i="1"/>
  <c r="E2660" i="1"/>
  <c r="E5812" i="1"/>
  <c r="E7609" i="1"/>
  <c r="E8215" i="1"/>
  <c r="E1357" i="1"/>
  <c r="E1517" i="1"/>
  <c r="E1677" i="1"/>
  <c r="E1841" i="1"/>
  <c r="E2005" i="1"/>
  <c r="E2169" i="1"/>
  <c r="E2333" i="1"/>
  <c r="E2497" i="1"/>
  <c r="E2661" i="1"/>
  <c r="E5813" i="1"/>
  <c r="E7610" i="1"/>
  <c r="E8216" i="1"/>
  <c r="E6126" i="1"/>
  <c r="E8234" i="1"/>
  <c r="E8235" i="1"/>
  <c r="E8535" i="1"/>
  <c r="E8536" i="1"/>
  <c r="E5816" i="1"/>
  <c r="E8236" i="1"/>
  <c r="E5817" i="1"/>
  <c r="E6127" i="1"/>
  <c r="E5818" i="1"/>
  <c r="E8537" i="1"/>
  <c r="E5819" i="1"/>
  <c r="E8237" i="1"/>
  <c r="E8538" i="1"/>
  <c r="E5501" i="1"/>
  <c r="E6860" i="1"/>
  <c r="E5820" i="1"/>
  <c r="E6861" i="1"/>
  <c r="E8817" i="1"/>
  <c r="E2" i="1"/>
  <c r="E3" i="1"/>
  <c r="E4" i="1"/>
  <c r="E5" i="1"/>
  <c r="E5821" i="1"/>
  <c r="E6862" i="1"/>
  <c r="E8818" i="1"/>
  <c r="E5822" i="1"/>
  <c r="E8819" i="1"/>
  <c r="E8820" i="1"/>
  <c r="E6" i="1"/>
  <c r="E7" i="1"/>
  <c r="E5823" i="1"/>
  <c r="E6863" i="1"/>
  <c r="E8821" i="1"/>
  <c r="E6864" i="1"/>
  <c r="E5824" i="1"/>
  <c r="E6865" i="1"/>
  <c r="E8822" i="1"/>
  <c r="E8" i="1"/>
  <c r="E9" i="1"/>
  <c r="E5359" i="1"/>
  <c r="E7156" i="1"/>
  <c r="E7762" i="1"/>
  <c r="E5360" i="1"/>
  <c r="E7157" i="1"/>
  <c r="E7763" i="1"/>
  <c r="E5825" i="1"/>
  <c r="E6561" i="1"/>
  <c r="E6866" i="1"/>
  <c r="E8823" i="1"/>
  <c r="E10" i="1"/>
  <c r="E6562" i="1"/>
  <c r="E8824" i="1"/>
  <c r="E5826" i="1"/>
  <c r="E6563" i="1"/>
  <c r="E6867" i="1"/>
  <c r="E8825" i="1"/>
  <c r="E11" i="1"/>
  <c r="E12" i="1"/>
  <c r="E5827" i="1"/>
  <c r="E6564" i="1"/>
  <c r="E6868" i="1"/>
  <c r="E8826" i="1"/>
  <c r="E13" i="1"/>
  <c r="E6565" i="1"/>
  <c r="E6566" i="1"/>
  <c r="E6567" i="1"/>
  <c r="E6869" i="1"/>
  <c r="E6870" i="1"/>
  <c r="E5828" i="1"/>
  <c r="E6568" i="1"/>
  <c r="E8827" i="1"/>
  <c r="E5829" i="1"/>
  <c r="E6569" i="1"/>
  <c r="E6871" i="1"/>
  <c r="E6872" i="1"/>
  <c r="E8828" i="1"/>
  <c r="E5830" i="1"/>
  <c r="E6570" i="1"/>
  <c r="E6873" i="1"/>
  <c r="E8829" i="1"/>
  <c r="E14" i="1"/>
  <c r="E15" i="1"/>
  <c r="E5831" i="1"/>
  <c r="E8830" i="1"/>
  <c r="E6874" i="1"/>
  <c r="E6571" i="1"/>
  <c r="E16" i="1"/>
  <c r="E6875" i="1"/>
  <c r="E8831" i="1"/>
  <c r="E5832" i="1"/>
  <c r="E6572" i="1"/>
  <c r="E6876" i="1"/>
  <c r="E8832" i="1"/>
  <c r="E6573" i="1"/>
  <c r="E6877" i="1"/>
  <c r="E8833" i="1"/>
  <c r="E6574" i="1"/>
  <c r="E6575" i="1"/>
  <c r="E17" i="1"/>
  <c r="E5361" i="1"/>
  <c r="E5833" i="1"/>
  <c r="E6878" i="1"/>
  <c r="E7158" i="1"/>
  <c r="E7764" i="1"/>
  <c r="E8834" i="1"/>
  <c r="E5362" i="1"/>
  <c r="E7159" i="1"/>
  <c r="E7765" i="1"/>
  <c r="E5363" i="1"/>
  <c r="E7160" i="1"/>
  <c r="E7766" i="1"/>
  <c r="E5364" i="1"/>
  <c r="E7161" i="1"/>
  <c r="E7767" i="1"/>
  <c r="E5365" i="1"/>
  <c r="E7768" i="1"/>
  <c r="E5366" i="1"/>
  <c r="E7162" i="1"/>
  <c r="E7769" i="1"/>
  <c r="E5367" i="1"/>
  <c r="E5368" i="1"/>
  <c r="E7163" i="1"/>
  <c r="E7770" i="1"/>
  <c r="E7771" i="1"/>
  <c r="E5369" i="1"/>
  <c r="E7164" i="1"/>
  <c r="E7772" i="1"/>
  <c r="E5370" i="1"/>
  <c r="E5371" i="1"/>
  <c r="E7165" i="1"/>
  <c r="E7773" i="1"/>
  <c r="E7774" i="1"/>
  <c r="E5372" i="1"/>
  <c r="E7166" i="1"/>
  <c r="E7775" i="1"/>
  <c r="E5373" i="1"/>
  <c r="E7167" i="1"/>
  <c r="E7776" i="1"/>
  <c r="E5374" i="1"/>
  <c r="E7168" i="1"/>
  <c r="E7777" i="1"/>
  <c r="E5375" i="1"/>
  <c r="E7169" i="1"/>
  <c r="E7778" i="1"/>
  <c r="E5376" i="1"/>
  <c r="E7779" i="1"/>
  <c r="E5377" i="1"/>
  <c r="E7170" i="1"/>
  <c r="E7780" i="1"/>
  <c r="E5378" i="1"/>
  <c r="E7781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8238" i="1"/>
  <c r="E8539" i="1"/>
  <c r="E5834" i="1"/>
  <c r="E7171" i="1"/>
  <c r="E8835" i="1"/>
  <c r="E5835" i="1"/>
  <c r="E5379" i="1"/>
  <c r="E5836" i="1"/>
  <c r="E6128" i="1"/>
  <c r="E6576" i="1"/>
  <c r="E7172" i="1"/>
  <c r="E7782" i="1"/>
  <c r="E8239" i="1"/>
  <c r="E8540" i="1"/>
  <c r="E8836" i="1"/>
  <c r="E5380" i="1"/>
  <c r="E5837" i="1"/>
  <c r="E6129" i="1"/>
  <c r="E6577" i="1"/>
  <c r="E6879" i="1"/>
  <c r="E7173" i="1"/>
  <c r="E7783" i="1"/>
  <c r="E8240" i="1"/>
  <c r="E8541" i="1"/>
  <c r="E8837" i="1"/>
  <c r="E5381" i="1"/>
  <c r="E5838" i="1"/>
  <c r="E6130" i="1"/>
  <c r="E6578" i="1"/>
  <c r="E6880" i="1"/>
  <c r="E7174" i="1"/>
  <c r="E7784" i="1"/>
  <c r="E8241" i="1"/>
  <c r="E8542" i="1"/>
  <c r="E8838" i="1"/>
  <c r="E5382" i="1"/>
  <c r="E5839" i="1"/>
  <c r="E6131" i="1"/>
  <c r="E6579" i="1"/>
  <c r="E6881" i="1"/>
  <c r="E7175" i="1"/>
  <c r="E7785" i="1"/>
  <c r="E8242" i="1"/>
  <c r="E8543" i="1"/>
  <c r="E8839" i="1"/>
  <c r="E5840" i="1"/>
  <c r="E5383" i="1"/>
  <c r="E5841" i="1"/>
  <c r="E6132" i="1"/>
  <c r="E6580" i="1"/>
  <c r="E6882" i="1"/>
  <c r="E7176" i="1"/>
  <c r="E7786" i="1"/>
  <c r="E8243" i="1"/>
  <c r="E8544" i="1"/>
  <c r="E8840" i="1"/>
  <c r="E5384" i="1"/>
  <c r="E5842" i="1"/>
  <c r="E6133" i="1"/>
  <c r="E6581" i="1"/>
  <c r="E7177" i="1"/>
  <c r="E7787" i="1"/>
  <c r="E8244" i="1"/>
  <c r="E8545" i="1"/>
  <c r="E5385" i="1"/>
  <c r="E6883" i="1"/>
  <c r="E5386" i="1"/>
  <c r="E6134" i="1"/>
  <c r="E6582" i="1"/>
  <c r="E8245" i="1"/>
  <c r="E6135" i="1"/>
  <c r="E6583" i="1"/>
  <c r="E8246" i="1"/>
  <c r="E8546" i="1"/>
  <c r="E6136" i="1"/>
  <c r="E6584" i="1"/>
  <c r="E8547" i="1"/>
  <c r="E5387" i="1"/>
  <c r="E5843" i="1"/>
  <c r="E6137" i="1"/>
  <c r="E6585" i="1"/>
  <c r="E6884" i="1"/>
  <c r="E7178" i="1"/>
  <c r="E7788" i="1"/>
  <c r="E8247" i="1"/>
  <c r="E8548" i="1"/>
  <c r="E8841" i="1"/>
  <c r="E5388" i="1"/>
  <c r="E5844" i="1"/>
  <c r="E6138" i="1"/>
  <c r="E6586" i="1"/>
  <c r="E6885" i="1"/>
  <c r="E7179" i="1"/>
  <c r="E7789" i="1"/>
  <c r="E8248" i="1"/>
  <c r="E8549" i="1"/>
  <c r="E8842" i="1"/>
  <c r="E5389" i="1"/>
  <c r="E5845" i="1"/>
  <c r="E6886" i="1"/>
  <c r="E8249" i="1"/>
  <c r="E8843" i="1"/>
  <c r="E5390" i="1"/>
  <c r="E5846" i="1"/>
  <c r="E6139" i="1"/>
  <c r="E6587" i="1"/>
  <c r="E6887" i="1"/>
  <c r="E7180" i="1"/>
  <c r="E7790" i="1"/>
  <c r="E8250" i="1"/>
  <c r="E8550" i="1"/>
  <c r="E8844" i="1"/>
  <c r="E6588" i="1"/>
  <c r="E5391" i="1"/>
  <c r="E6888" i="1"/>
  <c r="E7181" i="1"/>
  <c r="E8551" i="1"/>
  <c r="E5847" i="1"/>
  <c r="E6140" i="1"/>
  <c r="E6589" i="1"/>
  <c r="E6889" i="1"/>
  <c r="E7182" i="1"/>
  <c r="E8251" i="1"/>
  <c r="E8552" i="1"/>
  <c r="E8845" i="1"/>
  <c r="E6590" i="1"/>
  <c r="E8553" i="1"/>
  <c r="E5392" i="1"/>
  <c r="E5848" i="1"/>
  <c r="E6141" i="1"/>
  <c r="E6591" i="1"/>
  <c r="E6890" i="1"/>
  <c r="E7183" i="1"/>
  <c r="E7791" i="1"/>
  <c r="E8252" i="1"/>
  <c r="E8554" i="1"/>
  <c r="E8846" i="1"/>
  <c r="E6592" i="1"/>
  <c r="E8847" i="1"/>
  <c r="E5393" i="1"/>
  <c r="E5849" i="1"/>
  <c r="E6142" i="1"/>
  <c r="E6593" i="1"/>
  <c r="E6891" i="1"/>
  <c r="E7184" i="1"/>
  <c r="E7792" i="1"/>
  <c r="E8253" i="1"/>
  <c r="E8555" i="1"/>
  <c r="E8848" i="1"/>
  <c r="E5394" i="1"/>
  <c r="E5850" i="1"/>
  <c r="E6143" i="1"/>
  <c r="E6594" i="1"/>
  <c r="E6892" i="1"/>
  <c r="E7185" i="1"/>
  <c r="E7793" i="1"/>
  <c r="E8254" i="1"/>
  <c r="E8556" i="1"/>
  <c r="E8849" i="1"/>
  <c r="E5395" i="1"/>
  <c r="E5851" i="1"/>
  <c r="E6144" i="1"/>
  <c r="E6595" i="1"/>
  <c r="E6893" i="1"/>
  <c r="E7186" i="1"/>
  <c r="E7794" i="1"/>
  <c r="E8255" i="1"/>
  <c r="E8557" i="1"/>
  <c r="E8850" i="1"/>
  <c r="E6145" i="1"/>
  <c r="E6596" i="1"/>
  <c r="E7187" i="1"/>
  <c r="E7795" i="1"/>
  <c r="E8256" i="1"/>
  <c r="E8558" i="1"/>
  <c r="E7188" i="1"/>
  <c r="E7796" i="1"/>
  <c r="E8559" i="1"/>
  <c r="E8851" i="1"/>
  <c r="E5396" i="1"/>
  <c r="E7189" i="1"/>
  <c r="E7797" i="1"/>
  <c r="E8852" i="1"/>
  <c r="E5397" i="1"/>
  <c r="E6597" i="1"/>
  <c r="E7190" i="1"/>
  <c r="E7798" i="1"/>
  <c r="E5852" i="1"/>
  <c r="E6146" i="1"/>
  <c r="E6598" i="1"/>
  <c r="E6894" i="1"/>
  <c r="E7191" i="1"/>
  <c r="E7799" i="1"/>
  <c r="E8257" i="1"/>
  <c r="E8560" i="1"/>
  <c r="E6147" i="1"/>
  <c r="E6599" i="1"/>
  <c r="E8258" i="1"/>
  <c r="E8561" i="1"/>
  <c r="E5398" i="1"/>
  <c r="E5853" i="1"/>
  <c r="E6895" i="1"/>
  <c r="E7192" i="1"/>
  <c r="E7800" i="1"/>
  <c r="E8853" i="1"/>
  <c r="E5399" i="1"/>
  <c r="E5854" i="1"/>
  <c r="E6148" i="1"/>
  <c r="E6600" i="1"/>
  <c r="E7193" i="1"/>
  <c r="E280" i="1"/>
  <c r="E5855" i="1"/>
  <c r="E8854" i="1"/>
  <c r="E5400" i="1"/>
  <c r="E6149" i="1"/>
  <c r="E6601" i="1"/>
  <c r="E6896" i="1"/>
  <c r="E7194" i="1"/>
  <c r="E8562" i="1"/>
  <c r="E8855" i="1"/>
  <c r="E6150" i="1"/>
  <c r="E6602" i="1"/>
  <c r="E6897" i="1"/>
  <c r="E8856" i="1"/>
  <c r="E5856" i="1"/>
  <c r="E6151" i="1"/>
  <c r="E6603" i="1"/>
  <c r="E8259" i="1"/>
  <c r="E8563" i="1"/>
  <c r="E8857" i="1"/>
  <c r="E5401" i="1"/>
  <c r="E5857" i="1"/>
  <c r="E6604" i="1"/>
  <c r="E6152" i="1"/>
  <c r="E6605" i="1"/>
  <c r="E8564" i="1"/>
  <c r="E6898" i="1"/>
  <c r="E8260" i="1"/>
  <c r="E8565" i="1"/>
  <c r="E5402" i="1"/>
  <c r="E5858" i="1"/>
  <c r="E6606" i="1"/>
  <c r="E6899" i="1"/>
  <c r="E7801" i="1"/>
  <c r="E8261" i="1"/>
  <c r="E8566" i="1"/>
  <c r="E8858" i="1"/>
  <c r="E5403" i="1"/>
  <c r="E5859" i="1"/>
  <c r="E6153" i="1"/>
  <c r="E6900" i="1"/>
  <c r="E7195" i="1"/>
  <c r="E7802" i="1"/>
  <c r="E8262" i="1"/>
  <c r="E8567" i="1"/>
  <c r="E8859" i="1"/>
  <c r="E6154" i="1"/>
  <c r="E6607" i="1"/>
  <c r="E7196" i="1"/>
  <c r="E8263" i="1"/>
  <c r="E8568" i="1"/>
  <c r="E5404" i="1"/>
  <c r="E5860" i="1"/>
  <c r="E6155" i="1"/>
  <c r="E6608" i="1"/>
  <c r="E6901" i="1"/>
  <c r="E7803" i="1"/>
  <c r="E8264" i="1"/>
  <c r="E6902" i="1"/>
  <c r="E7197" i="1"/>
  <c r="E6609" i="1"/>
  <c r="E7804" i="1"/>
  <c r="E5405" i="1"/>
  <c r="E5861" i="1"/>
  <c r="E6610" i="1"/>
  <c r="E6903" i="1"/>
  <c r="E7198" i="1"/>
  <c r="E7805" i="1"/>
  <c r="E8860" i="1"/>
  <c r="E5406" i="1"/>
  <c r="E5862" i="1"/>
  <c r="E6156" i="1"/>
  <c r="E6611" i="1"/>
  <c r="E6904" i="1"/>
  <c r="E7199" i="1"/>
  <c r="E7806" i="1"/>
  <c r="E8265" i="1"/>
  <c r="E281" i="1"/>
  <c r="E6612" i="1"/>
  <c r="E7200" i="1"/>
  <c r="E5407" i="1"/>
  <c r="E7201" i="1"/>
  <c r="E8861" i="1"/>
  <c r="E5408" i="1"/>
  <c r="E5863" i="1"/>
  <c r="E6157" i="1"/>
  <c r="E6613" i="1"/>
  <c r="E6905" i="1"/>
  <c r="E7202" i="1"/>
  <c r="E7807" i="1"/>
  <c r="E8266" i="1"/>
  <c r="E8569" i="1"/>
  <c r="E8862" i="1"/>
  <c r="E5864" i="1"/>
  <c r="E6158" i="1"/>
  <c r="E6614" i="1"/>
  <c r="E6906" i="1"/>
  <c r="E7203" i="1"/>
  <c r="E7808" i="1"/>
  <c r="E8267" i="1"/>
  <c r="E8570" i="1"/>
  <c r="E8863" i="1"/>
  <c r="E8864" i="1"/>
  <c r="E5865" i="1"/>
  <c r="E6907" i="1"/>
  <c r="E7204" i="1"/>
  <c r="E6615" i="1"/>
  <c r="E7809" i="1"/>
  <c r="E8268" i="1"/>
  <c r="E8571" i="1"/>
  <c r="E8865" i="1"/>
  <c r="E5866" i="1"/>
  <c r="E6159" i="1"/>
  <c r="E7205" i="1"/>
  <c r="E7810" i="1"/>
  <c r="E8269" i="1"/>
  <c r="E8866" i="1"/>
  <c r="E5409" i="1"/>
  <c r="E6160" i="1"/>
  <c r="E7811" i="1"/>
  <c r="E8572" i="1"/>
  <c r="E8867" i="1"/>
  <c r="E5410" i="1"/>
  <c r="E5867" i="1"/>
  <c r="E6616" i="1"/>
  <c r="E6908" i="1"/>
  <c r="E7206" i="1"/>
  <c r="E7812" i="1"/>
  <c r="E8270" i="1"/>
  <c r="E8868" i="1"/>
  <c r="E6161" i="1"/>
  <c r="E6617" i="1"/>
  <c r="E8271" i="1"/>
  <c r="E8869" i="1"/>
  <c r="E5868" i="1"/>
  <c r="E6162" i="1"/>
  <c r="E6618" i="1"/>
  <c r="E6909" i="1"/>
  <c r="E7207" i="1"/>
  <c r="E8272" i="1"/>
  <c r="E8573" i="1"/>
  <c r="E8870" i="1"/>
  <c r="E5411" i="1"/>
  <c r="E5869" i="1"/>
  <c r="E6910" i="1"/>
  <c r="E7208" i="1"/>
  <c r="E7813" i="1"/>
  <c r="E8871" i="1"/>
  <c r="E6163" i="1"/>
  <c r="E6619" i="1"/>
  <c r="E7209" i="1"/>
  <c r="E8273" i="1"/>
  <c r="E8574" i="1"/>
  <c r="E8872" i="1"/>
  <c r="E6164" i="1"/>
  <c r="E6911" i="1"/>
  <c r="E8575" i="1"/>
  <c r="E6165" i="1"/>
  <c r="E7814" i="1"/>
  <c r="E5412" i="1"/>
  <c r="E5413" i="1"/>
  <c r="E5870" i="1"/>
  <c r="E6166" i="1"/>
  <c r="E6620" i="1"/>
  <c r="E6912" i="1"/>
  <c r="E7210" i="1"/>
  <c r="E7815" i="1"/>
  <c r="E8274" i="1"/>
  <c r="E8576" i="1"/>
  <c r="E5414" i="1"/>
  <c r="E5871" i="1"/>
  <c r="E6167" i="1"/>
  <c r="E6621" i="1"/>
  <c r="E6913" i="1"/>
  <c r="E7211" i="1"/>
  <c r="E7816" i="1"/>
  <c r="E8275" i="1"/>
  <c r="E8577" i="1"/>
  <c r="E8873" i="1"/>
  <c r="E282" i="1"/>
  <c r="E5415" i="1"/>
  <c r="E6622" i="1"/>
  <c r="E5416" i="1"/>
  <c r="E5872" i="1"/>
  <c r="E6168" i="1"/>
  <c r="E6623" i="1"/>
  <c r="E6914" i="1"/>
  <c r="E7212" i="1"/>
  <c r="E7817" i="1"/>
  <c r="E8276" i="1"/>
  <c r="E8578" i="1"/>
  <c r="E8874" i="1"/>
  <c r="E8277" i="1"/>
  <c r="E5417" i="1"/>
  <c r="E5873" i="1"/>
  <c r="E6169" i="1"/>
  <c r="E6624" i="1"/>
  <c r="E6915" i="1"/>
  <c r="E7213" i="1"/>
  <c r="E7818" i="1"/>
  <c r="E8278" i="1"/>
  <c r="E8579" i="1"/>
  <c r="E8875" i="1"/>
  <c r="E5418" i="1"/>
  <c r="E5874" i="1"/>
  <c r="E6170" i="1"/>
  <c r="E6625" i="1"/>
  <c r="E6916" i="1"/>
  <c r="E7214" i="1"/>
  <c r="E7819" i="1"/>
  <c r="E8279" i="1"/>
  <c r="E8580" i="1"/>
  <c r="E8876" i="1"/>
  <c r="E283" i="1"/>
  <c r="E5419" i="1"/>
  <c r="E5875" i="1"/>
  <c r="E6626" i="1"/>
  <c r="E7215" i="1"/>
  <c r="E7820" i="1"/>
  <c r="E284" i="1"/>
  <c r="E7216" i="1"/>
  <c r="E5420" i="1"/>
  <c r="E5876" i="1"/>
  <c r="E6171" i="1"/>
  <c r="E6627" i="1"/>
  <c r="E6917" i="1"/>
  <c r="E7217" i="1"/>
  <c r="E7821" i="1"/>
  <c r="E8280" i="1"/>
  <c r="E5877" i="1"/>
  <c r="E6918" i="1"/>
  <c r="E7822" i="1"/>
  <c r="E8581" i="1"/>
  <c r="E8877" i="1"/>
  <c r="E5878" i="1"/>
  <c r="E6172" i="1"/>
  <c r="E6628" i="1"/>
  <c r="E6919" i="1"/>
  <c r="E7218" i="1"/>
  <c r="E8281" i="1"/>
  <c r="E8582" i="1"/>
  <c r="E8878" i="1"/>
  <c r="E5421" i="1"/>
  <c r="E5879" i="1"/>
  <c r="E6173" i="1"/>
  <c r="E6629" i="1"/>
  <c r="E6920" i="1"/>
  <c r="E7219" i="1"/>
  <c r="E7823" i="1"/>
  <c r="E8282" i="1"/>
  <c r="E8583" i="1"/>
  <c r="E8879" i="1"/>
  <c r="E5422" i="1"/>
  <c r="E5880" i="1"/>
  <c r="E6630" i="1"/>
  <c r="E6921" i="1"/>
  <c r="E7824" i="1"/>
  <c r="E5423" i="1"/>
  <c r="E5881" i="1"/>
  <c r="E6174" i="1"/>
  <c r="E6631" i="1"/>
  <c r="E6922" i="1"/>
  <c r="E7220" i="1"/>
  <c r="E7825" i="1"/>
  <c r="E8283" i="1"/>
  <c r="E8584" i="1"/>
  <c r="E8880" i="1"/>
  <c r="E6632" i="1"/>
  <c r="E6923" i="1"/>
  <c r="E8284" i="1"/>
  <c r="E8585" i="1"/>
  <c r="E8881" i="1"/>
  <c r="E5424" i="1"/>
  <c r="E5882" i="1"/>
  <c r="E6175" i="1"/>
  <c r="E6633" i="1"/>
  <c r="E6924" i="1"/>
  <c r="E7221" i="1"/>
  <c r="E7826" i="1"/>
  <c r="E8285" i="1"/>
  <c r="E8586" i="1"/>
  <c r="E8882" i="1"/>
  <c r="E6176" i="1"/>
  <c r="E7222" i="1"/>
  <c r="E5425" i="1"/>
  <c r="E5883" i="1"/>
  <c r="E6177" i="1"/>
  <c r="E6634" i="1"/>
  <c r="E6925" i="1"/>
  <c r="E7827" i="1"/>
  <c r="E8286" i="1"/>
  <c r="E8587" i="1"/>
  <c r="E8883" i="1"/>
  <c r="E5884" i="1"/>
  <c r="E6178" i="1"/>
  <c r="E6635" i="1"/>
  <c r="E6926" i="1"/>
  <c r="E7223" i="1"/>
  <c r="E7828" i="1"/>
  <c r="E8287" i="1"/>
  <c r="E8588" i="1"/>
  <c r="E8884" i="1"/>
  <c r="E5885" i="1"/>
  <c r="E8288" i="1"/>
  <c r="E5426" i="1"/>
  <c r="E5886" i="1"/>
  <c r="E6179" i="1"/>
  <c r="E6636" i="1"/>
  <c r="E6927" i="1"/>
  <c r="E7224" i="1"/>
  <c r="E7829" i="1"/>
  <c r="E8289" i="1"/>
  <c r="E8589" i="1"/>
  <c r="E8885" i="1"/>
  <c r="E6928" i="1"/>
  <c r="E7225" i="1"/>
  <c r="E8290" i="1"/>
  <c r="E8590" i="1"/>
  <c r="E5427" i="1"/>
  <c r="E5887" i="1"/>
  <c r="E6180" i="1"/>
  <c r="E6637" i="1"/>
  <c r="E6929" i="1"/>
  <c r="E7226" i="1"/>
  <c r="E7830" i="1"/>
  <c r="E8291" i="1"/>
  <c r="E8591" i="1"/>
  <c r="E8886" i="1"/>
  <c r="E6181" i="1"/>
  <c r="E6638" i="1"/>
  <c r="E8292" i="1"/>
  <c r="E8592" i="1"/>
  <c r="E6182" i="1"/>
  <c r="E6183" i="1"/>
  <c r="E8593" i="1"/>
  <c r="E8594" i="1"/>
  <c r="E6930" i="1"/>
  <c r="E8595" i="1"/>
  <c r="E8887" i="1"/>
  <c r="E8293" i="1"/>
  <c r="E6184" i="1"/>
  <c r="E8294" i="1"/>
  <c r="E6185" i="1"/>
  <c r="E5428" i="1"/>
  <c r="E7831" i="1"/>
  <c r="E5429" i="1"/>
  <c r="E7832" i="1"/>
  <c r="E7227" i="1"/>
  <c r="E5430" i="1"/>
  <c r="E7228" i="1"/>
  <c r="E6639" i="1"/>
  <c r="E5431" i="1"/>
  <c r="E7833" i="1"/>
  <c r="E5432" i="1"/>
  <c r="E5433" i="1"/>
  <c r="E7834" i="1"/>
  <c r="E7835" i="1"/>
  <c r="E6640" i="1"/>
  <c r="E7229" i="1"/>
  <c r="E6641" i="1"/>
  <c r="E7230" i="1"/>
  <c r="E8888" i="1"/>
  <c r="E6931" i="1"/>
  <c r="E8295" i="1"/>
  <c r="E8889" i="1"/>
  <c r="E8296" i="1"/>
  <c r="E8890" i="1"/>
  <c r="E5888" i="1"/>
  <c r="E6186" i="1"/>
  <c r="E8297" i="1"/>
  <c r="E5889" i="1"/>
  <c r="E6187" i="1"/>
  <c r="E6932" i="1"/>
  <c r="E8891" i="1"/>
  <c r="E6933" i="1"/>
  <c r="E5890" i="1"/>
  <c r="E5891" i="1"/>
  <c r="E8298" i="1"/>
  <c r="E5892" i="1"/>
  <c r="E8596" i="1"/>
  <c r="E8892" i="1"/>
  <c r="E8893" i="1"/>
  <c r="E8597" i="1"/>
  <c r="E8299" i="1"/>
  <c r="E6188" i="1"/>
  <c r="E8598" i="1"/>
  <c r="E6934" i="1"/>
  <c r="E6189" i="1"/>
  <c r="E8300" i="1"/>
  <c r="E8301" i="1"/>
  <c r="E5893" i="1"/>
  <c r="E6190" i="1"/>
  <c r="E5894" i="1"/>
  <c r="E5895" i="1"/>
  <c r="E6191" i="1"/>
  <c r="E5896" i="1"/>
  <c r="E5897" i="1"/>
  <c r="E8894" i="1"/>
  <c r="E8302" i="1"/>
  <c r="E6935" i="1"/>
  <c r="E8599" i="1"/>
  <c r="E6936" i="1"/>
  <c r="E6642" i="1"/>
  <c r="E7836" i="1"/>
  <c r="E7231" i="1"/>
  <c r="E5434" i="1"/>
  <c r="E6643" i="1"/>
  <c r="E7232" i="1"/>
  <c r="E7837" i="1"/>
  <c r="E5435" i="1"/>
  <c r="E7838" i="1"/>
  <c r="E6644" i="1"/>
  <c r="E7233" i="1"/>
  <c r="E5436" i="1"/>
  <c r="E7839" i="1"/>
  <c r="E7234" i="1"/>
  <c r="E7840" i="1"/>
  <c r="E7235" i="1"/>
  <c r="E7841" i="1"/>
  <c r="E7842" i="1"/>
  <c r="E5437" i="1"/>
  <c r="E5898" i="1"/>
  <c r="E5899" i="1"/>
  <c r="E6192" i="1"/>
  <c r="E6937" i="1"/>
  <c r="E5900" i="1"/>
  <c r="E5901" i="1"/>
  <c r="E6938" i="1"/>
  <c r="E6939" i="1"/>
  <c r="E6193" i="1"/>
  <c r="E6194" i="1"/>
  <c r="E8895" i="1"/>
  <c r="E8600" i="1"/>
  <c r="E6195" i="1"/>
  <c r="E6196" i="1"/>
  <c r="E5902" i="1"/>
  <c r="E6197" i="1"/>
  <c r="E5903" i="1"/>
  <c r="E8303" i="1"/>
  <c r="E5904" i="1"/>
  <c r="E8896" i="1"/>
  <c r="E8304" i="1"/>
  <c r="E8305" i="1"/>
  <c r="E5438" i="1"/>
  <c r="E7236" i="1"/>
  <c r="E7843" i="1"/>
  <c r="E7844" i="1"/>
  <c r="E7237" i="1"/>
  <c r="E7845" i="1"/>
  <c r="E6645" i="1"/>
  <c r="E7238" i="1"/>
  <c r="E6646" i="1"/>
  <c r="E5439" i="1"/>
  <c r="E6647" i="1"/>
  <c r="E6648" i="1"/>
  <c r="E7239" i="1"/>
  <c r="E7846" i="1"/>
  <c r="E5440" i="1"/>
  <c r="E7847" i="1"/>
  <c r="E6198" i="1"/>
  <c r="E6940" i="1"/>
  <c r="E6199" i="1"/>
  <c r="E8306" i="1"/>
  <c r="E8897" i="1"/>
  <c r="E8601" i="1"/>
  <c r="E6200" i="1"/>
  <c r="E8898" i="1"/>
  <c r="E6201" i="1"/>
  <c r="E8307" i="1"/>
  <c r="E8602" i="1"/>
  <c r="E6202" i="1"/>
  <c r="E8899" i="1"/>
  <c r="E8900" i="1"/>
  <c r="E8603" i="1"/>
  <c r="E8308" i="1"/>
  <c r="E5905" i="1"/>
  <c r="E6941" i="1"/>
  <c r="E8604" i="1"/>
  <c r="E8605" i="1"/>
  <c r="E6203" i="1"/>
  <c r="E6942" i="1"/>
  <c r="E8606" i="1"/>
  <c r="E8607" i="1"/>
  <c r="E5906" i="1"/>
  <c r="E8901" i="1"/>
  <c r="E6943" i="1"/>
  <c r="E6944" i="1"/>
  <c r="E5907" i="1"/>
  <c r="E8608" i="1"/>
  <c r="E8309" i="1"/>
  <c r="E6649" i="1"/>
  <c r="E7848" i="1"/>
  <c r="E8902" i="1"/>
  <c r="E5908" i="1"/>
  <c r="E6650" i="1"/>
  <c r="E5441" i="1"/>
  <c r="E7240" i="1"/>
  <c r="E5442" i="1"/>
  <c r="E7241" i="1"/>
  <c r="E5443" i="1"/>
  <c r="E6651" i="1"/>
  <c r="E7242" i="1"/>
  <c r="E5444" i="1"/>
  <c r="E7243" i="1"/>
  <c r="E7849" i="1"/>
  <c r="E7244" i="1"/>
  <c r="E8609" i="1"/>
  <c r="E7850" i="1"/>
  <c r="E6652" i="1"/>
  <c r="E6653" i="1"/>
  <c r="E5445" i="1"/>
  <c r="E5446" i="1"/>
  <c r="E7851" i="1"/>
  <c r="E7245" i="1"/>
  <c r="E6654" i="1"/>
  <c r="E6655" i="1"/>
  <c r="E5909" i="1"/>
  <c r="E6204" i="1"/>
  <c r="E6205" i="1"/>
  <c r="E6206" i="1"/>
  <c r="E6945" i="1"/>
  <c r="E8610" i="1"/>
  <c r="E6946" i="1"/>
  <c r="E6947" i="1"/>
  <c r="E6207" i="1"/>
  <c r="E6208" i="1"/>
  <c r="E5910" i="1"/>
  <c r="E6948" i="1"/>
  <c r="E8611" i="1"/>
  <c r="E6949" i="1"/>
  <c r="E8310" i="1"/>
  <c r="E6209" i="1"/>
  <c r="E6210" i="1"/>
  <c r="E8612" i="1"/>
  <c r="E8311" i="1"/>
  <c r="E8903" i="1"/>
  <c r="E8312" i="1"/>
  <c r="E8313" i="1"/>
  <c r="E6211" i="1"/>
  <c r="E6950" i="1"/>
  <c r="E5911" i="1"/>
  <c r="E6212" i="1"/>
  <c r="E5447" i="1"/>
  <c r="E7852" i="1"/>
  <c r="E6951" i="1"/>
  <c r="E8613" i="1"/>
  <c r="E6656" i="1"/>
  <c r="E7853" i="1"/>
  <c r="E8904" i="1"/>
  <c r="E7854" i="1"/>
  <c r="E7246" i="1"/>
  <c r="E6657" i="1"/>
  <c r="E5448" i="1"/>
  <c r="E7855" i="1"/>
  <c r="E6952" i="1"/>
  <c r="E5912" i="1"/>
  <c r="E8905" i="1"/>
  <c r="E6658" i="1"/>
  <c r="E7247" i="1"/>
  <c r="E8906" i="1"/>
  <c r="E7856" i="1"/>
  <c r="E7857" i="1"/>
  <c r="E5449" i="1"/>
  <c r="E7858" i="1"/>
  <c r="E6213" i="1"/>
  <c r="E8907" i="1"/>
  <c r="E5913" i="1"/>
  <c r="E6953" i="1"/>
  <c r="E6954" i="1"/>
  <c r="E8614" i="1"/>
  <c r="E8314" i="1"/>
  <c r="E8615" i="1"/>
  <c r="E6955" i="1"/>
  <c r="E6956" i="1"/>
  <c r="E6214" i="1"/>
  <c r="E8315" i="1"/>
  <c r="E8908" i="1"/>
  <c r="E6957" i="1"/>
  <c r="E6958" i="1"/>
  <c r="E5914" i="1"/>
  <c r="E6215" i="1"/>
  <c r="E8316" i="1"/>
  <c r="E6216" i="1"/>
  <c r="E5915" i="1"/>
  <c r="E8317" i="1"/>
  <c r="E8909" i="1"/>
  <c r="E7248" i="1"/>
  <c r="E6659" i="1"/>
  <c r="E7859" i="1"/>
  <c r="E5450" i="1"/>
  <c r="E7860" i="1"/>
  <c r="E5451" i="1"/>
  <c r="E6660" i="1"/>
  <c r="E5452" i="1"/>
  <c r="E6661" i="1"/>
  <c r="E7249" i="1"/>
  <c r="E6662" i="1"/>
  <c r="E8910" i="1"/>
  <c r="E5916" i="1"/>
  <c r="E8911" i="1"/>
  <c r="E5917" i="1"/>
  <c r="E6217" i="1"/>
  <c r="E8912" i="1"/>
  <c r="E8318" i="1"/>
  <c r="E8616" i="1"/>
  <c r="E5918" i="1"/>
  <c r="E8617" i="1"/>
  <c r="E6959" i="1"/>
  <c r="E6218" i="1"/>
  <c r="E8913" i="1"/>
  <c r="E8914" i="1"/>
  <c r="E6219" i="1"/>
  <c r="E5919" i="1"/>
  <c r="E8319" i="1"/>
  <c r="E8915" i="1"/>
  <c r="E6960" i="1"/>
  <c r="E7250" i="1"/>
  <c r="E7861" i="1"/>
  <c r="E6663" i="1"/>
  <c r="E6664" i="1"/>
  <c r="E6665" i="1"/>
  <c r="E5453" i="1"/>
  <c r="E7251" i="1"/>
  <c r="E6220" i="1"/>
  <c r="E6666" i="1"/>
  <c r="E5454" i="1"/>
  <c r="E7252" i="1"/>
  <c r="E7253" i="1"/>
  <c r="E7254" i="1"/>
  <c r="E6667" i="1"/>
  <c r="E7255" i="1"/>
  <c r="E7862" i="1"/>
  <c r="E5455" i="1"/>
  <c r="E8916" i="1"/>
  <c r="E5920" i="1"/>
  <c r="E5921" i="1"/>
  <c r="E8618" i="1"/>
  <c r="E8619" i="1"/>
  <c r="E8917" i="1"/>
  <c r="E8918" i="1"/>
  <c r="E8919" i="1"/>
  <c r="E8920" i="1"/>
  <c r="E8620" i="1"/>
  <c r="E6221" i="1"/>
  <c r="E5922" i="1"/>
  <c r="E6961" i="1"/>
  <c r="E8621" i="1"/>
  <c r="E8622" i="1"/>
  <c r="E8623" i="1"/>
  <c r="E8921" i="1"/>
  <c r="E8320" i="1"/>
  <c r="E5923" i="1"/>
  <c r="E8624" i="1"/>
  <c r="E7863" i="1"/>
  <c r="E6668" i="1"/>
  <c r="E6222" i="1"/>
  <c r="E6669" i="1"/>
  <c r="E7256" i="1"/>
  <c r="E6670" i="1"/>
  <c r="E7257" i="1"/>
  <c r="E8321" i="1"/>
  <c r="E8625" i="1"/>
  <c r="E7864" i="1"/>
  <c r="E5456" i="1"/>
  <c r="E8322" i="1"/>
  <c r="E6962" i="1"/>
  <c r="E5457" i="1"/>
  <c r="E6671" i="1"/>
  <c r="E5458" i="1"/>
  <c r="E5459" i="1"/>
  <c r="E6672" i="1"/>
  <c r="E7865" i="1"/>
  <c r="E6673" i="1"/>
  <c r="E7258" i="1"/>
  <c r="E6674" i="1"/>
  <c r="E8922" i="1"/>
  <c r="E8323" i="1"/>
  <c r="E8324" i="1"/>
  <c r="E8923" i="1"/>
  <c r="E8325" i="1"/>
  <c r="E5924" i="1"/>
  <c r="E8326" i="1"/>
  <c r="E6963" i="1"/>
  <c r="E8924" i="1"/>
  <c r="E6964" i="1"/>
  <c r="E6223" i="1"/>
  <c r="E8327" i="1"/>
  <c r="E8626" i="1"/>
  <c r="E6224" i="1"/>
  <c r="E8925" i="1"/>
  <c r="E8328" i="1"/>
  <c r="E8329" i="1"/>
  <c r="E8627" i="1"/>
  <c r="E8628" i="1"/>
  <c r="E7259" i="1"/>
  <c r="E7866" i="1"/>
  <c r="E7260" i="1"/>
  <c r="E7867" i="1"/>
  <c r="E6675" i="1"/>
  <c r="E5460" i="1"/>
  <c r="E5461" i="1"/>
  <c r="E7868" i="1"/>
  <c r="E7869" i="1"/>
  <c r="E7261" i="1"/>
  <c r="E7870" i="1"/>
  <c r="E7871" i="1"/>
  <c r="E5462" i="1"/>
  <c r="E6676" i="1"/>
  <c r="E5463" i="1"/>
  <c r="E6677" i="1"/>
  <c r="E7262" i="1"/>
  <c r="E7263" i="1"/>
  <c r="E5464" i="1"/>
  <c r="E8926" i="1"/>
  <c r="E8927" i="1"/>
  <c r="E8629" i="1"/>
  <c r="E8330" i="1"/>
  <c r="E8630" i="1"/>
  <c r="E6965" i="1"/>
  <c r="E5925" i="1"/>
  <c r="E8331" i="1"/>
  <c r="E6225" i="1"/>
  <c r="E6966" i="1"/>
  <c r="E6967" i="1"/>
  <c r="E6226" i="1"/>
  <c r="E8332" i="1"/>
  <c r="E5926" i="1"/>
  <c r="E8333" i="1"/>
  <c r="E8631" i="1"/>
  <c r="E8928" i="1"/>
  <c r="E5927" i="1"/>
  <c r="E8334" i="1"/>
  <c r="E6227" i="1"/>
  <c r="E8632" i="1"/>
  <c r="E6228" i="1"/>
  <c r="E8929" i="1"/>
  <c r="E8335" i="1"/>
  <c r="E5465" i="1"/>
  <c r="E6678" i="1"/>
  <c r="E7872" i="1"/>
  <c r="E6679" i="1"/>
  <c r="E6680" i="1"/>
  <c r="E7264" i="1"/>
  <c r="E6681" i="1"/>
  <c r="E6682" i="1"/>
  <c r="E6683" i="1"/>
  <c r="E6684" i="1"/>
  <c r="E6685" i="1"/>
  <c r="E8930" i="1"/>
  <c r="E8633" i="1"/>
  <c r="E8634" i="1"/>
  <c r="E8635" i="1"/>
  <c r="E6968" i="1"/>
  <c r="E6229" i="1"/>
  <c r="E8636" i="1"/>
  <c r="E8931" i="1"/>
  <c r="E5928" i="1"/>
  <c r="E6969" i="1"/>
  <c r="E6970" i="1"/>
  <c r="E8336" i="1"/>
  <c r="E5466" i="1"/>
  <c r="E5467" i="1"/>
  <c r="E7265" i="1"/>
  <c r="E6686" i="1"/>
  <c r="E8337" i="1"/>
  <c r="E8338" i="1"/>
  <c r="E6971" i="1"/>
  <c r="E6972" i="1"/>
  <c r="E6973" i="1"/>
  <c r="E7873" i="1"/>
  <c r="E7266" i="1"/>
  <c r="E5468" i="1"/>
  <c r="E6974" i="1"/>
  <c r="E8637" i="1"/>
  <c r="E6230" i="1"/>
  <c r="E7267" i="1"/>
  <c r="E8932" i="1"/>
  <c r="E6231" i="1"/>
  <c r="E5929" i="1"/>
  <c r="E8933" i="1"/>
  <c r="E8934" i="1"/>
  <c r="E5930" i="1"/>
  <c r="E6232" i="1"/>
  <c r="E5931" i="1"/>
  <c r="E8935" i="1"/>
  <c r="E5932" i="1"/>
  <c r="E5469" i="1"/>
  <c r="E6233" i="1"/>
  <c r="E8638" i="1"/>
  <c r="E8936" i="1"/>
  <c r="E7268" i="1"/>
  <c r="E7269" i="1"/>
  <c r="E7270" i="1"/>
  <c r="E6234" i="1"/>
  <c r="E7874" i="1"/>
  <c r="E8639" i="1"/>
  <c r="E8640" i="1"/>
  <c r="E8339" i="1"/>
  <c r="E5933" i="1"/>
  <c r="E6975" i="1"/>
  <c r="E5934" i="1"/>
  <c r="E8937" i="1"/>
  <c r="E8340" i="1"/>
  <c r="E7875" i="1"/>
  <c r="E7271" i="1"/>
  <c r="E8341" i="1"/>
  <c r="E7876" i="1"/>
  <c r="E6235" i="1"/>
  <c r="E6236" i="1"/>
  <c r="E5935" i="1"/>
  <c r="E7877" i="1"/>
  <c r="E7878" i="1"/>
  <c r="E8641" i="1"/>
  <c r="E5936" i="1"/>
  <c r="E8342" i="1"/>
  <c r="E8343" i="1"/>
  <c r="E7272" i="1"/>
  <c r="E5470" i="1"/>
  <c r="E8642" i="1"/>
  <c r="E8938" i="1"/>
  <c r="E6976" i="1"/>
  <c r="E8344" i="1"/>
  <c r="E6687" i="1"/>
  <c r="E5937" i="1"/>
  <c r="E5471" i="1"/>
  <c r="E5472" i="1"/>
  <c r="E5473" i="1"/>
  <c r="E6977" i="1"/>
  <c r="E6978" i="1"/>
  <c r="E8643" i="1"/>
  <c r="E6688" i="1"/>
  <c r="E7273" i="1"/>
  <c r="E5474" i="1"/>
  <c r="E7879" i="1"/>
  <c r="E5938" i="1"/>
  <c r="E6689" i="1"/>
  <c r="E6979" i="1"/>
  <c r="E7274" i="1"/>
  <c r="E5939" i="1"/>
  <c r="E8939" i="1"/>
  <c r="E6980" i="1"/>
  <c r="E6981" i="1"/>
  <c r="E6982" i="1"/>
  <c r="E6237" i="1"/>
  <c r="E7880" i="1"/>
  <c r="E8940" i="1"/>
  <c r="E8644" i="1"/>
  <c r="E5940" i="1"/>
  <c r="E8345" i="1"/>
  <c r="E5941" i="1"/>
  <c r="E5942" i="1"/>
  <c r="E7881" i="1"/>
  <c r="E6690" i="1"/>
  <c r="E8346" i="1"/>
  <c r="E5475" i="1"/>
  <c r="E6691" i="1"/>
  <c r="E7882" i="1"/>
  <c r="E8941" i="1"/>
  <c r="E5943" i="1"/>
  <c r="E8347" i="1"/>
  <c r="E8942" i="1"/>
  <c r="E8348" i="1"/>
  <c r="E6983" i="1"/>
  <c r="E6692" i="1"/>
  <c r="E6238" i="1"/>
  <c r="E7883" i="1"/>
  <c r="E5944" i="1"/>
  <c r="E8645" i="1"/>
  <c r="E6693" i="1"/>
  <c r="E7275" i="1"/>
  <c r="E7276" i="1"/>
  <c r="E8646" i="1"/>
  <c r="E8943" i="1"/>
  <c r="E8647" i="1"/>
  <c r="E5945" i="1"/>
  <c r="E6694" i="1"/>
  <c r="E8944" i="1"/>
  <c r="E6984" i="1"/>
  <c r="E8648" i="1"/>
  <c r="E7277" i="1"/>
  <c r="E5476" i="1"/>
  <c r="E6695" i="1"/>
  <c r="E8349" i="1"/>
  <c r="E5946" i="1"/>
  <c r="E8945" i="1"/>
  <c r="E6985" i="1"/>
  <c r="E6696" i="1"/>
  <c r="E6697" i="1"/>
  <c r="E5477" i="1"/>
  <c r="E6698" i="1"/>
  <c r="E6239" i="1"/>
  <c r="E5478" i="1"/>
  <c r="E7278" i="1"/>
  <c r="E6699" i="1"/>
  <c r="E7279" i="1"/>
  <c r="E7884" i="1"/>
  <c r="E7280" i="1"/>
  <c r="E6986" i="1"/>
  <c r="E6987" i="1"/>
  <c r="E8649" i="1"/>
  <c r="E8350" i="1"/>
  <c r="E6240" i="1"/>
  <c r="E6700" i="1"/>
  <c r="E7281" i="1"/>
  <c r="E6241" i="1"/>
  <c r="E6988" i="1"/>
  <c r="E5947" i="1"/>
  <c r="E6242" i="1"/>
  <c r="E5479" i="1"/>
  <c r="E7282" i="1"/>
  <c r="E8650" i="1"/>
  <c r="E7283" i="1"/>
  <c r="E7885" i="1"/>
  <c r="E5480" i="1"/>
  <c r="E8946" i="1"/>
  <c r="E6243" i="1"/>
  <c r="E6244" i="1"/>
  <c r="E6989" i="1"/>
  <c r="E6990" i="1"/>
  <c r="E7886" i="1"/>
  <c r="E8351" i="1"/>
  <c r="E8651" i="1"/>
  <c r="E8652" i="1"/>
  <c r="E8947" i="1"/>
  <c r="E7284" i="1"/>
  <c r="E5481" i="1"/>
  <c r="E5948" i="1"/>
  <c r="E5949" i="1"/>
  <c r="E7285" i="1"/>
  <c r="E7887" i="1"/>
  <c r="E7286" i="1"/>
  <c r="E7287" i="1"/>
  <c r="E8948" i="1"/>
  <c r="E8949" i="1"/>
  <c r="E7888" i="1"/>
  <c r="E8352" i="1"/>
  <c r="E8950" i="1"/>
  <c r="E7288" i="1"/>
  <c r="E6991" i="1"/>
  <c r="E6245" i="1"/>
  <c r="E6992" i="1"/>
  <c r="E8653" i="1"/>
  <c r="E5482" i="1"/>
  <c r="E5483" i="1"/>
  <c r="E7289" i="1"/>
  <c r="E5484" i="1"/>
  <c r="E5485" i="1"/>
  <c r="E6246" i="1"/>
  <c r="E8353" i="1"/>
  <c r="E8354" i="1"/>
  <c r="E6701" i="1"/>
  <c r="E7889" i="1"/>
  <c r="E6247" i="1"/>
  <c r="E8654" i="1"/>
  <c r="E5950" i="1"/>
  <c r="E6993" i="1"/>
  <c r="E8355" i="1"/>
  <c r="E8951" i="1"/>
  <c r="E8952" i="1"/>
  <c r="E8356" i="1"/>
  <c r="E5951" i="1"/>
  <c r="E5486" i="1"/>
  <c r="E7290" i="1"/>
  <c r="E6702" i="1"/>
  <c r="E8953" i="1"/>
  <c r="E8954" i="1"/>
  <c r="E7890" i="1"/>
  <c r="E5952" i="1"/>
  <c r="E8357" i="1"/>
  <c r="E6994" i="1"/>
  <c r="E8655" i="1"/>
  <c r="E8955" i="1"/>
  <c r="E8656" i="1"/>
  <c r="E8358" i="1"/>
  <c r="E7291" i="1"/>
  <c r="E7891" i="1"/>
  <c r="E6995" i="1"/>
  <c r="E7892" i="1"/>
  <c r="E6996" i="1"/>
  <c r="E6997" i="1"/>
  <c r="E6248" i="1"/>
  <c r="E7292" i="1"/>
  <c r="E5487" i="1"/>
  <c r="E6998" i="1"/>
  <c r="E6703" i="1"/>
  <c r="E6704" i="1"/>
  <c r="E6249" i="1"/>
  <c r="E7293" i="1"/>
  <c r="E5953" i="1"/>
  <c r="E5954" i="1"/>
  <c r="E5955" i="1"/>
  <c r="E8956" i="1"/>
  <c r="E6705" i="1"/>
  <c r="E8957" i="1"/>
  <c r="E6250" i="1"/>
  <c r="E5956" i="1"/>
  <c r="E6999" i="1"/>
  <c r="E8657" i="1"/>
  <c r="E8359" i="1"/>
  <c r="E7893" i="1"/>
  <c r="E7294" i="1"/>
  <c r="E8658" i="1"/>
  <c r="E7000" i="1"/>
  <c r="E8958" i="1"/>
  <c r="E7001" i="1"/>
  <c r="E7894" i="1"/>
  <c r="E6706" i="1"/>
  <c r="E8360" i="1"/>
  <c r="E6251" i="1"/>
  <c r="E8959" i="1"/>
  <c r="E8659" i="1"/>
  <c r="E5957" i="1"/>
  <c r="E7895" i="1"/>
  <c r="E6252" i="1"/>
  <c r="E5488" i="1"/>
  <c r="E5489" i="1"/>
  <c r="E6253" i="1"/>
  <c r="E6254" i="1"/>
  <c r="E8361" i="1"/>
  <c r="E8660" i="1"/>
  <c r="E8960" i="1"/>
  <c r="E5490" i="1"/>
  <c r="E7295" i="1"/>
  <c r="E7296" i="1"/>
  <c r="E6255" i="1"/>
  <c r="E7002" i="1"/>
  <c r="E8661" i="1"/>
  <c r="E8362" i="1"/>
  <c r="E6707" i="1"/>
  <c r="E7896" i="1"/>
  <c r="E7897" i="1"/>
  <c r="E7297" i="1"/>
  <c r="E7898" i="1"/>
  <c r="E5491" i="1"/>
  <c r="E7899" i="1"/>
  <c r="E8961" i="1"/>
  <c r="E7900" i="1"/>
  <c r="E5492" i="1"/>
  <c r="E5493" i="1"/>
  <c r="E5494" i="1"/>
  <c r="E5958" i="1"/>
  <c r="E8363" i="1"/>
  <c r="E5495" i="1"/>
  <c r="E8662" i="1"/>
  <c r="E5496" i="1"/>
  <c r="E7003" i="1"/>
  <c r="E8663" i="1"/>
  <c r="E6708" i="1"/>
  <c r="E6256" i="1"/>
  <c r="E5497" i="1"/>
  <c r="E5498" i="1"/>
  <c r="E7901" i="1"/>
  <c r="E285" i="1"/>
  <c r="E286" i="1"/>
  <c r="E287" i="1"/>
  <c r="E5499" i="1"/>
  <c r="E7902" i="1"/>
  <c r="E288" i="1"/>
  <c r="E289" i="1"/>
  <c r="E290" i="1"/>
  <c r="E5500" i="1"/>
  <c r="E7903" i="1"/>
  <c r="E7004" i="1"/>
  <c r="E291" i="1"/>
  <c r="E292" i="1"/>
  <c r="E293" i="1"/>
  <c r="E294" i="1"/>
  <c r="E295" i="1"/>
  <c r="E296" i="1"/>
  <c r="E297" i="1"/>
  <c r="E4009" i="1"/>
  <c r="E4159" i="1"/>
  <c r="E4309" i="1"/>
  <c r="E298" i="1"/>
  <c r="E4459" i="1"/>
  <c r="E448" i="1"/>
  <c r="E4609" i="1"/>
  <c r="E598" i="1"/>
  <c r="E4759" i="1"/>
  <c r="E748" i="1"/>
  <c r="E4909" i="1"/>
  <c r="E898" i="1"/>
  <c r="E5059" i="1"/>
  <c r="E1048" i="1"/>
  <c r="E5209" i="1"/>
  <c r="E5502" i="1"/>
  <c r="E2662" i="1"/>
  <c r="E2812" i="1"/>
  <c r="E5959" i="1"/>
  <c r="E6257" i="1"/>
  <c r="E6410" i="1"/>
  <c r="E2961" i="1"/>
  <c r="E6709" i="1"/>
  <c r="E3111" i="1"/>
  <c r="E7005" i="1"/>
  <c r="E7298" i="1"/>
  <c r="E3261" i="1"/>
  <c r="E3411" i="1"/>
  <c r="E7611" i="1"/>
  <c r="E3560" i="1"/>
  <c r="E7904" i="1"/>
  <c r="E3710" i="1"/>
  <c r="E3860" i="1"/>
  <c r="E8364" i="1"/>
  <c r="E8664" i="1"/>
  <c r="E8962" i="1"/>
  <c r="E4010" i="1"/>
  <c r="E4160" i="1"/>
  <c r="E4310" i="1"/>
  <c r="E299" i="1"/>
  <c r="E4460" i="1"/>
  <c r="E449" i="1"/>
  <c r="E4610" i="1"/>
  <c r="E599" i="1"/>
  <c r="E4760" i="1"/>
  <c r="E749" i="1"/>
  <c r="E4910" i="1"/>
  <c r="E899" i="1"/>
  <c r="E5060" i="1"/>
  <c r="E1049" i="1"/>
  <c r="E5210" i="1"/>
  <c r="E5503" i="1"/>
  <c r="E2663" i="1"/>
  <c r="E2813" i="1"/>
  <c r="E5960" i="1"/>
  <c r="E6258" i="1"/>
  <c r="E6411" i="1"/>
  <c r="E2962" i="1"/>
  <c r="E6710" i="1"/>
  <c r="E3112" i="1"/>
  <c r="E7006" i="1"/>
  <c r="E7299" i="1"/>
  <c r="E3262" i="1"/>
  <c r="E3412" i="1"/>
  <c r="E7612" i="1"/>
  <c r="E3561" i="1"/>
  <c r="E7905" i="1"/>
  <c r="E3711" i="1"/>
  <c r="E3861" i="1"/>
  <c r="E8365" i="1"/>
  <c r="E8665" i="1"/>
  <c r="E8963" i="1"/>
  <c r="E4011" i="1"/>
  <c r="E4161" i="1"/>
  <c r="E4311" i="1"/>
  <c r="E300" i="1"/>
  <c r="E4461" i="1"/>
  <c r="E450" i="1"/>
  <c r="E4611" i="1"/>
  <c r="E600" i="1"/>
  <c r="E4761" i="1"/>
  <c r="E750" i="1"/>
  <c r="E4911" i="1"/>
  <c r="E900" i="1"/>
  <c r="E5061" i="1"/>
  <c r="E1050" i="1"/>
  <c r="E5211" i="1"/>
  <c r="E5504" i="1"/>
  <c r="E2664" i="1"/>
  <c r="E2814" i="1"/>
  <c r="E5961" i="1"/>
  <c r="E6259" i="1"/>
  <c r="E6412" i="1"/>
  <c r="E2963" i="1"/>
  <c r="E6711" i="1"/>
  <c r="E3113" i="1"/>
  <c r="E7007" i="1"/>
  <c r="E7300" i="1"/>
  <c r="E3263" i="1"/>
  <c r="E3413" i="1"/>
  <c r="E7613" i="1"/>
  <c r="E3562" i="1"/>
  <c r="E7906" i="1"/>
  <c r="E3712" i="1"/>
  <c r="E3862" i="1"/>
  <c r="E8366" i="1"/>
  <c r="E8666" i="1"/>
  <c r="E8964" i="1"/>
  <c r="E4012" i="1"/>
  <c r="E4162" i="1"/>
  <c r="E4312" i="1"/>
  <c r="E301" i="1"/>
  <c r="E4462" i="1"/>
  <c r="E451" i="1"/>
  <c r="E4612" i="1"/>
  <c r="E601" i="1"/>
  <c r="E4762" i="1"/>
  <c r="E751" i="1"/>
  <c r="E4912" i="1"/>
  <c r="E901" i="1"/>
  <c r="E5062" i="1"/>
  <c r="E1051" i="1"/>
  <c r="E5212" i="1"/>
  <c r="E5505" i="1"/>
  <c r="E2665" i="1"/>
  <c r="E2815" i="1"/>
  <c r="E5962" i="1"/>
  <c r="E6260" i="1"/>
  <c r="E6413" i="1"/>
  <c r="E2964" i="1"/>
  <c r="E6712" i="1"/>
  <c r="E3114" i="1"/>
  <c r="E7008" i="1"/>
  <c r="E7301" i="1"/>
  <c r="E3264" i="1"/>
  <c r="E3414" i="1"/>
  <c r="E7614" i="1"/>
  <c r="E3563" i="1"/>
  <c r="E7907" i="1"/>
  <c r="E3713" i="1"/>
  <c r="E3863" i="1"/>
  <c r="E8367" i="1"/>
  <c r="E8667" i="1"/>
  <c r="E8965" i="1"/>
  <c r="E5506" i="1"/>
  <c r="E7302" i="1"/>
  <c r="E7908" i="1"/>
  <c r="E4013" i="1"/>
  <c r="E4163" i="1"/>
  <c r="E4313" i="1"/>
  <c r="E302" i="1"/>
  <c r="E4463" i="1"/>
  <c r="E452" i="1"/>
  <c r="E4613" i="1"/>
  <c r="E602" i="1"/>
  <c r="E4763" i="1"/>
  <c r="E752" i="1"/>
  <c r="E4913" i="1"/>
  <c r="E902" i="1"/>
  <c r="E5063" i="1"/>
  <c r="E1052" i="1"/>
  <c r="E5213" i="1"/>
  <c r="E5507" i="1"/>
  <c r="E2666" i="1"/>
  <c r="E2816" i="1"/>
  <c r="E5963" i="1"/>
  <c r="E6261" i="1"/>
  <c r="E6414" i="1"/>
  <c r="E2965" i="1"/>
  <c r="E6713" i="1"/>
  <c r="E3115" i="1"/>
  <c r="E7009" i="1"/>
  <c r="E7303" i="1"/>
  <c r="E3265" i="1"/>
  <c r="E3415" i="1"/>
  <c r="E7615" i="1"/>
  <c r="E3564" i="1"/>
  <c r="E7909" i="1"/>
  <c r="E3714" i="1"/>
  <c r="E3864" i="1"/>
  <c r="E8368" i="1"/>
  <c r="E8668" i="1"/>
  <c r="E8966" i="1"/>
  <c r="E4014" i="1"/>
  <c r="E4164" i="1"/>
  <c r="E4314" i="1"/>
  <c r="E303" i="1"/>
  <c r="E4464" i="1"/>
  <c r="E453" i="1"/>
  <c r="E4614" i="1"/>
  <c r="E603" i="1"/>
  <c r="E4764" i="1"/>
  <c r="E753" i="1"/>
  <c r="E4914" i="1"/>
  <c r="E903" i="1"/>
  <c r="E5064" i="1"/>
  <c r="E1053" i="1"/>
  <c r="E5214" i="1"/>
  <c r="E5508" i="1"/>
  <c r="E2667" i="1"/>
  <c r="E2817" i="1"/>
  <c r="E5964" i="1"/>
  <c r="E6262" i="1"/>
  <c r="E6415" i="1"/>
  <c r="E2966" i="1"/>
  <c r="E6714" i="1"/>
  <c r="E3116" i="1"/>
  <c r="E7010" i="1"/>
  <c r="E7304" i="1"/>
  <c r="E3266" i="1"/>
  <c r="E3416" i="1"/>
  <c r="E7616" i="1"/>
  <c r="E3565" i="1"/>
  <c r="E7910" i="1"/>
  <c r="E3715" i="1"/>
  <c r="E3865" i="1"/>
  <c r="E8369" i="1"/>
  <c r="E8669" i="1"/>
  <c r="E8967" i="1"/>
  <c r="E4015" i="1"/>
  <c r="E4165" i="1"/>
  <c r="E4315" i="1"/>
  <c r="E304" i="1"/>
  <c r="E4465" i="1"/>
  <c r="E454" i="1"/>
  <c r="E4615" i="1"/>
  <c r="E604" i="1"/>
  <c r="E4765" i="1"/>
  <c r="E754" i="1"/>
  <c r="E4915" i="1"/>
  <c r="E904" i="1"/>
  <c r="E5065" i="1"/>
  <c r="E1054" i="1"/>
  <c r="E5215" i="1"/>
  <c r="E5509" i="1"/>
  <c r="E2668" i="1"/>
  <c r="E2818" i="1"/>
  <c r="E5965" i="1"/>
  <c r="E6263" i="1"/>
  <c r="E6416" i="1"/>
  <c r="E2967" i="1"/>
  <c r="E6715" i="1"/>
  <c r="E3117" i="1"/>
  <c r="E7011" i="1"/>
  <c r="E7305" i="1"/>
  <c r="E3267" i="1"/>
  <c r="E3417" i="1"/>
  <c r="E7617" i="1"/>
  <c r="E3566" i="1"/>
  <c r="E7911" i="1"/>
  <c r="E3716" i="1"/>
  <c r="E3866" i="1"/>
  <c r="E8370" i="1"/>
  <c r="E8670" i="1"/>
  <c r="E8968" i="1"/>
  <c r="E4016" i="1"/>
  <c r="E4166" i="1"/>
  <c r="E4316" i="1"/>
  <c r="E305" i="1"/>
  <c r="E4466" i="1"/>
  <c r="E455" i="1"/>
  <c r="E4616" i="1"/>
  <c r="E605" i="1"/>
  <c r="E4766" i="1"/>
  <c r="E755" i="1"/>
  <c r="E4916" i="1"/>
  <c r="E905" i="1"/>
  <c r="E5066" i="1"/>
  <c r="E1055" i="1"/>
  <c r="E5216" i="1"/>
  <c r="E5510" i="1"/>
  <c r="E2669" i="1"/>
  <c r="E2819" i="1"/>
  <c r="E5966" i="1"/>
  <c r="E6264" i="1"/>
  <c r="E6417" i="1"/>
  <c r="E2968" i="1"/>
  <c r="E6716" i="1"/>
  <c r="E3118" i="1"/>
  <c r="E7012" i="1"/>
  <c r="E7306" i="1"/>
  <c r="E3268" i="1"/>
  <c r="E3418" i="1"/>
  <c r="E7618" i="1"/>
  <c r="E3567" i="1"/>
  <c r="E7912" i="1"/>
  <c r="E3717" i="1"/>
  <c r="E3867" i="1"/>
  <c r="E8371" i="1"/>
  <c r="E8671" i="1"/>
  <c r="E8969" i="1"/>
  <c r="E2820" i="1"/>
  <c r="E3419" i="1"/>
  <c r="E3868" i="1"/>
  <c r="E4017" i="1"/>
  <c r="E4167" i="1"/>
  <c r="E4317" i="1"/>
  <c r="E306" i="1"/>
  <c r="E4467" i="1"/>
  <c r="E456" i="1"/>
  <c r="E4617" i="1"/>
  <c r="E606" i="1"/>
  <c r="E4767" i="1"/>
  <c r="E756" i="1"/>
  <c r="E4917" i="1"/>
  <c r="E906" i="1"/>
  <c r="E5067" i="1"/>
  <c r="E1056" i="1"/>
  <c r="E5217" i="1"/>
  <c r="E5511" i="1"/>
  <c r="E2670" i="1"/>
  <c r="E5967" i="1"/>
  <c r="E6265" i="1"/>
  <c r="E6418" i="1"/>
  <c r="E2969" i="1"/>
  <c r="E6717" i="1"/>
  <c r="E3119" i="1"/>
  <c r="E7013" i="1"/>
  <c r="E7307" i="1"/>
  <c r="E3269" i="1"/>
  <c r="E7619" i="1"/>
  <c r="E3568" i="1"/>
  <c r="E7913" i="1"/>
  <c r="E3718" i="1"/>
  <c r="E8372" i="1"/>
  <c r="E8672" i="1"/>
  <c r="E8970" i="1"/>
  <c r="E4018" i="1"/>
  <c r="E4168" i="1"/>
  <c r="E4318" i="1"/>
  <c r="E307" i="1"/>
  <c r="E4468" i="1"/>
  <c r="E457" i="1"/>
  <c r="E4618" i="1"/>
  <c r="E607" i="1"/>
  <c r="E4768" i="1"/>
  <c r="E757" i="1"/>
  <c r="E4918" i="1"/>
  <c r="E907" i="1"/>
  <c r="E5068" i="1"/>
  <c r="E1057" i="1"/>
  <c r="E5218" i="1"/>
  <c r="E5512" i="1"/>
  <c r="E2671" i="1"/>
  <c r="E2821" i="1"/>
  <c r="E5968" i="1"/>
  <c r="E6266" i="1"/>
  <c r="E6419" i="1"/>
  <c r="E2970" i="1"/>
  <c r="E6718" i="1"/>
  <c r="E3120" i="1"/>
  <c r="E7014" i="1"/>
  <c r="E7308" i="1"/>
  <c r="E3270" i="1"/>
  <c r="E3420" i="1"/>
  <c r="E7620" i="1"/>
  <c r="E3569" i="1"/>
  <c r="E7914" i="1"/>
  <c r="E3719" i="1"/>
  <c r="E3869" i="1"/>
  <c r="E8373" i="1"/>
  <c r="E8673" i="1"/>
  <c r="E8971" i="1"/>
  <c r="E4019" i="1"/>
  <c r="E4169" i="1"/>
  <c r="E4319" i="1"/>
  <c r="E308" i="1"/>
  <c r="E4469" i="1"/>
  <c r="E458" i="1"/>
  <c r="E4619" i="1"/>
  <c r="E608" i="1"/>
  <c r="E4769" i="1"/>
  <c r="E758" i="1"/>
  <c r="E4919" i="1"/>
  <c r="E908" i="1"/>
  <c r="E5069" i="1"/>
  <c r="E1058" i="1"/>
  <c r="E5219" i="1"/>
  <c r="E5513" i="1"/>
  <c r="E2672" i="1"/>
  <c r="E2822" i="1"/>
  <c r="E5969" i="1"/>
  <c r="E6267" i="1"/>
  <c r="E6420" i="1"/>
  <c r="E2971" i="1"/>
  <c r="E6719" i="1"/>
  <c r="E3121" i="1"/>
  <c r="E7015" i="1"/>
  <c r="E7309" i="1"/>
  <c r="E3271" i="1"/>
  <c r="E3421" i="1"/>
  <c r="E7621" i="1"/>
  <c r="E3570" i="1"/>
  <c r="E7915" i="1"/>
  <c r="E3720" i="1"/>
  <c r="E3870" i="1"/>
  <c r="E8374" i="1"/>
  <c r="E8674" i="1"/>
  <c r="E8972" i="1"/>
  <c r="E4020" i="1"/>
  <c r="E4170" i="1"/>
  <c r="E4320" i="1"/>
  <c r="E309" i="1"/>
  <c r="E4470" i="1"/>
  <c r="E459" i="1"/>
  <c r="E4620" i="1"/>
  <c r="E609" i="1"/>
  <c r="E4770" i="1"/>
  <c r="E759" i="1"/>
  <c r="E4920" i="1"/>
  <c r="E909" i="1"/>
  <c r="E5070" i="1"/>
  <c r="E1059" i="1"/>
  <c r="E5220" i="1"/>
  <c r="E5514" i="1"/>
  <c r="E2673" i="1"/>
  <c r="E2823" i="1"/>
  <c r="E5970" i="1"/>
  <c r="E6268" i="1"/>
  <c r="E6421" i="1"/>
  <c r="E2972" i="1"/>
  <c r="E6720" i="1"/>
  <c r="E3122" i="1"/>
  <c r="E7016" i="1"/>
  <c r="E7310" i="1"/>
  <c r="E3272" i="1"/>
  <c r="E3422" i="1"/>
  <c r="E7622" i="1"/>
  <c r="E3571" i="1"/>
  <c r="E7916" i="1"/>
  <c r="E3721" i="1"/>
  <c r="E3871" i="1"/>
  <c r="E8375" i="1"/>
  <c r="E8675" i="1"/>
  <c r="E8973" i="1"/>
  <c r="E4021" i="1"/>
  <c r="E4171" i="1"/>
  <c r="E4321" i="1"/>
  <c r="E310" i="1"/>
  <c r="E4471" i="1"/>
  <c r="E460" i="1"/>
  <c r="E4621" i="1"/>
  <c r="E610" i="1"/>
  <c r="E4771" i="1"/>
  <c r="E760" i="1"/>
  <c r="E4921" i="1"/>
  <c r="E910" i="1"/>
  <c r="E5071" i="1"/>
  <c r="E1060" i="1"/>
  <c r="E5221" i="1"/>
  <c r="E5515" i="1"/>
  <c r="E2674" i="1"/>
  <c r="E2824" i="1"/>
  <c r="E5971" i="1"/>
  <c r="E6269" i="1"/>
  <c r="E6422" i="1"/>
  <c r="E2973" i="1"/>
  <c r="E6721" i="1"/>
  <c r="E3123" i="1"/>
  <c r="E7017" i="1"/>
  <c r="E7311" i="1"/>
  <c r="E3273" i="1"/>
  <c r="E3423" i="1"/>
  <c r="E7623" i="1"/>
  <c r="E3572" i="1"/>
  <c r="E7917" i="1"/>
  <c r="E3722" i="1"/>
  <c r="E3872" i="1"/>
  <c r="E8376" i="1"/>
  <c r="E8676" i="1"/>
  <c r="E8974" i="1"/>
  <c r="E4022" i="1"/>
  <c r="E4172" i="1"/>
  <c r="E4322" i="1"/>
  <c r="E311" i="1"/>
  <c r="E4472" i="1"/>
  <c r="E461" i="1"/>
  <c r="E4622" i="1"/>
  <c r="E611" i="1"/>
  <c r="E4772" i="1"/>
  <c r="E761" i="1"/>
  <c r="E4922" i="1"/>
  <c r="E911" i="1"/>
  <c r="E5072" i="1"/>
  <c r="E1061" i="1"/>
  <c r="E5222" i="1"/>
  <c r="E5516" i="1"/>
  <c r="E2675" i="1"/>
  <c r="E2825" i="1"/>
  <c r="E5972" i="1"/>
  <c r="E6270" i="1"/>
  <c r="E6423" i="1"/>
  <c r="E2974" i="1"/>
  <c r="E6722" i="1"/>
  <c r="E3124" i="1"/>
  <c r="E7018" i="1"/>
  <c r="E7312" i="1"/>
  <c r="E3274" i="1"/>
  <c r="E3424" i="1"/>
  <c r="E7624" i="1"/>
  <c r="E3573" i="1"/>
  <c r="E7918" i="1"/>
  <c r="E3723" i="1"/>
  <c r="E3873" i="1"/>
  <c r="E8377" i="1"/>
  <c r="E8677" i="1"/>
  <c r="E8975" i="1"/>
  <c r="E4023" i="1"/>
  <c r="E4173" i="1"/>
  <c r="E4323" i="1"/>
  <c r="E312" i="1"/>
  <c r="E4473" i="1"/>
  <c r="E462" i="1"/>
  <c r="E4623" i="1"/>
  <c r="E612" i="1"/>
  <c r="E4773" i="1"/>
  <c r="E762" i="1"/>
  <c r="E4923" i="1"/>
  <c r="E912" i="1"/>
  <c r="E5073" i="1"/>
  <c r="E1062" i="1"/>
  <c r="E5223" i="1"/>
  <c r="E5517" i="1"/>
  <c r="E2676" i="1"/>
  <c r="E2826" i="1"/>
  <c r="E5973" i="1"/>
  <c r="E6271" i="1"/>
  <c r="E6424" i="1"/>
  <c r="E2975" i="1"/>
  <c r="E6723" i="1"/>
  <c r="E3125" i="1"/>
  <c r="E7019" i="1"/>
  <c r="E7313" i="1"/>
  <c r="E3275" i="1"/>
  <c r="E3425" i="1"/>
  <c r="E7625" i="1"/>
  <c r="E3574" i="1"/>
  <c r="E7919" i="1"/>
  <c r="E3724" i="1"/>
  <c r="E3874" i="1"/>
  <c r="E8378" i="1"/>
  <c r="E8678" i="1"/>
  <c r="E8976" i="1"/>
  <c r="E4024" i="1"/>
  <c r="E4174" i="1"/>
  <c r="E4324" i="1"/>
  <c r="E313" i="1"/>
  <c r="E4474" i="1"/>
  <c r="E463" i="1"/>
  <c r="E4624" i="1"/>
  <c r="E613" i="1"/>
  <c r="E4774" i="1"/>
  <c r="E763" i="1"/>
  <c r="E4924" i="1"/>
  <c r="E913" i="1"/>
  <c r="E5074" i="1"/>
  <c r="E1063" i="1"/>
  <c r="E5224" i="1"/>
  <c r="E5518" i="1"/>
  <c r="E2677" i="1"/>
  <c r="E2827" i="1"/>
  <c r="E5974" i="1"/>
  <c r="E6272" i="1"/>
  <c r="E6425" i="1"/>
  <c r="E2976" i="1"/>
  <c r="E6724" i="1"/>
  <c r="E3126" i="1"/>
  <c r="E7020" i="1"/>
  <c r="E7314" i="1"/>
  <c r="E3276" i="1"/>
  <c r="E3426" i="1"/>
  <c r="E7626" i="1"/>
  <c r="E3575" i="1"/>
  <c r="E7920" i="1"/>
  <c r="E3725" i="1"/>
  <c r="E3875" i="1"/>
  <c r="E8379" i="1"/>
  <c r="E8679" i="1"/>
  <c r="E8977" i="1"/>
  <c r="E4025" i="1"/>
  <c r="E4175" i="1"/>
  <c r="E4325" i="1"/>
  <c r="E314" i="1"/>
  <c r="E4475" i="1"/>
  <c r="E464" i="1"/>
  <c r="E4625" i="1"/>
  <c r="E614" i="1"/>
  <c r="E4775" i="1"/>
  <c r="E764" i="1"/>
  <c r="E4925" i="1"/>
  <c r="E914" i="1"/>
  <c r="E5075" i="1"/>
  <c r="E1064" i="1"/>
  <c r="E5225" i="1"/>
  <c r="E5519" i="1"/>
  <c r="E2678" i="1"/>
  <c r="E2828" i="1"/>
  <c r="E5975" i="1"/>
  <c r="E6273" i="1"/>
  <c r="E6426" i="1"/>
  <c r="E2977" i="1"/>
  <c r="E6725" i="1"/>
  <c r="E3127" i="1"/>
  <c r="E7021" i="1"/>
  <c r="E7315" i="1"/>
  <c r="E3277" i="1"/>
  <c r="E3427" i="1"/>
  <c r="E7627" i="1"/>
  <c r="E3576" i="1"/>
  <c r="E7921" i="1"/>
  <c r="E3726" i="1"/>
  <c r="E3876" i="1"/>
  <c r="E8380" i="1"/>
  <c r="E8680" i="1"/>
  <c r="E8978" i="1"/>
  <c r="E4026" i="1"/>
  <c r="E4176" i="1"/>
  <c r="E4326" i="1"/>
  <c r="E315" i="1"/>
  <c r="E4476" i="1"/>
  <c r="E465" i="1"/>
  <c r="E4626" i="1"/>
  <c r="E615" i="1"/>
  <c r="E4776" i="1"/>
  <c r="E765" i="1"/>
  <c r="E4926" i="1"/>
  <c r="E915" i="1"/>
  <c r="E5076" i="1"/>
  <c r="E1065" i="1"/>
  <c r="E5226" i="1"/>
  <c r="E5520" i="1"/>
  <c r="E2679" i="1"/>
  <c r="E2829" i="1"/>
  <c r="E5976" i="1"/>
  <c r="E6274" i="1"/>
  <c r="E6427" i="1"/>
  <c r="E2978" i="1"/>
  <c r="E6726" i="1"/>
  <c r="E3128" i="1"/>
  <c r="E7022" i="1"/>
  <c r="E7316" i="1"/>
  <c r="E3278" i="1"/>
  <c r="E3428" i="1"/>
  <c r="E7628" i="1"/>
  <c r="E3577" i="1"/>
  <c r="E7922" i="1"/>
  <c r="E3727" i="1"/>
  <c r="E3877" i="1"/>
  <c r="E8381" i="1"/>
  <c r="E8681" i="1"/>
  <c r="E8979" i="1"/>
  <c r="E4027" i="1"/>
  <c r="E4177" i="1"/>
  <c r="E4327" i="1"/>
  <c r="E316" i="1"/>
  <c r="E4477" i="1"/>
  <c r="E466" i="1"/>
  <c r="E4627" i="1"/>
  <c r="E616" i="1"/>
  <c r="E4777" i="1"/>
  <c r="E766" i="1"/>
  <c r="E4927" i="1"/>
  <c r="E916" i="1"/>
  <c r="E5077" i="1"/>
  <c r="E1066" i="1"/>
  <c r="E5227" i="1"/>
  <c r="E5521" i="1"/>
  <c r="E2680" i="1"/>
  <c r="E2830" i="1"/>
  <c r="E5977" i="1"/>
  <c r="E6275" i="1"/>
  <c r="E6428" i="1"/>
  <c r="E2979" i="1"/>
  <c r="E6727" i="1"/>
  <c r="E3129" i="1"/>
  <c r="E7023" i="1"/>
  <c r="E7317" i="1"/>
  <c r="E3279" i="1"/>
  <c r="E3429" i="1"/>
  <c r="E7629" i="1"/>
  <c r="E3578" i="1"/>
  <c r="E7923" i="1"/>
  <c r="E3728" i="1"/>
  <c r="E3878" i="1"/>
  <c r="E8382" i="1"/>
  <c r="E8682" i="1"/>
  <c r="E8980" i="1"/>
  <c r="E4028" i="1"/>
  <c r="E4178" i="1"/>
  <c r="E4328" i="1"/>
  <c r="E317" i="1"/>
  <c r="E4478" i="1"/>
  <c r="E467" i="1"/>
  <c r="E4628" i="1"/>
  <c r="E617" i="1"/>
  <c r="E4778" i="1"/>
  <c r="E767" i="1"/>
  <c r="E4928" i="1"/>
  <c r="E917" i="1"/>
  <c r="E5078" i="1"/>
  <c r="E1067" i="1"/>
  <c r="E5228" i="1"/>
  <c r="E5522" i="1"/>
  <c r="E2681" i="1"/>
  <c r="E2831" i="1"/>
  <c r="E5978" i="1"/>
  <c r="E6276" i="1"/>
  <c r="E6429" i="1"/>
  <c r="E2980" i="1"/>
  <c r="E6728" i="1"/>
  <c r="E3130" i="1"/>
  <c r="E7024" i="1"/>
  <c r="E7318" i="1"/>
  <c r="E3280" i="1"/>
  <c r="E3430" i="1"/>
  <c r="E7630" i="1"/>
  <c r="E3579" i="1"/>
  <c r="E7924" i="1"/>
  <c r="E3729" i="1"/>
  <c r="E3879" i="1"/>
  <c r="E8383" i="1"/>
  <c r="E8683" i="1"/>
  <c r="E8981" i="1"/>
  <c r="E4029" i="1"/>
  <c r="E4179" i="1"/>
  <c r="E4329" i="1"/>
  <c r="E318" i="1"/>
  <c r="E4479" i="1"/>
  <c r="E468" i="1"/>
  <c r="E4629" i="1"/>
  <c r="E618" i="1"/>
  <c r="E4779" i="1"/>
  <c r="E768" i="1"/>
  <c r="E4929" i="1"/>
  <c r="E918" i="1"/>
  <c r="E5079" i="1"/>
  <c r="E1068" i="1"/>
  <c r="E5229" i="1"/>
  <c r="E5523" i="1"/>
  <c r="E2682" i="1"/>
  <c r="E2832" i="1"/>
  <c r="E5979" i="1"/>
  <c r="E6277" i="1"/>
  <c r="E6430" i="1"/>
  <c r="E2981" i="1"/>
  <c r="E6729" i="1"/>
  <c r="E3131" i="1"/>
  <c r="E7025" i="1"/>
  <c r="E7319" i="1"/>
  <c r="E3281" i="1"/>
  <c r="E3431" i="1"/>
  <c r="E7631" i="1"/>
  <c r="E3580" i="1"/>
  <c r="E7925" i="1"/>
  <c r="E3730" i="1"/>
  <c r="E3880" i="1"/>
  <c r="E8384" i="1"/>
  <c r="E8684" i="1"/>
  <c r="E8982" i="1"/>
  <c r="E4030" i="1"/>
  <c r="E4180" i="1"/>
  <c r="E4330" i="1"/>
  <c r="E319" i="1"/>
  <c r="E4480" i="1"/>
  <c r="E469" i="1"/>
  <c r="E4630" i="1"/>
  <c r="E619" i="1"/>
  <c r="E4780" i="1"/>
  <c r="E769" i="1"/>
  <c r="E4930" i="1"/>
  <c r="E919" i="1"/>
  <c r="E5080" i="1"/>
  <c r="E1069" i="1"/>
  <c r="E5230" i="1"/>
  <c r="E5524" i="1"/>
  <c r="E2683" i="1"/>
  <c r="E2833" i="1"/>
  <c r="E5980" i="1"/>
  <c r="E6278" i="1"/>
  <c r="E6431" i="1"/>
  <c r="E2982" i="1"/>
  <c r="E6730" i="1"/>
  <c r="E3132" i="1"/>
  <c r="E7026" i="1"/>
  <c r="E7320" i="1"/>
  <c r="E3282" i="1"/>
  <c r="E3432" i="1"/>
  <c r="E7632" i="1"/>
  <c r="E3581" i="1"/>
  <c r="E7926" i="1"/>
  <c r="E3731" i="1"/>
  <c r="E3881" i="1"/>
  <c r="E8385" i="1"/>
  <c r="E8685" i="1"/>
  <c r="E8983" i="1"/>
  <c r="E4031" i="1"/>
  <c r="E4181" i="1"/>
  <c r="E4331" i="1"/>
  <c r="E320" i="1"/>
  <c r="E4481" i="1"/>
  <c r="E470" i="1"/>
  <c r="E4631" i="1"/>
  <c r="E620" i="1"/>
  <c r="E4781" i="1"/>
  <c r="E770" i="1"/>
  <c r="E4931" i="1"/>
  <c r="E920" i="1"/>
  <c r="E5081" i="1"/>
  <c r="E1070" i="1"/>
  <c r="E5231" i="1"/>
  <c r="E5525" i="1"/>
  <c r="E2684" i="1"/>
  <c r="E2834" i="1"/>
  <c r="E5981" i="1"/>
  <c r="E6279" i="1"/>
  <c r="E6432" i="1"/>
  <c r="E2983" i="1"/>
  <c r="E6731" i="1"/>
  <c r="E3133" i="1"/>
  <c r="E7027" i="1"/>
  <c r="E7321" i="1"/>
  <c r="E3283" i="1"/>
  <c r="E3433" i="1"/>
  <c r="E7633" i="1"/>
  <c r="E3582" i="1"/>
  <c r="E7927" i="1"/>
  <c r="E3732" i="1"/>
  <c r="E3882" i="1"/>
  <c r="E8386" i="1"/>
  <c r="E8686" i="1"/>
  <c r="E8984" i="1"/>
  <c r="E4032" i="1"/>
  <c r="E4182" i="1"/>
  <c r="E4332" i="1"/>
  <c r="E321" i="1"/>
  <c r="E4482" i="1"/>
  <c r="E471" i="1"/>
  <c r="E4632" i="1"/>
  <c r="E621" i="1"/>
  <c r="E4782" i="1"/>
  <c r="E771" i="1"/>
  <c r="E4932" i="1"/>
  <c r="E921" i="1"/>
  <c r="E5082" i="1"/>
  <c r="E1071" i="1"/>
  <c r="E5232" i="1"/>
  <c r="E5526" i="1"/>
  <c r="E2685" i="1"/>
  <c r="E2835" i="1"/>
  <c r="E5982" i="1"/>
  <c r="E6280" i="1"/>
  <c r="E6433" i="1"/>
  <c r="E2984" i="1"/>
  <c r="E6732" i="1"/>
  <c r="E3134" i="1"/>
  <c r="E7028" i="1"/>
  <c r="E7322" i="1"/>
  <c r="E3284" i="1"/>
  <c r="E3434" i="1"/>
  <c r="E7634" i="1"/>
  <c r="E3583" i="1"/>
  <c r="E7928" i="1"/>
  <c r="E3733" i="1"/>
  <c r="E3883" i="1"/>
  <c r="E8387" i="1"/>
  <c r="E8687" i="1"/>
  <c r="E8985" i="1"/>
  <c r="E4033" i="1"/>
  <c r="E4183" i="1"/>
  <c r="E4333" i="1"/>
  <c r="E322" i="1"/>
  <c r="E4483" i="1"/>
  <c r="E472" i="1"/>
  <c r="E4633" i="1"/>
  <c r="E622" i="1"/>
  <c r="E4783" i="1"/>
  <c r="E772" i="1"/>
  <c r="E4933" i="1"/>
  <c r="E922" i="1"/>
  <c r="E5083" i="1"/>
  <c r="E1072" i="1"/>
  <c r="E5233" i="1"/>
  <c r="E5527" i="1"/>
  <c r="E2686" i="1"/>
  <c r="E2836" i="1"/>
  <c r="E5983" i="1"/>
  <c r="E6281" i="1"/>
  <c r="E6434" i="1"/>
  <c r="E2985" i="1"/>
  <c r="E6733" i="1"/>
  <c r="E3135" i="1"/>
  <c r="E7029" i="1"/>
  <c r="E7323" i="1"/>
  <c r="E3285" i="1"/>
  <c r="E3435" i="1"/>
  <c r="E7635" i="1"/>
  <c r="E3584" i="1"/>
  <c r="E7929" i="1"/>
  <c r="E3734" i="1"/>
  <c r="E3884" i="1"/>
  <c r="E8388" i="1"/>
  <c r="E8688" i="1"/>
  <c r="E8986" i="1"/>
  <c r="E4034" i="1"/>
  <c r="E4184" i="1"/>
  <c r="E4334" i="1"/>
  <c r="E323" i="1"/>
  <c r="E4484" i="1"/>
  <c r="E473" i="1"/>
  <c r="E4634" i="1"/>
  <c r="E623" i="1"/>
  <c r="E4784" i="1"/>
  <c r="E773" i="1"/>
  <c r="E4934" i="1"/>
  <c r="E923" i="1"/>
  <c r="E5084" i="1"/>
  <c r="E1073" i="1"/>
  <c r="E5234" i="1"/>
  <c r="E5528" i="1"/>
  <c r="E2687" i="1"/>
  <c r="E2837" i="1"/>
  <c r="E5984" i="1"/>
  <c r="E6282" i="1"/>
  <c r="E6435" i="1"/>
  <c r="E2986" i="1"/>
  <c r="E6734" i="1"/>
  <c r="E3136" i="1"/>
  <c r="E7030" i="1"/>
  <c r="E7324" i="1"/>
  <c r="E3286" i="1"/>
  <c r="E3436" i="1"/>
  <c r="E7636" i="1"/>
  <c r="E3585" i="1"/>
  <c r="E7930" i="1"/>
  <c r="E3735" i="1"/>
  <c r="E3885" i="1"/>
  <c r="E8389" i="1"/>
  <c r="E8689" i="1"/>
  <c r="E8987" i="1"/>
  <c r="E4035" i="1"/>
  <c r="E4185" i="1"/>
  <c r="E4335" i="1"/>
  <c r="E324" i="1"/>
  <c r="E4485" i="1"/>
  <c r="E474" i="1"/>
  <c r="E4635" i="1"/>
  <c r="E624" i="1"/>
  <c r="E4785" i="1"/>
  <c r="E774" i="1"/>
  <c r="E4935" i="1"/>
  <c r="E924" i="1"/>
  <c r="E5085" i="1"/>
  <c r="E1074" i="1"/>
  <c r="E5235" i="1"/>
  <c r="E5529" i="1"/>
  <c r="E2688" i="1"/>
  <c r="E2838" i="1"/>
  <c r="E5985" i="1"/>
  <c r="E6283" i="1"/>
  <c r="E6436" i="1"/>
  <c r="E2987" i="1"/>
  <c r="E6735" i="1"/>
  <c r="E3137" i="1"/>
  <c r="E7031" i="1"/>
  <c r="E7325" i="1"/>
  <c r="E3287" i="1"/>
  <c r="E3437" i="1"/>
  <c r="E7637" i="1"/>
  <c r="E3586" i="1"/>
  <c r="E7931" i="1"/>
  <c r="E3736" i="1"/>
  <c r="E3886" i="1"/>
  <c r="E8390" i="1"/>
  <c r="E8690" i="1"/>
  <c r="E8988" i="1"/>
  <c r="E4036" i="1"/>
  <c r="E4186" i="1"/>
  <c r="E4336" i="1"/>
  <c r="E325" i="1"/>
  <c r="E4486" i="1"/>
  <c r="E475" i="1"/>
  <c r="E4636" i="1"/>
  <c r="E625" i="1"/>
  <c r="E4786" i="1"/>
  <c r="E775" i="1"/>
  <c r="E4936" i="1"/>
  <c r="E925" i="1"/>
  <c r="E5086" i="1"/>
  <c r="E1075" i="1"/>
  <c r="E5236" i="1"/>
  <c r="E5530" i="1"/>
  <c r="E2689" i="1"/>
  <c r="E2839" i="1"/>
  <c r="E5986" i="1"/>
  <c r="E6284" i="1"/>
  <c r="E6437" i="1"/>
  <c r="E2988" i="1"/>
  <c r="E6736" i="1"/>
  <c r="E3138" i="1"/>
  <c r="E7032" i="1"/>
  <c r="E7326" i="1"/>
  <c r="E3288" i="1"/>
  <c r="E3438" i="1"/>
  <c r="E7638" i="1"/>
  <c r="E3587" i="1"/>
  <c r="E7932" i="1"/>
  <c r="E3737" i="1"/>
  <c r="E3887" i="1"/>
  <c r="E8391" i="1"/>
  <c r="E8691" i="1"/>
  <c r="E8989" i="1"/>
  <c r="E4037" i="1"/>
  <c r="E4187" i="1"/>
  <c r="E4337" i="1"/>
  <c r="E326" i="1"/>
  <c r="E4487" i="1"/>
  <c r="E476" i="1"/>
  <c r="E4637" i="1"/>
  <c r="E626" i="1"/>
  <c r="E4787" i="1"/>
  <c r="E776" i="1"/>
  <c r="E4937" i="1"/>
  <c r="E926" i="1"/>
  <c r="E5087" i="1"/>
  <c r="E1076" i="1"/>
  <c r="E5237" i="1"/>
  <c r="E5531" i="1"/>
  <c r="E2690" i="1"/>
  <c r="E2840" i="1"/>
  <c r="E5987" i="1"/>
  <c r="E6285" i="1"/>
  <c r="E6438" i="1"/>
  <c r="E2989" i="1"/>
  <c r="E6737" i="1"/>
  <c r="E3139" i="1"/>
  <c r="E7033" i="1"/>
  <c r="E7327" i="1"/>
  <c r="E3289" i="1"/>
  <c r="E3439" i="1"/>
  <c r="E7639" i="1"/>
  <c r="E3588" i="1"/>
  <c r="E7933" i="1"/>
  <c r="E3738" i="1"/>
  <c r="E3888" i="1"/>
  <c r="E8392" i="1"/>
  <c r="E8692" i="1"/>
  <c r="E8990" i="1"/>
  <c r="E5532" i="1"/>
  <c r="E5988" i="1"/>
  <c r="E7034" i="1"/>
  <c r="E7328" i="1"/>
  <c r="E7934" i="1"/>
  <c r="E8991" i="1"/>
  <c r="E4038" i="1"/>
  <c r="E4188" i="1"/>
  <c r="E4338" i="1"/>
  <c r="E327" i="1"/>
  <c r="E4488" i="1"/>
  <c r="E477" i="1"/>
  <c r="E4638" i="1"/>
  <c r="E627" i="1"/>
  <c r="E4788" i="1"/>
  <c r="E777" i="1"/>
  <c r="E4938" i="1"/>
  <c r="E927" i="1"/>
  <c r="E5088" i="1"/>
  <c r="E1077" i="1"/>
  <c r="E5238" i="1"/>
  <c r="E5533" i="1"/>
  <c r="E2691" i="1"/>
  <c r="E2841" i="1"/>
  <c r="E5989" i="1"/>
  <c r="E6286" i="1"/>
  <c r="E6439" i="1"/>
  <c r="E2990" i="1"/>
  <c r="E6738" i="1"/>
  <c r="E3140" i="1"/>
  <c r="E7035" i="1"/>
  <c r="E7329" i="1"/>
  <c r="E3290" i="1"/>
  <c r="E3440" i="1"/>
  <c r="E7640" i="1"/>
  <c r="E3589" i="1"/>
  <c r="E7935" i="1"/>
  <c r="E3739" i="1"/>
  <c r="E3889" i="1"/>
  <c r="E8393" i="1"/>
  <c r="E8693" i="1"/>
  <c r="E8992" i="1"/>
  <c r="E4039" i="1"/>
  <c r="E4189" i="1"/>
  <c r="E4339" i="1"/>
  <c r="E328" i="1"/>
  <c r="E4489" i="1"/>
  <c r="E478" i="1"/>
  <c r="E4639" i="1"/>
  <c r="E628" i="1"/>
  <c r="E4789" i="1"/>
  <c r="E778" i="1"/>
  <c r="E4939" i="1"/>
  <c r="E928" i="1"/>
  <c r="E5089" i="1"/>
  <c r="E1078" i="1"/>
  <c r="E5239" i="1"/>
  <c r="E5534" i="1"/>
  <c r="E2692" i="1"/>
  <c r="E2842" i="1"/>
  <c r="E5990" i="1"/>
  <c r="E6287" i="1"/>
  <c r="E6440" i="1"/>
  <c r="E2991" i="1"/>
  <c r="E6739" i="1"/>
  <c r="E3141" i="1"/>
  <c r="E7036" i="1"/>
  <c r="E7330" i="1"/>
  <c r="E3291" i="1"/>
  <c r="E3441" i="1"/>
  <c r="E7641" i="1"/>
  <c r="E3590" i="1"/>
  <c r="E7936" i="1"/>
  <c r="E3740" i="1"/>
  <c r="E3890" i="1"/>
  <c r="E8394" i="1"/>
  <c r="E8694" i="1"/>
  <c r="E8993" i="1"/>
  <c r="E4040" i="1"/>
  <c r="E4190" i="1"/>
  <c r="E4340" i="1"/>
  <c r="E329" i="1"/>
  <c r="E4490" i="1"/>
  <c r="E479" i="1"/>
  <c r="E4640" i="1"/>
  <c r="E629" i="1"/>
  <c r="E4790" i="1"/>
  <c r="E779" i="1"/>
  <c r="E4940" i="1"/>
  <c r="E929" i="1"/>
  <c r="E5090" i="1"/>
  <c r="E1079" i="1"/>
  <c r="E5240" i="1"/>
  <c r="E5535" i="1"/>
  <c r="E2693" i="1"/>
  <c r="E2843" i="1"/>
  <c r="E5991" i="1"/>
  <c r="E6288" i="1"/>
  <c r="E6441" i="1"/>
  <c r="E2992" i="1"/>
  <c r="E6740" i="1"/>
  <c r="E3142" i="1"/>
  <c r="E7037" i="1"/>
  <c r="E7331" i="1"/>
  <c r="E3292" i="1"/>
  <c r="E3442" i="1"/>
  <c r="E7642" i="1"/>
  <c r="E3591" i="1"/>
  <c r="E7937" i="1"/>
  <c r="E3741" i="1"/>
  <c r="E3891" i="1"/>
  <c r="E8395" i="1"/>
  <c r="E8695" i="1"/>
  <c r="E8994" i="1"/>
  <c r="E4041" i="1"/>
  <c r="E4191" i="1"/>
  <c r="E4341" i="1"/>
  <c r="E330" i="1"/>
  <c r="E4491" i="1"/>
  <c r="E480" i="1"/>
  <c r="E4641" i="1"/>
  <c r="E630" i="1"/>
  <c r="E4791" i="1"/>
  <c r="E780" i="1"/>
  <c r="E4941" i="1"/>
  <c r="E930" i="1"/>
  <c r="E5091" i="1"/>
  <c r="E1080" i="1"/>
  <c r="E5241" i="1"/>
  <c r="E5536" i="1"/>
  <c r="E2694" i="1"/>
  <c r="E2844" i="1"/>
  <c r="E5992" i="1"/>
  <c r="E6289" i="1"/>
  <c r="E6442" i="1"/>
  <c r="E2993" i="1"/>
  <c r="E6741" i="1"/>
  <c r="E3143" i="1"/>
  <c r="E7038" i="1"/>
  <c r="E7332" i="1"/>
  <c r="E3293" i="1"/>
  <c r="E3443" i="1"/>
  <c r="E7643" i="1"/>
  <c r="E3592" i="1"/>
  <c r="E7938" i="1"/>
  <c r="E3742" i="1"/>
  <c r="E3892" i="1"/>
  <c r="E8396" i="1"/>
  <c r="E8696" i="1"/>
  <c r="E8995" i="1"/>
  <c r="E4042" i="1"/>
  <c r="E4192" i="1"/>
  <c r="E4342" i="1"/>
  <c r="E331" i="1"/>
  <c r="E4492" i="1"/>
  <c r="E481" i="1"/>
  <c r="E4642" i="1"/>
  <c r="E631" i="1"/>
  <c r="E4792" i="1"/>
  <c r="E781" i="1"/>
  <c r="E4942" i="1"/>
  <c r="E931" i="1"/>
  <c r="E5092" i="1"/>
  <c r="E1081" i="1"/>
  <c r="E5242" i="1"/>
  <c r="E5537" i="1"/>
  <c r="E2695" i="1"/>
  <c r="E2845" i="1"/>
  <c r="E5993" i="1"/>
  <c r="E6290" i="1"/>
  <c r="E6443" i="1"/>
  <c r="E2994" i="1"/>
  <c r="E6742" i="1"/>
  <c r="E3144" i="1"/>
  <c r="E7039" i="1"/>
  <c r="E7333" i="1"/>
  <c r="E3294" i="1"/>
  <c r="E3444" i="1"/>
  <c r="E7644" i="1"/>
  <c r="E3593" i="1"/>
  <c r="E7939" i="1"/>
  <c r="E3743" i="1"/>
  <c r="E3893" i="1"/>
  <c r="E8397" i="1"/>
  <c r="E8697" i="1"/>
  <c r="E8996" i="1"/>
  <c r="E4043" i="1"/>
  <c r="E4193" i="1"/>
  <c r="E4343" i="1"/>
  <c r="E332" i="1"/>
  <c r="E4493" i="1"/>
  <c r="E482" i="1"/>
  <c r="E4643" i="1"/>
  <c r="E632" i="1"/>
  <c r="E4793" i="1"/>
  <c r="E782" i="1"/>
  <c r="E4943" i="1"/>
  <c r="E932" i="1"/>
  <c r="E5093" i="1"/>
  <c r="E1082" i="1"/>
  <c r="E5243" i="1"/>
  <c r="E5538" i="1"/>
  <c r="E2696" i="1"/>
  <c r="E2846" i="1"/>
  <c r="E5994" i="1"/>
  <c r="E6291" i="1"/>
  <c r="E6444" i="1"/>
  <c r="E2995" i="1"/>
  <c r="E6743" i="1"/>
  <c r="E3145" i="1"/>
  <c r="E7040" i="1"/>
  <c r="E7334" i="1"/>
  <c r="E3295" i="1"/>
  <c r="E3445" i="1"/>
  <c r="E7645" i="1"/>
  <c r="E3594" i="1"/>
  <c r="E7940" i="1"/>
  <c r="E3744" i="1"/>
  <c r="E3894" i="1"/>
  <c r="E8398" i="1"/>
  <c r="E8698" i="1"/>
  <c r="E8997" i="1"/>
  <c r="E4044" i="1"/>
  <c r="E4194" i="1"/>
  <c r="E4344" i="1"/>
  <c r="E333" i="1"/>
  <c r="E4494" i="1"/>
  <c r="E483" i="1"/>
  <c r="E4644" i="1"/>
  <c r="E633" i="1"/>
  <c r="E4794" i="1"/>
  <c r="E783" i="1"/>
  <c r="E4944" i="1"/>
  <c r="E933" i="1"/>
  <c r="E5094" i="1"/>
  <c r="E1083" i="1"/>
  <c r="E5244" i="1"/>
  <c r="E2697" i="1"/>
  <c r="E2847" i="1"/>
  <c r="E6292" i="1"/>
  <c r="E6445" i="1"/>
  <c r="E2996" i="1"/>
  <c r="E6744" i="1"/>
  <c r="E3146" i="1"/>
  <c r="E3296" i="1"/>
  <c r="E3446" i="1"/>
  <c r="E7646" i="1"/>
  <c r="E3595" i="1"/>
  <c r="E3745" i="1"/>
  <c r="E3895" i="1"/>
  <c r="E8399" i="1"/>
  <c r="E8699" i="1"/>
  <c r="E5539" i="1"/>
  <c r="E5995" i="1"/>
  <c r="E7041" i="1"/>
  <c r="E7335" i="1"/>
  <c r="E7941" i="1"/>
  <c r="E8998" i="1"/>
  <c r="E4045" i="1"/>
  <c r="E4195" i="1"/>
  <c r="E4345" i="1"/>
  <c r="E334" i="1"/>
  <c r="E4495" i="1"/>
  <c r="E484" i="1"/>
  <c r="E4645" i="1"/>
  <c r="E634" i="1"/>
  <c r="E4795" i="1"/>
  <c r="E784" i="1"/>
  <c r="E4945" i="1"/>
  <c r="E934" i="1"/>
  <c r="E5095" i="1"/>
  <c r="E1084" i="1"/>
  <c r="E5245" i="1"/>
  <c r="E5540" i="1"/>
  <c r="E2698" i="1"/>
  <c r="E2848" i="1"/>
  <c r="E5996" i="1"/>
  <c r="E6293" i="1"/>
  <c r="E6446" i="1"/>
  <c r="E2997" i="1"/>
  <c r="E6745" i="1"/>
  <c r="E3147" i="1"/>
  <c r="E7042" i="1"/>
  <c r="E7336" i="1"/>
  <c r="E3297" i="1"/>
  <c r="E3447" i="1"/>
  <c r="E7647" i="1"/>
  <c r="E3596" i="1"/>
  <c r="E7942" i="1"/>
  <c r="E3746" i="1"/>
  <c r="E3896" i="1"/>
  <c r="E8400" i="1"/>
  <c r="E8700" i="1"/>
  <c r="E8999" i="1"/>
  <c r="E4046" i="1"/>
  <c r="E4196" i="1"/>
  <c r="E4346" i="1"/>
  <c r="E335" i="1"/>
  <c r="E4496" i="1"/>
  <c r="E485" i="1"/>
  <c r="E4646" i="1"/>
  <c r="E635" i="1"/>
  <c r="E4796" i="1"/>
  <c r="E785" i="1"/>
  <c r="E4946" i="1"/>
  <c r="E935" i="1"/>
  <c r="E5096" i="1"/>
  <c r="E1085" i="1"/>
  <c r="E5246" i="1"/>
  <c r="E5541" i="1"/>
  <c r="E2699" i="1"/>
  <c r="E2849" i="1"/>
  <c r="E5997" i="1"/>
  <c r="E6294" i="1"/>
  <c r="E6447" i="1"/>
  <c r="E2998" i="1"/>
  <c r="E6746" i="1"/>
  <c r="E3148" i="1"/>
  <c r="E7043" i="1"/>
  <c r="E7337" i="1"/>
  <c r="E3298" i="1"/>
  <c r="E3448" i="1"/>
  <c r="E7648" i="1"/>
  <c r="E3597" i="1"/>
  <c r="E7943" i="1"/>
  <c r="E3747" i="1"/>
  <c r="E3897" i="1"/>
  <c r="E8401" i="1"/>
  <c r="E8701" i="1"/>
  <c r="E9000" i="1"/>
  <c r="E4047" i="1"/>
  <c r="E4197" i="1"/>
  <c r="E4347" i="1"/>
  <c r="E336" i="1"/>
  <c r="E4497" i="1"/>
  <c r="E486" i="1"/>
  <c r="E4647" i="1"/>
  <c r="E636" i="1"/>
  <c r="E4797" i="1"/>
  <c r="E786" i="1"/>
  <c r="E4947" i="1"/>
  <c r="E936" i="1"/>
  <c r="E5097" i="1"/>
  <c r="E1086" i="1"/>
  <c r="E5247" i="1"/>
  <c r="E5542" i="1"/>
  <c r="E2700" i="1"/>
  <c r="E2850" i="1"/>
  <c r="E5998" i="1"/>
  <c r="E6295" i="1"/>
  <c r="E6448" i="1"/>
  <c r="E2999" i="1"/>
  <c r="E6747" i="1"/>
  <c r="E3149" i="1"/>
  <c r="E7044" i="1"/>
  <c r="E7338" i="1"/>
  <c r="E3299" i="1"/>
  <c r="E3449" i="1"/>
  <c r="E7649" i="1"/>
  <c r="E3598" i="1"/>
  <c r="E7944" i="1"/>
  <c r="E3748" i="1"/>
  <c r="E3898" i="1"/>
  <c r="E8402" i="1"/>
  <c r="E8702" i="1"/>
  <c r="E9001" i="1"/>
  <c r="E4048" i="1"/>
  <c r="E4198" i="1"/>
  <c r="E4348" i="1"/>
  <c r="E337" i="1"/>
  <c r="E4498" i="1"/>
  <c r="E487" i="1"/>
  <c r="E4648" i="1"/>
  <c r="E637" i="1"/>
  <c r="E4798" i="1"/>
  <c r="E787" i="1"/>
  <c r="E4948" i="1"/>
  <c r="E937" i="1"/>
  <c r="E5098" i="1"/>
  <c r="E1087" i="1"/>
  <c r="E5248" i="1"/>
  <c r="E5543" i="1"/>
  <c r="E2701" i="1"/>
  <c r="E2851" i="1"/>
  <c r="E5999" i="1"/>
  <c r="E6296" i="1"/>
  <c r="E6449" i="1"/>
  <c r="E3000" i="1"/>
  <c r="E6748" i="1"/>
  <c r="E3150" i="1"/>
  <c r="E7045" i="1"/>
  <c r="E7339" i="1"/>
  <c r="E3300" i="1"/>
  <c r="E3450" i="1"/>
  <c r="E7650" i="1"/>
  <c r="E3599" i="1"/>
  <c r="E7945" i="1"/>
  <c r="E3749" i="1"/>
  <c r="E3899" i="1"/>
  <c r="E8403" i="1"/>
  <c r="E8703" i="1"/>
  <c r="E9002" i="1"/>
  <c r="E4049" i="1"/>
  <c r="E4199" i="1"/>
  <c r="E4349" i="1"/>
  <c r="E338" i="1"/>
  <c r="E4499" i="1"/>
  <c r="E488" i="1"/>
  <c r="E4649" i="1"/>
  <c r="E638" i="1"/>
  <c r="E4799" i="1"/>
  <c r="E788" i="1"/>
  <c r="E4949" i="1"/>
  <c r="E938" i="1"/>
  <c r="E5099" i="1"/>
  <c r="E1088" i="1"/>
  <c r="E5249" i="1"/>
  <c r="E5544" i="1"/>
  <c r="E2702" i="1"/>
  <c r="E2852" i="1"/>
  <c r="E6000" i="1"/>
  <c r="E6297" i="1"/>
  <c r="E6450" i="1"/>
  <c r="E3001" i="1"/>
  <c r="E6749" i="1"/>
  <c r="E3151" i="1"/>
  <c r="E7046" i="1"/>
  <c r="E7340" i="1"/>
  <c r="E3301" i="1"/>
  <c r="E3451" i="1"/>
  <c r="E7651" i="1"/>
  <c r="E3600" i="1"/>
  <c r="E7946" i="1"/>
  <c r="E3750" i="1"/>
  <c r="E3900" i="1"/>
  <c r="E8404" i="1"/>
  <c r="E8704" i="1"/>
  <c r="E9003" i="1"/>
  <c r="E4050" i="1"/>
  <c r="E4200" i="1"/>
  <c r="E4350" i="1"/>
  <c r="E339" i="1"/>
  <c r="E4500" i="1"/>
  <c r="E489" i="1"/>
  <c r="E4650" i="1"/>
  <c r="E639" i="1"/>
  <c r="E4800" i="1"/>
  <c r="E789" i="1"/>
  <c r="E4950" i="1"/>
  <c r="E939" i="1"/>
  <c r="E5100" i="1"/>
  <c r="E1089" i="1"/>
  <c r="E5250" i="1"/>
  <c r="E5545" i="1"/>
  <c r="E2703" i="1"/>
  <c r="E2853" i="1"/>
  <c r="E6001" i="1"/>
  <c r="E6298" i="1"/>
  <c r="E6451" i="1"/>
  <c r="E3002" i="1"/>
  <c r="E6750" i="1"/>
  <c r="E3152" i="1"/>
  <c r="E7047" i="1"/>
  <c r="E7341" i="1"/>
  <c r="E3302" i="1"/>
  <c r="E3452" i="1"/>
  <c r="E7652" i="1"/>
  <c r="E3601" i="1"/>
  <c r="E7947" i="1"/>
  <c r="E3751" i="1"/>
  <c r="E3901" i="1"/>
  <c r="E8405" i="1"/>
  <c r="E8705" i="1"/>
  <c r="E9004" i="1"/>
  <c r="E4051" i="1"/>
  <c r="E4201" i="1"/>
  <c r="E4351" i="1"/>
  <c r="E340" i="1"/>
  <c r="E4501" i="1"/>
  <c r="E490" i="1"/>
  <c r="E4651" i="1"/>
  <c r="E640" i="1"/>
  <c r="E4801" i="1"/>
  <c r="E790" i="1"/>
  <c r="E4951" i="1"/>
  <c r="E940" i="1"/>
  <c r="E5101" i="1"/>
  <c r="E1090" i="1"/>
  <c r="E5251" i="1"/>
  <c r="E5546" i="1"/>
  <c r="E2704" i="1"/>
  <c r="E2854" i="1"/>
  <c r="E6002" i="1"/>
  <c r="E6299" i="1"/>
  <c r="E6452" i="1"/>
  <c r="E3003" i="1"/>
  <c r="E6751" i="1"/>
  <c r="E3153" i="1"/>
  <c r="E7048" i="1"/>
  <c r="E7342" i="1"/>
  <c r="E3303" i="1"/>
  <c r="E3453" i="1"/>
  <c r="E7653" i="1"/>
  <c r="E3602" i="1"/>
  <c r="E7948" i="1"/>
  <c r="E3752" i="1"/>
  <c r="E3902" i="1"/>
  <c r="E8406" i="1"/>
  <c r="E8706" i="1"/>
  <c r="E9005" i="1"/>
  <c r="E4052" i="1"/>
  <c r="E4202" i="1"/>
  <c r="E4352" i="1"/>
  <c r="E341" i="1"/>
  <c r="E4502" i="1"/>
  <c r="E491" i="1"/>
  <c r="E4652" i="1"/>
  <c r="E641" i="1"/>
  <c r="E4802" i="1"/>
  <c r="E791" i="1"/>
  <c r="E4952" i="1"/>
  <c r="E941" i="1"/>
  <c r="E5102" i="1"/>
  <c r="E1091" i="1"/>
  <c r="E5252" i="1"/>
  <c r="E5547" i="1"/>
  <c r="E2705" i="1"/>
  <c r="E2855" i="1"/>
  <c r="E6003" i="1"/>
  <c r="E6300" i="1"/>
  <c r="E6453" i="1"/>
  <c r="E3004" i="1"/>
  <c r="E6752" i="1"/>
  <c r="E3154" i="1"/>
  <c r="E7049" i="1"/>
  <c r="E7343" i="1"/>
  <c r="E3304" i="1"/>
  <c r="E3454" i="1"/>
  <c r="E7654" i="1"/>
  <c r="E3603" i="1"/>
  <c r="E7949" i="1"/>
  <c r="E3753" i="1"/>
  <c r="E3903" i="1"/>
  <c r="E8407" i="1"/>
  <c r="E8707" i="1"/>
  <c r="E9006" i="1"/>
  <c r="E5548" i="1"/>
  <c r="E6004" i="1"/>
  <c r="E7050" i="1"/>
  <c r="E7344" i="1"/>
  <c r="E7950" i="1"/>
  <c r="E9007" i="1"/>
  <c r="E4053" i="1"/>
  <c r="E4203" i="1"/>
  <c r="E4353" i="1"/>
  <c r="E342" i="1"/>
  <c r="E4503" i="1"/>
  <c r="E492" i="1"/>
  <c r="E4653" i="1"/>
  <c r="E642" i="1"/>
  <c r="E4803" i="1"/>
  <c r="E792" i="1"/>
  <c r="E4953" i="1"/>
  <c r="E942" i="1"/>
  <c r="E5103" i="1"/>
  <c r="E1092" i="1"/>
  <c r="E5253" i="1"/>
  <c r="E5549" i="1"/>
  <c r="E2706" i="1"/>
  <c r="E6005" i="1"/>
  <c r="E6301" i="1"/>
  <c r="E6454" i="1"/>
  <c r="E3005" i="1"/>
  <c r="E6753" i="1"/>
  <c r="E3155" i="1"/>
  <c r="E7051" i="1"/>
  <c r="E7345" i="1"/>
  <c r="E3305" i="1"/>
  <c r="E7655" i="1"/>
  <c r="E3604" i="1"/>
  <c r="E7951" i="1"/>
  <c r="E3754" i="1"/>
  <c r="E8408" i="1"/>
  <c r="E8708" i="1"/>
  <c r="E9008" i="1"/>
  <c r="E4054" i="1"/>
  <c r="E4204" i="1"/>
  <c r="E4354" i="1"/>
  <c r="E343" i="1"/>
  <c r="E4504" i="1"/>
  <c r="E493" i="1"/>
  <c r="E4654" i="1"/>
  <c r="E643" i="1"/>
  <c r="E4804" i="1"/>
  <c r="E793" i="1"/>
  <c r="E4954" i="1"/>
  <c r="E943" i="1"/>
  <c r="E5104" i="1"/>
  <c r="E1093" i="1"/>
  <c r="E5254" i="1"/>
  <c r="E5550" i="1"/>
  <c r="E2707" i="1"/>
  <c r="E2856" i="1"/>
  <c r="E6302" i="1"/>
  <c r="E6455" i="1"/>
  <c r="E3006" i="1"/>
  <c r="E6754" i="1"/>
  <c r="E3156" i="1"/>
  <c r="E7346" i="1"/>
  <c r="E3306" i="1"/>
  <c r="E3455" i="1"/>
  <c r="E7656" i="1"/>
  <c r="E3605" i="1"/>
  <c r="E7952" i="1"/>
  <c r="E3755" i="1"/>
  <c r="E3904" i="1"/>
  <c r="E8409" i="1"/>
  <c r="E8709" i="1"/>
  <c r="E4055" i="1"/>
  <c r="E4205" i="1"/>
  <c r="E4355" i="1"/>
  <c r="E344" i="1"/>
  <c r="E4505" i="1"/>
  <c r="E494" i="1"/>
  <c r="E4655" i="1"/>
  <c r="E644" i="1"/>
  <c r="E4805" i="1"/>
  <c r="E794" i="1"/>
  <c r="E4955" i="1"/>
  <c r="E944" i="1"/>
  <c r="E5105" i="1"/>
  <c r="E1094" i="1"/>
  <c r="E5255" i="1"/>
  <c r="E5551" i="1"/>
  <c r="E2708" i="1"/>
  <c r="E2857" i="1"/>
  <c r="E6006" i="1"/>
  <c r="E6303" i="1"/>
  <c r="E6456" i="1"/>
  <c r="E3007" i="1"/>
  <c r="E6755" i="1"/>
  <c r="E3157" i="1"/>
  <c r="E7052" i="1"/>
  <c r="E7347" i="1"/>
  <c r="E3307" i="1"/>
  <c r="E3456" i="1"/>
  <c r="E7657" i="1"/>
  <c r="E3606" i="1"/>
  <c r="E7953" i="1"/>
  <c r="E3756" i="1"/>
  <c r="E3905" i="1"/>
  <c r="E8410" i="1"/>
  <c r="E8710" i="1"/>
  <c r="E9009" i="1"/>
  <c r="E4056" i="1"/>
  <c r="E4206" i="1"/>
  <c r="E4356" i="1"/>
  <c r="E345" i="1"/>
  <c r="E4506" i="1"/>
  <c r="E495" i="1"/>
  <c r="E4656" i="1"/>
  <c r="E645" i="1"/>
  <c r="E4806" i="1"/>
  <c r="E795" i="1"/>
  <c r="E4956" i="1"/>
  <c r="E945" i="1"/>
  <c r="E5106" i="1"/>
  <c r="E1095" i="1"/>
  <c r="E5256" i="1"/>
  <c r="E5552" i="1"/>
  <c r="E2709" i="1"/>
  <c r="E2858" i="1"/>
  <c r="E6007" i="1"/>
  <c r="E6304" i="1"/>
  <c r="E6457" i="1"/>
  <c r="E3008" i="1"/>
  <c r="E6756" i="1"/>
  <c r="E3158" i="1"/>
  <c r="E7053" i="1"/>
  <c r="E7348" i="1"/>
  <c r="E3308" i="1"/>
  <c r="E3457" i="1"/>
  <c r="E7658" i="1"/>
  <c r="E3607" i="1"/>
  <c r="E7954" i="1"/>
  <c r="E3757" i="1"/>
  <c r="E3906" i="1"/>
  <c r="E8411" i="1"/>
  <c r="E8711" i="1"/>
  <c r="E9010" i="1"/>
  <c r="E4057" i="1"/>
  <c r="E4207" i="1"/>
  <c r="E4357" i="1"/>
  <c r="E346" i="1"/>
  <c r="E4507" i="1"/>
  <c r="E496" i="1"/>
  <c r="E4657" i="1"/>
  <c r="E646" i="1"/>
  <c r="E4807" i="1"/>
  <c r="E796" i="1"/>
  <c r="E4957" i="1"/>
  <c r="E946" i="1"/>
  <c r="E5107" i="1"/>
  <c r="E1096" i="1"/>
  <c r="E5257" i="1"/>
  <c r="E5553" i="1"/>
  <c r="E2710" i="1"/>
  <c r="E2859" i="1"/>
  <c r="E6008" i="1"/>
  <c r="E6305" i="1"/>
  <c r="E6458" i="1"/>
  <c r="E3009" i="1"/>
  <c r="E6757" i="1"/>
  <c r="E3159" i="1"/>
  <c r="E7054" i="1"/>
  <c r="E7349" i="1"/>
  <c r="E3309" i="1"/>
  <c r="E3458" i="1"/>
  <c r="E7659" i="1"/>
  <c r="E3608" i="1"/>
  <c r="E7955" i="1"/>
  <c r="E3758" i="1"/>
  <c r="E3907" i="1"/>
  <c r="E8412" i="1"/>
  <c r="E8712" i="1"/>
  <c r="E9011" i="1"/>
  <c r="E4058" i="1"/>
  <c r="E4208" i="1"/>
  <c r="E4358" i="1"/>
  <c r="E347" i="1"/>
  <c r="E4508" i="1"/>
  <c r="E497" i="1"/>
  <c r="E4658" i="1"/>
  <c r="E647" i="1"/>
  <c r="E4808" i="1"/>
  <c r="E797" i="1"/>
  <c r="E4958" i="1"/>
  <c r="E947" i="1"/>
  <c r="E5108" i="1"/>
  <c r="E1097" i="1"/>
  <c r="E5258" i="1"/>
  <c r="E5554" i="1"/>
  <c r="E2711" i="1"/>
  <c r="E2860" i="1"/>
  <c r="E6009" i="1"/>
  <c r="E6306" i="1"/>
  <c r="E6459" i="1"/>
  <c r="E3010" i="1"/>
  <c r="E6758" i="1"/>
  <c r="E3160" i="1"/>
  <c r="E7055" i="1"/>
  <c r="E7350" i="1"/>
  <c r="E3310" i="1"/>
  <c r="E3459" i="1"/>
  <c r="E7660" i="1"/>
  <c r="E3609" i="1"/>
  <c r="E7956" i="1"/>
  <c r="E3759" i="1"/>
  <c r="E3908" i="1"/>
  <c r="E8413" i="1"/>
  <c r="E8713" i="1"/>
  <c r="E9012" i="1"/>
  <c r="E4059" i="1"/>
  <c r="E4209" i="1"/>
  <c r="E4359" i="1"/>
  <c r="E348" i="1"/>
  <c r="E4509" i="1"/>
  <c r="E498" i="1"/>
  <c r="E4659" i="1"/>
  <c r="E648" i="1"/>
  <c r="E4809" i="1"/>
  <c r="E798" i="1"/>
  <c r="E4959" i="1"/>
  <c r="E948" i="1"/>
  <c r="E5109" i="1"/>
  <c r="E1098" i="1"/>
  <c r="E5259" i="1"/>
  <c r="E5555" i="1"/>
  <c r="E2712" i="1"/>
  <c r="E2861" i="1"/>
  <c r="E6010" i="1"/>
  <c r="E6307" i="1"/>
  <c r="E6460" i="1"/>
  <c r="E3011" i="1"/>
  <c r="E6759" i="1"/>
  <c r="E3161" i="1"/>
  <c r="E7056" i="1"/>
  <c r="E7351" i="1"/>
  <c r="E3311" i="1"/>
  <c r="E3460" i="1"/>
  <c r="E7661" i="1"/>
  <c r="E3610" i="1"/>
  <c r="E7957" i="1"/>
  <c r="E3760" i="1"/>
  <c r="E3909" i="1"/>
  <c r="E8414" i="1"/>
  <c r="E8714" i="1"/>
  <c r="E9013" i="1"/>
  <c r="E4060" i="1"/>
  <c r="E4210" i="1"/>
  <c r="E4360" i="1"/>
  <c r="E349" i="1"/>
  <c r="E4510" i="1"/>
  <c r="E499" i="1"/>
  <c r="E4660" i="1"/>
  <c r="E649" i="1"/>
  <c r="E4810" i="1"/>
  <c r="E799" i="1"/>
  <c r="E4960" i="1"/>
  <c r="E949" i="1"/>
  <c r="E5110" i="1"/>
  <c r="E1099" i="1"/>
  <c r="E5260" i="1"/>
  <c r="E5556" i="1"/>
  <c r="E2713" i="1"/>
  <c r="E2862" i="1"/>
  <c r="E6011" i="1"/>
  <c r="E6308" i="1"/>
  <c r="E6461" i="1"/>
  <c r="E3012" i="1"/>
  <c r="E6760" i="1"/>
  <c r="E3162" i="1"/>
  <c r="E7057" i="1"/>
  <c r="E7352" i="1"/>
  <c r="E3312" i="1"/>
  <c r="E3461" i="1"/>
  <c r="E7662" i="1"/>
  <c r="E3611" i="1"/>
  <c r="E7958" i="1"/>
  <c r="E3761" i="1"/>
  <c r="E3910" i="1"/>
  <c r="E8415" i="1"/>
  <c r="E8715" i="1"/>
  <c r="E9014" i="1"/>
  <c r="E4061" i="1"/>
  <c r="E4211" i="1"/>
  <c r="E4361" i="1"/>
  <c r="E350" i="1"/>
  <c r="E4511" i="1"/>
  <c r="E500" i="1"/>
  <c r="E4661" i="1"/>
  <c r="E650" i="1"/>
  <c r="E4811" i="1"/>
  <c r="E800" i="1"/>
  <c r="E4961" i="1"/>
  <c r="E950" i="1"/>
  <c r="E5111" i="1"/>
  <c r="E1100" i="1"/>
  <c r="E5261" i="1"/>
  <c r="E5557" i="1"/>
  <c r="E2714" i="1"/>
  <c r="E2863" i="1"/>
  <c r="E6012" i="1"/>
  <c r="E6309" i="1"/>
  <c r="E6462" i="1"/>
  <c r="E3013" i="1"/>
  <c r="E6761" i="1"/>
  <c r="E3163" i="1"/>
  <c r="E7058" i="1"/>
  <c r="E7353" i="1"/>
  <c r="E3313" i="1"/>
  <c r="E3462" i="1"/>
  <c r="E7663" i="1"/>
  <c r="E3612" i="1"/>
  <c r="E7959" i="1"/>
  <c r="E3762" i="1"/>
  <c r="E3911" i="1"/>
  <c r="E8416" i="1"/>
  <c r="E8716" i="1"/>
  <c r="E9015" i="1"/>
  <c r="E4062" i="1"/>
  <c r="E4212" i="1"/>
  <c r="E4362" i="1"/>
  <c r="E351" i="1"/>
  <c r="E4512" i="1"/>
  <c r="E501" i="1"/>
  <c r="E4662" i="1"/>
  <c r="E651" i="1"/>
  <c r="E4812" i="1"/>
  <c r="E801" i="1"/>
  <c r="E4962" i="1"/>
  <c r="E951" i="1"/>
  <c r="E5112" i="1"/>
  <c r="E1101" i="1"/>
  <c r="E5262" i="1"/>
  <c r="E2715" i="1"/>
  <c r="E2864" i="1"/>
  <c r="E3014" i="1"/>
  <c r="E3164" i="1"/>
  <c r="E3314" i="1"/>
  <c r="E3463" i="1"/>
  <c r="E3613" i="1"/>
  <c r="E3763" i="1"/>
  <c r="E3912" i="1"/>
  <c r="E6013" i="1"/>
  <c r="E6310" i="1"/>
  <c r="E6463" i="1"/>
  <c r="E6762" i="1"/>
  <c r="E7059" i="1"/>
  <c r="E7664" i="1"/>
  <c r="E8417" i="1"/>
  <c r="E8717" i="1"/>
  <c r="E9016" i="1"/>
  <c r="E4063" i="1"/>
  <c r="E4213" i="1"/>
  <c r="E4363" i="1"/>
  <c r="E352" i="1"/>
  <c r="E4513" i="1"/>
  <c r="E502" i="1"/>
  <c r="E4663" i="1"/>
  <c r="E652" i="1"/>
  <c r="E4813" i="1"/>
  <c r="E802" i="1"/>
  <c r="E4963" i="1"/>
  <c r="E952" i="1"/>
  <c r="E5113" i="1"/>
  <c r="E1102" i="1"/>
  <c r="E5263" i="1"/>
  <c r="E5558" i="1"/>
  <c r="E2716" i="1"/>
  <c r="E2865" i="1"/>
  <c r="E6014" i="1"/>
  <c r="E6311" i="1"/>
  <c r="E6464" i="1"/>
  <c r="E3015" i="1"/>
  <c r="E6763" i="1"/>
  <c r="E3165" i="1"/>
  <c r="E7060" i="1"/>
  <c r="E7354" i="1"/>
  <c r="E3315" i="1"/>
  <c r="E3464" i="1"/>
  <c r="E7665" i="1"/>
  <c r="E3614" i="1"/>
  <c r="E7960" i="1"/>
  <c r="E3764" i="1"/>
  <c r="E3913" i="1"/>
  <c r="E8418" i="1"/>
  <c r="E8718" i="1"/>
  <c r="E9017" i="1"/>
  <c r="E4064" i="1"/>
  <c r="E4214" i="1"/>
  <c r="E4364" i="1"/>
  <c r="E353" i="1"/>
  <c r="E4514" i="1"/>
  <c r="E503" i="1"/>
  <c r="E4664" i="1"/>
  <c r="E653" i="1"/>
  <c r="E4814" i="1"/>
  <c r="E803" i="1"/>
  <c r="E4964" i="1"/>
  <c r="E953" i="1"/>
  <c r="E5114" i="1"/>
  <c r="E1103" i="1"/>
  <c r="E5264" i="1"/>
  <c r="E5559" i="1"/>
  <c r="E2717" i="1"/>
  <c r="E2866" i="1"/>
  <c r="E6015" i="1"/>
  <c r="E6312" i="1"/>
  <c r="E6465" i="1"/>
  <c r="E3016" i="1"/>
  <c r="E6764" i="1"/>
  <c r="E3166" i="1"/>
  <c r="E7061" i="1"/>
  <c r="E7355" i="1"/>
  <c r="E3316" i="1"/>
  <c r="E3465" i="1"/>
  <c r="E7666" i="1"/>
  <c r="E3615" i="1"/>
  <c r="E7961" i="1"/>
  <c r="E3765" i="1"/>
  <c r="E3914" i="1"/>
  <c r="E8419" i="1"/>
  <c r="E8719" i="1"/>
  <c r="E9018" i="1"/>
  <c r="E4065" i="1"/>
  <c r="E4215" i="1"/>
  <c r="E4365" i="1"/>
  <c r="E354" i="1"/>
  <c r="E4515" i="1"/>
  <c r="E504" i="1"/>
  <c r="E4665" i="1"/>
  <c r="E654" i="1"/>
  <c r="E4815" i="1"/>
  <c r="E804" i="1"/>
  <c r="E4965" i="1"/>
  <c r="E954" i="1"/>
  <c r="E5115" i="1"/>
  <c r="E1104" i="1"/>
  <c r="E5265" i="1"/>
  <c r="E5560" i="1"/>
  <c r="E2718" i="1"/>
  <c r="E2867" i="1"/>
  <c r="E6016" i="1"/>
  <c r="E6313" i="1"/>
  <c r="E6466" i="1"/>
  <c r="E3017" i="1"/>
  <c r="E6765" i="1"/>
  <c r="E3167" i="1"/>
  <c r="E7062" i="1"/>
  <c r="E7356" i="1"/>
  <c r="E3317" i="1"/>
  <c r="E3466" i="1"/>
  <c r="E7667" i="1"/>
  <c r="E3616" i="1"/>
  <c r="E7962" i="1"/>
  <c r="E3766" i="1"/>
  <c r="E3915" i="1"/>
  <c r="E8420" i="1"/>
  <c r="E8720" i="1"/>
  <c r="E9019" i="1"/>
  <c r="E4066" i="1"/>
  <c r="E4216" i="1"/>
  <c r="E4366" i="1"/>
  <c r="E355" i="1"/>
  <c r="E4516" i="1"/>
  <c r="E505" i="1"/>
  <c r="E4666" i="1"/>
  <c r="E655" i="1"/>
  <c r="E4816" i="1"/>
  <c r="E805" i="1"/>
  <c r="E4966" i="1"/>
  <c r="E955" i="1"/>
  <c r="E5116" i="1"/>
  <c r="E1105" i="1"/>
  <c r="E5266" i="1"/>
  <c r="E5561" i="1"/>
  <c r="E2719" i="1"/>
  <c r="E2868" i="1"/>
  <c r="E6017" i="1"/>
  <c r="E6314" i="1"/>
  <c r="E6467" i="1"/>
  <c r="E3018" i="1"/>
  <c r="E6766" i="1"/>
  <c r="E3168" i="1"/>
  <c r="E7063" i="1"/>
  <c r="E7357" i="1"/>
  <c r="E3318" i="1"/>
  <c r="E3467" i="1"/>
  <c r="E7668" i="1"/>
  <c r="E3617" i="1"/>
  <c r="E7963" i="1"/>
  <c r="E3767" i="1"/>
  <c r="E3916" i="1"/>
  <c r="E8421" i="1"/>
  <c r="E8721" i="1"/>
  <c r="E9020" i="1"/>
  <c r="E4067" i="1"/>
  <c r="E4217" i="1"/>
  <c r="E4367" i="1"/>
  <c r="E356" i="1"/>
  <c r="E4517" i="1"/>
  <c r="E506" i="1"/>
  <c r="E4667" i="1"/>
  <c r="E656" i="1"/>
  <c r="E4817" i="1"/>
  <c r="E806" i="1"/>
  <c r="E4967" i="1"/>
  <c r="E956" i="1"/>
  <c r="E5117" i="1"/>
  <c r="E1106" i="1"/>
  <c r="E5267" i="1"/>
  <c r="E5562" i="1"/>
  <c r="E2720" i="1"/>
  <c r="E2869" i="1"/>
  <c r="E6018" i="1"/>
  <c r="E6315" i="1"/>
  <c r="E6468" i="1"/>
  <c r="E3019" i="1"/>
  <c r="E6767" i="1"/>
  <c r="E3169" i="1"/>
  <c r="E7064" i="1"/>
  <c r="E7358" i="1"/>
  <c r="E3319" i="1"/>
  <c r="E3468" i="1"/>
  <c r="E7669" i="1"/>
  <c r="E3618" i="1"/>
  <c r="E7964" i="1"/>
  <c r="E3768" i="1"/>
  <c r="E3917" i="1"/>
  <c r="E8422" i="1"/>
  <c r="E8722" i="1"/>
  <c r="E9021" i="1"/>
  <c r="E4068" i="1"/>
  <c r="E4218" i="1"/>
  <c r="E4368" i="1"/>
  <c r="E357" i="1"/>
  <c r="E4518" i="1"/>
  <c r="E507" i="1"/>
  <c r="E4668" i="1"/>
  <c r="E657" i="1"/>
  <c r="E4818" i="1"/>
  <c r="E807" i="1"/>
  <c r="E4968" i="1"/>
  <c r="E957" i="1"/>
  <c r="E5118" i="1"/>
  <c r="E1107" i="1"/>
  <c r="E5268" i="1"/>
  <c r="E2721" i="1"/>
  <c r="E2870" i="1"/>
  <c r="E6316" i="1"/>
  <c r="E6469" i="1"/>
  <c r="E3020" i="1"/>
  <c r="E6768" i="1"/>
  <c r="E3170" i="1"/>
  <c r="E3320" i="1"/>
  <c r="E3469" i="1"/>
  <c r="E7670" i="1"/>
  <c r="E3619" i="1"/>
  <c r="E3769" i="1"/>
  <c r="E3918" i="1"/>
  <c r="E8423" i="1"/>
  <c r="E8723" i="1"/>
  <c r="E4069" i="1"/>
  <c r="E4219" i="1"/>
  <c r="E4369" i="1"/>
  <c r="E358" i="1"/>
  <c r="E4519" i="1"/>
  <c r="E508" i="1"/>
  <c r="E4669" i="1"/>
  <c r="E658" i="1"/>
  <c r="E4819" i="1"/>
  <c r="E808" i="1"/>
  <c r="E4969" i="1"/>
  <c r="E958" i="1"/>
  <c r="E5119" i="1"/>
  <c r="E1108" i="1"/>
  <c r="E5269" i="1"/>
  <c r="E5563" i="1"/>
  <c r="E2722" i="1"/>
  <c r="E2871" i="1"/>
  <c r="E6019" i="1"/>
  <c r="E6317" i="1"/>
  <c r="E6470" i="1"/>
  <c r="E3021" i="1"/>
  <c r="E6769" i="1"/>
  <c r="E3171" i="1"/>
  <c r="E7065" i="1"/>
  <c r="E7359" i="1"/>
  <c r="E3321" i="1"/>
  <c r="E3470" i="1"/>
  <c r="E7671" i="1"/>
  <c r="E3620" i="1"/>
  <c r="E7965" i="1"/>
  <c r="E3770" i="1"/>
  <c r="E3919" i="1"/>
  <c r="E8424" i="1"/>
  <c r="E8724" i="1"/>
  <c r="E9022" i="1"/>
  <c r="E4070" i="1"/>
  <c r="E4220" i="1"/>
  <c r="E4370" i="1"/>
  <c r="E359" i="1"/>
  <c r="E4520" i="1"/>
  <c r="E509" i="1"/>
  <c r="E4670" i="1"/>
  <c r="E659" i="1"/>
  <c r="E4820" i="1"/>
  <c r="E809" i="1"/>
  <c r="E4970" i="1"/>
  <c r="E959" i="1"/>
  <c r="E5120" i="1"/>
  <c r="E1109" i="1"/>
  <c r="E5270" i="1"/>
  <c r="E5564" i="1"/>
  <c r="E2723" i="1"/>
  <c r="E2872" i="1"/>
  <c r="E6020" i="1"/>
  <c r="E6318" i="1"/>
  <c r="E6471" i="1"/>
  <c r="E3022" i="1"/>
  <c r="E6770" i="1"/>
  <c r="E3172" i="1"/>
  <c r="E7066" i="1"/>
  <c r="E7360" i="1"/>
  <c r="E3322" i="1"/>
  <c r="E3471" i="1"/>
  <c r="E7672" i="1"/>
  <c r="E3621" i="1"/>
  <c r="E7966" i="1"/>
  <c r="E3771" i="1"/>
  <c r="E3920" i="1"/>
  <c r="E8425" i="1"/>
  <c r="E8725" i="1"/>
  <c r="E9023" i="1"/>
  <c r="E4071" i="1"/>
  <c r="E4221" i="1"/>
  <c r="E4371" i="1"/>
  <c r="E360" i="1"/>
  <c r="E4521" i="1"/>
  <c r="E510" i="1"/>
  <c r="E4671" i="1"/>
  <c r="E660" i="1"/>
  <c r="E4821" i="1"/>
  <c r="E810" i="1"/>
  <c r="E4971" i="1"/>
  <c r="E960" i="1"/>
  <c r="E5121" i="1"/>
  <c r="E1110" i="1"/>
  <c r="E5271" i="1"/>
  <c r="E5565" i="1"/>
  <c r="E2724" i="1"/>
  <c r="E2873" i="1"/>
  <c r="E6021" i="1"/>
  <c r="E6319" i="1"/>
  <c r="E6472" i="1"/>
  <c r="E3023" i="1"/>
  <c r="E6771" i="1"/>
  <c r="E3173" i="1"/>
  <c r="E7067" i="1"/>
  <c r="E7361" i="1"/>
  <c r="E3323" i="1"/>
  <c r="E3472" i="1"/>
  <c r="E7673" i="1"/>
  <c r="E3622" i="1"/>
  <c r="E7967" i="1"/>
  <c r="E3772" i="1"/>
  <c r="E3921" i="1"/>
  <c r="E8426" i="1"/>
  <c r="E8726" i="1"/>
  <c r="E9024" i="1"/>
  <c r="E4072" i="1"/>
  <c r="E4222" i="1"/>
  <c r="E4372" i="1"/>
  <c r="E361" i="1"/>
  <c r="E4522" i="1"/>
  <c r="E511" i="1"/>
  <c r="E4672" i="1"/>
  <c r="E661" i="1"/>
  <c r="E4822" i="1"/>
  <c r="E811" i="1"/>
  <c r="E4972" i="1"/>
  <c r="E961" i="1"/>
  <c r="E5122" i="1"/>
  <c r="E1111" i="1"/>
  <c r="E5272" i="1"/>
  <c r="E5566" i="1"/>
  <c r="E2725" i="1"/>
  <c r="E2874" i="1"/>
  <c r="E6022" i="1"/>
  <c r="E6320" i="1"/>
  <c r="E6473" i="1"/>
  <c r="E3024" i="1"/>
  <c r="E6772" i="1"/>
  <c r="E3174" i="1"/>
  <c r="E7068" i="1"/>
  <c r="E7362" i="1"/>
  <c r="E3324" i="1"/>
  <c r="E3473" i="1"/>
  <c r="E7674" i="1"/>
  <c r="E3623" i="1"/>
  <c r="E7968" i="1"/>
  <c r="E3773" i="1"/>
  <c r="E3922" i="1"/>
  <c r="E8427" i="1"/>
  <c r="E8727" i="1"/>
  <c r="E9025" i="1"/>
  <c r="E4073" i="1"/>
  <c r="E4223" i="1"/>
  <c r="E4373" i="1"/>
  <c r="E362" i="1"/>
  <c r="E4523" i="1"/>
  <c r="E512" i="1"/>
  <c r="E4673" i="1"/>
  <c r="E662" i="1"/>
  <c r="E4823" i="1"/>
  <c r="E812" i="1"/>
  <c r="E4973" i="1"/>
  <c r="E962" i="1"/>
  <c r="E5123" i="1"/>
  <c r="E1112" i="1"/>
  <c r="E5273" i="1"/>
  <c r="E5567" i="1"/>
  <c r="E2726" i="1"/>
  <c r="E2875" i="1"/>
  <c r="E6023" i="1"/>
  <c r="E6321" i="1"/>
  <c r="E6474" i="1"/>
  <c r="E3025" i="1"/>
  <c r="E6773" i="1"/>
  <c r="E3175" i="1"/>
  <c r="E7069" i="1"/>
  <c r="E7363" i="1"/>
  <c r="E3325" i="1"/>
  <c r="E3474" i="1"/>
  <c r="E7675" i="1"/>
  <c r="E3624" i="1"/>
  <c r="E7969" i="1"/>
  <c r="E3774" i="1"/>
  <c r="E3923" i="1"/>
  <c r="E8428" i="1"/>
  <c r="E8728" i="1"/>
  <c r="E9026" i="1"/>
  <c r="E5568" i="1"/>
  <c r="E6024" i="1"/>
  <c r="E6322" i="1"/>
  <c r="E7070" i="1"/>
  <c r="E7364" i="1"/>
  <c r="E7970" i="1"/>
  <c r="E8429" i="1"/>
  <c r="E8729" i="1"/>
  <c r="E9027" i="1"/>
  <c r="E4074" i="1"/>
  <c r="E4224" i="1"/>
  <c r="E4374" i="1"/>
  <c r="E363" i="1"/>
  <c r="E4524" i="1"/>
  <c r="E513" i="1"/>
  <c r="E4674" i="1"/>
  <c r="E663" i="1"/>
  <c r="E4824" i="1"/>
  <c r="E813" i="1"/>
  <c r="E4974" i="1"/>
  <c r="E963" i="1"/>
  <c r="E5124" i="1"/>
  <c r="E1113" i="1"/>
  <c r="E5274" i="1"/>
  <c r="E2727" i="1"/>
  <c r="E2876" i="1"/>
  <c r="E6025" i="1"/>
  <c r="E6323" i="1"/>
  <c r="E6475" i="1"/>
  <c r="E3026" i="1"/>
  <c r="E6774" i="1"/>
  <c r="E3176" i="1"/>
  <c r="E7071" i="1"/>
  <c r="E7365" i="1"/>
  <c r="E3326" i="1"/>
  <c r="E3475" i="1"/>
  <c r="E7676" i="1"/>
  <c r="E3625" i="1"/>
  <c r="E7971" i="1"/>
  <c r="E3775" i="1"/>
  <c r="E3924" i="1"/>
  <c r="E8430" i="1"/>
  <c r="E8730" i="1"/>
  <c r="E9028" i="1"/>
  <c r="E4075" i="1"/>
  <c r="E4225" i="1"/>
  <c r="E4375" i="1"/>
  <c r="E364" i="1"/>
  <c r="E4525" i="1"/>
  <c r="E514" i="1"/>
  <c r="E4675" i="1"/>
  <c r="E664" i="1"/>
  <c r="E4825" i="1"/>
  <c r="E814" i="1"/>
  <c r="E4975" i="1"/>
  <c r="E964" i="1"/>
  <c r="E5125" i="1"/>
  <c r="E1114" i="1"/>
  <c r="E5275" i="1"/>
  <c r="E5569" i="1"/>
  <c r="E2728" i="1"/>
  <c r="E2877" i="1"/>
  <c r="E6026" i="1"/>
  <c r="E6324" i="1"/>
  <c r="E6476" i="1"/>
  <c r="E3027" i="1"/>
  <c r="E6775" i="1"/>
  <c r="E3177" i="1"/>
  <c r="E7072" i="1"/>
  <c r="E7366" i="1"/>
  <c r="E3327" i="1"/>
  <c r="E3476" i="1"/>
  <c r="E7677" i="1"/>
  <c r="E3626" i="1"/>
  <c r="E7972" i="1"/>
  <c r="E3776" i="1"/>
  <c r="E3925" i="1"/>
  <c r="E8431" i="1"/>
  <c r="E8731" i="1"/>
  <c r="E9029" i="1"/>
  <c r="E4076" i="1"/>
  <c r="E4226" i="1"/>
  <c r="E4376" i="1"/>
  <c r="E365" i="1"/>
  <c r="E4526" i="1"/>
  <c r="E515" i="1"/>
  <c r="E4676" i="1"/>
  <c r="E665" i="1"/>
  <c r="E4826" i="1"/>
  <c r="E815" i="1"/>
  <c r="E4976" i="1"/>
  <c r="E965" i="1"/>
  <c r="E5126" i="1"/>
  <c r="E1115" i="1"/>
  <c r="E5276" i="1"/>
  <c r="E5570" i="1"/>
  <c r="E2729" i="1"/>
  <c r="E2878" i="1"/>
  <c r="E6027" i="1"/>
  <c r="E6325" i="1"/>
  <c r="E6477" i="1"/>
  <c r="E3028" i="1"/>
  <c r="E6776" i="1"/>
  <c r="E3178" i="1"/>
  <c r="E7073" i="1"/>
  <c r="E7367" i="1"/>
  <c r="E3328" i="1"/>
  <c r="E3477" i="1"/>
  <c r="E7678" i="1"/>
  <c r="E3627" i="1"/>
  <c r="E7973" i="1"/>
  <c r="E3777" i="1"/>
  <c r="E3926" i="1"/>
  <c r="E8432" i="1"/>
  <c r="E8732" i="1"/>
  <c r="E9030" i="1"/>
  <c r="E4077" i="1"/>
  <c r="E4227" i="1"/>
  <c r="E4377" i="1"/>
  <c r="E366" i="1"/>
  <c r="E4527" i="1"/>
  <c r="E516" i="1"/>
  <c r="E4677" i="1"/>
  <c r="E666" i="1"/>
  <c r="E4827" i="1"/>
  <c r="E816" i="1"/>
  <c r="E4977" i="1"/>
  <c r="E966" i="1"/>
  <c r="E5127" i="1"/>
  <c r="E1116" i="1"/>
  <c r="E5277" i="1"/>
  <c r="E5571" i="1"/>
  <c r="E2730" i="1"/>
  <c r="E2879" i="1"/>
  <c r="E6028" i="1"/>
  <c r="E6326" i="1"/>
  <c r="E6478" i="1"/>
  <c r="E3029" i="1"/>
  <c r="E6777" i="1"/>
  <c r="E3179" i="1"/>
  <c r="E7074" i="1"/>
  <c r="E7368" i="1"/>
  <c r="E3329" i="1"/>
  <c r="E3478" i="1"/>
  <c r="E7679" i="1"/>
  <c r="E3628" i="1"/>
  <c r="E7974" i="1"/>
  <c r="E3778" i="1"/>
  <c r="E3927" i="1"/>
  <c r="E8433" i="1"/>
  <c r="E8733" i="1"/>
  <c r="E9031" i="1"/>
  <c r="E4078" i="1"/>
  <c r="E4228" i="1"/>
  <c r="E4378" i="1"/>
  <c r="E367" i="1"/>
  <c r="E4528" i="1"/>
  <c r="E517" i="1"/>
  <c r="E4678" i="1"/>
  <c r="E667" i="1"/>
  <c r="E4828" i="1"/>
  <c r="E817" i="1"/>
  <c r="E4978" i="1"/>
  <c r="E967" i="1"/>
  <c r="E5128" i="1"/>
  <c r="E1117" i="1"/>
  <c r="E5278" i="1"/>
  <c r="E5572" i="1"/>
  <c r="E2731" i="1"/>
  <c r="E2880" i="1"/>
  <c r="E6029" i="1"/>
  <c r="E6327" i="1"/>
  <c r="E6479" i="1"/>
  <c r="E3030" i="1"/>
  <c r="E6778" i="1"/>
  <c r="E3180" i="1"/>
  <c r="E7075" i="1"/>
  <c r="E7369" i="1"/>
  <c r="E3330" i="1"/>
  <c r="E3479" i="1"/>
  <c r="E7680" i="1"/>
  <c r="E3629" i="1"/>
  <c r="E7975" i="1"/>
  <c r="E3779" i="1"/>
  <c r="E3928" i="1"/>
  <c r="E8434" i="1"/>
  <c r="E8734" i="1"/>
  <c r="E9032" i="1"/>
  <c r="E4079" i="1"/>
  <c r="E4229" i="1"/>
  <c r="E4379" i="1"/>
  <c r="E368" i="1"/>
  <c r="E4529" i="1"/>
  <c r="E518" i="1"/>
  <c r="E4679" i="1"/>
  <c r="E668" i="1"/>
  <c r="E4829" i="1"/>
  <c r="E818" i="1"/>
  <c r="E4979" i="1"/>
  <c r="E968" i="1"/>
  <c r="E5129" i="1"/>
  <c r="E1118" i="1"/>
  <c r="E5279" i="1"/>
  <c r="E5573" i="1"/>
  <c r="E2732" i="1"/>
  <c r="E2881" i="1"/>
  <c r="E6030" i="1"/>
  <c r="E6328" i="1"/>
  <c r="E6480" i="1"/>
  <c r="E3031" i="1"/>
  <c r="E6779" i="1"/>
  <c r="E3181" i="1"/>
  <c r="E7076" i="1"/>
  <c r="E7370" i="1"/>
  <c r="E3331" i="1"/>
  <c r="E3480" i="1"/>
  <c r="E7681" i="1"/>
  <c r="E3630" i="1"/>
  <c r="E7976" i="1"/>
  <c r="E3780" i="1"/>
  <c r="E3929" i="1"/>
  <c r="E8435" i="1"/>
  <c r="E8735" i="1"/>
  <c r="E9033" i="1"/>
  <c r="E4080" i="1"/>
  <c r="E4230" i="1"/>
  <c r="E4380" i="1"/>
  <c r="E369" i="1"/>
  <c r="E4530" i="1"/>
  <c r="E519" i="1"/>
  <c r="E4680" i="1"/>
  <c r="E669" i="1"/>
  <c r="E4830" i="1"/>
  <c r="E819" i="1"/>
  <c r="E4980" i="1"/>
  <c r="E969" i="1"/>
  <c r="E5130" i="1"/>
  <c r="E1119" i="1"/>
  <c r="E5280" i="1"/>
  <c r="E5574" i="1"/>
  <c r="E2733" i="1"/>
  <c r="E2882" i="1"/>
  <c r="E6031" i="1"/>
  <c r="E6329" i="1"/>
  <c r="E6481" i="1"/>
  <c r="E3032" i="1"/>
  <c r="E6780" i="1"/>
  <c r="E3182" i="1"/>
  <c r="E7077" i="1"/>
  <c r="E7371" i="1"/>
  <c r="E3332" i="1"/>
  <c r="E3481" i="1"/>
  <c r="E7682" i="1"/>
  <c r="E3631" i="1"/>
  <c r="E7977" i="1"/>
  <c r="E3781" i="1"/>
  <c r="E3930" i="1"/>
  <c r="E8436" i="1"/>
  <c r="E8736" i="1"/>
  <c r="E9034" i="1"/>
  <c r="E4081" i="1"/>
  <c r="E4231" i="1"/>
  <c r="E4381" i="1"/>
  <c r="E370" i="1"/>
  <c r="E4531" i="1"/>
  <c r="E520" i="1"/>
  <c r="E4681" i="1"/>
  <c r="E670" i="1"/>
  <c r="E4831" i="1"/>
  <c r="E820" i="1"/>
  <c r="E4981" i="1"/>
  <c r="E970" i="1"/>
  <c r="E5131" i="1"/>
  <c r="E1120" i="1"/>
  <c r="E5281" i="1"/>
  <c r="E5575" i="1"/>
  <c r="E2734" i="1"/>
  <c r="E2883" i="1"/>
  <c r="E6032" i="1"/>
  <c r="E6330" i="1"/>
  <c r="E6482" i="1"/>
  <c r="E3033" i="1"/>
  <c r="E6781" i="1"/>
  <c r="E3183" i="1"/>
  <c r="E7078" i="1"/>
  <c r="E7372" i="1"/>
  <c r="E3333" i="1"/>
  <c r="E3482" i="1"/>
  <c r="E7683" i="1"/>
  <c r="E3632" i="1"/>
  <c r="E7978" i="1"/>
  <c r="E3782" i="1"/>
  <c r="E3931" i="1"/>
  <c r="E8437" i="1"/>
  <c r="E8737" i="1"/>
  <c r="E9035" i="1"/>
  <c r="E2884" i="1"/>
  <c r="E3483" i="1"/>
  <c r="E3932" i="1"/>
  <c r="E5576" i="1"/>
  <c r="E6033" i="1"/>
  <c r="E7079" i="1"/>
  <c r="E7373" i="1"/>
  <c r="E7979" i="1"/>
  <c r="E9036" i="1"/>
  <c r="E4082" i="1"/>
  <c r="E4232" i="1"/>
  <c r="E4382" i="1"/>
  <c r="E371" i="1"/>
  <c r="E4532" i="1"/>
  <c r="E521" i="1"/>
  <c r="E4682" i="1"/>
  <c r="E671" i="1"/>
  <c r="E4832" i="1"/>
  <c r="E821" i="1"/>
  <c r="E4982" i="1"/>
  <c r="E971" i="1"/>
  <c r="E5132" i="1"/>
  <c r="E1121" i="1"/>
  <c r="E5282" i="1"/>
  <c r="E5577" i="1"/>
  <c r="E2735" i="1"/>
  <c r="E2885" i="1"/>
  <c r="E6034" i="1"/>
  <c r="E6331" i="1"/>
  <c r="E6483" i="1"/>
  <c r="E3034" i="1"/>
  <c r="E6782" i="1"/>
  <c r="E3184" i="1"/>
  <c r="E7080" i="1"/>
  <c r="E7374" i="1"/>
  <c r="E3334" i="1"/>
  <c r="E3484" i="1"/>
  <c r="E7684" i="1"/>
  <c r="E3633" i="1"/>
  <c r="E7980" i="1"/>
  <c r="E3783" i="1"/>
  <c r="E3933" i="1"/>
  <c r="E8438" i="1"/>
  <c r="E8738" i="1"/>
  <c r="E9037" i="1"/>
  <c r="E4083" i="1"/>
  <c r="E4233" i="1"/>
  <c r="E4383" i="1"/>
  <c r="E372" i="1"/>
  <c r="E4533" i="1"/>
  <c r="E522" i="1"/>
  <c r="E4683" i="1"/>
  <c r="E672" i="1"/>
  <c r="E4833" i="1"/>
  <c r="E822" i="1"/>
  <c r="E4983" i="1"/>
  <c r="E972" i="1"/>
  <c r="E5133" i="1"/>
  <c r="E1122" i="1"/>
  <c r="E5283" i="1"/>
  <c r="E5578" i="1"/>
  <c r="E2736" i="1"/>
  <c r="E2886" i="1"/>
  <c r="E6035" i="1"/>
  <c r="E6332" i="1"/>
  <c r="E6484" i="1"/>
  <c r="E3035" i="1"/>
  <c r="E6783" i="1"/>
  <c r="E3185" i="1"/>
  <c r="E7081" i="1"/>
  <c r="E7375" i="1"/>
  <c r="E3335" i="1"/>
  <c r="E3485" i="1"/>
  <c r="E7685" i="1"/>
  <c r="E3634" i="1"/>
  <c r="E7981" i="1"/>
  <c r="E3784" i="1"/>
  <c r="E3934" i="1"/>
  <c r="E8439" i="1"/>
  <c r="E8739" i="1"/>
  <c r="E9038" i="1"/>
  <c r="E4084" i="1"/>
  <c r="E4234" i="1"/>
  <c r="E4384" i="1"/>
  <c r="E373" i="1"/>
  <c r="E4534" i="1"/>
  <c r="E523" i="1"/>
  <c r="E4684" i="1"/>
  <c r="E673" i="1"/>
  <c r="E4834" i="1"/>
  <c r="E823" i="1"/>
  <c r="E4984" i="1"/>
  <c r="E973" i="1"/>
  <c r="E5134" i="1"/>
  <c r="E1123" i="1"/>
  <c r="E5284" i="1"/>
  <c r="E5579" i="1"/>
  <c r="E2737" i="1"/>
  <c r="E2887" i="1"/>
  <c r="E6036" i="1"/>
  <c r="E6333" i="1"/>
  <c r="E6485" i="1"/>
  <c r="E3036" i="1"/>
  <c r="E6784" i="1"/>
  <c r="E3186" i="1"/>
  <c r="E7082" i="1"/>
  <c r="E7376" i="1"/>
  <c r="E3336" i="1"/>
  <c r="E3486" i="1"/>
  <c r="E7686" i="1"/>
  <c r="E3635" i="1"/>
  <c r="E7982" i="1"/>
  <c r="E3785" i="1"/>
  <c r="E3935" i="1"/>
  <c r="E8440" i="1"/>
  <c r="E8740" i="1"/>
  <c r="E9039" i="1"/>
  <c r="E4085" i="1"/>
  <c r="E4235" i="1"/>
  <c r="E4385" i="1"/>
  <c r="E374" i="1"/>
  <c r="E4535" i="1"/>
  <c r="E524" i="1"/>
  <c r="E4685" i="1"/>
  <c r="E674" i="1"/>
  <c r="E4835" i="1"/>
  <c r="E824" i="1"/>
  <c r="E4985" i="1"/>
  <c r="E974" i="1"/>
  <c r="E5135" i="1"/>
  <c r="E1124" i="1"/>
  <c r="E5285" i="1"/>
  <c r="E5580" i="1"/>
  <c r="E2738" i="1"/>
  <c r="E2888" i="1"/>
  <c r="E6037" i="1"/>
  <c r="E6334" i="1"/>
  <c r="E6486" i="1"/>
  <c r="E3037" i="1"/>
  <c r="E6785" i="1"/>
  <c r="E3187" i="1"/>
  <c r="E7083" i="1"/>
  <c r="E7377" i="1"/>
  <c r="E3337" i="1"/>
  <c r="E3487" i="1"/>
  <c r="E7687" i="1"/>
  <c r="E3636" i="1"/>
  <c r="E7983" i="1"/>
  <c r="E3786" i="1"/>
  <c r="E3936" i="1"/>
  <c r="E8441" i="1"/>
  <c r="E8741" i="1"/>
  <c r="E9040" i="1"/>
  <c r="E4086" i="1"/>
  <c r="E4236" i="1"/>
  <c r="E4386" i="1"/>
  <c r="E375" i="1"/>
  <c r="E4536" i="1"/>
  <c r="E525" i="1"/>
  <c r="E4686" i="1"/>
  <c r="E675" i="1"/>
  <c r="E4836" i="1"/>
  <c r="E825" i="1"/>
  <c r="E4986" i="1"/>
  <c r="E975" i="1"/>
  <c r="E5136" i="1"/>
  <c r="E1125" i="1"/>
  <c r="E5286" i="1"/>
  <c r="E5581" i="1"/>
  <c r="E2739" i="1"/>
  <c r="E2889" i="1"/>
  <c r="E6038" i="1"/>
  <c r="E6335" i="1"/>
  <c r="E6487" i="1"/>
  <c r="E3038" i="1"/>
  <c r="E6786" i="1"/>
  <c r="E3188" i="1"/>
  <c r="E7084" i="1"/>
  <c r="E7378" i="1"/>
  <c r="E3338" i="1"/>
  <c r="E3488" i="1"/>
  <c r="E7688" i="1"/>
  <c r="E3637" i="1"/>
  <c r="E7984" i="1"/>
  <c r="E3787" i="1"/>
  <c r="E3937" i="1"/>
  <c r="E8442" i="1"/>
  <c r="E8742" i="1"/>
  <c r="E9041" i="1"/>
  <c r="E4087" i="1"/>
  <c r="E4237" i="1"/>
  <c r="E4387" i="1"/>
  <c r="E376" i="1"/>
  <c r="E4537" i="1"/>
  <c r="E526" i="1"/>
  <c r="E4687" i="1"/>
  <c r="E676" i="1"/>
  <c r="E4837" i="1"/>
  <c r="E826" i="1"/>
  <c r="E4987" i="1"/>
  <c r="E976" i="1"/>
  <c r="E5137" i="1"/>
  <c r="E1126" i="1"/>
  <c r="E5287" i="1"/>
  <c r="E2740" i="1"/>
  <c r="E2890" i="1"/>
  <c r="E3039" i="1"/>
  <c r="E3189" i="1"/>
  <c r="E3339" i="1"/>
  <c r="E3489" i="1"/>
  <c r="E3638" i="1"/>
  <c r="E3788" i="1"/>
  <c r="E3938" i="1"/>
  <c r="E5582" i="1"/>
  <c r="E6039" i="1"/>
  <c r="E6336" i="1"/>
  <c r="E6488" i="1"/>
  <c r="E6787" i="1"/>
  <c r="E7085" i="1"/>
  <c r="E7379" i="1"/>
  <c r="E7689" i="1"/>
  <c r="E7985" i="1"/>
  <c r="E8443" i="1"/>
  <c r="E8743" i="1"/>
  <c r="E9042" i="1"/>
  <c r="E4088" i="1"/>
  <c r="E4238" i="1"/>
  <c r="E4388" i="1"/>
  <c r="E377" i="1"/>
  <c r="E4538" i="1"/>
  <c r="E527" i="1"/>
  <c r="E4688" i="1"/>
  <c r="E677" i="1"/>
  <c r="E4838" i="1"/>
  <c r="E827" i="1"/>
  <c r="E4988" i="1"/>
  <c r="E977" i="1"/>
  <c r="E5138" i="1"/>
  <c r="E1127" i="1"/>
  <c r="E5288" i="1"/>
  <c r="E5583" i="1"/>
  <c r="E2741" i="1"/>
  <c r="E2891" i="1"/>
  <c r="E6040" i="1"/>
  <c r="E6337" i="1"/>
  <c r="E6489" i="1"/>
  <c r="E3040" i="1"/>
  <c r="E6788" i="1"/>
  <c r="E3190" i="1"/>
  <c r="E7086" i="1"/>
  <c r="E7380" i="1"/>
  <c r="E3340" i="1"/>
  <c r="E3490" i="1"/>
  <c r="E7690" i="1"/>
  <c r="E3639" i="1"/>
  <c r="E7986" i="1"/>
  <c r="E3789" i="1"/>
  <c r="E3939" i="1"/>
  <c r="E8444" i="1"/>
  <c r="E8744" i="1"/>
  <c r="E9043" i="1"/>
  <c r="E4089" i="1"/>
  <c r="E4239" i="1"/>
  <c r="E4389" i="1"/>
  <c r="E378" i="1"/>
  <c r="E4539" i="1"/>
  <c r="E528" i="1"/>
  <c r="E4689" i="1"/>
  <c r="E678" i="1"/>
  <c r="E4839" i="1"/>
  <c r="E828" i="1"/>
  <c r="E4989" i="1"/>
  <c r="E978" i="1"/>
  <c r="E5139" i="1"/>
  <c r="E1128" i="1"/>
  <c r="E5289" i="1"/>
  <c r="E5584" i="1"/>
  <c r="E2742" i="1"/>
  <c r="E2892" i="1"/>
  <c r="E6041" i="1"/>
  <c r="E6338" i="1"/>
  <c r="E6490" i="1"/>
  <c r="E3041" i="1"/>
  <c r="E6789" i="1"/>
  <c r="E3191" i="1"/>
  <c r="E7087" i="1"/>
  <c r="E7381" i="1"/>
  <c r="E3341" i="1"/>
  <c r="E3491" i="1"/>
  <c r="E7691" i="1"/>
  <c r="E3640" i="1"/>
  <c r="E7987" i="1"/>
  <c r="E3790" i="1"/>
  <c r="E3940" i="1"/>
  <c r="E8445" i="1"/>
  <c r="E8745" i="1"/>
  <c r="E9044" i="1"/>
  <c r="E4090" i="1"/>
  <c r="E4240" i="1"/>
  <c r="E4390" i="1"/>
  <c r="E379" i="1"/>
  <c r="E4540" i="1"/>
  <c r="E529" i="1"/>
  <c r="E4690" i="1"/>
  <c r="E679" i="1"/>
  <c r="E4840" i="1"/>
  <c r="E829" i="1"/>
  <c r="E4990" i="1"/>
  <c r="E979" i="1"/>
  <c r="E5140" i="1"/>
  <c r="E1129" i="1"/>
  <c r="E5290" i="1"/>
  <c r="E5585" i="1"/>
  <c r="E2743" i="1"/>
  <c r="E6042" i="1"/>
  <c r="E6339" i="1"/>
  <c r="E6491" i="1"/>
  <c r="E3042" i="1"/>
  <c r="E6790" i="1"/>
  <c r="E3192" i="1"/>
  <c r="E7088" i="1"/>
  <c r="E7382" i="1"/>
  <c r="E3342" i="1"/>
  <c r="E7692" i="1"/>
  <c r="E3641" i="1"/>
  <c r="E7988" i="1"/>
  <c r="E3791" i="1"/>
  <c r="E8446" i="1"/>
  <c r="E8746" i="1"/>
  <c r="E9045" i="1"/>
  <c r="E4091" i="1"/>
  <c r="E4241" i="1"/>
  <c r="E4391" i="1"/>
  <c r="E380" i="1"/>
  <c r="E4541" i="1"/>
  <c r="E530" i="1"/>
  <c r="E4691" i="1"/>
  <c r="E680" i="1"/>
  <c r="E4841" i="1"/>
  <c r="E830" i="1"/>
  <c r="E4991" i="1"/>
  <c r="E980" i="1"/>
  <c r="E5141" i="1"/>
  <c r="E1130" i="1"/>
  <c r="E5291" i="1"/>
  <c r="E2744" i="1"/>
  <c r="E2893" i="1"/>
  <c r="E6340" i="1"/>
  <c r="E6492" i="1"/>
  <c r="E3043" i="1"/>
  <c r="E6791" i="1"/>
  <c r="E3193" i="1"/>
  <c r="E3343" i="1"/>
  <c r="E3492" i="1"/>
  <c r="E7693" i="1"/>
  <c r="E3642" i="1"/>
  <c r="E3792" i="1"/>
  <c r="E3941" i="1"/>
  <c r="E8447" i="1"/>
  <c r="E8747" i="1"/>
  <c r="E4092" i="1"/>
  <c r="E4242" i="1"/>
  <c r="E4392" i="1"/>
  <c r="E381" i="1"/>
  <c r="E4542" i="1"/>
  <c r="E531" i="1"/>
  <c r="E4692" i="1"/>
  <c r="E681" i="1"/>
  <c r="E4842" i="1"/>
  <c r="E831" i="1"/>
  <c r="E4992" i="1"/>
  <c r="E981" i="1"/>
  <c r="E5142" i="1"/>
  <c r="E1131" i="1"/>
  <c r="E5292" i="1"/>
  <c r="E5586" i="1"/>
  <c r="E2745" i="1"/>
  <c r="E2894" i="1"/>
  <c r="E6043" i="1"/>
  <c r="E6341" i="1"/>
  <c r="E6493" i="1"/>
  <c r="E3044" i="1"/>
  <c r="E6792" i="1"/>
  <c r="E3194" i="1"/>
  <c r="E7089" i="1"/>
  <c r="E7383" i="1"/>
  <c r="E3344" i="1"/>
  <c r="E3493" i="1"/>
  <c r="E7694" i="1"/>
  <c r="E3643" i="1"/>
  <c r="E7989" i="1"/>
  <c r="E3793" i="1"/>
  <c r="E3942" i="1"/>
  <c r="E8448" i="1"/>
  <c r="E8748" i="1"/>
  <c r="E9046" i="1"/>
  <c r="E4093" i="1"/>
  <c r="E4243" i="1"/>
  <c r="E4393" i="1"/>
  <c r="E382" i="1"/>
  <c r="E4543" i="1"/>
  <c r="E532" i="1"/>
  <c r="E4693" i="1"/>
  <c r="E682" i="1"/>
  <c r="E4843" i="1"/>
  <c r="E832" i="1"/>
  <c r="E4993" i="1"/>
  <c r="E982" i="1"/>
  <c r="E5143" i="1"/>
  <c r="E1132" i="1"/>
  <c r="E5293" i="1"/>
  <c r="E5587" i="1"/>
  <c r="E2746" i="1"/>
  <c r="E2895" i="1"/>
  <c r="E6044" i="1"/>
  <c r="E6342" i="1"/>
  <c r="E6494" i="1"/>
  <c r="E3045" i="1"/>
  <c r="E6793" i="1"/>
  <c r="E3195" i="1"/>
  <c r="E7090" i="1"/>
  <c r="E7384" i="1"/>
  <c r="E3345" i="1"/>
  <c r="E3494" i="1"/>
  <c r="E7695" i="1"/>
  <c r="E3644" i="1"/>
  <c r="E7990" i="1"/>
  <c r="E3794" i="1"/>
  <c r="E3943" i="1"/>
  <c r="E8449" i="1"/>
  <c r="E8749" i="1"/>
  <c r="E9047" i="1"/>
  <c r="E4094" i="1"/>
  <c r="E4244" i="1"/>
  <c r="E4394" i="1"/>
  <c r="E383" i="1"/>
  <c r="E4544" i="1"/>
  <c r="E533" i="1"/>
  <c r="E4694" i="1"/>
  <c r="E683" i="1"/>
  <c r="E4844" i="1"/>
  <c r="E833" i="1"/>
  <c r="E4994" i="1"/>
  <c r="E983" i="1"/>
  <c r="E5144" i="1"/>
  <c r="E1133" i="1"/>
  <c r="E5294" i="1"/>
  <c r="E5588" i="1"/>
  <c r="E2747" i="1"/>
  <c r="E2896" i="1"/>
  <c r="E6045" i="1"/>
  <c r="E6343" i="1"/>
  <c r="E6495" i="1"/>
  <c r="E3046" i="1"/>
  <c r="E6794" i="1"/>
  <c r="E3196" i="1"/>
  <c r="E7091" i="1"/>
  <c r="E7385" i="1"/>
  <c r="E3346" i="1"/>
  <c r="E3495" i="1"/>
  <c r="E7696" i="1"/>
  <c r="E3645" i="1"/>
  <c r="E7991" i="1"/>
  <c r="E3795" i="1"/>
  <c r="E3944" i="1"/>
  <c r="E8450" i="1"/>
  <c r="E8750" i="1"/>
  <c r="E9048" i="1"/>
  <c r="E4095" i="1"/>
  <c r="E4245" i="1"/>
  <c r="E4395" i="1"/>
  <c r="E384" i="1"/>
  <c r="E4545" i="1"/>
  <c r="E534" i="1"/>
  <c r="E4695" i="1"/>
  <c r="E684" i="1"/>
  <c r="E4845" i="1"/>
  <c r="E834" i="1"/>
  <c r="E4995" i="1"/>
  <c r="E984" i="1"/>
  <c r="E5145" i="1"/>
  <c r="E1134" i="1"/>
  <c r="E5295" i="1"/>
  <c r="E5589" i="1"/>
  <c r="E2748" i="1"/>
  <c r="E2897" i="1"/>
  <c r="E6046" i="1"/>
  <c r="E6344" i="1"/>
  <c r="E6496" i="1"/>
  <c r="E3047" i="1"/>
  <c r="E6795" i="1"/>
  <c r="E3197" i="1"/>
  <c r="E7092" i="1"/>
  <c r="E7386" i="1"/>
  <c r="E3347" i="1"/>
  <c r="E3496" i="1"/>
  <c r="E7697" i="1"/>
  <c r="E3646" i="1"/>
  <c r="E7992" i="1"/>
  <c r="E3796" i="1"/>
  <c r="E3945" i="1"/>
  <c r="E8451" i="1"/>
  <c r="E8751" i="1"/>
  <c r="E9049" i="1"/>
  <c r="E4096" i="1"/>
  <c r="E4246" i="1"/>
  <c r="E4396" i="1"/>
  <c r="E385" i="1"/>
  <c r="E4546" i="1"/>
  <c r="E535" i="1"/>
  <c r="E4696" i="1"/>
  <c r="E685" i="1"/>
  <c r="E4846" i="1"/>
  <c r="E835" i="1"/>
  <c r="E4996" i="1"/>
  <c r="E985" i="1"/>
  <c r="E5146" i="1"/>
  <c r="E1135" i="1"/>
  <c r="E5296" i="1"/>
  <c r="E5590" i="1"/>
  <c r="E2749" i="1"/>
  <c r="E2898" i="1"/>
  <c r="E6047" i="1"/>
  <c r="E6345" i="1"/>
  <c r="E6497" i="1"/>
  <c r="E3048" i="1"/>
  <c r="E6796" i="1"/>
  <c r="E3198" i="1"/>
  <c r="E7093" i="1"/>
  <c r="E7387" i="1"/>
  <c r="E3348" i="1"/>
  <c r="E3497" i="1"/>
  <c r="E7698" i="1"/>
  <c r="E3647" i="1"/>
  <c r="E7993" i="1"/>
  <c r="E3797" i="1"/>
  <c r="E3946" i="1"/>
  <c r="E8452" i="1"/>
  <c r="E8752" i="1"/>
  <c r="E9050" i="1"/>
  <c r="E4097" i="1"/>
  <c r="E4247" i="1"/>
  <c r="E4397" i="1"/>
  <c r="E386" i="1"/>
  <c r="E4547" i="1"/>
  <c r="E536" i="1"/>
  <c r="E4697" i="1"/>
  <c r="E686" i="1"/>
  <c r="E4847" i="1"/>
  <c r="E836" i="1"/>
  <c r="E4997" i="1"/>
  <c r="E986" i="1"/>
  <c r="E5147" i="1"/>
  <c r="E1136" i="1"/>
  <c r="E5297" i="1"/>
  <c r="E5591" i="1"/>
  <c r="E2750" i="1"/>
  <c r="E2899" i="1"/>
  <c r="E6048" i="1"/>
  <c r="E6346" i="1"/>
  <c r="E6498" i="1"/>
  <c r="E3049" i="1"/>
  <c r="E6797" i="1"/>
  <c r="E3199" i="1"/>
  <c r="E7094" i="1"/>
  <c r="E7388" i="1"/>
  <c r="E3349" i="1"/>
  <c r="E3498" i="1"/>
  <c r="E7699" i="1"/>
  <c r="E3648" i="1"/>
  <c r="E7994" i="1"/>
  <c r="E3798" i="1"/>
  <c r="E3947" i="1"/>
  <c r="E8453" i="1"/>
  <c r="E8753" i="1"/>
  <c r="E9051" i="1"/>
  <c r="E4098" i="1"/>
  <c r="E4248" i="1"/>
  <c r="E4398" i="1"/>
  <c r="E387" i="1"/>
  <c r="E4548" i="1"/>
  <c r="E537" i="1"/>
  <c r="E4698" i="1"/>
  <c r="E687" i="1"/>
  <c r="E4848" i="1"/>
  <c r="E837" i="1"/>
  <c r="E4998" i="1"/>
  <c r="E987" i="1"/>
  <c r="E5148" i="1"/>
  <c r="E1137" i="1"/>
  <c r="E5298" i="1"/>
  <c r="E5592" i="1"/>
  <c r="E2751" i="1"/>
  <c r="E2900" i="1"/>
  <c r="E6049" i="1"/>
  <c r="E6347" i="1"/>
  <c r="E6499" i="1"/>
  <c r="E3050" i="1"/>
  <c r="E6798" i="1"/>
  <c r="E3200" i="1"/>
  <c r="E7095" i="1"/>
  <c r="E7389" i="1"/>
  <c r="E3350" i="1"/>
  <c r="E3499" i="1"/>
  <c r="E7700" i="1"/>
  <c r="E3649" i="1"/>
  <c r="E7995" i="1"/>
  <c r="E3799" i="1"/>
  <c r="E3948" i="1"/>
  <c r="E8454" i="1"/>
  <c r="E8754" i="1"/>
  <c r="E9052" i="1"/>
  <c r="E4099" i="1"/>
  <c r="E4249" i="1"/>
  <c r="E4399" i="1"/>
  <c r="E388" i="1"/>
  <c r="E4549" i="1"/>
  <c r="E538" i="1"/>
  <c r="E4699" i="1"/>
  <c r="E688" i="1"/>
  <c r="E4849" i="1"/>
  <c r="E838" i="1"/>
  <c r="E4999" i="1"/>
  <c r="E988" i="1"/>
  <c r="E5149" i="1"/>
  <c r="E1138" i="1"/>
  <c r="E5299" i="1"/>
  <c r="E5593" i="1"/>
  <c r="E2752" i="1"/>
  <c r="E2901" i="1"/>
  <c r="E6050" i="1"/>
  <c r="E6348" i="1"/>
  <c r="E6500" i="1"/>
  <c r="E3051" i="1"/>
  <c r="E6799" i="1"/>
  <c r="E3201" i="1"/>
  <c r="E7096" i="1"/>
  <c r="E7390" i="1"/>
  <c r="E3351" i="1"/>
  <c r="E3500" i="1"/>
  <c r="E7701" i="1"/>
  <c r="E3650" i="1"/>
  <c r="E7996" i="1"/>
  <c r="E3800" i="1"/>
  <c r="E3949" i="1"/>
  <c r="E8455" i="1"/>
  <c r="E8755" i="1"/>
  <c r="E9053" i="1"/>
  <c r="E4100" i="1"/>
  <c r="E4250" i="1"/>
  <c r="E4400" i="1"/>
  <c r="E389" i="1"/>
  <c r="E4550" i="1"/>
  <c r="E539" i="1"/>
  <c r="E4700" i="1"/>
  <c r="E689" i="1"/>
  <c r="E4850" i="1"/>
  <c r="E839" i="1"/>
  <c r="E5000" i="1"/>
  <c r="E989" i="1"/>
  <c r="E5150" i="1"/>
  <c r="E1139" i="1"/>
  <c r="E5300" i="1"/>
  <c r="E5594" i="1"/>
  <c r="E2753" i="1"/>
  <c r="E2902" i="1"/>
  <c r="E6051" i="1"/>
  <c r="E6349" i="1"/>
  <c r="E6501" i="1"/>
  <c r="E3052" i="1"/>
  <c r="E6800" i="1"/>
  <c r="E3202" i="1"/>
  <c r="E7097" i="1"/>
  <c r="E7391" i="1"/>
  <c r="E3352" i="1"/>
  <c r="E3501" i="1"/>
  <c r="E7702" i="1"/>
  <c r="E3651" i="1"/>
  <c r="E7997" i="1"/>
  <c r="E3801" i="1"/>
  <c r="E3950" i="1"/>
  <c r="E8456" i="1"/>
  <c r="E8756" i="1"/>
  <c r="E9054" i="1"/>
  <c r="E6350" i="1"/>
  <c r="E8457" i="1"/>
  <c r="E8757" i="1"/>
  <c r="E4101" i="1"/>
  <c r="E4251" i="1"/>
  <c r="E4401" i="1"/>
  <c r="E390" i="1"/>
  <c r="E4551" i="1"/>
  <c r="E540" i="1"/>
  <c r="E4701" i="1"/>
  <c r="E690" i="1"/>
  <c r="E4851" i="1"/>
  <c r="E840" i="1"/>
  <c r="E5001" i="1"/>
  <c r="E990" i="1"/>
  <c r="E5151" i="1"/>
  <c r="E1140" i="1"/>
  <c r="E5301" i="1"/>
  <c r="E5595" i="1"/>
  <c r="E2754" i="1"/>
  <c r="E2903" i="1"/>
  <c r="E6052" i="1"/>
  <c r="E6351" i="1"/>
  <c r="E6502" i="1"/>
  <c r="E3053" i="1"/>
  <c r="E6801" i="1"/>
  <c r="E3203" i="1"/>
  <c r="E7098" i="1"/>
  <c r="E7392" i="1"/>
  <c r="E3353" i="1"/>
  <c r="E3502" i="1"/>
  <c r="E7703" i="1"/>
  <c r="E3652" i="1"/>
  <c r="E7998" i="1"/>
  <c r="E3802" i="1"/>
  <c r="E3951" i="1"/>
  <c r="E8458" i="1"/>
  <c r="E8758" i="1"/>
  <c r="E9055" i="1"/>
  <c r="E4102" i="1"/>
  <c r="E4252" i="1"/>
  <c r="E4402" i="1"/>
  <c r="E391" i="1"/>
  <c r="E4552" i="1"/>
  <c r="E541" i="1"/>
  <c r="E4702" i="1"/>
  <c r="E691" i="1"/>
  <c r="E4852" i="1"/>
  <c r="E841" i="1"/>
  <c r="E5002" i="1"/>
  <c r="E991" i="1"/>
  <c r="E5152" i="1"/>
  <c r="E1141" i="1"/>
  <c r="E5302" i="1"/>
  <c r="E5596" i="1"/>
  <c r="E2755" i="1"/>
  <c r="E2904" i="1"/>
  <c r="E6053" i="1"/>
  <c r="E6352" i="1"/>
  <c r="E6503" i="1"/>
  <c r="E3054" i="1"/>
  <c r="E6802" i="1"/>
  <c r="E3204" i="1"/>
  <c r="E7099" i="1"/>
  <c r="E7393" i="1"/>
  <c r="E3354" i="1"/>
  <c r="E3503" i="1"/>
  <c r="E7704" i="1"/>
  <c r="E3653" i="1"/>
  <c r="E7999" i="1"/>
  <c r="E3803" i="1"/>
  <c r="E3952" i="1"/>
  <c r="E8459" i="1"/>
  <c r="E8759" i="1"/>
  <c r="E9056" i="1"/>
  <c r="E4103" i="1"/>
  <c r="E4253" i="1"/>
  <c r="E4403" i="1"/>
  <c r="E392" i="1"/>
  <c r="E4553" i="1"/>
  <c r="E542" i="1"/>
  <c r="E4703" i="1"/>
  <c r="E692" i="1"/>
  <c r="E4853" i="1"/>
  <c r="E842" i="1"/>
  <c r="E5003" i="1"/>
  <c r="E992" i="1"/>
  <c r="E5153" i="1"/>
  <c r="E1142" i="1"/>
  <c r="E5303" i="1"/>
  <c r="E2756" i="1"/>
  <c r="E2905" i="1"/>
  <c r="E3055" i="1"/>
  <c r="E3205" i="1"/>
  <c r="E3355" i="1"/>
  <c r="E3504" i="1"/>
  <c r="E3654" i="1"/>
  <c r="E3804" i="1"/>
  <c r="E3953" i="1"/>
  <c r="E5597" i="1"/>
  <c r="E6054" i="1"/>
  <c r="E6353" i="1"/>
  <c r="E6504" i="1"/>
  <c r="E6803" i="1"/>
  <c r="E7100" i="1"/>
  <c r="E7394" i="1"/>
  <c r="E7705" i="1"/>
  <c r="E8000" i="1"/>
  <c r="E8460" i="1"/>
  <c r="E8760" i="1"/>
  <c r="E9057" i="1"/>
  <c r="E4104" i="1"/>
  <c r="E4254" i="1"/>
  <c r="E4404" i="1"/>
  <c r="E393" i="1"/>
  <c r="E4554" i="1"/>
  <c r="E543" i="1"/>
  <c r="E4704" i="1"/>
  <c r="E693" i="1"/>
  <c r="E4854" i="1"/>
  <c r="E843" i="1"/>
  <c r="E5004" i="1"/>
  <c r="E993" i="1"/>
  <c r="E5154" i="1"/>
  <c r="E1143" i="1"/>
  <c r="E5304" i="1"/>
  <c r="E5598" i="1"/>
  <c r="E2757" i="1"/>
  <c r="E2906" i="1"/>
  <c r="E6055" i="1"/>
  <c r="E6354" i="1"/>
  <c r="E6505" i="1"/>
  <c r="E3056" i="1"/>
  <c r="E6804" i="1"/>
  <c r="E3206" i="1"/>
  <c r="E7101" i="1"/>
  <c r="E7395" i="1"/>
  <c r="E3356" i="1"/>
  <c r="E3505" i="1"/>
  <c r="E7706" i="1"/>
  <c r="E3655" i="1"/>
  <c r="E8001" i="1"/>
  <c r="E3805" i="1"/>
  <c r="E3954" i="1"/>
  <c r="E8461" i="1"/>
  <c r="E8761" i="1"/>
  <c r="E9058" i="1"/>
  <c r="E4105" i="1"/>
  <c r="E4255" i="1"/>
  <c r="E4405" i="1"/>
  <c r="E394" i="1"/>
  <c r="E4555" i="1"/>
  <c r="E544" i="1"/>
  <c r="E4705" i="1"/>
  <c r="E694" i="1"/>
  <c r="E4855" i="1"/>
  <c r="E844" i="1"/>
  <c r="E5005" i="1"/>
  <c r="E994" i="1"/>
  <c r="E5155" i="1"/>
  <c r="E1144" i="1"/>
  <c r="E5305" i="1"/>
  <c r="E5599" i="1"/>
  <c r="E2758" i="1"/>
  <c r="E2907" i="1"/>
  <c r="E6056" i="1"/>
  <c r="E6355" i="1"/>
  <c r="E6506" i="1"/>
  <c r="E3057" i="1"/>
  <c r="E6805" i="1"/>
  <c r="E3207" i="1"/>
  <c r="E7102" i="1"/>
  <c r="E7396" i="1"/>
  <c r="E3357" i="1"/>
  <c r="E3506" i="1"/>
  <c r="E7707" i="1"/>
  <c r="E3656" i="1"/>
  <c r="E8002" i="1"/>
  <c r="E3806" i="1"/>
  <c r="E3955" i="1"/>
  <c r="E8462" i="1"/>
  <c r="E8762" i="1"/>
  <c r="E9059" i="1"/>
  <c r="E4106" i="1"/>
  <c r="E4256" i="1"/>
  <c r="E4406" i="1"/>
  <c r="E395" i="1"/>
  <c r="E4556" i="1"/>
  <c r="E545" i="1"/>
  <c r="E4706" i="1"/>
  <c r="E695" i="1"/>
  <c r="E4856" i="1"/>
  <c r="E845" i="1"/>
  <c r="E5006" i="1"/>
  <c r="E995" i="1"/>
  <c r="E5156" i="1"/>
  <c r="E1145" i="1"/>
  <c r="E5306" i="1"/>
  <c r="E5600" i="1"/>
  <c r="E2759" i="1"/>
  <c r="E2908" i="1"/>
  <c r="E6057" i="1"/>
  <c r="E6356" i="1"/>
  <c r="E6507" i="1"/>
  <c r="E3058" i="1"/>
  <c r="E6806" i="1"/>
  <c r="E3208" i="1"/>
  <c r="E7103" i="1"/>
  <c r="E7397" i="1"/>
  <c r="E3358" i="1"/>
  <c r="E3507" i="1"/>
  <c r="E7708" i="1"/>
  <c r="E3657" i="1"/>
  <c r="E8003" i="1"/>
  <c r="E3807" i="1"/>
  <c r="E3956" i="1"/>
  <c r="E8463" i="1"/>
  <c r="E8763" i="1"/>
  <c r="E9060" i="1"/>
  <c r="E4107" i="1"/>
  <c r="E4257" i="1"/>
  <c r="E4407" i="1"/>
  <c r="E396" i="1"/>
  <c r="E4557" i="1"/>
  <c r="E546" i="1"/>
  <c r="E4707" i="1"/>
  <c r="E696" i="1"/>
  <c r="E4857" i="1"/>
  <c r="E846" i="1"/>
  <c r="E5007" i="1"/>
  <c r="E996" i="1"/>
  <c r="E5157" i="1"/>
  <c r="E1146" i="1"/>
  <c r="E5307" i="1"/>
  <c r="E5601" i="1"/>
  <c r="E2760" i="1"/>
  <c r="E2909" i="1"/>
  <c r="E6058" i="1"/>
  <c r="E6357" i="1"/>
  <c r="E6508" i="1"/>
  <c r="E3059" i="1"/>
  <c r="E6807" i="1"/>
  <c r="E3209" i="1"/>
  <c r="E7104" i="1"/>
  <c r="E7398" i="1"/>
  <c r="E3359" i="1"/>
  <c r="E3508" i="1"/>
  <c r="E7709" i="1"/>
  <c r="E3658" i="1"/>
  <c r="E8004" i="1"/>
  <c r="E3808" i="1"/>
  <c r="E3957" i="1"/>
  <c r="E8464" i="1"/>
  <c r="E8764" i="1"/>
  <c r="E9061" i="1"/>
  <c r="E4108" i="1"/>
  <c r="E4258" i="1"/>
  <c r="E4408" i="1"/>
  <c r="E397" i="1"/>
  <c r="E4558" i="1"/>
  <c r="E547" i="1"/>
  <c r="E4708" i="1"/>
  <c r="E697" i="1"/>
  <c r="E4858" i="1"/>
  <c r="E847" i="1"/>
  <c r="E5008" i="1"/>
  <c r="E997" i="1"/>
  <c r="E5158" i="1"/>
  <c r="E1147" i="1"/>
  <c r="E5308" i="1"/>
  <c r="E5602" i="1"/>
  <c r="E2761" i="1"/>
  <c r="E2910" i="1"/>
  <c r="E6059" i="1"/>
  <c r="E6358" i="1"/>
  <c r="E6509" i="1"/>
  <c r="E3060" i="1"/>
  <c r="E6808" i="1"/>
  <c r="E3210" i="1"/>
  <c r="E7105" i="1"/>
  <c r="E7399" i="1"/>
  <c r="E3360" i="1"/>
  <c r="E3509" i="1"/>
  <c r="E7710" i="1"/>
  <c r="E3659" i="1"/>
  <c r="E8005" i="1"/>
  <c r="E3809" i="1"/>
  <c r="E3958" i="1"/>
  <c r="E8465" i="1"/>
  <c r="E8765" i="1"/>
  <c r="E9062" i="1"/>
  <c r="E4109" i="1"/>
  <c r="E4259" i="1"/>
  <c r="E4409" i="1"/>
  <c r="E398" i="1"/>
  <c r="E4559" i="1"/>
  <c r="E548" i="1"/>
  <c r="E4709" i="1"/>
  <c r="E698" i="1"/>
  <c r="E4859" i="1"/>
  <c r="E848" i="1"/>
  <c r="E5009" i="1"/>
  <c r="E998" i="1"/>
  <c r="E5159" i="1"/>
  <c r="E1148" i="1"/>
  <c r="E5309" i="1"/>
  <c r="E5603" i="1"/>
  <c r="E2762" i="1"/>
  <c r="E2911" i="1"/>
  <c r="E6060" i="1"/>
  <c r="E6359" i="1"/>
  <c r="E6510" i="1"/>
  <c r="E3061" i="1"/>
  <c r="E6809" i="1"/>
  <c r="E3211" i="1"/>
  <c r="E7106" i="1"/>
  <c r="E7400" i="1"/>
  <c r="E3361" i="1"/>
  <c r="E3510" i="1"/>
  <c r="E7711" i="1"/>
  <c r="E3660" i="1"/>
  <c r="E8006" i="1"/>
  <c r="E3810" i="1"/>
  <c r="E3959" i="1"/>
  <c r="E8466" i="1"/>
  <c r="E8766" i="1"/>
  <c r="E9063" i="1"/>
  <c r="E5604" i="1"/>
  <c r="E6061" i="1"/>
  <c r="E6360" i="1"/>
  <c r="E6511" i="1"/>
  <c r="E6810" i="1"/>
  <c r="E7107" i="1"/>
  <c r="E7401" i="1"/>
  <c r="E7712" i="1"/>
  <c r="E8007" i="1"/>
  <c r="E8467" i="1"/>
  <c r="E8767" i="1"/>
  <c r="E9064" i="1"/>
  <c r="E4110" i="1"/>
  <c r="E4260" i="1"/>
  <c r="E4410" i="1"/>
  <c r="E399" i="1"/>
  <c r="E4560" i="1"/>
  <c r="E549" i="1"/>
  <c r="E4710" i="1"/>
  <c r="E699" i="1"/>
  <c r="E4860" i="1"/>
  <c r="E849" i="1"/>
  <c r="E5010" i="1"/>
  <c r="E999" i="1"/>
  <c r="E5160" i="1"/>
  <c r="E1149" i="1"/>
  <c r="E5310" i="1"/>
  <c r="E5605" i="1"/>
  <c r="E2763" i="1"/>
  <c r="E2912" i="1"/>
  <c r="E6062" i="1"/>
  <c r="E6361" i="1"/>
  <c r="E6512" i="1"/>
  <c r="E3062" i="1"/>
  <c r="E6811" i="1"/>
  <c r="E3212" i="1"/>
  <c r="E7108" i="1"/>
  <c r="E7402" i="1"/>
  <c r="E3362" i="1"/>
  <c r="E3511" i="1"/>
  <c r="E7713" i="1"/>
  <c r="E3661" i="1"/>
  <c r="E8008" i="1"/>
  <c r="E3811" i="1"/>
  <c r="E3960" i="1"/>
  <c r="E8468" i="1"/>
  <c r="E8768" i="1"/>
  <c r="E9065" i="1"/>
  <c r="E4111" i="1"/>
  <c r="E4261" i="1"/>
  <c r="E4411" i="1"/>
  <c r="E400" i="1"/>
  <c r="E4561" i="1"/>
  <c r="E550" i="1"/>
  <c r="E4711" i="1"/>
  <c r="E700" i="1"/>
  <c r="E4861" i="1"/>
  <c r="E850" i="1"/>
  <c r="E5011" i="1"/>
  <c r="E1000" i="1"/>
  <c r="E5161" i="1"/>
  <c r="E1150" i="1"/>
  <c r="E5311" i="1"/>
  <c r="E5606" i="1"/>
  <c r="E2764" i="1"/>
  <c r="E2913" i="1"/>
  <c r="E6063" i="1"/>
  <c r="E6362" i="1"/>
  <c r="E6513" i="1"/>
  <c r="E3063" i="1"/>
  <c r="E6812" i="1"/>
  <c r="E3213" i="1"/>
  <c r="E7109" i="1"/>
  <c r="E7403" i="1"/>
  <c r="E3363" i="1"/>
  <c r="E3512" i="1"/>
  <c r="E7714" i="1"/>
  <c r="E3662" i="1"/>
  <c r="E8009" i="1"/>
  <c r="E3812" i="1"/>
  <c r="E3961" i="1"/>
  <c r="E8469" i="1"/>
  <c r="E8769" i="1"/>
  <c r="E9066" i="1"/>
  <c r="E4112" i="1"/>
  <c r="E4262" i="1"/>
  <c r="E4412" i="1"/>
  <c r="E401" i="1"/>
  <c r="E4562" i="1"/>
  <c r="E551" i="1"/>
  <c r="E4712" i="1"/>
  <c r="E701" i="1"/>
  <c r="E4862" i="1"/>
  <c r="E851" i="1"/>
  <c r="E5012" i="1"/>
  <c r="E1001" i="1"/>
  <c r="E5162" i="1"/>
  <c r="E1151" i="1"/>
  <c r="E5312" i="1"/>
  <c r="E5607" i="1"/>
  <c r="E2765" i="1"/>
  <c r="E2914" i="1"/>
  <c r="E6064" i="1"/>
  <c r="E6363" i="1"/>
  <c r="E6514" i="1"/>
  <c r="E3064" i="1"/>
  <c r="E6813" i="1"/>
  <c r="E3214" i="1"/>
  <c r="E7110" i="1"/>
  <c r="E7404" i="1"/>
  <c r="E3364" i="1"/>
  <c r="E3513" i="1"/>
  <c r="E7715" i="1"/>
  <c r="E3663" i="1"/>
  <c r="E8010" i="1"/>
  <c r="E3813" i="1"/>
  <c r="E3962" i="1"/>
  <c r="E8470" i="1"/>
  <c r="E8770" i="1"/>
  <c r="E9067" i="1"/>
  <c r="E4113" i="1"/>
  <c r="E4263" i="1"/>
  <c r="E4413" i="1"/>
  <c r="E402" i="1"/>
  <c r="E4563" i="1"/>
  <c r="E552" i="1"/>
  <c r="E4713" i="1"/>
  <c r="E702" i="1"/>
  <c r="E4863" i="1"/>
  <c r="E852" i="1"/>
  <c r="E5013" i="1"/>
  <c r="E1002" i="1"/>
  <c r="E5163" i="1"/>
  <c r="E1152" i="1"/>
  <c r="E5313" i="1"/>
  <c r="E5608" i="1"/>
  <c r="E2766" i="1"/>
  <c r="E2915" i="1"/>
  <c r="E6065" i="1"/>
  <c r="E6364" i="1"/>
  <c r="E6515" i="1"/>
  <c r="E3065" i="1"/>
  <c r="E6814" i="1"/>
  <c r="E3215" i="1"/>
  <c r="E7111" i="1"/>
  <c r="E7405" i="1"/>
  <c r="E3365" i="1"/>
  <c r="E3514" i="1"/>
  <c r="E7716" i="1"/>
  <c r="E3664" i="1"/>
  <c r="E8011" i="1"/>
  <c r="E3814" i="1"/>
  <c r="E3963" i="1"/>
  <c r="E8471" i="1"/>
  <c r="E8771" i="1"/>
  <c r="E9068" i="1"/>
  <c r="E4114" i="1"/>
  <c r="E4264" i="1"/>
  <c r="E4414" i="1"/>
  <c r="E403" i="1"/>
  <c r="E4564" i="1"/>
  <c r="E553" i="1"/>
  <c r="E4714" i="1"/>
  <c r="E703" i="1"/>
  <c r="E4864" i="1"/>
  <c r="E853" i="1"/>
  <c r="E5014" i="1"/>
  <c r="E1003" i="1"/>
  <c r="E5164" i="1"/>
  <c r="E1153" i="1"/>
  <c r="E5314" i="1"/>
  <c r="E5609" i="1"/>
  <c r="E2767" i="1"/>
  <c r="E2916" i="1"/>
  <c r="E6066" i="1"/>
  <c r="E6365" i="1"/>
  <c r="E6516" i="1"/>
  <c r="E3066" i="1"/>
  <c r="E6815" i="1"/>
  <c r="E3216" i="1"/>
  <c r="E7112" i="1"/>
  <c r="E7406" i="1"/>
  <c r="E3366" i="1"/>
  <c r="E3515" i="1"/>
  <c r="E7717" i="1"/>
  <c r="E3665" i="1"/>
  <c r="E8012" i="1"/>
  <c r="E3815" i="1"/>
  <c r="E3964" i="1"/>
  <c r="E8472" i="1"/>
  <c r="E8772" i="1"/>
  <c r="E9069" i="1"/>
  <c r="E4115" i="1"/>
  <c r="E4265" i="1"/>
  <c r="E4415" i="1"/>
  <c r="E404" i="1"/>
  <c r="E4565" i="1"/>
  <c r="E554" i="1"/>
  <c r="E4715" i="1"/>
  <c r="E704" i="1"/>
  <c r="E4865" i="1"/>
  <c r="E854" i="1"/>
  <c r="E5015" i="1"/>
  <c r="E1004" i="1"/>
  <c r="E5165" i="1"/>
  <c r="E1154" i="1"/>
  <c r="E5315" i="1"/>
  <c r="E2768" i="1"/>
  <c r="E2917" i="1"/>
  <c r="E3067" i="1"/>
  <c r="E3217" i="1"/>
  <c r="E3367" i="1"/>
  <c r="E3516" i="1"/>
  <c r="E3666" i="1"/>
  <c r="E3816" i="1"/>
  <c r="E3965" i="1"/>
  <c r="E6366" i="1"/>
  <c r="E6517" i="1"/>
  <c r="E6816" i="1"/>
  <c r="E7718" i="1"/>
  <c r="E8473" i="1"/>
  <c r="E8773" i="1"/>
  <c r="E4116" i="1"/>
  <c r="E4266" i="1"/>
  <c r="E4416" i="1"/>
  <c r="E405" i="1"/>
  <c r="E4566" i="1"/>
  <c r="E555" i="1"/>
  <c r="E4716" i="1"/>
  <c r="E705" i="1"/>
  <c r="E4866" i="1"/>
  <c r="E855" i="1"/>
  <c r="E5016" i="1"/>
  <c r="E1005" i="1"/>
  <c r="E5166" i="1"/>
  <c r="E1155" i="1"/>
  <c r="E5316" i="1"/>
  <c r="E5610" i="1"/>
  <c r="E2769" i="1"/>
  <c r="E2918" i="1"/>
  <c r="E6067" i="1"/>
  <c r="E6367" i="1"/>
  <c r="E6518" i="1"/>
  <c r="E3068" i="1"/>
  <c r="E6817" i="1"/>
  <c r="E3218" i="1"/>
  <c r="E7113" i="1"/>
  <c r="E7407" i="1"/>
  <c r="E3368" i="1"/>
  <c r="E3517" i="1"/>
  <c r="E7719" i="1"/>
  <c r="E3667" i="1"/>
  <c r="E8013" i="1"/>
  <c r="E3817" i="1"/>
  <c r="E3966" i="1"/>
  <c r="E8474" i="1"/>
  <c r="E8774" i="1"/>
  <c r="E9070" i="1"/>
  <c r="E4117" i="1"/>
  <c r="E4267" i="1"/>
  <c r="E4417" i="1"/>
  <c r="E406" i="1"/>
  <c r="E4567" i="1"/>
  <c r="E556" i="1"/>
  <c r="E4717" i="1"/>
  <c r="E706" i="1"/>
  <c r="E4867" i="1"/>
  <c r="E856" i="1"/>
  <c r="E5017" i="1"/>
  <c r="E1006" i="1"/>
  <c r="E5167" i="1"/>
  <c r="E1156" i="1"/>
  <c r="E5317" i="1"/>
  <c r="E5611" i="1"/>
  <c r="E2770" i="1"/>
  <c r="E2919" i="1"/>
  <c r="E6068" i="1"/>
  <c r="E6368" i="1"/>
  <c r="E6519" i="1"/>
  <c r="E3069" i="1"/>
  <c r="E6818" i="1"/>
  <c r="E3219" i="1"/>
  <c r="E7114" i="1"/>
  <c r="E7408" i="1"/>
  <c r="E3369" i="1"/>
  <c r="E3518" i="1"/>
  <c r="E7720" i="1"/>
  <c r="E3668" i="1"/>
  <c r="E8014" i="1"/>
  <c r="E3818" i="1"/>
  <c r="E3967" i="1"/>
  <c r="E8475" i="1"/>
  <c r="E8775" i="1"/>
  <c r="E9071" i="1"/>
  <c r="E4118" i="1"/>
  <c r="E4268" i="1"/>
  <c r="E4418" i="1"/>
  <c r="E407" i="1"/>
  <c r="E4568" i="1"/>
  <c r="E557" i="1"/>
  <c r="E4718" i="1"/>
  <c r="E707" i="1"/>
  <c r="E4868" i="1"/>
  <c r="E857" i="1"/>
  <c r="E5018" i="1"/>
  <c r="E1007" i="1"/>
  <c r="E5168" i="1"/>
  <c r="E1157" i="1"/>
  <c r="E5318" i="1"/>
  <c r="E5612" i="1"/>
  <c r="E2771" i="1"/>
  <c r="E2920" i="1"/>
  <c r="E6069" i="1"/>
  <c r="E6369" i="1"/>
  <c r="E6520" i="1"/>
  <c r="E3070" i="1"/>
  <c r="E6819" i="1"/>
  <c r="E3220" i="1"/>
  <c r="E7115" i="1"/>
  <c r="E7409" i="1"/>
  <c r="E3370" i="1"/>
  <c r="E3519" i="1"/>
  <c r="E7721" i="1"/>
  <c r="E3669" i="1"/>
  <c r="E8015" i="1"/>
  <c r="E3819" i="1"/>
  <c r="E3968" i="1"/>
  <c r="E8476" i="1"/>
  <c r="E8776" i="1"/>
  <c r="E9072" i="1"/>
  <c r="E2921" i="1"/>
  <c r="E3520" i="1"/>
  <c r="E3969" i="1"/>
  <c r="E4119" i="1"/>
  <c r="E4269" i="1"/>
  <c r="E4419" i="1"/>
  <c r="E408" i="1"/>
  <c r="E4569" i="1"/>
  <c r="E558" i="1"/>
  <c r="E4719" i="1"/>
  <c r="E708" i="1"/>
  <c r="E4869" i="1"/>
  <c r="E858" i="1"/>
  <c r="E5019" i="1"/>
  <c r="E1008" i="1"/>
  <c r="E5169" i="1"/>
  <c r="E1158" i="1"/>
  <c r="E5319" i="1"/>
  <c r="E5613" i="1"/>
  <c r="E2772" i="1"/>
  <c r="E6070" i="1"/>
  <c r="E6370" i="1"/>
  <c r="E6521" i="1"/>
  <c r="E3071" i="1"/>
  <c r="E6820" i="1"/>
  <c r="E3221" i="1"/>
  <c r="E7116" i="1"/>
  <c r="E7410" i="1"/>
  <c r="E3371" i="1"/>
  <c r="E7722" i="1"/>
  <c r="E3670" i="1"/>
  <c r="E8016" i="1"/>
  <c r="E3820" i="1"/>
  <c r="E8477" i="1"/>
  <c r="E8777" i="1"/>
  <c r="E9073" i="1"/>
  <c r="E4120" i="1"/>
  <c r="E4270" i="1"/>
  <c r="E4420" i="1"/>
  <c r="E409" i="1"/>
  <c r="E4570" i="1"/>
  <c r="E559" i="1"/>
  <c r="E4720" i="1"/>
  <c r="E709" i="1"/>
  <c r="E4870" i="1"/>
  <c r="E859" i="1"/>
  <c r="E5020" i="1"/>
  <c r="E1009" i="1"/>
  <c r="E5170" i="1"/>
  <c r="E1159" i="1"/>
  <c r="E5320" i="1"/>
  <c r="E5614" i="1"/>
  <c r="E2773" i="1"/>
  <c r="E2922" i="1"/>
  <c r="E6071" i="1"/>
  <c r="E6371" i="1"/>
  <c r="E6522" i="1"/>
  <c r="E3072" i="1"/>
  <c r="E6821" i="1"/>
  <c r="E3222" i="1"/>
  <c r="E7117" i="1"/>
  <c r="E7411" i="1"/>
  <c r="E3372" i="1"/>
  <c r="E3521" i="1"/>
  <c r="E7723" i="1"/>
  <c r="E3671" i="1"/>
  <c r="E8017" i="1"/>
  <c r="E3821" i="1"/>
  <c r="E3970" i="1"/>
  <c r="E8478" i="1"/>
  <c r="E8778" i="1"/>
  <c r="E9074" i="1"/>
  <c r="E4121" i="1"/>
  <c r="E4271" i="1"/>
  <c r="E4421" i="1"/>
  <c r="E410" i="1"/>
  <c r="E4571" i="1"/>
  <c r="E560" i="1"/>
  <c r="E4721" i="1"/>
  <c r="E710" i="1"/>
  <c r="E4871" i="1"/>
  <c r="E860" i="1"/>
  <c r="E5021" i="1"/>
  <c r="E1010" i="1"/>
  <c r="E5171" i="1"/>
  <c r="E1160" i="1"/>
  <c r="E5321" i="1"/>
  <c r="E5615" i="1"/>
  <c r="E2774" i="1"/>
  <c r="E2923" i="1"/>
  <c r="E6072" i="1"/>
  <c r="E6372" i="1"/>
  <c r="E6523" i="1"/>
  <c r="E3073" i="1"/>
  <c r="E6822" i="1"/>
  <c r="E3223" i="1"/>
  <c r="E7118" i="1"/>
  <c r="E7412" i="1"/>
  <c r="E3373" i="1"/>
  <c r="E3522" i="1"/>
  <c r="E7724" i="1"/>
  <c r="E3672" i="1"/>
  <c r="E8018" i="1"/>
  <c r="E3822" i="1"/>
  <c r="E3971" i="1"/>
  <c r="E8479" i="1"/>
  <c r="E8779" i="1"/>
  <c r="E9075" i="1"/>
  <c r="E4122" i="1"/>
  <c r="E4272" i="1"/>
  <c r="E4422" i="1"/>
  <c r="E411" i="1"/>
  <c r="E4572" i="1"/>
  <c r="E561" i="1"/>
  <c r="E4722" i="1"/>
  <c r="E711" i="1"/>
  <c r="E4872" i="1"/>
  <c r="E861" i="1"/>
  <c r="E5022" i="1"/>
  <c r="E1011" i="1"/>
  <c r="E5172" i="1"/>
  <c r="E1161" i="1"/>
  <c r="E5322" i="1"/>
  <c r="E5616" i="1"/>
  <c r="E2775" i="1"/>
  <c r="E2924" i="1"/>
  <c r="E6073" i="1"/>
  <c r="E6373" i="1"/>
  <c r="E6524" i="1"/>
  <c r="E3074" i="1"/>
  <c r="E6823" i="1"/>
  <c r="E3224" i="1"/>
  <c r="E7119" i="1"/>
  <c r="E7413" i="1"/>
  <c r="E3374" i="1"/>
  <c r="E3523" i="1"/>
  <c r="E7725" i="1"/>
  <c r="E3673" i="1"/>
  <c r="E8019" i="1"/>
  <c r="E3823" i="1"/>
  <c r="E3972" i="1"/>
  <c r="E8480" i="1"/>
  <c r="E8780" i="1"/>
  <c r="E9076" i="1"/>
  <c r="E4123" i="1"/>
  <c r="E4273" i="1"/>
  <c r="E4423" i="1"/>
  <c r="E412" i="1"/>
  <c r="E4573" i="1"/>
  <c r="E562" i="1"/>
  <c r="E4723" i="1"/>
  <c r="E712" i="1"/>
  <c r="E4873" i="1"/>
  <c r="E862" i="1"/>
  <c r="E5023" i="1"/>
  <c r="E1012" i="1"/>
  <c r="E5173" i="1"/>
  <c r="E1162" i="1"/>
  <c r="E5323" i="1"/>
  <c r="E5617" i="1"/>
  <c r="E2776" i="1"/>
  <c r="E2925" i="1"/>
  <c r="E6074" i="1"/>
  <c r="E6374" i="1"/>
  <c r="E6525" i="1"/>
  <c r="E3075" i="1"/>
  <c r="E6824" i="1"/>
  <c r="E3225" i="1"/>
  <c r="E7120" i="1"/>
  <c r="E7414" i="1"/>
  <c r="E3375" i="1"/>
  <c r="E3524" i="1"/>
  <c r="E7726" i="1"/>
  <c r="E3674" i="1"/>
  <c r="E8020" i="1"/>
  <c r="E3824" i="1"/>
  <c r="E3973" i="1"/>
  <c r="E8481" i="1"/>
  <c r="E8781" i="1"/>
  <c r="E9077" i="1"/>
  <c r="E4124" i="1"/>
  <c r="E4274" i="1"/>
  <c r="E4424" i="1"/>
  <c r="E413" i="1"/>
  <c r="E4574" i="1"/>
  <c r="E563" i="1"/>
  <c r="E4724" i="1"/>
  <c r="E713" i="1"/>
  <c r="E4874" i="1"/>
  <c r="E863" i="1"/>
  <c r="E5024" i="1"/>
  <c r="E1013" i="1"/>
  <c r="E5174" i="1"/>
  <c r="E1163" i="1"/>
  <c r="E5324" i="1"/>
  <c r="E5618" i="1"/>
  <c r="E2777" i="1"/>
  <c r="E2926" i="1"/>
  <c r="E6075" i="1"/>
  <c r="E6375" i="1"/>
  <c r="E6526" i="1"/>
  <c r="E3076" i="1"/>
  <c r="E6825" i="1"/>
  <c r="E3226" i="1"/>
  <c r="E7121" i="1"/>
  <c r="E7415" i="1"/>
  <c r="E3376" i="1"/>
  <c r="E3525" i="1"/>
  <c r="E7727" i="1"/>
  <c r="E3675" i="1"/>
  <c r="E8021" i="1"/>
  <c r="E3825" i="1"/>
  <c r="E3974" i="1"/>
  <c r="E8482" i="1"/>
  <c r="E8782" i="1"/>
  <c r="E9078" i="1"/>
  <c r="E4125" i="1"/>
  <c r="E4275" i="1"/>
  <c r="E4425" i="1"/>
  <c r="E414" i="1"/>
  <c r="E4575" i="1"/>
  <c r="E564" i="1"/>
  <c r="E4725" i="1"/>
  <c r="E714" i="1"/>
  <c r="E4875" i="1"/>
  <c r="E864" i="1"/>
  <c r="E5025" i="1"/>
  <c r="E1014" i="1"/>
  <c r="E5175" i="1"/>
  <c r="E1164" i="1"/>
  <c r="E5325" i="1"/>
  <c r="E5619" i="1"/>
  <c r="E2778" i="1"/>
  <c r="E2927" i="1"/>
  <c r="E6076" i="1"/>
  <c r="E6376" i="1"/>
  <c r="E6527" i="1"/>
  <c r="E3077" i="1"/>
  <c r="E6826" i="1"/>
  <c r="E3227" i="1"/>
  <c r="E7122" i="1"/>
  <c r="E7416" i="1"/>
  <c r="E3377" i="1"/>
  <c r="E3526" i="1"/>
  <c r="E7728" i="1"/>
  <c r="E3676" i="1"/>
  <c r="E8022" i="1"/>
  <c r="E3826" i="1"/>
  <c r="E3975" i="1"/>
  <c r="E8483" i="1"/>
  <c r="E8783" i="1"/>
  <c r="E9079" i="1"/>
  <c r="E4126" i="1"/>
  <c r="E4276" i="1"/>
  <c r="E4426" i="1"/>
  <c r="E415" i="1"/>
  <c r="E4576" i="1"/>
  <c r="E565" i="1"/>
  <c r="E4726" i="1"/>
  <c r="E715" i="1"/>
  <c r="E4876" i="1"/>
  <c r="E865" i="1"/>
  <c r="E5026" i="1"/>
  <c r="E1015" i="1"/>
  <c r="E5176" i="1"/>
  <c r="E1165" i="1"/>
  <c r="E5326" i="1"/>
  <c r="E5620" i="1"/>
  <c r="E2779" i="1"/>
  <c r="E2928" i="1"/>
  <c r="E6077" i="1"/>
  <c r="E6377" i="1"/>
  <c r="E6528" i="1"/>
  <c r="E3078" i="1"/>
  <c r="E6827" i="1"/>
  <c r="E3228" i="1"/>
  <c r="E7123" i="1"/>
  <c r="E7417" i="1"/>
  <c r="E3378" i="1"/>
  <c r="E3527" i="1"/>
  <c r="E7729" i="1"/>
  <c r="E3677" i="1"/>
  <c r="E8023" i="1"/>
  <c r="E3827" i="1"/>
  <c r="E3976" i="1"/>
  <c r="E8484" i="1"/>
  <c r="E8784" i="1"/>
  <c r="E9080" i="1"/>
  <c r="E4127" i="1"/>
  <c r="E4277" i="1"/>
  <c r="E4427" i="1"/>
  <c r="E416" i="1"/>
  <c r="E4577" i="1"/>
  <c r="E566" i="1"/>
  <c r="E4727" i="1"/>
  <c r="E716" i="1"/>
  <c r="E4877" i="1"/>
  <c r="E866" i="1"/>
  <c r="E5027" i="1"/>
  <c r="E1016" i="1"/>
  <c r="E5177" i="1"/>
  <c r="E1166" i="1"/>
  <c r="E5327" i="1"/>
  <c r="E5621" i="1"/>
  <c r="E2780" i="1"/>
  <c r="E2929" i="1"/>
  <c r="E6078" i="1"/>
  <c r="E6378" i="1"/>
  <c r="E6529" i="1"/>
  <c r="E3079" i="1"/>
  <c r="E6828" i="1"/>
  <c r="E3229" i="1"/>
  <c r="E7124" i="1"/>
  <c r="E7418" i="1"/>
  <c r="E3379" i="1"/>
  <c r="E3528" i="1"/>
  <c r="E7730" i="1"/>
  <c r="E3678" i="1"/>
  <c r="E8024" i="1"/>
  <c r="E3828" i="1"/>
  <c r="E3977" i="1"/>
  <c r="E8485" i="1"/>
  <c r="E8785" i="1"/>
  <c r="E9081" i="1"/>
  <c r="E4128" i="1"/>
  <c r="E4278" i="1"/>
  <c r="E4428" i="1"/>
  <c r="E417" i="1"/>
  <c r="E4578" i="1"/>
  <c r="E567" i="1"/>
  <c r="E4728" i="1"/>
  <c r="E717" i="1"/>
  <c r="E4878" i="1"/>
  <c r="E867" i="1"/>
  <c r="E5028" i="1"/>
  <c r="E1017" i="1"/>
  <c r="E5178" i="1"/>
  <c r="E1167" i="1"/>
  <c r="E5328" i="1"/>
  <c r="E5622" i="1"/>
  <c r="E2781" i="1"/>
  <c r="E2930" i="1"/>
  <c r="E6079" i="1"/>
  <c r="E6379" i="1"/>
  <c r="E6530" i="1"/>
  <c r="E3080" i="1"/>
  <c r="E6829" i="1"/>
  <c r="E3230" i="1"/>
  <c r="E7125" i="1"/>
  <c r="E7419" i="1"/>
  <c r="E3380" i="1"/>
  <c r="E3529" i="1"/>
  <c r="E7731" i="1"/>
  <c r="E3679" i="1"/>
  <c r="E8025" i="1"/>
  <c r="E3829" i="1"/>
  <c r="E3978" i="1"/>
  <c r="E8486" i="1"/>
  <c r="E8786" i="1"/>
  <c r="E9082" i="1"/>
  <c r="E4129" i="1"/>
  <c r="E4279" i="1"/>
  <c r="E4429" i="1"/>
  <c r="E418" i="1"/>
  <c r="E4579" i="1"/>
  <c r="E568" i="1"/>
  <c r="E4729" i="1"/>
  <c r="E718" i="1"/>
  <c r="E4879" i="1"/>
  <c r="E868" i="1"/>
  <c r="E5029" i="1"/>
  <c r="E1018" i="1"/>
  <c r="E5179" i="1"/>
  <c r="E1168" i="1"/>
  <c r="E5329" i="1"/>
  <c r="E5623" i="1"/>
  <c r="E2782" i="1"/>
  <c r="E2931" i="1"/>
  <c r="E6080" i="1"/>
  <c r="E6380" i="1"/>
  <c r="E6531" i="1"/>
  <c r="E3081" i="1"/>
  <c r="E6830" i="1"/>
  <c r="E3231" i="1"/>
  <c r="E7126" i="1"/>
  <c r="E7420" i="1"/>
  <c r="E3381" i="1"/>
  <c r="E3530" i="1"/>
  <c r="E7732" i="1"/>
  <c r="E3680" i="1"/>
  <c r="E8026" i="1"/>
  <c r="E3830" i="1"/>
  <c r="E3979" i="1"/>
  <c r="E8487" i="1"/>
  <c r="E8787" i="1"/>
  <c r="E9083" i="1"/>
  <c r="E4130" i="1"/>
  <c r="E4280" i="1"/>
  <c r="E4430" i="1"/>
  <c r="E419" i="1"/>
  <c r="E4580" i="1"/>
  <c r="E569" i="1"/>
  <c r="E4730" i="1"/>
  <c r="E719" i="1"/>
  <c r="E4880" i="1"/>
  <c r="E869" i="1"/>
  <c r="E5030" i="1"/>
  <c r="E1019" i="1"/>
  <c r="E5180" i="1"/>
  <c r="E1169" i="1"/>
  <c r="E5330" i="1"/>
  <c r="E5624" i="1"/>
  <c r="E2783" i="1"/>
  <c r="E2932" i="1"/>
  <c r="E6081" i="1"/>
  <c r="E6381" i="1"/>
  <c r="E6532" i="1"/>
  <c r="E3082" i="1"/>
  <c r="E6831" i="1"/>
  <c r="E3232" i="1"/>
  <c r="E7127" i="1"/>
  <c r="E7421" i="1"/>
  <c r="E3382" i="1"/>
  <c r="E3531" i="1"/>
  <c r="E7733" i="1"/>
  <c r="E3681" i="1"/>
  <c r="E8027" i="1"/>
  <c r="E3831" i="1"/>
  <c r="E3980" i="1"/>
  <c r="E8488" i="1"/>
  <c r="E8788" i="1"/>
  <c r="E9084" i="1"/>
  <c r="E4131" i="1"/>
  <c r="E4281" i="1"/>
  <c r="E4431" i="1"/>
  <c r="E420" i="1"/>
  <c r="E4581" i="1"/>
  <c r="E570" i="1"/>
  <c r="E4731" i="1"/>
  <c r="E720" i="1"/>
  <c r="E4881" i="1"/>
  <c r="E870" i="1"/>
  <c r="E5031" i="1"/>
  <c r="E1020" i="1"/>
  <c r="E5181" i="1"/>
  <c r="E1170" i="1"/>
  <c r="E5331" i="1"/>
  <c r="E5625" i="1"/>
  <c r="E2784" i="1"/>
  <c r="E2933" i="1"/>
  <c r="E6082" i="1"/>
  <c r="E6382" i="1"/>
  <c r="E6533" i="1"/>
  <c r="E3083" i="1"/>
  <c r="E6832" i="1"/>
  <c r="E3233" i="1"/>
  <c r="E7128" i="1"/>
  <c r="E7422" i="1"/>
  <c r="E3383" i="1"/>
  <c r="E3532" i="1"/>
  <c r="E7734" i="1"/>
  <c r="E3682" i="1"/>
  <c r="E8028" i="1"/>
  <c r="E3832" i="1"/>
  <c r="E3981" i="1"/>
  <c r="E8489" i="1"/>
  <c r="E8789" i="1"/>
  <c r="E9085" i="1"/>
  <c r="E4132" i="1"/>
  <c r="E4282" i="1"/>
  <c r="E4432" i="1"/>
  <c r="E421" i="1"/>
  <c r="E4582" i="1"/>
  <c r="E571" i="1"/>
  <c r="E4732" i="1"/>
  <c r="E721" i="1"/>
  <c r="E4882" i="1"/>
  <c r="E871" i="1"/>
  <c r="E5032" i="1"/>
  <c r="E1021" i="1"/>
  <c r="E5182" i="1"/>
  <c r="E1171" i="1"/>
  <c r="E5332" i="1"/>
  <c r="E5626" i="1"/>
  <c r="E2785" i="1"/>
  <c r="E2934" i="1"/>
  <c r="E6083" i="1"/>
  <c r="E6383" i="1"/>
  <c r="E6534" i="1"/>
  <c r="E3084" i="1"/>
  <c r="E6833" i="1"/>
  <c r="E3234" i="1"/>
  <c r="E7129" i="1"/>
  <c r="E7423" i="1"/>
  <c r="E3384" i="1"/>
  <c r="E3533" i="1"/>
  <c r="E7735" i="1"/>
  <c r="E3683" i="1"/>
  <c r="E8029" i="1"/>
  <c r="E3833" i="1"/>
  <c r="E3982" i="1"/>
  <c r="E8490" i="1"/>
  <c r="E8790" i="1"/>
  <c r="E9086" i="1"/>
  <c r="E4133" i="1"/>
  <c r="E4283" i="1"/>
  <c r="E4433" i="1"/>
  <c r="E422" i="1"/>
  <c r="E4583" i="1"/>
  <c r="E572" i="1"/>
  <c r="E4733" i="1"/>
  <c r="E722" i="1"/>
  <c r="E4883" i="1"/>
  <c r="E872" i="1"/>
  <c r="E5033" i="1"/>
  <c r="E1022" i="1"/>
  <c r="E5183" i="1"/>
  <c r="E1172" i="1"/>
  <c r="E5333" i="1"/>
  <c r="E5627" i="1"/>
  <c r="E2786" i="1"/>
  <c r="E2935" i="1"/>
  <c r="E6084" i="1"/>
  <c r="E6384" i="1"/>
  <c r="E6535" i="1"/>
  <c r="E3085" i="1"/>
  <c r="E6834" i="1"/>
  <c r="E3235" i="1"/>
  <c r="E7130" i="1"/>
  <c r="E7424" i="1"/>
  <c r="E3385" i="1"/>
  <c r="E3534" i="1"/>
  <c r="E7736" i="1"/>
  <c r="E3684" i="1"/>
  <c r="E8030" i="1"/>
  <c r="E3834" i="1"/>
  <c r="E3983" i="1"/>
  <c r="E8491" i="1"/>
  <c r="E8791" i="1"/>
  <c r="E9087" i="1"/>
  <c r="E4134" i="1"/>
  <c r="E4284" i="1"/>
  <c r="E4434" i="1"/>
  <c r="E423" i="1"/>
  <c r="E4584" i="1"/>
  <c r="E573" i="1"/>
  <c r="E4734" i="1"/>
  <c r="E723" i="1"/>
  <c r="E4884" i="1"/>
  <c r="E873" i="1"/>
  <c r="E5034" i="1"/>
  <c r="E1023" i="1"/>
  <c r="E5184" i="1"/>
  <c r="E1173" i="1"/>
  <c r="E5334" i="1"/>
  <c r="E5628" i="1"/>
  <c r="E2787" i="1"/>
  <c r="E2936" i="1"/>
  <c r="E6085" i="1"/>
  <c r="E6385" i="1"/>
  <c r="E6536" i="1"/>
  <c r="E3086" i="1"/>
  <c r="E6835" i="1"/>
  <c r="E3236" i="1"/>
  <c r="E7131" i="1"/>
  <c r="E7425" i="1"/>
  <c r="E3386" i="1"/>
  <c r="E3535" i="1"/>
  <c r="E7737" i="1"/>
  <c r="E3685" i="1"/>
  <c r="E8031" i="1"/>
  <c r="E3835" i="1"/>
  <c r="E3984" i="1"/>
  <c r="E8492" i="1"/>
  <c r="E8792" i="1"/>
  <c r="E9088" i="1"/>
  <c r="E4135" i="1"/>
  <c r="E4285" i="1"/>
  <c r="E4435" i="1"/>
  <c r="E424" i="1"/>
  <c r="E4585" i="1"/>
  <c r="E574" i="1"/>
  <c r="E4735" i="1"/>
  <c r="E724" i="1"/>
  <c r="E4885" i="1"/>
  <c r="E874" i="1"/>
  <c r="E5035" i="1"/>
  <c r="E1024" i="1"/>
  <c r="E5185" i="1"/>
  <c r="E1174" i="1"/>
  <c r="E5335" i="1"/>
  <c r="E5629" i="1"/>
  <c r="E2788" i="1"/>
  <c r="E2937" i="1"/>
  <c r="E6086" i="1"/>
  <c r="E6386" i="1"/>
  <c r="E6537" i="1"/>
  <c r="E3087" i="1"/>
  <c r="E6836" i="1"/>
  <c r="E3237" i="1"/>
  <c r="E7132" i="1"/>
  <c r="E7426" i="1"/>
  <c r="E3387" i="1"/>
  <c r="E3536" i="1"/>
  <c r="E7738" i="1"/>
  <c r="E3686" i="1"/>
  <c r="E8032" i="1"/>
  <c r="E3836" i="1"/>
  <c r="E3985" i="1"/>
  <c r="E8493" i="1"/>
  <c r="E8793" i="1"/>
  <c r="E9089" i="1"/>
  <c r="E4136" i="1"/>
  <c r="E4286" i="1"/>
  <c r="E4436" i="1"/>
  <c r="E425" i="1"/>
  <c r="E4586" i="1"/>
  <c r="E575" i="1"/>
  <c r="E4736" i="1"/>
  <c r="E725" i="1"/>
  <c r="E4886" i="1"/>
  <c r="E875" i="1"/>
  <c r="E5036" i="1"/>
  <c r="E1025" i="1"/>
  <c r="E5186" i="1"/>
  <c r="E1175" i="1"/>
  <c r="E5336" i="1"/>
  <c r="E2789" i="1"/>
  <c r="E2938" i="1"/>
  <c r="E3088" i="1"/>
  <c r="E3238" i="1"/>
  <c r="E3388" i="1"/>
  <c r="E3537" i="1"/>
  <c r="E3687" i="1"/>
  <c r="E3837" i="1"/>
  <c r="E3986" i="1"/>
  <c r="E4137" i="1"/>
  <c r="E4287" i="1"/>
  <c r="E4437" i="1"/>
  <c r="E426" i="1"/>
  <c r="E4587" i="1"/>
  <c r="E576" i="1"/>
  <c r="E4737" i="1"/>
  <c r="E726" i="1"/>
  <c r="E4887" i="1"/>
  <c r="E876" i="1"/>
  <c r="E5037" i="1"/>
  <c r="E1026" i="1"/>
  <c r="E5187" i="1"/>
  <c r="E1176" i="1"/>
  <c r="E5337" i="1"/>
  <c r="E5630" i="1"/>
  <c r="E2790" i="1"/>
  <c r="E2939" i="1"/>
  <c r="E6087" i="1"/>
  <c r="E6387" i="1"/>
  <c r="E6538" i="1"/>
  <c r="E3089" i="1"/>
  <c r="E6837" i="1"/>
  <c r="E3239" i="1"/>
  <c r="E7133" i="1"/>
  <c r="E7427" i="1"/>
  <c r="E3389" i="1"/>
  <c r="E3538" i="1"/>
  <c r="E7739" i="1"/>
  <c r="E3688" i="1"/>
  <c r="E8033" i="1"/>
  <c r="E3838" i="1"/>
  <c r="E3987" i="1"/>
  <c r="E8494" i="1"/>
  <c r="E8794" i="1"/>
  <c r="E9090" i="1"/>
  <c r="E4138" i="1"/>
  <c r="E4288" i="1"/>
  <c r="E4438" i="1"/>
  <c r="E427" i="1"/>
  <c r="E4588" i="1"/>
  <c r="E577" i="1"/>
  <c r="E4738" i="1"/>
  <c r="E727" i="1"/>
  <c r="E4888" i="1"/>
  <c r="E877" i="1"/>
  <c r="E5038" i="1"/>
  <c r="E1027" i="1"/>
  <c r="E5188" i="1"/>
  <c r="E1177" i="1"/>
  <c r="E5338" i="1"/>
  <c r="E5631" i="1"/>
  <c r="E2791" i="1"/>
  <c r="E2940" i="1"/>
  <c r="E6088" i="1"/>
  <c r="E6388" i="1"/>
  <c r="E6539" i="1"/>
  <c r="E3090" i="1"/>
  <c r="E6838" i="1"/>
  <c r="E3240" i="1"/>
  <c r="E7134" i="1"/>
  <c r="E7428" i="1"/>
  <c r="E3390" i="1"/>
  <c r="E3539" i="1"/>
  <c r="E7740" i="1"/>
  <c r="E3689" i="1"/>
  <c r="E8034" i="1"/>
  <c r="E3839" i="1"/>
  <c r="E3988" i="1"/>
  <c r="E8495" i="1"/>
  <c r="E8795" i="1"/>
  <c r="E9091" i="1"/>
  <c r="E5632" i="1"/>
  <c r="E6089" i="1"/>
  <c r="E7135" i="1"/>
  <c r="E7429" i="1"/>
  <c r="E8035" i="1"/>
  <c r="E9092" i="1"/>
  <c r="E4139" i="1"/>
  <c r="E4289" i="1"/>
  <c r="E4439" i="1"/>
  <c r="E428" i="1"/>
  <c r="E4589" i="1"/>
  <c r="E578" i="1"/>
  <c r="E4739" i="1"/>
  <c r="E728" i="1"/>
  <c r="E4889" i="1"/>
  <c r="E878" i="1"/>
  <c r="E5039" i="1"/>
  <c r="E1028" i="1"/>
  <c r="E5189" i="1"/>
  <c r="E1178" i="1"/>
  <c r="E5339" i="1"/>
  <c r="E5633" i="1"/>
  <c r="E2792" i="1"/>
  <c r="E2941" i="1"/>
  <c r="E6090" i="1"/>
  <c r="E6389" i="1"/>
  <c r="E6540" i="1"/>
  <c r="E3091" i="1"/>
  <c r="E6839" i="1"/>
  <c r="E3241" i="1"/>
  <c r="E7136" i="1"/>
  <c r="E7430" i="1"/>
  <c r="E3391" i="1"/>
  <c r="E3540" i="1"/>
  <c r="E7741" i="1"/>
  <c r="E3690" i="1"/>
  <c r="E8036" i="1"/>
  <c r="E3840" i="1"/>
  <c r="E3989" i="1"/>
  <c r="E8496" i="1"/>
  <c r="E8796" i="1"/>
  <c r="E9093" i="1"/>
  <c r="E4140" i="1"/>
  <c r="E4290" i="1"/>
  <c r="E4440" i="1"/>
  <c r="E429" i="1"/>
  <c r="E4590" i="1"/>
  <c r="E579" i="1"/>
  <c r="E4740" i="1"/>
  <c r="E729" i="1"/>
  <c r="E4890" i="1"/>
  <c r="E879" i="1"/>
  <c r="E5040" i="1"/>
  <c r="E1029" i="1"/>
  <c r="E5190" i="1"/>
  <c r="E1179" i="1"/>
  <c r="E5340" i="1"/>
  <c r="E5634" i="1"/>
  <c r="E2793" i="1"/>
  <c r="E2942" i="1"/>
  <c r="E6091" i="1"/>
  <c r="E6390" i="1"/>
  <c r="E6541" i="1"/>
  <c r="E3092" i="1"/>
  <c r="E6840" i="1"/>
  <c r="E3242" i="1"/>
  <c r="E7137" i="1"/>
  <c r="E7431" i="1"/>
  <c r="E3392" i="1"/>
  <c r="E3541" i="1"/>
  <c r="E7742" i="1"/>
  <c r="E3691" i="1"/>
  <c r="E8037" i="1"/>
  <c r="E3841" i="1"/>
  <c r="E3990" i="1"/>
  <c r="E8497" i="1"/>
  <c r="E8797" i="1"/>
  <c r="E9094" i="1"/>
  <c r="E4141" i="1"/>
  <c r="E4291" i="1"/>
  <c r="E4441" i="1"/>
  <c r="E430" i="1"/>
  <c r="E4591" i="1"/>
  <c r="E580" i="1"/>
  <c r="E4741" i="1"/>
  <c r="E730" i="1"/>
  <c r="E4891" i="1"/>
  <c r="E880" i="1"/>
  <c r="E5041" i="1"/>
  <c r="E1030" i="1"/>
  <c r="E5191" i="1"/>
  <c r="E1180" i="1"/>
  <c r="E5341" i="1"/>
  <c r="E5635" i="1"/>
  <c r="E2794" i="1"/>
  <c r="E2943" i="1"/>
  <c r="E6092" i="1"/>
  <c r="E6391" i="1"/>
  <c r="E6542" i="1"/>
  <c r="E3093" i="1"/>
  <c r="E6841" i="1"/>
  <c r="E3243" i="1"/>
  <c r="E7138" i="1"/>
  <c r="E7432" i="1"/>
  <c r="E3393" i="1"/>
  <c r="E3542" i="1"/>
  <c r="E7743" i="1"/>
  <c r="E3692" i="1"/>
  <c r="E8038" i="1"/>
  <c r="E3842" i="1"/>
  <c r="E3991" i="1"/>
  <c r="E8498" i="1"/>
  <c r="E8798" i="1"/>
  <c r="E9095" i="1"/>
  <c r="E4142" i="1"/>
  <c r="E4292" i="1"/>
  <c r="E4442" i="1"/>
  <c r="E431" i="1"/>
  <c r="E4592" i="1"/>
  <c r="E581" i="1"/>
  <c r="E4742" i="1"/>
  <c r="E731" i="1"/>
  <c r="E4892" i="1"/>
  <c r="E881" i="1"/>
  <c r="E5042" i="1"/>
  <c r="E1031" i="1"/>
  <c r="E5192" i="1"/>
  <c r="E1181" i="1"/>
  <c r="E5342" i="1"/>
  <c r="E5636" i="1"/>
  <c r="E2795" i="1"/>
  <c r="E2944" i="1"/>
  <c r="E6093" i="1"/>
  <c r="E6392" i="1"/>
  <c r="E6543" i="1"/>
  <c r="E3094" i="1"/>
  <c r="E6842" i="1"/>
  <c r="E3244" i="1"/>
  <c r="E7139" i="1"/>
  <c r="E7433" i="1"/>
  <c r="E3394" i="1"/>
  <c r="E3543" i="1"/>
  <c r="E7744" i="1"/>
  <c r="E3693" i="1"/>
  <c r="E8039" i="1"/>
  <c r="E3843" i="1"/>
  <c r="E3992" i="1"/>
  <c r="E8499" i="1"/>
  <c r="E8799" i="1"/>
  <c r="E9096" i="1"/>
  <c r="E4143" i="1"/>
  <c r="E4293" i="1"/>
  <c r="E4443" i="1"/>
  <c r="E432" i="1"/>
  <c r="E4593" i="1"/>
  <c r="E582" i="1"/>
  <c r="E4743" i="1"/>
  <c r="E732" i="1"/>
  <c r="E4893" i="1"/>
  <c r="E882" i="1"/>
  <c r="E5043" i="1"/>
  <c r="E1032" i="1"/>
  <c r="E5193" i="1"/>
  <c r="E1182" i="1"/>
  <c r="E5343" i="1"/>
  <c r="E5637" i="1"/>
  <c r="E2796" i="1"/>
  <c r="E2945" i="1"/>
  <c r="E6094" i="1"/>
  <c r="E6393" i="1"/>
  <c r="E6544" i="1"/>
  <c r="E3095" i="1"/>
  <c r="E6843" i="1"/>
  <c r="E3245" i="1"/>
  <c r="E7140" i="1"/>
  <c r="E7434" i="1"/>
  <c r="E3395" i="1"/>
  <c r="E3544" i="1"/>
  <c r="E7745" i="1"/>
  <c r="E3694" i="1"/>
  <c r="E8040" i="1"/>
  <c r="E3844" i="1"/>
  <c r="E3993" i="1"/>
  <c r="E8500" i="1"/>
  <c r="E8800" i="1"/>
  <c r="E9097" i="1"/>
  <c r="E4144" i="1"/>
  <c r="E4294" i="1"/>
  <c r="E4444" i="1"/>
  <c r="E433" i="1"/>
  <c r="E4594" i="1"/>
  <c r="E583" i="1"/>
  <c r="E4744" i="1"/>
  <c r="E733" i="1"/>
  <c r="E4894" i="1"/>
  <c r="E883" i="1"/>
  <c r="E5044" i="1"/>
  <c r="E1033" i="1"/>
  <c r="E5194" i="1"/>
  <c r="E1183" i="1"/>
  <c r="E5344" i="1"/>
  <c r="E5638" i="1"/>
  <c r="E2797" i="1"/>
  <c r="E2946" i="1"/>
  <c r="E6095" i="1"/>
  <c r="E6394" i="1"/>
  <c r="E6545" i="1"/>
  <c r="E3096" i="1"/>
  <c r="E6844" i="1"/>
  <c r="E3246" i="1"/>
  <c r="E7141" i="1"/>
  <c r="E7435" i="1"/>
  <c r="E3396" i="1"/>
  <c r="E3545" i="1"/>
  <c r="E7746" i="1"/>
  <c r="E3695" i="1"/>
  <c r="E8041" i="1"/>
  <c r="E3845" i="1"/>
  <c r="E3994" i="1"/>
  <c r="E8501" i="1"/>
  <c r="E8801" i="1"/>
  <c r="E9098" i="1"/>
  <c r="E4145" i="1"/>
  <c r="E4295" i="1"/>
  <c r="E4445" i="1"/>
  <c r="E434" i="1"/>
  <c r="E4595" i="1"/>
  <c r="E584" i="1"/>
  <c r="E4745" i="1"/>
  <c r="E734" i="1"/>
  <c r="E4895" i="1"/>
  <c r="E884" i="1"/>
  <c r="E5045" i="1"/>
  <c r="E1034" i="1"/>
  <c r="E5195" i="1"/>
  <c r="E1184" i="1"/>
  <c r="E5345" i="1"/>
  <c r="E5639" i="1"/>
  <c r="E2798" i="1"/>
  <c r="E2947" i="1"/>
  <c r="E6096" i="1"/>
  <c r="E6395" i="1"/>
  <c r="E6546" i="1"/>
  <c r="E3097" i="1"/>
  <c r="E6845" i="1"/>
  <c r="E3247" i="1"/>
  <c r="E7142" i="1"/>
  <c r="E7436" i="1"/>
  <c r="E3397" i="1"/>
  <c r="E3546" i="1"/>
  <c r="E7747" i="1"/>
  <c r="E3696" i="1"/>
  <c r="E8042" i="1"/>
  <c r="E3846" i="1"/>
  <c r="E3995" i="1"/>
  <c r="E8502" i="1"/>
  <c r="E8802" i="1"/>
  <c r="E9099" i="1"/>
  <c r="E4146" i="1"/>
  <c r="E4296" i="1"/>
  <c r="E4446" i="1"/>
  <c r="E435" i="1"/>
  <c r="E4596" i="1"/>
  <c r="E585" i="1"/>
  <c r="E4746" i="1"/>
  <c r="E735" i="1"/>
  <c r="E4896" i="1"/>
  <c r="E885" i="1"/>
  <c r="E5046" i="1"/>
  <c r="E1035" i="1"/>
  <c r="E5196" i="1"/>
  <c r="E1185" i="1"/>
  <c r="E5346" i="1"/>
  <c r="E2799" i="1"/>
  <c r="E6396" i="1"/>
  <c r="E6547" i="1"/>
  <c r="E3098" i="1"/>
  <c r="E6846" i="1"/>
  <c r="E3248" i="1"/>
  <c r="E3398" i="1"/>
  <c r="E7748" i="1"/>
  <c r="E3697" i="1"/>
  <c r="E3847" i="1"/>
  <c r="E8503" i="1"/>
  <c r="E8803" i="1"/>
  <c r="E2948" i="1"/>
  <c r="E3547" i="1"/>
  <c r="E3996" i="1"/>
  <c r="E4147" i="1"/>
  <c r="E4297" i="1"/>
  <c r="E4447" i="1"/>
  <c r="E436" i="1"/>
  <c r="E4597" i="1"/>
  <c r="E586" i="1"/>
  <c r="E4747" i="1"/>
  <c r="E736" i="1"/>
  <c r="E4897" i="1"/>
  <c r="E886" i="1"/>
  <c r="E5047" i="1"/>
  <c r="E1036" i="1"/>
  <c r="E5197" i="1"/>
  <c r="E1186" i="1"/>
  <c r="E5347" i="1"/>
  <c r="E5640" i="1"/>
  <c r="E2800" i="1"/>
  <c r="E2949" i="1"/>
  <c r="E6097" i="1"/>
  <c r="E6397" i="1"/>
  <c r="E6548" i="1"/>
  <c r="E3099" i="1"/>
  <c r="E6847" i="1"/>
  <c r="E3249" i="1"/>
  <c r="E7143" i="1"/>
  <c r="E7437" i="1"/>
  <c r="E3399" i="1"/>
  <c r="E3548" i="1"/>
  <c r="E7749" i="1"/>
  <c r="E3698" i="1"/>
  <c r="E8043" i="1"/>
  <c r="E3848" i="1"/>
  <c r="E3997" i="1"/>
  <c r="E8504" i="1"/>
  <c r="E8804" i="1"/>
  <c r="E9100" i="1"/>
  <c r="E4148" i="1"/>
  <c r="E4298" i="1"/>
  <c r="E4448" i="1"/>
  <c r="E437" i="1"/>
  <c r="E4598" i="1"/>
  <c r="E587" i="1"/>
  <c r="E4748" i="1"/>
  <c r="E737" i="1"/>
  <c r="E4898" i="1"/>
  <c r="E887" i="1"/>
  <c r="E5048" i="1"/>
  <c r="E1037" i="1"/>
  <c r="E5198" i="1"/>
  <c r="E1187" i="1"/>
  <c r="E5348" i="1"/>
  <c r="E5641" i="1"/>
  <c r="E2801" i="1"/>
  <c r="E2950" i="1"/>
  <c r="E6098" i="1"/>
  <c r="E6398" i="1"/>
  <c r="E6549" i="1"/>
  <c r="E3100" i="1"/>
  <c r="E6848" i="1"/>
  <c r="E3250" i="1"/>
  <c r="E7144" i="1"/>
  <c r="E7438" i="1"/>
  <c r="E3400" i="1"/>
  <c r="E3549" i="1"/>
  <c r="E7750" i="1"/>
  <c r="E3699" i="1"/>
  <c r="E8044" i="1"/>
  <c r="E3849" i="1"/>
  <c r="E3998" i="1"/>
  <c r="E8505" i="1"/>
  <c r="E8805" i="1"/>
  <c r="E9101" i="1"/>
  <c r="E4149" i="1"/>
  <c r="E4299" i="1"/>
  <c r="E4449" i="1"/>
  <c r="E438" i="1"/>
  <c r="E4599" i="1"/>
  <c r="E588" i="1"/>
  <c r="E4749" i="1"/>
  <c r="E738" i="1"/>
  <c r="E4899" i="1"/>
  <c r="E888" i="1"/>
  <c r="E5049" i="1"/>
  <c r="E1038" i="1"/>
  <c r="E5199" i="1"/>
  <c r="E1188" i="1"/>
  <c r="E5349" i="1"/>
  <c r="E5642" i="1"/>
  <c r="E2802" i="1"/>
  <c r="E2951" i="1"/>
  <c r="E6099" i="1"/>
  <c r="E6399" i="1"/>
  <c r="E6550" i="1"/>
  <c r="E3101" i="1"/>
  <c r="E6849" i="1"/>
  <c r="E3251" i="1"/>
  <c r="E7145" i="1"/>
  <c r="E7439" i="1"/>
  <c r="E3401" i="1"/>
  <c r="E3550" i="1"/>
  <c r="E7751" i="1"/>
  <c r="E3700" i="1"/>
  <c r="E8045" i="1"/>
  <c r="E3850" i="1"/>
  <c r="E3999" i="1"/>
  <c r="E8506" i="1"/>
  <c r="E8806" i="1"/>
  <c r="E9102" i="1"/>
  <c r="E5643" i="1"/>
  <c r="E6100" i="1"/>
  <c r="E6400" i="1"/>
  <c r="E6551" i="1"/>
  <c r="E6850" i="1"/>
  <c r="E7146" i="1"/>
  <c r="E7440" i="1"/>
  <c r="E7752" i="1"/>
  <c r="E8046" i="1"/>
  <c r="E8507" i="1"/>
  <c r="E8807" i="1"/>
  <c r="E9103" i="1"/>
  <c r="E4150" i="1"/>
  <c r="E4300" i="1"/>
  <c r="E4450" i="1"/>
  <c r="E439" i="1"/>
  <c r="E4600" i="1"/>
  <c r="E589" i="1"/>
  <c r="E4750" i="1"/>
  <c r="E739" i="1"/>
  <c r="E4900" i="1"/>
  <c r="E889" i="1"/>
  <c r="E5050" i="1"/>
  <c r="E1039" i="1"/>
  <c r="E5200" i="1"/>
  <c r="E1189" i="1"/>
  <c r="E5350" i="1"/>
  <c r="E5644" i="1"/>
  <c r="E2803" i="1"/>
  <c r="E2952" i="1"/>
  <c r="E6101" i="1"/>
  <c r="E6401" i="1"/>
  <c r="E6552" i="1"/>
  <c r="E3102" i="1"/>
  <c r="E6851" i="1"/>
  <c r="E3252" i="1"/>
  <c r="E7147" i="1"/>
  <c r="E7441" i="1"/>
  <c r="E3402" i="1"/>
  <c r="E3551" i="1"/>
  <c r="E7753" i="1"/>
  <c r="E3701" i="1"/>
  <c r="E8047" i="1"/>
  <c r="E3851" i="1"/>
  <c r="E4000" i="1"/>
  <c r="E8508" i="1"/>
  <c r="E8808" i="1"/>
  <c r="E9104" i="1"/>
  <c r="E4151" i="1"/>
  <c r="E4301" i="1"/>
  <c r="E4451" i="1"/>
  <c r="E440" i="1"/>
  <c r="E4601" i="1"/>
  <c r="E590" i="1"/>
  <c r="E4751" i="1"/>
  <c r="E740" i="1"/>
  <c r="E4901" i="1"/>
  <c r="E890" i="1"/>
  <c r="E5051" i="1"/>
  <c r="E1040" i="1"/>
  <c r="E5201" i="1"/>
  <c r="E1190" i="1"/>
  <c r="E5351" i="1"/>
  <c r="E5645" i="1"/>
  <c r="E2804" i="1"/>
  <c r="E2953" i="1"/>
  <c r="E6102" i="1"/>
  <c r="E6402" i="1"/>
  <c r="E6553" i="1"/>
  <c r="E3103" i="1"/>
  <c r="E6852" i="1"/>
  <c r="E3253" i="1"/>
  <c r="E7148" i="1"/>
  <c r="E7442" i="1"/>
  <c r="E3403" i="1"/>
  <c r="E3552" i="1"/>
  <c r="E7754" i="1"/>
  <c r="E3702" i="1"/>
  <c r="E8048" i="1"/>
  <c r="E3852" i="1"/>
  <c r="E4001" i="1"/>
  <c r="E8509" i="1"/>
  <c r="E8809" i="1"/>
  <c r="E9105" i="1"/>
  <c r="E4152" i="1"/>
  <c r="E4302" i="1"/>
  <c r="E4452" i="1"/>
  <c r="E441" i="1"/>
  <c r="E4602" i="1"/>
  <c r="E591" i="1"/>
  <c r="E4752" i="1"/>
  <c r="E741" i="1"/>
  <c r="E4902" i="1"/>
  <c r="E891" i="1"/>
  <c r="E5052" i="1"/>
  <c r="E1041" i="1"/>
  <c r="E5202" i="1"/>
  <c r="E1191" i="1"/>
  <c r="E5352" i="1"/>
  <c r="E5646" i="1"/>
  <c r="E2805" i="1"/>
  <c r="E2954" i="1"/>
  <c r="E6103" i="1"/>
  <c r="E6403" i="1"/>
  <c r="E6554" i="1"/>
  <c r="E3104" i="1"/>
  <c r="E6853" i="1"/>
  <c r="E3254" i="1"/>
  <c r="E7149" i="1"/>
  <c r="E7443" i="1"/>
  <c r="E3404" i="1"/>
  <c r="E3553" i="1"/>
  <c r="E7755" i="1"/>
  <c r="E3703" i="1"/>
  <c r="E8049" i="1"/>
  <c r="E3853" i="1"/>
  <c r="E4002" i="1"/>
  <c r="E8510" i="1"/>
  <c r="E8810" i="1"/>
  <c r="E9106" i="1"/>
  <c r="E4153" i="1"/>
  <c r="E4303" i="1"/>
  <c r="E4453" i="1"/>
  <c r="E442" i="1"/>
  <c r="E4603" i="1"/>
  <c r="E592" i="1"/>
  <c r="E4753" i="1"/>
  <c r="E742" i="1"/>
  <c r="E4903" i="1"/>
  <c r="E892" i="1"/>
  <c r="E5053" i="1"/>
  <c r="E1042" i="1"/>
  <c r="E5203" i="1"/>
  <c r="E1192" i="1"/>
  <c r="E5353" i="1"/>
  <c r="E5647" i="1"/>
  <c r="E2806" i="1"/>
  <c r="E2955" i="1"/>
  <c r="E6104" i="1"/>
  <c r="E6404" i="1"/>
  <c r="E6555" i="1"/>
  <c r="E3105" i="1"/>
  <c r="E6854" i="1"/>
  <c r="E3255" i="1"/>
  <c r="E7150" i="1"/>
  <c r="E7444" i="1"/>
  <c r="E3405" i="1"/>
  <c r="E3554" i="1"/>
  <c r="E7756" i="1"/>
  <c r="E3704" i="1"/>
  <c r="E8050" i="1"/>
  <c r="E3854" i="1"/>
  <c r="E4003" i="1"/>
  <c r="E8511" i="1"/>
  <c r="E8811" i="1"/>
  <c r="E9107" i="1"/>
  <c r="E4154" i="1"/>
  <c r="E4304" i="1"/>
  <c r="E4454" i="1"/>
  <c r="E443" i="1"/>
  <c r="E4604" i="1"/>
  <c r="E593" i="1"/>
  <c r="E4754" i="1"/>
  <c r="E743" i="1"/>
  <c r="E4904" i="1"/>
  <c r="E893" i="1"/>
  <c r="E5054" i="1"/>
  <c r="E1043" i="1"/>
  <c r="E5204" i="1"/>
  <c r="E1193" i="1"/>
  <c r="E5354" i="1"/>
  <c r="E5648" i="1"/>
  <c r="E2807" i="1"/>
  <c r="E2956" i="1"/>
  <c r="E6105" i="1"/>
  <c r="E6405" i="1"/>
  <c r="E6556" i="1"/>
  <c r="E3106" i="1"/>
  <c r="E6855" i="1"/>
  <c r="E3256" i="1"/>
  <c r="E7151" i="1"/>
  <c r="E7445" i="1"/>
  <c r="E3406" i="1"/>
  <c r="E3555" i="1"/>
  <c r="E7757" i="1"/>
  <c r="E3705" i="1"/>
  <c r="E8051" i="1"/>
  <c r="E3855" i="1"/>
  <c r="E4004" i="1"/>
  <c r="E8512" i="1"/>
  <c r="E8812" i="1"/>
  <c r="E9108" i="1"/>
  <c r="E4155" i="1"/>
  <c r="E4305" i="1"/>
  <c r="E4455" i="1"/>
  <c r="E444" i="1"/>
  <c r="E4605" i="1"/>
  <c r="E594" i="1"/>
  <c r="E4755" i="1"/>
  <c r="E744" i="1"/>
  <c r="E4905" i="1"/>
  <c r="E894" i="1"/>
  <c r="E5055" i="1"/>
  <c r="E1044" i="1"/>
  <c r="E5205" i="1"/>
  <c r="E1194" i="1"/>
  <c r="E5355" i="1"/>
  <c r="E5649" i="1"/>
  <c r="E2808" i="1"/>
  <c r="E2957" i="1"/>
  <c r="E6106" i="1"/>
  <c r="E6406" i="1"/>
  <c r="E6557" i="1"/>
  <c r="E3107" i="1"/>
  <c r="E6856" i="1"/>
  <c r="E3257" i="1"/>
  <c r="E7152" i="1"/>
  <c r="E7446" i="1"/>
  <c r="E3407" i="1"/>
  <c r="E3556" i="1"/>
  <c r="E7758" i="1"/>
  <c r="E3706" i="1"/>
  <c r="E8052" i="1"/>
  <c r="E3856" i="1"/>
  <c r="E4005" i="1"/>
  <c r="E8513" i="1"/>
  <c r="E8813" i="1"/>
  <c r="E9109" i="1"/>
  <c r="E4156" i="1"/>
  <c r="E4306" i="1"/>
  <c r="E4456" i="1"/>
  <c r="E445" i="1"/>
  <c r="E4606" i="1"/>
  <c r="E595" i="1"/>
  <c r="E4756" i="1"/>
  <c r="E745" i="1"/>
  <c r="E4906" i="1"/>
  <c r="E895" i="1"/>
  <c r="E5056" i="1"/>
  <c r="E1045" i="1"/>
  <c r="E5206" i="1"/>
  <c r="E1195" i="1"/>
  <c r="E5356" i="1"/>
  <c r="E5650" i="1"/>
  <c r="E2809" i="1"/>
  <c r="E2958" i="1"/>
  <c r="E6107" i="1"/>
  <c r="E6407" i="1"/>
  <c r="E6558" i="1"/>
  <c r="E3108" i="1"/>
  <c r="E6857" i="1"/>
  <c r="E3258" i="1"/>
  <c r="E7153" i="1"/>
  <c r="E7447" i="1"/>
  <c r="E3408" i="1"/>
  <c r="E3557" i="1"/>
  <c r="E7759" i="1"/>
  <c r="E3707" i="1"/>
  <c r="E8053" i="1"/>
  <c r="E3857" i="1"/>
  <c r="E4006" i="1"/>
  <c r="E8514" i="1"/>
  <c r="E8814" i="1"/>
  <c r="E9110" i="1"/>
  <c r="E4157" i="1"/>
  <c r="E4307" i="1"/>
  <c r="E4457" i="1"/>
  <c r="E446" i="1"/>
  <c r="E4607" i="1"/>
  <c r="E596" i="1"/>
  <c r="E4757" i="1"/>
  <c r="E746" i="1"/>
  <c r="E4907" i="1"/>
  <c r="E896" i="1"/>
  <c r="E5057" i="1"/>
  <c r="E1046" i="1"/>
  <c r="E5207" i="1"/>
  <c r="E1196" i="1"/>
  <c r="E5357" i="1"/>
  <c r="E5651" i="1"/>
  <c r="E2810" i="1"/>
  <c r="E2959" i="1"/>
  <c r="E6108" i="1"/>
  <c r="E6408" i="1"/>
  <c r="E6559" i="1"/>
  <c r="E3109" i="1"/>
  <c r="E6858" i="1"/>
  <c r="E3259" i="1"/>
  <c r="E7154" i="1"/>
  <c r="E7448" i="1"/>
  <c r="E3409" i="1"/>
  <c r="E3558" i="1"/>
  <c r="E7760" i="1"/>
  <c r="E3708" i="1"/>
  <c r="E8054" i="1"/>
  <c r="E3858" i="1"/>
  <c r="E4007" i="1"/>
  <c r="E8515" i="1"/>
  <c r="E8815" i="1"/>
  <c r="E9111" i="1"/>
  <c r="E4158" i="1"/>
  <c r="E4308" i="1"/>
  <c r="E4458" i="1"/>
  <c r="E447" i="1"/>
  <c r="E4608" i="1"/>
  <c r="E597" i="1"/>
  <c r="E4758" i="1"/>
  <c r="E747" i="1"/>
  <c r="E4908" i="1"/>
  <c r="E897" i="1"/>
  <c r="E5058" i="1"/>
  <c r="E1047" i="1"/>
  <c r="E5208" i="1"/>
  <c r="E1197" i="1"/>
  <c r="E5358" i="1"/>
  <c r="E5652" i="1"/>
  <c r="E2811" i="1"/>
  <c r="E2960" i="1"/>
  <c r="E6109" i="1"/>
  <c r="E6409" i="1"/>
  <c r="E6560" i="1"/>
  <c r="E3110" i="1"/>
  <c r="E6859" i="1"/>
  <c r="E3260" i="1"/>
  <c r="E7155" i="1"/>
  <c r="E7449" i="1"/>
  <c r="E3410" i="1"/>
  <c r="E3559" i="1"/>
  <c r="E7761" i="1"/>
  <c r="E3709" i="1"/>
  <c r="E8055" i="1"/>
  <c r="E3859" i="1"/>
  <c r="E4008" i="1"/>
  <c r="E8516" i="1"/>
  <c r="E8816" i="1"/>
  <c r="E9112" i="1"/>
  <c r="E6110" i="1"/>
  <c r="R8224" i="1"/>
  <c r="R8525" i="1"/>
  <c r="R6110" i="1"/>
  <c r="R8217" i="1"/>
  <c r="R8517" i="1"/>
  <c r="R6117" i="1"/>
  <c r="R8225" i="1"/>
  <c r="R8526" i="1"/>
  <c r="R6118" i="1"/>
  <c r="R8226" i="1"/>
  <c r="R8527" i="1"/>
  <c r="R8218" i="1"/>
  <c r="R8518" i="1"/>
  <c r="R6111" i="1"/>
  <c r="R8219" i="1"/>
  <c r="R8519" i="1"/>
  <c r="R6112" i="1"/>
  <c r="R8220" i="1"/>
  <c r="R8520" i="1"/>
  <c r="R8227" i="1"/>
  <c r="R6119" i="1"/>
  <c r="R8228" i="1"/>
  <c r="R8528" i="1"/>
  <c r="R6113" i="1"/>
  <c r="R8521" i="1"/>
  <c r="R6114" i="1"/>
  <c r="R8221" i="1"/>
  <c r="R8522" i="1"/>
  <c r="R8222" i="1"/>
  <c r="R8523" i="1"/>
  <c r="R8529" i="1"/>
  <c r="R8530" i="1"/>
  <c r="R6120" i="1"/>
  <c r="R5815" i="1"/>
  <c r="R8531" i="1"/>
  <c r="R6121" i="1"/>
  <c r="R8229" i="1"/>
  <c r="R8532" i="1"/>
  <c r="R6122" i="1"/>
  <c r="R8230" i="1"/>
  <c r="R6123" i="1"/>
  <c r="R8231" i="1"/>
  <c r="R8232" i="1"/>
  <c r="R8533" i="1"/>
  <c r="R6124" i="1"/>
  <c r="R8233" i="1"/>
  <c r="R5814" i="1"/>
  <c r="R6115" i="1"/>
  <c r="R8223" i="1"/>
  <c r="R8524" i="1"/>
  <c r="R6125" i="1"/>
  <c r="R8534" i="1"/>
  <c r="R1198" i="1"/>
  <c r="R1358" i="1"/>
  <c r="R1518" i="1"/>
  <c r="R1678" i="1"/>
  <c r="R1842" i="1"/>
  <c r="R2006" i="1"/>
  <c r="R2170" i="1"/>
  <c r="R2334" i="1"/>
  <c r="R2498" i="1"/>
  <c r="R5653" i="1"/>
  <c r="R7450" i="1"/>
  <c r="R8056" i="1"/>
  <c r="R1199" i="1"/>
  <c r="R1359" i="1"/>
  <c r="R1519" i="1"/>
  <c r="R1679" i="1"/>
  <c r="R1843" i="1"/>
  <c r="R2007" i="1"/>
  <c r="R2171" i="1"/>
  <c r="R2335" i="1"/>
  <c r="R2499" i="1"/>
  <c r="R5654" i="1"/>
  <c r="R7451" i="1"/>
  <c r="R8057" i="1"/>
  <c r="R1200" i="1"/>
  <c r="R1360" i="1"/>
  <c r="R1520" i="1"/>
  <c r="R1680" i="1"/>
  <c r="R1844" i="1"/>
  <c r="R2008" i="1"/>
  <c r="R2172" i="1"/>
  <c r="R2336" i="1"/>
  <c r="R2500" i="1"/>
  <c r="R5655" i="1"/>
  <c r="R7452" i="1"/>
  <c r="R8058" i="1"/>
  <c r="R1201" i="1"/>
  <c r="R1361" i="1"/>
  <c r="R1521" i="1"/>
  <c r="R1681" i="1"/>
  <c r="R1845" i="1"/>
  <c r="R2009" i="1"/>
  <c r="R2173" i="1"/>
  <c r="R2337" i="1"/>
  <c r="R2501" i="1"/>
  <c r="R5656" i="1"/>
  <c r="R7453" i="1"/>
  <c r="R8059" i="1"/>
  <c r="R1202" i="1"/>
  <c r="R1362" i="1"/>
  <c r="R1522" i="1"/>
  <c r="R1682" i="1"/>
  <c r="R1846" i="1"/>
  <c r="R2010" i="1"/>
  <c r="R2174" i="1"/>
  <c r="R2338" i="1"/>
  <c r="R2502" i="1"/>
  <c r="R5657" i="1"/>
  <c r="R7454" i="1"/>
  <c r="R8060" i="1"/>
  <c r="R1203" i="1"/>
  <c r="R1363" i="1"/>
  <c r="R1523" i="1"/>
  <c r="R1683" i="1"/>
  <c r="R1847" i="1"/>
  <c r="R2011" i="1"/>
  <c r="R2175" i="1"/>
  <c r="R2339" i="1"/>
  <c r="R2503" i="1"/>
  <c r="R5658" i="1"/>
  <c r="R7455" i="1"/>
  <c r="R8061" i="1"/>
  <c r="R1204" i="1"/>
  <c r="R1364" i="1"/>
  <c r="R1524" i="1"/>
  <c r="R1684" i="1"/>
  <c r="R1848" i="1"/>
  <c r="R2012" i="1"/>
  <c r="R2176" i="1"/>
  <c r="R2340" i="1"/>
  <c r="R2504" i="1"/>
  <c r="R5659" i="1"/>
  <c r="R7456" i="1"/>
  <c r="R8062" i="1"/>
  <c r="R1205" i="1"/>
  <c r="R1365" i="1"/>
  <c r="R1525" i="1"/>
  <c r="R1685" i="1"/>
  <c r="R1849" i="1"/>
  <c r="R2013" i="1"/>
  <c r="R2177" i="1"/>
  <c r="R2341" i="1"/>
  <c r="R2505" i="1"/>
  <c r="R5660" i="1"/>
  <c r="R7457" i="1"/>
  <c r="R8063" i="1"/>
  <c r="R1206" i="1"/>
  <c r="R1366" i="1"/>
  <c r="R1526" i="1"/>
  <c r="R1686" i="1"/>
  <c r="R1850" i="1"/>
  <c r="R2014" i="1"/>
  <c r="R2178" i="1"/>
  <c r="R2342" i="1"/>
  <c r="R2506" i="1"/>
  <c r="R1207" i="1"/>
  <c r="R1367" i="1"/>
  <c r="R1527" i="1"/>
  <c r="R1687" i="1"/>
  <c r="R1851" i="1"/>
  <c r="R2015" i="1"/>
  <c r="R2179" i="1"/>
  <c r="R2343" i="1"/>
  <c r="R2507" i="1"/>
  <c r="R5661" i="1"/>
  <c r="R7458" i="1"/>
  <c r="R8064" i="1"/>
  <c r="R5662" i="1"/>
  <c r="R7459" i="1"/>
  <c r="R8065" i="1"/>
  <c r="R1208" i="1"/>
  <c r="R1368" i="1"/>
  <c r="R1528" i="1"/>
  <c r="R1688" i="1"/>
  <c r="R1852" i="1"/>
  <c r="R2016" i="1"/>
  <c r="R2180" i="1"/>
  <c r="R2344" i="1"/>
  <c r="R2508" i="1"/>
  <c r="R5663" i="1"/>
  <c r="R7460" i="1"/>
  <c r="R8066" i="1"/>
  <c r="R1209" i="1"/>
  <c r="R1369" i="1"/>
  <c r="R1529" i="1"/>
  <c r="R1689" i="1"/>
  <c r="R1853" i="1"/>
  <c r="R2017" i="1"/>
  <c r="R2181" i="1"/>
  <c r="R2345" i="1"/>
  <c r="R2509" i="1"/>
  <c r="R5664" i="1"/>
  <c r="R7461" i="1"/>
  <c r="R8067" i="1"/>
  <c r="R1210" i="1"/>
  <c r="R1370" i="1"/>
  <c r="R1530" i="1"/>
  <c r="R1690" i="1"/>
  <c r="R1854" i="1"/>
  <c r="R2018" i="1"/>
  <c r="R2182" i="1"/>
  <c r="R2346" i="1"/>
  <c r="R2510" i="1"/>
  <c r="R5665" i="1"/>
  <c r="R7462" i="1"/>
  <c r="R8068" i="1"/>
  <c r="R1211" i="1"/>
  <c r="R1371" i="1"/>
  <c r="R1531" i="1"/>
  <c r="R1691" i="1"/>
  <c r="R1855" i="1"/>
  <c r="R2019" i="1"/>
  <c r="R2183" i="1"/>
  <c r="R2347" i="1"/>
  <c r="R2511" i="1"/>
  <c r="R5666" i="1"/>
  <c r="R7463" i="1"/>
  <c r="R8069" i="1"/>
  <c r="R1212" i="1"/>
  <c r="R1372" i="1"/>
  <c r="R1532" i="1"/>
  <c r="R1692" i="1"/>
  <c r="R1856" i="1"/>
  <c r="R2020" i="1"/>
  <c r="R2184" i="1"/>
  <c r="R2348" i="1"/>
  <c r="R2512" i="1"/>
  <c r="R5667" i="1"/>
  <c r="R7464" i="1"/>
  <c r="R8070" i="1"/>
  <c r="R1213" i="1"/>
  <c r="R1373" i="1"/>
  <c r="R1533" i="1"/>
  <c r="R1693" i="1"/>
  <c r="R1857" i="1"/>
  <c r="R2021" i="1"/>
  <c r="R2185" i="1"/>
  <c r="R2349" i="1"/>
  <c r="R2513" i="1"/>
  <c r="R5668" i="1"/>
  <c r="R7465" i="1"/>
  <c r="R8071" i="1"/>
  <c r="R1214" i="1"/>
  <c r="R1374" i="1"/>
  <c r="R1534" i="1"/>
  <c r="R1694" i="1"/>
  <c r="R1858" i="1"/>
  <c r="R2022" i="1"/>
  <c r="R2186" i="1"/>
  <c r="R2350" i="1"/>
  <c r="R2514" i="1"/>
  <c r="R5669" i="1"/>
  <c r="R7466" i="1"/>
  <c r="R8072" i="1"/>
  <c r="R1215" i="1"/>
  <c r="R1375" i="1"/>
  <c r="R1535" i="1"/>
  <c r="R1695" i="1"/>
  <c r="R1859" i="1"/>
  <c r="R2023" i="1"/>
  <c r="R2187" i="1"/>
  <c r="R2351" i="1"/>
  <c r="R2515" i="1"/>
  <c r="R5670" i="1"/>
  <c r="R7467" i="1"/>
  <c r="R8073" i="1"/>
  <c r="R1696" i="1"/>
  <c r="R1860" i="1"/>
  <c r="R2024" i="1"/>
  <c r="R2188" i="1"/>
  <c r="R2352" i="1"/>
  <c r="R2516" i="1"/>
  <c r="R1216" i="1"/>
  <c r="R1376" i="1"/>
  <c r="R1536" i="1"/>
  <c r="R1697" i="1"/>
  <c r="R1861" i="1"/>
  <c r="R2025" i="1"/>
  <c r="R2189" i="1"/>
  <c r="R2353" i="1"/>
  <c r="R2517" i="1"/>
  <c r="R5671" i="1"/>
  <c r="R7468" i="1"/>
  <c r="R8074" i="1"/>
  <c r="R1217" i="1"/>
  <c r="R1377" i="1"/>
  <c r="R1537" i="1"/>
  <c r="R1698" i="1"/>
  <c r="R1862" i="1"/>
  <c r="R2026" i="1"/>
  <c r="R2190" i="1"/>
  <c r="R2354" i="1"/>
  <c r="R2518" i="1"/>
  <c r="R1218" i="1"/>
  <c r="R1378" i="1"/>
  <c r="R1538" i="1"/>
  <c r="R1699" i="1"/>
  <c r="R1863" i="1"/>
  <c r="R2027" i="1"/>
  <c r="R2191" i="1"/>
  <c r="R2355" i="1"/>
  <c r="R2519" i="1"/>
  <c r="R5672" i="1"/>
  <c r="R7469" i="1"/>
  <c r="R8075" i="1"/>
  <c r="R1219" i="1"/>
  <c r="R1379" i="1"/>
  <c r="R1539" i="1"/>
  <c r="R1700" i="1"/>
  <c r="R1864" i="1"/>
  <c r="R2028" i="1"/>
  <c r="R2192" i="1"/>
  <c r="R2356" i="1"/>
  <c r="R2520" i="1"/>
  <c r="R5673" i="1"/>
  <c r="R7470" i="1"/>
  <c r="R8076" i="1"/>
  <c r="R1220" i="1"/>
  <c r="R1380" i="1"/>
  <c r="R1540" i="1"/>
  <c r="R1701" i="1"/>
  <c r="R1865" i="1"/>
  <c r="R2029" i="1"/>
  <c r="R2193" i="1"/>
  <c r="R2357" i="1"/>
  <c r="R2521" i="1"/>
  <c r="R5674" i="1"/>
  <c r="R7471" i="1"/>
  <c r="R8077" i="1"/>
  <c r="R1221" i="1"/>
  <c r="R1381" i="1"/>
  <c r="R1541" i="1"/>
  <c r="R1702" i="1"/>
  <c r="R1866" i="1"/>
  <c r="R2030" i="1"/>
  <c r="R2194" i="1"/>
  <c r="R2358" i="1"/>
  <c r="R2522" i="1"/>
  <c r="R5675" i="1"/>
  <c r="R7472" i="1"/>
  <c r="R8078" i="1"/>
  <c r="R1222" i="1"/>
  <c r="R1382" i="1"/>
  <c r="R1542" i="1"/>
  <c r="R1703" i="1"/>
  <c r="R1867" i="1"/>
  <c r="R2031" i="1"/>
  <c r="R2195" i="1"/>
  <c r="R2359" i="1"/>
  <c r="R2523" i="1"/>
  <c r="R5676" i="1"/>
  <c r="R7473" i="1"/>
  <c r="R8079" i="1"/>
  <c r="R1223" i="1"/>
  <c r="R1383" i="1"/>
  <c r="R1543" i="1"/>
  <c r="R1704" i="1"/>
  <c r="R1868" i="1"/>
  <c r="R2032" i="1"/>
  <c r="R2196" i="1"/>
  <c r="R2360" i="1"/>
  <c r="R2524" i="1"/>
  <c r="R5677" i="1"/>
  <c r="R7474" i="1"/>
  <c r="R8080" i="1"/>
  <c r="R1224" i="1"/>
  <c r="R1384" i="1"/>
  <c r="R1544" i="1"/>
  <c r="R1705" i="1"/>
  <c r="R1869" i="1"/>
  <c r="R2033" i="1"/>
  <c r="R2197" i="1"/>
  <c r="R2361" i="1"/>
  <c r="R2525" i="1"/>
  <c r="R5678" i="1"/>
  <c r="R7475" i="1"/>
  <c r="R8081" i="1"/>
  <c r="R1225" i="1"/>
  <c r="R1385" i="1"/>
  <c r="R1545" i="1"/>
  <c r="R1706" i="1"/>
  <c r="R1870" i="1"/>
  <c r="R2034" i="1"/>
  <c r="R2198" i="1"/>
  <c r="R2362" i="1"/>
  <c r="R2526" i="1"/>
  <c r="R5679" i="1"/>
  <c r="R7476" i="1"/>
  <c r="R8082" i="1"/>
  <c r="R1226" i="1"/>
  <c r="R1386" i="1"/>
  <c r="R1546" i="1"/>
  <c r="R1707" i="1"/>
  <c r="R1871" i="1"/>
  <c r="R2035" i="1"/>
  <c r="R2199" i="1"/>
  <c r="R2363" i="1"/>
  <c r="R2527" i="1"/>
  <c r="R5680" i="1"/>
  <c r="R7477" i="1"/>
  <c r="R8083" i="1"/>
  <c r="R1227" i="1"/>
  <c r="R1387" i="1"/>
  <c r="R1547" i="1"/>
  <c r="R1708" i="1"/>
  <c r="R1872" i="1"/>
  <c r="R2036" i="1"/>
  <c r="R2200" i="1"/>
  <c r="R2364" i="1"/>
  <c r="R2528" i="1"/>
  <c r="R5681" i="1"/>
  <c r="R7478" i="1"/>
  <c r="R8084" i="1"/>
  <c r="R1228" i="1"/>
  <c r="R1388" i="1"/>
  <c r="R1548" i="1"/>
  <c r="R1709" i="1"/>
  <c r="R1873" i="1"/>
  <c r="R2037" i="1"/>
  <c r="R2201" i="1"/>
  <c r="R2365" i="1"/>
  <c r="R2529" i="1"/>
  <c r="R5682" i="1"/>
  <c r="R7479" i="1"/>
  <c r="R8085" i="1"/>
  <c r="R1229" i="1"/>
  <c r="R1389" i="1"/>
  <c r="R1549" i="1"/>
  <c r="R1710" i="1"/>
  <c r="R1874" i="1"/>
  <c r="R2038" i="1"/>
  <c r="R2202" i="1"/>
  <c r="R2366" i="1"/>
  <c r="R2530" i="1"/>
  <c r="R5683" i="1"/>
  <c r="R7480" i="1"/>
  <c r="R8086" i="1"/>
  <c r="R1230" i="1"/>
  <c r="R1390" i="1"/>
  <c r="R1550" i="1"/>
  <c r="R1711" i="1"/>
  <c r="R1875" i="1"/>
  <c r="R2039" i="1"/>
  <c r="R2203" i="1"/>
  <c r="R2367" i="1"/>
  <c r="R2531" i="1"/>
  <c r="R5684" i="1"/>
  <c r="R7481" i="1"/>
  <c r="R8087" i="1"/>
  <c r="R1231" i="1"/>
  <c r="R1391" i="1"/>
  <c r="R1551" i="1"/>
  <c r="R1712" i="1"/>
  <c r="R1876" i="1"/>
  <c r="R2040" i="1"/>
  <c r="R2204" i="1"/>
  <c r="R2368" i="1"/>
  <c r="R2532" i="1"/>
  <c r="R5685" i="1"/>
  <c r="R7482" i="1"/>
  <c r="R8088" i="1"/>
  <c r="R1713" i="1"/>
  <c r="R1877" i="1"/>
  <c r="R2041" i="1"/>
  <c r="R2205" i="1"/>
  <c r="R2369" i="1"/>
  <c r="R2533" i="1"/>
  <c r="R1232" i="1"/>
  <c r="R1392" i="1"/>
  <c r="R1552" i="1"/>
  <c r="R1714" i="1"/>
  <c r="R1878" i="1"/>
  <c r="R2042" i="1"/>
  <c r="R2206" i="1"/>
  <c r="R2370" i="1"/>
  <c r="R2534" i="1"/>
  <c r="R5686" i="1"/>
  <c r="R7483" i="1"/>
  <c r="R8089" i="1"/>
  <c r="R1233" i="1"/>
  <c r="R1393" i="1"/>
  <c r="R1553" i="1"/>
  <c r="R1715" i="1"/>
  <c r="R1879" i="1"/>
  <c r="R2043" i="1"/>
  <c r="R2207" i="1"/>
  <c r="R2371" i="1"/>
  <c r="R2535" i="1"/>
  <c r="R5687" i="1"/>
  <c r="R7484" i="1"/>
  <c r="R8090" i="1"/>
  <c r="R1234" i="1"/>
  <c r="R1394" i="1"/>
  <c r="R1554" i="1"/>
  <c r="R1716" i="1"/>
  <c r="R1880" i="1"/>
  <c r="R2044" i="1"/>
  <c r="R2208" i="1"/>
  <c r="R2372" i="1"/>
  <c r="R2536" i="1"/>
  <c r="R5688" i="1"/>
  <c r="R7485" i="1"/>
  <c r="R8091" i="1"/>
  <c r="R1235" i="1"/>
  <c r="R1395" i="1"/>
  <c r="R1555" i="1"/>
  <c r="R1717" i="1"/>
  <c r="R1881" i="1"/>
  <c r="R2045" i="1"/>
  <c r="R2209" i="1"/>
  <c r="R2373" i="1"/>
  <c r="R2537" i="1"/>
  <c r="R5689" i="1"/>
  <c r="R7486" i="1"/>
  <c r="R8092" i="1"/>
  <c r="R1236" i="1"/>
  <c r="R1396" i="1"/>
  <c r="R1556" i="1"/>
  <c r="R1718" i="1"/>
  <c r="R1882" i="1"/>
  <c r="R2046" i="1"/>
  <c r="R2210" i="1"/>
  <c r="R2374" i="1"/>
  <c r="R2538" i="1"/>
  <c r="R5690" i="1"/>
  <c r="R7487" i="1"/>
  <c r="R8093" i="1"/>
  <c r="R1237" i="1"/>
  <c r="R1397" i="1"/>
  <c r="R1557" i="1"/>
  <c r="R1719" i="1"/>
  <c r="R1883" i="1"/>
  <c r="R2047" i="1"/>
  <c r="R2211" i="1"/>
  <c r="R2375" i="1"/>
  <c r="R2539" i="1"/>
  <c r="R5691" i="1"/>
  <c r="R7488" i="1"/>
  <c r="R8094" i="1"/>
  <c r="R1238" i="1"/>
  <c r="R1398" i="1"/>
  <c r="R1558" i="1"/>
  <c r="R1720" i="1"/>
  <c r="R1884" i="1"/>
  <c r="R2048" i="1"/>
  <c r="R2212" i="1"/>
  <c r="R2376" i="1"/>
  <c r="R2540" i="1"/>
  <c r="R5692" i="1"/>
  <c r="R7489" i="1"/>
  <c r="R8095" i="1"/>
  <c r="R1239" i="1"/>
  <c r="R1399" i="1"/>
  <c r="R1559" i="1"/>
  <c r="R1721" i="1"/>
  <c r="R1885" i="1"/>
  <c r="R2049" i="1"/>
  <c r="R2213" i="1"/>
  <c r="R2377" i="1"/>
  <c r="R2541" i="1"/>
  <c r="R5693" i="1"/>
  <c r="R7490" i="1"/>
  <c r="R8096" i="1"/>
  <c r="R1240" i="1"/>
  <c r="R1400" i="1"/>
  <c r="R1560" i="1"/>
  <c r="R1722" i="1"/>
  <c r="R1886" i="1"/>
  <c r="R2050" i="1"/>
  <c r="R2214" i="1"/>
  <c r="R2378" i="1"/>
  <c r="R2542" i="1"/>
  <c r="R5694" i="1"/>
  <c r="R7491" i="1"/>
  <c r="R8097" i="1"/>
  <c r="R1241" i="1"/>
  <c r="R1401" i="1"/>
  <c r="R1561" i="1"/>
  <c r="R1723" i="1"/>
  <c r="R1887" i="1"/>
  <c r="R2051" i="1"/>
  <c r="R2215" i="1"/>
  <c r="R2379" i="1"/>
  <c r="R2543" i="1"/>
  <c r="R5695" i="1"/>
  <c r="R7492" i="1"/>
  <c r="R8098" i="1"/>
  <c r="R1242" i="1"/>
  <c r="R1402" i="1"/>
  <c r="R1562" i="1"/>
  <c r="R1724" i="1"/>
  <c r="R1888" i="1"/>
  <c r="R2052" i="1"/>
  <c r="R2216" i="1"/>
  <c r="R2380" i="1"/>
  <c r="R2544" i="1"/>
  <c r="R5696" i="1"/>
  <c r="R7493" i="1"/>
  <c r="R8099" i="1"/>
  <c r="R1243" i="1"/>
  <c r="R1403" i="1"/>
  <c r="R1563" i="1"/>
  <c r="R1725" i="1"/>
  <c r="R1889" i="1"/>
  <c r="R2053" i="1"/>
  <c r="R2217" i="1"/>
  <c r="R2381" i="1"/>
  <c r="R2545" i="1"/>
  <c r="R5697" i="1"/>
  <c r="R7494" i="1"/>
  <c r="R8100" i="1"/>
  <c r="R1244" i="1"/>
  <c r="R1404" i="1"/>
  <c r="R1564" i="1"/>
  <c r="R1726" i="1"/>
  <c r="R1890" i="1"/>
  <c r="R2054" i="1"/>
  <c r="R2218" i="1"/>
  <c r="R2382" i="1"/>
  <c r="R2546" i="1"/>
  <c r="R5698" i="1"/>
  <c r="R7495" i="1"/>
  <c r="R8101" i="1"/>
  <c r="R1245" i="1"/>
  <c r="R1405" i="1"/>
  <c r="R1565" i="1"/>
  <c r="R1727" i="1"/>
  <c r="R1891" i="1"/>
  <c r="R2055" i="1"/>
  <c r="R2219" i="1"/>
  <c r="R2383" i="1"/>
  <c r="R2547" i="1"/>
  <c r="R5699" i="1"/>
  <c r="R7496" i="1"/>
  <c r="R8102" i="1"/>
  <c r="R1246" i="1"/>
  <c r="R1406" i="1"/>
  <c r="R1566" i="1"/>
  <c r="R1728" i="1"/>
  <c r="R1892" i="1"/>
  <c r="R2056" i="1"/>
  <c r="R2220" i="1"/>
  <c r="R2384" i="1"/>
  <c r="R2548" i="1"/>
  <c r="R5700" i="1"/>
  <c r="R7497" i="1"/>
  <c r="R8103" i="1"/>
  <c r="R1247" i="1"/>
  <c r="R1407" i="1"/>
  <c r="R1567" i="1"/>
  <c r="R1729" i="1"/>
  <c r="R1893" i="1"/>
  <c r="R2057" i="1"/>
  <c r="R2221" i="1"/>
  <c r="R2385" i="1"/>
  <c r="R2549" i="1"/>
  <c r="R5701" i="1"/>
  <c r="R7498" i="1"/>
  <c r="R8104" i="1"/>
  <c r="R1248" i="1"/>
  <c r="R1408" i="1"/>
  <c r="R1568" i="1"/>
  <c r="R1730" i="1"/>
  <c r="R1894" i="1"/>
  <c r="R2058" i="1"/>
  <c r="R2222" i="1"/>
  <c r="R2386" i="1"/>
  <c r="R2550" i="1"/>
  <c r="R5702" i="1"/>
  <c r="R7499" i="1"/>
  <c r="R8105" i="1"/>
  <c r="R1249" i="1"/>
  <c r="R1409" i="1"/>
  <c r="R1569" i="1"/>
  <c r="R1731" i="1"/>
  <c r="R1895" i="1"/>
  <c r="R2059" i="1"/>
  <c r="R2223" i="1"/>
  <c r="R2387" i="1"/>
  <c r="R2551" i="1"/>
  <c r="R5703" i="1"/>
  <c r="R7500" i="1"/>
  <c r="R8106" i="1"/>
  <c r="R1250" i="1"/>
  <c r="R1410" i="1"/>
  <c r="R1570" i="1"/>
  <c r="R1732" i="1"/>
  <c r="R1896" i="1"/>
  <c r="R2060" i="1"/>
  <c r="R2224" i="1"/>
  <c r="R2388" i="1"/>
  <c r="R2552" i="1"/>
  <c r="R5704" i="1"/>
  <c r="R7501" i="1"/>
  <c r="R8107" i="1"/>
  <c r="R1251" i="1"/>
  <c r="R1411" i="1"/>
  <c r="R1571" i="1"/>
  <c r="R1733" i="1"/>
  <c r="R1897" i="1"/>
  <c r="R2061" i="1"/>
  <c r="R2225" i="1"/>
  <c r="R2389" i="1"/>
  <c r="R2553" i="1"/>
  <c r="R5705" i="1"/>
  <c r="R7502" i="1"/>
  <c r="R8108" i="1"/>
  <c r="R1252" i="1"/>
  <c r="R1412" i="1"/>
  <c r="R1572" i="1"/>
  <c r="R1734" i="1"/>
  <c r="R1898" i="1"/>
  <c r="R2062" i="1"/>
  <c r="R2226" i="1"/>
  <c r="R2390" i="1"/>
  <c r="R2554" i="1"/>
  <c r="R5706" i="1"/>
  <c r="R7503" i="1"/>
  <c r="R8109" i="1"/>
  <c r="R1253" i="1"/>
  <c r="R1413" i="1"/>
  <c r="R1573" i="1"/>
  <c r="R1735" i="1"/>
  <c r="R1899" i="1"/>
  <c r="R2063" i="1"/>
  <c r="R2227" i="1"/>
  <c r="R2391" i="1"/>
  <c r="R2555" i="1"/>
  <c r="R5707" i="1"/>
  <c r="R7504" i="1"/>
  <c r="R8110" i="1"/>
  <c r="R1254" i="1"/>
  <c r="R1414" i="1"/>
  <c r="R1574" i="1"/>
  <c r="R1736" i="1"/>
  <c r="R1900" i="1"/>
  <c r="R2064" i="1"/>
  <c r="R2228" i="1"/>
  <c r="R2392" i="1"/>
  <c r="R2556" i="1"/>
  <c r="R5708" i="1"/>
  <c r="R7505" i="1"/>
  <c r="R8111" i="1"/>
  <c r="R1255" i="1"/>
  <c r="R1415" i="1"/>
  <c r="R1575" i="1"/>
  <c r="R1737" i="1"/>
  <c r="R1901" i="1"/>
  <c r="R2065" i="1"/>
  <c r="R2229" i="1"/>
  <c r="R2393" i="1"/>
  <c r="R2557" i="1"/>
  <c r="R5709" i="1"/>
  <c r="R7506" i="1"/>
  <c r="R8112" i="1"/>
  <c r="R1256" i="1"/>
  <c r="R1416" i="1"/>
  <c r="R1576" i="1"/>
  <c r="R1738" i="1"/>
  <c r="R1902" i="1"/>
  <c r="R2066" i="1"/>
  <c r="R2230" i="1"/>
  <c r="R2394" i="1"/>
  <c r="R2558" i="1"/>
  <c r="R5710" i="1"/>
  <c r="R7507" i="1"/>
  <c r="R8113" i="1"/>
  <c r="R1257" i="1"/>
  <c r="R1417" i="1"/>
  <c r="R1577" i="1"/>
  <c r="R1739" i="1"/>
  <c r="R1903" i="1"/>
  <c r="R2067" i="1"/>
  <c r="R5711" i="1"/>
  <c r="R7508" i="1"/>
  <c r="R8114" i="1"/>
  <c r="R1258" i="1"/>
  <c r="R1418" i="1"/>
  <c r="R1578" i="1"/>
  <c r="R1740" i="1"/>
  <c r="R1904" i="1"/>
  <c r="R2068" i="1"/>
  <c r="R2231" i="1"/>
  <c r="R2395" i="1"/>
  <c r="R2559" i="1"/>
  <c r="R5712" i="1"/>
  <c r="R7509" i="1"/>
  <c r="R8115" i="1"/>
  <c r="R1259" i="1"/>
  <c r="R1419" i="1"/>
  <c r="R1579" i="1"/>
  <c r="R1741" i="1"/>
  <c r="R1905" i="1"/>
  <c r="R2069" i="1"/>
  <c r="R2232" i="1"/>
  <c r="R2396" i="1"/>
  <c r="R2560" i="1"/>
  <c r="R5713" i="1"/>
  <c r="R7510" i="1"/>
  <c r="R8116" i="1"/>
  <c r="R1260" i="1"/>
  <c r="R1420" i="1"/>
  <c r="R1580" i="1"/>
  <c r="R1742" i="1"/>
  <c r="R1906" i="1"/>
  <c r="R2070" i="1"/>
  <c r="R2233" i="1"/>
  <c r="R2397" i="1"/>
  <c r="R2561" i="1"/>
  <c r="R5714" i="1"/>
  <c r="R7511" i="1"/>
  <c r="R8117" i="1"/>
  <c r="R1261" i="1"/>
  <c r="R1421" i="1"/>
  <c r="R1581" i="1"/>
  <c r="R1743" i="1"/>
  <c r="R1907" i="1"/>
  <c r="R2071" i="1"/>
  <c r="R2234" i="1"/>
  <c r="R2398" i="1"/>
  <c r="R2562" i="1"/>
  <c r="R5715" i="1"/>
  <c r="R7512" i="1"/>
  <c r="R8118" i="1"/>
  <c r="R1262" i="1"/>
  <c r="R1422" i="1"/>
  <c r="R1582" i="1"/>
  <c r="R1744" i="1"/>
  <c r="R1908" i="1"/>
  <c r="R2072" i="1"/>
  <c r="R2235" i="1"/>
  <c r="R2399" i="1"/>
  <c r="R2563" i="1"/>
  <c r="R5716" i="1"/>
  <c r="R7513" i="1"/>
  <c r="R8119" i="1"/>
  <c r="R1263" i="1"/>
  <c r="R1423" i="1"/>
  <c r="R1583" i="1"/>
  <c r="R1745" i="1"/>
  <c r="R1909" i="1"/>
  <c r="R2073" i="1"/>
  <c r="R2236" i="1"/>
  <c r="R2400" i="1"/>
  <c r="R2564" i="1"/>
  <c r="R5717" i="1"/>
  <c r="R7514" i="1"/>
  <c r="R8120" i="1"/>
  <c r="R1264" i="1"/>
  <c r="R1424" i="1"/>
  <c r="R1584" i="1"/>
  <c r="R1746" i="1"/>
  <c r="R1910" i="1"/>
  <c r="R2074" i="1"/>
  <c r="R2237" i="1"/>
  <c r="R2401" i="1"/>
  <c r="R2565" i="1"/>
  <c r="R5718" i="1"/>
  <c r="R7515" i="1"/>
  <c r="R8121" i="1"/>
  <c r="R1265" i="1"/>
  <c r="R1425" i="1"/>
  <c r="R1585" i="1"/>
  <c r="R1747" i="1"/>
  <c r="R1911" i="1"/>
  <c r="R2075" i="1"/>
  <c r="R2238" i="1"/>
  <c r="R2402" i="1"/>
  <c r="R2566" i="1"/>
  <c r="R5719" i="1"/>
  <c r="R7516" i="1"/>
  <c r="R8122" i="1"/>
  <c r="R1266" i="1"/>
  <c r="R1426" i="1"/>
  <c r="R1586" i="1"/>
  <c r="R1748" i="1"/>
  <c r="R1912" i="1"/>
  <c r="R2076" i="1"/>
  <c r="R2239" i="1"/>
  <c r="R2403" i="1"/>
  <c r="R2567" i="1"/>
  <c r="R5720" i="1"/>
  <c r="R7517" i="1"/>
  <c r="R8123" i="1"/>
  <c r="R1267" i="1"/>
  <c r="R1427" i="1"/>
  <c r="R1587" i="1"/>
  <c r="R1749" i="1"/>
  <c r="R1913" i="1"/>
  <c r="R2077" i="1"/>
  <c r="R2240" i="1"/>
  <c r="R2404" i="1"/>
  <c r="R2568" i="1"/>
  <c r="R5721" i="1"/>
  <c r="R7518" i="1"/>
  <c r="R8124" i="1"/>
  <c r="R1268" i="1"/>
  <c r="R1428" i="1"/>
  <c r="R1588" i="1"/>
  <c r="R1750" i="1"/>
  <c r="R1914" i="1"/>
  <c r="R2078" i="1"/>
  <c r="R2241" i="1"/>
  <c r="R2405" i="1"/>
  <c r="R2569" i="1"/>
  <c r="R5722" i="1"/>
  <c r="R7519" i="1"/>
  <c r="R8125" i="1"/>
  <c r="R1269" i="1"/>
  <c r="R1429" i="1"/>
  <c r="R1589" i="1"/>
  <c r="R1751" i="1"/>
  <c r="R1915" i="1"/>
  <c r="R2079" i="1"/>
  <c r="R2242" i="1"/>
  <c r="R2406" i="1"/>
  <c r="R2570" i="1"/>
  <c r="R5723" i="1"/>
  <c r="R7520" i="1"/>
  <c r="R8126" i="1"/>
  <c r="R1270" i="1"/>
  <c r="R1430" i="1"/>
  <c r="R1590" i="1"/>
  <c r="R1752" i="1"/>
  <c r="R1916" i="1"/>
  <c r="R2080" i="1"/>
  <c r="R2243" i="1"/>
  <c r="R2407" i="1"/>
  <c r="R2571" i="1"/>
  <c r="R5724" i="1"/>
  <c r="R7521" i="1"/>
  <c r="R8127" i="1"/>
  <c r="R1271" i="1"/>
  <c r="R1431" i="1"/>
  <c r="R1591" i="1"/>
  <c r="R1753" i="1"/>
  <c r="R1917" i="1"/>
  <c r="R2081" i="1"/>
  <c r="R2244" i="1"/>
  <c r="R2408" i="1"/>
  <c r="R2572" i="1"/>
  <c r="R5725" i="1"/>
  <c r="R7522" i="1"/>
  <c r="R8128" i="1"/>
  <c r="R1272" i="1"/>
  <c r="R1432" i="1"/>
  <c r="R1592" i="1"/>
  <c r="R1754" i="1"/>
  <c r="R1918" i="1"/>
  <c r="R2082" i="1"/>
  <c r="R2245" i="1"/>
  <c r="R2409" i="1"/>
  <c r="R2573" i="1"/>
  <c r="R5726" i="1"/>
  <c r="R7523" i="1"/>
  <c r="R8129" i="1"/>
  <c r="R1273" i="1"/>
  <c r="R1433" i="1"/>
  <c r="R1593" i="1"/>
  <c r="R1755" i="1"/>
  <c r="R1919" i="1"/>
  <c r="R2083" i="1"/>
  <c r="R2246" i="1"/>
  <c r="R2410" i="1"/>
  <c r="R2574" i="1"/>
  <c r="R5727" i="1"/>
  <c r="R7524" i="1"/>
  <c r="R8130" i="1"/>
  <c r="R1756" i="1"/>
  <c r="R1920" i="1"/>
  <c r="R2084" i="1"/>
  <c r="R2247" i="1"/>
  <c r="R2411" i="1"/>
  <c r="R2575" i="1"/>
  <c r="R1274" i="1"/>
  <c r="R1434" i="1"/>
  <c r="R1594" i="1"/>
  <c r="R1757" i="1"/>
  <c r="R1921" i="1"/>
  <c r="R2085" i="1"/>
  <c r="R2248" i="1"/>
  <c r="R2412" i="1"/>
  <c r="R2576" i="1"/>
  <c r="R5728" i="1"/>
  <c r="R7525" i="1"/>
  <c r="R8131" i="1"/>
  <c r="R1275" i="1"/>
  <c r="R1435" i="1"/>
  <c r="R1595" i="1"/>
  <c r="R1758" i="1"/>
  <c r="R1922" i="1"/>
  <c r="R2086" i="1"/>
  <c r="R2249" i="1"/>
  <c r="R2413" i="1"/>
  <c r="R2577" i="1"/>
  <c r="R5729" i="1"/>
  <c r="R7526" i="1"/>
  <c r="R8132" i="1"/>
  <c r="R2250" i="1"/>
  <c r="R2414" i="1"/>
  <c r="R2578" i="1"/>
  <c r="R1276" i="1"/>
  <c r="R1436" i="1"/>
  <c r="R1596" i="1"/>
  <c r="R1759" i="1"/>
  <c r="R1923" i="1"/>
  <c r="R2087" i="1"/>
  <c r="R2251" i="1"/>
  <c r="R2415" i="1"/>
  <c r="R2579" i="1"/>
  <c r="R5730" i="1"/>
  <c r="R7527" i="1"/>
  <c r="R8133" i="1"/>
  <c r="R1277" i="1"/>
  <c r="R1437" i="1"/>
  <c r="R1597" i="1"/>
  <c r="R1760" i="1"/>
  <c r="R1924" i="1"/>
  <c r="R2088" i="1"/>
  <c r="R2252" i="1"/>
  <c r="R2416" i="1"/>
  <c r="R2580" i="1"/>
  <c r="R5731" i="1"/>
  <c r="R7528" i="1"/>
  <c r="R8134" i="1"/>
  <c r="R1278" i="1"/>
  <c r="R1438" i="1"/>
  <c r="R1598" i="1"/>
  <c r="R1761" i="1"/>
  <c r="R1925" i="1"/>
  <c r="R2089" i="1"/>
  <c r="R2253" i="1"/>
  <c r="R2417" i="1"/>
  <c r="R2581" i="1"/>
  <c r="R5732" i="1"/>
  <c r="R7529" i="1"/>
  <c r="R8135" i="1"/>
  <c r="R1279" i="1"/>
  <c r="R1439" i="1"/>
  <c r="R1599" i="1"/>
  <c r="R1762" i="1"/>
  <c r="R1926" i="1"/>
  <c r="R2090" i="1"/>
  <c r="R2254" i="1"/>
  <c r="R2418" i="1"/>
  <c r="R2582" i="1"/>
  <c r="R5733" i="1"/>
  <c r="R7530" i="1"/>
  <c r="R8136" i="1"/>
  <c r="R1280" i="1"/>
  <c r="R1440" i="1"/>
  <c r="R1600" i="1"/>
  <c r="R1763" i="1"/>
  <c r="R1927" i="1"/>
  <c r="R2091" i="1"/>
  <c r="R2255" i="1"/>
  <c r="R2419" i="1"/>
  <c r="R2583" i="1"/>
  <c r="R5734" i="1"/>
  <c r="R7531" i="1"/>
  <c r="R8137" i="1"/>
  <c r="R1281" i="1"/>
  <c r="R1441" i="1"/>
  <c r="R1601" i="1"/>
  <c r="R1764" i="1"/>
  <c r="R1928" i="1"/>
  <c r="R2092" i="1"/>
  <c r="R2256" i="1"/>
  <c r="R2420" i="1"/>
  <c r="R2584" i="1"/>
  <c r="R5735" i="1"/>
  <c r="R7532" i="1"/>
  <c r="R8138" i="1"/>
  <c r="R1282" i="1"/>
  <c r="R1442" i="1"/>
  <c r="R1602" i="1"/>
  <c r="R1765" i="1"/>
  <c r="R1929" i="1"/>
  <c r="R2093" i="1"/>
  <c r="R2257" i="1"/>
  <c r="R2421" i="1"/>
  <c r="R2585" i="1"/>
  <c r="R5736" i="1"/>
  <c r="R7533" i="1"/>
  <c r="R8139" i="1"/>
  <c r="R1283" i="1"/>
  <c r="R1443" i="1"/>
  <c r="R1603" i="1"/>
  <c r="R1766" i="1"/>
  <c r="R1930" i="1"/>
  <c r="R2094" i="1"/>
  <c r="R2258" i="1"/>
  <c r="R2422" i="1"/>
  <c r="R2586" i="1"/>
  <c r="R5737" i="1"/>
  <c r="R7534" i="1"/>
  <c r="R8140" i="1"/>
  <c r="R1767" i="1"/>
  <c r="R1931" i="1"/>
  <c r="R2095" i="1"/>
  <c r="R2259" i="1"/>
  <c r="R2423" i="1"/>
  <c r="R2587" i="1"/>
  <c r="R1284" i="1"/>
  <c r="R1444" i="1"/>
  <c r="R1604" i="1"/>
  <c r="R5738" i="1"/>
  <c r="R7535" i="1"/>
  <c r="R8141" i="1"/>
  <c r="R1285" i="1"/>
  <c r="R1445" i="1"/>
  <c r="R1605" i="1"/>
  <c r="R1768" i="1"/>
  <c r="R1932" i="1"/>
  <c r="R2096" i="1"/>
  <c r="R2260" i="1"/>
  <c r="R2424" i="1"/>
  <c r="R2588" i="1"/>
  <c r="R5739" i="1"/>
  <c r="R7536" i="1"/>
  <c r="R8142" i="1"/>
  <c r="R1286" i="1"/>
  <c r="R1446" i="1"/>
  <c r="R1606" i="1"/>
  <c r="R1769" i="1"/>
  <c r="R1933" i="1"/>
  <c r="R2097" i="1"/>
  <c r="R2261" i="1"/>
  <c r="R2425" i="1"/>
  <c r="R2589" i="1"/>
  <c r="R5740" i="1"/>
  <c r="R7537" i="1"/>
  <c r="R8143" i="1"/>
  <c r="R1287" i="1"/>
  <c r="R1447" i="1"/>
  <c r="R1607" i="1"/>
  <c r="R1770" i="1"/>
  <c r="R1934" i="1"/>
  <c r="R2098" i="1"/>
  <c r="R2262" i="1"/>
  <c r="R2426" i="1"/>
  <c r="R2590" i="1"/>
  <c r="R5741" i="1"/>
  <c r="R7538" i="1"/>
  <c r="R8144" i="1"/>
  <c r="R5742" i="1"/>
  <c r="R7539" i="1"/>
  <c r="R8145" i="1"/>
  <c r="R1288" i="1"/>
  <c r="R1448" i="1"/>
  <c r="R1608" i="1"/>
  <c r="R1771" i="1"/>
  <c r="R1935" i="1"/>
  <c r="R2099" i="1"/>
  <c r="R2263" i="1"/>
  <c r="R2427" i="1"/>
  <c r="R2591" i="1"/>
  <c r="R5743" i="1"/>
  <c r="R7540" i="1"/>
  <c r="R8146" i="1"/>
  <c r="R1289" i="1"/>
  <c r="R1449" i="1"/>
  <c r="R1609" i="1"/>
  <c r="R1772" i="1"/>
  <c r="R1936" i="1"/>
  <c r="R2100" i="1"/>
  <c r="R2264" i="1"/>
  <c r="R2428" i="1"/>
  <c r="R2592" i="1"/>
  <c r="R5744" i="1"/>
  <c r="R7541" i="1"/>
  <c r="R8147" i="1"/>
  <c r="R1290" i="1"/>
  <c r="R1450" i="1"/>
  <c r="R1610" i="1"/>
  <c r="R1773" i="1"/>
  <c r="R1937" i="1"/>
  <c r="R2101" i="1"/>
  <c r="R2265" i="1"/>
  <c r="R2429" i="1"/>
  <c r="R2593" i="1"/>
  <c r="R5745" i="1"/>
  <c r="R7542" i="1"/>
  <c r="R8148" i="1"/>
  <c r="R1774" i="1"/>
  <c r="R1938" i="1"/>
  <c r="R2102" i="1"/>
  <c r="R2266" i="1"/>
  <c r="R2430" i="1"/>
  <c r="R2594" i="1"/>
  <c r="R1291" i="1"/>
  <c r="R1451" i="1"/>
  <c r="R1611" i="1"/>
  <c r="R1775" i="1"/>
  <c r="R1939" i="1"/>
  <c r="R2103" i="1"/>
  <c r="R2267" i="1"/>
  <c r="R2431" i="1"/>
  <c r="R2595" i="1"/>
  <c r="R5746" i="1"/>
  <c r="R7543" i="1"/>
  <c r="R8149" i="1"/>
  <c r="R1292" i="1"/>
  <c r="R1452" i="1"/>
  <c r="R1612" i="1"/>
  <c r="R1776" i="1"/>
  <c r="R1940" i="1"/>
  <c r="R2104" i="1"/>
  <c r="R2268" i="1"/>
  <c r="R2432" i="1"/>
  <c r="R2596" i="1"/>
  <c r="R5747" i="1"/>
  <c r="R7544" i="1"/>
  <c r="R8150" i="1"/>
  <c r="R1293" i="1"/>
  <c r="R1453" i="1"/>
  <c r="R1613" i="1"/>
  <c r="R1777" i="1"/>
  <c r="R1941" i="1"/>
  <c r="R2105" i="1"/>
  <c r="R2269" i="1"/>
  <c r="R2433" i="1"/>
  <c r="R2597" i="1"/>
  <c r="R5748" i="1"/>
  <c r="R7545" i="1"/>
  <c r="R8151" i="1"/>
  <c r="R1294" i="1"/>
  <c r="R1454" i="1"/>
  <c r="R1614" i="1"/>
  <c r="R1778" i="1"/>
  <c r="R1942" i="1"/>
  <c r="R2106" i="1"/>
  <c r="R2270" i="1"/>
  <c r="R2434" i="1"/>
  <c r="R2598" i="1"/>
  <c r="R5749" i="1"/>
  <c r="R7546" i="1"/>
  <c r="R8152" i="1"/>
  <c r="R1295" i="1"/>
  <c r="R1455" i="1"/>
  <c r="R1615" i="1"/>
  <c r="R1779" i="1"/>
  <c r="R1943" i="1"/>
  <c r="R2107" i="1"/>
  <c r="R2271" i="1"/>
  <c r="R2435" i="1"/>
  <c r="R2599" i="1"/>
  <c r="R5750" i="1"/>
  <c r="R7547" i="1"/>
  <c r="R8153" i="1"/>
  <c r="R1296" i="1"/>
  <c r="R1456" i="1"/>
  <c r="R1616" i="1"/>
  <c r="R1780" i="1"/>
  <c r="R1944" i="1"/>
  <c r="R2108" i="1"/>
  <c r="R2272" i="1"/>
  <c r="R2436" i="1"/>
  <c r="R2600" i="1"/>
  <c r="R5751" i="1"/>
  <c r="R7548" i="1"/>
  <c r="R8154" i="1"/>
  <c r="R1297" i="1"/>
  <c r="R1457" i="1"/>
  <c r="R1617" i="1"/>
  <c r="R1781" i="1"/>
  <c r="R1945" i="1"/>
  <c r="R2109" i="1"/>
  <c r="R2273" i="1"/>
  <c r="R2437" i="1"/>
  <c r="R2601" i="1"/>
  <c r="R5752" i="1"/>
  <c r="R7549" i="1"/>
  <c r="R8155" i="1"/>
  <c r="R1298" i="1"/>
  <c r="R1458" i="1"/>
  <c r="R1618" i="1"/>
  <c r="R1782" i="1"/>
  <c r="R1946" i="1"/>
  <c r="R2110" i="1"/>
  <c r="R2274" i="1"/>
  <c r="R2438" i="1"/>
  <c r="R2602" i="1"/>
  <c r="R5753" i="1"/>
  <c r="R7550" i="1"/>
  <c r="R8156" i="1"/>
  <c r="R1299" i="1"/>
  <c r="R1459" i="1"/>
  <c r="R1619" i="1"/>
  <c r="R1783" i="1"/>
  <c r="R1947" i="1"/>
  <c r="R2111" i="1"/>
  <c r="R2275" i="1"/>
  <c r="R2439" i="1"/>
  <c r="R2603" i="1"/>
  <c r="R5754" i="1"/>
  <c r="R7551" i="1"/>
  <c r="R8157" i="1"/>
  <c r="R1300" i="1"/>
  <c r="R1460" i="1"/>
  <c r="R1620" i="1"/>
  <c r="R1784" i="1"/>
  <c r="R1948" i="1"/>
  <c r="R2112" i="1"/>
  <c r="R2276" i="1"/>
  <c r="R2440" i="1"/>
  <c r="R2604" i="1"/>
  <c r="R5755" i="1"/>
  <c r="R7552" i="1"/>
  <c r="R8158" i="1"/>
  <c r="R1301" i="1"/>
  <c r="R1461" i="1"/>
  <c r="R1621" i="1"/>
  <c r="R1785" i="1"/>
  <c r="R1949" i="1"/>
  <c r="R2113" i="1"/>
  <c r="R2277" i="1"/>
  <c r="R2441" i="1"/>
  <c r="R2605" i="1"/>
  <c r="R5756" i="1"/>
  <c r="R7553" i="1"/>
  <c r="R8159" i="1"/>
  <c r="R1302" i="1"/>
  <c r="R1462" i="1"/>
  <c r="R1622" i="1"/>
  <c r="R1786" i="1"/>
  <c r="R1950" i="1"/>
  <c r="R2114" i="1"/>
  <c r="R2278" i="1"/>
  <c r="R2442" i="1"/>
  <c r="R2606" i="1"/>
  <c r="R5757" i="1"/>
  <c r="R7554" i="1"/>
  <c r="R8160" i="1"/>
  <c r="R1303" i="1"/>
  <c r="R1463" i="1"/>
  <c r="R1623" i="1"/>
  <c r="R1787" i="1"/>
  <c r="R1951" i="1"/>
  <c r="R2115" i="1"/>
  <c r="R2279" i="1"/>
  <c r="R2443" i="1"/>
  <c r="R2607" i="1"/>
  <c r="R5758" i="1"/>
  <c r="R7555" i="1"/>
  <c r="R8161" i="1"/>
  <c r="R1304" i="1"/>
  <c r="R1464" i="1"/>
  <c r="R1624" i="1"/>
  <c r="R1788" i="1"/>
  <c r="R1952" i="1"/>
  <c r="R2116" i="1"/>
  <c r="R2280" i="1"/>
  <c r="R2444" i="1"/>
  <c r="R2608" i="1"/>
  <c r="R5759" i="1"/>
  <c r="R7556" i="1"/>
  <c r="R8162" i="1"/>
  <c r="R1305" i="1"/>
  <c r="R1465" i="1"/>
  <c r="R1625" i="1"/>
  <c r="R1789" i="1"/>
  <c r="R1953" i="1"/>
  <c r="R2117" i="1"/>
  <c r="R2281" i="1"/>
  <c r="R2445" i="1"/>
  <c r="R2609" i="1"/>
  <c r="R5760" i="1"/>
  <c r="R7557" i="1"/>
  <c r="R8163" i="1"/>
  <c r="R1790" i="1"/>
  <c r="R1954" i="1"/>
  <c r="R2118" i="1"/>
  <c r="R2282" i="1"/>
  <c r="R2446" i="1"/>
  <c r="R2610" i="1"/>
  <c r="R1791" i="1"/>
  <c r="R1955" i="1"/>
  <c r="R2119" i="1"/>
  <c r="R2283" i="1"/>
  <c r="R2447" i="1"/>
  <c r="R2611" i="1"/>
  <c r="R1306" i="1"/>
  <c r="R1466" i="1"/>
  <c r="R1626" i="1"/>
  <c r="R1792" i="1"/>
  <c r="R1956" i="1"/>
  <c r="R2120" i="1"/>
  <c r="R2284" i="1"/>
  <c r="R2448" i="1"/>
  <c r="R2612" i="1"/>
  <c r="R5761" i="1"/>
  <c r="R7558" i="1"/>
  <c r="R8164" i="1"/>
  <c r="R1307" i="1"/>
  <c r="R1467" i="1"/>
  <c r="R1627" i="1"/>
  <c r="R5762" i="1"/>
  <c r="R7559" i="1"/>
  <c r="R8165" i="1"/>
  <c r="R1308" i="1"/>
  <c r="R1468" i="1"/>
  <c r="R1628" i="1"/>
  <c r="R1793" i="1"/>
  <c r="R1957" i="1"/>
  <c r="R2121" i="1"/>
  <c r="R2285" i="1"/>
  <c r="R2449" i="1"/>
  <c r="R2613" i="1"/>
  <c r="R5763" i="1"/>
  <c r="R7560" i="1"/>
  <c r="R8166" i="1"/>
  <c r="R1309" i="1"/>
  <c r="R1469" i="1"/>
  <c r="R1629" i="1"/>
  <c r="R1794" i="1"/>
  <c r="R1958" i="1"/>
  <c r="R2122" i="1"/>
  <c r="R2286" i="1"/>
  <c r="R2450" i="1"/>
  <c r="R2614" i="1"/>
  <c r="R5764" i="1"/>
  <c r="R7561" i="1"/>
  <c r="R8167" i="1"/>
  <c r="R1310" i="1"/>
  <c r="R1470" i="1"/>
  <c r="R1630" i="1"/>
  <c r="R1795" i="1"/>
  <c r="R1959" i="1"/>
  <c r="R2123" i="1"/>
  <c r="R2287" i="1"/>
  <c r="R2451" i="1"/>
  <c r="R2615" i="1"/>
  <c r="R5765" i="1"/>
  <c r="R7562" i="1"/>
  <c r="R8168" i="1"/>
  <c r="R1796" i="1"/>
  <c r="R1960" i="1"/>
  <c r="R2124" i="1"/>
  <c r="R2288" i="1"/>
  <c r="R2452" i="1"/>
  <c r="R2616" i="1"/>
  <c r="R1311" i="1"/>
  <c r="R1471" i="1"/>
  <c r="R1631" i="1"/>
  <c r="R1797" i="1"/>
  <c r="R1961" i="1"/>
  <c r="R2125" i="1"/>
  <c r="R2289" i="1"/>
  <c r="R2453" i="1"/>
  <c r="R2617" i="1"/>
  <c r="R5766" i="1"/>
  <c r="R7563" i="1"/>
  <c r="R8169" i="1"/>
  <c r="R1312" i="1"/>
  <c r="R1472" i="1"/>
  <c r="R1632" i="1"/>
  <c r="R1798" i="1"/>
  <c r="R1962" i="1"/>
  <c r="R2126" i="1"/>
  <c r="R2290" i="1"/>
  <c r="R2454" i="1"/>
  <c r="R2618" i="1"/>
  <c r="R5767" i="1"/>
  <c r="R7564" i="1"/>
  <c r="R8170" i="1"/>
  <c r="R1313" i="1"/>
  <c r="R1473" i="1"/>
  <c r="R1633" i="1"/>
  <c r="R5768" i="1"/>
  <c r="R7565" i="1"/>
  <c r="R8171" i="1"/>
  <c r="R1314" i="1"/>
  <c r="R1474" i="1"/>
  <c r="R1634" i="1"/>
  <c r="R1799" i="1"/>
  <c r="R1963" i="1"/>
  <c r="R2127" i="1"/>
  <c r="R2291" i="1"/>
  <c r="R2455" i="1"/>
  <c r="R2619" i="1"/>
  <c r="R5769" i="1"/>
  <c r="R7566" i="1"/>
  <c r="R8172" i="1"/>
  <c r="R1315" i="1"/>
  <c r="R1475" i="1"/>
  <c r="R1635" i="1"/>
  <c r="R1800" i="1"/>
  <c r="R1964" i="1"/>
  <c r="R2128" i="1"/>
  <c r="R2292" i="1"/>
  <c r="R2456" i="1"/>
  <c r="R2620" i="1"/>
  <c r="R5770" i="1"/>
  <c r="R7567" i="1"/>
  <c r="R8173" i="1"/>
  <c r="R1316" i="1"/>
  <c r="R1476" i="1"/>
  <c r="R1636" i="1"/>
  <c r="R1801" i="1"/>
  <c r="R1965" i="1"/>
  <c r="R2129" i="1"/>
  <c r="R2293" i="1"/>
  <c r="R2457" i="1"/>
  <c r="R2621" i="1"/>
  <c r="R5771" i="1"/>
  <c r="R7568" i="1"/>
  <c r="R8174" i="1"/>
  <c r="R1317" i="1"/>
  <c r="R1477" i="1"/>
  <c r="R1637" i="1"/>
  <c r="R1802" i="1"/>
  <c r="R1966" i="1"/>
  <c r="R2130" i="1"/>
  <c r="R2294" i="1"/>
  <c r="R2458" i="1"/>
  <c r="R2622" i="1"/>
  <c r="R5772" i="1"/>
  <c r="R7569" i="1"/>
  <c r="R8175" i="1"/>
  <c r="R1318" i="1"/>
  <c r="R1478" i="1"/>
  <c r="R1638" i="1"/>
  <c r="R1803" i="1"/>
  <c r="R1967" i="1"/>
  <c r="R2131" i="1"/>
  <c r="R2295" i="1"/>
  <c r="R2459" i="1"/>
  <c r="R2623" i="1"/>
  <c r="R5773" i="1"/>
  <c r="R7570" i="1"/>
  <c r="R8176" i="1"/>
  <c r="R1319" i="1"/>
  <c r="R1479" i="1"/>
  <c r="R1639" i="1"/>
  <c r="R1804" i="1"/>
  <c r="R1968" i="1"/>
  <c r="R2132" i="1"/>
  <c r="R2296" i="1"/>
  <c r="R2460" i="1"/>
  <c r="R2624" i="1"/>
  <c r="R5774" i="1"/>
  <c r="R7571" i="1"/>
  <c r="R8177" i="1"/>
  <c r="R5775" i="1"/>
  <c r="R7572" i="1"/>
  <c r="R8178" i="1"/>
  <c r="R1320" i="1"/>
  <c r="R1480" i="1"/>
  <c r="R1640" i="1"/>
  <c r="R1805" i="1"/>
  <c r="R1969" i="1"/>
  <c r="R2133" i="1"/>
  <c r="R2297" i="1"/>
  <c r="R2461" i="1"/>
  <c r="R2625" i="1"/>
  <c r="R5776" i="1"/>
  <c r="R7573" i="1"/>
  <c r="R8179" i="1"/>
  <c r="R1321" i="1"/>
  <c r="R1481" i="1"/>
  <c r="R1641" i="1"/>
  <c r="R1806" i="1"/>
  <c r="R1970" i="1"/>
  <c r="R2134" i="1"/>
  <c r="R2298" i="1"/>
  <c r="R2462" i="1"/>
  <c r="R2626" i="1"/>
  <c r="R5777" i="1"/>
  <c r="R7574" i="1"/>
  <c r="R8180" i="1"/>
  <c r="R1322" i="1"/>
  <c r="R1482" i="1"/>
  <c r="R1642" i="1"/>
  <c r="R1807" i="1"/>
  <c r="R1971" i="1"/>
  <c r="R2135" i="1"/>
  <c r="R2299" i="1"/>
  <c r="R2463" i="1"/>
  <c r="R2627" i="1"/>
  <c r="R5778" i="1"/>
  <c r="R7575" i="1"/>
  <c r="R8181" i="1"/>
  <c r="R1323" i="1"/>
  <c r="R1483" i="1"/>
  <c r="R1643" i="1"/>
  <c r="R1808" i="1"/>
  <c r="R1972" i="1"/>
  <c r="R2136" i="1"/>
  <c r="R2300" i="1"/>
  <c r="R2464" i="1"/>
  <c r="R2628" i="1"/>
  <c r="R5779" i="1"/>
  <c r="R7576" i="1"/>
  <c r="R8182" i="1"/>
  <c r="R1324" i="1"/>
  <c r="R1484" i="1"/>
  <c r="R1644" i="1"/>
  <c r="R1809" i="1"/>
  <c r="R1973" i="1"/>
  <c r="R2137" i="1"/>
  <c r="R2301" i="1"/>
  <c r="R2465" i="1"/>
  <c r="R2629" i="1"/>
  <c r="R5780" i="1"/>
  <c r="R7577" i="1"/>
  <c r="R8183" i="1"/>
  <c r="R1325" i="1"/>
  <c r="R1485" i="1"/>
  <c r="R1645" i="1"/>
  <c r="R1810" i="1"/>
  <c r="R1974" i="1"/>
  <c r="R2138" i="1"/>
  <c r="R2302" i="1"/>
  <c r="R2466" i="1"/>
  <c r="R2630" i="1"/>
  <c r="R5781" i="1"/>
  <c r="R7578" i="1"/>
  <c r="R8184" i="1"/>
  <c r="R1326" i="1"/>
  <c r="R1486" i="1"/>
  <c r="R1646" i="1"/>
  <c r="R1811" i="1"/>
  <c r="R1975" i="1"/>
  <c r="R2139" i="1"/>
  <c r="R2303" i="1"/>
  <c r="R2467" i="1"/>
  <c r="R2631" i="1"/>
  <c r="R5782" i="1"/>
  <c r="R7579" i="1"/>
  <c r="R8185" i="1"/>
  <c r="R1327" i="1"/>
  <c r="R1487" i="1"/>
  <c r="R1647" i="1"/>
  <c r="R1812" i="1"/>
  <c r="R1976" i="1"/>
  <c r="R2140" i="1"/>
  <c r="R2304" i="1"/>
  <c r="R2468" i="1"/>
  <c r="R2632" i="1"/>
  <c r="R5783" i="1"/>
  <c r="R7580" i="1"/>
  <c r="R8186" i="1"/>
  <c r="R1328" i="1"/>
  <c r="R1488" i="1"/>
  <c r="R1648" i="1"/>
  <c r="R1813" i="1"/>
  <c r="R1977" i="1"/>
  <c r="R2141" i="1"/>
  <c r="R2305" i="1"/>
  <c r="R2469" i="1"/>
  <c r="R2633" i="1"/>
  <c r="R5784" i="1"/>
  <c r="R7581" i="1"/>
  <c r="R8187" i="1"/>
  <c r="R1329" i="1"/>
  <c r="R1489" i="1"/>
  <c r="R1649" i="1"/>
  <c r="R1814" i="1"/>
  <c r="R1978" i="1"/>
  <c r="R2142" i="1"/>
  <c r="R2306" i="1"/>
  <c r="R2470" i="1"/>
  <c r="R2634" i="1"/>
  <c r="R5785" i="1"/>
  <c r="R7582" i="1"/>
  <c r="R8188" i="1"/>
  <c r="R1330" i="1"/>
  <c r="R1490" i="1"/>
  <c r="R1650" i="1"/>
  <c r="R1815" i="1"/>
  <c r="R1979" i="1"/>
  <c r="R2143" i="1"/>
  <c r="R2307" i="1"/>
  <c r="R2471" i="1"/>
  <c r="R2635" i="1"/>
  <c r="R5786" i="1"/>
  <c r="R7583" i="1"/>
  <c r="R8189" i="1"/>
  <c r="R1331" i="1"/>
  <c r="R1491" i="1"/>
  <c r="R1651" i="1"/>
  <c r="R1816" i="1"/>
  <c r="R1980" i="1"/>
  <c r="R2144" i="1"/>
  <c r="R2308" i="1"/>
  <c r="R2472" i="1"/>
  <c r="R2636" i="1"/>
  <c r="R5787" i="1"/>
  <c r="R7584" i="1"/>
  <c r="R8190" i="1"/>
  <c r="R1332" i="1"/>
  <c r="R1492" i="1"/>
  <c r="R1652" i="1"/>
  <c r="R1817" i="1"/>
  <c r="R1981" i="1"/>
  <c r="R2145" i="1"/>
  <c r="R2309" i="1"/>
  <c r="R2473" i="1"/>
  <c r="R2637" i="1"/>
  <c r="R5788" i="1"/>
  <c r="R7585" i="1"/>
  <c r="R8191" i="1"/>
  <c r="R1818" i="1"/>
  <c r="R1982" i="1"/>
  <c r="R2146" i="1"/>
  <c r="R2310" i="1"/>
  <c r="R2474" i="1"/>
  <c r="R2638" i="1"/>
  <c r="R1333" i="1"/>
  <c r="R1493" i="1"/>
  <c r="R1653" i="1"/>
  <c r="R5789" i="1"/>
  <c r="R7586" i="1"/>
  <c r="R8192" i="1"/>
  <c r="R1334" i="1"/>
  <c r="R1494" i="1"/>
  <c r="R1654" i="1"/>
  <c r="R1819" i="1"/>
  <c r="R1983" i="1"/>
  <c r="R2147" i="1"/>
  <c r="R2311" i="1"/>
  <c r="R2475" i="1"/>
  <c r="R2639" i="1"/>
  <c r="R5790" i="1"/>
  <c r="R7587" i="1"/>
  <c r="R8193" i="1"/>
  <c r="R1335" i="1"/>
  <c r="R1495" i="1"/>
  <c r="R1655" i="1"/>
  <c r="R5791" i="1"/>
  <c r="R7588" i="1"/>
  <c r="R8194" i="1"/>
  <c r="R1336" i="1"/>
  <c r="R1496" i="1"/>
  <c r="R1656" i="1"/>
  <c r="R1820" i="1"/>
  <c r="R1984" i="1"/>
  <c r="R2148" i="1"/>
  <c r="R2312" i="1"/>
  <c r="R2476" i="1"/>
  <c r="R2640" i="1"/>
  <c r="R5792" i="1"/>
  <c r="R7589" i="1"/>
  <c r="R8195" i="1"/>
  <c r="R1337" i="1"/>
  <c r="R1497" i="1"/>
  <c r="R1657" i="1"/>
  <c r="R1821" i="1"/>
  <c r="R1985" i="1"/>
  <c r="R2149" i="1"/>
  <c r="R2313" i="1"/>
  <c r="R2477" i="1"/>
  <c r="R2641" i="1"/>
  <c r="R5793" i="1"/>
  <c r="R7590" i="1"/>
  <c r="R8196" i="1"/>
  <c r="R1338" i="1"/>
  <c r="R1498" i="1"/>
  <c r="R1658" i="1"/>
  <c r="R1822" i="1"/>
  <c r="R1986" i="1"/>
  <c r="R2150" i="1"/>
  <c r="R2314" i="1"/>
  <c r="R2478" i="1"/>
  <c r="R2642" i="1"/>
  <c r="R5794" i="1"/>
  <c r="R7591" i="1"/>
  <c r="R8197" i="1"/>
  <c r="R1339" i="1"/>
  <c r="R1499" i="1"/>
  <c r="R1659" i="1"/>
  <c r="R1823" i="1"/>
  <c r="R1987" i="1"/>
  <c r="R2151" i="1"/>
  <c r="R2315" i="1"/>
  <c r="R2479" i="1"/>
  <c r="R2643" i="1"/>
  <c r="R5795" i="1"/>
  <c r="R7592" i="1"/>
  <c r="R8198" i="1"/>
  <c r="R1340" i="1"/>
  <c r="R1500" i="1"/>
  <c r="R1660" i="1"/>
  <c r="R1824" i="1"/>
  <c r="R1988" i="1"/>
  <c r="R2152" i="1"/>
  <c r="R2316" i="1"/>
  <c r="R2480" i="1"/>
  <c r="R2644" i="1"/>
  <c r="R5796" i="1"/>
  <c r="R7593" i="1"/>
  <c r="R8199" i="1"/>
  <c r="R1341" i="1"/>
  <c r="R1501" i="1"/>
  <c r="R1661" i="1"/>
  <c r="R1825" i="1"/>
  <c r="R1989" i="1"/>
  <c r="R2153" i="1"/>
  <c r="R2317" i="1"/>
  <c r="R2481" i="1"/>
  <c r="R2645" i="1"/>
  <c r="R5797" i="1"/>
  <c r="R7594" i="1"/>
  <c r="R8200" i="1"/>
  <c r="R1342" i="1"/>
  <c r="R1502" i="1"/>
  <c r="R1662" i="1"/>
  <c r="R1826" i="1"/>
  <c r="R1990" i="1"/>
  <c r="R2154" i="1"/>
  <c r="R2318" i="1"/>
  <c r="R2482" i="1"/>
  <c r="R2646" i="1"/>
  <c r="R5798" i="1"/>
  <c r="R7595" i="1"/>
  <c r="R8201" i="1"/>
  <c r="R1343" i="1"/>
  <c r="R1503" i="1"/>
  <c r="R1663" i="1"/>
  <c r="R1827" i="1"/>
  <c r="R1991" i="1"/>
  <c r="R2155" i="1"/>
  <c r="R2319" i="1"/>
  <c r="R2483" i="1"/>
  <c r="R2647" i="1"/>
  <c r="R5799" i="1"/>
  <c r="R7596" i="1"/>
  <c r="R8202" i="1"/>
  <c r="R1344" i="1"/>
  <c r="R1504" i="1"/>
  <c r="R1664" i="1"/>
  <c r="R1828" i="1"/>
  <c r="R1992" i="1"/>
  <c r="R2156" i="1"/>
  <c r="R2320" i="1"/>
  <c r="R2484" i="1"/>
  <c r="R2648" i="1"/>
  <c r="R5800" i="1"/>
  <c r="R7597" i="1"/>
  <c r="R8203" i="1"/>
  <c r="R1345" i="1"/>
  <c r="R1505" i="1"/>
  <c r="R1665" i="1"/>
  <c r="R1829" i="1"/>
  <c r="R1993" i="1"/>
  <c r="R2157" i="1"/>
  <c r="R2321" i="1"/>
  <c r="R2485" i="1"/>
  <c r="R2649" i="1"/>
  <c r="R5801" i="1"/>
  <c r="R7598" i="1"/>
  <c r="R8204" i="1"/>
  <c r="R1346" i="1"/>
  <c r="R1506" i="1"/>
  <c r="R1666" i="1"/>
  <c r="R1830" i="1"/>
  <c r="R1994" i="1"/>
  <c r="R2158" i="1"/>
  <c r="R2322" i="1"/>
  <c r="R2486" i="1"/>
  <c r="R2650" i="1"/>
  <c r="R5802" i="1"/>
  <c r="R7599" i="1"/>
  <c r="R8205" i="1"/>
  <c r="R1347" i="1"/>
  <c r="R1507" i="1"/>
  <c r="R1667" i="1"/>
  <c r="R5803" i="1"/>
  <c r="R7600" i="1"/>
  <c r="R8206" i="1"/>
  <c r="R1348" i="1"/>
  <c r="R1508" i="1"/>
  <c r="R1668" i="1"/>
  <c r="R1831" i="1"/>
  <c r="R1995" i="1"/>
  <c r="R2159" i="1"/>
  <c r="R2323" i="1"/>
  <c r="R2487" i="1"/>
  <c r="R2651" i="1"/>
  <c r="R5804" i="1"/>
  <c r="R7601" i="1"/>
  <c r="R8207" i="1"/>
  <c r="R1349" i="1"/>
  <c r="R1509" i="1"/>
  <c r="R1669" i="1"/>
  <c r="R1832" i="1"/>
  <c r="R1996" i="1"/>
  <c r="R2160" i="1"/>
  <c r="R2324" i="1"/>
  <c r="R2488" i="1"/>
  <c r="R2652" i="1"/>
  <c r="R5805" i="1"/>
  <c r="R7602" i="1"/>
  <c r="R8208" i="1"/>
  <c r="R1350" i="1"/>
  <c r="R1510" i="1"/>
  <c r="R1670" i="1"/>
  <c r="R1833" i="1"/>
  <c r="R1997" i="1"/>
  <c r="R2161" i="1"/>
  <c r="R2325" i="1"/>
  <c r="R2489" i="1"/>
  <c r="R2653" i="1"/>
  <c r="R5806" i="1"/>
  <c r="R7603" i="1"/>
  <c r="R8209" i="1"/>
  <c r="R1351" i="1"/>
  <c r="R1511" i="1"/>
  <c r="R1671" i="1"/>
  <c r="R1834" i="1"/>
  <c r="R1998" i="1"/>
  <c r="R2162" i="1"/>
  <c r="R2326" i="1"/>
  <c r="R2490" i="1"/>
  <c r="R2654" i="1"/>
  <c r="R5807" i="1"/>
  <c r="R7604" i="1"/>
  <c r="R8210" i="1"/>
  <c r="R1352" i="1"/>
  <c r="R1512" i="1"/>
  <c r="R1672" i="1"/>
  <c r="R1835" i="1"/>
  <c r="R1999" i="1"/>
  <c r="R2163" i="1"/>
  <c r="R2327" i="1"/>
  <c r="R2491" i="1"/>
  <c r="R2655" i="1"/>
  <c r="R5808" i="1"/>
  <c r="R7605" i="1"/>
  <c r="R8211" i="1"/>
  <c r="R1836" i="1"/>
  <c r="R2000" i="1"/>
  <c r="R2164" i="1"/>
  <c r="R2328" i="1"/>
  <c r="R2492" i="1"/>
  <c r="R2656" i="1"/>
  <c r="R1353" i="1"/>
  <c r="R1513" i="1"/>
  <c r="R1673" i="1"/>
  <c r="R1837" i="1"/>
  <c r="R2001" i="1"/>
  <c r="R2165" i="1"/>
  <c r="R2329" i="1"/>
  <c r="R2493" i="1"/>
  <c r="R2657" i="1"/>
  <c r="R5809" i="1"/>
  <c r="R7606" i="1"/>
  <c r="R8212" i="1"/>
  <c r="R1354" i="1"/>
  <c r="R1514" i="1"/>
  <c r="R1674" i="1"/>
  <c r="R1838" i="1"/>
  <c r="R2002" i="1"/>
  <c r="R2166" i="1"/>
  <c r="R2330" i="1"/>
  <c r="R2494" i="1"/>
  <c r="R2658" i="1"/>
  <c r="R5810" i="1"/>
  <c r="R7607" i="1"/>
  <c r="R8213" i="1"/>
  <c r="R1355" i="1"/>
  <c r="R1515" i="1"/>
  <c r="R1675" i="1"/>
  <c r="R1839" i="1"/>
  <c r="R2003" i="1"/>
  <c r="R2167" i="1"/>
  <c r="R2331" i="1"/>
  <c r="R2495" i="1"/>
  <c r="R2659" i="1"/>
  <c r="R5811" i="1"/>
  <c r="R7608" i="1"/>
  <c r="R8214" i="1"/>
  <c r="R1356" i="1"/>
  <c r="R1516" i="1"/>
  <c r="R1676" i="1"/>
  <c r="R1840" i="1"/>
  <c r="R2004" i="1"/>
  <c r="R2168" i="1"/>
  <c r="R2332" i="1"/>
  <c r="R2496" i="1"/>
  <c r="R2660" i="1"/>
  <c r="R5812" i="1"/>
  <c r="R7609" i="1"/>
  <c r="R8215" i="1"/>
  <c r="R1357" i="1"/>
  <c r="R1517" i="1"/>
  <c r="R1677" i="1"/>
  <c r="R1841" i="1"/>
  <c r="R2005" i="1"/>
  <c r="R2169" i="1"/>
  <c r="R2333" i="1"/>
  <c r="R2497" i="1"/>
  <c r="R2661" i="1"/>
  <c r="R5813" i="1"/>
  <c r="R7610" i="1"/>
  <c r="R8216" i="1"/>
  <c r="R6126" i="1"/>
  <c r="R8234" i="1"/>
  <c r="R8235" i="1"/>
  <c r="R8535" i="1"/>
  <c r="R8536" i="1"/>
  <c r="R5816" i="1"/>
  <c r="R8236" i="1"/>
  <c r="R5817" i="1"/>
  <c r="R6127" i="1"/>
  <c r="R5818" i="1"/>
  <c r="R8537" i="1"/>
  <c r="R5819" i="1"/>
  <c r="R8237" i="1"/>
  <c r="R8538" i="1"/>
  <c r="R5501" i="1"/>
  <c r="R6860" i="1"/>
  <c r="R5820" i="1"/>
  <c r="R6861" i="1"/>
  <c r="R8817" i="1"/>
  <c r="R2" i="1"/>
  <c r="R3" i="1"/>
  <c r="R4" i="1"/>
  <c r="R5" i="1"/>
  <c r="R5821" i="1"/>
  <c r="R6862" i="1"/>
  <c r="R8818" i="1"/>
  <c r="R5822" i="1"/>
  <c r="R8819" i="1"/>
  <c r="R8820" i="1"/>
  <c r="R6" i="1"/>
  <c r="R7" i="1"/>
  <c r="R5823" i="1"/>
  <c r="R6863" i="1"/>
  <c r="R8821" i="1"/>
  <c r="R6864" i="1"/>
  <c r="R5824" i="1"/>
  <c r="R6865" i="1"/>
  <c r="R8822" i="1"/>
  <c r="R8" i="1"/>
  <c r="R9" i="1"/>
  <c r="R5359" i="1"/>
  <c r="R7156" i="1"/>
  <c r="R7762" i="1"/>
  <c r="R5360" i="1"/>
  <c r="R7157" i="1"/>
  <c r="R7763" i="1"/>
  <c r="R5825" i="1"/>
  <c r="R6561" i="1"/>
  <c r="R6866" i="1"/>
  <c r="R8823" i="1"/>
  <c r="R10" i="1"/>
  <c r="R6562" i="1"/>
  <c r="R8824" i="1"/>
  <c r="R5826" i="1"/>
  <c r="R6563" i="1"/>
  <c r="R6867" i="1"/>
  <c r="R8825" i="1"/>
  <c r="R11" i="1"/>
  <c r="R12" i="1"/>
  <c r="R5827" i="1"/>
  <c r="R6564" i="1"/>
  <c r="R6868" i="1"/>
  <c r="R8826" i="1"/>
  <c r="R13" i="1"/>
  <c r="R6565" i="1"/>
  <c r="R6566" i="1"/>
  <c r="R6567" i="1"/>
  <c r="R6869" i="1"/>
  <c r="R6870" i="1"/>
  <c r="R5828" i="1"/>
  <c r="R6568" i="1"/>
  <c r="R8827" i="1"/>
  <c r="R5829" i="1"/>
  <c r="R6569" i="1"/>
  <c r="R6871" i="1"/>
  <c r="R6872" i="1"/>
  <c r="R8828" i="1"/>
  <c r="R5830" i="1"/>
  <c r="R6570" i="1"/>
  <c r="R6873" i="1"/>
  <c r="R8829" i="1"/>
  <c r="R14" i="1"/>
  <c r="R15" i="1"/>
  <c r="R5831" i="1"/>
  <c r="R8830" i="1"/>
  <c r="R6874" i="1"/>
  <c r="R6571" i="1"/>
  <c r="R16" i="1"/>
  <c r="R6875" i="1"/>
  <c r="R8831" i="1"/>
  <c r="R5832" i="1"/>
  <c r="R6572" i="1"/>
  <c r="R6876" i="1"/>
  <c r="R8832" i="1"/>
  <c r="R6573" i="1"/>
  <c r="R6877" i="1"/>
  <c r="R8833" i="1"/>
  <c r="R6574" i="1"/>
  <c r="R6575" i="1"/>
  <c r="R17" i="1"/>
  <c r="R5361" i="1"/>
  <c r="R5833" i="1"/>
  <c r="R6878" i="1"/>
  <c r="R7158" i="1"/>
  <c r="R7764" i="1"/>
  <c r="R8834" i="1"/>
  <c r="R5362" i="1"/>
  <c r="R7159" i="1"/>
  <c r="R7765" i="1"/>
  <c r="R5363" i="1"/>
  <c r="R7160" i="1"/>
  <c r="R7766" i="1"/>
  <c r="R5364" i="1"/>
  <c r="R7161" i="1"/>
  <c r="R7767" i="1"/>
  <c r="R5365" i="1"/>
  <c r="R7768" i="1"/>
  <c r="R5366" i="1"/>
  <c r="R7162" i="1"/>
  <c r="R7769" i="1"/>
  <c r="R5367" i="1"/>
  <c r="R5368" i="1"/>
  <c r="R7163" i="1"/>
  <c r="R7770" i="1"/>
  <c r="R7771" i="1"/>
  <c r="R5369" i="1"/>
  <c r="R7164" i="1"/>
  <c r="R7772" i="1"/>
  <c r="R5370" i="1"/>
  <c r="R5371" i="1"/>
  <c r="R7165" i="1"/>
  <c r="R7773" i="1"/>
  <c r="R7774" i="1"/>
  <c r="R5372" i="1"/>
  <c r="R7166" i="1"/>
  <c r="R7775" i="1"/>
  <c r="R5373" i="1"/>
  <c r="R7167" i="1"/>
  <c r="R7776" i="1"/>
  <c r="R5374" i="1"/>
  <c r="R7168" i="1"/>
  <c r="R7777" i="1"/>
  <c r="R5375" i="1"/>
  <c r="R7169" i="1"/>
  <c r="R7778" i="1"/>
  <c r="R5376" i="1"/>
  <c r="R7779" i="1"/>
  <c r="R5377" i="1"/>
  <c r="R7170" i="1"/>
  <c r="R7780" i="1"/>
  <c r="R5378" i="1"/>
  <c r="R7781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8238" i="1"/>
  <c r="R8539" i="1"/>
  <c r="R5834" i="1"/>
  <c r="R7171" i="1"/>
  <c r="R8835" i="1"/>
  <c r="R5835" i="1"/>
  <c r="R5379" i="1"/>
  <c r="R5836" i="1"/>
  <c r="R6128" i="1"/>
  <c r="R6576" i="1"/>
  <c r="R7172" i="1"/>
  <c r="R7782" i="1"/>
  <c r="R8239" i="1"/>
  <c r="R8540" i="1"/>
  <c r="R8836" i="1"/>
  <c r="R5380" i="1"/>
  <c r="R5837" i="1"/>
  <c r="R6129" i="1"/>
  <c r="R6577" i="1"/>
  <c r="R6879" i="1"/>
  <c r="R7173" i="1"/>
  <c r="R7783" i="1"/>
  <c r="R8240" i="1"/>
  <c r="R8541" i="1"/>
  <c r="R8837" i="1"/>
  <c r="R5381" i="1"/>
  <c r="R5838" i="1"/>
  <c r="R6130" i="1"/>
  <c r="R6578" i="1"/>
  <c r="R6880" i="1"/>
  <c r="R7174" i="1"/>
  <c r="R7784" i="1"/>
  <c r="R8241" i="1"/>
  <c r="R8542" i="1"/>
  <c r="R8838" i="1"/>
  <c r="R5382" i="1"/>
  <c r="R5839" i="1"/>
  <c r="R6131" i="1"/>
  <c r="R6579" i="1"/>
  <c r="R6881" i="1"/>
  <c r="R7175" i="1"/>
  <c r="R7785" i="1"/>
  <c r="R8242" i="1"/>
  <c r="R8543" i="1"/>
  <c r="R8839" i="1"/>
  <c r="R5840" i="1"/>
  <c r="R5383" i="1"/>
  <c r="R5841" i="1"/>
  <c r="R6132" i="1"/>
  <c r="R6580" i="1"/>
  <c r="R6882" i="1"/>
  <c r="R7176" i="1"/>
  <c r="R7786" i="1"/>
  <c r="R8243" i="1"/>
  <c r="R8544" i="1"/>
  <c r="R8840" i="1"/>
  <c r="R5384" i="1"/>
  <c r="R5842" i="1"/>
  <c r="R6133" i="1"/>
  <c r="R6581" i="1"/>
  <c r="R7177" i="1"/>
  <c r="R7787" i="1"/>
  <c r="R8244" i="1"/>
  <c r="R8545" i="1"/>
  <c r="R5385" i="1"/>
  <c r="R6883" i="1"/>
  <c r="R5386" i="1"/>
  <c r="R6134" i="1"/>
  <c r="R6582" i="1"/>
  <c r="R8245" i="1"/>
  <c r="R6135" i="1"/>
  <c r="R6583" i="1"/>
  <c r="R8246" i="1"/>
  <c r="R8546" i="1"/>
  <c r="R6136" i="1"/>
  <c r="R6584" i="1"/>
  <c r="R8547" i="1"/>
  <c r="R5387" i="1"/>
  <c r="R5843" i="1"/>
  <c r="R6137" i="1"/>
  <c r="R6585" i="1"/>
  <c r="R6884" i="1"/>
  <c r="R7178" i="1"/>
  <c r="R7788" i="1"/>
  <c r="R8247" i="1"/>
  <c r="R8548" i="1"/>
  <c r="R8841" i="1"/>
  <c r="R5388" i="1"/>
  <c r="R5844" i="1"/>
  <c r="R6138" i="1"/>
  <c r="R6586" i="1"/>
  <c r="R6885" i="1"/>
  <c r="R7179" i="1"/>
  <c r="R7789" i="1"/>
  <c r="R8248" i="1"/>
  <c r="R8549" i="1"/>
  <c r="R8842" i="1"/>
  <c r="R5389" i="1"/>
  <c r="R5845" i="1"/>
  <c r="R6886" i="1"/>
  <c r="R8249" i="1"/>
  <c r="R8843" i="1"/>
  <c r="R5390" i="1"/>
  <c r="R5846" i="1"/>
  <c r="R6139" i="1"/>
  <c r="R6587" i="1"/>
  <c r="R6887" i="1"/>
  <c r="R7180" i="1"/>
  <c r="R7790" i="1"/>
  <c r="R8250" i="1"/>
  <c r="R8550" i="1"/>
  <c r="R8844" i="1"/>
  <c r="R6588" i="1"/>
  <c r="R5391" i="1"/>
  <c r="R6888" i="1"/>
  <c r="R7181" i="1"/>
  <c r="R8551" i="1"/>
  <c r="R5847" i="1"/>
  <c r="R6140" i="1"/>
  <c r="R6589" i="1"/>
  <c r="R6889" i="1"/>
  <c r="R7182" i="1"/>
  <c r="R8251" i="1"/>
  <c r="R8552" i="1"/>
  <c r="R8845" i="1"/>
  <c r="R6590" i="1"/>
  <c r="R8553" i="1"/>
  <c r="R5392" i="1"/>
  <c r="R5848" i="1"/>
  <c r="R6141" i="1"/>
  <c r="R6591" i="1"/>
  <c r="R6890" i="1"/>
  <c r="R7183" i="1"/>
  <c r="R7791" i="1"/>
  <c r="R8252" i="1"/>
  <c r="R8554" i="1"/>
  <c r="R8846" i="1"/>
  <c r="R6592" i="1"/>
  <c r="R8847" i="1"/>
  <c r="R5393" i="1"/>
  <c r="R5849" i="1"/>
  <c r="R6142" i="1"/>
  <c r="R6593" i="1"/>
  <c r="R6891" i="1"/>
  <c r="R7184" i="1"/>
  <c r="R7792" i="1"/>
  <c r="R8253" i="1"/>
  <c r="R8555" i="1"/>
  <c r="R8848" i="1"/>
  <c r="R5394" i="1"/>
  <c r="R5850" i="1"/>
  <c r="R6143" i="1"/>
  <c r="R6594" i="1"/>
  <c r="R6892" i="1"/>
  <c r="R7185" i="1"/>
  <c r="R7793" i="1"/>
  <c r="R8254" i="1"/>
  <c r="R8556" i="1"/>
  <c r="R8849" i="1"/>
  <c r="R5395" i="1"/>
  <c r="R5851" i="1"/>
  <c r="R6144" i="1"/>
  <c r="R6595" i="1"/>
  <c r="R6893" i="1"/>
  <c r="R7186" i="1"/>
  <c r="R7794" i="1"/>
  <c r="R8255" i="1"/>
  <c r="R8557" i="1"/>
  <c r="R8850" i="1"/>
  <c r="R6145" i="1"/>
  <c r="R6596" i="1"/>
  <c r="R7187" i="1"/>
  <c r="R7795" i="1"/>
  <c r="R8256" i="1"/>
  <c r="R8558" i="1"/>
  <c r="R7188" i="1"/>
  <c r="R7796" i="1"/>
  <c r="R8559" i="1"/>
  <c r="R8851" i="1"/>
  <c r="R5396" i="1"/>
  <c r="R7189" i="1"/>
  <c r="R7797" i="1"/>
  <c r="R8852" i="1"/>
  <c r="R5397" i="1"/>
  <c r="R6597" i="1"/>
  <c r="R7190" i="1"/>
  <c r="R7798" i="1"/>
  <c r="R5852" i="1"/>
  <c r="R6146" i="1"/>
  <c r="R6598" i="1"/>
  <c r="R6894" i="1"/>
  <c r="R7191" i="1"/>
  <c r="R7799" i="1"/>
  <c r="R8257" i="1"/>
  <c r="R8560" i="1"/>
  <c r="R6147" i="1"/>
  <c r="R6599" i="1"/>
  <c r="R8258" i="1"/>
  <c r="R8561" i="1"/>
  <c r="R5398" i="1"/>
  <c r="R5853" i="1"/>
  <c r="R6895" i="1"/>
  <c r="R7192" i="1"/>
  <c r="R7800" i="1"/>
  <c r="R8853" i="1"/>
  <c r="R5399" i="1"/>
  <c r="R5854" i="1"/>
  <c r="R6148" i="1"/>
  <c r="R6600" i="1"/>
  <c r="R7193" i="1"/>
  <c r="R280" i="1"/>
  <c r="R5855" i="1"/>
  <c r="R8854" i="1"/>
  <c r="R5400" i="1"/>
  <c r="R6149" i="1"/>
  <c r="R6601" i="1"/>
  <c r="R6896" i="1"/>
  <c r="R7194" i="1"/>
  <c r="R8562" i="1"/>
  <c r="R8855" i="1"/>
  <c r="R6150" i="1"/>
  <c r="R6602" i="1"/>
  <c r="R6897" i="1"/>
  <c r="R8856" i="1"/>
  <c r="R5856" i="1"/>
  <c r="R6151" i="1"/>
  <c r="R6603" i="1"/>
  <c r="R8259" i="1"/>
  <c r="R8563" i="1"/>
  <c r="R8857" i="1"/>
  <c r="R5401" i="1"/>
  <c r="R5857" i="1"/>
  <c r="R6604" i="1"/>
  <c r="R6152" i="1"/>
  <c r="R6605" i="1"/>
  <c r="R8564" i="1"/>
  <c r="R6898" i="1"/>
  <c r="R8260" i="1"/>
  <c r="R8565" i="1"/>
  <c r="R5402" i="1"/>
  <c r="R5858" i="1"/>
  <c r="R6606" i="1"/>
  <c r="R6899" i="1"/>
  <c r="R7801" i="1"/>
  <c r="R8261" i="1"/>
  <c r="R8566" i="1"/>
  <c r="R8858" i="1"/>
  <c r="R5403" i="1"/>
  <c r="R5859" i="1"/>
  <c r="R6153" i="1"/>
  <c r="R6900" i="1"/>
  <c r="R7195" i="1"/>
  <c r="R7802" i="1"/>
  <c r="R8262" i="1"/>
  <c r="R8567" i="1"/>
  <c r="R8859" i="1"/>
  <c r="R6154" i="1"/>
  <c r="R6607" i="1"/>
  <c r="R7196" i="1"/>
  <c r="R8263" i="1"/>
  <c r="R8568" i="1"/>
  <c r="R5404" i="1"/>
  <c r="R5860" i="1"/>
  <c r="R6155" i="1"/>
  <c r="R6608" i="1"/>
  <c r="R6901" i="1"/>
  <c r="R7803" i="1"/>
  <c r="R8264" i="1"/>
  <c r="R6902" i="1"/>
  <c r="R7197" i="1"/>
  <c r="R6609" i="1"/>
  <c r="R7804" i="1"/>
  <c r="R5405" i="1"/>
  <c r="R5861" i="1"/>
  <c r="R6610" i="1"/>
  <c r="R6903" i="1"/>
  <c r="R7198" i="1"/>
  <c r="R7805" i="1"/>
  <c r="R8860" i="1"/>
  <c r="R5406" i="1"/>
  <c r="R5862" i="1"/>
  <c r="R6156" i="1"/>
  <c r="R6611" i="1"/>
  <c r="R6904" i="1"/>
  <c r="R7199" i="1"/>
  <c r="R7806" i="1"/>
  <c r="R8265" i="1"/>
  <c r="R281" i="1"/>
  <c r="R6612" i="1"/>
  <c r="R7200" i="1"/>
  <c r="R5407" i="1"/>
  <c r="R7201" i="1"/>
  <c r="R8861" i="1"/>
  <c r="R5408" i="1"/>
  <c r="R5863" i="1"/>
  <c r="R6157" i="1"/>
  <c r="R6613" i="1"/>
  <c r="R6905" i="1"/>
  <c r="R7202" i="1"/>
  <c r="R7807" i="1"/>
  <c r="R8266" i="1"/>
  <c r="R8569" i="1"/>
  <c r="R8862" i="1"/>
  <c r="R5864" i="1"/>
  <c r="R6158" i="1"/>
  <c r="R6614" i="1"/>
  <c r="R6906" i="1"/>
  <c r="R7203" i="1"/>
  <c r="R7808" i="1"/>
  <c r="R8267" i="1"/>
  <c r="R8570" i="1"/>
  <c r="R8863" i="1"/>
  <c r="R8864" i="1"/>
  <c r="R5865" i="1"/>
  <c r="R6907" i="1"/>
  <c r="R7204" i="1"/>
  <c r="R6615" i="1"/>
  <c r="R7809" i="1"/>
  <c r="R8268" i="1"/>
  <c r="R8571" i="1"/>
  <c r="R8865" i="1"/>
  <c r="R5866" i="1"/>
  <c r="R6159" i="1"/>
  <c r="R7205" i="1"/>
  <c r="R7810" i="1"/>
  <c r="R8269" i="1"/>
  <c r="R8866" i="1"/>
  <c r="R5409" i="1"/>
  <c r="R6160" i="1"/>
  <c r="R7811" i="1"/>
  <c r="R8572" i="1"/>
  <c r="R8867" i="1"/>
  <c r="R5410" i="1"/>
  <c r="R5867" i="1"/>
  <c r="R6616" i="1"/>
  <c r="R6908" i="1"/>
  <c r="R7206" i="1"/>
  <c r="R7812" i="1"/>
  <c r="R8270" i="1"/>
  <c r="R8868" i="1"/>
  <c r="R6161" i="1"/>
  <c r="R6617" i="1"/>
  <c r="R8271" i="1"/>
  <c r="R8869" i="1"/>
  <c r="R5868" i="1"/>
  <c r="R6162" i="1"/>
  <c r="R6618" i="1"/>
  <c r="R6909" i="1"/>
  <c r="R7207" i="1"/>
  <c r="R8272" i="1"/>
  <c r="R8573" i="1"/>
  <c r="R8870" i="1"/>
  <c r="R5411" i="1"/>
  <c r="R5869" i="1"/>
  <c r="R6910" i="1"/>
  <c r="R7208" i="1"/>
  <c r="R7813" i="1"/>
  <c r="R8871" i="1"/>
  <c r="R6163" i="1"/>
  <c r="R6619" i="1"/>
  <c r="R7209" i="1"/>
  <c r="R8273" i="1"/>
  <c r="R8574" i="1"/>
  <c r="R8872" i="1"/>
  <c r="R6164" i="1"/>
  <c r="R6911" i="1"/>
  <c r="R8575" i="1"/>
  <c r="R6165" i="1"/>
  <c r="R7814" i="1"/>
  <c r="R5412" i="1"/>
  <c r="R5413" i="1"/>
  <c r="R5870" i="1"/>
  <c r="R6166" i="1"/>
  <c r="R6620" i="1"/>
  <c r="R6912" i="1"/>
  <c r="R7210" i="1"/>
  <c r="R7815" i="1"/>
  <c r="R8274" i="1"/>
  <c r="R8576" i="1"/>
  <c r="R5414" i="1"/>
  <c r="R5871" i="1"/>
  <c r="R6167" i="1"/>
  <c r="R6621" i="1"/>
  <c r="R6913" i="1"/>
  <c r="R7211" i="1"/>
  <c r="R7816" i="1"/>
  <c r="R8275" i="1"/>
  <c r="R8577" i="1"/>
  <c r="R8873" i="1"/>
  <c r="R282" i="1"/>
  <c r="R5415" i="1"/>
  <c r="R6622" i="1"/>
  <c r="R5416" i="1"/>
  <c r="R5872" i="1"/>
  <c r="R6168" i="1"/>
  <c r="R6623" i="1"/>
  <c r="R6914" i="1"/>
  <c r="R7212" i="1"/>
  <c r="R7817" i="1"/>
  <c r="R8276" i="1"/>
  <c r="R8578" i="1"/>
  <c r="R8874" i="1"/>
  <c r="R8277" i="1"/>
  <c r="R5417" i="1"/>
  <c r="R5873" i="1"/>
  <c r="R6169" i="1"/>
  <c r="R6624" i="1"/>
  <c r="R6915" i="1"/>
  <c r="R7213" i="1"/>
  <c r="R7818" i="1"/>
  <c r="R8278" i="1"/>
  <c r="R8579" i="1"/>
  <c r="R8875" i="1"/>
  <c r="R5418" i="1"/>
  <c r="R5874" i="1"/>
  <c r="R6170" i="1"/>
  <c r="R6625" i="1"/>
  <c r="R6916" i="1"/>
  <c r="R7214" i="1"/>
  <c r="R7819" i="1"/>
  <c r="R8279" i="1"/>
  <c r="R8580" i="1"/>
  <c r="R8876" i="1"/>
  <c r="R283" i="1"/>
  <c r="R5419" i="1"/>
  <c r="R5875" i="1"/>
  <c r="R6626" i="1"/>
  <c r="R7215" i="1"/>
  <c r="R7820" i="1"/>
  <c r="R284" i="1"/>
  <c r="R7216" i="1"/>
  <c r="R5420" i="1"/>
  <c r="R5876" i="1"/>
  <c r="R6171" i="1"/>
  <c r="R6627" i="1"/>
  <c r="R6917" i="1"/>
  <c r="R7217" i="1"/>
  <c r="R7821" i="1"/>
  <c r="R8280" i="1"/>
  <c r="R5877" i="1"/>
  <c r="R6918" i="1"/>
  <c r="R7822" i="1"/>
  <c r="R8581" i="1"/>
  <c r="R8877" i="1"/>
  <c r="R5878" i="1"/>
  <c r="R6172" i="1"/>
  <c r="R6628" i="1"/>
  <c r="R6919" i="1"/>
  <c r="R7218" i="1"/>
  <c r="R8281" i="1"/>
  <c r="R8582" i="1"/>
  <c r="R8878" i="1"/>
  <c r="R5421" i="1"/>
  <c r="R5879" i="1"/>
  <c r="R6173" i="1"/>
  <c r="R6629" i="1"/>
  <c r="R6920" i="1"/>
  <c r="R7219" i="1"/>
  <c r="R7823" i="1"/>
  <c r="R8282" i="1"/>
  <c r="R8583" i="1"/>
  <c r="R8879" i="1"/>
  <c r="R5422" i="1"/>
  <c r="R5880" i="1"/>
  <c r="R6630" i="1"/>
  <c r="R6921" i="1"/>
  <c r="R7824" i="1"/>
  <c r="R5423" i="1"/>
  <c r="R5881" i="1"/>
  <c r="R6174" i="1"/>
  <c r="R6631" i="1"/>
  <c r="R6922" i="1"/>
  <c r="R7220" i="1"/>
  <c r="R7825" i="1"/>
  <c r="R8283" i="1"/>
  <c r="R8584" i="1"/>
  <c r="R8880" i="1"/>
  <c r="R6632" i="1"/>
  <c r="R6923" i="1"/>
  <c r="R8284" i="1"/>
  <c r="R8585" i="1"/>
  <c r="R8881" i="1"/>
  <c r="R5424" i="1"/>
  <c r="R5882" i="1"/>
  <c r="R6175" i="1"/>
  <c r="R6633" i="1"/>
  <c r="R6924" i="1"/>
  <c r="R7221" i="1"/>
  <c r="R7826" i="1"/>
  <c r="R8285" i="1"/>
  <c r="R8586" i="1"/>
  <c r="R8882" i="1"/>
  <c r="R6176" i="1"/>
  <c r="R7222" i="1"/>
  <c r="R5425" i="1"/>
  <c r="R5883" i="1"/>
  <c r="R6177" i="1"/>
  <c r="R6634" i="1"/>
  <c r="R6925" i="1"/>
  <c r="R7827" i="1"/>
  <c r="R8286" i="1"/>
  <c r="R8587" i="1"/>
  <c r="R8883" i="1"/>
  <c r="R5884" i="1"/>
  <c r="R6178" i="1"/>
  <c r="R6635" i="1"/>
  <c r="R6926" i="1"/>
  <c r="R7223" i="1"/>
  <c r="R7828" i="1"/>
  <c r="R8287" i="1"/>
  <c r="R8588" i="1"/>
  <c r="R8884" i="1"/>
  <c r="R5885" i="1"/>
  <c r="R8288" i="1"/>
  <c r="R5426" i="1"/>
  <c r="R5886" i="1"/>
  <c r="R6179" i="1"/>
  <c r="R6636" i="1"/>
  <c r="R6927" i="1"/>
  <c r="R7224" i="1"/>
  <c r="R7829" i="1"/>
  <c r="R8289" i="1"/>
  <c r="R8589" i="1"/>
  <c r="R8885" i="1"/>
  <c r="R6928" i="1"/>
  <c r="R7225" i="1"/>
  <c r="R8290" i="1"/>
  <c r="R8590" i="1"/>
  <c r="R5427" i="1"/>
  <c r="R5887" i="1"/>
  <c r="R6180" i="1"/>
  <c r="R6637" i="1"/>
  <c r="R6929" i="1"/>
  <c r="R7226" i="1"/>
  <c r="R7830" i="1"/>
  <c r="R8291" i="1"/>
  <c r="R8591" i="1"/>
  <c r="R8886" i="1"/>
  <c r="R6181" i="1"/>
  <c r="R6638" i="1"/>
  <c r="R8292" i="1"/>
  <c r="R8592" i="1"/>
  <c r="R6182" i="1"/>
  <c r="R6183" i="1"/>
  <c r="R8593" i="1"/>
  <c r="R8594" i="1"/>
  <c r="R6930" i="1"/>
  <c r="R8595" i="1"/>
  <c r="R8887" i="1"/>
  <c r="R8293" i="1"/>
  <c r="R6184" i="1"/>
  <c r="R8294" i="1"/>
  <c r="R6185" i="1"/>
  <c r="R5428" i="1"/>
  <c r="R7831" i="1"/>
  <c r="R5429" i="1"/>
  <c r="R7832" i="1"/>
  <c r="R7227" i="1"/>
  <c r="R5430" i="1"/>
  <c r="R7228" i="1"/>
  <c r="R6639" i="1"/>
  <c r="R5431" i="1"/>
  <c r="R7833" i="1"/>
  <c r="R5432" i="1"/>
  <c r="R5433" i="1"/>
  <c r="R7834" i="1"/>
  <c r="R7835" i="1"/>
  <c r="R6640" i="1"/>
  <c r="R7229" i="1"/>
  <c r="R6641" i="1"/>
  <c r="R7230" i="1"/>
  <c r="R8888" i="1"/>
  <c r="R6931" i="1"/>
  <c r="R8295" i="1"/>
  <c r="R8889" i="1"/>
  <c r="R8296" i="1"/>
  <c r="R8890" i="1"/>
  <c r="R5888" i="1"/>
  <c r="R6186" i="1"/>
  <c r="R8297" i="1"/>
  <c r="R5889" i="1"/>
  <c r="R6187" i="1"/>
  <c r="R6932" i="1"/>
  <c r="R8891" i="1"/>
  <c r="R6933" i="1"/>
  <c r="R5890" i="1"/>
  <c r="R5891" i="1"/>
  <c r="R8298" i="1"/>
  <c r="R5892" i="1"/>
  <c r="R8596" i="1"/>
  <c r="R8892" i="1"/>
  <c r="R8893" i="1"/>
  <c r="R8597" i="1"/>
  <c r="R8299" i="1"/>
  <c r="R6188" i="1"/>
  <c r="R8598" i="1"/>
  <c r="R6934" i="1"/>
  <c r="R6189" i="1"/>
  <c r="R8300" i="1"/>
  <c r="R8301" i="1"/>
  <c r="R5893" i="1"/>
  <c r="R6190" i="1"/>
  <c r="R5894" i="1"/>
  <c r="R5895" i="1"/>
  <c r="R6191" i="1"/>
  <c r="R5896" i="1"/>
  <c r="R5897" i="1"/>
  <c r="R8894" i="1"/>
  <c r="R8302" i="1"/>
  <c r="R6935" i="1"/>
  <c r="R8599" i="1"/>
  <c r="R6936" i="1"/>
  <c r="R6642" i="1"/>
  <c r="R7836" i="1"/>
  <c r="R7231" i="1"/>
  <c r="R5434" i="1"/>
  <c r="R6643" i="1"/>
  <c r="R7232" i="1"/>
  <c r="R7837" i="1"/>
  <c r="R5435" i="1"/>
  <c r="R7838" i="1"/>
  <c r="R6644" i="1"/>
  <c r="R7233" i="1"/>
  <c r="R5436" i="1"/>
  <c r="R7839" i="1"/>
  <c r="R7234" i="1"/>
  <c r="R7840" i="1"/>
  <c r="R7235" i="1"/>
  <c r="R7841" i="1"/>
  <c r="R7842" i="1"/>
  <c r="R5437" i="1"/>
  <c r="R5898" i="1"/>
  <c r="R5899" i="1"/>
  <c r="R6192" i="1"/>
  <c r="R6937" i="1"/>
  <c r="R5900" i="1"/>
  <c r="R5901" i="1"/>
  <c r="R6938" i="1"/>
  <c r="R6939" i="1"/>
  <c r="R6193" i="1"/>
  <c r="R6194" i="1"/>
  <c r="R8895" i="1"/>
  <c r="R8600" i="1"/>
  <c r="R6195" i="1"/>
  <c r="R6196" i="1"/>
  <c r="R5902" i="1"/>
  <c r="R6197" i="1"/>
  <c r="R5903" i="1"/>
  <c r="R8303" i="1"/>
  <c r="R5904" i="1"/>
  <c r="R8896" i="1"/>
  <c r="R8304" i="1"/>
  <c r="R8305" i="1"/>
  <c r="R5438" i="1"/>
  <c r="R7236" i="1"/>
  <c r="R7843" i="1"/>
  <c r="R7844" i="1"/>
  <c r="R7237" i="1"/>
  <c r="R7845" i="1"/>
  <c r="R6645" i="1"/>
  <c r="R7238" i="1"/>
  <c r="R6646" i="1"/>
  <c r="R5439" i="1"/>
  <c r="R6647" i="1"/>
  <c r="R6648" i="1"/>
  <c r="R7239" i="1"/>
  <c r="R7846" i="1"/>
  <c r="R5440" i="1"/>
  <c r="R7847" i="1"/>
  <c r="R6198" i="1"/>
  <c r="R6940" i="1"/>
  <c r="R6199" i="1"/>
  <c r="R8306" i="1"/>
  <c r="R8897" i="1"/>
  <c r="R8601" i="1"/>
  <c r="R6200" i="1"/>
  <c r="R8898" i="1"/>
  <c r="R6201" i="1"/>
  <c r="R8307" i="1"/>
  <c r="R8602" i="1"/>
  <c r="R6202" i="1"/>
  <c r="R8899" i="1"/>
  <c r="R8900" i="1"/>
  <c r="R8603" i="1"/>
  <c r="R8308" i="1"/>
  <c r="R5905" i="1"/>
  <c r="R6941" i="1"/>
  <c r="R8604" i="1"/>
  <c r="R8605" i="1"/>
  <c r="R6203" i="1"/>
  <c r="R6942" i="1"/>
  <c r="R8606" i="1"/>
  <c r="R8607" i="1"/>
  <c r="R5906" i="1"/>
  <c r="R8901" i="1"/>
  <c r="R6943" i="1"/>
  <c r="R6944" i="1"/>
  <c r="R5907" i="1"/>
  <c r="R8608" i="1"/>
  <c r="R8309" i="1"/>
  <c r="R6649" i="1"/>
  <c r="R7848" i="1"/>
  <c r="R8902" i="1"/>
  <c r="R5908" i="1"/>
  <c r="R6650" i="1"/>
  <c r="R5441" i="1"/>
  <c r="R7240" i="1"/>
  <c r="R5442" i="1"/>
  <c r="R7241" i="1"/>
  <c r="R5443" i="1"/>
  <c r="R6651" i="1"/>
  <c r="R7242" i="1"/>
  <c r="R5444" i="1"/>
  <c r="R7243" i="1"/>
  <c r="R7849" i="1"/>
  <c r="R7244" i="1"/>
  <c r="R8609" i="1"/>
  <c r="R7850" i="1"/>
  <c r="R6652" i="1"/>
  <c r="R6653" i="1"/>
  <c r="R5445" i="1"/>
  <c r="R5446" i="1"/>
  <c r="R7851" i="1"/>
  <c r="R7245" i="1"/>
  <c r="R6654" i="1"/>
  <c r="R6655" i="1"/>
  <c r="R5909" i="1"/>
  <c r="R6204" i="1"/>
  <c r="R6205" i="1"/>
  <c r="R6206" i="1"/>
  <c r="R6945" i="1"/>
  <c r="R8610" i="1"/>
  <c r="R6946" i="1"/>
  <c r="R6947" i="1"/>
  <c r="R6207" i="1"/>
  <c r="R6208" i="1"/>
  <c r="R5910" i="1"/>
  <c r="R6948" i="1"/>
  <c r="R8611" i="1"/>
  <c r="R6949" i="1"/>
  <c r="R8310" i="1"/>
  <c r="R6209" i="1"/>
  <c r="R6210" i="1"/>
  <c r="R8612" i="1"/>
  <c r="R8311" i="1"/>
  <c r="R8903" i="1"/>
  <c r="R8312" i="1"/>
  <c r="R8313" i="1"/>
  <c r="R6211" i="1"/>
  <c r="R6950" i="1"/>
  <c r="R5911" i="1"/>
  <c r="R6212" i="1"/>
  <c r="R5447" i="1"/>
  <c r="R7852" i="1"/>
  <c r="R6951" i="1"/>
  <c r="R8613" i="1"/>
  <c r="R6656" i="1"/>
  <c r="R7853" i="1"/>
  <c r="R8904" i="1"/>
  <c r="R7854" i="1"/>
  <c r="R7246" i="1"/>
  <c r="R6657" i="1"/>
  <c r="R5448" i="1"/>
  <c r="R7855" i="1"/>
  <c r="R6952" i="1"/>
  <c r="R5912" i="1"/>
  <c r="R8905" i="1"/>
  <c r="R6658" i="1"/>
  <c r="R7247" i="1"/>
  <c r="R8906" i="1"/>
  <c r="R7856" i="1"/>
  <c r="R7857" i="1"/>
  <c r="R5449" i="1"/>
  <c r="R7858" i="1"/>
  <c r="R6213" i="1"/>
  <c r="R8907" i="1"/>
  <c r="R5913" i="1"/>
  <c r="R6953" i="1"/>
  <c r="R6954" i="1"/>
  <c r="R8614" i="1"/>
  <c r="R8314" i="1"/>
  <c r="R8615" i="1"/>
  <c r="R6955" i="1"/>
  <c r="R6956" i="1"/>
  <c r="R6214" i="1"/>
  <c r="R8315" i="1"/>
  <c r="R8908" i="1"/>
  <c r="R6957" i="1"/>
  <c r="R6958" i="1"/>
  <c r="R5914" i="1"/>
  <c r="R6215" i="1"/>
  <c r="R8316" i="1"/>
  <c r="R6216" i="1"/>
  <c r="R5915" i="1"/>
  <c r="R8317" i="1"/>
  <c r="R8909" i="1"/>
  <c r="R7248" i="1"/>
  <c r="R6659" i="1"/>
  <c r="R7859" i="1"/>
  <c r="R5450" i="1"/>
  <c r="R7860" i="1"/>
  <c r="R5451" i="1"/>
  <c r="R6660" i="1"/>
  <c r="R5452" i="1"/>
  <c r="R6661" i="1"/>
  <c r="R7249" i="1"/>
  <c r="R6662" i="1"/>
  <c r="R8910" i="1"/>
  <c r="R5916" i="1"/>
  <c r="R8911" i="1"/>
  <c r="R5917" i="1"/>
  <c r="R6217" i="1"/>
  <c r="R8912" i="1"/>
  <c r="R8318" i="1"/>
  <c r="R8616" i="1"/>
  <c r="R5918" i="1"/>
  <c r="R8617" i="1"/>
  <c r="R6959" i="1"/>
  <c r="R6218" i="1"/>
  <c r="R8913" i="1"/>
  <c r="R8914" i="1"/>
  <c r="R6219" i="1"/>
  <c r="R5919" i="1"/>
  <c r="R8319" i="1"/>
  <c r="R8915" i="1"/>
  <c r="R6960" i="1"/>
  <c r="R7250" i="1"/>
  <c r="R7861" i="1"/>
  <c r="R6663" i="1"/>
  <c r="R6664" i="1"/>
  <c r="R6665" i="1"/>
  <c r="R5453" i="1"/>
  <c r="R7251" i="1"/>
  <c r="R6220" i="1"/>
  <c r="R6666" i="1"/>
  <c r="R5454" i="1"/>
  <c r="R7252" i="1"/>
  <c r="R7253" i="1"/>
  <c r="R7254" i="1"/>
  <c r="R6667" i="1"/>
  <c r="R7255" i="1"/>
  <c r="R7862" i="1"/>
  <c r="R5455" i="1"/>
  <c r="R8916" i="1"/>
  <c r="R5920" i="1"/>
  <c r="R5921" i="1"/>
  <c r="R8618" i="1"/>
  <c r="R8619" i="1"/>
  <c r="R8917" i="1"/>
  <c r="R8918" i="1"/>
  <c r="R8919" i="1"/>
  <c r="R8920" i="1"/>
  <c r="R8620" i="1"/>
  <c r="R6221" i="1"/>
  <c r="R5922" i="1"/>
  <c r="R6961" i="1"/>
  <c r="R8621" i="1"/>
  <c r="R8622" i="1"/>
  <c r="R8623" i="1"/>
  <c r="R8921" i="1"/>
  <c r="R8320" i="1"/>
  <c r="R5923" i="1"/>
  <c r="R8624" i="1"/>
  <c r="R7863" i="1"/>
  <c r="R6668" i="1"/>
  <c r="R6222" i="1"/>
  <c r="R6669" i="1"/>
  <c r="R7256" i="1"/>
  <c r="R6670" i="1"/>
  <c r="R7257" i="1"/>
  <c r="R8321" i="1"/>
  <c r="R8625" i="1"/>
  <c r="R7864" i="1"/>
  <c r="R5456" i="1"/>
  <c r="R8322" i="1"/>
  <c r="R6962" i="1"/>
  <c r="R5457" i="1"/>
  <c r="R6671" i="1"/>
  <c r="R5458" i="1"/>
  <c r="R5459" i="1"/>
  <c r="R6672" i="1"/>
  <c r="R7865" i="1"/>
  <c r="R6673" i="1"/>
  <c r="R7258" i="1"/>
  <c r="R6674" i="1"/>
  <c r="R8922" i="1"/>
  <c r="R8323" i="1"/>
  <c r="R8324" i="1"/>
  <c r="R8923" i="1"/>
  <c r="R8325" i="1"/>
  <c r="R5924" i="1"/>
  <c r="R8326" i="1"/>
  <c r="R6963" i="1"/>
  <c r="R8924" i="1"/>
  <c r="R6964" i="1"/>
  <c r="R6223" i="1"/>
  <c r="R8327" i="1"/>
  <c r="R8626" i="1"/>
  <c r="R6224" i="1"/>
  <c r="R8925" i="1"/>
  <c r="R8328" i="1"/>
  <c r="R8329" i="1"/>
  <c r="R8627" i="1"/>
  <c r="R8628" i="1"/>
  <c r="R7259" i="1"/>
  <c r="R7866" i="1"/>
  <c r="R7260" i="1"/>
  <c r="R7867" i="1"/>
  <c r="R6675" i="1"/>
  <c r="R5460" i="1"/>
  <c r="R5461" i="1"/>
  <c r="R7868" i="1"/>
  <c r="R7869" i="1"/>
  <c r="R7261" i="1"/>
  <c r="R7870" i="1"/>
  <c r="R7871" i="1"/>
  <c r="R5462" i="1"/>
  <c r="R6676" i="1"/>
  <c r="R5463" i="1"/>
  <c r="R6677" i="1"/>
  <c r="R7262" i="1"/>
  <c r="R7263" i="1"/>
  <c r="R5464" i="1"/>
  <c r="R8926" i="1"/>
  <c r="R8927" i="1"/>
  <c r="R8629" i="1"/>
  <c r="R8330" i="1"/>
  <c r="R8630" i="1"/>
  <c r="R6965" i="1"/>
  <c r="R5925" i="1"/>
  <c r="R8331" i="1"/>
  <c r="R6225" i="1"/>
  <c r="R6966" i="1"/>
  <c r="R6967" i="1"/>
  <c r="R6226" i="1"/>
  <c r="R8332" i="1"/>
  <c r="R5926" i="1"/>
  <c r="R8333" i="1"/>
  <c r="R8631" i="1"/>
  <c r="R8928" i="1"/>
  <c r="R5927" i="1"/>
  <c r="R8334" i="1"/>
  <c r="R6227" i="1"/>
  <c r="R8632" i="1"/>
  <c r="R6228" i="1"/>
  <c r="R8929" i="1"/>
  <c r="R8335" i="1"/>
  <c r="R5465" i="1"/>
  <c r="R6678" i="1"/>
  <c r="R7872" i="1"/>
  <c r="R6679" i="1"/>
  <c r="R6680" i="1"/>
  <c r="R7264" i="1"/>
  <c r="R6681" i="1"/>
  <c r="R6682" i="1"/>
  <c r="R6683" i="1"/>
  <c r="R6684" i="1"/>
  <c r="R6685" i="1"/>
  <c r="R8930" i="1"/>
  <c r="R8633" i="1"/>
  <c r="R8634" i="1"/>
  <c r="R8635" i="1"/>
  <c r="R6968" i="1"/>
  <c r="R6229" i="1"/>
  <c r="R8636" i="1"/>
  <c r="R8931" i="1"/>
  <c r="R5928" i="1"/>
  <c r="R6969" i="1"/>
  <c r="R6970" i="1"/>
  <c r="R8336" i="1"/>
  <c r="R5466" i="1"/>
  <c r="R5467" i="1"/>
  <c r="R7265" i="1"/>
  <c r="R6686" i="1"/>
  <c r="R8337" i="1"/>
  <c r="R8338" i="1"/>
  <c r="R6971" i="1"/>
  <c r="R6972" i="1"/>
  <c r="R6973" i="1"/>
  <c r="R7873" i="1"/>
  <c r="R7266" i="1"/>
  <c r="R5468" i="1"/>
  <c r="R6974" i="1"/>
  <c r="R8637" i="1"/>
  <c r="R6230" i="1"/>
  <c r="R7267" i="1"/>
  <c r="R8932" i="1"/>
  <c r="R6231" i="1"/>
  <c r="R5929" i="1"/>
  <c r="R8933" i="1"/>
  <c r="R8934" i="1"/>
  <c r="R5930" i="1"/>
  <c r="R6232" i="1"/>
  <c r="R5931" i="1"/>
  <c r="R8935" i="1"/>
  <c r="R5932" i="1"/>
  <c r="R5469" i="1"/>
  <c r="R6233" i="1"/>
  <c r="R8638" i="1"/>
  <c r="R8936" i="1"/>
  <c r="R7268" i="1"/>
  <c r="R7269" i="1"/>
  <c r="R7270" i="1"/>
  <c r="R6234" i="1"/>
  <c r="R7874" i="1"/>
  <c r="R8639" i="1"/>
  <c r="R8640" i="1"/>
  <c r="R8339" i="1"/>
  <c r="R5933" i="1"/>
  <c r="R6975" i="1"/>
  <c r="R5934" i="1"/>
  <c r="R8937" i="1"/>
  <c r="R8340" i="1"/>
  <c r="R7875" i="1"/>
  <c r="R7271" i="1"/>
  <c r="R8341" i="1"/>
  <c r="R7876" i="1"/>
  <c r="R6235" i="1"/>
  <c r="R6236" i="1"/>
  <c r="R5935" i="1"/>
  <c r="R7877" i="1"/>
  <c r="R7878" i="1"/>
  <c r="R8641" i="1"/>
  <c r="R5936" i="1"/>
  <c r="R8342" i="1"/>
  <c r="R8343" i="1"/>
  <c r="R7272" i="1"/>
  <c r="R5470" i="1"/>
  <c r="R8642" i="1"/>
  <c r="R8938" i="1"/>
  <c r="R6976" i="1"/>
  <c r="R8344" i="1"/>
  <c r="R6687" i="1"/>
  <c r="R5937" i="1"/>
  <c r="R5471" i="1"/>
  <c r="R5472" i="1"/>
  <c r="R5473" i="1"/>
  <c r="R6977" i="1"/>
  <c r="R6978" i="1"/>
  <c r="R8643" i="1"/>
  <c r="R6688" i="1"/>
  <c r="R7273" i="1"/>
  <c r="R5474" i="1"/>
  <c r="R7879" i="1"/>
  <c r="R5938" i="1"/>
  <c r="R6689" i="1"/>
  <c r="R6979" i="1"/>
  <c r="R7274" i="1"/>
  <c r="R5939" i="1"/>
  <c r="R8939" i="1"/>
  <c r="R6980" i="1"/>
  <c r="R6981" i="1"/>
  <c r="R6982" i="1"/>
  <c r="R6237" i="1"/>
  <c r="R7880" i="1"/>
  <c r="R8940" i="1"/>
  <c r="R8644" i="1"/>
  <c r="R5940" i="1"/>
  <c r="R8345" i="1"/>
  <c r="R5941" i="1"/>
  <c r="R5942" i="1"/>
  <c r="R7881" i="1"/>
  <c r="R6690" i="1"/>
  <c r="R8346" i="1"/>
  <c r="R5475" i="1"/>
  <c r="R6691" i="1"/>
  <c r="R7882" i="1"/>
  <c r="R8941" i="1"/>
  <c r="R5943" i="1"/>
  <c r="R8347" i="1"/>
  <c r="R8942" i="1"/>
  <c r="R8348" i="1"/>
  <c r="R6983" i="1"/>
  <c r="R6692" i="1"/>
  <c r="R6238" i="1"/>
  <c r="R7883" i="1"/>
  <c r="R5944" i="1"/>
  <c r="R8645" i="1"/>
  <c r="R6693" i="1"/>
  <c r="R7275" i="1"/>
  <c r="R7276" i="1"/>
  <c r="R8646" i="1"/>
  <c r="R8943" i="1"/>
  <c r="R8647" i="1"/>
  <c r="R5945" i="1"/>
  <c r="R6694" i="1"/>
  <c r="R8944" i="1"/>
  <c r="R6984" i="1"/>
  <c r="R8648" i="1"/>
  <c r="R7277" i="1"/>
  <c r="R5476" i="1"/>
  <c r="R6695" i="1"/>
  <c r="R8349" i="1"/>
  <c r="R5946" i="1"/>
  <c r="R8945" i="1"/>
  <c r="R6985" i="1"/>
  <c r="R6696" i="1"/>
  <c r="R6697" i="1"/>
  <c r="R5477" i="1"/>
  <c r="R6698" i="1"/>
  <c r="R6239" i="1"/>
  <c r="R5478" i="1"/>
  <c r="R7278" i="1"/>
  <c r="R6699" i="1"/>
  <c r="R7279" i="1"/>
  <c r="R7884" i="1"/>
  <c r="R7280" i="1"/>
  <c r="R6986" i="1"/>
  <c r="R6987" i="1"/>
  <c r="R8649" i="1"/>
  <c r="R8350" i="1"/>
  <c r="R6240" i="1"/>
  <c r="R6700" i="1"/>
  <c r="R7281" i="1"/>
  <c r="R6241" i="1"/>
  <c r="R6988" i="1"/>
  <c r="R5947" i="1"/>
  <c r="R6242" i="1"/>
  <c r="R5479" i="1"/>
  <c r="R7282" i="1"/>
  <c r="R8650" i="1"/>
  <c r="R7283" i="1"/>
  <c r="R7885" i="1"/>
  <c r="R5480" i="1"/>
  <c r="R8946" i="1"/>
  <c r="R6243" i="1"/>
  <c r="R6244" i="1"/>
  <c r="R6989" i="1"/>
  <c r="R6990" i="1"/>
  <c r="R7886" i="1"/>
  <c r="R8351" i="1"/>
  <c r="R8651" i="1"/>
  <c r="R8652" i="1"/>
  <c r="R8947" i="1"/>
  <c r="R7284" i="1"/>
  <c r="R5481" i="1"/>
  <c r="R5948" i="1"/>
  <c r="R5949" i="1"/>
  <c r="R7285" i="1"/>
  <c r="R7887" i="1"/>
  <c r="R7286" i="1"/>
  <c r="R7287" i="1"/>
  <c r="R8948" i="1"/>
  <c r="R8949" i="1"/>
  <c r="R7888" i="1"/>
  <c r="R8352" i="1"/>
  <c r="R8950" i="1"/>
  <c r="R7288" i="1"/>
  <c r="R6991" i="1"/>
  <c r="R6245" i="1"/>
  <c r="R6992" i="1"/>
  <c r="R8653" i="1"/>
  <c r="R5482" i="1"/>
  <c r="R5483" i="1"/>
  <c r="R7289" i="1"/>
  <c r="R5484" i="1"/>
  <c r="R5485" i="1"/>
  <c r="R6246" i="1"/>
  <c r="R8353" i="1"/>
  <c r="R8354" i="1"/>
  <c r="R6701" i="1"/>
  <c r="R7889" i="1"/>
  <c r="R6247" i="1"/>
  <c r="R8654" i="1"/>
  <c r="R5950" i="1"/>
  <c r="R6993" i="1"/>
  <c r="R8355" i="1"/>
  <c r="R8951" i="1"/>
  <c r="R8952" i="1"/>
  <c r="R8356" i="1"/>
  <c r="R5951" i="1"/>
  <c r="R5486" i="1"/>
  <c r="R7290" i="1"/>
  <c r="R6702" i="1"/>
  <c r="R8953" i="1"/>
  <c r="R8954" i="1"/>
  <c r="R7890" i="1"/>
  <c r="R5952" i="1"/>
  <c r="R8357" i="1"/>
  <c r="R6994" i="1"/>
  <c r="R8655" i="1"/>
  <c r="R8955" i="1"/>
  <c r="R8656" i="1"/>
  <c r="R8358" i="1"/>
  <c r="R7291" i="1"/>
  <c r="R7891" i="1"/>
  <c r="R6995" i="1"/>
  <c r="R7892" i="1"/>
  <c r="R6996" i="1"/>
  <c r="R6997" i="1"/>
  <c r="R6248" i="1"/>
  <c r="R7292" i="1"/>
  <c r="R5487" i="1"/>
  <c r="R6998" i="1"/>
  <c r="R6703" i="1"/>
  <c r="R6704" i="1"/>
  <c r="R6249" i="1"/>
  <c r="R7293" i="1"/>
  <c r="R5953" i="1"/>
  <c r="R5954" i="1"/>
  <c r="R5955" i="1"/>
  <c r="R8956" i="1"/>
  <c r="R6705" i="1"/>
  <c r="R8957" i="1"/>
  <c r="R6250" i="1"/>
  <c r="R5956" i="1"/>
  <c r="R6999" i="1"/>
  <c r="R8657" i="1"/>
  <c r="R8359" i="1"/>
  <c r="R7893" i="1"/>
  <c r="R7294" i="1"/>
  <c r="R8658" i="1"/>
  <c r="R7000" i="1"/>
  <c r="R8958" i="1"/>
  <c r="R7001" i="1"/>
  <c r="R7894" i="1"/>
  <c r="R6706" i="1"/>
  <c r="R8360" i="1"/>
  <c r="R6251" i="1"/>
  <c r="R8959" i="1"/>
  <c r="R8659" i="1"/>
  <c r="R5957" i="1"/>
  <c r="R7895" i="1"/>
  <c r="R6252" i="1"/>
  <c r="R5488" i="1"/>
  <c r="R5489" i="1"/>
  <c r="R6253" i="1"/>
  <c r="R6254" i="1"/>
  <c r="R8361" i="1"/>
  <c r="R8660" i="1"/>
  <c r="R8960" i="1"/>
  <c r="R5490" i="1"/>
  <c r="R7295" i="1"/>
  <c r="R7296" i="1"/>
  <c r="R6255" i="1"/>
  <c r="R7002" i="1"/>
  <c r="R8661" i="1"/>
  <c r="R8362" i="1"/>
  <c r="R6707" i="1"/>
  <c r="R7896" i="1"/>
  <c r="R7897" i="1"/>
  <c r="R7297" i="1"/>
  <c r="R7898" i="1"/>
  <c r="R5491" i="1"/>
  <c r="R7899" i="1"/>
  <c r="R8961" i="1"/>
  <c r="R7900" i="1"/>
  <c r="R5492" i="1"/>
  <c r="R5493" i="1"/>
  <c r="R5494" i="1"/>
  <c r="R5958" i="1"/>
  <c r="R8363" i="1"/>
  <c r="R5495" i="1"/>
  <c r="R8662" i="1"/>
  <c r="R5496" i="1"/>
  <c r="R7003" i="1"/>
  <c r="R8663" i="1"/>
  <c r="R6708" i="1"/>
  <c r="R6256" i="1"/>
  <c r="R5497" i="1"/>
  <c r="R5498" i="1"/>
  <c r="R7901" i="1"/>
  <c r="R285" i="1"/>
  <c r="R286" i="1"/>
  <c r="R287" i="1"/>
  <c r="R5499" i="1"/>
  <c r="R7902" i="1"/>
  <c r="R288" i="1"/>
  <c r="R289" i="1"/>
  <c r="R290" i="1"/>
  <c r="R5500" i="1"/>
  <c r="R7903" i="1"/>
  <c r="R7004" i="1"/>
  <c r="R291" i="1"/>
  <c r="R292" i="1"/>
  <c r="R293" i="1"/>
  <c r="R294" i="1"/>
  <c r="R295" i="1"/>
  <c r="R296" i="1"/>
  <c r="R297" i="1"/>
  <c r="R4009" i="1"/>
  <c r="R4159" i="1"/>
  <c r="R4309" i="1"/>
  <c r="R298" i="1"/>
  <c r="R4459" i="1"/>
  <c r="R448" i="1"/>
  <c r="R4609" i="1"/>
  <c r="R598" i="1"/>
  <c r="R4759" i="1"/>
  <c r="R748" i="1"/>
  <c r="R4909" i="1"/>
  <c r="R898" i="1"/>
  <c r="R5059" i="1"/>
  <c r="R1048" i="1"/>
  <c r="R5209" i="1"/>
  <c r="R5502" i="1"/>
  <c r="R2662" i="1"/>
  <c r="R2812" i="1"/>
  <c r="R5959" i="1"/>
  <c r="R6257" i="1"/>
  <c r="R6410" i="1"/>
  <c r="R2961" i="1"/>
  <c r="R6709" i="1"/>
  <c r="R3111" i="1"/>
  <c r="R7005" i="1"/>
  <c r="R7298" i="1"/>
  <c r="R3261" i="1"/>
  <c r="R3411" i="1"/>
  <c r="R7611" i="1"/>
  <c r="R3560" i="1"/>
  <c r="R7904" i="1"/>
  <c r="R3710" i="1"/>
  <c r="R3860" i="1"/>
  <c r="R8364" i="1"/>
  <c r="R8664" i="1"/>
  <c r="R8962" i="1"/>
  <c r="R4010" i="1"/>
  <c r="R4160" i="1"/>
  <c r="R4310" i="1"/>
  <c r="R299" i="1"/>
  <c r="R4460" i="1"/>
  <c r="R449" i="1"/>
  <c r="R4610" i="1"/>
  <c r="R599" i="1"/>
  <c r="R4760" i="1"/>
  <c r="R749" i="1"/>
  <c r="R4910" i="1"/>
  <c r="R899" i="1"/>
  <c r="R5060" i="1"/>
  <c r="R1049" i="1"/>
  <c r="R5210" i="1"/>
  <c r="R5503" i="1"/>
  <c r="R2663" i="1"/>
  <c r="R2813" i="1"/>
  <c r="R5960" i="1"/>
  <c r="R6258" i="1"/>
  <c r="R6411" i="1"/>
  <c r="R2962" i="1"/>
  <c r="R6710" i="1"/>
  <c r="R3112" i="1"/>
  <c r="R7006" i="1"/>
  <c r="R7299" i="1"/>
  <c r="R3262" i="1"/>
  <c r="R3412" i="1"/>
  <c r="R7612" i="1"/>
  <c r="R3561" i="1"/>
  <c r="R7905" i="1"/>
  <c r="R3711" i="1"/>
  <c r="R3861" i="1"/>
  <c r="R8365" i="1"/>
  <c r="R8665" i="1"/>
  <c r="R8963" i="1"/>
  <c r="R4011" i="1"/>
  <c r="R4161" i="1"/>
  <c r="R4311" i="1"/>
  <c r="R300" i="1"/>
  <c r="R4461" i="1"/>
  <c r="R450" i="1"/>
  <c r="R4611" i="1"/>
  <c r="R600" i="1"/>
  <c r="R4761" i="1"/>
  <c r="R750" i="1"/>
  <c r="R4911" i="1"/>
  <c r="R900" i="1"/>
  <c r="R5061" i="1"/>
  <c r="R1050" i="1"/>
  <c r="R5211" i="1"/>
  <c r="R5504" i="1"/>
  <c r="R2664" i="1"/>
  <c r="R2814" i="1"/>
  <c r="R5961" i="1"/>
  <c r="R6259" i="1"/>
  <c r="R6412" i="1"/>
  <c r="R2963" i="1"/>
  <c r="R6711" i="1"/>
  <c r="R3113" i="1"/>
  <c r="R7007" i="1"/>
  <c r="R7300" i="1"/>
  <c r="R3263" i="1"/>
  <c r="R3413" i="1"/>
  <c r="R7613" i="1"/>
  <c r="R3562" i="1"/>
  <c r="R7906" i="1"/>
  <c r="R3712" i="1"/>
  <c r="R3862" i="1"/>
  <c r="R8366" i="1"/>
  <c r="R8666" i="1"/>
  <c r="R8964" i="1"/>
  <c r="R4012" i="1"/>
  <c r="R4162" i="1"/>
  <c r="R4312" i="1"/>
  <c r="R301" i="1"/>
  <c r="R4462" i="1"/>
  <c r="R451" i="1"/>
  <c r="R4612" i="1"/>
  <c r="R601" i="1"/>
  <c r="R4762" i="1"/>
  <c r="R751" i="1"/>
  <c r="R4912" i="1"/>
  <c r="R901" i="1"/>
  <c r="R5062" i="1"/>
  <c r="R1051" i="1"/>
  <c r="R5212" i="1"/>
  <c r="R5505" i="1"/>
  <c r="R2665" i="1"/>
  <c r="R2815" i="1"/>
  <c r="R5962" i="1"/>
  <c r="R6260" i="1"/>
  <c r="R6413" i="1"/>
  <c r="R2964" i="1"/>
  <c r="R6712" i="1"/>
  <c r="R3114" i="1"/>
  <c r="R7008" i="1"/>
  <c r="R7301" i="1"/>
  <c r="R3264" i="1"/>
  <c r="R3414" i="1"/>
  <c r="R7614" i="1"/>
  <c r="R3563" i="1"/>
  <c r="R7907" i="1"/>
  <c r="R3713" i="1"/>
  <c r="R3863" i="1"/>
  <c r="R8367" i="1"/>
  <c r="R8667" i="1"/>
  <c r="R8965" i="1"/>
  <c r="R5506" i="1"/>
  <c r="R7302" i="1"/>
  <c r="R7908" i="1"/>
  <c r="R4013" i="1"/>
  <c r="R4163" i="1"/>
  <c r="R4313" i="1"/>
  <c r="R302" i="1"/>
  <c r="R4463" i="1"/>
  <c r="R452" i="1"/>
  <c r="R4613" i="1"/>
  <c r="R602" i="1"/>
  <c r="R4763" i="1"/>
  <c r="R752" i="1"/>
  <c r="R4913" i="1"/>
  <c r="R902" i="1"/>
  <c r="R5063" i="1"/>
  <c r="R1052" i="1"/>
  <c r="R5213" i="1"/>
  <c r="R5507" i="1"/>
  <c r="R2666" i="1"/>
  <c r="R2816" i="1"/>
  <c r="R5963" i="1"/>
  <c r="R6261" i="1"/>
  <c r="R6414" i="1"/>
  <c r="R2965" i="1"/>
  <c r="R6713" i="1"/>
  <c r="R3115" i="1"/>
  <c r="R7009" i="1"/>
  <c r="R7303" i="1"/>
  <c r="R3265" i="1"/>
  <c r="R3415" i="1"/>
  <c r="R7615" i="1"/>
  <c r="R3564" i="1"/>
  <c r="R7909" i="1"/>
  <c r="R3714" i="1"/>
  <c r="R3864" i="1"/>
  <c r="R8368" i="1"/>
  <c r="R8668" i="1"/>
  <c r="R8966" i="1"/>
  <c r="R4014" i="1"/>
  <c r="R4164" i="1"/>
  <c r="R4314" i="1"/>
  <c r="R303" i="1"/>
  <c r="R4464" i="1"/>
  <c r="R453" i="1"/>
  <c r="R4614" i="1"/>
  <c r="R603" i="1"/>
  <c r="R4764" i="1"/>
  <c r="R753" i="1"/>
  <c r="R4914" i="1"/>
  <c r="R903" i="1"/>
  <c r="R5064" i="1"/>
  <c r="R1053" i="1"/>
  <c r="R5214" i="1"/>
  <c r="R5508" i="1"/>
  <c r="R2667" i="1"/>
  <c r="R2817" i="1"/>
  <c r="R5964" i="1"/>
  <c r="R6262" i="1"/>
  <c r="R6415" i="1"/>
  <c r="R2966" i="1"/>
  <c r="R6714" i="1"/>
  <c r="R3116" i="1"/>
  <c r="R7010" i="1"/>
  <c r="R7304" i="1"/>
  <c r="R3266" i="1"/>
  <c r="R3416" i="1"/>
  <c r="R7616" i="1"/>
  <c r="R3565" i="1"/>
  <c r="R7910" i="1"/>
  <c r="R3715" i="1"/>
  <c r="R3865" i="1"/>
  <c r="R8369" i="1"/>
  <c r="R8669" i="1"/>
  <c r="R8967" i="1"/>
  <c r="R4015" i="1"/>
  <c r="R4165" i="1"/>
  <c r="R4315" i="1"/>
  <c r="R304" i="1"/>
  <c r="R4465" i="1"/>
  <c r="R454" i="1"/>
  <c r="R4615" i="1"/>
  <c r="R604" i="1"/>
  <c r="R4765" i="1"/>
  <c r="R754" i="1"/>
  <c r="R4915" i="1"/>
  <c r="R904" i="1"/>
  <c r="R5065" i="1"/>
  <c r="R1054" i="1"/>
  <c r="R5215" i="1"/>
  <c r="R5509" i="1"/>
  <c r="R2668" i="1"/>
  <c r="R2818" i="1"/>
  <c r="R5965" i="1"/>
  <c r="R6263" i="1"/>
  <c r="R6416" i="1"/>
  <c r="R2967" i="1"/>
  <c r="R6715" i="1"/>
  <c r="R3117" i="1"/>
  <c r="R7011" i="1"/>
  <c r="R7305" i="1"/>
  <c r="R3267" i="1"/>
  <c r="R3417" i="1"/>
  <c r="R7617" i="1"/>
  <c r="R3566" i="1"/>
  <c r="R7911" i="1"/>
  <c r="R3716" i="1"/>
  <c r="R3866" i="1"/>
  <c r="R8370" i="1"/>
  <c r="R8670" i="1"/>
  <c r="R8968" i="1"/>
  <c r="R4016" i="1"/>
  <c r="R4166" i="1"/>
  <c r="R4316" i="1"/>
  <c r="R305" i="1"/>
  <c r="R4466" i="1"/>
  <c r="R455" i="1"/>
  <c r="R4616" i="1"/>
  <c r="R605" i="1"/>
  <c r="R4766" i="1"/>
  <c r="R755" i="1"/>
  <c r="R4916" i="1"/>
  <c r="R905" i="1"/>
  <c r="R5066" i="1"/>
  <c r="R1055" i="1"/>
  <c r="R5216" i="1"/>
  <c r="R5510" i="1"/>
  <c r="R2669" i="1"/>
  <c r="R2819" i="1"/>
  <c r="R5966" i="1"/>
  <c r="R6264" i="1"/>
  <c r="R6417" i="1"/>
  <c r="R2968" i="1"/>
  <c r="R6716" i="1"/>
  <c r="R3118" i="1"/>
  <c r="R7012" i="1"/>
  <c r="R7306" i="1"/>
  <c r="R3268" i="1"/>
  <c r="R3418" i="1"/>
  <c r="R7618" i="1"/>
  <c r="R3567" i="1"/>
  <c r="R7912" i="1"/>
  <c r="R3717" i="1"/>
  <c r="R3867" i="1"/>
  <c r="R8371" i="1"/>
  <c r="R8671" i="1"/>
  <c r="R8969" i="1"/>
  <c r="R2820" i="1"/>
  <c r="R3419" i="1"/>
  <c r="R3868" i="1"/>
  <c r="R4017" i="1"/>
  <c r="R4167" i="1"/>
  <c r="R4317" i="1"/>
  <c r="R306" i="1"/>
  <c r="R4467" i="1"/>
  <c r="R456" i="1"/>
  <c r="R4617" i="1"/>
  <c r="R606" i="1"/>
  <c r="R4767" i="1"/>
  <c r="R756" i="1"/>
  <c r="R4917" i="1"/>
  <c r="R906" i="1"/>
  <c r="R5067" i="1"/>
  <c r="R1056" i="1"/>
  <c r="R5217" i="1"/>
  <c r="R5511" i="1"/>
  <c r="R2670" i="1"/>
  <c r="R5967" i="1"/>
  <c r="R6265" i="1"/>
  <c r="R6418" i="1"/>
  <c r="R2969" i="1"/>
  <c r="R6717" i="1"/>
  <c r="R3119" i="1"/>
  <c r="R7013" i="1"/>
  <c r="R7307" i="1"/>
  <c r="R3269" i="1"/>
  <c r="R7619" i="1"/>
  <c r="R3568" i="1"/>
  <c r="R7913" i="1"/>
  <c r="R3718" i="1"/>
  <c r="R8372" i="1"/>
  <c r="R8672" i="1"/>
  <c r="R8970" i="1"/>
  <c r="R4018" i="1"/>
  <c r="R4168" i="1"/>
  <c r="R4318" i="1"/>
  <c r="R307" i="1"/>
  <c r="R4468" i="1"/>
  <c r="R457" i="1"/>
  <c r="R4618" i="1"/>
  <c r="R607" i="1"/>
  <c r="R4768" i="1"/>
  <c r="R757" i="1"/>
  <c r="R4918" i="1"/>
  <c r="R907" i="1"/>
  <c r="R5068" i="1"/>
  <c r="R1057" i="1"/>
  <c r="R5218" i="1"/>
  <c r="R5512" i="1"/>
  <c r="R2671" i="1"/>
  <c r="R2821" i="1"/>
  <c r="R5968" i="1"/>
  <c r="R6266" i="1"/>
  <c r="R6419" i="1"/>
  <c r="R2970" i="1"/>
  <c r="R6718" i="1"/>
  <c r="R3120" i="1"/>
  <c r="R7014" i="1"/>
  <c r="R7308" i="1"/>
  <c r="R3270" i="1"/>
  <c r="R3420" i="1"/>
  <c r="R7620" i="1"/>
  <c r="R3569" i="1"/>
  <c r="R7914" i="1"/>
  <c r="R3719" i="1"/>
  <c r="R3869" i="1"/>
  <c r="R8373" i="1"/>
  <c r="R8673" i="1"/>
  <c r="R8971" i="1"/>
  <c r="R4019" i="1"/>
  <c r="R4169" i="1"/>
  <c r="R4319" i="1"/>
  <c r="R308" i="1"/>
  <c r="R4469" i="1"/>
  <c r="R458" i="1"/>
  <c r="R4619" i="1"/>
  <c r="R608" i="1"/>
  <c r="R4769" i="1"/>
  <c r="R758" i="1"/>
  <c r="R4919" i="1"/>
  <c r="R908" i="1"/>
  <c r="R5069" i="1"/>
  <c r="R1058" i="1"/>
  <c r="R5219" i="1"/>
  <c r="R5513" i="1"/>
  <c r="R2672" i="1"/>
  <c r="R2822" i="1"/>
  <c r="R5969" i="1"/>
  <c r="R6267" i="1"/>
  <c r="R6420" i="1"/>
  <c r="R2971" i="1"/>
  <c r="R6719" i="1"/>
  <c r="R3121" i="1"/>
  <c r="R7015" i="1"/>
  <c r="R7309" i="1"/>
  <c r="R3271" i="1"/>
  <c r="R3421" i="1"/>
  <c r="R7621" i="1"/>
  <c r="R3570" i="1"/>
  <c r="R7915" i="1"/>
  <c r="R3720" i="1"/>
  <c r="R3870" i="1"/>
  <c r="R8374" i="1"/>
  <c r="R8674" i="1"/>
  <c r="R8972" i="1"/>
  <c r="R4020" i="1"/>
  <c r="R4170" i="1"/>
  <c r="R4320" i="1"/>
  <c r="R309" i="1"/>
  <c r="R4470" i="1"/>
  <c r="R459" i="1"/>
  <c r="R4620" i="1"/>
  <c r="R609" i="1"/>
  <c r="R4770" i="1"/>
  <c r="R759" i="1"/>
  <c r="R4920" i="1"/>
  <c r="R909" i="1"/>
  <c r="R5070" i="1"/>
  <c r="R1059" i="1"/>
  <c r="R5220" i="1"/>
  <c r="R5514" i="1"/>
  <c r="R2673" i="1"/>
  <c r="R2823" i="1"/>
  <c r="R5970" i="1"/>
  <c r="R6268" i="1"/>
  <c r="R6421" i="1"/>
  <c r="R2972" i="1"/>
  <c r="R6720" i="1"/>
  <c r="R3122" i="1"/>
  <c r="R7016" i="1"/>
  <c r="R7310" i="1"/>
  <c r="R3272" i="1"/>
  <c r="R3422" i="1"/>
  <c r="R7622" i="1"/>
  <c r="R3571" i="1"/>
  <c r="R7916" i="1"/>
  <c r="R3721" i="1"/>
  <c r="R3871" i="1"/>
  <c r="R8375" i="1"/>
  <c r="R8675" i="1"/>
  <c r="R8973" i="1"/>
  <c r="R4021" i="1"/>
  <c r="R4171" i="1"/>
  <c r="R4321" i="1"/>
  <c r="R310" i="1"/>
  <c r="R4471" i="1"/>
  <c r="R460" i="1"/>
  <c r="R4621" i="1"/>
  <c r="R610" i="1"/>
  <c r="R4771" i="1"/>
  <c r="R760" i="1"/>
  <c r="R4921" i="1"/>
  <c r="R910" i="1"/>
  <c r="R5071" i="1"/>
  <c r="R1060" i="1"/>
  <c r="R5221" i="1"/>
  <c r="R5515" i="1"/>
  <c r="R2674" i="1"/>
  <c r="R2824" i="1"/>
  <c r="R5971" i="1"/>
  <c r="R6269" i="1"/>
  <c r="R6422" i="1"/>
  <c r="R2973" i="1"/>
  <c r="R6721" i="1"/>
  <c r="R3123" i="1"/>
  <c r="R7017" i="1"/>
  <c r="R7311" i="1"/>
  <c r="R3273" i="1"/>
  <c r="R3423" i="1"/>
  <c r="R7623" i="1"/>
  <c r="R3572" i="1"/>
  <c r="R7917" i="1"/>
  <c r="R3722" i="1"/>
  <c r="R3872" i="1"/>
  <c r="R8376" i="1"/>
  <c r="R8676" i="1"/>
  <c r="R8974" i="1"/>
  <c r="R4022" i="1"/>
  <c r="R4172" i="1"/>
  <c r="R4322" i="1"/>
  <c r="R311" i="1"/>
  <c r="R4472" i="1"/>
  <c r="R461" i="1"/>
  <c r="R4622" i="1"/>
  <c r="R611" i="1"/>
  <c r="R4772" i="1"/>
  <c r="R761" i="1"/>
  <c r="R4922" i="1"/>
  <c r="R911" i="1"/>
  <c r="R5072" i="1"/>
  <c r="R1061" i="1"/>
  <c r="R5222" i="1"/>
  <c r="R5516" i="1"/>
  <c r="R2675" i="1"/>
  <c r="R2825" i="1"/>
  <c r="R5972" i="1"/>
  <c r="R6270" i="1"/>
  <c r="R6423" i="1"/>
  <c r="R2974" i="1"/>
  <c r="R6722" i="1"/>
  <c r="R3124" i="1"/>
  <c r="R7018" i="1"/>
  <c r="R7312" i="1"/>
  <c r="R3274" i="1"/>
  <c r="R3424" i="1"/>
  <c r="R7624" i="1"/>
  <c r="R3573" i="1"/>
  <c r="R7918" i="1"/>
  <c r="R3723" i="1"/>
  <c r="R3873" i="1"/>
  <c r="R8377" i="1"/>
  <c r="R8677" i="1"/>
  <c r="R8975" i="1"/>
  <c r="R4023" i="1"/>
  <c r="R4173" i="1"/>
  <c r="R4323" i="1"/>
  <c r="R312" i="1"/>
  <c r="R4473" i="1"/>
  <c r="R462" i="1"/>
  <c r="R4623" i="1"/>
  <c r="R612" i="1"/>
  <c r="R4773" i="1"/>
  <c r="R762" i="1"/>
  <c r="R4923" i="1"/>
  <c r="R912" i="1"/>
  <c r="R5073" i="1"/>
  <c r="R1062" i="1"/>
  <c r="R5223" i="1"/>
  <c r="R5517" i="1"/>
  <c r="R2676" i="1"/>
  <c r="R2826" i="1"/>
  <c r="R5973" i="1"/>
  <c r="R6271" i="1"/>
  <c r="R6424" i="1"/>
  <c r="R2975" i="1"/>
  <c r="R6723" i="1"/>
  <c r="R3125" i="1"/>
  <c r="R7019" i="1"/>
  <c r="R7313" i="1"/>
  <c r="R3275" i="1"/>
  <c r="R3425" i="1"/>
  <c r="R7625" i="1"/>
  <c r="R3574" i="1"/>
  <c r="R7919" i="1"/>
  <c r="R3724" i="1"/>
  <c r="R3874" i="1"/>
  <c r="R8378" i="1"/>
  <c r="R8678" i="1"/>
  <c r="R8976" i="1"/>
  <c r="R4024" i="1"/>
  <c r="R4174" i="1"/>
  <c r="R4324" i="1"/>
  <c r="R313" i="1"/>
  <c r="R4474" i="1"/>
  <c r="R463" i="1"/>
  <c r="R4624" i="1"/>
  <c r="R613" i="1"/>
  <c r="R4774" i="1"/>
  <c r="R763" i="1"/>
  <c r="R4924" i="1"/>
  <c r="R913" i="1"/>
  <c r="R5074" i="1"/>
  <c r="R1063" i="1"/>
  <c r="R5224" i="1"/>
  <c r="R5518" i="1"/>
  <c r="R2677" i="1"/>
  <c r="R2827" i="1"/>
  <c r="R5974" i="1"/>
  <c r="R6272" i="1"/>
  <c r="R6425" i="1"/>
  <c r="R2976" i="1"/>
  <c r="R6724" i="1"/>
  <c r="R3126" i="1"/>
  <c r="R7020" i="1"/>
  <c r="R7314" i="1"/>
  <c r="R3276" i="1"/>
  <c r="R3426" i="1"/>
  <c r="R7626" i="1"/>
  <c r="R3575" i="1"/>
  <c r="R7920" i="1"/>
  <c r="R3725" i="1"/>
  <c r="R3875" i="1"/>
  <c r="R8379" i="1"/>
  <c r="R8679" i="1"/>
  <c r="R8977" i="1"/>
  <c r="R4025" i="1"/>
  <c r="R4175" i="1"/>
  <c r="R4325" i="1"/>
  <c r="R314" i="1"/>
  <c r="R4475" i="1"/>
  <c r="R464" i="1"/>
  <c r="R4625" i="1"/>
  <c r="R614" i="1"/>
  <c r="R4775" i="1"/>
  <c r="R764" i="1"/>
  <c r="R4925" i="1"/>
  <c r="R914" i="1"/>
  <c r="R5075" i="1"/>
  <c r="R1064" i="1"/>
  <c r="R5225" i="1"/>
  <c r="R5519" i="1"/>
  <c r="R2678" i="1"/>
  <c r="R2828" i="1"/>
  <c r="R5975" i="1"/>
  <c r="R6273" i="1"/>
  <c r="R6426" i="1"/>
  <c r="R2977" i="1"/>
  <c r="R6725" i="1"/>
  <c r="R3127" i="1"/>
  <c r="R7021" i="1"/>
  <c r="R7315" i="1"/>
  <c r="R3277" i="1"/>
  <c r="R3427" i="1"/>
  <c r="R7627" i="1"/>
  <c r="R3576" i="1"/>
  <c r="R7921" i="1"/>
  <c r="R3726" i="1"/>
  <c r="R3876" i="1"/>
  <c r="R8380" i="1"/>
  <c r="R8680" i="1"/>
  <c r="R8978" i="1"/>
  <c r="R4026" i="1"/>
  <c r="R4176" i="1"/>
  <c r="R4326" i="1"/>
  <c r="R315" i="1"/>
  <c r="R4476" i="1"/>
  <c r="R465" i="1"/>
  <c r="R4626" i="1"/>
  <c r="R615" i="1"/>
  <c r="R4776" i="1"/>
  <c r="R765" i="1"/>
  <c r="R4926" i="1"/>
  <c r="R915" i="1"/>
  <c r="R5076" i="1"/>
  <c r="R1065" i="1"/>
  <c r="R5226" i="1"/>
  <c r="R5520" i="1"/>
  <c r="R2679" i="1"/>
  <c r="R2829" i="1"/>
  <c r="R5976" i="1"/>
  <c r="R6274" i="1"/>
  <c r="R6427" i="1"/>
  <c r="R2978" i="1"/>
  <c r="R6726" i="1"/>
  <c r="R3128" i="1"/>
  <c r="R7022" i="1"/>
  <c r="R7316" i="1"/>
  <c r="R3278" i="1"/>
  <c r="R3428" i="1"/>
  <c r="R7628" i="1"/>
  <c r="R3577" i="1"/>
  <c r="R7922" i="1"/>
  <c r="R3727" i="1"/>
  <c r="R3877" i="1"/>
  <c r="R8381" i="1"/>
  <c r="R8681" i="1"/>
  <c r="R8979" i="1"/>
  <c r="R4027" i="1"/>
  <c r="R4177" i="1"/>
  <c r="R4327" i="1"/>
  <c r="R316" i="1"/>
  <c r="R4477" i="1"/>
  <c r="R466" i="1"/>
  <c r="R4627" i="1"/>
  <c r="R616" i="1"/>
  <c r="R4777" i="1"/>
  <c r="R766" i="1"/>
  <c r="R4927" i="1"/>
  <c r="R916" i="1"/>
  <c r="R5077" i="1"/>
  <c r="R1066" i="1"/>
  <c r="R5227" i="1"/>
  <c r="R5521" i="1"/>
  <c r="R2680" i="1"/>
  <c r="R2830" i="1"/>
  <c r="R5977" i="1"/>
  <c r="R6275" i="1"/>
  <c r="R6428" i="1"/>
  <c r="R2979" i="1"/>
  <c r="R6727" i="1"/>
  <c r="R3129" i="1"/>
  <c r="R7023" i="1"/>
  <c r="R7317" i="1"/>
  <c r="R3279" i="1"/>
  <c r="R3429" i="1"/>
  <c r="R7629" i="1"/>
  <c r="R3578" i="1"/>
  <c r="R7923" i="1"/>
  <c r="R3728" i="1"/>
  <c r="R3878" i="1"/>
  <c r="R8382" i="1"/>
  <c r="R8682" i="1"/>
  <c r="R8980" i="1"/>
  <c r="R4028" i="1"/>
  <c r="R4178" i="1"/>
  <c r="R4328" i="1"/>
  <c r="R317" i="1"/>
  <c r="R4478" i="1"/>
  <c r="R467" i="1"/>
  <c r="R4628" i="1"/>
  <c r="R617" i="1"/>
  <c r="R4778" i="1"/>
  <c r="R767" i="1"/>
  <c r="R4928" i="1"/>
  <c r="R917" i="1"/>
  <c r="R5078" i="1"/>
  <c r="R1067" i="1"/>
  <c r="R5228" i="1"/>
  <c r="R5522" i="1"/>
  <c r="R2681" i="1"/>
  <c r="R2831" i="1"/>
  <c r="R5978" i="1"/>
  <c r="R6276" i="1"/>
  <c r="R6429" i="1"/>
  <c r="R2980" i="1"/>
  <c r="R6728" i="1"/>
  <c r="R3130" i="1"/>
  <c r="R7024" i="1"/>
  <c r="R7318" i="1"/>
  <c r="R3280" i="1"/>
  <c r="R3430" i="1"/>
  <c r="R7630" i="1"/>
  <c r="R3579" i="1"/>
  <c r="R7924" i="1"/>
  <c r="R3729" i="1"/>
  <c r="R3879" i="1"/>
  <c r="R8383" i="1"/>
  <c r="R8683" i="1"/>
  <c r="R8981" i="1"/>
  <c r="R4029" i="1"/>
  <c r="R4179" i="1"/>
  <c r="R4329" i="1"/>
  <c r="R318" i="1"/>
  <c r="R4479" i="1"/>
  <c r="R468" i="1"/>
  <c r="R4629" i="1"/>
  <c r="R618" i="1"/>
  <c r="R4779" i="1"/>
  <c r="R768" i="1"/>
  <c r="R4929" i="1"/>
  <c r="R918" i="1"/>
  <c r="R5079" i="1"/>
  <c r="R1068" i="1"/>
  <c r="R5229" i="1"/>
  <c r="R5523" i="1"/>
  <c r="R2682" i="1"/>
  <c r="R2832" i="1"/>
  <c r="R5979" i="1"/>
  <c r="R6277" i="1"/>
  <c r="R6430" i="1"/>
  <c r="R2981" i="1"/>
  <c r="R6729" i="1"/>
  <c r="R3131" i="1"/>
  <c r="R7025" i="1"/>
  <c r="R7319" i="1"/>
  <c r="R3281" i="1"/>
  <c r="R3431" i="1"/>
  <c r="R7631" i="1"/>
  <c r="R3580" i="1"/>
  <c r="R7925" i="1"/>
  <c r="R3730" i="1"/>
  <c r="R3880" i="1"/>
  <c r="R8384" i="1"/>
  <c r="R8684" i="1"/>
  <c r="R8982" i="1"/>
  <c r="R4030" i="1"/>
  <c r="R4180" i="1"/>
  <c r="R4330" i="1"/>
  <c r="R319" i="1"/>
  <c r="R4480" i="1"/>
  <c r="R469" i="1"/>
  <c r="R4630" i="1"/>
  <c r="R619" i="1"/>
  <c r="R4780" i="1"/>
  <c r="R769" i="1"/>
  <c r="R4930" i="1"/>
  <c r="R919" i="1"/>
  <c r="R5080" i="1"/>
  <c r="R1069" i="1"/>
  <c r="R5230" i="1"/>
  <c r="R5524" i="1"/>
  <c r="R2683" i="1"/>
  <c r="R2833" i="1"/>
  <c r="R5980" i="1"/>
  <c r="R6278" i="1"/>
  <c r="R6431" i="1"/>
  <c r="R2982" i="1"/>
  <c r="R6730" i="1"/>
  <c r="R3132" i="1"/>
  <c r="R7026" i="1"/>
  <c r="R7320" i="1"/>
  <c r="R3282" i="1"/>
  <c r="R3432" i="1"/>
  <c r="R7632" i="1"/>
  <c r="R3581" i="1"/>
  <c r="R7926" i="1"/>
  <c r="R3731" i="1"/>
  <c r="R3881" i="1"/>
  <c r="R8385" i="1"/>
  <c r="R8685" i="1"/>
  <c r="R8983" i="1"/>
  <c r="R4031" i="1"/>
  <c r="R4181" i="1"/>
  <c r="R4331" i="1"/>
  <c r="R320" i="1"/>
  <c r="R4481" i="1"/>
  <c r="R470" i="1"/>
  <c r="R4631" i="1"/>
  <c r="R620" i="1"/>
  <c r="R4781" i="1"/>
  <c r="R770" i="1"/>
  <c r="R4931" i="1"/>
  <c r="R920" i="1"/>
  <c r="R5081" i="1"/>
  <c r="R1070" i="1"/>
  <c r="R5231" i="1"/>
  <c r="R5525" i="1"/>
  <c r="R2684" i="1"/>
  <c r="R2834" i="1"/>
  <c r="R5981" i="1"/>
  <c r="R6279" i="1"/>
  <c r="R6432" i="1"/>
  <c r="R2983" i="1"/>
  <c r="R6731" i="1"/>
  <c r="R3133" i="1"/>
  <c r="R7027" i="1"/>
  <c r="R7321" i="1"/>
  <c r="R3283" i="1"/>
  <c r="R3433" i="1"/>
  <c r="R7633" i="1"/>
  <c r="R3582" i="1"/>
  <c r="R7927" i="1"/>
  <c r="R3732" i="1"/>
  <c r="R3882" i="1"/>
  <c r="R8386" i="1"/>
  <c r="R8686" i="1"/>
  <c r="R8984" i="1"/>
  <c r="R4032" i="1"/>
  <c r="R4182" i="1"/>
  <c r="R4332" i="1"/>
  <c r="R321" i="1"/>
  <c r="R4482" i="1"/>
  <c r="R471" i="1"/>
  <c r="R4632" i="1"/>
  <c r="R621" i="1"/>
  <c r="R4782" i="1"/>
  <c r="R771" i="1"/>
  <c r="R4932" i="1"/>
  <c r="R921" i="1"/>
  <c r="R5082" i="1"/>
  <c r="R1071" i="1"/>
  <c r="R5232" i="1"/>
  <c r="R5526" i="1"/>
  <c r="R2685" i="1"/>
  <c r="R2835" i="1"/>
  <c r="R5982" i="1"/>
  <c r="R6280" i="1"/>
  <c r="R6433" i="1"/>
  <c r="R2984" i="1"/>
  <c r="R6732" i="1"/>
  <c r="R3134" i="1"/>
  <c r="R7028" i="1"/>
  <c r="R7322" i="1"/>
  <c r="R3284" i="1"/>
  <c r="R3434" i="1"/>
  <c r="R7634" i="1"/>
  <c r="R3583" i="1"/>
  <c r="R7928" i="1"/>
  <c r="R3733" i="1"/>
  <c r="R3883" i="1"/>
  <c r="R8387" i="1"/>
  <c r="R8687" i="1"/>
  <c r="R8985" i="1"/>
  <c r="R4033" i="1"/>
  <c r="R4183" i="1"/>
  <c r="R4333" i="1"/>
  <c r="R322" i="1"/>
  <c r="R4483" i="1"/>
  <c r="R472" i="1"/>
  <c r="R4633" i="1"/>
  <c r="R622" i="1"/>
  <c r="R4783" i="1"/>
  <c r="R772" i="1"/>
  <c r="R4933" i="1"/>
  <c r="R922" i="1"/>
  <c r="R5083" i="1"/>
  <c r="R1072" i="1"/>
  <c r="R5233" i="1"/>
  <c r="R5527" i="1"/>
  <c r="R2686" i="1"/>
  <c r="R2836" i="1"/>
  <c r="R5983" i="1"/>
  <c r="R6281" i="1"/>
  <c r="R6434" i="1"/>
  <c r="R2985" i="1"/>
  <c r="R6733" i="1"/>
  <c r="R3135" i="1"/>
  <c r="R7029" i="1"/>
  <c r="R7323" i="1"/>
  <c r="R3285" i="1"/>
  <c r="R3435" i="1"/>
  <c r="R7635" i="1"/>
  <c r="R3584" i="1"/>
  <c r="R7929" i="1"/>
  <c r="R3734" i="1"/>
  <c r="R3884" i="1"/>
  <c r="R8388" i="1"/>
  <c r="R8688" i="1"/>
  <c r="R8986" i="1"/>
  <c r="R4034" i="1"/>
  <c r="R4184" i="1"/>
  <c r="R4334" i="1"/>
  <c r="R323" i="1"/>
  <c r="R4484" i="1"/>
  <c r="R473" i="1"/>
  <c r="R4634" i="1"/>
  <c r="R623" i="1"/>
  <c r="R4784" i="1"/>
  <c r="R773" i="1"/>
  <c r="R4934" i="1"/>
  <c r="R923" i="1"/>
  <c r="R5084" i="1"/>
  <c r="R1073" i="1"/>
  <c r="R5234" i="1"/>
  <c r="R5528" i="1"/>
  <c r="R2687" i="1"/>
  <c r="R2837" i="1"/>
  <c r="R5984" i="1"/>
  <c r="R6282" i="1"/>
  <c r="R6435" i="1"/>
  <c r="R2986" i="1"/>
  <c r="R6734" i="1"/>
  <c r="R3136" i="1"/>
  <c r="R7030" i="1"/>
  <c r="R7324" i="1"/>
  <c r="R3286" i="1"/>
  <c r="R3436" i="1"/>
  <c r="R7636" i="1"/>
  <c r="R3585" i="1"/>
  <c r="R7930" i="1"/>
  <c r="R3735" i="1"/>
  <c r="R3885" i="1"/>
  <c r="R8389" i="1"/>
  <c r="R8689" i="1"/>
  <c r="R8987" i="1"/>
  <c r="R4035" i="1"/>
  <c r="R4185" i="1"/>
  <c r="R4335" i="1"/>
  <c r="R324" i="1"/>
  <c r="R4485" i="1"/>
  <c r="R474" i="1"/>
  <c r="R4635" i="1"/>
  <c r="R624" i="1"/>
  <c r="R4785" i="1"/>
  <c r="R774" i="1"/>
  <c r="R4935" i="1"/>
  <c r="R924" i="1"/>
  <c r="R5085" i="1"/>
  <c r="R1074" i="1"/>
  <c r="R5235" i="1"/>
  <c r="R5529" i="1"/>
  <c r="R2688" i="1"/>
  <c r="R2838" i="1"/>
  <c r="R5985" i="1"/>
  <c r="R6283" i="1"/>
  <c r="R6436" i="1"/>
  <c r="R2987" i="1"/>
  <c r="R6735" i="1"/>
  <c r="R3137" i="1"/>
  <c r="R7031" i="1"/>
  <c r="R7325" i="1"/>
  <c r="R3287" i="1"/>
  <c r="R3437" i="1"/>
  <c r="R7637" i="1"/>
  <c r="R3586" i="1"/>
  <c r="R7931" i="1"/>
  <c r="R3736" i="1"/>
  <c r="R3886" i="1"/>
  <c r="R8390" i="1"/>
  <c r="R8690" i="1"/>
  <c r="R8988" i="1"/>
  <c r="R4036" i="1"/>
  <c r="R4186" i="1"/>
  <c r="R4336" i="1"/>
  <c r="R325" i="1"/>
  <c r="R4486" i="1"/>
  <c r="R475" i="1"/>
  <c r="R4636" i="1"/>
  <c r="R625" i="1"/>
  <c r="R4786" i="1"/>
  <c r="R775" i="1"/>
  <c r="R4936" i="1"/>
  <c r="R925" i="1"/>
  <c r="R5086" i="1"/>
  <c r="R1075" i="1"/>
  <c r="R5236" i="1"/>
  <c r="R5530" i="1"/>
  <c r="R2689" i="1"/>
  <c r="R2839" i="1"/>
  <c r="R5986" i="1"/>
  <c r="R6284" i="1"/>
  <c r="R6437" i="1"/>
  <c r="R2988" i="1"/>
  <c r="R6736" i="1"/>
  <c r="R3138" i="1"/>
  <c r="R7032" i="1"/>
  <c r="R7326" i="1"/>
  <c r="R3288" i="1"/>
  <c r="R3438" i="1"/>
  <c r="R7638" i="1"/>
  <c r="R3587" i="1"/>
  <c r="R7932" i="1"/>
  <c r="R3737" i="1"/>
  <c r="R3887" i="1"/>
  <c r="R8391" i="1"/>
  <c r="R8691" i="1"/>
  <c r="R8989" i="1"/>
  <c r="R4037" i="1"/>
  <c r="R4187" i="1"/>
  <c r="R4337" i="1"/>
  <c r="R326" i="1"/>
  <c r="R4487" i="1"/>
  <c r="R476" i="1"/>
  <c r="R4637" i="1"/>
  <c r="R626" i="1"/>
  <c r="R4787" i="1"/>
  <c r="R776" i="1"/>
  <c r="R4937" i="1"/>
  <c r="R926" i="1"/>
  <c r="R5087" i="1"/>
  <c r="R1076" i="1"/>
  <c r="R5237" i="1"/>
  <c r="R5531" i="1"/>
  <c r="R2690" i="1"/>
  <c r="R2840" i="1"/>
  <c r="R5987" i="1"/>
  <c r="R6285" i="1"/>
  <c r="R6438" i="1"/>
  <c r="R2989" i="1"/>
  <c r="R6737" i="1"/>
  <c r="R3139" i="1"/>
  <c r="R7033" i="1"/>
  <c r="R7327" i="1"/>
  <c r="R3289" i="1"/>
  <c r="R3439" i="1"/>
  <c r="R7639" i="1"/>
  <c r="R3588" i="1"/>
  <c r="R7933" i="1"/>
  <c r="R3738" i="1"/>
  <c r="R3888" i="1"/>
  <c r="R8392" i="1"/>
  <c r="R8692" i="1"/>
  <c r="R8990" i="1"/>
  <c r="R5532" i="1"/>
  <c r="R5988" i="1"/>
  <c r="R7034" i="1"/>
  <c r="R7328" i="1"/>
  <c r="R7934" i="1"/>
  <c r="R8991" i="1"/>
  <c r="R4038" i="1"/>
  <c r="R4188" i="1"/>
  <c r="R4338" i="1"/>
  <c r="R327" i="1"/>
  <c r="R4488" i="1"/>
  <c r="R477" i="1"/>
  <c r="R4638" i="1"/>
  <c r="R627" i="1"/>
  <c r="R4788" i="1"/>
  <c r="R777" i="1"/>
  <c r="R4938" i="1"/>
  <c r="R927" i="1"/>
  <c r="R5088" i="1"/>
  <c r="R1077" i="1"/>
  <c r="R5238" i="1"/>
  <c r="R5533" i="1"/>
  <c r="R2691" i="1"/>
  <c r="R2841" i="1"/>
  <c r="R5989" i="1"/>
  <c r="R6286" i="1"/>
  <c r="R6439" i="1"/>
  <c r="R2990" i="1"/>
  <c r="R6738" i="1"/>
  <c r="R3140" i="1"/>
  <c r="R7035" i="1"/>
  <c r="R7329" i="1"/>
  <c r="R3290" i="1"/>
  <c r="R3440" i="1"/>
  <c r="R7640" i="1"/>
  <c r="R3589" i="1"/>
  <c r="R7935" i="1"/>
  <c r="R3739" i="1"/>
  <c r="R3889" i="1"/>
  <c r="R8393" i="1"/>
  <c r="R8693" i="1"/>
  <c r="R8992" i="1"/>
  <c r="R4039" i="1"/>
  <c r="R4189" i="1"/>
  <c r="R4339" i="1"/>
  <c r="R328" i="1"/>
  <c r="R4489" i="1"/>
  <c r="R478" i="1"/>
  <c r="R4639" i="1"/>
  <c r="R628" i="1"/>
  <c r="R4789" i="1"/>
  <c r="R778" i="1"/>
  <c r="R4939" i="1"/>
  <c r="R928" i="1"/>
  <c r="R5089" i="1"/>
  <c r="R1078" i="1"/>
  <c r="R5239" i="1"/>
  <c r="R5534" i="1"/>
  <c r="R2692" i="1"/>
  <c r="R2842" i="1"/>
  <c r="R5990" i="1"/>
  <c r="R6287" i="1"/>
  <c r="R6440" i="1"/>
  <c r="R2991" i="1"/>
  <c r="R6739" i="1"/>
  <c r="R3141" i="1"/>
  <c r="R7036" i="1"/>
  <c r="R7330" i="1"/>
  <c r="R3291" i="1"/>
  <c r="R3441" i="1"/>
  <c r="R7641" i="1"/>
  <c r="R3590" i="1"/>
  <c r="R7936" i="1"/>
  <c r="R3740" i="1"/>
  <c r="R3890" i="1"/>
  <c r="R8394" i="1"/>
  <c r="R8694" i="1"/>
  <c r="R8993" i="1"/>
  <c r="R4040" i="1"/>
  <c r="R4190" i="1"/>
  <c r="R4340" i="1"/>
  <c r="R329" i="1"/>
  <c r="R4490" i="1"/>
  <c r="R479" i="1"/>
  <c r="R4640" i="1"/>
  <c r="R629" i="1"/>
  <c r="R4790" i="1"/>
  <c r="R779" i="1"/>
  <c r="R4940" i="1"/>
  <c r="R929" i="1"/>
  <c r="R5090" i="1"/>
  <c r="R1079" i="1"/>
  <c r="R5240" i="1"/>
  <c r="R5535" i="1"/>
  <c r="R2693" i="1"/>
  <c r="R2843" i="1"/>
  <c r="R5991" i="1"/>
  <c r="R6288" i="1"/>
  <c r="R6441" i="1"/>
  <c r="R2992" i="1"/>
  <c r="R6740" i="1"/>
  <c r="R3142" i="1"/>
  <c r="R7037" i="1"/>
  <c r="R7331" i="1"/>
  <c r="R3292" i="1"/>
  <c r="R3442" i="1"/>
  <c r="R7642" i="1"/>
  <c r="R3591" i="1"/>
  <c r="R7937" i="1"/>
  <c r="R3741" i="1"/>
  <c r="R3891" i="1"/>
  <c r="R8395" i="1"/>
  <c r="R8695" i="1"/>
  <c r="R8994" i="1"/>
  <c r="R4041" i="1"/>
  <c r="R4191" i="1"/>
  <c r="R4341" i="1"/>
  <c r="R330" i="1"/>
  <c r="R4491" i="1"/>
  <c r="R480" i="1"/>
  <c r="R4641" i="1"/>
  <c r="R630" i="1"/>
  <c r="R4791" i="1"/>
  <c r="R780" i="1"/>
  <c r="R4941" i="1"/>
  <c r="R930" i="1"/>
  <c r="R5091" i="1"/>
  <c r="R1080" i="1"/>
  <c r="R5241" i="1"/>
  <c r="R5536" i="1"/>
  <c r="R2694" i="1"/>
  <c r="R2844" i="1"/>
  <c r="R5992" i="1"/>
  <c r="R6289" i="1"/>
  <c r="R6442" i="1"/>
  <c r="R2993" i="1"/>
  <c r="R6741" i="1"/>
  <c r="R3143" i="1"/>
  <c r="R7038" i="1"/>
  <c r="R7332" i="1"/>
  <c r="R3293" i="1"/>
  <c r="R3443" i="1"/>
  <c r="R7643" i="1"/>
  <c r="R3592" i="1"/>
  <c r="R7938" i="1"/>
  <c r="R3742" i="1"/>
  <c r="R3892" i="1"/>
  <c r="R8396" i="1"/>
  <c r="R8696" i="1"/>
  <c r="R8995" i="1"/>
  <c r="R4042" i="1"/>
  <c r="R4192" i="1"/>
  <c r="R4342" i="1"/>
  <c r="R331" i="1"/>
  <c r="R4492" i="1"/>
  <c r="R481" i="1"/>
  <c r="R4642" i="1"/>
  <c r="R631" i="1"/>
  <c r="R4792" i="1"/>
  <c r="R781" i="1"/>
  <c r="R4942" i="1"/>
  <c r="R931" i="1"/>
  <c r="R5092" i="1"/>
  <c r="R1081" i="1"/>
  <c r="R5242" i="1"/>
  <c r="R5537" i="1"/>
  <c r="R2695" i="1"/>
  <c r="R2845" i="1"/>
  <c r="R5993" i="1"/>
  <c r="R6290" i="1"/>
  <c r="R6443" i="1"/>
  <c r="R2994" i="1"/>
  <c r="R6742" i="1"/>
  <c r="R3144" i="1"/>
  <c r="R7039" i="1"/>
  <c r="R7333" i="1"/>
  <c r="R3294" i="1"/>
  <c r="R3444" i="1"/>
  <c r="R7644" i="1"/>
  <c r="R3593" i="1"/>
  <c r="R7939" i="1"/>
  <c r="R3743" i="1"/>
  <c r="R3893" i="1"/>
  <c r="R8397" i="1"/>
  <c r="R8697" i="1"/>
  <c r="R8996" i="1"/>
  <c r="R4043" i="1"/>
  <c r="R4193" i="1"/>
  <c r="R4343" i="1"/>
  <c r="R332" i="1"/>
  <c r="R4493" i="1"/>
  <c r="R482" i="1"/>
  <c r="R4643" i="1"/>
  <c r="R632" i="1"/>
  <c r="R4793" i="1"/>
  <c r="R782" i="1"/>
  <c r="R4943" i="1"/>
  <c r="R932" i="1"/>
  <c r="R5093" i="1"/>
  <c r="R1082" i="1"/>
  <c r="R5243" i="1"/>
  <c r="R5538" i="1"/>
  <c r="R2696" i="1"/>
  <c r="R2846" i="1"/>
  <c r="R5994" i="1"/>
  <c r="R6291" i="1"/>
  <c r="R6444" i="1"/>
  <c r="R2995" i="1"/>
  <c r="R6743" i="1"/>
  <c r="R3145" i="1"/>
  <c r="R7040" i="1"/>
  <c r="R7334" i="1"/>
  <c r="R3295" i="1"/>
  <c r="R3445" i="1"/>
  <c r="R7645" i="1"/>
  <c r="R3594" i="1"/>
  <c r="R7940" i="1"/>
  <c r="R3744" i="1"/>
  <c r="R3894" i="1"/>
  <c r="R8398" i="1"/>
  <c r="R8698" i="1"/>
  <c r="R8997" i="1"/>
  <c r="R4044" i="1"/>
  <c r="R4194" i="1"/>
  <c r="R4344" i="1"/>
  <c r="R333" i="1"/>
  <c r="R4494" i="1"/>
  <c r="R483" i="1"/>
  <c r="R4644" i="1"/>
  <c r="R633" i="1"/>
  <c r="R4794" i="1"/>
  <c r="R783" i="1"/>
  <c r="R4944" i="1"/>
  <c r="R933" i="1"/>
  <c r="R5094" i="1"/>
  <c r="R1083" i="1"/>
  <c r="R5244" i="1"/>
  <c r="R2697" i="1"/>
  <c r="R2847" i="1"/>
  <c r="R6292" i="1"/>
  <c r="R6445" i="1"/>
  <c r="R2996" i="1"/>
  <c r="R6744" i="1"/>
  <c r="R3146" i="1"/>
  <c r="R3296" i="1"/>
  <c r="R3446" i="1"/>
  <c r="R7646" i="1"/>
  <c r="R3595" i="1"/>
  <c r="R3745" i="1"/>
  <c r="R3895" i="1"/>
  <c r="R8399" i="1"/>
  <c r="R8699" i="1"/>
  <c r="R5539" i="1"/>
  <c r="R5995" i="1"/>
  <c r="R7041" i="1"/>
  <c r="R7335" i="1"/>
  <c r="R7941" i="1"/>
  <c r="R8998" i="1"/>
  <c r="R4045" i="1"/>
  <c r="R4195" i="1"/>
  <c r="R4345" i="1"/>
  <c r="R334" i="1"/>
  <c r="R4495" i="1"/>
  <c r="R484" i="1"/>
  <c r="R4645" i="1"/>
  <c r="R634" i="1"/>
  <c r="R4795" i="1"/>
  <c r="R784" i="1"/>
  <c r="R4945" i="1"/>
  <c r="R934" i="1"/>
  <c r="R5095" i="1"/>
  <c r="R1084" i="1"/>
  <c r="R5245" i="1"/>
  <c r="R5540" i="1"/>
  <c r="R2698" i="1"/>
  <c r="R2848" i="1"/>
  <c r="R5996" i="1"/>
  <c r="R6293" i="1"/>
  <c r="R6446" i="1"/>
  <c r="R2997" i="1"/>
  <c r="R6745" i="1"/>
  <c r="R3147" i="1"/>
  <c r="R7042" i="1"/>
  <c r="R7336" i="1"/>
  <c r="R3297" i="1"/>
  <c r="R3447" i="1"/>
  <c r="R7647" i="1"/>
  <c r="R3596" i="1"/>
  <c r="R7942" i="1"/>
  <c r="R3746" i="1"/>
  <c r="R3896" i="1"/>
  <c r="R8400" i="1"/>
  <c r="R8700" i="1"/>
  <c r="R8999" i="1"/>
  <c r="R4046" i="1"/>
  <c r="R4196" i="1"/>
  <c r="R4346" i="1"/>
  <c r="R335" i="1"/>
  <c r="R4496" i="1"/>
  <c r="R485" i="1"/>
  <c r="R4646" i="1"/>
  <c r="R635" i="1"/>
  <c r="R4796" i="1"/>
  <c r="R785" i="1"/>
  <c r="R4946" i="1"/>
  <c r="R935" i="1"/>
  <c r="R5096" i="1"/>
  <c r="R1085" i="1"/>
  <c r="R5246" i="1"/>
  <c r="R5541" i="1"/>
  <c r="R2699" i="1"/>
  <c r="R2849" i="1"/>
  <c r="R5997" i="1"/>
  <c r="R6294" i="1"/>
  <c r="R6447" i="1"/>
  <c r="R2998" i="1"/>
  <c r="R6746" i="1"/>
  <c r="R3148" i="1"/>
  <c r="R7043" i="1"/>
  <c r="R7337" i="1"/>
  <c r="R3298" i="1"/>
  <c r="R3448" i="1"/>
  <c r="R7648" i="1"/>
  <c r="R3597" i="1"/>
  <c r="R7943" i="1"/>
  <c r="R3747" i="1"/>
  <c r="R3897" i="1"/>
  <c r="R8401" i="1"/>
  <c r="R8701" i="1"/>
  <c r="R9000" i="1"/>
  <c r="R4047" i="1"/>
  <c r="R4197" i="1"/>
  <c r="R4347" i="1"/>
  <c r="R336" i="1"/>
  <c r="R4497" i="1"/>
  <c r="R486" i="1"/>
  <c r="R4647" i="1"/>
  <c r="R636" i="1"/>
  <c r="R4797" i="1"/>
  <c r="R786" i="1"/>
  <c r="R4947" i="1"/>
  <c r="R936" i="1"/>
  <c r="R5097" i="1"/>
  <c r="R1086" i="1"/>
  <c r="R5247" i="1"/>
  <c r="R5542" i="1"/>
  <c r="R2700" i="1"/>
  <c r="R2850" i="1"/>
  <c r="R5998" i="1"/>
  <c r="R6295" i="1"/>
  <c r="R6448" i="1"/>
  <c r="R2999" i="1"/>
  <c r="R6747" i="1"/>
  <c r="R3149" i="1"/>
  <c r="R7044" i="1"/>
  <c r="R7338" i="1"/>
  <c r="R3299" i="1"/>
  <c r="R3449" i="1"/>
  <c r="R7649" i="1"/>
  <c r="R3598" i="1"/>
  <c r="R7944" i="1"/>
  <c r="R3748" i="1"/>
  <c r="R3898" i="1"/>
  <c r="R8402" i="1"/>
  <c r="R8702" i="1"/>
  <c r="R9001" i="1"/>
  <c r="R4048" i="1"/>
  <c r="R4198" i="1"/>
  <c r="R4348" i="1"/>
  <c r="R337" i="1"/>
  <c r="R4498" i="1"/>
  <c r="R487" i="1"/>
  <c r="R4648" i="1"/>
  <c r="R637" i="1"/>
  <c r="R4798" i="1"/>
  <c r="R787" i="1"/>
  <c r="R4948" i="1"/>
  <c r="R937" i="1"/>
  <c r="R5098" i="1"/>
  <c r="R1087" i="1"/>
  <c r="R5248" i="1"/>
  <c r="R5543" i="1"/>
  <c r="R2701" i="1"/>
  <c r="R2851" i="1"/>
  <c r="R5999" i="1"/>
  <c r="R6296" i="1"/>
  <c r="R6449" i="1"/>
  <c r="R3000" i="1"/>
  <c r="R6748" i="1"/>
  <c r="R3150" i="1"/>
  <c r="R7045" i="1"/>
  <c r="R7339" i="1"/>
  <c r="R3300" i="1"/>
  <c r="R3450" i="1"/>
  <c r="R7650" i="1"/>
  <c r="R3599" i="1"/>
  <c r="R7945" i="1"/>
  <c r="R3749" i="1"/>
  <c r="R3899" i="1"/>
  <c r="R8403" i="1"/>
  <c r="R8703" i="1"/>
  <c r="R9002" i="1"/>
  <c r="R4049" i="1"/>
  <c r="R4199" i="1"/>
  <c r="R4349" i="1"/>
  <c r="R338" i="1"/>
  <c r="R4499" i="1"/>
  <c r="R488" i="1"/>
  <c r="R4649" i="1"/>
  <c r="R638" i="1"/>
  <c r="R4799" i="1"/>
  <c r="R788" i="1"/>
  <c r="R4949" i="1"/>
  <c r="R938" i="1"/>
  <c r="R5099" i="1"/>
  <c r="R1088" i="1"/>
  <c r="R5249" i="1"/>
  <c r="R5544" i="1"/>
  <c r="R2702" i="1"/>
  <c r="R2852" i="1"/>
  <c r="R6000" i="1"/>
  <c r="R6297" i="1"/>
  <c r="R6450" i="1"/>
  <c r="R3001" i="1"/>
  <c r="R6749" i="1"/>
  <c r="R3151" i="1"/>
  <c r="R7046" i="1"/>
  <c r="R7340" i="1"/>
  <c r="R3301" i="1"/>
  <c r="R3451" i="1"/>
  <c r="R7651" i="1"/>
  <c r="R3600" i="1"/>
  <c r="R7946" i="1"/>
  <c r="R3750" i="1"/>
  <c r="R3900" i="1"/>
  <c r="R8404" i="1"/>
  <c r="R8704" i="1"/>
  <c r="R9003" i="1"/>
  <c r="R4050" i="1"/>
  <c r="R4200" i="1"/>
  <c r="R4350" i="1"/>
  <c r="R339" i="1"/>
  <c r="R4500" i="1"/>
  <c r="R489" i="1"/>
  <c r="R4650" i="1"/>
  <c r="R639" i="1"/>
  <c r="R4800" i="1"/>
  <c r="R789" i="1"/>
  <c r="R4950" i="1"/>
  <c r="R939" i="1"/>
  <c r="R5100" i="1"/>
  <c r="R1089" i="1"/>
  <c r="R5250" i="1"/>
  <c r="R5545" i="1"/>
  <c r="R2703" i="1"/>
  <c r="R2853" i="1"/>
  <c r="R6001" i="1"/>
  <c r="R6298" i="1"/>
  <c r="R6451" i="1"/>
  <c r="R3002" i="1"/>
  <c r="R6750" i="1"/>
  <c r="R3152" i="1"/>
  <c r="R7047" i="1"/>
  <c r="R7341" i="1"/>
  <c r="R3302" i="1"/>
  <c r="R3452" i="1"/>
  <c r="R7652" i="1"/>
  <c r="R3601" i="1"/>
  <c r="R7947" i="1"/>
  <c r="R3751" i="1"/>
  <c r="R3901" i="1"/>
  <c r="R8405" i="1"/>
  <c r="R8705" i="1"/>
  <c r="R9004" i="1"/>
  <c r="R4051" i="1"/>
  <c r="R4201" i="1"/>
  <c r="R4351" i="1"/>
  <c r="R340" i="1"/>
  <c r="R4501" i="1"/>
  <c r="R490" i="1"/>
  <c r="R4651" i="1"/>
  <c r="R640" i="1"/>
  <c r="R4801" i="1"/>
  <c r="R790" i="1"/>
  <c r="R4951" i="1"/>
  <c r="R940" i="1"/>
  <c r="R5101" i="1"/>
  <c r="R1090" i="1"/>
  <c r="R5251" i="1"/>
  <c r="R5546" i="1"/>
  <c r="R2704" i="1"/>
  <c r="R2854" i="1"/>
  <c r="R6002" i="1"/>
  <c r="R6299" i="1"/>
  <c r="R6452" i="1"/>
  <c r="R3003" i="1"/>
  <c r="R6751" i="1"/>
  <c r="R3153" i="1"/>
  <c r="R7048" i="1"/>
  <c r="R7342" i="1"/>
  <c r="R3303" i="1"/>
  <c r="R3453" i="1"/>
  <c r="R7653" i="1"/>
  <c r="R3602" i="1"/>
  <c r="R7948" i="1"/>
  <c r="R3752" i="1"/>
  <c r="R3902" i="1"/>
  <c r="R8406" i="1"/>
  <c r="R8706" i="1"/>
  <c r="R9005" i="1"/>
  <c r="R4052" i="1"/>
  <c r="R4202" i="1"/>
  <c r="R4352" i="1"/>
  <c r="R341" i="1"/>
  <c r="R4502" i="1"/>
  <c r="R491" i="1"/>
  <c r="R4652" i="1"/>
  <c r="R641" i="1"/>
  <c r="R4802" i="1"/>
  <c r="R791" i="1"/>
  <c r="R4952" i="1"/>
  <c r="R941" i="1"/>
  <c r="R5102" i="1"/>
  <c r="R1091" i="1"/>
  <c r="R5252" i="1"/>
  <c r="R5547" i="1"/>
  <c r="R2705" i="1"/>
  <c r="R2855" i="1"/>
  <c r="R6003" i="1"/>
  <c r="R6300" i="1"/>
  <c r="R6453" i="1"/>
  <c r="R3004" i="1"/>
  <c r="R6752" i="1"/>
  <c r="R3154" i="1"/>
  <c r="R7049" i="1"/>
  <c r="R7343" i="1"/>
  <c r="R3304" i="1"/>
  <c r="R3454" i="1"/>
  <c r="R7654" i="1"/>
  <c r="R3603" i="1"/>
  <c r="R7949" i="1"/>
  <c r="R3753" i="1"/>
  <c r="R3903" i="1"/>
  <c r="R8407" i="1"/>
  <c r="R8707" i="1"/>
  <c r="R9006" i="1"/>
  <c r="R5548" i="1"/>
  <c r="R6004" i="1"/>
  <c r="R7050" i="1"/>
  <c r="R7344" i="1"/>
  <c r="R7950" i="1"/>
  <c r="R9007" i="1"/>
  <c r="R4053" i="1"/>
  <c r="R4203" i="1"/>
  <c r="R4353" i="1"/>
  <c r="R342" i="1"/>
  <c r="R4503" i="1"/>
  <c r="R492" i="1"/>
  <c r="R4653" i="1"/>
  <c r="R642" i="1"/>
  <c r="R4803" i="1"/>
  <c r="R792" i="1"/>
  <c r="R4953" i="1"/>
  <c r="R942" i="1"/>
  <c r="R5103" i="1"/>
  <c r="R1092" i="1"/>
  <c r="R5253" i="1"/>
  <c r="R5549" i="1"/>
  <c r="R2706" i="1"/>
  <c r="R6005" i="1"/>
  <c r="R6301" i="1"/>
  <c r="R6454" i="1"/>
  <c r="R3005" i="1"/>
  <c r="R6753" i="1"/>
  <c r="R3155" i="1"/>
  <c r="R7051" i="1"/>
  <c r="R7345" i="1"/>
  <c r="R3305" i="1"/>
  <c r="R7655" i="1"/>
  <c r="R3604" i="1"/>
  <c r="R7951" i="1"/>
  <c r="R3754" i="1"/>
  <c r="R8408" i="1"/>
  <c r="R8708" i="1"/>
  <c r="R9008" i="1"/>
  <c r="R4054" i="1"/>
  <c r="R4204" i="1"/>
  <c r="R4354" i="1"/>
  <c r="R343" i="1"/>
  <c r="R4504" i="1"/>
  <c r="R493" i="1"/>
  <c r="R4654" i="1"/>
  <c r="R643" i="1"/>
  <c r="R4804" i="1"/>
  <c r="R793" i="1"/>
  <c r="R4954" i="1"/>
  <c r="R943" i="1"/>
  <c r="R5104" i="1"/>
  <c r="R1093" i="1"/>
  <c r="R5254" i="1"/>
  <c r="R5550" i="1"/>
  <c r="R2707" i="1"/>
  <c r="R2856" i="1"/>
  <c r="R6302" i="1"/>
  <c r="R6455" i="1"/>
  <c r="R3006" i="1"/>
  <c r="R6754" i="1"/>
  <c r="R3156" i="1"/>
  <c r="R7346" i="1"/>
  <c r="R3306" i="1"/>
  <c r="R3455" i="1"/>
  <c r="R7656" i="1"/>
  <c r="R3605" i="1"/>
  <c r="R7952" i="1"/>
  <c r="R3755" i="1"/>
  <c r="R3904" i="1"/>
  <c r="R8409" i="1"/>
  <c r="R8709" i="1"/>
  <c r="R4055" i="1"/>
  <c r="R4205" i="1"/>
  <c r="R4355" i="1"/>
  <c r="R344" i="1"/>
  <c r="R4505" i="1"/>
  <c r="R494" i="1"/>
  <c r="R4655" i="1"/>
  <c r="R644" i="1"/>
  <c r="R4805" i="1"/>
  <c r="R794" i="1"/>
  <c r="R4955" i="1"/>
  <c r="R944" i="1"/>
  <c r="R5105" i="1"/>
  <c r="R1094" i="1"/>
  <c r="R5255" i="1"/>
  <c r="R5551" i="1"/>
  <c r="R2708" i="1"/>
  <c r="R2857" i="1"/>
  <c r="R6006" i="1"/>
  <c r="R6303" i="1"/>
  <c r="R6456" i="1"/>
  <c r="R3007" i="1"/>
  <c r="R6755" i="1"/>
  <c r="R3157" i="1"/>
  <c r="R7052" i="1"/>
  <c r="R7347" i="1"/>
  <c r="R3307" i="1"/>
  <c r="R3456" i="1"/>
  <c r="R7657" i="1"/>
  <c r="R3606" i="1"/>
  <c r="R7953" i="1"/>
  <c r="R3756" i="1"/>
  <c r="R3905" i="1"/>
  <c r="R8410" i="1"/>
  <c r="R8710" i="1"/>
  <c r="R9009" i="1"/>
  <c r="R4056" i="1"/>
  <c r="R4206" i="1"/>
  <c r="R4356" i="1"/>
  <c r="R345" i="1"/>
  <c r="R4506" i="1"/>
  <c r="R495" i="1"/>
  <c r="R4656" i="1"/>
  <c r="R645" i="1"/>
  <c r="R4806" i="1"/>
  <c r="R795" i="1"/>
  <c r="R4956" i="1"/>
  <c r="R945" i="1"/>
  <c r="R5106" i="1"/>
  <c r="R1095" i="1"/>
  <c r="R5256" i="1"/>
  <c r="R5552" i="1"/>
  <c r="R2709" i="1"/>
  <c r="R2858" i="1"/>
  <c r="R6007" i="1"/>
  <c r="R6304" i="1"/>
  <c r="R6457" i="1"/>
  <c r="R3008" i="1"/>
  <c r="R6756" i="1"/>
  <c r="R3158" i="1"/>
  <c r="R7053" i="1"/>
  <c r="R7348" i="1"/>
  <c r="R3308" i="1"/>
  <c r="R3457" i="1"/>
  <c r="R7658" i="1"/>
  <c r="R3607" i="1"/>
  <c r="R7954" i="1"/>
  <c r="R3757" i="1"/>
  <c r="R3906" i="1"/>
  <c r="R8411" i="1"/>
  <c r="R8711" i="1"/>
  <c r="R9010" i="1"/>
  <c r="R4057" i="1"/>
  <c r="R4207" i="1"/>
  <c r="R4357" i="1"/>
  <c r="R346" i="1"/>
  <c r="R4507" i="1"/>
  <c r="R496" i="1"/>
  <c r="R4657" i="1"/>
  <c r="R646" i="1"/>
  <c r="R4807" i="1"/>
  <c r="R796" i="1"/>
  <c r="R4957" i="1"/>
  <c r="R946" i="1"/>
  <c r="R5107" i="1"/>
  <c r="R1096" i="1"/>
  <c r="R5257" i="1"/>
  <c r="R5553" i="1"/>
  <c r="R2710" i="1"/>
  <c r="R2859" i="1"/>
  <c r="R6008" i="1"/>
  <c r="R6305" i="1"/>
  <c r="R6458" i="1"/>
  <c r="R3009" i="1"/>
  <c r="R6757" i="1"/>
  <c r="R3159" i="1"/>
  <c r="R7054" i="1"/>
  <c r="R7349" i="1"/>
  <c r="R3309" i="1"/>
  <c r="R3458" i="1"/>
  <c r="R7659" i="1"/>
  <c r="R3608" i="1"/>
  <c r="R7955" i="1"/>
  <c r="R3758" i="1"/>
  <c r="R3907" i="1"/>
  <c r="R8412" i="1"/>
  <c r="R8712" i="1"/>
  <c r="R9011" i="1"/>
  <c r="R4058" i="1"/>
  <c r="R4208" i="1"/>
  <c r="R4358" i="1"/>
  <c r="R347" i="1"/>
  <c r="R4508" i="1"/>
  <c r="R497" i="1"/>
  <c r="R4658" i="1"/>
  <c r="R647" i="1"/>
  <c r="R4808" i="1"/>
  <c r="R797" i="1"/>
  <c r="R4958" i="1"/>
  <c r="R947" i="1"/>
  <c r="R5108" i="1"/>
  <c r="R1097" i="1"/>
  <c r="R5258" i="1"/>
  <c r="R5554" i="1"/>
  <c r="R2711" i="1"/>
  <c r="R2860" i="1"/>
  <c r="R6009" i="1"/>
  <c r="R6306" i="1"/>
  <c r="R6459" i="1"/>
  <c r="R3010" i="1"/>
  <c r="R6758" i="1"/>
  <c r="R3160" i="1"/>
  <c r="R7055" i="1"/>
  <c r="R7350" i="1"/>
  <c r="R3310" i="1"/>
  <c r="R3459" i="1"/>
  <c r="R7660" i="1"/>
  <c r="R3609" i="1"/>
  <c r="R7956" i="1"/>
  <c r="R3759" i="1"/>
  <c r="R3908" i="1"/>
  <c r="R8413" i="1"/>
  <c r="R8713" i="1"/>
  <c r="R9012" i="1"/>
  <c r="R4059" i="1"/>
  <c r="R4209" i="1"/>
  <c r="R4359" i="1"/>
  <c r="R348" i="1"/>
  <c r="R4509" i="1"/>
  <c r="R498" i="1"/>
  <c r="R4659" i="1"/>
  <c r="R648" i="1"/>
  <c r="R4809" i="1"/>
  <c r="R798" i="1"/>
  <c r="R4959" i="1"/>
  <c r="R948" i="1"/>
  <c r="R5109" i="1"/>
  <c r="R1098" i="1"/>
  <c r="R5259" i="1"/>
  <c r="R5555" i="1"/>
  <c r="R2712" i="1"/>
  <c r="R2861" i="1"/>
  <c r="R6010" i="1"/>
  <c r="R6307" i="1"/>
  <c r="R6460" i="1"/>
  <c r="R3011" i="1"/>
  <c r="R6759" i="1"/>
  <c r="R3161" i="1"/>
  <c r="R7056" i="1"/>
  <c r="R7351" i="1"/>
  <c r="R3311" i="1"/>
  <c r="R3460" i="1"/>
  <c r="R7661" i="1"/>
  <c r="R3610" i="1"/>
  <c r="R7957" i="1"/>
  <c r="R3760" i="1"/>
  <c r="R3909" i="1"/>
  <c r="R8414" i="1"/>
  <c r="R8714" i="1"/>
  <c r="R9013" i="1"/>
  <c r="R4060" i="1"/>
  <c r="R4210" i="1"/>
  <c r="R4360" i="1"/>
  <c r="R349" i="1"/>
  <c r="R4510" i="1"/>
  <c r="R499" i="1"/>
  <c r="R4660" i="1"/>
  <c r="R649" i="1"/>
  <c r="R4810" i="1"/>
  <c r="R799" i="1"/>
  <c r="R4960" i="1"/>
  <c r="R949" i="1"/>
  <c r="R5110" i="1"/>
  <c r="R1099" i="1"/>
  <c r="R5260" i="1"/>
  <c r="R5556" i="1"/>
  <c r="R2713" i="1"/>
  <c r="R2862" i="1"/>
  <c r="R6011" i="1"/>
  <c r="R6308" i="1"/>
  <c r="R6461" i="1"/>
  <c r="R3012" i="1"/>
  <c r="R6760" i="1"/>
  <c r="R3162" i="1"/>
  <c r="R7057" i="1"/>
  <c r="R7352" i="1"/>
  <c r="R3312" i="1"/>
  <c r="R3461" i="1"/>
  <c r="R7662" i="1"/>
  <c r="R3611" i="1"/>
  <c r="R7958" i="1"/>
  <c r="R3761" i="1"/>
  <c r="R3910" i="1"/>
  <c r="R8415" i="1"/>
  <c r="R8715" i="1"/>
  <c r="R9014" i="1"/>
  <c r="R4061" i="1"/>
  <c r="R4211" i="1"/>
  <c r="R4361" i="1"/>
  <c r="R350" i="1"/>
  <c r="R4511" i="1"/>
  <c r="R500" i="1"/>
  <c r="R4661" i="1"/>
  <c r="R650" i="1"/>
  <c r="R4811" i="1"/>
  <c r="R800" i="1"/>
  <c r="R4961" i="1"/>
  <c r="R950" i="1"/>
  <c r="R5111" i="1"/>
  <c r="R1100" i="1"/>
  <c r="R5261" i="1"/>
  <c r="R5557" i="1"/>
  <c r="R2714" i="1"/>
  <c r="R2863" i="1"/>
  <c r="R6012" i="1"/>
  <c r="R6309" i="1"/>
  <c r="R6462" i="1"/>
  <c r="R3013" i="1"/>
  <c r="R6761" i="1"/>
  <c r="R3163" i="1"/>
  <c r="R7058" i="1"/>
  <c r="R7353" i="1"/>
  <c r="R3313" i="1"/>
  <c r="R3462" i="1"/>
  <c r="R7663" i="1"/>
  <c r="R3612" i="1"/>
  <c r="R7959" i="1"/>
  <c r="R3762" i="1"/>
  <c r="R3911" i="1"/>
  <c r="R8416" i="1"/>
  <c r="R8716" i="1"/>
  <c r="R9015" i="1"/>
  <c r="R4062" i="1"/>
  <c r="R4212" i="1"/>
  <c r="R4362" i="1"/>
  <c r="R351" i="1"/>
  <c r="R4512" i="1"/>
  <c r="R501" i="1"/>
  <c r="R4662" i="1"/>
  <c r="R651" i="1"/>
  <c r="R4812" i="1"/>
  <c r="R801" i="1"/>
  <c r="R4962" i="1"/>
  <c r="R951" i="1"/>
  <c r="R5112" i="1"/>
  <c r="R1101" i="1"/>
  <c r="R5262" i="1"/>
  <c r="R2715" i="1"/>
  <c r="R2864" i="1"/>
  <c r="R3014" i="1"/>
  <c r="R3164" i="1"/>
  <c r="R3314" i="1"/>
  <c r="R3463" i="1"/>
  <c r="R3613" i="1"/>
  <c r="R3763" i="1"/>
  <c r="R3912" i="1"/>
  <c r="R6013" i="1"/>
  <c r="R6310" i="1"/>
  <c r="R6463" i="1"/>
  <c r="R6762" i="1"/>
  <c r="R7059" i="1"/>
  <c r="R7664" i="1"/>
  <c r="R8417" i="1"/>
  <c r="R8717" i="1"/>
  <c r="R9016" i="1"/>
  <c r="R4063" i="1"/>
  <c r="R4213" i="1"/>
  <c r="R4363" i="1"/>
  <c r="R352" i="1"/>
  <c r="R4513" i="1"/>
  <c r="R502" i="1"/>
  <c r="R4663" i="1"/>
  <c r="R652" i="1"/>
  <c r="R4813" i="1"/>
  <c r="R802" i="1"/>
  <c r="R4963" i="1"/>
  <c r="R952" i="1"/>
  <c r="R5113" i="1"/>
  <c r="R1102" i="1"/>
  <c r="R5263" i="1"/>
  <c r="R5558" i="1"/>
  <c r="R2716" i="1"/>
  <c r="R2865" i="1"/>
  <c r="R6014" i="1"/>
  <c r="R6311" i="1"/>
  <c r="R6464" i="1"/>
  <c r="R3015" i="1"/>
  <c r="R6763" i="1"/>
  <c r="R3165" i="1"/>
  <c r="R7060" i="1"/>
  <c r="R7354" i="1"/>
  <c r="R3315" i="1"/>
  <c r="R3464" i="1"/>
  <c r="R7665" i="1"/>
  <c r="R3614" i="1"/>
  <c r="R7960" i="1"/>
  <c r="R3764" i="1"/>
  <c r="R3913" i="1"/>
  <c r="R8418" i="1"/>
  <c r="R8718" i="1"/>
  <c r="R9017" i="1"/>
  <c r="R4064" i="1"/>
  <c r="R4214" i="1"/>
  <c r="R4364" i="1"/>
  <c r="R353" i="1"/>
  <c r="R4514" i="1"/>
  <c r="R503" i="1"/>
  <c r="R4664" i="1"/>
  <c r="R653" i="1"/>
  <c r="R4814" i="1"/>
  <c r="R803" i="1"/>
  <c r="R4964" i="1"/>
  <c r="R953" i="1"/>
  <c r="R5114" i="1"/>
  <c r="R1103" i="1"/>
  <c r="R5264" i="1"/>
  <c r="R5559" i="1"/>
  <c r="R2717" i="1"/>
  <c r="R2866" i="1"/>
  <c r="R6015" i="1"/>
  <c r="R6312" i="1"/>
  <c r="R6465" i="1"/>
  <c r="R3016" i="1"/>
  <c r="R6764" i="1"/>
  <c r="R3166" i="1"/>
  <c r="R7061" i="1"/>
  <c r="R7355" i="1"/>
  <c r="R3316" i="1"/>
  <c r="R3465" i="1"/>
  <c r="R7666" i="1"/>
  <c r="R3615" i="1"/>
  <c r="R7961" i="1"/>
  <c r="R3765" i="1"/>
  <c r="R3914" i="1"/>
  <c r="R8419" i="1"/>
  <c r="R8719" i="1"/>
  <c r="R9018" i="1"/>
  <c r="R4065" i="1"/>
  <c r="R4215" i="1"/>
  <c r="R4365" i="1"/>
  <c r="R354" i="1"/>
  <c r="R4515" i="1"/>
  <c r="R504" i="1"/>
  <c r="R4665" i="1"/>
  <c r="R654" i="1"/>
  <c r="R4815" i="1"/>
  <c r="R804" i="1"/>
  <c r="R4965" i="1"/>
  <c r="R954" i="1"/>
  <c r="R5115" i="1"/>
  <c r="R1104" i="1"/>
  <c r="R5265" i="1"/>
  <c r="R5560" i="1"/>
  <c r="R2718" i="1"/>
  <c r="R2867" i="1"/>
  <c r="R6016" i="1"/>
  <c r="R6313" i="1"/>
  <c r="R6466" i="1"/>
  <c r="R3017" i="1"/>
  <c r="R6765" i="1"/>
  <c r="R3167" i="1"/>
  <c r="R7062" i="1"/>
  <c r="R7356" i="1"/>
  <c r="R3317" i="1"/>
  <c r="R3466" i="1"/>
  <c r="R7667" i="1"/>
  <c r="R3616" i="1"/>
  <c r="R7962" i="1"/>
  <c r="R3766" i="1"/>
  <c r="R3915" i="1"/>
  <c r="R8420" i="1"/>
  <c r="R8720" i="1"/>
  <c r="R9019" i="1"/>
  <c r="R4066" i="1"/>
  <c r="R4216" i="1"/>
  <c r="R4366" i="1"/>
  <c r="R355" i="1"/>
  <c r="R4516" i="1"/>
  <c r="R505" i="1"/>
  <c r="R4666" i="1"/>
  <c r="R655" i="1"/>
  <c r="R4816" i="1"/>
  <c r="R805" i="1"/>
  <c r="R4966" i="1"/>
  <c r="R955" i="1"/>
  <c r="R5116" i="1"/>
  <c r="R1105" i="1"/>
  <c r="R5266" i="1"/>
  <c r="R5561" i="1"/>
  <c r="R2719" i="1"/>
  <c r="R2868" i="1"/>
  <c r="R6017" i="1"/>
  <c r="R6314" i="1"/>
  <c r="R6467" i="1"/>
  <c r="R3018" i="1"/>
  <c r="R6766" i="1"/>
  <c r="R3168" i="1"/>
  <c r="R7063" i="1"/>
  <c r="R7357" i="1"/>
  <c r="R3318" i="1"/>
  <c r="R3467" i="1"/>
  <c r="R7668" i="1"/>
  <c r="R3617" i="1"/>
  <c r="R7963" i="1"/>
  <c r="R3767" i="1"/>
  <c r="R3916" i="1"/>
  <c r="R8421" i="1"/>
  <c r="R8721" i="1"/>
  <c r="R9020" i="1"/>
  <c r="R4067" i="1"/>
  <c r="R4217" i="1"/>
  <c r="R4367" i="1"/>
  <c r="R356" i="1"/>
  <c r="R4517" i="1"/>
  <c r="R506" i="1"/>
  <c r="R4667" i="1"/>
  <c r="R656" i="1"/>
  <c r="R4817" i="1"/>
  <c r="R806" i="1"/>
  <c r="R4967" i="1"/>
  <c r="R956" i="1"/>
  <c r="R5117" i="1"/>
  <c r="R1106" i="1"/>
  <c r="R5267" i="1"/>
  <c r="R5562" i="1"/>
  <c r="R2720" i="1"/>
  <c r="R2869" i="1"/>
  <c r="R6018" i="1"/>
  <c r="R6315" i="1"/>
  <c r="R6468" i="1"/>
  <c r="R3019" i="1"/>
  <c r="R6767" i="1"/>
  <c r="R3169" i="1"/>
  <c r="R7064" i="1"/>
  <c r="R7358" i="1"/>
  <c r="R3319" i="1"/>
  <c r="R3468" i="1"/>
  <c r="R7669" i="1"/>
  <c r="R3618" i="1"/>
  <c r="R7964" i="1"/>
  <c r="R3768" i="1"/>
  <c r="R3917" i="1"/>
  <c r="R8422" i="1"/>
  <c r="R8722" i="1"/>
  <c r="R9021" i="1"/>
  <c r="R4068" i="1"/>
  <c r="R4218" i="1"/>
  <c r="R4368" i="1"/>
  <c r="R357" i="1"/>
  <c r="R4518" i="1"/>
  <c r="R507" i="1"/>
  <c r="R4668" i="1"/>
  <c r="R657" i="1"/>
  <c r="R4818" i="1"/>
  <c r="R807" i="1"/>
  <c r="R4968" i="1"/>
  <c r="R957" i="1"/>
  <c r="R5118" i="1"/>
  <c r="R1107" i="1"/>
  <c r="R5268" i="1"/>
  <c r="R2721" i="1"/>
  <c r="R2870" i="1"/>
  <c r="R6316" i="1"/>
  <c r="R6469" i="1"/>
  <c r="R3020" i="1"/>
  <c r="R6768" i="1"/>
  <c r="R3170" i="1"/>
  <c r="R3320" i="1"/>
  <c r="R3469" i="1"/>
  <c r="R7670" i="1"/>
  <c r="R3619" i="1"/>
  <c r="R3769" i="1"/>
  <c r="R3918" i="1"/>
  <c r="R8423" i="1"/>
  <c r="R8723" i="1"/>
  <c r="R4069" i="1"/>
  <c r="R4219" i="1"/>
  <c r="R4369" i="1"/>
  <c r="R358" i="1"/>
  <c r="R4519" i="1"/>
  <c r="R508" i="1"/>
  <c r="R4669" i="1"/>
  <c r="R658" i="1"/>
  <c r="R4819" i="1"/>
  <c r="R808" i="1"/>
  <c r="R4969" i="1"/>
  <c r="R958" i="1"/>
  <c r="R5119" i="1"/>
  <c r="R1108" i="1"/>
  <c r="R5269" i="1"/>
  <c r="R5563" i="1"/>
  <c r="R2722" i="1"/>
  <c r="R2871" i="1"/>
  <c r="R6019" i="1"/>
  <c r="R6317" i="1"/>
  <c r="R6470" i="1"/>
  <c r="R3021" i="1"/>
  <c r="R6769" i="1"/>
  <c r="R3171" i="1"/>
  <c r="R7065" i="1"/>
  <c r="R7359" i="1"/>
  <c r="R3321" i="1"/>
  <c r="R3470" i="1"/>
  <c r="R7671" i="1"/>
  <c r="R3620" i="1"/>
  <c r="R7965" i="1"/>
  <c r="R3770" i="1"/>
  <c r="R3919" i="1"/>
  <c r="R8424" i="1"/>
  <c r="R8724" i="1"/>
  <c r="R9022" i="1"/>
  <c r="R4070" i="1"/>
  <c r="R4220" i="1"/>
  <c r="R4370" i="1"/>
  <c r="R359" i="1"/>
  <c r="R4520" i="1"/>
  <c r="R509" i="1"/>
  <c r="R4670" i="1"/>
  <c r="R659" i="1"/>
  <c r="R4820" i="1"/>
  <c r="R809" i="1"/>
  <c r="R4970" i="1"/>
  <c r="R959" i="1"/>
  <c r="R5120" i="1"/>
  <c r="R1109" i="1"/>
  <c r="R5270" i="1"/>
  <c r="R5564" i="1"/>
  <c r="R2723" i="1"/>
  <c r="R2872" i="1"/>
  <c r="R6020" i="1"/>
  <c r="R6318" i="1"/>
  <c r="R6471" i="1"/>
  <c r="R3022" i="1"/>
  <c r="R6770" i="1"/>
  <c r="R3172" i="1"/>
  <c r="R7066" i="1"/>
  <c r="R7360" i="1"/>
  <c r="R3322" i="1"/>
  <c r="R3471" i="1"/>
  <c r="R7672" i="1"/>
  <c r="R3621" i="1"/>
  <c r="R7966" i="1"/>
  <c r="R3771" i="1"/>
  <c r="R3920" i="1"/>
  <c r="R8425" i="1"/>
  <c r="R8725" i="1"/>
  <c r="R9023" i="1"/>
  <c r="R4071" i="1"/>
  <c r="R4221" i="1"/>
  <c r="R4371" i="1"/>
  <c r="R360" i="1"/>
  <c r="R4521" i="1"/>
  <c r="R510" i="1"/>
  <c r="R4671" i="1"/>
  <c r="R660" i="1"/>
  <c r="R4821" i="1"/>
  <c r="R810" i="1"/>
  <c r="R4971" i="1"/>
  <c r="R960" i="1"/>
  <c r="R5121" i="1"/>
  <c r="R1110" i="1"/>
  <c r="R5271" i="1"/>
  <c r="R5565" i="1"/>
  <c r="R2724" i="1"/>
  <c r="R2873" i="1"/>
  <c r="R6021" i="1"/>
  <c r="R6319" i="1"/>
  <c r="R6472" i="1"/>
  <c r="R3023" i="1"/>
  <c r="R6771" i="1"/>
  <c r="R3173" i="1"/>
  <c r="R7067" i="1"/>
  <c r="R7361" i="1"/>
  <c r="R3323" i="1"/>
  <c r="R3472" i="1"/>
  <c r="R7673" i="1"/>
  <c r="R3622" i="1"/>
  <c r="R7967" i="1"/>
  <c r="R3772" i="1"/>
  <c r="R3921" i="1"/>
  <c r="R8426" i="1"/>
  <c r="R8726" i="1"/>
  <c r="R9024" i="1"/>
  <c r="R4072" i="1"/>
  <c r="R4222" i="1"/>
  <c r="R4372" i="1"/>
  <c r="R361" i="1"/>
  <c r="R4522" i="1"/>
  <c r="R511" i="1"/>
  <c r="R4672" i="1"/>
  <c r="R661" i="1"/>
  <c r="R4822" i="1"/>
  <c r="R811" i="1"/>
  <c r="R4972" i="1"/>
  <c r="R961" i="1"/>
  <c r="R5122" i="1"/>
  <c r="R1111" i="1"/>
  <c r="R5272" i="1"/>
  <c r="R5566" i="1"/>
  <c r="R2725" i="1"/>
  <c r="R2874" i="1"/>
  <c r="R6022" i="1"/>
  <c r="R6320" i="1"/>
  <c r="R6473" i="1"/>
  <c r="R3024" i="1"/>
  <c r="R6772" i="1"/>
  <c r="R3174" i="1"/>
  <c r="R7068" i="1"/>
  <c r="R7362" i="1"/>
  <c r="R3324" i="1"/>
  <c r="R3473" i="1"/>
  <c r="R7674" i="1"/>
  <c r="R3623" i="1"/>
  <c r="R7968" i="1"/>
  <c r="R3773" i="1"/>
  <c r="R3922" i="1"/>
  <c r="R8427" i="1"/>
  <c r="R8727" i="1"/>
  <c r="R9025" i="1"/>
  <c r="R4073" i="1"/>
  <c r="R4223" i="1"/>
  <c r="R4373" i="1"/>
  <c r="R362" i="1"/>
  <c r="R4523" i="1"/>
  <c r="R512" i="1"/>
  <c r="R4673" i="1"/>
  <c r="R662" i="1"/>
  <c r="R4823" i="1"/>
  <c r="R812" i="1"/>
  <c r="R4973" i="1"/>
  <c r="R962" i="1"/>
  <c r="R5123" i="1"/>
  <c r="R1112" i="1"/>
  <c r="R5273" i="1"/>
  <c r="R5567" i="1"/>
  <c r="R2726" i="1"/>
  <c r="R2875" i="1"/>
  <c r="R6023" i="1"/>
  <c r="R6321" i="1"/>
  <c r="R6474" i="1"/>
  <c r="R3025" i="1"/>
  <c r="R6773" i="1"/>
  <c r="R3175" i="1"/>
  <c r="R7069" i="1"/>
  <c r="R7363" i="1"/>
  <c r="R3325" i="1"/>
  <c r="R3474" i="1"/>
  <c r="R7675" i="1"/>
  <c r="R3624" i="1"/>
  <c r="R7969" i="1"/>
  <c r="R3774" i="1"/>
  <c r="R3923" i="1"/>
  <c r="R8428" i="1"/>
  <c r="R8728" i="1"/>
  <c r="R9026" i="1"/>
  <c r="R5568" i="1"/>
  <c r="R6024" i="1"/>
  <c r="R6322" i="1"/>
  <c r="R7070" i="1"/>
  <c r="R7364" i="1"/>
  <c r="R7970" i="1"/>
  <c r="R8429" i="1"/>
  <c r="R8729" i="1"/>
  <c r="R9027" i="1"/>
  <c r="R4074" i="1"/>
  <c r="R4224" i="1"/>
  <c r="R4374" i="1"/>
  <c r="R363" i="1"/>
  <c r="R4524" i="1"/>
  <c r="R513" i="1"/>
  <c r="R4674" i="1"/>
  <c r="R663" i="1"/>
  <c r="R4824" i="1"/>
  <c r="R813" i="1"/>
  <c r="R4974" i="1"/>
  <c r="R963" i="1"/>
  <c r="R5124" i="1"/>
  <c r="R1113" i="1"/>
  <c r="R5274" i="1"/>
  <c r="R2727" i="1"/>
  <c r="R2876" i="1"/>
  <c r="R6025" i="1"/>
  <c r="R6323" i="1"/>
  <c r="R6475" i="1"/>
  <c r="R3026" i="1"/>
  <c r="R6774" i="1"/>
  <c r="R3176" i="1"/>
  <c r="R7071" i="1"/>
  <c r="R7365" i="1"/>
  <c r="R3326" i="1"/>
  <c r="R3475" i="1"/>
  <c r="R7676" i="1"/>
  <c r="R3625" i="1"/>
  <c r="R7971" i="1"/>
  <c r="R3775" i="1"/>
  <c r="R3924" i="1"/>
  <c r="R8430" i="1"/>
  <c r="R8730" i="1"/>
  <c r="R9028" i="1"/>
  <c r="R4075" i="1"/>
  <c r="R4225" i="1"/>
  <c r="R4375" i="1"/>
  <c r="R364" i="1"/>
  <c r="R4525" i="1"/>
  <c r="R514" i="1"/>
  <c r="R4675" i="1"/>
  <c r="R664" i="1"/>
  <c r="R4825" i="1"/>
  <c r="R814" i="1"/>
  <c r="R4975" i="1"/>
  <c r="R964" i="1"/>
  <c r="R5125" i="1"/>
  <c r="R1114" i="1"/>
  <c r="R5275" i="1"/>
  <c r="R5569" i="1"/>
  <c r="R2728" i="1"/>
  <c r="R2877" i="1"/>
  <c r="R6026" i="1"/>
  <c r="R6324" i="1"/>
  <c r="R6476" i="1"/>
  <c r="R3027" i="1"/>
  <c r="R6775" i="1"/>
  <c r="R3177" i="1"/>
  <c r="R7072" i="1"/>
  <c r="R7366" i="1"/>
  <c r="R3327" i="1"/>
  <c r="R3476" i="1"/>
  <c r="R7677" i="1"/>
  <c r="R3626" i="1"/>
  <c r="R7972" i="1"/>
  <c r="R3776" i="1"/>
  <c r="R3925" i="1"/>
  <c r="R8431" i="1"/>
  <c r="R8731" i="1"/>
  <c r="R9029" i="1"/>
  <c r="R4076" i="1"/>
  <c r="R4226" i="1"/>
  <c r="R4376" i="1"/>
  <c r="R365" i="1"/>
  <c r="R4526" i="1"/>
  <c r="R515" i="1"/>
  <c r="R4676" i="1"/>
  <c r="R665" i="1"/>
  <c r="R4826" i="1"/>
  <c r="R815" i="1"/>
  <c r="R4976" i="1"/>
  <c r="R965" i="1"/>
  <c r="R5126" i="1"/>
  <c r="R1115" i="1"/>
  <c r="R5276" i="1"/>
  <c r="R5570" i="1"/>
  <c r="R2729" i="1"/>
  <c r="R2878" i="1"/>
  <c r="R6027" i="1"/>
  <c r="R6325" i="1"/>
  <c r="R6477" i="1"/>
  <c r="R3028" i="1"/>
  <c r="R6776" i="1"/>
  <c r="R3178" i="1"/>
  <c r="R7073" i="1"/>
  <c r="R7367" i="1"/>
  <c r="R3328" i="1"/>
  <c r="R3477" i="1"/>
  <c r="R7678" i="1"/>
  <c r="R3627" i="1"/>
  <c r="R7973" i="1"/>
  <c r="R3777" i="1"/>
  <c r="R3926" i="1"/>
  <c r="R8432" i="1"/>
  <c r="R8732" i="1"/>
  <c r="R9030" i="1"/>
  <c r="R4077" i="1"/>
  <c r="R4227" i="1"/>
  <c r="R4377" i="1"/>
  <c r="R366" i="1"/>
  <c r="R4527" i="1"/>
  <c r="R516" i="1"/>
  <c r="R4677" i="1"/>
  <c r="R666" i="1"/>
  <c r="R4827" i="1"/>
  <c r="R816" i="1"/>
  <c r="R4977" i="1"/>
  <c r="R966" i="1"/>
  <c r="R5127" i="1"/>
  <c r="R1116" i="1"/>
  <c r="R5277" i="1"/>
  <c r="R5571" i="1"/>
  <c r="R2730" i="1"/>
  <c r="R2879" i="1"/>
  <c r="R6028" i="1"/>
  <c r="R6326" i="1"/>
  <c r="R6478" i="1"/>
  <c r="R3029" i="1"/>
  <c r="R6777" i="1"/>
  <c r="R3179" i="1"/>
  <c r="R7074" i="1"/>
  <c r="R7368" i="1"/>
  <c r="R3329" i="1"/>
  <c r="R3478" i="1"/>
  <c r="R7679" i="1"/>
  <c r="R3628" i="1"/>
  <c r="R7974" i="1"/>
  <c r="R3778" i="1"/>
  <c r="R3927" i="1"/>
  <c r="R8433" i="1"/>
  <c r="R8733" i="1"/>
  <c r="R9031" i="1"/>
  <c r="R4078" i="1"/>
  <c r="R4228" i="1"/>
  <c r="R4378" i="1"/>
  <c r="R367" i="1"/>
  <c r="R4528" i="1"/>
  <c r="R517" i="1"/>
  <c r="R4678" i="1"/>
  <c r="R667" i="1"/>
  <c r="R4828" i="1"/>
  <c r="R817" i="1"/>
  <c r="R4978" i="1"/>
  <c r="R967" i="1"/>
  <c r="R5128" i="1"/>
  <c r="R1117" i="1"/>
  <c r="R5278" i="1"/>
  <c r="R5572" i="1"/>
  <c r="R2731" i="1"/>
  <c r="R2880" i="1"/>
  <c r="R6029" i="1"/>
  <c r="R6327" i="1"/>
  <c r="R6479" i="1"/>
  <c r="R3030" i="1"/>
  <c r="R6778" i="1"/>
  <c r="R3180" i="1"/>
  <c r="R7075" i="1"/>
  <c r="R7369" i="1"/>
  <c r="R3330" i="1"/>
  <c r="R3479" i="1"/>
  <c r="R7680" i="1"/>
  <c r="R3629" i="1"/>
  <c r="R7975" i="1"/>
  <c r="R3779" i="1"/>
  <c r="R3928" i="1"/>
  <c r="R8434" i="1"/>
  <c r="R8734" i="1"/>
  <c r="R9032" i="1"/>
  <c r="R4079" i="1"/>
  <c r="R4229" i="1"/>
  <c r="R4379" i="1"/>
  <c r="R368" i="1"/>
  <c r="R4529" i="1"/>
  <c r="R518" i="1"/>
  <c r="R4679" i="1"/>
  <c r="R668" i="1"/>
  <c r="R4829" i="1"/>
  <c r="R818" i="1"/>
  <c r="R4979" i="1"/>
  <c r="R968" i="1"/>
  <c r="R5129" i="1"/>
  <c r="R1118" i="1"/>
  <c r="R5279" i="1"/>
  <c r="R5573" i="1"/>
  <c r="R2732" i="1"/>
  <c r="R2881" i="1"/>
  <c r="R6030" i="1"/>
  <c r="R6328" i="1"/>
  <c r="R6480" i="1"/>
  <c r="R3031" i="1"/>
  <c r="R6779" i="1"/>
  <c r="R3181" i="1"/>
  <c r="R7076" i="1"/>
  <c r="R7370" i="1"/>
  <c r="R3331" i="1"/>
  <c r="R3480" i="1"/>
  <c r="R7681" i="1"/>
  <c r="R3630" i="1"/>
  <c r="R7976" i="1"/>
  <c r="R3780" i="1"/>
  <c r="R3929" i="1"/>
  <c r="R8435" i="1"/>
  <c r="R8735" i="1"/>
  <c r="R9033" i="1"/>
  <c r="R4080" i="1"/>
  <c r="R4230" i="1"/>
  <c r="R4380" i="1"/>
  <c r="R369" i="1"/>
  <c r="R4530" i="1"/>
  <c r="R519" i="1"/>
  <c r="R4680" i="1"/>
  <c r="R669" i="1"/>
  <c r="R4830" i="1"/>
  <c r="R819" i="1"/>
  <c r="R4980" i="1"/>
  <c r="R969" i="1"/>
  <c r="R5130" i="1"/>
  <c r="R1119" i="1"/>
  <c r="R5280" i="1"/>
  <c r="R5574" i="1"/>
  <c r="R2733" i="1"/>
  <c r="R2882" i="1"/>
  <c r="R6031" i="1"/>
  <c r="R6329" i="1"/>
  <c r="R6481" i="1"/>
  <c r="R3032" i="1"/>
  <c r="R6780" i="1"/>
  <c r="R3182" i="1"/>
  <c r="R7077" i="1"/>
  <c r="R7371" i="1"/>
  <c r="R3332" i="1"/>
  <c r="R3481" i="1"/>
  <c r="R7682" i="1"/>
  <c r="R3631" i="1"/>
  <c r="R7977" i="1"/>
  <c r="R3781" i="1"/>
  <c r="R3930" i="1"/>
  <c r="R8436" i="1"/>
  <c r="R8736" i="1"/>
  <c r="R9034" i="1"/>
  <c r="R4081" i="1"/>
  <c r="R4231" i="1"/>
  <c r="R4381" i="1"/>
  <c r="R370" i="1"/>
  <c r="R4531" i="1"/>
  <c r="R520" i="1"/>
  <c r="R4681" i="1"/>
  <c r="R670" i="1"/>
  <c r="R4831" i="1"/>
  <c r="R820" i="1"/>
  <c r="R4981" i="1"/>
  <c r="R970" i="1"/>
  <c r="R5131" i="1"/>
  <c r="R1120" i="1"/>
  <c r="R5281" i="1"/>
  <c r="R5575" i="1"/>
  <c r="R2734" i="1"/>
  <c r="R2883" i="1"/>
  <c r="R6032" i="1"/>
  <c r="R6330" i="1"/>
  <c r="R6482" i="1"/>
  <c r="R3033" i="1"/>
  <c r="R6781" i="1"/>
  <c r="R3183" i="1"/>
  <c r="R7078" i="1"/>
  <c r="R7372" i="1"/>
  <c r="R3333" i="1"/>
  <c r="R3482" i="1"/>
  <c r="R7683" i="1"/>
  <c r="R3632" i="1"/>
  <c r="R7978" i="1"/>
  <c r="R3782" i="1"/>
  <c r="R3931" i="1"/>
  <c r="R8437" i="1"/>
  <c r="R8737" i="1"/>
  <c r="R9035" i="1"/>
  <c r="R2884" i="1"/>
  <c r="R3483" i="1"/>
  <c r="R3932" i="1"/>
  <c r="R5576" i="1"/>
  <c r="R6033" i="1"/>
  <c r="R7079" i="1"/>
  <c r="R7373" i="1"/>
  <c r="R7979" i="1"/>
  <c r="R9036" i="1"/>
  <c r="R4082" i="1"/>
  <c r="R4232" i="1"/>
  <c r="R4382" i="1"/>
  <c r="R371" i="1"/>
  <c r="R4532" i="1"/>
  <c r="R521" i="1"/>
  <c r="R4682" i="1"/>
  <c r="R671" i="1"/>
  <c r="R4832" i="1"/>
  <c r="R821" i="1"/>
  <c r="R4982" i="1"/>
  <c r="R971" i="1"/>
  <c r="R5132" i="1"/>
  <c r="R1121" i="1"/>
  <c r="R5282" i="1"/>
  <c r="R5577" i="1"/>
  <c r="R2735" i="1"/>
  <c r="R2885" i="1"/>
  <c r="R6034" i="1"/>
  <c r="R6331" i="1"/>
  <c r="R6483" i="1"/>
  <c r="R3034" i="1"/>
  <c r="R6782" i="1"/>
  <c r="R3184" i="1"/>
  <c r="R7080" i="1"/>
  <c r="R7374" i="1"/>
  <c r="R3334" i="1"/>
  <c r="R3484" i="1"/>
  <c r="R7684" i="1"/>
  <c r="R3633" i="1"/>
  <c r="R7980" i="1"/>
  <c r="R3783" i="1"/>
  <c r="R3933" i="1"/>
  <c r="R8438" i="1"/>
  <c r="R8738" i="1"/>
  <c r="R9037" i="1"/>
  <c r="R4083" i="1"/>
  <c r="R4233" i="1"/>
  <c r="R4383" i="1"/>
  <c r="R372" i="1"/>
  <c r="R4533" i="1"/>
  <c r="R522" i="1"/>
  <c r="R4683" i="1"/>
  <c r="R672" i="1"/>
  <c r="R4833" i="1"/>
  <c r="R822" i="1"/>
  <c r="R4983" i="1"/>
  <c r="R972" i="1"/>
  <c r="R5133" i="1"/>
  <c r="R1122" i="1"/>
  <c r="R5283" i="1"/>
  <c r="R5578" i="1"/>
  <c r="R2736" i="1"/>
  <c r="R2886" i="1"/>
  <c r="R6035" i="1"/>
  <c r="R6332" i="1"/>
  <c r="R6484" i="1"/>
  <c r="R3035" i="1"/>
  <c r="R6783" i="1"/>
  <c r="R3185" i="1"/>
  <c r="R7081" i="1"/>
  <c r="R7375" i="1"/>
  <c r="R3335" i="1"/>
  <c r="R3485" i="1"/>
  <c r="R7685" i="1"/>
  <c r="R3634" i="1"/>
  <c r="R7981" i="1"/>
  <c r="R3784" i="1"/>
  <c r="R3934" i="1"/>
  <c r="R8439" i="1"/>
  <c r="R8739" i="1"/>
  <c r="R9038" i="1"/>
  <c r="R4084" i="1"/>
  <c r="R4234" i="1"/>
  <c r="R4384" i="1"/>
  <c r="R373" i="1"/>
  <c r="R4534" i="1"/>
  <c r="R523" i="1"/>
  <c r="R4684" i="1"/>
  <c r="R673" i="1"/>
  <c r="R4834" i="1"/>
  <c r="R823" i="1"/>
  <c r="R4984" i="1"/>
  <c r="R973" i="1"/>
  <c r="R5134" i="1"/>
  <c r="R1123" i="1"/>
  <c r="R5284" i="1"/>
  <c r="R5579" i="1"/>
  <c r="R2737" i="1"/>
  <c r="R2887" i="1"/>
  <c r="R6036" i="1"/>
  <c r="R6333" i="1"/>
  <c r="R6485" i="1"/>
  <c r="R3036" i="1"/>
  <c r="R6784" i="1"/>
  <c r="R3186" i="1"/>
  <c r="R7082" i="1"/>
  <c r="R7376" i="1"/>
  <c r="R3336" i="1"/>
  <c r="R3486" i="1"/>
  <c r="R7686" i="1"/>
  <c r="R3635" i="1"/>
  <c r="R7982" i="1"/>
  <c r="R3785" i="1"/>
  <c r="R3935" i="1"/>
  <c r="R8440" i="1"/>
  <c r="R8740" i="1"/>
  <c r="R9039" i="1"/>
  <c r="R4085" i="1"/>
  <c r="R4235" i="1"/>
  <c r="R4385" i="1"/>
  <c r="R374" i="1"/>
  <c r="R4535" i="1"/>
  <c r="R524" i="1"/>
  <c r="R4685" i="1"/>
  <c r="R674" i="1"/>
  <c r="R4835" i="1"/>
  <c r="R824" i="1"/>
  <c r="R4985" i="1"/>
  <c r="R974" i="1"/>
  <c r="R5135" i="1"/>
  <c r="R1124" i="1"/>
  <c r="R5285" i="1"/>
  <c r="R5580" i="1"/>
  <c r="R2738" i="1"/>
  <c r="R2888" i="1"/>
  <c r="R6037" i="1"/>
  <c r="R6334" i="1"/>
  <c r="R6486" i="1"/>
  <c r="R3037" i="1"/>
  <c r="R6785" i="1"/>
  <c r="R3187" i="1"/>
  <c r="R7083" i="1"/>
  <c r="R7377" i="1"/>
  <c r="R3337" i="1"/>
  <c r="R3487" i="1"/>
  <c r="R7687" i="1"/>
  <c r="R3636" i="1"/>
  <c r="R7983" i="1"/>
  <c r="R3786" i="1"/>
  <c r="R3936" i="1"/>
  <c r="R8441" i="1"/>
  <c r="R8741" i="1"/>
  <c r="R9040" i="1"/>
  <c r="R4086" i="1"/>
  <c r="R4236" i="1"/>
  <c r="R4386" i="1"/>
  <c r="R375" i="1"/>
  <c r="R4536" i="1"/>
  <c r="R525" i="1"/>
  <c r="R4686" i="1"/>
  <c r="R675" i="1"/>
  <c r="R4836" i="1"/>
  <c r="R825" i="1"/>
  <c r="R4986" i="1"/>
  <c r="R975" i="1"/>
  <c r="R5136" i="1"/>
  <c r="R1125" i="1"/>
  <c r="R5286" i="1"/>
  <c r="R5581" i="1"/>
  <c r="R2739" i="1"/>
  <c r="R2889" i="1"/>
  <c r="R6038" i="1"/>
  <c r="R6335" i="1"/>
  <c r="R6487" i="1"/>
  <c r="R3038" i="1"/>
  <c r="R6786" i="1"/>
  <c r="R3188" i="1"/>
  <c r="R7084" i="1"/>
  <c r="R7378" i="1"/>
  <c r="R3338" i="1"/>
  <c r="R3488" i="1"/>
  <c r="R7688" i="1"/>
  <c r="R3637" i="1"/>
  <c r="R7984" i="1"/>
  <c r="R3787" i="1"/>
  <c r="R3937" i="1"/>
  <c r="R8442" i="1"/>
  <c r="R8742" i="1"/>
  <c r="R9041" i="1"/>
  <c r="R4087" i="1"/>
  <c r="R4237" i="1"/>
  <c r="R4387" i="1"/>
  <c r="R376" i="1"/>
  <c r="R4537" i="1"/>
  <c r="R526" i="1"/>
  <c r="R4687" i="1"/>
  <c r="R676" i="1"/>
  <c r="R4837" i="1"/>
  <c r="R826" i="1"/>
  <c r="R4987" i="1"/>
  <c r="R976" i="1"/>
  <c r="R5137" i="1"/>
  <c r="R1126" i="1"/>
  <c r="R5287" i="1"/>
  <c r="R2740" i="1"/>
  <c r="R2890" i="1"/>
  <c r="R3039" i="1"/>
  <c r="R3189" i="1"/>
  <c r="R3339" i="1"/>
  <c r="R3489" i="1"/>
  <c r="R3638" i="1"/>
  <c r="R3788" i="1"/>
  <c r="R3938" i="1"/>
  <c r="R5582" i="1"/>
  <c r="R6039" i="1"/>
  <c r="R6336" i="1"/>
  <c r="R6488" i="1"/>
  <c r="R6787" i="1"/>
  <c r="R7085" i="1"/>
  <c r="R7379" i="1"/>
  <c r="R7689" i="1"/>
  <c r="R7985" i="1"/>
  <c r="R8443" i="1"/>
  <c r="R8743" i="1"/>
  <c r="R9042" i="1"/>
  <c r="R4088" i="1"/>
  <c r="R4238" i="1"/>
  <c r="R4388" i="1"/>
  <c r="R377" i="1"/>
  <c r="R4538" i="1"/>
  <c r="R527" i="1"/>
  <c r="R4688" i="1"/>
  <c r="R677" i="1"/>
  <c r="R4838" i="1"/>
  <c r="R827" i="1"/>
  <c r="R4988" i="1"/>
  <c r="R977" i="1"/>
  <c r="R5138" i="1"/>
  <c r="R1127" i="1"/>
  <c r="R5288" i="1"/>
  <c r="R5583" i="1"/>
  <c r="R2741" i="1"/>
  <c r="R2891" i="1"/>
  <c r="R6040" i="1"/>
  <c r="R6337" i="1"/>
  <c r="R6489" i="1"/>
  <c r="R3040" i="1"/>
  <c r="R6788" i="1"/>
  <c r="R3190" i="1"/>
  <c r="R7086" i="1"/>
  <c r="R7380" i="1"/>
  <c r="R3340" i="1"/>
  <c r="R3490" i="1"/>
  <c r="R7690" i="1"/>
  <c r="R3639" i="1"/>
  <c r="R7986" i="1"/>
  <c r="R3789" i="1"/>
  <c r="R3939" i="1"/>
  <c r="R8444" i="1"/>
  <c r="R8744" i="1"/>
  <c r="R9043" i="1"/>
  <c r="R4089" i="1"/>
  <c r="R4239" i="1"/>
  <c r="R4389" i="1"/>
  <c r="R378" i="1"/>
  <c r="R4539" i="1"/>
  <c r="R528" i="1"/>
  <c r="R4689" i="1"/>
  <c r="R678" i="1"/>
  <c r="R4839" i="1"/>
  <c r="R828" i="1"/>
  <c r="R4989" i="1"/>
  <c r="R978" i="1"/>
  <c r="R5139" i="1"/>
  <c r="R1128" i="1"/>
  <c r="R5289" i="1"/>
  <c r="R5584" i="1"/>
  <c r="R2742" i="1"/>
  <c r="R2892" i="1"/>
  <c r="R6041" i="1"/>
  <c r="R6338" i="1"/>
  <c r="R6490" i="1"/>
  <c r="R3041" i="1"/>
  <c r="R6789" i="1"/>
  <c r="R3191" i="1"/>
  <c r="R7087" i="1"/>
  <c r="R7381" i="1"/>
  <c r="R3341" i="1"/>
  <c r="R3491" i="1"/>
  <c r="R7691" i="1"/>
  <c r="R3640" i="1"/>
  <c r="R7987" i="1"/>
  <c r="R3790" i="1"/>
  <c r="R3940" i="1"/>
  <c r="R8445" i="1"/>
  <c r="R8745" i="1"/>
  <c r="R9044" i="1"/>
  <c r="R4090" i="1"/>
  <c r="R4240" i="1"/>
  <c r="R4390" i="1"/>
  <c r="R379" i="1"/>
  <c r="R4540" i="1"/>
  <c r="R529" i="1"/>
  <c r="R4690" i="1"/>
  <c r="R679" i="1"/>
  <c r="R4840" i="1"/>
  <c r="R829" i="1"/>
  <c r="R4990" i="1"/>
  <c r="R979" i="1"/>
  <c r="R5140" i="1"/>
  <c r="R1129" i="1"/>
  <c r="R5290" i="1"/>
  <c r="R5585" i="1"/>
  <c r="R2743" i="1"/>
  <c r="R6042" i="1"/>
  <c r="R6339" i="1"/>
  <c r="R6491" i="1"/>
  <c r="R3042" i="1"/>
  <c r="R6790" i="1"/>
  <c r="R3192" i="1"/>
  <c r="R7088" i="1"/>
  <c r="R7382" i="1"/>
  <c r="R3342" i="1"/>
  <c r="R7692" i="1"/>
  <c r="R3641" i="1"/>
  <c r="R7988" i="1"/>
  <c r="R3791" i="1"/>
  <c r="R8446" i="1"/>
  <c r="R8746" i="1"/>
  <c r="R9045" i="1"/>
  <c r="R4091" i="1"/>
  <c r="R4241" i="1"/>
  <c r="R4391" i="1"/>
  <c r="R380" i="1"/>
  <c r="R4541" i="1"/>
  <c r="R530" i="1"/>
  <c r="R4691" i="1"/>
  <c r="R680" i="1"/>
  <c r="R4841" i="1"/>
  <c r="R830" i="1"/>
  <c r="R4991" i="1"/>
  <c r="R980" i="1"/>
  <c r="R5141" i="1"/>
  <c r="R1130" i="1"/>
  <c r="R5291" i="1"/>
  <c r="R2744" i="1"/>
  <c r="R2893" i="1"/>
  <c r="R6340" i="1"/>
  <c r="R6492" i="1"/>
  <c r="R3043" i="1"/>
  <c r="R6791" i="1"/>
  <c r="R3193" i="1"/>
  <c r="R3343" i="1"/>
  <c r="R3492" i="1"/>
  <c r="R7693" i="1"/>
  <c r="R3642" i="1"/>
  <c r="R3792" i="1"/>
  <c r="R3941" i="1"/>
  <c r="R8447" i="1"/>
  <c r="R8747" i="1"/>
  <c r="R4092" i="1"/>
  <c r="R4242" i="1"/>
  <c r="R4392" i="1"/>
  <c r="R381" i="1"/>
  <c r="R4542" i="1"/>
  <c r="R531" i="1"/>
  <c r="R4692" i="1"/>
  <c r="R681" i="1"/>
  <c r="R4842" i="1"/>
  <c r="R831" i="1"/>
  <c r="R4992" i="1"/>
  <c r="R981" i="1"/>
  <c r="R5142" i="1"/>
  <c r="R1131" i="1"/>
  <c r="R5292" i="1"/>
  <c r="R5586" i="1"/>
  <c r="R2745" i="1"/>
  <c r="R2894" i="1"/>
  <c r="R6043" i="1"/>
  <c r="R6341" i="1"/>
  <c r="R6493" i="1"/>
  <c r="R3044" i="1"/>
  <c r="R6792" i="1"/>
  <c r="R3194" i="1"/>
  <c r="R7089" i="1"/>
  <c r="R7383" i="1"/>
  <c r="R3344" i="1"/>
  <c r="R3493" i="1"/>
  <c r="R7694" i="1"/>
  <c r="R3643" i="1"/>
  <c r="R7989" i="1"/>
  <c r="R3793" i="1"/>
  <c r="R3942" i="1"/>
  <c r="R8448" i="1"/>
  <c r="R8748" i="1"/>
  <c r="R9046" i="1"/>
  <c r="R4093" i="1"/>
  <c r="R4243" i="1"/>
  <c r="R4393" i="1"/>
  <c r="R382" i="1"/>
  <c r="R4543" i="1"/>
  <c r="R532" i="1"/>
  <c r="R4693" i="1"/>
  <c r="R682" i="1"/>
  <c r="R4843" i="1"/>
  <c r="R832" i="1"/>
  <c r="R4993" i="1"/>
  <c r="R982" i="1"/>
  <c r="R5143" i="1"/>
  <c r="R1132" i="1"/>
  <c r="R5293" i="1"/>
  <c r="R5587" i="1"/>
  <c r="R2746" i="1"/>
  <c r="R2895" i="1"/>
  <c r="R6044" i="1"/>
  <c r="R6342" i="1"/>
  <c r="R6494" i="1"/>
  <c r="R3045" i="1"/>
  <c r="R6793" i="1"/>
  <c r="R3195" i="1"/>
  <c r="R7090" i="1"/>
  <c r="R7384" i="1"/>
  <c r="R3345" i="1"/>
  <c r="R3494" i="1"/>
  <c r="R7695" i="1"/>
  <c r="R3644" i="1"/>
  <c r="R7990" i="1"/>
  <c r="R3794" i="1"/>
  <c r="R3943" i="1"/>
  <c r="R8449" i="1"/>
  <c r="R8749" i="1"/>
  <c r="R9047" i="1"/>
  <c r="R4094" i="1"/>
  <c r="R4244" i="1"/>
  <c r="R4394" i="1"/>
  <c r="R383" i="1"/>
  <c r="R4544" i="1"/>
  <c r="R533" i="1"/>
  <c r="R4694" i="1"/>
  <c r="R683" i="1"/>
  <c r="R4844" i="1"/>
  <c r="R833" i="1"/>
  <c r="R4994" i="1"/>
  <c r="R983" i="1"/>
  <c r="R5144" i="1"/>
  <c r="R1133" i="1"/>
  <c r="R5294" i="1"/>
  <c r="R5588" i="1"/>
  <c r="R2747" i="1"/>
  <c r="R2896" i="1"/>
  <c r="R6045" i="1"/>
  <c r="R6343" i="1"/>
  <c r="R6495" i="1"/>
  <c r="R3046" i="1"/>
  <c r="R6794" i="1"/>
  <c r="R3196" i="1"/>
  <c r="R7091" i="1"/>
  <c r="R7385" i="1"/>
  <c r="R3346" i="1"/>
  <c r="R3495" i="1"/>
  <c r="R7696" i="1"/>
  <c r="R3645" i="1"/>
  <c r="R7991" i="1"/>
  <c r="R3795" i="1"/>
  <c r="R3944" i="1"/>
  <c r="R8450" i="1"/>
  <c r="R8750" i="1"/>
  <c r="R9048" i="1"/>
  <c r="R4095" i="1"/>
  <c r="R4245" i="1"/>
  <c r="R4395" i="1"/>
  <c r="R384" i="1"/>
  <c r="R4545" i="1"/>
  <c r="R534" i="1"/>
  <c r="R4695" i="1"/>
  <c r="R684" i="1"/>
  <c r="R4845" i="1"/>
  <c r="R834" i="1"/>
  <c r="R4995" i="1"/>
  <c r="R984" i="1"/>
  <c r="R5145" i="1"/>
  <c r="R1134" i="1"/>
  <c r="R5295" i="1"/>
  <c r="R5589" i="1"/>
  <c r="R2748" i="1"/>
  <c r="R2897" i="1"/>
  <c r="R6046" i="1"/>
  <c r="R6344" i="1"/>
  <c r="R6496" i="1"/>
  <c r="R3047" i="1"/>
  <c r="R6795" i="1"/>
  <c r="R3197" i="1"/>
  <c r="R7092" i="1"/>
  <c r="R7386" i="1"/>
  <c r="R3347" i="1"/>
  <c r="R3496" i="1"/>
  <c r="R7697" i="1"/>
  <c r="R3646" i="1"/>
  <c r="R7992" i="1"/>
  <c r="R3796" i="1"/>
  <c r="R3945" i="1"/>
  <c r="R8451" i="1"/>
  <c r="R8751" i="1"/>
  <c r="R9049" i="1"/>
  <c r="R4096" i="1"/>
  <c r="R4246" i="1"/>
  <c r="R4396" i="1"/>
  <c r="R385" i="1"/>
  <c r="R4546" i="1"/>
  <c r="R535" i="1"/>
  <c r="R4696" i="1"/>
  <c r="R685" i="1"/>
  <c r="R4846" i="1"/>
  <c r="R835" i="1"/>
  <c r="R4996" i="1"/>
  <c r="R985" i="1"/>
  <c r="R5146" i="1"/>
  <c r="R1135" i="1"/>
  <c r="R5296" i="1"/>
  <c r="R5590" i="1"/>
  <c r="R2749" i="1"/>
  <c r="R2898" i="1"/>
  <c r="R6047" i="1"/>
  <c r="R6345" i="1"/>
  <c r="R6497" i="1"/>
  <c r="R3048" i="1"/>
  <c r="R6796" i="1"/>
  <c r="R3198" i="1"/>
  <c r="R7093" i="1"/>
  <c r="R7387" i="1"/>
  <c r="R3348" i="1"/>
  <c r="R3497" i="1"/>
  <c r="R7698" i="1"/>
  <c r="R3647" i="1"/>
  <c r="R7993" i="1"/>
  <c r="R3797" i="1"/>
  <c r="R3946" i="1"/>
  <c r="R8452" i="1"/>
  <c r="R8752" i="1"/>
  <c r="R9050" i="1"/>
  <c r="R4097" i="1"/>
  <c r="R4247" i="1"/>
  <c r="R4397" i="1"/>
  <c r="R386" i="1"/>
  <c r="R4547" i="1"/>
  <c r="R536" i="1"/>
  <c r="R4697" i="1"/>
  <c r="R686" i="1"/>
  <c r="R4847" i="1"/>
  <c r="R836" i="1"/>
  <c r="R4997" i="1"/>
  <c r="R986" i="1"/>
  <c r="R5147" i="1"/>
  <c r="R1136" i="1"/>
  <c r="R5297" i="1"/>
  <c r="R5591" i="1"/>
  <c r="R2750" i="1"/>
  <c r="R2899" i="1"/>
  <c r="R6048" i="1"/>
  <c r="R6346" i="1"/>
  <c r="R6498" i="1"/>
  <c r="R3049" i="1"/>
  <c r="R6797" i="1"/>
  <c r="R3199" i="1"/>
  <c r="R7094" i="1"/>
  <c r="R7388" i="1"/>
  <c r="R3349" i="1"/>
  <c r="R3498" i="1"/>
  <c r="R7699" i="1"/>
  <c r="R3648" i="1"/>
  <c r="R7994" i="1"/>
  <c r="R3798" i="1"/>
  <c r="R3947" i="1"/>
  <c r="R8453" i="1"/>
  <c r="R8753" i="1"/>
  <c r="R9051" i="1"/>
  <c r="R4098" i="1"/>
  <c r="R4248" i="1"/>
  <c r="R4398" i="1"/>
  <c r="R387" i="1"/>
  <c r="R4548" i="1"/>
  <c r="R537" i="1"/>
  <c r="R4698" i="1"/>
  <c r="R687" i="1"/>
  <c r="R4848" i="1"/>
  <c r="R837" i="1"/>
  <c r="R4998" i="1"/>
  <c r="R987" i="1"/>
  <c r="R5148" i="1"/>
  <c r="R1137" i="1"/>
  <c r="R5298" i="1"/>
  <c r="R5592" i="1"/>
  <c r="R2751" i="1"/>
  <c r="R2900" i="1"/>
  <c r="R6049" i="1"/>
  <c r="R6347" i="1"/>
  <c r="R6499" i="1"/>
  <c r="R3050" i="1"/>
  <c r="R6798" i="1"/>
  <c r="R3200" i="1"/>
  <c r="R7095" i="1"/>
  <c r="R7389" i="1"/>
  <c r="R3350" i="1"/>
  <c r="R3499" i="1"/>
  <c r="R7700" i="1"/>
  <c r="R3649" i="1"/>
  <c r="R7995" i="1"/>
  <c r="R3799" i="1"/>
  <c r="R3948" i="1"/>
  <c r="R8454" i="1"/>
  <c r="R8754" i="1"/>
  <c r="R9052" i="1"/>
  <c r="R4099" i="1"/>
  <c r="R4249" i="1"/>
  <c r="R4399" i="1"/>
  <c r="R388" i="1"/>
  <c r="R4549" i="1"/>
  <c r="R538" i="1"/>
  <c r="R4699" i="1"/>
  <c r="R688" i="1"/>
  <c r="R4849" i="1"/>
  <c r="R838" i="1"/>
  <c r="R4999" i="1"/>
  <c r="R988" i="1"/>
  <c r="R5149" i="1"/>
  <c r="R1138" i="1"/>
  <c r="R5299" i="1"/>
  <c r="R5593" i="1"/>
  <c r="R2752" i="1"/>
  <c r="R2901" i="1"/>
  <c r="R6050" i="1"/>
  <c r="R6348" i="1"/>
  <c r="R6500" i="1"/>
  <c r="R3051" i="1"/>
  <c r="R6799" i="1"/>
  <c r="R3201" i="1"/>
  <c r="R7096" i="1"/>
  <c r="R7390" i="1"/>
  <c r="R3351" i="1"/>
  <c r="R3500" i="1"/>
  <c r="R7701" i="1"/>
  <c r="R3650" i="1"/>
  <c r="R7996" i="1"/>
  <c r="R3800" i="1"/>
  <c r="R3949" i="1"/>
  <c r="R8455" i="1"/>
  <c r="R8755" i="1"/>
  <c r="R9053" i="1"/>
  <c r="R4100" i="1"/>
  <c r="R4250" i="1"/>
  <c r="R4400" i="1"/>
  <c r="R389" i="1"/>
  <c r="R4550" i="1"/>
  <c r="R539" i="1"/>
  <c r="R4700" i="1"/>
  <c r="R689" i="1"/>
  <c r="R4850" i="1"/>
  <c r="R839" i="1"/>
  <c r="R5000" i="1"/>
  <c r="R989" i="1"/>
  <c r="R5150" i="1"/>
  <c r="R1139" i="1"/>
  <c r="R5300" i="1"/>
  <c r="R5594" i="1"/>
  <c r="R2753" i="1"/>
  <c r="R2902" i="1"/>
  <c r="R6051" i="1"/>
  <c r="R6349" i="1"/>
  <c r="R6501" i="1"/>
  <c r="R3052" i="1"/>
  <c r="R6800" i="1"/>
  <c r="R3202" i="1"/>
  <c r="R7097" i="1"/>
  <c r="R7391" i="1"/>
  <c r="R3352" i="1"/>
  <c r="R3501" i="1"/>
  <c r="R7702" i="1"/>
  <c r="R3651" i="1"/>
  <c r="R7997" i="1"/>
  <c r="R3801" i="1"/>
  <c r="R3950" i="1"/>
  <c r="R8456" i="1"/>
  <c r="R8756" i="1"/>
  <c r="R9054" i="1"/>
  <c r="R6350" i="1"/>
  <c r="R8457" i="1"/>
  <c r="R8757" i="1"/>
  <c r="R4101" i="1"/>
  <c r="R4251" i="1"/>
  <c r="R4401" i="1"/>
  <c r="R390" i="1"/>
  <c r="R4551" i="1"/>
  <c r="R540" i="1"/>
  <c r="R4701" i="1"/>
  <c r="R690" i="1"/>
  <c r="R4851" i="1"/>
  <c r="R840" i="1"/>
  <c r="R5001" i="1"/>
  <c r="R990" i="1"/>
  <c r="R5151" i="1"/>
  <c r="R1140" i="1"/>
  <c r="R5301" i="1"/>
  <c r="R5595" i="1"/>
  <c r="R2754" i="1"/>
  <c r="R2903" i="1"/>
  <c r="R6052" i="1"/>
  <c r="R6351" i="1"/>
  <c r="R6502" i="1"/>
  <c r="R3053" i="1"/>
  <c r="R6801" i="1"/>
  <c r="R3203" i="1"/>
  <c r="R7098" i="1"/>
  <c r="R7392" i="1"/>
  <c r="R3353" i="1"/>
  <c r="R3502" i="1"/>
  <c r="R7703" i="1"/>
  <c r="R3652" i="1"/>
  <c r="R7998" i="1"/>
  <c r="R3802" i="1"/>
  <c r="R3951" i="1"/>
  <c r="R8458" i="1"/>
  <c r="R8758" i="1"/>
  <c r="R9055" i="1"/>
  <c r="R4102" i="1"/>
  <c r="R4252" i="1"/>
  <c r="R4402" i="1"/>
  <c r="R391" i="1"/>
  <c r="R4552" i="1"/>
  <c r="R541" i="1"/>
  <c r="R4702" i="1"/>
  <c r="R691" i="1"/>
  <c r="R4852" i="1"/>
  <c r="R841" i="1"/>
  <c r="R5002" i="1"/>
  <c r="R991" i="1"/>
  <c r="R5152" i="1"/>
  <c r="R1141" i="1"/>
  <c r="R5302" i="1"/>
  <c r="R5596" i="1"/>
  <c r="R2755" i="1"/>
  <c r="R2904" i="1"/>
  <c r="R6053" i="1"/>
  <c r="R6352" i="1"/>
  <c r="R6503" i="1"/>
  <c r="R3054" i="1"/>
  <c r="R6802" i="1"/>
  <c r="R3204" i="1"/>
  <c r="R7099" i="1"/>
  <c r="R7393" i="1"/>
  <c r="R3354" i="1"/>
  <c r="R3503" i="1"/>
  <c r="R7704" i="1"/>
  <c r="R3653" i="1"/>
  <c r="R7999" i="1"/>
  <c r="R3803" i="1"/>
  <c r="R3952" i="1"/>
  <c r="R8459" i="1"/>
  <c r="R8759" i="1"/>
  <c r="R9056" i="1"/>
  <c r="R4103" i="1"/>
  <c r="R4253" i="1"/>
  <c r="R4403" i="1"/>
  <c r="R392" i="1"/>
  <c r="R4553" i="1"/>
  <c r="R542" i="1"/>
  <c r="R4703" i="1"/>
  <c r="R692" i="1"/>
  <c r="R4853" i="1"/>
  <c r="R842" i="1"/>
  <c r="R5003" i="1"/>
  <c r="R992" i="1"/>
  <c r="R5153" i="1"/>
  <c r="R1142" i="1"/>
  <c r="R5303" i="1"/>
  <c r="R2756" i="1"/>
  <c r="R2905" i="1"/>
  <c r="R3055" i="1"/>
  <c r="R3205" i="1"/>
  <c r="R3355" i="1"/>
  <c r="R3504" i="1"/>
  <c r="R3654" i="1"/>
  <c r="R3804" i="1"/>
  <c r="R3953" i="1"/>
  <c r="R5597" i="1"/>
  <c r="R6054" i="1"/>
  <c r="R6353" i="1"/>
  <c r="R6504" i="1"/>
  <c r="R6803" i="1"/>
  <c r="R7100" i="1"/>
  <c r="R7394" i="1"/>
  <c r="R7705" i="1"/>
  <c r="R8000" i="1"/>
  <c r="R8460" i="1"/>
  <c r="R8760" i="1"/>
  <c r="R9057" i="1"/>
  <c r="R4104" i="1"/>
  <c r="R4254" i="1"/>
  <c r="R4404" i="1"/>
  <c r="R393" i="1"/>
  <c r="R4554" i="1"/>
  <c r="R543" i="1"/>
  <c r="R4704" i="1"/>
  <c r="R693" i="1"/>
  <c r="R4854" i="1"/>
  <c r="R843" i="1"/>
  <c r="R5004" i="1"/>
  <c r="R993" i="1"/>
  <c r="R5154" i="1"/>
  <c r="R1143" i="1"/>
  <c r="R5304" i="1"/>
  <c r="R5598" i="1"/>
  <c r="R2757" i="1"/>
  <c r="R2906" i="1"/>
  <c r="R6055" i="1"/>
  <c r="R6354" i="1"/>
  <c r="R6505" i="1"/>
  <c r="R3056" i="1"/>
  <c r="R6804" i="1"/>
  <c r="R3206" i="1"/>
  <c r="R7101" i="1"/>
  <c r="R7395" i="1"/>
  <c r="R3356" i="1"/>
  <c r="R3505" i="1"/>
  <c r="R7706" i="1"/>
  <c r="R3655" i="1"/>
  <c r="R8001" i="1"/>
  <c r="R3805" i="1"/>
  <c r="R3954" i="1"/>
  <c r="R8461" i="1"/>
  <c r="R8761" i="1"/>
  <c r="R9058" i="1"/>
  <c r="R4105" i="1"/>
  <c r="R4255" i="1"/>
  <c r="R4405" i="1"/>
  <c r="R394" i="1"/>
  <c r="R4555" i="1"/>
  <c r="R544" i="1"/>
  <c r="R4705" i="1"/>
  <c r="R694" i="1"/>
  <c r="R4855" i="1"/>
  <c r="R844" i="1"/>
  <c r="R5005" i="1"/>
  <c r="R994" i="1"/>
  <c r="R5155" i="1"/>
  <c r="R1144" i="1"/>
  <c r="R5305" i="1"/>
  <c r="R5599" i="1"/>
  <c r="R2758" i="1"/>
  <c r="R2907" i="1"/>
  <c r="R6056" i="1"/>
  <c r="R6355" i="1"/>
  <c r="R6506" i="1"/>
  <c r="R3057" i="1"/>
  <c r="R6805" i="1"/>
  <c r="R3207" i="1"/>
  <c r="R7102" i="1"/>
  <c r="R7396" i="1"/>
  <c r="R3357" i="1"/>
  <c r="R3506" i="1"/>
  <c r="R7707" i="1"/>
  <c r="R3656" i="1"/>
  <c r="R8002" i="1"/>
  <c r="R3806" i="1"/>
  <c r="R3955" i="1"/>
  <c r="R8462" i="1"/>
  <c r="R8762" i="1"/>
  <c r="R9059" i="1"/>
  <c r="R4106" i="1"/>
  <c r="R4256" i="1"/>
  <c r="R4406" i="1"/>
  <c r="R395" i="1"/>
  <c r="R4556" i="1"/>
  <c r="R545" i="1"/>
  <c r="R4706" i="1"/>
  <c r="R695" i="1"/>
  <c r="R4856" i="1"/>
  <c r="R845" i="1"/>
  <c r="R5006" i="1"/>
  <c r="R995" i="1"/>
  <c r="R5156" i="1"/>
  <c r="R1145" i="1"/>
  <c r="R5306" i="1"/>
  <c r="R5600" i="1"/>
  <c r="R2759" i="1"/>
  <c r="R2908" i="1"/>
  <c r="R6057" i="1"/>
  <c r="R6356" i="1"/>
  <c r="R6507" i="1"/>
  <c r="R3058" i="1"/>
  <c r="R6806" i="1"/>
  <c r="R3208" i="1"/>
  <c r="R7103" i="1"/>
  <c r="R7397" i="1"/>
  <c r="R3358" i="1"/>
  <c r="R3507" i="1"/>
  <c r="R7708" i="1"/>
  <c r="R3657" i="1"/>
  <c r="R8003" i="1"/>
  <c r="R3807" i="1"/>
  <c r="R3956" i="1"/>
  <c r="R8463" i="1"/>
  <c r="R8763" i="1"/>
  <c r="R9060" i="1"/>
  <c r="R4107" i="1"/>
  <c r="R4257" i="1"/>
  <c r="R4407" i="1"/>
  <c r="R396" i="1"/>
  <c r="R4557" i="1"/>
  <c r="R546" i="1"/>
  <c r="R4707" i="1"/>
  <c r="R696" i="1"/>
  <c r="R4857" i="1"/>
  <c r="R846" i="1"/>
  <c r="R5007" i="1"/>
  <c r="R996" i="1"/>
  <c r="R5157" i="1"/>
  <c r="R1146" i="1"/>
  <c r="R5307" i="1"/>
  <c r="R5601" i="1"/>
  <c r="R2760" i="1"/>
  <c r="R2909" i="1"/>
  <c r="R6058" i="1"/>
  <c r="R6357" i="1"/>
  <c r="R6508" i="1"/>
  <c r="R3059" i="1"/>
  <c r="R6807" i="1"/>
  <c r="R3209" i="1"/>
  <c r="R7104" i="1"/>
  <c r="R7398" i="1"/>
  <c r="R3359" i="1"/>
  <c r="R3508" i="1"/>
  <c r="R7709" i="1"/>
  <c r="R3658" i="1"/>
  <c r="R8004" i="1"/>
  <c r="R3808" i="1"/>
  <c r="R3957" i="1"/>
  <c r="R8464" i="1"/>
  <c r="R8764" i="1"/>
  <c r="R9061" i="1"/>
  <c r="R4108" i="1"/>
  <c r="R4258" i="1"/>
  <c r="R4408" i="1"/>
  <c r="R397" i="1"/>
  <c r="R4558" i="1"/>
  <c r="R547" i="1"/>
  <c r="R4708" i="1"/>
  <c r="R697" i="1"/>
  <c r="R4858" i="1"/>
  <c r="R847" i="1"/>
  <c r="R5008" i="1"/>
  <c r="R997" i="1"/>
  <c r="R5158" i="1"/>
  <c r="R1147" i="1"/>
  <c r="R5308" i="1"/>
  <c r="R5602" i="1"/>
  <c r="R2761" i="1"/>
  <c r="R2910" i="1"/>
  <c r="R6059" i="1"/>
  <c r="R6358" i="1"/>
  <c r="R6509" i="1"/>
  <c r="R3060" i="1"/>
  <c r="R6808" i="1"/>
  <c r="R3210" i="1"/>
  <c r="R7105" i="1"/>
  <c r="R7399" i="1"/>
  <c r="R3360" i="1"/>
  <c r="R3509" i="1"/>
  <c r="R7710" i="1"/>
  <c r="R3659" i="1"/>
  <c r="R8005" i="1"/>
  <c r="R3809" i="1"/>
  <c r="R3958" i="1"/>
  <c r="R8465" i="1"/>
  <c r="R8765" i="1"/>
  <c r="R9062" i="1"/>
  <c r="R4109" i="1"/>
  <c r="R4259" i="1"/>
  <c r="R4409" i="1"/>
  <c r="R398" i="1"/>
  <c r="R4559" i="1"/>
  <c r="R548" i="1"/>
  <c r="R4709" i="1"/>
  <c r="R698" i="1"/>
  <c r="R4859" i="1"/>
  <c r="R848" i="1"/>
  <c r="R5009" i="1"/>
  <c r="R998" i="1"/>
  <c r="R5159" i="1"/>
  <c r="R1148" i="1"/>
  <c r="R5309" i="1"/>
  <c r="R5603" i="1"/>
  <c r="R2762" i="1"/>
  <c r="R2911" i="1"/>
  <c r="R6060" i="1"/>
  <c r="R6359" i="1"/>
  <c r="R6510" i="1"/>
  <c r="R3061" i="1"/>
  <c r="R6809" i="1"/>
  <c r="R3211" i="1"/>
  <c r="R7106" i="1"/>
  <c r="R7400" i="1"/>
  <c r="R3361" i="1"/>
  <c r="R3510" i="1"/>
  <c r="R7711" i="1"/>
  <c r="R3660" i="1"/>
  <c r="R8006" i="1"/>
  <c r="R3810" i="1"/>
  <c r="R3959" i="1"/>
  <c r="R8466" i="1"/>
  <c r="R8766" i="1"/>
  <c r="R9063" i="1"/>
  <c r="R5604" i="1"/>
  <c r="R6061" i="1"/>
  <c r="R6360" i="1"/>
  <c r="R6511" i="1"/>
  <c r="R6810" i="1"/>
  <c r="R7107" i="1"/>
  <c r="R7401" i="1"/>
  <c r="R7712" i="1"/>
  <c r="R8007" i="1"/>
  <c r="R8467" i="1"/>
  <c r="R8767" i="1"/>
  <c r="R9064" i="1"/>
  <c r="R4110" i="1"/>
  <c r="R4260" i="1"/>
  <c r="R4410" i="1"/>
  <c r="R399" i="1"/>
  <c r="R4560" i="1"/>
  <c r="R549" i="1"/>
  <c r="R4710" i="1"/>
  <c r="R699" i="1"/>
  <c r="R4860" i="1"/>
  <c r="R849" i="1"/>
  <c r="R5010" i="1"/>
  <c r="R999" i="1"/>
  <c r="R5160" i="1"/>
  <c r="R1149" i="1"/>
  <c r="R5310" i="1"/>
  <c r="R5605" i="1"/>
  <c r="R2763" i="1"/>
  <c r="R2912" i="1"/>
  <c r="R6062" i="1"/>
  <c r="R6361" i="1"/>
  <c r="R6512" i="1"/>
  <c r="R3062" i="1"/>
  <c r="R6811" i="1"/>
  <c r="R3212" i="1"/>
  <c r="R7108" i="1"/>
  <c r="R7402" i="1"/>
  <c r="R3362" i="1"/>
  <c r="R3511" i="1"/>
  <c r="R7713" i="1"/>
  <c r="R3661" i="1"/>
  <c r="R8008" i="1"/>
  <c r="R3811" i="1"/>
  <c r="R3960" i="1"/>
  <c r="R8468" i="1"/>
  <c r="R8768" i="1"/>
  <c r="R9065" i="1"/>
  <c r="R4111" i="1"/>
  <c r="R4261" i="1"/>
  <c r="R4411" i="1"/>
  <c r="R400" i="1"/>
  <c r="R4561" i="1"/>
  <c r="R550" i="1"/>
  <c r="R4711" i="1"/>
  <c r="R700" i="1"/>
  <c r="R4861" i="1"/>
  <c r="R850" i="1"/>
  <c r="R5011" i="1"/>
  <c r="R1000" i="1"/>
  <c r="R5161" i="1"/>
  <c r="R1150" i="1"/>
  <c r="R5311" i="1"/>
  <c r="R5606" i="1"/>
  <c r="R2764" i="1"/>
  <c r="R2913" i="1"/>
  <c r="R6063" i="1"/>
  <c r="R6362" i="1"/>
  <c r="R6513" i="1"/>
  <c r="R3063" i="1"/>
  <c r="R6812" i="1"/>
  <c r="R3213" i="1"/>
  <c r="R7109" i="1"/>
  <c r="R7403" i="1"/>
  <c r="R3363" i="1"/>
  <c r="R3512" i="1"/>
  <c r="R7714" i="1"/>
  <c r="R3662" i="1"/>
  <c r="R8009" i="1"/>
  <c r="R3812" i="1"/>
  <c r="R3961" i="1"/>
  <c r="R8469" i="1"/>
  <c r="R8769" i="1"/>
  <c r="R9066" i="1"/>
  <c r="R4112" i="1"/>
  <c r="R4262" i="1"/>
  <c r="R4412" i="1"/>
  <c r="R401" i="1"/>
  <c r="R4562" i="1"/>
  <c r="R551" i="1"/>
  <c r="R4712" i="1"/>
  <c r="R701" i="1"/>
  <c r="R4862" i="1"/>
  <c r="R851" i="1"/>
  <c r="R5012" i="1"/>
  <c r="R1001" i="1"/>
  <c r="R5162" i="1"/>
  <c r="R1151" i="1"/>
  <c r="R5312" i="1"/>
  <c r="R5607" i="1"/>
  <c r="R2765" i="1"/>
  <c r="R2914" i="1"/>
  <c r="R6064" i="1"/>
  <c r="R6363" i="1"/>
  <c r="R6514" i="1"/>
  <c r="R3064" i="1"/>
  <c r="R6813" i="1"/>
  <c r="R3214" i="1"/>
  <c r="R7110" i="1"/>
  <c r="R7404" i="1"/>
  <c r="R3364" i="1"/>
  <c r="R3513" i="1"/>
  <c r="R7715" i="1"/>
  <c r="R3663" i="1"/>
  <c r="R8010" i="1"/>
  <c r="R3813" i="1"/>
  <c r="R3962" i="1"/>
  <c r="R8470" i="1"/>
  <c r="R8770" i="1"/>
  <c r="R9067" i="1"/>
  <c r="R4113" i="1"/>
  <c r="R4263" i="1"/>
  <c r="R4413" i="1"/>
  <c r="R402" i="1"/>
  <c r="R4563" i="1"/>
  <c r="R552" i="1"/>
  <c r="R4713" i="1"/>
  <c r="R702" i="1"/>
  <c r="R4863" i="1"/>
  <c r="R852" i="1"/>
  <c r="R5013" i="1"/>
  <c r="R1002" i="1"/>
  <c r="R5163" i="1"/>
  <c r="R1152" i="1"/>
  <c r="R5313" i="1"/>
  <c r="R5608" i="1"/>
  <c r="R2766" i="1"/>
  <c r="R2915" i="1"/>
  <c r="R6065" i="1"/>
  <c r="R6364" i="1"/>
  <c r="R6515" i="1"/>
  <c r="R3065" i="1"/>
  <c r="R6814" i="1"/>
  <c r="R3215" i="1"/>
  <c r="R7111" i="1"/>
  <c r="R7405" i="1"/>
  <c r="R3365" i="1"/>
  <c r="R3514" i="1"/>
  <c r="R7716" i="1"/>
  <c r="R3664" i="1"/>
  <c r="R8011" i="1"/>
  <c r="R3814" i="1"/>
  <c r="R3963" i="1"/>
  <c r="R8471" i="1"/>
  <c r="R8771" i="1"/>
  <c r="R9068" i="1"/>
  <c r="R4114" i="1"/>
  <c r="R4264" i="1"/>
  <c r="R4414" i="1"/>
  <c r="R403" i="1"/>
  <c r="R4564" i="1"/>
  <c r="R553" i="1"/>
  <c r="R4714" i="1"/>
  <c r="R703" i="1"/>
  <c r="R4864" i="1"/>
  <c r="R853" i="1"/>
  <c r="R5014" i="1"/>
  <c r="R1003" i="1"/>
  <c r="R5164" i="1"/>
  <c r="R1153" i="1"/>
  <c r="R5314" i="1"/>
  <c r="R5609" i="1"/>
  <c r="R2767" i="1"/>
  <c r="R2916" i="1"/>
  <c r="R6066" i="1"/>
  <c r="R6365" i="1"/>
  <c r="R6516" i="1"/>
  <c r="R3066" i="1"/>
  <c r="R6815" i="1"/>
  <c r="R3216" i="1"/>
  <c r="R7112" i="1"/>
  <c r="R7406" i="1"/>
  <c r="R3366" i="1"/>
  <c r="R3515" i="1"/>
  <c r="R7717" i="1"/>
  <c r="R3665" i="1"/>
  <c r="R8012" i="1"/>
  <c r="R3815" i="1"/>
  <c r="R3964" i="1"/>
  <c r="R8472" i="1"/>
  <c r="R8772" i="1"/>
  <c r="R9069" i="1"/>
  <c r="R4115" i="1"/>
  <c r="R4265" i="1"/>
  <c r="R4415" i="1"/>
  <c r="R404" i="1"/>
  <c r="R4565" i="1"/>
  <c r="R554" i="1"/>
  <c r="R4715" i="1"/>
  <c r="R704" i="1"/>
  <c r="R4865" i="1"/>
  <c r="R854" i="1"/>
  <c r="R5015" i="1"/>
  <c r="R1004" i="1"/>
  <c r="R5165" i="1"/>
  <c r="R1154" i="1"/>
  <c r="R5315" i="1"/>
  <c r="R2768" i="1"/>
  <c r="R2917" i="1"/>
  <c r="R3067" i="1"/>
  <c r="R3217" i="1"/>
  <c r="R3367" i="1"/>
  <c r="R3516" i="1"/>
  <c r="R3666" i="1"/>
  <c r="R3816" i="1"/>
  <c r="R3965" i="1"/>
  <c r="R6366" i="1"/>
  <c r="R6517" i="1"/>
  <c r="R6816" i="1"/>
  <c r="R7718" i="1"/>
  <c r="R8473" i="1"/>
  <c r="R8773" i="1"/>
  <c r="R4116" i="1"/>
  <c r="R4266" i="1"/>
  <c r="R4416" i="1"/>
  <c r="R405" i="1"/>
  <c r="R4566" i="1"/>
  <c r="R555" i="1"/>
  <c r="R4716" i="1"/>
  <c r="R705" i="1"/>
  <c r="R4866" i="1"/>
  <c r="R855" i="1"/>
  <c r="R5016" i="1"/>
  <c r="R1005" i="1"/>
  <c r="R5166" i="1"/>
  <c r="R1155" i="1"/>
  <c r="R5316" i="1"/>
  <c r="R5610" i="1"/>
  <c r="R2769" i="1"/>
  <c r="R2918" i="1"/>
  <c r="R6067" i="1"/>
  <c r="R6367" i="1"/>
  <c r="R6518" i="1"/>
  <c r="R3068" i="1"/>
  <c r="R6817" i="1"/>
  <c r="R3218" i="1"/>
  <c r="R7113" i="1"/>
  <c r="R7407" i="1"/>
  <c r="R3368" i="1"/>
  <c r="R3517" i="1"/>
  <c r="R7719" i="1"/>
  <c r="R3667" i="1"/>
  <c r="R8013" i="1"/>
  <c r="R3817" i="1"/>
  <c r="R3966" i="1"/>
  <c r="R8474" i="1"/>
  <c r="R8774" i="1"/>
  <c r="R9070" i="1"/>
  <c r="R4117" i="1"/>
  <c r="R4267" i="1"/>
  <c r="R4417" i="1"/>
  <c r="R406" i="1"/>
  <c r="R4567" i="1"/>
  <c r="R556" i="1"/>
  <c r="R4717" i="1"/>
  <c r="R706" i="1"/>
  <c r="R4867" i="1"/>
  <c r="R856" i="1"/>
  <c r="R5017" i="1"/>
  <c r="R1006" i="1"/>
  <c r="R5167" i="1"/>
  <c r="R1156" i="1"/>
  <c r="R5317" i="1"/>
  <c r="R5611" i="1"/>
  <c r="R2770" i="1"/>
  <c r="R2919" i="1"/>
  <c r="R6068" i="1"/>
  <c r="R6368" i="1"/>
  <c r="R6519" i="1"/>
  <c r="R3069" i="1"/>
  <c r="R6818" i="1"/>
  <c r="R3219" i="1"/>
  <c r="R7114" i="1"/>
  <c r="R7408" i="1"/>
  <c r="R3369" i="1"/>
  <c r="R3518" i="1"/>
  <c r="R7720" i="1"/>
  <c r="R3668" i="1"/>
  <c r="R8014" i="1"/>
  <c r="R3818" i="1"/>
  <c r="R3967" i="1"/>
  <c r="R8475" i="1"/>
  <c r="R8775" i="1"/>
  <c r="R9071" i="1"/>
  <c r="R4118" i="1"/>
  <c r="R4268" i="1"/>
  <c r="R4418" i="1"/>
  <c r="R407" i="1"/>
  <c r="R4568" i="1"/>
  <c r="R557" i="1"/>
  <c r="R4718" i="1"/>
  <c r="R707" i="1"/>
  <c r="R4868" i="1"/>
  <c r="R857" i="1"/>
  <c r="R5018" i="1"/>
  <c r="R1007" i="1"/>
  <c r="R5168" i="1"/>
  <c r="R1157" i="1"/>
  <c r="R5318" i="1"/>
  <c r="R5612" i="1"/>
  <c r="R2771" i="1"/>
  <c r="R2920" i="1"/>
  <c r="R6069" i="1"/>
  <c r="R6369" i="1"/>
  <c r="R6520" i="1"/>
  <c r="R3070" i="1"/>
  <c r="R6819" i="1"/>
  <c r="R3220" i="1"/>
  <c r="R7115" i="1"/>
  <c r="R7409" i="1"/>
  <c r="R3370" i="1"/>
  <c r="R3519" i="1"/>
  <c r="R7721" i="1"/>
  <c r="R3669" i="1"/>
  <c r="R8015" i="1"/>
  <c r="R3819" i="1"/>
  <c r="R3968" i="1"/>
  <c r="R8476" i="1"/>
  <c r="R8776" i="1"/>
  <c r="R9072" i="1"/>
  <c r="R2921" i="1"/>
  <c r="R3520" i="1"/>
  <c r="R3969" i="1"/>
  <c r="R4119" i="1"/>
  <c r="R4269" i="1"/>
  <c r="R4419" i="1"/>
  <c r="R408" i="1"/>
  <c r="R4569" i="1"/>
  <c r="R558" i="1"/>
  <c r="R4719" i="1"/>
  <c r="R708" i="1"/>
  <c r="R4869" i="1"/>
  <c r="R858" i="1"/>
  <c r="R5019" i="1"/>
  <c r="R1008" i="1"/>
  <c r="R5169" i="1"/>
  <c r="R1158" i="1"/>
  <c r="R5319" i="1"/>
  <c r="R5613" i="1"/>
  <c r="R2772" i="1"/>
  <c r="R6070" i="1"/>
  <c r="R6370" i="1"/>
  <c r="R6521" i="1"/>
  <c r="R3071" i="1"/>
  <c r="R6820" i="1"/>
  <c r="R3221" i="1"/>
  <c r="R7116" i="1"/>
  <c r="R7410" i="1"/>
  <c r="R3371" i="1"/>
  <c r="R7722" i="1"/>
  <c r="R3670" i="1"/>
  <c r="R8016" i="1"/>
  <c r="R3820" i="1"/>
  <c r="R8477" i="1"/>
  <c r="R8777" i="1"/>
  <c r="R9073" i="1"/>
  <c r="R4120" i="1"/>
  <c r="R4270" i="1"/>
  <c r="R4420" i="1"/>
  <c r="R409" i="1"/>
  <c r="R4570" i="1"/>
  <c r="R559" i="1"/>
  <c r="R4720" i="1"/>
  <c r="R709" i="1"/>
  <c r="R4870" i="1"/>
  <c r="R859" i="1"/>
  <c r="R5020" i="1"/>
  <c r="R1009" i="1"/>
  <c r="R5170" i="1"/>
  <c r="R1159" i="1"/>
  <c r="R5320" i="1"/>
  <c r="R5614" i="1"/>
  <c r="R2773" i="1"/>
  <c r="R2922" i="1"/>
  <c r="R6071" i="1"/>
  <c r="R6371" i="1"/>
  <c r="R6522" i="1"/>
  <c r="R3072" i="1"/>
  <c r="R6821" i="1"/>
  <c r="R3222" i="1"/>
  <c r="R7117" i="1"/>
  <c r="R7411" i="1"/>
  <c r="R3372" i="1"/>
  <c r="R3521" i="1"/>
  <c r="R7723" i="1"/>
  <c r="R3671" i="1"/>
  <c r="R8017" i="1"/>
  <c r="R3821" i="1"/>
  <c r="R3970" i="1"/>
  <c r="R8478" i="1"/>
  <c r="R8778" i="1"/>
  <c r="R9074" i="1"/>
  <c r="R4121" i="1"/>
  <c r="R4271" i="1"/>
  <c r="R4421" i="1"/>
  <c r="R410" i="1"/>
  <c r="R4571" i="1"/>
  <c r="R560" i="1"/>
  <c r="R4721" i="1"/>
  <c r="R710" i="1"/>
  <c r="R4871" i="1"/>
  <c r="R860" i="1"/>
  <c r="R5021" i="1"/>
  <c r="R1010" i="1"/>
  <c r="R5171" i="1"/>
  <c r="R1160" i="1"/>
  <c r="R5321" i="1"/>
  <c r="R5615" i="1"/>
  <c r="R2774" i="1"/>
  <c r="R2923" i="1"/>
  <c r="R6072" i="1"/>
  <c r="R6372" i="1"/>
  <c r="R6523" i="1"/>
  <c r="R3073" i="1"/>
  <c r="R6822" i="1"/>
  <c r="R3223" i="1"/>
  <c r="R7118" i="1"/>
  <c r="R7412" i="1"/>
  <c r="R3373" i="1"/>
  <c r="R3522" i="1"/>
  <c r="R7724" i="1"/>
  <c r="R3672" i="1"/>
  <c r="R8018" i="1"/>
  <c r="R3822" i="1"/>
  <c r="R3971" i="1"/>
  <c r="R8479" i="1"/>
  <c r="R8779" i="1"/>
  <c r="R9075" i="1"/>
  <c r="R4122" i="1"/>
  <c r="R4272" i="1"/>
  <c r="R4422" i="1"/>
  <c r="R411" i="1"/>
  <c r="R4572" i="1"/>
  <c r="R561" i="1"/>
  <c r="R4722" i="1"/>
  <c r="R711" i="1"/>
  <c r="R4872" i="1"/>
  <c r="R861" i="1"/>
  <c r="R5022" i="1"/>
  <c r="R1011" i="1"/>
  <c r="R5172" i="1"/>
  <c r="R1161" i="1"/>
  <c r="R5322" i="1"/>
  <c r="R5616" i="1"/>
  <c r="R2775" i="1"/>
  <c r="R2924" i="1"/>
  <c r="R6073" i="1"/>
  <c r="R6373" i="1"/>
  <c r="R6524" i="1"/>
  <c r="R3074" i="1"/>
  <c r="R6823" i="1"/>
  <c r="R3224" i="1"/>
  <c r="R7119" i="1"/>
  <c r="R7413" i="1"/>
  <c r="R3374" i="1"/>
  <c r="R3523" i="1"/>
  <c r="R7725" i="1"/>
  <c r="R3673" i="1"/>
  <c r="R8019" i="1"/>
  <c r="R3823" i="1"/>
  <c r="R3972" i="1"/>
  <c r="R8480" i="1"/>
  <c r="R8780" i="1"/>
  <c r="R9076" i="1"/>
  <c r="R4123" i="1"/>
  <c r="R4273" i="1"/>
  <c r="R4423" i="1"/>
  <c r="R412" i="1"/>
  <c r="R4573" i="1"/>
  <c r="R562" i="1"/>
  <c r="R4723" i="1"/>
  <c r="R712" i="1"/>
  <c r="R4873" i="1"/>
  <c r="R862" i="1"/>
  <c r="R5023" i="1"/>
  <c r="R1012" i="1"/>
  <c r="R5173" i="1"/>
  <c r="R1162" i="1"/>
  <c r="R5323" i="1"/>
  <c r="R5617" i="1"/>
  <c r="R2776" i="1"/>
  <c r="R2925" i="1"/>
  <c r="R6074" i="1"/>
  <c r="R6374" i="1"/>
  <c r="R6525" i="1"/>
  <c r="R3075" i="1"/>
  <c r="R6824" i="1"/>
  <c r="R3225" i="1"/>
  <c r="R7120" i="1"/>
  <c r="R7414" i="1"/>
  <c r="R3375" i="1"/>
  <c r="R3524" i="1"/>
  <c r="R7726" i="1"/>
  <c r="R3674" i="1"/>
  <c r="R8020" i="1"/>
  <c r="R3824" i="1"/>
  <c r="R3973" i="1"/>
  <c r="R8481" i="1"/>
  <c r="R8781" i="1"/>
  <c r="R9077" i="1"/>
  <c r="R4124" i="1"/>
  <c r="R4274" i="1"/>
  <c r="R4424" i="1"/>
  <c r="R413" i="1"/>
  <c r="R4574" i="1"/>
  <c r="R563" i="1"/>
  <c r="R4724" i="1"/>
  <c r="R713" i="1"/>
  <c r="R4874" i="1"/>
  <c r="R863" i="1"/>
  <c r="R5024" i="1"/>
  <c r="R1013" i="1"/>
  <c r="R5174" i="1"/>
  <c r="R1163" i="1"/>
  <c r="R5324" i="1"/>
  <c r="R5618" i="1"/>
  <c r="R2777" i="1"/>
  <c r="R2926" i="1"/>
  <c r="R6075" i="1"/>
  <c r="R6375" i="1"/>
  <c r="R6526" i="1"/>
  <c r="R3076" i="1"/>
  <c r="R6825" i="1"/>
  <c r="R3226" i="1"/>
  <c r="R7121" i="1"/>
  <c r="R7415" i="1"/>
  <c r="R3376" i="1"/>
  <c r="R3525" i="1"/>
  <c r="R7727" i="1"/>
  <c r="R3675" i="1"/>
  <c r="R8021" i="1"/>
  <c r="R3825" i="1"/>
  <c r="R3974" i="1"/>
  <c r="R8482" i="1"/>
  <c r="R8782" i="1"/>
  <c r="R9078" i="1"/>
  <c r="R4125" i="1"/>
  <c r="R4275" i="1"/>
  <c r="R4425" i="1"/>
  <c r="R414" i="1"/>
  <c r="R4575" i="1"/>
  <c r="R564" i="1"/>
  <c r="R4725" i="1"/>
  <c r="R714" i="1"/>
  <c r="R4875" i="1"/>
  <c r="R864" i="1"/>
  <c r="R5025" i="1"/>
  <c r="R1014" i="1"/>
  <c r="R5175" i="1"/>
  <c r="R1164" i="1"/>
  <c r="R5325" i="1"/>
  <c r="R5619" i="1"/>
  <c r="R2778" i="1"/>
  <c r="R2927" i="1"/>
  <c r="R6076" i="1"/>
  <c r="R6376" i="1"/>
  <c r="R6527" i="1"/>
  <c r="R3077" i="1"/>
  <c r="R6826" i="1"/>
  <c r="R3227" i="1"/>
  <c r="R7122" i="1"/>
  <c r="R7416" i="1"/>
  <c r="R3377" i="1"/>
  <c r="R3526" i="1"/>
  <c r="R7728" i="1"/>
  <c r="R3676" i="1"/>
  <c r="R8022" i="1"/>
  <c r="R3826" i="1"/>
  <c r="R3975" i="1"/>
  <c r="R8483" i="1"/>
  <c r="R8783" i="1"/>
  <c r="R9079" i="1"/>
  <c r="R4126" i="1"/>
  <c r="R4276" i="1"/>
  <c r="R4426" i="1"/>
  <c r="R415" i="1"/>
  <c r="R4576" i="1"/>
  <c r="R565" i="1"/>
  <c r="R4726" i="1"/>
  <c r="R715" i="1"/>
  <c r="R4876" i="1"/>
  <c r="R865" i="1"/>
  <c r="R5026" i="1"/>
  <c r="R1015" i="1"/>
  <c r="R5176" i="1"/>
  <c r="R1165" i="1"/>
  <c r="R5326" i="1"/>
  <c r="R5620" i="1"/>
  <c r="R2779" i="1"/>
  <c r="R2928" i="1"/>
  <c r="R6077" i="1"/>
  <c r="R6377" i="1"/>
  <c r="R6528" i="1"/>
  <c r="R3078" i="1"/>
  <c r="R6827" i="1"/>
  <c r="R3228" i="1"/>
  <c r="R7123" i="1"/>
  <c r="R7417" i="1"/>
  <c r="R3378" i="1"/>
  <c r="R3527" i="1"/>
  <c r="R7729" i="1"/>
  <c r="R3677" i="1"/>
  <c r="R8023" i="1"/>
  <c r="R3827" i="1"/>
  <c r="R3976" i="1"/>
  <c r="R8484" i="1"/>
  <c r="R8784" i="1"/>
  <c r="R9080" i="1"/>
  <c r="R4127" i="1"/>
  <c r="R4277" i="1"/>
  <c r="R4427" i="1"/>
  <c r="R416" i="1"/>
  <c r="R4577" i="1"/>
  <c r="R566" i="1"/>
  <c r="R4727" i="1"/>
  <c r="R716" i="1"/>
  <c r="R4877" i="1"/>
  <c r="R866" i="1"/>
  <c r="R5027" i="1"/>
  <c r="R1016" i="1"/>
  <c r="R5177" i="1"/>
  <c r="R1166" i="1"/>
  <c r="R5327" i="1"/>
  <c r="R5621" i="1"/>
  <c r="R2780" i="1"/>
  <c r="R2929" i="1"/>
  <c r="R6078" i="1"/>
  <c r="R6378" i="1"/>
  <c r="R6529" i="1"/>
  <c r="R3079" i="1"/>
  <c r="R6828" i="1"/>
  <c r="R3229" i="1"/>
  <c r="R7124" i="1"/>
  <c r="R7418" i="1"/>
  <c r="R3379" i="1"/>
  <c r="R3528" i="1"/>
  <c r="R7730" i="1"/>
  <c r="R3678" i="1"/>
  <c r="R8024" i="1"/>
  <c r="R3828" i="1"/>
  <c r="R3977" i="1"/>
  <c r="R8485" i="1"/>
  <c r="R8785" i="1"/>
  <c r="R9081" i="1"/>
  <c r="R4128" i="1"/>
  <c r="R4278" i="1"/>
  <c r="R4428" i="1"/>
  <c r="R417" i="1"/>
  <c r="R4578" i="1"/>
  <c r="R567" i="1"/>
  <c r="R4728" i="1"/>
  <c r="R717" i="1"/>
  <c r="R4878" i="1"/>
  <c r="R867" i="1"/>
  <c r="R5028" i="1"/>
  <c r="R1017" i="1"/>
  <c r="R5178" i="1"/>
  <c r="R1167" i="1"/>
  <c r="R5328" i="1"/>
  <c r="R5622" i="1"/>
  <c r="R2781" i="1"/>
  <c r="R2930" i="1"/>
  <c r="R6079" i="1"/>
  <c r="R6379" i="1"/>
  <c r="R6530" i="1"/>
  <c r="R3080" i="1"/>
  <c r="R6829" i="1"/>
  <c r="R3230" i="1"/>
  <c r="R7125" i="1"/>
  <c r="R7419" i="1"/>
  <c r="R3380" i="1"/>
  <c r="R3529" i="1"/>
  <c r="R7731" i="1"/>
  <c r="R3679" i="1"/>
  <c r="R8025" i="1"/>
  <c r="R3829" i="1"/>
  <c r="R3978" i="1"/>
  <c r="R8486" i="1"/>
  <c r="R8786" i="1"/>
  <c r="R9082" i="1"/>
  <c r="R4129" i="1"/>
  <c r="R4279" i="1"/>
  <c r="R4429" i="1"/>
  <c r="R418" i="1"/>
  <c r="R4579" i="1"/>
  <c r="R568" i="1"/>
  <c r="R4729" i="1"/>
  <c r="R718" i="1"/>
  <c r="R4879" i="1"/>
  <c r="R868" i="1"/>
  <c r="R5029" i="1"/>
  <c r="R1018" i="1"/>
  <c r="R5179" i="1"/>
  <c r="R1168" i="1"/>
  <c r="R5329" i="1"/>
  <c r="R5623" i="1"/>
  <c r="R2782" i="1"/>
  <c r="R2931" i="1"/>
  <c r="R6080" i="1"/>
  <c r="R6380" i="1"/>
  <c r="R6531" i="1"/>
  <c r="R3081" i="1"/>
  <c r="R6830" i="1"/>
  <c r="R3231" i="1"/>
  <c r="R7126" i="1"/>
  <c r="R7420" i="1"/>
  <c r="R3381" i="1"/>
  <c r="R3530" i="1"/>
  <c r="R7732" i="1"/>
  <c r="R3680" i="1"/>
  <c r="R8026" i="1"/>
  <c r="R3830" i="1"/>
  <c r="R3979" i="1"/>
  <c r="R8487" i="1"/>
  <c r="R8787" i="1"/>
  <c r="R9083" i="1"/>
  <c r="R4130" i="1"/>
  <c r="R4280" i="1"/>
  <c r="R4430" i="1"/>
  <c r="R419" i="1"/>
  <c r="R4580" i="1"/>
  <c r="R569" i="1"/>
  <c r="R4730" i="1"/>
  <c r="R719" i="1"/>
  <c r="R4880" i="1"/>
  <c r="R869" i="1"/>
  <c r="R5030" i="1"/>
  <c r="R1019" i="1"/>
  <c r="R5180" i="1"/>
  <c r="R1169" i="1"/>
  <c r="R5330" i="1"/>
  <c r="R5624" i="1"/>
  <c r="R2783" i="1"/>
  <c r="R2932" i="1"/>
  <c r="R6081" i="1"/>
  <c r="R6381" i="1"/>
  <c r="R6532" i="1"/>
  <c r="R3082" i="1"/>
  <c r="R6831" i="1"/>
  <c r="R3232" i="1"/>
  <c r="R7127" i="1"/>
  <c r="R7421" i="1"/>
  <c r="R3382" i="1"/>
  <c r="R3531" i="1"/>
  <c r="R7733" i="1"/>
  <c r="R3681" i="1"/>
  <c r="R8027" i="1"/>
  <c r="R3831" i="1"/>
  <c r="R3980" i="1"/>
  <c r="R8488" i="1"/>
  <c r="R8788" i="1"/>
  <c r="R9084" i="1"/>
  <c r="R4131" i="1"/>
  <c r="R4281" i="1"/>
  <c r="R4431" i="1"/>
  <c r="R420" i="1"/>
  <c r="R4581" i="1"/>
  <c r="R570" i="1"/>
  <c r="R4731" i="1"/>
  <c r="R720" i="1"/>
  <c r="R4881" i="1"/>
  <c r="R870" i="1"/>
  <c r="R5031" i="1"/>
  <c r="R1020" i="1"/>
  <c r="R5181" i="1"/>
  <c r="R1170" i="1"/>
  <c r="R5331" i="1"/>
  <c r="R5625" i="1"/>
  <c r="R2784" i="1"/>
  <c r="R2933" i="1"/>
  <c r="R6082" i="1"/>
  <c r="R6382" i="1"/>
  <c r="R6533" i="1"/>
  <c r="R3083" i="1"/>
  <c r="R6832" i="1"/>
  <c r="R3233" i="1"/>
  <c r="R7128" i="1"/>
  <c r="R7422" i="1"/>
  <c r="R3383" i="1"/>
  <c r="R3532" i="1"/>
  <c r="R7734" i="1"/>
  <c r="R3682" i="1"/>
  <c r="R8028" i="1"/>
  <c r="R3832" i="1"/>
  <c r="R3981" i="1"/>
  <c r="R8489" i="1"/>
  <c r="R8789" i="1"/>
  <c r="R9085" i="1"/>
  <c r="R4132" i="1"/>
  <c r="R4282" i="1"/>
  <c r="R4432" i="1"/>
  <c r="R421" i="1"/>
  <c r="R4582" i="1"/>
  <c r="R571" i="1"/>
  <c r="R4732" i="1"/>
  <c r="R721" i="1"/>
  <c r="R4882" i="1"/>
  <c r="R871" i="1"/>
  <c r="R5032" i="1"/>
  <c r="R1021" i="1"/>
  <c r="R5182" i="1"/>
  <c r="R1171" i="1"/>
  <c r="R5332" i="1"/>
  <c r="R5626" i="1"/>
  <c r="R2785" i="1"/>
  <c r="R2934" i="1"/>
  <c r="R6083" i="1"/>
  <c r="R6383" i="1"/>
  <c r="R6534" i="1"/>
  <c r="R3084" i="1"/>
  <c r="R6833" i="1"/>
  <c r="R3234" i="1"/>
  <c r="R7129" i="1"/>
  <c r="R7423" i="1"/>
  <c r="R3384" i="1"/>
  <c r="R3533" i="1"/>
  <c r="R7735" i="1"/>
  <c r="R3683" i="1"/>
  <c r="R8029" i="1"/>
  <c r="R3833" i="1"/>
  <c r="R3982" i="1"/>
  <c r="R8490" i="1"/>
  <c r="R8790" i="1"/>
  <c r="R9086" i="1"/>
  <c r="R4133" i="1"/>
  <c r="R4283" i="1"/>
  <c r="R4433" i="1"/>
  <c r="R422" i="1"/>
  <c r="R4583" i="1"/>
  <c r="R572" i="1"/>
  <c r="R4733" i="1"/>
  <c r="R722" i="1"/>
  <c r="R4883" i="1"/>
  <c r="R872" i="1"/>
  <c r="R5033" i="1"/>
  <c r="R1022" i="1"/>
  <c r="R5183" i="1"/>
  <c r="R1172" i="1"/>
  <c r="R5333" i="1"/>
  <c r="R5627" i="1"/>
  <c r="R2786" i="1"/>
  <c r="R2935" i="1"/>
  <c r="R6084" i="1"/>
  <c r="R6384" i="1"/>
  <c r="R6535" i="1"/>
  <c r="R3085" i="1"/>
  <c r="R6834" i="1"/>
  <c r="R3235" i="1"/>
  <c r="R7130" i="1"/>
  <c r="R7424" i="1"/>
  <c r="R3385" i="1"/>
  <c r="R3534" i="1"/>
  <c r="R7736" i="1"/>
  <c r="R3684" i="1"/>
  <c r="R8030" i="1"/>
  <c r="R3834" i="1"/>
  <c r="R3983" i="1"/>
  <c r="R8491" i="1"/>
  <c r="R8791" i="1"/>
  <c r="R9087" i="1"/>
  <c r="R4134" i="1"/>
  <c r="R4284" i="1"/>
  <c r="R4434" i="1"/>
  <c r="R423" i="1"/>
  <c r="R4584" i="1"/>
  <c r="R573" i="1"/>
  <c r="R4734" i="1"/>
  <c r="R723" i="1"/>
  <c r="R4884" i="1"/>
  <c r="R873" i="1"/>
  <c r="R5034" i="1"/>
  <c r="R1023" i="1"/>
  <c r="R5184" i="1"/>
  <c r="R1173" i="1"/>
  <c r="R5334" i="1"/>
  <c r="R5628" i="1"/>
  <c r="R2787" i="1"/>
  <c r="R2936" i="1"/>
  <c r="R6085" i="1"/>
  <c r="R6385" i="1"/>
  <c r="R6536" i="1"/>
  <c r="R3086" i="1"/>
  <c r="R6835" i="1"/>
  <c r="R3236" i="1"/>
  <c r="R7131" i="1"/>
  <c r="R7425" i="1"/>
  <c r="R3386" i="1"/>
  <c r="R3535" i="1"/>
  <c r="R7737" i="1"/>
  <c r="R3685" i="1"/>
  <c r="R8031" i="1"/>
  <c r="R3835" i="1"/>
  <c r="R3984" i="1"/>
  <c r="R8492" i="1"/>
  <c r="R8792" i="1"/>
  <c r="R9088" i="1"/>
  <c r="R4135" i="1"/>
  <c r="R4285" i="1"/>
  <c r="R4435" i="1"/>
  <c r="R424" i="1"/>
  <c r="R4585" i="1"/>
  <c r="R574" i="1"/>
  <c r="R4735" i="1"/>
  <c r="R724" i="1"/>
  <c r="R4885" i="1"/>
  <c r="R874" i="1"/>
  <c r="R5035" i="1"/>
  <c r="R1024" i="1"/>
  <c r="R5185" i="1"/>
  <c r="R1174" i="1"/>
  <c r="R5335" i="1"/>
  <c r="R5629" i="1"/>
  <c r="R2788" i="1"/>
  <c r="R2937" i="1"/>
  <c r="R6086" i="1"/>
  <c r="R6386" i="1"/>
  <c r="R6537" i="1"/>
  <c r="R3087" i="1"/>
  <c r="R6836" i="1"/>
  <c r="R3237" i="1"/>
  <c r="R7132" i="1"/>
  <c r="R7426" i="1"/>
  <c r="R3387" i="1"/>
  <c r="R3536" i="1"/>
  <c r="R7738" i="1"/>
  <c r="R3686" i="1"/>
  <c r="R8032" i="1"/>
  <c r="R3836" i="1"/>
  <c r="R3985" i="1"/>
  <c r="R8493" i="1"/>
  <c r="R8793" i="1"/>
  <c r="R9089" i="1"/>
  <c r="R4136" i="1"/>
  <c r="R4286" i="1"/>
  <c r="R4436" i="1"/>
  <c r="R425" i="1"/>
  <c r="R4586" i="1"/>
  <c r="R575" i="1"/>
  <c r="R4736" i="1"/>
  <c r="R725" i="1"/>
  <c r="R4886" i="1"/>
  <c r="R875" i="1"/>
  <c r="R5036" i="1"/>
  <c r="R1025" i="1"/>
  <c r="R5186" i="1"/>
  <c r="R1175" i="1"/>
  <c r="R5336" i="1"/>
  <c r="R2789" i="1"/>
  <c r="R2938" i="1"/>
  <c r="R3088" i="1"/>
  <c r="R3238" i="1"/>
  <c r="R3388" i="1"/>
  <c r="R3537" i="1"/>
  <c r="R3687" i="1"/>
  <c r="R3837" i="1"/>
  <c r="R3986" i="1"/>
  <c r="R4137" i="1"/>
  <c r="R4287" i="1"/>
  <c r="R4437" i="1"/>
  <c r="R426" i="1"/>
  <c r="R4587" i="1"/>
  <c r="R576" i="1"/>
  <c r="R4737" i="1"/>
  <c r="R726" i="1"/>
  <c r="R4887" i="1"/>
  <c r="R876" i="1"/>
  <c r="R5037" i="1"/>
  <c r="R1026" i="1"/>
  <c r="R5187" i="1"/>
  <c r="R1176" i="1"/>
  <c r="R5337" i="1"/>
  <c r="R5630" i="1"/>
  <c r="R2790" i="1"/>
  <c r="R2939" i="1"/>
  <c r="R6087" i="1"/>
  <c r="R6387" i="1"/>
  <c r="R6538" i="1"/>
  <c r="R3089" i="1"/>
  <c r="R6837" i="1"/>
  <c r="R3239" i="1"/>
  <c r="R7133" i="1"/>
  <c r="R7427" i="1"/>
  <c r="R3389" i="1"/>
  <c r="R3538" i="1"/>
  <c r="R7739" i="1"/>
  <c r="R3688" i="1"/>
  <c r="R8033" i="1"/>
  <c r="R3838" i="1"/>
  <c r="R3987" i="1"/>
  <c r="R8494" i="1"/>
  <c r="R8794" i="1"/>
  <c r="R9090" i="1"/>
  <c r="R4138" i="1"/>
  <c r="R4288" i="1"/>
  <c r="R4438" i="1"/>
  <c r="R427" i="1"/>
  <c r="R4588" i="1"/>
  <c r="R577" i="1"/>
  <c r="R4738" i="1"/>
  <c r="R727" i="1"/>
  <c r="R4888" i="1"/>
  <c r="R877" i="1"/>
  <c r="R5038" i="1"/>
  <c r="R1027" i="1"/>
  <c r="R5188" i="1"/>
  <c r="R1177" i="1"/>
  <c r="R5338" i="1"/>
  <c r="R5631" i="1"/>
  <c r="R2791" i="1"/>
  <c r="R2940" i="1"/>
  <c r="R6088" i="1"/>
  <c r="R6388" i="1"/>
  <c r="R6539" i="1"/>
  <c r="R3090" i="1"/>
  <c r="R6838" i="1"/>
  <c r="R3240" i="1"/>
  <c r="R7134" i="1"/>
  <c r="R7428" i="1"/>
  <c r="R3390" i="1"/>
  <c r="R3539" i="1"/>
  <c r="R7740" i="1"/>
  <c r="R3689" i="1"/>
  <c r="R8034" i="1"/>
  <c r="R3839" i="1"/>
  <c r="R3988" i="1"/>
  <c r="R8495" i="1"/>
  <c r="R8795" i="1"/>
  <c r="R9091" i="1"/>
  <c r="R5632" i="1"/>
  <c r="R6089" i="1"/>
  <c r="R7135" i="1"/>
  <c r="R7429" i="1"/>
  <c r="R8035" i="1"/>
  <c r="R9092" i="1"/>
  <c r="R4139" i="1"/>
  <c r="R4289" i="1"/>
  <c r="R4439" i="1"/>
  <c r="R428" i="1"/>
  <c r="R4589" i="1"/>
  <c r="R578" i="1"/>
  <c r="R4739" i="1"/>
  <c r="R728" i="1"/>
  <c r="R4889" i="1"/>
  <c r="R878" i="1"/>
  <c r="R5039" i="1"/>
  <c r="R1028" i="1"/>
  <c r="R5189" i="1"/>
  <c r="R1178" i="1"/>
  <c r="R5339" i="1"/>
  <c r="R5633" i="1"/>
  <c r="R2792" i="1"/>
  <c r="R2941" i="1"/>
  <c r="R6090" i="1"/>
  <c r="R6389" i="1"/>
  <c r="R6540" i="1"/>
  <c r="R3091" i="1"/>
  <c r="R6839" i="1"/>
  <c r="R3241" i="1"/>
  <c r="R7136" i="1"/>
  <c r="R7430" i="1"/>
  <c r="R3391" i="1"/>
  <c r="R3540" i="1"/>
  <c r="R7741" i="1"/>
  <c r="R3690" i="1"/>
  <c r="R8036" i="1"/>
  <c r="R3840" i="1"/>
  <c r="R3989" i="1"/>
  <c r="R8496" i="1"/>
  <c r="R8796" i="1"/>
  <c r="R9093" i="1"/>
  <c r="R4140" i="1"/>
  <c r="R4290" i="1"/>
  <c r="R4440" i="1"/>
  <c r="R429" i="1"/>
  <c r="R4590" i="1"/>
  <c r="R579" i="1"/>
  <c r="R4740" i="1"/>
  <c r="R729" i="1"/>
  <c r="R4890" i="1"/>
  <c r="R879" i="1"/>
  <c r="R5040" i="1"/>
  <c r="R1029" i="1"/>
  <c r="R5190" i="1"/>
  <c r="R1179" i="1"/>
  <c r="R5340" i="1"/>
  <c r="R5634" i="1"/>
  <c r="R2793" i="1"/>
  <c r="R2942" i="1"/>
  <c r="R6091" i="1"/>
  <c r="R6390" i="1"/>
  <c r="R6541" i="1"/>
  <c r="R3092" i="1"/>
  <c r="R6840" i="1"/>
  <c r="R3242" i="1"/>
  <c r="R7137" i="1"/>
  <c r="R7431" i="1"/>
  <c r="R3392" i="1"/>
  <c r="R3541" i="1"/>
  <c r="R7742" i="1"/>
  <c r="R3691" i="1"/>
  <c r="R8037" i="1"/>
  <c r="R3841" i="1"/>
  <c r="R3990" i="1"/>
  <c r="R8497" i="1"/>
  <c r="R8797" i="1"/>
  <c r="R9094" i="1"/>
  <c r="R4141" i="1"/>
  <c r="R4291" i="1"/>
  <c r="R4441" i="1"/>
  <c r="R430" i="1"/>
  <c r="R4591" i="1"/>
  <c r="R580" i="1"/>
  <c r="R4741" i="1"/>
  <c r="R730" i="1"/>
  <c r="R4891" i="1"/>
  <c r="R880" i="1"/>
  <c r="R5041" i="1"/>
  <c r="R1030" i="1"/>
  <c r="R5191" i="1"/>
  <c r="R1180" i="1"/>
  <c r="R5341" i="1"/>
  <c r="R5635" i="1"/>
  <c r="R2794" i="1"/>
  <c r="R2943" i="1"/>
  <c r="R6092" i="1"/>
  <c r="R6391" i="1"/>
  <c r="R6542" i="1"/>
  <c r="R3093" i="1"/>
  <c r="R6841" i="1"/>
  <c r="R3243" i="1"/>
  <c r="R7138" i="1"/>
  <c r="R7432" i="1"/>
  <c r="R3393" i="1"/>
  <c r="R3542" i="1"/>
  <c r="R7743" i="1"/>
  <c r="R3692" i="1"/>
  <c r="R8038" i="1"/>
  <c r="R3842" i="1"/>
  <c r="R3991" i="1"/>
  <c r="R8498" i="1"/>
  <c r="R8798" i="1"/>
  <c r="R9095" i="1"/>
  <c r="R4142" i="1"/>
  <c r="R4292" i="1"/>
  <c r="R4442" i="1"/>
  <c r="R431" i="1"/>
  <c r="R4592" i="1"/>
  <c r="R581" i="1"/>
  <c r="R4742" i="1"/>
  <c r="R731" i="1"/>
  <c r="R4892" i="1"/>
  <c r="R881" i="1"/>
  <c r="R5042" i="1"/>
  <c r="R1031" i="1"/>
  <c r="R5192" i="1"/>
  <c r="R1181" i="1"/>
  <c r="R5342" i="1"/>
  <c r="R5636" i="1"/>
  <c r="R2795" i="1"/>
  <c r="R2944" i="1"/>
  <c r="R6093" i="1"/>
  <c r="R6392" i="1"/>
  <c r="R6543" i="1"/>
  <c r="R3094" i="1"/>
  <c r="R6842" i="1"/>
  <c r="R3244" i="1"/>
  <c r="R7139" i="1"/>
  <c r="R7433" i="1"/>
  <c r="R3394" i="1"/>
  <c r="R3543" i="1"/>
  <c r="R7744" i="1"/>
  <c r="R3693" i="1"/>
  <c r="R8039" i="1"/>
  <c r="R3843" i="1"/>
  <c r="R3992" i="1"/>
  <c r="R8499" i="1"/>
  <c r="R8799" i="1"/>
  <c r="R9096" i="1"/>
  <c r="R4143" i="1"/>
  <c r="R4293" i="1"/>
  <c r="R4443" i="1"/>
  <c r="R432" i="1"/>
  <c r="R4593" i="1"/>
  <c r="R582" i="1"/>
  <c r="R4743" i="1"/>
  <c r="R732" i="1"/>
  <c r="R4893" i="1"/>
  <c r="R882" i="1"/>
  <c r="R5043" i="1"/>
  <c r="R1032" i="1"/>
  <c r="R5193" i="1"/>
  <c r="R1182" i="1"/>
  <c r="R5343" i="1"/>
  <c r="R5637" i="1"/>
  <c r="R2796" i="1"/>
  <c r="R2945" i="1"/>
  <c r="R6094" i="1"/>
  <c r="R6393" i="1"/>
  <c r="R6544" i="1"/>
  <c r="R3095" i="1"/>
  <c r="R6843" i="1"/>
  <c r="R3245" i="1"/>
  <c r="R7140" i="1"/>
  <c r="R7434" i="1"/>
  <c r="R3395" i="1"/>
  <c r="R3544" i="1"/>
  <c r="R7745" i="1"/>
  <c r="R3694" i="1"/>
  <c r="R8040" i="1"/>
  <c r="R3844" i="1"/>
  <c r="R3993" i="1"/>
  <c r="R8500" i="1"/>
  <c r="R8800" i="1"/>
  <c r="R9097" i="1"/>
  <c r="R4144" i="1"/>
  <c r="R4294" i="1"/>
  <c r="R4444" i="1"/>
  <c r="R433" i="1"/>
  <c r="R4594" i="1"/>
  <c r="R583" i="1"/>
  <c r="R4744" i="1"/>
  <c r="R733" i="1"/>
  <c r="R4894" i="1"/>
  <c r="R883" i="1"/>
  <c r="R5044" i="1"/>
  <c r="R1033" i="1"/>
  <c r="R5194" i="1"/>
  <c r="R1183" i="1"/>
  <c r="R5344" i="1"/>
  <c r="R5638" i="1"/>
  <c r="R2797" i="1"/>
  <c r="R2946" i="1"/>
  <c r="R6095" i="1"/>
  <c r="R6394" i="1"/>
  <c r="R6545" i="1"/>
  <c r="R3096" i="1"/>
  <c r="R6844" i="1"/>
  <c r="R3246" i="1"/>
  <c r="R7141" i="1"/>
  <c r="R7435" i="1"/>
  <c r="R3396" i="1"/>
  <c r="R3545" i="1"/>
  <c r="R7746" i="1"/>
  <c r="R3695" i="1"/>
  <c r="R8041" i="1"/>
  <c r="R3845" i="1"/>
  <c r="R3994" i="1"/>
  <c r="R8501" i="1"/>
  <c r="R8801" i="1"/>
  <c r="R9098" i="1"/>
  <c r="R4145" i="1"/>
  <c r="R4295" i="1"/>
  <c r="R4445" i="1"/>
  <c r="R434" i="1"/>
  <c r="R4595" i="1"/>
  <c r="R584" i="1"/>
  <c r="R4745" i="1"/>
  <c r="R734" i="1"/>
  <c r="R4895" i="1"/>
  <c r="R884" i="1"/>
  <c r="R5045" i="1"/>
  <c r="R1034" i="1"/>
  <c r="R5195" i="1"/>
  <c r="R1184" i="1"/>
  <c r="R5345" i="1"/>
  <c r="R5639" i="1"/>
  <c r="R2798" i="1"/>
  <c r="R2947" i="1"/>
  <c r="R6096" i="1"/>
  <c r="R6395" i="1"/>
  <c r="R6546" i="1"/>
  <c r="R3097" i="1"/>
  <c r="R6845" i="1"/>
  <c r="R3247" i="1"/>
  <c r="R7142" i="1"/>
  <c r="R7436" i="1"/>
  <c r="R3397" i="1"/>
  <c r="R3546" i="1"/>
  <c r="R7747" i="1"/>
  <c r="R3696" i="1"/>
  <c r="R8042" i="1"/>
  <c r="R3846" i="1"/>
  <c r="R3995" i="1"/>
  <c r="R8502" i="1"/>
  <c r="R8802" i="1"/>
  <c r="R9099" i="1"/>
  <c r="R4146" i="1"/>
  <c r="R4296" i="1"/>
  <c r="R4446" i="1"/>
  <c r="R435" i="1"/>
  <c r="R4596" i="1"/>
  <c r="R585" i="1"/>
  <c r="R4746" i="1"/>
  <c r="R735" i="1"/>
  <c r="R4896" i="1"/>
  <c r="R885" i="1"/>
  <c r="R5046" i="1"/>
  <c r="R1035" i="1"/>
  <c r="R5196" i="1"/>
  <c r="R1185" i="1"/>
  <c r="R5346" i="1"/>
  <c r="R2799" i="1"/>
  <c r="R6396" i="1"/>
  <c r="R6547" i="1"/>
  <c r="R3098" i="1"/>
  <c r="R6846" i="1"/>
  <c r="R3248" i="1"/>
  <c r="R3398" i="1"/>
  <c r="R7748" i="1"/>
  <c r="R3697" i="1"/>
  <c r="R3847" i="1"/>
  <c r="R8503" i="1"/>
  <c r="R8803" i="1"/>
  <c r="R2948" i="1"/>
  <c r="R3547" i="1"/>
  <c r="R3996" i="1"/>
  <c r="R4147" i="1"/>
  <c r="R4297" i="1"/>
  <c r="R4447" i="1"/>
  <c r="R436" i="1"/>
  <c r="R4597" i="1"/>
  <c r="R586" i="1"/>
  <c r="R4747" i="1"/>
  <c r="R736" i="1"/>
  <c r="R4897" i="1"/>
  <c r="R886" i="1"/>
  <c r="R5047" i="1"/>
  <c r="R1036" i="1"/>
  <c r="R5197" i="1"/>
  <c r="R1186" i="1"/>
  <c r="R5347" i="1"/>
  <c r="R5640" i="1"/>
  <c r="R2800" i="1"/>
  <c r="R2949" i="1"/>
  <c r="R6097" i="1"/>
  <c r="R6397" i="1"/>
  <c r="R6548" i="1"/>
  <c r="R3099" i="1"/>
  <c r="R6847" i="1"/>
  <c r="R3249" i="1"/>
  <c r="R7143" i="1"/>
  <c r="R7437" i="1"/>
  <c r="R3399" i="1"/>
  <c r="R3548" i="1"/>
  <c r="R7749" i="1"/>
  <c r="R3698" i="1"/>
  <c r="R8043" i="1"/>
  <c r="R3848" i="1"/>
  <c r="R3997" i="1"/>
  <c r="R8504" i="1"/>
  <c r="R8804" i="1"/>
  <c r="R9100" i="1"/>
  <c r="R4148" i="1"/>
  <c r="R4298" i="1"/>
  <c r="R4448" i="1"/>
  <c r="R437" i="1"/>
  <c r="R4598" i="1"/>
  <c r="R587" i="1"/>
  <c r="R4748" i="1"/>
  <c r="R737" i="1"/>
  <c r="R4898" i="1"/>
  <c r="R887" i="1"/>
  <c r="R5048" i="1"/>
  <c r="R1037" i="1"/>
  <c r="R5198" i="1"/>
  <c r="R1187" i="1"/>
  <c r="R5348" i="1"/>
  <c r="R5641" i="1"/>
  <c r="R2801" i="1"/>
  <c r="R2950" i="1"/>
  <c r="R6098" i="1"/>
  <c r="R6398" i="1"/>
  <c r="R6549" i="1"/>
  <c r="R3100" i="1"/>
  <c r="R6848" i="1"/>
  <c r="R3250" i="1"/>
  <c r="R7144" i="1"/>
  <c r="R7438" i="1"/>
  <c r="R3400" i="1"/>
  <c r="R3549" i="1"/>
  <c r="R7750" i="1"/>
  <c r="R3699" i="1"/>
  <c r="R8044" i="1"/>
  <c r="R3849" i="1"/>
  <c r="R3998" i="1"/>
  <c r="R8505" i="1"/>
  <c r="R8805" i="1"/>
  <c r="R9101" i="1"/>
  <c r="R4149" i="1"/>
  <c r="R4299" i="1"/>
  <c r="R4449" i="1"/>
  <c r="R438" i="1"/>
  <c r="R4599" i="1"/>
  <c r="R588" i="1"/>
  <c r="R4749" i="1"/>
  <c r="R738" i="1"/>
  <c r="R4899" i="1"/>
  <c r="R888" i="1"/>
  <c r="R5049" i="1"/>
  <c r="R1038" i="1"/>
  <c r="R5199" i="1"/>
  <c r="R1188" i="1"/>
  <c r="R5349" i="1"/>
  <c r="R5642" i="1"/>
  <c r="R2802" i="1"/>
  <c r="R2951" i="1"/>
  <c r="R6099" i="1"/>
  <c r="R6399" i="1"/>
  <c r="R6550" i="1"/>
  <c r="R3101" i="1"/>
  <c r="R6849" i="1"/>
  <c r="R3251" i="1"/>
  <c r="R7145" i="1"/>
  <c r="R7439" i="1"/>
  <c r="R3401" i="1"/>
  <c r="R3550" i="1"/>
  <c r="R7751" i="1"/>
  <c r="R3700" i="1"/>
  <c r="R8045" i="1"/>
  <c r="R3850" i="1"/>
  <c r="R3999" i="1"/>
  <c r="R8506" i="1"/>
  <c r="R8806" i="1"/>
  <c r="R9102" i="1"/>
  <c r="R5643" i="1"/>
  <c r="R6100" i="1"/>
  <c r="R6400" i="1"/>
  <c r="R6551" i="1"/>
  <c r="R6850" i="1"/>
  <c r="R7146" i="1"/>
  <c r="R7440" i="1"/>
  <c r="R7752" i="1"/>
  <c r="R8046" i="1"/>
  <c r="R8507" i="1"/>
  <c r="R8807" i="1"/>
  <c r="R9103" i="1"/>
  <c r="R4150" i="1"/>
  <c r="R4300" i="1"/>
  <c r="R4450" i="1"/>
  <c r="R439" i="1"/>
  <c r="R4600" i="1"/>
  <c r="R589" i="1"/>
  <c r="R4750" i="1"/>
  <c r="R739" i="1"/>
  <c r="R4900" i="1"/>
  <c r="R889" i="1"/>
  <c r="R5050" i="1"/>
  <c r="R1039" i="1"/>
  <c r="R5200" i="1"/>
  <c r="R1189" i="1"/>
  <c r="R5350" i="1"/>
  <c r="R5644" i="1"/>
  <c r="R2803" i="1"/>
  <c r="R2952" i="1"/>
  <c r="R6101" i="1"/>
  <c r="R6401" i="1"/>
  <c r="R6552" i="1"/>
  <c r="R3102" i="1"/>
  <c r="R6851" i="1"/>
  <c r="R3252" i="1"/>
  <c r="R7147" i="1"/>
  <c r="R7441" i="1"/>
  <c r="R3402" i="1"/>
  <c r="R3551" i="1"/>
  <c r="R7753" i="1"/>
  <c r="R3701" i="1"/>
  <c r="R8047" i="1"/>
  <c r="R3851" i="1"/>
  <c r="R4000" i="1"/>
  <c r="R8508" i="1"/>
  <c r="R8808" i="1"/>
  <c r="R9104" i="1"/>
  <c r="R4151" i="1"/>
  <c r="R4301" i="1"/>
  <c r="R4451" i="1"/>
  <c r="R440" i="1"/>
  <c r="R4601" i="1"/>
  <c r="R590" i="1"/>
  <c r="R4751" i="1"/>
  <c r="R740" i="1"/>
  <c r="R4901" i="1"/>
  <c r="R890" i="1"/>
  <c r="R5051" i="1"/>
  <c r="R1040" i="1"/>
  <c r="R5201" i="1"/>
  <c r="R1190" i="1"/>
  <c r="R5351" i="1"/>
  <c r="R5645" i="1"/>
  <c r="R2804" i="1"/>
  <c r="R2953" i="1"/>
  <c r="R6102" i="1"/>
  <c r="R6402" i="1"/>
  <c r="R6553" i="1"/>
  <c r="R3103" i="1"/>
  <c r="R6852" i="1"/>
  <c r="R3253" i="1"/>
  <c r="R7148" i="1"/>
  <c r="R7442" i="1"/>
  <c r="R3403" i="1"/>
  <c r="R3552" i="1"/>
  <c r="R7754" i="1"/>
  <c r="R3702" i="1"/>
  <c r="R8048" i="1"/>
  <c r="R3852" i="1"/>
  <c r="R4001" i="1"/>
  <c r="R8509" i="1"/>
  <c r="R8809" i="1"/>
  <c r="R9105" i="1"/>
  <c r="R4152" i="1"/>
  <c r="R4302" i="1"/>
  <c r="R4452" i="1"/>
  <c r="R441" i="1"/>
  <c r="R4602" i="1"/>
  <c r="R591" i="1"/>
  <c r="R4752" i="1"/>
  <c r="R741" i="1"/>
  <c r="R4902" i="1"/>
  <c r="R891" i="1"/>
  <c r="R5052" i="1"/>
  <c r="R1041" i="1"/>
  <c r="R5202" i="1"/>
  <c r="R1191" i="1"/>
  <c r="R5352" i="1"/>
  <c r="R5646" i="1"/>
  <c r="R2805" i="1"/>
  <c r="R2954" i="1"/>
  <c r="R6103" i="1"/>
  <c r="R6403" i="1"/>
  <c r="R6554" i="1"/>
  <c r="R3104" i="1"/>
  <c r="R6853" i="1"/>
  <c r="R3254" i="1"/>
  <c r="R7149" i="1"/>
  <c r="R7443" i="1"/>
  <c r="R3404" i="1"/>
  <c r="R3553" i="1"/>
  <c r="R7755" i="1"/>
  <c r="R3703" i="1"/>
  <c r="R8049" i="1"/>
  <c r="R3853" i="1"/>
  <c r="R4002" i="1"/>
  <c r="R8510" i="1"/>
  <c r="R8810" i="1"/>
  <c r="R9106" i="1"/>
  <c r="R4153" i="1"/>
  <c r="R4303" i="1"/>
  <c r="R4453" i="1"/>
  <c r="R442" i="1"/>
  <c r="R4603" i="1"/>
  <c r="R592" i="1"/>
  <c r="R4753" i="1"/>
  <c r="R742" i="1"/>
  <c r="R4903" i="1"/>
  <c r="R892" i="1"/>
  <c r="R5053" i="1"/>
  <c r="R1042" i="1"/>
  <c r="R5203" i="1"/>
  <c r="R1192" i="1"/>
  <c r="R5353" i="1"/>
  <c r="R5647" i="1"/>
  <c r="R2806" i="1"/>
  <c r="R2955" i="1"/>
  <c r="R6104" i="1"/>
  <c r="R6404" i="1"/>
  <c r="R6555" i="1"/>
  <c r="R3105" i="1"/>
  <c r="R6854" i="1"/>
  <c r="R3255" i="1"/>
  <c r="R7150" i="1"/>
  <c r="R7444" i="1"/>
  <c r="R3405" i="1"/>
  <c r="R3554" i="1"/>
  <c r="R7756" i="1"/>
  <c r="R3704" i="1"/>
  <c r="R8050" i="1"/>
  <c r="R3854" i="1"/>
  <c r="R4003" i="1"/>
  <c r="R8511" i="1"/>
  <c r="R8811" i="1"/>
  <c r="R9107" i="1"/>
  <c r="R4154" i="1"/>
  <c r="R4304" i="1"/>
  <c r="R4454" i="1"/>
  <c r="R443" i="1"/>
  <c r="R4604" i="1"/>
  <c r="R593" i="1"/>
  <c r="R4754" i="1"/>
  <c r="R743" i="1"/>
  <c r="R4904" i="1"/>
  <c r="R893" i="1"/>
  <c r="R5054" i="1"/>
  <c r="R1043" i="1"/>
  <c r="R5204" i="1"/>
  <c r="R1193" i="1"/>
  <c r="R5354" i="1"/>
  <c r="R5648" i="1"/>
  <c r="R2807" i="1"/>
  <c r="R2956" i="1"/>
  <c r="R6105" i="1"/>
  <c r="R6405" i="1"/>
  <c r="R6556" i="1"/>
  <c r="R3106" i="1"/>
  <c r="R6855" i="1"/>
  <c r="R3256" i="1"/>
  <c r="R7151" i="1"/>
  <c r="R7445" i="1"/>
  <c r="R3406" i="1"/>
  <c r="R3555" i="1"/>
  <c r="R7757" i="1"/>
  <c r="R3705" i="1"/>
  <c r="R8051" i="1"/>
  <c r="R3855" i="1"/>
  <c r="R4004" i="1"/>
  <c r="R8512" i="1"/>
  <c r="R8812" i="1"/>
  <c r="R9108" i="1"/>
  <c r="R4155" i="1"/>
  <c r="R4305" i="1"/>
  <c r="R4455" i="1"/>
  <c r="R444" i="1"/>
  <c r="R4605" i="1"/>
  <c r="R594" i="1"/>
  <c r="R4755" i="1"/>
  <c r="R744" i="1"/>
  <c r="R4905" i="1"/>
  <c r="R894" i="1"/>
  <c r="R5055" i="1"/>
  <c r="R1044" i="1"/>
  <c r="R5205" i="1"/>
  <c r="R1194" i="1"/>
  <c r="R5355" i="1"/>
  <c r="R5649" i="1"/>
  <c r="R2808" i="1"/>
  <c r="R2957" i="1"/>
  <c r="R6106" i="1"/>
  <c r="R6406" i="1"/>
  <c r="R6557" i="1"/>
  <c r="R3107" i="1"/>
  <c r="R6856" i="1"/>
  <c r="R3257" i="1"/>
  <c r="R7152" i="1"/>
  <c r="R7446" i="1"/>
  <c r="R3407" i="1"/>
  <c r="R3556" i="1"/>
  <c r="R7758" i="1"/>
  <c r="R3706" i="1"/>
  <c r="R8052" i="1"/>
  <c r="R3856" i="1"/>
  <c r="R4005" i="1"/>
  <c r="R8513" i="1"/>
  <c r="R8813" i="1"/>
  <c r="R9109" i="1"/>
  <c r="R4156" i="1"/>
  <c r="R4306" i="1"/>
  <c r="R4456" i="1"/>
  <c r="R445" i="1"/>
  <c r="R4606" i="1"/>
  <c r="R595" i="1"/>
  <c r="R4756" i="1"/>
  <c r="R745" i="1"/>
  <c r="R4906" i="1"/>
  <c r="R895" i="1"/>
  <c r="R5056" i="1"/>
  <c r="R1045" i="1"/>
  <c r="R5206" i="1"/>
  <c r="R1195" i="1"/>
  <c r="R5356" i="1"/>
  <c r="R5650" i="1"/>
  <c r="R2809" i="1"/>
  <c r="R2958" i="1"/>
  <c r="R6107" i="1"/>
  <c r="R6407" i="1"/>
  <c r="R6558" i="1"/>
  <c r="R3108" i="1"/>
  <c r="R6857" i="1"/>
  <c r="R3258" i="1"/>
  <c r="R7153" i="1"/>
  <c r="R7447" i="1"/>
  <c r="R3408" i="1"/>
  <c r="R3557" i="1"/>
  <c r="R7759" i="1"/>
  <c r="R3707" i="1"/>
  <c r="R8053" i="1"/>
  <c r="R3857" i="1"/>
  <c r="R4006" i="1"/>
  <c r="R8514" i="1"/>
  <c r="R8814" i="1"/>
  <c r="R9110" i="1"/>
  <c r="R4157" i="1"/>
  <c r="R4307" i="1"/>
  <c r="R4457" i="1"/>
  <c r="R446" i="1"/>
  <c r="R4607" i="1"/>
  <c r="R596" i="1"/>
  <c r="R4757" i="1"/>
  <c r="R746" i="1"/>
  <c r="R4907" i="1"/>
  <c r="R896" i="1"/>
  <c r="R5057" i="1"/>
  <c r="R1046" i="1"/>
  <c r="R5207" i="1"/>
  <c r="R1196" i="1"/>
  <c r="R5357" i="1"/>
  <c r="R5651" i="1"/>
  <c r="R2810" i="1"/>
  <c r="R2959" i="1"/>
  <c r="R6108" i="1"/>
  <c r="R6408" i="1"/>
  <c r="R6559" i="1"/>
  <c r="R3109" i="1"/>
  <c r="R6858" i="1"/>
  <c r="R3259" i="1"/>
  <c r="R7154" i="1"/>
  <c r="R7448" i="1"/>
  <c r="R3409" i="1"/>
  <c r="R3558" i="1"/>
  <c r="R7760" i="1"/>
  <c r="R3708" i="1"/>
  <c r="R8054" i="1"/>
  <c r="R3858" i="1"/>
  <c r="R4007" i="1"/>
  <c r="R8515" i="1"/>
  <c r="R8815" i="1"/>
  <c r="R9111" i="1"/>
  <c r="R4158" i="1"/>
  <c r="R4308" i="1"/>
  <c r="R4458" i="1"/>
  <c r="R447" i="1"/>
  <c r="R4608" i="1"/>
  <c r="R597" i="1"/>
  <c r="R4758" i="1"/>
  <c r="R747" i="1"/>
  <c r="R4908" i="1"/>
  <c r="R897" i="1"/>
  <c r="R5058" i="1"/>
  <c r="R1047" i="1"/>
  <c r="R5208" i="1"/>
  <c r="R1197" i="1"/>
  <c r="R5358" i="1"/>
  <c r="R5652" i="1"/>
  <c r="R2811" i="1"/>
  <c r="R2960" i="1"/>
  <c r="R6109" i="1"/>
  <c r="R6409" i="1"/>
  <c r="R6560" i="1"/>
  <c r="R3110" i="1"/>
  <c r="R6859" i="1"/>
  <c r="R3260" i="1"/>
  <c r="R7155" i="1"/>
  <c r="R7449" i="1"/>
  <c r="R3410" i="1"/>
  <c r="R3559" i="1"/>
  <c r="R7761" i="1"/>
  <c r="R3709" i="1"/>
  <c r="R8055" i="1"/>
  <c r="R3859" i="1"/>
  <c r="R4008" i="1"/>
  <c r="R8516" i="1"/>
  <c r="R8816" i="1"/>
  <c r="R9112" i="1"/>
  <c r="R6116" i="1"/>
  <c r="M1358" i="1"/>
  <c r="M1518" i="1"/>
  <c r="M1678" i="1"/>
  <c r="M1842" i="1"/>
  <c r="M2006" i="1"/>
  <c r="M2170" i="1"/>
  <c r="M2334" i="1"/>
  <c r="M2498" i="1"/>
  <c r="M5653" i="1"/>
  <c r="M7450" i="1"/>
  <c r="M8056" i="1"/>
  <c r="M1199" i="1"/>
  <c r="M1359" i="1"/>
  <c r="M1519" i="1"/>
  <c r="M1679" i="1"/>
  <c r="M1843" i="1"/>
  <c r="M2007" i="1"/>
  <c r="M2171" i="1"/>
  <c r="M2335" i="1"/>
  <c r="M2499" i="1"/>
  <c r="M5654" i="1"/>
  <c r="M7451" i="1"/>
  <c r="M8057" i="1"/>
  <c r="M1200" i="1"/>
  <c r="M1360" i="1"/>
  <c r="M1520" i="1"/>
  <c r="M1680" i="1"/>
  <c r="M1844" i="1"/>
  <c r="M2008" i="1"/>
  <c r="M2172" i="1"/>
  <c r="M2336" i="1"/>
  <c r="M2500" i="1"/>
  <c r="M5655" i="1"/>
  <c r="M7452" i="1"/>
  <c r="M8058" i="1"/>
  <c r="M1201" i="1"/>
  <c r="M1361" i="1"/>
  <c r="M1521" i="1"/>
  <c r="M1681" i="1"/>
  <c r="M1845" i="1"/>
  <c r="M2009" i="1"/>
  <c r="M2173" i="1"/>
  <c r="M2337" i="1"/>
  <c r="M2501" i="1"/>
  <c r="M5656" i="1"/>
  <c r="M7453" i="1"/>
  <c r="M8059" i="1"/>
  <c r="M1202" i="1"/>
  <c r="M1362" i="1"/>
  <c r="M1522" i="1"/>
  <c r="M1682" i="1"/>
  <c r="M1846" i="1"/>
  <c r="M2010" i="1"/>
  <c r="M2174" i="1"/>
  <c r="M2338" i="1"/>
  <c r="M2502" i="1"/>
  <c r="M5657" i="1"/>
  <c r="M7454" i="1"/>
  <c r="M8060" i="1"/>
  <c r="M1203" i="1"/>
  <c r="M1363" i="1"/>
  <c r="M1523" i="1"/>
  <c r="M1683" i="1"/>
  <c r="M1847" i="1"/>
  <c r="M2011" i="1"/>
  <c r="M2175" i="1"/>
  <c r="M2339" i="1"/>
  <c r="M2503" i="1"/>
  <c r="M5658" i="1"/>
  <c r="M7455" i="1"/>
  <c r="M8061" i="1"/>
  <c r="M1204" i="1"/>
  <c r="M1364" i="1"/>
  <c r="M1524" i="1"/>
  <c r="M1684" i="1"/>
  <c r="M1848" i="1"/>
  <c r="M2012" i="1"/>
  <c r="M2176" i="1"/>
  <c r="M2340" i="1"/>
  <c r="M2504" i="1"/>
  <c r="M5659" i="1"/>
  <c r="M7456" i="1"/>
  <c r="M8062" i="1"/>
  <c r="M1205" i="1"/>
  <c r="M1365" i="1"/>
  <c r="M1525" i="1"/>
  <c r="M1685" i="1"/>
  <c r="M1849" i="1"/>
  <c r="M2013" i="1"/>
  <c r="M2177" i="1"/>
  <c r="M2341" i="1"/>
  <c r="M2505" i="1"/>
  <c r="M5660" i="1"/>
  <c r="M7457" i="1"/>
  <c r="M8063" i="1"/>
  <c r="M1206" i="1"/>
  <c r="M1366" i="1"/>
  <c r="M1526" i="1"/>
  <c r="M1686" i="1"/>
  <c r="M1850" i="1"/>
  <c r="M2014" i="1"/>
  <c r="M2178" i="1"/>
  <c r="M2342" i="1"/>
  <c r="M2506" i="1"/>
  <c r="M1207" i="1"/>
  <c r="M1367" i="1"/>
  <c r="M1527" i="1"/>
  <c r="M1687" i="1"/>
  <c r="M1851" i="1"/>
  <c r="M2015" i="1"/>
  <c r="M2179" i="1"/>
  <c r="M2343" i="1"/>
  <c r="M2507" i="1"/>
  <c r="M5661" i="1"/>
  <c r="M7458" i="1"/>
  <c r="M8064" i="1"/>
  <c r="M5662" i="1"/>
  <c r="M7459" i="1"/>
  <c r="M8065" i="1"/>
  <c r="M1208" i="1"/>
  <c r="M1368" i="1"/>
  <c r="M1528" i="1"/>
  <c r="M1688" i="1"/>
  <c r="M1852" i="1"/>
  <c r="M2016" i="1"/>
  <c r="M2180" i="1"/>
  <c r="M2344" i="1"/>
  <c r="M2508" i="1"/>
  <c r="M5663" i="1"/>
  <c r="M7460" i="1"/>
  <c r="M8066" i="1"/>
  <c r="M1209" i="1"/>
  <c r="M1369" i="1"/>
  <c r="M1529" i="1"/>
  <c r="M1689" i="1"/>
  <c r="M1853" i="1"/>
  <c r="M2017" i="1"/>
  <c r="M2181" i="1"/>
  <c r="M2345" i="1"/>
  <c r="M2509" i="1"/>
  <c r="M5664" i="1"/>
  <c r="M7461" i="1"/>
  <c r="M8067" i="1"/>
  <c r="M1210" i="1"/>
  <c r="M1370" i="1"/>
  <c r="M1530" i="1"/>
  <c r="M1690" i="1"/>
  <c r="M1854" i="1"/>
  <c r="M2018" i="1"/>
  <c r="M2182" i="1"/>
  <c r="M2346" i="1"/>
  <c r="M2510" i="1"/>
  <c r="M5665" i="1"/>
  <c r="M7462" i="1"/>
  <c r="M8068" i="1"/>
  <c r="M1211" i="1"/>
  <c r="M1371" i="1"/>
  <c r="M1531" i="1"/>
  <c r="M1691" i="1"/>
  <c r="M1855" i="1"/>
  <c r="M2019" i="1"/>
  <c r="M2183" i="1"/>
  <c r="M2347" i="1"/>
  <c r="M2511" i="1"/>
  <c r="M5666" i="1"/>
  <c r="M7463" i="1"/>
  <c r="M8069" i="1"/>
  <c r="M1212" i="1"/>
  <c r="M1372" i="1"/>
  <c r="M1532" i="1"/>
  <c r="M1692" i="1"/>
  <c r="M1856" i="1"/>
  <c r="M2020" i="1"/>
  <c r="M2184" i="1"/>
  <c r="M2348" i="1"/>
  <c r="M2512" i="1"/>
  <c r="M5667" i="1"/>
  <c r="M7464" i="1"/>
  <c r="M8070" i="1"/>
  <c r="M1213" i="1"/>
  <c r="M1373" i="1"/>
  <c r="M1533" i="1"/>
  <c r="M1693" i="1"/>
  <c r="M1857" i="1"/>
  <c r="M2021" i="1"/>
  <c r="M2185" i="1"/>
  <c r="M2349" i="1"/>
  <c r="M2513" i="1"/>
  <c r="M5668" i="1"/>
  <c r="M7465" i="1"/>
  <c r="M8071" i="1"/>
  <c r="M1214" i="1"/>
  <c r="M1374" i="1"/>
  <c r="M1534" i="1"/>
  <c r="M1694" i="1"/>
  <c r="M1858" i="1"/>
  <c r="M2022" i="1"/>
  <c r="M2186" i="1"/>
  <c r="M2350" i="1"/>
  <c r="M2514" i="1"/>
  <c r="M5669" i="1"/>
  <c r="M7466" i="1"/>
  <c r="M8072" i="1"/>
  <c r="M1215" i="1"/>
  <c r="M1375" i="1"/>
  <c r="M1535" i="1"/>
  <c r="M1695" i="1"/>
  <c r="M1859" i="1"/>
  <c r="M2023" i="1"/>
  <c r="M2187" i="1"/>
  <c r="M2351" i="1"/>
  <c r="M2515" i="1"/>
  <c r="M5670" i="1"/>
  <c r="M7467" i="1"/>
  <c r="M8073" i="1"/>
  <c r="M1696" i="1"/>
  <c r="M1860" i="1"/>
  <c r="M2024" i="1"/>
  <c r="M2188" i="1"/>
  <c r="M2352" i="1"/>
  <c r="M2516" i="1"/>
  <c r="M1216" i="1"/>
  <c r="M1376" i="1"/>
  <c r="M1536" i="1"/>
  <c r="M1697" i="1"/>
  <c r="M1861" i="1"/>
  <c r="M2025" i="1"/>
  <c r="M2189" i="1"/>
  <c r="M2353" i="1"/>
  <c r="M2517" i="1"/>
  <c r="M5671" i="1"/>
  <c r="M7468" i="1"/>
  <c r="M8074" i="1"/>
  <c r="M1217" i="1"/>
  <c r="M1377" i="1"/>
  <c r="M1537" i="1"/>
  <c r="M1698" i="1"/>
  <c r="M1862" i="1"/>
  <c r="M2026" i="1"/>
  <c r="M2190" i="1"/>
  <c r="M2354" i="1"/>
  <c r="M2518" i="1"/>
  <c r="M1218" i="1"/>
  <c r="M1378" i="1"/>
  <c r="M1538" i="1"/>
  <c r="M1699" i="1"/>
  <c r="M1863" i="1"/>
  <c r="M2027" i="1"/>
  <c r="M2191" i="1"/>
  <c r="M2355" i="1"/>
  <c r="M2519" i="1"/>
  <c r="M5672" i="1"/>
  <c r="M7469" i="1"/>
  <c r="M8075" i="1"/>
  <c r="M1219" i="1"/>
  <c r="M1379" i="1"/>
  <c r="M1539" i="1"/>
  <c r="M1700" i="1"/>
  <c r="M1864" i="1"/>
  <c r="M2028" i="1"/>
  <c r="M2192" i="1"/>
  <c r="M2356" i="1"/>
  <c r="M2520" i="1"/>
  <c r="M5673" i="1"/>
  <c r="M7470" i="1"/>
  <c r="M8076" i="1"/>
  <c r="M1220" i="1"/>
  <c r="M1380" i="1"/>
  <c r="M1540" i="1"/>
  <c r="M1701" i="1"/>
  <c r="M1865" i="1"/>
  <c r="M2029" i="1"/>
  <c r="M2193" i="1"/>
  <c r="M2357" i="1"/>
  <c r="M2521" i="1"/>
  <c r="M5674" i="1"/>
  <c r="M7471" i="1"/>
  <c r="M8077" i="1"/>
  <c r="M1221" i="1"/>
  <c r="M1381" i="1"/>
  <c r="M1541" i="1"/>
  <c r="M1702" i="1"/>
  <c r="M1866" i="1"/>
  <c r="M2030" i="1"/>
  <c r="M2194" i="1"/>
  <c r="M2358" i="1"/>
  <c r="M2522" i="1"/>
  <c r="M5675" i="1"/>
  <c r="M7472" i="1"/>
  <c r="M8078" i="1"/>
  <c r="M1222" i="1"/>
  <c r="M1382" i="1"/>
  <c r="M1542" i="1"/>
  <c r="M1703" i="1"/>
  <c r="M1867" i="1"/>
  <c r="M2031" i="1"/>
  <c r="M2195" i="1"/>
  <c r="M2359" i="1"/>
  <c r="M2523" i="1"/>
  <c r="M5676" i="1"/>
  <c r="M7473" i="1"/>
  <c r="M8079" i="1"/>
  <c r="M1223" i="1"/>
  <c r="M1383" i="1"/>
  <c r="M1543" i="1"/>
  <c r="M1704" i="1"/>
  <c r="M1868" i="1"/>
  <c r="M2032" i="1"/>
  <c r="M2196" i="1"/>
  <c r="M2360" i="1"/>
  <c r="M2524" i="1"/>
  <c r="M5677" i="1"/>
  <c r="M7474" i="1"/>
  <c r="M8080" i="1"/>
  <c r="M1224" i="1"/>
  <c r="M1384" i="1"/>
  <c r="M1544" i="1"/>
  <c r="M1705" i="1"/>
  <c r="M1869" i="1"/>
  <c r="M2033" i="1"/>
  <c r="M2197" i="1"/>
  <c r="M2361" i="1"/>
  <c r="M2525" i="1"/>
  <c r="M5678" i="1"/>
  <c r="M7475" i="1"/>
  <c r="M8081" i="1"/>
  <c r="M1225" i="1"/>
  <c r="M1385" i="1"/>
  <c r="M1545" i="1"/>
  <c r="M1706" i="1"/>
  <c r="M1870" i="1"/>
  <c r="M2034" i="1"/>
  <c r="M2198" i="1"/>
  <c r="M2362" i="1"/>
  <c r="M2526" i="1"/>
  <c r="M5679" i="1"/>
  <c r="M7476" i="1"/>
  <c r="M8082" i="1"/>
  <c r="M1226" i="1"/>
  <c r="M1386" i="1"/>
  <c r="M1546" i="1"/>
  <c r="M1707" i="1"/>
  <c r="M1871" i="1"/>
  <c r="M2035" i="1"/>
  <c r="M2199" i="1"/>
  <c r="M2363" i="1"/>
  <c r="M2527" i="1"/>
  <c r="M5680" i="1"/>
  <c r="M7477" i="1"/>
  <c r="M8083" i="1"/>
  <c r="M1227" i="1"/>
  <c r="M1387" i="1"/>
  <c r="M1547" i="1"/>
  <c r="M1708" i="1"/>
  <c r="M1872" i="1"/>
  <c r="M2036" i="1"/>
  <c r="M2200" i="1"/>
  <c r="M2364" i="1"/>
  <c r="M2528" i="1"/>
  <c r="M5681" i="1"/>
  <c r="M7478" i="1"/>
  <c r="M8084" i="1"/>
  <c r="M1228" i="1"/>
  <c r="M1388" i="1"/>
  <c r="M1548" i="1"/>
  <c r="M1709" i="1"/>
  <c r="M1873" i="1"/>
  <c r="M2037" i="1"/>
  <c r="M2201" i="1"/>
  <c r="M2365" i="1"/>
  <c r="M2529" i="1"/>
  <c r="M5682" i="1"/>
  <c r="M7479" i="1"/>
  <c r="M8085" i="1"/>
  <c r="M1229" i="1"/>
  <c r="M1389" i="1"/>
  <c r="M1549" i="1"/>
  <c r="M1710" i="1"/>
  <c r="M1874" i="1"/>
  <c r="M2038" i="1"/>
  <c r="M2202" i="1"/>
  <c r="M2366" i="1"/>
  <c r="M2530" i="1"/>
  <c r="M5683" i="1"/>
  <c r="M7480" i="1"/>
  <c r="M8086" i="1"/>
  <c r="M1230" i="1"/>
  <c r="M1390" i="1"/>
  <c r="M1550" i="1"/>
  <c r="M1711" i="1"/>
  <c r="M1875" i="1"/>
  <c r="M2039" i="1"/>
  <c r="M2203" i="1"/>
  <c r="M2367" i="1"/>
  <c r="M2531" i="1"/>
  <c r="M5684" i="1"/>
  <c r="M7481" i="1"/>
  <c r="M8087" i="1"/>
  <c r="M1231" i="1"/>
  <c r="M1391" i="1"/>
  <c r="M1551" i="1"/>
  <c r="M1712" i="1"/>
  <c r="M1876" i="1"/>
  <c r="M2040" i="1"/>
  <c r="M2204" i="1"/>
  <c r="M2368" i="1"/>
  <c r="M2532" i="1"/>
  <c r="M5685" i="1"/>
  <c r="M7482" i="1"/>
  <c r="M8088" i="1"/>
  <c r="M1713" i="1"/>
  <c r="M1877" i="1"/>
  <c r="M2041" i="1"/>
  <c r="M2205" i="1"/>
  <c r="M2369" i="1"/>
  <c r="M2533" i="1"/>
  <c r="M1232" i="1"/>
  <c r="M1392" i="1"/>
  <c r="M1552" i="1"/>
  <c r="M1714" i="1"/>
  <c r="M1878" i="1"/>
  <c r="M2042" i="1"/>
  <c r="M2206" i="1"/>
  <c r="M2370" i="1"/>
  <c r="M2534" i="1"/>
  <c r="M5686" i="1"/>
  <c r="M7483" i="1"/>
  <c r="M8089" i="1"/>
  <c r="M1233" i="1"/>
  <c r="M1393" i="1"/>
  <c r="M1553" i="1"/>
  <c r="M1715" i="1"/>
  <c r="M1879" i="1"/>
  <c r="M2043" i="1"/>
  <c r="M2207" i="1"/>
  <c r="M2371" i="1"/>
  <c r="M2535" i="1"/>
  <c r="M5687" i="1"/>
  <c r="M7484" i="1"/>
  <c r="M8090" i="1"/>
  <c r="M1234" i="1"/>
  <c r="M1394" i="1"/>
  <c r="M1554" i="1"/>
  <c r="M1716" i="1"/>
  <c r="M1880" i="1"/>
  <c r="M2044" i="1"/>
  <c r="M2208" i="1"/>
  <c r="M2372" i="1"/>
  <c r="M2536" i="1"/>
  <c r="M5688" i="1"/>
  <c r="M7485" i="1"/>
  <c r="M8091" i="1"/>
  <c r="M1235" i="1"/>
  <c r="M1395" i="1"/>
  <c r="M1555" i="1"/>
  <c r="M1717" i="1"/>
  <c r="M1881" i="1"/>
  <c r="M2045" i="1"/>
  <c r="M2209" i="1"/>
  <c r="M2373" i="1"/>
  <c r="M2537" i="1"/>
  <c r="M5689" i="1"/>
  <c r="M7486" i="1"/>
  <c r="M8092" i="1"/>
  <c r="M1236" i="1"/>
  <c r="M1396" i="1"/>
  <c r="M1556" i="1"/>
  <c r="M1718" i="1"/>
  <c r="M1882" i="1"/>
  <c r="M2046" i="1"/>
  <c r="M2210" i="1"/>
  <c r="M2374" i="1"/>
  <c r="M2538" i="1"/>
  <c r="M5690" i="1"/>
  <c r="M7487" i="1"/>
  <c r="M8093" i="1"/>
  <c r="M1237" i="1"/>
  <c r="M1397" i="1"/>
  <c r="M1557" i="1"/>
  <c r="M1719" i="1"/>
  <c r="M1883" i="1"/>
  <c r="M2047" i="1"/>
  <c r="M2211" i="1"/>
  <c r="M2375" i="1"/>
  <c r="M2539" i="1"/>
  <c r="M5691" i="1"/>
  <c r="M7488" i="1"/>
  <c r="M8094" i="1"/>
  <c r="M1238" i="1"/>
  <c r="M1398" i="1"/>
  <c r="M1558" i="1"/>
  <c r="M1720" i="1"/>
  <c r="M1884" i="1"/>
  <c r="M2048" i="1"/>
  <c r="M2212" i="1"/>
  <c r="M2376" i="1"/>
  <c r="M2540" i="1"/>
  <c r="M5692" i="1"/>
  <c r="M7489" i="1"/>
  <c r="M8095" i="1"/>
  <c r="M1239" i="1"/>
  <c r="M1399" i="1"/>
  <c r="M1559" i="1"/>
  <c r="M1721" i="1"/>
  <c r="M1885" i="1"/>
  <c r="M2049" i="1"/>
  <c r="M2213" i="1"/>
  <c r="M2377" i="1"/>
  <c r="M2541" i="1"/>
  <c r="M5693" i="1"/>
  <c r="M7490" i="1"/>
  <c r="M8096" i="1"/>
  <c r="M1240" i="1"/>
  <c r="M1400" i="1"/>
  <c r="M1560" i="1"/>
  <c r="M1722" i="1"/>
  <c r="M1886" i="1"/>
  <c r="M2050" i="1"/>
  <c r="M2214" i="1"/>
  <c r="M2378" i="1"/>
  <c r="M2542" i="1"/>
  <c r="M5694" i="1"/>
  <c r="M7491" i="1"/>
  <c r="M8097" i="1"/>
  <c r="M1241" i="1"/>
  <c r="M1401" i="1"/>
  <c r="M1561" i="1"/>
  <c r="M1723" i="1"/>
  <c r="M1887" i="1"/>
  <c r="M2051" i="1"/>
  <c r="M2215" i="1"/>
  <c r="M2379" i="1"/>
  <c r="M2543" i="1"/>
  <c r="M5695" i="1"/>
  <c r="M7492" i="1"/>
  <c r="M8098" i="1"/>
  <c r="M1242" i="1"/>
  <c r="M1402" i="1"/>
  <c r="M1562" i="1"/>
  <c r="M1724" i="1"/>
  <c r="M1888" i="1"/>
  <c r="M2052" i="1"/>
  <c r="M2216" i="1"/>
  <c r="M2380" i="1"/>
  <c r="M2544" i="1"/>
  <c r="M5696" i="1"/>
  <c r="M7493" i="1"/>
  <c r="M8099" i="1"/>
  <c r="M1243" i="1"/>
  <c r="M1403" i="1"/>
  <c r="M1563" i="1"/>
  <c r="M1725" i="1"/>
  <c r="M1889" i="1"/>
  <c r="M2053" i="1"/>
  <c r="M2217" i="1"/>
  <c r="M2381" i="1"/>
  <c r="M2545" i="1"/>
  <c r="M5697" i="1"/>
  <c r="M7494" i="1"/>
  <c r="M8100" i="1"/>
  <c r="M1244" i="1"/>
  <c r="M1404" i="1"/>
  <c r="M1564" i="1"/>
  <c r="M1726" i="1"/>
  <c r="M1890" i="1"/>
  <c r="M2054" i="1"/>
  <c r="M2218" i="1"/>
  <c r="M2382" i="1"/>
  <c r="M2546" i="1"/>
  <c r="M5698" i="1"/>
  <c r="M7495" i="1"/>
  <c r="M8101" i="1"/>
  <c r="M1245" i="1"/>
  <c r="M1405" i="1"/>
  <c r="M1565" i="1"/>
  <c r="M1727" i="1"/>
  <c r="M1891" i="1"/>
  <c r="M2055" i="1"/>
  <c r="M2219" i="1"/>
  <c r="M2383" i="1"/>
  <c r="M2547" i="1"/>
  <c r="M5699" i="1"/>
  <c r="M7496" i="1"/>
  <c r="M8102" i="1"/>
  <c r="M1246" i="1"/>
  <c r="M1406" i="1"/>
  <c r="M1566" i="1"/>
  <c r="M1728" i="1"/>
  <c r="M1892" i="1"/>
  <c r="M2056" i="1"/>
  <c r="M2220" i="1"/>
  <c r="M2384" i="1"/>
  <c r="M2548" i="1"/>
  <c r="M5700" i="1"/>
  <c r="M7497" i="1"/>
  <c r="M8103" i="1"/>
  <c r="M1247" i="1"/>
  <c r="M1407" i="1"/>
  <c r="M1567" i="1"/>
  <c r="M1729" i="1"/>
  <c r="M1893" i="1"/>
  <c r="M2057" i="1"/>
  <c r="M2221" i="1"/>
  <c r="M2385" i="1"/>
  <c r="M2549" i="1"/>
  <c r="M5701" i="1"/>
  <c r="M7498" i="1"/>
  <c r="M8104" i="1"/>
  <c r="M1248" i="1"/>
  <c r="M1408" i="1"/>
  <c r="M1568" i="1"/>
  <c r="M1730" i="1"/>
  <c r="M1894" i="1"/>
  <c r="M2058" i="1"/>
  <c r="M2222" i="1"/>
  <c r="M2386" i="1"/>
  <c r="M2550" i="1"/>
  <c r="M5702" i="1"/>
  <c r="M7499" i="1"/>
  <c r="M8105" i="1"/>
  <c r="M1249" i="1"/>
  <c r="M1409" i="1"/>
  <c r="M1569" i="1"/>
  <c r="M1731" i="1"/>
  <c r="M1895" i="1"/>
  <c r="M2059" i="1"/>
  <c r="M2223" i="1"/>
  <c r="M2387" i="1"/>
  <c r="M2551" i="1"/>
  <c r="M5703" i="1"/>
  <c r="M7500" i="1"/>
  <c r="M8106" i="1"/>
  <c r="M1250" i="1"/>
  <c r="M1410" i="1"/>
  <c r="M1570" i="1"/>
  <c r="M1732" i="1"/>
  <c r="M1896" i="1"/>
  <c r="M2060" i="1"/>
  <c r="M2224" i="1"/>
  <c r="M2388" i="1"/>
  <c r="M2552" i="1"/>
  <c r="M5704" i="1"/>
  <c r="M7501" i="1"/>
  <c r="M8107" i="1"/>
  <c r="M1251" i="1"/>
  <c r="M1411" i="1"/>
  <c r="M1571" i="1"/>
  <c r="M1733" i="1"/>
  <c r="M1897" i="1"/>
  <c r="M2061" i="1"/>
  <c r="M2225" i="1"/>
  <c r="M2389" i="1"/>
  <c r="M2553" i="1"/>
  <c r="M5705" i="1"/>
  <c r="M7502" i="1"/>
  <c r="M8108" i="1"/>
  <c r="M1252" i="1"/>
  <c r="M1412" i="1"/>
  <c r="M1572" i="1"/>
  <c r="M1734" i="1"/>
  <c r="M1898" i="1"/>
  <c r="M2062" i="1"/>
  <c r="M2226" i="1"/>
  <c r="M2390" i="1"/>
  <c r="M2554" i="1"/>
  <c r="M5706" i="1"/>
  <c r="M7503" i="1"/>
  <c r="M8109" i="1"/>
  <c r="M1253" i="1"/>
  <c r="M1413" i="1"/>
  <c r="M1573" i="1"/>
  <c r="M1735" i="1"/>
  <c r="M1899" i="1"/>
  <c r="M2063" i="1"/>
  <c r="M2227" i="1"/>
  <c r="M2391" i="1"/>
  <c r="M2555" i="1"/>
  <c r="M5707" i="1"/>
  <c r="M7504" i="1"/>
  <c r="M8110" i="1"/>
  <c r="M1254" i="1"/>
  <c r="M1414" i="1"/>
  <c r="M1574" i="1"/>
  <c r="M1736" i="1"/>
  <c r="M1900" i="1"/>
  <c r="M2064" i="1"/>
  <c r="M2228" i="1"/>
  <c r="M2392" i="1"/>
  <c r="M2556" i="1"/>
  <c r="M5708" i="1"/>
  <c r="M7505" i="1"/>
  <c r="M8111" i="1"/>
  <c r="M1255" i="1"/>
  <c r="M1415" i="1"/>
  <c r="M1575" i="1"/>
  <c r="M1737" i="1"/>
  <c r="M1901" i="1"/>
  <c r="M2065" i="1"/>
  <c r="M2229" i="1"/>
  <c r="M2393" i="1"/>
  <c r="M2557" i="1"/>
  <c r="M5709" i="1"/>
  <c r="M7506" i="1"/>
  <c r="M8112" i="1"/>
  <c r="M1256" i="1"/>
  <c r="M1416" i="1"/>
  <c r="M1576" i="1"/>
  <c r="M1738" i="1"/>
  <c r="M1902" i="1"/>
  <c r="M2066" i="1"/>
  <c r="M2230" i="1"/>
  <c r="M2394" i="1"/>
  <c r="M2558" i="1"/>
  <c r="M5710" i="1"/>
  <c r="M7507" i="1"/>
  <c r="M8113" i="1"/>
  <c r="M1257" i="1"/>
  <c r="M1417" i="1"/>
  <c r="M1577" i="1"/>
  <c r="M1739" i="1"/>
  <c r="M1903" i="1"/>
  <c r="M2067" i="1"/>
  <c r="M5711" i="1"/>
  <c r="M7508" i="1"/>
  <c r="M8114" i="1"/>
  <c r="M1258" i="1"/>
  <c r="M1418" i="1"/>
  <c r="M1578" i="1"/>
  <c r="M1740" i="1"/>
  <c r="M1904" i="1"/>
  <c r="M2068" i="1"/>
  <c r="M2231" i="1"/>
  <c r="M2395" i="1"/>
  <c r="M2559" i="1"/>
  <c r="M5712" i="1"/>
  <c r="M7509" i="1"/>
  <c r="M8115" i="1"/>
  <c r="M1259" i="1"/>
  <c r="M1419" i="1"/>
  <c r="M1579" i="1"/>
  <c r="M1741" i="1"/>
  <c r="M1905" i="1"/>
  <c r="M2069" i="1"/>
  <c r="M2232" i="1"/>
  <c r="M2396" i="1"/>
  <c r="M2560" i="1"/>
  <c r="M5713" i="1"/>
  <c r="M7510" i="1"/>
  <c r="M8116" i="1"/>
  <c r="M1260" i="1"/>
  <c r="M1420" i="1"/>
  <c r="M1580" i="1"/>
  <c r="M1742" i="1"/>
  <c r="M1906" i="1"/>
  <c r="M2070" i="1"/>
  <c r="M2233" i="1"/>
  <c r="M2397" i="1"/>
  <c r="M2561" i="1"/>
  <c r="M5714" i="1"/>
  <c r="M7511" i="1"/>
  <c r="M8117" i="1"/>
  <c r="M1261" i="1"/>
  <c r="M1421" i="1"/>
  <c r="M1581" i="1"/>
  <c r="M1743" i="1"/>
  <c r="M1907" i="1"/>
  <c r="M2071" i="1"/>
  <c r="M2234" i="1"/>
  <c r="M2398" i="1"/>
  <c r="M2562" i="1"/>
  <c r="M5715" i="1"/>
  <c r="M7512" i="1"/>
  <c r="M8118" i="1"/>
  <c r="M1262" i="1"/>
  <c r="M1422" i="1"/>
  <c r="M1582" i="1"/>
  <c r="M1744" i="1"/>
  <c r="M1908" i="1"/>
  <c r="M2072" i="1"/>
  <c r="M2235" i="1"/>
  <c r="M2399" i="1"/>
  <c r="M2563" i="1"/>
  <c r="M5716" i="1"/>
  <c r="M7513" i="1"/>
  <c r="M8119" i="1"/>
  <c r="M1263" i="1"/>
  <c r="M1423" i="1"/>
  <c r="M1583" i="1"/>
  <c r="M1745" i="1"/>
  <c r="M1909" i="1"/>
  <c r="M2073" i="1"/>
  <c r="M2236" i="1"/>
  <c r="M2400" i="1"/>
  <c r="M2564" i="1"/>
  <c r="M5717" i="1"/>
  <c r="M7514" i="1"/>
  <c r="M8120" i="1"/>
  <c r="M1264" i="1"/>
  <c r="M1424" i="1"/>
  <c r="M1584" i="1"/>
  <c r="M1746" i="1"/>
  <c r="M1910" i="1"/>
  <c r="M2074" i="1"/>
  <c r="M2237" i="1"/>
  <c r="M2401" i="1"/>
  <c r="M2565" i="1"/>
  <c r="M5718" i="1"/>
  <c r="M7515" i="1"/>
  <c r="M8121" i="1"/>
  <c r="M1265" i="1"/>
  <c r="M1425" i="1"/>
  <c r="M1585" i="1"/>
  <c r="M1747" i="1"/>
  <c r="M1911" i="1"/>
  <c r="M2075" i="1"/>
  <c r="M2238" i="1"/>
  <c r="M2402" i="1"/>
  <c r="M2566" i="1"/>
  <c r="M5719" i="1"/>
  <c r="M7516" i="1"/>
  <c r="M8122" i="1"/>
  <c r="M1266" i="1"/>
  <c r="M1426" i="1"/>
  <c r="M1586" i="1"/>
  <c r="M1748" i="1"/>
  <c r="M1912" i="1"/>
  <c r="M2076" i="1"/>
  <c r="M2239" i="1"/>
  <c r="M2403" i="1"/>
  <c r="M2567" i="1"/>
  <c r="M5720" i="1"/>
  <c r="M7517" i="1"/>
  <c r="M8123" i="1"/>
  <c r="M1267" i="1"/>
  <c r="M1427" i="1"/>
  <c r="M1587" i="1"/>
  <c r="M1749" i="1"/>
  <c r="M1913" i="1"/>
  <c r="M2077" i="1"/>
  <c r="M2240" i="1"/>
  <c r="M2404" i="1"/>
  <c r="M2568" i="1"/>
  <c r="M5721" i="1"/>
  <c r="M7518" i="1"/>
  <c r="M8124" i="1"/>
  <c r="M1268" i="1"/>
  <c r="M1428" i="1"/>
  <c r="M1588" i="1"/>
  <c r="M1750" i="1"/>
  <c r="M1914" i="1"/>
  <c r="M2078" i="1"/>
  <c r="M2241" i="1"/>
  <c r="M2405" i="1"/>
  <c r="M2569" i="1"/>
  <c r="M5722" i="1"/>
  <c r="M7519" i="1"/>
  <c r="M8125" i="1"/>
  <c r="M1269" i="1"/>
  <c r="M1429" i="1"/>
  <c r="M1589" i="1"/>
  <c r="M1751" i="1"/>
  <c r="M1915" i="1"/>
  <c r="M2079" i="1"/>
  <c r="M2242" i="1"/>
  <c r="M2406" i="1"/>
  <c r="M2570" i="1"/>
  <c r="M5723" i="1"/>
  <c r="M7520" i="1"/>
  <c r="M8126" i="1"/>
  <c r="M1270" i="1"/>
  <c r="M1430" i="1"/>
  <c r="M1590" i="1"/>
  <c r="M1752" i="1"/>
  <c r="M1916" i="1"/>
  <c r="M2080" i="1"/>
  <c r="M2243" i="1"/>
  <c r="M2407" i="1"/>
  <c r="M2571" i="1"/>
  <c r="M5724" i="1"/>
  <c r="M7521" i="1"/>
  <c r="M8127" i="1"/>
  <c r="M1271" i="1"/>
  <c r="M1431" i="1"/>
  <c r="M1591" i="1"/>
  <c r="M1753" i="1"/>
  <c r="M1917" i="1"/>
  <c r="M2081" i="1"/>
  <c r="M2244" i="1"/>
  <c r="M2408" i="1"/>
  <c r="M2572" i="1"/>
  <c r="M5725" i="1"/>
  <c r="M7522" i="1"/>
  <c r="M8128" i="1"/>
  <c r="M1272" i="1"/>
  <c r="M1432" i="1"/>
  <c r="M1592" i="1"/>
  <c r="M1754" i="1"/>
  <c r="M1918" i="1"/>
  <c r="M2082" i="1"/>
  <c r="M2245" i="1"/>
  <c r="M2409" i="1"/>
  <c r="M2573" i="1"/>
  <c r="M5726" i="1"/>
  <c r="M7523" i="1"/>
  <c r="M8129" i="1"/>
  <c r="M1273" i="1"/>
  <c r="M1433" i="1"/>
  <c r="M1593" i="1"/>
  <c r="M1755" i="1"/>
  <c r="M1919" i="1"/>
  <c r="M2083" i="1"/>
  <c r="M2246" i="1"/>
  <c r="M2410" i="1"/>
  <c r="M2574" i="1"/>
  <c r="M5727" i="1"/>
  <c r="M7524" i="1"/>
  <c r="M8130" i="1"/>
  <c r="M1756" i="1"/>
  <c r="M1920" i="1"/>
  <c r="M2084" i="1"/>
  <c r="M2247" i="1"/>
  <c r="M2411" i="1"/>
  <c r="M2575" i="1"/>
  <c r="M1274" i="1"/>
  <c r="M1434" i="1"/>
  <c r="M1594" i="1"/>
  <c r="M1757" i="1"/>
  <c r="M1921" i="1"/>
  <c r="M2085" i="1"/>
  <c r="M2248" i="1"/>
  <c r="M2412" i="1"/>
  <c r="M2576" i="1"/>
  <c r="M5728" i="1"/>
  <c r="M7525" i="1"/>
  <c r="M8131" i="1"/>
  <c r="M1275" i="1"/>
  <c r="M1435" i="1"/>
  <c r="M1595" i="1"/>
  <c r="M1758" i="1"/>
  <c r="M1922" i="1"/>
  <c r="M2086" i="1"/>
  <c r="M2249" i="1"/>
  <c r="M2413" i="1"/>
  <c r="M2577" i="1"/>
  <c r="M5729" i="1"/>
  <c r="M7526" i="1"/>
  <c r="M8132" i="1"/>
  <c r="M2250" i="1"/>
  <c r="M2414" i="1"/>
  <c r="M2578" i="1"/>
  <c r="M1276" i="1"/>
  <c r="M1436" i="1"/>
  <c r="M1596" i="1"/>
  <c r="M1759" i="1"/>
  <c r="M1923" i="1"/>
  <c r="M2087" i="1"/>
  <c r="M2251" i="1"/>
  <c r="M2415" i="1"/>
  <c r="M2579" i="1"/>
  <c r="M5730" i="1"/>
  <c r="M7527" i="1"/>
  <c r="M8133" i="1"/>
  <c r="M1277" i="1"/>
  <c r="M1437" i="1"/>
  <c r="M1597" i="1"/>
  <c r="M1760" i="1"/>
  <c r="M1924" i="1"/>
  <c r="M2088" i="1"/>
  <c r="M2252" i="1"/>
  <c r="M2416" i="1"/>
  <c r="M2580" i="1"/>
  <c r="M5731" i="1"/>
  <c r="M7528" i="1"/>
  <c r="M8134" i="1"/>
  <c r="M1278" i="1"/>
  <c r="M1438" i="1"/>
  <c r="M1598" i="1"/>
  <c r="M1761" i="1"/>
  <c r="M1925" i="1"/>
  <c r="M2089" i="1"/>
  <c r="M2253" i="1"/>
  <c r="M2417" i="1"/>
  <c r="M2581" i="1"/>
  <c r="M5732" i="1"/>
  <c r="M7529" i="1"/>
  <c r="M8135" i="1"/>
  <c r="M1279" i="1"/>
  <c r="M1439" i="1"/>
  <c r="M1599" i="1"/>
  <c r="M1762" i="1"/>
  <c r="M1926" i="1"/>
  <c r="M2090" i="1"/>
  <c r="M2254" i="1"/>
  <c r="M2418" i="1"/>
  <c r="M2582" i="1"/>
  <c r="M5733" i="1"/>
  <c r="M7530" i="1"/>
  <c r="M8136" i="1"/>
  <c r="M1280" i="1"/>
  <c r="M1440" i="1"/>
  <c r="M1600" i="1"/>
  <c r="M1763" i="1"/>
  <c r="M1927" i="1"/>
  <c r="M2091" i="1"/>
  <c r="M2255" i="1"/>
  <c r="M2419" i="1"/>
  <c r="M2583" i="1"/>
  <c r="M5734" i="1"/>
  <c r="M7531" i="1"/>
  <c r="M8137" i="1"/>
  <c r="M1281" i="1"/>
  <c r="M1441" i="1"/>
  <c r="M1601" i="1"/>
  <c r="M1764" i="1"/>
  <c r="M1928" i="1"/>
  <c r="M2092" i="1"/>
  <c r="M2256" i="1"/>
  <c r="M2420" i="1"/>
  <c r="M2584" i="1"/>
  <c r="M5735" i="1"/>
  <c r="M7532" i="1"/>
  <c r="M8138" i="1"/>
  <c r="M1282" i="1"/>
  <c r="M1442" i="1"/>
  <c r="M1602" i="1"/>
  <c r="M1765" i="1"/>
  <c r="M1929" i="1"/>
  <c r="M2093" i="1"/>
  <c r="M2257" i="1"/>
  <c r="M2421" i="1"/>
  <c r="M2585" i="1"/>
  <c r="M5736" i="1"/>
  <c r="M7533" i="1"/>
  <c r="M8139" i="1"/>
  <c r="M1283" i="1"/>
  <c r="M1443" i="1"/>
  <c r="M1603" i="1"/>
  <c r="M1766" i="1"/>
  <c r="M1930" i="1"/>
  <c r="M2094" i="1"/>
  <c r="M2258" i="1"/>
  <c r="M2422" i="1"/>
  <c r="M2586" i="1"/>
  <c r="M5737" i="1"/>
  <c r="M7534" i="1"/>
  <c r="M8140" i="1"/>
  <c r="M1767" i="1"/>
  <c r="M1931" i="1"/>
  <c r="M2095" i="1"/>
  <c r="M2259" i="1"/>
  <c r="M2423" i="1"/>
  <c r="M2587" i="1"/>
  <c r="M1284" i="1"/>
  <c r="M1444" i="1"/>
  <c r="M1604" i="1"/>
  <c r="M5738" i="1"/>
  <c r="M7535" i="1"/>
  <c r="M8141" i="1"/>
  <c r="M1285" i="1"/>
  <c r="M1445" i="1"/>
  <c r="M1605" i="1"/>
  <c r="M1768" i="1"/>
  <c r="M1932" i="1"/>
  <c r="M2096" i="1"/>
  <c r="M2260" i="1"/>
  <c r="M2424" i="1"/>
  <c r="M2588" i="1"/>
  <c r="M5739" i="1"/>
  <c r="M7536" i="1"/>
  <c r="M8142" i="1"/>
  <c r="M1286" i="1"/>
  <c r="M1446" i="1"/>
  <c r="M1606" i="1"/>
  <c r="M1769" i="1"/>
  <c r="M1933" i="1"/>
  <c r="M2097" i="1"/>
  <c r="M2261" i="1"/>
  <c r="M2425" i="1"/>
  <c r="M2589" i="1"/>
  <c r="M5740" i="1"/>
  <c r="M7537" i="1"/>
  <c r="M8143" i="1"/>
  <c r="M1287" i="1"/>
  <c r="M1447" i="1"/>
  <c r="M1607" i="1"/>
  <c r="M1770" i="1"/>
  <c r="M1934" i="1"/>
  <c r="M2098" i="1"/>
  <c r="M2262" i="1"/>
  <c r="M2426" i="1"/>
  <c r="M2590" i="1"/>
  <c r="M5741" i="1"/>
  <c r="M7538" i="1"/>
  <c r="M8144" i="1"/>
  <c r="M5742" i="1"/>
  <c r="M7539" i="1"/>
  <c r="M8145" i="1"/>
  <c r="M1288" i="1"/>
  <c r="M1448" i="1"/>
  <c r="M1608" i="1"/>
  <c r="M1771" i="1"/>
  <c r="M1935" i="1"/>
  <c r="M2099" i="1"/>
  <c r="M2263" i="1"/>
  <c r="M2427" i="1"/>
  <c r="M2591" i="1"/>
  <c r="M5743" i="1"/>
  <c r="M7540" i="1"/>
  <c r="M8146" i="1"/>
  <c r="M1289" i="1"/>
  <c r="M1449" i="1"/>
  <c r="M1609" i="1"/>
  <c r="M1772" i="1"/>
  <c r="M1936" i="1"/>
  <c r="M2100" i="1"/>
  <c r="M2264" i="1"/>
  <c r="M2428" i="1"/>
  <c r="M2592" i="1"/>
  <c r="M5744" i="1"/>
  <c r="M7541" i="1"/>
  <c r="M8147" i="1"/>
  <c r="M1290" i="1"/>
  <c r="M1450" i="1"/>
  <c r="M1610" i="1"/>
  <c r="M1773" i="1"/>
  <c r="M1937" i="1"/>
  <c r="M2101" i="1"/>
  <c r="M2265" i="1"/>
  <c r="M2429" i="1"/>
  <c r="M2593" i="1"/>
  <c r="M5745" i="1"/>
  <c r="M7542" i="1"/>
  <c r="M8148" i="1"/>
  <c r="M1774" i="1"/>
  <c r="M1938" i="1"/>
  <c r="M2102" i="1"/>
  <c r="M2266" i="1"/>
  <c r="M2430" i="1"/>
  <c r="M2594" i="1"/>
  <c r="M1291" i="1"/>
  <c r="M1451" i="1"/>
  <c r="M1611" i="1"/>
  <c r="M1775" i="1"/>
  <c r="M1939" i="1"/>
  <c r="M2103" i="1"/>
  <c r="M2267" i="1"/>
  <c r="M2431" i="1"/>
  <c r="M2595" i="1"/>
  <c r="M5746" i="1"/>
  <c r="M7543" i="1"/>
  <c r="M8149" i="1"/>
  <c r="M1292" i="1"/>
  <c r="M1452" i="1"/>
  <c r="M1612" i="1"/>
  <c r="M1776" i="1"/>
  <c r="M1940" i="1"/>
  <c r="M2104" i="1"/>
  <c r="M2268" i="1"/>
  <c r="M2432" i="1"/>
  <c r="M2596" i="1"/>
  <c r="M5747" i="1"/>
  <c r="M7544" i="1"/>
  <c r="M8150" i="1"/>
  <c r="M1293" i="1"/>
  <c r="M1453" i="1"/>
  <c r="M1613" i="1"/>
  <c r="M1777" i="1"/>
  <c r="M1941" i="1"/>
  <c r="M2105" i="1"/>
  <c r="M2269" i="1"/>
  <c r="M2433" i="1"/>
  <c r="M2597" i="1"/>
  <c r="M5748" i="1"/>
  <c r="M7545" i="1"/>
  <c r="M8151" i="1"/>
  <c r="M1294" i="1"/>
  <c r="M1454" i="1"/>
  <c r="M1614" i="1"/>
  <c r="M1778" i="1"/>
  <c r="M1942" i="1"/>
  <c r="M2106" i="1"/>
  <c r="M2270" i="1"/>
  <c r="M2434" i="1"/>
  <c r="M2598" i="1"/>
  <c r="M5749" i="1"/>
  <c r="M7546" i="1"/>
  <c r="M8152" i="1"/>
  <c r="M1295" i="1"/>
  <c r="M1455" i="1"/>
  <c r="M1615" i="1"/>
  <c r="M1779" i="1"/>
  <c r="M1943" i="1"/>
  <c r="M2107" i="1"/>
  <c r="M2271" i="1"/>
  <c r="M2435" i="1"/>
  <c r="M2599" i="1"/>
  <c r="M5750" i="1"/>
  <c r="M7547" i="1"/>
  <c r="M8153" i="1"/>
  <c r="M1296" i="1"/>
  <c r="M1456" i="1"/>
  <c r="M1616" i="1"/>
  <c r="M1780" i="1"/>
  <c r="M1944" i="1"/>
  <c r="M2108" i="1"/>
  <c r="M2272" i="1"/>
  <c r="M2436" i="1"/>
  <c r="M2600" i="1"/>
  <c r="M5751" i="1"/>
  <c r="M7548" i="1"/>
  <c r="M8154" i="1"/>
  <c r="M1297" i="1"/>
  <c r="M1457" i="1"/>
  <c r="M1617" i="1"/>
  <c r="M1781" i="1"/>
  <c r="M1945" i="1"/>
  <c r="M2109" i="1"/>
  <c r="M2273" i="1"/>
  <c r="M2437" i="1"/>
  <c r="M2601" i="1"/>
  <c r="M5752" i="1"/>
  <c r="M7549" i="1"/>
  <c r="M8155" i="1"/>
  <c r="M1298" i="1"/>
  <c r="M1458" i="1"/>
  <c r="M1618" i="1"/>
  <c r="M1782" i="1"/>
  <c r="M1946" i="1"/>
  <c r="M2110" i="1"/>
  <c r="M2274" i="1"/>
  <c r="M2438" i="1"/>
  <c r="M2602" i="1"/>
  <c r="M5753" i="1"/>
  <c r="M7550" i="1"/>
  <c r="M8156" i="1"/>
  <c r="M1299" i="1"/>
  <c r="M1459" i="1"/>
  <c r="M1619" i="1"/>
  <c r="M1783" i="1"/>
  <c r="M1947" i="1"/>
  <c r="M2111" i="1"/>
  <c r="M2275" i="1"/>
  <c r="M2439" i="1"/>
  <c r="M2603" i="1"/>
  <c r="M5754" i="1"/>
  <c r="M7551" i="1"/>
  <c r="M8157" i="1"/>
  <c r="M1300" i="1"/>
  <c r="M1460" i="1"/>
  <c r="M1620" i="1"/>
  <c r="M1784" i="1"/>
  <c r="M1948" i="1"/>
  <c r="M2112" i="1"/>
  <c r="M2276" i="1"/>
  <c r="M2440" i="1"/>
  <c r="M2604" i="1"/>
  <c r="M5755" i="1"/>
  <c r="M7552" i="1"/>
  <c r="M8158" i="1"/>
  <c r="M1301" i="1"/>
  <c r="M1461" i="1"/>
  <c r="M1621" i="1"/>
  <c r="M1785" i="1"/>
  <c r="M1949" i="1"/>
  <c r="M2113" i="1"/>
  <c r="M2277" i="1"/>
  <c r="M2441" i="1"/>
  <c r="M2605" i="1"/>
  <c r="M5756" i="1"/>
  <c r="M7553" i="1"/>
  <c r="M8159" i="1"/>
  <c r="M1302" i="1"/>
  <c r="M1462" i="1"/>
  <c r="M1622" i="1"/>
  <c r="M1786" i="1"/>
  <c r="M1950" i="1"/>
  <c r="M2114" i="1"/>
  <c r="M2278" i="1"/>
  <c r="M2442" i="1"/>
  <c r="M2606" i="1"/>
  <c r="M5757" i="1"/>
  <c r="M7554" i="1"/>
  <c r="M8160" i="1"/>
  <c r="M1303" i="1"/>
  <c r="M1463" i="1"/>
  <c r="M1623" i="1"/>
  <c r="M1787" i="1"/>
  <c r="M1951" i="1"/>
  <c r="M2115" i="1"/>
  <c r="M2279" i="1"/>
  <c r="M2443" i="1"/>
  <c r="M2607" i="1"/>
  <c r="M5758" i="1"/>
  <c r="M7555" i="1"/>
  <c r="M8161" i="1"/>
  <c r="M1304" i="1"/>
  <c r="M1464" i="1"/>
  <c r="M1624" i="1"/>
  <c r="M1788" i="1"/>
  <c r="M1952" i="1"/>
  <c r="M2116" i="1"/>
  <c r="M2280" i="1"/>
  <c r="M2444" i="1"/>
  <c r="M2608" i="1"/>
  <c r="M5759" i="1"/>
  <c r="M7556" i="1"/>
  <c r="M8162" i="1"/>
  <c r="M1305" i="1"/>
  <c r="M1465" i="1"/>
  <c r="M1625" i="1"/>
  <c r="M1789" i="1"/>
  <c r="M1953" i="1"/>
  <c r="M2117" i="1"/>
  <c r="M2281" i="1"/>
  <c r="M2445" i="1"/>
  <c r="M2609" i="1"/>
  <c r="M5760" i="1"/>
  <c r="M7557" i="1"/>
  <c r="M8163" i="1"/>
  <c r="M1790" i="1"/>
  <c r="M1954" i="1"/>
  <c r="M2118" i="1"/>
  <c r="M2282" i="1"/>
  <c r="M2446" i="1"/>
  <c r="M2610" i="1"/>
  <c r="M1791" i="1"/>
  <c r="M1955" i="1"/>
  <c r="M2119" i="1"/>
  <c r="M2283" i="1"/>
  <c r="M2447" i="1"/>
  <c r="M2611" i="1"/>
  <c r="M1306" i="1"/>
  <c r="M1466" i="1"/>
  <c r="M1626" i="1"/>
  <c r="M1792" i="1"/>
  <c r="M1956" i="1"/>
  <c r="M2120" i="1"/>
  <c r="M2284" i="1"/>
  <c r="M2448" i="1"/>
  <c r="M2612" i="1"/>
  <c r="M5761" i="1"/>
  <c r="M7558" i="1"/>
  <c r="M8164" i="1"/>
  <c r="M1307" i="1"/>
  <c r="M1467" i="1"/>
  <c r="M1627" i="1"/>
  <c r="M5762" i="1"/>
  <c r="M7559" i="1"/>
  <c r="M8165" i="1"/>
  <c r="M1308" i="1"/>
  <c r="M1468" i="1"/>
  <c r="M1628" i="1"/>
  <c r="M1793" i="1"/>
  <c r="M1957" i="1"/>
  <c r="M2121" i="1"/>
  <c r="M2285" i="1"/>
  <c r="M2449" i="1"/>
  <c r="M2613" i="1"/>
  <c r="M5763" i="1"/>
  <c r="M7560" i="1"/>
  <c r="M8166" i="1"/>
  <c r="M1309" i="1"/>
  <c r="M1469" i="1"/>
  <c r="M1629" i="1"/>
  <c r="M1794" i="1"/>
  <c r="M1958" i="1"/>
  <c r="M2122" i="1"/>
  <c r="M2286" i="1"/>
  <c r="M2450" i="1"/>
  <c r="M2614" i="1"/>
  <c r="M5764" i="1"/>
  <c r="M7561" i="1"/>
  <c r="M8167" i="1"/>
  <c r="M1310" i="1"/>
  <c r="M1470" i="1"/>
  <c r="M1630" i="1"/>
  <c r="M1795" i="1"/>
  <c r="M1959" i="1"/>
  <c r="M2123" i="1"/>
  <c r="M2287" i="1"/>
  <c r="M2451" i="1"/>
  <c r="M2615" i="1"/>
  <c r="M5765" i="1"/>
  <c r="M7562" i="1"/>
  <c r="M8168" i="1"/>
  <c r="M1796" i="1"/>
  <c r="M1960" i="1"/>
  <c r="M2124" i="1"/>
  <c r="M2288" i="1"/>
  <c r="M2452" i="1"/>
  <c r="M2616" i="1"/>
  <c r="M1311" i="1"/>
  <c r="M1471" i="1"/>
  <c r="M1631" i="1"/>
  <c r="M1797" i="1"/>
  <c r="M1961" i="1"/>
  <c r="M2125" i="1"/>
  <c r="M2289" i="1"/>
  <c r="M2453" i="1"/>
  <c r="M2617" i="1"/>
  <c r="M5766" i="1"/>
  <c r="M7563" i="1"/>
  <c r="M8169" i="1"/>
  <c r="M1312" i="1"/>
  <c r="M1472" i="1"/>
  <c r="M1632" i="1"/>
  <c r="M1798" i="1"/>
  <c r="M1962" i="1"/>
  <c r="M2126" i="1"/>
  <c r="M2290" i="1"/>
  <c r="M2454" i="1"/>
  <c r="M2618" i="1"/>
  <c r="M5767" i="1"/>
  <c r="M7564" i="1"/>
  <c r="M8170" i="1"/>
  <c r="M1313" i="1"/>
  <c r="M1473" i="1"/>
  <c r="M1633" i="1"/>
  <c r="M5768" i="1"/>
  <c r="M7565" i="1"/>
  <c r="M8171" i="1"/>
  <c r="M1314" i="1"/>
  <c r="M1474" i="1"/>
  <c r="M1634" i="1"/>
  <c r="M1799" i="1"/>
  <c r="M1963" i="1"/>
  <c r="M2127" i="1"/>
  <c r="M2291" i="1"/>
  <c r="M2455" i="1"/>
  <c r="M2619" i="1"/>
  <c r="M5769" i="1"/>
  <c r="M7566" i="1"/>
  <c r="M8172" i="1"/>
  <c r="M1315" i="1"/>
  <c r="M1475" i="1"/>
  <c r="M1635" i="1"/>
  <c r="M1800" i="1"/>
  <c r="M1964" i="1"/>
  <c r="M2128" i="1"/>
  <c r="M2292" i="1"/>
  <c r="M2456" i="1"/>
  <c r="M2620" i="1"/>
  <c r="M5770" i="1"/>
  <c r="M7567" i="1"/>
  <c r="M8173" i="1"/>
  <c r="M1316" i="1"/>
  <c r="M1476" i="1"/>
  <c r="M1636" i="1"/>
  <c r="M1801" i="1"/>
  <c r="M1965" i="1"/>
  <c r="M2129" i="1"/>
  <c r="M2293" i="1"/>
  <c r="M2457" i="1"/>
  <c r="M2621" i="1"/>
  <c r="M5771" i="1"/>
  <c r="M7568" i="1"/>
  <c r="M8174" i="1"/>
  <c r="M1317" i="1"/>
  <c r="M1477" i="1"/>
  <c r="M1637" i="1"/>
  <c r="M1802" i="1"/>
  <c r="M1966" i="1"/>
  <c r="M2130" i="1"/>
  <c r="M2294" i="1"/>
  <c r="M2458" i="1"/>
  <c r="M2622" i="1"/>
  <c r="M5772" i="1"/>
  <c r="M7569" i="1"/>
  <c r="M8175" i="1"/>
  <c r="M1318" i="1"/>
  <c r="M1478" i="1"/>
  <c r="M1638" i="1"/>
  <c r="M1803" i="1"/>
  <c r="M1967" i="1"/>
  <c r="M2131" i="1"/>
  <c r="M2295" i="1"/>
  <c r="M2459" i="1"/>
  <c r="M2623" i="1"/>
  <c r="M5773" i="1"/>
  <c r="M7570" i="1"/>
  <c r="M8176" i="1"/>
  <c r="M1319" i="1"/>
  <c r="M1479" i="1"/>
  <c r="M1639" i="1"/>
  <c r="M1804" i="1"/>
  <c r="M1968" i="1"/>
  <c r="M2132" i="1"/>
  <c r="M2296" i="1"/>
  <c r="M2460" i="1"/>
  <c r="M2624" i="1"/>
  <c r="M5774" i="1"/>
  <c r="M7571" i="1"/>
  <c r="M8177" i="1"/>
  <c r="M5775" i="1"/>
  <c r="M7572" i="1"/>
  <c r="M8178" i="1"/>
  <c r="M1320" i="1"/>
  <c r="M1480" i="1"/>
  <c r="M1640" i="1"/>
  <c r="M1805" i="1"/>
  <c r="M1969" i="1"/>
  <c r="M2133" i="1"/>
  <c r="M2297" i="1"/>
  <c r="M2461" i="1"/>
  <c r="M2625" i="1"/>
  <c r="M5776" i="1"/>
  <c r="M7573" i="1"/>
  <c r="M8179" i="1"/>
  <c r="M1321" i="1"/>
  <c r="M1481" i="1"/>
  <c r="M1641" i="1"/>
  <c r="M1806" i="1"/>
  <c r="M1970" i="1"/>
  <c r="M2134" i="1"/>
  <c r="M2298" i="1"/>
  <c r="M2462" i="1"/>
  <c r="M2626" i="1"/>
  <c r="M5777" i="1"/>
  <c r="M7574" i="1"/>
  <c r="M8180" i="1"/>
  <c r="M1322" i="1"/>
  <c r="M1482" i="1"/>
  <c r="M1642" i="1"/>
  <c r="M1807" i="1"/>
  <c r="M1971" i="1"/>
  <c r="M2135" i="1"/>
  <c r="M2299" i="1"/>
  <c r="M2463" i="1"/>
  <c r="M2627" i="1"/>
  <c r="M5778" i="1"/>
  <c r="M7575" i="1"/>
  <c r="M8181" i="1"/>
  <c r="M1323" i="1"/>
  <c r="M1483" i="1"/>
  <c r="M1643" i="1"/>
  <c r="M1808" i="1"/>
  <c r="M1972" i="1"/>
  <c r="M2136" i="1"/>
  <c r="M2300" i="1"/>
  <c r="M2464" i="1"/>
  <c r="M2628" i="1"/>
  <c r="M5779" i="1"/>
  <c r="M7576" i="1"/>
  <c r="M8182" i="1"/>
  <c r="M1324" i="1"/>
  <c r="M1484" i="1"/>
  <c r="M1644" i="1"/>
  <c r="M1809" i="1"/>
  <c r="M1973" i="1"/>
  <c r="M2137" i="1"/>
  <c r="M2301" i="1"/>
  <c r="M2465" i="1"/>
  <c r="M2629" i="1"/>
  <c r="M5780" i="1"/>
  <c r="M7577" i="1"/>
  <c r="M8183" i="1"/>
  <c r="M1325" i="1"/>
  <c r="M1485" i="1"/>
  <c r="M1645" i="1"/>
  <c r="M1810" i="1"/>
  <c r="M1974" i="1"/>
  <c r="M2138" i="1"/>
  <c r="M2302" i="1"/>
  <c r="M2466" i="1"/>
  <c r="M2630" i="1"/>
  <c r="M5781" i="1"/>
  <c r="M7578" i="1"/>
  <c r="M8184" i="1"/>
  <c r="M1326" i="1"/>
  <c r="M1486" i="1"/>
  <c r="M1646" i="1"/>
  <c r="M1811" i="1"/>
  <c r="M1975" i="1"/>
  <c r="M2139" i="1"/>
  <c r="M2303" i="1"/>
  <c r="M2467" i="1"/>
  <c r="M2631" i="1"/>
  <c r="M5782" i="1"/>
  <c r="M7579" i="1"/>
  <c r="M8185" i="1"/>
  <c r="M1327" i="1"/>
  <c r="M1487" i="1"/>
  <c r="M1647" i="1"/>
  <c r="M1812" i="1"/>
  <c r="M1976" i="1"/>
  <c r="M2140" i="1"/>
  <c r="M2304" i="1"/>
  <c r="M2468" i="1"/>
  <c r="M2632" i="1"/>
  <c r="M5783" i="1"/>
  <c r="M7580" i="1"/>
  <c r="M8186" i="1"/>
  <c r="M1328" i="1"/>
  <c r="M1488" i="1"/>
  <c r="M1648" i="1"/>
  <c r="M1813" i="1"/>
  <c r="M1977" i="1"/>
  <c r="M2141" i="1"/>
  <c r="M2305" i="1"/>
  <c r="M2469" i="1"/>
  <c r="M2633" i="1"/>
  <c r="M5784" i="1"/>
  <c r="M7581" i="1"/>
  <c r="M8187" i="1"/>
  <c r="M1329" i="1"/>
  <c r="M1489" i="1"/>
  <c r="M1649" i="1"/>
  <c r="M1814" i="1"/>
  <c r="M1978" i="1"/>
  <c r="M2142" i="1"/>
  <c r="M2306" i="1"/>
  <c r="M2470" i="1"/>
  <c r="M2634" i="1"/>
  <c r="M5785" i="1"/>
  <c r="M7582" i="1"/>
  <c r="M8188" i="1"/>
  <c r="M1330" i="1"/>
  <c r="M1490" i="1"/>
  <c r="M1650" i="1"/>
  <c r="M1815" i="1"/>
  <c r="M1979" i="1"/>
  <c r="M2143" i="1"/>
  <c r="M2307" i="1"/>
  <c r="M2471" i="1"/>
  <c r="M2635" i="1"/>
  <c r="M5786" i="1"/>
  <c r="M7583" i="1"/>
  <c r="M8189" i="1"/>
  <c r="M1331" i="1"/>
  <c r="M1491" i="1"/>
  <c r="M1651" i="1"/>
  <c r="M1816" i="1"/>
  <c r="M1980" i="1"/>
  <c r="M2144" i="1"/>
  <c r="M2308" i="1"/>
  <c r="M2472" i="1"/>
  <c r="M2636" i="1"/>
  <c r="M5787" i="1"/>
  <c r="M7584" i="1"/>
  <c r="M8190" i="1"/>
  <c r="M1332" i="1"/>
  <c r="M1492" i="1"/>
  <c r="M1652" i="1"/>
  <c r="M1817" i="1"/>
  <c r="M1981" i="1"/>
  <c r="M2145" i="1"/>
  <c r="M2309" i="1"/>
  <c r="M2473" i="1"/>
  <c r="M2637" i="1"/>
  <c r="M5788" i="1"/>
  <c r="M7585" i="1"/>
  <c r="M8191" i="1"/>
  <c r="M1818" i="1"/>
  <c r="M1982" i="1"/>
  <c r="M2146" i="1"/>
  <c r="M2310" i="1"/>
  <c r="M2474" i="1"/>
  <c r="M2638" i="1"/>
  <c r="M1333" i="1"/>
  <c r="M1493" i="1"/>
  <c r="M1653" i="1"/>
  <c r="M5789" i="1"/>
  <c r="M7586" i="1"/>
  <c r="M8192" i="1"/>
  <c r="M1334" i="1"/>
  <c r="M1494" i="1"/>
  <c r="M1654" i="1"/>
  <c r="M1819" i="1"/>
  <c r="M1983" i="1"/>
  <c r="M2147" i="1"/>
  <c r="M2311" i="1"/>
  <c r="M2475" i="1"/>
  <c r="M2639" i="1"/>
  <c r="M5790" i="1"/>
  <c r="M7587" i="1"/>
  <c r="M8193" i="1"/>
  <c r="M1335" i="1"/>
  <c r="M1495" i="1"/>
  <c r="M1655" i="1"/>
  <c r="M5791" i="1"/>
  <c r="M7588" i="1"/>
  <c r="M8194" i="1"/>
  <c r="M1336" i="1"/>
  <c r="M1496" i="1"/>
  <c r="M1656" i="1"/>
  <c r="M1820" i="1"/>
  <c r="M1984" i="1"/>
  <c r="M2148" i="1"/>
  <c r="M2312" i="1"/>
  <c r="M2476" i="1"/>
  <c r="M2640" i="1"/>
  <c r="M5792" i="1"/>
  <c r="M7589" i="1"/>
  <c r="M8195" i="1"/>
  <c r="M1337" i="1"/>
  <c r="M1497" i="1"/>
  <c r="M1657" i="1"/>
  <c r="M1821" i="1"/>
  <c r="M1985" i="1"/>
  <c r="M2149" i="1"/>
  <c r="M2313" i="1"/>
  <c r="M2477" i="1"/>
  <c r="M2641" i="1"/>
  <c r="M5793" i="1"/>
  <c r="M7590" i="1"/>
  <c r="M8196" i="1"/>
  <c r="M1338" i="1"/>
  <c r="M1498" i="1"/>
  <c r="M1658" i="1"/>
  <c r="M1822" i="1"/>
  <c r="M1986" i="1"/>
  <c r="M2150" i="1"/>
  <c r="M2314" i="1"/>
  <c r="M2478" i="1"/>
  <c r="M2642" i="1"/>
  <c r="M5794" i="1"/>
  <c r="M7591" i="1"/>
  <c r="M8197" i="1"/>
  <c r="M1339" i="1"/>
  <c r="M1499" i="1"/>
  <c r="M1659" i="1"/>
  <c r="M1823" i="1"/>
  <c r="M1987" i="1"/>
  <c r="M2151" i="1"/>
  <c r="M2315" i="1"/>
  <c r="M2479" i="1"/>
  <c r="M2643" i="1"/>
  <c r="M5795" i="1"/>
  <c r="M7592" i="1"/>
  <c r="M8198" i="1"/>
  <c r="M1340" i="1"/>
  <c r="M1500" i="1"/>
  <c r="M1660" i="1"/>
  <c r="M1824" i="1"/>
  <c r="M1988" i="1"/>
  <c r="M2152" i="1"/>
  <c r="M2316" i="1"/>
  <c r="M2480" i="1"/>
  <c r="M2644" i="1"/>
  <c r="M5796" i="1"/>
  <c r="M7593" i="1"/>
  <c r="M8199" i="1"/>
  <c r="M1341" i="1"/>
  <c r="M1501" i="1"/>
  <c r="M1661" i="1"/>
  <c r="M1825" i="1"/>
  <c r="M1989" i="1"/>
  <c r="M2153" i="1"/>
  <c r="M2317" i="1"/>
  <c r="M2481" i="1"/>
  <c r="M2645" i="1"/>
  <c r="M5797" i="1"/>
  <c r="M7594" i="1"/>
  <c r="M8200" i="1"/>
  <c r="M1342" i="1"/>
  <c r="M1502" i="1"/>
  <c r="M1662" i="1"/>
  <c r="M1826" i="1"/>
  <c r="M1990" i="1"/>
  <c r="M2154" i="1"/>
  <c r="M2318" i="1"/>
  <c r="M2482" i="1"/>
  <c r="M2646" i="1"/>
  <c r="M5798" i="1"/>
  <c r="M7595" i="1"/>
  <c r="M8201" i="1"/>
  <c r="M1343" i="1"/>
  <c r="M1503" i="1"/>
  <c r="M1663" i="1"/>
  <c r="M1827" i="1"/>
  <c r="M1991" i="1"/>
  <c r="M2155" i="1"/>
  <c r="M2319" i="1"/>
  <c r="M2483" i="1"/>
  <c r="M2647" i="1"/>
  <c r="M5799" i="1"/>
  <c r="M7596" i="1"/>
  <c r="M8202" i="1"/>
  <c r="M1344" i="1"/>
  <c r="M1504" i="1"/>
  <c r="M1664" i="1"/>
  <c r="M1828" i="1"/>
  <c r="M1992" i="1"/>
  <c r="M2156" i="1"/>
  <c r="M2320" i="1"/>
  <c r="M2484" i="1"/>
  <c r="M2648" i="1"/>
  <c r="M5800" i="1"/>
  <c r="M7597" i="1"/>
  <c r="M8203" i="1"/>
  <c r="M1345" i="1"/>
  <c r="M1505" i="1"/>
  <c r="M1665" i="1"/>
  <c r="M1829" i="1"/>
  <c r="M1993" i="1"/>
  <c r="M2157" i="1"/>
  <c r="M2321" i="1"/>
  <c r="M2485" i="1"/>
  <c r="M2649" i="1"/>
  <c r="M5801" i="1"/>
  <c r="M7598" i="1"/>
  <c r="M8204" i="1"/>
  <c r="M1346" i="1"/>
  <c r="M1506" i="1"/>
  <c r="M1666" i="1"/>
  <c r="M1830" i="1"/>
  <c r="M1994" i="1"/>
  <c r="M2158" i="1"/>
  <c r="M2322" i="1"/>
  <c r="M2486" i="1"/>
  <c r="M2650" i="1"/>
  <c r="M5802" i="1"/>
  <c r="M7599" i="1"/>
  <c r="M8205" i="1"/>
  <c r="M1347" i="1"/>
  <c r="M1507" i="1"/>
  <c r="M1667" i="1"/>
  <c r="M5803" i="1"/>
  <c r="M7600" i="1"/>
  <c r="M8206" i="1"/>
  <c r="M1348" i="1"/>
  <c r="M1508" i="1"/>
  <c r="M1668" i="1"/>
  <c r="M1831" i="1"/>
  <c r="M1995" i="1"/>
  <c r="M2159" i="1"/>
  <c r="M2323" i="1"/>
  <c r="M2487" i="1"/>
  <c r="M2651" i="1"/>
  <c r="M5804" i="1"/>
  <c r="M7601" i="1"/>
  <c r="M8207" i="1"/>
  <c r="M1349" i="1"/>
  <c r="M1509" i="1"/>
  <c r="M1669" i="1"/>
  <c r="M1832" i="1"/>
  <c r="M1996" i="1"/>
  <c r="M2160" i="1"/>
  <c r="M2324" i="1"/>
  <c r="M2488" i="1"/>
  <c r="M2652" i="1"/>
  <c r="M5805" i="1"/>
  <c r="M7602" i="1"/>
  <c r="M8208" i="1"/>
  <c r="M1350" i="1"/>
  <c r="M1510" i="1"/>
  <c r="M1670" i="1"/>
  <c r="M1833" i="1"/>
  <c r="M1997" i="1"/>
  <c r="M2161" i="1"/>
  <c r="M2325" i="1"/>
  <c r="M2489" i="1"/>
  <c r="M2653" i="1"/>
  <c r="M5806" i="1"/>
  <c r="M7603" i="1"/>
  <c r="M8209" i="1"/>
  <c r="M1351" i="1"/>
  <c r="M1511" i="1"/>
  <c r="M1671" i="1"/>
  <c r="M1834" i="1"/>
  <c r="M1998" i="1"/>
  <c r="M2162" i="1"/>
  <c r="M2326" i="1"/>
  <c r="M2490" i="1"/>
  <c r="M2654" i="1"/>
  <c r="M5807" i="1"/>
  <c r="M7604" i="1"/>
  <c r="M8210" i="1"/>
  <c r="M1352" i="1"/>
  <c r="M1512" i="1"/>
  <c r="M1672" i="1"/>
  <c r="M1835" i="1"/>
  <c r="M1999" i="1"/>
  <c r="M2163" i="1"/>
  <c r="M2327" i="1"/>
  <c r="M2491" i="1"/>
  <c r="M2655" i="1"/>
  <c r="M5808" i="1"/>
  <c r="M7605" i="1"/>
  <c r="M8211" i="1"/>
  <c r="M1836" i="1"/>
  <c r="M2000" i="1"/>
  <c r="M2164" i="1"/>
  <c r="M2328" i="1"/>
  <c r="M2492" i="1"/>
  <c r="M2656" i="1"/>
  <c r="M1353" i="1"/>
  <c r="M1513" i="1"/>
  <c r="M1673" i="1"/>
  <c r="M1837" i="1"/>
  <c r="M2001" i="1"/>
  <c r="M2165" i="1"/>
  <c r="M2329" i="1"/>
  <c r="M2493" i="1"/>
  <c r="M2657" i="1"/>
  <c r="M5809" i="1"/>
  <c r="M7606" i="1"/>
  <c r="M8212" i="1"/>
  <c r="M1354" i="1"/>
  <c r="M1514" i="1"/>
  <c r="M1674" i="1"/>
  <c r="M1838" i="1"/>
  <c r="M2002" i="1"/>
  <c r="M2166" i="1"/>
  <c r="M2330" i="1"/>
  <c r="M2494" i="1"/>
  <c r="M2658" i="1"/>
  <c r="M5810" i="1"/>
  <c r="M7607" i="1"/>
  <c r="M8213" i="1"/>
  <c r="M1355" i="1"/>
  <c r="M1515" i="1"/>
  <c r="M1675" i="1"/>
  <c r="M1839" i="1"/>
  <c r="M2003" i="1"/>
  <c r="M2167" i="1"/>
  <c r="M2331" i="1"/>
  <c r="M2495" i="1"/>
  <c r="M2659" i="1"/>
  <c r="M5811" i="1"/>
  <c r="M7608" i="1"/>
  <c r="M8214" i="1"/>
  <c r="M1356" i="1"/>
  <c r="M1516" i="1"/>
  <c r="M1676" i="1"/>
  <c r="M1840" i="1"/>
  <c r="M2004" i="1"/>
  <c r="M2168" i="1"/>
  <c r="M2332" i="1"/>
  <c r="M2496" i="1"/>
  <c r="M2660" i="1"/>
  <c r="M5812" i="1"/>
  <c r="M7609" i="1"/>
  <c r="M8215" i="1"/>
  <c r="M1357" i="1"/>
  <c r="M1517" i="1"/>
  <c r="M1677" i="1"/>
  <c r="M1841" i="1"/>
  <c r="M2005" i="1"/>
  <c r="M2169" i="1"/>
  <c r="M2333" i="1"/>
  <c r="M2497" i="1"/>
  <c r="M2661" i="1"/>
  <c r="M5813" i="1"/>
  <c r="M7610" i="1"/>
  <c r="M8216" i="1"/>
  <c r="M6116" i="1"/>
  <c r="M8224" i="1"/>
  <c r="M8525" i="1"/>
  <c r="M6110" i="1"/>
  <c r="M8217" i="1"/>
  <c r="M8517" i="1"/>
  <c r="M6117" i="1"/>
  <c r="M8225" i="1"/>
  <c r="M8526" i="1"/>
  <c r="M6118" i="1"/>
  <c r="M8226" i="1"/>
  <c r="M8527" i="1"/>
  <c r="M8218" i="1"/>
  <c r="M8518" i="1"/>
  <c r="M6111" i="1"/>
  <c r="M8219" i="1"/>
  <c r="M8519" i="1"/>
  <c r="M6112" i="1"/>
  <c r="M8220" i="1"/>
  <c r="M8520" i="1"/>
  <c r="M8227" i="1"/>
  <c r="M6119" i="1"/>
  <c r="M8228" i="1"/>
  <c r="M8528" i="1"/>
  <c r="M6113" i="1"/>
  <c r="M8521" i="1"/>
  <c r="M6114" i="1"/>
  <c r="M8221" i="1"/>
  <c r="M8522" i="1"/>
  <c r="M8222" i="1"/>
  <c r="M8523" i="1"/>
  <c r="M8529" i="1"/>
  <c r="M8530" i="1"/>
  <c r="M6120" i="1"/>
  <c r="M5815" i="1"/>
  <c r="M8531" i="1"/>
  <c r="M6121" i="1"/>
  <c r="M8229" i="1"/>
  <c r="M8532" i="1"/>
  <c r="M6122" i="1"/>
  <c r="M8230" i="1"/>
  <c r="M6123" i="1"/>
  <c r="M8231" i="1"/>
  <c r="M8232" i="1"/>
  <c r="M8533" i="1"/>
  <c r="M6124" i="1"/>
  <c r="M8233" i="1"/>
  <c r="M5814" i="1"/>
  <c r="M6115" i="1"/>
  <c r="M8223" i="1"/>
  <c r="M8524" i="1"/>
  <c r="M6125" i="1"/>
  <c r="M8534" i="1"/>
  <c r="M6126" i="1"/>
  <c r="M8234" i="1"/>
  <c r="M8235" i="1"/>
  <c r="M8535" i="1"/>
  <c r="M8536" i="1"/>
  <c r="M5816" i="1"/>
  <c r="M8236" i="1"/>
  <c r="M5817" i="1"/>
  <c r="M6127" i="1"/>
  <c r="M5818" i="1"/>
  <c r="M8537" i="1"/>
  <c r="M5819" i="1"/>
  <c r="M8237" i="1"/>
  <c r="M8538" i="1"/>
  <c r="M5501" i="1"/>
  <c r="M6860" i="1"/>
  <c r="M5820" i="1"/>
  <c r="M6861" i="1"/>
  <c r="M8817" i="1"/>
  <c r="M2" i="1"/>
  <c r="M3" i="1"/>
  <c r="M4" i="1"/>
  <c r="M5" i="1"/>
  <c r="M5821" i="1"/>
  <c r="M6862" i="1"/>
  <c r="M8818" i="1"/>
  <c r="M5822" i="1"/>
  <c r="M8819" i="1"/>
  <c r="M8820" i="1"/>
  <c r="M6" i="1"/>
  <c r="M7" i="1"/>
  <c r="M5823" i="1"/>
  <c r="M6863" i="1"/>
  <c r="M8821" i="1"/>
  <c r="M6864" i="1"/>
  <c r="M5824" i="1"/>
  <c r="M6865" i="1"/>
  <c r="M8822" i="1"/>
  <c r="M8" i="1"/>
  <c r="M9" i="1"/>
  <c r="M5359" i="1"/>
  <c r="M7156" i="1"/>
  <c r="M7762" i="1"/>
  <c r="M5360" i="1"/>
  <c r="M7157" i="1"/>
  <c r="M7763" i="1"/>
  <c r="M5825" i="1"/>
  <c r="M6561" i="1"/>
  <c r="M6866" i="1"/>
  <c r="M8823" i="1"/>
  <c r="M10" i="1"/>
  <c r="M6562" i="1"/>
  <c r="M8824" i="1"/>
  <c r="M5826" i="1"/>
  <c r="M6563" i="1"/>
  <c r="M6867" i="1"/>
  <c r="M8825" i="1"/>
  <c r="M11" i="1"/>
  <c r="M12" i="1"/>
  <c r="M5827" i="1"/>
  <c r="M6564" i="1"/>
  <c r="M6868" i="1"/>
  <c r="M8826" i="1"/>
  <c r="M13" i="1"/>
  <c r="M6565" i="1"/>
  <c r="M6566" i="1"/>
  <c r="M6567" i="1"/>
  <c r="M6869" i="1"/>
  <c r="M6870" i="1"/>
  <c r="M5828" i="1"/>
  <c r="M6568" i="1"/>
  <c r="M8827" i="1"/>
  <c r="M5829" i="1"/>
  <c r="M6569" i="1"/>
  <c r="M6871" i="1"/>
  <c r="M6872" i="1"/>
  <c r="M8828" i="1"/>
  <c r="M5830" i="1"/>
  <c r="M6570" i="1"/>
  <c r="M6873" i="1"/>
  <c r="M8829" i="1"/>
  <c r="M14" i="1"/>
  <c r="M15" i="1"/>
  <c r="M5831" i="1"/>
  <c r="M8830" i="1"/>
  <c r="M6874" i="1"/>
  <c r="M6571" i="1"/>
  <c r="M16" i="1"/>
  <c r="M6875" i="1"/>
  <c r="M8831" i="1"/>
  <c r="M5832" i="1"/>
  <c r="M6572" i="1"/>
  <c r="M6876" i="1"/>
  <c r="M8832" i="1"/>
  <c r="M6573" i="1"/>
  <c r="M6877" i="1"/>
  <c r="M8833" i="1"/>
  <c r="M6574" i="1"/>
  <c r="M6575" i="1"/>
  <c r="M17" i="1"/>
  <c r="M5361" i="1"/>
  <c r="M5833" i="1"/>
  <c r="M6878" i="1"/>
  <c r="M7158" i="1"/>
  <c r="M7764" i="1"/>
  <c r="M8834" i="1"/>
  <c r="M5362" i="1"/>
  <c r="M7159" i="1"/>
  <c r="M7765" i="1"/>
  <c r="M5363" i="1"/>
  <c r="M7160" i="1"/>
  <c r="M7766" i="1"/>
  <c r="M5364" i="1"/>
  <c r="M7161" i="1"/>
  <c r="M7767" i="1"/>
  <c r="M5365" i="1"/>
  <c r="M7768" i="1"/>
  <c r="M5366" i="1"/>
  <c r="M7162" i="1"/>
  <c r="M7769" i="1"/>
  <c r="M5367" i="1"/>
  <c r="M5368" i="1"/>
  <c r="M7163" i="1"/>
  <c r="M7770" i="1"/>
  <c r="M7771" i="1"/>
  <c r="M5369" i="1"/>
  <c r="M7164" i="1"/>
  <c r="M7772" i="1"/>
  <c r="M5370" i="1"/>
  <c r="M5371" i="1"/>
  <c r="M7165" i="1"/>
  <c r="M7773" i="1"/>
  <c r="M7774" i="1"/>
  <c r="M5372" i="1"/>
  <c r="M7166" i="1"/>
  <c r="M7775" i="1"/>
  <c r="M5373" i="1"/>
  <c r="M7167" i="1"/>
  <c r="M7776" i="1"/>
  <c r="M5374" i="1"/>
  <c r="M7168" i="1"/>
  <c r="M7777" i="1"/>
  <c r="M5375" i="1"/>
  <c r="M7169" i="1"/>
  <c r="M7778" i="1"/>
  <c r="M5376" i="1"/>
  <c r="M7779" i="1"/>
  <c r="M5377" i="1"/>
  <c r="M7170" i="1"/>
  <c r="M7780" i="1"/>
  <c r="M5378" i="1"/>
  <c r="M7781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8238" i="1"/>
  <c r="M8539" i="1"/>
  <c r="M5834" i="1"/>
  <c r="M7171" i="1"/>
  <c r="M8835" i="1"/>
  <c r="M5835" i="1"/>
  <c r="M5379" i="1"/>
  <c r="M5836" i="1"/>
  <c r="M6128" i="1"/>
  <c r="M6576" i="1"/>
  <c r="M7172" i="1"/>
  <c r="M7782" i="1"/>
  <c r="M8239" i="1"/>
  <c r="M8540" i="1"/>
  <c r="M8836" i="1"/>
  <c r="M5380" i="1"/>
  <c r="M5837" i="1"/>
  <c r="M6129" i="1"/>
  <c r="M6577" i="1"/>
  <c r="M6879" i="1"/>
  <c r="M7173" i="1"/>
  <c r="M7783" i="1"/>
  <c r="M8240" i="1"/>
  <c r="M8541" i="1"/>
  <c r="M8837" i="1"/>
  <c r="M5381" i="1"/>
  <c r="M5838" i="1"/>
  <c r="M6130" i="1"/>
  <c r="M6578" i="1"/>
  <c r="M6880" i="1"/>
  <c r="M7174" i="1"/>
  <c r="M7784" i="1"/>
  <c r="M8241" i="1"/>
  <c r="M8542" i="1"/>
  <c r="M8838" i="1"/>
  <c r="M5382" i="1"/>
  <c r="M5839" i="1"/>
  <c r="M6131" i="1"/>
  <c r="M6579" i="1"/>
  <c r="M6881" i="1"/>
  <c r="M7175" i="1"/>
  <c r="M7785" i="1"/>
  <c r="M8242" i="1"/>
  <c r="M8543" i="1"/>
  <c r="M8839" i="1"/>
  <c r="M5840" i="1"/>
  <c r="M5383" i="1"/>
  <c r="M5841" i="1"/>
  <c r="M6132" i="1"/>
  <c r="M6580" i="1"/>
  <c r="M6882" i="1"/>
  <c r="M7176" i="1"/>
  <c r="M7786" i="1"/>
  <c r="M8243" i="1"/>
  <c r="M8544" i="1"/>
  <c r="M8840" i="1"/>
  <c r="M5384" i="1"/>
  <c r="M5842" i="1"/>
  <c r="M6133" i="1"/>
  <c r="M6581" i="1"/>
  <c r="M7177" i="1"/>
  <c r="M7787" i="1"/>
  <c r="M8244" i="1"/>
  <c r="M8545" i="1"/>
  <c r="M5385" i="1"/>
  <c r="M6883" i="1"/>
  <c r="M5386" i="1"/>
  <c r="M6134" i="1"/>
  <c r="M6582" i="1"/>
  <c r="M8245" i="1"/>
  <c r="M6135" i="1"/>
  <c r="M6583" i="1"/>
  <c r="M8246" i="1"/>
  <c r="M8546" i="1"/>
  <c r="M6136" i="1"/>
  <c r="M6584" i="1"/>
  <c r="M8547" i="1"/>
  <c r="M5387" i="1"/>
  <c r="M5843" i="1"/>
  <c r="M6137" i="1"/>
  <c r="M6585" i="1"/>
  <c r="M6884" i="1"/>
  <c r="M7178" i="1"/>
  <c r="M7788" i="1"/>
  <c r="M8247" i="1"/>
  <c r="M8548" i="1"/>
  <c r="M8841" i="1"/>
  <c r="M5388" i="1"/>
  <c r="M5844" i="1"/>
  <c r="M6138" i="1"/>
  <c r="M6586" i="1"/>
  <c r="M6885" i="1"/>
  <c r="M7179" i="1"/>
  <c r="M7789" i="1"/>
  <c r="M8248" i="1"/>
  <c r="M8549" i="1"/>
  <c r="M8842" i="1"/>
  <c r="M5389" i="1"/>
  <c r="M5845" i="1"/>
  <c r="M6886" i="1"/>
  <c r="M8249" i="1"/>
  <c r="M8843" i="1"/>
  <c r="M5390" i="1"/>
  <c r="M5846" i="1"/>
  <c r="M6139" i="1"/>
  <c r="M6587" i="1"/>
  <c r="M6887" i="1"/>
  <c r="M7180" i="1"/>
  <c r="M7790" i="1"/>
  <c r="M8250" i="1"/>
  <c r="M8550" i="1"/>
  <c r="M8844" i="1"/>
  <c r="M6588" i="1"/>
  <c r="M5391" i="1"/>
  <c r="M6888" i="1"/>
  <c r="M7181" i="1"/>
  <c r="M8551" i="1"/>
  <c r="M5847" i="1"/>
  <c r="M6140" i="1"/>
  <c r="M6589" i="1"/>
  <c r="M6889" i="1"/>
  <c r="M7182" i="1"/>
  <c r="M8251" i="1"/>
  <c r="M8552" i="1"/>
  <c r="M8845" i="1"/>
  <c r="M6590" i="1"/>
  <c r="M8553" i="1"/>
  <c r="M5392" i="1"/>
  <c r="M5848" i="1"/>
  <c r="M6141" i="1"/>
  <c r="M6591" i="1"/>
  <c r="M6890" i="1"/>
  <c r="M7183" i="1"/>
  <c r="M7791" i="1"/>
  <c r="M8252" i="1"/>
  <c r="M8554" i="1"/>
  <c r="M8846" i="1"/>
  <c r="M6592" i="1"/>
  <c r="M8847" i="1"/>
  <c r="M5393" i="1"/>
  <c r="M5849" i="1"/>
  <c r="M6142" i="1"/>
  <c r="M6593" i="1"/>
  <c r="M6891" i="1"/>
  <c r="M7184" i="1"/>
  <c r="M7792" i="1"/>
  <c r="M8253" i="1"/>
  <c r="M8555" i="1"/>
  <c r="M8848" i="1"/>
  <c r="M5394" i="1"/>
  <c r="M5850" i="1"/>
  <c r="M6143" i="1"/>
  <c r="M6594" i="1"/>
  <c r="M6892" i="1"/>
  <c r="M7185" i="1"/>
  <c r="M7793" i="1"/>
  <c r="M8254" i="1"/>
  <c r="M8556" i="1"/>
  <c r="M8849" i="1"/>
  <c r="M5395" i="1"/>
  <c r="M5851" i="1"/>
  <c r="M6144" i="1"/>
  <c r="M6595" i="1"/>
  <c r="M6893" i="1"/>
  <c r="M7186" i="1"/>
  <c r="M7794" i="1"/>
  <c r="M8255" i="1"/>
  <c r="M8557" i="1"/>
  <c r="M8850" i="1"/>
  <c r="M6145" i="1"/>
  <c r="M6596" i="1"/>
  <c r="M7187" i="1"/>
  <c r="M7795" i="1"/>
  <c r="M8256" i="1"/>
  <c r="M8558" i="1"/>
  <c r="M7188" i="1"/>
  <c r="M7796" i="1"/>
  <c r="M8559" i="1"/>
  <c r="M8851" i="1"/>
  <c r="M5396" i="1"/>
  <c r="M7189" i="1"/>
  <c r="M7797" i="1"/>
  <c r="M8852" i="1"/>
  <c r="M5397" i="1"/>
  <c r="M6597" i="1"/>
  <c r="M7190" i="1"/>
  <c r="M7798" i="1"/>
  <c r="M5852" i="1"/>
  <c r="M6146" i="1"/>
  <c r="M6598" i="1"/>
  <c r="M6894" i="1"/>
  <c r="M7191" i="1"/>
  <c r="M7799" i="1"/>
  <c r="M8257" i="1"/>
  <c r="M8560" i="1"/>
  <c r="M6147" i="1"/>
  <c r="M6599" i="1"/>
  <c r="M8258" i="1"/>
  <c r="M8561" i="1"/>
  <c r="M5398" i="1"/>
  <c r="M5853" i="1"/>
  <c r="M6895" i="1"/>
  <c r="M7192" i="1"/>
  <c r="M7800" i="1"/>
  <c r="M8853" i="1"/>
  <c r="M5399" i="1"/>
  <c r="M5854" i="1"/>
  <c r="M6148" i="1"/>
  <c r="M6600" i="1"/>
  <c r="M7193" i="1"/>
  <c r="M280" i="1"/>
  <c r="M5855" i="1"/>
  <c r="M8854" i="1"/>
  <c r="M5400" i="1"/>
  <c r="M6149" i="1"/>
  <c r="M6601" i="1"/>
  <c r="M6896" i="1"/>
  <c r="M7194" i="1"/>
  <c r="M8562" i="1"/>
  <c r="M8855" i="1"/>
  <c r="M6150" i="1"/>
  <c r="M6602" i="1"/>
  <c r="M6897" i="1"/>
  <c r="M8856" i="1"/>
  <c r="M5856" i="1"/>
  <c r="M6151" i="1"/>
  <c r="M6603" i="1"/>
  <c r="M8259" i="1"/>
  <c r="M8563" i="1"/>
  <c r="M8857" i="1"/>
  <c r="M5401" i="1"/>
  <c r="M5857" i="1"/>
  <c r="M6604" i="1"/>
  <c r="M6152" i="1"/>
  <c r="M6605" i="1"/>
  <c r="M8564" i="1"/>
  <c r="M6898" i="1"/>
  <c r="M8260" i="1"/>
  <c r="M8565" i="1"/>
  <c r="M5402" i="1"/>
  <c r="M5858" i="1"/>
  <c r="M6606" i="1"/>
  <c r="M6899" i="1"/>
  <c r="M7801" i="1"/>
  <c r="M8261" i="1"/>
  <c r="M8566" i="1"/>
  <c r="M8858" i="1"/>
  <c r="M5403" i="1"/>
  <c r="M5859" i="1"/>
  <c r="M6153" i="1"/>
  <c r="M6900" i="1"/>
  <c r="M7195" i="1"/>
  <c r="M7802" i="1"/>
  <c r="M8262" i="1"/>
  <c r="M8567" i="1"/>
  <c r="M8859" i="1"/>
  <c r="M6154" i="1"/>
  <c r="M6607" i="1"/>
  <c r="M7196" i="1"/>
  <c r="M8263" i="1"/>
  <c r="M8568" i="1"/>
  <c r="M5404" i="1"/>
  <c r="M5860" i="1"/>
  <c r="M6155" i="1"/>
  <c r="M6608" i="1"/>
  <c r="M6901" i="1"/>
  <c r="M7803" i="1"/>
  <c r="M8264" i="1"/>
  <c r="M6902" i="1"/>
  <c r="M7197" i="1"/>
  <c r="M6609" i="1"/>
  <c r="M7804" i="1"/>
  <c r="M5405" i="1"/>
  <c r="M5861" i="1"/>
  <c r="M6610" i="1"/>
  <c r="M6903" i="1"/>
  <c r="M7198" i="1"/>
  <c r="M7805" i="1"/>
  <c r="M8860" i="1"/>
  <c r="M5406" i="1"/>
  <c r="M5862" i="1"/>
  <c r="M6156" i="1"/>
  <c r="M6611" i="1"/>
  <c r="M6904" i="1"/>
  <c r="M7199" i="1"/>
  <c r="M7806" i="1"/>
  <c r="M8265" i="1"/>
  <c r="M281" i="1"/>
  <c r="M6612" i="1"/>
  <c r="M7200" i="1"/>
  <c r="M5407" i="1"/>
  <c r="M7201" i="1"/>
  <c r="M8861" i="1"/>
  <c r="M5408" i="1"/>
  <c r="M5863" i="1"/>
  <c r="M6157" i="1"/>
  <c r="M6613" i="1"/>
  <c r="M6905" i="1"/>
  <c r="M7202" i="1"/>
  <c r="M7807" i="1"/>
  <c r="M8266" i="1"/>
  <c r="M8569" i="1"/>
  <c r="M8862" i="1"/>
  <c r="M5864" i="1"/>
  <c r="M6158" i="1"/>
  <c r="M6614" i="1"/>
  <c r="M6906" i="1"/>
  <c r="M7203" i="1"/>
  <c r="M7808" i="1"/>
  <c r="M8267" i="1"/>
  <c r="M8570" i="1"/>
  <c r="M8863" i="1"/>
  <c r="M8864" i="1"/>
  <c r="M5865" i="1"/>
  <c r="M6907" i="1"/>
  <c r="M7204" i="1"/>
  <c r="M6615" i="1"/>
  <c r="M7809" i="1"/>
  <c r="M8268" i="1"/>
  <c r="M8571" i="1"/>
  <c r="M8865" i="1"/>
  <c r="M5866" i="1"/>
  <c r="M6159" i="1"/>
  <c r="M7205" i="1"/>
  <c r="M7810" i="1"/>
  <c r="M8269" i="1"/>
  <c r="M8866" i="1"/>
  <c r="M5409" i="1"/>
  <c r="M6160" i="1"/>
  <c r="M7811" i="1"/>
  <c r="M8572" i="1"/>
  <c r="M8867" i="1"/>
  <c r="M5410" i="1"/>
  <c r="M5867" i="1"/>
  <c r="M6616" i="1"/>
  <c r="M6908" i="1"/>
  <c r="M7206" i="1"/>
  <c r="M7812" i="1"/>
  <c r="M8270" i="1"/>
  <c r="M8868" i="1"/>
  <c r="M6161" i="1"/>
  <c r="M6617" i="1"/>
  <c r="M8271" i="1"/>
  <c r="M8869" i="1"/>
  <c r="M5868" i="1"/>
  <c r="M6162" i="1"/>
  <c r="M6618" i="1"/>
  <c r="M6909" i="1"/>
  <c r="M7207" i="1"/>
  <c r="M8272" i="1"/>
  <c r="M8573" i="1"/>
  <c r="M8870" i="1"/>
  <c r="M5411" i="1"/>
  <c r="M5869" i="1"/>
  <c r="M6910" i="1"/>
  <c r="M7208" i="1"/>
  <c r="M7813" i="1"/>
  <c r="M8871" i="1"/>
  <c r="M6163" i="1"/>
  <c r="M6619" i="1"/>
  <c r="M7209" i="1"/>
  <c r="M8273" i="1"/>
  <c r="M8574" i="1"/>
  <c r="M8872" i="1"/>
  <c r="M6164" i="1"/>
  <c r="M6911" i="1"/>
  <c r="M8575" i="1"/>
  <c r="M6165" i="1"/>
  <c r="M7814" i="1"/>
  <c r="M5412" i="1"/>
  <c r="M5413" i="1"/>
  <c r="M5870" i="1"/>
  <c r="M6166" i="1"/>
  <c r="M6620" i="1"/>
  <c r="M6912" i="1"/>
  <c r="M7210" i="1"/>
  <c r="M7815" i="1"/>
  <c r="M8274" i="1"/>
  <c r="M8576" i="1"/>
  <c r="M5414" i="1"/>
  <c r="M5871" i="1"/>
  <c r="M6167" i="1"/>
  <c r="M6621" i="1"/>
  <c r="M6913" i="1"/>
  <c r="M7211" i="1"/>
  <c r="M7816" i="1"/>
  <c r="M8275" i="1"/>
  <c r="M8577" i="1"/>
  <c r="M8873" i="1"/>
  <c r="M282" i="1"/>
  <c r="M5415" i="1"/>
  <c r="M6622" i="1"/>
  <c r="M5416" i="1"/>
  <c r="M5872" i="1"/>
  <c r="M6168" i="1"/>
  <c r="M6623" i="1"/>
  <c r="M6914" i="1"/>
  <c r="M7212" i="1"/>
  <c r="M7817" i="1"/>
  <c r="M8276" i="1"/>
  <c r="M8578" i="1"/>
  <c r="M8874" i="1"/>
  <c r="M8277" i="1"/>
  <c r="M5417" i="1"/>
  <c r="M5873" i="1"/>
  <c r="M6169" i="1"/>
  <c r="M6624" i="1"/>
  <c r="M6915" i="1"/>
  <c r="M7213" i="1"/>
  <c r="M7818" i="1"/>
  <c r="M8278" i="1"/>
  <c r="M8579" i="1"/>
  <c r="M8875" i="1"/>
  <c r="M5418" i="1"/>
  <c r="M5874" i="1"/>
  <c r="M6170" i="1"/>
  <c r="M6625" i="1"/>
  <c r="M6916" i="1"/>
  <c r="M7214" i="1"/>
  <c r="M7819" i="1"/>
  <c r="M8279" i="1"/>
  <c r="M8580" i="1"/>
  <c r="M8876" i="1"/>
  <c r="M283" i="1"/>
  <c r="M5419" i="1"/>
  <c r="M5875" i="1"/>
  <c r="M6626" i="1"/>
  <c r="M7215" i="1"/>
  <c r="M7820" i="1"/>
  <c r="M284" i="1"/>
  <c r="M7216" i="1"/>
  <c r="M5420" i="1"/>
  <c r="M5876" i="1"/>
  <c r="M6171" i="1"/>
  <c r="M6627" i="1"/>
  <c r="M6917" i="1"/>
  <c r="M7217" i="1"/>
  <c r="M7821" i="1"/>
  <c r="M8280" i="1"/>
  <c r="M5877" i="1"/>
  <c r="M6918" i="1"/>
  <c r="M7822" i="1"/>
  <c r="M8581" i="1"/>
  <c r="M8877" i="1"/>
  <c r="M5878" i="1"/>
  <c r="M6172" i="1"/>
  <c r="M6628" i="1"/>
  <c r="M6919" i="1"/>
  <c r="M7218" i="1"/>
  <c r="M8281" i="1"/>
  <c r="M8582" i="1"/>
  <c r="M8878" i="1"/>
  <c r="M5421" i="1"/>
  <c r="M5879" i="1"/>
  <c r="M6173" i="1"/>
  <c r="M6629" i="1"/>
  <c r="M6920" i="1"/>
  <c r="M7219" i="1"/>
  <c r="M7823" i="1"/>
  <c r="M8282" i="1"/>
  <c r="M8583" i="1"/>
  <c r="M8879" i="1"/>
  <c r="M5422" i="1"/>
  <c r="M5880" i="1"/>
  <c r="M6630" i="1"/>
  <c r="M6921" i="1"/>
  <c r="M7824" i="1"/>
  <c r="M5423" i="1"/>
  <c r="M5881" i="1"/>
  <c r="M6174" i="1"/>
  <c r="M6631" i="1"/>
  <c r="M6922" i="1"/>
  <c r="M7220" i="1"/>
  <c r="M7825" i="1"/>
  <c r="M8283" i="1"/>
  <c r="M8584" i="1"/>
  <c r="M8880" i="1"/>
  <c r="M6632" i="1"/>
  <c r="M6923" i="1"/>
  <c r="M8284" i="1"/>
  <c r="M8585" i="1"/>
  <c r="M8881" i="1"/>
  <c r="M5424" i="1"/>
  <c r="M5882" i="1"/>
  <c r="M6175" i="1"/>
  <c r="M6633" i="1"/>
  <c r="M6924" i="1"/>
  <c r="M7221" i="1"/>
  <c r="M7826" i="1"/>
  <c r="M8285" i="1"/>
  <c r="M8586" i="1"/>
  <c r="M8882" i="1"/>
  <c r="M6176" i="1"/>
  <c r="M7222" i="1"/>
  <c r="M5425" i="1"/>
  <c r="M5883" i="1"/>
  <c r="M6177" i="1"/>
  <c r="M6634" i="1"/>
  <c r="M6925" i="1"/>
  <c r="M7827" i="1"/>
  <c r="M8286" i="1"/>
  <c r="M8587" i="1"/>
  <c r="M8883" i="1"/>
  <c r="M5884" i="1"/>
  <c r="M6178" i="1"/>
  <c r="M6635" i="1"/>
  <c r="M6926" i="1"/>
  <c r="M7223" i="1"/>
  <c r="M7828" i="1"/>
  <c r="M8287" i="1"/>
  <c r="M8588" i="1"/>
  <c r="M8884" i="1"/>
  <c r="M5885" i="1"/>
  <c r="M8288" i="1"/>
  <c r="M5426" i="1"/>
  <c r="M5886" i="1"/>
  <c r="M6179" i="1"/>
  <c r="M6636" i="1"/>
  <c r="M6927" i="1"/>
  <c r="M7224" i="1"/>
  <c r="M7829" i="1"/>
  <c r="M8289" i="1"/>
  <c r="M8589" i="1"/>
  <c r="M8885" i="1"/>
  <c r="M6928" i="1"/>
  <c r="M7225" i="1"/>
  <c r="M8290" i="1"/>
  <c r="M8590" i="1"/>
  <c r="M5427" i="1"/>
  <c r="M5887" i="1"/>
  <c r="M6180" i="1"/>
  <c r="M6637" i="1"/>
  <c r="M6929" i="1"/>
  <c r="M7226" i="1"/>
  <c r="M7830" i="1"/>
  <c r="M8291" i="1"/>
  <c r="M8591" i="1"/>
  <c r="M8886" i="1"/>
  <c r="M6181" i="1"/>
  <c r="M6638" i="1"/>
  <c r="M8292" i="1"/>
  <c r="M8592" i="1"/>
  <c r="M6182" i="1"/>
  <c r="M6183" i="1"/>
  <c r="M8593" i="1"/>
  <c r="M8594" i="1"/>
  <c r="M6930" i="1"/>
  <c r="M8595" i="1"/>
  <c r="M8887" i="1"/>
  <c r="M8293" i="1"/>
  <c r="M6184" i="1"/>
  <c r="M8294" i="1"/>
  <c r="M6185" i="1"/>
  <c r="M5428" i="1"/>
  <c r="M7831" i="1"/>
  <c r="M5429" i="1"/>
  <c r="M7832" i="1"/>
  <c r="M7227" i="1"/>
  <c r="M5430" i="1"/>
  <c r="M7228" i="1"/>
  <c r="M6639" i="1"/>
  <c r="M5431" i="1"/>
  <c r="M7833" i="1"/>
  <c r="M5432" i="1"/>
  <c r="M5433" i="1"/>
  <c r="M7834" i="1"/>
  <c r="M7835" i="1"/>
  <c r="M6640" i="1"/>
  <c r="M7229" i="1"/>
  <c r="M6641" i="1"/>
  <c r="M7230" i="1"/>
  <c r="M8888" i="1"/>
  <c r="M6931" i="1"/>
  <c r="M8295" i="1"/>
  <c r="M8889" i="1"/>
  <c r="M8296" i="1"/>
  <c r="M8890" i="1"/>
  <c r="M5888" i="1"/>
  <c r="M6186" i="1"/>
  <c r="M8297" i="1"/>
  <c r="M5889" i="1"/>
  <c r="M6187" i="1"/>
  <c r="M6932" i="1"/>
  <c r="M8891" i="1"/>
  <c r="M6933" i="1"/>
  <c r="M5890" i="1"/>
  <c r="M5891" i="1"/>
  <c r="M8298" i="1"/>
  <c r="M5892" i="1"/>
  <c r="M8596" i="1"/>
  <c r="M8892" i="1"/>
  <c r="M8893" i="1"/>
  <c r="M8597" i="1"/>
  <c r="M8299" i="1"/>
  <c r="M6188" i="1"/>
  <c r="M8598" i="1"/>
  <c r="M6934" i="1"/>
  <c r="M6189" i="1"/>
  <c r="M8300" i="1"/>
  <c r="M8301" i="1"/>
  <c r="M5893" i="1"/>
  <c r="M6190" i="1"/>
  <c r="M5894" i="1"/>
  <c r="M5895" i="1"/>
  <c r="M6191" i="1"/>
  <c r="M5896" i="1"/>
  <c r="M5897" i="1"/>
  <c r="M8894" i="1"/>
  <c r="M8302" i="1"/>
  <c r="M6935" i="1"/>
  <c r="M8599" i="1"/>
  <c r="M6936" i="1"/>
  <c r="M6642" i="1"/>
  <c r="M7836" i="1"/>
  <c r="M7231" i="1"/>
  <c r="M5434" i="1"/>
  <c r="M6643" i="1"/>
  <c r="M7232" i="1"/>
  <c r="M7837" i="1"/>
  <c r="M5435" i="1"/>
  <c r="M7838" i="1"/>
  <c r="M6644" i="1"/>
  <c r="M7233" i="1"/>
  <c r="M5436" i="1"/>
  <c r="M7839" i="1"/>
  <c r="M7234" i="1"/>
  <c r="M7840" i="1"/>
  <c r="M7235" i="1"/>
  <c r="M7841" i="1"/>
  <c r="M7842" i="1"/>
  <c r="M5437" i="1"/>
  <c r="M5898" i="1"/>
  <c r="M5899" i="1"/>
  <c r="M6192" i="1"/>
  <c r="M6937" i="1"/>
  <c r="M5900" i="1"/>
  <c r="M5901" i="1"/>
  <c r="M6938" i="1"/>
  <c r="M6939" i="1"/>
  <c r="M6193" i="1"/>
  <c r="M6194" i="1"/>
  <c r="M8895" i="1"/>
  <c r="M8600" i="1"/>
  <c r="M6195" i="1"/>
  <c r="M6196" i="1"/>
  <c r="M5902" i="1"/>
  <c r="M6197" i="1"/>
  <c r="M5903" i="1"/>
  <c r="M8303" i="1"/>
  <c r="M5904" i="1"/>
  <c r="M8896" i="1"/>
  <c r="M8304" i="1"/>
  <c r="M8305" i="1"/>
  <c r="M5438" i="1"/>
  <c r="M7236" i="1"/>
  <c r="M7843" i="1"/>
  <c r="M7844" i="1"/>
  <c r="M7237" i="1"/>
  <c r="M7845" i="1"/>
  <c r="M6645" i="1"/>
  <c r="M7238" i="1"/>
  <c r="M6646" i="1"/>
  <c r="M5439" i="1"/>
  <c r="M6647" i="1"/>
  <c r="M6648" i="1"/>
  <c r="M7239" i="1"/>
  <c r="M7846" i="1"/>
  <c r="M5440" i="1"/>
  <c r="M7847" i="1"/>
  <c r="M6198" i="1"/>
  <c r="M6940" i="1"/>
  <c r="M6199" i="1"/>
  <c r="M8306" i="1"/>
  <c r="M8897" i="1"/>
  <c r="M8601" i="1"/>
  <c r="M6200" i="1"/>
  <c r="M8898" i="1"/>
  <c r="M6201" i="1"/>
  <c r="M8307" i="1"/>
  <c r="M8602" i="1"/>
  <c r="M6202" i="1"/>
  <c r="M8899" i="1"/>
  <c r="M8900" i="1"/>
  <c r="M8603" i="1"/>
  <c r="M8308" i="1"/>
  <c r="M5905" i="1"/>
  <c r="M6941" i="1"/>
  <c r="M8604" i="1"/>
  <c r="M8605" i="1"/>
  <c r="M6203" i="1"/>
  <c r="M6942" i="1"/>
  <c r="M8606" i="1"/>
  <c r="M8607" i="1"/>
  <c r="M5906" i="1"/>
  <c r="M8901" i="1"/>
  <c r="M6943" i="1"/>
  <c r="M6944" i="1"/>
  <c r="M5907" i="1"/>
  <c r="M8608" i="1"/>
  <c r="M8309" i="1"/>
  <c r="M6649" i="1"/>
  <c r="M7848" i="1"/>
  <c r="M8902" i="1"/>
  <c r="M5908" i="1"/>
  <c r="M6650" i="1"/>
  <c r="M5441" i="1"/>
  <c r="M7240" i="1"/>
  <c r="M5442" i="1"/>
  <c r="M7241" i="1"/>
  <c r="M5443" i="1"/>
  <c r="M6651" i="1"/>
  <c r="M7242" i="1"/>
  <c r="M5444" i="1"/>
  <c r="M7243" i="1"/>
  <c r="M7849" i="1"/>
  <c r="M7244" i="1"/>
  <c r="M8609" i="1"/>
  <c r="M7850" i="1"/>
  <c r="M6652" i="1"/>
  <c r="M6653" i="1"/>
  <c r="M5445" i="1"/>
  <c r="M5446" i="1"/>
  <c r="M7851" i="1"/>
  <c r="M7245" i="1"/>
  <c r="M6654" i="1"/>
  <c r="M6655" i="1"/>
  <c r="M5909" i="1"/>
  <c r="M6204" i="1"/>
  <c r="M6205" i="1"/>
  <c r="M6206" i="1"/>
  <c r="M6945" i="1"/>
  <c r="M8610" i="1"/>
  <c r="M6946" i="1"/>
  <c r="M6947" i="1"/>
  <c r="M6207" i="1"/>
  <c r="M6208" i="1"/>
  <c r="M5910" i="1"/>
  <c r="M6948" i="1"/>
  <c r="M8611" i="1"/>
  <c r="M6949" i="1"/>
  <c r="M8310" i="1"/>
  <c r="M6209" i="1"/>
  <c r="M6210" i="1"/>
  <c r="M8612" i="1"/>
  <c r="M8311" i="1"/>
  <c r="M8903" i="1"/>
  <c r="M8312" i="1"/>
  <c r="M8313" i="1"/>
  <c r="M6211" i="1"/>
  <c r="M6950" i="1"/>
  <c r="M5911" i="1"/>
  <c r="M6212" i="1"/>
  <c r="M5447" i="1"/>
  <c r="M7852" i="1"/>
  <c r="M6951" i="1"/>
  <c r="M8613" i="1"/>
  <c r="M6656" i="1"/>
  <c r="M7853" i="1"/>
  <c r="M8904" i="1"/>
  <c r="M7854" i="1"/>
  <c r="M7246" i="1"/>
  <c r="M6657" i="1"/>
  <c r="M5448" i="1"/>
  <c r="M7855" i="1"/>
  <c r="M6952" i="1"/>
  <c r="M5912" i="1"/>
  <c r="M8905" i="1"/>
  <c r="M6658" i="1"/>
  <c r="M7247" i="1"/>
  <c r="M8906" i="1"/>
  <c r="M7856" i="1"/>
  <c r="M7857" i="1"/>
  <c r="M5449" i="1"/>
  <c r="M7858" i="1"/>
  <c r="M6213" i="1"/>
  <c r="M8907" i="1"/>
  <c r="M5913" i="1"/>
  <c r="M6953" i="1"/>
  <c r="M6954" i="1"/>
  <c r="M8614" i="1"/>
  <c r="M8314" i="1"/>
  <c r="M8615" i="1"/>
  <c r="M6955" i="1"/>
  <c r="M6956" i="1"/>
  <c r="M6214" i="1"/>
  <c r="M8315" i="1"/>
  <c r="M8908" i="1"/>
  <c r="M6957" i="1"/>
  <c r="M6958" i="1"/>
  <c r="M5914" i="1"/>
  <c r="M6215" i="1"/>
  <c r="M8316" i="1"/>
  <c r="M6216" i="1"/>
  <c r="M5915" i="1"/>
  <c r="M8317" i="1"/>
  <c r="M8909" i="1"/>
  <c r="M7248" i="1"/>
  <c r="M6659" i="1"/>
  <c r="M7859" i="1"/>
  <c r="M5450" i="1"/>
  <c r="M7860" i="1"/>
  <c r="M5451" i="1"/>
  <c r="M6660" i="1"/>
  <c r="M5452" i="1"/>
  <c r="M6661" i="1"/>
  <c r="M7249" i="1"/>
  <c r="M6662" i="1"/>
  <c r="M8910" i="1"/>
  <c r="M5916" i="1"/>
  <c r="M8911" i="1"/>
  <c r="M5917" i="1"/>
  <c r="M6217" i="1"/>
  <c r="M8912" i="1"/>
  <c r="M8318" i="1"/>
  <c r="M8616" i="1"/>
  <c r="M5918" i="1"/>
  <c r="M8617" i="1"/>
  <c r="M6959" i="1"/>
  <c r="M6218" i="1"/>
  <c r="M8913" i="1"/>
  <c r="M8914" i="1"/>
  <c r="M6219" i="1"/>
  <c r="M5919" i="1"/>
  <c r="M8319" i="1"/>
  <c r="M8915" i="1"/>
  <c r="M6960" i="1"/>
  <c r="M7250" i="1"/>
  <c r="M7861" i="1"/>
  <c r="M6663" i="1"/>
  <c r="M6664" i="1"/>
  <c r="M6665" i="1"/>
  <c r="M5453" i="1"/>
  <c r="M7251" i="1"/>
  <c r="M6220" i="1"/>
  <c r="M6666" i="1"/>
  <c r="M5454" i="1"/>
  <c r="M7252" i="1"/>
  <c r="M7253" i="1"/>
  <c r="M7254" i="1"/>
  <c r="M6667" i="1"/>
  <c r="M7255" i="1"/>
  <c r="M7862" i="1"/>
  <c r="M5455" i="1"/>
  <c r="M8916" i="1"/>
  <c r="M5920" i="1"/>
  <c r="M5921" i="1"/>
  <c r="M8618" i="1"/>
  <c r="M8619" i="1"/>
  <c r="M8917" i="1"/>
  <c r="M8918" i="1"/>
  <c r="M8919" i="1"/>
  <c r="M8920" i="1"/>
  <c r="M8620" i="1"/>
  <c r="M6221" i="1"/>
  <c r="M5922" i="1"/>
  <c r="M6961" i="1"/>
  <c r="M8621" i="1"/>
  <c r="M8622" i="1"/>
  <c r="M8623" i="1"/>
  <c r="M8921" i="1"/>
  <c r="M8320" i="1"/>
  <c r="M5923" i="1"/>
  <c r="M8624" i="1"/>
  <c r="M7863" i="1"/>
  <c r="M6668" i="1"/>
  <c r="M6222" i="1"/>
  <c r="M6669" i="1"/>
  <c r="M7256" i="1"/>
  <c r="M6670" i="1"/>
  <c r="M7257" i="1"/>
  <c r="M8321" i="1"/>
  <c r="M8625" i="1"/>
  <c r="M7864" i="1"/>
  <c r="M5456" i="1"/>
  <c r="M8322" i="1"/>
  <c r="M6962" i="1"/>
  <c r="M5457" i="1"/>
  <c r="M6671" i="1"/>
  <c r="M5458" i="1"/>
  <c r="M5459" i="1"/>
  <c r="M6672" i="1"/>
  <c r="M7865" i="1"/>
  <c r="M6673" i="1"/>
  <c r="M7258" i="1"/>
  <c r="M6674" i="1"/>
  <c r="M8922" i="1"/>
  <c r="M8323" i="1"/>
  <c r="M8324" i="1"/>
  <c r="M8923" i="1"/>
  <c r="M8325" i="1"/>
  <c r="M5924" i="1"/>
  <c r="M8326" i="1"/>
  <c r="M6963" i="1"/>
  <c r="M8924" i="1"/>
  <c r="M6964" i="1"/>
  <c r="M6223" i="1"/>
  <c r="M8327" i="1"/>
  <c r="M8626" i="1"/>
  <c r="M6224" i="1"/>
  <c r="M8925" i="1"/>
  <c r="M8328" i="1"/>
  <c r="M8329" i="1"/>
  <c r="M8627" i="1"/>
  <c r="M8628" i="1"/>
  <c r="M7259" i="1"/>
  <c r="M7866" i="1"/>
  <c r="M7260" i="1"/>
  <c r="M7867" i="1"/>
  <c r="M6675" i="1"/>
  <c r="M5460" i="1"/>
  <c r="M5461" i="1"/>
  <c r="M7868" i="1"/>
  <c r="M7869" i="1"/>
  <c r="M7261" i="1"/>
  <c r="M7870" i="1"/>
  <c r="M7871" i="1"/>
  <c r="M5462" i="1"/>
  <c r="M6676" i="1"/>
  <c r="M5463" i="1"/>
  <c r="M6677" i="1"/>
  <c r="M7262" i="1"/>
  <c r="M7263" i="1"/>
  <c r="M5464" i="1"/>
  <c r="M8926" i="1"/>
  <c r="M8927" i="1"/>
  <c r="M8629" i="1"/>
  <c r="M8330" i="1"/>
  <c r="M8630" i="1"/>
  <c r="M6965" i="1"/>
  <c r="M5925" i="1"/>
  <c r="M8331" i="1"/>
  <c r="M6225" i="1"/>
  <c r="M6966" i="1"/>
  <c r="M6967" i="1"/>
  <c r="M6226" i="1"/>
  <c r="M8332" i="1"/>
  <c r="M5926" i="1"/>
  <c r="M8333" i="1"/>
  <c r="M8631" i="1"/>
  <c r="M8928" i="1"/>
  <c r="M5927" i="1"/>
  <c r="M8334" i="1"/>
  <c r="M6227" i="1"/>
  <c r="M8632" i="1"/>
  <c r="M6228" i="1"/>
  <c r="M8929" i="1"/>
  <c r="M8335" i="1"/>
  <c r="M5465" i="1"/>
  <c r="M6678" i="1"/>
  <c r="M7872" i="1"/>
  <c r="M6679" i="1"/>
  <c r="M6680" i="1"/>
  <c r="M7264" i="1"/>
  <c r="M6681" i="1"/>
  <c r="M6682" i="1"/>
  <c r="M6683" i="1"/>
  <c r="M6684" i="1"/>
  <c r="M6685" i="1"/>
  <c r="M8930" i="1"/>
  <c r="M8633" i="1"/>
  <c r="M8634" i="1"/>
  <c r="M8635" i="1"/>
  <c r="M6968" i="1"/>
  <c r="M6229" i="1"/>
  <c r="M8636" i="1"/>
  <c r="M8931" i="1"/>
  <c r="M5928" i="1"/>
  <c r="M6969" i="1"/>
  <c r="M6970" i="1"/>
  <c r="M8336" i="1"/>
  <c r="M5466" i="1"/>
  <c r="M5467" i="1"/>
  <c r="M7265" i="1"/>
  <c r="M6686" i="1"/>
  <c r="M8337" i="1"/>
  <c r="M8338" i="1"/>
  <c r="M6971" i="1"/>
  <c r="M6972" i="1"/>
  <c r="M6973" i="1"/>
  <c r="M7873" i="1"/>
  <c r="M7266" i="1"/>
  <c r="M5468" i="1"/>
  <c r="M6974" i="1"/>
  <c r="M8637" i="1"/>
  <c r="M6230" i="1"/>
  <c r="M7267" i="1"/>
  <c r="M8932" i="1"/>
  <c r="M6231" i="1"/>
  <c r="M5929" i="1"/>
  <c r="M8933" i="1"/>
  <c r="M8934" i="1"/>
  <c r="M5930" i="1"/>
  <c r="M6232" i="1"/>
  <c r="M5931" i="1"/>
  <c r="M8935" i="1"/>
  <c r="M5932" i="1"/>
  <c r="M5469" i="1"/>
  <c r="M6233" i="1"/>
  <c r="M8638" i="1"/>
  <c r="M8936" i="1"/>
  <c r="M7268" i="1"/>
  <c r="M7269" i="1"/>
  <c r="M7270" i="1"/>
  <c r="M6234" i="1"/>
  <c r="M7874" i="1"/>
  <c r="M8639" i="1"/>
  <c r="M8640" i="1"/>
  <c r="M8339" i="1"/>
  <c r="M5933" i="1"/>
  <c r="M6975" i="1"/>
  <c r="M5934" i="1"/>
  <c r="M8937" i="1"/>
  <c r="M8340" i="1"/>
  <c r="M7875" i="1"/>
  <c r="M7271" i="1"/>
  <c r="M8341" i="1"/>
  <c r="M7876" i="1"/>
  <c r="M6235" i="1"/>
  <c r="M6236" i="1"/>
  <c r="M5935" i="1"/>
  <c r="M7877" i="1"/>
  <c r="M7878" i="1"/>
  <c r="M8641" i="1"/>
  <c r="M5936" i="1"/>
  <c r="M8342" i="1"/>
  <c r="M8343" i="1"/>
  <c r="M7272" i="1"/>
  <c r="M5470" i="1"/>
  <c r="M8642" i="1"/>
  <c r="M8938" i="1"/>
  <c r="M6976" i="1"/>
  <c r="M8344" i="1"/>
  <c r="M6687" i="1"/>
  <c r="M5937" i="1"/>
  <c r="M5471" i="1"/>
  <c r="M5472" i="1"/>
  <c r="M5473" i="1"/>
  <c r="M6977" i="1"/>
  <c r="M6978" i="1"/>
  <c r="M8643" i="1"/>
  <c r="M6688" i="1"/>
  <c r="M7273" i="1"/>
  <c r="M5474" i="1"/>
  <c r="M7879" i="1"/>
  <c r="M5938" i="1"/>
  <c r="M6689" i="1"/>
  <c r="M6979" i="1"/>
  <c r="M7274" i="1"/>
  <c r="M5939" i="1"/>
  <c r="M8939" i="1"/>
  <c r="M6980" i="1"/>
  <c r="M6981" i="1"/>
  <c r="M6982" i="1"/>
  <c r="M6237" i="1"/>
  <c r="M7880" i="1"/>
  <c r="M8940" i="1"/>
  <c r="M8644" i="1"/>
  <c r="M5940" i="1"/>
  <c r="M8345" i="1"/>
  <c r="M5941" i="1"/>
  <c r="M5942" i="1"/>
  <c r="M7881" i="1"/>
  <c r="M6690" i="1"/>
  <c r="M8346" i="1"/>
  <c r="M5475" i="1"/>
  <c r="M6691" i="1"/>
  <c r="M7882" i="1"/>
  <c r="M8941" i="1"/>
  <c r="M5943" i="1"/>
  <c r="M8347" i="1"/>
  <c r="M8942" i="1"/>
  <c r="M8348" i="1"/>
  <c r="M6983" i="1"/>
  <c r="M6692" i="1"/>
  <c r="M6238" i="1"/>
  <c r="M7883" i="1"/>
  <c r="M5944" i="1"/>
  <c r="M8645" i="1"/>
  <c r="M6693" i="1"/>
  <c r="M7275" i="1"/>
  <c r="M7276" i="1"/>
  <c r="M8646" i="1"/>
  <c r="M8943" i="1"/>
  <c r="M8647" i="1"/>
  <c r="M5945" i="1"/>
  <c r="M6694" i="1"/>
  <c r="M8944" i="1"/>
  <c r="M6984" i="1"/>
  <c r="M8648" i="1"/>
  <c r="M7277" i="1"/>
  <c r="M5476" i="1"/>
  <c r="M6695" i="1"/>
  <c r="M8349" i="1"/>
  <c r="M5946" i="1"/>
  <c r="M8945" i="1"/>
  <c r="M6985" i="1"/>
  <c r="M6696" i="1"/>
  <c r="M6697" i="1"/>
  <c r="M5477" i="1"/>
  <c r="M6698" i="1"/>
  <c r="M6239" i="1"/>
  <c r="M5478" i="1"/>
  <c r="M7278" i="1"/>
  <c r="M6699" i="1"/>
  <c r="M7279" i="1"/>
  <c r="M7884" i="1"/>
  <c r="M7280" i="1"/>
  <c r="M6986" i="1"/>
  <c r="M6987" i="1"/>
  <c r="M8649" i="1"/>
  <c r="M8350" i="1"/>
  <c r="M6240" i="1"/>
  <c r="M6700" i="1"/>
  <c r="M7281" i="1"/>
  <c r="M6241" i="1"/>
  <c r="M6988" i="1"/>
  <c r="M5947" i="1"/>
  <c r="M6242" i="1"/>
  <c r="M5479" i="1"/>
  <c r="M7282" i="1"/>
  <c r="M8650" i="1"/>
  <c r="M7283" i="1"/>
  <c r="M7885" i="1"/>
  <c r="M5480" i="1"/>
  <c r="M8946" i="1"/>
  <c r="M6243" i="1"/>
  <c r="M6244" i="1"/>
  <c r="M6989" i="1"/>
  <c r="M6990" i="1"/>
  <c r="M7886" i="1"/>
  <c r="M8351" i="1"/>
  <c r="M8651" i="1"/>
  <c r="M8652" i="1"/>
  <c r="M8947" i="1"/>
  <c r="M7284" i="1"/>
  <c r="M5481" i="1"/>
  <c r="M5948" i="1"/>
  <c r="M5949" i="1"/>
  <c r="M7285" i="1"/>
  <c r="M7887" i="1"/>
  <c r="M7286" i="1"/>
  <c r="M7287" i="1"/>
  <c r="M8948" i="1"/>
  <c r="M8949" i="1"/>
  <c r="M7888" i="1"/>
  <c r="M8352" i="1"/>
  <c r="M8950" i="1"/>
  <c r="M7288" i="1"/>
  <c r="M6991" i="1"/>
  <c r="M6245" i="1"/>
  <c r="M6992" i="1"/>
  <c r="M8653" i="1"/>
  <c r="M5482" i="1"/>
  <c r="M5483" i="1"/>
  <c r="M7289" i="1"/>
  <c r="M5484" i="1"/>
  <c r="M5485" i="1"/>
  <c r="M6246" i="1"/>
  <c r="M8353" i="1"/>
  <c r="M8354" i="1"/>
  <c r="M6701" i="1"/>
  <c r="M7889" i="1"/>
  <c r="M6247" i="1"/>
  <c r="M8654" i="1"/>
  <c r="M5950" i="1"/>
  <c r="M6993" i="1"/>
  <c r="M8355" i="1"/>
  <c r="M8951" i="1"/>
  <c r="M8952" i="1"/>
  <c r="M8356" i="1"/>
  <c r="M5951" i="1"/>
  <c r="M5486" i="1"/>
  <c r="M7290" i="1"/>
  <c r="M6702" i="1"/>
  <c r="M8953" i="1"/>
  <c r="M8954" i="1"/>
  <c r="M7890" i="1"/>
  <c r="M5952" i="1"/>
  <c r="M8357" i="1"/>
  <c r="M6994" i="1"/>
  <c r="M8655" i="1"/>
  <c r="M8955" i="1"/>
  <c r="M8656" i="1"/>
  <c r="M8358" i="1"/>
  <c r="M7291" i="1"/>
  <c r="M7891" i="1"/>
  <c r="M6995" i="1"/>
  <c r="M7892" i="1"/>
  <c r="M6996" i="1"/>
  <c r="M6997" i="1"/>
  <c r="M6248" i="1"/>
  <c r="M7292" i="1"/>
  <c r="M5487" i="1"/>
  <c r="M6998" i="1"/>
  <c r="M6703" i="1"/>
  <c r="M6704" i="1"/>
  <c r="M6249" i="1"/>
  <c r="M7293" i="1"/>
  <c r="M5953" i="1"/>
  <c r="M5954" i="1"/>
  <c r="M5955" i="1"/>
  <c r="M8956" i="1"/>
  <c r="M6705" i="1"/>
  <c r="M8957" i="1"/>
  <c r="M6250" i="1"/>
  <c r="M5956" i="1"/>
  <c r="M6999" i="1"/>
  <c r="M8657" i="1"/>
  <c r="M8359" i="1"/>
  <c r="M7893" i="1"/>
  <c r="M7294" i="1"/>
  <c r="M8658" i="1"/>
  <c r="M7000" i="1"/>
  <c r="M8958" i="1"/>
  <c r="M7001" i="1"/>
  <c r="M7894" i="1"/>
  <c r="M6706" i="1"/>
  <c r="M8360" i="1"/>
  <c r="M6251" i="1"/>
  <c r="M8959" i="1"/>
  <c r="M8659" i="1"/>
  <c r="M5957" i="1"/>
  <c r="M7895" i="1"/>
  <c r="M6252" i="1"/>
  <c r="M5488" i="1"/>
  <c r="M5489" i="1"/>
  <c r="M6253" i="1"/>
  <c r="M6254" i="1"/>
  <c r="M8361" i="1"/>
  <c r="M8660" i="1"/>
  <c r="M8960" i="1"/>
  <c r="M5490" i="1"/>
  <c r="M7295" i="1"/>
  <c r="M7296" i="1"/>
  <c r="M6255" i="1"/>
  <c r="M7002" i="1"/>
  <c r="M8661" i="1"/>
  <c r="M8362" i="1"/>
  <c r="M6707" i="1"/>
  <c r="M7896" i="1"/>
  <c r="M7897" i="1"/>
  <c r="M7297" i="1"/>
  <c r="M7898" i="1"/>
  <c r="M5491" i="1"/>
  <c r="M7899" i="1"/>
  <c r="M8961" i="1"/>
  <c r="M7900" i="1"/>
  <c r="M5492" i="1"/>
  <c r="M5493" i="1"/>
  <c r="M5494" i="1"/>
  <c r="M5958" i="1"/>
  <c r="M8363" i="1"/>
  <c r="M5495" i="1"/>
  <c r="M8662" i="1"/>
  <c r="M5496" i="1"/>
  <c r="M7003" i="1"/>
  <c r="M8663" i="1"/>
  <c r="M6708" i="1"/>
  <c r="M6256" i="1"/>
  <c r="M5497" i="1"/>
  <c r="M5498" i="1"/>
  <c r="M7901" i="1"/>
  <c r="M285" i="1"/>
  <c r="M286" i="1"/>
  <c r="M287" i="1"/>
  <c r="M5499" i="1"/>
  <c r="M7902" i="1"/>
  <c r="M288" i="1"/>
  <c r="M289" i="1"/>
  <c r="M290" i="1"/>
  <c r="M5500" i="1"/>
  <c r="M7903" i="1"/>
  <c r="M7004" i="1"/>
  <c r="M291" i="1"/>
  <c r="M292" i="1"/>
  <c r="M293" i="1"/>
  <c r="M294" i="1"/>
  <c r="M295" i="1"/>
  <c r="M296" i="1"/>
  <c r="M297" i="1"/>
  <c r="M4009" i="1"/>
  <c r="M4159" i="1"/>
  <c r="M4309" i="1"/>
  <c r="M298" i="1"/>
  <c r="M4459" i="1"/>
  <c r="M448" i="1"/>
  <c r="M4609" i="1"/>
  <c r="M598" i="1"/>
  <c r="M4759" i="1"/>
  <c r="M748" i="1"/>
  <c r="M4909" i="1"/>
  <c r="M898" i="1"/>
  <c r="M5059" i="1"/>
  <c r="M1048" i="1"/>
  <c r="M5209" i="1"/>
  <c r="M5502" i="1"/>
  <c r="M2662" i="1"/>
  <c r="M2812" i="1"/>
  <c r="M5959" i="1"/>
  <c r="M6257" i="1"/>
  <c r="M6410" i="1"/>
  <c r="M2961" i="1"/>
  <c r="M6709" i="1"/>
  <c r="M3111" i="1"/>
  <c r="M7005" i="1"/>
  <c r="M7298" i="1"/>
  <c r="M3261" i="1"/>
  <c r="M3411" i="1"/>
  <c r="M7611" i="1"/>
  <c r="M3560" i="1"/>
  <c r="M7904" i="1"/>
  <c r="M3710" i="1"/>
  <c r="M3860" i="1"/>
  <c r="M8364" i="1"/>
  <c r="M8664" i="1"/>
  <c r="M8962" i="1"/>
  <c r="M4010" i="1"/>
  <c r="M4160" i="1"/>
  <c r="M4310" i="1"/>
  <c r="M299" i="1"/>
  <c r="M4460" i="1"/>
  <c r="M449" i="1"/>
  <c r="M4610" i="1"/>
  <c r="M599" i="1"/>
  <c r="M4760" i="1"/>
  <c r="M749" i="1"/>
  <c r="M4910" i="1"/>
  <c r="M899" i="1"/>
  <c r="M5060" i="1"/>
  <c r="M1049" i="1"/>
  <c r="M5210" i="1"/>
  <c r="M5503" i="1"/>
  <c r="M2663" i="1"/>
  <c r="M2813" i="1"/>
  <c r="M5960" i="1"/>
  <c r="M6258" i="1"/>
  <c r="M6411" i="1"/>
  <c r="M2962" i="1"/>
  <c r="M6710" i="1"/>
  <c r="M3112" i="1"/>
  <c r="M7006" i="1"/>
  <c r="M7299" i="1"/>
  <c r="M3262" i="1"/>
  <c r="M3412" i="1"/>
  <c r="M7612" i="1"/>
  <c r="M3561" i="1"/>
  <c r="M7905" i="1"/>
  <c r="M3711" i="1"/>
  <c r="M3861" i="1"/>
  <c r="M8365" i="1"/>
  <c r="M8665" i="1"/>
  <c r="M8963" i="1"/>
  <c r="M4011" i="1"/>
  <c r="M4161" i="1"/>
  <c r="M4311" i="1"/>
  <c r="M300" i="1"/>
  <c r="M4461" i="1"/>
  <c r="M450" i="1"/>
  <c r="M4611" i="1"/>
  <c r="M600" i="1"/>
  <c r="M4761" i="1"/>
  <c r="M750" i="1"/>
  <c r="M4911" i="1"/>
  <c r="M900" i="1"/>
  <c r="M5061" i="1"/>
  <c r="M1050" i="1"/>
  <c r="M5211" i="1"/>
  <c r="M5504" i="1"/>
  <c r="M2664" i="1"/>
  <c r="M2814" i="1"/>
  <c r="M5961" i="1"/>
  <c r="M6259" i="1"/>
  <c r="M6412" i="1"/>
  <c r="M2963" i="1"/>
  <c r="M6711" i="1"/>
  <c r="M3113" i="1"/>
  <c r="M7007" i="1"/>
  <c r="M7300" i="1"/>
  <c r="M3263" i="1"/>
  <c r="M3413" i="1"/>
  <c r="M7613" i="1"/>
  <c r="M3562" i="1"/>
  <c r="M7906" i="1"/>
  <c r="M3712" i="1"/>
  <c r="M3862" i="1"/>
  <c r="M8366" i="1"/>
  <c r="M8666" i="1"/>
  <c r="M8964" i="1"/>
  <c r="M4012" i="1"/>
  <c r="M4162" i="1"/>
  <c r="M4312" i="1"/>
  <c r="M301" i="1"/>
  <c r="M4462" i="1"/>
  <c r="M451" i="1"/>
  <c r="M4612" i="1"/>
  <c r="M601" i="1"/>
  <c r="M4762" i="1"/>
  <c r="M751" i="1"/>
  <c r="M4912" i="1"/>
  <c r="M901" i="1"/>
  <c r="M5062" i="1"/>
  <c r="M1051" i="1"/>
  <c r="M5212" i="1"/>
  <c r="M5505" i="1"/>
  <c r="M2665" i="1"/>
  <c r="M2815" i="1"/>
  <c r="M5962" i="1"/>
  <c r="M6260" i="1"/>
  <c r="M6413" i="1"/>
  <c r="M2964" i="1"/>
  <c r="M6712" i="1"/>
  <c r="M3114" i="1"/>
  <c r="M7008" i="1"/>
  <c r="M7301" i="1"/>
  <c r="M3264" i="1"/>
  <c r="M3414" i="1"/>
  <c r="M7614" i="1"/>
  <c r="M3563" i="1"/>
  <c r="M7907" i="1"/>
  <c r="M3713" i="1"/>
  <c r="M3863" i="1"/>
  <c r="M8367" i="1"/>
  <c r="M8667" i="1"/>
  <c r="M8965" i="1"/>
  <c r="M5506" i="1"/>
  <c r="M7302" i="1"/>
  <c r="M7908" i="1"/>
  <c r="M4013" i="1"/>
  <c r="M4163" i="1"/>
  <c r="M4313" i="1"/>
  <c r="M302" i="1"/>
  <c r="M4463" i="1"/>
  <c r="M452" i="1"/>
  <c r="M4613" i="1"/>
  <c r="M602" i="1"/>
  <c r="M4763" i="1"/>
  <c r="M752" i="1"/>
  <c r="M4913" i="1"/>
  <c r="M902" i="1"/>
  <c r="M5063" i="1"/>
  <c r="M1052" i="1"/>
  <c r="M5213" i="1"/>
  <c r="M5507" i="1"/>
  <c r="M2666" i="1"/>
  <c r="M2816" i="1"/>
  <c r="M5963" i="1"/>
  <c r="M6261" i="1"/>
  <c r="M6414" i="1"/>
  <c r="M2965" i="1"/>
  <c r="M6713" i="1"/>
  <c r="M3115" i="1"/>
  <c r="M7009" i="1"/>
  <c r="M7303" i="1"/>
  <c r="M3265" i="1"/>
  <c r="M3415" i="1"/>
  <c r="M7615" i="1"/>
  <c r="M3564" i="1"/>
  <c r="M7909" i="1"/>
  <c r="M3714" i="1"/>
  <c r="M3864" i="1"/>
  <c r="M8368" i="1"/>
  <c r="M8668" i="1"/>
  <c r="M8966" i="1"/>
  <c r="M4014" i="1"/>
  <c r="M4164" i="1"/>
  <c r="M4314" i="1"/>
  <c r="M303" i="1"/>
  <c r="M4464" i="1"/>
  <c r="M453" i="1"/>
  <c r="M4614" i="1"/>
  <c r="M603" i="1"/>
  <c r="M4764" i="1"/>
  <c r="M753" i="1"/>
  <c r="M4914" i="1"/>
  <c r="M903" i="1"/>
  <c r="M5064" i="1"/>
  <c r="M1053" i="1"/>
  <c r="M5214" i="1"/>
  <c r="M5508" i="1"/>
  <c r="M2667" i="1"/>
  <c r="M2817" i="1"/>
  <c r="M5964" i="1"/>
  <c r="M6262" i="1"/>
  <c r="M6415" i="1"/>
  <c r="M2966" i="1"/>
  <c r="M6714" i="1"/>
  <c r="M3116" i="1"/>
  <c r="M7010" i="1"/>
  <c r="M7304" i="1"/>
  <c r="M3266" i="1"/>
  <c r="M3416" i="1"/>
  <c r="M7616" i="1"/>
  <c r="M3565" i="1"/>
  <c r="M7910" i="1"/>
  <c r="M3715" i="1"/>
  <c r="M3865" i="1"/>
  <c r="M8369" i="1"/>
  <c r="M8669" i="1"/>
  <c r="M8967" i="1"/>
  <c r="M4015" i="1"/>
  <c r="M4165" i="1"/>
  <c r="M4315" i="1"/>
  <c r="M304" i="1"/>
  <c r="M4465" i="1"/>
  <c r="M454" i="1"/>
  <c r="M4615" i="1"/>
  <c r="M604" i="1"/>
  <c r="M4765" i="1"/>
  <c r="M754" i="1"/>
  <c r="M4915" i="1"/>
  <c r="M904" i="1"/>
  <c r="M5065" i="1"/>
  <c r="M1054" i="1"/>
  <c r="M5215" i="1"/>
  <c r="M5509" i="1"/>
  <c r="M2668" i="1"/>
  <c r="M2818" i="1"/>
  <c r="M5965" i="1"/>
  <c r="M6263" i="1"/>
  <c r="M6416" i="1"/>
  <c r="M2967" i="1"/>
  <c r="M6715" i="1"/>
  <c r="M3117" i="1"/>
  <c r="M7011" i="1"/>
  <c r="M7305" i="1"/>
  <c r="M3267" i="1"/>
  <c r="M3417" i="1"/>
  <c r="M7617" i="1"/>
  <c r="M3566" i="1"/>
  <c r="M7911" i="1"/>
  <c r="M3716" i="1"/>
  <c r="M3866" i="1"/>
  <c r="M8370" i="1"/>
  <c r="M8670" i="1"/>
  <c r="M8968" i="1"/>
  <c r="M4016" i="1"/>
  <c r="M4166" i="1"/>
  <c r="M4316" i="1"/>
  <c r="M305" i="1"/>
  <c r="M4466" i="1"/>
  <c r="M455" i="1"/>
  <c r="M4616" i="1"/>
  <c r="M605" i="1"/>
  <c r="M4766" i="1"/>
  <c r="M755" i="1"/>
  <c r="M4916" i="1"/>
  <c r="M905" i="1"/>
  <c r="M5066" i="1"/>
  <c r="M1055" i="1"/>
  <c r="M5216" i="1"/>
  <c r="M5510" i="1"/>
  <c r="M2669" i="1"/>
  <c r="M2819" i="1"/>
  <c r="M5966" i="1"/>
  <c r="M6264" i="1"/>
  <c r="M6417" i="1"/>
  <c r="M2968" i="1"/>
  <c r="M6716" i="1"/>
  <c r="M3118" i="1"/>
  <c r="M7012" i="1"/>
  <c r="M7306" i="1"/>
  <c r="M3268" i="1"/>
  <c r="M3418" i="1"/>
  <c r="M7618" i="1"/>
  <c r="M3567" i="1"/>
  <c r="M7912" i="1"/>
  <c r="M3717" i="1"/>
  <c r="M3867" i="1"/>
  <c r="M8371" i="1"/>
  <c r="M8671" i="1"/>
  <c r="M8969" i="1"/>
  <c r="M2820" i="1"/>
  <c r="M3419" i="1"/>
  <c r="M3868" i="1"/>
  <c r="M4017" i="1"/>
  <c r="M4167" i="1"/>
  <c r="M4317" i="1"/>
  <c r="M306" i="1"/>
  <c r="M4467" i="1"/>
  <c r="M456" i="1"/>
  <c r="M4617" i="1"/>
  <c r="M606" i="1"/>
  <c r="M4767" i="1"/>
  <c r="M756" i="1"/>
  <c r="M4917" i="1"/>
  <c r="M906" i="1"/>
  <c r="M5067" i="1"/>
  <c r="M1056" i="1"/>
  <c r="M5217" i="1"/>
  <c r="M5511" i="1"/>
  <c r="M2670" i="1"/>
  <c r="M5967" i="1"/>
  <c r="M6265" i="1"/>
  <c r="M6418" i="1"/>
  <c r="M2969" i="1"/>
  <c r="M6717" i="1"/>
  <c r="M3119" i="1"/>
  <c r="M7013" i="1"/>
  <c r="M7307" i="1"/>
  <c r="M3269" i="1"/>
  <c r="M7619" i="1"/>
  <c r="M3568" i="1"/>
  <c r="M7913" i="1"/>
  <c r="M3718" i="1"/>
  <c r="M8372" i="1"/>
  <c r="M8672" i="1"/>
  <c r="M8970" i="1"/>
  <c r="M4018" i="1"/>
  <c r="M4168" i="1"/>
  <c r="M4318" i="1"/>
  <c r="M307" i="1"/>
  <c r="M4468" i="1"/>
  <c r="M457" i="1"/>
  <c r="M4618" i="1"/>
  <c r="M607" i="1"/>
  <c r="M4768" i="1"/>
  <c r="M757" i="1"/>
  <c r="M4918" i="1"/>
  <c r="M907" i="1"/>
  <c r="M5068" i="1"/>
  <c r="M1057" i="1"/>
  <c r="M5218" i="1"/>
  <c r="M5512" i="1"/>
  <c r="M2671" i="1"/>
  <c r="M2821" i="1"/>
  <c r="M5968" i="1"/>
  <c r="M6266" i="1"/>
  <c r="M6419" i="1"/>
  <c r="M2970" i="1"/>
  <c r="M6718" i="1"/>
  <c r="M3120" i="1"/>
  <c r="M7014" i="1"/>
  <c r="M7308" i="1"/>
  <c r="M3270" i="1"/>
  <c r="M3420" i="1"/>
  <c r="M7620" i="1"/>
  <c r="M3569" i="1"/>
  <c r="M7914" i="1"/>
  <c r="M3719" i="1"/>
  <c r="M3869" i="1"/>
  <c r="M8373" i="1"/>
  <c r="M8673" i="1"/>
  <c r="M8971" i="1"/>
  <c r="M4019" i="1"/>
  <c r="M4169" i="1"/>
  <c r="M4319" i="1"/>
  <c r="M308" i="1"/>
  <c r="M4469" i="1"/>
  <c r="M458" i="1"/>
  <c r="M4619" i="1"/>
  <c r="M608" i="1"/>
  <c r="M4769" i="1"/>
  <c r="M758" i="1"/>
  <c r="M4919" i="1"/>
  <c r="M908" i="1"/>
  <c r="M5069" i="1"/>
  <c r="M1058" i="1"/>
  <c r="M5219" i="1"/>
  <c r="M5513" i="1"/>
  <c r="M2672" i="1"/>
  <c r="M2822" i="1"/>
  <c r="M5969" i="1"/>
  <c r="M6267" i="1"/>
  <c r="M6420" i="1"/>
  <c r="M2971" i="1"/>
  <c r="M6719" i="1"/>
  <c r="M3121" i="1"/>
  <c r="M7015" i="1"/>
  <c r="M7309" i="1"/>
  <c r="M3271" i="1"/>
  <c r="M3421" i="1"/>
  <c r="M7621" i="1"/>
  <c r="M3570" i="1"/>
  <c r="M7915" i="1"/>
  <c r="M3720" i="1"/>
  <c r="M3870" i="1"/>
  <c r="M8374" i="1"/>
  <c r="M8674" i="1"/>
  <c r="M8972" i="1"/>
  <c r="M4020" i="1"/>
  <c r="M4170" i="1"/>
  <c r="M4320" i="1"/>
  <c r="M309" i="1"/>
  <c r="M4470" i="1"/>
  <c r="M459" i="1"/>
  <c r="M4620" i="1"/>
  <c r="M609" i="1"/>
  <c r="M4770" i="1"/>
  <c r="M759" i="1"/>
  <c r="M4920" i="1"/>
  <c r="M909" i="1"/>
  <c r="M5070" i="1"/>
  <c r="M1059" i="1"/>
  <c r="M5220" i="1"/>
  <c r="M5514" i="1"/>
  <c r="M2673" i="1"/>
  <c r="M2823" i="1"/>
  <c r="M5970" i="1"/>
  <c r="M6268" i="1"/>
  <c r="M6421" i="1"/>
  <c r="M2972" i="1"/>
  <c r="M6720" i="1"/>
  <c r="M3122" i="1"/>
  <c r="M7016" i="1"/>
  <c r="M7310" i="1"/>
  <c r="M3272" i="1"/>
  <c r="M3422" i="1"/>
  <c r="M7622" i="1"/>
  <c r="M3571" i="1"/>
  <c r="M7916" i="1"/>
  <c r="M3721" i="1"/>
  <c r="M3871" i="1"/>
  <c r="M8375" i="1"/>
  <c r="M8675" i="1"/>
  <c r="M8973" i="1"/>
  <c r="M4021" i="1"/>
  <c r="M4171" i="1"/>
  <c r="M4321" i="1"/>
  <c r="M310" i="1"/>
  <c r="M4471" i="1"/>
  <c r="M460" i="1"/>
  <c r="M4621" i="1"/>
  <c r="M610" i="1"/>
  <c r="M4771" i="1"/>
  <c r="M760" i="1"/>
  <c r="M4921" i="1"/>
  <c r="M910" i="1"/>
  <c r="M5071" i="1"/>
  <c r="M1060" i="1"/>
  <c r="M5221" i="1"/>
  <c r="M5515" i="1"/>
  <c r="M2674" i="1"/>
  <c r="M2824" i="1"/>
  <c r="M5971" i="1"/>
  <c r="M6269" i="1"/>
  <c r="M6422" i="1"/>
  <c r="M2973" i="1"/>
  <c r="M6721" i="1"/>
  <c r="M3123" i="1"/>
  <c r="M7017" i="1"/>
  <c r="M7311" i="1"/>
  <c r="M3273" i="1"/>
  <c r="M3423" i="1"/>
  <c r="M7623" i="1"/>
  <c r="M3572" i="1"/>
  <c r="M7917" i="1"/>
  <c r="M3722" i="1"/>
  <c r="M3872" i="1"/>
  <c r="M8376" i="1"/>
  <c r="M8676" i="1"/>
  <c r="M8974" i="1"/>
  <c r="M4022" i="1"/>
  <c r="M4172" i="1"/>
  <c r="M4322" i="1"/>
  <c r="M311" i="1"/>
  <c r="M4472" i="1"/>
  <c r="M461" i="1"/>
  <c r="M4622" i="1"/>
  <c r="M611" i="1"/>
  <c r="M4772" i="1"/>
  <c r="M761" i="1"/>
  <c r="M4922" i="1"/>
  <c r="M911" i="1"/>
  <c r="M5072" i="1"/>
  <c r="M1061" i="1"/>
  <c r="M5222" i="1"/>
  <c r="M5516" i="1"/>
  <c r="M2675" i="1"/>
  <c r="M2825" i="1"/>
  <c r="M5972" i="1"/>
  <c r="M6270" i="1"/>
  <c r="M6423" i="1"/>
  <c r="M2974" i="1"/>
  <c r="M6722" i="1"/>
  <c r="M3124" i="1"/>
  <c r="M7018" i="1"/>
  <c r="M7312" i="1"/>
  <c r="M3274" i="1"/>
  <c r="M3424" i="1"/>
  <c r="M7624" i="1"/>
  <c r="M3573" i="1"/>
  <c r="M7918" i="1"/>
  <c r="M3723" i="1"/>
  <c r="M3873" i="1"/>
  <c r="M8377" i="1"/>
  <c r="M8677" i="1"/>
  <c r="M8975" i="1"/>
  <c r="M4023" i="1"/>
  <c r="M4173" i="1"/>
  <c r="M4323" i="1"/>
  <c r="M312" i="1"/>
  <c r="M4473" i="1"/>
  <c r="M462" i="1"/>
  <c r="M4623" i="1"/>
  <c r="M612" i="1"/>
  <c r="M4773" i="1"/>
  <c r="M762" i="1"/>
  <c r="M4923" i="1"/>
  <c r="M912" i="1"/>
  <c r="M5073" i="1"/>
  <c r="M1062" i="1"/>
  <c r="M5223" i="1"/>
  <c r="M5517" i="1"/>
  <c r="M2676" i="1"/>
  <c r="M2826" i="1"/>
  <c r="M5973" i="1"/>
  <c r="M6271" i="1"/>
  <c r="M6424" i="1"/>
  <c r="M2975" i="1"/>
  <c r="M6723" i="1"/>
  <c r="M3125" i="1"/>
  <c r="M7019" i="1"/>
  <c r="M7313" i="1"/>
  <c r="M3275" i="1"/>
  <c r="M3425" i="1"/>
  <c r="M7625" i="1"/>
  <c r="M3574" i="1"/>
  <c r="M7919" i="1"/>
  <c r="M3724" i="1"/>
  <c r="M3874" i="1"/>
  <c r="M8378" i="1"/>
  <c r="M8678" i="1"/>
  <c r="M8976" i="1"/>
  <c r="M4024" i="1"/>
  <c r="M4174" i="1"/>
  <c r="M4324" i="1"/>
  <c r="M313" i="1"/>
  <c r="M4474" i="1"/>
  <c r="M463" i="1"/>
  <c r="M4624" i="1"/>
  <c r="M613" i="1"/>
  <c r="M4774" i="1"/>
  <c r="M763" i="1"/>
  <c r="M4924" i="1"/>
  <c r="M913" i="1"/>
  <c r="M5074" i="1"/>
  <c r="M1063" i="1"/>
  <c r="M5224" i="1"/>
  <c r="M5518" i="1"/>
  <c r="M2677" i="1"/>
  <c r="M2827" i="1"/>
  <c r="M5974" i="1"/>
  <c r="M6272" i="1"/>
  <c r="M6425" i="1"/>
  <c r="M2976" i="1"/>
  <c r="M6724" i="1"/>
  <c r="M3126" i="1"/>
  <c r="M7020" i="1"/>
  <c r="M7314" i="1"/>
  <c r="M3276" i="1"/>
  <c r="M3426" i="1"/>
  <c r="M7626" i="1"/>
  <c r="M3575" i="1"/>
  <c r="M7920" i="1"/>
  <c r="M3725" i="1"/>
  <c r="M3875" i="1"/>
  <c r="M8379" i="1"/>
  <c r="M8679" i="1"/>
  <c r="M8977" i="1"/>
  <c r="M4025" i="1"/>
  <c r="M4175" i="1"/>
  <c r="M4325" i="1"/>
  <c r="M314" i="1"/>
  <c r="M4475" i="1"/>
  <c r="M464" i="1"/>
  <c r="M4625" i="1"/>
  <c r="M614" i="1"/>
  <c r="M4775" i="1"/>
  <c r="M764" i="1"/>
  <c r="M4925" i="1"/>
  <c r="M914" i="1"/>
  <c r="M5075" i="1"/>
  <c r="M1064" i="1"/>
  <c r="M5225" i="1"/>
  <c r="M5519" i="1"/>
  <c r="M2678" i="1"/>
  <c r="M2828" i="1"/>
  <c r="M5975" i="1"/>
  <c r="M6273" i="1"/>
  <c r="M6426" i="1"/>
  <c r="M2977" i="1"/>
  <c r="M6725" i="1"/>
  <c r="M3127" i="1"/>
  <c r="M7021" i="1"/>
  <c r="M7315" i="1"/>
  <c r="M3277" i="1"/>
  <c r="M3427" i="1"/>
  <c r="M7627" i="1"/>
  <c r="M3576" i="1"/>
  <c r="M7921" i="1"/>
  <c r="M3726" i="1"/>
  <c r="M3876" i="1"/>
  <c r="M8380" i="1"/>
  <c r="M8680" i="1"/>
  <c r="M8978" i="1"/>
  <c r="M4026" i="1"/>
  <c r="M4176" i="1"/>
  <c r="M4326" i="1"/>
  <c r="M315" i="1"/>
  <c r="M4476" i="1"/>
  <c r="M465" i="1"/>
  <c r="M4626" i="1"/>
  <c r="M615" i="1"/>
  <c r="M4776" i="1"/>
  <c r="M765" i="1"/>
  <c r="M4926" i="1"/>
  <c r="M915" i="1"/>
  <c r="M5076" i="1"/>
  <c r="M1065" i="1"/>
  <c r="M5226" i="1"/>
  <c r="M5520" i="1"/>
  <c r="M2679" i="1"/>
  <c r="M2829" i="1"/>
  <c r="M5976" i="1"/>
  <c r="M6274" i="1"/>
  <c r="M6427" i="1"/>
  <c r="M2978" i="1"/>
  <c r="M6726" i="1"/>
  <c r="M3128" i="1"/>
  <c r="M7022" i="1"/>
  <c r="M7316" i="1"/>
  <c r="M3278" i="1"/>
  <c r="M3428" i="1"/>
  <c r="M7628" i="1"/>
  <c r="M3577" i="1"/>
  <c r="M7922" i="1"/>
  <c r="M3727" i="1"/>
  <c r="M3877" i="1"/>
  <c r="M8381" i="1"/>
  <c r="M8681" i="1"/>
  <c r="M8979" i="1"/>
  <c r="M4027" i="1"/>
  <c r="M4177" i="1"/>
  <c r="M4327" i="1"/>
  <c r="M316" i="1"/>
  <c r="M4477" i="1"/>
  <c r="M466" i="1"/>
  <c r="M4627" i="1"/>
  <c r="M616" i="1"/>
  <c r="M4777" i="1"/>
  <c r="M766" i="1"/>
  <c r="M4927" i="1"/>
  <c r="M916" i="1"/>
  <c r="M5077" i="1"/>
  <c r="M1066" i="1"/>
  <c r="M5227" i="1"/>
  <c r="M5521" i="1"/>
  <c r="M2680" i="1"/>
  <c r="M2830" i="1"/>
  <c r="M5977" i="1"/>
  <c r="M6275" i="1"/>
  <c r="M6428" i="1"/>
  <c r="M2979" i="1"/>
  <c r="M6727" i="1"/>
  <c r="M3129" i="1"/>
  <c r="M7023" i="1"/>
  <c r="M7317" i="1"/>
  <c r="M3279" i="1"/>
  <c r="M3429" i="1"/>
  <c r="M7629" i="1"/>
  <c r="M3578" i="1"/>
  <c r="M7923" i="1"/>
  <c r="M3728" i="1"/>
  <c r="M3878" i="1"/>
  <c r="M8382" i="1"/>
  <c r="M8682" i="1"/>
  <c r="M8980" i="1"/>
  <c r="M4028" i="1"/>
  <c r="M4178" i="1"/>
  <c r="M4328" i="1"/>
  <c r="M317" i="1"/>
  <c r="M4478" i="1"/>
  <c r="M467" i="1"/>
  <c r="M4628" i="1"/>
  <c r="M617" i="1"/>
  <c r="M4778" i="1"/>
  <c r="M767" i="1"/>
  <c r="M4928" i="1"/>
  <c r="M917" i="1"/>
  <c r="M5078" i="1"/>
  <c r="M1067" i="1"/>
  <c r="M5228" i="1"/>
  <c r="M5522" i="1"/>
  <c r="M2681" i="1"/>
  <c r="M2831" i="1"/>
  <c r="M5978" i="1"/>
  <c r="M6276" i="1"/>
  <c r="M6429" i="1"/>
  <c r="M2980" i="1"/>
  <c r="M6728" i="1"/>
  <c r="M3130" i="1"/>
  <c r="M7024" i="1"/>
  <c r="M7318" i="1"/>
  <c r="M3280" i="1"/>
  <c r="M3430" i="1"/>
  <c r="M7630" i="1"/>
  <c r="M3579" i="1"/>
  <c r="M7924" i="1"/>
  <c r="M3729" i="1"/>
  <c r="M3879" i="1"/>
  <c r="M8383" i="1"/>
  <c r="M8683" i="1"/>
  <c r="M8981" i="1"/>
  <c r="M4029" i="1"/>
  <c r="M4179" i="1"/>
  <c r="M4329" i="1"/>
  <c r="M318" i="1"/>
  <c r="M4479" i="1"/>
  <c r="M468" i="1"/>
  <c r="M4629" i="1"/>
  <c r="M618" i="1"/>
  <c r="M4779" i="1"/>
  <c r="M768" i="1"/>
  <c r="M4929" i="1"/>
  <c r="M918" i="1"/>
  <c r="M5079" i="1"/>
  <c r="M1068" i="1"/>
  <c r="M5229" i="1"/>
  <c r="M5523" i="1"/>
  <c r="M2682" i="1"/>
  <c r="M2832" i="1"/>
  <c r="M5979" i="1"/>
  <c r="M6277" i="1"/>
  <c r="M6430" i="1"/>
  <c r="M2981" i="1"/>
  <c r="M6729" i="1"/>
  <c r="M3131" i="1"/>
  <c r="M7025" i="1"/>
  <c r="M7319" i="1"/>
  <c r="M3281" i="1"/>
  <c r="M3431" i="1"/>
  <c r="M7631" i="1"/>
  <c r="M3580" i="1"/>
  <c r="M7925" i="1"/>
  <c r="M3730" i="1"/>
  <c r="M3880" i="1"/>
  <c r="M8384" i="1"/>
  <c r="M8684" i="1"/>
  <c r="M8982" i="1"/>
  <c r="M4030" i="1"/>
  <c r="M4180" i="1"/>
  <c r="M4330" i="1"/>
  <c r="M319" i="1"/>
  <c r="M4480" i="1"/>
  <c r="M469" i="1"/>
  <c r="M4630" i="1"/>
  <c r="M619" i="1"/>
  <c r="M4780" i="1"/>
  <c r="M769" i="1"/>
  <c r="M4930" i="1"/>
  <c r="M919" i="1"/>
  <c r="M5080" i="1"/>
  <c r="M1069" i="1"/>
  <c r="M5230" i="1"/>
  <c r="M5524" i="1"/>
  <c r="M2683" i="1"/>
  <c r="M2833" i="1"/>
  <c r="M5980" i="1"/>
  <c r="M6278" i="1"/>
  <c r="M6431" i="1"/>
  <c r="M2982" i="1"/>
  <c r="M6730" i="1"/>
  <c r="M3132" i="1"/>
  <c r="M7026" i="1"/>
  <c r="M7320" i="1"/>
  <c r="M3282" i="1"/>
  <c r="M3432" i="1"/>
  <c r="M7632" i="1"/>
  <c r="M3581" i="1"/>
  <c r="M7926" i="1"/>
  <c r="M3731" i="1"/>
  <c r="M3881" i="1"/>
  <c r="M8385" i="1"/>
  <c r="M8685" i="1"/>
  <c r="M8983" i="1"/>
  <c r="M4031" i="1"/>
  <c r="M4181" i="1"/>
  <c r="M4331" i="1"/>
  <c r="M320" i="1"/>
  <c r="M4481" i="1"/>
  <c r="M470" i="1"/>
  <c r="M4631" i="1"/>
  <c r="M620" i="1"/>
  <c r="M4781" i="1"/>
  <c r="M770" i="1"/>
  <c r="M4931" i="1"/>
  <c r="M920" i="1"/>
  <c r="M5081" i="1"/>
  <c r="M1070" i="1"/>
  <c r="M5231" i="1"/>
  <c r="M5525" i="1"/>
  <c r="M2684" i="1"/>
  <c r="M2834" i="1"/>
  <c r="M5981" i="1"/>
  <c r="M6279" i="1"/>
  <c r="M6432" i="1"/>
  <c r="M2983" i="1"/>
  <c r="M6731" i="1"/>
  <c r="M3133" i="1"/>
  <c r="M7027" i="1"/>
  <c r="M7321" i="1"/>
  <c r="M3283" i="1"/>
  <c r="M3433" i="1"/>
  <c r="M7633" i="1"/>
  <c r="M3582" i="1"/>
  <c r="M7927" i="1"/>
  <c r="M3732" i="1"/>
  <c r="M3882" i="1"/>
  <c r="M8386" i="1"/>
  <c r="M8686" i="1"/>
  <c r="M8984" i="1"/>
  <c r="M4032" i="1"/>
  <c r="M4182" i="1"/>
  <c r="M4332" i="1"/>
  <c r="M321" i="1"/>
  <c r="M4482" i="1"/>
  <c r="M471" i="1"/>
  <c r="M4632" i="1"/>
  <c r="M621" i="1"/>
  <c r="M4782" i="1"/>
  <c r="M771" i="1"/>
  <c r="M4932" i="1"/>
  <c r="M921" i="1"/>
  <c r="M5082" i="1"/>
  <c r="M1071" i="1"/>
  <c r="M5232" i="1"/>
  <c r="M5526" i="1"/>
  <c r="M2685" i="1"/>
  <c r="M2835" i="1"/>
  <c r="M5982" i="1"/>
  <c r="M6280" i="1"/>
  <c r="M6433" i="1"/>
  <c r="M2984" i="1"/>
  <c r="M6732" i="1"/>
  <c r="M3134" i="1"/>
  <c r="M7028" i="1"/>
  <c r="M7322" i="1"/>
  <c r="M3284" i="1"/>
  <c r="M3434" i="1"/>
  <c r="M7634" i="1"/>
  <c r="M3583" i="1"/>
  <c r="M7928" i="1"/>
  <c r="M3733" i="1"/>
  <c r="M3883" i="1"/>
  <c r="M8387" i="1"/>
  <c r="M8687" i="1"/>
  <c r="M8985" i="1"/>
  <c r="M4033" i="1"/>
  <c r="M4183" i="1"/>
  <c r="M4333" i="1"/>
  <c r="M322" i="1"/>
  <c r="M4483" i="1"/>
  <c r="M472" i="1"/>
  <c r="M4633" i="1"/>
  <c r="M622" i="1"/>
  <c r="M4783" i="1"/>
  <c r="M772" i="1"/>
  <c r="M4933" i="1"/>
  <c r="M922" i="1"/>
  <c r="M5083" i="1"/>
  <c r="M1072" i="1"/>
  <c r="M5233" i="1"/>
  <c r="M5527" i="1"/>
  <c r="M2686" i="1"/>
  <c r="M2836" i="1"/>
  <c r="M5983" i="1"/>
  <c r="M6281" i="1"/>
  <c r="M6434" i="1"/>
  <c r="M2985" i="1"/>
  <c r="M6733" i="1"/>
  <c r="M3135" i="1"/>
  <c r="M7029" i="1"/>
  <c r="M7323" i="1"/>
  <c r="M3285" i="1"/>
  <c r="M3435" i="1"/>
  <c r="M7635" i="1"/>
  <c r="M3584" i="1"/>
  <c r="M7929" i="1"/>
  <c r="M3734" i="1"/>
  <c r="M3884" i="1"/>
  <c r="M8388" i="1"/>
  <c r="M8688" i="1"/>
  <c r="M8986" i="1"/>
  <c r="M4034" i="1"/>
  <c r="M4184" i="1"/>
  <c r="M4334" i="1"/>
  <c r="M323" i="1"/>
  <c r="M4484" i="1"/>
  <c r="M473" i="1"/>
  <c r="M4634" i="1"/>
  <c r="M623" i="1"/>
  <c r="M4784" i="1"/>
  <c r="M773" i="1"/>
  <c r="M4934" i="1"/>
  <c r="M923" i="1"/>
  <c r="M5084" i="1"/>
  <c r="M1073" i="1"/>
  <c r="M5234" i="1"/>
  <c r="M5528" i="1"/>
  <c r="M2687" i="1"/>
  <c r="M2837" i="1"/>
  <c r="M5984" i="1"/>
  <c r="M6282" i="1"/>
  <c r="M6435" i="1"/>
  <c r="M2986" i="1"/>
  <c r="M6734" i="1"/>
  <c r="M3136" i="1"/>
  <c r="M7030" i="1"/>
  <c r="M7324" i="1"/>
  <c r="M3286" i="1"/>
  <c r="M3436" i="1"/>
  <c r="M7636" i="1"/>
  <c r="M3585" i="1"/>
  <c r="M7930" i="1"/>
  <c r="M3735" i="1"/>
  <c r="M3885" i="1"/>
  <c r="M8389" i="1"/>
  <c r="M8689" i="1"/>
  <c r="M8987" i="1"/>
  <c r="M4035" i="1"/>
  <c r="M4185" i="1"/>
  <c r="M4335" i="1"/>
  <c r="M324" i="1"/>
  <c r="M4485" i="1"/>
  <c r="M474" i="1"/>
  <c r="M4635" i="1"/>
  <c r="M624" i="1"/>
  <c r="M4785" i="1"/>
  <c r="M774" i="1"/>
  <c r="M4935" i="1"/>
  <c r="M924" i="1"/>
  <c r="M5085" i="1"/>
  <c r="M1074" i="1"/>
  <c r="M5235" i="1"/>
  <c r="M5529" i="1"/>
  <c r="M2688" i="1"/>
  <c r="M2838" i="1"/>
  <c r="M5985" i="1"/>
  <c r="M6283" i="1"/>
  <c r="M6436" i="1"/>
  <c r="M2987" i="1"/>
  <c r="M6735" i="1"/>
  <c r="M3137" i="1"/>
  <c r="M7031" i="1"/>
  <c r="M7325" i="1"/>
  <c r="M3287" i="1"/>
  <c r="M3437" i="1"/>
  <c r="M7637" i="1"/>
  <c r="M3586" i="1"/>
  <c r="M7931" i="1"/>
  <c r="M3736" i="1"/>
  <c r="M3886" i="1"/>
  <c r="M8390" i="1"/>
  <c r="M8690" i="1"/>
  <c r="M8988" i="1"/>
  <c r="M4036" i="1"/>
  <c r="M4186" i="1"/>
  <c r="M4336" i="1"/>
  <c r="M325" i="1"/>
  <c r="M4486" i="1"/>
  <c r="M475" i="1"/>
  <c r="M4636" i="1"/>
  <c r="M625" i="1"/>
  <c r="M4786" i="1"/>
  <c r="M775" i="1"/>
  <c r="M4936" i="1"/>
  <c r="M925" i="1"/>
  <c r="M5086" i="1"/>
  <c r="M1075" i="1"/>
  <c r="M5236" i="1"/>
  <c r="M5530" i="1"/>
  <c r="M2689" i="1"/>
  <c r="M2839" i="1"/>
  <c r="M5986" i="1"/>
  <c r="M6284" i="1"/>
  <c r="M6437" i="1"/>
  <c r="M2988" i="1"/>
  <c r="M6736" i="1"/>
  <c r="M3138" i="1"/>
  <c r="M7032" i="1"/>
  <c r="M7326" i="1"/>
  <c r="M3288" i="1"/>
  <c r="M3438" i="1"/>
  <c r="M7638" i="1"/>
  <c r="M3587" i="1"/>
  <c r="M7932" i="1"/>
  <c r="M3737" i="1"/>
  <c r="M3887" i="1"/>
  <c r="M8391" i="1"/>
  <c r="M8691" i="1"/>
  <c r="M8989" i="1"/>
  <c r="M4037" i="1"/>
  <c r="M4187" i="1"/>
  <c r="M4337" i="1"/>
  <c r="M326" i="1"/>
  <c r="M4487" i="1"/>
  <c r="M476" i="1"/>
  <c r="M4637" i="1"/>
  <c r="M626" i="1"/>
  <c r="M4787" i="1"/>
  <c r="M776" i="1"/>
  <c r="M4937" i="1"/>
  <c r="M926" i="1"/>
  <c r="M5087" i="1"/>
  <c r="M1076" i="1"/>
  <c r="M5237" i="1"/>
  <c r="M5531" i="1"/>
  <c r="M2690" i="1"/>
  <c r="M2840" i="1"/>
  <c r="M5987" i="1"/>
  <c r="M6285" i="1"/>
  <c r="M6438" i="1"/>
  <c r="M2989" i="1"/>
  <c r="M6737" i="1"/>
  <c r="M3139" i="1"/>
  <c r="M7033" i="1"/>
  <c r="M7327" i="1"/>
  <c r="M3289" i="1"/>
  <c r="M3439" i="1"/>
  <c r="M7639" i="1"/>
  <c r="M3588" i="1"/>
  <c r="M7933" i="1"/>
  <c r="M3738" i="1"/>
  <c r="M3888" i="1"/>
  <c r="M8392" i="1"/>
  <c r="M8692" i="1"/>
  <c r="M8990" i="1"/>
  <c r="M5532" i="1"/>
  <c r="M5988" i="1"/>
  <c r="M7034" i="1"/>
  <c r="M7328" i="1"/>
  <c r="M7934" i="1"/>
  <c r="M8991" i="1"/>
  <c r="M4038" i="1"/>
  <c r="M4188" i="1"/>
  <c r="M4338" i="1"/>
  <c r="M327" i="1"/>
  <c r="M4488" i="1"/>
  <c r="M477" i="1"/>
  <c r="M4638" i="1"/>
  <c r="M627" i="1"/>
  <c r="M4788" i="1"/>
  <c r="M777" i="1"/>
  <c r="M4938" i="1"/>
  <c r="M927" i="1"/>
  <c r="M5088" i="1"/>
  <c r="M1077" i="1"/>
  <c r="M5238" i="1"/>
  <c r="M5533" i="1"/>
  <c r="M2691" i="1"/>
  <c r="M2841" i="1"/>
  <c r="M5989" i="1"/>
  <c r="M6286" i="1"/>
  <c r="M6439" i="1"/>
  <c r="M2990" i="1"/>
  <c r="M6738" i="1"/>
  <c r="M3140" i="1"/>
  <c r="M7035" i="1"/>
  <c r="M7329" i="1"/>
  <c r="M3290" i="1"/>
  <c r="M3440" i="1"/>
  <c r="M7640" i="1"/>
  <c r="M3589" i="1"/>
  <c r="M7935" i="1"/>
  <c r="M3739" i="1"/>
  <c r="M3889" i="1"/>
  <c r="M8393" i="1"/>
  <c r="M8693" i="1"/>
  <c r="M8992" i="1"/>
  <c r="M4039" i="1"/>
  <c r="M4189" i="1"/>
  <c r="M4339" i="1"/>
  <c r="M328" i="1"/>
  <c r="M4489" i="1"/>
  <c r="M478" i="1"/>
  <c r="M4639" i="1"/>
  <c r="M628" i="1"/>
  <c r="M4789" i="1"/>
  <c r="M778" i="1"/>
  <c r="M4939" i="1"/>
  <c r="M928" i="1"/>
  <c r="M5089" i="1"/>
  <c r="M1078" i="1"/>
  <c r="M5239" i="1"/>
  <c r="M5534" i="1"/>
  <c r="M2692" i="1"/>
  <c r="M2842" i="1"/>
  <c r="M5990" i="1"/>
  <c r="M6287" i="1"/>
  <c r="M6440" i="1"/>
  <c r="M2991" i="1"/>
  <c r="M6739" i="1"/>
  <c r="M3141" i="1"/>
  <c r="M7036" i="1"/>
  <c r="M7330" i="1"/>
  <c r="M3291" i="1"/>
  <c r="M3441" i="1"/>
  <c r="M7641" i="1"/>
  <c r="M3590" i="1"/>
  <c r="M7936" i="1"/>
  <c r="M3740" i="1"/>
  <c r="M3890" i="1"/>
  <c r="M8394" i="1"/>
  <c r="M8694" i="1"/>
  <c r="M8993" i="1"/>
  <c r="M4040" i="1"/>
  <c r="M4190" i="1"/>
  <c r="M4340" i="1"/>
  <c r="M329" i="1"/>
  <c r="M4490" i="1"/>
  <c r="M479" i="1"/>
  <c r="M4640" i="1"/>
  <c r="M629" i="1"/>
  <c r="M4790" i="1"/>
  <c r="M779" i="1"/>
  <c r="M4940" i="1"/>
  <c r="M929" i="1"/>
  <c r="M5090" i="1"/>
  <c r="M1079" i="1"/>
  <c r="M5240" i="1"/>
  <c r="M5535" i="1"/>
  <c r="M2693" i="1"/>
  <c r="M2843" i="1"/>
  <c r="M5991" i="1"/>
  <c r="M6288" i="1"/>
  <c r="M6441" i="1"/>
  <c r="M2992" i="1"/>
  <c r="M6740" i="1"/>
  <c r="M3142" i="1"/>
  <c r="M7037" i="1"/>
  <c r="M7331" i="1"/>
  <c r="M3292" i="1"/>
  <c r="M3442" i="1"/>
  <c r="M7642" i="1"/>
  <c r="M3591" i="1"/>
  <c r="M7937" i="1"/>
  <c r="M3741" i="1"/>
  <c r="M3891" i="1"/>
  <c r="M8395" i="1"/>
  <c r="M8695" i="1"/>
  <c r="M8994" i="1"/>
  <c r="M4041" i="1"/>
  <c r="M4191" i="1"/>
  <c r="M4341" i="1"/>
  <c r="M330" i="1"/>
  <c r="M4491" i="1"/>
  <c r="M480" i="1"/>
  <c r="M4641" i="1"/>
  <c r="M630" i="1"/>
  <c r="M4791" i="1"/>
  <c r="M780" i="1"/>
  <c r="M4941" i="1"/>
  <c r="M930" i="1"/>
  <c r="M5091" i="1"/>
  <c r="M1080" i="1"/>
  <c r="M5241" i="1"/>
  <c r="M5536" i="1"/>
  <c r="M2694" i="1"/>
  <c r="M2844" i="1"/>
  <c r="M5992" i="1"/>
  <c r="M6289" i="1"/>
  <c r="M6442" i="1"/>
  <c r="M2993" i="1"/>
  <c r="M6741" i="1"/>
  <c r="M3143" i="1"/>
  <c r="M7038" i="1"/>
  <c r="M7332" i="1"/>
  <c r="M3293" i="1"/>
  <c r="M3443" i="1"/>
  <c r="M7643" i="1"/>
  <c r="M3592" i="1"/>
  <c r="M7938" i="1"/>
  <c r="M3742" i="1"/>
  <c r="M3892" i="1"/>
  <c r="M8396" i="1"/>
  <c r="M8696" i="1"/>
  <c r="M8995" i="1"/>
  <c r="M4042" i="1"/>
  <c r="M4192" i="1"/>
  <c r="M4342" i="1"/>
  <c r="M331" i="1"/>
  <c r="M4492" i="1"/>
  <c r="M481" i="1"/>
  <c r="M4642" i="1"/>
  <c r="M631" i="1"/>
  <c r="M4792" i="1"/>
  <c r="M781" i="1"/>
  <c r="M4942" i="1"/>
  <c r="M931" i="1"/>
  <c r="M5092" i="1"/>
  <c r="M1081" i="1"/>
  <c r="M5242" i="1"/>
  <c r="M5537" i="1"/>
  <c r="M2695" i="1"/>
  <c r="M2845" i="1"/>
  <c r="M5993" i="1"/>
  <c r="M6290" i="1"/>
  <c r="M6443" i="1"/>
  <c r="M2994" i="1"/>
  <c r="M6742" i="1"/>
  <c r="M3144" i="1"/>
  <c r="M7039" i="1"/>
  <c r="M7333" i="1"/>
  <c r="M3294" i="1"/>
  <c r="M3444" i="1"/>
  <c r="M7644" i="1"/>
  <c r="M3593" i="1"/>
  <c r="M7939" i="1"/>
  <c r="M3743" i="1"/>
  <c r="M3893" i="1"/>
  <c r="M8397" i="1"/>
  <c r="M8697" i="1"/>
  <c r="M8996" i="1"/>
  <c r="M4043" i="1"/>
  <c r="M4193" i="1"/>
  <c r="M4343" i="1"/>
  <c r="M332" i="1"/>
  <c r="M4493" i="1"/>
  <c r="M482" i="1"/>
  <c r="M4643" i="1"/>
  <c r="M632" i="1"/>
  <c r="M4793" i="1"/>
  <c r="M782" i="1"/>
  <c r="M4943" i="1"/>
  <c r="M932" i="1"/>
  <c r="M5093" i="1"/>
  <c r="M1082" i="1"/>
  <c r="M5243" i="1"/>
  <c r="M5538" i="1"/>
  <c r="M2696" i="1"/>
  <c r="M2846" i="1"/>
  <c r="M5994" i="1"/>
  <c r="M6291" i="1"/>
  <c r="M6444" i="1"/>
  <c r="M2995" i="1"/>
  <c r="M6743" i="1"/>
  <c r="M3145" i="1"/>
  <c r="M7040" i="1"/>
  <c r="M7334" i="1"/>
  <c r="M3295" i="1"/>
  <c r="M3445" i="1"/>
  <c r="M7645" i="1"/>
  <c r="M3594" i="1"/>
  <c r="M7940" i="1"/>
  <c r="M3744" i="1"/>
  <c r="M3894" i="1"/>
  <c r="M8398" i="1"/>
  <c r="M8698" i="1"/>
  <c r="M8997" i="1"/>
  <c r="M4044" i="1"/>
  <c r="M4194" i="1"/>
  <c r="M4344" i="1"/>
  <c r="M333" i="1"/>
  <c r="M4494" i="1"/>
  <c r="M483" i="1"/>
  <c r="M4644" i="1"/>
  <c r="M633" i="1"/>
  <c r="M4794" i="1"/>
  <c r="M783" i="1"/>
  <c r="M4944" i="1"/>
  <c r="M933" i="1"/>
  <c r="M5094" i="1"/>
  <c r="M1083" i="1"/>
  <c r="M5244" i="1"/>
  <c r="M2697" i="1"/>
  <c r="M2847" i="1"/>
  <c r="M6292" i="1"/>
  <c r="M6445" i="1"/>
  <c r="M2996" i="1"/>
  <c r="M6744" i="1"/>
  <c r="M3146" i="1"/>
  <c r="M3296" i="1"/>
  <c r="M3446" i="1"/>
  <c r="M7646" i="1"/>
  <c r="M3595" i="1"/>
  <c r="M3745" i="1"/>
  <c r="M3895" i="1"/>
  <c r="M8399" i="1"/>
  <c r="M8699" i="1"/>
  <c r="M5539" i="1"/>
  <c r="M5995" i="1"/>
  <c r="M7041" i="1"/>
  <c r="M7335" i="1"/>
  <c r="M7941" i="1"/>
  <c r="M8998" i="1"/>
  <c r="M4045" i="1"/>
  <c r="M4195" i="1"/>
  <c r="M4345" i="1"/>
  <c r="M334" i="1"/>
  <c r="M4495" i="1"/>
  <c r="M484" i="1"/>
  <c r="M4645" i="1"/>
  <c r="M634" i="1"/>
  <c r="M4795" i="1"/>
  <c r="M784" i="1"/>
  <c r="M4945" i="1"/>
  <c r="M934" i="1"/>
  <c r="M5095" i="1"/>
  <c r="M1084" i="1"/>
  <c r="M5245" i="1"/>
  <c r="M5540" i="1"/>
  <c r="M2698" i="1"/>
  <c r="M2848" i="1"/>
  <c r="M5996" i="1"/>
  <c r="M6293" i="1"/>
  <c r="M6446" i="1"/>
  <c r="M2997" i="1"/>
  <c r="M6745" i="1"/>
  <c r="M3147" i="1"/>
  <c r="M7042" i="1"/>
  <c r="M7336" i="1"/>
  <c r="M3297" i="1"/>
  <c r="M3447" i="1"/>
  <c r="M7647" i="1"/>
  <c r="M3596" i="1"/>
  <c r="M7942" i="1"/>
  <c r="M3746" i="1"/>
  <c r="M3896" i="1"/>
  <c r="M8400" i="1"/>
  <c r="M8700" i="1"/>
  <c r="M8999" i="1"/>
  <c r="M4046" i="1"/>
  <c r="M4196" i="1"/>
  <c r="M4346" i="1"/>
  <c r="M335" i="1"/>
  <c r="M4496" i="1"/>
  <c r="M485" i="1"/>
  <c r="M4646" i="1"/>
  <c r="M635" i="1"/>
  <c r="M4796" i="1"/>
  <c r="M785" i="1"/>
  <c r="M4946" i="1"/>
  <c r="M935" i="1"/>
  <c r="M5096" i="1"/>
  <c r="M1085" i="1"/>
  <c r="M5246" i="1"/>
  <c r="M5541" i="1"/>
  <c r="M2699" i="1"/>
  <c r="M2849" i="1"/>
  <c r="M5997" i="1"/>
  <c r="M6294" i="1"/>
  <c r="M6447" i="1"/>
  <c r="M2998" i="1"/>
  <c r="M6746" i="1"/>
  <c r="M3148" i="1"/>
  <c r="M7043" i="1"/>
  <c r="M7337" i="1"/>
  <c r="M3298" i="1"/>
  <c r="M3448" i="1"/>
  <c r="M7648" i="1"/>
  <c r="M3597" i="1"/>
  <c r="M7943" i="1"/>
  <c r="M3747" i="1"/>
  <c r="M3897" i="1"/>
  <c r="M8401" i="1"/>
  <c r="M8701" i="1"/>
  <c r="M9000" i="1"/>
  <c r="M4047" i="1"/>
  <c r="M4197" i="1"/>
  <c r="M4347" i="1"/>
  <c r="M336" i="1"/>
  <c r="M4497" i="1"/>
  <c r="M486" i="1"/>
  <c r="M4647" i="1"/>
  <c r="M636" i="1"/>
  <c r="M4797" i="1"/>
  <c r="M786" i="1"/>
  <c r="M4947" i="1"/>
  <c r="M936" i="1"/>
  <c r="M5097" i="1"/>
  <c r="M1086" i="1"/>
  <c r="M5247" i="1"/>
  <c r="M5542" i="1"/>
  <c r="M2700" i="1"/>
  <c r="M2850" i="1"/>
  <c r="M5998" i="1"/>
  <c r="M6295" i="1"/>
  <c r="M6448" i="1"/>
  <c r="M2999" i="1"/>
  <c r="M6747" i="1"/>
  <c r="M3149" i="1"/>
  <c r="M7044" i="1"/>
  <c r="M7338" i="1"/>
  <c r="M3299" i="1"/>
  <c r="M3449" i="1"/>
  <c r="M7649" i="1"/>
  <c r="M3598" i="1"/>
  <c r="M7944" i="1"/>
  <c r="M3748" i="1"/>
  <c r="M3898" i="1"/>
  <c r="M8402" i="1"/>
  <c r="M8702" i="1"/>
  <c r="M9001" i="1"/>
  <c r="M4048" i="1"/>
  <c r="M4198" i="1"/>
  <c r="M4348" i="1"/>
  <c r="M337" i="1"/>
  <c r="M4498" i="1"/>
  <c r="M487" i="1"/>
  <c r="M4648" i="1"/>
  <c r="M637" i="1"/>
  <c r="M4798" i="1"/>
  <c r="M787" i="1"/>
  <c r="M4948" i="1"/>
  <c r="M937" i="1"/>
  <c r="M5098" i="1"/>
  <c r="M1087" i="1"/>
  <c r="M5248" i="1"/>
  <c r="M5543" i="1"/>
  <c r="M2701" i="1"/>
  <c r="M2851" i="1"/>
  <c r="M5999" i="1"/>
  <c r="M6296" i="1"/>
  <c r="M6449" i="1"/>
  <c r="M3000" i="1"/>
  <c r="M6748" i="1"/>
  <c r="M3150" i="1"/>
  <c r="M7045" i="1"/>
  <c r="M7339" i="1"/>
  <c r="M3300" i="1"/>
  <c r="M3450" i="1"/>
  <c r="M7650" i="1"/>
  <c r="M3599" i="1"/>
  <c r="M7945" i="1"/>
  <c r="M3749" i="1"/>
  <c r="M3899" i="1"/>
  <c r="M8403" i="1"/>
  <c r="M8703" i="1"/>
  <c r="M9002" i="1"/>
  <c r="M4049" i="1"/>
  <c r="M4199" i="1"/>
  <c r="M4349" i="1"/>
  <c r="M338" i="1"/>
  <c r="M4499" i="1"/>
  <c r="M488" i="1"/>
  <c r="M4649" i="1"/>
  <c r="M638" i="1"/>
  <c r="M4799" i="1"/>
  <c r="M788" i="1"/>
  <c r="M4949" i="1"/>
  <c r="M938" i="1"/>
  <c r="M5099" i="1"/>
  <c r="M1088" i="1"/>
  <c r="M5249" i="1"/>
  <c r="M5544" i="1"/>
  <c r="M2702" i="1"/>
  <c r="M2852" i="1"/>
  <c r="M6000" i="1"/>
  <c r="M6297" i="1"/>
  <c r="M6450" i="1"/>
  <c r="M3001" i="1"/>
  <c r="M6749" i="1"/>
  <c r="M3151" i="1"/>
  <c r="M7046" i="1"/>
  <c r="M7340" i="1"/>
  <c r="M3301" i="1"/>
  <c r="M3451" i="1"/>
  <c r="M7651" i="1"/>
  <c r="M3600" i="1"/>
  <c r="M7946" i="1"/>
  <c r="M3750" i="1"/>
  <c r="M3900" i="1"/>
  <c r="M8404" i="1"/>
  <c r="M8704" i="1"/>
  <c r="M9003" i="1"/>
  <c r="M4050" i="1"/>
  <c r="M4200" i="1"/>
  <c r="M4350" i="1"/>
  <c r="M339" i="1"/>
  <c r="M4500" i="1"/>
  <c r="M489" i="1"/>
  <c r="M4650" i="1"/>
  <c r="M639" i="1"/>
  <c r="M4800" i="1"/>
  <c r="M789" i="1"/>
  <c r="M4950" i="1"/>
  <c r="M939" i="1"/>
  <c r="M5100" i="1"/>
  <c r="M1089" i="1"/>
  <c r="M5250" i="1"/>
  <c r="M5545" i="1"/>
  <c r="M2703" i="1"/>
  <c r="M2853" i="1"/>
  <c r="M6001" i="1"/>
  <c r="M6298" i="1"/>
  <c r="M6451" i="1"/>
  <c r="M3002" i="1"/>
  <c r="M6750" i="1"/>
  <c r="M3152" i="1"/>
  <c r="M7047" i="1"/>
  <c r="M7341" i="1"/>
  <c r="M3302" i="1"/>
  <c r="M3452" i="1"/>
  <c r="M7652" i="1"/>
  <c r="M3601" i="1"/>
  <c r="M7947" i="1"/>
  <c r="M3751" i="1"/>
  <c r="M3901" i="1"/>
  <c r="M8405" i="1"/>
  <c r="M8705" i="1"/>
  <c r="M9004" i="1"/>
  <c r="M4051" i="1"/>
  <c r="M4201" i="1"/>
  <c r="M4351" i="1"/>
  <c r="M340" i="1"/>
  <c r="M4501" i="1"/>
  <c r="M490" i="1"/>
  <c r="M4651" i="1"/>
  <c r="M640" i="1"/>
  <c r="M4801" i="1"/>
  <c r="M790" i="1"/>
  <c r="M4951" i="1"/>
  <c r="M940" i="1"/>
  <c r="M5101" i="1"/>
  <c r="M1090" i="1"/>
  <c r="M5251" i="1"/>
  <c r="M5546" i="1"/>
  <c r="M2704" i="1"/>
  <c r="M2854" i="1"/>
  <c r="M6002" i="1"/>
  <c r="M6299" i="1"/>
  <c r="M6452" i="1"/>
  <c r="M3003" i="1"/>
  <c r="M6751" i="1"/>
  <c r="M3153" i="1"/>
  <c r="M7048" i="1"/>
  <c r="M7342" i="1"/>
  <c r="M3303" i="1"/>
  <c r="M3453" i="1"/>
  <c r="M7653" i="1"/>
  <c r="M3602" i="1"/>
  <c r="M7948" i="1"/>
  <c r="M3752" i="1"/>
  <c r="M3902" i="1"/>
  <c r="M8406" i="1"/>
  <c r="M8706" i="1"/>
  <c r="M9005" i="1"/>
  <c r="M4052" i="1"/>
  <c r="M4202" i="1"/>
  <c r="M4352" i="1"/>
  <c r="M341" i="1"/>
  <c r="M4502" i="1"/>
  <c r="M491" i="1"/>
  <c r="M4652" i="1"/>
  <c r="M641" i="1"/>
  <c r="M4802" i="1"/>
  <c r="M791" i="1"/>
  <c r="M4952" i="1"/>
  <c r="M941" i="1"/>
  <c r="M5102" i="1"/>
  <c r="M1091" i="1"/>
  <c r="M5252" i="1"/>
  <c r="M5547" i="1"/>
  <c r="M2705" i="1"/>
  <c r="M2855" i="1"/>
  <c r="M6003" i="1"/>
  <c r="M6300" i="1"/>
  <c r="M6453" i="1"/>
  <c r="M3004" i="1"/>
  <c r="M6752" i="1"/>
  <c r="M3154" i="1"/>
  <c r="M7049" i="1"/>
  <c r="M7343" i="1"/>
  <c r="M3304" i="1"/>
  <c r="M3454" i="1"/>
  <c r="M7654" i="1"/>
  <c r="M3603" i="1"/>
  <c r="M7949" i="1"/>
  <c r="M3753" i="1"/>
  <c r="M3903" i="1"/>
  <c r="M8407" i="1"/>
  <c r="M8707" i="1"/>
  <c r="M9006" i="1"/>
  <c r="M5548" i="1"/>
  <c r="M6004" i="1"/>
  <c r="M7050" i="1"/>
  <c r="M7344" i="1"/>
  <c r="M7950" i="1"/>
  <c r="M9007" i="1"/>
  <c r="M4053" i="1"/>
  <c r="M4203" i="1"/>
  <c r="M4353" i="1"/>
  <c r="M342" i="1"/>
  <c r="M4503" i="1"/>
  <c r="M492" i="1"/>
  <c r="M4653" i="1"/>
  <c r="M642" i="1"/>
  <c r="M4803" i="1"/>
  <c r="M792" i="1"/>
  <c r="M4953" i="1"/>
  <c r="M942" i="1"/>
  <c r="M5103" i="1"/>
  <c r="M1092" i="1"/>
  <c r="M5253" i="1"/>
  <c r="M5549" i="1"/>
  <c r="M2706" i="1"/>
  <c r="M6005" i="1"/>
  <c r="M6301" i="1"/>
  <c r="M6454" i="1"/>
  <c r="M3005" i="1"/>
  <c r="M6753" i="1"/>
  <c r="M3155" i="1"/>
  <c r="M7051" i="1"/>
  <c r="M7345" i="1"/>
  <c r="M3305" i="1"/>
  <c r="M7655" i="1"/>
  <c r="M3604" i="1"/>
  <c r="M7951" i="1"/>
  <c r="M3754" i="1"/>
  <c r="M8408" i="1"/>
  <c r="M8708" i="1"/>
  <c r="M9008" i="1"/>
  <c r="M4054" i="1"/>
  <c r="M4204" i="1"/>
  <c r="M4354" i="1"/>
  <c r="M343" i="1"/>
  <c r="M4504" i="1"/>
  <c r="M493" i="1"/>
  <c r="M4654" i="1"/>
  <c r="M643" i="1"/>
  <c r="M4804" i="1"/>
  <c r="M793" i="1"/>
  <c r="M4954" i="1"/>
  <c r="M943" i="1"/>
  <c r="M5104" i="1"/>
  <c r="M1093" i="1"/>
  <c r="M5254" i="1"/>
  <c r="M5550" i="1"/>
  <c r="M2707" i="1"/>
  <c r="M2856" i="1"/>
  <c r="M6302" i="1"/>
  <c r="M6455" i="1"/>
  <c r="M3006" i="1"/>
  <c r="M6754" i="1"/>
  <c r="M3156" i="1"/>
  <c r="M7346" i="1"/>
  <c r="M3306" i="1"/>
  <c r="M3455" i="1"/>
  <c r="M7656" i="1"/>
  <c r="M3605" i="1"/>
  <c r="M7952" i="1"/>
  <c r="M3755" i="1"/>
  <c r="M3904" i="1"/>
  <c r="M8409" i="1"/>
  <c r="M8709" i="1"/>
  <c r="M4055" i="1"/>
  <c r="M4205" i="1"/>
  <c r="M4355" i="1"/>
  <c r="M344" i="1"/>
  <c r="M4505" i="1"/>
  <c r="M494" i="1"/>
  <c r="M4655" i="1"/>
  <c r="M644" i="1"/>
  <c r="M4805" i="1"/>
  <c r="M794" i="1"/>
  <c r="M4955" i="1"/>
  <c r="M944" i="1"/>
  <c r="M5105" i="1"/>
  <c r="M1094" i="1"/>
  <c r="M5255" i="1"/>
  <c r="M5551" i="1"/>
  <c r="M2708" i="1"/>
  <c r="M2857" i="1"/>
  <c r="M6006" i="1"/>
  <c r="M6303" i="1"/>
  <c r="M6456" i="1"/>
  <c r="M3007" i="1"/>
  <c r="M6755" i="1"/>
  <c r="M3157" i="1"/>
  <c r="M7052" i="1"/>
  <c r="M7347" i="1"/>
  <c r="M3307" i="1"/>
  <c r="M3456" i="1"/>
  <c r="M7657" i="1"/>
  <c r="M3606" i="1"/>
  <c r="M7953" i="1"/>
  <c r="M3756" i="1"/>
  <c r="M3905" i="1"/>
  <c r="M8410" i="1"/>
  <c r="M8710" i="1"/>
  <c r="M9009" i="1"/>
  <c r="M4056" i="1"/>
  <c r="M4206" i="1"/>
  <c r="M4356" i="1"/>
  <c r="M345" i="1"/>
  <c r="M4506" i="1"/>
  <c r="M495" i="1"/>
  <c r="M4656" i="1"/>
  <c r="M645" i="1"/>
  <c r="M4806" i="1"/>
  <c r="M795" i="1"/>
  <c r="M4956" i="1"/>
  <c r="M945" i="1"/>
  <c r="M5106" i="1"/>
  <c r="M1095" i="1"/>
  <c r="M5256" i="1"/>
  <c r="M5552" i="1"/>
  <c r="M2709" i="1"/>
  <c r="M2858" i="1"/>
  <c r="M6007" i="1"/>
  <c r="M6304" i="1"/>
  <c r="M6457" i="1"/>
  <c r="M3008" i="1"/>
  <c r="M6756" i="1"/>
  <c r="M3158" i="1"/>
  <c r="M7053" i="1"/>
  <c r="M7348" i="1"/>
  <c r="M3308" i="1"/>
  <c r="M3457" i="1"/>
  <c r="M7658" i="1"/>
  <c r="M3607" i="1"/>
  <c r="M7954" i="1"/>
  <c r="M3757" i="1"/>
  <c r="M3906" i="1"/>
  <c r="M8411" i="1"/>
  <c r="M8711" i="1"/>
  <c r="M9010" i="1"/>
  <c r="M4057" i="1"/>
  <c r="M4207" i="1"/>
  <c r="M4357" i="1"/>
  <c r="M346" i="1"/>
  <c r="M4507" i="1"/>
  <c r="M496" i="1"/>
  <c r="M4657" i="1"/>
  <c r="M646" i="1"/>
  <c r="M4807" i="1"/>
  <c r="M796" i="1"/>
  <c r="M4957" i="1"/>
  <c r="M946" i="1"/>
  <c r="M5107" i="1"/>
  <c r="M1096" i="1"/>
  <c r="M5257" i="1"/>
  <c r="M5553" i="1"/>
  <c r="M2710" i="1"/>
  <c r="M2859" i="1"/>
  <c r="M6008" i="1"/>
  <c r="M6305" i="1"/>
  <c r="M6458" i="1"/>
  <c r="M3009" i="1"/>
  <c r="M6757" i="1"/>
  <c r="M3159" i="1"/>
  <c r="M7054" i="1"/>
  <c r="M7349" i="1"/>
  <c r="M3309" i="1"/>
  <c r="M3458" i="1"/>
  <c r="M7659" i="1"/>
  <c r="M3608" i="1"/>
  <c r="M7955" i="1"/>
  <c r="M3758" i="1"/>
  <c r="M3907" i="1"/>
  <c r="M8412" i="1"/>
  <c r="M8712" i="1"/>
  <c r="M9011" i="1"/>
  <c r="M4058" i="1"/>
  <c r="M4208" i="1"/>
  <c r="M4358" i="1"/>
  <c r="M347" i="1"/>
  <c r="M4508" i="1"/>
  <c r="M497" i="1"/>
  <c r="M4658" i="1"/>
  <c r="M647" i="1"/>
  <c r="M4808" i="1"/>
  <c r="M797" i="1"/>
  <c r="M4958" i="1"/>
  <c r="M947" i="1"/>
  <c r="M5108" i="1"/>
  <c r="M1097" i="1"/>
  <c r="M5258" i="1"/>
  <c r="M5554" i="1"/>
  <c r="M2711" i="1"/>
  <c r="M2860" i="1"/>
  <c r="M6009" i="1"/>
  <c r="M6306" i="1"/>
  <c r="M6459" i="1"/>
  <c r="M3010" i="1"/>
  <c r="M6758" i="1"/>
  <c r="M3160" i="1"/>
  <c r="M7055" i="1"/>
  <c r="M7350" i="1"/>
  <c r="M3310" i="1"/>
  <c r="M3459" i="1"/>
  <c r="M7660" i="1"/>
  <c r="M3609" i="1"/>
  <c r="M7956" i="1"/>
  <c r="M3759" i="1"/>
  <c r="M3908" i="1"/>
  <c r="M8413" i="1"/>
  <c r="M8713" i="1"/>
  <c r="M9012" i="1"/>
  <c r="M4059" i="1"/>
  <c r="M4209" i="1"/>
  <c r="M4359" i="1"/>
  <c r="M348" i="1"/>
  <c r="M4509" i="1"/>
  <c r="M498" i="1"/>
  <c r="M4659" i="1"/>
  <c r="M648" i="1"/>
  <c r="M4809" i="1"/>
  <c r="M798" i="1"/>
  <c r="M4959" i="1"/>
  <c r="M948" i="1"/>
  <c r="M5109" i="1"/>
  <c r="M1098" i="1"/>
  <c r="M5259" i="1"/>
  <c r="M5555" i="1"/>
  <c r="M2712" i="1"/>
  <c r="M2861" i="1"/>
  <c r="M6010" i="1"/>
  <c r="M6307" i="1"/>
  <c r="M6460" i="1"/>
  <c r="M3011" i="1"/>
  <c r="M6759" i="1"/>
  <c r="M3161" i="1"/>
  <c r="M7056" i="1"/>
  <c r="M7351" i="1"/>
  <c r="M3311" i="1"/>
  <c r="M3460" i="1"/>
  <c r="M7661" i="1"/>
  <c r="M3610" i="1"/>
  <c r="M7957" i="1"/>
  <c r="M3760" i="1"/>
  <c r="M3909" i="1"/>
  <c r="M8414" i="1"/>
  <c r="M8714" i="1"/>
  <c r="M9013" i="1"/>
  <c r="M4060" i="1"/>
  <c r="M4210" i="1"/>
  <c r="M4360" i="1"/>
  <c r="M349" i="1"/>
  <c r="M4510" i="1"/>
  <c r="M499" i="1"/>
  <c r="M4660" i="1"/>
  <c r="M649" i="1"/>
  <c r="M4810" i="1"/>
  <c r="M799" i="1"/>
  <c r="M4960" i="1"/>
  <c r="M949" i="1"/>
  <c r="M5110" i="1"/>
  <c r="M1099" i="1"/>
  <c r="M5260" i="1"/>
  <c r="M5556" i="1"/>
  <c r="M2713" i="1"/>
  <c r="M2862" i="1"/>
  <c r="M6011" i="1"/>
  <c r="M6308" i="1"/>
  <c r="M6461" i="1"/>
  <c r="M3012" i="1"/>
  <c r="M6760" i="1"/>
  <c r="M3162" i="1"/>
  <c r="M7057" i="1"/>
  <c r="M7352" i="1"/>
  <c r="M3312" i="1"/>
  <c r="M3461" i="1"/>
  <c r="M7662" i="1"/>
  <c r="M3611" i="1"/>
  <c r="M7958" i="1"/>
  <c r="M3761" i="1"/>
  <c r="M3910" i="1"/>
  <c r="M8415" i="1"/>
  <c r="M8715" i="1"/>
  <c r="M9014" i="1"/>
  <c r="M4061" i="1"/>
  <c r="M4211" i="1"/>
  <c r="M4361" i="1"/>
  <c r="M350" i="1"/>
  <c r="M4511" i="1"/>
  <c r="M500" i="1"/>
  <c r="M4661" i="1"/>
  <c r="M650" i="1"/>
  <c r="M4811" i="1"/>
  <c r="M800" i="1"/>
  <c r="M4961" i="1"/>
  <c r="M950" i="1"/>
  <c r="M5111" i="1"/>
  <c r="M1100" i="1"/>
  <c r="M5261" i="1"/>
  <c r="M5557" i="1"/>
  <c r="M2714" i="1"/>
  <c r="M2863" i="1"/>
  <c r="M6012" i="1"/>
  <c r="M6309" i="1"/>
  <c r="M6462" i="1"/>
  <c r="M3013" i="1"/>
  <c r="M6761" i="1"/>
  <c r="M3163" i="1"/>
  <c r="M7058" i="1"/>
  <c r="M7353" i="1"/>
  <c r="M3313" i="1"/>
  <c r="M3462" i="1"/>
  <c r="M7663" i="1"/>
  <c r="M3612" i="1"/>
  <c r="M7959" i="1"/>
  <c r="M3762" i="1"/>
  <c r="M3911" i="1"/>
  <c r="M8416" i="1"/>
  <c r="M8716" i="1"/>
  <c r="M9015" i="1"/>
  <c r="M4062" i="1"/>
  <c r="M4212" i="1"/>
  <c r="M4362" i="1"/>
  <c r="M351" i="1"/>
  <c r="M4512" i="1"/>
  <c r="M501" i="1"/>
  <c r="M4662" i="1"/>
  <c r="M651" i="1"/>
  <c r="M4812" i="1"/>
  <c r="M801" i="1"/>
  <c r="M4962" i="1"/>
  <c r="M951" i="1"/>
  <c r="M5112" i="1"/>
  <c r="M1101" i="1"/>
  <c r="M5262" i="1"/>
  <c r="M2715" i="1"/>
  <c r="M2864" i="1"/>
  <c r="M3014" i="1"/>
  <c r="M3164" i="1"/>
  <c r="M3314" i="1"/>
  <c r="M3463" i="1"/>
  <c r="M3613" i="1"/>
  <c r="M3763" i="1"/>
  <c r="M3912" i="1"/>
  <c r="M6013" i="1"/>
  <c r="M6310" i="1"/>
  <c r="M6463" i="1"/>
  <c r="M6762" i="1"/>
  <c r="M7059" i="1"/>
  <c r="M7664" i="1"/>
  <c r="M8417" i="1"/>
  <c r="M8717" i="1"/>
  <c r="M9016" i="1"/>
  <c r="M4063" i="1"/>
  <c r="M4213" i="1"/>
  <c r="M4363" i="1"/>
  <c r="M352" i="1"/>
  <c r="M4513" i="1"/>
  <c r="M502" i="1"/>
  <c r="M4663" i="1"/>
  <c r="M652" i="1"/>
  <c r="M4813" i="1"/>
  <c r="M802" i="1"/>
  <c r="M4963" i="1"/>
  <c r="M952" i="1"/>
  <c r="M5113" i="1"/>
  <c r="M1102" i="1"/>
  <c r="M5263" i="1"/>
  <c r="M5558" i="1"/>
  <c r="M2716" i="1"/>
  <c r="M2865" i="1"/>
  <c r="M6014" i="1"/>
  <c r="M6311" i="1"/>
  <c r="M6464" i="1"/>
  <c r="M3015" i="1"/>
  <c r="M6763" i="1"/>
  <c r="M3165" i="1"/>
  <c r="M7060" i="1"/>
  <c r="M7354" i="1"/>
  <c r="M3315" i="1"/>
  <c r="M3464" i="1"/>
  <c r="M7665" i="1"/>
  <c r="M3614" i="1"/>
  <c r="M7960" i="1"/>
  <c r="M3764" i="1"/>
  <c r="M3913" i="1"/>
  <c r="M8418" i="1"/>
  <c r="M8718" i="1"/>
  <c r="M9017" i="1"/>
  <c r="M4064" i="1"/>
  <c r="M4214" i="1"/>
  <c r="M4364" i="1"/>
  <c r="M353" i="1"/>
  <c r="M4514" i="1"/>
  <c r="M503" i="1"/>
  <c r="M4664" i="1"/>
  <c r="M653" i="1"/>
  <c r="M4814" i="1"/>
  <c r="M803" i="1"/>
  <c r="M4964" i="1"/>
  <c r="M953" i="1"/>
  <c r="M5114" i="1"/>
  <c r="M1103" i="1"/>
  <c r="M5264" i="1"/>
  <c r="M5559" i="1"/>
  <c r="M2717" i="1"/>
  <c r="M2866" i="1"/>
  <c r="M6015" i="1"/>
  <c r="M6312" i="1"/>
  <c r="M6465" i="1"/>
  <c r="M3016" i="1"/>
  <c r="M6764" i="1"/>
  <c r="M3166" i="1"/>
  <c r="M7061" i="1"/>
  <c r="M7355" i="1"/>
  <c r="M3316" i="1"/>
  <c r="M3465" i="1"/>
  <c r="M7666" i="1"/>
  <c r="M3615" i="1"/>
  <c r="M7961" i="1"/>
  <c r="M3765" i="1"/>
  <c r="M3914" i="1"/>
  <c r="M8419" i="1"/>
  <c r="M8719" i="1"/>
  <c r="M9018" i="1"/>
  <c r="M4065" i="1"/>
  <c r="M4215" i="1"/>
  <c r="M4365" i="1"/>
  <c r="M354" i="1"/>
  <c r="M4515" i="1"/>
  <c r="M504" i="1"/>
  <c r="M4665" i="1"/>
  <c r="M654" i="1"/>
  <c r="M4815" i="1"/>
  <c r="M804" i="1"/>
  <c r="M4965" i="1"/>
  <c r="M954" i="1"/>
  <c r="M5115" i="1"/>
  <c r="M1104" i="1"/>
  <c r="M5265" i="1"/>
  <c r="M5560" i="1"/>
  <c r="M2718" i="1"/>
  <c r="M2867" i="1"/>
  <c r="M6016" i="1"/>
  <c r="M6313" i="1"/>
  <c r="M6466" i="1"/>
  <c r="M3017" i="1"/>
  <c r="M6765" i="1"/>
  <c r="M3167" i="1"/>
  <c r="M7062" i="1"/>
  <c r="M7356" i="1"/>
  <c r="M3317" i="1"/>
  <c r="M3466" i="1"/>
  <c r="M7667" i="1"/>
  <c r="M3616" i="1"/>
  <c r="M7962" i="1"/>
  <c r="M3766" i="1"/>
  <c r="M3915" i="1"/>
  <c r="M8420" i="1"/>
  <c r="M8720" i="1"/>
  <c r="M9019" i="1"/>
  <c r="M4066" i="1"/>
  <c r="M4216" i="1"/>
  <c r="M4366" i="1"/>
  <c r="M355" i="1"/>
  <c r="M4516" i="1"/>
  <c r="M505" i="1"/>
  <c r="M4666" i="1"/>
  <c r="M655" i="1"/>
  <c r="M4816" i="1"/>
  <c r="M805" i="1"/>
  <c r="M4966" i="1"/>
  <c r="M955" i="1"/>
  <c r="M5116" i="1"/>
  <c r="M1105" i="1"/>
  <c r="M5266" i="1"/>
  <c r="M5561" i="1"/>
  <c r="M2719" i="1"/>
  <c r="M2868" i="1"/>
  <c r="M6017" i="1"/>
  <c r="M6314" i="1"/>
  <c r="M6467" i="1"/>
  <c r="M3018" i="1"/>
  <c r="M6766" i="1"/>
  <c r="M3168" i="1"/>
  <c r="M7063" i="1"/>
  <c r="M7357" i="1"/>
  <c r="M3318" i="1"/>
  <c r="M3467" i="1"/>
  <c r="M7668" i="1"/>
  <c r="M3617" i="1"/>
  <c r="M7963" i="1"/>
  <c r="M3767" i="1"/>
  <c r="M3916" i="1"/>
  <c r="M8421" i="1"/>
  <c r="M8721" i="1"/>
  <c r="M9020" i="1"/>
  <c r="M4067" i="1"/>
  <c r="M4217" i="1"/>
  <c r="M4367" i="1"/>
  <c r="M356" i="1"/>
  <c r="M4517" i="1"/>
  <c r="M506" i="1"/>
  <c r="M4667" i="1"/>
  <c r="M656" i="1"/>
  <c r="M4817" i="1"/>
  <c r="M806" i="1"/>
  <c r="M4967" i="1"/>
  <c r="M956" i="1"/>
  <c r="M5117" i="1"/>
  <c r="M1106" i="1"/>
  <c r="M5267" i="1"/>
  <c r="M5562" i="1"/>
  <c r="M2720" i="1"/>
  <c r="M2869" i="1"/>
  <c r="M6018" i="1"/>
  <c r="M6315" i="1"/>
  <c r="M6468" i="1"/>
  <c r="M3019" i="1"/>
  <c r="M6767" i="1"/>
  <c r="M3169" i="1"/>
  <c r="M7064" i="1"/>
  <c r="M7358" i="1"/>
  <c r="M3319" i="1"/>
  <c r="M3468" i="1"/>
  <c r="M7669" i="1"/>
  <c r="M3618" i="1"/>
  <c r="M7964" i="1"/>
  <c r="M3768" i="1"/>
  <c r="M3917" i="1"/>
  <c r="M8422" i="1"/>
  <c r="M8722" i="1"/>
  <c r="M9021" i="1"/>
  <c r="M4068" i="1"/>
  <c r="M4218" i="1"/>
  <c r="M4368" i="1"/>
  <c r="M357" i="1"/>
  <c r="M4518" i="1"/>
  <c r="M507" i="1"/>
  <c r="M4668" i="1"/>
  <c r="M657" i="1"/>
  <c r="M4818" i="1"/>
  <c r="M807" i="1"/>
  <c r="M4968" i="1"/>
  <c r="M957" i="1"/>
  <c r="M5118" i="1"/>
  <c r="M1107" i="1"/>
  <c r="M5268" i="1"/>
  <c r="M2721" i="1"/>
  <c r="M2870" i="1"/>
  <c r="M6316" i="1"/>
  <c r="M6469" i="1"/>
  <c r="M3020" i="1"/>
  <c r="M6768" i="1"/>
  <c r="M3170" i="1"/>
  <c r="M3320" i="1"/>
  <c r="M3469" i="1"/>
  <c r="M7670" i="1"/>
  <c r="M3619" i="1"/>
  <c r="M3769" i="1"/>
  <c r="M3918" i="1"/>
  <c r="M8423" i="1"/>
  <c r="M8723" i="1"/>
  <c r="M4069" i="1"/>
  <c r="M4219" i="1"/>
  <c r="M4369" i="1"/>
  <c r="M358" i="1"/>
  <c r="M4519" i="1"/>
  <c r="M508" i="1"/>
  <c r="M4669" i="1"/>
  <c r="M658" i="1"/>
  <c r="M4819" i="1"/>
  <c r="M808" i="1"/>
  <c r="M4969" i="1"/>
  <c r="M958" i="1"/>
  <c r="M5119" i="1"/>
  <c r="M1108" i="1"/>
  <c r="M5269" i="1"/>
  <c r="M5563" i="1"/>
  <c r="M2722" i="1"/>
  <c r="M2871" i="1"/>
  <c r="M6019" i="1"/>
  <c r="M6317" i="1"/>
  <c r="M6470" i="1"/>
  <c r="M3021" i="1"/>
  <c r="M6769" i="1"/>
  <c r="M3171" i="1"/>
  <c r="M7065" i="1"/>
  <c r="M7359" i="1"/>
  <c r="M3321" i="1"/>
  <c r="M3470" i="1"/>
  <c r="M7671" i="1"/>
  <c r="M3620" i="1"/>
  <c r="M7965" i="1"/>
  <c r="M3770" i="1"/>
  <c r="M3919" i="1"/>
  <c r="M8424" i="1"/>
  <c r="M8724" i="1"/>
  <c r="M9022" i="1"/>
  <c r="M4070" i="1"/>
  <c r="M4220" i="1"/>
  <c r="M4370" i="1"/>
  <c r="M359" i="1"/>
  <c r="M4520" i="1"/>
  <c r="M509" i="1"/>
  <c r="M4670" i="1"/>
  <c r="M659" i="1"/>
  <c r="M4820" i="1"/>
  <c r="M809" i="1"/>
  <c r="M4970" i="1"/>
  <c r="M959" i="1"/>
  <c r="M5120" i="1"/>
  <c r="M1109" i="1"/>
  <c r="M5270" i="1"/>
  <c r="M5564" i="1"/>
  <c r="M2723" i="1"/>
  <c r="M2872" i="1"/>
  <c r="M6020" i="1"/>
  <c r="M6318" i="1"/>
  <c r="M6471" i="1"/>
  <c r="M3022" i="1"/>
  <c r="M6770" i="1"/>
  <c r="M3172" i="1"/>
  <c r="M7066" i="1"/>
  <c r="M7360" i="1"/>
  <c r="M3322" i="1"/>
  <c r="M3471" i="1"/>
  <c r="M7672" i="1"/>
  <c r="M3621" i="1"/>
  <c r="M7966" i="1"/>
  <c r="M3771" i="1"/>
  <c r="M3920" i="1"/>
  <c r="M8425" i="1"/>
  <c r="M8725" i="1"/>
  <c r="M9023" i="1"/>
  <c r="M4071" i="1"/>
  <c r="M4221" i="1"/>
  <c r="M4371" i="1"/>
  <c r="M360" i="1"/>
  <c r="M4521" i="1"/>
  <c r="M510" i="1"/>
  <c r="M4671" i="1"/>
  <c r="M660" i="1"/>
  <c r="M4821" i="1"/>
  <c r="M810" i="1"/>
  <c r="M4971" i="1"/>
  <c r="M960" i="1"/>
  <c r="M5121" i="1"/>
  <c r="M1110" i="1"/>
  <c r="M5271" i="1"/>
  <c r="M5565" i="1"/>
  <c r="M2724" i="1"/>
  <c r="M2873" i="1"/>
  <c r="M6021" i="1"/>
  <c r="M6319" i="1"/>
  <c r="M6472" i="1"/>
  <c r="M3023" i="1"/>
  <c r="M6771" i="1"/>
  <c r="M3173" i="1"/>
  <c r="M7067" i="1"/>
  <c r="M7361" i="1"/>
  <c r="M3323" i="1"/>
  <c r="M3472" i="1"/>
  <c r="M7673" i="1"/>
  <c r="M3622" i="1"/>
  <c r="M7967" i="1"/>
  <c r="M3772" i="1"/>
  <c r="M3921" i="1"/>
  <c r="M8426" i="1"/>
  <c r="M8726" i="1"/>
  <c r="M9024" i="1"/>
  <c r="M4072" i="1"/>
  <c r="M4222" i="1"/>
  <c r="M4372" i="1"/>
  <c r="M361" i="1"/>
  <c r="M4522" i="1"/>
  <c r="M511" i="1"/>
  <c r="M4672" i="1"/>
  <c r="M661" i="1"/>
  <c r="M4822" i="1"/>
  <c r="M811" i="1"/>
  <c r="M4972" i="1"/>
  <c r="M961" i="1"/>
  <c r="M5122" i="1"/>
  <c r="M1111" i="1"/>
  <c r="M5272" i="1"/>
  <c r="M5566" i="1"/>
  <c r="M2725" i="1"/>
  <c r="M2874" i="1"/>
  <c r="M6022" i="1"/>
  <c r="M6320" i="1"/>
  <c r="M6473" i="1"/>
  <c r="M3024" i="1"/>
  <c r="M6772" i="1"/>
  <c r="M3174" i="1"/>
  <c r="M7068" i="1"/>
  <c r="M7362" i="1"/>
  <c r="M3324" i="1"/>
  <c r="M3473" i="1"/>
  <c r="M7674" i="1"/>
  <c r="M3623" i="1"/>
  <c r="M7968" i="1"/>
  <c r="M3773" i="1"/>
  <c r="M3922" i="1"/>
  <c r="M8427" i="1"/>
  <c r="M8727" i="1"/>
  <c r="M9025" i="1"/>
  <c r="M4073" i="1"/>
  <c r="M4223" i="1"/>
  <c r="M4373" i="1"/>
  <c r="M362" i="1"/>
  <c r="M4523" i="1"/>
  <c r="M512" i="1"/>
  <c r="M4673" i="1"/>
  <c r="M662" i="1"/>
  <c r="M4823" i="1"/>
  <c r="M812" i="1"/>
  <c r="M4973" i="1"/>
  <c r="M962" i="1"/>
  <c r="M5123" i="1"/>
  <c r="M1112" i="1"/>
  <c r="M5273" i="1"/>
  <c r="M5567" i="1"/>
  <c r="M2726" i="1"/>
  <c r="M2875" i="1"/>
  <c r="M6023" i="1"/>
  <c r="M6321" i="1"/>
  <c r="M6474" i="1"/>
  <c r="M3025" i="1"/>
  <c r="M6773" i="1"/>
  <c r="M3175" i="1"/>
  <c r="M7069" i="1"/>
  <c r="M7363" i="1"/>
  <c r="M3325" i="1"/>
  <c r="M3474" i="1"/>
  <c r="M7675" i="1"/>
  <c r="M3624" i="1"/>
  <c r="M7969" i="1"/>
  <c r="M3774" i="1"/>
  <c r="M3923" i="1"/>
  <c r="M8428" i="1"/>
  <c r="M8728" i="1"/>
  <c r="M9026" i="1"/>
  <c r="M5568" i="1"/>
  <c r="M6024" i="1"/>
  <c r="M6322" i="1"/>
  <c r="M7070" i="1"/>
  <c r="M7364" i="1"/>
  <c r="M7970" i="1"/>
  <c r="M8429" i="1"/>
  <c r="M8729" i="1"/>
  <c r="M9027" i="1"/>
  <c r="M4074" i="1"/>
  <c r="M4224" i="1"/>
  <c r="M4374" i="1"/>
  <c r="M363" i="1"/>
  <c r="M4524" i="1"/>
  <c r="M513" i="1"/>
  <c r="M4674" i="1"/>
  <c r="M663" i="1"/>
  <c r="M4824" i="1"/>
  <c r="M813" i="1"/>
  <c r="M4974" i="1"/>
  <c r="M963" i="1"/>
  <c r="M5124" i="1"/>
  <c r="M1113" i="1"/>
  <c r="M5274" i="1"/>
  <c r="M2727" i="1"/>
  <c r="M2876" i="1"/>
  <c r="M6025" i="1"/>
  <c r="M6323" i="1"/>
  <c r="M6475" i="1"/>
  <c r="M3026" i="1"/>
  <c r="M6774" i="1"/>
  <c r="M3176" i="1"/>
  <c r="M7071" i="1"/>
  <c r="M7365" i="1"/>
  <c r="M3326" i="1"/>
  <c r="M3475" i="1"/>
  <c r="M7676" i="1"/>
  <c r="M3625" i="1"/>
  <c r="M7971" i="1"/>
  <c r="M3775" i="1"/>
  <c r="M3924" i="1"/>
  <c r="M8430" i="1"/>
  <c r="M8730" i="1"/>
  <c r="M9028" i="1"/>
  <c r="M4075" i="1"/>
  <c r="M4225" i="1"/>
  <c r="M4375" i="1"/>
  <c r="M364" i="1"/>
  <c r="M4525" i="1"/>
  <c r="M514" i="1"/>
  <c r="M4675" i="1"/>
  <c r="M664" i="1"/>
  <c r="M4825" i="1"/>
  <c r="M814" i="1"/>
  <c r="M4975" i="1"/>
  <c r="M964" i="1"/>
  <c r="M5125" i="1"/>
  <c r="M1114" i="1"/>
  <c r="M5275" i="1"/>
  <c r="M5569" i="1"/>
  <c r="M2728" i="1"/>
  <c r="M2877" i="1"/>
  <c r="M6026" i="1"/>
  <c r="M6324" i="1"/>
  <c r="M6476" i="1"/>
  <c r="M3027" i="1"/>
  <c r="M6775" i="1"/>
  <c r="M3177" i="1"/>
  <c r="M7072" i="1"/>
  <c r="M7366" i="1"/>
  <c r="M3327" i="1"/>
  <c r="M3476" i="1"/>
  <c r="M7677" i="1"/>
  <c r="M3626" i="1"/>
  <c r="M7972" i="1"/>
  <c r="M3776" i="1"/>
  <c r="M3925" i="1"/>
  <c r="M8431" i="1"/>
  <c r="M8731" i="1"/>
  <c r="M9029" i="1"/>
  <c r="M4076" i="1"/>
  <c r="M4226" i="1"/>
  <c r="M4376" i="1"/>
  <c r="M365" i="1"/>
  <c r="M4526" i="1"/>
  <c r="M515" i="1"/>
  <c r="M4676" i="1"/>
  <c r="M665" i="1"/>
  <c r="M4826" i="1"/>
  <c r="M815" i="1"/>
  <c r="M4976" i="1"/>
  <c r="M965" i="1"/>
  <c r="M5126" i="1"/>
  <c r="M1115" i="1"/>
  <c r="M5276" i="1"/>
  <c r="M5570" i="1"/>
  <c r="M2729" i="1"/>
  <c r="M2878" i="1"/>
  <c r="M6027" i="1"/>
  <c r="M6325" i="1"/>
  <c r="M6477" i="1"/>
  <c r="M3028" i="1"/>
  <c r="M6776" i="1"/>
  <c r="M3178" i="1"/>
  <c r="M7073" i="1"/>
  <c r="M7367" i="1"/>
  <c r="M3328" i="1"/>
  <c r="M3477" i="1"/>
  <c r="M7678" i="1"/>
  <c r="M3627" i="1"/>
  <c r="M7973" i="1"/>
  <c r="M3777" i="1"/>
  <c r="M3926" i="1"/>
  <c r="M8432" i="1"/>
  <c r="M8732" i="1"/>
  <c r="M9030" i="1"/>
  <c r="M4077" i="1"/>
  <c r="M4227" i="1"/>
  <c r="M4377" i="1"/>
  <c r="M366" i="1"/>
  <c r="M4527" i="1"/>
  <c r="M516" i="1"/>
  <c r="M4677" i="1"/>
  <c r="M666" i="1"/>
  <c r="M4827" i="1"/>
  <c r="M816" i="1"/>
  <c r="M4977" i="1"/>
  <c r="M966" i="1"/>
  <c r="M5127" i="1"/>
  <c r="M1116" i="1"/>
  <c r="M5277" i="1"/>
  <c r="M5571" i="1"/>
  <c r="M2730" i="1"/>
  <c r="M2879" i="1"/>
  <c r="M6028" i="1"/>
  <c r="M6326" i="1"/>
  <c r="M6478" i="1"/>
  <c r="M3029" i="1"/>
  <c r="M6777" i="1"/>
  <c r="M3179" i="1"/>
  <c r="M7074" i="1"/>
  <c r="M7368" i="1"/>
  <c r="M3329" i="1"/>
  <c r="M3478" i="1"/>
  <c r="M7679" i="1"/>
  <c r="M3628" i="1"/>
  <c r="M7974" i="1"/>
  <c r="M3778" i="1"/>
  <c r="M3927" i="1"/>
  <c r="M8433" i="1"/>
  <c r="M8733" i="1"/>
  <c r="M9031" i="1"/>
  <c r="M4078" i="1"/>
  <c r="M4228" i="1"/>
  <c r="M4378" i="1"/>
  <c r="M367" i="1"/>
  <c r="M4528" i="1"/>
  <c r="M517" i="1"/>
  <c r="M4678" i="1"/>
  <c r="M667" i="1"/>
  <c r="M4828" i="1"/>
  <c r="M817" i="1"/>
  <c r="M4978" i="1"/>
  <c r="M967" i="1"/>
  <c r="M5128" i="1"/>
  <c r="M1117" i="1"/>
  <c r="M5278" i="1"/>
  <c r="M5572" i="1"/>
  <c r="M2731" i="1"/>
  <c r="M2880" i="1"/>
  <c r="M6029" i="1"/>
  <c r="M6327" i="1"/>
  <c r="M6479" i="1"/>
  <c r="M3030" i="1"/>
  <c r="M6778" i="1"/>
  <c r="M3180" i="1"/>
  <c r="M7075" i="1"/>
  <c r="M7369" i="1"/>
  <c r="M3330" i="1"/>
  <c r="M3479" i="1"/>
  <c r="M7680" i="1"/>
  <c r="M3629" i="1"/>
  <c r="M7975" i="1"/>
  <c r="M3779" i="1"/>
  <c r="M3928" i="1"/>
  <c r="M8434" i="1"/>
  <c r="M8734" i="1"/>
  <c r="M9032" i="1"/>
  <c r="M4079" i="1"/>
  <c r="M4229" i="1"/>
  <c r="M4379" i="1"/>
  <c r="M368" i="1"/>
  <c r="M4529" i="1"/>
  <c r="M518" i="1"/>
  <c r="M4679" i="1"/>
  <c r="M668" i="1"/>
  <c r="M4829" i="1"/>
  <c r="M818" i="1"/>
  <c r="M4979" i="1"/>
  <c r="M968" i="1"/>
  <c r="M5129" i="1"/>
  <c r="M1118" i="1"/>
  <c r="M5279" i="1"/>
  <c r="M5573" i="1"/>
  <c r="M2732" i="1"/>
  <c r="M2881" i="1"/>
  <c r="M6030" i="1"/>
  <c r="M6328" i="1"/>
  <c r="M6480" i="1"/>
  <c r="M3031" i="1"/>
  <c r="M6779" i="1"/>
  <c r="M3181" i="1"/>
  <c r="M7076" i="1"/>
  <c r="M7370" i="1"/>
  <c r="M3331" i="1"/>
  <c r="M3480" i="1"/>
  <c r="M7681" i="1"/>
  <c r="M3630" i="1"/>
  <c r="M7976" i="1"/>
  <c r="M3780" i="1"/>
  <c r="M3929" i="1"/>
  <c r="M8435" i="1"/>
  <c r="M8735" i="1"/>
  <c r="M9033" i="1"/>
  <c r="M4080" i="1"/>
  <c r="M4230" i="1"/>
  <c r="M4380" i="1"/>
  <c r="M369" i="1"/>
  <c r="M4530" i="1"/>
  <c r="M519" i="1"/>
  <c r="M4680" i="1"/>
  <c r="M669" i="1"/>
  <c r="M4830" i="1"/>
  <c r="M819" i="1"/>
  <c r="M4980" i="1"/>
  <c r="M969" i="1"/>
  <c r="M5130" i="1"/>
  <c r="M1119" i="1"/>
  <c r="M5280" i="1"/>
  <c r="M5574" i="1"/>
  <c r="M2733" i="1"/>
  <c r="M2882" i="1"/>
  <c r="M6031" i="1"/>
  <c r="M6329" i="1"/>
  <c r="M6481" i="1"/>
  <c r="M3032" i="1"/>
  <c r="M6780" i="1"/>
  <c r="M3182" i="1"/>
  <c r="M7077" i="1"/>
  <c r="M7371" i="1"/>
  <c r="M3332" i="1"/>
  <c r="M3481" i="1"/>
  <c r="M7682" i="1"/>
  <c r="M3631" i="1"/>
  <c r="M7977" i="1"/>
  <c r="M3781" i="1"/>
  <c r="M3930" i="1"/>
  <c r="M8436" i="1"/>
  <c r="M8736" i="1"/>
  <c r="M9034" i="1"/>
  <c r="M4081" i="1"/>
  <c r="M4231" i="1"/>
  <c r="M4381" i="1"/>
  <c r="M370" i="1"/>
  <c r="M4531" i="1"/>
  <c r="M520" i="1"/>
  <c r="M4681" i="1"/>
  <c r="M670" i="1"/>
  <c r="M4831" i="1"/>
  <c r="M820" i="1"/>
  <c r="M4981" i="1"/>
  <c r="M970" i="1"/>
  <c r="M5131" i="1"/>
  <c r="M1120" i="1"/>
  <c r="M5281" i="1"/>
  <c r="M5575" i="1"/>
  <c r="M2734" i="1"/>
  <c r="M2883" i="1"/>
  <c r="M6032" i="1"/>
  <c r="M6330" i="1"/>
  <c r="M6482" i="1"/>
  <c r="M3033" i="1"/>
  <c r="M6781" i="1"/>
  <c r="M3183" i="1"/>
  <c r="M7078" i="1"/>
  <c r="M7372" i="1"/>
  <c r="M3333" i="1"/>
  <c r="M3482" i="1"/>
  <c r="M7683" i="1"/>
  <c r="M3632" i="1"/>
  <c r="M7978" i="1"/>
  <c r="M3782" i="1"/>
  <c r="M3931" i="1"/>
  <c r="M8437" i="1"/>
  <c r="M8737" i="1"/>
  <c r="M9035" i="1"/>
  <c r="M2884" i="1"/>
  <c r="M3483" i="1"/>
  <c r="M3932" i="1"/>
  <c r="M5576" i="1"/>
  <c r="M6033" i="1"/>
  <c r="M7079" i="1"/>
  <c r="M7373" i="1"/>
  <c r="M7979" i="1"/>
  <c r="M9036" i="1"/>
  <c r="M4082" i="1"/>
  <c r="M4232" i="1"/>
  <c r="M4382" i="1"/>
  <c r="M371" i="1"/>
  <c r="M4532" i="1"/>
  <c r="M521" i="1"/>
  <c r="M4682" i="1"/>
  <c r="M671" i="1"/>
  <c r="M4832" i="1"/>
  <c r="M821" i="1"/>
  <c r="M4982" i="1"/>
  <c r="M971" i="1"/>
  <c r="M5132" i="1"/>
  <c r="M1121" i="1"/>
  <c r="M5282" i="1"/>
  <c r="M5577" i="1"/>
  <c r="M2735" i="1"/>
  <c r="M2885" i="1"/>
  <c r="M6034" i="1"/>
  <c r="M6331" i="1"/>
  <c r="M6483" i="1"/>
  <c r="M3034" i="1"/>
  <c r="M6782" i="1"/>
  <c r="M3184" i="1"/>
  <c r="M7080" i="1"/>
  <c r="M7374" i="1"/>
  <c r="M3334" i="1"/>
  <c r="M3484" i="1"/>
  <c r="M7684" i="1"/>
  <c r="M3633" i="1"/>
  <c r="M7980" i="1"/>
  <c r="M3783" i="1"/>
  <c r="M3933" i="1"/>
  <c r="M8438" i="1"/>
  <c r="M8738" i="1"/>
  <c r="M9037" i="1"/>
  <c r="M4083" i="1"/>
  <c r="M4233" i="1"/>
  <c r="M4383" i="1"/>
  <c r="M372" i="1"/>
  <c r="M4533" i="1"/>
  <c r="M522" i="1"/>
  <c r="M4683" i="1"/>
  <c r="M672" i="1"/>
  <c r="M4833" i="1"/>
  <c r="M822" i="1"/>
  <c r="M4983" i="1"/>
  <c r="M972" i="1"/>
  <c r="M5133" i="1"/>
  <c r="M1122" i="1"/>
  <c r="M5283" i="1"/>
  <c r="M5578" i="1"/>
  <c r="M2736" i="1"/>
  <c r="M2886" i="1"/>
  <c r="M6035" i="1"/>
  <c r="M6332" i="1"/>
  <c r="M6484" i="1"/>
  <c r="M3035" i="1"/>
  <c r="M6783" i="1"/>
  <c r="M3185" i="1"/>
  <c r="M7081" i="1"/>
  <c r="M7375" i="1"/>
  <c r="M3335" i="1"/>
  <c r="M3485" i="1"/>
  <c r="M7685" i="1"/>
  <c r="M3634" i="1"/>
  <c r="M7981" i="1"/>
  <c r="M3784" i="1"/>
  <c r="M3934" i="1"/>
  <c r="M8439" i="1"/>
  <c r="M8739" i="1"/>
  <c r="M9038" i="1"/>
  <c r="M4084" i="1"/>
  <c r="M4234" i="1"/>
  <c r="M4384" i="1"/>
  <c r="M373" i="1"/>
  <c r="M4534" i="1"/>
  <c r="M523" i="1"/>
  <c r="M4684" i="1"/>
  <c r="M673" i="1"/>
  <c r="M4834" i="1"/>
  <c r="M823" i="1"/>
  <c r="M4984" i="1"/>
  <c r="M973" i="1"/>
  <c r="M5134" i="1"/>
  <c r="M1123" i="1"/>
  <c r="M5284" i="1"/>
  <c r="M5579" i="1"/>
  <c r="M2737" i="1"/>
  <c r="M2887" i="1"/>
  <c r="M6036" i="1"/>
  <c r="M6333" i="1"/>
  <c r="M6485" i="1"/>
  <c r="M3036" i="1"/>
  <c r="M6784" i="1"/>
  <c r="M3186" i="1"/>
  <c r="M7082" i="1"/>
  <c r="M7376" i="1"/>
  <c r="M3336" i="1"/>
  <c r="M3486" i="1"/>
  <c r="M7686" i="1"/>
  <c r="M3635" i="1"/>
  <c r="M7982" i="1"/>
  <c r="M3785" i="1"/>
  <c r="M3935" i="1"/>
  <c r="M8440" i="1"/>
  <c r="M8740" i="1"/>
  <c r="M9039" i="1"/>
  <c r="M4085" i="1"/>
  <c r="M4235" i="1"/>
  <c r="M4385" i="1"/>
  <c r="M374" i="1"/>
  <c r="M4535" i="1"/>
  <c r="M524" i="1"/>
  <c r="M4685" i="1"/>
  <c r="M674" i="1"/>
  <c r="M4835" i="1"/>
  <c r="M824" i="1"/>
  <c r="M4985" i="1"/>
  <c r="M974" i="1"/>
  <c r="M5135" i="1"/>
  <c r="M1124" i="1"/>
  <c r="M5285" i="1"/>
  <c r="M5580" i="1"/>
  <c r="M2738" i="1"/>
  <c r="M2888" i="1"/>
  <c r="M6037" i="1"/>
  <c r="M6334" i="1"/>
  <c r="M6486" i="1"/>
  <c r="M3037" i="1"/>
  <c r="M6785" i="1"/>
  <c r="M3187" i="1"/>
  <c r="M7083" i="1"/>
  <c r="M7377" i="1"/>
  <c r="M3337" i="1"/>
  <c r="M3487" i="1"/>
  <c r="M7687" i="1"/>
  <c r="M3636" i="1"/>
  <c r="M7983" i="1"/>
  <c r="M3786" i="1"/>
  <c r="M3936" i="1"/>
  <c r="M8441" i="1"/>
  <c r="M8741" i="1"/>
  <c r="M9040" i="1"/>
  <c r="M4086" i="1"/>
  <c r="M4236" i="1"/>
  <c r="M4386" i="1"/>
  <c r="M375" i="1"/>
  <c r="M4536" i="1"/>
  <c r="M525" i="1"/>
  <c r="M4686" i="1"/>
  <c r="M675" i="1"/>
  <c r="M4836" i="1"/>
  <c r="M825" i="1"/>
  <c r="M4986" i="1"/>
  <c r="M975" i="1"/>
  <c r="M5136" i="1"/>
  <c r="M1125" i="1"/>
  <c r="M5286" i="1"/>
  <c r="M5581" i="1"/>
  <c r="M2739" i="1"/>
  <c r="M2889" i="1"/>
  <c r="M6038" i="1"/>
  <c r="M6335" i="1"/>
  <c r="M6487" i="1"/>
  <c r="M3038" i="1"/>
  <c r="M6786" i="1"/>
  <c r="M3188" i="1"/>
  <c r="M7084" i="1"/>
  <c r="M7378" i="1"/>
  <c r="M3338" i="1"/>
  <c r="M3488" i="1"/>
  <c r="M7688" i="1"/>
  <c r="M3637" i="1"/>
  <c r="M7984" i="1"/>
  <c r="M3787" i="1"/>
  <c r="M3937" i="1"/>
  <c r="M8442" i="1"/>
  <c r="M8742" i="1"/>
  <c r="M9041" i="1"/>
  <c r="M4087" i="1"/>
  <c r="M4237" i="1"/>
  <c r="M4387" i="1"/>
  <c r="M376" i="1"/>
  <c r="M4537" i="1"/>
  <c r="M526" i="1"/>
  <c r="M4687" i="1"/>
  <c r="M676" i="1"/>
  <c r="M4837" i="1"/>
  <c r="M826" i="1"/>
  <c r="M4987" i="1"/>
  <c r="M976" i="1"/>
  <c r="M5137" i="1"/>
  <c r="M1126" i="1"/>
  <c r="M5287" i="1"/>
  <c r="M2740" i="1"/>
  <c r="M2890" i="1"/>
  <c r="M3039" i="1"/>
  <c r="M3189" i="1"/>
  <c r="M3339" i="1"/>
  <c r="M3489" i="1"/>
  <c r="M3638" i="1"/>
  <c r="M3788" i="1"/>
  <c r="M3938" i="1"/>
  <c r="M5582" i="1"/>
  <c r="M6039" i="1"/>
  <c r="M6336" i="1"/>
  <c r="M6488" i="1"/>
  <c r="M6787" i="1"/>
  <c r="M7085" i="1"/>
  <c r="M7379" i="1"/>
  <c r="M7689" i="1"/>
  <c r="M7985" i="1"/>
  <c r="M8443" i="1"/>
  <c r="M8743" i="1"/>
  <c r="M9042" i="1"/>
  <c r="M4088" i="1"/>
  <c r="M4238" i="1"/>
  <c r="M4388" i="1"/>
  <c r="M377" i="1"/>
  <c r="M4538" i="1"/>
  <c r="M527" i="1"/>
  <c r="M4688" i="1"/>
  <c r="M677" i="1"/>
  <c r="M4838" i="1"/>
  <c r="M827" i="1"/>
  <c r="M4988" i="1"/>
  <c r="M977" i="1"/>
  <c r="M5138" i="1"/>
  <c r="M1127" i="1"/>
  <c r="M5288" i="1"/>
  <c r="M5583" i="1"/>
  <c r="M2741" i="1"/>
  <c r="M2891" i="1"/>
  <c r="M6040" i="1"/>
  <c r="M6337" i="1"/>
  <c r="M6489" i="1"/>
  <c r="M3040" i="1"/>
  <c r="M6788" i="1"/>
  <c r="M3190" i="1"/>
  <c r="M7086" i="1"/>
  <c r="M7380" i="1"/>
  <c r="M3340" i="1"/>
  <c r="M3490" i="1"/>
  <c r="M7690" i="1"/>
  <c r="M3639" i="1"/>
  <c r="M7986" i="1"/>
  <c r="M3789" i="1"/>
  <c r="M3939" i="1"/>
  <c r="M8444" i="1"/>
  <c r="M8744" i="1"/>
  <c r="M9043" i="1"/>
  <c r="M4089" i="1"/>
  <c r="M4239" i="1"/>
  <c r="M4389" i="1"/>
  <c r="M378" i="1"/>
  <c r="M4539" i="1"/>
  <c r="M528" i="1"/>
  <c r="M4689" i="1"/>
  <c r="M678" i="1"/>
  <c r="M4839" i="1"/>
  <c r="M828" i="1"/>
  <c r="M4989" i="1"/>
  <c r="M978" i="1"/>
  <c r="M5139" i="1"/>
  <c r="M1128" i="1"/>
  <c r="M5289" i="1"/>
  <c r="M5584" i="1"/>
  <c r="M2742" i="1"/>
  <c r="M2892" i="1"/>
  <c r="M6041" i="1"/>
  <c r="M6338" i="1"/>
  <c r="M6490" i="1"/>
  <c r="M3041" i="1"/>
  <c r="M6789" i="1"/>
  <c r="M3191" i="1"/>
  <c r="M7087" i="1"/>
  <c r="M7381" i="1"/>
  <c r="M3341" i="1"/>
  <c r="M3491" i="1"/>
  <c r="M7691" i="1"/>
  <c r="M3640" i="1"/>
  <c r="M7987" i="1"/>
  <c r="M3790" i="1"/>
  <c r="M3940" i="1"/>
  <c r="M8445" i="1"/>
  <c r="M8745" i="1"/>
  <c r="M9044" i="1"/>
  <c r="M4090" i="1"/>
  <c r="M4240" i="1"/>
  <c r="M4390" i="1"/>
  <c r="M379" i="1"/>
  <c r="M4540" i="1"/>
  <c r="M529" i="1"/>
  <c r="M4690" i="1"/>
  <c r="M679" i="1"/>
  <c r="M4840" i="1"/>
  <c r="M829" i="1"/>
  <c r="M4990" i="1"/>
  <c r="M979" i="1"/>
  <c r="M5140" i="1"/>
  <c r="M1129" i="1"/>
  <c r="M5290" i="1"/>
  <c r="M5585" i="1"/>
  <c r="M2743" i="1"/>
  <c r="M6042" i="1"/>
  <c r="M6339" i="1"/>
  <c r="M6491" i="1"/>
  <c r="M3042" i="1"/>
  <c r="M6790" i="1"/>
  <c r="M3192" i="1"/>
  <c r="M7088" i="1"/>
  <c r="M7382" i="1"/>
  <c r="M3342" i="1"/>
  <c r="M7692" i="1"/>
  <c r="M3641" i="1"/>
  <c r="M7988" i="1"/>
  <c r="M3791" i="1"/>
  <c r="M8446" i="1"/>
  <c r="M8746" i="1"/>
  <c r="M9045" i="1"/>
  <c r="M4091" i="1"/>
  <c r="M4241" i="1"/>
  <c r="M4391" i="1"/>
  <c r="M380" i="1"/>
  <c r="M4541" i="1"/>
  <c r="M530" i="1"/>
  <c r="M4691" i="1"/>
  <c r="M680" i="1"/>
  <c r="M4841" i="1"/>
  <c r="M830" i="1"/>
  <c r="M4991" i="1"/>
  <c r="M980" i="1"/>
  <c r="M5141" i="1"/>
  <c r="M1130" i="1"/>
  <c r="M5291" i="1"/>
  <c r="M2744" i="1"/>
  <c r="M2893" i="1"/>
  <c r="M6340" i="1"/>
  <c r="M6492" i="1"/>
  <c r="M3043" i="1"/>
  <c r="M6791" i="1"/>
  <c r="M3193" i="1"/>
  <c r="M3343" i="1"/>
  <c r="M3492" i="1"/>
  <c r="M7693" i="1"/>
  <c r="M3642" i="1"/>
  <c r="M3792" i="1"/>
  <c r="M3941" i="1"/>
  <c r="M8447" i="1"/>
  <c r="M8747" i="1"/>
  <c r="M4092" i="1"/>
  <c r="M4242" i="1"/>
  <c r="M4392" i="1"/>
  <c r="M381" i="1"/>
  <c r="M4542" i="1"/>
  <c r="M531" i="1"/>
  <c r="M4692" i="1"/>
  <c r="M681" i="1"/>
  <c r="M4842" i="1"/>
  <c r="M831" i="1"/>
  <c r="M4992" i="1"/>
  <c r="M981" i="1"/>
  <c r="M5142" i="1"/>
  <c r="M1131" i="1"/>
  <c r="M5292" i="1"/>
  <c r="M5586" i="1"/>
  <c r="M2745" i="1"/>
  <c r="M2894" i="1"/>
  <c r="M6043" i="1"/>
  <c r="M6341" i="1"/>
  <c r="M6493" i="1"/>
  <c r="M3044" i="1"/>
  <c r="M6792" i="1"/>
  <c r="M3194" i="1"/>
  <c r="M7089" i="1"/>
  <c r="M7383" i="1"/>
  <c r="M3344" i="1"/>
  <c r="M3493" i="1"/>
  <c r="M7694" i="1"/>
  <c r="M3643" i="1"/>
  <c r="M7989" i="1"/>
  <c r="M3793" i="1"/>
  <c r="M3942" i="1"/>
  <c r="M8448" i="1"/>
  <c r="M8748" i="1"/>
  <c r="M9046" i="1"/>
  <c r="M4093" i="1"/>
  <c r="M4243" i="1"/>
  <c r="M4393" i="1"/>
  <c r="M382" i="1"/>
  <c r="M4543" i="1"/>
  <c r="M532" i="1"/>
  <c r="M4693" i="1"/>
  <c r="M682" i="1"/>
  <c r="M4843" i="1"/>
  <c r="M832" i="1"/>
  <c r="M4993" i="1"/>
  <c r="M982" i="1"/>
  <c r="M5143" i="1"/>
  <c r="M1132" i="1"/>
  <c r="M5293" i="1"/>
  <c r="M5587" i="1"/>
  <c r="M2746" i="1"/>
  <c r="M2895" i="1"/>
  <c r="M6044" i="1"/>
  <c r="M6342" i="1"/>
  <c r="M6494" i="1"/>
  <c r="M3045" i="1"/>
  <c r="M6793" i="1"/>
  <c r="M3195" i="1"/>
  <c r="M7090" i="1"/>
  <c r="M7384" i="1"/>
  <c r="M3345" i="1"/>
  <c r="M3494" i="1"/>
  <c r="M7695" i="1"/>
  <c r="M3644" i="1"/>
  <c r="M7990" i="1"/>
  <c r="M3794" i="1"/>
  <c r="M3943" i="1"/>
  <c r="M8449" i="1"/>
  <c r="M8749" i="1"/>
  <c r="M9047" i="1"/>
  <c r="M4094" i="1"/>
  <c r="M4244" i="1"/>
  <c r="M4394" i="1"/>
  <c r="M383" i="1"/>
  <c r="M4544" i="1"/>
  <c r="M533" i="1"/>
  <c r="M4694" i="1"/>
  <c r="M683" i="1"/>
  <c r="M4844" i="1"/>
  <c r="M833" i="1"/>
  <c r="M4994" i="1"/>
  <c r="M983" i="1"/>
  <c r="M5144" i="1"/>
  <c r="M1133" i="1"/>
  <c r="M5294" i="1"/>
  <c r="M5588" i="1"/>
  <c r="M2747" i="1"/>
  <c r="M2896" i="1"/>
  <c r="M6045" i="1"/>
  <c r="M6343" i="1"/>
  <c r="M6495" i="1"/>
  <c r="M3046" i="1"/>
  <c r="M6794" i="1"/>
  <c r="M3196" i="1"/>
  <c r="M7091" i="1"/>
  <c r="M7385" i="1"/>
  <c r="M3346" i="1"/>
  <c r="M3495" i="1"/>
  <c r="M7696" i="1"/>
  <c r="M3645" i="1"/>
  <c r="M7991" i="1"/>
  <c r="M3795" i="1"/>
  <c r="M3944" i="1"/>
  <c r="M8450" i="1"/>
  <c r="M8750" i="1"/>
  <c r="M9048" i="1"/>
  <c r="M4095" i="1"/>
  <c r="M4245" i="1"/>
  <c r="M4395" i="1"/>
  <c r="M384" i="1"/>
  <c r="M4545" i="1"/>
  <c r="M534" i="1"/>
  <c r="M4695" i="1"/>
  <c r="M684" i="1"/>
  <c r="M4845" i="1"/>
  <c r="M834" i="1"/>
  <c r="M4995" i="1"/>
  <c r="M984" i="1"/>
  <c r="M5145" i="1"/>
  <c r="M1134" i="1"/>
  <c r="M5295" i="1"/>
  <c r="M5589" i="1"/>
  <c r="M2748" i="1"/>
  <c r="M2897" i="1"/>
  <c r="M6046" i="1"/>
  <c r="M6344" i="1"/>
  <c r="M6496" i="1"/>
  <c r="M3047" i="1"/>
  <c r="M6795" i="1"/>
  <c r="M3197" i="1"/>
  <c r="M7092" i="1"/>
  <c r="M7386" i="1"/>
  <c r="M3347" i="1"/>
  <c r="M3496" i="1"/>
  <c r="M7697" i="1"/>
  <c r="M3646" i="1"/>
  <c r="M7992" i="1"/>
  <c r="M3796" i="1"/>
  <c r="M3945" i="1"/>
  <c r="M8451" i="1"/>
  <c r="M8751" i="1"/>
  <c r="M9049" i="1"/>
  <c r="M4096" i="1"/>
  <c r="M4246" i="1"/>
  <c r="M4396" i="1"/>
  <c r="M385" i="1"/>
  <c r="M4546" i="1"/>
  <c r="M535" i="1"/>
  <c r="M4696" i="1"/>
  <c r="M685" i="1"/>
  <c r="M4846" i="1"/>
  <c r="M835" i="1"/>
  <c r="M4996" i="1"/>
  <c r="M985" i="1"/>
  <c r="M5146" i="1"/>
  <c r="M1135" i="1"/>
  <c r="M5296" i="1"/>
  <c r="M5590" i="1"/>
  <c r="M2749" i="1"/>
  <c r="M2898" i="1"/>
  <c r="M6047" i="1"/>
  <c r="M6345" i="1"/>
  <c r="M6497" i="1"/>
  <c r="M3048" i="1"/>
  <c r="M6796" i="1"/>
  <c r="M3198" i="1"/>
  <c r="M7093" i="1"/>
  <c r="M7387" i="1"/>
  <c r="M3348" i="1"/>
  <c r="M3497" i="1"/>
  <c r="M7698" i="1"/>
  <c r="M3647" i="1"/>
  <c r="M7993" i="1"/>
  <c r="M3797" i="1"/>
  <c r="M3946" i="1"/>
  <c r="M8452" i="1"/>
  <c r="M8752" i="1"/>
  <c r="M9050" i="1"/>
  <c r="M4097" i="1"/>
  <c r="M4247" i="1"/>
  <c r="M4397" i="1"/>
  <c r="M386" i="1"/>
  <c r="M4547" i="1"/>
  <c r="M536" i="1"/>
  <c r="M4697" i="1"/>
  <c r="M686" i="1"/>
  <c r="M4847" i="1"/>
  <c r="M836" i="1"/>
  <c r="M4997" i="1"/>
  <c r="M986" i="1"/>
  <c r="M5147" i="1"/>
  <c r="M1136" i="1"/>
  <c r="M5297" i="1"/>
  <c r="M5591" i="1"/>
  <c r="M2750" i="1"/>
  <c r="M2899" i="1"/>
  <c r="M6048" i="1"/>
  <c r="M6346" i="1"/>
  <c r="M6498" i="1"/>
  <c r="M3049" i="1"/>
  <c r="M6797" i="1"/>
  <c r="M3199" i="1"/>
  <c r="M7094" i="1"/>
  <c r="M7388" i="1"/>
  <c r="M3349" i="1"/>
  <c r="M3498" i="1"/>
  <c r="M7699" i="1"/>
  <c r="M3648" i="1"/>
  <c r="M7994" i="1"/>
  <c r="M3798" i="1"/>
  <c r="M3947" i="1"/>
  <c r="M8453" i="1"/>
  <c r="M8753" i="1"/>
  <c r="M9051" i="1"/>
  <c r="M4098" i="1"/>
  <c r="M4248" i="1"/>
  <c r="M4398" i="1"/>
  <c r="M387" i="1"/>
  <c r="M4548" i="1"/>
  <c r="M537" i="1"/>
  <c r="M4698" i="1"/>
  <c r="M687" i="1"/>
  <c r="M4848" i="1"/>
  <c r="M837" i="1"/>
  <c r="M4998" i="1"/>
  <c r="M987" i="1"/>
  <c r="M5148" i="1"/>
  <c r="M1137" i="1"/>
  <c r="M5298" i="1"/>
  <c r="M5592" i="1"/>
  <c r="M2751" i="1"/>
  <c r="M2900" i="1"/>
  <c r="M6049" i="1"/>
  <c r="M6347" i="1"/>
  <c r="M6499" i="1"/>
  <c r="M3050" i="1"/>
  <c r="M6798" i="1"/>
  <c r="M3200" i="1"/>
  <c r="M7095" i="1"/>
  <c r="M7389" i="1"/>
  <c r="M3350" i="1"/>
  <c r="M3499" i="1"/>
  <c r="M7700" i="1"/>
  <c r="M3649" i="1"/>
  <c r="M7995" i="1"/>
  <c r="M3799" i="1"/>
  <c r="M3948" i="1"/>
  <c r="M8454" i="1"/>
  <c r="M8754" i="1"/>
  <c r="M9052" i="1"/>
  <c r="M4099" i="1"/>
  <c r="M4249" i="1"/>
  <c r="M4399" i="1"/>
  <c r="M388" i="1"/>
  <c r="M4549" i="1"/>
  <c r="M538" i="1"/>
  <c r="M4699" i="1"/>
  <c r="M688" i="1"/>
  <c r="M4849" i="1"/>
  <c r="M838" i="1"/>
  <c r="M4999" i="1"/>
  <c r="M988" i="1"/>
  <c r="M5149" i="1"/>
  <c r="M1138" i="1"/>
  <c r="M5299" i="1"/>
  <c r="M5593" i="1"/>
  <c r="M2752" i="1"/>
  <c r="M2901" i="1"/>
  <c r="M6050" i="1"/>
  <c r="M6348" i="1"/>
  <c r="M6500" i="1"/>
  <c r="M3051" i="1"/>
  <c r="M6799" i="1"/>
  <c r="M3201" i="1"/>
  <c r="M7096" i="1"/>
  <c r="M7390" i="1"/>
  <c r="M3351" i="1"/>
  <c r="M3500" i="1"/>
  <c r="M7701" i="1"/>
  <c r="M3650" i="1"/>
  <c r="M7996" i="1"/>
  <c r="M3800" i="1"/>
  <c r="M3949" i="1"/>
  <c r="M8455" i="1"/>
  <c r="M8755" i="1"/>
  <c r="M9053" i="1"/>
  <c r="M4100" i="1"/>
  <c r="M4250" i="1"/>
  <c r="M4400" i="1"/>
  <c r="M389" i="1"/>
  <c r="M4550" i="1"/>
  <c r="M539" i="1"/>
  <c r="M4700" i="1"/>
  <c r="M689" i="1"/>
  <c r="M4850" i="1"/>
  <c r="M839" i="1"/>
  <c r="M5000" i="1"/>
  <c r="M989" i="1"/>
  <c r="M5150" i="1"/>
  <c r="M1139" i="1"/>
  <c r="M5300" i="1"/>
  <c r="M5594" i="1"/>
  <c r="M2753" i="1"/>
  <c r="M2902" i="1"/>
  <c r="M6051" i="1"/>
  <c r="M6349" i="1"/>
  <c r="M6501" i="1"/>
  <c r="M3052" i="1"/>
  <c r="M6800" i="1"/>
  <c r="M3202" i="1"/>
  <c r="M7097" i="1"/>
  <c r="M7391" i="1"/>
  <c r="M3352" i="1"/>
  <c r="M3501" i="1"/>
  <c r="M7702" i="1"/>
  <c r="M3651" i="1"/>
  <c r="M7997" i="1"/>
  <c r="M3801" i="1"/>
  <c r="M3950" i="1"/>
  <c r="M8456" i="1"/>
  <c r="M8756" i="1"/>
  <c r="M9054" i="1"/>
  <c r="M6350" i="1"/>
  <c r="M8457" i="1"/>
  <c r="M8757" i="1"/>
  <c r="M4101" i="1"/>
  <c r="M4251" i="1"/>
  <c r="M4401" i="1"/>
  <c r="M390" i="1"/>
  <c r="M4551" i="1"/>
  <c r="M540" i="1"/>
  <c r="M4701" i="1"/>
  <c r="M690" i="1"/>
  <c r="M4851" i="1"/>
  <c r="M840" i="1"/>
  <c r="M5001" i="1"/>
  <c r="M990" i="1"/>
  <c r="M5151" i="1"/>
  <c r="M1140" i="1"/>
  <c r="M5301" i="1"/>
  <c r="M5595" i="1"/>
  <c r="M2754" i="1"/>
  <c r="M2903" i="1"/>
  <c r="M6052" i="1"/>
  <c r="M6351" i="1"/>
  <c r="M6502" i="1"/>
  <c r="M3053" i="1"/>
  <c r="M6801" i="1"/>
  <c r="M3203" i="1"/>
  <c r="M7098" i="1"/>
  <c r="M7392" i="1"/>
  <c r="M3353" i="1"/>
  <c r="M3502" i="1"/>
  <c r="M7703" i="1"/>
  <c r="M3652" i="1"/>
  <c r="M7998" i="1"/>
  <c r="M3802" i="1"/>
  <c r="M3951" i="1"/>
  <c r="M8458" i="1"/>
  <c r="M8758" i="1"/>
  <c r="M9055" i="1"/>
  <c r="M4102" i="1"/>
  <c r="M4252" i="1"/>
  <c r="M4402" i="1"/>
  <c r="M391" i="1"/>
  <c r="M4552" i="1"/>
  <c r="M541" i="1"/>
  <c r="M4702" i="1"/>
  <c r="M691" i="1"/>
  <c r="M4852" i="1"/>
  <c r="M841" i="1"/>
  <c r="M5002" i="1"/>
  <c r="M991" i="1"/>
  <c r="M5152" i="1"/>
  <c r="M1141" i="1"/>
  <c r="M5302" i="1"/>
  <c r="M5596" i="1"/>
  <c r="M2755" i="1"/>
  <c r="M2904" i="1"/>
  <c r="M6053" i="1"/>
  <c r="M6352" i="1"/>
  <c r="M6503" i="1"/>
  <c r="M3054" i="1"/>
  <c r="M6802" i="1"/>
  <c r="M3204" i="1"/>
  <c r="M7099" i="1"/>
  <c r="M7393" i="1"/>
  <c r="M3354" i="1"/>
  <c r="M3503" i="1"/>
  <c r="M7704" i="1"/>
  <c r="M3653" i="1"/>
  <c r="M7999" i="1"/>
  <c r="M3803" i="1"/>
  <c r="M3952" i="1"/>
  <c r="M8459" i="1"/>
  <c r="M8759" i="1"/>
  <c r="M9056" i="1"/>
  <c r="M4103" i="1"/>
  <c r="M4253" i="1"/>
  <c r="M4403" i="1"/>
  <c r="M392" i="1"/>
  <c r="M4553" i="1"/>
  <c r="M542" i="1"/>
  <c r="M4703" i="1"/>
  <c r="M692" i="1"/>
  <c r="M4853" i="1"/>
  <c r="M842" i="1"/>
  <c r="M5003" i="1"/>
  <c r="M992" i="1"/>
  <c r="M5153" i="1"/>
  <c r="M1142" i="1"/>
  <c r="M5303" i="1"/>
  <c r="M2756" i="1"/>
  <c r="M2905" i="1"/>
  <c r="M3055" i="1"/>
  <c r="M3205" i="1"/>
  <c r="M3355" i="1"/>
  <c r="M3504" i="1"/>
  <c r="M3654" i="1"/>
  <c r="M3804" i="1"/>
  <c r="M3953" i="1"/>
  <c r="M5597" i="1"/>
  <c r="M6054" i="1"/>
  <c r="M6353" i="1"/>
  <c r="M6504" i="1"/>
  <c r="M6803" i="1"/>
  <c r="M7100" i="1"/>
  <c r="M7394" i="1"/>
  <c r="M7705" i="1"/>
  <c r="M8000" i="1"/>
  <c r="M8460" i="1"/>
  <c r="M8760" i="1"/>
  <c r="M9057" i="1"/>
  <c r="M4104" i="1"/>
  <c r="M4254" i="1"/>
  <c r="M4404" i="1"/>
  <c r="M393" i="1"/>
  <c r="M4554" i="1"/>
  <c r="M543" i="1"/>
  <c r="M4704" i="1"/>
  <c r="M693" i="1"/>
  <c r="M4854" i="1"/>
  <c r="M843" i="1"/>
  <c r="M5004" i="1"/>
  <c r="M993" i="1"/>
  <c r="M5154" i="1"/>
  <c r="M1143" i="1"/>
  <c r="M5304" i="1"/>
  <c r="M5598" i="1"/>
  <c r="M2757" i="1"/>
  <c r="M2906" i="1"/>
  <c r="M6055" i="1"/>
  <c r="M6354" i="1"/>
  <c r="M6505" i="1"/>
  <c r="M3056" i="1"/>
  <c r="M6804" i="1"/>
  <c r="M3206" i="1"/>
  <c r="M7101" i="1"/>
  <c r="M7395" i="1"/>
  <c r="M3356" i="1"/>
  <c r="M3505" i="1"/>
  <c r="M7706" i="1"/>
  <c r="M3655" i="1"/>
  <c r="M8001" i="1"/>
  <c r="M3805" i="1"/>
  <c r="M3954" i="1"/>
  <c r="M8461" i="1"/>
  <c r="M8761" i="1"/>
  <c r="M9058" i="1"/>
  <c r="M4105" i="1"/>
  <c r="M4255" i="1"/>
  <c r="M4405" i="1"/>
  <c r="M394" i="1"/>
  <c r="M4555" i="1"/>
  <c r="M544" i="1"/>
  <c r="M4705" i="1"/>
  <c r="M694" i="1"/>
  <c r="M4855" i="1"/>
  <c r="M844" i="1"/>
  <c r="M5005" i="1"/>
  <c r="M994" i="1"/>
  <c r="M5155" i="1"/>
  <c r="M1144" i="1"/>
  <c r="M5305" i="1"/>
  <c r="M5599" i="1"/>
  <c r="M2758" i="1"/>
  <c r="M2907" i="1"/>
  <c r="M6056" i="1"/>
  <c r="M6355" i="1"/>
  <c r="M6506" i="1"/>
  <c r="M3057" i="1"/>
  <c r="M6805" i="1"/>
  <c r="M3207" i="1"/>
  <c r="M7102" i="1"/>
  <c r="M7396" i="1"/>
  <c r="M3357" i="1"/>
  <c r="M3506" i="1"/>
  <c r="M7707" i="1"/>
  <c r="M3656" i="1"/>
  <c r="M8002" i="1"/>
  <c r="M3806" i="1"/>
  <c r="M3955" i="1"/>
  <c r="M8462" i="1"/>
  <c r="M8762" i="1"/>
  <c r="M9059" i="1"/>
  <c r="M4106" i="1"/>
  <c r="M4256" i="1"/>
  <c r="M4406" i="1"/>
  <c r="M395" i="1"/>
  <c r="M4556" i="1"/>
  <c r="M545" i="1"/>
  <c r="M4706" i="1"/>
  <c r="M695" i="1"/>
  <c r="M4856" i="1"/>
  <c r="M845" i="1"/>
  <c r="M5006" i="1"/>
  <c r="M995" i="1"/>
  <c r="M5156" i="1"/>
  <c r="M1145" i="1"/>
  <c r="M5306" i="1"/>
  <c r="M5600" i="1"/>
  <c r="M2759" i="1"/>
  <c r="M2908" i="1"/>
  <c r="M6057" i="1"/>
  <c r="M6356" i="1"/>
  <c r="M6507" i="1"/>
  <c r="M3058" i="1"/>
  <c r="M6806" i="1"/>
  <c r="M3208" i="1"/>
  <c r="M7103" i="1"/>
  <c r="M7397" i="1"/>
  <c r="M3358" i="1"/>
  <c r="M3507" i="1"/>
  <c r="M7708" i="1"/>
  <c r="M3657" i="1"/>
  <c r="M8003" i="1"/>
  <c r="M3807" i="1"/>
  <c r="M3956" i="1"/>
  <c r="M8463" i="1"/>
  <c r="M8763" i="1"/>
  <c r="M9060" i="1"/>
  <c r="M4107" i="1"/>
  <c r="M4257" i="1"/>
  <c r="M4407" i="1"/>
  <c r="M396" i="1"/>
  <c r="M4557" i="1"/>
  <c r="M546" i="1"/>
  <c r="M4707" i="1"/>
  <c r="M696" i="1"/>
  <c r="M4857" i="1"/>
  <c r="M846" i="1"/>
  <c r="M5007" i="1"/>
  <c r="M996" i="1"/>
  <c r="M5157" i="1"/>
  <c r="M1146" i="1"/>
  <c r="M5307" i="1"/>
  <c r="M5601" i="1"/>
  <c r="M2760" i="1"/>
  <c r="M2909" i="1"/>
  <c r="M6058" i="1"/>
  <c r="M6357" i="1"/>
  <c r="M6508" i="1"/>
  <c r="M3059" i="1"/>
  <c r="M6807" i="1"/>
  <c r="M3209" i="1"/>
  <c r="M7104" i="1"/>
  <c r="M7398" i="1"/>
  <c r="M3359" i="1"/>
  <c r="M3508" i="1"/>
  <c r="M7709" i="1"/>
  <c r="M3658" i="1"/>
  <c r="M8004" i="1"/>
  <c r="M3808" i="1"/>
  <c r="M3957" i="1"/>
  <c r="M8464" i="1"/>
  <c r="M8764" i="1"/>
  <c r="M9061" i="1"/>
  <c r="M4108" i="1"/>
  <c r="M4258" i="1"/>
  <c r="M4408" i="1"/>
  <c r="M397" i="1"/>
  <c r="M4558" i="1"/>
  <c r="M547" i="1"/>
  <c r="M4708" i="1"/>
  <c r="M697" i="1"/>
  <c r="M4858" i="1"/>
  <c r="M847" i="1"/>
  <c r="M5008" i="1"/>
  <c r="M997" i="1"/>
  <c r="M5158" i="1"/>
  <c r="M1147" i="1"/>
  <c r="M5308" i="1"/>
  <c r="M5602" i="1"/>
  <c r="M2761" i="1"/>
  <c r="M2910" i="1"/>
  <c r="M6059" i="1"/>
  <c r="M6358" i="1"/>
  <c r="M6509" i="1"/>
  <c r="M3060" i="1"/>
  <c r="M6808" i="1"/>
  <c r="M3210" i="1"/>
  <c r="M7105" i="1"/>
  <c r="M7399" i="1"/>
  <c r="M3360" i="1"/>
  <c r="M3509" i="1"/>
  <c r="M7710" i="1"/>
  <c r="M3659" i="1"/>
  <c r="M8005" i="1"/>
  <c r="M3809" i="1"/>
  <c r="M3958" i="1"/>
  <c r="M8465" i="1"/>
  <c r="M8765" i="1"/>
  <c r="M9062" i="1"/>
  <c r="M4109" i="1"/>
  <c r="M4259" i="1"/>
  <c r="M4409" i="1"/>
  <c r="M398" i="1"/>
  <c r="M4559" i="1"/>
  <c r="M548" i="1"/>
  <c r="M4709" i="1"/>
  <c r="M698" i="1"/>
  <c r="M4859" i="1"/>
  <c r="M848" i="1"/>
  <c r="M5009" i="1"/>
  <c r="M998" i="1"/>
  <c r="M5159" i="1"/>
  <c r="M1148" i="1"/>
  <c r="M5309" i="1"/>
  <c r="M5603" i="1"/>
  <c r="M2762" i="1"/>
  <c r="M2911" i="1"/>
  <c r="M6060" i="1"/>
  <c r="M6359" i="1"/>
  <c r="M6510" i="1"/>
  <c r="M3061" i="1"/>
  <c r="M6809" i="1"/>
  <c r="M3211" i="1"/>
  <c r="M7106" i="1"/>
  <c r="M7400" i="1"/>
  <c r="M3361" i="1"/>
  <c r="M3510" i="1"/>
  <c r="M7711" i="1"/>
  <c r="M3660" i="1"/>
  <c r="M8006" i="1"/>
  <c r="M3810" i="1"/>
  <c r="M3959" i="1"/>
  <c r="M8466" i="1"/>
  <c r="M8766" i="1"/>
  <c r="M9063" i="1"/>
  <c r="M5604" i="1"/>
  <c r="M6061" i="1"/>
  <c r="M6360" i="1"/>
  <c r="M6511" i="1"/>
  <c r="M6810" i="1"/>
  <c r="M7107" i="1"/>
  <c r="M7401" i="1"/>
  <c r="M7712" i="1"/>
  <c r="M8007" i="1"/>
  <c r="M8467" i="1"/>
  <c r="M8767" i="1"/>
  <c r="M9064" i="1"/>
  <c r="M4110" i="1"/>
  <c r="M4260" i="1"/>
  <c r="M4410" i="1"/>
  <c r="M399" i="1"/>
  <c r="M4560" i="1"/>
  <c r="M549" i="1"/>
  <c r="M4710" i="1"/>
  <c r="M699" i="1"/>
  <c r="M4860" i="1"/>
  <c r="M849" i="1"/>
  <c r="M5010" i="1"/>
  <c r="M999" i="1"/>
  <c r="M5160" i="1"/>
  <c r="M1149" i="1"/>
  <c r="M5310" i="1"/>
  <c r="M5605" i="1"/>
  <c r="M2763" i="1"/>
  <c r="M2912" i="1"/>
  <c r="M6062" i="1"/>
  <c r="M6361" i="1"/>
  <c r="M6512" i="1"/>
  <c r="M3062" i="1"/>
  <c r="M6811" i="1"/>
  <c r="M3212" i="1"/>
  <c r="M7108" i="1"/>
  <c r="M7402" i="1"/>
  <c r="M3362" i="1"/>
  <c r="M3511" i="1"/>
  <c r="M7713" i="1"/>
  <c r="M3661" i="1"/>
  <c r="M8008" i="1"/>
  <c r="M3811" i="1"/>
  <c r="M3960" i="1"/>
  <c r="M8468" i="1"/>
  <c r="M8768" i="1"/>
  <c r="M9065" i="1"/>
  <c r="M4111" i="1"/>
  <c r="M4261" i="1"/>
  <c r="M4411" i="1"/>
  <c r="M400" i="1"/>
  <c r="M4561" i="1"/>
  <c r="M550" i="1"/>
  <c r="M4711" i="1"/>
  <c r="M700" i="1"/>
  <c r="M4861" i="1"/>
  <c r="M850" i="1"/>
  <c r="M5011" i="1"/>
  <c r="M1000" i="1"/>
  <c r="M5161" i="1"/>
  <c r="M1150" i="1"/>
  <c r="M5311" i="1"/>
  <c r="M5606" i="1"/>
  <c r="M2764" i="1"/>
  <c r="M2913" i="1"/>
  <c r="M6063" i="1"/>
  <c r="M6362" i="1"/>
  <c r="M6513" i="1"/>
  <c r="M3063" i="1"/>
  <c r="M6812" i="1"/>
  <c r="M3213" i="1"/>
  <c r="M7109" i="1"/>
  <c r="M7403" i="1"/>
  <c r="M3363" i="1"/>
  <c r="M3512" i="1"/>
  <c r="M7714" i="1"/>
  <c r="M3662" i="1"/>
  <c r="M8009" i="1"/>
  <c r="M3812" i="1"/>
  <c r="M3961" i="1"/>
  <c r="M8469" i="1"/>
  <c r="M8769" i="1"/>
  <c r="M9066" i="1"/>
  <c r="M4112" i="1"/>
  <c r="M4262" i="1"/>
  <c r="M4412" i="1"/>
  <c r="M401" i="1"/>
  <c r="M4562" i="1"/>
  <c r="M551" i="1"/>
  <c r="M4712" i="1"/>
  <c r="M701" i="1"/>
  <c r="M4862" i="1"/>
  <c r="M851" i="1"/>
  <c r="M5012" i="1"/>
  <c r="M1001" i="1"/>
  <c r="M5162" i="1"/>
  <c r="M1151" i="1"/>
  <c r="M5312" i="1"/>
  <c r="M5607" i="1"/>
  <c r="M2765" i="1"/>
  <c r="M2914" i="1"/>
  <c r="M6064" i="1"/>
  <c r="M6363" i="1"/>
  <c r="M6514" i="1"/>
  <c r="M3064" i="1"/>
  <c r="M6813" i="1"/>
  <c r="M3214" i="1"/>
  <c r="M7110" i="1"/>
  <c r="M7404" i="1"/>
  <c r="M3364" i="1"/>
  <c r="M3513" i="1"/>
  <c r="M7715" i="1"/>
  <c r="M3663" i="1"/>
  <c r="M8010" i="1"/>
  <c r="M3813" i="1"/>
  <c r="M3962" i="1"/>
  <c r="M8470" i="1"/>
  <c r="M8770" i="1"/>
  <c r="M9067" i="1"/>
  <c r="M4113" i="1"/>
  <c r="M4263" i="1"/>
  <c r="M4413" i="1"/>
  <c r="M402" i="1"/>
  <c r="M4563" i="1"/>
  <c r="M552" i="1"/>
  <c r="M4713" i="1"/>
  <c r="M702" i="1"/>
  <c r="M4863" i="1"/>
  <c r="M852" i="1"/>
  <c r="M5013" i="1"/>
  <c r="M1002" i="1"/>
  <c r="M5163" i="1"/>
  <c r="M1152" i="1"/>
  <c r="M5313" i="1"/>
  <c r="M5608" i="1"/>
  <c r="M2766" i="1"/>
  <c r="M2915" i="1"/>
  <c r="M6065" i="1"/>
  <c r="M6364" i="1"/>
  <c r="M6515" i="1"/>
  <c r="M3065" i="1"/>
  <c r="M6814" i="1"/>
  <c r="M3215" i="1"/>
  <c r="M7111" i="1"/>
  <c r="M7405" i="1"/>
  <c r="M3365" i="1"/>
  <c r="M3514" i="1"/>
  <c r="M7716" i="1"/>
  <c r="M3664" i="1"/>
  <c r="M8011" i="1"/>
  <c r="M3814" i="1"/>
  <c r="M3963" i="1"/>
  <c r="M8471" i="1"/>
  <c r="M8771" i="1"/>
  <c r="M9068" i="1"/>
  <c r="M4114" i="1"/>
  <c r="M4264" i="1"/>
  <c r="M4414" i="1"/>
  <c r="M403" i="1"/>
  <c r="M4564" i="1"/>
  <c r="M553" i="1"/>
  <c r="M4714" i="1"/>
  <c r="M703" i="1"/>
  <c r="M4864" i="1"/>
  <c r="M853" i="1"/>
  <c r="M5014" i="1"/>
  <c r="M1003" i="1"/>
  <c r="M5164" i="1"/>
  <c r="M1153" i="1"/>
  <c r="M5314" i="1"/>
  <c r="M5609" i="1"/>
  <c r="M2767" i="1"/>
  <c r="M2916" i="1"/>
  <c r="M6066" i="1"/>
  <c r="M6365" i="1"/>
  <c r="M6516" i="1"/>
  <c r="M3066" i="1"/>
  <c r="M6815" i="1"/>
  <c r="M3216" i="1"/>
  <c r="M7112" i="1"/>
  <c r="M7406" i="1"/>
  <c r="M3366" i="1"/>
  <c r="M3515" i="1"/>
  <c r="M7717" i="1"/>
  <c r="M3665" i="1"/>
  <c r="M8012" i="1"/>
  <c r="M3815" i="1"/>
  <c r="M3964" i="1"/>
  <c r="M8472" i="1"/>
  <c r="M8772" i="1"/>
  <c r="M9069" i="1"/>
  <c r="M4115" i="1"/>
  <c r="M4265" i="1"/>
  <c r="M4415" i="1"/>
  <c r="M404" i="1"/>
  <c r="M4565" i="1"/>
  <c r="M554" i="1"/>
  <c r="M4715" i="1"/>
  <c r="M704" i="1"/>
  <c r="M4865" i="1"/>
  <c r="M854" i="1"/>
  <c r="M5015" i="1"/>
  <c r="M1004" i="1"/>
  <c r="M5165" i="1"/>
  <c r="M1154" i="1"/>
  <c r="M5315" i="1"/>
  <c r="M2768" i="1"/>
  <c r="M2917" i="1"/>
  <c r="M3067" i="1"/>
  <c r="M3217" i="1"/>
  <c r="M3367" i="1"/>
  <c r="M3516" i="1"/>
  <c r="M3666" i="1"/>
  <c r="M3816" i="1"/>
  <c r="M3965" i="1"/>
  <c r="M6366" i="1"/>
  <c r="M6517" i="1"/>
  <c r="M6816" i="1"/>
  <c r="M7718" i="1"/>
  <c r="M8473" i="1"/>
  <c r="M8773" i="1"/>
  <c r="M4116" i="1"/>
  <c r="M4266" i="1"/>
  <c r="M4416" i="1"/>
  <c r="M405" i="1"/>
  <c r="M4566" i="1"/>
  <c r="M555" i="1"/>
  <c r="M4716" i="1"/>
  <c r="M705" i="1"/>
  <c r="M4866" i="1"/>
  <c r="M855" i="1"/>
  <c r="M5016" i="1"/>
  <c r="M1005" i="1"/>
  <c r="M5166" i="1"/>
  <c r="M1155" i="1"/>
  <c r="M5316" i="1"/>
  <c r="M5610" i="1"/>
  <c r="M2769" i="1"/>
  <c r="M2918" i="1"/>
  <c r="M6067" i="1"/>
  <c r="M6367" i="1"/>
  <c r="M6518" i="1"/>
  <c r="M3068" i="1"/>
  <c r="M6817" i="1"/>
  <c r="M3218" i="1"/>
  <c r="M7113" i="1"/>
  <c r="M7407" i="1"/>
  <c r="M3368" i="1"/>
  <c r="M3517" i="1"/>
  <c r="M7719" i="1"/>
  <c r="M3667" i="1"/>
  <c r="M8013" i="1"/>
  <c r="M3817" i="1"/>
  <c r="M3966" i="1"/>
  <c r="M8474" i="1"/>
  <c r="M8774" i="1"/>
  <c r="M9070" i="1"/>
  <c r="M4117" i="1"/>
  <c r="M4267" i="1"/>
  <c r="M4417" i="1"/>
  <c r="M406" i="1"/>
  <c r="M4567" i="1"/>
  <c r="M556" i="1"/>
  <c r="M4717" i="1"/>
  <c r="M706" i="1"/>
  <c r="M4867" i="1"/>
  <c r="M856" i="1"/>
  <c r="M5017" i="1"/>
  <c r="M1006" i="1"/>
  <c r="M5167" i="1"/>
  <c r="M1156" i="1"/>
  <c r="M5317" i="1"/>
  <c r="M5611" i="1"/>
  <c r="M2770" i="1"/>
  <c r="M2919" i="1"/>
  <c r="M6068" i="1"/>
  <c r="M6368" i="1"/>
  <c r="M6519" i="1"/>
  <c r="M3069" i="1"/>
  <c r="M6818" i="1"/>
  <c r="M3219" i="1"/>
  <c r="M7114" i="1"/>
  <c r="M7408" i="1"/>
  <c r="M3369" i="1"/>
  <c r="M3518" i="1"/>
  <c r="M7720" i="1"/>
  <c r="M3668" i="1"/>
  <c r="M8014" i="1"/>
  <c r="M3818" i="1"/>
  <c r="M3967" i="1"/>
  <c r="M8475" i="1"/>
  <c r="M8775" i="1"/>
  <c r="M9071" i="1"/>
  <c r="M4118" i="1"/>
  <c r="M4268" i="1"/>
  <c r="M4418" i="1"/>
  <c r="M407" i="1"/>
  <c r="M4568" i="1"/>
  <c r="M557" i="1"/>
  <c r="M4718" i="1"/>
  <c r="M707" i="1"/>
  <c r="M4868" i="1"/>
  <c r="M857" i="1"/>
  <c r="M5018" i="1"/>
  <c r="M1007" i="1"/>
  <c r="M5168" i="1"/>
  <c r="M1157" i="1"/>
  <c r="M5318" i="1"/>
  <c r="M5612" i="1"/>
  <c r="M2771" i="1"/>
  <c r="M2920" i="1"/>
  <c r="M6069" i="1"/>
  <c r="M6369" i="1"/>
  <c r="M6520" i="1"/>
  <c r="M3070" i="1"/>
  <c r="M6819" i="1"/>
  <c r="M3220" i="1"/>
  <c r="M7115" i="1"/>
  <c r="M7409" i="1"/>
  <c r="M3370" i="1"/>
  <c r="M3519" i="1"/>
  <c r="M7721" i="1"/>
  <c r="M3669" i="1"/>
  <c r="M8015" i="1"/>
  <c r="M3819" i="1"/>
  <c r="M3968" i="1"/>
  <c r="M8476" i="1"/>
  <c r="M8776" i="1"/>
  <c r="M9072" i="1"/>
  <c r="M2921" i="1"/>
  <c r="M3520" i="1"/>
  <c r="M3969" i="1"/>
  <c r="M4119" i="1"/>
  <c r="M4269" i="1"/>
  <c r="M4419" i="1"/>
  <c r="M408" i="1"/>
  <c r="M4569" i="1"/>
  <c r="M558" i="1"/>
  <c r="M4719" i="1"/>
  <c r="M708" i="1"/>
  <c r="M4869" i="1"/>
  <c r="M858" i="1"/>
  <c r="M5019" i="1"/>
  <c r="M1008" i="1"/>
  <c r="M5169" i="1"/>
  <c r="M1158" i="1"/>
  <c r="M5319" i="1"/>
  <c r="M5613" i="1"/>
  <c r="M2772" i="1"/>
  <c r="M6070" i="1"/>
  <c r="M6370" i="1"/>
  <c r="M6521" i="1"/>
  <c r="M3071" i="1"/>
  <c r="M6820" i="1"/>
  <c r="M3221" i="1"/>
  <c r="M7116" i="1"/>
  <c r="M7410" i="1"/>
  <c r="M3371" i="1"/>
  <c r="M7722" i="1"/>
  <c r="M3670" i="1"/>
  <c r="M8016" i="1"/>
  <c r="M3820" i="1"/>
  <c r="M8477" i="1"/>
  <c r="M8777" i="1"/>
  <c r="M9073" i="1"/>
  <c r="M4120" i="1"/>
  <c r="M4270" i="1"/>
  <c r="M4420" i="1"/>
  <c r="M409" i="1"/>
  <c r="M4570" i="1"/>
  <c r="M559" i="1"/>
  <c r="M4720" i="1"/>
  <c r="M709" i="1"/>
  <c r="M4870" i="1"/>
  <c r="M859" i="1"/>
  <c r="M5020" i="1"/>
  <c r="M1009" i="1"/>
  <c r="M5170" i="1"/>
  <c r="M1159" i="1"/>
  <c r="M5320" i="1"/>
  <c r="M5614" i="1"/>
  <c r="M2773" i="1"/>
  <c r="M2922" i="1"/>
  <c r="M6071" i="1"/>
  <c r="M6371" i="1"/>
  <c r="M6522" i="1"/>
  <c r="M3072" i="1"/>
  <c r="M6821" i="1"/>
  <c r="M3222" i="1"/>
  <c r="M7117" i="1"/>
  <c r="M7411" i="1"/>
  <c r="M3372" i="1"/>
  <c r="M3521" i="1"/>
  <c r="M7723" i="1"/>
  <c r="M3671" i="1"/>
  <c r="M8017" i="1"/>
  <c r="M3821" i="1"/>
  <c r="M3970" i="1"/>
  <c r="M8478" i="1"/>
  <c r="M8778" i="1"/>
  <c r="M9074" i="1"/>
  <c r="M4121" i="1"/>
  <c r="M4271" i="1"/>
  <c r="M4421" i="1"/>
  <c r="M410" i="1"/>
  <c r="M4571" i="1"/>
  <c r="M560" i="1"/>
  <c r="M4721" i="1"/>
  <c r="M710" i="1"/>
  <c r="M4871" i="1"/>
  <c r="M860" i="1"/>
  <c r="M5021" i="1"/>
  <c r="M1010" i="1"/>
  <c r="M5171" i="1"/>
  <c r="M1160" i="1"/>
  <c r="M5321" i="1"/>
  <c r="M5615" i="1"/>
  <c r="M2774" i="1"/>
  <c r="M2923" i="1"/>
  <c r="M6072" i="1"/>
  <c r="M6372" i="1"/>
  <c r="M6523" i="1"/>
  <c r="M3073" i="1"/>
  <c r="M6822" i="1"/>
  <c r="M3223" i="1"/>
  <c r="M7118" i="1"/>
  <c r="M7412" i="1"/>
  <c r="M3373" i="1"/>
  <c r="M3522" i="1"/>
  <c r="M7724" i="1"/>
  <c r="M3672" i="1"/>
  <c r="M8018" i="1"/>
  <c r="M3822" i="1"/>
  <c r="M3971" i="1"/>
  <c r="M8479" i="1"/>
  <c r="M8779" i="1"/>
  <c r="M9075" i="1"/>
  <c r="M4122" i="1"/>
  <c r="M4272" i="1"/>
  <c r="M4422" i="1"/>
  <c r="M411" i="1"/>
  <c r="M4572" i="1"/>
  <c r="M561" i="1"/>
  <c r="M4722" i="1"/>
  <c r="M711" i="1"/>
  <c r="M4872" i="1"/>
  <c r="M861" i="1"/>
  <c r="M5022" i="1"/>
  <c r="M1011" i="1"/>
  <c r="M5172" i="1"/>
  <c r="M1161" i="1"/>
  <c r="M5322" i="1"/>
  <c r="M5616" i="1"/>
  <c r="M2775" i="1"/>
  <c r="M2924" i="1"/>
  <c r="M6073" i="1"/>
  <c r="M6373" i="1"/>
  <c r="M6524" i="1"/>
  <c r="M3074" i="1"/>
  <c r="M6823" i="1"/>
  <c r="M3224" i="1"/>
  <c r="M7119" i="1"/>
  <c r="M7413" i="1"/>
  <c r="M3374" i="1"/>
  <c r="M3523" i="1"/>
  <c r="M7725" i="1"/>
  <c r="M3673" i="1"/>
  <c r="M8019" i="1"/>
  <c r="M3823" i="1"/>
  <c r="M3972" i="1"/>
  <c r="M8480" i="1"/>
  <c r="M8780" i="1"/>
  <c r="M9076" i="1"/>
  <c r="M4123" i="1"/>
  <c r="M4273" i="1"/>
  <c r="M4423" i="1"/>
  <c r="M412" i="1"/>
  <c r="M4573" i="1"/>
  <c r="M562" i="1"/>
  <c r="M4723" i="1"/>
  <c r="M712" i="1"/>
  <c r="M4873" i="1"/>
  <c r="M862" i="1"/>
  <c r="M5023" i="1"/>
  <c r="M1012" i="1"/>
  <c r="M5173" i="1"/>
  <c r="M1162" i="1"/>
  <c r="M5323" i="1"/>
  <c r="M5617" i="1"/>
  <c r="M2776" i="1"/>
  <c r="M2925" i="1"/>
  <c r="M6074" i="1"/>
  <c r="M6374" i="1"/>
  <c r="M6525" i="1"/>
  <c r="M3075" i="1"/>
  <c r="M6824" i="1"/>
  <c r="M3225" i="1"/>
  <c r="M7120" i="1"/>
  <c r="M7414" i="1"/>
  <c r="M3375" i="1"/>
  <c r="M3524" i="1"/>
  <c r="M7726" i="1"/>
  <c r="M3674" i="1"/>
  <c r="M8020" i="1"/>
  <c r="M3824" i="1"/>
  <c r="M3973" i="1"/>
  <c r="M8481" i="1"/>
  <c r="M8781" i="1"/>
  <c r="M9077" i="1"/>
  <c r="M4124" i="1"/>
  <c r="M4274" i="1"/>
  <c r="M4424" i="1"/>
  <c r="M413" i="1"/>
  <c r="M4574" i="1"/>
  <c r="M563" i="1"/>
  <c r="M4724" i="1"/>
  <c r="M713" i="1"/>
  <c r="M4874" i="1"/>
  <c r="M863" i="1"/>
  <c r="M5024" i="1"/>
  <c r="M1013" i="1"/>
  <c r="M5174" i="1"/>
  <c r="M1163" i="1"/>
  <c r="M5324" i="1"/>
  <c r="M5618" i="1"/>
  <c r="M2777" i="1"/>
  <c r="M2926" i="1"/>
  <c r="M6075" i="1"/>
  <c r="M6375" i="1"/>
  <c r="M6526" i="1"/>
  <c r="M3076" i="1"/>
  <c r="M6825" i="1"/>
  <c r="M3226" i="1"/>
  <c r="M7121" i="1"/>
  <c r="M7415" i="1"/>
  <c r="M3376" i="1"/>
  <c r="M3525" i="1"/>
  <c r="M7727" i="1"/>
  <c r="M3675" i="1"/>
  <c r="M8021" i="1"/>
  <c r="M3825" i="1"/>
  <c r="M3974" i="1"/>
  <c r="M8482" i="1"/>
  <c r="M8782" i="1"/>
  <c r="M9078" i="1"/>
  <c r="M4125" i="1"/>
  <c r="M4275" i="1"/>
  <c r="M4425" i="1"/>
  <c r="M414" i="1"/>
  <c r="M4575" i="1"/>
  <c r="M564" i="1"/>
  <c r="M4725" i="1"/>
  <c r="M714" i="1"/>
  <c r="M4875" i="1"/>
  <c r="M864" i="1"/>
  <c r="M5025" i="1"/>
  <c r="M1014" i="1"/>
  <c r="M5175" i="1"/>
  <c r="M1164" i="1"/>
  <c r="M5325" i="1"/>
  <c r="M5619" i="1"/>
  <c r="M2778" i="1"/>
  <c r="M2927" i="1"/>
  <c r="M6076" i="1"/>
  <c r="M6376" i="1"/>
  <c r="M6527" i="1"/>
  <c r="M3077" i="1"/>
  <c r="M6826" i="1"/>
  <c r="M3227" i="1"/>
  <c r="M7122" i="1"/>
  <c r="M7416" i="1"/>
  <c r="M3377" i="1"/>
  <c r="M3526" i="1"/>
  <c r="M7728" i="1"/>
  <c r="M3676" i="1"/>
  <c r="M8022" i="1"/>
  <c r="M3826" i="1"/>
  <c r="M3975" i="1"/>
  <c r="M8483" i="1"/>
  <c r="M8783" i="1"/>
  <c r="M9079" i="1"/>
  <c r="M4126" i="1"/>
  <c r="M4276" i="1"/>
  <c r="M4426" i="1"/>
  <c r="M415" i="1"/>
  <c r="M4576" i="1"/>
  <c r="M565" i="1"/>
  <c r="M4726" i="1"/>
  <c r="M715" i="1"/>
  <c r="M4876" i="1"/>
  <c r="M865" i="1"/>
  <c r="M5026" i="1"/>
  <c r="M1015" i="1"/>
  <c r="M5176" i="1"/>
  <c r="M1165" i="1"/>
  <c r="M5326" i="1"/>
  <c r="M5620" i="1"/>
  <c r="M2779" i="1"/>
  <c r="M2928" i="1"/>
  <c r="M6077" i="1"/>
  <c r="M6377" i="1"/>
  <c r="M6528" i="1"/>
  <c r="M3078" i="1"/>
  <c r="M6827" i="1"/>
  <c r="M3228" i="1"/>
  <c r="M7123" i="1"/>
  <c r="M7417" i="1"/>
  <c r="M3378" i="1"/>
  <c r="M3527" i="1"/>
  <c r="M7729" i="1"/>
  <c r="M3677" i="1"/>
  <c r="M8023" i="1"/>
  <c r="M3827" i="1"/>
  <c r="M3976" i="1"/>
  <c r="M8484" i="1"/>
  <c r="M8784" i="1"/>
  <c r="M9080" i="1"/>
  <c r="M4127" i="1"/>
  <c r="M4277" i="1"/>
  <c r="M4427" i="1"/>
  <c r="M416" i="1"/>
  <c r="M4577" i="1"/>
  <c r="M566" i="1"/>
  <c r="M4727" i="1"/>
  <c r="M716" i="1"/>
  <c r="M4877" i="1"/>
  <c r="M866" i="1"/>
  <c r="M5027" i="1"/>
  <c r="M1016" i="1"/>
  <c r="M5177" i="1"/>
  <c r="M1166" i="1"/>
  <c r="M5327" i="1"/>
  <c r="M5621" i="1"/>
  <c r="M2780" i="1"/>
  <c r="M2929" i="1"/>
  <c r="M6078" i="1"/>
  <c r="M6378" i="1"/>
  <c r="M6529" i="1"/>
  <c r="M3079" i="1"/>
  <c r="M6828" i="1"/>
  <c r="M3229" i="1"/>
  <c r="M7124" i="1"/>
  <c r="M7418" i="1"/>
  <c r="M3379" i="1"/>
  <c r="M3528" i="1"/>
  <c r="M7730" i="1"/>
  <c r="M3678" i="1"/>
  <c r="M8024" i="1"/>
  <c r="M3828" i="1"/>
  <c r="M3977" i="1"/>
  <c r="M8485" i="1"/>
  <c r="M8785" i="1"/>
  <c r="M9081" i="1"/>
  <c r="M4128" i="1"/>
  <c r="M4278" i="1"/>
  <c r="M4428" i="1"/>
  <c r="M417" i="1"/>
  <c r="M4578" i="1"/>
  <c r="M567" i="1"/>
  <c r="M4728" i="1"/>
  <c r="M717" i="1"/>
  <c r="M4878" i="1"/>
  <c r="M867" i="1"/>
  <c r="M5028" i="1"/>
  <c r="M1017" i="1"/>
  <c r="M5178" i="1"/>
  <c r="M1167" i="1"/>
  <c r="M5328" i="1"/>
  <c r="M5622" i="1"/>
  <c r="M2781" i="1"/>
  <c r="M2930" i="1"/>
  <c r="M6079" i="1"/>
  <c r="M6379" i="1"/>
  <c r="M6530" i="1"/>
  <c r="M3080" i="1"/>
  <c r="M6829" i="1"/>
  <c r="M3230" i="1"/>
  <c r="M7125" i="1"/>
  <c r="M7419" i="1"/>
  <c r="M3380" i="1"/>
  <c r="M3529" i="1"/>
  <c r="M7731" i="1"/>
  <c r="M3679" i="1"/>
  <c r="M8025" i="1"/>
  <c r="M3829" i="1"/>
  <c r="M3978" i="1"/>
  <c r="M8486" i="1"/>
  <c r="M8786" i="1"/>
  <c r="M9082" i="1"/>
  <c r="M4129" i="1"/>
  <c r="M4279" i="1"/>
  <c r="M4429" i="1"/>
  <c r="M418" i="1"/>
  <c r="M4579" i="1"/>
  <c r="M568" i="1"/>
  <c r="M4729" i="1"/>
  <c r="M718" i="1"/>
  <c r="M4879" i="1"/>
  <c r="M868" i="1"/>
  <c r="M5029" i="1"/>
  <c r="M1018" i="1"/>
  <c r="M5179" i="1"/>
  <c r="M1168" i="1"/>
  <c r="M5329" i="1"/>
  <c r="M5623" i="1"/>
  <c r="M2782" i="1"/>
  <c r="M2931" i="1"/>
  <c r="M6080" i="1"/>
  <c r="M6380" i="1"/>
  <c r="M6531" i="1"/>
  <c r="M3081" i="1"/>
  <c r="M6830" i="1"/>
  <c r="M3231" i="1"/>
  <c r="M7126" i="1"/>
  <c r="M7420" i="1"/>
  <c r="M3381" i="1"/>
  <c r="M3530" i="1"/>
  <c r="M7732" i="1"/>
  <c r="M3680" i="1"/>
  <c r="M8026" i="1"/>
  <c r="M3830" i="1"/>
  <c r="M3979" i="1"/>
  <c r="M8487" i="1"/>
  <c r="M8787" i="1"/>
  <c r="M9083" i="1"/>
  <c r="M4130" i="1"/>
  <c r="M4280" i="1"/>
  <c r="M4430" i="1"/>
  <c r="M419" i="1"/>
  <c r="M4580" i="1"/>
  <c r="M569" i="1"/>
  <c r="M4730" i="1"/>
  <c r="M719" i="1"/>
  <c r="M4880" i="1"/>
  <c r="M869" i="1"/>
  <c r="M5030" i="1"/>
  <c r="M1019" i="1"/>
  <c r="M5180" i="1"/>
  <c r="M1169" i="1"/>
  <c r="M5330" i="1"/>
  <c r="M5624" i="1"/>
  <c r="M2783" i="1"/>
  <c r="M2932" i="1"/>
  <c r="M6081" i="1"/>
  <c r="M6381" i="1"/>
  <c r="M6532" i="1"/>
  <c r="M3082" i="1"/>
  <c r="M6831" i="1"/>
  <c r="M3232" i="1"/>
  <c r="M7127" i="1"/>
  <c r="M7421" i="1"/>
  <c r="M3382" i="1"/>
  <c r="M3531" i="1"/>
  <c r="M7733" i="1"/>
  <c r="M3681" i="1"/>
  <c r="M8027" i="1"/>
  <c r="M3831" i="1"/>
  <c r="M3980" i="1"/>
  <c r="M8488" i="1"/>
  <c r="M8788" i="1"/>
  <c r="M9084" i="1"/>
  <c r="M4131" i="1"/>
  <c r="M4281" i="1"/>
  <c r="M4431" i="1"/>
  <c r="M420" i="1"/>
  <c r="M4581" i="1"/>
  <c r="M570" i="1"/>
  <c r="M4731" i="1"/>
  <c r="M720" i="1"/>
  <c r="M4881" i="1"/>
  <c r="M870" i="1"/>
  <c r="M5031" i="1"/>
  <c r="M1020" i="1"/>
  <c r="M5181" i="1"/>
  <c r="M1170" i="1"/>
  <c r="M5331" i="1"/>
  <c r="M5625" i="1"/>
  <c r="M2784" i="1"/>
  <c r="M2933" i="1"/>
  <c r="M6082" i="1"/>
  <c r="M6382" i="1"/>
  <c r="M6533" i="1"/>
  <c r="M3083" i="1"/>
  <c r="M6832" i="1"/>
  <c r="M3233" i="1"/>
  <c r="M7128" i="1"/>
  <c r="M7422" i="1"/>
  <c r="M3383" i="1"/>
  <c r="M3532" i="1"/>
  <c r="M7734" i="1"/>
  <c r="M3682" i="1"/>
  <c r="M8028" i="1"/>
  <c r="M3832" i="1"/>
  <c r="M3981" i="1"/>
  <c r="M8489" i="1"/>
  <c r="M8789" i="1"/>
  <c r="M9085" i="1"/>
  <c r="M4132" i="1"/>
  <c r="M4282" i="1"/>
  <c r="M4432" i="1"/>
  <c r="M421" i="1"/>
  <c r="M4582" i="1"/>
  <c r="M571" i="1"/>
  <c r="M4732" i="1"/>
  <c r="M721" i="1"/>
  <c r="M4882" i="1"/>
  <c r="M871" i="1"/>
  <c r="M5032" i="1"/>
  <c r="M1021" i="1"/>
  <c r="M5182" i="1"/>
  <c r="M1171" i="1"/>
  <c r="M5332" i="1"/>
  <c r="M5626" i="1"/>
  <c r="M2785" i="1"/>
  <c r="M2934" i="1"/>
  <c r="M6083" i="1"/>
  <c r="M6383" i="1"/>
  <c r="M6534" i="1"/>
  <c r="M3084" i="1"/>
  <c r="M6833" i="1"/>
  <c r="M3234" i="1"/>
  <c r="M7129" i="1"/>
  <c r="M7423" i="1"/>
  <c r="M3384" i="1"/>
  <c r="M3533" i="1"/>
  <c r="M7735" i="1"/>
  <c r="M3683" i="1"/>
  <c r="M8029" i="1"/>
  <c r="M3833" i="1"/>
  <c r="M3982" i="1"/>
  <c r="M8490" i="1"/>
  <c r="M8790" i="1"/>
  <c r="M9086" i="1"/>
  <c r="M4133" i="1"/>
  <c r="M4283" i="1"/>
  <c r="M4433" i="1"/>
  <c r="M422" i="1"/>
  <c r="M4583" i="1"/>
  <c r="M572" i="1"/>
  <c r="M4733" i="1"/>
  <c r="M722" i="1"/>
  <c r="M4883" i="1"/>
  <c r="M872" i="1"/>
  <c r="M5033" i="1"/>
  <c r="M1022" i="1"/>
  <c r="M5183" i="1"/>
  <c r="M1172" i="1"/>
  <c r="M5333" i="1"/>
  <c r="M5627" i="1"/>
  <c r="M2786" i="1"/>
  <c r="M2935" i="1"/>
  <c r="M6084" i="1"/>
  <c r="M6384" i="1"/>
  <c r="M6535" i="1"/>
  <c r="M3085" i="1"/>
  <c r="M6834" i="1"/>
  <c r="M3235" i="1"/>
  <c r="M7130" i="1"/>
  <c r="M7424" i="1"/>
  <c r="M3385" i="1"/>
  <c r="M3534" i="1"/>
  <c r="M7736" i="1"/>
  <c r="M3684" i="1"/>
  <c r="M8030" i="1"/>
  <c r="M3834" i="1"/>
  <c r="M3983" i="1"/>
  <c r="M8491" i="1"/>
  <c r="M8791" i="1"/>
  <c r="M9087" i="1"/>
  <c r="M4134" i="1"/>
  <c r="M4284" i="1"/>
  <c r="M4434" i="1"/>
  <c r="M423" i="1"/>
  <c r="M4584" i="1"/>
  <c r="M573" i="1"/>
  <c r="M4734" i="1"/>
  <c r="M723" i="1"/>
  <c r="M4884" i="1"/>
  <c r="M873" i="1"/>
  <c r="M5034" i="1"/>
  <c r="M1023" i="1"/>
  <c r="M5184" i="1"/>
  <c r="M1173" i="1"/>
  <c r="M5334" i="1"/>
  <c r="M5628" i="1"/>
  <c r="M2787" i="1"/>
  <c r="M2936" i="1"/>
  <c r="M6085" i="1"/>
  <c r="M6385" i="1"/>
  <c r="M6536" i="1"/>
  <c r="M3086" i="1"/>
  <c r="M6835" i="1"/>
  <c r="M3236" i="1"/>
  <c r="M7131" i="1"/>
  <c r="M7425" i="1"/>
  <c r="M3386" i="1"/>
  <c r="M3535" i="1"/>
  <c r="M7737" i="1"/>
  <c r="M3685" i="1"/>
  <c r="M8031" i="1"/>
  <c r="M3835" i="1"/>
  <c r="M3984" i="1"/>
  <c r="M8492" i="1"/>
  <c r="M8792" i="1"/>
  <c r="M9088" i="1"/>
  <c r="M4135" i="1"/>
  <c r="M4285" i="1"/>
  <c r="M4435" i="1"/>
  <c r="M424" i="1"/>
  <c r="M4585" i="1"/>
  <c r="M574" i="1"/>
  <c r="M4735" i="1"/>
  <c r="M724" i="1"/>
  <c r="M4885" i="1"/>
  <c r="M874" i="1"/>
  <c r="M5035" i="1"/>
  <c r="M1024" i="1"/>
  <c r="M5185" i="1"/>
  <c r="M1174" i="1"/>
  <c r="M5335" i="1"/>
  <c r="M5629" i="1"/>
  <c r="M2788" i="1"/>
  <c r="M2937" i="1"/>
  <c r="M6086" i="1"/>
  <c r="M6386" i="1"/>
  <c r="M6537" i="1"/>
  <c r="M3087" i="1"/>
  <c r="M6836" i="1"/>
  <c r="M3237" i="1"/>
  <c r="M7132" i="1"/>
  <c r="M7426" i="1"/>
  <c r="M3387" i="1"/>
  <c r="M3536" i="1"/>
  <c r="M7738" i="1"/>
  <c r="M3686" i="1"/>
  <c r="M8032" i="1"/>
  <c r="M3836" i="1"/>
  <c r="M3985" i="1"/>
  <c r="M8493" i="1"/>
  <c r="M8793" i="1"/>
  <c r="M9089" i="1"/>
  <c r="M4136" i="1"/>
  <c r="M4286" i="1"/>
  <c r="M4436" i="1"/>
  <c r="M425" i="1"/>
  <c r="M4586" i="1"/>
  <c r="M575" i="1"/>
  <c r="M4736" i="1"/>
  <c r="M725" i="1"/>
  <c r="M4886" i="1"/>
  <c r="M875" i="1"/>
  <c r="M5036" i="1"/>
  <c r="M1025" i="1"/>
  <c r="M5186" i="1"/>
  <c r="M1175" i="1"/>
  <c r="M5336" i="1"/>
  <c r="M2789" i="1"/>
  <c r="M2938" i="1"/>
  <c r="M3088" i="1"/>
  <c r="M3238" i="1"/>
  <c r="M3388" i="1"/>
  <c r="M3537" i="1"/>
  <c r="M3687" i="1"/>
  <c r="M3837" i="1"/>
  <c r="M3986" i="1"/>
  <c r="M4137" i="1"/>
  <c r="M4287" i="1"/>
  <c r="M4437" i="1"/>
  <c r="M426" i="1"/>
  <c r="M4587" i="1"/>
  <c r="M576" i="1"/>
  <c r="M4737" i="1"/>
  <c r="M726" i="1"/>
  <c r="M4887" i="1"/>
  <c r="M876" i="1"/>
  <c r="M5037" i="1"/>
  <c r="M1026" i="1"/>
  <c r="M5187" i="1"/>
  <c r="M1176" i="1"/>
  <c r="M5337" i="1"/>
  <c r="M5630" i="1"/>
  <c r="M2790" i="1"/>
  <c r="M2939" i="1"/>
  <c r="M6087" i="1"/>
  <c r="M6387" i="1"/>
  <c r="M6538" i="1"/>
  <c r="M3089" i="1"/>
  <c r="M6837" i="1"/>
  <c r="M3239" i="1"/>
  <c r="M7133" i="1"/>
  <c r="M7427" i="1"/>
  <c r="M3389" i="1"/>
  <c r="M3538" i="1"/>
  <c r="M7739" i="1"/>
  <c r="M3688" i="1"/>
  <c r="M8033" i="1"/>
  <c r="M3838" i="1"/>
  <c r="M3987" i="1"/>
  <c r="M8494" i="1"/>
  <c r="M8794" i="1"/>
  <c r="M9090" i="1"/>
  <c r="M4138" i="1"/>
  <c r="M4288" i="1"/>
  <c r="M4438" i="1"/>
  <c r="M427" i="1"/>
  <c r="M4588" i="1"/>
  <c r="M577" i="1"/>
  <c r="M4738" i="1"/>
  <c r="M727" i="1"/>
  <c r="M4888" i="1"/>
  <c r="M877" i="1"/>
  <c r="M5038" i="1"/>
  <c r="M1027" i="1"/>
  <c r="M5188" i="1"/>
  <c r="M1177" i="1"/>
  <c r="M5338" i="1"/>
  <c r="M5631" i="1"/>
  <c r="M2791" i="1"/>
  <c r="M2940" i="1"/>
  <c r="M6088" i="1"/>
  <c r="M6388" i="1"/>
  <c r="M6539" i="1"/>
  <c r="M3090" i="1"/>
  <c r="M6838" i="1"/>
  <c r="M3240" i="1"/>
  <c r="M7134" i="1"/>
  <c r="M7428" i="1"/>
  <c r="M3390" i="1"/>
  <c r="M3539" i="1"/>
  <c r="M7740" i="1"/>
  <c r="M3689" i="1"/>
  <c r="M8034" i="1"/>
  <c r="M3839" i="1"/>
  <c r="M3988" i="1"/>
  <c r="M8495" i="1"/>
  <c r="M8795" i="1"/>
  <c r="M9091" i="1"/>
  <c r="M5632" i="1"/>
  <c r="M6089" i="1"/>
  <c r="M7135" i="1"/>
  <c r="M7429" i="1"/>
  <c r="M8035" i="1"/>
  <c r="M9092" i="1"/>
  <c r="M4139" i="1"/>
  <c r="M4289" i="1"/>
  <c r="M4439" i="1"/>
  <c r="M428" i="1"/>
  <c r="M4589" i="1"/>
  <c r="M578" i="1"/>
  <c r="M4739" i="1"/>
  <c r="M728" i="1"/>
  <c r="M4889" i="1"/>
  <c r="M878" i="1"/>
  <c r="M5039" i="1"/>
  <c r="M1028" i="1"/>
  <c r="M5189" i="1"/>
  <c r="M1178" i="1"/>
  <c r="M5339" i="1"/>
  <c r="M5633" i="1"/>
  <c r="M2792" i="1"/>
  <c r="M2941" i="1"/>
  <c r="M6090" i="1"/>
  <c r="M6389" i="1"/>
  <c r="M6540" i="1"/>
  <c r="M3091" i="1"/>
  <c r="M6839" i="1"/>
  <c r="M3241" i="1"/>
  <c r="M7136" i="1"/>
  <c r="M7430" i="1"/>
  <c r="M3391" i="1"/>
  <c r="M3540" i="1"/>
  <c r="M7741" i="1"/>
  <c r="M3690" i="1"/>
  <c r="M8036" i="1"/>
  <c r="M3840" i="1"/>
  <c r="M3989" i="1"/>
  <c r="M8496" i="1"/>
  <c r="M8796" i="1"/>
  <c r="M9093" i="1"/>
  <c r="M4140" i="1"/>
  <c r="M4290" i="1"/>
  <c r="M4440" i="1"/>
  <c r="M429" i="1"/>
  <c r="M4590" i="1"/>
  <c r="M579" i="1"/>
  <c r="M4740" i="1"/>
  <c r="M729" i="1"/>
  <c r="M4890" i="1"/>
  <c r="M879" i="1"/>
  <c r="M5040" i="1"/>
  <c r="M1029" i="1"/>
  <c r="M5190" i="1"/>
  <c r="M1179" i="1"/>
  <c r="M5340" i="1"/>
  <c r="M5634" i="1"/>
  <c r="M2793" i="1"/>
  <c r="M2942" i="1"/>
  <c r="M6091" i="1"/>
  <c r="M6390" i="1"/>
  <c r="M6541" i="1"/>
  <c r="M3092" i="1"/>
  <c r="M6840" i="1"/>
  <c r="M3242" i="1"/>
  <c r="M7137" i="1"/>
  <c r="M7431" i="1"/>
  <c r="M3392" i="1"/>
  <c r="M3541" i="1"/>
  <c r="M7742" i="1"/>
  <c r="M3691" i="1"/>
  <c r="M8037" i="1"/>
  <c r="M3841" i="1"/>
  <c r="M3990" i="1"/>
  <c r="M8497" i="1"/>
  <c r="M8797" i="1"/>
  <c r="M9094" i="1"/>
  <c r="M4141" i="1"/>
  <c r="M4291" i="1"/>
  <c r="M4441" i="1"/>
  <c r="M430" i="1"/>
  <c r="M4591" i="1"/>
  <c r="M580" i="1"/>
  <c r="M4741" i="1"/>
  <c r="M730" i="1"/>
  <c r="M4891" i="1"/>
  <c r="M880" i="1"/>
  <c r="M5041" i="1"/>
  <c r="M1030" i="1"/>
  <c r="M5191" i="1"/>
  <c r="M1180" i="1"/>
  <c r="M5341" i="1"/>
  <c r="M5635" i="1"/>
  <c r="M2794" i="1"/>
  <c r="M2943" i="1"/>
  <c r="M6092" i="1"/>
  <c r="M6391" i="1"/>
  <c r="M6542" i="1"/>
  <c r="M3093" i="1"/>
  <c r="M6841" i="1"/>
  <c r="M3243" i="1"/>
  <c r="M7138" i="1"/>
  <c r="M7432" i="1"/>
  <c r="M3393" i="1"/>
  <c r="M3542" i="1"/>
  <c r="M7743" i="1"/>
  <c r="M3692" i="1"/>
  <c r="M8038" i="1"/>
  <c r="M3842" i="1"/>
  <c r="M3991" i="1"/>
  <c r="M8498" i="1"/>
  <c r="M8798" i="1"/>
  <c r="M9095" i="1"/>
  <c r="M4142" i="1"/>
  <c r="M4292" i="1"/>
  <c r="M4442" i="1"/>
  <c r="M431" i="1"/>
  <c r="M4592" i="1"/>
  <c r="M581" i="1"/>
  <c r="M4742" i="1"/>
  <c r="M731" i="1"/>
  <c r="M4892" i="1"/>
  <c r="M881" i="1"/>
  <c r="M5042" i="1"/>
  <c r="M1031" i="1"/>
  <c r="M5192" i="1"/>
  <c r="M1181" i="1"/>
  <c r="M5342" i="1"/>
  <c r="M5636" i="1"/>
  <c r="M2795" i="1"/>
  <c r="M2944" i="1"/>
  <c r="M6093" i="1"/>
  <c r="M6392" i="1"/>
  <c r="M6543" i="1"/>
  <c r="M3094" i="1"/>
  <c r="M6842" i="1"/>
  <c r="M3244" i="1"/>
  <c r="M7139" i="1"/>
  <c r="M7433" i="1"/>
  <c r="M3394" i="1"/>
  <c r="M3543" i="1"/>
  <c r="M7744" i="1"/>
  <c r="M3693" i="1"/>
  <c r="M8039" i="1"/>
  <c r="M3843" i="1"/>
  <c r="M3992" i="1"/>
  <c r="M8499" i="1"/>
  <c r="M8799" i="1"/>
  <c r="M9096" i="1"/>
  <c r="M4143" i="1"/>
  <c r="M4293" i="1"/>
  <c r="M4443" i="1"/>
  <c r="M432" i="1"/>
  <c r="M4593" i="1"/>
  <c r="M582" i="1"/>
  <c r="M4743" i="1"/>
  <c r="M732" i="1"/>
  <c r="M4893" i="1"/>
  <c r="M882" i="1"/>
  <c r="M5043" i="1"/>
  <c r="M1032" i="1"/>
  <c r="M5193" i="1"/>
  <c r="M1182" i="1"/>
  <c r="M5343" i="1"/>
  <c r="M5637" i="1"/>
  <c r="M2796" i="1"/>
  <c r="M2945" i="1"/>
  <c r="M6094" i="1"/>
  <c r="M6393" i="1"/>
  <c r="M6544" i="1"/>
  <c r="M3095" i="1"/>
  <c r="M6843" i="1"/>
  <c r="M3245" i="1"/>
  <c r="M7140" i="1"/>
  <c r="M7434" i="1"/>
  <c r="M3395" i="1"/>
  <c r="M3544" i="1"/>
  <c r="M7745" i="1"/>
  <c r="M3694" i="1"/>
  <c r="M8040" i="1"/>
  <c r="M3844" i="1"/>
  <c r="M3993" i="1"/>
  <c r="M8500" i="1"/>
  <c r="M8800" i="1"/>
  <c r="M9097" i="1"/>
  <c r="M4144" i="1"/>
  <c r="M4294" i="1"/>
  <c r="M4444" i="1"/>
  <c r="M433" i="1"/>
  <c r="M4594" i="1"/>
  <c r="M583" i="1"/>
  <c r="M4744" i="1"/>
  <c r="M733" i="1"/>
  <c r="M4894" i="1"/>
  <c r="M883" i="1"/>
  <c r="M5044" i="1"/>
  <c r="M1033" i="1"/>
  <c r="M5194" i="1"/>
  <c r="M1183" i="1"/>
  <c r="M5344" i="1"/>
  <c r="M5638" i="1"/>
  <c r="M2797" i="1"/>
  <c r="M2946" i="1"/>
  <c r="M6095" i="1"/>
  <c r="M6394" i="1"/>
  <c r="M6545" i="1"/>
  <c r="M3096" i="1"/>
  <c r="M6844" i="1"/>
  <c r="M3246" i="1"/>
  <c r="M7141" i="1"/>
  <c r="M7435" i="1"/>
  <c r="M3396" i="1"/>
  <c r="M3545" i="1"/>
  <c r="M7746" i="1"/>
  <c r="M3695" i="1"/>
  <c r="M8041" i="1"/>
  <c r="M3845" i="1"/>
  <c r="M3994" i="1"/>
  <c r="M8501" i="1"/>
  <c r="M8801" i="1"/>
  <c r="M9098" i="1"/>
  <c r="M4145" i="1"/>
  <c r="M4295" i="1"/>
  <c r="M4445" i="1"/>
  <c r="M434" i="1"/>
  <c r="M4595" i="1"/>
  <c r="M584" i="1"/>
  <c r="M4745" i="1"/>
  <c r="M734" i="1"/>
  <c r="M4895" i="1"/>
  <c r="M884" i="1"/>
  <c r="M5045" i="1"/>
  <c r="M1034" i="1"/>
  <c r="M5195" i="1"/>
  <c r="M1184" i="1"/>
  <c r="M5345" i="1"/>
  <c r="M5639" i="1"/>
  <c r="M2798" i="1"/>
  <c r="M2947" i="1"/>
  <c r="M6096" i="1"/>
  <c r="M6395" i="1"/>
  <c r="M6546" i="1"/>
  <c r="M3097" i="1"/>
  <c r="M6845" i="1"/>
  <c r="M3247" i="1"/>
  <c r="M7142" i="1"/>
  <c r="M7436" i="1"/>
  <c r="M3397" i="1"/>
  <c r="M3546" i="1"/>
  <c r="M7747" i="1"/>
  <c r="M3696" i="1"/>
  <c r="M8042" i="1"/>
  <c r="M3846" i="1"/>
  <c r="M3995" i="1"/>
  <c r="M8502" i="1"/>
  <c r="M8802" i="1"/>
  <c r="M9099" i="1"/>
  <c r="M4146" i="1"/>
  <c r="M4296" i="1"/>
  <c r="M4446" i="1"/>
  <c r="M435" i="1"/>
  <c r="M4596" i="1"/>
  <c r="M585" i="1"/>
  <c r="M4746" i="1"/>
  <c r="M735" i="1"/>
  <c r="M4896" i="1"/>
  <c r="M885" i="1"/>
  <c r="M5046" i="1"/>
  <c r="M1035" i="1"/>
  <c r="M5196" i="1"/>
  <c r="M1185" i="1"/>
  <c r="M5346" i="1"/>
  <c r="M2799" i="1"/>
  <c r="M6396" i="1"/>
  <c r="M6547" i="1"/>
  <c r="M3098" i="1"/>
  <c r="M6846" i="1"/>
  <c r="M3248" i="1"/>
  <c r="M3398" i="1"/>
  <c r="M7748" i="1"/>
  <c r="M3697" i="1"/>
  <c r="M3847" i="1"/>
  <c r="M8503" i="1"/>
  <c r="M8803" i="1"/>
  <c r="M2948" i="1"/>
  <c r="M3547" i="1"/>
  <c r="M3996" i="1"/>
  <c r="M4147" i="1"/>
  <c r="M4297" i="1"/>
  <c r="M4447" i="1"/>
  <c r="M436" i="1"/>
  <c r="M4597" i="1"/>
  <c r="M586" i="1"/>
  <c r="M4747" i="1"/>
  <c r="M736" i="1"/>
  <c r="M4897" i="1"/>
  <c r="M886" i="1"/>
  <c r="M5047" i="1"/>
  <c r="M1036" i="1"/>
  <c r="M5197" i="1"/>
  <c r="M1186" i="1"/>
  <c r="M5347" i="1"/>
  <c r="M5640" i="1"/>
  <c r="M2800" i="1"/>
  <c r="M2949" i="1"/>
  <c r="M6097" i="1"/>
  <c r="M6397" i="1"/>
  <c r="M6548" i="1"/>
  <c r="M3099" i="1"/>
  <c r="M6847" i="1"/>
  <c r="M3249" i="1"/>
  <c r="M7143" i="1"/>
  <c r="M7437" i="1"/>
  <c r="M3399" i="1"/>
  <c r="M3548" i="1"/>
  <c r="M7749" i="1"/>
  <c r="M3698" i="1"/>
  <c r="M8043" i="1"/>
  <c r="M3848" i="1"/>
  <c r="M3997" i="1"/>
  <c r="M8504" i="1"/>
  <c r="M8804" i="1"/>
  <c r="M9100" i="1"/>
  <c r="M4148" i="1"/>
  <c r="M4298" i="1"/>
  <c r="M4448" i="1"/>
  <c r="M437" i="1"/>
  <c r="M4598" i="1"/>
  <c r="M587" i="1"/>
  <c r="M4748" i="1"/>
  <c r="M737" i="1"/>
  <c r="M4898" i="1"/>
  <c r="M887" i="1"/>
  <c r="M5048" i="1"/>
  <c r="M1037" i="1"/>
  <c r="M5198" i="1"/>
  <c r="M1187" i="1"/>
  <c r="M5348" i="1"/>
  <c r="M5641" i="1"/>
  <c r="M2801" i="1"/>
  <c r="M2950" i="1"/>
  <c r="M6098" i="1"/>
  <c r="M6398" i="1"/>
  <c r="M6549" i="1"/>
  <c r="M3100" i="1"/>
  <c r="M6848" i="1"/>
  <c r="M3250" i="1"/>
  <c r="M7144" i="1"/>
  <c r="M7438" i="1"/>
  <c r="M3400" i="1"/>
  <c r="M3549" i="1"/>
  <c r="M7750" i="1"/>
  <c r="M3699" i="1"/>
  <c r="M8044" i="1"/>
  <c r="M3849" i="1"/>
  <c r="M3998" i="1"/>
  <c r="M8505" i="1"/>
  <c r="M8805" i="1"/>
  <c r="M9101" i="1"/>
  <c r="M4149" i="1"/>
  <c r="M4299" i="1"/>
  <c r="M4449" i="1"/>
  <c r="M438" i="1"/>
  <c r="M4599" i="1"/>
  <c r="M588" i="1"/>
  <c r="M4749" i="1"/>
  <c r="M738" i="1"/>
  <c r="M4899" i="1"/>
  <c r="M888" i="1"/>
  <c r="M5049" i="1"/>
  <c r="M1038" i="1"/>
  <c r="M5199" i="1"/>
  <c r="M1188" i="1"/>
  <c r="M5349" i="1"/>
  <c r="M5642" i="1"/>
  <c r="M2802" i="1"/>
  <c r="M2951" i="1"/>
  <c r="M6099" i="1"/>
  <c r="M6399" i="1"/>
  <c r="M6550" i="1"/>
  <c r="M3101" i="1"/>
  <c r="M6849" i="1"/>
  <c r="M3251" i="1"/>
  <c r="M7145" i="1"/>
  <c r="M7439" i="1"/>
  <c r="M3401" i="1"/>
  <c r="M3550" i="1"/>
  <c r="M7751" i="1"/>
  <c r="M3700" i="1"/>
  <c r="M8045" i="1"/>
  <c r="M3850" i="1"/>
  <c r="M3999" i="1"/>
  <c r="M8506" i="1"/>
  <c r="M8806" i="1"/>
  <c r="M9102" i="1"/>
  <c r="M5643" i="1"/>
  <c r="M6100" i="1"/>
  <c r="M6400" i="1"/>
  <c r="M6551" i="1"/>
  <c r="M6850" i="1"/>
  <c r="M7146" i="1"/>
  <c r="M7440" i="1"/>
  <c r="M7752" i="1"/>
  <c r="M8046" i="1"/>
  <c r="M8507" i="1"/>
  <c r="M8807" i="1"/>
  <c r="M9103" i="1"/>
  <c r="M4150" i="1"/>
  <c r="M4300" i="1"/>
  <c r="M4450" i="1"/>
  <c r="M439" i="1"/>
  <c r="M4600" i="1"/>
  <c r="M589" i="1"/>
  <c r="M4750" i="1"/>
  <c r="M739" i="1"/>
  <c r="M4900" i="1"/>
  <c r="M889" i="1"/>
  <c r="M5050" i="1"/>
  <c r="M1039" i="1"/>
  <c r="M5200" i="1"/>
  <c r="M1189" i="1"/>
  <c r="M5350" i="1"/>
  <c r="M5644" i="1"/>
  <c r="M2803" i="1"/>
  <c r="M2952" i="1"/>
  <c r="M6101" i="1"/>
  <c r="M6401" i="1"/>
  <c r="M6552" i="1"/>
  <c r="M3102" i="1"/>
  <c r="M6851" i="1"/>
  <c r="M3252" i="1"/>
  <c r="M7147" i="1"/>
  <c r="M7441" i="1"/>
  <c r="M3402" i="1"/>
  <c r="M3551" i="1"/>
  <c r="M7753" i="1"/>
  <c r="M3701" i="1"/>
  <c r="M8047" i="1"/>
  <c r="M3851" i="1"/>
  <c r="M4000" i="1"/>
  <c r="M8508" i="1"/>
  <c r="M8808" i="1"/>
  <c r="M9104" i="1"/>
  <c r="M4151" i="1"/>
  <c r="M4301" i="1"/>
  <c r="M4451" i="1"/>
  <c r="M440" i="1"/>
  <c r="M4601" i="1"/>
  <c r="M590" i="1"/>
  <c r="M4751" i="1"/>
  <c r="M740" i="1"/>
  <c r="M4901" i="1"/>
  <c r="M890" i="1"/>
  <c r="M5051" i="1"/>
  <c r="M1040" i="1"/>
  <c r="M5201" i="1"/>
  <c r="M1190" i="1"/>
  <c r="M5351" i="1"/>
  <c r="M5645" i="1"/>
  <c r="M2804" i="1"/>
  <c r="M2953" i="1"/>
  <c r="M6102" i="1"/>
  <c r="M6402" i="1"/>
  <c r="M6553" i="1"/>
  <c r="M3103" i="1"/>
  <c r="M6852" i="1"/>
  <c r="M3253" i="1"/>
  <c r="M7148" i="1"/>
  <c r="M7442" i="1"/>
  <c r="M3403" i="1"/>
  <c r="M3552" i="1"/>
  <c r="M7754" i="1"/>
  <c r="M3702" i="1"/>
  <c r="M8048" i="1"/>
  <c r="M3852" i="1"/>
  <c r="M4001" i="1"/>
  <c r="M8509" i="1"/>
  <c r="M8809" i="1"/>
  <c r="M9105" i="1"/>
  <c r="M4152" i="1"/>
  <c r="M4302" i="1"/>
  <c r="M4452" i="1"/>
  <c r="M441" i="1"/>
  <c r="M4602" i="1"/>
  <c r="M591" i="1"/>
  <c r="M4752" i="1"/>
  <c r="M741" i="1"/>
  <c r="M4902" i="1"/>
  <c r="M891" i="1"/>
  <c r="M5052" i="1"/>
  <c r="M1041" i="1"/>
  <c r="M5202" i="1"/>
  <c r="M1191" i="1"/>
  <c r="M5352" i="1"/>
  <c r="M5646" i="1"/>
  <c r="M2805" i="1"/>
  <c r="M2954" i="1"/>
  <c r="M6103" i="1"/>
  <c r="M6403" i="1"/>
  <c r="M6554" i="1"/>
  <c r="M3104" i="1"/>
  <c r="M6853" i="1"/>
  <c r="M3254" i="1"/>
  <c r="M7149" i="1"/>
  <c r="M7443" i="1"/>
  <c r="M3404" i="1"/>
  <c r="M3553" i="1"/>
  <c r="M7755" i="1"/>
  <c r="M3703" i="1"/>
  <c r="M8049" i="1"/>
  <c r="M3853" i="1"/>
  <c r="M4002" i="1"/>
  <c r="M8510" i="1"/>
  <c r="M8810" i="1"/>
  <c r="M9106" i="1"/>
  <c r="M4153" i="1"/>
  <c r="M4303" i="1"/>
  <c r="M4453" i="1"/>
  <c r="M442" i="1"/>
  <c r="M4603" i="1"/>
  <c r="M592" i="1"/>
  <c r="M4753" i="1"/>
  <c r="M742" i="1"/>
  <c r="M4903" i="1"/>
  <c r="M892" i="1"/>
  <c r="M5053" i="1"/>
  <c r="M1042" i="1"/>
  <c r="M5203" i="1"/>
  <c r="M1192" i="1"/>
  <c r="M5353" i="1"/>
  <c r="M5647" i="1"/>
  <c r="M2806" i="1"/>
  <c r="M2955" i="1"/>
  <c r="M6104" i="1"/>
  <c r="M6404" i="1"/>
  <c r="M6555" i="1"/>
  <c r="M3105" i="1"/>
  <c r="M6854" i="1"/>
  <c r="M3255" i="1"/>
  <c r="M7150" i="1"/>
  <c r="M7444" i="1"/>
  <c r="M3405" i="1"/>
  <c r="M3554" i="1"/>
  <c r="M7756" i="1"/>
  <c r="M3704" i="1"/>
  <c r="M8050" i="1"/>
  <c r="M3854" i="1"/>
  <c r="M4003" i="1"/>
  <c r="M8511" i="1"/>
  <c r="M8811" i="1"/>
  <c r="M9107" i="1"/>
  <c r="M4154" i="1"/>
  <c r="M4304" i="1"/>
  <c r="M4454" i="1"/>
  <c r="M443" i="1"/>
  <c r="M4604" i="1"/>
  <c r="M593" i="1"/>
  <c r="M4754" i="1"/>
  <c r="M743" i="1"/>
  <c r="M4904" i="1"/>
  <c r="M893" i="1"/>
  <c r="M5054" i="1"/>
  <c r="M1043" i="1"/>
  <c r="M5204" i="1"/>
  <c r="M1193" i="1"/>
  <c r="M5354" i="1"/>
  <c r="M5648" i="1"/>
  <c r="M2807" i="1"/>
  <c r="M2956" i="1"/>
  <c r="M6105" i="1"/>
  <c r="M6405" i="1"/>
  <c r="M6556" i="1"/>
  <c r="M3106" i="1"/>
  <c r="M6855" i="1"/>
  <c r="M3256" i="1"/>
  <c r="M7151" i="1"/>
  <c r="M7445" i="1"/>
  <c r="M3406" i="1"/>
  <c r="M3555" i="1"/>
  <c r="M7757" i="1"/>
  <c r="M3705" i="1"/>
  <c r="M8051" i="1"/>
  <c r="M3855" i="1"/>
  <c r="M4004" i="1"/>
  <c r="M8512" i="1"/>
  <c r="M8812" i="1"/>
  <c r="M9108" i="1"/>
  <c r="M4155" i="1"/>
  <c r="M4305" i="1"/>
  <c r="M4455" i="1"/>
  <c r="M444" i="1"/>
  <c r="M4605" i="1"/>
  <c r="M594" i="1"/>
  <c r="M4755" i="1"/>
  <c r="M744" i="1"/>
  <c r="M4905" i="1"/>
  <c r="M894" i="1"/>
  <c r="M5055" i="1"/>
  <c r="M1044" i="1"/>
  <c r="M5205" i="1"/>
  <c r="M1194" i="1"/>
  <c r="M5355" i="1"/>
  <c r="M5649" i="1"/>
  <c r="M2808" i="1"/>
  <c r="M2957" i="1"/>
  <c r="M6106" i="1"/>
  <c r="M6406" i="1"/>
  <c r="M6557" i="1"/>
  <c r="M3107" i="1"/>
  <c r="M6856" i="1"/>
  <c r="M3257" i="1"/>
  <c r="M7152" i="1"/>
  <c r="M7446" i="1"/>
  <c r="M3407" i="1"/>
  <c r="M3556" i="1"/>
  <c r="M7758" i="1"/>
  <c r="M3706" i="1"/>
  <c r="M8052" i="1"/>
  <c r="M3856" i="1"/>
  <c r="M4005" i="1"/>
  <c r="M8513" i="1"/>
  <c r="M8813" i="1"/>
  <c r="M9109" i="1"/>
  <c r="M4156" i="1"/>
  <c r="M4306" i="1"/>
  <c r="M4456" i="1"/>
  <c r="M445" i="1"/>
  <c r="M4606" i="1"/>
  <c r="M595" i="1"/>
  <c r="M4756" i="1"/>
  <c r="M745" i="1"/>
  <c r="M4906" i="1"/>
  <c r="M895" i="1"/>
  <c r="M5056" i="1"/>
  <c r="M1045" i="1"/>
  <c r="M5206" i="1"/>
  <c r="M1195" i="1"/>
  <c r="M5356" i="1"/>
  <c r="M5650" i="1"/>
  <c r="M2809" i="1"/>
  <c r="M2958" i="1"/>
  <c r="M6107" i="1"/>
  <c r="M6407" i="1"/>
  <c r="M6558" i="1"/>
  <c r="M3108" i="1"/>
  <c r="M6857" i="1"/>
  <c r="M3258" i="1"/>
  <c r="M7153" i="1"/>
  <c r="M7447" i="1"/>
  <c r="M3408" i="1"/>
  <c r="M3557" i="1"/>
  <c r="M7759" i="1"/>
  <c r="M3707" i="1"/>
  <c r="M8053" i="1"/>
  <c r="M3857" i="1"/>
  <c r="M4006" i="1"/>
  <c r="M8514" i="1"/>
  <c r="M8814" i="1"/>
  <c r="M9110" i="1"/>
  <c r="M4157" i="1"/>
  <c r="M4307" i="1"/>
  <c r="M4457" i="1"/>
  <c r="M446" i="1"/>
  <c r="M4607" i="1"/>
  <c r="M596" i="1"/>
  <c r="M4757" i="1"/>
  <c r="M746" i="1"/>
  <c r="M4907" i="1"/>
  <c r="M896" i="1"/>
  <c r="M5057" i="1"/>
  <c r="M1046" i="1"/>
  <c r="M5207" i="1"/>
  <c r="M1196" i="1"/>
  <c r="M5357" i="1"/>
  <c r="M5651" i="1"/>
  <c r="M2810" i="1"/>
  <c r="M2959" i="1"/>
  <c r="M6108" i="1"/>
  <c r="M6408" i="1"/>
  <c r="M6559" i="1"/>
  <c r="M3109" i="1"/>
  <c r="M6858" i="1"/>
  <c r="M3259" i="1"/>
  <c r="M7154" i="1"/>
  <c r="M7448" i="1"/>
  <c r="M3409" i="1"/>
  <c r="M3558" i="1"/>
  <c r="M7760" i="1"/>
  <c r="M3708" i="1"/>
  <c r="M8054" i="1"/>
  <c r="M3858" i="1"/>
  <c r="M4007" i="1"/>
  <c r="M8515" i="1"/>
  <c r="M8815" i="1"/>
  <c r="M9111" i="1"/>
  <c r="M4158" i="1"/>
  <c r="M4308" i="1"/>
  <c r="M4458" i="1"/>
  <c r="M447" i="1"/>
  <c r="M4608" i="1"/>
  <c r="M597" i="1"/>
  <c r="M4758" i="1"/>
  <c r="M747" i="1"/>
  <c r="M4908" i="1"/>
  <c r="M897" i="1"/>
  <c r="M5058" i="1"/>
  <c r="M1047" i="1"/>
  <c r="M5208" i="1"/>
  <c r="M1197" i="1"/>
  <c r="M5358" i="1"/>
  <c r="M5652" i="1"/>
  <c r="M2811" i="1"/>
  <c r="M2960" i="1"/>
  <c r="M6109" i="1"/>
  <c r="M6409" i="1"/>
  <c r="M6560" i="1"/>
  <c r="M3110" i="1"/>
  <c r="M6859" i="1"/>
  <c r="M3260" i="1"/>
  <c r="M7155" i="1"/>
  <c r="M7449" i="1"/>
  <c r="M3410" i="1"/>
  <c r="M3559" i="1"/>
  <c r="M7761" i="1"/>
  <c r="M3709" i="1"/>
  <c r="M8055" i="1"/>
  <c r="M3859" i="1"/>
  <c r="M4008" i="1"/>
  <c r="M8516" i="1"/>
  <c r="M8816" i="1"/>
  <c r="M9112" i="1"/>
  <c r="M1198" i="1"/>
  <c r="U8234" i="1"/>
  <c r="U8235" i="1"/>
  <c r="U8535" i="1"/>
  <c r="U8536" i="1"/>
  <c r="U5816" i="1"/>
  <c r="U8236" i="1"/>
  <c r="U5817" i="1"/>
  <c r="U6127" i="1"/>
  <c r="U5818" i="1"/>
  <c r="U8537" i="1"/>
  <c r="U5819" i="1"/>
  <c r="U8237" i="1"/>
  <c r="U8538" i="1"/>
  <c r="U1198" i="1"/>
  <c r="U1358" i="1"/>
  <c r="U1518" i="1"/>
  <c r="U1678" i="1"/>
  <c r="U1842" i="1"/>
  <c r="U2006" i="1"/>
  <c r="U2170" i="1"/>
  <c r="U2334" i="1"/>
  <c r="U2498" i="1"/>
  <c r="U5653" i="1"/>
  <c r="U7450" i="1"/>
  <c r="U8056" i="1"/>
  <c r="U1199" i="1"/>
  <c r="U1359" i="1"/>
  <c r="U1519" i="1"/>
  <c r="U1679" i="1"/>
  <c r="U1843" i="1"/>
  <c r="U2007" i="1"/>
  <c r="U2171" i="1"/>
  <c r="U2335" i="1"/>
  <c r="U2499" i="1"/>
  <c r="U5654" i="1"/>
  <c r="U7451" i="1"/>
  <c r="U8057" i="1"/>
  <c r="U1200" i="1"/>
  <c r="U1360" i="1"/>
  <c r="U1520" i="1"/>
  <c r="U1680" i="1"/>
  <c r="U1844" i="1"/>
  <c r="U2008" i="1"/>
  <c r="U2172" i="1"/>
  <c r="U2336" i="1"/>
  <c r="U2500" i="1"/>
  <c r="U5655" i="1"/>
  <c r="U7452" i="1"/>
  <c r="U8058" i="1"/>
  <c r="U1201" i="1"/>
  <c r="U1361" i="1"/>
  <c r="U1521" i="1"/>
  <c r="U1681" i="1"/>
  <c r="U1845" i="1"/>
  <c r="U2009" i="1"/>
  <c r="U2173" i="1"/>
  <c r="U2337" i="1"/>
  <c r="U2501" i="1"/>
  <c r="U5656" i="1"/>
  <c r="U7453" i="1"/>
  <c r="U8059" i="1"/>
  <c r="U1202" i="1"/>
  <c r="U1362" i="1"/>
  <c r="U1522" i="1"/>
  <c r="U1682" i="1"/>
  <c r="U1846" i="1"/>
  <c r="U2010" i="1"/>
  <c r="U2174" i="1"/>
  <c r="U2338" i="1"/>
  <c r="U2502" i="1"/>
  <c r="U5657" i="1"/>
  <c r="U6116" i="1"/>
  <c r="U7454" i="1"/>
  <c r="U8060" i="1"/>
  <c r="U8224" i="1"/>
  <c r="U8525" i="1"/>
  <c r="U1203" i="1"/>
  <c r="U1363" i="1"/>
  <c r="U1523" i="1"/>
  <c r="U1683" i="1"/>
  <c r="U1847" i="1"/>
  <c r="U2011" i="1"/>
  <c r="U2175" i="1"/>
  <c r="U2339" i="1"/>
  <c r="U2503" i="1"/>
  <c r="U5658" i="1"/>
  <c r="U7455" i="1"/>
  <c r="U8061" i="1"/>
  <c r="U1204" i="1"/>
  <c r="U1364" i="1"/>
  <c r="U1524" i="1"/>
  <c r="U1684" i="1"/>
  <c r="U1848" i="1"/>
  <c r="U2012" i="1"/>
  <c r="U2176" i="1"/>
  <c r="U2340" i="1"/>
  <c r="U2504" i="1"/>
  <c r="U5659" i="1"/>
  <c r="U7456" i="1"/>
  <c r="U8062" i="1"/>
  <c r="U1205" i="1"/>
  <c r="U1365" i="1"/>
  <c r="U1525" i="1"/>
  <c r="U1685" i="1"/>
  <c r="U1849" i="1"/>
  <c r="U2013" i="1"/>
  <c r="U2177" i="1"/>
  <c r="U2341" i="1"/>
  <c r="U2505" i="1"/>
  <c r="U5660" i="1"/>
  <c r="U7457" i="1"/>
  <c r="U8063" i="1"/>
  <c r="U1206" i="1"/>
  <c r="U1366" i="1"/>
  <c r="U1526" i="1"/>
  <c r="U1686" i="1"/>
  <c r="U1850" i="1"/>
  <c r="U2014" i="1"/>
  <c r="U2178" i="1"/>
  <c r="U2342" i="1"/>
  <c r="U2506" i="1"/>
  <c r="U1207" i="1"/>
  <c r="U1367" i="1"/>
  <c r="U1527" i="1"/>
  <c r="U1687" i="1"/>
  <c r="U1851" i="1"/>
  <c r="U2015" i="1"/>
  <c r="U2179" i="1"/>
  <c r="U2343" i="1"/>
  <c r="U2507" i="1"/>
  <c r="U5661" i="1"/>
  <c r="U7458" i="1"/>
  <c r="U8064" i="1"/>
  <c r="U5662" i="1"/>
  <c r="U6110" i="1"/>
  <c r="U7459" i="1"/>
  <c r="U8065" i="1"/>
  <c r="U8217" i="1"/>
  <c r="U8517" i="1"/>
  <c r="U1208" i="1"/>
  <c r="U1368" i="1"/>
  <c r="U1528" i="1"/>
  <c r="U1688" i="1"/>
  <c r="U1852" i="1"/>
  <c r="U2016" i="1"/>
  <c r="U2180" i="1"/>
  <c r="U2344" i="1"/>
  <c r="U2508" i="1"/>
  <c r="U5663" i="1"/>
  <c r="U7460" i="1"/>
  <c r="U8066" i="1"/>
  <c r="U1209" i="1"/>
  <c r="U1369" i="1"/>
  <c r="U1529" i="1"/>
  <c r="U1689" i="1"/>
  <c r="U1853" i="1"/>
  <c r="U2017" i="1"/>
  <c r="U2181" i="1"/>
  <c r="U2345" i="1"/>
  <c r="U2509" i="1"/>
  <c r="U5664" i="1"/>
  <c r="U7461" i="1"/>
  <c r="U8067" i="1"/>
  <c r="U1210" i="1"/>
  <c r="U1370" i="1"/>
  <c r="U1530" i="1"/>
  <c r="U1690" i="1"/>
  <c r="U1854" i="1"/>
  <c r="U2018" i="1"/>
  <c r="U2182" i="1"/>
  <c r="U2346" i="1"/>
  <c r="U2510" i="1"/>
  <c r="U5665" i="1"/>
  <c r="U7462" i="1"/>
  <c r="U8068" i="1"/>
  <c r="U1211" i="1"/>
  <c r="U1371" i="1"/>
  <c r="U1531" i="1"/>
  <c r="U1691" i="1"/>
  <c r="U1855" i="1"/>
  <c r="U2019" i="1"/>
  <c r="U2183" i="1"/>
  <c r="U2347" i="1"/>
  <c r="U2511" i="1"/>
  <c r="U5666" i="1"/>
  <c r="U7463" i="1"/>
  <c r="U8069" i="1"/>
  <c r="U1212" i="1"/>
  <c r="U1372" i="1"/>
  <c r="U1532" i="1"/>
  <c r="U1692" i="1"/>
  <c r="U1856" i="1"/>
  <c r="U2020" i="1"/>
  <c r="U2184" i="1"/>
  <c r="U2348" i="1"/>
  <c r="U2512" i="1"/>
  <c r="U5667" i="1"/>
  <c r="U7464" i="1"/>
  <c r="U8070" i="1"/>
  <c r="U1213" i="1"/>
  <c r="U1373" i="1"/>
  <c r="U1533" i="1"/>
  <c r="U1693" i="1"/>
  <c r="U1857" i="1"/>
  <c r="U2021" i="1"/>
  <c r="U2185" i="1"/>
  <c r="U2349" i="1"/>
  <c r="U2513" i="1"/>
  <c r="U5668" i="1"/>
  <c r="U7465" i="1"/>
  <c r="U8071" i="1"/>
  <c r="U1214" i="1"/>
  <c r="U1374" i="1"/>
  <c r="U1534" i="1"/>
  <c r="U1694" i="1"/>
  <c r="U1858" i="1"/>
  <c r="U2022" i="1"/>
  <c r="U2186" i="1"/>
  <c r="U2350" i="1"/>
  <c r="U2514" i="1"/>
  <c r="U5669" i="1"/>
  <c r="U7466" i="1"/>
  <c r="U8072" i="1"/>
  <c r="U1215" i="1"/>
  <c r="U1375" i="1"/>
  <c r="U1535" i="1"/>
  <c r="U1695" i="1"/>
  <c r="U1859" i="1"/>
  <c r="U2023" i="1"/>
  <c r="U2187" i="1"/>
  <c r="U2351" i="1"/>
  <c r="U2515" i="1"/>
  <c r="U5670" i="1"/>
  <c r="U7467" i="1"/>
  <c r="U8073" i="1"/>
  <c r="U1696" i="1"/>
  <c r="U1860" i="1"/>
  <c r="U2024" i="1"/>
  <c r="U2188" i="1"/>
  <c r="U2352" i="1"/>
  <c r="U2516" i="1"/>
  <c r="U1216" i="1"/>
  <c r="U1376" i="1"/>
  <c r="U1536" i="1"/>
  <c r="U1697" i="1"/>
  <c r="U1861" i="1"/>
  <c r="U2025" i="1"/>
  <c r="U2189" i="1"/>
  <c r="U2353" i="1"/>
  <c r="U2517" i="1"/>
  <c r="U5671" i="1"/>
  <c r="U7468" i="1"/>
  <c r="U8074" i="1"/>
  <c r="U1217" i="1"/>
  <c r="U1377" i="1"/>
  <c r="U1537" i="1"/>
  <c r="U1698" i="1"/>
  <c r="U1862" i="1"/>
  <c r="U2026" i="1"/>
  <c r="U2190" i="1"/>
  <c r="U2354" i="1"/>
  <c r="U2518" i="1"/>
  <c r="U1218" i="1"/>
  <c r="U1378" i="1"/>
  <c r="U1538" i="1"/>
  <c r="U1699" i="1"/>
  <c r="U1863" i="1"/>
  <c r="U2027" i="1"/>
  <c r="U2191" i="1"/>
  <c r="U2355" i="1"/>
  <c r="U2519" i="1"/>
  <c r="U5672" i="1"/>
  <c r="U7469" i="1"/>
  <c r="U8075" i="1"/>
  <c r="U1219" i="1"/>
  <c r="U1379" i="1"/>
  <c r="U1539" i="1"/>
  <c r="U1700" i="1"/>
  <c r="U1864" i="1"/>
  <c r="U2028" i="1"/>
  <c r="U2192" i="1"/>
  <c r="U2356" i="1"/>
  <c r="U2520" i="1"/>
  <c r="U5673" i="1"/>
  <c r="U7470" i="1"/>
  <c r="U8076" i="1"/>
  <c r="U1220" i="1"/>
  <c r="U1380" i="1"/>
  <c r="U1540" i="1"/>
  <c r="U1701" i="1"/>
  <c r="U1865" i="1"/>
  <c r="U2029" i="1"/>
  <c r="U2193" i="1"/>
  <c r="U2357" i="1"/>
  <c r="U2521" i="1"/>
  <c r="U5674" i="1"/>
  <c r="U7471" i="1"/>
  <c r="U8077" i="1"/>
  <c r="U1221" i="1"/>
  <c r="U1381" i="1"/>
  <c r="U1541" i="1"/>
  <c r="U1702" i="1"/>
  <c r="U1866" i="1"/>
  <c r="U2030" i="1"/>
  <c r="U2194" i="1"/>
  <c r="U2358" i="1"/>
  <c r="U2522" i="1"/>
  <c r="U5675" i="1"/>
  <c r="U7472" i="1"/>
  <c r="U8078" i="1"/>
  <c r="U1222" i="1"/>
  <c r="U1382" i="1"/>
  <c r="U1542" i="1"/>
  <c r="U1703" i="1"/>
  <c r="U1867" i="1"/>
  <c r="U2031" i="1"/>
  <c r="U2195" i="1"/>
  <c r="U2359" i="1"/>
  <c r="U2523" i="1"/>
  <c r="U5676" i="1"/>
  <c r="U7473" i="1"/>
  <c r="U8079" i="1"/>
  <c r="U1223" i="1"/>
  <c r="U1383" i="1"/>
  <c r="U1543" i="1"/>
  <c r="U1704" i="1"/>
  <c r="U1868" i="1"/>
  <c r="U2032" i="1"/>
  <c r="U2196" i="1"/>
  <c r="U2360" i="1"/>
  <c r="U2524" i="1"/>
  <c r="U5677" i="1"/>
  <c r="U7474" i="1"/>
  <c r="U8080" i="1"/>
  <c r="U1224" i="1"/>
  <c r="U1384" i="1"/>
  <c r="U1544" i="1"/>
  <c r="U1705" i="1"/>
  <c r="U1869" i="1"/>
  <c r="U2033" i="1"/>
  <c r="U2197" i="1"/>
  <c r="U2361" i="1"/>
  <c r="U2525" i="1"/>
  <c r="U5678" i="1"/>
  <c r="U7475" i="1"/>
  <c r="U8081" i="1"/>
  <c r="U1225" i="1"/>
  <c r="U1385" i="1"/>
  <c r="U1545" i="1"/>
  <c r="U1706" i="1"/>
  <c r="U1870" i="1"/>
  <c r="U2034" i="1"/>
  <c r="U2198" i="1"/>
  <c r="U2362" i="1"/>
  <c r="U2526" i="1"/>
  <c r="U5679" i="1"/>
  <c r="U7476" i="1"/>
  <c r="U8082" i="1"/>
  <c r="U1226" i="1"/>
  <c r="U1386" i="1"/>
  <c r="U1546" i="1"/>
  <c r="U1707" i="1"/>
  <c r="U1871" i="1"/>
  <c r="U2035" i="1"/>
  <c r="U2199" i="1"/>
  <c r="U2363" i="1"/>
  <c r="U2527" i="1"/>
  <c r="U5680" i="1"/>
  <c r="U6117" i="1"/>
  <c r="U7477" i="1"/>
  <c r="U8083" i="1"/>
  <c r="U8225" i="1"/>
  <c r="U8526" i="1"/>
  <c r="U1227" i="1"/>
  <c r="U1387" i="1"/>
  <c r="U1547" i="1"/>
  <c r="U1708" i="1"/>
  <c r="U1872" i="1"/>
  <c r="U2036" i="1"/>
  <c r="U2200" i="1"/>
  <c r="U2364" i="1"/>
  <c r="U2528" i="1"/>
  <c r="U5681" i="1"/>
  <c r="U7478" i="1"/>
  <c r="U8084" i="1"/>
  <c r="U1228" i="1"/>
  <c r="U1388" i="1"/>
  <c r="U1548" i="1"/>
  <c r="U1709" i="1"/>
  <c r="U1873" i="1"/>
  <c r="U2037" i="1"/>
  <c r="U2201" i="1"/>
  <c r="U2365" i="1"/>
  <c r="U2529" i="1"/>
  <c r="U5682" i="1"/>
  <c r="U7479" i="1"/>
  <c r="U8085" i="1"/>
  <c r="U1229" i="1"/>
  <c r="U1389" i="1"/>
  <c r="U1549" i="1"/>
  <c r="U1710" i="1"/>
  <c r="U1874" i="1"/>
  <c r="U2038" i="1"/>
  <c r="U2202" i="1"/>
  <c r="U2366" i="1"/>
  <c r="U2530" i="1"/>
  <c r="U5683" i="1"/>
  <c r="U7480" i="1"/>
  <c r="U8086" i="1"/>
  <c r="U1230" i="1"/>
  <c r="U1390" i="1"/>
  <c r="U1550" i="1"/>
  <c r="U1711" i="1"/>
  <c r="U1875" i="1"/>
  <c r="U2039" i="1"/>
  <c r="U2203" i="1"/>
  <c r="U2367" i="1"/>
  <c r="U2531" i="1"/>
  <c r="U5684" i="1"/>
  <c r="U7481" i="1"/>
  <c r="U8087" i="1"/>
  <c r="U1231" i="1"/>
  <c r="U1391" i="1"/>
  <c r="U1551" i="1"/>
  <c r="U1712" i="1"/>
  <c r="U1876" i="1"/>
  <c r="U2040" i="1"/>
  <c r="U2204" i="1"/>
  <c r="U2368" i="1"/>
  <c r="U2532" i="1"/>
  <c r="U5685" i="1"/>
  <c r="U7482" i="1"/>
  <c r="U8088" i="1"/>
  <c r="U1713" i="1"/>
  <c r="U1877" i="1"/>
  <c r="U2041" i="1"/>
  <c r="U2205" i="1"/>
  <c r="U2369" i="1"/>
  <c r="U2533" i="1"/>
  <c r="U1232" i="1"/>
  <c r="U1392" i="1"/>
  <c r="U1552" i="1"/>
  <c r="U1714" i="1"/>
  <c r="U1878" i="1"/>
  <c r="U2042" i="1"/>
  <c r="U2206" i="1"/>
  <c r="U2370" i="1"/>
  <c r="U2534" i="1"/>
  <c r="U5686" i="1"/>
  <c r="U7483" i="1"/>
  <c r="U8089" i="1"/>
  <c r="U1233" i="1"/>
  <c r="U1393" i="1"/>
  <c r="U1553" i="1"/>
  <c r="U1715" i="1"/>
  <c r="U1879" i="1"/>
  <c r="U2043" i="1"/>
  <c r="U2207" i="1"/>
  <c r="U2371" i="1"/>
  <c r="U2535" i="1"/>
  <c r="U5687" i="1"/>
  <c r="U7484" i="1"/>
  <c r="U8090" i="1"/>
  <c r="U1234" i="1"/>
  <c r="U1394" i="1"/>
  <c r="U1554" i="1"/>
  <c r="U1716" i="1"/>
  <c r="U1880" i="1"/>
  <c r="U2044" i="1"/>
  <c r="U2208" i="1"/>
  <c r="U2372" i="1"/>
  <c r="U2536" i="1"/>
  <c r="U5688" i="1"/>
  <c r="U7485" i="1"/>
  <c r="U8091" i="1"/>
  <c r="U1235" i="1"/>
  <c r="U1395" i="1"/>
  <c r="U1555" i="1"/>
  <c r="U1717" i="1"/>
  <c r="U1881" i="1"/>
  <c r="U2045" i="1"/>
  <c r="U2209" i="1"/>
  <c r="U2373" i="1"/>
  <c r="U2537" i="1"/>
  <c r="U5689" i="1"/>
  <c r="U7486" i="1"/>
  <c r="U8092" i="1"/>
  <c r="U1236" i="1"/>
  <c r="U1396" i="1"/>
  <c r="U1556" i="1"/>
  <c r="U1718" i="1"/>
  <c r="U1882" i="1"/>
  <c r="U2046" i="1"/>
  <c r="U2210" i="1"/>
  <c r="U2374" i="1"/>
  <c r="U2538" i="1"/>
  <c r="U5690" i="1"/>
  <c r="U7487" i="1"/>
  <c r="U8093" i="1"/>
  <c r="U1237" i="1"/>
  <c r="U1397" i="1"/>
  <c r="U1557" i="1"/>
  <c r="U1719" i="1"/>
  <c r="U1883" i="1"/>
  <c r="U2047" i="1"/>
  <c r="U2211" i="1"/>
  <c r="U2375" i="1"/>
  <c r="U2539" i="1"/>
  <c r="U5691" i="1"/>
  <c r="U7488" i="1"/>
  <c r="U8094" i="1"/>
  <c r="U1238" i="1"/>
  <c r="U1398" i="1"/>
  <c r="U1558" i="1"/>
  <c r="U1720" i="1"/>
  <c r="U1884" i="1"/>
  <c r="U2048" i="1"/>
  <c r="U2212" i="1"/>
  <c r="U2376" i="1"/>
  <c r="U2540" i="1"/>
  <c r="U5692" i="1"/>
  <c r="U7489" i="1"/>
  <c r="U8095" i="1"/>
  <c r="U1239" i="1"/>
  <c r="U1399" i="1"/>
  <c r="U1559" i="1"/>
  <c r="U1721" i="1"/>
  <c r="U1885" i="1"/>
  <c r="U2049" i="1"/>
  <c r="U2213" i="1"/>
  <c r="U2377" i="1"/>
  <c r="U2541" i="1"/>
  <c r="U5693" i="1"/>
  <c r="U7490" i="1"/>
  <c r="U8096" i="1"/>
  <c r="U1240" i="1"/>
  <c r="U1400" i="1"/>
  <c r="U1560" i="1"/>
  <c r="U1722" i="1"/>
  <c r="U1886" i="1"/>
  <c r="U2050" i="1"/>
  <c r="U2214" i="1"/>
  <c r="U2378" i="1"/>
  <c r="U2542" i="1"/>
  <c r="U5694" i="1"/>
  <c r="U6118" i="1"/>
  <c r="U7491" i="1"/>
  <c r="U8097" i="1"/>
  <c r="U8226" i="1"/>
  <c r="U8527" i="1"/>
  <c r="U1241" i="1"/>
  <c r="U1401" i="1"/>
  <c r="U1561" i="1"/>
  <c r="U1723" i="1"/>
  <c r="U1887" i="1"/>
  <c r="U2051" i="1"/>
  <c r="U2215" i="1"/>
  <c r="U2379" i="1"/>
  <c r="U2543" i="1"/>
  <c r="U5695" i="1"/>
  <c r="U7492" i="1"/>
  <c r="U8098" i="1"/>
  <c r="U1242" i="1"/>
  <c r="U1402" i="1"/>
  <c r="U1562" i="1"/>
  <c r="U1724" i="1"/>
  <c r="U1888" i="1"/>
  <c r="U2052" i="1"/>
  <c r="U2216" i="1"/>
  <c r="U2380" i="1"/>
  <c r="U2544" i="1"/>
  <c r="U5696" i="1"/>
  <c r="U7493" i="1"/>
  <c r="U8099" i="1"/>
  <c r="U1243" i="1"/>
  <c r="U1403" i="1"/>
  <c r="U1563" i="1"/>
  <c r="U1725" i="1"/>
  <c r="U1889" i="1"/>
  <c r="U2053" i="1"/>
  <c r="U2217" i="1"/>
  <c r="U2381" i="1"/>
  <c r="U2545" i="1"/>
  <c r="U5697" i="1"/>
  <c r="U7494" i="1"/>
  <c r="U8100" i="1"/>
  <c r="U1244" i="1"/>
  <c r="U1404" i="1"/>
  <c r="U1564" i="1"/>
  <c r="U1726" i="1"/>
  <c r="U1890" i="1"/>
  <c r="U2054" i="1"/>
  <c r="U2218" i="1"/>
  <c r="U2382" i="1"/>
  <c r="U2546" i="1"/>
  <c r="U5698" i="1"/>
  <c r="U7495" i="1"/>
  <c r="U8101" i="1"/>
  <c r="U1245" i="1"/>
  <c r="U1405" i="1"/>
  <c r="U1565" i="1"/>
  <c r="U1727" i="1"/>
  <c r="U1891" i="1"/>
  <c r="U2055" i="1"/>
  <c r="U2219" i="1"/>
  <c r="U2383" i="1"/>
  <c r="U2547" i="1"/>
  <c r="U5699" i="1"/>
  <c r="U7496" i="1"/>
  <c r="U8102" i="1"/>
  <c r="U8218" i="1"/>
  <c r="U8518" i="1"/>
  <c r="U1246" i="1"/>
  <c r="U1406" i="1"/>
  <c r="U1566" i="1"/>
  <c r="U1728" i="1"/>
  <c r="U1892" i="1"/>
  <c r="U2056" i="1"/>
  <c r="U2220" i="1"/>
  <c r="U2384" i="1"/>
  <c r="U2548" i="1"/>
  <c r="U5700" i="1"/>
  <c r="U7497" i="1"/>
  <c r="U8103" i="1"/>
  <c r="U1247" i="1"/>
  <c r="U1407" i="1"/>
  <c r="U1567" i="1"/>
  <c r="U1729" i="1"/>
  <c r="U1893" i="1"/>
  <c r="U2057" i="1"/>
  <c r="U2221" i="1"/>
  <c r="U2385" i="1"/>
  <c r="U2549" i="1"/>
  <c r="U5701" i="1"/>
  <c r="U7498" i="1"/>
  <c r="U8104" i="1"/>
  <c r="U1248" i="1"/>
  <c r="U1408" i="1"/>
  <c r="U1568" i="1"/>
  <c r="U1730" i="1"/>
  <c r="U1894" i="1"/>
  <c r="U2058" i="1"/>
  <c r="U2222" i="1"/>
  <c r="U2386" i="1"/>
  <c r="U2550" i="1"/>
  <c r="U5702" i="1"/>
  <c r="U7499" i="1"/>
  <c r="U8105" i="1"/>
  <c r="U1249" i="1"/>
  <c r="U1409" i="1"/>
  <c r="U1569" i="1"/>
  <c r="U1731" i="1"/>
  <c r="U1895" i="1"/>
  <c r="U2059" i="1"/>
  <c r="U2223" i="1"/>
  <c r="U2387" i="1"/>
  <c r="U2551" i="1"/>
  <c r="U5703" i="1"/>
  <c r="U7500" i="1"/>
  <c r="U8106" i="1"/>
  <c r="U1250" i="1"/>
  <c r="U1410" i="1"/>
  <c r="U1570" i="1"/>
  <c r="U1732" i="1"/>
  <c r="U1896" i="1"/>
  <c r="U2060" i="1"/>
  <c r="U2224" i="1"/>
  <c r="U2388" i="1"/>
  <c r="U2552" i="1"/>
  <c r="U5704" i="1"/>
  <c r="U6111" i="1"/>
  <c r="U7501" i="1"/>
  <c r="U8107" i="1"/>
  <c r="U8219" i="1"/>
  <c r="U8519" i="1"/>
  <c r="U1251" i="1"/>
  <c r="U1411" i="1"/>
  <c r="U1571" i="1"/>
  <c r="U1733" i="1"/>
  <c r="U1897" i="1"/>
  <c r="U2061" i="1"/>
  <c r="U2225" i="1"/>
  <c r="U2389" i="1"/>
  <c r="U2553" i="1"/>
  <c r="U5705" i="1"/>
  <c r="U7502" i="1"/>
  <c r="U8108" i="1"/>
  <c r="U1252" i="1"/>
  <c r="U1412" i="1"/>
  <c r="U1572" i="1"/>
  <c r="U1734" i="1"/>
  <c r="U1898" i="1"/>
  <c r="U2062" i="1"/>
  <c r="U2226" i="1"/>
  <c r="U2390" i="1"/>
  <c r="U2554" i="1"/>
  <c r="U5706" i="1"/>
  <c r="U7503" i="1"/>
  <c r="U8109" i="1"/>
  <c r="U1253" i="1"/>
  <c r="U1413" i="1"/>
  <c r="U1573" i="1"/>
  <c r="U1735" i="1"/>
  <c r="U1899" i="1"/>
  <c r="U2063" i="1"/>
  <c r="U2227" i="1"/>
  <c r="U2391" i="1"/>
  <c r="U2555" i="1"/>
  <c r="U5707" i="1"/>
  <c r="U7504" i="1"/>
  <c r="U8110" i="1"/>
  <c r="U1254" i="1"/>
  <c r="U1414" i="1"/>
  <c r="U1574" i="1"/>
  <c r="U1736" i="1"/>
  <c r="U1900" i="1"/>
  <c r="U2064" i="1"/>
  <c r="U2228" i="1"/>
  <c r="U2392" i="1"/>
  <c r="U2556" i="1"/>
  <c r="U5708" i="1"/>
  <c r="U7505" i="1"/>
  <c r="U8111" i="1"/>
  <c r="U1255" i="1"/>
  <c r="U1415" i="1"/>
  <c r="U1575" i="1"/>
  <c r="U1737" i="1"/>
  <c r="U1901" i="1"/>
  <c r="U2065" i="1"/>
  <c r="U2229" i="1"/>
  <c r="U2393" i="1"/>
  <c r="U2557" i="1"/>
  <c r="U5709" i="1"/>
  <c r="U6112" i="1"/>
  <c r="U7506" i="1"/>
  <c r="U8112" i="1"/>
  <c r="U8220" i="1"/>
  <c r="U8520" i="1"/>
  <c r="U1256" i="1"/>
  <c r="U1416" i="1"/>
  <c r="U1576" i="1"/>
  <c r="U1738" i="1"/>
  <c r="U1902" i="1"/>
  <c r="U2066" i="1"/>
  <c r="U2230" i="1"/>
  <c r="U2394" i="1"/>
  <c r="U2558" i="1"/>
  <c r="U5710" i="1"/>
  <c r="U7507" i="1"/>
  <c r="U8113" i="1"/>
  <c r="U1257" i="1"/>
  <c r="U1417" i="1"/>
  <c r="U1577" i="1"/>
  <c r="U1739" i="1"/>
  <c r="U1903" i="1"/>
  <c r="U2067" i="1"/>
  <c r="U5711" i="1"/>
  <c r="U7508" i="1"/>
  <c r="U8114" i="1"/>
  <c r="U1258" i="1"/>
  <c r="U1418" i="1"/>
  <c r="U1578" i="1"/>
  <c r="U1740" i="1"/>
  <c r="U1904" i="1"/>
  <c r="U2068" i="1"/>
  <c r="U2231" i="1"/>
  <c r="U2395" i="1"/>
  <c r="U2559" i="1"/>
  <c r="U5712" i="1"/>
  <c r="U7509" i="1"/>
  <c r="U8115" i="1"/>
  <c r="U1259" i="1"/>
  <c r="U1419" i="1"/>
  <c r="U1579" i="1"/>
  <c r="U1741" i="1"/>
  <c r="U1905" i="1"/>
  <c r="U2069" i="1"/>
  <c r="U2232" i="1"/>
  <c r="U2396" i="1"/>
  <c r="U2560" i="1"/>
  <c r="U5713" i="1"/>
  <c r="U7510" i="1"/>
  <c r="U8116" i="1"/>
  <c r="U1260" i="1"/>
  <c r="U1420" i="1"/>
  <c r="U1580" i="1"/>
  <c r="U1742" i="1"/>
  <c r="U1906" i="1"/>
  <c r="U2070" i="1"/>
  <c r="U2233" i="1"/>
  <c r="U2397" i="1"/>
  <c r="U2561" i="1"/>
  <c r="U5714" i="1"/>
  <c r="U7511" i="1"/>
  <c r="U8117" i="1"/>
  <c r="U1261" i="1"/>
  <c r="U1421" i="1"/>
  <c r="U1581" i="1"/>
  <c r="U1743" i="1"/>
  <c r="U1907" i="1"/>
  <c r="U2071" i="1"/>
  <c r="U2234" i="1"/>
  <c r="U2398" i="1"/>
  <c r="U2562" i="1"/>
  <c r="U5715" i="1"/>
  <c r="U7512" i="1"/>
  <c r="U8118" i="1"/>
  <c r="U1262" i="1"/>
  <c r="U1422" i="1"/>
  <c r="U1582" i="1"/>
  <c r="U1744" i="1"/>
  <c r="U1908" i="1"/>
  <c r="U2072" i="1"/>
  <c r="U2235" i="1"/>
  <c r="U2399" i="1"/>
  <c r="U2563" i="1"/>
  <c r="U5716" i="1"/>
  <c r="U7513" i="1"/>
  <c r="U8119" i="1"/>
  <c r="U8227" i="1"/>
  <c r="U1263" i="1"/>
  <c r="U1423" i="1"/>
  <c r="U1583" i="1"/>
  <c r="U1745" i="1"/>
  <c r="U1909" i="1"/>
  <c r="U2073" i="1"/>
  <c r="U2236" i="1"/>
  <c r="U2400" i="1"/>
  <c r="U2564" i="1"/>
  <c r="U5717" i="1"/>
  <c r="U6119" i="1"/>
  <c r="U7514" i="1"/>
  <c r="U8120" i="1"/>
  <c r="U8228" i="1"/>
  <c r="U8528" i="1"/>
  <c r="U1264" i="1"/>
  <c r="U1424" i="1"/>
  <c r="U1584" i="1"/>
  <c r="U1746" i="1"/>
  <c r="U1910" i="1"/>
  <c r="U2074" i="1"/>
  <c r="U2237" i="1"/>
  <c r="U2401" i="1"/>
  <c r="U2565" i="1"/>
  <c r="U5718" i="1"/>
  <c r="U7515" i="1"/>
  <c r="U8121" i="1"/>
  <c r="U1265" i="1"/>
  <c r="U1425" i="1"/>
  <c r="U1585" i="1"/>
  <c r="U1747" i="1"/>
  <c r="U1911" i="1"/>
  <c r="U2075" i="1"/>
  <c r="U2238" i="1"/>
  <c r="U2402" i="1"/>
  <c r="U2566" i="1"/>
  <c r="U5719" i="1"/>
  <c r="U7516" i="1"/>
  <c r="U8122" i="1"/>
  <c r="U1266" i="1"/>
  <c r="U1426" i="1"/>
  <c r="U1586" i="1"/>
  <c r="U1748" i="1"/>
  <c r="U1912" i="1"/>
  <c r="U2076" i="1"/>
  <c r="U2239" i="1"/>
  <c r="U2403" i="1"/>
  <c r="U2567" i="1"/>
  <c r="U5720" i="1"/>
  <c r="U7517" i="1"/>
  <c r="U8123" i="1"/>
  <c r="U1267" i="1"/>
  <c r="U1427" i="1"/>
  <c r="U1587" i="1"/>
  <c r="U1749" i="1"/>
  <c r="U1913" i="1"/>
  <c r="U2077" i="1"/>
  <c r="U2240" i="1"/>
  <c r="U2404" i="1"/>
  <c r="U2568" i="1"/>
  <c r="U5721" i="1"/>
  <c r="U7518" i="1"/>
  <c r="U8124" i="1"/>
  <c r="U1268" i="1"/>
  <c r="U1428" i="1"/>
  <c r="U1588" i="1"/>
  <c r="U1750" i="1"/>
  <c r="U1914" i="1"/>
  <c r="U2078" i="1"/>
  <c r="U2241" i="1"/>
  <c r="U2405" i="1"/>
  <c r="U2569" i="1"/>
  <c r="U5722" i="1"/>
  <c r="U7519" i="1"/>
  <c r="U8125" i="1"/>
  <c r="U1269" i="1"/>
  <c r="U1429" i="1"/>
  <c r="U1589" i="1"/>
  <c r="U1751" i="1"/>
  <c r="U1915" i="1"/>
  <c r="U2079" i="1"/>
  <c r="U2242" i="1"/>
  <c r="U2406" i="1"/>
  <c r="U2570" i="1"/>
  <c r="U5723" i="1"/>
  <c r="U7520" i="1"/>
  <c r="U8126" i="1"/>
  <c r="U1270" i="1"/>
  <c r="U1430" i="1"/>
  <c r="U1590" i="1"/>
  <c r="U1752" i="1"/>
  <c r="U1916" i="1"/>
  <c r="U2080" i="1"/>
  <c r="U2243" i="1"/>
  <c r="U2407" i="1"/>
  <c r="U2571" i="1"/>
  <c r="U5501" i="1"/>
  <c r="U5724" i="1"/>
  <c r="U7521" i="1"/>
  <c r="U8127" i="1"/>
  <c r="U1271" i="1"/>
  <c r="U1431" i="1"/>
  <c r="U1591" i="1"/>
  <c r="U1753" i="1"/>
  <c r="U1917" i="1"/>
  <c r="U2081" i="1"/>
  <c r="U2244" i="1"/>
  <c r="U2408" i="1"/>
  <c r="U2572" i="1"/>
  <c r="U5725" i="1"/>
  <c r="U7522" i="1"/>
  <c r="U8128" i="1"/>
  <c r="U1272" i="1"/>
  <c r="U1432" i="1"/>
  <c r="U1592" i="1"/>
  <c r="U1754" i="1"/>
  <c r="U1918" i="1"/>
  <c r="U2082" i="1"/>
  <c r="U2245" i="1"/>
  <c r="U2409" i="1"/>
  <c r="U2573" i="1"/>
  <c r="U5726" i="1"/>
  <c r="U7523" i="1"/>
  <c r="U8129" i="1"/>
  <c r="U1273" i="1"/>
  <c r="U1433" i="1"/>
  <c r="U1593" i="1"/>
  <c r="U1755" i="1"/>
  <c r="U1919" i="1"/>
  <c r="U2083" i="1"/>
  <c r="U2246" i="1"/>
  <c r="U2410" i="1"/>
  <c r="U2574" i="1"/>
  <c r="U5727" i="1"/>
  <c r="U7524" i="1"/>
  <c r="U8130" i="1"/>
  <c r="U1756" i="1"/>
  <c r="U1920" i="1"/>
  <c r="U2084" i="1"/>
  <c r="U2247" i="1"/>
  <c r="U2411" i="1"/>
  <c r="U2575" i="1"/>
  <c r="U1274" i="1"/>
  <c r="U1434" i="1"/>
  <c r="U1594" i="1"/>
  <c r="U1757" i="1"/>
  <c r="U1921" i="1"/>
  <c r="U2085" i="1"/>
  <c r="U2248" i="1"/>
  <c r="U2412" i="1"/>
  <c r="U2576" i="1"/>
  <c r="U5728" i="1"/>
  <c r="U7525" i="1"/>
  <c r="U8131" i="1"/>
  <c r="U1275" i="1"/>
  <c r="U1435" i="1"/>
  <c r="U1595" i="1"/>
  <c r="U1758" i="1"/>
  <c r="U1922" i="1"/>
  <c r="U2086" i="1"/>
  <c r="U2249" i="1"/>
  <c r="U2413" i="1"/>
  <c r="U2577" i="1"/>
  <c r="U5729" i="1"/>
  <c r="U6113" i="1"/>
  <c r="U7526" i="1"/>
  <c r="U8132" i="1"/>
  <c r="U8521" i="1"/>
  <c r="U2250" i="1"/>
  <c r="U2414" i="1"/>
  <c r="U2578" i="1"/>
  <c r="U1276" i="1"/>
  <c r="U1436" i="1"/>
  <c r="U1596" i="1"/>
  <c r="U1759" i="1"/>
  <c r="U1923" i="1"/>
  <c r="U2087" i="1"/>
  <c r="U2251" i="1"/>
  <c r="U2415" i="1"/>
  <c r="U2579" i="1"/>
  <c r="U5730" i="1"/>
  <c r="U7527" i="1"/>
  <c r="U8133" i="1"/>
  <c r="U1277" i="1"/>
  <c r="U1437" i="1"/>
  <c r="U1597" i="1"/>
  <c r="U1760" i="1"/>
  <c r="U1924" i="1"/>
  <c r="U2088" i="1"/>
  <c r="U2252" i="1"/>
  <c r="U2416" i="1"/>
  <c r="U2580" i="1"/>
  <c r="U5731" i="1"/>
  <c r="U7528" i="1"/>
  <c r="U8134" i="1"/>
  <c r="U1278" i="1"/>
  <c r="U1438" i="1"/>
  <c r="U1598" i="1"/>
  <c r="U1761" i="1"/>
  <c r="U1925" i="1"/>
  <c r="U2089" i="1"/>
  <c r="U2253" i="1"/>
  <c r="U2417" i="1"/>
  <c r="U2581" i="1"/>
  <c r="U5732" i="1"/>
  <c r="U7529" i="1"/>
  <c r="U8135" i="1"/>
  <c r="U1279" i="1"/>
  <c r="U1439" i="1"/>
  <c r="U1599" i="1"/>
  <c r="U1762" i="1"/>
  <c r="U1926" i="1"/>
  <c r="U2090" i="1"/>
  <c r="U2254" i="1"/>
  <c r="U2418" i="1"/>
  <c r="U2582" i="1"/>
  <c r="U5733" i="1"/>
  <c r="U7530" i="1"/>
  <c r="U8136" i="1"/>
  <c r="U1280" i="1"/>
  <c r="U1440" i="1"/>
  <c r="U1600" i="1"/>
  <c r="U1763" i="1"/>
  <c r="U1927" i="1"/>
  <c r="U2091" i="1"/>
  <c r="U2255" i="1"/>
  <c r="U2419" i="1"/>
  <c r="U2583" i="1"/>
  <c r="U5734" i="1"/>
  <c r="U7531" i="1"/>
  <c r="U8137" i="1"/>
  <c r="U1281" i="1"/>
  <c r="U1441" i="1"/>
  <c r="U1601" i="1"/>
  <c r="U1764" i="1"/>
  <c r="U1928" i="1"/>
  <c r="U2092" i="1"/>
  <c r="U2256" i="1"/>
  <c r="U2420" i="1"/>
  <c r="U2584" i="1"/>
  <c r="U5735" i="1"/>
  <c r="U6114" i="1"/>
  <c r="U7532" i="1"/>
  <c r="U8138" i="1"/>
  <c r="U8221" i="1"/>
  <c r="U8522" i="1"/>
  <c r="U1282" i="1"/>
  <c r="U1442" i="1"/>
  <c r="U1602" i="1"/>
  <c r="U1765" i="1"/>
  <c r="U1929" i="1"/>
  <c r="U2093" i="1"/>
  <c r="U2257" i="1"/>
  <c r="U2421" i="1"/>
  <c r="U2585" i="1"/>
  <c r="U5736" i="1"/>
  <c r="U7533" i="1"/>
  <c r="U8139" i="1"/>
  <c r="U1283" i="1"/>
  <c r="U1443" i="1"/>
  <c r="U1603" i="1"/>
  <c r="U1766" i="1"/>
  <c r="U1930" i="1"/>
  <c r="U2094" i="1"/>
  <c r="U2258" i="1"/>
  <c r="U2422" i="1"/>
  <c r="U2586" i="1"/>
  <c r="U5737" i="1"/>
  <c r="U7534" i="1"/>
  <c r="U8140" i="1"/>
  <c r="U8222" i="1"/>
  <c r="U8523" i="1"/>
  <c r="U1767" i="1"/>
  <c r="U1931" i="1"/>
  <c r="U2095" i="1"/>
  <c r="U2259" i="1"/>
  <c r="U2423" i="1"/>
  <c r="U2587" i="1"/>
  <c r="U1284" i="1"/>
  <c r="U1444" i="1"/>
  <c r="U1604" i="1"/>
  <c r="U5738" i="1"/>
  <c r="U7535" i="1"/>
  <c r="U8141" i="1"/>
  <c r="U1285" i="1"/>
  <c r="U1445" i="1"/>
  <c r="U1605" i="1"/>
  <c r="U1768" i="1"/>
  <c r="U1932" i="1"/>
  <c r="U2096" i="1"/>
  <c r="U2260" i="1"/>
  <c r="U2424" i="1"/>
  <c r="U2588" i="1"/>
  <c r="U5739" i="1"/>
  <c r="U7536" i="1"/>
  <c r="U8142" i="1"/>
  <c r="U8529" i="1"/>
  <c r="U1286" i="1"/>
  <c r="U1446" i="1"/>
  <c r="U1606" i="1"/>
  <c r="U1769" i="1"/>
  <c r="U1933" i="1"/>
  <c r="U2097" i="1"/>
  <c r="U2261" i="1"/>
  <c r="U2425" i="1"/>
  <c r="U2589" i="1"/>
  <c r="U5740" i="1"/>
  <c r="U7537" i="1"/>
  <c r="U8143" i="1"/>
  <c r="U1287" i="1"/>
  <c r="U1447" i="1"/>
  <c r="U1607" i="1"/>
  <c r="U1770" i="1"/>
  <c r="U1934" i="1"/>
  <c r="U2098" i="1"/>
  <c r="U2262" i="1"/>
  <c r="U2426" i="1"/>
  <c r="U2590" i="1"/>
  <c r="U5741" i="1"/>
  <c r="U7538" i="1"/>
  <c r="U8144" i="1"/>
  <c r="U5742" i="1"/>
  <c r="U7539" i="1"/>
  <c r="U8145" i="1"/>
  <c r="U1288" i="1"/>
  <c r="U1448" i="1"/>
  <c r="U1608" i="1"/>
  <c r="U1771" i="1"/>
  <c r="U1935" i="1"/>
  <c r="U2099" i="1"/>
  <c r="U2263" i="1"/>
  <c r="U2427" i="1"/>
  <c r="U2591" i="1"/>
  <c r="U5743" i="1"/>
  <c r="U7540" i="1"/>
  <c r="U8146" i="1"/>
  <c r="U1289" i="1"/>
  <c r="U1449" i="1"/>
  <c r="U1609" i="1"/>
  <c r="U1772" i="1"/>
  <c r="U1936" i="1"/>
  <c r="U2100" i="1"/>
  <c r="U2264" i="1"/>
  <c r="U2428" i="1"/>
  <c r="U2592" i="1"/>
  <c r="U5744" i="1"/>
  <c r="U7541" i="1"/>
  <c r="U8147" i="1"/>
  <c r="U1290" i="1"/>
  <c r="U1450" i="1"/>
  <c r="U1610" i="1"/>
  <c r="U1773" i="1"/>
  <c r="U1937" i="1"/>
  <c r="U2101" i="1"/>
  <c r="U2265" i="1"/>
  <c r="U2429" i="1"/>
  <c r="U2593" i="1"/>
  <c r="U5745" i="1"/>
  <c r="U7542" i="1"/>
  <c r="U8148" i="1"/>
  <c r="U8530" i="1"/>
  <c r="U1774" i="1"/>
  <c r="U1938" i="1"/>
  <c r="U2102" i="1"/>
  <c r="U2266" i="1"/>
  <c r="U2430" i="1"/>
  <c r="U2594" i="1"/>
  <c r="U1291" i="1"/>
  <c r="U1451" i="1"/>
  <c r="U1611" i="1"/>
  <c r="U1775" i="1"/>
  <c r="U1939" i="1"/>
  <c r="U2103" i="1"/>
  <c r="U2267" i="1"/>
  <c r="U2431" i="1"/>
  <c r="U2595" i="1"/>
  <c r="U5746" i="1"/>
  <c r="U7543" i="1"/>
  <c r="U8149" i="1"/>
  <c r="U1292" i="1"/>
  <c r="U1452" i="1"/>
  <c r="U1612" i="1"/>
  <c r="U1776" i="1"/>
  <c r="U1940" i="1"/>
  <c r="U2104" i="1"/>
  <c r="U2268" i="1"/>
  <c r="U2432" i="1"/>
  <c r="U2596" i="1"/>
  <c r="U5747" i="1"/>
  <c r="U6120" i="1"/>
  <c r="U7544" i="1"/>
  <c r="U8150" i="1"/>
  <c r="U1293" i="1"/>
  <c r="U1453" i="1"/>
  <c r="U1613" i="1"/>
  <c r="U1777" i="1"/>
  <c r="U1941" i="1"/>
  <c r="U2105" i="1"/>
  <c r="U2269" i="1"/>
  <c r="U2433" i="1"/>
  <c r="U2597" i="1"/>
  <c r="U5748" i="1"/>
  <c r="U7545" i="1"/>
  <c r="U8151" i="1"/>
  <c r="U1294" i="1"/>
  <c r="U1454" i="1"/>
  <c r="U1614" i="1"/>
  <c r="U1778" i="1"/>
  <c r="U1942" i="1"/>
  <c r="U2106" i="1"/>
  <c r="U2270" i="1"/>
  <c r="U2434" i="1"/>
  <c r="U2598" i="1"/>
  <c r="U5749" i="1"/>
  <c r="U7546" i="1"/>
  <c r="U8152" i="1"/>
  <c r="U1295" i="1"/>
  <c r="U1455" i="1"/>
  <c r="U1615" i="1"/>
  <c r="U1779" i="1"/>
  <c r="U1943" i="1"/>
  <c r="U2107" i="1"/>
  <c r="U2271" i="1"/>
  <c r="U2435" i="1"/>
  <c r="U2599" i="1"/>
  <c r="U5750" i="1"/>
  <c r="U7547" i="1"/>
  <c r="U8153" i="1"/>
  <c r="U1296" i="1"/>
  <c r="U1456" i="1"/>
  <c r="U1616" i="1"/>
  <c r="U1780" i="1"/>
  <c r="U1944" i="1"/>
  <c r="U2108" i="1"/>
  <c r="U2272" i="1"/>
  <c r="U2436" i="1"/>
  <c r="U2600" i="1"/>
  <c r="U5751" i="1"/>
  <c r="U7548" i="1"/>
  <c r="U8154" i="1"/>
  <c r="U1297" i="1"/>
  <c r="U1457" i="1"/>
  <c r="U1617" i="1"/>
  <c r="U1781" i="1"/>
  <c r="U1945" i="1"/>
  <c r="U2109" i="1"/>
  <c r="U2273" i="1"/>
  <c r="U2437" i="1"/>
  <c r="U2601" i="1"/>
  <c r="U5752" i="1"/>
  <c r="U7549" i="1"/>
  <c r="U8155" i="1"/>
  <c r="U1298" i="1"/>
  <c r="U1458" i="1"/>
  <c r="U1618" i="1"/>
  <c r="U1782" i="1"/>
  <c r="U1946" i="1"/>
  <c r="U2110" i="1"/>
  <c r="U2274" i="1"/>
  <c r="U2438" i="1"/>
  <c r="U2602" i="1"/>
  <c r="U5753" i="1"/>
  <c r="U7550" i="1"/>
  <c r="U8156" i="1"/>
  <c r="U1299" i="1"/>
  <c r="U1459" i="1"/>
  <c r="U1619" i="1"/>
  <c r="U1783" i="1"/>
  <c r="U1947" i="1"/>
  <c r="U2111" i="1"/>
  <c r="U2275" i="1"/>
  <c r="U2439" i="1"/>
  <c r="U2603" i="1"/>
  <c r="U5754" i="1"/>
  <c r="U7551" i="1"/>
  <c r="U8157" i="1"/>
  <c r="U5815" i="1"/>
  <c r="U8531" i="1"/>
  <c r="U1300" i="1"/>
  <c r="U1460" i="1"/>
  <c r="U1620" i="1"/>
  <c r="U1784" i="1"/>
  <c r="U1948" i="1"/>
  <c r="U2112" i="1"/>
  <c r="U2276" i="1"/>
  <c r="U2440" i="1"/>
  <c r="U2604" i="1"/>
  <c r="U5755" i="1"/>
  <c r="U7552" i="1"/>
  <c r="U8158" i="1"/>
  <c r="U1301" i="1"/>
  <c r="U1461" i="1"/>
  <c r="U1621" i="1"/>
  <c r="U1785" i="1"/>
  <c r="U1949" i="1"/>
  <c r="U2113" i="1"/>
  <c r="U2277" i="1"/>
  <c r="U2441" i="1"/>
  <c r="U2605" i="1"/>
  <c r="U5756" i="1"/>
  <c r="U7553" i="1"/>
  <c r="U8159" i="1"/>
  <c r="U1302" i="1"/>
  <c r="U1462" i="1"/>
  <c r="U1622" i="1"/>
  <c r="U1786" i="1"/>
  <c r="U1950" i="1"/>
  <c r="U2114" i="1"/>
  <c r="U2278" i="1"/>
  <c r="U2442" i="1"/>
  <c r="U2606" i="1"/>
  <c r="U5757" i="1"/>
  <c r="U7554" i="1"/>
  <c r="U8160" i="1"/>
  <c r="U1303" i="1"/>
  <c r="U1463" i="1"/>
  <c r="U1623" i="1"/>
  <c r="U1787" i="1"/>
  <c r="U1951" i="1"/>
  <c r="U2115" i="1"/>
  <c r="U2279" i="1"/>
  <c r="U2443" i="1"/>
  <c r="U2607" i="1"/>
  <c r="U5758" i="1"/>
  <c r="U7555" i="1"/>
  <c r="U8161" i="1"/>
  <c r="U1304" i="1"/>
  <c r="U1464" i="1"/>
  <c r="U1624" i="1"/>
  <c r="U1788" i="1"/>
  <c r="U1952" i="1"/>
  <c r="U2116" i="1"/>
  <c r="U2280" i="1"/>
  <c r="U2444" i="1"/>
  <c r="U2608" i="1"/>
  <c r="U5759" i="1"/>
  <c r="U7556" i="1"/>
  <c r="U8162" i="1"/>
  <c r="U1305" i="1"/>
  <c r="U1465" i="1"/>
  <c r="U1625" i="1"/>
  <c r="U1789" i="1"/>
  <c r="U1953" i="1"/>
  <c r="U2117" i="1"/>
  <c r="U2281" i="1"/>
  <c r="U2445" i="1"/>
  <c r="U2609" i="1"/>
  <c r="U5760" i="1"/>
  <c r="U7557" i="1"/>
  <c r="U8163" i="1"/>
  <c r="U1790" i="1"/>
  <c r="U1954" i="1"/>
  <c r="U2118" i="1"/>
  <c r="U2282" i="1"/>
  <c r="U2446" i="1"/>
  <c r="U2610" i="1"/>
  <c r="U1791" i="1"/>
  <c r="U1955" i="1"/>
  <c r="U2119" i="1"/>
  <c r="U2283" i="1"/>
  <c r="U2447" i="1"/>
  <c r="U2611" i="1"/>
  <c r="U1306" i="1"/>
  <c r="U1466" i="1"/>
  <c r="U1626" i="1"/>
  <c r="U1792" i="1"/>
  <c r="U1956" i="1"/>
  <c r="U2120" i="1"/>
  <c r="U2284" i="1"/>
  <c r="U2448" i="1"/>
  <c r="U2612" i="1"/>
  <c r="U5761" i="1"/>
  <c r="U7558" i="1"/>
  <c r="U8164" i="1"/>
  <c r="U1307" i="1"/>
  <c r="U1467" i="1"/>
  <c r="U1627" i="1"/>
  <c r="U5762" i="1"/>
  <c r="U7559" i="1"/>
  <c r="U8165" i="1"/>
  <c r="U1308" i="1"/>
  <c r="U1468" i="1"/>
  <c r="U1628" i="1"/>
  <c r="U1793" i="1"/>
  <c r="U1957" i="1"/>
  <c r="U2121" i="1"/>
  <c r="U2285" i="1"/>
  <c r="U2449" i="1"/>
  <c r="U2613" i="1"/>
  <c r="U5763" i="1"/>
  <c r="U7560" i="1"/>
  <c r="U8166" i="1"/>
  <c r="U1309" i="1"/>
  <c r="U1469" i="1"/>
  <c r="U1629" i="1"/>
  <c r="U1794" i="1"/>
  <c r="U1958" i="1"/>
  <c r="U2122" i="1"/>
  <c r="U2286" i="1"/>
  <c r="U2450" i="1"/>
  <c r="U2614" i="1"/>
  <c r="U5764" i="1"/>
  <c r="U7561" i="1"/>
  <c r="U8167" i="1"/>
  <c r="U1310" i="1"/>
  <c r="U1470" i="1"/>
  <c r="U1630" i="1"/>
  <c r="U1795" i="1"/>
  <c r="U1959" i="1"/>
  <c r="U2123" i="1"/>
  <c r="U2287" i="1"/>
  <c r="U2451" i="1"/>
  <c r="U2615" i="1"/>
  <c r="U5765" i="1"/>
  <c r="U6121" i="1"/>
  <c r="U7562" i="1"/>
  <c r="U8168" i="1"/>
  <c r="U8229" i="1"/>
  <c r="U8532" i="1"/>
  <c r="U1796" i="1"/>
  <c r="U1960" i="1"/>
  <c r="U2124" i="1"/>
  <c r="U2288" i="1"/>
  <c r="U2452" i="1"/>
  <c r="U2616" i="1"/>
  <c r="U1311" i="1"/>
  <c r="U1471" i="1"/>
  <c r="U1631" i="1"/>
  <c r="U1797" i="1"/>
  <c r="U1961" i="1"/>
  <c r="U2125" i="1"/>
  <c r="U2289" i="1"/>
  <c r="U2453" i="1"/>
  <c r="U2617" i="1"/>
  <c r="U5766" i="1"/>
  <c r="U7563" i="1"/>
  <c r="U8169" i="1"/>
  <c r="U1312" i="1"/>
  <c r="U1472" i="1"/>
  <c r="U1632" i="1"/>
  <c r="U1798" i="1"/>
  <c r="U1962" i="1"/>
  <c r="U2126" i="1"/>
  <c r="U2290" i="1"/>
  <c r="U2454" i="1"/>
  <c r="U2618" i="1"/>
  <c r="U5767" i="1"/>
  <c r="U7564" i="1"/>
  <c r="U8170" i="1"/>
  <c r="U1313" i="1"/>
  <c r="U1473" i="1"/>
  <c r="U1633" i="1"/>
  <c r="U5768" i="1"/>
  <c r="U7565" i="1"/>
  <c r="U8171" i="1"/>
  <c r="U1314" i="1"/>
  <c r="U1474" i="1"/>
  <c r="U1634" i="1"/>
  <c r="U1799" i="1"/>
  <c r="U1963" i="1"/>
  <c r="U2127" i="1"/>
  <c r="U2291" i="1"/>
  <c r="U2455" i="1"/>
  <c r="U2619" i="1"/>
  <c r="U5769" i="1"/>
  <c r="U7566" i="1"/>
  <c r="U8172" i="1"/>
  <c r="U1315" i="1"/>
  <c r="U1475" i="1"/>
  <c r="U1635" i="1"/>
  <c r="U1800" i="1"/>
  <c r="U1964" i="1"/>
  <c r="U2128" i="1"/>
  <c r="U2292" i="1"/>
  <c r="U2456" i="1"/>
  <c r="U2620" i="1"/>
  <c r="U5770" i="1"/>
  <c r="U7567" i="1"/>
  <c r="U8173" i="1"/>
  <c r="U1316" i="1"/>
  <c r="U1476" i="1"/>
  <c r="U1636" i="1"/>
  <c r="U1801" i="1"/>
  <c r="U1965" i="1"/>
  <c r="U2129" i="1"/>
  <c r="U2293" i="1"/>
  <c r="U2457" i="1"/>
  <c r="U2621" i="1"/>
  <c r="U5771" i="1"/>
  <c r="U7568" i="1"/>
  <c r="U8174" i="1"/>
  <c r="U1317" i="1"/>
  <c r="U1477" i="1"/>
  <c r="U1637" i="1"/>
  <c r="U1802" i="1"/>
  <c r="U1966" i="1"/>
  <c r="U2130" i="1"/>
  <c r="U2294" i="1"/>
  <c r="U2458" i="1"/>
  <c r="U2622" i="1"/>
  <c r="U5772" i="1"/>
  <c r="U7569" i="1"/>
  <c r="U8175" i="1"/>
  <c r="U1318" i="1"/>
  <c r="U1478" i="1"/>
  <c r="U1638" i="1"/>
  <c r="U1803" i="1"/>
  <c r="U1967" i="1"/>
  <c r="U2131" i="1"/>
  <c r="U2295" i="1"/>
  <c r="U2459" i="1"/>
  <c r="U2623" i="1"/>
  <c r="U5773" i="1"/>
  <c r="U7570" i="1"/>
  <c r="U8176" i="1"/>
  <c r="U1319" i="1"/>
  <c r="U1479" i="1"/>
  <c r="U1639" i="1"/>
  <c r="U1804" i="1"/>
  <c r="U1968" i="1"/>
  <c r="U2132" i="1"/>
  <c r="U2296" i="1"/>
  <c r="U2460" i="1"/>
  <c r="U2624" i="1"/>
  <c r="U5774" i="1"/>
  <c r="U7571" i="1"/>
  <c r="U8177" i="1"/>
  <c r="U5775" i="1"/>
  <c r="U6122" i="1"/>
  <c r="U7572" i="1"/>
  <c r="U8178" i="1"/>
  <c r="U8230" i="1"/>
  <c r="U1320" i="1"/>
  <c r="U1480" i="1"/>
  <c r="U1640" i="1"/>
  <c r="U1805" i="1"/>
  <c r="U1969" i="1"/>
  <c r="U2133" i="1"/>
  <c r="U2297" i="1"/>
  <c r="U2461" i="1"/>
  <c r="U2625" i="1"/>
  <c r="U5776" i="1"/>
  <c r="U7573" i="1"/>
  <c r="U8179" i="1"/>
  <c r="U1321" i="1"/>
  <c r="U1481" i="1"/>
  <c r="U1641" i="1"/>
  <c r="U1806" i="1"/>
  <c r="U1970" i="1"/>
  <c r="U2134" i="1"/>
  <c r="U2298" i="1"/>
  <c r="U2462" i="1"/>
  <c r="U2626" i="1"/>
  <c r="U5777" i="1"/>
  <c r="U7574" i="1"/>
  <c r="U8180" i="1"/>
  <c r="U1322" i="1"/>
  <c r="U1482" i="1"/>
  <c r="U1642" i="1"/>
  <c r="U1807" i="1"/>
  <c r="U1971" i="1"/>
  <c r="U2135" i="1"/>
  <c r="U2299" i="1"/>
  <c r="U2463" i="1"/>
  <c r="U2627" i="1"/>
  <c r="U5778" i="1"/>
  <c r="U7575" i="1"/>
  <c r="U8181" i="1"/>
  <c r="U1323" i="1"/>
  <c r="U1483" i="1"/>
  <c r="U1643" i="1"/>
  <c r="U1808" i="1"/>
  <c r="U1972" i="1"/>
  <c r="U2136" i="1"/>
  <c r="U2300" i="1"/>
  <c r="U2464" i="1"/>
  <c r="U2628" i="1"/>
  <c r="U5779" i="1"/>
  <c r="U7576" i="1"/>
  <c r="U8182" i="1"/>
  <c r="U1324" i="1"/>
  <c r="U1484" i="1"/>
  <c r="U1644" i="1"/>
  <c r="U1809" i="1"/>
  <c r="U1973" i="1"/>
  <c r="U2137" i="1"/>
  <c r="U2301" i="1"/>
  <c r="U2465" i="1"/>
  <c r="U2629" i="1"/>
  <c r="U5780" i="1"/>
  <c r="U7577" i="1"/>
  <c r="U8183" i="1"/>
  <c r="U1325" i="1"/>
  <c r="U1485" i="1"/>
  <c r="U1645" i="1"/>
  <c r="U1810" i="1"/>
  <c r="U1974" i="1"/>
  <c r="U2138" i="1"/>
  <c r="U2302" i="1"/>
  <c r="U2466" i="1"/>
  <c r="U2630" i="1"/>
  <c r="U5781" i="1"/>
  <c r="U7578" i="1"/>
  <c r="U8184" i="1"/>
  <c r="U1326" i="1"/>
  <c r="U1486" i="1"/>
  <c r="U1646" i="1"/>
  <c r="U1811" i="1"/>
  <c r="U1975" i="1"/>
  <c r="U2139" i="1"/>
  <c r="U2303" i="1"/>
  <c r="U2467" i="1"/>
  <c r="U2631" i="1"/>
  <c r="U5782" i="1"/>
  <c r="U7579" i="1"/>
  <c r="U8185" i="1"/>
  <c r="U1327" i="1"/>
  <c r="U1487" i="1"/>
  <c r="U1647" i="1"/>
  <c r="U1812" i="1"/>
  <c r="U1976" i="1"/>
  <c r="U2140" i="1"/>
  <c r="U2304" i="1"/>
  <c r="U2468" i="1"/>
  <c r="U2632" i="1"/>
  <c r="U5783" i="1"/>
  <c r="U7580" i="1"/>
  <c r="U8186" i="1"/>
  <c r="U1328" i="1"/>
  <c r="U1488" i="1"/>
  <c r="U1648" i="1"/>
  <c r="U1813" i="1"/>
  <c r="U1977" i="1"/>
  <c r="U2141" i="1"/>
  <c r="U2305" i="1"/>
  <c r="U2469" i="1"/>
  <c r="U2633" i="1"/>
  <c r="U5784" i="1"/>
  <c r="U6123" i="1"/>
  <c r="U7581" i="1"/>
  <c r="U8187" i="1"/>
  <c r="U8231" i="1"/>
  <c r="U1329" i="1"/>
  <c r="U1489" i="1"/>
  <c r="U1649" i="1"/>
  <c r="U1814" i="1"/>
  <c r="U1978" i="1"/>
  <c r="U2142" i="1"/>
  <c r="U2306" i="1"/>
  <c r="U2470" i="1"/>
  <c r="U2634" i="1"/>
  <c r="U5785" i="1"/>
  <c r="U7582" i="1"/>
  <c r="U8188" i="1"/>
  <c r="U8232" i="1"/>
  <c r="U8533" i="1"/>
  <c r="U1330" i="1"/>
  <c r="U1490" i="1"/>
  <c r="U1650" i="1"/>
  <c r="U1815" i="1"/>
  <c r="U1979" i="1"/>
  <c r="U2143" i="1"/>
  <c r="U2307" i="1"/>
  <c r="U2471" i="1"/>
  <c r="U2635" i="1"/>
  <c r="U5786" i="1"/>
  <c r="U7583" i="1"/>
  <c r="U8189" i="1"/>
  <c r="U1331" i="1"/>
  <c r="U1491" i="1"/>
  <c r="U1651" i="1"/>
  <c r="U1816" i="1"/>
  <c r="U1980" i="1"/>
  <c r="U2144" i="1"/>
  <c r="U2308" i="1"/>
  <c r="U2472" i="1"/>
  <c r="U2636" i="1"/>
  <c r="U5787" i="1"/>
  <c r="U6124" i="1"/>
  <c r="U7584" i="1"/>
  <c r="U8190" i="1"/>
  <c r="U8233" i="1"/>
  <c r="U1332" i="1"/>
  <c r="U1492" i="1"/>
  <c r="U1652" i="1"/>
  <c r="U1817" i="1"/>
  <c r="U1981" i="1"/>
  <c r="U2145" i="1"/>
  <c r="U2309" i="1"/>
  <c r="U2473" i="1"/>
  <c r="U2637" i="1"/>
  <c r="U5788" i="1"/>
  <c r="U5814" i="1"/>
  <c r="U7585" i="1"/>
  <c r="U8191" i="1"/>
  <c r="U1818" i="1"/>
  <c r="U1982" i="1"/>
  <c r="U2146" i="1"/>
  <c r="U2310" i="1"/>
  <c r="U2474" i="1"/>
  <c r="U2638" i="1"/>
  <c r="U1333" i="1"/>
  <c r="U1493" i="1"/>
  <c r="U1653" i="1"/>
  <c r="U5789" i="1"/>
  <c r="U7586" i="1"/>
  <c r="U8192" i="1"/>
  <c r="U1334" i="1"/>
  <c r="U1494" i="1"/>
  <c r="U1654" i="1"/>
  <c r="U1819" i="1"/>
  <c r="U1983" i="1"/>
  <c r="U2147" i="1"/>
  <c r="U2311" i="1"/>
  <c r="U2475" i="1"/>
  <c r="U2639" i="1"/>
  <c r="U5790" i="1"/>
  <c r="U7587" i="1"/>
  <c r="U8193" i="1"/>
  <c r="U1335" i="1"/>
  <c r="U1495" i="1"/>
  <c r="U1655" i="1"/>
  <c r="U5791" i="1"/>
  <c r="U7588" i="1"/>
  <c r="U8194" i="1"/>
  <c r="U1336" i="1"/>
  <c r="U1496" i="1"/>
  <c r="U1656" i="1"/>
  <c r="U1820" i="1"/>
  <c r="U1984" i="1"/>
  <c r="U2148" i="1"/>
  <c r="U2312" i="1"/>
  <c r="U2476" i="1"/>
  <c r="U2640" i="1"/>
  <c r="U5792" i="1"/>
  <c r="U7589" i="1"/>
  <c r="U8195" i="1"/>
  <c r="U1337" i="1"/>
  <c r="U1497" i="1"/>
  <c r="U1657" i="1"/>
  <c r="U1821" i="1"/>
  <c r="U1985" i="1"/>
  <c r="U2149" i="1"/>
  <c r="U2313" i="1"/>
  <c r="U2477" i="1"/>
  <c r="U2641" i="1"/>
  <c r="U5793" i="1"/>
  <c r="U7590" i="1"/>
  <c r="U8196" i="1"/>
  <c r="U1338" i="1"/>
  <c r="U1498" i="1"/>
  <c r="U1658" i="1"/>
  <c r="U1822" i="1"/>
  <c r="U1986" i="1"/>
  <c r="U2150" i="1"/>
  <c r="U2314" i="1"/>
  <c r="U2478" i="1"/>
  <c r="U2642" i="1"/>
  <c r="U5794" i="1"/>
  <c r="U7591" i="1"/>
  <c r="U8197" i="1"/>
  <c r="U1339" i="1"/>
  <c r="U1499" i="1"/>
  <c r="U1659" i="1"/>
  <c r="U1823" i="1"/>
  <c r="U1987" i="1"/>
  <c r="U2151" i="1"/>
  <c r="U2315" i="1"/>
  <c r="U2479" i="1"/>
  <c r="U2643" i="1"/>
  <c r="U5795" i="1"/>
  <c r="U7592" i="1"/>
  <c r="U8198" i="1"/>
  <c r="U1340" i="1"/>
  <c r="U1500" i="1"/>
  <c r="U1660" i="1"/>
  <c r="U1824" i="1"/>
  <c r="U1988" i="1"/>
  <c r="U2152" i="1"/>
  <c r="U2316" i="1"/>
  <c r="U2480" i="1"/>
  <c r="U2644" i="1"/>
  <c r="U5796" i="1"/>
  <c r="U7593" i="1"/>
  <c r="U8199" i="1"/>
  <c r="U1341" i="1"/>
  <c r="U1501" i="1"/>
  <c r="U1661" i="1"/>
  <c r="U1825" i="1"/>
  <c r="U1989" i="1"/>
  <c r="U2153" i="1"/>
  <c r="U2317" i="1"/>
  <c r="U2481" i="1"/>
  <c r="U2645" i="1"/>
  <c r="U5797" i="1"/>
  <c r="U7594" i="1"/>
  <c r="U8200" i="1"/>
  <c r="U1342" i="1"/>
  <c r="U1502" i="1"/>
  <c r="U1662" i="1"/>
  <c r="U1826" i="1"/>
  <c r="U1990" i="1"/>
  <c r="U2154" i="1"/>
  <c r="U2318" i="1"/>
  <c r="U2482" i="1"/>
  <c r="U2646" i="1"/>
  <c r="U5798" i="1"/>
  <c r="U7595" i="1"/>
  <c r="U8201" i="1"/>
  <c r="U1343" i="1"/>
  <c r="U1503" i="1"/>
  <c r="U1663" i="1"/>
  <c r="U1827" i="1"/>
  <c r="U1991" i="1"/>
  <c r="U2155" i="1"/>
  <c r="U2319" i="1"/>
  <c r="U2483" i="1"/>
  <c r="U2647" i="1"/>
  <c r="U5799" i="1"/>
  <c r="U7596" i="1"/>
  <c r="U8202" i="1"/>
  <c r="U1344" i="1"/>
  <c r="U1504" i="1"/>
  <c r="U1664" i="1"/>
  <c r="U1828" i="1"/>
  <c r="U1992" i="1"/>
  <c r="U2156" i="1"/>
  <c r="U2320" i="1"/>
  <c r="U2484" i="1"/>
  <c r="U2648" i="1"/>
  <c r="U5800" i="1"/>
  <c r="U7597" i="1"/>
  <c r="U8203" i="1"/>
  <c r="U1345" i="1"/>
  <c r="U1505" i="1"/>
  <c r="U1665" i="1"/>
  <c r="U1829" i="1"/>
  <c r="U1993" i="1"/>
  <c r="U2157" i="1"/>
  <c r="U2321" i="1"/>
  <c r="U2485" i="1"/>
  <c r="U2649" i="1"/>
  <c r="U5801" i="1"/>
  <c r="U7598" i="1"/>
  <c r="U8204" i="1"/>
  <c r="U1346" i="1"/>
  <c r="U1506" i="1"/>
  <c r="U1666" i="1"/>
  <c r="U1830" i="1"/>
  <c r="U1994" i="1"/>
  <c r="U2158" i="1"/>
  <c r="U2322" i="1"/>
  <c r="U2486" i="1"/>
  <c r="U2650" i="1"/>
  <c r="U5802" i="1"/>
  <c r="U7599" i="1"/>
  <c r="U8205" i="1"/>
  <c r="U1347" i="1"/>
  <c r="U1507" i="1"/>
  <c r="U1667" i="1"/>
  <c r="U5803" i="1"/>
  <c r="U7600" i="1"/>
  <c r="U8206" i="1"/>
  <c r="U1348" i="1"/>
  <c r="U1508" i="1"/>
  <c r="U1668" i="1"/>
  <c r="U1831" i="1"/>
  <c r="U1995" i="1"/>
  <c r="U2159" i="1"/>
  <c r="U2323" i="1"/>
  <c r="U2487" i="1"/>
  <c r="U2651" i="1"/>
  <c r="U5804" i="1"/>
  <c r="U7601" i="1"/>
  <c r="U8207" i="1"/>
  <c r="U1349" i="1"/>
  <c r="U1509" i="1"/>
  <c r="U1669" i="1"/>
  <c r="U1832" i="1"/>
  <c r="U1996" i="1"/>
  <c r="U2160" i="1"/>
  <c r="U2324" i="1"/>
  <c r="U2488" i="1"/>
  <c r="U2652" i="1"/>
  <c r="U5805" i="1"/>
  <c r="U7602" i="1"/>
  <c r="U8208" i="1"/>
  <c r="U1350" i="1"/>
  <c r="U1510" i="1"/>
  <c r="U1670" i="1"/>
  <c r="U1833" i="1"/>
  <c r="U1997" i="1"/>
  <c r="U2161" i="1"/>
  <c r="U2325" i="1"/>
  <c r="U2489" i="1"/>
  <c r="U2653" i="1"/>
  <c r="U5806" i="1"/>
  <c r="U6115" i="1"/>
  <c r="U7603" i="1"/>
  <c r="U8209" i="1"/>
  <c r="U8223" i="1"/>
  <c r="U8524" i="1"/>
  <c r="U1351" i="1"/>
  <c r="U1511" i="1"/>
  <c r="U1671" i="1"/>
  <c r="U1834" i="1"/>
  <c r="U1998" i="1"/>
  <c r="U2162" i="1"/>
  <c r="U2326" i="1"/>
  <c r="U2490" i="1"/>
  <c r="U2654" i="1"/>
  <c r="U5807" i="1"/>
  <c r="U7604" i="1"/>
  <c r="U8210" i="1"/>
  <c r="U1352" i="1"/>
  <c r="U1512" i="1"/>
  <c r="U1672" i="1"/>
  <c r="U1835" i="1"/>
  <c r="U1999" i="1"/>
  <c r="U2163" i="1"/>
  <c r="U2327" i="1"/>
  <c r="U2491" i="1"/>
  <c r="U2655" i="1"/>
  <c r="U5808" i="1"/>
  <c r="U7605" i="1"/>
  <c r="U8211" i="1"/>
  <c r="U1836" i="1"/>
  <c r="U2000" i="1"/>
  <c r="U2164" i="1"/>
  <c r="U2328" i="1"/>
  <c r="U2492" i="1"/>
  <c r="U2656" i="1"/>
  <c r="U1353" i="1"/>
  <c r="U1513" i="1"/>
  <c r="U1673" i="1"/>
  <c r="U1837" i="1"/>
  <c r="U2001" i="1"/>
  <c r="U2165" i="1"/>
  <c r="U2329" i="1"/>
  <c r="U2493" i="1"/>
  <c r="U2657" i="1"/>
  <c r="U5809" i="1"/>
  <c r="U7606" i="1"/>
  <c r="U8212" i="1"/>
  <c r="U1354" i="1"/>
  <c r="U1514" i="1"/>
  <c r="U1674" i="1"/>
  <c r="U1838" i="1"/>
  <c r="U2002" i="1"/>
  <c r="U2166" i="1"/>
  <c r="U2330" i="1"/>
  <c r="U2494" i="1"/>
  <c r="U2658" i="1"/>
  <c r="U5810" i="1"/>
  <c r="U7607" i="1"/>
  <c r="U8213" i="1"/>
  <c r="U1355" i="1"/>
  <c r="U1515" i="1"/>
  <c r="U1675" i="1"/>
  <c r="U1839" i="1"/>
  <c r="U2003" i="1"/>
  <c r="U2167" i="1"/>
  <c r="U2331" i="1"/>
  <c r="U2495" i="1"/>
  <c r="U2659" i="1"/>
  <c r="U5811" i="1"/>
  <c r="U7608" i="1"/>
  <c r="U8214" i="1"/>
  <c r="U1356" i="1"/>
  <c r="U1516" i="1"/>
  <c r="U1676" i="1"/>
  <c r="U1840" i="1"/>
  <c r="U2004" i="1"/>
  <c r="U2168" i="1"/>
  <c r="U2332" i="1"/>
  <c r="U2496" i="1"/>
  <c r="U2660" i="1"/>
  <c r="U5812" i="1"/>
  <c r="U7609" i="1"/>
  <c r="U8215" i="1"/>
  <c r="U1357" i="1"/>
  <c r="U1517" i="1"/>
  <c r="U1677" i="1"/>
  <c r="U1841" i="1"/>
  <c r="U2005" i="1"/>
  <c r="U2169" i="1"/>
  <c r="U2333" i="1"/>
  <c r="U2497" i="1"/>
  <c r="U2661" i="1"/>
  <c r="U5813" i="1"/>
  <c r="U7610" i="1"/>
  <c r="U8216" i="1"/>
  <c r="U6860" i="1"/>
  <c r="U5820" i="1"/>
  <c r="U6861" i="1"/>
  <c r="U8817" i="1"/>
  <c r="U2" i="1"/>
  <c r="U3" i="1"/>
  <c r="U4" i="1"/>
  <c r="U5" i="1"/>
  <c r="U5821" i="1"/>
  <c r="U6862" i="1"/>
  <c r="U8818" i="1"/>
  <c r="U5822" i="1"/>
  <c r="U8819" i="1"/>
  <c r="U8820" i="1"/>
  <c r="U6" i="1"/>
  <c r="U7" i="1"/>
  <c r="U5823" i="1"/>
  <c r="U6863" i="1"/>
  <c r="U8821" i="1"/>
  <c r="U6864" i="1"/>
  <c r="U5824" i="1"/>
  <c r="U6865" i="1"/>
  <c r="U8822" i="1"/>
  <c r="U8" i="1"/>
  <c r="U9" i="1"/>
  <c r="U5359" i="1"/>
  <c r="U7156" i="1"/>
  <c r="U7762" i="1"/>
  <c r="U5360" i="1"/>
  <c r="U7157" i="1"/>
  <c r="U7763" i="1"/>
  <c r="U5825" i="1"/>
  <c r="U6561" i="1"/>
  <c r="U6866" i="1"/>
  <c r="U8823" i="1"/>
  <c r="U10" i="1"/>
  <c r="U6562" i="1"/>
  <c r="U8824" i="1"/>
  <c r="U5826" i="1"/>
  <c r="U6563" i="1"/>
  <c r="U6867" i="1"/>
  <c r="U8825" i="1"/>
  <c r="U11" i="1"/>
  <c r="U12" i="1"/>
  <c r="U5827" i="1"/>
  <c r="U6564" i="1"/>
  <c r="U6868" i="1"/>
  <c r="U8826" i="1"/>
  <c r="U13" i="1"/>
  <c r="U6565" i="1"/>
  <c r="U6566" i="1"/>
  <c r="U6567" i="1"/>
  <c r="U6869" i="1"/>
  <c r="U6870" i="1"/>
  <c r="U5828" i="1"/>
  <c r="U6568" i="1"/>
  <c r="U8827" i="1"/>
  <c r="U5829" i="1"/>
  <c r="U6569" i="1"/>
  <c r="U6871" i="1"/>
  <c r="U6872" i="1"/>
  <c r="U8828" i="1"/>
  <c r="U5830" i="1"/>
  <c r="U6570" i="1"/>
  <c r="U6873" i="1"/>
  <c r="U8829" i="1"/>
  <c r="U14" i="1"/>
  <c r="U15" i="1"/>
  <c r="U5831" i="1"/>
  <c r="U8830" i="1"/>
  <c r="U6874" i="1"/>
  <c r="U6571" i="1"/>
  <c r="U16" i="1"/>
  <c r="U6875" i="1"/>
  <c r="U8831" i="1"/>
  <c r="U5832" i="1"/>
  <c r="U6572" i="1"/>
  <c r="U6876" i="1"/>
  <c r="U8832" i="1"/>
  <c r="U6573" i="1"/>
  <c r="U6877" i="1"/>
  <c r="U8833" i="1"/>
  <c r="U6574" i="1"/>
  <c r="U6575" i="1"/>
  <c r="U17" i="1"/>
  <c r="U5361" i="1"/>
  <c r="U5833" i="1"/>
  <c r="U6878" i="1"/>
  <c r="U7158" i="1"/>
  <c r="U7764" i="1"/>
  <c r="U8834" i="1"/>
  <c r="U5362" i="1"/>
  <c r="U7159" i="1"/>
  <c r="U7765" i="1"/>
  <c r="U5363" i="1"/>
  <c r="U7160" i="1"/>
  <c r="U7766" i="1"/>
  <c r="U5364" i="1"/>
  <c r="U7161" i="1"/>
  <c r="U7767" i="1"/>
  <c r="U5365" i="1"/>
  <c r="U7768" i="1"/>
  <c r="U5366" i="1"/>
  <c r="U7162" i="1"/>
  <c r="U7769" i="1"/>
  <c r="U5367" i="1"/>
  <c r="U5368" i="1"/>
  <c r="U7163" i="1"/>
  <c r="U7770" i="1"/>
  <c r="U7771" i="1"/>
  <c r="U5369" i="1"/>
  <c r="U7164" i="1"/>
  <c r="U7772" i="1"/>
  <c r="U5370" i="1"/>
  <c r="U5371" i="1"/>
  <c r="U7165" i="1"/>
  <c r="U7773" i="1"/>
  <c r="U7774" i="1"/>
  <c r="U5372" i="1"/>
  <c r="U7166" i="1"/>
  <c r="U7775" i="1"/>
  <c r="U5373" i="1"/>
  <c r="U7167" i="1"/>
  <c r="U7776" i="1"/>
  <c r="U5374" i="1"/>
  <c r="U7168" i="1"/>
  <c r="U7777" i="1"/>
  <c r="U5375" i="1"/>
  <c r="U7169" i="1"/>
  <c r="U7778" i="1"/>
  <c r="U5376" i="1"/>
  <c r="U7779" i="1"/>
  <c r="U5377" i="1"/>
  <c r="U7170" i="1"/>
  <c r="U7780" i="1"/>
  <c r="U5378" i="1"/>
  <c r="U7781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8238" i="1"/>
  <c r="U8539" i="1"/>
  <c r="U5834" i="1"/>
  <c r="U7171" i="1"/>
  <c r="U8835" i="1"/>
  <c r="U5835" i="1"/>
  <c r="U5379" i="1"/>
  <c r="U5836" i="1"/>
  <c r="U6128" i="1"/>
  <c r="U6576" i="1"/>
  <c r="U7172" i="1"/>
  <c r="U7782" i="1"/>
  <c r="U8239" i="1"/>
  <c r="U8540" i="1"/>
  <c r="U8836" i="1"/>
  <c r="U5380" i="1"/>
  <c r="U5837" i="1"/>
  <c r="U6129" i="1"/>
  <c r="U6577" i="1"/>
  <c r="U6879" i="1"/>
  <c r="U7173" i="1"/>
  <c r="U7783" i="1"/>
  <c r="U8240" i="1"/>
  <c r="U8541" i="1"/>
  <c r="U8837" i="1"/>
  <c r="U5381" i="1"/>
  <c r="U5838" i="1"/>
  <c r="U6130" i="1"/>
  <c r="U6578" i="1"/>
  <c r="U6880" i="1"/>
  <c r="U7174" i="1"/>
  <c r="U7784" i="1"/>
  <c r="U8241" i="1"/>
  <c r="U8542" i="1"/>
  <c r="U8838" i="1"/>
  <c r="U5382" i="1"/>
  <c r="U5839" i="1"/>
  <c r="U6131" i="1"/>
  <c r="U6579" i="1"/>
  <c r="U6881" i="1"/>
  <c r="U7175" i="1"/>
  <c r="U7785" i="1"/>
  <c r="U8242" i="1"/>
  <c r="U8543" i="1"/>
  <c r="U8839" i="1"/>
  <c r="U5840" i="1"/>
  <c r="U5383" i="1"/>
  <c r="U5841" i="1"/>
  <c r="U6132" i="1"/>
  <c r="U6580" i="1"/>
  <c r="U6882" i="1"/>
  <c r="U7176" i="1"/>
  <c r="U7786" i="1"/>
  <c r="U8243" i="1"/>
  <c r="U8544" i="1"/>
  <c r="U8840" i="1"/>
  <c r="U5384" i="1"/>
  <c r="U5842" i="1"/>
  <c r="U6133" i="1"/>
  <c r="U6581" i="1"/>
  <c r="U7177" i="1"/>
  <c r="U7787" i="1"/>
  <c r="U8244" i="1"/>
  <c r="U8545" i="1"/>
  <c r="U5385" i="1"/>
  <c r="U6883" i="1"/>
  <c r="U5386" i="1"/>
  <c r="U6134" i="1"/>
  <c r="U6582" i="1"/>
  <c r="U8245" i="1"/>
  <c r="U6135" i="1"/>
  <c r="U6583" i="1"/>
  <c r="U8246" i="1"/>
  <c r="U8546" i="1"/>
  <c r="U6136" i="1"/>
  <c r="U6584" i="1"/>
  <c r="U8547" i="1"/>
  <c r="U5387" i="1"/>
  <c r="U5843" i="1"/>
  <c r="U6137" i="1"/>
  <c r="U6585" i="1"/>
  <c r="U6884" i="1"/>
  <c r="U7178" i="1"/>
  <c r="U7788" i="1"/>
  <c r="U8247" i="1"/>
  <c r="U8548" i="1"/>
  <c r="U8841" i="1"/>
  <c r="U5388" i="1"/>
  <c r="U5844" i="1"/>
  <c r="U6138" i="1"/>
  <c r="U6586" i="1"/>
  <c r="U6885" i="1"/>
  <c r="U7179" i="1"/>
  <c r="U7789" i="1"/>
  <c r="U8248" i="1"/>
  <c r="U8549" i="1"/>
  <c r="U8842" i="1"/>
  <c r="U5389" i="1"/>
  <c r="U5845" i="1"/>
  <c r="U6886" i="1"/>
  <c r="U8249" i="1"/>
  <c r="U8843" i="1"/>
  <c r="U5390" i="1"/>
  <c r="U5846" i="1"/>
  <c r="U6139" i="1"/>
  <c r="U6587" i="1"/>
  <c r="U6887" i="1"/>
  <c r="U7180" i="1"/>
  <c r="U7790" i="1"/>
  <c r="U8250" i="1"/>
  <c r="U8550" i="1"/>
  <c r="U8844" i="1"/>
  <c r="U6588" i="1"/>
  <c r="U5391" i="1"/>
  <c r="U6888" i="1"/>
  <c r="U7181" i="1"/>
  <c r="U8551" i="1"/>
  <c r="U5847" i="1"/>
  <c r="U6140" i="1"/>
  <c r="U6589" i="1"/>
  <c r="U6889" i="1"/>
  <c r="U7182" i="1"/>
  <c r="U8251" i="1"/>
  <c r="U8552" i="1"/>
  <c r="U8845" i="1"/>
  <c r="U6590" i="1"/>
  <c r="U8553" i="1"/>
  <c r="U5392" i="1"/>
  <c r="U5848" i="1"/>
  <c r="U6141" i="1"/>
  <c r="U6591" i="1"/>
  <c r="U6890" i="1"/>
  <c r="U7183" i="1"/>
  <c r="U7791" i="1"/>
  <c r="U8252" i="1"/>
  <c r="U8554" i="1"/>
  <c r="U8846" i="1"/>
  <c r="U6592" i="1"/>
  <c r="U8847" i="1"/>
  <c r="U5393" i="1"/>
  <c r="U5849" i="1"/>
  <c r="U6142" i="1"/>
  <c r="U6593" i="1"/>
  <c r="U6891" i="1"/>
  <c r="U7184" i="1"/>
  <c r="U7792" i="1"/>
  <c r="U8253" i="1"/>
  <c r="U8555" i="1"/>
  <c r="U8848" i="1"/>
  <c r="U5394" i="1"/>
  <c r="U5850" i="1"/>
  <c r="U6143" i="1"/>
  <c r="U6594" i="1"/>
  <c r="U6892" i="1"/>
  <c r="U7185" i="1"/>
  <c r="U7793" i="1"/>
  <c r="U8254" i="1"/>
  <c r="U8556" i="1"/>
  <c r="U8849" i="1"/>
  <c r="U5395" i="1"/>
  <c r="U5851" i="1"/>
  <c r="U6144" i="1"/>
  <c r="U6595" i="1"/>
  <c r="U6893" i="1"/>
  <c r="U7186" i="1"/>
  <c r="U7794" i="1"/>
  <c r="U8255" i="1"/>
  <c r="U8557" i="1"/>
  <c r="U8850" i="1"/>
  <c r="U6145" i="1"/>
  <c r="U6596" i="1"/>
  <c r="U7187" i="1"/>
  <c r="U7795" i="1"/>
  <c r="U8256" i="1"/>
  <c r="U8558" i="1"/>
  <c r="U7188" i="1"/>
  <c r="U7796" i="1"/>
  <c r="U8559" i="1"/>
  <c r="U8851" i="1"/>
  <c r="U5396" i="1"/>
  <c r="U7189" i="1"/>
  <c r="U7797" i="1"/>
  <c r="U8852" i="1"/>
  <c r="U5397" i="1"/>
  <c r="U6597" i="1"/>
  <c r="U7190" i="1"/>
  <c r="U7798" i="1"/>
  <c r="U5852" i="1"/>
  <c r="U6146" i="1"/>
  <c r="U6598" i="1"/>
  <c r="U6894" i="1"/>
  <c r="U7191" i="1"/>
  <c r="U7799" i="1"/>
  <c r="U8257" i="1"/>
  <c r="U8560" i="1"/>
  <c r="U6147" i="1"/>
  <c r="U6599" i="1"/>
  <c r="U8258" i="1"/>
  <c r="U8561" i="1"/>
  <c r="U5398" i="1"/>
  <c r="U5853" i="1"/>
  <c r="U6895" i="1"/>
  <c r="U7192" i="1"/>
  <c r="U7800" i="1"/>
  <c r="U8853" i="1"/>
  <c r="U5399" i="1"/>
  <c r="U5854" i="1"/>
  <c r="U6148" i="1"/>
  <c r="U6600" i="1"/>
  <c r="U7193" i="1"/>
  <c r="U280" i="1"/>
  <c r="U5855" i="1"/>
  <c r="U8854" i="1"/>
  <c r="U5400" i="1"/>
  <c r="U6149" i="1"/>
  <c r="U6601" i="1"/>
  <c r="U6896" i="1"/>
  <c r="U7194" i="1"/>
  <c r="U8562" i="1"/>
  <c r="U8855" i="1"/>
  <c r="U6150" i="1"/>
  <c r="U6602" i="1"/>
  <c r="U6897" i="1"/>
  <c r="U8856" i="1"/>
  <c r="U5856" i="1"/>
  <c r="U6151" i="1"/>
  <c r="U6603" i="1"/>
  <c r="U8259" i="1"/>
  <c r="U8563" i="1"/>
  <c r="U8857" i="1"/>
  <c r="U5401" i="1"/>
  <c r="U5857" i="1"/>
  <c r="U6604" i="1"/>
  <c r="U6152" i="1"/>
  <c r="U6605" i="1"/>
  <c r="U8564" i="1"/>
  <c r="U6898" i="1"/>
  <c r="U8260" i="1"/>
  <c r="U8565" i="1"/>
  <c r="U5402" i="1"/>
  <c r="U5858" i="1"/>
  <c r="U6606" i="1"/>
  <c r="U6899" i="1"/>
  <c r="U7801" i="1"/>
  <c r="U8261" i="1"/>
  <c r="U8566" i="1"/>
  <c r="U8858" i="1"/>
  <c r="U5403" i="1"/>
  <c r="U5859" i="1"/>
  <c r="U6153" i="1"/>
  <c r="U6900" i="1"/>
  <c r="U7195" i="1"/>
  <c r="U7802" i="1"/>
  <c r="U8262" i="1"/>
  <c r="U8567" i="1"/>
  <c r="U8859" i="1"/>
  <c r="U6154" i="1"/>
  <c r="U6607" i="1"/>
  <c r="U7196" i="1"/>
  <c r="U8263" i="1"/>
  <c r="U8568" i="1"/>
  <c r="U5404" i="1"/>
  <c r="U5860" i="1"/>
  <c r="U6155" i="1"/>
  <c r="U6608" i="1"/>
  <c r="U6901" i="1"/>
  <c r="U7803" i="1"/>
  <c r="U8264" i="1"/>
  <c r="U6902" i="1"/>
  <c r="U7197" i="1"/>
  <c r="U6609" i="1"/>
  <c r="U7804" i="1"/>
  <c r="U5405" i="1"/>
  <c r="U5861" i="1"/>
  <c r="U6610" i="1"/>
  <c r="U6903" i="1"/>
  <c r="U7198" i="1"/>
  <c r="U7805" i="1"/>
  <c r="U8860" i="1"/>
  <c r="U5406" i="1"/>
  <c r="U5862" i="1"/>
  <c r="U6156" i="1"/>
  <c r="U6611" i="1"/>
  <c r="U6904" i="1"/>
  <c r="U7199" i="1"/>
  <c r="U7806" i="1"/>
  <c r="U8265" i="1"/>
  <c r="U281" i="1"/>
  <c r="U6612" i="1"/>
  <c r="U7200" i="1"/>
  <c r="U5407" i="1"/>
  <c r="U7201" i="1"/>
  <c r="U8861" i="1"/>
  <c r="U5408" i="1"/>
  <c r="U5863" i="1"/>
  <c r="U6157" i="1"/>
  <c r="U6613" i="1"/>
  <c r="U6905" i="1"/>
  <c r="U7202" i="1"/>
  <c r="U7807" i="1"/>
  <c r="U8266" i="1"/>
  <c r="U8569" i="1"/>
  <c r="U8862" i="1"/>
  <c r="U5864" i="1"/>
  <c r="U6158" i="1"/>
  <c r="U6614" i="1"/>
  <c r="U6906" i="1"/>
  <c r="U7203" i="1"/>
  <c r="U7808" i="1"/>
  <c r="U8267" i="1"/>
  <c r="U8570" i="1"/>
  <c r="U8863" i="1"/>
  <c r="U8864" i="1"/>
  <c r="U5865" i="1"/>
  <c r="U6907" i="1"/>
  <c r="U7204" i="1"/>
  <c r="U6615" i="1"/>
  <c r="U7809" i="1"/>
  <c r="U8268" i="1"/>
  <c r="U8571" i="1"/>
  <c r="U8865" i="1"/>
  <c r="U5866" i="1"/>
  <c r="U6159" i="1"/>
  <c r="U7205" i="1"/>
  <c r="U7810" i="1"/>
  <c r="U8269" i="1"/>
  <c r="U8866" i="1"/>
  <c r="U5409" i="1"/>
  <c r="U6160" i="1"/>
  <c r="U7811" i="1"/>
  <c r="U8572" i="1"/>
  <c r="U8867" i="1"/>
  <c r="U5410" i="1"/>
  <c r="U5867" i="1"/>
  <c r="U6616" i="1"/>
  <c r="U6908" i="1"/>
  <c r="U7206" i="1"/>
  <c r="U7812" i="1"/>
  <c r="U8270" i="1"/>
  <c r="U8868" i="1"/>
  <c r="U6161" i="1"/>
  <c r="U6617" i="1"/>
  <c r="U8271" i="1"/>
  <c r="U8869" i="1"/>
  <c r="U5868" i="1"/>
  <c r="U6162" i="1"/>
  <c r="U6618" i="1"/>
  <c r="U6909" i="1"/>
  <c r="U7207" i="1"/>
  <c r="U8272" i="1"/>
  <c r="U8573" i="1"/>
  <c r="U8870" i="1"/>
  <c r="U5411" i="1"/>
  <c r="U5869" i="1"/>
  <c r="U6910" i="1"/>
  <c r="U7208" i="1"/>
  <c r="U7813" i="1"/>
  <c r="U8871" i="1"/>
  <c r="U6163" i="1"/>
  <c r="U6619" i="1"/>
  <c r="U7209" i="1"/>
  <c r="U8273" i="1"/>
  <c r="U8574" i="1"/>
  <c r="U8872" i="1"/>
  <c r="U6164" i="1"/>
  <c r="U6911" i="1"/>
  <c r="U8575" i="1"/>
  <c r="U6165" i="1"/>
  <c r="U7814" i="1"/>
  <c r="U5412" i="1"/>
  <c r="U5413" i="1"/>
  <c r="U5870" i="1"/>
  <c r="U6166" i="1"/>
  <c r="U6620" i="1"/>
  <c r="U6912" i="1"/>
  <c r="U7210" i="1"/>
  <c r="U7815" i="1"/>
  <c r="U8274" i="1"/>
  <c r="U8576" i="1"/>
  <c r="U5414" i="1"/>
  <c r="U5871" i="1"/>
  <c r="U6167" i="1"/>
  <c r="U6621" i="1"/>
  <c r="U6913" i="1"/>
  <c r="U7211" i="1"/>
  <c r="U7816" i="1"/>
  <c r="U8275" i="1"/>
  <c r="U8577" i="1"/>
  <c r="U8873" i="1"/>
  <c r="U282" i="1"/>
  <c r="U5415" i="1"/>
  <c r="U6622" i="1"/>
  <c r="U5416" i="1"/>
  <c r="U5872" i="1"/>
  <c r="U6168" i="1"/>
  <c r="U6623" i="1"/>
  <c r="U6914" i="1"/>
  <c r="U7212" i="1"/>
  <c r="U7817" i="1"/>
  <c r="U8276" i="1"/>
  <c r="U8578" i="1"/>
  <c r="U8874" i="1"/>
  <c r="U8277" i="1"/>
  <c r="U5417" i="1"/>
  <c r="U5873" i="1"/>
  <c r="U6169" i="1"/>
  <c r="U6624" i="1"/>
  <c r="U6915" i="1"/>
  <c r="U7213" i="1"/>
  <c r="U7818" i="1"/>
  <c r="U8278" i="1"/>
  <c r="U8579" i="1"/>
  <c r="U8875" i="1"/>
  <c r="U5418" i="1"/>
  <c r="U5874" i="1"/>
  <c r="U6170" i="1"/>
  <c r="U6625" i="1"/>
  <c r="U6916" i="1"/>
  <c r="U7214" i="1"/>
  <c r="U7819" i="1"/>
  <c r="U8279" i="1"/>
  <c r="U8580" i="1"/>
  <c r="U8876" i="1"/>
  <c r="U283" i="1"/>
  <c r="U5419" i="1"/>
  <c r="U5875" i="1"/>
  <c r="U6626" i="1"/>
  <c r="U7215" i="1"/>
  <c r="U7820" i="1"/>
  <c r="U284" i="1"/>
  <c r="U7216" i="1"/>
  <c r="U5420" i="1"/>
  <c r="U5876" i="1"/>
  <c r="U6171" i="1"/>
  <c r="U6627" i="1"/>
  <c r="U6917" i="1"/>
  <c r="U7217" i="1"/>
  <c r="U7821" i="1"/>
  <c r="U8280" i="1"/>
  <c r="U5877" i="1"/>
  <c r="U6918" i="1"/>
  <c r="U7822" i="1"/>
  <c r="U8581" i="1"/>
  <c r="U8877" i="1"/>
  <c r="U5878" i="1"/>
  <c r="U6172" i="1"/>
  <c r="U6628" i="1"/>
  <c r="U6919" i="1"/>
  <c r="U7218" i="1"/>
  <c r="U8281" i="1"/>
  <c r="U8582" i="1"/>
  <c r="U8878" i="1"/>
  <c r="U5421" i="1"/>
  <c r="U5879" i="1"/>
  <c r="U6173" i="1"/>
  <c r="U6629" i="1"/>
  <c r="U6920" i="1"/>
  <c r="U7219" i="1"/>
  <c r="U7823" i="1"/>
  <c r="U8282" i="1"/>
  <c r="U8583" i="1"/>
  <c r="U8879" i="1"/>
  <c r="U5422" i="1"/>
  <c r="U5880" i="1"/>
  <c r="U6630" i="1"/>
  <c r="U6921" i="1"/>
  <c r="U7824" i="1"/>
  <c r="U5423" i="1"/>
  <c r="U5881" i="1"/>
  <c r="U6174" i="1"/>
  <c r="U6631" i="1"/>
  <c r="U6922" i="1"/>
  <c r="U7220" i="1"/>
  <c r="U7825" i="1"/>
  <c r="U8283" i="1"/>
  <c r="U8584" i="1"/>
  <c r="U8880" i="1"/>
  <c r="U6632" i="1"/>
  <c r="U6923" i="1"/>
  <c r="U8284" i="1"/>
  <c r="U8585" i="1"/>
  <c r="U8881" i="1"/>
  <c r="U5424" i="1"/>
  <c r="U5882" i="1"/>
  <c r="U6175" i="1"/>
  <c r="U6633" i="1"/>
  <c r="U6924" i="1"/>
  <c r="U7221" i="1"/>
  <c r="U7826" i="1"/>
  <c r="U8285" i="1"/>
  <c r="U8586" i="1"/>
  <c r="U8882" i="1"/>
  <c r="U6176" i="1"/>
  <c r="U7222" i="1"/>
  <c r="U5425" i="1"/>
  <c r="U5883" i="1"/>
  <c r="U6177" i="1"/>
  <c r="U6634" i="1"/>
  <c r="U6925" i="1"/>
  <c r="U7827" i="1"/>
  <c r="U8286" i="1"/>
  <c r="U8587" i="1"/>
  <c r="U8883" i="1"/>
  <c r="U5884" i="1"/>
  <c r="U6178" i="1"/>
  <c r="U6635" i="1"/>
  <c r="U6926" i="1"/>
  <c r="U7223" i="1"/>
  <c r="U7828" i="1"/>
  <c r="U8287" i="1"/>
  <c r="U8588" i="1"/>
  <c r="U8884" i="1"/>
  <c r="U5885" i="1"/>
  <c r="U8288" i="1"/>
  <c r="U5426" i="1"/>
  <c r="U5886" i="1"/>
  <c r="U6179" i="1"/>
  <c r="U6636" i="1"/>
  <c r="U6927" i="1"/>
  <c r="U7224" i="1"/>
  <c r="U7829" i="1"/>
  <c r="U8289" i="1"/>
  <c r="U8589" i="1"/>
  <c r="U8885" i="1"/>
  <c r="U6928" i="1"/>
  <c r="U7225" i="1"/>
  <c r="U8290" i="1"/>
  <c r="U8590" i="1"/>
  <c r="U5427" i="1"/>
  <c r="U5887" i="1"/>
  <c r="U6180" i="1"/>
  <c r="U6637" i="1"/>
  <c r="U6929" i="1"/>
  <c r="U7226" i="1"/>
  <c r="U7830" i="1"/>
  <c r="U8291" i="1"/>
  <c r="U8591" i="1"/>
  <c r="U8886" i="1"/>
  <c r="U6181" i="1"/>
  <c r="U6638" i="1"/>
  <c r="U8292" i="1"/>
  <c r="U8592" i="1"/>
  <c r="U6182" i="1"/>
  <c r="U6183" i="1"/>
  <c r="U8593" i="1"/>
  <c r="U8594" i="1"/>
  <c r="U6930" i="1"/>
  <c r="U8595" i="1"/>
  <c r="U8887" i="1"/>
  <c r="U8293" i="1"/>
  <c r="U6184" i="1"/>
  <c r="U8294" i="1"/>
  <c r="U6185" i="1"/>
  <c r="U5428" i="1"/>
  <c r="U7831" i="1"/>
  <c r="U5429" i="1"/>
  <c r="U7832" i="1"/>
  <c r="U7227" i="1"/>
  <c r="U5430" i="1"/>
  <c r="U7228" i="1"/>
  <c r="U6639" i="1"/>
  <c r="U5431" i="1"/>
  <c r="U7833" i="1"/>
  <c r="U5432" i="1"/>
  <c r="U5433" i="1"/>
  <c r="U7834" i="1"/>
  <c r="U7835" i="1"/>
  <c r="U6640" i="1"/>
  <c r="U7229" i="1"/>
  <c r="U6641" i="1"/>
  <c r="U7230" i="1"/>
  <c r="U8888" i="1"/>
  <c r="U6931" i="1"/>
  <c r="U8295" i="1"/>
  <c r="U8889" i="1"/>
  <c r="U8296" i="1"/>
  <c r="U8890" i="1"/>
  <c r="U5888" i="1"/>
  <c r="U6186" i="1"/>
  <c r="U8297" i="1"/>
  <c r="U5889" i="1"/>
  <c r="U6187" i="1"/>
  <c r="U6932" i="1"/>
  <c r="U8891" i="1"/>
  <c r="U6933" i="1"/>
  <c r="U5890" i="1"/>
  <c r="U5891" i="1"/>
  <c r="U8298" i="1"/>
  <c r="U5892" i="1"/>
  <c r="U8596" i="1"/>
  <c r="U8892" i="1"/>
  <c r="U8893" i="1"/>
  <c r="U8597" i="1"/>
  <c r="U8299" i="1"/>
  <c r="U6188" i="1"/>
  <c r="U8598" i="1"/>
  <c r="U6934" i="1"/>
  <c r="U6189" i="1"/>
  <c r="U8300" i="1"/>
  <c r="U8301" i="1"/>
  <c r="U5893" i="1"/>
  <c r="U6190" i="1"/>
  <c r="U5894" i="1"/>
  <c r="U5895" i="1"/>
  <c r="U6191" i="1"/>
  <c r="U5896" i="1"/>
  <c r="U5897" i="1"/>
  <c r="U8894" i="1"/>
  <c r="U8302" i="1"/>
  <c r="U6935" i="1"/>
  <c r="U8599" i="1"/>
  <c r="U6936" i="1"/>
  <c r="U6642" i="1"/>
  <c r="U7836" i="1"/>
  <c r="U7231" i="1"/>
  <c r="U5434" i="1"/>
  <c r="U6643" i="1"/>
  <c r="U7232" i="1"/>
  <c r="U7837" i="1"/>
  <c r="U5435" i="1"/>
  <c r="U7838" i="1"/>
  <c r="U6644" i="1"/>
  <c r="U7233" i="1"/>
  <c r="U5436" i="1"/>
  <c r="U7839" i="1"/>
  <c r="U7234" i="1"/>
  <c r="U7840" i="1"/>
  <c r="U7235" i="1"/>
  <c r="U7841" i="1"/>
  <c r="U7842" i="1"/>
  <c r="U5437" i="1"/>
  <c r="U5898" i="1"/>
  <c r="U5899" i="1"/>
  <c r="U6192" i="1"/>
  <c r="U6937" i="1"/>
  <c r="U5900" i="1"/>
  <c r="U5901" i="1"/>
  <c r="U6938" i="1"/>
  <c r="U6939" i="1"/>
  <c r="U6193" i="1"/>
  <c r="U6194" i="1"/>
  <c r="U8895" i="1"/>
  <c r="U8600" i="1"/>
  <c r="U6195" i="1"/>
  <c r="U6196" i="1"/>
  <c r="U5902" i="1"/>
  <c r="U6197" i="1"/>
  <c r="U5903" i="1"/>
  <c r="U8303" i="1"/>
  <c r="U5904" i="1"/>
  <c r="U8896" i="1"/>
  <c r="U8304" i="1"/>
  <c r="U8305" i="1"/>
  <c r="U5438" i="1"/>
  <c r="U7236" i="1"/>
  <c r="U7843" i="1"/>
  <c r="U7844" i="1"/>
  <c r="U7237" i="1"/>
  <c r="U7845" i="1"/>
  <c r="U6645" i="1"/>
  <c r="U7238" i="1"/>
  <c r="U6646" i="1"/>
  <c r="U5439" i="1"/>
  <c r="U6647" i="1"/>
  <c r="U6648" i="1"/>
  <c r="U7239" i="1"/>
  <c r="U7846" i="1"/>
  <c r="U5440" i="1"/>
  <c r="U7847" i="1"/>
  <c r="U6198" i="1"/>
  <c r="U6940" i="1"/>
  <c r="U6199" i="1"/>
  <c r="U8306" i="1"/>
  <c r="U8897" i="1"/>
  <c r="U8601" i="1"/>
  <c r="U6200" i="1"/>
  <c r="U8898" i="1"/>
  <c r="U6201" i="1"/>
  <c r="U8307" i="1"/>
  <c r="U8602" i="1"/>
  <c r="U6202" i="1"/>
  <c r="U8899" i="1"/>
  <c r="U8900" i="1"/>
  <c r="U8603" i="1"/>
  <c r="U8308" i="1"/>
  <c r="U5905" i="1"/>
  <c r="U6941" i="1"/>
  <c r="U8604" i="1"/>
  <c r="U8605" i="1"/>
  <c r="U6203" i="1"/>
  <c r="U6942" i="1"/>
  <c r="U8606" i="1"/>
  <c r="U8607" i="1"/>
  <c r="U5906" i="1"/>
  <c r="U8901" i="1"/>
  <c r="U6943" i="1"/>
  <c r="U6944" i="1"/>
  <c r="U5907" i="1"/>
  <c r="U8608" i="1"/>
  <c r="U8309" i="1"/>
  <c r="U6649" i="1"/>
  <c r="U7848" i="1"/>
  <c r="U8902" i="1"/>
  <c r="U5908" i="1"/>
  <c r="U6650" i="1"/>
  <c r="U5441" i="1"/>
  <c r="U7240" i="1"/>
  <c r="U5442" i="1"/>
  <c r="U7241" i="1"/>
  <c r="U5443" i="1"/>
  <c r="U6651" i="1"/>
  <c r="U7242" i="1"/>
  <c r="U5444" i="1"/>
  <c r="U7243" i="1"/>
  <c r="U7849" i="1"/>
  <c r="U7244" i="1"/>
  <c r="U8609" i="1"/>
  <c r="U7850" i="1"/>
  <c r="U6652" i="1"/>
  <c r="U6653" i="1"/>
  <c r="U5445" i="1"/>
  <c r="U5446" i="1"/>
  <c r="U7851" i="1"/>
  <c r="U7245" i="1"/>
  <c r="U6654" i="1"/>
  <c r="U6655" i="1"/>
  <c r="U5909" i="1"/>
  <c r="U6204" i="1"/>
  <c r="U6205" i="1"/>
  <c r="U6206" i="1"/>
  <c r="U6945" i="1"/>
  <c r="U8610" i="1"/>
  <c r="U6946" i="1"/>
  <c r="U6947" i="1"/>
  <c r="U6207" i="1"/>
  <c r="U6208" i="1"/>
  <c r="U5910" i="1"/>
  <c r="U6948" i="1"/>
  <c r="U8611" i="1"/>
  <c r="U6949" i="1"/>
  <c r="U8310" i="1"/>
  <c r="U6209" i="1"/>
  <c r="U6210" i="1"/>
  <c r="U8612" i="1"/>
  <c r="U8311" i="1"/>
  <c r="U8903" i="1"/>
  <c r="U8312" i="1"/>
  <c r="U8313" i="1"/>
  <c r="U6211" i="1"/>
  <c r="U6950" i="1"/>
  <c r="U5911" i="1"/>
  <c r="U6212" i="1"/>
  <c r="U5447" i="1"/>
  <c r="U7852" i="1"/>
  <c r="U6951" i="1"/>
  <c r="U8613" i="1"/>
  <c r="U6656" i="1"/>
  <c r="U7853" i="1"/>
  <c r="U8904" i="1"/>
  <c r="U7854" i="1"/>
  <c r="U7246" i="1"/>
  <c r="U6657" i="1"/>
  <c r="U5448" i="1"/>
  <c r="U7855" i="1"/>
  <c r="U6952" i="1"/>
  <c r="U5912" i="1"/>
  <c r="U8905" i="1"/>
  <c r="U6658" i="1"/>
  <c r="U7247" i="1"/>
  <c r="U8906" i="1"/>
  <c r="U7856" i="1"/>
  <c r="U7857" i="1"/>
  <c r="U5449" i="1"/>
  <c r="U7858" i="1"/>
  <c r="U6213" i="1"/>
  <c r="U8907" i="1"/>
  <c r="U5913" i="1"/>
  <c r="U6953" i="1"/>
  <c r="U6954" i="1"/>
  <c r="U8614" i="1"/>
  <c r="U8314" i="1"/>
  <c r="U8615" i="1"/>
  <c r="U6955" i="1"/>
  <c r="U6956" i="1"/>
  <c r="U6214" i="1"/>
  <c r="U8315" i="1"/>
  <c r="U8908" i="1"/>
  <c r="U6957" i="1"/>
  <c r="U6958" i="1"/>
  <c r="U5914" i="1"/>
  <c r="U6215" i="1"/>
  <c r="U8316" i="1"/>
  <c r="U6216" i="1"/>
  <c r="U5915" i="1"/>
  <c r="U8317" i="1"/>
  <c r="U8909" i="1"/>
  <c r="U7248" i="1"/>
  <c r="U6659" i="1"/>
  <c r="U7859" i="1"/>
  <c r="U5450" i="1"/>
  <c r="U7860" i="1"/>
  <c r="U5451" i="1"/>
  <c r="U6660" i="1"/>
  <c r="U5452" i="1"/>
  <c r="U6661" i="1"/>
  <c r="U7249" i="1"/>
  <c r="U6662" i="1"/>
  <c r="U8910" i="1"/>
  <c r="U5916" i="1"/>
  <c r="U8911" i="1"/>
  <c r="U5917" i="1"/>
  <c r="U6217" i="1"/>
  <c r="U8912" i="1"/>
  <c r="U8318" i="1"/>
  <c r="U8616" i="1"/>
  <c r="U5918" i="1"/>
  <c r="U8617" i="1"/>
  <c r="U6959" i="1"/>
  <c r="U6218" i="1"/>
  <c r="U8913" i="1"/>
  <c r="U8914" i="1"/>
  <c r="U6219" i="1"/>
  <c r="U5919" i="1"/>
  <c r="U8319" i="1"/>
  <c r="U8915" i="1"/>
  <c r="U6960" i="1"/>
  <c r="U7250" i="1"/>
  <c r="U7861" i="1"/>
  <c r="U6663" i="1"/>
  <c r="U6664" i="1"/>
  <c r="U6665" i="1"/>
  <c r="U5453" i="1"/>
  <c r="U7251" i="1"/>
  <c r="U6220" i="1"/>
  <c r="U6666" i="1"/>
  <c r="U5454" i="1"/>
  <c r="U7252" i="1"/>
  <c r="U7253" i="1"/>
  <c r="U7254" i="1"/>
  <c r="U6667" i="1"/>
  <c r="U7255" i="1"/>
  <c r="U7862" i="1"/>
  <c r="U5455" i="1"/>
  <c r="U8916" i="1"/>
  <c r="U5920" i="1"/>
  <c r="U5921" i="1"/>
  <c r="U8618" i="1"/>
  <c r="U8619" i="1"/>
  <c r="U8917" i="1"/>
  <c r="U8918" i="1"/>
  <c r="U8919" i="1"/>
  <c r="U8920" i="1"/>
  <c r="U8620" i="1"/>
  <c r="U6221" i="1"/>
  <c r="U5922" i="1"/>
  <c r="U6961" i="1"/>
  <c r="U8621" i="1"/>
  <c r="U8622" i="1"/>
  <c r="U8623" i="1"/>
  <c r="U8921" i="1"/>
  <c r="U8320" i="1"/>
  <c r="U5923" i="1"/>
  <c r="U8624" i="1"/>
  <c r="U7863" i="1"/>
  <c r="U6668" i="1"/>
  <c r="U6222" i="1"/>
  <c r="U6669" i="1"/>
  <c r="U7256" i="1"/>
  <c r="U6670" i="1"/>
  <c r="U7257" i="1"/>
  <c r="U8321" i="1"/>
  <c r="U8625" i="1"/>
  <c r="U7864" i="1"/>
  <c r="U5456" i="1"/>
  <c r="U8322" i="1"/>
  <c r="U6962" i="1"/>
  <c r="U5457" i="1"/>
  <c r="U6671" i="1"/>
  <c r="U5458" i="1"/>
  <c r="U5459" i="1"/>
  <c r="U6672" i="1"/>
  <c r="U7865" i="1"/>
  <c r="U6673" i="1"/>
  <c r="U7258" i="1"/>
  <c r="U6674" i="1"/>
  <c r="U8922" i="1"/>
  <c r="U8323" i="1"/>
  <c r="U8324" i="1"/>
  <c r="U8923" i="1"/>
  <c r="U8325" i="1"/>
  <c r="U5924" i="1"/>
  <c r="U8326" i="1"/>
  <c r="U6963" i="1"/>
  <c r="U8924" i="1"/>
  <c r="U6964" i="1"/>
  <c r="U6223" i="1"/>
  <c r="U8327" i="1"/>
  <c r="U8626" i="1"/>
  <c r="U6224" i="1"/>
  <c r="U8925" i="1"/>
  <c r="U8328" i="1"/>
  <c r="U8329" i="1"/>
  <c r="U8627" i="1"/>
  <c r="U8628" i="1"/>
  <c r="U7259" i="1"/>
  <c r="U7866" i="1"/>
  <c r="U7260" i="1"/>
  <c r="U7867" i="1"/>
  <c r="U6675" i="1"/>
  <c r="U5460" i="1"/>
  <c r="U5461" i="1"/>
  <c r="U7868" i="1"/>
  <c r="U7869" i="1"/>
  <c r="U7261" i="1"/>
  <c r="U7870" i="1"/>
  <c r="U7871" i="1"/>
  <c r="U5462" i="1"/>
  <c r="U6676" i="1"/>
  <c r="U5463" i="1"/>
  <c r="U6677" i="1"/>
  <c r="U7262" i="1"/>
  <c r="U7263" i="1"/>
  <c r="U5464" i="1"/>
  <c r="U8926" i="1"/>
  <c r="U8927" i="1"/>
  <c r="U8629" i="1"/>
  <c r="U8330" i="1"/>
  <c r="U8630" i="1"/>
  <c r="U6965" i="1"/>
  <c r="U5925" i="1"/>
  <c r="U8331" i="1"/>
  <c r="U6225" i="1"/>
  <c r="U6966" i="1"/>
  <c r="U6967" i="1"/>
  <c r="U6226" i="1"/>
  <c r="U8332" i="1"/>
  <c r="U5926" i="1"/>
  <c r="U8333" i="1"/>
  <c r="U8631" i="1"/>
  <c r="U8928" i="1"/>
  <c r="U5927" i="1"/>
  <c r="U8334" i="1"/>
  <c r="U6227" i="1"/>
  <c r="U8632" i="1"/>
  <c r="U6228" i="1"/>
  <c r="U8929" i="1"/>
  <c r="U8335" i="1"/>
  <c r="U5465" i="1"/>
  <c r="U6678" i="1"/>
  <c r="U7872" i="1"/>
  <c r="U6679" i="1"/>
  <c r="U6680" i="1"/>
  <c r="U7264" i="1"/>
  <c r="U6681" i="1"/>
  <c r="U6682" i="1"/>
  <c r="U6683" i="1"/>
  <c r="U6684" i="1"/>
  <c r="U6685" i="1"/>
  <c r="U8930" i="1"/>
  <c r="U8633" i="1"/>
  <c r="U8634" i="1"/>
  <c r="U8635" i="1"/>
  <c r="U6968" i="1"/>
  <c r="U6229" i="1"/>
  <c r="U8636" i="1"/>
  <c r="U8931" i="1"/>
  <c r="U5928" i="1"/>
  <c r="U6969" i="1"/>
  <c r="U6970" i="1"/>
  <c r="U8336" i="1"/>
  <c r="U5466" i="1"/>
  <c r="U5467" i="1"/>
  <c r="U7265" i="1"/>
  <c r="U6686" i="1"/>
  <c r="U8337" i="1"/>
  <c r="U8338" i="1"/>
  <c r="U6971" i="1"/>
  <c r="U6972" i="1"/>
  <c r="U6973" i="1"/>
  <c r="U7873" i="1"/>
  <c r="U7266" i="1"/>
  <c r="U5468" i="1"/>
  <c r="U6974" i="1"/>
  <c r="U8637" i="1"/>
  <c r="U6230" i="1"/>
  <c r="U7267" i="1"/>
  <c r="U8932" i="1"/>
  <c r="U6231" i="1"/>
  <c r="U5929" i="1"/>
  <c r="U8933" i="1"/>
  <c r="U8934" i="1"/>
  <c r="U5930" i="1"/>
  <c r="U6232" i="1"/>
  <c r="U5931" i="1"/>
  <c r="U8935" i="1"/>
  <c r="U5932" i="1"/>
  <c r="U5469" i="1"/>
  <c r="U6233" i="1"/>
  <c r="U8638" i="1"/>
  <c r="U8936" i="1"/>
  <c r="U7268" i="1"/>
  <c r="U7269" i="1"/>
  <c r="U7270" i="1"/>
  <c r="U6234" i="1"/>
  <c r="U7874" i="1"/>
  <c r="U8639" i="1"/>
  <c r="U8640" i="1"/>
  <c r="U8339" i="1"/>
  <c r="U5933" i="1"/>
  <c r="U6975" i="1"/>
  <c r="U5934" i="1"/>
  <c r="U8937" i="1"/>
  <c r="U8340" i="1"/>
  <c r="U7875" i="1"/>
  <c r="U7271" i="1"/>
  <c r="U8341" i="1"/>
  <c r="U7876" i="1"/>
  <c r="U6235" i="1"/>
  <c r="U6236" i="1"/>
  <c r="U5935" i="1"/>
  <c r="U7877" i="1"/>
  <c r="U7878" i="1"/>
  <c r="U8641" i="1"/>
  <c r="U5936" i="1"/>
  <c r="U8342" i="1"/>
  <c r="U8343" i="1"/>
  <c r="U7272" i="1"/>
  <c r="U5470" i="1"/>
  <c r="U8642" i="1"/>
  <c r="U8938" i="1"/>
  <c r="U6976" i="1"/>
  <c r="U8344" i="1"/>
  <c r="U6687" i="1"/>
  <c r="U5937" i="1"/>
  <c r="U5471" i="1"/>
  <c r="U5472" i="1"/>
  <c r="U5473" i="1"/>
  <c r="U6977" i="1"/>
  <c r="U6978" i="1"/>
  <c r="U8643" i="1"/>
  <c r="U6688" i="1"/>
  <c r="U7273" i="1"/>
  <c r="U5474" i="1"/>
  <c r="U7879" i="1"/>
  <c r="U5938" i="1"/>
  <c r="U6689" i="1"/>
  <c r="U6979" i="1"/>
  <c r="U7274" i="1"/>
  <c r="U5939" i="1"/>
  <c r="U8939" i="1"/>
  <c r="U6980" i="1"/>
  <c r="U6981" i="1"/>
  <c r="U6982" i="1"/>
  <c r="U6237" i="1"/>
  <c r="U7880" i="1"/>
  <c r="U8940" i="1"/>
  <c r="U8644" i="1"/>
  <c r="U5940" i="1"/>
  <c r="U8345" i="1"/>
  <c r="U5941" i="1"/>
  <c r="U5942" i="1"/>
  <c r="U7881" i="1"/>
  <c r="U6690" i="1"/>
  <c r="U8346" i="1"/>
  <c r="U5475" i="1"/>
  <c r="U6691" i="1"/>
  <c r="U7882" i="1"/>
  <c r="U8941" i="1"/>
  <c r="U5943" i="1"/>
  <c r="U8347" i="1"/>
  <c r="U8942" i="1"/>
  <c r="U8348" i="1"/>
  <c r="U6983" i="1"/>
  <c r="U6692" i="1"/>
  <c r="U6238" i="1"/>
  <c r="U7883" i="1"/>
  <c r="U5944" i="1"/>
  <c r="U8645" i="1"/>
  <c r="U6693" i="1"/>
  <c r="U7275" i="1"/>
  <c r="U7276" i="1"/>
  <c r="U8646" i="1"/>
  <c r="U8943" i="1"/>
  <c r="U8647" i="1"/>
  <c r="U5945" i="1"/>
  <c r="U6694" i="1"/>
  <c r="U8944" i="1"/>
  <c r="U6984" i="1"/>
  <c r="U8648" i="1"/>
  <c r="U7277" i="1"/>
  <c r="U5476" i="1"/>
  <c r="U6695" i="1"/>
  <c r="U8349" i="1"/>
  <c r="U5946" i="1"/>
  <c r="U8945" i="1"/>
  <c r="U6985" i="1"/>
  <c r="U6696" i="1"/>
  <c r="U6697" i="1"/>
  <c r="U5477" i="1"/>
  <c r="U6698" i="1"/>
  <c r="U6239" i="1"/>
  <c r="U5478" i="1"/>
  <c r="U7278" i="1"/>
  <c r="U6699" i="1"/>
  <c r="U7279" i="1"/>
  <c r="U7884" i="1"/>
  <c r="U7280" i="1"/>
  <c r="U6986" i="1"/>
  <c r="U6987" i="1"/>
  <c r="U8649" i="1"/>
  <c r="U8350" i="1"/>
  <c r="U6240" i="1"/>
  <c r="U6700" i="1"/>
  <c r="U7281" i="1"/>
  <c r="U6241" i="1"/>
  <c r="U6988" i="1"/>
  <c r="U5947" i="1"/>
  <c r="U6242" i="1"/>
  <c r="U5479" i="1"/>
  <c r="U7282" i="1"/>
  <c r="U8650" i="1"/>
  <c r="U7283" i="1"/>
  <c r="U7885" i="1"/>
  <c r="U5480" i="1"/>
  <c r="U8946" i="1"/>
  <c r="U6243" i="1"/>
  <c r="U6244" i="1"/>
  <c r="U6989" i="1"/>
  <c r="U6990" i="1"/>
  <c r="U7886" i="1"/>
  <c r="U8351" i="1"/>
  <c r="U8651" i="1"/>
  <c r="U8652" i="1"/>
  <c r="U8947" i="1"/>
  <c r="U7284" i="1"/>
  <c r="U5481" i="1"/>
  <c r="U5948" i="1"/>
  <c r="U5949" i="1"/>
  <c r="U7285" i="1"/>
  <c r="U7887" i="1"/>
  <c r="U7286" i="1"/>
  <c r="U7287" i="1"/>
  <c r="U8948" i="1"/>
  <c r="U8949" i="1"/>
  <c r="U7888" i="1"/>
  <c r="U8352" i="1"/>
  <c r="U8950" i="1"/>
  <c r="U7288" i="1"/>
  <c r="U6991" i="1"/>
  <c r="U6245" i="1"/>
  <c r="U6992" i="1"/>
  <c r="U8653" i="1"/>
  <c r="U5482" i="1"/>
  <c r="U5483" i="1"/>
  <c r="U7289" i="1"/>
  <c r="U5484" i="1"/>
  <c r="U5485" i="1"/>
  <c r="U6246" i="1"/>
  <c r="U8353" i="1"/>
  <c r="U8354" i="1"/>
  <c r="U6701" i="1"/>
  <c r="U7889" i="1"/>
  <c r="U6247" i="1"/>
  <c r="U8654" i="1"/>
  <c r="U5950" i="1"/>
  <c r="U6993" i="1"/>
  <c r="U8355" i="1"/>
  <c r="U8951" i="1"/>
  <c r="U8952" i="1"/>
  <c r="U8356" i="1"/>
  <c r="U5951" i="1"/>
  <c r="U5486" i="1"/>
  <c r="U7290" i="1"/>
  <c r="U6702" i="1"/>
  <c r="U8953" i="1"/>
  <c r="U8954" i="1"/>
  <c r="U7890" i="1"/>
  <c r="U5952" i="1"/>
  <c r="U8357" i="1"/>
  <c r="U6994" i="1"/>
  <c r="U8655" i="1"/>
  <c r="U8955" i="1"/>
  <c r="U8656" i="1"/>
  <c r="U8358" i="1"/>
  <c r="U7291" i="1"/>
  <c r="U7891" i="1"/>
  <c r="U6995" i="1"/>
  <c r="U7892" i="1"/>
  <c r="U6996" i="1"/>
  <c r="U6997" i="1"/>
  <c r="U6248" i="1"/>
  <c r="U7292" i="1"/>
  <c r="U5487" i="1"/>
  <c r="U6998" i="1"/>
  <c r="U6703" i="1"/>
  <c r="U6704" i="1"/>
  <c r="U6249" i="1"/>
  <c r="U7293" i="1"/>
  <c r="U5953" i="1"/>
  <c r="U5954" i="1"/>
  <c r="U5955" i="1"/>
  <c r="U8956" i="1"/>
  <c r="U6705" i="1"/>
  <c r="U8957" i="1"/>
  <c r="U6250" i="1"/>
  <c r="U5956" i="1"/>
  <c r="U6999" i="1"/>
  <c r="U8657" i="1"/>
  <c r="U8359" i="1"/>
  <c r="U7893" i="1"/>
  <c r="U7294" i="1"/>
  <c r="U8658" i="1"/>
  <c r="U7000" i="1"/>
  <c r="U8958" i="1"/>
  <c r="U7001" i="1"/>
  <c r="U7894" i="1"/>
  <c r="U6706" i="1"/>
  <c r="U8360" i="1"/>
  <c r="U6251" i="1"/>
  <c r="U8959" i="1"/>
  <c r="U8659" i="1"/>
  <c r="U5957" i="1"/>
  <c r="U7895" i="1"/>
  <c r="U6252" i="1"/>
  <c r="U5488" i="1"/>
  <c r="U5489" i="1"/>
  <c r="U6253" i="1"/>
  <c r="U6254" i="1"/>
  <c r="U8361" i="1"/>
  <c r="U8660" i="1"/>
  <c r="U8960" i="1"/>
  <c r="U5490" i="1"/>
  <c r="U7295" i="1"/>
  <c r="U7296" i="1"/>
  <c r="U6255" i="1"/>
  <c r="U7002" i="1"/>
  <c r="U8661" i="1"/>
  <c r="U8362" i="1"/>
  <c r="U6707" i="1"/>
  <c r="U7896" i="1"/>
  <c r="U7897" i="1"/>
  <c r="U7297" i="1"/>
  <c r="U7898" i="1"/>
  <c r="U5491" i="1"/>
  <c r="U7899" i="1"/>
  <c r="U8961" i="1"/>
  <c r="U7900" i="1"/>
  <c r="U5492" i="1"/>
  <c r="U5493" i="1"/>
  <c r="U5494" i="1"/>
  <c r="U5958" i="1"/>
  <c r="U8363" i="1"/>
  <c r="U5495" i="1"/>
  <c r="U8662" i="1"/>
  <c r="U5496" i="1"/>
  <c r="U7003" i="1"/>
  <c r="U8663" i="1"/>
  <c r="U6708" i="1"/>
  <c r="U6256" i="1"/>
  <c r="U5497" i="1"/>
  <c r="U5498" i="1"/>
  <c r="U7901" i="1"/>
  <c r="U285" i="1"/>
  <c r="U286" i="1"/>
  <c r="U287" i="1"/>
  <c r="U5499" i="1"/>
  <c r="U7902" i="1"/>
  <c r="U288" i="1"/>
  <c r="U289" i="1"/>
  <c r="U290" i="1"/>
  <c r="U5500" i="1"/>
  <c r="U7903" i="1"/>
  <c r="U7004" i="1"/>
  <c r="U291" i="1"/>
  <c r="U292" i="1"/>
  <c r="U293" i="1"/>
  <c r="U294" i="1"/>
  <c r="U295" i="1"/>
  <c r="U296" i="1"/>
  <c r="U297" i="1"/>
  <c r="U4009" i="1"/>
  <c r="U4159" i="1"/>
  <c r="U4309" i="1"/>
  <c r="U298" i="1"/>
  <c r="U4459" i="1"/>
  <c r="U448" i="1"/>
  <c r="U4609" i="1"/>
  <c r="U598" i="1"/>
  <c r="U4759" i="1"/>
  <c r="U748" i="1"/>
  <c r="U4909" i="1"/>
  <c r="U898" i="1"/>
  <c r="U5059" i="1"/>
  <c r="U1048" i="1"/>
  <c r="U5209" i="1"/>
  <c r="U5502" i="1"/>
  <c r="U2662" i="1"/>
  <c r="U2812" i="1"/>
  <c r="U5959" i="1"/>
  <c r="U6257" i="1"/>
  <c r="U6410" i="1"/>
  <c r="U2961" i="1"/>
  <c r="U6709" i="1"/>
  <c r="U3111" i="1"/>
  <c r="U7005" i="1"/>
  <c r="U7298" i="1"/>
  <c r="U3261" i="1"/>
  <c r="U3411" i="1"/>
  <c r="U7611" i="1"/>
  <c r="U3560" i="1"/>
  <c r="U7904" i="1"/>
  <c r="U3710" i="1"/>
  <c r="U3860" i="1"/>
  <c r="U8364" i="1"/>
  <c r="U8664" i="1"/>
  <c r="U8962" i="1"/>
  <c r="U4010" i="1"/>
  <c r="U4160" i="1"/>
  <c r="U4310" i="1"/>
  <c r="U299" i="1"/>
  <c r="U4460" i="1"/>
  <c r="U449" i="1"/>
  <c r="U4610" i="1"/>
  <c r="U599" i="1"/>
  <c r="U4760" i="1"/>
  <c r="U749" i="1"/>
  <c r="U4910" i="1"/>
  <c r="U899" i="1"/>
  <c r="U5060" i="1"/>
  <c r="U1049" i="1"/>
  <c r="U5210" i="1"/>
  <c r="U5503" i="1"/>
  <c r="U2663" i="1"/>
  <c r="U2813" i="1"/>
  <c r="U5960" i="1"/>
  <c r="U6258" i="1"/>
  <c r="U6411" i="1"/>
  <c r="U2962" i="1"/>
  <c r="U6710" i="1"/>
  <c r="U3112" i="1"/>
  <c r="U7006" i="1"/>
  <c r="U7299" i="1"/>
  <c r="U3262" i="1"/>
  <c r="U3412" i="1"/>
  <c r="U7612" i="1"/>
  <c r="U3561" i="1"/>
  <c r="U7905" i="1"/>
  <c r="U3711" i="1"/>
  <c r="U3861" i="1"/>
  <c r="U8365" i="1"/>
  <c r="U8665" i="1"/>
  <c r="U8963" i="1"/>
  <c r="U4011" i="1"/>
  <c r="U4161" i="1"/>
  <c r="U4311" i="1"/>
  <c r="U300" i="1"/>
  <c r="U4461" i="1"/>
  <c r="U450" i="1"/>
  <c r="U4611" i="1"/>
  <c r="U600" i="1"/>
  <c r="U4761" i="1"/>
  <c r="U750" i="1"/>
  <c r="U4911" i="1"/>
  <c r="U900" i="1"/>
  <c r="U5061" i="1"/>
  <c r="U1050" i="1"/>
  <c r="U5211" i="1"/>
  <c r="U5504" i="1"/>
  <c r="U2664" i="1"/>
  <c r="U2814" i="1"/>
  <c r="U5961" i="1"/>
  <c r="U6259" i="1"/>
  <c r="U6412" i="1"/>
  <c r="U2963" i="1"/>
  <c r="U6711" i="1"/>
  <c r="U3113" i="1"/>
  <c r="U7007" i="1"/>
  <c r="U7300" i="1"/>
  <c r="U3263" i="1"/>
  <c r="U3413" i="1"/>
  <c r="U7613" i="1"/>
  <c r="U3562" i="1"/>
  <c r="U7906" i="1"/>
  <c r="U3712" i="1"/>
  <c r="U3862" i="1"/>
  <c r="U8366" i="1"/>
  <c r="U8666" i="1"/>
  <c r="U8964" i="1"/>
  <c r="U4012" i="1"/>
  <c r="U4162" i="1"/>
  <c r="U4312" i="1"/>
  <c r="U301" i="1"/>
  <c r="U4462" i="1"/>
  <c r="U451" i="1"/>
  <c r="U4612" i="1"/>
  <c r="U601" i="1"/>
  <c r="U4762" i="1"/>
  <c r="U751" i="1"/>
  <c r="U4912" i="1"/>
  <c r="U901" i="1"/>
  <c r="U5062" i="1"/>
  <c r="U1051" i="1"/>
  <c r="U5212" i="1"/>
  <c r="U5505" i="1"/>
  <c r="U2665" i="1"/>
  <c r="U2815" i="1"/>
  <c r="U5962" i="1"/>
  <c r="U6260" i="1"/>
  <c r="U6413" i="1"/>
  <c r="U2964" i="1"/>
  <c r="U6712" i="1"/>
  <c r="U3114" i="1"/>
  <c r="U7008" i="1"/>
  <c r="U7301" i="1"/>
  <c r="U3264" i="1"/>
  <c r="U3414" i="1"/>
  <c r="U7614" i="1"/>
  <c r="U3563" i="1"/>
  <c r="U7907" i="1"/>
  <c r="U3713" i="1"/>
  <c r="U3863" i="1"/>
  <c r="U8367" i="1"/>
  <c r="U8667" i="1"/>
  <c r="U8965" i="1"/>
  <c r="U5506" i="1"/>
  <c r="U7302" i="1"/>
  <c r="U7908" i="1"/>
  <c r="U4013" i="1"/>
  <c r="U4163" i="1"/>
  <c r="U4313" i="1"/>
  <c r="U302" i="1"/>
  <c r="U4463" i="1"/>
  <c r="U452" i="1"/>
  <c r="U4613" i="1"/>
  <c r="U602" i="1"/>
  <c r="U4763" i="1"/>
  <c r="U752" i="1"/>
  <c r="U4913" i="1"/>
  <c r="U902" i="1"/>
  <c r="U5063" i="1"/>
  <c r="U1052" i="1"/>
  <c r="U5213" i="1"/>
  <c r="U5507" i="1"/>
  <c r="U2666" i="1"/>
  <c r="U2816" i="1"/>
  <c r="U5963" i="1"/>
  <c r="U6261" i="1"/>
  <c r="U6414" i="1"/>
  <c r="U2965" i="1"/>
  <c r="U6713" i="1"/>
  <c r="U3115" i="1"/>
  <c r="U7009" i="1"/>
  <c r="U7303" i="1"/>
  <c r="U3265" i="1"/>
  <c r="U3415" i="1"/>
  <c r="U7615" i="1"/>
  <c r="U3564" i="1"/>
  <c r="U7909" i="1"/>
  <c r="U3714" i="1"/>
  <c r="U3864" i="1"/>
  <c r="U8368" i="1"/>
  <c r="U8668" i="1"/>
  <c r="U8966" i="1"/>
  <c r="U4014" i="1"/>
  <c r="U4164" i="1"/>
  <c r="U4314" i="1"/>
  <c r="U303" i="1"/>
  <c r="U4464" i="1"/>
  <c r="U453" i="1"/>
  <c r="U4614" i="1"/>
  <c r="U603" i="1"/>
  <c r="U4764" i="1"/>
  <c r="U753" i="1"/>
  <c r="U4914" i="1"/>
  <c r="U903" i="1"/>
  <c r="U5064" i="1"/>
  <c r="U1053" i="1"/>
  <c r="U5214" i="1"/>
  <c r="U5508" i="1"/>
  <c r="U2667" i="1"/>
  <c r="U2817" i="1"/>
  <c r="U5964" i="1"/>
  <c r="U6262" i="1"/>
  <c r="U6415" i="1"/>
  <c r="U2966" i="1"/>
  <c r="U6714" i="1"/>
  <c r="U3116" i="1"/>
  <c r="U7010" i="1"/>
  <c r="U7304" i="1"/>
  <c r="U3266" i="1"/>
  <c r="U3416" i="1"/>
  <c r="U7616" i="1"/>
  <c r="U3565" i="1"/>
  <c r="U7910" i="1"/>
  <c r="U3715" i="1"/>
  <c r="U3865" i="1"/>
  <c r="U8369" i="1"/>
  <c r="U8669" i="1"/>
  <c r="U8967" i="1"/>
  <c r="U4015" i="1"/>
  <c r="U4165" i="1"/>
  <c r="U4315" i="1"/>
  <c r="U304" i="1"/>
  <c r="U4465" i="1"/>
  <c r="U454" i="1"/>
  <c r="U4615" i="1"/>
  <c r="U604" i="1"/>
  <c r="U4765" i="1"/>
  <c r="U754" i="1"/>
  <c r="U4915" i="1"/>
  <c r="U904" i="1"/>
  <c r="U5065" i="1"/>
  <c r="U1054" i="1"/>
  <c r="U5215" i="1"/>
  <c r="U5509" i="1"/>
  <c r="U2668" i="1"/>
  <c r="U2818" i="1"/>
  <c r="U5965" i="1"/>
  <c r="U6263" i="1"/>
  <c r="U6416" i="1"/>
  <c r="U2967" i="1"/>
  <c r="U6715" i="1"/>
  <c r="U3117" i="1"/>
  <c r="U7011" i="1"/>
  <c r="U7305" i="1"/>
  <c r="U3267" i="1"/>
  <c r="U3417" i="1"/>
  <c r="U7617" i="1"/>
  <c r="U3566" i="1"/>
  <c r="U7911" i="1"/>
  <c r="U3716" i="1"/>
  <c r="U3866" i="1"/>
  <c r="U8370" i="1"/>
  <c r="U8670" i="1"/>
  <c r="U8968" i="1"/>
  <c r="U4016" i="1"/>
  <c r="U4166" i="1"/>
  <c r="U4316" i="1"/>
  <c r="U305" i="1"/>
  <c r="U4466" i="1"/>
  <c r="U455" i="1"/>
  <c r="U4616" i="1"/>
  <c r="U605" i="1"/>
  <c r="U4766" i="1"/>
  <c r="U755" i="1"/>
  <c r="U4916" i="1"/>
  <c r="U905" i="1"/>
  <c r="U5066" i="1"/>
  <c r="U1055" i="1"/>
  <c r="U5216" i="1"/>
  <c r="U5510" i="1"/>
  <c r="U2669" i="1"/>
  <c r="U2819" i="1"/>
  <c r="U5966" i="1"/>
  <c r="U6264" i="1"/>
  <c r="U6417" i="1"/>
  <c r="U2968" i="1"/>
  <c r="U6716" i="1"/>
  <c r="U3118" i="1"/>
  <c r="U7012" i="1"/>
  <c r="U7306" i="1"/>
  <c r="U3268" i="1"/>
  <c r="U3418" i="1"/>
  <c r="U7618" i="1"/>
  <c r="U3567" i="1"/>
  <c r="U7912" i="1"/>
  <c r="U3717" i="1"/>
  <c r="U3867" i="1"/>
  <c r="U8371" i="1"/>
  <c r="U8671" i="1"/>
  <c r="U8969" i="1"/>
  <c r="U2820" i="1"/>
  <c r="U3419" i="1"/>
  <c r="U3868" i="1"/>
  <c r="U4017" i="1"/>
  <c r="U4167" i="1"/>
  <c r="U4317" i="1"/>
  <c r="U306" i="1"/>
  <c r="U4467" i="1"/>
  <c r="U456" i="1"/>
  <c r="U4617" i="1"/>
  <c r="U606" i="1"/>
  <c r="U4767" i="1"/>
  <c r="U756" i="1"/>
  <c r="U4917" i="1"/>
  <c r="U906" i="1"/>
  <c r="U5067" i="1"/>
  <c r="U1056" i="1"/>
  <c r="U5217" i="1"/>
  <c r="U5511" i="1"/>
  <c r="U2670" i="1"/>
  <c r="U5967" i="1"/>
  <c r="U6265" i="1"/>
  <c r="U6418" i="1"/>
  <c r="U2969" i="1"/>
  <c r="U6717" i="1"/>
  <c r="U3119" i="1"/>
  <c r="U7013" i="1"/>
  <c r="U7307" i="1"/>
  <c r="U3269" i="1"/>
  <c r="U7619" i="1"/>
  <c r="U3568" i="1"/>
  <c r="U7913" i="1"/>
  <c r="U3718" i="1"/>
  <c r="U8372" i="1"/>
  <c r="U8672" i="1"/>
  <c r="U8970" i="1"/>
  <c r="U4018" i="1"/>
  <c r="U4168" i="1"/>
  <c r="U4318" i="1"/>
  <c r="U307" i="1"/>
  <c r="U4468" i="1"/>
  <c r="U457" i="1"/>
  <c r="U4618" i="1"/>
  <c r="U607" i="1"/>
  <c r="U4768" i="1"/>
  <c r="U757" i="1"/>
  <c r="U4918" i="1"/>
  <c r="U907" i="1"/>
  <c r="U5068" i="1"/>
  <c r="U1057" i="1"/>
  <c r="U5218" i="1"/>
  <c r="U5512" i="1"/>
  <c r="U2671" i="1"/>
  <c r="U2821" i="1"/>
  <c r="U5968" i="1"/>
  <c r="U6266" i="1"/>
  <c r="U6419" i="1"/>
  <c r="U2970" i="1"/>
  <c r="U6718" i="1"/>
  <c r="U3120" i="1"/>
  <c r="U7014" i="1"/>
  <c r="U7308" i="1"/>
  <c r="U3270" i="1"/>
  <c r="U3420" i="1"/>
  <c r="U7620" i="1"/>
  <c r="U3569" i="1"/>
  <c r="U7914" i="1"/>
  <c r="U3719" i="1"/>
  <c r="U3869" i="1"/>
  <c r="U8373" i="1"/>
  <c r="U8673" i="1"/>
  <c r="U8971" i="1"/>
  <c r="U4019" i="1"/>
  <c r="U4169" i="1"/>
  <c r="U4319" i="1"/>
  <c r="U308" i="1"/>
  <c r="U4469" i="1"/>
  <c r="U458" i="1"/>
  <c r="U4619" i="1"/>
  <c r="U608" i="1"/>
  <c r="U4769" i="1"/>
  <c r="U758" i="1"/>
  <c r="U4919" i="1"/>
  <c r="U908" i="1"/>
  <c r="U5069" i="1"/>
  <c r="U1058" i="1"/>
  <c r="U5219" i="1"/>
  <c r="U5513" i="1"/>
  <c r="U2672" i="1"/>
  <c r="U2822" i="1"/>
  <c r="U5969" i="1"/>
  <c r="U6267" i="1"/>
  <c r="U6420" i="1"/>
  <c r="U2971" i="1"/>
  <c r="U6719" i="1"/>
  <c r="U3121" i="1"/>
  <c r="U7015" i="1"/>
  <c r="U7309" i="1"/>
  <c r="U3271" i="1"/>
  <c r="U3421" i="1"/>
  <c r="U7621" i="1"/>
  <c r="U3570" i="1"/>
  <c r="U7915" i="1"/>
  <c r="U3720" i="1"/>
  <c r="U3870" i="1"/>
  <c r="U8374" i="1"/>
  <c r="U8674" i="1"/>
  <c r="U8972" i="1"/>
  <c r="U4020" i="1"/>
  <c r="U4170" i="1"/>
  <c r="U4320" i="1"/>
  <c r="U309" i="1"/>
  <c r="U4470" i="1"/>
  <c r="U459" i="1"/>
  <c r="U4620" i="1"/>
  <c r="U609" i="1"/>
  <c r="U4770" i="1"/>
  <c r="U759" i="1"/>
  <c r="U4920" i="1"/>
  <c r="U909" i="1"/>
  <c r="U5070" i="1"/>
  <c r="U1059" i="1"/>
  <c r="U5220" i="1"/>
  <c r="U5514" i="1"/>
  <c r="U2673" i="1"/>
  <c r="U2823" i="1"/>
  <c r="U5970" i="1"/>
  <c r="U6268" i="1"/>
  <c r="U6421" i="1"/>
  <c r="U2972" i="1"/>
  <c r="U6720" i="1"/>
  <c r="U3122" i="1"/>
  <c r="U7016" i="1"/>
  <c r="U7310" i="1"/>
  <c r="U3272" i="1"/>
  <c r="U3422" i="1"/>
  <c r="U7622" i="1"/>
  <c r="U3571" i="1"/>
  <c r="U7916" i="1"/>
  <c r="U3721" i="1"/>
  <c r="U3871" i="1"/>
  <c r="U8375" i="1"/>
  <c r="U8675" i="1"/>
  <c r="U8973" i="1"/>
  <c r="U4021" i="1"/>
  <c r="U4171" i="1"/>
  <c r="U4321" i="1"/>
  <c r="U310" i="1"/>
  <c r="U4471" i="1"/>
  <c r="U460" i="1"/>
  <c r="U4621" i="1"/>
  <c r="U610" i="1"/>
  <c r="U4771" i="1"/>
  <c r="U760" i="1"/>
  <c r="U4921" i="1"/>
  <c r="U910" i="1"/>
  <c r="U5071" i="1"/>
  <c r="U1060" i="1"/>
  <c r="U5221" i="1"/>
  <c r="U5515" i="1"/>
  <c r="U2674" i="1"/>
  <c r="U2824" i="1"/>
  <c r="U5971" i="1"/>
  <c r="U6269" i="1"/>
  <c r="U6422" i="1"/>
  <c r="U2973" i="1"/>
  <c r="U6721" i="1"/>
  <c r="U3123" i="1"/>
  <c r="U7017" i="1"/>
  <c r="U7311" i="1"/>
  <c r="U3273" i="1"/>
  <c r="U3423" i="1"/>
  <c r="U7623" i="1"/>
  <c r="U3572" i="1"/>
  <c r="U7917" i="1"/>
  <c r="U3722" i="1"/>
  <c r="U3872" i="1"/>
  <c r="U8376" i="1"/>
  <c r="U8676" i="1"/>
  <c r="U8974" i="1"/>
  <c r="U4022" i="1"/>
  <c r="U4172" i="1"/>
  <c r="U4322" i="1"/>
  <c r="U311" i="1"/>
  <c r="U4472" i="1"/>
  <c r="U461" i="1"/>
  <c r="U4622" i="1"/>
  <c r="U611" i="1"/>
  <c r="U4772" i="1"/>
  <c r="U761" i="1"/>
  <c r="U4922" i="1"/>
  <c r="U911" i="1"/>
  <c r="U5072" i="1"/>
  <c r="U1061" i="1"/>
  <c r="U5222" i="1"/>
  <c r="U5516" i="1"/>
  <c r="U2675" i="1"/>
  <c r="U2825" i="1"/>
  <c r="U5972" i="1"/>
  <c r="U6270" i="1"/>
  <c r="U6423" i="1"/>
  <c r="U2974" i="1"/>
  <c r="U6722" i="1"/>
  <c r="U3124" i="1"/>
  <c r="U7018" i="1"/>
  <c r="U7312" i="1"/>
  <c r="U3274" i="1"/>
  <c r="U3424" i="1"/>
  <c r="U7624" i="1"/>
  <c r="U3573" i="1"/>
  <c r="U7918" i="1"/>
  <c r="U3723" i="1"/>
  <c r="U3873" i="1"/>
  <c r="U8377" i="1"/>
  <c r="U8677" i="1"/>
  <c r="U8975" i="1"/>
  <c r="U4023" i="1"/>
  <c r="U4173" i="1"/>
  <c r="U4323" i="1"/>
  <c r="U312" i="1"/>
  <c r="U4473" i="1"/>
  <c r="U462" i="1"/>
  <c r="U4623" i="1"/>
  <c r="U612" i="1"/>
  <c r="U4773" i="1"/>
  <c r="U762" i="1"/>
  <c r="U4923" i="1"/>
  <c r="U912" i="1"/>
  <c r="U5073" i="1"/>
  <c r="U1062" i="1"/>
  <c r="U5223" i="1"/>
  <c r="U5517" i="1"/>
  <c r="U2676" i="1"/>
  <c r="U2826" i="1"/>
  <c r="U5973" i="1"/>
  <c r="U6271" i="1"/>
  <c r="U6424" i="1"/>
  <c r="U2975" i="1"/>
  <c r="U6723" i="1"/>
  <c r="U3125" i="1"/>
  <c r="U7019" i="1"/>
  <c r="U7313" i="1"/>
  <c r="U3275" i="1"/>
  <c r="U3425" i="1"/>
  <c r="U7625" i="1"/>
  <c r="U3574" i="1"/>
  <c r="U7919" i="1"/>
  <c r="U3724" i="1"/>
  <c r="U3874" i="1"/>
  <c r="U8378" i="1"/>
  <c r="U8678" i="1"/>
  <c r="U8976" i="1"/>
  <c r="U4024" i="1"/>
  <c r="U4174" i="1"/>
  <c r="U4324" i="1"/>
  <c r="U313" i="1"/>
  <c r="U4474" i="1"/>
  <c r="U463" i="1"/>
  <c r="U4624" i="1"/>
  <c r="U613" i="1"/>
  <c r="U4774" i="1"/>
  <c r="U763" i="1"/>
  <c r="U4924" i="1"/>
  <c r="U913" i="1"/>
  <c r="U5074" i="1"/>
  <c r="U1063" i="1"/>
  <c r="U5224" i="1"/>
  <c r="U5518" i="1"/>
  <c r="U2677" i="1"/>
  <c r="U2827" i="1"/>
  <c r="U5974" i="1"/>
  <c r="U6272" i="1"/>
  <c r="U6425" i="1"/>
  <c r="U2976" i="1"/>
  <c r="U6724" i="1"/>
  <c r="U3126" i="1"/>
  <c r="U7020" i="1"/>
  <c r="U7314" i="1"/>
  <c r="U3276" i="1"/>
  <c r="U3426" i="1"/>
  <c r="U7626" i="1"/>
  <c r="U3575" i="1"/>
  <c r="U7920" i="1"/>
  <c r="U3725" i="1"/>
  <c r="U3875" i="1"/>
  <c r="U8379" i="1"/>
  <c r="U8679" i="1"/>
  <c r="U8977" i="1"/>
  <c r="U4025" i="1"/>
  <c r="U4175" i="1"/>
  <c r="U4325" i="1"/>
  <c r="U314" i="1"/>
  <c r="U4475" i="1"/>
  <c r="U464" i="1"/>
  <c r="U4625" i="1"/>
  <c r="U614" i="1"/>
  <c r="U4775" i="1"/>
  <c r="U764" i="1"/>
  <c r="U4925" i="1"/>
  <c r="U914" i="1"/>
  <c r="U5075" i="1"/>
  <c r="U1064" i="1"/>
  <c r="U5225" i="1"/>
  <c r="U5519" i="1"/>
  <c r="U2678" i="1"/>
  <c r="U2828" i="1"/>
  <c r="U5975" i="1"/>
  <c r="U6273" i="1"/>
  <c r="U6426" i="1"/>
  <c r="U2977" i="1"/>
  <c r="U6725" i="1"/>
  <c r="U3127" i="1"/>
  <c r="U7021" i="1"/>
  <c r="U7315" i="1"/>
  <c r="U3277" i="1"/>
  <c r="U3427" i="1"/>
  <c r="U7627" i="1"/>
  <c r="U3576" i="1"/>
  <c r="U7921" i="1"/>
  <c r="U3726" i="1"/>
  <c r="U3876" i="1"/>
  <c r="U8380" i="1"/>
  <c r="U8680" i="1"/>
  <c r="U8978" i="1"/>
  <c r="U4026" i="1"/>
  <c r="U4176" i="1"/>
  <c r="U4326" i="1"/>
  <c r="U315" i="1"/>
  <c r="U4476" i="1"/>
  <c r="U465" i="1"/>
  <c r="U4626" i="1"/>
  <c r="U615" i="1"/>
  <c r="U4776" i="1"/>
  <c r="U765" i="1"/>
  <c r="U4926" i="1"/>
  <c r="U915" i="1"/>
  <c r="U5076" i="1"/>
  <c r="U1065" i="1"/>
  <c r="U5226" i="1"/>
  <c r="U5520" i="1"/>
  <c r="U2679" i="1"/>
  <c r="U2829" i="1"/>
  <c r="U5976" i="1"/>
  <c r="U6274" i="1"/>
  <c r="U6427" i="1"/>
  <c r="U2978" i="1"/>
  <c r="U6726" i="1"/>
  <c r="U3128" i="1"/>
  <c r="U7022" i="1"/>
  <c r="U7316" i="1"/>
  <c r="U3278" i="1"/>
  <c r="U3428" i="1"/>
  <c r="U7628" i="1"/>
  <c r="U3577" i="1"/>
  <c r="U7922" i="1"/>
  <c r="U3727" i="1"/>
  <c r="U3877" i="1"/>
  <c r="U8381" i="1"/>
  <c r="U8681" i="1"/>
  <c r="U8979" i="1"/>
  <c r="U4027" i="1"/>
  <c r="U4177" i="1"/>
  <c r="U4327" i="1"/>
  <c r="U316" i="1"/>
  <c r="U4477" i="1"/>
  <c r="U466" i="1"/>
  <c r="U4627" i="1"/>
  <c r="U616" i="1"/>
  <c r="U4777" i="1"/>
  <c r="U766" i="1"/>
  <c r="U4927" i="1"/>
  <c r="U916" i="1"/>
  <c r="U5077" i="1"/>
  <c r="U1066" i="1"/>
  <c r="U5227" i="1"/>
  <c r="U5521" i="1"/>
  <c r="U2680" i="1"/>
  <c r="U2830" i="1"/>
  <c r="U5977" i="1"/>
  <c r="U6275" i="1"/>
  <c r="U6428" i="1"/>
  <c r="U2979" i="1"/>
  <c r="U6727" i="1"/>
  <c r="U3129" i="1"/>
  <c r="U7023" i="1"/>
  <c r="U7317" i="1"/>
  <c r="U3279" i="1"/>
  <c r="U3429" i="1"/>
  <c r="U7629" i="1"/>
  <c r="U3578" i="1"/>
  <c r="U7923" i="1"/>
  <c r="U3728" i="1"/>
  <c r="U3878" i="1"/>
  <c r="U8382" i="1"/>
  <c r="U8682" i="1"/>
  <c r="U8980" i="1"/>
  <c r="U4028" i="1"/>
  <c r="U4178" i="1"/>
  <c r="U4328" i="1"/>
  <c r="U317" i="1"/>
  <c r="U4478" i="1"/>
  <c r="U467" i="1"/>
  <c r="U4628" i="1"/>
  <c r="U617" i="1"/>
  <c r="U4778" i="1"/>
  <c r="U767" i="1"/>
  <c r="U4928" i="1"/>
  <c r="U917" i="1"/>
  <c r="U5078" i="1"/>
  <c r="U1067" i="1"/>
  <c r="U5228" i="1"/>
  <c r="U5522" i="1"/>
  <c r="U2681" i="1"/>
  <c r="U2831" i="1"/>
  <c r="U5978" i="1"/>
  <c r="U6276" i="1"/>
  <c r="U6429" i="1"/>
  <c r="U2980" i="1"/>
  <c r="U6728" i="1"/>
  <c r="U3130" i="1"/>
  <c r="U7024" i="1"/>
  <c r="U7318" i="1"/>
  <c r="U3280" i="1"/>
  <c r="U3430" i="1"/>
  <c r="U7630" i="1"/>
  <c r="U3579" i="1"/>
  <c r="U7924" i="1"/>
  <c r="U3729" i="1"/>
  <c r="U3879" i="1"/>
  <c r="U8383" i="1"/>
  <c r="U8683" i="1"/>
  <c r="U8981" i="1"/>
  <c r="U4029" i="1"/>
  <c r="U4179" i="1"/>
  <c r="U4329" i="1"/>
  <c r="U318" i="1"/>
  <c r="U4479" i="1"/>
  <c r="U468" i="1"/>
  <c r="U4629" i="1"/>
  <c r="U618" i="1"/>
  <c r="U4779" i="1"/>
  <c r="U768" i="1"/>
  <c r="U4929" i="1"/>
  <c r="U918" i="1"/>
  <c r="U5079" i="1"/>
  <c r="U1068" i="1"/>
  <c r="U5229" i="1"/>
  <c r="U5523" i="1"/>
  <c r="U2682" i="1"/>
  <c r="U2832" i="1"/>
  <c r="U5979" i="1"/>
  <c r="U6277" i="1"/>
  <c r="U6430" i="1"/>
  <c r="U2981" i="1"/>
  <c r="U6729" i="1"/>
  <c r="U3131" i="1"/>
  <c r="U7025" i="1"/>
  <c r="U7319" i="1"/>
  <c r="U3281" i="1"/>
  <c r="U3431" i="1"/>
  <c r="U7631" i="1"/>
  <c r="U3580" i="1"/>
  <c r="U7925" i="1"/>
  <c r="U3730" i="1"/>
  <c r="U3880" i="1"/>
  <c r="U8384" i="1"/>
  <c r="U8684" i="1"/>
  <c r="U8982" i="1"/>
  <c r="U4030" i="1"/>
  <c r="U4180" i="1"/>
  <c r="U4330" i="1"/>
  <c r="U319" i="1"/>
  <c r="U4480" i="1"/>
  <c r="U469" i="1"/>
  <c r="U4630" i="1"/>
  <c r="U619" i="1"/>
  <c r="U4780" i="1"/>
  <c r="U769" i="1"/>
  <c r="U4930" i="1"/>
  <c r="U919" i="1"/>
  <c r="U5080" i="1"/>
  <c r="U1069" i="1"/>
  <c r="U5230" i="1"/>
  <c r="U5524" i="1"/>
  <c r="U2683" i="1"/>
  <c r="U2833" i="1"/>
  <c r="U5980" i="1"/>
  <c r="U6278" i="1"/>
  <c r="U6431" i="1"/>
  <c r="U2982" i="1"/>
  <c r="U6730" i="1"/>
  <c r="U3132" i="1"/>
  <c r="U7026" i="1"/>
  <c r="U7320" i="1"/>
  <c r="U3282" i="1"/>
  <c r="U3432" i="1"/>
  <c r="U7632" i="1"/>
  <c r="U3581" i="1"/>
  <c r="U7926" i="1"/>
  <c r="U3731" i="1"/>
  <c r="U3881" i="1"/>
  <c r="U8385" i="1"/>
  <c r="U8685" i="1"/>
  <c r="U8983" i="1"/>
  <c r="U4031" i="1"/>
  <c r="U4181" i="1"/>
  <c r="U4331" i="1"/>
  <c r="U320" i="1"/>
  <c r="U4481" i="1"/>
  <c r="U470" i="1"/>
  <c r="U4631" i="1"/>
  <c r="U620" i="1"/>
  <c r="U4781" i="1"/>
  <c r="U770" i="1"/>
  <c r="U4931" i="1"/>
  <c r="U920" i="1"/>
  <c r="U5081" i="1"/>
  <c r="U1070" i="1"/>
  <c r="U5231" i="1"/>
  <c r="U5525" i="1"/>
  <c r="U2684" i="1"/>
  <c r="U2834" i="1"/>
  <c r="U5981" i="1"/>
  <c r="U6279" i="1"/>
  <c r="U6432" i="1"/>
  <c r="U2983" i="1"/>
  <c r="U6731" i="1"/>
  <c r="U3133" i="1"/>
  <c r="U7027" i="1"/>
  <c r="U7321" i="1"/>
  <c r="U3283" i="1"/>
  <c r="U3433" i="1"/>
  <c r="U7633" i="1"/>
  <c r="U3582" i="1"/>
  <c r="U7927" i="1"/>
  <c r="U3732" i="1"/>
  <c r="U3882" i="1"/>
  <c r="U8386" i="1"/>
  <c r="U8686" i="1"/>
  <c r="U8984" i="1"/>
  <c r="U4032" i="1"/>
  <c r="U4182" i="1"/>
  <c r="U4332" i="1"/>
  <c r="U321" i="1"/>
  <c r="U4482" i="1"/>
  <c r="U471" i="1"/>
  <c r="U4632" i="1"/>
  <c r="U621" i="1"/>
  <c r="U4782" i="1"/>
  <c r="U771" i="1"/>
  <c r="U4932" i="1"/>
  <c r="U921" i="1"/>
  <c r="U5082" i="1"/>
  <c r="U1071" i="1"/>
  <c r="U5232" i="1"/>
  <c r="U5526" i="1"/>
  <c r="U2685" i="1"/>
  <c r="U2835" i="1"/>
  <c r="U5982" i="1"/>
  <c r="U6280" i="1"/>
  <c r="U6433" i="1"/>
  <c r="U2984" i="1"/>
  <c r="U6732" i="1"/>
  <c r="U3134" i="1"/>
  <c r="U7028" i="1"/>
  <c r="U7322" i="1"/>
  <c r="U3284" i="1"/>
  <c r="U3434" i="1"/>
  <c r="U7634" i="1"/>
  <c r="U3583" i="1"/>
  <c r="U7928" i="1"/>
  <c r="U3733" i="1"/>
  <c r="U3883" i="1"/>
  <c r="U8387" i="1"/>
  <c r="U8687" i="1"/>
  <c r="U8985" i="1"/>
  <c r="U4033" i="1"/>
  <c r="U4183" i="1"/>
  <c r="U4333" i="1"/>
  <c r="U322" i="1"/>
  <c r="U4483" i="1"/>
  <c r="U472" i="1"/>
  <c r="U4633" i="1"/>
  <c r="U622" i="1"/>
  <c r="U4783" i="1"/>
  <c r="U772" i="1"/>
  <c r="U4933" i="1"/>
  <c r="U922" i="1"/>
  <c r="U5083" i="1"/>
  <c r="U1072" i="1"/>
  <c r="U5233" i="1"/>
  <c r="U5527" i="1"/>
  <c r="U2686" i="1"/>
  <c r="U2836" i="1"/>
  <c r="U5983" i="1"/>
  <c r="U6281" i="1"/>
  <c r="U6434" i="1"/>
  <c r="U2985" i="1"/>
  <c r="U6733" i="1"/>
  <c r="U3135" i="1"/>
  <c r="U7029" i="1"/>
  <c r="U7323" i="1"/>
  <c r="U3285" i="1"/>
  <c r="U3435" i="1"/>
  <c r="U7635" i="1"/>
  <c r="U3584" i="1"/>
  <c r="U7929" i="1"/>
  <c r="U3734" i="1"/>
  <c r="U3884" i="1"/>
  <c r="U8388" i="1"/>
  <c r="U8688" i="1"/>
  <c r="U8986" i="1"/>
  <c r="U4034" i="1"/>
  <c r="U4184" i="1"/>
  <c r="U4334" i="1"/>
  <c r="U323" i="1"/>
  <c r="U4484" i="1"/>
  <c r="U473" i="1"/>
  <c r="U4634" i="1"/>
  <c r="U623" i="1"/>
  <c r="U4784" i="1"/>
  <c r="U773" i="1"/>
  <c r="U4934" i="1"/>
  <c r="U923" i="1"/>
  <c r="U5084" i="1"/>
  <c r="U1073" i="1"/>
  <c r="U5234" i="1"/>
  <c r="U5528" i="1"/>
  <c r="U2687" i="1"/>
  <c r="U2837" i="1"/>
  <c r="U5984" i="1"/>
  <c r="U6282" i="1"/>
  <c r="U6435" i="1"/>
  <c r="U2986" i="1"/>
  <c r="U6734" i="1"/>
  <c r="U3136" i="1"/>
  <c r="U7030" i="1"/>
  <c r="U7324" i="1"/>
  <c r="U3286" i="1"/>
  <c r="U3436" i="1"/>
  <c r="U7636" i="1"/>
  <c r="U3585" i="1"/>
  <c r="U7930" i="1"/>
  <c r="U3735" i="1"/>
  <c r="U3885" i="1"/>
  <c r="U8389" i="1"/>
  <c r="U8689" i="1"/>
  <c r="U8987" i="1"/>
  <c r="U4035" i="1"/>
  <c r="U4185" i="1"/>
  <c r="U4335" i="1"/>
  <c r="U324" i="1"/>
  <c r="U4485" i="1"/>
  <c r="U474" i="1"/>
  <c r="U4635" i="1"/>
  <c r="U624" i="1"/>
  <c r="U4785" i="1"/>
  <c r="U774" i="1"/>
  <c r="U4935" i="1"/>
  <c r="U924" i="1"/>
  <c r="U5085" i="1"/>
  <c r="U1074" i="1"/>
  <c r="U5235" i="1"/>
  <c r="U5529" i="1"/>
  <c r="U2688" i="1"/>
  <c r="U2838" i="1"/>
  <c r="U5985" i="1"/>
  <c r="U6283" i="1"/>
  <c r="U6436" i="1"/>
  <c r="U2987" i="1"/>
  <c r="U6735" i="1"/>
  <c r="U3137" i="1"/>
  <c r="U7031" i="1"/>
  <c r="U7325" i="1"/>
  <c r="U3287" i="1"/>
  <c r="U3437" i="1"/>
  <c r="U7637" i="1"/>
  <c r="U3586" i="1"/>
  <c r="U7931" i="1"/>
  <c r="U3736" i="1"/>
  <c r="U3886" i="1"/>
  <c r="U8390" i="1"/>
  <c r="U8690" i="1"/>
  <c r="U8988" i="1"/>
  <c r="U4036" i="1"/>
  <c r="U4186" i="1"/>
  <c r="U4336" i="1"/>
  <c r="U325" i="1"/>
  <c r="U4486" i="1"/>
  <c r="U475" i="1"/>
  <c r="U4636" i="1"/>
  <c r="U625" i="1"/>
  <c r="U4786" i="1"/>
  <c r="U775" i="1"/>
  <c r="U4936" i="1"/>
  <c r="U925" i="1"/>
  <c r="U5086" i="1"/>
  <c r="U1075" i="1"/>
  <c r="U5236" i="1"/>
  <c r="U5530" i="1"/>
  <c r="U2689" i="1"/>
  <c r="U2839" i="1"/>
  <c r="U5986" i="1"/>
  <c r="U6284" i="1"/>
  <c r="U6437" i="1"/>
  <c r="U2988" i="1"/>
  <c r="U6736" i="1"/>
  <c r="U3138" i="1"/>
  <c r="U7032" i="1"/>
  <c r="U7326" i="1"/>
  <c r="U3288" i="1"/>
  <c r="U3438" i="1"/>
  <c r="U7638" i="1"/>
  <c r="U3587" i="1"/>
  <c r="U7932" i="1"/>
  <c r="U3737" i="1"/>
  <c r="U3887" i="1"/>
  <c r="U8391" i="1"/>
  <c r="U8691" i="1"/>
  <c r="U8989" i="1"/>
  <c r="U4037" i="1"/>
  <c r="U4187" i="1"/>
  <c r="U4337" i="1"/>
  <c r="U326" i="1"/>
  <c r="U4487" i="1"/>
  <c r="U476" i="1"/>
  <c r="U4637" i="1"/>
  <c r="U626" i="1"/>
  <c r="U4787" i="1"/>
  <c r="U776" i="1"/>
  <c r="U4937" i="1"/>
  <c r="U926" i="1"/>
  <c r="U5087" i="1"/>
  <c r="U1076" i="1"/>
  <c r="U5237" i="1"/>
  <c r="U5531" i="1"/>
  <c r="U2690" i="1"/>
  <c r="U2840" i="1"/>
  <c r="U5987" i="1"/>
  <c r="U6285" i="1"/>
  <c r="U6438" i="1"/>
  <c r="U2989" i="1"/>
  <c r="U6737" i="1"/>
  <c r="U3139" i="1"/>
  <c r="U7033" i="1"/>
  <c r="U7327" i="1"/>
  <c r="U3289" i="1"/>
  <c r="U3439" i="1"/>
  <c r="U7639" i="1"/>
  <c r="U3588" i="1"/>
  <c r="U7933" i="1"/>
  <c r="U3738" i="1"/>
  <c r="U3888" i="1"/>
  <c r="U8392" i="1"/>
  <c r="U8692" i="1"/>
  <c r="U8990" i="1"/>
  <c r="U5532" i="1"/>
  <c r="U5988" i="1"/>
  <c r="U7034" i="1"/>
  <c r="U7328" i="1"/>
  <c r="U7934" i="1"/>
  <c r="U8991" i="1"/>
  <c r="U4038" i="1"/>
  <c r="U4188" i="1"/>
  <c r="U4338" i="1"/>
  <c r="U327" i="1"/>
  <c r="U4488" i="1"/>
  <c r="U477" i="1"/>
  <c r="U4638" i="1"/>
  <c r="U627" i="1"/>
  <c r="U4788" i="1"/>
  <c r="U777" i="1"/>
  <c r="U4938" i="1"/>
  <c r="U927" i="1"/>
  <c r="U5088" i="1"/>
  <c r="U1077" i="1"/>
  <c r="U5238" i="1"/>
  <c r="U5533" i="1"/>
  <c r="U2691" i="1"/>
  <c r="U2841" i="1"/>
  <c r="U5989" i="1"/>
  <c r="U6286" i="1"/>
  <c r="U6439" i="1"/>
  <c r="U2990" i="1"/>
  <c r="U6738" i="1"/>
  <c r="U3140" i="1"/>
  <c r="U7035" i="1"/>
  <c r="U7329" i="1"/>
  <c r="U3290" i="1"/>
  <c r="U3440" i="1"/>
  <c r="U7640" i="1"/>
  <c r="U3589" i="1"/>
  <c r="U7935" i="1"/>
  <c r="U3739" i="1"/>
  <c r="U3889" i="1"/>
  <c r="U8393" i="1"/>
  <c r="U8693" i="1"/>
  <c r="U8992" i="1"/>
  <c r="U4039" i="1"/>
  <c r="U4189" i="1"/>
  <c r="U4339" i="1"/>
  <c r="U328" i="1"/>
  <c r="U4489" i="1"/>
  <c r="U478" i="1"/>
  <c r="U4639" i="1"/>
  <c r="U628" i="1"/>
  <c r="U4789" i="1"/>
  <c r="U778" i="1"/>
  <c r="U4939" i="1"/>
  <c r="U928" i="1"/>
  <c r="U5089" i="1"/>
  <c r="U1078" i="1"/>
  <c r="U5239" i="1"/>
  <c r="U5534" i="1"/>
  <c r="U2692" i="1"/>
  <c r="U2842" i="1"/>
  <c r="U5990" i="1"/>
  <c r="U6287" i="1"/>
  <c r="U6440" i="1"/>
  <c r="U2991" i="1"/>
  <c r="U6739" i="1"/>
  <c r="U3141" i="1"/>
  <c r="U7036" i="1"/>
  <c r="U7330" i="1"/>
  <c r="U3291" i="1"/>
  <c r="U3441" i="1"/>
  <c r="U7641" i="1"/>
  <c r="U3590" i="1"/>
  <c r="U7936" i="1"/>
  <c r="U3740" i="1"/>
  <c r="U3890" i="1"/>
  <c r="U8394" i="1"/>
  <c r="U8694" i="1"/>
  <c r="U8993" i="1"/>
  <c r="U4040" i="1"/>
  <c r="U4190" i="1"/>
  <c r="U4340" i="1"/>
  <c r="U329" i="1"/>
  <c r="U4490" i="1"/>
  <c r="U479" i="1"/>
  <c r="U4640" i="1"/>
  <c r="U629" i="1"/>
  <c r="U4790" i="1"/>
  <c r="U779" i="1"/>
  <c r="U4940" i="1"/>
  <c r="U929" i="1"/>
  <c r="U5090" i="1"/>
  <c r="U1079" i="1"/>
  <c r="U5240" i="1"/>
  <c r="U5535" i="1"/>
  <c r="U2693" i="1"/>
  <c r="U2843" i="1"/>
  <c r="U5991" i="1"/>
  <c r="U6288" i="1"/>
  <c r="U6441" i="1"/>
  <c r="U2992" i="1"/>
  <c r="U6740" i="1"/>
  <c r="U3142" i="1"/>
  <c r="U7037" i="1"/>
  <c r="U7331" i="1"/>
  <c r="U3292" i="1"/>
  <c r="U3442" i="1"/>
  <c r="U7642" i="1"/>
  <c r="U3591" i="1"/>
  <c r="U7937" i="1"/>
  <c r="U3741" i="1"/>
  <c r="U3891" i="1"/>
  <c r="U8395" i="1"/>
  <c r="U8695" i="1"/>
  <c r="U8994" i="1"/>
  <c r="U4041" i="1"/>
  <c r="U4191" i="1"/>
  <c r="U4341" i="1"/>
  <c r="U330" i="1"/>
  <c r="U4491" i="1"/>
  <c r="U480" i="1"/>
  <c r="U4641" i="1"/>
  <c r="U630" i="1"/>
  <c r="U4791" i="1"/>
  <c r="U780" i="1"/>
  <c r="U4941" i="1"/>
  <c r="U930" i="1"/>
  <c r="U5091" i="1"/>
  <c r="U1080" i="1"/>
  <c r="U5241" i="1"/>
  <c r="U5536" i="1"/>
  <c r="U2694" i="1"/>
  <c r="U2844" i="1"/>
  <c r="U5992" i="1"/>
  <c r="U6289" i="1"/>
  <c r="U6442" i="1"/>
  <c r="U2993" i="1"/>
  <c r="U6741" i="1"/>
  <c r="U3143" i="1"/>
  <c r="U7038" i="1"/>
  <c r="U7332" i="1"/>
  <c r="U3293" i="1"/>
  <c r="U3443" i="1"/>
  <c r="U7643" i="1"/>
  <c r="U3592" i="1"/>
  <c r="U7938" i="1"/>
  <c r="U3742" i="1"/>
  <c r="U3892" i="1"/>
  <c r="U8396" i="1"/>
  <c r="U8696" i="1"/>
  <c r="U8995" i="1"/>
  <c r="U4042" i="1"/>
  <c r="U4192" i="1"/>
  <c r="U4342" i="1"/>
  <c r="U331" i="1"/>
  <c r="U4492" i="1"/>
  <c r="U481" i="1"/>
  <c r="U4642" i="1"/>
  <c r="U631" i="1"/>
  <c r="U4792" i="1"/>
  <c r="U781" i="1"/>
  <c r="U4942" i="1"/>
  <c r="U931" i="1"/>
  <c r="U5092" i="1"/>
  <c r="U1081" i="1"/>
  <c r="U5242" i="1"/>
  <c r="U5537" i="1"/>
  <c r="U2695" i="1"/>
  <c r="U2845" i="1"/>
  <c r="U5993" i="1"/>
  <c r="U6290" i="1"/>
  <c r="U6443" i="1"/>
  <c r="U2994" i="1"/>
  <c r="U6742" i="1"/>
  <c r="U3144" i="1"/>
  <c r="U7039" i="1"/>
  <c r="U7333" i="1"/>
  <c r="U3294" i="1"/>
  <c r="U3444" i="1"/>
  <c r="U7644" i="1"/>
  <c r="U3593" i="1"/>
  <c r="U7939" i="1"/>
  <c r="U3743" i="1"/>
  <c r="U3893" i="1"/>
  <c r="U8397" i="1"/>
  <c r="U8697" i="1"/>
  <c r="U8996" i="1"/>
  <c r="U4043" i="1"/>
  <c r="U4193" i="1"/>
  <c r="U4343" i="1"/>
  <c r="U332" i="1"/>
  <c r="U4493" i="1"/>
  <c r="U482" i="1"/>
  <c r="U4643" i="1"/>
  <c r="U632" i="1"/>
  <c r="U4793" i="1"/>
  <c r="U782" i="1"/>
  <c r="U4943" i="1"/>
  <c r="U932" i="1"/>
  <c r="U5093" i="1"/>
  <c r="U1082" i="1"/>
  <c r="U5243" i="1"/>
  <c r="U5538" i="1"/>
  <c r="U2696" i="1"/>
  <c r="U2846" i="1"/>
  <c r="U5994" i="1"/>
  <c r="U6291" i="1"/>
  <c r="U6444" i="1"/>
  <c r="U2995" i="1"/>
  <c r="U6743" i="1"/>
  <c r="U3145" i="1"/>
  <c r="U7040" i="1"/>
  <c r="U7334" i="1"/>
  <c r="U3295" i="1"/>
  <c r="U3445" i="1"/>
  <c r="U7645" i="1"/>
  <c r="U3594" i="1"/>
  <c r="U7940" i="1"/>
  <c r="U3744" i="1"/>
  <c r="U3894" i="1"/>
  <c r="U8398" i="1"/>
  <c r="U8698" i="1"/>
  <c r="U8997" i="1"/>
  <c r="U4044" i="1"/>
  <c r="U4194" i="1"/>
  <c r="U4344" i="1"/>
  <c r="U333" i="1"/>
  <c r="U4494" i="1"/>
  <c r="U483" i="1"/>
  <c r="U4644" i="1"/>
  <c r="U633" i="1"/>
  <c r="U4794" i="1"/>
  <c r="U783" i="1"/>
  <c r="U4944" i="1"/>
  <c r="U933" i="1"/>
  <c r="U5094" i="1"/>
  <c r="U1083" i="1"/>
  <c r="U5244" i="1"/>
  <c r="U2697" i="1"/>
  <c r="U2847" i="1"/>
  <c r="U6292" i="1"/>
  <c r="U6445" i="1"/>
  <c r="U2996" i="1"/>
  <c r="U6744" i="1"/>
  <c r="U3146" i="1"/>
  <c r="U3296" i="1"/>
  <c r="U3446" i="1"/>
  <c r="U7646" i="1"/>
  <c r="U3595" i="1"/>
  <c r="U3745" i="1"/>
  <c r="U3895" i="1"/>
  <c r="U8399" i="1"/>
  <c r="U8699" i="1"/>
  <c r="U5539" i="1"/>
  <c r="U5995" i="1"/>
  <c r="U7041" i="1"/>
  <c r="U7335" i="1"/>
  <c r="U7941" i="1"/>
  <c r="U8998" i="1"/>
  <c r="U4045" i="1"/>
  <c r="U4195" i="1"/>
  <c r="U4345" i="1"/>
  <c r="U334" i="1"/>
  <c r="U4495" i="1"/>
  <c r="U484" i="1"/>
  <c r="U4645" i="1"/>
  <c r="U634" i="1"/>
  <c r="U4795" i="1"/>
  <c r="U784" i="1"/>
  <c r="U4945" i="1"/>
  <c r="U934" i="1"/>
  <c r="U5095" i="1"/>
  <c r="U1084" i="1"/>
  <c r="U5245" i="1"/>
  <c r="U5540" i="1"/>
  <c r="U2698" i="1"/>
  <c r="U2848" i="1"/>
  <c r="U5996" i="1"/>
  <c r="U6293" i="1"/>
  <c r="U6446" i="1"/>
  <c r="U2997" i="1"/>
  <c r="U6745" i="1"/>
  <c r="U3147" i="1"/>
  <c r="U7042" i="1"/>
  <c r="U7336" i="1"/>
  <c r="U3297" i="1"/>
  <c r="U3447" i="1"/>
  <c r="U7647" i="1"/>
  <c r="U3596" i="1"/>
  <c r="U7942" i="1"/>
  <c r="U3746" i="1"/>
  <c r="U3896" i="1"/>
  <c r="U8400" i="1"/>
  <c r="U8700" i="1"/>
  <c r="U8999" i="1"/>
  <c r="U4046" i="1"/>
  <c r="U4196" i="1"/>
  <c r="U4346" i="1"/>
  <c r="U335" i="1"/>
  <c r="U4496" i="1"/>
  <c r="U485" i="1"/>
  <c r="U4646" i="1"/>
  <c r="U635" i="1"/>
  <c r="U4796" i="1"/>
  <c r="U785" i="1"/>
  <c r="U4946" i="1"/>
  <c r="U935" i="1"/>
  <c r="U5096" i="1"/>
  <c r="U1085" i="1"/>
  <c r="U5246" i="1"/>
  <c r="U5541" i="1"/>
  <c r="U2699" i="1"/>
  <c r="U2849" i="1"/>
  <c r="U5997" i="1"/>
  <c r="U6294" i="1"/>
  <c r="U6447" i="1"/>
  <c r="U2998" i="1"/>
  <c r="U6746" i="1"/>
  <c r="U3148" i="1"/>
  <c r="U7043" i="1"/>
  <c r="U7337" i="1"/>
  <c r="U3298" i="1"/>
  <c r="U3448" i="1"/>
  <c r="U7648" i="1"/>
  <c r="U3597" i="1"/>
  <c r="U7943" i="1"/>
  <c r="U3747" i="1"/>
  <c r="U3897" i="1"/>
  <c r="U8401" i="1"/>
  <c r="U8701" i="1"/>
  <c r="U9000" i="1"/>
  <c r="U4047" i="1"/>
  <c r="U4197" i="1"/>
  <c r="U4347" i="1"/>
  <c r="U336" i="1"/>
  <c r="U4497" i="1"/>
  <c r="U486" i="1"/>
  <c r="U4647" i="1"/>
  <c r="U636" i="1"/>
  <c r="U4797" i="1"/>
  <c r="U786" i="1"/>
  <c r="U4947" i="1"/>
  <c r="U936" i="1"/>
  <c r="U5097" i="1"/>
  <c r="U1086" i="1"/>
  <c r="U5247" i="1"/>
  <c r="U5542" i="1"/>
  <c r="U2700" i="1"/>
  <c r="U2850" i="1"/>
  <c r="U5998" i="1"/>
  <c r="U6295" i="1"/>
  <c r="U6448" i="1"/>
  <c r="U2999" i="1"/>
  <c r="U6747" i="1"/>
  <c r="U3149" i="1"/>
  <c r="U7044" i="1"/>
  <c r="U7338" i="1"/>
  <c r="U3299" i="1"/>
  <c r="U3449" i="1"/>
  <c r="U7649" i="1"/>
  <c r="U3598" i="1"/>
  <c r="U7944" i="1"/>
  <c r="U3748" i="1"/>
  <c r="U3898" i="1"/>
  <c r="U8402" i="1"/>
  <c r="U8702" i="1"/>
  <c r="U9001" i="1"/>
  <c r="U4048" i="1"/>
  <c r="U4198" i="1"/>
  <c r="U4348" i="1"/>
  <c r="U337" i="1"/>
  <c r="U4498" i="1"/>
  <c r="U487" i="1"/>
  <c r="U4648" i="1"/>
  <c r="U637" i="1"/>
  <c r="U4798" i="1"/>
  <c r="U787" i="1"/>
  <c r="U4948" i="1"/>
  <c r="U937" i="1"/>
  <c r="U5098" i="1"/>
  <c r="U1087" i="1"/>
  <c r="U5248" i="1"/>
  <c r="U5543" i="1"/>
  <c r="U2701" i="1"/>
  <c r="U2851" i="1"/>
  <c r="U5999" i="1"/>
  <c r="U6296" i="1"/>
  <c r="U6449" i="1"/>
  <c r="U3000" i="1"/>
  <c r="U6748" i="1"/>
  <c r="U3150" i="1"/>
  <c r="U7045" i="1"/>
  <c r="U7339" i="1"/>
  <c r="U3300" i="1"/>
  <c r="U3450" i="1"/>
  <c r="U7650" i="1"/>
  <c r="U3599" i="1"/>
  <c r="U7945" i="1"/>
  <c r="U3749" i="1"/>
  <c r="U3899" i="1"/>
  <c r="U8403" i="1"/>
  <c r="U8703" i="1"/>
  <c r="U9002" i="1"/>
  <c r="U4049" i="1"/>
  <c r="U4199" i="1"/>
  <c r="U4349" i="1"/>
  <c r="U338" i="1"/>
  <c r="U4499" i="1"/>
  <c r="U488" i="1"/>
  <c r="U4649" i="1"/>
  <c r="U638" i="1"/>
  <c r="U4799" i="1"/>
  <c r="U788" i="1"/>
  <c r="U4949" i="1"/>
  <c r="U938" i="1"/>
  <c r="U5099" i="1"/>
  <c r="U1088" i="1"/>
  <c r="U5249" i="1"/>
  <c r="U5544" i="1"/>
  <c r="U2702" i="1"/>
  <c r="U2852" i="1"/>
  <c r="U6000" i="1"/>
  <c r="U6297" i="1"/>
  <c r="U6450" i="1"/>
  <c r="U3001" i="1"/>
  <c r="U6749" i="1"/>
  <c r="U3151" i="1"/>
  <c r="U7046" i="1"/>
  <c r="U7340" i="1"/>
  <c r="U3301" i="1"/>
  <c r="U3451" i="1"/>
  <c r="U7651" i="1"/>
  <c r="U3600" i="1"/>
  <c r="U7946" i="1"/>
  <c r="U3750" i="1"/>
  <c r="U3900" i="1"/>
  <c r="U8404" i="1"/>
  <c r="U8704" i="1"/>
  <c r="U9003" i="1"/>
  <c r="U4050" i="1"/>
  <c r="U4200" i="1"/>
  <c r="U4350" i="1"/>
  <c r="U339" i="1"/>
  <c r="U4500" i="1"/>
  <c r="U489" i="1"/>
  <c r="U4650" i="1"/>
  <c r="U639" i="1"/>
  <c r="U4800" i="1"/>
  <c r="U789" i="1"/>
  <c r="U4950" i="1"/>
  <c r="U939" i="1"/>
  <c r="U5100" i="1"/>
  <c r="U1089" i="1"/>
  <c r="U5250" i="1"/>
  <c r="U5545" i="1"/>
  <c r="U2703" i="1"/>
  <c r="U2853" i="1"/>
  <c r="U6001" i="1"/>
  <c r="U6298" i="1"/>
  <c r="U6451" i="1"/>
  <c r="U3002" i="1"/>
  <c r="U6750" i="1"/>
  <c r="U3152" i="1"/>
  <c r="U7047" i="1"/>
  <c r="U7341" i="1"/>
  <c r="U3302" i="1"/>
  <c r="U3452" i="1"/>
  <c r="U7652" i="1"/>
  <c r="U3601" i="1"/>
  <c r="U7947" i="1"/>
  <c r="U3751" i="1"/>
  <c r="U3901" i="1"/>
  <c r="U8405" i="1"/>
  <c r="U8705" i="1"/>
  <c r="U9004" i="1"/>
  <c r="U4051" i="1"/>
  <c r="U4201" i="1"/>
  <c r="U4351" i="1"/>
  <c r="U340" i="1"/>
  <c r="U4501" i="1"/>
  <c r="U490" i="1"/>
  <c r="U4651" i="1"/>
  <c r="U640" i="1"/>
  <c r="U4801" i="1"/>
  <c r="U790" i="1"/>
  <c r="U4951" i="1"/>
  <c r="U940" i="1"/>
  <c r="U5101" i="1"/>
  <c r="U1090" i="1"/>
  <c r="U5251" i="1"/>
  <c r="U5546" i="1"/>
  <c r="U2704" i="1"/>
  <c r="U2854" i="1"/>
  <c r="U6002" i="1"/>
  <c r="U6299" i="1"/>
  <c r="U6452" i="1"/>
  <c r="U3003" i="1"/>
  <c r="U6751" i="1"/>
  <c r="U3153" i="1"/>
  <c r="U7048" i="1"/>
  <c r="U7342" i="1"/>
  <c r="U3303" i="1"/>
  <c r="U3453" i="1"/>
  <c r="U7653" i="1"/>
  <c r="U3602" i="1"/>
  <c r="U7948" i="1"/>
  <c r="U3752" i="1"/>
  <c r="U3902" i="1"/>
  <c r="U8406" i="1"/>
  <c r="U8706" i="1"/>
  <c r="U9005" i="1"/>
  <c r="U4052" i="1"/>
  <c r="U4202" i="1"/>
  <c r="U4352" i="1"/>
  <c r="U341" i="1"/>
  <c r="U4502" i="1"/>
  <c r="U491" i="1"/>
  <c r="U4652" i="1"/>
  <c r="U641" i="1"/>
  <c r="U4802" i="1"/>
  <c r="U791" i="1"/>
  <c r="U4952" i="1"/>
  <c r="U941" i="1"/>
  <c r="U5102" i="1"/>
  <c r="U1091" i="1"/>
  <c r="U5252" i="1"/>
  <c r="U5547" i="1"/>
  <c r="U2705" i="1"/>
  <c r="U2855" i="1"/>
  <c r="U6003" i="1"/>
  <c r="U6300" i="1"/>
  <c r="U6453" i="1"/>
  <c r="U3004" i="1"/>
  <c r="U6752" i="1"/>
  <c r="U3154" i="1"/>
  <c r="U7049" i="1"/>
  <c r="U7343" i="1"/>
  <c r="U3304" i="1"/>
  <c r="U3454" i="1"/>
  <c r="U7654" i="1"/>
  <c r="U3603" i="1"/>
  <c r="U7949" i="1"/>
  <c r="U3753" i="1"/>
  <c r="U3903" i="1"/>
  <c r="U8407" i="1"/>
  <c r="U8707" i="1"/>
  <c r="U9006" i="1"/>
  <c r="U5548" i="1"/>
  <c r="U6004" i="1"/>
  <c r="U7050" i="1"/>
  <c r="U7344" i="1"/>
  <c r="U7950" i="1"/>
  <c r="U9007" i="1"/>
  <c r="U4053" i="1"/>
  <c r="U4203" i="1"/>
  <c r="U4353" i="1"/>
  <c r="U342" i="1"/>
  <c r="U4503" i="1"/>
  <c r="U492" i="1"/>
  <c r="U4653" i="1"/>
  <c r="U642" i="1"/>
  <c r="U4803" i="1"/>
  <c r="U792" i="1"/>
  <c r="U4953" i="1"/>
  <c r="U942" i="1"/>
  <c r="U5103" i="1"/>
  <c r="U1092" i="1"/>
  <c r="U5253" i="1"/>
  <c r="U5549" i="1"/>
  <c r="U2706" i="1"/>
  <c r="U6005" i="1"/>
  <c r="U6301" i="1"/>
  <c r="U6454" i="1"/>
  <c r="U3005" i="1"/>
  <c r="U6753" i="1"/>
  <c r="U3155" i="1"/>
  <c r="U7051" i="1"/>
  <c r="U7345" i="1"/>
  <c r="U3305" i="1"/>
  <c r="U7655" i="1"/>
  <c r="U3604" i="1"/>
  <c r="U7951" i="1"/>
  <c r="U3754" i="1"/>
  <c r="U8408" i="1"/>
  <c r="U8708" i="1"/>
  <c r="U9008" i="1"/>
  <c r="U4054" i="1"/>
  <c r="U4204" i="1"/>
  <c r="U4354" i="1"/>
  <c r="U343" i="1"/>
  <c r="U4504" i="1"/>
  <c r="U493" i="1"/>
  <c r="U4654" i="1"/>
  <c r="U643" i="1"/>
  <c r="U4804" i="1"/>
  <c r="U793" i="1"/>
  <c r="U4954" i="1"/>
  <c r="U943" i="1"/>
  <c r="U5104" i="1"/>
  <c r="U1093" i="1"/>
  <c r="U5254" i="1"/>
  <c r="U5550" i="1"/>
  <c r="U2707" i="1"/>
  <c r="U2856" i="1"/>
  <c r="U6302" i="1"/>
  <c r="U6455" i="1"/>
  <c r="U3006" i="1"/>
  <c r="U6754" i="1"/>
  <c r="U3156" i="1"/>
  <c r="U7346" i="1"/>
  <c r="U3306" i="1"/>
  <c r="U3455" i="1"/>
  <c r="U7656" i="1"/>
  <c r="U3605" i="1"/>
  <c r="U7952" i="1"/>
  <c r="U3755" i="1"/>
  <c r="U3904" i="1"/>
  <c r="U8409" i="1"/>
  <c r="U8709" i="1"/>
  <c r="U4055" i="1"/>
  <c r="U4205" i="1"/>
  <c r="U4355" i="1"/>
  <c r="U344" i="1"/>
  <c r="U4505" i="1"/>
  <c r="U494" i="1"/>
  <c r="U4655" i="1"/>
  <c r="U644" i="1"/>
  <c r="U4805" i="1"/>
  <c r="U794" i="1"/>
  <c r="U4955" i="1"/>
  <c r="U944" i="1"/>
  <c r="U5105" i="1"/>
  <c r="U1094" i="1"/>
  <c r="U5255" i="1"/>
  <c r="U5551" i="1"/>
  <c r="U2708" i="1"/>
  <c r="U2857" i="1"/>
  <c r="U6006" i="1"/>
  <c r="U6303" i="1"/>
  <c r="U6456" i="1"/>
  <c r="U3007" i="1"/>
  <c r="U6755" i="1"/>
  <c r="U3157" i="1"/>
  <c r="U7052" i="1"/>
  <c r="U7347" i="1"/>
  <c r="U3307" i="1"/>
  <c r="U3456" i="1"/>
  <c r="U7657" i="1"/>
  <c r="U3606" i="1"/>
  <c r="U7953" i="1"/>
  <c r="U3756" i="1"/>
  <c r="U3905" i="1"/>
  <c r="U8410" i="1"/>
  <c r="U8710" i="1"/>
  <c r="U9009" i="1"/>
  <c r="U4056" i="1"/>
  <c r="U4206" i="1"/>
  <c r="U4356" i="1"/>
  <c r="U345" i="1"/>
  <c r="U4506" i="1"/>
  <c r="U495" i="1"/>
  <c r="U4656" i="1"/>
  <c r="U645" i="1"/>
  <c r="U4806" i="1"/>
  <c r="U795" i="1"/>
  <c r="U4956" i="1"/>
  <c r="U945" i="1"/>
  <c r="U5106" i="1"/>
  <c r="U1095" i="1"/>
  <c r="U5256" i="1"/>
  <c r="U5552" i="1"/>
  <c r="U2709" i="1"/>
  <c r="U2858" i="1"/>
  <c r="U6007" i="1"/>
  <c r="U6304" i="1"/>
  <c r="U6457" i="1"/>
  <c r="U3008" i="1"/>
  <c r="U6756" i="1"/>
  <c r="U3158" i="1"/>
  <c r="U7053" i="1"/>
  <c r="U7348" i="1"/>
  <c r="U3308" i="1"/>
  <c r="U3457" i="1"/>
  <c r="U7658" i="1"/>
  <c r="U3607" i="1"/>
  <c r="U7954" i="1"/>
  <c r="U3757" i="1"/>
  <c r="U3906" i="1"/>
  <c r="U8411" i="1"/>
  <c r="U8711" i="1"/>
  <c r="U9010" i="1"/>
  <c r="U4057" i="1"/>
  <c r="U4207" i="1"/>
  <c r="U4357" i="1"/>
  <c r="U346" i="1"/>
  <c r="U4507" i="1"/>
  <c r="U496" i="1"/>
  <c r="U4657" i="1"/>
  <c r="U646" i="1"/>
  <c r="U4807" i="1"/>
  <c r="U796" i="1"/>
  <c r="U4957" i="1"/>
  <c r="U946" i="1"/>
  <c r="U5107" i="1"/>
  <c r="U1096" i="1"/>
  <c r="U5257" i="1"/>
  <c r="U5553" i="1"/>
  <c r="U2710" i="1"/>
  <c r="U2859" i="1"/>
  <c r="U6008" i="1"/>
  <c r="U6305" i="1"/>
  <c r="U6458" i="1"/>
  <c r="U3009" i="1"/>
  <c r="U6757" i="1"/>
  <c r="U3159" i="1"/>
  <c r="U7054" i="1"/>
  <c r="U7349" i="1"/>
  <c r="U3309" i="1"/>
  <c r="U3458" i="1"/>
  <c r="U7659" i="1"/>
  <c r="U3608" i="1"/>
  <c r="U7955" i="1"/>
  <c r="U3758" i="1"/>
  <c r="U3907" i="1"/>
  <c r="U8412" i="1"/>
  <c r="U8712" i="1"/>
  <c r="U9011" i="1"/>
  <c r="U4058" i="1"/>
  <c r="U4208" i="1"/>
  <c r="U4358" i="1"/>
  <c r="U347" i="1"/>
  <c r="U4508" i="1"/>
  <c r="U497" i="1"/>
  <c r="U4658" i="1"/>
  <c r="U647" i="1"/>
  <c r="U4808" i="1"/>
  <c r="U797" i="1"/>
  <c r="U4958" i="1"/>
  <c r="U947" i="1"/>
  <c r="U5108" i="1"/>
  <c r="U1097" i="1"/>
  <c r="U5258" i="1"/>
  <c r="U5554" i="1"/>
  <c r="U2711" i="1"/>
  <c r="U2860" i="1"/>
  <c r="U6009" i="1"/>
  <c r="U6306" i="1"/>
  <c r="U6459" i="1"/>
  <c r="U3010" i="1"/>
  <c r="U6758" i="1"/>
  <c r="U3160" i="1"/>
  <c r="U7055" i="1"/>
  <c r="U7350" i="1"/>
  <c r="U3310" i="1"/>
  <c r="U3459" i="1"/>
  <c r="U7660" i="1"/>
  <c r="U3609" i="1"/>
  <c r="U7956" i="1"/>
  <c r="U3759" i="1"/>
  <c r="U3908" i="1"/>
  <c r="U8413" i="1"/>
  <c r="U8713" i="1"/>
  <c r="U9012" i="1"/>
  <c r="U4059" i="1"/>
  <c r="U4209" i="1"/>
  <c r="U4359" i="1"/>
  <c r="U348" i="1"/>
  <c r="U4509" i="1"/>
  <c r="U498" i="1"/>
  <c r="U4659" i="1"/>
  <c r="U648" i="1"/>
  <c r="U4809" i="1"/>
  <c r="U798" i="1"/>
  <c r="U4959" i="1"/>
  <c r="U948" i="1"/>
  <c r="U5109" i="1"/>
  <c r="U1098" i="1"/>
  <c r="U5259" i="1"/>
  <c r="U5555" i="1"/>
  <c r="U2712" i="1"/>
  <c r="U2861" i="1"/>
  <c r="U6010" i="1"/>
  <c r="U6307" i="1"/>
  <c r="U6460" i="1"/>
  <c r="U3011" i="1"/>
  <c r="U6759" i="1"/>
  <c r="U3161" i="1"/>
  <c r="U7056" i="1"/>
  <c r="U7351" i="1"/>
  <c r="U3311" i="1"/>
  <c r="U3460" i="1"/>
  <c r="U7661" i="1"/>
  <c r="U3610" i="1"/>
  <c r="U7957" i="1"/>
  <c r="U3760" i="1"/>
  <c r="U3909" i="1"/>
  <c r="U8414" i="1"/>
  <c r="U8714" i="1"/>
  <c r="U9013" i="1"/>
  <c r="U4060" i="1"/>
  <c r="U4210" i="1"/>
  <c r="U4360" i="1"/>
  <c r="U349" i="1"/>
  <c r="U4510" i="1"/>
  <c r="U499" i="1"/>
  <c r="U4660" i="1"/>
  <c r="U649" i="1"/>
  <c r="U4810" i="1"/>
  <c r="U799" i="1"/>
  <c r="U4960" i="1"/>
  <c r="U949" i="1"/>
  <c r="U5110" i="1"/>
  <c r="U1099" i="1"/>
  <c r="U5260" i="1"/>
  <c r="U5556" i="1"/>
  <c r="U2713" i="1"/>
  <c r="U2862" i="1"/>
  <c r="U6011" i="1"/>
  <c r="U6308" i="1"/>
  <c r="U6461" i="1"/>
  <c r="U3012" i="1"/>
  <c r="U6760" i="1"/>
  <c r="U3162" i="1"/>
  <c r="U7057" i="1"/>
  <c r="U7352" i="1"/>
  <c r="U3312" i="1"/>
  <c r="U3461" i="1"/>
  <c r="U7662" i="1"/>
  <c r="U3611" i="1"/>
  <c r="U7958" i="1"/>
  <c r="U3761" i="1"/>
  <c r="U3910" i="1"/>
  <c r="U8415" i="1"/>
  <c r="U8715" i="1"/>
  <c r="U9014" i="1"/>
  <c r="U4061" i="1"/>
  <c r="U4211" i="1"/>
  <c r="U4361" i="1"/>
  <c r="U350" i="1"/>
  <c r="U4511" i="1"/>
  <c r="U500" i="1"/>
  <c r="U4661" i="1"/>
  <c r="U650" i="1"/>
  <c r="U4811" i="1"/>
  <c r="U800" i="1"/>
  <c r="U4961" i="1"/>
  <c r="U950" i="1"/>
  <c r="U5111" i="1"/>
  <c r="U1100" i="1"/>
  <c r="U5261" i="1"/>
  <c r="U5557" i="1"/>
  <c r="U2714" i="1"/>
  <c r="U2863" i="1"/>
  <c r="U6012" i="1"/>
  <c r="U6309" i="1"/>
  <c r="U6462" i="1"/>
  <c r="U3013" i="1"/>
  <c r="U6761" i="1"/>
  <c r="U3163" i="1"/>
  <c r="U7058" i="1"/>
  <c r="U7353" i="1"/>
  <c r="U3313" i="1"/>
  <c r="U3462" i="1"/>
  <c r="U7663" i="1"/>
  <c r="U3612" i="1"/>
  <c r="U7959" i="1"/>
  <c r="U3762" i="1"/>
  <c r="U3911" i="1"/>
  <c r="U8416" i="1"/>
  <c r="U8716" i="1"/>
  <c r="U9015" i="1"/>
  <c r="U4062" i="1"/>
  <c r="U4212" i="1"/>
  <c r="U4362" i="1"/>
  <c r="U351" i="1"/>
  <c r="U4512" i="1"/>
  <c r="U501" i="1"/>
  <c r="U4662" i="1"/>
  <c r="U651" i="1"/>
  <c r="U4812" i="1"/>
  <c r="U801" i="1"/>
  <c r="U4962" i="1"/>
  <c r="U951" i="1"/>
  <c r="U5112" i="1"/>
  <c r="U1101" i="1"/>
  <c r="U5262" i="1"/>
  <c r="U2715" i="1"/>
  <c r="U2864" i="1"/>
  <c r="U3014" i="1"/>
  <c r="U3164" i="1"/>
  <c r="U3314" i="1"/>
  <c r="U3463" i="1"/>
  <c r="U3613" i="1"/>
  <c r="U3763" i="1"/>
  <c r="U3912" i="1"/>
  <c r="U6013" i="1"/>
  <c r="U6310" i="1"/>
  <c r="U6463" i="1"/>
  <c r="U6762" i="1"/>
  <c r="U7059" i="1"/>
  <c r="U7664" i="1"/>
  <c r="U8417" i="1"/>
  <c r="U8717" i="1"/>
  <c r="U9016" i="1"/>
  <c r="U4063" i="1"/>
  <c r="U4213" i="1"/>
  <c r="U4363" i="1"/>
  <c r="U352" i="1"/>
  <c r="U4513" i="1"/>
  <c r="U502" i="1"/>
  <c r="U4663" i="1"/>
  <c r="U652" i="1"/>
  <c r="U4813" i="1"/>
  <c r="U802" i="1"/>
  <c r="U4963" i="1"/>
  <c r="U952" i="1"/>
  <c r="U5113" i="1"/>
  <c r="U1102" i="1"/>
  <c r="U5263" i="1"/>
  <c r="U5558" i="1"/>
  <c r="U2716" i="1"/>
  <c r="U2865" i="1"/>
  <c r="U6014" i="1"/>
  <c r="U6311" i="1"/>
  <c r="U6464" i="1"/>
  <c r="U3015" i="1"/>
  <c r="U6763" i="1"/>
  <c r="U3165" i="1"/>
  <c r="U7060" i="1"/>
  <c r="U7354" i="1"/>
  <c r="U3315" i="1"/>
  <c r="U3464" i="1"/>
  <c r="U7665" i="1"/>
  <c r="U3614" i="1"/>
  <c r="U7960" i="1"/>
  <c r="U3764" i="1"/>
  <c r="U3913" i="1"/>
  <c r="U8418" i="1"/>
  <c r="U8718" i="1"/>
  <c r="U9017" i="1"/>
  <c r="U4064" i="1"/>
  <c r="U4214" i="1"/>
  <c r="U4364" i="1"/>
  <c r="U353" i="1"/>
  <c r="U4514" i="1"/>
  <c r="U503" i="1"/>
  <c r="U4664" i="1"/>
  <c r="U653" i="1"/>
  <c r="U4814" i="1"/>
  <c r="U803" i="1"/>
  <c r="U4964" i="1"/>
  <c r="U953" i="1"/>
  <c r="U5114" i="1"/>
  <c r="U1103" i="1"/>
  <c r="U5264" i="1"/>
  <c r="U5559" i="1"/>
  <c r="U2717" i="1"/>
  <c r="U2866" i="1"/>
  <c r="U6015" i="1"/>
  <c r="U6312" i="1"/>
  <c r="U6465" i="1"/>
  <c r="U3016" i="1"/>
  <c r="U6764" i="1"/>
  <c r="U3166" i="1"/>
  <c r="U7061" i="1"/>
  <c r="U7355" i="1"/>
  <c r="U3316" i="1"/>
  <c r="U3465" i="1"/>
  <c r="U7666" i="1"/>
  <c r="U3615" i="1"/>
  <c r="U7961" i="1"/>
  <c r="U3765" i="1"/>
  <c r="U3914" i="1"/>
  <c r="U8419" i="1"/>
  <c r="U8719" i="1"/>
  <c r="U9018" i="1"/>
  <c r="U4065" i="1"/>
  <c r="U4215" i="1"/>
  <c r="U4365" i="1"/>
  <c r="U354" i="1"/>
  <c r="U4515" i="1"/>
  <c r="U504" i="1"/>
  <c r="U4665" i="1"/>
  <c r="U654" i="1"/>
  <c r="U4815" i="1"/>
  <c r="U804" i="1"/>
  <c r="U4965" i="1"/>
  <c r="U954" i="1"/>
  <c r="U5115" i="1"/>
  <c r="U1104" i="1"/>
  <c r="U5265" i="1"/>
  <c r="U5560" i="1"/>
  <c r="U2718" i="1"/>
  <c r="U2867" i="1"/>
  <c r="U6016" i="1"/>
  <c r="U6313" i="1"/>
  <c r="U6466" i="1"/>
  <c r="U3017" i="1"/>
  <c r="U6765" i="1"/>
  <c r="U3167" i="1"/>
  <c r="U7062" i="1"/>
  <c r="U7356" i="1"/>
  <c r="U3317" i="1"/>
  <c r="U3466" i="1"/>
  <c r="U7667" i="1"/>
  <c r="U3616" i="1"/>
  <c r="U7962" i="1"/>
  <c r="U3766" i="1"/>
  <c r="U3915" i="1"/>
  <c r="U8420" i="1"/>
  <c r="U8720" i="1"/>
  <c r="U9019" i="1"/>
  <c r="U4066" i="1"/>
  <c r="U4216" i="1"/>
  <c r="U4366" i="1"/>
  <c r="U355" i="1"/>
  <c r="U4516" i="1"/>
  <c r="U505" i="1"/>
  <c r="U4666" i="1"/>
  <c r="U655" i="1"/>
  <c r="U4816" i="1"/>
  <c r="U805" i="1"/>
  <c r="U4966" i="1"/>
  <c r="U955" i="1"/>
  <c r="U5116" i="1"/>
  <c r="U1105" i="1"/>
  <c r="U5266" i="1"/>
  <c r="U5561" i="1"/>
  <c r="U2719" i="1"/>
  <c r="U2868" i="1"/>
  <c r="U6017" i="1"/>
  <c r="U6314" i="1"/>
  <c r="U6467" i="1"/>
  <c r="U3018" i="1"/>
  <c r="U6766" i="1"/>
  <c r="U3168" i="1"/>
  <c r="U7063" i="1"/>
  <c r="U7357" i="1"/>
  <c r="U3318" i="1"/>
  <c r="U3467" i="1"/>
  <c r="U7668" i="1"/>
  <c r="U3617" i="1"/>
  <c r="U7963" i="1"/>
  <c r="U3767" i="1"/>
  <c r="U3916" i="1"/>
  <c r="U8421" i="1"/>
  <c r="U8721" i="1"/>
  <c r="U9020" i="1"/>
  <c r="U4067" i="1"/>
  <c r="U4217" i="1"/>
  <c r="U4367" i="1"/>
  <c r="U356" i="1"/>
  <c r="U4517" i="1"/>
  <c r="U506" i="1"/>
  <c r="U4667" i="1"/>
  <c r="U656" i="1"/>
  <c r="U4817" i="1"/>
  <c r="U806" i="1"/>
  <c r="U4967" i="1"/>
  <c r="U956" i="1"/>
  <c r="U5117" i="1"/>
  <c r="U1106" i="1"/>
  <c r="U5267" i="1"/>
  <c r="U5562" i="1"/>
  <c r="U2720" i="1"/>
  <c r="U2869" i="1"/>
  <c r="U6018" i="1"/>
  <c r="U6315" i="1"/>
  <c r="U6468" i="1"/>
  <c r="U3019" i="1"/>
  <c r="U6767" i="1"/>
  <c r="U3169" i="1"/>
  <c r="U7064" i="1"/>
  <c r="U7358" i="1"/>
  <c r="U3319" i="1"/>
  <c r="U3468" i="1"/>
  <c r="U7669" i="1"/>
  <c r="U3618" i="1"/>
  <c r="U7964" i="1"/>
  <c r="U3768" i="1"/>
  <c r="U3917" i="1"/>
  <c r="U8422" i="1"/>
  <c r="U8722" i="1"/>
  <c r="U9021" i="1"/>
  <c r="U4068" i="1"/>
  <c r="U4218" i="1"/>
  <c r="U4368" i="1"/>
  <c r="U357" i="1"/>
  <c r="U4518" i="1"/>
  <c r="U507" i="1"/>
  <c r="U4668" i="1"/>
  <c r="U657" i="1"/>
  <c r="U4818" i="1"/>
  <c r="U807" i="1"/>
  <c r="U4968" i="1"/>
  <c r="U957" i="1"/>
  <c r="U5118" i="1"/>
  <c r="U1107" i="1"/>
  <c r="U5268" i="1"/>
  <c r="U2721" i="1"/>
  <c r="U2870" i="1"/>
  <c r="U6316" i="1"/>
  <c r="U6469" i="1"/>
  <c r="U3020" i="1"/>
  <c r="U6768" i="1"/>
  <c r="U3170" i="1"/>
  <c r="U3320" i="1"/>
  <c r="U3469" i="1"/>
  <c r="U7670" i="1"/>
  <c r="U3619" i="1"/>
  <c r="U3769" i="1"/>
  <c r="U3918" i="1"/>
  <c r="U8423" i="1"/>
  <c r="U8723" i="1"/>
  <c r="U4069" i="1"/>
  <c r="U4219" i="1"/>
  <c r="U4369" i="1"/>
  <c r="U358" i="1"/>
  <c r="U4519" i="1"/>
  <c r="U508" i="1"/>
  <c r="U4669" i="1"/>
  <c r="U658" i="1"/>
  <c r="U4819" i="1"/>
  <c r="U808" i="1"/>
  <c r="U4969" i="1"/>
  <c r="U958" i="1"/>
  <c r="U5119" i="1"/>
  <c r="U1108" i="1"/>
  <c r="U5269" i="1"/>
  <c r="U5563" i="1"/>
  <c r="U2722" i="1"/>
  <c r="U2871" i="1"/>
  <c r="U6019" i="1"/>
  <c r="U6317" i="1"/>
  <c r="U6470" i="1"/>
  <c r="U3021" i="1"/>
  <c r="U6769" i="1"/>
  <c r="U3171" i="1"/>
  <c r="U7065" i="1"/>
  <c r="U7359" i="1"/>
  <c r="U3321" i="1"/>
  <c r="U3470" i="1"/>
  <c r="U7671" i="1"/>
  <c r="U3620" i="1"/>
  <c r="U7965" i="1"/>
  <c r="U3770" i="1"/>
  <c r="U3919" i="1"/>
  <c r="U8424" i="1"/>
  <c r="U8724" i="1"/>
  <c r="U9022" i="1"/>
  <c r="U4070" i="1"/>
  <c r="U4220" i="1"/>
  <c r="U4370" i="1"/>
  <c r="U359" i="1"/>
  <c r="U4520" i="1"/>
  <c r="U509" i="1"/>
  <c r="U4670" i="1"/>
  <c r="U659" i="1"/>
  <c r="U4820" i="1"/>
  <c r="U809" i="1"/>
  <c r="U4970" i="1"/>
  <c r="U959" i="1"/>
  <c r="U5120" i="1"/>
  <c r="U1109" i="1"/>
  <c r="U5270" i="1"/>
  <c r="U5564" i="1"/>
  <c r="U2723" i="1"/>
  <c r="U2872" i="1"/>
  <c r="U6020" i="1"/>
  <c r="U6318" i="1"/>
  <c r="U6471" i="1"/>
  <c r="U3022" i="1"/>
  <c r="U6770" i="1"/>
  <c r="U3172" i="1"/>
  <c r="U7066" i="1"/>
  <c r="U7360" i="1"/>
  <c r="U3322" i="1"/>
  <c r="U3471" i="1"/>
  <c r="U7672" i="1"/>
  <c r="U3621" i="1"/>
  <c r="U7966" i="1"/>
  <c r="U3771" i="1"/>
  <c r="U3920" i="1"/>
  <c r="U8425" i="1"/>
  <c r="U8725" i="1"/>
  <c r="U9023" i="1"/>
  <c r="U4071" i="1"/>
  <c r="U4221" i="1"/>
  <c r="U4371" i="1"/>
  <c r="U360" i="1"/>
  <c r="U4521" i="1"/>
  <c r="U510" i="1"/>
  <c r="U4671" i="1"/>
  <c r="U660" i="1"/>
  <c r="U4821" i="1"/>
  <c r="U810" i="1"/>
  <c r="U4971" i="1"/>
  <c r="U960" i="1"/>
  <c r="U5121" i="1"/>
  <c r="U1110" i="1"/>
  <c r="U5271" i="1"/>
  <c r="U5565" i="1"/>
  <c r="U2724" i="1"/>
  <c r="U2873" i="1"/>
  <c r="U6021" i="1"/>
  <c r="U6319" i="1"/>
  <c r="U6472" i="1"/>
  <c r="U3023" i="1"/>
  <c r="U6771" i="1"/>
  <c r="U3173" i="1"/>
  <c r="U7067" i="1"/>
  <c r="U7361" i="1"/>
  <c r="U3323" i="1"/>
  <c r="U3472" i="1"/>
  <c r="U7673" i="1"/>
  <c r="U3622" i="1"/>
  <c r="U7967" i="1"/>
  <c r="U3772" i="1"/>
  <c r="U3921" i="1"/>
  <c r="U8426" i="1"/>
  <c r="U8726" i="1"/>
  <c r="U9024" i="1"/>
  <c r="U4072" i="1"/>
  <c r="U4222" i="1"/>
  <c r="U4372" i="1"/>
  <c r="U361" i="1"/>
  <c r="U4522" i="1"/>
  <c r="U511" i="1"/>
  <c r="U4672" i="1"/>
  <c r="U661" i="1"/>
  <c r="U4822" i="1"/>
  <c r="U811" i="1"/>
  <c r="U4972" i="1"/>
  <c r="U961" i="1"/>
  <c r="U5122" i="1"/>
  <c r="U1111" i="1"/>
  <c r="U5272" i="1"/>
  <c r="U5566" i="1"/>
  <c r="U2725" i="1"/>
  <c r="U2874" i="1"/>
  <c r="U6022" i="1"/>
  <c r="U6320" i="1"/>
  <c r="U6473" i="1"/>
  <c r="U3024" i="1"/>
  <c r="U6772" i="1"/>
  <c r="U3174" i="1"/>
  <c r="U7068" i="1"/>
  <c r="U7362" i="1"/>
  <c r="U3324" i="1"/>
  <c r="U3473" i="1"/>
  <c r="U7674" i="1"/>
  <c r="U3623" i="1"/>
  <c r="U7968" i="1"/>
  <c r="U3773" i="1"/>
  <c r="U3922" i="1"/>
  <c r="U8427" i="1"/>
  <c r="U8727" i="1"/>
  <c r="U9025" i="1"/>
  <c r="U4073" i="1"/>
  <c r="U4223" i="1"/>
  <c r="U4373" i="1"/>
  <c r="U362" i="1"/>
  <c r="U4523" i="1"/>
  <c r="U512" i="1"/>
  <c r="U4673" i="1"/>
  <c r="U662" i="1"/>
  <c r="U4823" i="1"/>
  <c r="U812" i="1"/>
  <c r="U4973" i="1"/>
  <c r="U962" i="1"/>
  <c r="U5123" i="1"/>
  <c r="U1112" i="1"/>
  <c r="U5273" i="1"/>
  <c r="U5567" i="1"/>
  <c r="U2726" i="1"/>
  <c r="U2875" i="1"/>
  <c r="U6023" i="1"/>
  <c r="U6321" i="1"/>
  <c r="U6474" i="1"/>
  <c r="U3025" i="1"/>
  <c r="U6773" i="1"/>
  <c r="U3175" i="1"/>
  <c r="U7069" i="1"/>
  <c r="U7363" i="1"/>
  <c r="U3325" i="1"/>
  <c r="U3474" i="1"/>
  <c r="U7675" i="1"/>
  <c r="U3624" i="1"/>
  <c r="U7969" i="1"/>
  <c r="U3774" i="1"/>
  <c r="U3923" i="1"/>
  <c r="U8428" i="1"/>
  <c r="U8728" i="1"/>
  <c r="U9026" i="1"/>
  <c r="U5568" i="1"/>
  <c r="U6024" i="1"/>
  <c r="U6322" i="1"/>
  <c r="U7070" i="1"/>
  <c r="U7364" i="1"/>
  <c r="U7970" i="1"/>
  <c r="U8429" i="1"/>
  <c r="U8729" i="1"/>
  <c r="U9027" i="1"/>
  <c r="U4074" i="1"/>
  <c r="U4224" i="1"/>
  <c r="U4374" i="1"/>
  <c r="U363" i="1"/>
  <c r="U4524" i="1"/>
  <c r="U513" i="1"/>
  <c r="U4674" i="1"/>
  <c r="U663" i="1"/>
  <c r="U4824" i="1"/>
  <c r="U813" i="1"/>
  <c r="U4974" i="1"/>
  <c r="U963" i="1"/>
  <c r="U5124" i="1"/>
  <c r="U1113" i="1"/>
  <c r="U5274" i="1"/>
  <c r="U2727" i="1"/>
  <c r="U2876" i="1"/>
  <c r="U6025" i="1"/>
  <c r="U6323" i="1"/>
  <c r="U6475" i="1"/>
  <c r="U3026" i="1"/>
  <c r="U6774" i="1"/>
  <c r="U3176" i="1"/>
  <c r="U7071" i="1"/>
  <c r="U7365" i="1"/>
  <c r="U3326" i="1"/>
  <c r="U3475" i="1"/>
  <c r="U7676" i="1"/>
  <c r="U3625" i="1"/>
  <c r="U7971" i="1"/>
  <c r="U3775" i="1"/>
  <c r="U3924" i="1"/>
  <c r="U8430" i="1"/>
  <c r="U8730" i="1"/>
  <c r="U9028" i="1"/>
  <c r="U4075" i="1"/>
  <c r="U4225" i="1"/>
  <c r="U4375" i="1"/>
  <c r="U364" i="1"/>
  <c r="U4525" i="1"/>
  <c r="U514" i="1"/>
  <c r="U4675" i="1"/>
  <c r="U664" i="1"/>
  <c r="U4825" i="1"/>
  <c r="U814" i="1"/>
  <c r="U4975" i="1"/>
  <c r="U964" i="1"/>
  <c r="U5125" i="1"/>
  <c r="U1114" i="1"/>
  <c r="U5275" i="1"/>
  <c r="U5569" i="1"/>
  <c r="U2728" i="1"/>
  <c r="U2877" i="1"/>
  <c r="U6026" i="1"/>
  <c r="U6324" i="1"/>
  <c r="U6476" i="1"/>
  <c r="U3027" i="1"/>
  <c r="U6775" i="1"/>
  <c r="U3177" i="1"/>
  <c r="U7072" i="1"/>
  <c r="U7366" i="1"/>
  <c r="U3327" i="1"/>
  <c r="U3476" i="1"/>
  <c r="U7677" i="1"/>
  <c r="U3626" i="1"/>
  <c r="U7972" i="1"/>
  <c r="U3776" i="1"/>
  <c r="U3925" i="1"/>
  <c r="U8431" i="1"/>
  <c r="U8731" i="1"/>
  <c r="U9029" i="1"/>
  <c r="U4076" i="1"/>
  <c r="U4226" i="1"/>
  <c r="U4376" i="1"/>
  <c r="U365" i="1"/>
  <c r="U4526" i="1"/>
  <c r="U515" i="1"/>
  <c r="U4676" i="1"/>
  <c r="U665" i="1"/>
  <c r="U4826" i="1"/>
  <c r="U815" i="1"/>
  <c r="U4976" i="1"/>
  <c r="U965" i="1"/>
  <c r="U5126" i="1"/>
  <c r="U1115" i="1"/>
  <c r="U5276" i="1"/>
  <c r="U5570" i="1"/>
  <c r="U2729" i="1"/>
  <c r="U2878" i="1"/>
  <c r="U6027" i="1"/>
  <c r="U6325" i="1"/>
  <c r="U6477" i="1"/>
  <c r="U3028" i="1"/>
  <c r="U6776" i="1"/>
  <c r="U3178" i="1"/>
  <c r="U7073" i="1"/>
  <c r="U7367" i="1"/>
  <c r="U3328" i="1"/>
  <c r="U3477" i="1"/>
  <c r="U7678" i="1"/>
  <c r="U3627" i="1"/>
  <c r="U7973" i="1"/>
  <c r="U3777" i="1"/>
  <c r="U3926" i="1"/>
  <c r="U8432" i="1"/>
  <c r="U8732" i="1"/>
  <c r="U9030" i="1"/>
  <c r="U4077" i="1"/>
  <c r="U4227" i="1"/>
  <c r="U4377" i="1"/>
  <c r="U366" i="1"/>
  <c r="U4527" i="1"/>
  <c r="U516" i="1"/>
  <c r="U4677" i="1"/>
  <c r="U666" i="1"/>
  <c r="U4827" i="1"/>
  <c r="U816" i="1"/>
  <c r="U4977" i="1"/>
  <c r="U966" i="1"/>
  <c r="U5127" i="1"/>
  <c r="U1116" i="1"/>
  <c r="U5277" i="1"/>
  <c r="U5571" i="1"/>
  <c r="U2730" i="1"/>
  <c r="U2879" i="1"/>
  <c r="U6028" i="1"/>
  <c r="U6326" i="1"/>
  <c r="U6478" i="1"/>
  <c r="U3029" i="1"/>
  <c r="U6777" i="1"/>
  <c r="U3179" i="1"/>
  <c r="U7074" i="1"/>
  <c r="U7368" i="1"/>
  <c r="U3329" i="1"/>
  <c r="U3478" i="1"/>
  <c r="U7679" i="1"/>
  <c r="U3628" i="1"/>
  <c r="U7974" i="1"/>
  <c r="U3778" i="1"/>
  <c r="U3927" i="1"/>
  <c r="U8433" i="1"/>
  <c r="U8733" i="1"/>
  <c r="U9031" i="1"/>
  <c r="U4078" i="1"/>
  <c r="U4228" i="1"/>
  <c r="U4378" i="1"/>
  <c r="U367" i="1"/>
  <c r="U4528" i="1"/>
  <c r="U517" i="1"/>
  <c r="U4678" i="1"/>
  <c r="U667" i="1"/>
  <c r="U4828" i="1"/>
  <c r="U817" i="1"/>
  <c r="U4978" i="1"/>
  <c r="U967" i="1"/>
  <c r="U5128" i="1"/>
  <c r="U1117" i="1"/>
  <c r="U5278" i="1"/>
  <c r="U5572" i="1"/>
  <c r="U2731" i="1"/>
  <c r="U2880" i="1"/>
  <c r="U6029" i="1"/>
  <c r="U6327" i="1"/>
  <c r="U6479" i="1"/>
  <c r="U3030" i="1"/>
  <c r="U6778" i="1"/>
  <c r="U3180" i="1"/>
  <c r="U7075" i="1"/>
  <c r="U7369" i="1"/>
  <c r="U3330" i="1"/>
  <c r="U3479" i="1"/>
  <c r="U7680" i="1"/>
  <c r="U3629" i="1"/>
  <c r="U7975" i="1"/>
  <c r="U3779" i="1"/>
  <c r="U3928" i="1"/>
  <c r="U8434" i="1"/>
  <c r="U8734" i="1"/>
  <c r="U9032" i="1"/>
  <c r="U4079" i="1"/>
  <c r="U4229" i="1"/>
  <c r="U4379" i="1"/>
  <c r="U368" i="1"/>
  <c r="U4529" i="1"/>
  <c r="U518" i="1"/>
  <c r="U4679" i="1"/>
  <c r="U668" i="1"/>
  <c r="U4829" i="1"/>
  <c r="U818" i="1"/>
  <c r="U4979" i="1"/>
  <c r="U968" i="1"/>
  <c r="U5129" i="1"/>
  <c r="U1118" i="1"/>
  <c r="U5279" i="1"/>
  <c r="U5573" i="1"/>
  <c r="U2732" i="1"/>
  <c r="U2881" i="1"/>
  <c r="U6030" i="1"/>
  <c r="U6328" i="1"/>
  <c r="U6480" i="1"/>
  <c r="U3031" i="1"/>
  <c r="U6779" i="1"/>
  <c r="U3181" i="1"/>
  <c r="U7076" i="1"/>
  <c r="U7370" i="1"/>
  <c r="U3331" i="1"/>
  <c r="U3480" i="1"/>
  <c r="U7681" i="1"/>
  <c r="U3630" i="1"/>
  <c r="U7976" i="1"/>
  <c r="U3780" i="1"/>
  <c r="U3929" i="1"/>
  <c r="U8435" i="1"/>
  <c r="U8735" i="1"/>
  <c r="U9033" i="1"/>
  <c r="U4080" i="1"/>
  <c r="U4230" i="1"/>
  <c r="U4380" i="1"/>
  <c r="U369" i="1"/>
  <c r="U4530" i="1"/>
  <c r="U519" i="1"/>
  <c r="U4680" i="1"/>
  <c r="U669" i="1"/>
  <c r="U4830" i="1"/>
  <c r="U819" i="1"/>
  <c r="U4980" i="1"/>
  <c r="U969" i="1"/>
  <c r="U5130" i="1"/>
  <c r="U1119" i="1"/>
  <c r="U5280" i="1"/>
  <c r="U5574" i="1"/>
  <c r="U2733" i="1"/>
  <c r="U2882" i="1"/>
  <c r="U6031" i="1"/>
  <c r="U6329" i="1"/>
  <c r="U6481" i="1"/>
  <c r="U3032" i="1"/>
  <c r="U6780" i="1"/>
  <c r="U3182" i="1"/>
  <c r="U7077" i="1"/>
  <c r="U7371" i="1"/>
  <c r="U3332" i="1"/>
  <c r="U3481" i="1"/>
  <c r="U7682" i="1"/>
  <c r="U3631" i="1"/>
  <c r="U7977" i="1"/>
  <c r="U3781" i="1"/>
  <c r="U3930" i="1"/>
  <c r="U8436" i="1"/>
  <c r="U8736" i="1"/>
  <c r="U9034" i="1"/>
  <c r="U4081" i="1"/>
  <c r="U4231" i="1"/>
  <c r="U4381" i="1"/>
  <c r="U370" i="1"/>
  <c r="U4531" i="1"/>
  <c r="U520" i="1"/>
  <c r="U4681" i="1"/>
  <c r="U670" i="1"/>
  <c r="U4831" i="1"/>
  <c r="U820" i="1"/>
  <c r="U4981" i="1"/>
  <c r="U970" i="1"/>
  <c r="U5131" i="1"/>
  <c r="U1120" i="1"/>
  <c r="U5281" i="1"/>
  <c r="U5575" i="1"/>
  <c r="U2734" i="1"/>
  <c r="U2883" i="1"/>
  <c r="U6032" i="1"/>
  <c r="U6330" i="1"/>
  <c r="U6482" i="1"/>
  <c r="U3033" i="1"/>
  <c r="U6781" i="1"/>
  <c r="U3183" i="1"/>
  <c r="U7078" i="1"/>
  <c r="U7372" i="1"/>
  <c r="U3333" i="1"/>
  <c r="U3482" i="1"/>
  <c r="U7683" i="1"/>
  <c r="U3632" i="1"/>
  <c r="U7978" i="1"/>
  <c r="U3782" i="1"/>
  <c r="U3931" i="1"/>
  <c r="U8437" i="1"/>
  <c r="U8737" i="1"/>
  <c r="U9035" i="1"/>
  <c r="U2884" i="1"/>
  <c r="U3483" i="1"/>
  <c r="U3932" i="1"/>
  <c r="U5576" i="1"/>
  <c r="U6033" i="1"/>
  <c r="U7079" i="1"/>
  <c r="U7373" i="1"/>
  <c r="U7979" i="1"/>
  <c r="U9036" i="1"/>
  <c r="U4082" i="1"/>
  <c r="U4232" i="1"/>
  <c r="U4382" i="1"/>
  <c r="U371" i="1"/>
  <c r="U4532" i="1"/>
  <c r="U521" i="1"/>
  <c r="U4682" i="1"/>
  <c r="U671" i="1"/>
  <c r="U4832" i="1"/>
  <c r="U821" i="1"/>
  <c r="U4982" i="1"/>
  <c r="U971" i="1"/>
  <c r="U5132" i="1"/>
  <c r="U1121" i="1"/>
  <c r="U5282" i="1"/>
  <c r="U5577" i="1"/>
  <c r="U2735" i="1"/>
  <c r="U2885" i="1"/>
  <c r="U6034" i="1"/>
  <c r="U6331" i="1"/>
  <c r="U6483" i="1"/>
  <c r="U3034" i="1"/>
  <c r="U6782" i="1"/>
  <c r="U3184" i="1"/>
  <c r="U7080" i="1"/>
  <c r="U7374" i="1"/>
  <c r="U3334" i="1"/>
  <c r="U3484" i="1"/>
  <c r="U7684" i="1"/>
  <c r="U3633" i="1"/>
  <c r="U7980" i="1"/>
  <c r="U3783" i="1"/>
  <c r="U3933" i="1"/>
  <c r="U8438" i="1"/>
  <c r="U8738" i="1"/>
  <c r="U9037" i="1"/>
  <c r="U4083" i="1"/>
  <c r="U4233" i="1"/>
  <c r="U4383" i="1"/>
  <c r="U372" i="1"/>
  <c r="U4533" i="1"/>
  <c r="U522" i="1"/>
  <c r="U4683" i="1"/>
  <c r="U672" i="1"/>
  <c r="U4833" i="1"/>
  <c r="U822" i="1"/>
  <c r="U4983" i="1"/>
  <c r="U972" i="1"/>
  <c r="U5133" i="1"/>
  <c r="U1122" i="1"/>
  <c r="U5283" i="1"/>
  <c r="U5578" i="1"/>
  <c r="U2736" i="1"/>
  <c r="U2886" i="1"/>
  <c r="U6035" i="1"/>
  <c r="U6332" i="1"/>
  <c r="U6484" i="1"/>
  <c r="U3035" i="1"/>
  <c r="U6783" i="1"/>
  <c r="U3185" i="1"/>
  <c r="U7081" i="1"/>
  <c r="U7375" i="1"/>
  <c r="U3335" i="1"/>
  <c r="U3485" i="1"/>
  <c r="U7685" i="1"/>
  <c r="U3634" i="1"/>
  <c r="U7981" i="1"/>
  <c r="U3784" i="1"/>
  <c r="U3934" i="1"/>
  <c r="U8439" i="1"/>
  <c r="U8739" i="1"/>
  <c r="U9038" i="1"/>
  <c r="U4084" i="1"/>
  <c r="U4234" i="1"/>
  <c r="U4384" i="1"/>
  <c r="U373" i="1"/>
  <c r="U4534" i="1"/>
  <c r="U523" i="1"/>
  <c r="U4684" i="1"/>
  <c r="U673" i="1"/>
  <c r="U4834" i="1"/>
  <c r="U823" i="1"/>
  <c r="U4984" i="1"/>
  <c r="U973" i="1"/>
  <c r="U5134" i="1"/>
  <c r="U1123" i="1"/>
  <c r="U5284" i="1"/>
  <c r="U5579" i="1"/>
  <c r="U2737" i="1"/>
  <c r="U2887" i="1"/>
  <c r="U6036" i="1"/>
  <c r="U6333" i="1"/>
  <c r="U6485" i="1"/>
  <c r="U3036" i="1"/>
  <c r="U6784" i="1"/>
  <c r="U3186" i="1"/>
  <c r="U7082" i="1"/>
  <c r="U7376" i="1"/>
  <c r="U3336" i="1"/>
  <c r="U3486" i="1"/>
  <c r="U7686" i="1"/>
  <c r="U3635" i="1"/>
  <c r="U7982" i="1"/>
  <c r="U3785" i="1"/>
  <c r="U3935" i="1"/>
  <c r="U8440" i="1"/>
  <c r="U8740" i="1"/>
  <c r="U9039" i="1"/>
  <c r="U4085" i="1"/>
  <c r="U4235" i="1"/>
  <c r="U4385" i="1"/>
  <c r="U374" i="1"/>
  <c r="U4535" i="1"/>
  <c r="U524" i="1"/>
  <c r="U4685" i="1"/>
  <c r="U674" i="1"/>
  <c r="U4835" i="1"/>
  <c r="U824" i="1"/>
  <c r="U4985" i="1"/>
  <c r="U974" i="1"/>
  <c r="U5135" i="1"/>
  <c r="U1124" i="1"/>
  <c r="U5285" i="1"/>
  <c r="U5580" i="1"/>
  <c r="U2738" i="1"/>
  <c r="U2888" i="1"/>
  <c r="U6037" i="1"/>
  <c r="U6334" i="1"/>
  <c r="U6486" i="1"/>
  <c r="U3037" i="1"/>
  <c r="U6785" i="1"/>
  <c r="U3187" i="1"/>
  <c r="U7083" i="1"/>
  <c r="U7377" i="1"/>
  <c r="U3337" i="1"/>
  <c r="U3487" i="1"/>
  <c r="U7687" i="1"/>
  <c r="U3636" i="1"/>
  <c r="U7983" i="1"/>
  <c r="U3786" i="1"/>
  <c r="U3936" i="1"/>
  <c r="U8441" i="1"/>
  <c r="U8741" i="1"/>
  <c r="U9040" i="1"/>
  <c r="U4086" i="1"/>
  <c r="U4236" i="1"/>
  <c r="U4386" i="1"/>
  <c r="U375" i="1"/>
  <c r="U4536" i="1"/>
  <c r="U525" i="1"/>
  <c r="U4686" i="1"/>
  <c r="U675" i="1"/>
  <c r="U4836" i="1"/>
  <c r="U825" i="1"/>
  <c r="U4986" i="1"/>
  <c r="U975" i="1"/>
  <c r="U5136" i="1"/>
  <c r="U1125" i="1"/>
  <c r="U5286" i="1"/>
  <c r="U5581" i="1"/>
  <c r="U2739" i="1"/>
  <c r="U2889" i="1"/>
  <c r="U6038" i="1"/>
  <c r="U6335" i="1"/>
  <c r="U6487" i="1"/>
  <c r="U3038" i="1"/>
  <c r="U6786" i="1"/>
  <c r="U3188" i="1"/>
  <c r="U7084" i="1"/>
  <c r="U7378" i="1"/>
  <c r="U3338" i="1"/>
  <c r="U3488" i="1"/>
  <c r="U7688" i="1"/>
  <c r="U3637" i="1"/>
  <c r="U7984" i="1"/>
  <c r="U3787" i="1"/>
  <c r="U3937" i="1"/>
  <c r="U8442" i="1"/>
  <c r="U8742" i="1"/>
  <c r="U9041" i="1"/>
  <c r="U4087" i="1"/>
  <c r="U4237" i="1"/>
  <c r="U4387" i="1"/>
  <c r="U376" i="1"/>
  <c r="U4537" i="1"/>
  <c r="U526" i="1"/>
  <c r="U4687" i="1"/>
  <c r="U676" i="1"/>
  <c r="U4837" i="1"/>
  <c r="U826" i="1"/>
  <c r="U4987" i="1"/>
  <c r="U976" i="1"/>
  <c r="U5137" i="1"/>
  <c r="U1126" i="1"/>
  <c r="U5287" i="1"/>
  <c r="U2740" i="1"/>
  <c r="U2890" i="1"/>
  <c r="U3039" i="1"/>
  <c r="U3189" i="1"/>
  <c r="U3339" i="1"/>
  <c r="U3489" i="1"/>
  <c r="U3638" i="1"/>
  <c r="U3788" i="1"/>
  <c r="U3938" i="1"/>
  <c r="U5582" i="1"/>
  <c r="U6039" i="1"/>
  <c r="U6336" i="1"/>
  <c r="U6488" i="1"/>
  <c r="U6787" i="1"/>
  <c r="U7085" i="1"/>
  <c r="U7379" i="1"/>
  <c r="U7689" i="1"/>
  <c r="U7985" i="1"/>
  <c r="U8443" i="1"/>
  <c r="U8743" i="1"/>
  <c r="U9042" i="1"/>
  <c r="U4088" i="1"/>
  <c r="U4238" i="1"/>
  <c r="U4388" i="1"/>
  <c r="U377" i="1"/>
  <c r="U4538" i="1"/>
  <c r="U527" i="1"/>
  <c r="U4688" i="1"/>
  <c r="U677" i="1"/>
  <c r="U4838" i="1"/>
  <c r="U827" i="1"/>
  <c r="U4988" i="1"/>
  <c r="U977" i="1"/>
  <c r="U5138" i="1"/>
  <c r="U1127" i="1"/>
  <c r="U5288" i="1"/>
  <c r="U5583" i="1"/>
  <c r="U2741" i="1"/>
  <c r="U2891" i="1"/>
  <c r="U6040" i="1"/>
  <c r="U6337" i="1"/>
  <c r="U6489" i="1"/>
  <c r="U3040" i="1"/>
  <c r="U6788" i="1"/>
  <c r="U3190" i="1"/>
  <c r="U7086" i="1"/>
  <c r="U7380" i="1"/>
  <c r="U3340" i="1"/>
  <c r="U3490" i="1"/>
  <c r="U7690" i="1"/>
  <c r="U3639" i="1"/>
  <c r="U7986" i="1"/>
  <c r="U3789" i="1"/>
  <c r="U3939" i="1"/>
  <c r="U8444" i="1"/>
  <c r="U8744" i="1"/>
  <c r="U9043" i="1"/>
  <c r="U4089" i="1"/>
  <c r="U4239" i="1"/>
  <c r="U4389" i="1"/>
  <c r="U378" i="1"/>
  <c r="U4539" i="1"/>
  <c r="U528" i="1"/>
  <c r="U4689" i="1"/>
  <c r="U678" i="1"/>
  <c r="U4839" i="1"/>
  <c r="U828" i="1"/>
  <c r="U4989" i="1"/>
  <c r="U978" i="1"/>
  <c r="U5139" i="1"/>
  <c r="U1128" i="1"/>
  <c r="U5289" i="1"/>
  <c r="U5584" i="1"/>
  <c r="U2742" i="1"/>
  <c r="U2892" i="1"/>
  <c r="U6041" i="1"/>
  <c r="U6338" i="1"/>
  <c r="U6490" i="1"/>
  <c r="U3041" i="1"/>
  <c r="U6789" i="1"/>
  <c r="U3191" i="1"/>
  <c r="U7087" i="1"/>
  <c r="U7381" i="1"/>
  <c r="U3341" i="1"/>
  <c r="U3491" i="1"/>
  <c r="U7691" i="1"/>
  <c r="U3640" i="1"/>
  <c r="U7987" i="1"/>
  <c r="U3790" i="1"/>
  <c r="U3940" i="1"/>
  <c r="U8445" i="1"/>
  <c r="U8745" i="1"/>
  <c r="U9044" i="1"/>
  <c r="U4090" i="1"/>
  <c r="U4240" i="1"/>
  <c r="U4390" i="1"/>
  <c r="U379" i="1"/>
  <c r="U4540" i="1"/>
  <c r="U529" i="1"/>
  <c r="U4690" i="1"/>
  <c r="U679" i="1"/>
  <c r="U4840" i="1"/>
  <c r="U829" i="1"/>
  <c r="U4990" i="1"/>
  <c r="U979" i="1"/>
  <c r="U5140" i="1"/>
  <c r="U1129" i="1"/>
  <c r="U5290" i="1"/>
  <c r="U5585" i="1"/>
  <c r="U2743" i="1"/>
  <c r="U6042" i="1"/>
  <c r="U6339" i="1"/>
  <c r="U6491" i="1"/>
  <c r="U3042" i="1"/>
  <c r="U6790" i="1"/>
  <c r="U3192" i="1"/>
  <c r="U7088" i="1"/>
  <c r="U7382" i="1"/>
  <c r="U3342" i="1"/>
  <c r="U7692" i="1"/>
  <c r="U3641" i="1"/>
  <c r="U7988" i="1"/>
  <c r="U3791" i="1"/>
  <c r="U8446" i="1"/>
  <c r="U8746" i="1"/>
  <c r="U9045" i="1"/>
  <c r="U4091" i="1"/>
  <c r="U4241" i="1"/>
  <c r="U4391" i="1"/>
  <c r="U380" i="1"/>
  <c r="U4541" i="1"/>
  <c r="U530" i="1"/>
  <c r="U4691" i="1"/>
  <c r="U680" i="1"/>
  <c r="U4841" i="1"/>
  <c r="U830" i="1"/>
  <c r="U4991" i="1"/>
  <c r="U980" i="1"/>
  <c r="U5141" i="1"/>
  <c r="U1130" i="1"/>
  <c r="U5291" i="1"/>
  <c r="U2744" i="1"/>
  <c r="U2893" i="1"/>
  <c r="U6340" i="1"/>
  <c r="U6492" i="1"/>
  <c r="U3043" i="1"/>
  <c r="U6791" i="1"/>
  <c r="U3193" i="1"/>
  <c r="U3343" i="1"/>
  <c r="U3492" i="1"/>
  <c r="U7693" i="1"/>
  <c r="U3642" i="1"/>
  <c r="U3792" i="1"/>
  <c r="U3941" i="1"/>
  <c r="U8447" i="1"/>
  <c r="U8747" i="1"/>
  <c r="U4092" i="1"/>
  <c r="U4242" i="1"/>
  <c r="U4392" i="1"/>
  <c r="U381" i="1"/>
  <c r="U4542" i="1"/>
  <c r="U531" i="1"/>
  <c r="U4692" i="1"/>
  <c r="U681" i="1"/>
  <c r="U4842" i="1"/>
  <c r="U831" i="1"/>
  <c r="U4992" i="1"/>
  <c r="U981" i="1"/>
  <c r="U5142" i="1"/>
  <c r="U1131" i="1"/>
  <c r="U5292" i="1"/>
  <c r="U5586" i="1"/>
  <c r="U2745" i="1"/>
  <c r="U2894" i="1"/>
  <c r="U6043" i="1"/>
  <c r="U6341" i="1"/>
  <c r="U6493" i="1"/>
  <c r="U3044" i="1"/>
  <c r="U6792" i="1"/>
  <c r="U3194" i="1"/>
  <c r="U7089" i="1"/>
  <c r="U7383" i="1"/>
  <c r="U3344" i="1"/>
  <c r="U3493" i="1"/>
  <c r="U7694" i="1"/>
  <c r="U3643" i="1"/>
  <c r="U7989" i="1"/>
  <c r="U3793" i="1"/>
  <c r="U3942" i="1"/>
  <c r="U8448" i="1"/>
  <c r="U8748" i="1"/>
  <c r="U9046" i="1"/>
  <c r="U4093" i="1"/>
  <c r="U4243" i="1"/>
  <c r="U4393" i="1"/>
  <c r="U382" i="1"/>
  <c r="U4543" i="1"/>
  <c r="U532" i="1"/>
  <c r="U4693" i="1"/>
  <c r="U682" i="1"/>
  <c r="U4843" i="1"/>
  <c r="U832" i="1"/>
  <c r="U4993" i="1"/>
  <c r="U982" i="1"/>
  <c r="U5143" i="1"/>
  <c r="U1132" i="1"/>
  <c r="U5293" i="1"/>
  <c r="U5587" i="1"/>
  <c r="U2746" i="1"/>
  <c r="U2895" i="1"/>
  <c r="U6044" i="1"/>
  <c r="U6342" i="1"/>
  <c r="U6494" i="1"/>
  <c r="U3045" i="1"/>
  <c r="U6793" i="1"/>
  <c r="U3195" i="1"/>
  <c r="U7090" i="1"/>
  <c r="U7384" i="1"/>
  <c r="U3345" i="1"/>
  <c r="U3494" i="1"/>
  <c r="U7695" i="1"/>
  <c r="U3644" i="1"/>
  <c r="U7990" i="1"/>
  <c r="U3794" i="1"/>
  <c r="U3943" i="1"/>
  <c r="U8449" i="1"/>
  <c r="U8749" i="1"/>
  <c r="U9047" i="1"/>
  <c r="U4094" i="1"/>
  <c r="U4244" i="1"/>
  <c r="U4394" i="1"/>
  <c r="U383" i="1"/>
  <c r="U4544" i="1"/>
  <c r="U533" i="1"/>
  <c r="U4694" i="1"/>
  <c r="U683" i="1"/>
  <c r="U4844" i="1"/>
  <c r="U833" i="1"/>
  <c r="U4994" i="1"/>
  <c r="U983" i="1"/>
  <c r="U5144" i="1"/>
  <c r="U1133" i="1"/>
  <c r="U5294" i="1"/>
  <c r="U5588" i="1"/>
  <c r="U2747" i="1"/>
  <c r="U2896" i="1"/>
  <c r="U6045" i="1"/>
  <c r="U6343" i="1"/>
  <c r="U6495" i="1"/>
  <c r="U3046" i="1"/>
  <c r="U6794" i="1"/>
  <c r="U3196" i="1"/>
  <c r="U7091" i="1"/>
  <c r="U7385" i="1"/>
  <c r="U3346" i="1"/>
  <c r="U3495" i="1"/>
  <c r="U7696" i="1"/>
  <c r="U3645" i="1"/>
  <c r="U7991" i="1"/>
  <c r="U3795" i="1"/>
  <c r="U3944" i="1"/>
  <c r="U8450" i="1"/>
  <c r="U8750" i="1"/>
  <c r="U9048" i="1"/>
  <c r="U4095" i="1"/>
  <c r="U4245" i="1"/>
  <c r="U4395" i="1"/>
  <c r="U384" i="1"/>
  <c r="U4545" i="1"/>
  <c r="U534" i="1"/>
  <c r="U4695" i="1"/>
  <c r="U684" i="1"/>
  <c r="U4845" i="1"/>
  <c r="U834" i="1"/>
  <c r="U4995" i="1"/>
  <c r="U984" i="1"/>
  <c r="U5145" i="1"/>
  <c r="U1134" i="1"/>
  <c r="U5295" i="1"/>
  <c r="U5589" i="1"/>
  <c r="U2748" i="1"/>
  <c r="U2897" i="1"/>
  <c r="U6046" i="1"/>
  <c r="U6344" i="1"/>
  <c r="U6496" i="1"/>
  <c r="U3047" i="1"/>
  <c r="U6795" i="1"/>
  <c r="U3197" i="1"/>
  <c r="U7092" i="1"/>
  <c r="U7386" i="1"/>
  <c r="U3347" i="1"/>
  <c r="U3496" i="1"/>
  <c r="U7697" i="1"/>
  <c r="U3646" i="1"/>
  <c r="U7992" i="1"/>
  <c r="U3796" i="1"/>
  <c r="U3945" i="1"/>
  <c r="U8451" i="1"/>
  <c r="U8751" i="1"/>
  <c r="U9049" i="1"/>
  <c r="U4096" i="1"/>
  <c r="U4246" i="1"/>
  <c r="U4396" i="1"/>
  <c r="U385" i="1"/>
  <c r="U4546" i="1"/>
  <c r="U535" i="1"/>
  <c r="U4696" i="1"/>
  <c r="U685" i="1"/>
  <c r="U4846" i="1"/>
  <c r="U835" i="1"/>
  <c r="U4996" i="1"/>
  <c r="U985" i="1"/>
  <c r="U5146" i="1"/>
  <c r="U1135" i="1"/>
  <c r="U5296" i="1"/>
  <c r="U5590" i="1"/>
  <c r="U2749" i="1"/>
  <c r="U2898" i="1"/>
  <c r="U6047" i="1"/>
  <c r="U6345" i="1"/>
  <c r="U6497" i="1"/>
  <c r="U3048" i="1"/>
  <c r="U6796" i="1"/>
  <c r="U3198" i="1"/>
  <c r="U7093" i="1"/>
  <c r="U7387" i="1"/>
  <c r="U3348" i="1"/>
  <c r="U3497" i="1"/>
  <c r="U7698" i="1"/>
  <c r="U3647" i="1"/>
  <c r="U7993" i="1"/>
  <c r="U3797" i="1"/>
  <c r="U3946" i="1"/>
  <c r="U8452" i="1"/>
  <c r="U8752" i="1"/>
  <c r="U9050" i="1"/>
  <c r="U4097" i="1"/>
  <c r="U4247" i="1"/>
  <c r="U4397" i="1"/>
  <c r="U386" i="1"/>
  <c r="U4547" i="1"/>
  <c r="U536" i="1"/>
  <c r="U4697" i="1"/>
  <c r="U686" i="1"/>
  <c r="U4847" i="1"/>
  <c r="U836" i="1"/>
  <c r="U4997" i="1"/>
  <c r="U986" i="1"/>
  <c r="U5147" i="1"/>
  <c r="U1136" i="1"/>
  <c r="U5297" i="1"/>
  <c r="U5591" i="1"/>
  <c r="U2750" i="1"/>
  <c r="U2899" i="1"/>
  <c r="U6048" i="1"/>
  <c r="U6346" i="1"/>
  <c r="U6498" i="1"/>
  <c r="U3049" i="1"/>
  <c r="U6797" i="1"/>
  <c r="U3199" i="1"/>
  <c r="U7094" i="1"/>
  <c r="U7388" i="1"/>
  <c r="U3349" i="1"/>
  <c r="U3498" i="1"/>
  <c r="U7699" i="1"/>
  <c r="U3648" i="1"/>
  <c r="U7994" i="1"/>
  <c r="U3798" i="1"/>
  <c r="U3947" i="1"/>
  <c r="U8453" i="1"/>
  <c r="U8753" i="1"/>
  <c r="U9051" i="1"/>
  <c r="U4098" i="1"/>
  <c r="U4248" i="1"/>
  <c r="U4398" i="1"/>
  <c r="U387" i="1"/>
  <c r="U4548" i="1"/>
  <c r="U537" i="1"/>
  <c r="U4698" i="1"/>
  <c r="U687" i="1"/>
  <c r="U4848" i="1"/>
  <c r="U837" i="1"/>
  <c r="U4998" i="1"/>
  <c r="U987" i="1"/>
  <c r="U5148" i="1"/>
  <c r="U1137" i="1"/>
  <c r="U5298" i="1"/>
  <c r="U5592" i="1"/>
  <c r="U2751" i="1"/>
  <c r="U2900" i="1"/>
  <c r="U6049" i="1"/>
  <c r="U6347" i="1"/>
  <c r="U6499" i="1"/>
  <c r="U3050" i="1"/>
  <c r="U6798" i="1"/>
  <c r="U3200" i="1"/>
  <c r="U7095" i="1"/>
  <c r="U7389" i="1"/>
  <c r="U3350" i="1"/>
  <c r="U3499" i="1"/>
  <c r="U7700" i="1"/>
  <c r="U3649" i="1"/>
  <c r="U7995" i="1"/>
  <c r="U3799" i="1"/>
  <c r="U3948" i="1"/>
  <c r="U8454" i="1"/>
  <c r="U8754" i="1"/>
  <c r="U9052" i="1"/>
  <c r="U4099" i="1"/>
  <c r="U4249" i="1"/>
  <c r="U4399" i="1"/>
  <c r="U388" i="1"/>
  <c r="U4549" i="1"/>
  <c r="U538" i="1"/>
  <c r="U4699" i="1"/>
  <c r="U688" i="1"/>
  <c r="U4849" i="1"/>
  <c r="U838" i="1"/>
  <c r="U4999" i="1"/>
  <c r="U988" i="1"/>
  <c r="U5149" i="1"/>
  <c r="U1138" i="1"/>
  <c r="U5299" i="1"/>
  <c r="U5593" i="1"/>
  <c r="U2752" i="1"/>
  <c r="U2901" i="1"/>
  <c r="U6050" i="1"/>
  <c r="U6348" i="1"/>
  <c r="U6500" i="1"/>
  <c r="U3051" i="1"/>
  <c r="U6799" i="1"/>
  <c r="U3201" i="1"/>
  <c r="U7096" i="1"/>
  <c r="U7390" i="1"/>
  <c r="U3351" i="1"/>
  <c r="U3500" i="1"/>
  <c r="U7701" i="1"/>
  <c r="U3650" i="1"/>
  <c r="U7996" i="1"/>
  <c r="U3800" i="1"/>
  <c r="U3949" i="1"/>
  <c r="U8455" i="1"/>
  <c r="U8755" i="1"/>
  <c r="U9053" i="1"/>
  <c r="U4100" i="1"/>
  <c r="U4250" i="1"/>
  <c r="U4400" i="1"/>
  <c r="U389" i="1"/>
  <c r="U4550" i="1"/>
  <c r="U539" i="1"/>
  <c r="U4700" i="1"/>
  <c r="U689" i="1"/>
  <c r="U4850" i="1"/>
  <c r="U839" i="1"/>
  <c r="U5000" i="1"/>
  <c r="U989" i="1"/>
  <c r="U5150" i="1"/>
  <c r="U1139" i="1"/>
  <c r="U5300" i="1"/>
  <c r="U5594" i="1"/>
  <c r="U2753" i="1"/>
  <c r="U2902" i="1"/>
  <c r="U6051" i="1"/>
  <c r="U6349" i="1"/>
  <c r="U6501" i="1"/>
  <c r="U3052" i="1"/>
  <c r="U6800" i="1"/>
  <c r="U3202" i="1"/>
  <c r="U7097" i="1"/>
  <c r="U7391" i="1"/>
  <c r="U3352" i="1"/>
  <c r="U3501" i="1"/>
  <c r="U7702" i="1"/>
  <c r="U3651" i="1"/>
  <c r="U7997" i="1"/>
  <c r="U3801" i="1"/>
  <c r="U3950" i="1"/>
  <c r="U8456" i="1"/>
  <c r="U8756" i="1"/>
  <c r="U9054" i="1"/>
  <c r="U6350" i="1"/>
  <c r="U8457" i="1"/>
  <c r="U8757" i="1"/>
  <c r="U4101" i="1"/>
  <c r="U4251" i="1"/>
  <c r="U4401" i="1"/>
  <c r="U390" i="1"/>
  <c r="U4551" i="1"/>
  <c r="U540" i="1"/>
  <c r="U4701" i="1"/>
  <c r="U690" i="1"/>
  <c r="U4851" i="1"/>
  <c r="U840" i="1"/>
  <c r="U5001" i="1"/>
  <c r="U990" i="1"/>
  <c r="U5151" i="1"/>
  <c r="U1140" i="1"/>
  <c r="U5301" i="1"/>
  <c r="U5595" i="1"/>
  <c r="U2754" i="1"/>
  <c r="U2903" i="1"/>
  <c r="U6052" i="1"/>
  <c r="U6351" i="1"/>
  <c r="U6502" i="1"/>
  <c r="U3053" i="1"/>
  <c r="U6801" i="1"/>
  <c r="U3203" i="1"/>
  <c r="U7098" i="1"/>
  <c r="U7392" i="1"/>
  <c r="U3353" i="1"/>
  <c r="U3502" i="1"/>
  <c r="U7703" i="1"/>
  <c r="U3652" i="1"/>
  <c r="U7998" i="1"/>
  <c r="U3802" i="1"/>
  <c r="U3951" i="1"/>
  <c r="U8458" i="1"/>
  <c r="U8758" i="1"/>
  <c r="U9055" i="1"/>
  <c r="U4102" i="1"/>
  <c r="U4252" i="1"/>
  <c r="U4402" i="1"/>
  <c r="U391" i="1"/>
  <c r="U4552" i="1"/>
  <c r="U541" i="1"/>
  <c r="U4702" i="1"/>
  <c r="U691" i="1"/>
  <c r="U4852" i="1"/>
  <c r="U841" i="1"/>
  <c r="U5002" i="1"/>
  <c r="U991" i="1"/>
  <c r="U5152" i="1"/>
  <c r="U1141" i="1"/>
  <c r="U5302" i="1"/>
  <c r="U5596" i="1"/>
  <c r="U2755" i="1"/>
  <c r="U2904" i="1"/>
  <c r="U6053" i="1"/>
  <c r="U6352" i="1"/>
  <c r="U6503" i="1"/>
  <c r="U3054" i="1"/>
  <c r="U6802" i="1"/>
  <c r="U3204" i="1"/>
  <c r="U7099" i="1"/>
  <c r="U7393" i="1"/>
  <c r="U3354" i="1"/>
  <c r="U3503" i="1"/>
  <c r="U7704" i="1"/>
  <c r="U3653" i="1"/>
  <c r="U7999" i="1"/>
  <c r="U3803" i="1"/>
  <c r="U3952" i="1"/>
  <c r="U8459" i="1"/>
  <c r="U8759" i="1"/>
  <c r="U9056" i="1"/>
  <c r="U4103" i="1"/>
  <c r="U4253" i="1"/>
  <c r="U4403" i="1"/>
  <c r="U392" i="1"/>
  <c r="U4553" i="1"/>
  <c r="U542" i="1"/>
  <c r="U4703" i="1"/>
  <c r="U692" i="1"/>
  <c r="U4853" i="1"/>
  <c r="U842" i="1"/>
  <c r="U5003" i="1"/>
  <c r="U992" i="1"/>
  <c r="U5153" i="1"/>
  <c r="U1142" i="1"/>
  <c r="U5303" i="1"/>
  <c r="U2756" i="1"/>
  <c r="U2905" i="1"/>
  <c r="U3055" i="1"/>
  <c r="U3205" i="1"/>
  <c r="U3355" i="1"/>
  <c r="U3504" i="1"/>
  <c r="U3654" i="1"/>
  <c r="U3804" i="1"/>
  <c r="U3953" i="1"/>
  <c r="U5597" i="1"/>
  <c r="U6054" i="1"/>
  <c r="U6353" i="1"/>
  <c r="U6504" i="1"/>
  <c r="U6803" i="1"/>
  <c r="U7100" i="1"/>
  <c r="U7394" i="1"/>
  <c r="U7705" i="1"/>
  <c r="U8000" i="1"/>
  <c r="U8460" i="1"/>
  <c r="U8760" i="1"/>
  <c r="U9057" i="1"/>
  <c r="U4104" i="1"/>
  <c r="U4254" i="1"/>
  <c r="U4404" i="1"/>
  <c r="U393" i="1"/>
  <c r="U4554" i="1"/>
  <c r="U543" i="1"/>
  <c r="U4704" i="1"/>
  <c r="U693" i="1"/>
  <c r="U4854" i="1"/>
  <c r="U843" i="1"/>
  <c r="U5004" i="1"/>
  <c r="U993" i="1"/>
  <c r="U5154" i="1"/>
  <c r="U1143" i="1"/>
  <c r="U5304" i="1"/>
  <c r="U5598" i="1"/>
  <c r="U2757" i="1"/>
  <c r="U2906" i="1"/>
  <c r="U6055" i="1"/>
  <c r="U6354" i="1"/>
  <c r="U6505" i="1"/>
  <c r="U3056" i="1"/>
  <c r="U6804" i="1"/>
  <c r="U3206" i="1"/>
  <c r="U7101" i="1"/>
  <c r="U7395" i="1"/>
  <c r="U3356" i="1"/>
  <c r="U3505" i="1"/>
  <c r="U7706" i="1"/>
  <c r="U3655" i="1"/>
  <c r="U8001" i="1"/>
  <c r="U3805" i="1"/>
  <c r="U3954" i="1"/>
  <c r="U8461" i="1"/>
  <c r="U8761" i="1"/>
  <c r="U9058" i="1"/>
  <c r="U4105" i="1"/>
  <c r="U4255" i="1"/>
  <c r="U4405" i="1"/>
  <c r="U394" i="1"/>
  <c r="U4555" i="1"/>
  <c r="U544" i="1"/>
  <c r="U4705" i="1"/>
  <c r="U694" i="1"/>
  <c r="U4855" i="1"/>
  <c r="U844" i="1"/>
  <c r="U5005" i="1"/>
  <c r="U994" i="1"/>
  <c r="U5155" i="1"/>
  <c r="U1144" i="1"/>
  <c r="U5305" i="1"/>
  <c r="U5599" i="1"/>
  <c r="U2758" i="1"/>
  <c r="U2907" i="1"/>
  <c r="U6056" i="1"/>
  <c r="U6355" i="1"/>
  <c r="U6506" i="1"/>
  <c r="U3057" i="1"/>
  <c r="U6805" i="1"/>
  <c r="U3207" i="1"/>
  <c r="U7102" i="1"/>
  <c r="U7396" i="1"/>
  <c r="U3357" i="1"/>
  <c r="U3506" i="1"/>
  <c r="U7707" i="1"/>
  <c r="U3656" i="1"/>
  <c r="U8002" i="1"/>
  <c r="U3806" i="1"/>
  <c r="U3955" i="1"/>
  <c r="U8462" i="1"/>
  <c r="U8762" i="1"/>
  <c r="U9059" i="1"/>
  <c r="U4106" i="1"/>
  <c r="U4256" i="1"/>
  <c r="U4406" i="1"/>
  <c r="U395" i="1"/>
  <c r="U4556" i="1"/>
  <c r="U545" i="1"/>
  <c r="U4706" i="1"/>
  <c r="U695" i="1"/>
  <c r="U4856" i="1"/>
  <c r="U845" i="1"/>
  <c r="U5006" i="1"/>
  <c r="U995" i="1"/>
  <c r="U5156" i="1"/>
  <c r="U1145" i="1"/>
  <c r="U5306" i="1"/>
  <c r="U5600" i="1"/>
  <c r="U2759" i="1"/>
  <c r="U2908" i="1"/>
  <c r="U6057" i="1"/>
  <c r="U6356" i="1"/>
  <c r="U6507" i="1"/>
  <c r="U3058" i="1"/>
  <c r="U6806" i="1"/>
  <c r="U3208" i="1"/>
  <c r="U7103" i="1"/>
  <c r="U7397" i="1"/>
  <c r="U3358" i="1"/>
  <c r="U3507" i="1"/>
  <c r="U7708" i="1"/>
  <c r="U3657" i="1"/>
  <c r="U8003" i="1"/>
  <c r="U3807" i="1"/>
  <c r="U3956" i="1"/>
  <c r="U8463" i="1"/>
  <c r="U8763" i="1"/>
  <c r="U9060" i="1"/>
  <c r="U4107" i="1"/>
  <c r="U4257" i="1"/>
  <c r="U4407" i="1"/>
  <c r="U396" i="1"/>
  <c r="U4557" i="1"/>
  <c r="U546" i="1"/>
  <c r="U4707" i="1"/>
  <c r="U696" i="1"/>
  <c r="U4857" i="1"/>
  <c r="U846" i="1"/>
  <c r="U5007" i="1"/>
  <c r="U996" i="1"/>
  <c r="U5157" i="1"/>
  <c r="U1146" i="1"/>
  <c r="U5307" i="1"/>
  <c r="U5601" i="1"/>
  <c r="U2760" i="1"/>
  <c r="U2909" i="1"/>
  <c r="U6058" i="1"/>
  <c r="U6357" i="1"/>
  <c r="U6508" i="1"/>
  <c r="U3059" i="1"/>
  <c r="U6807" i="1"/>
  <c r="U3209" i="1"/>
  <c r="U7104" i="1"/>
  <c r="U7398" i="1"/>
  <c r="U3359" i="1"/>
  <c r="U3508" i="1"/>
  <c r="U7709" i="1"/>
  <c r="U3658" i="1"/>
  <c r="U8004" i="1"/>
  <c r="U3808" i="1"/>
  <c r="U3957" i="1"/>
  <c r="U8464" i="1"/>
  <c r="U8764" i="1"/>
  <c r="U9061" i="1"/>
  <c r="U4108" i="1"/>
  <c r="U4258" i="1"/>
  <c r="U4408" i="1"/>
  <c r="U397" i="1"/>
  <c r="U4558" i="1"/>
  <c r="U547" i="1"/>
  <c r="U4708" i="1"/>
  <c r="U697" i="1"/>
  <c r="U4858" i="1"/>
  <c r="U847" i="1"/>
  <c r="U5008" i="1"/>
  <c r="U997" i="1"/>
  <c r="U5158" i="1"/>
  <c r="U1147" i="1"/>
  <c r="U5308" i="1"/>
  <c r="U5602" i="1"/>
  <c r="U2761" i="1"/>
  <c r="U2910" i="1"/>
  <c r="U6059" i="1"/>
  <c r="U6358" i="1"/>
  <c r="U6509" i="1"/>
  <c r="U3060" i="1"/>
  <c r="U6808" i="1"/>
  <c r="U3210" i="1"/>
  <c r="U7105" i="1"/>
  <c r="U7399" i="1"/>
  <c r="U3360" i="1"/>
  <c r="U3509" i="1"/>
  <c r="U7710" i="1"/>
  <c r="U3659" i="1"/>
  <c r="U8005" i="1"/>
  <c r="U3809" i="1"/>
  <c r="U3958" i="1"/>
  <c r="U8465" i="1"/>
  <c r="U8765" i="1"/>
  <c r="U9062" i="1"/>
  <c r="U4109" i="1"/>
  <c r="U4259" i="1"/>
  <c r="U4409" i="1"/>
  <c r="U398" i="1"/>
  <c r="U4559" i="1"/>
  <c r="U548" i="1"/>
  <c r="U4709" i="1"/>
  <c r="U698" i="1"/>
  <c r="U4859" i="1"/>
  <c r="U848" i="1"/>
  <c r="U5009" i="1"/>
  <c r="U998" i="1"/>
  <c r="U5159" i="1"/>
  <c r="U1148" i="1"/>
  <c r="U5309" i="1"/>
  <c r="U5603" i="1"/>
  <c r="U2762" i="1"/>
  <c r="U2911" i="1"/>
  <c r="U6060" i="1"/>
  <c r="U6359" i="1"/>
  <c r="U6510" i="1"/>
  <c r="U3061" i="1"/>
  <c r="U6809" i="1"/>
  <c r="U3211" i="1"/>
  <c r="U7106" i="1"/>
  <c r="U7400" i="1"/>
  <c r="U3361" i="1"/>
  <c r="U3510" i="1"/>
  <c r="U7711" i="1"/>
  <c r="U3660" i="1"/>
  <c r="U8006" i="1"/>
  <c r="U3810" i="1"/>
  <c r="U3959" i="1"/>
  <c r="U8466" i="1"/>
  <c r="U8766" i="1"/>
  <c r="U9063" i="1"/>
  <c r="U5604" i="1"/>
  <c r="U6061" i="1"/>
  <c r="U6360" i="1"/>
  <c r="U6511" i="1"/>
  <c r="U6810" i="1"/>
  <c r="U7107" i="1"/>
  <c r="U7401" i="1"/>
  <c r="U7712" i="1"/>
  <c r="U8007" i="1"/>
  <c r="U8467" i="1"/>
  <c r="U8767" i="1"/>
  <c r="U9064" i="1"/>
  <c r="U4110" i="1"/>
  <c r="U4260" i="1"/>
  <c r="U4410" i="1"/>
  <c r="U399" i="1"/>
  <c r="U4560" i="1"/>
  <c r="U549" i="1"/>
  <c r="U4710" i="1"/>
  <c r="U699" i="1"/>
  <c r="U4860" i="1"/>
  <c r="U849" i="1"/>
  <c r="U5010" i="1"/>
  <c r="U999" i="1"/>
  <c r="U5160" i="1"/>
  <c r="U1149" i="1"/>
  <c r="U5310" i="1"/>
  <c r="U5605" i="1"/>
  <c r="U2763" i="1"/>
  <c r="U2912" i="1"/>
  <c r="U6062" i="1"/>
  <c r="U6361" i="1"/>
  <c r="U6512" i="1"/>
  <c r="U3062" i="1"/>
  <c r="U6811" i="1"/>
  <c r="U3212" i="1"/>
  <c r="U7108" i="1"/>
  <c r="U7402" i="1"/>
  <c r="U3362" i="1"/>
  <c r="U3511" i="1"/>
  <c r="U7713" i="1"/>
  <c r="U3661" i="1"/>
  <c r="U8008" i="1"/>
  <c r="U3811" i="1"/>
  <c r="U3960" i="1"/>
  <c r="U8468" i="1"/>
  <c r="U8768" i="1"/>
  <c r="U9065" i="1"/>
  <c r="U4111" i="1"/>
  <c r="U4261" i="1"/>
  <c r="U4411" i="1"/>
  <c r="U400" i="1"/>
  <c r="U4561" i="1"/>
  <c r="U550" i="1"/>
  <c r="U4711" i="1"/>
  <c r="U700" i="1"/>
  <c r="U4861" i="1"/>
  <c r="U850" i="1"/>
  <c r="U5011" i="1"/>
  <c r="U1000" i="1"/>
  <c r="U5161" i="1"/>
  <c r="U1150" i="1"/>
  <c r="U5311" i="1"/>
  <c r="U5606" i="1"/>
  <c r="U2764" i="1"/>
  <c r="U2913" i="1"/>
  <c r="U6063" i="1"/>
  <c r="U6362" i="1"/>
  <c r="U6513" i="1"/>
  <c r="U3063" i="1"/>
  <c r="U6812" i="1"/>
  <c r="U3213" i="1"/>
  <c r="U7109" i="1"/>
  <c r="U7403" i="1"/>
  <c r="U3363" i="1"/>
  <c r="U3512" i="1"/>
  <c r="U7714" i="1"/>
  <c r="U3662" i="1"/>
  <c r="U8009" i="1"/>
  <c r="U3812" i="1"/>
  <c r="U3961" i="1"/>
  <c r="U8469" i="1"/>
  <c r="U8769" i="1"/>
  <c r="U9066" i="1"/>
  <c r="U4112" i="1"/>
  <c r="U4262" i="1"/>
  <c r="U4412" i="1"/>
  <c r="U401" i="1"/>
  <c r="U4562" i="1"/>
  <c r="U551" i="1"/>
  <c r="U4712" i="1"/>
  <c r="U701" i="1"/>
  <c r="U4862" i="1"/>
  <c r="U851" i="1"/>
  <c r="U5012" i="1"/>
  <c r="U1001" i="1"/>
  <c r="U5162" i="1"/>
  <c r="U1151" i="1"/>
  <c r="U5312" i="1"/>
  <c r="U5607" i="1"/>
  <c r="U2765" i="1"/>
  <c r="U2914" i="1"/>
  <c r="U6064" i="1"/>
  <c r="U6363" i="1"/>
  <c r="U6514" i="1"/>
  <c r="U3064" i="1"/>
  <c r="U6813" i="1"/>
  <c r="U3214" i="1"/>
  <c r="U7110" i="1"/>
  <c r="U7404" i="1"/>
  <c r="U3364" i="1"/>
  <c r="U3513" i="1"/>
  <c r="U7715" i="1"/>
  <c r="U3663" i="1"/>
  <c r="U8010" i="1"/>
  <c r="U3813" i="1"/>
  <c r="U3962" i="1"/>
  <c r="U8470" i="1"/>
  <c r="U8770" i="1"/>
  <c r="U9067" i="1"/>
  <c r="U4113" i="1"/>
  <c r="U4263" i="1"/>
  <c r="U4413" i="1"/>
  <c r="U402" i="1"/>
  <c r="U4563" i="1"/>
  <c r="U552" i="1"/>
  <c r="U4713" i="1"/>
  <c r="U702" i="1"/>
  <c r="U4863" i="1"/>
  <c r="U852" i="1"/>
  <c r="U5013" i="1"/>
  <c r="U1002" i="1"/>
  <c r="U5163" i="1"/>
  <c r="U1152" i="1"/>
  <c r="U5313" i="1"/>
  <c r="U5608" i="1"/>
  <c r="U2766" i="1"/>
  <c r="U2915" i="1"/>
  <c r="U6065" i="1"/>
  <c r="U6364" i="1"/>
  <c r="U6515" i="1"/>
  <c r="U3065" i="1"/>
  <c r="U6814" i="1"/>
  <c r="U3215" i="1"/>
  <c r="U7111" i="1"/>
  <c r="U7405" i="1"/>
  <c r="U3365" i="1"/>
  <c r="U3514" i="1"/>
  <c r="U7716" i="1"/>
  <c r="U3664" i="1"/>
  <c r="U8011" i="1"/>
  <c r="U3814" i="1"/>
  <c r="U3963" i="1"/>
  <c r="U8471" i="1"/>
  <c r="U8771" i="1"/>
  <c r="U9068" i="1"/>
  <c r="U4114" i="1"/>
  <c r="U4264" i="1"/>
  <c r="U4414" i="1"/>
  <c r="U403" i="1"/>
  <c r="U4564" i="1"/>
  <c r="U553" i="1"/>
  <c r="U4714" i="1"/>
  <c r="U703" i="1"/>
  <c r="U4864" i="1"/>
  <c r="U853" i="1"/>
  <c r="U5014" i="1"/>
  <c r="U1003" i="1"/>
  <c r="U5164" i="1"/>
  <c r="U1153" i="1"/>
  <c r="U5314" i="1"/>
  <c r="U5609" i="1"/>
  <c r="U2767" i="1"/>
  <c r="U2916" i="1"/>
  <c r="U6066" i="1"/>
  <c r="U6365" i="1"/>
  <c r="U6516" i="1"/>
  <c r="U3066" i="1"/>
  <c r="U6815" i="1"/>
  <c r="U3216" i="1"/>
  <c r="U7112" i="1"/>
  <c r="U7406" i="1"/>
  <c r="U3366" i="1"/>
  <c r="U3515" i="1"/>
  <c r="U7717" i="1"/>
  <c r="U3665" i="1"/>
  <c r="U8012" i="1"/>
  <c r="U3815" i="1"/>
  <c r="U3964" i="1"/>
  <c r="U8472" i="1"/>
  <c r="U8772" i="1"/>
  <c r="U9069" i="1"/>
  <c r="U4115" i="1"/>
  <c r="U4265" i="1"/>
  <c r="U4415" i="1"/>
  <c r="U404" i="1"/>
  <c r="U4565" i="1"/>
  <c r="U554" i="1"/>
  <c r="U4715" i="1"/>
  <c r="U704" i="1"/>
  <c r="U4865" i="1"/>
  <c r="U854" i="1"/>
  <c r="U5015" i="1"/>
  <c r="U1004" i="1"/>
  <c r="U5165" i="1"/>
  <c r="U1154" i="1"/>
  <c r="U5315" i="1"/>
  <c r="U2768" i="1"/>
  <c r="U2917" i="1"/>
  <c r="U3067" i="1"/>
  <c r="U3217" i="1"/>
  <c r="U3367" i="1"/>
  <c r="U3516" i="1"/>
  <c r="U3666" i="1"/>
  <c r="U3816" i="1"/>
  <c r="U3965" i="1"/>
  <c r="U6366" i="1"/>
  <c r="U6517" i="1"/>
  <c r="U6816" i="1"/>
  <c r="U7718" i="1"/>
  <c r="U8473" i="1"/>
  <c r="U8773" i="1"/>
  <c r="U4116" i="1"/>
  <c r="U4266" i="1"/>
  <c r="U4416" i="1"/>
  <c r="U405" i="1"/>
  <c r="U4566" i="1"/>
  <c r="U555" i="1"/>
  <c r="U4716" i="1"/>
  <c r="U705" i="1"/>
  <c r="U4866" i="1"/>
  <c r="U855" i="1"/>
  <c r="U5016" i="1"/>
  <c r="U1005" i="1"/>
  <c r="U5166" i="1"/>
  <c r="U1155" i="1"/>
  <c r="U5316" i="1"/>
  <c r="U5610" i="1"/>
  <c r="U2769" i="1"/>
  <c r="U2918" i="1"/>
  <c r="U6067" i="1"/>
  <c r="U6367" i="1"/>
  <c r="U6518" i="1"/>
  <c r="U3068" i="1"/>
  <c r="U6817" i="1"/>
  <c r="U3218" i="1"/>
  <c r="U7113" i="1"/>
  <c r="U7407" i="1"/>
  <c r="U3368" i="1"/>
  <c r="U3517" i="1"/>
  <c r="U7719" i="1"/>
  <c r="U3667" i="1"/>
  <c r="U8013" i="1"/>
  <c r="U3817" i="1"/>
  <c r="U3966" i="1"/>
  <c r="U8474" i="1"/>
  <c r="U8774" i="1"/>
  <c r="U9070" i="1"/>
  <c r="U4117" i="1"/>
  <c r="U4267" i="1"/>
  <c r="U4417" i="1"/>
  <c r="U406" i="1"/>
  <c r="U4567" i="1"/>
  <c r="U556" i="1"/>
  <c r="U4717" i="1"/>
  <c r="U706" i="1"/>
  <c r="U4867" i="1"/>
  <c r="U856" i="1"/>
  <c r="U5017" i="1"/>
  <c r="U1006" i="1"/>
  <c r="U5167" i="1"/>
  <c r="U1156" i="1"/>
  <c r="U5317" i="1"/>
  <c r="U5611" i="1"/>
  <c r="U2770" i="1"/>
  <c r="U2919" i="1"/>
  <c r="U6068" i="1"/>
  <c r="U6368" i="1"/>
  <c r="U6519" i="1"/>
  <c r="U3069" i="1"/>
  <c r="U6818" i="1"/>
  <c r="U3219" i="1"/>
  <c r="U7114" i="1"/>
  <c r="U7408" i="1"/>
  <c r="U3369" i="1"/>
  <c r="U3518" i="1"/>
  <c r="U7720" i="1"/>
  <c r="U3668" i="1"/>
  <c r="U8014" i="1"/>
  <c r="U3818" i="1"/>
  <c r="U3967" i="1"/>
  <c r="U8475" i="1"/>
  <c r="U8775" i="1"/>
  <c r="U9071" i="1"/>
  <c r="U4118" i="1"/>
  <c r="U4268" i="1"/>
  <c r="U4418" i="1"/>
  <c r="U407" i="1"/>
  <c r="U4568" i="1"/>
  <c r="U557" i="1"/>
  <c r="U4718" i="1"/>
  <c r="U707" i="1"/>
  <c r="U4868" i="1"/>
  <c r="U857" i="1"/>
  <c r="U5018" i="1"/>
  <c r="U1007" i="1"/>
  <c r="U5168" i="1"/>
  <c r="U1157" i="1"/>
  <c r="U5318" i="1"/>
  <c r="U5612" i="1"/>
  <c r="U2771" i="1"/>
  <c r="U2920" i="1"/>
  <c r="U6069" i="1"/>
  <c r="U6369" i="1"/>
  <c r="U6520" i="1"/>
  <c r="U3070" i="1"/>
  <c r="U6819" i="1"/>
  <c r="U3220" i="1"/>
  <c r="U7115" i="1"/>
  <c r="U7409" i="1"/>
  <c r="U3370" i="1"/>
  <c r="U3519" i="1"/>
  <c r="U7721" i="1"/>
  <c r="U3669" i="1"/>
  <c r="U8015" i="1"/>
  <c r="U3819" i="1"/>
  <c r="U3968" i="1"/>
  <c r="U8476" i="1"/>
  <c r="U8776" i="1"/>
  <c r="U9072" i="1"/>
  <c r="U2921" i="1"/>
  <c r="U3520" i="1"/>
  <c r="U3969" i="1"/>
  <c r="U4119" i="1"/>
  <c r="U4269" i="1"/>
  <c r="U4419" i="1"/>
  <c r="U408" i="1"/>
  <c r="U4569" i="1"/>
  <c r="U558" i="1"/>
  <c r="U4719" i="1"/>
  <c r="U708" i="1"/>
  <c r="U4869" i="1"/>
  <c r="U858" i="1"/>
  <c r="U5019" i="1"/>
  <c r="U1008" i="1"/>
  <c r="U5169" i="1"/>
  <c r="U1158" i="1"/>
  <c r="U5319" i="1"/>
  <c r="U5613" i="1"/>
  <c r="U2772" i="1"/>
  <c r="U6070" i="1"/>
  <c r="U6370" i="1"/>
  <c r="U6521" i="1"/>
  <c r="U3071" i="1"/>
  <c r="U6820" i="1"/>
  <c r="U3221" i="1"/>
  <c r="U7116" i="1"/>
  <c r="U7410" i="1"/>
  <c r="U3371" i="1"/>
  <c r="U7722" i="1"/>
  <c r="U3670" i="1"/>
  <c r="U8016" i="1"/>
  <c r="U3820" i="1"/>
  <c r="U8477" i="1"/>
  <c r="U8777" i="1"/>
  <c r="U9073" i="1"/>
  <c r="U4120" i="1"/>
  <c r="U4270" i="1"/>
  <c r="U4420" i="1"/>
  <c r="U409" i="1"/>
  <c r="U4570" i="1"/>
  <c r="U559" i="1"/>
  <c r="U4720" i="1"/>
  <c r="U709" i="1"/>
  <c r="U4870" i="1"/>
  <c r="U859" i="1"/>
  <c r="U5020" i="1"/>
  <c r="U1009" i="1"/>
  <c r="U5170" i="1"/>
  <c r="U1159" i="1"/>
  <c r="U5320" i="1"/>
  <c r="U5614" i="1"/>
  <c r="U2773" i="1"/>
  <c r="U2922" i="1"/>
  <c r="U6071" i="1"/>
  <c r="U6371" i="1"/>
  <c r="U6522" i="1"/>
  <c r="U3072" i="1"/>
  <c r="U6821" i="1"/>
  <c r="U3222" i="1"/>
  <c r="U7117" i="1"/>
  <c r="U7411" i="1"/>
  <c r="U3372" i="1"/>
  <c r="U3521" i="1"/>
  <c r="U7723" i="1"/>
  <c r="U3671" i="1"/>
  <c r="U8017" i="1"/>
  <c r="U3821" i="1"/>
  <c r="U3970" i="1"/>
  <c r="U8478" i="1"/>
  <c r="U8778" i="1"/>
  <c r="U9074" i="1"/>
  <c r="U4121" i="1"/>
  <c r="U4271" i="1"/>
  <c r="U4421" i="1"/>
  <c r="U410" i="1"/>
  <c r="U4571" i="1"/>
  <c r="U560" i="1"/>
  <c r="U4721" i="1"/>
  <c r="U710" i="1"/>
  <c r="U4871" i="1"/>
  <c r="U860" i="1"/>
  <c r="U5021" i="1"/>
  <c r="U1010" i="1"/>
  <c r="U5171" i="1"/>
  <c r="U1160" i="1"/>
  <c r="U5321" i="1"/>
  <c r="U5615" i="1"/>
  <c r="U2774" i="1"/>
  <c r="U2923" i="1"/>
  <c r="U6072" i="1"/>
  <c r="U6372" i="1"/>
  <c r="U6523" i="1"/>
  <c r="U3073" i="1"/>
  <c r="U6822" i="1"/>
  <c r="U3223" i="1"/>
  <c r="U7118" i="1"/>
  <c r="U7412" i="1"/>
  <c r="U3373" i="1"/>
  <c r="U3522" i="1"/>
  <c r="U7724" i="1"/>
  <c r="U3672" i="1"/>
  <c r="U8018" i="1"/>
  <c r="U3822" i="1"/>
  <c r="U3971" i="1"/>
  <c r="U8479" i="1"/>
  <c r="U8779" i="1"/>
  <c r="U9075" i="1"/>
  <c r="U4122" i="1"/>
  <c r="U4272" i="1"/>
  <c r="U4422" i="1"/>
  <c r="U411" i="1"/>
  <c r="U4572" i="1"/>
  <c r="U561" i="1"/>
  <c r="U4722" i="1"/>
  <c r="U711" i="1"/>
  <c r="U4872" i="1"/>
  <c r="U861" i="1"/>
  <c r="U5022" i="1"/>
  <c r="U1011" i="1"/>
  <c r="U5172" i="1"/>
  <c r="U1161" i="1"/>
  <c r="U5322" i="1"/>
  <c r="U5616" i="1"/>
  <c r="U2775" i="1"/>
  <c r="U2924" i="1"/>
  <c r="U6073" i="1"/>
  <c r="U6373" i="1"/>
  <c r="U6524" i="1"/>
  <c r="U3074" i="1"/>
  <c r="U6823" i="1"/>
  <c r="U3224" i="1"/>
  <c r="U7119" i="1"/>
  <c r="U7413" i="1"/>
  <c r="U3374" i="1"/>
  <c r="U3523" i="1"/>
  <c r="U7725" i="1"/>
  <c r="U3673" i="1"/>
  <c r="U8019" i="1"/>
  <c r="U3823" i="1"/>
  <c r="U3972" i="1"/>
  <c r="U8480" i="1"/>
  <c r="U8780" i="1"/>
  <c r="U9076" i="1"/>
  <c r="U4123" i="1"/>
  <c r="U4273" i="1"/>
  <c r="U4423" i="1"/>
  <c r="U412" i="1"/>
  <c r="U4573" i="1"/>
  <c r="U562" i="1"/>
  <c r="U4723" i="1"/>
  <c r="U712" i="1"/>
  <c r="U4873" i="1"/>
  <c r="U862" i="1"/>
  <c r="U5023" i="1"/>
  <c r="U1012" i="1"/>
  <c r="U5173" i="1"/>
  <c r="U1162" i="1"/>
  <c r="U5323" i="1"/>
  <c r="U5617" i="1"/>
  <c r="U2776" i="1"/>
  <c r="U2925" i="1"/>
  <c r="U6074" i="1"/>
  <c r="U6374" i="1"/>
  <c r="U6525" i="1"/>
  <c r="U3075" i="1"/>
  <c r="U6824" i="1"/>
  <c r="U3225" i="1"/>
  <c r="U7120" i="1"/>
  <c r="U7414" i="1"/>
  <c r="U3375" i="1"/>
  <c r="U3524" i="1"/>
  <c r="U7726" i="1"/>
  <c r="U3674" i="1"/>
  <c r="U8020" i="1"/>
  <c r="U3824" i="1"/>
  <c r="U3973" i="1"/>
  <c r="U8481" i="1"/>
  <c r="U8781" i="1"/>
  <c r="U9077" i="1"/>
  <c r="U4124" i="1"/>
  <c r="U4274" i="1"/>
  <c r="U4424" i="1"/>
  <c r="U413" i="1"/>
  <c r="U4574" i="1"/>
  <c r="U563" i="1"/>
  <c r="U4724" i="1"/>
  <c r="U713" i="1"/>
  <c r="U4874" i="1"/>
  <c r="U863" i="1"/>
  <c r="U5024" i="1"/>
  <c r="U1013" i="1"/>
  <c r="U5174" i="1"/>
  <c r="U1163" i="1"/>
  <c r="U5324" i="1"/>
  <c r="U5618" i="1"/>
  <c r="U2777" i="1"/>
  <c r="U2926" i="1"/>
  <c r="U6075" i="1"/>
  <c r="U6375" i="1"/>
  <c r="U6526" i="1"/>
  <c r="U3076" i="1"/>
  <c r="U6825" i="1"/>
  <c r="U3226" i="1"/>
  <c r="U7121" i="1"/>
  <c r="U7415" i="1"/>
  <c r="U3376" i="1"/>
  <c r="U3525" i="1"/>
  <c r="U7727" i="1"/>
  <c r="U3675" i="1"/>
  <c r="U8021" i="1"/>
  <c r="U3825" i="1"/>
  <c r="U3974" i="1"/>
  <c r="U8482" i="1"/>
  <c r="U8782" i="1"/>
  <c r="U9078" i="1"/>
  <c r="U4125" i="1"/>
  <c r="U4275" i="1"/>
  <c r="U4425" i="1"/>
  <c r="U414" i="1"/>
  <c r="U4575" i="1"/>
  <c r="U564" i="1"/>
  <c r="U4725" i="1"/>
  <c r="U714" i="1"/>
  <c r="U4875" i="1"/>
  <c r="U864" i="1"/>
  <c r="U5025" i="1"/>
  <c r="U1014" i="1"/>
  <c r="U5175" i="1"/>
  <c r="U1164" i="1"/>
  <c r="U5325" i="1"/>
  <c r="U5619" i="1"/>
  <c r="U2778" i="1"/>
  <c r="U2927" i="1"/>
  <c r="U6076" i="1"/>
  <c r="U6376" i="1"/>
  <c r="U6527" i="1"/>
  <c r="U3077" i="1"/>
  <c r="U6826" i="1"/>
  <c r="U3227" i="1"/>
  <c r="U7122" i="1"/>
  <c r="U7416" i="1"/>
  <c r="U3377" i="1"/>
  <c r="U3526" i="1"/>
  <c r="U7728" i="1"/>
  <c r="U3676" i="1"/>
  <c r="U8022" i="1"/>
  <c r="U3826" i="1"/>
  <c r="U3975" i="1"/>
  <c r="U8483" i="1"/>
  <c r="U8783" i="1"/>
  <c r="U9079" i="1"/>
  <c r="U4126" i="1"/>
  <c r="U4276" i="1"/>
  <c r="U4426" i="1"/>
  <c r="U415" i="1"/>
  <c r="U4576" i="1"/>
  <c r="U565" i="1"/>
  <c r="U4726" i="1"/>
  <c r="U715" i="1"/>
  <c r="U4876" i="1"/>
  <c r="U865" i="1"/>
  <c r="U5026" i="1"/>
  <c r="U1015" i="1"/>
  <c r="U5176" i="1"/>
  <c r="U1165" i="1"/>
  <c r="U5326" i="1"/>
  <c r="U5620" i="1"/>
  <c r="U2779" i="1"/>
  <c r="U2928" i="1"/>
  <c r="U6077" i="1"/>
  <c r="U6377" i="1"/>
  <c r="U6528" i="1"/>
  <c r="U3078" i="1"/>
  <c r="U6827" i="1"/>
  <c r="U3228" i="1"/>
  <c r="U7123" i="1"/>
  <c r="U7417" i="1"/>
  <c r="U3378" i="1"/>
  <c r="U3527" i="1"/>
  <c r="U7729" i="1"/>
  <c r="U3677" i="1"/>
  <c r="U8023" i="1"/>
  <c r="U3827" i="1"/>
  <c r="U3976" i="1"/>
  <c r="U8484" i="1"/>
  <c r="U8784" i="1"/>
  <c r="U9080" i="1"/>
  <c r="U4127" i="1"/>
  <c r="U4277" i="1"/>
  <c r="U4427" i="1"/>
  <c r="U416" i="1"/>
  <c r="U4577" i="1"/>
  <c r="U566" i="1"/>
  <c r="U4727" i="1"/>
  <c r="U716" i="1"/>
  <c r="U4877" i="1"/>
  <c r="U866" i="1"/>
  <c r="U5027" i="1"/>
  <c r="U1016" i="1"/>
  <c r="U5177" i="1"/>
  <c r="U1166" i="1"/>
  <c r="U5327" i="1"/>
  <c r="U5621" i="1"/>
  <c r="U2780" i="1"/>
  <c r="U2929" i="1"/>
  <c r="U6078" i="1"/>
  <c r="U6378" i="1"/>
  <c r="U6529" i="1"/>
  <c r="U3079" i="1"/>
  <c r="U6828" i="1"/>
  <c r="U3229" i="1"/>
  <c r="U7124" i="1"/>
  <c r="U7418" i="1"/>
  <c r="U3379" i="1"/>
  <c r="U3528" i="1"/>
  <c r="U7730" i="1"/>
  <c r="U3678" i="1"/>
  <c r="U8024" i="1"/>
  <c r="U3828" i="1"/>
  <c r="U3977" i="1"/>
  <c r="U8485" i="1"/>
  <c r="U8785" i="1"/>
  <c r="U9081" i="1"/>
  <c r="U4128" i="1"/>
  <c r="U4278" i="1"/>
  <c r="U4428" i="1"/>
  <c r="U417" i="1"/>
  <c r="U4578" i="1"/>
  <c r="U567" i="1"/>
  <c r="U4728" i="1"/>
  <c r="U717" i="1"/>
  <c r="U4878" i="1"/>
  <c r="U867" i="1"/>
  <c r="U5028" i="1"/>
  <c r="U1017" i="1"/>
  <c r="U5178" i="1"/>
  <c r="U1167" i="1"/>
  <c r="U5328" i="1"/>
  <c r="U5622" i="1"/>
  <c r="U2781" i="1"/>
  <c r="U2930" i="1"/>
  <c r="U6079" i="1"/>
  <c r="U6379" i="1"/>
  <c r="U6530" i="1"/>
  <c r="U3080" i="1"/>
  <c r="U6829" i="1"/>
  <c r="U3230" i="1"/>
  <c r="U7125" i="1"/>
  <c r="U7419" i="1"/>
  <c r="U3380" i="1"/>
  <c r="U3529" i="1"/>
  <c r="U7731" i="1"/>
  <c r="U3679" i="1"/>
  <c r="U8025" i="1"/>
  <c r="U3829" i="1"/>
  <c r="U3978" i="1"/>
  <c r="U8486" i="1"/>
  <c r="U8786" i="1"/>
  <c r="U9082" i="1"/>
  <c r="U4129" i="1"/>
  <c r="U4279" i="1"/>
  <c r="U4429" i="1"/>
  <c r="U418" i="1"/>
  <c r="U4579" i="1"/>
  <c r="U568" i="1"/>
  <c r="U4729" i="1"/>
  <c r="U718" i="1"/>
  <c r="U4879" i="1"/>
  <c r="U868" i="1"/>
  <c r="U5029" i="1"/>
  <c r="U1018" i="1"/>
  <c r="U5179" i="1"/>
  <c r="U1168" i="1"/>
  <c r="U5329" i="1"/>
  <c r="U5623" i="1"/>
  <c r="U2782" i="1"/>
  <c r="U2931" i="1"/>
  <c r="U6080" i="1"/>
  <c r="U6380" i="1"/>
  <c r="U6531" i="1"/>
  <c r="U3081" i="1"/>
  <c r="U6830" i="1"/>
  <c r="U3231" i="1"/>
  <c r="U7126" i="1"/>
  <c r="U7420" i="1"/>
  <c r="U3381" i="1"/>
  <c r="U3530" i="1"/>
  <c r="U7732" i="1"/>
  <c r="U3680" i="1"/>
  <c r="U8026" i="1"/>
  <c r="U3830" i="1"/>
  <c r="U3979" i="1"/>
  <c r="U8487" i="1"/>
  <c r="U8787" i="1"/>
  <c r="U9083" i="1"/>
  <c r="U4130" i="1"/>
  <c r="U4280" i="1"/>
  <c r="U4430" i="1"/>
  <c r="U419" i="1"/>
  <c r="U4580" i="1"/>
  <c r="U569" i="1"/>
  <c r="U4730" i="1"/>
  <c r="U719" i="1"/>
  <c r="U4880" i="1"/>
  <c r="U869" i="1"/>
  <c r="U5030" i="1"/>
  <c r="U1019" i="1"/>
  <c r="U5180" i="1"/>
  <c r="U1169" i="1"/>
  <c r="U5330" i="1"/>
  <c r="U5624" i="1"/>
  <c r="U2783" i="1"/>
  <c r="U2932" i="1"/>
  <c r="U6081" i="1"/>
  <c r="U6381" i="1"/>
  <c r="U6532" i="1"/>
  <c r="U3082" i="1"/>
  <c r="U6831" i="1"/>
  <c r="U3232" i="1"/>
  <c r="U7127" i="1"/>
  <c r="U7421" i="1"/>
  <c r="U3382" i="1"/>
  <c r="U3531" i="1"/>
  <c r="U7733" i="1"/>
  <c r="U3681" i="1"/>
  <c r="U8027" i="1"/>
  <c r="U3831" i="1"/>
  <c r="U3980" i="1"/>
  <c r="U8488" i="1"/>
  <c r="U8788" i="1"/>
  <c r="U9084" i="1"/>
  <c r="U4131" i="1"/>
  <c r="U4281" i="1"/>
  <c r="U4431" i="1"/>
  <c r="U420" i="1"/>
  <c r="U4581" i="1"/>
  <c r="U570" i="1"/>
  <c r="U4731" i="1"/>
  <c r="U720" i="1"/>
  <c r="U4881" i="1"/>
  <c r="U870" i="1"/>
  <c r="U5031" i="1"/>
  <c r="U1020" i="1"/>
  <c r="U5181" i="1"/>
  <c r="U1170" i="1"/>
  <c r="U5331" i="1"/>
  <c r="U5625" i="1"/>
  <c r="U2784" i="1"/>
  <c r="U2933" i="1"/>
  <c r="U6082" i="1"/>
  <c r="U6382" i="1"/>
  <c r="U6533" i="1"/>
  <c r="U3083" i="1"/>
  <c r="U6832" i="1"/>
  <c r="U3233" i="1"/>
  <c r="U7128" i="1"/>
  <c r="U7422" i="1"/>
  <c r="U3383" i="1"/>
  <c r="U3532" i="1"/>
  <c r="U7734" i="1"/>
  <c r="U3682" i="1"/>
  <c r="U8028" i="1"/>
  <c r="U3832" i="1"/>
  <c r="U3981" i="1"/>
  <c r="U8489" i="1"/>
  <c r="U8789" i="1"/>
  <c r="U9085" i="1"/>
  <c r="U4132" i="1"/>
  <c r="U4282" i="1"/>
  <c r="U4432" i="1"/>
  <c r="U421" i="1"/>
  <c r="U4582" i="1"/>
  <c r="U571" i="1"/>
  <c r="U4732" i="1"/>
  <c r="U721" i="1"/>
  <c r="U4882" i="1"/>
  <c r="U871" i="1"/>
  <c r="U5032" i="1"/>
  <c r="U1021" i="1"/>
  <c r="U5182" i="1"/>
  <c r="U1171" i="1"/>
  <c r="U5332" i="1"/>
  <c r="U5626" i="1"/>
  <c r="U2785" i="1"/>
  <c r="U2934" i="1"/>
  <c r="U6083" i="1"/>
  <c r="U6125" i="1"/>
  <c r="U6383" i="1"/>
  <c r="U6534" i="1"/>
  <c r="U3084" i="1"/>
  <c r="U6833" i="1"/>
  <c r="U3234" i="1"/>
  <c r="U7129" i="1"/>
  <c r="U7423" i="1"/>
  <c r="U3384" i="1"/>
  <c r="U3533" i="1"/>
  <c r="U7735" i="1"/>
  <c r="U3683" i="1"/>
  <c r="U8029" i="1"/>
  <c r="U3833" i="1"/>
  <c r="U3982" i="1"/>
  <c r="U8490" i="1"/>
  <c r="U8790" i="1"/>
  <c r="U9086" i="1"/>
  <c r="U4133" i="1"/>
  <c r="U4283" i="1"/>
  <c r="U4433" i="1"/>
  <c r="U422" i="1"/>
  <c r="U4583" i="1"/>
  <c r="U572" i="1"/>
  <c r="U4733" i="1"/>
  <c r="U722" i="1"/>
  <c r="U4883" i="1"/>
  <c r="U872" i="1"/>
  <c r="U5033" i="1"/>
  <c r="U1022" i="1"/>
  <c r="U5183" i="1"/>
  <c r="U1172" i="1"/>
  <c r="U5333" i="1"/>
  <c r="U5627" i="1"/>
  <c r="U2786" i="1"/>
  <c r="U2935" i="1"/>
  <c r="U6084" i="1"/>
  <c r="U6384" i="1"/>
  <c r="U6535" i="1"/>
  <c r="U3085" i="1"/>
  <c r="U6834" i="1"/>
  <c r="U3235" i="1"/>
  <c r="U7130" i="1"/>
  <c r="U7424" i="1"/>
  <c r="U3385" i="1"/>
  <c r="U3534" i="1"/>
  <c r="U7736" i="1"/>
  <c r="U3684" i="1"/>
  <c r="U8030" i="1"/>
  <c r="U3834" i="1"/>
  <c r="U3983" i="1"/>
  <c r="U8491" i="1"/>
  <c r="U8791" i="1"/>
  <c r="U9087" i="1"/>
  <c r="U4134" i="1"/>
  <c r="U4284" i="1"/>
  <c r="U4434" i="1"/>
  <c r="U423" i="1"/>
  <c r="U4584" i="1"/>
  <c r="U573" i="1"/>
  <c r="U4734" i="1"/>
  <c r="U723" i="1"/>
  <c r="U4884" i="1"/>
  <c r="U873" i="1"/>
  <c r="U5034" i="1"/>
  <c r="U1023" i="1"/>
  <c r="U5184" i="1"/>
  <c r="U1173" i="1"/>
  <c r="U5334" i="1"/>
  <c r="U5628" i="1"/>
  <c r="U2787" i="1"/>
  <c r="U2936" i="1"/>
  <c r="U6085" i="1"/>
  <c r="U6385" i="1"/>
  <c r="U6536" i="1"/>
  <c r="U3086" i="1"/>
  <c r="U6835" i="1"/>
  <c r="U3236" i="1"/>
  <c r="U7131" i="1"/>
  <c r="U7425" i="1"/>
  <c r="U3386" i="1"/>
  <c r="U3535" i="1"/>
  <c r="U7737" i="1"/>
  <c r="U3685" i="1"/>
  <c r="U8031" i="1"/>
  <c r="U3835" i="1"/>
  <c r="U3984" i="1"/>
  <c r="U8492" i="1"/>
  <c r="U8534" i="1"/>
  <c r="U8792" i="1"/>
  <c r="U9088" i="1"/>
  <c r="U4135" i="1"/>
  <c r="U4285" i="1"/>
  <c r="U4435" i="1"/>
  <c r="U424" i="1"/>
  <c r="U4585" i="1"/>
  <c r="U574" i="1"/>
  <c r="U4735" i="1"/>
  <c r="U724" i="1"/>
  <c r="U4885" i="1"/>
  <c r="U874" i="1"/>
  <c r="U5035" i="1"/>
  <c r="U1024" i="1"/>
  <c r="U5185" i="1"/>
  <c r="U1174" i="1"/>
  <c r="U5335" i="1"/>
  <c r="U5629" i="1"/>
  <c r="U2788" i="1"/>
  <c r="U2937" i="1"/>
  <c r="U6086" i="1"/>
  <c r="U6386" i="1"/>
  <c r="U6537" i="1"/>
  <c r="U3087" i="1"/>
  <c r="U6836" i="1"/>
  <c r="U3237" i="1"/>
  <c r="U7132" i="1"/>
  <c r="U7426" i="1"/>
  <c r="U3387" i="1"/>
  <c r="U3536" i="1"/>
  <c r="U7738" i="1"/>
  <c r="U3686" i="1"/>
  <c r="U8032" i="1"/>
  <c r="U3836" i="1"/>
  <c r="U3985" i="1"/>
  <c r="U8493" i="1"/>
  <c r="U8793" i="1"/>
  <c r="U9089" i="1"/>
  <c r="U4136" i="1"/>
  <c r="U4286" i="1"/>
  <c r="U4436" i="1"/>
  <c r="U425" i="1"/>
  <c r="U4586" i="1"/>
  <c r="U575" i="1"/>
  <c r="U4736" i="1"/>
  <c r="U725" i="1"/>
  <c r="U4886" i="1"/>
  <c r="U875" i="1"/>
  <c r="U5036" i="1"/>
  <c r="U1025" i="1"/>
  <c r="U5186" i="1"/>
  <c r="U1175" i="1"/>
  <c r="U5336" i="1"/>
  <c r="U2789" i="1"/>
  <c r="U2938" i="1"/>
  <c r="U3088" i="1"/>
  <c r="U3238" i="1"/>
  <c r="U3388" i="1"/>
  <c r="U3537" i="1"/>
  <c r="U3687" i="1"/>
  <c r="U3837" i="1"/>
  <c r="U3986" i="1"/>
  <c r="U4137" i="1"/>
  <c r="U4287" i="1"/>
  <c r="U4437" i="1"/>
  <c r="U426" i="1"/>
  <c r="U4587" i="1"/>
  <c r="U576" i="1"/>
  <c r="U4737" i="1"/>
  <c r="U726" i="1"/>
  <c r="U4887" i="1"/>
  <c r="U876" i="1"/>
  <c r="U5037" i="1"/>
  <c r="U1026" i="1"/>
  <c r="U5187" i="1"/>
  <c r="U1176" i="1"/>
  <c r="U5337" i="1"/>
  <c r="U5630" i="1"/>
  <c r="U2790" i="1"/>
  <c r="U2939" i="1"/>
  <c r="U6087" i="1"/>
  <c r="U6387" i="1"/>
  <c r="U6538" i="1"/>
  <c r="U3089" i="1"/>
  <c r="U6837" i="1"/>
  <c r="U3239" i="1"/>
  <c r="U7133" i="1"/>
  <c r="U7427" i="1"/>
  <c r="U3389" i="1"/>
  <c r="U3538" i="1"/>
  <c r="U7739" i="1"/>
  <c r="U3688" i="1"/>
  <c r="U8033" i="1"/>
  <c r="U3838" i="1"/>
  <c r="U3987" i="1"/>
  <c r="U8494" i="1"/>
  <c r="U8794" i="1"/>
  <c r="U9090" i="1"/>
  <c r="U4138" i="1"/>
  <c r="U4288" i="1"/>
  <c r="U4438" i="1"/>
  <c r="U427" i="1"/>
  <c r="U4588" i="1"/>
  <c r="U577" i="1"/>
  <c r="U4738" i="1"/>
  <c r="U727" i="1"/>
  <c r="U4888" i="1"/>
  <c r="U877" i="1"/>
  <c r="U5038" i="1"/>
  <c r="U1027" i="1"/>
  <c r="U5188" i="1"/>
  <c r="U1177" i="1"/>
  <c r="U5338" i="1"/>
  <c r="U5631" i="1"/>
  <c r="U2791" i="1"/>
  <c r="U2940" i="1"/>
  <c r="U6088" i="1"/>
  <c r="U6388" i="1"/>
  <c r="U6539" i="1"/>
  <c r="U3090" i="1"/>
  <c r="U6838" i="1"/>
  <c r="U3240" i="1"/>
  <c r="U7134" i="1"/>
  <c r="U7428" i="1"/>
  <c r="U3390" i="1"/>
  <c r="U3539" i="1"/>
  <c r="U7740" i="1"/>
  <c r="U3689" i="1"/>
  <c r="U8034" i="1"/>
  <c r="U3839" i="1"/>
  <c r="U3988" i="1"/>
  <c r="U8495" i="1"/>
  <c r="U8795" i="1"/>
  <c r="U9091" i="1"/>
  <c r="U5632" i="1"/>
  <c r="U6089" i="1"/>
  <c r="U7135" i="1"/>
  <c r="U7429" i="1"/>
  <c r="U8035" i="1"/>
  <c r="U9092" i="1"/>
  <c r="U4139" i="1"/>
  <c r="U4289" i="1"/>
  <c r="U4439" i="1"/>
  <c r="U428" i="1"/>
  <c r="U4589" i="1"/>
  <c r="U578" i="1"/>
  <c r="U4739" i="1"/>
  <c r="U728" i="1"/>
  <c r="U4889" i="1"/>
  <c r="U878" i="1"/>
  <c r="U5039" i="1"/>
  <c r="U1028" i="1"/>
  <c r="U5189" i="1"/>
  <c r="U1178" i="1"/>
  <c r="U5339" i="1"/>
  <c r="U5633" i="1"/>
  <c r="U2792" i="1"/>
  <c r="U2941" i="1"/>
  <c r="U6090" i="1"/>
  <c r="U6389" i="1"/>
  <c r="U6540" i="1"/>
  <c r="U3091" i="1"/>
  <c r="U6839" i="1"/>
  <c r="U3241" i="1"/>
  <c r="U7136" i="1"/>
  <c r="U7430" i="1"/>
  <c r="U3391" i="1"/>
  <c r="U3540" i="1"/>
  <c r="U7741" i="1"/>
  <c r="U3690" i="1"/>
  <c r="U8036" i="1"/>
  <c r="U3840" i="1"/>
  <c r="U3989" i="1"/>
  <c r="U8496" i="1"/>
  <c r="U8796" i="1"/>
  <c r="U9093" i="1"/>
  <c r="U4140" i="1"/>
  <c r="U4290" i="1"/>
  <c r="U4440" i="1"/>
  <c r="U429" i="1"/>
  <c r="U4590" i="1"/>
  <c r="U579" i="1"/>
  <c r="U4740" i="1"/>
  <c r="U729" i="1"/>
  <c r="U4890" i="1"/>
  <c r="U879" i="1"/>
  <c r="U5040" i="1"/>
  <c r="U1029" i="1"/>
  <c r="U5190" i="1"/>
  <c r="U1179" i="1"/>
  <c r="U5340" i="1"/>
  <c r="U5634" i="1"/>
  <c r="U2793" i="1"/>
  <c r="U2942" i="1"/>
  <c r="U6091" i="1"/>
  <c r="U6390" i="1"/>
  <c r="U6541" i="1"/>
  <c r="U3092" i="1"/>
  <c r="U6840" i="1"/>
  <c r="U3242" i="1"/>
  <c r="U7137" i="1"/>
  <c r="U7431" i="1"/>
  <c r="U3392" i="1"/>
  <c r="U3541" i="1"/>
  <c r="U7742" i="1"/>
  <c r="U3691" i="1"/>
  <c r="U8037" i="1"/>
  <c r="U3841" i="1"/>
  <c r="U3990" i="1"/>
  <c r="U8497" i="1"/>
  <c r="U8797" i="1"/>
  <c r="U9094" i="1"/>
  <c r="U4141" i="1"/>
  <c r="U4291" i="1"/>
  <c r="U4441" i="1"/>
  <c r="U430" i="1"/>
  <c r="U4591" i="1"/>
  <c r="U580" i="1"/>
  <c r="U4741" i="1"/>
  <c r="U730" i="1"/>
  <c r="U4891" i="1"/>
  <c r="U880" i="1"/>
  <c r="U5041" i="1"/>
  <c r="U1030" i="1"/>
  <c r="U5191" i="1"/>
  <c r="U1180" i="1"/>
  <c r="U5341" i="1"/>
  <c r="U5635" i="1"/>
  <c r="U2794" i="1"/>
  <c r="U2943" i="1"/>
  <c r="U6092" i="1"/>
  <c r="U6391" i="1"/>
  <c r="U6542" i="1"/>
  <c r="U3093" i="1"/>
  <c r="U6841" i="1"/>
  <c r="U3243" i="1"/>
  <c r="U7138" i="1"/>
  <c r="U7432" i="1"/>
  <c r="U3393" i="1"/>
  <c r="U3542" i="1"/>
  <c r="U7743" i="1"/>
  <c r="U3692" i="1"/>
  <c r="U8038" i="1"/>
  <c r="U3842" i="1"/>
  <c r="U3991" i="1"/>
  <c r="U8498" i="1"/>
  <c r="U8798" i="1"/>
  <c r="U9095" i="1"/>
  <c r="U4142" i="1"/>
  <c r="U4292" i="1"/>
  <c r="U4442" i="1"/>
  <c r="U431" i="1"/>
  <c r="U4592" i="1"/>
  <c r="U581" i="1"/>
  <c r="U4742" i="1"/>
  <c r="U731" i="1"/>
  <c r="U4892" i="1"/>
  <c r="U881" i="1"/>
  <c r="U5042" i="1"/>
  <c r="U1031" i="1"/>
  <c r="U5192" i="1"/>
  <c r="U1181" i="1"/>
  <c r="U5342" i="1"/>
  <c r="U5636" i="1"/>
  <c r="U2795" i="1"/>
  <c r="U2944" i="1"/>
  <c r="U6093" i="1"/>
  <c r="U6392" i="1"/>
  <c r="U6543" i="1"/>
  <c r="U3094" i="1"/>
  <c r="U6842" i="1"/>
  <c r="U3244" i="1"/>
  <c r="U7139" i="1"/>
  <c r="U7433" i="1"/>
  <c r="U3394" i="1"/>
  <c r="U3543" i="1"/>
  <c r="U7744" i="1"/>
  <c r="U3693" i="1"/>
  <c r="U8039" i="1"/>
  <c r="U3843" i="1"/>
  <c r="U3992" i="1"/>
  <c r="U8499" i="1"/>
  <c r="U8799" i="1"/>
  <c r="U9096" i="1"/>
  <c r="U4143" i="1"/>
  <c r="U4293" i="1"/>
  <c r="U4443" i="1"/>
  <c r="U432" i="1"/>
  <c r="U4593" i="1"/>
  <c r="U582" i="1"/>
  <c r="U4743" i="1"/>
  <c r="U732" i="1"/>
  <c r="U4893" i="1"/>
  <c r="U882" i="1"/>
  <c r="U5043" i="1"/>
  <c r="U1032" i="1"/>
  <c r="U5193" i="1"/>
  <c r="U1182" i="1"/>
  <c r="U5343" i="1"/>
  <c r="U5637" i="1"/>
  <c r="U2796" i="1"/>
  <c r="U2945" i="1"/>
  <c r="U6094" i="1"/>
  <c r="U6393" i="1"/>
  <c r="U6544" i="1"/>
  <c r="U3095" i="1"/>
  <c r="U6843" i="1"/>
  <c r="U3245" i="1"/>
  <c r="U7140" i="1"/>
  <c r="U7434" i="1"/>
  <c r="U3395" i="1"/>
  <c r="U3544" i="1"/>
  <c r="U7745" i="1"/>
  <c r="U3694" i="1"/>
  <c r="U8040" i="1"/>
  <c r="U3844" i="1"/>
  <c r="U3993" i="1"/>
  <c r="U8500" i="1"/>
  <c r="U8800" i="1"/>
  <c r="U9097" i="1"/>
  <c r="U4144" i="1"/>
  <c r="U4294" i="1"/>
  <c r="U4444" i="1"/>
  <c r="U433" i="1"/>
  <c r="U4594" i="1"/>
  <c r="U583" i="1"/>
  <c r="U4744" i="1"/>
  <c r="U733" i="1"/>
  <c r="U4894" i="1"/>
  <c r="U883" i="1"/>
  <c r="U5044" i="1"/>
  <c r="U1033" i="1"/>
  <c r="U5194" i="1"/>
  <c r="U1183" i="1"/>
  <c r="U5344" i="1"/>
  <c r="U5638" i="1"/>
  <c r="U2797" i="1"/>
  <c r="U2946" i="1"/>
  <c r="U6095" i="1"/>
  <c r="U6394" i="1"/>
  <c r="U6545" i="1"/>
  <c r="U3096" i="1"/>
  <c r="U6844" i="1"/>
  <c r="U3246" i="1"/>
  <c r="U7141" i="1"/>
  <c r="U7435" i="1"/>
  <c r="U3396" i="1"/>
  <c r="U3545" i="1"/>
  <c r="U7746" i="1"/>
  <c r="U3695" i="1"/>
  <c r="U8041" i="1"/>
  <c r="U3845" i="1"/>
  <c r="U3994" i="1"/>
  <c r="U8501" i="1"/>
  <c r="U8801" i="1"/>
  <c r="U9098" i="1"/>
  <c r="U4145" i="1"/>
  <c r="U4295" i="1"/>
  <c r="U4445" i="1"/>
  <c r="U434" i="1"/>
  <c r="U4595" i="1"/>
  <c r="U584" i="1"/>
  <c r="U4745" i="1"/>
  <c r="U734" i="1"/>
  <c r="U4895" i="1"/>
  <c r="U884" i="1"/>
  <c r="U5045" i="1"/>
  <c r="U1034" i="1"/>
  <c r="U5195" i="1"/>
  <c r="U1184" i="1"/>
  <c r="U5345" i="1"/>
  <c r="U5639" i="1"/>
  <c r="U2798" i="1"/>
  <c r="U2947" i="1"/>
  <c r="U6096" i="1"/>
  <c r="U6395" i="1"/>
  <c r="U6546" i="1"/>
  <c r="U3097" i="1"/>
  <c r="U6845" i="1"/>
  <c r="U3247" i="1"/>
  <c r="U7142" i="1"/>
  <c r="U7436" i="1"/>
  <c r="U3397" i="1"/>
  <c r="U3546" i="1"/>
  <c r="U7747" i="1"/>
  <c r="U3696" i="1"/>
  <c r="U8042" i="1"/>
  <c r="U3846" i="1"/>
  <c r="U3995" i="1"/>
  <c r="U8502" i="1"/>
  <c r="U8802" i="1"/>
  <c r="U9099" i="1"/>
  <c r="U4146" i="1"/>
  <c r="U4296" i="1"/>
  <c r="U4446" i="1"/>
  <c r="U435" i="1"/>
  <c r="U4596" i="1"/>
  <c r="U585" i="1"/>
  <c r="U4746" i="1"/>
  <c r="U735" i="1"/>
  <c r="U4896" i="1"/>
  <c r="U885" i="1"/>
  <c r="U5046" i="1"/>
  <c r="U1035" i="1"/>
  <c r="U5196" i="1"/>
  <c r="U1185" i="1"/>
  <c r="U5346" i="1"/>
  <c r="U2799" i="1"/>
  <c r="U6396" i="1"/>
  <c r="U6547" i="1"/>
  <c r="U3098" i="1"/>
  <c r="U6846" i="1"/>
  <c r="U3248" i="1"/>
  <c r="U3398" i="1"/>
  <c r="U7748" i="1"/>
  <c r="U3697" i="1"/>
  <c r="U3847" i="1"/>
  <c r="U8503" i="1"/>
  <c r="U8803" i="1"/>
  <c r="U2948" i="1"/>
  <c r="U3547" i="1"/>
  <c r="U3996" i="1"/>
  <c r="U4147" i="1"/>
  <c r="U4297" i="1"/>
  <c r="U4447" i="1"/>
  <c r="U436" i="1"/>
  <c r="U4597" i="1"/>
  <c r="U586" i="1"/>
  <c r="U4747" i="1"/>
  <c r="U736" i="1"/>
  <c r="U4897" i="1"/>
  <c r="U886" i="1"/>
  <c r="U5047" i="1"/>
  <c r="U1036" i="1"/>
  <c r="U5197" i="1"/>
  <c r="U1186" i="1"/>
  <c r="U5347" i="1"/>
  <c r="U5640" i="1"/>
  <c r="U2800" i="1"/>
  <c r="U2949" i="1"/>
  <c r="U6097" i="1"/>
  <c r="U6397" i="1"/>
  <c r="U6548" i="1"/>
  <c r="U3099" i="1"/>
  <c r="U6847" i="1"/>
  <c r="U3249" i="1"/>
  <c r="U7143" i="1"/>
  <c r="U7437" i="1"/>
  <c r="U3399" i="1"/>
  <c r="U3548" i="1"/>
  <c r="U7749" i="1"/>
  <c r="U3698" i="1"/>
  <c r="U8043" i="1"/>
  <c r="U3848" i="1"/>
  <c r="U3997" i="1"/>
  <c r="U8504" i="1"/>
  <c r="U8804" i="1"/>
  <c r="U9100" i="1"/>
  <c r="U4148" i="1"/>
  <c r="U4298" i="1"/>
  <c r="U4448" i="1"/>
  <c r="U437" i="1"/>
  <c r="U4598" i="1"/>
  <c r="U587" i="1"/>
  <c r="U4748" i="1"/>
  <c r="U737" i="1"/>
  <c r="U4898" i="1"/>
  <c r="U887" i="1"/>
  <c r="U5048" i="1"/>
  <c r="U1037" i="1"/>
  <c r="U5198" i="1"/>
  <c r="U1187" i="1"/>
  <c r="U5348" i="1"/>
  <c r="U5641" i="1"/>
  <c r="U2801" i="1"/>
  <c r="U2950" i="1"/>
  <c r="U6098" i="1"/>
  <c r="U6398" i="1"/>
  <c r="U6549" i="1"/>
  <c r="U3100" i="1"/>
  <c r="U6848" i="1"/>
  <c r="U3250" i="1"/>
  <c r="U7144" i="1"/>
  <c r="U7438" i="1"/>
  <c r="U3400" i="1"/>
  <c r="U3549" i="1"/>
  <c r="U7750" i="1"/>
  <c r="U3699" i="1"/>
  <c r="U8044" i="1"/>
  <c r="U3849" i="1"/>
  <c r="U3998" i="1"/>
  <c r="U8505" i="1"/>
  <c r="U8805" i="1"/>
  <c r="U9101" i="1"/>
  <c r="U4149" i="1"/>
  <c r="U4299" i="1"/>
  <c r="U4449" i="1"/>
  <c r="U438" i="1"/>
  <c r="U4599" i="1"/>
  <c r="U588" i="1"/>
  <c r="U4749" i="1"/>
  <c r="U738" i="1"/>
  <c r="U4899" i="1"/>
  <c r="U888" i="1"/>
  <c r="U5049" i="1"/>
  <c r="U1038" i="1"/>
  <c r="U5199" i="1"/>
  <c r="U1188" i="1"/>
  <c r="U5349" i="1"/>
  <c r="U5642" i="1"/>
  <c r="U2802" i="1"/>
  <c r="U2951" i="1"/>
  <c r="U6099" i="1"/>
  <c r="U6399" i="1"/>
  <c r="U6550" i="1"/>
  <c r="U3101" i="1"/>
  <c r="U6849" i="1"/>
  <c r="U3251" i="1"/>
  <c r="U7145" i="1"/>
  <c r="U7439" i="1"/>
  <c r="U3401" i="1"/>
  <c r="U3550" i="1"/>
  <c r="U7751" i="1"/>
  <c r="U3700" i="1"/>
  <c r="U8045" i="1"/>
  <c r="U3850" i="1"/>
  <c r="U3999" i="1"/>
  <c r="U8506" i="1"/>
  <c r="U8806" i="1"/>
  <c r="U9102" i="1"/>
  <c r="U5643" i="1"/>
  <c r="U6100" i="1"/>
  <c r="U6400" i="1"/>
  <c r="U6551" i="1"/>
  <c r="U6850" i="1"/>
  <c r="U7146" i="1"/>
  <c r="U7440" i="1"/>
  <c r="U7752" i="1"/>
  <c r="U8046" i="1"/>
  <c r="U8507" i="1"/>
  <c r="U8807" i="1"/>
  <c r="U9103" i="1"/>
  <c r="U4150" i="1"/>
  <c r="U4300" i="1"/>
  <c r="U4450" i="1"/>
  <c r="U439" i="1"/>
  <c r="U4600" i="1"/>
  <c r="U589" i="1"/>
  <c r="U4750" i="1"/>
  <c r="U739" i="1"/>
  <c r="U4900" i="1"/>
  <c r="U889" i="1"/>
  <c r="U5050" i="1"/>
  <c r="U1039" i="1"/>
  <c r="U5200" i="1"/>
  <c r="U1189" i="1"/>
  <c r="U5350" i="1"/>
  <c r="U5644" i="1"/>
  <c r="U2803" i="1"/>
  <c r="U2952" i="1"/>
  <c r="U6101" i="1"/>
  <c r="U6401" i="1"/>
  <c r="U6552" i="1"/>
  <c r="U3102" i="1"/>
  <c r="U6851" i="1"/>
  <c r="U3252" i="1"/>
  <c r="U7147" i="1"/>
  <c r="U7441" i="1"/>
  <c r="U3402" i="1"/>
  <c r="U3551" i="1"/>
  <c r="U7753" i="1"/>
  <c r="U3701" i="1"/>
  <c r="U8047" i="1"/>
  <c r="U3851" i="1"/>
  <c r="U4000" i="1"/>
  <c r="U8508" i="1"/>
  <c r="U8808" i="1"/>
  <c r="U9104" i="1"/>
  <c r="U4151" i="1"/>
  <c r="U4301" i="1"/>
  <c r="U4451" i="1"/>
  <c r="U440" i="1"/>
  <c r="U4601" i="1"/>
  <c r="U590" i="1"/>
  <c r="U4751" i="1"/>
  <c r="U740" i="1"/>
  <c r="U4901" i="1"/>
  <c r="U890" i="1"/>
  <c r="U5051" i="1"/>
  <c r="U1040" i="1"/>
  <c r="U5201" i="1"/>
  <c r="U1190" i="1"/>
  <c r="U5351" i="1"/>
  <c r="U5645" i="1"/>
  <c r="U2804" i="1"/>
  <c r="U2953" i="1"/>
  <c r="U6102" i="1"/>
  <c r="U6402" i="1"/>
  <c r="U6553" i="1"/>
  <c r="U3103" i="1"/>
  <c r="U6852" i="1"/>
  <c r="U3253" i="1"/>
  <c r="U7148" i="1"/>
  <c r="U7442" i="1"/>
  <c r="U3403" i="1"/>
  <c r="U3552" i="1"/>
  <c r="U7754" i="1"/>
  <c r="U3702" i="1"/>
  <c r="U8048" i="1"/>
  <c r="U3852" i="1"/>
  <c r="U4001" i="1"/>
  <c r="U8509" i="1"/>
  <c r="U8809" i="1"/>
  <c r="U9105" i="1"/>
  <c r="U4152" i="1"/>
  <c r="U4302" i="1"/>
  <c r="U4452" i="1"/>
  <c r="U441" i="1"/>
  <c r="U4602" i="1"/>
  <c r="U591" i="1"/>
  <c r="U4752" i="1"/>
  <c r="U741" i="1"/>
  <c r="U4902" i="1"/>
  <c r="U891" i="1"/>
  <c r="U5052" i="1"/>
  <c r="U1041" i="1"/>
  <c r="U5202" i="1"/>
  <c r="U1191" i="1"/>
  <c r="U5352" i="1"/>
  <c r="U5646" i="1"/>
  <c r="U2805" i="1"/>
  <c r="U2954" i="1"/>
  <c r="U6103" i="1"/>
  <c r="U6403" i="1"/>
  <c r="U6554" i="1"/>
  <c r="U3104" i="1"/>
  <c r="U6853" i="1"/>
  <c r="U3254" i="1"/>
  <c r="U7149" i="1"/>
  <c r="U7443" i="1"/>
  <c r="U3404" i="1"/>
  <c r="U3553" i="1"/>
  <c r="U7755" i="1"/>
  <c r="U3703" i="1"/>
  <c r="U8049" i="1"/>
  <c r="U3853" i="1"/>
  <c r="U4002" i="1"/>
  <c r="U8510" i="1"/>
  <c r="U8810" i="1"/>
  <c r="U9106" i="1"/>
  <c r="U4153" i="1"/>
  <c r="U4303" i="1"/>
  <c r="U4453" i="1"/>
  <c r="U442" i="1"/>
  <c r="U4603" i="1"/>
  <c r="U592" i="1"/>
  <c r="U4753" i="1"/>
  <c r="U742" i="1"/>
  <c r="U4903" i="1"/>
  <c r="U892" i="1"/>
  <c r="U5053" i="1"/>
  <c r="U1042" i="1"/>
  <c r="U5203" i="1"/>
  <c r="U1192" i="1"/>
  <c r="U5353" i="1"/>
  <c r="U5647" i="1"/>
  <c r="U2806" i="1"/>
  <c r="U2955" i="1"/>
  <c r="U6104" i="1"/>
  <c r="U6404" i="1"/>
  <c r="U6555" i="1"/>
  <c r="U3105" i="1"/>
  <c r="U6854" i="1"/>
  <c r="U3255" i="1"/>
  <c r="U7150" i="1"/>
  <c r="U7444" i="1"/>
  <c r="U3405" i="1"/>
  <c r="U3554" i="1"/>
  <c r="U7756" i="1"/>
  <c r="U3704" i="1"/>
  <c r="U8050" i="1"/>
  <c r="U3854" i="1"/>
  <c r="U4003" i="1"/>
  <c r="U8511" i="1"/>
  <c r="U8811" i="1"/>
  <c r="U9107" i="1"/>
  <c r="U4154" i="1"/>
  <c r="U4304" i="1"/>
  <c r="U4454" i="1"/>
  <c r="U443" i="1"/>
  <c r="U4604" i="1"/>
  <c r="U593" i="1"/>
  <c r="U4754" i="1"/>
  <c r="U743" i="1"/>
  <c r="U4904" i="1"/>
  <c r="U893" i="1"/>
  <c r="U5054" i="1"/>
  <c r="U1043" i="1"/>
  <c r="U5204" i="1"/>
  <c r="U1193" i="1"/>
  <c r="U5354" i="1"/>
  <c r="U5648" i="1"/>
  <c r="U2807" i="1"/>
  <c r="U2956" i="1"/>
  <c r="U6105" i="1"/>
  <c r="U6405" i="1"/>
  <c r="U6556" i="1"/>
  <c r="U3106" i="1"/>
  <c r="U6855" i="1"/>
  <c r="U3256" i="1"/>
  <c r="U7151" i="1"/>
  <c r="U7445" i="1"/>
  <c r="U3406" i="1"/>
  <c r="U3555" i="1"/>
  <c r="U7757" i="1"/>
  <c r="U3705" i="1"/>
  <c r="U8051" i="1"/>
  <c r="U3855" i="1"/>
  <c r="U4004" i="1"/>
  <c r="U8512" i="1"/>
  <c r="U8812" i="1"/>
  <c r="U9108" i="1"/>
  <c r="U4155" i="1"/>
  <c r="U4305" i="1"/>
  <c r="U4455" i="1"/>
  <c r="U444" i="1"/>
  <c r="U4605" i="1"/>
  <c r="U594" i="1"/>
  <c r="U4755" i="1"/>
  <c r="U744" i="1"/>
  <c r="U4905" i="1"/>
  <c r="U894" i="1"/>
  <c r="U5055" i="1"/>
  <c r="U1044" i="1"/>
  <c r="U5205" i="1"/>
  <c r="U1194" i="1"/>
  <c r="U5355" i="1"/>
  <c r="U5649" i="1"/>
  <c r="U2808" i="1"/>
  <c r="U2957" i="1"/>
  <c r="U6106" i="1"/>
  <c r="U6406" i="1"/>
  <c r="U6557" i="1"/>
  <c r="U3107" i="1"/>
  <c r="U6856" i="1"/>
  <c r="U3257" i="1"/>
  <c r="U7152" i="1"/>
  <c r="U7446" i="1"/>
  <c r="U3407" i="1"/>
  <c r="U3556" i="1"/>
  <c r="U7758" i="1"/>
  <c r="U3706" i="1"/>
  <c r="U8052" i="1"/>
  <c r="U3856" i="1"/>
  <c r="U4005" i="1"/>
  <c r="U8513" i="1"/>
  <c r="U8813" i="1"/>
  <c r="U9109" i="1"/>
  <c r="U4156" i="1"/>
  <c r="U4306" i="1"/>
  <c r="U4456" i="1"/>
  <c r="U445" i="1"/>
  <c r="U4606" i="1"/>
  <c r="U595" i="1"/>
  <c r="U4756" i="1"/>
  <c r="U745" i="1"/>
  <c r="U4906" i="1"/>
  <c r="U895" i="1"/>
  <c r="U5056" i="1"/>
  <c r="U1045" i="1"/>
  <c r="U5206" i="1"/>
  <c r="U1195" i="1"/>
  <c r="U5356" i="1"/>
  <c r="U5650" i="1"/>
  <c r="U2809" i="1"/>
  <c r="U2958" i="1"/>
  <c r="U6107" i="1"/>
  <c r="U6407" i="1"/>
  <c r="U6558" i="1"/>
  <c r="U3108" i="1"/>
  <c r="U6857" i="1"/>
  <c r="U3258" i="1"/>
  <c r="U7153" i="1"/>
  <c r="U7447" i="1"/>
  <c r="U3408" i="1"/>
  <c r="U3557" i="1"/>
  <c r="U7759" i="1"/>
  <c r="U3707" i="1"/>
  <c r="U8053" i="1"/>
  <c r="U3857" i="1"/>
  <c r="U4006" i="1"/>
  <c r="U8514" i="1"/>
  <c r="U8814" i="1"/>
  <c r="U9110" i="1"/>
  <c r="U4157" i="1"/>
  <c r="U4307" i="1"/>
  <c r="U4457" i="1"/>
  <c r="U446" i="1"/>
  <c r="U4607" i="1"/>
  <c r="U596" i="1"/>
  <c r="U4757" i="1"/>
  <c r="U746" i="1"/>
  <c r="U4907" i="1"/>
  <c r="U896" i="1"/>
  <c r="U5057" i="1"/>
  <c r="U1046" i="1"/>
  <c r="U5207" i="1"/>
  <c r="U1196" i="1"/>
  <c r="U5357" i="1"/>
  <c r="U5651" i="1"/>
  <c r="U2810" i="1"/>
  <c r="U2959" i="1"/>
  <c r="U6108" i="1"/>
  <c r="U6408" i="1"/>
  <c r="U6559" i="1"/>
  <c r="U3109" i="1"/>
  <c r="U6858" i="1"/>
  <c r="U3259" i="1"/>
  <c r="U7154" i="1"/>
  <c r="U7448" i="1"/>
  <c r="U3409" i="1"/>
  <c r="U3558" i="1"/>
  <c r="U7760" i="1"/>
  <c r="U3708" i="1"/>
  <c r="U8054" i="1"/>
  <c r="U3858" i="1"/>
  <c r="U4007" i="1"/>
  <c r="U8515" i="1"/>
  <c r="U8815" i="1"/>
  <c r="U9111" i="1"/>
  <c r="U4158" i="1"/>
  <c r="U4308" i="1"/>
  <c r="U4458" i="1"/>
  <c r="U447" i="1"/>
  <c r="U4608" i="1"/>
  <c r="U597" i="1"/>
  <c r="U4758" i="1"/>
  <c r="U747" i="1"/>
  <c r="U4908" i="1"/>
  <c r="U897" i="1"/>
  <c r="U5058" i="1"/>
  <c r="U1047" i="1"/>
  <c r="U5208" i="1"/>
  <c r="U1197" i="1"/>
  <c r="U5358" i="1"/>
  <c r="U5652" i="1"/>
  <c r="U2811" i="1"/>
  <c r="U2960" i="1"/>
  <c r="U6109" i="1"/>
  <c r="U6409" i="1"/>
  <c r="U6560" i="1"/>
  <c r="U3110" i="1"/>
  <c r="U6859" i="1"/>
  <c r="U3260" i="1"/>
  <c r="U7155" i="1"/>
  <c r="U7449" i="1"/>
  <c r="U3410" i="1"/>
  <c r="U3559" i="1"/>
  <c r="U7761" i="1"/>
  <c r="U3709" i="1"/>
  <c r="U8055" i="1"/>
  <c r="U3859" i="1"/>
  <c r="U4008" i="1"/>
  <c r="U8516" i="1"/>
  <c r="U8816" i="1"/>
  <c r="U9112" i="1"/>
  <c r="U6126" i="1"/>
  <c r="J8216" i="1"/>
  <c r="J7610" i="1"/>
  <c r="J5813" i="1"/>
  <c r="J2661" i="1"/>
  <c r="J2497" i="1"/>
  <c r="J2333" i="1"/>
  <c r="J2169" i="1"/>
  <c r="J2005" i="1"/>
  <c r="J1841" i="1"/>
  <c r="J1677" i="1"/>
  <c r="J1517" i="1"/>
  <c r="J1357" i="1"/>
  <c r="J58" i="1"/>
  <c r="J54" i="1"/>
  <c r="J9112" i="1"/>
  <c r="J8887" i="1"/>
  <c r="J8816" i="1"/>
  <c r="J8596" i="1"/>
  <c r="J8516" i="1"/>
  <c r="J8295" i="1"/>
  <c r="J4008" i="1"/>
  <c r="J3859" i="1"/>
  <c r="J8215" i="1"/>
  <c r="J8055" i="1"/>
  <c r="J7847" i="1"/>
  <c r="J3709" i="1"/>
  <c r="J7761" i="1"/>
  <c r="J3559" i="1"/>
  <c r="J3410" i="1"/>
  <c r="J7609" i="1"/>
  <c r="J7449" i="1"/>
  <c r="J7230" i="1"/>
  <c r="J7155" i="1"/>
  <c r="J6935" i="1"/>
  <c r="J3260" i="1"/>
  <c r="J6859" i="1"/>
  <c r="J6641" i="1"/>
  <c r="J3110" i="1"/>
  <c r="J6560" i="1"/>
  <c r="J6409" i="1"/>
  <c r="J6182" i="1"/>
  <c r="J6109" i="1"/>
  <c r="J5889" i="1"/>
  <c r="J2960" i="1"/>
  <c r="J2811" i="1"/>
  <c r="J5812" i="1"/>
  <c r="J5652" i="1"/>
  <c r="J5437" i="1"/>
  <c r="J5358" i="1"/>
  <c r="J1197" i="1"/>
  <c r="J5208" i="1"/>
  <c r="J1047" i="1"/>
  <c r="J5058" i="1"/>
  <c r="J897" i="1"/>
  <c r="J4908" i="1"/>
  <c r="J747" i="1"/>
  <c r="J4758" i="1"/>
  <c r="J597" i="1"/>
  <c r="J4608" i="1"/>
  <c r="J447" i="1"/>
  <c r="J4458" i="1"/>
  <c r="J4308" i="1"/>
  <c r="J4158" i="1"/>
  <c r="J2660" i="1"/>
  <c r="J2496" i="1"/>
  <c r="J2332" i="1"/>
  <c r="J2168" i="1"/>
  <c r="J2004" i="1"/>
  <c r="J1840" i="1"/>
  <c r="J1676" i="1"/>
  <c r="J1516" i="1"/>
  <c r="J1356" i="1"/>
  <c r="J279" i="1"/>
  <c r="J268" i="1"/>
  <c r="J9111" i="1"/>
  <c r="J8834" i="1"/>
  <c r="J8815" i="1"/>
  <c r="J8592" i="1"/>
  <c r="J8515" i="1"/>
  <c r="J8292" i="1"/>
  <c r="J4007" i="1"/>
  <c r="J3858" i="1"/>
  <c r="J8214" i="1"/>
  <c r="J8054" i="1"/>
  <c r="J7764" i="1"/>
  <c r="J3708" i="1"/>
  <c r="J7760" i="1"/>
  <c r="J3558" i="1"/>
  <c r="J3409" i="1"/>
  <c r="J7608" i="1"/>
  <c r="J7448" i="1"/>
  <c r="J7158" i="1"/>
  <c r="J7154" i="1"/>
  <c r="J6878" i="1"/>
  <c r="J3259" i="1"/>
  <c r="J6858" i="1"/>
  <c r="J6638" i="1"/>
  <c r="J3109" i="1"/>
  <c r="J6559" i="1"/>
  <c r="J6408" i="1"/>
  <c r="J6181" i="1"/>
  <c r="J6108" i="1"/>
  <c r="J5833" i="1"/>
  <c r="J2959" i="1"/>
  <c r="J2810" i="1"/>
  <c r="J5811" i="1"/>
  <c r="J5651" i="1"/>
  <c r="J5361" i="1"/>
  <c r="J5357" i="1"/>
  <c r="J1196" i="1"/>
  <c r="J5207" i="1"/>
  <c r="J1046" i="1"/>
  <c r="J5057" i="1"/>
  <c r="J896" i="1"/>
  <c r="J4907" i="1"/>
  <c r="J746" i="1"/>
  <c r="J4757" i="1"/>
  <c r="J596" i="1"/>
  <c r="J4607" i="1"/>
  <c r="J446" i="1"/>
  <c r="J4457" i="1"/>
  <c r="J4307" i="1"/>
  <c r="J4157" i="1"/>
  <c r="J2659" i="1"/>
  <c r="J2495" i="1"/>
  <c r="J2331" i="1"/>
  <c r="J2167" i="1"/>
  <c r="J2003" i="1"/>
  <c r="J1839" i="1"/>
  <c r="J1675" i="1"/>
  <c r="J1515" i="1"/>
  <c r="J1355" i="1"/>
  <c r="J276" i="1"/>
  <c r="J297" i="1"/>
  <c r="J9110" i="1"/>
  <c r="J8886" i="1"/>
  <c r="J8814" i="1"/>
  <c r="J8591" i="1"/>
  <c r="J8514" i="1"/>
  <c r="J8291" i="1"/>
  <c r="J4006" i="1"/>
  <c r="J3857" i="1"/>
  <c r="J8213" i="1"/>
  <c r="J8053" i="1"/>
  <c r="J7830" i="1"/>
  <c r="J3707" i="1"/>
  <c r="J7759" i="1"/>
  <c r="J3557" i="1"/>
  <c r="J3408" i="1"/>
  <c r="J7607" i="1"/>
  <c r="J7447" i="1"/>
  <c r="J7226" i="1"/>
  <c r="J7153" i="1"/>
  <c r="J6929" i="1"/>
  <c r="J3258" i="1"/>
  <c r="J6857" i="1"/>
  <c r="J6637" i="1"/>
  <c r="J3108" i="1"/>
  <c r="J6558" i="1"/>
  <c r="J6407" i="1"/>
  <c r="J6180" i="1"/>
  <c r="J6107" i="1"/>
  <c r="J5887" i="1"/>
  <c r="J2958" i="1"/>
  <c r="J2809" i="1"/>
  <c r="J5810" i="1"/>
  <c r="J5650" i="1"/>
  <c r="J5427" i="1"/>
  <c r="J5356" i="1"/>
  <c r="J1195" i="1"/>
  <c r="J5206" i="1"/>
  <c r="J1045" i="1"/>
  <c r="J5056" i="1"/>
  <c r="J895" i="1"/>
  <c r="J4906" i="1"/>
  <c r="J745" i="1"/>
  <c r="J4756" i="1"/>
  <c r="J595" i="1"/>
  <c r="J4606" i="1"/>
  <c r="J445" i="1"/>
  <c r="J4456" i="1"/>
  <c r="J4306" i="1"/>
  <c r="J4156" i="1"/>
  <c r="J2658" i="1"/>
  <c r="J2494" i="1"/>
  <c r="J2330" i="1"/>
  <c r="J2166" i="1"/>
  <c r="J2002" i="1"/>
  <c r="J1838" i="1"/>
  <c r="J1674" i="1"/>
  <c r="J1514" i="1"/>
  <c r="J1354" i="1"/>
  <c r="J131" i="1"/>
  <c r="J145" i="1"/>
  <c r="J9109" i="1"/>
  <c r="J8924" i="1"/>
  <c r="J8813" i="1"/>
  <c r="J8590" i="1"/>
  <c r="J8513" i="1"/>
  <c r="J8290" i="1"/>
  <c r="J4005" i="1"/>
  <c r="J3856" i="1"/>
  <c r="J8212" i="1"/>
  <c r="J8052" i="1"/>
  <c r="J7879" i="1"/>
  <c r="J3706" i="1"/>
  <c r="J7758" i="1"/>
  <c r="J3556" i="1"/>
  <c r="J3407" i="1"/>
  <c r="J7606" i="1"/>
  <c r="J7446" i="1"/>
  <c r="J7225" i="1"/>
  <c r="J7152" i="1"/>
  <c r="J6928" i="1"/>
  <c r="J3257" i="1"/>
  <c r="J6856" i="1"/>
  <c r="J6662" i="1"/>
  <c r="J3107" i="1"/>
  <c r="J6557" i="1"/>
  <c r="J6406" i="1"/>
  <c r="J6212" i="1"/>
  <c r="J6106" i="1"/>
  <c r="J5909" i="1"/>
  <c r="J2957" i="1"/>
  <c r="J2808" i="1"/>
  <c r="J5809" i="1"/>
  <c r="J5649" i="1"/>
  <c r="J5473" i="1"/>
  <c r="J5355" i="1"/>
  <c r="J1194" i="1"/>
  <c r="J5205" i="1"/>
  <c r="J1044" i="1"/>
  <c r="J5055" i="1"/>
  <c r="J894" i="1"/>
  <c r="J4905" i="1"/>
  <c r="J744" i="1"/>
  <c r="J4755" i="1"/>
  <c r="J594" i="1"/>
  <c r="J4605" i="1"/>
  <c r="J444" i="1"/>
  <c r="J4455" i="1"/>
  <c r="J4305" i="1"/>
  <c r="J4155" i="1"/>
  <c r="J2657" i="1"/>
  <c r="J2493" i="1"/>
  <c r="J2329" i="1"/>
  <c r="J2165" i="1"/>
  <c r="J2001" i="1"/>
  <c r="J1837" i="1"/>
  <c r="J1673" i="1"/>
  <c r="J1513" i="1"/>
  <c r="J1353" i="1"/>
  <c r="J2656" i="1"/>
  <c r="J2492" i="1"/>
  <c r="J2328" i="1"/>
  <c r="J2164" i="1"/>
  <c r="J2000" i="1"/>
  <c r="J1836" i="1"/>
  <c r="J106" i="1"/>
  <c r="J123" i="1"/>
  <c r="J9108" i="1"/>
  <c r="J8935" i="1"/>
  <c r="J8812" i="1"/>
  <c r="J8643" i="1"/>
  <c r="J8512" i="1"/>
  <c r="J8347" i="1"/>
  <c r="J4004" i="1"/>
  <c r="J3855" i="1"/>
  <c r="J8211" i="1"/>
  <c r="J8051" i="1"/>
  <c r="J7874" i="1"/>
  <c r="J3705" i="1"/>
  <c r="J7757" i="1"/>
  <c r="J3555" i="1"/>
  <c r="J3406" i="1"/>
  <c r="J7605" i="1"/>
  <c r="J7445" i="1"/>
  <c r="J7249" i="1"/>
  <c r="J7151" i="1"/>
  <c r="J6978" i="1"/>
  <c r="J3256" i="1"/>
  <c r="J6855" i="1"/>
  <c r="J6674" i="1"/>
  <c r="J3106" i="1"/>
  <c r="J6556" i="1"/>
  <c r="J6405" i="1"/>
  <c r="J6204" i="1"/>
  <c r="J6105" i="1"/>
  <c r="J5931" i="1"/>
  <c r="J2956" i="1"/>
  <c r="J2807" i="1"/>
  <c r="J5808" i="1"/>
  <c r="J5648" i="1"/>
  <c r="J5472" i="1"/>
  <c r="J5354" i="1"/>
  <c r="J1193" i="1"/>
  <c r="J5204" i="1"/>
  <c r="J1043" i="1"/>
  <c r="J5054" i="1"/>
  <c r="J893" i="1"/>
  <c r="J4904" i="1"/>
  <c r="J743" i="1"/>
  <c r="J4754" i="1"/>
  <c r="J593" i="1"/>
  <c r="J4604" i="1"/>
  <c r="J443" i="1"/>
  <c r="J4454" i="1"/>
  <c r="J4304" i="1"/>
  <c r="J4154" i="1"/>
  <c r="J2655" i="1"/>
  <c r="J2491" i="1"/>
  <c r="J2327" i="1"/>
  <c r="J2163" i="1"/>
  <c r="J1999" i="1"/>
  <c r="J1835" i="1"/>
  <c r="J1672" i="1"/>
  <c r="J1512" i="1"/>
  <c r="J1352" i="1"/>
  <c r="J64" i="1"/>
  <c r="J17" i="1"/>
  <c r="J9107" i="1"/>
  <c r="J8811" i="1"/>
  <c r="J8511" i="1"/>
  <c r="J4003" i="1"/>
  <c r="J3854" i="1"/>
  <c r="J8210" i="1"/>
  <c r="J8050" i="1"/>
  <c r="J3704" i="1"/>
  <c r="J7756" i="1"/>
  <c r="J3554" i="1"/>
  <c r="J3405" i="1"/>
  <c r="J7604" i="1"/>
  <c r="J7444" i="1"/>
  <c r="J7150" i="1"/>
  <c r="J3255" i="1"/>
  <c r="J6854" i="1"/>
  <c r="J6575" i="1"/>
  <c r="J3105" i="1"/>
  <c r="J6555" i="1"/>
  <c r="J6404" i="1"/>
  <c r="J6104" i="1"/>
  <c r="J2955" i="1"/>
  <c r="J2806" i="1"/>
  <c r="J5807" i="1"/>
  <c r="J5647" i="1"/>
  <c r="J5353" i="1"/>
  <c r="J1192" i="1"/>
  <c r="J5203" i="1"/>
  <c r="J1042" i="1"/>
  <c r="J5053" i="1"/>
  <c r="J892" i="1"/>
  <c r="J4903" i="1"/>
  <c r="J742" i="1"/>
  <c r="J4753" i="1"/>
  <c r="J592" i="1"/>
  <c r="J4603" i="1"/>
  <c r="J442" i="1"/>
  <c r="J4453" i="1"/>
  <c r="J4303" i="1"/>
  <c r="J4153" i="1"/>
  <c r="J2654" i="1"/>
  <c r="J2490" i="1"/>
  <c r="J2326" i="1"/>
  <c r="J2162" i="1"/>
  <c r="J1998" i="1"/>
  <c r="J1834" i="1"/>
  <c r="J1671" i="1"/>
  <c r="J1511" i="1"/>
  <c r="J1351" i="1"/>
  <c r="J9" i="1"/>
  <c r="J8" i="1"/>
  <c r="J9106" i="1"/>
  <c r="J8822" i="1"/>
  <c r="J8810" i="1"/>
  <c r="J8524" i="1"/>
  <c r="J8510" i="1"/>
  <c r="J8223" i="1"/>
  <c r="J4002" i="1"/>
  <c r="J3853" i="1"/>
  <c r="J8209" i="1"/>
  <c r="J8049" i="1"/>
  <c r="J3703" i="1"/>
  <c r="J7755" i="1"/>
  <c r="J3553" i="1"/>
  <c r="J3404" i="1"/>
  <c r="J7603" i="1"/>
  <c r="J7443" i="1"/>
  <c r="J7149" i="1"/>
  <c r="J6865" i="1"/>
  <c r="J3254" i="1"/>
  <c r="J6853" i="1"/>
  <c r="J6574" i="1"/>
  <c r="J3104" i="1"/>
  <c r="J6554" i="1"/>
  <c r="J6403" i="1"/>
  <c r="J6115" i="1"/>
  <c r="J6103" i="1"/>
  <c r="J5824" i="1"/>
  <c r="J2954" i="1"/>
  <c r="J2805" i="1"/>
  <c r="J5806" i="1"/>
  <c r="J5646" i="1"/>
  <c r="J5352" i="1"/>
  <c r="J1191" i="1"/>
  <c r="J5202" i="1"/>
  <c r="J1041" i="1"/>
  <c r="J5052" i="1"/>
  <c r="J891" i="1"/>
  <c r="J4902" i="1"/>
  <c r="J741" i="1"/>
  <c r="J4752" i="1"/>
  <c r="J591" i="1"/>
  <c r="J4602" i="1"/>
  <c r="J441" i="1"/>
  <c r="J4452" i="1"/>
  <c r="J4302" i="1"/>
  <c r="J4152" i="1"/>
  <c r="J2653" i="1"/>
  <c r="J2489" i="1"/>
  <c r="J2325" i="1"/>
  <c r="J2161" i="1"/>
  <c r="J1997" i="1"/>
  <c r="J1833" i="1"/>
  <c r="J1670" i="1"/>
  <c r="J1510" i="1"/>
  <c r="J1350" i="1"/>
  <c r="J107" i="1"/>
  <c r="J84" i="1"/>
  <c r="J9105" i="1"/>
  <c r="J8942" i="1"/>
  <c r="J8809" i="1"/>
  <c r="J8644" i="1"/>
  <c r="J8509" i="1"/>
  <c r="J8340" i="1"/>
  <c r="J4001" i="1"/>
  <c r="J3852" i="1"/>
  <c r="J8208" i="1"/>
  <c r="J8048" i="1"/>
  <c r="J7878" i="1"/>
  <c r="J3702" i="1"/>
  <c r="J7754" i="1"/>
  <c r="J3552" i="1"/>
  <c r="J3403" i="1"/>
  <c r="J7602" i="1"/>
  <c r="J7442" i="1"/>
  <c r="J7276" i="1"/>
  <c r="J7148" i="1"/>
  <c r="J6980" i="1"/>
  <c r="J3253" i="1"/>
  <c r="J6852" i="1"/>
  <c r="J6655" i="1"/>
  <c r="J3103" i="1"/>
  <c r="J6553" i="1"/>
  <c r="J6402" i="1"/>
  <c r="J6223" i="1"/>
  <c r="J6102" i="1"/>
  <c r="J5939" i="1"/>
  <c r="J2953" i="1"/>
  <c r="J2804" i="1"/>
  <c r="J5805" i="1"/>
  <c r="J5645" i="1"/>
  <c r="J5481" i="1"/>
  <c r="J5351" i="1"/>
  <c r="J1190" i="1"/>
  <c r="J5201" i="1"/>
  <c r="J1040" i="1"/>
  <c r="J5051" i="1"/>
  <c r="J890" i="1"/>
  <c r="J4901" i="1"/>
  <c r="J740" i="1"/>
  <c r="J4751" i="1"/>
  <c r="J590" i="1"/>
  <c r="J4601" i="1"/>
  <c r="J440" i="1"/>
  <c r="J4451" i="1"/>
  <c r="J4301" i="1"/>
  <c r="J4151" i="1"/>
  <c r="J2652" i="1"/>
  <c r="J2488" i="1"/>
  <c r="J2324" i="1"/>
  <c r="J2160" i="1"/>
  <c r="J1996" i="1"/>
  <c r="J1832" i="1"/>
  <c r="J1669" i="1"/>
  <c r="J1509" i="1"/>
  <c r="J1349" i="1"/>
  <c r="J265" i="1"/>
  <c r="J232" i="1"/>
  <c r="J9104" i="1"/>
  <c r="J8885" i="1"/>
  <c r="J8808" i="1"/>
  <c r="J8589" i="1"/>
  <c r="J8508" i="1"/>
  <c r="J8289" i="1"/>
  <c r="J4000" i="1"/>
  <c r="J3851" i="1"/>
  <c r="J8207" i="1"/>
  <c r="J8047" i="1"/>
  <c r="J7829" i="1"/>
  <c r="J3701" i="1"/>
  <c r="J7753" i="1"/>
  <c r="J3551" i="1"/>
  <c r="J3402" i="1"/>
  <c r="J7601" i="1"/>
  <c r="J7441" i="1"/>
  <c r="J7224" i="1"/>
  <c r="J7147" i="1"/>
  <c r="J6927" i="1"/>
  <c r="J3252" i="1"/>
  <c r="J6851" i="1"/>
  <c r="J6636" i="1"/>
  <c r="J3102" i="1"/>
  <c r="J6552" i="1"/>
  <c r="J6401" i="1"/>
  <c r="J6179" i="1"/>
  <c r="J6101" i="1"/>
  <c r="J5886" i="1"/>
  <c r="J2952" i="1"/>
  <c r="J2803" i="1"/>
  <c r="J5804" i="1"/>
  <c r="J5644" i="1"/>
  <c r="J5426" i="1"/>
  <c r="J5350" i="1"/>
  <c r="J1189" i="1"/>
  <c r="J5200" i="1"/>
  <c r="J1039" i="1"/>
  <c r="J5050" i="1"/>
  <c r="J889" i="1"/>
  <c r="J4900" i="1"/>
  <c r="J739" i="1"/>
  <c r="J4750" i="1"/>
  <c r="J589" i="1"/>
  <c r="J4600" i="1"/>
  <c r="J439" i="1"/>
  <c r="J4450" i="1"/>
  <c r="J4300" i="1"/>
  <c r="J4150" i="1"/>
  <c r="J2651" i="1"/>
  <c r="J2487" i="1"/>
  <c r="J2323" i="1"/>
  <c r="J2159" i="1"/>
  <c r="J1995" i="1"/>
  <c r="J1831" i="1"/>
  <c r="J1668" i="1"/>
  <c r="J1508" i="1"/>
  <c r="J1348" i="1"/>
  <c r="J249" i="1"/>
  <c r="J231" i="1"/>
  <c r="J9103" i="1"/>
  <c r="J8910" i="1"/>
  <c r="J8807" i="1"/>
  <c r="J8633" i="1"/>
  <c r="J8507" i="1"/>
  <c r="J8350" i="1"/>
  <c r="J8206" i="1"/>
  <c r="J8046" i="1"/>
  <c r="J7899" i="1"/>
  <c r="J7752" i="1"/>
  <c r="J7600" i="1"/>
  <c r="J7440" i="1"/>
  <c r="J7288" i="1"/>
  <c r="J7146" i="1"/>
  <c r="J6992" i="1"/>
  <c r="J6850" i="1"/>
  <c r="J6654" i="1"/>
  <c r="J6551" i="1"/>
  <c r="J6400" i="1"/>
  <c r="J6213" i="1"/>
  <c r="J6100" i="1"/>
  <c r="J5923" i="1"/>
  <c r="J5803" i="1"/>
  <c r="J5643" i="1"/>
  <c r="J5485" i="1"/>
  <c r="J1667" i="1"/>
  <c r="J1507" i="1"/>
  <c r="J1347" i="1"/>
  <c r="J213" i="1"/>
  <c r="J242" i="1"/>
  <c r="J9102" i="1"/>
  <c r="J8930" i="1"/>
  <c r="J8806" i="1"/>
  <c r="J8601" i="1"/>
  <c r="J8506" i="1"/>
  <c r="J8288" i="1"/>
  <c r="J3999" i="1"/>
  <c r="J3850" i="1"/>
  <c r="J8205" i="1"/>
  <c r="J8045" i="1"/>
  <c r="J7858" i="1"/>
  <c r="J3700" i="1"/>
  <c r="J7751" i="1"/>
  <c r="J3550" i="1"/>
  <c r="J3401" i="1"/>
  <c r="J7599" i="1"/>
  <c r="J7439" i="1"/>
  <c r="J7258" i="1"/>
  <c r="J7145" i="1"/>
  <c r="J6959" i="1"/>
  <c r="J3251" i="1"/>
  <c r="J6849" i="1"/>
  <c r="J6673" i="1"/>
  <c r="J3101" i="1"/>
  <c r="J6550" i="1"/>
  <c r="J6399" i="1"/>
  <c r="J6226" i="1"/>
  <c r="J6099" i="1"/>
  <c r="J5885" i="1"/>
  <c r="J2951" i="1"/>
  <c r="J2802" i="1"/>
  <c r="J5802" i="1"/>
  <c r="J5642" i="1"/>
  <c r="J5455" i="1"/>
  <c r="J5349" i="1"/>
  <c r="J1188" i="1"/>
  <c r="J5199" i="1"/>
  <c r="J1038" i="1"/>
  <c r="J5049" i="1"/>
  <c r="J888" i="1"/>
  <c r="J4899" i="1"/>
  <c r="J738" i="1"/>
  <c r="J4749" i="1"/>
  <c r="J588" i="1"/>
  <c r="J4599" i="1"/>
  <c r="J438" i="1"/>
  <c r="J4449" i="1"/>
  <c r="J4299" i="1"/>
  <c r="J4149" i="1"/>
  <c r="J2650" i="1"/>
  <c r="J2486" i="1"/>
  <c r="J2322" i="1"/>
  <c r="J2158" i="1"/>
  <c r="J1994" i="1"/>
  <c r="J1830" i="1"/>
  <c r="J1666" i="1"/>
  <c r="J1506" i="1"/>
  <c r="J1346" i="1"/>
  <c r="J199" i="1"/>
  <c r="J219" i="1"/>
  <c r="J9101" i="1"/>
  <c r="J8884" i="1"/>
  <c r="J8805" i="1"/>
  <c r="J8588" i="1"/>
  <c r="J8505" i="1"/>
  <c r="J8287" i="1"/>
  <c r="J3998" i="1"/>
  <c r="J3849" i="1"/>
  <c r="J8204" i="1"/>
  <c r="J8044" i="1"/>
  <c r="J7828" i="1"/>
  <c r="J3699" i="1"/>
  <c r="J7750" i="1"/>
  <c r="J3549" i="1"/>
  <c r="J3400" i="1"/>
  <c r="J7598" i="1"/>
  <c r="J7438" i="1"/>
  <c r="J7223" i="1"/>
  <c r="J7144" i="1"/>
  <c r="J6926" i="1"/>
  <c r="J3250" i="1"/>
  <c r="J6848" i="1"/>
  <c r="J6635" i="1"/>
  <c r="J3100" i="1"/>
  <c r="J6549" i="1"/>
  <c r="J6398" i="1"/>
  <c r="J6178" i="1"/>
  <c r="J6098" i="1"/>
  <c r="J5884" i="1"/>
  <c r="J2950" i="1"/>
  <c r="J2801" i="1"/>
  <c r="J5801" i="1"/>
  <c r="J5641" i="1"/>
  <c r="J5440" i="1"/>
  <c r="J5348" i="1"/>
  <c r="J1187" i="1"/>
  <c r="J5198" i="1"/>
  <c r="J1037" i="1"/>
  <c r="J5048" i="1"/>
  <c r="J887" i="1"/>
  <c r="J4898" i="1"/>
  <c r="J737" i="1"/>
  <c r="J4748" i="1"/>
  <c r="J587" i="1"/>
  <c r="J4598" i="1"/>
  <c r="J437" i="1"/>
  <c r="J4448" i="1"/>
  <c r="J4298" i="1"/>
  <c r="J4148" i="1"/>
  <c r="J2649" i="1"/>
  <c r="J2485" i="1"/>
  <c r="J2321" i="1"/>
  <c r="J2157" i="1"/>
  <c r="J1993" i="1"/>
  <c r="J1829" i="1"/>
  <c r="J1665" i="1"/>
  <c r="J1505" i="1"/>
  <c r="J1345" i="1"/>
  <c r="J53" i="1"/>
  <c r="J70" i="1"/>
  <c r="J9100" i="1"/>
  <c r="J8883" i="1"/>
  <c r="J8804" i="1"/>
  <c r="J8587" i="1"/>
  <c r="J8504" i="1"/>
  <c r="J8286" i="1"/>
  <c r="J3997" i="1"/>
  <c r="J3848" i="1"/>
  <c r="J8203" i="1"/>
  <c r="J8043" i="1"/>
  <c r="J7827" i="1"/>
  <c r="J3698" i="1"/>
  <c r="J7749" i="1"/>
  <c r="J3548" i="1"/>
  <c r="J3399" i="1"/>
  <c r="J7597" i="1"/>
  <c r="J7437" i="1"/>
  <c r="J7229" i="1"/>
  <c r="J7143" i="1"/>
  <c r="J6925" i="1"/>
  <c r="J3249" i="1"/>
  <c r="J6847" i="1"/>
  <c r="J6634" i="1"/>
  <c r="J3099" i="1"/>
  <c r="J6548" i="1"/>
  <c r="J6397" i="1"/>
  <c r="J6177" i="1"/>
  <c r="J6097" i="1"/>
  <c r="J5883" i="1"/>
  <c r="J2949" i="1"/>
  <c r="J2800" i="1"/>
  <c r="J5800" i="1"/>
  <c r="J5640" i="1"/>
  <c r="J5425" i="1"/>
  <c r="J5347" i="1"/>
  <c r="J1186" i="1"/>
  <c r="J5197" i="1"/>
  <c r="J1036" i="1"/>
  <c r="J5047" i="1"/>
  <c r="J886" i="1"/>
  <c r="J4897" i="1"/>
  <c r="J736" i="1"/>
  <c r="J4747" i="1"/>
  <c r="J586" i="1"/>
  <c r="J4597" i="1"/>
  <c r="J436" i="1"/>
  <c r="J4447" i="1"/>
  <c r="J4297" i="1"/>
  <c r="J4147" i="1"/>
  <c r="J2648" i="1"/>
  <c r="J2484" i="1"/>
  <c r="J2320" i="1"/>
  <c r="J2156" i="1"/>
  <c r="J1992" i="1"/>
  <c r="J1828" i="1"/>
  <c r="J1664" i="1"/>
  <c r="J1504" i="1"/>
  <c r="J1344" i="1"/>
  <c r="J3996" i="1"/>
  <c r="J3547" i="1"/>
  <c r="J2948" i="1"/>
  <c r="J8803" i="1"/>
  <c r="J8503" i="1"/>
  <c r="J3847" i="1"/>
  <c r="J8202" i="1"/>
  <c r="J3697" i="1"/>
  <c r="J7748" i="1"/>
  <c r="J3398" i="1"/>
  <c r="J7596" i="1"/>
  <c r="J3248" i="1"/>
  <c r="J6846" i="1"/>
  <c r="J3098" i="1"/>
  <c r="J6547" i="1"/>
  <c r="J6396" i="1"/>
  <c r="J2799" i="1"/>
  <c r="J5799" i="1"/>
  <c r="J5346" i="1"/>
  <c r="J1185" i="1"/>
  <c r="J5196" i="1"/>
  <c r="J1035" i="1"/>
  <c r="J5046" i="1"/>
  <c r="J885" i="1"/>
  <c r="J4896" i="1"/>
  <c r="J735" i="1"/>
  <c r="J4746" i="1"/>
  <c r="J585" i="1"/>
  <c r="J4596" i="1"/>
  <c r="J435" i="1"/>
  <c r="J4446" i="1"/>
  <c r="J4296" i="1"/>
  <c r="J4146" i="1"/>
  <c r="J2647" i="1"/>
  <c r="J2483" i="1"/>
  <c r="J2319" i="1"/>
  <c r="J2155" i="1"/>
  <c r="J1991" i="1"/>
  <c r="J1827" i="1"/>
  <c r="J1663" i="1"/>
  <c r="J1503" i="1"/>
  <c r="J1343" i="1"/>
  <c r="J169" i="1"/>
  <c r="J192" i="1"/>
  <c r="J9099" i="1"/>
  <c r="J8941" i="1"/>
  <c r="J8802" i="1"/>
  <c r="J8637" i="1"/>
  <c r="J8502" i="1"/>
  <c r="J8317" i="1"/>
  <c r="J3995" i="1"/>
  <c r="J3846" i="1"/>
  <c r="J8201" i="1"/>
  <c r="J8042" i="1"/>
  <c r="J7882" i="1"/>
  <c r="J3696" i="1"/>
  <c r="J7747" i="1"/>
  <c r="J3546" i="1"/>
  <c r="J3397" i="1"/>
  <c r="J7595" i="1"/>
  <c r="J7436" i="1"/>
  <c r="J7280" i="1"/>
  <c r="J7142" i="1"/>
  <c r="J6960" i="1"/>
  <c r="J3247" i="1"/>
  <c r="J6845" i="1"/>
  <c r="J6685" i="1"/>
  <c r="J3097" i="1"/>
  <c r="J6546" i="1"/>
  <c r="J6395" i="1"/>
  <c r="J6232" i="1"/>
  <c r="J6096" i="1"/>
  <c r="J5927" i="1"/>
  <c r="J2947" i="1"/>
  <c r="J2798" i="1"/>
  <c r="J5798" i="1"/>
  <c r="J5639" i="1"/>
  <c r="J5471" i="1"/>
  <c r="J5345" i="1"/>
  <c r="J1184" i="1"/>
  <c r="J5195" i="1"/>
  <c r="J1034" i="1"/>
  <c r="J5045" i="1"/>
  <c r="J884" i="1"/>
  <c r="J4895" i="1"/>
  <c r="J734" i="1"/>
  <c r="J4745" i="1"/>
  <c r="J584" i="1"/>
  <c r="J4595" i="1"/>
  <c r="J434" i="1"/>
  <c r="J4445" i="1"/>
  <c r="J4295" i="1"/>
  <c r="J4145" i="1"/>
  <c r="J2646" i="1"/>
  <c r="J2482" i="1"/>
  <c r="J2318" i="1"/>
  <c r="J2154" i="1"/>
  <c r="J1990" i="1"/>
  <c r="J1826" i="1"/>
  <c r="J1662" i="1"/>
  <c r="J1502" i="1"/>
  <c r="J1342" i="1"/>
  <c r="J34" i="1"/>
  <c r="J36" i="1"/>
  <c r="J9098" i="1"/>
  <c r="J8889" i="1"/>
  <c r="J8801" i="1"/>
  <c r="J8595" i="1"/>
  <c r="J8501" i="1"/>
  <c r="J8296" i="1"/>
  <c r="J3994" i="1"/>
  <c r="J3845" i="1"/>
  <c r="J8200" i="1"/>
  <c r="J8041" i="1"/>
  <c r="J7842" i="1"/>
  <c r="J3695" i="1"/>
  <c r="J7746" i="1"/>
  <c r="J3545" i="1"/>
  <c r="J3396" i="1"/>
  <c r="J7594" i="1"/>
  <c r="J7435" i="1"/>
  <c r="J7222" i="1"/>
  <c r="J7141" i="1"/>
  <c r="J6932" i="1"/>
  <c r="J3246" i="1"/>
  <c r="J6844" i="1"/>
  <c r="J6640" i="1"/>
  <c r="J3096" i="1"/>
  <c r="J6545" i="1"/>
  <c r="J6394" i="1"/>
  <c r="J6176" i="1"/>
  <c r="J6095" i="1"/>
  <c r="J5901" i="1"/>
  <c r="J2946" i="1"/>
  <c r="J2797" i="1"/>
  <c r="J5797" i="1"/>
  <c r="J5638" i="1"/>
  <c r="J5464" i="1"/>
  <c r="J5344" i="1"/>
  <c r="J1183" i="1"/>
  <c r="J5194" i="1"/>
  <c r="J1033" i="1"/>
  <c r="J5044" i="1"/>
  <c r="J883" i="1"/>
  <c r="J4894" i="1"/>
  <c r="J733" i="1"/>
  <c r="J4744" i="1"/>
  <c r="J583" i="1"/>
  <c r="J4594" i="1"/>
  <c r="J433" i="1"/>
  <c r="J4444" i="1"/>
  <c r="J4294" i="1"/>
  <c r="J4144" i="1"/>
  <c r="J2645" i="1"/>
  <c r="J2481" i="1"/>
  <c r="J2317" i="1"/>
  <c r="J2153" i="1"/>
  <c r="J1989" i="1"/>
  <c r="J1825" i="1"/>
  <c r="J1661" i="1"/>
  <c r="J1501" i="1"/>
  <c r="J1341" i="1"/>
  <c r="J110" i="1"/>
  <c r="J144" i="1"/>
  <c r="J9097" i="1"/>
  <c r="J8882" i="1"/>
  <c r="J8800" i="1"/>
  <c r="J8586" i="1"/>
  <c r="J8500" i="1"/>
  <c r="J8285" i="1"/>
  <c r="J3993" i="1"/>
  <c r="J3844" i="1"/>
  <c r="J8199" i="1"/>
  <c r="J8040" i="1"/>
  <c r="J7826" i="1"/>
  <c r="J3694" i="1"/>
  <c r="J7745" i="1"/>
  <c r="J3544" i="1"/>
  <c r="J3395" i="1"/>
  <c r="J7593" i="1"/>
  <c r="J7434" i="1"/>
  <c r="J7221" i="1"/>
  <c r="J7140" i="1"/>
  <c r="J6924" i="1"/>
  <c r="J3245" i="1"/>
  <c r="J6843" i="1"/>
  <c r="J6633" i="1"/>
  <c r="J3095" i="1"/>
  <c r="J6544" i="1"/>
  <c r="J6393" i="1"/>
  <c r="J6175" i="1"/>
  <c r="J6094" i="1"/>
  <c r="J5882" i="1"/>
  <c r="J2945" i="1"/>
  <c r="J2796" i="1"/>
  <c r="J5796" i="1"/>
  <c r="J5637" i="1"/>
  <c r="J5424" i="1"/>
  <c r="J5343" i="1"/>
  <c r="J1182" i="1"/>
  <c r="J5193" i="1"/>
  <c r="J1032" i="1"/>
  <c r="J5043" i="1"/>
  <c r="J882" i="1"/>
  <c r="J4893" i="1"/>
  <c r="J732" i="1"/>
  <c r="J4743" i="1"/>
  <c r="J582" i="1"/>
  <c r="J4593" i="1"/>
  <c r="J432" i="1"/>
  <c r="J4443" i="1"/>
  <c r="J4293" i="1"/>
  <c r="J4143" i="1"/>
  <c r="J2644" i="1"/>
  <c r="J2480" i="1"/>
  <c r="J2316" i="1"/>
  <c r="J2152" i="1"/>
  <c r="J1988" i="1"/>
  <c r="J1824" i="1"/>
  <c r="J1660" i="1"/>
  <c r="J1500" i="1"/>
  <c r="J1340" i="1"/>
  <c r="J188" i="1"/>
  <c r="J162" i="1"/>
  <c r="J9096" i="1"/>
  <c r="J8954" i="1"/>
  <c r="J8799" i="1"/>
  <c r="J8653" i="1"/>
  <c r="J8499" i="1"/>
  <c r="J8353" i="1"/>
  <c r="J3992" i="1"/>
  <c r="J3843" i="1"/>
  <c r="J8198" i="1"/>
  <c r="J8039" i="1"/>
  <c r="J7781" i="1"/>
  <c r="J3693" i="1"/>
  <c r="J7744" i="1"/>
  <c r="J3543" i="1"/>
  <c r="J3394" i="1"/>
  <c r="J7592" i="1"/>
  <c r="J7433" i="1"/>
  <c r="J7284" i="1"/>
  <c r="J7139" i="1"/>
  <c r="J6999" i="1"/>
  <c r="J3244" i="1"/>
  <c r="J6842" i="1"/>
  <c r="J6691" i="1"/>
  <c r="J3094" i="1"/>
  <c r="J6543" i="1"/>
  <c r="J6392" i="1"/>
  <c r="J6244" i="1"/>
  <c r="J6093" i="1"/>
  <c r="J5952" i="1"/>
  <c r="J2944" i="1"/>
  <c r="J2795" i="1"/>
  <c r="J5795" i="1"/>
  <c r="J5636" i="1"/>
  <c r="J5378" i="1"/>
  <c r="J5342" i="1"/>
  <c r="J1181" i="1"/>
  <c r="J5192" i="1"/>
  <c r="J1031" i="1"/>
  <c r="J5042" i="1"/>
  <c r="J881" i="1"/>
  <c r="J4892" i="1"/>
  <c r="J731" i="1"/>
  <c r="J4742" i="1"/>
  <c r="J581" i="1"/>
  <c r="J4592" i="1"/>
  <c r="J431" i="1"/>
  <c r="J4442" i="1"/>
  <c r="J4292" i="1"/>
  <c r="J4142" i="1"/>
  <c r="J2643" i="1"/>
  <c r="J2479" i="1"/>
  <c r="J2315" i="1"/>
  <c r="J2151" i="1"/>
  <c r="J1987" i="1"/>
  <c r="J1823" i="1"/>
  <c r="J1659" i="1"/>
  <c r="J1499" i="1"/>
  <c r="J1339" i="1"/>
  <c r="J166" i="1"/>
  <c r="J168" i="1"/>
  <c r="J9095" i="1"/>
  <c r="J8881" i="1"/>
  <c r="J8798" i="1"/>
  <c r="J8585" i="1"/>
  <c r="J8498" i="1"/>
  <c r="J8284" i="1"/>
  <c r="J3991" i="1"/>
  <c r="J3842" i="1"/>
  <c r="J8197" i="1"/>
  <c r="J8038" i="1"/>
  <c r="J7841" i="1"/>
  <c r="J3692" i="1"/>
  <c r="J7743" i="1"/>
  <c r="J3542" i="1"/>
  <c r="J3393" i="1"/>
  <c r="J7591" i="1"/>
  <c r="J7432" i="1"/>
  <c r="J7245" i="1"/>
  <c r="J7138" i="1"/>
  <c r="J6923" i="1"/>
  <c r="J3243" i="1"/>
  <c r="J6841" i="1"/>
  <c r="J6632" i="1"/>
  <c r="J3093" i="1"/>
  <c r="J6542" i="1"/>
  <c r="J6391" i="1"/>
  <c r="J6202" i="1"/>
  <c r="J6092" i="1"/>
  <c r="J5904" i="1"/>
  <c r="J2943" i="1"/>
  <c r="J2794" i="1"/>
  <c r="J5794" i="1"/>
  <c r="J5635" i="1"/>
  <c r="J5449" i="1"/>
  <c r="J5341" i="1"/>
  <c r="J1180" i="1"/>
  <c r="J5191" i="1"/>
  <c r="J1030" i="1"/>
  <c r="J5041" i="1"/>
  <c r="J880" i="1"/>
  <c r="J4891" i="1"/>
  <c r="J730" i="1"/>
  <c r="J4741" i="1"/>
  <c r="J580" i="1"/>
  <c r="J4591" i="1"/>
  <c r="J430" i="1"/>
  <c r="J4441" i="1"/>
  <c r="J4291" i="1"/>
  <c r="J4141" i="1"/>
  <c r="J2642" i="1"/>
  <c r="J2478" i="1"/>
  <c r="J2314" i="1"/>
  <c r="J2150" i="1"/>
  <c r="J1986" i="1"/>
  <c r="J1822" i="1"/>
  <c r="J1658" i="1"/>
  <c r="J1498" i="1"/>
  <c r="J1338" i="1"/>
  <c r="J51" i="1"/>
  <c r="J65" i="1"/>
  <c r="J9094" i="1"/>
  <c r="J8880" i="1"/>
  <c r="J8797" i="1"/>
  <c r="J8584" i="1"/>
  <c r="J8497" i="1"/>
  <c r="J8283" i="1"/>
  <c r="J3990" i="1"/>
  <c r="J3841" i="1"/>
  <c r="J8196" i="1"/>
  <c r="J8037" i="1"/>
  <c r="J7825" i="1"/>
  <c r="J3691" i="1"/>
  <c r="J7742" i="1"/>
  <c r="J3541" i="1"/>
  <c r="J3392" i="1"/>
  <c r="J7590" i="1"/>
  <c r="J7431" i="1"/>
  <c r="J7220" i="1"/>
  <c r="J7137" i="1"/>
  <c r="J6922" i="1"/>
  <c r="J3242" i="1"/>
  <c r="J6840" i="1"/>
  <c r="J6631" i="1"/>
  <c r="J3092" i="1"/>
  <c r="J6541" i="1"/>
  <c r="J6390" i="1"/>
  <c r="J6174" i="1"/>
  <c r="J6091" i="1"/>
  <c r="J5881" i="1"/>
  <c r="J2942" i="1"/>
  <c r="J2793" i="1"/>
  <c r="J5793" i="1"/>
  <c r="J5634" i="1"/>
  <c r="J5423" i="1"/>
  <c r="J5340" i="1"/>
  <c r="J1179" i="1"/>
  <c r="J5190" i="1"/>
  <c r="J1029" i="1"/>
  <c r="J5040" i="1"/>
  <c r="J879" i="1"/>
  <c r="J4890" i="1"/>
  <c r="J729" i="1"/>
  <c r="J4740" i="1"/>
  <c r="J579" i="1"/>
  <c r="J4590" i="1"/>
  <c r="J429" i="1"/>
  <c r="J4440" i="1"/>
  <c r="J4290" i="1"/>
  <c r="J4140" i="1"/>
  <c r="J2641" i="1"/>
  <c r="J2477" i="1"/>
  <c r="J2313" i="1"/>
  <c r="J2149" i="1"/>
  <c r="J1985" i="1"/>
  <c r="J1821" i="1"/>
  <c r="J1657" i="1"/>
  <c r="J1497" i="1"/>
  <c r="J1337" i="1"/>
  <c r="J141" i="1"/>
  <c r="J105" i="1"/>
  <c r="J9093" i="1"/>
  <c r="J8920" i="1"/>
  <c r="J8796" i="1"/>
  <c r="J8603" i="1"/>
  <c r="J8496" i="1"/>
  <c r="J8309" i="1"/>
  <c r="J3989" i="1"/>
  <c r="J3840" i="1"/>
  <c r="J8195" i="1"/>
  <c r="J8036" i="1"/>
  <c r="J7824" i="1"/>
  <c r="J3690" i="1"/>
  <c r="J7741" i="1"/>
  <c r="J3540" i="1"/>
  <c r="J3391" i="1"/>
  <c r="J7589" i="1"/>
  <c r="J7430" i="1"/>
  <c r="J7235" i="1"/>
  <c r="J7136" i="1"/>
  <c r="J6921" i="1"/>
  <c r="J3241" i="1"/>
  <c r="J6839" i="1"/>
  <c r="J6630" i="1"/>
  <c r="J3091" i="1"/>
  <c r="J6540" i="1"/>
  <c r="J6389" i="1"/>
  <c r="J6196" i="1"/>
  <c r="J6090" i="1"/>
  <c r="J5880" i="1"/>
  <c r="J2941" i="1"/>
  <c r="J2792" i="1"/>
  <c r="J5792" i="1"/>
  <c r="J5633" i="1"/>
  <c r="J5422" i="1"/>
  <c r="J5339" i="1"/>
  <c r="J1178" i="1"/>
  <c r="J5189" i="1"/>
  <c r="J1028" i="1"/>
  <c r="J5039" i="1"/>
  <c r="J878" i="1"/>
  <c r="J4889" i="1"/>
  <c r="J728" i="1"/>
  <c r="J4739" i="1"/>
  <c r="J578" i="1"/>
  <c r="J4589" i="1"/>
  <c r="J428" i="1"/>
  <c r="J4439" i="1"/>
  <c r="J4289" i="1"/>
  <c r="J4139" i="1"/>
  <c r="J2640" i="1"/>
  <c r="J2476" i="1"/>
  <c r="J2312" i="1"/>
  <c r="J2148" i="1"/>
  <c r="J1984" i="1"/>
  <c r="J1820" i="1"/>
  <c r="J1656" i="1"/>
  <c r="J1496" i="1"/>
  <c r="J1336" i="1"/>
  <c r="J24" i="1"/>
  <c r="J23" i="1"/>
  <c r="J9092" i="1"/>
  <c r="J8879" i="1"/>
  <c r="J8583" i="1"/>
  <c r="J8282" i="1"/>
  <c r="J8035" i="1"/>
  <c r="J7823" i="1"/>
  <c r="J7429" i="1"/>
  <c r="J7219" i="1"/>
  <c r="J7135" i="1"/>
  <c r="J6920" i="1"/>
  <c r="J6629" i="1"/>
  <c r="J6173" i="1"/>
  <c r="J6089" i="1"/>
  <c r="J5879" i="1"/>
  <c r="J5632" i="1"/>
  <c r="J5421" i="1"/>
  <c r="J214" i="1"/>
  <c r="J261" i="1"/>
  <c r="J9091" i="1"/>
  <c r="J8878" i="1"/>
  <c r="J8795" i="1"/>
  <c r="J8582" i="1"/>
  <c r="J8495" i="1"/>
  <c r="J8281" i="1"/>
  <c r="J3988" i="1"/>
  <c r="J3839" i="1"/>
  <c r="J8194" i="1"/>
  <c r="J8034" i="1"/>
  <c r="J7851" i="1"/>
  <c r="J3689" i="1"/>
  <c r="J7740" i="1"/>
  <c r="J3539" i="1"/>
  <c r="J3390" i="1"/>
  <c r="J7588" i="1"/>
  <c r="J7428" i="1"/>
  <c r="J7218" i="1"/>
  <c r="J7134" i="1"/>
  <c r="J6919" i="1"/>
  <c r="J3240" i="1"/>
  <c r="J6838" i="1"/>
  <c r="J6628" i="1"/>
  <c r="J3090" i="1"/>
  <c r="J6539" i="1"/>
  <c r="J6388" i="1"/>
  <c r="J6172" i="1"/>
  <c r="J6088" i="1"/>
  <c r="J5878" i="1"/>
  <c r="J2940" i="1"/>
  <c r="J2791" i="1"/>
  <c r="J5791" i="1"/>
  <c r="J5631" i="1"/>
  <c r="J5446" i="1"/>
  <c r="J5338" i="1"/>
  <c r="J1177" i="1"/>
  <c r="J5188" i="1"/>
  <c r="J1027" i="1"/>
  <c r="J5038" i="1"/>
  <c r="J877" i="1"/>
  <c r="J4888" i="1"/>
  <c r="J727" i="1"/>
  <c r="J4738" i="1"/>
  <c r="J577" i="1"/>
  <c r="J4588" i="1"/>
  <c r="J427" i="1"/>
  <c r="J4438" i="1"/>
  <c r="J4288" i="1"/>
  <c r="J4138" i="1"/>
  <c r="J1655" i="1"/>
  <c r="J1495" i="1"/>
  <c r="J1335" i="1"/>
  <c r="J19" i="1"/>
  <c r="J18" i="1"/>
  <c r="J9090" i="1"/>
  <c r="J8944" i="1"/>
  <c r="J8794" i="1"/>
  <c r="J8646" i="1"/>
  <c r="J8494" i="1"/>
  <c r="J8348" i="1"/>
  <c r="J3987" i="1"/>
  <c r="J3838" i="1"/>
  <c r="J8193" i="1"/>
  <c r="J8033" i="1"/>
  <c r="J7891" i="1"/>
  <c r="J3688" i="1"/>
  <c r="J7739" i="1"/>
  <c r="J3538" i="1"/>
  <c r="J3389" i="1"/>
  <c r="J7587" i="1"/>
  <c r="J7427" i="1"/>
  <c r="J7275" i="1"/>
  <c r="J7133" i="1"/>
  <c r="J6985" i="1"/>
  <c r="J3239" i="1"/>
  <c r="J6837" i="1"/>
  <c r="J6693" i="1"/>
  <c r="J3089" i="1"/>
  <c r="J6538" i="1"/>
  <c r="J6387" i="1"/>
  <c r="J6237" i="1"/>
  <c r="J6087" i="1"/>
  <c r="J5946" i="1"/>
  <c r="J2939" i="1"/>
  <c r="J2790" i="1"/>
  <c r="J5790" i="1"/>
  <c r="J5630" i="1"/>
  <c r="J5480" i="1"/>
  <c r="J5337" i="1"/>
  <c r="J1176" i="1"/>
  <c r="J5187" i="1"/>
  <c r="J1026" i="1"/>
  <c r="J5037" i="1"/>
  <c r="J876" i="1"/>
  <c r="J4887" i="1"/>
  <c r="J726" i="1"/>
  <c r="J4737" i="1"/>
  <c r="J576" i="1"/>
  <c r="J4587" i="1"/>
  <c r="J426" i="1"/>
  <c r="J4437" i="1"/>
  <c r="J4287" i="1"/>
  <c r="J4137" i="1"/>
  <c r="J2639" i="1"/>
  <c r="J2475" i="1"/>
  <c r="J2311" i="1"/>
  <c r="J2147" i="1"/>
  <c r="J1983" i="1"/>
  <c r="J1819" i="1"/>
  <c r="J1654" i="1"/>
  <c r="J1494" i="1"/>
  <c r="J1334" i="1"/>
  <c r="J8192" i="1"/>
  <c r="J7586" i="1"/>
  <c r="J5789" i="1"/>
  <c r="J1653" i="1"/>
  <c r="J1493" i="1"/>
  <c r="J1333" i="1"/>
  <c r="J3986" i="1"/>
  <c r="J3837" i="1"/>
  <c r="J3687" i="1"/>
  <c r="J3537" i="1"/>
  <c r="J3388" i="1"/>
  <c r="J3238" i="1"/>
  <c r="J3088" i="1"/>
  <c r="J2938" i="1"/>
  <c r="J2789" i="1"/>
  <c r="J5336" i="1"/>
  <c r="J1175" i="1"/>
  <c r="J5186" i="1"/>
  <c r="J1025" i="1"/>
  <c r="J5036" i="1"/>
  <c r="J875" i="1"/>
  <c r="J4886" i="1"/>
  <c r="J725" i="1"/>
  <c r="J4736" i="1"/>
  <c r="J575" i="1"/>
  <c r="J4586" i="1"/>
  <c r="J425" i="1"/>
  <c r="J4436" i="1"/>
  <c r="J4286" i="1"/>
  <c r="J4136" i="1"/>
  <c r="J2638" i="1"/>
  <c r="J2474" i="1"/>
  <c r="J2310" i="1"/>
  <c r="J2146" i="1"/>
  <c r="J1982" i="1"/>
  <c r="J1818" i="1"/>
  <c r="J195" i="1"/>
  <c r="J191" i="1"/>
  <c r="J9089" i="1"/>
  <c r="J8877" i="1"/>
  <c r="J8793" i="1"/>
  <c r="J8581" i="1"/>
  <c r="J8493" i="1"/>
  <c r="J8331" i="1"/>
  <c r="J3985" i="1"/>
  <c r="J3836" i="1"/>
  <c r="J8191" i="1"/>
  <c r="J8032" i="1"/>
  <c r="J7822" i="1"/>
  <c r="J3686" i="1"/>
  <c r="J7738" i="1"/>
  <c r="J3536" i="1"/>
  <c r="J3387" i="1"/>
  <c r="J7585" i="1"/>
  <c r="J7426" i="1"/>
  <c r="J7263" i="1"/>
  <c r="J7132" i="1"/>
  <c r="J6918" i="1"/>
  <c r="J3237" i="1"/>
  <c r="J6836" i="1"/>
  <c r="J6661" i="1"/>
  <c r="J3087" i="1"/>
  <c r="J6537" i="1"/>
  <c r="J6386" i="1"/>
  <c r="J6203" i="1"/>
  <c r="J6086" i="1"/>
  <c r="J5814" i="1"/>
  <c r="J2937" i="1"/>
  <c r="J2788" i="1"/>
  <c r="J5788" i="1"/>
  <c r="J5629" i="1"/>
  <c r="J5445" i="1"/>
  <c r="J5335" i="1"/>
  <c r="J1174" i="1"/>
  <c r="J5185" i="1"/>
  <c r="J1024" i="1"/>
  <c r="J5035" i="1"/>
  <c r="J874" i="1"/>
  <c r="J4885" i="1"/>
  <c r="J724" i="1"/>
  <c r="J4735" i="1"/>
  <c r="J574" i="1"/>
  <c r="J4585" i="1"/>
  <c r="J424" i="1"/>
  <c r="J4435" i="1"/>
  <c r="J4285" i="1"/>
  <c r="J4135" i="1"/>
  <c r="J2637" i="1"/>
  <c r="J2473" i="1"/>
  <c r="J2309" i="1"/>
  <c r="J2145" i="1"/>
  <c r="J1981" i="1"/>
  <c r="J1817" i="1"/>
  <c r="J1652" i="1"/>
  <c r="J1492" i="1"/>
  <c r="J1332" i="1"/>
  <c r="J296" i="1"/>
  <c r="J278" i="1"/>
  <c r="J9088" i="1"/>
  <c r="J8833" i="1"/>
  <c r="J8792" i="1"/>
  <c r="J8534" i="1"/>
  <c r="J8492" i="1"/>
  <c r="J8233" i="1"/>
  <c r="J3984" i="1"/>
  <c r="J3835" i="1"/>
  <c r="J8190" i="1"/>
  <c r="J8031" i="1"/>
  <c r="J7780" i="1"/>
  <c r="J3685" i="1"/>
  <c r="J7737" i="1"/>
  <c r="J3535" i="1"/>
  <c r="J3386" i="1"/>
  <c r="J7584" i="1"/>
  <c r="J7425" i="1"/>
  <c r="J7170" i="1"/>
  <c r="J7131" i="1"/>
  <c r="J6877" i="1"/>
  <c r="J3236" i="1"/>
  <c r="J6835" i="1"/>
  <c r="J6573" i="1"/>
  <c r="J3086" i="1"/>
  <c r="J6536" i="1"/>
  <c r="J6385" i="1"/>
  <c r="J6124" i="1"/>
  <c r="J6085" i="1"/>
  <c r="J5877" i="1"/>
  <c r="J2936" i="1"/>
  <c r="J2787" i="1"/>
  <c r="J5787" i="1"/>
  <c r="J5628" i="1"/>
  <c r="J5377" i="1"/>
  <c r="J5334" i="1"/>
  <c r="J1173" i="1"/>
  <c r="J5184" i="1"/>
  <c r="J1023" i="1"/>
  <c r="J5034" i="1"/>
  <c r="J873" i="1"/>
  <c r="J4884" i="1"/>
  <c r="J723" i="1"/>
  <c r="J4734" i="1"/>
  <c r="J573" i="1"/>
  <c r="J4584" i="1"/>
  <c r="J423" i="1"/>
  <c r="J4434" i="1"/>
  <c r="J4284" i="1"/>
  <c r="J4134" i="1"/>
  <c r="J2636" i="1"/>
  <c r="J2472" i="1"/>
  <c r="J2308" i="1"/>
  <c r="J2144" i="1"/>
  <c r="J1980" i="1"/>
  <c r="J1816" i="1"/>
  <c r="J1651" i="1"/>
  <c r="J1491" i="1"/>
  <c r="J1331" i="1"/>
  <c r="J262" i="1"/>
  <c r="J260" i="1"/>
  <c r="J9087" i="1"/>
  <c r="J8919" i="1"/>
  <c r="J8791" i="1"/>
  <c r="J8611" i="1"/>
  <c r="J8491" i="1"/>
  <c r="J8280" i="1"/>
  <c r="J3983" i="1"/>
  <c r="J3834" i="1"/>
  <c r="J8189" i="1"/>
  <c r="J8030" i="1"/>
  <c r="J7821" i="1"/>
  <c r="J3684" i="1"/>
  <c r="J7736" i="1"/>
  <c r="J3534" i="1"/>
  <c r="J3385" i="1"/>
  <c r="J7583" i="1"/>
  <c r="J7424" i="1"/>
  <c r="J7217" i="1"/>
  <c r="J7130" i="1"/>
  <c r="J6917" i="1"/>
  <c r="J3235" i="1"/>
  <c r="J6834" i="1"/>
  <c r="J6627" i="1"/>
  <c r="J3085" i="1"/>
  <c r="J6535" i="1"/>
  <c r="J6384" i="1"/>
  <c r="J6171" i="1"/>
  <c r="J6084" i="1"/>
  <c r="J5876" i="1"/>
  <c r="J2935" i="1"/>
  <c r="J2786" i="1"/>
  <c r="J5786" i="1"/>
  <c r="J5627" i="1"/>
  <c r="J5420" i="1"/>
  <c r="J5333" i="1"/>
  <c r="J1172" i="1"/>
  <c r="J5183" i="1"/>
  <c r="J1022" i="1"/>
  <c r="J5033" i="1"/>
  <c r="J872" i="1"/>
  <c r="J4883" i="1"/>
  <c r="J722" i="1"/>
  <c r="J4733" i="1"/>
  <c r="J572" i="1"/>
  <c r="J4583" i="1"/>
  <c r="J422" i="1"/>
  <c r="J4433" i="1"/>
  <c r="J4283" i="1"/>
  <c r="J4133" i="1"/>
  <c r="J2635" i="1"/>
  <c r="J2471" i="1"/>
  <c r="J2307" i="1"/>
  <c r="J2143" i="1"/>
  <c r="J1979" i="1"/>
  <c r="J1815" i="1"/>
  <c r="J1650" i="1"/>
  <c r="J1490" i="1"/>
  <c r="J1330" i="1"/>
  <c r="J295" i="1"/>
  <c r="J294" i="1"/>
  <c r="J9086" i="1"/>
  <c r="J8832" i="1"/>
  <c r="J8790" i="1"/>
  <c r="J8533" i="1"/>
  <c r="J8490" i="1"/>
  <c r="J8232" i="1"/>
  <c r="J3982" i="1"/>
  <c r="J3833" i="1"/>
  <c r="J8188" i="1"/>
  <c r="J8029" i="1"/>
  <c r="J7779" i="1"/>
  <c r="J3683" i="1"/>
  <c r="J7735" i="1"/>
  <c r="J3533" i="1"/>
  <c r="J3384" i="1"/>
  <c r="J7582" i="1"/>
  <c r="J7423" i="1"/>
  <c r="J7216" i="1"/>
  <c r="J7129" i="1"/>
  <c r="J6876" i="1"/>
  <c r="J3234" i="1"/>
  <c r="J6833" i="1"/>
  <c r="J6572" i="1"/>
  <c r="J3084" i="1"/>
  <c r="J6534" i="1"/>
  <c r="J6383" i="1"/>
  <c r="J6125" i="1"/>
  <c r="J6083" i="1"/>
  <c r="J5832" i="1"/>
  <c r="J2934" i="1"/>
  <c r="J2785" i="1"/>
  <c r="J5785" i="1"/>
  <c r="J5626" i="1"/>
  <c r="J5376" i="1"/>
  <c r="J5332" i="1"/>
  <c r="J1171" i="1"/>
  <c r="J5182" i="1"/>
  <c r="J1021" i="1"/>
  <c r="J5032" i="1"/>
  <c r="J871" i="1"/>
  <c r="J4882" i="1"/>
  <c r="J721" i="1"/>
  <c r="J4732" i="1"/>
  <c r="J571" i="1"/>
  <c r="J4582" i="1"/>
  <c r="J421" i="1"/>
  <c r="J4432" i="1"/>
  <c r="J4282" i="1"/>
  <c r="J4132" i="1"/>
  <c r="J2634" i="1"/>
  <c r="J2470" i="1"/>
  <c r="J2306" i="1"/>
  <c r="J2142" i="1"/>
  <c r="J1978" i="1"/>
  <c r="J1814" i="1"/>
  <c r="J1649" i="1"/>
  <c r="J1489" i="1"/>
  <c r="J1329" i="1"/>
  <c r="J284" i="1"/>
  <c r="J293" i="1"/>
  <c r="J9085" i="1"/>
  <c r="J8831" i="1"/>
  <c r="J8789" i="1"/>
  <c r="J8536" i="1"/>
  <c r="J8489" i="1"/>
  <c r="J8231" i="1"/>
  <c r="J3981" i="1"/>
  <c r="J3832" i="1"/>
  <c r="J8187" i="1"/>
  <c r="J8028" i="1"/>
  <c r="J7820" i="1"/>
  <c r="J3682" i="1"/>
  <c r="J7734" i="1"/>
  <c r="J3532" i="1"/>
  <c r="J3383" i="1"/>
  <c r="J7581" i="1"/>
  <c r="J7422" i="1"/>
  <c r="J7215" i="1"/>
  <c r="J7128" i="1"/>
  <c r="J6875" i="1"/>
  <c r="J3233" i="1"/>
  <c r="J6832" i="1"/>
  <c r="J6626" i="1"/>
  <c r="J3083" i="1"/>
  <c r="J6533" i="1"/>
  <c r="J6382" i="1"/>
  <c r="J6123" i="1"/>
  <c r="J6082" i="1"/>
  <c r="J5875" i="1"/>
  <c r="J2933" i="1"/>
  <c r="J2784" i="1"/>
  <c r="J5784" i="1"/>
  <c r="J5625" i="1"/>
  <c r="J5419" i="1"/>
  <c r="J5331" i="1"/>
  <c r="J1170" i="1"/>
  <c r="J5181" i="1"/>
  <c r="J1020" i="1"/>
  <c r="J5031" i="1"/>
  <c r="J870" i="1"/>
  <c r="J4881" i="1"/>
  <c r="J720" i="1"/>
  <c r="J4731" i="1"/>
  <c r="J570" i="1"/>
  <c r="J4581" i="1"/>
  <c r="J420" i="1"/>
  <c r="J4431" i="1"/>
  <c r="J4281" i="1"/>
  <c r="J4131" i="1"/>
  <c r="J2633" i="1"/>
  <c r="J2469" i="1"/>
  <c r="J2305" i="1"/>
  <c r="J2141" i="1"/>
  <c r="J1977" i="1"/>
  <c r="J1813" i="1"/>
  <c r="J1648" i="1"/>
  <c r="J1488" i="1"/>
  <c r="J1328" i="1"/>
  <c r="J118" i="1"/>
  <c r="J81" i="1"/>
  <c r="J9084" i="1"/>
  <c r="J8950" i="1"/>
  <c r="J8788" i="1"/>
  <c r="J8650" i="1"/>
  <c r="J8488" i="1"/>
  <c r="J8351" i="1"/>
  <c r="J3980" i="1"/>
  <c r="J3831" i="1"/>
  <c r="J8186" i="1"/>
  <c r="J8027" i="1"/>
  <c r="J7898" i="1"/>
  <c r="J3681" i="1"/>
  <c r="J7733" i="1"/>
  <c r="J3531" i="1"/>
  <c r="J3382" i="1"/>
  <c r="J7580" i="1"/>
  <c r="J7421" i="1"/>
  <c r="J7281" i="1"/>
  <c r="J7127" i="1"/>
  <c r="J6982" i="1"/>
  <c r="J3232" i="1"/>
  <c r="J6831" i="1"/>
  <c r="J6702" i="1"/>
  <c r="J3082" i="1"/>
  <c r="J6532" i="1"/>
  <c r="J6381" i="1"/>
  <c r="J6249" i="1"/>
  <c r="J6081" i="1"/>
  <c r="J5951" i="1"/>
  <c r="J2932" i="1"/>
  <c r="J2783" i="1"/>
  <c r="J5783" i="1"/>
  <c r="J5624" i="1"/>
  <c r="J5497" i="1"/>
  <c r="J5330" i="1"/>
  <c r="J1169" i="1"/>
  <c r="J5180" i="1"/>
  <c r="J1019" i="1"/>
  <c r="J5030" i="1"/>
  <c r="J869" i="1"/>
  <c r="J4880" i="1"/>
  <c r="J719" i="1"/>
  <c r="J4730" i="1"/>
  <c r="J569" i="1"/>
  <c r="J4580" i="1"/>
  <c r="J419" i="1"/>
  <c r="J4430" i="1"/>
  <c r="J4280" i="1"/>
  <c r="J4130" i="1"/>
  <c r="J2632" i="1"/>
  <c r="J2468" i="1"/>
  <c r="J2304" i="1"/>
  <c r="J2140" i="1"/>
  <c r="J1976" i="1"/>
  <c r="J1812" i="1"/>
  <c r="J1647" i="1"/>
  <c r="J1487" i="1"/>
  <c r="J1327" i="1"/>
  <c r="J94" i="1"/>
  <c r="J72" i="1"/>
  <c r="J9083" i="1"/>
  <c r="J8900" i="1"/>
  <c r="J8787" i="1"/>
  <c r="J8640" i="1"/>
  <c r="J8487" i="1"/>
  <c r="J8328" i="1"/>
  <c r="J3979" i="1"/>
  <c r="J3830" i="1"/>
  <c r="J8185" i="1"/>
  <c r="J8026" i="1"/>
  <c r="J7865" i="1"/>
  <c r="J3680" i="1"/>
  <c r="J7732" i="1"/>
  <c r="J3530" i="1"/>
  <c r="J3381" i="1"/>
  <c r="J7579" i="1"/>
  <c r="J7420" i="1"/>
  <c r="J7271" i="1"/>
  <c r="J7126" i="1"/>
  <c r="J6981" i="1"/>
  <c r="J3231" i="1"/>
  <c r="J6830" i="1"/>
  <c r="J6672" i="1"/>
  <c r="J3081" i="1"/>
  <c r="J6531" i="1"/>
  <c r="J6380" i="1"/>
  <c r="J6206" i="1"/>
  <c r="J6080" i="1"/>
  <c r="J5935" i="1"/>
  <c r="J2931" i="1"/>
  <c r="J2782" i="1"/>
  <c r="J5782" i="1"/>
  <c r="J5623" i="1"/>
  <c r="J5459" i="1"/>
  <c r="J5329" i="1"/>
  <c r="J1168" i="1"/>
  <c r="J5179" i="1"/>
  <c r="J1018" i="1"/>
  <c r="J5029" i="1"/>
  <c r="J868" i="1"/>
  <c r="J4879" i="1"/>
  <c r="J718" i="1"/>
  <c r="J4729" i="1"/>
  <c r="J568" i="1"/>
  <c r="J4579" i="1"/>
  <c r="J418" i="1"/>
  <c r="J4429" i="1"/>
  <c r="J4279" i="1"/>
  <c r="J4129" i="1"/>
  <c r="J2631" i="1"/>
  <c r="J2467" i="1"/>
  <c r="J2303" i="1"/>
  <c r="J2139" i="1"/>
  <c r="J1975" i="1"/>
  <c r="J1811" i="1"/>
  <c r="J1646" i="1"/>
  <c r="J1486" i="1"/>
  <c r="J1326" i="1"/>
  <c r="J283" i="1"/>
  <c r="J16" i="1"/>
  <c r="J9082" i="1"/>
  <c r="J8786" i="1"/>
  <c r="J8486" i="1"/>
  <c r="J3978" i="1"/>
  <c r="J3829" i="1"/>
  <c r="J8184" i="1"/>
  <c r="J8025" i="1"/>
  <c r="J3679" i="1"/>
  <c r="J7731" i="1"/>
  <c r="J3529" i="1"/>
  <c r="J3380" i="1"/>
  <c r="J7578" i="1"/>
  <c r="J7419" i="1"/>
  <c r="J7125" i="1"/>
  <c r="J3230" i="1"/>
  <c r="J6829" i="1"/>
  <c r="J6571" i="1"/>
  <c r="J3080" i="1"/>
  <c r="J6530" i="1"/>
  <c r="J6379" i="1"/>
  <c r="J6079" i="1"/>
  <c r="J2930" i="1"/>
  <c r="J2781" i="1"/>
  <c r="J5781" i="1"/>
  <c r="J5622" i="1"/>
  <c r="J5328" i="1"/>
  <c r="J1167" i="1"/>
  <c r="J5178" i="1"/>
  <c r="J1017" i="1"/>
  <c r="J5028" i="1"/>
  <c r="J867" i="1"/>
  <c r="J4878" i="1"/>
  <c r="J717" i="1"/>
  <c r="J4728" i="1"/>
  <c r="J567" i="1"/>
  <c r="J4578" i="1"/>
  <c r="J417" i="1"/>
  <c r="J4428" i="1"/>
  <c r="J4278" i="1"/>
  <c r="J4128" i="1"/>
  <c r="J2630" i="1"/>
  <c r="J2466" i="1"/>
  <c r="J2302" i="1"/>
  <c r="J2138" i="1"/>
  <c r="J1974" i="1"/>
  <c r="J1810" i="1"/>
  <c r="J1645" i="1"/>
  <c r="J1485" i="1"/>
  <c r="J1325" i="1"/>
  <c r="J149" i="1"/>
  <c r="J206" i="1"/>
  <c r="J9081" i="1"/>
  <c r="J8876" i="1"/>
  <c r="J8785" i="1"/>
  <c r="J8580" i="1"/>
  <c r="J8485" i="1"/>
  <c r="J8279" i="1"/>
  <c r="J3977" i="1"/>
  <c r="J3828" i="1"/>
  <c r="J8183" i="1"/>
  <c r="J8024" i="1"/>
  <c r="J7819" i="1"/>
  <c r="J3678" i="1"/>
  <c r="J7730" i="1"/>
  <c r="J3528" i="1"/>
  <c r="J3379" i="1"/>
  <c r="J7577" i="1"/>
  <c r="J7418" i="1"/>
  <c r="J7214" i="1"/>
  <c r="J7124" i="1"/>
  <c r="J6916" i="1"/>
  <c r="J3229" i="1"/>
  <c r="J6828" i="1"/>
  <c r="J6625" i="1"/>
  <c r="J3079" i="1"/>
  <c r="J6529" i="1"/>
  <c r="J6378" i="1"/>
  <c r="J6170" i="1"/>
  <c r="J6078" i="1"/>
  <c r="J5874" i="1"/>
  <c r="J2929" i="1"/>
  <c r="J2780" i="1"/>
  <c r="J5780" i="1"/>
  <c r="J5621" i="1"/>
  <c r="J5418" i="1"/>
  <c r="J5327" i="1"/>
  <c r="J1166" i="1"/>
  <c r="J5177" i="1"/>
  <c r="J1016" i="1"/>
  <c r="J5027" i="1"/>
  <c r="J866" i="1"/>
  <c r="J4877" i="1"/>
  <c r="J716" i="1"/>
  <c r="J4727" i="1"/>
  <c r="J566" i="1"/>
  <c r="J4577" i="1"/>
  <c r="J416" i="1"/>
  <c r="J4427" i="1"/>
  <c r="J4277" i="1"/>
  <c r="J4127" i="1"/>
  <c r="J2629" i="1"/>
  <c r="J2465" i="1"/>
  <c r="J2301" i="1"/>
  <c r="J2137" i="1"/>
  <c r="J1973" i="1"/>
  <c r="J1809" i="1"/>
  <c r="J1644" i="1"/>
  <c r="J1484" i="1"/>
  <c r="J1324" i="1"/>
  <c r="J248" i="1"/>
  <c r="J237" i="1"/>
  <c r="J9080" i="1"/>
  <c r="J8875" i="1"/>
  <c r="J8784" i="1"/>
  <c r="J8579" i="1"/>
  <c r="J8484" i="1"/>
  <c r="J8278" i="1"/>
  <c r="J3976" i="1"/>
  <c r="J3827" i="1"/>
  <c r="J8182" i="1"/>
  <c r="J8023" i="1"/>
  <c r="J7818" i="1"/>
  <c r="J3677" i="1"/>
  <c r="J7729" i="1"/>
  <c r="J3527" i="1"/>
  <c r="J3378" i="1"/>
  <c r="J7576" i="1"/>
  <c r="J7417" i="1"/>
  <c r="J7213" i="1"/>
  <c r="J7123" i="1"/>
  <c r="J6915" i="1"/>
  <c r="J3228" i="1"/>
  <c r="J6827" i="1"/>
  <c r="J6624" i="1"/>
  <c r="J3078" i="1"/>
  <c r="J6528" i="1"/>
  <c r="J6377" i="1"/>
  <c r="J6169" i="1"/>
  <c r="J6077" i="1"/>
  <c r="J5873" i="1"/>
  <c r="J2928" i="1"/>
  <c r="J2779" i="1"/>
  <c r="J5779" i="1"/>
  <c r="J5620" i="1"/>
  <c r="J5417" i="1"/>
  <c r="J5326" i="1"/>
  <c r="J1165" i="1"/>
  <c r="J5176" i="1"/>
  <c r="J1015" i="1"/>
  <c r="J5026" i="1"/>
  <c r="J865" i="1"/>
  <c r="J4876" i="1"/>
  <c r="J715" i="1"/>
  <c r="J4726" i="1"/>
  <c r="J565" i="1"/>
  <c r="J4576" i="1"/>
  <c r="J415" i="1"/>
  <c r="J4426" i="1"/>
  <c r="J4276" i="1"/>
  <c r="J4126" i="1"/>
  <c r="J2628" i="1"/>
  <c r="J2464" i="1"/>
  <c r="J2300" i="1"/>
  <c r="J2136" i="1"/>
  <c r="J1972" i="1"/>
  <c r="J1808" i="1"/>
  <c r="J1643" i="1"/>
  <c r="J1483" i="1"/>
  <c r="J1323" i="1"/>
  <c r="J198" i="1"/>
  <c r="J93" i="1"/>
  <c r="J9079" i="1"/>
  <c r="J8916" i="1"/>
  <c r="J8783" i="1"/>
  <c r="J8620" i="1"/>
  <c r="J8483" i="1"/>
  <c r="J8277" i="1"/>
  <c r="J3975" i="1"/>
  <c r="J3826" i="1"/>
  <c r="J8181" i="1"/>
  <c r="J8022" i="1"/>
  <c r="J7862" i="1"/>
  <c r="J3676" i="1"/>
  <c r="J7728" i="1"/>
  <c r="J3526" i="1"/>
  <c r="J3377" i="1"/>
  <c r="J7575" i="1"/>
  <c r="J7416" i="1"/>
  <c r="J7255" i="1"/>
  <c r="J7122" i="1"/>
  <c r="J6946" i="1"/>
  <c r="J3227" i="1"/>
  <c r="J6826" i="1"/>
  <c r="J6667" i="1"/>
  <c r="J3077" i="1"/>
  <c r="J6527" i="1"/>
  <c r="J6376" i="1"/>
  <c r="J6188" i="1"/>
  <c r="J6076" i="1"/>
  <c r="J5916" i="1"/>
  <c r="J2927" i="1"/>
  <c r="J2778" i="1"/>
  <c r="J5778" i="1"/>
  <c r="J5619" i="1"/>
  <c r="J5458" i="1"/>
  <c r="J5325" i="1"/>
  <c r="J1164" i="1"/>
  <c r="J5175" i="1"/>
  <c r="J1014" i="1"/>
  <c r="J5025" i="1"/>
  <c r="J864" i="1"/>
  <c r="J4875" i="1"/>
  <c r="J714" i="1"/>
  <c r="J4725" i="1"/>
  <c r="J564" i="1"/>
  <c r="J4575" i="1"/>
  <c r="J414" i="1"/>
  <c r="J4425" i="1"/>
  <c r="J4275" i="1"/>
  <c r="J4125" i="1"/>
  <c r="J2627" i="1"/>
  <c r="J2463" i="1"/>
  <c r="J2299" i="1"/>
  <c r="J2135" i="1"/>
  <c r="J1971" i="1"/>
  <c r="J1807" i="1"/>
  <c r="J1642" i="1"/>
  <c r="J1482" i="1"/>
  <c r="J1322" i="1"/>
  <c r="J212" i="1"/>
  <c r="J172" i="1"/>
  <c r="J9078" i="1"/>
  <c r="J8959" i="1"/>
  <c r="J8782" i="1"/>
  <c r="J8654" i="1"/>
  <c r="J8482" i="1"/>
  <c r="J8352" i="1"/>
  <c r="J3974" i="1"/>
  <c r="J3825" i="1"/>
  <c r="J8180" i="1"/>
  <c r="J8021" i="1"/>
  <c r="J7778" i="1"/>
  <c r="J3675" i="1"/>
  <c r="J7727" i="1"/>
  <c r="J3525" i="1"/>
  <c r="J3376" i="1"/>
  <c r="J7574" i="1"/>
  <c r="J7415" i="1"/>
  <c r="J7169" i="1"/>
  <c r="J7121" i="1"/>
  <c r="J6874" i="1"/>
  <c r="J3226" i="1"/>
  <c r="J6825" i="1"/>
  <c r="J6698" i="1"/>
  <c r="J3076" i="1"/>
  <c r="J6526" i="1"/>
  <c r="J6375" i="1"/>
  <c r="J6246" i="1"/>
  <c r="J6075" i="1"/>
  <c r="J5954" i="1"/>
  <c r="J2926" i="1"/>
  <c r="J2777" i="1"/>
  <c r="J5777" i="1"/>
  <c r="J5618" i="1"/>
  <c r="J5375" i="1"/>
  <c r="J5324" i="1"/>
  <c r="J1163" i="1"/>
  <c r="J5174" i="1"/>
  <c r="J1013" i="1"/>
  <c r="J5024" i="1"/>
  <c r="J863" i="1"/>
  <c r="J4874" i="1"/>
  <c r="J713" i="1"/>
  <c r="J4724" i="1"/>
  <c r="J563" i="1"/>
  <c r="J4574" i="1"/>
  <c r="J413" i="1"/>
  <c r="J4424" i="1"/>
  <c r="J4274" i="1"/>
  <c r="J4124" i="1"/>
  <c r="J2626" i="1"/>
  <c r="J2462" i="1"/>
  <c r="J2298" i="1"/>
  <c r="J2134" i="1"/>
  <c r="J1970" i="1"/>
  <c r="J1806" i="1"/>
  <c r="J1641" i="1"/>
  <c r="J1481" i="1"/>
  <c r="J1321" i="1"/>
  <c r="J68" i="1"/>
  <c r="J67" i="1"/>
  <c r="J9077" i="1"/>
  <c r="J8874" i="1"/>
  <c r="J8781" i="1"/>
  <c r="J8578" i="1"/>
  <c r="J8481" i="1"/>
  <c r="J8276" i="1"/>
  <c r="J3973" i="1"/>
  <c r="J3824" i="1"/>
  <c r="J8179" i="1"/>
  <c r="J8020" i="1"/>
  <c r="J7817" i="1"/>
  <c r="J3674" i="1"/>
  <c r="J7726" i="1"/>
  <c r="J3524" i="1"/>
  <c r="J3375" i="1"/>
  <c r="J7573" i="1"/>
  <c r="J7414" i="1"/>
  <c r="J7212" i="1"/>
  <c r="J7120" i="1"/>
  <c r="J6914" i="1"/>
  <c r="J3225" i="1"/>
  <c r="J6824" i="1"/>
  <c r="J6623" i="1"/>
  <c r="J3075" i="1"/>
  <c r="J6525" i="1"/>
  <c r="J6374" i="1"/>
  <c r="J6168" i="1"/>
  <c r="J6074" i="1"/>
  <c r="J5872" i="1"/>
  <c r="J2925" i="1"/>
  <c r="J2776" i="1"/>
  <c r="J5776" i="1"/>
  <c r="J5617" i="1"/>
  <c r="J5416" i="1"/>
  <c r="J5323" i="1"/>
  <c r="J1162" i="1"/>
  <c r="J5173" i="1"/>
  <c r="J1012" i="1"/>
  <c r="J5023" i="1"/>
  <c r="J862" i="1"/>
  <c r="J4873" i="1"/>
  <c r="J712" i="1"/>
  <c r="J4723" i="1"/>
  <c r="J562" i="1"/>
  <c r="J4573" i="1"/>
  <c r="J412" i="1"/>
  <c r="J4423" i="1"/>
  <c r="J4273" i="1"/>
  <c r="J4123" i="1"/>
  <c r="J2625" i="1"/>
  <c r="J2461" i="1"/>
  <c r="J2297" i="1"/>
  <c r="J2133" i="1"/>
  <c r="J1969" i="1"/>
  <c r="J1805" i="1"/>
  <c r="J1640" i="1"/>
  <c r="J1480" i="1"/>
  <c r="J1320" i="1"/>
  <c r="J292" i="1"/>
  <c r="J291" i="1"/>
  <c r="J9076" i="1"/>
  <c r="J8830" i="1"/>
  <c r="J8780" i="1"/>
  <c r="J8538" i="1"/>
  <c r="J8480" i="1"/>
  <c r="J8230" i="1"/>
  <c r="J3972" i="1"/>
  <c r="J3823" i="1"/>
  <c r="J8178" i="1"/>
  <c r="J8019" i="1"/>
  <c r="J7777" i="1"/>
  <c r="J3673" i="1"/>
  <c r="J7725" i="1"/>
  <c r="J3523" i="1"/>
  <c r="J3374" i="1"/>
  <c r="J7572" i="1"/>
  <c r="J7413" i="1"/>
  <c r="J7168" i="1"/>
  <c r="J7119" i="1"/>
  <c r="J7004" i="1"/>
  <c r="J3224" i="1"/>
  <c r="J6823" i="1"/>
  <c r="J6622" i="1"/>
  <c r="J3074" i="1"/>
  <c r="J6524" i="1"/>
  <c r="J6373" i="1"/>
  <c r="J6122" i="1"/>
  <c r="J6073" i="1"/>
  <c r="J5831" i="1"/>
  <c r="J2924" i="1"/>
  <c r="J2775" i="1"/>
  <c r="J5775" i="1"/>
  <c r="J5616" i="1"/>
  <c r="J5415" i="1"/>
  <c r="J5322" i="1"/>
  <c r="J1161" i="1"/>
  <c r="J5172" i="1"/>
  <c r="J1011" i="1"/>
  <c r="J5022" i="1"/>
  <c r="J861" i="1"/>
  <c r="J4872" i="1"/>
  <c r="J711" i="1"/>
  <c r="J4722" i="1"/>
  <c r="J561" i="1"/>
  <c r="J4572" i="1"/>
  <c r="J411" i="1"/>
  <c r="J4422" i="1"/>
  <c r="J4272" i="1"/>
  <c r="J4122" i="1"/>
  <c r="J275" i="1"/>
  <c r="J282" i="1"/>
  <c r="J9075" i="1"/>
  <c r="J8873" i="1"/>
  <c r="J8779" i="1"/>
  <c r="J8577" i="1"/>
  <c r="J8479" i="1"/>
  <c r="J8275" i="1"/>
  <c r="J3971" i="1"/>
  <c r="J3822" i="1"/>
  <c r="J8177" i="1"/>
  <c r="J8018" i="1"/>
  <c r="J7816" i="1"/>
  <c r="J3672" i="1"/>
  <c r="J7724" i="1"/>
  <c r="J3522" i="1"/>
  <c r="J3373" i="1"/>
  <c r="J7571" i="1"/>
  <c r="J7412" i="1"/>
  <c r="J7211" i="1"/>
  <c r="J7118" i="1"/>
  <c r="J6913" i="1"/>
  <c r="J3223" i="1"/>
  <c r="J6822" i="1"/>
  <c r="J6621" i="1"/>
  <c r="J3073" i="1"/>
  <c r="J6523" i="1"/>
  <c r="J6372" i="1"/>
  <c r="J6167" i="1"/>
  <c r="J6072" i="1"/>
  <c r="J5871" i="1"/>
  <c r="J2923" i="1"/>
  <c r="J2774" i="1"/>
  <c r="J5774" i="1"/>
  <c r="J5615" i="1"/>
  <c r="J5414" i="1"/>
  <c r="J5321" i="1"/>
  <c r="J1160" i="1"/>
  <c r="J5171" i="1"/>
  <c r="J1010" i="1"/>
  <c r="J5021" i="1"/>
  <c r="J860" i="1"/>
  <c r="J4871" i="1"/>
  <c r="J710" i="1"/>
  <c r="J4721" i="1"/>
  <c r="J560" i="1"/>
  <c r="J4571" i="1"/>
  <c r="J410" i="1"/>
  <c r="J4421" i="1"/>
  <c r="J4271" i="1"/>
  <c r="J4121" i="1"/>
  <c r="J2624" i="1"/>
  <c r="J2460" i="1"/>
  <c r="J2296" i="1"/>
  <c r="J2132" i="1"/>
  <c r="J1968" i="1"/>
  <c r="J1804" i="1"/>
  <c r="J1639" i="1"/>
  <c r="J1479" i="1"/>
  <c r="J1319" i="1"/>
  <c r="J148" i="1"/>
  <c r="J103" i="1"/>
  <c r="J9074" i="1"/>
  <c r="J8897" i="1"/>
  <c r="J8778" i="1"/>
  <c r="J8576" i="1"/>
  <c r="J8478" i="1"/>
  <c r="J8274" i="1"/>
  <c r="J3970" i="1"/>
  <c r="J3821" i="1"/>
  <c r="J8176" i="1"/>
  <c r="J8017" i="1"/>
  <c r="J7815" i="1"/>
  <c r="J3671" i="1"/>
  <c r="J7723" i="1"/>
  <c r="J3521" i="1"/>
  <c r="J3372" i="1"/>
  <c r="J7570" i="1"/>
  <c r="J7411" i="1"/>
  <c r="J7210" i="1"/>
  <c r="J7117" i="1"/>
  <c r="J6912" i="1"/>
  <c r="J3222" i="1"/>
  <c r="J6821" i="1"/>
  <c r="J6620" i="1"/>
  <c r="J3072" i="1"/>
  <c r="J6522" i="1"/>
  <c r="J6371" i="1"/>
  <c r="J6166" i="1"/>
  <c r="J6071" i="1"/>
  <c r="J5870" i="1"/>
  <c r="J2922" i="1"/>
  <c r="J2773" i="1"/>
  <c r="J5773" i="1"/>
  <c r="J5614" i="1"/>
  <c r="J5413" i="1"/>
  <c r="J5320" i="1"/>
  <c r="J1159" i="1"/>
  <c r="J5170" i="1"/>
  <c r="J1009" i="1"/>
  <c r="J5020" i="1"/>
  <c r="J859" i="1"/>
  <c r="J4870" i="1"/>
  <c r="J709" i="1"/>
  <c r="J4720" i="1"/>
  <c r="J559" i="1"/>
  <c r="J4570" i="1"/>
  <c r="J409" i="1"/>
  <c r="J4420" i="1"/>
  <c r="J4270" i="1"/>
  <c r="J4120" i="1"/>
  <c r="J2623" i="1"/>
  <c r="J2459" i="1"/>
  <c r="J2295" i="1"/>
  <c r="J2131" i="1"/>
  <c r="J1967" i="1"/>
  <c r="J1803" i="1"/>
  <c r="J1638" i="1"/>
  <c r="J1478" i="1"/>
  <c r="J1318" i="1"/>
  <c r="J274" i="1"/>
  <c r="J253" i="1"/>
  <c r="J9073" i="1"/>
  <c r="J8961" i="1"/>
  <c r="J8777" i="1"/>
  <c r="J8663" i="1"/>
  <c r="J8477" i="1"/>
  <c r="J8237" i="1"/>
  <c r="J3820" i="1"/>
  <c r="J8175" i="1"/>
  <c r="J8016" i="1"/>
  <c r="J7897" i="1"/>
  <c r="J3670" i="1"/>
  <c r="J7722" i="1"/>
  <c r="J3371" i="1"/>
  <c r="J7569" i="1"/>
  <c r="J7410" i="1"/>
  <c r="J7295" i="1"/>
  <c r="J7116" i="1"/>
  <c r="J7002" i="1"/>
  <c r="J3221" i="1"/>
  <c r="J6820" i="1"/>
  <c r="J6708" i="1"/>
  <c r="J3071" i="1"/>
  <c r="J6521" i="1"/>
  <c r="J6370" i="1"/>
  <c r="J6256" i="1"/>
  <c r="J6070" i="1"/>
  <c r="J5958" i="1"/>
  <c r="J2772" i="1"/>
  <c r="J5772" i="1"/>
  <c r="J5613" i="1"/>
  <c r="J5490" i="1"/>
  <c r="J5319" i="1"/>
  <c r="J1158" i="1"/>
  <c r="J5169" i="1"/>
  <c r="J1008" i="1"/>
  <c r="J5019" i="1"/>
  <c r="J858" i="1"/>
  <c r="J4869" i="1"/>
  <c r="J708" i="1"/>
  <c r="J4719" i="1"/>
  <c r="J558" i="1"/>
  <c r="J4569" i="1"/>
  <c r="J408" i="1"/>
  <c r="J4419" i="1"/>
  <c r="J4269" i="1"/>
  <c r="J4119" i="1"/>
  <c r="J2622" i="1"/>
  <c r="J2458" i="1"/>
  <c r="J2294" i="1"/>
  <c r="J2130" i="1"/>
  <c r="J1966" i="1"/>
  <c r="J1802" i="1"/>
  <c r="J1637" i="1"/>
  <c r="J1477" i="1"/>
  <c r="J1317" i="1"/>
  <c r="J3969" i="1"/>
  <c r="J3520" i="1"/>
  <c r="J2921" i="1"/>
  <c r="J122" i="1"/>
  <c r="J99" i="1"/>
  <c r="J9072" i="1"/>
  <c r="J8912" i="1"/>
  <c r="J8776" i="1"/>
  <c r="J8610" i="1"/>
  <c r="J8476" i="1"/>
  <c r="J8306" i="1"/>
  <c r="J3968" i="1"/>
  <c r="J3819" i="1"/>
  <c r="J8174" i="1"/>
  <c r="J8015" i="1"/>
  <c r="J7835" i="1"/>
  <c r="J3669" i="1"/>
  <c r="J7721" i="1"/>
  <c r="J3519" i="1"/>
  <c r="J3370" i="1"/>
  <c r="J7568" i="1"/>
  <c r="J7409" i="1"/>
  <c r="J7262" i="1"/>
  <c r="J7115" i="1"/>
  <c r="J6949" i="1"/>
  <c r="J3220" i="1"/>
  <c r="J6819" i="1"/>
  <c r="J6653" i="1"/>
  <c r="J3070" i="1"/>
  <c r="J6520" i="1"/>
  <c r="J6369" i="1"/>
  <c r="J6199" i="1"/>
  <c r="J6069" i="1"/>
  <c r="J5905" i="1"/>
  <c r="J2920" i="1"/>
  <c r="J2771" i="1"/>
  <c r="J5771" i="1"/>
  <c r="J5612" i="1"/>
  <c r="J5412" i="1"/>
  <c r="J5318" i="1"/>
  <c r="J1157" i="1"/>
  <c r="J5168" i="1"/>
  <c r="J1007" i="1"/>
  <c r="J5018" i="1"/>
  <c r="J857" i="1"/>
  <c r="J4868" i="1"/>
  <c r="J707" i="1"/>
  <c r="J4718" i="1"/>
  <c r="J557" i="1"/>
  <c r="J4568" i="1"/>
  <c r="J407" i="1"/>
  <c r="J4418" i="1"/>
  <c r="J4268" i="1"/>
  <c r="J4118" i="1"/>
  <c r="J2621" i="1"/>
  <c r="J2457" i="1"/>
  <c r="J2293" i="1"/>
  <c r="J2129" i="1"/>
  <c r="J1965" i="1"/>
  <c r="J1801" i="1"/>
  <c r="J1636" i="1"/>
  <c r="J1476" i="1"/>
  <c r="J1316" i="1"/>
  <c r="J259" i="1"/>
  <c r="J204" i="1"/>
  <c r="J9071" i="1"/>
  <c r="J8960" i="1"/>
  <c r="J8775" i="1"/>
  <c r="J8645" i="1"/>
  <c r="J8475" i="1"/>
  <c r="J8345" i="1"/>
  <c r="J3967" i="1"/>
  <c r="J3818" i="1"/>
  <c r="J8173" i="1"/>
  <c r="J8014" i="1"/>
  <c r="J7814" i="1"/>
  <c r="J3668" i="1"/>
  <c r="J7720" i="1"/>
  <c r="J3518" i="1"/>
  <c r="J3369" i="1"/>
  <c r="J7567" i="1"/>
  <c r="J7408" i="1"/>
  <c r="J7292" i="1"/>
  <c r="J7114" i="1"/>
  <c r="J6971" i="1"/>
  <c r="J3219" i="1"/>
  <c r="J6818" i="1"/>
  <c r="J6695" i="1"/>
  <c r="J3069" i="1"/>
  <c r="J6519" i="1"/>
  <c r="J6368" i="1"/>
  <c r="J6165" i="1"/>
  <c r="J6068" i="1"/>
  <c r="J5937" i="1"/>
  <c r="J2919" i="1"/>
  <c r="J2770" i="1"/>
  <c r="J5770" i="1"/>
  <c r="J5611" i="1"/>
  <c r="J5374" i="1"/>
  <c r="J5317" i="1"/>
  <c r="J1156" i="1"/>
  <c r="J5167" i="1"/>
  <c r="J1006" i="1"/>
  <c r="J5017" i="1"/>
  <c r="J856" i="1"/>
  <c r="J4867" i="1"/>
  <c r="J706" i="1"/>
  <c r="J4717" i="1"/>
  <c r="J556" i="1"/>
  <c r="J4567" i="1"/>
  <c r="J406" i="1"/>
  <c r="J4417" i="1"/>
  <c r="J4267" i="1"/>
  <c r="J4117" i="1"/>
  <c r="J2620" i="1"/>
  <c r="J2456" i="1"/>
  <c r="J2292" i="1"/>
  <c r="J2128" i="1"/>
  <c r="J1964" i="1"/>
  <c r="J1800" i="1"/>
  <c r="J1635" i="1"/>
  <c r="J1475" i="1"/>
  <c r="J1315" i="1"/>
  <c r="J130" i="1"/>
  <c r="J125" i="1"/>
  <c r="J9070" i="1"/>
  <c r="J8892" i="1"/>
  <c r="J8774" i="1"/>
  <c r="J8575" i="1"/>
  <c r="J8474" i="1"/>
  <c r="J8299" i="1"/>
  <c r="J3966" i="1"/>
  <c r="J3817" i="1"/>
  <c r="J8172" i="1"/>
  <c r="J8013" i="1"/>
  <c r="J7840" i="1"/>
  <c r="J3667" i="1"/>
  <c r="J7719" i="1"/>
  <c r="J3517" i="1"/>
  <c r="J3368" i="1"/>
  <c r="J7566" i="1"/>
  <c r="J7407" i="1"/>
  <c r="J7234" i="1"/>
  <c r="J7113" i="1"/>
  <c r="J6911" i="1"/>
  <c r="J3218" i="1"/>
  <c r="J6817" i="1"/>
  <c r="J6652" i="1"/>
  <c r="J3068" i="1"/>
  <c r="J6518" i="1"/>
  <c r="J6367" i="1"/>
  <c r="J6164" i="1"/>
  <c r="J6067" i="1"/>
  <c r="J5892" i="1"/>
  <c r="J2918" i="1"/>
  <c r="J2769" i="1"/>
  <c r="J5769" i="1"/>
  <c r="J5610" i="1"/>
  <c r="J5452" i="1"/>
  <c r="J5316" i="1"/>
  <c r="J1155" i="1"/>
  <c r="J5166" i="1"/>
  <c r="J1005" i="1"/>
  <c r="J5016" i="1"/>
  <c r="J855" i="1"/>
  <c r="J4866" i="1"/>
  <c r="J705" i="1"/>
  <c r="J4716" i="1"/>
  <c r="J555" i="1"/>
  <c r="J4566" i="1"/>
  <c r="J405" i="1"/>
  <c r="J4416" i="1"/>
  <c r="J4266" i="1"/>
  <c r="J4116" i="1"/>
  <c r="J2619" i="1"/>
  <c r="J2455" i="1"/>
  <c r="J2291" i="1"/>
  <c r="J2127" i="1"/>
  <c r="J1963" i="1"/>
  <c r="J1799" i="1"/>
  <c r="J1634" i="1"/>
  <c r="J1474" i="1"/>
  <c r="J1314" i="1"/>
  <c r="J8773" i="1"/>
  <c r="J8473" i="1"/>
  <c r="J7718" i="1"/>
  <c r="J6816" i="1"/>
  <c r="J6517" i="1"/>
  <c r="J6366" i="1"/>
  <c r="J3965" i="1"/>
  <c r="J3816" i="1"/>
  <c r="J8171" i="1"/>
  <c r="J3666" i="1"/>
  <c r="J3516" i="1"/>
  <c r="J3367" i="1"/>
  <c r="J7565" i="1"/>
  <c r="J3217" i="1"/>
  <c r="J3067" i="1"/>
  <c r="J2917" i="1"/>
  <c r="J2768" i="1"/>
  <c r="J5768" i="1"/>
  <c r="J5315" i="1"/>
  <c r="J1154" i="1"/>
  <c r="J5165" i="1"/>
  <c r="J1004" i="1"/>
  <c r="J5015" i="1"/>
  <c r="J854" i="1"/>
  <c r="J4865" i="1"/>
  <c r="J704" i="1"/>
  <c r="J4715" i="1"/>
  <c r="J554" i="1"/>
  <c r="J4565" i="1"/>
  <c r="J404" i="1"/>
  <c r="J4415" i="1"/>
  <c r="J4265" i="1"/>
  <c r="J4115" i="1"/>
  <c r="J1633" i="1"/>
  <c r="J1473" i="1"/>
  <c r="J1313" i="1"/>
  <c r="J273" i="1"/>
  <c r="J258" i="1"/>
  <c r="J9069" i="1"/>
  <c r="J8956" i="1"/>
  <c r="J8772" i="1"/>
  <c r="J8537" i="1"/>
  <c r="J8472" i="1"/>
  <c r="J8359" i="1"/>
  <c r="J3964" i="1"/>
  <c r="J3815" i="1"/>
  <c r="J8170" i="1"/>
  <c r="J8012" i="1"/>
  <c r="J7885" i="1"/>
  <c r="J3665" i="1"/>
  <c r="J7717" i="1"/>
  <c r="J3515" i="1"/>
  <c r="J3366" i="1"/>
  <c r="J7564" i="1"/>
  <c r="J7406" i="1"/>
  <c r="J7283" i="1"/>
  <c r="J7112" i="1"/>
  <c r="J7003" i="1"/>
  <c r="J3216" i="1"/>
  <c r="J6815" i="1"/>
  <c r="J6700" i="1"/>
  <c r="J3066" i="1"/>
  <c r="J6516" i="1"/>
  <c r="J6365" i="1"/>
  <c r="J6248" i="1"/>
  <c r="J6066" i="1"/>
  <c r="J5819" i="1"/>
  <c r="J2916" i="1"/>
  <c r="J2767" i="1"/>
  <c r="J5767" i="1"/>
  <c r="J5609" i="1"/>
  <c r="J5493" i="1"/>
  <c r="J5314" i="1"/>
  <c r="J1153" i="1"/>
  <c r="J5164" i="1"/>
  <c r="J1003" i="1"/>
  <c r="J5014" i="1"/>
  <c r="J853" i="1"/>
  <c r="J4864" i="1"/>
  <c r="J703" i="1"/>
  <c r="J4714" i="1"/>
  <c r="J553" i="1"/>
  <c r="J4564" i="1"/>
  <c r="J403" i="1"/>
  <c r="J4414" i="1"/>
  <c r="J4264" i="1"/>
  <c r="J4114" i="1"/>
  <c r="J2618" i="1"/>
  <c r="J2454" i="1"/>
  <c r="J2290" i="1"/>
  <c r="J2126" i="1"/>
  <c r="J1962" i="1"/>
  <c r="J1798" i="1"/>
  <c r="J1632" i="1"/>
  <c r="J1472" i="1"/>
  <c r="J1312" i="1"/>
  <c r="J60" i="1"/>
  <c r="J57" i="1"/>
  <c r="J9068" i="1"/>
  <c r="J8872" i="1"/>
  <c r="J8771" i="1"/>
  <c r="J8574" i="1"/>
  <c r="J8471" i="1"/>
  <c r="J8273" i="1"/>
  <c r="J3963" i="1"/>
  <c r="J3814" i="1"/>
  <c r="J8169" i="1"/>
  <c r="J8011" i="1"/>
  <c r="J7834" i="1"/>
  <c r="J3664" i="1"/>
  <c r="J7716" i="1"/>
  <c r="J3514" i="1"/>
  <c r="J3365" i="1"/>
  <c r="J7563" i="1"/>
  <c r="J7405" i="1"/>
  <c r="J7209" i="1"/>
  <c r="J7111" i="1"/>
  <c r="J6943" i="1"/>
  <c r="J3215" i="1"/>
  <c r="J6814" i="1"/>
  <c r="J6619" i="1"/>
  <c r="J3065" i="1"/>
  <c r="J6515" i="1"/>
  <c r="J6364" i="1"/>
  <c r="J6163" i="1"/>
  <c r="J6065" i="1"/>
  <c r="J5895" i="1"/>
  <c r="J2915" i="1"/>
  <c r="J2766" i="1"/>
  <c r="J5766" i="1"/>
  <c r="J5608" i="1"/>
  <c r="J5433" i="1"/>
  <c r="J5313" i="1"/>
  <c r="J1152" i="1"/>
  <c r="J5163" i="1"/>
  <c r="J1002" i="1"/>
  <c r="J5013" i="1"/>
  <c r="J852" i="1"/>
  <c r="J4863" i="1"/>
  <c r="J702" i="1"/>
  <c r="J4713" i="1"/>
  <c r="J552" i="1"/>
  <c r="J4563" i="1"/>
  <c r="J402" i="1"/>
  <c r="J4413" i="1"/>
  <c r="J4263" i="1"/>
  <c r="J4113" i="1"/>
  <c r="J2617" i="1"/>
  <c r="J2453" i="1"/>
  <c r="J2289" i="1"/>
  <c r="J2125" i="1"/>
  <c r="J1961" i="1"/>
  <c r="J1797" i="1"/>
  <c r="J1631" i="1"/>
  <c r="J1471" i="1"/>
  <c r="J1311" i="1"/>
  <c r="J2616" i="1"/>
  <c r="J2452" i="1"/>
  <c r="J2288" i="1"/>
  <c r="J2124" i="1"/>
  <c r="J1960" i="1"/>
  <c r="J1796" i="1"/>
  <c r="J15" i="1"/>
  <c r="J14" i="1"/>
  <c r="J9067" i="1"/>
  <c r="J8829" i="1"/>
  <c r="J8770" i="1"/>
  <c r="J8532" i="1"/>
  <c r="J8470" i="1"/>
  <c r="J8229" i="1"/>
  <c r="J3962" i="1"/>
  <c r="J3813" i="1"/>
  <c r="J8168" i="1"/>
  <c r="J8010" i="1"/>
  <c r="J7776" i="1"/>
  <c r="J3663" i="1"/>
  <c r="J7715" i="1"/>
  <c r="J3513" i="1"/>
  <c r="J3364" i="1"/>
  <c r="J7562" i="1"/>
  <c r="J7404" i="1"/>
  <c r="J7167" i="1"/>
  <c r="J7110" i="1"/>
  <c r="J6873" i="1"/>
  <c r="J3214" i="1"/>
  <c r="J6813" i="1"/>
  <c r="J6570" i="1"/>
  <c r="J3064" i="1"/>
  <c r="J6514" i="1"/>
  <c r="J6363" i="1"/>
  <c r="J6121" i="1"/>
  <c r="J6064" i="1"/>
  <c r="J5830" i="1"/>
  <c r="J2914" i="1"/>
  <c r="J2765" i="1"/>
  <c r="J5765" i="1"/>
  <c r="J5607" i="1"/>
  <c r="J5373" i="1"/>
  <c r="J5312" i="1"/>
  <c r="J1151" i="1"/>
  <c r="J5162" i="1"/>
  <c r="J1001" i="1"/>
  <c r="J5012" i="1"/>
  <c r="J851" i="1"/>
  <c r="J4862" i="1"/>
  <c r="J701" i="1"/>
  <c r="J4712" i="1"/>
  <c r="J551" i="1"/>
  <c r="J4562" i="1"/>
  <c r="J401" i="1"/>
  <c r="J4412" i="1"/>
  <c r="J4262" i="1"/>
  <c r="J4112" i="1"/>
  <c r="J2615" i="1"/>
  <c r="J2451" i="1"/>
  <c r="J2287" i="1"/>
  <c r="J2123" i="1"/>
  <c r="J1959" i="1"/>
  <c r="J1795" i="1"/>
  <c r="J1630" i="1"/>
  <c r="J1470" i="1"/>
  <c r="J1310" i="1"/>
  <c r="J73" i="1"/>
  <c r="J59" i="1"/>
  <c r="J9066" i="1"/>
  <c r="J8952" i="1"/>
  <c r="J8769" i="1"/>
  <c r="J8658" i="1"/>
  <c r="J8469" i="1"/>
  <c r="J8362" i="1"/>
  <c r="J3961" i="1"/>
  <c r="J3812" i="1"/>
  <c r="J8167" i="1"/>
  <c r="J8009" i="1"/>
  <c r="J3662" i="1"/>
  <c r="J7714" i="1"/>
  <c r="J3512" i="1"/>
  <c r="J3363" i="1"/>
  <c r="J7561" i="1"/>
  <c r="J7403" i="1"/>
  <c r="J7109" i="1"/>
  <c r="J6993" i="1"/>
  <c r="J3213" i="1"/>
  <c r="J6812" i="1"/>
  <c r="J6671" i="1"/>
  <c r="J3063" i="1"/>
  <c r="J6513" i="1"/>
  <c r="J6362" i="1"/>
  <c r="J6255" i="1"/>
  <c r="J6063" i="1"/>
  <c r="J5955" i="1"/>
  <c r="J2913" i="1"/>
  <c r="J2764" i="1"/>
  <c r="J5764" i="1"/>
  <c r="J5606" i="1"/>
  <c r="J5311" i="1"/>
  <c r="J1150" i="1"/>
  <c r="J5161" i="1"/>
  <c r="J1000" i="1"/>
  <c r="J5011" i="1"/>
  <c r="J850" i="1"/>
  <c r="J4861" i="1"/>
  <c r="J700" i="1"/>
  <c r="J4711" i="1"/>
  <c r="J550" i="1"/>
  <c r="J4561" i="1"/>
  <c r="J400" i="1"/>
  <c r="J4411" i="1"/>
  <c r="J4261" i="1"/>
  <c r="J4111" i="1"/>
  <c r="J2614" i="1"/>
  <c r="J2450" i="1"/>
  <c r="J2286" i="1"/>
  <c r="J2122" i="1"/>
  <c r="J1958" i="1"/>
  <c r="J1794" i="1"/>
  <c r="J1629" i="1"/>
  <c r="J1469" i="1"/>
  <c r="J1309" i="1"/>
  <c r="J76" i="1"/>
  <c r="J83" i="1"/>
  <c r="J9065" i="1"/>
  <c r="J8915" i="1"/>
  <c r="J8768" i="1"/>
  <c r="J8617" i="1"/>
  <c r="J8468" i="1"/>
  <c r="J8319" i="1"/>
  <c r="J3960" i="1"/>
  <c r="J3811" i="1"/>
  <c r="J8166" i="1"/>
  <c r="J8008" i="1"/>
  <c r="J7850" i="1"/>
  <c r="J3661" i="1"/>
  <c r="J7713" i="1"/>
  <c r="J3511" i="1"/>
  <c r="J3362" i="1"/>
  <c r="J7560" i="1"/>
  <c r="J7402" i="1"/>
  <c r="J7254" i="1"/>
  <c r="J7108" i="1"/>
  <c r="J6956" i="1"/>
  <c r="J3212" i="1"/>
  <c r="J6811" i="1"/>
  <c r="J6660" i="1"/>
  <c r="J3062" i="1"/>
  <c r="J6512" i="1"/>
  <c r="J6361" i="1"/>
  <c r="J6215" i="1"/>
  <c r="J6062" i="1"/>
  <c r="J5925" i="1"/>
  <c r="J2912" i="1"/>
  <c r="J2763" i="1"/>
  <c r="J5763" i="1"/>
  <c r="J5605" i="1"/>
  <c r="J5457" i="1"/>
  <c r="J5310" i="1"/>
  <c r="J1149" i="1"/>
  <c r="J5160" i="1"/>
  <c r="J999" i="1"/>
  <c r="J5010" i="1"/>
  <c r="J849" i="1"/>
  <c r="J4860" i="1"/>
  <c r="J699" i="1"/>
  <c r="J4710" i="1"/>
  <c r="J549" i="1"/>
  <c r="J4560" i="1"/>
  <c r="J399" i="1"/>
  <c r="J4410" i="1"/>
  <c r="J4260" i="1"/>
  <c r="J4110" i="1"/>
  <c r="J2613" i="1"/>
  <c r="J2449" i="1"/>
  <c r="J2285" i="1"/>
  <c r="J2121" i="1"/>
  <c r="J1957" i="1"/>
  <c r="J1793" i="1"/>
  <c r="J1628" i="1"/>
  <c r="J1468" i="1"/>
  <c r="J1308" i="1"/>
  <c r="J8871" i="1"/>
  <c r="J7813" i="1"/>
  <c r="J7208" i="1"/>
  <c r="J6910" i="1"/>
  <c r="J5869" i="1"/>
  <c r="J5411" i="1"/>
  <c r="J257" i="1"/>
  <c r="J194" i="1"/>
  <c r="J9064" i="1"/>
  <c r="J8937" i="1"/>
  <c r="J8767" i="1"/>
  <c r="J8652" i="1"/>
  <c r="J8467" i="1"/>
  <c r="J8356" i="1"/>
  <c r="J8165" i="1"/>
  <c r="J8007" i="1"/>
  <c r="J7903" i="1"/>
  <c r="J7712" i="1"/>
  <c r="J7559" i="1"/>
  <c r="J7401" i="1"/>
  <c r="J7293" i="1"/>
  <c r="J7107" i="1"/>
  <c r="J6994" i="1"/>
  <c r="J6810" i="1"/>
  <c r="J6686" i="1"/>
  <c r="J6511" i="1"/>
  <c r="J6360" i="1"/>
  <c r="J6247" i="1"/>
  <c r="J6061" i="1"/>
  <c r="J5940" i="1"/>
  <c r="J5762" i="1"/>
  <c r="J5604" i="1"/>
  <c r="J5500" i="1"/>
  <c r="J1627" i="1"/>
  <c r="J1467" i="1"/>
  <c r="J1307" i="1"/>
  <c r="J8164" i="1"/>
  <c r="J7558" i="1"/>
  <c r="J5761" i="1"/>
  <c r="J2612" i="1"/>
  <c r="J2448" i="1"/>
  <c r="J2284" i="1"/>
  <c r="J2120" i="1"/>
  <c r="J1956" i="1"/>
  <c r="J1792" i="1"/>
  <c r="J1626" i="1"/>
  <c r="J1466" i="1"/>
  <c r="J1306" i="1"/>
  <c r="J2611" i="1"/>
  <c r="J2447" i="1"/>
  <c r="J2283" i="1"/>
  <c r="J2119" i="1"/>
  <c r="J1955" i="1"/>
  <c r="J1791" i="1"/>
  <c r="J2610" i="1"/>
  <c r="J2446" i="1"/>
  <c r="J2282" i="1"/>
  <c r="J2118" i="1"/>
  <c r="J1954" i="1"/>
  <c r="J1790" i="1"/>
  <c r="J171" i="1"/>
  <c r="J165" i="1"/>
  <c r="J9063" i="1"/>
  <c r="J8870" i="1"/>
  <c r="J8766" i="1"/>
  <c r="J8573" i="1"/>
  <c r="J8466" i="1"/>
  <c r="J8272" i="1"/>
  <c r="J3959" i="1"/>
  <c r="J3810" i="1"/>
  <c r="J8163" i="1"/>
  <c r="J8006" i="1"/>
  <c r="J7839" i="1"/>
  <c r="J3660" i="1"/>
  <c r="J7711" i="1"/>
  <c r="J3510" i="1"/>
  <c r="J3361" i="1"/>
  <c r="J7557" i="1"/>
  <c r="J7400" i="1"/>
  <c r="J7207" i="1"/>
  <c r="J7106" i="1"/>
  <c r="J6909" i="1"/>
  <c r="J3211" i="1"/>
  <c r="J6809" i="1"/>
  <c r="J6618" i="1"/>
  <c r="J3061" i="1"/>
  <c r="J6510" i="1"/>
  <c r="J6359" i="1"/>
  <c r="J6162" i="1"/>
  <c r="J6060" i="1"/>
  <c r="J5868" i="1"/>
  <c r="J2911" i="1"/>
  <c r="J2762" i="1"/>
  <c r="J5760" i="1"/>
  <c r="J5603" i="1"/>
  <c r="J5468" i="1"/>
  <c r="J5309" i="1"/>
  <c r="J1148" i="1"/>
  <c r="J5159" i="1"/>
  <c r="J998" i="1"/>
  <c r="J5009" i="1"/>
  <c r="J848" i="1"/>
  <c r="J4859" i="1"/>
  <c r="J698" i="1"/>
  <c r="J4709" i="1"/>
  <c r="J548" i="1"/>
  <c r="J4559" i="1"/>
  <c r="J398" i="1"/>
  <c r="J4409" i="1"/>
  <c r="J4259" i="1"/>
  <c r="J4109" i="1"/>
  <c r="J2609" i="1"/>
  <c r="J2445" i="1"/>
  <c r="J2281" i="1"/>
  <c r="J2117" i="1"/>
  <c r="J1953" i="1"/>
  <c r="J1789" i="1"/>
  <c r="J1625" i="1"/>
  <c r="J1465" i="1"/>
  <c r="J1305" i="1"/>
  <c r="J184" i="1"/>
  <c r="J179" i="1"/>
  <c r="J9062" i="1"/>
  <c r="J8869" i="1"/>
  <c r="J8765" i="1"/>
  <c r="J8605" i="1"/>
  <c r="J8465" i="1"/>
  <c r="J8271" i="1"/>
  <c r="J3958" i="1"/>
  <c r="J3809" i="1"/>
  <c r="J8162" i="1"/>
  <c r="J8005" i="1"/>
  <c r="J7846" i="1"/>
  <c r="J3659" i="1"/>
  <c r="J7710" i="1"/>
  <c r="J3509" i="1"/>
  <c r="J3360" i="1"/>
  <c r="J7556" i="1"/>
  <c r="J7399" i="1"/>
  <c r="J7265" i="1"/>
  <c r="J7105" i="1"/>
  <c r="J6965" i="1"/>
  <c r="J3210" i="1"/>
  <c r="J6808" i="1"/>
  <c r="J6617" i="1"/>
  <c r="J3060" i="1"/>
  <c r="J6509" i="1"/>
  <c r="J6358" i="1"/>
  <c r="J6161" i="1"/>
  <c r="J6059" i="1"/>
  <c r="J5926" i="1"/>
  <c r="J2910" i="1"/>
  <c r="J2761" i="1"/>
  <c r="J5759" i="1"/>
  <c r="J5602" i="1"/>
  <c r="J5474" i="1"/>
  <c r="J5308" i="1"/>
  <c r="J1147" i="1"/>
  <c r="J5158" i="1"/>
  <c r="J997" i="1"/>
  <c r="J5008" i="1"/>
  <c r="J847" i="1"/>
  <c r="J4858" i="1"/>
  <c r="J697" i="1"/>
  <c r="J4708" i="1"/>
  <c r="J547" i="1"/>
  <c r="J4558" i="1"/>
  <c r="J397" i="1"/>
  <c r="J4408" i="1"/>
  <c r="J4258" i="1"/>
  <c r="J4108" i="1"/>
  <c r="J2608" i="1"/>
  <c r="J2444" i="1"/>
  <c r="J2280" i="1"/>
  <c r="J2116" i="1"/>
  <c r="J1952" i="1"/>
  <c r="J1788" i="1"/>
  <c r="J1624" i="1"/>
  <c r="J1464" i="1"/>
  <c r="J1304" i="1"/>
  <c r="J39" i="1"/>
  <c r="J37" i="1"/>
  <c r="J9061" i="1"/>
  <c r="J8868" i="1"/>
  <c r="J8764" i="1"/>
  <c r="J8594" i="1"/>
  <c r="J8464" i="1"/>
  <c r="J8270" i="1"/>
  <c r="J3957" i="1"/>
  <c r="J3808" i="1"/>
  <c r="J8161" i="1"/>
  <c r="J8004" i="1"/>
  <c r="J7812" i="1"/>
  <c r="J3658" i="1"/>
  <c r="J7709" i="1"/>
  <c r="J3508" i="1"/>
  <c r="J3359" i="1"/>
  <c r="J7555" i="1"/>
  <c r="J7398" i="1"/>
  <c r="J7206" i="1"/>
  <c r="J7104" i="1"/>
  <c r="J6908" i="1"/>
  <c r="J3209" i="1"/>
  <c r="J6807" i="1"/>
  <c r="J6616" i="1"/>
  <c r="J3059" i="1"/>
  <c r="J6508" i="1"/>
  <c r="J6357" i="1"/>
  <c r="J6183" i="1"/>
  <c r="J6058" i="1"/>
  <c r="J5867" i="1"/>
  <c r="J2909" i="1"/>
  <c r="J2760" i="1"/>
  <c r="J5758" i="1"/>
  <c r="J5601" i="1"/>
  <c r="J5410" i="1"/>
  <c r="J5307" i="1"/>
  <c r="J1146" i="1"/>
  <c r="J5157" i="1"/>
  <c r="J996" i="1"/>
  <c r="J5007" i="1"/>
  <c r="J846" i="1"/>
  <c r="J4857" i="1"/>
  <c r="J696" i="1"/>
  <c r="J4707" i="1"/>
  <c r="J546" i="1"/>
  <c r="J4557" i="1"/>
  <c r="J396" i="1"/>
  <c r="J4407" i="1"/>
  <c r="J4257" i="1"/>
  <c r="J4107" i="1"/>
  <c r="J2607" i="1"/>
  <c r="J2443" i="1"/>
  <c r="J2279" i="1"/>
  <c r="J2115" i="1"/>
  <c r="J1951" i="1"/>
  <c r="J1787" i="1"/>
  <c r="J1623" i="1"/>
  <c r="J1463" i="1"/>
  <c r="J1303" i="1"/>
  <c r="J221" i="1"/>
  <c r="J218" i="1"/>
  <c r="J9060" i="1"/>
  <c r="J8867" i="1"/>
  <c r="J8763" i="1"/>
  <c r="J8572" i="1"/>
  <c r="J8463" i="1"/>
  <c r="J8338" i="1"/>
  <c r="J3956" i="1"/>
  <c r="J3807" i="1"/>
  <c r="J8160" i="1"/>
  <c r="J8003" i="1"/>
  <c r="J7811" i="1"/>
  <c r="J3657" i="1"/>
  <c r="J7708" i="1"/>
  <c r="J3507" i="1"/>
  <c r="J3358" i="1"/>
  <c r="J7554" i="1"/>
  <c r="J7397" i="1"/>
  <c r="J7239" i="1"/>
  <c r="J7103" i="1"/>
  <c r="J6948" i="1"/>
  <c r="J3208" i="1"/>
  <c r="J6806" i="1"/>
  <c r="J6677" i="1"/>
  <c r="J3058" i="1"/>
  <c r="J6507" i="1"/>
  <c r="J6356" i="1"/>
  <c r="J6160" i="1"/>
  <c r="J6057" i="1"/>
  <c r="J5950" i="1"/>
  <c r="J2908" i="1"/>
  <c r="J2759" i="1"/>
  <c r="J5757" i="1"/>
  <c r="J5600" i="1"/>
  <c r="J5409" i="1"/>
  <c r="J5306" i="1"/>
  <c r="J1145" i="1"/>
  <c r="J5156" i="1"/>
  <c r="J995" i="1"/>
  <c r="J5006" i="1"/>
  <c r="J845" i="1"/>
  <c r="J4856" i="1"/>
  <c r="J695" i="1"/>
  <c r="J4706" i="1"/>
  <c r="J545" i="1"/>
  <c r="J4556" i="1"/>
  <c r="J395" i="1"/>
  <c r="J4406" i="1"/>
  <c r="J4256" i="1"/>
  <c r="J4106" i="1"/>
  <c r="J2606" i="1"/>
  <c r="J2442" i="1"/>
  <c r="J2278" i="1"/>
  <c r="J2114" i="1"/>
  <c r="J1950" i="1"/>
  <c r="J1786" i="1"/>
  <c r="J1622" i="1"/>
  <c r="J1462" i="1"/>
  <c r="J1302" i="1"/>
  <c r="J217" i="1"/>
  <c r="J223" i="1"/>
  <c r="J9059" i="1"/>
  <c r="J8866" i="1"/>
  <c r="J8762" i="1"/>
  <c r="J8636" i="1"/>
  <c r="J8462" i="1"/>
  <c r="J8269" i="1"/>
  <c r="J3955" i="1"/>
  <c r="J3806" i="1"/>
  <c r="J8159" i="1"/>
  <c r="J8002" i="1"/>
  <c r="J7810" i="1"/>
  <c r="J3656" i="1"/>
  <c r="J7707" i="1"/>
  <c r="J3506" i="1"/>
  <c r="J3357" i="1"/>
  <c r="J7553" i="1"/>
  <c r="J7396" i="1"/>
  <c r="J7205" i="1"/>
  <c r="J7102" i="1"/>
  <c r="J6962" i="1"/>
  <c r="J3207" i="1"/>
  <c r="J6805" i="1"/>
  <c r="J6684" i="1"/>
  <c r="J3057" i="1"/>
  <c r="J6506" i="1"/>
  <c r="J6355" i="1"/>
  <c r="J6159" i="1"/>
  <c r="J6056" i="1"/>
  <c r="J5866" i="1"/>
  <c r="J2907" i="1"/>
  <c r="J2758" i="1"/>
  <c r="J5756" i="1"/>
  <c r="J5599" i="1"/>
  <c r="J5463" i="1"/>
  <c r="J5305" i="1"/>
  <c r="J1144" i="1"/>
  <c r="J5155" i="1"/>
  <c r="J994" i="1"/>
  <c r="J5005" i="1"/>
  <c r="J844" i="1"/>
  <c r="J4855" i="1"/>
  <c r="J694" i="1"/>
  <c r="J4705" i="1"/>
  <c r="J544" i="1"/>
  <c r="J4555" i="1"/>
  <c r="J394" i="1"/>
  <c r="J4405" i="1"/>
  <c r="J4255" i="1"/>
  <c r="J4105" i="1"/>
  <c r="J2605" i="1"/>
  <c r="J2441" i="1"/>
  <c r="J2277" i="1"/>
  <c r="J2113" i="1"/>
  <c r="J1949" i="1"/>
  <c r="J1785" i="1"/>
  <c r="J1621" i="1"/>
  <c r="J1461" i="1"/>
  <c r="J1301" i="1"/>
  <c r="J152" i="1"/>
  <c r="J205" i="1"/>
  <c r="J9058" i="1"/>
  <c r="J8865" i="1"/>
  <c r="J8761" i="1"/>
  <c r="J8571" i="1"/>
  <c r="J8461" i="1"/>
  <c r="J8268" i="1"/>
  <c r="J3954" i="1"/>
  <c r="J3805" i="1"/>
  <c r="J8158" i="1"/>
  <c r="J8001" i="1"/>
  <c r="J7809" i="1"/>
  <c r="J3655" i="1"/>
  <c r="J7706" i="1"/>
  <c r="J3505" i="1"/>
  <c r="J3356" i="1"/>
  <c r="J7552" i="1"/>
  <c r="J7395" i="1"/>
  <c r="J7266" i="1"/>
  <c r="J7101" i="1"/>
  <c r="J6937" i="1"/>
  <c r="J3206" i="1"/>
  <c r="J6804" i="1"/>
  <c r="J6615" i="1"/>
  <c r="J3056" i="1"/>
  <c r="J6505" i="1"/>
  <c r="J6354" i="1"/>
  <c r="J6195" i="1"/>
  <c r="J6055" i="1"/>
  <c r="J5910" i="1"/>
  <c r="J2906" i="1"/>
  <c r="J2757" i="1"/>
  <c r="J5755" i="1"/>
  <c r="J5598" i="1"/>
  <c r="J5436" i="1"/>
  <c r="J5304" i="1"/>
  <c r="J1143" i="1"/>
  <c r="J5154" i="1"/>
  <c r="J993" i="1"/>
  <c r="J5004" i="1"/>
  <c r="J843" i="1"/>
  <c r="J4854" i="1"/>
  <c r="J693" i="1"/>
  <c r="J4704" i="1"/>
  <c r="J543" i="1"/>
  <c r="J4554" i="1"/>
  <c r="J393" i="1"/>
  <c r="J4404" i="1"/>
  <c r="J4254" i="1"/>
  <c r="J4104" i="1"/>
  <c r="J2604" i="1"/>
  <c r="J2440" i="1"/>
  <c r="J2276" i="1"/>
  <c r="J2112" i="1"/>
  <c r="J1948" i="1"/>
  <c r="J1784" i="1"/>
  <c r="J1620" i="1"/>
  <c r="J1460" i="1"/>
  <c r="J1300" i="1"/>
  <c r="J175" i="1"/>
  <c r="J178" i="1"/>
  <c r="J9057" i="1"/>
  <c r="J8828" i="1"/>
  <c r="J8760" i="1"/>
  <c r="J8531" i="1"/>
  <c r="J8460" i="1"/>
  <c r="J8320" i="1"/>
  <c r="J8000" i="1"/>
  <c r="J7775" i="1"/>
  <c r="J7705" i="1"/>
  <c r="J7394" i="1"/>
  <c r="J7166" i="1"/>
  <c r="J7100" i="1"/>
  <c r="J6872" i="1"/>
  <c r="J6803" i="1"/>
  <c r="J6648" i="1"/>
  <c r="J6504" i="1"/>
  <c r="J6353" i="1"/>
  <c r="J6193" i="1"/>
  <c r="J6054" i="1"/>
  <c r="J5815" i="1"/>
  <c r="J5597" i="1"/>
  <c r="J5372" i="1"/>
  <c r="J3953" i="1"/>
  <c r="J3804" i="1"/>
  <c r="J8157" i="1"/>
  <c r="J3654" i="1"/>
  <c r="J3504" i="1"/>
  <c r="J3355" i="1"/>
  <c r="J7551" i="1"/>
  <c r="J3205" i="1"/>
  <c r="J3055" i="1"/>
  <c r="J2905" i="1"/>
  <c r="J2756" i="1"/>
  <c r="J5754" i="1"/>
  <c r="J5303" i="1"/>
  <c r="J1142" i="1"/>
  <c r="J5153" i="1"/>
  <c r="J992" i="1"/>
  <c r="J5003" i="1"/>
  <c r="J842" i="1"/>
  <c r="J4853" i="1"/>
  <c r="J692" i="1"/>
  <c r="J4703" i="1"/>
  <c r="J542" i="1"/>
  <c r="J4553" i="1"/>
  <c r="J392" i="1"/>
  <c r="J4403" i="1"/>
  <c r="J4253" i="1"/>
  <c r="J4103" i="1"/>
  <c r="J2603" i="1"/>
  <c r="J2439" i="1"/>
  <c r="J2275" i="1"/>
  <c r="J2111" i="1"/>
  <c r="J1947" i="1"/>
  <c r="J1783" i="1"/>
  <c r="J1619" i="1"/>
  <c r="J1459" i="1"/>
  <c r="J1299" i="1"/>
  <c r="J193" i="1"/>
  <c r="J136" i="1"/>
  <c r="J9056" i="1"/>
  <c r="J8898" i="1"/>
  <c r="J8759" i="1"/>
  <c r="J8612" i="1"/>
  <c r="J8459" i="1"/>
  <c r="J8308" i="1"/>
  <c r="J3952" i="1"/>
  <c r="J3803" i="1"/>
  <c r="J8156" i="1"/>
  <c r="J7999" i="1"/>
  <c r="J7857" i="1"/>
  <c r="J3653" i="1"/>
  <c r="J7704" i="1"/>
  <c r="J3503" i="1"/>
  <c r="J3354" i="1"/>
  <c r="J7550" i="1"/>
  <c r="J7393" i="1"/>
  <c r="J7204" i="1"/>
  <c r="J7099" i="1"/>
  <c r="J6907" i="1"/>
  <c r="J3204" i="1"/>
  <c r="J6802" i="1"/>
  <c r="J6647" i="1"/>
  <c r="J3054" i="1"/>
  <c r="J6503" i="1"/>
  <c r="J6352" i="1"/>
  <c r="J6187" i="1"/>
  <c r="J6053" i="1"/>
  <c r="J5865" i="1"/>
  <c r="J2904" i="1"/>
  <c r="J2755" i="1"/>
  <c r="J5753" i="1"/>
  <c r="J5596" i="1"/>
  <c r="J5451" i="1"/>
  <c r="J5302" i="1"/>
  <c r="J1141" i="1"/>
  <c r="J5152" i="1"/>
  <c r="J991" i="1"/>
  <c r="J5002" i="1"/>
  <c r="J841" i="1"/>
  <c r="J4852" i="1"/>
  <c r="J691" i="1"/>
  <c r="J4702" i="1"/>
  <c r="J541" i="1"/>
  <c r="J4552" i="1"/>
  <c r="J391" i="1"/>
  <c r="J4402" i="1"/>
  <c r="J4252" i="1"/>
  <c r="J4102" i="1"/>
  <c r="J2602" i="1"/>
  <c r="J2438" i="1"/>
  <c r="J2274" i="1"/>
  <c r="J2110" i="1"/>
  <c r="J1946" i="1"/>
  <c r="J1782" i="1"/>
  <c r="J1618" i="1"/>
  <c r="J1458" i="1"/>
  <c r="J1298" i="1"/>
  <c r="J9055" i="1"/>
  <c r="J8758" i="1"/>
  <c r="J8458" i="1"/>
  <c r="J3951" i="1"/>
  <c r="J3802" i="1"/>
  <c r="J8155" i="1"/>
  <c r="J7998" i="1"/>
  <c r="J3652" i="1"/>
  <c r="J7703" i="1"/>
  <c r="J3502" i="1"/>
  <c r="J3353" i="1"/>
  <c r="J7549" i="1"/>
  <c r="J7392" i="1"/>
  <c r="J7098" i="1"/>
  <c r="J3203" i="1"/>
  <c r="J6801" i="1"/>
  <c r="J3053" i="1"/>
  <c r="J6502" i="1"/>
  <c r="J6351" i="1"/>
  <c r="J6052" i="1"/>
  <c r="J2903" i="1"/>
  <c r="J2754" i="1"/>
  <c r="J5752" i="1"/>
  <c r="J5595" i="1"/>
  <c r="J5301" i="1"/>
  <c r="J1140" i="1"/>
  <c r="J5151" i="1"/>
  <c r="J990" i="1"/>
  <c r="J5001" i="1"/>
  <c r="J840" i="1"/>
  <c r="J4851" i="1"/>
  <c r="J690" i="1"/>
  <c r="J4701" i="1"/>
  <c r="J540" i="1"/>
  <c r="J4551" i="1"/>
  <c r="J390" i="1"/>
  <c r="J4401" i="1"/>
  <c r="J4251" i="1"/>
  <c r="J4101" i="1"/>
  <c r="J2601" i="1"/>
  <c r="J2437" i="1"/>
  <c r="J2273" i="1"/>
  <c r="J2109" i="1"/>
  <c r="J1945" i="1"/>
  <c r="J1781" i="1"/>
  <c r="J1617" i="1"/>
  <c r="J1457" i="1"/>
  <c r="J1297" i="1"/>
  <c r="J8757" i="1"/>
  <c r="J8457" i="1"/>
  <c r="J6350" i="1"/>
  <c r="J211" i="1"/>
  <c r="J140" i="1"/>
  <c r="J9054" i="1"/>
  <c r="J8864" i="1"/>
  <c r="J8756" i="1"/>
  <c r="J8661" i="1"/>
  <c r="J8456" i="1"/>
  <c r="J8360" i="1"/>
  <c r="J3950" i="1"/>
  <c r="J3801" i="1"/>
  <c r="J8154" i="1"/>
  <c r="J7997" i="1"/>
  <c r="J7763" i="1"/>
  <c r="J3651" i="1"/>
  <c r="J7702" i="1"/>
  <c r="J3501" i="1"/>
  <c r="J3352" i="1"/>
  <c r="J7548" i="1"/>
  <c r="J7391" i="1"/>
  <c r="J7157" i="1"/>
  <c r="J7097" i="1"/>
  <c r="J6864" i="1"/>
  <c r="J3202" i="1"/>
  <c r="J6800" i="1"/>
  <c r="J6705" i="1"/>
  <c r="J3052" i="1"/>
  <c r="J6501" i="1"/>
  <c r="J6349" i="1"/>
  <c r="J6252" i="1"/>
  <c r="J6051" i="1"/>
  <c r="J5816" i="1"/>
  <c r="J2902" i="1"/>
  <c r="J2753" i="1"/>
  <c r="J5751" i="1"/>
  <c r="J5594" i="1"/>
  <c r="J5360" i="1"/>
  <c r="J5300" i="1"/>
  <c r="J1139" i="1"/>
  <c r="J5150" i="1"/>
  <c r="J989" i="1"/>
  <c r="J5000" i="1"/>
  <c r="J839" i="1"/>
  <c r="J4850" i="1"/>
  <c r="J689" i="1"/>
  <c r="J4700" i="1"/>
  <c r="J539" i="1"/>
  <c r="J4550" i="1"/>
  <c r="J389" i="1"/>
  <c r="J4400" i="1"/>
  <c r="J4250" i="1"/>
  <c r="J4100" i="1"/>
  <c r="J2600" i="1"/>
  <c r="J2436" i="1"/>
  <c r="J2272" i="1"/>
  <c r="J2108" i="1"/>
  <c r="J1944" i="1"/>
  <c r="J1780" i="1"/>
  <c r="J1616" i="1"/>
  <c r="J1456" i="1"/>
  <c r="J1296" i="1"/>
  <c r="J44" i="1"/>
  <c r="J46" i="1"/>
  <c r="J9053" i="1"/>
  <c r="J8863" i="1"/>
  <c r="J8755" i="1"/>
  <c r="J8570" i="1"/>
  <c r="J8455" i="1"/>
  <c r="J8267" i="1"/>
  <c r="J3949" i="1"/>
  <c r="J3800" i="1"/>
  <c r="J8153" i="1"/>
  <c r="J7996" i="1"/>
  <c r="J7808" i="1"/>
  <c r="J3650" i="1"/>
  <c r="J7701" i="1"/>
  <c r="J3500" i="1"/>
  <c r="J3351" i="1"/>
  <c r="J7547" i="1"/>
  <c r="J7390" i="1"/>
  <c r="J7203" i="1"/>
  <c r="J7096" i="1"/>
  <c r="J6906" i="1"/>
  <c r="J3201" i="1"/>
  <c r="J6799" i="1"/>
  <c r="J6614" i="1"/>
  <c r="J3051" i="1"/>
  <c r="J6500" i="1"/>
  <c r="J6348" i="1"/>
  <c r="J6158" i="1"/>
  <c r="J6050" i="1"/>
  <c r="J5864" i="1"/>
  <c r="J2901" i="1"/>
  <c r="J2752" i="1"/>
  <c r="J5750" i="1"/>
  <c r="J5593" i="1"/>
  <c r="J5432" i="1"/>
  <c r="J5299" i="1"/>
  <c r="J1138" i="1"/>
  <c r="J5149" i="1"/>
  <c r="J988" i="1"/>
  <c r="J4999" i="1"/>
  <c r="J838" i="1"/>
  <c r="J4849" i="1"/>
  <c r="J688" i="1"/>
  <c r="J4699" i="1"/>
  <c r="J538" i="1"/>
  <c r="J4549" i="1"/>
  <c r="J388" i="1"/>
  <c r="J4399" i="1"/>
  <c r="J4249" i="1"/>
  <c r="J4099" i="1"/>
  <c r="J2599" i="1"/>
  <c r="J2435" i="1"/>
  <c r="J2271" i="1"/>
  <c r="J2107" i="1"/>
  <c r="J1943" i="1"/>
  <c r="J1779" i="1"/>
  <c r="J1615" i="1"/>
  <c r="J1455" i="1"/>
  <c r="J1295" i="1"/>
  <c r="J89" i="1"/>
  <c r="J49" i="1"/>
  <c r="J9052" i="1"/>
  <c r="J8958" i="1"/>
  <c r="J8754" i="1"/>
  <c r="J8659" i="1"/>
  <c r="J8454" i="1"/>
  <c r="J8361" i="1"/>
  <c r="J3948" i="1"/>
  <c r="J3799" i="1"/>
  <c r="J8152" i="1"/>
  <c r="J7995" i="1"/>
  <c r="J7894" i="1"/>
  <c r="J3649" i="1"/>
  <c r="J7700" i="1"/>
  <c r="J3499" i="1"/>
  <c r="J3350" i="1"/>
  <c r="J7546" i="1"/>
  <c r="J7389" i="1"/>
  <c r="J7294" i="1"/>
  <c r="J7095" i="1"/>
  <c r="J7000" i="1"/>
  <c r="J3200" i="1"/>
  <c r="J6798" i="1"/>
  <c r="J6706" i="1"/>
  <c r="J3050" i="1"/>
  <c r="J6499" i="1"/>
  <c r="J6347" i="1"/>
  <c r="J6254" i="1"/>
  <c r="J6049" i="1"/>
  <c r="J5957" i="1"/>
  <c r="J2900" i="1"/>
  <c r="J2751" i="1"/>
  <c r="J5749" i="1"/>
  <c r="J5592" i="1"/>
  <c r="J5489" i="1"/>
  <c r="J5298" i="1"/>
  <c r="J1137" i="1"/>
  <c r="J5148" i="1"/>
  <c r="J987" i="1"/>
  <c r="J4998" i="1"/>
  <c r="J837" i="1"/>
  <c r="J4848" i="1"/>
  <c r="J687" i="1"/>
  <c r="J4698" i="1"/>
  <c r="J537" i="1"/>
  <c r="J4548" i="1"/>
  <c r="J387" i="1"/>
  <c r="J4398" i="1"/>
  <c r="J4248" i="1"/>
  <c r="J4098" i="1"/>
  <c r="J2598" i="1"/>
  <c r="J2434" i="1"/>
  <c r="J2270" i="1"/>
  <c r="J2106" i="1"/>
  <c r="J1942" i="1"/>
  <c r="J1778" i="1"/>
  <c r="J1614" i="1"/>
  <c r="J1454" i="1"/>
  <c r="J1294" i="1"/>
  <c r="J167" i="1"/>
  <c r="J241" i="1"/>
  <c r="J9051" i="1"/>
  <c r="J8862" i="1"/>
  <c r="J8753" i="1"/>
  <c r="J8569" i="1"/>
  <c r="J8453" i="1"/>
  <c r="J8266" i="1"/>
  <c r="J3947" i="1"/>
  <c r="J3798" i="1"/>
  <c r="J8151" i="1"/>
  <c r="J7994" i="1"/>
  <c r="J7807" i="1"/>
  <c r="J3648" i="1"/>
  <c r="J7699" i="1"/>
  <c r="J3498" i="1"/>
  <c r="J3349" i="1"/>
  <c r="J7545" i="1"/>
  <c r="J7388" i="1"/>
  <c r="J7202" i="1"/>
  <c r="J7094" i="1"/>
  <c r="J6905" i="1"/>
  <c r="J3199" i="1"/>
  <c r="J6797" i="1"/>
  <c r="J6613" i="1"/>
  <c r="J3049" i="1"/>
  <c r="J6498" i="1"/>
  <c r="J6346" i="1"/>
  <c r="J6157" i="1"/>
  <c r="J6048" i="1"/>
  <c r="J5863" i="1"/>
  <c r="J2899" i="1"/>
  <c r="J2750" i="1"/>
  <c r="J5748" i="1"/>
  <c r="J5591" i="1"/>
  <c r="J5408" i="1"/>
  <c r="J5297" i="1"/>
  <c r="J1136" i="1"/>
  <c r="J5147" i="1"/>
  <c r="J986" i="1"/>
  <c r="J4997" i="1"/>
  <c r="J836" i="1"/>
  <c r="J4847" i="1"/>
  <c r="J686" i="1"/>
  <c r="J4697" i="1"/>
  <c r="J536" i="1"/>
  <c r="J4547" i="1"/>
  <c r="J386" i="1"/>
  <c r="J4397" i="1"/>
  <c r="J4247" i="1"/>
  <c r="J4097" i="1"/>
  <c r="J2597" i="1"/>
  <c r="J2433" i="1"/>
  <c r="J2269" i="1"/>
  <c r="J2105" i="1"/>
  <c r="J1941" i="1"/>
  <c r="J1777" i="1"/>
  <c r="J1613" i="1"/>
  <c r="J1453" i="1"/>
  <c r="J1293" i="1"/>
  <c r="J277" i="1"/>
  <c r="J290" i="1"/>
  <c r="J9050" i="1"/>
  <c r="J8861" i="1"/>
  <c r="J8752" i="1"/>
  <c r="J8535" i="1"/>
  <c r="J8452" i="1"/>
  <c r="J8235" i="1"/>
  <c r="J3946" i="1"/>
  <c r="J3797" i="1"/>
  <c r="J8150" i="1"/>
  <c r="J7993" i="1"/>
  <c r="J7774" i="1"/>
  <c r="J3647" i="1"/>
  <c r="J7698" i="1"/>
  <c r="J3497" i="1"/>
  <c r="J3348" i="1"/>
  <c r="J7544" i="1"/>
  <c r="J7387" i="1"/>
  <c r="J7201" i="1"/>
  <c r="J7093" i="1"/>
  <c r="J6871" i="1"/>
  <c r="J3198" i="1"/>
  <c r="J6796" i="1"/>
  <c r="J6569" i="1"/>
  <c r="J3048" i="1"/>
  <c r="J6497" i="1"/>
  <c r="J6345" i="1"/>
  <c r="J6120" i="1"/>
  <c r="J6047" i="1"/>
  <c r="J5829" i="1"/>
  <c r="J2898" i="1"/>
  <c r="J2749" i="1"/>
  <c r="J5747" i="1"/>
  <c r="J5590" i="1"/>
  <c r="J5407" i="1"/>
  <c r="J5296" i="1"/>
  <c r="J1135" i="1"/>
  <c r="J5146" i="1"/>
  <c r="J985" i="1"/>
  <c r="J4996" i="1"/>
  <c r="J835" i="1"/>
  <c r="J4846" i="1"/>
  <c r="J685" i="1"/>
  <c r="J4696" i="1"/>
  <c r="J535" i="1"/>
  <c r="J4546" i="1"/>
  <c r="J385" i="1"/>
  <c r="J4396" i="1"/>
  <c r="J4246" i="1"/>
  <c r="J4096" i="1"/>
  <c r="J2596" i="1"/>
  <c r="J2432" i="1"/>
  <c r="J2268" i="1"/>
  <c r="J2104" i="1"/>
  <c r="J1940" i="1"/>
  <c r="J1776" i="1"/>
  <c r="J1612" i="1"/>
  <c r="J1452" i="1"/>
  <c r="J1292" i="1"/>
  <c r="J61" i="1"/>
  <c r="J52" i="1"/>
  <c r="J9049" i="1"/>
  <c r="J8922" i="1"/>
  <c r="J8751" i="1"/>
  <c r="J8609" i="1"/>
  <c r="J8451" i="1"/>
  <c r="J8316" i="1"/>
  <c r="J3945" i="1"/>
  <c r="J3796" i="1"/>
  <c r="J8149" i="1"/>
  <c r="J7992" i="1"/>
  <c r="J7833" i="1"/>
  <c r="J3646" i="1"/>
  <c r="J7697" i="1"/>
  <c r="J3496" i="1"/>
  <c r="J3347" i="1"/>
  <c r="J7543" i="1"/>
  <c r="J7386" i="1"/>
  <c r="J7200" i="1"/>
  <c r="J7092" i="1"/>
  <c r="J6950" i="1"/>
  <c r="J3197" i="1"/>
  <c r="J6795" i="1"/>
  <c r="J6612" i="1"/>
  <c r="J3047" i="1"/>
  <c r="J6496" i="1"/>
  <c r="J6344" i="1"/>
  <c r="J6194" i="1"/>
  <c r="J6046" i="1"/>
  <c r="J5907" i="1"/>
  <c r="J2897" i="1"/>
  <c r="J2748" i="1"/>
  <c r="J5746" i="1"/>
  <c r="J5589" i="1"/>
  <c r="J5431" i="1"/>
  <c r="J5295" i="1"/>
  <c r="J1134" i="1"/>
  <c r="J5145" i="1"/>
  <c r="J984" i="1"/>
  <c r="J4995" i="1"/>
  <c r="J834" i="1"/>
  <c r="J4845" i="1"/>
  <c r="J684" i="1"/>
  <c r="J4695" i="1"/>
  <c r="J534" i="1"/>
  <c r="J4545" i="1"/>
  <c r="J384" i="1"/>
  <c r="J4395" i="1"/>
  <c r="J4245" i="1"/>
  <c r="J4095" i="1"/>
  <c r="J2595" i="1"/>
  <c r="J2431" i="1"/>
  <c r="J2267" i="1"/>
  <c r="J2103" i="1"/>
  <c r="J1939" i="1"/>
  <c r="J1775" i="1"/>
  <c r="J1611" i="1"/>
  <c r="J1451" i="1"/>
  <c r="J1291" i="1"/>
  <c r="J2594" i="1"/>
  <c r="J2430" i="1"/>
  <c r="J2266" i="1"/>
  <c r="J2102" i="1"/>
  <c r="J1938" i="1"/>
  <c r="J1774" i="1"/>
  <c r="J281" i="1"/>
  <c r="J289" i="1"/>
  <c r="J9048" i="1"/>
  <c r="J8827" i="1"/>
  <c r="J8750" i="1"/>
  <c r="J8530" i="1"/>
  <c r="J8450" i="1"/>
  <c r="J8265" i="1"/>
  <c r="J3944" i="1"/>
  <c r="J3795" i="1"/>
  <c r="J8148" i="1"/>
  <c r="J7991" i="1"/>
  <c r="J7806" i="1"/>
  <c r="J3645" i="1"/>
  <c r="J7696" i="1"/>
  <c r="J3495" i="1"/>
  <c r="J3346" i="1"/>
  <c r="J7542" i="1"/>
  <c r="J7385" i="1"/>
  <c r="J7199" i="1"/>
  <c r="J7091" i="1"/>
  <c r="J6904" i="1"/>
  <c r="J3196" i="1"/>
  <c r="J6794" i="1"/>
  <c r="J6611" i="1"/>
  <c r="J3046" i="1"/>
  <c r="J6495" i="1"/>
  <c r="J6343" i="1"/>
  <c r="J6156" i="1"/>
  <c r="J6045" i="1"/>
  <c r="J5862" i="1"/>
  <c r="J2896" i="1"/>
  <c r="J2747" i="1"/>
  <c r="J5745" i="1"/>
  <c r="J5588" i="1"/>
  <c r="J5406" i="1"/>
  <c r="J5294" i="1"/>
  <c r="J1133" i="1"/>
  <c r="J5144" i="1"/>
  <c r="J983" i="1"/>
  <c r="J4994" i="1"/>
  <c r="J833" i="1"/>
  <c r="J4844" i="1"/>
  <c r="J683" i="1"/>
  <c r="J4694" i="1"/>
  <c r="J533" i="1"/>
  <c r="J4544" i="1"/>
  <c r="J383" i="1"/>
  <c r="J4394" i="1"/>
  <c r="J4244" i="1"/>
  <c r="J4094" i="1"/>
  <c r="J2593" i="1"/>
  <c r="J2429" i="1"/>
  <c r="J2265" i="1"/>
  <c r="J2101" i="1"/>
  <c r="J1937" i="1"/>
  <c r="J1773" i="1"/>
  <c r="J1610" i="1"/>
  <c r="J1450" i="1"/>
  <c r="J1290" i="1"/>
  <c r="J88" i="1"/>
  <c r="J101" i="1"/>
  <c r="J9047" i="1"/>
  <c r="J8918" i="1"/>
  <c r="J8749" i="1"/>
  <c r="J8599" i="1"/>
  <c r="J8449" i="1"/>
  <c r="J8323" i="1"/>
  <c r="J3943" i="1"/>
  <c r="J3794" i="1"/>
  <c r="J8147" i="1"/>
  <c r="J7990" i="1"/>
  <c r="J7884" i="1"/>
  <c r="J3644" i="1"/>
  <c r="J7695" i="1"/>
  <c r="J3494" i="1"/>
  <c r="J3345" i="1"/>
  <c r="J7541" i="1"/>
  <c r="J7384" i="1"/>
  <c r="J7273" i="1"/>
  <c r="J7090" i="1"/>
  <c r="J6977" i="1"/>
  <c r="J3195" i="1"/>
  <c r="J6793" i="1"/>
  <c r="J6683" i="1"/>
  <c r="J3045" i="1"/>
  <c r="J6494" i="1"/>
  <c r="J6342" i="1"/>
  <c r="J6225" i="1"/>
  <c r="J6044" i="1"/>
  <c r="J5915" i="1"/>
  <c r="J2895" i="1"/>
  <c r="J2746" i="1"/>
  <c r="J5744" i="1"/>
  <c r="J5587" i="1"/>
  <c r="J5475" i="1"/>
  <c r="J5293" i="1"/>
  <c r="J1132" i="1"/>
  <c r="J5143" i="1"/>
  <c r="J982" i="1"/>
  <c r="J4993" i="1"/>
  <c r="J832" i="1"/>
  <c r="J4843" i="1"/>
  <c r="J682" i="1"/>
  <c r="J4693" i="1"/>
  <c r="J532" i="1"/>
  <c r="J4543" i="1"/>
  <c r="J382" i="1"/>
  <c r="J4393" i="1"/>
  <c r="J4243" i="1"/>
  <c r="J4093" i="1"/>
  <c r="J2592" i="1"/>
  <c r="J2428" i="1"/>
  <c r="J2264" i="1"/>
  <c r="J2100" i="1"/>
  <c r="J1936" i="1"/>
  <c r="J1772" i="1"/>
  <c r="J1609" i="1"/>
  <c r="J1449" i="1"/>
  <c r="J1289" i="1"/>
  <c r="J9046" i="1"/>
  <c r="J8748" i="1"/>
  <c r="J8448" i="1"/>
  <c r="J3942" i="1"/>
  <c r="J3793" i="1"/>
  <c r="J8146" i="1"/>
  <c r="J7989" i="1"/>
  <c r="J3643" i="1"/>
  <c r="J7694" i="1"/>
  <c r="J3493" i="1"/>
  <c r="J3344" i="1"/>
  <c r="J7540" i="1"/>
  <c r="J7383" i="1"/>
  <c r="J7089" i="1"/>
  <c r="J3194" i="1"/>
  <c r="J6792" i="1"/>
  <c r="J3044" i="1"/>
  <c r="J6493" i="1"/>
  <c r="J6341" i="1"/>
  <c r="J6043" i="1"/>
  <c r="J2894" i="1"/>
  <c r="J2745" i="1"/>
  <c r="J5743" i="1"/>
  <c r="J5586" i="1"/>
  <c r="J5292" i="1"/>
  <c r="J1131" i="1"/>
  <c r="J5142" i="1"/>
  <c r="J981" i="1"/>
  <c r="J4992" i="1"/>
  <c r="J831" i="1"/>
  <c r="J4842" i="1"/>
  <c r="J681" i="1"/>
  <c r="J4692" i="1"/>
  <c r="J531" i="1"/>
  <c r="J4542" i="1"/>
  <c r="J381" i="1"/>
  <c r="J4392" i="1"/>
  <c r="J4242" i="1"/>
  <c r="J4092" i="1"/>
  <c r="J2591" i="1"/>
  <c r="J2427" i="1"/>
  <c r="J2263" i="1"/>
  <c r="J2099" i="1"/>
  <c r="J1935" i="1"/>
  <c r="J1771" i="1"/>
  <c r="J1608" i="1"/>
  <c r="J1448" i="1"/>
  <c r="J1288" i="1"/>
  <c r="J8747" i="1"/>
  <c r="J8447" i="1"/>
  <c r="J3941" i="1"/>
  <c r="J3792" i="1"/>
  <c r="J8145" i="1"/>
  <c r="J3642" i="1"/>
  <c r="J7693" i="1"/>
  <c r="J3492" i="1"/>
  <c r="J3343" i="1"/>
  <c r="J7539" i="1"/>
  <c r="J3193" i="1"/>
  <c r="J6791" i="1"/>
  <c r="J3043" i="1"/>
  <c r="J6492" i="1"/>
  <c r="J6340" i="1"/>
  <c r="J2893" i="1"/>
  <c r="J2744" i="1"/>
  <c r="J5742" i="1"/>
  <c r="J5291" i="1"/>
  <c r="J1130" i="1"/>
  <c r="J5141" i="1"/>
  <c r="J980" i="1"/>
  <c r="J4991" i="1"/>
  <c r="J830" i="1"/>
  <c r="J4841" i="1"/>
  <c r="J680" i="1"/>
  <c r="J4691" i="1"/>
  <c r="J530" i="1"/>
  <c r="J4541" i="1"/>
  <c r="J380" i="1"/>
  <c r="J4391" i="1"/>
  <c r="J4241" i="1"/>
  <c r="J4091" i="1"/>
  <c r="J22" i="1"/>
  <c r="J30" i="1"/>
  <c r="J9045" i="1"/>
  <c r="J8894" i="1"/>
  <c r="J8746" i="1"/>
  <c r="J8597" i="1"/>
  <c r="J8446" i="1"/>
  <c r="J8294" i="1"/>
  <c r="J3791" i="1"/>
  <c r="J8144" i="1"/>
  <c r="J7988" i="1"/>
  <c r="J7856" i="1"/>
  <c r="J3641" i="1"/>
  <c r="J7692" i="1"/>
  <c r="J3342" i="1"/>
  <c r="J7538" i="1"/>
  <c r="J7382" i="1"/>
  <c r="J7233" i="1"/>
  <c r="J7088" i="1"/>
  <c r="J6939" i="1"/>
  <c r="J3192" i="1"/>
  <c r="J6790" i="1"/>
  <c r="J6639" i="1"/>
  <c r="J3042" i="1"/>
  <c r="J6491" i="1"/>
  <c r="J6339" i="1"/>
  <c r="J6184" i="1"/>
  <c r="J6042" i="1"/>
  <c r="J5906" i="1"/>
  <c r="J2743" i="1"/>
  <c r="J5741" i="1"/>
  <c r="J5585" i="1"/>
  <c r="J5439" i="1"/>
  <c r="J5290" i="1"/>
  <c r="J1129" i="1"/>
  <c r="J5140" i="1"/>
  <c r="J979" i="1"/>
  <c r="J4990" i="1"/>
  <c r="J829" i="1"/>
  <c r="J4840" i="1"/>
  <c r="J679" i="1"/>
  <c r="J4690" i="1"/>
  <c r="J529" i="1"/>
  <c r="J4540" i="1"/>
  <c r="J379" i="1"/>
  <c r="J4390" i="1"/>
  <c r="J4240" i="1"/>
  <c r="J4090" i="1"/>
  <c r="J2590" i="1"/>
  <c r="J2426" i="1"/>
  <c r="J2262" i="1"/>
  <c r="J2098" i="1"/>
  <c r="J1934" i="1"/>
  <c r="J1770" i="1"/>
  <c r="J1607" i="1"/>
  <c r="J1447" i="1"/>
  <c r="J1287" i="1"/>
  <c r="J164" i="1"/>
  <c r="J190" i="1"/>
  <c r="J9044" i="1"/>
  <c r="J8947" i="1"/>
  <c r="J8745" i="1"/>
  <c r="J8649" i="1"/>
  <c r="J8445" i="1"/>
  <c r="J8322" i="1"/>
  <c r="J3940" i="1"/>
  <c r="J3790" i="1"/>
  <c r="J8143" i="1"/>
  <c r="J7987" i="1"/>
  <c r="J7873" i="1"/>
  <c r="J3640" i="1"/>
  <c r="J7691" i="1"/>
  <c r="J3491" i="1"/>
  <c r="J3341" i="1"/>
  <c r="J7537" i="1"/>
  <c r="J7381" i="1"/>
  <c r="J7274" i="1"/>
  <c r="J7087" i="1"/>
  <c r="J6986" i="1"/>
  <c r="J3191" i="1"/>
  <c r="J6789" i="1"/>
  <c r="J6646" i="1"/>
  <c r="J3041" i="1"/>
  <c r="J6490" i="1"/>
  <c r="J6338" i="1"/>
  <c r="J6234" i="1"/>
  <c r="J6041" i="1"/>
  <c r="J5936" i="1"/>
  <c r="J2892" i="1"/>
  <c r="J2742" i="1"/>
  <c r="J5740" i="1"/>
  <c r="J5584" i="1"/>
  <c r="J5484" i="1"/>
  <c r="J5289" i="1"/>
  <c r="J1128" i="1"/>
  <c r="J5139" i="1"/>
  <c r="J978" i="1"/>
  <c r="J4989" i="1"/>
  <c r="J828" i="1"/>
  <c r="J4839" i="1"/>
  <c r="J678" i="1"/>
  <c r="J4689" i="1"/>
  <c r="J528" i="1"/>
  <c r="J4539" i="1"/>
  <c r="J378" i="1"/>
  <c r="J4389" i="1"/>
  <c r="J4239" i="1"/>
  <c r="J4089" i="1"/>
  <c r="J2589" i="1"/>
  <c r="J2425" i="1"/>
  <c r="J2261" i="1"/>
  <c r="J2097" i="1"/>
  <c r="J1933" i="1"/>
  <c r="J1769" i="1"/>
  <c r="J1606" i="1"/>
  <c r="J1446" i="1"/>
  <c r="J1286" i="1"/>
  <c r="J272" i="1"/>
  <c r="J288" i="1"/>
  <c r="J9043" i="1"/>
  <c r="J8860" i="1"/>
  <c r="J8744" i="1"/>
  <c r="J8529" i="1"/>
  <c r="J8444" i="1"/>
  <c r="J8234" i="1"/>
  <c r="J3939" i="1"/>
  <c r="J3789" i="1"/>
  <c r="J8142" i="1"/>
  <c r="J7986" i="1"/>
  <c r="J7805" i="1"/>
  <c r="J3639" i="1"/>
  <c r="J7690" i="1"/>
  <c r="J3490" i="1"/>
  <c r="J3340" i="1"/>
  <c r="J7536" i="1"/>
  <c r="J7380" i="1"/>
  <c r="J7198" i="1"/>
  <c r="J7086" i="1"/>
  <c r="J6903" i="1"/>
  <c r="J3190" i="1"/>
  <c r="J6788" i="1"/>
  <c r="J6610" i="1"/>
  <c r="J3040" i="1"/>
  <c r="J6489" i="1"/>
  <c r="J6337" i="1"/>
  <c r="J6126" i="1"/>
  <c r="J6040" i="1"/>
  <c r="J5861" i="1"/>
  <c r="J2891" i="1"/>
  <c r="J2741" i="1"/>
  <c r="J5739" i="1"/>
  <c r="J5583" i="1"/>
  <c r="J5405" i="1"/>
  <c r="J5288" i="1"/>
  <c r="J1127" i="1"/>
  <c r="J5138" i="1"/>
  <c r="J977" i="1"/>
  <c r="J4988" i="1"/>
  <c r="J827" i="1"/>
  <c r="J4838" i="1"/>
  <c r="J677" i="1"/>
  <c r="J4688" i="1"/>
  <c r="J527" i="1"/>
  <c r="J4538" i="1"/>
  <c r="J377" i="1"/>
  <c r="J4388" i="1"/>
  <c r="J4238" i="1"/>
  <c r="J4088" i="1"/>
  <c r="J2588" i="1"/>
  <c r="J2424" i="1"/>
  <c r="J2260" i="1"/>
  <c r="J2096" i="1"/>
  <c r="J1932" i="1"/>
  <c r="J1768" i="1"/>
  <c r="J1605" i="1"/>
  <c r="J1445" i="1"/>
  <c r="J1285" i="1"/>
  <c r="J31" i="1"/>
  <c r="J21" i="1"/>
  <c r="J9042" i="1"/>
  <c r="J8914" i="1"/>
  <c r="J8743" i="1"/>
  <c r="J8600" i="1"/>
  <c r="J8443" i="1"/>
  <c r="J8313" i="1"/>
  <c r="J8141" i="1"/>
  <c r="J7985" i="1"/>
  <c r="J7804" i="1"/>
  <c r="J7689" i="1"/>
  <c r="J7535" i="1"/>
  <c r="J7379" i="1"/>
  <c r="J7228" i="1"/>
  <c r="J7085" i="1"/>
  <c r="J6930" i="1"/>
  <c r="J6787" i="1"/>
  <c r="J6644" i="1"/>
  <c r="J6488" i="1"/>
  <c r="J6336" i="1"/>
  <c r="J6191" i="1"/>
  <c r="J6039" i="1"/>
  <c r="J5890" i="1"/>
  <c r="J5738" i="1"/>
  <c r="J5582" i="1"/>
  <c r="J5430" i="1"/>
  <c r="J1604" i="1"/>
  <c r="J1444" i="1"/>
  <c r="J1284" i="1"/>
  <c r="J3938" i="1"/>
  <c r="J3788" i="1"/>
  <c r="J3638" i="1"/>
  <c r="J3489" i="1"/>
  <c r="J3339" i="1"/>
  <c r="J3189" i="1"/>
  <c r="J3039" i="1"/>
  <c r="J2890" i="1"/>
  <c r="J2740" i="1"/>
  <c r="J5287" i="1"/>
  <c r="J1126" i="1"/>
  <c r="J5137" i="1"/>
  <c r="J976" i="1"/>
  <c r="J4987" i="1"/>
  <c r="J826" i="1"/>
  <c r="J4837" i="1"/>
  <c r="J676" i="1"/>
  <c r="J4687" i="1"/>
  <c r="J526" i="1"/>
  <c r="J4537" i="1"/>
  <c r="J376" i="1"/>
  <c r="J4387" i="1"/>
  <c r="J4237" i="1"/>
  <c r="J4087" i="1"/>
  <c r="J2587" i="1"/>
  <c r="J2423" i="1"/>
  <c r="J2259" i="1"/>
  <c r="J2095" i="1"/>
  <c r="J1931" i="1"/>
  <c r="J1767" i="1"/>
  <c r="J56" i="1"/>
  <c r="J62" i="1"/>
  <c r="J9041" i="1"/>
  <c r="J8821" i="1"/>
  <c r="J8742" i="1"/>
  <c r="J8523" i="1"/>
  <c r="J8442" i="1"/>
  <c r="J8222" i="1"/>
  <c r="J3937" i="1"/>
  <c r="J3787" i="1"/>
  <c r="J8140" i="1"/>
  <c r="J7984" i="1"/>
  <c r="J7773" i="1"/>
  <c r="J3637" i="1"/>
  <c r="J7688" i="1"/>
  <c r="J3488" i="1"/>
  <c r="J3338" i="1"/>
  <c r="J7534" i="1"/>
  <c r="J7378" i="1"/>
  <c r="J7165" i="1"/>
  <c r="J7084" i="1"/>
  <c r="J6863" i="1"/>
  <c r="J3188" i="1"/>
  <c r="J6786" i="1"/>
  <c r="J6609" i="1"/>
  <c r="J3038" i="1"/>
  <c r="J6487" i="1"/>
  <c r="J6335" i="1"/>
  <c r="J6233" i="1"/>
  <c r="J6038" i="1"/>
  <c r="J5823" i="1"/>
  <c r="J2889" i="1"/>
  <c r="J2739" i="1"/>
  <c r="J5737" i="1"/>
  <c r="J5581" i="1"/>
  <c r="J5371" i="1"/>
  <c r="J5286" i="1"/>
  <c r="J1125" i="1"/>
  <c r="J5136" i="1"/>
  <c r="J975" i="1"/>
  <c r="J4986" i="1"/>
  <c r="J825" i="1"/>
  <c r="J4836" i="1"/>
  <c r="J675" i="1"/>
  <c r="J4686" i="1"/>
  <c r="J525" i="1"/>
  <c r="J4536" i="1"/>
  <c r="J375" i="1"/>
  <c r="J4386" i="1"/>
  <c r="J4236" i="1"/>
  <c r="J4086" i="1"/>
  <c r="J2586" i="1"/>
  <c r="J2422" i="1"/>
  <c r="J2258" i="1"/>
  <c r="J2094" i="1"/>
  <c r="J1930" i="1"/>
  <c r="J1766" i="1"/>
  <c r="J1603" i="1"/>
  <c r="J1443" i="1"/>
  <c r="J1283" i="1"/>
  <c r="J143" i="1"/>
  <c r="J102" i="1"/>
  <c r="J9040" i="1"/>
  <c r="J8933" i="1"/>
  <c r="J8741" i="1"/>
  <c r="J8639" i="1"/>
  <c r="J8441" i="1"/>
  <c r="J8341" i="1"/>
  <c r="J3936" i="1"/>
  <c r="J3786" i="1"/>
  <c r="J8139" i="1"/>
  <c r="J7983" i="1"/>
  <c r="J7888" i="1"/>
  <c r="J3636" i="1"/>
  <c r="J7687" i="1"/>
  <c r="J3487" i="1"/>
  <c r="J3337" i="1"/>
  <c r="J7533" i="1"/>
  <c r="J7377" i="1"/>
  <c r="J7290" i="1"/>
  <c r="J7083" i="1"/>
  <c r="J6988" i="1"/>
  <c r="J3187" i="1"/>
  <c r="J6785" i="1"/>
  <c r="J6676" i="1"/>
  <c r="J3037" i="1"/>
  <c r="J6486" i="1"/>
  <c r="J6334" i="1"/>
  <c r="J6236" i="1"/>
  <c r="J6037" i="1"/>
  <c r="J5944" i="1"/>
  <c r="J2888" i="1"/>
  <c r="J2738" i="1"/>
  <c r="J5736" i="1"/>
  <c r="J5580" i="1"/>
  <c r="J5486" i="1"/>
  <c r="J5285" i="1"/>
  <c r="J1124" i="1"/>
  <c r="J5135" i="1"/>
  <c r="J974" i="1"/>
  <c r="J4985" i="1"/>
  <c r="J824" i="1"/>
  <c r="J4835" i="1"/>
  <c r="J674" i="1"/>
  <c r="J4685" i="1"/>
  <c r="J524" i="1"/>
  <c r="J4535" i="1"/>
  <c r="J374" i="1"/>
  <c r="J4385" i="1"/>
  <c r="J4235" i="1"/>
  <c r="J4085" i="1"/>
  <c r="J2585" i="1"/>
  <c r="J2421" i="1"/>
  <c r="J2257" i="1"/>
  <c r="J2093" i="1"/>
  <c r="J1929" i="1"/>
  <c r="J1765" i="1"/>
  <c r="J1602" i="1"/>
  <c r="J1442" i="1"/>
  <c r="J1282" i="1"/>
  <c r="J7" i="1"/>
  <c r="J6" i="1"/>
  <c r="J9039" i="1"/>
  <c r="J8740" i="1"/>
  <c r="J8522" i="1"/>
  <c r="J8440" i="1"/>
  <c r="J8221" i="1"/>
  <c r="J3935" i="1"/>
  <c r="J3785" i="1"/>
  <c r="J8138" i="1"/>
  <c r="J7982" i="1"/>
  <c r="J3635" i="1"/>
  <c r="J7686" i="1"/>
  <c r="J3486" i="1"/>
  <c r="J3336" i="1"/>
  <c r="J7532" i="1"/>
  <c r="J7376" i="1"/>
  <c r="J7082" i="1"/>
  <c r="J3186" i="1"/>
  <c r="J6784" i="1"/>
  <c r="J6568" i="1"/>
  <c r="J3036" i="1"/>
  <c r="J6485" i="1"/>
  <c r="J6333" i="1"/>
  <c r="J6114" i="1"/>
  <c r="J6036" i="1"/>
  <c r="J2887" i="1"/>
  <c r="J2737" i="1"/>
  <c r="J5735" i="1"/>
  <c r="J5579" i="1"/>
  <c r="J5284" i="1"/>
  <c r="J1123" i="1"/>
  <c r="J5134" i="1"/>
  <c r="J973" i="1"/>
  <c r="J4984" i="1"/>
  <c r="J823" i="1"/>
  <c r="J4834" i="1"/>
  <c r="J673" i="1"/>
  <c r="J4684" i="1"/>
  <c r="J523" i="1"/>
  <c r="J4534" i="1"/>
  <c r="J373" i="1"/>
  <c r="J4384" i="1"/>
  <c r="J4234" i="1"/>
  <c r="J4084" i="1"/>
  <c r="J2584" i="1"/>
  <c r="J2420" i="1"/>
  <c r="J2256" i="1"/>
  <c r="J2092" i="1"/>
  <c r="J1928" i="1"/>
  <c r="J1764" i="1"/>
  <c r="J1601" i="1"/>
  <c r="J1441" i="1"/>
  <c r="J1281" i="1"/>
  <c r="J8820" i="1"/>
  <c r="J7838" i="1"/>
  <c r="J7197" i="1"/>
  <c r="J6902" i="1"/>
  <c r="J5828" i="1"/>
  <c r="J5435" i="1"/>
  <c r="J78" i="1"/>
  <c r="J82" i="1"/>
  <c r="J9038" i="1"/>
  <c r="J8940" i="1"/>
  <c r="J8739" i="1"/>
  <c r="J8608" i="1"/>
  <c r="J8439" i="1"/>
  <c r="J8264" i="1"/>
  <c r="J3934" i="1"/>
  <c r="J3784" i="1"/>
  <c r="J8137" i="1"/>
  <c r="J7981" i="1"/>
  <c r="J7803" i="1"/>
  <c r="J3634" i="1"/>
  <c r="J7685" i="1"/>
  <c r="J3485" i="1"/>
  <c r="J3335" i="1"/>
  <c r="J7531" i="1"/>
  <c r="J7375" i="1"/>
  <c r="J7244" i="1"/>
  <c r="J7081" i="1"/>
  <c r="J6901" i="1"/>
  <c r="J3185" i="1"/>
  <c r="J6783" i="1"/>
  <c r="J6608" i="1"/>
  <c r="J3035" i="1"/>
  <c r="J6484" i="1"/>
  <c r="J6332" i="1"/>
  <c r="J6155" i="1"/>
  <c r="J6035" i="1"/>
  <c r="J5860" i="1"/>
  <c r="J2886" i="1"/>
  <c r="J2736" i="1"/>
  <c r="J5734" i="1"/>
  <c r="J5578" i="1"/>
  <c r="J5404" i="1"/>
  <c r="J5283" i="1"/>
  <c r="J1122" i="1"/>
  <c r="J5133" i="1"/>
  <c r="J972" i="1"/>
  <c r="J4983" i="1"/>
  <c r="J822" i="1"/>
  <c r="J4833" i="1"/>
  <c r="J672" i="1"/>
  <c r="J4683" i="1"/>
  <c r="J522" i="1"/>
  <c r="J4533" i="1"/>
  <c r="J372" i="1"/>
  <c r="J4383" i="1"/>
  <c r="J4233" i="1"/>
  <c r="J4083" i="1"/>
  <c r="J2583" i="1"/>
  <c r="J2419" i="1"/>
  <c r="J2255" i="1"/>
  <c r="J2091" i="1"/>
  <c r="J1927" i="1"/>
  <c r="J1763" i="1"/>
  <c r="J1600" i="1"/>
  <c r="J1440" i="1"/>
  <c r="J1280" i="1"/>
  <c r="J8136" i="1"/>
  <c r="J7530" i="1"/>
  <c r="J5733" i="1"/>
  <c r="J2582" i="1"/>
  <c r="J2418" i="1"/>
  <c r="J2254" i="1"/>
  <c r="J2090" i="1"/>
  <c r="J1926" i="1"/>
  <c r="J1762" i="1"/>
  <c r="J1599" i="1"/>
  <c r="J1439" i="1"/>
  <c r="J1279" i="1"/>
  <c r="J109" i="1"/>
  <c r="J139" i="1"/>
  <c r="J9037" i="1"/>
  <c r="J8949" i="1"/>
  <c r="J8738" i="1"/>
  <c r="J8568" i="1"/>
  <c r="J8438" i="1"/>
  <c r="J8263" i="1"/>
  <c r="J3933" i="1"/>
  <c r="J3783" i="1"/>
  <c r="J8135" i="1"/>
  <c r="J7980" i="1"/>
  <c r="J7902" i="1"/>
  <c r="J3633" i="1"/>
  <c r="J7684" i="1"/>
  <c r="J3484" i="1"/>
  <c r="J3334" i="1"/>
  <c r="J7529" i="1"/>
  <c r="J7374" i="1"/>
  <c r="J7196" i="1"/>
  <c r="J7080" i="1"/>
  <c r="J6997" i="1"/>
  <c r="J3184" i="1"/>
  <c r="J6782" i="1"/>
  <c r="J6607" i="1"/>
  <c r="J3034" i="1"/>
  <c r="J6483" i="1"/>
  <c r="J6331" i="1"/>
  <c r="J6154" i="1"/>
  <c r="J6034" i="1"/>
  <c r="J5953" i="1"/>
  <c r="J2885" i="1"/>
  <c r="J2735" i="1"/>
  <c r="J5732" i="1"/>
  <c r="J5577" i="1"/>
  <c r="J5370" i="1"/>
  <c r="J5282" i="1"/>
  <c r="J1121" i="1"/>
  <c r="J5132" i="1"/>
  <c r="J971" i="1"/>
  <c r="J4982" i="1"/>
  <c r="J821" i="1"/>
  <c r="J4832" i="1"/>
  <c r="J671" i="1"/>
  <c r="J4682" i="1"/>
  <c r="J521" i="1"/>
  <c r="J4532" i="1"/>
  <c r="J371" i="1"/>
  <c r="J4382" i="1"/>
  <c r="J4232" i="1"/>
  <c r="J4082" i="1"/>
  <c r="J2581" i="1"/>
  <c r="J2417" i="1"/>
  <c r="J2253" i="1"/>
  <c r="J2089" i="1"/>
  <c r="J1925" i="1"/>
  <c r="J1761" i="1"/>
  <c r="J1598" i="1"/>
  <c r="J1438" i="1"/>
  <c r="J1278" i="1"/>
  <c r="J240" i="1"/>
  <c r="J135" i="1"/>
  <c r="J9036" i="1"/>
  <c r="J8859" i="1"/>
  <c r="J8567" i="1"/>
  <c r="J8262" i="1"/>
  <c r="J7979" i="1"/>
  <c r="J7802" i="1"/>
  <c r="J7373" i="1"/>
  <c r="J7195" i="1"/>
  <c r="J7079" i="1"/>
  <c r="J6900" i="1"/>
  <c r="J6687" i="1"/>
  <c r="J6153" i="1"/>
  <c r="J6033" i="1"/>
  <c r="J5859" i="1"/>
  <c r="J5576" i="1"/>
  <c r="J5403" i="1"/>
  <c r="J3932" i="1"/>
  <c r="J3483" i="1"/>
  <c r="J2884" i="1"/>
  <c r="J187" i="1"/>
  <c r="J159" i="1"/>
  <c r="J9035" i="1"/>
  <c r="J8858" i="1"/>
  <c r="J8737" i="1"/>
  <c r="J8566" i="1"/>
  <c r="J8437" i="1"/>
  <c r="J8261" i="1"/>
  <c r="J3931" i="1"/>
  <c r="J3782" i="1"/>
  <c r="J8134" i="1"/>
  <c r="J7978" i="1"/>
  <c r="J7801" i="1"/>
  <c r="J3632" i="1"/>
  <c r="J7683" i="1"/>
  <c r="J3482" i="1"/>
  <c r="J3333" i="1"/>
  <c r="J7528" i="1"/>
  <c r="J7372" i="1"/>
  <c r="J7227" i="1"/>
  <c r="J7078" i="1"/>
  <c r="J6899" i="1"/>
  <c r="J3183" i="1"/>
  <c r="J6781" i="1"/>
  <c r="J6606" i="1"/>
  <c r="J3033" i="1"/>
  <c r="J6482" i="1"/>
  <c r="J6330" i="1"/>
  <c r="J6185" i="1"/>
  <c r="J6032" i="1"/>
  <c r="J5858" i="1"/>
  <c r="J2883" i="1"/>
  <c r="J2734" i="1"/>
  <c r="J5731" i="1"/>
  <c r="J5575" i="1"/>
  <c r="J5402" i="1"/>
  <c r="J5281" i="1"/>
  <c r="J1120" i="1"/>
  <c r="J5131" i="1"/>
  <c r="J970" i="1"/>
  <c r="J4981" i="1"/>
  <c r="J820" i="1"/>
  <c r="J4831" i="1"/>
  <c r="J670" i="1"/>
  <c r="J4681" i="1"/>
  <c r="J520" i="1"/>
  <c r="J4531" i="1"/>
  <c r="J370" i="1"/>
  <c r="J4381" i="1"/>
  <c r="J4231" i="1"/>
  <c r="J4081" i="1"/>
  <c r="J2580" i="1"/>
  <c r="J2416" i="1"/>
  <c r="J2252" i="1"/>
  <c r="J2088" i="1"/>
  <c r="J1924" i="1"/>
  <c r="J1760" i="1"/>
  <c r="J1597" i="1"/>
  <c r="J1437" i="1"/>
  <c r="J1277" i="1"/>
  <c r="J35" i="1"/>
  <c r="J26" i="1"/>
  <c r="J9034" i="1"/>
  <c r="J8903" i="1"/>
  <c r="J8736" i="1"/>
  <c r="J8634" i="1"/>
  <c r="J8436" i="1"/>
  <c r="J8236" i="1"/>
  <c r="J3930" i="1"/>
  <c r="J3781" i="1"/>
  <c r="J8133" i="1"/>
  <c r="J7977" i="1"/>
  <c r="J7860" i="1"/>
  <c r="J3631" i="1"/>
  <c r="J7682" i="1"/>
  <c r="J3481" i="1"/>
  <c r="J3332" i="1"/>
  <c r="J7527" i="1"/>
  <c r="J7371" i="1"/>
  <c r="J7253" i="1"/>
  <c r="J7077" i="1"/>
  <c r="J6966" i="1"/>
  <c r="J3182" i="1"/>
  <c r="J6780" i="1"/>
  <c r="J6682" i="1"/>
  <c r="J3032" i="1"/>
  <c r="J6481" i="1"/>
  <c r="J6329" i="1"/>
  <c r="J6127" i="1"/>
  <c r="J6031" i="1"/>
  <c r="J5817" i="1"/>
  <c r="J2882" i="1"/>
  <c r="J2733" i="1"/>
  <c r="J5730" i="1"/>
  <c r="J5574" i="1"/>
  <c r="J5462" i="1"/>
  <c r="J5280" i="1"/>
  <c r="J1119" i="1"/>
  <c r="J5130" i="1"/>
  <c r="J969" i="1"/>
  <c r="J4980" i="1"/>
  <c r="J819" i="1"/>
  <c r="J4830" i="1"/>
  <c r="J669" i="1"/>
  <c r="J4680" i="1"/>
  <c r="J519" i="1"/>
  <c r="J4530" i="1"/>
  <c r="J369" i="1"/>
  <c r="J4380" i="1"/>
  <c r="J4230" i="1"/>
  <c r="J4080" i="1"/>
  <c r="J2579" i="1"/>
  <c r="J2415" i="1"/>
  <c r="J2251" i="1"/>
  <c r="J2087" i="1"/>
  <c r="J1923" i="1"/>
  <c r="J1759" i="1"/>
  <c r="J1596" i="1"/>
  <c r="J1436" i="1"/>
  <c r="J1276" i="1"/>
  <c r="J2578" i="1"/>
  <c r="J2414" i="1"/>
  <c r="J2250" i="1"/>
  <c r="J28" i="1"/>
  <c r="J27" i="1"/>
  <c r="J9033" i="1"/>
  <c r="J8735" i="1"/>
  <c r="J8521" i="1"/>
  <c r="J8435" i="1"/>
  <c r="J8342" i="1"/>
  <c r="J3929" i="1"/>
  <c r="J3780" i="1"/>
  <c r="J8132" i="1"/>
  <c r="J7976" i="1"/>
  <c r="J3630" i="1"/>
  <c r="J7681" i="1"/>
  <c r="J3480" i="1"/>
  <c r="J3331" i="1"/>
  <c r="J7526" i="1"/>
  <c r="J7370" i="1"/>
  <c r="J7076" i="1"/>
  <c r="J3181" i="1"/>
  <c r="J6779" i="1"/>
  <c r="J6681" i="1"/>
  <c r="J3031" i="1"/>
  <c r="J6480" i="1"/>
  <c r="J6328" i="1"/>
  <c r="J6113" i="1"/>
  <c r="J6030" i="1"/>
  <c r="J2881" i="1"/>
  <c r="J2732" i="1"/>
  <c r="J5729" i="1"/>
  <c r="J5573" i="1"/>
  <c r="J5279" i="1"/>
  <c r="J1118" i="1"/>
  <c r="J5129" i="1"/>
  <c r="J968" i="1"/>
  <c r="J4979" i="1"/>
  <c r="J818" i="1"/>
  <c r="J4829" i="1"/>
  <c r="J668" i="1"/>
  <c r="J4679" i="1"/>
  <c r="J518" i="1"/>
  <c r="J4529" i="1"/>
  <c r="J368" i="1"/>
  <c r="J4379" i="1"/>
  <c r="J4229" i="1"/>
  <c r="J4079" i="1"/>
  <c r="J2577" i="1"/>
  <c r="J2413" i="1"/>
  <c r="J2249" i="1"/>
  <c r="J2086" i="1"/>
  <c r="J1922" i="1"/>
  <c r="J1758" i="1"/>
  <c r="J1595" i="1"/>
  <c r="J1435" i="1"/>
  <c r="J1275" i="1"/>
  <c r="J203" i="1"/>
  <c r="J186" i="1"/>
  <c r="J9032" i="1"/>
  <c r="J8934" i="1"/>
  <c r="J8734" i="1"/>
  <c r="J8648" i="1"/>
  <c r="J8434" i="1"/>
  <c r="J8346" i="1"/>
  <c r="J3928" i="1"/>
  <c r="J3779" i="1"/>
  <c r="J8131" i="1"/>
  <c r="J7975" i="1"/>
  <c r="J7849" i="1"/>
  <c r="J3629" i="1"/>
  <c r="J7680" i="1"/>
  <c r="J3479" i="1"/>
  <c r="J3330" i="1"/>
  <c r="J7525" i="1"/>
  <c r="J7369" i="1"/>
  <c r="J7270" i="1"/>
  <c r="J7075" i="1"/>
  <c r="J6996" i="1"/>
  <c r="J3180" i="1"/>
  <c r="J6778" i="1"/>
  <c r="J6688" i="1"/>
  <c r="J3030" i="1"/>
  <c r="J6479" i="1"/>
  <c r="J6327" i="1"/>
  <c r="J6243" i="1"/>
  <c r="J6029" i="1"/>
  <c r="J5938" i="1"/>
  <c r="J2880" i="1"/>
  <c r="J2731" i="1"/>
  <c r="J5728" i="1"/>
  <c r="J5572" i="1"/>
  <c r="J5477" i="1"/>
  <c r="J5278" i="1"/>
  <c r="J1117" i="1"/>
  <c r="J5128" i="1"/>
  <c r="J967" i="1"/>
  <c r="J4978" i="1"/>
  <c r="J817" i="1"/>
  <c r="J4828" i="1"/>
  <c r="J667" i="1"/>
  <c r="J4678" i="1"/>
  <c r="J517" i="1"/>
  <c r="J4528" i="1"/>
  <c r="J367" i="1"/>
  <c r="J4378" i="1"/>
  <c r="J4228" i="1"/>
  <c r="J4078" i="1"/>
  <c r="J2576" i="1"/>
  <c r="J2412" i="1"/>
  <c r="J2248" i="1"/>
  <c r="J2085" i="1"/>
  <c r="J1921" i="1"/>
  <c r="J1757" i="1"/>
  <c r="J1594" i="1"/>
  <c r="J1434" i="1"/>
  <c r="J1274" i="1"/>
  <c r="J2575" i="1"/>
  <c r="J2411" i="1"/>
  <c r="J2247" i="1"/>
  <c r="J2084" i="1"/>
  <c r="J1920" i="1"/>
  <c r="J1756" i="1"/>
  <c r="J183" i="1"/>
  <c r="J158" i="1"/>
  <c r="J9031" i="1"/>
  <c r="J8901" i="1"/>
  <c r="J8733" i="1"/>
  <c r="J8565" i="1"/>
  <c r="J8433" i="1"/>
  <c r="J8260" i="1"/>
  <c r="J3927" i="1"/>
  <c r="J3778" i="1"/>
  <c r="J8130" i="1"/>
  <c r="J7974" i="1"/>
  <c r="J7871" i="1"/>
  <c r="J3628" i="1"/>
  <c r="J7679" i="1"/>
  <c r="J3478" i="1"/>
  <c r="J3329" i="1"/>
  <c r="J7524" i="1"/>
  <c r="J7368" i="1"/>
  <c r="J7238" i="1"/>
  <c r="J7074" i="1"/>
  <c r="J6898" i="1"/>
  <c r="J3179" i="1"/>
  <c r="J6777" i="1"/>
  <c r="J6645" i="1"/>
  <c r="J3029" i="1"/>
  <c r="J6478" i="1"/>
  <c r="J6326" i="1"/>
  <c r="J6210" i="1"/>
  <c r="J6028" i="1"/>
  <c r="J5919" i="1"/>
  <c r="J2879" i="1"/>
  <c r="J2730" i="1"/>
  <c r="J5727" i="1"/>
  <c r="J5571" i="1"/>
  <c r="J5456" i="1"/>
  <c r="J5277" i="1"/>
  <c r="J1116" i="1"/>
  <c r="J5127" i="1"/>
  <c r="J966" i="1"/>
  <c r="J4977" i="1"/>
  <c r="J816" i="1"/>
  <c r="J4827" i="1"/>
  <c r="J666" i="1"/>
  <c r="J4677" i="1"/>
  <c r="J516" i="1"/>
  <c r="J4527" i="1"/>
  <c r="J366" i="1"/>
  <c r="J4377" i="1"/>
  <c r="J4227" i="1"/>
  <c r="J4077" i="1"/>
  <c r="J2574" i="1"/>
  <c r="J2410" i="1"/>
  <c r="J2246" i="1"/>
  <c r="J2083" i="1"/>
  <c r="J1919" i="1"/>
  <c r="J1755" i="1"/>
  <c r="J1593" i="1"/>
  <c r="J1433" i="1"/>
  <c r="J1273" i="1"/>
  <c r="J9030" i="1"/>
  <c r="J8732" i="1"/>
  <c r="J8432" i="1"/>
  <c r="J3926" i="1"/>
  <c r="J3777" i="1"/>
  <c r="J8129" i="1"/>
  <c r="J7973" i="1"/>
  <c r="J3627" i="1"/>
  <c r="J7678" i="1"/>
  <c r="J3477" i="1"/>
  <c r="J3328" i="1"/>
  <c r="J7523" i="1"/>
  <c r="J7367" i="1"/>
  <c r="J7073" i="1"/>
  <c r="J3178" i="1"/>
  <c r="J6776" i="1"/>
  <c r="J3028" i="1"/>
  <c r="J6477" i="1"/>
  <c r="J6325" i="1"/>
  <c r="J6027" i="1"/>
  <c r="J2878" i="1"/>
  <c r="J2729" i="1"/>
  <c r="J5726" i="1"/>
  <c r="J5570" i="1"/>
  <c r="J5276" i="1"/>
  <c r="J1115" i="1"/>
  <c r="J5126" i="1"/>
  <c r="J965" i="1"/>
  <c r="J4976" i="1"/>
  <c r="J815" i="1"/>
  <c r="J4826" i="1"/>
  <c r="J665" i="1"/>
  <c r="J4676" i="1"/>
  <c r="J515" i="1"/>
  <c r="J4526" i="1"/>
  <c r="J365" i="1"/>
  <c r="J4376" i="1"/>
  <c r="J4226" i="1"/>
  <c r="J4076" i="1"/>
  <c r="J2573" i="1"/>
  <c r="J2409" i="1"/>
  <c r="J2245" i="1"/>
  <c r="J2082" i="1"/>
  <c r="J1918" i="1"/>
  <c r="J1754" i="1"/>
  <c r="J1592" i="1"/>
  <c r="J1432" i="1"/>
  <c r="J1272" i="1"/>
  <c r="J255" i="1"/>
  <c r="J239" i="1"/>
  <c r="J9029" i="1"/>
  <c r="J8948" i="1"/>
  <c r="J8731" i="1"/>
  <c r="J8564" i="1"/>
  <c r="J8431" i="1"/>
  <c r="J8344" i="1"/>
  <c r="J3925" i="1"/>
  <c r="J3776" i="1"/>
  <c r="J8128" i="1"/>
  <c r="J7972" i="1"/>
  <c r="J7892" i="1"/>
  <c r="J3626" i="1"/>
  <c r="J7677" i="1"/>
  <c r="J3476" i="1"/>
  <c r="J3327" i="1"/>
  <c r="J7522" i="1"/>
  <c r="J7366" i="1"/>
  <c r="J7287" i="1"/>
  <c r="J7072" i="1"/>
  <c r="J6976" i="1"/>
  <c r="J3177" i="1"/>
  <c r="J6775" i="1"/>
  <c r="J6605" i="1"/>
  <c r="J3027" i="1"/>
  <c r="J6476" i="1"/>
  <c r="J6324" i="1"/>
  <c r="J6152" i="1"/>
  <c r="J6026" i="1"/>
  <c r="J5934" i="1"/>
  <c r="J2877" i="1"/>
  <c r="J2728" i="1"/>
  <c r="J5725" i="1"/>
  <c r="J5569" i="1"/>
  <c r="J5499" i="1"/>
  <c r="J5275" i="1"/>
  <c r="J1114" i="1"/>
  <c r="J5125" i="1"/>
  <c r="J964" i="1"/>
  <c r="J4975" i="1"/>
  <c r="J814" i="1"/>
  <c r="J4825" i="1"/>
  <c r="J664" i="1"/>
  <c r="J4675" i="1"/>
  <c r="J514" i="1"/>
  <c r="J4525" i="1"/>
  <c r="J364" i="1"/>
  <c r="J4375" i="1"/>
  <c r="J4225" i="1"/>
  <c r="J4075" i="1"/>
  <c r="J2572" i="1"/>
  <c r="J2408" i="1"/>
  <c r="J2244" i="1"/>
  <c r="J2081" i="1"/>
  <c r="J1917" i="1"/>
  <c r="J1753" i="1"/>
  <c r="J1591" i="1"/>
  <c r="J1431" i="1"/>
  <c r="J1271" i="1"/>
  <c r="J9028" i="1"/>
  <c r="J8730" i="1"/>
  <c r="J8430" i="1"/>
  <c r="J3924" i="1"/>
  <c r="J3775" i="1"/>
  <c r="J8127" i="1"/>
  <c r="J7971" i="1"/>
  <c r="J3625" i="1"/>
  <c r="J7676" i="1"/>
  <c r="J3475" i="1"/>
  <c r="J3326" i="1"/>
  <c r="J7521" i="1"/>
  <c r="J7365" i="1"/>
  <c r="J7071" i="1"/>
  <c r="J3176" i="1"/>
  <c r="J6774" i="1"/>
  <c r="J3026" i="1"/>
  <c r="J6475" i="1"/>
  <c r="J6323" i="1"/>
  <c r="J6025" i="1"/>
  <c r="J2876" i="1"/>
  <c r="J2727" i="1"/>
  <c r="J5724" i="1"/>
  <c r="J5501" i="1"/>
  <c r="J5274" i="1"/>
  <c r="J1113" i="1"/>
  <c r="J5124" i="1"/>
  <c r="J963" i="1"/>
  <c r="J4974" i="1"/>
  <c r="J813" i="1"/>
  <c r="J4824" i="1"/>
  <c r="J663" i="1"/>
  <c r="J4674" i="1"/>
  <c r="J513" i="1"/>
  <c r="J4524" i="1"/>
  <c r="J363" i="1"/>
  <c r="J4374" i="1"/>
  <c r="J4224" i="1"/>
  <c r="J4074" i="1"/>
  <c r="J2571" i="1"/>
  <c r="J2407" i="1"/>
  <c r="J2243" i="1"/>
  <c r="J2080" i="1"/>
  <c r="J1916" i="1"/>
  <c r="J1752" i="1"/>
  <c r="J1590" i="1"/>
  <c r="J1430" i="1"/>
  <c r="J1270" i="1"/>
  <c r="J226" i="1"/>
  <c r="J197" i="1"/>
  <c r="J9027" i="1"/>
  <c r="J8906" i="1"/>
  <c r="J8729" i="1"/>
  <c r="J8630" i="1"/>
  <c r="J8429" i="1"/>
  <c r="J8305" i="1"/>
  <c r="J7970" i="1"/>
  <c r="J7864" i="1"/>
  <c r="J7364" i="1"/>
  <c r="J7243" i="1"/>
  <c r="J7070" i="1"/>
  <c r="J6940" i="1"/>
  <c r="J6604" i="1"/>
  <c r="J6322" i="1"/>
  <c r="J6229" i="1"/>
  <c r="J6024" i="1"/>
  <c r="J5857" i="1"/>
  <c r="J5568" i="1"/>
  <c r="J5488" i="1"/>
  <c r="J254" i="1"/>
  <c r="J247" i="1"/>
  <c r="J9026" i="1"/>
  <c r="J8917" i="1"/>
  <c r="J8728" i="1"/>
  <c r="J8625" i="1"/>
  <c r="J8428" i="1"/>
  <c r="J8330" i="1"/>
  <c r="J3923" i="1"/>
  <c r="J3774" i="1"/>
  <c r="J8126" i="1"/>
  <c r="J7969" i="1"/>
  <c r="J7870" i="1"/>
  <c r="J3624" i="1"/>
  <c r="J7675" i="1"/>
  <c r="J3474" i="1"/>
  <c r="J3325" i="1"/>
  <c r="J7520" i="1"/>
  <c r="J7363" i="1"/>
  <c r="J7264" i="1"/>
  <c r="J7069" i="1"/>
  <c r="J6967" i="1"/>
  <c r="J3175" i="1"/>
  <c r="J6773" i="1"/>
  <c r="J6680" i="1"/>
  <c r="J3025" i="1"/>
  <c r="J6474" i="1"/>
  <c r="J6321" i="1"/>
  <c r="J6209" i="1"/>
  <c r="J6023" i="1"/>
  <c r="J5930" i="1"/>
  <c r="J2875" i="1"/>
  <c r="J2726" i="1"/>
  <c r="J5723" i="1"/>
  <c r="J5567" i="1"/>
  <c r="J5401" i="1"/>
  <c r="J5273" i="1"/>
  <c r="J1112" i="1"/>
  <c r="J5123" i="1"/>
  <c r="J962" i="1"/>
  <c r="J4973" i="1"/>
  <c r="J812" i="1"/>
  <c r="J4823" i="1"/>
  <c r="J662" i="1"/>
  <c r="J4673" i="1"/>
  <c r="J512" i="1"/>
  <c r="J4523" i="1"/>
  <c r="J362" i="1"/>
  <c r="J4373" i="1"/>
  <c r="J4223" i="1"/>
  <c r="J4073" i="1"/>
  <c r="J2570" i="1"/>
  <c r="J2406" i="1"/>
  <c r="J2242" i="1"/>
  <c r="J2079" i="1"/>
  <c r="J1915" i="1"/>
  <c r="J1751" i="1"/>
  <c r="J1589" i="1"/>
  <c r="J1429" i="1"/>
  <c r="J1269" i="1"/>
  <c r="J202" i="1"/>
  <c r="J216" i="1"/>
  <c r="J9025" i="1"/>
  <c r="J8857" i="1"/>
  <c r="J8727" i="1"/>
  <c r="J8563" i="1"/>
  <c r="J8427" i="1"/>
  <c r="J8259" i="1"/>
  <c r="J3922" i="1"/>
  <c r="J3773" i="1"/>
  <c r="J8125" i="1"/>
  <c r="J7968" i="1"/>
  <c r="J7900" i="1"/>
  <c r="J3623" i="1"/>
  <c r="J7674" i="1"/>
  <c r="J3473" i="1"/>
  <c r="J3324" i="1"/>
  <c r="J7519" i="1"/>
  <c r="J7362" i="1"/>
  <c r="J7291" i="1"/>
  <c r="J7068" i="1"/>
  <c r="J6870" i="1"/>
  <c r="J3174" i="1"/>
  <c r="J6772" i="1"/>
  <c r="J6603" i="1"/>
  <c r="J3024" i="1"/>
  <c r="J6473" i="1"/>
  <c r="J6320" i="1"/>
  <c r="J6151" i="1"/>
  <c r="J6022" i="1"/>
  <c r="J5856" i="1"/>
  <c r="J2874" i="1"/>
  <c r="J2725" i="1"/>
  <c r="J5722" i="1"/>
  <c r="J5566" i="1"/>
  <c r="J5496" i="1"/>
  <c r="J5272" i="1"/>
  <c r="J1111" i="1"/>
  <c r="J5122" i="1"/>
  <c r="J961" i="1"/>
  <c r="J4972" i="1"/>
  <c r="J811" i="1"/>
  <c r="J4822" i="1"/>
  <c r="J661" i="1"/>
  <c r="J4672" i="1"/>
  <c r="J511" i="1"/>
  <c r="J4522" i="1"/>
  <c r="J361" i="1"/>
  <c r="J4372" i="1"/>
  <c r="J4222" i="1"/>
  <c r="J4072" i="1"/>
  <c r="J2569" i="1"/>
  <c r="J2405" i="1"/>
  <c r="J2241" i="1"/>
  <c r="J2078" i="1"/>
  <c r="J1914" i="1"/>
  <c r="J1750" i="1"/>
  <c r="J1588" i="1"/>
  <c r="J1428" i="1"/>
  <c r="J1268" i="1"/>
  <c r="J174" i="1"/>
  <c r="J92" i="1"/>
  <c r="J9024" i="1"/>
  <c r="J8856" i="1"/>
  <c r="J8726" i="1"/>
  <c r="J8619" i="1"/>
  <c r="J8426" i="1"/>
  <c r="J8303" i="1"/>
  <c r="J3921" i="1"/>
  <c r="J3772" i="1"/>
  <c r="J8124" i="1"/>
  <c r="J7967" i="1"/>
  <c r="J7895" i="1"/>
  <c r="J3622" i="1"/>
  <c r="J7673" i="1"/>
  <c r="J3472" i="1"/>
  <c r="J3323" i="1"/>
  <c r="J7518" i="1"/>
  <c r="J7361" i="1"/>
  <c r="J7261" i="1"/>
  <c r="J7067" i="1"/>
  <c r="J6897" i="1"/>
  <c r="J3173" i="1"/>
  <c r="J6771" i="1"/>
  <c r="J6602" i="1"/>
  <c r="J3023" i="1"/>
  <c r="J6472" i="1"/>
  <c r="J6319" i="1"/>
  <c r="J6150" i="1"/>
  <c r="J6021" i="1"/>
  <c r="J5894" i="1"/>
  <c r="J2873" i="1"/>
  <c r="J2724" i="1"/>
  <c r="J5721" i="1"/>
  <c r="J5565" i="1"/>
  <c r="J5495" i="1"/>
  <c r="J5271" i="1"/>
  <c r="J1110" i="1"/>
  <c r="J5121" i="1"/>
  <c r="J960" i="1"/>
  <c r="J4971" i="1"/>
  <c r="J810" i="1"/>
  <c r="J4821" i="1"/>
  <c r="J660" i="1"/>
  <c r="J4671" i="1"/>
  <c r="J510" i="1"/>
  <c r="J4521" i="1"/>
  <c r="J360" i="1"/>
  <c r="J4371" i="1"/>
  <c r="J4221" i="1"/>
  <c r="J4071" i="1"/>
  <c r="J2568" i="1"/>
  <c r="J2404" i="1"/>
  <c r="J2240" i="1"/>
  <c r="J2077" i="1"/>
  <c r="J1913" i="1"/>
  <c r="J1749" i="1"/>
  <c r="J1587" i="1"/>
  <c r="J1427" i="1"/>
  <c r="J1267" i="1"/>
  <c r="J157" i="1"/>
  <c r="J121" i="1"/>
  <c r="J9023" i="1"/>
  <c r="J8855" i="1"/>
  <c r="J8725" i="1"/>
  <c r="J8562" i="1"/>
  <c r="J8425" i="1"/>
  <c r="J8301" i="1"/>
  <c r="J3920" i="1"/>
  <c r="J3771" i="1"/>
  <c r="J8123" i="1"/>
  <c r="J7966" i="1"/>
  <c r="J7832" i="1"/>
  <c r="J3621" i="1"/>
  <c r="J7672" i="1"/>
  <c r="J3471" i="1"/>
  <c r="J3322" i="1"/>
  <c r="J7517" i="1"/>
  <c r="J7360" i="1"/>
  <c r="J7194" i="1"/>
  <c r="J7066" i="1"/>
  <c r="J6896" i="1"/>
  <c r="J3172" i="1"/>
  <c r="J6770" i="1"/>
  <c r="J6601" i="1"/>
  <c r="J3022" i="1"/>
  <c r="J6471" i="1"/>
  <c r="J6318" i="1"/>
  <c r="J6149" i="1"/>
  <c r="J6020" i="1"/>
  <c r="J5900" i="1"/>
  <c r="J2872" i="1"/>
  <c r="J2723" i="1"/>
  <c r="J5720" i="1"/>
  <c r="J5564" i="1"/>
  <c r="J5400" i="1"/>
  <c r="J5270" i="1"/>
  <c r="J1109" i="1"/>
  <c r="J5120" i="1"/>
  <c r="J959" i="1"/>
  <c r="J4970" i="1"/>
  <c r="J809" i="1"/>
  <c r="J4820" i="1"/>
  <c r="J659" i="1"/>
  <c r="J4670" i="1"/>
  <c r="J509" i="1"/>
  <c r="J4520" i="1"/>
  <c r="J359" i="1"/>
  <c r="J4370" i="1"/>
  <c r="J4220" i="1"/>
  <c r="J4070" i="1"/>
  <c r="J2567" i="1"/>
  <c r="J2403" i="1"/>
  <c r="J2239" i="1"/>
  <c r="J2076" i="1"/>
  <c r="J1912" i="1"/>
  <c r="J1748" i="1"/>
  <c r="J1586" i="1"/>
  <c r="J1426" i="1"/>
  <c r="J1266" i="1"/>
  <c r="J246" i="1"/>
  <c r="J228" i="1"/>
  <c r="J9022" i="1"/>
  <c r="J8854" i="1"/>
  <c r="J8724" i="1"/>
  <c r="J8621" i="1"/>
  <c r="J8424" i="1"/>
  <c r="J8332" i="1"/>
  <c r="J3919" i="1"/>
  <c r="J3770" i="1"/>
  <c r="J8122" i="1"/>
  <c r="J7965" i="1"/>
  <c r="J7869" i="1"/>
  <c r="J3620" i="1"/>
  <c r="J7671" i="1"/>
  <c r="J3470" i="1"/>
  <c r="J3321" i="1"/>
  <c r="J7516" i="1"/>
  <c r="J7359" i="1"/>
  <c r="J7247" i="1"/>
  <c r="J7065" i="1"/>
  <c r="J6955" i="1"/>
  <c r="J3171" i="1"/>
  <c r="J6769" i="1"/>
  <c r="J6679" i="1"/>
  <c r="J3021" i="1"/>
  <c r="J6470" i="1"/>
  <c r="J6317" i="1"/>
  <c r="J6217" i="1"/>
  <c r="J6019" i="1"/>
  <c r="J5855" i="1"/>
  <c r="J2871" i="1"/>
  <c r="J2722" i="1"/>
  <c r="J5719" i="1"/>
  <c r="J5563" i="1"/>
  <c r="J5450" i="1"/>
  <c r="J5269" i="1"/>
  <c r="J1108" i="1"/>
  <c r="J5119" i="1"/>
  <c r="J958" i="1"/>
  <c r="J4969" i="1"/>
  <c r="J808" i="1"/>
  <c r="J4819" i="1"/>
  <c r="J658" i="1"/>
  <c r="J4669" i="1"/>
  <c r="J508" i="1"/>
  <c r="J4519" i="1"/>
  <c r="J358" i="1"/>
  <c r="J4369" i="1"/>
  <c r="J4219" i="1"/>
  <c r="J4069" i="1"/>
  <c r="J2566" i="1"/>
  <c r="J2402" i="1"/>
  <c r="J2238" i="1"/>
  <c r="J2075" i="1"/>
  <c r="J1911" i="1"/>
  <c r="J1747" i="1"/>
  <c r="J1585" i="1"/>
  <c r="J1425" i="1"/>
  <c r="J1265" i="1"/>
  <c r="J8723" i="1"/>
  <c r="J8423" i="1"/>
  <c r="J3918" i="1"/>
  <c r="J3769" i="1"/>
  <c r="J8121" i="1"/>
  <c r="J3619" i="1"/>
  <c r="J7670" i="1"/>
  <c r="J3469" i="1"/>
  <c r="J3320" i="1"/>
  <c r="J7515" i="1"/>
  <c r="J3170" i="1"/>
  <c r="J6768" i="1"/>
  <c r="J3020" i="1"/>
  <c r="J6469" i="1"/>
  <c r="J6316" i="1"/>
  <c r="J2870" i="1"/>
  <c r="J2721" i="1"/>
  <c r="J5718" i="1"/>
  <c r="J5268" i="1"/>
  <c r="J1107" i="1"/>
  <c r="J5118" i="1"/>
  <c r="J957" i="1"/>
  <c r="J4968" i="1"/>
  <c r="J807" i="1"/>
  <c r="J4818" i="1"/>
  <c r="J657" i="1"/>
  <c r="J4668" i="1"/>
  <c r="J507" i="1"/>
  <c r="J4518" i="1"/>
  <c r="J357" i="1"/>
  <c r="J4368" i="1"/>
  <c r="J4218" i="1"/>
  <c r="J4068" i="1"/>
  <c r="J2565" i="1"/>
  <c r="J2401" i="1"/>
  <c r="J2237" i="1"/>
  <c r="J2074" i="1"/>
  <c r="J1910" i="1"/>
  <c r="J1746" i="1"/>
  <c r="J1584" i="1"/>
  <c r="J1424" i="1"/>
  <c r="J1264" i="1"/>
  <c r="J287" i="1"/>
  <c r="J280" i="1"/>
  <c r="J9021" i="1"/>
  <c r="J8819" i="1"/>
  <c r="J8722" i="1"/>
  <c r="J8528" i="1"/>
  <c r="J8422" i="1"/>
  <c r="J8228" i="1"/>
  <c r="J3917" i="1"/>
  <c r="J3768" i="1"/>
  <c r="J8120" i="1"/>
  <c r="J7964" i="1"/>
  <c r="J7772" i="1"/>
  <c r="J3618" i="1"/>
  <c r="J7669" i="1"/>
  <c r="J3468" i="1"/>
  <c r="J3319" i="1"/>
  <c r="J7514" i="1"/>
  <c r="J7358" i="1"/>
  <c r="J7164" i="1"/>
  <c r="J7064" i="1"/>
  <c r="J6869" i="1"/>
  <c r="J3169" i="1"/>
  <c r="J6767" i="1"/>
  <c r="J6567" i="1"/>
  <c r="J3019" i="1"/>
  <c r="J6468" i="1"/>
  <c r="J6315" i="1"/>
  <c r="J6119" i="1"/>
  <c r="J6018" i="1"/>
  <c r="J5822" i="1"/>
  <c r="J2869" i="1"/>
  <c r="J2720" i="1"/>
  <c r="J5717" i="1"/>
  <c r="J5562" i="1"/>
  <c r="J5369" i="1"/>
  <c r="J5267" i="1"/>
  <c r="J1106" i="1"/>
  <c r="J5117" i="1"/>
  <c r="J956" i="1"/>
  <c r="J4967" i="1"/>
  <c r="J806" i="1"/>
  <c r="J4817" i="1"/>
  <c r="J656" i="1"/>
  <c r="J4667" i="1"/>
  <c r="J506" i="1"/>
  <c r="J4517" i="1"/>
  <c r="J356" i="1"/>
  <c r="J4367" i="1"/>
  <c r="J4217" i="1"/>
  <c r="J4067" i="1"/>
  <c r="J2564" i="1"/>
  <c r="J2400" i="1"/>
  <c r="J2236" i="1"/>
  <c r="J2073" i="1"/>
  <c r="J1909" i="1"/>
  <c r="J1745" i="1"/>
  <c r="J1583" i="1"/>
  <c r="J1423" i="1"/>
  <c r="J1263" i="1"/>
  <c r="J267" i="1"/>
  <c r="J271" i="1"/>
  <c r="J9020" i="1"/>
  <c r="J8938" i="1"/>
  <c r="J8721" i="1"/>
  <c r="J8642" i="1"/>
  <c r="J8421" i="1"/>
  <c r="J8227" i="1"/>
  <c r="J3916" i="1"/>
  <c r="J3767" i="1"/>
  <c r="J8119" i="1"/>
  <c r="J7963" i="1"/>
  <c r="J7771" i="1"/>
  <c r="J3617" i="1"/>
  <c r="J7668" i="1"/>
  <c r="J3467" i="1"/>
  <c r="J3318" i="1"/>
  <c r="J7513" i="1"/>
  <c r="J7357" i="1"/>
  <c r="J7193" i="1"/>
  <c r="J7063" i="1"/>
  <c r="J6975" i="1"/>
  <c r="J3168" i="1"/>
  <c r="J6766" i="1"/>
  <c r="J6600" i="1"/>
  <c r="J3018" i="1"/>
  <c r="J6467" i="1"/>
  <c r="J6314" i="1"/>
  <c r="J6148" i="1"/>
  <c r="J6017" i="1"/>
  <c r="J5854" i="1"/>
  <c r="J2868" i="1"/>
  <c r="J2719" i="1"/>
  <c r="J5716" i="1"/>
  <c r="J5561" i="1"/>
  <c r="J5399" i="1"/>
  <c r="J5266" i="1"/>
  <c r="J1105" i="1"/>
  <c r="J5116" i="1"/>
  <c r="J955" i="1"/>
  <c r="J4966" i="1"/>
  <c r="J805" i="1"/>
  <c r="J4816" i="1"/>
  <c r="J655" i="1"/>
  <c r="J4666" i="1"/>
  <c r="J505" i="1"/>
  <c r="J4516" i="1"/>
  <c r="J355" i="1"/>
  <c r="J4366" i="1"/>
  <c r="J4216" i="1"/>
  <c r="J4066" i="1"/>
  <c r="J2563" i="1"/>
  <c r="J2399" i="1"/>
  <c r="J2235" i="1"/>
  <c r="J2072" i="1"/>
  <c r="J1908" i="1"/>
  <c r="J1744" i="1"/>
  <c r="J1582" i="1"/>
  <c r="J1422" i="1"/>
  <c r="J1262" i="1"/>
  <c r="J8118" i="1"/>
  <c r="J7512" i="1"/>
  <c r="J5715" i="1"/>
  <c r="J2562" i="1"/>
  <c r="J2398" i="1"/>
  <c r="J2234" i="1"/>
  <c r="J2071" i="1"/>
  <c r="J1907" i="1"/>
  <c r="J1743" i="1"/>
  <c r="J1581" i="1"/>
  <c r="J1421" i="1"/>
  <c r="J1261" i="1"/>
  <c r="J8117" i="1"/>
  <c r="J7511" i="1"/>
  <c r="J5714" i="1"/>
  <c r="J2561" i="1"/>
  <c r="J2397" i="1"/>
  <c r="J2233" i="1"/>
  <c r="J2070" i="1"/>
  <c r="J1906" i="1"/>
  <c r="J1742" i="1"/>
  <c r="J1580" i="1"/>
  <c r="J1420" i="1"/>
  <c r="J1260" i="1"/>
  <c r="J8853" i="1"/>
  <c r="J7800" i="1"/>
  <c r="J7192" i="1"/>
  <c r="J6895" i="1"/>
  <c r="J5853" i="1"/>
  <c r="J5398" i="1"/>
  <c r="J32" i="1"/>
  <c r="J43" i="1"/>
  <c r="J9019" i="1"/>
  <c r="J8720" i="1"/>
  <c r="J8561" i="1"/>
  <c r="J8420" i="1"/>
  <c r="J8258" i="1"/>
  <c r="J3915" i="1"/>
  <c r="J3766" i="1"/>
  <c r="J8116" i="1"/>
  <c r="J7962" i="1"/>
  <c r="J3616" i="1"/>
  <c r="J7667" i="1"/>
  <c r="J3466" i="1"/>
  <c r="J3317" i="1"/>
  <c r="J7510" i="1"/>
  <c r="J7356" i="1"/>
  <c r="J7062" i="1"/>
  <c r="J3167" i="1"/>
  <c r="J6765" i="1"/>
  <c r="J6599" i="1"/>
  <c r="J3017" i="1"/>
  <c r="J6466" i="1"/>
  <c r="J6313" i="1"/>
  <c r="J6147" i="1"/>
  <c r="J6016" i="1"/>
  <c r="J2867" i="1"/>
  <c r="J2718" i="1"/>
  <c r="J5713" i="1"/>
  <c r="J5560" i="1"/>
  <c r="J5265" i="1"/>
  <c r="J1104" i="1"/>
  <c r="J5115" i="1"/>
  <c r="J954" i="1"/>
  <c r="J4965" i="1"/>
  <c r="J804" i="1"/>
  <c r="J4815" i="1"/>
  <c r="J654" i="1"/>
  <c r="J4665" i="1"/>
  <c r="J504" i="1"/>
  <c r="J4515" i="1"/>
  <c r="J354" i="1"/>
  <c r="J4365" i="1"/>
  <c r="J4215" i="1"/>
  <c r="J4065" i="1"/>
  <c r="J2560" i="1"/>
  <c r="J2396" i="1"/>
  <c r="J2232" i="1"/>
  <c r="J2069" i="1"/>
  <c r="J1905" i="1"/>
  <c r="J1741" i="1"/>
  <c r="J1579" i="1"/>
  <c r="J1419" i="1"/>
  <c r="J1259" i="1"/>
  <c r="J80" i="1"/>
  <c r="J112" i="1"/>
  <c r="J9018" i="1"/>
  <c r="J8896" i="1"/>
  <c r="J8719" i="1"/>
  <c r="J8606" i="1"/>
  <c r="J8419" i="1"/>
  <c r="J8321" i="1"/>
  <c r="J3914" i="1"/>
  <c r="J3765" i="1"/>
  <c r="J8115" i="1"/>
  <c r="J7961" i="1"/>
  <c r="J7868" i="1"/>
  <c r="J3615" i="1"/>
  <c r="J7666" i="1"/>
  <c r="J3465" i="1"/>
  <c r="J3316" i="1"/>
  <c r="J7509" i="1"/>
  <c r="J7355" i="1"/>
  <c r="J7252" i="1"/>
  <c r="J7061" i="1"/>
  <c r="J6944" i="1"/>
  <c r="J3166" i="1"/>
  <c r="J6764" i="1"/>
  <c r="J6658" i="1"/>
  <c r="J3016" i="1"/>
  <c r="J6465" i="1"/>
  <c r="J6312" i="1"/>
  <c r="J6198" i="1"/>
  <c r="J6015" i="1"/>
  <c r="J5888" i="1"/>
  <c r="J2866" i="1"/>
  <c r="J2717" i="1"/>
  <c r="J5712" i="1"/>
  <c r="J5559" i="1"/>
  <c r="J5454" i="1"/>
  <c r="J5264" i="1"/>
  <c r="J1103" i="1"/>
  <c r="J5114" i="1"/>
  <c r="J953" i="1"/>
  <c r="J4964" i="1"/>
  <c r="J803" i="1"/>
  <c r="J4814" i="1"/>
  <c r="J653" i="1"/>
  <c r="J4664" i="1"/>
  <c r="J503" i="1"/>
  <c r="J4514" i="1"/>
  <c r="J353" i="1"/>
  <c r="J4364" i="1"/>
  <c r="J4214" i="1"/>
  <c r="J4064" i="1"/>
  <c r="J2559" i="1"/>
  <c r="J2395" i="1"/>
  <c r="J2231" i="1"/>
  <c r="J2068" i="1"/>
  <c r="J1904" i="1"/>
  <c r="J1740" i="1"/>
  <c r="J1578" i="1"/>
  <c r="J1418" i="1"/>
  <c r="J1258" i="1"/>
  <c r="J8114" i="1"/>
  <c r="J7508" i="1"/>
  <c r="J5711" i="1"/>
  <c r="J2067" i="1"/>
  <c r="J1903" i="1"/>
  <c r="J1739" i="1"/>
  <c r="J1577" i="1"/>
  <c r="J1417" i="1"/>
  <c r="J1257" i="1"/>
  <c r="J71" i="1"/>
  <c r="J69" i="1"/>
  <c r="J9017" i="1"/>
  <c r="J8888" i="1"/>
  <c r="J8718" i="1"/>
  <c r="J8560" i="1"/>
  <c r="J8418" i="1"/>
  <c r="J8257" i="1"/>
  <c r="J3913" i="1"/>
  <c r="J3764" i="1"/>
  <c r="J8113" i="1"/>
  <c r="J7960" i="1"/>
  <c r="J7799" i="1"/>
  <c r="J3614" i="1"/>
  <c r="J7665" i="1"/>
  <c r="J3464" i="1"/>
  <c r="J3315" i="1"/>
  <c r="J7507" i="1"/>
  <c r="J7354" i="1"/>
  <c r="J7191" i="1"/>
  <c r="J7060" i="1"/>
  <c r="J6894" i="1"/>
  <c r="J3165" i="1"/>
  <c r="J6763" i="1"/>
  <c r="J6598" i="1"/>
  <c r="J3015" i="1"/>
  <c r="J6464" i="1"/>
  <c r="J6311" i="1"/>
  <c r="J6146" i="1"/>
  <c r="J6014" i="1"/>
  <c r="J5852" i="1"/>
  <c r="J2865" i="1"/>
  <c r="J2716" i="1"/>
  <c r="J5710" i="1"/>
  <c r="J5558" i="1"/>
  <c r="J5429" i="1"/>
  <c r="J5263" i="1"/>
  <c r="J1102" i="1"/>
  <c r="J5113" i="1"/>
  <c r="J952" i="1"/>
  <c r="J4963" i="1"/>
  <c r="J802" i="1"/>
  <c r="J4813" i="1"/>
  <c r="J652" i="1"/>
  <c r="J4663" i="1"/>
  <c r="J502" i="1"/>
  <c r="J4513" i="1"/>
  <c r="J352" i="1"/>
  <c r="J4363" i="1"/>
  <c r="J4213" i="1"/>
  <c r="J4063" i="1"/>
  <c r="J2558" i="1"/>
  <c r="J2394" i="1"/>
  <c r="J2230" i="1"/>
  <c r="J2066" i="1"/>
  <c r="J1902" i="1"/>
  <c r="J1738" i="1"/>
  <c r="J1576" i="1"/>
  <c r="J1416" i="1"/>
  <c r="J1256" i="1"/>
  <c r="J9016" i="1"/>
  <c r="J8717" i="1"/>
  <c r="J8417" i="1"/>
  <c r="J7664" i="1"/>
  <c r="J7059" i="1"/>
  <c r="J6762" i="1"/>
  <c r="J6463" i="1"/>
  <c r="J6310" i="1"/>
  <c r="J6013" i="1"/>
  <c r="J8818" i="1"/>
  <c r="J8520" i="1"/>
  <c r="J8220" i="1"/>
  <c r="J3912" i="1"/>
  <c r="J3763" i="1"/>
  <c r="J8112" i="1"/>
  <c r="J7762" i="1"/>
  <c r="J3613" i="1"/>
  <c r="J3463" i="1"/>
  <c r="J3314" i="1"/>
  <c r="J7506" i="1"/>
  <c r="J7156" i="1"/>
  <c r="J6862" i="1"/>
  <c r="J3164" i="1"/>
  <c r="J3014" i="1"/>
  <c r="J6112" i="1"/>
  <c r="J5821" i="1"/>
  <c r="J2864" i="1"/>
  <c r="J2715" i="1"/>
  <c r="J5709" i="1"/>
  <c r="J5359" i="1"/>
  <c r="J5262" i="1"/>
  <c r="J1101" i="1"/>
  <c r="J5112" i="1"/>
  <c r="J951" i="1"/>
  <c r="J4962" i="1"/>
  <c r="J801" i="1"/>
  <c r="J4812" i="1"/>
  <c r="J651" i="1"/>
  <c r="J4662" i="1"/>
  <c r="J501" i="1"/>
  <c r="J4512" i="1"/>
  <c r="J351" i="1"/>
  <c r="J4362" i="1"/>
  <c r="J4212" i="1"/>
  <c r="J4062" i="1"/>
  <c r="J2557" i="1"/>
  <c r="J2393" i="1"/>
  <c r="J2229" i="1"/>
  <c r="J2065" i="1"/>
  <c r="J1901" i="1"/>
  <c r="J1737" i="1"/>
  <c r="J1575" i="1"/>
  <c r="J1415" i="1"/>
  <c r="J1255" i="1"/>
  <c r="J114" i="1"/>
  <c r="J108" i="1"/>
  <c r="J9015" i="1"/>
  <c r="J8891" i="1"/>
  <c r="J8716" i="1"/>
  <c r="J8638" i="1"/>
  <c r="J8416" i="1"/>
  <c r="J8293" i="1"/>
  <c r="J3911" i="1"/>
  <c r="J3762" i="1"/>
  <c r="J8111" i="1"/>
  <c r="J7959" i="1"/>
  <c r="J7798" i="1"/>
  <c r="J3612" i="1"/>
  <c r="J7663" i="1"/>
  <c r="J3462" i="1"/>
  <c r="J3313" i="1"/>
  <c r="J7505" i="1"/>
  <c r="J7353" i="1"/>
  <c r="J7190" i="1"/>
  <c r="J7058" i="1"/>
  <c r="J6931" i="1"/>
  <c r="J3163" i="1"/>
  <c r="J6761" i="1"/>
  <c r="J6597" i="1"/>
  <c r="J3013" i="1"/>
  <c r="J6462" i="1"/>
  <c r="J6309" i="1"/>
  <c r="J6190" i="1"/>
  <c r="J6012" i="1"/>
  <c r="J5891" i="1"/>
  <c r="J2863" i="1"/>
  <c r="J2714" i="1"/>
  <c r="J5708" i="1"/>
  <c r="J5557" i="1"/>
  <c r="J5397" i="1"/>
  <c r="J5261" i="1"/>
  <c r="J1100" i="1"/>
  <c r="J5111" i="1"/>
  <c r="J950" i="1"/>
  <c r="J4961" i="1"/>
  <c r="J800" i="1"/>
  <c r="J4811" i="1"/>
  <c r="J650" i="1"/>
  <c r="J4661" i="1"/>
  <c r="J500" i="1"/>
  <c r="J4511" i="1"/>
  <c r="J350" i="1"/>
  <c r="J4361" i="1"/>
  <c r="J4211" i="1"/>
  <c r="J4061" i="1"/>
  <c r="J2556" i="1"/>
  <c r="J2392" i="1"/>
  <c r="J2228" i="1"/>
  <c r="J2064" i="1"/>
  <c r="J1900" i="1"/>
  <c r="J1736" i="1"/>
  <c r="J1574" i="1"/>
  <c r="J1414" i="1"/>
  <c r="J1254" i="1"/>
  <c r="J230" i="1"/>
  <c r="J87" i="1"/>
  <c r="J9014" i="1"/>
  <c r="J8953" i="1"/>
  <c r="J8715" i="1"/>
  <c r="J8656" i="1"/>
  <c r="J8415" i="1"/>
  <c r="J8354" i="1"/>
  <c r="J3910" i="1"/>
  <c r="J3761" i="1"/>
  <c r="J8110" i="1"/>
  <c r="J7958" i="1"/>
  <c r="J7872" i="1"/>
  <c r="J3611" i="1"/>
  <c r="J7662" i="1"/>
  <c r="J3461" i="1"/>
  <c r="J3312" i="1"/>
  <c r="J7504" i="1"/>
  <c r="J7352" i="1"/>
  <c r="J7269" i="1"/>
  <c r="J7057" i="1"/>
  <c r="J6963" i="1"/>
  <c r="J3162" i="1"/>
  <c r="J6760" i="1"/>
  <c r="J6690" i="1"/>
  <c r="J3012" i="1"/>
  <c r="J6461" i="1"/>
  <c r="J6308" i="1"/>
  <c r="J6241" i="1"/>
  <c r="J6011" i="1"/>
  <c r="J5947" i="1"/>
  <c r="J2862" i="1"/>
  <c r="J2713" i="1"/>
  <c r="J5707" i="1"/>
  <c r="J5556" i="1"/>
  <c r="J5470" i="1"/>
  <c r="J5260" i="1"/>
  <c r="J1099" i="1"/>
  <c r="J5110" i="1"/>
  <c r="J949" i="1"/>
  <c r="J4960" i="1"/>
  <c r="J799" i="1"/>
  <c r="J4810" i="1"/>
  <c r="J649" i="1"/>
  <c r="J4660" i="1"/>
  <c r="J499" i="1"/>
  <c r="J4510" i="1"/>
  <c r="J349" i="1"/>
  <c r="J4360" i="1"/>
  <c r="J4210" i="1"/>
  <c r="J4060" i="1"/>
  <c r="J2555" i="1"/>
  <c r="J2391" i="1"/>
  <c r="J2227" i="1"/>
  <c r="J2063" i="1"/>
  <c r="J1899" i="1"/>
  <c r="J1735" i="1"/>
  <c r="J1573" i="1"/>
  <c r="J1413" i="1"/>
  <c r="J1253" i="1"/>
  <c r="J8109" i="1"/>
  <c r="J7503" i="1"/>
  <c r="J5706" i="1"/>
  <c r="J2554" i="1"/>
  <c r="J2390" i="1"/>
  <c r="J2226" i="1"/>
  <c r="J2062" i="1"/>
  <c r="J1898" i="1"/>
  <c r="J1734" i="1"/>
  <c r="J1572" i="1"/>
  <c r="J1412" i="1"/>
  <c r="J1252" i="1"/>
  <c r="J177" i="1"/>
  <c r="J161" i="1"/>
  <c r="J9013" i="1"/>
  <c r="J8905" i="1"/>
  <c r="J8714" i="1"/>
  <c r="J8604" i="1"/>
  <c r="J8414" i="1"/>
  <c r="J8329" i="1"/>
  <c r="J3909" i="1"/>
  <c r="J3760" i="1"/>
  <c r="J8108" i="1"/>
  <c r="J7957" i="1"/>
  <c r="J7837" i="1"/>
  <c r="J3610" i="1"/>
  <c r="J7661" i="1"/>
  <c r="J3460" i="1"/>
  <c r="J3311" i="1"/>
  <c r="J7502" i="1"/>
  <c r="J7351" i="1"/>
  <c r="J7257" i="1"/>
  <c r="J7056" i="1"/>
  <c r="J6957" i="1"/>
  <c r="J3161" i="1"/>
  <c r="J6759" i="1"/>
  <c r="J6666" i="1"/>
  <c r="J3011" i="1"/>
  <c r="J6460" i="1"/>
  <c r="J6307" i="1"/>
  <c r="J6221" i="1"/>
  <c r="J6010" i="1"/>
  <c r="J5912" i="1"/>
  <c r="J2861" i="1"/>
  <c r="J2712" i="1"/>
  <c r="J5705" i="1"/>
  <c r="J5555" i="1"/>
  <c r="J5461" i="1"/>
  <c r="J5259" i="1"/>
  <c r="J1098" i="1"/>
  <c r="J5109" i="1"/>
  <c r="J948" i="1"/>
  <c r="J4959" i="1"/>
  <c r="J798" i="1"/>
  <c r="J4809" i="1"/>
  <c r="J648" i="1"/>
  <c r="J4659" i="1"/>
  <c r="J498" i="1"/>
  <c r="J4509" i="1"/>
  <c r="J348" i="1"/>
  <c r="J4359" i="1"/>
  <c r="J4209" i="1"/>
  <c r="J4059" i="1"/>
  <c r="J2553" i="1"/>
  <c r="J2389" i="1"/>
  <c r="J2225" i="1"/>
  <c r="J2061" i="1"/>
  <c r="J1897" i="1"/>
  <c r="J1733" i="1"/>
  <c r="J1571" i="1"/>
  <c r="J1411" i="1"/>
  <c r="J1251" i="1"/>
  <c r="J5" i="1"/>
  <c r="J4" i="1"/>
  <c r="J9012" i="1"/>
  <c r="J8899" i="1"/>
  <c r="J8713" i="1"/>
  <c r="J8519" i="1"/>
  <c r="J8413" i="1"/>
  <c r="J8219" i="1"/>
  <c r="J3908" i="1"/>
  <c r="J3759" i="1"/>
  <c r="J8107" i="1"/>
  <c r="J7956" i="1"/>
  <c r="J7770" i="1"/>
  <c r="J3609" i="1"/>
  <c r="J7660" i="1"/>
  <c r="J3459" i="1"/>
  <c r="J3310" i="1"/>
  <c r="J7501" i="1"/>
  <c r="J7350" i="1"/>
  <c r="J7163" i="1"/>
  <c r="J7055" i="1"/>
  <c r="J6954" i="1"/>
  <c r="J3160" i="1"/>
  <c r="J6758" i="1"/>
  <c r="J6566" i="1"/>
  <c r="J3010" i="1"/>
  <c r="J6459" i="1"/>
  <c r="J6306" i="1"/>
  <c r="J6111" i="1"/>
  <c r="J6009" i="1"/>
  <c r="J5918" i="1"/>
  <c r="J2860" i="1"/>
  <c r="J2711" i="1"/>
  <c r="J5704" i="1"/>
  <c r="J5554" i="1"/>
  <c r="J5368" i="1"/>
  <c r="J5258" i="1"/>
  <c r="J1097" i="1"/>
  <c r="J5108" i="1"/>
  <c r="J947" i="1"/>
  <c r="J4958" i="1"/>
  <c r="J797" i="1"/>
  <c r="J4808" i="1"/>
  <c r="J647" i="1"/>
  <c r="J4658" i="1"/>
  <c r="J497" i="1"/>
  <c r="J4508" i="1"/>
  <c r="J347" i="1"/>
  <c r="J4358" i="1"/>
  <c r="J4208" i="1"/>
  <c r="J4058" i="1"/>
  <c r="J2552" i="1"/>
  <c r="J2388" i="1"/>
  <c r="J2224" i="1"/>
  <c r="J2060" i="1"/>
  <c r="J1896" i="1"/>
  <c r="J1732" i="1"/>
  <c r="J1570" i="1"/>
  <c r="J1410" i="1"/>
  <c r="J1250" i="1"/>
  <c r="J185" i="1"/>
  <c r="J245" i="1"/>
  <c r="J9011" i="1"/>
  <c r="J8852" i="1"/>
  <c r="J8712" i="1"/>
  <c r="J8602" i="1"/>
  <c r="J8412" i="1"/>
  <c r="J8307" i="1"/>
  <c r="J3907" i="1"/>
  <c r="J3758" i="1"/>
  <c r="J8106" i="1"/>
  <c r="J7955" i="1"/>
  <c r="J7797" i="1"/>
  <c r="J3608" i="1"/>
  <c r="J7659" i="1"/>
  <c r="J3458" i="1"/>
  <c r="J3309" i="1"/>
  <c r="J7500" i="1"/>
  <c r="J7349" i="1"/>
  <c r="J7189" i="1"/>
  <c r="J7054" i="1"/>
  <c r="J6995" i="1"/>
  <c r="J3159" i="1"/>
  <c r="J6757" i="1"/>
  <c r="J6565" i="1"/>
  <c r="J3009" i="1"/>
  <c r="J6458" i="1"/>
  <c r="J6305" i="1"/>
  <c r="J6186" i="1"/>
  <c r="J6008" i="1"/>
  <c r="J5933" i="1"/>
  <c r="J2859" i="1"/>
  <c r="J2710" i="1"/>
  <c r="J5703" i="1"/>
  <c r="J5553" i="1"/>
  <c r="J5396" i="1"/>
  <c r="J5257" i="1"/>
  <c r="J1096" i="1"/>
  <c r="J5107" i="1"/>
  <c r="J946" i="1"/>
  <c r="J4957" i="1"/>
  <c r="J796" i="1"/>
  <c r="J4807" i="1"/>
  <c r="J646" i="1"/>
  <c r="J4657" i="1"/>
  <c r="J496" i="1"/>
  <c r="J4507" i="1"/>
  <c r="J346" i="1"/>
  <c r="J4357" i="1"/>
  <c r="J4207" i="1"/>
  <c r="J4057" i="1"/>
  <c r="J2551" i="1"/>
  <c r="J2387" i="1"/>
  <c r="J2223" i="1"/>
  <c r="J2059" i="1"/>
  <c r="J1895" i="1"/>
  <c r="J1731" i="1"/>
  <c r="J1569" i="1"/>
  <c r="J1409" i="1"/>
  <c r="J1249" i="1"/>
  <c r="J33" i="1"/>
  <c r="J40" i="1"/>
  <c r="J9010" i="1"/>
  <c r="J8890" i="1"/>
  <c r="J8711" i="1"/>
  <c r="J8593" i="1"/>
  <c r="J8411" i="1"/>
  <c r="J8311" i="1"/>
  <c r="J3906" i="1"/>
  <c r="J3757" i="1"/>
  <c r="J8105" i="1"/>
  <c r="J7954" i="1"/>
  <c r="J7845" i="1"/>
  <c r="J3607" i="1"/>
  <c r="J7658" i="1"/>
  <c r="J3457" i="1"/>
  <c r="J3308" i="1"/>
  <c r="J7499" i="1"/>
  <c r="J7348" i="1"/>
  <c r="J7232" i="1"/>
  <c r="J7053" i="1"/>
  <c r="J6934" i="1"/>
  <c r="J3158" i="1"/>
  <c r="J6756" i="1"/>
  <c r="J6643" i="1"/>
  <c r="J3008" i="1"/>
  <c r="J6457" i="1"/>
  <c r="J6304" i="1"/>
  <c r="J6228" i="1"/>
  <c r="J6007" i="1"/>
  <c r="J5893" i="1"/>
  <c r="J2858" i="1"/>
  <c r="J2709" i="1"/>
  <c r="J5702" i="1"/>
  <c r="J5552" i="1"/>
  <c r="J5444" i="1"/>
  <c r="J5256" i="1"/>
  <c r="J1095" i="1"/>
  <c r="J5106" i="1"/>
  <c r="J945" i="1"/>
  <c r="J4956" i="1"/>
  <c r="J795" i="1"/>
  <c r="J4806" i="1"/>
  <c r="J645" i="1"/>
  <c r="J4656" i="1"/>
  <c r="J495" i="1"/>
  <c r="J4506" i="1"/>
  <c r="J345" i="1"/>
  <c r="J4356" i="1"/>
  <c r="J4206" i="1"/>
  <c r="J4056" i="1"/>
  <c r="J2550" i="1"/>
  <c r="J2386" i="1"/>
  <c r="J2222" i="1"/>
  <c r="J2058" i="1"/>
  <c r="J1894" i="1"/>
  <c r="J1730" i="1"/>
  <c r="J1568" i="1"/>
  <c r="J1408" i="1"/>
  <c r="J1248" i="1"/>
  <c r="J129" i="1"/>
  <c r="J201" i="1"/>
  <c r="J9009" i="1"/>
  <c r="J8851" i="1"/>
  <c r="J8710" i="1"/>
  <c r="J8559" i="1"/>
  <c r="J8410" i="1"/>
  <c r="J8300" i="1"/>
  <c r="J3905" i="1"/>
  <c r="J3756" i="1"/>
  <c r="J8104" i="1"/>
  <c r="J7953" i="1"/>
  <c r="J7796" i="1"/>
  <c r="J3606" i="1"/>
  <c r="J7657" i="1"/>
  <c r="J3456" i="1"/>
  <c r="J3307" i="1"/>
  <c r="J7498" i="1"/>
  <c r="J7347" i="1"/>
  <c r="J7188" i="1"/>
  <c r="J7052" i="1"/>
  <c r="J6936" i="1"/>
  <c r="J3157" i="1"/>
  <c r="J6755" i="1"/>
  <c r="J6670" i="1"/>
  <c r="J3007" i="1"/>
  <c r="J6456" i="1"/>
  <c r="J6303" i="1"/>
  <c r="J6192" i="1"/>
  <c r="J6006" i="1"/>
  <c r="J5897" i="1"/>
  <c r="J2857" i="1"/>
  <c r="J2708" i="1"/>
  <c r="J5701" i="1"/>
  <c r="J5551" i="1"/>
  <c r="J5434" i="1"/>
  <c r="J5255" i="1"/>
  <c r="J1094" i="1"/>
  <c r="J5105" i="1"/>
  <c r="J944" i="1"/>
  <c r="J4955" i="1"/>
  <c r="J794" i="1"/>
  <c r="J4805" i="1"/>
  <c r="J644" i="1"/>
  <c r="J4655" i="1"/>
  <c r="J494" i="1"/>
  <c r="J4505" i="1"/>
  <c r="J344" i="1"/>
  <c r="J4355" i="1"/>
  <c r="J4205" i="1"/>
  <c r="J4055" i="1"/>
  <c r="J2549" i="1"/>
  <c r="J2385" i="1"/>
  <c r="J2221" i="1"/>
  <c r="J2057" i="1"/>
  <c r="J1893" i="1"/>
  <c r="J1729" i="1"/>
  <c r="J1567" i="1"/>
  <c r="J1407" i="1"/>
  <c r="J1247" i="1"/>
  <c r="J8103" i="1"/>
  <c r="J7497" i="1"/>
  <c r="J5700" i="1"/>
  <c r="J2548" i="1"/>
  <c r="J2384" i="1"/>
  <c r="J2220" i="1"/>
  <c r="J2056" i="1"/>
  <c r="J1892" i="1"/>
  <c r="J1728" i="1"/>
  <c r="J1566" i="1"/>
  <c r="J1406" i="1"/>
  <c r="J1246" i="1"/>
  <c r="J38" i="1"/>
  <c r="J42" i="1"/>
  <c r="J8709" i="1"/>
  <c r="J8518" i="1"/>
  <c r="J8409" i="1"/>
  <c r="J8218" i="1"/>
  <c r="J3904" i="1"/>
  <c r="J3755" i="1"/>
  <c r="J8102" i="1"/>
  <c r="J7952" i="1"/>
  <c r="J3605" i="1"/>
  <c r="J7656" i="1"/>
  <c r="J3455" i="1"/>
  <c r="J3306" i="1"/>
  <c r="J7496" i="1"/>
  <c r="J7346" i="1"/>
  <c r="J3156" i="1"/>
  <c r="J6754" i="1"/>
  <c r="J6678" i="1"/>
  <c r="J3006" i="1"/>
  <c r="J6455" i="1"/>
  <c r="J6302" i="1"/>
  <c r="J6220" i="1"/>
  <c r="J2856" i="1"/>
  <c r="J2707" i="1"/>
  <c r="J5699" i="1"/>
  <c r="J5550" i="1"/>
  <c r="J5254" i="1"/>
  <c r="J1093" i="1"/>
  <c r="J5104" i="1"/>
  <c r="J943" i="1"/>
  <c r="J4954" i="1"/>
  <c r="J793" i="1"/>
  <c r="J4804" i="1"/>
  <c r="J643" i="1"/>
  <c r="J4654" i="1"/>
  <c r="J493" i="1"/>
  <c r="J4504" i="1"/>
  <c r="J343" i="1"/>
  <c r="J4354" i="1"/>
  <c r="J4204" i="1"/>
  <c r="J4054" i="1"/>
  <c r="J2547" i="1"/>
  <c r="J2383" i="1"/>
  <c r="J2219" i="1"/>
  <c r="J2055" i="1"/>
  <c r="J1891" i="1"/>
  <c r="J1727" i="1"/>
  <c r="J1565" i="1"/>
  <c r="J1405" i="1"/>
  <c r="J1245" i="1"/>
  <c r="J256" i="1"/>
  <c r="J225" i="1"/>
  <c r="J9008" i="1"/>
  <c r="J8939" i="1"/>
  <c r="J8708" i="1"/>
  <c r="J8558" i="1"/>
  <c r="J8408" i="1"/>
  <c r="J8256" i="1"/>
  <c r="J3754" i="1"/>
  <c r="J8101" i="1"/>
  <c r="J7951" i="1"/>
  <c r="J7795" i="1"/>
  <c r="J3604" i="1"/>
  <c r="J7655" i="1"/>
  <c r="J3305" i="1"/>
  <c r="J7495" i="1"/>
  <c r="J7345" i="1"/>
  <c r="J7187" i="1"/>
  <c r="J7051" i="1"/>
  <c r="J6984" i="1"/>
  <c r="J3155" i="1"/>
  <c r="J6753" i="1"/>
  <c r="J6596" i="1"/>
  <c r="J3005" i="1"/>
  <c r="J6454" i="1"/>
  <c r="J6301" i="1"/>
  <c r="J6145" i="1"/>
  <c r="J6005" i="1"/>
  <c r="J5949" i="1"/>
  <c r="J2706" i="1"/>
  <c r="J5698" i="1"/>
  <c r="J5549" i="1"/>
  <c r="J5367" i="1"/>
  <c r="J5253" i="1"/>
  <c r="J1092" i="1"/>
  <c r="J5103" i="1"/>
  <c r="J942" i="1"/>
  <c r="J4953" i="1"/>
  <c r="J792" i="1"/>
  <c r="J4803" i="1"/>
  <c r="J642" i="1"/>
  <c r="J4653" i="1"/>
  <c r="J492" i="1"/>
  <c r="J4503" i="1"/>
  <c r="J342" i="1"/>
  <c r="J4353" i="1"/>
  <c r="J4203" i="1"/>
  <c r="J4053" i="1"/>
  <c r="J2546" i="1"/>
  <c r="J2382" i="1"/>
  <c r="J2218" i="1"/>
  <c r="J2054" i="1"/>
  <c r="J1890" i="1"/>
  <c r="J1726" i="1"/>
  <c r="J1564" i="1"/>
  <c r="J1404" i="1"/>
  <c r="J1244" i="1"/>
  <c r="J8100" i="1"/>
  <c r="J7494" i="1"/>
  <c r="J5697" i="1"/>
  <c r="J2545" i="1"/>
  <c r="J2381" i="1"/>
  <c r="J2217" i="1"/>
  <c r="J2053" i="1"/>
  <c r="J1889" i="1"/>
  <c r="J1725" i="1"/>
  <c r="J1563" i="1"/>
  <c r="J1403" i="1"/>
  <c r="J1243" i="1"/>
  <c r="J182" i="1"/>
  <c r="J147" i="1"/>
  <c r="J9007" i="1"/>
  <c r="J8925" i="1"/>
  <c r="J8629" i="1"/>
  <c r="J8324" i="1"/>
  <c r="J7950" i="1"/>
  <c r="J7831" i="1"/>
  <c r="J7344" i="1"/>
  <c r="J7256" i="1"/>
  <c r="J7050" i="1"/>
  <c r="J6952" i="1"/>
  <c r="J6669" i="1"/>
  <c r="J6224" i="1"/>
  <c r="J6004" i="1"/>
  <c r="J5903" i="1"/>
  <c r="J5548" i="1"/>
  <c r="J5460" i="1"/>
  <c r="J50" i="1"/>
  <c r="J45" i="1"/>
  <c r="J9006" i="1"/>
  <c r="J8931" i="1"/>
  <c r="J8707" i="1"/>
  <c r="J8614" i="1"/>
  <c r="J8407" i="1"/>
  <c r="J8327" i="1"/>
  <c r="J3903" i="1"/>
  <c r="J3753" i="1"/>
  <c r="J8099" i="1"/>
  <c r="J7949" i="1"/>
  <c r="J7859" i="1"/>
  <c r="J3603" i="1"/>
  <c r="J7654" i="1"/>
  <c r="J3454" i="1"/>
  <c r="J3304" i="1"/>
  <c r="J7493" i="1"/>
  <c r="J7343" i="1"/>
  <c r="J7251" i="1"/>
  <c r="J7049" i="1"/>
  <c r="J6968" i="1"/>
  <c r="J3154" i="1"/>
  <c r="J6752" i="1"/>
  <c r="J6659" i="1"/>
  <c r="J3004" i="1"/>
  <c r="J6453" i="1"/>
  <c r="J6300" i="1"/>
  <c r="J6219" i="1"/>
  <c r="J6003" i="1"/>
  <c r="J5928" i="1"/>
  <c r="J2855" i="1"/>
  <c r="J2705" i="1"/>
  <c r="J5696" i="1"/>
  <c r="J5547" i="1"/>
  <c r="J5453" i="1"/>
  <c r="J5252" i="1"/>
  <c r="J1091" i="1"/>
  <c r="J5102" i="1"/>
  <c r="J941" i="1"/>
  <c r="J4952" i="1"/>
  <c r="J791" i="1"/>
  <c r="J4802" i="1"/>
  <c r="J641" i="1"/>
  <c r="J4652" i="1"/>
  <c r="J491" i="1"/>
  <c r="J4502" i="1"/>
  <c r="J341" i="1"/>
  <c r="J4352" i="1"/>
  <c r="J4202" i="1"/>
  <c r="J4052" i="1"/>
  <c r="J2544" i="1"/>
  <c r="J2380" i="1"/>
  <c r="J2216" i="1"/>
  <c r="J2052" i="1"/>
  <c r="J1888" i="1"/>
  <c r="J1724" i="1"/>
  <c r="J1562" i="1"/>
  <c r="J1402" i="1"/>
  <c r="J1242" i="1"/>
  <c r="J244" i="1"/>
  <c r="J227" i="1"/>
  <c r="J9005" i="1"/>
  <c r="J8850" i="1"/>
  <c r="J8706" i="1"/>
  <c r="J8557" i="1"/>
  <c r="J8406" i="1"/>
  <c r="J8255" i="1"/>
  <c r="J3902" i="1"/>
  <c r="J3752" i="1"/>
  <c r="J8098" i="1"/>
  <c r="J7948" i="1"/>
  <c r="J7794" i="1"/>
  <c r="J3602" i="1"/>
  <c r="J7653" i="1"/>
  <c r="J3453" i="1"/>
  <c r="J3303" i="1"/>
  <c r="J7492" i="1"/>
  <c r="J7342" i="1"/>
  <c r="J7186" i="1"/>
  <c r="J7048" i="1"/>
  <c r="J6893" i="1"/>
  <c r="J3153" i="1"/>
  <c r="J6751" i="1"/>
  <c r="J6595" i="1"/>
  <c r="J3003" i="1"/>
  <c r="J6452" i="1"/>
  <c r="J6299" i="1"/>
  <c r="J6144" i="1"/>
  <c r="J6002" i="1"/>
  <c r="J5851" i="1"/>
  <c r="J2854" i="1"/>
  <c r="J2704" i="1"/>
  <c r="J5695" i="1"/>
  <c r="J5546" i="1"/>
  <c r="J5395" i="1"/>
  <c r="J5251" i="1"/>
  <c r="J1090" i="1"/>
  <c r="J5101" i="1"/>
  <c r="J940" i="1"/>
  <c r="J4951" i="1"/>
  <c r="J790" i="1"/>
  <c r="J4801" i="1"/>
  <c r="J640" i="1"/>
  <c r="J4651" i="1"/>
  <c r="J490" i="1"/>
  <c r="J4501" i="1"/>
  <c r="J340" i="1"/>
  <c r="J4351" i="1"/>
  <c r="J4201" i="1"/>
  <c r="J4051" i="1"/>
  <c r="J2543" i="1"/>
  <c r="J2379" i="1"/>
  <c r="J2215" i="1"/>
  <c r="J2051" i="1"/>
  <c r="J1887" i="1"/>
  <c r="J1723" i="1"/>
  <c r="J1561" i="1"/>
  <c r="J1401" i="1"/>
  <c r="J1241" i="1"/>
  <c r="J13" i="1"/>
  <c r="J286" i="1"/>
  <c r="J9004" i="1"/>
  <c r="J8826" i="1"/>
  <c r="J8705" i="1"/>
  <c r="J8527" i="1"/>
  <c r="J8405" i="1"/>
  <c r="J8226" i="1"/>
  <c r="J3901" i="1"/>
  <c r="J3751" i="1"/>
  <c r="J8097" i="1"/>
  <c r="J7947" i="1"/>
  <c r="J7769" i="1"/>
  <c r="J3601" i="1"/>
  <c r="J7652" i="1"/>
  <c r="J3452" i="1"/>
  <c r="J3302" i="1"/>
  <c r="J7491" i="1"/>
  <c r="J7341" i="1"/>
  <c r="J7162" i="1"/>
  <c r="J7047" i="1"/>
  <c r="J6868" i="1"/>
  <c r="J3152" i="1"/>
  <c r="J6750" i="1"/>
  <c r="J6564" i="1"/>
  <c r="J3002" i="1"/>
  <c r="J6451" i="1"/>
  <c r="J6298" i="1"/>
  <c r="J6118" i="1"/>
  <c r="J6001" i="1"/>
  <c r="J5827" i="1"/>
  <c r="J2853" i="1"/>
  <c r="J2703" i="1"/>
  <c r="J5694" i="1"/>
  <c r="J5545" i="1"/>
  <c r="J5366" i="1"/>
  <c r="J5250" i="1"/>
  <c r="J1089" i="1"/>
  <c r="J5100" i="1"/>
  <c r="J939" i="1"/>
  <c r="J4950" i="1"/>
  <c r="J789" i="1"/>
  <c r="J4800" i="1"/>
  <c r="J639" i="1"/>
  <c r="J4650" i="1"/>
  <c r="J489" i="1"/>
  <c r="J4500" i="1"/>
  <c r="J339" i="1"/>
  <c r="J4350" i="1"/>
  <c r="J4200" i="1"/>
  <c r="J4050" i="1"/>
  <c r="J2542" i="1"/>
  <c r="J2378" i="1"/>
  <c r="J2214" i="1"/>
  <c r="J2050" i="1"/>
  <c r="J1886" i="1"/>
  <c r="J1722" i="1"/>
  <c r="J1560" i="1"/>
  <c r="J1400" i="1"/>
  <c r="J1240" i="1"/>
  <c r="J97" i="1"/>
  <c r="J77" i="1"/>
  <c r="J9003" i="1"/>
  <c r="J8907" i="1"/>
  <c r="J8704" i="1"/>
  <c r="J8641" i="1"/>
  <c r="J8404" i="1"/>
  <c r="J8337" i="1"/>
  <c r="J3900" i="1"/>
  <c r="J3750" i="1"/>
  <c r="J8096" i="1"/>
  <c r="J7946" i="1"/>
  <c r="J7855" i="1"/>
  <c r="J3600" i="1"/>
  <c r="J7651" i="1"/>
  <c r="J3451" i="1"/>
  <c r="J3301" i="1"/>
  <c r="J7490" i="1"/>
  <c r="J7340" i="1"/>
  <c r="J7237" i="1"/>
  <c r="J7046" i="1"/>
  <c r="J6972" i="1"/>
  <c r="J3151" i="1"/>
  <c r="J6749" i="1"/>
  <c r="J6697" i="1"/>
  <c r="J3001" i="1"/>
  <c r="J6450" i="1"/>
  <c r="J6297" i="1"/>
  <c r="J6242" i="1"/>
  <c r="J6000" i="1"/>
  <c r="J5945" i="1"/>
  <c r="J2852" i="1"/>
  <c r="J2702" i="1"/>
  <c r="J5693" i="1"/>
  <c r="J5544" i="1"/>
  <c r="J5428" i="1"/>
  <c r="J5249" i="1"/>
  <c r="J1088" i="1"/>
  <c r="J5099" i="1"/>
  <c r="J938" i="1"/>
  <c r="J4949" i="1"/>
  <c r="J788" i="1"/>
  <c r="J4799" i="1"/>
  <c r="J638" i="1"/>
  <c r="J4649" i="1"/>
  <c r="J488" i="1"/>
  <c r="J4499" i="1"/>
  <c r="J338" i="1"/>
  <c r="J4349" i="1"/>
  <c r="J4199" i="1"/>
  <c r="J4049" i="1"/>
  <c r="J2541" i="1"/>
  <c r="J2377" i="1"/>
  <c r="J2213" i="1"/>
  <c r="J2049" i="1"/>
  <c r="J1885" i="1"/>
  <c r="J1721" i="1"/>
  <c r="J1559" i="1"/>
  <c r="J1399" i="1"/>
  <c r="J1239" i="1"/>
  <c r="J98" i="1"/>
  <c r="J85" i="1"/>
  <c r="J9002" i="1"/>
  <c r="J8951" i="1"/>
  <c r="J8703" i="1"/>
  <c r="J8655" i="1"/>
  <c r="J8403" i="1"/>
  <c r="J8355" i="1"/>
  <c r="J3899" i="1"/>
  <c r="J3749" i="1"/>
  <c r="J8095" i="1"/>
  <c r="J7945" i="1"/>
  <c r="J7886" i="1"/>
  <c r="J3599" i="1"/>
  <c r="J7650" i="1"/>
  <c r="J3450" i="1"/>
  <c r="J3300" i="1"/>
  <c r="J7489" i="1"/>
  <c r="J7339" i="1"/>
  <c r="J7289" i="1"/>
  <c r="J7045" i="1"/>
  <c r="J6991" i="1"/>
  <c r="J3150" i="1"/>
  <c r="J6748" i="1"/>
  <c r="J6675" i="1"/>
  <c r="J3000" i="1"/>
  <c r="J6449" i="1"/>
  <c r="J6296" i="1"/>
  <c r="J6240" i="1"/>
  <c r="J5999" i="1"/>
  <c r="J5948" i="1"/>
  <c r="J2851" i="1"/>
  <c r="J2701" i="1"/>
  <c r="J5692" i="1"/>
  <c r="J5543" i="1"/>
  <c r="J5448" i="1"/>
  <c r="J5248" i="1"/>
  <c r="J1087" i="1"/>
  <c r="J5098" i="1"/>
  <c r="J937" i="1"/>
  <c r="J4948" i="1"/>
  <c r="J787" i="1"/>
  <c r="J4798" i="1"/>
  <c r="J637" i="1"/>
  <c r="J4648" i="1"/>
  <c r="J487" i="1"/>
  <c r="J4498" i="1"/>
  <c r="J337" i="1"/>
  <c r="J4348" i="1"/>
  <c r="J4198" i="1"/>
  <c r="J4048" i="1"/>
  <c r="J2540" i="1"/>
  <c r="J2376" i="1"/>
  <c r="J2212" i="1"/>
  <c r="J2048" i="1"/>
  <c r="J1884" i="1"/>
  <c r="J1720" i="1"/>
  <c r="J1558" i="1"/>
  <c r="J1398" i="1"/>
  <c r="J1238" i="1"/>
  <c r="J126" i="1"/>
  <c r="J104" i="1"/>
  <c r="J9001" i="1"/>
  <c r="J8849" i="1"/>
  <c r="J8702" i="1"/>
  <c r="J8556" i="1"/>
  <c r="J8402" i="1"/>
  <c r="J8254" i="1"/>
  <c r="J3898" i="1"/>
  <c r="J3748" i="1"/>
  <c r="J8094" i="1"/>
  <c r="J7944" i="1"/>
  <c r="J7793" i="1"/>
  <c r="J3598" i="1"/>
  <c r="J7649" i="1"/>
  <c r="J3449" i="1"/>
  <c r="J3299" i="1"/>
  <c r="J7488" i="1"/>
  <c r="J7338" i="1"/>
  <c r="J7185" i="1"/>
  <c r="J7044" i="1"/>
  <c r="J6892" i="1"/>
  <c r="J3149" i="1"/>
  <c r="J6747" i="1"/>
  <c r="J6594" i="1"/>
  <c r="J2999" i="1"/>
  <c r="J6448" i="1"/>
  <c r="J6295" i="1"/>
  <c r="J6143" i="1"/>
  <c r="J5998" i="1"/>
  <c r="J5850" i="1"/>
  <c r="J2850" i="1"/>
  <c r="J2700" i="1"/>
  <c r="J5691" i="1"/>
  <c r="J5542" i="1"/>
  <c r="J5394" i="1"/>
  <c r="J5247" i="1"/>
  <c r="J1086" i="1"/>
  <c r="J5097" i="1"/>
  <c r="J936" i="1"/>
  <c r="J4947" i="1"/>
  <c r="J786" i="1"/>
  <c r="J4797" i="1"/>
  <c r="J636" i="1"/>
  <c r="J4647" i="1"/>
  <c r="J486" i="1"/>
  <c r="J4497" i="1"/>
  <c r="J336" i="1"/>
  <c r="J4347" i="1"/>
  <c r="J4197" i="1"/>
  <c r="J4047" i="1"/>
  <c r="J2539" i="1"/>
  <c r="J2375" i="1"/>
  <c r="J2211" i="1"/>
  <c r="J2047" i="1"/>
  <c r="J1883" i="1"/>
  <c r="J1719" i="1"/>
  <c r="J1557" i="1"/>
  <c r="J1397" i="1"/>
  <c r="J1237" i="1"/>
  <c r="J229" i="1"/>
  <c r="J252" i="1"/>
  <c r="J9000" i="1"/>
  <c r="J8848" i="1"/>
  <c r="J8701" i="1"/>
  <c r="J8555" i="1"/>
  <c r="J8401" i="1"/>
  <c r="J8253" i="1"/>
  <c r="J3897" i="1"/>
  <c r="J3747" i="1"/>
  <c r="J8093" i="1"/>
  <c r="J7943" i="1"/>
  <c r="J7792" i="1"/>
  <c r="J3597" i="1"/>
  <c r="J7648" i="1"/>
  <c r="J3448" i="1"/>
  <c r="J3298" i="1"/>
  <c r="J7487" i="1"/>
  <c r="J7337" i="1"/>
  <c r="J7184" i="1"/>
  <c r="J7043" i="1"/>
  <c r="J6891" i="1"/>
  <c r="J3148" i="1"/>
  <c r="J6746" i="1"/>
  <c r="J6593" i="1"/>
  <c r="J2998" i="1"/>
  <c r="J6447" i="1"/>
  <c r="J6294" i="1"/>
  <c r="J6142" i="1"/>
  <c r="J5997" i="1"/>
  <c r="J5849" i="1"/>
  <c r="J2849" i="1"/>
  <c r="J2699" i="1"/>
  <c r="J5690" i="1"/>
  <c r="J5541" i="1"/>
  <c r="J5393" i="1"/>
  <c r="J5246" i="1"/>
  <c r="J1085" i="1"/>
  <c r="J5096" i="1"/>
  <c r="J935" i="1"/>
  <c r="J4946" i="1"/>
  <c r="J785" i="1"/>
  <c r="J4796" i="1"/>
  <c r="J635" i="1"/>
  <c r="J4646" i="1"/>
  <c r="J485" i="1"/>
  <c r="J4496" i="1"/>
  <c r="J335" i="1"/>
  <c r="J4346" i="1"/>
  <c r="J4196" i="1"/>
  <c r="J4046" i="1"/>
  <c r="J2538" i="1"/>
  <c r="J2374" i="1"/>
  <c r="J2210" i="1"/>
  <c r="J2046" i="1"/>
  <c r="J1882" i="1"/>
  <c r="J1718" i="1"/>
  <c r="J1556" i="1"/>
  <c r="J1396" i="1"/>
  <c r="J1236" i="1"/>
  <c r="J155" i="1"/>
  <c r="J142" i="1"/>
  <c r="J8999" i="1"/>
  <c r="J8847" i="1"/>
  <c r="J8700" i="1"/>
  <c r="J8626" i="1"/>
  <c r="J8400" i="1"/>
  <c r="J8318" i="1"/>
  <c r="J3896" i="1"/>
  <c r="J3746" i="1"/>
  <c r="J8092" i="1"/>
  <c r="J7942" i="1"/>
  <c r="J7887" i="1"/>
  <c r="J3596" i="1"/>
  <c r="J7647" i="1"/>
  <c r="J3447" i="1"/>
  <c r="J3297" i="1"/>
  <c r="J7486" i="1"/>
  <c r="J7336" i="1"/>
  <c r="J7279" i="1"/>
  <c r="J7042" i="1"/>
  <c r="J6979" i="1"/>
  <c r="J3147" i="1"/>
  <c r="J6745" i="1"/>
  <c r="J6592" i="1"/>
  <c r="J2997" i="1"/>
  <c r="J6446" i="1"/>
  <c r="J6293" i="1"/>
  <c r="J6197" i="1"/>
  <c r="J5996" i="1"/>
  <c r="J5899" i="1"/>
  <c r="J2848" i="1"/>
  <c r="J2698" i="1"/>
  <c r="J5689" i="1"/>
  <c r="J5540" i="1"/>
  <c r="J5494" i="1"/>
  <c r="J5245" i="1"/>
  <c r="J1084" i="1"/>
  <c r="J5095" i="1"/>
  <c r="J934" i="1"/>
  <c r="J4945" i="1"/>
  <c r="J784" i="1"/>
  <c r="J4795" i="1"/>
  <c r="J634" i="1"/>
  <c r="J4645" i="1"/>
  <c r="J484" i="1"/>
  <c r="J4495" i="1"/>
  <c r="J334" i="1"/>
  <c r="J4345" i="1"/>
  <c r="J4195" i="1"/>
  <c r="J4045" i="1"/>
  <c r="J2537" i="1"/>
  <c r="J2373" i="1"/>
  <c r="J2209" i="1"/>
  <c r="J2045" i="1"/>
  <c r="J1881" i="1"/>
  <c r="J1717" i="1"/>
  <c r="J1555" i="1"/>
  <c r="J1395" i="1"/>
  <c r="J1235" i="1"/>
  <c r="J196" i="1"/>
  <c r="J154" i="1"/>
  <c r="J8998" i="1"/>
  <c r="J8846" i="1"/>
  <c r="J8554" i="1"/>
  <c r="J8252" i="1"/>
  <c r="J7941" i="1"/>
  <c r="J7791" i="1"/>
  <c r="J7335" i="1"/>
  <c r="J7183" i="1"/>
  <c r="J7041" i="1"/>
  <c r="J6890" i="1"/>
  <c r="J6591" i="1"/>
  <c r="J6141" i="1"/>
  <c r="J5995" i="1"/>
  <c r="J5848" i="1"/>
  <c r="J5539" i="1"/>
  <c r="J5392" i="1"/>
  <c r="J8699" i="1"/>
  <c r="J8399" i="1"/>
  <c r="J3895" i="1"/>
  <c r="J3745" i="1"/>
  <c r="J8091" i="1"/>
  <c r="J3595" i="1"/>
  <c r="J7646" i="1"/>
  <c r="J3446" i="1"/>
  <c r="J3296" i="1"/>
  <c r="J7485" i="1"/>
  <c r="J3146" i="1"/>
  <c r="J6744" i="1"/>
  <c r="J2996" i="1"/>
  <c r="J6445" i="1"/>
  <c r="J6292" i="1"/>
  <c r="J2847" i="1"/>
  <c r="J2697" i="1"/>
  <c r="J5688" i="1"/>
  <c r="J5244" i="1"/>
  <c r="J1083" i="1"/>
  <c r="J5094" i="1"/>
  <c r="J933" i="1"/>
  <c r="J4944" i="1"/>
  <c r="J783" i="1"/>
  <c r="J4794" i="1"/>
  <c r="J633" i="1"/>
  <c r="J4644" i="1"/>
  <c r="J483" i="1"/>
  <c r="J4494" i="1"/>
  <c r="J333" i="1"/>
  <c r="J4344" i="1"/>
  <c r="J4194" i="1"/>
  <c r="J4044" i="1"/>
  <c r="J2536" i="1"/>
  <c r="J2372" i="1"/>
  <c r="J2208" i="1"/>
  <c r="J2044" i="1"/>
  <c r="J1880" i="1"/>
  <c r="J1716" i="1"/>
  <c r="J1554" i="1"/>
  <c r="J1394" i="1"/>
  <c r="J1234" i="1"/>
  <c r="J128" i="1"/>
  <c r="J96" i="1"/>
  <c r="J8997" i="1"/>
  <c r="J8911" i="1"/>
  <c r="J8698" i="1"/>
  <c r="J8553" i="1"/>
  <c r="J8398" i="1"/>
  <c r="J8336" i="1"/>
  <c r="J3894" i="1"/>
  <c r="J3744" i="1"/>
  <c r="J8090" i="1"/>
  <c r="J7940" i="1"/>
  <c r="J7883" i="1"/>
  <c r="J3594" i="1"/>
  <c r="J7645" i="1"/>
  <c r="J3445" i="1"/>
  <c r="J3295" i="1"/>
  <c r="J7484" i="1"/>
  <c r="J7334" i="1"/>
  <c r="J7286" i="1"/>
  <c r="J7040" i="1"/>
  <c r="J6964" i="1"/>
  <c r="J3145" i="1"/>
  <c r="J6743" i="1"/>
  <c r="J6657" i="1"/>
  <c r="J2995" i="1"/>
  <c r="J6444" i="1"/>
  <c r="J6291" i="1"/>
  <c r="J6231" i="1"/>
  <c r="J5994" i="1"/>
  <c r="J5914" i="1"/>
  <c r="J2846" i="1"/>
  <c r="J2696" i="1"/>
  <c r="J5687" i="1"/>
  <c r="J5538" i="1"/>
  <c r="J5476" i="1"/>
  <c r="J5243" i="1"/>
  <c r="J1082" i="1"/>
  <c r="J5093" i="1"/>
  <c r="J932" i="1"/>
  <c r="J4943" i="1"/>
  <c r="J782" i="1"/>
  <c r="J4793" i="1"/>
  <c r="J632" i="1"/>
  <c r="J4643" i="1"/>
  <c r="J482" i="1"/>
  <c r="J4493" i="1"/>
  <c r="J332" i="1"/>
  <c r="J4343" i="1"/>
  <c r="J4193" i="1"/>
  <c r="J4043" i="1"/>
  <c r="J2535" i="1"/>
  <c r="J2371" i="1"/>
  <c r="J2207" i="1"/>
  <c r="J2043" i="1"/>
  <c r="J1879" i="1"/>
  <c r="J1715" i="1"/>
  <c r="J1553" i="1"/>
  <c r="J1393" i="1"/>
  <c r="J1233" i="1"/>
  <c r="J120" i="1"/>
  <c r="J117" i="1"/>
  <c r="J8996" i="1"/>
  <c r="J8928" i="1"/>
  <c r="J8697" i="1"/>
  <c r="J8618" i="1"/>
  <c r="J8397" i="1"/>
  <c r="J8310" i="1"/>
  <c r="J3893" i="1"/>
  <c r="J3743" i="1"/>
  <c r="J8089" i="1"/>
  <c r="J7939" i="1"/>
  <c r="J7867" i="1"/>
  <c r="J3593" i="1"/>
  <c r="J7644" i="1"/>
  <c r="J3444" i="1"/>
  <c r="J3294" i="1"/>
  <c r="J7483" i="1"/>
  <c r="J7333" i="1"/>
  <c r="J7246" i="1"/>
  <c r="J7039" i="1"/>
  <c r="J6945" i="1"/>
  <c r="J3144" i="1"/>
  <c r="J6742" i="1"/>
  <c r="J6590" i="1"/>
  <c r="J2994" i="1"/>
  <c r="J6443" i="1"/>
  <c r="J6290" i="1"/>
  <c r="J6201" i="1"/>
  <c r="J5993" i="1"/>
  <c r="J5921" i="1"/>
  <c r="J2845" i="1"/>
  <c r="J2695" i="1"/>
  <c r="J5686" i="1"/>
  <c r="J5537" i="1"/>
  <c r="J5465" i="1"/>
  <c r="J5242" i="1"/>
  <c r="J1081" i="1"/>
  <c r="J5092" i="1"/>
  <c r="J931" i="1"/>
  <c r="J4942" i="1"/>
  <c r="J781" i="1"/>
  <c r="J4792" i="1"/>
  <c r="J631" i="1"/>
  <c r="J4642" i="1"/>
  <c r="J481" i="1"/>
  <c r="J4492" i="1"/>
  <c r="J331" i="1"/>
  <c r="J4342" i="1"/>
  <c r="J4192" i="1"/>
  <c r="J4042" i="1"/>
  <c r="J2534" i="1"/>
  <c r="J2370" i="1"/>
  <c r="J2206" i="1"/>
  <c r="J2042" i="1"/>
  <c r="J1878" i="1"/>
  <c r="J1714" i="1"/>
  <c r="J1552" i="1"/>
  <c r="J1392" i="1"/>
  <c r="J1232" i="1"/>
  <c r="J2533" i="1"/>
  <c r="J2369" i="1"/>
  <c r="J2205" i="1"/>
  <c r="J2041" i="1"/>
  <c r="J1877" i="1"/>
  <c r="J1713" i="1"/>
  <c r="J66" i="1"/>
  <c r="J55" i="1"/>
  <c r="J8995" i="1"/>
  <c r="J8895" i="1"/>
  <c r="J8696" i="1"/>
  <c r="J8607" i="1"/>
  <c r="J8396" i="1"/>
  <c r="J8302" i="1"/>
  <c r="J3892" i="1"/>
  <c r="J3742" i="1"/>
  <c r="J8088" i="1"/>
  <c r="J7938" i="1"/>
  <c r="J7854" i="1"/>
  <c r="J3592" i="1"/>
  <c r="J7643" i="1"/>
  <c r="J3443" i="1"/>
  <c r="J3293" i="1"/>
  <c r="J7482" i="1"/>
  <c r="J7332" i="1"/>
  <c r="J7242" i="1"/>
  <c r="J7038" i="1"/>
  <c r="J6969" i="1"/>
  <c r="J3143" i="1"/>
  <c r="J6741" i="1"/>
  <c r="J6651" i="1"/>
  <c r="J2993" i="1"/>
  <c r="J6442" i="1"/>
  <c r="J6289" i="1"/>
  <c r="J6214" i="1"/>
  <c r="J5992" i="1"/>
  <c r="J5902" i="1"/>
  <c r="J2844" i="1"/>
  <c r="J2694" i="1"/>
  <c r="J5685" i="1"/>
  <c r="J5536" i="1"/>
  <c r="J5443" i="1"/>
  <c r="J5241" i="1"/>
  <c r="J1080" i="1"/>
  <c r="J5091" i="1"/>
  <c r="J930" i="1"/>
  <c r="J4941" i="1"/>
  <c r="J780" i="1"/>
  <c r="J4791" i="1"/>
  <c r="J630" i="1"/>
  <c r="J4641" i="1"/>
  <c r="J480" i="1"/>
  <c r="J4491" i="1"/>
  <c r="J330" i="1"/>
  <c r="J4341" i="1"/>
  <c r="J4191" i="1"/>
  <c r="J4041" i="1"/>
  <c r="J2532" i="1"/>
  <c r="J2368" i="1"/>
  <c r="J2204" i="1"/>
  <c r="J2040" i="1"/>
  <c r="J1876" i="1"/>
  <c r="J1712" i="1"/>
  <c r="J1551" i="1"/>
  <c r="J1391" i="1"/>
  <c r="J1231" i="1"/>
  <c r="J79" i="1"/>
  <c r="J91" i="1"/>
  <c r="J8994" i="1"/>
  <c r="J8904" i="1"/>
  <c r="J8695" i="1"/>
  <c r="J8622" i="1"/>
  <c r="J8395" i="1"/>
  <c r="J8312" i="1"/>
  <c r="J3891" i="1"/>
  <c r="J3741" i="1"/>
  <c r="J8087" i="1"/>
  <c r="J7937" i="1"/>
  <c r="J7881" i="1"/>
  <c r="J3591" i="1"/>
  <c r="J7642" i="1"/>
  <c r="J3442" i="1"/>
  <c r="J3292" i="1"/>
  <c r="J7481" i="1"/>
  <c r="J7331" i="1"/>
  <c r="J7272" i="1"/>
  <c r="J7037" i="1"/>
  <c r="J6958" i="1"/>
  <c r="J3142" i="1"/>
  <c r="J6740" i="1"/>
  <c r="J6665" i="1"/>
  <c r="J2992" i="1"/>
  <c r="J6441" i="1"/>
  <c r="J6288" i="1"/>
  <c r="J6208" i="1"/>
  <c r="J5991" i="1"/>
  <c r="J5911" i="1"/>
  <c r="J2843" i="1"/>
  <c r="J2693" i="1"/>
  <c r="J5684" i="1"/>
  <c r="J5535" i="1"/>
  <c r="J5469" i="1"/>
  <c r="J5240" i="1"/>
  <c r="J1079" i="1"/>
  <c r="J5090" i="1"/>
  <c r="J929" i="1"/>
  <c r="J4940" i="1"/>
  <c r="J779" i="1"/>
  <c r="J4790" i="1"/>
  <c r="J629" i="1"/>
  <c r="J4640" i="1"/>
  <c r="J479" i="1"/>
  <c r="J4490" i="1"/>
  <c r="J329" i="1"/>
  <c r="J4340" i="1"/>
  <c r="J4190" i="1"/>
  <c r="J4040" i="1"/>
  <c r="J2531" i="1"/>
  <c r="J2367" i="1"/>
  <c r="J2203" i="1"/>
  <c r="J2039" i="1"/>
  <c r="J1875" i="1"/>
  <c r="J1711" i="1"/>
  <c r="J1550" i="1"/>
  <c r="J1390" i="1"/>
  <c r="J1230" i="1"/>
  <c r="J210" i="1"/>
  <c r="J156" i="1"/>
  <c r="J8993" i="1"/>
  <c r="J8945" i="1"/>
  <c r="J8694" i="1"/>
  <c r="J8647" i="1"/>
  <c r="J8394" i="1"/>
  <c r="J8326" i="1"/>
  <c r="J3890" i="1"/>
  <c r="J3740" i="1"/>
  <c r="J8086" i="1"/>
  <c r="J7936" i="1"/>
  <c r="J7896" i="1"/>
  <c r="J3590" i="1"/>
  <c r="J7641" i="1"/>
  <c r="J3441" i="1"/>
  <c r="J3291" i="1"/>
  <c r="J7480" i="1"/>
  <c r="J7330" i="1"/>
  <c r="J7282" i="1"/>
  <c r="J7036" i="1"/>
  <c r="J6990" i="1"/>
  <c r="J3141" i="1"/>
  <c r="J6739" i="1"/>
  <c r="J6664" i="1"/>
  <c r="J2991" i="1"/>
  <c r="J6440" i="1"/>
  <c r="J6287" i="1"/>
  <c r="J6207" i="1"/>
  <c r="J5990" i="1"/>
  <c r="J5941" i="1"/>
  <c r="J2842" i="1"/>
  <c r="J2692" i="1"/>
  <c r="J5683" i="1"/>
  <c r="J5534" i="1"/>
  <c r="J5498" i="1"/>
  <c r="J5239" i="1"/>
  <c r="J1078" i="1"/>
  <c r="J5089" i="1"/>
  <c r="J928" i="1"/>
  <c r="J4939" i="1"/>
  <c r="J778" i="1"/>
  <c r="J4789" i="1"/>
  <c r="J628" i="1"/>
  <c r="J4639" i="1"/>
  <c r="J478" i="1"/>
  <c r="J4489" i="1"/>
  <c r="J328" i="1"/>
  <c r="J4339" i="1"/>
  <c r="J4189" i="1"/>
  <c r="J4039" i="1"/>
  <c r="J2530" i="1"/>
  <c r="J2366" i="1"/>
  <c r="J2202" i="1"/>
  <c r="J2038" i="1"/>
  <c r="J1874" i="1"/>
  <c r="J1710" i="1"/>
  <c r="J1549" i="1"/>
  <c r="J1389" i="1"/>
  <c r="J1229" i="1"/>
  <c r="J133" i="1"/>
  <c r="J100" i="1"/>
  <c r="J8992" i="1"/>
  <c r="J8845" i="1"/>
  <c r="J8693" i="1"/>
  <c r="J8552" i="1"/>
  <c r="J8393" i="1"/>
  <c r="J8251" i="1"/>
  <c r="J3889" i="1"/>
  <c r="J3739" i="1"/>
  <c r="J8085" i="1"/>
  <c r="J7935" i="1"/>
  <c r="J7768" i="1"/>
  <c r="J3589" i="1"/>
  <c r="J7640" i="1"/>
  <c r="J3440" i="1"/>
  <c r="J3290" i="1"/>
  <c r="J7479" i="1"/>
  <c r="J7329" i="1"/>
  <c r="J7182" i="1"/>
  <c r="J7035" i="1"/>
  <c r="J6889" i="1"/>
  <c r="J3140" i="1"/>
  <c r="J6738" i="1"/>
  <c r="J6589" i="1"/>
  <c r="J2990" i="1"/>
  <c r="J6439" i="1"/>
  <c r="J6286" i="1"/>
  <c r="J6140" i="1"/>
  <c r="J5989" i="1"/>
  <c r="J5847" i="1"/>
  <c r="J2841" i="1"/>
  <c r="J2691" i="1"/>
  <c r="J5682" i="1"/>
  <c r="J5533" i="1"/>
  <c r="J5365" i="1"/>
  <c r="J5238" i="1"/>
  <c r="J1077" i="1"/>
  <c r="J5088" i="1"/>
  <c r="J927" i="1"/>
  <c r="J4938" i="1"/>
  <c r="J777" i="1"/>
  <c r="J4788" i="1"/>
  <c r="J627" i="1"/>
  <c r="J4638" i="1"/>
  <c r="J477" i="1"/>
  <c r="J4488" i="1"/>
  <c r="J327" i="1"/>
  <c r="J4338" i="1"/>
  <c r="J4188" i="1"/>
  <c r="J4038" i="1"/>
  <c r="J2529" i="1"/>
  <c r="J2365" i="1"/>
  <c r="J2201" i="1"/>
  <c r="J2037" i="1"/>
  <c r="J1873" i="1"/>
  <c r="J1709" i="1"/>
  <c r="J1548" i="1"/>
  <c r="J1388" i="1"/>
  <c r="J1228" i="1"/>
  <c r="J270" i="1"/>
  <c r="J264" i="1"/>
  <c r="J8991" i="1"/>
  <c r="J8921" i="1"/>
  <c r="J8551" i="1"/>
  <c r="J8339" i="1"/>
  <c r="J7934" i="1"/>
  <c r="J7876" i="1"/>
  <c r="J7328" i="1"/>
  <c r="J7181" i="1"/>
  <c r="J7034" i="1"/>
  <c r="J6888" i="1"/>
  <c r="J6689" i="1"/>
  <c r="J6235" i="1"/>
  <c r="J5988" i="1"/>
  <c r="J5924" i="1"/>
  <c r="J5532" i="1"/>
  <c r="J5391" i="1"/>
  <c r="J209" i="1"/>
  <c r="J200" i="1"/>
  <c r="J8990" i="1"/>
  <c r="J8936" i="1"/>
  <c r="J8692" i="1"/>
  <c r="J8635" i="1"/>
  <c r="J8392" i="1"/>
  <c r="J8335" i="1"/>
  <c r="J3888" i="1"/>
  <c r="J3738" i="1"/>
  <c r="J8084" i="1"/>
  <c r="J7933" i="1"/>
  <c r="J7853" i="1"/>
  <c r="J3588" i="1"/>
  <c r="J7639" i="1"/>
  <c r="J3439" i="1"/>
  <c r="J3289" i="1"/>
  <c r="J7478" i="1"/>
  <c r="J7327" i="1"/>
  <c r="J7248" i="1"/>
  <c r="J7033" i="1"/>
  <c r="J6961" i="1"/>
  <c r="J3139" i="1"/>
  <c r="J6737" i="1"/>
  <c r="J6656" i="1"/>
  <c r="J2989" i="1"/>
  <c r="J6438" i="1"/>
  <c r="J6285" i="1"/>
  <c r="J6222" i="1"/>
  <c r="J5987" i="1"/>
  <c r="J5929" i="1"/>
  <c r="J2840" i="1"/>
  <c r="J2690" i="1"/>
  <c r="J5681" i="1"/>
  <c r="J5531" i="1"/>
  <c r="J5467" i="1"/>
  <c r="J5237" i="1"/>
  <c r="J1076" i="1"/>
  <c r="J5087" i="1"/>
  <c r="J926" i="1"/>
  <c r="J4937" i="1"/>
  <c r="J776" i="1"/>
  <c r="J4787" i="1"/>
  <c r="J626" i="1"/>
  <c r="J4637" i="1"/>
  <c r="J476" i="1"/>
  <c r="J4487" i="1"/>
  <c r="J326" i="1"/>
  <c r="J4337" i="1"/>
  <c r="J4187" i="1"/>
  <c r="J4037" i="1"/>
  <c r="J2528" i="1"/>
  <c r="J2364" i="1"/>
  <c r="J2200" i="1"/>
  <c r="J2036" i="1"/>
  <c r="J1872" i="1"/>
  <c r="J1708" i="1"/>
  <c r="J1547" i="1"/>
  <c r="J1387" i="1"/>
  <c r="J1227" i="1"/>
  <c r="J12" i="1"/>
  <c r="J11" i="1"/>
  <c r="J8989" i="1"/>
  <c r="J8825" i="1"/>
  <c r="J8691" i="1"/>
  <c r="J8526" i="1"/>
  <c r="J8391" i="1"/>
  <c r="J8225" i="1"/>
  <c r="J3887" i="1"/>
  <c r="J3737" i="1"/>
  <c r="J8083" i="1"/>
  <c r="J7932" i="1"/>
  <c r="J7767" i="1"/>
  <c r="J3587" i="1"/>
  <c r="J7638" i="1"/>
  <c r="J3438" i="1"/>
  <c r="J3288" i="1"/>
  <c r="J7477" i="1"/>
  <c r="J7326" i="1"/>
  <c r="J7161" i="1"/>
  <c r="J7032" i="1"/>
  <c r="J6867" i="1"/>
  <c r="J3138" i="1"/>
  <c r="J6736" i="1"/>
  <c r="J6563" i="1"/>
  <c r="J2988" i="1"/>
  <c r="J6437" i="1"/>
  <c r="J6284" i="1"/>
  <c r="J6117" i="1"/>
  <c r="J5986" i="1"/>
  <c r="J5826" i="1"/>
  <c r="J2839" i="1"/>
  <c r="J2689" i="1"/>
  <c r="J5680" i="1"/>
  <c r="J5530" i="1"/>
  <c r="J5364" i="1"/>
  <c r="J5236" i="1"/>
  <c r="J1075" i="1"/>
  <c r="J5086" i="1"/>
  <c r="J925" i="1"/>
  <c r="J4936" i="1"/>
  <c r="J775" i="1"/>
  <c r="J4786" i="1"/>
  <c r="J625" i="1"/>
  <c r="J4636" i="1"/>
  <c r="J475" i="1"/>
  <c r="J4486" i="1"/>
  <c r="J325" i="1"/>
  <c r="J4336" i="1"/>
  <c r="J4186" i="1"/>
  <c r="J4036" i="1"/>
  <c r="J2527" i="1"/>
  <c r="J2363" i="1"/>
  <c r="J2199" i="1"/>
  <c r="J2035" i="1"/>
  <c r="J1871" i="1"/>
  <c r="J1707" i="1"/>
  <c r="J1546" i="1"/>
  <c r="J1386" i="1"/>
  <c r="J1226" i="1"/>
  <c r="J160" i="1"/>
  <c r="J137" i="1"/>
  <c r="J8988" i="1"/>
  <c r="J8932" i="1"/>
  <c r="J8690" i="1"/>
  <c r="J8627" i="1"/>
  <c r="J8390" i="1"/>
  <c r="J8325" i="1"/>
  <c r="J3886" i="1"/>
  <c r="J3736" i="1"/>
  <c r="J8082" i="1"/>
  <c r="J7931" i="1"/>
  <c r="J7844" i="1"/>
  <c r="J3586" i="1"/>
  <c r="J7637" i="1"/>
  <c r="J3437" i="1"/>
  <c r="J3287" i="1"/>
  <c r="J7476" i="1"/>
  <c r="J7325" i="1"/>
  <c r="J7241" i="1"/>
  <c r="J7031" i="1"/>
  <c r="J6987" i="1"/>
  <c r="J3137" i="1"/>
  <c r="J6735" i="1"/>
  <c r="J6588" i="1"/>
  <c r="J2987" i="1"/>
  <c r="J6436" i="1"/>
  <c r="J6283" i="1"/>
  <c r="J6216" i="1"/>
  <c r="J5985" i="1"/>
  <c r="J5896" i="1"/>
  <c r="J2838" i="1"/>
  <c r="J2688" i="1"/>
  <c r="J5679" i="1"/>
  <c r="J5529" i="1"/>
  <c r="J5442" i="1"/>
  <c r="J5235" i="1"/>
  <c r="J1074" i="1"/>
  <c r="J5085" i="1"/>
  <c r="J924" i="1"/>
  <c r="J4935" i="1"/>
  <c r="J774" i="1"/>
  <c r="J4785" i="1"/>
  <c r="J624" i="1"/>
  <c r="J4635" i="1"/>
  <c r="J474" i="1"/>
  <c r="J4485" i="1"/>
  <c r="J324" i="1"/>
  <c r="J4335" i="1"/>
  <c r="J4185" i="1"/>
  <c r="J4035" i="1"/>
  <c r="J2526" i="1"/>
  <c r="J2362" i="1"/>
  <c r="J2198" i="1"/>
  <c r="J2034" i="1"/>
  <c r="J1870" i="1"/>
  <c r="J1706" i="1"/>
  <c r="J1545" i="1"/>
  <c r="J1385" i="1"/>
  <c r="J1225" i="1"/>
  <c r="J215" i="1"/>
  <c r="J235" i="1"/>
  <c r="J8987" i="1"/>
  <c r="J8844" i="1"/>
  <c r="J8689" i="1"/>
  <c r="J8550" i="1"/>
  <c r="J8389" i="1"/>
  <c r="J8250" i="1"/>
  <c r="J3885" i="1"/>
  <c r="J3735" i="1"/>
  <c r="J8081" i="1"/>
  <c r="J7930" i="1"/>
  <c r="J7790" i="1"/>
  <c r="J3585" i="1"/>
  <c r="J7636" i="1"/>
  <c r="J3436" i="1"/>
  <c r="J3286" i="1"/>
  <c r="J7475" i="1"/>
  <c r="J7324" i="1"/>
  <c r="J7180" i="1"/>
  <c r="J7030" i="1"/>
  <c r="J6887" i="1"/>
  <c r="J3136" i="1"/>
  <c r="J6734" i="1"/>
  <c r="J6587" i="1"/>
  <c r="J2986" i="1"/>
  <c r="J6435" i="1"/>
  <c r="J6282" i="1"/>
  <c r="J6139" i="1"/>
  <c r="J5984" i="1"/>
  <c r="J5846" i="1"/>
  <c r="J2837" i="1"/>
  <c r="J2687" i="1"/>
  <c r="J5678" i="1"/>
  <c r="J5528" i="1"/>
  <c r="J5390" i="1"/>
  <c r="J5234" i="1"/>
  <c r="J1073" i="1"/>
  <c r="J5084" i="1"/>
  <c r="J923" i="1"/>
  <c r="J4934" i="1"/>
  <c r="J773" i="1"/>
  <c r="J4784" i="1"/>
  <c r="J623" i="1"/>
  <c r="J4634" i="1"/>
  <c r="J473" i="1"/>
  <c r="J4484" i="1"/>
  <c r="J323" i="1"/>
  <c r="J4334" i="1"/>
  <c r="J4184" i="1"/>
  <c r="J4034" i="1"/>
  <c r="J2525" i="1"/>
  <c r="J2361" i="1"/>
  <c r="J2197" i="1"/>
  <c r="J2033" i="1"/>
  <c r="J1869" i="1"/>
  <c r="J1705" i="1"/>
  <c r="J1544" i="1"/>
  <c r="J1384" i="1"/>
  <c r="J1224" i="1"/>
  <c r="J124" i="1"/>
  <c r="J163" i="1"/>
  <c r="J8986" i="1"/>
  <c r="J8824" i="1"/>
  <c r="J8688" i="1"/>
  <c r="J8662" i="1"/>
  <c r="J8388" i="1"/>
  <c r="J8343" i="1"/>
  <c r="J3884" i="1"/>
  <c r="J3734" i="1"/>
  <c r="J8080" i="1"/>
  <c r="J7929" i="1"/>
  <c r="J3584" i="1"/>
  <c r="J7635" i="1"/>
  <c r="J3435" i="1"/>
  <c r="J3285" i="1"/>
  <c r="J7474" i="1"/>
  <c r="J7323" i="1"/>
  <c r="J7029" i="1"/>
  <c r="J6998" i="1"/>
  <c r="J3135" i="1"/>
  <c r="J6733" i="1"/>
  <c r="J6663" i="1"/>
  <c r="J2985" i="1"/>
  <c r="J6434" i="1"/>
  <c r="J6281" i="1"/>
  <c r="J6238" i="1"/>
  <c r="J5983" i="1"/>
  <c r="J5943" i="1"/>
  <c r="J2836" i="1"/>
  <c r="J2686" i="1"/>
  <c r="J5677" i="1"/>
  <c r="J5527" i="1"/>
  <c r="J5233" i="1"/>
  <c r="J1072" i="1"/>
  <c r="J5083" i="1"/>
  <c r="J922" i="1"/>
  <c r="J4933" i="1"/>
  <c r="J772" i="1"/>
  <c r="J4783" i="1"/>
  <c r="J622" i="1"/>
  <c r="J4633" i="1"/>
  <c r="J472" i="1"/>
  <c r="J4483" i="1"/>
  <c r="J322" i="1"/>
  <c r="J4333" i="1"/>
  <c r="J4183" i="1"/>
  <c r="J4033" i="1"/>
  <c r="J2524" i="1"/>
  <c r="J2360" i="1"/>
  <c r="J2196" i="1"/>
  <c r="J2032" i="1"/>
  <c r="J1868" i="1"/>
  <c r="J1704" i="1"/>
  <c r="J1543" i="1"/>
  <c r="J1383" i="1"/>
  <c r="J1223" i="1"/>
  <c r="J181" i="1"/>
  <c r="J189" i="1"/>
  <c r="J8985" i="1"/>
  <c r="J8923" i="1"/>
  <c r="J8687" i="1"/>
  <c r="J8623" i="1"/>
  <c r="J8387" i="1"/>
  <c r="J8304" i="1"/>
  <c r="J3883" i="1"/>
  <c r="J3733" i="1"/>
  <c r="J8079" i="1"/>
  <c r="J7928" i="1"/>
  <c r="J7843" i="1"/>
  <c r="J3583" i="1"/>
  <c r="J7634" i="1"/>
  <c r="J3434" i="1"/>
  <c r="J3284" i="1"/>
  <c r="J7473" i="1"/>
  <c r="J7322" i="1"/>
  <c r="J7240" i="1"/>
  <c r="J7028" i="1"/>
  <c r="J6947" i="1"/>
  <c r="J3134" i="1"/>
  <c r="J6732" i="1"/>
  <c r="J6668" i="1"/>
  <c r="J2984" i="1"/>
  <c r="J6433" i="1"/>
  <c r="J6280" i="1"/>
  <c r="J6200" i="1"/>
  <c r="J5982" i="1"/>
  <c r="J5917" i="1"/>
  <c r="J2835" i="1"/>
  <c r="J2685" i="1"/>
  <c r="J5676" i="1"/>
  <c r="J5526" i="1"/>
  <c r="J5441" i="1"/>
  <c r="J5232" i="1"/>
  <c r="J1071" i="1"/>
  <c r="J5082" i="1"/>
  <c r="J921" i="1"/>
  <c r="J4932" i="1"/>
  <c r="J771" i="1"/>
  <c r="J4782" i="1"/>
  <c r="J621" i="1"/>
  <c r="J4632" i="1"/>
  <c r="J471" i="1"/>
  <c r="J4482" i="1"/>
  <c r="J321" i="1"/>
  <c r="J4332" i="1"/>
  <c r="J4182" i="1"/>
  <c r="J4032" i="1"/>
  <c r="J2523" i="1"/>
  <c r="J2359" i="1"/>
  <c r="J2195" i="1"/>
  <c r="J2031" i="1"/>
  <c r="J1867" i="1"/>
  <c r="J1703" i="1"/>
  <c r="J1542" i="1"/>
  <c r="J1382" i="1"/>
  <c r="J1222" i="1"/>
  <c r="J234" i="1"/>
  <c r="J243" i="1"/>
  <c r="J8984" i="1"/>
  <c r="J8843" i="1"/>
  <c r="J8686" i="1"/>
  <c r="J8613" i="1"/>
  <c r="J8386" i="1"/>
  <c r="J8249" i="1"/>
  <c r="J3882" i="1"/>
  <c r="J3732" i="1"/>
  <c r="J8078" i="1"/>
  <c r="J7927" i="1"/>
  <c r="J7861" i="1"/>
  <c r="J3582" i="1"/>
  <c r="J7633" i="1"/>
  <c r="J3433" i="1"/>
  <c r="J3283" i="1"/>
  <c r="J7472" i="1"/>
  <c r="J7321" i="1"/>
  <c r="J7236" i="1"/>
  <c r="J7027" i="1"/>
  <c r="J6886" i="1"/>
  <c r="J3133" i="1"/>
  <c r="J6731" i="1"/>
  <c r="J6650" i="1"/>
  <c r="J2983" i="1"/>
  <c r="J6432" i="1"/>
  <c r="J6279" i="1"/>
  <c r="J6211" i="1"/>
  <c r="J5981" i="1"/>
  <c r="J5845" i="1"/>
  <c r="J2834" i="1"/>
  <c r="J2684" i="1"/>
  <c r="J5675" i="1"/>
  <c r="J5525" i="1"/>
  <c r="J5389" i="1"/>
  <c r="J5231" i="1"/>
  <c r="J1070" i="1"/>
  <c r="J5081" i="1"/>
  <c r="J920" i="1"/>
  <c r="J4931" i="1"/>
  <c r="J770" i="1"/>
  <c r="J4781" i="1"/>
  <c r="J620" i="1"/>
  <c r="J4631" i="1"/>
  <c r="J470" i="1"/>
  <c r="J4481" i="1"/>
  <c r="J320" i="1"/>
  <c r="J4331" i="1"/>
  <c r="J4181" i="1"/>
  <c r="J4031" i="1"/>
  <c r="J2522" i="1"/>
  <c r="J2358" i="1"/>
  <c r="J2194" i="1"/>
  <c r="J2030" i="1"/>
  <c r="J1866" i="1"/>
  <c r="J1702" i="1"/>
  <c r="J1541" i="1"/>
  <c r="J1381" i="1"/>
  <c r="J1221" i="1"/>
  <c r="J41" i="1"/>
  <c r="J47" i="1"/>
  <c r="J8983" i="1"/>
  <c r="J8842" i="1"/>
  <c r="J8685" i="1"/>
  <c r="J8549" i="1"/>
  <c r="J8385" i="1"/>
  <c r="J8248" i="1"/>
  <c r="J3881" i="1"/>
  <c r="J3731" i="1"/>
  <c r="J8077" i="1"/>
  <c r="J7926" i="1"/>
  <c r="J7789" i="1"/>
  <c r="J3581" i="1"/>
  <c r="J7632" i="1"/>
  <c r="J3432" i="1"/>
  <c r="J3282" i="1"/>
  <c r="J7471" i="1"/>
  <c r="J7320" i="1"/>
  <c r="J7179" i="1"/>
  <c r="J7026" i="1"/>
  <c r="J6885" i="1"/>
  <c r="J3132" i="1"/>
  <c r="J6730" i="1"/>
  <c r="J6586" i="1"/>
  <c r="J2982" i="1"/>
  <c r="J6431" i="1"/>
  <c r="J6278" i="1"/>
  <c r="J6138" i="1"/>
  <c r="J5980" i="1"/>
  <c r="J5844" i="1"/>
  <c r="J2833" i="1"/>
  <c r="J2683" i="1"/>
  <c r="J5674" i="1"/>
  <c r="J5524" i="1"/>
  <c r="J5388" i="1"/>
  <c r="J5230" i="1"/>
  <c r="J1069" i="1"/>
  <c r="J5080" i="1"/>
  <c r="J919" i="1"/>
  <c r="J4930" i="1"/>
  <c r="J769" i="1"/>
  <c r="J4780" i="1"/>
  <c r="J619" i="1"/>
  <c r="J4630" i="1"/>
  <c r="J469" i="1"/>
  <c r="J4480" i="1"/>
  <c r="J319" i="1"/>
  <c r="J4330" i="1"/>
  <c r="J4180" i="1"/>
  <c r="J4030" i="1"/>
  <c r="J2521" i="1"/>
  <c r="J2357" i="1"/>
  <c r="J2193" i="1"/>
  <c r="J2029" i="1"/>
  <c r="J1865" i="1"/>
  <c r="J1701" i="1"/>
  <c r="J1540" i="1"/>
  <c r="J1380" i="1"/>
  <c r="J1220" i="1"/>
  <c r="J132" i="1"/>
  <c r="J111" i="1"/>
  <c r="J8982" i="1"/>
  <c r="J8841" i="1"/>
  <c r="J8684" i="1"/>
  <c r="J8548" i="1"/>
  <c r="J8384" i="1"/>
  <c r="J8247" i="1"/>
  <c r="J3880" i="1"/>
  <c r="J3730" i="1"/>
  <c r="J8076" i="1"/>
  <c r="J7925" i="1"/>
  <c r="J7788" i="1"/>
  <c r="J3580" i="1"/>
  <c r="J7631" i="1"/>
  <c r="J3431" i="1"/>
  <c r="J3281" i="1"/>
  <c r="J7470" i="1"/>
  <c r="J7319" i="1"/>
  <c r="J7178" i="1"/>
  <c r="J7025" i="1"/>
  <c r="J6884" i="1"/>
  <c r="J3131" i="1"/>
  <c r="J6729" i="1"/>
  <c r="J6585" i="1"/>
  <c r="J2981" i="1"/>
  <c r="J6430" i="1"/>
  <c r="J6277" i="1"/>
  <c r="J6137" i="1"/>
  <c r="J5979" i="1"/>
  <c r="J5843" i="1"/>
  <c r="J2832" i="1"/>
  <c r="J2682" i="1"/>
  <c r="J5673" i="1"/>
  <c r="J5523" i="1"/>
  <c r="J5387" i="1"/>
  <c r="J5229" i="1"/>
  <c r="J1068" i="1"/>
  <c r="J5079" i="1"/>
  <c r="J918" i="1"/>
  <c r="J4929" i="1"/>
  <c r="J768" i="1"/>
  <c r="J4779" i="1"/>
  <c r="J618" i="1"/>
  <c r="J4629" i="1"/>
  <c r="J468" i="1"/>
  <c r="J4479" i="1"/>
  <c r="J318" i="1"/>
  <c r="J4329" i="1"/>
  <c r="J4179" i="1"/>
  <c r="J4029" i="1"/>
  <c r="J2520" i="1"/>
  <c r="J2356" i="1"/>
  <c r="J2192" i="1"/>
  <c r="J2028" i="1"/>
  <c r="J1864" i="1"/>
  <c r="J1700" i="1"/>
  <c r="J1539" i="1"/>
  <c r="J1379" i="1"/>
  <c r="J1219" i="1"/>
  <c r="J116" i="1"/>
  <c r="J113" i="1"/>
  <c r="J8981" i="1"/>
  <c r="J8908" i="1"/>
  <c r="J8683" i="1"/>
  <c r="J8547" i="1"/>
  <c r="J8383" i="1"/>
  <c r="J8298" i="1"/>
  <c r="J3879" i="1"/>
  <c r="J3729" i="1"/>
  <c r="J8075" i="1"/>
  <c r="J7924" i="1"/>
  <c r="J7863" i="1"/>
  <c r="J3579" i="1"/>
  <c r="J7630" i="1"/>
  <c r="J3430" i="1"/>
  <c r="J3280" i="1"/>
  <c r="J7469" i="1"/>
  <c r="J7318" i="1"/>
  <c r="J7260" i="1"/>
  <c r="J7024" i="1"/>
  <c r="J6953" i="1"/>
  <c r="J3130" i="1"/>
  <c r="J6728" i="1"/>
  <c r="J6584" i="1"/>
  <c r="J2980" i="1"/>
  <c r="J6429" i="1"/>
  <c r="J6276" i="1"/>
  <c r="J6136" i="1"/>
  <c r="J5978" i="1"/>
  <c r="J5920" i="1"/>
  <c r="J2831" i="1"/>
  <c r="J2681" i="1"/>
  <c r="J5672" i="1"/>
  <c r="J5522" i="1"/>
  <c r="J5479" i="1"/>
  <c r="J5228" i="1"/>
  <c r="J1067" i="1"/>
  <c r="J5078" i="1"/>
  <c r="J917" i="1"/>
  <c r="J4928" i="1"/>
  <c r="J767" i="1"/>
  <c r="J4778" i="1"/>
  <c r="J617" i="1"/>
  <c r="J4628" i="1"/>
  <c r="J467" i="1"/>
  <c r="J4478" i="1"/>
  <c r="J317" i="1"/>
  <c r="J4328" i="1"/>
  <c r="J4178" i="1"/>
  <c r="J4028" i="1"/>
  <c r="J2519" i="1"/>
  <c r="J2355" i="1"/>
  <c r="J2191" i="1"/>
  <c r="J2027" i="1"/>
  <c r="J1863" i="1"/>
  <c r="J1699" i="1"/>
  <c r="J1538" i="1"/>
  <c r="J1378" i="1"/>
  <c r="J1218" i="1"/>
  <c r="J222" i="1"/>
  <c r="J180" i="1"/>
  <c r="J8980" i="1"/>
  <c r="J8682" i="1"/>
  <c r="J8546" i="1"/>
  <c r="J8382" i="1"/>
  <c r="J8246" i="1"/>
  <c r="J3878" i="1"/>
  <c r="J3728" i="1"/>
  <c r="J7923" i="1"/>
  <c r="J3578" i="1"/>
  <c r="J7629" i="1"/>
  <c r="J3429" i="1"/>
  <c r="J3279" i="1"/>
  <c r="J7317" i="1"/>
  <c r="J7023" i="1"/>
  <c r="J3129" i="1"/>
  <c r="J6727" i="1"/>
  <c r="J6583" i="1"/>
  <c r="J2979" i="1"/>
  <c r="J6428" i="1"/>
  <c r="J6275" i="1"/>
  <c r="J6135" i="1"/>
  <c r="J5977" i="1"/>
  <c r="J2830" i="1"/>
  <c r="J2680" i="1"/>
  <c r="J5521" i="1"/>
  <c r="J5227" i="1"/>
  <c r="J1066" i="1"/>
  <c r="J5077" i="1"/>
  <c r="J916" i="1"/>
  <c r="J4927" i="1"/>
  <c r="J766" i="1"/>
  <c r="J4777" i="1"/>
  <c r="J616" i="1"/>
  <c r="J4627" i="1"/>
  <c r="J466" i="1"/>
  <c r="J4477" i="1"/>
  <c r="J316" i="1"/>
  <c r="J4327" i="1"/>
  <c r="J4177" i="1"/>
  <c r="J4027" i="1"/>
  <c r="J2518" i="1"/>
  <c r="J2354" i="1"/>
  <c r="J2190" i="1"/>
  <c r="J2026" i="1"/>
  <c r="J1862" i="1"/>
  <c r="J1698" i="1"/>
  <c r="J1537" i="1"/>
  <c r="J1377" i="1"/>
  <c r="J1217" i="1"/>
  <c r="J238" i="1"/>
  <c r="J233" i="1"/>
  <c r="J8979" i="1"/>
  <c r="J8927" i="1"/>
  <c r="J8681" i="1"/>
  <c r="J8615" i="1"/>
  <c r="J8381" i="1"/>
  <c r="J8245" i="1"/>
  <c r="J3877" i="1"/>
  <c r="J3727" i="1"/>
  <c r="J8074" i="1"/>
  <c r="J7922" i="1"/>
  <c r="J7866" i="1"/>
  <c r="J3577" i="1"/>
  <c r="J7628" i="1"/>
  <c r="J3428" i="1"/>
  <c r="J3278" i="1"/>
  <c r="J7468" i="1"/>
  <c r="J7316" i="1"/>
  <c r="J7259" i="1"/>
  <c r="J7022" i="1"/>
  <c r="J6941" i="1"/>
  <c r="J3128" i="1"/>
  <c r="J6726" i="1"/>
  <c r="J6582" i="1"/>
  <c r="J2978" i="1"/>
  <c r="J6427" i="1"/>
  <c r="J6274" i="1"/>
  <c r="J6134" i="1"/>
  <c r="J5976" i="1"/>
  <c r="J5908" i="1"/>
  <c r="J2829" i="1"/>
  <c r="J2679" i="1"/>
  <c r="J5671" i="1"/>
  <c r="J5520" i="1"/>
  <c r="J5386" i="1"/>
  <c r="J5226" i="1"/>
  <c r="J1065" i="1"/>
  <c r="J5076" i="1"/>
  <c r="J915" i="1"/>
  <c r="J4926" i="1"/>
  <c r="J765" i="1"/>
  <c r="J4776" i="1"/>
  <c r="J615" i="1"/>
  <c r="J4626" i="1"/>
  <c r="J465" i="1"/>
  <c r="J4476" i="1"/>
  <c r="J315" i="1"/>
  <c r="J4326" i="1"/>
  <c r="J4176" i="1"/>
  <c r="J4026" i="1"/>
  <c r="J2517" i="1"/>
  <c r="J2353" i="1"/>
  <c r="J2189" i="1"/>
  <c r="J2025" i="1"/>
  <c r="J1861" i="1"/>
  <c r="J1697" i="1"/>
  <c r="J1536" i="1"/>
  <c r="J1376" i="1"/>
  <c r="J1216" i="1"/>
  <c r="J2516" i="1"/>
  <c r="J2352" i="1"/>
  <c r="J2188" i="1"/>
  <c r="J2024" i="1"/>
  <c r="J1860" i="1"/>
  <c r="J1696" i="1"/>
  <c r="J115" i="1"/>
  <c r="J90" i="1"/>
  <c r="J8978" i="1"/>
  <c r="J8902" i="1"/>
  <c r="J8680" i="1"/>
  <c r="J8598" i="1"/>
  <c r="J8380" i="1"/>
  <c r="J8297" i="1"/>
  <c r="J3876" i="1"/>
  <c r="J3726" i="1"/>
  <c r="J8073" i="1"/>
  <c r="J7921" i="1"/>
  <c r="J7848" i="1"/>
  <c r="J3576" i="1"/>
  <c r="J7627" i="1"/>
  <c r="J3427" i="1"/>
  <c r="J3277" i="1"/>
  <c r="J7467" i="1"/>
  <c r="J7315" i="1"/>
  <c r="J7231" i="1"/>
  <c r="J7021" i="1"/>
  <c r="J6883" i="1"/>
  <c r="J3127" i="1"/>
  <c r="J6725" i="1"/>
  <c r="J6649" i="1"/>
  <c r="J2977" i="1"/>
  <c r="J6426" i="1"/>
  <c r="J6273" i="1"/>
  <c r="J6205" i="1"/>
  <c r="J5975" i="1"/>
  <c r="J5898" i="1"/>
  <c r="J2828" i="1"/>
  <c r="J2678" i="1"/>
  <c r="J5670" i="1"/>
  <c r="J5519" i="1"/>
  <c r="J5385" i="1"/>
  <c r="J5225" i="1"/>
  <c r="J1064" i="1"/>
  <c r="J5075" i="1"/>
  <c r="J914" i="1"/>
  <c r="J4925" i="1"/>
  <c r="J764" i="1"/>
  <c r="J4775" i="1"/>
  <c r="J614" i="1"/>
  <c r="J4625" i="1"/>
  <c r="J464" i="1"/>
  <c r="J4475" i="1"/>
  <c r="J314" i="1"/>
  <c r="J4325" i="1"/>
  <c r="J4175" i="1"/>
  <c r="J4025" i="1"/>
  <c r="J2515" i="1"/>
  <c r="J2351" i="1"/>
  <c r="J2187" i="1"/>
  <c r="J2023" i="1"/>
  <c r="J1859" i="1"/>
  <c r="J1695" i="1"/>
  <c r="J1535" i="1"/>
  <c r="J1375" i="1"/>
  <c r="J1215" i="1"/>
  <c r="J86" i="1"/>
  <c r="J95" i="1"/>
  <c r="J8977" i="1"/>
  <c r="J8893" i="1"/>
  <c r="J8679" i="1"/>
  <c r="J8545" i="1"/>
  <c r="J8379" i="1"/>
  <c r="J8244" i="1"/>
  <c r="J3875" i="1"/>
  <c r="J3725" i="1"/>
  <c r="J8072" i="1"/>
  <c r="J7920" i="1"/>
  <c r="J7787" i="1"/>
  <c r="J3575" i="1"/>
  <c r="J7626" i="1"/>
  <c r="J3426" i="1"/>
  <c r="J3276" i="1"/>
  <c r="J7466" i="1"/>
  <c r="J7314" i="1"/>
  <c r="J7177" i="1"/>
  <c r="J7020" i="1"/>
  <c r="J6933" i="1"/>
  <c r="J3126" i="1"/>
  <c r="J6724" i="1"/>
  <c r="J6581" i="1"/>
  <c r="J2976" i="1"/>
  <c r="J6425" i="1"/>
  <c r="J6272" i="1"/>
  <c r="J6133" i="1"/>
  <c r="J5974" i="1"/>
  <c r="J5842" i="1"/>
  <c r="J2827" i="1"/>
  <c r="J2677" i="1"/>
  <c r="J5669" i="1"/>
  <c r="J5518" i="1"/>
  <c r="J5384" i="1"/>
  <c r="J5224" i="1"/>
  <c r="J1063" i="1"/>
  <c r="J5074" i="1"/>
  <c r="J913" i="1"/>
  <c r="J4924" i="1"/>
  <c r="J763" i="1"/>
  <c r="J4774" i="1"/>
  <c r="J613" i="1"/>
  <c r="J4624" i="1"/>
  <c r="J463" i="1"/>
  <c r="J4474" i="1"/>
  <c r="J313" i="1"/>
  <c r="J4324" i="1"/>
  <c r="J4174" i="1"/>
  <c r="J4024" i="1"/>
  <c r="J2514" i="1"/>
  <c r="J2350" i="1"/>
  <c r="J2186" i="1"/>
  <c r="J2022" i="1"/>
  <c r="J1858" i="1"/>
  <c r="J1694" i="1"/>
  <c r="J1534" i="1"/>
  <c r="J1374" i="1"/>
  <c r="J1214" i="1"/>
  <c r="J263" i="1"/>
  <c r="J266" i="1"/>
  <c r="J8976" i="1"/>
  <c r="J8840" i="1"/>
  <c r="J8678" i="1"/>
  <c r="J8544" i="1"/>
  <c r="J8378" i="1"/>
  <c r="J8243" i="1"/>
  <c r="J3874" i="1"/>
  <c r="J3724" i="1"/>
  <c r="J8071" i="1"/>
  <c r="J7919" i="1"/>
  <c r="J7786" i="1"/>
  <c r="J3574" i="1"/>
  <c r="J7625" i="1"/>
  <c r="J3425" i="1"/>
  <c r="J3275" i="1"/>
  <c r="J7465" i="1"/>
  <c r="J7313" i="1"/>
  <c r="J7176" i="1"/>
  <c r="J7019" i="1"/>
  <c r="J6882" i="1"/>
  <c r="J3125" i="1"/>
  <c r="J6723" i="1"/>
  <c r="J6580" i="1"/>
  <c r="J2975" i="1"/>
  <c r="J6424" i="1"/>
  <c r="J6271" i="1"/>
  <c r="J6132" i="1"/>
  <c r="J5973" i="1"/>
  <c r="J5841" i="1"/>
  <c r="J2826" i="1"/>
  <c r="J2676" i="1"/>
  <c r="J5668" i="1"/>
  <c r="J5517" i="1"/>
  <c r="J5383" i="1"/>
  <c r="J5223" i="1"/>
  <c r="J1062" i="1"/>
  <c r="J5073" i="1"/>
  <c r="J912" i="1"/>
  <c r="J4923" i="1"/>
  <c r="J762" i="1"/>
  <c r="J4773" i="1"/>
  <c r="J612" i="1"/>
  <c r="J4623" i="1"/>
  <c r="J462" i="1"/>
  <c r="J4473" i="1"/>
  <c r="J312" i="1"/>
  <c r="J4323" i="1"/>
  <c r="J4173" i="1"/>
  <c r="J4023" i="1"/>
  <c r="J2513" i="1"/>
  <c r="J2349" i="1"/>
  <c r="J2185" i="1"/>
  <c r="J2021" i="1"/>
  <c r="J1857" i="1"/>
  <c r="J1693" i="1"/>
  <c r="J1533" i="1"/>
  <c r="J1373" i="1"/>
  <c r="J1213" i="1"/>
  <c r="J75" i="1"/>
  <c r="J63" i="1"/>
  <c r="J8975" i="1"/>
  <c r="J8913" i="1"/>
  <c r="J8677" i="1"/>
  <c r="J8632" i="1"/>
  <c r="J8377" i="1"/>
  <c r="J8333" i="1"/>
  <c r="J3873" i="1"/>
  <c r="J3723" i="1"/>
  <c r="J8070" i="1"/>
  <c r="J7918" i="1"/>
  <c r="J7877" i="1"/>
  <c r="J3573" i="1"/>
  <c r="J7624" i="1"/>
  <c r="J3424" i="1"/>
  <c r="J3274" i="1"/>
  <c r="J7464" i="1"/>
  <c r="J7312" i="1"/>
  <c r="J7277" i="1"/>
  <c r="J7018" i="1"/>
  <c r="J6970" i="1"/>
  <c r="J3124" i="1"/>
  <c r="J6722" i="1"/>
  <c r="J6692" i="1"/>
  <c r="J2974" i="1"/>
  <c r="J6423" i="1"/>
  <c r="J6270" i="1"/>
  <c r="J6227" i="1"/>
  <c r="J5972" i="1"/>
  <c r="J5840" i="1"/>
  <c r="J2825" i="1"/>
  <c r="J2675" i="1"/>
  <c r="J5667" i="1"/>
  <c r="J5516" i="1"/>
  <c r="J5483" i="1"/>
  <c r="J5222" i="1"/>
  <c r="J1061" i="1"/>
  <c r="J5072" i="1"/>
  <c r="J911" i="1"/>
  <c r="J4922" i="1"/>
  <c r="J761" i="1"/>
  <c r="J4772" i="1"/>
  <c r="J611" i="1"/>
  <c r="J4622" i="1"/>
  <c r="J461" i="1"/>
  <c r="J4472" i="1"/>
  <c r="J311" i="1"/>
  <c r="J4322" i="1"/>
  <c r="J4172" i="1"/>
  <c r="J4022" i="1"/>
  <c r="J2512" i="1"/>
  <c r="J2348" i="1"/>
  <c r="J2184" i="1"/>
  <c r="J2020" i="1"/>
  <c r="J1856" i="1"/>
  <c r="J1692" i="1"/>
  <c r="J1532" i="1"/>
  <c r="J1372" i="1"/>
  <c r="J1212" i="1"/>
  <c r="J151" i="1"/>
  <c r="J146" i="1"/>
  <c r="J8974" i="1"/>
  <c r="J8839" i="1"/>
  <c r="J8676" i="1"/>
  <c r="J8543" i="1"/>
  <c r="J8376" i="1"/>
  <c r="J8242" i="1"/>
  <c r="J3872" i="1"/>
  <c r="J3722" i="1"/>
  <c r="J8069" i="1"/>
  <c r="J7917" i="1"/>
  <c r="J7785" i="1"/>
  <c r="J3572" i="1"/>
  <c r="J7623" i="1"/>
  <c r="J3423" i="1"/>
  <c r="J3273" i="1"/>
  <c r="J7463" i="1"/>
  <c r="J7311" i="1"/>
  <c r="J7175" i="1"/>
  <c r="J7017" i="1"/>
  <c r="J6881" i="1"/>
  <c r="J3123" i="1"/>
  <c r="J6721" i="1"/>
  <c r="J6579" i="1"/>
  <c r="J2973" i="1"/>
  <c r="J6422" i="1"/>
  <c r="J6269" i="1"/>
  <c r="J6131" i="1"/>
  <c r="J5971" i="1"/>
  <c r="J5839" i="1"/>
  <c r="J2824" i="1"/>
  <c r="J2674" i="1"/>
  <c r="J5666" i="1"/>
  <c r="J5515" i="1"/>
  <c r="J5382" i="1"/>
  <c r="J5221" i="1"/>
  <c r="J1060" i="1"/>
  <c r="J5071" i="1"/>
  <c r="J910" i="1"/>
  <c r="J4921" i="1"/>
  <c r="J760" i="1"/>
  <c r="J4771" i="1"/>
  <c r="J610" i="1"/>
  <c r="J4621" i="1"/>
  <c r="J460" i="1"/>
  <c r="J4471" i="1"/>
  <c r="J310" i="1"/>
  <c r="J4321" i="1"/>
  <c r="J4171" i="1"/>
  <c r="J4021" i="1"/>
  <c r="J2511" i="1"/>
  <c r="J2347" i="1"/>
  <c r="J2183" i="1"/>
  <c r="J2019" i="1"/>
  <c r="J1855" i="1"/>
  <c r="J1691" i="1"/>
  <c r="J1531" i="1"/>
  <c r="J1371" i="1"/>
  <c r="J1211" i="1"/>
  <c r="J251" i="1"/>
  <c r="J269" i="1"/>
  <c r="J8973" i="1"/>
  <c r="J8838" i="1"/>
  <c r="J8675" i="1"/>
  <c r="J8542" i="1"/>
  <c r="J8375" i="1"/>
  <c r="J8241" i="1"/>
  <c r="J3871" i="1"/>
  <c r="J3721" i="1"/>
  <c r="J8068" i="1"/>
  <c r="J7916" i="1"/>
  <c r="J7784" i="1"/>
  <c r="J3571" i="1"/>
  <c r="J7622" i="1"/>
  <c r="J3422" i="1"/>
  <c r="J3272" i="1"/>
  <c r="J7462" i="1"/>
  <c r="J7310" i="1"/>
  <c r="J7174" i="1"/>
  <c r="J7016" i="1"/>
  <c r="J6880" i="1"/>
  <c r="J3122" i="1"/>
  <c r="J6720" i="1"/>
  <c r="J6578" i="1"/>
  <c r="J2972" i="1"/>
  <c r="J6421" i="1"/>
  <c r="J6268" i="1"/>
  <c r="J6130" i="1"/>
  <c r="J5970" i="1"/>
  <c r="J5838" i="1"/>
  <c r="J2823" i="1"/>
  <c r="J2673" i="1"/>
  <c r="J5665" i="1"/>
  <c r="J5514" i="1"/>
  <c r="J5381" i="1"/>
  <c r="J5220" i="1"/>
  <c r="J1059" i="1"/>
  <c r="J5070" i="1"/>
  <c r="J909" i="1"/>
  <c r="J4920" i="1"/>
  <c r="J759" i="1"/>
  <c r="J4770" i="1"/>
  <c r="J609" i="1"/>
  <c r="J4620" i="1"/>
  <c r="J459" i="1"/>
  <c r="J4470" i="1"/>
  <c r="J309" i="1"/>
  <c r="J4320" i="1"/>
  <c r="J4170" i="1"/>
  <c r="J4020" i="1"/>
  <c r="J2510" i="1"/>
  <c r="J2346" i="1"/>
  <c r="J2182" i="1"/>
  <c r="J2018" i="1"/>
  <c r="J1854" i="1"/>
  <c r="J1690" i="1"/>
  <c r="J1530" i="1"/>
  <c r="J1370" i="1"/>
  <c r="J1210" i="1"/>
  <c r="J220" i="1"/>
  <c r="J208" i="1"/>
  <c r="J8972" i="1"/>
  <c r="J8837" i="1"/>
  <c r="J8674" i="1"/>
  <c r="J8541" i="1"/>
  <c r="J8374" i="1"/>
  <c r="J8240" i="1"/>
  <c r="J3870" i="1"/>
  <c r="J3720" i="1"/>
  <c r="J8067" i="1"/>
  <c r="J7915" i="1"/>
  <c r="J7783" i="1"/>
  <c r="J3570" i="1"/>
  <c r="J7621" i="1"/>
  <c r="J3421" i="1"/>
  <c r="J3271" i="1"/>
  <c r="J7461" i="1"/>
  <c r="J7309" i="1"/>
  <c r="J7173" i="1"/>
  <c r="J7015" i="1"/>
  <c r="J6879" i="1"/>
  <c r="J3121" i="1"/>
  <c r="J6719" i="1"/>
  <c r="J6577" i="1"/>
  <c r="J2971" i="1"/>
  <c r="J6420" i="1"/>
  <c r="J6267" i="1"/>
  <c r="J6129" i="1"/>
  <c r="J5969" i="1"/>
  <c r="J5837" i="1"/>
  <c r="J2822" i="1"/>
  <c r="J2672" i="1"/>
  <c r="J5664" i="1"/>
  <c r="J5513" i="1"/>
  <c r="J5380" i="1"/>
  <c r="J5219" i="1"/>
  <c r="J1058" i="1"/>
  <c r="J5069" i="1"/>
  <c r="J908" i="1"/>
  <c r="J4919" i="1"/>
  <c r="J758" i="1"/>
  <c r="J4769" i="1"/>
  <c r="J608" i="1"/>
  <c r="J4619" i="1"/>
  <c r="J458" i="1"/>
  <c r="J4469" i="1"/>
  <c r="J308" i="1"/>
  <c r="J4319" i="1"/>
  <c r="J4169" i="1"/>
  <c r="J4019" i="1"/>
  <c r="J2509" i="1"/>
  <c r="J2345" i="1"/>
  <c r="J2181" i="1"/>
  <c r="J2017" i="1"/>
  <c r="J1853" i="1"/>
  <c r="J1689" i="1"/>
  <c r="J1529" i="1"/>
  <c r="J1369" i="1"/>
  <c r="J1209" i="1"/>
  <c r="J170" i="1"/>
  <c r="J173" i="1"/>
  <c r="J8971" i="1"/>
  <c r="J8955" i="1"/>
  <c r="J8673" i="1"/>
  <c r="J8651" i="1"/>
  <c r="J8373" i="1"/>
  <c r="J8357" i="1"/>
  <c r="J3869" i="1"/>
  <c r="J3719" i="1"/>
  <c r="J8066" i="1"/>
  <c r="J7914" i="1"/>
  <c r="J7890" i="1"/>
  <c r="J3569" i="1"/>
  <c r="J7620" i="1"/>
  <c r="J3420" i="1"/>
  <c r="J3270" i="1"/>
  <c r="J7460" i="1"/>
  <c r="J7308" i="1"/>
  <c r="J7285" i="1"/>
  <c r="J7014" i="1"/>
  <c r="J6989" i="1"/>
  <c r="J3120" i="1"/>
  <c r="J6718" i="1"/>
  <c r="J6699" i="1"/>
  <c r="J2970" i="1"/>
  <c r="J6419" i="1"/>
  <c r="J6266" i="1"/>
  <c r="J6239" i="1"/>
  <c r="J5968" i="1"/>
  <c r="J5922" i="1"/>
  <c r="J2821" i="1"/>
  <c r="J2671" i="1"/>
  <c r="J5663" i="1"/>
  <c r="J5512" i="1"/>
  <c r="J5482" i="1"/>
  <c r="J5218" i="1"/>
  <c r="J1057" i="1"/>
  <c r="J5068" i="1"/>
  <c r="J907" i="1"/>
  <c r="J4918" i="1"/>
  <c r="J757" i="1"/>
  <c r="J4768" i="1"/>
  <c r="J607" i="1"/>
  <c r="J4618" i="1"/>
  <c r="J457" i="1"/>
  <c r="J4468" i="1"/>
  <c r="J307" i="1"/>
  <c r="J4318" i="1"/>
  <c r="J4168" i="1"/>
  <c r="J4018" i="1"/>
  <c r="J2508" i="1"/>
  <c r="J2344" i="1"/>
  <c r="J2180" i="1"/>
  <c r="J2016" i="1"/>
  <c r="J1852" i="1"/>
  <c r="J1688" i="1"/>
  <c r="J1528" i="1"/>
  <c r="J1368" i="1"/>
  <c r="J1208" i="1"/>
  <c r="J3" i="1"/>
  <c r="J2" i="1"/>
  <c r="J8970" i="1"/>
  <c r="J8817" i="1"/>
  <c r="J8672" i="1"/>
  <c r="J8517" i="1"/>
  <c r="J8372" i="1"/>
  <c r="J8217" i="1"/>
  <c r="J3718" i="1"/>
  <c r="J8065" i="1"/>
  <c r="J7913" i="1"/>
  <c r="J7766" i="1"/>
  <c r="J3568" i="1"/>
  <c r="J7619" i="1"/>
  <c r="J3269" i="1"/>
  <c r="J7459" i="1"/>
  <c r="J7307" i="1"/>
  <c r="J7160" i="1"/>
  <c r="J7013" i="1"/>
  <c r="J6861" i="1"/>
  <c r="J3119" i="1"/>
  <c r="J6717" i="1"/>
  <c r="J6562" i="1"/>
  <c r="J2969" i="1"/>
  <c r="J6418" i="1"/>
  <c r="J6265" i="1"/>
  <c r="J6110" i="1"/>
  <c r="J5967" i="1"/>
  <c r="J5820" i="1"/>
  <c r="J2670" i="1"/>
  <c r="J5662" i="1"/>
  <c r="J5511" i="1"/>
  <c r="J5363" i="1"/>
  <c r="J5217" i="1"/>
  <c r="J1056" i="1"/>
  <c r="J5067" i="1"/>
  <c r="J906" i="1"/>
  <c r="J4917" i="1"/>
  <c r="J756" i="1"/>
  <c r="J4767" i="1"/>
  <c r="J606" i="1"/>
  <c r="J4617" i="1"/>
  <c r="J456" i="1"/>
  <c r="J4467" i="1"/>
  <c r="J306" i="1"/>
  <c r="J4317" i="1"/>
  <c r="J4167" i="1"/>
  <c r="J4017" i="1"/>
  <c r="J3868" i="1"/>
  <c r="J3419" i="1"/>
  <c r="J2820" i="1"/>
  <c r="J8064" i="1"/>
  <c r="J7458" i="1"/>
  <c r="J5661" i="1"/>
  <c r="J2507" i="1"/>
  <c r="J2343" i="1"/>
  <c r="J2179" i="1"/>
  <c r="J2015" i="1"/>
  <c r="J1851" i="1"/>
  <c r="J1687" i="1"/>
  <c r="J1527" i="1"/>
  <c r="J1367" i="1"/>
  <c r="J1207" i="1"/>
  <c r="J2506" i="1"/>
  <c r="J2342" i="1"/>
  <c r="J2178" i="1"/>
  <c r="J2014" i="1"/>
  <c r="J1850" i="1"/>
  <c r="J1686" i="1"/>
  <c r="J1526" i="1"/>
  <c r="J1366" i="1"/>
  <c r="J1206" i="1"/>
  <c r="J224" i="1"/>
  <c r="J236" i="1"/>
  <c r="J8969" i="1"/>
  <c r="J8836" i="1"/>
  <c r="J8671" i="1"/>
  <c r="J8540" i="1"/>
  <c r="J8371" i="1"/>
  <c r="J8239" i="1"/>
  <c r="J3867" i="1"/>
  <c r="J3717" i="1"/>
  <c r="J8063" i="1"/>
  <c r="J7912" i="1"/>
  <c r="J7782" i="1"/>
  <c r="J3567" i="1"/>
  <c r="J7618" i="1"/>
  <c r="J3418" i="1"/>
  <c r="J3268" i="1"/>
  <c r="J7457" i="1"/>
  <c r="J7306" i="1"/>
  <c r="J7172" i="1"/>
  <c r="J7012" i="1"/>
  <c r="J6951" i="1"/>
  <c r="J3118" i="1"/>
  <c r="J6716" i="1"/>
  <c r="J6576" i="1"/>
  <c r="J2968" i="1"/>
  <c r="J6417" i="1"/>
  <c r="J6264" i="1"/>
  <c r="J6128" i="1"/>
  <c r="J5966" i="1"/>
  <c r="J5836" i="1"/>
  <c r="J2819" i="1"/>
  <c r="J2669" i="1"/>
  <c r="J5660" i="1"/>
  <c r="J5510" i="1"/>
  <c r="J5379" i="1"/>
  <c r="J5216" i="1"/>
  <c r="J1055" i="1"/>
  <c r="J5066" i="1"/>
  <c r="J905" i="1"/>
  <c r="J4916" i="1"/>
  <c r="J755" i="1"/>
  <c r="J4766" i="1"/>
  <c r="J605" i="1"/>
  <c r="J4616" i="1"/>
  <c r="J455" i="1"/>
  <c r="J4466" i="1"/>
  <c r="J305" i="1"/>
  <c r="J4316" i="1"/>
  <c r="J4166" i="1"/>
  <c r="J4016" i="1"/>
  <c r="J2505" i="1"/>
  <c r="J2341" i="1"/>
  <c r="J2177" i="1"/>
  <c r="J2013" i="1"/>
  <c r="J1849" i="1"/>
  <c r="J1685" i="1"/>
  <c r="J1525" i="1"/>
  <c r="J1365" i="1"/>
  <c r="J1205" i="1"/>
  <c r="J25" i="1"/>
  <c r="J20" i="1"/>
  <c r="J8968" i="1"/>
  <c r="J8926" i="1"/>
  <c r="J8670" i="1"/>
  <c r="J8624" i="1"/>
  <c r="J8370" i="1"/>
  <c r="J8349" i="1"/>
  <c r="J3866" i="1"/>
  <c r="J3716" i="1"/>
  <c r="J8062" i="1"/>
  <c r="J7911" i="1"/>
  <c r="J7852" i="1"/>
  <c r="J3566" i="1"/>
  <c r="J7617" i="1"/>
  <c r="J3417" i="1"/>
  <c r="J3267" i="1"/>
  <c r="J7456" i="1"/>
  <c r="J7305" i="1"/>
  <c r="J7250" i="1"/>
  <c r="J7011" i="1"/>
  <c r="J6942" i="1"/>
  <c r="J3117" i="1"/>
  <c r="J6715" i="1"/>
  <c r="J6696" i="1"/>
  <c r="J2967" i="1"/>
  <c r="J6416" i="1"/>
  <c r="J6263" i="1"/>
  <c r="J6230" i="1"/>
  <c r="J5965" i="1"/>
  <c r="J5913" i="1"/>
  <c r="J2818" i="1"/>
  <c r="J2668" i="1"/>
  <c r="J5659" i="1"/>
  <c r="J5509" i="1"/>
  <c r="J5447" i="1"/>
  <c r="J5215" i="1"/>
  <c r="J1054" i="1"/>
  <c r="J5065" i="1"/>
  <c r="J904" i="1"/>
  <c r="J4915" i="1"/>
  <c r="J754" i="1"/>
  <c r="J4765" i="1"/>
  <c r="J604" i="1"/>
  <c r="J4615" i="1"/>
  <c r="J454" i="1"/>
  <c r="J4465" i="1"/>
  <c r="J304" i="1"/>
  <c r="J4315" i="1"/>
  <c r="J4165" i="1"/>
  <c r="J4015" i="1"/>
  <c r="J2504" i="1"/>
  <c r="J2340" i="1"/>
  <c r="J2176" i="1"/>
  <c r="J2012" i="1"/>
  <c r="J1848" i="1"/>
  <c r="J1684" i="1"/>
  <c r="J1524" i="1"/>
  <c r="J1364" i="1"/>
  <c r="J1204" i="1"/>
  <c r="J29" i="1"/>
  <c r="J48" i="1"/>
  <c r="J8967" i="1"/>
  <c r="J8943" i="1"/>
  <c r="J8669" i="1"/>
  <c r="J8628" i="1"/>
  <c r="J8369" i="1"/>
  <c r="J8315" i="1"/>
  <c r="J3865" i="1"/>
  <c r="J3715" i="1"/>
  <c r="J8061" i="1"/>
  <c r="J7910" i="1"/>
  <c r="J7901" i="1"/>
  <c r="J3565" i="1"/>
  <c r="J7616" i="1"/>
  <c r="J3416" i="1"/>
  <c r="J3266" i="1"/>
  <c r="J7455" i="1"/>
  <c r="J7304" i="1"/>
  <c r="J7267" i="1"/>
  <c r="J7010" i="1"/>
  <c r="J6973" i="1"/>
  <c r="J3116" i="1"/>
  <c r="J6714" i="1"/>
  <c r="J6694" i="1"/>
  <c r="J2966" i="1"/>
  <c r="J6415" i="1"/>
  <c r="J6262" i="1"/>
  <c r="J6218" i="1"/>
  <c r="J5964" i="1"/>
  <c r="J5818" i="1"/>
  <c r="J2817" i="1"/>
  <c r="J2667" i="1"/>
  <c r="J5658" i="1"/>
  <c r="J5508" i="1"/>
  <c r="J5492" i="1"/>
  <c r="J5214" i="1"/>
  <c r="J1053" i="1"/>
  <c r="J5064" i="1"/>
  <c r="J903" i="1"/>
  <c r="J4914" i="1"/>
  <c r="J753" i="1"/>
  <c r="J4764" i="1"/>
  <c r="J603" i="1"/>
  <c r="J4614" i="1"/>
  <c r="J453" i="1"/>
  <c r="J4464" i="1"/>
  <c r="J303" i="1"/>
  <c r="J4314" i="1"/>
  <c r="J4164" i="1"/>
  <c r="J4014" i="1"/>
  <c r="J2503" i="1"/>
  <c r="J2339" i="1"/>
  <c r="J2175" i="1"/>
  <c r="J2011" i="1"/>
  <c r="J1847" i="1"/>
  <c r="J1683" i="1"/>
  <c r="J1523" i="1"/>
  <c r="J1363" i="1"/>
  <c r="J1203" i="1"/>
  <c r="J10" i="1"/>
  <c r="J285" i="1"/>
  <c r="J8966" i="1"/>
  <c r="J8823" i="1"/>
  <c r="J8668" i="1"/>
  <c r="J8525" i="1"/>
  <c r="J8368" i="1"/>
  <c r="J8224" i="1"/>
  <c r="J3864" i="1"/>
  <c r="J3714" i="1"/>
  <c r="J8060" i="1"/>
  <c r="J7909" i="1"/>
  <c r="J7765" i="1"/>
  <c r="J3564" i="1"/>
  <c r="J7615" i="1"/>
  <c r="J3415" i="1"/>
  <c r="J3265" i="1"/>
  <c r="J7454" i="1"/>
  <c r="J7303" i="1"/>
  <c r="J7159" i="1"/>
  <c r="J7009" i="1"/>
  <c r="J6866" i="1"/>
  <c r="J3115" i="1"/>
  <c r="J6713" i="1"/>
  <c r="J6561" i="1"/>
  <c r="J2965" i="1"/>
  <c r="J6414" i="1"/>
  <c r="J6261" i="1"/>
  <c r="J6116" i="1"/>
  <c r="J5963" i="1"/>
  <c r="J5825" i="1"/>
  <c r="J2816" i="1"/>
  <c r="J2666" i="1"/>
  <c r="J5657" i="1"/>
  <c r="J5507" i="1"/>
  <c r="J5362" i="1"/>
  <c r="J5213" i="1"/>
  <c r="J1052" i="1"/>
  <c r="J5063" i="1"/>
  <c r="J902" i="1"/>
  <c r="J4913" i="1"/>
  <c r="J752" i="1"/>
  <c r="J4763" i="1"/>
  <c r="J602" i="1"/>
  <c r="J4613" i="1"/>
  <c r="J452" i="1"/>
  <c r="J4463" i="1"/>
  <c r="J302" i="1"/>
  <c r="J4313" i="1"/>
  <c r="J4163" i="1"/>
  <c r="J4013" i="1"/>
  <c r="J2502" i="1"/>
  <c r="J2338" i="1"/>
  <c r="J2174" i="1"/>
  <c r="J2010" i="1"/>
  <c r="J1846" i="1"/>
  <c r="J1682" i="1"/>
  <c r="J1522" i="1"/>
  <c r="J1362" i="1"/>
  <c r="J1202" i="1"/>
  <c r="J250" i="1"/>
  <c r="J134" i="1"/>
  <c r="J8957" i="1"/>
  <c r="J8660" i="1"/>
  <c r="J8363" i="1"/>
  <c r="J7908" i="1"/>
  <c r="J7893" i="1"/>
  <c r="J7302" i="1"/>
  <c r="J7296" i="1"/>
  <c r="J6860" i="1"/>
  <c r="J6707" i="1"/>
  <c r="J6253" i="1"/>
  <c r="J5956" i="1"/>
  <c r="J5506" i="1"/>
  <c r="J5491" i="1"/>
  <c r="J119" i="1"/>
  <c r="J74" i="1"/>
  <c r="J8965" i="1"/>
  <c r="J8909" i="1"/>
  <c r="J8667" i="1"/>
  <c r="J8631" i="1"/>
  <c r="J8367" i="1"/>
  <c r="J8314" i="1"/>
  <c r="J3863" i="1"/>
  <c r="J3713" i="1"/>
  <c r="J8059" i="1"/>
  <c r="J7907" i="1"/>
  <c r="J7875" i="1"/>
  <c r="J3563" i="1"/>
  <c r="J7614" i="1"/>
  <c r="J3414" i="1"/>
  <c r="J3264" i="1"/>
  <c r="J7453" i="1"/>
  <c r="J7301" i="1"/>
  <c r="J7297" i="1"/>
  <c r="J7008" i="1"/>
  <c r="J7001" i="1"/>
  <c r="J3114" i="1"/>
  <c r="J6712" i="1"/>
  <c r="J6704" i="1"/>
  <c r="J2964" i="1"/>
  <c r="J6413" i="1"/>
  <c r="J6260" i="1"/>
  <c r="J6251" i="1"/>
  <c r="J5962" i="1"/>
  <c r="J5835" i="1"/>
  <c r="J2815" i="1"/>
  <c r="J2665" i="1"/>
  <c r="J5656" i="1"/>
  <c r="J5505" i="1"/>
  <c r="J5487" i="1"/>
  <c r="J5212" i="1"/>
  <c r="J1051" i="1"/>
  <c r="J5062" i="1"/>
  <c r="J901" i="1"/>
  <c r="J4912" i="1"/>
  <c r="J751" i="1"/>
  <c r="J4762" i="1"/>
  <c r="J601" i="1"/>
  <c r="J4612" i="1"/>
  <c r="J451" i="1"/>
  <c r="J4462" i="1"/>
  <c r="J301" i="1"/>
  <c r="J4312" i="1"/>
  <c r="J4162" i="1"/>
  <c r="J4012" i="1"/>
  <c r="J2501" i="1"/>
  <c r="J2337" i="1"/>
  <c r="J2173" i="1"/>
  <c r="J2009" i="1"/>
  <c r="J1845" i="1"/>
  <c r="J1681" i="1"/>
  <c r="J1521" i="1"/>
  <c r="J1361" i="1"/>
  <c r="J1201" i="1"/>
  <c r="J8835" i="1"/>
  <c r="J7836" i="1"/>
  <c r="J7171" i="1"/>
  <c r="J6938" i="1"/>
  <c r="J5834" i="1"/>
  <c r="J5438" i="1"/>
  <c r="J153" i="1"/>
  <c r="J176" i="1"/>
  <c r="J8964" i="1"/>
  <c r="J8666" i="1"/>
  <c r="J8539" i="1"/>
  <c r="J8366" i="1"/>
  <c r="J8238" i="1"/>
  <c r="J3862" i="1"/>
  <c r="J3712" i="1"/>
  <c r="J8058" i="1"/>
  <c r="J7906" i="1"/>
  <c r="J3562" i="1"/>
  <c r="J7613" i="1"/>
  <c r="J3413" i="1"/>
  <c r="J3263" i="1"/>
  <c r="J7452" i="1"/>
  <c r="J7300" i="1"/>
  <c r="J7007" i="1"/>
  <c r="J3113" i="1"/>
  <c r="J6711" i="1"/>
  <c r="J6642" i="1"/>
  <c r="J2963" i="1"/>
  <c r="J6412" i="1"/>
  <c r="J6259" i="1"/>
  <c r="J6189" i="1"/>
  <c r="J5961" i="1"/>
  <c r="J2814" i="1"/>
  <c r="J2664" i="1"/>
  <c r="J5655" i="1"/>
  <c r="J5504" i="1"/>
  <c r="J5211" i="1"/>
  <c r="J1050" i="1"/>
  <c r="J5061" i="1"/>
  <c r="J900" i="1"/>
  <c r="J4911" i="1"/>
  <c r="J750" i="1"/>
  <c r="J4761" i="1"/>
  <c r="J600" i="1"/>
  <c r="J4611" i="1"/>
  <c r="J450" i="1"/>
  <c r="J4461" i="1"/>
  <c r="J300" i="1"/>
  <c r="J4311" i="1"/>
  <c r="J4161" i="1"/>
  <c r="J4011" i="1"/>
  <c r="J2500" i="1"/>
  <c r="J2336" i="1"/>
  <c r="J2172" i="1"/>
  <c r="J2008" i="1"/>
  <c r="J1844" i="1"/>
  <c r="J1680" i="1"/>
  <c r="J1520" i="1"/>
  <c r="J1360" i="1"/>
  <c r="J1200" i="1"/>
  <c r="J207" i="1"/>
  <c r="J127" i="1"/>
  <c r="J8963" i="1"/>
  <c r="J8929" i="1"/>
  <c r="J8665" i="1"/>
  <c r="J8616" i="1"/>
  <c r="J8365" i="1"/>
  <c r="J8334" i="1"/>
  <c r="J3861" i="1"/>
  <c r="J3711" i="1"/>
  <c r="J8057" i="1"/>
  <c r="J7905" i="1"/>
  <c r="J7889" i="1"/>
  <c r="J3561" i="1"/>
  <c r="J7612" i="1"/>
  <c r="J3412" i="1"/>
  <c r="J3262" i="1"/>
  <c r="J7451" i="1"/>
  <c r="J7299" i="1"/>
  <c r="J7278" i="1"/>
  <c r="J7006" i="1"/>
  <c r="J6974" i="1"/>
  <c r="J3112" i="1"/>
  <c r="J6710" i="1"/>
  <c r="J6703" i="1"/>
  <c r="J2962" i="1"/>
  <c r="J6411" i="1"/>
  <c r="J6258" i="1"/>
  <c r="J6250" i="1"/>
  <c r="J5960" i="1"/>
  <c r="J5942" i="1"/>
  <c r="J2813" i="1"/>
  <c r="J2663" i="1"/>
  <c r="J5654" i="1"/>
  <c r="J5503" i="1"/>
  <c r="J5478" i="1"/>
  <c r="J5210" i="1"/>
  <c r="J1049" i="1"/>
  <c r="J5060" i="1"/>
  <c r="J899" i="1"/>
  <c r="J4910" i="1"/>
  <c r="J749" i="1"/>
  <c r="J4760" i="1"/>
  <c r="J599" i="1"/>
  <c r="J4610" i="1"/>
  <c r="J449" i="1"/>
  <c r="J4460" i="1"/>
  <c r="J299" i="1"/>
  <c r="J4310" i="1"/>
  <c r="J4160" i="1"/>
  <c r="J4010" i="1"/>
  <c r="J2499" i="1"/>
  <c r="J2335" i="1"/>
  <c r="J2171" i="1"/>
  <c r="J2007" i="1"/>
  <c r="J1843" i="1"/>
  <c r="J1679" i="1"/>
  <c r="J1519" i="1"/>
  <c r="J1359" i="1"/>
  <c r="J1199" i="1"/>
  <c r="J150" i="1"/>
  <c r="J138" i="1"/>
  <c r="J8962" i="1"/>
  <c r="J8946" i="1"/>
  <c r="J8664" i="1"/>
  <c r="J8657" i="1"/>
  <c r="J8364" i="1"/>
  <c r="J8358" i="1"/>
  <c r="J3860" i="1"/>
  <c r="J3710" i="1"/>
  <c r="J8056" i="1"/>
  <c r="J7904" i="1"/>
  <c r="J7880" i="1"/>
  <c r="J3560" i="1"/>
  <c r="J7611" i="1"/>
  <c r="J3411" i="1"/>
  <c r="J3261" i="1"/>
  <c r="J7450" i="1"/>
  <c r="J7298" i="1"/>
  <c r="J7268" i="1"/>
  <c r="J7005" i="1"/>
  <c r="J6983" i="1"/>
  <c r="J3111" i="1"/>
  <c r="J6709" i="1"/>
  <c r="J6701" i="1"/>
  <c r="J2961" i="1"/>
  <c r="J6410" i="1"/>
  <c r="J6257" i="1"/>
  <c r="J6245" i="1"/>
  <c r="J5959" i="1"/>
  <c r="J5932" i="1"/>
  <c r="J2812" i="1"/>
  <c r="J2662" i="1"/>
  <c r="J5653" i="1"/>
  <c r="J5502" i="1"/>
  <c r="J5466" i="1"/>
  <c r="J5209" i="1"/>
  <c r="J1048" i="1"/>
  <c r="J5059" i="1"/>
  <c r="J898" i="1"/>
  <c r="J4909" i="1"/>
  <c r="J748" i="1"/>
  <c r="J4759" i="1"/>
  <c r="J598" i="1"/>
  <c r="J4609" i="1"/>
  <c r="J448" i="1"/>
  <c r="J4459" i="1"/>
  <c r="J298" i="1"/>
  <c r="J4309" i="1"/>
  <c r="J4159" i="1"/>
  <c r="J4009" i="1"/>
  <c r="J2498" i="1"/>
  <c r="J2334" i="1"/>
  <c r="J2170" i="1"/>
  <c r="J2006" i="1"/>
  <c r="J1842" i="1"/>
  <c r="J1678" i="1"/>
  <c r="J1518" i="1"/>
  <c r="J1358" i="1"/>
  <c r="J1198" i="1"/>
  <c r="F1358" i="1"/>
  <c r="F1518" i="1"/>
  <c r="F1678" i="1"/>
  <c r="F1842" i="1"/>
  <c r="F2006" i="1"/>
  <c r="F2170" i="1"/>
  <c r="F2334" i="1"/>
  <c r="F2498" i="1"/>
  <c r="F4009" i="1"/>
  <c r="F4159" i="1"/>
  <c r="F4309" i="1"/>
  <c r="F298" i="1"/>
  <c r="F4459" i="1"/>
  <c r="F448" i="1"/>
  <c r="F4609" i="1"/>
  <c r="F598" i="1"/>
  <c r="F4759" i="1"/>
  <c r="F748" i="1"/>
  <c r="F4909" i="1"/>
  <c r="F898" i="1"/>
  <c r="F5059" i="1"/>
  <c r="F1048" i="1"/>
  <c r="F5209" i="1"/>
  <c r="F5466" i="1"/>
  <c r="F5502" i="1"/>
  <c r="F5653" i="1"/>
  <c r="F2662" i="1"/>
  <c r="F2812" i="1"/>
  <c r="F5932" i="1"/>
  <c r="F5959" i="1"/>
  <c r="F6245" i="1"/>
  <c r="F6257" i="1"/>
  <c r="F6410" i="1"/>
  <c r="F2961" i="1"/>
  <c r="F6701" i="1"/>
  <c r="F6709" i="1"/>
  <c r="F3111" i="1"/>
  <c r="F6983" i="1"/>
  <c r="F7005" i="1"/>
  <c r="F7268" i="1"/>
  <c r="F7298" i="1"/>
  <c r="F7450" i="1"/>
  <c r="F3261" i="1"/>
  <c r="F3411" i="1"/>
  <c r="F7611" i="1"/>
  <c r="F3560" i="1"/>
  <c r="F7880" i="1"/>
  <c r="F7904" i="1"/>
  <c r="F8056" i="1"/>
  <c r="F3710" i="1"/>
  <c r="F3860" i="1"/>
  <c r="F8358" i="1"/>
  <c r="F8364" i="1"/>
  <c r="F8657" i="1"/>
  <c r="F8664" i="1"/>
  <c r="F8946" i="1"/>
  <c r="F8962" i="1"/>
  <c r="F138" i="1"/>
  <c r="F150" i="1"/>
  <c r="F1199" i="1"/>
  <c r="F1359" i="1"/>
  <c r="F1519" i="1"/>
  <c r="F1679" i="1"/>
  <c r="F1843" i="1"/>
  <c r="F2007" i="1"/>
  <c r="F2171" i="1"/>
  <c r="F2335" i="1"/>
  <c r="F2499" i="1"/>
  <c r="F4010" i="1"/>
  <c r="F4160" i="1"/>
  <c r="F4310" i="1"/>
  <c r="F299" i="1"/>
  <c r="F4460" i="1"/>
  <c r="F449" i="1"/>
  <c r="F4610" i="1"/>
  <c r="F599" i="1"/>
  <c r="F4760" i="1"/>
  <c r="F749" i="1"/>
  <c r="F4910" i="1"/>
  <c r="F899" i="1"/>
  <c r="F5060" i="1"/>
  <c r="F1049" i="1"/>
  <c r="F5210" i="1"/>
  <c r="F5478" i="1"/>
  <c r="F5503" i="1"/>
  <c r="F5654" i="1"/>
  <c r="F2663" i="1"/>
  <c r="F2813" i="1"/>
  <c r="F5942" i="1"/>
  <c r="F5960" i="1"/>
  <c r="F6250" i="1"/>
  <c r="F6258" i="1"/>
  <c r="F6411" i="1"/>
  <c r="F2962" i="1"/>
  <c r="F6703" i="1"/>
  <c r="F6710" i="1"/>
  <c r="F3112" i="1"/>
  <c r="F6974" i="1"/>
  <c r="F7006" i="1"/>
  <c r="F7278" i="1"/>
  <c r="F7299" i="1"/>
  <c r="F7451" i="1"/>
  <c r="F3262" i="1"/>
  <c r="F3412" i="1"/>
  <c r="F7612" i="1"/>
  <c r="F3561" i="1"/>
  <c r="F7889" i="1"/>
  <c r="F7905" i="1"/>
  <c r="F8057" i="1"/>
  <c r="F3711" i="1"/>
  <c r="F3861" i="1"/>
  <c r="F8334" i="1"/>
  <c r="F8365" i="1"/>
  <c r="F8616" i="1"/>
  <c r="F8665" i="1"/>
  <c r="F8929" i="1"/>
  <c r="F8963" i="1"/>
  <c r="F127" i="1"/>
  <c r="F207" i="1"/>
  <c r="F1200" i="1"/>
  <c r="F1360" i="1"/>
  <c r="F1520" i="1"/>
  <c r="F1680" i="1"/>
  <c r="F1844" i="1"/>
  <c r="F2008" i="1"/>
  <c r="F2172" i="1"/>
  <c r="F2336" i="1"/>
  <c r="F2500" i="1"/>
  <c r="F4011" i="1"/>
  <c r="F4161" i="1"/>
  <c r="F4311" i="1"/>
  <c r="F300" i="1"/>
  <c r="F4461" i="1"/>
  <c r="F450" i="1"/>
  <c r="F4611" i="1"/>
  <c r="F600" i="1"/>
  <c r="F4761" i="1"/>
  <c r="F750" i="1"/>
  <c r="F4911" i="1"/>
  <c r="F900" i="1"/>
  <c r="F5061" i="1"/>
  <c r="F1050" i="1"/>
  <c r="F5211" i="1"/>
  <c r="F5504" i="1"/>
  <c r="F5655" i="1"/>
  <c r="F2664" i="1"/>
  <c r="F2814" i="1"/>
  <c r="F5961" i="1"/>
  <c r="F6189" i="1"/>
  <c r="F6259" i="1"/>
  <c r="F6412" i="1"/>
  <c r="F2963" i="1"/>
  <c r="F6642" i="1"/>
  <c r="F6711" i="1"/>
  <c r="F3113" i="1"/>
  <c r="F7007" i="1"/>
  <c r="F7300" i="1"/>
  <c r="F7452" i="1"/>
  <c r="F3263" i="1"/>
  <c r="F3413" i="1"/>
  <c r="F7613" i="1"/>
  <c r="F3562" i="1"/>
  <c r="F7906" i="1"/>
  <c r="F8058" i="1"/>
  <c r="F3712" i="1"/>
  <c r="F3862" i="1"/>
  <c r="F8238" i="1"/>
  <c r="F8366" i="1"/>
  <c r="F8539" i="1"/>
  <c r="F8666" i="1"/>
  <c r="F8964" i="1"/>
  <c r="F176" i="1"/>
  <c r="F153" i="1"/>
  <c r="F5438" i="1"/>
  <c r="F5834" i="1"/>
  <c r="F6938" i="1"/>
  <c r="F7171" i="1"/>
  <c r="F7836" i="1"/>
  <c r="F8835" i="1"/>
  <c r="F1201" i="1"/>
  <c r="F1361" i="1"/>
  <c r="F1521" i="1"/>
  <c r="F1681" i="1"/>
  <c r="F1845" i="1"/>
  <c r="F2009" i="1"/>
  <c r="F2173" i="1"/>
  <c r="F2337" i="1"/>
  <c r="F2501" i="1"/>
  <c r="F4012" i="1"/>
  <c r="F4162" i="1"/>
  <c r="F4312" i="1"/>
  <c r="F301" i="1"/>
  <c r="F4462" i="1"/>
  <c r="F451" i="1"/>
  <c r="F4612" i="1"/>
  <c r="F601" i="1"/>
  <c r="F4762" i="1"/>
  <c r="F751" i="1"/>
  <c r="F4912" i="1"/>
  <c r="F901" i="1"/>
  <c r="F5062" i="1"/>
  <c r="F1051" i="1"/>
  <c r="F5212" i="1"/>
  <c r="F5487" i="1"/>
  <c r="F5505" i="1"/>
  <c r="F5656" i="1"/>
  <c r="F2665" i="1"/>
  <c r="F2815" i="1"/>
  <c r="F5835" i="1"/>
  <c r="F5962" i="1"/>
  <c r="F6251" i="1"/>
  <c r="F6260" i="1"/>
  <c r="F6413" i="1"/>
  <c r="F2964" i="1"/>
  <c r="F6704" i="1"/>
  <c r="F6712" i="1"/>
  <c r="F3114" i="1"/>
  <c r="F7001" i="1"/>
  <c r="F7008" i="1"/>
  <c r="F7297" i="1"/>
  <c r="F7301" i="1"/>
  <c r="F7453" i="1"/>
  <c r="F3264" i="1"/>
  <c r="F3414" i="1"/>
  <c r="F7614" i="1"/>
  <c r="F3563" i="1"/>
  <c r="F7875" i="1"/>
  <c r="F7907" i="1"/>
  <c r="F8059" i="1"/>
  <c r="F3713" i="1"/>
  <c r="F3863" i="1"/>
  <c r="F8314" i="1"/>
  <c r="F8367" i="1"/>
  <c r="F8631" i="1"/>
  <c r="F8667" i="1"/>
  <c r="F8909" i="1"/>
  <c r="F8965" i="1"/>
  <c r="F74" i="1"/>
  <c r="F119" i="1"/>
  <c r="F5491" i="1"/>
  <c r="F5506" i="1"/>
  <c r="F5956" i="1"/>
  <c r="F6253" i="1"/>
  <c r="F6707" i="1"/>
  <c r="F6860" i="1"/>
  <c r="F7296" i="1"/>
  <c r="F7302" i="1"/>
  <c r="F7893" i="1"/>
  <c r="F7908" i="1"/>
  <c r="F8363" i="1"/>
  <c r="F8660" i="1"/>
  <c r="F8957" i="1"/>
  <c r="F134" i="1"/>
  <c r="F250" i="1"/>
  <c r="F1202" i="1"/>
  <c r="F1362" i="1"/>
  <c r="F1522" i="1"/>
  <c r="F1682" i="1"/>
  <c r="F1846" i="1"/>
  <c r="F2010" i="1"/>
  <c r="F2174" i="1"/>
  <c r="F2338" i="1"/>
  <c r="F2502" i="1"/>
  <c r="F4013" i="1"/>
  <c r="F4163" i="1"/>
  <c r="F4313" i="1"/>
  <c r="F302" i="1"/>
  <c r="F4463" i="1"/>
  <c r="F452" i="1"/>
  <c r="F4613" i="1"/>
  <c r="F602" i="1"/>
  <c r="F4763" i="1"/>
  <c r="F752" i="1"/>
  <c r="F4913" i="1"/>
  <c r="F902" i="1"/>
  <c r="F5063" i="1"/>
  <c r="F1052" i="1"/>
  <c r="F5213" i="1"/>
  <c r="F5362" i="1"/>
  <c r="F5507" i="1"/>
  <c r="F5657" i="1"/>
  <c r="F2666" i="1"/>
  <c r="F2816" i="1"/>
  <c r="F5825" i="1"/>
  <c r="F5963" i="1"/>
  <c r="F6116" i="1"/>
  <c r="F6261" i="1"/>
  <c r="F6414" i="1"/>
  <c r="F2965" i="1"/>
  <c r="F6561" i="1"/>
  <c r="F6713" i="1"/>
  <c r="F3115" i="1"/>
  <c r="F6866" i="1"/>
  <c r="F7009" i="1"/>
  <c r="F7159" i="1"/>
  <c r="F7303" i="1"/>
  <c r="F7454" i="1"/>
  <c r="F3265" i="1"/>
  <c r="F3415" i="1"/>
  <c r="F7615" i="1"/>
  <c r="F3564" i="1"/>
  <c r="F7765" i="1"/>
  <c r="F7909" i="1"/>
  <c r="F8060" i="1"/>
  <c r="F3714" i="1"/>
  <c r="F3864" i="1"/>
  <c r="F8224" i="1"/>
  <c r="F8368" i="1"/>
  <c r="F8525" i="1"/>
  <c r="F8668" i="1"/>
  <c r="F8823" i="1"/>
  <c r="F8966" i="1"/>
  <c r="F285" i="1"/>
  <c r="F10" i="1"/>
  <c r="F1203" i="1"/>
  <c r="F1363" i="1"/>
  <c r="F1523" i="1"/>
  <c r="F1683" i="1"/>
  <c r="F1847" i="1"/>
  <c r="F2011" i="1"/>
  <c r="F2175" i="1"/>
  <c r="F2339" i="1"/>
  <c r="F2503" i="1"/>
  <c r="F4014" i="1"/>
  <c r="F4164" i="1"/>
  <c r="F4314" i="1"/>
  <c r="F303" i="1"/>
  <c r="F4464" i="1"/>
  <c r="F453" i="1"/>
  <c r="F4614" i="1"/>
  <c r="F603" i="1"/>
  <c r="F4764" i="1"/>
  <c r="F753" i="1"/>
  <c r="F4914" i="1"/>
  <c r="F903" i="1"/>
  <c r="F5064" i="1"/>
  <c r="F1053" i="1"/>
  <c r="F5214" i="1"/>
  <c r="F5492" i="1"/>
  <c r="F5508" i="1"/>
  <c r="F5658" i="1"/>
  <c r="F2667" i="1"/>
  <c r="F2817" i="1"/>
  <c r="F5818" i="1"/>
  <c r="F5964" i="1"/>
  <c r="F6218" i="1"/>
  <c r="F6262" i="1"/>
  <c r="F6415" i="1"/>
  <c r="F2966" i="1"/>
  <c r="F6694" i="1"/>
  <c r="F6714" i="1"/>
  <c r="F3116" i="1"/>
  <c r="F6973" i="1"/>
  <c r="F7010" i="1"/>
  <c r="F7267" i="1"/>
  <c r="F7304" i="1"/>
  <c r="F7455" i="1"/>
  <c r="F3266" i="1"/>
  <c r="F3416" i="1"/>
  <c r="F7616" i="1"/>
  <c r="F3565" i="1"/>
  <c r="F7901" i="1"/>
  <c r="F7910" i="1"/>
  <c r="F8061" i="1"/>
  <c r="F3715" i="1"/>
  <c r="F3865" i="1"/>
  <c r="F8315" i="1"/>
  <c r="F8369" i="1"/>
  <c r="F8628" i="1"/>
  <c r="F8669" i="1"/>
  <c r="F8943" i="1"/>
  <c r="F8967" i="1"/>
  <c r="F48" i="1"/>
  <c r="F29" i="1"/>
  <c r="F1204" i="1"/>
  <c r="F1364" i="1"/>
  <c r="F1524" i="1"/>
  <c r="F1684" i="1"/>
  <c r="F1848" i="1"/>
  <c r="F2012" i="1"/>
  <c r="F2176" i="1"/>
  <c r="F2340" i="1"/>
  <c r="F2504" i="1"/>
  <c r="F4015" i="1"/>
  <c r="F4165" i="1"/>
  <c r="F4315" i="1"/>
  <c r="F304" i="1"/>
  <c r="F4465" i="1"/>
  <c r="F454" i="1"/>
  <c r="F4615" i="1"/>
  <c r="F604" i="1"/>
  <c r="F4765" i="1"/>
  <c r="F754" i="1"/>
  <c r="F4915" i="1"/>
  <c r="F904" i="1"/>
  <c r="F5065" i="1"/>
  <c r="F1054" i="1"/>
  <c r="F5215" i="1"/>
  <c r="F5447" i="1"/>
  <c r="F5509" i="1"/>
  <c r="F5659" i="1"/>
  <c r="F2668" i="1"/>
  <c r="F2818" i="1"/>
  <c r="F5913" i="1"/>
  <c r="F5965" i="1"/>
  <c r="F6230" i="1"/>
  <c r="F6263" i="1"/>
  <c r="F6416" i="1"/>
  <c r="F2967" i="1"/>
  <c r="F6696" i="1"/>
  <c r="F6715" i="1"/>
  <c r="F3117" i="1"/>
  <c r="F6942" i="1"/>
  <c r="F7011" i="1"/>
  <c r="F7250" i="1"/>
  <c r="F7305" i="1"/>
  <c r="F7456" i="1"/>
  <c r="F3267" i="1"/>
  <c r="F3417" i="1"/>
  <c r="F7617" i="1"/>
  <c r="F3566" i="1"/>
  <c r="F7852" i="1"/>
  <c r="F7911" i="1"/>
  <c r="F8062" i="1"/>
  <c r="F3716" i="1"/>
  <c r="F3866" i="1"/>
  <c r="F8349" i="1"/>
  <c r="F8370" i="1"/>
  <c r="F8624" i="1"/>
  <c r="F8670" i="1"/>
  <c r="F8926" i="1"/>
  <c r="F8968" i="1"/>
  <c r="F20" i="1"/>
  <c r="F25" i="1"/>
  <c r="F1205" i="1"/>
  <c r="F1365" i="1"/>
  <c r="F1525" i="1"/>
  <c r="F1685" i="1"/>
  <c r="F1849" i="1"/>
  <c r="F2013" i="1"/>
  <c r="F2177" i="1"/>
  <c r="F2341" i="1"/>
  <c r="F2505" i="1"/>
  <c r="F4016" i="1"/>
  <c r="F4166" i="1"/>
  <c r="F4316" i="1"/>
  <c r="F305" i="1"/>
  <c r="F4466" i="1"/>
  <c r="F455" i="1"/>
  <c r="F4616" i="1"/>
  <c r="F605" i="1"/>
  <c r="F4766" i="1"/>
  <c r="F755" i="1"/>
  <c r="F4916" i="1"/>
  <c r="F905" i="1"/>
  <c r="F5066" i="1"/>
  <c r="F1055" i="1"/>
  <c r="F5216" i="1"/>
  <c r="F5379" i="1"/>
  <c r="F5510" i="1"/>
  <c r="F5660" i="1"/>
  <c r="F2669" i="1"/>
  <c r="F2819" i="1"/>
  <c r="F5836" i="1"/>
  <c r="F5966" i="1"/>
  <c r="F6128" i="1"/>
  <c r="F6264" i="1"/>
  <c r="F6417" i="1"/>
  <c r="F2968" i="1"/>
  <c r="F6576" i="1"/>
  <c r="F6716" i="1"/>
  <c r="F3118" i="1"/>
  <c r="F6951" i="1"/>
  <c r="F7012" i="1"/>
  <c r="F7172" i="1"/>
  <c r="F7306" i="1"/>
  <c r="F7457" i="1"/>
  <c r="F3268" i="1"/>
  <c r="F3418" i="1"/>
  <c r="F7618" i="1"/>
  <c r="F3567" i="1"/>
  <c r="F7782" i="1"/>
  <c r="F7912" i="1"/>
  <c r="F8063" i="1"/>
  <c r="F3717" i="1"/>
  <c r="F3867" i="1"/>
  <c r="F8239" i="1"/>
  <c r="F8371" i="1"/>
  <c r="F8540" i="1"/>
  <c r="F8671" i="1"/>
  <c r="F8836" i="1"/>
  <c r="F8969" i="1"/>
  <c r="F236" i="1"/>
  <c r="F224" i="1"/>
  <c r="F1206" i="1"/>
  <c r="F1366" i="1"/>
  <c r="F1526" i="1"/>
  <c r="F1686" i="1"/>
  <c r="F1850" i="1"/>
  <c r="F2014" i="1"/>
  <c r="F2178" i="1"/>
  <c r="F2342" i="1"/>
  <c r="F2506" i="1"/>
  <c r="F1207" i="1"/>
  <c r="F1367" i="1"/>
  <c r="F1527" i="1"/>
  <c r="F1687" i="1"/>
  <c r="F1851" i="1"/>
  <c r="F2015" i="1"/>
  <c r="F2179" i="1"/>
  <c r="F2343" i="1"/>
  <c r="F2507" i="1"/>
  <c r="F5661" i="1"/>
  <c r="F7458" i="1"/>
  <c r="F8064" i="1"/>
  <c r="F2820" i="1"/>
  <c r="F3419" i="1"/>
  <c r="F3868" i="1"/>
  <c r="F4017" i="1"/>
  <c r="F4167" i="1"/>
  <c r="F4317" i="1"/>
  <c r="F306" i="1"/>
  <c r="F4467" i="1"/>
  <c r="F456" i="1"/>
  <c r="F4617" i="1"/>
  <c r="F606" i="1"/>
  <c r="F4767" i="1"/>
  <c r="F756" i="1"/>
  <c r="F4917" i="1"/>
  <c r="F906" i="1"/>
  <c r="F5067" i="1"/>
  <c r="F1056" i="1"/>
  <c r="F5217" i="1"/>
  <c r="F5363" i="1"/>
  <c r="F5511" i="1"/>
  <c r="F5662" i="1"/>
  <c r="F2670" i="1"/>
  <c r="F5820" i="1"/>
  <c r="F5967" i="1"/>
  <c r="F6110" i="1"/>
  <c r="F6265" i="1"/>
  <c r="F6418" i="1"/>
  <c r="F2969" i="1"/>
  <c r="F6562" i="1"/>
  <c r="F6717" i="1"/>
  <c r="F3119" i="1"/>
  <c r="F6861" i="1"/>
  <c r="F7013" i="1"/>
  <c r="F7160" i="1"/>
  <c r="F7307" i="1"/>
  <c r="F7459" i="1"/>
  <c r="F3269" i="1"/>
  <c r="F7619" i="1"/>
  <c r="F3568" i="1"/>
  <c r="F7766" i="1"/>
  <c r="F7913" i="1"/>
  <c r="F8065" i="1"/>
  <c r="F3718" i="1"/>
  <c r="F8217" i="1"/>
  <c r="F8372" i="1"/>
  <c r="F8517" i="1"/>
  <c r="F8672" i="1"/>
  <c r="F8817" i="1"/>
  <c r="F8970" i="1"/>
  <c r="F2" i="1"/>
  <c r="F3" i="1"/>
  <c r="F1208" i="1"/>
  <c r="F1368" i="1"/>
  <c r="F1528" i="1"/>
  <c r="F1688" i="1"/>
  <c r="F1852" i="1"/>
  <c r="F2016" i="1"/>
  <c r="F2180" i="1"/>
  <c r="F2344" i="1"/>
  <c r="F2508" i="1"/>
  <c r="F4018" i="1"/>
  <c r="F4168" i="1"/>
  <c r="F4318" i="1"/>
  <c r="F307" i="1"/>
  <c r="F4468" i="1"/>
  <c r="F457" i="1"/>
  <c r="F4618" i="1"/>
  <c r="F607" i="1"/>
  <c r="F4768" i="1"/>
  <c r="F757" i="1"/>
  <c r="F4918" i="1"/>
  <c r="F907" i="1"/>
  <c r="F5068" i="1"/>
  <c r="F1057" i="1"/>
  <c r="F5218" i="1"/>
  <c r="F5482" i="1"/>
  <c r="F5512" i="1"/>
  <c r="F5663" i="1"/>
  <c r="F2671" i="1"/>
  <c r="F2821" i="1"/>
  <c r="F5922" i="1"/>
  <c r="F5968" i="1"/>
  <c r="F6239" i="1"/>
  <c r="F6266" i="1"/>
  <c r="F6419" i="1"/>
  <c r="F2970" i="1"/>
  <c r="F6699" i="1"/>
  <c r="F6718" i="1"/>
  <c r="F3120" i="1"/>
  <c r="F6989" i="1"/>
  <c r="F7014" i="1"/>
  <c r="F7285" i="1"/>
  <c r="F7308" i="1"/>
  <c r="F7460" i="1"/>
  <c r="F3270" i="1"/>
  <c r="F3420" i="1"/>
  <c r="F7620" i="1"/>
  <c r="F3569" i="1"/>
  <c r="F7890" i="1"/>
  <c r="F7914" i="1"/>
  <c r="F8066" i="1"/>
  <c r="F3719" i="1"/>
  <c r="F3869" i="1"/>
  <c r="F8357" i="1"/>
  <c r="F8373" i="1"/>
  <c r="F8651" i="1"/>
  <c r="F8673" i="1"/>
  <c r="F8955" i="1"/>
  <c r="F8971" i="1"/>
  <c r="F173" i="1"/>
  <c r="F170" i="1"/>
  <c r="F1209" i="1"/>
  <c r="F1369" i="1"/>
  <c r="F1529" i="1"/>
  <c r="F1689" i="1"/>
  <c r="F1853" i="1"/>
  <c r="F2017" i="1"/>
  <c r="F2181" i="1"/>
  <c r="F2345" i="1"/>
  <c r="F2509" i="1"/>
  <c r="F4019" i="1"/>
  <c r="F4169" i="1"/>
  <c r="F4319" i="1"/>
  <c r="F308" i="1"/>
  <c r="F4469" i="1"/>
  <c r="F458" i="1"/>
  <c r="F4619" i="1"/>
  <c r="F608" i="1"/>
  <c r="F4769" i="1"/>
  <c r="F758" i="1"/>
  <c r="F4919" i="1"/>
  <c r="F908" i="1"/>
  <c r="F5069" i="1"/>
  <c r="F1058" i="1"/>
  <c r="F5219" i="1"/>
  <c r="F5380" i="1"/>
  <c r="F5513" i="1"/>
  <c r="F5664" i="1"/>
  <c r="F2672" i="1"/>
  <c r="F2822" i="1"/>
  <c r="F5837" i="1"/>
  <c r="F5969" i="1"/>
  <c r="F6129" i="1"/>
  <c r="F6267" i="1"/>
  <c r="F6420" i="1"/>
  <c r="F2971" i="1"/>
  <c r="F6577" i="1"/>
  <c r="F6719" i="1"/>
  <c r="F3121" i="1"/>
  <c r="F6879" i="1"/>
  <c r="F7015" i="1"/>
  <c r="F7173" i="1"/>
  <c r="F7309" i="1"/>
  <c r="F7461" i="1"/>
  <c r="F3271" i="1"/>
  <c r="F3421" i="1"/>
  <c r="F7621" i="1"/>
  <c r="F3570" i="1"/>
  <c r="F7783" i="1"/>
  <c r="F7915" i="1"/>
  <c r="F8067" i="1"/>
  <c r="F3720" i="1"/>
  <c r="F3870" i="1"/>
  <c r="F8240" i="1"/>
  <c r="F8374" i="1"/>
  <c r="F8541" i="1"/>
  <c r="F8674" i="1"/>
  <c r="F8837" i="1"/>
  <c r="F8972" i="1"/>
  <c r="F208" i="1"/>
  <c r="F220" i="1"/>
  <c r="F1210" i="1"/>
  <c r="F1370" i="1"/>
  <c r="F1530" i="1"/>
  <c r="F1690" i="1"/>
  <c r="F1854" i="1"/>
  <c r="F2018" i="1"/>
  <c r="F2182" i="1"/>
  <c r="F2346" i="1"/>
  <c r="F2510" i="1"/>
  <c r="F4020" i="1"/>
  <c r="F4170" i="1"/>
  <c r="F4320" i="1"/>
  <c r="F309" i="1"/>
  <c r="F4470" i="1"/>
  <c r="F459" i="1"/>
  <c r="F4620" i="1"/>
  <c r="F609" i="1"/>
  <c r="F4770" i="1"/>
  <c r="F759" i="1"/>
  <c r="F4920" i="1"/>
  <c r="F909" i="1"/>
  <c r="F5070" i="1"/>
  <c r="F1059" i="1"/>
  <c r="F5220" i="1"/>
  <c r="F5381" i="1"/>
  <c r="F5514" i="1"/>
  <c r="F5665" i="1"/>
  <c r="F2673" i="1"/>
  <c r="F2823" i="1"/>
  <c r="F5838" i="1"/>
  <c r="F5970" i="1"/>
  <c r="F6130" i="1"/>
  <c r="F6268" i="1"/>
  <c r="F6421" i="1"/>
  <c r="F2972" i="1"/>
  <c r="F6578" i="1"/>
  <c r="F6720" i="1"/>
  <c r="F3122" i="1"/>
  <c r="F6880" i="1"/>
  <c r="F7016" i="1"/>
  <c r="F7174" i="1"/>
  <c r="F7310" i="1"/>
  <c r="F7462" i="1"/>
  <c r="F3272" i="1"/>
  <c r="F3422" i="1"/>
  <c r="F7622" i="1"/>
  <c r="F3571" i="1"/>
  <c r="F7784" i="1"/>
  <c r="F7916" i="1"/>
  <c r="F8068" i="1"/>
  <c r="F3721" i="1"/>
  <c r="F3871" i="1"/>
  <c r="F8241" i="1"/>
  <c r="F8375" i="1"/>
  <c r="F8542" i="1"/>
  <c r="F8675" i="1"/>
  <c r="F8838" i="1"/>
  <c r="F8973" i="1"/>
  <c r="F269" i="1"/>
  <c r="F251" i="1"/>
  <c r="F1211" i="1"/>
  <c r="F1371" i="1"/>
  <c r="F1531" i="1"/>
  <c r="F1691" i="1"/>
  <c r="F1855" i="1"/>
  <c r="F2019" i="1"/>
  <c r="F2183" i="1"/>
  <c r="F2347" i="1"/>
  <c r="F2511" i="1"/>
  <c r="F4021" i="1"/>
  <c r="F4171" i="1"/>
  <c r="F4321" i="1"/>
  <c r="F310" i="1"/>
  <c r="F4471" i="1"/>
  <c r="F460" i="1"/>
  <c r="F4621" i="1"/>
  <c r="F610" i="1"/>
  <c r="F4771" i="1"/>
  <c r="F760" i="1"/>
  <c r="F4921" i="1"/>
  <c r="F910" i="1"/>
  <c r="F5071" i="1"/>
  <c r="F1060" i="1"/>
  <c r="F5221" i="1"/>
  <c r="F5382" i="1"/>
  <c r="F5515" i="1"/>
  <c r="F5666" i="1"/>
  <c r="F2674" i="1"/>
  <c r="F2824" i="1"/>
  <c r="F5839" i="1"/>
  <c r="F5971" i="1"/>
  <c r="F6131" i="1"/>
  <c r="F6269" i="1"/>
  <c r="F6422" i="1"/>
  <c r="F2973" i="1"/>
  <c r="F6579" i="1"/>
  <c r="F6721" i="1"/>
  <c r="F3123" i="1"/>
  <c r="F6881" i="1"/>
  <c r="F7017" i="1"/>
  <c r="F7175" i="1"/>
  <c r="F7311" i="1"/>
  <c r="F7463" i="1"/>
  <c r="F3273" i="1"/>
  <c r="F3423" i="1"/>
  <c r="F7623" i="1"/>
  <c r="F3572" i="1"/>
  <c r="F7785" i="1"/>
  <c r="F7917" i="1"/>
  <c r="F8069" i="1"/>
  <c r="F3722" i="1"/>
  <c r="F3872" i="1"/>
  <c r="F8242" i="1"/>
  <c r="F8376" i="1"/>
  <c r="F8543" i="1"/>
  <c r="F8676" i="1"/>
  <c r="F8839" i="1"/>
  <c r="F8974" i="1"/>
  <c r="F146" i="1"/>
  <c r="F151" i="1"/>
  <c r="F1212" i="1"/>
  <c r="F1372" i="1"/>
  <c r="F1532" i="1"/>
  <c r="F1692" i="1"/>
  <c r="F1856" i="1"/>
  <c r="F2020" i="1"/>
  <c r="F2184" i="1"/>
  <c r="F2348" i="1"/>
  <c r="F2512" i="1"/>
  <c r="F4022" i="1"/>
  <c r="F4172" i="1"/>
  <c r="F4322" i="1"/>
  <c r="F311" i="1"/>
  <c r="F4472" i="1"/>
  <c r="F461" i="1"/>
  <c r="F4622" i="1"/>
  <c r="F611" i="1"/>
  <c r="F4772" i="1"/>
  <c r="F761" i="1"/>
  <c r="F4922" i="1"/>
  <c r="F911" i="1"/>
  <c r="F5072" i="1"/>
  <c r="F1061" i="1"/>
  <c r="F5222" i="1"/>
  <c r="F5483" i="1"/>
  <c r="F5516" i="1"/>
  <c r="F5667" i="1"/>
  <c r="F2675" i="1"/>
  <c r="F2825" i="1"/>
  <c r="F5840" i="1"/>
  <c r="F5972" i="1"/>
  <c r="F6227" i="1"/>
  <c r="F6270" i="1"/>
  <c r="F6423" i="1"/>
  <c r="F2974" i="1"/>
  <c r="F6692" i="1"/>
  <c r="F6722" i="1"/>
  <c r="F3124" i="1"/>
  <c r="F6970" i="1"/>
  <c r="F7018" i="1"/>
  <c r="F7277" i="1"/>
  <c r="F7312" i="1"/>
  <c r="F7464" i="1"/>
  <c r="F3274" i="1"/>
  <c r="F3424" i="1"/>
  <c r="F7624" i="1"/>
  <c r="F3573" i="1"/>
  <c r="F7877" i="1"/>
  <c r="F7918" i="1"/>
  <c r="F8070" i="1"/>
  <c r="F3723" i="1"/>
  <c r="F3873" i="1"/>
  <c r="F8333" i="1"/>
  <c r="F8377" i="1"/>
  <c r="F8632" i="1"/>
  <c r="F8677" i="1"/>
  <c r="F8913" i="1"/>
  <c r="F8975" i="1"/>
  <c r="F63" i="1"/>
  <c r="F75" i="1"/>
  <c r="F1213" i="1"/>
  <c r="F1373" i="1"/>
  <c r="F1533" i="1"/>
  <c r="F1693" i="1"/>
  <c r="F1857" i="1"/>
  <c r="F2021" i="1"/>
  <c r="F2185" i="1"/>
  <c r="F2349" i="1"/>
  <c r="F2513" i="1"/>
  <c r="F4023" i="1"/>
  <c r="F4173" i="1"/>
  <c r="F4323" i="1"/>
  <c r="F312" i="1"/>
  <c r="F4473" i="1"/>
  <c r="F462" i="1"/>
  <c r="F4623" i="1"/>
  <c r="F612" i="1"/>
  <c r="F4773" i="1"/>
  <c r="F762" i="1"/>
  <c r="F4923" i="1"/>
  <c r="F912" i="1"/>
  <c r="F5073" i="1"/>
  <c r="F1062" i="1"/>
  <c r="F5223" i="1"/>
  <c r="F5383" i="1"/>
  <c r="F5517" i="1"/>
  <c r="F5668" i="1"/>
  <c r="F2676" i="1"/>
  <c r="F2826" i="1"/>
  <c r="F5841" i="1"/>
  <c r="F5973" i="1"/>
  <c r="F6132" i="1"/>
  <c r="F6271" i="1"/>
  <c r="F6424" i="1"/>
  <c r="F2975" i="1"/>
  <c r="F6580" i="1"/>
  <c r="F6723" i="1"/>
  <c r="F3125" i="1"/>
  <c r="F6882" i="1"/>
  <c r="F7019" i="1"/>
  <c r="F7176" i="1"/>
  <c r="F7313" i="1"/>
  <c r="F7465" i="1"/>
  <c r="F3275" i="1"/>
  <c r="F3425" i="1"/>
  <c r="F7625" i="1"/>
  <c r="F3574" i="1"/>
  <c r="F7786" i="1"/>
  <c r="F7919" i="1"/>
  <c r="F8071" i="1"/>
  <c r="F3724" i="1"/>
  <c r="F3874" i="1"/>
  <c r="F8243" i="1"/>
  <c r="F8378" i="1"/>
  <c r="F8544" i="1"/>
  <c r="F8678" i="1"/>
  <c r="F8840" i="1"/>
  <c r="F8976" i="1"/>
  <c r="F266" i="1"/>
  <c r="F263" i="1"/>
  <c r="F1214" i="1"/>
  <c r="F1374" i="1"/>
  <c r="F1534" i="1"/>
  <c r="F1694" i="1"/>
  <c r="F1858" i="1"/>
  <c r="F2022" i="1"/>
  <c r="F2186" i="1"/>
  <c r="F2350" i="1"/>
  <c r="F2514" i="1"/>
  <c r="F4024" i="1"/>
  <c r="F4174" i="1"/>
  <c r="F4324" i="1"/>
  <c r="F313" i="1"/>
  <c r="F4474" i="1"/>
  <c r="F463" i="1"/>
  <c r="F4624" i="1"/>
  <c r="F613" i="1"/>
  <c r="F4774" i="1"/>
  <c r="F763" i="1"/>
  <c r="F4924" i="1"/>
  <c r="F913" i="1"/>
  <c r="F5074" i="1"/>
  <c r="F1063" i="1"/>
  <c r="F5224" i="1"/>
  <c r="F5384" i="1"/>
  <c r="F5518" i="1"/>
  <c r="F5669" i="1"/>
  <c r="F2677" i="1"/>
  <c r="F2827" i="1"/>
  <c r="F5842" i="1"/>
  <c r="F5974" i="1"/>
  <c r="F6133" i="1"/>
  <c r="F6272" i="1"/>
  <c r="F6425" i="1"/>
  <c r="F2976" i="1"/>
  <c r="F6581" i="1"/>
  <c r="F6724" i="1"/>
  <c r="F3126" i="1"/>
  <c r="F6933" i="1"/>
  <c r="F7020" i="1"/>
  <c r="F7177" i="1"/>
  <c r="F7314" i="1"/>
  <c r="F7466" i="1"/>
  <c r="F3276" i="1"/>
  <c r="F3426" i="1"/>
  <c r="F7626" i="1"/>
  <c r="F3575" i="1"/>
  <c r="F7787" i="1"/>
  <c r="F7920" i="1"/>
  <c r="F8072" i="1"/>
  <c r="F3725" i="1"/>
  <c r="F3875" i="1"/>
  <c r="F8244" i="1"/>
  <c r="F8379" i="1"/>
  <c r="F8545" i="1"/>
  <c r="F8679" i="1"/>
  <c r="F8893" i="1"/>
  <c r="F8977" i="1"/>
  <c r="F95" i="1"/>
  <c r="F86" i="1"/>
  <c r="F1215" i="1"/>
  <c r="F1375" i="1"/>
  <c r="F1535" i="1"/>
  <c r="F1695" i="1"/>
  <c r="F1859" i="1"/>
  <c r="F2023" i="1"/>
  <c r="F2187" i="1"/>
  <c r="F2351" i="1"/>
  <c r="F2515" i="1"/>
  <c r="F4025" i="1"/>
  <c r="F4175" i="1"/>
  <c r="F4325" i="1"/>
  <c r="F314" i="1"/>
  <c r="F4475" i="1"/>
  <c r="F464" i="1"/>
  <c r="F4625" i="1"/>
  <c r="F614" i="1"/>
  <c r="F4775" i="1"/>
  <c r="F764" i="1"/>
  <c r="F4925" i="1"/>
  <c r="F914" i="1"/>
  <c r="F5075" i="1"/>
  <c r="F1064" i="1"/>
  <c r="F5225" i="1"/>
  <c r="F5385" i="1"/>
  <c r="F5519" i="1"/>
  <c r="F5670" i="1"/>
  <c r="F2678" i="1"/>
  <c r="F2828" i="1"/>
  <c r="F5898" i="1"/>
  <c r="F5975" i="1"/>
  <c r="F6205" i="1"/>
  <c r="F6273" i="1"/>
  <c r="F6426" i="1"/>
  <c r="F2977" i="1"/>
  <c r="F6649" i="1"/>
  <c r="F6725" i="1"/>
  <c r="F3127" i="1"/>
  <c r="F6883" i="1"/>
  <c r="F7021" i="1"/>
  <c r="F7231" i="1"/>
  <c r="F7315" i="1"/>
  <c r="F7467" i="1"/>
  <c r="F3277" i="1"/>
  <c r="F3427" i="1"/>
  <c r="F7627" i="1"/>
  <c r="F3576" i="1"/>
  <c r="F7848" i="1"/>
  <c r="F7921" i="1"/>
  <c r="F8073" i="1"/>
  <c r="F3726" i="1"/>
  <c r="F3876" i="1"/>
  <c r="F8297" i="1"/>
  <c r="F8380" i="1"/>
  <c r="F8598" i="1"/>
  <c r="F8680" i="1"/>
  <c r="F8902" i="1"/>
  <c r="F8978" i="1"/>
  <c r="F90" i="1"/>
  <c r="F115" i="1"/>
  <c r="F1696" i="1"/>
  <c r="F1860" i="1"/>
  <c r="F2024" i="1"/>
  <c r="F2188" i="1"/>
  <c r="F2352" i="1"/>
  <c r="F2516" i="1"/>
  <c r="F1216" i="1"/>
  <c r="F1376" i="1"/>
  <c r="F1536" i="1"/>
  <c r="F1697" i="1"/>
  <c r="F1861" i="1"/>
  <c r="F2025" i="1"/>
  <c r="F2189" i="1"/>
  <c r="F2353" i="1"/>
  <c r="F2517" i="1"/>
  <c r="F4026" i="1"/>
  <c r="F4176" i="1"/>
  <c r="F4326" i="1"/>
  <c r="F315" i="1"/>
  <c r="F4476" i="1"/>
  <c r="F465" i="1"/>
  <c r="F4626" i="1"/>
  <c r="F615" i="1"/>
  <c r="F4776" i="1"/>
  <c r="F765" i="1"/>
  <c r="F4926" i="1"/>
  <c r="F915" i="1"/>
  <c r="F5076" i="1"/>
  <c r="F1065" i="1"/>
  <c r="F5226" i="1"/>
  <c r="F5386" i="1"/>
  <c r="F5520" i="1"/>
  <c r="F5671" i="1"/>
  <c r="F2679" i="1"/>
  <c r="F2829" i="1"/>
  <c r="F5908" i="1"/>
  <c r="F5976" i="1"/>
  <c r="F6134" i="1"/>
  <c r="F6274" i="1"/>
  <c r="F6427" i="1"/>
  <c r="F2978" i="1"/>
  <c r="F6582" i="1"/>
  <c r="F6726" i="1"/>
  <c r="F3128" i="1"/>
  <c r="F6941" i="1"/>
  <c r="F7022" i="1"/>
  <c r="F7259" i="1"/>
  <c r="F7316" i="1"/>
  <c r="F7468" i="1"/>
  <c r="F3278" i="1"/>
  <c r="F3428" i="1"/>
  <c r="F7628" i="1"/>
  <c r="F3577" i="1"/>
  <c r="F7866" i="1"/>
  <c r="F7922" i="1"/>
  <c r="F8074" i="1"/>
  <c r="F3727" i="1"/>
  <c r="F3877" i="1"/>
  <c r="F8245" i="1"/>
  <c r="F8381" i="1"/>
  <c r="F8615" i="1"/>
  <c r="F8681" i="1"/>
  <c r="F8927" i="1"/>
  <c r="F8979" i="1"/>
  <c r="F233" i="1"/>
  <c r="F238" i="1"/>
  <c r="F1217" i="1"/>
  <c r="F1377" i="1"/>
  <c r="F1537" i="1"/>
  <c r="F1698" i="1"/>
  <c r="F1862" i="1"/>
  <c r="F2026" i="1"/>
  <c r="F2190" i="1"/>
  <c r="F2354" i="1"/>
  <c r="F2518" i="1"/>
  <c r="F4027" i="1"/>
  <c r="F4177" i="1"/>
  <c r="F4327" i="1"/>
  <c r="F316" i="1"/>
  <c r="F4477" i="1"/>
  <c r="F466" i="1"/>
  <c r="F4627" i="1"/>
  <c r="F616" i="1"/>
  <c r="F4777" i="1"/>
  <c r="F766" i="1"/>
  <c r="F4927" i="1"/>
  <c r="F916" i="1"/>
  <c r="F5077" i="1"/>
  <c r="F1066" i="1"/>
  <c r="F5227" i="1"/>
  <c r="F5521" i="1"/>
  <c r="F2680" i="1"/>
  <c r="F2830" i="1"/>
  <c r="F5977" i="1"/>
  <c r="F6135" i="1"/>
  <c r="F6275" i="1"/>
  <c r="F6428" i="1"/>
  <c r="F2979" i="1"/>
  <c r="F6583" i="1"/>
  <c r="F6727" i="1"/>
  <c r="F3129" i="1"/>
  <c r="F7023" i="1"/>
  <c r="F7317" i="1"/>
  <c r="F3279" i="1"/>
  <c r="F3429" i="1"/>
  <c r="F7629" i="1"/>
  <c r="F3578" i="1"/>
  <c r="F7923" i="1"/>
  <c r="F3728" i="1"/>
  <c r="F3878" i="1"/>
  <c r="F8246" i="1"/>
  <c r="F8382" i="1"/>
  <c r="F8546" i="1"/>
  <c r="F8682" i="1"/>
  <c r="F8980" i="1"/>
  <c r="F180" i="1"/>
  <c r="F222" i="1"/>
  <c r="F1218" i="1"/>
  <c r="F1378" i="1"/>
  <c r="F1538" i="1"/>
  <c r="F1699" i="1"/>
  <c r="F1863" i="1"/>
  <c r="F2027" i="1"/>
  <c r="F2191" i="1"/>
  <c r="F2355" i="1"/>
  <c r="F2519" i="1"/>
  <c r="F4028" i="1"/>
  <c r="F4178" i="1"/>
  <c r="F4328" i="1"/>
  <c r="F317" i="1"/>
  <c r="F4478" i="1"/>
  <c r="F467" i="1"/>
  <c r="F4628" i="1"/>
  <c r="F617" i="1"/>
  <c r="F4778" i="1"/>
  <c r="F767" i="1"/>
  <c r="F4928" i="1"/>
  <c r="F917" i="1"/>
  <c r="F5078" i="1"/>
  <c r="F1067" i="1"/>
  <c r="F5228" i="1"/>
  <c r="F5479" i="1"/>
  <c r="F5522" i="1"/>
  <c r="F5672" i="1"/>
  <c r="F2681" i="1"/>
  <c r="F2831" i="1"/>
  <c r="F5920" i="1"/>
  <c r="F5978" i="1"/>
  <c r="F6136" i="1"/>
  <c r="F6276" i="1"/>
  <c r="F6429" i="1"/>
  <c r="F2980" i="1"/>
  <c r="F6584" i="1"/>
  <c r="F6728" i="1"/>
  <c r="F3130" i="1"/>
  <c r="F6953" i="1"/>
  <c r="F7024" i="1"/>
  <c r="F7260" i="1"/>
  <c r="F7318" i="1"/>
  <c r="F7469" i="1"/>
  <c r="F3280" i="1"/>
  <c r="F3430" i="1"/>
  <c r="F7630" i="1"/>
  <c r="F3579" i="1"/>
  <c r="F7863" i="1"/>
  <c r="F7924" i="1"/>
  <c r="F8075" i="1"/>
  <c r="F3729" i="1"/>
  <c r="F3879" i="1"/>
  <c r="F8298" i="1"/>
  <c r="F8383" i="1"/>
  <c r="F8547" i="1"/>
  <c r="F8683" i="1"/>
  <c r="F8908" i="1"/>
  <c r="F8981" i="1"/>
  <c r="F113" i="1"/>
  <c r="F116" i="1"/>
  <c r="F1219" i="1"/>
  <c r="F1379" i="1"/>
  <c r="F1539" i="1"/>
  <c r="F1700" i="1"/>
  <c r="F1864" i="1"/>
  <c r="F2028" i="1"/>
  <c r="F2192" i="1"/>
  <c r="F2356" i="1"/>
  <c r="F2520" i="1"/>
  <c r="F4029" i="1"/>
  <c r="F4179" i="1"/>
  <c r="F4329" i="1"/>
  <c r="F318" i="1"/>
  <c r="F4479" i="1"/>
  <c r="F468" i="1"/>
  <c r="F4629" i="1"/>
  <c r="F618" i="1"/>
  <c r="F4779" i="1"/>
  <c r="F768" i="1"/>
  <c r="F4929" i="1"/>
  <c r="F918" i="1"/>
  <c r="F5079" i="1"/>
  <c r="F1068" i="1"/>
  <c r="F5229" i="1"/>
  <c r="F5387" i="1"/>
  <c r="F5523" i="1"/>
  <c r="F5673" i="1"/>
  <c r="F2682" i="1"/>
  <c r="F2832" i="1"/>
  <c r="F5843" i="1"/>
  <c r="F5979" i="1"/>
  <c r="F6137" i="1"/>
  <c r="F6277" i="1"/>
  <c r="F6430" i="1"/>
  <c r="F2981" i="1"/>
  <c r="F6585" i="1"/>
  <c r="F6729" i="1"/>
  <c r="F3131" i="1"/>
  <c r="F6884" i="1"/>
  <c r="F7025" i="1"/>
  <c r="F7178" i="1"/>
  <c r="F7319" i="1"/>
  <c r="F7470" i="1"/>
  <c r="F3281" i="1"/>
  <c r="F3431" i="1"/>
  <c r="F7631" i="1"/>
  <c r="F3580" i="1"/>
  <c r="F7788" i="1"/>
  <c r="F7925" i="1"/>
  <c r="F8076" i="1"/>
  <c r="F3730" i="1"/>
  <c r="F3880" i="1"/>
  <c r="F8247" i="1"/>
  <c r="F8384" i="1"/>
  <c r="F8548" i="1"/>
  <c r="F8684" i="1"/>
  <c r="F8841" i="1"/>
  <c r="F8982" i="1"/>
  <c r="F111" i="1"/>
  <c r="F132" i="1"/>
  <c r="F1220" i="1"/>
  <c r="F1380" i="1"/>
  <c r="F1540" i="1"/>
  <c r="F1701" i="1"/>
  <c r="F1865" i="1"/>
  <c r="F2029" i="1"/>
  <c r="F2193" i="1"/>
  <c r="F2357" i="1"/>
  <c r="F2521" i="1"/>
  <c r="F4030" i="1"/>
  <c r="F4180" i="1"/>
  <c r="F4330" i="1"/>
  <c r="F319" i="1"/>
  <c r="F4480" i="1"/>
  <c r="F469" i="1"/>
  <c r="F4630" i="1"/>
  <c r="F619" i="1"/>
  <c r="F4780" i="1"/>
  <c r="F769" i="1"/>
  <c r="F4930" i="1"/>
  <c r="F919" i="1"/>
  <c r="F5080" i="1"/>
  <c r="F1069" i="1"/>
  <c r="F5230" i="1"/>
  <c r="F5388" i="1"/>
  <c r="F5524" i="1"/>
  <c r="F5674" i="1"/>
  <c r="F2683" i="1"/>
  <c r="F2833" i="1"/>
  <c r="F5844" i="1"/>
  <c r="F5980" i="1"/>
  <c r="F6138" i="1"/>
  <c r="F6278" i="1"/>
  <c r="F6431" i="1"/>
  <c r="F2982" i="1"/>
  <c r="F6586" i="1"/>
  <c r="F6730" i="1"/>
  <c r="F3132" i="1"/>
  <c r="F6885" i="1"/>
  <c r="F7026" i="1"/>
  <c r="F7179" i="1"/>
  <c r="F7320" i="1"/>
  <c r="F7471" i="1"/>
  <c r="F3282" i="1"/>
  <c r="F3432" i="1"/>
  <c r="F7632" i="1"/>
  <c r="F3581" i="1"/>
  <c r="F7789" i="1"/>
  <c r="F7926" i="1"/>
  <c r="F8077" i="1"/>
  <c r="F3731" i="1"/>
  <c r="F3881" i="1"/>
  <c r="F8248" i="1"/>
  <c r="F8385" i="1"/>
  <c r="F8549" i="1"/>
  <c r="F8685" i="1"/>
  <c r="F8842" i="1"/>
  <c r="F8983" i="1"/>
  <c r="F47" i="1"/>
  <c r="F41" i="1"/>
  <c r="F1221" i="1"/>
  <c r="F1381" i="1"/>
  <c r="F1541" i="1"/>
  <c r="F1702" i="1"/>
  <c r="F1866" i="1"/>
  <c r="F2030" i="1"/>
  <c r="F2194" i="1"/>
  <c r="F2358" i="1"/>
  <c r="F2522" i="1"/>
  <c r="F4031" i="1"/>
  <c r="F4181" i="1"/>
  <c r="F4331" i="1"/>
  <c r="F320" i="1"/>
  <c r="F4481" i="1"/>
  <c r="F470" i="1"/>
  <c r="F4631" i="1"/>
  <c r="F620" i="1"/>
  <c r="F4781" i="1"/>
  <c r="F770" i="1"/>
  <c r="F4931" i="1"/>
  <c r="F920" i="1"/>
  <c r="F5081" i="1"/>
  <c r="F1070" i="1"/>
  <c r="F5231" i="1"/>
  <c r="F5389" i="1"/>
  <c r="F5525" i="1"/>
  <c r="F5675" i="1"/>
  <c r="F2684" i="1"/>
  <c r="F2834" i="1"/>
  <c r="F5845" i="1"/>
  <c r="F5981" i="1"/>
  <c r="F6211" i="1"/>
  <c r="F6279" i="1"/>
  <c r="F6432" i="1"/>
  <c r="F2983" i="1"/>
  <c r="F6650" i="1"/>
  <c r="F6731" i="1"/>
  <c r="F3133" i="1"/>
  <c r="F6886" i="1"/>
  <c r="F7027" i="1"/>
  <c r="F7236" i="1"/>
  <c r="F7321" i="1"/>
  <c r="F7472" i="1"/>
  <c r="F3283" i="1"/>
  <c r="F3433" i="1"/>
  <c r="F7633" i="1"/>
  <c r="F3582" i="1"/>
  <c r="F7861" i="1"/>
  <c r="F7927" i="1"/>
  <c r="F8078" i="1"/>
  <c r="F3732" i="1"/>
  <c r="F3882" i="1"/>
  <c r="F8249" i="1"/>
  <c r="F8386" i="1"/>
  <c r="F8613" i="1"/>
  <c r="F8686" i="1"/>
  <c r="F8843" i="1"/>
  <c r="F8984" i="1"/>
  <c r="F243" i="1"/>
  <c r="F234" i="1"/>
  <c r="F1222" i="1"/>
  <c r="F1382" i="1"/>
  <c r="F1542" i="1"/>
  <c r="F1703" i="1"/>
  <c r="F1867" i="1"/>
  <c r="F2031" i="1"/>
  <c r="F2195" i="1"/>
  <c r="F2359" i="1"/>
  <c r="F2523" i="1"/>
  <c r="F4032" i="1"/>
  <c r="F4182" i="1"/>
  <c r="F4332" i="1"/>
  <c r="F321" i="1"/>
  <c r="F4482" i="1"/>
  <c r="F471" i="1"/>
  <c r="F4632" i="1"/>
  <c r="F621" i="1"/>
  <c r="F4782" i="1"/>
  <c r="F771" i="1"/>
  <c r="F4932" i="1"/>
  <c r="F921" i="1"/>
  <c r="F5082" i="1"/>
  <c r="F1071" i="1"/>
  <c r="F5232" i="1"/>
  <c r="F5441" i="1"/>
  <c r="F5526" i="1"/>
  <c r="F5676" i="1"/>
  <c r="F2685" i="1"/>
  <c r="F2835" i="1"/>
  <c r="F5917" i="1"/>
  <c r="F5982" i="1"/>
  <c r="F6200" i="1"/>
  <c r="F6280" i="1"/>
  <c r="F6433" i="1"/>
  <c r="F2984" i="1"/>
  <c r="F6668" i="1"/>
  <c r="F6732" i="1"/>
  <c r="F3134" i="1"/>
  <c r="F6947" i="1"/>
  <c r="F7028" i="1"/>
  <c r="F7240" i="1"/>
  <c r="F7322" i="1"/>
  <c r="F7473" i="1"/>
  <c r="F3284" i="1"/>
  <c r="F3434" i="1"/>
  <c r="F7634" i="1"/>
  <c r="F3583" i="1"/>
  <c r="F7843" i="1"/>
  <c r="F7928" i="1"/>
  <c r="F8079" i="1"/>
  <c r="F3733" i="1"/>
  <c r="F3883" i="1"/>
  <c r="F8304" i="1"/>
  <c r="F8387" i="1"/>
  <c r="F8623" i="1"/>
  <c r="F8687" i="1"/>
  <c r="F8923" i="1"/>
  <c r="F8985" i="1"/>
  <c r="F189" i="1"/>
  <c r="F181" i="1"/>
  <c r="F1223" i="1"/>
  <c r="F1383" i="1"/>
  <c r="F1543" i="1"/>
  <c r="F1704" i="1"/>
  <c r="F1868" i="1"/>
  <c r="F2032" i="1"/>
  <c r="F2196" i="1"/>
  <c r="F2360" i="1"/>
  <c r="F2524" i="1"/>
  <c r="F4033" i="1"/>
  <c r="F4183" i="1"/>
  <c r="F4333" i="1"/>
  <c r="F322" i="1"/>
  <c r="F4483" i="1"/>
  <c r="F472" i="1"/>
  <c r="F4633" i="1"/>
  <c r="F622" i="1"/>
  <c r="F4783" i="1"/>
  <c r="F772" i="1"/>
  <c r="F4933" i="1"/>
  <c r="F922" i="1"/>
  <c r="F5083" i="1"/>
  <c r="F1072" i="1"/>
  <c r="F5233" i="1"/>
  <c r="F5527" i="1"/>
  <c r="F5677" i="1"/>
  <c r="F2686" i="1"/>
  <c r="F2836" i="1"/>
  <c r="F5943" i="1"/>
  <c r="F5983" i="1"/>
  <c r="F6238" i="1"/>
  <c r="F6281" i="1"/>
  <c r="F6434" i="1"/>
  <c r="F2985" i="1"/>
  <c r="F6663" i="1"/>
  <c r="F6733" i="1"/>
  <c r="F3135" i="1"/>
  <c r="F6998" i="1"/>
  <c r="F7029" i="1"/>
  <c r="F7323" i="1"/>
  <c r="F7474" i="1"/>
  <c r="F3285" i="1"/>
  <c r="F3435" i="1"/>
  <c r="F7635" i="1"/>
  <c r="F3584" i="1"/>
  <c r="F7929" i="1"/>
  <c r="F8080" i="1"/>
  <c r="F3734" i="1"/>
  <c r="F3884" i="1"/>
  <c r="F8343" i="1"/>
  <c r="F8388" i="1"/>
  <c r="F8662" i="1"/>
  <c r="F8688" i="1"/>
  <c r="F8824" i="1"/>
  <c r="F8986" i="1"/>
  <c r="F163" i="1"/>
  <c r="F124" i="1"/>
  <c r="F1224" i="1"/>
  <c r="F1384" i="1"/>
  <c r="F1544" i="1"/>
  <c r="F1705" i="1"/>
  <c r="F1869" i="1"/>
  <c r="F2033" i="1"/>
  <c r="F2197" i="1"/>
  <c r="F2361" i="1"/>
  <c r="F2525" i="1"/>
  <c r="F4034" i="1"/>
  <c r="F4184" i="1"/>
  <c r="F4334" i="1"/>
  <c r="F323" i="1"/>
  <c r="F4484" i="1"/>
  <c r="F473" i="1"/>
  <c r="F4634" i="1"/>
  <c r="F623" i="1"/>
  <c r="F4784" i="1"/>
  <c r="F773" i="1"/>
  <c r="F4934" i="1"/>
  <c r="F923" i="1"/>
  <c r="F5084" i="1"/>
  <c r="F1073" i="1"/>
  <c r="F5234" i="1"/>
  <c r="F5390" i="1"/>
  <c r="F5528" i="1"/>
  <c r="F5678" i="1"/>
  <c r="F2687" i="1"/>
  <c r="F2837" i="1"/>
  <c r="F5846" i="1"/>
  <c r="F5984" i="1"/>
  <c r="F6139" i="1"/>
  <c r="F6282" i="1"/>
  <c r="F6435" i="1"/>
  <c r="F2986" i="1"/>
  <c r="F6587" i="1"/>
  <c r="F6734" i="1"/>
  <c r="F3136" i="1"/>
  <c r="F6887" i="1"/>
  <c r="F7030" i="1"/>
  <c r="F7180" i="1"/>
  <c r="F7324" i="1"/>
  <c r="F7475" i="1"/>
  <c r="F3286" i="1"/>
  <c r="F3436" i="1"/>
  <c r="F7636" i="1"/>
  <c r="F3585" i="1"/>
  <c r="F7790" i="1"/>
  <c r="F7930" i="1"/>
  <c r="F8081" i="1"/>
  <c r="F3735" i="1"/>
  <c r="F3885" i="1"/>
  <c r="F8250" i="1"/>
  <c r="F8389" i="1"/>
  <c r="F8550" i="1"/>
  <c r="F8689" i="1"/>
  <c r="F8844" i="1"/>
  <c r="F8987" i="1"/>
  <c r="F235" i="1"/>
  <c r="F215" i="1"/>
  <c r="F1225" i="1"/>
  <c r="F1385" i="1"/>
  <c r="F1545" i="1"/>
  <c r="F1706" i="1"/>
  <c r="F1870" i="1"/>
  <c r="F2034" i="1"/>
  <c r="F2198" i="1"/>
  <c r="F2362" i="1"/>
  <c r="F2526" i="1"/>
  <c r="F4035" i="1"/>
  <c r="F4185" i="1"/>
  <c r="F4335" i="1"/>
  <c r="F324" i="1"/>
  <c r="F4485" i="1"/>
  <c r="F474" i="1"/>
  <c r="F4635" i="1"/>
  <c r="F624" i="1"/>
  <c r="F4785" i="1"/>
  <c r="F774" i="1"/>
  <c r="F4935" i="1"/>
  <c r="F924" i="1"/>
  <c r="F5085" i="1"/>
  <c r="F1074" i="1"/>
  <c r="F5235" i="1"/>
  <c r="F5442" i="1"/>
  <c r="F5529" i="1"/>
  <c r="F5679" i="1"/>
  <c r="F2688" i="1"/>
  <c r="F2838" i="1"/>
  <c r="F5896" i="1"/>
  <c r="F5985" i="1"/>
  <c r="F6216" i="1"/>
  <c r="F6283" i="1"/>
  <c r="F6436" i="1"/>
  <c r="F2987" i="1"/>
  <c r="F6588" i="1"/>
  <c r="F6735" i="1"/>
  <c r="F3137" i="1"/>
  <c r="F6987" i="1"/>
  <c r="F7031" i="1"/>
  <c r="F7241" i="1"/>
  <c r="F7325" i="1"/>
  <c r="F7476" i="1"/>
  <c r="F3287" i="1"/>
  <c r="F3437" i="1"/>
  <c r="F7637" i="1"/>
  <c r="F3586" i="1"/>
  <c r="F7844" i="1"/>
  <c r="F7931" i="1"/>
  <c r="F8082" i="1"/>
  <c r="F3736" i="1"/>
  <c r="F3886" i="1"/>
  <c r="F8325" i="1"/>
  <c r="F8390" i="1"/>
  <c r="F8627" i="1"/>
  <c r="F8690" i="1"/>
  <c r="F8932" i="1"/>
  <c r="F8988" i="1"/>
  <c r="F137" i="1"/>
  <c r="F160" i="1"/>
  <c r="F1226" i="1"/>
  <c r="F1386" i="1"/>
  <c r="F1546" i="1"/>
  <c r="F1707" i="1"/>
  <c r="F1871" i="1"/>
  <c r="F2035" i="1"/>
  <c r="F2199" i="1"/>
  <c r="F2363" i="1"/>
  <c r="F2527" i="1"/>
  <c r="F4036" i="1"/>
  <c r="F4186" i="1"/>
  <c r="F4336" i="1"/>
  <c r="F325" i="1"/>
  <c r="F4486" i="1"/>
  <c r="F475" i="1"/>
  <c r="F4636" i="1"/>
  <c r="F625" i="1"/>
  <c r="F4786" i="1"/>
  <c r="F775" i="1"/>
  <c r="F4936" i="1"/>
  <c r="F925" i="1"/>
  <c r="F5086" i="1"/>
  <c r="F1075" i="1"/>
  <c r="F5236" i="1"/>
  <c r="F5364" i="1"/>
  <c r="F5530" i="1"/>
  <c r="F5680" i="1"/>
  <c r="F2689" i="1"/>
  <c r="F2839" i="1"/>
  <c r="F5826" i="1"/>
  <c r="F5986" i="1"/>
  <c r="F6117" i="1"/>
  <c r="F6284" i="1"/>
  <c r="F6437" i="1"/>
  <c r="F2988" i="1"/>
  <c r="F6563" i="1"/>
  <c r="F6736" i="1"/>
  <c r="F3138" i="1"/>
  <c r="F6867" i="1"/>
  <c r="F7032" i="1"/>
  <c r="F7161" i="1"/>
  <c r="F7326" i="1"/>
  <c r="F7477" i="1"/>
  <c r="F3288" i="1"/>
  <c r="F3438" i="1"/>
  <c r="F7638" i="1"/>
  <c r="F3587" i="1"/>
  <c r="F7767" i="1"/>
  <c r="F7932" i="1"/>
  <c r="F8083" i="1"/>
  <c r="F3737" i="1"/>
  <c r="F3887" i="1"/>
  <c r="F8225" i="1"/>
  <c r="F8391" i="1"/>
  <c r="F8526" i="1"/>
  <c r="F8691" i="1"/>
  <c r="F8825" i="1"/>
  <c r="F8989" i="1"/>
  <c r="F11" i="1"/>
  <c r="F12" i="1"/>
  <c r="F1227" i="1"/>
  <c r="F1387" i="1"/>
  <c r="F1547" i="1"/>
  <c r="F1708" i="1"/>
  <c r="F1872" i="1"/>
  <c r="F2036" i="1"/>
  <c r="F2200" i="1"/>
  <c r="F2364" i="1"/>
  <c r="F2528" i="1"/>
  <c r="F4037" i="1"/>
  <c r="F4187" i="1"/>
  <c r="F4337" i="1"/>
  <c r="F326" i="1"/>
  <c r="F4487" i="1"/>
  <c r="F476" i="1"/>
  <c r="F4637" i="1"/>
  <c r="F626" i="1"/>
  <c r="F4787" i="1"/>
  <c r="F776" i="1"/>
  <c r="F4937" i="1"/>
  <c r="F926" i="1"/>
  <c r="F5087" i="1"/>
  <c r="F1076" i="1"/>
  <c r="F5237" i="1"/>
  <c r="F5467" i="1"/>
  <c r="F5531" i="1"/>
  <c r="F5681" i="1"/>
  <c r="F2690" i="1"/>
  <c r="F2840" i="1"/>
  <c r="F5929" i="1"/>
  <c r="F5987" i="1"/>
  <c r="F6222" i="1"/>
  <c r="F6285" i="1"/>
  <c r="F6438" i="1"/>
  <c r="F2989" i="1"/>
  <c r="F6656" i="1"/>
  <c r="F6737" i="1"/>
  <c r="F3139" i="1"/>
  <c r="F6961" i="1"/>
  <c r="F7033" i="1"/>
  <c r="F7248" i="1"/>
  <c r="F7327" i="1"/>
  <c r="F7478" i="1"/>
  <c r="F3289" i="1"/>
  <c r="F3439" i="1"/>
  <c r="F7639" i="1"/>
  <c r="F3588" i="1"/>
  <c r="F7853" i="1"/>
  <c r="F7933" i="1"/>
  <c r="F8084" i="1"/>
  <c r="F3738" i="1"/>
  <c r="F3888" i="1"/>
  <c r="F8335" i="1"/>
  <c r="F8392" i="1"/>
  <c r="F8635" i="1"/>
  <c r="F8692" i="1"/>
  <c r="F8936" i="1"/>
  <c r="F8990" i="1"/>
  <c r="F200" i="1"/>
  <c r="F209" i="1"/>
  <c r="F5391" i="1"/>
  <c r="F5532" i="1"/>
  <c r="F5924" i="1"/>
  <c r="F5988" i="1"/>
  <c r="F6235" i="1"/>
  <c r="F6689" i="1"/>
  <c r="F6888" i="1"/>
  <c r="F7034" i="1"/>
  <c r="F7181" i="1"/>
  <c r="F7328" i="1"/>
  <c r="F7876" i="1"/>
  <c r="F7934" i="1"/>
  <c r="F8339" i="1"/>
  <c r="F8551" i="1"/>
  <c r="F8921" i="1"/>
  <c r="F8991" i="1"/>
  <c r="F264" i="1"/>
  <c r="F270" i="1"/>
  <c r="F1228" i="1"/>
  <c r="F1388" i="1"/>
  <c r="F1548" i="1"/>
  <c r="F1709" i="1"/>
  <c r="F1873" i="1"/>
  <c r="F2037" i="1"/>
  <c r="F2201" i="1"/>
  <c r="F2365" i="1"/>
  <c r="F2529" i="1"/>
  <c r="F4038" i="1"/>
  <c r="F4188" i="1"/>
  <c r="F4338" i="1"/>
  <c r="F327" i="1"/>
  <c r="F4488" i="1"/>
  <c r="F477" i="1"/>
  <c r="F4638" i="1"/>
  <c r="F627" i="1"/>
  <c r="F4788" i="1"/>
  <c r="F777" i="1"/>
  <c r="F4938" i="1"/>
  <c r="F927" i="1"/>
  <c r="F5088" i="1"/>
  <c r="F1077" i="1"/>
  <c r="F5238" i="1"/>
  <c r="F5365" i="1"/>
  <c r="F5533" i="1"/>
  <c r="F5682" i="1"/>
  <c r="F2691" i="1"/>
  <c r="F2841" i="1"/>
  <c r="F5847" i="1"/>
  <c r="F5989" i="1"/>
  <c r="F6140" i="1"/>
  <c r="F6286" i="1"/>
  <c r="F6439" i="1"/>
  <c r="F2990" i="1"/>
  <c r="F6589" i="1"/>
  <c r="F6738" i="1"/>
  <c r="F3140" i="1"/>
  <c r="F6889" i="1"/>
  <c r="F7035" i="1"/>
  <c r="F7182" i="1"/>
  <c r="F7329" i="1"/>
  <c r="F7479" i="1"/>
  <c r="F3290" i="1"/>
  <c r="F3440" i="1"/>
  <c r="F7640" i="1"/>
  <c r="F3589" i="1"/>
  <c r="F7768" i="1"/>
  <c r="F7935" i="1"/>
  <c r="F8085" i="1"/>
  <c r="F3739" i="1"/>
  <c r="F3889" i="1"/>
  <c r="F8251" i="1"/>
  <c r="F8393" i="1"/>
  <c r="F8552" i="1"/>
  <c r="F8693" i="1"/>
  <c r="F8845" i="1"/>
  <c r="F8992" i="1"/>
  <c r="F100" i="1"/>
  <c r="F133" i="1"/>
  <c r="F1229" i="1"/>
  <c r="F1389" i="1"/>
  <c r="F1549" i="1"/>
  <c r="F1710" i="1"/>
  <c r="F1874" i="1"/>
  <c r="F2038" i="1"/>
  <c r="F2202" i="1"/>
  <c r="F2366" i="1"/>
  <c r="F2530" i="1"/>
  <c r="F4039" i="1"/>
  <c r="F4189" i="1"/>
  <c r="F4339" i="1"/>
  <c r="F328" i="1"/>
  <c r="F4489" i="1"/>
  <c r="F478" i="1"/>
  <c r="F4639" i="1"/>
  <c r="F628" i="1"/>
  <c r="F4789" i="1"/>
  <c r="F778" i="1"/>
  <c r="F4939" i="1"/>
  <c r="F928" i="1"/>
  <c r="F5089" i="1"/>
  <c r="F1078" i="1"/>
  <c r="F5239" i="1"/>
  <c r="F5498" i="1"/>
  <c r="F5534" i="1"/>
  <c r="F5683" i="1"/>
  <c r="F2692" i="1"/>
  <c r="F2842" i="1"/>
  <c r="F5941" i="1"/>
  <c r="F5990" i="1"/>
  <c r="F6207" i="1"/>
  <c r="F6287" i="1"/>
  <c r="F6440" i="1"/>
  <c r="F2991" i="1"/>
  <c r="F6664" i="1"/>
  <c r="F6739" i="1"/>
  <c r="F3141" i="1"/>
  <c r="F6990" i="1"/>
  <c r="F7036" i="1"/>
  <c r="F7282" i="1"/>
  <c r="F7330" i="1"/>
  <c r="F7480" i="1"/>
  <c r="F3291" i="1"/>
  <c r="F3441" i="1"/>
  <c r="F7641" i="1"/>
  <c r="F3590" i="1"/>
  <c r="F7896" i="1"/>
  <c r="F7936" i="1"/>
  <c r="F8086" i="1"/>
  <c r="F3740" i="1"/>
  <c r="F3890" i="1"/>
  <c r="F8326" i="1"/>
  <c r="F8394" i="1"/>
  <c r="F8647" i="1"/>
  <c r="F8694" i="1"/>
  <c r="F8945" i="1"/>
  <c r="F8993" i="1"/>
  <c r="F156" i="1"/>
  <c r="F210" i="1"/>
  <c r="F1230" i="1"/>
  <c r="F1390" i="1"/>
  <c r="F1550" i="1"/>
  <c r="F1711" i="1"/>
  <c r="F1875" i="1"/>
  <c r="F2039" i="1"/>
  <c r="F2203" i="1"/>
  <c r="F2367" i="1"/>
  <c r="F2531" i="1"/>
  <c r="F4040" i="1"/>
  <c r="F4190" i="1"/>
  <c r="F4340" i="1"/>
  <c r="F329" i="1"/>
  <c r="F4490" i="1"/>
  <c r="F479" i="1"/>
  <c r="F4640" i="1"/>
  <c r="F629" i="1"/>
  <c r="F4790" i="1"/>
  <c r="F779" i="1"/>
  <c r="F4940" i="1"/>
  <c r="F929" i="1"/>
  <c r="F5090" i="1"/>
  <c r="F1079" i="1"/>
  <c r="F5240" i="1"/>
  <c r="F5469" i="1"/>
  <c r="F5535" i="1"/>
  <c r="F5684" i="1"/>
  <c r="F2693" i="1"/>
  <c r="F2843" i="1"/>
  <c r="F5911" i="1"/>
  <c r="F5991" i="1"/>
  <c r="F6208" i="1"/>
  <c r="F6288" i="1"/>
  <c r="F6441" i="1"/>
  <c r="F2992" i="1"/>
  <c r="F6665" i="1"/>
  <c r="F6740" i="1"/>
  <c r="F3142" i="1"/>
  <c r="F6958" i="1"/>
  <c r="F7037" i="1"/>
  <c r="F7272" i="1"/>
  <c r="F7331" i="1"/>
  <c r="F7481" i="1"/>
  <c r="F3292" i="1"/>
  <c r="F3442" i="1"/>
  <c r="F7642" i="1"/>
  <c r="F3591" i="1"/>
  <c r="F7881" i="1"/>
  <c r="F7937" i="1"/>
  <c r="F8087" i="1"/>
  <c r="F3741" i="1"/>
  <c r="F3891" i="1"/>
  <c r="F8312" i="1"/>
  <c r="F8395" i="1"/>
  <c r="F8622" i="1"/>
  <c r="F8695" i="1"/>
  <c r="F8904" i="1"/>
  <c r="F8994" i="1"/>
  <c r="F91" i="1"/>
  <c r="F79" i="1"/>
  <c r="F1231" i="1"/>
  <c r="F1391" i="1"/>
  <c r="F1551" i="1"/>
  <c r="F1712" i="1"/>
  <c r="F1876" i="1"/>
  <c r="F2040" i="1"/>
  <c r="F2204" i="1"/>
  <c r="F2368" i="1"/>
  <c r="F2532" i="1"/>
  <c r="F4041" i="1"/>
  <c r="F4191" i="1"/>
  <c r="F4341" i="1"/>
  <c r="F330" i="1"/>
  <c r="F4491" i="1"/>
  <c r="F480" i="1"/>
  <c r="F4641" i="1"/>
  <c r="F630" i="1"/>
  <c r="F4791" i="1"/>
  <c r="F780" i="1"/>
  <c r="F4941" i="1"/>
  <c r="F930" i="1"/>
  <c r="F5091" i="1"/>
  <c r="F1080" i="1"/>
  <c r="F5241" i="1"/>
  <c r="F5443" i="1"/>
  <c r="F5536" i="1"/>
  <c r="F5685" i="1"/>
  <c r="F2694" i="1"/>
  <c r="F2844" i="1"/>
  <c r="F5902" i="1"/>
  <c r="F5992" i="1"/>
  <c r="F6214" i="1"/>
  <c r="F6289" i="1"/>
  <c r="F6442" i="1"/>
  <c r="F2993" i="1"/>
  <c r="F6651" i="1"/>
  <c r="F6741" i="1"/>
  <c r="F3143" i="1"/>
  <c r="F6969" i="1"/>
  <c r="F7038" i="1"/>
  <c r="F7242" i="1"/>
  <c r="F7332" i="1"/>
  <c r="F7482" i="1"/>
  <c r="F3293" i="1"/>
  <c r="F3443" i="1"/>
  <c r="F7643" i="1"/>
  <c r="F3592" i="1"/>
  <c r="F7854" i="1"/>
  <c r="F7938" i="1"/>
  <c r="F8088" i="1"/>
  <c r="F3742" i="1"/>
  <c r="F3892" i="1"/>
  <c r="F8302" i="1"/>
  <c r="F8396" i="1"/>
  <c r="F8607" i="1"/>
  <c r="F8696" i="1"/>
  <c r="F8895" i="1"/>
  <c r="F8995" i="1"/>
  <c r="F55" i="1"/>
  <c r="F66" i="1"/>
  <c r="F1713" i="1"/>
  <c r="F1877" i="1"/>
  <c r="F2041" i="1"/>
  <c r="F2205" i="1"/>
  <c r="F2369" i="1"/>
  <c r="F2533" i="1"/>
  <c r="F1232" i="1"/>
  <c r="F1392" i="1"/>
  <c r="F1552" i="1"/>
  <c r="F1714" i="1"/>
  <c r="F1878" i="1"/>
  <c r="F2042" i="1"/>
  <c r="F2206" i="1"/>
  <c r="F2370" i="1"/>
  <c r="F2534" i="1"/>
  <c r="F4042" i="1"/>
  <c r="F4192" i="1"/>
  <c r="F4342" i="1"/>
  <c r="F331" i="1"/>
  <c r="F4492" i="1"/>
  <c r="F481" i="1"/>
  <c r="F4642" i="1"/>
  <c r="F631" i="1"/>
  <c r="F4792" i="1"/>
  <c r="F781" i="1"/>
  <c r="F4942" i="1"/>
  <c r="F931" i="1"/>
  <c r="F5092" i="1"/>
  <c r="F1081" i="1"/>
  <c r="F5242" i="1"/>
  <c r="F5465" i="1"/>
  <c r="F5537" i="1"/>
  <c r="F5686" i="1"/>
  <c r="F2695" i="1"/>
  <c r="F2845" i="1"/>
  <c r="F5921" i="1"/>
  <c r="F5993" i="1"/>
  <c r="F6201" i="1"/>
  <c r="F6290" i="1"/>
  <c r="F6443" i="1"/>
  <c r="F2994" i="1"/>
  <c r="F6590" i="1"/>
  <c r="F6742" i="1"/>
  <c r="F3144" i="1"/>
  <c r="F6945" i="1"/>
  <c r="F7039" i="1"/>
  <c r="F7246" i="1"/>
  <c r="F7333" i="1"/>
  <c r="F7483" i="1"/>
  <c r="F3294" i="1"/>
  <c r="F3444" i="1"/>
  <c r="F7644" i="1"/>
  <c r="F3593" i="1"/>
  <c r="F7867" i="1"/>
  <c r="F7939" i="1"/>
  <c r="F8089" i="1"/>
  <c r="F3743" i="1"/>
  <c r="F3893" i="1"/>
  <c r="F8310" i="1"/>
  <c r="F8397" i="1"/>
  <c r="F8618" i="1"/>
  <c r="F8697" i="1"/>
  <c r="F8928" i="1"/>
  <c r="F8996" i="1"/>
  <c r="F117" i="1"/>
  <c r="F120" i="1"/>
  <c r="F1233" i="1"/>
  <c r="F1393" i="1"/>
  <c r="F1553" i="1"/>
  <c r="F1715" i="1"/>
  <c r="F1879" i="1"/>
  <c r="F2043" i="1"/>
  <c r="F2207" i="1"/>
  <c r="F2371" i="1"/>
  <c r="F2535" i="1"/>
  <c r="F4043" i="1"/>
  <c r="F4193" i="1"/>
  <c r="F4343" i="1"/>
  <c r="F332" i="1"/>
  <c r="F4493" i="1"/>
  <c r="F482" i="1"/>
  <c r="F4643" i="1"/>
  <c r="F632" i="1"/>
  <c r="F4793" i="1"/>
  <c r="F782" i="1"/>
  <c r="F4943" i="1"/>
  <c r="F932" i="1"/>
  <c r="F5093" i="1"/>
  <c r="F1082" i="1"/>
  <c r="F5243" i="1"/>
  <c r="F5476" i="1"/>
  <c r="F5538" i="1"/>
  <c r="F5687" i="1"/>
  <c r="F2696" i="1"/>
  <c r="F2846" i="1"/>
  <c r="F5914" i="1"/>
  <c r="F5994" i="1"/>
  <c r="F6231" i="1"/>
  <c r="F6291" i="1"/>
  <c r="F6444" i="1"/>
  <c r="F2995" i="1"/>
  <c r="F6657" i="1"/>
  <c r="F6743" i="1"/>
  <c r="F3145" i="1"/>
  <c r="F6964" i="1"/>
  <c r="F7040" i="1"/>
  <c r="F7286" i="1"/>
  <c r="F7334" i="1"/>
  <c r="F7484" i="1"/>
  <c r="F3295" i="1"/>
  <c r="F3445" i="1"/>
  <c r="F7645" i="1"/>
  <c r="F3594" i="1"/>
  <c r="F7883" i="1"/>
  <c r="F7940" i="1"/>
  <c r="F8090" i="1"/>
  <c r="F3744" i="1"/>
  <c r="F3894" i="1"/>
  <c r="F8336" i="1"/>
  <c r="F8398" i="1"/>
  <c r="F8553" i="1"/>
  <c r="F8698" i="1"/>
  <c r="F8911" i="1"/>
  <c r="F8997" i="1"/>
  <c r="F96" i="1"/>
  <c r="F128" i="1"/>
  <c r="F1234" i="1"/>
  <c r="F1394" i="1"/>
  <c r="F1554" i="1"/>
  <c r="F1716" i="1"/>
  <c r="F1880" i="1"/>
  <c r="F2044" i="1"/>
  <c r="F2208" i="1"/>
  <c r="F2372" i="1"/>
  <c r="F2536" i="1"/>
  <c r="F4044" i="1"/>
  <c r="F4194" i="1"/>
  <c r="F4344" i="1"/>
  <c r="F333" i="1"/>
  <c r="F4494" i="1"/>
  <c r="F483" i="1"/>
  <c r="F4644" i="1"/>
  <c r="F633" i="1"/>
  <c r="F4794" i="1"/>
  <c r="F783" i="1"/>
  <c r="F4944" i="1"/>
  <c r="F933" i="1"/>
  <c r="F5094" i="1"/>
  <c r="F1083" i="1"/>
  <c r="F5244" i="1"/>
  <c r="F5688" i="1"/>
  <c r="F2697" i="1"/>
  <c r="F2847" i="1"/>
  <c r="F6292" i="1"/>
  <c r="F6445" i="1"/>
  <c r="F2996" i="1"/>
  <c r="F6744" i="1"/>
  <c r="F3146" i="1"/>
  <c r="F7485" i="1"/>
  <c r="F3296" i="1"/>
  <c r="F3446" i="1"/>
  <c r="F7646" i="1"/>
  <c r="F3595" i="1"/>
  <c r="F8091" i="1"/>
  <c r="F3745" i="1"/>
  <c r="F3895" i="1"/>
  <c r="F8399" i="1"/>
  <c r="F8699" i="1"/>
  <c r="F5392" i="1"/>
  <c r="F5539" i="1"/>
  <c r="F5848" i="1"/>
  <c r="F5995" i="1"/>
  <c r="F6141" i="1"/>
  <c r="F6591" i="1"/>
  <c r="F6890" i="1"/>
  <c r="F7041" i="1"/>
  <c r="F7183" i="1"/>
  <c r="F7335" i="1"/>
  <c r="F7791" i="1"/>
  <c r="F7941" i="1"/>
  <c r="F8252" i="1"/>
  <c r="F8554" i="1"/>
  <c r="F8846" i="1"/>
  <c r="F8998" i="1"/>
  <c r="F154" i="1"/>
  <c r="F196" i="1"/>
  <c r="F1235" i="1"/>
  <c r="F1395" i="1"/>
  <c r="F1555" i="1"/>
  <c r="F1717" i="1"/>
  <c r="F1881" i="1"/>
  <c r="F2045" i="1"/>
  <c r="F2209" i="1"/>
  <c r="F2373" i="1"/>
  <c r="F2537" i="1"/>
  <c r="F4045" i="1"/>
  <c r="F4195" i="1"/>
  <c r="F4345" i="1"/>
  <c r="F334" i="1"/>
  <c r="F4495" i="1"/>
  <c r="F484" i="1"/>
  <c r="F4645" i="1"/>
  <c r="F634" i="1"/>
  <c r="F4795" i="1"/>
  <c r="F784" i="1"/>
  <c r="F4945" i="1"/>
  <c r="F934" i="1"/>
  <c r="F5095" i="1"/>
  <c r="F1084" i="1"/>
  <c r="F5245" i="1"/>
  <c r="F5494" i="1"/>
  <c r="F5540" i="1"/>
  <c r="F5689" i="1"/>
  <c r="F2698" i="1"/>
  <c r="F2848" i="1"/>
  <c r="F5899" i="1"/>
  <c r="F5996" i="1"/>
  <c r="F6197" i="1"/>
  <c r="F6293" i="1"/>
  <c r="F6446" i="1"/>
  <c r="F2997" i="1"/>
  <c r="F6592" i="1"/>
  <c r="F6745" i="1"/>
  <c r="F3147" i="1"/>
  <c r="F6979" i="1"/>
  <c r="F7042" i="1"/>
  <c r="F7279" i="1"/>
  <c r="F7336" i="1"/>
  <c r="F7486" i="1"/>
  <c r="F3297" i="1"/>
  <c r="F3447" i="1"/>
  <c r="F7647" i="1"/>
  <c r="F3596" i="1"/>
  <c r="F7887" i="1"/>
  <c r="F7942" i="1"/>
  <c r="F8092" i="1"/>
  <c r="F3746" i="1"/>
  <c r="F3896" i="1"/>
  <c r="F8318" i="1"/>
  <c r="F8400" i="1"/>
  <c r="F8626" i="1"/>
  <c r="F8700" i="1"/>
  <c r="F8847" i="1"/>
  <c r="F8999" i="1"/>
  <c r="F142" i="1"/>
  <c r="F155" i="1"/>
  <c r="F1236" i="1"/>
  <c r="F1396" i="1"/>
  <c r="F1556" i="1"/>
  <c r="F1718" i="1"/>
  <c r="F1882" i="1"/>
  <c r="F2046" i="1"/>
  <c r="F2210" i="1"/>
  <c r="F2374" i="1"/>
  <c r="F2538" i="1"/>
  <c r="F4046" i="1"/>
  <c r="F4196" i="1"/>
  <c r="F4346" i="1"/>
  <c r="F335" i="1"/>
  <c r="F4496" i="1"/>
  <c r="F485" i="1"/>
  <c r="F4646" i="1"/>
  <c r="F635" i="1"/>
  <c r="F4796" i="1"/>
  <c r="F785" i="1"/>
  <c r="F4946" i="1"/>
  <c r="F935" i="1"/>
  <c r="F5096" i="1"/>
  <c r="F1085" i="1"/>
  <c r="F5246" i="1"/>
  <c r="F5393" i="1"/>
  <c r="F5541" i="1"/>
  <c r="F5690" i="1"/>
  <c r="F2699" i="1"/>
  <c r="F2849" i="1"/>
  <c r="F5849" i="1"/>
  <c r="F5997" i="1"/>
  <c r="F6142" i="1"/>
  <c r="F6294" i="1"/>
  <c r="F6447" i="1"/>
  <c r="F2998" i="1"/>
  <c r="F6593" i="1"/>
  <c r="F6746" i="1"/>
  <c r="F3148" i="1"/>
  <c r="F6891" i="1"/>
  <c r="F7043" i="1"/>
  <c r="F7184" i="1"/>
  <c r="F7337" i="1"/>
  <c r="F7487" i="1"/>
  <c r="F3298" i="1"/>
  <c r="F3448" i="1"/>
  <c r="F7648" i="1"/>
  <c r="F3597" i="1"/>
  <c r="F7792" i="1"/>
  <c r="F7943" i="1"/>
  <c r="F8093" i="1"/>
  <c r="F3747" i="1"/>
  <c r="F3897" i="1"/>
  <c r="F8253" i="1"/>
  <c r="F8401" i="1"/>
  <c r="F8555" i="1"/>
  <c r="F8701" i="1"/>
  <c r="F8848" i="1"/>
  <c r="F9000" i="1"/>
  <c r="F252" i="1"/>
  <c r="F229" i="1"/>
  <c r="F1237" i="1"/>
  <c r="F1397" i="1"/>
  <c r="F1557" i="1"/>
  <c r="F1719" i="1"/>
  <c r="F1883" i="1"/>
  <c r="F2047" i="1"/>
  <c r="F2211" i="1"/>
  <c r="F2375" i="1"/>
  <c r="F2539" i="1"/>
  <c r="F4047" i="1"/>
  <c r="F4197" i="1"/>
  <c r="F4347" i="1"/>
  <c r="F336" i="1"/>
  <c r="F4497" i="1"/>
  <c r="F486" i="1"/>
  <c r="F4647" i="1"/>
  <c r="F636" i="1"/>
  <c r="F4797" i="1"/>
  <c r="F786" i="1"/>
  <c r="F4947" i="1"/>
  <c r="F936" i="1"/>
  <c r="F5097" i="1"/>
  <c r="F1086" i="1"/>
  <c r="F5247" i="1"/>
  <c r="F5394" i="1"/>
  <c r="F5542" i="1"/>
  <c r="F5691" i="1"/>
  <c r="F2700" i="1"/>
  <c r="F2850" i="1"/>
  <c r="F5850" i="1"/>
  <c r="F5998" i="1"/>
  <c r="F6143" i="1"/>
  <c r="F6295" i="1"/>
  <c r="F6448" i="1"/>
  <c r="F2999" i="1"/>
  <c r="F6594" i="1"/>
  <c r="F6747" i="1"/>
  <c r="F3149" i="1"/>
  <c r="F6892" i="1"/>
  <c r="F7044" i="1"/>
  <c r="F7185" i="1"/>
  <c r="F7338" i="1"/>
  <c r="F7488" i="1"/>
  <c r="F3299" i="1"/>
  <c r="F3449" i="1"/>
  <c r="F7649" i="1"/>
  <c r="F3598" i="1"/>
  <c r="F7793" i="1"/>
  <c r="F7944" i="1"/>
  <c r="F8094" i="1"/>
  <c r="F3748" i="1"/>
  <c r="F3898" i="1"/>
  <c r="F8254" i="1"/>
  <c r="F8402" i="1"/>
  <c r="F8556" i="1"/>
  <c r="F8702" i="1"/>
  <c r="F8849" i="1"/>
  <c r="F9001" i="1"/>
  <c r="F104" i="1"/>
  <c r="F126" i="1"/>
  <c r="F1238" i="1"/>
  <c r="F1398" i="1"/>
  <c r="F1558" i="1"/>
  <c r="F1720" i="1"/>
  <c r="F1884" i="1"/>
  <c r="F2048" i="1"/>
  <c r="F2212" i="1"/>
  <c r="F2376" i="1"/>
  <c r="F2540" i="1"/>
  <c r="F4048" i="1"/>
  <c r="F4198" i="1"/>
  <c r="F4348" i="1"/>
  <c r="F337" i="1"/>
  <c r="F4498" i="1"/>
  <c r="F487" i="1"/>
  <c r="F4648" i="1"/>
  <c r="F637" i="1"/>
  <c r="F4798" i="1"/>
  <c r="F787" i="1"/>
  <c r="F4948" i="1"/>
  <c r="F937" i="1"/>
  <c r="F5098" i="1"/>
  <c r="F1087" i="1"/>
  <c r="F5248" i="1"/>
  <c r="F5448" i="1"/>
  <c r="F5543" i="1"/>
  <c r="F5692" i="1"/>
  <c r="F2701" i="1"/>
  <c r="F2851" i="1"/>
  <c r="F5948" i="1"/>
  <c r="F5999" i="1"/>
  <c r="F6240" i="1"/>
  <c r="F6296" i="1"/>
  <c r="F6449" i="1"/>
  <c r="F3000" i="1"/>
  <c r="F6675" i="1"/>
  <c r="F6748" i="1"/>
  <c r="F3150" i="1"/>
  <c r="F6991" i="1"/>
  <c r="F7045" i="1"/>
  <c r="F7289" i="1"/>
  <c r="F7339" i="1"/>
  <c r="F7489" i="1"/>
  <c r="F3300" i="1"/>
  <c r="F3450" i="1"/>
  <c r="F7650" i="1"/>
  <c r="F3599" i="1"/>
  <c r="F7886" i="1"/>
  <c r="F7945" i="1"/>
  <c r="F8095" i="1"/>
  <c r="F3749" i="1"/>
  <c r="F3899" i="1"/>
  <c r="F8355" i="1"/>
  <c r="F8403" i="1"/>
  <c r="F8655" i="1"/>
  <c r="F8703" i="1"/>
  <c r="F8951" i="1"/>
  <c r="F9002" i="1"/>
  <c r="F85" i="1"/>
  <c r="F98" i="1"/>
  <c r="F1239" i="1"/>
  <c r="F1399" i="1"/>
  <c r="F1559" i="1"/>
  <c r="F1721" i="1"/>
  <c r="F1885" i="1"/>
  <c r="F2049" i="1"/>
  <c r="F2213" i="1"/>
  <c r="F2377" i="1"/>
  <c r="F2541" i="1"/>
  <c r="F4049" i="1"/>
  <c r="F4199" i="1"/>
  <c r="F4349" i="1"/>
  <c r="F338" i="1"/>
  <c r="F4499" i="1"/>
  <c r="F488" i="1"/>
  <c r="F4649" i="1"/>
  <c r="F638" i="1"/>
  <c r="F4799" i="1"/>
  <c r="F788" i="1"/>
  <c r="F4949" i="1"/>
  <c r="F938" i="1"/>
  <c r="F5099" i="1"/>
  <c r="F1088" i="1"/>
  <c r="F5249" i="1"/>
  <c r="F5428" i="1"/>
  <c r="F5544" i="1"/>
  <c r="F5693" i="1"/>
  <c r="F2702" i="1"/>
  <c r="F2852" i="1"/>
  <c r="F5945" i="1"/>
  <c r="F6000" i="1"/>
  <c r="F6242" i="1"/>
  <c r="F6297" i="1"/>
  <c r="F6450" i="1"/>
  <c r="F3001" i="1"/>
  <c r="F6697" i="1"/>
  <c r="F6749" i="1"/>
  <c r="F3151" i="1"/>
  <c r="F6972" i="1"/>
  <c r="F7046" i="1"/>
  <c r="F7237" i="1"/>
  <c r="F7340" i="1"/>
  <c r="F7490" i="1"/>
  <c r="F3301" i="1"/>
  <c r="F3451" i="1"/>
  <c r="F7651" i="1"/>
  <c r="F3600" i="1"/>
  <c r="F7855" i="1"/>
  <c r="F7946" i="1"/>
  <c r="F8096" i="1"/>
  <c r="F3750" i="1"/>
  <c r="F3900" i="1"/>
  <c r="F8337" i="1"/>
  <c r="F8404" i="1"/>
  <c r="F8641" i="1"/>
  <c r="F8704" i="1"/>
  <c r="F8907" i="1"/>
  <c r="F9003" i="1"/>
  <c r="F77" i="1"/>
  <c r="F97" i="1"/>
  <c r="F1240" i="1"/>
  <c r="F1400" i="1"/>
  <c r="F1560" i="1"/>
  <c r="F1722" i="1"/>
  <c r="F1886" i="1"/>
  <c r="F2050" i="1"/>
  <c r="F2214" i="1"/>
  <c r="F2378" i="1"/>
  <c r="F2542" i="1"/>
  <c r="F4050" i="1"/>
  <c r="F4200" i="1"/>
  <c r="F4350" i="1"/>
  <c r="F339" i="1"/>
  <c r="F4500" i="1"/>
  <c r="F489" i="1"/>
  <c r="F4650" i="1"/>
  <c r="F639" i="1"/>
  <c r="F4800" i="1"/>
  <c r="F789" i="1"/>
  <c r="F4950" i="1"/>
  <c r="F939" i="1"/>
  <c r="F5100" i="1"/>
  <c r="F1089" i="1"/>
  <c r="F5250" i="1"/>
  <c r="F5366" i="1"/>
  <c r="F5545" i="1"/>
  <c r="F5694" i="1"/>
  <c r="F2703" i="1"/>
  <c r="F2853" i="1"/>
  <c r="F5827" i="1"/>
  <c r="F6001" i="1"/>
  <c r="F6118" i="1"/>
  <c r="F6298" i="1"/>
  <c r="F6451" i="1"/>
  <c r="F3002" i="1"/>
  <c r="F6564" i="1"/>
  <c r="F6750" i="1"/>
  <c r="F3152" i="1"/>
  <c r="F6868" i="1"/>
  <c r="F7047" i="1"/>
  <c r="F7162" i="1"/>
  <c r="F7341" i="1"/>
  <c r="F7491" i="1"/>
  <c r="F3302" i="1"/>
  <c r="F3452" i="1"/>
  <c r="F7652" i="1"/>
  <c r="F3601" i="1"/>
  <c r="F7769" i="1"/>
  <c r="F7947" i="1"/>
  <c r="F8097" i="1"/>
  <c r="F3751" i="1"/>
  <c r="F3901" i="1"/>
  <c r="F8226" i="1"/>
  <c r="F8405" i="1"/>
  <c r="F8527" i="1"/>
  <c r="F8705" i="1"/>
  <c r="F8826" i="1"/>
  <c r="F9004" i="1"/>
  <c r="F286" i="1"/>
  <c r="F13" i="1"/>
  <c r="F1241" i="1"/>
  <c r="F1401" i="1"/>
  <c r="F1561" i="1"/>
  <c r="F1723" i="1"/>
  <c r="F1887" i="1"/>
  <c r="F2051" i="1"/>
  <c r="F2215" i="1"/>
  <c r="F2379" i="1"/>
  <c r="F2543" i="1"/>
  <c r="F4051" i="1"/>
  <c r="F4201" i="1"/>
  <c r="F4351" i="1"/>
  <c r="F340" i="1"/>
  <c r="F4501" i="1"/>
  <c r="F490" i="1"/>
  <c r="F4651" i="1"/>
  <c r="F640" i="1"/>
  <c r="F4801" i="1"/>
  <c r="F790" i="1"/>
  <c r="F4951" i="1"/>
  <c r="F940" i="1"/>
  <c r="F5101" i="1"/>
  <c r="F1090" i="1"/>
  <c r="F5251" i="1"/>
  <c r="F5395" i="1"/>
  <c r="F5546" i="1"/>
  <c r="F5695" i="1"/>
  <c r="F2704" i="1"/>
  <c r="F2854" i="1"/>
  <c r="F5851" i="1"/>
  <c r="F6002" i="1"/>
  <c r="F6144" i="1"/>
  <c r="F6299" i="1"/>
  <c r="F6452" i="1"/>
  <c r="F3003" i="1"/>
  <c r="F6595" i="1"/>
  <c r="F6751" i="1"/>
  <c r="F3153" i="1"/>
  <c r="F6893" i="1"/>
  <c r="F7048" i="1"/>
  <c r="F7186" i="1"/>
  <c r="F7342" i="1"/>
  <c r="F7492" i="1"/>
  <c r="F3303" i="1"/>
  <c r="F3453" i="1"/>
  <c r="F7653" i="1"/>
  <c r="F3602" i="1"/>
  <c r="F7794" i="1"/>
  <c r="F7948" i="1"/>
  <c r="F8098" i="1"/>
  <c r="F3752" i="1"/>
  <c r="F3902" i="1"/>
  <c r="F8255" i="1"/>
  <c r="F8406" i="1"/>
  <c r="F8557" i="1"/>
  <c r="F8706" i="1"/>
  <c r="F8850" i="1"/>
  <c r="F9005" i="1"/>
  <c r="F227" i="1"/>
  <c r="F244" i="1"/>
  <c r="F1242" i="1"/>
  <c r="F1402" i="1"/>
  <c r="F1562" i="1"/>
  <c r="F1724" i="1"/>
  <c r="F1888" i="1"/>
  <c r="F2052" i="1"/>
  <c r="F2216" i="1"/>
  <c r="F2380" i="1"/>
  <c r="F2544" i="1"/>
  <c r="F4052" i="1"/>
  <c r="F4202" i="1"/>
  <c r="F4352" i="1"/>
  <c r="F341" i="1"/>
  <c r="F4502" i="1"/>
  <c r="F491" i="1"/>
  <c r="F4652" i="1"/>
  <c r="F641" i="1"/>
  <c r="F4802" i="1"/>
  <c r="F791" i="1"/>
  <c r="F4952" i="1"/>
  <c r="F941" i="1"/>
  <c r="F5102" i="1"/>
  <c r="F1091" i="1"/>
  <c r="F5252" i="1"/>
  <c r="F5453" i="1"/>
  <c r="F5547" i="1"/>
  <c r="F5696" i="1"/>
  <c r="F2705" i="1"/>
  <c r="F2855" i="1"/>
  <c r="F5928" i="1"/>
  <c r="F6003" i="1"/>
  <c r="F6219" i="1"/>
  <c r="F6300" i="1"/>
  <c r="F6453" i="1"/>
  <c r="F3004" i="1"/>
  <c r="F6659" i="1"/>
  <c r="F6752" i="1"/>
  <c r="F3154" i="1"/>
  <c r="F6968" i="1"/>
  <c r="F7049" i="1"/>
  <c r="F7251" i="1"/>
  <c r="F7343" i="1"/>
  <c r="F7493" i="1"/>
  <c r="F3304" i="1"/>
  <c r="F3454" i="1"/>
  <c r="F7654" i="1"/>
  <c r="F3603" i="1"/>
  <c r="F7859" i="1"/>
  <c r="F7949" i="1"/>
  <c r="F8099" i="1"/>
  <c r="F3753" i="1"/>
  <c r="F3903" i="1"/>
  <c r="F8327" i="1"/>
  <c r="F8407" i="1"/>
  <c r="F8614" i="1"/>
  <c r="F8707" i="1"/>
  <c r="F8931" i="1"/>
  <c r="F9006" i="1"/>
  <c r="F45" i="1"/>
  <c r="F50" i="1"/>
  <c r="F5460" i="1"/>
  <c r="F5548" i="1"/>
  <c r="F5903" i="1"/>
  <c r="F6004" i="1"/>
  <c r="F6224" i="1"/>
  <c r="F6669" i="1"/>
  <c r="F6952" i="1"/>
  <c r="F7050" i="1"/>
  <c r="F7256" i="1"/>
  <c r="F7344" i="1"/>
  <c r="F7831" i="1"/>
  <c r="F7950" i="1"/>
  <c r="F8324" i="1"/>
  <c r="F8629" i="1"/>
  <c r="F8925" i="1"/>
  <c r="F9007" i="1"/>
  <c r="F147" i="1"/>
  <c r="F182" i="1"/>
  <c r="F1243" i="1"/>
  <c r="F1403" i="1"/>
  <c r="F1563" i="1"/>
  <c r="F1725" i="1"/>
  <c r="F1889" i="1"/>
  <c r="F2053" i="1"/>
  <c r="F2217" i="1"/>
  <c r="F2381" i="1"/>
  <c r="F2545" i="1"/>
  <c r="F5697" i="1"/>
  <c r="F7494" i="1"/>
  <c r="F8100" i="1"/>
  <c r="F1244" i="1"/>
  <c r="F1404" i="1"/>
  <c r="F1564" i="1"/>
  <c r="F1726" i="1"/>
  <c r="F1890" i="1"/>
  <c r="F2054" i="1"/>
  <c r="F2218" i="1"/>
  <c r="F2382" i="1"/>
  <c r="F2546" i="1"/>
  <c r="F4053" i="1"/>
  <c r="F4203" i="1"/>
  <c r="F4353" i="1"/>
  <c r="F342" i="1"/>
  <c r="F4503" i="1"/>
  <c r="F492" i="1"/>
  <c r="F4653" i="1"/>
  <c r="F642" i="1"/>
  <c r="F4803" i="1"/>
  <c r="F792" i="1"/>
  <c r="F4953" i="1"/>
  <c r="F942" i="1"/>
  <c r="F5103" i="1"/>
  <c r="F1092" i="1"/>
  <c r="F5253" i="1"/>
  <c r="F5367" i="1"/>
  <c r="F5549" i="1"/>
  <c r="F5698" i="1"/>
  <c r="F2706" i="1"/>
  <c r="F5949" i="1"/>
  <c r="F6005" i="1"/>
  <c r="F6145" i="1"/>
  <c r="F6301" i="1"/>
  <c r="F6454" i="1"/>
  <c r="F3005" i="1"/>
  <c r="F6596" i="1"/>
  <c r="F6753" i="1"/>
  <c r="F3155" i="1"/>
  <c r="F6984" i="1"/>
  <c r="F7051" i="1"/>
  <c r="F7187" i="1"/>
  <c r="F7345" i="1"/>
  <c r="F7495" i="1"/>
  <c r="F3305" i="1"/>
  <c r="F7655" i="1"/>
  <c r="F3604" i="1"/>
  <c r="F7795" i="1"/>
  <c r="F7951" i="1"/>
  <c r="F8101" i="1"/>
  <c r="F3754" i="1"/>
  <c r="F8256" i="1"/>
  <c r="F8408" i="1"/>
  <c r="F8558" i="1"/>
  <c r="F8708" i="1"/>
  <c r="F8939" i="1"/>
  <c r="F9008" i="1"/>
  <c r="F225" i="1"/>
  <c r="F256" i="1"/>
  <c r="F1245" i="1"/>
  <c r="F1405" i="1"/>
  <c r="F1565" i="1"/>
  <c r="F1727" i="1"/>
  <c r="F1891" i="1"/>
  <c r="F2055" i="1"/>
  <c r="F2219" i="1"/>
  <c r="F2383" i="1"/>
  <c r="F2547" i="1"/>
  <c r="F4054" i="1"/>
  <c r="F4204" i="1"/>
  <c r="F4354" i="1"/>
  <c r="F343" i="1"/>
  <c r="F4504" i="1"/>
  <c r="F493" i="1"/>
  <c r="F4654" i="1"/>
  <c r="F643" i="1"/>
  <c r="F4804" i="1"/>
  <c r="F793" i="1"/>
  <c r="F4954" i="1"/>
  <c r="F943" i="1"/>
  <c r="F5104" i="1"/>
  <c r="F1093" i="1"/>
  <c r="F5254" i="1"/>
  <c r="F5550" i="1"/>
  <c r="F5699" i="1"/>
  <c r="F2707" i="1"/>
  <c r="F2856" i="1"/>
  <c r="F6220" i="1"/>
  <c r="F6302" i="1"/>
  <c r="F6455" i="1"/>
  <c r="F3006" i="1"/>
  <c r="F6678" i="1"/>
  <c r="F6754" i="1"/>
  <c r="F3156" i="1"/>
  <c r="F7346" i="1"/>
  <c r="F7496" i="1"/>
  <c r="F3306" i="1"/>
  <c r="F3455" i="1"/>
  <c r="F7656" i="1"/>
  <c r="F3605" i="1"/>
  <c r="F7952" i="1"/>
  <c r="F8102" i="1"/>
  <c r="F3755" i="1"/>
  <c r="F3904" i="1"/>
  <c r="F8218" i="1"/>
  <c r="F8409" i="1"/>
  <c r="F8518" i="1"/>
  <c r="F8709" i="1"/>
  <c r="F42" i="1"/>
  <c r="F38" i="1"/>
  <c r="F1246" i="1"/>
  <c r="F1406" i="1"/>
  <c r="F1566" i="1"/>
  <c r="F1728" i="1"/>
  <c r="F1892" i="1"/>
  <c r="F2056" i="1"/>
  <c r="F2220" i="1"/>
  <c r="F2384" i="1"/>
  <c r="F2548" i="1"/>
  <c r="F5700" i="1"/>
  <c r="F7497" i="1"/>
  <c r="F8103" i="1"/>
  <c r="F1247" i="1"/>
  <c r="F1407" i="1"/>
  <c r="F1567" i="1"/>
  <c r="F1729" i="1"/>
  <c r="F1893" i="1"/>
  <c r="F2057" i="1"/>
  <c r="F2221" i="1"/>
  <c r="F2385" i="1"/>
  <c r="F2549" i="1"/>
  <c r="F4055" i="1"/>
  <c r="F4205" i="1"/>
  <c r="F4355" i="1"/>
  <c r="F344" i="1"/>
  <c r="F4505" i="1"/>
  <c r="F494" i="1"/>
  <c r="F4655" i="1"/>
  <c r="F644" i="1"/>
  <c r="F4805" i="1"/>
  <c r="F794" i="1"/>
  <c r="F4955" i="1"/>
  <c r="F944" i="1"/>
  <c r="F5105" i="1"/>
  <c r="F1094" i="1"/>
  <c r="F5255" i="1"/>
  <c r="F5434" i="1"/>
  <c r="F5551" i="1"/>
  <c r="F5701" i="1"/>
  <c r="F2708" i="1"/>
  <c r="F2857" i="1"/>
  <c r="F5897" i="1"/>
  <c r="F6006" i="1"/>
  <c r="F6192" i="1"/>
  <c r="F6303" i="1"/>
  <c r="F6456" i="1"/>
  <c r="F3007" i="1"/>
  <c r="F6670" i="1"/>
  <c r="F6755" i="1"/>
  <c r="F3157" i="1"/>
  <c r="F6936" i="1"/>
  <c r="F7052" i="1"/>
  <c r="F7188" i="1"/>
  <c r="F7347" i="1"/>
  <c r="F7498" i="1"/>
  <c r="F3307" i="1"/>
  <c r="F3456" i="1"/>
  <c r="F7657" i="1"/>
  <c r="F3606" i="1"/>
  <c r="F7796" i="1"/>
  <c r="F7953" i="1"/>
  <c r="F8104" i="1"/>
  <c r="F3756" i="1"/>
  <c r="F3905" i="1"/>
  <c r="F8300" i="1"/>
  <c r="F8410" i="1"/>
  <c r="F8559" i="1"/>
  <c r="F8710" i="1"/>
  <c r="F8851" i="1"/>
  <c r="F9009" i="1"/>
  <c r="F201" i="1"/>
  <c r="F129" i="1"/>
  <c r="F1248" i="1"/>
  <c r="F1408" i="1"/>
  <c r="F1568" i="1"/>
  <c r="F1730" i="1"/>
  <c r="F1894" i="1"/>
  <c r="F2058" i="1"/>
  <c r="F2222" i="1"/>
  <c r="F2386" i="1"/>
  <c r="F2550" i="1"/>
  <c r="F4056" i="1"/>
  <c r="F4206" i="1"/>
  <c r="F4356" i="1"/>
  <c r="F345" i="1"/>
  <c r="F4506" i="1"/>
  <c r="F495" i="1"/>
  <c r="F4656" i="1"/>
  <c r="F645" i="1"/>
  <c r="F4806" i="1"/>
  <c r="F795" i="1"/>
  <c r="F4956" i="1"/>
  <c r="F945" i="1"/>
  <c r="F5106" i="1"/>
  <c r="F1095" i="1"/>
  <c r="F5256" i="1"/>
  <c r="F5444" i="1"/>
  <c r="F5552" i="1"/>
  <c r="F5702" i="1"/>
  <c r="F2709" i="1"/>
  <c r="F2858" i="1"/>
  <c r="F5893" i="1"/>
  <c r="F6007" i="1"/>
  <c r="F6228" i="1"/>
  <c r="F6304" i="1"/>
  <c r="F6457" i="1"/>
  <c r="F3008" i="1"/>
  <c r="F6643" i="1"/>
  <c r="F6756" i="1"/>
  <c r="F3158" i="1"/>
  <c r="F6934" i="1"/>
  <c r="F7053" i="1"/>
  <c r="F7232" i="1"/>
  <c r="F7348" i="1"/>
  <c r="F7499" i="1"/>
  <c r="F3308" i="1"/>
  <c r="F3457" i="1"/>
  <c r="F7658" i="1"/>
  <c r="F3607" i="1"/>
  <c r="F7845" i="1"/>
  <c r="F7954" i="1"/>
  <c r="F8105" i="1"/>
  <c r="F3757" i="1"/>
  <c r="F3906" i="1"/>
  <c r="F8311" i="1"/>
  <c r="F8411" i="1"/>
  <c r="F8593" i="1"/>
  <c r="F8711" i="1"/>
  <c r="F8890" i="1"/>
  <c r="F9010" i="1"/>
  <c r="F40" i="1"/>
  <c r="F33" i="1"/>
  <c r="F1249" i="1"/>
  <c r="F1409" i="1"/>
  <c r="F1569" i="1"/>
  <c r="F1731" i="1"/>
  <c r="F1895" i="1"/>
  <c r="F2059" i="1"/>
  <c r="F2223" i="1"/>
  <c r="F2387" i="1"/>
  <c r="F2551" i="1"/>
  <c r="F4057" i="1"/>
  <c r="F4207" i="1"/>
  <c r="F4357" i="1"/>
  <c r="F346" i="1"/>
  <c r="F4507" i="1"/>
  <c r="F496" i="1"/>
  <c r="F4657" i="1"/>
  <c r="F646" i="1"/>
  <c r="F4807" i="1"/>
  <c r="F796" i="1"/>
  <c r="F4957" i="1"/>
  <c r="F946" i="1"/>
  <c r="F5107" i="1"/>
  <c r="F1096" i="1"/>
  <c r="F5257" i="1"/>
  <c r="F5396" i="1"/>
  <c r="F5553" i="1"/>
  <c r="F5703" i="1"/>
  <c r="F2710" i="1"/>
  <c r="F2859" i="1"/>
  <c r="F5933" i="1"/>
  <c r="F6008" i="1"/>
  <c r="F6186" i="1"/>
  <c r="F6305" i="1"/>
  <c r="F6458" i="1"/>
  <c r="F3009" i="1"/>
  <c r="F6565" i="1"/>
  <c r="F6757" i="1"/>
  <c r="F3159" i="1"/>
  <c r="F6995" i="1"/>
  <c r="F7054" i="1"/>
  <c r="F7189" i="1"/>
  <c r="F7349" i="1"/>
  <c r="F7500" i="1"/>
  <c r="F3309" i="1"/>
  <c r="F3458" i="1"/>
  <c r="F7659" i="1"/>
  <c r="F3608" i="1"/>
  <c r="F7797" i="1"/>
  <c r="F7955" i="1"/>
  <c r="F8106" i="1"/>
  <c r="F3758" i="1"/>
  <c r="F3907" i="1"/>
  <c r="F8307" i="1"/>
  <c r="F8412" i="1"/>
  <c r="F8602" i="1"/>
  <c r="F8712" i="1"/>
  <c r="F8852" i="1"/>
  <c r="F9011" i="1"/>
  <c r="F245" i="1"/>
  <c r="F185" i="1"/>
  <c r="F1250" i="1"/>
  <c r="F1410" i="1"/>
  <c r="F1570" i="1"/>
  <c r="F1732" i="1"/>
  <c r="F1896" i="1"/>
  <c r="F2060" i="1"/>
  <c r="F2224" i="1"/>
  <c r="F2388" i="1"/>
  <c r="F2552" i="1"/>
  <c r="F4058" i="1"/>
  <c r="F4208" i="1"/>
  <c r="F4358" i="1"/>
  <c r="F347" i="1"/>
  <c r="F4508" i="1"/>
  <c r="F497" i="1"/>
  <c r="F4658" i="1"/>
  <c r="F647" i="1"/>
  <c r="F4808" i="1"/>
  <c r="F797" i="1"/>
  <c r="F4958" i="1"/>
  <c r="F947" i="1"/>
  <c r="F5108" i="1"/>
  <c r="F1097" i="1"/>
  <c r="F5258" i="1"/>
  <c r="F5368" i="1"/>
  <c r="F5554" i="1"/>
  <c r="F5704" i="1"/>
  <c r="F2711" i="1"/>
  <c r="F2860" i="1"/>
  <c r="F5918" i="1"/>
  <c r="F6009" i="1"/>
  <c r="F6111" i="1"/>
  <c r="F6306" i="1"/>
  <c r="F6459" i="1"/>
  <c r="F3010" i="1"/>
  <c r="F6566" i="1"/>
  <c r="F6758" i="1"/>
  <c r="F3160" i="1"/>
  <c r="F6954" i="1"/>
  <c r="F7055" i="1"/>
  <c r="F7163" i="1"/>
  <c r="F7350" i="1"/>
  <c r="F7501" i="1"/>
  <c r="F3310" i="1"/>
  <c r="F3459" i="1"/>
  <c r="F7660" i="1"/>
  <c r="F3609" i="1"/>
  <c r="F7770" i="1"/>
  <c r="F7956" i="1"/>
  <c r="F8107" i="1"/>
  <c r="F3759" i="1"/>
  <c r="F3908" i="1"/>
  <c r="F8219" i="1"/>
  <c r="F8413" i="1"/>
  <c r="F8519" i="1"/>
  <c r="F8713" i="1"/>
  <c r="F8899" i="1"/>
  <c r="F9012" i="1"/>
  <c r="F4" i="1"/>
  <c r="F5" i="1"/>
  <c r="F1251" i="1"/>
  <c r="F1411" i="1"/>
  <c r="F1571" i="1"/>
  <c r="F1733" i="1"/>
  <c r="F1897" i="1"/>
  <c r="F2061" i="1"/>
  <c r="F2225" i="1"/>
  <c r="F2389" i="1"/>
  <c r="F2553" i="1"/>
  <c r="F4059" i="1"/>
  <c r="F4209" i="1"/>
  <c r="F4359" i="1"/>
  <c r="F348" i="1"/>
  <c r="F4509" i="1"/>
  <c r="F498" i="1"/>
  <c r="F4659" i="1"/>
  <c r="F648" i="1"/>
  <c r="F4809" i="1"/>
  <c r="F798" i="1"/>
  <c r="F4959" i="1"/>
  <c r="F948" i="1"/>
  <c r="F5109" i="1"/>
  <c r="F1098" i="1"/>
  <c r="F5259" i="1"/>
  <c r="F5461" i="1"/>
  <c r="F5555" i="1"/>
  <c r="F5705" i="1"/>
  <c r="F2712" i="1"/>
  <c r="F2861" i="1"/>
  <c r="F5912" i="1"/>
  <c r="F6010" i="1"/>
  <c r="F6221" i="1"/>
  <c r="F6307" i="1"/>
  <c r="F6460" i="1"/>
  <c r="F3011" i="1"/>
  <c r="F6666" i="1"/>
  <c r="F6759" i="1"/>
  <c r="F3161" i="1"/>
  <c r="F6957" i="1"/>
  <c r="F7056" i="1"/>
  <c r="F7257" i="1"/>
  <c r="F7351" i="1"/>
  <c r="F7502" i="1"/>
  <c r="F3311" i="1"/>
  <c r="F3460" i="1"/>
  <c r="F7661" i="1"/>
  <c r="F3610" i="1"/>
  <c r="F7837" i="1"/>
  <c r="F7957" i="1"/>
  <c r="F8108" i="1"/>
  <c r="F3760" i="1"/>
  <c r="F3909" i="1"/>
  <c r="F8329" i="1"/>
  <c r="F8414" i="1"/>
  <c r="F8604" i="1"/>
  <c r="F8714" i="1"/>
  <c r="F8905" i="1"/>
  <c r="F9013" i="1"/>
  <c r="F161" i="1"/>
  <c r="F177" i="1"/>
  <c r="F1252" i="1"/>
  <c r="F1412" i="1"/>
  <c r="F1572" i="1"/>
  <c r="F1734" i="1"/>
  <c r="F1898" i="1"/>
  <c r="F2062" i="1"/>
  <c r="F2226" i="1"/>
  <c r="F2390" i="1"/>
  <c r="F2554" i="1"/>
  <c r="F5706" i="1"/>
  <c r="F7503" i="1"/>
  <c r="F8109" i="1"/>
  <c r="F1253" i="1"/>
  <c r="F1413" i="1"/>
  <c r="F1573" i="1"/>
  <c r="F1735" i="1"/>
  <c r="F1899" i="1"/>
  <c r="F2063" i="1"/>
  <c r="F2227" i="1"/>
  <c r="F2391" i="1"/>
  <c r="F2555" i="1"/>
  <c r="F4060" i="1"/>
  <c r="F4210" i="1"/>
  <c r="F4360" i="1"/>
  <c r="F349" i="1"/>
  <c r="F4510" i="1"/>
  <c r="F499" i="1"/>
  <c r="F4660" i="1"/>
  <c r="F649" i="1"/>
  <c r="F4810" i="1"/>
  <c r="F799" i="1"/>
  <c r="F4960" i="1"/>
  <c r="F949" i="1"/>
  <c r="F5110" i="1"/>
  <c r="F1099" i="1"/>
  <c r="F5260" i="1"/>
  <c r="F5470" i="1"/>
  <c r="F5556" i="1"/>
  <c r="F5707" i="1"/>
  <c r="F2713" i="1"/>
  <c r="F2862" i="1"/>
  <c r="F5947" i="1"/>
  <c r="F6011" i="1"/>
  <c r="F6241" i="1"/>
  <c r="F6308" i="1"/>
  <c r="F6461" i="1"/>
  <c r="F3012" i="1"/>
  <c r="F6690" i="1"/>
  <c r="F6760" i="1"/>
  <c r="F3162" i="1"/>
  <c r="F6963" i="1"/>
  <c r="F7057" i="1"/>
  <c r="F7269" i="1"/>
  <c r="F7352" i="1"/>
  <c r="F7504" i="1"/>
  <c r="F3312" i="1"/>
  <c r="F3461" i="1"/>
  <c r="F7662" i="1"/>
  <c r="F3611" i="1"/>
  <c r="F7872" i="1"/>
  <c r="F7958" i="1"/>
  <c r="F8110" i="1"/>
  <c r="F3761" i="1"/>
  <c r="F3910" i="1"/>
  <c r="F8354" i="1"/>
  <c r="F8415" i="1"/>
  <c r="F8656" i="1"/>
  <c r="F8715" i="1"/>
  <c r="F8953" i="1"/>
  <c r="F9014" i="1"/>
  <c r="F87" i="1"/>
  <c r="F230" i="1"/>
  <c r="F1254" i="1"/>
  <c r="F1414" i="1"/>
  <c r="F1574" i="1"/>
  <c r="F1736" i="1"/>
  <c r="F1900" i="1"/>
  <c r="F2064" i="1"/>
  <c r="F2228" i="1"/>
  <c r="F2392" i="1"/>
  <c r="F2556" i="1"/>
  <c r="F4061" i="1"/>
  <c r="F4211" i="1"/>
  <c r="F4361" i="1"/>
  <c r="F350" i="1"/>
  <c r="F4511" i="1"/>
  <c r="F500" i="1"/>
  <c r="F4661" i="1"/>
  <c r="F650" i="1"/>
  <c r="F4811" i="1"/>
  <c r="F800" i="1"/>
  <c r="F4961" i="1"/>
  <c r="F950" i="1"/>
  <c r="F5111" i="1"/>
  <c r="F1100" i="1"/>
  <c r="F5261" i="1"/>
  <c r="F5397" i="1"/>
  <c r="F5557" i="1"/>
  <c r="F5708" i="1"/>
  <c r="F2714" i="1"/>
  <c r="F2863" i="1"/>
  <c r="F5891" i="1"/>
  <c r="F6012" i="1"/>
  <c r="F6190" i="1"/>
  <c r="F6309" i="1"/>
  <c r="F6462" i="1"/>
  <c r="F3013" i="1"/>
  <c r="F6597" i="1"/>
  <c r="F6761" i="1"/>
  <c r="F3163" i="1"/>
  <c r="F6931" i="1"/>
  <c r="F7058" i="1"/>
  <c r="F7190" i="1"/>
  <c r="F7353" i="1"/>
  <c r="F7505" i="1"/>
  <c r="F3313" i="1"/>
  <c r="F3462" i="1"/>
  <c r="F7663" i="1"/>
  <c r="F3612" i="1"/>
  <c r="F7798" i="1"/>
  <c r="F7959" i="1"/>
  <c r="F8111" i="1"/>
  <c r="F3762" i="1"/>
  <c r="F3911" i="1"/>
  <c r="F8293" i="1"/>
  <c r="F8416" i="1"/>
  <c r="F8638" i="1"/>
  <c r="F8716" i="1"/>
  <c r="F8891" i="1"/>
  <c r="F9015" i="1"/>
  <c r="F108" i="1"/>
  <c r="F114" i="1"/>
  <c r="F1255" i="1"/>
  <c r="F1415" i="1"/>
  <c r="F1575" i="1"/>
  <c r="F1737" i="1"/>
  <c r="F1901" i="1"/>
  <c r="F2065" i="1"/>
  <c r="F2229" i="1"/>
  <c r="F2393" i="1"/>
  <c r="F2557" i="1"/>
  <c r="F4062" i="1"/>
  <c r="F4212" i="1"/>
  <c r="F4362" i="1"/>
  <c r="F351" i="1"/>
  <c r="F4512" i="1"/>
  <c r="F501" i="1"/>
  <c r="F4662" i="1"/>
  <c r="F651" i="1"/>
  <c r="F4812" i="1"/>
  <c r="F801" i="1"/>
  <c r="F4962" i="1"/>
  <c r="F951" i="1"/>
  <c r="F5112" i="1"/>
  <c r="F1101" i="1"/>
  <c r="F5262" i="1"/>
  <c r="F5359" i="1"/>
  <c r="F5709" i="1"/>
  <c r="F2715" i="1"/>
  <c r="F2864" i="1"/>
  <c r="F5821" i="1"/>
  <c r="F6112" i="1"/>
  <c r="F3014" i="1"/>
  <c r="F3164" i="1"/>
  <c r="F6862" i="1"/>
  <c r="F7156" i="1"/>
  <c r="F7506" i="1"/>
  <c r="F3314" i="1"/>
  <c r="F3463" i="1"/>
  <c r="F3613" i="1"/>
  <c r="F7762" i="1"/>
  <c r="F8112" i="1"/>
  <c r="F3763" i="1"/>
  <c r="F3912" i="1"/>
  <c r="F8220" i="1"/>
  <c r="F8520" i="1"/>
  <c r="F8818" i="1"/>
  <c r="F6013" i="1"/>
  <c r="F6310" i="1"/>
  <c r="F6463" i="1"/>
  <c r="F6762" i="1"/>
  <c r="F7059" i="1"/>
  <c r="F7664" i="1"/>
  <c r="F8417" i="1"/>
  <c r="F8717" i="1"/>
  <c r="F9016" i="1"/>
  <c r="F1256" i="1"/>
  <c r="F1416" i="1"/>
  <c r="F1576" i="1"/>
  <c r="F1738" i="1"/>
  <c r="F1902" i="1"/>
  <c r="F2066" i="1"/>
  <c r="F2230" i="1"/>
  <c r="F2394" i="1"/>
  <c r="F2558" i="1"/>
  <c r="F4063" i="1"/>
  <c r="F4213" i="1"/>
  <c r="F4363" i="1"/>
  <c r="F352" i="1"/>
  <c r="F4513" i="1"/>
  <c r="F502" i="1"/>
  <c r="F4663" i="1"/>
  <c r="F652" i="1"/>
  <c r="F4813" i="1"/>
  <c r="F802" i="1"/>
  <c r="F4963" i="1"/>
  <c r="F952" i="1"/>
  <c r="F5113" i="1"/>
  <c r="F1102" i="1"/>
  <c r="F5263" i="1"/>
  <c r="F5429" i="1"/>
  <c r="F5558" i="1"/>
  <c r="F5710" i="1"/>
  <c r="F2716" i="1"/>
  <c r="F2865" i="1"/>
  <c r="F5852" i="1"/>
  <c r="F6014" i="1"/>
  <c r="F6146" i="1"/>
  <c r="F6311" i="1"/>
  <c r="F6464" i="1"/>
  <c r="F3015" i="1"/>
  <c r="F6598" i="1"/>
  <c r="F6763" i="1"/>
  <c r="F3165" i="1"/>
  <c r="F6894" i="1"/>
  <c r="F7060" i="1"/>
  <c r="F7191" i="1"/>
  <c r="F7354" i="1"/>
  <c r="F7507" i="1"/>
  <c r="F3315" i="1"/>
  <c r="F3464" i="1"/>
  <c r="F7665" i="1"/>
  <c r="F3614" i="1"/>
  <c r="F7799" i="1"/>
  <c r="F7960" i="1"/>
  <c r="F8113" i="1"/>
  <c r="F3764" i="1"/>
  <c r="F3913" i="1"/>
  <c r="F8257" i="1"/>
  <c r="F8418" i="1"/>
  <c r="F8560" i="1"/>
  <c r="F8718" i="1"/>
  <c r="F8888" i="1"/>
  <c r="F9017" i="1"/>
  <c r="F69" i="1"/>
  <c r="F71" i="1"/>
  <c r="F1257" i="1"/>
  <c r="F1417" i="1"/>
  <c r="F1577" i="1"/>
  <c r="F1739" i="1"/>
  <c r="F1903" i="1"/>
  <c r="F2067" i="1"/>
  <c r="F5711" i="1"/>
  <c r="F7508" i="1"/>
  <c r="F8114" i="1"/>
  <c r="F1258" i="1"/>
  <c r="F1418" i="1"/>
  <c r="F1578" i="1"/>
  <c r="F1740" i="1"/>
  <c r="F1904" i="1"/>
  <c r="F2068" i="1"/>
  <c r="F2231" i="1"/>
  <c r="F2395" i="1"/>
  <c r="F2559" i="1"/>
  <c r="F4064" i="1"/>
  <c r="F4214" i="1"/>
  <c r="F4364" i="1"/>
  <c r="F353" i="1"/>
  <c r="F4514" i="1"/>
  <c r="F503" i="1"/>
  <c r="F4664" i="1"/>
  <c r="F653" i="1"/>
  <c r="F4814" i="1"/>
  <c r="F803" i="1"/>
  <c r="F4964" i="1"/>
  <c r="F953" i="1"/>
  <c r="F5114" i="1"/>
  <c r="F1103" i="1"/>
  <c r="F5264" i="1"/>
  <c r="F5454" i="1"/>
  <c r="F5559" i="1"/>
  <c r="F5712" i="1"/>
  <c r="F2717" i="1"/>
  <c r="F2866" i="1"/>
  <c r="F5888" i="1"/>
  <c r="F6015" i="1"/>
  <c r="F6198" i="1"/>
  <c r="F6312" i="1"/>
  <c r="F6465" i="1"/>
  <c r="F3016" i="1"/>
  <c r="F6658" i="1"/>
  <c r="F6764" i="1"/>
  <c r="F3166" i="1"/>
  <c r="F6944" i="1"/>
  <c r="F7061" i="1"/>
  <c r="F7252" i="1"/>
  <c r="F7355" i="1"/>
  <c r="F7509" i="1"/>
  <c r="F3316" i="1"/>
  <c r="F3465" i="1"/>
  <c r="F7666" i="1"/>
  <c r="F3615" i="1"/>
  <c r="F7868" i="1"/>
  <c r="F7961" i="1"/>
  <c r="F8115" i="1"/>
  <c r="F3765" i="1"/>
  <c r="F3914" i="1"/>
  <c r="F8321" i="1"/>
  <c r="F8419" i="1"/>
  <c r="F8606" i="1"/>
  <c r="F8719" i="1"/>
  <c r="F8896" i="1"/>
  <c r="F9018" i="1"/>
  <c r="F112" i="1"/>
  <c r="F80" i="1"/>
  <c r="F1259" i="1"/>
  <c r="F1419" i="1"/>
  <c r="F1579" i="1"/>
  <c r="F1741" i="1"/>
  <c r="F1905" i="1"/>
  <c r="F2069" i="1"/>
  <c r="F2232" i="1"/>
  <c r="F2396" i="1"/>
  <c r="F2560" i="1"/>
  <c r="F4065" i="1"/>
  <c r="F4215" i="1"/>
  <c r="F4365" i="1"/>
  <c r="F354" i="1"/>
  <c r="F4515" i="1"/>
  <c r="F504" i="1"/>
  <c r="F4665" i="1"/>
  <c r="F654" i="1"/>
  <c r="F4815" i="1"/>
  <c r="F804" i="1"/>
  <c r="F4965" i="1"/>
  <c r="F954" i="1"/>
  <c r="F5115" i="1"/>
  <c r="F1104" i="1"/>
  <c r="F5265" i="1"/>
  <c r="F5560" i="1"/>
  <c r="F5713" i="1"/>
  <c r="F2718" i="1"/>
  <c r="F2867" i="1"/>
  <c r="F6016" i="1"/>
  <c r="F6147" i="1"/>
  <c r="F6313" i="1"/>
  <c r="F6466" i="1"/>
  <c r="F3017" i="1"/>
  <c r="F6599" i="1"/>
  <c r="F6765" i="1"/>
  <c r="F3167" i="1"/>
  <c r="F7062" i="1"/>
  <c r="F7356" i="1"/>
  <c r="F7510" i="1"/>
  <c r="F3317" i="1"/>
  <c r="F3466" i="1"/>
  <c r="F7667" i="1"/>
  <c r="F3616" i="1"/>
  <c r="F7962" i="1"/>
  <c r="F8116" i="1"/>
  <c r="F3766" i="1"/>
  <c r="F3915" i="1"/>
  <c r="F8258" i="1"/>
  <c r="F8420" i="1"/>
  <c r="F8561" i="1"/>
  <c r="F8720" i="1"/>
  <c r="F9019" i="1"/>
  <c r="F43" i="1"/>
  <c r="F32" i="1"/>
  <c r="F5398" i="1"/>
  <c r="F5853" i="1"/>
  <c r="F6895" i="1"/>
  <c r="F7192" i="1"/>
  <c r="F7800" i="1"/>
  <c r="F8853" i="1"/>
  <c r="F1260" i="1"/>
  <c r="F1420" i="1"/>
  <c r="F1580" i="1"/>
  <c r="F1742" i="1"/>
  <c r="F1906" i="1"/>
  <c r="F2070" i="1"/>
  <c r="F2233" i="1"/>
  <c r="F2397" i="1"/>
  <c r="F2561" i="1"/>
  <c r="F5714" i="1"/>
  <c r="F7511" i="1"/>
  <c r="F8117" i="1"/>
  <c r="F1261" i="1"/>
  <c r="F1421" i="1"/>
  <c r="F1581" i="1"/>
  <c r="F1743" i="1"/>
  <c r="F1907" i="1"/>
  <c r="F2071" i="1"/>
  <c r="F2234" i="1"/>
  <c r="F2398" i="1"/>
  <c r="F2562" i="1"/>
  <c r="F5715" i="1"/>
  <c r="F7512" i="1"/>
  <c r="F8118" i="1"/>
  <c r="F1262" i="1"/>
  <c r="F1422" i="1"/>
  <c r="F1582" i="1"/>
  <c r="F1744" i="1"/>
  <c r="F1908" i="1"/>
  <c r="F2072" i="1"/>
  <c r="F2235" i="1"/>
  <c r="F2399" i="1"/>
  <c r="F2563" i="1"/>
  <c r="F4066" i="1"/>
  <c r="F4216" i="1"/>
  <c r="F4366" i="1"/>
  <c r="F355" i="1"/>
  <c r="F4516" i="1"/>
  <c r="F505" i="1"/>
  <c r="F4666" i="1"/>
  <c r="F655" i="1"/>
  <c r="F4816" i="1"/>
  <c r="F805" i="1"/>
  <c r="F4966" i="1"/>
  <c r="F955" i="1"/>
  <c r="F5116" i="1"/>
  <c r="F1105" i="1"/>
  <c r="F5266" i="1"/>
  <c r="F5399" i="1"/>
  <c r="F5561" i="1"/>
  <c r="F5716" i="1"/>
  <c r="F2719" i="1"/>
  <c r="F2868" i="1"/>
  <c r="F5854" i="1"/>
  <c r="F6017" i="1"/>
  <c r="F6148" i="1"/>
  <c r="F6314" i="1"/>
  <c r="F6467" i="1"/>
  <c r="F3018" i="1"/>
  <c r="F6600" i="1"/>
  <c r="F6766" i="1"/>
  <c r="F3168" i="1"/>
  <c r="F6975" i="1"/>
  <c r="F7063" i="1"/>
  <c r="F7193" i="1"/>
  <c r="F7357" i="1"/>
  <c r="F7513" i="1"/>
  <c r="F3318" i="1"/>
  <c r="F3467" i="1"/>
  <c r="F7668" i="1"/>
  <c r="F3617" i="1"/>
  <c r="F7771" i="1"/>
  <c r="F7963" i="1"/>
  <c r="F8119" i="1"/>
  <c r="F3767" i="1"/>
  <c r="F3916" i="1"/>
  <c r="F8227" i="1"/>
  <c r="F8421" i="1"/>
  <c r="F8642" i="1"/>
  <c r="F8721" i="1"/>
  <c r="F8938" i="1"/>
  <c r="F9020" i="1"/>
  <c r="F271" i="1"/>
  <c r="F267" i="1"/>
  <c r="F1263" i="1"/>
  <c r="F1423" i="1"/>
  <c r="F1583" i="1"/>
  <c r="F1745" i="1"/>
  <c r="F1909" i="1"/>
  <c r="F2073" i="1"/>
  <c r="F2236" i="1"/>
  <c r="F2400" i="1"/>
  <c r="F2564" i="1"/>
  <c r="F4067" i="1"/>
  <c r="F4217" i="1"/>
  <c r="F4367" i="1"/>
  <c r="F356" i="1"/>
  <c r="F4517" i="1"/>
  <c r="F506" i="1"/>
  <c r="F4667" i="1"/>
  <c r="F656" i="1"/>
  <c r="F4817" i="1"/>
  <c r="F806" i="1"/>
  <c r="F4967" i="1"/>
  <c r="F956" i="1"/>
  <c r="F5117" i="1"/>
  <c r="F1106" i="1"/>
  <c r="F5267" i="1"/>
  <c r="F5369" i="1"/>
  <c r="F5562" i="1"/>
  <c r="F5717" i="1"/>
  <c r="F2720" i="1"/>
  <c r="F2869" i="1"/>
  <c r="F5822" i="1"/>
  <c r="F6018" i="1"/>
  <c r="F6119" i="1"/>
  <c r="F6315" i="1"/>
  <c r="F6468" i="1"/>
  <c r="F3019" i="1"/>
  <c r="F6567" i="1"/>
  <c r="F6767" i="1"/>
  <c r="F3169" i="1"/>
  <c r="F6869" i="1"/>
  <c r="F7064" i="1"/>
  <c r="F7164" i="1"/>
  <c r="F7358" i="1"/>
  <c r="F7514" i="1"/>
  <c r="F3319" i="1"/>
  <c r="F3468" i="1"/>
  <c r="F7669" i="1"/>
  <c r="F3618" i="1"/>
  <c r="F7772" i="1"/>
  <c r="F7964" i="1"/>
  <c r="F8120" i="1"/>
  <c r="F3768" i="1"/>
  <c r="F3917" i="1"/>
  <c r="F8228" i="1"/>
  <c r="F8422" i="1"/>
  <c r="F8528" i="1"/>
  <c r="F8722" i="1"/>
  <c r="F8819" i="1"/>
  <c r="F9021" i="1"/>
  <c r="F280" i="1"/>
  <c r="F287" i="1"/>
  <c r="F1264" i="1"/>
  <c r="F1424" i="1"/>
  <c r="F1584" i="1"/>
  <c r="F1746" i="1"/>
  <c r="F1910" i="1"/>
  <c r="F2074" i="1"/>
  <c r="F2237" i="1"/>
  <c r="F2401" i="1"/>
  <c r="F2565" i="1"/>
  <c r="F4068" i="1"/>
  <c r="F4218" i="1"/>
  <c r="F4368" i="1"/>
  <c r="F357" i="1"/>
  <c r="F4518" i="1"/>
  <c r="F507" i="1"/>
  <c r="F4668" i="1"/>
  <c r="F657" i="1"/>
  <c r="F4818" i="1"/>
  <c r="F807" i="1"/>
  <c r="F4968" i="1"/>
  <c r="F957" i="1"/>
  <c r="F5118" i="1"/>
  <c r="F1107" i="1"/>
  <c r="F5268" i="1"/>
  <c r="F5718" i="1"/>
  <c r="F2721" i="1"/>
  <c r="F2870" i="1"/>
  <c r="F6316" i="1"/>
  <c r="F6469" i="1"/>
  <c r="F3020" i="1"/>
  <c r="F6768" i="1"/>
  <c r="F3170" i="1"/>
  <c r="F7515" i="1"/>
  <c r="F3320" i="1"/>
  <c r="F3469" i="1"/>
  <c r="F7670" i="1"/>
  <c r="F3619" i="1"/>
  <c r="F8121" i="1"/>
  <c r="F3769" i="1"/>
  <c r="F3918" i="1"/>
  <c r="F8423" i="1"/>
  <c r="F8723" i="1"/>
  <c r="F1265" i="1"/>
  <c r="F1425" i="1"/>
  <c r="F1585" i="1"/>
  <c r="F1747" i="1"/>
  <c r="F1911" i="1"/>
  <c r="F2075" i="1"/>
  <c r="F2238" i="1"/>
  <c r="F2402" i="1"/>
  <c r="F2566" i="1"/>
  <c r="F4069" i="1"/>
  <c r="F4219" i="1"/>
  <c r="F4369" i="1"/>
  <c r="F358" i="1"/>
  <c r="F4519" i="1"/>
  <c r="F508" i="1"/>
  <c r="F4669" i="1"/>
  <c r="F658" i="1"/>
  <c r="F4819" i="1"/>
  <c r="F808" i="1"/>
  <c r="F4969" i="1"/>
  <c r="F958" i="1"/>
  <c r="F5119" i="1"/>
  <c r="F1108" i="1"/>
  <c r="F5269" i="1"/>
  <c r="F5450" i="1"/>
  <c r="F5563" i="1"/>
  <c r="F5719" i="1"/>
  <c r="F2722" i="1"/>
  <c r="F2871" i="1"/>
  <c r="F5855" i="1"/>
  <c r="F6019" i="1"/>
  <c r="F6217" i="1"/>
  <c r="F6317" i="1"/>
  <c r="F6470" i="1"/>
  <c r="F3021" i="1"/>
  <c r="F6679" i="1"/>
  <c r="F6769" i="1"/>
  <c r="F3171" i="1"/>
  <c r="F6955" i="1"/>
  <c r="F7065" i="1"/>
  <c r="F7247" i="1"/>
  <c r="F7359" i="1"/>
  <c r="F7516" i="1"/>
  <c r="F3321" i="1"/>
  <c r="F3470" i="1"/>
  <c r="F7671" i="1"/>
  <c r="F3620" i="1"/>
  <c r="F7869" i="1"/>
  <c r="F7965" i="1"/>
  <c r="F8122" i="1"/>
  <c r="F3770" i="1"/>
  <c r="F3919" i="1"/>
  <c r="F8332" i="1"/>
  <c r="F8424" i="1"/>
  <c r="F8621" i="1"/>
  <c r="F8724" i="1"/>
  <c r="F8854" i="1"/>
  <c r="F9022" i="1"/>
  <c r="F228" i="1"/>
  <c r="F246" i="1"/>
  <c r="F1266" i="1"/>
  <c r="F1426" i="1"/>
  <c r="F1586" i="1"/>
  <c r="F1748" i="1"/>
  <c r="F1912" i="1"/>
  <c r="F2076" i="1"/>
  <c r="F2239" i="1"/>
  <c r="F2403" i="1"/>
  <c r="F2567" i="1"/>
  <c r="F4070" i="1"/>
  <c r="F4220" i="1"/>
  <c r="F4370" i="1"/>
  <c r="F359" i="1"/>
  <c r="F4520" i="1"/>
  <c r="F509" i="1"/>
  <c r="F4670" i="1"/>
  <c r="F659" i="1"/>
  <c r="F4820" i="1"/>
  <c r="F809" i="1"/>
  <c r="F4970" i="1"/>
  <c r="F959" i="1"/>
  <c r="F5120" i="1"/>
  <c r="F1109" i="1"/>
  <c r="F5270" i="1"/>
  <c r="F5400" i="1"/>
  <c r="F5564" i="1"/>
  <c r="F5720" i="1"/>
  <c r="F2723" i="1"/>
  <c r="F2872" i="1"/>
  <c r="F5900" i="1"/>
  <c r="F6020" i="1"/>
  <c r="F6149" i="1"/>
  <c r="F6318" i="1"/>
  <c r="F6471" i="1"/>
  <c r="F3022" i="1"/>
  <c r="F6601" i="1"/>
  <c r="F6770" i="1"/>
  <c r="F3172" i="1"/>
  <c r="F6896" i="1"/>
  <c r="F7066" i="1"/>
  <c r="F7194" i="1"/>
  <c r="F7360" i="1"/>
  <c r="F7517" i="1"/>
  <c r="F3322" i="1"/>
  <c r="F3471" i="1"/>
  <c r="F7672" i="1"/>
  <c r="F3621" i="1"/>
  <c r="F7832" i="1"/>
  <c r="F7966" i="1"/>
  <c r="F8123" i="1"/>
  <c r="F3771" i="1"/>
  <c r="F3920" i="1"/>
  <c r="F8301" i="1"/>
  <c r="F8425" i="1"/>
  <c r="F8562" i="1"/>
  <c r="F8725" i="1"/>
  <c r="F8855" i="1"/>
  <c r="F9023" i="1"/>
  <c r="F121" i="1"/>
  <c r="F157" i="1"/>
  <c r="F1267" i="1"/>
  <c r="F1427" i="1"/>
  <c r="F1587" i="1"/>
  <c r="F1749" i="1"/>
  <c r="F1913" i="1"/>
  <c r="F2077" i="1"/>
  <c r="F2240" i="1"/>
  <c r="F2404" i="1"/>
  <c r="F2568" i="1"/>
  <c r="F4071" i="1"/>
  <c r="F4221" i="1"/>
  <c r="F4371" i="1"/>
  <c r="F360" i="1"/>
  <c r="F4521" i="1"/>
  <c r="F510" i="1"/>
  <c r="F4671" i="1"/>
  <c r="F660" i="1"/>
  <c r="F4821" i="1"/>
  <c r="F810" i="1"/>
  <c r="F4971" i="1"/>
  <c r="F960" i="1"/>
  <c r="F5121" i="1"/>
  <c r="F1110" i="1"/>
  <c r="F5271" i="1"/>
  <c r="F5495" i="1"/>
  <c r="F5565" i="1"/>
  <c r="F5721" i="1"/>
  <c r="F2724" i="1"/>
  <c r="F2873" i="1"/>
  <c r="F5894" i="1"/>
  <c r="F6021" i="1"/>
  <c r="F6150" i="1"/>
  <c r="F6319" i="1"/>
  <c r="F6472" i="1"/>
  <c r="F3023" i="1"/>
  <c r="F6602" i="1"/>
  <c r="F6771" i="1"/>
  <c r="F3173" i="1"/>
  <c r="F6897" i="1"/>
  <c r="F7067" i="1"/>
  <c r="F7261" i="1"/>
  <c r="F7361" i="1"/>
  <c r="F7518" i="1"/>
  <c r="F3323" i="1"/>
  <c r="F3472" i="1"/>
  <c r="F7673" i="1"/>
  <c r="F3622" i="1"/>
  <c r="F7895" i="1"/>
  <c r="F7967" i="1"/>
  <c r="F8124" i="1"/>
  <c r="F3772" i="1"/>
  <c r="F3921" i="1"/>
  <c r="F8303" i="1"/>
  <c r="F8426" i="1"/>
  <c r="F8619" i="1"/>
  <c r="F8726" i="1"/>
  <c r="F8856" i="1"/>
  <c r="F9024" i="1"/>
  <c r="F92" i="1"/>
  <c r="F174" i="1"/>
  <c r="F1268" i="1"/>
  <c r="F1428" i="1"/>
  <c r="F1588" i="1"/>
  <c r="F1750" i="1"/>
  <c r="F1914" i="1"/>
  <c r="F2078" i="1"/>
  <c r="F2241" i="1"/>
  <c r="F2405" i="1"/>
  <c r="F2569" i="1"/>
  <c r="F4072" i="1"/>
  <c r="F4222" i="1"/>
  <c r="F4372" i="1"/>
  <c r="F361" i="1"/>
  <c r="F4522" i="1"/>
  <c r="F511" i="1"/>
  <c r="F4672" i="1"/>
  <c r="F661" i="1"/>
  <c r="F4822" i="1"/>
  <c r="F811" i="1"/>
  <c r="F4972" i="1"/>
  <c r="F961" i="1"/>
  <c r="F5122" i="1"/>
  <c r="F1111" i="1"/>
  <c r="F5272" i="1"/>
  <c r="F5496" i="1"/>
  <c r="F5566" i="1"/>
  <c r="F5722" i="1"/>
  <c r="F2725" i="1"/>
  <c r="F2874" i="1"/>
  <c r="F5856" i="1"/>
  <c r="F6022" i="1"/>
  <c r="F6151" i="1"/>
  <c r="F6320" i="1"/>
  <c r="F6473" i="1"/>
  <c r="F3024" i="1"/>
  <c r="F6603" i="1"/>
  <c r="F6772" i="1"/>
  <c r="F3174" i="1"/>
  <c r="F6870" i="1"/>
  <c r="F7068" i="1"/>
  <c r="F7291" i="1"/>
  <c r="F7362" i="1"/>
  <c r="F7519" i="1"/>
  <c r="F3324" i="1"/>
  <c r="F3473" i="1"/>
  <c r="F7674" i="1"/>
  <c r="F3623" i="1"/>
  <c r="F7900" i="1"/>
  <c r="F7968" i="1"/>
  <c r="F8125" i="1"/>
  <c r="F3773" i="1"/>
  <c r="F3922" i="1"/>
  <c r="F8259" i="1"/>
  <c r="F8427" i="1"/>
  <c r="F8563" i="1"/>
  <c r="F8727" i="1"/>
  <c r="F8857" i="1"/>
  <c r="F9025" i="1"/>
  <c r="F216" i="1"/>
  <c r="F202" i="1"/>
  <c r="F1269" i="1"/>
  <c r="F1429" i="1"/>
  <c r="F1589" i="1"/>
  <c r="F1751" i="1"/>
  <c r="F1915" i="1"/>
  <c r="F2079" i="1"/>
  <c r="F2242" i="1"/>
  <c r="F2406" i="1"/>
  <c r="F2570" i="1"/>
  <c r="F4073" i="1"/>
  <c r="F4223" i="1"/>
  <c r="F4373" i="1"/>
  <c r="F362" i="1"/>
  <c r="F4523" i="1"/>
  <c r="F512" i="1"/>
  <c r="F4673" i="1"/>
  <c r="F662" i="1"/>
  <c r="F4823" i="1"/>
  <c r="F812" i="1"/>
  <c r="F4973" i="1"/>
  <c r="F962" i="1"/>
  <c r="F5123" i="1"/>
  <c r="F1112" i="1"/>
  <c r="F5273" i="1"/>
  <c r="F5401" i="1"/>
  <c r="F5567" i="1"/>
  <c r="F5723" i="1"/>
  <c r="F2726" i="1"/>
  <c r="F2875" i="1"/>
  <c r="F5930" i="1"/>
  <c r="F6023" i="1"/>
  <c r="F6209" i="1"/>
  <c r="F6321" i="1"/>
  <c r="F6474" i="1"/>
  <c r="F3025" i="1"/>
  <c r="F6680" i="1"/>
  <c r="F6773" i="1"/>
  <c r="F3175" i="1"/>
  <c r="F6967" i="1"/>
  <c r="F7069" i="1"/>
  <c r="F7264" i="1"/>
  <c r="F7363" i="1"/>
  <c r="F7520" i="1"/>
  <c r="F3325" i="1"/>
  <c r="F3474" i="1"/>
  <c r="F7675" i="1"/>
  <c r="F3624" i="1"/>
  <c r="F7870" i="1"/>
  <c r="F7969" i="1"/>
  <c r="F8126" i="1"/>
  <c r="F3774" i="1"/>
  <c r="F3923" i="1"/>
  <c r="F8330" i="1"/>
  <c r="F8428" i="1"/>
  <c r="F8625" i="1"/>
  <c r="F8728" i="1"/>
  <c r="F8917" i="1"/>
  <c r="F9026" i="1"/>
  <c r="F247" i="1"/>
  <c r="F254" i="1"/>
  <c r="F5488" i="1"/>
  <c r="F5568" i="1"/>
  <c r="F5857" i="1"/>
  <c r="F6024" i="1"/>
  <c r="F6229" i="1"/>
  <c r="F6322" i="1"/>
  <c r="F6604" i="1"/>
  <c r="F6940" i="1"/>
  <c r="F7070" i="1"/>
  <c r="F7243" i="1"/>
  <c r="F7364" i="1"/>
  <c r="F7864" i="1"/>
  <c r="F7970" i="1"/>
  <c r="F8305" i="1"/>
  <c r="F8429" i="1"/>
  <c r="F8630" i="1"/>
  <c r="F8729" i="1"/>
  <c r="F8906" i="1"/>
  <c r="F9027" i="1"/>
  <c r="F197" i="1"/>
  <c r="F226" i="1"/>
  <c r="F1270" i="1"/>
  <c r="F1430" i="1"/>
  <c r="F1590" i="1"/>
  <c r="F1752" i="1"/>
  <c r="F1916" i="1"/>
  <c r="F2080" i="1"/>
  <c r="F2243" i="1"/>
  <c r="F2407" i="1"/>
  <c r="F2571" i="1"/>
  <c r="F4074" i="1"/>
  <c r="F4224" i="1"/>
  <c r="F4374" i="1"/>
  <c r="F363" i="1"/>
  <c r="F4524" i="1"/>
  <c r="F513" i="1"/>
  <c r="F4674" i="1"/>
  <c r="F663" i="1"/>
  <c r="F4824" i="1"/>
  <c r="F813" i="1"/>
  <c r="F4974" i="1"/>
  <c r="F963" i="1"/>
  <c r="F5124" i="1"/>
  <c r="F1113" i="1"/>
  <c r="F5274" i="1"/>
  <c r="F5501" i="1"/>
  <c r="F5724" i="1"/>
  <c r="F2727" i="1"/>
  <c r="F2876" i="1"/>
  <c r="F6025" i="1"/>
  <c r="F6323" i="1"/>
  <c r="F6475" i="1"/>
  <c r="F3026" i="1"/>
  <c r="F6774" i="1"/>
  <c r="F3176" i="1"/>
  <c r="F7071" i="1"/>
  <c r="F7365" i="1"/>
  <c r="F7521" i="1"/>
  <c r="F3326" i="1"/>
  <c r="F3475" i="1"/>
  <c r="F7676" i="1"/>
  <c r="F3625" i="1"/>
  <c r="F7971" i="1"/>
  <c r="F8127" i="1"/>
  <c r="F3775" i="1"/>
  <c r="F3924" i="1"/>
  <c r="F8430" i="1"/>
  <c r="F8730" i="1"/>
  <c r="F9028" i="1"/>
  <c r="F1271" i="1"/>
  <c r="F1431" i="1"/>
  <c r="F1591" i="1"/>
  <c r="F1753" i="1"/>
  <c r="F1917" i="1"/>
  <c r="F2081" i="1"/>
  <c r="F2244" i="1"/>
  <c r="F2408" i="1"/>
  <c r="F2572" i="1"/>
  <c r="F4075" i="1"/>
  <c r="F4225" i="1"/>
  <c r="F4375" i="1"/>
  <c r="F364" i="1"/>
  <c r="F4525" i="1"/>
  <c r="F514" i="1"/>
  <c r="F4675" i="1"/>
  <c r="F664" i="1"/>
  <c r="F4825" i="1"/>
  <c r="F814" i="1"/>
  <c r="F4975" i="1"/>
  <c r="F964" i="1"/>
  <c r="F5125" i="1"/>
  <c r="F1114" i="1"/>
  <c r="F5275" i="1"/>
  <c r="F5499" i="1"/>
  <c r="F5569" i="1"/>
  <c r="F5725" i="1"/>
  <c r="F2728" i="1"/>
  <c r="F2877" i="1"/>
  <c r="F5934" i="1"/>
  <c r="F6026" i="1"/>
  <c r="F6152" i="1"/>
  <c r="F6324" i="1"/>
  <c r="F6476" i="1"/>
  <c r="F3027" i="1"/>
  <c r="F6605" i="1"/>
  <c r="F6775" i="1"/>
  <c r="F3177" i="1"/>
  <c r="F6976" i="1"/>
  <c r="F7072" i="1"/>
  <c r="F7287" i="1"/>
  <c r="F7366" i="1"/>
  <c r="F7522" i="1"/>
  <c r="F3327" i="1"/>
  <c r="F3476" i="1"/>
  <c r="F7677" i="1"/>
  <c r="F3626" i="1"/>
  <c r="F7892" i="1"/>
  <c r="F7972" i="1"/>
  <c r="F8128" i="1"/>
  <c r="F3776" i="1"/>
  <c r="F3925" i="1"/>
  <c r="F8344" i="1"/>
  <c r="F8431" i="1"/>
  <c r="F8564" i="1"/>
  <c r="F8731" i="1"/>
  <c r="F8948" i="1"/>
  <c r="F9029" i="1"/>
  <c r="F239" i="1"/>
  <c r="F255" i="1"/>
  <c r="F1272" i="1"/>
  <c r="F1432" i="1"/>
  <c r="F1592" i="1"/>
  <c r="F1754" i="1"/>
  <c r="F1918" i="1"/>
  <c r="F2082" i="1"/>
  <c r="F2245" i="1"/>
  <c r="F2409" i="1"/>
  <c r="F2573" i="1"/>
  <c r="F4076" i="1"/>
  <c r="F4226" i="1"/>
  <c r="F4376" i="1"/>
  <c r="F365" i="1"/>
  <c r="F4526" i="1"/>
  <c r="F515" i="1"/>
  <c r="F4676" i="1"/>
  <c r="F665" i="1"/>
  <c r="F4826" i="1"/>
  <c r="F815" i="1"/>
  <c r="F4976" i="1"/>
  <c r="F965" i="1"/>
  <c r="F5126" i="1"/>
  <c r="F1115" i="1"/>
  <c r="F5276" i="1"/>
  <c r="F5570" i="1"/>
  <c r="F5726" i="1"/>
  <c r="F2729" i="1"/>
  <c r="F2878" i="1"/>
  <c r="F6027" i="1"/>
  <c r="F6325" i="1"/>
  <c r="F6477" i="1"/>
  <c r="F3028" i="1"/>
  <c r="F6776" i="1"/>
  <c r="F3178" i="1"/>
  <c r="F7073" i="1"/>
  <c r="F7367" i="1"/>
  <c r="F7523" i="1"/>
  <c r="F3328" i="1"/>
  <c r="F3477" i="1"/>
  <c r="F7678" i="1"/>
  <c r="F3627" i="1"/>
  <c r="F7973" i="1"/>
  <c r="F8129" i="1"/>
  <c r="F3777" i="1"/>
  <c r="F3926" i="1"/>
  <c r="F8432" i="1"/>
  <c r="F8732" i="1"/>
  <c r="F9030" i="1"/>
  <c r="F1273" i="1"/>
  <c r="F1433" i="1"/>
  <c r="F1593" i="1"/>
  <c r="F1755" i="1"/>
  <c r="F1919" i="1"/>
  <c r="F2083" i="1"/>
  <c r="F2246" i="1"/>
  <c r="F2410" i="1"/>
  <c r="F2574" i="1"/>
  <c r="F4077" i="1"/>
  <c r="F4227" i="1"/>
  <c r="F4377" i="1"/>
  <c r="F366" i="1"/>
  <c r="F4527" i="1"/>
  <c r="F516" i="1"/>
  <c r="F4677" i="1"/>
  <c r="F666" i="1"/>
  <c r="F4827" i="1"/>
  <c r="F816" i="1"/>
  <c r="F4977" i="1"/>
  <c r="F966" i="1"/>
  <c r="F5127" i="1"/>
  <c r="F1116" i="1"/>
  <c r="F5277" i="1"/>
  <c r="F5456" i="1"/>
  <c r="F5571" i="1"/>
  <c r="F5727" i="1"/>
  <c r="F2730" i="1"/>
  <c r="F2879" i="1"/>
  <c r="F5919" i="1"/>
  <c r="F6028" i="1"/>
  <c r="F6210" i="1"/>
  <c r="F6326" i="1"/>
  <c r="F6478" i="1"/>
  <c r="F3029" i="1"/>
  <c r="F6645" i="1"/>
  <c r="F6777" i="1"/>
  <c r="F3179" i="1"/>
  <c r="F6898" i="1"/>
  <c r="F7074" i="1"/>
  <c r="F7238" i="1"/>
  <c r="F7368" i="1"/>
  <c r="F7524" i="1"/>
  <c r="F3329" i="1"/>
  <c r="F3478" i="1"/>
  <c r="F7679" i="1"/>
  <c r="F3628" i="1"/>
  <c r="F7871" i="1"/>
  <c r="F7974" i="1"/>
  <c r="F8130" i="1"/>
  <c r="F3778" i="1"/>
  <c r="F3927" i="1"/>
  <c r="F8260" i="1"/>
  <c r="F8433" i="1"/>
  <c r="F8565" i="1"/>
  <c r="F8733" i="1"/>
  <c r="F8901" i="1"/>
  <c r="F9031" i="1"/>
  <c r="F158" i="1"/>
  <c r="F183" i="1"/>
  <c r="F1756" i="1"/>
  <c r="F1920" i="1"/>
  <c r="F2084" i="1"/>
  <c r="F2247" i="1"/>
  <c r="F2411" i="1"/>
  <c r="F2575" i="1"/>
  <c r="F1274" i="1"/>
  <c r="F1434" i="1"/>
  <c r="F1594" i="1"/>
  <c r="F1757" i="1"/>
  <c r="F1921" i="1"/>
  <c r="F2085" i="1"/>
  <c r="F2248" i="1"/>
  <c r="F2412" i="1"/>
  <c r="F2576" i="1"/>
  <c r="F4078" i="1"/>
  <c r="F4228" i="1"/>
  <c r="F4378" i="1"/>
  <c r="F367" i="1"/>
  <c r="F4528" i="1"/>
  <c r="F517" i="1"/>
  <c r="F4678" i="1"/>
  <c r="F667" i="1"/>
  <c r="F4828" i="1"/>
  <c r="F817" i="1"/>
  <c r="F4978" i="1"/>
  <c r="F967" i="1"/>
  <c r="F5128" i="1"/>
  <c r="F1117" i="1"/>
  <c r="F5278" i="1"/>
  <c r="F5477" i="1"/>
  <c r="F5572" i="1"/>
  <c r="F5728" i="1"/>
  <c r="F2731" i="1"/>
  <c r="F2880" i="1"/>
  <c r="F5938" i="1"/>
  <c r="F6029" i="1"/>
  <c r="F6243" i="1"/>
  <c r="F6327" i="1"/>
  <c r="F6479" i="1"/>
  <c r="F3030" i="1"/>
  <c r="F6688" i="1"/>
  <c r="F6778" i="1"/>
  <c r="F3180" i="1"/>
  <c r="F6996" i="1"/>
  <c r="F7075" i="1"/>
  <c r="F7270" i="1"/>
  <c r="F7369" i="1"/>
  <c r="F7525" i="1"/>
  <c r="F3330" i="1"/>
  <c r="F3479" i="1"/>
  <c r="F7680" i="1"/>
  <c r="F3629" i="1"/>
  <c r="F7849" i="1"/>
  <c r="F7975" i="1"/>
  <c r="F8131" i="1"/>
  <c r="F3779" i="1"/>
  <c r="F3928" i="1"/>
  <c r="F8346" i="1"/>
  <c r="F8434" i="1"/>
  <c r="F8648" i="1"/>
  <c r="F8734" i="1"/>
  <c r="F8934" i="1"/>
  <c r="F9032" i="1"/>
  <c r="F186" i="1"/>
  <c r="F203" i="1"/>
  <c r="F1275" i="1"/>
  <c r="F1435" i="1"/>
  <c r="F1595" i="1"/>
  <c r="F1758" i="1"/>
  <c r="F1922" i="1"/>
  <c r="F2086" i="1"/>
  <c r="F2249" i="1"/>
  <c r="F2413" i="1"/>
  <c r="F2577" i="1"/>
  <c r="F4079" i="1"/>
  <c r="F4229" i="1"/>
  <c r="F4379" i="1"/>
  <c r="F368" i="1"/>
  <c r="F4529" i="1"/>
  <c r="F518" i="1"/>
  <c r="F4679" i="1"/>
  <c r="F668" i="1"/>
  <c r="F4829" i="1"/>
  <c r="F818" i="1"/>
  <c r="F4979" i="1"/>
  <c r="F968" i="1"/>
  <c r="F5129" i="1"/>
  <c r="F1118" i="1"/>
  <c r="F5279" i="1"/>
  <c r="F5573" i="1"/>
  <c r="F5729" i="1"/>
  <c r="F2732" i="1"/>
  <c r="F2881" i="1"/>
  <c r="F6030" i="1"/>
  <c r="F6113" i="1"/>
  <c r="F6328" i="1"/>
  <c r="F6480" i="1"/>
  <c r="F3031" i="1"/>
  <c r="F6681" i="1"/>
  <c r="F6779" i="1"/>
  <c r="F3181" i="1"/>
  <c r="F7076" i="1"/>
  <c r="F7370" i="1"/>
  <c r="F7526" i="1"/>
  <c r="F3331" i="1"/>
  <c r="F3480" i="1"/>
  <c r="F7681" i="1"/>
  <c r="F3630" i="1"/>
  <c r="F7976" i="1"/>
  <c r="F8132" i="1"/>
  <c r="F3780" i="1"/>
  <c r="F3929" i="1"/>
  <c r="F8342" i="1"/>
  <c r="F8435" i="1"/>
  <c r="F8521" i="1"/>
  <c r="F8735" i="1"/>
  <c r="F9033" i="1"/>
  <c r="F27" i="1"/>
  <c r="F28" i="1"/>
  <c r="F2250" i="1"/>
  <c r="F2414" i="1"/>
  <c r="F2578" i="1"/>
  <c r="F1276" i="1"/>
  <c r="F1436" i="1"/>
  <c r="F1596" i="1"/>
  <c r="F1759" i="1"/>
  <c r="F1923" i="1"/>
  <c r="F2087" i="1"/>
  <c r="F2251" i="1"/>
  <c r="F2415" i="1"/>
  <c r="F2579" i="1"/>
  <c r="F4080" i="1"/>
  <c r="F4230" i="1"/>
  <c r="F4380" i="1"/>
  <c r="F369" i="1"/>
  <c r="F4530" i="1"/>
  <c r="F519" i="1"/>
  <c r="F4680" i="1"/>
  <c r="F669" i="1"/>
  <c r="F4830" i="1"/>
  <c r="F819" i="1"/>
  <c r="F4980" i="1"/>
  <c r="F969" i="1"/>
  <c r="F5130" i="1"/>
  <c r="F1119" i="1"/>
  <c r="F5280" i="1"/>
  <c r="F5462" i="1"/>
  <c r="F5574" i="1"/>
  <c r="F5730" i="1"/>
  <c r="F2733" i="1"/>
  <c r="F2882" i="1"/>
  <c r="F5817" i="1"/>
  <c r="F6031" i="1"/>
  <c r="F6127" i="1"/>
  <c r="F6329" i="1"/>
  <c r="F6481" i="1"/>
  <c r="F3032" i="1"/>
  <c r="F6682" i="1"/>
  <c r="F6780" i="1"/>
  <c r="F3182" i="1"/>
  <c r="F6966" i="1"/>
  <c r="F7077" i="1"/>
  <c r="F7253" i="1"/>
  <c r="F7371" i="1"/>
  <c r="F7527" i="1"/>
  <c r="F3332" i="1"/>
  <c r="F3481" i="1"/>
  <c r="F7682" i="1"/>
  <c r="F3631" i="1"/>
  <c r="F7860" i="1"/>
  <c r="F7977" i="1"/>
  <c r="F8133" i="1"/>
  <c r="F3781" i="1"/>
  <c r="F3930" i="1"/>
  <c r="F8236" i="1"/>
  <c r="F8436" i="1"/>
  <c r="F8634" i="1"/>
  <c r="F8736" i="1"/>
  <c r="F8903" i="1"/>
  <c r="F9034" i="1"/>
  <c r="F26" i="1"/>
  <c r="F35" i="1"/>
  <c r="F1277" i="1"/>
  <c r="F1437" i="1"/>
  <c r="F1597" i="1"/>
  <c r="F1760" i="1"/>
  <c r="F1924" i="1"/>
  <c r="F2088" i="1"/>
  <c r="F2252" i="1"/>
  <c r="F2416" i="1"/>
  <c r="F2580" i="1"/>
  <c r="F4081" i="1"/>
  <c r="F4231" i="1"/>
  <c r="F4381" i="1"/>
  <c r="F370" i="1"/>
  <c r="F4531" i="1"/>
  <c r="F520" i="1"/>
  <c r="F4681" i="1"/>
  <c r="F670" i="1"/>
  <c r="F4831" i="1"/>
  <c r="F820" i="1"/>
  <c r="F4981" i="1"/>
  <c r="F970" i="1"/>
  <c r="F5131" i="1"/>
  <c r="F1120" i="1"/>
  <c r="F5281" i="1"/>
  <c r="F5402" i="1"/>
  <c r="F5575" i="1"/>
  <c r="F5731" i="1"/>
  <c r="F2734" i="1"/>
  <c r="F2883" i="1"/>
  <c r="F5858" i="1"/>
  <c r="F6032" i="1"/>
  <c r="F6185" i="1"/>
  <c r="F6330" i="1"/>
  <c r="F6482" i="1"/>
  <c r="F3033" i="1"/>
  <c r="F6606" i="1"/>
  <c r="F6781" i="1"/>
  <c r="F3183" i="1"/>
  <c r="F6899" i="1"/>
  <c r="F7078" i="1"/>
  <c r="F7227" i="1"/>
  <c r="F7372" i="1"/>
  <c r="F7528" i="1"/>
  <c r="F3333" i="1"/>
  <c r="F3482" i="1"/>
  <c r="F7683" i="1"/>
  <c r="F3632" i="1"/>
  <c r="F7801" i="1"/>
  <c r="F7978" i="1"/>
  <c r="F8134" i="1"/>
  <c r="F3782" i="1"/>
  <c r="F3931" i="1"/>
  <c r="F8261" i="1"/>
  <c r="F8437" i="1"/>
  <c r="F8566" i="1"/>
  <c r="F8737" i="1"/>
  <c r="F8858" i="1"/>
  <c r="F9035" i="1"/>
  <c r="F159" i="1"/>
  <c r="F187" i="1"/>
  <c r="F2884" i="1"/>
  <c r="F3483" i="1"/>
  <c r="F3932" i="1"/>
  <c r="F5403" i="1"/>
  <c r="F5576" i="1"/>
  <c r="F5859" i="1"/>
  <c r="F6033" i="1"/>
  <c r="F6153" i="1"/>
  <c r="F6687" i="1"/>
  <c r="F6900" i="1"/>
  <c r="F7079" i="1"/>
  <c r="F7195" i="1"/>
  <c r="F7373" i="1"/>
  <c r="F7802" i="1"/>
  <c r="F7979" i="1"/>
  <c r="F8262" i="1"/>
  <c r="F8567" i="1"/>
  <c r="F8859" i="1"/>
  <c r="F9036" i="1"/>
  <c r="F135" i="1"/>
  <c r="F240" i="1"/>
  <c r="F1278" i="1"/>
  <c r="F1438" i="1"/>
  <c r="F1598" i="1"/>
  <c r="F1761" i="1"/>
  <c r="F1925" i="1"/>
  <c r="F2089" i="1"/>
  <c r="F2253" i="1"/>
  <c r="F2417" i="1"/>
  <c r="F2581" i="1"/>
  <c r="F4082" i="1"/>
  <c r="F4232" i="1"/>
  <c r="F4382" i="1"/>
  <c r="F371" i="1"/>
  <c r="F4532" i="1"/>
  <c r="F521" i="1"/>
  <c r="F4682" i="1"/>
  <c r="F671" i="1"/>
  <c r="F4832" i="1"/>
  <c r="F821" i="1"/>
  <c r="F4982" i="1"/>
  <c r="F971" i="1"/>
  <c r="F5132" i="1"/>
  <c r="F1121" i="1"/>
  <c r="F5282" i="1"/>
  <c r="F5370" i="1"/>
  <c r="F5577" i="1"/>
  <c r="F5732" i="1"/>
  <c r="F2735" i="1"/>
  <c r="F2885" i="1"/>
  <c r="F5953" i="1"/>
  <c r="F6034" i="1"/>
  <c r="F6154" i="1"/>
  <c r="F6331" i="1"/>
  <c r="F6483" i="1"/>
  <c r="F3034" i="1"/>
  <c r="F6607" i="1"/>
  <c r="F6782" i="1"/>
  <c r="F3184" i="1"/>
  <c r="F6997" i="1"/>
  <c r="F7080" i="1"/>
  <c r="F7196" i="1"/>
  <c r="F7374" i="1"/>
  <c r="F7529" i="1"/>
  <c r="F3334" i="1"/>
  <c r="F3484" i="1"/>
  <c r="F7684" i="1"/>
  <c r="F3633" i="1"/>
  <c r="F7902" i="1"/>
  <c r="F7980" i="1"/>
  <c r="F8135" i="1"/>
  <c r="F3783" i="1"/>
  <c r="F3933" i="1"/>
  <c r="F8263" i="1"/>
  <c r="F8438" i="1"/>
  <c r="F8568" i="1"/>
  <c r="F8738" i="1"/>
  <c r="F8949" i="1"/>
  <c r="F9037" i="1"/>
  <c r="F139" i="1"/>
  <c r="F109" i="1"/>
  <c r="F1279" i="1"/>
  <c r="F1439" i="1"/>
  <c r="F1599" i="1"/>
  <c r="F1762" i="1"/>
  <c r="F1926" i="1"/>
  <c r="F2090" i="1"/>
  <c r="F2254" i="1"/>
  <c r="F2418" i="1"/>
  <c r="F2582" i="1"/>
  <c r="F5733" i="1"/>
  <c r="F7530" i="1"/>
  <c r="F8136" i="1"/>
  <c r="F1280" i="1"/>
  <c r="F1440" i="1"/>
  <c r="F1600" i="1"/>
  <c r="F1763" i="1"/>
  <c r="F1927" i="1"/>
  <c r="F2091" i="1"/>
  <c r="F2255" i="1"/>
  <c r="F2419" i="1"/>
  <c r="F2583" i="1"/>
  <c r="F4083" i="1"/>
  <c r="F4233" i="1"/>
  <c r="F4383" i="1"/>
  <c r="F372" i="1"/>
  <c r="F4533" i="1"/>
  <c r="F522" i="1"/>
  <c r="F4683" i="1"/>
  <c r="F672" i="1"/>
  <c r="F4833" i="1"/>
  <c r="F822" i="1"/>
  <c r="F4983" i="1"/>
  <c r="F972" i="1"/>
  <c r="F5133" i="1"/>
  <c r="F1122" i="1"/>
  <c r="F5283" i="1"/>
  <c r="F5404" i="1"/>
  <c r="F5578" i="1"/>
  <c r="F5734" i="1"/>
  <c r="F2736" i="1"/>
  <c r="F2886" i="1"/>
  <c r="F5860" i="1"/>
  <c r="F6035" i="1"/>
  <c r="F6155" i="1"/>
  <c r="F6332" i="1"/>
  <c r="F6484" i="1"/>
  <c r="F3035" i="1"/>
  <c r="F6608" i="1"/>
  <c r="F6783" i="1"/>
  <c r="F3185" i="1"/>
  <c r="F6901" i="1"/>
  <c r="F7081" i="1"/>
  <c r="F7244" i="1"/>
  <c r="F7375" i="1"/>
  <c r="F7531" i="1"/>
  <c r="F3335" i="1"/>
  <c r="F3485" i="1"/>
  <c r="F7685" i="1"/>
  <c r="F3634" i="1"/>
  <c r="F7803" i="1"/>
  <c r="F7981" i="1"/>
  <c r="F8137" i="1"/>
  <c r="F3784" i="1"/>
  <c r="F3934" i="1"/>
  <c r="F8264" i="1"/>
  <c r="F8439" i="1"/>
  <c r="F8608" i="1"/>
  <c r="F8739" i="1"/>
  <c r="F8940" i="1"/>
  <c r="F9038" i="1"/>
  <c r="F82" i="1"/>
  <c r="F78" i="1"/>
  <c r="F5435" i="1"/>
  <c r="F5828" i="1"/>
  <c r="F6902" i="1"/>
  <c r="F7197" i="1"/>
  <c r="F7838" i="1"/>
  <c r="F8820" i="1"/>
  <c r="F1281" i="1"/>
  <c r="F1441" i="1"/>
  <c r="F1601" i="1"/>
  <c r="F1764" i="1"/>
  <c r="F1928" i="1"/>
  <c r="F2092" i="1"/>
  <c r="F2256" i="1"/>
  <c r="F2420" i="1"/>
  <c r="F2584" i="1"/>
  <c r="F4084" i="1"/>
  <c r="F4234" i="1"/>
  <c r="F4384" i="1"/>
  <c r="F373" i="1"/>
  <c r="F4534" i="1"/>
  <c r="F523" i="1"/>
  <c r="F4684" i="1"/>
  <c r="F673" i="1"/>
  <c r="F4834" i="1"/>
  <c r="F823" i="1"/>
  <c r="F4984" i="1"/>
  <c r="F973" i="1"/>
  <c r="F5134" i="1"/>
  <c r="F1123" i="1"/>
  <c r="F5284" i="1"/>
  <c r="F5579" i="1"/>
  <c r="F5735" i="1"/>
  <c r="F2737" i="1"/>
  <c r="F2887" i="1"/>
  <c r="F6036" i="1"/>
  <c r="F6114" i="1"/>
  <c r="F6333" i="1"/>
  <c r="F6485" i="1"/>
  <c r="F3036" i="1"/>
  <c r="F6568" i="1"/>
  <c r="F6784" i="1"/>
  <c r="F3186" i="1"/>
  <c r="F7082" i="1"/>
  <c r="F7376" i="1"/>
  <c r="F7532" i="1"/>
  <c r="F3336" i="1"/>
  <c r="F3486" i="1"/>
  <c r="F7686" i="1"/>
  <c r="F3635" i="1"/>
  <c r="F7982" i="1"/>
  <c r="F8138" i="1"/>
  <c r="F3785" i="1"/>
  <c r="F3935" i="1"/>
  <c r="F8221" i="1"/>
  <c r="F8440" i="1"/>
  <c r="F8522" i="1"/>
  <c r="F8740" i="1"/>
  <c r="F9039" i="1"/>
  <c r="F6" i="1"/>
  <c r="F7" i="1"/>
  <c r="F1282" i="1"/>
  <c r="F1442" i="1"/>
  <c r="F1602" i="1"/>
  <c r="F1765" i="1"/>
  <c r="F1929" i="1"/>
  <c r="F2093" i="1"/>
  <c r="F2257" i="1"/>
  <c r="F2421" i="1"/>
  <c r="F2585" i="1"/>
  <c r="F4085" i="1"/>
  <c r="F4235" i="1"/>
  <c r="F4385" i="1"/>
  <c r="F374" i="1"/>
  <c r="F4535" i="1"/>
  <c r="F524" i="1"/>
  <c r="F4685" i="1"/>
  <c r="F674" i="1"/>
  <c r="F4835" i="1"/>
  <c r="F824" i="1"/>
  <c r="F4985" i="1"/>
  <c r="F974" i="1"/>
  <c r="F5135" i="1"/>
  <c r="F1124" i="1"/>
  <c r="F5285" i="1"/>
  <c r="F5486" i="1"/>
  <c r="F5580" i="1"/>
  <c r="F5736" i="1"/>
  <c r="F2738" i="1"/>
  <c r="F2888" i="1"/>
  <c r="F5944" i="1"/>
  <c r="F6037" i="1"/>
  <c r="F6236" i="1"/>
  <c r="F6334" i="1"/>
  <c r="F6486" i="1"/>
  <c r="F3037" i="1"/>
  <c r="F6676" i="1"/>
  <c r="F6785" i="1"/>
  <c r="F3187" i="1"/>
  <c r="F6988" i="1"/>
  <c r="F7083" i="1"/>
  <c r="F7290" i="1"/>
  <c r="F7377" i="1"/>
  <c r="F7533" i="1"/>
  <c r="F3337" i="1"/>
  <c r="F3487" i="1"/>
  <c r="F7687" i="1"/>
  <c r="F3636" i="1"/>
  <c r="F7888" i="1"/>
  <c r="F7983" i="1"/>
  <c r="F8139" i="1"/>
  <c r="F3786" i="1"/>
  <c r="F3936" i="1"/>
  <c r="F8341" i="1"/>
  <c r="F8441" i="1"/>
  <c r="F8639" i="1"/>
  <c r="F8741" i="1"/>
  <c r="F8933" i="1"/>
  <c r="F9040" i="1"/>
  <c r="F102" i="1"/>
  <c r="F143" i="1"/>
  <c r="F1283" i="1"/>
  <c r="F1443" i="1"/>
  <c r="F1603" i="1"/>
  <c r="F1766" i="1"/>
  <c r="F1930" i="1"/>
  <c r="F2094" i="1"/>
  <c r="F2258" i="1"/>
  <c r="F2422" i="1"/>
  <c r="F2586" i="1"/>
  <c r="F4086" i="1"/>
  <c r="F4236" i="1"/>
  <c r="F4386" i="1"/>
  <c r="F375" i="1"/>
  <c r="F4536" i="1"/>
  <c r="F525" i="1"/>
  <c r="F4686" i="1"/>
  <c r="F675" i="1"/>
  <c r="F4836" i="1"/>
  <c r="F825" i="1"/>
  <c r="F4986" i="1"/>
  <c r="F975" i="1"/>
  <c r="F5136" i="1"/>
  <c r="F1125" i="1"/>
  <c r="F5286" i="1"/>
  <c r="F5371" i="1"/>
  <c r="F5581" i="1"/>
  <c r="F5737" i="1"/>
  <c r="F2739" i="1"/>
  <c r="F2889" i="1"/>
  <c r="F5823" i="1"/>
  <c r="F6038" i="1"/>
  <c r="F6233" i="1"/>
  <c r="F6335" i="1"/>
  <c r="F6487" i="1"/>
  <c r="F3038" i="1"/>
  <c r="F6609" i="1"/>
  <c r="F6786" i="1"/>
  <c r="F3188" i="1"/>
  <c r="F6863" i="1"/>
  <c r="F7084" i="1"/>
  <c r="F7165" i="1"/>
  <c r="F7378" i="1"/>
  <c r="F7534" i="1"/>
  <c r="F3338" i="1"/>
  <c r="F3488" i="1"/>
  <c r="F7688" i="1"/>
  <c r="F3637" i="1"/>
  <c r="F7773" i="1"/>
  <c r="F7984" i="1"/>
  <c r="F8140" i="1"/>
  <c r="F3787" i="1"/>
  <c r="F3937" i="1"/>
  <c r="F8222" i="1"/>
  <c r="F8442" i="1"/>
  <c r="F8523" i="1"/>
  <c r="F8742" i="1"/>
  <c r="F8821" i="1"/>
  <c r="F9041" i="1"/>
  <c r="F62" i="1"/>
  <c r="F56" i="1"/>
  <c r="F1767" i="1"/>
  <c r="F1931" i="1"/>
  <c r="F2095" i="1"/>
  <c r="F2259" i="1"/>
  <c r="F2423" i="1"/>
  <c r="F2587" i="1"/>
  <c r="F4087" i="1"/>
  <c r="F4237" i="1"/>
  <c r="F4387" i="1"/>
  <c r="F376" i="1"/>
  <c r="F4537" i="1"/>
  <c r="F526" i="1"/>
  <c r="F4687" i="1"/>
  <c r="F676" i="1"/>
  <c r="F4837" i="1"/>
  <c r="F826" i="1"/>
  <c r="F4987" i="1"/>
  <c r="F976" i="1"/>
  <c r="F5137" i="1"/>
  <c r="F1126" i="1"/>
  <c r="F5287" i="1"/>
  <c r="F2740" i="1"/>
  <c r="F2890" i="1"/>
  <c r="F3039" i="1"/>
  <c r="F3189" i="1"/>
  <c r="F3339" i="1"/>
  <c r="F3489" i="1"/>
  <c r="F3638" i="1"/>
  <c r="F3788" i="1"/>
  <c r="F3938" i="1"/>
  <c r="F1284" i="1"/>
  <c r="F1444" i="1"/>
  <c r="F1604" i="1"/>
  <c r="F5430" i="1"/>
  <c r="F5582" i="1"/>
  <c r="F5738" i="1"/>
  <c r="F5890" i="1"/>
  <c r="F6039" i="1"/>
  <c r="F6191" i="1"/>
  <c r="F6336" i="1"/>
  <c r="F6488" i="1"/>
  <c r="F6644" i="1"/>
  <c r="F6787" i="1"/>
  <c r="F6930" i="1"/>
  <c r="F7085" i="1"/>
  <c r="F7228" i="1"/>
  <c r="F7379" i="1"/>
  <c r="F7535" i="1"/>
  <c r="F7689" i="1"/>
  <c r="F7804" i="1"/>
  <c r="F7985" i="1"/>
  <c r="F8141" i="1"/>
  <c r="F8313" i="1"/>
  <c r="F8443" i="1"/>
  <c r="F8600" i="1"/>
  <c r="F8743" i="1"/>
  <c r="F8914" i="1"/>
  <c r="F9042" i="1"/>
  <c r="F21" i="1"/>
  <c r="F31" i="1"/>
  <c r="F1285" i="1"/>
  <c r="F1445" i="1"/>
  <c r="F1605" i="1"/>
  <c r="F1768" i="1"/>
  <c r="F1932" i="1"/>
  <c r="F2096" i="1"/>
  <c r="F2260" i="1"/>
  <c r="F2424" i="1"/>
  <c r="F2588" i="1"/>
  <c r="F4088" i="1"/>
  <c r="F4238" i="1"/>
  <c r="F4388" i="1"/>
  <c r="F377" i="1"/>
  <c r="F4538" i="1"/>
  <c r="F527" i="1"/>
  <c r="F4688" i="1"/>
  <c r="F677" i="1"/>
  <c r="F4838" i="1"/>
  <c r="F827" i="1"/>
  <c r="F4988" i="1"/>
  <c r="F977" i="1"/>
  <c r="F5138" i="1"/>
  <c r="F1127" i="1"/>
  <c r="F5288" i="1"/>
  <c r="F5405" i="1"/>
  <c r="F5583" i="1"/>
  <c r="F5739" i="1"/>
  <c r="F2741" i="1"/>
  <c r="F2891" i="1"/>
  <c r="F5861" i="1"/>
  <c r="F6040" i="1"/>
  <c r="F6126" i="1"/>
  <c r="F6337" i="1"/>
  <c r="F6489" i="1"/>
  <c r="F3040" i="1"/>
  <c r="F6610" i="1"/>
  <c r="F6788" i="1"/>
  <c r="F3190" i="1"/>
  <c r="F6903" i="1"/>
  <c r="F7086" i="1"/>
  <c r="F7198" i="1"/>
  <c r="F7380" i="1"/>
  <c r="F7536" i="1"/>
  <c r="F3340" i="1"/>
  <c r="F3490" i="1"/>
  <c r="F7690" i="1"/>
  <c r="F3639" i="1"/>
  <c r="F7805" i="1"/>
  <c r="F7986" i="1"/>
  <c r="F8142" i="1"/>
  <c r="F3789" i="1"/>
  <c r="F3939" i="1"/>
  <c r="F8234" i="1"/>
  <c r="F8444" i="1"/>
  <c r="F8529" i="1"/>
  <c r="F8744" i="1"/>
  <c r="F8860" i="1"/>
  <c r="F9043" i="1"/>
  <c r="F288" i="1"/>
  <c r="F272" i="1"/>
  <c r="F1286" i="1"/>
  <c r="F1446" i="1"/>
  <c r="F1606" i="1"/>
  <c r="F1769" i="1"/>
  <c r="F1933" i="1"/>
  <c r="F2097" i="1"/>
  <c r="F2261" i="1"/>
  <c r="F2425" i="1"/>
  <c r="F2589" i="1"/>
  <c r="F4089" i="1"/>
  <c r="F4239" i="1"/>
  <c r="F4389" i="1"/>
  <c r="F378" i="1"/>
  <c r="F4539" i="1"/>
  <c r="F528" i="1"/>
  <c r="F4689" i="1"/>
  <c r="F678" i="1"/>
  <c r="F4839" i="1"/>
  <c r="F828" i="1"/>
  <c r="F4989" i="1"/>
  <c r="F978" i="1"/>
  <c r="F5139" i="1"/>
  <c r="F1128" i="1"/>
  <c r="F5289" i="1"/>
  <c r="F5484" i="1"/>
  <c r="F5584" i="1"/>
  <c r="F5740" i="1"/>
  <c r="F2742" i="1"/>
  <c r="F2892" i="1"/>
  <c r="F5936" i="1"/>
  <c r="F6041" i="1"/>
  <c r="F6234" i="1"/>
  <c r="F6338" i="1"/>
  <c r="F6490" i="1"/>
  <c r="F3041" i="1"/>
  <c r="F6646" i="1"/>
  <c r="F6789" i="1"/>
  <c r="F3191" i="1"/>
  <c r="F6986" i="1"/>
  <c r="F7087" i="1"/>
  <c r="F7274" i="1"/>
  <c r="F7381" i="1"/>
  <c r="F7537" i="1"/>
  <c r="F3341" i="1"/>
  <c r="F3491" i="1"/>
  <c r="F7691" i="1"/>
  <c r="F3640" i="1"/>
  <c r="F7873" i="1"/>
  <c r="F7987" i="1"/>
  <c r="F8143" i="1"/>
  <c r="F3790" i="1"/>
  <c r="F3940" i="1"/>
  <c r="F8322" i="1"/>
  <c r="F8445" i="1"/>
  <c r="F8649" i="1"/>
  <c r="F8745" i="1"/>
  <c r="F8947" i="1"/>
  <c r="F9044" i="1"/>
  <c r="F190" i="1"/>
  <c r="F164" i="1"/>
  <c r="F1287" i="1"/>
  <c r="F1447" i="1"/>
  <c r="F1607" i="1"/>
  <c r="F1770" i="1"/>
  <c r="F1934" i="1"/>
  <c r="F2098" i="1"/>
  <c r="F2262" i="1"/>
  <c r="F2426" i="1"/>
  <c r="F2590" i="1"/>
  <c r="F4090" i="1"/>
  <c r="F4240" i="1"/>
  <c r="F4390" i="1"/>
  <c r="F379" i="1"/>
  <c r="F4540" i="1"/>
  <c r="F529" i="1"/>
  <c r="F4690" i="1"/>
  <c r="F679" i="1"/>
  <c r="F4840" i="1"/>
  <c r="F829" i="1"/>
  <c r="F4990" i="1"/>
  <c r="F979" i="1"/>
  <c r="F5140" i="1"/>
  <c r="F1129" i="1"/>
  <c r="F5290" i="1"/>
  <c r="F5439" i="1"/>
  <c r="F5585" i="1"/>
  <c r="F5741" i="1"/>
  <c r="F2743" i="1"/>
  <c r="F5906" i="1"/>
  <c r="F6042" i="1"/>
  <c r="F6184" i="1"/>
  <c r="F6339" i="1"/>
  <c r="F6491" i="1"/>
  <c r="F3042" i="1"/>
  <c r="F6639" i="1"/>
  <c r="F6790" i="1"/>
  <c r="F3192" i="1"/>
  <c r="F6939" i="1"/>
  <c r="F7088" i="1"/>
  <c r="F7233" i="1"/>
  <c r="F7382" i="1"/>
  <c r="F7538" i="1"/>
  <c r="F3342" i="1"/>
  <c r="F7692" i="1"/>
  <c r="F3641" i="1"/>
  <c r="F7856" i="1"/>
  <c r="F7988" i="1"/>
  <c r="F8144" i="1"/>
  <c r="F3791" i="1"/>
  <c r="F8294" i="1"/>
  <c r="F8446" i="1"/>
  <c r="F8597" i="1"/>
  <c r="F8746" i="1"/>
  <c r="F8894" i="1"/>
  <c r="F9045" i="1"/>
  <c r="F30" i="1"/>
  <c r="F22" i="1"/>
  <c r="F4091" i="1"/>
  <c r="F4241" i="1"/>
  <c r="F4391" i="1"/>
  <c r="F380" i="1"/>
  <c r="F4541" i="1"/>
  <c r="F530" i="1"/>
  <c r="F4691" i="1"/>
  <c r="F680" i="1"/>
  <c r="F4841" i="1"/>
  <c r="F830" i="1"/>
  <c r="F4991" i="1"/>
  <c r="F980" i="1"/>
  <c r="F5141" i="1"/>
  <c r="F1130" i="1"/>
  <c r="F5291" i="1"/>
  <c r="F5742" i="1"/>
  <c r="F2744" i="1"/>
  <c r="F2893" i="1"/>
  <c r="F6340" i="1"/>
  <c r="F6492" i="1"/>
  <c r="F3043" i="1"/>
  <c r="F6791" i="1"/>
  <c r="F3193" i="1"/>
  <c r="F7539" i="1"/>
  <c r="F3343" i="1"/>
  <c r="F3492" i="1"/>
  <c r="F7693" i="1"/>
  <c r="F3642" i="1"/>
  <c r="F8145" i="1"/>
  <c r="F3792" i="1"/>
  <c r="F3941" i="1"/>
  <c r="F8447" i="1"/>
  <c r="F8747" i="1"/>
  <c r="F1288" i="1"/>
  <c r="F1448" i="1"/>
  <c r="F1608" i="1"/>
  <c r="F1771" i="1"/>
  <c r="F1935" i="1"/>
  <c r="F2099" i="1"/>
  <c r="F2263" i="1"/>
  <c r="F2427" i="1"/>
  <c r="F2591" i="1"/>
  <c r="F4092" i="1"/>
  <c r="F4242" i="1"/>
  <c r="F4392" i="1"/>
  <c r="F381" i="1"/>
  <c r="F4542" i="1"/>
  <c r="F531" i="1"/>
  <c r="F4692" i="1"/>
  <c r="F681" i="1"/>
  <c r="F4842" i="1"/>
  <c r="F831" i="1"/>
  <c r="F4992" i="1"/>
  <c r="F981" i="1"/>
  <c r="F5142" i="1"/>
  <c r="F1131" i="1"/>
  <c r="F5292" i="1"/>
  <c r="F5586" i="1"/>
  <c r="F5743" i="1"/>
  <c r="F2745" i="1"/>
  <c r="F2894" i="1"/>
  <c r="F6043" i="1"/>
  <c r="F6341" i="1"/>
  <c r="F6493" i="1"/>
  <c r="F3044" i="1"/>
  <c r="F6792" i="1"/>
  <c r="F3194" i="1"/>
  <c r="F7089" i="1"/>
  <c r="F7383" i="1"/>
  <c r="F7540" i="1"/>
  <c r="F3344" i="1"/>
  <c r="F3493" i="1"/>
  <c r="F7694" i="1"/>
  <c r="F3643" i="1"/>
  <c r="F7989" i="1"/>
  <c r="F8146" i="1"/>
  <c r="F3793" i="1"/>
  <c r="F3942" i="1"/>
  <c r="F8448" i="1"/>
  <c r="F8748" i="1"/>
  <c r="F9046" i="1"/>
  <c r="F1289" i="1"/>
  <c r="F1449" i="1"/>
  <c r="F1609" i="1"/>
  <c r="F1772" i="1"/>
  <c r="F1936" i="1"/>
  <c r="F2100" i="1"/>
  <c r="F2264" i="1"/>
  <c r="F2428" i="1"/>
  <c r="F2592" i="1"/>
  <c r="F4093" i="1"/>
  <c r="F4243" i="1"/>
  <c r="F4393" i="1"/>
  <c r="F382" i="1"/>
  <c r="F4543" i="1"/>
  <c r="F532" i="1"/>
  <c r="F4693" i="1"/>
  <c r="F682" i="1"/>
  <c r="F4843" i="1"/>
  <c r="F832" i="1"/>
  <c r="F4993" i="1"/>
  <c r="F982" i="1"/>
  <c r="F5143" i="1"/>
  <c r="F1132" i="1"/>
  <c r="F5293" i="1"/>
  <c r="F5475" i="1"/>
  <c r="F5587" i="1"/>
  <c r="F5744" i="1"/>
  <c r="F2746" i="1"/>
  <c r="F2895" i="1"/>
  <c r="F5915" i="1"/>
  <c r="F6044" i="1"/>
  <c r="F6225" i="1"/>
  <c r="F6342" i="1"/>
  <c r="F6494" i="1"/>
  <c r="F3045" i="1"/>
  <c r="F6683" i="1"/>
  <c r="F6793" i="1"/>
  <c r="F3195" i="1"/>
  <c r="F6977" i="1"/>
  <c r="F7090" i="1"/>
  <c r="F7273" i="1"/>
  <c r="F7384" i="1"/>
  <c r="F7541" i="1"/>
  <c r="F3345" i="1"/>
  <c r="F3494" i="1"/>
  <c r="F7695" i="1"/>
  <c r="F3644" i="1"/>
  <c r="F7884" i="1"/>
  <c r="F7990" i="1"/>
  <c r="F8147" i="1"/>
  <c r="F3794" i="1"/>
  <c r="F3943" i="1"/>
  <c r="F8323" i="1"/>
  <c r="F8449" i="1"/>
  <c r="F8599" i="1"/>
  <c r="F8749" i="1"/>
  <c r="F8918" i="1"/>
  <c r="F9047" i="1"/>
  <c r="F101" i="1"/>
  <c r="F88" i="1"/>
  <c r="F1290" i="1"/>
  <c r="F1450" i="1"/>
  <c r="F1610" i="1"/>
  <c r="F1773" i="1"/>
  <c r="F1937" i="1"/>
  <c r="F2101" i="1"/>
  <c r="F2265" i="1"/>
  <c r="F2429" i="1"/>
  <c r="F2593" i="1"/>
  <c r="F4094" i="1"/>
  <c r="F4244" i="1"/>
  <c r="F4394" i="1"/>
  <c r="F383" i="1"/>
  <c r="F4544" i="1"/>
  <c r="F533" i="1"/>
  <c r="F4694" i="1"/>
  <c r="F683" i="1"/>
  <c r="F4844" i="1"/>
  <c r="F833" i="1"/>
  <c r="F4994" i="1"/>
  <c r="F983" i="1"/>
  <c r="F5144" i="1"/>
  <c r="F1133" i="1"/>
  <c r="F5294" i="1"/>
  <c r="F5406" i="1"/>
  <c r="F5588" i="1"/>
  <c r="F5745" i="1"/>
  <c r="F2747" i="1"/>
  <c r="F2896" i="1"/>
  <c r="F5862" i="1"/>
  <c r="F6045" i="1"/>
  <c r="F6156" i="1"/>
  <c r="F6343" i="1"/>
  <c r="F6495" i="1"/>
  <c r="F3046" i="1"/>
  <c r="F6611" i="1"/>
  <c r="F6794" i="1"/>
  <c r="F3196" i="1"/>
  <c r="F6904" i="1"/>
  <c r="F7091" i="1"/>
  <c r="F7199" i="1"/>
  <c r="F7385" i="1"/>
  <c r="F7542" i="1"/>
  <c r="F3346" i="1"/>
  <c r="F3495" i="1"/>
  <c r="F7696" i="1"/>
  <c r="F3645" i="1"/>
  <c r="F7806" i="1"/>
  <c r="F7991" i="1"/>
  <c r="F8148" i="1"/>
  <c r="F3795" i="1"/>
  <c r="F3944" i="1"/>
  <c r="F8265" i="1"/>
  <c r="F8450" i="1"/>
  <c r="F8530" i="1"/>
  <c r="F8750" i="1"/>
  <c r="F8827" i="1"/>
  <c r="F9048" i="1"/>
  <c r="F289" i="1"/>
  <c r="F281" i="1"/>
  <c r="F1774" i="1"/>
  <c r="F1938" i="1"/>
  <c r="F2102" i="1"/>
  <c r="F2266" i="1"/>
  <c r="F2430" i="1"/>
  <c r="F2594" i="1"/>
  <c r="F1291" i="1"/>
  <c r="F1451" i="1"/>
  <c r="F1611" i="1"/>
  <c r="F1775" i="1"/>
  <c r="F1939" i="1"/>
  <c r="F2103" i="1"/>
  <c r="F2267" i="1"/>
  <c r="F2431" i="1"/>
  <c r="F2595" i="1"/>
  <c r="F4095" i="1"/>
  <c r="F4245" i="1"/>
  <c r="F4395" i="1"/>
  <c r="F384" i="1"/>
  <c r="F4545" i="1"/>
  <c r="F534" i="1"/>
  <c r="F4695" i="1"/>
  <c r="F684" i="1"/>
  <c r="F4845" i="1"/>
  <c r="F834" i="1"/>
  <c r="F4995" i="1"/>
  <c r="F984" i="1"/>
  <c r="F5145" i="1"/>
  <c r="F1134" i="1"/>
  <c r="F5295" i="1"/>
  <c r="F5431" i="1"/>
  <c r="F5589" i="1"/>
  <c r="F5746" i="1"/>
  <c r="F2748" i="1"/>
  <c r="F2897" i="1"/>
  <c r="F5907" i="1"/>
  <c r="F6046" i="1"/>
  <c r="F6194" i="1"/>
  <c r="F6344" i="1"/>
  <c r="F6496" i="1"/>
  <c r="F3047" i="1"/>
  <c r="F6612" i="1"/>
  <c r="F6795" i="1"/>
  <c r="F3197" i="1"/>
  <c r="F6950" i="1"/>
  <c r="F7092" i="1"/>
  <c r="F7200" i="1"/>
  <c r="F7386" i="1"/>
  <c r="F7543" i="1"/>
  <c r="F3347" i="1"/>
  <c r="F3496" i="1"/>
  <c r="F7697" i="1"/>
  <c r="F3646" i="1"/>
  <c r="F7833" i="1"/>
  <c r="F7992" i="1"/>
  <c r="F8149" i="1"/>
  <c r="F3796" i="1"/>
  <c r="F3945" i="1"/>
  <c r="F8316" i="1"/>
  <c r="F8451" i="1"/>
  <c r="F8609" i="1"/>
  <c r="F8751" i="1"/>
  <c r="F8922" i="1"/>
  <c r="F9049" i="1"/>
  <c r="F52" i="1"/>
  <c r="F61" i="1"/>
  <c r="F1292" i="1"/>
  <c r="F1452" i="1"/>
  <c r="F1612" i="1"/>
  <c r="F1776" i="1"/>
  <c r="F1940" i="1"/>
  <c r="F2104" i="1"/>
  <c r="F2268" i="1"/>
  <c r="F2432" i="1"/>
  <c r="F2596" i="1"/>
  <c r="F4096" i="1"/>
  <c r="F4246" i="1"/>
  <c r="F4396" i="1"/>
  <c r="F385" i="1"/>
  <c r="F4546" i="1"/>
  <c r="F535" i="1"/>
  <c r="F4696" i="1"/>
  <c r="F685" i="1"/>
  <c r="F4846" i="1"/>
  <c r="F835" i="1"/>
  <c r="F4996" i="1"/>
  <c r="F985" i="1"/>
  <c r="F5146" i="1"/>
  <c r="F1135" i="1"/>
  <c r="F5296" i="1"/>
  <c r="F5407" i="1"/>
  <c r="F5590" i="1"/>
  <c r="F5747" i="1"/>
  <c r="F2749" i="1"/>
  <c r="F2898" i="1"/>
  <c r="F5829" i="1"/>
  <c r="F6047" i="1"/>
  <c r="F6120" i="1"/>
  <c r="F6345" i="1"/>
  <c r="F6497" i="1"/>
  <c r="F3048" i="1"/>
  <c r="F6569" i="1"/>
  <c r="F6796" i="1"/>
  <c r="F3198" i="1"/>
  <c r="F6871" i="1"/>
  <c r="F7093" i="1"/>
  <c r="F7201" i="1"/>
  <c r="F7387" i="1"/>
  <c r="F7544" i="1"/>
  <c r="F3348" i="1"/>
  <c r="F3497" i="1"/>
  <c r="F7698" i="1"/>
  <c r="F3647" i="1"/>
  <c r="F7774" i="1"/>
  <c r="F7993" i="1"/>
  <c r="F8150" i="1"/>
  <c r="F3797" i="1"/>
  <c r="F3946" i="1"/>
  <c r="F8235" i="1"/>
  <c r="F8452" i="1"/>
  <c r="F8535" i="1"/>
  <c r="F8752" i="1"/>
  <c r="F8861" i="1"/>
  <c r="F9050" i="1"/>
  <c r="F290" i="1"/>
  <c r="F277" i="1"/>
  <c r="F1293" i="1"/>
  <c r="F1453" i="1"/>
  <c r="F1613" i="1"/>
  <c r="F1777" i="1"/>
  <c r="F1941" i="1"/>
  <c r="F2105" i="1"/>
  <c r="F2269" i="1"/>
  <c r="F2433" i="1"/>
  <c r="F2597" i="1"/>
  <c r="F4097" i="1"/>
  <c r="F4247" i="1"/>
  <c r="F4397" i="1"/>
  <c r="F386" i="1"/>
  <c r="F4547" i="1"/>
  <c r="F536" i="1"/>
  <c r="F4697" i="1"/>
  <c r="F686" i="1"/>
  <c r="F4847" i="1"/>
  <c r="F836" i="1"/>
  <c r="F4997" i="1"/>
  <c r="F986" i="1"/>
  <c r="F5147" i="1"/>
  <c r="F1136" i="1"/>
  <c r="F5297" i="1"/>
  <c r="F5408" i="1"/>
  <c r="F5591" i="1"/>
  <c r="F5748" i="1"/>
  <c r="F2750" i="1"/>
  <c r="F2899" i="1"/>
  <c r="F5863" i="1"/>
  <c r="F6048" i="1"/>
  <c r="F6157" i="1"/>
  <c r="F6346" i="1"/>
  <c r="F6498" i="1"/>
  <c r="F3049" i="1"/>
  <c r="F6613" i="1"/>
  <c r="F6797" i="1"/>
  <c r="F3199" i="1"/>
  <c r="F6905" i="1"/>
  <c r="F7094" i="1"/>
  <c r="F7202" i="1"/>
  <c r="F7388" i="1"/>
  <c r="F7545" i="1"/>
  <c r="F3349" i="1"/>
  <c r="F3498" i="1"/>
  <c r="F7699" i="1"/>
  <c r="F3648" i="1"/>
  <c r="F7807" i="1"/>
  <c r="F7994" i="1"/>
  <c r="F8151" i="1"/>
  <c r="F3798" i="1"/>
  <c r="F3947" i="1"/>
  <c r="F8266" i="1"/>
  <c r="F8453" i="1"/>
  <c r="F8569" i="1"/>
  <c r="F8753" i="1"/>
  <c r="F8862" i="1"/>
  <c r="F9051" i="1"/>
  <c r="F241" i="1"/>
  <c r="F167" i="1"/>
  <c r="F1294" i="1"/>
  <c r="F1454" i="1"/>
  <c r="F1614" i="1"/>
  <c r="F1778" i="1"/>
  <c r="F1942" i="1"/>
  <c r="F2106" i="1"/>
  <c r="F2270" i="1"/>
  <c r="F2434" i="1"/>
  <c r="F2598" i="1"/>
  <c r="F4098" i="1"/>
  <c r="F4248" i="1"/>
  <c r="F4398" i="1"/>
  <c r="F387" i="1"/>
  <c r="F4548" i="1"/>
  <c r="F537" i="1"/>
  <c r="F4698" i="1"/>
  <c r="F687" i="1"/>
  <c r="F4848" i="1"/>
  <c r="F837" i="1"/>
  <c r="F4998" i="1"/>
  <c r="F987" i="1"/>
  <c r="F5148" i="1"/>
  <c r="F1137" i="1"/>
  <c r="F5298" i="1"/>
  <c r="F5489" i="1"/>
  <c r="F5592" i="1"/>
  <c r="F5749" i="1"/>
  <c r="F2751" i="1"/>
  <c r="F2900" i="1"/>
  <c r="F5957" i="1"/>
  <c r="F6049" i="1"/>
  <c r="F6254" i="1"/>
  <c r="F6347" i="1"/>
  <c r="F6499" i="1"/>
  <c r="F3050" i="1"/>
  <c r="F6706" i="1"/>
  <c r="F6798" i="1"/>
  <c r="F3200" i="1"/>
  <c r="F7000" i="1"/>
  <c r="F7095" i="1"/>
  <c r="F7294" i="1"/>
  <c r="F7389" i="1"/>
  <c r="F7546" i="1"/>
  <c r="F3350" i="1"/>
  <c r="F3499" i="1"/>
  <c r="F7700" i="1"/>
  <c r="F3649" i="1"/>
  <c r="F7894" i="1"/>
  <c r="F7995" i="1"/>
  <c r="F8152" i="1"/>
  <c r="F3799" i="1"/>
  <c r="F3948" i="1"/>
  <c r="F8361" i="1"/>
  <c r="F8454" i="1"/>
  <c r="F8659" i="1"/>
  <c r="F8754" i="1"/>
  <c r="F8958" i="1"/>
  <c r="F9052" i="1"/>
  <c r="F49" i="1"/>
  <c r="F89" i="1"/>
  <c r="F1295" i="1"/>
  <c r="F1455" i="1"/>
  <c r="F1615" i="1"/>
  <c r="F1779" i="1"/>
  <c r="F1943" i="1"/>
  <c r="F2107" i="1"/>
  <c r="F2271" i="1"/>
  <c r="F2435" i="1"/>
  <c r="F2599" i="1"/>
  <c r="F4099" i="1"/>
  <c r="F4249" i="1"/>
  <c r="F4399" i="1"/>
  <c r="F388" i="1"/>
  <c r="F4549" i="1"/>
  <c r="F538" i="1"/>
  <c r="F4699" i="1"/>
  <c r="F688" i="1"/>
  <c r="F4849" i="1"/>
  <c r="F838" i="1"/>
  <c r="F4999" i="1"/>
  <c r="F988" i="1"/>
  <c r="F5149" i="1"/>
  <c r="F1138" i="1"/>
  <c r="F5299" i="1"/>
  <c r="F5432" i="1"/>
  <c r="F5593" i="1"/>
  <c r="F5750" i="1"/>
  <c r="F2752" i="1"/>
  <c r="F2901" i="1"/>
  <c r="F5864" i="1"/>
  <c r="F6050" i="1"/>
  <c r="F6158" i="1"/>
  <c r="F6348" i="1"/>
  <c r="F6500" i="1"/>
  <c r="F3051" i="1"/>
  <c r="F6614" i="1"/>
  <c r="F6799" i="1"/>
  <c r="F3201" i="1"/>
  <c r="F6906" i="1"/>
  <c r="F7096" i="1"/>
  <c r="F7203" i="1"/>
  <c r="F7390" i="1"/>
  <c r="F7547" i="1"/>
  <c r="F3351" i="1"/>
  <c r="F3500" i="1"/>
  <c r="F7701" i="1"/>
  <c r="F3650" i="1"/>
  <c r="F7808" i="1"/>
  <c r="F7996" i="1"/>
  <c r="F8153" i="1"/>
  <c r="F3800" i="1"/>
  <c r="F3949" i="1"/>
  <c r="F8267" i="1"/>
  <c r="F8455" i="1"/>
  <c r="F8570" i="1"/>
  <c r="F8755" i="1"/>
  <c r="F8863" i="1"/>
  <c r="F9053" i="1"/>
  <c r="F46" i="1"/>
  <c r="F44" i="1"/>
  <c r="F1296" i="1"/>
  <c r="F1456" i="1"/>
  <c r="F1616" i="1"/>
  <c r="F1780" i="1"/>
  <c r="F1944" i="1"/>
  <c r="F2108" i="1"/>
  <c r="F2272" i="1"/>
  <c r="F2436" i="1"/>
  <c r="F2600" i="1"/>
  <c r="F4100" i="1"/>
  <c r="F4250" i="1"/>
  <c r="F4400" i="1"/>
  <c r="F389" i="1"/>
  <c r="F4550" i="1"/>
  <c r="F539" i="1"/>
  <c r="F4700" i="1"/>
  <c r="F689" i="1"/>
  <c r="F4850" i="1"/>
  <c r="F839" i="1"/>
  <c r="F5000" i="1"/>
  <c r="F989" i="1"/>
  <c r="F5150" i="1"/>
  <c r="F1139" i="1"/>
  <c r="F5300" i="1"/>
  <c r="F5360" i="1"/>
  <c r="F5594" i="1"/>
  <c r="F5751" i="1"/>
  <c r="F2753" i="1"/>
  <c r="F2902" i="1"/>
  <c r="F5816" i="1"/>
  <c r="F6051" i="1"/>
  <c r="F6252" i="1"/>
  <c r="F6349" i="1"/>
  <c r="F6501" i="1"/>
  <c r="F3052" i="1"/>
  <c r="F6705" i="1"/>
  <c r="F6800" i="1"/>
  <c r="F3202" i="1"/>
  <c r="F6864" i="1"/>
  <c r="F7097" i="1"/>
  <c r="F7157" i="1"/>
  <c r="F7391" i="1"/>
  <c r="F7548" i="1"/>
  <c r="F3352" i="1"/>
  <c r="F3501" i="1"/>
  <c r="F7702" i="1"/>
  <c r="F3651" i="1"/>
  <c r="F7763" i="1"/>
  <c r="F7997" i="1"/>
  <c r="F8154" i="1"/>
  <c r="F3801" i="1"/>
  <c r="F3950" i="1"/>
  <c r="F8360" i="1"/>
  <c r="F8456" i="1"/>
  <c r="F8661" i="1"/>
  <c r="F8756" i="1"/>
  <c r="F8864" i="1"/>
  <c r="F9054" i="1"/>
  <c r="F140" i="1"/>
  <c r="F211" i="1"/>
  <c r="F6350" i="1"/>
  <c r="F8457" i="1"/>
  <c r="F8757" i="1"/>
  <c r="F1297" i="1"/>
  <c r="F1457" i="1"/>
  <c r="F1617" i="1"/>
  <c r="F1781" i="1"/>
  <c r="F1945" i="1"/>
  <c r="F2109" i="1"/>
  <c r="F2273" i="1"/>
  <c r="F2437" i="1"/>
  <c r="F2601" i="1"/>
  <c r="F4101" i="1"/>
  <c r="F4251" i="1"/>
  <c r="F4401" i="1"/>
  <c r="F390" i="1"/>
  <c r="F4551" i="1"/>
  <c r="F540" i="1"/>
  <c r="F4701" i="1"/>
  <c r="F690" i="1"/>
  <c r="F4851" i="1"/>
  <c r="F840" i="1"/>
  <c r="F5001" i="1"/>
  <c r="F990" i="1"/>
  <c r="F5151" i="1"/>
  <c r="F1140" i="1"/>
  <c r="F5301" i="1"/>
  <c r="F5595" i="1"/>
  <c r="F5752" i="1"/>
  <c r="F2754" i="1"/>
  <c r="F2903" i="1"/>
  <c r="F6052" i="1"/>
  <c r="F6351" i="1"/>
  <c r="F6502" i="1"/>
  <c r="F3053" i="1"/>
  <c r="F6801" i="1"/>
  <c r="F3203" i="1"/>
  <c r="F7098" i="1"/>
  <c r="F7392" i="1"/>
  <c r="F7549" i="1"/>
  <c r="F3353" i="1"/>
  <c r="F3502" i="1"/>
  <c r="F7703" i="1"/>
  <c r="F3652" i="1"/>
  <c r="F7998" i="1"/>
  <c r="F8155" i="1"/>
  <c r="F3802" i="1"/>
  <c r="F3951" i="1"/>
  <c r="F8458" i="1"/>
  <c r="F8758" i="1"/>
  <c r="F9055" i="1"/>
  <c r="F1298" i="1"/>
  <c r="F1458" i="1"/>
  <c r="F1618" i="1"/>
  <c r="F1782" i="1"/>
  <c r="F1946" i="1"/>
  <c r="F2110" i="1"/>
  <c r="F2274" i="1"/>
  <c r="F2438" i="1"/>
  <c r="F2602" i="1"/>
  <c r="F4102" i="1"/>
  <c r="F4252" i="1"/>
  <c r="F4402" i="1"/>
  <c r="F391" i="1"/>
  <c r="F4552" i="1"/>
  <c r="F541" i="1"/>
  <c r="F4702" i="1"/>
  <c r="F691" i="1"/>
  <c r="F4852" i="1"/>
  <c r="F841" i="1"/>
  <c r="F5002" i="1"/>
  <c r="F991" i="1"/>
  <c r="F5152" i="1"/>
  <c r="F1141" i="1"/>
  <c r="F5302" i="1"/>
  <c r="F5451" i="1"/>
  <c r="F5596" i="1"/>
  <c r="F5753" i="1"/>
  <c r="F2755" i="1"/>
  <c r="F2904" i="1"/>
  <c r="F5865" i="1"/>
  <c r="F6053" i="1"/>
  <c r="F6187" i="1"/>
  <c r="F6352" i="1"/>
  <c r="F6503" i="1"/>
  <c r="F3054" i="1"/>
  <c r="F6647" i="1"/>
  <c r="F6802" i="1"/>
  <c r="F3204" i="1"/>
  <c r="F6907" i="1"/>
  <c r="F7099" i="1"/>
  <c r="F7204" i="1"/>
  <c r="F7393" i="1"/>
  <c r="F7550" i="1"/>
  <c r="F3354" i="1"/>
  <c r="F3503" i="1"/>
  <c r="F7704" i="1"/>
  <c r="F3653" i="1"/>
  <c r="F7857" i="1"/>
  <c r="F7999" i="1"/>
  <c r="F8156" i="1"/>
  <c r="F3803" i="1"/>
  <c r="F3952" i="1"/>
  <c r="F8308" i="1"/>
  <c r="F8459" i="1"/>
  <c r="F8612" i="1"/>
  <c r="F8759" i="1"/>
  <c r="F8898" i="1"/>
  <c r="F9056" i="1"/>
  <c r="F136" i="1"/>
  <c r="F193" i="1"/>
  <c r="F1299" i="1"/>
  <c r="F1459" i="1"/>
  <c r="F1619" i="1"/>
  <c r="F1783" i="1"/>
  <c r="F1947" i="1"/>
  <c r="F2111" i="1"/>
  <c r="F2275" i="1"/>
  <c r="F2439" i="1"/>
  <c r="F2603" i="1"/>
  <c r="F4103" i="1"/>
  <c r="F4253" i="1"/>
  <c r="F4403" i="1"/>
  <c r="F392" i="1"/>
  <c r="F4553" i="1"/>
  <c r="F542" i="1"/>
  <c r="F4703" i="1"/>
  <c r="F692" i="1"/>
  <c r="F4853" i="1"/>
  <c r="F842" i="1"/>
  <c r="F5003" i="1"/>
  <c r="F992" i="1"/>
  <c r="F5153" i="1"/>
  <c r="F1142" i="1"/>
  <c r="F5303" i="1"/>
  <c r="F5754" i="1"/>
  <c r="F2756" i="1"/>
  <c r="F2905" i="1"/>
  <c r="F3055" i="1"/>
  <c r="F3205" i="1"/>
  <c r="F7551" i="1"/>
  <c r="F3355" i="1"/>
  <c r="F3504" i="1"/>
  <c r="F3654" i="1"/>
  <c r="F8157" i="1"/>
  <c r="F3804" i="1"/>
  <c r="F3953" i="1"/>
  <c r="F5372" i="1"/>
  <c r="F5597" i="1"/>
  <c r="F5815" i="1"/>
  <c r="F6054" i="1"/>
  <c r="F6193" i="1"/>
  <c r="F6353" i="1"/>
  <c r="F6504" i="1"/>
  <c r="F6648" i="1"/>
  <c r="F6803" i="1"/>
  <c r="F6872" i="1"/>
  <c r="F7100" i="1"/>
  <c r="F7166" i="1"/>
  <c r="F7394" i="1"/>
  <c r="F7705" i="1"/>
  <c r="F7775" i="1"/>
  <c r="F8000" i="1"/>
  <c r="F8320" i="1"/>
  <c r="F8460" i="1"/>
  <c r="F8531" i="1"/>
  <c r="F8760" i="1"/>
  <c r="F8828" i="1"/>
  <c r="F9057" i="1"/>
  <c r="F178" i="1"/>
  <c r="F175" i="1"/>
  <c r="F1300" i="1"/>
  <c r="F1460" i="1"/>
  <c r="F1620" i="1"/>
  <c r="F1784" i="1"/>
  <c r="F1948" i="1"/>
  <c r="F2112" i="1"/>
  <c r="F2276" i="1"/>
  <c r="F2440" i="1"/>
  <c r="F2604" i="1"/>
  <c r="F4104" i="1"/>
  <c r="F4254" i="1"/>
  <c r="F4404" i="1"/>
  <c r="F393" i="1"/>
  <c r="F4554" i="1"/>
  <c r="F543" i="1"/>
  <c r="F4704" i="1"/>
  <c r="F693" i="1"/>
  <c r="F4854" i="1"/>
  <c r="F843" i="1"/>
  <c r="F5004" i="1"/>
  <c r="F993" i="1"/>
  <c r="F5154" i="1"/>
  <c r="F1143" i="1"/>
  <c r="F5304" i="1"/>
  <c r="F5436" i="1"/>
  <c r="F5598" i="1"/>
  <c r="F5755" i="1"/>
  <c r="F2757" i="1"/>
  <c r="F2906" i="1"/>
  <c r="F5910" i="1"/>
  <c r="F6055" i="1"/>
  <c r="F6195" i="1"/>
  <c r="F6354" i="1"/>
  <c r="F6505" i="1"/>
  <c r="F3056" i="1"/>
  <c r="F6615" i="1"/>
  <c r="F6804" i="1"/>
  <c r="F3206" i="1"/>
  <c r="F6937" i="1"/>
  <c r="F7101" i="1"/>
  <c r="F7266" i="1"/>
  <c r="F7395" i="1"/>
  <c r="F7552" i="1"/>
  <c r="F3356" i="1"/>
  <c r="F3505" i="1"/>
  <c r="F7706" i="1"/>
  <c r="F3655" i="1"/>
  <c r="F7809" i="1"/>
  <c r="F8001" i="1"/>
  <c r="F8158" i="1"/>
  <c r="F3805" i="1"/>
  <c r="F3954" i="1"/>
  <c r="F8268" i="1"/>
  <c r="F8461" i="1"/>
  <c r="F8571" i="1"/>
  <c r="F8761" i="1"/>
  <c r="F8865" i="1"/>
  <c r="F9058" i="1"/>
  <c r="F205" i="1"/>
  <c r="F152" i="1"/>
  <c r="F1301" i="1"/>
  <c r="F1461" i="1"/>
  <c r="F1621" i="1"/>
  <c r="F1785" i="1"/>
  <c r="F1949" i="1"/>
  <c r="F2113" i="1"/>
  <c r="F2277" i="1"/>
  <c r="F2441" i="1"/>
  <c r="F2605" i="1"/>
  <c r="F4105" i="1"/>
  <c r="F4255" i="1"/>
  <c r="F4405" i="1"/>
  <c r="F394" i="1"/>
  <c r="F4555" i="1"/>
  <c r="F544" i="1"/>
  <c r="F4705" i="1"/>
  <c r="F694" i="1"/>
  <c r="F4855" i="1"/>
  <c r="F844" i="1"/>
  <c r="F5005" i="1"/>
  <c r="F994" i="1"/>
  <c r="F5155" i="1"/>
  <c r="F1144" i="1"/>
  <c r="F5305" i="1"/>
  <c r="F5463" i="1"/>
  <c r="F5599" i="1"/>
  <c r="F5756" i="1"/>
  <c r="F2758" i="1"/>
  <c r="F2907" i="1"/>
  <c r="F5866" i="1"/>
  <c r="F6056" i="1"/>
  <c r="F6159" i="1"/>
  <c r="F6355" i="1"/>
  <c r="F6506" i="1"/>
  <c r="F3057" i="1"/>
  <c r="F6684" i="1"/>
  <c r="F6805" i="1"/>
  <c r="F3207" i="1"/>
  <c r="F6962" i="1"/>
  <c r="F7102" i="1"/>
  <c r="F7205" i="1"/>
  <c r="F7396" i="1"/>
  <c r="F7553" i="1"/>
  <c r="F3357" i="1"/>
  <c r="F3506" i="1"/>
  <c r="F7707" i="1"/>
  <c r="F3656" i="1"/>
  <c r="F7810" i="1"/>
  <c r="F8002" i="1"/>
  <c r="F8159" i="1"/>
  <c r="F3806" i="1"/>
  <c r="F3955" i="1"/>
  <c r="F8269" i="1"/>
  <c r="F8462" i="1"/>
  <c r="F8636" i="1"/>
  <c r="F8762" i="1"/>
  <c r="F8866" i="1"/>
  <c r="F9059" i="1"/>
  <c r="F223" i="1"/>
  <c r="F217" i="1"/>
  <c r="F1302" i="1"/>
  <c r="F1462" i="1"/>
  <c r="F1622" i="1"/>
  <c r="F1786" i="1"/>
  <c r="F1950" i="1"/>
  <c r="F2114" i="1"/>
  <c r="F2278" i="1"/>
  <c r="F2442" i="1"/>
  <c r="F2606" i="1"/>
  <c r="F4106" i="1"/>
  <c r="F4256" i="1"/>
  <c r="F4406" i="1"/>
  <c r="F395" i="1"/>
  <c r="F4556" i="1"/>
  <c r="F545" i="1"/>
  <c r="F4706" i="1"/>
  <c r="F695" i="1"/>
  <c r="F4856" i="1"/>
  <c r="F845" i="1"/>
  <c r="F5006" i="1"/>
  <c r="F995" i="1"/>
  <c r="F5156" i="1"/>
  <c r="F1145" i="1"/>
  <c r="F5306" i="1"/>
  <c r="F5409" i="1"/>
  <c r="F5600" i="1"/>
  <c r="F5757" i="1"/>
  <c r="F2759" i="1"/>
  <c r="F2908" i="1"/>
  <c r="F5950" i="1"/>
  <c r="F6057" i="1"/>
  <c r="F6160" i="1"/>
  <c r="F6356" i="1"/>
  <c r="F6507" i="1"/>
  <c r="F3058" i="1"/>
  <c r="F6677" i="1"/>
  <c r="F6806" i="1"/>
  <c r="F3208" i="1"/>
  <c r="F6948" i="1"/>
  <c r="F7103" i="1"/>
  <c r="F7239" i="1"/>
  <c r="F7397" i="1"/>
  <c r="F7554" i="1"/>
  <c r="F3358" i="1"/>
  <c r="F3507" i="1"/>
  <c r="F7708" i="1"/>
  <c r="F3657" i="1"/>
  <c r="F7811" i="1"/>
  <c r="F8003" i="1"/>
  <c r="F8160" i="1"/>
  <c r="F3807" i="1"/>
  <c r="F3956" i="1"/>
  <c r="F8338" i="1"/>
  <c r="F8463" i="1"/>
  <c r="F8572" i="1"/>
  <c r="F8763" i="1"/>
  <c r="F8867" i="1"/>
  <c r="F9060" i="1"/>
  <c r="F218" i="1"/>
  <c r="F221" i="1"/>
  <c r="F1303" i="1"/>
  <c r="F1463" i="1"/>
  <c r="F1623" i="1"/>
  <c r="F1787" i="1"/>
  <c r="F1951" i="1"/>
  <c r="F2115" i="1"/>
  <c r="F2279" i="1"/>
  <c r="F2443" i="1"/>
  <c r="F2607" i="1"/>
  <c r="F4107" i="1"/>
  <c r="F4257" i="1"/>
  <c r="F4407" i="1"/>
  <c r="F396" i="1"/>
  <c r="F4557" i="1"/>
  <c r="F546" i="1"/>
  <c r="F4707" i="1"/>
  <c r="F696" i="1"/>
  <c r="F4857" i="1"/>
  <c r="F846" i="1"/>
  <c r="F5007" i="1"/>
  <c r="F996" i="1"/>
  <c r="F5157" i="1"/>
  <c r="F1146" i="1"/>
  <c r="F5307" i="1"/>
  <c r="F5410" i="1"/>
  <c r="F5601" i="1"/>
  <c r="F5758" i="1"/>
  <c r="F2760" i="1"/>
  <c r="F2909" i="1"/>
  <c r="F5867" i="1"/>
  <c r="F6058" i="1"/>
  <c r="F6183" i="1"/>
  <c r="F6357" i="1"/>
  <c r="F6508" i="1"/>
  <c r="F3059" i="1"/>
  <c r="F6616" i="1"/>
  <c r="F6807" i="1"/>
  <c r="F3209" i="1"/>
  <c r="F6908" i="1"/>
  <c r="F7104" i="1"/>
  <c r="F7206" i="1"/>
  <c r="F7398" i="1"/>
  <c r="F7555" i="1"/>
  <c r="F3359" i="1"/>
  <c r="F3508" i="1"/>
  <c r="F7709" i="1"/>
  <c r="F3658" i="1"/>
  <c r="F7812" i="1"/>
  <c r="F8004" i="1"/>
  <c r="F8161" i="1"/>
  <c r="F3808" i="1"/>
  <c r="F3957" i="1"/>
  <c r="F8270" i="1"/>
  <c r="F8464" i="1"/>
  <c r="F8594" i="1"/>
  <c r="F8764" i="1"/>
  <c r="F8868" i="1"/>
  <c r="F9061" i="1"/>
  <c r="F37" i="1"/>
  <c r="F39" i="1"/>
  <c r="F1304" i="1"/>
  <c r="F1464" i="1"/>
  <c r="F1624" i="1"/>
  <c r="F1788" i="1"/>
  <c r="F1952" i="1"/>
  <c r="F2116" i="1"/>
  <c r="F2280" i="1"/>
  <c r="F2444" i="1"/>
  <c r="F2608" i="1"/>
  <c r="F4108" i="1"/>
  <c r="F4258" i="1"/>
  <c r="F4408" i="1"/>
  <c r="F397" i="1"/>
  <c r="F4558" i="1"/>
  <c r="F547" i="1"/>
  <c r="F4708" i="1"/>
  <c r="F697" i="1"/>
  <c r="F4858" i="1"/>
  <c r="F847" i="1"/>
  <c r="F5008" i="1"/>
  <c r="F997" i="1"/>
  <c r="F5158" i="1"/>
  <c r="F1147" i="1"/>
  <c r="F5308" i="1"/>
  <c r="F5474" i="1"/>
  <c r="F5602" i="1"/>
  <c r="F5759" i="1"/>
  <c r="F2761" i="1"/>
  <c r="F2910" i="1"/>
  <c r="F5926" i="1"/>
  <c r="F6059" i="1"/>
  <c r="F6161" i="1"/>
  <c r="F6358" i="1"/>
  <c r="F6509" i="1"/>
  <c r="F3060" i="1"/>
  <c r="F6617" i="1"/>
  <c r="F6808" i="1"/>
  <c r="F3210" i="1"/>
  <c r="F6965" i="1"/>
  <c r="F7105" i="1"/>
  <c r="F7265" i="1"/>
  <c r="F7399" i="1"/>
  <c r="F7556" i="1"/>
  <c r="F3360" i="1"/>
  <c r="F3509" i="1"/>
  <c r="F7710" i="1"/>
  <c r="F3659" i="1"/>
  <c r="F7846" i="1"/>
  <c r="F8005" i="1"/>
  <c r="F8162" i="1"/>
  <c r="F3809" i="1"/>
  <c r="F3958" i="1"/>
  <c r="F8271" i="1"/>
  <c r="F8465" i="1"/>
  <c r="F8605" i="1"/>
  <c r="F8765" i="1"/>
  <c r="F8869" i="1"/>
  <c r="F9062" i="1"/>
  <c r="F179" i="1"/>
  <c r="F184" i="1"/>
  <c r="F1305" i="1"/>
  <c r="F1465" i="1"/>
  <c r="F1625" i="1"/>
  <c r="F1789" i="1"/>
  <c r="F1953" i="1"/>
  <c r="F2117" i="1"/>
  <c r="F2281" i="1"/>
  <c r="F2445" i="1"/>
  <c r="F2609" i="1"/>
  <c r="F4109" i="1"/>
  <c r="F4259" i="1"/>
  <c r="F4409" i="1"/>
  <c r="F398" i="1"/>
  <c r="F4559" i="1"/>
  <c r="F548" i="1"/>
  <c r="F4709" i="1"/>
  <c r="F698" i="1"/>
  <c r="F4859" i="1"/>
  <c r="F848" i="1"/>
  <c r="F5009" i="1"/>
  <c r="F998" i="1"/>
  <c r="F5159" i="1"/>
  <c r="F1148" i="1"/>
  <c r="F5309" i="1"/>
  <c r="F5468" i="1"/>
  <c r="F5603" i="1"/>
  <c r="F5760" i="1"/>
  <c r="F2762" i="1"/>
  <c r="F2911" i="1"/>
  <c r="F5868" i="1"/>
  <c r="F6060" i="1"/>
  <c r="F6162" i="1"/>
  <c r="F6359" i="1"/>
  <c r="F6510" i="1"/>
  <c r="F3061" i="1"/>
  <c r="F6618" i="1"/>
  <c r="F6809" i="1"/>
  <c r="F3211" i="1"/>
  <c r="F6909" i="1"/>
  <c r="F7106" i="1"/>
  <c r="F7207" i="1"/>
  <c r="F7400" i="1"/>
  <c r="F7557" i="1"/>
  <c r="F3361" i="1"/>
  <c r="F3510" i="1"/>
  <c r="F7711" i="1"/>
  <c r="F3660" i="1"/>
  <c r="F7839" i="1"/>
  <c r="F8006" i="1"/>
  <c r="F8163" i="1"/>
  <c r="F3810" i="1"/>
  <c r="F3959" i="1"/>
  <c r="F8272" i="1"/>
  <c r="F8466" i="1"/>
  <c r="F8573" i="1"/>
  <c r="F8766" i="1"/>
  <c r="F8870" i="1"/>
  <c r="F9063" i="1"/>
  <c r="F165" i="1"/>
  <c r="F171" i="1"/>
  <c r="F1790" i="1"/>
  <c r="F1954" i="1"/>
  <c r="F2118" i="1"/>
  <c r="F2282" i="1"/>
  <c r="F2446" i="1"/>
  <c r="F2610" i="1"/>
  <c r="F1791" i="1"/>
  <c r="F1955" i="1"/>
  <c r="F2119" i="1"/>
  <c r="F2283" i="1"/>
  <c r="F2447" i="1"/>
  <c r="F2611" i="1"/>
  <c r="F1306" i="1"/>
  <c r="F1466" i="1"/>
  <c r="F1626" i="1"/>
  <c r="F1792" i="1"/>
  <c r="F1956" i="1"/>
  <c r="F2120" i="1"/>
  <c r="F2284" i="1"/>
  <c r="F2448" i="1"/>
  <c r="F2612" i="1"/>
  <c r="F5761" i="1"/>
  <c r="F7558" i="1"/>
  <c r="F8164" i="1"/>
  <c r="F1307" i="1"/>
  <c r="F1467" i="1"/>
  <c r="F1627" i="1"/>
  <c r="F5500" i="1"/>
  <c r="F5604" i="1"/>
  <c r="F5762" i="1"/>
  <c r="F5940" i="1"/>
  <c r="F6061" i="1"/>
  <c r="F6247" i="1"/>
  <c r="F6360" i="1"/>
  <c r="F6511" i="1"/>
  <c r="F6686" i="1"/>
  <c r="F6810" i="1"/>
  <c r="F6994" i="1"/>
  <c r="F7107" i="1"/>
  <c r="F7293" i="1"/>
  <c r="F7401" i="1"/>
  <c r="F7559" i="1"/>
  <c r="F7712" i="1"/>
  <c r="F7903" i="1"/>
  <c r="F8007" i="1"/>
  <c r="F8165" i="1"/>
  <c r="F8356" i="1"/>
  <c r="F8467" i="1"/>
  <c r="F8652" i="1"/>
  <c r="F8767" i="1"/>
  <c r="F8937" i="1"/>
  <c r="F9064" i="1"/>
  <c r="F194" i="1"/>
  <c r="F257" i="1"/>
  <c r="F5411" i="1"/>
  <c r="F5869" i="1"/>
  <c r="F6910" i="1"/>
  <c r="F7208" i="1"/>
  <c r="F7813" i="1"/>
  <c r="F8871" i="1"/>
  <c r="F1308" i="1"/>
  <c r="F1468" i="1"/>
  <c r="F1628" i="1"/>
  <c r="F1793" i="1"/>
  <c r="F1957" i="1"/>
  <c r="F2121" i="1"/>
  <c r="F2285" i="1"/>
  <c r="F2449" i="1"/>
  <c r="F2613" i="1"/>
  <c r="F4110" i="1"/>
  <c r="F4260" i="1"/>
  <c r="F4410" i="1"/>
  <c r="F399" i="1"/>
  <c r="F4560" i="1"/>
  <c r="F549" i="1"/>
  <c r="F4710" i="1"/>
  <c r="F699" i="1"/>
  <c r="F4860" i="1"/>
  <c r="F849" i="1"/>
  <c r="F5010" i="1"/>
  <c r="F999" i="1"/>
  <c r="F5160" i="1"/>
  <c r="F1149" i="1"/>
  <c r="F5310" i="1"/>
  <c r="F5457" i="1"/>
  <c r="F5605" i="1"/>
  <c r="F5763" i="1"/>
  <c r="F2763" i="1"/>
  <c r="F2912" i="1"/>
  <c r="F5925" i="1"/>
  <c r="F6062" i="1"/>
  <c r="F6215" i="1"/>
  <c r="F6361" i="1"/>
  <c r="F6512" i="1"/>
  <c r="F3062" i="1"/>
  <c r="F6660" i="1"/>
  <c r="F6811" i="1"/>
  <c r="F3212" i="1"/>
  <c r="F6956" i="1"/>
  <c r="F7108" i="1"/>
  <c r="F7254" i="1"/>
  <c r="F7402" i="1"/>
  <c r="F7560" i="1"/>
  <c r="F3362" i="1"/>
  <c r="F3511" i="1"/>
  <c r="F7713" i="1"/>
  <c r="F3661" i="1"/>
  <c r="F7850" i="1"/>
  <c r="F8008" i="1"/>
  <c r="F8166" i="1"/>
  <c r="F3811" i="1"/>
  <c r="F3960" i="1"/>
  <c r="F8319" i="1"/>
  <c r="F8468" i="1"/>
  <c r="F8617" i="1"/>
  <c r="F8768" i="1"/>
  <c r="F8915" i="1"/>
  <c r="F9065" i="1"/>
  <c r="F83" i="1"/>
  <c r="F76" i="1"/>
  <c r="F1309" i="1"/>
  <c r="F1469" i="1"/>
  <c r="F1629" i="1"/>
  <c r="F1794" i="1"/>
  <c r="F1958" i="1"/>
  <c r="F2122" i="1"/>
  <c r="F2286" i="1"/>
  <c r="F2450" i="1"/>
  <c r="F2614" i="1"/>
  <c r="F4111" i="1"/>
  <c r="F4261" i="1"/>
  <c r="F4411" i="1"/>
  <c r="F400" i="1"/>
  <c r="F4561" i="1"/>
  <c r="F550" i="1"/>
  <c r="F4711" i="1"/>
  <c r="F700" i="1"/>
  <c r="F4861" i="1"/>
  <c r="F850" i="1"/>
  <c r="F5011" i="1"/>
  <c r="F1000" i="1"/>
  <c r="F5161" i="1"/>
  <c r="F1150" i="1"/>
  <c r="F5311" i="1"/>
  <c r="F5606" i="1"/>
  <c r="F5764" i="1"/>
  <c r="F2764" i="1"/>
  <c r="F2913" i="1"/>
  <c r="F5955" i="1"/>
  <c r="F6063" i="1"/>
  <c r="F6255" i="1"/>
  <c r="F6362" i="1"/>
  <c r="F6513" i="1"/>
  <c r="F3063" i="1"/>
  <c r="F6671" i="1"/>
  <c r="F6812" i="1"/>
  <c r="F3213" i="1"/>
  <c r="F6993" i="1"/>
  <c r="F7109" i="1"/>
  <c r="F7403" i="1"/>
  <c r="F7561" i="1"/>
  <c r="F3363" i="1"/>
  <c r="F3512" i="1"/>
  <c r="F7714" i="1"/>
  <c r="F3662" i="1"/>
  <c r="F8009" i="1"/>
  <c r="F8167" i="1"/>
  <c r="F3812" i="1"/>
  <c r="F3961" i="1"/>
  <c r="F8362" i="1"/>
  <c r="F8469" i="1"/>
  <c r="F8658" i="1"/>
  <c r="F8769" i="1"/>
  <c r="F8952" i="1"/>
  <c r="F9066" i="1"/>
  <c r="F59" i="1"/>
  <c r="F73" i="1"/>
  <c r="F1310" i="1"/>
  <c r="F1470" i="1"/>
  <c r="F1630" i="1"/>
  <c r="F1795" i="1"/>
  <c r="F1959" i="1"/>
  <c r="F2123" i="1"/>
  <c r="F2287" i="1"/>
  <c r="F2451" i="1"/>
  <c r="F2615" i="1"/>
  <c r="F4112" i="1"/>
  <c r="F4262" i="1"/>
  <c r="F4412" i="1"/>
  <c r="F401" i="1"/>
  <c r="F4562" i="1"/>
  <c r="F551" i="1"/>
  <c r="F4712" i="1"/>
  <c r="F701" i="1"/>
  <c r="F4862" i="1"/>
  <c r="F851" i="1"/>
  <c r="F5012" i="1"/>
  <c r="F1001" i="1"/>
  <c r="F5162" i="1"/>
  <c r="F1151" i="1"/>
  <c r="F5312" i="1"/>
  <c r="F5373" i="1"/>
  <c r="F5607" i="1"/>
  <c r="F5765" i="1"/>
  <c r="F2765" i="1"/>
  <c r="F2914" i="1"/>
  <c r="F5830" i="1"/>
  <c r="F6064" i="1"/>
  <c r="F6121" i="1"/>
  <c r="F6363" i="1"/>
  <c r="F6514" i="1"/>
  <c r="F3064" i="1"/>
  <c r="F6570" i="1"/>
  <c r="F6813" i="1"/>
  <c r="F3214" i="1"/>
  <c r="F6873" i="1"/>
  <c r="F7110" i="1"/>
  <c r="F7167" i="1"/>
  <c r="F7404" i="1"/>
  <c r="F7562" i="1"/>
  <c r="F3364" i="1"/>
  <c r="F3513" i="1"/>
  <c r="F7715" i="1"/>
  <c r="F3663" i="1"/>
  <c r="F7776" i="1"/>
  <c r="F8010" i="1"/>
  <c r="F8168" i="1"/>
  <c r="F3813" i="1"/>
  <c r="F3962" i="1"/>
  <c r="F8229" i="1"/>
  <c r="F8470" i="1"/>
  <c r="F8532" i="1"/>
  <c r="F8770" i="1"/>
  <c r="F8829" i="1"/>
  <c r="F9067" i="1"/>
  <c r="F14" i="1"/>
  <c r="F15" i="1"/>
  <c r="F1796" i="1"/>
  <c r="F1960" i="1"/>
  <c r="F2124" i="1"/>
  <c r="F2288" i="1"/>
  <c r="F2452" i="1"/>
  <c r="F2616" i="1"/>
  <c r="F1311" i="1"/>
  <c r="F1471" i="1"/>
  <c r="F1631" i="1"/>
  <c r="F1797" i="1"/>
  <c r="F1961" i="1"/>
  <c r="F2125" i="1"/>
  <c r="F2289" i="1"/>
  <c r="F2453" i="1"/>
  <c r="F2617" i="1"/>
  <c r="F4113" i="1"/>
  <c r="F4263" i="1"/>
  <c r="F4413" i="1"/>
  <c r="F402" i="1"/>
  <c r="F4563" i="1"/>
  <c r="F552" i="1"/>
  <c r="F4713" i="1"/>
  <c r="F702" i="1"/>
  <c r="F4863" i="1"/>
  <c r="F852" i="1"/>
  <c r="F5013" i="1"/>
  <c r="F1002" i="1"/>
  <c r="F5163" i="1"/>
  <c r="F1152" i="1"/>
  <c r="F5313" i="1"/>
  <c r="F5433" i="1"/>
  <c r="F5608" i="1"/>
  <c r="F5766" i="1"/>
  <c r="F2766" i="1"/>
  <c r="F2915" i="1"/>
  <c r="F5895" i="1"/>
  <c r="F6065" i="1"/>
  <c r="F6163" i="1"/>
  <c r="F6364" i="1"/>
  <c r="F6515" i="1"/>
  <c r="F3065" i="1"/>
  <c r="F6619" i="1"/>
  <c r="F6814" i="1"/>
  <c r="F3215" i="1"/>
  <c r="F6943" i="1"/>
  <c r="F7111" i="1"/>
  <c r="F7209" i="1"/>
  <c r="F7405" i="1"/>
  <c r="F7563" i="1"/>
  <c r="F3365" i="1"/>
  <c r="F3514" i="1"/>
  <c r="F7716" i="1"/>
  <c r="F3664" i="1"/>
  <c r="F7834" i="1"/>
  <c r="F8011" i="1"/>
  <c r="F8169" i="1"/>
  <c r="F3814" i="1"/>
  <c r="F3963" i="1"/>
  <c r="F8273" i="1"/>
  <c r="F8471" i="1"/>
  <c r="F8574" i="1"/>
  <c r="F8771" i="1"/>
  <c r="F8872" i="1"/>
  <c r="F9068" i="1"/>
  <c r="F57" i="1"/>
  <c r="F60" i="1"/>
  <c r="F1312" i="1"/>
  <c r="F1472" i="1"/>
  <c r="F1632" i="1"/>
  <c r="F1798" i="1"/>
  <c r="F1962" i="1"/>
  <c r="F2126" i="1"/>
  <c r="F2290" i="1"/>
  <c r="F2454" i="1"/>
  <c r="F2618" i="1"/>
  <c r="F4114" i="1"/>
  <c r="F4264" i="1"/>
  <c r="F4414" i="1"/>
  <c r="F403" i="1"/>
  <c r="F4564" i="1"/>
  <c r="F553" i="1"/>
  <c r="F4714" i="1"/>
  <c r="F703" i="1"/>
  <c r="F4864" i="1"/>
  <c r="F853" i="1"/>
  <c r="F5014" i="1"/>
  <c r="F1003" i="1"/>
  <c r="F5164" i="1"/>
  <c r="F1153" i="1"/>
  <c r="F5314" i="1"/>
  <c r="F5493" i="1"/>
  <c r="F5609" i="1"/>
  <c r="F5767" i="1"/>
  <c r="F2767" i="1"/>
  <c r="F2916" i="1"/>
  <c r="F5819" i="1"/>
  <c r="F6066" i="1"/>
  <c r="F6248" i="1"/>
  <c r="F6365" i="1"/>
  <c r="F6516" i="1"/>
  <c r="F3066" i="1"/>
  <c r="F6700" i="1"/>
  <c r="F6815" i="1"/>
  <c r="F3216" i="1"/>
  <c r="F7003" i="1"/>
  <c r="F7112" i="1"/>
  <c r="F7283" i="1"/>
  <c r="F7406" i="1"/>
  <c r="F7564" i="1"/>
  <c r="F3366" i="1"/>
  <c r="F3515" i="1"/>
  <c r="F7717" i="1"/>
  <c r="F3665" i="1"/>
  <c r="F7885" i="1"/>
  <c r="F8012" i="1"/>
  <c r="F8170" i="1"/>
  <c r="F3815" i="1"/>
  <c r="F3964" i="1"/>
  <c r="F8359" i="1"/>
  <c r="F8472" i="1"/>
  <c r="F8537" i="1"/>
  <c r="F8772" i="1"/>
  <c r="F8956" i="1"/>
  <c r="F9069" i="1"/>
  <c r="F258" i="1"/>
  <c r="F273" i="1"/>
  <c r="F1313" i="1"/>
  <c r="F1473" i="1"/>
  <c r="F1633" i="1"/>
  <c r="F4115" i="1"/>
  <c r="F4265" i="1"/>
  <c r="F4415" i="1"/>
  <c r="F404" i="1"/>
  <c r="F4565" i="1"/>
  <c r="F554" i="1"/>
  <c r="F4715" i="1"/>
  <c r="F704" i="1"/>
  <c r="F4865" i="1"/>
  <c r="F854" i="1"/>
  <c r="F5015" i="1"/>
  <c r="F1004" i="1"/>
  <c r="F5165" i="1"/>
  <c r="F1154" i="1"/>
  <c r="F5315" i="1"/>
  <c r="F5768" i="1"/>
  <c r="F2768" i="1"/>
  <c r="F2917" i="1"/>
  <c r="F3067" i="1"/>
  <c r="F3217" i="1"/>
  <c r="F7565" i="1"/>
  <c r="F3367" i="1"/>
  <c r="F3516" i="1"/>
  <c r="F3666" i="1"/>
  <c r="F8171" i="1"/>
  <c r="F3816" i="1"/>
  <c r="F3965" i="1"/>
  <c r="F6366" i="1"/>
  <c r="F6517" i="1"/>
  <c r="F6816" i="1"/>
  <c r="F7718" i="1"/>
  <c r="F8473" i="1"/>
  <c r="F8773" i="1"/>
  <c r="F1314" i="1"/>
  <c r="F1474" i="1"/>
  <c r="F1634" i="1"/>
  <c r="F1799" i="1"/>
  <c r="F1963" i="1"/>
  <c r="F2127" i="1"/>
  <c r="F2291" i="1"/>
  <c r="F2455" i="1"/>
  <c r="F2619" i="1"/>
  <c r="F4116" i="1"/>
  <c r="F4266" i="1"/>
  <c r="F4416" i="1"/>
  <c r="F405" i="1"/>
  <c r="F4566" i="1"/>
  <c r="F555" i="1"/>
  <c r="F4716" i="1"/>
  <c r="F705" i="1"/>
  <c r="F4866" i="1"/>
  <c r="F855" i="1"/>
  <c r="F5016" i="1"/>
  <c r="F1005" i="1"/>
  <c r="F5166" i="1"/>
  <c r="F1155" i="1"/>
  <c r="F5316" i="1"/>
  <c r="F5452" i="1"/>
  <c r="F5610" i="1"/>
  <c r="F5769" i="1"/>
  <c r="F2769" i="1"/>
  <c r="F2918" i="1"/>
  <c r="F5892" i="1"/>
  <c r="F6067" i="1"/>
  <c r="F6164" i="1"/>
  <c r="F6367" i="1"/>
  <c r="F6518" i="1"/>
  <c r="F3068" i="1"/>
  <c r="F6652" i="1"/>
  <c r="F6817" i="1"/>
  <c r="F3218" i="1"/>
  <c r="F6911" i="1"/>
  <c r="F7113" i="1"/>
  <c r="F7234" i="1"/>
  <c r="F7407" i="1"/>
  <c r="F7566" i="1"/>
  <c r="F3368" i="1"/>
  <c r="F3517" i="1"/>
  <c r="F7719" i="1"/>
  <c r="F3667" i="1"/>
  <c r="F7840" i="1"/>
  <c r="F8013" i="1"/>
  <c r="F8172" i="1"/>
  <c r="F3817" i="1"/>
  <c r="F3966" i="1"/>
  <c r="F8299" i="1"/>
  <c r="F8474" i="1"/>
  <c r="F8575" i="1"/>
  <c r="F8774" i="1"/>
  <c r="F8892" i="1"/>
  <c r="F9070" i="1"/>
  <c r="F125" i="1"/>
  <c r="F130" i="1"/>
  <c r="F1315" i="1"/>
  <c r="F1475" i="1"/>
  <c r="F1635" i="1"/>
  <c r="F1800" i="1"/>
  <c r="F1964" i="1"/>
  <c r="F2128" i="1"/>
  <c r="F2292" i="1"/>
  <c r="F2456" i="1"/>
  <c r="F2620" i="1"/>
  <c r="F4117" i="1"/>
  <c r="F4267" i="1"/>
  <c r="F4417" i="1"/>
  <c r="F406" i="1"/>
  <c r="F4567" i="1"/>
  <c r="F556" i="1"/>
  <c r="F4717" i="1"/>
  <c r="F706" i="1"/>
  <c r="F4867" i="1"/>
  <c r="F856" i="1"/>
  <c r="F5017" i="1"/>
  <c r="F1006" i="1"/>
  <c r="F5167" i="1"/>
  <c r="F1156" i="1"/>
  <c r="F5317" i="1"/>
  <c r="F5374" i="1"/>
  <c r="F5611" i="1"/>
  <c r="F5770" i="1"/>
  <c r="F2770" i="1"/>
  <c r="F2919" i="1"/>
  <c r="F5937" i="1"/>
  <c r="F6068" i="1"/>
  <c r="F6165" i="1"/>
  <c r="F6368" i="1"/>
  <c r="F6519" i="1"/>
  <c r="F3069" i="1"/>
  <c r="F6695" i="1"/>
  <c r="F6818" i="1"/>
  <c r="F3219" i="1"/>
  <c r="F6971" i="1"/>
  <c r="F7114" i="1"/>
  <c r="F7292" i="1"/>
  <c r="F7408" i="1"/>
  <c r="F7567" i="1"/>
  <c r="F3369" i="1"/>
  <c r="F3518" i="1"/>
  <c r="F7720" i="1"/>
  <c r="F3668" i="1"/>
  <c r="F7814" i="1"/>
  <c r="F8014" i="1"/>
  <c r="F8173" i="1"/>
  <c r="F3818" i="1"/>
  <c r="F3967" i="1"/>
  <c r="F8345" i="1"/>
  <c r="F8475" i="1"/>
  <c r="F8645" i="1"/>
  <c r="F8775" i="1"/>
  <c r="F8960" i="1"/>
  <c r="F9071" i="1"/>
  <c r="F204" i="1"/>
  <c r="F259" i="1"/>
  <c r="F1316" i="1"/>
  <c r="F1476" i="1"/>
  <c r="F1636" i="1"/>
  <c r="F1801" i="1"/>
  <c r="F1965" i="1"/>
  <c r="F2129" i="1"/>
  <c r="F2293" i="1"/>
  <c r="F2457" i="1"/>
  <c r="F2621" i="1"/>
  <c r="F4118" i="1"/>
  <c r="F4268" i="1"/>
  <c r="F4418" i="1"/>
  <c r="F407" i="1"/>
  <c r="F4568" i="1"/>
  <c r="F557" i="1"/>
  <c r="F4718" i="1"/>
  <c r="F707" i="1"/>
  <c r="F4868" i="1"/>
  <c r="F857" i="1"/>
  <c r="F5018" i="1"/>
  <c r="F1007" i="1"/>
  <c r="F5168" i="1"/>
  <c r="F1157" i="1"/>
  <c r="F5318" i="1"/>
  <c r="F5412" i="1"/>
  <c r="F5612" i="1"/>
  <c r="F5771" i="1"/>
  <c r="F2771" i="1"/>
  <c r="F2920" i="1"/>
  <c r="F5905" i="1"/>
  <c r="F6069" i="1"/>
  <c r="F6199" i="1"/>
  <c r="F6369" i="1"/>
  <c r="F6520" i="1"/>
  <c r="F3070" i="1"/>
  <c r="F6653" i="1"/>
  <c r="F6819" i="1"/>
  <c r="F3220" i="1"/>
  <c r="F6949" i="1"/>
  <c r="F7115" i="1"/>
  <c r="F7262" i="1"/>
  <c r="F7409" i="1"/>
  <c r="F7568" i="1"/>
  <c r="F3370" i="1"/>
  <c r="F3519" i="1"/>
  <c r="F7721" i="1"/>
  <c r="F3669" i="1"/>
  <c r="F7835" i="1"/>
  <c r="F8015" i="1"/>
  <c r="F8174" i="1"/>
  <c r="F3819" i="1"/>
  <c r="F3968" i="1"/>
  <c r="F8306" i="1"/>
  <c r="F8476" i="1"/>
  <c r="F8610" i="1"/>
  <c r="F8776" i="1"/>
  <c r="F8912" i="1"/>
  <c r="F9072" i="1"/>
  <c r="F99" i="1"/>
  <c r="F122" i="1"/>
  <c r="F2921" i="1"/>
  <c r="F3520" i="1"/>
  <c r="F3969" i="1"/>
  <c r="F1317" i="1"/>
  <c r="F1477" i="1"/>
  <c r="F1637" i="1"/>
  <c r="F1802" i="1"/>
  <c r="F1966" i="1"/>
  <c r="F2130" i="1"/>
  <c r="F2294" i="1"/>
  <c r="F2458" i="1"/>
  <c r="F2622" i="1"/>
  <c r="F4119" i="1"/>
  <c r="F4269" i="1"/>
  <c r="F4419" i="1"/>
  <c r="F408" i="1"/>
  <c r="F4569" i="1"/>
  <c r="F558" i="1"/>
  <c r="F4719" i="1"/>
  <c r="F708" i="1"/>
  <c r="F4869" i="1"/>
  <c r="F858" i="1"/>
  <c r="F5019" i="1"/>
  <c r="F1008" i="1"/>
  <c r="F5169" i="1"/>
  <c r="F1158" i="1"/>
  <c r="F5319" i="1"/>
  <c r="F5490" i="1"/>
  <c r="F5613" i="1"/>
  <c r="F5772" i="1"/>
  <c r="F2772" i="1"/>
  <c r="F5958" i="1"/>
  <c r="F6070" i="1"/>
  <c r="F6256" i="1"/>
  <c r="F6370" i="1"/>
  <c r="F6521" i="1"/>
  <c r="F3071" i="1"/>
  <c r="F6708" i="1"/>
  <c r="F6820" i="1"/>
  <c r="F3221" i="1"/>
  <c r="F7002" i="1"/>
  <c r="F7116" i="1"/>
  <c r="F7295" i="1"/>
  <c r="F7410" i="1"/>
  <c r="F7569" i="1"/>
  <c r="F3371" i="1"/>
  <c r="F7722" i="1"/>
  <c r="F3670" i="1"/>
  <c r="F7897" i="1"/>
  <c r="F8016" i="1"/>
  <c r="F8175" i="1"/>
  <c r="F3820" i="1"/>
  <c r="F8237" i="1"/>
  <c r="F8477" i="1"/>
  <c r="F8663" i="1"/>
  <c r="F8777" i="1"/>
  <c r="F8961" i="1"/>
  <c r="F9073" i="1"/>
  <c r="F253" i="1"/>
  <c r="F274" i="1"/>
  <c r="F1318" i="1"/>
  <c r="F1478" i="1"/>
  <c r="F1638" i="1"/>
  <c r="F1803" i="1"/>
  <c r="F1967" i="1"/>
  <c r="F2131" i="1"/>
  <c r="F2295" i="1"/>
  <c r="F2459" i="1"/>
  <c r="F2623" i="1"/>
  <c r="F4120" i="1"/>
  <c r="F4270" i="1"/>
  <c r="F4420" i="1"/>
  <c r="F409" i="1"/>
  <c r="F4570" i="1"/>
  <c r="F559" i="1"/>
  <c r="F4720" i="1"/>
  <c r="F709" i="1"/>
  <c r="F4870" i="1"/>
  <c r="F859" i="1"/>
  <c r="F5020" i="1"/>
  <c r="F1009" i="1"/>
  <c r="F5170" i="1"/>
  <c r="F1159" i="1"/>
  <c r="F5320" i="1"/>
  <c r="F5413" i="1"/>
  <c r="F5614" i="1"/>
  <c r="F5773" i="1"/>
  <c r="F2773" i="1"/>
  <c r="F2922" i="1"/>
  <c r="F5870" i="1"/>
  <c r="F6071" i="1"/>
  <c r="F6166" i="1"/>
  <c r="F6371" i="1"/>
  <c r="F6522" i="1"/>
  <c r="F3072" i="1"/>
  <c r="F6620" i="1"/>
  <c r="F6821" i="1"/>
  <c r="F3222" i="1"/>
  <c r="F6912" i="1"/>
  <c r="F7117" i="1"/>
  <c r="F7210" i="1"/>
  <c r="F7411" i="1"/>
  <c r="F7570" i="1"/>
  <c r="F3372" i="1"/>
  <c r="F3521" i="1"/>
  <c r="F7723" i="1"/>
  <c r="F3671" i="1"/>
  <c r="F7815" i="1"/>
  <c r="F8017" i="1"/>
  <c r="F8176" i="1"/>
  <c r="F3821" i="1"/>
  <c r="F3970" i="1"/>
  <c r="F8274" i="1"/>
  <c r="F8478" i="1"/>
  <c r="F8576" i="1"/>
  <c r="F8778" i="1"/>
  <c r="F8897" i="1"/>
  <c r="F9074" i="1"/>
  <c r="F103" i="1"/>
  <c r="F148" i="1"/>
  <c r="F1319" i="1"/>
  <c r="F1479" i="1"/>
  <c r="F1639" i="1"/>
  <c r="F1804" i="1"/>
  <c r="F1968" i="1"/>
  <c r="F2132" i="1"/>
  <c r="F2296" i="1"/>
  <c r="F2460" i="1"/>
  <c r="F2624" i="1"/>
  <c r="F4121" i="1"/>
  <c r="F4271" i="1"/>
  <c r="F4421" i="1"/>
  <c r="F410" i="1"/>
  <c r="F4571" i="1"/>
  <c r="F560" i="1"/>
  <c r="F4721" i="1"/>
  <c r="F710" i="1"/>
  <c r="F4871" i="1"/>
  <c r="F860" i="1"/>
  <c r="F5021" i="1"/>
  <c r="F1010" i="1"/>
  <c r="F5171" i="1"/>
  <c r="F1160" i="1"/>
  <c r="F5321" i="1"/>
  <c r="F5414" i="1"/>
  <c r="F5615" i="1"/>
  <c r="F5774" i="1"/>
  <c r="F2774" i="1"/>
  <c r="F2923" i="1"/>
  <c r="F5871" i="1"/>
  <c r="F6072" i="1"/>
  <c r="F6167" i="1"/>
  <c r="F6372" i="1"/>
  <c r="F6523" i="1"/>
  <c r="F3073" i="1"/>
  <c r="F6621" i="1"/>
  <c r="F6822" i="1"/>
  <c r="F3223" i="1"/>
  <c r="F6913" i="1"/>
  <c r="F7118" i="1"/>
  <c r="F7211" i="1"/>
  <c r="F7412" i="1"/>
  <c r="F7571" i="1"/>
  <c r="F3373" i="1"/>
  <c r="F3522" i="1"/>
  <c r="F7724" i="1"/>
  <c r="F3672" i="1"/>
  <c r="F7816" i="1"/>
  <c r="F8018" i="1"/>
  <c r="F8177" i="1"/>
  <c r="F3822" i="1"/>
  <c r="F3971" i="1"/>
  <c r="F8275" i="1"/>
  <c r="F8479" i="1"/>
  <c r="F8577" i="1"/>
  <c r="F8779" i="1"/>
  <c r="F8873" i="1"/>
  <c r="F9075" i="1"/>
  <c r="F282" i="1"/>
  <c r="F275" i="1"/>
  <c r="F4122" i="1"/>
  <c r="F4272" i="1"/>
  <c r="F4422" i="1"/>
  <c r="F411" i="1"/>
  <c r="F4572" i="1"/>
  <c r="F561" i="1"/>
  <c r="F4722" i="1"/>
  <c r="F711" i="1"/>
  <c r="F4872" i="1"/>
  <c r="F861" i="1"/>
  <c r="F5022" i="1"/>
  <c r="F1011" i="1"/>
  <c r="F5172" i="1"/>
  <c r="F1161" i="1"/>
  <c r="F5322" i="1"/>
  <c r="F5415" i="1"/>
  <c r="F5616" i="1"/>
  <c r="F5775" i="1"/>
  <c r="F2775" i="1"/>
  <c r="F2924" i="1"/>
  <c r="F5831" i="1"/>
  <c r="F6073" i="1"/>
  <c r="F6122" i="1"/>
  <c r="F6373" i="1"/>
  <c r="F6524" i="1"/>
  <c r="F3074" i="1"/>
  <c r="F6622" i="1"/>
  <c r="F6823" i="1"/>
  <c r="F3224" i="1"/>
  <c r="F7004" i="1"/>
  <c r="F7119" i="1"/>
  <c r="F7168" i="1"/>
  <c r="F7413" i="1"/>
  <c r="F7572" i="1"/>
  <c r="F3374" i="1"/>
  <c r="F3523" i="1"/>
  <c r="F7725" i="1"/>
  <c r="F3673" i="1"/>
  <c r="F7777" i="1"/>
  <c r="F8019" i="1"/>
  <c r="F8178" i="1"/>
  <c r="F3823" i="1"/>
  <c r="F3972" i="1"/>
  <c r="F8230" i="1"/>
  <c r="F8480" i="1"/>
  <c r="F8538" i="1"/>
  <c r="F8780" i="1"/>
  <c r="F8830" i="1"/>
  <c r="F9076" i="1"/>
  <c r="F291" i="1"/>
  <c r="F292" i="1"/>
  <c r="F1320" i="1"/>
  <c r="F1480" i="1"/>
  <c r="F1640" i="1"/>
  <c r="F1805" i="1"/>
  <c r="F1969" i="1"/>
  <c r="F2133" i="1"/>
  <c r="F2297" i="1"/>
  <c r="F2461" i="1"/>
  <c r="F2625" i="1"/>
  <c r="F4123" i="1"/>
  <c r="F4273" i="1"/>
  <c r="F4423" i="1"/>
  <c r="F412" i="1"/>
  <c r="F4573" i="1"/>
  <c r="F562" i="1"/>
  <c r="F4723" i="1"/>
  <c r="F712" i="1"/>
  <c r="F4873" i="1"/>
  <c r="F862" i="1"/>
  <c r="F5023" i="1"/>
  <c r="F1012" i="1"/>
  <c r="F5173" i="1"/>
  <c r="F1162" i="1"/>
  <c r="F5323" i="1"/>
  <c r="F5416" i="1"/>
  <c r="F5617" i="1"/>
  <c r="F5776" i="1"/>
  <c r="F2776" i="1"/>
  <c r="F2925" i="1"/>
  <c r="F5872" i="1"/>
  <c r="F6074" i="1"/>
  <c r="F6168" i="1"/>
  <c r="F6374" i="1"/>
  <c r="F6525" i="1"/>
  <c r="F3075" i="1"/>
  <c r="F6623" i="1"/>
  <c r="F6824" i="1"/>
  <c r="F3225" i="1"/>
  <c r="F6914" i="1"/>
  <c r="F7120" i="1"/>
  <c r="F7212" i="1"/>
  <c r="F7414" i="1"/>
  <c r="F7573" i="1"/>
  <c r="F3375" i="1"/>
  <c r="F3524" i="1"/>
  <c r="F7726" i="1"/>
  <c r="F3674" i="1"/>
  <c r="F7817" i="1"/>
  <c r="F8020" i="1"/>
  <c r="F8179" i="1"/>
  <c r="F3824" i="1"/>
  <c r="F3973" i="1"/>
  <c r="F8276" i="1"/>
  <c r="F8481" i="1"/>
  <c r="F8578" i="1"/>
  <c r="F8781" i="1"/>
  <c r="F8874" i="1"/>
  <c r="F9077" i="1"/>
  <c r="F67" i="1"/>
  <c r="F68" i="1"/>
  <c r="F1321" i="1"/>
  <c r="F1481" i="1"/>
  <c r="F1641" i="1"/>
  <c r="F1806" i="1"/>
  <c r="F1970" i="1"/>
  <c r="F2134" i="1"/>
  <c r="F2298" i="1"/>
  <c r="F2462" i="1"/>
  <c r="F2626" i="1"/>
  <c r="F4124" i="1"/>
  <c r="F4274" i="1"/>
  <c r="F4424" i="1"/>
  <c r="F413" i="1"/>
  <c r="F4574" i="1"/>
  <c r="F563" i="1"/>
  <c r="F4724" i="1"/>
  <c r="F713" i="1"/>
  <c r="F4874" i="1"/>
  <c r="F863" i="1"/>
  <c r="F5024" i="1"/>
  <c r="F1013" i="1"/>
  <c r="F5174" i="1"/>
  <c r="F1163" i="1"/>
  <c r="F5324" i="1"/>
  <c r="F5375" i="1"/>
  <c r="F5618" i="1"/>
  <c r="F5777" i="1"/>
  <c r="F2777" i="1"/>
  <c r="F2926" i="1"/>
  <c r="F5954" i="1"/>
  <c r="F6075" i="1"/>
  <c r="F6246" i="1"/>
  <c r="F6375" i="1"/>
  <c r="F6526" i="1"/>
  <c r="F3076" i="1"/>
  <c r="F6698" i="1"/>
  <c r="F6825" i="1"/>
  <c r="F3226" i="1"/>
  <c r="F6874" i="1"/>
  <c r="F7121" i="1"/>
  <c r="F7169" i="1"/>
  <c r="F7415" i="1"/>
  <c r="F7574" i="1"/>
  <c r="F3376" i="1"/>
  <c r="F3525" i="1"/>
  <c r="F7727" i="1"/>
  <c r="F3675" i="1"/>
  <c r="F7778" i="1"/>
  <c r="F8021" i="1"/>
  <c r="F8180" i="1"/>
  <c r="F3825" i="1"/>
  <c r="F3974" i="1"/>
  <c r="F8352" i="1"/>
  <c r="F8482" i="1"/>
  <c r="F8654" i="1"/>
  <c r="F8782" i="1"/>
  <c r="F8959" i="1"/>
  <c r="F9078" i="1"/>
  <c r="F172" i="1"/>
  <c r="F212" i="1"/>
  <c r="F1322" i="1"/>
  <c r="F1482" i="1"/>
  <c r="F1642" i="1"/>
  <c r="F1807" i="1"/>
  <c r="F1971" i="1"/>
  <c r="F2135" i="1"/>
  <c r="F2299" i="1"/>
  <c r="F2463" i="1"/>
  <c r="F2627" i="1"/>
  <c r="F4125" i="1"/>
  <c r="F4275" i="1"/>
  <c r="F4425" i="1"/>
  <c r="F414" i="1"/>
  <c r="F4575" i="1"/>
  <c r="F564" i="1"/>
  <c r="F4725" i="1"/>
  <c r="F714" i="1"/>
  <c r="F4875" i="1"/>
  <c r="F864" i="1"/>
  <c r="F5025" i="1"/>
  <c r="F1014" i="1"/>
  <c r="F5175" i="1"/>
  <c r="F1164" i="1"/>
  <c r="F5325" i="1"/>
  <c r="F5458" i="1"/>
  <c r="F5619" i="1"/>
  <c r="F5778" i="1"/>
  <c r="F2778" i="1"/>
  <c r="F2927" i="1"/>
  <c r="F5916" i="1"/>
  <c r="F6076" i="1"/>
  <c r="F6188" i="1"/>
  <c r="F6376" i="1"/>
  <c r="F6527" i="1"/>
  <c r="F3077" i="1"/>
  <c r="F6667" i="1"/>
  <c r="F6826" i="1"/>
  <c r="F3227" i="1"/>
  <c r="F6946" i="1"/>
  <c r="F7122" i="1"/>
  <c r="F7255" i="1"/>
  <c r="F7416" i="1"/>
  <c r="F7575" i="1"/>
  <c r="F3377" i="1"/>
  <c r="F3526" i="1"/>
  <c r="F7728" i="1"/>
  <c r="F3676" i="1"/>
  <c r="F7862" i="1"/>
  <c r="F8022" i="1"/>
  <c r="F8181" i="1"/>
  <c r="F3826" i="1"/>
  <c r="F3975" i="1"/>
  <c r="F8277" i="1"/>
  <c r="F8483" i="1"/>
  <c r="F8620" i="1"/>
  <c r="F8783" i="1"/>
  <c r="F8916" i="1"/>
  <c r="F9079" i="1"/>
  <c r="F93" i="1"/>
  <c r="F198" i="1"/>
  <c r="F1323" i="1"/>
  <c r="F1483" i="1"/>
  <c r="F1643" i="1"/>
  <c r="F1808" i="1"/>
  <c r="F1972" i="1"/>
  <c r="F2136" i="1"/>
  <c r="F2300" i="1"/>
  <c r="F2464" i="1"/>
  <c r="F2628" i="1"/>
  <c r="F4126" i="1"/>
  <c r="F4276" i="1"/>
  <c r="F4426" i="1"/>
  <c r="F415" i="1"/>
  <c r="F4576" i="1"/>
  <c r="F565" i="1"/>
  <c r="F4726" i="1"/>
  <c r="F715" i="1"/>
  <c r="F4876" i="1"/>
  <c r="F865" i="1"/>
  <c r="F5026" i="1"/>
  <c r="F1015" i="1"/>
  <c r="F5176" i="1"/>
  <c r="F1165" i="1"/>
  <c r="F5326" i="1"/>
  <c r="F5417" i="1"/>
  <c r="F5620" i="1"/>
  <c r="F5779" i="1"/>
  <c r="F2779" i="1"/>
  <c r="F2928" i="1"/>
  <c r="F5873" i="1"/>
  <c r="F6077" i="1"/>
  <c r="F6169" i="1"/>
  <c r="F6377" i="1"/>
  <c r="F6528" i="1"/>
  <c r="F3078" i="1"/>
  <c r="F6624" i="1"/>
  <c r="F6827" i="1"/>
  <c r="F3228" i="1"/>
  <c r="F6915" i="1"/>
  <c r="F7123" i="1"/>
  <c r="F7213" i="1"/>
  <c r="F7417" i="1"/>
  <c r="F7576" i="1"/>
  <c r="F3378" i="1"/>
  <c r="F3527" i="1"/>
  <c r="F7729" i="1"/>
  <c r="F3677" i="1"/>
  <c r="F7818" i="1"/>
  <c r="F8023" i="1"/>
  <c r="F8182" i="1"/>
  <c r="F3827" i="1"/>
  <c r="F3976" i="1"/>
  <c r="F8278" i="1"/>
  <c r="F8484" i="1"/>
  <c r="F8579" i="1"/>
  <c r="F8784" i="1"/>
  <c r="F8875" i="1"/>
  <c r="F9080" i="1"/>
  <c r="F237" i="1"/>
  <c r="F248" i="1"/>
  <c r="F1324" i="1"/>
  <c r="F1484" i="1"/>
  <c r="F1644" i="1"/>
  <c r="F1809" i="1"/>
  <c r="F1973" i="1"/>
  <c r="F2137" i="1"/>
  <c r="F2301" i="1"/>
  <c r="F2465" i="1"/>
  <c r="F2629" i="1"/>
  <c r="F4127" i="1"/>
  <c r="F4277" i="1"/>
  <c r="F4427" i="1"/>
  <c r="F416" i="1"/>
  <c r="F4577" i="1"/>
  <c r="F566" i="1"/>
  <c r="F4727" i="1"/>
  <c r="F716" i="1"/>
  <c r="F4877" i="1"/>
  <c r="F866" i="1"/>
  <c r="F5027" i="1"/>
  <c r="F1016" i="1"/>
  <c r="F5177" i="1"/>
  <c r="F1166" i="1"/>
  <c r="F5327" i="1"/>
  <c r="F5418" i="1"/>
  <c r="F5621" i="1"/>
  <c r="F5780" i="1"/>
  <c r="F2780" i="1"/>
  <c r="F2929" i="1"/>
  <c r="F5874" i="1"/>
  <c r="F6078" i="1"/>
  <c r="F6170" i="1"/>
  <c r="F6378" i="1"/>
  <c r="F6529" i="1"/>
  <c r="F3079" i="1"/>
  <c r="F6625" i="1"/>
  <c r="F6828" i="1"/>
  <c r="F3229" i="1"/>
  <c r="F6916" i="1"/>
  <c r="F7124" i="1"/>
  <c r="F7214" i="1"/>
  <c r="F7418" i="1"/>
  <c r="F7577" i="1"/>
  <c r="F3379" i="1"/>
  <c r="F3528" i="1"/>
  <c r="F7730" i="1"/>
  <c r="F3678" i="1"/>
  <c r="F7819" i="1"/>
  <c r="F8024" i="1"/>
  <c r="F8183" i="1"/>
  <c r="F3828" i="1"/>
  <c r="F3977" i="1"/>
  <c r="F8279" i="1"/>
  <c r="F8485" i="1"/>
  <c r="F8580" i="1"/>
  <c r="F8785" i="1"/>
  <c r="F8876" i="1"/>
  <c r="F9081" i="1"/>
  <c r="F206" i="1"/>
  <c r="F149" i="1"/>
  <c r="F1325" i="1"/>
  <c r="F1485" i="1"/>
  <c r="F1645" i="1"/>
  <c r="F1810" i="1"/>
  <c r="F1974" i="1"/>
  <c r="F2138" i="1"/>
  <c r="F2302" i="1"/>
  <c r="F2466" i="1"/>
  <c r="F2630" i="1"/>
  <c r="F4128" i="1"/>
  <c r="F4278" i="1"/>
  <c r="F4428" i="1"/>
  <c r="F417" i="1"/>
  <c r="F4578" i="1"/>
  <c r="F567" i="1"/>
  <c r="F4728" i="1"/>
  <c r="F717" i="1"/>
  <c r="F4878" i="1"/>
  <c r="F867" i="1"/>
  <c r="F5028" i="1"/>
  <c r="F1017" i="1"/>
  <c r="F5178" i="1"/>
  <c r="F1167" i="1"/>
  <c r="F5328" i="1"/>
  <c r="F5622" i="1"/>
  <c r="F5781" i="1"/>
  <c r="F2781" i="1"/>
  <c r="F2930" i="1"/>
  <c r="F6079" i="1"/>
  <c r="F6379" i="1"/>
  <c r="F6530" i="1"/>
  <c r="F3080" i="1"/>
  <c r="F6571" i="1"/>
  <c r="F6829" i="1"/>
  <c r="F3230" i="1"/>
  <c r="F7125" i="1"/>
  <c r="F7419" i="1"/>
  <c r="F7578" i="1"/>
  <c r="F3380" i="1"/>
  <c r="F3529" i="1"/>
  <c r="F7731" i="1"/>
  <c r="F3679" i="1"/>
  <c r="F8025" i="1"/>
  <c r="F8184" i="1"/>
  <c r="F3829" i="1"/>
  <c r="F3978" i="1"/>
  <c r="F8486" i="1"/>
  <c r="F8786" i="1"/>
  <c r="F9082" i="1"/>
  <c r="F16" i="1"/>
  <c r="F283" i="1"/>
  <c r="F1326" i="1"/>
  <c r="F1486" i="1"/>
  <c r="F1646" i="1"/>
  <c r="F1811" i="1"/>
  <c r="F1975" i="1"/>
  <c r="F2139" i="1"/>
  <c r="F2303" i="1"/>
  <c r="F2467" i="1"/>
  <c r="F2631" i="1"/>
  <c r="F4129" i="1"/>
  <c r="F4279" i="1"/>
  <c r="F4429" i="1"/>
  <c r="F418" i="1"/>
  <c r="F4579" i="1"/>
  <c r="F568" i="1"/>
  <c r="F4729" i="1"/>
  <c r="F718" i="1"/>
  <c r="F4879" i="1"/>
  <c r="F868" i="1"/>
  <c r="F5029" i="1"/>
  <c r="F1018" i="1"/>
  <c r="F5179" i="1"/>
  <c r="F1168" i="1"/>
  <c r="F5329" i="1"/>
  <c r="F5459" i="1"/>
  <c r="F5623" i="1"/>
  <c r="F5782" i="1"/>
  <c r="F2782" i="1"/>
  <c r="F2931" i="1"/>
  <c r="F5935" i="1"/>
  <c r="F6080" i="1"/>
  <c r="F6206" i="1"/>
  <c r="F6380" i="1"/>
  <c r="F6531" i="1"/>
  <c r="F3081" i="1"/>
  <c r="F6672" i="1"/>
  <c r="F6830" i="1"/>
  <c r="F3231" i="1"/>
  <c r="F6981" i="1"/>
  <c r="F7126" i="1"/>
  <c r="F7271" i="1"/>
  <c r="F7420" i="1"/>
  <c r="F7579" i="1"/>
  <c r="F3381" i="1"/>
  <c r="F3530" i="1"/>
  <c r="F7732" i="1"/>
  <c r="F3680" i="1"/>
  <c r="F7865" i="1"/>
  <c r="F8026" i="1"/>
  <c r="F8185" i="1"/>
  <c r="F3830" i="1"/>
  <c r="F3979" i="1"/>
  <c r="F8328" i="1"/>
  <c r="F8487" i="1"/>
  <c r="F8640" i="1"/>
  <c r="F8787" i="1"/>
  <c r="F8900" i="1"/>
  <c r="F9083" i="1"/>
  <c r="F72" i="1"/>
  <c r="F94" i="1"/>
  <c r="F1327" i="1"/>
  <c r="F1487" i="1"/>
  <c r="F1647" i="1"/>
  <c r="F1812" i="1"/>
  <c r="F1976" i="1"/>
  <c r="F2140" i="1"/>
  <c r="F2304" i="1"/>
  <c r="F2468" i="1"/>
  <c r="F2632" i="1"/>
  <c r="F4130" i="1"/>
  <c r="F4280" i="1"/>
  <c r="F4430" i="1"/>
  <c r="F419" i="1"/>
  <c r="F4580" i="1"/>
  <c r="F569" i="1"/>
  <c r="F4730" i="1"/>
  <c r="F719" i="1"/>
  <c r="F4880" i="1"/>
  <c r="F869" i="1"/>
  <c r="F5030" i="1"/>
  <c r="F1019" i="1"/>
  <c r="F5180" i="1"/>
  <c r="F1169" i="1"/>
  <c r="F5330" i="1"/>
  <c r="F5497" i="1"/>
  <c r="F5624" i="1"/>
  <c r="F5783" i="1"/>
  <c r="F2783" i="1"/>
  <c r="F2932" i="1"/>
  <c r="F5951" i="1"/>
  <c r="F6081" i="1"/>
  <c r="F6249" i="1"/>
  <c r="F6381" i="1"/>
  <c r="F6532" i="1"/>
  <c r="F3082" i="1"/>
  <c r="F6702" i="1"/>
  <c r="F6831" i="1"/>
  <c r="F3232" i="1"/>
  <c r="F6982" i="1"/>
  <c r="F7127" i="1"/>
  <c r="F7281" i="1"/>
  <c r="F7421" i="1"/>
  <c r="F7580" i="1"/>
  <c r="F3382" i="1"/>
  <c r="F3531" i="1"/>
  <c r="F7733" i="1"/>
  <c r="F3681" i="1"/>
  <c r="F7898" i="1"/>
  <c r="F8027" i="1"/>
  <c r="F8186" i="1"/>
  <c r="F3831" i="1"/>
  <c r="F3980" i="1"/>
  <c r="F8351" i="1"/>
  <c r="F8488" i="1"/>
  <c r="F8650" i="1"/>
  <c r="F8788" i="1"/>
  <c r="F8950" i="1"/>
  <c r="F9084" i="1"/>
  <c r="F81" i="1"/>
  <c r="F118" i="1"/>
  <c r="F1328" i="1"/>
  <c r="F1488" i="1"/>
  <c r="F1648" i="1"/>
  <c r="F1813" i="1"/>
  <c r="F1977" i="1"/>
  <c r="F2141" i="1"/>
  <c r="F2305" i="1"/>
  <c r="F2469" i="1"/>
  <c r="F2633" i="1"/>
  <c r="F4131" i="1"/>
  <c r="F4281" i="1"/>
  <c r="F4431" i="1"/>
  <c r="F420" i="1"/>
  <c r="F4581" i="1"/>
  <c r="F570" i="1"/>
  <c r="F4731" i="1"/>
  <c r="F720" i="1"/>
  <c r="F4881" i="1"/>
  <c r="F870" i="1"/>
  <c r="F5031" i="1"/>
  <c r="F1020" i="1"/>
  <c r="F5181" i="1"/>
  <c r="F1170" i="1"/>
  <c r="F5331" i="1"/>
  <c r="F5419" i="1"/>
  <c r="F5625" i="1"/>
  <c r="F5784" i="1"/>
  <c r="F2784" i="1"/>
  <c r="F2933" i="1"/>
  <c r="F5875" i="1"/>
  <c r="F6082" i="1"/>
  <c r="F6123" i="1"/>
  <c r="F6382" i="1"/>
  <c r="F6533" i="1"/>
  <c r="F3083" i="1"/>
  <c r="F6626" i="1"/>
  <c r="F6832" i="1"/>
  <c r="F3233" i="1"/>
  <c r="F6875" i="1"/>
  <c r="F7128" i="1"/>
  <c r="F7215" i="1"/>
  <c r="F7422" i="1"/>
  <c r="F7581" i="1"/>
  <c r="F3383" i="1"/>
  <c r="F3532" i="1"/>
  <c r="F7734" i="1"/>
  <c r="F3682" i="1"/>
  <c r="F7820" i="1"/>
  <c r="F8028" i="1"/>
  <c r="F8187" i="1"/>
  <c r="F3832" i="1"/>
  <c r="F3981" i="1"/>
  <c r="F8231" i="1"/>
  <c r="F8489" i="1"/>
  <c r="F8536" i="1"/>
  <c r="F8789" i="1"/>
  <c r="F8831" i="1"/>
  <c r="F9085" i="1"/>
  <c r="F293" i="1"/>
  <c r="F284" i="1"/>
  <c r="F1329" i="1"/>
  <c r="F1489" i="1"/>
  <c r="F1649" i="1"/>
  <c r="F1814" i="1"/>
  <c r="F1978" i="1"/>
  <c r="F2142" i="1"/>
  <c r="F2306" i="1"/>
  <c r="F2470" i="1"/>
  <c r="F2634" i="1"/>
  <c r="F4132" i="1"/>
  <c r="F4282" i="1"/>
  <c r="F4432" i="1"/>
  <c r="F421" i="1"/>
  <c r="F4582" i="1"/>
  <c r="F571" i="1"/>
  <c r="F4732" i="1"/>
  <c r="F721" i="1"/>
  <c r="F4882" i="1"/>
  <c r="F871" i="1"/>
  <c r="F5032" i="1"/>
  <c r="F1021" i="1"/>
  <c r="F5182" i="1"/>
  <c r="F1171" i="1"/>
  <c r="F5332" i="1"/>
  <c r="F5376" i="1"/>
  <c r="F5626" i="1"/>
  <c r="F5785" i="1"/>
  <c r="F2785" i="1"/>
  <c r="F2934" i="1"/>
  <c r="F5832" i="1"/>
  <c r="F6083" i="1"/>
  <c r="F6125" i="1"/>
  <c r="F6383" i="1"/>
  <c r="F6534" i="1"/>
  <c r="F3084" i="1"/>
  <c r="F6572" i="1"/>
  <c r="F6833" i="1"/>
  <c r="F3234" i="1"/>
  <c r="F6876" i="1"/>
  <c r="F7129" i="1"/>
  <c r="F7216" i="1"/>
  <c r="F7423" i="1"/>
  <c r="F7582" i="1"/>
  <c r="F3384" i="1"/>
  <c r="F3533" i="1"/>
  <c r="F7735" i="1"/>
  <c r="F3683" i="1"/>
  <c r="F7779" i="1"/>
  <c r="F8029" i="1"/>
  <c r="F8188" i="1"/>
  <c r="F3833" i="1"/>
  <c r="F3982" i="1"/>
  <c r="F8232" i="1"/>
  <c r="F8490" i="1"/>
  <c r="F8533" i="1"/>
  <c r="F8790" i="1"/>
  <c r="F8832" i="1"/>
  <c r="F9086" i="1"/>
  <c r="F294" i="1"/>
  <c r="F295" i="1"/>
  <c r="F1330" i="1"/>
  <c r="F1490" i="1"/>
  <c r="F1650" i="1"/>
  <c r="F1815" i="1"/>
  <c r="F1979" i="1"/>
  <c r="F2143" i="1"/>
  <c r="F2307" i="1"/>
  <c r="F2471" i="1"/>
  <c r="F2635" i="1"/>
  <c r="F4133" i="1"/>
  <c r="F4283" i="1"/>
  <c r="F4433" i="1"/>
  <c r="F422" i="1"/>
  <c r="F4583" i="1"/>
  <c r="F572" i="1"/>
  <c r="F4733" i="1"/>
  <c r="F722" i="1"/>
  <c r="F4883" i="1"/>
  <c r="F872" i="1"/>
  <c r="F5033" i="1"/>
  <c r="F1022" i="1"/>
  <c r="F5183" i="1"/>
  <c r="F1172" i="1"/>
  <c r="F5333" i="1"/>
  <c r="F5420" i="1"/>
  <c r="F5627" i="1"/>
  <c r="F5786" i="1"/>
  <c r="F2786" i="1"/>
  <c r="F2935" i="1"/>
  <c r="F5876" i="1"/>
  <c r="F6084" i="1"/>
  <c r="F6171" i="1"/>
  <c r="F6384" i="1"/>
  <c r="F6535" i="1"/>
  <c r="F3085" i="1"/>
  <c r="F6627" i="1"/>
  <c r="F6834" i="1"/>
  <c r="F3235" i="1"/>
  <c r="F6917" i="1"/>
  <c r="F7130" i="1"/>
  <c r="F7217" i="1"/>
  <c r="F7424" i="1"/>
  <c r="F7583" i="1"/>
  <c r="F3385" i="1"/>
  <c r="F3534" i="1"/>
  <c r="F7736" i="1"/>
  <c r="F3684" i="1"/>
  <c r="F7821" i="1"/>
  <c r="F8030" i="1"/>
  <c r="F8189" i="1"/>
  <c r="F3834" i="1"/>
  <c r="F3983" i="1"/>
  <c r="F8280" i="1"/>
  <c r="F8491" i="1"/>
  <c r="F8611" i="1"/>
  <c r="F8791" i="1"/>
  <c r="F8919" i="1"/>
  <c r="F9087" i="1"/>
  <c r="F260" i="1"/>
  <c r="F262" i="1"/>
  <c r="F1331" i="1"/>
  <c r="F1491" i="1"/>
  <c r="F1651" i="1"/>
  <c r="F1816" i="1"/>
  <c r="F1980" i="1"/>
  <c r="F2144" i="1"/>
  <c r="F2308" i="1"/>
  <c r="F2472" i="1"/>
  <c r="F2636" i="1"/>
  <c r="F4134" i="1"/>
  <c r="F4284" i="1"/>
  <c r="F4434" i="1"/>
  <c r="F423" i="1"/>
  <c r="F4584" i="1"/>
  <c r="F573" i="1"/>
  <c r="F4734" i="1"/>
  <c r="F723" i="1"/>
  <c r="F4884" i="1"/>
  <c r="F873" i="1"/>
  <c r="F5034" i="1"/>
  <c r="F1023" i="1"/>
  <c r="F5184" i="1"/>
  <c r="F1173" i="1"/>
  <c r="F5334" i="1"/>
  <c r="F5377" i="1"/>
  <c r="F5628" i="1"/>
  <c r="F5787" i="1"/>
  <c r="F2787" i="1"/>
  <c r="F2936" i="1"/>
  <c r="F5877" i="1"/>
  <c r="F6085" i="1"/>
  <c r="F6124" i="1"/>
  <c r="F6385" i="1"/>
  <c r="F6536" i="1"/>
  <c r="F3086" i="1"/>
  <c r="F6573" i="1"/>
  <c r="F6835" i="1"/>
  <c r="F3236" i="1"/>
  <c r="F6877" i="1"/>
  <c r="F7131" i="1"/>
  <c r="F7170" i="1"/>
  <c r="F7425" i="1"/>
  <c r="F7584" i="1"/>
  <c r="F3386" i="1"/>
  <c r="F3535" i="1"/>
  <c r="F7737" i="1"/>
  <c r="F3685" i="1"/>
  <c r="F7780" i="1"/>
  <c r="F8031" i="1"/>
  <c r="F8190" i="1"/>
  <c r="F3835" i="1"/>
  <c r="F3984" i="1"/>
  <c r="F8233" i="1"/>
  <c r="F8492" i="1"/>
  <c r="F8534" i="1"/>
  <c r="F8792" i="1"/>
  <c r="F8833" i="1"/>
  <c r="F9088" i="1"/>
  <c r="F278" i="1"/>
  <c r="F296" i="1"/>
  <c r="F1332" i="1"/>
  <c r="F1492" i="1"/>
  <c r="F1652" i="1"/>
  <c r="F1817" i="1"/>
  <c r="F1981" i="1"/>
  <c r="F2145" i="1"/>
  <c r="F2309" i="1"/>
  <c r="F2473" i="1"/>
  <c r="F2637" i="1"/>
  <c r="F4135" i="1"/>
  <c r="F4285" i="1"/>
  <c r="F4435" i="1"/>
  <c r="F424" i="1"/>
  <c r="F4585" i="1"/>
  <c r="F574" i="1"/>
  <c r="F4735" i="1"/>
  <c r="F724" i="1"/>
  <c r="F4885" i="1"/>
  <c r="F874" i="1"/>
  <c r="F5035" i="1"/>
  <c r="F1024" i="1"/>
  <c r="F5185" i="1"/>
  <c r="F1174" i="1"/>
  <c r="F5335" i="1"/>
  <c r="F5445" i="1"/>
  <c r="F5629" i="1"/>
  <c r="F5788" i="1"/>
  <c r="F2788" i="1"/>
  <c r="F2937" i="1"/>
  <c r="F5814" i="1"/>
  <c r="F6086" i="1"/>
  <c r="F6203" i="1"/>
  <c r="F6386" i="1"/>
  <c r="F6537" i="1"/>
  <c r="F3087" i="1"/>
  <c r="F6661" i="1"/>
  <c r="F6836" i="1"/>
  <c r="F3237" i="1"/>
  <c r="F6918" i="1"/>
  <c r="F7132" i="1"/>
  <c r="F7263" i="1"/>
  <c r="F7426" i="1"/>
  <c r="F7585" i="1"/>
  <c r="F3387" i="1"/>
  <c r="F3536" i="1"/>
  <c r="F7738" i="1"/>
  <c r="F3686" i="1"/>
  <c r="F7822" i="1"/>
  <c r="F8032" i="1"/>
  <c r="F8191" i="1"/>
  <c r="F3836" i="1"/>
  <c r="F3985" i="1"/>
  <c r="F8331" i="1"/>
  <c r="F8493" i="1"/>
  <c r="F8581" i="1"/>
  <c r="F8793" i="1"/>
  <c r="F8877" i="1"/>
  <c r="F9089" i="1"/>
  <c r="F191" i="1"/>
  <c r="F195" i="1"/>
  <c r="F1818" i="1"/>
  <c r="F1982" i="1"/>
  <c r="F2146" i="1"/>
  <c r="F2310" i="1"/>
  <c r="F2474" i="1"/>
  <c r="F2638" i="1"/>
  <c r="F4136" i="1"/>
  <c r="F4286" i="1"/>
  <c r="F4436" i="1"/>
  <c r="F425" i="1"/>
  <c r="F4586" i="1"/>
  <c r="F575" i="1"/>
  <c r="F4736" i="1"/>
  <c r="F725" i="1"/>
  <c r="F4886" i="1"/>
  <c r="F875" i="1"/>
  <c r="F5036" i="1"/>
  <c r="F1025" i="1"/>
  <c r="F5186" i="1"/>
  <c r="F1175" i="1"/>
  <c r="F5336" i="1"/>
  <c r="F2789" i="1"/>
  <c r="F2938" i="1"/>
  <c r="F3088" i="1"/>
  <c r="F3238" i="1"/>
  <c r="F3388" i="1"/>
  <c r="F3537" i="1"/>
  <c r="F3687" i="1"/>
  <c r="F3837" i="1"/>
  <c r="F3986" i="1"/>
  <c r="F1333" i="1"/>
  <c r="F1493" i="1"/>
  <c r="F1653" i="1"/>
  <c r="F5789" i="1"/>
  <c r="F7586" i="1"/>
  <c r="F8192" i="1"/>
  <c r="F1334" i="1"/>
  <c r="F1494" i="1"/>
  <c r="F1654" i="1"/>
  <c r="F1819" i="1"/>
  <c r="F1983" i="1"/>
  <c r="F2147" i="1"/>
  <c r="F2311" i="1"/>
  <c r="F2475" i="1"/>
  <c r="F2639" i="1"/>
  <c r="F4137" i="1"/>
  <c r="F4287" i="1"/>
  <c r="F4437" i="1"/>
  <c r="F426" i="1"/>
  <c r="F4587" i="1"/>
  <c r="F576" i="1"/>
  <c r="F4737" i="1"/>
  <c r="F726" i="1"/>
  <c r="F4887" i="1"/>
  <c r="F876" i="1"/>
  <c r="F5037" i="1"/>
  <c r="F1026" i="1"/>
  <c r="F5187" i="1"/>
  <c r="F1176" i="1"/>
  <c r="F5337" i="1"/>
  <c r="F5480" i="1"/>
  <c r="F5630" i="1"/>
  <c r="F5790" i="1"/>
  <c r="F2790" i="1"/>
  <c r="F2939" i="1"/>
  <c r="F5946" i="1"/>
  <c r="F6087" i="1"/>
  <c r="F6237" i="1"/>
  <c r="F6387" i="1"/>
  <c r="F6538" i="1"/>
  <c r="F3089" i="1"/>
  <c r="F6693" i="1"/>
  <c r="F6837" i="1"/>
  <c r="F3239" i="1"/>
  <c r="F6985" i="1"/>
  <c r="F7133" i="1"/>
  <c r="F7275" i="1"/>
  <c r="F7427" i="1"/>
  <c r="F7587" i="1"/>
  <c r="F3389" i="1"/>
  <c r="F3538" i="1"/>
  <c r="F7739" i="1"/>
  <c r="F3688" i="1"/>
  <c r="F7891" i="1"/>
  <c r="F8033" i="1"/>
  <c r="F8193" i="1"/>
  <c r="F3838" i="1"/>
  <c r="F3987" i="1"/>
  <c r="F8348" i="1"/>
  <c r="F8494" i="1"/>
  <c r="F8646" i="1"/>
  <c r="F8794" i="1"/>
  <c r="F8944" i="1"/>
  <c r="F9090" i="1"/>
  <c r="F18" i="1"/>
  <c r="F19" i="1"/>
  <c r="F1335" i="1"/>
  <c r="F1495" i="1"/>
  <c r="F1655" i="1"/>
  <c r="F4138" i="1"/>
  <c r="F4288" i="1"/>
  <c r="F4438" i="1"/>
  <c r="F427" i="1"/>
  <c r="F4588" i="1"/>
  <c r="F577" i="1"/>
  <c r="F4738" i="1"/>
  <c r="F727" i="1"/>
  <c r="F4888" i="1"/>
  <c r="F877" i="1"/>
  <c r="F5038" i="1"/>
  <c r="F1027" i="1"/>
  <c r="F5188" i="1"/>
  <c r="F1177" i="1"/>
  <c r="F5338" i="1"/>
  <c r="F5446" i="1"/>
  <c r="F5631" i="1"/>
  <c r="F5791" i="1"/>
  <c r="F2791" i="1"/>
  <c r="F2940" i="1"/>
  <c r="F5878" i="1"/>
  <c r="F6088" i="1"/>
  <c r="F6172" i="1"/>
  <c r="F6388" i="1"/>
  <c r="F6539" i="1"/>
  <c r="F3090" i="1"/>
  <c r="F6628" i="1"/>
  <c r="F6838" i="1"/>
  <c r="F3240" i="1"/>
  <c r="F6919" i="1"/>
  <c r="F7134" i="1"/>
  <c r="F7218" i="1"/>
  <c r="F7428" i="1"/>
  <c r="F7588" i="1"/>
  <c r="F3390" i="1"/>
  <c r="F3539" i="1"/>
  <c r="F7740" i="1"/>
  <c r="F3689" i="1"/>
  <c r="F7851" i="1"/>
  <c r="F8034" i="1"/>
  <c r="F8194" i="1"/>
  <c r="F3839" i="1"/>
  <c r="F3988" i="1"/>
  <c r="F8281" i="1"/>
  <c r="F8495" i="1"/>
  <c r="F8582" i="1"/>
  <c r="F8795" i="1"/>
  <c r="F8878" i="1"/>
  <c r="F9091" i="1"/>
  <c r="F261" i="1"/>
  <c r="F214" i="1"/>
  <c r="F5421" i="1"/>
  <c r="F5632" i="1"/>
  <c r="F5879" i="1"/>
  <c r="F6089" i="1"/>
  <c r="F6173" i="1"/>
  <c r="F6629" i="1"/>
  <c r="F6920" i="1"/>
  <c r="F7135" i="1"/>
  <c r="F7219" i="1"/>
  <c r="F7429" i="1"/>
  <c r="F7823" i="1"/>
  <c r="F8035" i="1"/>
  <c r="F8282" i="1"/>
  <c r="F8583" i="1"/>
  <c r="F8879" i="1"/>
  <c r="F9092" i="1"/>
  <c r="F23" i="1"/>
  <c r="F24" i="1"/>
  <c r="F1336" i="1"/>
  <c r="F1496" i="1"/>
  <c r="F1656" i="1"/>
  <c r="F1820" i="1"/>
  <c r="F1984" i="1"/>
  <c r="F2148" i="1"/>
  <c r="F2312" i="1"/>
  <c r="F2476" i="1"/>
  <c r="F2640" i="1"/>
  <c r="F4139" i="1"/>
  <c r="F4289" i="1"/>
  <c r="F4439" i="1"/>
  <c r="F428" i="1"/>
  <c r="F4589" i="1"/>
  <c r="F578" i="1"/>
  <c r="F4739" i="1"/>
  <c r="F728" i="1"/>
  <c r="F4889" i="1"/>
  <c r="F878" i="1"/>
  <c r="F5039" i="1"/>
  <c r="F1028" i="1"/>
  <c r="F5189" i="1"/>
  <c r="F1178" i="1"/>
  <c r="F5339" i="1"/>
  <c r="F5422" i="1"/>
  <c r="F5633" i="1"/>
  <c r="F5792" i="1"/>
  <c r="F2792" i="1"/>
  <c r="F2941" i="1"/>
  <c r="F5880" i="1"/>
  <c r="F6090" i="1"/>
  <c r="F6196" i="1"/>
  <c r="F6389" i="1"/>
  <c r="F6540" i="1"/>
  <c r="F3091" i="1"/>
  <c r="F6630" i="1"/>
  <c r="F6839" i="1"/>
  <c r="F3241" i="1"/>
  <c r="F6921" i="1"/>
  <c r="F7136" i="1"/>
  <c r="F7235" i="1"/>
  <c r="F7430" i="1"/>
  <c r="F7589" i="1"/>
  <c r="F3391" i="1"/>
  <c r="F3540" i="1"/>
  <c r="F7741" i="1"/>
  <c r="F3690" i="1"/>
  <c r="F7824" i="1"/>
  <c r="F8036" i="1"/>
  <c r="F8195" i="1"/>
  <c r="F3840" i="1"/>
  <c r="F3989" i="1"/>
  <c r="F8309" i="1"/>
  <c r="F8496" i="1"/>
  <c r="F8603" i="1"/>
  <c r="F8796" i="1"/>
  <c r="F8920" i="1"/>
  <c r="F9093" i="1"/>
  <c r="F105" i="1"/>
  <c r="F141" i="1"/>
  <c r="F1337" i="1"/>
  <c r="F1497" i="1"/>
  <c r="F1657" i="1"/>
  <c r="F1821" i="1"/>
  <c r="F1985" i="1"/>
  <c r="F2149" i="1"/>
  <c r="F2313" i="1"/>
  <c r="F2477" i="1"/>
  <c r="F2641" i="1"/>
  <c r="F4140" i="1"/>
  <c r="F4290" i="1"/>
  <c r="F4440" i="1"/>
  <c r="F429" i="1"/>
  <c r="F4590" i="1"/>
  <c r="F579" i="1"/>
  <c r="F4740" i="1"/>
  <c r="F729" i="1"/>
  <c r="F4890" i="1"/>
  <c r="F879" i="1"/>
  <c r="F5040" i="1"/>
  <c r="F1029" i="1"/>
  <c r="F5190" i="1"/>
  <c r="F1179" i="1"/>
  <c r="F5340" i="1"/>
  <c r="F5423" i="1"/>
  <c r="F5634" i="1"/>
  <c r="F5793" i="1"/>
  <c r="F2793" i="1"/>
  <c r="F2942" i="1"/>
  <c r="F5881" i="1"/>
  <c r="F6091" i="1"/>
  <c r="F6174" i="1"/>
  <c r="F6390" i="1"/>
  <c r="F6541" i="1"/>
  <c r="F3092" i="1"/>
  <c r="F6631" i="1"/>
  <c r="F6840" i="1"/>
  <c r="F3242" i="1"/>
  <c r="F6922" i="1"/>
  <c r="F7137" i="1"/>
  <c r="F7220" i="1"/>
  <c r="F7431" i="1"/>
  <c r="F7590" i="1"/>
  <c r="F3392" i="1"/>
  <c r="F3541" i="1"/>
  <c r="F7742" i="1"/>
  <c r="F3691" i="1"/>
  <c r="F7825" i="1"/>
  <c r="F8037" i="1"/>
  <c r="F8196" i="1"/>
  <c r="F3841" i="1"/>
  <c r="F3990" i="1"/>
  <c r="F8283" i="1"/>
  <c r="F8497" i="1"/>
  <c r="F8584" i="1"/>
  <c r="F8797" i="1"/>
  <c r="F8880" i="1"/>
  <c r="F9094" i="1"/>
  <c r="F65" i="1"/>
  <c r="F51" i="1"/>
  <c r="F1338" i="1"/>
  <c r="F1498" i="1"/>
  <c r="F1658" i="1"/>
  <c r="F1822" i="1"/>
  <c r="F1986" i="1"/>
  <c r="F2150" i="1"/>
  <c r="F2314" i="1"/>
  <c r="F2478" i="1"/>
  <c r="F2642" i="1"/>
  <c r="F4141" i="1"/>
  <c r="F4291" i="1"/>
  <c r="F4441" i="1"/>
  <c r="F430" i="1"/>
  <c r="F4591" i="1"/>
  <c r="F580" i="1"/>
  <c r="F4741" i="1"/>
  <c r="F730" i="1"/>
  <c r="F4891" i="1"/>
  <c r="F880" i="1"/>
  <c r="F5041" i="1"/>
  <c r="F1030" i="1"/>
  <c r="F5191" i="1"/>
  <c r="F1180" i="1"/>
  <c r="F5341" i="1"/>
  <c r="F5449" i="1"/>
  <c r="F5635" i="1"/>
  <c r="F5794" i="1"/>
  <c r="F2794" i="1"/>
  <c r="F2943" i="1"/>
  <c r="F5904" i="1"/>
  <c r="F6092" i="1"/>
  <c r="F6202" i="1"/>
  <c r="F6391" i="1"/>
  <c r="F6542" i="1"/>
  <c r="F3093" i="1"/>
  <c r="F6632" i="1"/>
  <c r="F6841" i="1"/>
  <c r="F3243" i="1"/>
  <c r="F6923" i="1"/>
  <c r="F7138" i="1"/>
  <c r="F7245" i="1"/>
  <c r="F7432" i="1"/>
  <c r="F7591" i="1"/>
  <c r="F3393" i="1"/>
  <c r="F3542" i="1"/>
  <c r="F7743" i="1"/>
  <c r="F3692" i="1"/>
  <c r="F7841" i="1"/>
  <c r="F8038" i="1"/>
  <c r="F8197" i="1"/>
  <c r="F3842" i="1"/>
  <c r="F3991" i="1"/>
  <c r="F8284" i="1"/>
  <c r="F8498" i="1"/>
  <c r="F8585" i="1"/>
  <c r="F8798" i="1"/>
  <c r="F8881" i="1"/>
  <c r="F9095" i="1"/>
  <c r="F168" i="1"/>
  <c r="F166" i="1"/>
  <c r="F1339" i="1"/>
  <c r="F1499" i="1"/>
  <c r="F1659" i="1"/>
  <c r="F1823" i="1"/>
  <c r="F1987" i="1"/>
  <c r="F2151" i="1"/>
  <c r="F2315" i="1"/>
  <c r="F2479" i="1"/>
  <c r="F2643" i="1"/>
  <c r="F4142" i="1"/>
  <c r="F4292" i="1"/>
  <c r="F4442" i="1"/>
  <c r="F431" i="1"/>
  <c r="F4592" i="1"/>
  <c r="F581" i="1"/>
  <c r="F4742" i="1"/>
  <c r="F731" i="1"/>
  <c r="F4892" i="1"/>
  <c r="F881" i="1"/>
  <c r="F5042" i="1"/>
  <c r="F1031" i="1"/>
  <c r="F5192" i="1"/>
  <c r="F1181" i="1"/>
  <c r="F5342" i="1"/>
  <c r="F5378" i="1"/>
  <c r="F5636" i="1"/>
  <c r="F5795" i="1"/>
  <c r="F2795" i="1"/>
  <c r="F2944" i="1"/>
  <c r="F5952" i="1"/>
  <c r="F6093" i="1"/>
  <c r="F6244" i="1"/>
  <c r="F6392" i="1"/>
  <c r="F6543" i="1"/>
  <c r="F3094" i="1"/>
  <c r="F6691" i="1"/>
  <c r="F6842" i="1"/>
  <c r="F3244" i="1"/>
  <c r="F6999" i="1"/>
  <c r="F7139" i="1"/>
  <c r="F7284" i="1"/>
  <c r="F7433" i="1"/>
  <c r="F7592" i="1"/>
  <c r="F3394" i="1"/>
  <c r="F3543" i="1"/>
  <c r="F7744" i="1"/>
  <c r="F3693" i="1"/>
  <c r="F7781" i="1"/>
  <c r="F8039" i="1"/>
  <c r="F8198" i="1"/>
  <c r="F3843" i="1"/>
  <c r="F3992" i="1"/>
  <c r="F8353" i="1"/>
  <c r="F8499" i="1"/>
  <c r="F8653" i="1"/>
  <c r="F8799" i="1"/>
  <c r="F8954" i="1"/>
  <c r="F9096" i="1"/>
  <c r="F162" i="1"/>
  <c r="F188" i="1"/>
  <c r="F1340" i="1"/>
  <c r="F1500" i="1"/>
  <c r="F1660" i="1"/>
  <c r="F1824" i="1"/>
  <c r="F1988" i="1"/>
  <c r="F2152" i="1"/>
  <c r="F2316" i="1"/>
  <c r="F2480" i="1"/>
  <c r="F2644" i="1"/>
  <c r="F4143" i="1"/>
  <c r="F4293" i="1"/>
  <c r="F4443" i="1"/>
  <c r="F432" i="1"/>
  <c r="F4593" i="1"/>
  <c r="F582" i="1"/>
  <c r="F4743" i="1"/>
  <c r="F732" i="1"/>
  <c r="F4893" i="1"/>
  <c r="F882" i="1"/>
  <c r="F5043" i="1"/>
  <c r="F1032" i="1"/>
  <c r="F5193" i="1"/>
  <c r="F1182" i="1"/>
  <c r="F5343" i="1"/>
  <c r="F5424" i="1"/>
  <c r="F5637" i="1"/>
  <c r="F5796" i="1"/>
  <c r="F2796" i="1"/>
  <c r="F2945" i="1"/>
  <c r="F5882" i="1"/>
  <c r="F6094" i="1"/>
  <c r="F6175" i="1"/>
  <c r="F6393" i="1"/>
  <c r="F6544" i="1"/>
  <c r="F3095" i="1"/>
  <c r="F6633" i="1"/>
  <c r="F6843" i="1"/>
  <c r="F3245" i="1"/>
  <c r="F6924" i="1"/>
  <c r="F7140" i="1"/>
  <c r="F7221" i="1"/>
  <c r="F7434" i="1"/>
  <c r="F7593" i="1"/>
  <c r="F3395" i="1"/>
  <c r="F3544" i="1"/>
  <c r="F7745" i="1"/>
  <c r="F3694" i="1"/>
  <c r="F7826" i="1"/>
  <c r="F8040" i="1"/>
  <c r="F8199" i="1"/>
  <c r="F3844" i="1"/>
  <c r="F3993" i="1"/>
  <c r="F8285" i="1"/>
  <c r="F8500" i="1"/>
  <c r="F8586" i="1"/>
  <c r="F8800" i="1"/>
  <c r="F8882" i="1"/>
  <c r="F9097" i="1"/>
  <c r="F144" i="1"/>
  <c r="F110" i="1"/>
  <c r="F1341" i="1"/>
  <c r="F1501" i="1"/>
  <c r="F1661" i="1"/>
  <c r="F1825" i="1"/>
  <c r="F1989" i="1"/>
  <c r="F2153" i="1"/>
  <c r="F2317" i="1"/>
  <c r="F2481" i="1"/>
  <c r="F2645" i="1"/>
  <c r="F4144" i="1"/>
  <c r="F4294" i="1"/>
  <c r="F4444" i="1"/>
  <c r="F433" i="1"/>
  <c r="F4594" i="1"/>
  <c r="F583" i="1"/>
  <c r="F4744" i="1"/>
  <c r="F733" i="1"/>
  <c r="F4894" i="1"/>
  <c r="F883" i="1"/>
  <c r="F5044" i="1"/>
  <c r="F1033" i="1"/>
  <c r="F5194" i="1"/>
  <c r="F1183" i="1"/>
  <c r="F5344" i="1"/>
  <c r="F5464" i="1"/>
  <c r="F5638" i="1"/>
  <c r="F5797" i="1"/>
  <c r="F2797" i="1"/>
  <c r="F2946" i="1"/>
  <c r="F5901" i="1"/>
  <c r="F6095" i="1"/>
  <c r="F6176" i="1"/>
  <c r="F6394" i="1"/>
  <c r="F6545" i="1"/>
  <c r="F3096" i="1"/>
  <c r="F6640" i="1"/>
  <c r="F6844" i="1"/>
  <c r="F3246" i="1"/>
  <c r="F6932" i="1"/>
  <c r="F7141" i="1"/>
  <c r="F7222" i="1"/>
  <c r="F7435" i="1"/>
  <c r="F7594" i="1"/>
  <c r="F3396" i="1"/>
  <c r="F3545" i="1"/>
  <c r="F7746" i="1"/>
  <c r="F3695" i="1"/>
  <c r="F7842" i="1"/>
  <c r="F8041" i="1"/>
  <c r="F8200" i="1"/>
  <c r="F3845" i="1"/>
  <c r="F3994" i="1"/>
  <c r="F8296" i="1"/>
  <c r="F8501" i="1"/>
  <c r="F8595" i="1"/>
  <c r="F8801" i="1"/>
  <c r="F8889" i="1"/>
  <c r="F9098" i="1"/>
  <c r="F36" i="1"/>
  <c r="F34" i="1"/>
  <c r="F1342" i="1"/>
  <c r="F1502" i="1"/>
  <c r="F1662" i="1"/>
  <c r="F1826" i="1"/>
  <c r="F1990" i="1"/>
  <c r="F2154" i="1"/>
  <c r="F2318" i="1"/>
  <c r="F2482" i="1"/>
  <c r="F2646" i="1"/>
  <c r="F4145" i="1"/>
  <c r="F4295" i="1"/>
  <c r="F4445" i="1"/>
  <c r="F434" i="1"/>
  <c r="F4595" i="1"/>
  <c r="F584" i="1"/>
  <c r="F4745" i="1"/>
  <c r="F734" i="1"/>
  <c r="F4895" i="1"/>
  <c r="F884" i="1"/>
  <c r="F5045" i="1"/>
  <c r="F1034" i="1"/>
  <c r="F5195" i="1"/>
  <c r="F1184" i="1"/>
  <c r="F5345" i="1"/>
  <c r="F5471" i="1"/>
  <c r="F5639" i="1"/>
  <c r="F5798" i="1"/>
  <c r="F2798" i="1"/>
  <c r="F2947" i="1"/>
  <c r="F5927" i="1"/>
  <c r="F6096" i="1"/>
  <c r="F6232" i="1"/>
  <c r="F6395" i="1"/>
  <c r="F6546" i="1"/>
  <c r="F3097" i="1"/>
  <c r="F6685" i="1"/>
  <c r="F6845" i="1"/>
  <c r="F3247" i="1"/>
  <c r="F6960" i="1"/>
  <c r="F7142" i="1"/>
  <c r="F7280" i="1"/>
  <c r="F7436" i="1"/>
  <c r="F7595" i="1"/>
  <c r="F3397" i="1"/>
  <c r="F3546" i="1"/>
  <c r="F7747" i="1"/>
  <c r="F3696" i="1"/>
  <c r="F7882" i="1"/>
  <c r="F8042" i="1"/>
  <c r="F8201" i="1"/>
  <c r="F3846" i="1"/>
  <c r="F3995" i="1"/>
  <c r="F8317" i="1"/>
  <c r="F8502" i="1"/>
  <c r="F8637" i="1"/>
  <c r="F8802" i="1"/>
  <c r="F8941" i="1"/>
  <c r="F9099" i="1"/>
  <c r="F192" i="1"/>
  <c r="F169" i="1"/>
  <c r="F1343" i="1"/>
  <c r="F1503" i="1"/>
  <c r="F1663" i="1"/>
  <c r="F1827" i="1"/>
  <c r="F1991" i="1"/>
  <c r="F2155" i="1"/>
  <c r="F2319" i="1"/>
  <c r="F2483" i="1"/>
  <c r="F2647" i="1"/>
  <c r="F4146" i="1"/>
  <c r="F4296" i="1"/>
  <c r="F4446" i="1"/>
  <c r="F435" i="1"/>
  <c r="F4596" i="1"/>
  <c r="F585" i="1"/>
  <c r="F4746" i="1"/>
  <c r="F735" i="1"/>
  <c r="F4896" i="1"/>
  <c r="F885" i="1"/>
  <c r="F5046" i="1"/>
  <c r="F1035" i="1"/>
  <c r="F5196" i="1"/>
  <c r="F1185" i="1"/>
  <c r="F5346" i="1"/>
  <c r="F5799" i="1"/>
  <c r="F2799" i="1"/>
  <c r="F6396" i="1"/>
  <c r="F6547" i="1"/>
  <c r="F3098" i="1"/>
  <c r="F6846" i="1"/>
  <c r="F3248" i="1"/>
  <c r="F7596" i="1"/>
  <c r="F3398" i="1"/>
  <c r="F7748" i="1"/>
  <c r="F3697" i="1"/>
  <c r="F8202" i="1"/>
  <c r="F3847" i="1"/>
  <c r="F8503" i="1"/>
  <c r="F8803" i="1"/>
  <c r="F2948" i="1"/>
  <c r="F3547" i="1"/>
  <c r="F3996" i="1"/>
  <c r="F1344" i="1"/>
  <c r="F1504" i="1"/>
  <c r="F1664" i="1"/>
  <c r="F1828" i="1"/>
  <c r="F1992" i="1"/>
  <c r="F2156" i="1"/>
  <c r="F2320" i="1"/>
  <c r="F2484" i="1"/>
  <c r="F2648" i="1"/>
  <c r="F4147" i="1"/>
  <c r="F4297" i="1"/>
  <c r="F4447" i="1"/>
  <c r="F436" i="1"/>
  <c r="F4597" i="1"/>
  <c r="F586" i="1"/>
  <c r="F4747" i="1"/>
  <c r="F736" i="1"/>
  <c r="F4897" i="1"/>
  <c r="F886" i="1"/>
  <c r="F5047" i="1"/>
  <c r="F1036" i="1"/>
  <c r="F5197" i="1"/>
  <c r="F1186" i="1"/>
  <c r="F5347" i="1"/>
  <c r="F5425" i="1"/>
  <c r="F5640" i="1"/>
  <c r="F5800" i="1"/>
  <c r="F2800" i="1"/>
  <c r="F2949" i="1"/>
  <c r="F5883" i="1"/>
  <c r="F6097" i="1"/>
  <c r="F6177" i="1"/>
  <c r="F6397" i="1"/>
  <c r="F6548" i="1"/>
  <c r="F3099" i="1"/>
  <c r="F6634" i="1"/>
  <c r="F6847" i="1"/>
  <c r="F3249" i="1"/>
  <c r="F6925" i="1"/>
  <c r="F7143" i="1"/>
  <c r="F7229" i="1"/>
  <c r="F7437" i="1"/>
  <c r="F7597" i="1"/>
  <c r="F3399" i="1"/>
  <c r="F3548" i="1"/>
  <c r="F7749" i="1"/>
  <c r="F3698" i="1"/>
  <c r="F7827" i="1"/>
  <c r="F8043" i="1"/>
  <c r="F8203" i="1"/>
  <c r="F3848" i="1"/>
  <c r="F3997" i="1"/>
  <c r="F8286" i="1"/>
  <c r="F8504" i="1"/>
  <c r="F8587" i="1"/>
  <c r="F8804" i="1"/>
  <c r="F8883" i="1"/>
  <c r="F9100" i="1"/>
  <c r="F70" i="1"/>
  <c r="F53" i="1"/>
  <c r="F1345" i="1"/>
  <c r="F1505" i="1"/>
  <c r="F1665" i="1"/>
  <c r="F1829" i="1"/>
  <c r="F1993" i="1"/>
  <c r="F2157" i="1"/>
  <c r="F2321" i="1"/>
  <c r="F2485" i="1"/>
  <c r="F2649" i="1"/>
  <c r="F4148" i="1"/>
  <c r="F4298" i="1"/>
  <c r="F4448" i="1"/>
  <c r="F437" i="1"/>
  <c r="F4598" i="1"/>
  <c r="F587" i="1"/>
  <c r="F4748" i="1"/>
  <c r="F737" i="1"/>
  <c r="F4898" i="1"/>
  <c r="F887" i="1"/>
  <c r="F5048" i="1"/>
  <c r="F1037" i="1"/>
  <c r="F5198" i="1"/>
  <c r="F1187" i="1"/>
  <c r="F5348" i="1"/>
  <c r="F5440" i="1"/>
  <c r="F5641" i="1"/>
  <c r="F5801" i="1"/>
  <c r="F2801" i="1"/>
  <c r="F2950" i="1"/>
  <c r="F5884" i="1"/>
  <c r="F6098" i="1"/>
  <c r="F6178" i="1"/>
  <c r="F6398" i="1"/>
  <c r="F6549" i="1"/>
  <c r="F3100" i="1"/>
  <c r="F6635" i="1"/>
  <c r="F6848" i="1"/>
  <c r="F3250" i="1"/>
  <c r="F6926" i="1"/>
  <c r="F7144" i="1"/>
  <c r="F7223" i="1"/>
  <c r="F7438" i="1"/>
  <c r="F7598" i="1"/>
  <c r="F3400" i="1"/>
  <c r="F3549" i="1"/>
  <c r="F7750" i="1"/>
  <c r="F3699" i="1"/>
  <c r="F7828" i="1"/>
  <c r="F8044" i="1"/>
  <c r="F8204" i="1"/>
  <c r="F3849" i="1"/>
  <c r="F3998" i="1"/>
  <c r="F8287" i="1"/>
  <c r="F8505" i="1"/>
  <c r="F8588" i="1"/>
  <c r="F8805" i="1"/>
  <c r="F8884" i="1"/>
  <c r="F9101" i="1"/>
  <c r="F219" i="1"/>
  <c r="F199" i="1"/>
  <c r="F1346" i="1"/>
  <c r="F1506" i="1"/>
  <c r="F1666" i="1"/>
  <c r="F1830" i="1"/>
  <c r="F1994" i="1"/>
  <c r="F2158" i="1"/>
  <c r="F2322" i="1"/>
  <c r="F2486" i="1"/>
  <c r="F2650" i="1"/>
  <c r="F4149" i="1"/>
  <c r="F4299" i="1"/>
  <c r="F4449" i="1"/>
  <c r="F438" i="1"/>
  <c r="F4599" i="1"/>
  <c r="F588" i="1"/>
  <c r="F4749" i="1"/>
  <c r="F738" i="1"/>
  <c r="F4899" i="1"/>
  <c r="F888" i="1"/>
  <c r="F5049" i="1"/>
  <c r="F1038" i="1"/>
  <c r="F5199" i="1"/>
  <c r="F1188" i="1"/>
  <c r="F5349" i="1"/>
  <c r="F5455" i="1"/>
  <c r="F5642" i="1"/>
  <c r="F5802" i="1"/>
  <c r="F2802" i="1"/>
  <c r="F2951" i="1"/>
  <c r="F5885" i="1"/>
  <c r="F6099" i="1"/>
  <c r="F6226" i="1"/>
  <c r="F6399" i="1"/>
  <c r="F6550" i="1"/>
  <c r="F3101" i="1"/>
  <c r="F6673" i="1"/>
  <c r="F6849" i="1"/>
  <c r="F3251" i="1"/>
  <c r="F6959" i="1"/>
  <c r="F7145" i="1"/>
  <c r="F7258" i="1"/>
  <c r="F7439" i="1"/>
  <c r="F7599" i="1"/>
  <c r="F3401" i="1"/>
  <c r="F3550" i="1"/>
  <c r="F7751" i="1"/>
  <c r="F3700" i="1"/>
  <c r="F7858" i="1"/>
  <c r="F8045" i="1"/>
  <c r="F8205" i="1"/>
  <c r="F3850" i="1"/>
  <c r="F3999" i="1"/>
  <c r="F8288" i="1"/>
  <c r="F8506" i="1"/>
  <c r="F8601" i="1"/>
  <c r="F8806" i="1"/>
  <c r="F8930" i="1"/>
  <c r="F9102" i="1"/>
  <c r="F242" i="1"/>
  <c r="F213" i="1"/>
  <c r="F1347" i="1"/>
  <c r="F1507" i="1"/>
  <c r="F1667" i="1"/>
  <c r="F5485" i="1"/>
  <c r="F5643" i="1"/>
  <c r="F5803" i="1"/>
  <c r="F5923" i="1"/>
  <c r="F6100" i="1"/>
  <c r="F6213" i="1"/>
  <c r="F6400" i="1"/>
  <c r="F6551" i="1"/>
  <c r="F6654" i="1"/>
  <c r="F6850" i="1"/>
  <c r="F6992" i="1"/>
  <c r="F7146" i="1"/>
  <c r="F7288" i="1"/>
  <c r="F7440" i="1"/>
  <c r="F7600" i="1"/>
  <c r="F7752" i="1"/>
  <c r="F7899" i="1"/>
  <c r="F8046" i="1"/>
  <c r="F8206" i="1"/>
  <c r="F8350" i="1"/>
  <c r="F8507" i="1"/>
  <c r="F8633" i="1"/>
  <c r="F8807" i="1"/>
  <c r="F8910" i="1"/>
  <c r="F9103" i="1"/>
  <c r="F231" i="1"/>
  <c r="F249" i="1"/>
  <c r="F1348" i="1"/>
  <c r="F1508" i="1"/>
  <c r="F1668" i="1"/>
  <c r="F1831" i="1"/>
  <c r="F1995" i="1"/>
  <c r="F2159" i="1"/>
  <c r="F2323" i="1"/>
  <c r="F2487" i="1"/>
  <c r="F2651" i="1"/>
  <c r="F4150" i="1"/>
  <c r="F4300" i="1"/>
  <c r="F4450" i="1"/>
  <c r="F439" i="1"/>
  <c r="F4600" i="1"/>
  <c r="F589" i="1"/>
  <c r="F4750" i="1"/>
  <c r="F739" i="1"/>
  <c r="F4900" i="1"/>
  <c r="F889" i="1"/>
  <c r="F5050" i="1"/>
  <c r="F1039" i="1"/>
  <c r="F5200" i="1"/>
  <c r="F1189" i="1"/>
  <c r="F5350" i="1"/>
  <c r="F5426" i="1"/>
  <c r="F5644" i="1"/>
  <c r="F5804" i="1"/>
  <c r="F2803" i="1"/>
  <c r="F2952" i="1"/>
  <c r="F5886" i="1"/>
  <c r="F6101" i="1"/>
  <c r="F6179" i="1"/>
  <c r="F6401" i="1"/>
  <c r="F6552" i="1"/>
  <c r="F3102" i="1"/>
  <c r="F6636" i="1"/>
  <c r="F6851" i="1"/>
  <c r="F3252" i="1"/>
  <c r="F6927" i="1"/>
  <c r="F7147" i="1"/>
  <c r="F7224" i="1"/>
  <c r="F7441" i="1"/>
  <c r="F7601" i="1"/>
  <c r="F3402" i="1"/>
  <c r="F3551" i="1"/>
  <c r="F7753" i="1"/>
  <c r="F3701" i="1"/>
  <c r="F7829" i="1"/>
  <c r="F8047" i="1"/>
  <c r="F8207" i="1"/>
  <c r="F3851" i="1"/>
  <c r="F4000" i="1"/>
  <c r="F8289" i="1"/>
  <c r="F8508" i="1"/>
  <c r="F8589" i="1"/>
  <c r="F8808" i="1"/>
  <c r="F8885" i="1"/>
  <c r="F9104" i="1"/>
  <c r="F232" i="1"/>
  <c r="F265" i="1"/>
  <c r="F1349" i="1"/>
  <c r="F1509" i="1"/>
  <c r="F1669" i="1"/>
  <c r="F1832" i="1"/>
  <c r="F1996" i="1"/>
  <c r="F2160" i="1"/>
  <c r="F2324" i="1"/>
  <c r="F2488" i="1"/>
  <c r="F2652" i="1"/>
  <c r="F4151" i="1"/>
  <c r="F4301" i="1"/>
  <c r="F4451" i="1"/>
  <c r="F440" i="1"/>
  <c r="F4601" i="1"/>
  <c r="F590" i="1"/>
  <c r="F4751" i="1"/>
  <c r="F740" i="1"/>
  <c r="F4901" i="1"/>
  <c r="F890" i="1"/>
  <c r="F5051" i="1"/>
  <c r="F1040" i="1"/>
  <c r="F5201" i="1"/>
  <c r="F1190" i="1"/>
  <c r="F5351" i="1"/>
  <c r="F5481" i="1"/>
  <c r="F5645" i="1"/>
  <c r="F5805" i="1"/>
  <c r="F2804" i="1"/>
  <c r="F2953" i="1"/>
  <c r="F5939" i="1"/>
  <c r="F6102" i="1"/>
  <c r="F6223" i="1"/>
  <c r="F6402" i="1"/>
  <c r="F6553" i="1"/>
  <c r="F3103" i="1"/>
  <c r="F6655" i="1"/>
  <c r="F6852" i="1"/>
  <c r="F3253" i="1"/>
  <c r="F6980" i="1"/>
  <c r="F7148" i="1"/>
  <c r="F7276" i="1"/>
  <c r="F7442" i="1"/>
  <c r="F7602" i="1"/>
  <c r="F3403" i="1"/>
  <c r="F3552" i="1"/>
  <c r="F7754" i="1"/>
  <c r="F3702" i="1"/>
  <c r="F7878" i="1"/>
  <c r="F8048" i="1"/>
  <c r="F8208" i="1"/>
  <c r="F3852" i="1"/>
  <c r="F4001" i="1"/>
  <c r="F8340" i="1"/>
  <c r="F8509" i="1"/>
  <c r="F8644" i="1"/>
  <c r="F8809" i="1"/>
  <c r="F8942" i="1"/>
  <c r="F9105" i="1"/>
  <c r="F84" i="1"/>
  <c r="F107" i="1"/>
  <c r="F1350" i="1"/>
  <c r="F1510" i="1"/>
  <c r="F1670" i="1"/>
  <c r="F1833" i="1"/>
  <c r="F1997" i="1"/>
  <c r="F2161" i="1"/>
  <c r="F2325" i="1"/>
  <c r="F2489" i="1"/>
  <c r="F2653" i="1"/>
  <c r="F4152" i="1"/>
  <c r="F4302" i="1"/>
  <c r="F4452" i="1"/>
  <c r="F441" i="1"/>
  <c r="F4602" i="1"/>
  <c r="F591" i="1"/>
  <c r="F4752" i="1"/>
  <c r="F741" i="1"/>
  <c r="F4902" i="1"/>
  <c r="F891" i="1"/>
  <c r="F5052" i="1"/>
  <c r="F1041" i="1"/>
  <c r="F5202" i="1"/>
  <c r="F1191" i="1"/>
  <c r="F5352" i="1"/>
  <c r="F5646" i="1"/>
  <c r="F5806" i="1"/>
  <c r="F2805" i="1"/>
  <c r="F2954" i="1"/>
  <c r="F5824" i="1"/>
  <c r="F6103" i="1"/>
  <c r="F6115" i="1"/>
  <c r="F6403" i="1"/>
  <c r="F6554" i="1"/>
  <c r="F3104" i="1"/>
  <c r="F6574" i="1"/>
  <c r="F6853" i="1"/>
  <c r="F3254" i="1"/>
  <c r="F6865" i="1"/>
  <c r="F7149" i="1"/>
  <c r="F7443" i="1"/>
  <c r="F7603" i="1"/>
  <c r="F3404" i="1"/>
  <c r="F3553" i="1"/>
  <c r="F7755" i="1"/>
  <c r="F3703" i="1"/>
  <c r="F8049" i="1"/>
  <c r="F8209" i="1"/>
  <c r="F3853" i="1"/>
  <c r="F4002" i="1"/>
  <c r="F8223" i="1"/>
  <c r="F8510" i="1"/>
  <c r="F8524" i="1"/>
  <c r="F8810" i="1"/>
  <c r="F8822" i="1"/>
  <c r="F9106" i="1"/>
  <c r="F8" i="1"/>
  <c r="F9" i="1"/>
  <c r="F1351" i="1"/>
  <c r="F1511" i="1"/>
  <c r="F1671" i="1"/>
  <c r="F1834" i="1"/>
  <c r="F1998" i="1"/>
  <c r="F2162" i="1"/>
  <c r="F2326" i="1"/>
  <c r="F2490" i="1"/>
  <c r="F2654" i="1"/>
  <c r="F4153" i="1"/>
  <c r="F4303" i="1"/>
  <c r="F4453" i="1"/>
  <c r="F442" i="1"/>
  <c r="F4603" i="1"/>
  <c r="F592" i="1"/>
  <c r="F4753" i="1"/>
  <c r="F742" i="1"/>
  <c r="F4903" i="1"/>
  <c r="F892" i="1"/>
  <c r="F5053" i="1"/>
  <c r="F1042" i="1"/>
  <c r="F5203" i="1"/>
  <c r="F1192" i="1"/>
  <c r="F5353" i="1"/>
  <c r="F5647" i="1"/>
  <c r="F5807" i="1"/>
  <c r="F2806" i="1"/>
  <c r="F2955" i="1"/>
  <c r="F6104" i="1"/>
  <c r="F6404" i="1"/>
  <c r="F6555" i="1"/>
  <c r="F3105" i="1"/>
  <c r="F6575" i="1"/>
  <c r="F6854" i="1"/>
  <c r="F3255" i="1"/>
  <c r="F7150" i="1"/>
  <c r="F7444" i="1"/>
  <c r="F7604" i="1"/>
  <c r="F3405" i="1"/>
  <c r="F3554" i="1"/>
  <c r="F7756" i="1"/>
  <c r="F3704" i="1"/>
  <c r="F8050" i="1"/>
  <c r="F8210" i="1"/>
  <c r="F3854" i="1"/>
  <c r="F4003" i="1"/>
  <c r="F8511" i="1"/>
  <c r="F8811" i="1"/>
  <c r="F9107" i="1"/>
  <c r="F17" i="1"/>
  <c r="F64" i="1"/>
  <c r="F1352" i="1"/>
  <c r="F1512" i="1"/>
  <c r="F1672" i="1"/>
  <c r="F1835" i="1"/>
  <c r="F1999" i="1"/>
  <c r="F2163" i="1"/>
  <c r="F2327" i="1"/>
  <c r="F2491" i="1"/>
  <c r="F2655" i="1"/>
  <c r="F4154" i="1"/>
  <c r="F4304" i="1"/>
  <c r="F4454" i="1"/>
  <c r="F443" i="1"/>
  <c r="F4604" i="1"/>
  <c r="F593" i="1"/>
  <c r="F4754" i="1"/>
  <c r="F743" i="1"/>
  <c r="F4904" i="1"/>
  <c r="F893" i="1"/>
  <c r="F5054" i="1"/>
  <c r="F1043" i="1"/>
  <c r="F5204" i="1"/>
  <c r="F1193" i="1"/>
  <c r="F5354" i="1"/>
  <c r="F5472" i="1"/>
  <c r="F5648" i="1"/>
  <c r="F5808" i="1"/>
  <c r="F2807" i="1"/>
  <c r="F2956" i="1"/>
  <c r="F5931" i="1"/>
  <c r="F6105" i="1"/>
  <c r="F6204" i="1"/>
  <c r="F6405" i="1"/>
  <c r="F6556" i="1"/>
  <c r="F3106" i="1"/>
  <c r="F6674" i="1"/>
  <c r="F6855" i="1"/>
  <c r="F3256" i="1"/>
  <c r="F6978" i="1"/>
  <c r="F7151" i="1"/>
  <c r="F7249" i="1"/>
  <c r="F7445" i="1"/>
  <c r="F7605" i="1"/>
  <c r="F3406" i="1"/>
  <c r="F3555" i="1"/>
  <c r="F7757" i="1"/>
  <c r="F3705" i="1"/>
  <c r="F7874" i="1"/>
  <c r="F8051" i="1"/>
  <c r="F8211" i="1"/>
  <c r="F3855" i="1"/>
  <c r="F4004" i="1"/>
  <c r="F8347" i="1"/>
  <c r="F8512" i="1"/>
  <c r="F8643" i="1"/>
  <c r="F8812" i="1"/>
  <c r="F8935" i="1"/>
  <c r="F9108" i="1"/>
  <c r="F123" i="1"/>
  <c r="F106" i="1"/>
  <c r="F1836" i="1"/>
  <c r="F2000" i="1"/>
  <c r="F2164" i="1"/>
  <c r="F2328" i="1"/>
  <c r="F2492" i="1"/>
  <c r="F2656" i="1"/>
  <c r="F1353" i="1"/>
  <c r="F1513" i="1"/>
  <c r="F1673" i="1"/>
  <c r="F1837" i="1"/>
  <c r="F2001" i="1"/>
  <c r="F2165" i="1"/>
  <c r="F2329" i="1"/>
  <c r="F2493" i="1"/>
  <c r="F2657" i="1"/>
  <c r="F4155" i="1"/>
  <c r="F4305" i="1"/>
  <c r="F4455" i="1"/>
  <c r="F444" i="1"/>
  <c r="F4605" i="1"/>
  <c r="F594" i="1"/>
  <c r="F4755" i="1"/>
  <c r="F744" i="1"/>
  <c r="F4905" i="1"/>
  <c r="F894" i="1"/>
  <c r="F5055" i="1"/>
  <c r="F1044" i="1"/>
  <c r="F5205" i="1"/>
  <c r="F1194" i="1"/>
  <c r="F5355" i="1"/>
  <c r="F5473" i="1"/>
  <c r="F5649" i="1"/>
  <c r="F5809" i="1"/>
  <c r="F2808" i="1"/>
  <c r="F2957" i="1"/>
  <c r="F5909" i="1"/>
  <c r="F6106" i="1"/>
  <c r="F6212" i="1"/>
  <c r="F6406" i="1"/>
  <c r="F6557" i="1"/>
  <c r="F3107" i="1"/>
  <c r="F6662" i="1"/>
  <c r="F6856" i="1"/>
  <c r="F3257" i="1"/>
  <c r="F6928" i="1"/>
  <c r="F7152" i="1"/>
  <c r="F7225" i="1"/>
  <c r="F7446" i="1"/>
  <c r="F7606" i="1"/>
  <c r="F3407" i="1"/>
  <c r="F3556" i="1"/>
  <c r="F7758" i="1"/>
  <c r="F3706" i="1"/>
  <c r="F7879" i="1"/>
  <c r="F8052" i="1"/>
  <c r="F8212" i="1"/>
  <c r="F3856" i="1"/>
  <c r="F4005" i="1"/>
  <c r="F8290" i="1"/>
  <c r="F8513" i="1"/>
  <c r="F8590" i="1"/>
  <c r="F8813" i="1"/>
  <c r="F8924" i="1"/>
  <c r="F9109" i="1"/>
  <c r="F145" i="1"/>
  <c r="F131" i="1"/>
  <c r="F1354" i="1"/>
  <c r="F1514" i="1"/>
  <c r="F1674" i="1"/>
  <c r="F1838" i="1"/>
  <c r="F2002" i="1"/>
  <c r="F2166" i="1"/>
  <c r="F2330" i="1"/>
  <c r="F2494" i="1"/>
  <c r="F2658" i="1"/>
  <c r="F4156" i="1"/>
  <c r="F4306" i="1"/>
  <c r="F4456" i="1"/>
  <c r="F445" i="1"/>
  <c r="F4606" i="1"/>
  <c r="F595" i="1"/>
  <c r="F4756" i="1"/>
  <c r="F745" i="1"/>
  <c r="F4906" i="1"/>
  <c r="F895" i="1"/>
  <c r="F5056" i="1"/>
  <c r="F1045" i="1"/>
  <c r="F5206" i="1"/>
  <c r="F1195" i="1"/>
  <c r="F5356" i="1"/>
  <c r="F5427" i="1"/>
  <c r="F5650" i="1"/>
  <c r="F5810" i="1"/>
  <c r="F2809" i="1"/>
  <c r="F2958" i="1"/>
  <c r="F5887" i="1"/>
  <c r="F6107" i="1"/>
  <c r="F6180" i="1"/>
  <c r="F6407" i="1"/>
  <c r="F6558" i="1"/>
  <c r="F3108" i="1"/>
  <c r="F6637" i="1"/>
  <c r="F6857" i="1"/>
  <c r="F3258" i="1"/>
  <c r="F6929" i="1"/>
  <c r="F7153" i="1"/>
  <c r="F7226" i="1"/>
  <c r="F7447" i="1"/>
  <c r="F7607" i="1"/>
  <c r="F3408" i="1"/>
  <c r="F3557" i="1"/>
  <c r="F7759" i="1"/>
  <c r="F3707" i="1"/>
  <c r="F7830" i="1"/>
  <c r="F8053" i="1"/>
  <c r="F8213" i="1"/>
  <c r="F3857" i="1"/>
  <c r="F4006" i="1"/>
  <c r="F8291" i="1"/>
  <c r="F8514" i="1"/>
  <c r="F8591" i="1"/>
  <c r="F8814" i="1"/>
  <c r="F8886" i="1"/>
  <c r="F9110" i="1"/>
  <c r="F297" i="1"/>
  <c r="F276" i="1"/>
  <c r="F1355" i="1"/>
  <c r="F1515" i="1"/>
  <c r="F1675" i="1"/>
  <c r="F1839" i="1"/>
  <c r="F2003" i="1"/>
  <c r="F2167" i="1"/>
  <c r="F2331" i="1"/>
  <c r="F2495" i="1"/>
  <c r="F2659" i="1"/>
  <c r="F4157" i="1"/>
  <c r="F4307" i="1"/>
  <c r="F4457" i="1"/>
  <c r="F446" i="1"/>
  <c r="F4607" i="1"/>
  <c r="F596" i="1"/>
  <c r="F4757" i="1"/>
  <c r="F746" i="1"/>
  <c r="F4907" i="1"/>
  <c r="F896" i="1"/>
  <c r="F5057" i="1"/>
  <c r="F1046" i="1"/>
  <c r="F5207" i="1"/>
  <c r="F1196" i="1"/>
  <c r="F5357" i="1"/>
  <c r="F5361" i="1"/>
  <c r="F5651" i="1"/>
  <c r="F5811" i="1"/>
  <c r="F2810" i="1"/>
  <c r="F2959" i="1"/>
  <c r="F5833" i="1"/>
  <c r="F6108" i="1"/>
  <c r="F6181" i="1"/>
  <c r="F6408" i="1"/>
  <c r="F6559" i="1"/>
  <c r="F3109" i="1"/>
  <c r="F6638" i="1"/>
  <c r="F6858" i="1"/>
  <c r="F3259" i="1"/>
  <c r="F6878" i="1"/>
  <c r="F7154" i="1"/>
  <c r="F7158" i="1"/>
  <c r="F7448" i="1"/>
  <c r="F7608" i="1"/>
  <c r="F3409" i="1"/>
  <c r="F3558" i="1"/>
  <c r="F7760" i="1"/>
  <c r="F3708" i="1"/>
  <c r="F7764" i="1"/>
  <c r="F8054" i="1"/>
  <c r="F8214" i="1"/>
  <c r="F3858" i="1"/>
  <c r="F4007" i="1"/>
  <c r="F8292" i="1"/>
  <c r="F8515" i="1"/>
  <c r="F8592" i="1"/>
  <c r="F8815" i="1"/>
  <c r="F8834" i="1"/>
  <c r="F9111" i="1"/>
  <c r="F268" i="1"/>
  <c r="F279" i="1"/>
  <c r="F1356" i="1"/>
  <c r="F1516" i="1"/>
  <c r="F1676" i="1"/>
  <c r="F1840" i="1"/>
  <c r="F2004" i="1"/>
  <c r="F2168" i="1"/>
  <c r="F2332" i="1"/>
  <c r="F2496" i="1"/>
  <c r="F2660" i="1"/>
  <c r="F4158" i="1"/>
  <c r="F4308" i="1"/>
  <c r="F4458" i="1"/>
  <c r="F447" i="1"/>
  <c r="F4608" i="1"/>
  <c r="F597" i="1"/>
  <c r="F4758" i="1"/>
  <c r="F747" i="1"/>
  <c r="F4908" i="1"/>
  <c r="F897" i="1"/>
  <c r="F5058" i="1"/>
  <c r="F1047" i="1"/>
  <c r="F5208" i="1"/>
  <c r="F1197" i="1"/>
  <c r="F5358" i="1"/>
  <c r="F5437" i="1"/>
  <c r="F5652" i="1"/>
  <c r="F5812" i="1"/>
  <c r="F2811" i="1"/>
  <c r="F2960" i="1"/>
  <c r="F5889" i="1"/>
  <c r="F6109" i="1"/>
  <c r="F6182" i="1"/>
  <c r="F6409" i="1"/>
  <c r="F6560" i="1"/>
  <c r="F3110" i="1"/>
  <c r="F6641" i="1"/>
  <c r="F6859" i="1"/>
  <c r="F3260" i="1"/>
  <c r="F6935" i="1"/>
  <c r="F7155" i="1"/>
  <c r="F7230" i="1"/>
  <c r="F7449" i="1"/>
  <c r="F7609" i="1"/>
  <c r="F3410" i="1"/>
  <c r="F3559" i="1"/>
  <c r="F7761" i="1"/>
  <c r="F3709" i="1"/>
  <c r="F7847" i="1"/>
  <c r="F8055" i="1"/>
  <c r="F8215" i="1"/>
  <c r="F3859" i="1"/>
  <c r="F4008" i="1"/>
  <c r="F8295" i="1"/>
  <c r="F8516" i="1"/>
  <c r="F8596" i="1"/>
  <c r="F8816" i="1"/>
  <c r="F8887" i="1"/>
  <c r="F9112" i="1"/>
  <c r="F54" i="1"/>
  <c r="F58" i="1"/>
  <c r="F1357" i="1"/>
  <c r="F1517" i="1"/>
  <c r="F1677" i="1"/>
  <c r="F1841" i="1"/>
  <c r="F2005" i="1"/>
  <c r="F2169" i="1"/>
  <c r="F2333" i="1"/>
  <c r="F2497" i="1"/>
  <c r="F2661" i="1"/>
  <c r="F5813" i="1"/>
  <c r="F7610" i="1"/>
  <c r="F8216" i="1"/>
  <c r="F1198" i="1"/>
</calcChain>
</file>

<file path=xl/sharedStrings.xml><?xml version="1.0" encoding="utf-8"?>
<sst xmlns="http://schemas.openxmlformats.org/spreadsheetml/2006/main" count="47983" uniqueCount="485">
  <si>
    <t>File</t>
  </si>
  <si>
    <t>Column</t>
  </si>
  <si>
    <t>Org.name</t>
  </si>
  <si>
    <t>Org.code</t>
  </si>
  <si>
    <t>Number.of.cases.identified</t>
  </si>
  <si>
    <t>Number.of.emergency.admissions</t>
  </si>
  <si>
    <t>Percentage.of.cases.identified</t>
  </si>
  <si>
    <t>Number.of.cases.with.diagnostic.assessment</t>
  </si>
  <si>
    <t>Number.of.cases.with.positive.case.finding.question</t>
  </si>
  <si>
    <t>Percentage.of.cases.further.assessed</t>
  </si>
  <si>
    <t>Number.of.cases.referred</t>
  </si>
  <si>
    <t>Number.of.cases.with.positive.or.inconclusive.diagnostic.assessment</t>
  </si>
  <si>
    <t>Percentage.of.cases.referred</t>
  </si>
  <si>
    <t>url</t>
  </si>
  <si>
    <t>Percentage.of.cases.with.diagnostic.assessment</t>
  </si>
  <si>
    <t>Percentage.to.whom.case.finding.is.applied</t>
  </si>
  <si>
    <t>Number.who.had.a.diagnostic.assessment</t>
  </si>
  <si>
    <t>Number.with.positive.case.finding.question</t>
  </si>
  <si>
    <t>Percentage.with.a..diagnostic.assessment</t>
  </si>
  <si>
    <t>Number.with.a.positive.or.inconclusive.diagnostic.assessment</t>
  </si>
  <si>
    <t>dementia201314.csv</t>
  </si>
  <si>
    <t>ROYAL SURREY COUNTY HOSPITAL NHS FOUNDATION TRUST</t>
  </si>
  <si>
    <t>RA2</t>
  </si>
  <si>
    <t xml:space="preserve"> April 2013 </t>
  </si>
  <si>
    <t>https://www.england.nhs.uk/statistics/wp-content/uploads/sites/2/2014/05/Dementia-Data-Collection-Q1-2013-14-Revised-July2015-CSV-39KB.csv</t>
  </si>
  <si>
    <t>YEOVIL DISTRICT HOSPITAL NHS FOUNDATION TRUST</t>
  </si>
  <si>
    <t>RA4</t>
  </si>
  <si>
    <t>-</t>
  </si>
  <si>
    <t>SOUTH DEVON HEALTHCARE NHS FOUNDATION TRUST</t>
  </si>
  <si>
    <t>RA9</t>
  </si>
  <si>
    <t>BRADFORD TEACHING HOSPITALS NHS FOUNDATION TRUST</t>
  </si>
  <si>
    <t>RAE</t>
  </si>
  <si>
    <t>SOUTHEND UNIVERSITY HOSPITAL NHS FOUNDATION TRUST</t>
  </si>
  <si>
    <t>RAJ</t>
  </si>
  <si>
    <t>ROYAL FREE LONDON NHS FOUNDATION TRUST</t>
  </si>
  <si>
    <t>RAL</t>
  </si>
  <si>
    <t>THE HILLINGDON HOSPITALS NHS FOUNDATION TRUST</t>
  </si>
  <si>
    <t>RAS</t>
  </si>
  <si>
    <t xml:space="preserve"> -   </t>
  </si>
  <si>
    <t>KINGSTON HOSPITAL NHS FOUNDATION TRUST</t>
  </si>
  <si>
    <t>RAX</t>
  </si>
  <si>
    <t>Nil return</t>
  </si>
  <si>
    <t>N/A</t>
  </si>
  <si>
    <t>TAUNTON AND SOMERSET NHS FOUNDATION TRUST</t>
  </si>
  <si>
    <t>RBA</t>
  </si>
  <si>
    <t>DORSET COUNTY HOSPITAL NHS FOUNDATION TRUST</t>
  </si>
  <si>
    <t>RBD</t>
  </si>
  <si>
    <t>LIVERPOOL HEART AND CHEST HOSPITAL NHS FOUNDATION TRUST</t>
  </si>
  <si>
    <t>RBQ</t>
  </si>
  <si>
    <t>MID CHESHIRE HOSPITALS NHS FOUNDATION TRUST</t>
  </si>
  <si>
    <t>RBT</t>
  </si>
  <si>
    <t>THE CHRISTIE NHS FOUNDATION TRUST</t>
  </si>
  <si>
    <t>RBV</t>
  </si>
  <si>
    <t>LUTON AND DUNSTABLE UNIVERSITY HOSPITAL NHS FOUNDATION TRUST</t>
  </si>
  <si>
    <t>RC9</t>
  </si>
  <si>
    <t>YORK TEACHING HOSPITAL NHS FOUNDATION TRUST</t>
  </si>
  <si>
    <t>RCB</t>
  </si>
  <si>
    <t>HARROGATE AND DISTRICT NHS FOUNDATION TRUST</t>
  </si>
  <si>
    <t>RCD</t>
  </si>
  <si>
    <t>AIREDALE NHS FOUNDATION TRUST</t>
  </si>
  <si>
    <t>RCF</t>
  </si>
  <si>
    <t>THE QUEEN ELIZABETH HOSPITAL, KING'S LYNN, NHS FOUNDATION TRUST</t>
  </si>
  <si>
    <t>RCX</t>
  </si>
  <si>
    <t>HEATHERWOOD AND WEXHAM PARK HOSPITALS NHS FOUNDATION TRUST</t>
  </si>
  <si>
    <t>RD7</t>
  </si>
  <si>
    <t>MILTON KEYNES HOSPITAL NHS FOUNDATION TRUST</t>
  </si>
  <si>
    <t>RD8</t>
  </si>
  <si>
    <t>BASILDON AND THURROCK UNIVERSITY HOSPITALS NHS FOUNDATION TRUST</t>
  </si>
  <si>
    <t>RDD</t>
  </si>
  <si>
    <t>COLCHESTER HOSPITAL UNIVERSITY NHS FOUNDATION TRUST</t>
  </si>
  <si>
    <t>RDE</t>
  </si>
  <si>
    <t>FRIMLEY PARK HOSPITAL NHS FOUNDATION TRUST</t>
  </si>
  <si>
    <t>RDU</t>
  </si>
  <si>
    <t>THE ROYAL BOURNEMOUTH AND CHRISTCHURCH HOSPITALS NHS FOUNDATION TRUST</t>
  </si>
  <si>
    <t>RDZ</t>
  </si>
  <si>
    <t>AINTREE UNIVERSITY HOSPITAL NHS FOUNDATION TRUST</t>
  </si>
  <si>
    <t>REM</t>
  </si>
  <si>
    <t>THE CLATTERBRIDGE CANCER CENTRE NHS FOUNDATION TRUST</t>
  </si>
  <si>
    <t>REN</t>
  </si>
  <si>
    <t>LIVERPOOL WOMEN'S NHS FOUNDATION TRUST</t>
  </si>
  <si>
    <t>REP</t>
  </si>
  <si>
    <t>THE WALTON CENTRE NHS FOUNDATION TRUST</t>
  </si>
  <si>
    <t>RET</t>
  </si>
  <si>
    <t>BARNSLEY HOSPITAL NHS FOUNDATION TRUST</t>
  </si>
  <si>
    <t>RFF</t>
  </si>
  <si>
    <t>THE ROTHERHAM NHS FOUNDATION TRUST</t>
  </si>
  <si>
    <t>RFR</t>
  </si>
  <si>
    <t>CHESTERFIELD ROYAL HOSPITAL NHS FOUNDATION TRUST</t>
  </si>
  <si>
    <t>RFS</t>
  </si>
  <si>
    <t>PAPWORTH HOSPITAL NHS FOUNDATION TRUST</t>
  </si>
  <si>
    <t>RGM</t>
  </si>
  <si>
    <t>PETERBOROUGH AND STAMFORD HOSPITALS NHS FOUNDATION TRUST</t>
  </si>
  <si>
    <t>RGN</t>
  </si>
  <si>
    <t>JAMES PAGET UNIVERSITY HOSPITALS NHS FOUNDATION TRUST</t>
  </si>
  <si>
    <t>RGP</t>
  </si>
  <si>
    <t>WEST SUFFOLK NHS FOUNDATION TRUST</t>
  </si>
  <si>
    <t>RGR</t>
  </si>
  <si>
    <t>CAMBRIDGE UNIVERSITY HOSPITALS NHS FOUNDATION TRUST</t>
  </si>
  <si>
    <t>RGT</t>
  </si>
  <si>
    <t>ROYAL DEVON AND EXETER NHS FOUNDATION TRUST</t>
  </si>
  <si>
    <t>RH8</t>
  </si>
  <si>
    <t>UNIVERSITY HOSPITAL SOUTHAMPTON NHS FOUNDATION TRUST</t>
  </si>
  <si>
    <t>RHM</t>
  </si>
  <si>
    <t>SHEFFIELD TEACHING HOSPITALS NHS FOUNDATION TRUST</t>
  </si>
  <si>
    <t>RHQ</t>
  </si>
  <si>
    <t>ROYAL BERKSHIRE NHS FOUNDATION TRUST</t>
  </si>
  <si>
    <t>RHW</t>
  </si>
  <si>
    <t>GUY'S AND ST THOMAS' NHS FOUNDATION TRUST</t>
  </si>
  <si>
    <t>RJ1</t>
  </si>
  <si>
    <t>MID STAFFORDSHIRE NHS FOUNDATION TRUST</t>
  </si>
  <si>
    <t>RJD</t>
  </si>
  <si>
    <t>BURTON HOSPITALS NHS FOUNDATION TRUST</t>
  </si>
  <si>
    <t>RJF</t>
  </si>
  <si>
    <t>NORTHERN LINCOLNSHIRE AND GOOLE HOSPITALS NHS FOUNDATION TRUST</t>
  </si>
  <si>
    <t>RJL</t>
  </si>
  <si>
    <t>COUNTESS OF CHESTER HOSPITAL NHS FOUNDATION TRUST</t>
  </si>
  <si>
    <t>RJR</t>
  </si>
  <si>
    <t>KING'S COLLEGE HOSPITAL NHS FOUNDATION TRUST</t>
  </si>
  <si>
    <t>RJZ</t>
  </si>
  <si>
    <t>SHERWOOD FOREST HOSPITALS NHS FOUNDATION TRUST</t>
  </si>
  <si>
    <t>RK5</t>
  </si>
  <si>
    <t>CITY HOSPITALS SUNDERLAND NHS FOUNDATION TRUST</t>
  </si>
  <si>
    <t>RLN</t>
  </si>
  <si>
    <t>BIRMINGHAM WOMEN'S NHS FOUNDATION TRUST</t>
  </si>
  <si>
    <t>RLU</t>
  </si>
  <si>
    <t>NORFOLK AND NORWICH UNIVERSITY HOSPITALS NHS FOUNDATION TRUST</t>
  </si>
  <si>
    <t>RM1</t>
  </si>
  <si>
    <t>UNIVERSITY HOSPITAL OF SOUTH MANCHESTER NHS FOUNDATION TRUST</t>
  </si>
  <si>
    <t>RM2</t>
  </si>
  <si>
    <t>SALFORD ROYAL NHS FOUNDATION TRUST</t>
  </si>
  <si>
    <t>RM3</t>
  </si>
  <si>
    <t>BOLTON NHS FOUNDATION TRUST</t>
  </si>
  <si>
    <t>RMC</t>
  </si>
  <si>
    <t>TAMESIDE HOSPITAL NHS FOUNDATION TRUST</t>
  </si>
  <si>
    <t>RMP</t>
  </si>
  <si>
    <t>GREAT WESTERN HOSPITALS NHS FOUNDATION TRUST</t>
  </si>
  <si>
    <t>RN3</t>
  </si>
  <si>
    <t>HAMPSHIRE HOSPITALS NHS FOUNDATION TRUST</t>
  </si>
  <si>
    <t>RN5</t>
  </si>
  <si>
    <t>THE DUDLEY GROUP NHS FOUNDATION TRUST</t>
  </si>
  <si>
    <t>RNA</t>
  </si>
  <si>
    <t>KETTERING GENERAL HOSPITAL NHS FOUNDATION TRUST</t>
  </si>
  <si>
    <t>RNQ</t>
  </si>
  <si>
    <t>SALISBURY NHS FOUNDATION TRUST</t>
  </si>
  <si>
    <t>RNZ</t>
  </si>
  <si>
    <t>DONCASTER AND BASSETLAW HOSPITALS NHS FOUNDATION TRUST</t>
  </si>
  <si>
    <t>RP5</t>
  </si>
  <si>
    <t>MEDWAY NHS FOUNDATION TRUST</t>
  </si>
  <si>
    <t>RPA</t>
  </si>
  <si>
    <t>QUEEN VICTORIA HOSPITAL NHS FOUNDATION TRUST</t>
  </si>
  <si>
    <t>RPC</t>
  </si>
  <si>
    <t>THE ROYAL MARSDEN NHS FOUNDATION TRUST</t>
  </si>
  <si>
    <t>RPY</t>
  </si>
  <si>
    <t>HEART OF ENGLAND NHS FOUNDATION TRUST</t>
  </si>
  <si>
    <t>RR1</t>
  </si>
  <si>
    <t>GATESHEAD HEALTH NHS FOUNDATION TRUST</t>
  </si>
  <si>
    <t>RR7</t>
  </si>
  <si>
    <t>WRIGHTINGTON, WIGAN AND LEIGH NHS FOUNDATION TRUST</t>
  </si>
  <si>
    <t>RRF</t>
  </si>
  <si>
    <t>UNIVERSITY HOSPITALS BIRMINGHAM NHS FOUNDATION TRUST</t>
  </si>
  <si>
    <t>RRK</t>
  </si>
  <si>
    <t>UNIVERSITY COLLEGE LONDON HOSPITALS NHS FOUNDATION TRUST</t>
  </si>
  <si>
    <t>RRV</t>
  </si>
  <si>
    <t>ROYAL BROMPTON &amp; HAREFIELD NHS FOUNDATION TRUST</t>
  </si>
  <si>
    <t>RT3</t>
  </si>
  <si>
    <t>THE NEWCASTLE UPON TYNE HOSPITALS NHS FOUNDATION TRUST</t>
  </si>
  <si>
    <t>RTD</t>
  </si>
  <si>
    <t>GLOUCESTERSHIRE HOSPITALS NHS FOUNDATION TRUST</t>
  </si>
  <si>
    <t>RTE</t>
  </si>
  <si>
    <t>NORTHUMBRIA HEALTHCARE NHS FOUNDATION TRUST</t>
  </si>
  <si>
    <t>RTF</t>
  </si>
  <si>
    <t>DERBY HOSPITALS NHS FOUNDATION TRUST</t>
  </si>
  <si>
    <t>RTG</t>
  </si>
  <si>
    <t>ASHFORD AND ST. PETER'S HOSPITALS NHS FOUNDATION TRUST</t>
  </si>
  <si>
    <t>RTK</t>
  </si>
  <si>
    <t>SOUTH TEES HOSPITALS NHS FOUNDATION TRUST</t>
  </si>
  <si>
    <t>RTR</t>
  </si>
  <si>
    <t>UNIVERSITY HOSPITALS OF MORECAMBE BAY NHS FOUNDATION TRUST</t>
  </si>
  <si>
    <t>RTX</t>
  </si>
  <si>
    <t>EAST KENT HOSPITALS UNIVERSITY NHS FOUNDATION TRUST</t>
  </si>
  <si>
    <t>RVV</t>
  </si>
  <si>
    <t>NORTH TEES AND HARTLEPOOL NHS FOUNDATION TRUST</t>
  </si>
  <si>
    <t>RVW</t>
  </si>
  <si>
    <t>CENTRAL MANCHESTER UNIVERSITY HOSPITALS NHS FOUNDATION TRUST</t>
  </si>
  <si>
    <t>RW3</t>
  </si>
  <si>
    <t>STOCKPORT NHS FOUNDATION TRUST</t>
  </si>
  <si>
    <t>RWJ</t>
  </si>
  <si>
    <t>WARRINGTON AND HALTON HOSPITALS NHS FOUNDATION TRUST</t>
  </si>
  <si>
    <t>RWW</t>
  </si>
  <si>
    <t>CALDERDALE AND HUDDERSFIELD NHS FOUNDATION TRUST</t>
  </si>
  <si>
    <t>RWY</t>
  </si>
  <si>
    <t>BLACKPOOL TEACHING HOSPITALS NHS FOUNDATION TRUST</t>
  </si>
  <si>
    <t>RXL</t>
  </si>
  <si>
    <t>LANCASHIRE TEACHING HOSPITALS NHS FOUNDATION TRUST</t>
  </si>
  <si>
    <t>RXN</t>
  </si>
  <si>
    <t>COUNTY DURHAM AND DARLINGTON NHS FOUNDATION TRUST</t>
  </si>
  <si>
    <t>RXP</t>
  </si>
  <si>
    <t>THE ROYAL ORTHOPAEDIC HOSPITAL NHS FOUNDATION TRUST</t>
  </si>
  <si>
    <t>RRJ</t>
  </si>
  <si>
    <t>UNIVERSITY HOSPITALS BRISTOL NHS FOUNDATION TRUST</t>
  </si>
  <si>
    <t>RA7</t>
  </si>
  <si>
    <t>SOUTH WARWICKSHIRE NHS FOUNDATION TRUST</t>
  </si>
  <si>
    <t>RJC</t>
  </si>
  <si>
    <t>WESTERN SUSSEX HOSPITALS NHS FOUNDATION TRUST</t>
  </si>
  <si>
    <t>RYR</t>
  </si>
  <si>
    <t>ISLE OF WIGHT NHS TRUST</t>
  </si>
  <si>
    <t>R1F</t>
  </si>
  <si>
    <t>BARTS HEALTH NHS TRUST</t>
  </si>
  <si>
    <t>R1H</t>
  </si>
  <si>
    <t>NORTH MIDDLESEX UNIVERSITY HOSPITAL NHS TRUST</t>
  </si>
  <si>
    <t>RAP</t>
  </si>
  <si>
    <t>WALSALL HEALTHCARE NHS TRUST</t>
  </si>
  <si>
    <t>RBK</t>
  </si>
  <si>
    <t>ST HELENS AND KNOWSLEY HOSPITALS NHS TRUST</t>
  </si>
  <si>
    <t>RBN</t>
  </si>
  <si>
    <t>NORTHERN DEVON HEALTHCARE NHS TRUST</t>
  </si>
  <si>
    <t>RBZ</t>
  </si>
  <si>
    <t>BEDFORD HOSPITAL NHS TRUST</t>
  </si>
  <si>
    <t>RC1</t>
  </si>
  <si>
    <t>EALING HOSPITAL NHS TRUST</t>
  </si>
  <si>
    <t>RC3</t>
  </si>
  <si>
    <t>ROYAL UNITED HOSPITAL BATH NHS TRUST</t>
  </si>
  <si>
    <t>RD1</t>
  </si>
  <si>
    <t>ROYAL CORNWALL HOSPITALS NHS TRUST</t>
  </si>
  <si>
    <t>REF</t>
  </si>
  <si>
    <t>BARKING, HAVERING AND REDBRIDGE UNIVERSITY HOSPITALS NHS TRUST</t>
  </si>
  <si>
    <t>RF4</t>
  </si>
  <si>
    <t>WEST MIDDLESEX UNIVERSITY HOSPITAL NHS TRUST</t>
  </si>
  <si>
    <t>RFW</t>
  </si>
  <si>
    <t>IPSWICH HOSPITAL NHS TRUST</t>
  </si>
  <si>
    <t>RGQ</t>
  </si>
  <si>
    <t>PORTSMOUTH HOSPITALS NHS TRUST</t>
  </si>
  <si>
    <t>RHU</t>
  </si>
  <si>
    <t>LEWISHAM HEALTHCARE NHS TRUST</t>
  </si>
  <si>
    <t>RJ2</t>
  </si>
  <si>
    <t>UNIVERSITY HOSPITAL OF NORTH STAFFORDSHIRE NHS TRUST</t>
  </si>
  <si>
    <t>RJE</t>
  </si>
  <si>
    <t>EAST CHESHIRE NHS TRUST</t>
  </si>
  <si>
    <t>RJN</t>
  </si>
  <si>
    <t>UNIVERSITY HOSPITALS COVENTRY AND WARWICKSHIRE NHS TRUST</t>
  </si>
  <si>
    <t>RKB</t>
  </si>
  <si>
    <t>THE WHITTINGTON HOSPITAL NHS TRUST</t>
  </si>
  <si>
    <t>RKE</t>
  </si>
  <si>
    <t>THE ROYAL WOLVERHAMPTON NHS TRUST</t>
  </si>
  <si>
    <t>RL4</t>
  </si>
  <si>
    <t>WYE VALLEY NHS TRUST</t>
  </si>
  <si>
    <t>RLQ</t>
  </si>
  <si>
    <t>GEORGE ELIOT HOSPITAL NHS TRUST</t>
  </si>
  <si>
    <t>RLT</t>
  </si>
  <si>
    <t>DARTFORD AND GRAVESHAM NHS TRUST</t>
  </si>
  <si>
    <t>RN7</t>
  </si>
  <si>
    <t>NORTHAMPTON GENERAL HOSPITAL NHS TRUST</t>
  </si>
  <si>
    <t>RNS</t>
  </si>
  <si>
    <t>ROYAL LIVERPOOL AND BROADGREEN UNIVERSITY HOSPITALS NHS TRUST</t>
  </si>
  <si>
    <t>RQ6</t>
  </si>
  <si>
    <t>MID ESSEX HOSPITAL SERVICES NHS TRUST</t>
  </si>
  <si>
    <t>RQ8</t>
  </si>
  <si>
    <t>HINCHINGBROOKE HEALTH CARE NHS TRUST</t>
  </si>
  <si>
    <t>RQQ</t>
  </si>
  <si>
    <t>THE PRINCESS ALEXANDRA HOSPITAL NHS TRUST</t>
  </si>
  <si>
    <t>RQW</t>
  </si>
  <si>
    <t>LEEDS TEACHING HOSPITALS NHS TRUST</t>
  </si>
  <si>
    <t>RR8</t>
  </si>
  <si>
    <t>OXFORD UNIVERSITY HOSPITALS NHS TRUST</t>
  </si>
  <si>
    <t>RTH</t>
  </si>
  <si>
    <t>NORTH WEST LONDON HOSPITALS NHS TRUST</t>
  </si>
  <si>
    <t>RV8</t>
  </si>
  <si>
    <t>NORTH BRISTOL NHS TRUST</t>
  </si>
  <si>
    <t>RVJ</t>
  </si>
  <si>
    <t>BARNET AND CHASE FARM HOSPITALS NHS TRUST</t>
  </si>
  <si>
    <t>RVL</t>
  </si>
  <si>
    <t>EPSOM AND ST HELIER UNIVERSITY HOSPITALS NHS TRUST</t>
  </si>
  <si>
    <t>RVR</t>
  </si>
  <si>
    <t>SOUTHPORT AND ORMSKIRK HOSPITAL NHS TRUST</t>
  </si>
  <si>
    <t>RVY</t>
  </si>
  <si>
    <t>PENNINE ACUTE HOSPITALS NHS TRUST</t>
  </si>
  <si>
    <t>RW6</t>
  </si>
  <si>
    <t>HULL AND EAST YORKSHIRE HOSPITALS NHS TRUST</t>
  </si>
  <si>
    <t>RWA</t>
  </si>
  <si>
    <t>UNITED LINCOLNSHIRE HOSPITALS NHS TRUST</t>
  </si>
  <si>
    <t>RWD</t>
  </si>
  <si>
    <t>UNIVERSITY HOSPITALS OF LEICESTER NHS TRUST</t>
  </si>
  <si>
    <t>RWE</t>
  </si>
  <si>
    <t>MAIDSTONE AND TUNBRIDGE WELLS NHS TRUST</t>
  </si>
  <si>
    <t>RWF</t>
  </si>
  <si>
    <t>WEST HERTFORDSHIRE HOSPITALS NHS TRUST</t>
  </si>
  <si>
    <t>RWG</t>
  </si>
  <si>
    <t>EAST AND NORTH HERTFORDSHIRE NHS TRUST</t>
  </si>
  <si>
    <t>RWH</t>
  </si>
  <si>
    <t>WORCESTERSHIRE ACUTE HOSPITALS NHS TRUST</t>
  </si>
  <si>
    <t>RWP</t>
  </si>
  <si>
    <t>NOTTINGHAM UNIVERSITY HOSPITALS NHS TRUST</t>
  </si>
  <si>
    <t>RX1</t>
  </si>
  <si>
    <t>EAST SUSSEX HEALTHCARE NHS TRUST</t>
  </si>
  <si>
    <t>RXC</t>
  </si>
  <si>
    <t>BRIGHTON AND SUSSEX UNIVERSITY HOSPITALS NHS TRUST</t>
  </si>
  <si>
    <t>RXH</t>
  </si>
  <si>
    <t>SANDWELL AND WEST BIRMINGHAM HOSPITALS NHS TRUST</t>
  </si>
  <si>
    <t>RXK</t>
  </si>
  <si>
    <t>BUCKINGHAMSHIRE HEALTHCARE NHS TRUST</t>
  </si>
  <si>
    <t>RXQ</t>
  </si>
  <si>
    <t>EAST LANCASHIRE HOSPITALS NHS TRUST</t>
  </si>
  <si>
    <t>RXR</t>
  </si>
  <si>
    <t>SHREWSBURY AND TELFORD HOSPITAL NHS TRUST</t>
  </si>
  <si>
    <t>RXW</t>
  </si>
  <si>
    <t>IMPERIAL COLLEGE HEALTHCARE NHS TRUST</t>
  </si>
  <si>
    <t>RYJ</t>
  </si>
  <si>
    <t>SURREY AND SUSSEX HEALTHCARE NHS TRUST</t>
  </si>
  <si>
    <t>RTP</t>
  </si>
  <si>
    <t>SOUTH LONDON HEALTHCARE NHS TRUST</t>
  </si>
  <si>
    <t>RYQ</t>
  </si>
  <si>
    <t xml:space="preserve"> May 2013 </t>
  </si>
  <si>
    <t xml:space="preserve"> Nil return </t>
  </si>
  <si>
    <t xml:space="preserve">  -    </t>
  </si>
  <si>
    <t xml:space="preserve"> June 2013 </t>
  </si>
  <si>
    <t xml:space="preserve"> July 2013 </t>
  </si>
  <si>
    <t>https://www.england.nhs.uk/statistics/wp-content/uploads/sites/2/2014/05/Dementia-Data-Collection-Q2-2013-14-REVISED-CSV-40KB.csv</t>
  </si>
  <si>
    <t>NIL RETURN</t>
  </si>
  <si>
    <t xml:space="preserve"> NIL RETURN </t>
  </si>
  <si>
    <t xml:space="preserve"> - </t>
  </si>
  <si>
    <t>SOUTH TYNESIDE NHS FOUNDATION TRUST</t>
  </si>
  <si>
    <t>RE9</t>
  </si>
  <si>
    <t>WESTON AREA HEALTH NHS TRUST</t>
  </si>
  <si>
    <t>RA3</t>
  </si>
  <si>
    <t>CROYDON HEALTH SERVICES NHS TRUST</t>
  </si>
  <si>
    <t>RJ6</t>
  </si>
  <si>
    <t xml:space="preserve"> August 2013 </t>
  </si>
  <si>
    <t xml:space="preserve"> September 2013 </t>
  </si>
  <si>
    <t xml:space="preserve"> October 2013 </t>
  </si>
  <si>
    <t>https://www.england.nhs.uk/statistics/wp-content/uploads/sites/2/2014/05/Dementia-Data-Collection-Q3-2013-14-REVISED-CSV-38KB.csv</t>
  </si>
  <si>
    <t>ASHFORD AND ST PETER'S HOSPITALS NHS FOUNDATION TRUST</t>
  </si>
  <si>
    <t>CHELSEA AND WESTMINSTER HOSPITAL NHS FOUNDATION TRUST</t>
  </si>
  <si>
    <t>RQM</t>
  </si>
  <si>
    <t>HOMERTON UNIVERSITY HOSPITAL NHS FOUNDATION TRUST</t>
  </si>
  <si>
    <t>RQX</t>
  </si>
  <si>
    <t>NORTHERN LINCOLNSHIRE AND GOOLE NHS FOUNDATION TRUST</t>
  </si>
  <si>
    <t>LEWISHAM AND GREENWICH NHS TRUST</t>
  </si>
  <si>
    <t>NORTH CUMBRIA UNIVERSITY HOSPITALS NHS TRUST</t>
  </si>
  <si>
    <t>RNL</t>
  </si>
  <si>
    <t xml:space="preserve"> November 2013 </t>
  </si>
  <si>
    <t xml:space="preserve"> December 2013 </t>
  </si>
  <si>
    <t xml:space="preserve"> January 2014 </t>
  </si>
  <si>
    <t>https://www.england.nhs.uk/statistics/wp-content/uploads/sites/2/2014/05/Dementia-Data-Collection-Q4-2013-14-CSV-36KB.csv</t>
  </si>
  <si>
    <t>THE ROBERT JONES AND AGNES HUNT ORTHOPAEDIC HOSPITAL NHS FOUNDATION TRUST</t>
  </si>
  <si>
    <t>RL1</t>
  </si>
  <si>
    <t>WIRRAL UNIVERSITY TEACHING HOSPITAL NHS FOUNDATION TRUST</t>
  </si>
  <si>
    <t>RBL</t>
  </si>
  <si>
    <t>NA</t>
  </si>
  <si>
    <t>dementia201415.csv</t>
  </si>
  <si>
    <t xml:space="preserve"> April 2014 </t>
  </si>
  <si>
    <t>https://www.england.nhs.uk/statistics/wp-content/uploads/sites/2/2014/11/Dementia-Data-Collection-Q1-2014-15-REVISED-CSV-35KB.csv</t>
  </si>
  <si>
    <t>replaced with 'Percentage.of.cases.further.assessed' in this CSV</t>
  </si>
  <si>
    <t>MOORFIELDS EYE HOSPITAL NHS FOUNDATION TRUST</t>
  </si>
  <si>
    <t>RP6</t>
  </si>
  <si>
    <t>POOLE HOSPITAL NHS FOUNDATION TRUST</t>
  </si>
  <si>
    <t>RD3</t>
  </si>
  <si>
    <t>NOT IN MONTH</t>
  </si>
  <si>
    <t>MID YORKSHIRE HOSPITALS NHS TRUST</t>
  </si>
  <si>
    <t>RXF</t>
  </si>
  <si>
    <t>ROYAL NATIONAL ORTHOPAEDIC HOSPITAL NHS TRUST</t>
  </si>
  <si>
    <t>RAN</t>
  </si>
  <si>
    <t xml:space="preserve"> May 2014 </t>
  </si>
  <si>
    <t xml:space="preserve"> June 2014 </t>
  </si>
  <si>
    <t xml:space="preserve"> July 2014 </t>
  </si>
  <si>
    <t>https://www.england.nhs.uk/statistics/wp-content/uploads/sites/2/2014/07/Dementia-Data-Collection-Q2-2014-15-REVISED-CSV-36KB.csv</t>
  </si>
  <si>
    <t>KINGSTON HOSPITAL NHS TRUST</t>
  </si>
  <si>
    <t xml:space="preserve"> August 2014 </t>
  </si>
  <si>
    <t xml:space="preserve"> September 2014 </t>
  </si>
  <si>
    <t xml:space="preserve"> October 2014 </t>
  </si>
  <si>
    <t>https://www.england.nhs.uk/statistics/wp-content/uploads/sites/2/2014/07/Dementia-Data-Collection-Q3-2014-15-REVISED-CSV-36KB.csv</t>
  </si>
  <si>
    <t>FRIMLEY HEALTH NHS FOUNDATION TRUST</t>
  </si>
  <si>
    <t>ROYAL NATIONAL HOSPITAL FOR RHEUMATIC DISEASES NHS FOUNDATION TRUST</t>
  </si>
  <si>
    <t>RBB</t>
  </si>
  <si>
    <t>LONDON NORTHWEST HEALTHCARE NHS TRUST</t>
  </si>
  <si>
    <t>R1K</t>
  </si>
  <si>
    <t>PLYMOUTH HOSPITALS NHS TRUST</t>
  </si>
  <si>
    <t>RK9</t>
  </si>
  <si>
    <t>ST GEORGE'S HEALTHCARE NHS TRUST</t>
  </si>
  <si>
    <t>RJ7</t>
  </si>
  <si>
    <t>UNIVERSITY HOSPITALS OF NORTH MIDLANDS</t>
  </si>
  <si>
    <t xml:space="preserve"> November 2014 </t>
  </si>
  <si>
    <t xml:space="preserve"> December 2014 </t>
  </si>
  <si>
    <t xml:space="preserve"> January 2015 </t>
  </si>
  <si>
    <t>https://www.england.nhs.uk/statistics/wp-content/uploads/sites/2/2014/07/Dementia-Data-Collection-Q4-2014-15-CSV-37KB.csv</t>
  </si>
  <si>
    <t xml:space="preserve"> February 2015 </t>
  </si>
  <si>
    <t xml:space="preserve"> March 2015 </t>
  </si>
  <si>
    <t>dementia201516.csv</t>
  </si>
  <si>
    <t xml:space="preserve"> April 2015 </t>
  </si>
  <si>
    <t>https://www.england.nhs.uk/statistics/wp-content/uploads/sites/2/2015/11/Dementia-Data-Collection-Q1-2015-16-REVISED-CSV-32KB.csv</t>
  </si>
  <si>
    <t xml:space="preserve"> NOT IN MONTH </t>
  </si>
  <si>
    <t>ROYAL UNITED HOSPITAL BATH NHS FOUNDATION TRUST</t>
  </si>
  <si>
    <t>ST GEORGE'S HEALTHCARE NHS FOUNDATION TRUST</t>
  </si>
  <si>
    <t>BIRMINGHAM COMMUNITY HEALTHCARE NHS TRUST</t>
  </si>
  <si>
    <t>RYW</t>
  </si>
  <si>
    <t>HERTFORDSHIRE COMMUNITY NHS TRUST</t>
  </si>
  <si>
    <t>RY4</t>
  </si>
  <si>
    <t>HOUNSLOW AND RICHMOND COMMUNITY HEALTHCARE NHS TRUST</t>
  </si>
  <si>
    <t>RY9</t>
  </si>
  <si>
    <t>KENT COMMUNITY HEALTH NHS FOUNDATION TRUST</t>
  </si>
  <si>
    <t>RYY</t>
  </si>
  <si>
    <t>LEEDS COMMUNITY HEALTHCARE NHS TRUST</t>
  </si>
  <si>
    <t>RY6</t>
  </si>
  <si>
    <t>LINCOLNSHIRE COMMUNITY HEALTH SERVICES NHS TRUST</t>
  </si>
  <si>
    <t>RY5</t>
  </si>
  <si>
    <t>LIVERPOOL COMMUNITY HEALTH NHS TRUST</t>
  </si>
  <si>
    <t>RY1</t>
  </si>
  <si>
    <t>NORTHAMPTONSHIRE HEALTHCARE NHS FOUNDATION TRUST</t>
  </si>
  <si>
    <t>RP1</t>
  </si>
  <si>
    <t>SOMERSET PARTNERSHIP NHS FOUNDATION TRUST</t>
  </si>
  <si>
    <t>RH5</t>
  </si>
  <si>
    <t>TORBAY AND SOUTHERN DEVON HEALTH AND CARE NHS TRUST</t>
  </si>
  <si>
    <t>R1G</t>
  </si>
  <si>
    <t>YOUR HEALTHCARE CIC</t>
  </si>
  <si>
    <t>NNV</t>
  </si>
  <si>
    <t xml:space="preserve"> May 2015 </t>
  </si>
  <si>
    <t xml:space="preserve"> June 2015 </t>
  </si>
  <si>
    <t>https://www.england.nhs.uk/statistics/wp-content/uploads/sites/2/2016/05/Dementia-Data-Collection-Q2-2015-16-REVISED-CSV-30KB.csv</t>
  </si>
  <si>
    <t>BERKSHIRE HEALTHCARE NHS FOUNDATION TRUST</t>
  </si>
  <si>
    <t>RWX</t>
  </si>
  <si>
    <t>https://www.england.nhs.uk/statistics/wp-content/uploads/sites/2/2016/05/Dementia-Data-Collection-Q3-2015-16-REVISED-CSV-30KB.csv</t>
  </si>
  <si>
    <t>OXFORD UNIVERSITY HOSPITALS NHS FOUNDATION TRUST</t>
  </si>
  <si>
    <t>TORBAY AND SOUTH DEVON NHS FOUNDATION TRUST</t>
  </si>
  <si>
    <t>CENTRAL AND NORTH WEST LONDON NHS FOUNDATION TRUST</t>
  </si>
  <si>
    <t>RV3</t>
  </si>
  <si>
    <t>EAST LONDON NHS FOUNDATION TRUST</t>
  </si>
  <si>
    <t>RWK</t>
  </si>
  <si>
    <t>NORFOLK COMMUNITY HEALTH AND CARE NHS TRUST</t>
  </si>
  <si>
    <t>RY3</t>
  </si>
  <si>
    <t>ROTHERHAM, DONCASTER AND SOUTH HUMBER NHS FOUNDATION TRUST</t>
  </si>
  <si>
    <t>RXE</t>
  </si>
  <si>
    <t>SHROPSHIRE COMMUNITY HEALTH NHS TRUST</t>
  </si>
  <si>
    <t>R1D</t>
  </si>
  <si>
    <t>SIRONA CIC</t>
  </si>
  <si>
    <t>NLX</t>
  </si>
  <si>
    <t>SOUTH WEST YORKSHIRE PARTNERSHIP NHS FOUNDATION TRUST</t>
  </si>
  <si>
    <t>RXG</t>
  </si>
  <si>
    <t>WORCESTERSHIRE HEALTH AND CARE NHS TRUST</t>
  </si>
  <si>
    <t>R1A</t>
  </si>
  <si>
    <t>https://www.england.nhs.uk/statistics/wp-content/uploads/sites/2/2016/11/Dementia-Data-Collection-Q4-2015-16-REVISED-CSV-30KB.csv</t>
  </si>
  <si>
    <t>NORTH EAST LONDON NHS FOUNDATION TRUST</t>
  </si>
  <si>
    <t>RAT</t>
  </si>
  <si>
    <t>dementia201617.csv</t>
  </si>
  <si>
    <t xml:space="preserve"> April 2017 </t>
  </si>
  <si>
    <t>https://www.england.nhs.uk/statistics/wp-content/uploads/sites/2/2017/09/Dementia-Data-Collection-Q1-2017-18-CSV-35KB.csv</t>
  </si>
  <si>
    <t>BIRMINGHAM WOMEN'S AND CHILDREN'S NHS FOUNDATION TRUST</t>
  </si>
  <si>
    <t>RQ3</t>
  </si>
  <si>
    <t>NORTH WEST ANGLIA NHS FOUNDATION TRUST</t>
  </si>
  <si>
    <t>TAMESIDE AND GLOSSOP INTEGRATED CARE NHS FOUNDATION TRUST</t>
  </si>
  <si>
    <t>UNIVERSITY HOSPITALS OF NORTH MIDLANDS NHS TRUST</t>
  </si>
  <si>
    <t xml:space="preserve"> May 2017 </t>
  </si>
  <si>
    <t xml:space="preserve"> June 2017 </t>
  </si>
  <si>
    <t xml:space="preserve"> January 2017 </t>
  </si>
  <si>
    <t>https://www.england.nhs.uk/statistics/wp-content/uploads/sites/2/2017/06/Dementia-Data-Collection-Q4-2016-17-CSV-36KB.csv</t>
  </si>
  <si>
    <t xml:space="preserve"> February 2017 </t>
  </si>
  <si>
    <t xml:space="preserve"> March 2017 </t>
  </si>
  <si>
    <t>https://www.england.nhs.uk/statistics/wp-content/uploads/sites/2/2017/05/Dementia-Data-Collection-Q3-2016-17-REVISED-CSV-36KB.csv</t>
  </si>
  <si>
    <t>https://www.england.nhs.uk/statistics/wp-content/uploads/sites/2/2017/02/Dementia-Data-Collection-Q3-2016-17-CSV-36KB.csv</t>
  </si>
  <si>
    <t>https://www.england.nhs.uk/statistics/wp-content/uploads/sites/2/2017/05/Dementia-Data-Collection-Q2-2016-17-REVISED-CSV-36KB.csv</t>
  </si>
  <si>
    <t>https://www.england.nhs.uk/statistics/wp-content/uploads/sites/2/2016/12/Dementia-Data-Collection-Q2-2016-17-CSV-36KB.csv</t>
  </si>
  <si>
    <t>https://www.england.nhs.uk/statistics/wp-content/uploads/sites/2/2016/11/Dementia-Data-Collection-Q1-2016-17-REVISED-CSV-36KB.csv</t>
  </si>
  <si>
    <t xml:space="preserve"> April 2016 </t>
  </si>
  <si>
    <t>https://www.england.nhs.uk/statistics/wp-content/uploads/sites/2/2016/09/Dementia-Data-Collection-Q1-2016-17-CSV-36KB.csv</t>
  </si>
  <si>
    <t xml:space="preserve"> May 2016 </t>
  </si>
  <si>
    <t xml:space="preserve"> June 2016 </t>
  </si>
  <si>
    <t>CLEANING NEEDED</t>
  </si>
  <si>
    <t>YES</t>
  </si>
  <si>
    <t>TEST-&gt;</t>
  </si>
  <si>
    <t>REVISED</t>
  </si>
  <si>
    <t>YEAR</t>
  </si>
  <si>
    <t>Month-Yr</t>
  </si>
  <si>
    <t>MONTH</t>
  </si>
  <si>
    <t>Row Labels</t>
  </si>
  <si>
    <t>Grand Total</t>
  </si>
  <si>
    <t>Column Labels</t>
  </si>
  <si>
    <t>(blank)</t>
  </si>
  <si>
    <t>Count of Number.of.cases.identified/Number.with.positive.case.finding.question</t>
  </si>
  <si>
    <t>Sum of Number.of.cases.identified/Number.with.positive.case.finding.question</t>
  </si>
  <si>
    <t>(Multiple Items)</t>
  </si>
  <si>
    <t>Count of Org.name</t>
  </si>
  <si>
    <t>DUPLICATE</t>
  </si>
  <si>
    <t>Q4 2013-14</t>
  </si>
  <si>
    <t>Q4</t>
  </si>
  <si>
    <t>DUP &amp; REVISED/NO DUP</t>
  </si>
  <si>
    <t>Total Sum of Number.of.cases.identified/Number.with.positive.case.finding.question</t>
  </si>
  <si>
    <t>Total Count of Number.of.cases.identified/Number.with.positive.case.finding.question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</si>
</sst>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9" fontId="0" fillId="0" borderId="0" xfId="0" applyNumberFormat="1"/>
    <xf numFmtId="3" fontId="0" fillId="0" borderId="0" xfId="0" applyNumberFormat="1"/>
    <xf numFmtId="17" fontId="0" fillId="0" borderId="0" xfId="0" applyNumberFormat="1"/>
    <xf numFmtId="0" fontId="0" fillId="2" borderId="0" xfId="0" applyFill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9" fontId="0" fillId="3" borderId="0" xfId="0" applyNumberFormat="1" applyFill="1"/>
    <xf numFmtId="0" fontId="0" fillId="3" borderId="0" xfId="0" applyFill="1"/>
    <xf numFmtId="3" fontId="0" fillId="3" borderId="0" xfId="0" applyNumberFormat="1" applyFill="1"/>
    <xf numFmtId="0" fontId="1" fillId="0" borderId="0" xfId="0" applyFont="1" applyFill="1"/>
    <xf numFmtId="0" fontId="0" fillId="0" borderId="0" xfId="0" applyFill="1"/>
    <xf numFmtId="9" fontId="0" fillId="0" borderId="0" xfId="0" applyNumberFormat="1" applyFill="1"/>
    <xf numFmtId="0" fontId="1" fillId="4" borderId="0" xfId="0" applyFont="1" applyFill="1"/>
    <xf numFmtId="0" fontId="0" fillId="4" borderId="0" xfId="0" applyFill="1"/>
    <xf numFmtId="9" fontId="0" fillId="4" borderId="0" xfId="0" applyNumberFormat="1" applyFill="1"/>
    <xf numFmtId="0" fontId="1" fillId="5" borderId="0" xfId="0" applyFont="1" applyFill="1"/>
    <xf numFmtId="0" fontId="0" fillId="5" borderId="0" xfId="0" applyFill="1"/>
    <xf numFmtId="10" fontId="0" fillId="5" borderId="0" xfId="0" applyNumberFormat="1" applyFill="1"/>
    <xf numFmtId="9" fontId="0" fillId="5" borderId="0" xfId="0" applyNumberFormat="1" applyFill="1"/>
    <xf numFmtId="10" fontId="0" fillId="4" borderId="0" xfId="0" applyNumberFormat="1" applyFill="1"/>
    <xf numFmtId="0" fontId="1" fillId="6" borderId="0" xfId="0" applyFont="1" applyFill="1"/>
    <xf numFmtId="0" fontId="0" fillId="6" borderId="0" xfId="0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0" fontId="0" fillId="0" borderId="1" xfId="0" applyBorder="1" applyAlignment="1">
      <alignment horizontal="left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2">
    <dxf>
      <border outline="0"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05.634239467596" createdVersion="4" refreshedVersion="4" minRefreshableVersion="3" recordCount="9111">
  <cacheSource type="worksheet">
    <worksheetSource ref="A1:AG9112" sheet="cleaning"/>
  </cacheSource>
  <cacheFields count="33">
    <cacheField name="File" numFmtId="0">
      <sharedItems/>
    </cacheField>
    <cacheField name="Column" numFmtId="0">
      <sharedItems containsSemiMixedTypes="0" containsString="0" containsNumber="1" containsInteger="1" minValue="1" maxValue="3946"/>
    </cacheField>
    <cacheField name="Org.name" numFmtId="0">
      <sharedItems count="193">
        <s v="BIRMINGHAM WOMEN'S NHS FOUNDATION TRUST"/>
        <s v="ISLE OF WIGHT NHS TRUST"/>
        <s v="NORTHERN LINCOLNSHIRE AND GOOLE NHS FOUNDATION TRUST"/>
        <s v="WESTON AREA HEALTH NHS TRUST"/>
        <s v="BARNSLEY HOSPITAL NHS FOUNDATION TRUST"/>
        <s v="DONCASTER AND BASSETLAW HOSPITALS NHS FOUNDATION TRUST"/>
        <s v="HAMPSHIRE HOSPITALS NHS FOUNDATION TRUST"/>
        <s v="SOUTH WARWICKSHIRE NHS FOUNDATION TRUST"/>
        <s v="THE ROBERT JONES AND AGNES HUNT ORTHOPAEDIC HOSPITAL NHS FOUNDATION TRUST"/>
        <s v="WIRRAL UNIVERSITY TEACHING HOSPITAL NHS FOUNDATION TRUST"/>
        <s v="UNITED LINCOLNSHIRE HOSPITALS NHS TRUST"/>
        <s v="BASILDON AND THURROCK UNIVERSITY HOSPITALS NHS FOUNDATION TRUST"/>
        <s v="OXFORD UNIVERSITY HOSPITALS NHS TRUST"/>
        <s v="PETERBOROUGH AND STAMFORD HOSPITALS NHS FOUNDATION TRUST"/>
        <s v="UNIVERSITY HOSPITAL OF NORTH STAFFORDSHIRE NHS TRUST"/>
        <s v="NORTH MIDDLESEX UNIVERSITY HOSPITAL NHS TRUST"/>
        <s v="NORTH CUMBRIA UNIVERSITY HOSPITALS NHS TRUST"/>
        <s v="BARTS HEALTH NHS TRUST"/>
        <s v="LEWISHAM AND GREENWICH NHS TRUST"/>
        <s v="IMPERIAL COLLEGE HEALTHCARE NHS TRUST"/>
        <s v="UNIVERSITY HOSPITALS OF LEICESTER NHS TRUST"/>
        <s v="SHEFFIELD TEACHING HOSPITALS NHS FOUNDATION TRUST"/>
        <s v="HOMERTON UNIVERSITY HOSPITAL NHS FOUNDATION TRUST"/>
        <s v="COLCHESTER HOSPITAL UNIVERSITY NHS FOUNDATION TRUST"/>
        <s v="ROYAL FREE LONDON NHS FOUNDATION TRUST"/>
        <s v="HEART OF ENGLAND NHS FOUNDATION TRUST"/>
        <s v="ROYAL DEVON AND EXETER NHS FOUNDATION TRUST"/>
        <s v="UNIVERSITY HOSPITAL SOUTHAMPTON NHS FOUNDATION TRUST"/>
        <s v="ROYAL BERKSHIRE NHS FOUNDATION TRUST"/>
        <s v="WALSALL HEALTHCARE NHS TRUST"/>
        <s v="YORK TEACHING HOSPITAL NHS FOUNDATION TRUST"/>
        <s v="EAST LANCASHIRE HOSPITALS NHS TRUST"/>
        <s v="NOTTINGHAM UNIVERSITY HOSPITALS NHS TRUST"/>
        <s v="SOUTHEND UNIVERSITY HOSPITAL NHS FOUNDATION TRUST"/>
        <s v="SOUTH TYNESIDE NHS FOUNDATION TRUST"/>
        <s v="BUCKINGHAMSHIRE HEALTHCARE NHS TRUST"/>
        <s v="THE DUDLEY GROUP NHS FOUNDATION TRUST"/>
        <s v="LANCASHIRE TEACHING HOSPITALS NHS FOUNDATION TRUST"/>
        <s v="THE ROTHERHAM NHS FOUNDATION TRUST"/>
        <s v="BARKING, HAVERING AND REDBRIDGE UNIVERSITY HOSPITALS NHS TRUST"/>
        <s v="SOUTH TEES HOSPITALS NHS FOUNDATION TRUST"/>
        <s v="GUY'S AND ST THOMAS' NHS FOUNDATION TRUST"/>
        <s v="NORTHERN DEVON HEALTHCARE NHS TRUST"/>
        <s v="EAST KENT HOSPITALS UNIVERSITY NHS FOUNDATION TRUST"/>
        <s v="LEEDS TEACHING HOSPITALS NHS TRUST"/>
        <s v="THE ROYAL BOURNEMOUTH AND CHRISTCHURCH HOSPITALS NHS FOUNDATION TRUST"/>
        <s v="WESTERN SUSSEX HOSPITALS NHS FOUNDATION TRUST"/>
        <s v="GREAT WESTERN HOSPITALS NHS FOUNDATION TRUST"/>
        <s v="CALDERDALE AND HUDDERSFIELD NHS FOUNDATION TRUST"/>
        <s v="KETTERING GENERAL HOSPITAL NHS FOUNDATION TRUST"/>
        <s v="PORTSMOUTH HOSPITALS NHS TRUST"/>
        <s v="CAMBRIDGE UNIVERSITY HOSPITALS NHS FOUNDATION TRUST"/>
        <s v="MEDWAY NHS FOUNDATION TRUST"/>
        <s v="THE NEWCASTLE UPON TYNE HOSPITALS NHS FOUNDATION TRUST"/>
        <s v="EPSOM AND ST HELIER UNIVERSITY HOSPITALS NHS TRUST"/>
        <s v="SURREY AND SUSSEX HEALTHCARE NHS TRUST"/>
        <s v="EAST AND NORTH HERTFORDSHIRE NHS TRUST"/>
        <s v="NORTHUMBRIA HEALTHCARE NHS FOUNDATION TRUST"/>
        <s v="TAUNTON AND SOMERSET NHS FOUNDATION TRUST"/>
        <s v="GLOUCESTERSHIRE HOSPITALS NHS FOUNDATION TRUST"/>
        <s v="UNIVERSITY HOSPITAL OF SOUTH MANCHESTER NHS FOUNDATION TRUST"/>
        <s v="WORCESTERSHIRE ACUTE HOSPITALS NHS TRUST"/>
        <s v="KING'S COLLEGE HOSPITAL NHS FOUNDATION TRUST"/>
        <s v="NORTHAMPTON GENERAL HOSPITAL NHS TRUST"/>
        <s v="UNIVERSITY HOSPITALS COVENTRY AND WARWICKSHIRE NHS TRUST"/>
        <s v="CITY HOSPITALS SUNDERLAND NHS FOUNDATION TRUST"/>
        <s v="CHESTERFIELD ROYAL HOSPITAL NHS FOUNDATION TRUST"/>
        <s v="EAST SUSSEX HEALTHCARE NHS TRUST"/>
        <s v="MAIDSTONE AND TUNBRIDGE WELLS NHS TRUST"/>
        <s v="CROYDON HEALTH SERVICES NHS TRUST"/>
        <s v="ST HELENS AND KNOWSLEY HOSPITALS NHS TRUST"/>
        <s v="AIREDALE NHS FOUNDATION TRUST"/>
        <s v="HULL AND EAST YORKSHIRE HOSPITALS NHS TRUST"/>
        <s v="WRIGHTINGTON, WIGAN AND LEIGH NHS FOUNDATION TRUST"/>
        <s v="BARNET AND CHASE FARM HOSPITALS NHS TRUST"/>
        <s v="NORTH WEST LONDON HOSPITALS NHS TRUST"/>
        <s v="ROYAL SURREY COUNTY HOSPITAL NHS FOUNDATION TRUST"/>
        <s v="DERBY HOSPITALS NHS FOUNDATION TRUST"/>
        <s v="AINTREE UNIVERSITY HOSPITAL NHS FOUNDATION TRUST"/>
        <s v="ROYAL LIVERPOOL AND BROADGREEN UNIVERSITY HOSPITALS NHS TRUST"/>
        <s v="GATESHEAD HEALTH NHS FOUNDATION TRUST"/>
        <s v="BRIGHTON AND SUSSEX UNIVERSITY HOSPITALS NHS TRUST"/>
        <s v="HEATHERWOOD AND WEXHAM PARK HOSPITALS NHS FOUNDATION TRUST"/>
        <s v="THE QUEEN ELIZABETH HOSPITAL, KING'S LYNN, NHS FOUNDATION TRUST"/>
        <s v="SALFORD ROYAL NHS FOUNDATION TRUST"/>
        <s v="ASHFORD AND ST PETER'S HOSPITALS NHS FOUNDATION TRUST"/>
        <s v="FRIMLEY PARK HOSPITAL NHS FOUNDATION TRUST"/>
        <s v="EAST CHESHIRE NHS TRUST"/>
        <s v="NORFOLK AND NORWICH UNIVERSITY HOSPITALS NHS FOUNDATION TRUST"/>
        <s v="NORTH TEES AND HARTLEPOOL NHS FOUNDATION TRUST"/>
        <s v="JAMES PAGET UNIVERSITY HOSPITALS NHS FOUNDATION TRUST"/>
        <s v="UNIVERSITY HOSPITALS BRISTOL NHS FOUNDATION TRUST"/>
        <s v="PENNINE ACUTE HOSPITALS NHS TRUST"/>
        <s v="SHREWSBURY AND TELFORD HOSPITAL NHS TRUST"/>
        <s v="UNIVERSITY HOSPITALS BIRMINGHAM NHS FOUNDATION TRUST"/>
        <s v="ROYAL CORNWALL HOSPITALS NHS TRUST"/>
        <s v="UNIVERSITY HOSPITALS OF MORECAMBE BAY NHS FOUNDATION TRUST"/>
        <s v="BLACKPOOL TEACHING HOSPITALS NHS FOUNDATION TRUST"/>
        <s v="THE HILLINGDON HOSPITALS NHS FOUNDATION TRUST"/>
        <s v="ROYAL UNITED HOSPITAL BATH NHS TRUST"/>
        <s v="SHERWOOD FOREST HOSPITALS NHS FOUNDATION TRUST"/>
        <s v="CHELSEA AND WESTMINSTER HOSPITAL NHS FOUNDATION TRUST"/>
        <s v="COUNTY DURHAM AND DARLINGTON NHS FOUNDATION TRUST"/>
        <s v="IPSWICH HOSPITAL NHS TRUST"/>
        <s v="NORTH BRISTOL NHS TRUST"/>
        <s v="THE WHITTINGTON HOSPITAL NHS TRUST"/>
        <s v="SOUTH DEVON HEALTHCARE NHS FOUNDATION TRUST"/>
        <s v="MID STAFFORDSHIRE NHS FOUNDATION TRUST"/>
        <s v="WARRINGTON AND HALTON HOSPITALS NHS FOUNDATION TRUST"/>
        <s v="DORSET COUNTY HOSPITAL NHS FOUNDATION TRUST"/>
        <s v="MID CHESHIRE HOSPITALS NHS FOUNDATION TRUST"/>
        <s v="STOCKPORT NHS FOUNDATION TRUST"/>
        <s v="BOLTON NHS FOUNDATION TRUST"/>
        <s v="WEST HERTFORDSHIRE HOSPITALS NHS TRUST"/>
        <s v="UNIVERSITY COLLEGE LONDON HOSPITALS NHS FOUNDATION TRUST"/>
        <s v="DARTFORD AND GRAVESHAM NHS TRUST"/>
        <s v="SALISBURY NHS FOUNDATION TRUST"/>
        <s v="SANDWELL AND WEST BIRMINGHAM HOSPITALS NHS TRUST"/>
        <s v="BEDFORD HOSPITAL NHS TRUST"/>
        <s v="HINCHINGBROOKE HEALTH CARE NHS TRUST"/>
        <s v="HARROGATE AND DISTRICT NHS FOUNDATION TRUST"/>
        <s v="LUTON AND DUNSTABLE UNIVERSITY HOSPITAL NHS FOUNDATION TRUST"/>
        <s v="GEORGE ELIOT HOSPITAL NHS TRUST"/>
        <s v="WEST MIDDLESEX UNIVERSITY HOSPITAL NHS TRUST"/>
        <s v="WEST SUFFOLK NHS FOUNDATION TRUST"/>
        <s v="CENTRAL MANCHESTER UNIVERSITY HOSPITALS NHS FOUNDATION TRUST"/>
        <s v="COUNTESS OF CHESTER HOSPITAL NHS FOUNDATION TRUST"/>
        <s v="THE PRINCESS ALEXANDRA HOSPITAL NHS TRUST"/>
        <s v="MILTON KEYNES HOSPITAL NHS FOUNDATION TRUST"/>
        <s v="MID ESSEX HOSPITAL SERVICES NHS TRUST"/>
        <s v="BRADFORD TEACHING HOSPITALS NHS FOUNDATION TRUST"/>
        <s v="TAMESIDE HOSPITAL NHS FOUNDATION TRUST"/>
        <s v="SOUTHPORT AND ORMSKIRK HOSPITAL NHS TRUST"/>
        <s v="THE ROYAL WOLVERHAMPTON NHS TRUST"/>
        <s v="BURTON HOSPITALS NHS FOUNDATION TRUST"/>
        <s v="EALING HOSPITAL NHS TRUST"/>
        <s v="LIVERPOOL HEART AND CHEST HOSPITAL NHS FOUNDATION TRUST"/>
        <s v="YEOVIL DISTRICT HOSPITAL NHS FOUNDATION TRUST"/>
        <s v="PAPWORTH HOSPITAL NHS FOUNDATION TRUST"/>
        <s v="THE CHRISTIE NHS FOUNDATION TRUST"/>
        <s v="WYE VALLEY NHS TRUST"/>
        <s v="ROYAL BROMPTON &amp; HAREFIELD NHS FOUNDATION TRUST"/>
        <s v="THE WALTON CENTRE NHS FOUNDATION TRUST"/>
        <s v="LIVERPOOL WOMEN'S NHS FOUNDATION TRUST"/>
        <s v="QUEEN VICTORIA HOSPITAL NHS FOUNDATION TRUST"/>
        <s v="THE ROYAL MARSDEN NHS FOUNDATION TRUST"/>
        <s v="THE CLATTERBRIDGE CANCER CENTRE NHS FOUNDATION TRUST"/>
        <s v="THE ROYAL ORTHOPAEDIC HOSPITAL NHS FOUNDATION TRUST"/>
        <s v="FRIMLEY HEALTH NHS FOUNDATION TRUST"/>
        <s v="KINGSTON HOSPITAL NHS FOUNDATION TRUST"/>
        <s v="LONDON NORTHWEST HEALTHCARE NHS TRUST"/>
        <s v="MID YORKSHIRE HOSPITALS NHS TRUST"/>
        <s v="MOORFIELDS EYE HOSPITAL NHS FOUNDATION TRUST"/>
        <s v="OXFORD UNIVERSITY HOSPITALS NHS FOUNDATION TRUST"/>
        <s v="PLYMOUTH HOSPITALS NHS TRUST"/>
        <s v="POOLE HOSPITAL NHS FOUNDATION TRUST"/>
        <s v="ROYAL NATIONAL ORTHOPAEDIC HOSPITAL NHS TRUST"/>
        <s v="ROYAL UNITED HOSPITAL BATH NHS FOUNDATION TRUST"/>
        <s v="ST GEORGE'S HEALTHCARE NHS FOUNDATION TRUST"/>
        <s v="TORBAY AND SOUTH DEVON NHS FOUNDATION TRUST"/>
        <s v="UNIVERSITY HOSPITALS OF NORTH MIDLANDS"/>
        <s v="BERKSHIRE HEALTHCARE NHS FOUNDATION TRUST"/>
        <s v="BIRMINGHAM COMMUNITY HEALTHCARE NHS TRUST"/>
        <s v="HERTFORDSHIRE COMMUNITY NHS TRUST"/>
        <s v="HOUNSLOW AND RICHMOND COMMUNITY HEALTHCARE NHS TRUST"/>
        <s v="KENT COMMUNITY HEALTH NHS FOUNDATION TRUST"/>
        <s v="LEEDS COMMUNITY HEALTHCARE NHS TRUST"/>
        <s v="LINCOLNSHIRE COMMUNITY HEALTH SERVICES NHS TRUST"/>
        <s v="LIVERPOOL COMMUNITY HEALTH NHS TRUST"/>
        <s v="NORTHAMPTONSHIRE HEALTHCARE NHS FOUNDATION TRUST"/>
        <s v="SOMERSET PARTNERSHIP NHS FOUNDATION TRUST"/>
        <s v="TORBAY AND SOUTHERN DEVON HEALTH AND CARE NHS TRUST"/>
        <s v="YOUR HEALTHCARE CIC"/>
        <s v="CENTRAL AND NORTH WEST LONDON NHS FOUNDATION TRUST"/>
        <s v="EAST LONDON NHS FOUNDATION TRUST"/>
        <s v="NORFOLK COMMUNITY HEALTH AND CARE NHS TRUST"/>
        <s v="ROTHERHAM, DONCASTER AND SOUTH HUMBER NHS FOUNDATION TRUST"/>
        <s v="SHROPSHIRE COMMUNITY HEALTH NHS TRUST"/>
        <s v="SIRONA CIC"/>
        <s v="SOUTH WEST YORKSHIRE PARTNERSHIP NHS FOUNDATION TRUST"/>
        <s v="WORCESTERSHIRE HEALTH AND CARE NHS TRUST"/>
        <s v="NORTH EAST LONDON NHS FOUNDATION TRUST"/>
        <s v="BIRMINGHAM WOMEN'S AND CHILDREN'S NHS FOUNDATION TRUST"/>
        <s v="NORTH WEST ANGLIA NHS FOUNDATION TRUST"/>
        <s v="TAMESIDE AND GLOSSOP INTEGRATED CARE NHS FOUNDATION TRUST"/>
        <s v="UNIVERSITY HOSPITALS OF NORTH MIDLANDS NHS TRUST"/>
        <s v="LEWISHAM HEALTHCARE NHS TRUST"/>
        <s v="SOUTH LONDON HEALTHCARE NHS TRUST"/>
        <s v="NORTHERN LINCOLNSHIRE AND GOOLE HOSPITALS NHS FOUNDATION TRUST"/>
        <s v="ASHFORD AND ST. PETER'S HOSPITALS NHS FOUNDATION TRUST"/>
        <s v="KINGSTON HOSPITAL NHS TRUST"/>
        <s v="ROYAL NATIONAL HOSPITAL FOR RHEUMATIC DISEASES NHS FOUNDATION TRUST"/>
        <s v="ST GEORGE'S HEALTHCARE NHS TRUST"/>
      </sharedItems>
    </cacheField>
    <cacheField name="Org.code" numFmtId="0">
      <sharedItems/>
    </cacheField>
    <cacheField name="Number.of.cases.identified/Number.with.positive.case.finding.question" numFmtId="0">
      <sharedItems containsMixedTypes="1" containsNumber="1" containsInteger="1" minValue="0" maxValue="1589" count="900">
        <s v="NA"/>
        <n v="32"/>
        <n v="59"/>
        <n v="68"/>
        <n v="54"/>
        <n v="40"/>
        <n v="144"/>
        <n v="524"/>
        <n v="5"/>
        <s v="NIL RETURN"/>
        <n v="96"/>
        <n v="47"/>
        <n v="1"/>
        <n v="16"/>
        <n v="61"/>
        <n v="0"/>
        <n v="73"/>
        <n v="99"/>
        <n v="6"/>
        <n v="9"/>
        <n v="48"/>
        <n v="65"/>
        <n v="166"/>
        <n v="15"/>
        <n v="60"/>
        <n v="41"/>
        <n v="36"/>
        <n v="37"/>
        <n v="24"/>
        <n v="91"/>
        <n v="20"/>
        <n v="89"/>
        <n v="123"/>
        <n v="119"/>
        <n v="82"/>
        <n v="67"/>
        <n v="46"/>
        <n v="72"/>
        <n v="85"/>
        <n v="76"/>
        <n v="8"/>
        <n v="56"/>
        <n v="27"/>
        <n v="26"/>
        <n v="33"/>
        <n v="189"/>
        <n v="31"/>
        <n v="28"/>
        <n v="139"/>
        <n v="45"/>
        <n v="138"/>
        <n v="120"/>
        <n v="69"/>
        <n v="49"/>
        <n v="77"/>
        <n v="50"/>
        <n v="261"/>
        <n v="350"/>
        <n v="110"/>
        <n v="400"/>
        <n v="55"/>
        <n v="305"/>
        <s v="NOT IN MONTH"/>
        <n v="109"/>
        <n v="57"/>
        <n v="104"/>
        <n v="3"/>
        <n v="466"/>
        <n v="213"/>
        <n v="11"/>
        <n v="4"/>
        <n v="53"/>
        <n v="42"/>
        <n v="17"/>
        <n v="268"/>
        <n v="13"/>
        <n v="39"/>
        <n v="29"/>
        <n v="78"/>
        <n v="44"/>
        <n v="21"/>
        <n v="74"/>
        <n v="19"/>
        <n v="116"/>
        <n v="34"/>
        <n v="207"/>
        <n v="112"/>
        <n v="52"/>
        <n v="231"/>
        <n v="147"/>
        <n v="70"/>
        <n v="134"/>
        <n v="35"/>
        <n v="182"/>
        <n v="30"/>
        <n v="200"/>
        <n v="127"/>
        <n v="472"/>
        <n v="66"/>
        <n v="43"/>
        <n v="81"/>
        <n v="10"/>
        <n v="130"/>
        <n v="12"/>
        <n v="141"/>
        <n v="102"/>
        <n v="84"/>
        <n v="64"/>
        <n v="23"/>
        <n v="51"/>
        <n v="201"/>
        <n v="136"/>
        <n v="117"/>
        <n v="38"/>
        <n v="247"/>
        <n v="396"/>
        <n v="90"/>
        <n v="18"/>
        <n v="369"/>
        <n v="240"/>
        <n v="25"/>
        <n v="467"/>
        <n v="222"/>
        <n v="7"/>
        <n v="14"/>
        <n v="148"/>
        <n v="336"/>
        <n v="105"/>
        <n v="198"/>
        <n v="250"/>
        <n v="194"/>
        <n v="122"/>
        <n v="129"/>
        <n v="481"/>
        <n v="94"/>
        <n v="86"/>
        <n v="63"/>
        <n v="88"/>
        <n v="121"/>
        <n v="58"/>
        <n v="245"/>
        <n v="101"/>
        <n v="83"/>
        <n v="312"/>
        <n v="302"/>
        <n v="79"/>
        <n v="95"/>
        <n v="346"/>
        <n v="276"/>
        <n v="97"/>
        <n v="453"/>
        <n v="218"/>
        <n v="252"/>
        <n v="167"/>
        <n v="22"/>
        <n v="190"/>
        <n v="256"/>
        <n v="100"/>
        <n v="155"/>
        <n v="75"/>
        <n v="118"/>
        <n v="498"/>
        <n v="71"/>
        <n v="164"/>
        <n v="62"/>
        <n v="128"/>
        <n v="93"/>
        <n v="174"/>
        <n v="114"/>
        <n v="92"/>
        <n v="281"/>
        <n v="125"/>
        <n v="380"/>
        <n v="301"/>
        <n v="2"/>
        <n v="488"/>
        <n v="228"/>
        <n v="278"/>
        <n v="106"/>
        <n v="168"/>
        <n v="135"/>
        <n v="193"/>
        <n v="290"/>
        <n v="173"/>
        <n v="131"/>
        <n v="502"/>
        <n v="153"/>
        <n v="192"/>
        <n v="111"/>
        <n v="154"/>
        <n v="330"/>
        <n v="410"/>
        <n v="292"/>
        <n v="443"/>
        <n v="203"/>
        <n v="264"/>
        <n v="98"/>
        <n v="124"/>
        <n v="208"/>
        <n v="280"/>
        <n v="80"/>
        <n v="158"/>
        <n v="191"/>
        <n v="143"/>
        <n v="579"/>
        <n v="108"/>
        <n v="149"/>
        <n v="133"/>
        <n v="126"/>
        <n v="319"/>
        <n v="337"/>
        <n v="334"/>
        <n v="352"/>
        <n v="496"/>
        <n v="235"/>
        <n v="325"/>
        <n v="225"/>
        <n v="324"/>
        <n v="185"/>
        <n v="234"/>
        <n v="113"/>
        <n v="339"/>
        <n v="204"/>
        <n v="313"/>
        <n v="546"/>
        <n v="718"/>
        <n v="238"/>
        <n v="479"/>
        <n v="289"/>
        <n v="358"/>
        <n v="146"/>
        <n v="416"/>
        <n v="440"/>
        <n v="555"/>
        <n v="310"/>
        <n v="314"/>
        <n v="480"/>
        <n v="178"/>
        <n v="789"/>
        <n v="592"/>
        <n v="368"/>
        <n v="237"/>
        <n v="647"/>
        <n v="559"/>
        <n v="409"/>
        <n v="323"/>
        <n v="243"/>
        <n v="617"/>
        <n v="172"/>
        <n v="561"/>
        <n v="161"/>
        <n v="1069"/>
        <n v="177"/>
        <n v="482"/>
        <n v="386"/>
        <n v="399"/>
        <n v="469"/>
        <n v="249"/>
        <n v="379"/>
        <n v="1138"/>
        <n v="596"/>
        <n v="413"/>
        <n v="322"/>
        <n v="578"/>
        <n v="241"/>
        <n v="184"/>
        <n v="365"/>
        <n v="217"/>
        <n v="640"/>
        <n v="591"/>
        <n v="246"/>
        <n v="651"/>
        <n v="300"/>
        <n v="220"/>
        <n v="495"/>
        <n v="277"/>
        <n v="965"/>
        <n v="483"/>
        <n v="455"/>
        <n v="321"/>
        <n v="670"/>
        <n v="656"/>
        <n v="384"/>
        <n v="360"/>
        <n v="454"/>
        <n v="516"/>
        <n v="452"/>
        <n v="585"/>
        <n v="274"/>
        <n v="142"/>
        <n v="688"/>
        <n v="430"/>
        <n v="552"/>
        <n v="518"/>
        <n v="239"/>
        <n v="375"/>
        <n v="183"/>
        <n v="531"/>
        <n v="448"/>
        <n v="152"/>
        <n v="288"/>
        <n v="271"/>
        <n v="373"/>
        <n v="397"/>
        <n v="269"/>
        <n v="803"/>
        <n v="295"/>
        <n v="589"/>
        <n v="570"/>
        <n v="315"/>
        <n v="919"/>
        <n v="385"/>
        <n v="856"/>
        <n v="344"/>
        <n v="520"/>
        <n v="701"/>
        <n v="615"/>
        <n v="700"/>
        <n v="318"/>
        <n v="729"/>
        <n v="329"/>
        <n v="202"/>
        <n v="565"/>
        <n v="279"/>
        <n v="620"/>
        <n v="404"/>
        <n v="284"/>
        <n v="388"/>
        <n v="165"/>
        <n v="317"/>
        <n v="357"/>
        <n v="402"/>
        <n v="533"/>
        <n v="331"/>
        <n v="304"/>
        <n v="522"/>
        <n v="537"/>
        <n v="372"/>
        <n v="726"/>
        <n v="632"/>
        <n v="361"/>
        <n v="643"/>
        <n v="494"/>
        <n v="341"/>
        <n v="707"/>
        <n v="156"/>
        <n v="459"/>
        <n v="551"/>
        <n v="1096"/>
        <n v="181"/>
        <n v="431"/>
        <n v="348"/>
        <n v="434"/>
        <n v="229"/>
        <n v="460"/>
        <n v="1122"/>
        <n v="521"/>
        <n v="608"/>
        <n v="309"/>
        <n v="491"/>
        <n v="162"/>
        <n v="296"/>
        <n v="407"/>
        <n v="567"/>
        <n v="604"/>
        <n v="307"/>
        <n v="475"/>
        <n v="275"/>
        <n v="902"/>
        <n v="286"/>
        <n v="422"/>
        <n v="394"/>
        <n v="447"/>
        <n v="503"/>
        <n v="433"/>
        <n v="661"/>
        <n v="586"/>
        <n v="477"/>
        <n v="236"/>
        <n v="340"/>
        <n v="230"/>
        <n v="473"/>
        <n v="262"/>
        <n v="197"/>
        <n v="216"/>
        <n v="328"/>
        <n v="514"/>
        <n v="381"/>
        <n v="745"/>
        <n v="556"/>
        <n v="815"/>
        <n v="728"/>
        <n v="513"/>
        <n v="205"/>
        <n v="266"/>
        <n v="724"/>
        <n v="619"/>
        <n v="598"/>
        <n v="163"/>
        <n v="730"/>
        <n v="221"/>
        <n v="519"/>
        <n v="631"/>
        <n v="214"/>
        <n v="87"/>
        <n v="484"/>
        <n v="297"/>
        <n v="298"/>
        <n v="408"/>
        <n v="354"/>
        <n v="442"/>
        <n v="581"/>
        <n v="265"/>
        <n v="303"/>
        <n v="523"/>
        <n v="363"/>
        <n v="744"/>
        <n v="666"/>
        <n v="349"/>
        <n v="418"/>
        <n v="612"/>
        <n v="175"/>
        <n v="169"/>
        <n v="151"/>
        <n v="1103"/>
        <n v="171"/>
        <n v="441"/>
        <n v="419"/>
        <n v="383"/>
        <n v="1011"/>
        <n v="588"/>
        <n v="326"/>
        <n v="539"/>
        <n v="263"/>
        <n v="398"/>
        <n v="215"/>
        <n v="411"/>
        <n v="462"/>
        <n v="287"/>
        <n v="882"/>
        <n v="602"/>
        <n v="470"/>
        <n v="737"/>
        <n v="445"/>
        <n v="179"/>
        <n v="493"/>
        <n v="248"/>
        <n v="311"/>
        <n v="415"/>
        <n v="159"/>
        <n v="741"/>
        <n v="543"/>
        <n v="536"/>
        <n v="456"/>
        <n v="822"/>
        <n v="320"/>
        <n v="799"/>
        <n v="786"/>
        <n v="574"/>
        <n v="738"/>
        <n v="242"/>
        <n v="607"/>
        <n v="439"/>
        <n v="353"/>
        <n v="426"/>
        <n v="333"/>
        <n v="458"/>
        <n v="414"/>
        <n v="785"/>
        <n v="642"/>
        <n v="233"/>
        <n v="753"/>
        <n v="465"/>
        <n v="474"/>
        <n v="180"/>
        <n v="609"/>
        <n v="137"/>
        <n v="1173"/>
        <n v="506"/>
        <n v="345"/>
        <n v="395"/>
        <n v="417"/>
        <n v="272"/>
        <n v="992"/>
        <n v="594"/>
        <n v="576"/>
        <n v="342"/>
        <n v="199"/>
        <n v="436"/>
        <n v="603"/>
        <n v="255"/>
        <n v="653"/>
        <n v="437"/>
        <n v="548"/>
        <n v="946"/>
        <n v="389"/>
        <n v="512"/>
        <n v="716"/>
        <n v="424"/>
        <n v="550"/>
        <n v="132"/>
        <n v="747"/>
        <n v="450"/>
        <n v="569"/>
        <n v="510"/>
        <n v="140"/>
        <n v="541"/>
        <n v="501"/>
        <n v="818"/>
        <n v="562"/>
        <n v="364"/>
        <n v="871"/>
        <n v="901"/>
        <n v="378"/>
        <n v="580"/>
        <n v="828"/>
        <n v="717"/>
        <n v="765"/>
        <n v="590"/>
        <n v="660"/>
        <n v="211"/>
        <n v="509"/>
        <n v="557"/>
        <n v="306"/>
        <n v="663"/>
        <n v="212"/>
        <n v="674"/>
        <n v="449"/>
        <n v="362"/>
        <n v="606"/>
        <n v="572"/>
        <n v="432"/>
        <n v="677"/>
        <n v="1048"/>
        <n v="115"/>
        <n v="421"/>
        <n v="940"/>
        <n v="601"/>
        <n v="500"/>
        <n v="359"/>
        <n v="626"/>
        <n v="367"/>
        <n v="293"/>
        <n v="939"/>
        <n v="316"/>
        <n v="671"/>
        <n v="463"/>
        <n v="291"/>
        <n v="706"/>
        <n v="446"/>
        <n v="610"/>
        <n v="428"/>
        <n v="616"/>
        <n v="525"/>
        <n v="145"/>
        <n v="527"/>
        <n v="186"/>
        <n v="820"/>
        <n v="769"/>
        <n v="768"/>
        <n v="734"/>
        <n v="733"/>
        <n v="308"/>
        <n v="338"/>
        <n v="764"/>
        <n v="270"/>
        <n v="195"/>
        <n v="679"/>
        <n v="624"/>
        <n v="742"/>
        <n v="401"/>
        <n v="259"/>
        <n v="736"/>
        <n v="490"/>
        <n v="382"/>
        <n v="464"/>
        <n v="1218"/>
        <n v="251"/>
        <n v="1028"/>
        <n v="599"/>
        <n v="630"/>
        <n v="595"/>
        <n v="366"/>
        <n v="196"/>
        <n v="652"/>
        <n v="478"/>
        <n v="1094"/>
        <n v="351"/>
        <n v="727"/>
        <n v="553"/>
        <n v="618"/>
        <n v="739"/>
        <n v="435"/>
        <n v="299"/>
        <n v="209"/>
        <n v="499"/>
        <n v="623"/>
        <n v="485"/>
        <n v="860"/>
        <n v="955"/>
        <n v="355"/>
        <n v="829"/>
        <n v="847"/>
        <n v="774"/>
        <n v="750"/>
        <n v="377"/>
        <n v="622"/>
        <n v="761"/>
        <n v="390"/>
        <n v="538"/>
        <n v="429"/>
        <n v="621"/>
        <n v="781"/>
        <n v="1295"/>
        <n v="487"/>
        <n v="374"/>
        <n v="635"/>
        <n v="669"/>
        <n v="636"/>
        <n v="573"/>
        <n v="1000"/>
        <n v="517"/>
        <n v="392"/>
        <n v="107"/>
        <n v="806"/>
        <n v="625"/>
        <n v="444"/>
        <n v="958"/>
        <n v="680"/>
        <n v="923"/>
        <n v="391"/>
        <n v="875"/>
        <n v="816"/>
        <n v="839"/>
        <n v="777"/>
        <n v="568"/>
        <n v="704"/>
        <n v="689"/>
        <n v="584"/>
        <n v="327"/>
        <n v="532"/>
        <n v="420"/>
        <n v="210"/>
        <n v="695"/>
        <n v="335"/>
        <n v="758"/>
        <n v="471"/>
        <n v="294"/>
        <n v="188"/>
        <n v="468"/>
        <n v="1241"/>
        <n v="457"/>
        <n v="219"/>
        <n v="356"/>
        <n v="597"/>
        <n v="614"/>
        <n v="627"/>
        <n v="526"/>
        <n v="282"/>
        <n v="511"/>
        <n v="508"/>
        <n v="283"/>
        <n v="577"/>
        <n v="387"/>
        <n v="798"/>
        <n v="838"/>
        <n v="451"/>
        <n v="795"/>
        <n v="676"/>
        <n v="659"/>
        <n v="863"/>
        <n v="267"/>
        <n v="587"/>
        <n v="712"/>
        <n v="176"/>
        <n v="347"/>
        <n v="740"/>
        <n v="722"/>
        <n v="150"/>
        <n v="461"/>
        <n v="582"/>
        <n v="1219"/>
        <n v="628"/>
        <n v="549"/>
        <n v="664"/>
        <n v="566"/>
        <n v="645"/>
        <n v="515"/>
        <n v="1032"/>
        <n v="801"/>
        <n v="476"/>
        <n v="534"/>
        <n v="224"/>
        <n v="792"/>
        <n v="529"/>
        <n v="370"/>
        <n v="575"/>
        <n v="160"/>
        <n v="943"/>
        <n v="332"/>
        <n v="843"/>
        <n v="861"/>
        <n v="406"/>
        <n v="865"/>
        <n v="699"/>
        <n v="892"/>
        <n v="170"/>
        <n v="257"/>
        <n v="103"/>
        <n v="227"/>
        <n v="492"/>
        <n v="504"/>
        <n v="403"/>
        <n v="253"/>
        <n v="285"/>
        <n v="497"/>
        <n v="425"/>
        <s v=" -   "/>
        <n v="605"/>
        <n v="438"/>
        <n v="682"/>
        <n v="530"/>
        <n v="187"/>
        <n v="904"/>
        <n v="649"/>
        <n v="637"/>
        <n v="784"/>
        <n v="869"/>
        <n v="226"/>
        <n v="244"/>
        <n v="427"/>
        <n v="254"/>
        <n v="692"/>
        <n v="667"/>
        <n v="260"/>
        <n v="849"/>
        <n v="906"/>
        <n v="698"/>
        <n v="558"/>
        <n v="507"/>
        <n v="760"/>
        <n v="600"/>
        <n v="528"/>
        <n v="870"/>
        <n v="654"/>
        <s v=" NIL RETURN "/>
        <n v="376"/>
        <n v="759"/>
        <n v="542"/>
        <n v="1087"/>
        <s v=" NOT IN MONTH "/>
        <n v="405"/>
        <n v="258"/>
        <n v="371"/>
        <n v="1254"/>
        <n v="540"/>
        <n v="772"/>
        <n v="842"/>
        <n v="868"/>
        <n v="223"/>
        <n v="790"/>
        <n v="710"/>
        <s v=" - "/>
        <n v="687"/>
        <n v="535"/>
        <n v="486"/>
        <n v="638"/>
        <n v="644"/>
        <n v="993"/>
        <n v="1010"/>
        <n v="412"/>
        <n v="763"/>
        <n v="725"/>
        <n v="505"/>
        <n v="232"/>
        <n v="696"/>
        <n v="793"/>
        <n v="629"/>
        <n v="673"/>
        <s v="-"/>
        <n v="685"/>
        <n v="908"/>
        <n v="709"/>
        <n v="563"/>
        <n v="657"/>
        <n v="851"/>
        <n v="912"/>
        <n v="691"/>
        <n v="547"/>
        <n v="634"/>
        <n v="973"/>
        <n v="1294"/>
        <n v="746"/>
        <n v="641"/>
        <n v="1551"/>
        <n v="749"/>
        <n v="719"/>
        <n v="920"/>
        <n v="423"/>
        <n v="564"/>
        <n v="1019"/>
        <n v="996"/>
        <n v="881"/>
        <n v="681"/>
        <n v="732"/>
        <n v="1024"/>
        <n v="554"/>
        <n v="1393"/>
        <n v="754"/>
        <n v="896"/>
        <n v="833"/>
        <n v="157"/>
        <n v="560"/>
        <n v="273"/>
        <n v="720"/>
        <n v="924"/>
        <n v="544"/>
        <n v="952"/>
        <n v="925"/>
        <n v="713"/>
        <n v="835"/>
        <n v="702"/>
        <n v="1194"/>
        <n v="393"/>
        <n v="752"/>
        <n v="690"/>
        <n v="1589"/>
        <n v="848"/>
        <n v="665"/>
        <n v="648"/>
        <n v="1149"/>
        <n v="748"/>
        <n v="723"/>
        <n v="813"/>
        <n v="668"/>
        <n v="343"/>
        <n v="819"/>
        <n v="705"/>
        <n v="571"/>
        <n v="206"/>
        <n v="611"/>
        <n v="1153"/>
        <n v="826"/>
        <n v="714"/>
        <n v="735"/>
        <n v="937"/>
        <n v="683"/>
        <n v="650"/>
        <n v="837"/>
        <n v="791"/>
        <n v="802"/>
        <n v="639"/>
        <n v="866"/>
        <n v="1066"/>
        <n v="1073"/>
        <n v="1315"/>
        <n v="545"/>
        <n v="805"/>
        <n v="936"/>
        <n v="1534"/>
        <n v="743"/>
        <n v="850"/>
        <n v="655"/>
        <n v="959"/>
        <n v="817"/>
        <s v="  -    "/>
        <n v="721"/>
        <n v="776"/>
        <n v="928"/>
        <n v="834"/>
        <n v="593"/>
        <n v="885"/>
        <n v="675"/>
        <n v="684"/>
        <n v="1044"/>
        <n v="1160"/>
        <n v="583"/>
        <n v="1402"/>
        <n v="489"/>
        <n v="909"/>
        <n v="794"/>
        <n v="953"/>
        <n v="715"/>
        <n v="1059"/>
        <n v="1351"/>
        <n v="646"/>
        <n v="703"/>
        <n v="859"/>
        <n v="708"/>
        <n v="796"/>
        <n v="846"/>
        <n v="766"/>
        <n v="1078"/>
        <n v="1262"/>
        <n v="686"/>
        <n v="771"/>
        <n v="969"/>
        <n v="938"/>
        <n v="678"/>
        <n v="825"/>
      </sharedItems>
    </cacheField>
    <cacheField name="TEST-&gt;" numFmtId="0">
      <sharedItems/>
    </cacheField>
    <cacheField name="Number.of.cases.identified" numFmtId="0">
      <sharedItems containsBlank="1" containsMixedTypes="1" containsNumber="1" containsInteger="1" minValue="0" maxValue="1589"/>
    </cacheField>
    <cacheField name="Number.with.positive.case.finding.question" numFmtId="0">
      <sharedItems containsBlank="1" containsMixedTypes="1" containsNumber="1" containsInteger="1" minValue="0" maxValue="579"/>
    </cacheField>
    <cacheField name="Number.of.emergency.admissions" numFmtId="0">
      <sharedItems containsMixedTypes="1" containsNumber="1" containsInteger="1" minValue="0" maxValue="2698"/>
    </cacheField>
    <cacheField name="TEST-&gt;2" numFmtId="0">
      <sharedItems/>
    </cacheField>
    <cacheField name="Number.of.cases.with.diagnostic.assessment" numFmtId="0">
      <sharedItems containsBlank="1" containsMixedTypes="1" containsNumber="1" minValue="0" maxValue="1309"/>
    </cacheField>
    <cacheField name="Number.who.had.a.diagnostic.assessment" numFmtId="0">
      <sharedItems containsBlank="1" containsMixedTypes="1" containsNumber="1" containsInteger="1" minValue="0" maxValue="514"/>
    </cacheField>
    <cacheField name="TEST-&gt;3" numFmtId="0">
      <sharedItems/>
    </cacheField>
    <cacheField name="Number.of.cases.with.positive.or.inconclusive.diagnostic.assessment" numFmtId="0">
      <sharedItems containsBlank="1" containsMixedTypes="1" containsNumber="1" minValue="0" maxValue="589"/>
    </cacheField>
    <cacheField name="Number.with.a.positive.or.inconclusive.diagnostic.assessment" numFmtId="0">
      <sharedItems containsBlank="1" containsMixedTypes="1" containsNumber="1" containsInteger="1" minValue="0" maxValue="237"/>
    </cacheField>
    <cacheField name="Number.of.cases.with.positive.case.finding.question" numFmtId="0">
      <sharedItems containsBlank="1" containsMixedTypes="1" containsNumber="1" minValue="0" maxValue="834"/>
    </cacheField>
    <cacheField name="Number.of.cases.referred" numFmtId="0">
      <sharedItems containsBlank="1" containsMixedTypes="1" containsNumber="1" minValue="0" maxValue="584"/>
    </cacheField>
    <cacheField name="TEST-&gt;4" numFmtId="0">
      <sharedItems/>
    </cacheField>
    <cacheField name="Percentage.of.cases.referred" numFmtId="0">
      <sharedItems containsBlank="1" containsMixedTypes="1" containsNumber="1" minValue="0" maxValue="334"/>
    </cacheField>
    <cacheField name="Percentage.of.cases.identified" numFmtId="0">
      <sharedItems containsBlank="1" containsMixedTypes="1" containsNumber="1" minValue="0" maxValue="1218"/>
    </cacheField>
    <cacheField name="TEST-&gt;5" numFmtId="0">
      <sharedItems/>
    </cacheField>
    <cacheField name="Percentage.with.a..diagnostic.assessment" numFmtId="0">
      <sharedItems containsBlank="1" containsMixedTypes="1" containsNumber="1" minValue="0" maxValue="1"/>
    </cacheField>
    <cacheField name="Percentage.of.cases.with.diagnostic.assessment" numFmtId="0">
      <sharedItems containsBlank="1" containsMixedTypes="1" containsNumber="1" minValue="0" maxValue="1"/>
    </cacheField>
    <cacheField name="Percentage.of.cases.further.assessed" numFmtId="0">
      <sharedItems containsBlank="1" containsMixedTypes="1" containsNumber="1" minValue="0" maxValue="512"/>
    </cacheField>
    <cacheField name="Percentage.to.whom.case.finding.is.applied" numFmtId="0">
      <sharedItems containsBlank="1" containsMixedTypes="1" containsNumber="1" minValue="0" maxValue="1"/>
    </cacheField>
    <cacheField name="CLEANING NEEDED" numFmtId="0">
      <sharedItems containsBlank="1" containsMixedTypes="1" containsNumber="1" containsInteger="1" minValue="1900" maxValue="1900"/>
    </cacheField>
    <cacheField name="Month-Yr" numFmtId="0">
      <sharedItems containsDate="1" containsBlank="1" containsMixedTypes="1" minDate="2015-07-01T00:00:00" maxDate="2016-12-02T00:00:00" count="53">
        <m/>
        <d v="2016-07-01T00:00:00"/>
        <d v="2016-08-01T00:00:00"/>
        <d v="2016-09-01T00:00:00"/>
        <d v="2016-10-01T00:00:00"/>
        <d v="2016-11-01T00:00:00"/>
        <d v="2016-12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s v=" April 2016 "/>
        <s v=" April 2017 "/>
        <s v=" February 2017 "/>
        <s v=" January 2017 "/>
        <s v=" June 2016 "/>
        <s v=" June 2017 "/>
        <s v=" March 2017 "/>
        <s v=" May 2016 "/>
        <s v=" May 2017 "/>
        <d v="2016-04-01T00:00:00"/>
        <d v="2016-05-01T00:00:00"/>
        <d v="2016-06-01T00:00:00"/>
        <s v=" April 2013 "/>
        <s v=" April 2014 "/>
        <s v=" April 2015 "/>
        <s v=" August 2013 "/>
        <s v=" August 2014 "/>
        <s v=" December 2013 "/>
        <s v=" December 2014 "/>
        <s v=" February 2015 "/>
        <s v=" January 2014 "/>
        <s v=" January 2015 "/>
        <s v=" July 2013 "/>
        <s v=" July 2014 "/>
        <s v=" June 2013 "/>
        <s v=" June 2014 "/>
        <s v=" June 2015 "/>
        <s v=" March 2015 "/>
        <s v=" May 2013 "/>
        <s v=" May 2014 "/>
        <s v=" May 2015 "/>
        <s v=" November 2013 "/>
        <s v=" November 2014 "/>
        <s v=" October 2013 "/>
        <s v=" October 2014 "/>
        <s v=" September 2013 "/>
        <s v=" September 2014 "/>
      </sharedItems>
    </cacheField>
    <cacheField name="MONTH" numFmtId="0">
      <sharedItems/>
    </cacheField>
    <cacheField name="YEAR" numFmtId="0">
      <sharedItems containsSemiMixedTypes="0" containsString="0" containsNumber="1" containsInteger="1" minValue="2013" maxValue="2017" count="5">
        <n v="2014"/>
        <n v="2016"/>
        <n v="2015"/>
        <n v="2017"/>
        <n v="2013"/>
      </sharedItems>
    </cacheField>
    <cacheField name="url" numFmtId="0">
      <sharedItems/>
    </cacheField>
    <cacheField name="DUPLICATE" numFmtId="0">
      <sharedItems/>
    </cacheField>
    <cacheField name="DUP &amp; REVISED/NO DUP" numFmtId="0">
      <sharedItems count="3">
        <s v="Q4 2013-14"/>
        <b v="1"/>
        <b v="0"/>
      </sharedItems>
    </cacheField>
    <cacheField name="REVISED" numFmtId="0">
      <sharedItems containsBlank="1" count="3">
        <m/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11">
  <r>
    <s v="dementia201314.csv"/>
    <n v="1596"/>
    <x v="0"/>
    <s v="RLU"/>
    <x v="0"/>
    <b v="0"/>
    <s v="NA"/>
    <m/>
    <s v="NIL RETURN"/>
    <b v="0"/>
    <s v="-"/>
    <m/>
    <b v="0"/>
    <s v="NIL RETURN"/>
    <m/>
    <s v="NIL RETURN"/>
    <s v="-"/>
    <b v="0"/>
    <s v="NIL RETURN"/>
    <s v="NIL RETURN"/>
    <b v="0"/>
    <m/>
    <m/>
    <s v="NIL RETURN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73"/>
    <x v="0"/>
    <s v="RLU"/>
    <x v="0"/>
    <b v="0"/>
    <s v="NA"/>
    <m/>
    <s v="NA"/>
    <b v="0"/>
    <s v="NIL RETURN"/>
    <m/>
    <b v="0"/>
    <s v="-"/>
    <m/>
    <s v="-"/>
    <s v="NIL RETURN"/>
    <b v="0"/>
    <s v="NIL RETURN"/>
    <s v="NIL RETURN"/>
    <b v="0"/>
    <m/>
    <m/>
    <s v="NIL RETURN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11"/>
    <x v="1"/>
    <s v="R1F"/>
    <x v="0"/>
    <b v="0"/>
    <s v="NA"/>
    <m/>
    <s v="NIL RETURN"/>
    <b v="0"/>
    <s v="-"/>
    <m/>
    <b v="0"/>
    <s v="NIL RETURN"/>
    <m/>
    <s v="NIL RETURN"/>
    <s v="-"/>
    <b v="0"/>
    <s v="NIL RETURN"/>
    <s v="NIL RETURN"/>
    <b v="0"/>
    <m/>
    <m/>
    <s v="NIL RETURN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88"/>
    <x v="1"/>
    <s v="R1F"/>
    <x v="0"/>
    <b v="0"/>
    <s v="NA"/>
    <m/>
    <s v="NA"/>
    <b v="0"/>
    <s v="NIL RETURN"/>
    <m/>
    <b v="0"/>
    <s v="-"/>
    <m/>
    <s v="-"/>
    <s v="NIL RETURN"/>
    <b v="0"/>
    <s v="NIL RETURN"/>
    <s v="NIL RETURN"/>
    <b v="0"/>
    <m/>
    <m/>
    <s v="NIL RETURN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37"/>
    <x v="2"/>
    <s v="RJL"/>
    <x v="0"/>
    <b v="0"/>
    <s v="NA"/>
    <m/>
    <s v="NIL RETURN"/>
    <b v="0"/>
    <s v="-"/>
    <m/>
    <b v="0"/>
    <s v="NIL RETURN"/>
    <m/>
    <s v="NIL RETURN"/>
    <s v="-"/>
    <b v="0"/>
    <s v="NIL RETURN"/>
    <s v="NIL RETURN"/>
    <b v="0"/>
    <m/>
    <m/>
    <s v="NIL RETURN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14"/>
    <x v="2"/>
    <s v="RJL"/>
    <x v="0"/>
    <b v="0"/>
    <s v="NA"/>
    <m/>
    <s v="NA"/>
    <b v="0"/>
    <s v="NIL RETURN"/>
    <m/>
    <b v="0"/>
    <s v="-"/>
    <m/>
    <s v="-"/>
    <s v="NIL RETURN"/>
    <b v="0"/>
    <s v="NIL RETURN"/>
    <s v="NIL RETURN"/>
    <b v="0"/>
    <m/>
    <m/>
    <s v="NIL RETURN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44"/>
    <x v="3"/>
    <s v="RA3"/>
    <x v="0"/>
    <b v="0"/>
    <s v="NA"/>
    <m/>
    <s v="NIL RETURN"/>
    <b v="0"/>
    <s v="-"/>
    <m/>
    <b v="0"/>
    <s v="NIL RETURN"/>
    <m/>
    <s v="NIL RETURN"/>
    <s v="-"/>
    <b v="0"/>
    <s v="NIL RETURN"/>
    <s v="NIL RETURN"/>
    <b v="0"/>
    <m/>
    <m/>
    <s v="NIL RETURN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21"/>
    <x v="3"/>
    <s v="RA3"/>
    <x v="0"/>
    <b v="0"/>
    <s v="NA"/>
    <m/>
    <s v="NA"/>
    <b v="0"/>
    <s v="NIL RETURN"/>
    <m/>
    <b v="0"/>
    <s v="-"/>
    <m/>
    <s v="-"/>
    <s v="NIL RETURN"/>
    <b v="0"/>
    <s v="NIL RETURN"/>
    <s v="NIL RETURN"/>
    <b v="0"/>
    <m/>
    <m/>
    <s v="NIL RETURN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71"/>
    <x v="4"/>
    <s v="RFF"/>
    <x v="0"/>
    <b v="0"/>
    <s v="NA"/>
    <m/>
    <s v="NA"/>
    <b v="0"/>
    <n v="263"/>
    <m/>
    <b v="0"/>
    <s v="-"/>
    <m/>
    <n v="0.86"/>
    <s v="-"/>
    <b v="0"/>
    <s v="-"/>
    <n v="227"/>
    <b v="0"/>
    <m/>
    <m/>
    <s v="-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11"/>
    <x v="5"/>
    <s v="RP5"/>
    <x v="0"/>
    <b v="0"/>
    <s v="NA"/>
    <m/>
    <n v="640"/>
    <b v="0"/>
    <n v="0.91"/>
    <m/>
    <b v="0"/>
    <s v="-"/>
    <m/>
    <s v="-"/>
    <s v="-"/>
    <b v="0"/>
    <s v="-"/>
    <n v="706"/>
    <b v="0"/>
    <m/>
    <m/>
    <s v="-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88"/>
    <x v="5"/>
    <s v="RP5"/>
    <x v="0"/>
    <b v="0"/>
    <s v="NA"/>
    <m/>
    <s v="NA"/>
    <b v="0"/>
    <n v="773"/>
    <m/>
    <b v="0"/>
    <s v="-"/>
    <m/>
    <n v="0.9"/>
    <s v="-"/>
    <b v="0"/>
    <s v="-"/>
    <n v="697"/>
    <b v="0"/>
    <m/>
    <m/>
    <s v="-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96"/>
    <x v="6"/>
    <s v="RN5"/>
    <x v="0"/>
    <b v="0"/>
    <s v="NA"/>
    <m/>
    <s v="NA"/>
    <b v="0"/>
    <n v="541"/>
    <m/>
    <b v="0"/>
    <s v="-"/>
    <m/>
    <n v="0.66"/>
    <s v="-"/>
    <b v="0"/>
    <s v="-"/>
    <n v="357"/>
    <b v="0"/>
    <m/>
    <m/>
    <s v="-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54"/>
    <x v="7"/>
    <s v="RJC"/>
    <x v="0"/>
    <b v="0"/>
    <s v="NA"/>
    <m/>
    <n v="150"/>
    <b v="0"/>
    <n v="0.53"/>
    <m/>
    <b v="0"/>
    <s v="-"/>
    <m/>
    <s v="-"/>
    <s v="-"/>
    <b v="0"/>
    <s v="-"/>
    <n v="283"/>
    <b v="0"/>
    <m/>
    <m/>
    <s v="-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31"/>
    <x v="7"/>
    <s v="RJC"/>
    <x v="0"/>
    <b v="0"/>
    <s v="NA"/>
    <m/>
    <s v="NA"/>
    <b v="0"/>
    <n v="274"/>
    <m/>
    <b v="0"/>
    <s v="-"/>
    <m/>
    <n v="0.83"/>
    <s v="-"/>
    <b v="0"/>
    <s v="-"/>
    <n v="227"/>
    <b v="0"/>
    <m/>
    <m/>
    <s v="-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65"/>
    <x v="8"/>
    <s v="RL1"/>
    <x v="0"/>
    <b v="0"/>
    <s v="NA"/>
    <m/>
    <s v="-"/>
    <b v="0"/>
    <s v="-"/>
    <m/>
    <b v="0"/>
    <s v="-"/>
    <m/>
    <s v="-"/>
    <s v="-"/>
    <b v="0"/>
    <s v="-"/>
    <s v="-"/>
    <b v="0"/>
    <m/>
    <m/>
    <s v="-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80"/>
    <x v="9"/>
    <s v="RBL"/>
    <x v="0"/>
    <b v="0"/>
    <s v="NA"/>
    <m/>
    <s v="-"/>
    <b v="0"/>
    <s v="-"/>
    <m/>
    <b v="0"/>
    <s v="-"/>
    <m/>
    <s v="-"/>
    <s v="-"/>
    <b v="0"/>
    <s v="-"/>
    <s v="-"/>
    <b v="0"/>
    <m/>
    <m/>
    <s v="-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37"/>
    <x v="10"/>
    <s v="RWD"/>
    <x v="0"/>
    <b v="0"/>
    <s v="NA"/>
    <m/>
    <n v="629"/>
    <b v="0"/>
    <n v="0.9"/>
    <m/>
    <b v="0"/>
    <n v="52"/>
    <m/>
    <n v="387"/>
    <n v="0.76"/>
    <b v="0"/>
    <n v="52"/>
    <n v="698"/>
    <b v="0"/>
    <m/>
    <m/>
    <n v="51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14"/>
    <x v="10"/>
    <s v="RWD"/>
    <x v="0"/>
    <b v="0"/>
    <s v="NA"/>
    <m/>
    <s v="NA"/>
    <b v="0"/>
    <n v="746"/>
    <m/>
    <b v="0"/>
    <n v="0.79"/>
    <m/>
    <n v="0.89"/>
    <n v="542"/>
    <b v="0"/>
    <n v="55"/>
    <n v="661"/>
    <b v="0"/>
    <m/>
    <m/>
    <n v="42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595"/>
    <x v="11"/>
    <s v="RDD"/>
    <x v="0"/>
    <b v="0"/>
    <s v="NA"/>
    <m/>
    <n v="307"/>
    <b v="0"/>
    <n v="0.74"/>
    <m/>
    <b v="0"/>
    <n v="8"/>
    <m/>
    <n v="307"/>
    <n v="0.74"/>
    <b v="0"/>
    <n v="9"/>
    <n v="416"/>
    <b v="0"/>
    <m/>
    <m/>
    <n v="416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23"/>
    <x v="12"/>
    <s v="RTH"/>
    <x v="0"/>
    <b v="0"/>
    <s v="NA"/>
    <m/>
    <n v="435"/>
    <b v="0"/>
    <n v="0.63"/>
    <m/>
    <b v="0"/>
    <n v="110"/>
    <m/>
    <n v="400"/>
    <n v="0.97"/>
    <b v="0"/>
    <n v="119"/>
    <n v="694"/>
    <b v="0"/>
    <m/>
    <m/>
    <n v="41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17"/>
    <x v="13"/>
    <s v="RGN"/>
    <x v="0"/>
    <b v="0"/>
    <s v="NA"/>
    <m/>
    <s v="NA"/>
    <b v="0"/>
    <n v="544"/>
    <m/>
    <b v="0"/>
    <n v="1"/>
    <m/>
    <n v="0.94"/>
    <n v="348"/>
    <b v="0"/>
    <n v="96"/>
    <n v="512"/>
    <b v="0"/>
    <m/>
    <m/>
    <n v="347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38"/>
    <x v="14"/>
    <s v="RJE"/>
    <x v="0"/>
    <b v="0"/>
    <s v="NA"/>
    <m/>
    <n v="695"/>
    <b v="0"/>
    <n v="1"/>
    <m/>
    <b v="0"/>
    <n v="34"/>
    <m/>
    <n v="341"/>
    <n v="1"/>
    <b v="0"/>
    <n v="34"/>
    <n v="695"/>
    <b v="0"/>
    <m/>
    <m/>
    <n v="341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15"/>
    <x v="14"/>
    <s v="RJE"/>
    <x v="0"/>
    <b v="0"/>
    <s v="NA"/>
    <m/>
    <s v="NA"/>
    <b v="0"/>
    <n v="740"/>
    <m/>
    <b v="0"/>
    <n v="1"/>
    <m/>
    <n v="1"/>
    <n v="339"/>
    <b v="0"/>
    <n v="35"/>
    <n v="740"/>
    <b v="0"/>
    <m/>
    <m/>
    <n v="33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72"/>
    <x v="11"/>
    <s v="RDD"/>
    <x v="0"/>
    <b v="0"/>
    <s v="NA"/>
    <m/>
    <s v="NA"/>
    <b v="0"/>
    <n v="413"/>
    <m/>
    <b v="0"/>
    <n v="0.81"/>
    <m/>
    <n v="0.81"/>
    <n v="413"/>
    <b v="0"/>
    <n v="7"/>
    <n v="336"/>
    <b v="0"/>
    <m/>
    <m/>
    <n v="336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18"/>
    <x v="15"/>
    <s v="RAP"/>
    <x v="0"/>
    <b v="0"/>
    <s v="NA"/>
    <m/>
    <n v="588"/>
    <b v="0"/>
    <n v="0.93"/>
    <m/>
    <b v="0"/>
    <n v="1"/>
    <m/>
    <n v="291"/>
    <n v="0.9"/>
    <b v="0"/>
    <n v="1"/>
    <n v="632"/>
    <b v="0"/>
    <m/>
    <m/>
    <n v="32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17"/>
    <x v="16"/>
    <s v="RNL"/>
    <x v="0"/>
    <b v="0"/>
    <s v="NA"/>
    <m/>
    <n v="318"/>
    <b v="0"/>
    <n v="0.52"/>
    <m/>
    <b v="0"/>
    <n v="165"/>
    <m/>
    <n v="298"/>
    <n v="0.94"/>
    <b v="0"/>
    <n v="298"/>
    <n v="607"/>
    <b v="0"/>
    <m/>
    <m/>
    <n v="31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94"/>
    <x v="16"/>
    <s v="RNL"/>
    <x v="0"/>
    <b v="0"/>
    <s v="NA"/>
    <m/>
    <s v="NA"/>
    <b v="0"/>
    <n v="649"/>
    <m/>
    <b v="0"/>
    <n v="0.95"/>
    <m/>
    <n v="0.52"/>
    <n v="336"/>
    <b v="0"/>
    <n v="155"/>
    <n v="336"/>
    <b v="0"/>
    <m/>
    <m/>
    <n v="31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71"/>
    <x v="17"/>
    <s v="R1H"/>
    <x v="0"/>
    <b v="0"/>
    <s v="NA"/>
    <m/>
    <s v="NA"/>
    <b v="0"/>
    <n v="786"/>
    <m/>
    <b v="0"/>
    <n v="0.97"/>
    <m/>
    <n v="0.55000000000000004"/>
    <n v="312"/>
    <b v="0"/>
    <n v="51"/>
    <n v="436"/>
    <b v="0"/>
    <m/>
    <m/>
    <n v="304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40"/>
    <x v="13"/>
    <s v="RGN"/>
    <x v="0"/>
    <b v="0"/>
    <s v="NA"/>
    <m/>
    <n v="459"/>
    <b v="0"/>
    <n v="0.92"/>
    <m/>
    <b v="0"/>
    <n v="71"/>
    <m/>
    <n v="290"/>
    <n v="0.99"/>
    <b v="0"/>
    <n v="71"/>
    <n v="499"/>
    <b v="0"/>
    <m/>
    <m/>
    <n v="29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00"/>
    <x v="12"/>
    <s v="RTH"/>
    <x v="0"/>
    <b v="0"/>
    <s v="NA"/>
    <m/>
    <s v="NA"/>
    <b v="0"/>
    <n v="701"/>
    <m/>
    <b v="0"/>
    <n v="0.83"/>
    <m/>
    <n v="0.61"/>
    <n v="344"/>
    <b v="0"/>
    <n v="121"/>
    <n v="427"/>
    <b v="0"/>
    <m/>
    <m/>
    <n v="287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90"/>
    <x v="18"/>
    <s v="RJ2"/>
    <x v="0"/>
    <b v="0"/>
    <s v="NA"/>
    <m/>
    <s v="NA"/>
    <b v="0"/>
    <n v="586"/>
    <m/>
    <b v="0"/>
    <n v="1"/>
    <m/>
    <n v="1"/>
    <n v="285"/>
    <b v="0"/>
    <n v="97"/>
    <n v="586"/>
    <b v="0"/>
    <m/>
    <m/>
    <n v="28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86"/>
    <x v="19"/>
    <s v="RYJ"/>
    <x v="0"/>
    <b v="0"/>
    <s v="NA"/>
    <m/>
    <s v="NA"/>
    <b v="0"/>
    <n v="381"/>
    <m/>
    <b v="0"/>
    <n v="0.99"/>
    <m/>
    <n v="0.9"/>
    <n v="271"/>
    <b v="0"/>
    <n v="53"/>
    <n v="343"/>
    <b v="0"/>
    <m/>
    <m/>
    <n v="269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17"/>
    <x v="20"/>
    <s v="RWE"/>
    <x v="0"/>
    <b v="0"/>
    <s v="NA"/>
    <m/>
    <s v="NA"/>
    <b v="0"/>
    <n v="966"/>
    <m/>
    <b v="0"/>
    <n v="0.99"/>
    <m/>
    <n v="0.9"/>
    <n v="256"/>
    <b v="0"/>
    <n v="57"/>
    <n v="874"/>
    <b v="0"/>
    <m/>
    <m/>
    <n v="25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95"/>
    <x v="15"/>
    <s v="RAP"/>
    <x v="0"/>
    <b v="0"/>
    <s v="NA"/>
    <m/>
    <s v="NA"/>
    <b v="0"/>
    <n v="535"/>
    <m/>
    <b v="0"/>
    <n v="0.9"/>
    <m/>
    <n v="0.9"/>
    <n v="273"/>
    <b v="0"/>
    <n v="3"/>
    <n v="482"/>
    <b v="0"/>
    <m/>
    <m/>
    <n v="246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40"/>
    <x v="20"/>
    <s v="RWE"/>
    <x v="0"/>
    <b v="0"/>
    <s v="NA"/>
    <m/>
    <n v="796"/>
    <b v="0"/>
    <n v="0.9"/>
    <m/>
    <b v="0"/>
    <n v="73"/>
    <m/>
    <n v="241"/>
    <n v="0.98"/>
    <b v="0"/>
    <n v="73"/>
    <n v="884"/>
    <b v="0"/>
    <m/>
    <m/>
    <n v="245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49"/>
    <x v="21"/>
    <s v="RHQ"/>
    <x v="0"/>
    <b v="0"/>
    <s v="NA"/>
    <m/>
    <n v="671"/>
    <b v="0"/>
    <n v="0.99"/>
    <m/>
    <b v="0"/>
    <n v="133"/>
    <m/>
    <n v="224"/>
    <n v="1"/>
    <b v="0"/>
    <n v="133"/>
    <n v="678"/>
    <b v="0"/>
    <m/>
    <m/>
    <n v="22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00"/>
    <x v="22"/>
    <s v="RQX"/>
    <x v="0"/>
    <b v="0"/>
    <s v="NA"/>
    <m/>
    <s v="NA"/>
    <b v="0"/>
    <n v="224"/>
    <m/>
    <b v="0"/>
    <n v="0.92"/>
    <m/>
    <n v="0.92"/>
    <n v="224"/>
    <b v="0"/>
    <n v="46"/>
    <n v="206"/>
    <b v="0"/>
    <m/>
    <m/>
    <n v="206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26"/>
    <x v="21"/>
    <s v="RHQ"/>
    <x v="0"/>
    <b v="0"/>
    <s v="NA"/>
    <m/>
    <s v="NA"/>
    <b v="0"/>
    <n v="693"/>
    <m/>
    <b v="0"/>
    <n v="1"/>
    <m/>
    <n v="0.99"/>
    <n v="206"/>
    <b v="0"/>
    <n v="118"/>
    <n v="686"/>
    <b v="0"/>
    <m/>
    <m/>
    <n v="206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09"/>
    <x v="19"/>
    <s v="RYJ"/>
    <x v="0"/>
    <b v="0"/>
    <s v="NA"/>
    <m/>
    <n v="309"/>
    <b v="0"/>
    <n v="0.92"/>
    <m/>
    <b v="0"/>
    <n v="38"/>
    <m/>
    <n v="194"/>
    <n v="0.99"/>
    <b v="0"/>
    <n v="38"/>
    <n v="335"/>
    <b v="0"/>
    <m/>
    <m/>
    <n v="19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84"/>
    <x v="23"/>
    <s v="RDE"/>
    <x v="0"/>
    <b v="0"/>
    <s v="NA"/>
    <m/>
    <s v="NA"/>
    <b v="0"/>
    <n v="550"/>
    <m/>
    <b v="0"/>
    <n v="1"/>
    <m/>
    <n v="1"/>
    <n v="191"/>
    <b v="0"/>
    <n v="93"/>
    <n v="548"/>
    <b v="0"/>
    <m/>
    <m/>
    <n v="19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23"/>
    <x v="22"/>
    <s v="RQX"/>
    <x v="0"/>
    <b v="0"/>
    <s v="NA"/>
    <m/>
    <n v="175"/>
    <b v="0"/>
    <n v="0.97"/>
    <m/>
    <b v="0"/>
    <n v="53"/>
    <m/>
    <n v="175"/>
    <n v="0.97"/>
    <b v="0"/>
    <n v="53"/>
    <n v="181"/>
    <b v="0"/>
    <m/>
    <m/>
    <n v="18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13"/>
    <x v="18"/>
    <s v="RJ2"/>
    <x v="0"/>
    <b v="0"/>
    <s v="NA"/>
    <m/>
    <n v="444"/>
    <b v="0"/>
    <n v="1"/>
    <m/>
    <b v="0"/>
    <n v="52"/>
    <m/>
    <n v="177"/>
    <n v="1"/>
    <b v="0"/>
    <n v="52"/>
    <n v="444"/>
    <b v="0"/>
    <m/>
    <m/>
    <n v="177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22"/>
    <x v="24"/>
    <s v="RAL"/>
    <x v="0"/>
    <b v="0"/>
    <s v="NA"/>
    <m/>
    <s v="NA"/>
    <b v="0"/>
    <n v="204"/>
    <m/>
    <b v="0"/>
    <n v="1"/>
    <m/>
    <n v="0.85"/>
    <n v="173"/>
    <b v="0"/>
    <n v="61"/>
    <n v="173"/>
    <b v="0"/>
    <m/>
    <m/>
    <n v="17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21"/>
    <x v="25"/>
    <s v="RR1"/>
    <x v="0"/>
    <b v="0"/>
    <s v="NA"/>
    <m/>
    <n v="851"/>
    <b v="0"/>
    <n v="0.7"/>
    <m/>
    <b v="0"/>
    <n v="16"/>
    <m/>
    <n v="162"/>
    <n v="0.94"/>
    <b v="0"/>
    <n v="21"/>
    <n v="1218"/>
    <b v="0"/>
    <m/>
    <m/>
    <n v="172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45"/>
    <x v="24"/>
    <s v="RAL"/>
    <x v="0"/>
    <b v="0"/>
    <s v="NA"/>
    <m/>
    <n v="172"/>
    <b v="0"/>
    <n v="0.83"/>
    <m/>
    <b v="0"/>
    <n v="62"/>
    <m/>
    <n v="172"/>
    <n v="1"/>
    <b v="0"/>
    <n v="62"/>
    <n v="208"/>
    <b v="0"/>
    <m/>
    <m/>
    <n v="17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07"/>
    <x v="23"/>
    <s v="RDE"/>
    <x v="0"/>
    <b v="0"/>
    <s v="NA"/>
    <m/>
    <n v="468"/>
    <b v="0"/>
    <n v="0.99"/>
    <m/>
    <b v="0"/>
    <n v="96"/>
    <m/>
    <n v="171"/>
    <n v="1"/>
    <b v="0"/>
    <n v="96"/>
    <n v="471"/>
    <b v="0"/>
    <m/>
    <m/>
    <n v="17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94"/>
    <x v="17"/>
    <s v="R1H"/>
    <x v="0"/>
    <b v="0"/>
    <s v="NA"/>
    <m/>
    <n v="310"/>
    <b v="0"/>
    <n v="0.43"/>
    <m/>
    <b v="0"/>
    <n v="41"/>
    <m/>
    <n v="137"/>
    <n v="0.85"/>
    <b v="0"/>
    <n v="42"/>
    <n v="720"/>
    <b v="0"/>
    <m/>
    <m/>
    <n v="162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44"/>
    <x v="26"/>
    <s v="RH8"/>
    <x v="0"/>
    <b v="0"/>
    <s v="NA"/>
    <m/>
    <n v="155"/>
    <b v="0"/>
    <n v="0.34"/>
    <m/>
    <b v="0"/>
    <n v="69"/>
    <m/>
    <n v="63"/>
    <n v="0.41"/>
    <b v="0"/>
    <n v="69"/>
    <n v="450"/>
    <b v="0"/>
    <m/>
    <m/>
    <n v="15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98"/>
    <x v="25"/>
    <s v="RR1"/>
    <x v="0"/>
    <b v="0"/>
    <s v="NA"/>
    <m/>
    <s v="NA"/>
    <b v="0"/>
    <n v="1200"/>
    <m/>
    <b v="0"/>
    <n v="0.93"/>
    <m/>
    <n v="0.69"/>
    <n v="163"/>
    <b v="0"/>
    <n v="13"/>
    <n v="831"/>
    <b v="0"/>
    <m/>
    <m/>
    <n v="152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50"/>
    <x v="27"/>
    <s v="RHM"/>
    <x v="0"/>
    <b v="0"/>
    <s v="NA"/>
    <m/>
    <s v="NA"/>
    <b v="0"/>
    <n v="650"/>
    <m/>
    <b v="0"/>
    <n v="1"/>
    <m/>
    <n v="0.97"/>
    <n v="151"/>
    <b v="0"/>
    <n v="62"/>
    <n v="628"/>
    <b v="0"/>
    <m/>
    <m/>
    <n v="151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42"/>
    <x v="28"/>
    <s v="RHW"/>
    <x v="0"/>
    <b v="0"/>
    <s v="NA"/>
    <m/>
    <n v="397"/>
    <b v="0"/>
    <n v="0.94"/>
    <m/>
    <b v="0"/>
    <n v="68"/>
    <m/>
    <n v="133"/>
    <n v="0.96"/>
    <b v="0"/>
    <n v="68"/>
    <n v="424"/>
    <b v="0"/>
    <m/>
    <m/>
    <n v="13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18"/>
    <x v="29"/>
    <s v="RBK"/>
    <x v="0"/>
    <b v="0"/>
    <s v="NA"/>
    <m/>
    <s v="NA"/>
    <b v="0"/>
    <n v="584"/>
    <m/>
    <b v="0"/>
    <n v="1"/>
    <m/>
    <n v="0.9"/>
    <n v="134"/>
    <b v="0"/>
    <n v="10"/>
    <n v="523"/>
    <b v="0"/>
    <m/>
    <m/>
    <n v="13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83"/>
    <x v="30"/>
    <s v="RCB"/>
    <x v="0"/>
    <b v="0"/>
    <s v="NA"/>
    <m/>
    <n v="628"/>
    <b v="0"/>
    <n v="0.89"/>
    <m/>
    <b v="0"/>
    <n v="133"/>
    <m/>
    <n v="133"/>
    <n v="0.99"/>
    <b v="0"/>
    <n v="134"/>
    <n v="706"/>
    <b v="0"/>
    <m/>
    <m/>
    <n v="13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03"/>
    <x v="31"/>
    <s v="RXR"/>
    <x v="0"/>
    <b v="0"/>
    <s v="NA"/>
    <m/>
    <n v="521"/>
    <b v="0"/>
    <n v="0.98"/>
    <m/>
    <b v="0"/>
    <n v="36"/>
    <m/>
    <n v="128"/>
    <n v="0.96"/>
    <b v="0"/>
    <n v="36"/>
    <n v="534"/>
    <b v="0"/>
    <m/>
    <m/>
    <n v="13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99"/>
    <x v="32"/>
    <s v="RX1"/>
    <x v="0"/>
    <b v="0"/>
    <s v="NA"/>
    <m/>
    <s v="NA"/>
    <b v="0"/>
    <n v="1309"/>
    <m/>
    <b v="0"/>
    <n v="1"/>
    <m/>
    <n v="0.9"/>
    <n v="131"/>
    <b v="0"/>
    <n v="77"/>
    <n v="1182"/>
    <b v="0"/>
    <m/>
    <m/>
    <n v="131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55"/>
    <x v="33"/>
    <s v="RAJ"/>
    <x v="0"/>
    <b v="0"/>
    <s v="NA"/>
    <m/>
    <n v="302"/>
    <b v="0"/>
    <n v="0.88"/>
    <m/>
    <b v="0"/>
    <n v="66"/>
    <m/>
    <n v="128"/>
    <n v="1"/>
    <b v="0"/>
    <n v="66"/>
    <n v="343"/>
    <b v="0"/>
    <m/>
    <m/>
    <n v="12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60"/>
    <x v="30"/>
    <s v="RCB"/>
    <x v="0"/>
    <b v="0"/>
    <s v="NA"/>
    <m/>
    <s v="NA"/>
    <b v="0"/>
    <n v="733"/>
    <m/>
    <b v="0"/>
    <n v="1"/>
    <m/>
    <n v="0.89"/>
    <n v="123"/>
    <b v="0"/>
    <n v="97"/>
    <n v="651"/>
    <b v="0"/>
    <m/>
    <m/>
    <n v="12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53"/>
    <x v="34"/>
    <s v="RE9"/>
    <x v="0"/>
    <b v="0"/>
    <s v="NA"/>
    <m/>
    <n v="281"/>
    <b v="0"/>
    <n v="0.95"/>
    <m/>
    <b v="0"/>
    <n v="19"/>
    <m/>
    <n v="111"/>
    <n v="0.93"/>
    <b v="0"/>
    <n v="19"/>
    <n v="296"/>
    <b v="0"/>
    <m/>
    <m/>
    <n v="12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32"/>
    <x v="33"/>
    <s v="RAJ"/>
    <x v="0"/>
    <b v="0"/>
    <s v="NA"/>
    <m/>
    <s v="NA"/>
    <b v="0"/>
    <n v="345"/>
    <m/>
    <b v="0"/>
    <n v="1"/>
    <m/>
    <n v="0.88"/>
    <n v="118"/>
    <b v="0"/>
    <n v="59"/>
    <n v="303"/>
    <b v="0"/>
    <m/>
    <m/>
    <n v="11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19"/>
    <x v="28"/>
    <s v="RHW"/>
    <x v="0"/>
    <b v="0"/>
    <s v="NA"/>
    <m/>
    <s v="NA"/>
    <b v="0"/>
    <n v="435"/>
    <m/>
    <b v="0"/>
    <n v="0.96"/>
    <m/>
    <n v="0.92"/>
    <n v="122"/>
    <b v="0"/>
    <n v="47"/>
    <n v="401"/>
    <b v="0"/>
    <m/>
    <m/>
    <n v="117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22"/>
    <x v="32"/>
    <s v="RX1"/>
    <x v="0"/>
    <b v="0"/>
    <s v="NA"/>
    <m/>
    <n v="1092"/>
    <b v="0"/>
    <n v="0.92"/>
    <m/>
    <b v="0"/>
    <n v="62"/>
    <m/>
    <n v="116"/>
    <n v="1"/>
    <b v="0"/>
    <n v="62"/>
    <n v="1191"/>
    <b v="0"/>
    <m/>
    <m/>
    <n v="116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97"/>
    <x v="35"/>
    <s v="RXQ"/>
    <x v="0"/>
    <b v="0"/>
    <s v="NA"/>
    <m/>
    <n v="308"/>
    <b v="0"/>
    <n v="0.9"/>
    <m/>
    <b v="0"/>
    <n v="101"/>
    <m/>
    <n v="111"/>
    <n v="1"/>
    <b v="0"/>
    <n v="111"/>
    <n v="342"/>
    <b v="0"/>
    <m/>
    <m/>
    <n v="11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57"/>
    <x v="9"/>
    <s v="RBL"/>
    <x v="0"/>
    <b v="0"/>
    <s v="NA"/>
    <m/>
    <s v="NA"/>
    <b v="0"/>
    <n v="544"/>
    <m/>
    <b v="0"/>
    <n v="1"/>
    <m/>
    <n v="0.99"/>
    <n v="111"/>
    <b v="0"/>
    <n v="48"/>
    <n v="538"/>
    <b v="0"/>
    <m/>
    <m/>
    <n v="111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73"/>
    <x v="27"/>
    <s v="RHM"/>
    <x v="0"/>
    <b v="0"/>
    <s v="NA"/>
    <m/>
    <n v="546"/>
    <b v="0"/>
    <n v="0.97"/>
    <m/>
    <b v="0"/>
    <n v="44"/>
    <m/>
    <n v="109"/>
    <n v="1"/>
    <b v="0"/>
    <n v="45"/>
    <n v="563"/>
    <b v="0"/>
    <m/>
    <m/>
    <n v="10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80"/>
    <x v="31"/>
    <s v="RXR"/>
    <x v="0"/>
    <b v="0"/>
    <s v="NA"/>
    <m/>
    <s v="NA"/>
    <b v="0"/>
    <n v="547"/>
    <m/>
    <b v="0"/>
    <n v="0.94"/>
    <m/>
    <n v="0.97"/>
    <n v="115"/>
    <b v="0"/>
    <n v="34"/>
    <n v="528"/>
    <b v="0"/>
    <m/>
    <m/>
    <n v="108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61"/>
    <x v="36"/>
    <s v="RNA"/>
    <x v="0"/>
    <b v="0"/>
    <s v="NA"/>
    <m/>
    <n v="478"/>
    <b v="0"/>
    <n v="0.98"/>
    <m/>
    <b v="0"/>
    <n v="48"/>
    <m/>
    <n v="108"/>
    <n v="1"/>
    <b v="0"/>
    <n v="50"/>
    <n v="490"/>
    <b v="0"/>
    <m/>
    <m/>
    <n v="10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38"/>
    <x v="36"/>
    <s v="RNA"/>
    <x v="0"/>
    <b v="0"/>
    <s v="NA"/>
    <m/>
    <s v="NA"/>
    <b v="0"/>
    <n v="537"/>
    <m/>
    <b v="0"/>
    <n v="1"/>
    <m/>
    <n v="0.94"/>
    <n v="108"/>
    <b v="0"/>
    <n v="42"/>
    <n v="506"/>
    <b v="0"/>
    <m/>
    <m/>
    <n v="10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27"/>
    <x v="37"/>
    <s v="RXN"/>
    <x v="0"/>
    <b v="0"/>
    <s v="NA"/>
    <m/>
    <n v="344"/>
    <b v="0"/>
    <n v="0.96"/>
    <m/>
    <b v="0"/>
    <n v="82"/>
    <m/>
    <n v="107"/>
    <n v="1"/>
    <b v="0"/>
    <n v="82"/>
    <n v="360"/>
    <b v="0"/>
    <m/>
    <m/>
    <n v="107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41"/>
    <x v="29"/>
    <s v="RBK"/>
    <x v="0"/>
    <b v="0"/>
    <s v="NA"/>
    <m/>
    <n v="353"/>
    <b v="0"/>
    <n v="0.91"/>
    <m/>
    <b v="0"/>
    <n v="8"/>
    <m/>
    <n v="102"/>
    <n v="0.99"/>
    <b v="0"/>
    <n v="8"/>
    <n v="389"/>
    <b v="0"/>
    <m/>
    <m/>
    <n v="10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04"/>
    <x v="37"/>
    <s v="RXN"/>
    <x v="0"/>
    <b v="0"/>
    <s v="NA"/>
    <m/>
    <s v="NA"/>
    <b v="0"/>
    <n v="390"/>
    <m/>
    <b v="0"/>
    <n v="1"/>
    <m/>
    <n v="0.97"/>
    <n v="99"/>
    <b v="0"/>
    <n v="71"/>
    <n v="380"/>
    <b v="0"/>
    <m/>
    <m/>
    <n v="99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66"/>
    <x v="38"/>
    <s v="RFR"/>
    <x v="0"/>
    <b v="0"/>
    <s v="NA"/>
    <m/>
    <n v="223"/>
    <b v="0"/>
    <n v="1"/>
    <m/>
    <b v="0"/>
    <n v="1"/>
    <m/>
    <n v="86"/>
    <n v="0.91"/>
    <b v="0"/>
    <n v="25"/>
    <n v="224"/>
    <b v="0"/>
    <m/>
    <m/>
    <n v="95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30"/>
    <x v="34"/>
    <s v="RE9"/>
    <x v="0"/>
    <b v="0"/>
    <s v="NA"/>
    <m/>
    <s v="NA"/>
    <b v="0"/>
    <n v="288"/>
    <m/>
    <b v="0"/>
    <n v="0.93"/>
    <m/>
    <n v="0.93"/>
    <n v="98"/>
    <b v="0"/>
    <n v="18"/>
    <n v="268"/>
    <b v="0"/>
    <m/>
    <m/>
    <n v="91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92"/>
    <x v="39"/>
    <s v="RF4"/>
    <x v="0"/>
    <b v="0"/>
    <s v="NA"/>
    <m/>
    <n v="347"/>
    <b v="0"/>
    <n v="0.61"/>
    <m/>
    <b v="0"/>
    <n v="52"/>
    <m/>
    <n v="57"/>
    <n v="0.63"/>
    <b v="0"/>
    <n v="90"/>
    <n v="570"/>
    <b v="0"/>
    <m/>
    <m/>
    <n v="9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74"/>
    <x v="35"/>
    <s v="RXQ"/>
    <x v="0"/>
    <b v="0"/>
    <s v="NA"/>
    <m/>
    <s v="NA"/>
    <b v="0"/>
    <n v="380"/>
    <m/>
    <b v="0"/>
    <n v="1"/>
    <m/>
    <n v="0.71"/>
    <n v="90"/>
    <b v="0"/>
    <n v="72"/>
    <n v="270"/>
    <b v="0"/>
    <m/>
    <m/>
    <n v="9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29"/>
    <x v="40"/>
    <s v="RTR"/>
    <x v="0"/>
    <b v="0"/>
    <s v="NA"/>
    <m/>
    <s v="NA"/>
    <b v="0"/>
    <n v="535"/>
    <m/>
    <b v="0"/>
    <n v="0.95"/>
    <m/>
    <n v="0.93"/>
    <n v="93"/>
    <b v="0"/>
    <n v="34"/>
    <n v="498"/>
    <b v="0"/>
    <m/>
    <m/>
    <n v="8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18"/>
    <x v="41"/>
    <s v="RJ1"/>
    <x v="0"/>
    <b v="0"/>
    <s v="NA"/>
    <m/>
    <n v="222"/>
    <b v="0"/>
    <n v="0.93"/>
    <m/>
    <b v="0"/>
    <n v="33"/>
    <m/>
    <n v="66"/>
    <n v="0.78"/>
    <b v="0"/>
    <n v="34"/>
    <n v="240"/>
    <b v="0"/>
    <m/>
    <m/>
    <n v="8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98"/>
    <x v="42"/>
    <s v="RBZ"/>
    <x v="0"/>
    <b v="0"/>
    <s v="NA"/>
    <m/>
    <s v="NA"/>
    <b v="0"/>
    <n v="285"/>
    <m/>
    <b v="0"/>
    <n v="1"/>
    <m/>
    <n v="1"/>
    <n v="85"/>
    <b v="0"/>
    <n v="29"/>
    <n v="285"/>
    <b v="0"/>
    <m/>
    <m/>
    <n v="85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90"/>
    <x v="43"/>
    <s v="RVV"/>
    <x v="0"/>
    <b v="0"/>
    <s v="NA"/>
    <m/>
    <s v="NA"/>
    <b v="0"/>
    <n v="737"/>
    <m/>
    <b v="0"/>
    <n v="0.95"/>
    <m/>
    <n v="0.99"/>
    <n v="87"/>
    <b v="0"/>
    <n v="92"/>
    <n v="733"/>
    <b v="0"/>
    <m/>
    <m/>
    <n v="8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89"/>
    <x v="44"/>
    <s v="RR8"/>
    <x v="0"/>
    <b v="0"/>
    <s v="NA"/>
    <m/>
    <s v="NA"/>
    <b v="0"/>
    <n v="884"/>
    <m/>
    <b v="0"/>
    <n v="1"/>
    <m/>
    <n v="0.96"/>
    <n v="83"/>
    <b v="0"/>
    <n v="61"/>
    <n v="852"/>
    <b v="0"/>
    <m/>
    <m/>
    <n v="8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67"/>
    <x v="45"/>
    <s v="RDZ"/>
    <x v="0"/>
    <b v="0"/>
    <s v="NA"/>
    <m/>
    <n v="375"/>
    <b v="0"/>
    <n v="0.78"/>
    <m/>
    <b v="0"/>
    <n v="25"/>
    <m/>
    <n v="49"/>
    <n v="0.59"/>
    <b v="0"/>
    <n v="31"/>
    <n v="479"/>
    <b v="0"/>
    <m/>
    <m/>
    <n v="8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21"/>
    <x v="42"/>
    <s v="RBZ"/>
    <x v="0"/>
    <b v="0"/>
    <s v="NA"/>
    <m/>
    <n v="276"/>
    <b v="0"/>
    <n v="0.98"/>
    <m/>
    <b v="0"/>
    <n v="16"/>
    <m/>
    <n v="82"/>
    <n v="1"/>
    <b v="0"/>
    <n v="16"/>
    <n v="281"/>
    <b v="0"/>
    <m/>
    <m/>
    <n v="8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52"/>
    <x v="40"/>
    <s v="RTR"/>
    <x v="0"/>
    <b v="0"/>
    <s v="NA"/>
    <m/>
    <n v="486"/>
    <b v="0"/>
    <n v="0.93"/>
    <m/>
    <b v="0"/>
    <n v="30"/>
    <m/>
    <n v="74"/>
    <n v="0.9"/>
    <b v="0"/>
    <n v="32"/>
    <n v="523"/>
    <b v="0"/>
    <m/>
    <m/>
    <n v="8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79"/>
    <x v="46"/>
    <s v="RYR"/>
    <x v="0"/>
    <b v="0"/>
    <s v="NA"/>
    <m/>
    <n v="665"/>
    <b v="0"/>
    <n v="0.94"/>
    <m/>
    <b v="0"/>
    <n v="31"/>
    <m/>
    <n v="80"/>
    <n v="0.98"/>
    <b v="0"/>
    <n v="31"/>
    <n v="710"/>
    <b v="0"/>
    <m/>
    <m/>
    <n v="8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17"/>
    <x v="47"/>
    <s v="RN3"/>
    <x v="0"/>
    <b v="0"/>
    <s v="NA"/>
    <m/>
    <n v="395"/>
    <b v="0"/>
    <n v="0.88"/>
    <m/>
    <b v="0"/>
    <n v="39"/>
    <m/>
    <n v="67"/>
    <n v="0.84"/>
    <b v="0"/>
    <n v="39"/>
    <n v="447"/>
    <b v="0"/>
    <m/>
    <m/>
    <n v="8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78"/>
    <x v="48"/>
    <s v="RWY"/>
    <x v="0"/>
    <b v="0"/>
    <s v="NA"/>
    <m/>
    <s v="NA"/>
    <b v="0"/>
    <n v="463"/>
    <m/>
    <b v="0"/>
    <n v="1"/>
    <m/>
    <n v="0.96"/>
    <n v="79"/>
    <b v="0"/>
    <n v="43"/>
    <n v="445"/>
    <b v="0"/>
    <m/>
    <m/>
    <n v="79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25"/>
    <x v="49"/>
    <s v="RNQ"/>
    <x v="0"/>
    <b v="0"/>
    <s v="NA"/>
    <m/>
    <n v="76"/>
    <b v="0"/>
    <n v="0.6"/>
    <m/>
    <b v="0"/>
    <n v="13"/>
    <m/>
    <n v="37"/>
    <n v="0.49"/>
    <b v="0"/>
    <n v="18"/>
    <n v="126"/>
    <b v="0"/>
    <m/>
    <m/>
    <n v="76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02"/>
    <x v="50"/>
    <s v="RHU"/>
    <x v="0"/>
    <b v="0"/>
    <s v="NA"/>
    <m/>
    <s v="NA"/>
    <b v="0"/>
    <n v="769"/>
    <m/>
    <b v="0"/>
    <n v="1"/>
    <m/>
    <n v="0.65"/>
    <n v="76"/>
    <b v="0"/>
    <n v="60"/>
    <n v="503"/>
    <b v="0"/>
    <m/>
    <m/>
    <n v="76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21"/>
    <x v="26"/>
    <s v="RH8"/>
    <x v="0"/>
    <b v="0"/>
    <s v="NA"/>
    <m/>
    <s v="NA"/>
    <b v="0"/>
    <n v="519"/>
    <m/>
    <b v="0"/>
    <n v="0.39"/>
    <m/>
    <n v="0.37"/>
    <n v="193"/>
    <b v="0"/>
    <n v="79"/>
    <n v="193"/>
    <b v="0"/>
    <m/>
    <m/>
    <n v="75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02"/>
    <x v="51"/>
    <s v="RGT"/>
    <x v="0"/>
    <b v="0"/>
    <s v="NA"/>
    <m/>
    <n v="539"/>
    <b v="0"/>
    <n v="0.93"/>
    <m/>
    <b v="0"/>
    <n v="66"/>
    <m/>
    <n v="69"/>
    <n v="0.93"/>
    <b v="0"/>
    <n v="66"/>
    <n v="578"/>
    <b v="0"/>
    <m/>
    <m/>
    <n v="74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13"/>
    <x v="43"/>
    <s v="RVV"/>
    <x v="0"/>
    <b v="0"/>
    <s v="NA"/>
    <m/>
    <n v="635"/>
    <b v="0"/>
    <n v="1"/>
    <m/>
    <b v="0"/>
    <n v="74"/>
    <m/>
    <n v="69"/>
    <n v="0.93"/>
    <b v="0"/>
    <n v="74"/>
    <n v="636"/>
    <b v="0"/>
    <m/>
    <m/>
    <n v="74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31"/>
    <x v="52"/>
    <s v="RPA"/>
    <x v="0"/>
    <b v="0"/>
    <s v="NA"/>
    <m/>
    <n v="263"/>
    <b v="0"/>
    <n v="0.77"/>
    <m/>
    <b v="0"/>
    <n v="53"/>
    <m/>
    <n v="66"/>
    <n v="0.89"/>
    <b v="0"/>
    <n v="55"/>
    <n v="342"/>
    <b v="0"/>
    <m/>
    <m/>
    <n v="74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63"/>
    <x v="53"/>
    <s v="RTD"/>
    <x v="0"/>
    <b v="0"/>
    <s v="NA"/>
    <m/>
    <n v="439"/>
    <b v="0"/>
    <n v="0.91"/>
    <m/>
    <b v="0"/>
    <n v="67"/>
    <m/>
    <n v="68"/>
    <n v="0.93"/>
    <b v="0"/>
    <n v="71"/>
    <n v="481"/>
    <b v="0"/>
    <m/>
    <m/>
    <n v="7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43"/>
    <x v="38"/>
    <s v="RFR"/>
    <x v="0"/>
    <b v="0"/>
    <s v="NA"/>
    <m/>
    <s v="NA"/>
    <b v="0"/>
    <n v="243"/>
    <m/>
    <b v="0"/>
    <n v="0.72"/>
    <m/>
    <n v="0.96"/>
    <n v="100"/>
    <b v="0"/>
    <n v="3"/>
    <n v="233"/>
    <b v="0"/>
    <m/>
    <m/>
    <n v="7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01"/>
    <x v="48"/>
    <s v="RWY"/>
    <x v="0"/>
    <b v="0"/>
    <s v="NA"/>
    <m/>
    <n v="453"/>
    <b v="0"/>
    <n v="0.94"/>
    <m/>
    <b v="0"/>
    <n v="48"/>
    <m/>
    <n v="71"/>
    <n v="1"/>
    <b v="0"/>
    <n v="48"/>
    <n v="483"/>
    <b v="0"/>
    <m/>
    <m/>
    <n v="7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05"/>
    <x v="54"/>
    <s v="RVR"/>
    <x v="0"/>
    <b v="0"/>
    <s v="NA"/>
    <m/>
    <n v="343"/>
    <b v="0"/>
    <n v="0.93"/>
    <m/>
    <b v="0"/>
    <n v="38"/>
    <m/>
    <n v="63"/>
    <n v="0.9"/>
    <b v="0"/>
    <n v="38"/>
    <n v="367"/>
    <b v="0"/>
    <m/>
    <m/>
    <n v="7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95"/>
    <x v="41"/>
    <s v="RJ1"/>
    <x v="0"/>
    <b v="0"/>
    <s v="NA"/>
    <m/>
    <s v="NA"/>
    <b v="0"/>
    <n v="219"/>
    <m/>
    <b v="0"/>
    <n v="0.7"/>
    <m/>
    <n v="0.89"/>
    <n v="100"/>
    <b v="0"/>
    <n v="29"/>
    <n v="194"/>
    <b v="0"/>
    <m/>
    <m/>
    <n v="7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94"/>
    <x v="47"/>
    <s v="RN3"/>
    <x v="0"/>
    <b v="0"/>
    <s v="NA"/>
    <m/>
    <s v="NA"/>
    <b v="0"/>
    <n v="415"/>
    <m/>
    <b v="0"/>
    <n v="0.84"/>
    <m/>
    <n v="0.9"/>
    <n v="82"/>
    <b v="0"/>
    <n v="33"/>
    <n v="372"/>
    <b v="0"/>
    <m/>
    <m/>
    <n v="69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33"/>
    <x v="55"/>
    <s v="RTP"/>
    <x v="0"/>
    <b v="0"/>
    <s v="NA"/>
    <m/>
    <n v="490"/>
    <b v="0"/>
    <n v="0.94"/>
    <m/>
    <b v="0"/>
    <n v="66"/>
    <m/>
    <n v="66"/>
    <n v="0.96"/>
    <b v="0"/>
    <n v="66"/>
    <n v="522"/>
    <b v="0"/>
    <m/>
    <m/>
    <n v="6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01"/>
    <x v="56"/>
    <s v="RWH"/>
    <x v="0"/>
    <b v="0"/>
    <s v="NA"/>
    <m/>
    <n v="183"/>
    <b v="0"/>
    <n v="0.91"/>
    <m/>
    <b v="0"/>
    <n v="313"/>
    <m/>
    <n v="68"/>
    <n v="1"/>
    <b v="0"/>
    <n v="315"/>
    <n v="201"/>
    <b v="0"/>
    <m/>
    <m/>
    <n v="68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25"/>
    <x v="50"/>
    <s v="RHU"/>
    <x v="0"/>
    <b v="0"/>
    <s v="NA"/>
    <m/>
    <n v="459"/>
    <b v="0"/>
    <n v="0.79"/>
    <m/>
    <b v="0"/>
    <n v="49"/>
    <m/>
    <n v="67"/>
    <n v="0.99"/>
    <b v="0"/>
    <n v="50"/>
    <n v="578"/>
    <b v="0"/>
    <m/>
    <m/>
    <n v="6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38"/>
    <x v="57"/>
    <s v="RTF"/>
    <x v="0"/>
    <b v="0"/>
    <s v="NA"/>
    <m/>
    <n v="382"/>
    <b v="0"/>
    <n v="0.95"/>
    <m/>
    <b v="0"/>
    <n v="4"/>
    <m/>
    <n v="65"/>
    <n v="0.97"/>
    <b v="0"/>
    <n v="4"/>
    <n v="401"/>
    <b v="0"/>
    <m/>
    <m/>
    <n v="67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58"/>
    <x v="58"/>
    <s v="RBA"/>
    <x v="0"/>
    <b v="0"/>
    <s v="NA"/>
    <m/>
    <n v="261"/>
    <b v="0"/>
    <n v="0.69"/>
    <m/>
    <b v="0"/>
    <n v="11"/>
    <m/>
    <n v="66"/>
    <n v="0.99"/>
    <b v="0"/>
    <n v="11"/>
    <n v="377"/>
    <b v="0"/>
    <m/>
    <m/>
    <n v="67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16"/>
    <x v="59"/>
    <s v="RTE"/>
    <x v="0"/>
    <b v="0"/>
    <s v="NA"/>
    <m/>
    <n v="497"/>
    <b v="0"/>
    <n v="0.81"/>
    <m/>
    <b v="0"/>
    <n v="26"/>
    <m/>
    <n v="66"/>
    <n v="1"/>
    <b v="0"/>
    <n v="26"/>
    <n v="614"/>
    <b v="0"/>
    <m/>
    <m/>
    <n v="66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72"/>
    <x v="60"/>
    <s v="RM2"/>
    <x v="0"/>
    <b v="0"/>
    <s v="NA"/>
    <m/>
    <n v="274"/>
    <b v="0"/>
    <n v="0.98"/>
    <m/>
    <b v="0"/>
    <n v="54"/>
    <m/>
    <n v="64"/>
    <n v="0.97"/>
    <b v="0"/>
    <n v="54"/>
    <n v="280"/>
    <b v="0"/>
    <m/>
    <m/>
    <n v="66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22"/>
    <x v="61"/>
    <s v="RWP"/>
    <x v="0"/>
    <b v="0"/>
    <s v="NA"/>
    <m/>
    <s v="NA"/>
    <b v="0"/>
    <n v="742"/>
    <m/>
    <b v="0"/>
    <n v="0.83"/>
    <m/>
    <n v="0.44"/>
    <n v="80"/>
    <b v="0"/>
    <n v="52"/>
    <n v="323"/>
    <b v="0"/>
    <m/>
    <m/>
    <n v="66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56"/>
    <x v="46"/>
    <s v="RYR"/>
    <x v="0"/>
    <b v="0"/>
    <s v="NA"/>
    <m/>
    <s v="NA"/>
    <b v="0"/>
    <n v="753"/>
    <m/>
    <b v="0"/>
    <n v="0.96"/>
    <m/>
    <n v="0.87"/>
    <n v="68"/>
    <b v="0"/>
    <n v="36"/>
    <n v="658"/>
    <b v="0"/>
    <m/>
    <m/>
    <n v="65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26"/>
    <x v="62"/>
    <s v="RJZ"/>
    <x v="0"/>
    <b v="0"/>
    <s v="NA"/>
    <m/>
    <n v="493"/>
    <b v="0"/>
    <n v="0.9"/>
    <m/>
    <b v="0"/>
    <n v="59"/>
    <m/>
    <n v="64"/>
    <n v="1"/>
    <b v="0"/>
    <n v="59"/>
    <n v="547"/>
    <b v="0"/>
    <m/>
    <m/>
    <n v="64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97"/>
    <x v="63"/>
    <s v="RNS"/>
    <x v="0"/>
    <b v="0"/>
    <s v="NA"/>
    <m/>
    <s v="NA"/>
    <b v="0"/>
    <n v="409"/>
    <m/>
    <b v="0"/>
    <n v="0.96"/>
    <m/>
    <n v="0.91"/>
    <n v="67"/>
    <b v="0"/>
    <n v="19"/>
    <n v="371"/>
    <b v="0"/>
    <m/>
    <m/>
    <n v="6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16"/>
    <x v="64"/>
    <s v="RKB"/>
    <x v="0"/>
    <b v="0"/>
    <s v="NA"/>
    <m/>
    <s v="NA"/>
    <b v="0"/>
    <n v="525"/>
    <m/>
    <b v="0"/>
    <n v="1"/>
    <m/>
    <n v="0.94"/>
    <n v="64"/>
    <b v="0"/>
    <n v="63"/>
    <n v="496"/>
    <b v="0"/>
    <m/>
    <m/>
    <n v="6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06"/>
    <x v="65"/>
    <s v="RLN"/>
    <x v="0"/>
    <b v="0"/>
    <s v="NA"/>
    <m/>
    <n v="267"/>
    <b v="0"/>
    <n v="1"/>
    <m/>
    <b v="0"/>
    <n v="52"/>
    <m/>
    <n v="63"/>
    <n v="1"/>
    <b v="0"/>
    <n v="52"/>
    <n v="267"/>
    <b v="0"/>
    <m/>
    <m/>
    <n v="6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12"/>
    <x v="44"/>
    <s v="RR8"/>
    <x v="0"/>
    <b v="0"/>
    <s v="NA"/>
    <m/>
    <n v="801"/>
    <b v="0"/>
    <n v="0.95"/>
    <m/>
    <b v="0"/>
    <n v="49"/>
    <m/>
    <n v="60"/>
    <n v="0.95"/>
    <b v="0"/>
    <n v="51"/>
    <n v="840"/>
    <b v="0"/>
    <m/>
    <m/>
    <n v="6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05"/>
    <x v="66"/>
    <s v="RFS"/>
    <x v="0"/>
    <b v="0"/>
    <s v="NA"/>
    <m/>
    <n v="321"/>
    <b v="0"/>
    <n v="1"/>
    <m/>
    <b v="0"/>
    <n v="42"/>
    <m/>
    <n v="62"/>
    <n v="1"/>
    <b v="0"/>
    <n v="43"/>
    <n v="321"/>
    <b v="0"/>
    <m/>
    <m/>
    <n v="62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03"/>
    <x v="62"/>
    <s v="RJZ"/>
    <x v="0"/>
    <b v="0"/>
    <s v="NA"/>
    <m/>
    <s v="NA"/>
    <b v="0"/>
    <n v="389"/>
    <m/>
    <b v="0"/>
    <n v="1"/>
    <m/>
    <n v="0.94"/>
    <n v="62"/>
    <b v="0"/>
    <n v="49"/>
    <n v="367"/>
    <b v="0"/>
    <m/>
    <m/>
    <n v="62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79"/>
    <x v="51"/>
    <s v="RGT"/>
    <x v="0"/>
    <b v="0"/>
    <s v="NA"/>
    <m/>
    <s v="NA"/>
    <b v="0"/>
    <n v="608"/>
    <m/>
    <b v="0"/>
    <n v="0.95"/>
    <m/>
    <n v="0.92"/>
    <n v="64"/>
    <b v="0"/>
    <n v="58"/>
    <n v="560"/>
    <b v="0"/>
    <m/>
    <m/>
    <n v="6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82"/>
    <x v="66"/>
    <s v="RFS"/>
    <x v="0"/>
    <b v="0"/>
    <s v="NA"/>
    <m/>
    <s v="NA"/>
    <b v="0"/>
    <n v="329"/>
    <m/>
    <b v="0"/>
    <n v="1"/>
    <m/>
    <n v="1"/>
    <n v="61"/>
    <b v="0"/>
    <n v="43"/>
    <n v="328"/>
    <b v="0"/>
    <m/>
    <m/>
    <n v="6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04"/>
    <x v="67"/>
    <s v="RXC"/>
    <x v="0"/>
    <b v="0"/>
    <s v="NA"/>
    <m/>
    <n v="430"/>
    <b v="0"/>
    <n v="0.94"/>
    <m/>
    <b v="0"/>
    <n v="47"/>
    <m/>
    <n v="59"/>
    <n v="0.97"/>
    <b v="0"/>
    <n v="51"/>
    <n v="458"/>
    <b v="0"/>
    <m/>
    <m/>
    <n v="6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44"/>
    <x v="45"/>
    <s v="RDZ"/>
    <x v="0"/>
    <b v="0"/>
    <s v="NA"/>
    <m/>
    <s v="NA"/>
    <b v="0"/>
    <n v="551"/>
    <m/>
    <b v="0"/>
    <n v="0.55000000000000004"/>
    <m/>
    <n v="0.87"/>
    <n v="110"/>
    <b v="0"/>
    <n v="17"/>
    <n v="482"/>
    <b v="0"/>
    <m/>
    <m/>
    <n v="61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69"/>
    <x v="39"/>
    <s v="RF4"/>
    <x v="0"/>
    <b v="0"/>
    <s v="NA"/>
    <m/>
    <s v="NA"/>
    <b v="0"/>
    <n v="651"/>
    <m/>
    <b v="0"/>
    <n v="0.49"/>
    <m/>
    <n v="0.65"/>
    <n v="123"/>
    <b v="0"/>
    <n v="29"/>
    <n v="420"/>
    <b v="0"/>
    <m/>
    <m/>
    <n v="6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81"/>
    <x v="67"/>
    <s v="RXC"/>
    <x v="0"/>
    <b v="0"/>
    <s v="NA"/>
    <m/>
    <s v="NA"/>
    <b v="0"/>
    <n v="475"/>
    <m/>
    <b v="0"/>
    <n v="0.97"/>
    <m/>
    <n v="0.94"/>
    <n v="62"/>
    <b v="0"/>
    <n v="41"/>
    <n v="445"/>
    <b v="0"/>
    <m/>
    <m/>
    <n v="6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14"/>
    <x v="68"/>
    <s v="RWF"/>
    <x v="0"/>
    <b v="0"/>
    <s v="NA"/>
    <m/>
    <n v="461"/>
    <b v="0"/>
    <n v="0.99"/>
    <m/>
    <b v="0"/>
    <n v="80"/>
    <m/>
    <n v="58"/>
    <n v="0.97"/>
    <b v="0"/>
    <n v="80"/>
    <n v="468"/>
    <b v="0"/>
    <m/>
    <m/>
    <n v="6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10"/>
    <x v="55"/>
    <s v="RTP"/>
    <x v="0"/>
    <b v="0"/>
    <s v="NA"/>
    <m/>
    <s v="NA"/>
    <b v="0"/>
    <n v="544"/>
    <m/>
    <b v="0"/>
    <n v="0.98"/>
    <m/>
    <n v="0.91"/>
    <n v="61"/>
    <b v="0"/>
    <n v="60"/>
    <n v="493"/>
    <b v="0"/>
    <m/>
    <m/>
    <n v="6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45"/>
    <x v="61"/>
    <s v="RWP"/>
    <x v="0"/>
    <b v="0"/>
    <s v="NA"/>
    <m/>
    <n v="288"/>
    <b v="0"/>
    <n v="0.43"/>
    <m/>
    <b v="0"/>
    <n v="42"/>
    <m/>
    <n v="52"/>
    <n v="0.87"/>
    <b v="0"/>
    <n v="42"/>
    <n v="664"/>
    <b v="0"/>
    <m/>
    <m/>
    <n v="6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75"/>
    <x v="69"/>
    <s v="RJ6"/>
    <x v="0"/>
    <b v="0"/>
    <s v="NA"/>
    <m/>
    <s v="NA"/>
    <b v="0"/>
    <n v="382"/>
    <m/>
    <b v="0"/>
    <n v="0.97"/>
    <m/>
    <n v="0.91"/>
    <n v="61"/>
    <b v="0"/>
    <n v="44"/>
    <n v="346"/>
    <b v="0"/>
    <m/>
    <m/>
    <n v="59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32"/>
    <x v="70"/>
    <s v="RBN"/>
    <x v="0"/>
    <b v="0"/>
    <s v="NA"/>
    <m/>
    <n v="340"/>
    <b v="0"/>
    <n v="0.96"/>
    <m/>
    <b v="0"/>
    <n v="10"/>
    <m/>
    <n v="54"/>
    <n v="0.92"/>
    <b v="0"/>
    <n v="10"/>
    <n v="354"/>
    <b v="0"/>
    <m/>
    <m/>
    <n v="5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93"/>
    <x v="59"/>
    <s v="RTE"/>
    <x v="0"/>
    <b v="0"/>
    <s v="NA"/>
    <m/>
    <s v="NA"/>
    <b v="0"/>
    <n v="623"/>
    <m/>
    <b v="0"/>
    <n v="1"/>
    <m/>
    <n v="0.82"/>
    <n v="58"/>
    <b v="0"/>
    <n v="29"/>
    <n v="512"/>
    <b v="0"/>
    <m/>
    <m/>
    <n v="58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592"/>
    <x v="71"/>
    <s v="RCF"/>
    <x v="0"/>
    <b v="0"/>
    <s v="NA"/>
    <m/>
    <n v="209"/>
    <b v="0"/>
    <n v="0.77"/>
    <m/>
    <b v="0"/>
    <n v="4"/>
    <m/>
    <n v="21"/>
    <n v="0.37"/>
    <b v="0"/>
    <n v="4"/>
    <n v="272"/>
    <b v="0"/>
    <m/>
    <m/>
    <n v="57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82"/>
    <x v="54"/>
    <s v="RVR"/>
    <x v="0"/>
    <b v="0"/>
    <s v="NA"/>
    <m/>
    <s v="NA"/>
    <b v="0"/>
    <n v="362"/>
    <m/>
    <b v="0"/>
    <n v="0.92"/>
    <m/>
    <n v="0.94"/>
    <n v="62"/>
    <b v="0"/>
    <n v="34"/>
    <n v="341"/>
    <b v="0"/>
    <m/>
    <m/>
    <n v="57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85"/>
    <x v="72"/>
    <s v="RWA"/>
    <x v="0"/>
    <b v="0"/>
    <s v="NA"/>
    <m/>
    <s v="NA"/>
    <b v="0"/>
    <n v="555"/>
    <m/>
    <b v="0"/>
    <n v="0.95"/>
    <m/>
    <n v="0.9"/>
    <n v="60"/>
    <b v="0"/>
    <n v="49"/>
    <n v="500"/>
    <b v="0"/>
    <m/>
    <m/>
    <n v="57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09"/>
    <x v="70"/>
    <s v="RBN"/>
    <x v="0"/>
    <b v="0"/>
    <s v="NA"/>
    <m/>
    <s v="NA"/>
    <b v="0"/>
    <n v="372"/>
    <m/>
    <b v="0"/>
    <n v="0.97"/>
    <m/>
    <n v="0.95"/>
    <n v="59"/>
    <b v="0"/>
    <n v="10"/>
    <n v="352"/>
    <b v="0"/>
    <m/>
    <m/>
    <n v="57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58"/>
    <x v="73"/>
    <s v="RRF"/>
    <x v="0"/>
    <b v="0"/>
    <s v="NA"/>
    <m/>
    <s v="NA"/>
    <b v="0"/>
    <n v="350"/>
    <m/>
    <b v="0"/>
    <n v="1"/>
    <m/>
    <n v="0.77"/>
    <n v="54"/>
    <b v="0"/>
    <n v="33"/>
    <n v="268"/>
    <b v="0"/>
    <m/>
    <m/>
    <n v="5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83"/>
    <x v="65"/>
    <s v="RLN"/>
    <x v="0"/>
    <b v="0"/>
    <s v="NA"/>
    <m/>
    <s v="NA"/>
    <b v="0"/>
    <n v="283"/>
    <m/>
    <b v="0"/>
    <n v="1"/>
    <m/>
    <n v="1"/>
    <n v="53"/>
    <b v="0"/>
    <n v="46"/>
    <n v="283"/>
    <b v="0"/>
    <m/>
    <m/>
    <n v="5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78"/>
    <x v="56"/>
    <s v="RWH"/>
    <x v="0"/>
    <b v="0"/>
    <s v="NA"/>
    <m/>
    <s v="NA"/>
    <b v="0"/>
    <n v="240"/>
    <m/>
    <b v="0"/>
    <n v="1"/>
    <m/>
    <n v="0.93"/>
    <n v="53"/>
    <b v="0"/>
    <n v="334"/>
    <n v="223"/>
    <b v="0"/>
    <m/>
    <m/>
    <n v="5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93"/>
    <x v="74"/>
    <s v="RVL"/>
    <x v="0"/>
    <b v="0"/>
    <s v="NA"/>
    <m/>
    <n v="303"/>
    <b v="0"/>
    <n v="0.79"/>
    <m/>
    <b v="0"/>
    <n v="4"/>
    <m/>
    <n v="10"/>
    <n v="0.19"/>
    <b v="0"/>
    <n v="4"/>
    <n v="385"/>
    <b v="0"/>
    <m/>
    <m/>
    <n v="52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19"/>
    <x v="75"/>
    <s v="RV8"/>
    <x v="0"/>
    <b v="0"/>
    <s v="NA"/>
    <m/>
    <n v="469"/>
    <b v="0"/>
    <n v="1"/>
    <m/>
    <b v="0"/>
    <n v="3"/>
    <m/>
    <n v="21"/>
    <n v="0.4"/>
    <b v="0"/>
    <n v="6"/>
    <n v="470"/>
    <b v="0"/>
    <m/>
    <m/>
    <n v="5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46"/>
    <x v="76"/>
    <s v="RA2"/>
    <x v="0"/>
    <b v="0"/>
    <s v="NA"/>
    <m/>
    <n v="229"/>
    <b v="0"/>
    <n v="0.93"/>
    <m/>
    <b v="0"/>
    <n v="17"/>
    <m/>
    <n v="50"/>
    <n v="0.96"/>
    <b v="0"/>
    <n v="18"/>
    <n v="247"/>
    <b v="0"/>
    <m/>
    <m/>
    <n v="5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10"/>
    <x v="77"/>
    <s v="RTG"/>
    <x v="0"/>
    <b v="0"/>
    <s v="NA"/>
    <m/>
    <n v="379"/>
    <b v="0"/>
    <n v="0.89"/>
    <m/>
    <b v="0"/>
    <n v="11"/>
    <m/>
    <n v="45"/>
    <n v="0.9"/>
    <b v="0"/>
    <n v="11"/>
    <n v="425"/>
    <b v="0"/>
    <m/>
    <m/>
    <n v="5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591"/>
    <x v="78"/>
    <s v="REM"/>
    <x v="0"/>
    <b v="0"/>
    <s v="NA"/>
    <m/>
    <n v="269"/>
    <b v="0"/>
    <n v="0.67"/>
    <m/>
    <b v="0"/>
    <n v="9"/>
    <m/>
    <n v="41"/>
    <n v="0.84"/>
    <b v="0"/>
    <n v="9"/>
    <n v="399"/>
    <b v="0"/>
    <m/>
    <m/>
    <n v="49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20"/>
    <x v="63"/>
    <s v="RNS"/>
    <x v="0"/>
    <b v="0"/>
    <s v="NA"/>
    <m/>
    <n v="327"/>
    <b v="0"/>
    <n v="0.91"/>
    <m/>
    <b v="0"/>
    <n v="19"/>
    <m/>
    <n v="49"/>
    <n v="1"/>
    <b v="0"/>
    <n v="21"/>
    <n v="359"/>
    <b v="0"/>
    <m/>
    <m/>
    <n v="4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27"/>
    <x v="79"/>
    <s v="RQ6"/>
    <x v="0"/>
    <b v="0"/>
    <s v="NA"/>
    <m/>
    <n v="239"/>
    <b v="0"/>
    <n v="0.56000000000000005"/>
    <m/>
    <b v="0"/>
    <n v="13"/>
    <m/>
    <n v="28"/>
    <n v="0.56999999999999995"/>
    <b v="0"/>
    <n v="21"/>
    <n v="426"/>
    <b v="0"/>
    <m/>
    <m/>
    <n v="4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49"/>
    <x v="60"/>
    <s v="RM2"/>
    <x v="0"/>
    <b v="0"/>
    <s v="NA"/>
    <m/>
    <s v="NA"/>
    <b v="0"/>
    <n v="277"/>
    <m/>
    <b v="0"/>
    <n v="0.96"/>
    <m/>
    <n v="0.99"/>
    <n v="51"/>
    <b v="0"/>
    <n v="42"/>
    <n v="273"/>
    <b v="0"/>
    <m/>
    <m/>
    <n v="4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15"/>
    <x v="80"/>
    <s v="RR7"/>
    <x v="0"/>
    <b v="0"/>
    <s v="NA"/>
    <m/>
    <n v="247"/>
    <b v="0"/>
    <n v="0.91"/>
    <m/>
    <b v="0"/>
    <n v="19"/>
    <m/>
    <n v="48"/>
    <n v="1"/>
    <b v="0"/>
    <n v="19"/>
    <n v="271"/>
    <b v="0"/>
    <m/>
    <m/>
    <n v="48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15"/>
    <x v="57"/>
    <s v="RTF"/>
    <x v="0"/>
    <b v="0"/>
    <s v="NA"/>
    <m/>
    <s v="NA"/>
    <b v="0"/>
    <n v="432"/>
    <m/>
    <b v="0"/>
    <n v="0.91"/>
    <m/>
    <n v="0.97"/>
    <n v="53"/>
    <b v="0"/>
    <n v="2"/>
    <n v="419"/>
    <b v="0"/>
    <m/>
    <m/>
    <n v="4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39"/>
    <x v="64"/>
    <s v="RKB"/>
    <x v="0"/>
    <b v="0"/>
    <s v="NA"/>
    <m/>
    <n v="414"/>
    <b v="0"/>
    <n v="0.94"/>
    <m/>
    <b v="0"/>
    <n v="44"/>
    <m/>
    <n v="48"/>
    <n v="1"/>
    <b v="0"/>
    <n v="44"/>
    <n v="442"/>
    <b v="0"/>
    <m/>
    <m/>
    <n v="4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81"/>
    <x v="73"/>
    <s v="RRF"/>
    <x v="0"/>
    <b v="0"/>
    <s v="NA"/>
    <m/>
    <n v="242"/>
    <b v="0"/>
    <n v="0.77"/>
    <m/>
    <b v="0"/>
    <n v="34"/>
    <m/>
    <n v="47"/>
    <n v="1"/>
    <b v="0"/>
    <n v="34"/>
    <n v="315"/>
    <b v="0"/>
    <m/>
    <m/>
    <n v="47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96"/>
    <x v="81"/>
    <s v="RXH"/>
    <x v="0"/>
    <b v="0"/>
    <s v="NA"/>
    <m/>
    <n v="175"/>
    <b v="0"/>
    <n v="0.89"/>
    <m/>
    <b v="0"/>
    <n v="40"/>
    <m/>
    <n v="46"/>
    <n v="1"/>
    <b v="0"/>
    <n v="42"/>
    <n v="197"/>
    <b v="0"/>
    <m/>
    <m/>
    <n v="46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22"/>
    <x v="82"/>
    <s v="RD7"/>
    <x v="0"/>
    <b v="0"/>
    <s v="NA"/>
    <m/>
    <n v="334"/>
    <b v="0"/>
    <n v="0.91"/>
    <m/>
    <b v="0"/>
    <n v="19"/>
    <m/>
    <n v="42"/>
    <n v="0.91"/>
    <b v="0"/>
    <n v="20"/>
    <n v="369"/>
    <b v="0"/>
    <m/>
    <m/>
    <n v="46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35"/>
    <x v="58"/>
    <s v="RBA"/>
    <x v="0"/>
    <b v="0"/>
    <s v="NA"/>
    <m/>
    <s v="NA"/>
    <b v="0"/>
    <n v="374"/>
    <m/>
    <b v="0"/>
    <n v="0.98"/>
    <m/>
    <n v="0.71"/>
    <n v="47"/>
    <b v="0"/>
    <n v="9"/>
    <n v="264"/>
    <b v="0"/>
    <m/>
    <m/>
    <n v="46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41"/>
    <x v="83"/>
    <s v="RCX"/>
    <x v="0"/>
    <b v="0"/>
    <s v="NA"/>
    <m/>
    <s v="NA"/>
    <b v="0"/>
    <n v="246"/>
    <m/>
    <b v="0"/>
    <n v="1"/>
    <m/>
    <n v="0.95"/>
    <n v="46"/>
    <b v="0"/>
    <n v="46"/>
    <n v="233"/>
    <b v="0"/>
    <m/>
    <m/>
    <n v="46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68"/>
    <x v="78"/>
    <s v="REM"/>
    <x v="0"/>
    <b v="0"/>
    <s v="NA"/>
    <m/>
    <s v="NA"/>
    <b v="0"/>
    <n v="414"/>
    <m/>
    <b v="0"/>
    <n v="0.83"/>
    <m/>
    <n v="0.67"/>
    <n v="54"/>
    <b v="0"/>
    <n v="14"/>
    <n v="276"/>
    <b v="0"/>
    <m/>
    <m/>
    <n v="4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73"/>
    <x v="81"/>
    <s v="RXH"/>
    <x v="0"/>
    <b v="0"/>
    <s v="NA"/>
    <m/>
    <s v="NA"/>
    <b v="0"/>
    <n v="238"/>
    <m/>
    <b v="0"/>
    <n v="1"/>
    <m/>
    <n v="0.91"/>
    <n v="45"/>
    <b v="0"/>
    <n v="39"/>
    <n v="217"/>
    <b v="0"/>
    <m/>
    <m/>
    <n v="4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24"/>
    <x v="84"/>
    <s v="RM3"/>
    <x v="0"/>
    <b v="0"/>
    <s v="NA"/>
    <m/>
    <s v="NA"/>
    <b v="0"/>
    <n v="295"/>
    <m/>
    <b v="0"/>
    <n v="1"/>
    <m/>
    <n v="1"/>
    <n v="45"/>
    <b v="0"/>
    <n v="1"/>
    <n v="295"/>
    <b v="0"/>
    <m/>
    <m/>
    <n v="45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70"/>
    <x v="85"/>
    <s v="RTK"/>
    <x v="0"/>
    <b v="0"/>
    <s v="NA"/>
    <m/>
    <s v="NA"/>
    <b v="0"/>
    <n v="427"/>
    <m/>
    <b v="0"/>
    <n v="1"/>
    <m/>
    <n v="0.83"/>
    <n v="44"/>
    <b v="0"/>
    <n v="42"/>
    <n v="354"/>
    <b v="0"/>
    <m/>
    <m/>
    <n v="44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14"/>
    <x v="86"/>
    <s v="RDU"/>
    <x v="0"/>
    <b v="0"/>
    <s v="NA"/>
    <m/>
    <n v="312"/>
    <b v="0"/>
    <n v="0.98"/>
    <m/>
    <b v="0"/>
    <n v="36"/>
    <m/>
    <n v="44"/>
    <n v="1"/>
    <b v="0"/>
    <n v="36"/>
    <n v="317"/>
    <b v="0"/>
    <m/>
    <m/>
    <n v="44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92"/>
    <x v="80"/>
    <s v="RR7"/>
    <x v="0"/>
    <b v="0"/>
    <s v="NA"/>
    <m/>
    <s v="NA"/>
    <b v="0"/>
    <n v="291"/>
    <m/>
    <b v="0"/>
    <n v="1"/>
    <m/>
    <n v="0.96"/>
    <n v="44"/>
    <b v="0"/>
    <n v="22"/>
    <n v="279"/>
    <b v="0"/>
    <m/>
    <m/>
    <n v="44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02"/>
    <x v="87"/>
    <s v="RJN"/>
    <x v="0"/>
    <b v="0"/>
    <s v="NA"/>
    <m/>
    <n v="250"/>
    <b v="0"/>
    <n v="0.97"/>
    <m/>
    <b v="0"/>
    <n v="25"/>
    <m/>
    <n v="41"/>
    <n v="0.95"/>
    <b v="0"/>
    <n v="26"/>
    <n v="257"/>
    <b v="0"/>
    <m/>
    <m/>
    <n v="4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91"/>
    <x v="68"/>
    <s v="RWF"/>
    <x v="0"/>
    <b v="0"/>
    <s v="NA"/>
    <m/>
    <s v="NA"/>
    <b v="0"/>
    <n v="463"/>
    <m/>
    <b v="0"/>
    <n v="1"/>
    <m/>
    <n v="0.99"/>
    <n v="43"/>
    <b v="0"/>
    <n v="60"/>
    <n v="457"/>
    <b v="0"/>
    <m/>
    <m/>
    <n v="4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35"/>
    <x v="88"/>
    <s v="RM1"/>
    <x v="0"/>
    <b v="0"/>
    <s v="NA"/>
    <m/>
    <n v="543"/>
    <b v="0"/>
    <n v="0.92"/>
    <m/>
    <b v="0"/>
    <n v="42"/>
    <m/>
    <n v="42"/>
    <n v="0.98"/>
    <b v="0"/>
    <n v="42"/>
    <n v="589"/>
    <b v="0"/>
    <m/>
    <m/>
    <n v="4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36"/>
    <x v="89"/>
    <s v="RVW"/>
    <x v="0"/>
    <b v="0"/>
    <s v="NA"/>
    <m/>
    <n v="232"/>
    <b v="0"/>
    <n v="0.94"/>
    <m/>
    <b v="0"/>
    <n v="17"/>
    <m/>
    <n v="42"/>
    <n v="1"/>
    <b v="0"/>
    <n v="17"/>
    <n v="246"/>
    <b v="0"/>
    <m/>
    <m/>
    <n v="4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87"/>
    <x v="77"/>
    <s v="RTG"/>
    <x v="0"/>
    <b v="0"/>
    <s v="NA"/>
    <m/>
    <s v="NA"/>
    <b v="0"/>
    <n v="491"/>
    <m/>
    <b v="0"/>
    <n v="0.84"/>
    <m/>
    <n v="0.92"/>
    <n v="49"/>
    <b v="0"/>
    <n v="8"/>
    <n v="453"/>
    <b v="0"/>
    <m/>
    <m/>
    <n v="4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24"/>
    <x v="90"/>
    <s v="RGP"/>
    <x v="0"/>
    <b v="0"/>
    <s v="NA"/>
    <m/>
    <n v="260"/>
    <b v="0"/>
    <n v="0.91"/>
    <m/>
    <b v="0"/>
    <n v="13"/>
    <m/>
    <n v="37"/>
    <n v="0.9"/>
    <b v="0"/>
    <n v="13"/>
    <n v="287"/>
    <b v="0"/>
    <m/>
    <m/>
    <n v="4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75"/>
    <x v="91"/>
    <s v="RA7"/>
    <x v="0"/>
    <b v="0"/>
    <s v="NA"/>
    <m/>
    <n v="111"/>
    <b v="0"/>
    <n v="0.45"/>
    <m/>
    <b v="0"/>
    <n v="10"/>
    <m/>
    <n v="32"/>
    <n v="0.78"/>
    <b v="0"/>
    <n v="26"/>
    <n v="245"/>
    <b v="0"/>
    <m/>
    <m/>
    <n v="41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98"/>
    <x v="69"/>
    <s v="RJ6"/>
    <x v="0"/>
    <b v="0"/>
    <s v="NA"/>
    <m/>
    <n v="213"/>
    <b v="0"/>
    <n v="0.91"/>
    <m/>
    <b v="0"/>
    <n v="38"/>
    <m/>
    <n v="38"/>
    <n v="0.95"/>
    <b v="0"/>
    <n v="38"/>
    <n v="234"/>
    <b v="0"/>
    <m/>
    <m/>
    <n v="4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01"/>
    <x v="92"/>
    <s v="RW6"/>
    <x v="0"/>
    <b v="0"/>
    <s v="NA"/>
    <m/>
    <s v="NA"/>
    <b v="0"/>
    <n v="548"/>
    <m/>
    <b v="0"/>
    <n v="0.8"/>
    <m/>
    <n v="0.7"/>
    <n v="50"/>
    <b v="0"/>
    <n v="6"/>
    <n v="382"/>
    <b v="0"/>
    <m/>
    <m/>
    <n v="4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30"/>
    <x v="93"/>
    <s v="RXW"/>
    <x v="0"/>
    <b v="0"/>
    <s v="NA"/>
    <m/>
    <n v="451"/>
    <b v="0"/>
    <n v="0.91"/>
    <m/>
    <b v="0"/>
    <n v="6"/>
    <m/>
    <n v="40"/>
    <n v="1"/>
    <b v="0"/>
    <n v="7"/>
    <n v="498"/>
    <b v="0"/>
    <m/>
    <m/>
    <n v="4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51"/>
    <x v="94"/>
    <s v="RRK"/>
    <x v="0"/>
    <b v="0"/>
    <s v="NA"/>
    <m/>
    <s v="NA"/>
    <b v="0"/>
    <n v="530"/>
    <m/>
    <b v="0"/>
    <n v="0.98"/>
    <m/>
    <n v="0.97"/>
    <n v="41"/>
    <b v="0"/>
    <n v="17"/>
    <n v="512"/>
    <b v="0"/>
    <m/>
    <m/>
    <n v="4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03"/>
    <x v="95"/>
    <s v="REF"/>
    <x v="0"/>
    <b v="0"/>
    <s v="NA"/>
    <m/>
    <s v="NA"/>
    <b v="0"/>
    <n v="437"/>
    <m/>
    <b v="0"/>
    <n v="1"/>
    <m/>
    <n v="0.55000000000000004"/>
    <n v="39"/>
    <b v="0"/>
    <n v="12"/>
    <n v="239"/>
    <b v="0"/>
    <m/>
    <m/>
    <n v="3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74"/>
    <x v="94"/>
    <s v="RRK"/>
    <x v="0"/>
    <b v="0"/>
    <s v="NA"/>
    <m/>
    <n v="479"/>
    <b v="0"/>
    <n v="0.97"/>
    <m/>
    <b v="0"/>
    <n v="10"/>
    <m/>
    <n v="38"/>
    <n v="0.97"/>
    <b v="0"/>
    <n v="10"/>
    <n v="494"/>
    <b v="0"/>
    <m/>
    <m/>
    <n v="3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53"/>
    <x v="96"/>
    <s v="RTX"/>
    <x v="0"/>
    <b v="0"/>
    <s v="NA"/>
    <m/>
    <s v="NA"/>
    <b v="0"/>
    <n v="306"/>
    <m/>
    <b v="0"/>
    <n v="0.93"/>
    <m/>
    <n v="0.98"/>
    <n v="42"/>
    <b v="0"/>
    <n v="14"/>
    <n v="299"/>
    <b v="0"/>
    <m/>
    <m/>
    <n v="3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74"/>
    <x v="97"/>
    <s v="RXL"/>
    <x v="0"/>
    <b v="0"/>
    <s v="NA"/>
    <m/>
    <s v="NA"/>
    <b v="0"/>
    <n v="540"/>
    <m/>
    <b v="0"/>
    <n v="0.78"/>
    <m/>
    <n v="0.65"/>
    <n v="49"/>
    <b v="0"/>
    <n v="0"/>
    <n v="352"/>
    <b v="0"/>
    <m/>
    <m/>
    <n v="38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07"/>
    <x v="93"/>
    <s v="RXW"/>
    <x v="0"/>
    <b v="0"/>
    <s v="NA"/>
    <m/>
    <s v="NA"/>
    <b v="0"/>
    <n v="632"/>
    <m/>
    <b v="0"/>
    <n v="0.97"/>
    <m/>
    <n v="0.78"/>
    <n v="39"/>
    <b v="0"/>
    <n v="6"/>
    <n v="495"/>
    <b v="0"/>
    <m/>
    <m/>
    <n v="3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62"/>
    <x v="98"/>
    <s v="RAS"/>
    <x v="0"/>
    <b v="0"/>
    <s v="NA"/>
    <m/>
    <n v="158"/>
    <b v="0"/>
    <n v="0.73"/>
    <m/>
    <b v="0"/>
    <n v="8"/>
    <m/>
    <n v="21"/>
    <n v="0.55000000000000004"/>
    <b v="0"/>
    <n v="8"/>
    <n v="215"/>
    <b v="0"/>
    <m/>
    <m/>
    <n v="3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597"/>
    <x v="97"/>
    <s v="RXL"/>
    <x v="0"/>
    <b v="0"/>
    <s v="NA"/>
    <m/>
    <n v="282"/>
    <b v="0"/>
    <n v="0.56999999999999995"/>
    <m/>
    <b v="0"/>
    <n v="0"/>
    <m/>
    <n v="23"/>
    <n v="0.62"/>
    <b v="0"/>
    <n v="13"/>
    <n v="495"/>
    <b v="0"/>
    <m/>
    <m/>
    <n v="37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08"/>
    <x v="52"/>
    <s v="RPA"/>
    <x v="0"/>
    <b v="0"/>
    <s v="NA"/>
    <m/>
    <s v="NA"/>
    <b v="0"/>
    <n v="341"/>
    <m/>
    <b v="0"/>
    <n v="0.73"/>
    <m/>
    <n v="0.66"/>
    <n v="51"/>
    <b v="0"/>
    <n v="23"/>
    <n v="224"/>
    <b v="0"/>
    <m/>
    <m/>
    <n v="37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05"/>
    <x v="99"/>
    <s v="RD1"/>
    <x v="0"/>
    <b v="0"/>
    <s v="NA"/>
    <m/>
    <s v="NA"/>
    <b v="0"/>
    <n v="652"/>
    <m/>
    <b v="0"/>
    <n v="0.97"/>
    <m/>
    <n v="0.88"/>
    <n v="38"/>
    <b v="0"/>
    <n v="7"/>
    <n v="576"/>
    <b v="0"/>
    <m/>
    <m/>
    <n v="37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593"/>
    <x v="85"/>
    <s v="RTK"/>
    <x v="0"/>
    <b v="0"/>
    <s v="NA"/>
    <m/>
    <n v="293"/>
    <b v="0"/>
    <n v="0.9"/>
    <m/>
    <b v="0"/>
    <n v="29"/>
    <m/>
    <n v="33"/>
    <n v="0.92"/>
    <b v="0"/>
    <n v="30"/>
    <n v="325"/>
    <b v="0"/>
    <m/>
    <m/>
    <n v="36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01"/>
    <x v="90"/>
    <s v="RGP"/>
    <x v="0"/>
    <b v="0"/>
    <s v="NA"/>
    <m/>
    <s v="NA"/>
    <b v="0"/>
    <n v="334"/>
    <m/>
    <b v="0"/>
    <n v="0.92"/>
    <m/>
    <n v="0.91"/>
    <n v="39"/>
    <b v="0"/>
    <n v="16"/>
    <n v="303"/>
    <b v="0"/>
    <m/>
    <m/>
    <n v="36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28"/>
    <x v="99"/>
    <s v="RD1"/>
    <x v="0"/>
    <b v="0"/>
    <s v="NA"/>
    <m/>
    <n v="524"/>
    <b v="0"/>
    <n v="0.85"/>
    <m/>
    <b v="0"/>
    <n v="6"/>
    <m/>
    <n v="35"/>
    <n v="0.97"/>
    <b v="0"/>
    <n v="6"/>
    <n v="614"/>
    <b v="0"/>
    <m/>
    <m/>
    <n v="36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50"/>
    <x v="100"/>
    <s v="RK5"/>
    <x v="0"/>
    <b v="0"/>
    <s v="NA"/>
    <m/>
    <n v="459"/>
    <b v="0"/>
    <n v="0.95"/>
    <m/>
    <b v="0"/>
    <n v="15"/>
    <m/>
    <n v="36"/>
    <n v="1"/>
    <b v="0"/>
    <n v="15"/>
    <n v="481"/>
    <b v="0"/>
    <m/>
    <m/>
    <n v="36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04"/>
    <x v="101"/>
    <s v="RQM"/>
    <x v="0"/>
    <b v="0"/>
    <s v="NA"/>
    <m/>
    <n v="141"/>
    <b v="0"/>
    <n v="0.95"/>
    <m/>
    <b v="0"/>
    <n v="35"/>
    <m/>
    <n v="35"/>
    <n v="1"/>
    <b v="0"/>
    <n v="35"/>
    <n v="149"/>
    <b v="0"/>
    <m/>
    <m/>
    <n v="3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86"/>
    <x v="102"/>
    <s v="RXP"/>
    <x v="0"/>
    <b v="0"/>
    <s v="NA"/>
    <m/>
    <s v="NA"/>
    <b v="0"/>
    <n v="677"/>
    <m/>
    <b v="0"/>
    <n v="0.97"/>
    <m/>
    <n v="0.92"/>
    <n v="36"/>
    <b v="0"/>
    <n v="10"/>
    <n v="623"/>
    <b v="0"/>
    <m/>
    <m/>
    <n v="3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99"/>
    <x v="82"/>
    <s v="RD7"/>
    <x v="0"/>
    <b v="0"/>
    <s v="NA"/>
    <m/>
    <s v="NA"/>
    <b v="0"/>
    <n v="415"/>
    <m/>
    <b v="0"/>
    <n v="0.92"/>
    <m/>
    <n v="0.93"/>
    <n v="38"/>
    <b v="0"/>
    <n v="13"/>
    <n v="387"/>
    <b v="0"/>
    <m/>
    <m/>
    <n v="3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12"/>
    <x v="88"/>
    <s v="RM1"/>
    <x v="0"/>
    <b v="0"/>
    <s v="NA"/>
    <m/>
    <s v="NA"/>
    <b v="0"/>
    <n v="662"/>
    <m/>
    <b v="0"/>
    <n v="0.95"/>
    <m/>
    <n v="0.92"/>
    <n v="37"/>
    <b v="0"/>
    <n v="35"/>
    <n v="608"/>
    <b v="0"/>
    <m/>
    <m/>
    <n v="35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27"/>
    <x v="100"/>
    <s v="RK5"/>
    <x v="0"/>
    <b v="0"/>
    <s v="NA"/>
    <m/>
    <s v="NA"/>
    <b v="0"/>
    <n v="544"/>
    <m/>
    <b v="0"/>
    <n v="1"/>
    <m/>
    <n v="0.97"/>
    <n v="35"/>
    <b v="0"/>
    <n v="17"/>
    <n v="528"/>
    <b v="0"/>
    <m/>
    <m/>
    <n v="35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87"/>
    <x v="103"/>
    <s v="RGQ"/>
    <x v="0"/>
    <b v="0"/>
    <s v="NA"/>
    <m/>
    <s v="NA"/>
    <b v="0"/>
    <n v="360"/>
    <m/>
    <b v="0"/>
    <n v="0.97"/>
    <m/>
    <n v="0.99"/>
    <n v="35"/>
    <b v="0"/>
    <n v="29"/>
    <n v="358"/>
    <b v="0"/>
    <m/>
    <m/>
    <n v="34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16"/>
    <x v="104"/>
    <s v="RVJ"/>
    <x v="0"/>
    <b v="0"/>
    <s v="NA"/>
    <m/>
    <n v="525"/>
    <b v="0"/>
    <n v="0.94"/>
    <m/>
    <b v="0"/>
    <n v="17"/>
    <m/>
    <n v="24"/>
    <n v="0.71"/>
    <b v="0"/>
    <n v="31"/>
    <n v="559"/>
    <b v="0"/>
    <m/>
    <m/>
    <n v="3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13"/>
    <x v="89"/>
    <s v="RVW"/>
    <x v="0"/>
    <b v="0"/>
    <s v="NA"/>
    <m/>
    <s v="NA"/>
    <b v="0"/>
    <n v="280"/>
    <m/>
    <b v="0"/>
    <n v="1"/>
    <m/>
    <n v="0.95"/>
    <n v="34"/>
    <b v="0"/>
    <n v="13"/>
    <n v="267"/>
    <b v="0"/>
    <m/>
    <m/>
    <n v="3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52"/>
    <x v="91"/>
    <s v="RA7"/>
    <x v="0"/>
    <b v="0"/>
    <s v="NA"/>
    <m/>
    <s v="NA"/>
    <b v="0"/>
    <n v="292"/>
    <m/>
    <b v="0"/>
    <n v="0.67"/>
    <m/>
    <n v="0.47"/>
    <n v="51"/>
    <b v="0"/>
    <n v="11"/>
    <n v="137"/>
    <b v="0"/>
    <m/>
    <m/>
    <n v="3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09"/>
    <x v="102"/>
    <s v="RXP"/>
    <x v="0"/>
    <b v="0"/>
    <s v="NA"/>
    <m/>
    <n v="528"/>
    <b v="0"/>
    <n v="0.9"/>
    <m/>
    <b v="0"/>
    <n v="5"/>
    <m/>
    <n v="27"/>
    <n v="0.82"/>
    <b v="0"/>
    <n v="5"/>
    <n v="584"/>
    <b v="0"/>
    <m/>
    <m/>
    <n v="3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24"/>
    <x v="92"/>
    <s v="RW6"/>
    <x v="0"/>
    <b v="0"/>
    <s v="NA"/>
    <m/>
    <n v="396"/>
    <b v="0"/>
    <n v="0.72"/>
    <m/>
    <b v="0"/>
    <n v="10"/>
    <m/>
    <n v="31"/>
    <n v="0.94"/>
    <b v="0"/>
    <n v="10"/>
    <n v="550"/>
    <b v="0"/>
    <m/>
    <m/>
    <n v="3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36"/>
    <x v="105"/>
    <s v="RKE"/>
    <x v="0"/>
    <b v="0"/>
    <s v="NA"/>
    <m/>
    <n v="127"/>
    <b v="0"/>
    <n v="0.86"/>
    <m/>
    <b v="0"/>
    <n v="19"/>
    <m/>
    <n v="31"/>
    <n v="0.94"/>
    <b v="0"/>
    <n v="19"/>
    <n v="148"/>
    <b v="0"/>
    <m/>
    <m/>
    <n v="3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76"/>
    <x v="96"/>
    <s v="RTX"/>
    <x v="0"/>
    <b v="0"/>
    <s v="NA"/>
    <m/>
    <n v="285"/>
    <b v="0"/>
    <n v="0.95"/>
    <m/>
    <b v="0"/>
    <n v="11"/>
    <m/>
    <n v="32"/>
    <n v="0.97"/>
    <b v="0"/>
    <n v="11"/>
    <n v="300"/>
    <b v="0"/>
    <m/>
    <m/>
    <n v="3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23"/>
    <x v="76"/>
    <s v="RA2"/>
    <x v="0"/>
    <b v="0"/>
    <s v="NA"/>
    <m/>
    <s v="NA"/>
    <b v="0"/>
    <n v="316"/>
    <m/>
    <b v="0"/>
    <n v="0.91"/>
    <m/>
    <n v="0.92"/>
    <n v="35"/>
    <b v="0"/>
    <n v="45"/>
    <n v="292"/>
    <b v="0"/>
    <m/>
    <m/>
    <n v="3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51"/>
    <x v="106"/>
    <s v="RA9"/>
    <x v="0"/>
    <b v="0"/>
    <s v="NA"/>
    <m/>
    <n v="79"/>
    <b v="0"/>
    <n v="0.22"/>
    <m/>
    <b v="0"/>
    <n v="13"/>
    <m/>
    <n v="26"/>
    <n v="0.81"/>
    <b v="0"/>
    <n v="13"/>
    <n v="355"/>
    <b v="0"/>
    <m/>
    <m/>
    <n v="3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13"/>
    <x v="105"/>
    <s v="RKE"/>
    <x v="0"/>
    <b v="0"/>
    <s v="NA"/>
    <m/>
    <s v="NA"/>
    <b v="0"/>
    <n v="204"/>
    <m/>
    <b v="0"/>
    <n v="0.97"/>
    <m/>
    <n v="0.94"/>
    <n v="33"/>
    <b v="0"/>
    <n v="16"/>
    <n v="191"/>
    <b v="0"/>
    <m/>
    <m/>
    <n v="3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91"/>
    <x v="86"/>
    <s v="RDU"/>
    <x v="0"/>
    <b v="0"/>
    <s v="NA"/>
    <m/>
    <s v="NA"/>
    <b v="0"/>
    <n v="321"/>
    <m/>
    <b v="0"/>
    <n v="1"/>
    <m/>
    <n v="0.99"/>
    <n v="31"/>
    <b v="0"/>
    <n v="25"/>
    <n v="318"/>
    <b v="0"/>
    <m/>
    <m/>
    <n v="3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33"/>
    <x v="107"/>
    <s v="RJD"/>
    <x v="0"/>
    <b v="0"/>
    <s v="NA"/>
    <m/>
    <n v="154"/>
    <b v="0"/>
    <n v="0.92"/>
    <m/>
    <b v="0"/>
    <n v="26"/>
    <m/>
    <n v="30"/>
    <n v="0.97"/>
    <b v="0"/>
    <n v="27"/>
    <n v="168"/>
    <b v="0"/>
    <m/>
    <m/>
    <n v="3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40"/>
    <x v="53"/>
    <s v="RTD"/>
    <x v="0"/>
    <b v="0"/>
    <s v="NA"/>
    <m/>
    <s v="NA"/>
    <b v="0"/>
    <n v="475"/>
    <m/>
    <b v="0"/>
    <n v="1"/>
    <m/>
    <n v="0.9"/>
    <n v="31"/>
    <b v="0"/>
    <n v="26"/>
    <n v="429"/>
    <b v="0"/>
    <m/>
    <m/>
    <n v="31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54"/>
    <x v="108"/>
    <s v="RWW"/>
    <x v="0"/>
    <b v="0"/>
    <s v="NA"/>
    <m/>
    <s v="NA"/>
    <b v="0"/>
    <n v="368"/>
    <m/>
    <b v="0"/>
    <n v="1"/>
    <m/>
    <n v="0.95"/>
    <n v="31"/>
    <b v="0"/>
    <n v="7"/>
    <n v="348"/>
    <b v="0"/>
    <m/>
    <m/>
    <n v="31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12"/>
    <x v="109"/>
    <s v="RBD"/>
    <x v="0"/>
    <b v="0"/>
    <s v="NA"/>
    <m/>
    <n v="94"/>
    <b v="0"/>
    <n v="0.36"/>
    <m/>
    <b v="0"/>
    <n v="18"/>
    <m/>
    <n v="29"/>
    <n v="0.97"/>
    <b v="0"/>
    <n v="18"/>
    <n v="263"/>
    <b v="0"/>
    <m/>
    <m/>
    <n v="3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08"/>
    <x v="72"/>
    <s v="RWA"/>
    <x v="0"/>
    <b v="0"/>
    <s v="NA"/>
    <m/>
    <n v="465"/>
    <b v="0"/>
    <n v="0.9"/>
    <m/>
    <b v="0"/>
    <n v="26"/>
    <m/>
    <n v="29"/>
    <n v="0.97"/>
    <b v="0"/>
    <n v="26"/>
    <n v="516"/>
    <b v="0"/>
    <m/>
    <m/>
    <n v="3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09"/>
    <x v="110"/>
    <s v="RBT"/>
    <x v="0"/>
    <b v="0"/>
    <s v="NA"/>
    <m/>
    <s v="NA"/>
    <b v="0"/>
    <n v="229"/>
    <m/>
    <b v="0"/>
    <n v="1"/>
    <m/>
    <n v="0.96"/>
    <n v="29"/>
    <b v="0"/>
    <n v="29"/>
    <n v="219"/>
    <b v="0"/>
    <m/>
    <m/>
    <n v="29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93"/>
    <x v="104"/>
    <s v="RVJ"/>
    <x v="0"/>
    <b v="0"/>
    <s v="NA"/>
    <m/>
    <s v="NA"/>
    <b v="0"/>
    <n v="574"/>
    <m/>
    <b v="0"/>
    <n v="0.85"/>
    <m/>
    <n v="0.93"/>
    <n v="34"/>
    <b v="0"/>
    <n v="23"/>
    <n v="535"/>
    <b v="0"/>
    <m/>
    <m/>
    <n v="2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56"/>
    <x v="111"/>
    <s v="RWJ"/>
    <x v="0"/>
    <b v="0"/>
    <s v="NA"/>
    <m/>
    <n v="371"/>
    <b v="0"/>
    <n v="0.88"/>
    <m/>
    <b v="0"/>
    <n v="14"/>
    <m/>
    <n v="22"/>
    <n v="0.76"/>
    <b v="0"/>
    <n v="15"/>
    <n v="421"/>
    <b v="0"/>
    <m/>
    <m/>
    <n v="2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47"/>
    <x v="84"/>
    <s v="RM3"/>
    <x v="0"/>
    <b v="0"/>
    <s v="NA"/>
    <m/>
    <n v="217"/>
    <b v="0"/>
    <n v="1"/>
    <m/>
    <b v="0"/>
    <n v="1"/>
    <m/>
    <n v="27"/>
    <n v="0.96"/>
    <b v="0"/>
    <n v="1"/>
    <n v="218"/>
    <b v="0"/>
    <m/>
    <m/>
    <n v="2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64"/>
    <x v="83"/>
    <s v="RCX"/>
    <x v="0"/>
    <b v="0"/>
    <s v="NA"/>
    <m/>
    <n v="201"/>
    <b v="0"/>
    <n v="0.96"/>
    <m/>
    <b v="0"/>
    <n v="28"/>
    <m/>
    <n v="28"/>
    <n v="1"/>
    <b v="0"/>
    <n v="28"/>
    <n v="209"/>
    <b v="0"/>
    <m/>
    <m/>
    <n v="2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69"/>
    <x v="71"/>
    <s v="RCF"/>
    <x v="0"/>
    <b v="0"/>
    <s v="NA"/>
    <m/>
    <s v="NA"/>
    <b v="0"/>
    <n v="288"/>
    <m/>
    <b v="0"/>
    <n v="0.44"/>
    <m/>
    <n v="0.76"/>
    <n v="61"/>
    <b v="0"/>
    <n v="0"/>
    <n v="220"/>
    <b v="0"/>
    <m/>
    <m/>
    <n v="27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598"/>
    <x v="112"/>
    <s v="RMC"/>
    <x v="0"/>
    <b v="0"/>
    <s v="NA"/>
    <m/>
    <n v="312"/>
    <b v="0"/>
    <n v="0.95"/>
    <m/>
    <b v="0"/>
    <n v="16"/>
    <m/>
    <n v="27"/>
    <n v="1"/>
    <b v="0"/>
    <n v="16"/>
    <n v="328"/>
    <b v="0"/>
    <m/>
    <m/>
    <n v="27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89"/>
    <x v="109"/>
    <s v="RBD"/>
    <x v="0"/>
    <b v="0"/>
    <s v="NA"/>
    <m/>
    <s v="NA"/>
    <b v="0"/>
    <n v="301"/>
    <m/>
    <b v="0"/>
    <n v="1"/>
    <m/>
    <n v="0.34"/>
    <n v="27"/>
    <b v="0"/>
    <n v="22"/>
    <n v="103"/>
    <b v="0"/>
    <m/>
    <m/>
    <n v="27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79"/>
    <x v="87"/>
    <s v="RJN"/>
    <x v="0"/>
    <b v="0"/>
    <s v="NA"/>
    <m/>
    <s v="NA"/>
    <b v="0"/>
    <n v="269"/>
    <m/>
    <b v="0"/>
    <n v="0.77"/>
    <m/>
    <n v="0.95"/>
    <n v="35"/>
    <b v="0"/>
    <n v="13"/>
    <n v="256"/>
    <b v="0"/>
    <m/>
    <m/>
    <n v="27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04"/>
    <x v="79"/>
    <s v="RQ6"/>
    <x v="0"/>
    <b v="0"/>
    <s v="NA"/>
    <m/>
    <s v="NA"/>
    <b v="0"/>
    <n v="516"/>
    <m/>
    <b v="0"/>
    <n v="0.47"/>
    <m/>
    <n v="0.55000000000000004"/>
    <n v="58"/>
    <b v="0"/>
    <n v="12"/>
    <n v="282"/>
    <b v="0"/>
    <m/>
    <m/>
    <n v="27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39"/>
    <x v="98"/>
    <s v="RAS"/>
    <x v="0"/>
    <b v="0"/>
    <s v="NA"/>
    <m/>
    <s v="NA"/>
    <b v="0"/>
    <n v="221"/>
    <m/>
    <b v="0"/>
    <n v="0.66"/>
    <m/>
    <n v="0.74"/>
    <n v="41"/>
    <b v="0"/>
    <n v="10"/>
    <n v="164"/>
    <b v="0"/>
    <m/>
    <m/>
    <n v="27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19"/>
    <x v="113"/>
    <s v="RWG"/>
    <x v="0"/>
    <b v="0"/>
    <s v="NA"/>
    <m/>
    <s v="NA"/>
    <b v="0"/>
    <n v="601"/>
    <m/>
    <b v="0"/>
    <n v="0.9"/>
    <m/>
    <n v="0.94"/>
    <n v="30"/>
    <b v="0"/>
    <n v="12"/>
    <n v="563"/>
    <b v="0"/>
    <m/>
    <m/>
    <n v="27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48"/>
    <x v="114"/>
    <s v="RRV"/>
    <x v="0"/>
    <b v="0"/>
    <s v="NA"/>
    <m/>
    <s v="NA"/>
    <b v="0"/>
    <n v="110"/>
    <m/>
    <b v="0"/>
    <n v="1"/>
    <m/>
    <n v="1"/>
    <n v="26"/>
    <b v="0"/>
    <n v="25"/>
    <n v="110"/>
    <b v="0"/>
    <m/>
    <m/>
    <n v="26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76"/>
    <x v="115"/>
    <s v="RN7"/>
    <x v="0"/>
    <b v="0"/>
    <s v="NA"/>
    <m/>
    <s v="NA"/>
    <b v="0"/>
    <n v="233"/>
    <m/>
    <b v="0"/>
    <n v="1"/>
    <m/>
    <n v="0.91"/>
    <n v="25"/>
    <b v="0"/>
    <n v="20"/>
    <n v="211"/>
    <b v="0"/>
    <m/>
    <m/>
    <n v="2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32"/>
    <x v="110"/>
    <s v="RBT"/>
    <x v="0"/>
    <b v="0"/>
    <s v="NA"/>
    <m/>
    <n v="214"/>
    <b v="0"/>
    <n v="0.92"/>
    <m/>
    <b v="0"/>
    <n v="25"/>
    <m/>
    <n v="25"/>
    <n v="1"/>
    <b v="0"/>
    <n v="25"/>
    <n v="232"/>
    <b v="0"/>
    <m/>
    <m/>
    <n v="2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25"/>
    <x v="116"/>
    <s v="RNZ"/>
    <x v="0"/>
    <b v="0"/>
    <s v="NA"/>
    <m/>
    <s v="NA"/>
    <b v="0"/>
    <n v="141"/>
    <m/>
    <b v="0"/>
    <n v="0.96"/>
    <m/>
    <n v="0.77"/>
    <n v="26"/>
    <b v="0"/>
    <n v="8"/>
    <n v="108"/>
    <b v="0"/>
    <m/>
    <m/>
    <n v="25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29"/>
    <x v="117"/>
    <s v="RXK"/>
    <x v="0"/>
    <b v="0"/>
    <s v="NA"/>
    <m/>
    <n v="109"/>
    <b v="0"/>
    <n v="0.94"/>
    <m/>
    <b v="0"/>
    <n v="25"/>
    <m/>
    <n v="25"/>
    <n v="1"/>
    <b v="0"/>
    <n v="25"/>
    <n v="116"/>
    <b v="0"/>
    <m/>
    <m/>
    <n v="25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77"/>
    <x v="108"/>
    <s v="RWW"/>
    <x v="0"/>
    <b v="0"/>
    <s v="NA"/>
    <m/>
    <n v="295"/>
    <b v="0"/>
    <n v="0.97"/>
    <m/>
    <b v="0"/>
    <n v="3"/>
    <m/>
    <n v="25"/>
    <n v="1"/>
    <b v="0"/>
    <n v="3"/>
    <n v="303"/>
    <b v="0"/>
    <m/>
    <m/>
    <n v="25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75"/>
    <x v="112"/>
    <s v="RMC"/>
    <x v="0"/>
    <b v="0"/>
    <s v="NA"/>
    <m/>
    <s v="NA"/>
    <b v="0"/>
    <n v="351"/>
    <m/>
    <b v="0"/>
    <n v="1"/>
    <m/>
    <n v="0.99"/>
    <n v="24"/>
    <b v="0"/>
    <n v="20"/>
    <n v="347"/>
    <b v="0"/>
    <m/>
    <m/>
    <n v="24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06"/>
    <x v="117"/>
    <s v="RXK"/>
    <x v="0"/>
    <b v="0"/>
    <s v="NA"/>
    <m/>
    <s v="NA"/>
    <b v="0"/>
    <n v="130"/>
    <m/>
    <b v="0"/>
    <n v="0.96"/>
    <m/>
    <n v="0.98"/>
    <n v="25"/>
    <b v="0"/>
    <n v="7"/>
    <n v="127"/>
    <b v="0"/>
    <m/>
    <m/>
    <n v="2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81"/>
    <x v="101"/>
    <s v="RQM"/>
    <x v="0"/>
    <b v="0"/>
    <s v="NA"/>
    <m/>
    <s v="NA"/>
    <b v="0"/>
    <n v="119"/>
    <m/>
    <b v="0"/>
    <n v="1"/>
    <m/>
    <n v="0.96"/>
    <n v="23"/>
    <b v="0"/>
    <n v="23"/>
    <n v="114"/>
    <b v="0"/>
    <m/>
    <m/>
    <n v="2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48"/>
    <x v="116"/>
    <s v="RNZ"/>
    <x v="0"/>
    <b v="0"/>
    <s v="NA"/>
    <m/>
    <n v="119"/>
    <b v="0"/>
    <n v="0.85"/>
    <m/>
    <b v="0"/>
    <n v="12"/>
    <m/>
    <n v="23"/>
    <n v="1"/>
    <b v="0"/>
    <n v="23"/>
    <n v="140"/>
    <b v="0"/>
    <m/>
    <m/>
    <n v="2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72"/>
    <x v="118"/>
    <s v="RC1"/>
    <x v="0"/>
    <b v="0"/>
    <s v="NA"/>
    <m/>
    <s v="NA"/>
    <b v="0"/>
    <n v="219"/>
    <m/>
    <b v="0"/>
    <n v="1"/>
    <m/>
    <n v="0.91"/>
    <n v="22"/>
    <b v="0"/>
    <n v="11"/>
    <n v="199"/>
    <b v="0"/>
    <m/>
    <m/>
    <n v="22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07"/>
    <x v="119"/>
    <s v="RQQ"/>
    <x v="0"/>
    <b v="0"/>
    <s v="NA"/>
    <m/>
    <n v="203"/>
    <b v="0"/>
    <n v="0.98"/>
    <m/>
    <b v="0"/>
    <n v="24"/>
    <m/>
    <n v="22"/>
    <n v="1"/>
    <b v="0"/>
    <n v="24"/>
    <n v="207"/>
    <b v="0"/>
    <m/>
    <m/>
    <n v="22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10"/>
    <x v="107"/>
    <s v="RJD"/>
    <x v="0"/>
    <b v="0"/>
    <s v="NA"/>
    <m/>
    <s v="NA"/>
    <b v="0"/>
    <n v="171"/>
    <m/>
    <b v="0"/>
    <n v="1"/>
    <m/>
    <n v="0.92"/>
    <n v="22"/>
    <b v="0"/>
    <n v="20"/>
    <n v="158"/>
    <b v="0"/>
    <m/>
    <m/>
    <n v="22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20"/>
    <x v="120"/>
    <s v="RCD"/>
    <x v="0"/>
    <b v="0"/>
    <s v="NA"/>
    <m/>
    <n v="140"/>
    <b v="0"/>
    <n v="0.92"/>
    <m/>
    <b v="0"/>
    <n v="12"/>
    <m/>
    <n v="21"/>
    <n v="1"/>
    <b v="0"/>
    <n v="12"/>
    <n v="153"/>
    <b v="0"/>
    <m/>
    <m/>
    <n v="2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30"/>
    <x v="121"/>
    <s v="RC9"/>
    <x v="0"/>
    <b v="0"/>
    <s v="NA"/>
    <m/>
    <n v="331"/>
    <b v="0"/>
    <n v="0.97"/>
    <m/>
    <b v="0"/>
    <n v="8"/>
    <m/>
    <n v="21"/>
    <n v="1"/>
    <b v="0"/>
    <n v="8"/>
    <n v="341"/>
    <b v="0"/>
    <m/>
    <m/>
    <n v="2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83"/>
    <x v="122"/>
    <s v="RLT"/>
    <x v="0"/>
    <b v="0"/>
    <s v="NA"/>
    <m/>
    <s v="NA"/>
    <b v="0"/>
    <n v="263"/>
    <m/>
    <b v="0"/>
    <n v="1"/>
    <m/>
    <n v="0.94"/>
    <n v="20"/>
    <b v="0"/>
    <n v="7"/>
    <n v="246"/>
    <b v="0"/>
    <m/>
    <m/>
    <n v="2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02"/>
    <x v="49"/>
    <s v="RNQ"/>
    <x v="0"/>
    <b v="0"/>
    <s v="NA"/>
    <m/>
    <s v="NA"/>
    <b v="0"/>
    <n v="101"/>
    <m/>
    <b v="0"/>
    <n v="0.42"/>
    <m/>
    <n v="0.48"/>
    <n v="48"/>
    <b v="0"/>
    <n v="10"/>
    <n v="48"/>
    <b v="0"/>
    <m/>
    <m/>
    <n v="2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43"/>
    <x v="123"/>
    <s v="RFW"/>
    <x v="0"/>
    <b v="0"/>
    <s v="NA"/>
    <m/>
    <n v="202"/>
    <b v="0"/>
    <n v="0.91"/>
    <m/>
    <b v="0"/>
    <n v="12"/>
    <m/>
    <n v="19"/>
    <n v="0.95"/>
    <b v="0"/>
    <n v="12"/>
    <n v="222"/>
    <b v="0"/>
    <m/>
    <m/>
    <n v="2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78"/>
    <x v="124"/>
    <s v="RGR"/>
    <x v="0"/>
    <b v="0"/>
    <s v="NA"/>
    <m/>
    <n v="262"/>
    <b v="0"/>
    <n v="0.95"/>
    <m/>
    <b v="0"/>
    <n v="13"/>
    <m/>
    <n v="19"/>
    <n v="1"/>
    <b v="0"/>
    <n v="13"/>
    <n v="275"/>
    <b v="0"/>
    <m/>
    <m/>
    <n v="1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03"/>
    <x v="125"/>
    <s v="RW3"/>
    <x v="0"/>
    <b v="0"/>
    <s v="NA"/>
    <m/>
    <n v="361"/>
    <b v="0"/>
    <n v="0.95"/>
    <m/>
    <b v="0"/>
    <n v="10"/>
    <m/>
    <n v="18"/>
    <n v="1"/>
    <b v="0"/>
    <n v="10"/>
    <n v="379"/>
    <b v="0"/>
    <m/>
    <m/>
    <n v="18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85"/>
    <x v="126"/>
    <s v="RJR"/>
    <x v="0"/>
    <b v="0"/>
    <s v="NA"/>
    <m/>
    <s v="NA"/>
    <b v="0"/>
    <n v="331"/>
    <m/>
    <b v="0"/>
    <n v="1"/>
    <m/>
    <n v="0.95"/>
    <n v="18"/>
    <b v="0"/>
    <n v="14"/>
    <n v="316"/>
    <b v="0"/>
    <m/>
    <m/>
    <n v="18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99"/>
    <x v="115"/>
    <s v="RN7"/>
    <x v="0"/>
    <b v="0"/>
    <s v="NA"/>
    <m/>
    <n v="158"/>
    <b v="0"/>
    <n v="0.91"/>
    <m/>
    <b v="0"/>
    <n v="9"/>
    <m/>
    <n v="18"/>
    <n v="1"/>
    <b v="0"/>
    <n v="9"/>
    <n v="174"/>
    <b v="0"/>
    <m/>
    <m/>
    <n v="18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95"/>
    <x v="118"/>
    <s v="RC1"/>
    <x v="0"/>
    <b v="0"/>
    <s v="NA"/>
    <m/>
    <n v="188"/>
    <b v="0"/>
    <n v="0.9"/>
    <m/>
    <b v="0"/>
    <n v="10"/>
    <m/>
    <n v="17"/>
    <n v="1"/>
    <b v="0"/>
    <n v="10"/>
    <n v="208"/>
    <b v="0"/>
    <m/>
    <m/>
    <n v="17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34"/>
    <x v="127"/>
    <s v="RQW"/>
    <x v="0"/>
    <b v="0"/>
    <s v="NA"/>
    <m/>
    <n v="191"/>
    <b v="0"/>
    <n v="0.61"/>
    <m/>
    <b v="0"/>
    <n v="29"/>
    <m/>
    <n v="17"/>
    <n v="1"/>
    <b v="0"/>
    <n v="104"/>
    <n v="311"/>
    <b v="0"/>
    <m/>
    <m/>
    <n v="17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80"/>
    <x v="125"/>
    <s v="RW3"/>
    <x v="0"/>
    <b v="0"/>
    <s v="NA"/>
    <m/>
    <s v="NA"/>
    <b v="0"/>
    <n v="365"/>
    <m/>
    <b v="0"/>
    <n v="1"/>
    <m/>
    <n v="0.9"/>
    <n v="16"/>
    <b v="0"/>
    <n v="8"/>
    <n v="328"/>
    <b v="0"/>
    <m/>
    <m/>
    <n v="16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34"/>
    <x v="128"/>
    <s v="RD8"/>
    <x v="0"/>
    <b v="0"/>
    <s v="NA"/>
    <m/>
    <n v="86"/>
    <b v="0"/>
    <n v="0.28999999999999998"/>
    <m/>
    <b v="0"/>
    <n v="2"/>
    <m/>
    <n v="14"/>
    <n v="0.88"/>
    <b v="0"/>
    <n v="14"/>
    <n v="300"/>
    <b v="0"/>
    <m/>
    <m/>
    <n v="16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96"/>
    <x v="75"/>
    <s v="RV8"/>
    <x v="0"/>
    <b v="0"/>
    <s v="NA"/>
    <m/>
    <s v="NA"/>
    <b v="0"/>
    <n v="500"/>
    <m/>
    <b v="0"/>
    <n v="0.33"/>
    <m/>
    <n v="1"/>
    <n v="48"/>
    <b v="0"/>
    <n v="7"/>
    <n v="498"/>
    <b v="0"/>
    <m/>
    <m/>
    <n v="16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26"/>
    <x v="95"/>
    <s v="REF"/>
    <x v="0"/>
    <b v="0"/>
    <s v="NA"/>
    <m/>
    <n v="131"/>
    <b v="0"/>
    <n v="0.32"/>
    <m/>
    <b v="0"/>
    <n v="2"/>
    <m/>
    <n v="16"/>
    <n v="1"/>
    <b v="0"/>
    <n v="2"/>
    <n v="412"/>
    <b v="0"/>
    <m/>
    <m/>
    <n v="16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42"/>
    <x v="113"/>
    <s v="RWG"/>
    <x v="0"/>
    <b v="0"/>
    <s v="NA"/>
    <m/>
    <n v="554"/>
    <b v="0"/>
    <n v="0.96"/>
    <m/>
    <b v="0"/>
    <n v="9"/>
    <m/>
    <n v="15"/>
    <n v="0.94"/>
    <b v="0"/>
    <n v="9"/>
    <n v="577"/>
    <b v="0"/>
    <m/>
    <m/>
    <n v="16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08"/>
    <x v="126"/>
    <s v="RJR"/>
    <x v="0"/>
    <b v="0"/>
    <s v="NA"/>
    <m/>
    <n v="238"/>
    <b v="0"/>
    <n v="0.94"/>
    <m/>
    <b v="0"/>
    <n v="12"/>
    <m/>
    <n v="14"/>
    <n v="0.93"/>
    <b v="0"/>
    <n v="13"/>
    <n v="252"/>
    <b v="0"/>
    <m/>
    <m/>
    <n v="1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97"/>
    <x v="120"/>
    <s v="RCD"/>
    <x v="0"/>
    <b v="0"/>
    <s v="NA"/>
    <m/>
    <s v="NA"/>
    <b v="0"/>
    <n v="167"/>
    <m/>
    <b v="0"/>
    <n v="1"/>
    <m/>
    <n v="0.96"/>
    <n v="15"/>
    <b v="0"/>
    <n v="11"/>
    <n v="161"/>
    <b v="0"/>
    <m/>
    <m/>
    <n v="1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10"/>
    <x v="103"/>
    <s v="RGQ"/>
    <x v="0"/>
    <b v="0"/>
    <s v="NA"/>
    <m/>
    <n v="150"/>
    <b v="0"/>
    <n v="0.99"/>
    <m/>
    <b v="0"/>
    <n v="15"/>
    <m/>
    <n v="15"/>
    <n v="1"/>
    <b v="0"/>
    <n v="15"/>
    <n v="152"/>
    <b v="0"/>
    <m/>
    <m/>
    <n v="1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07"/>
    <x v="121"/>
    <s v="RC9"/>
    <x v="0"/>
    <b v="0"/>
    <s v="NA"/>
    <m/>
    <s v="NA"/>
    <b v="0"/>
    <n v="334"/>
    <m/>
    <b v="0"/>
    <n v="0.93"/>
    <m/>
    <n v="0.96"/>
    <n v="15"/>
    <b v="0"/>
    <n v="7"/>
    <n v="320"/>
    <b v="0"/>
    <m/>
    <m/>
    <n v="14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15"/>
    <x v="129"/>
    <s v="RQ8"/>
    <x v="0"/>
    <b v="0"/>
    <s v="NA"/>
    <m/>
    <n v="292"/>
    <b v="0"/>
    <n v="0.96"/>
    <m/>
    <b v="0"/>
    <n v="4"/>
    <m/>
    <n v="13"/>
    <n v="0.93"/>
    <b v="0"/>
    <n v="4"/>
    <n v="305"/>
    <b v="0"/>
    <m/>
    <m/>
    <n v="14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11"/>
    <x v="127"/>
    <s v="RQW"/>
    <x v="0"/>
    <b v="0"/>
    <s v="NA"/>
    <m/>
    <s v="NA"/>
    <b v="0"/>
    <n v="394"/>
    <m/>
    <b v="0"/>
    <n v="1"/>
    <m/>
    <n v="0.64"/>
    <n v="14"/>
    <b v="0"/>
    <n v="23"/>
    <n v="252"/>
    <b v="0"/>
    <m/>
    <m/>
    <n v="1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20"/>
    <x v="123"/>
    <s v="RFW"/>
    <x v="0"/>
    <b v="0"/>
    <s v="NA"/>
    <m/>
    <s v="NA"/>
    <b v="0"/>
    <n v="215"/>
    <m/>
    <b v="0"/>
    <n v="0.93"/>
    <m/>
    <n v="0.91"/>
    <n v="15"/>
    <b v="0"/>
    <n v="8"/>
    <n v="195"/>
    <b v="0"/>
    <m/>
    <m/>
    <n v="1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70"/>
    <x v="74"/>
    <s v="RVL"/>
    <x v="0"/>
    <b v="0"/>
    <s v="NA"/>
    <m/>
    <s v="NA"/>
    <b v="0"/>
    <n v="420"/>
    <m/>
    <b v="0"/>
    <n v="0.22"/>
    <m/>
    <n v="0.84"/>
    <n v="58"/>
    <b v="0"/>
    <n v="2"/>
    <n v="351"/>
    <b v="0"/>
    <m/>
    <m/>
    <n v="1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76"/>
    <x v="130"/>
    <s v="RAE"/>
    <x v="0"/>
    <b v="0"/>
    <s v="NA"/>
    <m/>
    <s v="NA"/>
    <b v="0"/>
    <n v="318"/>
    <m/>
    <b v="0"/>
    <n v="1"/>
    <m/>
    <n v="1"/>
    <n v="13"/>
    <b v="0"/>
    <n v="13"/>
    <n v="318"/>
    <b v="0"/>
    <m/>
    <m/>
    <n v="1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06"/>
    <x v="122"/>
    <s v="RLT"/>
    <x v="0"/>
    <b v="0"/>
    <s v="NA"/>
    <m/>
    <n v="244"/>
    <b v="0"/>
    <n v="0.96"/>
    <m/>
    <b v="0"/>
    <n v="7"/>
    <m/>
    <n v="12"/>
    <n v="1"/>
    <b v="0"/>
    <n v="7"/>
    <n v="253"/>
    <b v="0"/>
    <m/>
    <m/>
    <n v="12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57"/>
    <x v="131"/>
    <s v="RMP"/>
    <x v="0"/>
    <b v="0"/>
    <s v="NA"/>
    <m/>
    <n v="277"/>
    <b v="0"/>
    <n v="0.89"/>
    <m/>
    <b v="0"/>
    <n v="0"/>
    <m/>
    <n v="4"/>
    <n v="0.33"/>
    <b v="0"/>
    <n v="3"/>
    <n v="311"/>
    <b v="0"/>
    <m/>
    <m/>
    <n v="1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92"/>
    <x v="129"/>
    <s v="RQ8"/>
    <x v="0"/>
    <b v="0"/>
    <s v="NA"/>
    <m/>
    <s v="NA"/>
    <b v="0"/>
    <n v="301"/>
    <m/>
    <b v="0"/>
    <n v="1"/>
    <m/>
    <n v="0.95"/>
    <n v="11"/>
    <b v="0"/>
    <n v="7"/>
    <n v="286"/>
    <b v="0"/>
    <m/>
    <m/>
    <n v="1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11"/>
    <x v="128"/>
    <s v="RD8"/>
    <x v="0"/>
    <b v="0"/>
    <s v="NA"/>
    <m/>
    <s v="NA"/>
    <b v="0"/>
    <n v="295"/>
    <m/>
    <b v="0"/>
    <n v="0.61"/>
    <m/>
    <n v="0.37"/>
    <n v="18"/>
    <b v="0"/>
    <n v="4"/>
    <n v="108"/>
    <b v="0"/>
    <m/>
    <m/>
    <n v="1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84"/>
    <x v="119"/>
    <s v="RQQ"/>
    <x v="0"/>
    <b v="0"/>
    <s v="NA"/>
    <m/>
    <s v="NA"/>
    <b v="0"/>
    <n v="176"/>
    <m/>
    <b v="0"/>
    <n v="1"/>
    <m/>
    <n v="1"/>
    <n v="10"/>
    <b v="0"/>
    <n v="30"/>
    <n v="176"/>
    <b v="0"/>
    <m/>
    <m/>
    <n v="1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28"/>
    <x v="106"/>
    <s v="RA9"/>
    <x v="0"/>
    <b v="0"/>
    <s v="NA"/>
    <m/>
    <s v="NA"/>
    <b v="0"/>
    <n v="403"/>
    <m/>
    <b v="0"/>
    <n v="0.26"/>
    <m/>
    <n v="0.36"/>
    <n v="38"/>
    <b v="0"/>
    <n v="7"/>
    <n v="144"/>
    <b v="0"/>
    <m/>
    <m/>
    <n v="1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31"/>
    <x v="132"/>
    <s v="RVY"/>
    <x v="0"/>
    <b v="0"/>
    <s v="NA"/>
    <m/>
    <n v="19"/>
    <b v="0"/>
    <n v="0.06"/>
    <m/>
    <b v="0"/>
    <n v="6"/>
    <m/>
    <n v="8"/>
    <n v="0.8"/>
    <b v="0"/>
    <n v="8"/>
    <n v="341"/>
    <b v="0"/>
    <m/>
    <m/>
    <n v="1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33"/>
    <x v="111"/>
    <s v="RWJ"/>
    <x v="0"/>
    <b v="0"/>
    <s v="NA"/>
    <m/>
    <s v="NA"/>
    <b v="0"/>
    <n v="464"/>
    <m/>
    <b v="0"/>
    <n v="0.83"/>
    <m/>
    <n v="0.92"/>
    <n v="12"/>
    <b v="0"/>
    <n v="6"/>
    <n v="425"/>
    <b v="0"/>
    <m/>
    <m/>
    <n v="1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35"/>
    <x v="133"/>
    <s v="RL4"/>
    <x v="0"/>
    <b v="0"/>
    <s v="NA"/>
    <m/>
    <n v="92"/>
    <b v="0"/>
    <n v="0.19"/>
    <m/>
    <b v="0"/>
    <n v="8"/>
    <m/>
    <n v="9"/>
    <n v="1"/>
    <b v="0"/>
    <n v="8"/>
    <n v="487"/>
    <b v="0"/>
    <m/>
    <m/>
    <n v="9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71"/>
    <x v="114"/>
    <s v="RRV"/>
    <x v="0"/>
    <b v="0"/>
    <s v="NA"/>
    <m/>
    <n v="86"/>
    <b v="0"/>
    <n v="0.99"/>
    <m/>
    <b v="0"/>
    <n v="8"/>
    <m/>
    <n v="8"/>
    <n v="1"/>
    <b v="0"/>
    <n v="8"/>
    <n v="87"/>
    <b v="0"/>
    <m/>
    <m/>
    <n v="8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12"/>
    <x v="133"/>
    <s v="RL4"/>
    <x v="0"/>
    <b v="0"/>
    <s v="NA"/>
    <m/>
    <s v="NA"/>
    <b v="0"/>
    <n v="551"/>
    <m/>
    <b v="0"/>
    <n v="1"/>
    <m/>
    <n v="0.14000000000000001"/>
    <n v="7"/>
    <b v="0"/>
    <n v="7"/>
    <n v="75"/>
    <b v="0"/>
    <m/>
    <m/>
    <n v="7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77"/>
    <x v="134"/>
    <s v="RJF"/>
    <x v="0"/>
    <b v="0"/>
    <s v="NA"/>
    <m/>
    <s v="NA"/>
    <b v="0"/>
    <n v="368"/>
    <m/>
    <b v="0"/>
    <n v="1"/>
    <m/>
    <n v="0.98"/>
    <n v="5"/>
    <b v="0"/>
    <n v="4"/>
    <n v="359"/>
    <b v="0"/>
    <m/>
    <m/>
    <n v="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00"/>
    <x v="135"/>
    <s v="RC3"/>
    <x v="0"/>
    <b v="0"/>
    <s v="NA"/>
    <m/>
    <n v="79"/>
    <b v="0"/>
    <n v="0.95"/>
    <m/>
    <b v="0"/>
    <s v="-"/>
    <m/>
    <n v="3"/>
    <n v="0.6"/>
    <b v="0"/>
    <s v="-"/>
    <n v="83"/>
    <b v="0"/>
    <m/>
    <m/>
    <n v="5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55"/>
    <x v="124"/>
    <s v="RGR"/>
    <x v="0"/>
    <b v="0"/>
    <s v="NA"/>
    <m/>
    <s v="NA"/>
    <b v="0"/>
    <n v="319"/>
    <m/>
    <b v="0"/>
    <n v="1"/>
    <m/>
    <n v="0.92"/>
    <n v="5"/>
    <b v="0"/>
    <n v="2"/>
    <n v="294"/>
    <b v="0"/>
    <m/>
    <m/>
    <n v="5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00"/>
    <x v="134"/>
    <s v="RJF"/>
    <x v="0"/>
    <b v="0"/>
    <s v="NA"/>
    <m/>
    <n v="336"/>
    <b v="0"/>
    <n v="0.98"/>
    <m/>
    <b v="0"/>
    <n v="3"/>
    <m/>
    <n v="4"/>
    <n v="1"/>
    <b v="0"/>
    <n v="3"/>
    <n v="342"/>
    <b v="0"/>
    <m/>
    <m/>
    <n v="4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05"/>
    <x v="136"/>
    <s v="RBQ"/>
    <x v="0"/>
    <b v="0"/>
    <s v="NA"/>
    <m/>
    <s v="NA"/>
    <b v="0"/>
    <n v="34"/>
    <m/>
    <b v="0"/>
    <n v="1"/>
    <m/>
    <n v="1"/>
    <n v="4"/>
    <b v="0"/>
    <n v="3"/>
    <n v="34"/>
    <b v="0"/>
    <m/>
    <m/>
    <n v="4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82"/>
    <x v="137"/>
    <s v="RA4"/>
    <x v="0"/>
    <b v="0"/>
    <s v="NA"/>
    <m/>
    <n v="171"/>
    <b v="0"/>
    <n v="0.6"/>
    <m/>
    <b v="0"/>
    <n v="4"/>
    <m/>
    <n v="4"/>
    <n v="1"/>
    <b v="0"/>
    <n v="4"/>
    <n v="287"/>
    <b v="0"/>
    <m/>
    <m/>
    <n v="4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599"/>
    <x v="130"/>
    <s v="RAE"/>
    <x v="0"/>
    <b v="0"/>
    <s v="NA"/>
    <m/>
    <n v="303"/>
    <b v="0"/>
    <n v="1"/>
    <m/>
    <b v="0"/>
    <n v="3"/>
    <m/>
    <n v="3"/>
    <n v="1"/>
    <b v="0"/>
    <n v="3"/>
    <n v="303"/>
    <b v="0"/>
    <m/>
    <m/>
    <n v="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77"/>
    <x v="135"/>
    <s v="RC3"/>
    <x v="0"/>
    <b v="0"/>
    <s v="NA"/>
    <m/>
    <s v="NA"/>
    <b v="0"/>
    <n v="73"/>
    <m/>
    <b v="0"/>
    <n v="0.6"/>
    <m/>
    <n v="1"/>
    <n v="5"/>
    <b v="0"/>
    <n v="2"/>
    <n v="73"/>
    <b v="0"/>
    <m/>
    <m/>
    <n v="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28"/>
    <x v="136"/>
    <s v="RBQ"/>
    <x v="0"/>
    <b v="0"/>
    <s v="NA"/>
    <m/>
    <n v="32"/>
    <b v="0"/>
    <n v="1"/>
    <m/>
    <b v="0"/>
    <n v="3"/>
    <m/>
    <n v="3"/>
    <n v="1"/>
    <b v="0"/>
    <n v="3"/>
    <n v="32"/>
    <b v="0"/>
    <m/>
    <m/>
    <n v="3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16"/>
    <x v="138"/>
    <s v="RGM"/>
    <x v="0"/>
    <b v="0"/>
    <s v="NA"/>
    <m/>
    <s v="NA"/>
    <b v="0"/>
    <n v="17"/>
    <m/>
    <b v="0"/>
    <n v="1"/>
    <m/>
    <n v="1"/>
    <n v="3"/>
    <b v="0"/>
    <n v="0"/>
    <n v="17"/>
    <b v="0"/>
    <m/>
    <m/>
    <n v="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08"/>
    <x v="132"/>
    <s v="RVY"/>
    <x v="0"/>
    <b v="0"/>
    <s v="NA"/>
    <m/>
    <s v="NA"/>
    <b v="0"/>
    <n v="329"/>
    <m/>
    <b v="0"/>
    <n v="0.23"/>
    <m/>
    <n v="0.16"/>
    <n v="13"/>
    <b v="0"/>
    <n v="1"/>
    <n v="52"/>
    <b v="0"/>
    <m/>
    <m/>
    <n v="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34"/>
    <x v="131"/>
    <s v="RMP"/>
    <x v="0"/>
    <b v="0"/>
    <s v="NA"/>
    <m/>
    <s v="NA"/>
    <b v="0"/>
    <n v="377"/>
    <m/>
    <b v="0"/>
    <n v="0.27"/>
    <m/>
    <n v="0.92"/>
    <n v="11"/>
    <b v="0"/>
    <n v="0"/>
    <n v="348"/>
    <b v="0"/>
    <m/>
    <m/>
    <n v="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36"/>
    <x v="139"/>
    <s v="RBV"/>
    <x v="0"/>
    <b v="0"/>
    <s v="NA"/>
    <m/>
    <s v="NA"/>
    <b v="0"/>
    <n v="16"/>
    <m/>
    <b v="0"/>
    <n v="1"/>
    <m/>
    <n v="0.94"/>
    <n v="3"/>
    <b v="0"/>
    <n v="2"/>
    <n v="15"/>
    <b v="0"/>
    <m/>
    <m/>
    <n v="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923"/>
    <x v="140"/>
    <s v="RLQ"/>
    <x v="0"/>
    <b v="0"/>
    <s v="NA"/>
    <m/>
    <s v="NA"/>
    <b v="0"/>
    <n v="167"/>
    <m/>
    <b v="0"/>
    <n v="1"/>
    <m/>
    <n v="0.91"/>
    <n v="3"/>
    <b v="0"/>
    <n v="3"/>
    <n v="152"/>
    <b v="0"/>
    <m/>
    <m/>
    <n v="3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20"/>
    <x v="141"/>
    <s v="RT3"/>
    <x v="0"/>
    <b v="0"/>
    <s v="NA"/>
    <m/>
    <s v="NA"/>
    <b v="0"/>
    <n v="27"/>
    <m/>
    <b v="0"/>
    <n v="1"/>
    <m/>
    <n v="0.93"/>
    <n v="2"/>
    <b v="0"/>
    <n v="0"/>
    <n v="25"/>
    <b v="0"/>
    <m/>
    <m/>
    <n v="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70"/>
    <x v="142"/>
    <s v="RET"/>
    <x v="0"/>
    <b v="0"/>
    <s v="NA"/>
    <m/>
    <n v="8"/>
    <b v="0"/>
    <n v="1"/>
    <m/>
    <b v="0"/>
    <n v="2"/>
    <m/>
    <n v="2"/>
    <n v="1"/>
    <b v="0"/>
    <n v="2"/>
    <n v="8"/>
    <b v="0"/>
    <m/>
    <m/>
    <n v="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59"/>
    <x v="137"/>
    <s v="RA4"/>
    <x v="0"/>
    <b v="0"/>
    <s v="NA"/>
    <m/>
    <s v="NA"/>
    <b v="0"/>
    <n v="299"/>
    <m/>
    <b v="0"/>
    <n v="1"/>
    <m/>
    <n v="0.51"/>
    <n v="2"/>
    <b v="0"/>
    <n v="2"/>
    <n v="152"/>
    <b v="0"/>
    <m/>
    <m/>
    <n v="2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29"/>
    <x v="143"/>
    <s v="REP"/>
    <x v="0"/>
    <b v="0"/>
    <s v="NA"/>
    <m/>
    <n v="1"/>
    <b v="0"/>
    <n v="0.5"/>
    <m/>
    <b v="0"/>
    <n v="0"/>
    <m/>
    <n v="1"/>
    <n v="1"/>
    <b v="0"/>
    <n v="0"/>
    <n v="2"/>
    <b v="0"/>
    <m/>
    <m/>
    <n v="1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18"/>
    <x v="144"/>
    <s v="RPC"/>
    <x v="0"/>
    <b v="0"/>
    <s v="NA"/>
    <m/>
    <s v="NA"/>
    <b v="0"/>
    <n v="8"/>
    <m/>
    <b v="0"/>
    <n v="1"/>
    <m/>
    <n v="1"/>
    <n v="1"/>
    <b v="0"/>
    <n v="1"/>
    <n v="8"/>
    <b v="0"/>
    <m/>
    <m/>
    <n v="1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59"/>
    <x v="139"/>
    <s v="RBV"/>
    <x v="0"/>
    <b v="0"/>
    <s v="NA"/>
    <m/>
    <n v="20"/>
    <b v="0"/>
    <n v="0.91"/>
    <m/>
    <b v="0"/>
    <n v="1"/>
    <m/>
    <n v="1"/>
    <n v="1"/>
    <b v="0"/>
    <n v="1"/>
    <n v="22"/>
    <b v="0"/>
    <m/>
    <m/>
    <n v="1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42"/>
    <x v="8"/>
    <s v="RL1"/>
    <x v="0"/>
    <b v="0"/>
    <s v="NA"/>
    <m/>
    <s v="NA"/>
    <b v="0"/>
    <n v="2"/>
    <m/>
    <b v="0"/>
    <n v="1"/>
    <m/>
    <n v="1"/>
    <n v="1"/>
    <b v="0"/>
    <n v="1"/>
    <n v="2"/>
    <b v="0"/>
    <m/>
    <m/>
    <n v="1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45"/>
    <x v="145"/>
    <s v="RPY"/>
    <x v="0"/>
    <b v="0"/>
    <s v="NA"/>
    <m/>
    <s v="NA"/>
    <b v="0"/>
    <n v="13"/>
    <m/>
    <b v="0"/>
    <n v="1"/>
    <m/>
    <n v="1"/>
    <n v="1"/>
    <b v="0"/>
    <n v="0"/>
    <n v="13"/>
    <b v="0"/>
    <m/>
    <m/>
    <n v="1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594"/>
    <x v="4"/>
    <s v="RFF"/>
    <x v="0"/>
    <b v="0"/>
    <s v="NA"/>
    <m/>
    <n v="238"/>
    <b v="0"/>
    <n v="0.79"/>
    <m/>
    <b v="0"/>
    <n v="0"/>
    <m/>
    <n v="0"/>
    <s v="-"/>
    <b v="0"/>
    <n v="0"/>
    <n v="300"/>
    <b v="0"/>
    <m/>
    <m/>
    <n v="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19"/>
    <x v="6"/>
    <s v="RN5"/>
    <x v="0"/>
    <b v="0"/>
    <s v="NA"/>
    <m/>
    <n v="338"/>
    <b v="0"/>
    <n v="0.69"/>
    <m/>
    <b v="0"/>
    <n v="0"/>
    <m/>
    <n v="0"/>
    <s v="-"/>
    <b v="0"/>
    <n v="0"/>
    <n v="489"/>
    <b v="0"/>
    <m/>
    <m/>
    <n v="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06"/>
    <x v="143"/>
    <s v="REP"/>
    <x v="0"/>
    <b v="0"/>
    <s v="NA"/>
    <m/>
    <s v="NA"/>
    <b v="0"/>
    <n v="1"/>
    <m/>
    <b v="0"/>
    <s v="-"/>
    <m/>
    <n v="0"/>
    <n v="0"/>
    <b v="0"/>
    <n v="0"/>
    <n v="0"/>
    <b v="0"/>
    <m/>
    <m/>
    <n v="0"/>
    <m/>
    <s v="YES"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39"/>
    <x v="138"/>
    <s v="RGM"/>
    <x v="0"/>
    <b v="0"/>
    <s v="NA"/>
    <m/>
    <n v="19"/>
    <b v="0"/>
    <n v="1"/>
    <m/>
    <b v="0"/>
    <n v="0"/>
    <m/>
    <n v="0"/>
    <s v="-"/>
    <b v="0"/>
    <n v="0"/>
    <n v="19"/>
    <b v="0"/>
    <m/>
    <m/>
    <n v="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41"/>
    <x v="144"/>
    <s v="RPC"/>
    <x v="0"/>
    <b v="0"/>
    <s v="NA"/>
    <m/>
    <n v="8"/>
    <b v="0"/>
    <n v="0.89"/>
    <m/>
    <b v="0"/>
    <n v="0"/>
    <m/>
    <n v="0"/>
    <s v="-"/>
    <b v="0"/>
    <n v="0"/>
    <n v="9"/>
    <b v="0"/>
    <m/>
    <m/>
    <n v="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43"/>
    <x v="141"/>
    <s v="RT3"/>
    <x v="0"/>
    <b v="0"/>
    <s v="NA"/>
    <m/>
    <n v="13"/>
    <b v="0"/>
    <n v="0.87"/>
    <m/>
    <b v="0"/>
    <n v="0"/>
    <m/>
    <n v="0"/>
    <s v="-"/>
    <b v="0"/>
    <n v="0"/>
    <n v="15"/>
    <b v="0"/>
    <m/>
    <m/>
    <n v="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60"/>
    <x v="146"/>
    <s v="REN"/>
    <x v="0"/>
    <b v="0"/>
    <s v="NA"/>
    <m/>
    <n v="12"/>
    <b v="0"/>
    <n v="0.92"/>
    <m/>
    <b v="0"/>
    <n v="0"/>
    <m/>
    <n v="0"/>
    <s v="-"/>
    <b v="0"/>
    <n v="0"/>
    <n v="13"/>
    <b v="0"/>
    <m/>
    <m/>
    <n v="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37"/>
    <x v="146"/>
    <s v="REN"/>
    <x v="0"/>
    <b v="0"/>
    <s v="NA"/>
    <m/>
    <s v="NA"/>
    <b v="0"/>
    <n v="6"/>
    <m/>
    <b v="0"/>
    <s v="-"/>
    <m/>
    <n v="1"/>
    <n v="0"/>
    <b v="0"/>
    <n v="0"/>
    <n v="6"/>
    <b v="0"/>
    <m/>
    <m/>
    <n v="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68"/>
    <x v="145"/>
    <s v="RPY"/>
    <x v="0"/>
    <b v="0"/>
    <s v="NA"/>
    <m/>
    <n v="21"/>
    <b v="0"/>
    <n v="1"/>
    <m/>
    <b v="0"/>
    <n v="0"/>
    <m/>
    <n v="0"/>
    <s v="-"/>
    <b v="0"/>
    <n v="0"/>
    <n v="21"/>
    <b v="0"/>
    <m/>
    <m/>
    <n v="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669"/>
    <x v="147"/>
    <s v="RRJ"/>
    <x v="0"/>
    <b v="0"/>
    <s v="NA"/>
    <m/>
    <n v="8"/>
    <b v="0"/>
    <n v="0.89"/>
    <m/>
    <b v="0"/>
    <n v="0"/>
    <m/>
    <n v="0"/>
    <s v="-"/>
    <b v="0"/>
    <n v="0"/>
    <n v="9"/>
    <b v="0"/>
    <m/>
    <m/>
    <n v="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46"/>
    <x v="147"/>
    <s v="RRJ"/>
    <x v="0"/>
    <b v="0"/>
    <s v="NA"/>
    <m/>
    <s v="NA"/>
    <b v="0"/>
    <n v="5"/>
    <m/>
    <b v="0"/>
    <s v="-"/>
    <m/>
    <n v="0.8"/>
    <n v="0"/>
    <b v="0"/>
    <n v="0"/>
    <n v="4"/>
    <b v="0"/>
    <m/>
    <m/>
    <n v="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847"/>
    <x v="142"/>
    <s v="RET"/>
    <x v="0"/>
    <b v="0"/>
    <s v="NA"/>
    <m/>
    <s v="NA"/>
    <b v="0"/>
    <n v="12"/>
    <m/>
    <b v="0"/>
    <s v="-"/>
    <m/>
    <n v="1"/>
    <n v="0"/>
    <b v="0"/>
    <n v="0"/>
    <n v="12"/>
    <b v="0"/>
    <m/>
    <m/>
    <n v="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314.csv"/>
    <n v="1746"/>
    <x v="140"/>
    <s v="RLQ"/>
    <x v="0"/>
    <b v="0"/>
    <s v="NA"/>
    <m/>
    <n v="165"/>
    <b v="0"/>
    <n v="0.95"/>
    <m/>
    <b v="0"/>
    <n v="0"/>
    <m/>
    <n v="0"/>
    <s v="-"/>
    <b v="0"/>
    <n v="0"/>
    <n v="174"/>
    <b v="0"/>
    <m/>
    <m/>
    <n v="0"/>
    <m/>
    <m/>
    <x v="0"/>
    <s v="Q4"/>
    <x v="0"/>
    <s v="https://www.england.nhs.uk/statistics/wp-content/uploads/sites/2/2014/05/Dementia-Data-Collection-Q4-2013-14-CSV-36KB.csv"/>
    <e v="#N/A"/>
    <x v="0"/>
    <x v="0"/>
  </r>
  <r>
    <s v="dementia201617.csv"/>
    <n v="1978"/>
    <x v="78"/>
    <s v="REM"/>
    <x v="1"/>
    <b v="0"/>
    <m/>
    <n v="32"/>
    <n v="330"/>
    <b v="0"/>
    <m/>
    <n v="30"/>
    <b v="0"/>
    <m/>
    <n v="6"/>
    <m/>
    <n v="6"/>
    <b v="0"/>
    <n v="1"/>
    <m/>
    <b v="0"/>
    <n v="0.94"/>
    <m/>
    <m/>
    <n v="0.8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79"/>
    <x v="71"/>
    <s v="RCF"/>
    <x v="2"/>
    <b v="0"/>
    <m/>
    <n v="59"/>
    <n v="297"/>
    <b v="0"/>
    <m/>
    <n v="17"/>
    <b v="0"/>
    <m/>
    <n v="3"/>
    <m/>
    <n v="3"/>
    <b v="0"/>
    <n v="1"/>
    <m/>
    <b v="0"/>
    <n v="0.28999999999999998"/>
    <m/>
    <m/>
    <n v="0.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80"/>
    <x v="85"/>
    <s v="RTK"/>
    <x v="3"/>
    <b v="0"/>
    <m/>
    <n v="68"/>
    <n v="355"/>
    <b v="0"/>
    <m/>
    <n v="68"/>
    <b v="0"/>
    <m/>
    <n v="36"/>
    <m/>
    <n v="36"/>
    <b v="0"/>
    <n v="1"/>
    <m/>
    <b v="0"/>
    <n v="1"/>
    <m/>
    <m/>
    <n v="0.88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79"/>
    <x v="39"/>
    <s v="RF4"/>
    <x v="4"/>
    <b v="0"/>
    <m/>
    <n v="54"/>
    <n v="626"/>
    <b v="0"/>
    <m/>
    <n v="54"/>
    <b v="0"/>
    <m/>
    <n v="54"/>
    <m/>
    <n v="54"/>
    <b v="0"/>
    <n v="1"/>
    <m/>
    <b v="0"/>
    <n v="1"/>
    <m/>
    <m/>
    <n v="0.9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81"/>
    <x v="4"/>
    <s v="RFF"/>
    <x v="5"/>
    <b v="0"/>
    <m/>
    <n v="40"/>
    <n v="248"/>
    <b v="0"/>
    <m/>
    <n v="40"/>
    <b v="0"/>
    <m/>
    <n v="6"/>
    <m/>
    <n v="6"/>
    <b v="0"/>
    <n v="1"/>
    <m/>
    <b v="0"/>
    <n v="1"/>
    <m/>
    <m/>
    <n v="0.95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80"/>
    <x v="17"/>
    <s v="R1H"/>
    <x v="6"/>
    <b v="0"/>
    <m/>
    <n v="144"/>
    <n v="811"/>
    <b v="0"/>
    <m/>
    <n v="137"/>
    <b v="0"/>
    <m/>
    <n v="108"/>
    <m/>
    <n v="105"/>
    <b v="0"/>
    <n v="0.97"/>
    <m/>
    <b v="0"/>
    <n v="0.95"/>
    <m/>
    <m/>
    <n v="0.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82"/>
    <x v="11"/>
    <s v="RDD"/>
    <x v="7"/>
    <b v="0"/>
    <m/>
    <n v="524"/>
    <n v="524"/>
    <b v="0"/>
    <m/>
    <n v="495"/>
    <b v="0"/>
    <m/>
    <n v="51"/>
    <m/>
    <n v="48"/>
    <b v="0"/>
    <n v="0.94"/>
    <m/>
    <b v="0"/>
    <n v="0.94"/>
    <m/>
    <m/>
    <n v="0.94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81"/>
    <x v="118"/>
    <s v="RC1"/>
    <x v="8"/>
    <b v="0"/>
    <m/>
    <n v="5"/>
    <n v="254"/>
    <b v="0"/>
    <m/>
    <n v="5"/>
    <b v="0"/>
    <m/>
    <n v="3"/>
    <m/>
    <n v="3"/>
    <b v="0"/>
    <n v="1"/>
    <m/>
    <b v="0"/>
    <n v="1"/>
    <m/>
    <m/>
    <n v="0.9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83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84"/>
    <x v="97"/>
    <s v="RXL"/>
    <x v="10"/>
    <b v="0"/>
    <m/>
    <n v="96"/>
    <n v="558"/>
    <b v="0"/>
    <m/>
    <n v="94"/>
    <b v="0"/>
    <m/>
    <n v="15"/>
    <m/>
    <n v="15"/>
    <b v="0"/>
    <n v="1"/>
    <m/>
    <b v="0"/>
    <n v="0.98"/>
    <m/>
    <m/>
    <n v="0.92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85"/>
    <x v="112"/>
    <s v="RMC"/>
    <x v="11"/>
    <b v="0"/>
    <m/>
    <n v="47"/>
    <n v="237"/>
    <b v="0"/>
    <m/>
    <n v="47"/>
    <b v="0"/>
    <m/>
    <n v="28"/>
    <m/>
    <n v="28"/>
    <b v="0"/>
    <n v="1"/>
    <m/>
    <b v="0"/>
    <n v="1"/>
    <m/>
    <m/>
    <n v="0.9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86"/>
    <x v="130"/>
    <s v="RAE"/>
    <x v="12"/>
    <b v="0"/>
    <m/>
    <n v="1"/>
    <n v="346"/>
    <b v="0"/>
    <m/>
    <n v="1"/>
    <b v="0"/>
    <m/>
    <n v="1"/>
    <m/>
    <n v="1"/>
    <b v="0"/>
    <n v="1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82"/>
    <x v="81"/>
    <s v="RXH"/>
    <x v="13"/>
    <b v="0"/>
    <m/>
    <n v="16"/>
    <n v="107"/>
    <b v="0"/>
    <m/>
    <n v="16"/>
    <b v="0"/>
    <m/>
    <n v="14"/>
    <m/>
    <n v="13"/>
    <b v="0"/>
    <n v="0.93"/>
    <m/>
    <b v="0"/>
    <n v="1"/>
    <m/>
    <m/>
    <n v="0.92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83"/>
    <x v="35"/>
    <s v="RXQ"/>
    <x v="14"/>
    <b v="0"/>
    <m/>
    <n v="61"/>
    <n v="523"/>
    <b v="0"/>
    <m/>
    <n v="57"/>
    <b v="0"/>
    <m/>
    <n v="57"/>
    <m/>
    <n v="52"/>
    <b v="0"/>
    <n v="0.91"/>
    <m/>
    <b v="0"/>
    <n v="0.93"/>
    <m/>
    <m/>
    <n v="0.7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87"/>
    <x v="134"/>
    <s v="RJF"/>
    <x v="15"/>
    <b v="0"/>
    <m/>
    <n v="0"/>
    <n v="360"/>
    <b v="0"/>
    <m/>
    <n v="0"/>
    <b v="0"/>
    <m/>
    <n v="0"/>
    <m/>
    <n v="0"/>
    <b v="0"/>
    <s v="-"/>
    <m/>
    <b v="0"/>
    <s v="-"/>
    <m/>
    <m/>
    <n v="0.98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88"/>
    <x v="48"/>
    <s v="RWY"/>
    <x v="16"/>
    <b v="0"/>
    <m/>
    <n v="73"/>
    <n v="447"/>
    <b v="0"/>
    <m/>
    <n v="73"/>
    <b v="0"/>
    <m/>
    <n v="45"/>
    <m/>
    <n v="45"/>
    <b v="0"/>
    <n v="1"/>
    <m/>
    <b v="0"/>
    <n v="1"/>
    <m/>
    <m/>
    <n v="0.9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89"/>
    <x v="51"/>
    <s v="RGT"/>
    <x v="17"/>
    <b v="0"/>
    <m/>
    <n v="99"/>
    <n v="614"/>
    <b v="0"/>
    <m/>
    <n v="92"/>
    <b v="0"/>
    <m/>
    <n v="66"/>
    <m/>
    <n v="1"/>
    <b v="0"/>
    <n v="0.02"/>
    <m/>
    <b v="0"/>
    <n v="0.93"/>
    <m/>
    <m/>
    <n v="0.92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90"/>
    <x v="125"/>
    <s v="RW3"/>
    <x v="18"/>
    <b v="0"/>
    <m/>
    <n v="6"/>
    <n v="376"/>
    <b v="0"/>
    <m/>
    <n v="6"/>
    <b v="0"/>
    <m/>
    <n v="1"/>
    <m/>
    <n v="1"/>
    <b v="0"/>
    <n v="1"/>
    <m/>
    <b v="0"/>
    <n v="1"/>
    <m/>
    <m/>
    <n v="0.8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91"/>
    <x v="101"/>
    <s v="RQM"/>
    <x v="19"/>
    <b v="0"/>
    <m/>
    <n v="9"/>
    <n v="233"/>
    <b v="0"/>
    <m/>
    <n v="9"/>
    <b v="0"/>
    <m/>
    <n v="2"/>
    <m/>
    <n v="2"/>
    <b v="0"/>
    <n v="1"/>
    <m/>
    <b v="0"/>
    <n v="1"/>
    <m/>
    <m/>
    <n v="0.92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92"/>
    <x v="66"/>
    <s v="RFS"/>
    <x v="20"/>
    <b v="0"/>
    <m/>
    <n v="48"/>
    <n v="291"/>
    <b v="0"/>
    <m/>
    <n v="48"/>
    <b v="0"/>
    <m/>
    <n v="35"/>
    <m/>
    <n v="35"/>
    <b v="0"/>
    <n v="1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93"/>
    <x v="65"/>
    <s v="RLN"/>
    <x v="21"/>
    <b v="0"/>
    <m/>
    <n v="65"/>
    <n v="331"/>
    <b v="0"/>
    <m/>
    <n v="65"/>
    <b v="0"/>
    <m/>
    <n v="46"/>
    <m/>
    <n v="46"/>
    <b v="0"/>
    <n v="1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94"/>
    <x v="23"/>
    <s v="RDE"/>
    <x v="22"/>
    <b v="0"/>
    <m/>
    <n v="166"/>
    <n v="503"/>
    <b v="0"/>
    <m/>
    <n v="166"/>
    <b v="0"/>
    <m/>
    <n v="110"/>
    <m/>
    <n v="103"/>
    <b v="0"/>
    <n v="0.94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95"/>
    <x v="126"/>
    <s v="RJR"/>
    <x v="23"/>
    <b v="0"/>
    <m/>
    <n v="15"/>
    <n v="312"/>
    <b v="0"/>
    <m/>
    <n v="15"/>
    <b v="0"/>
    <m/>
    <n v="12"/>
    <m/>
    <n v="12"/>
    <b v="0"/>
    <n v="1"/>
    <m/>
    <b v="0"/>
    <n v="1"/>
    <m/>
    <m/>
    <n v="0.98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96"/>
    <x v="102"/>
    <s v="RXP"/>
    <x v="24"/>
    <b v="0"/>
    <m/>
    <n v="60"/>
    <n v="676"/>
    <b v="0"/>
    <m/>
    <n v="57"/>
    <b v="0"/>
    <m/>
    <n v="21"/>
    <m/>
    <n v="21"/>
    <b v="0"/>
    <n v="1"/>
    <m/>
    <b v="0"/>
    <n v="0.95"/>
    <m/>
    <m/>
    <n v="0.8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84"/>
    <x v="69"/>
    <s v="RJ6"/>
    <x v="25"/>
    <b v="0"/>
    <m/>
    <n v="41"/>
    <n v="425"/>
    <b v="0"/>
    <m/>
    <n v="38"/>
    <b v="0"/>
    <m/>
    <n v="38"/>
    <m/>
    <n v="38"/>
    <b v="0"/>
    <n v="1"/>
    <m/>
    <b v="0"/>
    <n v="0.93"/>
    <m/>
    <m/>
    <n v="0.96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85"/>
    <x v="115"/>
    <s v="RN7"/>
    <x v="13"/>
    <b v="0"/>
    <m/>
    <n v="16"/>
    <n v="150"/>
    <b v="0"/>
    <m/>
    <n v="16"/>
    <b v="0"/>
    <m/>
    <n v="11"/>
    <m/>
    <n v="11"/>
    <b v="0"/>
    <n v="1"/>
    <m/>
    <b v="0"/>
    <n v="1"/>
    <m/>
    <m/>
    <n v="0.9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97"/>
    <x v="77"/>
    <s v="RTG"/>
    <x v="26"/>
    <b v="0"/>
    <m/>
    <n v="36"/>
    <n v="451"/>
    <b v="0"/>
    <m/>
    <n v="12"/>
    <b v="0"/>
    <m/>
    <n v="6"/>
    <m/>
    <n v="2"/>
    <b v="0"/>
    <n v="0.33"/>
    <m/>
    <b v="0"/>
    <n v="0.33"/>
    <m/>
    <m/>
    <n v="0.86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98"/>
    <x v="5"/>
    <s v="RP5"/>
    <x v="27"/>
    <b v="0"/>
    <m/>
    <n v="37"/>
    <n v="718"/>
    <b v="0"/>
    <m/>
    <n v="37"/>
    <b v="0"/>
    <m/>
    <n v="7"/>
    <m/>
    <n v="7"/>
    <b v="0"/>
    <n v="1"/>
    <m/>
    <b v="0"/>
    <n v="1"/>
    <m/>
    <m/>
    <n v="0.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1999"/>
    <x v="109"/>
    <s v="RBD"/>
    <x v="28"/>
    <b v="0"/>
    <m/>
    <n v="24"/>
    <n v="226"/>
    <b v="0"/>
    <m/>
    <n v="24"/>
    <b v="0"/>
    <m/>
    <n v="23"/>
    <m/>
    <n v="4"/>
    <b v="0"/>
    <n v="0.17"/>
    <m/>
    <b v="0"/>
    <n v="1"/>
    <m/>
    <m/>
    <n v="0.55000000000000004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86"/>
    <x v="56"/>
    <s v="RWH"/>
    <x v="29"/>
    <b v="0"/>
    <m/>
    <n v="91"/>
    <n v="379"/>
    <b v="0"/>
    <m/>
    <n v="91"/>
    <b v="0"/>
    <m/>
    <n v="59"/>
    <m/>
    <n v="57"/>
    <b v="0"/>
    <n v="0.97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87"/>
    <x v="87"/>
    <s v="RJN"/>
    <x v="30"/>
    <b v="0"/>
    <m/>
    <n v="20"/>
    <n v="277"/>
    <b v="0"/>
    <m/>
    <n v="19"/>
    <b v="0"/>
    <m/>
    <n v="9"/>
    <m/>
    <n v="2"/>
    <b v="0"/>
    <n v="0.22"/>
    <m/>
    <b v="0"/>
    <n v="0.95"/>
    <m/>
    <m/>
    <n v="0.9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00"/>
    <x v="43"/>
    <s v="RVV"/>
    <x v="31"/>
    <b v="0"/>
    <m/>
    <n v="89"/>
    <n v="654"/>
    <b v="0"/>
    <m/>
    <n v="78"/>
    <b v="0"/>
    <m/>
    <n v="60"/>
    <m/>
    <n v="58"/>
    <b v="0"/>
    <n v="0.97"/>
    <m/>
    <b v="0"/>
    <n v="0.88"/>
    <m/>
    <m/>
    <n v="0.86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88"/>
    <x v="31"/>
    <s v="RXR"/>
    <x v="32"/>
    <b v="0"/>
    <m/>
    <n v="123"/>
    <n v="577"/>
    <b v="0"/>
    <m/>
    <n v="120"/>
    <b v="0"/>
    <m/>
    <n v="27"/>
    <m/>
    <n v="27"/>
    <b v="0"/>
    <n v="1"/>
    <m/>
    <b v="0"/>
    <n v="0.98"/>
    <m/>
    <m/>
    <n v="0.9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89"/>
    <x v="67"/>
    <s v="RXC"/>
    <x v="33"/>
    <b v="0"/>
    <m/>
    <n v="119"/>
    <n v="506"/>
    <b v="0"/>
    <m/>
    <n v="113"/>
    <b v="0"/>
    <m/>
    <n v="77"/>
    <m/>
    <n v="76"/>
    <b v="0"/>
    <n v="0.99"/>
    <m/>
    <b v="0"/>
    <n v="0.95"/>
    <m/>
    <m/>
    <n v="0.95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90"/>
    <x v="54"/>
    <s v="RVR"/>
    <x v="34"/>
    <b v="0"/>
    <m/>
    <n v="82"/>
    <n v="404"/>
    <b v="0"/>
    <m/>
    <n v="73"/>
    <b v="0"/>
    <m/>
    <n v="20"/>
    <m/>
    <n v="19"/>
    <b v="0"/>
    <n v="0.95"/>
    <m/>
    <b v="0"/>
    <n v="0.89"/>
    <m/>
    <m/>
    <n v="0.6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01"/>
    <x v="148"/>
    <s v="RDU"/>
    <x v="35"/>
    <b v="0"/>
    <m/>
    <n v="67"/>
    <n v="835"/>
    <b v="0"/>
    <m/>
    <n v="65"/>
    <b v="0"/>
    <m/>
    <n v="45"/>
    <m/>
    <n v="45"/>
    <b v="0"/>
    <n v="1"/>
    <m/>
    <b v="0"/>
    <n v="0.97"/>
    <m/>
    <m/>
    <n v="0.94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02"/>
    <x v="80"/>
    <s v="RR7"/>
    <x v="36"/>
    <b v="0"/>
    <m/>
    <n v="46"/>
    <n v="291"/>
    <b v="0"/>
    <m/>
    <n v="46"/>
    <b v="0"/>
    <m/>
    <n v="22"/>
    <m/>
    <n v="22"/>
    <b v="0"/>
    <n v="1"/>
    <m/>
    <b v="0"/>
    <n v="1"/>
    <m/>
    <m/>
    <n v="0.9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91"/>
    <x v="122"/>
    <s v="RLT"/>
    <x v="4"/>
    <b v="0"/>
    <m/>
    <n v="54"/>
    <n v="201"/>
    <b v="0"/>
    <m/>
    <n v="52"/>
    <b v="0"/>
    <m/>
    <n v="1"/>
    <m/>
    <n v="1"/>
    <b v="0"/>
    <n v="1"/>
    <m/>
    <b v="0"/>
    <n v="0.96"/>
    <m/>
    <m/>
    <n v="0.8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03"/>
    <x v="59"/>
    <s v="RTE"/>
    <x v="37"/>
    <b v="0"/>
    <m/>
    <n v="72"/>
    <n v="670"/>
    <b v="0"/>
    <m/>
    <n v="72"/>
    <b v="0"/>
    <m/>
    <n v="32"/>
    <m/>
    <n v="32"/>
    <b v="0"/>
    <n v="1"/>
    <m/>
    <b v="0"/>
    <n v="1"/>
    <m/>
    <m/>
    <n v="0.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04"/>
    <x v="47"/>
    <s v="RN3"/>
    <x v="38"/>
    <b v="0"/>
    <m/>
    <n v="85"/>
    <n v="374"/>
    <b v="0"/>
    <m/>
    <n v="83"/>
    <b v="0"/>
    <m/>
    <n v="53"/>
    <m/>
    <n v="53"/>
    <b v="0"/>
    <n v="1"/>
    <m/>
    <b v="0"/>
    <n v="0.98"/>
    <m/>
    <m/>
    <n v="0.94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05"/>
    <x v="41"/>
    <s v="RJ1"/>
    <x v="11"/>
    <b v="0"/>
    <m/>
    <n v="47"/>
    <n v="178"/>
    <b v="0"/>
    <m/>
    <n v="35"/>
    <b v="0"/>
    <m/>
    <n v="11"/>
    <m/>
    <n v="11"/>
    <b v="0"/>
    <n v="1"/>
    <m/>
    <b v="0"/>
    <n v="0.74"/>
    <m/>
    <m/>
    <n v="0.92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06"/>
    <x v="6"/>
    <s v="RN5"/>
    <x v="39"/>
    <b v="0"/>
    <m/>
    <n v="76"/>
    <n v="560"/>
    <b v="0"/>
    <m/>
    <n v="73"/>
    <b v="0"/>
    <m/>
    <n v="51"/>
    <m/>
    <n v="46"/>
    <b v="0"/>
    <n v="0.9"/>
    <m/>
    <b v="0"/>
    <n v="0.96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07"/>
    <x v="120"/>
    <s v="RCD"/>
    <x v="40"/>
    <b v="0"/>
    <m/>
    <n v="8"/>
    <n v="137"/>
    <b v="0"/>
    <m/>
    <n v="8"/>
    <b v="0"/>
    <m/>
    <n v="6"/>
    <m/>
    <n v="6"/>
    <b v="0"/>
    <n v="1"/>
    <m/>
    <b v="0"/>
    <n v="1"/>
    <m/>
    <m/>
    <n v="0.98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08"/>
    <x v="25"/>
    <s v="RR1"/>
    <x v="41"/>
    <b v="0"/>
    <m/>
    <n v="56"/>
    <n v="1337"/>
    <b v="0"/>
    <m/>
    <n v="46"/>
    <b v="0"/>
    <m/>
    <n v="6"/>
    <m/>
    <n v="6"/>
    <b v="0"/>
    <n v="1"/>
    <m/>
    <b v="0"/>
    <n v="0.82"/>
    <m/>
    <m/>
    <n v="0.85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92"/>
    <x v="119"/>
    <s v="RQQ"/>
    <x v="42"/>
    <b v="0"/>
    <m/>
    <n v="27"/>
    <n v="187"/>
    <b v="0"/>
    <m/>
    <n v="27"/>
    <b v="0"/>
    <m/>
    <n v="19"/>
    <m/>
    <n v="19"/>
    <b v="0"/>
    <n v="1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09"/>
    <x v="22"/>
    <s v="RQX"/>
    <x v="43"/>
    <b v="0"/>
    <m/>
    <n v="26"/>
    <n v="92"/>
    <b v="0"/>
    <m/>
    <n v="26"/>
    <b v="0"/>
    <m/>
    <n v="21"/>
    <m/>
    <n v="12"/>
    <b v="0"/>
    <n v="0.56999999999999995"/>
    <m/>
    <b v="0"/>
    <n v="1"/>
    <m/>
    <m/>
    <n v="0.93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93"/>
    <x v="72"/>
    <s v="RWA"/>
    <x v="44"/>
    <b v="0"/>
    <m/>
    <n v="33"/>
    <n v="489"/>
    <b v="0"/>
    <m/>
    <n v="33"/>
    <b v="0"/>
    <m/>
    <n v="25"/>
    <m/>
    <n v="23"/>
    <b v="0"/>
    <n v="0.92"/>
    <m/>
    <b v="0"/>
    <n v="1"/>
    <m/>
    <m/>
    <n v="0.9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94"/>
    <x v="19"/>
    <s v="RYJ"/>
    <x v="45"/>
    <b v="0"/>
    <m/>
    <n v="189"/>
    <n v="329"/>
    <b v="0"/>
    <m/>
    <n v="173"/>
    <b v="0"/>
    <m/>
    <n v="34"/>
    <m/>
    <n v="31"/>
    <b v="0"/>
    <n v="0.91"/>
    <m/>
    <b v="0"/>
    <n v="0.92"/>
    <m/>
    <m/>
    <n v="0.93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95"/>
    <x v="103"/>
    <s v="RGQ"/>
    <x v="4"/>
    <b v="0"/>
    <m/>
    <n v="54"/>
    <n v="404"/>
    <b v="0"/>
    <m/>
    <n v="50"/>
    <b v="0"/>
    <m/>
    <n v="25"/>
    <m/>
    <n v="24"/>
    <b v="0"/>
    <n v="0.96"/>
    <m/>
    <b v="0"/>
    <n v="0.93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96"/>
    <x v="1"/>
    <s v="R1F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10"/>
    <x v="90"/>
    <s v="RGP"/>
    <x v="46"/>
    <b v="0"/>
    <m/>
    <n v="31"/>
    <n v="235"/>
    <b v="0"/>
    <m/>
    <n v="29"/>
    <b v="0"/>
    <m/>
    <n v="16"/>
    <m/>
    <n v="16"/>
    <b v="0"/>
    <n v="1"/>
    <m/>
    <b v="0"/>
    <n v="0.94"/>
    <m/>
    <m/>
    <n v="0.92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11"/>
    <x v="49"/>
    <s v="RNQ"/>
    <x v="47"/>
    <b v="0"/>
    <m/>
    <n v="28"/>
    <n v="99"/>
    <b v="0"/>
    <m/>
    <n v="18"/>
    <b v="0"/>
    <m/>
    <n v="4"/>
    <m/>
    <n v="1"/>
    <b v="0"/>
    <n v="0.25"/>
    <m/>
    <b v="0"/>
    <n v="0.64"/>
    <m/>
    <m/>
    <n v="0.28000000000000003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12"/>
    <x v="62"/>
    <s v="RJZ"/>
    <x v="48"/>
    <b v="0"/>
    <m/>
    <n v="139"/>
    <n v="455"/>
    <b v="0"/>
    <m/>
    <n v="126"/>
    <b v="0"/>
    <m/>
    <n v="83"/>
    <m/>
    <n v="82"/>
    <b v="0"/>
    <n v="0.99"/>
    <m/>
    <b v="0"/>
    <n v="0.91"/>
    <m/>
    <m/>
    <n v="0.8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13"/>
    <x v="149"/>
    <s v="RAX"/>
    <x v="49"/>
    <b v="0"/>
    <m/>
    <n v="45"/>
    <n v="321"/>
    <b v="0"/>
    <m/>
    <n v="27"/>
    <b v="0"/>
    <m/>
    <n v="18"/>
    <m/>
    <n v="11"/>
    <b v="0"/>
    <n v="0.61"/>
    <m/>
    <b v="0"/>
    <n v="0.6"/>
    <m/>
    <m/>
    <n v="0.56999999999999995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14"/>
    <x v="37"/>
    <s v="RXN"/>
    <x v="50"/>
    <b v="0"/>
    <m/>
    <n v="138"/>
    <n v="427"/>
    <b v="0"/>
    <m/>
    <n v="134"/>
    <b v="0"/>
    <m/>
    <n v="106"/>
    <m/>
    <n v="100"/>
    <b v="0"/>
    <n v="0.94"/>
    <m/>
    <b v="0"/>
    <n v="0.97"/>
    <m/>
    <m/>
    <n v="0.96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97"/>
    <x v="44"/>
    <s v="RR8"/>
    <x v="18"/>
    <b v="0"/>
    <m/>
    <n v="6"/>
    <n v="574"/>
    <b v="0"/>
    <m/>
    <n v="6"/>
    <b v="0"/>
    <m/>
    <n v="6"/>
    <m/>
    <n v="6"/>
    <b v="0"/>
    <n v="1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98"/>
    <x v="18"/>
    <s v="RJ2"/>
    <x v="10"/>
    <b v="0"/>
    <m/>
    <n v="96"/>
    <n v="629"/>
    <b v="0"/>
    <m/>
    <n v="96"/>
    <b v="0"/>
    <m/>
    <n v="77"/>
    <m/>
    <n v="77"/>
    <b v="0"/>
    <n v="1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15"/>
    <x v="136"/>
    <s v="RBQ"/>
    <x v="12"/>
    <b v="0"/>
    <m/>
    <n v="1"/>
    <n v="32"/>
    <b v="0"/>
    <m/>
    <n v="1"/>
    <b v="0"/>
    <m/>
    <n v="1"/>
    <m/>
    <n v="1"/>
    <b v="0"/>
    <n v="1"/>
    <m/>
    <b v="0"/>
    <n v="1"/>
    <m/>
    <m/>
    <n v="0.84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16"/>
    <x v="143"/>
    <s v="REP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99"/>
    <x v="150"/>
    <s v="R1K"/>
    <x v="51"/>
    <b v="0"/>
    <m/>
    <n v="120"/>
    <n v="546"/>
    <b v="0"/>
    <m/>
    <n v="120"/>
    <b v="0"/>
    <m/>
    <n v="15"/>
    <m/>
    <n v="15"/>
    <b v="0"/>
    <n v="1"/>
    <m/>
    <b v="0"/>
    <n v="1"/>
    <m/>
    <m/>
    <n v="0.98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17"/>
    <x v="121"/>
    <s v="RC9"/>
    <x v="49"/>
    <b v="0"/>
    <m/>
    <n v="45"/>
    <n v="430"/>
    <b v="0"/>
    <m/>
    <n v="43"/>
    <b v="0"/>
    <m/>
    <n v="32"/>
    <m/>
    <n v="25"/>
    <b v="0"/>
    <n v="0.78"/>
    <m/>
    <b v="0"/>
    <n v="0.96"/>
    <m/>
    <m/>
    <n v="0.8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00"/>
    <x v="68"/>
    <s v="RWF"/>
    <x v="52"/>
    <b v="0"/>
    <m/>
    <n v="69"/>
    <n v="516"/>
    <b v="0"/>
    <m/>
    <n v="69"/>
    <b v="0"/>
    <m/>
    <n v="41"/>
    <m/>
    <n v="40"/>
    <b v="0"/>
    <n v="0.98"/>
    <m/>
    <b v="0"/>
    <n v="1"/>
    <m/>
    <m/>
    <n v="0.9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18"/>
    <x v="52"/>
    <s v="RPA"/>
    <x v="46"/>
    <b v="0"/>
    <m/>
    <n v="31"/>
    <n v="323"/>
    <b v="0"/>
    <m/>
    <n v="31"/>
    <b v="0"/>
    <m/>
    <n v="31"/>
    <m/>
    <n v="29"/>
    <b v="0"/>
    <n v="0.94"/>
    <m/>
    <b v="0"/>
    <n v="1"/>
    <m/>
    <m/>
    <n v="0.96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19"/>
    <x v="110"/>
    <s v="RBT"/>
    <x v="19"/>
    <b v="0"/>
    <m/>
    <n v="9"/>
    <n v="169"/>
    <b v="0"/>
    <m/>
    <n v="9"/>
    <b v="0"/>
    <m/>
    <n v="9"/>
    <m/>
    <n v="9"/>
    <b v="0"/>
    <n v="1"/>
    <m/>
    <b v="0"/>
    <n v="1"/>
    <m/>
    <m/>
    <n v="0.96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01"/>
    <x v="129"/>
    <s v="RQ8"/>
    <x v="53"/>
    <b v="0"/>
    <m/>
    <n v="49"/>
    <n v="421"/>
    <b v="0"/>
    <m/>
    <n v="26"/>
    <b v="0"/>
    <m/>
    <n v="48"/>
    <m/>
    <n v="24"/>
    <b v="0"/>
    <n v="0.5"/>
    <m/>
    <b v="0"/>
    <n v="0.53"/>
    <m/>
    <m/>
    <n v="0.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02"/>
    <x v="151"/>
    <s v="RXF"/>
    <x v="11"/>
    <b v="0"/>
    <m/>
    <n v="47"/>
    <n v="300"/>
    <b v="0"/>
    <m/>
    <n v="47"/>
    <b v="0"/>
    <m/>
    <n v="41"/>
    <m/>
    <n v="40"/>
    <b v="0"/>
    <n v="0.98"/>
    <m/>
    <b v="0"/>
    <n v="1"/>
    <m/>
    <m/>
    <n v="0.9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20"/>
    <x v="128"/>
    <s v="RD8"/>
    <x v="54"/>
    <b v="0"/>
    <m/>
    <n v="77"/>
    <n v="237"/>
    <b v="0"/>
    <m/>
    <n v="77"/>
    <b v="0"/>
    <m/>
    <n v="20"/>
    <m/>
    <n v="19"/>
    <b v="0"/>
    <n v="0.95"/>
    <m/>
    <b v="0"/>
    <n v="1"/>
    <m/>
    <m/>
    <n v="0.9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21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22"/>
    <x v="88"/>
    <s v="RM1"/>
    <x v="55"/>
    <b v="0"/>
    <m/>
    <n v="50"/>
    <n v="651"/>
    <b v="0"/>
    <m/>
    <n v="47"/>
    <b v="0"/>
    <m/>
    <n v="47"/>
    <m/>
    <n v="47"/>
    <b v="0"/>
    <n v="1"/>
    <m/>
    <b v="0"/>
    <n v="0.94"/>
    <m/>
    <m/>
    <n v="0.96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03"/>
    <x v="104"/>
    <s v="RVJ"/>
    <x v="43"/>
    <b v="0"/>
    <m/>
    <n v="26"/>
    <n v="651"/>
    <b v="0"/>
    <m/>
    <n v="24"/>
    <b v="0"/>
    <m/>
    <n v="25"/>
    <m/>
    <n v="22"/>
    <b v="0"/>
    <n v="0.88"/>
    <m/>
    <b v="0"/>
    <n v="0.92"/>
    <m/>
    <m/>
    <n v="0.96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04"/>
    <x v="16"/>
    <s v="RNL"/>
    <x v="56"/>
    <b v="0"/>
    <m/>
    <n v="261"/>
    <n v="452"/>
    <b v="0"/>
    <m/>
    <n v="142"/>
    <b v="0"/>
    <m/>
    <n v="5"/>
    <m/>
    <n v="0"/>
    <b v="0"/>
    <n v="0"/>
    <m/>
    <b v="0"/>
    <n v="0.54"/>
    <m/>
    <m/>
    <n v="0.64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05"/>
    <x v="15"/>
    <s v="RAP"/>
    <x v="57"/>
    <b v="0"/>
    <m/>
    <n v="350"/>
    <n v="680"/>
    <b v="0"/>
    <m/>
    <n v="325"/>
    <b v="0"/>
    <m/>
    <n v="0"/>
    <m/>
    <n v="0"/>
    <b v="0"/>
    <s v="-"/>
    <m/>
    <b v="0"/>
    <n v="0.93"/>
    <m/>
    <m/>
    <n v="0.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23"/>
    <x v="89"/>
    <s v="RVW"/>
    <x v="39"/>
    <b v="0"/>
    <m/>
    <n v="76"/>
    <n v="434"/>
    <b v="0"/>
    <m/>
    <n v="76"/>
    <b v="0"/>
    <m/>
    <n v="38"/>
    <m/>
    <n v="38"/>
    <b v="0"/>
    <n v="1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06"/>
    <x v="63"/>
    <s v="RNS"/>
    <x v="46"/>
    <b v="0"/>
    <m/>
    <n v="31"/>
    <n v="451"/>
    <b v="0"/>
    <m/>
    <n v="31"/>
    <b v="0"/>
    <m/>
    <n v="11"/>
    <m/>
    <n v="11"/>
    <b v="0"/>
    <n v="1"/>
    <m/>
    <b v="0"/>
    <n v="1"/>
    <m/>
    <m/>
    <n v="0.9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07"/>
    <x v="42"/>
    <s v="RBZ"/>
    <x v="40"/>
    <b v="0"/>
    <m/>
    <n v="8"/>
    <n v="226"/>
    <b v="0"/>
    <m/>
    <n v="8"/>
    <b v="0"/>
    <m/>
    <n v="8"/>
    <m/>
    <n v="8"/>
    <b v="0"/>
    <n v="1"/>
    <m/>
    <b v="0"/>
    <n v="1"/>
    <m/>
    <m/>
    <n v="0.73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24"/>
    <x v="2"/>
    <s v="RJL"/>
    <x v="46"/>
    <b v="0"/>
    <m/>
    <n v="31"/>
    <n v="514"/>
    <b v="0"/>
    <m/>
    <n v="31"/>
    <b v="0"/>
    <m/>
    <n v="17"/>
    <m/>
    <n v="17"/>
    <b v="0"/>
    <n v="1"/>
    <m/>
    <b v="0"/>
    <n v="1"/>
    <m/>
    <m/>
    <n v="0.93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25"/>
    <x v="57"/>
    <s v="RTF"/>
    <x v="11"/>
    <b v="0"/>
    <m/>
    <n v="47"/>
    <n v="375"/>
    <b v="0"/>
    <m/>
    <n v="43"/>
    <b v="0"/>
    <m/>
    <n v="0"/>
    <m/>
    <n v="0"/>
    <b v="0"/>
    <s v="-"/>
    <m/>
    <b v="0"/>
    <n v="0.91"/>
    <m/>
    <m/>
    <n v="0.94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08"/>
    <x v="32"/>
    <s v="RX1"/>
    <x v="58"/>
    <b v="0"/>
    <m/>
    <n v="110"/>
    <n v="1116"/>
    <b v="0"/>
    <m/>
    <n v="110"/>
    <b v="0"/>
    <m/>
    <n v="52"/>
    <m/>
    <n v="52"/>
    <b v="0"/>
    <n v="1"/>
    <m/>
    <b v="0"/>
    <n v="1"/>
    <m/>
    <m/>
    <n v="0.8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26"/>
    <x v="153"/>
    <s v="RTH"/>
    <x v="59"/>
    <b v="0"/>
    <m/>
    <n v="400"/>
    <n v="788"/>
    <b v="0"/>
    <m/>
    <n v="322"/>
    <b v="0"/>
    <m/>
    <n v="142"/>
    <m/>
    <n v="142"/>
    <b v="0"/>
    <n v="1"/>
    <m/>
    <b v="0"/>
    <n v="0.81"/>
    <m/>
    <m/>
    <n v="0.62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27"/>
    <x v="138"/>
    <s v="RGM"/>
    <x v="12"/>
    <b v="0"/>
    <m/>
    <n v="1"/>
    <n v="15"/>
    <b v="0"/>
    <m/>
    <n v="1"/>
    <b v="0"/>
    <m/>
    <n v="0"/>
    <m/>
    <n v="0"/>
    <b v="0"/>
    <s v="-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09"/>
    <x v="92"/>
    <s v="RW6"/>
    <x v="60"/>
    <b v="0"/>
    <m/>
    <n v="55"/>
    <n v="533"/>
    <b v="0"/>
    <m/>
    <n v="54"/>
    <b v="0"/>
    <m/>
    <n v="19"/>
    <m/>
    <n v="19"/>
    <b v="0"/>
    <n v="1"/>
    <m/>
    <b v="0"/>
    <n v="0.98"/>
    <m/>
    <m/>
    <n v="0.9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28"/>
    <x v="13"/>
    <s v="RGN"/>
    <x v="61"/>
    <b v="0"/>
    <m/>
    <n v="305"/>
    <n v="340"/>
    <b v="0"/>
    <m/>
    <n v="305"/>
    <b v="0"/>
    <m/>
    <n v="105"/>
    <m/>
    <n v="105"/>
    <b v="0"/>
    <n v="1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10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29"/>
    <x v="155"/>
    <s v="RD3"/>
    <x v="63"/>
    <b v="0"/>
    <m/>
    <n v="109"/>
    <n v="612"/>
    <b v="0"/>
    <m/>
    <n v="109"/>
    <b v="0"/>
    <m/>
    <n v="31"/>
    <m/>
    <n v="31"/>
    <b v="0"/>
    <n v="1"/>
    <m/>
    <b v="0"/>
    <n v="1"/>
    <m/>
    <m/>
    <n v="0.96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11"/>
    <x v="50"/>
    <s v="RHU"/>
    <x v="64"/>
    <b v="0"/>
    <m/>
    <n v="57"/>
    <n v="453"/>
    <b v="0"/>
    <m/>
    <n v="57"/>
    <b v="0"/>
    <m/>
    <n v="27"/>
    <m/>
    <n v="27"/>
    <b v="0"/>
    <n v="1"/>
    <m/>
    <b v="0"/>
    <n v="1"/>
    <m/>
    <m/>
    <n v="0.96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30"/>
    <x v="144"/>
    <s v="RPC"/>
    <x v="15"/>
    <b v="0"/>
    <m/>
    <n v="0"/>
    <n v="7"/>
    <b v="0"/>
    <m/>
    <n v="0"/>
    <b v="0"/>
    <m/>
    <n v="0"/>
    <m/>
    <n v="0"/>
    <b v="0"/>
    <s v="-"/>
    <m/>
    <b v="0"/>
    <s v="-"/>
    <m/>
    <m/>
    <n v="0.7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31"/>
    <x v="28"/>
    <s v="RHW"/>
    <x v="65"/>
    <b v="0"/>
    <m/>
    <n v="104"/>
    <n v="477"/>
    <b v="0"/>
    <m/>
    <n v="104"/>
    <b v="0"/>
    <m/>
    <n v="93"/>
    <m/>
    <n v="93"/>
    <b v="0"/>
    <n v="1"/>
    <m/>
    <b v="0"/>
    <n v="1"/>
    <m/>
    <m/>
    <n v="0.92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32"/>
    <x v="141"/>
    <s v="RT3"/>
    <x v="66"/>
    <b v="0"/>
    <m/>
    <n v="3"/>
    <n v="28"/>
    <b v="0"/>
    <m/>
    <n v="3"/>
    <b v="0"/>
    <m/>
    <n v="0"/>
    <m/>
    <n v="0"/>
    <b v="0"/>
    <s v="-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12"/>
    <x v="95"/>
    <s v="REF"/>
    <x v="26"/>
    <b v="0"/>
    <m/>
    <n v="36"/>
    <n v="395"/>
    <b v="0"/>
    <m/>
    <n v="36"/>
    <b v="0"/>
    <m/>
    <n v="20"/>
    <m/>
    <n v="20"/>
    <b v="0"/>
    <n v="1"/>
    <m/>
    <b v="0"/>
    <n v="1"/>
    <m/>
    <m/>
    <n v="0.9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33"/>
    <x v="26"/>
    <s v="RH8"/>
    <x v="67"/>
    <b v="0"/>
    <m/>
    <n v="466"/>
    <n v="500"/>
    <b v="0"/>
    <m/>
    <n v="466"/>
    <b v="0"/>
    <m/>
    <n v="224"/>
    <m/>
    <n v="224"/>
    <b v="0"/>
    <n v="1"/>
    <m/>
    <b v="0"/>
    <n v="1"/>
    <m/>
    <m/>
    <n v="0.95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34"/>
    <x v="24"/>
    <s v="RAL"/>
    <x v="68"/>
    <b v="0"/>
    <m/>
    <n v="213"/>
    <n v="591"/>
    <b v="0"/>
    <m/>
    <n v="187"/>
    <b v="0"/>
    <m/>
    <n v="142"/>
    <m/>
    <n v="142"/>
    <b v="0"/>
    <n v="1"/>
    <m/>
    <b v="0"/>
    <n v="0.88"/>
    <m/>
    <m/>
    <n v="0.85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13"/>
    <x v="79"/>
    <s v="RQ6"/>
    <x v="69"/>
    <b v="0"/>
    <m/>
    <n v="11"/>
    <n v="488"/>
    <b v="0"/>
    <m/>
    <n v="11"/>
    <b v="0"/>
    <m/>
    <n v="8"/>
    <m/>
    <n v="8"/>
    <b v="0"/>
    <n v="1"/>
    <m/>
    <b v="0"/>
    <n v="1"/>
    <m/>
    <m/>
    <n v="0.88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14"/>
    <x v="156"/>
    <s v="RAN"/>
    <x v="70"/>
    <b v="0"/>
    <m/>
    <n v="4"/>
    <n v="4"/>
    <b v="0"/>
    <m/>
    <n v="1"/>
    <b v="0"/>
    <m/>
    <n v="0"/>
    <m/>
    <n v="0"/>
    <b v="0"/>
    <s v="-"/>
    <m/>
    <b v="0"/>
    <n v="0.25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35"/>
    <x v="76"/>
    <s v="RA2"/>
    <x v="71"/>
    <b v="0"/>
    <m/>
    <n v="53"/>
    <n v="275"/>
    <b v="0"/>
    <m/>
    <n v="52"/>
    <b v="0"/>
    <m/>
    <n v="42"/>
    <m/>
    <n v="40"/>
    <b v="0"/>
    <n v="0.95"/>
    <m/>
    <b v="0"/>
    <n v="0.98"/>
    <m/>
    <m/>
    <n v="0.9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36"/>
    <x v="157"/>
    <s v="RD1"/>
    <x v="72"/>
    <b v="0"/>
    <m/>
    <n v="42"/>
    <n v="589"/>
    <b v="0"/>
    <m/>
    <n v="40"/>
    <b v="0"/>
    <m/>
    <n v="8"/>
    <m/>
    <n v="8"/>
    <b v="0"/>
    <n v="1"/>
    <m/>
    <b v="0"/>
    <n v="0.95"/>
    <m/>
    <m/>
    <n v="0.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37"/>
    <x v="84"/>
    <s v="RM3"/>
    <x v="64"/>
    <b v="0"/>
    <m/>
    <n v="57"/>
    <n v="326"/>
    <b v="0"/>
    <m/>
    <n v="50"/>
    <b v="0"/>
    <m/>
    <n v="10"/>
    <m/>
    <n v="4"/>
    <b v="0"/>
    <n v="0.4"/>
    <m/>
    <b v="0"/>
    <n v="0.88"/>
    <m/>
    <m/>
    <n v="0.98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38"/>
    <x v="116"/>
    <s v="RNZ"/>
    <x v="73"/>
    <b v="0"/>
    <m/>
    <n v="17"/>
    <n v="133"/>
    <b v="0"/>
    <m/>
    <n v="17"/>
    <b v="0"/>
    <m/>
    <n v="14"/>
    <m/>
    <n v="14"/>
    <b v="0"/>
    <n v="1"/>
    <m/>
    <b v="0"/>
    <n v="1"/>
    <m/>
    <m/>
    <n v="0.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15"/>
    <x v="117"/>
    <s v="RXK"/>
    <x v="5"/>
    <b v="0"/>
    <m/>
    <n v="40"/>
    <n v="160"/>
    <b v="0"/>
    <m/>
    <n v="39"/>
    <b v="0"/>
    <m/>
    <n v="26"/>
    <m/>
    <n v="25"/>
    <b v="0"/>
    <n v="0.96"/>
    <m/>
    <b v="0"/>
    <n v="0.98"/>
    <m/>
    <m/>
    <n v="0.8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39"/>
    <x v="21"/>
    <s v="RHQ"/>
    <x v="74"/>
    <b v="0"/>
    <m/>
    <n v="268"/>
    <n v="766"/>
    <b v="0"/>
    <m/>
    <n v="268"/>
    <b v="0"/>
    <m/>
    <n v="149"/>
    <m/>
    <n v="149"/>
    <b v="0"/>
    <n v="1"/>
    <m/>
    <b v="0"/>
    <n v="1"/>
    <m/>
    <m/>
    <n v="0.9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40"/>
    <x v="100"/>
    <s v="RK5"/>
    <x v="75"/>
    <b v="0"/>
    <m/>
    <n v="13"/>
    <n v="511"/>
    <b v="0"/>
    <m/>
    <n v="13"/>
    <b v="0"/>
    <m/>
    <n v="3"/>
    <m/>
    <n v="3"/>
    <b v="0"/>
    <n v="1"/>
    <m/>
    <b v="0"/>
    <n v="1"/>
    <m/>
    <m/>
    <n v="0.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16"/>
    <x v="93"/>
    <s v="RXW"/>
    <x v="76"/>
    <b v="0"/>
    <m/>
    <n v="39"/>
    <n v="478"/>
    <b v="0"/>
    <m/>
    <n v="39"/>
    <b v="0"/>
    <m/>
    <n v="16"/>
    <m/>
    <n v="15"/>
    <b v="0"/>
    <n v="0.94"/>
    <m/>
    <b v="0"/>
    <n v="1"/>
    <m/>
    <m/>
    <n v="0.88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41"/>
    <x v="40"/>
    <s v="RTR"/>
    <x v="64"/>
    <b v="0"/>
    <m/>
    <n v="57"/>
    <n v="440"/>
    <b v="0"/>
    <m/>
    <n v="55"/>
    <b v="0"/>
    <m/>
    <n v="37"/>
    <m/>
    <n v="35"/>
    <b v="0"/>
    <n v="0.95"/>
    <m/>
    <b v="0"/>
    <n v="0.96"/>
    <m/>
    <m/>
    <n v="0.98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42"/>
    <x v="34"/>
    <s v="RE9"/>
    <x v="76"/>
    <b v="0"/>
    <m/>
    <n v="39"/>
    <n v="283"/>
    <b v="0"/>
    <m/>
    <n v="31"/>
    <b v="0"/>
    <m/>
    <n v="1"/>
    <m/>
    <n v="1"/>
    <b v="0"/>
    <n v="1"/>
    <m/>
    <b v="0"/>
    <n v="0.79"/>
    <m/>
    <m/>
    <n v="0.8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43"/>
    <x v="7"/>
    <s v="RJC"/>
    <x v="77"/>
    <b v="0"/>
    <m/>
    <n v="29"/>
    <n v="213"/>
    <b v="0"/>
    <m/>
    <n v="26"/>
    <b v="0"/>
    <m/>
    <n v="13"/>
    <m/>
    <n v="12"/>
    <b v="0"/>
    <n v="0.92"/>
    <m/>
    <b v="0"/>
    <n v="0.9"/>
    <m/>
    <m/>
    <n v="0.92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44"/>
    <x v="33"/>
    <s v="RAJ"/>
    <x v="78"/>
    <b v="0"/>
    <m/>
    <n v="78"/>
    <n v="364"/>
    <b v="0"/>
    <m/>
    <n v="78"/>
    <b v="0"/>
    <m/>
    <n v="40"/>
    <m/>
    <n v="40"/>
    <b v="0"/>
    <n v="1"/>
    <m/>
    <b v="0"/>
    <n v="1"/>
    <m/>
    <m/>
    <n v="0.9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17"/>
    <x v="132"/>
    <s v="RVY"/>
    <x v="69"/>
    <b v="0"/>
    <m/>
    <n v="11"/>
    <n v="333"/>
    <b v="0"/>
    <m/>
    <n v="11"/>
    <b v="0"/>
    <m/>
    <n v="11"/>
    <m/>
    <n v="5"/>
    <b v="0"/>
    <n v="0.45"/>
    <m/>
    <b v="0"/>
    <n v="1"/>
    <m/>
    <m/>
    <n v="0.3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45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18"/>
    <x v="70"/>
    <s v="RBN"/>
    <x v="14"/>
    <b v="0"/>
    <m/>
    <n v="61"/>
    <n v="392"/>
    <b v="0"/>
    <m/>
    <n v="56"/>
    <b v="0"/>
    <m/>
    <n v="18"/>
    <m/>
    <n v="17"/>
    <b v="0"/>
    <n v="0.94"/>
    <m/>
    <b v="0"/>
    <n v="0.92"/>
    <m/>
    <m/>
    <n v="0.92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46"/>
    <x v="111"/>
    <s v="RWJ"/>
    <x v="44"/>
    <b v="0"/>
    <m/>
    <n v="33"/>
    <n v="443"/>
    <b v="0"/>
    <m/>
    <n v="33"/>
    <b v="0"/>
    <m/>
    <n v="21"/>
    <m/>
    <n v="21"/>
    <b v="0"/>
    <n v="1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19"/>
    <x v="55"/>
    <s v="RTP"/>
    <x v="79"/>
    <b v="0"/>
    <m/>
    <n v="44"/>
    <n v="639"/>
    <b v="0"/>
    <m/>
    <n v="41"/>
    <b v="0"/>
    <m/>
    <n v="41"/>
    <m/>
    <n v="41"/>
    <b v="0"/>
    <n v="1"/>
    <m/>
    <b v="0"/>
    <n v="0.93"/>
    <m/>
    <m/>
    <n v="0.85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47"/>
    <x v="131"/>
    <s v="RMP"/>
    <x v="19"/>
    <b v="0"/>
    <m/>
    <n v="9"/>
    <n v="346"/>
    <b v="0"/>
    <m/>
    <n v="9"/>
    <b v="0"/>
    <m/>
    <n v="7"/>
    <m/>
    <n v="7"/>
    <b v="0"/>
    <n v="1"/>
    <m/>
    <b v="0"/>
    <n v="1"/>
    <m/>
    <m/>
    <n v="0.9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48"/>
    <x v="58"/>
    <s v="RBA"/>
    <x v="80"/>
    <b v="0"/>
    <m/>
    <n v="21"/>
    <n v="396"/>
    <b v="0"/>
    <m/>
    <n v="21"/>
    <b v="0"/>
    <m/>
    <n v="5"/>
    <m/>
    <n v="5"/>
    <b v="0"/>
    <n v="1"/>
    <m/>
    <b v="0"/>
    <n v="1"/>
    <m/>
    <m/>
    <n v="0.52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49"/>
    <x v="139"/>
    <s v="RBV"/>
    <x v="66"/>
    <b v="0"/>
    <m/>
    <n v="3"/>
    <n v="21"/>
    <b v="0"/>
    <m/>
    <n v="3"/>
    <b v="0"/>
    <m/>
    <n v="0"/>
    <m/>
    <n v="0"/>
    <b v="0"/>
    <s v="-"/>
    <m/>
    <b v="0"/>
    <n v="1"/>
    <m/>
    <m/>
    <n v="0.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50"/>
    <x v="146"/>
    <s v="REN"/>
    <x v="12"/>
    <b v="0"/>
    <m/>
    <n v="1"/>
    <n v="12"/>
    <b v="0"/>
    <m/>
    <n v="1"/>
    <b v="0"/>
    <m/>
    <n v="0"/>
    <m/>
    <n v="0"/>
    <b v="0"/>
    <s v="-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51"/>
    <x v="36"/>
    <s v="RNA"/>
    <x v="81"/>
    <b v="0"/>
    <m/>
    <n v="74"/>
    <n v="558"/>
    <b v="0"/>
    <m/>
    <n v="74"/>
    <b v="0"/>
    <m/>
    <n v="48"/>
    <m/>
    <n v="48"/>
    <b v="0"/>
    <n v="1"/>
    <m/>
    <b v="0"/>
    <n v="1"/>
    <m/>
    <m/>
    <n v="0.98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52"/>
    <x v="98"/>
    <s v="RAS"/>
    <x v="82"/>
    <b v="0"/>
    <m/>
    <n v="19"/>
    <n v="176"/>
    <b v="0"/>
    <m/>
    <n v="12"/>
    <b v="0"/>
    <m/>
    <n v="2"/>
    <m/>
    <n v="2"/>
    <b v="0"/>
    <n v="1"/>
    <m/>
    <b v="0"/>
    <n v="0.63"/>
    <m/>
    <m/>
    <n v="0.86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53"/>
    <x v="53"/>
    <s v="RTD"/>
    <x v="73"/>
    <b v="0"/>
    <m/>
    <n v="17"/>
    <n v="296"/>
    <b v="0"/>
    <m/>
    <n v="10"/>
    <b v="0"/>
    <m/>
    <n v="8"/>
    <m/>
    <n v="5"/>
    <b v="0"/>
    <n v="0.63"/>
    <m/>
    <b v="0"/>
    <n v="0.59"/>
    <m/>
    <m/>
    <n v="0.64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20"/>
    <x v="127"/>
    <s v="RQW"/>
    <x v="83"/>
    <b v="0"/>
    <m/>
    <n v="116"/>
    <n v="275"/>
    <b v="0"/>
    <m/>
    <n v="116"/>
    <b v="0"/>
    <m/>
    <n v="46"/>
    <m/>
    <n v="44"/>
    <b v="0"/>
    <n v="0.96"/>
    <m/>
    <b v="0"/>
    <n v="1"/>
    <m/>
    <m/>
    <n v="0.94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54"/>
    <x v="83"/>
    <s v="RCX"/>
    <x v="55"/>
    <b v="0"/>
    <m/>
    <n v="50"/>
    <n v="240"/>
    <b v="0"/>
    <m/>
    <n v="50"/>
    <b v="0"/>
    <m/>
    <n v="50"/>
    <m/>
    <n v="50"/>
    <b v="0"/>
    <n v="1"/>
    <m/>
    <b v="0"/>
    <n v="1"/>
    <m/>
    <m/>
    <n v="0.94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55"/>
    <x v="8"/>
    <s v="RL1"/>
    <x v="15"/>
    <b v="0"/>
    <m/>
    <n v="0"/>
    <n v="3"/>
    <b v="0"/>
    <m/>
    <n v="0"/>
    <b v="0"/>
    <m/>
    <n v="0"/>
    <m/>
    <n v="0"/>
    <b v="0"/>
    <s v="-"/>
    <m/>
    <b v="0"/>
    <s v="-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56"/>
    <x v="38"/>
    <s v="RFR"/>
    <x v="72"/>
    <b v="0"/>
    <m/>
    <n v="42"/>
    <n v="392"/>
    <b v="0"/>
    <m/>
    <n v="42"/>
    <b v="0"/>
    <m/>
    <n v="3"/>
    <m/>
    <n v="3"/>
    <b v="0"/>
    <n v="1"/>
    <m/>
    <b v="0"/>
    <n v="1"/>
    <m/>
    <m/>
    <n v="0.9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57"/>
    <x v="45"/>
    <s v="RDZ"/>
    <x v="10"/>
    <b v="0"/>
    <m/>
    <n v="96"/>
    <n v="578"/>
    <b v="0"/>
    <m/>
    <n v="72"/>
    <b v="0"/>
    <m/>
    <n v="0"/>
    <m/>
    <n v="0"/>
    <b v="0"/>
    <s v="-"/>
    <m/>
    <b v="0"/>
    <n v="0.75"/>
    <m/>
    <m/>
    <n v="0.9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58"/>
    <x v="145"/>
    <s v="RPY"/>
    <x v="12"/>
    <b v="0"/>
    <m/>
    <n v="1"/>
    <n v="9"/>
    <b v="0"/>
    <m/>
    <n v="1"/>
    <b v="0"/>
    <m/>
    <n v="1"/>
    <m/>
    <n v="1"/>
    <b v="0"/>
    <n v="1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59"/>
    <x v="147"/>
    <s v="RRJ"/>
    <x v="15"/>
    <b v="0"/>
    <m/>
    <n v="0"/>
    <n v="11"/>
    <b v="0"/>
    <m/>
    <n v="0"/>
    <b v="0"/>
    <m/>
    <n v="0"/>
    <m/>
    <n v="0"/>
    <b v="0"/>
    <s v="-"/>
    <m/>
    <b v="0"/>
    <s v="-"/>
    <m/>
    <m/>
    <n v="0.2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21"/>
    <x v="133"/>
    <s v="RL4"/>
    <x v="69"/>
    <b v="0"/>
    <m/>
    <n v="11"/>
    <n v="364"/>
    <b v="0"/>
    <m/>
    <n v="11"/>
    <b v="0"/>
    <m/>
    <n v="11"/>
    <m/>
    <n v="11"/>
    <b v="0"/>
    <n v="1"/>
    <m/>
    <b v="0"/>
    <n v="1"/>
    <m/>
    <m/>
    <n v="0.9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60"/>
    <x v="142"/>
    <s v="RET"/>
    <x v="15"/>
    <b v="0"/>
    <m/>
    <n v="0"/>
    <n v="7"/>
    <b v="0"/>
    <m/>
    <n v="0"/>
    <b v="0"/>
    <m/>
    <n v="0"/>
    <m/>
    <n v="0"/>
    <b v="0"/>
    <s v="-"/>
    <m/>
    <b v="0"/>
    <s v="-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22"/>
    <x v="105"/>
    <s v="RKE"/>
    <x v="84"/>
    <b v="0"/>
    <m/>
    <n v="34"/>
    <n v="191"/>
    <b v="0"/>
    <m/>
    <n v="34"/>
    <b v="0"/>
    <m/>
    <n v="19"/>
    <m/>
    <n v="19"/>
    <b v="0"/>
    <n v="1"/>
    <m/>
    <b v="0"/>
    <n v="1"/>
    <m/>
    <m/>
    <n v="0.96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61"/>
    <x v="159"/>
    <s v="RA9"/>
    <x v="46"/>
    <b v="0"/>
    <m/>
    <n v="31"/>
    <n v="435"/>
    <b v="0"/>
    <m/>
    <n v="18"/>
    <b v="0"/>
    <m/>
    <n v="13"/>
    <m/>
    <n v="13"/>
    <b v="0"/>
    <n v="1"/>
    <m/>
    <b v="0"/>
    <n v="0.57999999999999996"/>
    <m/>
    <m/>
    <n v="0.3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23"/>
    <x v="10"/>
    <s v="RWD"/>
    <x v="85"/>
    <b v="0"/>
    <m/>
    <n v="207"/>
    <n v="1043"/>
    <b v="0"/>
    <m/>
    <n v="197"/>
    <b v="0"/>
    <m/>
    <n v="61"/>
    <m/>
    <n v="24"/>
    <b v="0"/>
    <n v="0.39"/>
    <m/>
    <b v="0"/>
    <n v="0.95"/>
    <m/>
    <m/>
    <n v="0.9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62"/>
    <x v="114"/>
    <s v="RRV"/>
    <x v="23"/>
    <b v="0"/>
    <m/>
    <n v="15"/>
    <n v="130"/>
    <b v="0"/>
    <m/>
    <n v="15"/>
    <b v="0"/>
    <m/>
    <n v="15"/>
    <m/>
    <n v="15"/>
    <b v="0"/>
    <n v="1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63"/>
    <x v="60"/>
    <s v="RM2"/>
    <x v="76"/>
    <b v="0"/>
    <m/>
    <n v="39"/>
    <n v="309"/>
    <b v="0"/>
    <m/>
    <n v="39"/>
    <b v="0"/>
    <m/>
    <n v="36"/>
    <m/>
    <n v="35"/>
    <b v="0"/>
    <n v="0.97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64"/>
    <x v="27"/>
    <s v="RHM"/>
    <x v="86"/>
    <b v="0"/>
    <m/>
    <n v="112"/>
    <n v="611"/>
    <b v="0"/>
    <m/>
    <n v="112"/>
    <b v="0"/>
    <m/>
    <n v="42"/>
    <m/>
    <n v="42"/>
    <b v="0"/>
    <n v="1"/>
    <m/>
    <b v="0"/>
    <n v="1"/>
    <m/>
    <m/>
    <n v="0.9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65"/>
    <x v="94"/>
    <s v="RRK"/>
    <x v="84"/>
    <b v="0"/>
    <m/>
    <n v="34"/>
    <n v="585"/>
    <b v="0"/>
    <m/>
    <n v="32"/>
    <b v="0"/>
    <m/>
    <n v="6"/>
    <m/>
    <n v="6"/>
    <b v="0"/>
    <n v="1"/>
    <m/>
    <b v="0"/>
    <n v="0.94"/>
    <m/>
    <m/>
    <n v="0.98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66"/>
    <x v="91"/>
    <s v="RA7"/>
    <x v="87"/>
    <b v="0"/>
    <m/>
    <n v="52"/>
    <n v="404"/>
    <b v="0"/>
    <m/>
    <n v="51"/>
    <b v="0"/>
    <m/>
    <n v="5"/>
    <m/>
    <n v="5"/>
    <b v="0"/>
    <n v="1"/>
    <m/>
    <b v="0"/>
    <n v="0.98"/>
    <m/>
    <m/>
    <n v="0.98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25"/>
    <x v="64"/>
    <s v="RKB"/>
    <x v="14"/>
    <b v="0"/>
    <m/>
    <n v="61"/>
    <n v="481"/>
    <b v="0"/>
    <m/>
    <n v="61"/>
    <b v="0"/>
    <m/>
    <n v="54"/>
    <m/>
    <n v="54"/>
    <b v="0"/>
    <n v="1"/>
    <m/>
    <b v="0"/>
    <n v="1"/>
    <m/>
    <m/>
    <n v="0.96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26"/>
    <x v="20"/>
    <s v="RWE"/>
    <x v="88"/>
    <b v="0"/>
    <m/>
    <n v="231"/>
    <n v="912"/>
    <b v="0"/>
    <m/>
    <n v="224"/>
    <b v="0"/>
    <m/>
    <n v="70"/>
    <m/>
    <n v="70"/>
    <b v="0"/>
    <n v="1"/>
    <m/>
    <b v="0"/>
    <n v="0.97"/>
    <m/>
    <m/>
    <n v="0.95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67"/>
    <x v="96"/>
    <s v="RTX"/>
    <x v="77"/>
    <b v="0"/>
    <m/>
    <n v="29"/>
    <n v="388"/>
    <b v="0"/>
    <m/>
    <n v="29"/>
    <b v="0"/>
    <m/>
    <n v="14"/>
    <m/>
    <n v="14"/>
    <b v="0"/>
    <n v="1"/>
    <m/>
    <b v="0"/>
    <n v="1"/>
    <m/>
    <m/>
    <n v="0.9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24"/>
    <x v="160"/>
    <s v="RJE"/>
    <x v="89"/>
    <b v="0"/>
    <m/>
    <n v="147"/>
    <n v="822"/>
    <b v="0"/>
    <m/>
    <n v="137"/>
    <b v="0"/>
    <m/>
    <n v="55"/>
    <m/>
    <n v="35"/>
    <b v="0"/>
    <n v="0.64"/>
    <m/>
    <b v="0"/>
    <n v="0.93"/>
    <m/>
    <m/>
    <n v="0.86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27"/>
    <x v="29"/>
    <s v="RBK"/>
    <x v="90"/>
    <b v="0"/>
    <m/>
    <n v="70"/>
    <n v="383"/>
    <b v="0"/>
    <m/>
    <n v="70"/>
    <b v="0"/>
    <m/>
    <n v="9"/>
    <m/>
    <n v="9"/>
    <b v="0"/>
    <n v="1"/>
    <m/>
    <b v="0"/>
    <n v="1"/>
    <m/>
    <m/>
    <n v="0.92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68"/>
    <x v="108"/>
    <s v="RWW"/>
    <x v="14"/>
    <b v="0"/>
    <m/>
    <n v="61"/>
    <n v="436"/>
    <b v="0"/>
    <m/>
    <n v="58"/>
    <b v="0"/>
    <m/>
    <n v="23"/>
    <m/>
    <n v="23"/>
    <b v="0"/>
    <n v="1"/>
    <m/>
    <b v="0"/>
    <n v="0.95"/>
    <m/>
    <m/>
    <n v="0.95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28"/>
    <x v="113"/>
    <s v="RWG"/>
    <x v="77"/>
    <b v="0"/>
    <m/>
    <n v="29"/>
    <n v="590"/>
    <b v="0"/>
    <m/>
    <n v="29"/>
    <b v="0"/>
    <m/>
    <n v="12"/>
    <m/>
    <n v="12"/>
    <b v="0"/>
    <n v="1"/>
    <m/>
    <b v="0"/>
    <n v="1"/>
    <m/>
    <m/>
    <n v="0.98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69"/>
    <x v="124"/>
    <s v="RGR"/>
    <x v="91"/>
    <b v="0"/>
    <m/>
    <n v="134"/>
    <n v="364"/>
    <b v="0"/>
    <m/>
    <n v="134"/>
    <b v="0"/>
    <m/>
    <n v="134"/>
    <m/>
    <n v="134"/>
    <b v="0"/>
    <n v="1"/>
    <m/>
    <b v="0"/>
    <n v="1"/>
    <m/>
    <m/>
    <n v="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70"/>
    <x v="46"/>
    <s v="RYR"/>
    <x v="39"/>
    <b v="0"/>
    <m/>
    <n v="76"/>
    <n v="866"/>
    <b v="0"/>
    <m/>
    <n v="71"/>
    <b v="0"/>
    <m/>
    <n v="16"/>
    <m/>
    <n v="14"/>
    <b v="0"/>
    <n v="0.88"/>
    <m/>
    <b v="0"/>
    <n v="0.93"/>
    <m/>
    <m/>
    <n v="0.95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29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71"/>
    <x v="9"/>
    <s v="RBL"/>
    <x v="92"/>
    <b v="0"/>
    <m/>
    <n v="35"/>
    <n v="645"/>
    <b v="0"/>
    <m/>
    <n v="35"/>
    <b v="0"/>
    <m/>
    <n v="26"/>
    <m/>
    <n v="24"/>
    <b v="0"/>
    <n v="0.92"/>
    <m/>
    <b v="0"/>
    <n v="1"/>
    <m/>
    <m/>
    <n v="0.95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30"/>
    <x v="61"/>
    <s v="RWP"/>
    <x v="93"/>
    <b v="0"/>
    <m/>
    <n v="182"/>
    <n v="646"/>
    <b v="0"/>
    <m/>
    <n v="170"/>
    <b v="0"/>
    <m/>
    <n v="96"/>
    <m/>
    <n v="96"/>
    <b v="0"/>
    <n v="1"/>
    <m/>
    <b v="0"/>
    <n v="0.93"/>
    <m/>
    <m/>
    <n v="0.95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72"/>
    <x v="73"/>
    <s v="RRF"/>
    <x v="49"/>
    <b v="0"/>
    <m/>
    <n v="45"/>
    <n v="357"/>
    <b v="0"/>
    <m/>
    <n v="45"/>
    <b v="0"/>
    <m/>
    <n v="45"/>
    <m/>
    <n v="45"/>
    <b v="0"/>
    <n v="1"/>
    <m/>
    <b v="0"/>
    <n v="1"/>
    <m/>
    <m/>
    <n v="0.99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31"/>
    <x v="140"/>
    <s v="RLQ"/>
    <x v="12"/>
    <b v="0"/>
    <m/>
    <n v="1"/>
    <n v="174"/>
    <b v="0"/>
    <m/>
    <n v="1"/>
    <b v="0"/>
    <m/>
    <n v="1"/>
    <m/>
    <n v="1"/>
    <b v="0"/>
    <n v="1"/>
    <m/>
    <b v="0"/>
    <n v="1"/>
    <m/>
    <m/>
    <n v="0.91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73"/>
    <x v="137"/>
    <s v="RA4"/>
    <x v="75"/>
    <b v="0"/>
    <m/>
    <n v="13"/>
    <n v="351"/>
    <b v="0"/>
    <m/>
    <n v="13"/>
    <b v="0"/>
    <m/>
    <n v="3"/>
    <m/>
    <n v="3"/>
    <b v="0"/>
    <n v="1"/>
    <m/>
    <b v="0"/>
    <n v="1"/>
    <m/>
    <m/>
    <n v="0.17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074"/>
    <x v="30"/>
    <s v="RCB"/>
    <x v="39"/>
    <b v="0"/>
    <m/>
    <n v="76"/>
    <n v="778"/>
    <b v="0"/>
    <m/>
    <n v="76"/>
    <b v="0"/>
    <m/>
    <n v="59"/>
    <m/>
    <n v="59"/>
    <b v="0"/>
    <n v="1"/>
    <m/>
    <b v="0"/>
    <n v="1"/>
    <m/>
    <m/>
    <n v="0.93"/>
    <m/>
    <x v="1"/>
    <s v="July"/>
    <x v="1"/>
    <s v="https://www.england.nhs.uk/statistics/wp-content/uploads/sites/2/2017/05/Dementia-Data-Collection-Q2-2016-17-REVISED-CSV-36KB.csv"/>
    <b v="1"/>
    <x v="1"/>
    <x v="1"/>
  </r>
  <r>
    <s v="dementia201617.csv"/>
    <n v="2143"/>
    <x v="78"/>
    <s v="REM"/>
    <x v="94"/>
    <b v="0"/>
    <m/>
    <n v="30"/>
    <n v="339"/>
    <b v="0"/>
    <m/>
    <n v="30"/>
    <b v="0"/>
    <m/>
    <n v="5"/>
    <m/>
    <n v="5"/>
    <b v="0"/>
    <n v="1"/>
    <m/>
    <b v="0"/>
    <n v="1"/>
    <m/>
    <m/>
    <n v="0.88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44"/>
    <x v="71"/>
    <s v="RCF"/>
    <x v="92"/>
    <b v="0"/>
    <m/>
    <n v="35"/>
    <n v="266"/>
    <b v="0"/>
    <m/>
    <n v="14"/>
    <b v="0"/>
    <m/>
    <n v="6"/>
    <m/>
    <n v="6"/>
    <b v="0"/>
    <n v="1"/>
    <m/>
    <b v="0"/>
    <n v="0.4"/>
    <m/>
    <m/>
    <n v="0.78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45"/>
    <x v="85"/>
    <s v="RTK"/>
    <x v="95"/>
    <b v="0"/>
    <m/>
    <n v="200"/>
    <n v="396"/>
    <b v="0"/>
    <m/>
    <n v="200"/>
    <b v="0"/>
    <m/>
    <n v="24"/>
    <m/>
    <n v="24"/>
    <b v="0"/>
    <n v="1"/>
    <m/>
    <b v="0"/>
    <n v="1"/>
    <m/>
    <m/>
    <n v="0.73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44"/>
    <x v="39"/>
    <s v="RF4"/>
    <x v="79"/>
    <b v="0"/>
    <m/>
    <n v="44"/>
    <n v="553"/>
    <b v="0"/>
    <m/>
    <n v="43"/>
    <b v="0"/>
    <m/>
    <n v="42"/>
    <m/>
    <n v="41"/>
    <b v="0"/>
    <n v="0.98"/>
    <m/>
    <b v="0"/>
    <n v="0.98"/>
    <m/>
    <m/>
    <n v="0.94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46"/>
    <x v="4"/>
    <s v="RFF"/>
    <x v="24"/>
    <b v="0"/>
    <m/>
    <n v="60"/>
    <n v="268"/>
    <b v="0"/>
    <m/>
    <n v="60"/>
    <b v="0"/>
    <m/>
    <n v="6"/>
    <m/>
    <n v="6"/>
    <b v="0"/>
    <n v="1"/>
    <m/>
    <b v="0"/>
    <n v="1"/>
    <m/>
    <m/>
    <n v="0.9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45"/>
    <x v="17"/>
    <s v="R1H"/>
    <x v="96"/>
    <b v="0"/>
    <m/>
    <n v="127"/>
    <n v="860"/>
    <b v="0"/>
    <m/>
    <n v="118"/>
    <b v="0"/>
    <m/>
    <n v="94"/>
    <m/>
    <n v="93"/>
    <b v="0"/>
    <n v="0.99"/>
    <m/>
    <b v="0"/>
    <n v="0.93"/>
    <m/>
    <m/>
    <n v="0.8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47"/>
    <x v="11"/>
    <s v="RDD"/>
    <x v="97"/>
    <b v="0"/>
    <m/>
    <n v="472"/>
    <n v="472"/>
    <b v="0"/>
    <m/>
    <n v="451"/>
    <b v="0"/>
    <m/>
    <n v="32"/>
    <m/>
    <n v="31"/>
    <b v="0"/>
    <n v="0.97"/>
    <m/>
    <b v="0"/>
    <n v="0.96"/>
    <m/>
    <m/>
    <n v="0.9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46"/>
    <x v="118"/>
    <s v="RC1"/>
    <x v="18"/>
    <b v="0"/>
    <m/>
    <n v="6"/>
    <n v="264"/>
    <b v="0"/>
    <m/>
    <n v="6"/>
    <b v="0"/>
    <m/>
    <n v="6"/>
    <m/>
    <n v="5"/>
    <b v="0"/>
    <n v="0.83"/>
    <m/>
    <b v="0"/>
    <n v="1"/>
    <m/>
    <m/>
    <n v="0.97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48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49"/>
    <x v="97"/>
    <s v="RXL"/>
    <x v="98"/>
    <b v="0"/>
    <m/>
    <n v="66"/>
    <n v="510"/>
    <b v="0"/>
    <m/>
    <n v="65"/>
    <b v="0"/>
    <m/>
    <n v="16"/>
    <m/>
    <n v="16"/>
    <b v="0"/>
    <n v="1"/>
    <m/>
    <b v="0"/>
    <n v="0.98"/>
    <m/>
    <m/>
    <n v="0.93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50"/>
    <x v="112"/>
    <s v="RMC"/>
    <x v="99"/>
    <b v="0"/>
    <m/>
    <n v="43"/>
    <n v="260"/>
    <b v="0"/>
    <m/>
    <n v="43"/>
    <b v="0"/>
    <m/>
    <n v="31"/>
    <m/>
    <n v="29"/>
    <b v="0"/>
    <n v="0.94"/>
    <m/>
    <b v="0"/>
    <n v="1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51"/>
    <x v="130"/>
    <s v="RAE"/>
    <x v="15"/>
    <b v="0"/>
    <m/>
    <n v="0"/>
    <n v="261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47"/>
    <x v="81"/>
    <s v="RXH"/>
    <x v="46"/>
    <b v="0"/>
    <m/>
    <n v="31"/>
    <n v="109"/>
    <b v="0"/>
    <m/>
    <n v="31"/>
    <b v="0"/>
    <m/>
    <n v="31"/>
    <m/>
    <n v="28"/>
    <b v="0"/>
    <n v="0.9"/>
    <m/>
    <b v="0"/>
    <n v="1"/>
    <m/>
    <m/>
    <n v="0.9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48"/>
    <x v="35"/>
    <s v="RXQ"/>
    <x v="5"/>
    <b v="0"/>
    <m/>
    <n v="40"/>
    <n v="581"/>
    <b v="0"/>
    <m/>
    <n v="40"/>
    <b v="0"/>
    <m/>
    <n v="40"/>
    <m/>
    <n v="40"/>
    <b v="0"/>
    <n v="1"/>
    <m/>
    <b v="0"/>
    <n v="1"/>
    <m/>
    <m/>
    <n v="0.5799999999999999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52"/>
    <x v="134"/>
    <s v="RJF"/>
    <x v="15"/>
    <b v="0"/>
    <m/>
    <n v="0"/>
    <n v="394"/>
    <b v="0"/>
    <m/>
    <n v="0"/>
    <b v="0"/>
    <m/>
    <n v="0"/>
    <m/>
    <n v="0"/>
    <b v="0"/>
    <s v="-"/>
    <m/>
    <b v="0"/>
    <s v="-"/>
    <m/>
    <m/>
    <n v="0.9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53"/>
    <x v="48"/>
    <s v="RWY"/>
    <x v="100"/>
    <b v="0"/>
    <m/>
    <n v="81"/>
    <n v="484"/>
    <b v="0"/>
    <m/>
    <n v="78"/>
    <b v="0"/>
    <m/>
    <n v="41"/>
    <m/>
    <n v="41"/>
    <b v="0"/>
    <n v="1"/>
    <m/>
    <b v="0"/>
    <n v="0.96"/>
    <m/>
    <m/>
    <n v="0.9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54"/>
    <x v="51"/>
    <s v="RGT"/>
    <x v="39"/>
    <b v="0"/>
    <m/>
    <n v="76"/>
    <n v="576"/>
    <b v="0"/>
    <m/>
    <n v="76"/>
    <b v="0"/>
    <m/>
    <n v="44"/>
    <m/>
    <n v="3"/>
    <b v="0"/>
    <n v="7.0000000000000007E-2"/>
    <m/>
    <b v="0"/>
    <n v="1"/>
    <m/>
    <m/>
    <n v="0.97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55"/>
    <x v="125"/>
    <s v="RW3"/>
    <x v="101"/>
    <b v="0"/>
    <m/>
    <n v="10"/>
    <n v="330"/>
    <b v="0"/>
    <m/>
    <n v="10"/>
    <b v="0"/>
    <m/>
    <n v="1"/>
    <m/>
    <n v="1"/>
    <b v="0"/>
    <n v="1"/>
    <m/>
    <b v="0"/>
    <n v="1"/>
    <m/>
    <m/>
    <n v="0.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56"/>
    <x v="101"/>
    <s v="RQM"/>
    <x v="18"/>
    <b v="0"/>
    <m/>
    <n v="6"/>
    <n v="226"/>
    <b v="0"/>
    <m/>
    <n v="6"/>
    <b v="0"/>
    <m/>
    <n v="1"/>
    <m/>
    <n v="1"/>
    <b v="0"/>
    <n v="1"/>
    <m/>
    <b v="0"/>
    <n v="1"/>
    <m/>
    <m/>
    <n v="0.9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57"/>
    <x v="66"/>
    <s v="RFS"/>
    <x v="55"/>
    <b v="0"/>
    <m/>
    <n v="50"/>
    <n v="316"/>
    <b v="0"/>
    <m/>
    <n v="50"/>
    <b v="0"/>
    <m/>
    <n v="31"/>
    <m/>
    <n v="31"/>
    <b v="0"/>
    <n v="1"/>
    <m/>
    <b v="0"/>
    <n v="1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58"/>
    <x v="65"/>
    <s v="RLN"/>
    <x v="81"/>
    <b v="0"/>
    <m/>
    <n v="74"/>
    <n v="320"/>
    <b v="0"/>
    <m/>
    <n v="74"/>
    <b v="0"/>
    <m/>
    <n v="42"/>
    <m/>
    <n v="42"/>
    <b v="0"/>
    <n v="1"/>
    <m/>
    <b v="0"/>
    <n v="1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59"/>
    <x v="23"/>
    <s v="RDE"/>
    <x v="102"/>
    <b v="0"/>
    <m/>
    <n v="130"/>
    <n v="485"/>
    <b v="0"/>
    <m/>
    <n v="130"/>
    <b v="0"/>
    <m/>
    <n v="81"/>
    <m/>
    <n v="73"/>
    <b v="0"/>
    <n v="0.9"/>
    <m/>
    <b v="0"/>
    <n v="1"/>
    <m/>
    <m/>
    <n v="0.9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60"/>
    <x v="126"/>
    <s v="RJR"/>
    <x v="103"/>
    <b v="0"/>
    <m/>
    <n v="12"/>
    <n v="305"/>
    <b v="0"/>
    <m/>
    <n v="12"/>
    <b v="0"/>
    <m/>
    <n v="9"/>
    <m/>
    <n v="9"/>
    <b v="0"/>
    <n v="1"/>
    <m/>
    <b v="0"/>
    <n v="1"/>
    <m/>
    <m/>
    <n v="0.9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61"/>
    <x v="102"/>
    <s v="RXP"/>
    <x v="11"/>
    <b v="0"/>
    <m/>
    <n v="47"/>
    <n v="660"/>
    <b v="0"/>
    <m/>
    <n v="42"/>
    <b v="0"/>
    <m/>
    <n v="11"/>
    <m/>
    <n v="7"/>
    <b v="0"/>
    <n v="0.64"/>
    <m/>
    <b v="0"/>
    <n v="0.89"/>
    <m/>
    <m/>
    <n v="0.93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49"/>
    <x v="69"/>
    <s v="RJ6"/>
    <x v="82"/>
    <b v="0"/>
    <m/>
    <n v="19"/>
    <n v="448"/>
    <b v="0"/>
    <m/>
    <n v="18"/>
    <b v="0"/>
    <m/>
    <n v="19"/>
    <m/>
    <n v="19"/>
    <b v="0"/>
    <n v="1"/>
    <m/>
    <b v="0"/>
    <n v="0.95"/>
    <m/>
    <m/>
    <n v="0.94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50"/>
    <x v="115"/>
    <s v="RN7"/>
    <x v="47"/>
    <b v="0"/>
    <m/>
    <n v="28"/>
    <n v="193"/>
    <b v="0"/>
    <m/>
    <n v="26"/>
    <b v="0"/>
    <m/>
    <n v="7"/>
    <m/>
    <n v="7"/>
    <b v="0"/>
    <n v="1"/>
    <m/>
    <b v="0"/>
    <n v="0.93"/>
    <m/>
    <m/>
    <n v="0.9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62"/>
    <x v="77"/>
    <s v="RTG"/>
    <x v="87"/>
    <b v="0"/>
    <m/>
    <n v="52"/>
    <n v="418"/>
    <b v="0"/>
    <m/>
    <n v="24"/>
    <b v="0"/>
    <m/>
    <n v="14"/>
    <m/>
    <n v="2"/>
    <b v="0"/>
    <n v="0.14000000000000001"/>
    <m/>
    <b v="0"/>
    <n v="0.46"/>
    <m/>
    <m/>
    <n v="0.87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63"/>
    <x v="5"/>
    <s v="RP5"/>
    <x v="92"/>
    <b v="0"/>
    <m/>
    <n v="35"/>
    <n v="736"/>
    <b v="0"/>
    <m/>
    <n v="35"/>
    <b v="0"/>
    <m/>
    <n v="14"/>
    <m/>
    <n v="14"/>
    <b v="0"/>
    <n v="1"/>
    <m/>
    <b v="0"/>
    <n v="1"/>
    <m/>
    <m/>
    <n v="0.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64"/>
    <x v="109"/>
    <s v="RBD"/>
    <x v="82"/>
    <b v="0"/>
    <m/>
    <n v="19"/>
    <n v="211"/>
    <b v="0"/>
    <m/>
    <n v="19"/>
    <b v="0"/>
    <m/>
    <n v="17"/>
    <m/>
    <n v="6"/>
    <b v="0"/>
    <n v="0.35"/>
    <m/>
    <b v="0"/>
    <n v="1"/>
    <m/>
    <m/>
    <n v="0.6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51"/>
    <x v="56"/>
    <s v="RWH"/>
    <x v="78"/>
    <b v="0"/>
    <m/>
    <n v="78"/>
    <n v="358"/>
    <b v="0"/>
    <m/>
    <n v="78"/>
    <b v="0"/>
    <m/>
    <n v="44"/>
    <m/>
    <n v="44"/>
    <b v="0"/>
    <n v="1"/>
    <m/>
    <b v="0"/>
    <n v="1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52"/>
    <x v="87"/>
    <s v="RJN"/>
    <x v="103"/>
    <b v="0"/>
    <m/>
    <n v="12"/>
    <n v="280"/>
    <b v="0"/>
    <m/>
    <n v="12"/>
    <b v="0"/>
    <m/>
    <n v="5"/>
    <m/>
    <n v="1"/>
    <b v="0"/>
    <n v="0.2"/>
    <m/>
    <b v="0"/>
    <n v="1"/>
    <m/>
    <m/>
    <n v="0.9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65"/>
    <x v="43"/>
    <s v="RVV"/>
    <x v="31"/>
    <b v="0"/>
    <m/>
    <n v="89"/>
    <n v="954"/>
    <b v="0"/>
    <m/>
    <n v="78"/>
    <b v="0"/>
    <m/>
    <n v="63"/>
    <m/>
    <n v="63"/>
    <b v="0"/>
    <n v="1"/>
    <m/>
    <b v="0"/>
    <n v="0.88"/>
    <m/>
    <m/>
    <n v="0.77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53"/>
    <x v="31"/>
    <s v="RXR"/>
    <x v="104"/>
    <b v="0"/>
    <m/>
    <n v="141"/>
    <n v="571"/>
    <b v="0"/>
    <m/>
    <n v="132"/>
    <b v="0"/>
    <m/>
    <n v="28"/>
    <m/>
    <n v="28"/>
    <b v="0"/>
    <n v="1"/>
    <m/>
    <b v="0"/>
    <n v="0.94"/>
    <m/>
    <m/>
    <n v="0.8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54"/>
    <x v="67"/>
    <s v="RXC"/>
    <x v="105"/>
    <b v="0"/>
    <m/>
    <n v="102"/>
    <n v="548"/>
    <b v="0"/>
    <m/>
    <n v="97"/>
    <b v="0"/>
    <m/>
    <n v="68"/>
    <m/>
    <n v="68"/>
    <b v="0"/>
    <n v="1"/>
    <m/>
    <b v="0"/>
    <n v="0.95"/>
    <m/>
    <m/>
    <n v="0.92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55"/>
    <x v="54"/>
    <s v="RVR"/>
    <x v="16"/>
    <b v="0"/>
    <m/>
    <n v="73"/>
    <n v="366"/>
    <b v="0"/>
    <m/>
    <n v="65"/>
    <b v="0"/>
    <m/>
    <n v="14"/>
    <m/>
    <n v="11"/>
    <b v="0"/>
    <n v="0.79"/>
    <m/>
    <b v="0"/>
    <n v="0.89"/>
    <m/>
    <m/>
    <n v="0.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66"/>
    <x v="148"/>
    <s v="RDU"/>
    <x v="106"/>
    <b v="0"/>
    <m/>
    <n v="84"/>
    <n v="787"/>
    <b v="0"/>
    <m/>
    <n v="81"/>
    <b v="0"/>
    <m/>
    <n v="73"/>
    <m/>
    <n v="73"/>
    <b v="0"/>
    <n v="1"/>
    <m/>
    <b v="0"/>
    <n v="0.96"/>
    <m/>
    <m/>
    <n v="0.94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67"/>
    <x v="80"/>
    <s v="RR7"/>
    <x v="24"/>
    <b v="0"/>
    <m/>
    <n v="60"/>
    <n v="265"/>
    <b v="0"/>
    <m/>
    <n v="60"/>
    <b v="0"/>
    <m/>
    <n v="19"/>
    <m/>
    <n v="19"/>
    <b v="0"/>
    <n v="1"/>
    <m/>
    <b v="0"/>
    <n v="1"/>
    <m/>
    <m/>
    <n v="0.9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56"/>
    <x v="122"/>
    <s v="RLT"/>
    <x v="30"/>
    <b v="0"/>
    <m/>
    <n v="20"/>
    <n v="174"/>
    <b v="0"/>
    <m/>
    <n v="20"/>
    <b v="0"/>
    <m/>
    <n v="1"/>
    <m/>
    <n v="1"/>
    <b v="0"/>
    <n v="1"/>
    <m/>
    <b v="0"/>
    <n v="1"/>
    <m/>
    <m/>
    <n v="0.9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68"/>
    <x v="59"/>
    <s v="RTE"/>
    <x v="106"/>
    <b v="0"/>
    <m/>
    <n v="84"/>
    <n v="739"/>
    <b v="0"/>
    <m/>
    <n v="84"/>
    <b v="0"/>
    <m/>
    <n v="35"/>
    <m/>
    <n v="35"/>
    <b v="0"/>
    <n v="1"/>
    <m/>
    <b v="0"/>
    <n v="1"/>
    <m/>
    <m/>
    <n v="0.8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69"/>
    <x v="47"/>
    <s v="RN3"/>
    <x v="37"/>
    <b v="0"/>
    <m/>
    <n v="72"/>
    <n v="383"/>
    <b v="0"/>
    <m/>
    <n v="71"/>
    <b v="0"/>
    <m/>
    <n v="43"/>
    <m/>
    <n v="43"/>
    <b v="0"/>
    <n v="1"/>
    <m/>
    <b v="0"/>
    <n v="0.99"/>
    <m/>
    <m/>
    <n v="0.94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70"/>
    <x v="41"/>
    <s v="RJ1"/>
    <x v="107"/>
    <b v="0"/>
    <m/>
    <n v="64"/>
    <n v="224"/>
    <b v="0"/>
    <m/>
    <n v="49"/>
    <b v="0"/>
    <m/>
    <n v="13"/>
    <m/>
    <n v="13"/>
    <b v="0"/>
    <n v="1"/>
    <m/>
    <b v="0"/>
    <n v="0.77"/>
    <m/>
    <m/>
    <n v="0.8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71"/>
    <x v="6"/>
    <s v="RN5"/>
    <x v="87"/>
    <b v="0"/>
    <m/>
    <n v="52"/>
    <n v="576"/>
    <b v="0"/>
    <m/>
    <n v="51"/>
    <b v="0"/>
    <m/>
    <n v="45"/>
    <m/>
    <n v="42"/>
    <b v="0"/>
    <n v="0.93"/>
    <m/>
    <b v="0"/>
    <n v="0.98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72"/>
    <x v="120"/>
    <s v="RCD"/>
    <x v="108"/>
    <b v="0"/>
    <m/>
    <n v="23"/>
    <n v="160"/>
    <b v="0"/>
    <m/>
    <n v="23"/>
    <b v="0"/>
    <m/>
    <n v="14"/>
    <m/>
    <n v="14"/>
    <b v="0"/>
    <n v="1"/>
    <m/>
    <b v="0"/>
    <n v="1"/>
    <m/>
    <m/>
    <n v="0.9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73"/>
    <x v="25"/>
    <s v="RR1"/>
    <x v="20"/>
    <b v="0"/>
    <m/>
    <n v="48"/>
    <n v="1357"/>
    <b v="0"/>
    <m/>
    <n v="41"/>
    <b v="0"/>
    <m/>
    <n v="7"/>
    <m/>
    <n v="7"/>
    <b v="0"/>
    <n v="1"/>
    <m/>
    <b v="0"/>
    <n v="0.85"/>
    <m/>
    <m/>
    <n v="0.88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57"/>
    <x v="119"/>
    <s v="RQQ"/>
    <x v="23"/>
    <b v="0"/>
    <m/>
    <n v="15"/>
    <n v="183"/>
    <b v="0"/>
    <m/>
    <n v="15"/>
    <b v="0"/>
    <m/>
    <n v="6"/>
    <m/>
    <n v="6"/>
    <b v="0"/>
    <n v="1"/>
    <m/>
    <b v="0"/>
    <n v="1"/>
    <m/>
    <m/>
    <n v="0.9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74"/>
    <x v="22"/>
    <s v="RQX"/>
    <x v="43"/>
    <b v="0"/>
    <m/>
    <n v="26"/>
    <n v="92"/>
    <b v="0"/>
    <m/>
    <n v="26"/>
    <b v="0"/>
    <m/>
    <n v="25"/>
    <m/>
    <n v="15"/>
    <b v="0"/>
    <n v="0.6"/>
    <m/>
    <b v="0"/>
    <n v="1"/>
    <m/>
    <m/>
    <n v="0.87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58"/>
    <x v="72"/>
    <s v="RWA"/>
    <x v="109"/>
    <b v="0"/>
    <m/>
    <n v="51"/>
    <n v="457"/>
    <b v="0"/>
    <m/>
    <n v="46"/>
    <b v="0"/>
    <m/>
    <n v="40"/>
    <m/>
    <n v="36"/>
    <b v="0"/>
    <n v="0.9"/>
    <m/>
    <b v="0"/>
    <n v="0.9"/>
    <m/>
    <m/>
    <n v="0.88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59"/>
    <x v="19"/>
    <s v="RYJ"/>
    <x v="110"/>
    <b v="0"/>
    <m/>
    <n v="201"/>
    <n v="355"/>
    <b v="0"/>
    <m/>
    <n v="186"/>
    <b v="0"/>
    <m/>
    <n v="28"/>
    <m/>
    <n v="26"/>
    <b v="0"/>
    <n v="0.93"/>
    <m/>
    <b v="0"/>
    <n v="0.93"/>
    <m/>
    <m/>
    <n v="0.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60"/>
    <x v="103"/>
    <s v="RGQ"/>
    <x v="36"/>
    <b v="0"/>
    <m/>
    <n v="46"/>
    <n v="395"/>
    <b v="0"/>
    <m/>
    <n v="45"/>
    <b v="0"/>
    <m/>
    <n v="18"/>
    <m/>
    <n v="18"/>
    <b v="0"/>
    <n v="1"/>
    <m/>
    <b v="0"/>
    <n v="0.98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61"/>
    <x v="1"/>
    <s v="R1F"/>
    <x v="15"/>
    <b v="0"/>
    <m/>
    <n v="0"/>
    <n v="1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75"/>
    <x v="90"/>
    <s v="RGP"/>
    <x v="46"/>
    <b v="0"/>
    <m/>
    <n v="31"/>
    <n v="205"/>
    <b v="0"/>
    <m/>
    <n v="30"/>
    <b v="0"/>
    <m/>
    <n v="10"/>
    <m/>
    <n v="10"/>
    <b v="0"/>
    <n v="1"/>
    <m/>
    <b v="0"/>
    <n v="0.97"/>
    <m/>
    <m/>
    <n v="0.9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76"/>
    <x v="49"/>
    <s v="RNQ"/>
    <x v="84"/>
    <b v="0"/>
    <m/>
    <n v="34"/>
    <n v="90"/>
    <b v="0"/>
    <m/>
    <n v="15"/>
    <b v="0"/>
    <m/>
    <n v="3"/>
    <m/>
    <n v="1"/>
    <b v="0"/>
    <n v="0.33"/>
    <m/>
    <b v="0"/>
    <n v="0.44"/>
    <m/>
    <m/>
    <n v="0.38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77"/>
    <x v="62"/>
    <s v="RJZ"/>
    <x v="111"/>
    <b v="0"/>
    <m/>
    <n v="136"/>
    <n v="505"/>
    <b v="0"/>
    <m/>
    <n v="133"/>
    <b v="0"/>
    <m/>
    <n v="96"/>
    <m/>
    <n v="92"/>
    <b v="0"/>
    <n v="0.96"/>
    <m/>
    <b v="0"/>
    <n v="0.98"/>
    <m/>
    <m/>
    <n v="0.83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78"/>
    <x v="149"/>
    <s v="RAX"/>
    <x v="55"/>
    <b v="0"/>
    <m/>
    <n v="50"/>
    <n v="330"/>
    <b v="0"/>
    <m/>
    <n v="36"/>
    <b v="0"/>
    <m/>
    <n v="18"/>
    <m/>
    <n v="14"/>
    <b v="0"/>
    <n v="0.78"/>
    <m/>
    <b v="0"/>
    <n v="0.72"/>
    <m/>
    <m/>
    <n v="0.5799999999999999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79"/>
    <x v="37"/>
    <s v="RXN"/>
    <x v="112"/>
    <b v="0"/>
    <m/>
    <n v="117"/>
    <n v="403"/>
    <b v="0"/>
    <m/>
    <n v="116"/>
    <b v="0"/>
    <m/>
    <n v="88"/>
    <m/>
    <n v="83"/>
    <b v="0"/>
    <n v="0.94"/>
    <m/>
    <b v="0"/>
    <n v="0.99"/>
    <m/>
    <m/>
    <n v="0.92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62"/>
    <x v="44"/>
    <s v="RR8"/>
    <x v="23"/>
    <b v="0"/>
    <m/>
    <n v="15"/>
    <n v="530"/>
    <b v="0"/>
    <m/>
    <n v="15"/>
    <b v="0"/>
    <m/>
    <n v="13"/>
    <m/>
    <n v="13"/>
    <b v="0"/>
    <n v="1"/>
    <m/>
    <b v="0"/>
    <n v="1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63"/>
    <x v="18"/>
    <s v="RJ2"/>
    <x v="71"/>
    <b v="0"/>
    <m/>
    <n v="53"/>
    <n v="653"/>
    <b v="0"/>
    <m/>
    <n v="53"/>
    <b v="0"/>
    <m/>
    <n v="46"/>
    <m/>
    <n v="46"/>
    <b v="0"/>
    <n v="1"/>
    <m/>
    <b v="0"/>
    <n v="1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80"/>
    <x v="136"/>
    <s v="RBQ"/>
    <x v="70"/>
    <b v="0"/>
    <m/>
    <n v="4"/>
    <n v="26"/>
    <b v="0"/>
    <m/>
    <n v="4"/>
    <b v="0"/>
    <m/>
    <n v="1"/>
    <m/>
    <n v="1"/>
    <b v="0"/>
    <n v="1"/>
    <m/>
    <b v="0"/>
    <n v="1"/>
    <m/>
    <m/>
    <n v="0.9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81"/>
    <x v="143"/>
    <s v="REP"/>
    <x v="15"/>
    <b v="0"/>
    <m/>
    <n v="0"/>
    <n v="4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64"/>
    <x v="150"/>
    <s v="R1K"/>
    <x v="76"/>
    <b v="0"/>
    <m/>
    <n v="39"/>
    <n v="532"/>
    <b v="0"/>
    <m/>
    <n v="39"/>
    <b v="0"/>
    <m/>
    <n v="3"/>
    <m/>
    <n v="3"/>
    <b v="0"/>
    <n v="1"/>
    <m/>
    <b v="0"/>
    <n v="1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82"/>
    <x v="121"/>
    <s v="RC9"/>
    <x v="1"/>
    <b v="0"/>
    <m/>
    <n v="32"/>
    <n v="345"/>
    <b v="0"/>
    <m/>
    <n v="30"/>
    <b v="0"/>
    <m/>
    <n v="14"/>
    <m/>
    <n v="14"/>
    <b v="0"/>
    <n v="1"/>
    <m/>
    <b v="0"/>
    <n v="0.94"/>
    <m/>
    <m/>
    <n v="0.93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65"/>
    <x v="68"/>
    <s v="RWF"/>
    <x v="100"/>
    <b v="0"/>
    <m/>
    <n v="81"/>
    <n v="552"/>
    <b v="0"/>
    <m/>
    <n v="81"/>
    <b v="0"/>
    <m/>
    <n v="43"/>
    <m/>
    <n v="43"/>
    <b v="0"/>
    <n v="1"/>
    <m/>
    <b v="0"/>
    <n v="1"/>
    <m/>
    <m/>
    <n v="0.9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83"/>
    <x v="52"/>
    <s v="RPA"/>
    <x v="92"/>
    <b v="0"/>
    <m/>
    <n v="35"/>
    <n v="328"/>
    <b v="0"/>
    <m/>
    <n v="35"/>
    <b v="0"/>
    <m/>
    <n v="35"/>
    <m/>
    <n v="34"/>
    <b v="0"/>
    <n v="0.97"/>
    <m/>
    <b v="0"/>
    <n v="1"/>
    <m/>
    <m/>
    <n v="0.9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84"/>
    <x v="110"/>
    <s v="RBT"/>
    <x v="19"/>
    <b v="0"/>
    <m/>
    <n v="9"/>
    <n v="176"/>
    <b v="0"/>
    <m/>
    <n v="9"/>
    <b v="0"/>
    <m/>
    <n v="9"/>
    <m/>
    <n v="9"/>
    <b v="0"/>
    <n v="1"/>
    <m/>
    <b v="0"/>
    <n v="1"/>
    <m/>
    <m/>
    <n v="0.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66"/>
    <x v="129"/>
    <s v="RQ8"/>
    <x v="1"/>
    <b v="0"/>
    <m/>
    <n v="32"/>
    <n v="406"/>
    <b v="0"/>
    <m/>
    <n v="22"/>
    <b v="0"/>
    <m/>
    <n v="32"/>
    <m/>
    <n v="20"/>
    <b v="0"/>
    <n v="0.63"/>
    <m/>
    <b v="0"/>
    <n v="0.69"/>
    <m/>
    <m/>
    <n v="0.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67"/>
    <x v="151"/>
    <s v="RXF"/>
    <x v="47"/>
    <b v="0"/>
    <m/>
    <n v="28"/>
    <n v="291"/>
    <b v="0"/>
    <m/>
    <n v="28"/>
    <b v="0"/>
    <m/>
    <n v="22"/>
    <m/>
    <n v="19"/>
    <b v="0"/>
    <n v="0.86"/>
    <m/>
    <b v="0"/>
    <n v="1"/>
    <m/>
    <m/>
    <n v="0.9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85"/>
    <x v="128"/>
    <s v="RD8"/>
    <x v="54"/>
    <b v="0"/>
    <m/>
    <n v="77"/>
    <n v="218"/>
    <b v="0"/>
    <m/>
    <n v="77"/>
    <b v="0"/>
    <m/>
    <n v="24"/>
    <m/>
    <n v="22"/>
    <b v="0"/>
    <n v="0.92"/>
    <m/>
    <b v="0"/>
    <n v="1"/>
    <m/>
    <m/>
    <n v="0.97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86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87"/>
    <x v="88"/>
    <s v="RM1"/>
    <x v="36"/>
    <b v="0"/>
    <m/>
    <n v="46"/>
    <n v="586"/>
    <b v="0"/>
    <m/>
    <n v="44"/>
    <b v="0"/>
    <m/>
    <n v="44"/>
    <m/>
    <n v="44"/>
    <b v="0"/>
    <n v="1"/>
    <m/>
    <b v="0"/>
    <n v="0.96"/>
    <m/>
    <m/>
    <n v="0.97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68"/>
    <x v="104"/>
    <s v="RVJ"/>
    <x v="113"/>
    <b v="0"/>
    <m/>
    <n v="38"/>
    <n v="667"/>
    <b v="0"/>
    <m/>
    <n v="37"/>
    <b v="0"/>
    <m/>
    <n v="35"/>
    <m/>
    <n v="31"/>
    <b v="0"/>
    <n v="0.89"/>
    <m/>
    <b v="0"/>
    <n v="0.97"/>
    <m/>
    <m/>
    <n v="0.9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69"/>
    <x v="16"/>
    <s v="RNL"/>
    <x v="114"/>
    <b v="0"/>
    <m/>
    <n v="247"/>
    <n v="396"/>
    <b v="0"/>
    <m/>
    <n v="157"/>
    <b v="0"/>
    <m/>
    <n v="3"/>
    <m/>
    <n v="1"/>
    <b v="0"/>
    <n v="0.33"/>
    <m/>
    <b v="0"/>
    <n v="0.64"/>
    <m/>
    <m/>
    <n v="0.6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70"/>
    <x v="15"/>
    <s v="RAP"/>
    <x v="115"/>
    <b v="0"/>
    <m/>
    <n v="396"/>
    <n v="755"/>
    <b v="0"/>
    <m/>
    <n v="374"/>
    <b v="0"/>
    <m/>
    <n v="0"/>
    <m/>
    <n v="0"/>
    <b v="0"/>
    <s v="-"/>
    <m/>
    <b v="0"/>
    <n v="0.94"/>
    <m/>
    <m/>
    <n v="0.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88"/>
    <x v="89"/>
    <s v="RVW"/>
    <x v="116"/>
    <b v="0"/>
    <m/>
    <n v="90"/>
    <n v="458"/>
    <b v="0"/>
    <m/>
    <n v="90"/>
    <b v="0"/>
    <m/>
    <n v="45"/>
    <m/>
    <n v="45"/>
    <b v="0"/>
    <n v="1"/>
    <m/>
    <b v="0"/>
    <n v="1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71"/>
    <x v="63"/>
    <s v="RNS"/>
    <x v="92"/>
    <b v="0"/>
    <m/>
    <n v="35"/>
    <n v="306"/>
    <b v="0"/>
    <m/>
    <n v="35"/>
    <b v="0"/>
    <m/>
    <n v="6"/>
    <m/>
    <n v="6"/>
    <b v="0"/>
    <n v="1"/>
    <m/>
    <b v="0"/>
    <n v="1"/>
    <m/>
    <m/>
    <n v="0.9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72"/>
    <x v="42"/>
    <s v="RBZ"/>
    <x v="117"/>
    <b v="0"/>
    <m/>
    <n v="18"/>
    <n v="280"/>
    <b v="0"/>
    <m/>
    <n v="3"/>
    <b v="0"/>
    <m/>
    <n v="2"/>
    <m/>
    <n v="2"/>
    <b v="0"/>
    <n v="1"/>
    <m/>
    <b v="0"/>
    <n v="0.17"/>
    <m/>
    <m/>
    <n v="0.4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89"/>
    <x v="2"/>
    <s v="RJL"/>
    <x v="108"/>
    <b v="0"/>
    <m/>
    <n v="23"/>
    <n v="522"/>
    <b v="0"/>
    <m/>
    <n v="23"/>
    <b v="0"/>
    <m/>
    <n v="18"/>
    <m/>
    <n v="18"/>
    <b v="0"/>
    <n v="1"/>
    <m/>
    <b v="0"/>
    <n v="1"/>
    <m/>
    <m/>
    <n v="0.92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90"/>
    <x v="57"/>
    <s v="RTF"/>
    <x v="36"/>
    <b v="0"/>
    <m/>
    <n v="46"/>
    <n v="378"/>
    <b v="0"/>
    <m/>
    <n v="42"/>
    <b v="0"/>
    <m/>
    <n v="0"/>
    <m/>
    <n v="0"/>
    <b v="0"/>
    <s v="-"/>
    <m/>
    <b v="0"/>
    <n v="0.91"/>
    <m/>
    <m/>
    <n v="0.92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73"/>
    <x v="32"/>
    <s v="RX1"/>
    <x v="65"/>
    <b v="0"/>
    <m/>
    <n v="104"/>
    <n v="1052"/>
    <b v="0"/>
    <m/>
    <n v="104"/>
    <b v="0"/>
    <m/>
    <n v="77"/>
    <m/>
    <n v="77"/>
    <b v="0"/>
    <n v="1"/>
    <m/>
    <b v="0"/>
    <n v="1"/>
    <m/>
    <m/>
    <n v="0.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91"/>
    <x v="153"/>
    <s v="RTH"/>
    <x v="118"/>
    <b v="0"/>
    <m/>
    <n v="369"/>
    <n v="769"/>
    <b v="0"/>
    <m/>
    <n v="328"/>
    <b v="0"/>
    <m/>
    <n v="108"/>
    <m/>
    <n v="108"/>
    <b v="0"/>
    <n v="1"/>
    <m/>
    <b v="0"/>
    <n v="0.89"/>
    <m/>
    <m/>
    <n v="0.6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92"/>
    <x v="138"/>
    <s v="RGM"/>
    <x v="15"/>
    <b v="0"/>
    <m/>
    <n v="0"/>
    <n v="8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74"/>
    <x v="92"/>
    <s v="RW6"/>
    <x v="5"/>
    <b v="0"/>
    <m/>
    <n v="40"/>
    <n v="504"/>
    <b v="0"/>
    <m/>
    <n v="39"/>
    <b v="0"/>
    <m/>
    <n v="15"/>
    <m/>
    <n v="14"/>
    <b v="0"/>
    <n v="0.93"/>
    <m/>
    <b v="0"/>
    <n v="0.98"/>
    <m/>
    <m/>
    <n v="0.98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93"/>
    <x v="13"/>
    <s v="RGN"/>
    <x v="119"/>
    <b v="0"/>
    <m/>
    <n v="240"/>
    <n v="296"/>
    <b v="0"/>
    <m/>
    <n v="240"/>
    <b v="0"/>
    <m/>
    <n v="93"/>
    <m/>
    <n v="93"/>
    <b v="0"/>
    <n v="1"/>
    <m/>
    <b v="0"/>
    <n v="1"/>
    <m/>
    <m/>
    <n v="0.9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75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94"/>
    <x v="155"/>
    <s v="RD3"/>
    <x v="51"/>
    <b v="0"/>
    <m/>
    <n v="120"/>
    <n v="695"/>
    <b v="0"/>
    <m/>
    <n v="120"/>
    <b v="0"/>
    <m/>
    <n v="32"/>
    <m/>
    <n v="32"/>
    <b v="0"/>
    <n v="1"/>
    <m/>
    <b v="0"/>
    <n v="1"/>
    <m/>
    <m/>
    <n v="0.9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76"/>
    <x v="50"/>
    <s v="RHU"/>
    <x v="21"/>
    <b v="0"/>
    <m/>
    <n v="65"/>
    <n v="472"/>
    <b v="0"/>
    <m/>
    <n v="65"/>
    <b v="0"/>
    <m/>
    <n v="34"/>
    <m/>
    <n v="34"/>
    <b v="0"/>
    <n v="1"/>
    <m/>
    <b v="0"/>
    <n v="1"/>
    <m/>
    <m/>
    <n v="0.9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95"/>
    <x v="144"/>
    <s v="RPC"/>
    <x v="15"/>
    <b v="0"/>
    <m/>
    <n v="0"/>
    <n v="9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96"/>
    <x v="28"/>
    <s v="RHW"/>
    <x v="16"/>
    <b v="0"/>
    <m/>
    <n v="73"/>
    <n v="422"/>
    <b v="0"/>
    <m/>
    <n v="72"/>
    <b v="0"/>
    <m/>
    <n v="58"/>
    <m/>
    <n v="58"/>
    <b v="0"/>
    <n v="1"/>
    <m/>
    <b v="0"/>
    <n v="0.99"/>
    <m/>
    <m/>
    <n v="0.9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97"/>
    <x v="141"/>
    <s v="RT3"/>
    <x v="70"/>
    <b v="0"/>
    <m/>
    <n v="4"/>
    <n v="48"/>
    <b v="0"/>
    <m/>
    <n v="4"/>
    <b v="0"/>
    <m/>
    <n v="0"/>
    <m/>
    <n v="0"/>
    <b v="0"/>
    <s v="-"/>
    <m/>
    <b v="0"/>
    <n v="1"/>
    <m/>
    <m/>
    <n v="0.9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77"/>
    <x v="95"/>
    <s v="REF"/>
    <x v="120"/>
    <b v="0"/>
    <m/>
    <n v="25"/>
    <n v="353"/>
    <b v="0"/>
    <m/>
    <n v="25"/>
    <b v="0"/>
    <m/>
    <n v="14"/>
    <m/>
    <n v="14"/>
    <b v="0"/>
    <n v="1"/>
    <m/>
    <b v="0"/>
    <n v="1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98"/>
    <x v="26"/>
    <s v="RH8"/>
    <x v="121"/>
    <b v="0"/>
    <m/>
    <n v="467"/>
    <n v="520"/>
    <b v="0"/>
    <m/>
    <n v="467"/>
    <b v="0"/>
    <m/>
    <n v="195"/>
    <m/>
    <n v="195"/>
    <b v="0"/>
    <n v="1"/>
    <m/>
    <b v="0"/>
    <n v="1"/>
    <m/>
    <m/>
    <n v="0.9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199"/>
    <x v="24"/>
    <s v="RAL"/>
    <x v="122"/>
    <b v="0"/>
    <m/>
    <n v="222"/>
    <n v="597"/>
    <b v="0"/>
    <m/>
    <n v="184"/>
    <b v="0"/>
    <m/>
    <n v="144"/>
    <m/>
    <n v="144"/>
    <b v="0"/>
    <n v="1"/>
    <m/>
    <b v="0"/>
    <n v="0.83"/>
    <m/>
    <m/>
    <n v="0.8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78"/>
    <x v="79"/>
    <s v="RQ6"/>
    <x v="123"/>
    <b v="0"/>
    <m/>
    <n v="7"/>
    <n v="435"/>
    <b v="0"/>
    <m/>
    <n v="7"/>
    <b v="0"/>
    <m/>
    <n v="2"/>
    <m/>
    <n v="2"/>
    <b v="0"/>
    <n v="1"/>
    <m/>
    <b v="0"/>
    <n v="1"/>
    <m/>
    <m/>
    <n v="0.94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79"/>
    <x v="156"/>
    <s v="RAN"/>
    <x v="70"/>
    <b v="0"/>
    <m/>
    <n v="4"/>
    <n v="4"/>
    <b v="0"/>
    <m/>
    <n v="2"/>
    <b v="0"/>
    <m/>
    <n v="0"/>
    <m/>
    <n v="0"/>
    <b v="0"/>
    <s v="-"/>
    <m/>
    <b v="0"/>
    <n v="0.5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00"/>
    <x v="76"/>
    <s v="RA2"/>
    <x v="55"/>
    <b v="0"/>
    <m/>
    <n v="50"/>
    <n v="289"/>
    <b v="0"/>
    <m/>
    <n v="46"/>
    <b v="0"/>
    <m/>
    <n v="46"/>
    <m/>
    <n v="45"/>
    <b v="0"/>
    <n v="0.98"/>
    <m/>
    <b v="0"/>
    <n v="0.92"/>
    <m/>
    <m/>
    <n v="0.93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01"/>
    <x v="157"/>
    <s v="RD1"/>
    <x v="26"/>
    <b v="0"/>
    <m/>
    <n v="36"/>
    <n v="560"/>
    <b v="0"/>
    <m/>
    <n v="36"/>
    <b v="0"/>
    <m/>
    <n v="11"/>
    <m/>
    <n v="11"/>
    <b v="0"/>
    <n v="1"/>
    <m/>
    <b v="0"/>
    <n v="1"/>
    <m/>
    <m/>
    <n v="0.87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02"/>
    <x v="84"/>
    <s v="RM3"/>
    <x v="44"/>
    <b v="0"/>
    <m/>
    <n v="33"/>
    <n v="321"/>
    <b v="0"/>
    <m/>
    <n v="33"/>
    <b v="0"/>
    <m/>
    <n v="2"/>
    <m/>
    <n v="2"/>
    <b v="0"/>
    <n v="1"/>
    <m/>
    <b v="0"/>
    <n v="1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03"/>
    <x v="116"/>
    <s v="RNZ"/>
    <x v="124"/>
    <b v="0"/>
    <m/>
    <n v="14"/>
    <n v="126"/>
    <b v="0"/>
    <m/>
    <n v="14"/>
    <b v="0"/>
    <m/>
    <n v="14"/>
    <m/>
    <n v="14"/>
    <b v="0"/>
    <n v="1"/>
    <m/>
    <b v="0"/>
    <n v="1"/>
    <m/>
    <m/>
    <n v="0.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80"/>
    <x v="117"/>
    <s v="RXK"/>
    <x v="42"/>
    <b v="0"/>
    <m/>
    <n v="27"/>
    <n v="148"/>
    <b v="0"/>
    <m/>
    <n v="27"/>
    <b v="0"/>
    <m/>
    <n v="20"/>
    <m/>
    <n v="17"/>
    <b v="0"/>
    <n v="0.85"/>
    <m/>
    <b v="0"/>
    <n v="1"/>
    <m/>
    <m/>
    <n v="0.9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04"/>
    <x v="21"/>
    <s v="RHQ"/>
    <x v="88"/>
    <b v="0"/>
    <m/>
    <n v="231"/>
    <n v="769"/>
    <b v="0"/>
    <m/>
    <n v="231"/>
    <b v="0"/>
    <m/>
    <n v="104"/>
    <m/>
    <n v="104"/>
    <b v="0"/>
    <n v="1"/>
    <m/>
    <b v="0"/>
    <n v="1"/>
    <m/>
    <m/>
    <n v="0.9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05"/>
    <x v="100"/>
    <s v="RK5"/>
    <x v="123"/>
    <b v="0"/>
    <m/>
    <n v="7"/>
    <n v="529"/>
    <b v="0"/>
    <m/>
    <n v="5"/>
    <b v="0"/>
    <m/>
    <n v="2"/>
    <m/>
    <n v="2"/>
    <b v="0"/>
    <n v="1"/>
    <m/>
    <b v="0"/>
    <n v="0.71"/>
    <m/>
    <m/>
    <n v="0.92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81"/>
    <x v="93"/>
    <s v="RXW"/>
    <x v="77"/>
    <b v="0"/>
    <m/>
    <n v="29"/>
    <n v="486"/>
    <b v="0"/>
    <m/>
    <n v="29"/>
    <b v="0"/>
    <m/>
    <n v="9"/>
    <m/>
    <n v="9"/>
    <b v="0"/>
    <n v="1"/>
    <m/>
    <b v="0"/>
    <n v="1"/>
    <m/>
    <m/>
    <n v="0.93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06"/>
    <x v="40"/>
    <s v="RTR"/>
    <x v="52"/>
    <b v="0"/>
    <m/>
    <n v="69"/>
    <n v="483"/>
    <b v="0"/>
    <m/>
    <n v="66"/>
    <b v="0"/>
    <m/>
    <n v="29"/>
    <m/>
    <n v="29"/>
    <b v="0"/>
    <n v="1"/>
    <m/>
    <b v="0"/>
    <n v="0.96"/>
    <m/>
    <m/>
    <n v="0.98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07"/>
    <x v="34"/>
    <s v="RE9"/>
    <x v="113"/>
    <b v="0"/>
    <m/>
    <n v="38"/>
    <n v="305"/>
    <b v="0"/>
    <m/>
    <n v="29"/>
    <b v="0"/>
    <m/>
    <n v="4"/>
    <m/>
    <n v="3"/>
    <b v="0"/>
    <n v="0.75"/>
    <m/>
    <b v="0"/>
    <n v="0.76"/>
    <m/>
    <m/>
    <n v="0.82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08"/>
    <x v="7"/>
    <s v="RJC"/>
    <x v="42"/>
    <b v="0"/>
    <m/>
    <n v="27"/>
    <n v="211"/>
    <b v="0"/>
    <m/>
    <n v="25"/>
    <b v="0"/>
    <m/>
    <n v="14"/>
    <m/>
    <n v="13"/>
    <b v="0"/>
    <n v="0.93"/>
    <m/>
    <b v="0"/>
    <n v="0.93"/>
    <m/>
    <m/>
    <n v="0.92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09"/>
    <x v="33"/>
    <s v="RAJ"/>
    <x v="3"/>
    <b v="0"/>
    <m/>
    <n v="68"/>
    <n v="370"/>
    <b v="0"/>
    <m/>
    <n v="68"/>
    <b v="0"/>
    <m/>
    <n v="36"/>
    <m/>
    <n v="36"/>
    <b v="0"/>
    <n v="1"/>
    <m/>
    <b v="0"/>
    <n v="1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82"/>
    <x v="132"/>
    <s v="RVY"/>
    <x v="123"/>
    <b v="0"/>
    <m/>
    <n v="7"/>
    <n v="314"/>
    <b v="0"/>
    <m/>
    <n v="6"/>
    <b v="0"/>
    <m/>
    <n v="4"/>
    <m/>
    <n v="1"/>
    <b v="0"/>
    <n v="0.25"/>
    <m/>
    <b v="0"/>
    <n v="0.86"/>
    <m/>
    <m/>
    <n v="0.28999999999999998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10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83"/>
    <x v="70"/>
    <s v="RBN"/>
    <x v="36"/>
    <b v="0"/>
    <m/>
    <n v="46"/>
    <n v="354"/>
    <b v="0"/>
    <m/>
    <n v="43"/>
    <b v="0"/>
    <m/>
    <n v="13"/>
    <m/>
    <n v="12"/>
    <b v="0"/>
    <n v="0.92"/>
    <m/>
    <b v="0"/>
    <n v="0.93"/>
    <m/>
    <m/>
    <n v="0.9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11"/>
    <x v="111"/>
    <s v="RWJ"/>
    <x v="72"/>
    <b v="0"/>
    <m/>
    <n v="42"/>
    <n v="454"/>
    <b v="0"/>
    <m/>
    <n v="41"/>
    <b v="0"/>
    <m/>
    <n v="20"/>
    <m/>
    <n v="20"/>
    <b v="0"/>
    <n v="1"/>
    <m/>
    <b v="0"/>
    <n v="0.98"/>
    <m/>
    <m/>
    <n v="0.9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84"/>
    <x v="55"/>
    <s v="RTP"/>
    <x v="79"/>
    <b v="0"/>
    <m/>
    <n v="44"/>
    <n v="1004"/>
    <b v="0"/>
    <m/>
    <n v="41"/>
    <b v="0"/>
    <m/>
    <n v="41"/>
    <m/>
    <n v="41"/>
    <b v="0"/>
    <n v="1"/>
    <m/>
    <b v="0"/>
    <n v="0.93"/>
    <m/>
    <m/>
    <n v="0.94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12"/>
    <x v="131"/>
    <s v="RMP"/>
    <x v="40"/>
    <b v="0"/>
    <m/>
    <n v="8"/>
    <n v="346"/>
    <b v="0"/>
    <m/>
    <n v="8"/>
    <b v="0"/>
    <m/>
    <n v="2"/>
    <m/>
    <n v="2"/>
    <b v="0"/>
    <n v="1"/>
    <m/>
    <b v="0"/>
    <n v="1"/>
    <m/>
    <m/>
    <n v="0.9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13"/>
    <x v="58"/>
    <s v="RBA"/>
    <x v="46"/>
    <b v="0"/>
    <m/>
    <n v="31"/>
    <n v="385"/>
    <b v="0"/>
    <m/>
    <n v="31"/>
    <b v="0"/>
    <m/>
    <n v="8"/>
    <m/>
    <n v="8"/>
    <b v="0"/>
    <n v="1"/>
    <m/>
    <b v="0"/>
    <n v="1"/>
    <m/>
    <m/>
    <n v="0.48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14"/>
    <x v="139"/>
    <s v="RBV"/>
    <x v="15"/>
    <b v="0"/>
    <m/>
    <n v="0"/>
    <n v="19"/>
    <b v="0"/>
    <m/>
    <n v="0"/>
    <b v="0"/>
    <m/>
    <n v="0"/>
    <m/>
    <n v="0"/>
    <b v="0"/>
    <s v="-"/>
    <m/>
    <b v="0"/>
    <s v="-"/>
    <m/>
    <m/>
    <n v="0.9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15"/>
    <x v="146"/>
    <s v="REN"/>
    <x v="15"/>
    <b v="0"/>
    <m/>
    <n v="0"/>
    <n v="11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16"/>
    <x v="36"/>
    <s v="RNA"/>
    <x v="54"/>
    <b v="0"/>
    <m/>
    <n v="77"/>
    <n v="551"/>
    <b v="0"/>
    <m/>
    <n v="77"/>
    <b v="0"/>
    <m/>
    <n v="46"/>
    <m/>
    <n v="46"/>
    <b v="0"/>
    <n v="1"/>
    <m/>
    <b v="0"/>
    <n v="1"/>
    <m/>
    <m/>
    <n v="0.9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17"/>
    <x v="98"/>
    <s v="RAS"/>
    <x v="103"/>
    <b v="0"/>
    <m/>
    <n v="12"/>
    <n v="190"/>
    <b v="0"/>
    <m/>
    <n v="7"/>
    <b v="0"/>
    <m/>
    <n v="7"/>
    <m/>
    <n v="7"/>
    <b v="0"/>
    <n v="1"/>
    <m/>
    <b v="0"/>
    <n v="0.57999999999999996"/>
    <m/>
    <m/>
    <n v="0.94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18"/>
    <x v="53"/>
    <s v="RTD"/>
    <x v="28"/>
    <b v="0"/>
    <m/>
    <n v="24"/>
    <n v="298"/>
    <b v="0"/>
    <m/>
    <n v="11"/>
    <b v="0"/>
    <m/>
    <n v="11"/>
    <m/>
    <n v="9"/>
    <b v="0"/>
    <n v="0.82"/>
    <m/>
    <b v="0"/>
    <n v="0.46"/>
    <m/>
    <m/>
    <n v="0.5699999999999999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85"/>
    <x v="127"/>
    <s v="RQW"/>
    <x v="125"/>
    <b v="0"/>
    <m/>
    <n v="148"/>
    <n v="306"/>
    <b v="0"/>
    <m/>
    <n v="148"/>
    <b v="0"/>
    <m/>
    <n v="63"/>
    <m/>
    <n v="59"/>
    <b v="0"/>
    <n v="0.94"/>
    <m/>
    <b v="0"/>
    <n v="1"/>
    <m/>
    <m/>
    <n v="0.97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19"/>
    <x v="83"/>
    <s v="RCX"/>
    <x v="20"/>
    <b v="0"/>
    <m/>
    <n v="48"/>
    <n v="292"/>
    <b v="0"/>
    <m/>
    <n v="48"/>
    <b v="0"/>
    <m/>
    <n v="48"/>
    <m/>
    <n v="48"/>
    <b v="0"/>
    <n v="1"/>
    <m/>
    <b v="0"/>
    <n v="1"/>
    <m/>
    <m/>
    <n v="0.9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20"/>
    <x v="8"/>
    <s v="RL1"/>
    <x v="12"/>
    <b v="0"/>
    <m/>
    <n v="1"/>
    <n v="2"/>
    <b v="0"/>
    <m/>
    <n v="0"/>
    <b v="0"/>
    <m/>
    <n v="0"/>
    <m/>
    <n v="0"/>
    <b v="0"/>
    <s v="-"/>
    <m/>
    <b v="0"/>
    <n v="0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21"/>
    <x v="38"/>
    <s v="RFR"/>
    <x v="14"/>
    <b v="0"/>
    <m/>
    <n v="61"/>
    <n v="338"/>
    <b v="0"/>
    <m/>
    <n v="61"/>
    <b v="0"/>
    <m/>
    <n v="14"/>
    <m/>
    <n v="12"/>
    <b v="0"/>
    <n v="0.86"/>
    <m/>
    <b v="0"/>
    <n v="1"/>
    <m/>
    <m/>
    <n v="0.88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22"/>
    <x v="45"/>
    <s v="RDZ"/>
    <x v="29"/>
    <b v="0"/>
    <m/>
    <n v="91"/>
    <n v="487"/>
    <b v="0"/>
    <m/>
    <n v="83"/>
    <b v="0"/>
    <m/>
    <n v="0"/>
    <m/>
    <n v="0"/>
    <b v="0"/>
    <s v="-"/>
    <m/>
    <b v="0"/>
    <n v="0.91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23"/>
    <x v="145"/>
    <s v="RPY"/>
    <x v="15"/>
    <b v="0"/>
    <m/>
    <n v="0"/>
    <n v="15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24"/>
    <x v="147"/>
    <s v="RRJ"/>
    <x v="15"/>
    <b v="0"/>
    <m/>
    <n v="0"/>
    <n v="8"/>
    <b v="0"/>
    <m/>
    <n v="0"/>
    <b v="0"/>
    <m/>
    <n v="0"/>
    <m/>
    <n v="0"/>
    <b v="0"/>
    <s v="-"/>
    <m/>
    <b v="0"/>
    <s v="-"/>
    <m/>
    <m/>
    <n v="0.7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86"/>
    <x v="133"/>
    <s v="RL4"/>
    <x v="18"/>
    <b v="0"/>
    <m/>
    <n v="6"/>
    <n v="367"/>
    <b v="0"/>
    <m/>
    <n v="6"/>
    <b v="0"/>
    <m/>
    <n v="6"/>
    <m/>
    <n v="6"/>
    <b v="0"/>
    <n v="1"/>
    <m/>
    <b v="0"/>
    <n v="1"/>
    <m/>
    <m/>
    <n v="0.9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25"/>
    <x v="142"/>
    <s v="RET"/>
    <x v="15"/>
    <b v="0"/>
    <m/>
    <n v="0"/>
    <n v="2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87"/>
    <x v="105"/>
    <s v="RKE"/>
    <x v="1"/>
    <b v="0"/>
    <m/>
    <n v="32"/>
    <n v="176"/>
    <b v="0"/>
    <m/>
    <n v="32"/>
    <b v="0"/>
    <m/>
    <n v="19"/>
    <m/>
    <n v="19"/>
    <b v="0"/>
    <n v="1"/>
    <m/>
    <b v="0"/>
    <n v="1"/>
    <m/>
    <m/>
    <n v="0.98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26"/>
    <x v="159"/>
    <s v="RA9"/>
    <x v="25"/>
    <b v="0"/>
    <m/>
    <n v="41"/>
    <n v="478"/>
    <b v="0"/>
    <m/>
    <n v="19"/>
    <b v="0"/>
    <m/>
    <n v="9"/>
    <m/>
    <n v="9"/>
    <b v="0"/>
    <n v="1"/>
    <m/>
    <b v="0"/>
    <n v="0.46"/>
    <m/>
    <m/>
    <n v="0.37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88"/>
    <x v="10"/>
    <s v="RWD"/>
    <x v="126"/>
    <b v="0"/>
    <m/>
    <n v="336"/>
    <n v="970"/>
    <b v="0"/>
    <m/>
    <n v="154"/>
    <b v="0"/>
    <m/>
    <n v="33"/>
    <m/>
    <n v="22"/>
    <b v="0"/>
    <n v="0.67"/>
    <m/>
    <b v="0"/>
    <n v="0.46"/>
    <m/>
    <m/>
    <n v="0.9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27"/>
    <x v="114"/>
    <s v="RRV"/>
    <x v="117"/>
    <b v="0"/>
    <m/>
    <n v="18"/>
    <n v="129"/>
    <b v="0"/>
    <m/>
    <n v="18"/>
    <b v="0"/>
    <m/>
    <n v="18"/>
    <m/>
    <n v="18"/>
    <b v="0"/>
    <n v="1"/>
    <m/>
    <b v="0"/>
    <n v="1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28"/>
    <x v="60"/>
    <s v="RM2"/>
    <x v="76"/>
    <b v="0"/>
    <m/>
    <n v="39"/>
    <n v="303"/>
    <b v="0"/>
    <m/>
    <n v="38"/>
    <b v="0"/>
    <m/>
    <n v="37"/>
    <m/>
    <n v="37"/>
    <b v="0"/>
    <n v="1"/>
    <m/>
    <b v="0"/>
    <n v="0.97"/>
    <m/>
    <m/>
    <n v="0.9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29"/>
    <x v="27"/>
    <s v="RHM"/>
    <x v="127"/>
    <b v="0"/>
    <m/>
    <n v="105"/>
    <n v="600"/>
    <b v="0"/>
    <m/>
    <n v="105"/>
    <b v="0"/>
    <m/>
    <n v="34"/>
    <m/>
    <n v="33"/>
    <b v="0"/>
    <n v="0.97"/>
    <m/>
    <b v="0"/>
    <n v="1"/>
    <m/>
    <m/>
    <n v="0.97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30"/>
    <x v="94"/>
    <s v="RRK"/>
    <x v="1"/>
    <b v="0"/>
    <m/>
    <n v="32"/>
    <n v="563"/>
    <b v="0"/>
    <m/>
    <n v="32"/>
    <b v="0"/>
    <m/>
    <n v="8"/>
    <m/>
    <n v="8"/>
    <b v="0"/>
    <n v="1"/>
    <m/>
    <b v="0"/>
    <n v="1"/>
    <m/>
    <m/>
    <n v="0.97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31"/>
    <x v="91"/>
    <s v="RA7"/>
    <x v="49"/>
    <b v="0"/>
    <m/>
    <n v="45"/>
    <n v="378"/>
    <b v="0"/>
    <m/>
    <n v="44"/>
    <b v="0"/>
    <m/>
    <n v="1"/>
    <m/>
    <n v="1"/>
    <b v="0"/>
    <n v="1"/>
    <m/>
    <b v="0"/>
    <n v="0.98"/>
    <m/>
    <m/>
    <n v="0.9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90"/>
    <x v="64"/>
    <s v="RKB"/>
    <x v="90"/>
    <b v="0"/>
    <m/>
    <n v="70"/>
    <n v="538"/>
    <b v="0"/>
    <m/>
    <n v="70"/>
    <b v="0"/>
    <m/>
    <n v="64"/>
    <m/>
    <n v="64"/>
    <b v="0"/>
    <n v="1"/>
    <m/>
    <b v="0"/>
    <n v="1"/>
    <m/>
    <m/>
    <n v="0.94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91"/>
    <x v="20"/>
    <s v="RWE"/>
    <x v="128"/>
    <b v="0"/>
    <m/>
    <n v="198"/>
    <n v="873"/>
    <b v="0"/>
    <m/>
    <n v="191"/>
    <b v="0"/>
    <m/>
    <n v="81"/>
    <m/>
    <n v="81"/>
    <b v="0"/>
    <n v="1"/>
    <m/>
    <b v="0"/>
    <n v="0.96"/>
    <m/>
    <m/>
    <n v="0.9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32"/>
    <x v="96"/>
    <s v="RTX"/>
    <x v="49"/>
    <b v="0"/>
    <m/>
    <n v="45"/>
    <n v="404"/>
    <b v="0"/>
    <m/>
    <n v="45"/>
    <b v="0"/>
    <m/>
    <n v="26"/>
    <m/>
    <n v="26"/>
    <b v="0"/>
    <n v="1"/>
    <m/>
    <b v="0"/>
    <n v="1"/>
    <m/>
    <m/>
    <n v="0.9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89"/>
    <x v="160"/>
    <s v="RJE"/>
    <x v="129"/>
    <b v="0"/>
    <m/>
    <n v="250"/>
    <n v="757"/>
    <b v="0"/>
    <m/>
    <n v="234"/>
    <b v="0"/>
    <m/>
    <n v="28"/>
    <m/>
    <n v="15"/>
    <b v="0"/>
    <n v="0.54"/>
    <m/>
    <b v="0"/>
    <n v="0.94"/>
    <m/>
    <m/>
    <n v="0.8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92"/>
    <x v="29"/>
    <s v="RBK"/>
    <x v="98"/>
    <b v="0"/>
    <m/>
    <n v="66"/>
    <n v="391"/>
    <b v="0"/>
    <m/>
    <n v="66"/>
    <b v="0"/>
    <m/>
    <n v="8"/>
    <m/>
    <n v="7"/>
    <b v="0"/>
    <n v="0.88"/>
    <m/>
    <b v="0"/>
    <n v="1"/>
    <m/>
    <m/>
    <n v="0.8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33"/>
    <x v="108"/>
    <s v="RWW"/>
    <x v="54"/>
    <b v="0"/>
    <m/>
    <n v="77"/>
    <n v="376"/>
    <b v="0"/>
    <m/>
    <n v="76"/>
    <b v="0"/>
    <m/>
    <n v="20"/>
    <m/>
    <n v="20"/>
    <b v="0"/>
    <n v="1"/>
    <m/>
    <b v="0"/>
    <n v="0.99"/>
    <m/>
    <m/>
    <n v="0.9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93"/>
    <x v="113"/>
    <s v="RWG"/>
    <x v="25"/>
    <b v="0"/>
    <m/>
    <n v="41"/>
    <n v="569"/>
    <b v="0"/>
    <m/>
    <n v="39"/>
    <b v="0"/>
    <m/>
    <n v="16"/>
    <m/>
    <n v="16"/>
    <b v="0"/>
    <n v="1"/>
    <m/>
    <b v="0"/>
    <n v="0.95"/>
    <m/>
    <m/>
    <n v="0.98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34"/>
    <x v="124"/>
    <s v="RGR"/>
    <x v="29"/>
    <b v="0"/>
    <m/>
    <n v="91"/>
    <n v="371"/>
    <b v="0"/>
    <m/>
    <n v="91"/>
    <b v="0"/>
    <m/>
    <n v="91"/>
    <m/>
    <n v="91"/>
    <b v="0"/>
    <n v="1"/>
    <m/>
    <b v="0"/>
    <n v="1"/>
    <m/>
    <m/>
    <n v="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35"/>
    <x v="46"/>
    <s v="RYR"/>
    <x v="106"/>
    <b v="0"/>
    <m/>
    <n v="84"/>
    <n v="851"/>
    <b v="0"/>
    <m/>
    <n v="78"/>
    <b v="0"/>
    <m/>
    <n v="32"/>
    <m/>
    <n v="32"/>
    <b v="0"/>
    <n v="1"/>
    <m/>
    <b v="0"/>
    <n v="0.93"/>
    <m/>
    <m/>
    <n v="0.96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94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36"/>
    <x v="9"/>
    <s v="RBL"/>
    <x v="83"/>
    <b v="0"/>
    <m/>
    <n v="116"/>
    <n v="679"/>
    <b v="0"/>
    <m/>
    <n v="115"/>
    <b v="0"/>
    <m/>
    <n v="9"/>
    <m/>
    <n v="9"/>
    <b v="0"/>
    <n v="1"/>
    <m/>
    <b v="0"/>
    <n v="0.99"/>
    <m/>
    <m/>
    <n v="0.9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95"/>
    <x v="61"/>
    <s v="RWP"/>
    <x v="130"/>
    <b v="0"/>
    <m/>
    <n v="194"/>
    <n v="670"/>
    <b v="0"/>
    <m/>
    <n v="185"/>
    <b v="0"/>
    <m/>
    <n v="88"/>
    <m/>
    <n v="88"/>
    <b v="0"/>
    <n v="1"/>
    <m/>
    <b v="0"/>
    <n v="0.95"/>
    <m/>
    <m/>
    <n v="0.8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37"/>
    <x v="73"/>
    <s v="RRF"/>
    <x v="71"/>
    <b v="0"/>
    <m/>
    <n v="53"/>
    <n v="341"/>
    <b v="0"/>
    <m/>
    <n v="53"/>
    <b v="0"/>
    <m/>
    <n v="53"/>
    <m/>
    <n v="53"/>
    <b v="0"/>
    <n v="1"/>
    <m/>
    <b v="0"/>
    <n v="1"/>
    <m/>
    <m/>
    <n v="0.94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96"/>
    <x v="140"/>
    <s v="RLQ"/>
    <x v="69"/>
    <b v="0"/>
    <m/>
    <n v="11"/>
    <n v="162"/>
    <b v="0"/>
    <m/>
    <n v="11"/>
    <b v="0"/>
    <m/>
    <n v="11"/>
    <m/>
    <n v="11"/>
    <b v="0"/>
    <n v="1"/>
    <m/>
    <b v="0"/>
    <n v="1"/>
    <m/>
    <m/>
    <n v="0.9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38"/>
    <x v="137"/>
    <s v="RA4"/>
    <x v="42"/>
    <b v="0"/>
    <m/>
    <n v="27"/>
    <n v="330"/>
    <b v="0"/>
    <m/>
    <n v="27"/>
    <b v="0"/>
    <m/>
    <n v="0"/>
    <m/>
    <n v="0"/>
    <b v="0"/>
    <s v="-"/>
    <m/>
    <b v="0"/>
    <n v="1"/>
    <m/>
    <m/>
    <n v="0.31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239"/>
    <x v="30"/>
    <s v="RCB"/>
    <x v="131"/>
    <b v="0"/>
    <m/>
    <n v="122"/>
    <n v="874"/>
    <b v="0"/>
    <m/>
    <n v="122"/>
    <b v="0"/>
    <m/>
    <n v="104"/>
    <m/>
    <n v="104"/>
    <b v="0"/>
    <n v="1"/>
    <m/>
    <b v="0"/>
    <n v="1"/>
    <m/>
    <m/>
    <n v="0.85"/>
    <m/>
    <x v="2"/>
    <s v="August"/>
    <x v="1"/>
    <s v="https://www.england.nhs.uk/statistics/wp-content/uploads/sites/2/2017/05/Dementia-Data-Collection-Q2-2016-17-REVISED-CSV-36KB.csv"/>
    <b v="1"/>
    <x v="1"/>
    <x v="1"/>
  </r>
  <r>
    <s v="dementia201617.csv"/>
    <n v="2308"/>
    <x v="78"/>
    <s v="REM"/>
    <x v="77"/>
    <b v="0"/>
    <m/>
    <n v="29"/>
    <n v="339"/>
    <b v="0"/>
    <m/>
    <n v="27"/>
    <b v="0"/>
    <m/>
    <n v="4"/>
    <m/>
    <n v="4"/>
    <b v="0"/>
    <n v="1"/>
    <m/>
    <b v="0"/>
    <n v="0.93"/>
    <m/>
    <m/>
    <n v="0.8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09"/>
    <x v="71"/>
    <s v="RCF"/>
    <x v="120"/>
    <b v="0"/>
    <m/>
    <n v="25"/>
    <n v="234"/>
    <b v="0"/>
    <m/>
    <n v="17"/>
    <b v="0"/>
    <m/>
    <n v="6"/>
    <m/>
    <n v="6"/>
    <b v="0"/>
    <n v="1"/>
    <m/>
    <b v="0"/>
    <n v="0.68"/>
    <m/>
    <m/>
    <n v="0.87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10"/>
    <x v="85"/>
    <s v="RTK"/>
    <x v="60"/>
    <b v="0"/>
    <m/>
    <n v="55"/>
    <n v="432"/>
    <b v="0"/>
    <m/>
    <n v="55"/>
    <b v="0"/>
    <m/>
    <n v="24"/>
    <m/>
    <n v="17"/>
    <b v="0"/>
    <n v="0.71"/>
    <m/>
    <b v="0"/>
    <n v="1"/>
    <m/>
    <m/>
    <n v="0.2800000000000000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09"/>
    <x v="39"/>
    <s v="RF4"/>
    <x v="49"/>
    <b v="0"/>
    <m/>
    <n v="45"/>
    <n v="568"/>
    <b v="0"/>
    <m/>
    <n v="42"/>
    <b v="0"/>
    <m/>
    <n v="41"/>
    <m/>
    <n v="39"/>
    <b v="0"/>
    <n v="0.95"/>
    <m/>
    <b v="0"/>
    <n v="0.93"/>
    <m/>
    <m/>
    <n v="0.94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11"/>
    <x v="4"/>
    <s v="RFF"/>
    <x v="55"/>
    <b v="0"/>
    <m/>
    <n v="50"/>
    <n v="267"/>
    <b v="0"/>
    <m/>
    <n v="50"/>
    <b v="0"/>
    <m/>
    <n v="1"/>
    <m/>
    <n v="1"/>
    <b v="0"/>
    <n v="1"/>
    <m/>
    <b v="0"/>
    <n v="1"/>
    <m/>
    <m/>
    <n v="0.94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10"/>
    <x v="17"/>
    <s v="R1H"/>
    <x v="132"/>
    <b v="0"/>
    <m/>
    <n v="129"/>
    <n v="796"/>
    <b v="0"/>
    <m/>
    <n v="120"/>
    <b v="0"/>
    <m/>
    <n v="99"/>
    <m/>
    <n v="97"/>
    <b v="0"/>
    <n v="0.98"/>
    <m/>
    <b v="0"/>
    <n v="0.93"/>
    <m/>
    <m/>
    <n v="0.88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12"/>
    <x v="11"/>
    <s v="RDD"/>
    <x v="133"/>
    <b v="0"/>
    <m/>
    <n v="481"/>
    <n v="481"/>
    <b v="0"/>
    <m/>
    <n v="461"/>
    <b v="0"/>
    <m/>
    <n v="37"/>
    <m/>
    <n v="35"/>
    <b v="0"/>
    <n v="0.95"/>
    <m/>
    <b v="0"/>
    <n v="0.96"/>
    <m/>
    <m/>
    <n v="0.96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11"/>
    <x v="118"/>
    <s v="RC1"/>
    <x v="70"/>
    <b v="0"/>
    <m/>
    <n v="4"/>
    <n v="268"/>
    <b v="0"/>
    <m/>
    <n v="4"/>
    <b v="0"/>
    <m/>
    <n v="3"/>
    <m/>
    <n v="2"/>
    <b v="0"/>
    <n v="0.67"/>
    <m/>
    <b v="0"/>
    <n v="1"/>
    <m/>
    <m/>
    <n v="0.9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13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14"/>
    <x v="97"/>
    <s v="RXL"/>
    <x v="81"/>
    <b v="0"/>
    <m/>
    <n v="74"/>
    <n v="498"/>
    <b v="0"/>
    <m/>
    <n v="73"/>
    <b v="0"/>
    <m/>
    <n v="13"/>
    <m/>
    <n v="13"/>
    <b v="0"/>
    <n v="1"/>
    <m/>
    <b v="0"/>
    <n v="0.99"/>
    <m/>
    <m/>
    <n v="0.9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15"/>
    <x v="112"/>
    <s v="RMC"/>
    <x v="84"/>
    <b v="0"/>
    <m/>
    <n v="34"/>
    <n v="273"/>
    <b v="0"/>
    <m/>
    <n v="34"/>
    <b v="0"/>
    <m/>
    <n v="24"/>
    <m/>
    <n v="23"/>
    <b v="0"/>
    <n v="0.96"/>
    <m/>
    <b v="0"/>
    <n v="1"/>
    <m/>
    <m/>
    <n v="0.97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16"/>
    <x v="130"/>
    <s v="RAE"/>
    <x v="12"/>
    <b v="0"/>
    <m/>
    <n v="1"/>
    <n v="371"/>
    <b v="0"/>
    <m/>
    <n v="1"/>
    <b v="0"/>
    <m/>
    <n v="1"/>
    <m/>
    <n v="1"/>
    <b v="0"/>
    <n v="1"/>
    <m/>
    <b v="0"/>
    <n v="1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12"/>
    <x v="81"/>
    <s v="RXH"/>
    <x v="42"/>
    <b v="0"/>
    <m/>
    <n v="27"/>
    <n v="90"/>
    <b v="0"/>
    <m/>
    <n v="27"/>
    <b v="0"/>
    <m/>
    <n v="27"/>
    <m/>
    <n v="25"/>
    <b v="0"/>
    <n v="0.93"/>
    <m/>
    <b v="0"/>
    <n v="1"/>
    <m/>
    <m/>
    <n v="0.86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13"/>
    <x v="35"/>
    <s v="RXQ"/>
    <x v="79"/>
    <b v="0"/>
    <m/>
    <n v="44"/>
    <n v="486"/>
    <b v="0"/>
    <m/>
    <n v="44"/>
    <b v="0"/>
    <m/>
    <n v="44"/>
    <m/>
    <n v="40"/>
    <b v="0"/>
    <n v="0.91"/>
    <m/>
    <b v="0"/>
    <n v="1"/>
    <m/>
    <m/>
    <n v="0.6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17"/>
    <x v="134"/>
    <s v="RJF"/>
    <x v="15"/>
    <b v="0"/>
    <m/>
    <n v="0"/>
    <n v="358"/>
    <b v="0"/>
    <m/>
    <n v="0"/>
    <b v="0"/>
    <m/>
    <n v="0"/>
    <m/>
    <n v="0"/>
    <b v="0"/>
    <s v="-"/>
    <m/>
    <b v="0"/>
    <s v="-"/>
    <m/>
    <m/>
    <n v="0.9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18"/>
    <x v="48"/>
    <s v="RWY"/>
    <x v="134"/>
    <b v="0"/>
    <m/>
    <n v="94"/>
    <n v="496"/>
    <b v="0"/>
    <m/>
    <n v="92"/>
    <b v="0"/>
    <m/>
    <n v="39"/>
    <m/>
    <n v="39"/>
    <b v="0"/>
    <n v="1"/>
    <m/>
    <b v="0"/>
    <n v="0.98"/>
    <m/>
    <m/>
    <n v="0.94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19"/>
    <x v="51"/>
    <s v="RGT"/>
    <x v="135"/>
    <b v="0"/>
    <m/>
    <n v="86"/>
    <n v="575"/>
    <b v="0"/>
    <m/>
    <n v="86"/>
    <b v="0"/>
    <m/>
    <n v="64"/>
    <m/>
    <n v="5"/>
    <b v="0"/>
    <n v="0.08"/>
    <m/>
    <b v="0"/>
    <n v="1"/>
    <m/>
    <m/>
    <n v="0.98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20"/>
    <x v="125"/>
    <s v="RW3"/>
    <x v="117"/>
    <b v="0"/>
    <m/>
    <n v="18"/>
    <n v="311"/>
    <b v="0"/>
    <m/>
    <n v="18"/>
    <b v="0"/>
    <m/>
    <n v="6"/>
    <m/>
    <n v="6"/>
    <b v="0"/>
    <n v="1"/>
    <m/>
    <b v="0"/>
    <n v="1"/>
    <m/>
    <m/>
    <n v="0.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21"/>
    <x v="101"/>
    <s v="RQM"/>
    <x v="40"/>
    <b v="0"/>
    <m/>
    <n v="8"/>
    <n v="200"/>
    <b v="0"/>
    <m/>
    <n v="8"/>
    <b v="0"/>
    <m/>
    <n v="5"/>
    <m/>
    <n v="5"/>
    <b v="0"/>
    <n v="1"/>
    <m/>
    <b v="0"/>
    <n v="1"/>
    <m/>
    <m/>
    <n v="0.94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22"/>
    <x v="66"/>
    <s v="RFS"/>
    <x v="99"/>
    <b v="0"/>
    <m/>
    <n v="43"/>
    <n v="308"/>
    <b v="0"/>
    <m/>
    <n v="43"/>
    <b v="0"/>
    <m/>
    <n v="31"/>
    <m/>
    <n v="31"/>
    <b v="0"/>
    <n v="1"/>
    <m/>
    <b v="0"/>
    <n v="1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23"/>
    <x v="65"/>
    <s v="RLN"/>
    <x v="16"/>
    <b v="0"/>
    <m/>
    <n v="73"/>
    <n v="302"/>
    <b v="0"/>
    <m/>
    <n v="73"/>
    <b v="0"/>
    <m/>
    <n v="57"/>
    <m/>
    <n v="57"/>
    <b v="0"/>
    <n v="1"/>
    <m/>
    <b v="0"/>
    <n v="1"/>
    <m/>
    <m/>
    <n v="0.9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24"/>
    <x v="23"/>
    <s v="RDE"/>
    <x v="111"/>
    <b v="0"/>
    <m/>
    <n v="136"/>
    <n v="511"/>
    <b v="0"/>
    <m/>
    <n v="136"/>
    <b v="0"/>
    <m/>
    <n v="88"/>
    <m/>
    <n v="83"/>
    <b v="0"/>
    <n v="0.94"/>
    <m/>
    <b v="0"/>
    <n v="1"/>
    <m/>
    <m/>
    <n v="0.9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25"/>
    <x v="126"/>
    <s v="RJR"/>
    <x v="123"/>
    <b v="0"/>
    <m/>
    <n v="7"/>
    <n v="302"/>
    <b v="0"/>
    <m/>
    <n v="7"/>
    <b v="0"/>
    <m/>
    <n v="4"/>
    <m/>
    <n v="4"/>
    <b v="0"/>
    <n v="1"/>
    <m/>
    <b v="0"/>
    <n v="1"/>
    <m/>
    <m/>
    <n v="0.97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26"/>
    <x v="102"/>
    <s v="RXP"/>
    <x v="136"/>
    <b v="0"/>
    <m/>
    <n v="63"/>
    <n v="695"/>
    <b v="0"/>
    <m/>
    <n v="59"/>
    <b v="0"/>
    <m/>
    <n v="14"/>
    <m/>
    <n v="1"/>
    <b v="0"/>
    <n v="7.0000000000000007E-2"/>
    <m/>
    <b v="0"/>
    <n v="0.94"/>
    <m/>
    <m/>
    <n v="0.9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14"/>
    <x v="69"/>
    <s v="RJ6"/>
    <x v="99"/>
    <b v="0"/>
    <m/>
    <n v="43"/>
    <n v="421"/>
    <b v="0"/>
    <m/>
    <n v="41"/>
    <b v="0"/>
    <m/>
    <n v="43"/>
    <m/>
    <n v="43"/>
    <b v="0"/>
    <n v="1"/>
    <m/>
    <b v="0"/>
    <n v="0.95"/>
    <m/>
    <m/>
    <n v="0.9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15"/>
    <x v="115"/>
    <s v="RN7"/>
    <x v="108"/>
    <b v="0"/>
    <m/>
    <n v="23"/>
    <n v="162"/>
    <b v="0"/>
    <m/>
    <n v="23"/>
    <b v="0"/>
    <m/>
    <n v="9"/>
    <m/>
    <n v="9"/>
    <b v="0"/>
    <n v="1"/>
    <m/>
    <b v="0"/>
    <n v="1"/>
    <m/>
    <m/>
    <n v="0.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27"/>
    <x v="77"/>
    <s v="RTG"/>
    <x v="4"/>
    <b v="0"/>
    <m/>
    <n v="54"/>
    <n v="432"/>
    <b v="0"/>
    <m/>
    <n v="21"/>
    <b v="0"/>
    <m/>
    <n v="9"/>
    <m/>
    <n v="4"/>
    <b v="0"/>
    <n v="0.44"/>
    <m/>
    <b v="0"/>
    <n v="0.39"/>
    <m/>
    <m/>
    <n v="0.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28"/>
    <x v="5"/>
    <s v="RP5"/>
    <x v="113"/>
    <b v="0"/>
    <m/>
    <n v="38"/>
    <n v="712"/>
    <b v="0"/>
    <m/>
    <n v="38"/>
    <b v="0"/>
    <m/>
    <n v="9"/>
    <m/>
    <n v="9"/>
    <b v="0"/>
    <n v="1"/>
    <m/>
    <b v="0"/>
    <n v="1"/>
    <m/>
    <m/>
    <n v="0.92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29"/>
    <x v="109"/>
    <s v="RBD"/>
    <x v="108"/>
    <b v="0"/>
    <m/>
    <n v="23"/>
    <n v="197"/>
    <b v="0"/>
    <m/>
    <n v="23"/>
    <b v="0"/>
    <m/>
    <n v="22"/>
    <m/>
    <n v="10"/>
    <b v="0"/>
    <n v="0.45"/>
    <m/>
    <b v="0"/>
    <n v="1"/>
    <m/>
    <m/>
    <n v="0.5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16"/>
    <x v="56"/>
    <s v="RWH"/>
    <x v="137"/>
    <b v="0"/>
    <m/>
    <n v="88"/>
    <n v="411"/>
    <b v="0"/>
    <m/>
    <n v="88"/>
    <b v="0"/>
    <m/>
    <n v="56"/>
    <m/>
    <n v="56"/>
    <b v="0"/>
    <n v="1"/>
    <m/>
    <b v="0"/>
    <n v="1"/>
    <m/>
    <m/>
    <n v="0.9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17"/>
    <x v="87"/>
    <s v="RJN"/>
    <x v="75"/>
    <b v="0"/>
    <m/>
    <n v="13"/>
    <n v="250"/>
    <b v="0"/>
    <m/>
    <n v="12"/>
    <b v="0"/>
    <m/>
    <n v="10"/>
    <m/>
    <n v="1"/>
    <b v="0"/>
    <n v="0.1"/>
    <m/>
    <b v="0"/>
    <n v="0.92"/>
    <m/>
    <m/>
    <n v="0.98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30"/>
    <x v="43"/>
    <s v="RVV"/>
    <x v="38"/>
    <b v="0"/>
    <m/>
    <n v="85"/>
    <n v="911"/>
    <b v="0"/>
    <m/>
    <n v="83"/>
    <b v="0"/>
    <m/>
    <n v="63"/>
    <m/>
    <n v="63"/>
    <b v="0"/>
    <n v="1"/>
    <m/>
    <b v="0"/>
    <n v="0.98"/>
    <m/>
    <m/>
    <n v="0.7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18"/>
    <x v="31"/>
    <s v="RXR"/>
    <x v="138"/>
    <b v="0"/>
    <m/>
    <n v="121"/>
    <n v="501"/>
    <b v="0"/>
    <m/>
    <n v="111"/>
    <b v="0"/>
    <m/>
    <n v="27"/>
    <m/>
    <n v="26"/>
    <b v="0"/>
    <n v="0.96"/>
    <m/>
    <b v="0"/>
    <n v="0.92"/>
    <m/>
    <m/>
    <n v="0.9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19"/>
    <x v="67"/>
    <s v="RXC"/>
    <x v="127"/>
    <b v="0"/>
    <m/>
    <n v="105"/>
    <n v="540"/>
    <b v="0"/>
    <m/>
    <n v="101"/>
    <b v="0"/>
    <m/>
    <n v="62"/>
    <m/>
    <n v="62"/>
    <b v="0"/>
    <n v="1"/>
    <m/>
    <b v="0"/>
    <n v="0.96"/>
    <m/>
    <m/>
    <n v="0.9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20"/>
    <x v="54"/>
    <s v="RVR"/>
    <x v="139"/>
    <b v="0"/>
    <m/>
    <n v="58"/>
    <n v="379"/>
    <b v="0"/>
    <m/>
    <n v="52"/>
    <b v="0"/>
    <m/>
    <n v="16"/>
    <m/>
    <n v="14"/>
    <b v="0"/>
    <n v="0.88"/>
    <m/>
    <b v="0"/>
    <n v="0.9"/>
    <m/>
    <m/>
    <n v="0.54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31"/>
    <x v="148"/>
    <s v="RDU"/>
    <x v="107"/>
    <b v="0"/>
    <m/>
    <n v="64"/>
    <n v="666"/>
    <b v="0"/>
    <m/>
    <n v="61"/>
    <b v="0"/>
    <m/>
    <n v="50"/>
    <m/>
    <n v="50"/>
    <b v="0"/>
    <n v="1"/>
    <m/>
    <b v="0"/>
    <n v="0.95"/>
    <m/>
    <m/>
    <n v="0.96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32"/>
    <x v="80"/>
    <s v="RR7"/>
    <x v="14"/>
    <b v="0"/>
    <m/>
    <n v="61"/>
    <n v="284"/>
    <b v="0"/>
    <m/>
    <n v="61"/>
    <b v="0"/>
    <m/>
    <n v="21"/>
    <m/>
    <n v="21"/>
    <b v="0"/>
    <n v="1"/>
    <m/>
    <b v="0"/>
    <n v="1"/>
    <m/>
    <m/>
    <n v="0.9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21"/>
    <x v="122"/>
    <s v="RLT"/>
    <x v="11"/>
    <b v="0"/>
    <m/>
    <n v="47"/>
    <n v="174"/>
    <b v="0"/>
    <m/>
    <n v="47"/>
    <b v="0"/>
    <m/>
    <n v="1"/>
    <m/>
    <n v="1"/>
    <b v="0"/>
    <n v="1"/>
    <m/>
    <b v="0"/>
    <n v="1"/>
    <m/>
    <m/>
    <n v="0.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33"/>
    <x v="59"/>
    <s v="RTE"/>
    <x v="136"/>
    <b v="0"/>
    <m/>
    <n v="63"/>
    <n v="656"/>
    <b v="0"/>
    <m/>
    <n v="63"/>
    <b v="0"/>
    <m/>
    <n v="27"/>
    <m/>
    <n v="27"/>
    <b v="0"/>
    <n v="1"/>
    <m/>
    <b v="0"/>
    <n v="1"/>
    <m/>
    <m/>
    <n v="0.86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34"/>
    <x v="47"/>
    <s v="RN3"/>
    <x v="134"/>
    <b v="0"/>
    <m/>
    <n v="94"/>
    <n v="378"/>
    <b v="0"/>
    <m/>
    <n v="94"/>
    <b v="0"/>
    <m/>
    <n v="33"/>
    <m/>
    <n v="33"/>
    <b v="0"/>
    <n v="1"/>
    <m/>
    <b v="0"/>
    <n v="1"/>
    <m/>
    <m/>
    <n v="0.9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35"/>
    <x v="41"/>
    <s v="RJ1"/>
    <x v="76"/>
    <b v="0"/>
    <m/>
    <n v="39"/>
    <n v="166"/>
    <b v="0"/>
    <m/>
    <n v="29"/>
    <b v="0"/>
    <m/>
    <n v="6"/>
    <m/>
    <n v="6"/>
    <b v="0"/>
    <n v="1"/>
    <m/>
    <b v="0"/>
    <n v="0.74"/>
    <m/>
    <m/>
    <n v="0.9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36"/>
    <x v="6"/>
    <s v="RN5"/>
    <x v="99"/>
    <b v="0"/>
    <m/>
    <n v="43"/>
    <n v="577"/>
    <b v="0"/>
    <m/>
    <n v="42"/>
    <b v="0"/>
    <m/>
    <n v="25"/>
    <m/>
    <n v="24"/>
    <b v="0"/>
    <n v="0.96"/>
    <m/>
    <b v="0"/>
    <n v="0.98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37"/>
    <x v="120"/>
    <s v="RCD"/>
    <x v="40"/>
    <b v="0"/>
    <m/>
    <n v="8"/>
    <n v="133"/>
    <b v="0"/>
    <m/>
    <n v="8"/>
    <b v="0"/>
    <m/>
    <n v="5"/>
    <m/>
    <n v="5"/>
    <b v="0"/>
    <n v="1"/>
    <m/>
    <b v="0"/>
    <n v="1"/>
    <m/>
    <m/>
    <n v="0.9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38"/>
    <x v="25"/>
    <s v="RR1"/>
    <x v="35"/>
    <b v="0"/>
    <m/>
    <n v="67"/>
    <n v="1361"/>
    <b v="0"/>
    <m/>
    <n v="64"/>
    <b v="0"/>
    <m/>
    <n v="11"/>
    <m/>
    <n v="11"/>
    <b v="0"/>
    <n v="1"/>
    <m/>
    <b v="0"/>
    <n v="0.96"/>
    <m/>
    <m/>
    <n v="0.86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22"/>
    <x v="119"/>
    <s v="RQQ"/>
    <x v="43"/>
    <b v="0"/>
    <m/>
    <n v="26"/>
    <n v="193"/>
    <b v="0"/>
    <m/>
    <n v="26"/>
    <b v="0"/>
    <m/>
    <n v="22"/>
    <m/>
    <n v="22"/>
    <b v="0"/>
    <n v="1"/>
    <m/>
    <b v="0"/>
    <n v="1"/>
    <m/>
    <m/>
    <n v="0.8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39"/>
    <x v="22"/>
    <s v="RQX"/>
    <x v="79"/>
    <b v="0"/>
    <m/>
    <n v="44"/>
    <n v="97"/>
    <b v="0"/>
    <m/>
    <n v="44"/>
    <b v="0"/>
    <m/>
    <n v="37"/>
    <m/>
    <n v="19"/>
    <b v="0"/>
    <n v="0.51"/>
    <m/>
    <b v="0"/>
    <n v="1"/>
    <m/>
    <m/>
    <n v="0.86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23"/>
    <x v="72"/>
    <s v="RWA"/>
    <x v="25"/>
    <b v="0"/>
    <m/>
    <n v="41"/>
    <n v="489"/>
    <b v="0"/>
    <m/>
    <n v="41"/>
    <b v="0"/>
    <m/>
    <n v="35"/>
    <m/>
    <n v="35"/>
    <b v="0"/>
    <n v="1"/>
    <m/>
    <b v="0"/>
    <n v="1"/>
    <m/>
    <m/>
    <n v="0.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24"/>
    <x v="19"/>
    <s v="RYJ"/>
    <x v="140"/>
    <b v="0"/>
    <m/>
    <n v="245"/>
    <n v="494"/>
    <b v="0"/>
    <m/>
    <n v="242"/>
    <b v="0"/>
    <m/>
    <n v="31"/>
    <m/>
    <n v="29"/>
    <b v="0"/>
    <n v="0.94"/>
    <m/>
    <b v="0"/>
    <n v="0.99"/>
    <m/>
    <m/>
    <n v="0.97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25"/>
    <x v="103"/>
    <s v="RGQ"/>
    <x v="3"/>
    <b v="0"/>
    <m/>
    <n v="68"/>
    <n v="407"/>
    <b v="0"/>
    <m/>
    <n v="64"/>
    <b v="0"/>
    <m/>
    <n v="38"/>
    <m/>
    <n v="38"/>
    <b v="0"/>
    <n v="1"/>
    <m/>
    <b v="0"/>
    <n v="0.94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26"/>
    <x v="1"/>
    <s v="R1F"/>
    <x v="12"/>
    <b v="0"/>
    <m/>
    <n v="1"/>
    <n v="1"/>
    <b v="0"/>
    <m/>
    <n v="1"/>
    <b v="0"/>
    <m/>
    <n v="1"/>
    <m/>
    <n v="1"/>
    <b v="0"/>
    <n v="1"/>
    <m/>
    <b v="0"/>
    <n v="1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40"/>
    <x v="90"/>
    <s v="RGP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41"/>
    <x v="49"/>
    <s v="RNQ"/>
    <x v="108"/>
    <b v="0"/>
    <m/>
    <n v="23"/>
    <n v="305"/>
    <b v="0"/>
    <m/>
    <n v="17"/>
    <b v="0"/>
    <m/>
    <n v="12"/>
    <m/>
    <n v="9"/>
    <b v="0"/>
    <n v="0.75"/>
    <m/>
    <b v="0"/>
    <n v="0.74"/>
    <m/>
    <m/>
    <n v="0.52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42"/>
    <x v="62"/>
    <s v="RJZ"/>
    <x v="141"/>
    <b v="0"/>
    <m/>
    <n v="101"/>
    <n v="196"/>
    <b v="0"/>
    <m/>
    <n v="101"/>
    <b v="0"/>
    <m/>
    <n v="63"/>
    <m/>
    <n v="57"/>
    <b v="0"/>
    <n v="0.9"/>
    <m/>
    <b v="0"/>
    <n v="1"/>
    <m/>
    <m/>
    <n v="0.9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43"/>
    <x v="149"/>
    <s v="RAX"/>
    <x v="49"/>
    <b v="0"/>
    <m/>
    <n v="45"/>
    <n v="305"/>
    <b v="0"/>
    <m/>
    <n v="36"/>
    <b v="0"/>
    <m/>
    <n v="18"/>
    <m/>
    <n v="14"/>
    <b v="0"/>
    <n v="0.78"/>
    <m/>
    <b v="0"/>
    <n v="0.8"/>
    <m/>
    <m/>
    <n v="0.67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44"/>
    <x v="37"/>
    <s v="RXN"/>
    <x v="142"/>
    <b v="0"/>
    <m/>
    <n v="83"/>
    <n v="331"/>
    <b v="0"/>
    <m/>
    <n v="80"/>
    <b v="0"/>
    <m/>
    <n v="76"/>
    <m/>
    <n v="75"/>
    <b v="0"/>
    <n v="0.99"/>
    <m/>
    <b v="0"/>
    <n v="0.96"/>
    <m/>
    <m/>
    <n v="0.9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27"/>
    <x v="44"/>
    <s v="RR8"/>
    <x v="103"/>
    <b v="0"/>
    <m/>
    <n v="12"/>
    <n v="636"/>
    <b v="0"/>
    <m/>
    <n v="12"/>
    <b v="0"/>
    <m/>
    <n v="11"/>
    <m/>
    <n v="11"/>
    <b v="0"/>
    <n v="1"/>
    <m/>
    <b v="0"/>
    <n v="1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28"/>
    <x v="18"/>
    <s v="RJ2"/>
    <x v="44"/>
    <b v="0"/>
    <m/>
    <n v="33"/>
    <n v="285"/>
    <b v="0"/>
    <m/>
    <n v="33"/>
    <b v="0"/>
    <m/>
    <n v="33"/>
    <m/>
    <n v="33"/>
    <b v="0"/>
    <n v="1"/>
    <m/>
    <b v="0"/>
    <n v="1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45"/>
    <x v="136"/>
    <s v="RBQ"/>
    <x v="123"/>
    <b v="0"/>
    <m/>
    <n v="7"/>
    <n v="37"/>
    <b v="0"/>
    <m/>
    <n v="7"/>
    <b v="0"/>
    <m/>
    <n v="2"/>
    <m/>
    <n v="2"/>
    <b v="0"/>
    <n v="1"/>
    <m/>
    <b v="0"/>
    <n v="1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46"/>
    <x v="143"/>
    <s v="REP"/>
    <x v="15"/>
    <b v="0"/>
    <m/>
    <n v="0"/>
    <n v="1"/>
    <b v="0"/>
    <m/>
    <n v="0"/>
    <b v="0"/>
    <m/>
    <n v="0"/>
    <m/>
    <n v="0"/>
    <b v="0"/>
    <s v="-"/>
    <m/>
    <b v="0"/>
    <s v="-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29"/>
    <x v="150"/>
    <s v="R1K"/>
    <x v="32"/>
    <b v="0"/>
    <m/>
    <n v="123"/>
    <n v="500"/>
    <b v="0"/>
    <m/>
    <n v="123"/>
    <b v="0"/>
    <m/>
    <n v="13"/>
    <m/>
    <n v="13"/>
    <b v="0"/>
    <n v="1"/>
    <m/>
    <b v="0"/>
    <n v="1"/>
    <m/>
    <m/>
    <n v="0.9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47"/>
    <x v="121"/>
    <s v="RC9"/>
    <x v="11"/>
    <b v="0"/>
    <m/>
    <n v="47"/>
    <n v="367"/>
    <b v="0"/>
    <m/>
    <n v="45"/>
    <b v="0"/>
    <m/>
    <n v="23"/>
    <m/>
    <n v="23"/>
    <b v="0"/>
    <n v="1"/>
    <m/>
    <b v="0"/>
    <n v="0.96"/>
    <m/>
    <m/>
    <n v="0.9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30"/>
    <x v="68"/>
    <s v="RWF"/>
    <x v="137"/>
    <b v="0"/>
    <m/>
    <n v="88"/>
    <n v="545"/>
    <b v="0"/>
    <m/>
    <n v="88"/>
    <b v="0"/>
    <m/>
    <n v="46"/>
    <m/>
    <n v="44"/>
    <b v="0"/>
    <n v="0.96"/>
    <m/>
    <b v="0"/>
    <n v="1"/>
    <m/>
    <m/>
    <n v="0.9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48"/>
    <x v="52"/>
    <s v="RPA"/>
    <x v="30"/>
    <b v="0"/>
    <m/>
    <n v="20"/>
    <n v="293"/>
    <b v="0"/>
    <m/>
    <n v="20"/>
    <b v="0"/>
    <m/>
    <n v="20"/>
    <m/>
    <n v="20"/>
    <b v="0"/>
    <n v="1"/>
    <m/>
    <b v="0"/>
    <n v="1"/>
    <m/>
    <m/>
    <n v="0.97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49"/>
    <x v="110"/>
    <s v="RBT"/>
    <x v="70"/>
    <b v="0"/>
    <m/>
    <n v="4"/>
    <n v="157"/>
    <b v="0"/>
    <m/>
    <n v="4"/>
    <b v="0"/>
    <m/>
    <n v="4"/>
    <m/>
    <n v="4"/>
    <b v="0"/>
    <n v="1"/>
    <m/>
    <b v="0"/>
    <n v="1"/>
    <m/>
    <m/>
    <n v="0.9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31"/>
    <x v="129"/>
    <s v="RQ8"/>
    <x v="28"/>
    <b v="0"/>
    <m/>
    <n v="24"/>
    <n v="332"/>
    <b v="0"/>
    <m/>
    <n v="6"/>
    <b v="0"/>
    <m/>
    <n v="24"/>
    <m/>
    <n v="6"/>
    <b v="0"/>
    <n v="0.25"/>
    <m/>
    <b v="0"/>
    <n v="0.25"/>
    <m/>
    <m/>
    <n v="0.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32"/>
    <x v="151"/>
    <s v="RXF"/>
    <x v="26"/>
    <b v="0"/>
    <m/>
    <n v="36"/>
    <n v="314"/>
    <b v="0"/>
    <m/>
    <n v="36"/>
    <b v="0"/>
    <m/>
    <n v="32"/>
    <m/>
    <n v="27"/>
    <b v="0"/>
    <n v="0.84"/>
    <m/>
    <b v="0"/>
    <n v="1"/>
    <m/>
    <m/>
    <n v="0.9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50"/>
    <x v="128"/>
    <s v="RD8"/>
    <x v="14"/>
    <b v="0"/>
    <m/>
    <n v="61"/>
    <n v="203"/>
    <b v="0"/>
    <m/>
    <n v="61"/>
    <b v="0"/>
    <m/>
    <n v="18"/>
    <m/>
    <n v="18"/>
    <b v="0"/>
    <n v="1"/>
    <m/>
    <b v="0"/>
    <n v="1"/>
    <m/>
    <m/>
    <n v="0.97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51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52"/>
    <x v="88"/>
    <s v="RM1"/>
    <x v="25"/>
    <b v="0"/>
    <m/>
    <n v="41"/>
    <n v="578"/>
    <b v="0"/>
    <m/>
    <n v="39"/>
    <b v="0"/>
    <m/>
    <n v="39"/>
    <m/>
    <n v="39"/>
    <b v="0"/>
    <n v="1"/>
    <m/>
    <b v="0"/>
    <n v="0.95"/>
    <m/>
    <m/>
    <n v="0.97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33"/>
    <x v="104"/>
    <s v="RVJ"/>
    <x v="77"/>
    <b v="0"/>
    <m/>
    <n v="29"/>
    <n v="664"/>
    <b v="0"/>
    <m/>
    <n v="27"/>
    <b v="0"/>
    <m/>
    <n v="30"/>
    <m/>
    <n v="29"/>
    <b v="0"/>
    <n v="0.97"/>
    <m/>
    <b v="0"/>
    <n v="0.93"/>
    <m/>
    <m/>
    <n v="0.97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34"/>
    <x v="16"/>
    <s v="RNL"/>
    <x v="143"/>
    <b v="0"/>
    <m/>
    <n v="312"/>
    <n v="458"/>
    <b v="0"/>
    <m/>
    <n v="180"/>
    <b v="0"/>
    <m/>
    <n v="8"/>
    <m/>
    <n v="0"/>
    <b v="0"/>
    <n v="0"/>
    <m/>
    <b v="0"/>
    <n v="0.57999999999999996"/>
    <m/>
    <m/>
    <n v="0.72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35"/>
    <x v="15"/>
    <s v="RAP"/>
    <x v="144"/>
    <b v="0"/>
    <m/>
    <n v="302"/>
    <n v="580"/>
    <b v="0"/>
    <m/>
    <n v="284"/>
    <b v="0"/>
    <m/>
    <n v="0"/>
    <m/>
    <n v="0"/>
    <b v="0"/>
    <s v="-"/>
    <m/>
    <b v="0"/>
    <n v="0.94"/>
    <m/>
    <m/>
    <n v="0.9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53"/>
    <x v="89"/>
    <s v="RVW"/>
    <x v="145"/>
    <b v="0"/>
    <m/>
    <n v="79"/>
    <n v="436"/>
    <b v="0"/>
    <m/>
    <n v="79"/>
    <b v="0"/>
    <m/>
    <n v="49"/>
    <m/>
    <n v="49"/>
    <b v="0"/>
    <n v="1"/>
    <m/>
    <b v="0"/>
    <n v="1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36"/>
    <x v="63"/>
    <s v="RNS"/>
    <x v="53"/>
    <b v="0"/>
    <m/>
    <n v="49"/>
    <n v="334"/>
    <b v="0"/>
    <m/>
    <n v="49"/>
    <b v="0"/>
    <m/>
    <n v="9"/>
    <m/>
    <n v="9"/>
    <b v="0"/>
    <n v="1"/>
    <m/>
    <b v="0"/>
    <n v="1"/>
    <m/>
    <m/>
    <n v="0.96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37"/>
    <x v="42"/>
    <s v="RBZ"/>
    <x v="103"/>
    <b v="0"/>
    <m/>
    <n v="12"/>
    <n v="243"/>
    <b v="0"/>
    <m/>
    <n v="2"/>
    <b v="0"/>
    <m/>
    <n v="2"/>
    <m/>
    <n v="2"/>
    <b v="0"/>
    <n v="1"/>
    <m/>
    <b v="0"/>
    <n v="0.17"/>
    <m/>
    <m/>
    <n v="0.8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54"/>
    <x v="2"/>
    <s v="RJL"/>
    <x v="94"/>
    <b v="0"/>
    <m/>
    <n v="30"/>
    <n v="489"/>
    <b v="0"/>
    <m/>
    <n v="30"/>
    <b v="0"/>
    <m/>
    <n v="17"/>
    <m/>
    <n v="17"/>
    <b v="0"/>
    <n v="1"/>
    <m/>
    <b v="0"/>
    <n v="1"/>
    <m/>
    <m/>
    <n v="0.94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55"/>
    <x v="57"/>
    <s v="RTF"/>
    <x v="87"/>
    <b v="0"/>
    <m/>
    <n v="52"/>
    <n v="380"/>
    <b v="0"/>
    <m/>
    <n v="47"/>
    <b v="0"/>
    <m/>
    <n v="1"/>
    <m/>
    <n v="1"/>
    <b v="0"/>
    <n v="1"/>
    <m/>
    <b v="0"/>
    <n v="0.9"/>
    <m/>
    <m/>
    <n v="0.92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38"/>
    <x v="32"/>
    <s v="RX1"/>
    <x v="146"/>
    <b v="0"/>
    <m/>
    <n v="95"/>
    <n v="1039"/>
    <b v="0"/>
    <m/>
    <n v="95"/>
    <b v="0"/>
    <m/>
    <n v="21"/>
    <m/>
    <n v="21"/>
    <b v="0"/>
    <n v="1"/>
    <m/>
    <b v="0"/>
    <n v="1"/>
    <m/>
    <m/>
    <n v="0.92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56"/>
    <x v="153"/>
    <s v="RTH"/>
    <x v="147"/>
    <b v="0"/>
    <m/>
    <n v="346"/>
    <n v="702"/>
    <b v="0"/>
    <m/>
    <n v="297"/>
    <b v="0"/>
    <m/>
    <n v="148"/>
    <m/>
    <n v="148"/>
    <b v="0"/>
    <n v="1"/>
    <m/>
    <b v="0"/>
    <n v="0.86"/>
    <m/>
    <m/>
    <n v="0.6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57"/>
    <x v="138"/>
    <s v="RGM"/>
    <x v="15"/>
    <b v="0"/>
    <m/>
    <n v="0"/>
    <n v="8"/>
    <b v="0"/>
    <m/>
    <n v="0"/>
    <b v="0"/>
    <m/>
    <n v="0"/>
    <m/>
    <n v="0"/>
    <b v="0"/>
    <s v="-"/>
    <m/>
    <b v="0"/>
    <s v="-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39"/>
    <x v="92"/>
    <s v="RW6"/>
    <x v="27"/>
    <b v="0"/>
    <m/>
    <n v="37"/>
    <n v="478"/>
    <b v="0"/>
    <m/>
    <n v="30"/>
    <b v="0"/>
    <m/>
    <n v="15"/>
    <m/>
    <n v="13"/>
    <b v="0"/>
    <n v="0.87"/>
    <m/>
    <b v="0"/>
    <n v="0.81"/>
    <m/>
    <m/>
    <n v="0.97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58"/>
    <x v="13"/>
    <s v="RGN"/>
    <x v="148"/>
    <b v="0"/>
    <m/>
    <n v="276"/>
    <n v="318"/>
    <b v="0"/>
    <m/>
    <n v="276"/>
    <b v="0"/>
    <m/>
    <n v="121"/>
    <m/>
    <n v="121"/>
    <b v="0"/>
    <n v="1"/>
    <m/>
    <b v="0"/>
    <n v="1"/>
    <m/>
    <m/>
    <n v="0.98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40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59"/>
    <x v="155"/>
    <s v="RD3"/>
    <x v="149"/>
    <b v="0"/>
    <m/>
    <n v="97"/>
    <n v="610"/>
    <b v="0"/>
    <m/>
    <n v="97"/>
    <b v="0"/>
    <m/>
    <n v="42"/>
    <m/>
    <n v="42"/>
    <b v="0"/>
    <n v="1"/>
    <m/>
    <b v="0"/>
    <n v="1"/>
    <m/>
    <m/>
    <n v="0.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41"/>
    <x v="50"/>
    <s v="RHU"/>
    <x v="38"/>
    <b v="0"/>
    <m/>
    <n v="85"/>
    <n v="414"/>
    <b v="0"/>
    <m/>
    <n v="85"/>
    <b v="0"/>
    <m/>
    <n v="47"/>
    <m/>
    <n v="47"/>
    <b v="0"/>
    <n v="1"/>
    <m/>
    <b v="0"/>
    <n v="1"/>
    <m/>
    <m/>
    <n v="0.9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60"/>
    <x v="144"/>
    <s v="RPC"/>
    <x v="15"/>
    <b v="0"/>
    <m/>
    <n v="0"/>
    <n v="10"/>
    <b v="0"/>
    <m/>
    <n v="0"/>
    <b v="0"/>
    <m/>
    <n v="0"/>
    <m/>
    <n v="0"/>
    <b v="0"/>
    <s v="-"/>
    <m/>
    <b v="0"/>
    <s v="-"/>
    <m/>
    <m/>
    <n v="0.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61"/>
    <x v="28"/>
    <s v="RHW"/>
    <x v="24"/>
    <b v="0"/>
    <m/>
    <n v="60"/>
    <n v="429"/>
    <b v="0"/>
    <m/>
    <n v="60"/>
    <b v="0"/>
    <m/>
    <n v="43"/>
    <m/>
    <n v="43"/>
    <b v="0"/>
    <n v="1"/>
    <m/>
    <b v="0"/>
    <n v="1"/>
    <m/>
    <m/>
    <n v="0.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62"/>
    <x v="141"/>
    <s v="RT3"/>
    <x v="15"/>
    <b v="0"/>
    <m/>
    <n v="0"/>
    <n v="34"/>
    <b v="0"/>
    <m/>
    <n v="0"/>
    <b v="0"/>
    <m/>
    <n v="0"/>
    <m/>
    <n v="0"/>
    <b v="0"/>
    <s v="-"/>
    <m/>
    <b v="0"/>
    <s v="-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42"/>
    <x v="95"/>
    <s v="REF"/>
    <x v="26"/>
    <b v="0"/>
    <m/>
    <n v="36"/>
    <n v="380"/>
    <b v="0"/>
    <m/>
    <n v="36"/>
    <b v="0"/>
    <m/>
    <n v="20"/>
    <m/>
    <n v="20"/>
    <b v="0"/>
    <n v="1"/>
    <m/>
    <b v="0"/>
    <n v="1"/>
    <m/>
    <m/>
    <n v="0.9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63"/>
    <x v="26"/>
    <s v="RH8"/>
    <x v="150"/>
    <b v="0"/>
    <m/>
    <n v="453"/>
    <n v="518"/>
    <b v="0"/>
    <m/>
    <n v="453"/>
    <b v="0"/>
    <m/>
    <n v="204"/>
    <m/>
    <n v="204"/>
    <b v="0"/>
    <n v="1"/>
    <m/>
    <b v="0"/>
    <n v="1"/>
    <m/>
    <m/>
    <n v="0.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64"/>
    <x v="24"/>
    <s v="RAL"/>
    <x v="151"/>
    <b v="0"/>
    <m/>
    <n v="218"/>
    <n v="591"/>
    <b v="0"/>
    <m/>
    <n v="200"/>
    <b v="0"/>
    <m/>
    <n v="160"/>
    <m/>
    <n v="160"/>
    <b v="0"/>
    <n v="1"/>
    <m/>
    <b v="0"/>
    <n v="0.92"/>
    <m/>
    <m/>
    <n v="0.84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43"/>
    <x v="79"/>
    <s v="RQ6"/>
    <x v="66"/>
    <b v="0"/>
    <m/>
    <n v="3"/>
    <n v="406"/>
    <b v="0"/>
    <m/>
    <n v="3"/>
    <b v="0"/>
    <m/>
    <n v="2"/>
    <m/>
    <n v="2"/>
    <b v="0"/>
    <n v="1"/>
    <m/>
    <b v="0"/>
    <n v="1"/>
    <m/>
    <m/>
    <n v="0.9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44"/>
    <x v="156"/>
    <s v="RAN"/>
    <x v="15"/>
    <b v="0"/>
    <m/>
    <n v="0"/>
    <n v="2"/>
    <b v="0"/>
    <m/>
    <n v="0"/>
    <b v="0"/>
    <m/>
    <n v="0"/>
    <m/>
    <n v="0"/>
    <b v="0"/>
    <s v="-"/>
    <m/>
    <b v="0"/>
    <s v="-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65"/>
    <x v="76"/>
    <s v="RA2"/>
    <x v="44"/>
    <b v="0"/>
    <m/>
    <n v="33"/>
    <n v="252"/>
    <b v="0"/>
    <m/>
    <n v="32"/>
    <b v="0"/>
    <m/>
    <n v="27"/>
    <m/>
    <n v="26"/>
    <b v="0"/>
    <n v="0.96"/>
    <m/>
    <b v="0"/>
    <n v="0.97"/>
    <m/>
    <m/>
    <n v="0.9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66"/>
    <x v="157"/>
    <s v="RD1"/>
    <x v="99"/>
    <b v="0"/>
    <m/>
    <n v="43"/>
    <n v="533"/>
    <b v="0"/>
    <m/>
    <n v="41"/>
    <b v="0"/>
    <m/>
    <n v="7"/>
    <m/>
    <n v="7"/>
    <b v="0"/>
    <n v="1"/>
    <m/>
    <b v="0"/>
    <n v="0.95"/>
    <m/>
    <m/>
    <n v="0.87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67"/>
    <x v="84"/>
    <s v="RM3"/>
    <x v="76"/>
    <b v="0"/>
    <m/>
    <n v="39"/>
    <n v="285"/>
    <b v="0"/>
    <m/>
    <n v="36"/>
    <b v="0"/>
    <m/>
    <n v="10"/>
    <m/>
    <n v="9"/>
    <b v="0"/>
    <n v="0.9"/>
    <m/>
    <b v="0"/>
    <n v="0.92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68"/>
    <x v="116"/>
    <s v="RNZ"/>
    <x v="82"/>
    <b v="0"/>
    <m/>
    <n v="19"/>
    <n v="118"/>
    <b v="0"/>
    <m/>
    <n v="19"/>
    <b v="0"/>
    <m/>
    <n v="15"/>
    <m/>
    <n v="15"/>
    <b v="0"/>
    <n v="1"/>
    <m/>
    <b v="0"/>
    <n v="1"/>
    <m/>
    <m/>
    <n v="0.94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45"/>
    <x v="117"/>
    <s v="RXK"/>
    <x v="44"/>
    <b v="0"/>
    <m/>
    <n v="33"/>
    <n v="154"/>
    <b v="0"/>
    <m/>
    <n v="32"/>
    <b v="0"/>
    <m/>
    <n v="15"/>
    <m/>
    <n v="14"/>
    <b v="0"/>
    <n v="0.93"/>
    <m/>
    <b v="0"/>
    <n v="0.97"/>
    <m/>
    <m/>
    <n v="0.94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69"/>
    <x v="21"/>
    <s v="RHQ"/>
    <x v="152"/>
    <b v="0"/>
    <m/>
    <n v="252"/>
    <n v="730"/>
    <b v="0"/>
    <m/>
    <n v="252"/>
    <b v="0"/>
    <m/>
    <n v="146"/>
    <m/>
    <n v="146"/>
    <b v="0"/>
    <n v="1"/>
    <m/>
    <b v="0"/>
    <n v="1"/>
    <m/>
    <m/>
    <n v="0.96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70"/>
    <x v="100"/>
    <s v="RK5"/>
    <x v="8"/>
    <b v="0"/>
    <m/>
    <n v="5"/>
    <n v="599"/>
    <b v="0"/>
    <m/>
    <n v="5"/>
    <b v="0"/>
    <m/>
    <n v="4"/>
    <m/>
    <n v="4"/>
    <b v="0"/>
    <n v="1"/>
    <m/>
    <b v="0"/>
    <n v="1"/>
    <m/>
    <m/>
    <n v="0.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46"/>
    <x v="93"/>
    <s v="RXW"/>
    <x v="53"/>
    <b v="0"/>
    <m/>
    <n v="49"/>
    <n v="429"/>
    <b v="0"/>
    <m/>
    <n v="49"/>
    <b v="0"/>
    <m/>
    <n v="18"/>
    <m/>
    <n v="18"/>
    <b v="0"/>
    <n v="1"/>
    <m/>
    <b v="0"/>
    <n v="1"/>
    <m/>
    <m/>
    <n v="0.9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71"/>
    <x v="40"/>
    <s v="RTR"/>
    <x v="11"/>
    <b v="0"/>
    <m/>
    <n v="47"/>
    <n v="429"/>
    <b v="0"/>
    <m/>
    <n v="46"/>
    <b v="0"/>
    <m/>
    <n v="29"/>
    <m/>
    <n v="29"/>
    <b v="0"/>
    <n v="1"/>
    <m/>
    <b v="0"/>
    <n v="0.98"/>
    <m/>
    <m/>
    <n v="0.97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72"/>
    <x v="34"/>
    <s v="RE9"/>
    <x v="94"/>
    <b v="0"/>
    <m/>
    <n v="30"/>
    <n v="272"/>
    <b v="0"/>
    <m/>
    <n v="23"/>
    <b v="0"/>
    <m/>
    <n v="5"/>
    <m/>
    <n v="4"/>
    <b v="0"/>
    <n v="0.8"/>
    <m/>
    <b v="0"/>
    <n v="0.77"/>
    <m/>
    <m/>
    <n v="0.7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73"/>
    <x v="7"/>
    <s v="RJC"/>
    <x v="28"/>
    <b v="0"/>
    <m/>
    <n v="24"/>
    <n v="206"/>
    <b v="0"/>
    <m/>
    <n v="22"/>
    <b v="0"/>
    <m/>
    <n v="16"/>
    <m/>
    <n v="15"/>
    <b v="0"/>
    <n v="0.94"/>
    <m/>
    <b v="0"/>
    <n v="0.92"/>
    <m/>
    <m/>
    <n v="0.9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74"/>
    <x v="33"/>
    <s v="RAJ"/>
    <x v="39"/>
    <b v="0"/>
    <m/>
    <n v="76"/>
    <n v="381"/>
    <b v="0"/>
    <m/>
    <n v="76"/>
    <b v="0"/>
    <m/>
    <n v="40"/>
    <m/>
    <n v="40"/>
    <b v="0"/>
    <n v="1"/>
    <m/>
    <b v="0"/>
    <n v="1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47"/>
    <x v="132"/>
    <s v="RVY"/>
    <x v="40"/>
    <b v="0"/>
    <m/>
    <n v="8"/>
    <n v="306"/>
    <b v="0"/>
    <m/>
    <n v="8"/>
    <b v="0"/>
    <m/>
    <n v="6"/>
    <m/>
    <n v="2"/>
    <b v="0"/>
    <n v="0.33"/>
    <m/>
    <b v="0"/>
    <n v="1"/>
    <m/>
    <m/>
    <n v="0.3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75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48"/>
    <x v="70"/>
    <s v="RBN"/>
    <x v="60"/>
    <b v="0"/>
    <m/>
    <n v="55"/>
    <n v="355"/>
    <b v="0"/>
    <m/>
    <n v="50"/>
    <b v="0"/>
    <m/>
    <n v="16"/>
    <m/>
    <n v="15"/>
    <b v="0"/>
    <n v="0.94"/>
    <m/>
    <b v="0"/>
    <n v="0.91"/>
    <m/>
    <m/>
    <n v="0.92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76"/>
    <x v="111"/>
    <s v="RWJ"/>
    <x v="44"/>
    <b v="0"/>
    <m/>
    <n v="33"/>
    <n v="373"/>
    <b v="0"/>
    <m/>
    <n v="31"/>
    <b v="0"/>
    <m/>
    <n v="17"/>
    <m/>
    <n v="17"/>
    <b v="0"/>
    <n v="1"/>
    <m/>
    <b v="0"/>
    <n v="0.94"/>
    <m/>
    <m/>
    <n v="0.96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49"/>
    <x v="55"/>
    <s v="RTP"/>
    <x v="99"/>
    <b v="0"/>
    <m/>
    <n v="43"/>
    <n v="622"/>
    <b v="0"/>
    <m/>
    <n v="40"/>
    <b v="0"/>
    <m/>
    <n v="40"/>
    <m/>
    <n v="40"/>
    <b v="0"/>
    <n v="1"/>
    <m/>
    <b v="0"/>
    <n v="0.93"/>
    <m/>
    <m/>
    <n v="0.9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77"/>
    <x v="131"/>
    <s v="RMP"/>
    <x v="18"/>
    <b v="0"/>
    <m/>
    <n v="6"/>
    <n v="322"/>
    <b v="0"/>
    <m/>
    <n v="6"/>
    <b v="0"/>
    <m/>
    <n v="0"/>
    <m/>
    <n v="0"/>
    <b v="0"/>
    <s v="-"/>
    <m/>
    <b v="0"/>
    <n v="1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78"/>
    <x v="58"/>
    <s v="RBA"/>
    <x v="94"/>
    <b v="0"/>
    <m/>
    <n v="30"/>
    <n v="411"/>
    <b v="0"/>
    <m/>
    <n v="30"/>
    <b v="0"/>
    <m/>
    <n v="5"/>
    <m/>
    <n v="5"/>
    <b v="0"/>
    <n v="1"/>
    <m/>
    <b v="0"/>
    <n v="1"/>
    <m/>
    <m/>
    <n v="0.4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79"/>
    <x v="139"/>
    <s v="RBV"/>
    <x v="12"/>
    <b v="0"/>
    <m/>
    <n v="1"/>
    <n v="20"/>
    <b v="0"/>
    <m/>
    <n v="1"/>
    <b v="0"/>
    <m/>
    <n v="0"/>
    <m/>
    <n v="0"/>
    <b v="0"/>
    <s v="-"/>
    <m/>
    <b v="0"/>
    <n v="1"/>
    <m/>
    <m/>
    <n v="0.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80"/>
    <x v="146"/>
    <s v="REN"/>
    <x v="15"/>
    <b v="0"/>
    <m/>
    <n v="0"/>
    <n v="8"/>
    <b v="0"/>
    <m/>
    <n v="0"/>
    <b v="0"/>
    <m/>
    <n v="0"/>
    <m/>
    <n v="0"/>
    <b v="0"/>
    <s v="-"/>
    <m/>
    <b v="0"/>
    <s v="-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81"/>
    <x v="36"/>
    <s v="RNA"/>
    <x v="39"/>
    <b v="0"/>
    <m/>
    <n v="76"/>
    <n v="495"/>
    <b v="0"/>
    <m/>
    <n v="76"/>
    <b v="0"/>
    <m/>
    <n v="37"/>
    <m/>
    <n v="37"/>
    <b v="0"/>
    <n v="1"/>
    <m/>
    <b v="0"/>
    <n v="1"/>
    <m/>
    <m/>
    <n v="0.9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82"/>
    <x v="98"/>
    <s v="RAS"/>
    <x v="101"/>
    <b v="0"/>
    <m/>
    <n v="10"/>
    <n v="176"/>
    <b v="0"/>
    <m/>
    <n v="8"/>
    <b v="0"/>
    <m/>
    <n v="7"/>
    <m/>
    <n v="7"/>
    <b v="0"/>
    <n v="1"/>
    <m/>
    <b v="0"/>
    <n v="0.8"/>
    <m/>
    <m/>
    <n v="0.52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83"/>
    <x v="53"/>
    <s v="RTD"/>
    <x v="94"/>
    <b v="0"/>
    <m/>
    <n v="30"/>
    <n v="292"/>
    <b v="0"/>
    <m/>
    <n v="14"/>
    <b v="0"/>
    <m/>
    <n v="11"/>
    <m/>
    <n v="8"/>
    <b v="0"/>
    <n v="0.73"/>
    <m/>
    <b v="0"/>
    <n v="0.47"/>
    <m/>
    <m/>
    <n v="0.6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50"/>
    <x v="127"/>
    <s v="RQW"/>
    <x v="51"/>
    <b v="0"/>
    <m/>
    <n v="120"/>
    <n v="277"/>
    <b v="0"/>
    <m/>
    <n v="120"/>
    <b v="0"/>
    <m/>
    <n v="51"/>
    <m/>
    <n v="48"/>
    <b v="0"/>
    <n v="0.94"/>
    <m/>
    <b v="0"/>
    <n v="1"/>
    <m/>
    <m/>
    <n v="0.98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84"/>
    <x v="83"/>
    <s v="RCX"/>
    <x v="84"/>
    <b v="0"/>
    <m/>
    <n v="34"/>
    <n v="252"/>
    <b v="0"/>
    <m/>
    <n v="34"/>
    <b v="0"/>
    <m/>
    <n v="34"/>
    <m/>
    <n v="34"/>
    <b v="0"/>
    <n v="1"/>
    <m/>
    <b v="0"/>
    <n v="1"/>
    <m/>
    <m/>
    <n v="0.94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85"/>
    <x v="8"/>
    <s v="RL1"/>
    <x v="15"/>
    <b v="0"/>
    <m/>
    <n v="0"/>
    <n v="3"/>
    <b v="0"/>
    <m/>
    <n v="0"/>
    <b v="0"/>
    <m/>
    <n v="0"/>
    <m/>
    <n v="0"/>
    <b v="0"/>
    <s v="-"/>
    <m/>
    <b v="0"/>
    <s v="-"/>
    <m/>
    <m/>
    <n v="0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86"/>
    <x v="38"/>
    <s v="RFR"/>
    <x v="11"/>
    <b v="0"/>
    <m/>
    <n v="47"/>
    <n v="310"/>
    <b v="0"/>
    <m/>
    <n v="46"/>
    <b v="0"/>
    <m/>
    <n v="4"/>
    <m/>
    <n v="3"/>
    <b v="0"/>
    <n v="0.75"/>
    <m/>
    <b v="0"/>
    <n v="0.98"/>
    <m/>
    <m/>
    <n v="0.87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87"/>
    <x v="45"/>
    <s v="RDZ"/>
    <x v="141"/>
    <b v="0"/>
    <m/>
    <n v="101"/>
    <n v="499"/>
    <b v="0"/>
    <m/>
    <n v="86"/>
    <b v="0"/>
    <m/>
    <n v="0"/>
    <m/>
    <n v="0"/>
    <b v="0"/>
    <s v="-"/>
    <m/>
    <b v="0"/>
    <n v="0.85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88"/>
    <x v="145"/>
    <s v="RPY"/>
    <x v="101"/>
    <b v="0"/>
    <m/>
    <n v="10"/>
    <n v="10"/>
    <b v="0"/>
    <m/>
    <n v="10"/>
    <b v="0"/>
    <m/>
    <n v="1"/>
    <m/>
    <n v="1"/>
    <b v="0"/>
    <n v="1"/>
    <m/>
    <b v="0"/>
    <n v="1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89"/>
    <x v="147"/>
    <s v="RRJ"/>
    <x v="12"/>
    <b v="0"/>
    <m/>
    <n v="1"/>
    <n v="4"/>
    <b v="0"/>
    <m/>
    <n v="1"/>
    <b v="0"/>
    <m/>
    <n v="1"/>
    <m/>
    <n v="1"/>
    <b v="0"/>
    <n v="1"/>
    <m/>
    <b v="0"/>
    <n v="1"/>
    <m/>
    <m/>
    <n v="0.7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51"/>
    <x v="133"/>
    <s v="RL4"/>
    <x v="23"/>
    <b v="0"/>
    <m/>
    <n v="15"/>
    <n v="364"/>
    <b v="0"/>
    <m/>
    <n v="15"/>
    <b v="0"/>
    <m/>
    <n v="15"/>
    <m/>
    <n v="15"/>
    <b v="0"/>
    <n v="1"/>
    <m/>
    <b v="0"/>
    <n v="1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90"/>
    <x v="142"/>
    <s v="RET"/>
    <x v="15"/>
    <b v="0"/>
    <m/>
    <n v="0"/>
    <n v="6"/>
    <b v="0"/>
    <m/>
    <n v="0"/>
    <b v="0"/>
    <m/>
    <n v="0"/>
    <m/>
    <n v="0"/>
    <b v="0"/>
    <s v="-"/>
    <m/>
    <b v="0"/>
    <s v="-"/>
    <m/>
    <m/>
    <n v="0.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52"/>
    <x v="105"/>
    <s v="RKE"/>
    <x v="1"/>
    <b v="0"/>
    <m/>
    <n v="32"/>
    <n v="159"/>
    <b v="0"/>
    <m/>
    <n v="32"/>
    <b v="0"/>
    <m/>
    <n v="13"/>
    <m/>
    <n v="13"/>
    <b v="0"/>
    <n v="1"/>
    <m/>
    <b v="0"/>
    <n v="1"/>
    <m/>
    <m/>
    <n v="0.97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91"/>
    <x v="159"/>
    <s v="RA9"/>
    <x v="11"/>
    <b v="0"/>
    <m/>
    <n v="47"/>
    <n v="470"/>
    <b v="0"/>
    <m/>
    <n v="22"/>
    <b v="0"/>
    <m/>
    <n v="7"/>
    <m/>
    <n v="7"/>
    <b v="0"/>
    <n v="1"/>
    <m/>
    <b v="0"/>
    <n v="0.47"/>
    <m/>
    <m/>
    <n v="0.36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53"/>
    <x v="10"/>
    <s v="RWD"/>
    <x v="153"/>
    <b v="0"/>
    <m/>
    <n v="167"/>
    <n v="932"/>
    <b v="0"/>
    <m/>
    <n v="157"/>
    <b v="0"/>
    <m/>
    <n v="39"/>
    <m/>
    <n v="33"/>
    <b v="0"/>
    <n v="0.85"/>
    <m/>
    <b v="0"/>
    <n v="0.94"/>
    <m/>
    <m/>
    <n v="0.96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92"/>
    <x v="114"/>
    <s v="RRV"/>
    <x v="154"/>
    <b v="0"/>
    <m/>
    <n v="22"/>
    <n v="154"/>
    <b v="0"/>
    <m/>
    <n v="22"/>
    <b v="0"/>
    <m/>
    <n v="22"/>
    <m/>
    <n v="22"/>
    <b v="0"/>
    <n v="1"/>
    <m/>
    <b v="0"/>
    <n v="1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93"/>
    <x v="60"/>
    <s v="RM2"/>
    <x v="94"/>
    <b v="0"/>
    <m/>
    <n v="30"/>
    <n v="275"/>
    <b v="0"/>
    <m/>
    <n v="30"/>
    <b v="0"/>
    <m/>
    <n v="29"/>
    <m/>
    <n v="29"/>
    <b v="0"/>
    <n v="1"/>
    <m/>
    <b v="0"/>
    <n v="1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94"/>
    <x v="27"/>
    <s v="RHM"/>
    <x v="105"/>
    <b v="0"/>
    <m/>
    <n v="102"/>
    <n v="592"/>
    <b v="0"/>
    <m/>
    <n v="102"/>
    <b v="0"/>
    <m/>
    <n v="31"/>
    <m/>
    <n v="31"/>
    <b v="0"/>
    <n v="1"/>
    <m/>
    <b v="0"/>
    <n v="1"/>
    <m/>
    <m/>
    <n v="0.98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95"/>
    <x v="94"/>
    <s v="RRK"/>
    <x v="120"/>
    <b v="0"/>
    <m/>
    <n v="25"/>
    <n v="509"/>
    <b v="0"/>
    <m/>
    <n v="25"/>
    <b v="0"/>
    <m/>
    <n v="5"/>
    <m/>
    <n v="5"/>
    <b v="0"/>
    <n v="1"/>
    <m/>
    <b v="0"/>
    <n v="1"/>
    <m/>
    <m/>
    <n v="0.9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96"/>
    <x v="91"/>
    <s v="RA7"/>
    <x v="25"/>
    <b v="0"/>
    <m/>
    <n v="41"/>
    <n v="339"/>
    <b v="0"/>
    <m/>
    <n v="41"/>
    <b v="0"/>
    <m/>
    <n v="7"/>
    <m/>
    <n v="6"/>
    <b v="0"/>
    <n v="0.86"/>
    <m/>
    <b v="0"/>
    <n v="1"/>
    <m/>
    <m/>
    <n v="0.9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55"/>
    <x v="64"/>
    <s v="RKB"/>
    <x v="20"/>
    <b v="0"/>
    <m/>
    <n v="48"/>
    <n v="458"/>
    <b v="0"/>
    <m/>
    <n v="48"/>
    <b v="0"/>
    <m/>
    <n v="45"/>
    <m/>
    <n v="45"/>
    <b v="0"/>
    <n v="1"/>
    <m/>
    <b v="0"/>
    <n v="1"/>
    <m/>
    <m/>
    <n v="0.96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56"/>
    <x v="20"/>
    <s v="RWE"/>
    <x v="155"/>
    <b v="0"/>
    <m/>
    <n v="190"/>
    <n v="866"/>
    <b v="0"/>
    <m/>
    <n v="188"/>
    <b v="0"/>
    <m/>
    <n v="74"/>
    <m/>
    <n v="74"/>
    <b v="0"/>
    <n v="1"/>
    <m/>
    <b v="0"/>
    <n v="0.99"/>
    <m/>
    <m/>
    <n v="0.92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97"/>
    <x v="96"/>
    <s v="RTX"/>
    <x v="47"/>
    <b v="0"/>
    <m/>
    <n v="28"/>
    <n v="362"/>
    <b v="0"/>
    <m/>
    <n v="28"/>
    <b v="0"/>
    <m/>
    <n v="16"/>
    <m/>
    <n v="16"/>
    <b v="0"/>
    <n v="1"/>
    <m/>
    <b v="0"/>
    <n v="1"/>
    <m/>
    <m/>
    <n v="0.9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54"/>
    <x v="160"/>
    <s v="RJE"/>
    <x v="156"/>
    <b v="0"/>
    <m/>
    <n v="256"/>
    <n v="630"/>
    <b v="0"/>
    <m/>
    <n v="231"/>
    <b v="0"/>
    <m/>
    <n v="36"/>
    <m/>
    <n v="25"/>
    <b v="0"/>
    <n v="0.69"/>
    <m/>
    <b v="0"/>
    <n v="0.9"/>
    <m/>
    <m/>
    <n v="0.82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57"/>
    <x v="29"/>
    <s v="RBK"/>
    <x v="60"/>
    <b v="0"/>
    <m/>
    <n v="55"/>
    <n v="373"/>
    <b v="0"/>
    <m/>
    <n v="55"/>
    <b v="0"/>
    <m/>
    <n v="5"/>
    <m/>
    <n v="5"/>
    <b v="0"/>
    <n v="1"/>
    <m/>
    <b v="0"/>
    <n v="1"/>
    <m/>
    <m/>
    <n v="0.9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98"/>
    <x v="108"/>
    <s v="RWW"/>
    <x v="24"/>
    <b v="0"/>
    <m/>
    <n v="60"/>
    <n v="356"/>
    <b v="0"/>
    <m/>
    <n v="56"/>
    <b v="0"/>
    <m/>
    <n v="11"/>
    <m/>
    <n v="11"/>
    <b v="0"/>
    <n v="1"/>
    <m/>
    <b v="0"/>
    <n v="0.93"/>
    <m/>
    <m/>
    <n v="0.9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58"/>
    <x v="113"/>
    <s v="RWG"/>
    <x v="94"/>
    <b v="0"/>
    <m/>
    <n v="30"/>
    <n v="552"/>
    <b v="0"/>
    <m/>
    <n v="30"/>
    <b v="0"/>
    <m/>
    <n v="12"/>
    <m/>
    <n v="12"/>
    <b v="0"/>
    <n v="1"/>
    <m/>
    <b v="0"/>
    <n v="1"/>
    <m/>
    <m/>
    <n v="0.96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399"/>
    <x v="124"/>
    <s v="RGR"/>
    <x v="83"/>
    <b v="0"/>
    <m/>
    <n v="116"/>
    <n v="386"/>
    <b v="0"/>
    <m/>
    <n v="116"/>
    <b v="0"/>
    <m/>
    <n v="116"/>
    <m/>
    <n v="116"/>
    <b v="0"/>
    <n v="1"/>
    <m/>
    <b v="0"/>
    <n v="1"/>
    <m/>
    <m/>
    <n v="1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00"/>
    <x v="46"/>
    <s v="RYR"/>
    <x v="157"/>
    <b v="0"/>
    <m/>
    <n v="100"/>
    <n v="837"/>
    <b v="0"/>
    <m/>
    <n v="90"/>
    <b v="0"/>
    <m/>
    <n v="34"/>
    <m/>
    <n v="34"/>
    <b v="0"/>
    <n v="1"/>
    <m/>
    <b v="0"/>
    <n v="0.9"/>
    <m/>
    <m/>
    <n v="0.94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59"/>
    <x v="3"/>
    <s v="RA3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01"/>
    <x v="9"/>
    <s v="RBL"/>
    <x v="158"/>
    <b v="0"/>
    <m/>
    <n v="155"/>
    <n v="726"/>
    <b v="0"/>
    <m/>
    <n v="155"/>
    <b v="0"/>
    <m/>
    <n v="16"/>
    <m/>
    <n v="16"/>
    <b v="0"/>
    <n v="1"/>
    <m/>
    <b v="0"/>
    <n v="1"/>
    <m/>
    <m/>
    <n v="0.95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60"/>
    <x v="61"/>
    <s v="RWP"/>
    <x v="158"/>
    <b v="0"/>
    <m/>
    <n v="155"/>
    <n v="635"/>
    <b v="0"/>
    <m/>
    <n v="149"/>
    <b v="0"/>
    <m/>
    <n v="58"/>
    <m/>
    <n v="58"/>
    <b v="0"/>
    <n v="1"/>
    <m/>
    <b v="0"/>
    <n v="0.96"/>
    <m/>
    <m/>
    <n v="0.8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02"/>
    <x v="73"/>
    <s v="RRF"/>
    <x v="159"/>
    <b v="0"/>
    <m/>
    <n v="75"/>
    <n v="325"/>
    <b v="0"/>
    <m/>
    <n v="75"/>
    <b v="0"/>
    <m/>
    <n v="75"/>
    <m/>
    <n v="75"/>
    <b v="0"/>
    <n v="1"/>
    <m/>
    <b v="0"/>
    <n v="1"/>
    <m/>
    <m/>
    <n v="0.98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61"/>
    <x v="140"/>
    <s v="RLQ"/>
    <x v="8"/>
    <b v="0"/>
    <m/>
    <n v="5"/>
    <n v="125"/>
    <b v="0"/>
    <m/>
    <n v="5"/>
    <b v="0"/>
    <m/>
    <n v="5"/>
    <m/>
    <n v="5"/>
    <b v="0"/>
    <n v="1"/>
    <m/>
    <b v="0"/>
    <n v="1"/>
    <m/>
    <m/>
    <n v="0.9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03"/>
    <x v="137"/>
    <s v="RA4"/>
    <x v="26"/>
    <b v="0"/>
    <m/>
    <n v="36"/>
    <n v="309"/>
    <b v="0"/>
    <m/>
    <n v="36"/>
    <b v="0"/>
    <m/>
    <n v="0"/>
    <m/>
    <n v="0"/>
    <b v="0"/>
    <s v="-"/>
    <m/>
    <b v="0"/>
    <n v="1"/>
    <m/>
    <m/>
    <n v="0.3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2404"/>
    <x v="30"/>
    <s v="RCB"/>
    <x v="138"/>
    <b v="0"/>
    <m/>
    <n v="121"/>
    <n v="837"/>
    <b v="0"/>
    <m/>
    <n v="121"/>
    <b v="0"/>
    <m/>
    <n v="96"/>
    <m/>
    <n v="96"/>
    <b v="0"/>
    <n v="1"/>
    <m/>
    <b v="0"/>
    <n v="1"/>
    <m/>
    <m/>
    <n v="0.86"/>
    <m/>
    <x v="3"/>
    <s v="September"/>
    <x v="1"/>
    <s v="https://www.england.nhs.uk/statistics/wp-content/uploads/sites/2/2017/05/Dementia-Data-Collection-Q2-2016-17-REVISED-CSV-36KB.csv"/>
    <b v="1"/>
    <x v="1"/>
    <x v="1"/>
  </r>
  <r>
    <s v="dementia201617.csv"/>
    <n v="988"/>
    <x v="78"/>
    <s v="REM"/>
    <x v="1"/>
    <b v="0"/>
    <m/>
    <n v="32"/>
    <n v="377"/>
    <b v="0"/>
    <m/>
    <n v="31"/>
    <b v="0"/>
    <m/>
    <n v="3"/>
    <m/>
    <n v="3"/>
    <b v="0"/>
    <n v="1"/>
    <m/>
    <b v="0"/>
    <n v="0.97"/>
    <m/>
    <m/>
    <n v="0.82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989"/>
    <x v="71"/>
    <s v="RCF"/>
    <x v="19"/>
    <b v="0"/>
    <m/>
    <n v="9"/>
    <n v="237"/>
    <b v="0"/>
    <m/>
    <n v="9"/>
    <b v="0"/>
    <m/>
    <n v="3"/>
    <m/>
    <n v="3"/>
    <b v="0"/>
    <n v="1"/>
    <m/>
    <b v="0"/>
    <n v="1"/>
    <m/>
    <m/>
    <n v="0.8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990"/>
    <x v="85"/>
    <s v="RTK"/>
    <x v="87"/>
    <b v="0"/>
    <m/>
    <n v="52"/>
    <n v="486"/>
    <b v="0"/>
    <m/>
    <n v="52"/>
    <b v="0"/>
    <m/>
    <n v="15"/>
    <m/>
    <n v="10"/>
    <b v="0"/>
    <n v="0.67"/>
    <m/>
    <b v="0"/>
    <n v="1"/>
    <m/>
    <m/>
    <n v="0.27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89"/>
    <x v="39"/>
    <s v="RF4"/>
    <x v="11"/>
    <b v="0"/>
    <m/>
    <n v="47"/>
    <n v="595"/>
    <b v="0"/>
    <m/>
    <n v="46"/>
    <b v="0"/>
    <m/>
    <n v="46"/>
    <m/>
    <n v="45"/>
    <b v="0"/>
    <n v="0.98"/>
    <m/>
    <b v="0"/>
    <n v="0.98"/>
    <m/>
    <m/>
    <n v="0.9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991"/>
    <x v="4"/>
    <s v="RFF"/>
    <x v="11"/>
    <b v="0"/>
    <m/>
    <n v="47"/>
    <n v="259"/>
    <b v="0"/>
    <m/>
    <n v="47"/>
    <b v="0"/>
    <m/>
    <n v="0"/>
    <m/>
    <n v="0"/>
    <b v="0"/>
    <s v="-"/>
    <m/>
    <b v="0"/>
    <n v="1"/>
    <m/>
    <m/>
    <n v="0.94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90"/>
    <x v="17"/>
    <s v="R1H"/>
    <x v="160"/>
    <b v="0"/>
    <m/>
    <n v="118"/>
    <n v="704"/>
    <b v="0"/>
    <m/>
    <n v="113"/>
    <b v="0"/>
    <m/>
    <n v="102"/>
    <m/>
    <n v="101"/>
    <b v="0"/>
    <n v="0.99"/>
    <m/>
    <b v="0"/>
    <n v="0.96"/>
    <m/>
    <m/>
    <n v="0.87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992"/>
    <x v="11"/>
    <s v="RDD"/>
    <x v="161"/>
    <b v="0"/>
    <m/>
    <n v="498"/>
    <n v="498"/>
    <b v="0"/>
    <m/>
    <n v="481"/>
    <b v="0"/>
    <m/>
    <n v="35"/>
    <m/>
    <n v="35"/>
    <b v="0"/>
    <n v="1"/>
    <m/>
    <b v="0"/>
    <n v="0.97"/>
    <m/>
    <m/>
    <n v="0.97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91"/>
    <x v="118"/>
    <s v="RC1"/>
    <x v="101"/>
    <b v="0"/>
    <m/>
    <n v="10"/>
    <n v="248"/>
    <b v="0"/>
    <m/>
    <n v="9"/>
    <b v="0"/>
    <m/>
    <n v="9"/>
    <m/>
    <n v="9"/>
    <b v="0"/>
    <n v="1"/>
    <m/>
    <b v="0"/>
    <n v="0.9"/>
    <m/>
    <m/>
    <n v="0.98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993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994"/>
    <x v="97"/>
    <s v="RXL"/>
    <x v="145"/>
    <b v="0"/>
    <m/>
    <n v="79"/>
    <n v="522"/>
    <b v="0"/>
    <m/>
    <n v="77"/>
    <b v="0"/>
    <m/>
    <n v="24"/>
    <m/>
    <n v="24"/>
    <b v="0"/>
    <n v="1"/>
    <m/>
    <b v="0"/>
    <n v="0.97"/>
    <m/>
    <m/>
    <n v="0.9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995"/>
    <x v="112"/>
    <s v="RMC"/>
    <x v="71"/>
    <b v="0"/>
    <m/>
    <n v="53"/>
    <n v="312"/>
    <b v="0"/>
    <m/>
    <n v="53"/>
    <b v="0"/>
    <m/>
    <n v="37"/>
    <m/>
    <n v="36"/>
    <b v="0"/>
    <n v="0.97"/>
    <m/>
    <b v="0"/>
    <n v="1"/>
    <m/>
    <m/>
    <n v="0.94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996"/>
    <x v="130"/>
    <s v="RAE"/>
    <x v="15"/>
    <b v="0"/>
    <m/>
    <n v="0"/>
    <n v="282"/>
    <b v="0"/>
    <m/>
    <n v="0"/>
    <b v="0"/>
    <m/>
    <n v="0"/>
    <m/>
    <n v="0"/>
    <b v="0"/>
    <s v="-"/>
    <m/>
    <b v="0"/>
    <s v="-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92"/>
    <x v="81"/>
    <s v="RXH"/>
    <x v="44"/>
    <b v="0"/>
    <m/>
    <n v="33"/>
    <n v="107"/>
    <b v="0"/>
    <m/>
    <n v="33"/>
    <b v="0"/>
    <m/>
    <n v="33"/>
    <m/>
    <n v="30"/>
    <b v="0"/>
    <n v="0.91"/>
    <m/>
    <b v="0"/>
    <n v="1"/>
    <m/>
    <m/>
    <n v="0.88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93"/>
    <x v="35"/>
    <s v="RXQ"/>
    <x v="10"/>
    <b v="0"/>
    <m/>
    <n v="96"/>
    <n v="532"/>
    <b v="0"/>
    <m/>
    <n v="96"/>
    <b v="0"/>
    <m/>
    <n v="96"/>
    <m/>
    <n v="89"/>
    <b v="0"/>
    <n v="0.93"/>
    <m/>
    <b v="0"/>
    <n v="1"/>
    <m/>
    <m/>
    <n v="0.72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997"/>
    <x v="134"/>
    <s v="RJF"/>
    <x v="15"/>
    <b v="0"/>
    <m/>
    <n v="0"/>
    <n v="355"/>
    <b v="0"/>
    <m/>
    <n v="0"/>
    <b v="0"/>
    <m/>
    <n v="0"/>
    <m/>
    <n v="0"/>
    <b v="0"/>
    <s v="-"/>
    <m/>
    <b v="0"/>
    <s v="-"/>
    <m/>
    <m/>
    <n v="0.9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998"/>
    <x v="48"/>
    <s v="RWY"/>
    <x v="162"/>
    <b v="0"/>
    <m/>
    <n v="71"/>
    <n v="463"/>
    <b v="0"/>
    <m/>
    <n v="68"/>
    <b v="0"/>
    <m/>
    <n v="37"/>
    <m/>
    <n v="37"/>
    <b v="0"/>
    <n v="1"/>
    <m/>
    <b v="0"/>
    <n v="0.96"/>
    <m/>
    <m/>
    <n v="0.94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999"/>
    <x v="51"/>
    <s v="RGT"/>
    <x v="106"/>
    <b v="0"/>
    <m/>
    <n v="84"/>
    <n v="569"/>
    <b v="0"/>
    <m/>
    <n v="79"/>
    <b v="0"/>
    <m/>
    <n v="62"/>
    <m/>
    <n v="7"/>
    <b v="0"/>
    <n v="0.11"/>
    <m/>
    <b v="0"/>
    <n v="0.94"/>
    <m/>
    <m/>
    <n v="0.9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00"/>
    <x v="125"/>
    <s v="RW3"/>
    <x v="69"/>
    <b v="0"/>
    <m/>
    <n v="11"/>
    <n v="370"/>
    <b v="0"/>
    <m/>
    <n v="11"/>
    <b v="0"/>
    <m/>
    <n v="5"/>
    <m/>
    <n v="5"/>
    <b v="0"/>
    <n v="1"/>
    <m/>
    <b v="0"/>
    <n v="1"/>
    <m/>
    <m/>
    <n v="0.87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01"/>
    <x v="101"/>
    <s v="RQM"/>
    <x v="103"/>
    <b v="0"/>
    <m/>
    <n v="12"/>
    <n v="219"/>
    <b v="0"/>
    <m/>
    <n v="11"/>
    <b v="0"/>
    <m/>
    <n v="6"/>
    <m/>
    <n v="6"/>
    <b v="0"/>
    <n v="1"/>
    <m/>
    <b v="0"/>
    <n v="0.92"/>
    <m/>
    <m/>
    <n v="0.92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02"/>
    <x v="66"/>
    <s v="RFS"/>
    <x v="79"/>
    <b v="0"/>
    <m/>
    <n v="44"/>
    <n v="340"/>
    <b v="0"/>
    <m/>
    <n v="44"/>
    <b v="0"/>
    <m/>
    <n v="32"/>
    <m/>
    <n v="32"/>
    <b v="0"/>
    <n v="1"/>
    <m/>
    <b v="0"/>
    <n v="1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03"/>
    <x v="65"/>
    <s v="RLN"/>
    <x v="90"/>
    <b v="0"/>
    <m/>
    <n v="70"/>
    <n v="298"/>
    <b v="0"/>
    <m/>
    <n v="70"/>
    <b v="0"/>
    <m/>
    <n v="50"/>
    <m/>
    <n v="50"/>
    <b v="0"/>
    <n v="1"/>
    <m/>
    <b v="0"/>
    <n v="1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04"/>
    <x v="23"/>
    <s v="RDE"/>
    <x v="163"/>
    <b v="0"/>
    <m/>
    <n v="164"/>
    <n v="539"/>
    <b v="0"/>
    <m/>
    <n v="164"/>
    <b v="0"/>
    <m/>
    <n v="112"/>
    <m/>
    <n v="110"/>
    <b v="0"/>
    <n v="0.98"/>
    <m/>
    <b v="0"/>
    <n v="1"/>
    <m/>
    <m/>
    <n v="0.9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05"/>
    <x v="126"/>
    <s v="RJR"/>
    <x v="103"/>
    <b v="0"/>
    <m/>
    <n v="12"/>
    <n v="314"/>
    <b v="0"/>
    <m/>
    <n v="12"/>
    <b v="0"/>
    <m/>
    <n v="8"/>
    <m/>
    <n v="8"/>
    <b v="0"/>
    <n v="1"/>
    <m/>
    <b v="0"/>
    <n v="1"/>
    <m/>
    <m/>
    <n v="0.9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06"/>
    <x v="102"/>
    <s v="RXP"/>
    <x v="64"/>
    <b v="0"/>
    <m/>
    <n v="57"/>
    <n v="718"/>
    <b v="0"/>
    <m/>
    <n v="49"/>
    <b v="0"/>
    <m/>
    <n v="19"/>
    <m/>
    <n v="11"/>
    <b v="0"/>
    <n v="0.57999999999999996"/>
    <m/>
    <b v="0"/>
    <n v="0.86"/>
    <m/>
    <m/>
    <n v="0.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94"/>
    <x v="69"/>
    <s v="RJ6"/>
    <x v="109"/>
    <b v="0"/>
    <m/>
    <n v="51"/>
    <n v="412"/>
    <b v="0"/>
    <m/>
    <n v="48"/>
    <b v="0"/>
    <m/>
    <n v="48"/>
    <m/>
    <n v="48"/>
    <b v="0"/>
    <n v="1"/>
    <m/>
    <b v="0"/>
    <n v="0.94"/>
    <m/>
    <m/>
    <n v="0.95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95"/>
    <x v="115"/>
    <s v="RN7"/>
    <x v="46"/>
    <b v="0"/>
    <m/>
    <n v="31"/>
    <n v="183"/>
    <b v="0"/>
    <m/>
    <n v="29"/>
    <b v="0"/>
    <m/>
    <n v="9"/>
    <m/>
    <n v="9"/>
    <b v="0"/>
    <n v="1"/>
    <m/>
    <b v="0"/>
    <n v="0.94"/>
    <m/>
    <m/>
    <n v="0.95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07"/>
    <x v="77"/>
    <s v="RTG"/>
    <x v="113"/>
    <b v="0"/>
    <m/>
    <n v="38"/>
    <n v="458"/>
    <b v="0"/>
    <m/>
    <n v="14"/>
    <b v="0"/>
    <m/>
    <n v="9"/>
    <m/>
    <n v="2"/>
    <b v="0"/>
    <n v="0.22"/>
    <m/>
    <b v="0"/>
    <n v="0.37"/>
    <m/>
    <m/>
    <n v="0.9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08"/>
    <x v="5"/>
    <s v="RP5"/>
    <x v="92"/>
    <b v="0"/>
    <m/>
    <n v="35"/>
    <n v="728"/>
    <b v="0"/>
    <m/>
    <n v="35"/>
    <b v="0"/>
    <m/>
    <n v="14"/>
    <m/>
    <n v="14"/>
    <b v="0"/>
    <n v="1"/>
    <m/>
    <b v="0"/>
    <n v="1"/>
    <m/>
    <m/>
    <n v="0.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09"/>
    <x v="109"/>
    <s v="RBD"/>
    <x v="108"/>
    <b v="0"/>
    <m/>
    <n v="23"/>
    <n v="221"/>
    <b v="0"/>
    <m/>
    <n v="23"/>
    <b v="0"/>
    <m/>
    <n v="20"/>
    <m/>
    <n v="15"/>
    <b v="0"/>
    <n v="0.75"/>
    <m/>
    <b v="0"/>
    <n v="1"/>
    <m/>
    <m/>
    <n v="0.7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96"/>
    <x v="56"/>
    <s v="RWH"/>
    <x v="24"/>
    <b v="0"/>
    <m/>
    <n v="60"/>
    <n v="346"/>
    <b v="0"/>
    <m/>
    <n v="60"/>
    <b v="0"/>
    <m/>
    <n v="36"/>
    <m/>
    <n v="36"/>
    <b v="0"/>
    <n v="1"/>
    <m/>
    <b v="0"/>
    <n v="1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97"/>
    <x v="87"/>
    <s v="RJN"/>
    <x v="13"/>
    <b v="0"/>
    <m/>
    <n v="16"/>
    <n v="230"/>
    <b v="0"/>
    <m/>
    <n v="14"/>
    <b v="0"/>
    <m/>
    <n v="8"/>
    <m/>
    <n v="1"/>
    <b v="0"/>
    <n v="0.13"/>
    <m/>
    <b v="0"/>
    <n v="0.88"/>
    <m/>
    <m/>
    <n v="0.98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10"/>
    <x v="43"/>
    <s v="RVV"/>
    <x v="164"/>
    <b v="0"/>
    <m/>
    <n v="62"/>
    <n v="935"/>
    <b v="0"/>
    <m/>
    <n v="58"/>
    <b v="0"/>
    <m/>
    <n v="44"/>
    <m/>
    <n v="44"/>
    <b v="0"/>
    <n v="1"/>
    <m/>
    <b v="0"/>
    <n v="0.94"/>
    <m/>
    <m/>
    <n v="0.7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98"/>
    <x v="31"/>
    <s v="RXR"/>
    <x v="165"/>
    <b v="0"/>
    <m/>
    <n v="128"/>
    <n v="558"/>
    <b v="0"/>
    <m/>
    <n v="126"/>
    <b v="0"/>
    <m/>
    <n v="33"/>
    <m/>
    <n v="33"/>
    <b v="0"/>
    <n v="1"/>
    <m/>
    <b v="0"/>
    <n v="0.98"/>
    <m/>
    <m/>
    <n v="0.95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99"/>
    <x v="67"/>
    <s v="RXC"/>
    <x v="32"/>
    <b v="0"/>
    <m/>
    <n v="123"/>
    <n v="554"/>
    <b v="0"/>
    <m/>
    <n v="121"/>
    <b v="0"/>
    <m/>
    <n v="83"/>
    <m/>
    <n v="82"/>
    <b v="0"/>
    <n v="0.99"/>
    <m/>
    <b v="0"/>
    <n v="0.98"/>
    <m/>
    <m/>
    <n v="0.95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00"/>
    <x v="54"/>
    <s v="RVR"/>
    <x v="37"/>
    <b v="0"/>
    <m/>
    <n v="72"/>
    <n v="407"/>
    <b v="0"/>
    <m/>
    <n v="65"/>
    <b v="0"/>
    <m/>
    <n v="21"/>
    <m/>
    <n v="16"/>
    <b v="0"/>
    <n v="0.76"/>
    <m/>
    <b v="0"/>
    <n v="0.9"/>
    <m/>
    <m/>
    <n v="0.5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11"/>
    <x v="148"/>
    <s v="RDU"/>
    <x v="107"/>
    <b v="0"/>
    <m/>
    <n v="64"/>
    <n v="856"/>
    <b v="0"/>
    <m/>
    <n v="61"/>
    <b v="0"/>
    <m/>
    <n v="61"/>
    <m/>
    <n v="61"/>
    <b v="0"/>
    <n v="1"/>
    <m/>
    <b v="0"/>
    <n v="0.95"/>
    <m/>
    <m/>
    <n v="0.94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12"/>
    <x v="80"/>
    <s v="RR7"/>
    <x v="37"/>
    <b v="0"/>
    <m/>
    <n v="72"/>
    <n v="282"/>
    <b v="0"/>
    <m/>
    <n v="69"/>
    <b v="0"/>
    <m/>
    <n v="27"/>
    <m/>
    <n v="26"/>
    <b v="0"/>
    <n v="0.96"/>
    <m/>
    <b v="0"/>
    <n v="0.96"/>
    <m/>
    <m/>
    <n v="0.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01"/>
    <x v="122"/>
    <s v="RLT"/>
    <x v="107"/>
    <b v="0"/>
    <m/>
    <n v="64"/>
    <n v="204"/>
    <b v="0"/>
    <m/>
    <n v="57"/>
    <b v="0"/>
    <m/>
    <n v="1"/>
    <m/>
    <n v="1"/>
    <b v="0"/>
    <n v="1"/>
    <m/>
    <b v="0"/>
    <n v="0.89"/>
    <m/>
    <m/>
    <n v="0.95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13"/>
    <x v="59"/>
    <s v="RTE"/>
    <x v="166"/>
    <b v="0"/>
    <m/>
    <n v="93"/>
    <n v="693"/>
    <b v="0"/>
    <m/>
    <n v="93"/>
    <b v="0"/>
    <m/>
    <n v="31"/>
    <m/>
    <n v="31"/>
    <b v="0"/>
    <n v="1"/>
    <m/>
    <b v="0"/>
    <n v="1"/>
    <m/>
    <m/>
    <n v="0.8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14"/>
    <x v="47"/>
    <s v="RN3"/>
    <x v="142"/>
    <b v="0"/>
    <m/>
    <n v="83"/>
    <n v="370"/>
    <b v="0"/>
    <m/>
    <n v="81"/>
    <b v="0"/>
    <m/>
    <n v="37"/>
    <m/>
    <n v="37"/>
    <b v="0"/>
    <n v="1"/>
    <m/>
    <b v="0"/>
    <n v="0.98"/>
    <m/>
    <m/>
    <n v="0.94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15"/>
    <x v="41"/>
    <s v="RJ1"/>
    <x v="20"/>
    <b v="0"/>
    <m/>
    <n v="48"/>
    <n v="184"/>
    <b v="0"/>
    <m/>
    <n v="41"/>
    <b v="0"/>
    <m/>
    <n v="15"/>
    <m/>
    <n v="15"/>
    <b v="0"/>
    <n v="1"/>
    <m/>
    <b v="0"/>
    <n v="0.85"/>
    <m/>
    <m/>
    <n v="0.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16"/>
    <x v="6"/>
    <s v="RN5"/>
    <x v="46"/>
    <b v="0"/>
    <m/>
    <n v="31"/>
    <n v="563"/>
    <b v="0"/>
    <m/>
    <n v="29"/>
    <b v="0"/>
    <m/>
    <n v="26"/>
    <m/>
    <n v="25"/>
    <b v="0"/>
    <n v="0.96"/>
    <m/>
    <b v="0"/>
    <n v="0.94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17"/>
    <x v="120"/>
    <s v="RCD"/>
    <x v="101"/>
    <b v="0"/>
    <m/>
    <n v="10"/>
    <n v="169"/>
    <b v="0"/>
    <m/>
    <n v="10"/>
    <b v="0"/>
    <m/>
    <n v="9"/>
    <m/>
    <n v="9"/>
    <b v="0"/>
    <n v="1"/>
    <m/>
    <b v="0"/>
    <n v="1"/>
    <m/>
    <m/>
    <n v="0.9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18"/>
    <x v="25"/>
    <s v="RR1"/>
    <x v="76"/>
    <b v="0"/>
    <m/>
    <n v="39"/>
    <n v="1337"/>
    <b v="0"/>
    <m/>
    <n v="37"/>
    <b v="0"/>
    <m/>
    <n v="6"/>
    <m/>
    <n v="6"/>
    <b v="0"/>
    <n v="1"/>
    <m/>
    <b v="0"/>
    <n v="0.95"/>
    <m/>
    <m/>
    <n v="0.85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02"/>
    <x v="119"/>
    <s v="RQQ"/>
    <x v="120"/>
    <b v="0"/>
    <m/>
    <n v="25"/>
    <n v="183"/>
    <b v="0"/>
    <m/>
    <n v="25"/>
    <b v="0"/>
    <m/>
    <n v="22"/>
    <m/>
    <n v="22"/>
    <b v="0"/>
    <n v="1"/>
    <m/>
    <b v="0"/>
    <n v="1"/>
    <m/>
    <m/>
    <n v="0.92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19"/>
    <x v="22"/>
    <s v="RQX"/>
    <x v="79"/>
    <b v="0"/>
    <m/>
    <n v="44"/>
    <n v="127"/>
    <b v="0"/>
    <m/>
    <n v="44"/>
    <b v="0"/>
    <m/>
    <n v="44"/>
    <m/>
    <n v="21"/>
    <b v="0"/>
    <n v="0.48"/>
    <m/>
    <b v="0"/>
    <n v="1"/>
    <m/>
    <m/>
    <n v="0.94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03"/>
    <x v="72"/>
    <s v="RWA"/>
    <x v="72"/>
    <b v="0"/>
    <m/>
    <n v="42"/>
    <n v="572"/>
    <b v="0"/>
    <m/>
    <n v="39"/>
    <b v="0"/>
    <m/>
    <n v="34"/>
    <m/>
    <n v="33"/>
    <b v="0"/>
    <n v="0.97"/>
    <m/>
    <b v="0"/>
    <n v="0.93"/>
    <m/>
    <m/>
    <n v="0.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04"/>
    <x v="19"/>
    <s v="RYJ"/>
    <x v="167"/>
    <b v="0"/>
    <m/>
    <n v="174"/>
    <n v="310"/>
    <b v="0"/>
    <m/>
    <n v="171"/>
    <b v="0"/>
    <m/>
    <n v="18"/>
    <m/>
    <n v="18"/>
    <b v="0"/>
    <n v="1"/>
    <m/>
    <b v="0"/>
    <n v="0.98"/>
    <m/>
    <m/>
    <n v="0.9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05"/>
    <x v="103"/>
    <s v="RGQ"/>
    <x v="2"/>
    <b v="0"/>
    <m/>
    <n v="59"/>
    <n v="437"/>
    <b v="0"/>
    <m/>
    <n v="56"/>
    <b v="0"/>
    <m/>
    <n v="37"/>
    <m/>
    <n v="36"/>
    <b v="0"/>
    <n v="0.97"/>
    <m/>
    <b v="0"/>
    <n v="0.95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06"/>
    <x v="1"/>
    <s v="R1F"/>
    <x v="66"/>
    <b v="0"/>
    <m/>
    <n v="3"/>
    <n v="17"/>
    <b v="0"/>
    <m/>
    <n v="1"/>
    <b v="0"/>
    <m/>
    <n v="1"/>
    <m/>
    <n v="1"/>
    <b v="0"/>
    <n v="1"/>
    <m/>
    <b v="0"/>
    <n v="0.33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20"/>
    <x v="90"/>
    <s v="RGP"/>
    <x v="27"/>
    <b v="0"/>
    <m/>
    <n v="37"/>
    <n v="204"/>
    <b v="0"/>
    <m/>
    <n v="35"/>
    <b v="0"/>
    <m/>
    <n v="16"/>
    <m/>
    <n v="16"/>
    <b v="0"/>
    <n v="1"/>
    <m/>
    <b v="0"/>
    <n v="0.95"/>
    <m/>
    <m/>
    <n v="0.9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21"/>
    <x v="49"/>
    <s v="RNQ"/>
    <x v="28"/>
    <b v="0"/>
    <m/>
    <n v="24"/>
    <n v="270"/>
    <b v="0"/>
    <m/>
    <n v="18"/>
    <b v="0"/>
    <m/>
    <n v="16"/>
    <m/>
    <n v="8"/>
    <b v="0"/>
    <n v="0.5"/>
    <m/>
    <b v="0"/>
    <n v="0.75"/>
    <m/>
    <m/>
    <n v="0.6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22"/>
    <x v="62"/>
    <s v="RJZ"/>
    <x v="127"/>
    <b v="0"/>
    <m/>
    <n v="105"/>
    <n v="205"/>
    <b v="0"/>
    <m/>
    <n v="104"/>
    <b v="0"/>
    <m/>
    <n v="63"/>
    <m/>
    <n v="51"/>
    <b v="0"/>
    <n v="0.81"/>
    <m/>
    <b v="0"/>
    <n v="0.99"/>
    <m/>
    <m/>
    <n v="0.97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23"/>
    <x v="149"/>
    <s v="RAX"/>
    <x v="36"/>
    <b v="0"/>
    <m/>
    <n v="46"/>
    <n v="305"/>
    <b v="0"/>
    <m/>
    <n v="34"/>
    <b v="0"/>
    <m/>
    <n v="19"/>
    <m/>
    <n v="15"/>
    <b v="0"/>
    <n v="0.79"/>
    <m/>
    <b v="0"/>
    <n v="0.74"/>
    <m/>
    <m/>
    <n v="0.7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24"/>
    <x v="37"/>
    <s v="RXN"/>
    <x v="83"/>
    <b v="0"/>
    <m/>
    <n v="116"/>
    <n v="381"/>
    <b v="0"/>
    <m/>
    <n v="111"/>
    <b v="0"/>
    <m/>
    <n v="77"/>
    <m/>
    <n v="70"/>
    <b v="0"/>
    <n v="0.91"/>
    <m/>
    <b v="0"/>
    <n v="0.96"/>
    <m/>
    <m/>
    <n v="0.95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07"/>
    <x v="44"/>
    <s v="RR8"/>
    <x v="75"/>
    <b v="0"/>
    <m/>
    <n v="13"/>
    <n v="620"/>
    <b v="0"/>
    <m/>
    <n v="13"/>
    <b v="0"/>
    <m/>
    <n v="12"/>
    <m/>
    <n v="12"/>
    <b v="0"/>
    <n v="1"/>
    <m/>
    <b v="0"/>
    <n v="1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08"/>
    <x v="18"/>
    <s v="RJ2"/>
    <x v="25"/>
    <b v="0"/>
    <m/>
    <n v="41"/>
    <n v="327"/>
    <b v="0"/>
    <m/>
    <n v="41"/>
    <b v="0"/>
    <m/>
    <n v="39"/>
    <m/>
    <n v="39"/>
    <b v="0"/>
    <n v="1"/>
    <m/>
    <b v="0"/>
    <n v="1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25"/>
    <x v="136"/>
    <s v="RBQ"/>
    <x v="40"/>
    <b v="0"/>
    <m/>
    <n v="8"/>
    <n v="35"/>
    <b v="0"/>
    <m/>
    <n v="8"/>
    <b v="0"/>
    <m/>
    <n v="1"/>
    <m/>
    <n v="1"/>
    <b v="0"/>
    <n v="1"/>
    <m/>
    <b v="0"/>
    <n v="1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26"/>
    <x v="143"/>
    <s v="REP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09"/>
    <x v="150"/>
    <s v="R1K"/>
    <x v="168"/>
    <b v="0"/>
    <m/>
    <n v="114"/>
    <n v="535"/>
    <b v="0"/>
    <m/>
    <n v="113"/>
    <b v="0"/>
    <m/>
    <n v="15"/>
    <m/>
    <n v="15"/>
    <b v="0"/>
    <n v="1"/>
    <m/>
    <b v="0"/>
    <n v="0.99"/>
    <m/>
    <m/>
    <n v="0.98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27"/>
    <x v="121"/>
    <s v="RC9"/>
    <x v="71"/>
    <b v="0"/>
    <m/>
    <n v="53"/>
    <n v="388"/>
    <b v="0"/>
    <m/>
    <n v="48"/>
    <b v="0"/>
    <m/>
    <n v="32"/>
    <m/>
    <n v="30"/>
    <b v="0"/>
    <n v="0.94"/>
    <m/>
    <b v="0"/>
    <n v="0.91"/>
    <m/>
    <m/>
    <n v="0.92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10"/>
    <x v="68"/>
    <s v="RWF"/>
    <x v="90"/>
    <b v="0"/>
    <m/>
    <n v="70"/>
    <n v="592"/>
    <b v="0"/>
    <m/>
    <n v="70"/>
    <b v="0"/>
    <m/>
    <n v="35"/>
    <m/>
    <n v="35"/>
    <b v="0"/>
    <n v="1"/>
    <m/>
    <b v="0"/>
    <n v="1"/>
    <m/>
    <m/>
    <n v="0.9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28"/>
    <x v="52"/>
    <s v="RPA"/>
    <x v="117"/>
    <b v="0"/>
    <m/>
    <n v="18"/>
    <n v="294"/>
    <b v="0"/>
    <m/>
    <n v="18"/>
    <b v="0"/>
    <m/>
    <n v="18"/>
    <m/>
    <n v="18"/>
    <b v="0"/>
    <n v="1"/>
    <m/>
    <b v="0"/>
    <n v="1"/>
    <m/>
    <m/>
    <n v="0.98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29"/>
    <x v="110"/>
    <s v="RBT"/>
    <x v="69"/>
    <b v="0"/>
    <m/>
    <n v="11"/>
    <n v="187"/>
    <b v="0"/>
    <m/>
    <n v="11"/>
    <b v="0"/>
    <m/>
    <n v="11"/>
    <m/>
    <n v="11"/>
    <b v="0"/>
    <n v="1"/>
    <m/>
    <b v="0"/>
    <n v="1"/>
    <m/>
    <m/>
    <n v="0.9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11"/>
    <x v="129"/>
    <s v="RQ8"/>
    <x v="92"/>
    <b v="0"/>
    <m/>
    <n v="35"/>
    <n v="446"/>
    <b v="0"/>
    <m/>
    <n v="20"/>
    <b v="0"/>
    <m/>
    <n v="35"/>
    <m/>
    <n v="19"/>
    <b v="0"/>
    <n v="0.54"/>
    <m/>
    <b v="0"/>
    <n v="0.56999999999999995"/>
    <m/>
    <m/>
    <n v="0.7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12"/>
    <x v="151"/>
    <s v="RXF"/>
    <x v="72"/>
    <b v="0"/>
    <m/>
    <n v="42"/>
    <n v="401"/>
    <b v="0"/>
    <m/>
    <n v="41"/>
    <b v="0"/>
    <m/>
    <n v="29"/>
    <m/>
    <n v="26"/>
    <b v="0"/>
    <n v="0.9"/>
    <m/>
    <b v="0"/>
    <n v="0.98"/>
    <m/>
    <m/>
    <n v="0.9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30"/>
    <x v="128"/>
    <s v="RD8"/>
    <x v="169"/>
    <b v="0"/>
    <m/>
    <n v="92"/>
    <n v="253"/>
    <b v="0"/>
    <m/>
    <n v="92"/>
    <b v="0"/>
    <m/>
    <n v="26"/>
    <m/>
    <n v="26"/>
    <b v="0"/>
    <n v="1"/>
    <m/>
    <b v="0"/>
    <n v="1"/>
    <m/>
    <m/>
    <n v="0.9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31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32"/>
    <x v="88"/>
    <s v="RM1"/>
    <x v="76"/>
    <b v="0"/>
    <m/>
    <n v="39"/>
    <n v="631"/>
    <b v="0"/>
    <m/>
    <n v="38"/>
    <b v="0"/>
    <m/>
    <n v="38"/>
    <m/>
    <n v="38"/>
    <b v="0"/>
    <n v="1"/>
    <m/>
    <b v="0"/>
    <n v="0.97"/>
    <m/>
    <m/>
    <n v="0.92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13"/>
    <x v="104"/>
    <s v="RVJ"/>
    <x v="92"/>
    <b v="0"/>
    <m/>
    <n v="35"/>
    <n v="719"/>
    <b v="0"/>
    <m/>
    <n v="31"/>
    <b v="0"/>
    <m/>
    <n v="32"/>
    <m/>
    <n v="29"/>
    <b v="0"/>
    <n v="0.91"/>
    <m/>
    <b v="0"/>
    <n v="0.89"/>
    <m/>
    <m/>
    <n v="0.9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14"/>
    <x v="16"/>
    <s v="RNL"/>
    <x v="170"/>
    <b v="0"/>
    <m/>
    <n v="281"/>
    <n v="440"/>
    <b v="0"/>
    <m/>
    <n v="137"/>
    <b v="0"/>
    <m/>
    <n v="10"/>
    <m/>
    <n v="0"/>
    <b v="0"/>
    <n v="0"/>
    <m/>
    <b v="0"/>
    <n v="0.49"/>
    <m/>
    <m/>
    <n v="0.7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15"/>
    <x v="15"/>
    <s v="RAP"/>
    <x v="144"/>
    <b v="0"/>
    <m/>
    <n v="302"/>
    <n v="589"/>
    <b v="0"/>
    <m/>
    <n v="278"/>
    <b v="0"/>
    <m/>
    <n v="0"/>
    <m/>
    <n v="0"/>
    <b v="0"/>
    <s v="-"/>
    <m/>
    <b v="0"/>
    <n v="0.92"/>
    <m/>
    <m/>
    <n v="0.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33"/>
    <x v="89"/>
    <s v="RVW"/>
    <x v="142"/>
    <b v="0"/>
    <m/>
    <n v="83"/>
    <n v="419"/>
    <b v="0"/>
    <m/>
    <n v="83"/>
    <b v="0"/>
    <m/>
    <n v="55"/>
    <m/>
    <n v="55"/>
    <b v="0"/>
    <n v="1"/>
    <m/>
    <b v="0"/>
    <n v="1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16"/>
    <x v="63"/>
    <s v="RNS"/>
    <x v="42"/>
    <b v="0"/>
    <m/>
    <n v="27"/>
    <n v="353"/>
    <b v="0"/>
    <m/>
    <n v="27"/>
    <b v="0"/>
    <m/>
    <n v="4"/>
    <m/>
    <n v="4"/>
    <b v="0"/>
    <n v="1"/>
    <m/>
    <b v="0"/>
    <n v="1"/>
    <m/>
    <m/>
    <n v="0.9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17"/>
    <x v="42"/>
    <s v="RBZ"/>
    <x v="124"/>
    <b v="0"/>
    <m/>
    <n v="14"/>
    <n v="253"/>
    <b v="0"/>
    <m/>
    <n v="2"/>
    <b v="0"/>
    <m/>
    <n v="1"/>
    <m/>
    <n v="1"/>
    <b v="0"/>
    <n v="1"/>
    <m/>
    <b v="0"/>
    <n v="0.14000000000000001"/>
    <m/>
    <m/>
    <n v="0.77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34"/>
    <x v="2"/>
    <s v="RJL"/>
    <x v="92"/>
    <b v="0"/>
    <m/>
    <n v="35"/>
    <n v="565"/>
    <b v="0"/>
    <m/>
    <n v="35"/>
    <b v="0"/>
    <m/>
    <n v="30"/>
    <m/>
    <n v="30"/>
    <b v="0"/>
    <n v="1"/>
    <m/>
    <b v="0"/>
    <n v="1"/>
    <m/>
    <m/>
    <n v="0.88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35"/>
    <x v="57"/>
    <s v="RTF"/>
    <x v="5"/>
    <b v="0"/>
    <m/>
    <n v="40"/>
    <n v="337"/>
    <b v="0"/>
    <m/>
    <n v="36"/>
    <b v="0"/>
    <m/>
    <n v="2"/>
    <m/>
    <n v="2"/>
    <b v="0"/>
    <n v="1"/>
    <m/>
    <b v="0"/>
    <n v="0.9"/>
    <m/>
    <m/>
    <n v="0.9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18"/>
    <x v="32"/>
    <s v="RX1"/>
    <x v="171"/>
    <b v="0"/>
    <m/>
    <n v="125"/>
    <n v="1099"/>
    <b v="0"/>
    <m/>
    <n v="125"/>
    <b v="0"/>
    <m/>
    <n v="76"/>
    <m/>
    <n v="76"/>
    <b v="0"/>
    <n v="1"/>
    <m/>
    <b v="0"/>
    <n v="1"/>
    <m/>
    <m/>
    <n v="0.9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36"/>
    <x v="153"/>
    <s v="RTH"/>
    <x v="172"/>
    <b v="0"/>
    <m/>
    <n v="380"/>
    <n v="729"/>
    <b v="0"/>
    <m/>
    <n v="315"/>
    <b v="0"/>
    <m/>
    <n v="146"/>
    <m/>
    <n v="146"/>
    <b v="0"/>
    <n v="1"/>
    <m/>
    <b v="0"/>
    <n v="0.83"/>
    <m/>
    <m/>
    <n v="0.6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37"/>
    <x v="138"/>
    <s v="RGM"/>
    <x v="15"/>
    <b v="0"/>
    <m/>
    <n v="0"/>
    <n v="9"/>
    <b v="0"/>
    <m/>
    <n v="0"/>
    <b v="0"/>
    <m/>
    <n v="0"/>
    <m/>
    <n v="0"/>
    <b v="0"/>
    <s v="-"/>
    <m/>
    <b v="0"/>
    <s v="-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19"/>
    <x v="92"/>
    <s v="RW6"/>
    <x v="77"/>
    <b v="0"/>
    <m/>
    <n v="29"/>
    <n v="525"/>
    <b v="0"/>
    <m/>
    <n v="28"/>
    <b v="0"/>
    <m/>
    <n v="15"/>
    <m/>
    <n v="15"/>
    <b v="0"/>
    <n v="1"/>
    <m/>
    <b v="0"/>
    <n v="0.97"/>
    <m/>
    <m/>
    <n v="0.98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38"/>
    <x v="13"/>
    <s v="RGN"/>
    <x v="173"/>
    <b v="0"/>
    <m/>
    <n v="301"/>
    <n v="328"/>
    <b v="0"/>
    <m/>
    <n v="301"/>
    <b v="0"/>
    <m/>
    <n v="133"/>
    <m/>
    <n v="133"/>
    <b v="0"/>
    <n v="1"/>
    <m/>
    <b v="0"/>
    <n v="1"/>
    <m/>
    <m/>
    <n v="0.94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20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39"/>
    <x v="155"/>
    <s v="RD3"/>
    <x v="86"/>
    <b v="0"/>
    <m/>
    <n v="112"/>
    <n v="662"/>
    <b v="0"/>
    <m/>
    <n v="112"/>
    <b v="0"/>
    <m/>
    <n v="43"/>
    <m/>
    <n v="43"/>
    <b v="0"/>
    <n v="1"/>
    <m/>
    <b v="0"/>
    <n v="1"/>
    <m/>
    <m/>
    <n v="0.9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21"/>
    <x v="50"/>
    <s v="RHU"/>
    <x v="134"/>
    <b v="0"/>
    <m/>
    <n v="94"/>
    <n v="470"/>
    <b v="0"/>
    <m/>
    <n v="94"/>
    <b v="0"/>
    <m/>
    <n v="48"/>
    <m/>
    <n v="48"/>
    <b v="0"/>
    <n v="1"/>
    <m/>
    <b v="0"/>
    <n v="1"/>
    <m/>
    <m/>
    <n v="0.9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40"/>
    <x v="144"/>
    <s v="RPC"/>
    <x v="15"/>
    <b v="0"/>
    <m/>
    <n v="0"/>
    <n v="8"/>
    <b v="0"/>
    <m/>
    <n v="0"/>
    <b v="0"/>
    <m/>
    <n v="0"/>
    <m/>
    <n v="0"/>
    <b v="0"/>
    <s v="-"/>
    <m/>
    <b v="0"/>
    <s v="-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41"/>
    <x v="28"/>
    <s v="RHW"/>
    <x v="14"/>
    <b v="0"/>
    <m/>
    <n v="61"/>
    <n v="434"/>
    <b v="0"/>
    <m/>
    <n v="59"/>
    <b v="0"/>
    <m/>
    <n v="44"/>
    <m/>
    <n v="44"/>
    <b v="0"/>
    <n v="1"/>
    <m/>
    <b v="0"/>
    <n v="0.97"/>
    <m/>
    <m/>
    <n v="0.95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42"/>
    <x v="141"/>
    <s v="RT3"/>
    <x v="174"/>
    <b v="0"/>
    <m/>
    <n v="2"/>
    <n v="34"/>
    <b v="0"/>
    <m/>
    <n v="2"/>
    <b v="0"/>
    <m/>
    <n v="0"/>
    <m/>
    <n v="0"/>
    <b v="0"/>
    <s v="-"/>
    <m/>
    <b v="0"/>
    <n v="1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22"/>
    <x v="95"/>
    <s v="REF"/>
    <x v="72"/>
    <b v="0"/>
    <m/>
    <n v="42"/>
    <n v="388"/>
    <b v="0"/>
    <m/>
    <n v="42"/>
    <b v="0"/>
    <m/>
    <n v="26"/>
    <m/>
    <n v="26"/>
    <b v="0"/>
    <n v="1"/>
    <m/>
    <b v="0"/>
    <n v="1"/>
    <m/>
    <m/>
    <n v="0.9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43"/>
    <x v="26"/>
    <s v="RH8"/>
    <x v="175"/>
    <b v="0"/>
    <m/>
    <n v="488"/>
    <n v="546"/>
    <b v="0"/>
    <m/>
    <n v="488"/>
    <b v="0"/>
    <m/>
    <n v="235"/>
    <m/>
    <n v="235"/>
    <b v="0"/>
    <n v="1"/>
    <m/>
    <b v="0"/>
    <n v="1"/>
    <m/>
    <m/>
    <n v="0.9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44"/>
    <x v="24"/>
    <s v="RAL"/>
    <x v="176"/>
    <b v="0"/>
    <m/>
    <n v="228"/>
    <n v="611"/>
    <b v="0"/>
    <m/>
    <n v="206"/>
    <b v="0"/>
    <m/>
    <n v="160"/>
    <m/>
    <n v="160"/>
    <b v="0"/>
    <n v="1"/>
    <m/>
    <b v="0"/>
    <n v="0.9"/>
    <m/>
    <m/>
    <n v="0.88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23"/>
    <x v="79"/>
    <s v="RQ6"/>
    <x v="40"/>
    <b v="0"/>
    <m/>
    <n v="8"/>
    <n v="461"/>
    <b v="0"/>
    <m/>
    <n v="8"/>
    <b v="0"/>
    <m/>
    <n v="4"/>
    <m/>
    <n v="4"/>
    <b v="0"/>
    <n v="1"/>
    <m/>
    <b v="0"/>
    <n v="1"/>
    <m/>
    <m/>
    <n v="0.9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24"/>
    <x v="156"/>
    <s v="RAN"/>
    <x v="15"/>
    <b v="0"/>
    <m/>
    <n v="0"/>
    <n v="7"/>
    <b v="0"/>
    <m/>
    <n v="0"/>
    <b v="0"/>
    <m/>
    <n v="0"/>
    <m/>
    <n v="0"/>
    <b v="0"/>
    <s v="-"/>
    <m/>
    <b v="0"/>
    <s v="-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45"/>
    <x v="76"/>
    <s v="RA2"/>
    <x v="54"/>
    <b v="0"/>
    <m/>
    <n v="77"/>
    <n v="341"/>
    <b v="0"/>
    <m/>
    <n v="77"/>
    <b v="0"/>
    <m/>
    <n v="61"/>
    <m/>
    <n v="60"/>
    <b v="0"/>
    <n v="0.98"/>
    <m/>
    <b v="0"/>
    <n v="1"/>
    <m/>
    <m/>
    <n v="0.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46"/>
    <x v="157"/>
    <s v="RD1"/>
    <x v="5"/>
    <b v="0"/>
    <m/>
    <n v="40"/>
    <n v="604"/>
    <b v="0"/>
    <m/>
    <n v="38"/>
    <b v="0"/>
    <m/>
    <n v="9"/>
    <m/>
    <n v="9"/>
    <b v="0"/>
    <n v="1"/>
    <m/>
    <b v="0"/>
    <n v="0.95"/>
    <m/>
    <m/>
    <n v="0.88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47"/>
    <x v="84"/>
    <s v="RM3"/>
    <x v="26"/>
    <b v="0"/>
    <m/>
    <n v="36"/>
    <n v="337"/>
    <b v="0"/>
    <m/>
    <n v="35"/>
    <b v="0"/>
    <m/>
    <n v="8"/>
    <m/>
    <n v="7"/>
    <b v="0"/>
    <n v="0.88"/>
    <m/>
    <b v="0"/>
    <n v="0.97"/>
    <m/>
    <m/>
    <n v="0.9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48"/>
    <x v="116"/>
    <s v="RNZ"/>
    <x v="117"/>
    <b v="0"/>
    <m/>
    <n v="18"/>
    <n v="127"/>
    <b v="0"/>
    <m/>
    <n v="18"/>
    <b v="0"/>
    <m/>
    <n v="17"/>
    <m/>
    <n v="17"/>
    <b v="0"/>
    <n v="1"/>
    <m/>
    <b v="0"/>
    <n v="1"/>
    <m/>
    <m/>
    <n v="0.94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25"/>
    <x v="117"/>
    <s v="RXK"/>
    <x v="36"/>
    <b v="0"/>
    <m/>
    <n v="46"/>
    <n v="187"/>
    <b v="0"/>
    <m/>
    <n v="41"/>
    <b v="0"/>
    <m/>
    <n v="20"/>
    <m/>
    <n v="15"/>
    <b v="0"/>
    <n v="0.75"/>
    <m/>
    <b v="0"/>
    <n v="0.89"/>
    <m/>
    <m/>
    <n v="0.87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49"/>
    <x v="21"/>
    <s v="RHQ"/>
    <x v="177"/>
    <b v="0"/>
    <m/>
    <n v="278"/>
    <n v="777"/>
    <b v="0"/>
    <m/>
    <n v="278"/>
    <b v="0"/>
    <m/>
    <n v="165"/>
    <m/>
    <n v="165"/>
    <b v="0"/>
    <n v="1"/>
    <m/>
    <b v="0"/>
    <n v="1"/>
    <m/>
    <m/>
    <n v="0.9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50"/>
    <x v="100"/>
    <s v="RK5"/>
    <x v="66"/>
    <b v="0"/>
    <m/>
    <n v="3"/>
    <n v="668"/>
    <b v="0"/>
    <m/>
    <n v="3"/>
    <b v="0"/>
    <m/>
    <n v="3"/>
    <m/>
    <n v="3"/>
    <b v="0"/>
    <n v="1"/>
    <m/>
    <b v="0"/>
    <n v="1"/>
    <m/>
    <m/>
    <n v="0.9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26"/>
    <x v="93"/>
    <s v="RXW"/>
    <x v="4"/>
    <b v="0"/>
    <m/>
    <n v="54"/>
    <n v="506"/>
    <b v="0"/>
    <m/>
    <n v="54"/>
    <b v="0"/>
    <m/>
    <n v="15"/>
    <m/>
    <n v="14"/>
    <b v="0"/>
    <n v="0.93"/>
    <m/>
    <b v="0"/>
    <n v="1"/>
    <m/>
    <m/>
    <n v="0.94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51"/>
    <x v="40"/>
    <s v="RTR"/>
    <x v="139"/>
    <b v="0"/>
    <m/>
    <n v="58"/>
    <n v="500"/>
    <b v="0"/>
    <m/>
    <n v="58"/>
    <b v="0"/>
    <m/>
    <n v="32"/>
    <m/>
    <n v="32"/>
    <b v="0"/>
    <n v="1"/>
    <m/>
    <b v="0"/>
    <n v="1"/>
    <m/>
    <m/>
    <n v="0.94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52"/>
    <x v="34"/>
    <s v="RE9"/>
    <x v="43"/>
    <b v="0"/>
    <m/>
    <n v="26"/>
    <n v="305"/>
    <b v="0"/>
    <m/>
    <n v="19"/>
    <b v="0"/>
    <m/>
    <n v="3"/>
    <m/>
    <n v="3"/>
    <b v="0"/>
    <n v="1"/>
    <m/>
    <b v="0"/>
    <n v="0.73"/>
    <m/>
    <m/>
    <n v="0.77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53"/>
    <x v="7"/>
    <s v="RJC"/>
    <x v="108"/>
    <b v="0"/>
    <m/>
    <n v="23"/>
    <n v="203"/>
    <b v="0"/>
    <m/>
    <n v="21"/>
    <b v="0"/>
    <m/>
    <n v="15"/>
    <m/>
    <n v="14"/>
    <b v="0"/>
    <n v="0.93"/>
    <m/>
    <b v="0"/>
    <n v="0.91"/>
    <m/>
    <m/>
    <n v="0.5799999999999999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54"/>
    <x v="33"/>
    <s v="RAJ"/>
    <x v="39"/>
    <b v="0"/>
    <m/>
    <n v="76"/>
    <n v="384"/>
    <b v="0"/>
    <m/>
    <n v="76"/>
    <b v="0"/>
    <m/>
    <n v="44"/>
    <m/>
    <n v="44"/>
    <b v="0"/>
    <n v="1"/>
    <m/>
    <b v="0"/>
    <n v="1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27"/>
    <x v="132"/>
    <s v="RVY"/>
    <x v="40"/>
    <b v="0"/>
    <m/>
    <n v="8"/>
    <n v="347"/>
    <b v="0"/>
    <m/>
    <n v="8"/>
    <b v="0"/>
    <m/>
    <n v="8"/>
    <m/>
    <n v="8"/>
    <b v="0"/>
    <n v="1"/>
    <m/>
    <b v="0"/>
    <n v="1"/>
    <m/>
    <m/>
    <n v="0.4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55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28"/>
    <x v="70"/>
    <s v="RBN"/>
    <x v="164"/>
    <b v="0"/>
    <m/>
    <n v="62"/>
    <n v="396"/>
    <b v="0"/>
    <m/>
    <n v="56"/>
    <b v="0"/>
    <m/>
    <n v="21"/>
    <m/>
    <n v="19"/>
    <b v="0"/>
    <n v="0.9"/>
    <m/>
    <b v="0"/>
    <n v="0.9"/>
    <m/>
    <m/>
    <n v="0.95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56"/>
    <x v="111"/>
    <s v="RWJ"/>
    <x v="11"/>
    <b v="0"/>
    <m/>
    <n v="47"/>
    <n v="359"/>
    <b v="0"/>
    <m/>
    <n v="44"/>
    <b v="0"/>
    <m/>
    <n v="24"/>
    <m/>
    <n v="24"/>
    <b v="0"/>
    <n v="1"/>
    <m/>
    <b v="0"/>
    <n v="0.94"/>
    <m/>
    <m/>
    <n v="0.9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29"/>
    <x v="55"/>
    <s v="RTP"/>
    <x v="5"/>
    <b v="0"/>
    <m/>
    <n v="40"/>
    <n v="669"/>
    <b v="0"/>
    <m/>
    <n v="39"/>
    <b v="0"/>
    <m/>
    <n v="39"/>
    <m/>
    <n v="39"/>
    <b v="0"/>
    <n v="1"/>
    <m/>
    <b v="0"/>
    <n v="0.98"/>
    <m/>
    <m/>
    <n v="0.95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57"/>
    <x v="131"/>
    <s v="RMP"/>
    <x v="8"/>
    <b v="0"/>
    <m/>
    <n v="5"/>
    <n v="329"/>
    <b v="0"/>
    <m/>
    <n v="5"/>
    <b v="0"/>
    <m/>
    <n v="1"/>
    <m/>
    <n v="1"/>
    <b v="0"/>
    <n v="1"/>
    <m/>
    <b v="0"/>
    <n v="1"/>
    <m/>
    <m/>
    <n v="0.98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58"/>
    <x v="58"/>
    <s v="RBA"/>
    <x v="28"/>
    <b v="0"/>
    <m/>
    <n v="24"/>
    <n v="397"/>
    <b v="0"/>
    <m/>
    <n v="24"/>
    <b v="0"/>
    <m/>
    <n v="8"/>
    <m/>
    <n v="8"/>
    <b v="0"/>
    <n v="1"/>
    <m/>
    <b v="0"/>
    <n v="1"/>
    <m/>
    <m/>
    <n v="0.4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59"/>
    <x v="139"/>
    <s v="RBV"/>
    <x v="15"/>
    <b v="0"/>
    <m/>
    <n v="0"/>
    <n v="25"/>
    <b v="0"/>
    <m/>
    <n v="0"/>
    <b v="0"/>
    <m/>
    <n v="0"/>
    <m/>
    <n v="0"/>
    <b v="0"/>
    <s v="-"/>
    <m/>
    <b v="0"/>
    <s v="-"/>
    <m/>
    <m/>
    <n v="0.92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60"/>
    <x v="146"/>
    <s v="REN"/>
    <x v="12"/>
    <b v="0"/>
    <m/>
    <n v="1"/>
    <n v="13"/>
    <b v="0"/>
    <m/>
    <n v="1"/>
    <b v="0"/>
    <m/>
    <n v="0"/>
    <m/>
    <n v="0"/>
    <b v="0"/>
    <s v="-"/>
    <m/>
    <b v="0"/>
    <n v="1"/>
    <m/>
    <m/>
    <n v="0.92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61"/>
    <x v="36"/>
    <s v="RNA"/>
    <x v="137"/>
    <b v="0"/>
    <m/>
    <n v="88"/>
    <n v="555"/>
    <b v="0"/>
    <m/>
    <n v="88"/>
    <b v="0"/>
    <m/>
    <n v="27"/>
    <m/>
    <n v="27"/>
    <b v="0"/>
    <n v="1"/>
    <m/>
    <b v="0"/>
    <n v="1"/>
    <m/>
    <m/>
    <n v="0.98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62"/>
    <x v="98"/>
    <s v="RAS"/>
    <x v="30"/>
    <b v="0"/>
    <m/>
    <n v="20"/>
    <n v="218"/>
    <b v="0"/>
    <m/>
    <n v="15"/>
    <b v="0"/>
    <m/>
    <n v="13"/>
    <m/>
    <n v="13"/>
    <b v="0"/>
    <n v="1"/>
    <m/>
    <b v="0"/>
    <n v="0.75"/>
    <m/>
    <m/>
    <n v="0.44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63"/>
    <x v="53"/>
    <s v="RTD"/>
    <x v="42"/>
    <b v="0"/>
    <m/>
    <n v="27"/>
    <n v="330"/>
    <b v="0"/>
    <m/>
    <n v="12"/>
    <b v="0"/>
    <m/>
    <n v="3"/>
    <m/>
    <n v="1"/>
    <b v="0"/>
    <n v="0.33"/>
    <m/>
    <b v="0"/>
    <n v="0.44"/>
    <m/>
    <m/>
    <n v="0.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30"/>
    <x v="127"/>
    <s v="RQW"/>
    <x v="51"/>
    <b v="0"/>
    <m/>
    <n v="120"/>
    <n v="270"/>
    <b v="0"/>
    <m/>
    <n v="120"/>
    <b v="0"/>
    <m/>
    <n v="51"/>
    <m/>
    <n v="46"/>
    <b v="0"/>
    <n v="0.9"/>
    <m/>
    <b v="0"/>
    <n v="1"/>
    <m/>
    <m/>
    <n v="0.9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64"/>
    <x v="83"/>
    <s v="RCX"/>
    <x v="11"/>
    <b v="0"/>
    <m/>
    <n v="47"/>
    <n v="262"/>
    <b v="0"/>
    <m/>
    <n v="47"/>
    <b v="0"/>
    <m/>
    <n v="47"/>
    <m/>
    <n v="47"/>
    <b v="0"/>
    <n v="1"/>
    <m/>
    <b v="0"/>
    <n v="1"/>
    <m/>
    <m/>
    <n v="0.92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65"/>
    <x v="8"/>
    <s v="RL1"/>
    <x v="15"/>
    <b v="0"/>
    <m/>
    <n v="0"/>
    <n v="1"/>
    <b v="0"/>
    <m/>
    <n v="0"/>
    <b v="0"/>
    <m/>
    <n v="0"/>
    <m/>
    <n v="0"/>
    <b v="0"/>
    <s v="-"/>
    <m/>
    <b v="0"/>
    <s v="-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66"/>
    <x v="38"/>
    <s v="RFR"/>
    <x v="52"/>
    <b v="0"/>
    <m/>
    <n v="69"/>
    <n v="371"/>
    <b v="0"/>
    <m/>
    <n v="69"/>
    <b v="0"/>
    <m/>
    <n v="13"/>
    <m/>
    <n v="9"/>
    <b v="0"/>
    <n v="0.69"/>
    <m/>
    <b v="0"/>
    <n v="1"/>
    <m/>
    <m/>
    <n v="0.8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67"/>
    <x v="45"/>
    <s v="RDZ"/>
    <x v="178"/>
    <b v="0"/>
    <m/>
    <n v="106"/>
    <n v="562"/>
    <b v="0"/>
    <m/>
    <n v="92"/>
    <b v="0"/>
    <m/>
    <n v="25"/>
    <m/>
    <n v="25"/>
    <b v="0"/>
    <n v="1"/>
    <m/>
    <b v="0"/>
    <n v="0.87"/>
    <m/>
    <m/>
    <n v="0.9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68"/>
    <x v="145"/>
    <s v="RPY"/>
    <x v="15"/>
    <b v="0"/>
    <m/>
    <n v="0"/>
    <n v="9"/>
    <b v="0"/>
    <m/>
    <n v="0"/>
    <b v="0"/>
    <m/>
    <n v="0"/>
    <m/>
    <n v="0"/>
    <b v="0"/>
    <s v="-"/>
    <m/>
    <b v="0"/>
    <s v="-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69"/>
    <x v="147"/>
    <s v="RRJ"/>
    <x v="15"/>
    <b v="0"/>
    <m/>
    <n v="0"/>
    <n v="4"/>
    <b v="0"/>
    <m/>
    <n v="0"/>
    <b v="0"/>
    <m/>
    <n v="0"/>
    <m/>
    <n v="0"/>
    <b v="0"/>
    <s v="-"/>
    <m/>
    <b v="0"/>
    <s v="-"/>
    <m/>
    <m/>
    <n v="0.25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31"/>
    <x v="133"/>
    <s v="RL4"/>
    <x v="30"/>
    <b v="0"/>
    <m/>
    <n v="20"/>
    <n v="373"/>
    <b v="0"/>
    <m/>
    <n v="20"/>
    <b v="0"/>
    <m/>
    <n v="20"/>
    <m/>
    <n v="20"/>
    <b v="0"/>
    <n v="1"/>
    <m/>
    <b v="0"/>
    <n v="1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70"/>
    <x v="142"/>
    <s v="RET"/>
    <x v="15"/>
    <b v="0"/>
    <m/>
    <n v="0"/>
    <n v="4"/>
    <b v="0"/>
    <m/>
    <n v="0"/>
    <b v="0"/>
    <m/>
    <n v="0"/>
    <m/>
    <n v="0"/>
    <b v="0"/>
    <s v="-"/>
    <m/>
    <b v="0"/>
    <s v="-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32"/>
    <x v="105"/>
    <s v="RKE"/>
    <x v="44"/>
    <b v="0"/>
    <m/>
    <n v="33"/>
    <n v="169"/>
    <b v="0"/>
    <m/>
    <n v="33"/>
    <b v="0"/>
    <m/>
    <n v="14"/>
    <m/>
    <n v="14"/>
    <b v="0"/>
    <n v="1"/>
    <m/>
    <b v="0"/>
    <n v="1"/>
    <m/>
    <m/>
    <n v="0.9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71"/>
    <x v="159"/>
    <s v="RA9"/>
    <x v="55"/>
    <b v="0"/>
    <m/>
    <n v="50"/>
    <n v="451"/>
    <b v="0"/>
    <m/>
    <n v="29"/>
    <b v="0"/>
    <m/>
    <n v="17"/>
    <m/>
    <n v="17"/>
    <b v="0"/>
    <n v="1"/>
    <m/>
    <b v="0"/>
    <n v="0.57999999999999996"/>
    <m/>
    <m/>
    <n v="0.4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33"/>
    <x v="10"/>
    <s v="RWD"/>
    <x v="179"/>
    <b v="0"/>
    <m/>
    <n v="168"/>
    <n v="1026"/>
    <b v="0"/>
    <m/>
    <n v="160"/>
    <b v="0"/>
    <m/>
    <n v="27"/>
    <m/>
    <n v="25"/>
    <b v="0"/>
    <n v="0.93"/>
    <m/>
    <b v="0"/>
    <n v="0.95"/>
    <m/>
    <m/>
    <n v="0.9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72"/>
    <x v="114"/>
    <s v="RRV"/>
    <x v="75"/>
    <b v="0"/>
    <m/>
    <n v="13"/>
    <n v="115"/>
    <b v="0"/>
    <m/>
    <n v="13"/>
    <b v="0"/>
    <m/>
    <n v="13"/>
    <m/>
    <n v="13"/>
    <b v="0"/>
    <n v="1"/>
    <m/>
    <b v="0"/>
    <n v="1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73"/>
    <x v="60"/>
    <s v="RM2"/>
    <x v="28"/>
    <b v="0"/>
    <m/>
    <n v="24"/>
    <n v="291"/>
    <b v="0"/>
    <m/>
    <n v="24"/>
    <b v="0"/>
    <m/>
    <n v="24"/>
    <m/>
    <n v="24"/>
    <b v="0"/>
    <n v="1"/>
    <m/>
    <b v="0"/>
    <n v="1"/>
    <m/>
    <m/>
    <n v="0.9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74"/>
    <x v="27"/>
    <s v="RHM"/>
    <x v="180"/>
    <b v="0"/>
    <m/>
    <n v="135"/>
    <n v="664"/>
    <b v="0"/>
    <m/>
    <n v="135"/>
    <b v="0"/>
    <m/>
    <n v="49"/>
    <m/>
    <n v="48"/>
    <b v="0"/>
    <n v="0.98"/>
    <m/>
    <b v="0"/>
    <n v="1"/>
    <m/>
    <m/>
    <n v="0.9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75"/>
    <x v="94"/>
    <s v="RRK"/>
    <x v="27"/>
    <b v="0"/>
    <m/>
    <n v="37"/>
    <n v="531"/>
    <b v="0"/>
    <m/>
    <n v="37"/>
    <b v="0"/>
    <m/>
    <n v="4"/>
    <m/>
    <n v="4"/>
    <b v="0"/>
    <n v="1"/>
    <m/>
    <b v="0"/>
    <n v="1"/>
    <m/>
    <m/>
    <n v="0.98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76"/>
    <x v="91"/>
    <s v="RA7"/>
    <x v="46"/>
    <b v="0"/>
    <m/>
    <n v="31"/>
    <n v="332"/>
    <b v="0"/>
    <m/>
    <n v="30"/>
    <b v="0"/>
    <m/>
    <n v="6"/>
    <m/>
    <n v="6"/>
    <b v="0"/>
    <n v="1"/>
    <m/>
    <b v="0"/>
    <n v="0.97"/>
    <m/>
    <m/>
    <n v="0.9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35"/>
    <x v="64"/>
    <s v="RKB"/>
    <x v="3"/>
    <b v="0"/>
    <m/>
    <n v="68"/>
    <n v="528"/>
    <b v="0"/>
    <m/>
    <n v="68"/>
    <b v="0"/>
    <m/>
    <n v="64"/>
    <m/>
    <n v="64"/>
    <b v="0"/>
    <n v="1"/>
    <m/>
    <b v="0"/>
    <n v="1"/>
    <m/>
    <m/>
    <n v="0.9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36"/>
    <x v="20"/>
    <s v="RWE"/>
    <x v="181"/>
    <b v="0"/>
    <m/>
    <n v="193"/>
    <n v="796"/>
    <b v="0"/>
    <m/>
    <n v="191"/>
    <b v="0"/>
    <m/>
    <n v="82"/>
    <m/>
    <n v="82"/>
    <b v="0"/>
    <n v="1"/>
    <m/>
    <b v="0"/>
    <n v="0.99"/>
    <m/>
    <m/>
    <n v="0.9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77"/>
    <x v="96"/>
    <s v="RTX"/>
    <x v="92"/>
    <b v="0"/>
    <m/>
    <n v="35"/>
    <n v="382"/>
    <b v="0"/>
    <m/>
    <n v="35"/>
    <b v="0"/>
    <m/>
    <n v="18"/>
    <m/>
    <n v="18"/>
    <b v="0"/>
    <n v="1"/>
    <m/>
    <b v="0"/>
    <n v="1"/>
    <m/>
    <m/>
    <n v="0.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34"/>
    <x v="160"/>
    <s v="RJE"/>
    <x v="182"/>
    <b v="0"/>
    <m/>
    <n v="290"/>
    <n v="734"/>
    <b v="0"/>
    <m/>
    <n v="251"/>
    <b v="0"/>
    <m/>
    <n v="36"/>
    <m/>
    <n v="33"/>
    <b v="0"/>
    <n v="0.92"/>
    <m/>
    <b v="0"/>
    <n v="0.87"/>
    <m/>
    <m/>
    <n v="0.8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37"/>
    <x v="29"/>
    <s v="RBK"/>
    <x v="21"/>
    <b v="0"/>
    <m/>
    <n v="65"/>
    <n v="429"/>
    <b v="0"/>
    <m/>
    <n v="65"/>
    <b v="0"/>
    <m/>
    <n v="9"/>
    <m/>
    <n v="9"/>
    <b v="0"/>
    <n v="1"/>
    <m/>
    <b v="0"/>
    <n v="1"/>
    <m/>
    <m/>
    <n v="0.9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78"/>
    <x v="108"/>
    <s v="RWW"/>
    <x v="16"/>
    <b v="0"/>
    <m/>
    <n v="73"/>
    <n v="397"/>
    <b v="0"/>
    <m/>
    <n v="73"/>
    <b v="0"/>
    <m/>
    <n v="10"/>
    <m/>
    <n v="10"/>
    <b v="0"/>
    <n v="1"/>
    <m/>
    <b v="0"/>
    <n v="1"/>
    <m/>
    <m/>
    <n v="0.9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38"/>
    <x v="113"/>
    <s v="RWG"/>
    <x v="47"/>
    <b v="0"/>
    <m/>
    <n v="28"/>
    <n v="662"/>
    <b v="0"/>
    <m/>
    <n v="28"/>
    <b v="0"/>
    <m/>
    <n v="11"/>
    <m/>
    <n v="11"/>
    <b v="0"/>
    <n v="1"/>
    <m/>
    <b v="0"/>
    <n v="1"/>
    <m/>
    <m/>
    <n v="0.98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79"/>
    <x v="124"/>
    <s v="RGR"/>
    <x v="91"/>
    <b v="0"/>
    <m/>
    <n v="134"/>
    <n v="405"/>
    <b v="0"/>
    <m/>
    <n v="134"/>
    <b v="0"/>
    <m/>
    <n v="134"/>
    <m/>
    <n v="134"/>
    <b v="0"/>
    <n v="1"/>
    <m/>
    <b v="0"/>
    <n v="1"/>
    <m/>
    <m/>
    <n v="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80"/>
    <x v="46"/>
    <s v="RYR"/>
    <x v="17"/>
    <b v="0"/>
    <m/>
    <n v="99"/>
    <n v="959"/>
    <b v="0"/>
    <m/>
    <n v="88"/>
    <b v="0"/>
    <m/>
    <n v="23"/>
    <m/>
    <n v="23"/>
    <b v="0"/>
    <n v="1"/>
    <m/>
    <b v="0"/>
    <n v="0.89"/>
    <m/>
    <m/>
    <n v="0.96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39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81"/>
    <x v="9"/>
    <s v="RBL"/>
    <x v="6"/>
    <b v="0"/>
    <m/>
    <n v="144"/>
    <n v="750"/>
    <b v="0"/>
    <m/>
    <n v="144"/>
    <b v="0"/>
    <m/>
    <n v="28"/>
    <m/>
    <n v="28"/>
    <b v="0"/>
    <n v="1"/>
    <m/>
    <b v="0"/>
    <n v="1"/>
    <m/>
    <m/>
    <n v="0.93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40"/>
    <x v="61"/>
    <s v="RWP"/>
    <x v="183"/>
    <b v="0"/>
    <m/>
    <n v="173"/>
    <n v="666"/>
    <b v="0"/>
    <m/>
    <n v="164"/>
    <b v="0"/>
    <m/>
    <n v="82"/>
    <m/>
    <n v="82"/>
    <b v="0"/>
    <n v="1"/>
    <m/>
    <b v="0"/>
    <n v="0.95"/>
    <m/>
    <m/>
    <n v="0.9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82"/>
    <x v="73"/>
    <s v="RRF"/>
    <x v="55"/>
    <b v="0"/>
    <m/>
    <n v="50"/>
    <n v="342"/>
    <b v="0"/>
    <m/>
    <n v="50"/>
    <b v="0"/>
    <m/>
    <n v="50"/>
    <m/>
    <n v="50"/>
    <b v="0"/>
    <n v="1"/>
    <m/>
    <b v="0"/>
    <n v="1"/>
    <m/>
    <m/>
    <n v="0.97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41"/>
    <x v="140"/>
    <s v="RLQ"/>
    <x v="70"/>
    <b v="0"/>
    <m/>
    <n v="4"/>
    <n v="150"/>
    <b v="0"/>
    <m/>
    <n v="4"/>
    <b v="0"/>
    <m/>
    <n v="4"/>
    <m/>
    <n v="4"/>
    <b v="0"/>
    <n v="1"/>
    <m/>
    <b v="0"/>
    <n v="1"/>
    <m/>
    <m/>
    <n v="0.9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83"/>
    <x v="137"/>
    <s v="RA4"/>
    <x v="113"/>
    <b v="0"/>
    <m/>
    <n v="38"/>
    <n v="177"/>
    <b v="0"/>
    <m/>
    <n v="38"/>
    <b v="0"/>
    <m/>
    <n v="0"/>
    <m/>
    <n v="0"/>
    <b v="0"/>
    <s v="-"/>
    <m/>
    <b v="0"/>
    <n v="1"/>
    <m/>
    <m/>
    <n v="0.49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084"/>
    <x v="30"/>
    <s v="RCB"/>
    <x v="58"/>
    <b v="0"/>
    <m/>
    <n v="110"/>
    <n v="843"/>
    <b v="0"/>
    <m/>
    <n v="110"/>
    <b v="0"/>
    <m/>
    <n v="88"/>
    <m/>
    <n v="88"/>
    <b v="0"/>
    <n v="1"/>
    <m/>
    <b v="0"/>
    <n v="1"/>
    <m/>
    <m/>
    <n v="0.91"/>
    <m/>
    <x v="4"/>
    <s v="October"/>
    <x v="1"/>
    <s v="https://www.england.nhs.uk/statistics/wp-content/uploads/sites/2/2017/05/Dementia-Data-Collection-Q3-2016-17-REVISED-CSV-36KB.csv"/>
    <b v="1"/>
    <x v="1"/>
    <x v="1"/>
  </r>
  <r>
    <s v="dementia201617.csv"/>
    <n v="1153"/>
    <x v="78"/>
    <s v="REM"/>
    <x v="99"/>
    <b v="0"/>
    <m/>
    <n v="43"/>
    <n v="381"/>
    <b v="0"/>
    <m/>
    <n v="42"/>
    <b v="0"/>
    <m/>
    <n v="11"/>
    <m/>
    <n v="11"/>
    <b v="0"/>
    <n v="1"/>
    <m/>
    <b v="0"/>
    <n v="0.98"/>
    <m/>
    <m/>
    <n v="0.83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54"/>
    <x v="71"/>
    <s v="RCF"/>
    <x v="124"/>
    <b v="0"/>
    <m/>
    <n v="14"/>
    <n v="238"/>
    <b v="0"/>
    <m/>
    <n v="14"/>
    <b v="0"/>
    <m/>
    <n v="2"/>
    <m/>
    <n v="2"/>
    <b v="0"/>
    <n v="1"/>
    <m/>
    <b v="0"/>
    <n v="1"/>
    <m/>
    <m/>
    <n v="0.87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55"/>
    <x v="85"/>
    <s v="RTK"/>
    <x v="55"/>
    <b v="0"/>
    <m/>
    <n v="50"/>
    <n v="492"/>
    <b v="0"/>
    <m/>
    <n v="50"/>
    <b v="0"/>
    <m/>
    <n v="30"/>
    <m/>
    <n v="30"/>
    <b v="0"/>
    <n v="1"/>
    <m/>
    <b v="0"/>
    <n v="1"/>
    <m/>
    <m/>
    <n v="0.25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54"/>
    <x v="39"/>
    <s v="RF4"/>
    <x v="55"/>
    <b v="0"/>
    <m/>
    <n v="50"/>
    <n v="549"/>
    <b v="0"/>
    <m/>
    <n v="50"/>
    <b v="0"/>
    <m/>
    <n v="50"/>
    <m/>
    <n v="50"/>
    <b v="0"/>
    <n v="1"/>
    <m/>
    <b v="0"/>
    <n v="1"/>
    <m/>
    <m/>
    <n v="0.95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56"/>
    <x v="4"/>
    <s v="RFF"/>
    <x v="120"/>
    <b v="0"/>
    <m/>
    <n v="25"/>
    <n v="201"/>
    <b v="0"/>
    <m/>
    <n v="25"/>
    <b v="0"/>
    <m/>
    <n v="1"/>
    <m/>
    <n v="1"/>
    <b v="0"/>
    <n v="1"/>
    <m/>
    <b v="0"/>
    <n v="1"/>
    <m/>
    <m/>
    <n v="0.9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55"/>
    <x v="17"/>
    <s v="R1H"/>
    <x v="184"/>
    <b v="0"/>
    <m/>
    <n v="131"/>
    <n v="830"/>
    <b v="0"/>
    <m/>
    <n v="120"/>
    <b v="0"/>
    <m/>
    <n v="101"/>
    <m/>
    <n v="101"/>
    <b v="0"/>
    <n v="1"/>
    <m/>
    <b v="0"/>
    <n v="0.92"/>
    <m/>
    <m/>
    <n v="0.87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57"/>
    <x v="11"/>
    <s v="RDD"/>
    <x v="185"/>
    <b v="0"/>
    <m/>
    <n v="502"/>
    <n v="502"/>
    <b v="0"/>
    <m/>
    <n v="476"/>
    <b v="0"/>
    <m/>
    <n v="32"/>
    <m/>
    <n v="31"/>
    <b v="0"/>
    <n v="0.97"/>
    <m/>
    <b v="0"/>
    <n v="0.95"/>
    <m/>
    <m/>
    <n v="0.95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56"/>
    <x v="118"/>
    <s v="RC1"/>
    <x v="8"/>
    <b v="0"/>
    <m/>
    <n v="5"/>
    <n v="252"/>
    <b v="0"/>
    <m/>
    <n v="5"/>
    <b v="0"/>
    <m/>
    <n v="3"/>
    <m/>
    <n v="0"/>
    <b v="0"/>
    <n v="0"/>
    <m/>
    <b v="0"/>
    <n v="1"/>
    <m/>
    <m/>
    <n v="0.98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58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59"/>
    <x v="97"/>
    <s v="RXL"/>
    <x v="49"/>
    <b v="0"/>
    <m/>
    <n v="45"/>
    <n v="506"/>
    <b v="0"/>
    <m/>
    <n v="43"/>
    <b v="0"/>
    <m/>
    <n v="12"/>
    <m/>
    <n v="12"/>
    <b v="0"/>
    <n v="1"/>
    <m/>
    <b v="0"/>
    <n v="0.96"/>
    <m/>
    <m/>
    <n v="0.9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60"/>
    <x v="112"/>
    <s v="RMC"/>
    <x v="47"/>
    <b v="0"/>
    <m/>
    <n v="28"/>
    <n v="302"/>
    <b v="0"/>
    <m/>
    <n v="28"/>
    <b v="0"/>
    <m/>
    <n v="22"/>
    <m/>
    <n v="22"/>
    <b v="0"/>
    <n v="1"/>
    <m/>
    <b v="0"/>
    <n v="1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61"/>
    <x v="130"/>
    <s v="RAE"/>
    <x v="12"/>
    <b v="0"/>
    <m/>
    <n v="1"/>
    <n v="321"/>
    <b v="0"/>
    <m/>
    <n v="1"/>
    <b v="0"/>
    <m/>
    <n v="1"/>
    <m/>
    <n v="1"/>
    <b v="0"/>
    <n v="1"/>
    <m/>
    <b v="0"/>
    <n v="1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57"/>
    <x v="81"/>
    <s v="RXH"/>
    <x v="108"/>
    <b v="0"/>
    <m/>
    <n v="23"/>
    <n v="111"/>
    <b v="0"/>
    <m/>
    <n v="23"/>
    <b v="0"/>
    <m/>
    <n v="23"/>
    <m/>
    <n v="21"/>
    <b v="0"/>
    <n v="0.91"/>
    <m/>
    <b v="0"/>
    <n v="1"/>
    <m/>
    <m/>
    <n v="0.87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58"/>
    <x v="35"/>
    <s v="RXQ"/>
    <x v="10"/>
    <b v="0"/>
    <m/>
    <n v="96"/>
    <n v="488"/>
    <b v="0"/>
    <m/>
    <n v="96"/>
    <b v="0"/>
    <m/>
    <n v="81"/>
    <m/>
    <n v="76"/>
    <b v="0"/>
    <n v="0.94"/>
    <m/>
    <b v="0"/>
    <n v="1"/>
    <m/>
    <m/>
    <n v="0.74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62"/>
    <x v="134"/>
    <s v="RJF"/>
    <x v="15"/>
    <b v="0"/>
    <m/>
    <n v="0"/>
    <n v="381"/>
    <b v="0"/>
    <m/>
    <n v="0"/>
    <b v="0"/>
    <m/>
    <n v="0"/>
    <m/>
    <n v="0"/>
    <b v="0"/>
    <s v="-"/>
    <m/>
    <b v="0"/>
    <s v="-"/>
    <m/>
    <m/>
    <n v="0.9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63"/>
    <x v="48"/>
    <s v="RWY"/>
    <x v="134"/>
    <b v="0"/>
    <m/>
    <n v="94"/>
    <n v="491"/>
    <b v="0"/>
    <m/>
    <n v="90"/>
    <b v="0"/>
    <m/>
    <n v="56"/>
    <m/>
    <n v="56"/>
    <b v="0"/>
    <n v="1"/>
    <m/>
    <b v="0"/>
    <n v="0.96"/>
    <m/>
    <m/>
    <n v="0.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64"/>
    <x v="51"/>
    <s v="RGT"/>
    <x v="166"/>
    <b v="0"/>
    <m/>
    <n v="93"/>
    <n v="606"/>
    <b v="0"/>
    <m/>
    <n v="92"/>
    <b v="0"/>
    <m/>
    <n v="60"/>
    <m/>
    <n v="8"/>
    <b v="0"/>
    <n v="0.13"/>
    <m/>
    <b v="0"/>
    <n v="0.99"/>
    <m/>
    <m/>
    <n v="0.97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65"/>
    <x v="125"/>
    <s v="RW3"/>
    <x v="30"/>
    <b v="0"/>
    <m/>
    <n v="20"/>
    <n v="343"/>
    <b v="0"/>
    <m/>
    <n v="20"/>
    <b v="0"/>
    <m/>
    <n v="6"/>
    <m/>
    <n v="6"/>
    <b v="0"/>
    <n v="1"/>
    <m/>
    <b v="0"/>
    <n v="1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66"/>
    <x v="101"/>
    <s v="RQM"/>
    <x v="75"/>
    <b v="0"/>
    <m/>
    <n v="13"/>
    <n v="247"/>
    <b v="0"/>
    <m/>
    <n v="13"/>
    <b v="0"/>
    <m/>
    <n v="6"/>
    <m/>
    <n v="6"/>
    <b v="0"/>
    <n v="1"/>
    <m/>
    <b v="0"/>
    <n v="1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67"/>
    <x v="66"/>
    <s v="RFS"/>
    <x v="25"/>
    <b v="0"/>
    <m/>
    <n v="41"/>
    <n v="317"/>
    <b v="0"/>
    <m/>
    <n v="41"/>
    <b v="0"/>
    <m/>
    <n v="29"/>
    <m/>
    <n v="29"/>
    <b v="0"/>
    <n v="1"/>
    <m/>
    <b v="0"/>
    <n v="1"/>
    <m/>
    <m/>
    <n v="0.9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68"/>
    <x v="65"/>
    <s v="RLN"/>
    <x v="106"/>
    <b v="0"/>
    <m/>
    <n v="84"/>
    <n v="348"/>
    <b v="0"/>
    <m/>
    <n v="84"/>
    <b v="0"/>
    <m/>
    <n v="55"/>
    <m/>
    <n v="55"/>
    <b v="0"/>
    <n v="1"/>
    <m/>
    <b v="0"/>
    <n v="1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69"/>
    <x v="23"/>
    <s v="RDE"/>
    <x v="186"/>
    <b v="0"/>
    <m/>
    <n v="153"/>
    <n v="476"/>
    <b v="0"/>
    <m/>
    <n v="153"/>
    <b v="0"/>
    <m/>
    <n v="99"/>
    <m/>
    <n v="95"/>
    <b v="0"/>
    <n v="0.96"/>
    <m/>
    <b v="0"/>
    <n v="1"/>
    <m/>
    <m/>
    <n v="0.9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70"/>
    <x v="126"/>
    <s v="RJR"/>
    <x v="18"/>
    <b v="0"/>
    <m/>
    <n v="6"/>
    <n v="285"/>
    <b v="0"/>
    <m/>
    <n v="6"/>
    <b v="0"/>
    <m/>
    <n v="4"/>
    <m/>
    <n v="4"/>
    <b v="0"/>
    <n v="1"/>
    <m/>
    <b v="0"/>
    <n v="1"/>
    <m/>
    <m/>
    <n v="0.94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71"/>
    <x v="102"/>
    <s v="RXP"/>
    <x v="72"/>
    <b v="0"/>
    <m/>
    <n v="42"/>
    <n v="744"/>
    <b v="0"/>
    <m/>
    <n v="31"/>
    <b v="0"/>
    <m/>
    <n v="16"/>
    <m/>
    <n v="11"/>
    <b v="0"/>
    <n v="0.69"/>
    <m/>
    <b v="0"/>
    <n v="0.74"/>
    <m/>
    <m/>
    <n v="0.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59"/>
    <x v="69"/>
    <s v="RJ6"/>
    <x v="90"/>
    <b v="0"/>
    <m/>
    <n v="70"/>
    <n v="423"/>
    <b v="0"/>
    <m/>
    <n v="65"/>
    <b v="0"/>
    <m/>
    <n v="70"/>
    <m/>
    <n v="70"/>
    <b v="0"/>
    <n v="1"/>
    <m/>
    <b v="0"/>
    <n v="0.93"/>
    <m/>
    <m/>
    <n v="0.96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60"/>
    <x v="115"/>
    <s v="RN7"/>
    <x v="75"/>
    <b v="0"/>
    <m/>
    <n v="13"/>
    <n v="150"/>
    <b v="0"/>
    <m/>
    <n v="13"/>
    <b v="0"/>
    <m/>
    <n v="10"/>
    <m/>
    <n v="10"/>
    <b v="0"/>
    <n v="1"/>
    <m/>
    <b v="0"/>
    <n v="1"/>
    <m/>
    <m/>
    <n v="0.94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72"/>
    <x v="77"/>
    <s v="RTG"/>
    <x v="71"/>
    <b v="0"/>
    <m/>
    <n v="53"/>
    <n v="546"/>
    <b v="0"/>
    <m/>
    <n v="27"/>
    <b v="0"/>
    <m/>
    <n v="12"/>
    <m/>
    <n v="3"/>
    <b v="0"/>
    <n v="0.25"/>
    <m/>
    <b v="0"/>
    <n v="0.51"/>
    <m/>
    <m/>
    <n v="0.85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73"/>
    <x v="5"/>
    <s v="RP5"/>
    <x v="113"/>
    <b v="0"/>
    <m/>
    <n v="38"/>
    <n v="739"/>
    <b v="0"/>
    <m/>
    <n v="38"/>
    <b v="0"/>
    <m/>
    <n v="6"/>
    <m/>
    <n v="6"/>
    <b v="0"/>
    <n v="1"/>
    <m/>
    <b v="0"/>
    <n v="1"/>
    <m/>
    <m/>
    <n v="0.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74"/>
    <x v="109"/>
    <s v="RBD"/>
    <x v="42"/>
    <b v="0"/>
    <m/>
    <n v="27"/>
    <n v="210"/>
    <b v="0"/>
    <m/>
    <n v="27"/>
    <b v="0"/>
    <m/>
    <n v="26"/>
    <m/>
    <n v="13"/>
    <b v="0"/>
    <n v="0.5"/>
    <m/>
    <b v="0"/>
    <n v="1"/>
    <m/>
    <m/>
    <n v="0.93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61"/>
    <x v="56"/>
    <s v="RWH"/>
    <x v="142"/>
    <b v="0"/>
    <m/>
    <n v="83"/>
    <n v="392"/>
    <b v="0"/>
    <m/>
    <n v="83"/>
    <b v="0"/>
    <m/>
    <n v="46"/>
    <m/>
    <n v="46"/>
    <b v="0"/>
    <n v="1"/>
    <m/>
    <b v="0"/>
    <n v="1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62"/>
    <x v="87"/>
    <s v="RJN"/>
    <x v="13"/>
    <b v="0"/>
    <m/>
    <n v="16"/>
    <n v="271"/>
    <b v="0"/>
    <m/>
    <n v="15"/>
    <b v="0"/>
    <m/>
    <n v="11"/>
    <m/>
    <n v="3"/>
    <b v="0"/>
    <n v="0.27"/>
    <m/>
    <b v="0"/>
    <n v="0.94"/>
    <m/>
    <m/>
    <n v="0.9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75"/>
    <x v="43"/>
    <s v="RVV"/>
    <x v="146"/>
    <b v="0"/>
    <m/>
    <n v="95"/>
    <n v="987"/>
    <b v="0"/>
    <m/>
    <n v="89"/>
    <b v="0"/>
    <m/>
    <n v="60"/>
    <m/>
    <n v="60"/>
    <b v="0"/>
    <n v="1"/>
    <m/>
    <b v="0"/>
    <n v="0.94"/>
    <m/>
    <m/>
    <n v="0.8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63"/>
    <x v="31"/>
    <s v="RXR"/>
    <x v="165"/>
    <b v="0"/>
    <m/>
    <n v="128"/>
    <n v="565"/>
    <b v="0"/>
    <m/>
    <n v="115"/>
    <b v="0"/>
    <m/>
    <n v="33"/>
    <m/>
    <n v="31"/>
    <b v="0"/>
    <n v="0.94"/>
    <m/>
    <b v="0"/>
    <n v="0.9"/>
    <m/>
    <m/>
    <n v="0.74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64"/>
    <x v="67"/>
    <s v="RXC"/>
    <x v="164"/>
    <b v="0"/>
    <m/>
    <n v="62"/>
    <n v="441"/>
    <b v="0"/>
    <m/>
    <n v="62"/>
    <b v="0"/>
    <m/>
    <n v="42"/>
    <m/>
    <n v="41"/>
    <b v="0"/>
    <n v="0.98"/>
    <m/>
    <b v="0"/>
    <n v="1"/>
    <m/>
    <m/>
    <n v="0.9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65"/>
    <x v="54"/>
    <s v="RVR"/>
    <x v="60"/>
    <b v="0"/>
    <m/>
    <n v="55"/>
    <n v="441"/>
    <b v="0"/>
    <m/>
    <n v="51"/>
    <b v="0"/>
    <m/>
    <n v="19"/>
    <m/>
    <n v="11"/>
    <b v="0"/>
    <n v="0.57999999999999996"/>
    <m/>
    <b v="0"/>
    <n v="0.93"/>
    <m/>
    <m/>
    <n v="0.46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76"/>
    <x v="148"/>
    <s v="RDU"/>
    <x v="162"/>
    <b v="0"/>
    <m/>
    <n v="71"/>
    <n v="761"/>
    <b v="0"/>
    <m/>
    <n v="63"/>
    <b v="0"/>
    <m/>
    <n v="40"/>
    <m/>
    <n v="40"/>
    <b v="0"/>
    <n v="1"/>
    <m/>
    <b v="0"/>
    <n v="0.89"/>
    <m/>
    <m/>
    <n v="0.97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77"/>
    <x v="80"/>
    <s v="RR7"/>
    <x v="36"/>
    <b v="0"/>
    <m/>
    <n v="46"/>
    <n v="347"/>
    <b v="0"/>
    <m/>
    <n v="38"/>
    <b v="0"/>
    <m/>
    <n v="20"/>
    <m/>
    <n v="19"/>
    <b v="0"/>
    <n v="0.95"/>
    <m/>
    <b v="0"/>
    <n v="0.83"/>
    <m/>
    <m/>
    <n v="0.4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66"/>
    <x v="122"/>
    <s v="RLT"/>
    <x v="14"/>
    <b v="0"/>
    <m/>
    <n v="61"/>
    <n v="209"/>
    <b v="0"/>
    <m/>
    <n v="60"/>
    <b v="0"/>
    <m/>
    <n v="1"/>
    <m/>
    <n v="1"/>
    <b v="0"/>
    <n v="1"/>
    <m/>
    <b v="0"/>
    <n v="0.98"/>
    <m/>
    <m/>
    <n v="0.9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78"/>
    <x v="59"/>
    <s v="RTE"/>
    <x v="135"/>
    <b v="0"/>
    <m/>
    <n v="86"/>
    <n v="722"/>
    <b v="0"/>
    <m/>
    <n v="86"/>
    <b v="0"/>
    <m/>
    <n v="35"/>
    <m/>
    <n v="35"/>
    <b v="0"/>
    <n v="1"/>
    <m/>
    <b v="0"/>
    <n v="1"/>
    <m/>
    <m/>
    <n v="0.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79"/>
    <x v="47"/>
    <s v="RN3"/>
    <x v="105"/>
    <b v="0"/>
    <m/>
    <n v="102"/>
    <n v="389"/>
    <b v="0"/>
    <m/>
    <n v="102"/>
    <b v="0"/>
    <m/>
    <n v="44"/>
    <m/>
    <n v="44"/>
    <b v="0"/>
    <n v="1"/>
    <m/>
    <b v="0"/>
    <n v="1"/>
    <m/>
    <m/>
    <n v="0.97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80"/>
    <x v="41"/>
    <s v="RJ1"/>
    <x v="11"/>
    <b v="0"/>
    <m/>
    <n v="47"/>
    <n v="185"/>
    <b v="0"/>
    <m/>
    <n v="34"/>
    <b v="0"/>
    <m/>
    <n v="17"/>
    <m/>
    <n v="17"/>
    <b v="0"/>
    <n v="1"/>
    <m/>
    <b v="0"/>
    <n v="0.72"/>
    <m/>
    <m/>
    <n v="0.84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81"/>
    <x v="6"/>
    <s v="RN5"/>
    <x v="164"/>
    <b v="0"/>
    <m/>
    <n v="62"/>
    <n v="589"/>
    <b v="0"/>
    <m/>
    <n v="60"/>
    <b v="0"/>
    <m/>
    <n v="55"/>
    <m/>
    <n v="52"/>
    <b v="0"/>
    <n v="0.95"/>
    <m/>
    <b v="0"/>
    <n v="0.97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82"/>
    <x v="120"/>
    <s v="RCD"/>
    <x v="23"/>
    <b v="0"/>
    <m/>
    <n v="15"/>
    <n v="168"/>
    <b v="0"/>
    <m/>
    <n v="15"/>
    <b v="0"/>
    <m/>
    <n v="7"/>
    <m/>
    <n v="7"/>
    <b v="0"/>
    <n v="1"/>
    <m/>
    <b v="0"/>
    <n v="1"/>
    <m/>
    <m/>
    <n v="0.95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83"/>
    <x v="25"/>
    <s v="RR1"/>
    <x v="139"/>
    <b v="0"/>
    <m/>
    <n v="58"/>
    <n v="1499"/>
    <b v="0"/>
    <m/>
    <n v="49"/>
    <b v="0"/>
    <m/>
    <n v="6"/>
    <m/>
    <n v="6"/>
    <b v="0"/>
    <n v="1"/>
    <m/>
    <b v="0"/>
    <n v="0.84"/>
    <m/>
    <m/>
    <n v="0.84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67"/>
    <x v="119"/>
    <s v="RQQ"/>
    <x v="117"/>
    <b v="0"/>
    <m/>
    <n v="18"/>
    <n v="172"/>
    <b v="0"/>
    <m/>
    <n v="18"/>
    <b v="0"/>
    <m/>
    <n v="11"/>
    <m/>
    <n v="11"/>
    <b v="0"/>
    <n v="1"/>
    <m/>
    <b v="0"/>
    <n v="1"/>
    <m/>
    <m/>
    <n v="0.84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84"/>
    <x v="22"/>
    <s v="RQX"/>
    <x v="113"/>
    <b v="0"/>
    <m/>
    <n v="38"/>
    <n v="125"/>
    <b v="0"/>
    <m/>
    <n v="38"/>
    <b v="0"/>
    <m/>
    <n v="38"/>
    <m/>
    <n v="14"/>
    <b v="0"/>
    <n v="0.37"/>
    <m/>
    <b v="0"/>
    <n v="1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68"/>
    <x v="72"/>
    <s v="RWA"/>
    <x v="49"/>
    <b v="0"/>
    <m/>
    <n v="45"/>
    <n v="507"/>
    <b v="0"/>
    <m/>
    <n v="44"/>
    <b v="0"/>
    <m/>
    <n v="39"/>
    <m/>
    <n v="37"/>
    <b v="0"/>
    <n v="0.95"/>
    <m/>
    <b v="0"/>
    <n v="0.98"/>
    <m/>
    <m/>
    <n v="0.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69"/>
    <x v="19"/>
    <s v="RYJ"/>
    <x v="187"/>
    <b v="0"/>
    <m/>
    <n v="192"/>
    <n v="406"/>
    <b v="0"/>
    <m/>
    <n v="190"/>
    <b v="0"/>
    <m/>
    <n v="31"/>
    <m/>
    <n v="31"/>
    <b v="0"/>
    <n v="1"/>
    <m/>
    <b v="0"/>
    <n v="0.99"/>
    <m/>
    <m/>
    <n v="0.87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70"/>
    <x v="103"/>
    <s v="RGQ"/>
    <x v="37"/>
    <b v="0"/>
    <m/>
    <n v="72"/>
    <n v="428"/>
    <b v="0"/>
    <m/>
    <n v="70"/>
    <b v="0"/>
    <m/>
    <n v="49"/>
    <m/>
    <n v="49"/>
    <b v="0"/>
    <n v="1"/>
    <m/>
    <b v="0"/>
    <n v="0.97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71"/>
    <x v="1"/>
    <s v="R1F"/>
    <x v="12"/>
    <b v="0"/>
    <m/>
    <n v="1"/>
    <n v="24"/>
    <b v="0"/>
    <m/>
    <n v="1"/>
    <b v="0"/>
    <m/>
    <n v="1"/>
    <m/>
    <n v="1"/>
    <b v="0"/>
    <n v="1"/>
    <m/>
    <b v="0"/>
    <n v="1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85"/>
    <x v="90"/>
    <s v="RGP"/>
    <x v="99"/>
    <b v="0"/>
    <m/>
    <n v="43"/>
    <n v="248"/>
    <b v="0"/>
    <m/>
    <n v="39"/>
    <b v="0"/>
    <m/>
    <n v="16"/>
    <m/>
    <n v="16"/>
    <b v="0"/>
    <n v="1"/>
    <m/>
    <b v="0"/>
    <n v="0.91"/>
    <m/>
    <m/>
    <n v="0.9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86"/>
    <x v="49"/>
    <s v="RNQ"/>
    <x v="28"/>
    <b v="0"/>
    <m/>
    <n v="24"/>
    <n v="252"/>
    <b v="0"/>
    <m/>
    <n v="16"/>
    <b v="0"/>
    <m/>
    <n v="15"/>
    <m/>
    <n v="6"/>
    <b v="0"/>
    <n v="0.4"/>
    <m/>
    <b v="0"/>
    <n v="0.67"/>
    <m/>
    <m/>
    <n v="0.6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87"/>
    <x v="62"/>
    <s v="RJZ"/>
    <x v="141"/>
    <b v="0"/>
    <m/>
    <n v="101"/>
    <n v="197"/>
    <b v="0"/>
    <m/>
    <n v="99"/>
    <b v="0"/>
    <m/>
    <n v="64"/>
    <m/>
    <n v="59"/>
    <b v="0"/>
    <n v="0.92"/>
    <m/>
    <b v="0"/>
    <n v="0.98"/>
    <m/>
    <m/>
    <n v="0.93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88"/>
    <x v="149"/>
    <s v="RAX"/>
    <x v="11"/>
    <b v="0"/>
    <m/>
    <n v="47"/>
    <n v="306"/>
    <b v="0"/>
    <m/>
    <n v="43"/>
    <b v="0"/>
    <m/>
    <n v="17"/>
    <m/>
    <n v="16"/>
    <b v="0"/>
    <n v="0.94"/>
    <m/>
    <b v="0"/>
    <n v="0.91"/>
    <m/>
    <m/>
    <n v="0.64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89"/>
    <x v="37"/>
    <s v="RXN"/>
    <x v="188"/>
    <b v="0"/>
    <m/>
    <n v="111"/>
    <n v="352"/>
    <b v="0"/>
    <m/>
    <n v="110"/>
    <b v="0"/>
    <m/>
    <n v="90"/>
    <m/>
    <n v="85"/>
    <b v="0"/>
    <n v="0.94"/>
    <m/>
    <b v="0"/>
    <n v="0.99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72"/>
    <x v="44"/>
    <s v="RR8"/>
    <x v="13"/>
    <b v="0"/>
    <m/>
    <n v="16"/>
    <n v="622"/>
    <b v="0"/>
    <m/>
    <n v="16"/>
    <b v="0"/>
    <m/>
    <n v="16"/>
    <m/>
    <n v="16"/>
    <b v="0"/>
    <n v="1"/>
    <m/>
    <b v="0"/>
    <n v="1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73"/>
    <x v="18"/>
    <s v="RJ2"/>
    <x v="76"/>
    <b v="0"/>
    <m/>
    <n v="39"/>
    <n v="269"/>
    <b v="0"/>
    <m/>
    <n v="39"/>
    <b v="0"/>
    <m/>
    <n v="35"/>
    <m/>
    <n v="35"/>
    <b v="0"/>
    <n v="1"/>
    <m/>
    <b v="0"/>
    <n v="1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90"/>
    <x v="136"/>
    <s v="RBQ"/>
    <x v="8"/>
    <b v="0"/>
    <m/>
    <n v="5"/>
    <n v="28"/>
    <b v="0"/>
    <m/>
    <n v="5"/>
    <b v="0"/>
    <m/>
    <n v="5"/>
    <m/>
    <n v="5"/>
    <b v="0"/>
    <n v="1"/>
    <m/>
    <b v="0"/>
    <n v="1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91"/>
    <x v="143"/>
    <s v="REP"/>
    <x v="15"/>
    <b v="0"/>
    <m/>
    <n v="0"/>
    <n v="1"/>
    <b v="0"/>
    <m/>
    <n v="0"/>
    <b v="0"/>
    <m/>
    <n v="0"/>
    <m/>
    <n v="0"/>
    <b v="0"/>
    <s v="-"/>
    <m/>
    <b v="0"/>
    <s v="-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74"/>
    <x v="150"/>
    <s v="R1K"/>
    <x v="189"/>
    <b v="0"/>
    <m/>
    <n v="154"/>
    <n v="592"/>
    <b v="0"/>
    <m/>
    <n v="154"/>
    <b v="0"/>
    <m/>
    <n v="24"/>
    <m/>
    <n v="23"/>
    <b v="0"/>
    <n v="0.96"/>
    <m/>
    <b v="0"/>
    <n v="1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92"/>
    <x v="121"/>
    <s v="RC9"/>
    <x v="5"/>
    <b v="0"/>
    <m/>
    <n v="40"/>
    <n v="394"/>
    <b v="0"/>
    <m/>
    <n v="37"/>
    <b v="0"/>
    <m/>
    <n v="19"/>
    <m/>
    <n v="18"/>
    <b v="0"/>
    <n v="0.95"/>
    <m/>
    <b v="0"/>
    <n v="0.93"/>
    <m/>
    <m/>
    <n v="0.9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75"/>
    <x v="68"/>
    <s v="RWF"/>
    <x v="35"/>
    <b v="0"/>
    <m/>
    <n v="67"/>
    <n v="542"/>
    <b v="0"/>
    <m/>
    <n v="66"/>
    <b v="0"/>
    <m/>
    <n v="46"/>
    <m/>
    <n v="46"/>
    <b v="0"/>
    <n v="1"/>
    <m/>
    <b v="0"/>
    <n v="0.99"/>
    <m/>
    <m/>
    <n v="0.9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93"/>
    <x v="52"/>
    <s v="RPA"/>
    <x v="79"/>
    <b v="0"/>
    <m/>
    <n v="44"/>
    <n v="338"/>
    <b v="0"/>
    <m/>
    <n v="44"/>
    <b v="0"/>
    <m/>
    <n v="44"/>
    <m/>
    <n v="44"/>
    <b v="0"/>
    <n v="1"/>
    <m/>
    <b v="0"/>
    <n v="1"/>
    <m/>
    <m/>
    <n v="0.93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94"/>
    <x v="110"/>
    <s v="RBT"/>
    <x v="40"/>
    <b v="0"/>
    <m/>
    <n v="8"/>
    <n v="176"/>
    <b v="0"/>
    <m/>
    <n v="8"/>
    <b v="0"/>
    <m/>
    <n v="8"/>
    <m/>
    <n v="8"/>
    <b v="0"/>
    <n v="1"/>
    <m/>
    <b v="0"/>
    <n v="1"/>
    <m/>
    <m/>
    <n v="0.93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76"/>
    <x v="129"/>
    <s v="RQ8"/>
    <x v="92"/>
    <b v="0"/>
    <m/>
    <n v="35"/>
    <n v="406"/>
    <b v="0"/>
    <m/>
    <n v="18"/>
    <b v="0"/>
    <m/>
    <n v="35"/>
    <m/>
    <n v="18"/>
    <b v="0"/>
    <n v="0.51"/>
    <m/>
    <b v="0"/>
    <n v="0.51"/>
    <m/>
    <m/>
    <n v="0.8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77"/>
    <x v="151"/>
    <s v="RXF"/>
    <x v="3"/>
    <b v="0"/>
    <m/>
    <n v="68"/>
    <n v="457"/>
    <b v="0"/>
    <m/>
    <n v="67"/>
    <b v="0"/>
    <m/>
    <n v="50"/>
    <m/>
    <n v="47"/>
    <b v="0"/>
    <n v="0.94"/>
    <m/>
    <b v="0"/>
    <n v="0.99"/>
    <m/>
    <m/>
    <n v="0.98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95"/>
    <x v="128"/>
    <s v="RD8"/>
    <x v="135"/>
    <b v="0"/>
    <m/>
    <n v="86"/>
    <n v="251"/>
    <b v="0"/>
    <m/>
    <n v="86"/>
    <b v="0"/>
    <m/>
    <n v="34"/>
    <m/>
    <n v="32"/>
    <b v="0"/>
    <n v="0.94"/>
    <m/>
    <b v="0"/>
    <n v="1"/>
    <m/>
    <m/>
    <n v="0.9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96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97"/>
    <x v="88"/>
    <s v="RM1"/>
    <x v="26"/>
    <b v="0"/>
    <m/>
    <n v="36"/>
    <n v="595"/>
    <b v="0"/>
    <m/>
    <n v="35"/>
    <b v="0"/>
    <m/>
    <n v="35"/>
    <m/>
    <n v="35"/>
    <b v="0"/>
    <n v="1"/>
    <m/>
    <b v="0"/>
    <n v="0.97"/>
    <m/>
    <m/>
    <n v="0.97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78"/>
    <x v="104"/>
    <s v="RVJ"/>
    <x v="46"/>
    <b v="0"/>
    <m/>
    <n v="31"/>
    <n v="682"/>
    <b v="0"/>
    <m/>
    <n v="28"/>
    <b v="0"/>
    <m/>
    <n v="27"/>
    <m/>
    <n v="27"/>
    <b v="0"/>
    <n v="1"/>
    <m/>
    <b v="0"/>
    <n v="0.9"/>
    <m/>
    <m/>
    <n v="0.94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79"/>
    <x v="16"/>
    <s v="RNL"/>
    <x v="129"/>
    <b v="0"/>
    <m/>
    <n v="250"/>
    <n v="367"/>
    <b v="0"/>
    <m/>
    <n v="132"/>
    <b v="0"/>
    <m/>
    <n v="9"/>
    <m/>
    <n v="1"/>
    <b v="0"/>
    <n v="0.11"/>
    <m/>
    <b v="0"/>
    <n v="0.53"/>
    <m/>
    <m/>
    <n v="0.7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80"/>
    <x v="15"/>
    <s v="RAP"/>
    <x v="190"/>
    <b v="0"/>
    <m/>
    <n v="330"/>
    <n v="640"/>
    <b v="0"/>
    <m/>
    <n v="307"/>
    <b v="0"/>
    <m/>
    <n v="0"/>
    <m/>
    <n v="0"/>
    <b v="0"/>
    <s v="-"/>
    <m/>
    <b v="0"/>
    <n v="0.93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98"/>
    <x v="89"/>
    <s v="RVW"/>
    <x v="2"/>
    <b v="0"/>
    <m/>
    <n v="59"/>
    <n v="407"/>
    <b v="0"/>
    <m/>
    <n v="59"/>
    <b v="0"/>
    <m/>
    <n v="20"/>
    <m/>
    <n v="19"/>
    <b v="0"/>
    <n v="0.95"/>
    <m/>
    <b v="0"/>
    <n v="1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81"/>
    <x v="63"/>
    <s v="RNS"/>
    <x v="76"/>
    <b v="0"/>
    <m/>
    <n v="39"/>
    <n v="275"/>
    <b v="0"/>
    <m/>
    <n v="39"/>
    <b v="0"/>
    <m/>
    <n v="7"/>
    <m/>
    <n v="7"/>
    <b v="0"/>
    <n v="1"/>
    <m/>
    <b v="0"/>
    <n v="1"/>
    <m/>
    <m/>
    <n v="0.96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82"/>
    <x v="42"/>
    <s v="RBZ"/>
    <x v="77"/>
    <b v="0"/>
    <m/>
    <n v="29"/>
    <n v="273"/>
    <b v="0"/>
    <m/>
    <n v="0"/>
    <b v="0"/>
    <m/>
    <n v="0"/>
    <m/>
    <n v="0"/>
    <b v="0"/>
    <s v="-"/>
    <m/>
    <b v="0"/>
    <n v="0"/>
    <m/>
    <m/>
    <n v="0.93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199"/>
    <x v="2"/>
    <s v="RJL"/>
    <x v="76"/>
    <b v="0"/>
    <m/>
    <n v="39"/>
    <n v="593"/>
    <b v="0"/>
    <m/>
    <n v="39"/>
    <b v="0"/>
    <m/>
    <n v="25"/>
    <m/>
    <n v="25"/>
    <b v="0"/>
    <n v="1"/>
    <m/>
    <b v="0"/>
    <n v="1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00"/>
    <x v="57"/>
    <s v="RTF"/>
    <x v="20"/>
    <b v="0"/>
    <m/>
    <n v="48"/>
    <n v="393"/>
    <b v="0"/>
    <m/>
    <n v="44"/>
    <b v="0"/>
    <m/>
    <n v="2"/>
    <m/>
    <n v="2"/>
    <b v="0"/>
    <n v="1"/>
    <m/>
    <b v="0"/>
    <n v="0.92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83"/>
    <x v="32"/>
    <s v="RX1"/>
    <x v="17"/>
    <b v="0"/>
    <m/>
    <n v="99"/>
    <n v="1132"/>
    <b v="0"/>
    <m/>
    <n v="99"/>
    <b v="0"/>
    <m/>
    <n v="63"/>
    <m/>
    <n v="63"/>
    <b v="0"/>
    <n v="1"/>
    <m/>
    <b v="0"/>
    <n v="1"/>
    <m/>
    <m/>
    <n v="0.9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01"/>
    <x v="153"/>
    <s v="RTH"/>
    <x v="191"/>
    <b v="0"/>
    <m/>
    <n v="410"/>
    <n v="751"/>
    <b v="0"/>
    <m/>
    <n v="326"/>
    <b v="0"/>
    <m/>
    <n v="138"/>
    <m/>
    <n v="138"/>
    <b v="0"/>
    <n v="1"/>
    <m/>
    <b v="0"/>
    <n v="0.8"/>
    <m/>
    <m/>
    <n v="0.68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02"/>
    <x v="138"/>
    <s v="RGM"/>
    <x v="15"/>
    <b v="0"/>
    <m/>
    <n v="0"/>
    <n v="5"/>
    <b v="0"/>
    <m/>
    <n v="0"/>
    <b v="0"/>
    <m/>
    <n v="0"/>
    <m/>
    <n v="0"/>
    <b v="0"/>
    <s v="-"/>
    <m/>
    <b v="0"/>
    <s v="-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84"/>
    <x v="92"/>
    <s v="RW6"/>
    <x v="44"/>
    <b v="0"/>
    <m/>
    <n v="33"/>
    <n v="496"/>
    <b v="0"/>
    <m/>
    <n v="33"/>
    <b v="0"/>
    <m/>
    <n v="18"/>
    <m/>
    <n v="17"/>
    <b v="0"/>
    <n v="0.94"/>
    <m/>
    <b v="0"/>
    <n v="1"/>
    <m/>
    <m/>
    <n v="0.9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03"/>
    <x v="13"/>
    <s v="RGN"/>
    <x v="192"/>
    <b v="0"/>
    <m/>
    <n v="292"/>
    <n v="346"/>
    <b v="0"/>
    <m/>
    <n v="292"/>
    <b v="0"/>
    <m/>
    <n v="96"/>
    <m/>
    <n v="96"/>
    <b v="0"/>
    <n v="1"/>
    <m/>
    <b v="0"/>
    <n v="1"/>
    <m/>
    <m/>
    <n v="0.9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85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04"/>
    <x v="155"/>
    <s v="RD3"/>
    <x v="171"/>
    <b v="0"/>
    <m/>
    <n v="125"/>
    <n v="678"/>
    <b v="0"/>
    <m/>
    <n v="125"/>
    <b v="0"/>
    <m/>
    <n v="34"/>
    <m/>
    <n v="34"/>
    <b v="0"/>
    <n v="1"/>
    <m/>
    <b v="0"/>
    <n v="1"/>
    <m/>
    <m/>
    <n v="0.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86"/>
    <x v="50"/>
    <s v="RHU"/>
    <x v="37"/>
    <b v="0"/>
    <m/>
    <n v="72"/>
    <n v="557"/>
    <b v="0"/>
    <m/>
    <n v="72"/>
    <b v="0"/>
    <m/>
    <n v="35"/>
    <m/>
    <n v="35"/>
    <b v="0"/>
    <n v="1"/>
    <m/>
    <b v="0"/>
    <n v="1"/>
    <m/>
    <m/>
    <n v="0.78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05"/>
    <x v="144"/>
    <s v="RPC"/>
    <x v="15"/>
    <b v="0"/>
    <m/>
    <n v="0"/>
    <n v="5"/>
    <b v="0"/>
    <m/>
    <n v="0"/>
    <b v="0"/>
    <m/>
    <n v="0"/>
    <m/>
    <n v="0"/>
    <b v="0"/>
    <s v="-"/>
    <m/>
    <b v="0"/>
    <s v="-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06"/>
    <x v="28"/>
    <s v="RHW"/>
    <x v="107"/>
    <b v="0"/>
    <m/>
    <n v="64"/>
    <n v="448"/>
    <b v="0"/>
    <m/>
    <n v="63"/>
    <b v="0"/>
    <m/>
    <n v="41"/>
    <m/>
    <n v="41"/>
    <b v="0"/>
    <n v="1"/>
    <m/>
    <b v="0"/>
    <n v="0.98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07"/>
    <x v="141"/>
    <s v="RT3"/>
    <x v="70"/>
    <b v="0"/>
    <m/>
    <n v="4"/>
    <n v="60"/>
    <b v="0"/>
    <m/>
    <n v="4"/>
    <b v="0"/>
    <m/>
    <n v="0"/>
    <m/>
    <n v="0"/>
    <b v="0"/>
    <s v="-"/>
    <m/>
    <b v="0"/>
    <n v="1"/>
    <m/>
    <m/>
    <n v="0.9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87"/>
    <x v="95"/>
    <s v="REF"/>
    <x v="5"/>
    <b v="0"/>
    <m/>
    <n v="40"/>
    <n v="378"/>
    <b v="0"/>
    <m/>
    <n v="40"/>
    <b v="0"/>
    <m/>
    <n v="26"/>
    <m/>
    <n v="26"/>
    <b v="0"/>
    <n v="1"/>
    <m/>
    <b v="0"/>
    <n v="1"/>
    <m/>
    <m/>
    <n v="0.98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08"/>
    <x v="26"/>
    <s v="RH8"/>
    <x v="193"/>
    <b v="0"/>
    <m/>
    <n v="443"/>
    <n v="502"/>
    <b v="0"/>
    <m/>
    <n v="443"/>
    <b v="0"/>
    <m/>
    <n v="219"/>
    <m/>
    <n v="219"/>
    <b v="0"/>
    <n v="1"/>
    <m/>
    <b v="0"/>
    <n v="1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09"/>
    <x v="24"/>
    <s v="RAL"/>
    <x v="194"/>
    <b v="0"/>
    <m/>
    <n v="203"/>
    <n v="593"/>
    <b v="0"/>
    <m/>
    <n v="178"/>
    <b v="0"/>
    <m/>
    <n v="141"/>
    <m/>
    <n v="141"/>
    <b v="0"/>
    <n v="1"/>
    <m/>
    <b v="0"/>
    <n v="0.88"/>
    <m/>
    <m/>
    <n v="0.86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88"/>
    <x v="79"/>
    <s v="RQ6"/>
    <x v="66"/>
    <b v="0"/>
    <m/>
    <n v="3"/>
    <n v="456"/>
    <b v="0"/>
    <m/>
    <n v="2"/>
    <b v="0"/>
    <m/>
    <n v="0"/>
    <m/>
    <n v="0"/>
    <b v="0"/>
    <s v="-"/>
    <m/>
    <b v="0"/>
    <n v="0.67"/>
    <m/>
    <m/>
    <n v="0.95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89"/>
    <x v="156"/>
    <s v="RAN"/>
    <x v="15"/>
    <b v="0"/>
    <m/>
    <n v="0"/>
    <n v="3"/>
    <b v="0"/>
    <m/>
    <n v="0"/>
    <b v="0"/>
    <m/>
    <n v="0"/>
    <m/>
    <n v="0"/>
    <b v="0"/>
    <s v="-"/>
    <m/>
    <b v="0"/>
    <s v="-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10"/>
    <x v="76"/>
    <s v="RA2"/>
    <x v="55"/>
    <b v="0"/>
    <m/>
    <n v="50"/>
    <n v="293"/>
    <b v="0"/>
    <m/>
    <n v="49"/>
    <b v="0"/>
    <m/>
    <n v="47"/>
    <m/>
    <n v="44"/>
    <b v="0"/>
    <n v="0.94"/>
    <m/>
    <b v="0"/>
    <n v="0.98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11"/>
    <x v="157"/>
    <s v="RD1"/>
    <x v="53"/>
    <b v="0"/>
    <m/>
    <n v="49"/>
    <n v="628"/>
    <b v="0"/>
    <m/>
    <n v="47"/>
    <b v="0"/>
    <m/>
    <n v="4"/>
    <m/>
    <n v="4"/>
    <b v="0"/>
    <n v="1"/>
    <m/>
    <b v="0"/>
    <n v="0.96"/>
    <m/>
    <m/>
    <n v="0.8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12"/>
    <x v="84"/>
    <s v="RM3"/>
    <x v="27"/>
    <b v="0"/>
    <m/>
    <n v="37"/>
    <n v="361"/>
    <b v="0"/>
    <m/>
    <n v="34"/>
    <b v="0"/>
    <m/>
    <n v="3"/>
    <m/>
    <n v="2"/>
    <b v="0"/>
    <n v="0.67"/>
    <m/>
    <b v="0"/>
    <n v="0.92"/>
    <m/>
    <m/>
    <n v="0.9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13"/>
    <x v="116"/>
    <s v="RNZ"/>
    <x v="82"/>
    <b v="0"/>
    <m/>
    <n v="19"/>
    <n v="116"/>
    <b v="0"/>
    <m/>
    <n v="19"/>
    <b v="0"/>
    <m/>
    <n v="18"/>
    <m/>
    <n v="18"/>
    <b v="0"/>
    <n v="1"/>
    <m/>
    <b v="0"/>
    <n v="1"/>
    <m/>
    <m/>
    <n v="0.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90"/>
    <x v="117"/>
    <s v="RXK"/>
    <x v="5"/>
    <b v="0"/>
    <m/>
    <n v="40"/>
    <n v="181"/>
    <b v="0"/>
    <m/>
    <n v="40"/>
    <b v="0"/>
    <m/>
    <n v="15"/>
    <m/>
    <n v="11"/>
    <b v="0"/>
    <n v="0.73"/>
    <m/>
    <b v="0"/>
    <n v="1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14"/>
    <x v="21"/>
    <s v="RHQ"/>
    <x v="195"/>
    <b v="0"/>
    <m/>
    <n v="264"/>
    <n v="787"/>
    <b v="0"/>
    <m/>
    <n v="264"/>
    <b v="0"/>
    <m/>
    <n v="131"/>
    <m/>
    <n v="131"/>
    <b v="0"/>
    <n v="1"/>
    <m/>
    <b v="0"/>
    <n v="1"/>
    <m/>
    <m/>
    <n v="0.98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15"/>
    <x v="100"/>
    <s v="RK5"/>
    <x v="174"/>
    <b v="0"/>
    <m/>
    <n v="2"/>
    <n v="586"/>
    <b v="0"/>
    <m/>
    <n v="2"/>
    <b v="0"/>
    <m/>
    <n v="2"/>
    <m/>
    <n v="2"/>
    <b v="0"/>
    <n v="1"/>
    <m/>
    <b v="0"/>
    <n v="1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91"/>
    <x v="93"/>
    <s v="RXW"/>
    <x v="42"/>
    <b v="0"/>
    <m/>
    <n v="27"/>
    <n v="465"/>
    <b v="0"/>
    <m/>
    <n v="27"/>
    <b v="0"/>
    <m/>
    <n v="7"/>
    <m/>
    <n v="7"/>
    <b v="0"/>
    <n v="1"/>
    <m/>
    <b v="0"/>
    <n v="1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16"/>
    <x v="40"/>
    <s v="RTR"/>
    <x v="107"/>
    <b v="0"/>
    <m/>
    <n v="64"/>
    <n v="474"/>
    <b v="0"/>
    <m/>
    <n v="64"/>
    <b v="0"/>
    <m/>
    <n v="32"/>
    <m/>
    <n v="32"/>
    <b v="0"/>
    <n v="1"/>
    <m/>
    <b v="0"/>
    <n v="1"/>
    <m/>
    <m/>
    <n v="0.96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17"/>
    <x v="34"/>
    <s v="RE9"/>
    <x v="73"/>
    <b v="0"/>
    <m/>
    <n v="17"/>
    <n v="318"/>
    <b v="0"/>
    <m/>
    <n v="14"/>
    <b v="0"/>
    <m/>
    <n v="4"/>
    <m/>
    <n v="3"/>
    <b v="0"/>
    <n v="0.75"/>
    <m/>
    <b v="0"/>
    <n v="0.82"/>
    <m/>
    <m/>
    <n v="0.8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18"/>
    <x v="7"/>
    <s v="RJC"/>
    <x v="28"/>
    <b v="0"/>
    <m/>
    <n v="24"/>
    <n v="205"/>
    <b v="0"/>
    <m/>
    <n v="22"/>
    <b v="0"/>
    <m/>
    <n v="16"/>
    <m/>
    <n v="15"/>
    <b v="0"/>
    <n v="0.94"/>
    <m/>
    <b v="0"/>
    <n v="0.92"/>
    <m/>
    <m/>
    <n v="0.93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19"/>
    <x v="33"/>
    <s v="RAJ"/>
    <x v="196"/>
    <b v="0"/>
    <m/>
    <n v="98"/>
    <n v="426"/>
    <b v="0"/>
    <m/>
    <n v="98"/>
    <b v="0"/>
    <m/>
    <n v="50"/>
    <m/>
    <n v="50"/>
    <b v="0"/>
    <n v="1"/>
    <m/>
    <b v="0"/>
    <n v="1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92"/>
    <x v="132"/>
    <s v="RVY"/>
    <x v="8"/>
    <b v="0"/>
    <m/>
    <n v="5"/>
    <n v="325"/>
    <b v="0"/>
    <m/>
    <n v="5"/>
    <b v="0"/>
    <m/>
    <n v="5"/>
    <m/>
    <n v="4"/>
    <b v="0"/>
    <n v="0.8"/>
    <m/>
    <b v="0"/>
    <n v="1"/>
    <m/>
    <m/>
    <n v="0.53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20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93"/>
    <x v="70"/>
    <s v="RBN"/>
    <x v="52"/>
    <b v="0"/>
    <m/>
    <n v="69"/>
    <n v="408"/>
    <b v="0"/>
    <m/>
    <n v="66"/>
    <b v="0"/>
    <m/>
    <n v="18"/>
    <m/>
    <n v="17"/>
    <b v="0"/>
    <n v="0.94"/>
    <m/>
    <b v="0"/>
    <n v="0.96"/>
    <m/>
    <m/>
    <n v="0.93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21"/>
    <x v="111"/>
    <s v="RWJ"/>
    <x v="11"/>
    <b v="0"/>
    <m/>
    <n v="47"/>
    <n v="367"/>
    <b v="0"/>
    <m/>
    <n v="44"/>
    <b v="0"/>
    <m/>
    <n v="22"/>
    <m/>
    <n v="22"/>
    <b v="0"/>
    <n v="1"/>
    <m/>
    <b v="0"/>
    <n v="0.94"/>
    <m/>
    <m/>
    <n v="0.97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94"/>
    <x v="55"/>
    <s v="RTP"/>
    <x v="76"/>
    <b v="0"/>
    <m/>
    <n v="39"/>
    <n v="631"/>
    <b v="0"/>
    <m/>
    <n v="37"/>
    <b v="0"/>
    <m/>
    <n v="37"/>
    <m/>
    <n v="37"/>
    <b v="0"/>
    <n v="1"/>
    <m/>
    <b v="0"/>
    <n v="0.95"/>
    <m/>
    <m/>
    <n v="0.94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22"/>
    <x v="131"/>
    <s v="RMP"/>
    <x v="18"/>
    <b v="0"/>
    <m/>
    <n v="6"/>
    <n v="347"/>
    <b v="0"/>
    <m/>
    <n v="6"/>
    <b v="0"/>
    <m/>
    <n v="1"/>
    <m/>
    <n v="1"/>
    <b v="0"/>
    <n v="1"/>
    <m/>
    <b v="0"/>
    <n v="1"/>
    <m/>
    <m/>
    <n v="0.9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23"/>
    <x v="58"/>
    <s v="RBA"/>
    <x v="69"/>
    <b v="0"/>
    <m/>
    <n v="11"/>
    <n v="438"/>
    <b v="0"/>
    <m/>
    <n v="11"/>
    <b v="0"/>
    <m/>
    <n v="5"/>
    <m/>
    <n v="5"/>
    <b v="0"/>
    <n v="1"/>
    <m/>
    <b v="0"/>
    <n v="1"/>
    <m/>
    <m/>
    <n v="0.4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24"/>
    <x v="139"/>
    <s v="RBV"/>
    <x v="15"/>
    <b v="0"/>
    <m/>
    <n v="0"/>
    <n v="27"/>
    <b v="0"/>
    <m/>
    <n v="0"/>
    <b v="0"/>
    <m/>
    <n v="0"/>
    <m/>
    <n v="0"/>
    <b v="0"/>
    <s v="-"/>
    <m/>
    <b v="0"/>
    <s v="-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25"/>
    <x v="146"/>
    <s v="REN"/>
    <x v="15"/>
    <b v="0"/>
    <m/>
    <n v="0"/>
    <n v="12"/>
    <b v="0"/>
    <m/>
    <n v="0"/>
    <b v="0"/>
    <m/>
    <n v="0"/>
    <m/>
    <n v="0"/>
    <b v="0"/>
    <s v="-"/>
    <m/>
    <b v="0"/>
    <s v="-"/>
    <m/>
    <m/>
    <n v="0.9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26"/>
    <x v="36"/>
    <s v="RNA"/>
    <x v="166"/>
    <b v="0"/>
    <m/>
    <n v="93"/>
    <n v="577"/>
    <b v="0"/>
    <m/>
    <n v="93"/>
    <b v="0"/>
    <m/>
    <n v="29"/>
    <m/>
    <n v="28"/>
    <b v="0"/>
    <n v="0.97"/>
    <m/>
    <b v="0"/>
    <n v="1"/>
    <m/>
    <m/>
    <n v="0.95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27"/>
    <x v="98"/>
    <s v="RAS"/>
    <x v="13"/>
    <b v="0"/>
    <m/>
    <n v="16"/>
    <n v="199"/>
    <b v="0"/>
    <m/>
    <n v="10"/>
    <b v="0"/>
    <m/>
    <n v="9"/>
    <m/>
    <n v="9"/>
    <b v="0"/>
    <n v="1"/>
    <m/>
    <b v="0"/>
    <n v="0.63"/>
    <m/>
    <m/>
    <n v="0.5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28"/>
    <x v="53"/>
    <s v="RTD"/>
    <x v="154"/>
    <b v="0"/>
    <m/>
    <n v="22"/>
    <n v="343"/>
    <b v="0"/>
    <m/>
    <n v="7"/>
    <b v="0"/>
    <m/>
    <n v="3"/>
    <m/>
    <n v="1"/>
    <b v="0"/>
    <n v="0.33"/>
    <m/>
    <b v="0"/>
    <n v="0.32"/>
    <m/>
    <m/>
    <n v="0.5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95"/>
    <x v="127"/>
    <s v="RQW"/>
    <x v="197"/>
    <b v="0"/>
    <m/>
    <n v="124"/>
    <n v="291"/>
    <b v="0"/>
    <m/>
    <n v="124"/>
    <b v="0"/>
    <m/>
    <n v="49"/>
    <m/>
    <n v="46"/>
    <b v="0"/>
    <n v="0.94"/>
    <m/>
    <b v="0"/>
    <n v="1"/>
    <m/>
    <m/>
    <n v="0.95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29"/>
    <x v="83"/>
    <s v="RCX"/>
    <x v="36"/>
    <b v="0"/>
    <m/>
    <n v="46"/>
    <n v="269"/>
    <b v="0"/>
    <m/>
    <n v="46"/>
    <b v="0"/>
    <m/>
    <n v="46"/>
    <m/>
    <n v="46"/>
    <b v="0"/>
    <n v="1"/>
    <m/>
    <b v="0"/>
    <n v="1"/>
    <m/>
    <m/>
    <n v="0.94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30"/>
    <x v="8"/>
    <s v="RL1"/>
    <x v="12"/>
    <b v="0"/>
    <m/>
    <n v="1"/>
    <n v="4"/>
    <b v="0"/>
    <m/>
    <n v="1"/>
    <b v="0"/>
    <m/>
    <n v="1"/>
    <m/>
    <n v="0"/>
    <b v="0"/>
    <n v="0"/>
    <m/>
    <b v="0"/>
    <n v="1"/>
    <m/>
    <m/>
    <n v="0.75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31"/>
    <x v="38"/>
    <s v="RFR"/>
    <x v="37"/>
    <b v="0"/>
    <m/>
    <n v="72"/>
    <n v="379"/>
    <b v="0"/>
    <m/>
    <n v="71"/>
    <b v="0"/>
    <m/>
    <n v="11"/>
    <m/>
    <n v="10"/>
    <b v="0"/>
    <n v="0.91"/>
    <m/>
    <b v="0"/>
    <n v="0.99"/>
    <m/>
    <m/>
    <n v="0.85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32"/>
    <x v="45"/>
    <s v="RDZ"/>
    <x v="32"/>
    <b v="0"/>
    <m/>
    <n v="123"/>
    <n v="596"/>
    <b v="0"/>
    <m/>
    <n v="78"/>
    <b v="0"/>
    <m/>
    <n v="20"/>
    <m/>
    <n v="17"/>
    <b v="0"/>
    <n v="0.85"/>
    <m/>
    <b v="0"/>
    <n v="0.63"/>
    <m/>
    <m/>
    <n v="0.9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33"/>
    <x v="145"/>
    <s v="RPY"/>
    <x v="15"/>
    <b v="0"/>
    <m/>
    <n v="0"/>
    <n v="7"/>
    <b v="0"/>
    <m/>
    <n v="0"/>
    <b v="0"/>
    <m/>
    <n v="0"/>
    <m/>
    <n v="0"/>
    <b v="0"/>
    <s v="-"/>
    <m/>
    <b v="0"/>
    <s v="-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34"/>
    <x v="147"/>
    <s v="RRJ"/>
    <x v="15"/>
    <b v="0"/>
    <m/>
    <n v="0"/>
    <n v="5"/>
    <b v="0"/>
    <m/>
    <n v="0"/>
    <b v="0"/>
    <m/>
    <n v="0"/>
    <m/>
    <n v="0"/>
    <b v="0"/>
    <s v="-"/>
    <m/>
    <b v="0"/>
    <s v="-"/>
    <m/>
    <m/>
    <n v="0.4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96"/>
    <x v="133"/>
    <s v="RL4"/>
    <x v="154"/>
    <b v="0"/>
    <m/>
    <n v="22"/>
    <n v="357"/>
    <b v="0"/>
    <m/>
    <n v="22"/>
    <b v="0"/>
    <m/>
    <n v="20"/>
    <m/>
    <n v="20"/>
    <b v="0"/>
    <n v="1"/>
    <m/>
    <b v="0"/>
    <n v="1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35"/>
    <x v="142"/>
    <s v="RET"/>
    <x v="15"/>
    <b v="0"/>
    <m/>
    <n v="0"/>
    <n v="7"/>
    <b v="0"/>
    <m/>
    <n v="0"/>
    <b v="0"/>
    <m/>
    <n v="0"/>
    <m/>
    <n v="0"/>
    <b v="0"/>
    <s v="-"/>
    <m/>
    <b v="0"/>
    <s v="-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97"/>
    <x v="105"/>
    <s v="RKE"/>
    <x v="92"/>
    <b v="0"/>
    <m/>
    <n v="35"/>
    <n v="189"/>
    <b v="0"/>
    <m/>
    <n v="35"/>
    <b v="0"/>
    <m/>
    <n v="25"/>
    <m/>
    <n v="25"/>
    <b v="0"/>
    <n v="1"/>
    <m/>
    <b v="0"/>
    <n v="1"/>
    <m/>
    <m/>
    <n v="0.94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36"/>
    <x v="159"/>
    <s v="RA9"/>
    <x v="60"/>
    <b v="0"/>
    <m/>
    <n v="55"/>
    <n v="422"/>
    <b v="0"/>
    <m/>
    <n v="33"/>
    <b v="0"/>
    <m/>
    <n v="27"/>
    <m/>
    <n v="27"/>
    <b v="0"/>
    <n v="1"/>
    <m/>
    <b v="0"/>
    <n v="0.6"/>
    <m/>
    <m/>
    <n v="0.5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98"/>
    <x v="10"/>
    <s v="RWD"/>
    <x v="198"/>
    <b v="0"/>
    <m/>
    <n v="208"/>
    <n v="995"/>
    <b v="0"/>
    <m/>
    <n v="195"/>
    <b v="0"/>
    <m/>
    <n v="39"/>
    <m/>
    <n v="34"/>
    <b v="0"/>
    <n v="0.87"/>
    <m/>
    <b v="0"/>
    <n v="0.94"/>
    <m/>
    <m/>
    <n v="0.96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37"/>
    <x v="114"/>
    <s v="RRV"/>
    <x v="47"/>
    <b v="0"/>
    <m/>
    <n v="28"/>
    <n v="134"/>
    <b v="0"/>
    <m/>
    <n v="28"/>
    <b v="0"/>
    <m/>
    <n v="28"/>
    <m/>
    <n v="28"/>
    <b v="0"/>
    <n v="1"/>
    <m/>
    <b v="0"/>
    <n v="1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38"/>
    <x v="60"/>
    <s v="RM2"/>
    <x v="80"/>
    <b v="0"/>
    <m/>
    <n v="21"/>
    <n v="297"/>
    <b v="0"/>
    <m/>
    <n v="21"/>
    <b v="0"/>
    <m/>
    <n v="21"/>
    <m/>
    <n v="21"/>
    <b v="0"/>
    <n v="1"/>
    <m/>
    <b v="0"/>
    <n v="1"/>
    <m/>
    <m/>
    <n v="0.9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39"/>
    <x v="27"/>
    <s v="RHM"/>
    <x v="33"/>
    <b v="0"/>
    <m/>
    <n v="119"/>
    <n v="622"/>
    <b v="0"/>
    <m/>
    <n v="119"/>
    <b v="0"/>
    <m/>
    <n v="30"/>
    <m/>
    <n v="30"/>
    <b v="0"/>
    <n v="1"/>
    <m/>
    <b v="0"/>
    <n v="1"/>
    <m/>
    <m/>
    <n v="0.9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40"/>
    <x v="94"/>
    <s v="RRK"/>
    <x v="92"/>
    <b v="0"/>
    <m/>
    <n v="35"/>
    <n v="555"/>
    <b v="0"/>
    <m/>
    <n v="34"/>
    <b v="0"/>
    <m/>
    <n v="7"/>
    <m/>
    <n v="7"/>
    <b v="0"/>
    <n v="1"/>
    <m/>
    <b v="0"/>
    <n v="0.97"/>
    <m/>
    <m/>
    <n v="0.98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41"/>
    <x v="91"/>
    <s v="RA7"/>
    <x v="84"/>
    <b v="0"/>
    <m/>
    <n v="34"/>
    <n v="378"/>
    <b v="0"/>
    <m/>
    <n v="32"/>
    <b v="0"/>
    <m/>
    <n v="4"/>
    <m/>
    <n v="4"/>
    <b v="0"/>
    <n v="1"/>
    <m/>
    <b v="0"/>
    <n v="0.94"/>
    <m/>
    <m/>
    <n v="0.8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300"/>
    <x v="64"/>
    <s v="RKB"/>
    <x v="90"/>
    <b v="0"/>
    <m/>
    <n v="70"/>
    <n v="511"/>
    <b v="0"/>
    <m/>
    <n v="70"/>
    <b v="0"/>
    <m/>
    <n v="68"/>
    <m/>
    <n v="68"/>
    <b v="0"/>
    <n v="1"/>
    <m/>
    <b v="0"/>
    <n v="1"/>
    <m/>
    <m/>
    <n v="0.95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301"/>
    <x v="20"/>
    <s v="RWE"/>
    <x v="198"/>
    <b v="0"/>
    <m/>
    <n v="208"/>
    <n v="909"/>
    <b v="0"/>
    <m/>
    <n v="201"/>
    <b v="0"/>
    <m/>
    <n v="87"/>
    <m/>
    <n v="87"/>
    <b v="0"/>
    <n v="1"/>
    <m/>
    <b v="0"/>
    <n v="0.97"/>
    <m/>
    <m/>
    <n v="0.9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42"/>
    <x v="96"/>
    <s v="RTX"/>
    <x v="76"/>
    <b v="0"/>
    <m/>
    <n v="39"/>
    <n v="389"/>
    <b v="0"/>
    <m/>
    <n v="39"/>
    <b v="0"/>
    <m/>
    <n v="24"/>
    <m/>
    <n v="24"/>
    <b v="0"/>
    <n v="1"/>
    <m/>
    <b v="0"/>
    <n v="1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99"/>
    <x v="160"/>
    <s v="RJE"/>
    <x v="199"/>
    <b v="0"/>
    <m/>
    <n v="280"/>
    <n v="743"/>
    <b v="0"/>
    <m/>
    <n v="270"/>
    <b v="0"/>
    <m/>
    <n v="35"/>
    <m/>
    <n v="32"/>
    <b v="0"/>
    <n v="0.91"/>
    <m/>
    <b v="0"/>
    <n v="0.96"/>
    <m/>
    <m/>
    <n v="0.83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302"/>
    <x v="29"/>
    <s v="RBK"/>
    <x v="53"/>
    <b v="0"/>
    <m/>
    <n v="49"/>
    <n v="418"/>
    <b v="0"/>
    <m/>
    <n v="49"/>
    <b v="0"/>
    <m/>
    <n v="4"/>
    <m/>
    <n v="4"/>
    <b v="0"/>
    <n v="1"/>
    <m/>
    <b v="0"/>
    <n v="1"/>
    <m/>
    <m/>
    <n v="0.88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43"/>
    <x v="108"/>
    <s v="RWW"/>
    <x v="137"/>
    <b v="0"/>
    <m/>
    <n v="88"/>
    <n v="425"/>
    <b v="0"/>
    <m/>
    <n v="88"/>
    <b v="0"/>
    <m/>
    <n v="12"/>
    <m/>
    <n v="12"/>
    <b v="0"/>
    <n v="1"/>
    <m/>
    <b v="0"/>
    <n v="1"/>
    <m/>
    <m/>
    <n v="0.96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303"/>
    <x v="113"/>
    <s v="RWG"/>
    <x v="77"/>
    <b v="0"/>
    <m/>
    <n v="29"/>
    <n v="660"/>
    <b v="0"/>
    <m/>
    <n v="29"/>
    <b v="0"/>
    <m/>
    <n v="9"/>
    <m/>
    <n v="9"/>
    <b v="0"/>
    <n v="1"/>
    <m/>
    <b v="0"/>
    <n v="1"/>
    <m/>
    <m/>
    <n v="0.96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44"/>
    <x v="124"/>
    <s v="RGR"/>
    <x v="90"/>
    <b v="0"/>
    <m/>
    <n v="70"/>
    <n v="295"/>
    <b v="0"/>
    <m/>
    <n v="70"/>
    <b v="0"/>
    <m/>
    <n v="70"/>
    <m/>
    <n v="70"/>
    <b v="0"/>
    <n v="1"/>
    <m/>
    <b v="0"/>
    <n v="1"/>
    <m/>
    <m/>
    <n v="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45"/>
    <x v="46"/>
    <s v="RYR"/>
    <x v="200"/>
    <b v="0"/>
    <m/>
    <n v="80"/>
    <n v="891"/>
    <b v="0"/>
    <m/>
    <n v="76"/>
    <b v="0"/>
    <m/>
    <n v="24"/>
    <m/>
    <n v="24"/>
    <b v="0"/>
    <n v="1"/>
    <m/>
    <b v="0"/>
    <n v="0.95"/>
    <m/>
    <m/>
    <n v="0.98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304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46"/>
    <x v="9"/>
    <s v="RBL"/>
    <x v="201"/>
    <b v="0"/>
    <m/>
    <n v="158"/>
    <n v="720"/>
    <b v="0"/>
    <m/>
    <n v="151"/>
    <b v="0"/>
    <m/>
    <n v="41"/>
    <m/>
    <n v="37"/>
    <b v="0"/>
    <n v="0.9"/>
    <m/>
    <b v="0"/>
    <n v="0.96"/>
    <m/>
    <m/>
    <n v="0.94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305"/>
    <x v="61"/>
    <s v="RWP"/>
    <x v="202"/>
    <b v="0"/>
    <m/>
    <n v="191"/>
    <n v="689"/>
    <b v="0"/>
    <m/>
    <n v="184"/>
    <b v="0"/>
    <m/>
    <n v="91"/>
    <m/>
    <n v="91"/>
    <b v="0"/>
    <n v="1"/>
    <m/>
    <b v="0"/>
    <n v="0.96"/>
    <m/>
    <m/>
    <n v="0.88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47"/>
    <x v="73"/>
    <s v="RRF"/>
    <x v="113"/>
    <b v="0"/>
    <m/>
    <n v="38"/>
    <n v="364"/>
    <b v="0"/>
    <m/>
    <n v="38"/>
    <b v="0"/>
    <m/>
    <n v="38"/>
    <m/>
    <n v="38"/>
    <b v="0"/>
    <n v="1"/>
    <m/>
    <b v="0"/>
    <n v="1"/>
    <m/>
    <m/>
    <n v="0.91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306"/>
    <x v="140"/>
    <s v="RLQ"/>
    <x v="8"/>
    <b v="0"/>
    <m/>
    <n v="5"/>
    <n v="158"/>
    <b v="0"/>
    <m/>
    <n v="5"/>
    <b v="0"/>
    <m/>
    <n v="5"/>
    <m/>
    <n v="5"/>
    <b v="0"/>
    <n v="1"/>
    <m/>
    <b v="0"/>
    <n v="1"/>
    <m/>
    <m/>
    <n v="0.92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48"/>
    <x v="137"/>
    <s v="RA4"/>
    <x v="5"/>
    <b v="0"/>
    <m/>
    <n v="40"/>
    <n v="178"/>
    <b v="0"/>
    <m/>
    <n v="40"/>
    <b v="0"/>
    <m/>
    <n v="1"/>
    <m/>
    <n v="1"/>
    <b v="0"/>
    <n v="1"/>
    <m/>
    <b v="0"/>
    <n v="1"/>
    <m/>
    <m/>
    <n v="0.49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249"/>
    <x v="30"/>
    <s v="RCB"/>
    <x v="86"/>
    <b v="0"/>
    <m/>
    <n v="112"/>
    <n v="818"/>
    <b v="0"/>
    <m/>
    <n v="112"/>
    <b v="0"/>
    <m/>
    <n v="100"/>
    <m/>
    <n v="100"/>
    <b v="0"/>
    <n v="1"/>
    <m/>
    <b v="0"/>
    <n v="1"/>
    <m/>
    <m/>
    <n v="0.88"/>
    <m/>
    <x v="5"/>
    <s v="November"/>
    <x v="1"/>
    <s v="https://www.england.nhs.uk/statistics/wp-content/uploads/sites/2/2017/05/Dementia-Data-Collection-Q3-2016-17-REVISED-CSV-36KB.csv"/>
    <b v="1"/>
    <x v="1"/>
    <x v="1"/>
  </r>
  <r>
    <s v="dementia201617.csv"/>
    <n v="1318"/>
    <x v="78"/>
    <s v="REM"/>
    <x v="99"/>
    <b v="0"/>
    <m/>
    <n v="43"/>
    <n v="422"/>
    <b v="0"/>
    <m/>
    <n v="40"/>
    <b v="0"/>
    <m/>
    <n v="6"/>
    <m/>
    <n v="6"/>
    <b v="0"/>
    <n v="1"/>
    <m/>
    <b v="0"/>
    <n v="0.93"/>
    <m/>
    <m/>
    <n v="0.8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19"/>
    <x v="71"/>
    <s v="RCF"/>
    <x v="13"/>
    <b v="0"/>
    <m/>
    <n v="16"/>
    <n v="267"/>
    <b v="0"/>
    <m/>
    <n v="16"/>
    <b v="0"/>
    <m/>
    <n v="6"/>
    <m/>
    <n v="6"/>
    <b v="0"/>
    <n v="1"/>
    <m/>
    <b v="0"/>
    <n v="1"/>
    <m/>
    <m/>
    <n v="0.96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20"/>
    <x v="85"/>
    <s v="RTK"/>
    <x v="46"/>
    <b v="0"/>
    <m/>
    <n v="31"/>
    <n v="632"/>
    <b v="0"/>
    <m/>
    <n v="31"/>
    <b v="0"/>
    <m/>
    <n v="12"/>
    <m/>
    <n v="12"/>
    <b v="0"/>
    <n v="1"/>
    <m/>
    <b v="0"/>
    <n v="1"/>
    <m/>
    <m/>
    <n v="0.0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19"/>
    <x v="39"/>
    <s v="RF4"/>
    <x v="164"/>
    <b v="0"/>
    <m/>
    <n v="62"/>
    <n v="706"/>
    <b v="0"/>
    <m/>
    <n v="59"/>
    <b v="0"/>
    <m/>
    <n v="59"/>
    <m/>
    <n v="58"/>
    <b v="0"/>
    <n v="0.98"/>
    <m/>
    <b v="0"/>
    <n v="0.95"/>
    <m/>
    <m/>
    <n v="0.93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21"/>
    <x v="4"/>
    <s v="RFF"/>
    <x v="99"/>
    <b v="0"/>
    <m/>
    <n v="43"/>
    <n v="257"/>
    <b v="0"/>
    <m/>
    <n v="43"/>
    <b v="0"/>
    <m/>
    <n v="1"/>
    <m/>
    <n v="1"/>
    <b v="0"/>
    <n v="1"/>
    <m/>
    <b v="0"/>
    <n v="1"/>
    <m/>
    <m/>
    <n v="0.92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20"/>
    <x v="17"/>
    <s v="R1H"/>
    <x v="203"/>
    <b v="0"/>
    <m/>
    <n v="143"/>
    <n v="900"/>
    <b v="0"/>
    <m/>
    <n v="128"/>
    <b v="0"/>
    <m/>
    <n v="107"/>
    <m/>
    <n v="104"/>
    <b v="0"/>
    <n v="0.97"/>
    <m/>
    <b v="0"/>
    <n v="0.9"/>
    <m/>
    <m/>
    <n v="0.83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22"/>
    <x v="11"/>
    <s v="RDD"/>
    <x v="204"/>
    <b v="0"/>
    <m/>
    <n v="579"/>
    <n v="579"/>
    <b v="0"/>
    <m/>
    <n v="514"/>
    <b v="0"/>
    <m/>
    <n v="45"/>
    <m/>
    <n v="44"/>
    <b v="0"/>
    <n v="0.98"/>
    <m/>
    <b v="0"/>
    <n v="0.89"/>
    <m/>
    <m/>
    <n v="0.8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21"/>
    <x v="118"/>
    <s v="RC1"/>
    <x v="18"/>
    <b v="0"/>
    <m/>
    <n v="6"/>
    <n v="310"/>
    <b v="0"/>
    <m/>
    <n v="5"/>
    <b v="0"/>
    <m/>
    <n v="5"/>
    <m/>
    <n v="5"/>
    <b v="0"/>
    <n v="1"/>
    <m/>
    <b v="0"/>
    <n v="0.83"/>
    <m/>
    <m/>
    <n v="0.98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23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24"/>
    <x v="97"/>
    <s v="RXL"/>
    <x v="60"/>
    <b v="0"/>
    <m/>
    <n v="55"/>
    <n v="580"/>
    <b v="0"/>
    <m/>
    <n v="52"/>
    <b v="0"/>
    <m/>
    <n v="11"/>
    <m/>
    <n v="11"/>
    <b v="0"/>
    <n v="1"/>
    <m/>
    <b v="0"/>
    <n v="0.95"/>
    <m/>
    <m/>
    <n v="0.93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25"/>
    <x v="112"/>
    <s v="RMC"/>
    <x v="79"/>
    <b v="0"/>
    <m/>
    <n v="44"/>
    <n v="335"/>
    <b v="0"/>
    <m/>
    <n v="44"/>
    <b v="0"/>
    <m/>
    <n v="42"/>
    <m/>
    <n v="42"/>
    <b v="0"/>
    <n v="1"/>
    <m/>
    <b v="0"/>
    <n v="1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26"/>
    <x v="130"/>
    <s v="RAE"/>
    <x v="12"/>
    <b v="0"/>
    <m/>
    <n v="1"/>
    <n v="340"/>
    <b v="0"/>
    <m/>
    <n v="1"/>
    <b v="0"/>
    <m/>
    <n v="1"/>
    <m/>
    <n v="1"/>
    <b v="0"/>
    <n v="1"/>
    <m/>
    <b v="0"/>
    <n v="1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22"/>
    <x v="81"/>
    <s v="RXH"/>
    <x v="113"/>
    <b v="0"/>
    <m/>
    <n v="38"/>
    <n v="146"/>
    <b v="0"/>
    <m/>
    <n v="38"/>
    <b v="0"/>
    <m/>
    <n v="38"/>
    <m/>
    <n v="33"/>
    <b v="0"/>
    <n v="0.87"/>
    <m/>
    <b v="0"/>
    <n v="1"/>
    <m/>
    <m/>
    <n v="0.84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23"/>
    <x v="35"/>
    <s v="RXQ"/>
    <x v="162"/>
    <b v="0"/>
    <m/>
    <n v="71"/>
    <n v="664"/>
    <b v="0"/>
    <m/>
    <n v="71"/>
    <b v="0"/>
    <m/>
    <n v="71"/>
    <m/>
    <n v="69"/>
    <b v="0"/>
    <n v="0.97"/>
    <m/>
    <b v="0"/>
    <n v="1"/>
    <m/>
    <m/>
    <n v="0.4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27"/>
    <x v="134"/>
    <s v="RJF"/>
    <x v="174"/>
    <b v="0"/>
    <m/>
    <n v="2"/>
    <n v="401"/>
    <b v="0"/>
    <m/>
    <n v="0"/>
    <b v="0"/>
    <m/>
    <n v="0"/>
    <m/>
    <n v="0"/>
    <b v="0"/>
    <s v="-"/>
    <m/>
    <b v="0"/>
    <n v="0"/>
    <m/>
    <m/>
    <n v="0.98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28"/>
    <x v="48"/>
    <s v="RWY"/>
    <x v="10"/>
    <b v="0"/>
    <m/>
    <n v="96"/>
    <n v="542"/>
    <b v="0"/>
    <m/>
    <n v="95"/>
    <b v="0"/>
    <m/>
    <n v="65"/>
    <m/>
    <n v="65"/>
    <b v="0"/>
    <n v="1"/>
    <m/>
    <b v="0"/>
    <n v="0.99"/>
    <m/>
    <m/>
    <n v="0.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29"/>
    <x v="51"/>
    <s v="RGT"/>
    <x v="168"/>
    <b v="0"/>
    <m/>
    <n v="114"/>
    <n v="681"/>
    <b v="0"/>
    <m/>
    <n v="92"/>
    <b v="0"/>
    <m/>
    <n v="58"/>
    <m/>
    <n v="2"/>
    <b v="0"/>
    <n v="0.03"/>
    <m/>
    <b v="0"/>
    <n v="0.81"/>
    <m/>
    <m/>
    <n v="0.92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30"/>
    <x v="125"/>
    <s v="RW3"/>
    <x v="103"/>
    <b v="0"/>
    <m/>
    <n v="12"/>
    <n v="362"/>
    <b v="0"/>
    <m/>
    <n v="12"/>
    <b v="0"/>
    <m/>
    <n v="6"/>
    <m/>
    <n v="6"/>
    <b v="0"/>
    <n v="1"/>
    <m/>
    <b v="0"/>
    <n v="1"/>
    <m/>
    <m/>
    <n v="0.9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31"/>
    <x v="101"/>
    <s v="RQM"/>
    <x v="124"/>
    <b v="0"/>
    <m/>
    <n v="14"/>
    <n v="277"/>
    <b v="0"/>
    <m/>
    <n v="13"/>
    <b v="0"/>
    <m/>
    <n v="7"/>
    <m/>
    <n v="7"/>
    <b v="0"/>
    <n v="1"/>
    <m/>
    <b v="0"/>
    <n v="0.93"/>
    <m/>
    <m/>
    <n v="0.9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32"/>
    <x v="66"/>
    <s v="RFS"/>
    <x v="99"/>
    <b v="0"/>
    <m/>
    <n v="43"/>
    <n v="323"/>
    <b v="0"/>
    <m/>
    <n v="43"/>
    <b v="0"/>
    <m/>
    <n v="39"/>
    <m/>
    <n v="39"/>
    <b v="0"/>
    <n v="1"/>
    <m/>
    <b v="0"/>
    <n v="1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33"/>
    <x v="65"/>
    <s v="RLN"/>
    <x v="100"/>
    <b v="0"/>
    <m/>
    <n v="81"/>
    <n v="346"/>
    <b v="0"/>
    <m/>
    <n v="81"/>
    <b v="0"/>
    <m/>
    <n v="53"/>
    <m/>
    <n v="53"/>
    <b v="0"/>
    <n v="1"/>
    <m/>
    <b v="0"/>
    <n v="1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34"/>
    <x v="23"/>
    <s v="RDE"/>
    <x v="186"/>
    <b v="0"/>
    <m/>
    <n v="153"/>
    <n v="476"/>
    <b v="0"/>
    <m/>
    <n v="153"/>
    <b v="0"/>
    <m/>
    <n v="109"/>
    <m/>
    <n v="107"/>
    <b v="0"/>
    <n v="0.98"/>
    <m/>
    <b v="0"/>
    <n v="1"/>
    <m/>
    <m/>
    <n v="0.98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35"/>
    <x v="126"/>
    <s v="RJR"/>
    <x v="124"/>
    <b v="0"/>
    <m/>
    <n v="14"/>
    <n v="328"/>
    <b v="0"/>
    <m/>
    <n v="13"/>
    <b v="0"/>
    <m/>
    <n v="7"/>
    <m/>
    <n v="7"/>
    <b v="0"/>
    <n v="1"/>
    <m/>
    <b v="0"/>
    <n v="0.93"/>
    <m/>
    <m/>
    <n v="0.96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36"/>
    <x v="102"/>
    <s v="RXP"/>
    <x v="5"/>
    <b v="0"/>
    <m/>
    <n v="40"/>
    <n v="809"/>
    <b v="0"/>
    <m/>
    <n v="36"/>
    <b v="0"/>
    <m/>
    <n v="11"/>
    <m/>
    <n v="9"/>
    <b v="0"/>
    <n v="0.82"/>
    <m/>
    <b v="0"/>
    <n v="0.9"/>
    <m/>
    <m/>
    <n v="0.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24"/>
    <x v="69"/>
    <s v="RJ6"/>
    <x v="60"/>
    <b v="0"/>
    <m/>
    <n v="55"/>
    <n v="495"/>
    <b v="0"/>
    <m/>
    <n v="51"/>
    <b v="0"/>
    <m/>
    <n v="51"/>
    <m/>
    <n v="51"/>
    <b v="0"/>
    <n v="1"/>
    <m/>
    <b v="0"/>
    <n v="0.93"/>
    <m/>
    <m/>
    <n v="0.92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25"/>
    <x v="115"/>
    <s v="RN7"/>
    <x v="43"/>
    <b v="0"/>
    <m/>
    <n v="26"/>
    <n v="190"/>
    <b v="0"/>
    <m/>
    <n v="26"/>
    <b v="0"/>
    <m/>
    <n v="8"/>
    <m/>
    <n v="8"/>
    <b v="0"/>
    <n v="1"/>
    <m/>
    <b v="0"/>
    <n v="1"/>
    <m/>
    <m/>
    <n v="0.93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37"/>
    <x v="77"/>
    <s v="RTG"/>
    <x v="109"/>
    <b v="0"/>
    <m/>
    <n v="51"/>
    <n v="595"/>
    <b v="0"/>
    <m/>
    <n v="15"/>
    <b v="0"/>
    <m/>
    <n v="9"/>
    <m/>
    <n v="0"/>
    <b v="0"/>
    <n v="0"/>
    <m/>
    <b v="0"/>
    <n v="0.28999999999999998"/>
    <m/>
    <m/>
    <n v="0.8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38"/>
    <x v="5"/>
    <s v="RP5"/>
    <x v="36"/>
    <b v="0"/>
    <m/>
    <n v="46"/>
    <n v="830"/>
    <b v="0"/>
    <m/>
    <n v="46"/>
    <b v="0"/>
    <m/>
    <n v="13"/>
    <m/>
    <n v="13"/>
    <b v="0"/>
    <n v="1"/>
    <m/>
    <b v="0"/>
    <n v="1"/>
    <m/>
    <m/>
    <n v="0.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39"/>
    <x v="109"/>
    <s v="RBD"/>
    <x v="71"/>
    <b v="0"/>
    <m/>
    <n v="53"/>
    <n v="232"/>
    <b v="0"/>
    <m/>
    <n v="53"/>
    <b v="0"/>
    <m/>
    <n v="50"/>
    <m/>
    <n v="34"/>
    <b v="0"/>
    <n v="0.68"/>
    <m/>
    <b v="0"/>
    <n v="1"/>
    <m/>
    <m/>
    <n v="0.7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26"/>
    <x v="56"/>
    <s v="RWH"/>
    <x v="141"/>
    <b v="0"/>
    <m/>
    <n v="101"/>
    <n v="446"/>
    <b v="0"/>
    <m/>
    <n v="101"/>
    <b v="0"/>
    <m/>
    <n v="52"/>
    <m/>
    <n v="50"/>
    <b v="0"/>
    <n v="0.96"/>
    <m/>
    <b v="0"/>
    <n v="1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27"/>
    <x v="87"/>
    <s v="RJN"/>
    <x v="154"/>
    <b v="0"/>
    <m/>
    <n v="22"/>
    <n v="303"/>
    <b v="0"/>
    <m/>
    <n v="20"/>
    <b v="0"/>
    <m/>
    <n v="13"/>
    <m/>
    <n v="4"/>
    <b v="0"/>
    <n v="0.31"/>
    <m/>
    <b v="0"/>
    <n v="0.91"/>
    <m/>
    <m/>
    <n v="0.9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40"/>
    <x v="43"/>
    <s v="RVV"/>
    <x v="29"/>
    <b v="0"/>
    <m/>
    <n v="91"/>
    <n v="847"/>
    <b v="0"/>
    <m/>
    <n v="86"/>
    <b v="0"/>
    <m/>
    <n v="68"/>
    <m/>
    <n v="68"/>
    <b v="0"/>
    <n v="1"/>
    <m/>
    <b v="0"/>
    <n v="0.95"/>
    <m/>
    <m/>
    <n v="0.9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28"/>
    <x v="31"/>
    <s v="RXR"/>
    <x v="112"/>
    <b v="0"/>
    <m/>
    <n v="117"/>
    <n v="586"/>
    <b v="0"/>
    <m/>
    <n v="97"/>
    <b v="0"/>
    <m/>
    <n v="21"/>
    <m/>
    <n v="20"/>
    <b v="0"/>
    <n v="0.95"/>
    <m/>
    <b v="0"/>
    <n v="0.83"/>
    <m/>
    <m/>
    <n v="0.74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29"/>
    <x v="67"/>
    <s v="RXC"/>
    <x v="205"/>
    <b v="0"/>
    <m/>
    <n v="108"/>
    <n v="664"/>
    <b v="0"/>
    <m/>
    <n v="106"/>
    <b v="0"/>
    <m/>
    <n v="77"/>
    <m/>
    <n v="77"/>
    <b v="0"/>
    <n v="1"/>
    <m/>
    <b v="0"/>
    <n v="0.98"/>
    <m/>
    <m/>
    <n v="0.94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30"/>
    <x v="54"/>
    <s v="RVR"/>
    <x v="24"/>
    <b v="0"/>
    <m/>
    <n v="60"/>
    <n v="488"/>
    <b v="0"/>
    <m/>
    <n v="48"/>
    <b v="0"/>
    <m/>
    <n v="14"/>
    <m/>
    <n v="12"/>
    <b v="0"/>
    <n v="0.86"/>
    <m/>
    <b v="0"/>
    <n v="0.8"/>
    <m/>
    <m/>
    <n v="0.47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41"/>
    <x v="148"/>
    <s v="RDU"/>
    <x v="162"/>
    <b v="0"/>
    <m/>
    <n v="71"/>
    <n v="924"/>
    <b v="0"/>
    <m/>
    <n v="69"/>
    <b v="0"/>
    <m/>
    <n v="46"/>
    <m/>
    <n v="46"/>
    <b v="0"/>
    <n v="1"/>
    <m/>
    <b v="0"/>
    <n v="0.97"/>
    <m/>
    <m/>
    <n v="0.96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42"/>
    <x v="80"/>
    <s v="RR7"/>
    <x v="120"/>
    <b v="0"/>
    <m/>
    <n v="25"/>
    <n v="489"/>
    <b v="0"/>
    <m/>
    <n v="8"/>
    <b v="0"/>
    <m/>
    <n v="5"/>
    <m/>
    <n v="5"/>
    <b v="0"/>
    <n v="1"/>
    <m/>
    <b v="0"/>
    <n v="0.32"/>
    <m/>
    <m/>
    <n v="0.1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31"/>
    <x v="122"/>
    <s v="RLT"/>
    <x v="60"/>
    <b v="0"/>
    <m/>
    <n v="55"/>
    <n v="228"/>
    <b v="0"/>
    <m/>
    <n v="53"/>
    <b v="0"/>
    <m/>
    <n v="1"/>
    <m/>
    <n v="1"/>
    <b v="0"/>
    <n v="1"/>
    <m/>
    <b v="0"/>
    <n v="0.96"/>
    <m/>
    <m/>
    <n v="0.92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43"/>
    <x v="59"/>
    <s v="RTE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44"/>
    <x v="47"/>
    <s v="RN3"/>
    <x v="200"/>
    <b v="0"/>
    <m/>
    <n v="80"/>
    <n v="401"/>
    <b v="0"/>
    <m/>
    <n v="80"/>
    <b v="0"/>
    <m/>
    <n v="50"/>
    <m/>
    <n v="50"/>
    <b v="0"/>
    <n v="1"/>
    <m/>
    <b v="0"/>
    <n v="1"/>
    <m/>
    <m/>
    <n v="0.95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45"/>
    <x v="41"/>
    <s v="RJ1"/>
    <x v="35"/>
    <b v="0"/>
    <m/>
    <n v="67"/>
    <n v="205"/>
    <b v="0"/>
    <m/>
    <n v="51"/>
    <b v="0"/>
    <m/>
    <n v="18"/>
    <m/>
    <n v="18"/>
    <b v="0"/>
    <n v="1"/>
    <m/>
    <b v="0"/>
    <n v="0.76"/>
    <m/>
    <m/>
    <n v="0.83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46"/>
    <x v="6"/>
    <s v="RN5"/>
    <x v="159"/>
    <b v="0"/>
    <m/>
    <n v="75"/>
    <n v="677"/>
    <b v="0"/>
    <m/>
    <n v="72"/>
    <b v="0"/>
    <m/>
    <n v="41"/>
    <m/>
    <n v="40"/>
    <b v="0"/>
    <n v="0.98"/>
    <m/>
    <b v="0"/>
    <n v="0.96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47"/>
    <x v="120"/>
    <s v="RCD"/>
    <x v="117"/>
    <b v="0"/>
    <m/>
    <n v="18"/>
    <n v="197"/>
    <b v="0"/>
    <m/>
    <n v="18"/>
    <b v="0"/>
    <m/>
    <n v="14"/>
    <m/>
    <n v="14"/>
    <b v="0"/>
    <n v="1"/>
    <m/>
    <b v="0"/>
    <n v="1"/>
    <m/>
    <m/>
    <n v="0.93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48"/>
    <x v="25"/>
    <s v="RR1"/>
    <x v="52"/>
    <b v="0"/>
    <m/>
    <n v="69"/>
    <n v="1545"/>
    <b v="0"/>
    <m/>
    <n v="57"/>
    <b v="0"/>
    <m/>
    <n v="8"/>
    <m/>
    <n v="8"/>
    <b v="0"/>
    <n v="1"/>
    <m/>
    <b v="0"/>
    <n v="0.83"/>
    <m/>
    <m/>
    <n v="0.86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32"/>
    <x v="119"/>
    <s v="RQQ"/>
    <x v="124"/>
    <b v="0"/>
    <m/>
    <n v="14"/>
    <n v="192"/>
    <b v="0"/>
    <m/>
    <n v="14"/>
    <b v="0"/>
    <m/>
    <n v="12"/>
    <m/>
    <n v="12"/>
    <b v="0"/>
    <n v="1"/>
    <m/>
    <b v="0"/>
    <n v="1"/>
    <m/>
    <m/>
    <n v="0.9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49"/>
    <x v="22"/>
    <s v="RQX"/>
    <x v="26"/>
    <b v="0"/>
    <m/>
    <n v="36"/>
    <n v="139"/>
    <b v="0"/>
    <m/>
    <n v="36"/>
    <b v="0"/>
    <m/>
    <n v="36"/>
    <m/>
    <n v="17"/>
    <b v="0"/>
    <n v="0.47"/>
    <m/>
    <b v="0"/>
    <n v="1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33"/>
    <x v="72"/>
    <s v="RWA"/>
    <x v="113"/>
    <b v="0"/>
    <m/>
    <n v="38"/>
    <n v="519"/>
    <b v="0"/>
    <m/>
    <n v="37"/>
    <b v="0"/>
    <m/>
    <n v="29"/>
    <m/>
    <n v="29"/>
    <b v="0"/>
    <n v="1"/>
    <m/>
    <b v="0"/>
    <n v="0.97"/>
    <m/>
    <m/>
    <n v="0.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34"/>
    <x v="19"/>
    <s v="RYJ"/>
    <x v="206"/>
    <b v="0"/>
    <m/>
    <n v="149"/>
    <n v="399"/>
    <b v="0"/>
    <m/>
    <n v="145"/>
    <b v="0"/>
    <m/>
    <n v="28"/>
    <m/>
    <n v="28"/>
    <b v="0"/>
    <n v="1"/>
    <m/>
    <b v="0"/>
    <n v="0.97"/>
    <m/>
    <m/>
    <n v="0.88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35"/>
    <x v="103"/>
    <s v="RGQ"/>
    <x v="60"/>
    <b v="0"/>
    <m/>
    <n v="55"/>
    <n v="471"/>
    <b v="0"/>
    <m/>
    <n v="49"/>
    <b v="0"/>
    <m/>
    <n v="29"/>
    <m/>
    <n v="29"/>
    <b v="0"/>
    <n v="1"/>
    <m/>
    <b v="0"/>
    <n v="0.89"/>
    <m/>
    <m/>
    <n v="0.9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36"/>
    <x v="1"/>
    <s v="R1F"/>
    <x v="18"/>
    <b v="0"/>
    <m/>
    <n v="6"/>
    <n v="18"/>
    <b v="0"/>
    <m/>
    <n v="2"/>
    <b v="0"/>
    <m/>
    <n v="2"/>
    <m/>
    <n v="2"/>
    <b v="0"/>
    <n v="1"/>
    <m/>
    <b v="0"/>
    <n v="0.33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50"/>
    <x v="90"/>
    <s v="RGP"/>
    <x v="94"/>
    <b v="0"/>
    <m/>
    <n v="30"/>
    <n v="192"/>
    <b v="0"/>
    <m/>
    <n v="28"/>
    <b v="0"/>
    <m/>
    <n v="10"/>
    <m/>
    <n v="10"/>
    <b v="0"/>
    <n v="1"/>
    <m/>
    <b v="0"/>
    <n v="0.93"/>
    <m/>
    <m/>
    <n v="0.9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51"/>
    <x v="49"/>
    <s v="RNQ"/>
    <x v="108"/>
    <b v="0"/>
    <m/>
    <n v="23"/>
    <n v="33"/>
    <b v="0"/>
    <m/>
    <n v="22"/>
    <b v="0"/>
    <m/>
    <n v="16"/>
    <m/>
    <n v="14"/>
    <b v="0"/>
    <n v="0.88"/>
    <m/>
    <b v="0"/>
    <n v="0.96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52"/>
    <x v="62"/>
    <s v="RJZ"/>
    <x v="207"/>
    <b v="0"/>
    <m/>
    <n v="133"/>
    <n v="226"/>
    <b v="0"/>
    <m/>
    <n v="129"/>
    <b v="0"/>
    <m/>
    <n v="95"/>
    <m/>
    <n v="86"/>
    <b v="0"/>
    <n v="0.91"/>
    <m/>
    <b v="0"/>
    <n v="0.97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53"/>
    <x v="149"/>
    <s v="RAX"/>
    <x v="49"/>
    <b v="0"/>
    <m/>
    <n v="45"/>
    <n v="357"/>
    <b v="0"/>
    <m/>
    <n v="38"/>
    <b v="0"/>
    <m/>
    <n v="19"/>
    <m/>
    <n v="16"/>
    <b v="0"/>
    <n v="0.84"/>
    <m/>
    <b v="0"/>
    <n v="0.84"/>
    <m/>
    <m/>
    <n v="0.8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54"/>
    <x v="37"/>
    <s v="RXN"/>
    <x v="33"/>
    <b v="0"/>
    <m/>
    <n v="119"/>
    <n v="505"/>
    <b v="0"/>
    <m/>
    <n v="119"/>
    <b v="0"/>
    <m/>
    <n v="93"/>
    <m/>
    <n v="81"/>
    <b v="0"/>
    <n v="0.87"/>
    <m/>
    <b v="0"/>
    <n v="1"/>
    <m/>
    <m/>
    <n v="0.7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37"/>
    <x v="44"/>
    <s v="RR8"/>
    <x v="19"/>
    <b v="0"/>
    <m/>
    <n v="9"/>
    <n v="672"/>
    <b v="0"/>
    <m/>
    <n v="9"/>
    <b v="0"/>
    <m/>
    <n v="9"/>
    <m/>
    <n v="9"/>
    <b v="0"/>
    <n v="1"/>
    <m/>
    <b v="0"/>
    <n v="1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38"/>
    <x v="18"/>
    <s v="RJ2"/>
    <x v="76"/>
    <b v="0"/>
    <m/>
    <n v="39"/>
    <n v="213"/>
    <b v="0"/>
    <m/>
    <n v="39"/>
    <b v="0"/>
    <m/>
    <n v="31"/>
    <m/>
    <n v="31"/>
    <b v="0"/>
    <n v="1"/>
    <m/>
    <b v="0"/>
    <n v="1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55"/>
    <x v="136"/>
    <s v="RBQ"/>
    <x v="69"/>
    <b v="0"/>
    <m/>
    <n v="11"/>
    <n v="33"/>
    <b v="0"/>
    <m/>
    <n v="11"/>
    <b v="0"/>
    <m/>
    <n v="3"/>
    <m/>
    <n v="3"/>
    <b v="0"/>
    <n v="1"/>
    <m/>
    <b v="0"/>
    <n v="1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56"/>
    <x v="143"/>
    <s v="REP"/>
    <x v="15"/>
    <b v="0"/>
    <m/>
    <n v="0"/>
    <n v="2"/>
    <b v="0"/>
    <m/>
    <n v="0"/>
    <b v="0"/>
    <m/>
    <n v="0"/>
    <m/>
    <n v="0"/>
    <b v="0"/>
    <s v="-"/>
    <m/>
    <b v="0"/>
    <s v="-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39"/>
    <x v="150"/>
    <s v="R1K"/>
    <x v="208"/>
    <b v="0"/>
    <m/>
    <n v="126"/>
    <n v="607"/>
    <b v="0"/>
    <m/>
    <n v="126"/>
    <b v="0"/>
    <m/>
    <n v="9"/>
    <m/>
    <n v="9"/>
    <b v="0"/>
    <n v="1"/>
    <m/>
    <b v="0"/>
    <n v="1"/>
    <m/>
    <m/>
    <n v="0.9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57"/>
    <x v="121"/>
    <s v="RC9"/>
    <x v="107"/>
    <b v="0"/>
    <m/>
    <n v="64"/>
    <n v="439"/>
    <b v="0"/>
    <m/>
    <n v="60"/>
    <b v="0"/>
    <m/>
    <n v="34"/>
    <m/>
    <n v="33"/>
    <b v="0"/>
    <n v="0.97"/>
    <m/>
    <b v="0"/>
    <n v="0.94"/>
    <m/>
    <m/>
    <n v="0.94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40"/>
    <x v="68"/>
    <s v="RWF"/>
    <x v="34"/>
    <b v="0"/>
    <m/>
    <n v="82"/>
    <n v="624"/>
    <b v="0"/>
    <m/>
    <n v="82"/>
    <b v="0"/>
    <m/>
    <n v="60"/>
    <m/>
    <n v="60"/>
    <b v="0"/>
    <n v="1"/>
    <m/>
    <b v="0"/>
    <n v="1"/>
    <m/>
    <m/>
    <n v="0.97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58"/>
    <x v="52"/>
    <s v="RPA"/>
    <x v="76"/>
    <b v="0"/>
    <m/>
    <n v="39"/>
    <n v="413"/>
    <b v="0"/>
    <m/>
    <n v="39"/>
    <b v="0"/>
    <m/>
    <n v="39"/>
    <m/>
    <n v="39"/>
    <b v="0"/>
    <n v="1"/>
    <m/>
    <b v="0"/>
    <n v="1"/>
    <m/>
    <m/>
    <n v="0.97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59"/>
    <x v="110"/>
    <s v="RBT"/>
    <x v="69"/>
    <b v="0"/>
    <m/>
    <n v="11"/>
    <n v="181"/>
    <b v="0"/>
    <m/>
    <n v="11"/>
    <b v="0"/>
    <m/>
    <n v="11"/>
    <m/>
    <n v="11"/>
    <b v="0"/>
    <n v="1"/>
    <m/>
    <b v="0"/>
    <n v="1"/>
    <m/>
    <m/>
    <n v="0.95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41"/>
    <x v="129"/>
    <s v="RQ8"/>
    <x v="113"/>
    <b v="0"/>
    <m/>
    <n v="38"/>
    <n v="469"/>
    <b v="0"/>
    <m/>
    <n v="23"/>
    <b v="0"/>
    <m/>
    <n v="37"/>
    <m/>
    <n v="22"/>
    <b v="0"/>
    <n v="0.59"/>
    <m/>
    <b v="0"/>
    <n v="0.61"/>
    <m/>
    <m/>
    <n v="0.82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42"/>
    <x v="151"/>
    <s v="RXF"/>
    <x v="21"/>
    <b v="0"/>
    <m/>
    <n v="65"/>
    <n v="495"/>
    <b v="0"/>
    <m/>
    <n v="65"/>
    <b v="0"/>
    <m/>
    <n v="48"/>
    <m/>
    <n v="46"/>
    <b v="0"/>
    <n v="0.96"/>
    <m/>
    <b v="0"/>
    <n v="1"/>
    <m/>
    <m/>
    <n v="0.9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60"/>
    <x v="128"/>
    <s v="RD8"/>
    <x v="24"/>
    <b v="0"/>
    <m/>
    <n v="60"/>
    <n v="230"/>
    <b v="0"/>
    <m/>
    <n v="60"/>
    <b v="0"/>
    <m/>
    <n v="15"/>
    <m/>
    <n v="15"/>
    <b v="0"/>
    <n v="1"/>
    <m/>
    <b v="0"/>
    <n v="1"/>
    <m/>
    <m/>
    <n v="0.93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61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62"/>
    <x v="88"/>
    <s v="RM1"/>
    <x v="5"/>
    <b v="0"/>
    <m/>
    <n v="40"/>
    <n v="660"/>
    <b v="0"/>
    <m/>
    <n v="40"/>
    <b v="0"/>
    <m/>
    <n v="40"/>
    <m/>
    <n v="40"/>
    <b v="0"/>
    <n v="1"/>
    <m/>
    <b v="0"/>
    <n v="1"/>
    <m/>
    <m/>
    <n v="0.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43"/>
    <x v="104"/>
    <s v="RVJ"/>
    <x v="92"/>
    <b v="0"/>
    <m/>
    <n v="35"/>
    <n v="756"/>
    <b v="0"/>
    <m/>
    <n v="32"/>
    <b v="0"/>
    <m/>
    <n v="39"/>
    <m/>
    <n v="39"/>
    <b v="0"/>
    <n v="1"/>
    <m/>
    <b v="0"/>
    <n v="0.91"/>
    <m/>
    <m/>
    <n v="0.96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44"/>
    <x v="16"/>
    <s v="RNL"/>
    <x v="209"/>
    <b v="0"/>
    <m/>
    <n v="319"/>
    <n v="444"/>
    <b v="0"/>
    <m/>
    <n v="161"/>
    <b v="0"/>
    <m/>
    <n v="15"/>
    <m/>
    <n v="1"/>
    <b v="0"/>
    <n v="7.0000000000000007E-2"/>
    <m/>
    <b v="0"/>
    <n v="0.5"/>
    <m/>
    <m/>
    <n v="0.75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45"/>
    <x v="15"/>
    <s v="RAP"/>
    <x v="210"/>
    <b v="0"/>
    <m/>
    <n v="337"/>
    <n v="660"/>
    <b v="0"/>
    <m/>
    <n v="310"/>
    <b v="0"/>
    <m/>
    <n v="0"/>
    <m/>
    <n v="0"/>
    <b v="0"/>
    <s v="-"/>
    <m/>
    <b v="0"/>
    <n v="0.92"/>
    <m/>
    <m/>
    <n v="0.9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63"/>
    <x v="89"/>
    <s v="RVW"/>
    <x v="64"/>
    <b v="0"/>
    <m/>
    <n v="57"/>
    <n v="532"/>
    <b v="0"/>
    <m/>
    <n v="57"/>
    <b v="0"/>
    <m/>
    <n v="25"/>
    <m/>
    <n v="25"/>
    <b v="0"/>
    <n v="1"/>
    <m/>
    <b v="0"/>
    <n v="1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46"/>
    <x v="63"/>
    <s v="RNS"/>
    <x v="76"/>
    <b v="0"/>
    <m/>
    <n v="39"/>
    <n v="213"/>
    <b v="0"/>
    <m/>
    <n v="39"/>
    <b v="0"/>
    <m/>
    <n v="3"/>
    <m/>
    <n v="3"/>
    <b v="0"/>
    <n v="1"/>
    <m/>
    <b v="0"/>
    <n v="1"/>
    <m/>
    <m/>
    <n v="0.92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47"/>
    <x v="42"/>
    <s v="RBZ"/>
    <x v="76"/>
    <b v="0"/>
    <m/>
    <n v="39"/>
    <n v="275"/>
    <b v="0"/>
    <m/>
    <n v="13"/>
    <b v="0"/>
    <m/>
    <n v="13"/>
    <m/>
    <n v="0"/>
    <b v="0"/>
    <n v="0"/>
    <m/>
    <b v="0"/>
    <n v="0.33"/>
    <m/>
    <m/>
    <n v="0.92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64"/>
    <x v="2"/>
    <s v="RJL"/>
    <x v="154"/>
    <b v="0"/>
    <m/>
    <n v="22"/>
    <n v="613"/>
    <b v="0"/>
    <m/>
    <n v="22"/>
    <b v="0"/>
    <m/>
    <n v="14"/>
    <m/>
    <n v="14"/>
    <b v="0"/>
    <n v="1"/>
    <m/>
    <b v="0"/>
    <n v="1"/>
    <m/>
    <m/>
    <n v="0.8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65"/>
    <x v="57"/>
    <s v="RTF"/>
    <x v="1"/>
    <b v="0"/>
    <m/>
    <n v="32"/>
    <n v="429"/>
    <b v="0"/>
    <m/>
    <n v="31"/>
    <b v="0"/>
    <m/>
    <n v="0"/>
    <m/>
    <n v="0"/>
    <b v="0"/>
    <s v="-"/>
    <m/>
    <b v="0"/>
    <n v="0.97"/>
    <m/>
    <m/>
    <n v="0.9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48"/>
    <x v="32"/>
    <s v="RX1"/>
    <x v="171"/>
    <b v="0"/>
    <m/>
    <n v="125"/>
    <n v="1218"/>
    <b v="0"/>
    <m/>
    <n v="125"/>
    <b v="0"/>
    <m/>
    <n v="67"/>
    <m/>
    <n v="67"/>
    <b v="0"/>
    <n v="1"/>
    <m/>
    <b v="0"/>
    <n v="1"/>
    <m/>
    <m/>
    <n v="0.88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66"/>
    <x v="153"/>
    <s v="RTH"/>
    <x v="211"/>
    <b v="0"/>
    <m/>
    <n v="334"/>
    <n v="869"/>
    <b v="0"/>
    <m/>
    <n v="334"/>
    <b v="0"/>
    <m/>
    <n v="151"/>
    <m/>
    <n v="151"/>
    <b v="0"/>
    <n v="1"/>
    <m/>
    <b v="0"/>
    <n v="1"/>
    <m/>
    <m/>
    <n v="0.64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67"/>
    <x v="138"/>
    <s v="RGM"/>
    <x v="15"/>
    <b v="0"/>
    <m/>
    <n v="0"/>
    <n v="7"/>
    <b v="0"/>
    <m/>
    <n v="0"/>
    <b v="0"/>
    <m/>
    <n v="0"/>
    <m/>
    <n v="0"/>
    <b v="0"/>
    <s v="-"/>
    <m/>
    <b v="0"/>
    <s v="-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49"/>
    <x v="92"/>
    <s v="RW6"/>
    <x v="92"/>
    <b v="0"/>
    <m/>
    <n v="35"/>
    <n v="639"/>
    <b v="0"/>
    <m/>
    <n v="33"/>
    <b v="0"/>
    <m/>
    <n v="16"/>
    <m/>
    <n v="16"/>
    <b v="0"/>
    <n v="1"/>
    <m/>
    <b v="0"/>
    <n v="0.94"/>
    <m/>
    <m/>
    <n v="0.94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68"/>
    <x v="13"/>
    <s v="RGN"/>
    <x v="212"/>
    <b v="0"/>
    <m/>
    <n v="352"/>
    <n v="379"/>
    <b v="0"/>
    <m/>
    <n v="352"/>
    <b v="0"/>
    <m/>
    <n v="138"/>
    <m/>
    <n v="138"/>
    <b v="0"/>
    <n v="1"/>
    <m/>
    <b v="0"/>
    <n v="1"/>
    <m/>
    <m/>
    <n v="0.97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50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69"/>
    <x v="155"/>
    <s v="RD3"/>
    <x v="178"/>
    <b v="0"/>
    <m/>
    <n v="106"/>
    <n v="675"/>
    <b v="0"/>
    <m/>
    <n v="106"/>
    <b v="0"/>
    <m/>
    <n v="44"/>
    <m/>
    <n v="44"/>
    <b v="0"/>
    <n v="1"/>
    <m/>
    <b v="0"/>
    <n v="1"/>
    <m/>
    <m/>
    <n v="0.86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51"/>
    <x v="50"/>
    <s v="RHU"/>
    <x v="90"/>
    <b v="0"/>
    <m/>
    <n v="70"/>
    <n v="625"/>
    <b v="0"/>
    <m/>
    <n v="70"/>
    <b v="0"/>
    <m/>
    <n v="41"/>
    <m/>
    <n v="41"/>
    <b v="0"/>
    <n v="1"/>
    <m/>
    <b v="0"/>
    <n v="1"/>
    <m/>
    <m/>
    <n v="0.63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70"/>
    <x v="144"/>
    <s v="RPC"/>
    <x v="15"/>
    <b v="0"/>
    <m/>
    <n v="0"/>
    <n v="9"/>
    <b v="0"/>
    <m/>
    <n v="0"/>
    <b v="0"/>
    <m/>
    <n v="0"/>
    <m/>
    <n v="0"/>
    <b v="0"/>
    <s v="-"/>
    <m/>
    <b v="0"/>
    <s v="-"/>
    <m/>
    <m/>
    <n v="0.8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71"/>
    <x v="28"/>
    <s v="RHW"/>
    <x v="107"/>
    <b v="0"/>
    <m/>
    <n v="64"/>
    <n v="534"/>
    <b v="0"/>
    <m/>
    <n v="62"/>
    <b v="0"/>
    <m/>
    <n v="44"/>
    <m/>
    <n v="44"/>
    <b v="0"/>
    <n v="1"/>
    <m/>
    <b v="0"/>
    <n v="0.97"/>
    <m/>
    <m/>
    <n v="0.93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72"/>
    <x v="141"/>
    <s v="RT3"/>
    <x v="174"/>
    <b v="0"/>
    <m/>
    <n v="2"/>
    <n v="47"/>
    <b v="0"/>
    <m/>
    <n v="2"/>
    <b v="0"/>
    <m/>
    <n v="0"/>
    <m/>
    <n v="0"/>
    <b v="0"/>
    <s v="-"/>
    <m/>
    <b v="0"/>
    <n v="1"/>
    <m/>
    <m/>
    <n v="0.9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52"/>
    <x v="95"/>
    <s v="REF"/>
    <x v="94"/>
    <b v="0"/>
    <m/>
    <n v="30"/>
    <n v="426"/>
    <b v="0"/>
    <m/>
    <n v="30"/>
    <b v="0"/>
    <m/>
    <n v="15"/>
    <m/>
    <n v="15"/>
    <b v="0"/>
    <n v="1"/>
    <m/>
    <b v="0"/>
    <n v="1"/>
    <m/>
    <m/>
    <n v="0.9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73"/>
    <x v="26"/>
    <s v="RH8"/>
    <x v="213"/>
    <b v="0"/>
    <m/>
    <n v="496"/>
    <n v="547"/>
    <b v="0"/>
    <m/>
    <n v="496"/>
    <b v="0"/>
    <m/>
    <n v="218"/>
    <m/>
    <n v="217"/>
    <b v="0"/>
    <n v="1"/>
    <m/>
    <b v="0"/>
    <n v="1"/>
    <m/>
    <m/>
    <n v="0.93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74"/>
    <x v="24"/>
    <s v="RAL"/>
    <x v="214"/>
    <b v="0"/>
    <m/>
    <n v="235"/>
    <n v="620"/>
    <b v="0"/>
    <m/>
    <n v="208"/>
    <b v="0"/>
    <m/>
    <n v="163"/>
    <m/>
    <n v="163"/>
    <b v="0"/>
    <n v="1"/>
    <m/>
    <b v="0"/>
    <n v="0.89"/>
    <m/>
    <m/>
    <n v="0.84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53"/>
    <x v="79"/>
    <s v="RQ6"/>
    <x v="70"/>
    <b v="0"/>
    <m/>
    <n v="4"/>
    <n v="474"/>
    <b v="0"/>
    <m/>
    <n v="4"/>
    <b v="0"/>
    <m/>
    <n v="3"/>
    <m/>
    <n v="3"/>
    <b v="0"/>
    <n v="1"/>
    <m/>
    <b v="0"/>
    <n v="1"/>
    <m/>
    <m/>
    <n v="0.8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54"/>
    <x v="156"/>
    <s v="RAN"/>
    <x v="15"/>
    <b v="0"/>
    <m/>
    <n v="0"/>
    <n v="5"/>
    <b v="0"/>
    <m/>
    <n v="0"/>
    <b v="0"/>
    <m/>
    <n v="0"/>
    <m/>
    <n v="0"/>
    <b v="0"/>
    <s v="-"/>
    <m/>
    <b v="0"/>
    <s v="-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75"/>
    <x v="76"/>
    <s v="RA2"/>
    <x v="25"/>
    <b v="0"/>
    <m/>
    <n v="41"/>
    <n v="358"/>
    <b v="0"/>
    <m/>
    <n v="39"/>
    <b v="0"/>
    <m/>
    <n v="32"/>
    <m/>
    <n v="29"/>
    <b v="0"/>
    <n v="0.91"/>
    <m/>
    <b v="0"/>
    <n v="0.95"/>
    <m/>
    <m/>
    <n v="0.92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76"/>
    <x v="157"/>
    <s v="RD1"/>
    <x v="109"/>
    <b v="0"/>
    <m/>
    <n v="51"/>
    <n v="650"/>
    <b v="0"/>
    <m/>
    <n v="47"/>
    <b v="0"/>
    <m/>
    <n v="9"/>
    <m/>
    <n v="9"/>
    <b v="0"/>
    <n v="1"/>
    <m/>
    <b v="0"/>
    <n v="0.92"/>
    <m/>
    <m/>
    <n v="0.83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77"/>
    <x v="84"/>
    <s v="RM3"/>
    <x v="16"/>
    <b v="0"/>
    <m/>
    <n v="73"/>
    <n v="383"/>
    <b v="0"/>
    <m/>
    <n v="71"/>
    <b v="0"/>
    <m/>
    <n v="7"/>
    <m/>
    <n v="7"/>
    <b v="0"/>
    <n v="1"/>
    <m/>
    <b v="0"/>
    <n v="0.97"/>
    <m/>
    <m/>
    <n v="0.95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78"/>
    <x v="116"/>
    <s v="RNZ"/>
    <x v="154"/>
    <b v="0"/>
    <m/>
    <n v="22"/>
    <n v="146"/>
    <b v="0"/>
    <m/>
    <n v="22"/>
    <b v="0"/>
    <m/>
    <n v="21"/>
    <m/>
    <n v="21"/>
    <b v="0"/>
    <n v="1"/>
    <m/>
    <b v="0"/>
    <n v="1"/>
    <m/>
    <m/>
    <n v="0.92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55"/>
    <x v="117"/>
    <s v="RXK"/>
    <x v="109"/>
    <b v="0"/>
    <m/>
    <n v="51"/>
    <n v="166"/>
    <b v="0"/>
    <m/>
    <n v="48"/>
    <b v="0"/>
    <m/>
    <n v="34"/>
    <m/>
    <n v="32"/>
    <b v="0"/>
    <n v="0.94"/>
    <m/>
    <b v="0"/>
    <n v="0.94"/>
    <m/>
    <m/>
    <n v="0.83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79"/>
    <x v="21"/>
    <s v="RHQ"/>
    <x v="215"/>
    <b v="0"/>
    <m/>
    <n v="325"/>
    <n v="874"/>
    <b v="0"/>
    <m/>
    <n v="325"/>
    <b v="0"/>
    <m/>
    <n v="147"/>
    <m/>
    <n v="147"/>
    <b v="0"/>
    <n v="1"/>
    <m/>
    <b v="0"/>
    <n v="1"/>
    <m/>
    <m/>
    <n v="0.98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80"/>
    <x v="100"/>
    <s v="RK5"/>
    <x v="40"/>
    <b v="0"/>
    <m/>
    <n v="8"/>
    <n v="590"/>
    <b v="0"/>
    <m/>
    <n v="8"/>
    <b v="0"/>
    <m/>
    <n v="5"/>
    <m/>
    <n v="5"/>
    <b v="0"/>
    <n v="1"/>
    <m/>
    <b v="0"/>
    <n v="1"/>
    <m/>
    <m/>
    <n v="0.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56"/>
    <x v="93"/>
    <s v="RXW"/>
    <x v="28"/>
    <b v="0"/>
    <m/>
    <n v="24"/>
    <n v="482"/>
    <b v="0"/>
    <m/>
    <n v="24"/>
    <b v="0"/>
    <m/>
    <n v="6"/>
    <m/>
    <n v="6"/>
    <b v="0"/>
    <n v="1"/>
    <m/>
    <b v="0"/>
    <n v="1"/>
    <m/>
    <m/>
    <n v="0.97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81"/>
    <x v="40"/>
    <s v="RTR"/>
    <x v="159"/>
    <b v="0"/>
    <m/>
    <n v="75"/>
    <n v="496"/>
    <b v="0"/>
    <m/>
    <n v="72"/>
    <b v="0"/>
    <m/>
    <n v="30"/>
    <m/>
    <n v="29"/>
    <b v="0"/>
    <n v="0.97"/>
    <m/>
    <b v="0"/>
    <n v="0.96"/>
    <m/>
    <m/>
    <n v="0.94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82"/>
    <x v="34"/>
    <s v="RE9"/>
    <x v="23"/>
    <b v="0"/>
    <m/>
    <n v="15"/>
    <n v="346"/>
    <b v="0"/>
    <m/>
    <n v="12"/>
    <b v="0"/>
    <m/>
    <n v="4"/>
    <m/>
    <n v="3"/>
    <b v="0"/>
    <n v="0.75"/>
    <m/>
    <b v="0"/>
    <n v="0.8"/>
    <m/>
    <m/>
    <n v="0.7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83"/>
    <x v="7"/>
    <s v="RJC"/>
    <x v="84"/>
    <b v="0"/>
    <m/>
    <n v="34"/>
    <n v="186"/>
    <b v="0"/>
    <m/>
    <n v="31"/>
    <b v="0"/>
    <m/>
    <n v="31"/>
    <m/>
    <n v="29"/>
    <b v="0"/>
    <n v="0.94"/>
    <m/>
    <b v="0"/>
    <n v="0.91"/>
    <m/>
    <m/>
    <n v="0.96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84"/>
    <x v="33"/>
    <s v="RAJ"/>
    <x v="142"/>
    <b v="0"/>
    <m/>
    <n v="83"/>
    <n v="451"/>
    <b v="0"/>
    <m/>
    <n v="83"/>
    <b v="0"/>
    <m/>
    <n v="39"/>
    <m/>
    <n v="39"/>
    <b v="0"/>
    <n v="1"/>
    <m/>
    <b v="0"/>
    <n v="1"/>
    <m/>
    <m/>
    <n v="0.9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57"/>
    <x v="132"/>
    <s v="RVY"/>
    <x v="70"/>
    <b v="0"/>
    <m/>
    <n v="4"/>
    <n v="335"/>
    <b v="0"/>
    <m/>
    <n v="4"/>
    <b v="0"/>
    <m/>
    <n v="4"/>
    <m/>
    <n v="3"/>
    <b v="0"/>
    <n v="0.75"/>
    <m/>
    <b v="0"/>
    <n v="1"/>
    <m/>
    <m/>
    <n v="0.44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85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58"/>
    <x v="70"/>
    <s v="RBN"/>
    <x v="3"/>
    <b v="0"/>
    <m/>
    <n v="68"/>
    <n v="415"/>
    <b v="0"/>
    <m/>
    <n v="63"/>
    <b v="0"/>
    <m/>
    <n v="26"/>
    <m/>
    <n v="25"/>
    <b v="0"/>
    <n v="0.96"/>
    <m/>
    <b v="0"/>
    <n v="0.93"/>
    <m/>
    <m/>
    <n v="0.93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86"/>
    <x v="111"/>
    <s v="RWJ"/>
    <x v="71"/>
    <b v="0"/>
    <m/>
    <n v="53"/>
    <n v="440"/>
    <b v="0"/>
    <m/>
    <n v="49"/>
    <b v="0"/>
    <m/>
    <n v="26"/>
    <m/>
    <n v="26"/>
    <b v="0"/>
    <n v="1"/>
    <m/>
    <b v="0"/>
    <n v="0.92"/>
    <m/>
    <m/>
    <n v="0.97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59"/>
    <x v="55"/>
    <s v="RTP"/>
    <x v="98"/>
    <b v="0"/>
    <m/>
    <n v="66"/>
    <n v="799"/>
    <b v="0"/>
    <m/>
    <n v="63"/>
    <b v="0"/>
    <m/>
    <n v="63"/>
    <m/>
    <n v="63"/>
    <b v="0"/>
    <n v="1"/>
    <m/>
    <b v="0"/>
    <n v="0.95"/>
    <m/>
    <m/>
    <n v="0.96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87"/>
    <x v="131"/>
    <s v="RMP"/>
    <x v="123"/>
    <b v="0"/>
    <m/>
    <n v="7"/>
    <n v="400"/>
    <b v="0"/>
    <m/>
    <n v="7"/>
    <b v="0"/>
    <m/>
    <n v="1"/>
    <m/>
    <n v="1"/>
    <b v="0"/>
    <n v="1"/>
    <m/>
    <b v="0"/>
    <n v="1"/>
    <m/>
    <m/>
    <n v="0.9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88"/>
    <x v="58"/>
    <s v="RBA"/>
    <x v="124"/>
    <b v="0"/>
    <m/>
    <n v="14"/>
    <n v="458"/>
    <b v="0"/>
    <m/>
    <n v="14"/>
    <b v="0"/>
    <m/>
    <n v="5"/>
    <m/>
    <n v="5"/>
    <b v="0"/>
    <n v="1"/>
    <m/>
    <b v="0"/>
    <n v="1"/>
    <m/>
    <m/>
    <n v="0.37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89"/>
    <x v="139"/>
    <s v="RBV"/>
    <x v="15"/>
    <b v="0"/>
    <m/>
    <n v="0"/>
    <n v="11"/>
    <b v="0"/>
    <m/>
    <n v="0"/>
    <b v="0"/>
    <m/>
    <n v="0"/>
    <m/>
    <n v="0"/>
    <b v="0"/>
    <s v="-"/>
    <m/>
    <b v="0"/>
    <s v="-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90"/>
    <x v="146"/>
    <s v="REN"/>
    <x v="12"/>
    <b v="0"/>
    <m/>
    <n v="1"/>
    <n v="10"/>
    <b v="0"/>
    <m/>
    <n v="1"/>
    <b v="0"/>
    <m/>
    <n v="0"/>
    <m/>
    <n v="0"/>
    <b v="0"/>
    <s v="-"/>
    <m/>
    <b v="0"/>
    <n v="1"/>
    <m/>
    <m/>
    <n v="0.8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91"/>
    <x v="36"/>
    <s v="RNA"/>
    <x v="83"/>
    <b v="0"/>
    <m/>
    <n v="116"/>
    <n v="691"/>
    <b v="0"/>
    <m/>
    <n v="116"/>
    <b v="0"/>
    <m/>
    <n v="47"/>
    <m/>
    <n v="46"/>
    <b v="0"/>
    <n v="0.98"/>
    <m/>
    <b v="0"/>
    <n v="1"/>
    <m/>
    <m/>
    <n v="0.97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92"/>
    <x v="98"/>
    <s v="RAS"/>
    <x v="28"/>
    <b v="0"/>
    <m/>
    <n v="24"/>
    <n v="243"/>
    <b v="0"/>
    <m/>
    <n v="15"/>
    <b v="0"/>
    <m/>
    <n v="13"/>
    <m/>
    <n v="13"/>
    <b v="0"/>
    <n v="1"/>
    <m/>
    <b v="0"/>
    <n v="0.63"/>
    <m/>
    <m/>
    <n v="0.52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93"/>
    <x v="53"/>
    <s v="RTD"/>
    <x v="44"/>
    <b v="0"/>
    <m/>
    <n v="33"/>
    <n v="563"/>
    <b v="0"/>
    <m/>
    <n v="10"/>
    <b v="0"/>
    <m/>
    <n v="8"/>
    <m/>
    <n v="5"/>
    <b v="0"/>
    <n v="0.63"/>
    <m/>
    <b v="0"/>
    <n v="0.3"/>
    <m/>
    <m/>
    <n v="0.57999999999999996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60"/>
    <x v="127"/>
    <s v="RQW"/>
    <x v="208"/>
    <b v="0"/>
    <m/>
    <n v="126"/>
    <n v="323"/>
    <b v="0"/>
    <m/>
    <n v="126"/>
    <b v="0"/>
    <m/>
    <n v="42"/>
    <m/>
    <n v="39"/>
    <b v="0"/>
    <n v="0.93"/>
    <m/>
    <b v="0"/>
    <n v="1"/>
    <m/>
    <m/>
    <n v="0.92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94"/>
    <x v="83"/>
    <s v="RCX"/>
    <x v="71"/>
    <b v="0"/>
    <m/>
    <n v="53"/>
    <n v="310"/>
    <b v="0"/>
    <m/>
    <n v="53"/>
    <b v="0"/>
    <m/>
    <n v="53"/>
    <m/>
    <n v="53"/>
    <b v="0"/>
    <n v="1"/>
    <m/>
    <b v="0"/>
    <n v="1"/>
    <m/>
    <m/>
    <n v="0.93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95"/>
    <x v="8"/>
    <s v="RL1"/>
    <x v="15"/>
    <b v="0"/>
    <m/>
    <n v="0"/>
    <n v="2"/>
    <b v="0"/>
    <m/>
    <n v="0"/>
    <b v="0"/>
    <m/>
    <n v="0"/>
    <m/>
    <n v="0"/>
    <b v="0"/>
    <s v="-"/>
    <m/>
    <b v="0"/>
    <s v="-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96"/>
    <x v="38"/>
    <s v="RFR"/>
    <x v="200"/>
    <b v="0"/>
    <m/>
    <n v="80"/>
    <n v="382"/>
    <b v="0"/>
    <m/>
    <n v="78"/>
    <b v="0"/>
    <m/>
    <n v="6"/>
    <m/>
    <n v="6"/>
    <b v="0"/>
    <n v="1"/>
    <m/>
    <b v="0"/>
    <n v="0.98"/>
    <m/>
    <m/>
    <n v="0.86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97"/>
    <x v="45"/>
    <s v="RDZ"/>
    <x v="138"/>
    <b v="0"/>
    <m/>
    <n v="121"/>
    <n v="623"/>
    <b v="0"/>
    <m/>
    <n v="42"/>
    <b v="0"/>
    <m/>
    <n v="12"/>
    <m/>
    <n v="12"/>
    <b v="0"/>
    <n v="1"/>
    <m/>
    <b v="0"/>
    <n v="0.35"/>
    <m/>
    <m/>
    <n v="0.9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98"/>
    <x v="145"/>
    <s v="RPY"/>
    <x v="15"/>
    <b v="0"/>
    <m/>
    <n v="0"/>
    <n v="11"/>
    <b v="0"/>
    <m/>
    <n v="0"/>
    <b v="0"/>
    <m/>
    <n v="0"/>
    <m/>
    <n v="0"/>
    <b v="0"/>
    <s v="-"/>
    <m/>
    <b v="0"/>
    <s v="-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399"/>
    <x v="147"/>
    <s v="RRJ"/>
    <x v="15"/>
    <b v="0"/>
    <m/>
    <n v="0"/>
    <n v="7"/>
    <b v="0"/>
    <m/>
    <n v="0"/>
    <b v="0"/>
    <m/>
    <n v="0"/>
    <m/>
    <n v="0"/>
    <b v="0"/>
    <s v="-"/>
    <m/>
    <b v="0"/>
    <s v="-"/>
    <m/>
    <m/>
    <n v="0.56999999999999995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61"/>
    <x v="133"/>
    <s v="RL4"/>
    <x v="154"/>
    <b v="0"/>
    <m/>
    <n v="22"/>
    <n v="378"/>
    <b v="0"/>
    <m/>
    <n v="22"/>
    <b v="0"/>
    <m/>
    <n v="18"/>
    <m/>
    <n v="18"/>
    <b v="0"/>
    <n v="1"/>
    <m/>
    <b v="0"/>
    <n v="1"/>
    <m/>
    <m/>
    <n v="0.78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00"/>
    <x v="142"/>
    <s v="RET"/>
    <x v="15"/>
    <b v="0"/>
    <m/>
    <n v="0"/>
    <n v="6"/>
    <b v="0"/>
    <m/>
    <n v="0"/>
    <b v="0"/>
    <m/>
    <n v="0"/>
    <m/>
    <n v="0"/>
    <b v="0"/>
    <s v="-"/>
    <m/>
    <b v="0"/>
    <s v="-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62"/>
    <x v="105"/>
    <s v="RKE"/>
    <x v="113"/>
    <b v="0"/>
    <m/>
    <n v="38"/>
    <n v="210"/>
    <b v="0"/>
    <m/>
    <n v="38"/>
    <b v="0"/>
    <m/>
    <n v="26"/>
    <m/>
    <n v="26"/>
    <b v="0"/>
    <n v="1"/>
    <m/>
    <b v="0"/>
    <n v="1"/>
    <m/>
    <m/>
    <n v="0.95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01"/>
    <x v="159"/>
    <s v="RA9"/>
    <x v="60"/>
    <b v="0"/>
    <m/>
    <n v="55"/>
    <n v="481"/>
    <b v="0"/>
    <m/>
    <n v="32"/>
    <b v="0"/>
    <m/>
    <n v="29"/>
    <m/>
    <n v="29"/>
    <b v="0"/>
    <n v="1"/>
    <m/>
    <b v="0"/>
    <n v="0.57999999999999996"/>
    <m/>
    <m/>
    <n v="0.4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63"/>
    <x v="10"/>
    <s v="RWD"/>
    <x v="128"/>
    <b v="0"/>
    <m/>
    <n v="198"/>
    <n v="1095"/>
    <b v="0"/>
    <m/>
    <n v="192"/>
    <b v="0"/>
    <m/>
    <n v="49"/>
    <m/>
    <n v="45"/>
    <b v="0"/>
    <n v="0.92"/>
    <m/>
    <b v="0"/>
    <n v="0.97"/>
    <m/>
    <m/>
    <n v="0.96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02"/>
    <x v="114"/>
    <s v="RRV"/>
    <x v="117"/>
    <b v="0"/>
    <m/>
    <n v="18"/>
    <n v="144"/>
    <b v="0"/>
    <m/>
    <n v="18"/>
    <b v="0"/>
    <m/>
    <n v="18"/>
    <m/>
    <n v="18"/>
    <b v="0"/>
    <n v="1"/>
    <m/>
    <b v="0"/>
    <n v="1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03"/>
    <x v="60"/>
    <s v="RM2"/>
    <x v="1"/>
    <b v="0"/>
    <m/>
    <n v="32"/>
    <n v="314"/>
    <b v="0"/>
    <m/>
    <n v="32"/>
    <b v="0"/>
    <m/>
    <n v="32"/>
    <m/>
    <n v="32"/>
    <b v="0"/>
    <n v="1"/>
    <m/>
    <b v="0"/>
    <n v="1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04"/>
    <x v="27"/>
    <s v="RHM"/>
    <x v="132"/>
    <b v="0"/>
    <m/>
    <n v="129"/>
    <n v="669"/>
    <b v="0"/>
    <m/>
    <n v="129"/>
    <b v="0"/>
    <m/>
    <n v="27"/>
    <m/>
    <n v="27"/>
    <b v="0"/>
    <n v="1"/>
    <m/>
    <b v="0"/>
    <n v="1"/>
    <m/>
    <m/>
    <n v="0.98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05"/>
    <x v="94"/>
    <s v="RRK"/>
    <x v="44"/>
    <b v="0"/>
    <m/>
    <n v="33"/>
    <n v="635"/>
    <b v="0"/>
    <m/>
    <n v="33"/>
    <b v="0"/>
    <m/>
    <n v="3"/>
    <m/>
    <n v="3"/>
    <b v="0"/>
    <n v="1"/>
    <m/>
    <b v="0"/>
    <n v="1"/>
    <m/>
    <m/>
    <n v="0.9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06"/>
    <x v="91"/>
    <s v="RA7"/>
    <x v="72"/>
    <b v="0"/>
    <m/>
    <n v="42"/>
    <n v="387"/>
    <b v="0"/>
    <m/>
    <n v="41"/>
    <b v="0"/>
    <m/>
    <n v="7"/>
    <m/>
    <n v="5"/>
    <b v="0"/>
    <n v="0.71"/>
    <m/>
    <b v="0"/>
    <n v="0.98"/>
    <m/>
    <m/>
    <n v="0.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65"/>
    <x v="64"/>
    <s v="RKB"/>
    <x v="34"/>
    <b v="0"/>
    <m/>
    <n v="82"/>
    <n v="599"/>
    <b v="0"/>
    <m/>
    <n v="82"/>
    <b v="0"/>
    <m/>
    <n v="80"/>
    <m/>
    <n v="80"/>
    <b v="0"/>
    <n v="1"/>
    <m/>
    <b v="0"/>
    <n v="1"/>
    <m/>
    <m/>
    <n v="0.95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66"/>
    <x v="20"/>
    <s v="RWE"/>
    <x v="216"/>
    <b v="0"/>
    <m/>
    <n v="225"/>
    <n v="1075"/>
    <b v="0"/>
    <m/>
    <n v="216"/>
    <b v="0"/>
    <m/>
    <n v="81"/>
    <m/>
    <n v="81"/>
    <b v="0"/>
    <n v="1"/>
    <m/>
    <b v="0"/>
    <n v="0.96"/>
    <m/>
    <m/>
    <n v="0.92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07"/>
    <x v="96"/>
    <s v="RTX"/>
    <x v="4"/>
    <b v="0"/>
    <m/>
    <n v="54"/>
    <n v="409"/>
    <b v="0"/>
    <m/>
    <n v="53"/>
    <b v="0"/>
    <m/>
    <n v="30"/>
    <m/>
    <n v="30"/>
    <b v="0"/>
    <n v="1"/>
    <m/>
    <b v="0"/>
    <n v="0.98"/>
    <m/>
    <m/>
    <n v="0.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64"/>
    <x v="160"/>
    <s v="RJE"/>
    <x v="217"/>
    <b v="0"/>
    <m/>
    <n v="324"/>
    <n v="775"/>
    <b v="0"/>
    <m/>
    <n v="316"/>
    <b v="0"/>
    <m/>
    <n v="35"/>
    <m/>
    <n v="32"/>
    <b v="0"/>
    <n v="0.91"/>
    <m/>
    <b v="0"/>
    <n v="0.98"/>
    <m/>
    <m/>
    <n v="0.75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67"/>
    <x v="29"/>
    <s v="RBK"/>
    <x v="35"/>
    <b v="0"/>
    <m/>
    <n v="67"/>
    <n v="460"/>
    <b v="0"/>
    <m/>
    <n v="67"/>
    <b v="0"/>
    <m/>
    <n v="3"/>
    <m/>
    <n v="3"/>
    <b v="0"/>
    <n v="1"/>
    <m/>
    <b v="0"/>
    <n v="1"/>
    <m/>
    <m/>
    <n v="0.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08"/>
    <x v="108"/>
    <s v="RWW"/>
    <x v="17"/>
    <b v="0"/>
    <m/>
    <n v="99"/>
    <n v="458"/>
    <b v="0"/>
    <m/>
    <n v="99"/>
    <b v="0"/>
    <m/>
    <n v="14"/>
    <m/>
    <n v="14"/>
    <b v="0"/>
    <n v="1"/>
    <m/>
    <b v="0"/>
    <n v="1"/>
    <m/>
    <m/>
    <n v="0.94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68"/>
    <x v="113"/>
    <s v="RWG"/>
    <x v="162"/>
    <b v="0"/>
    <m/>
    <n v="71"/>
    <n v="741"/>
    <b v="0"/>
    <m/>
    <n v="70"/>
    <b v="0"/>
    <m/>
    <n v="16"/>
    <m/>
    <n v="16"/>
    <b v="0"/>
    <n v="1"/>
    <m/>
    <b v="0"/>
    <n v="0.99"/>
    <m/>
    <m/>
    <n v="0.96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09"/>
    <x v="124"/>
    <s v="RGR"/>
    <x v="17"/>
    <b v="0"/>
    <m/>
    <n v="99"/>
    <n v="324"/>
    <b v="0"/>
    <m/>
    <n v="99"/>
    <b v="0"/>
    <m/>
    <n v="99"/>
    <m/>
    <n v="99"/>
    <b v="0"/>
    <n v="1"/>
    <m/>
    <b v="0"/>
    <n v="1"/>
    <m/>
    <m/>
    <n v="1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10"/>
    <x v="46"/>
    <s v="RYR"/>
    <x v="134"/>
    <b v="0"/>
    <m/>
    <n v="94"/>
    <n v="1000"/>
    <b v="0"/>
    <m/>
    <n v="89"/>
    <b v="0"/>
    <m/>
    <n v="28"/>
    <m/>
    <n v="28"/>
    <b v="0"/>
    <n v="1"/>
    <m/>
    <b v="0"/>
    <n v="0.95"/>
    <m/>
    <m/>
    <n v="0.9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69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11"/>
    <x v="9"/>
    <s v="RBL"/>
    <x v="218"/>
    <b v="0"/>
    <m/>
    <n v="185"/>
    <n v="847"/>
    <b v="0"/>
    <m/>
    <n v="181"/>
    <b v="0"/>
    <m/>
    <n v="39"/>
    <m/>
    <n v="36"/>
    <b v="0"/>
    <n v="0.92"/>
    <m/>
    <b v="0"/>
    <n v="0.98"/>
    <m/>
    <m/>
    <n v="0.87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70"/>
    <x v="61"/>
    <s v="RWP"/>
    <x v="219"/>
    <b v="0"/>
    <m/>
    <n v="234"/>
    <n v="833"/>
    <b v="0"/>
    <m/>
    <n v="221"/>
    <b v="0"/>
    <m/>
    <n v="123"/>
    <m/>
    <n v="123"/>
    <b v="0"/>
    <n v="1"/>
    <m/>
    <b v="0"/>
    <n v="0.94"/>
    <m/>
    <m/>
    <n v="0.94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12"/>
    <x v="73"/>
    <s v="RRF"/>
    <x v="25"/>
    <b v="0"/>
    <m/>
    <n v="41"/>
    <n v="392"/>
    <b v="0"/>
    <m/>
    <n v="41"/>
    <b v="0"/>
    <m/>
    <n v="41"/>
    <m/>
    <n v="41"/>
    <b v="0"/>
    <n v="1"/>
    <m/>
    <b v="0"/>
    <n v="1"/>
    <m/>
    <m/>
    <n v="0.95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71"/>
    <x v="140"/>
    <s v="RLQ"/>
    <x v="66"/>
    <b v="0"/>
    <m/>
    <n v="3"/>
    <n v="177"/>
    <b v="0"/>
    <m/>
    <n v="3"/>
    <b v="0"/>
    <m/>
    <n v="3"/>
    <m/>
    <n v="3"/>
    <b v="0"/>
    <n v="1"/>
    <m/>
    <b v="0"/>
    <n v="1"/>
    <m/>
    <m/>
    <n v="0.92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13"/>
    <x v="137"/>
    <s v="RA4"/>
    <x v="71"/>
    <b v="0"/>
    <m/>
    <n v="53"/>
    <n v="192"/>
    <b v="0"/>
    <m/>
    <n v="53"/>
    <b v="0"/>
    <m/>
    <n v="1"/>
    <m/>
    <n v="1"/>
    <b v="0"/>
    <n v="1"/>
    <m/>
    <b v="0"/>
    <n v="1"/>
    <m/>
    <m/>
    <n v="0.36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617.csv"/>
    <n v="1414"/>
    <x v="30"/>
    <s v="RCB"/>
    <x v="220"/>
    <b v="0"/>
    <m/>
    <n v="113"/>
    <n v="933"/>
    <b v="0"/>
    <m/>
    <n v="113"/>
    <b v="0"/>
    <m/>
    <n v="95"/>
    <m/>
    <n v="95"/>
    <b v="0"/>
    <n v="1"/>
    <m/>
    <b v="0"/>
    <n v="1"/>
    <m/>
    <m/>
    <n v="0.88"/>
    <m/>
    <x v="6"/>
    <s v="December"/>
    <x v="1"/>
    <s v="https://www.england.nhs.uk/statistics/wp-content/uploads/sites/2/2017/05/Dementia-Data-Collection-Q3-2016-17-REVISED-CSV-36KB.csv"/>
    <b v="1"/>
    <x v="1"/>
    <x v="1"/>
  </r>
  <r>
    <s v="dementia201516.csv"/>
    <n v="556"/>
    <x v="78"/>
    <s v="REM"/>
    <x v="221"/>
    <b v="0"/>
    <n v="339"/>
    <m/>
    <n v="366"/>
    <b v="0"/>
    <n v="33"/>
    <m/>
    <b v="0"/>
    <m/>
    <m/>
    <n v="35"/>
    <m/>
    <b v="0"/>
    <m/>
    <n v="0.93"/>
    <b v="0"/>
    <m/>
    <n v="0.94"/>
    <m/>
    <m/>
    <n v="1900"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57"/>
    <x v="71"/>
    <s v="RCF"/>
    <x v="222"/>
    <b v="0"/>
    <n v="204"/>
    <m/>
    <n v="226"/>
    <b v="0"/>
    <n v="16"/>
    <m/>
    <b v="0"/>
    <m/>
    <m/>
    <n v="17"/>
    <m/>
    <b v="0"/>
    <m/>
    <n v="0.9"/>
    <b v="0"/>
    <m/>
    <n v="0.94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58"/>
    <x v="85"/>
    <s v="RTK"/>
    <x v="223"/>
    <b v="0"/>
    <n v="313"/>
    <m/>
    <n v="316"/>
    <b v="0"/>
    <n v="67"/>
    <m/>
    <b v="0"/>
    <m/>
    <m/>
    <n v="67"/>
    <m/>
    <b v="0"/>
    <m/>
    <n v="0.99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54"/>
    <x v="39"/>
    <s v="RF4"/>
    <x v="224"/>
    <b v="0"/>
    <n v="546"/>
    <m/>
    <n v="567"/>
    <b v="0"/>
    <n v="64"/>
    <m/>
    <b v="0"/>
    <m/>
    <m/>
    <n v="69"/>
    <m/>
    <b v="0"/>
    <m/>
    <n v="0.96"/>
    <b v="0"/>
    <m/>
    <n v="0.93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59"/>
    <x v="4"/>
    <s v="RFF"/>
    <x v="199"/>
    <b v="0"/>
    <n v="280"/>
    <m/>
    <n v="297"/>
    <b v="0"/>
    <n v="43"/>
    <m/>
    <b v="0"/>
    <m/>
    <m/>
    <n v="43"/>
    <m/>
    <b v="0"/>
    <m/>
    <n v="0.94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55"/>
    <x v="17"/>
    <s v="R1H"/>
    <x v="225"/>
    <b v="0"/>
    <n v="718"/>
    <m/>
    <n v="819"/>
    <b v="0"/>
    <n v="94"/>
    <m/>
    <b v="0"/>
    <m/>
    <m/>
    <n v="129"/>
    <m/>
    <b v="0"/>
    <m/>
    <n v="0.88"/>
    <b v="0"/>
    <m/>
    <n v="0.73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60"/>
    <x v="11"/>
    <s v="RDD"/>
    <x v="161"/>
    <b v="0"/>
    <n v="498"/>
    <m/>
    <n v="518"/>
    <b v="0"/>
    <n v="498"/>
    <m/>
    <b v="0"/>
    <m/>
    <m/>
    <n v="518"/>
    <m/>
    <b v="0"/>
    <m/>
    <n v="0.96"/>
    <b v="0"/>
    <m/>
    <n v="0.96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56"/>
    <x v="118"/>
    <s v="RC1"/>
    <x v="226"/>
    <b v="0"/>
    <n v="238"/>
    <m/>
    <n v="258"/>
    <b v="0"/>
    <n v="22"/>
    <m/>
    <b v="0"/>
    <m/>
    <m/>
    <n v="22"/>
    <m/>
    <b v="0"/>
    <m/>
    <n v="0.92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12"/>
    <x v="161"/>
    <s v="RWX"/>
    <x v="60"/>
    <b v="0"/>
    <n v="55"/>
    <m/>
    <n v="176"/>
    <b v="0"/>
    <n v="10"/>
    <m/>
    <b v="0"/>
    <m/>
    <m/>
    <n v="10"/>
    <m/>
    <b v="0"/>
    <m/>
    <n v="0.3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13"/>
    <x v="162"/>
    <s v="RYW"/>
    <x v="45"/>
    <b v="0"/>
    <n v="189"/>
    <m/>
    <n v="224"/>
    <b v="0"/>
    <n v="106"/>
    <m/>
    <b v="0"/>
    <m/>
    <m/>
    <n v="112"/>
    <m/>
    <b v="0"/>
    <m/>
    <n v="0.84"/>
    <b v="0"/>
    <m/>
    <n v="0.95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61"/>
    <x v="97"/>
    <s v="RXL"/>
    <x v="227"/>
    <b v="0"/>
    <n v="479"/>
    <m/>
    <n v="498"/>
    <b v="0"/>
    <n v="62"/>
    <m/>
    <b v="0"/>
    <m/>
    <m/>
    <n v="63"/>
    <m/>
    <b v="0"/>
    <m/>
    <n v="0.96"/>
    <b v="0"/>
    <m/>
    <n v="0.98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62"/>
    <x v="112"/>
    <s v="RMC"/>
    <x v="228"/>
    <b v="0"/>
    <n v="289"/>
    <m/>
    <n v="298"/>
    <b v="0"/>
    <n v="45"/>
    <m/>
    <b v="0"/>
    <m/>
    <m/>
    <n v="45"/>
    <m/>
    <b v="0"/>
    <m/>
    <n v="0.97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63"/>
    <x v="130"/>
    <s v="RAE"/>
    <x v="229"/>
    <b v="0"/>
    <n v="358"/>
    <m/>
    <n v="358"/>
    <b v="0"/>
    <n v="0"/>
    <m/>
    <b v="0"/>
    <m/>
    <m/>
    <n v="0"/>
    <m/>
    <b v="0"/>
    <m/>
    <n v="1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57"/>
    <x v="81"/>
    <s v="RXH"/>
    <x v="230"/>
    <b v="0"/>
    <n v="146"/>
    <m/>
    <n v="158"/>
    <b v="0"/>
    <n v="32"/>
    <m/>
    <b v="0"/>
    <m/>
    <m/>
    <n v="32"/>
    <m/>
    <b v="0"/>
    <m/>
    <n v="0.92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58"/>
    <x v="35"/>
    <s v="RXQ"/>
    <x v="211"/>
    <b v="0"/>
    <n v="334"/>
    <m/>
    <n v="367"/>
    <b v="0"/>
    <n v="78"/>
    <m/>
    <b v="0"/>
    <m/>
    <m/>
    <n v="78"/>
    <m/>
    <b v="0"/>
    <m/>
    <n v="0.9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64"/>
    <x v="134"/>
    <s v="RJF"/>
    <x v="231"/>
    <b v="0"/>
    <n v="416"/>
    <m/>
    <n v="416"/>
    <b v="0"/>
    <n v="1"/>
    <m/>
    <b v="0"/>
    <m/>
    <m/>
    <n v="1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65"/>
    <x v="48"/>
    <s v="RWY"/>
    <x v="232"/>
    <b v="0"/>
    <n v="440"/>
    <m/>
    <n v="484"/>
    <b v="0"/>
    <n v="74"/>
    <m/>
    <b v="0"/>
    <m/>
    <m/>
    <n v="75"/>
    <m/>
    <b v="0"/>
    <m/>
    <n v="0.91"/>
    <b v="0"/>
    <m/>
    <n v="0.99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66"/>
    <x v="51"/>
    <s v="RGT"/>
    <x v="233"/>
    <b v="0"/>
    <n v="555"/>
    <m/>
    <n v="565"/>
    <b v="0"/>
    <n v="66"/>
    <m/>
    <b v="0"/>
    <m/>
    <m/>
    <n v="66"/>
    <m/>
    <b v="0"/>
    <m/>
    <n v="0.98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67"/>
    <x v="125"/>
    <s v="RW3"/>
    <x v="190"/>
    <b v="0"/>
    <n v="330"/>
    <m/>
    <n v="352"/>
    <b v="0"/>
    <n v="10"/>
    <m/>
    <b v="0"/>
    <m/>
    <m/>
    <n v="10"/>
    <m/>
    <b v="0"/>
    <m/>
    <n v="0.94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68"/>
    <x v="101"/>
    <s v="RQM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69"/>
    <x v="66"/>
    <s v="RFS"/>
    <x v="234"/>
    <b v="0"/>
    <n v="310"/>
    <m/>
    <n v="311"/>
    <b v="0"/>
    <n v="76"/>
    <m/>
    <b v="0"/>
    <m/>
    <m/>
    <n v="76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70"/>
    <x v="65"/>
    <s v="RLN"/>
    <x v="235"/>
    <b v="0"/>
    <n v="314"/>
    <m/>
    <n v="317"/>
    <b v="0"/>
    <n v="52"/>
    <m/>
    <b v="0"/>
    <m/>
    <m/>
    <n v="52"/>
    <m/>
    <b v="0"/>
    <m/>
    <n v="0.99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71"/>
    <x v="23"/>
    <s v="RDE"/>
    <x v="236"/>
    <b v="0"/>
    <n v="480"/>
    <m/>
    <n v="483"/>
    <b v="0"/>
    <n v="147"/>
    <m/>
    <b v="0"/>
    <m/>
    <m/>
    <n v="147"/>
    <m/>
    <b v="0"/>
    <m/>
    <n v="0.99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72"/>
    <x v="126"/>
    <s v="RJR"/>
    <x v="74"/>
    <b v="0"/>
    <n v="268"/>
    <m/>
    <n v="274"/>
    <b v="0"/>
    <n v="15"/>
    <m/>
    <b v="0"/>
    <m/>
    <m/>
    <n v="15"/>
    <m/>
    <b v="0"/>
    <m/>
    <n v="0.98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73"/>
    <x v="102"/>
    <s v="RXP"/>
    <x v="233"/>
    <b v="0"/>
    <n v="555"/>
    <m/>
    <n v="604"/>
    <b v="0"/>
    <n v="30"/>
    <m/>
    <b v="0"/>
    <m/>
    <m/>
    <n v="31"/>
    <m/>
    <b v="0"/>
    <m/>
    <n v="0.92"/>
    <b v="0"/>
    <m/>
    <n v="0.97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59"/>
    <x v="69"/>
    <s v="RJ6"/>
    <x v="226"/>
    <b v="0"/>
    <n v="238"/>
    <m/>
    <n v="304"/>
    <b v="0"/>
    <n v="30"/>
    <m/>
    <b v="0"/>
    <m/>
    <m/>
    <n v="32"/>
    <m/>
    <b v="0"/>
    <m/>
    <n v="0.78"/>
    <b v="0"/>
    <m/>
    <n v="0.94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60"/>
    <x v="115"/>
    <s v="RN7"/>
    <x v="237"/>
    <b v="0"/>
    <n v="178"/>
    <m/>
    <n v="192"/>
    <b v="0"/>
    <n v="14"/>
    <m/>
    <b v="0"/>
    <m/>
    <m/>
    <n v="14"/>
    <m/>
    <b v="0"/>
    <m/>
    <n v="0.93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74"/>
    <x v="77"/>
    <s v="RTG"/>
    <x v="238"/>
    <b v="0"/>
    <n v="789"/>
    <m/>
    <n v="839"/>
    <b v="0"/>
    <n v="91"/>
    <m/>
    <b v="0"/>
    <m/>
    <m/>
    <n v="150"/>
    <m/>
    <b v="0"/>
    <m/>
    <n v="0.94"/>
    <b v="0"/>
    <m/>
    <n v="0.6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75"/>
    <x v="5"/>
    <s v="RP5"/>
    <x v="239"/>
    <b v="0"/>
    <n v="592"/>
    <m/>
    <n v="657"/>
    <b v="0"/>
    <n v="5"/>
    <m/>
    <b v="0"/>
    <m/>
    <m/>
    <n v="5"/>
    <m/>
    <b v="0"/>
    <m/>
    <n v="0.9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76"/>
    <x v="109"/>
    <s v="RBD"/>
    <x v="149"/>
    <b v="0"/>
    <n v="97"/>
    <m/>
    <n v="271"/>
    <b v="0"/>
    <n v="29"/>
    <m/>
    <b v="0"/>
    <m/>
    <m/>
    <n v="29"/>
    <m/>
    <b v="0"/>
    <m/>
    <n v="0.36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61"/>
    <x v="56"/>
    <s v="RWH"/>
    <x v="240"/>
    <b v="0"/>
    <n v="368"/>
    <m/>
    <n v="368"/>
    <b v="0"/>
    <n v="106"/>
    <m/>
    <b v="0"/>
    <m/>
    <m/>
    <n v="106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62"/>
    <x v="87"/>
    <s v="RJN"/>
    <x v="241"/>
    <b v="0"/>
    <n v="237"/>
    <m/>
    <n v="250"/>
    <b v="0"/>
    <n v="22"/>
    <m/>
    <b v="0"/>
    <m/>
    <m/>
    <n v="31"/>
    <m/>
    <b v="0"/>
    <m/>
    <n v="0.95"/>
    <b v="0"/>
    <m/>
    <n v="0.7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77"/>
    <x v="43"/>
    <s v="RVV"/>
    <x v="242"/>
    <b v="0"/>
    <n v="647"/>
    <m/>
    <n v="647"/>
    <b v="0"/>
    <n v="68"/>
    <m/>
    <b v="0"/>
    <m/>
    <m/>
    <n v="69"/>
    <m/>
    <b v="0"/>
    <m/>
    <n v="1"/>
    <b v="0"/>
    <m/>
    <n v="0.99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63"/>
    <x v="31"/>
    <s v="RXR"/>
    <x v="243"/>
    <b v="0"/>
    <n v="559"/>
    <m/>
    <n v="577"/>
    <b v="0"/>
    <n v="154"/>
    <m/>
    <b v="0"/>
    <m/>
    <m/>
    <n v="161"/>
    <m/>
    <b v="0"/>
    <m/>
    <n v="0.97"/>
    <b v="0"/>
    <m/>
    <n v="0.96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64"/>
    <x v="67"/>
    <s v="RXC"/>
    <x v="244"/>
    <b v="0"/>
    <n v="409"/>
    <m/>
    <n v="467"/>
    <b v="0"/>
    <n v="83"/>
    <m/>
    <b v="0"/>
    <m/>
    <m/>
    <n v="88"/>
    <m/>
    <b v="0"/>
    <m/>
    <n v="0.88"/>
    <b v="0"/>
    <m/>
    <n v="0.94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65"/>
    <x v="54"/>
    <s v="RVR"/>
    <x v="245"/>
    <b v="0"/>
    <n v="323"/>
    <m/>
    <n v="337"/>
    <b v="0"/>
    <n v="58"/>
    <m/>
    <b v="0"/>
    <m/>
    <m/>
    <n v="65"/>
    <m/>
    <b v="0"/>
    <m/>
    <n v="0.96"/>
    <b v="0"/>
    <m/>
    <n v="0.89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78"/>
    <x v="148"/>
    <s v="RDU"/>
    <x v="242"/>
    <b v="0"/>
    <n v="647"/>
    <m/>
    <n v="676"/>
    <b v="0"/>
    <n v="88"/>
    <m/>
    <b v="0"/>
    <m/>
    <m/>
    <n v="91"/>
    <m/>
    <b v="0"/>
    <m/>
    <n v="0.96"/>
    <b v="0"/>
    <m/>
    <n v="0.97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79"/>
    <x v="80"/>
    <s v="RR7"/>
    <x v="246"/>
    <b v="0"/>
    <n v="243"/>
    <m/>
    <n v="264"/>
    <b v="0"/>
    <n v="53"/>
    <m/>
    <b v="0"/>
    <m/>
    <m/>
    <n v="53"/>
    <m/>
    <b v="0"/>
    <m/>
    <n v="0.92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66"/>
    <x v="122"/>
    <s v="RLT"/>
    <x v="203"/>
    <b v="0"/>
    <n v="143"/>
    <m/>
    <n v="153"/>
    <b v="0"/>
    <n v="71"/>
    <m/>
    <b v="0"/>
    <m/>
    <m/>
    <n v="72"/>
    <m/>
    <b v="0"/>
    <m/>
    <n v="0.93"/>
    <b v="0"/>
    <m/>
    <n v="0.99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80"/>
    <x v="59"/>
    <s v="RTE"/>
    <x v="247"/>
    <b v="0"/>
    <n v="617"/>
    <m/>
    <n v="677"/>
    <b v="0"/>
    <n v="84"/>
    <m/>
    <b v="0"/>
    <m/>
    <m/>
    <n v="84"/>
    <m/>
    <b v="0"/>
    <m/>
    <n v="0.9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81"/>
    <x v="47"/>
    <s v="RN3"/>
    <x v="191"/>
    <b v="0"/>
    <n v="410"/>
    <m/>
    <n v="437"/>
    <b v="0"/>
    <n v="47"/>
    <m/>
    <b v="0"/>
    <m/>
    <m/>
    <n v="47"/>
    <m/>
    <b v="0"/>
    <m/>
    <n v="0.94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82"/>
    <x v="41"/>
    <s v="RJ1"/>
    <x v="248"/>
    <b v="0"/>
    <n v="172"/>
    <m/>
    <n v="182"/>
    <b v="0"/>
    <n v="33"/>
    <m/>
    <b v="0"/>
    <m/>
    <m/>
    <n v="34"/>
    <m/>
    <b v="0"/>
    <m/>
    <n v="0.95"/>
    <b v="0"/>
    <m/>
    <n v="0.97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83"/>
    <x v="6"/>
    <s v="RN5"/>
    <x v="249"/>
    <b v="0"/>
    <n v="561"/>
    <m/>
    <n v="571"/>
    <b v="0"/>
    <n v="39"/>
    <m/>
    <b v="0"/>
    <m/>
    <m/>
    <n v="41"/>
    <m/>
    <b v="0"/>
    <m/>
    <n v="0.98"/>
    <b v="0"/>
    <m/>
    <n v="0.95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84"/>
    <x v="120"/>
    <s v="RCD"/>
    <x v="250"/>
    <b v="0"/>
    <n v="161"/>
    <m/>
    <n v="167"/>
    <b v="0"/>
    <n v="14"/>
    <m/>
    <b v="0"/>
    <m/>
    <m/>
    <n v="14"/>
    <m/>
    <b v="0"/>
    <m/>
    <n v="0.96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85"/>
    <x v="25"/>
    <s v="RR1"/>
    <x v="251"/>
    <b v="0"/>
    <n v="1069"/>
    <m/>
    <n v="1185"/>
    <b v="0"/>
    <n v="158"/>
    <m/>
    <b v="0"/>
    <m/>
    <m/>
    <n v="174"/>
    <m/>
    <b v="0"/>
    <m/>
    <n v="0.9"/>
    <b v="0"/>
    <m/>
    <n v="0.9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14"/>
    <x v="163"/>
    <s v="RY4"/>
    <x v="101"/>
    <b v="0"/>
    <n v="10"/>
    <m/>
    <n v="14"/>
    <b v="0"/>
    <n v="5"/>
    <m/>
    <b v="0"/>
    <m/>
    <m/>
    <n v="5"/>
    <m/>
    <b v="0"/>
    <m/>
    <n v="0.7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67"/>
    <x v="119"/>
    <s v="RQQ"/>
    <x v="252"/>
    <b v="0"/>
    <n v="177"/>
    <m/>
    <n v="177"/>
    <b v="0"/>
    <n v="47"/>
    <m/>
    <b v="0"/>
    <m/>
    <m/>
    <n v="47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86"/>
    <x v="22"/>
    <s v="RQX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15"/>
    <x v="164"/>
    <s v="RY9"/>
    <x v="15"/>
    <b v="0"/>
    <n v="0"/>
    <m/>
    <n v="1"/>
    <b v="0"/>
    <n v="0"/>
    <m/>
    <b v="0"/>
    <m/>
    <m/>
    <n v="0"/>
    <m/>
    <b v="0"/>
    <m/>
    <n v="0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68"/>
    <x v="72"/>
    <s v="RWA"/>
    <x v="253"/>
    <b v="0"/>
    <n v="482"/>
    <m/>
    <n v="518"/>
    <b v="0"/>
    <n v="64"/>
    <m/>
    <b v="0"/>
    <m/>
    <m/>
    <n v="64"/>
    <m/>
    <b v="0"/>
    <m/>
    <n v="0.93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69"/>
    <x v="19"/>
    <s v="RYJ"/>
    <x v="254"/>
    <b v="0"/>
    <n v="386"/>
    <m/>
    <n v="424"/>
    <b v="0"/>
    <n v="215"/>
    <m/>
    <b v="0"/>
    <m/>
    <m/>
    <n v="238"/>
    <m/>
    <b v="0"/>
    <m/>
    <n v="0.91"/>
    <b v="0"/>
    <m/>
    <n v="0.9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70"/>
    <x v="103"/>
    <s v="RGQ"/>
    <x v="255"/>
    <b v="0"/>
    <n v="399"/>
    <m/>
    <n v="409"/>
    <b v="0"/>
    <n v="62"/>
    <m/>
    <b v="0"/>
    <m/>
    <m/>
    <n v="66"/>
    <m/>
    <b v="0"/>
    <m/>
    <n v="0.98"/>
    <b v="0"/>
    <m/>
    <n v="0.94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71"/>
    <x v="1"/>
    <s v="R1F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87"/>
    <x v="90"/>
    <s v="RGP"/>
    <x v="88"/>
    <b v="0"/>
    <n v="231"/>
    <m/>
    <n v="256"/>
    <b v="0"/>
    <n v="40"/>
    <m/>
    <b v="0"/>
    <m/>
    <m/>
    <n v="43"/>
    <m/>
    <b v="0"/>
    <m/>
    <n v="0.9"/>
    <b v="0"/>
    <m/>
    <n v="0.93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16"/>
    <x v="165"/>
    <s v="RYY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88"/>
    <x v="49"/>
    <s v="RNQ"/>
    <x v="98"/>
    <b v="0"/>
    <n v="66"/>
    <m/>
    <n v="81"/>
    <b v="0"/>
    <n v="66"/>
    <m/>
    <b v="0"/>
    <m/>
    <m/>
    <n v="66"/>
    <m/>
    <b v="0"/>
    <m/>
    <n v="0.8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89"/>
    <x v="62"/>
    <s v="RJZ"/>
    <x v="256"/>
    <b v="0"/>
    <n v="469"/>
    <m/>
    <n v="479"/>
    <b v="0"/>
    <n v="165"/>
    <m/>
    <b v="0"/>
    <m/>
    <m/>
    <n v="165"/>
    <m/>
    <b v="0"/>
    <m/>
    <n v="0.98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90"/>
    <x v="149"/>
    <s v="RAX"/>
    <x v="257"/>
    <b v="0"/>
    <n v="249"/>
    <m/>
    <n v="432"/>
    <b v="0"/>
    <n v="38"/>
    <m/>
    <b v="0"/>
    <m/>
    <m/>
    <n v="75"/>
    <m/>
    <b v="0"/>
    <m/>
    <n v="0.57999999999999996"/>
    <b v="0"/>
    <m/>
    <n v="0.5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91"/>
    <x v="37"/>
    <s v="RXN"/>
    <x v="258"/>
    <b v="0"/>
    <n v="379"/>
    <m/>
    <n v="402"/>
    <b v="0"/>
    <n v="137"/>
    <m/>
    <b v="0"/>
    <m/>
    <m/>
    <n v="137"/>
    <m/>
    <b v="0"/>
    <m/>
    <n v="0.94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17"/>
    <x v="166"/>
    <s v="RY6"/>
    <x v="259"/>
    <b v="0"/>
    <n v="1138"/>
    <m/>
    <n v="1221"/>
    <b v="0"/>
    <n v="162"/>
    <m/>
    <b v="0"/>
    <m/>
    <m/>
    <n v="174"/>
    <m/>
    <b v="0"/>
    <m/>
    <n v="0.93"/>
    <b v="0"/>
    <m/>
    <n v="0.93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72"/>
    <x v="44"/>
    <s v="RR8"/>
    <x v="260"/>
    <b v="0"/>
    <n v="596"/>
    <m/>
    <n v="596"/>
    <b v="0"/>
    <n v="36"/>
    <m/>
    <b v="0"/>
    <m/>
    <m/>
    <n v="36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73"/>
    <x v="18"/>
    <s v="RJ2"/>
    <x v="224"/>
    <b v="0"/>
    <n v="546"/>
    <m/>
    <n v="546"/>
    <b v="0"/>
    <n v="91"/>
    <m/>
    <b v="0"/>
    <m/>
    <m/>
    <n v="91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18"/>
    <x v="167"/>
    <s v="RY5"/>
    <x v="40"/>
    <b v="0"/>
    <n v="8"/>
    <m/>
    <n v="39"/>
    <b v="0"/>
    <n v="1"/>
    <m/>
    <b v="0"/>
    <m/>
    <m/>
    <n v="6"/>
    <m/>
    <b v="0"/>
    <m/>
    <n v="0.21"/>
    <b v="0"/>
    <m/>
    <n v="0.17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19"/>
    <x v="168"/>
    <s v="RY1"/>
    <x v="99"/>
    <b v="0"/>
    <n v="43"/>
    <m/>
    <n v="45"/>
    <b v="0"/>
    <n v="43"/>
    <m/>
    <b v="0"/>
    <m/>
    <m/>
    <n v="43"/>
    <m/>
    <b v="0"/>
    <m/>
    <n v="0.96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92"/>
    <x v="136"/>
    <s v="RBQ"/>
    <x v="42"/>
    <b v="0"/>
    <n v="27"/>
    <m/>
    <n v="27"/>
    <b v="0"/>
    <n v="3"/>
    <m/>
    <b v="0"/>
    <m/>
    <m/>
    <n v="4"/>
    <m/>
    <b v="0"/>
    <m/>
    <n v="1"/>
    <b v="0"/>
    <m/>
    <n v="0.75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93"/>
    <x v="143"/>
    <s v="REP"/>
    <x v="12"/>
    <b v="0"/>
    <n v="1"/>
    <m/>
    <n v="1"/>
    <b v="0"/>
    <n v="0"/>
    <m/>
    <b v="0"/>
    <m/>
    <m/>
    <n v="0"/>
    <m/>
    <b v="0"/>
    <m/>
    <n v="1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80"/>
    <x v="150"/>
    <s v="R1K"/>
    <x v="261"/>
    <b v="0"/>
    <n v="413"/>
    <m/>
    <n v="577"/>
    <b v="0"/>
    <n v="58"/>
    <m/>
    <b v="0"/>
    <m/>
    <m/>
    <n v="58"/>
    <m/>
    <b v="0"/>
    <m/>
    <n v="0.72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94"/>
    <x v="121"/>
    <s v="RC9"/>
    <x v="262"/>
    <b v="0"/>
    <n v="322"/>
    <m/>
    <n v="332"/>
    <b v="0"/>
    <n v="32"/>
    <m/>
    <b v="0"/>
    <m/>
    <m/>
    <n v="34"/>
    <m/>
    <b v="0"/>
    <m/>
    <n v="0.97"/>
    <b v="0"/>
    <m/>
    <n v="0.94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74"/>
    <x v="68"/>
    <s v="RWF"/>
    <x v="263"/>
    <b v="0"/>
    <n v="578"/>
    <m/>
    <n v="590"/>
    <b v="0"/>
    <n v="83"/>
    <m/>
    <b v="0"/>
    <m/>
    <m/>
    <n v="83"/>
    <m/>
    <b v="0"/>
    <m/>
    <n v="0.98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95"/>
    <x v="52"/>
    <s v="RPA"/>
    <x v="264"/>
    <b v="0"/>
    <n v="241"/>
    <m/>
    <n v="264"/>
    <b v="0"/>
    <n v="36"/>
    <m/>
    <b v="0"/>
    <m/>
    <m/>
    <n v="38"/>
    <m/>
    <b v="0"/>
    <m/>
    <n v="0.91"/>
    <b v="0"/>
    <m/>
    <n v="0.95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96"/>
    <x v="110"/>
    <s v="RBT"/>
    <x v="265"/>
    <b v="0"/>
    <n v="184"/>
    <m/>
    <n v="200"/>
    <b v="0"/>
    <n v="10"/>
    <m/>
    <b v="0"/>
    <m/>
    <m/>
    <n v="10"/>
    <m/>
    <b v="0"/>
    <m/>
    <n v="0.92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75"/>
    <x v="129"/>
    <s v="RQ8"/>
    <x v="266"/>
    <b v="0"/>
    <n v="365"/>
    <m/>
    <n v="394"/>
    <b v="0"/>
    <n v="21"/>
    <m/>
    <b v="0"/>
    <m/>
    <m/>
    <n v="23"/>
    <m/>
    <b v="0"/>
    <m/>
    <n v="0.93"/>
    <b v="0"/>
    <m/>
    <n v="0.9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76"/>
    <x v="151"/>
    <s v="RXF"/>
    <x v="231"/>
    <b v="0"/>
    <n v="416"/>
    <m/>
    <n v="424"/>
    <b v="0"/>
    <n v="125"/>
    <m/>
    <b v="0"/>
    <m/>
    <m/>
    <n v="125"/>
    <m/>
    <b v="0"/>
    <m/>
    <n v="0.98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97"/>
    <x v="128"/>
    <s v="RD8"/>
    <x v="267"/>
    <b v="0"/>
    <n v="217"/>
    <m/>
    <n v="240"/>
    <b v="0"/>
    <n v="55"/>
    <m/>
    <b v="0"/>
    <m/>
    <m/>
    <n v="55"/>
    <m/>
    <b v="0"/>
    <m/>
    <n v="0.9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98"/>
    <x v="152"/>
    <s v="RP6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599"/>
    <x v="88"/>
    <s v="RM1"/>
    <x v="268"/>
    <b v="0"/>
    <n v="640"/>
    <m/>
    <n v="663"/>
    <b v="0"/>
    <n v="38"/>
    <m/>
    <b v="0"/>
    <m/>
    <m/>
    <n v="38"/>
    <m/>
    <b v="0"/>
    <m/>
    <n v="0.97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77"/>
    <x v="104"/>
    <s v="RVJ"/>
    <x v="269"/>
    <b v="0"/>
    <n v="591"/>
    <m/>
    <n v="623"/>
    <b v="0"/>
    <n v="28"/>
    <m/>
    <b v="0"/>
    <m/>
    <m/>
    <n v="30"/>
    <m/>
    <b v="0"/>
    <m/>
    <n v="0.95"/>
    <b v="0"/>
    <m/>
    <n v="0.93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78"/>
    <x v="16"/>
    <s v="RNL"/>
    <x v="270"/>
    <b v="0"/>
    <n v="246"/>
    <m/>
    <n v="516"/>
    <b v="0"/>
    <n v="147"/>
    <m/>
    <b v="0"/>
    <m/>
    <m/>
    <n v="152"/>
    <m/>
    <b v="0"/>
    <m/>
    <n v="0.48"/>
    <b v="0"/>
    <m/>
    <n v="0.97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79"/>
    <x v="15"/>
    <s v="RAP"/>
    <x v="271"/>
    <b v="0"/>
    <n v="651"/>
    <m/>
    <n v="719"/>
    <b v="0"/>
    <n v="345"/>
    <m/>
    <b v="0"/>
    <m/>
    <m/>
    <n v="371"/>
    <m/>
    <b v="0"/>
    <m/>
    <n v="0.91"/>
    <b v="0"/>
    <m/>
    <n v="0.93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00"/>
    <x v="89"/>
    <s v="RVW"/>
    <x v="272"/>
    <b v="0"/>
    <n v="300"/>
    <m/>
    <n v="300"/>
    <b v="0"/>
    <n v="21"/>
    <m/>
    <b v="0"/>
    <m/>
    <m/>
    <n v="21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81"/>
    <x v="63"/>
    <s v="RNS"/>
    <x v="156"/>
    <b v="0"/>
    <n v="256"/>
    <m/>
    <n v="319"/>
    <b v="0"/>
    <n v="39"/>
    <m/>
    <b v="0"/>
    <m/>
    <m/>
    <n v="40"/>
    <m/>
    <b v="0"/>
    <m/>
    <n v="0.8"/>
    <b v="0"/>
    <m/>
    <n v="0.98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20"/>
    <x v="169"/>
    <s v="RP1"/>
    <x v="40"/>
    <b v="0"/>
    <n v="8"/>
    <m/>
    <n v="10"/>
    <b v="0"/>
    <n v="2"/>
    <m/>
    <b v="0"/>
    <m/>
    <m/>
    <n v="2"/>
    <m/>
    <b v="0"/>
    <m/>
    <n v="0.8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82"/>
    <x v="42"/>
    <s v="RBZ"/>
    <x v="273"/>
    <b v="0"/>
    <n v="220"/>
    <m/>
    <n v="238"/>
    <b v="0"/>
    <n v="92"/>
    <m/>
    <b v="0"/>
    <m/>
    <m/>
    <n v="92"/>
    <m/>
    <b v="0"/>
    <m/>
    <n v="0.92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01"/>
    <x v="2"/>
    <s v="RJL"/>
    <x v="274"/>
    <b v="0"/>
    <n v="495"/>
    <m/>
    <n v="571"/>
    <b v="0"/>
    <n v="52"/>
    <m/>
    <b v="0"/>
    <m/>
    <m/>
    <n v="52"/>
    <m/>
    <b v="0"/>
    <m/>
    <n v="0.87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02"/>
    <x v="57"/>
    <s v="RTF"/>
    <x v="275"/>
    <b v="0"/>
    <n v="277"/>
    <m/>
    <n v="288"/>
    <b v="0"/>
    <n v="29"/>
    <m/>
    <b v="0"/>
    <m/>
    <m/>
    <n v="30"/>
    <m/>
    <b v="0"/>
    <m/>
    <n v="0.96"/>
    <b v="0"/>
    <m/>
    <n v="0.97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83"/>
    <x v="32"/>
    <s v="RX1"/>
    <x v="276"/>
    <b v="0"/>
    <n v="965"/>
    <m/>
    <n v="1101"/>
    <b v="0"/>
    <n v="153"/>
    <m/>
    <b v="0"/>
    <m/>
    <m/>
    <n v="153"/>
    <m/>
    <b v="0"/>
    <m/>
    <n v="0.88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84"/>
    <x v="12"/>
    <s v="RTH"/>
    <x v="277"/>
    <b v="0"/>
    <n v="483"/>
    <m/>
    <n v="658"/>
    <b v="0"/>
    <n v="368"/>
    <m/>
    <b v="0"/>
    <m/>
    <m/>
    <n v="415"/>
    <m/>
    <b v="0"/>
    <m/>
    <n v="0.73"/>
    <b v="0"/>
    <m/>
    <n v="0.89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03"/>
    <x v="138"/>
    <s v="RGM"/>
    <x v="101"/>
    <b v="0"/>
    <n v="10"/>
    <m/>
    <n v="10"/>
    <b v="0"/>
    <n v="1"/>
    <m/>
    <b v="0"/>
    <m/>
    <m/>
    <n v="1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85"/>
    <x v="92"/>
    <s v="RW6"/>
    <x v="278"/>
    <b v="0"/>
    <n v="455"/>
    <m/>
    <n v="497"/>
    <b v="0"/>
    <n v="45"/>
    <m/>
    <b v="0"/>
    <m/>
    <m/>
    <n v="50"/>
    <m/>
    <b v="0"/>
    <m/>
    <n v="0.92"/>
    <b v="0"/>
    <m/>
    <n v="0.9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04"/>
    <x v="13"/>
    <s v="RGN"/>
    <x v="279"/>
    <b v="0"/>
    <n v="321"/>
    <m/>
    <n v="321"/>
    <b v="0"/>
    <n v="286"/>
    <m/>
    <b v="0"/>
    <m/>
    <m/>
    <n v="286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05"/>
    <x v="155"/>
    <s v="RD3"/>
    <x v="280"/>
    <b v="0"/>
    <n v="670"/>
    <m/>
    <n v="673"/>
    <b v="0"/>
    <n v="117"/>
    <m/>
    <b v="0"/>
    <m/>
    <m/>
    <n v="117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86"/>
    <x v="50"/>
    <s v="RHU"/>
    <x v="281"/>
    <b v="0"/>
    <n v="656"/>
    <m/>
    <n v="688"/>
    <b v="0"/>
    <n v="84"/>
    <m/>
    <b v="0"/>
    <m/>
    <m/>
    <n v="84"/>
    <m/>
    <b v="0"/>
    <m/>
    <n v="0.95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06"/>
    <x v="144"/>
    <s v="RPC"/>
    <x v="124"/>
    <b v="0"/>
    <n v="14"/>
    <m/>
    <n v="15"/>
    <b v="0"/>
    <n v="0"/>
    <m/>
    <b v="0"/>
    <m/>
    <m/>
    <n v="0"/>
    <m/>
    <b v="0"/>
    <m/>
    <n v="0.93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07"/>
    <x v="28"/>
    <s v="RHW"/>
    <x v="282"/>
    <b v="0"/>
    <n v="384"/>
    <m/>
    <n v="412"/>
    <b v="0"/>
    <n v="77"/>
    <m/>
    <b v="0"/>
    <m/>
    <m/>
    <n v="77"/>
    <m/>
    <b v="0"/>
    <m/>
    <n v="0.93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08"/>
    <x v="141"/>
    <s v="RT3"/>
    <x v="108"/>
    <b v="0"/>
    <n v="23"/>
    <m/>
    <n v="24"/>
    <b v="0"/>
    <n v="2"/>
    <m/>
    <b v="0"/>
    <m/>
    <m/>
    <n v="2"/>
    <m/>
    <b v="0"/>
    <m/>
    <n v="0.96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87"/>
    <x v="95"/>
    <s v="REF"/>
    <x v="283"/>
    <b v="0"/>
    <n v="360"/>
    <m/>
    <n v="361"/>
    <b v="0"/>
    <n v="56"/>
    <m/>
    <b v="0"/>
    <m/>
    <m/>
    <n v="56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09"/>
    <x v="26"/>
    <s v="RH8"/>
    <x v="284"/>
    <b v="0"/>
    <n v="454"/>
    <m/>
    <n v="470"/>
    <b v="0"/>
    <n v="449"/>
    <m/>
    <b v="0"/>
    <m/>
    <m/>
    <n v="449"/>
    <m/>
    <b v="0"/>
    <m/>
    <n v="0.97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10"/>
    <x v="24"/>
    <s v="RAL"/>
    <x v="285"/>
    <b v="0"/>
    <n v="516"/>
    <m/>
    <n v="575"/>
    <b v="0"/>
    <n v="205"/>
    <m/>
    <b v="0"/>
    <m/>
    <m/>
    <n v="205"/>
    <m/>
    <b v="0"/>
    <m/>
    <n v="0.9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88"/>
    <x v="79"/>
    <s v="RQ6"/>
    <x v="286"/>
    <b v="0"/>
    <n v="452"/>
    <m/>
    <n v="488"/>
    <b v="0"/>
    <n v="5"/>
    <m/>
    <b v="0"/>
    <m/>
    <m/>
    <n v="8"/>
    <m/>
    <b v="0"/>
    <m/>
    <n v="0.93"/>
    <b v="0"/>
    <m/>
    <n v="0.63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89"/>
    <x v="156"/>
    <s v="RAN"/>
    <x v="12"/>
    <b v="0"/>
    <n v="1"/>
    <m/>
    <n v="1"/>
    <b v="0"/>
    <n v="0"/>
    <m/>
    <b v="0"/>
    <m/>
    <m/>
    <n v="0"/>
    <m/>
    <b v="0"/>
    <m/>
    <n v="1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11"/>
    <x v="76"/>
    <s v="RA2"/>
    <x v="264"/>
    <b v="0"/>
    <n v="241"/>
    <m/>
    <n v="263"/>
    <b v="0"/>
    <n v="17"/>
    <m/>
    <b v="0"/>
    <m/>
    <m/>
    <n v="18"/>
    <m/>
    <b v="0"/>
    <m/>
    <n v="0.92"/>
    <b v="0"/>
    <m/>
    <n v="0.94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12"/>
    <x v="157"/>
    <s v="RD1"/>
    <x v="287"/>
    <b v="0"/>
    <n v="585"/>
    <m/>
    <n v="657"/>
    <b v="0"/>
    <n v="46"/>
    <m/>
    <b v="0"/>
    <m/>
    <m/>
    <n v="47"/>
    <m/>
    <b v="0"/>
    <m/>
    <n v="0.89"/>
    <b v="0"/>
    <m/>
    <n v="0.98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13"/>
    <x v="84"/>
    <s v="RM3"/>
    <x v="288"/>
    <b v="0"/>
    <n v="274"/>
    <m/>
    <n v="274"/>
    <b v="0"/>
    <n v="41"/>
    <m/>
    <b v="0"/>
    <m/>
    <m/>
    <n v="41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14"/>
    <x v="116"/>
    <s v="RNZ"/>
    <x v="149"/>
    <b v="0"/>
    <n v="97"/>
    <m/>
    <n v="111"/>
    <b v="0"/>
    <n v="10"/>
    <m/>
    <b v="0"/>
    <m/>
    <m/>
    <n v="10"/>
    <m/>
    <b v="0"/>
    <m/>
    <n v="0.87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90"/>
    <x v="117"/>
    <s v="RXK"/>
    <x v="289"/>
    <b v="0"/>
    <n v="142"/>
    <m/>
    <n v="148"/>
    <b v="0"/>
    <n v="26"/>
    <m/>
    <b v="0"/>
    <m/>
    <m/>
    <n v="26"/>
    <m/>
    <b v="0"/>
    <m/>
    <n v="0.96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15"/>
    <x v="21"/>
    <s v="RHQ"/>
    <x v="290"/>
    <b v="0"/>
    <n v="688"/>
    <m/>
    <n v="699"/>
    <b v="0"/>
    <n v="223"/>
    <m/>
    <b v="0"/>
    <m/>
    <m/>
    <n v="223"/>
    <m/>
    <b v="0"/>
    <m/>
    <n v="0.98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16"/>
    <x v="100"/>
    <s v="RK5"/>
    <x v="291"/>
    <b v="0"/>
    <n v="430"/>
    <m/>
    <n v="477"/>
    <b v="0"/>
    <n v="13"/>
    <m/>
    <b v="0"/>
    <m/>
    <m/>
    <n v="13"/>
    <m/>
    <b v="0"/>
    <m/>
    <n v="0.9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91"/>
    <x v="93"/>
    <s v="RXW"/>
    <x v="292"/>
    <b v="0"/>
    <n v="552"/>
    <m/>
    <n v="561"/>
    <b v="0"/>
    <n v="16"/>
    <m/>
    <b v="0"/>
    <m/>
    <m/>
    <n v="16"/>
    <m/>
    <b v="0"/>
    <m/>
    <n v="0.98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21"/>
    <x v="170"/>
    <s v="RH5"/>
    <x v="42"/>
    <b v="0"/>
    <n v="27"/>
    <m/>
    <n v="27"/>
    <b v="0"/>
    <n v="15"/>
    <m/>
    <b v="0"/>
    <m/>
    <m/>
    <n v="15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17"/>
    <x v="106"/>
    <s v="RA9"/>
    <x v="184"/>
    <b v="0"/>
    <n v="131"/>
    <m/>
    <n v="237"/>
    <b v="0"/>
    <n v="25"/>
    <m/>
    <b v="0"/>
    <m/>
    <m/>
    <n v="38"/>
    <m/>
    <b v="0"/>
    <m/>
    <n v="0.55000000000000004"/>
    <b v="0"/>
    <m/>
    <n v="0.66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18"/>
    <x v="40"/>
    <s v="RTR"/>
    <x v="293"/>
    <b v="0"/>
    <n v="518"/>
    <m/>
    <n v="546"/>
    <b v="0"/>
    <n v="68"/>
    <m/>
    <b v="0"/>
    <m/>
    <m/>
    <n v="71"/>
    <m/>
    <b v="0"/>
    <m/>
    <n v="0.95"/>
    <b v="0"/>
    <m/>
    <n v="0.96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19"/>
    <x v="34"/>
    <s v="RE9"/>
    <x v="25"/>
    <b v="0"/>
    <n v="41"/>
    <m/>
    <n v="199"/>
    <b v="0"/>
    <n v="4"/>
    <m/>
    <b v="0"/>
    <m/>
    <m/>
    <n v="14"/>
    <m/>
    <b v="0"/>
    <m/>
    <n v="0.21"/>
    <b v="0"/>
    <m/>
    <n v="0.28999999999999998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20"/>
    <x v="7"/>
    <s v="RJC"/>
    <x v="294"/>
    <b v="0"/>
    <n v="239"/>
    <m/>
    <n v="261"/>
    <b v="0"/>
    <n v="37"/>
    <m/>
    <b v="0"/>
    <m/>
    <m/>
    <n v="40"/>
    <m/>
    <b v="0"/>
    <m/>
    <n v="0.92"/>
    <b v="0"/>
    <m/>
    <n v="0.93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21"/>
    <x v="33"/>
    <s v="RAJ"/>
    <x v="295"/>
    <b v="0"/>
    <n v="375"/>
    <m/>
    <n v="388"/>
    <b v="0"/>
    <n v="92"/>
    <m/>
    <b v="0"/>
    <m/>
    <m/>
    <n v="92"/>
    <m/>
    <b v="0"/>
    <m/>
    <n v="0.97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92"/>
    <x v="132"/>
    <s v="RVY"/>
    <x v="296"/>
    <b v="0"/>
    <n v="183"/>
    <m/>
    <n v="285"/>
    <b v="0"/>
    <n v="10"/>
    <m/>
    <b v="0"/>
    <m/>
    <m/>
    <n v="10"/>
    <m/>
    <b v="0"/>
    <m/>
    <n v="0.64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49"/>
    <x v="158"/>
    <s v="RJ7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93"/>
    <x v="70"/>
    <s v="RBN"/>
    <x v="258"/>
    <b v="0"/>
    <n v="379"/>
    <m/>
    <n v="408"/>
    <b v="0"/>
    <n v="50"/>
    <m/>
    <b v="0"/>
    <m/>
    <m/>
    <n v="50"/>
    <m/>
    <b v="0"/>
    <m/>
    <n v="0.93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22"/>
    <x v="111"/>
    <s v="RWJ"/>
    <x v="59"/>
    <b v="0"/>
    <n v="400"/>
    <m/>
    <n v="404"/>
    <b v="0"/>
    <n v="26"/>
    <m/>
    <b v="0"/>
    <m/>
    <m/>
    <n v="26"/>
    <m/>
    <b v="0"/>
    <m/>
    <n v="0.99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94"/>
    <x v="55"/>
    <s v="RTP"/>
    <x v="297"/>
    <b v="0"/>
    <n v="531"/>
    <m/>
    <n v="611"/>
    <b v="0"/>
    <n v="105"/>
    <m/>
    <b v="0"/>
    <m/>
    <m/>
    <n v="110"/>
    <m/>
    <b v="0"/>
    <m/>
    <n v="0.87"/>
    <b v="0"/>
    <m/>
    <n v="0.95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23"/>
    <x v="131"/>
    <s v="RMP"/>
    <x v="57"/>
    <b v="0"/>
    <n v="350"/>
    <m/>
    <n v="358"/>
    <b v="0"/>
    <n v="2"/>
    <m/>
    <b v="0"/>
    <m/>
    <m/>
    <n v="2"/>
    <m/>
    <b v="0"/>
    <m/>
    <n v="0.98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24"/>
    <x v="58"/>
    <s v="RBA"/>
    <x v="88"/>
    <b v="0"/>
    <n v="231"/>
    <m/>
    <n v="363"/>
    <b v="0"/>
    <n v="40"/>
    <m/>
    <b v="0"/>
    <m/>
    <m/>
    <n v="40"/>
    <m/>
    <b v="0"/>
    <m/>
    <n v="0.64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25"/>
    <x v="139"/>
    <s v="RBV"/>
    <x v="43"/>
    <b v="0"/>
    <n v="26"/>
    <m/>
    <n v="30"/>
    <b v="0"/>
    <n v="1"/>
    <m/>
    <b v="0"/>
    <m/>
    <m/>
    <n v="1"/>
    <m/>
    <b v="0"/>
    <m/>
    <n v="0.87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26"/>
    <x v="36"/>
    <s v="RNA"/>
    <x v="298"/>
    <b v="0"/>
    <n v="448"/>
    <m/>
    <n v="523"/>
    <b v="0"/>
    <n v="69"/>
    <m/>
    <b v="0"/>
    <m/>
    <m/>
    <n v="69"/>
    <m/>
    <b v="0"/>
    <m/>
    <n v="0.86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27"/>
    <x v="98"/>
    <s v="RAS"/>
    <x v="299"/>
    <b v="0"/>
    <n v="152"/>
    <m/>
    <n v="160"/>
    <b v="0"/>
    <n v="12"/>
    <m/>
    <b v="0"/>
    <m/>
    <m/>
    <n v="14"/>
    <m/>
    <b v="0"/>
    <m/>
    <n v="0.95"/>
    <b v="0"/>
    <m/>
    <n v="0.86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28"/>
    <x v="53"/>
    <s v="RTD"/>
    <x v="300"/>
    <b v="0"/>
    <n v="288"/>
    <m/>
    <n v="320"/>
    <b v="0"/>
    <n v="15"/>
    <m/>
    <b v="0"/>
    <m/>
    <m/>
    <n v="16"/>
    <m/>
    <b v="0"/>
    <m/>
    <n v="0.9"/>
    <b v="0"/>
    <m/>
    <n v="0.94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95"/>
    <x v="127"/>
    <s v="RQW"/>
    <x v="301"/>
    <b v="0"/>
    <n v="271"/>
    <m/>
    <n v="325"/>
    <b v="0"/>
    <n v="82"/>
    <m/>
    <b v="0"/>
    <m/>
    <m/>
    <n v="82"/>
    <m/>
    <b v="0"/>
    <m/>
    <n v="0.83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29"/>
    <x v="83"/>
    <s v="RCX"/>
    <x v="216"/>
    <b v="0"/>
    <n v="225"/>
    <m/>
    <n v="248"/>
    <b v="0"/>
    <n v="36"/>
    <m/>
    <b v="0"/>
    <m/>
    <m/>
    <n v="36"/>
    <m/>
    <b v="0"/>
    <m/>
    <n v="0.9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30"/>
    <x v="8"/>
    <s v="RL1"/>
    <x v="12"/>
    <b v="0"/>
    <n v="1"/>
    <m/>
    <n v="1"/>
    <b v="0"/>
    <n v="0"/>
    <m/>
    <b v="0"/>
    <m/>
    <m/>
    <n v="0"/>
    <m/>
    <b v="0"/>
    <m/>
    <n v="1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31"/>
    <x v="38"/>
    <s v="RFR"/>
    <x v="143"/>
    <b v="0"/>
    <n v="312"/>
    <m/>
    <n v="328"/>
    <b v="0"/>
    <n v="48"/>
    <m/>
    <b v="0"/>
    <m/>
    <m/>
    <n v="49"/>
    <m/>
    <b v="0"/>
    <m/>
    <n v="0.95"/>
    <b v="0"/>
    <m/>
    <n v="0.98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32"/>
    <x v="45"/>
    <s v="RDZ"/>
    <x v="302"/>
    <b v="0"/>
    <n v="373"/>
    <m/>
    <n v="547"/>
    <b v="0"/>
    <n v="56"/>
    <m/>
    <b v="0"/>
    <m/>
    <m/>
    <n v="103"/>
    <m/>
    <b v="0"/>
    <m/>
    <n v="0.68"/>
    <b v="0"/>
    <m/>
    <n v="0.54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33"/>
    <x v="145"/>
    <s v="RPY"/>
    <x v="13"/>
    <b v="0"/>
    <n v="16"/>
    <m/>
    <n v="16"/>
    <b v="0"/>
    <n v="2"/>
    <m/>
    <b v="0"/>
    <m/>
    <m/>
    <n v="2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34"/>
    <x v="147"/>
    <s v="RRJ"/>
    <x v="8"/>
    <b v="0"/>
    <n v="5"/>
    <m/>
    <n v="7"/>
    <b v="0"/>
    <n v="0"/>
    <m/>
    <b v="0"/>
    <m/>
    <m/>
    <n v="0"/>
    <m/>
    <b v="0"/>
    <m/>
    <n v="0.71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96"/>
    <x v="133"/>
    <s v="RL4"/>
    <x v="303"/>
    <b v="0"/>
    <n v="397"/>
    <m/>
    <n v="397"/>
    <b v="0"/>
    <n v="16"/>
    <m/>
    <b v="0"/>
    <m/>
    <m/>
    <n v="16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35"/>
    <x v="142"/>
    <s v="RET"/>
    <x v="101"/>
    <b v="0"/>
    <n v="10"/>
    <m/>
    <n v="10"/>
    <b v="0"/>
    <n v="0"/>
    <m/>
    <b v="0"/>
    <m/>
    <m/>
    <n v="0"/>
    <m/>
    <b v="0"/>
    <m/>
    <n v="1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97"/>
    <x v="105"/>
    <s v="RKE"/>
    <x v="155"/>
    <b v="0"/>
    <n v="190"/>
    <m/>
    <n v="202"/>
    <b v="0"/>
    <n v="31"/>
    <m/>
    <b v="0"/>
    <m/>
    <m/>
    <n v="32"/>
    <m/>
    <b v="0"/>
    <m/>
    <n v="0.94"/>
    <b v="0"/>
    <m/>
    <n v="0.97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22"/>
    <x v="171"/>
    <s v="R1G"/>
    <x v="304"/>
    <b v="0"/>
    <n v="269"/>
    <m/>
    <n v="292"/>
    <b v="0"/>
    <n v="49"/>
    <m/>
    <b v="0"/>
    <m/>
    <m/>
    <n v="49"/>
    <m/>
    <b v="0"/>
    <m/>
    <n v="0.92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98"/>
    <x v="10"/>
    <s v="RWD"/>
    <x v="305"/>
    <b v="0"/>
    <n v="803"/>
    <m/>
    <n v="965"/>
    <b v="0"/>
    <n v="266"/>
    <m/>
    <b v="0"/>
    <m/>
    <m/>
    <n v="292"/>
    <m/>
    <b v="0"/>
    <m/>
    <n v="0.83"/>
    <b v="0"/>
    <m/>
    <n v="0.9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36"/>
    <x v="114"/>
    <s v="RRV"/>
    <x v="39"/>
    <b v="0"/>
    <n v="76"/>
    <m/>
    <n v="76"/>
    <b v="0"/>
    <n v="10"/>
    <m/>
    <b v="0"/>
    <m/>
    <m/>
    <n v="10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37"/>
    <x v="60"/>
    <s v="RM2"/>
    <x v="306"/>
    <b v="0"/>
    <n v="295"/>
    <m/>
    <n v="301"/>
    <b v="0"/>
    <n v="37"/>
    <m/>
    <b v="0"/>
    <m/>
    <m/>
    <n v="42"/>
    <m/>
    <b v="0"/>
    <m/>
    <n v="0.98"/>
    <b v="0"/>
    <m/>
    <n v="0.88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38"/>
    <x v="27"/>
    <s v="RHM"/>
    <x v="307"/>
    <b v="0"/>
    <n v="589"/>
    <m/>
    <n v="606"/>
    <b v="0"/>
    <n v="119"/>
    <m/>
    <b v="0"/>
    <m/>
    <m/>
    <n v="119"/>
    <m/>
    <b v="0"/>
    <m/>
    <n v="0.97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39"/>
    <x v="94"/>
    <s v="RRK"/>
    <x v="308"/>
    <b v="0"/>
    <n v="570"/>
    <m/>
    <n v="585"/>
    <b v="0"/>
    <n v="29"/>
    <m/>
    <b v="0"/>
    <m/>
    <m/>
    <n v="30"/>
    <m/>
    <b v="0"/>
    <m/>
    <n v="0.97"/>
    <b v="0"/>
    <m/>
    <n v="0.97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40"/>
    <x v="91"/>
    <s v="RA7"/>
    <x v="309"/>
    <b v="0"/>
    <n v="315"/>
    <m/>
    <n v="378"/>
    <b v="0"/>
    <n v="54"/>
    <m/>
    <b v="0"/>
    <m/>
    <m/>
    <n v="60"/>
    <m/>
    <b v="0"/>
    <m/>
    <n v="0.83"/>
    <b v="0"/>
    <m/>
    <n v="0.9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00"/>
    <x v="64"/>
    <s v="RKB"/>
    <x v="298"/>
    <b v="0"/>
    <n v="448"/>
    <m/>
    <n v="478"/>
    <b v="0"/>
    <n v="70"/>
    <m/>
    <b v="0"/>
    <m/>
    <m/>
    <n v="70"/>
    <m/>
    <b v="0"/>
    <m/>
    <n v="0.94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01"/>
    <x v="20"/>
    <s v="RWE"/>
    <x v="310"/>
    <b v="0"/>
    <n v="919"/>
    <m/>
    <n v="1017"/>
    <b v="0"/>
    <n v="309"/>
    <m/>
    <b v="0"/>
    <m/>
    <m/>
    <n v="309"/>
    <m/>
    <b v="0"/>
    <m/>
    <n v="0.9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41"/>
    <x v="96"/>
    <s v="RTX"/>
    <x v="311"/>
    <b v="0"/>
    <n v="385"/>
    <m/>
    <n v="411"/>
    <b v="0"/>
    <n v="36"/>
    <m/>
    <b v="0"/>
    <m/>
    <m/>
    <n v="36"/>
    <m/>
    <b v="0"/>
    <m/>
    <n v="0.94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99"/>
    <x v="160"/>
    <s v="RJE"/>
    <x v="312"/>
    <b v="0"/>
    <n v="856"/>
    <m/>
    <n v="882"/>
    <b v="0"/>
    <n v="172"/>
    <m/>
    <b v="0"/>
    <m/>
    <m/>
    <n v="184"/>
    <m/>
    <b v="0"/>
    <m/>
    <n v="0.97"/>
    <b v="0"/>
    <m/>
    <n v="0.93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02"/>
    <x v="29"/>
    <s v="RBK"/>
    <x v="234"/>
    <b v="0"/>
    <n v="310"/>
    <m/>
    <n v="343"/>
    <b v="0"/>
    <n v="52"/>
    <m/>
    <b v="0"/>
    <m/>
    <m/>
    <n v="53"/>
    <m/>
    <b v="0"/>
    <m/>
    <n v="0.9"/>
    <b v="0"/>
    <m/>
    <n v="0.98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42"/>
    <x v="108"/>
    <s v="RWW"/>
    <x v="313"/>
    <b v="0"/>
    <n v="344"/>
    <m/>
    <n v="356"/>
    <b v="0"/>
    <n v="28"/>
    <m/>
    <b v="0"/>
    <m/>
    <m/>
    <n v="28"/>
    <m/>
    <b v="0"/>
    <m/>
    <n v="0.97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03"/>
    <x v="113"/>
    <s v="RWG"/>
    <x v="314"/>
    <b v="0"/>
    <n v="520"/>
    <m/>
    <n v="528"/>
    <b v="0"/>
    <n v="32"/>
    <m/>
    <b v="0"/>
    <m/>
    <m/>
    <n v="33"/>
    <m/>
    <b v="0"/>
    <m/>
    <n v="0.98"/>
    <b v="0"/>
    <m/>
    <n v="0.97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04"/>
    <x v="123"/>
    <s v="RFW"/>
    <x v="194"/>
    <b v="0"/>
    <n v="203"/>
    <m/>
    <n v="217"/>
    <b v="0"/>
    <n v="17"/>
    <m/>
    <b v="0"/>
    <m/>
    <m/>
    <n v="18"/>
    <m/>
    <b v="0"/>
    <m/>
    <n v="0.94"/>
    <b v="0"/>
    <m/>
    <n v="0.94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43"/>
    <x v="124"/>
    <s v="RGR"/>
    <x v="262"/>
    <b v="0"/>
    <n v="322"/>
    <m/>
    <n v="332"/>
    <b v="0"/>
    <n v="16"/>
    <m/>
    <b v="0"/>
    <m/>
    <m/>
    <n v="16"/>
    <m/>
    <b v="0"/>
    <m/>
    <n v="0.97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44"/>
    <x v="46"/>
    <s v="RYR"/>
    <x v="315"/>
    <b v="0"/>
    <n v="701"/>
    <m/>
    <n v="761"/>
    <b v="0"/>
    <n v="77"/>
    <m/>
    <b v="0"/>
    <m/>
    <m/>
    <n v="84"/>
    <m/>
    <b v="0"/>
    <m/>
    <n v="0.92"/>
    <b v="0"/>
    <m/>
    <n v="0.92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05"/>
    <x v="3"/>
    <s v="RA3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45"/>
    <x v="9"/>
    <s v="RBL"/>
    <x v="316"/>
    <b v="0"/>
    <n v="615"/>
    <m/>
    <n v="659"/>
    <b v="0"/>
    <n v="169"/>
    <m/>
    <b v="0"/>
    <m/>
    <m/>
    <n v="176"/>
    <m/>
    <b v="0"/>
    <m/>
    <n v="0.93"/>
    <b v="0"/>
    <m/>
    <n v="0.96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06"/>
    <x v="61"/>
    <s v="RWP"/>
    <x v="317"/>
    <b v="0"/>
    <n v="700"/>
    <m/>
    <n v="727"/>
    <b v="0"/>
    <n v="181"/>
    <m/>
    <b v="0"/>
    <m/>
    <m/>
    <n v="190"/>
    <m/>
    <b v="0"/>
    <m/>
    <n v="0.96"/>
    <b v="0"/>
    <m/>
    <n v="0.95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46"/>
    <x v="73"/>
    <s v="RRF"/>
    <x v="318"/>
    <b v="0"/>
    <n v="318"/>
    <m/>
    <n v="323"/>
    <b v="0"/>
    <n v="30"/>
    <m/>
    <b v="0"/>
    <m/>
    <m/>
    <n v="30"/>
    <m/>
    <b v="0"/>
    <m/>
    <n v="0.98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07"/>
    <x v="140"/>
    <s v="RLQ"/>
    <x v="183"/>
    <b v="0"/>
    <n v="173"/>
    <m/>
    <n v="188"/>
    <b v="0"/>
    <n v="4"/>
    <m/>
    <b v="0"/>
    <m/>
    <m/>
    <n v="4"/>
    <m/>
    <b v="0"/>
    <m/>
    <n v="0.92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47"/>
    <x v="137"/>
    <s v="RA4"/>
    <x v="17"/>
    <b v="0"/>
    <n v="99"/>
    <m/>
    <n v="257"/>
    <b v="0"/>
    <n v="8"/>
    <m/>
    <b v="0"/>
    <m/>
    <m/>
    <n v="8"/>
    <m/>
    <b v="0"/>
    <m/>
    <n v="0.39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648"/>
    <x v="30"/>
    <s v="RCB"/>
    <x v="319"/>
    <b v="0"/>
    <n v="729"/>
    <m/>
    <n v="769"/>
    <b v="0"/>
    <n v="97"/>
    <m/>
    <b v="0"/>
    <m/>
    <m/>
    <n v="97"/>
    <m/>
    <b v="0"/>
    <m/>
    <n v="0.95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23"/>
    <x v="172"/>
    <s v="NNV"/>
    <x v="189"/>
    <b v="0"/>
    <n v="154"/>
    <m/>
    <n v="154"/>
    <b v="0"/>
    <n v="26"/>
    <m/>
    <b v="0"/>
    <m/>
    <m/>
    <n v="26"/>
    <m/>
    <b v="0"/>
    <m/>
    <n v="1"/>
    <b v="0"/>
    <m/>
    <n v="1"/>
    <m/>
    <m/>
    <m/>
    <x v="7"/>
    <s v="July"/>
    <x v="2"/>
    <s v="https://www.england.nhs.uk/statistics/wp-content/uploads/sites/2/2016/05/Dementia-Data-Collection-Q2-2015-16-REVISED-CSV-30KB.csv"/>
    <b v="0"/>
    <x v="1"/>
    <x v="0"/>
  </r>
  <r>
    <s v="dementia201516.csv"/>
    <n v="728"/>
    <x v="78"/>
    <s v="REM"/>
    <x v="320"/>
    <b v="0"/>
    <n v="329"/>
    <m/>
    <n v="360"/>
    <b v="0"/>
    <n v="22"/>
    <m/>
    <b v="0"/>
    <m/>
    <m/>
    <n v="24"/>
    <m/>
    <b v="0"/>
    <m/>
    <n v="0.91"/>
    <b v="0"/>
    <m/>
    <n v="0.92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29"/>
    <x v="71"/>
    <s v="RCF"/>
    <x v="321"/>
    <b v="0"/>
    <n v="202"/>
    <m/>
    <n v="223"/>
    <b v="0"/>
    <n v="32"/>
    <m/>
    <b v="0"/>
    <m/>
    <m/>
    <n v="35"/>
    <m/>
    <b v="0"/>
    <m/>
    <n v="0.91"/>
    <b v="0"/>
    <m/>
    <n v="0.9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30"/>
    <x v="85"/>
    <s v="RTK"/>
    <x v="320"/>
    <b v="0"/>
    <n v="329"/>
    <m/>
    <n v="340"/>
    <b v="0"/>
    <n v="68"/>
    <m/>
    <b v="0"/>
    <m/>
    <m/>
    <n v="68"/>
    <m/>
    <b v="0"/>
    <m/>
    <n v="0.97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26"/>
    <x v="39"/>
    <s v="RF4"/>
    <x v="322"/>
    <b v="0"/>
    <n v="565"/>
    <m/>
    <n v="598"/>
    <b v="0"/>
    <n v="41"/>
    <m/>
    <b v="0"/>
    <m/>
    <m/>
    <n v="42"/>
    <m/>
    <b v="0"/>
    <m/>
    <n v="0.94"/>
    <b v="0"/>
    <m/>
    <n v="0.98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31"/>
    <x v="4"/>
    <s v="RFF"/>
    <x v="323"/>
    <b v="0"/>
    <n v="279"/>
    <m/>
    <n v="296"/>
    <b v="0"/>
    <n v="23"/>
    <m/>
    <b v="0"/>
    <m/>
    <m/>
    <n v="23"/>
    <m/>
    <b v="0"/>
    <m/>
    <n v="0.94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27"/>
    <x v="17"/>
    <s v="R1H"/>
    <x v="324"/>
    <b v="0"/>
    <n v="620"/>
    <m/>
    <n v="726"/>
    <b v="0"/>
    <n v="92"/>
    <m/>
    <b v="0"/>
    <m/>
    <m/>
    <n v="105"/>
    <m/>
    <b v="0"/>
    <m/>
    <n v="0.85"/>
    <b v="0"/>
    <m/>
    <n v="0.88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32"/>
    <x v="11"/>
    <s v="RDD"/>
    <x v="325"/>
    <b v="0"/>
    <n v="404"/>
    <m/>
    <n v="434"/>
    <b v="0"/>
    <n v="404"/>
    <m/>
    <b v="0"/>
    <m/>
    <m/>
    <n v="434"/>
    <m/>
    <b v="0"/>
    <m/>
    <n v="0.93"/>
    <b v="0"/>
    <m/>
    <n v="0.93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28"/>
    <x v="118"/>
    <s v="RC1"/>
    <x v="151"/>
    <b v="0"/>
    <n v="218"/>
    <m/>
    <n v="239"/>
    <b v="0"/>
    <n v="11"/>
    <m/>
    <b v="0"/>
    <m/>
    <m/>
    <n v="11"/>
    <m/>
    <b v="0"/>
    <m/>
    <n v="0.9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84"/>
    <x v="161"/>
    <s v="RWX"/>
    <x v="107"/>
    <b v="0"/>
    <n v="64"/>
    <m/>
    <n v="100"/>
    <b v="0"/>
    <n v="21"/>
    <m/>
    <b v="0"/>
    <m/>
    <m/>
    <n v="21"/>
    <m/>
    <b v="0"/>
    <m/>
    <n v="0.64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85"/>
    <x v="162"/>
    <s v="RYW"/>
    <x v="248"/>
    <b v="0"/>
    <n v="172"/>
    <m/>
    <n v="185"/>
    <b v="0"/>
    <n v="108"/>
    <m/>
    <b v="0"/>
    <m/>
    <m/>
    <n v="111"/>
    <m/>
    <b v="0"/>
    <m/>
    <n v="0.93"/>
    <b v="0"/>
    <m/>
    <n v="0.9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33"/>
    <x v="97"/>
    <s v="RXL"/>
    <x v="278"/>
    <b v="0"/>
    <n v="455"/>
    <m/>
    <n v="483"/>
    <b v="0"/>
    <n v="47"/>
    <m/>
    <b v="0"/>
    <m/>
    <m/>
    <n v="50"/>
    <m/>
    <b v="0"/>
    <m/>
    <n v="0.94"/>
    <b v="0"/>
    <m/>
    <n v="0.94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34"/>
    <x v="112"/>
    <s v="RMC"/>
    <x v="326"/>
    <b v="0"/>
    <n v="284"/>
    <m/>
    <n v="304"/>
    <b v="0"/>
    <n v="60"/>
    <m/>
    <b v="0"/>
    <m/>
    <m/>
    <n v="60"/>
    <m/>
    <b v="0"/>
    <m/>
    <n v="0.93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35"/>
    <x v="130"/>
    <s v="RAE"/>
    <x v="327"/>
    <b v="0"/>
    <n v="388"/>
    <m/>
    <n v="389"/>
    <b v="0"/>
    <n v="2"/>
    <m/>
    <b v="0"/>
    <m/>
    <m/>
    <n v="2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29"/>
    <x v="81"/>
    <s v="RXH"/>
    <x v="328"/>
    <b v="0"/>
    <n v="165"/>
    <m/>
    <n v="180"/>
    <b v="0"/>
    <n v="27"/>
    <m/>
    <b v="0"/>
    <m/>
    <m/>
    <n v="27"/>
    <m/>
    <b v="0"/>
    <m/>
    <n v="0.92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30"/>
    <x v="35"/>
    <s v="RXQ"/>
    <x v="329"/>
    <b v="0"/>
    <n v="317"/>
    <m/>
    <n v="348"/>
    <b v="0"/>
    <n v="53"/>
    <m/>
    <b v="0"/>
    <m/>
    <m/>
    <n v="53"/>
    <m/>
    <b v="0"/>
    <m/>
    <n v="0.9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36"/>
    <x v="134"/>
    <s v="RJF"/>
    <x v="330"/>
    <b v="0"/>
    <n v="357"/>
    <m/>
    <n v="358"/>
    <b v="0"/>
    <n v="7"/>
    <m/>
    <b v="0"/>
    <m/>
    <m/>
    <n v="7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37"/>
    <x v="48"/>
    <s v="RWY"/>
    <x v="331"/>
    <b v="0"/>
    <n v="402"/>
    <m/>
    <n v="435"/>
    <b v="0"/>
    <n v="71"/>
    <m/>
    <b v="0"/>
    <m/>
    <m/>
    <n v="71"/>
    <m/>
    <b v="0"/>
    <m/>
    <n v="0.92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38"/>
    <x v="51"/>
    <s v="RGT"/>
    <x v="332"/>
    <b v="0"/>
    <n v="533"/>
    <m/>
    <n v="544"/>
    <b v="0"/>
    <n v="62"/>
    <m/>
    <b v="0"/>
    <m/>
    <m/>
    <n v="62"/>
    <m/>
    <b v="0"/>
    <m/>
    <n v="0.98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39"/>
    <x v="125"/>
    <s v="RW3"/>
    <x v="223"/>
    <b v="0"/>
    <n v="313"/>
    <m/>
    <n v="349"/>
    <b v="0"/>
    <n v="6"/>
    <m/>
    <b v="0"/>
    <m/>
    <m/>
    <n v="6"/>
    <m/>
    <b v="0"/>
    <m/>
    <n v="0.9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40"/>
    <x v="101"/>
    <s v="RQM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41"/>
    <x v="66"/>
    <s v="RFS"/>
    <x v="333"/>
    <b v="0"/>
    <n v="331"/>
    <m/>
    <n v="331"/>
    <b v="0"/>
    <n v="61"/>
    <m/>
    <b v="0"/>
    <m/>
    <m/>
    <n v="61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42"/>
    <x v="65"/>
    <s v="RLN"/>
    <x v="334"/>
    <b v="0"/>
    <n v="304"/>
    <m/>
    <n v="304"/>
    <b v="0"/>
    <n v="51"/>
    <m/>
    <b v="0"/>
    <m/>
    <m/>
    <n v="51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43"/>
    <x v="23"/>
    <s v="RDE"/>
    <x v="335"/>
    <b v="0"/>
    <n v="522"/>
    <m/>
    <n v="525"/>
    <b v="0"/>
    <n v="125"/>
    <m/>
    <b v="0"/>
    <m/>
    <m/>
    <n v="125"/>
    <m/>
    <b v="0"/>
    <m/>
    <n v="0.99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44"/>
    <x v="126"/>
    <s v="RJR"/>
    <x v="334"/>
    <b v="0"/>
    <n v="304"/>
    <m/>
    <n v="312"/>
    <b v="0"/>
    <n v="14"/>
    <m/>
    <b v="0"/>
    <m/>
    <m/>
    <n v="15"/>
    <m/>
    <b v="0"/>
    <m/>
    <n v="0.97"/>
    <b v="0"/>
    <m/>
    <n v="0.93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45"/>
    <x v="102"/>
    <s v="RXP"/>
    <x v="336"/>
    <b v="0"/>
    <n v="537"/>
    <m/>
    <n v="637"/>
    <b v="0"/>
    <n v="32"/>
    <m/>
    <b v="0"/>
    <m/>
    <m/>
    <n v="33"/>
    <m/>
    <b v="0"/>
    <m/>
    <n v="0.84"/>
    <b v="0"/>
    <m/>
    <n v="0.9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31"/>
    <x v="69"/>
    <s v="RJ6"/>
    <x v="337"/>
    <b v="0"/>
    <n v="372"/>
    <m/>
    <n v="376"/>
    <b v="0"/>
    <n v="33"/>
    <m/>
    <b v="0"/>
    <m/>
    <m/>
    <n v="34"/>
    <m/>
    <b v="0"/>
    <m/>
    <n v="0.99"/>
    <b v="0"/>
    <m/>
    <n v="0.9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32"/>
    <x v="115"/>
    <s v="RN7"/>
    <x v="179"/>
    <b v="0"/>
    <n v="168"/>
    <m/>
    <n v="181"/>
    <b v="0"/>
    <n v="15"/>
    <m/>
    <b v="0"/>
    <m/>
    <m/>
    <n v="16"/>
    <m/>
    <b v="0"/>
    <m/>
    <n v="0.93"/>
    <b v="0"/>
    <m/>
    <n v="0.94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46"/>
    <x v="77"/>
    <s v="RTG"/>
    <x v="338"/>
    <b v="0"/>
    <n v="726"/>
    <m/>
    <n v="773"/>
    <b v="0"/>
    <n v="85"/>
    <m/>
    <b v="0"/>
    <m/>
    <m/>
    <n v="114"/>
    <m/>
    <b v="0"/>
    <m/>
    <n v="0.94"/>
    <b v="0"/>
    <m/>
    <n v="0.75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47"/>
    <x v="5"/>
    <s v="RP5"/>
    <x v="339"/>
    <b v="0"/>
    <n v="632"/>
    <m/>
    <n v="702"/>
    <b v="0"/>
    <n v="8"/>
    <m/>
    <b v="0"/>
    <m/>
    <m/>
    <n v="8"/>
    <m/>
    <b v="0"/>
    <m/>
    <n v="0.9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48"/>
    <x v="109"/>
    <s v="RBD"/>
    <x v="111"/>
    <b v="0"/>
    <n v="136"/>
    <m/>
    <n v="293"/>
    <b v="0"/>
    <n v="42"/>
    <m/>
    <b v="0"/>
    <m/>
    <m/>
    <n v="42"/>
    <m/>
    <b v="0"/>
    <m/>
    <n v="0.46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33"/>
    <x v="56"/>
    <s v="RWH"/>
    <x v="340"/>
    <b v="0"/>
    <n v="361"/>
    <m/>
    <n v="361"/>
    <b v="0"/>
    <n v="88"/>
    <m/>
    <b v="0"/>
    <m/>
    <m/>
    <n v="88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34"/>
    <x v="87"/>
    <s v="RJN"/>
    <x v="214"/>
    <b v="0"/>
    <n v="235"/>
    <m/>
    <n v="251"/>
    <b v="0"/>
    <n v="20"/>
    <m/>
    <b v="0"/>
    <m/>
    <m/>
    <n v="22"/>
    <m/>
    <b v="0"/>
    <m/>
    <n v="0.94"/>
    <b v="0"/>
    <m/>
    <n v="0.9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49"/>
    <x v="43"/>
    <s v="RVV"/>
    <x v="341"/>
    <b v="0"/>
    <n v="643"/>
    <m/>
    <n v="647"/>
    <b v="0"/>
    <n v="65"/>
    <m/>
    <b v="0"/>
    <m/>
    <m/>
    <n v="70"/>
    <m/>
    <b v="0"/>
    <m/>
    <n v="0.99"/>
    <b v="0"/>
    <m/>
    <n v="0.93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35"/>
    <x v="31"/>
    <s v="RXR"/>
    <x v="342"/>
    <b v="0"/>
    <n v="494"/>
    <m/>
    <n v="522"/>
    <b v="0"/>
    <n v="141"/>
    <m/>
    <b v="0"/>
    <m/>
    <m/>
    <n v="144"/>
    <m/>
    <b v="0"/>
    <m/>
    <n v="0.95"/>
    <b v="0"/>
    <m/>
    <n v="0.98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36"/>
    <x v="67"/>
    <s v="RXC"/>
    <x v="343"/>
    <b v="0"/>
    <n v="341"/>
    <m/>
    <n v="435"/>
    <b v="0"/>
    <n v="57"/>
    <m/>
    <b v="0"/>
    <m/>
    <m/>
    <n v="59"/>
    <m/>
    <b v="0"/>
    <m/>
    <n v="0.78"/>
    <b v="0"/>
    <m/>
    <n v="0.9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37"/>
    <x v="54"/>
    <s v="RVR"/>
    <x v="118"/>
    <b v="0"/>
    <n v="369"/>
    <m/>
    <n v="383"/>
    <b v="0"/>
    <n v="55"/>
    <m/>
    <b v="0"/>
    <m/>
    <m/>
    <n v="57"/>
    <m/>
    <b v="0"/>
    <m/>
    <n v="0.96"/>
    <b v="0"/>
    <m/>
    <n v="0.96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50"/>
    <x v="148"/>
    <s v="RDU"/>
    <x v="344"/>
    <b v="0"/>
    <n v="707"/>
    <m/>
    <n v="731"/>
    <b v="0"/>
    <n v="102"/>
    <m/>
    <b v="0"/>
    <m/>
    <m/>
    <n v="104"/>
    <m/>
    <b v="0"/>
    <m/>
    <n v="0.97"/>
    <b v="0"/>
    <m/>
    <n v="0.98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51"/>
    <x v="80"/>
    <s v="RR7"/>
    <x v="306"/>
    <b v="0"/>
    <n v="295"/>
    <m/>
    <n v="320"/>
    <b v="0"/>
    <n v="51"/>
    <m/>
    <b v="0"/>
    <m/>
    <m/>
    <n v="51"/>
    <m/>
    <b v="0"/>
    <m/>
    <n v="0.92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38"/>
    <x v="122"/>
    <s v="RLT"/>
    <x v="345"/>
    <b v="0"/>
    <n v="156"/>
    <m/>
    <n v="172"/>
    <b v="0"/>
    <n v="60"/>
    <m/>
    <b v="0"/>
    <m/>
    <m/>
    <n v="61"/>
    <m/>
    <b v="0"/>
    <m/>
    <n v="0.91"/>
    <b v="0"/>
    <m/>
    <n v="0.98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52"/>
    <x v="59"/>
    <s v="RTE"/>
    <x v="314"/>
    <b v="0"/>
    <n v="520"/>
    <m/>
    <n v="613"/>
    <b v="0"/>
    <n v="64"/>
    <m/>
    <b v="0"/>
    <m/>
    <m/>
    <n v="64"/>
    <m/>
    <b v="0"/>
    <m/>
    <n v="0.85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53"/>
    <x v="47"/>
    <s v="RN3"/>
    <x v="346"/>
    <b v="0"/>
    <n v="459"/>
    <m/>
    <n v="474"/>
    <b v="0"/>
    <n v="48"/>
    <m/>
    <b v="0"/>
    <m/>
    <m/>
    <n v="48"/>
    <m/>
    <b v="0"/>
    <m/>
    <n v="0.97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54"/>
    <x v="41"/>
    <s v="RJ1"/>
    <x v="158"/>
    <b v="0"/>
    <n v="155"/>
    <m/>
    <n v="175"/>
    <b v="0"/>
    <n v="40"/>
    <m/>
    <b v="0"/>
    <m/>
    <m/>
    <n v="43"/>
    <m/>
    <b v="0"/>
    <m/>
    <n v="0.89"/>
    <b v="0"/>
    <m/>
    <n v="0.93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55"/>
    <x v="6"/>
    <s v="RN5"/>
    <x v="347"/>
    <b v="0"/>
    <n v="551"/>
    <m/>
    <n v="562"/>
    <b v="0"/>
    <n v="38"/>
    <m/>
    <b v="0"/>
    <m/>
    <m/>
    <n v="41"/>
    <m/>
    <b v="0"/>
    <m/>
    <n v="0.98"/>
    <b v="0"/>
    <m/>
    <n v="0.93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56"/>
    <x v="120"/>
    <s v="RCD"/>
    <x v="201"/>
    <b v="0"/>
    <n v="158"/>
    <m/>
    <n v="174"/>
    <b v="0"/>
    <n v="11"/>
    <m/>
    <b v="0"/>
    <m/>
    <m/>
    <n v="11"/>
    <m/>
    <b v="0"/>
    <m/>
    <n v="0.9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57"/>
    <x v="25"/>
    <s v="RR1"/>
    <x v="348"/>
    <b v="0"/>
    <n v="1096"/>
    <m/>
    <n v="1275"/>
    <b v="0"/>
    <n v="149"/>
    <m/>
    <b v="0"/>
    <m/>
    <m/>
    <n v="169"/>
    <m/>
    <b v="0"/>
    <m/>
    <n v="0.86"/>
    <b v="0"/>
    <m/>
    <n v="0.88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86"/>
    <x v="163"/>
    <s v="RY4"/>
    <x v="40"/>
    <b v="0"/>
    <n v="8"/>
    <m/>
    <n v="8"/>
    <b v="0"/>
    <n v="1"/>
    <m/>
    <b v="0"/>
    <m/>
    <m/>
    <n v="1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39"/>
    <x v="119"/>
    <s v="RQQ"/>
    <x v="349"/>
    <b v="0"/>
    <n v="181"/>
    <m/>
    <n v="181"/>
    <b v="0"/>
    <n v="35"/>
    <m/>
    <b v="0"/>
    <m/>
    <m/>
    <n v="35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58"/>
    <x v="22"/>
    <s v="RQX"/>
    <x v="141"/>
    <b v="0"/>
    <n v="101"/>
    <m/>
    <n v="188"/>
    <b v="0"/>
    <n v="83"/>
    <m/>
    <b v="0"/>
    <m/>
    <m/>
    <n v="83"/>
    <m/>
    <b v="0"/>
    <m/>
    <n v="0.54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87"/>
    <x v="164"/>
    <s v="RY9"/>
    <x v="12"/>
    <b v="0"/>
    <n v="1"/>
    <m/>
    <n v="4"/>
    <b v="0"/>
    <n v="0"/>
    <m/>
    <b v="0"/>
    <m/>
    <m/>
    <n v="1"/>
    <m/>
    <b v="0"/>
    <m/>
    <n v="0.25"/>
    <b v="0"/>
    <m/>
    <n v="0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40"/>
    <x v="72"/>
    <s v="RWA"/>
    <x v="350"/>
    <b v="0"/>
    <n v="431"/>
    <m/>
    <n v="476"/>
    <b v="0"/>
    <n v="46"/>
    <m/>
    <b v="0"/>
    <m/>
    <m/>
    <n v="46"/>
    <m/>
    <b v="0"/>
    <m/>
    <n v="0.9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41"/>
    <x v="19"/>
    <s v="RYJ"/>
    <x v="190"/>
    <b v="0"/>
    <n v="330"/>
    <m/>
    <n v="366"/>
    <b v="0"/>
    <n v="163"/>
    <m/>
    <b v="0"/>
    <m/>
    <m/>
    <n v="171"/>
    <m/>
    <b v="0"/>
    <m/>
    <n v="0.9"/>
    <b v="0"/>
    <m/>
    <n v="0.95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42"/>
    <x v="103"/>
    <s v="RGQ"/>
    <x v="351"/>
    <b v="0"/>
    <n v="348"/>
    <m/>
    <n v="357"/>
    <b v="0"/>
    <n v="53"/>
    <m/>
    <b v="0"/>
    <m/>
    <m/>
    <n v="56"/>
    <m/>
    <b v="0"/>
    <m/>
    <n v="0.97"/>
    <b v="0"/>
    <m/>
    <n v="0.95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43"/>
    <x v="1"/>
    <s v="R1F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59"/>
    <x v="90"/>
    <s v="RGP"/>
    <x v="155"/>
    <b v="0"/>
    <n v="190"/>
    <m/>
    <n v="211"/>
    <b v="0"/>
    <n v="34"/>
    <m/>
    <b v="0"/>
    <m/>
    <m/>
    <n v="37"/>
    <m/>
    <b v="0"/>
    <m/>
    <n v="0.9"/>
    <b v="0"/>
    <m/>
    <n v="0.92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88"/>
    <x v="165"/>
    <s v="RYY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60"/>
    <x v="49"/>
    <s v="RNQ"/>
    <x v="14"/>
    <b v="0"/>
    <n v="61"/>
    <m/>
    <n v="78"/>
    <b v="0"/>
    <n v="61"/>
    <m/>
    <b v="0"/>
    <m/>
    <m/>
    <n v="61"/>
    <m/>
    <b v="0"/>
    <m/>
    <n v="0.78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61"/>
    <x v="62"/>
    <s v="RJZ"/>
    <x v="352"/>
    <b v="0"/>
    <n v="434"/>
    <m/>
    <n v="451"/>
    <b v="0"/>
    <n v="167"/>
    <m/>
    <b v="0"/>
    <m/>
    <m/>
    <n v="167"/>
    <m/>
    <b v="0"/>
    <m/>
    <n v="0.96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62"/>
    <x v="149"/>
    <s v="RAX"/>
    <x v="353"/>
    <b v="0"/>
    <n v="229"/>
    <m/>
    <n v="358"/>
    <b v="0"/>
    <n v="54"/>
    <m/>
    <b v="0"/>
    <m/>
    <m/>
    <n v="77"/>
    <m/>
    <b v="0"/>
    <m/>
    <n v="0.64"/>
    <b v="0"/>
    <m/>
    <n v="0.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63"/>
    <x v="37"/>
    <s v="RXN"/>
    <x v="354"/>
    <b v="0"/>
    <n v="460"/>
    <m/>
    <n v="537"/>
    <b v="0"/>
    <n v="112"/>
    <m/>
    <b v="0"/>
    <m/>
    <m/>
    <n v="112"/>
    <m/>
    <b v="0"/>
    <m/>
    <n v="0.86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89"/>
    <x v="166"/>
    <s v="RY6"/>
    <x v="355"/>
    <b v="0"/>
    <n v="1122"/>
    <m/>
    <n v="1168"/>
    <b v="0"/>
    <n v="171"/>
    <m/>
    <b v="0"/>
    <m/>
    <m/>
    <n v="212"/>
    <m/>
    <b v="0"/>
    <m/>
    <n v="0.96"/>
    <b v="0"/>
    <m/>
    <n v="0.8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44"/>
    <x v="44"/>
    <s v="RR8"/>
    <x v="356"/>
    <b v="0"/>
    <n v="521"/>
    <m/>
    <n v="521"/>
    <b v="0"/>
    <n v="29"/>
    <m/>
    <b v="0"/>
    <m/>
    <m/>
    <n v="29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45"/>
    <x v="18"/>
    <s v="RJ2"/>
    <x v="357"/>
    <b v="0"/>
    <n v="608"/>
    <m/>
    <n v="608"/>
    <b v="0"/>
    <n v="113"/>
    <m/>
    <b v="0"/>
    <m/>
    <m/>
    <n v="113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90"/>
    <x v="167"/>
    <s v="RY5"/>
    <x v="69"/>
    <b v="0"/>
    <n v="11"/>
    <m/>
    <n v="39"/>
    <b v="0"/>
    <n v="0"/>
    <m/>
    <b v="0"/>
    <m/>
    <m/>
    <n v="2"/>
    <m/>
    <b v="0"/>
    <m/>
    <n v="0.28000000000000003"/>
    <b v="0"/>
    <m/>
    <n v="0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91"/>
    <x v="168"/>
    <s v="RY1"/>
    <x v="5"/>
    <b v="0"/>
    <n v="40"/>
    <m/>
    <n v="40"/>
    <b v="0"/>
    <n v="40"/>
    <m/>
    <b v="0"/>
    <m/>
    <m/>
    <n v="40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64"/>
    <x v="136"/>
    <s v="RBQ"/>
    <x v="76"/>
    <b v="0"/>
    <n v="39"/>
    <m/>
    <n v="41"/>
    <b v="0"/>
    <n v="2"/>
    <m/>
    <b v="0"/>
    <m/>
    <m/>
    <n v="2"/>
    <m/>
    <b v="0"/>
    <m/>
    <n v="0.95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65"/>
    <x v="143"/>
    <s v="REP"/>
    <x v="8"/>
    <b v="0"/>
    <n v="5"/>
    <m/>
    <n v="5"/>
    <b v="0"/>
    <n v="0"/>
    <m/>
    <b v="0"/>
    <m/>
    <m/>
    <n v="0"/>
    <m/>
    <b v="0"/>
    <m/>
    <n v="1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52"/>
    <x v="150"/>
    <s v="R1K"/>
    <x v="354"/>
    <b v="0"/>
    <n v="460"/>
    <m/>
    <n v="581"/>
    <b v="0"/>
    <n v="34"/>
    <m/>
    <b v="0"/>
    <m/>
    <m/>
    <n v="34"/>
    <m/>
    <b v="0"/>
    <m/>
    <n v="0.79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66"/>
    <x v="121"/>
    <s v="RC9"/>
    <x v="358"/>
    <b v="0"/>
    <n v="309"/>
    <m/>
    <n v="339"/>
    <b v="0"/>
    <n v="29"/>
    <m/>
    <b v="0"/>
    <m/>
    <m/>
    <n v="30"/>
    <m/>
    <b v="0"/>
    <m/>
    <n v="0.91"/>
    <b v="0"/>
    <m/>
    <n v="0.9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46"/>
    <x v="68"/>
    <s v="RWF"/>
    <x v="359"/>
    <b v="0"/>
    <n v="491"/>
    <m/>
    <n v="494"/>
    <b v="0"/>
    <n v="77"/>
    <m/>
    <b v="0"/>
    <m/>
    <m/>
    <n v="77"/>
    <m/>
    <b v="0"/>
    <m/>
    <n v="0.99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67"/>
    <x v="52"/>
    <s v="RPA"/>
    <x v="170"/>
    <b v="0"/>
    <n v="281"/>
    <m/>
    <n v="311"/>
    <b v="0"/>
    <n v="32"/>
    <m/>
    <b v="0"/>
    <m/>
    <m/>
    <n v="34"/>
    <m/>
    <b v="0"/>
    <m/>
    <n v="0.9"/>
    <b v="0"/>
    <m/>
    <n v="0.94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68"/>
    <x v="110"/>
    <s v="RBT"/>
    <x v="360"/>
    <b v="0"/>
    <n v="162"/>
    <m/>
    <n v="174"/>
    <b v="0"/>
    <n v="12"/>
    <m/>
    <b v="0"/>
    <m/>
    <m/>
    <n v="12"/>
    <m/>
    <b v="0"/>
    <m/>
    <n v="0.93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47"/>
    <x v="129"/>
    <s v="RQ8"/>
    <x v="361"/>
    <b v="0"/>
    <n v="296"/>
    <m/>
    <n v="315"/>
    <b v="0"/>
    <n v="13"/>
    <m/>
    <b v="0"/>
    <m/>
    <m/>
    <n v="13"/>
    <m/>
    <b v="0"/>
    <m/>
    <n v="0.94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48"/>
    <x v="151"/>
    <s v="RXF"/>
    <x v="362"/>
    <b v="0"/>
    <n v="407"/>
    <m/>
    <n v="417"/>
    <b v="0"/>
    <n v="105"/>
    <m/>
    <b v="0"/>
    <m/>
    <m/>
    <n v="105"/>
    <m/>
    <b v="0"/>
    <m/>
    <n v="0.98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69"/>
    <x v="128"/>
    <s v="RD8"/>
    <x v="155"/>
    <b v="0"/>
    <n v="190"/>
    <m/>
    <n v="210"/>
    <b v="0"/>
    <n v="50"/>
    <m/>
    <b v="0"/>
    <m/>
    <m/>
    <n v="50"/>
    <m/>
    <b v="0"/>
    <m/>
    <n v="0.9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70"/>
    <x v="152"/>
    <s v="RP6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71"/>
    <x v="88"/>
    <s v="RM1"/>
    <x v="363"/>
    <b v="0"/>
    <n v="567"/>
    <m/>
    <n v="583"/>
    <b v="0"/>
    <n v="35"/>
    <m/>
    <b v="0"/>
    <m/>
    <m/>
    <n v="36"/>
    <m/>
    <b v="0"/>
    <m/>
    <n v="0.97"/>
    <b v="0"/>
    <m/>
    <n v="0.9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49"/>
    <x v="104"/>
    <s v="RVJ"/>
    <x v="322"/>
    <b v="0"/>
    <n v="565"/>
    <m/>
    <n v="593"/>
    <b v="0"/>
    <n v="22"/>
    <m/>
    <b v="0"/>
    <m/>
    <m/>
    <n v="26"/>
    <m/>
    <b v="0"/>
    <m/>
    <n v="0.95"/>
    <b v="0"/>
    <m/>
    <n v="0.85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50"/>
    <x v="16"/>
    <s v="RNL"/>
    <x v="151"/>
    <b v="0"/>
    <n v="218"/>
    <m/>
    <n v="455"/>
    <b v="0"/>
    <n v="130"/>
    <m/>
    <b v="0"/>
    <m/>
    <m/>
    <n v="134"/>
    <m/>
    <b v="0"/>
    <m/>
    <n v="0.48"/>
    <b v="0"/>
    <m/>
    <n v="0.9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51"/>
    <x v="15"/>
    <s v="RAP"/>
    <x v="364"/>
    <b v="0"/>
    <n v="604"/>
    <m/>
    <n v="664"/>
    <b v="0"/>
    <n v="308"/>
    <m/>
    <b v="0"/>
    <m/>
    <m/>
    <n v="337"/>
    <m/>
    <b v="0"/>
    <m/>
    <n v="0.91"/>
    <b v="0"/>
    <m/>
    <n v="0.9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72"/>
    <x v="89"/>
    <s v="RVW"/>
    <x v="254"/>
    <b v="0"/>
    <n v="386"/>
    <m/>
    <n v="406"/>
    <b v="0"/>
    <n v="45"/>
    <m/>
    <b v="0"/>
    <m/>
    <m/>
    <n v="45"/>
    <m/>
    <b v="0"/>
    <m/>
    <n v="0.95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53"/>
    <x v="63"/>
    <s v="RNS"/>
    <x v="365"/>
    <b v="0"/>
    <n v="307"/>
    <m/>
    <n v="333"/>
    <b v="0"/>
    <n v="39"/>
    <m/>
    <b v="0"/>
    <m/>
    <m/>
    <n v="39"/>
    <m/>
    <b v="0"/>
    <m/>
    <n v="0.92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92"/>
    <x v="169"/>
    <s v="RP1"/>
    <x v="18"/>
    <b v="0"/>
    <n v="6"/>
    <m/>
    <n v="6"/>
    <b v="0"/>
    <n v="0"/>
    <m/>
    <b v="0"/>
    <m/>
    <m/>
    <n v="0"/>
    <m/>
    <b v="0"/>
    <m/>
    <n v="1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54"/>
    <x v="42"/>
    <s v="RBZ"/>
    <x v="264"/>
    <b v="0"/>
    <n v="241"/>
    <m/>
    <n v="255"/>
    <b v="0"/>
    <n v="61"/>
    <m/>
    <b v="0"/>
    <m/>
    <m/>
    <n v="61"/>
    <m/>
    <b v="0"/>
    <m/>
    <n v="0.95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73"/>
    <x v="2"/>
    <s v="RJL"/>
    <x v="366"/>
    <b v="0"/>
    <n v="475"/>
    <m/>
    <n v="549"/>
    <b v="0"/>
    <n v="35"/>
    <m/>
    <b v="0"/>
    <m/>
    <m/>
    <n v="35"/>
    <m/>
    <b v="0"/>
    <m/>
    <n v="0.87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74"/>
    <x v="57"/>
    <s v="RTF"/>
    <x v="367"/>
    <b v="0"/>
    <n v="275"/>
    <m/>
    <n v="279"/>
    <b v="0"/>
    <n v="34"/>
    <m/>
    <b v="0"/>
    <m/>
    <m/>
    <n v="35"/>
    <m/>
    <b v="0"/>
    <m/>
    <n v="0.99"/>
    <b v="0"/>
    <m/>
    <n v="0.9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55"/>
    <x v="32"/>
    <s v="RX1"/>
    <x v="368"/>
    <b v="0"/>
    <n v="902"/>
    <m/>
    <n v="1027"/>
    <b v="0"/>
    <n v="172"/>
    <m/>
    <b v="0"/>
    <m/>
    <m/>
    <n v="172"/>
    <m/>
    <b v="0"/>
    <m/>
    <n v="0.88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56"/>
    <x v="12"/>
    <s v="RTH"/>
    <x v="263"/>
    <b v="0"/>
    <n v="578"/>
    <m/>
    <n v="698"/>
    <b v="0"/>
    <n v="451"/>
    <m/>
    <b v="0"/>
    <m/>
    <m/>
    <n v="493"/>
    <m/>
    <b v="0"/>
    <m/>
    <n v="0.83"/>
    <b v="0"/>
    <m/>
    <n v="0.9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75"/>
    <x v="138"/>
    <s v="RGM"/>
    <x v="18"/>
    <b v="0"/>
    <n v="6"/>
    <m/>
    <n v="6"/>
    <b v="0"/>
    <n v="0"/>
    <m/>
    <b v="0"/>
    <m/>
    <m/>
    <n v="0"/>
    <m/>
    <b v="0"/>
    <m/>
    <n v="1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57"/>
    <x v="92"/>
    <s v="RW6"/>
    <x v="350"/>
    <b v="0"/>
    <n v="431"/>
    <m/>
    <n v="459"/>
    <b v="0"/>
    <n v="57"/>
    <m/>
    <b v="0"/>
    <m/>
    <m/>
    <n v="63"/>
    <m/>
    <b v="0"/>
    <m/>
    <n v="0.94"/>
    <b v="0"/>
    <m/>
    <n v="0.9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76"/>
    <x v="13"/>
    <s v="RGN"/>
    <x v="369"/>
    <b v="0"/>
    <n v="286"/>
    <m/>
    <n v="291"/>
    <b v="0"/>
    <n v="296"/>
    <m/>
    <b v="0"/>
    <m/>
    <m/>
    <n v="296"/>
    <m/>
    <b v="0"/>
    <m/>
    <n v="0.98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77"/>
    <x v="155"/>
    <s v="RD3"/>
    <x v="247"/>
    <b v="0"/>
    <n v="617"/>
    <m/>
    <n v="633"/>
    <b v="0"/>
    <n v="96"/>
    <m/>
    <b v="0"/>
    <m/>
    <m/>
    <n v="96"/>
    <m/>
    <b v="0"/>
    <m/>
    <n v="0.97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58"/>
    <x v="50"/>
    <s v="RHU"/>
    <x v="370"/>
    <b v="0"/>
    <n v="422"/>
    <m/>
    <n v="436"/>
    <b v="0"/>
    <n v="92"/>
    <m/>
    <b v="0"/>
    <m/>
    <m/>
    <n v="92"/>
    <m/>
    <b v="0"/>
    <m/>
    <n v="0.97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78"/>
    <x v="144"/>
    <s v="RPC"/>
    <x v="101"/>
    <b v="0"/>
    <n v="10"/>
    <m/>
    <n v="15"/>
    <b v="0"/>
    <n v="0"/>
    <m/>
    <b v="0"/>
    <m/>
    <m/>
    <n v="0"/>
    <m/>
    <b v="0"/>
    <m/>
    <n v="0.67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79"/>
    <x v="28"/>
    <s v="RHW"/>
    <x v="371"/>
    <b v="0"/>
    <n v="394"/>
    <m/>
    <n v="423"/>
    <b v="0"/>
    <n v="84"/>
    <m/>
    <b v="0"/>
    <m/>
    <m/>
    <n v="84"/>
    <m/>
    <b v="0"/>
    <m/>
    <n v="0.93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80"/>
    <x v="141"/>
    <s v="RT3"/>
    <x v="28"/>
    <b v="0"/>
    <n v="24"/>
    <m/>
    <n v="25"/>
    <b v="0"/>
    <n v="1"/>
    <m/>
    <b v="0"/>
    <m/>
    <m/>
    <n v="1"/>
    <m/>
    <b v="0"/>
    <m/>
    <n v="0.96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59"/>
    <x v="95"/>
    <s v="REF"/>
    <x v="337"/>
    <b v="0"/>
    <n v="372"/>
    <m/>
    <n v="374"/>
    <b v="0"/>
    <n v="66"/>
    <m/>
    <b v="0"/>
    <m/>
    <m/>
    <n v="66"/>
    <m/>
    <b v="0"/>
    <m/>
    <n v="0.99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81"/>
    <x v="26"/>
    <s v="RH8"/>
    <x v="372"/>
    <b v="0"/>
    <n v="447"/>
    <m/>
    <n v="472"/>
    <b v="0"/>
    <n v="440"/>
    <m/>
    <b v="0"/>
    <m/>
    <m/>
    <n v="440"/>
    <m/>
    <b v="0"/>
    <m/>
    <n v="0.95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82"/>
    <x v="24"/>
    <s v="RAL"/>
    <x v="373"/>
    <b v="0"/>
    <n v="503"/>
    <m/>
    <n v="550"/>
    <b v="0"/>
    <n v="198"/>
    <m/>
    <b v="0"/>
    <m/>
    <m/>
    <n v="198"/>
    <m/>
    <b v="0"/>
    <m/>
    <n v="0.9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60"/>
    <x v="79"/>
    <s v="RQ6"/>
    <x v="374"/>
    <b v="0"/>
    <n v="433"/>
    <m/>
    <n v="457"/>
    <b v="0"/>
    <n v="15"/>
    <m/>
    <b v="0"/>
    <m/>
    <m/>
    <n v="15"/>
    <m/>
    <b v="0"/>
    <m/>
    <n v="0.95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61"/>
    <x v="156"/>
    <s v="RAN"/>
    <x v="12"/>
    <b v="0"/>
    <n v="1"/>
    <m/>
    <n v="1"/>
    <b v="0"/>
    <n v="0"/>
    <m/>
    <b v="0"/>
    <m/>
    <m/>
    <n v="0"/>
    <m/>
    <b v="0"/>
    <m/>
    <n v="1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83"/>
    <x v="76"/>
    <s v="RA2"/>
    <x v="273"/>
    <b v="0"/>
    <n v="220"/>
    <m/>
    <n v="235"/>
    <b v="0"/>
    <n v="28"/>
    <m/>
    <b v="0"/>
    <m/>
    <m/>
    <n v="29"/>
    <m/>
    <b v="0"/>
    <m/>
    <n v="0.94"/>
    <b v="0"/>
    <m/>
    <n v="0.9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84"/>
    <x v="157"/>
    <s v="RD1"/>
    <x v="287"/>
    <b v="0"/>
    <n v="585"/>
    <m/>
    <n v="642"/>
    <b v="0"/>
    <n v="49"/>
    <m/>
    <b v="0"/>
    <m/>
    <m/>
    <n v="52"/>
    <m/>
    <b v="0"/>
    <m/>
    <n v="0.91"/>
    <b v="0"/>
    <m/>
    <n v="0.94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85"/>
    <x v="84"/>
    <s v="RM3"/>
    <x v="119"/>
    <b v="0"/>
    <n v="240"/>
    <m/>
    <n v="240"/>
    <b v="0"/>
    <n v="42"/>
    <m/>
    <b v="0"/>
    <m/>
    <m/>
    <n v="42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86"/>
    <x v="116"/>
    <s v="RNZ"/>
    <x v="10"/>
    <b v="0"/>
    <n v="96"/>
    <m/>
    <n v="121"/>
    <b v="0"/>
    <n v="16"/>
    <m/>
    <b v="0"/>
    <m/>
    <m/>
    <n v="16"/>
    <m/>
    <b v="0"/>
    <m/>
    <n v="0.79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62"/>
    <x v="117"/>
    <s v="RXK"/>
    <x v="111"/>
    <b v="0"/>
    <n v="136"/>
    <m/>
    <n v="147"/>
    <b v="0"/>
    <n v="30"/>
    <m/>
    <b v="0"/>
    <m/>
    <m/>
    <n v="31"/>
    <m/>
    <b v="0"/>
    <m/>
    <n v="0.93"/>
    <b v="0"/>
    <m/>
    <n v="0.9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87"/>
    <x v="21"/>
    <s v="RHQ"/>
    <x v="375"/>
    <b v="0"/>
    <n v="661"/>
    <m/>
    <n v="679"/>
    <b v="0"/>
    <n v="261"/>
    <m/>
    <b v="0"/>
    <m/>
    <m/>
    <n v="261"/>
    <m/>
    <b v="0"/>
    <m/>
    <n v="0.97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88"/>
    <x v="100"/>
    <s v="RK5"/>
    <x v="256"/>
    <b v="0"/>
    <n v="469"/>
    <m/>
    <n v="512"/>
    <b v="0"/>
    <n v="18"/>
    <m/>
    <b v="0"/>
    <m/>
    <m/>
    <n v="18"/>
    <m/>
    <b v="0"/>
    <m/>
    <n v="0.92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63"/>
    <x v="93"/>
    <s v="RXW"/>
    <x v="376"/>
    <b v="0"/>
    <n v="586"/>
    <m/>
    <n v="598"/>
    <b v="0"/>
    <n v="18"/>
    <m/>
    <b v="0"/>
    <m/>
    <m/>
    <n v="18"/>
    <m/>
    <b v="0"/>
    <m/>
    <n v="0.98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93"/>
    <x v="170"/>
    <s v="RH5"/>
    <x v="30"/>
    <b v="0"/>
    <n v="20"/>
    <m/>
    <n v="20"/>
    <b v="0"/>
    <n v="10"/>
    <m/>
    <b v="0"/>
    <m/>
    <m/>
    <n v="10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89"/>
    <x v="106"/>
    <s v="RA9"/>
    <x v="198"/>
    <b v="0"/>
    <n v="208"/>
    <m/>
    <n v="278"/>
    <b v="0"/>
    <n v="35"/>
    <m/>
    <b v="0"/>
    <m/>
    <m/>
    <n v="48"/>
    <m/>
    <b v="0"/>
    <m/>
    <n v="0.75"/>
    <b v="0"/>
    <m/>
    <n v="0.73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90"/>
    <x v="40"/>
    <s v="RTR"/>
    <x v="377"/>
    <b v="0"/>
    <n v="477"/>
    <m/>
    <n v="504"/>
    <b v="0"/>
    <n v="71"/>
    <m/>
    <b v="0"/>
    <m/>
    <m/>
    <n v="75"/>
    <m/>
    <b v="0"/>
    <m/>
    <n v="0.95"/>
    <b v="0"/>
    <m/>
    <n v="0.95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91"/>
    <x v="34"/>
    <s v="RE9"/>
    <x v="29"/>
    <b v="0"/>
    <n v="91"/>
    <m/>
    <n v="276"/>
    <b v="0"/>
    <n v="5"/>
    <m/>
    <b v="0"/>
    <m/>
    <m/>
    <n v="13"/>
    <m/>
    <b v="0"/>
    <m/>
    <n v="0.33"/>
    <b v="0"/>
    <m/>
    <n v="0.38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92"/>
    <x v="7"/>
    <s v="RJC"/>
    <x v="378"/>
    <b v="0"/>
    <n v="236"/>
    <m/>
    <n v="254"/>
    <b v="0"/>
    <n v="39"/>
    <m/>
    <b v="0"/>
    <m/>
    <m/>
    <n v="41"/>
    <m/>
    <b v="0"/>
    <m/>
    <n v="0.93"/>
    <b v="0"/>
    <m/>
    <n v="0.95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93"/>
    <x v="33"/>
    <s v="RAJ"/>
    <x v="59"/>
    <b v="0"/>
    <n v="400"/>
    <m/>
    <n v="413"/>
    <b v="0"/>
    <n v="81"/>
    <m/>
    <b v="0"/>
    <m/>
    <m/>
    <n v="81"/>
    <m/>
    <b v="0"/>
    <m/>
    <n v="0.97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64"/>
    <x v="132"/>
    <s v="RVY"/>
    <x v="48"/>
    <b v="0"/>
    <n v="139"/>
    <m/>
    <n v="282"/>
    <b v="0"/>
    <n v="4"/>
    <m/>
    <b v="0"/>
    <m/>
    <m/>
    <n v="4"/>
    <m/>
    <b v="0"/>
    <m/>
    <n v="0.49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21"/>
    <x v="158"/>
    <s v="RJ7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65"/>
    <x v="70"/>
    <s v="RBN"/>
    <x v="318"/>
    <b v="0"/>
    <n v="318"/>
    <m/>
    <n v="338"/>
    <b v="0"/>
    <n v="37"/>
    <m/>
    <b v="0"/>
    <m/>
    <m/>
    <n v="39"/>
    <m/>
    <b v="0"/>
    <m/>
    <n v="0.94"/>
    <b v="0"/>
    <m/>
    <n v="0.95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94"/>
    <x v="111"/>
    <s v="RWJ"/>
    <x v="261"/>
    <b v="0"/>
    <n v="413"/>
    <m/>
    <n v="421"/>
    <b v="0"/>
    <n v="28"/>
    <m/>
    <b v="0"/>
    <m/>
    <m/>
    <n v="29"/>
    <m/>
    <b v="0"/>
    <m/>
    <n v="0.98"/>
    <b v="0"/>
    <m/>
    <n v="0.9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66"/>
    <x v="55"/>
    <s v="RTP"/>
    <x v="332"/>
    <b v="0"/>
    <n v="533"/>
    <m/>
    <n v="612"/>
    <b v="0"/>
    <n v="110"/>
    <m/>
    <b v="0"/>
    <m/>
    <m/>
    <n v="112"/>
    <m/>
    <b v="0"/>
    <m/>
    <n v="0.87"/>
    <b v="0"/>
    <m/>
    <n v="0.98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95"/>
    <x v="131"/>
    <s v="RMP"/>
    <x v="379"/>
    <b v="0"/>
    <n v="340"/>
    <m/>
    <n v="352"/>
    <b v="0"/>
    <n v="6"/>
    <m/>
    <b v="0"/>
    <m/>
    <m/>
    <n v="6"/>
    <m/>
    <b v="0"/>
    <m/>
    <n v="0.97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96"/>
    <x v="58"/>
    <s v="RBA"/>
    <x v="380"/>
    <b v="0"/>
    <n v="230"/>
    <m/>
    <n v="355"/>
    <b v="0"/>
    <n v="37"/>
    <m/>
    <b v="0"/>
    <m/>
    <m/>
    <n v="37"/>
    <m/>
    <b v="0"/>
    <m/>
    <n v="0.65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97"/>
    <x v="139"/>
    <s v="RBV"/>
    <x v="30"/>
    <b v="0"/>
    <n v="20"/>
    <m/>
    <n v="20"/>
    <b v="0"/>
    <n v="1"/>
    <m/>
    <b v="0"/>
    <m/>
    <m/>
    <n v="1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98"/>
    <x v="36"/>
    <s v="RNA"/>
    <x v="381"/>
    <b v="0"/>
    <n v="473"/>
    <m/>
    <n v="480"/>
    <b v="0"/>
    <n v="79"/>
    <m/>
    <b v="0"/>
    <m/>
    <m/>
    <n v="79"/>
    <m/>
    <b v="0"/>
    <m/>
    <n v="0.99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799"/>
    <x v="98"/>
    <s v="RAS"/>
    <x v="203"/>
    <b v="0"/>
    <n v="143"/>
    <m/>
    <n v="158"/>
    <b v="0"/>
    <n v="13"/>
    <m/>
    <b v="0"/>
    <m/>
    <m/>
    <n v="15"/>
    <m/>
    <b v="0"/>
    <m/>
    <n v="0.91"/>
    <b v="0"/>
    <m/>
    <n v="0.8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00"/>
    <x v="53"/>
    <s v="RTD"/>
    <x v="382"/>
    <b v="0"/>
    <n v="262"/>
    <m/>
    <n v="291"/>
    <b v="0"/>
    <n v="14"/>
    <m/>
    <b v="0"/>
    <m/>
    <m/>
    <n v="15"/>
    <m/>
    <b v="0"/>
    <m/>
    <n v="0.9"/>
    <b v="0"/>
    <m/>
    <n v="0.93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67"/>
    <x v="127"/>
    <s v="RQW"/>
    <x v="383"/>
    <b v="0"/>
    <n v="197"/>
    <m/>
    <n v="280"/>
    <b v="0"/>
    <n v="36"/>
    <m/>
    <b v="0"/>
    <m/>
    <m/>
    <n v="37"/>
    <m/>
    <b v="0"/>
    <m/>
    <n v="0.7"/>
    <b v="0"/>
    <m/>
    <n v="0.9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01"/>
    <x v="83"/>
    <s v="RCX"/>
    <x v="384"/>
    <b v="0"/>
    <n v="216"/>
    <m/>
    <n v="229"/>
    <b v="0"/>
    <n v="28"/>
    <m/>
    <b v="0"/>
    <m/>
    <m/>
    <n v="28"/>
    <m/>
    <b v="0"/>
    <m/>
    <n v="0.94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02"/>
    <x v="8"/>
    <s v="RL1"/>
    <x v="174"/>
    <b v="0"/>
    <n v="2"/>
    <m/>
    <n v="3"/>
    <b v="0"/>
    <n v="0"/>
    <m/>
    <b v="0"/>
    <m/>
    <m/>
    <n v="0"/>
    <m/>
    <b v="0"/>
    <m/>
    <n v="0.67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03"/>
    <x v="38"/>
    <s v="RFR"/>
    <x v="385"/>
    <b v="0"/>
    <n v="328"/>
    <m/>
    <n v="335"/>
    <b v="0"/>
    <n v="40"/>
    <m/>
    <b v="0"/>
    <m/>
    <m/>
    <n v="41"/>
    <m/>
    <b v="0"/>
    <m/>
    <n v="0.98"/>
    <b v="0"/>
    <m/>
    <n v="0.98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04"/>
    <x v="45"/>
    <s v="RDZ"/>
    <x v="386"/>
    <b v="0"/>
    <n v="514"/>
    <m/>
    <n v="576"/>
    <b v="0"/>
    <n v="80"/>
    <m/>
    <b v="0"/>
    <m/>
    <m/>
    <n v="124"/>
    <m/>
    <b v="0"/>
    <m/>
    <n v="0.89"/>
    <b v="0"/>
    <m/>
    <n v="0.65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05"/>
    <x v="145"/>
    <s v="RPY"/>
    <x v="103"/>
    <b v="0"/>
    <n v="12"/>
    <m/>
    <n v="12"/>
    <b v="0"/>
    <n v="1"/>
    <m/>
    <b v="0"/>
    <m/>
    <m/>
    <n v="1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06"/>
    <x v="147"/>
    <s v="RRJ"/>
    <x v="70"/>
    <b v="0"/>
    <n v="4"/>
    <m/>
    <n v="7"/>
    <b v="0"/>
    <n v="0"/>
    <m/>
    <b v="0"/>
    <m/>
    <m/>
    <n v="0"/>
    <m/>
    <b v="0"/>
    <m/>
    <n v="0.56999999999999995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68"/>
    <x v="133"/>
    <s v="RL4"/>
    <x v="387"/>
    <b v="0"/>
    <n v="381"/>
    <m/>
    <n v="381"/>
    <b v="0"/>
    <n v="10"/>
    <m/>
    <b v="0"/>
    <m/>
    <m/>
    <n v="10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07"/>
    <x v="142"/>
    <s v="RET"/>
    <x v="8"/>
    <b v="0"/>
    <n v="5"/>
    <m/>
    <n v="5"/>
    <b v="0"/>
    <n v="0"/>
    <m/>
    <b v="0"/>
    <m/>
    <m/>
    <n v="0"/>
    <m/>
    <b v="0"/>
    <m/>
    <n v="1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69"/>
    <x v="105"/>
    <s v="RKE"/>
    <x v="189"/>
    <b v="0"/>
    <n v="154"/>
    <m/>
    <n v="162"/>
    <b v="0"/>
    <n v="26"/>
    <m/>
    <b v="0"/>
    <m/>
    <m/>
    <n v="27"/>
    <m/>
    <b v="0"/>
    <m/>
    <n v="0.95"/>
    <b v="0"/>
    <m/>
    <n v="0.96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94"/>
    <x v="171"/>
    <s v="R1G"/>
    <x v="257"/>
    <b v="0"/>
    <n v="249"/>
    <m/>
    <n v="265"/>
    <b v="0"/>
    <n v="47"/>
    <m/>
    <b v="0"/>
    <m/>
    <m/>
    <n v="47"/>
    <m/>
    <b v="0"/>
    <m/>
    <n v="0.94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70"/>
    <x v="10"/>
    <s v="RWD"/>
    <x v="388"/>
    <b v="0"/>
    <n v="745"/>
    <m/>
    <n v="965"/>
    <b v="0"/>
    <n v="226"/>
    <m/>
    <b v="0"/>
    <m/>
    <m/>
    <n v="258"/>
    <m/>
    <b v="0"/>
    <m/>
    <n v="0.77"/>
    <b v="0"/>
    <m/>
    <n v="0.88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08"/>
    <x v="114"/>
    <s v="RRV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09"/>
    <x v="60"/>
    <s v="RM2"/>
    <x v="323"/>
    <b v="0"/>
    <n v="279"/>
    <m/>
    <n v="296"/>
    <b v="0"/>
    <n v="40"/>
    <m/>
    <b v="0"/>
    <m/>
    <m/>
    <n v="40"/>
    <m/>
    <b v="0"/>
    <m/>
    <n v="0.94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10"/>
    <x v="27"/>
    <s v="RHM"/>
    <x v="347"/>
    <b v="0"/>
    <n v="551"/>
    <m/>
    <n v="579"/>
    <b v="0"/>
    <n v="97"/>
    <m/>
    <b v="0"/>
    <m/>
    <m/>
    <n v="97"/>
    <m/>
    <b v="0"/>
    <m/>
    <n v="0.95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11"/>
    <x v="94"/>
    <s v="RRK"/>
    <x v="389"/>
    <b v="0"/>
    <n v="556"/>
    <m/>
    <n v="569"/>
    <b v="0"/>
    <n v="43"/>
    <m/>
    <b v="0"/>
    <m/>
    <m/>
    <n v="43"/>
    <m/>
    <b v="0"/>
    <m/>
    <n v="0.98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12"/>
    <x v="91"/>
    <s v="RA7"/>
    <x v="234"/>
    <b v="0"/>
    <n v="310"/>
    <m/>
    <n v="335"/>
    <b v="0"/>
    <n v="48"/>
    <m/>
    <b v="0"/>
    <m/>
    <m/>
    <n v="52"/>
    <m/>
    <b v="0"/>
    <m/>
    <n v="0.93"/>
    <b v="0"/>
    <m/>
    <n v="0.92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72"/>
    <x v="64"/>
    <s v="RKB"/>
    <x v="278"/>
    <b v="0"/>
    <n v="455"/>
    <m/>
    <n v="494"/>
    <b v="0"/>
    <n v="57"/>
    <m/>
    <b v="0"/>
    <m/>
    <m/>
    <n v="57"/>
    <m/>
    <b v="0"/>
    <m/>
    <n v="0.92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73"/>
    <x v="20"/>
    <s v="RWE"/>
    <x v="390"/>
    <b v="0"/>
    <n v="815"/>
    <m/>
    <n v="888"/>
    <b v="0"/>
    <n v="219"/>
    <m/>
    <b v="0"/>
    <m/>
    <m/>
    <n v="229"/>
    <m/>
    <b v="0"/>
    <m/>
    <n v="0.92"/>
    <b v="0"/>
    <m/>
    <n v="0.96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13"/>
    <x v="96"/>
    <s v="RTX"/>
    <x v="334"/>
    <b v="0"/>
    <n v="304"/>
    <m/>
    <n v="322"/>
    <b v="0"/>
    <n v="22"/>
    <m/>
    <b v="0"/>
    <m/>
    <m/>
    <n v="22"/>
    <m/>
    <b v="0"/>
    <m/>
    <n v="0.94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71"/>
    <x v="160"/>
    <s v="RJE"/>
    <x v="391"/>
    <b v="0"/>
    <n v="728"/>
    <m/>
    <n v="770"/>
    <b v="0"/>
    <n v="139"/>
    <m/>
    <b v="0"/>
    <m/>
    <m/>
    <n v="148"/>
    <m/>
    <b v="0"/>
    <m/>
    <n v="0.95"/>
    <b v="0"/>
    <m/>
    <n v="0.94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74"/>
    <x v="29"/>
    <s v="RBK"/>
    <x v="144"/>
    <b v="0"/>
    <n v="302"/>
    <m/>
    <n v="358"/>
    <b v="0"/>
    <n v="56"/>
    <m/>
    <b v="0"/>
    <m/>
    <m/>
    <n v="57"/>
    <m/>
    <b v="0"/>
    <m/>
    <n v="0.84"/>
    <b v="0"/>
    <m/>
    <n v="0.98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14"/>
    <x v="108"/>
    <s v="RWW"/>
    <x v="240"/>
    <b v="0"/>
    <n v="368"/>
    <m/>
    <n v="388"/>
    <b v="0"/>
    <n v="39"/>
    <m/>
    <b v="0"/>
    <m/>
    <m/>
    <n v="41"/>
    <m/>
    <b v="0"/>
    <m/>
    <n v="0.95"/>
    <b v="0"/>
    <m/>
    <n v="0.95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75"/>
    <x v="113"/>
    <s v="RWG"/>
    <x v="392"/>
    <b v="0"/>
    <n v="513"/>
    <m/>
    <n v="519"/>
    <b v="0"/>
    <n v="30"/>
    <m/>
    <b v="0"/>
    <m/>
    <m/>
    <n v="31"/>
    <m/>
    <b v="0"/>
    <m/>
    <n v="0.99"/>
    <b v="0"/>
    <m/>
    <n v="0.97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76"/>
    <x v="123"/>
    <s v="RFW"/>
    <x v="393"/>
    <b v="0"/>
    <n v="205"/>
    <m/>
    <n v="220"/>
    <b v="0"/>
    <n v="12"/>
    <m/>
    <b v="0"/>
    <m/>
    <m/>
    <n v="12"/>
    <m/>
    <b v="0"/>
    <m/>
    <n v="0.93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15"/>
    <x v="124"/>
    <s v="RGR"/>
    <x v="394"/>
    <b v="0"/>
    <n v="266"/>
    <m/>
    <n v="302"/>
    <b v="0"/>
    <n v="12"/>
    <m/>
    <b v="0"/>
    <m/>
    <m/>
    <n v="12"/>
    <m/>
    <b v="0"/>
    <m/>
    <n v="0.88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16"/>
    <x v="46"/>
    <s v="RYR"/>
    <x v="395"/>
    <b v="0"/>
    <n v="724"/>
    <m/>
    <n v="793"/>
    <b v="0"/>
    <n v="81"/>
    <m/>
    <b v="0"/>
    <m/>
    <m/>
    <n v="87"/>
    <m/>
    <b v="0"/>
    <m/>
    <n v="0.91"/>
    <b v="0"/>
    <m/>
    <n v="0.93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77"/>
    <x v="3"/>
    <s v="RA3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17"/>
    <x v="9"/>
    <s v="RBL"/>
    <x v="396"/>
    <b v="0"/>
    <n v="619"/>
    <m/>
    <n v="658"/>
    <b v="0"/>
    <n v="198"/>
    <m/>
    <b v="0"/>
    <m/>
    <m/>
    <n v="198"/>
    <m/>
    <b v="0"/>
    <m/>
    <n v="0.94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78"/>
    <x v="61"/>
    <s v="RWP"/>
    <x v="397"/>
    <b v="0"/>
    <n v="598"/>
    <m/>
    <n v="650"/>
    <b v="0"/>
    <n v="172"/>
    <m/>
    <b v="0"/>
    <m/>
    <m/>
    <n v="180"/>
    <m/>
    <b v="0"/>
    <m/>
    <n v="0.92"/>
    <b v="0"/>
    <m/>
    <n v="0.96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18"/>
    <x v="73"/>
    <s v="RRF"/>
    <x v="262"/>
    <b v="0"/>
    <n v="322"/>
    <m/>
    <n v="338"/>
    <b v="0"/>
    <n v="50"/>
    <m/>
    <b v="0"/>
    <m/>
    <m/>
    <n v="50"/>
    <m/>
    <b v="0"/>
    <m/>
    <n v="0.95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79"/>
    <x v="140"/>
    <s v="RLQ"/>
    <x v="398"/>
    <b v="0"/>
    <n v="163"/>
    <m/>
    <n v="181"/>
    <b v="0"/>
    <n v="1"/>
    <m/>
    <b v="0"/>
    <m/>
    <m/>
    <n v="1"/>
    <m/>
    <b v="0"/>
    <m/>
    <n v="0.9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19"/>
    <x v="137"/>
    <s v="RA4"/>
    <x v="105"/>
    <b v="0"/>
    <n v="102"/>
    <m/>
    <n v="313"/>
    <b v="0"/>
    <n v="8"/>
    <m/>
    <b v="0"/>
    <m/>
    <m/>
    <n v="8"/>
    <m/>
    <b v="0"/>
    <m/>
    <n v="0.33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20"/>
    <x v="30"/>
    <s v="RCB"/>
    <x v="399"/>
    <b v="0"/>
    <n v="730"/>
    <m/>
    <n v="768"/>
    <b v="0"/>
    <n v="98"/>
    <m/>
    <b v="0"/>
    <m/>
    <m/>
    <n v="98"/>
    <m/>
    <b v="0"/>
    <m/>
    <n v="0.95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895"/>
    <x v="172"/>
    <s v="NNV"/>
    <x v="207"/>
    <b v="0"/>
    <n v="133"/>
    <m/>
    <n v="133"/>
    <b v="0"/>
    <n v="3"/>
    <m/>
    <b v="0"/>
    <m/>
    <m/>
    <n v="3"/>
    <m/>
    <b v="0"/>
    <m/>
    <n v="1"/>
    <b v="0"/>
    <m/>
    <n v="1"/>
    <m/>
    <m/>
    <m/>
    <x v="8"/>
    <s v="August"/>
    <x v="2"/>
    <s v="https://www.england.nhs.uk/statistics/wp-content/uploads/sites/2/2016/05/Dementia-Data-Collection-Q2-2015-16-REVISED-CSV-30KB.csv"/>
    <b v="0"/>
    <x v="1"/>
    <x v="0"/>
  </r>
  <r>
    <s v="dementia201516.csv"/>
    <n v="900"/>
    <x v="78"/>
    <s v="REM"/>
    <x v="210"/>
    <b v="0"/>
    <n v="337"/>
    <m/>
    <n v="371"/>
    <b v="0"/>
    <n v="42"/>
    <m/>
    <b v="0"/>
    <m/>
    <m/>
    <n v="46"/>
    <m/>
    <b v="0"/>
    <m/>
    <n v="0.91"/>
    <b v="0"/>
    <m/>
    <n v="0.9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01"/>
    <x v="71"/>
    <s v="RCF"/>
    <x v="400"/>
    <b v="0"/>
    <n v="221"/>
    <m/>
    <n v="240"/>
    <b v="0"/>
    <n v="42"/>
    <m/>
    <b v="0"/>
    <m/>
    <m/>
    <n v="43"/>
    <m/>
    <b v="0"/>
    <m/>
    <n v="0.92"/>
    <b v="0"/>
    <m/>
    <n v="0.98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02"/>
    <x v="85"/>
    <s v="RTK"/>
    <x v="309"/>
    <b v="0"/>
    <n v="315"/>
    <m/>
    <n v="322"/>
    <b v="0"/>
    <n v="61"/>
    <m/>
    <b v="0"/>
    <m/>
    <m/>
    <n v="61"/>
    <m/>
    <b v="0"/>
    <m/>
    <n v="0.98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98"/>
    <x v="39"/>
    <s v="RF4"/>
    <x v="401"/>
    <b v="0"/>
    <n v="519"/>
    <m/>
    <n v="535"/>
    <b v="0"/>
    <n v="61"/>
    <m/>
    <b v="0"/>
    <m/>
    <m/>
    <n v="64"/>
    <m/>
    <b v="0"/>
    <m/>
    <n v="0.97"/>
    <b v="0"/>
    <m/>
    <n v="0.95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03"/>
    <x v="4"/>
    <s v="RFF"/>
    <x v="226"/>
    <b v="0"/>
    <n v="238"/>
    <m/>
    <n v="250"/>
    <b v="0"/>
    <n v="36"/>
    <m/>
    <b v="0"/>
    <m/>
    <m/>
    <n v="36"/>
    <m/>
    <b v="0"/>
    <m/>
    <n v="0.95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99"/>
    <x v="17"/>
    <s v="R1H"/>
    <x v="402"/>
    <b v="0"/>
    <n v="631"/>
    <m/>
    <n v="742"/>
    <b v="0"/>
    <n v="94"/>
    <m/>
    <b v="0"/>
    <m/>
    <m/>
    <n v="103"/>
    <m/>
    <b v="0"/>
    <m/>
    <n v="0.85"/>
    <b v="0"/>
    <m/>
    <n v="0.9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04"/>
    <x v="11"/>
    <s v="RDD"/>
    <x v="346"/>
    <b v="0"/>
    <n v="459"/>
    <m/>
    <n v="490"/>
    <b v="0"/>
    <n v="459"/>
    <m/>
    <b v="0"/>
    <m/>
    <m/>
    <n v="490"/>
    <m/>
    <b v="0"/>
    <m/>
    <n v="0.94"/>
    <b v="0"/>
    <m/>
    <n v="0.94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00"/>
    <x v="118"/>
    <s v="RC1"/>
    <x v="403"/>
    <b v="0"/>
    <n v="214"/>
    <m/>
    <n v="234"/>
    <b v="0"/>
    <n v="10"/>
    <m/>
    <b v="0"/>
    <m/>
    <m/>
    <n v="10"/>
    <m/>
    <b v="0"/>
    <m/>
    <n v="0.9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56"/>
    <x v="161"/>
    <s v="RWX"/>
    <x v="404"/>
    <b v="0"/>
    <n v="87"/>
    <m/>
    <n v="114"/>
    <b v="0"/>
    <n v="25"/>
    <m/>
    <b v="0"/>
    <m/>
    <m/>
    <n v="25"/>
    <m/>
    <b v="0"/>
    <m/>
    <n v="0.76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57"/>
    <x v="162"/>
    <s v="RYW"/>
    <x v="45"/>
    <b v="0"/>
    <n v="189"/>
    <m/>
    <n v="191"/>
    <b v="0"/>
    <n v="148"/>
    <m/>
    <b v="0"/>
    <m/>
    <m/>
    <n v="148"/>
    <m/>
    <b v="0"/>
    <m/>
    <n v="0.9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05"/>
    <x v="97"/>
    <s v="RXL"/>
    <x v="405"/>
    <b v="0"/>
    <n v="484"/>
    <m/>
    <n v="517"/>
    <b v="0"/>
    <n v="75"/>
    <m/>
    <b v="0"/>
    <m/>
    <m/>
    <n v="76"/>
    <m/>
    <b v="0"/>
    <m/>
    <n v="0.94"/>
    <b v="0"/>
    <m/>
    <n v="0.99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06"/>
    <x v="112"/>
    <s v="RMC"/>
    <x v="406"/>
    <b v="0"/>
    <n v="297"/>
    <m/>
    <n v="305"/>
    <b v="0"/>
    <n v="45"/>
    <m/>
    <b v="0"/>
    <m/>
    <m/>
    <n v="45"/>
    <m/>
    <b v="0"/>
    <m/>
    <n v="0.97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07"/>
    <x v="130"/>
    <s v="RAE"/>
    <x v="407"/>
    <b v="0"/>
    <n v="298"/>
    <m/>
    <n v="298"/>
    <b v="0"/>
    <n v="1"/>
    <m/>
    <b v="0"/>
    <m/>
    <m/>
    <n v="1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01"/>
    <x v="81"/>
    <s v="RXH"/>
    <x v="111"/>
    <b v="0"/>
    <n v="136"/>
    <m/>
    <n v="145"/>
    <b v="0"/>
    <n v="28"/>
    <m/>
    <b v="0"/>
    <m/>
    <m/>
    <n v="28"/>
    <m/>
    <b v="0"/>
    <m/>
    <n v="0.94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02"/>
    <x v="35"/>
    <s v="RXQ"/>
    <x v="408"/>
    <b v="0"/>
    <n v="408"/>
    <m/>
    <n v="431"/>
    <b v="0"/>
    <n v="77"/>
    <m/>
    <b v="0"/>
    <m/>
    <m/>
    <n v="77"/>
    <m/>
    <b v="0"/>
    <m/>
    <n v="0.95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08"/>
    <x v="134"/>
    <s v="RJF"/>
    <x v="409"/>
    <b v="0"/>
    <n v="354"/>
    <m/>
    <n v="354"/>
    <b v="0"/>
    <n v="2"/>
    <m/>
    <b v="0"/>
    <m/>
    <m/>
    <n v="2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09"/>
    <x v="48"/>
    <s v="RWY"/>
    <x v="410"/>
    <b v="0"/>
    <n v="442"/>
    <m/>
    <n v="481"/>
    <b v="0"/>
    <n v="63"/>
    <m/>
    <b v="0"/>
    <m/>
    <m/>
    <n v="63"/>
    <m/>
    <b v="0"/>
    <m/>
    <n v="0.92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10"/>
    <x v="51"/>
    <s v="RGT"/>
    <x v="411"/>
    <b v="0"/>
    <n v="581"/>
    <m/>
    <n v="599"/>
    <b v="0"/>
    <n v="67"/>
    <m/>
    <b v="0"/>
    <m/>
    <m/>
    <n v="68"/>
    <m/>
    <b v="0"/>
    <m/>
    <n v="0.97"/>
    <b v="0"/>
    <m/>
    <n v="0.99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11"/>
    <x v="125"/>
    <s v="RW3"/>
    <x v="333"/>
    <b v="0"/>
    <n v="331"/>
    <m/>
    <n v="366"/>
    <b v="0"/>
    <n v="14"/>
    <m/>
    <b v="0"/>
    <m/>
    <m/>
    <n v="17"/>
    <m/>
    <b v="0"/>
    <m/>
    <n v="0.9"/>
    <b v="0"/>
    <m/>
    <n v="0.82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12"/>
    <x v="101"/>
    <s v="RQM"/>
    <x v="194"/>
    <b v="0"/>
    <n v="203"/>
    <m/>
    <n v="216"/>
    <b v="0"/>
    <n v="19"/>
    <m/>
    <b v="0"/>
    <m/>
    <m/>
    <n v="19"/>
    <m/>
    <b v="0"/>
    <m/>
    <n v="0.94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13"/>
    <x v="66"/>
    <s v="RFS"/>
    <x v="182"/>
    <b v="0"/>
    <n v="290"/>
    <m/>
    <n v="290"/>
    <b v="0"/>
    <n v="41"/>
    <m/>
    <b v="0"/>
    <m/>
    <m/>
    <n v="41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14"/>
    <x v="65"/>
    <s v="RLN"/>
    <x v="412"/>
    <b v="0"/>
    <n v="265"/>
    <m/>
    <n v="265"/>
    <b v="0"/>
    <n v="51"/>
    <m/>
    <b v="0"/>
    <m/>
    <m/>
    <n v="51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15"/>
    <x v="23"/>
    <s v="RDE"/>
    <x v="372"/>
    <b v="0"/>
    <n v="447"/>
    <m/>
    <n v="452"/>
    <b v="0"/>
    <n v="124"/>
    <m/>
    <b v="0"/>
    <m/>
    <m/>
    <n v="124"/>
    <m/>
    <b v="0"/>
    <m/>
    <n v="0.9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16"/>
    <x v="126"/>
    <s v="RJR"/>
    <x v="413"/>
    <b v="0"/>
    <n v="303"/>
    <m/>
    <n v="312"/>
    <b v="0"/>
    <n v="19"/>
    <m/>
    <b v="0"/>
    <m/>
    <m/>
    <n v="19"/>
    <m/>
    <b v="0"/>
    <m/>
    <n v="0.97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17"/>
    <x v="102"/>
    <s v="RXP"/>
    <x v="414"/>
    <b v="0"/>
    <n v="523"/>
    <m/>
    <n v="591"/>
    <b v="0"/>
    <n v="27"/>
    <m/>
    <b v="0"/>
    <m/>
    <m/>
    <n v="27"/>
    <m/>
    <b v="0"/>
    <m/>
    <n v="0.88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03"/>
    <x v="69"/>
    <s v="RJ6"/>
    <x v="415"/>
    <b v="0"/>
    <n v="363"/>
    <m/>
    <n v="376"/>
    <b v="0"/>
    <n v="32"/>
    <m/>
    <b v="0"/>
    <m/>
    <m/>
    <n v="35"/>
    <m/>
    <b v="0"/>
    <m/>
    <n v="0.97"/>
    <b v="0"/>
    <m/>
    <n v="0.9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04"/>
    <x v="115"/>
    <s v="RN7"/>
    <x v="22"/>
    <b v="0"/>
    <n v="166"/>
    <m/>
    <n v="171"/>
    <b v="0"/>
    <n v="27"/>
    <m/>
    <b v="0"/>
    <m/>
    <m/>
    <n v="28"/>
    <m/>
    <b v="0"/>
    <m/>
    <n v="0.97"/>
    <b v="0"/>
    <m/>
    <n v="0.96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18"/>
    <x v="77"/>
    <s v="RTG"/>
    <x v="416"/>
    <b v="0"/>
    <n v="744"/>
    <m/>
    <n v="799"/>
    <b v="0"/>
    <n v="93"/>
    <m/>
    <b v="0"/>
    <m/>
    <m/>
    <n v="119"/>
    <m/>
    <b v="0"/>
    <m/>
    <n v="0.93"/>
    <b v="0"/>
    <m/>
    <n v="0.78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19"/>
    <x v="5"/>
    <s v="RP5"/>
    <x v="417"/>
    <b v="0"/>
    <n v="666"/>
    <m/>
    <n v="737"/>
    <b v="0"/>
    <n v="14"/>
    <m/>
    <b v="0"/>
    <m/>
    <m/>
    <n v="14"/>
    <m/>
    <b v="0"/>
    <m/>
    <n v="0.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20"/>
    <x v="109"/>
    <s v="RBD"/>
    <x v="146"/>
    <b v="0"/>
    <n v="95"/>
    <m/>
    <n v="230"/>
    <b v="0"/>
    <n v="25"/>
    <m/>
    <b v="0"/>
    <m/>
    <m/>
    <n v="25"/>
    <m/>
    <b v="0"/>
    <m/>
    <n v="0.4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05"/>
    <x v="56"/>
    <s v="RWH"/>
    <x v="418"/>
    <b v="0"/>
    <n v="349"/>
    <m/>
    <n v="349"/>
    <b v="0"/>
    <n v="85"/>
    <m/>
    <b v="0"/>
    <m/>
    <m/>
    <n v="85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06"/>
    <x v="87"/>
    <s v="RJN"/>
    <x v="400"/>
    <b v="0"/>
    <n v="221"/>
    <m/>
    <n v="232"/>
    <b v="0"/>
    <n v="14"/>
    <m/>
    <b v="0"/>
    <m/>
    <m/>
    <n v="14"/>
    <m/>
    <b v="0"/>
    <m/>
    <n v="0.95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21"/>
    <x v="43"/>
    <s v="RVV"/>
    <x v="322"/>
    <b v="0"/>
    <n v="565"/>
    <m/>
    <n v="570"/>
    <b v="0"/>
    <n v="87"/>
    <m/>
    <b v="0"/>
    <m/>
    <m/>
    <n v="95"/>
    <m/>
    <b v="0"/>
    <m/>
    <n v="0.99"/>
    <b v="0"/>
    <m/>
    <n v="0.92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07"/>
    <x v="31"/>
    <s v="RXR"/>
    <x v="373"/>
    <b v="0"/>
    <n v="503"/>
    <m/>
    <n v="539"/>
    <b v="0"/>
    <n v="110"/>
    <m/>
    <b v="0"/>
    <m/>
    <m/>
    <n v="112"/>
    <m/>
    <b v="0"/>
    <m/>
    <n v="0.93"/>
    <b v="0"/>
    <m/>
    <n v="0.98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08"/>
    <x v="67"/>
    <s v="RXC"/>
    <x v="419"/>
    <b v="0"/>
    <n v="418"/>
    <m/>
    <n v="466"/>
    <b v="0"/>
    <n v="65"/>
    <m/>
    <b v="0"/>
    <m/>
    <m/>
    <n v="67"/>
    <m/>
    <b v="0"/>
    <m/>
    <n v="0.9"/>
    <b v="0"/>
    <m/>
    <n v="0.97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09"/>
    <x v="54"/>
    <s v="RVR"/>
    <x v="210"/>
    <b v="0"/>
    <n v="337"/>
    <m/>
    <n v="352"/>
    <b v="0"/>
    <n v="61"/>
    <m/>
    <b v="0"/>
    <m/>
    <m/>
    <n v="64"/>
    <m/>
    <b v="0"/>
    <m/>
    <n v="0.96"/>
    <b v="0"/>
    <m/>
    <n v="0.95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22"/>
    <x v="148"/>
    <s v="RDU"/>
    <x v="420"/>
    <b v="0"/>
    <n v="612"/>
    <m/>
    <n v="648"/>
    <b v="0"/>
    <n v="105"/>
    <m/>
    <b v="0"/>
    <m/>
    <m/>
    <n v="110"/>
    <m/>
    <b v="0"/>
    <m/>
    <n v="0.94"/>
    <b v="0"/>
    <m/>
    <n v="0.95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23"/>
    <x v="80"/>
    <s v="RR7"/>
    <x v="182"/>
    <b v="0"/>
    <n v="290"/>
    <m/>
    <n v="311"/>
    <b v="0"/>
    <n v="65"/>
    <m/>
    <b v="0"/>
    <m/>
    <m/>
    <n v="65"/>
    <m/>
    <b v="0"/>
    <m/>
    <n v="0.93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10"/>
    <x v="122"/>
    <s v="RLT"/>
    <x v="421"/>
    <b v="0"/>
    <n v="175"/>
    <m/>
    <n v="190"/>
    <b v="0"/>
    <n v="71"/>
    <m/>
    <b v="0"/>
    <m/>
    <m/>
    <n v="71"/>
    <m/>
    <b v="0"/>
    <m/>
    <n v="0.92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24"/>
    <x v="59"/>
    <s v="RTE"/>
    <x v="308"/>
    <b v="0"/>
    <n v="570"/>
    <m/>
    <n v="661"/>
    <b v="0"/>
    <n v="75"/>
    <m/>
    <b v="0"/>
    <m/>
    <m/>
    <n v="75"/>
    <m/>
    <b v="0"/>
    <m/>
    <n v="0.86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25"/>
    <x v="47"/>
    <s v="RN3"/>
    <x v="410"/>
    <b v="0"/>
    <n v="442"/>
    <m/>
    <n v="463"/>
    <b v="0"/>
    <n v="41"/>
    <m/>
    <b v="0"/>
    <m/>
    <m/>
    <n v="41"/>
    <m/>
    <b v="0"/>
    <m/>
    <n v="0.95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26"/>
    <x v="41"/>
    <s v="RJ1"/>
    <x v="422"/>
    <b v="0"/>
    <n v="169"/>
    <m/>
    <n v="184"/>
    <b v="0"/>
    <n v="40"/>
    <m/>
    <b v="0"/>
    <m/>
    <m/>
    <n v="41"/>
    <m/>
    <b v="0"/>
    <m/>
    <n v="0.92"/>
    <b v="0"/>
    <m/>
    <n v="0.98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27"/>
    <x v="6"/>
    <s v="RN5"/>
    <x v="386"/>
    <b v="0"/>
    <n v="514"/>
    <m/>
    <n v="519"/>
    <b v="0"/>
    <n v="61"/>
    <m/>
    <b v="0"/>
    <m/>
    <m/>
    <n v="66"/>
    <m/>
    <b v="0"/>
    <m/>
    <n v="0.99"/>
    <b v="0"/>
    <m/>
    <n v="0.92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28"/>
    <x v="120"/>
    <s v="RCD"/>
    <x v="423"/>
    <b v="0"/>
    <n v="151"/>
    <m/>
    <n v="161"/>
    <b v="0"/>
    <n v="15"/>
    <m/>
    <b v="0"/>
    <m/>
    <m/>
    <n v="15"/>
    <m/>
    <b v="0"/>
    <m/>
    <n v="0.94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29"/>
    <x v="25"/>
    <s v="RR1"/>
    <x v="424"/>
    <b v="0"/>
    <n v="1103"/>
    <m/>
    <n v="1209"/>
    <b v="0"/>
    <n v="176"/>
    <m/>
    <b v="0"/>
    <m/>
    <m/>
    <n v="190"/>
    <m/>
    <b v="0"/>
    <m/>
    <n v="0.91"/>
    <b v="0"/>
    <m/>
    <n v="0.93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58"/>
    <x v="163"/>
    <s v="RY4"/>
    <x v="103"/>
    <b v="0"/>
    <n v="12"/>
    <m/>
    <n v="12"/>
    <b v="0"/>
    <n v="1"/>
    <m/>
    <b v="0"/>
    <m/>
    <m/>
    <n v="1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11"/>
    <x v="119"/>
    <s v="RQQ"/>
    <x v="425"/>
    <b v="0"/>
    <n v="171"/>
    <m/>
    <n v="171"/>
    <b v="0"/>
    <n v="28"/>
    <m/>
    <b v="0"/>
    <m/>
    <m/>
    <n v="28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30"/>
    <x v="22"/>
    <s v="RQX"/>
    <x v="90"/>
    <b v="0"/>
    <n v="70"/>
    <m/>
    <n v="205"/>
    <b v="0"/>
    <n v="50"/>
    <m/>
    <b v="0"/>
    <m/>
    <m/>
    <n v="50"/>
    <m/>
    <b v="0"/>
    <m/>
    <n v="0.34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59"/>
    <x v="164"/>
    <s v="RY9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12"/>
    <x v="72"/>
    <s v="RWA"/>
    <x v="426"/>
    <b v="0"/>
    <n v="441"/>
    <m/>
    <n v="490"/>
    <b v="0"/>
    <n v="48"/>
    <m/>
    <b v="0"/>
    <m/>
    <m/>
    <n v="48"/>
    <m/>
    <b v="0"/>
    <m/>
    <n v="0.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13"/>
    <x v="19"/>
    <s v="RYJ"/>
    <x v="126"/>
    <b v="0"/>
    <n v="336"/>
    <m/>
    <n v="357"/>
    <b v="0"/>
    <n v="167"/>
    <m/>
    <b v="0"/>
    <m/>
    <m/>
    <n v="176"/>
    <m/>
    <b v="0"/>
    <m/>
    <n v="0.94"/>
    <b v="0"/>
    <m/>
    <n v="0.95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14"/>
    <x v="103"/>
    <s v="RGQ"/>
    <x v="330"/>
    <b v="0"/>
    <n v="357"/>
    <m/>
    <n v="360"/>
    <b v="0"/>
    <n v="68"/>
    <m/>
    <b v="0"/>
    <m/>
    <m/>
    <n v="68"/>
    <m/>
    <b v="0"/>
    <m/>
    <n v="0.9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15"/>
    <x v="1"/>
    <s v="R1F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31"/>
    <x v="90"/>
    <s v="RGP"/>
    <x v="265"/>
    <b v="0"/>
    <n v="184"/>
    <m/>
    <n v="202"/>
    <b v="0"/>
    <n v="31"/>
    <m/>
    <b v="0"/>
    <m/>
    <m/>
    <n v="34"/>
    <m/>
    <b v="0"/>
    <m/>
    <n v="0.91"/>
    <b v="0"/>
    <m/>
    <n v="0.9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60"/>
    <x v="165"/>
    <s v="RYY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32"/>
    <x v="49"/>
    <s v="RNQ"/>
    <x v="25"/>
    <b v="0"/>
    <n v="41"/>
    <m/>
    <n v="84"/>
    <b v="0"/>
    <n v="41"/>
    <m/>
    <b v="0"/>
    <m/>
    <m/>
    <n v="41"/>
    <m/>
    <b v="0"/>
    <m/>
    <n v="0.4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33"/>
    <x v="62"/>
    <s v="RJZ"/>
    <x v="427"/>
    <b v="0"/>
    <n v="419"/>
    <m/>
    <n v="424"/>
    <b v="0"/>
    <n v="188"/>
    <m/>
    <b v="0"/>
    <m/>
    <m/>
    <n v="190"/>
    <m/>
    <b v="0"/>
    <m/>
    <n v="0.99"/>
    <b v="0"/>
    <m/>
    <n v="0.99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34"/>
    <x v="149"/>
    <s v="RAX"/>
    <x v="279"/>
    <b v="0"/>
    <n v="321"/>
    <m/>
    <n v="417"/>
    <b v="0"/>
    <n v="82"/>
    <m/>
    <b v="0"/>
    <m/>
    <m/>
    <n v="95"/>
    <m/>
    <b v="0"/>
    <m/>
    <n v="0.77"/>
    <b v="0"/>
    <m/>
    <n v="0.86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35"/>
    <x v="37"/>
    <s v="RXN"/>
    <x v="428"/>
    <b v="0"/>
    <n v="383"/>
    <m/>
    <n v="409"/>
    <b v="0"/>
    <n v="98"/>
    <m/>
    <b v="0"/>
    <m/>
    <m/>
    <n v="98"/>
    <m/>
    <b v="0"/>
    <m/>
    <n v="0.94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61"/>
    <x v="166"/>
    <s v="RY6"/>
    <x v="429"/>
    <b v="0"/>
    <n v="1011"/>
    <m/>
    <n v="1107"/>
    <b v="0"/>
    <n v="165"/>
    <m/>
    <b v="0"/>
    <m/>
    <m/>
    <n v="173"/>
    <m/>
    <b v="0"/>
    <m/>
    <n v="0.91"/>
    <b v="0"/>
    <m/>
    <n v="0.95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16"/>
    <x v="44"/>
    <s v="RR8"/>
    <x v="430"/>
    <b v="0"/>
    <n v="588"/>
    <m/>
    <n v="588"/>
    <b v="0"/>
    <n v="24"/>
    <m/>
    <b v="0"/>
    <m/>
    <m/>
    <n v="24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17"/>
    <x v="18"/>
    <s v="RJ2"/>
    <x v="314"/>
    <b v="0"/>
    <n v="520"/>
    <m/>
    <n v="520"/>
    <b v="0"/>
    <n v="92"/>
    <m/>
    <b v="0"/>
    <m/>
    <m/>
    <n v="92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62"/>
    <x v="167"/>
    <s v="RY5"/>
    <x v="40"/>
    <b v="0"/>
    <n v="8"/>
    <m/>
    <n v="36"/>
    <b v="0"/>
    <n v="1"/>
    <m/>
    <b v="0"/>
    <m/>
    <m/>
    <n v="5"/>
    <m/>
    <b v="0"/>
    <m/>
    <n v="0.22"/>
    <b v="0"/>
    <m/>
    <n v="0.2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63"/>
    <x v="168"/>
    <s v="RY1"/>
    <x v="99"/>
    <b v="0"/>
    <n v="43"/>
    <m/>
    <n v="43"/>
    <b v="0"/>
    <n v="43"/>
    <m/>
    <b v="0"/>
    <m/>
    <m/>
    <n v="43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36"/>
    <x v="136"/>
    <s v="RBQ"/>
    <x v="1"/>
    <b v="0"/>
    <n v="32"/>
    <m/>
    <n v="33"/>
    <b v="0"/>
    <n v="1"/>
    <m/>
    <b v="0"/>
    <m/>
    <m/>
    <n v="1"/>
    <m/>
    <b v="0"/>
    <m/>
    <n v="0.97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37"/>
    <x v="143"/>
    <s v="REP"/>
    <x v="18"/>
    <b v="0"/>
    <n v="6"/>
    <m/>
    <n v="6"/>
    <b v="0"/>
    <n v="0"/>
    <m/>
    <b v="0"/>
    <m/>
    <m/>
    <n v="0"/>
    <m/>
    <b v="0"/>
    <m/>
    <n v="1"/>
    <b v="0"/>
    <m/>
    <s v="-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24"/>
    <x v="150"/>
    <s v="R1K"/>
    <x v="307"/>
    <b v="0"/>
    <n v="589"/>
    <m/>
    <n v="691"/>
    <b v="0"/>
    <n v="75"/>
    <m/>
    <b v="0"/>
    <m/>
    <m/>
    <n v="75"/>
    <m/>
    <b v="0"/>
    <m/>
    <n v="0.85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38"/>
    <x v="121"/>
    <s v="RC9"/>
    <x v="431"/>
    <b v="0"/>
    <n v="326"/>
    <m/>
    <n v="361"/>
    <b v="0"/>
    <n v="58"/>
    <m/>
    <b v="0"/>
    <m/>
    <m/>
    <n v="62"/>
    <m/>
    <b v="0"/>
    <m/>
    <n v="0.9"/>
    <b v="0"/>
    <m/>
    <n v="0.94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18"/>
    <x v="68"/>
    <s v="RWF"/>
    <x v="432"/>
    <b v="0"/>
    <n v="539"/>
    <m/>
    <n v="551"/>
    <b v="0"/>
    <n v="107"/>
    <m/>
    <b v="0"/>
    <m/>
    <m/>
    <n v="107"/>
    <m/>
    <b v="0"/>
    <m/>
    <n v="0.98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39"/>
    <x v="52"/>
    <s v="RPA"/>
    <x v="433"/>
    <b v="0"/>
    <n v="263"/>
    <m/>
    <n v="292"/>
    <b v="0"/>
    <n v="43"/>
    <m/>
    <b v="0"/>
    <m/>
    <m/>
    <n v="44"/>
    <m/>
    <b v="0"/>
    <m/>
    <n v="0.9"/>
    <b v="0"/>
    <m/>
    <n v="0.98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40"/>
    <x v="110"/>
    <s v="RBT"/>
    <x v="93"/>
    <b v="0"/>
    <n v="182"/>
    <m/>
    <n v="193"/>
    <b v="0"/>
    <n v="17"/>
    <m/>
    <b v="0"/>
    <m/>
    <m/>
    <n v="17"/>
    <m/>
    <b v="0"/>
    <m/>
    <n v="0.94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19"/>
    <x v="129"/>
    <s v="RQ8"/>
    <x v="330"/>
    <b v="0"/>
    <n v="357"/>
    <m/>
    <n v="395"/>
    <b v="0"/>
    <n v="13"/>
    <m/>
    <b v="0"/>
    <m/>
    <m/>
    <n v="14"/>
    <m/>
    <b v="0"/>
    <m/>
    <n v="0.9"/>
    <b v="0"/>
    <m/>
    <n v="0.93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20"/>
    <x v="151"/>
    <s v="RXF"/>
    <x v="434"/>
    <b v="0"/>
    <n v="398"/>
    <m/>
    <n v="402"/>
    <b v="0"/>
    <n v="113"/>
    <m/>
    <b v="0"/>
    <m/>
    <m/>
    <n v="113"/>
    <m/>
    <b v="0"/>
    <m/>
    <n v="0.9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41"/>
    <x v="128"/>
    <s v="RD8"/>
    <x v="265"/>
    <b v="0"/>
    <n v="184"/>
    <m/>
    <n v="204"/>
    <b v="0"/>
    <n v="50"/>
    <m/>
    <b v="0"/>
    <m/>
    <m/>
    <n v="50"/>
    <m/>
    <b v="0"/>
    <m/>
    <n v="0.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42"/>
    <x v="152"/>
    <s v="RP6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43"/>
    <x v="88"/>
    <s v="RM1"/>
    <x v="269"/>
    <b v="0"/>
    <n v="591"/>
    <m/>
    <n v="611"/>
    <b v="0"/>
    <n v="48"/>
    <m/>
    <b v="0"/>
    <m/>
    <m/>
    <n v="49"/>
    <m/>
    <b v="0"/>
    <m/>
    <n v="0.97"/>
    <b v="0"/>
    <m/>
    <n v="0.98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21"/>
    <x v="104"/>
    <s v="RVJ"/>
    <x v="376"/>
    <b v="0"/>
    <n v="586"/>
    <m/>
    <n v="623"/>
    <b v="0"/>
    <n v="14"/>
    <m/>
    <b v="0"/>
    <m/>
    <m/>
    <n v="15"/>
    <m/>
    <b v="0"/>
    <m/>
    <n v="0.94"/>
    <b v="0"/>
    <m/>
    <n v="0.93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22"/>
    <x v="16"/>
    <s v="RNL"/>
    <x v="435"/>
    <b v="0"/>
    <n v="215"/>
    <m/>
    <n v="496"/>
    <b v="0"/>
    <n v="130"/>
    <m/>
    <b v="0"/>
    <m/>
    <m/>
    <n v="133"/>
    <m/>
    <b v="0"/>
    <m/>
    <n v="0.43"/>
    <b v="0"/>
    <m/>
    <n v="0.98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23"/>
    <x v="15"/>
    <s v="RAP"/>
    <x v="357"/>
    <b v="0"/>
    <n v="608"/>
    <m/>
    <n v="671"/>
    <b v="0"/>
    <n v="302"/>
    <m/>
    <b v="0"/>
    <m/>
    <m/>
    <n v="336"/>
    <m/>
    <b v="0"/>
    <m/>
    <n v="0.91"/>
    <b v="0"/>
    <m/>
    <n v="0.9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44"/>
    <x v="89"/>
    <s v="RVW"/>
    <x v="436"/>
    <b v="0"/>
    <n v="411"/>
    <m/>
    <n v="411"/>
    <b v="0"/>
    <n v="27"/>
    <m/>
    <b v="0"/>
    <m/>
    <m/>
    <n v="27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25"/>
    <x v="63"/>
    <s v="RNS"/>
    <x v="221"/>
    <b v="0"/>
    <n v="339"/>
    <m/>
    <n v="350"/>
    <b v="0"/>
    <n v="59"/>
    <m/>
    <b v="0"/>
    <m/>
    <m/>
    <n v="59"/>
    <m/>
    <b v="0"/>
    <m/>
    <n v="0.97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64"/>
    <x v="169"/>
    <s v="RP1"/>
    <x v="8"/>
    <b v="0"/>
    <n v="5"/>
    <m/>
    <n v="7"/>
    <b v="0"/>
    <n v="1"/>
    <m/>
    <b v="0"/>
    <m/>
    <m/>
    <n v="3"/>
    <m/>
    <b v="0"/>
    <m/>
    <n v="0.71"/>
    <b v="0"/>
    <m/>
    <n v="0.33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26"/>
    <x v="42"/>
    <s v="RBZ"/>
    <x v="140"/>
    <b v="0"/>
    <n v="245"/>
    <m/>
    <n v="258"/>
    <b v="0"/>
    <n v="49"/>
    <m/>
    <b v="0"/>
    <m/>
    <m/>
    <n v="49"/>
    <m/>
    <b v="0"/>
    <m/>
    <n v="0.95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45"/>
    <x v="2"/>
    <s v="RJL"/>
    <x v="437"/>
    <b v="0"/>
    <n v="462"/>
    <m/>
    <n v="539"/>
    <b v="0"/>
    <n v="30"/>
    <m/>
    <b v="0"/>
    <m/>
    <m/>
    <n v="30"/>
    <m/>
    <b v="0"/>
    <m/>
    <n v="0.86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46"/>
    <x v="57"/>
    <s v="RTF"/>
    <x v="438"/>
    <b v="0"/>
    <n v="287"/>
    <m/>
    <n v="317"/>
    <b v="0"/>
    <n v="29"/>
    <m/>
    <b v="0"/>
    <m/>
    <m/>
    <n v="32"/>
    <m/>
    <b v="0"/>
    <m/>
    <n v="0.91"/>
    <b v="0"/>
    <m/>
    <n v="0.9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27"/>
    <x v="32"/>
    <s v="RX1"/>
    <x v="439"/>
    <b v="0"/>
    <n v="882"/>
    <m/>
    <n v="1024"/>
    <b v="0"/>
    <n v="156"/>
    <m/>
    <b v="0"/>
    <m/>
    <m/>
    <n v="156"/>
    <m/>
    <b v="0"/>
    <m/>
    <n v="0.86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28"/>
    <x v="12"/>
    <s v="RTH"/>
    <x v="358"/>
    <b v="0"/>
    <n v="309"/>
    <m/>
    <n v="723"/>
    <b v="0"/>
    <n v="225"/>
    <m/>
    <b v="0"/>
    <m/>
    <m/>
    <n v="268"/>
    <m/>
    <b v="0"/>
    <m/>
    <n v="0.43"/>
    <b v="0"/>
    <m/>
    <n v="0.84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47"/>
    <x v="138"/>
    <s v="RGM"/>
    <x v="13"/>
    <b v="0"/>
    <n v="16"/>
    <m/>
    <n v="16"/>
    <b v="0"/>
    <n v="0"/>
    <m/>
    <b v="0"/>
    <m/>
    <m/>
    <n v="0"/>
    <m/>
    <b v="0"/>
    <m/>
    <n v="1"/>
    <b v="0"/>
    <m/>
    <s v="-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29"/>
    <x v="92"/>
    <s v="RW6"/>
    <x v="372"/>
    <b v="0"/>
    <n v="447"/>
    <m/>
    <n v="481"/>
    <b v="0"/>
    <n v="43"/>
    <m/>
    <b v="0"/>
    <m/>
    <m/>
    <n v="45"/>
    <m/>
    <b v="0"/>
    <m/>
    <n v="0.93"/>
    <b v="0"/>
    <m/>
    <n v="0.96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48"/>
    <x v="13"/>
    <s v="RGN"/>
    <x v="223"/>
    <b v="0"/>
    <n v="313"/>
    <m/>
    <n v="315"/>
    <b v="0"/>
    <n v="284"/>
    <m/>
    <b v="0"/>
    <m/>
    <m/>
    <n v="284"/>
    <m/>
    <b v="0"/>
    <m/>
    <n v="0.9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49"/>
    <x v="155"/>
    <s v="RD3"/>
    <x v="440"/>
    <b v="0"/>
    <n v="602"/>
    <m/>
    <n v="606"/>
    <b v="0"/>
    <n v="99"/>
    <m/>
    <b v="0"/>
    <m/>
    <m/>
    <n v="99"/>
    <m/>
    <b v="0"/>
    <m/>
    <n v="0.9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30"/>
    <x v="50"/>
    <s v="RHU"/>
    <x v="232"/>
    <b v="0"/>
    <n v="440"/>
    <m/>
    <n v="452"/>
    <b v="0"/>
    <n v="91"/>
    <m/>
    <b v="0"/>
    <m/>
    <m/>
    <n v="91"/>
    <m/>
    <b v="0"/>
    <m/>
    <n v="0.97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50"/>
    <x v="144"/>
    <s v="RPC"/>
    <x v="69"/>
    <b v="0"/>
    <n v="11"/>
    <m/>
    <n v="12"/>
    <b v="0"/>
    <n v="0"/>
    <m/>
    <b v="0"/>
    <m/>
    <m/>
    <n v="0"/>
    <m/>
    <b v="0"/>
    <m/>
    <n v="0.92"/>
    <b v="0"/>
    <m/>
    <s v="-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51"/>
    <x v="28"/>
    <s v="RHW"/>
    <x v="410"/>
    <b v="0"/>
    <n v="442"/>
    <m/>
    <n v="484"/>
    <b v="0"/>
    <n v="84"/>
    <m/>
    <b v="0"/>
    <m/>
    <m/>
    <n v="84"/>
    <m/>
    <b v="0"/>
    <m/>
    <n v="0.9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52"/>
    <x v="141"/>
    <s v="RT3"/>
    <x v="80"/>
    <b v="0"/>
    <n v="21"/>
    <m/>
    <n v="21"/>
    <b v="0"/>
    <n v="2"/>
    <m/>
    <b v="0"/>
    <m/>
    <m/>
    <n v="2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31"/>
    <x v="95"/>
    <s v="REF"/>
    <x v="215"/>
    <b v="0"/>
    <n v="325"/>
    <m/>
    <n v="328"/>
    <b v="0"/>
    <n v="41"/>
    <m/>
    <b v="0"/>
    <m/>
    <m/>
    <n v="41"/>
    <m/>
    <b v="0"/>
    <m/>
    <n v="0.9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53"/>
    <x v="26"/>
    <s v="RH8"/>
    <x v="441"/>
    <b v="0"/>
    <n v="470"/>
    <m/>
    <n v="499"/>
    <b v="0"/>
    <n v="462"/>
    <m/>
    <b v="0"/>
    <m/>
    <m/>
    <n v="462"/>
    <m/>
    <b v="0"/>
    <m/>
    <n v="0.94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54"/>
    <x v="24"/>
    <s v="RAL"/>
    <x v="366"/>
    <b v="0"/>
    <n v="475"/>
    <m/>
    <n v="611"/>
    <b v="0"/>
    <n v="195"/>
    <m/>
    <b v="0"/>
    <m/>
    <m/>
    <n v="219"/>
    <m/>
    <b v="0"/>
    <m/>
    <n v="0.78"/>
    <b v="0"/>
    <m/>
    <n v="0.89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32"/>
    <x v="79"/>
    <s v="RQ6"/>
    <x v="331"/>
    <b v="0"/>
    <n v="402"/>
    <m/>
    <n v="423"/>
    <b v="0"/>
    <n v="13"/>
    <m/>
    <b v="0"/>
    <m/>
    <m/>
    <n v="13"/>
    <m/>
    <b v="0"/>
    <m/>
    <n v="0.95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33"/>
    <x v="156"/>
    <s v="RAN"/>
    <x v="174"/>
    <b v="0"/>
    <n v="2"/>
    <m/>
    <n v="2"/>
    <b v="0"/>
    <n v="0"/>
    <m/>
    <b v="0"/>
    <m/>
    <m/>
    <n v="0"/>
    <m/>
    <b v="0"/>
    <m/>
    <n v="1"/>
    <b v="0"/>
    <m/>
    <s v="-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55"/>
    <x v="76"/>
    <s v="RA2"/>
    <x v="122"/>
    <b v="0"/>
    <n v="222"/>
    <m/>
    <n v="245"/>
    <b v="0"/>
    <n v="21"/>
    <m/>
    <b v="0"/>
    <m/>
    <m/>
    <n v="23"/>
    <m/>
    <b v="0"/>
    <m/>
    <n v="0.91"/>
    <b v="0"/>
    <m/>
    <n v="0.9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56"/>
    <x v="157"/>
    <s v="RD1"/>
    <x v="432"/>
    <b v="0"/>
    <n v="539"/>
    <m/>
    <n v="599"/>
    <b v="0"/>
    <n v="35"/>
    <m/>
    <b v="0"/>
    <m/>
    <m/>
    <n v="37"/>
    <m/>
    <b v="0"/>
    <m/>
    <n v="0.9"/>
    <b v="0"/>
    <m/>
    <n v="0.95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57"/>
    <x v="84"/>
    <s v="RM3"/>
    <x v="306"/>
    <b v="0"/>
    <n v="295"/>
    <m/>
    <n v="295"/>
    <b v="0"/>
    <n v="43"/>
    <m/>
    <b v="0"/>
    <m/>
    <m/>
    <n v="43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58"/>
    <x v="116"/>
    <s v="RNZ"/>
    <x v="404"/>
    <b v="0"/>
    <n v="87"/>
    <m/>
    <n v="108"/>
    <b v="0"/>
    <n v="13"/>
    <m/>
    <b v="0"/>
    <m/>
    <m/>
    <n v="13"/>
    <m/>
    <b v="0"/>
    <m/>
    <n v="0.8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34"/>
    <x v="117"/>
    <s v="RXK"/>
    <x v="299"/>
    <b v="0"/>
    <n v="152"/>
    <m/>
    <n v="157"/>
    <b v="0"/>
    <n v="26"/>
    <m/>
    <b v="0"/>
    <m/>
    <m/>
    <n v="27"/>
    <m/>
    <b v="0"/>
    <m/>
    <n v="0.97"/>
    <b v="0"/>
    <m/>
    <n v="0.96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59"/>
    <x v="21"/>
    <s v="RHQ"/>
    <x v="442"/>
    <b v="0"/>
    <n v="737"/>
    <m/>
    <n v="758"/>
    <b v="0"/>
    <n v="218"/>
    <m/>
    <b v="0"/>
    <m/>
    <m/>
    <n v="218"/>
    <m/>
    <b v="0"/>
    <m/>
    <n v="0.97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60"/>
    <x v="100"/>
    <s v="RK5"/>
    <x v="286"/>
    <b v="0"/>
    <n v="452"/>
    <m/>
    <n v="480"/>
    <b v="0"/>
    <n v="18"/>
    <m/>
    <b v="0"/>
    <m/>
    <m/>
    <n v="18"/>
    <m/>
    <b v="0"/>
    <m/>
    <n v="0.94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35"/>
    <x v="93"/>
    <s v="RXW"/>
    <x v="285"/>
    <b v="0"/>
    <n v="516"/>
    <m/>
    <n v="533"/>
    <b v="0"/>
    <n v="16"/>
    <m/>
    <b v="0"/>
    <m/>
    <m/>
    <n v="16"/>
    <m/>
    <b v="0"/>
    <m/>
    <n v="0.97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65"/>
    <x v="170"/>
    <s v="RH5"/>
    <x v="23"/>
    <b v="0"/>
    <n v="15"/>
    <m/>
    <n v="17"/>
    <b v="0"/>
    <n v="11"/>
    <m/>
    <b v="0"/>
    <m/>
    <m/>
    <n v="11"/>
    <m/>
    <b v="0"/>
    <m/>
    <n v="0.88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61"/>
    <x v="106"/>
    <s v="RA9"/>
    <x v="321"/>
    <b v="0"/>
    <n v="202"/>
    <m/>
    <n v="283"/>
    <b v="0"/>
    <n v="39"/>
    <m/>
    <b v="0"/>
    <m/>
    <m/>
    <n v="49"/>
    <m/>
    <b v="0"/>
    <m/>
    <n v="0.71"/>
    <b v="0"/>
    <m/>
    <n v="0.8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62"/>
    <x v="40"/>
    <s v="RTR"/>
    <x v="443"/>
    <b v="0"/>
    <n v="445"/>
    <m/>
    <n v="478"/>
    <b v="0"/>
    <n v="43"/>
    <m/>
    <b v="0"/>
    <m/>
    <m/>
    <n v="46"/>
    <m/>
    <b v="0"/>
    <m/>
    <n v="0.93"/>
    <b v="0"/>
    <m/>
    <n v="0.93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63"/>
    <x v="34"/>
    <s v="RE9"/>
    <x v="6"/>
    <b v="0"/>
    <n v="144"/>
    <m/>
    <n v="280"/>
    <b v="0"/>
    <n v="12"/>
    <m/>
    <b v="0"/>
    <m/>
    <m/>
    <n v="19"/>
    <m/>
    <b v="0"/>
    <m/>
    <n v="0.51"/>
    <b v="0"/>
    <m/>
    <n v="0.63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64"/>
    <x v="7"/>
    <s v="RJC"/>
    <x v="194"/>
    <b v="0"/>
    <n v="203"/>
    <m/>
    <n v="216"/>
    <b v="0"/>
    <n v="38"/>
    <m/>
    <b v="0"/>
    <m/>
    <m/>
    <n v="40"/>
    <m/>
    <b v="0"/>
    <m/>
    <n v="0.94"/>
    <b v="0"/>
    <m/>
    <n v="0.95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65"/>
    <x v="33"/>
    <s v="RAJ"/>
    <x v="362"/>
    <b v="0"/>
    <n v="407"/>
    <m/>
    <n v="412"/>
    <b v="0"/>
    <n v="81"/>
    <m/>
    <b v="0"/>
    <m/>
    <m/>
    <n v="81"/>
    <m/>
    <b v="0"/>
    <m/>
    <n v="0.9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36"/>
    <x v="132"/>
    <s v="RVY"/>
    <x v="171"/>
    <b v="0"/>
    <n v="125"/>
    <m/>
    <n v="274"/>
    <b v="0"/>
    <n v="5"/>
    <m/>
    <b v="0"/>
    <m/>
    <m/>
    <n v="5"/>
    <m/>
    <b v="0"/>
    <m/>
    <n v="0.46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93"/>
    <x v="158"/>
    <s v="RJ7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37"/>
    <x v="70"/>
    <s v="RBN"/>
    <x v="387"/>
    <b v="0"/>
    <n v="381"/>
    <m/>
    <n v="403"/>
    <b v="0"/>
    <n v="55"/>
    <m/>
    <b v="0"/>
    <m/>
    <m/>
    <n v="58"/>
    <m/>
    <b v="0"/>
    <m/>
    <n v="0.95"/>
    <b v="0"/>
    <m/>
    <n v="0.95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66"/>
    <x v="111"/>
    <s v="RWJ"/>
    <x v="295"/>
    <b v="0"/>
    <n v="375"/>
    <m/>
    <n v="388"/>
    <b v="0"/>
    <n v="17"/>
    <m/>
    <b v="0"/>
    <m/>
    <m/>
    <n v="18"/>
    <m/>
    <b v="0"/>
    <m/>
    <n v="0.97"/>
    <b v="0"/>
    <m/>
    <n v="0.94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38"/>
    <x v="55"/>
    <s v="RTP"/>
    <x v="347"/>
    <b v="0"/>
    <n v="551"/>
    <m/>
    <n v="636"/>
    <b v="0"/>
    <n v="38"/>
    <m/>
    <b v="0"/>
    <m/>
    <m/>
    <n v="41"/>
    <m/>
    <b v="0"/>
    <m/>
    <n v="0.87"/>
    <b v="0"/>
    <m/>
    <n v="0.93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67"/>
    <x v="131"/>
    <s v="RMP"/>
    <x v="126"/>
    <b v="0"/>
    <n v="336"/>
    <m/>
    <n v="341"/>
    <b v="0"/>
    <n v="4"/>
    <m/>
    <b v="0"/>
    <m/>
    <m/>
    <n v="4"/>
    <m/>
    <b v="0"/>
    <m/>
    <n v="0.9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68"/>
    <x v="58"/>
    <s v="RBA"/>
    <x v="444"/>
    <b v="0"/>
    <n v="179"/>
    <m/>
    <n v="344"/>
    <b v="0"/>
    <n v="22"/>
    <m/>
    <b v="0"/>
    <m/>
    <m/>
    <n v="22"/>
    <m/>
    <b v="0"/>
    <m/>
    <n v="0.52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69"/>
    <x v="139"/>
    <s v="RBV"/>
    <x v="108"/>
    <b v="0"/>
    <n v="23"/>
    <m/>
    <n v="26"/>
    <b v="0"/>
    <n v="1"/>
    <m/>
    <b v="0"/>
    <m/>
    <m/>
    <n v="1"/>
    <m/>
    <b v="0"/>
    <m/>
    <n v="0.88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70"/>
    <x v="36"/>
    <s v="RNA"/>
    <x v="445"/>
    <b v="0"/>
    <n v="493"/>
    <m/>
    <n v="497"/>
    <b v="0"/>
    <n v="63"/>
    <m/>
    <b v="0"/>
    <m/>
    <m/>
    <n v="63"/>
    <m/>
    <b v="0"/>
    <m/>
    <n v="0.9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71"/>
    <x v="98"/>
    <s v="RAS"/>
    <x v="398"/>
    <b v="0"/>
    <n v="163"/>
    <m/>
    <n v="165"/>
    <b v="0"/>
    <n v="20"/>
    <m/>
    <b v="0"/>
    <m/>
    <m/>
    <n v="25"/>
    <m/>
    <b v="0"/>
    <m/>
    <n v="0.99"/>
    <b v="0"/>
    <m/>
    <n v="0.8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72"/>
    <x v="53"/>
    <s v="RTD"/>
    <x v="226"/>
    <b v="0"/>
    <n v="238"/>
    <m/>
    <n v="264"/>
    <b v="0"/>
    <n v="10"/>
    <m/>
    <b v="0"/>
    <m/>
    <m/>
    <n v="11"/>
    <m/>
    <b v="0"/>
    <m/>
    <n v="0.9"/>
    <b v="0"/>
    <m/>
    <n v="0.9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39"/>
    <x v="127"/>
    <s v="RQW"/>
    <x v="444"/>
    <b v="0"/>
    <n v="179"/>
    <m/>
    <n v="323"/>
    <b v="0"/>
    <n v="33"/>
    <m/>
    <b v="0"/>
    <m/>
    <m/>
    <n v="34"/>
    <m/>
    <b v="0"/>
    <m/>
    <n v="0.55000000000000004"/>
    <b v="0"/>
    <m/>
    <n v="0.97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73"/>
    <x v="83"/>
    <s v="RCX"/>
    <x v="446"/>
    <b v="0"/>
    <n v="248"/>
    <m/>
    <n v="263"/>
    <b v="0"/>
    <n v="35"/>
    <m/>
    <b v="0"/>
    <m/>
    <m/>
    <n v="35"/>
    <m/>
    <b v="0"/>
    <m/>
    <n v="0.94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74"/>
    <x v="8"/>
    <s v="RL1"/>
    <x v="12"/>
    <b v="0"/>
    <n v="1"/>
    <m/>
    <n v="2"/>
    <b v="0"/>
    <n v="0"/>
    <m/>
    <b v="0"/>
    <m/>
    <m/>
    <n v="0"/>
    <m/>
    <b v="0"/>
    <m/>
    <n v="0.5"/>
    <b v="0"/>
    <m/>
    <s v="-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75"/>
    <x v="38"/>
    <s v="RFR"/>
    <x v="447"/>
    <b v="0"/>
    <n v="311"/>
    <m/>
    <n v="320"/>
    <b v="0"/>
    <n v="41"/>
    <m/>
    <b v="0"/>
    <m/>
    <m/>
    <n v="41"/>
    <m/>
    <b v="0"/>
    <m/>
    <n v="0.97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76"/>
    <x v="45"/>
    <s v="RDZ"/>
    <x v="133"/>
    <b v="0"/>
    <n v="481"/>
    <m/>
    <n v="542"/>
    <b v="0"/>
    <n v="59"/>
    <m/>
    <b v="0"/>
    <m/>
    <m/>
    <n v="108"/>
    <m/>
    <b v="0"/>
    <m/>
    <n v="0.89"/>
    <b v="0"/>
    <m/>
    <n v="0.55000000000000004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77"/>
    <x v="145"/>
    <s v="RPY"/>
    <x v="19"/>
    <b v="0"/>
    <n v="9"/>
    <m/>
    <n v="9"/>
    <b v="0"/>
    <n v="1"/>
    <m/>
    <b v="0"/>
    <m/>
    <m/>
    <n v="1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78"/>
    <x v="147"/>
    <s v="RRJ"/>
    <x v="70"/>
    <b v="0"/>
    <n v="4"/>
    <m/>
    <n v="6"/>
    <b v="0"/>
    <n v="0"/>
    <m/>
    <b v="0"/>
    <m/>
    <m/>
    <n v="0"/>
    <m/>
    <b v="0"/>
    <m/>
    <n v="0.67"/>
    <b v="0"/>
    <m/>
    <s v="-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40"/>
    <x v="133"/>
    <s v="RL4"/>
    <x v="448"/>
    <b v="0"/>
    <n v="415"/>
    <m/>
    <n v="415"/>
    <b v="0"/>
    <n v="15"/>
    <m/>
    <b v="0"/>
    <m/>
    <m/>
    <n v="15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79"/>
    <x v="142"/>
    <s v="RET"/>
    <x v="40"/>
    <b v="0"/>
    <n v="8"/>
    <m/>
    <n v="8"/>
    <b v="0"/>
    <n v="1"/>
    <m/>
    <b v="0"/>
    <m/>
    <m/>
    <n v="1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41"/>
    <x v="105"/>
    <s v="RKE"/>
    <x v="449"/>
    <b v="0"/>
    <n v="159"/>
    <m/>
    <n v="166"/>
    <b v="0"/>
    <n v="26"/>
    <m/>
    <b v="0"/>
    <m/>
    <m/>
    <n v="29"/>
    <m/>
    <b v="0"/>
    <m/>
    <n v="0.96"/>
    <b v="0"/>
    <m/>
    <n v="0.9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66"/>
    <x v="171"/>
    <s v="R1G"/>
    <x v="400"/>
    <b v="0"/>
    <n v="221"/>
    <m/>
    <n v="249"/>
    <b v="0"/>
    <n v="44"/>
    <m/>
    <b v="0"/>
    <m/>
    <m/>
    <n v="44"/>
    <m/>
    <b v="0"/>
    <m/>
    <n v="0.89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42"/>
    <x v="10"/>
    <s v="RWD"/>
    <x v="450"/>
    <b v="0"/>
    <n v="741"/>
    <m/>
    <n v="921"/>
    <b v="0"/>
    <n v="234"/>
    <m/>
    <b v="0"/>
    <m/>
    <m/>
    <n v="257"/>
    <m/>
    <b v="0"/>
    <m/>
    <n v="0.8"/>
    <b v="0"/>
    <m/>
    <n v="0.9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80"/>
    <x v="114"/>
    <s v="RRV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81"/>
    <x v="60"/>
    <s v="RM2"/>
    <x v="413"/>
    <b v="0"/>
    <n v="303"/>
    <m/>
    <n v="307"/>
    <b v="0"/>
    <n v="40"/>
    <m/>
    <b v="0"/>
    <m/>
    <m/>
    <n v="42"/>
    <m/>
    <b v="0"/>
    <m/>
    <n v="0.99"/>
    <b v="0"/>
    <m/>
    <n v="0.95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82"/>
    <x v="27"/>
    <s v="RHM"/>
    <x v="451"/>
    <b v="0"/>
    <n v="543"/>
    <m/>
    <n v="559"/>
    <b v="0"/>
    <n v="95"/>
    <m/>
    <b v="0"/>
    <m/>
    <m/>
    <n v="95"/>
    <m/>
    <b v="0"/>
    <m/>
    <n v="0.97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83"/>
    <x v="94"/>
    <s v="RRK"/>
    <x v="452"/>
    <b v="0"/>
    <n v="536"/>
    <m/>
    <n v="547"/>
    <b v="0"/>
    <n v="40"/>
    <m/>
    <b v="0"/>
    <m/>
    <m/>
    <n v="41"/>
    <m/>
    <b v="0"/>
    <m/>
    <n v="0.98"/>
    <b v="0"/>
    <m/>
    <n v="0.98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84"/>
    <x v="91"/>
    <s v="RA7"/>
    <x v="320"/>
    <b v="0"/>
    <n v="329"/>
    <m/>
    <n v="361"/>
    <b v="0"/>
    <n v="55"/>
    <m/>
    <b v="0"/>
    <m/>
    <m/>
    <n v="59"/>
    <m/>
    <b v="0"/>
    <m/>
    <n v="0.91"/>
    <b v="0"/>
    <m/>
    <n v="0.93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44"/>
    <x v="64"/>
    <s v="RKB"/>
    <x v="453"/>
    <b v="0"/>
    <n v="456"/>
    <m/>
    <n v="482"/>
    <b v="0"/>
    <n v="59"/>
    <m/>
    <b v="0"/>
    <m/>
    <m/>
    <n v="59"/>
    <m/>
    <b v="0"/>
    <m/>
    <n v="0.95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45"/>
    <x v="20"/>
    <s v="RWE"/>
    <x v="454"/>
    <b v="0"/>
    <n v="822"/>
    <m/>
    <n v="902"/>
    <b v="0"/>
    <n v="239"/>
    <m/>
    <b v="0"/>
    <m/>
    <m/>
    <n v="249"/>
    <m/>
    <b v="0"/>
    <m/>
    <n v="0.91"/>
    <b v="0"/>
    <m/>
    <n v="0.96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85"/>
    <x v="96"/>
    <s v="RTX"/>
    <x v="455"/>
    <b v="0"/>
    <n v="320"/>
    <m/>
    <n v="336"/>
    <b v="0"/>
    <n v="23"/>
    <m/>
    <b v="0"/>
    <m/>
    <m/>
    <n v="23"/>
    <m/>
    <b v="0"/>
    <m/>
    <n v="0.95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43"/>
    <x v="160"/>
    <s v="RJE"/>
    <x v="456"/>
    <b v="0"/>
    <n v="799"/>
    <m/>
    <n v="827"/>
    <b v="0"/>
    <n v="124"/>
    <m/>
    <b v="0"/>
    <m/>
    <m/>
    <n v="136"/>
    <m/>
    <b v="0"/>
    <m/>
    <n v="0.97"/>
    <b v="0"/>
    <m/>
    <n v="0.9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46"/>
    <x v="29"/>
    <s v="RBK"/>
    <x v="358"/>
    <b v="0"/>
    <n v="309"/>
    <m/>
    <n v="353"/>
    <b v="0"/>
    <n v="56"/>
    <m/>
    <b v="0"/>
    <m/>
    <m/>
    <n v="60"/>
    <m/>
    <b v="0"/>
    <m/>
    <n v="0.88"/>
    <b v="0"/>
    <m/>
    <n v="0.93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86"/>
    <x v="108"/>
    <s v="RWW"/>
    <x v="318"/>
    <b v="0"/>
    <n v="318"/>
    <m/>
    <n v="337"/>
    <b v="0"/>
    <n v="24"/>
    <m/>
    <b v="0"/>
    <m/>
    <m/>
    <n v="24"/>
    <m/>
    <b v="0"/>
    <m/>
    <n v="0.94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47"/>
    <x v="113"/>
    <s v="RWG"/>
    <x v="414"/>
    <b v="0"/>
    <n v="523"/>
    <m/>
    <n v="530"/>
    <b v="0"/>
    <n v="23"/>
    <m/>
    <b v="0"/>
    <m/>
    <m/>
    <n v="24"/>
    <m/>
    <b v="0"/>
    <m/>
    <n v="0.99"/>
    <b v="0"/>
    <m/>
    <n v="0.96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48"/>
    <x v="123"/>
    <s v="RFW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87"/>
    <x v="124"/>
    <s v="RGR"/>
    <x v="221"/>
    <b v="0"/>
    <n v="339"/>
    <m/>
    <n v="367"/>
    <b v="0"/>
    <n v="15"/>
    <m/>
    <b v="0"/>
    <m/>
    <m/>
    <n v="15"/>
    <m/>
    <b v="0"/>
    <m/>
    <n v="0.92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88"/>
    <x v="46"/>
    <s v="RYR"/>
    <x v="457"/>
    <b v="0"/>
    <n v="786"/>
    <m/>
    <n v="851"/>
    <b v="0"/>
    <n v="93"/>
    <m/>
    <b v="0"/>
    <m/>
    <m/>
    <n v="101"/>
    <m/>
    <b v="0"/>
    <m/>
    <n v="0.92"/>
    <b v="0"/>
    <m/>
    <n v="0.92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49"/>
    <x v="3"/>
    <s v="RA3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89"/>
    <x v="9"/>
    <s v="RBL"/>
    <x v="316"/>
    <b v="0"/>
    <n v="615"/>
    <m/>
    <n v="637"/>
    <b v="0"/>
    <n v="206"/>
    <m/>
    <b v="0"/>
    <m/>
    <m/>
    <n v="207"/>
    <m/>
    <b v="0"/>
    <m/>
    <n v="0.97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50"/>
    <x v="61"/>
    <s v="RWP"/>
    <x v="458"/>
    <b v="0"/>
    <n v="574"/>
    <m/>
    <n v="634"/>
    <b v="0"/>
    <n v="181"/>
    <m/>
    <b v="0"/>
    <m/>
    <m/>
    <n v="185"/>
    <m/>
    <b v="0"/>
    <m/>
    <n v="0.91"/>
    <b v="0"/>
    <m/>
    <n v="0.98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90"/>
    <x v="73"/>
    <s v="RRF"/>
    <x v="279"/>
    <b v="0"/>
    <n v="321"/>
    <m/>
    <n v="327"/>
    <b v="0"/>
    <n v="30"/>
    <m/>
    <b v="0"/>
    <m/>
    <m/>
    <n v="30"/>
    <m/>
    <b v="0"/>
    <m/>
    <n v="0.98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51"/>
    <x v="140"/>
    <s v="RLQ"/>
    <x v="230"/>
    <b v="0"/>
    <n v="146"/>
    <m/>
    <n v="161"/>
    <b v="0"/>
    <n v="3"/>
    <m/>
    <b v="0"/>
    <m/>
    <m/>
    <n v="3"/>
    <m/>
    <b v="0"/>
    <m/>
    <n v="0.9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91"/>
    <x v="137"/>
    <s v="RA4"/>
    <x v="146"/>
    <b v="0"/>
    <n v="95"/>
    <m/>
    <n v="293"/>
    <b v="0"/>
    <n v="12"/>
    <m/>
    <b v="0"/>
    <m/>
    <m/>
    <n v="12"/>
    <m/>
    <b v="0"/>
    <m/>
    <n v="0.32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992"/>
    <x v="30"/>
    <s v="RCB"/>
    <x v="459"/>
    <b v="0"/>
    <n v="738"/>
    <m/>
    <n v="763"/>
    <b v="0"/>
    <n v="78"/>
    <m/>
    <b v="0"/>
    <m/>
    <m/>
    <n v="78"/>
    <m/>
    <b v="0"/>
    <m/>
    <n v="0.97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67"/>
    <x v="172"/>
    <s v="NNV"/>
    <x v="349"/>
    <b v="0"/>
    <n v="181"/>
    <m/>
    <n v="181"/>
    <b v="0"/>
    <n v="17"/>
    <m/>
    <b v="0"/>
    <m/>
    <m/>
    <n v="17"/>
    <m/>
    <b v="0"/>
    <m/>
    <n v="1"/>
    <b v="0"/>
    <m/>
    <n v="1"/>
    <m/>
    <m/>
    <m/>
    <x v="9"/>
    <s v="September"/>
    <x v="2"/>
    <s v="https://www.england.nhs.uk/statistics/wp-content/uploads/sites/2/2016/05/Dementia-Data-Collection-Q2-2015-16-REVISED-CSV-30KB.csv"/>
    <b v="0"/>
    <x v="1"/>
    <x v="0"/>
  </r>
  <r>
    <s v="dementia201516.csv"/>
    <n v="1072"/>
    <x v="78"/>
    <s v="REM"/>
    <x v="418"/>
    <b v="0"/>
    <n v="349"/>
    <m/>
    <n v="376"/>
    <b v="0"/>
    <n v="41"/>
    <m/>
    <b v="0"/>
    <m/>
    <m/>
    <n v="45"/>
    <m/>
    <b v="0"/>
    <m/>
    <n v="0.93"/>
    <b v="0"/>
    <m/>
    <n v="0.9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73"/>
    <x v="71"/>
    <s v="RCF"/>
    <x v="460"/>
    <b v="0"/>
    <n v="242"/>
    <m/>
    <n v="267"/>
    <b v="0"/>
    <n v="48"/>
    <m/>
    <b v="0"/>
    <m/>
    <m/>
    <n v="52"/>
    <m/>
    <b v="0"/>
    <m/>
    <n v="0.91"/>
    <b v="0"/>
    <m/>
    <n v="0.92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74"/>
    <x v="85"/>
    <s v="RTK"/>
    <x v="320"/>
    <b v="0"/>
    <n v="329"/>
    <m/>
    <n v="351"/>
    <b v="0"/>
    <n v="71"/>
    <m/>
    <b v="0"/>
    <m/>
    <m/>
    <n v="71"/>
    <m/>
    <b v="0"/>
    <m/>
    <n v="0.94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69"/>
    <x v="39"/>
    <s v="RF4"/>
    <x v="461"/>
    <b v="0"/>
    <n v="607"/>
    <m/>
    <n v="630"/>
    <b v="0"/>
    <n v="84"/>
    <m/>
    <b v="0"/>
    <m/>
    <m/>
    <n v="92"/>
    <m/>
    <b v="0"/>
    <m/>
    <n v="0.96"/>
    <b v="0"/>
    <m/>
    <n v="0.9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75"/>
    <x v="4"/>
    <s v="RFF"/>
    <x v="367"/>
    <b v="0"/>
    <n v="275"/>
    <m/>
    <n v="288"/>
    <b v="0"/>
    <n v="57"/>
    <m/>
    <b v="0"/>
    <m/>
    <m/>
    <n v="57"/>
    <m/>
    <b v="0"/>
    <m/>
    <n v="0.95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70"/>
    <x v="17"/>
    <s v="R1H"/>
    <x v="317"/>
    <b v="0"/>
    <n v="700"/>
    <m/>
    <n v="783"/>
    <b v="0"/>
    <n v="99"/>
    <m/>
    <b v="0"/>
    <m/>
    <m/>
    <n v="107"/>
    <m/>
    <b v="0"/>
    <m/>
    <n v="0.89"/>
    <b v="0"/>
    <m/>
    <n v="0.93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76"/>
    <x v="11"/>
    <s v="RDD"/>
    <x v="462"/>
    <b v="0"/>
    <n v="439"/>
    <m/>
    <n v="485"/>
    <b v="0"/>
    <n v="439"/>
    <m/>
    <b v="0"/>
    <m/>
    <m/>
    <n v="485"/>
    <m/>
    <b v="0"/>
    <m/>
    <n v="0.91"/>
    <b v="0"/>
    <m/>
    <n v="0.9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71"/>
    <x v="118"/>
    <s v="RC1"/>
    <x v="152"/>
    <b v="0"/>
    <n v="252"/>
    <m/>
    <n v="270"/>
    <b v="0"/>
    <n v="11"/>
    <m/>
    <b v="0"/>
    <m/>
    <m/>
    <n v="11"/>
    <m/>
    <b v="0"/>
    <m/>
    <n v="0.93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25"/>
    <x v="161"/>
    <s v="RWX"/>
    <x v="164"/>
    <b v="0"/>
    <n v="62"/>
    <m/>
    <n v="74"/>
    <b v="0"/>
    <n v="35"/>
    <m/>
    <b v="0"/>
    <m/>
    <m/>
    <n v="40"/>
    <m/>
    <b v="0"/>
    <m/>
    <n v="0.84"/>
    <b v="0"/>
    <m/>
    <n v="0.88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26"/>
    <x v="162"/>
    <s v="RYW"/>
    <x v="187"/>
    <b v="0"/>
    <n v="192"/>
    <m/>
    <n v="200"/>
    <b v="0"/>
    <n v="90"/>
    <m/>
    <b v="0"/>
    <m/>
    <m/>
    <n v="91"/>
    <m/>
    <b v="0"/>
    <m/>
    <n v="0.96"/>
    <b v="0"/>
    <m/>
    <n v="0.99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77"/>
    <x v="97"/>
    <s v="RXL"/>
    <x v="322"/>
    <b v="0"/>
    <n v="565"/>
    <m/>
    <n v="597"/>
    <b v="0"/>
    <n v="95"/>
    <m/>
    <b v="0"/>
    <m/>
    <m/>
    <n v="96"/>
    <m/>
    <b v="0"/>
    <m/>
    <n v="0.95"/>
    <b v="0"/>
    <m/>
    <n v="0.99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78"/>
    <x v="112"/>
    <s v="RMC"/>
    <x v="56"/>
    <b v="0"/>
    <n v="261"/>
    <m/>
    <n v="275"/>
    <b v="0"/>
    <n v="70"/>
    <m/>
    <b v="0"/>
    <m/>
    <m/>
    <n v="70"/>
    <m/>
    <b v="0"/>
    <m/>
    <n v="0.95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79"/>
    <x v="130"/>
    <s v="RAE"/>
    <x v="223"/>
    <b v="0"/>
    <n v="313"/>
    <m/>
    <n v="313"/>
    <b v="0"/>
    <n v="0"/>
    <m/>
    <b v="0"/>
    <m/>
    <m/>
    <n v="0"/>
    <m/>
    <b v="0"/>
    <m/>
    <n v="1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72"/>
    <x v="81"/>
    <s v="RXH"/>
    <x v="423"/>
    <b v="0"/>
    <n v="151"/>
    <m/>
    <n v="161"/>
    <b v="0"/>
    <n v="47"/>
    <m/>
    <b v="0"/>
    <m/>
    <m/>
    <n v="47"/>
    <m/>
    <b v="0"/>
    <m/>
    <n v="0.94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73"/>
    <x v="35"/>
    <s v="RXQ"/>
    <x v="463"/>
    <b v="0"/>
    <n v="353"/>
    <m/>
    <n v="392"/>
    <b v="0"/>
    <n v="62"/>
    <m/>
    <b v="0"/>
    <m/>
    <m/>
    <n v="62"/>
    <m/>
    <b v="0"/>
    <m/>
    <n v="0.9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80"/>
    <x v="134"/>
    <s v="RJF"/>
    <x v="311"/>
    <b v="0"/>
    <n v="385"/>
    <m/>
    <n v="387"/>
    <b v="0"/>
    <n v="0"/>
    <m/>
    <b v="0"/>
    <m/>
    <m/>
    <n v="0"/>
    <m/>
    <b v="0"/>
    <m/>
    <n v="0.99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81"/>
    <x v="48"/>
    <s v="RWY"/>
    <x v="464"/>
    <b v="0"/>
    <n v="426"/>
    <m/>
    <n v="464"/>
    <b v="0"/>
    <n v="72"/>
    <m/>
    <b v="0"/>
    <m/>
    <m/>
    <n v="72"/>
    <m/>
    <b v="0"/>
    <m/>
    <n v="0.92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82"/>
    <x v="51"/>
    <s v="RGT"/>
    <x v="269"/>
    <b v="0"/>
    <n v="591"/>
    <m/>
    <n v="597"/>
    <b v="0"/>
    <n v="67"/>
    <m/>
    <b v="0"/>
    <m/>
    <m/>
    <n v="67"/>
    <m/>
    <b v="0"/>
    <m/>
    <n v="0.99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27"/>
    <x v="173"/>
    <s v="RV3"/>
    <x v="4"/>
    <b v="0"/>
    <n v="54"/>
    <m/>
    <n v="54"/>
    <b v="0"/>
    <n v="17"/>
    <m/>
    <b v="0"/>
    <m/>
    <m/>
    <n v="18"/>
    <m/>
    <b v="0"/>
    <m/>
    <n v="1"/>
    <b v="0"/>
    <m/>
    <n v="0.94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83"/>
    <x v="125"/>
    <s v="RW3"/>
    <x v="245"/>
    <b v="0"/>
    <n v="323"/>
    <m/>
    <n v="354"/>
    <b v="0"/>
    <n v="13"/>
    <m/>
    <b v="0"/>
    <m/>
    <m/>
    <n v="15"/>
    <m/>
    <b v="0"/>
    <m/>
    <n v="0.91"/>
    <b v="0"/>
    <m/>
    <n v="0.87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84"/>
    <x v="101"/>
    <s v="RQM"/>
    <x v="435"/>
    <b v="0"/>
    <n v="215"/>
    <m/>
    <n v="228"/>
    <b v="0"/>
    <n v="15"/>
    <m/>
    <b v="0"/>
    <m/>
    <m/>
    <n v="16"/>
    <m/>
    <b v="0"/>
    <m/>
    <n v="0.94"/>
    <b v="0"/>
    <m/>
    <n v="0.94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85"/>
    <x v="66"/>
    <s v="RFS"/>
    <x v="465"/>
    <b v="0"/>
    <n v="333"/>
    <m/>
    <n v="333"/>
    <b v="0"/>
    <n v="68"/>
    <m/>
    <b v="0"/>
    <m/>
    <m/>
    <n v="69"/>
    <m/>
    <b v="0"/>
    <m/>
    <n v="1"/>
    <b v="0"/>
    <m/>
    <n v="0.99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86"/>
    <x v="65"/>
    <s v="RLN"/>
    <x v="438"/>
    <b v="0"/>
    <n v="287"/>
    <m/>
    <n v="287"/>
    <b v="0"/>
    <n v="54"/>
    <m/>
    <b v="0"/>
    <m/>
    <m/>
    <n v="54"/>
    <m/>
    <b v="0"/>
    <m/>
    <n v="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87"/>
    <x v="23"/>
    <s v="RDE"/>
    <x v="466"/>
    <b v="0"/>
    <n v="458"/>
    <m/>
    <n v="461"/>
    <b v="0"/>
    <n v="137"/>
    <m/>
    <b v="0"/>
    <m/>
    <m/>
    <n v="137"/>
    <m/>
    <b v="0"/>
    <m/>
    <n v="0.99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88"/>
    <x v="126"/>
    <s v="RJR"/>
    <x v="61"/>
    <b v="0"/>
    <n v="305"/>
    <m/>
    <n v="318"/>
    <b v="0"/>
    <n v="12"/>
    <m/>
    <b v="0"/>
    <m/>
    <m/>
    <n v="13"/>
    <m/>
    <b v="0"/>
    <m/>
    <n v="0.96"/>
    <b v="0"/>
    <m/>
    <n v="0.92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89"/>
    <x v="102"/>
    <s v="RXP"/>
    <x v="263"/>
    <b v="0"/>
    <n v="578"/>
    <m/>
    <n v="658"/>
    <b v="0"/>
    <n v="27"/>
    <m/>
    <b v="0"/>
    <m/>
    <m/>
    <n v="27"/>
    <m/>
    <b v="0"/>
    <m/>
    <n v="0.88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74"/>
    <x v="69"/>
    <s v="RJ6"/>
    <x v="467"/>
    <b v="0"/>
    <n v="414"/>
    <m/>
    <n v="505"/>
    <b v="0"/>
    <n v="47"/>
    <m/>
    <b v="0"/>
    <m/>
    <m/>
    <n v="51"/>
    <m/>
    <b v="0"/>
    <m/>
    <n v="0.82"/>
    <b v="0"/>
    <m/>
    <n v="0.92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75"/>
    <x v="115"/>
    <s v="RN7"/>
    <x v="425"/>
    <b v="0"/>
    <n v="171"/>
    <m/>
    <n v="176"/>
    <b v="0"/>
    <n v="18"/>
    <m/>
    <b v="0"/>
    <m/>
    <m/>
    <n v="19"/>
    <m/>
    <b v="0"/>
    <m/>
    <n v="0.97"/>
    <b v="0"/>
    <m/>
    <n v="0.95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90"/>
    <x v="77"/>
    <s v="RTG"/>
    <x v="468"/>
    <b v="0"/>
    <n v="785"/>
    <m/>
    <n v="868"/>
    <b v="0"/>
    <n v="107"/>
    <m/>
    <b v="0"/>
    <m/>
    <m/>
    <n v="123"/>
    <m/>
    <b v="0"/>
    <m/>
    <n v="0.9"/>
    <b v="0"/>
    <m/>
    <n v="0.87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91"/>
    <x v="5"/>
    <s v="RP5"/>
    <x v="469"/>
    <b v="0"/>
    <n v="642"/>
    <m/>
    <n v="711"/>
    <b v="0"/>
    <n v="5"/>
    <m/>
    <b v="0"/>
    <m/>
    <m/>
    <n v="9"/>
    <m/>
    <b v="0"/>
    <m/>
    <n v="0.9"/>
    <b v="0"/>
    <m/>
    <n v="0.56000000000000005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92"/>
    <x v="109"/>
    <s v="RBD"/>
    <x v="168"/>
    <b v="0"/>
    <n v="114"/>
    <m/>
    <n v="231"/>
    <b v="0"/>
    <n v="32"/>
    <m/>
    <b v="0"/>
    <m/>
    <m/>
    <n v="32"/>
    <m/>
    <b v="0"/>
    <m/>
    <n v="0.49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76"/>
    <x v="56"/>
    <s v="RWH"/>
    <x v="295"/>
    <b v="0"/>
    <n v="375"/>
    <m/>
    <n v="375"/>
    <b v="0"/>
    <n v="96"/>
    <m/>
    <b v="0"/>
    <m/>
    <m/>
    <n v="96"/>
    <m/>
    <b v="0"/>
    <m/>
    <n v="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77"/>
    <x v="87"/>
    <s v="RJN"/>
    <x v="470"/>
    <b v="0"/>
    <n v="233"/>
    <m/>
    <n v="248"/>
    <b v="0"/>
    <n v="30"/>
    <m/>
    <b v="0"/>
    <m/>
    <m/>
    <n v="32"/>
    <m/>
    <b v="0"/>
    <m/>
    <n v="0.94"/>
    <b v="0"/>
    <m/>
    <n v="0.94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93"/>
    <x v="43"/>
    <s v="RVV"/>
    <x v="471"/>
    <b v="0"/>
    <n v="753"/>
    <m/>
    <n v="760"/>
    <b v="0"/>
    <n v="82"/>
    <m/>
    <b v="0"/>
    <m/>
    <m/>
    <n v="88"/>
    <m/>
    <b v="0"/>
    <m/>
    <n v="0.99"/>
    <b v="0"/>
    <m/>
    <n v="0.93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78"/>
    <x v="31"/>
    <s v="RXR"/>
    <x v="336"/>
    <b v="0"/>
    <n v="537"/>
    <m/>
    <n v="555"/>
    <b v="0"/>
    <n v="132"/>
    <m/>
    <b v="0"/>
    <m/>
    <m/>
    <n v="134"/>
    <m/>
    <b v="0"/>
    <m/>
    <n v="0.97"/>
    <b v="0"/>
    <m/>
    <n v="0.99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28"/>
    <x v="174"/>
    <s v="RWK"/>
    <x v="23"/>
    <b v="0"/>
    <n v="15"/>
    <m/>
    <n v="15"/>
    <b v="0"/>
    <n v="3"/>
    <m/>
    <b v="0"/>
    <m/>
    <m/>
    <n v="4"/>
    <m/>
    <b v="0"/>
    <m/>
    <n v="1"/>
    <b v="0"/>
    <m/>
    <n v="0.75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79"/>
    <x v="67"/>
    <s v="RXC"/>
    <x v="472"/>
    <b v="0"/>
    <n v="465"/>
    <m/>
    <n v="515"/>
    <b v="0"/>
    <n v="83"/>
    <m/>
    <b v="0"/>
    <m/>
    <m/>
    <n v="86"/>
    <m/>
    <b v="0"/>
    <m/>
    <n v="0.9"/>
    <b v="0"/>
    <m/>
    <n v="0.97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80"/>
    <x v="54"/>
    <s v="RVR"/>
    <x v="147"/>
    <b v="0"/>
    <n v="346"/>
    <m/>
    <n v="364"/>
    <b v="0"/>
    <n v="63"/>
    <m/>
    <b v="0"/>
    <m/>
    <m/>
    <n v="67"/>
    <m/>
    <b v="0"/>
    <m/>
    <n v="0.95"/>
    <b v="0"/>
    <m/>
    <n v="0.94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94"/>
    <x v="148"/>
    <s v="RDU"/>
    <x v="397"/>
    <b v="0"/>
    <n v="598"/>
    <m/>
    <n v="643"/>
    <b v="0"/>
    <n v="70"/>
    <m/>
    <b v="0"/>
    <m/>
    <m/>
    <n v="72"/>
    <m/>
    <b v="0"/>
    <m/>
    <n v="0.93"/>
    <b v="0"/>
    <m/>
    <n v="0.97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95"/>
    <x v="80"/>
    <s v="RR7"/>
    <x v="309"/>
    <b v="0"/>
    <n v="315"/>
    <m/>
    <n v="335"/>
    <b v="0"/>
    <n v="67"/>
    <m/>
    <b v="0"/>
    <m/>
    <m/>
    <n v="67"/>
    <m/>
    <b v="0"/>
    <m/>
    <n v="0.94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81"/>
    <x v="122"/>
    <s v="RLT"/>
    <x v="422"/>
    <b v="0"/>
    <n v="169"/>
    <m/>
    <n v="186"/>
    <b v="0"/>
    <n v="64"/>
    <m/>
    <b v="0"/>
    <m/>
    <m/>
    <n v="65"/>
    <m/>
    <b v="0"/>
    <m/>
    <n v="0.91"/>
    <b v="0"/>
    <m/>
    <n v="0.98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96"/>
    <x v="59"/>
    <s v="RTE"/>
    <x v="316"/>
    <b v="0"/>
    <n v="615"/>
    <m/>
    <n v="699"/>
    <b v="0"/>
    <n v="76"/>
    <m/>
    <b v="0"/>
    <m/>
    <m/>
    <n v="76"/>
    <m/>
    <b v="0"/>
    <m/>
    <n v="0.88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97"/>
    <x v="47"/>
    <s v="RN3"/>
    <x v="473"/>
    <b v="0"/>
    <n v="474"/>
    <m/>
    <n v="488"/>
    <b v="0"/>
    <n v="42"/>
    <m/>
    <b v="0"/>
    <m/>
    <m/>
    <n v="42"/>
    <m/>
    <b v="0"/>
    <m/>
    <n v="0.97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98"/>
    <x v="41"/>
    <s v="RJ1"/>
    <x v="474"/>
    <b v="0"/>
    <n v="180"/>
    <m/>
    <n v="201"/>
    <b v="0"/>
    <n v="40"/>
    <m/>
    <b v="0"/>
    <m/>
    <m/>
    <n v="48"/>
    <m/>
    <b v="0"/>
    <m/>
    <n v="0.9"/>
    <b v="0"/>
    <m/>
    <n v="0.83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099"/>
    <x v="6"/>
    <s v="RN5"/>
    <x v="475"/>
    <b v="0"/>
    <n v="609"/>
    <m/>
    <n v="619"/>
    <b v="0"/>
    <n v="52"/>
    <m/>
    <b v="0"/>
    <m/>
    <m/>
    <n v="54"/>
    <m/>
    <b v="0"/>
    <m/>
    <n v="0.98"/>
    <b v="0"/>
    <m/>
    <n v="0.96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00"/>
    <x v="120"/>
    <s v="RCD"/>
    <x v="476"/>
    <b v="0"/>
    <n v="137"/>
    <m/>
    <n v="146"/>
    <b v="0"/>
    <n v="17"/>
    <m/>
    <b v="0"/>
    <m/>
    <m/>
    <n v="17"/>
    <m/>
    <b v="0"/>
    <m/>
    <n v="0.94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01"/>
    <x v="25"/>
    <s v="RR1"/>
    <x v="477"/>
    <b v="0"/>
    <n v="1173"/>
    <m/>
    <n v="1323"/>
    <b v="0"/>
    <n v="147"/>
    <m/>
    <b v="0"/>
    <m/>
    <m/>
    <n v="162"/>
    <m/>
    <b v="0"/>
    <m/>
    <n v="0.89"/>
    <b v="0"/>
    <m/>
    <n v="0.9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29"/>
    <x v="163"/>
    <s v="RY4"/>
    <x v="19"/>
    <b v="0"/>
    <n v="9"/>
    <m/>
    <n v="9"/>
    <b v="0"/>
    <n v="2"/>
    <m/>
    <b v="0"/>
    <m/>
    <m/>
    <n v="2"/>
    <m/>
    <b v="0"/>
    <m/>
    <n v="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82"/>
    <x v="119"/>
    <s v="RQQ"/>
    <x v="474"/>
    <b v="0"/>
    <n v="180"/>
    <m/>
    <n v="180"/>
    <b v="0"/>
    <n v="34"/>
    <m/>
    <b v="0"/>
    <m/>
    <m/>
    <n v="34"/>
    <m/>
    <b v="0"/>
    <m/>
    <n v="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02"/>
    <x v="22"/>
    <s v="RQX"/>
    <x v="164"/>
    <b v="0"/>
    <n v="62"/>
    <m/>
    <n v="146"/>
    <b v="0"/>
    <n v="28"/>
    <m/>
    <b v="0"/>
    <m/>
    <m/>
    <n v="28"/>
    <m/>
    <b v="0"/>
    <m/>
    <n v="0.42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30"/>
    <x v="164"/>
    <s v="RY9"/>
    <x v="15"/>
    <b v="0"/>
    <n v="0"/>
    <m/>
    <n v="4"/>
    <b v="0"/>
    <n v="0"/>
    <m/>
    <b v="0"/>
    <m/>
    <m/>
    <n v="0"/>
    <m/>
    <b v="0"/>
    <m/>
    <n v="0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83"/>
    <x v="72"/>
    <s v="RWA"/>
    <x v="478"/>
    <b v="0"/>
    <n v="506"/>
    <m/>
    <n v="562"/>
    <b v="0"/>
    <n v="54"/>
    <m/>
    <b v="0"/>
    <m/>
    <m/>
    <n v="56"/>
    <m/>
    <b v="0"/>
    <m/>
    <n v="0.9"/>
    <b v="0"/>
    <m/>
    <n v="0.96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84"/>
    <x v="19"/>
    <s v="RYJ"/>
    <x v="479"/>
    <b v="0"/>
    <n v="345"/>
    <m/>
    <n v="379"/>
    <b v="0"/>
    <n v="205"/>
    <m/>
    <b v="0"/>
    <m/>
    <m/>
    <n v="209"/>
    <m/>
    <b v="0"/>
    <m/>
    <n v="0.91"/>
    <b v="0"/>
    <m/>
    <n v="0.98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85"/>
    <x v="103"/>
    <s v="RGQ"/>
    <x v="480"/>
    <b v="0"/>
    <n v="395"/>
    <m/>
    <n v="398"/>
    <b v="0"/>
    <n v="63"/>
    <m/>
    <b v="0"/>
    <m/>
    <m/>
    <n v="67"/>
    <m/>
    <b v="0"/>
    <m/>
    <n v="0.99"/>
    <b v="0"/>
    <m/>
    <n v="0.94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86"/>
    <x v="1"/>
    <s v="R1F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03"/>
    <x v="90"/>
    <s v="RGP"/>
    <x v="353"/>
    <b v="0"/>
    <n v="229"/>
    <m/>
    <n v="253"/>
    <b v="0"/>
    <n v="23"/>
    <m/>
    <b v="0"/>
    <m/>
    <m/>
    <n v="23"/>
    <m/>
    <b v="0"/>
    <m/>
    <n v="0.9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31"/>
    <x v="165"/>
    <s v="RYY"/>
    <x v="3"/>
    <b v="0"/>
    <n v="68"/>
    <m/>
    <n v="152"/>
    <b v="0"/>
    <n v="28"/>
    <m/>
    <b v="0"/>
    <m/>
    <m/>
    <n v="28"/>
    <m/>
    <b v="0"/>
    <m/>
    <n v="0.45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04"/>
    <x v="49"/>
    <s v="RNQ"/>
    <x v="92"/>
    <b v="0"/>
    <n v="35"/>
    <m/>
    <n v="102"/>
    <b v="0"/>
    <n v="21"/>
    <m/>
    <b v="0"/>
    <m/>
    <m/>
    <n v="35"/>
    <m/>
    <b v="0"/>
    <m/>
    <n v="0.34"/>
    <b v="0"/>
    <m/>
    <n v="0.6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05"/>
    <x v="62"/>
    <s v="RJZ"/>
    <x v="481"/>
    <b v="0"/>
    <n v="417"/>
    <m/>
    <n v="420"/>
    <b v="0"/>
    <n v="170"/>
    <m/>
    <b v="0"/>
    <m/>
    <m/>
    <n v="171"/>
    <m/>
    <b v="0"/>
    <m/>
    <n v="0.99"/>
    <b v="0"/>
    <m/>
    <n v="0.99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06"/>
    <x v="149"/>
    <s v="RAX"/>
    <x v="482"/>
    <b v="0"/>
    <n v="272"/>
    <m/>
    <n v="361"/>
    <b v="0"/>
    <n v="78"/>
    <m/>
    <b v="0"/>
    <m/>
    <m/>
    <n v="91"/>
    <m/>
    <b v="0"/>
    <m/>
    <n v="0.75"/>
    <b v="0"/>
    <m/>
    <n v="0.86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07"/>
    <x v="37"/>
    <s v="RXN"/>
    <x v="133"/>
    <b v="0"/>
    <n v="481"/>
    <m/>
    <n v="532"/>
    <b v="0"/>
    <n v="133"/>
    <m/>
    <b v="0"/>
    <m/>
    <m/>
    <n v="139"/>
    <m/>
    <b v="0"/>
    <m/>
    <n v="0.9"/>
    <b v="0"/>
    <m/>
    <n v="0.96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32"/>
    <x v="166"/>
    <s v="RY6"/>
    <x v="483"/>
    <b v="0"/>
    <n v="992"/>
    <m/>
    <n v="1131"/>
    <b v="0"/>
    <n v="164"/>
    <m/>
    <b v="0"/>
    <m/>
    <m/>
    <n v="174"/>
    <m/>
    <b v="0"/>
    <m/>
    <n v="0.88"/>
    <b v="0"/>
    <m/>
    <n v="0.94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87"/>
    <x v="44"/>
    <s v="RR8"/>
    <x v="484"/>
    <b v="0"/>
    <n v="594"/>
    <m/>
    <n v="594"/>
    <b v="0"/>
    <n v="27"/>
    <m/>
    <b v="0"/>
    <m/>
    <m/>
    <n v="27"/>
    <m/>
    <b v="0"/>
    <m/>
    <n v="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88"/>
    <x v="18"/>
    <s v="RJ2"/>
    <x v="484"/>
    <b v="0"/>
    <n v="594"/>
    <m/>
    <n v="594"/>
    <b v="0"/>
    <n v="77"/>
    <m/>
    <b v="0"/>
    <m/>
    <m/>
    <n v="77"/>
    <m/>
    <b v="0"/>
    <m/>
    <n v="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33"/>
    <x v="167"/>
    <s v="RY5"/>
    <x v="19"/>
    <b v="0"/>
    <n v="9"/>
    <m/>
    <n v="40"/>
    <b v="0"/>
    <n v="0"/>
    <m/>
    <b v="0"/>
    <m/>
    <m/>
    <n v="4"/>
    <m/>
    <b v="0"/>
    <m/>
    <n v="0.23"/>
    <b v="0"/>
    <m/>
    <n v="0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34"/>
    <x v="168"/>
    <s v="RY1"/>
    <x v="94"/>
    <b v="0"/>
    <n v="30"/>
    <m/>
    <n v="30"/>
    <b v="0"/>
    <n v="29"/>
    <m/>
    <b v="0"/>
    <m/>
    <m/>
    <n v="30"/>
    <m/>
    <b v="0"/>
    <m/>
    <n v="1"/>
    <b v="0"/>
    <m/>
    <n v="0.97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08"/>
    <x v="136"/>
    <s v="RBQ"/>
    <x v="47"/>
    <b v="0"/>
    <n v="28"/>
    <m/>
    <n v="30"/>
    <b v="0"/>
    <n v="5"/>
    <m/>
    <b v="0"/>
    <m/>
    <m/>
    <n v="5"/>
    <m/>
    <b v="0"/>
    <m/>
    <n v="0.93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09"/>
    <x v="143"/>
    <s v="REP"/>
    <x v="66"/>
    <b v="0"/>
    <n v="3"/>
    <m/>
    <n v="3"/>
    <b v="0"/>
    <n v="0"/>
    <m/>
    <b v="0"/>
    <m/>
    <m/>
    <n v="0"/>
    <m/>
    <b v="0"/>
    <m/>
    <n v="1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95"/>
    <x v="150"/>
    <s v="R1K"/>
    <x v="485"/>
    <b v="0"/>
    <n v="576"/>
    <m/>
    <n v="691"/>
    <b v="0"/>
    <n v="98"/>
    <m/>
    <b v="0"/>
    <m/>
    <m/>
    <n v="101"/>
    <m/>
    <b v="0"/>
    <m/>
    <n v="0.83"/>
    <b v="0"/>
    <m/>
    <n v="0.97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10"/>
    <x v="121"/>
    <s v="RC9"/>
    <x v="486"/>
    <b v="0"/>
    <n v="342"/>
    <m/>
    <n v="368"/>
    <b v="0"/>
    <n v="45"/>
    <m/>
    <b v="0"/>
    <m/>
    <m/>
    <n v="47"/>
    <m/>
    <b v="0"/>
    <m/>
    <n v="0.93"/>
    <b v="0"/>
    <m/>
    <n v="0.96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89"/>
    <x v="68"/>
    <s v="RWF"/>
    <x v="185"/>
    <b v="0"/>
    <n v="502"/>
    <m/>
    <n v="511"/>
    <b v="0"/>
    <n v="57"/>
    <m/>
    <b v="0"/>
    <m/>
    <m/>
    <n v="57"/>
    <m/>
    <b v="0"/>
    <m/>
    <n v="0.98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11"/>
    <x v="52"/>
    <s v="RPA"/>
    <x v="329"/>
    <b v="0"/>
    <n v="317"/>
    <m/>
    <n v="352"/>
    <b v="0"/>
    <n v="48"/>
    <m/>
    <b v="0"/>
    <m/>
    <m/>
    <n v="49"/>
    <m/>
    <b v="0"/>
    <m/>
    <n v="0.9"/>
    <b v="0"/>
    <m/>
    <n v="0.98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12"/>
    <x v="110"/>
    <s v="RBT"/>
    <x v="487"/>
    <b v="0"/>
    <n v="199"/>
    <m/>
    <n v="217"/>
    <b v="0"/>
    <n v="22"/>
    <m/>
    <b v="0"/>
    <m/>
    <m/>
    <n v="22"/>
    <m/>
    <b v="0"/>
    <m/>
    <n v="0.92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90"/>
    <x v="129"/>
    <s v="RQ8"/>
    <x v="488"/>
    <b v="0"/>
    <n v="436"/>
    <m/>
    <n v="468"/>
    <b v="0"/>
    <n v="15"/>
    <m/>
    <b v="0"/>
    <m/>
    <m/>
    <n v="16"/>
    <m/>
    <b v="0"/>
    <m/>
    <n v="0.93"/>
    <b v="0"/>
    <m/>
    <n v="0.94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91"/>
    <x v="151"/>
    <s v="RXF"/>
    <x v="311"/>
    <b v="0"/>
    <n v="385"/>
    <m/>
    <n v="402"/>
    <b v="0"/>
    <n v="120"/>
    <m/>
    <b v="0"/>
    <m/>
    <m/>
    <n v="120"/>
    <m/>
    <b v="0"/>
    <m/>
    <n v="0.96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13"/>
    <x v="128"/>
    <s v="RD8"/>
    <x v="444"/>
    <b v="0"/>
    <n v="179"/>
    <m/>
    <n v="194"/>
    <b v="0"/>
    <n v="63"/>
    <m/>
    <b v="0"/>
    <m/>
    <m/>
    <n v="63"/>
    <m/>
    <b v="0"/>
    <m/>
    <n v="0.92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14"/>
    <x v="152"/>
    <s v="RP6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15"/>
    <x v="88"/>
    <s v="RM1"/>
    <x v="489"/>
    <b v="0"/>
    <n v="603"/>
    <m/>
    <n v="628"/>
    <b v="0"/>
    <n v="51"/>
    <m/>
    <b v="0"/>
    <m/>
    <m/>
    <n v="53"/>
    <m/>
    <b v="0"/>
    <m/>
    <n v="0.96"/>
    <b v="0"/>
    <m/>
    <n v="0.96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35"/>
    <x v="175"/>
    <s v="RY3"/>
    <x v="136"/>
    <b v="0"/>
    <n v="63"/>
    <m/>
    <n v="64"/>
    <b v="0"/>
    <n v="10"/>
    <m/>
    <b v="0"/>
    <m/>
    <m/>
    <n v="10"/>
    <m/>
    <b v="0"/>
    <m/>
    <n v="0.984375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92"/>
    <x v="104"/>
    <s v="RVJ"/>
    <x v="396"/>
    <b v="0"/>
    <n v="619"/>
    <m/>
    <n v="661"/>
    <b v="0"/>
    <n v="24"/>
    <m/>
    <b v="0"/>
    <m/>
    <m/>
    <n v="26"/>
    <m/>
    <b v="0"/>
    <m/>
    <n v="0.94"/>
    <b v="0"/>
    <m/>
    <n v="0.92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93"/>
    <x v="16"/>
    <s v="RNL"/>
    <x v="490"/>
    <b v="0"/>
    <n v="255"/>
    <m/>
    <n v="545"/>
    <b v="0"/>
    <n v="162"/>
    <m/>
    <b v="0"/>
    <m/>
    <m/>
    <n v="166"/>
    <m/>
    <b v="0"/>
    <m/>
    <n v="0.47"/>
    <b v="0"/>
    <m/>
    <n v="0.98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94"/>
    <x v="15"/>
    <s v="RAP"/>
    <x v="491"/>
    <b v="0"/>
    <n v="653"/>
    <m/>
    <n v="724"/>
    <b v="0"/>
    <n v="334"/>
    <m/>
    <b v="0"/>
    <m/>
    <m/>
    <n v="371"/>
    <m/>
    <b v="0"/>
    <m/>
    <n v="0.9"/>
    <b v="0"/>
    <m/>
    <n v="0.9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16"/>
    <x v="89"/>
    <s v="RVW"/>
    <x v="492"/>
    <b v="0"/>
    <n v="437"/>
    <m/>
    <n v="480"/>
    <b v="0"/>
    <n v="45"/>
    <m/>
    <b v="0"/>
    <m/>
    <m/>
    <n v="45"/>
    <m/>
    <b v="0"/>
    <m/>
    <n v="0.9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96"/>
    <x v="63"/>
    <s v="RNS"/>
    <x v="288"/>
    <b v="0"/>
    <n v="274"/>
    <m/>
    <n v="278"/>
    <b v="0"/>
    <n v="33"/>
    <m/>
    <b v="0"/>
    <m/>
    <m/>
    <n v="33"/>
    <m/>
    <b v="0"/>
    <m/>
    <n v="0.99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36"/>
    <x v="169"/>
    <s v="RP1"/>
    <x v="19"/>
    <b v="0"/>
    <n v="9"/>
    <m/>
    <n v="11"/>
    <b v="0"/>
    <n v="0"/>
    <m/>
    <b v="0"/>
    <m/>
    <m/>
    <n v="0"/>
    <m/>
    <b v="0"/>
    <m/>
    <n v="0.82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97"/>
    <x v="42"/>
    <s v="RBZ"/>
    <x v="168"/>
    <b v="0"/>
    <n v="114"/>
    <m/>
    <n v="264"/>
    <b v="0"/>
    <n v="18"/>
    <m/>
    <b v="0"/>
    <m/>
    <m/>
    <n v="18"/>
    <m/>
    <b v="0"/>
    <m/>
    <n v="0.43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17"/>
    <x v="2"/>
    <s v="RJL"/>
    <x v="493"/>
    <b v="0"/>
    <n v="548"/>
    <m/>
    <n v="590"/>
    <b v="0"/>
    <n v="55"/>
    <m/>
    <b v="0"/>
    <m/>
    <m/>
    <n v="55"/>
    <m/>
    <b v="0"/>
    <m/>
    <n v="0.93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18"/>
    <x v="57"/>
    <s v="RTF"/>
    <x v="407"/>
    <b v="0"/>
    <n v="298"/>
    <m/>
    <n v="312"/>
    <b v="0"/>
    <n v="34"/>
    <m/>
    <b v="0"/>
    <m/>
    <m/>
    <n v="37"/>
    <m/>
    <b v="0"/>
    <m/>
    <n v="0.96"/>
    <b v="0"/>
    <m/>
    <n v="0.92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98"/>
    <x v="32"/>
    <s v="RX1"/>
    <x v="494"/>
    <b v="0"/>
    <n v="946"/>
    <m/>
    <n v="1108"/>
    <b v="0"/>
    <n v="157"/>
    <m/>
    <b v="0"/>
    <m/>
    <m/>
    <n v="157"/>
    <m/>
    <b v="0"/>
    <m/>
    <n v="0.85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19"/>
    <x v="153"/>
    <s v="RTH"/>
    <x v="495"/>
    <b v="0"/>
    <n v="389"/>
    <m/>
    <n v="805"/>
    <b v="0"/>
    <n v="263"/>
    <m/>
    <b v="0"/>
    <m/>
    <m/>
    <n v="329"/>
    <m/>
    <b v="0"/>
    <m/>
    <n v="0.48"/>
    <b v="0"/>
    <m/>
    <n v="0.8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20"/>
    <x v="138"/>
    <s v="RGM"/>
    <x v="23"/>
    <b v="0"/>
    <n v="15"/>
    <m/>
    <n v="15"/>
    <b v="0"/>
    <n v="0"/>
    <m/>
    <b v="0"/>
    <m/>
    <m/>
    <n v="0"/>
    <m/>
    <b v="0"/>
    <m/>
    <n v="1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99"/>
    <x v="92"/>
    <s v="RW6"/>
    <x v="496"/>
    <b v="0"/>
    <n v="512"/>
    <m/>
    <n v="560"/>
    <b v="0"/>
    <n v="47"/>
    <m/>
    <b v="0"/>
    <m/>
    <m/>
    <n v="51"/>
    <m/>
    <b v="0"/>
    <m/>
    <n v="0.91"/>
    <b v="0"/>
    <m/>
    <n v="0.92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21"/>
    <x v="13"/>
    <s v="RGN"/>
    <x v="170"/>
    <b v="0"/>
    <n v="281"/>
    <m/>
    <n v="293"/>
    <b v="0"/>
    <n v="283"/>
    <m/>
    <b v="0"/>
    <m/>
    <m/>
    <n v="283"/>
    <m/>
    <b v="0"/>
    <m/>
    <n v="0.96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22"/>
    <x v="155"/>
    <s v="RD3"/>
    <x v="497"/>
    <b v="0"/>
    <n v="716"/>
    <m/>
    <n v="718"/>
    <b v="0"/>
    <n v="132"/>
    <m/>
    <b v="0"/>
    <m/>
    <m/>
    <n v="132"/>
    <m/>
    <b v="0"/>
    <m/>
    <n v="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00"/>
    <x v="50"/>
    <s v="RHU"/>
    <x v="466"/>
    <b v="0"/>
    <n v="458"/>
    <m/>
    <n v="480"/>
    <b v="0"/>
    <n v="94"/>
    <m/>
    <b v="0"/>
    <m/>
    <m/>
    <n v="94"/>
    <m/>
    <b v="0"/>
    <m/>
    <n v="0.95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23"/>
    <x v="144"/>
    <s v="RPC"/>
    <x v="124"/>
    <b v="0"/>
    <n v="14"/>
    <m/>
    <n v="15"/>
    <b v="0"/>
    <n v="0"/>
    <m/>
    <b v="0"/>
    <m/>
    <m/>
    <n v="0"/>
    <m/>
    <b v="0"/>
    <m/>
    <n v="0.93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37"/>
    <x v="176"/>
    <s v="RXE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24"/>
    <x v="28"/>
    <s v="RHW"/>
    <x v="498"/>
    <b v="0"/>
    <n v="424"/>
    <m/>
    <n v="465"/>
    <b v="0"/>
    <n v="69"/>
    <m/>
    <b v="0"/>
    <m/>
    <m/>
    <n v="69"/>
    <m/>
    <b v="0"/>
    <m/>
    <n v="0.9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25"/>
    <x v="141"/>
    <s v="RT3"/>
    <x v="82"/>
    <b v="0"/>
    <n v="19"/>
    <m/>
    <n v="19"/>
    <b v="0"/>
    <n v="1"/>
    <m/>
    <b v="0"/>
    <m/>
    <m/>
    <n v="1"/>
    <m/>
    <b v="0"/>
    <m/>
    <n v="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01"/>
    <x v="95"/>
    <s v="REF"/>
    <x v="172"/>
    <b v="0"/>
    <n v="380"/>
    <m/>
    <n v="380"/>
    <b v="0"/>
    <n v="46"/>
    <m/>
    <b v="0"/>
    <m/>
    <m/>
    <n v="46"/>
    <m/>
    <b v="0"/>
    <m/>
    <n v="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26"/>
    <x v="26"/>
    <s v="RH8"/>
    <x v="381"/>
    <b v="0"/>
    <n v="473"/>
    <m/>
    <n v="494"/>
    <b v="0"/>
    <n v="466"/>
    <m/>
    <b v="0"/>
    <m/>
    <m/>
    <n v="466"/>
    <m/>
    <b v="0"/>
    <m/>
    <n v="0.96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27"/>
    <x v="24"/>
    <s v="RAL"/>
    <x v="7"/>
    <b v="0"/>
    <n v="524"/>
    <m/>
    <n v="638"/>
    <b v="0"/>
    <n v="187"/>
    <m/>
    <b v="0"/>
    <m/>
    <m/>
    <n v="187"/>
    <m/>
    <b v="0"/>
    <m/>
    <n v="0.82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02"/>
    <x v="79"/>
    <s v="RQ6"/>
    <x v="286"/>
    <b v="0"/>
    <n v="452"/>
    <m/>
    <n v="466"/>
    <b v="0"/>
    <n v="11"/>
    <m/>
    <b v="0"/>
    <m/>
    <m/>
    <n v="11"/>
    <m/>
    <b v="0"/>
    <m/>
    <n v="0.97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03"/>
    <x v="156"/>
    <s v="RAN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28"/>
    <x v="76"/>
    <s v="RA2"/>
    <x v="74"/>
    <b v="0"/>
    <n v="268"/>
    <m/>
    <n v="294"/>
    <b v="0"/>
    <n v="33"/>
    <m/>
    <b v="0"/>
    <m/>
    <m/>
    <n v="36"/>
    <m/>
    <b v="0"/>
    <m/>
    <n v="0.91"/>
    <b v="0"/>
    <m/>
    <n v="0.92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29"/>
    <x v="157"/>
    <s v="RD1"/>
    <x v="499"/>
    <b v="0"/>
    <n v="550"/>
    <m/>
    <n v="607"/>
    <b v="0"/>
    <n v="44"/>
    <m/>
    <b v="0"/>
    <m/>
    <m/>
    <n v="44"/>
    <m/>
    <b v="0"/>
    <m/>
    <n v="0.9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30"/>
    <x v="84"/>
    <s v="RM3"/>
    <x v="309"/>
    <b v="0"/>
    <n v="315"/>
    <m/>
    <n v="315"/>
    <b v="0"/>
    <n v="21"/>
    <m/>
    <b v="0"/>
    <m/>
    <m/>
    <n v="21"/>
    <m/>
    <b v="0"/>
    <m/>
    <n v="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31"/>
    <x v="116"/>
    <s v="RNZ"/>
    <x v="100"/>
    <b v="0"/>
    <n v="81"/>
    <m/>
    <n v="99"/>
    <b v="0"/>
    <n v="12"/>
    <m/>
    <b v="0"/>
    <m/>
    <m/>
    <n v="12"/>
    <m/>
    <b v="0"/>
    <m/>
    <n v="0.82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04"/>
    <x v="117"/>
    <s v="RXK"/>
    <x v="500"/>
    <b v="0"/>
    <n v="132"/>
    <m/>
    <n v="142"/>
    <b v="0"/>
    <n v="18"/>
    <m/>
    <b v="0"/>
    <m/>
    <m/>
    <n v="19"/>
    <m/>
    <b v="0"/>
    <m/>
    <n v="0.93"/>
    <b v="0"/>
    <m/>
    <n v="0.95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32"/>
    <x v="21"/>
    <s v="RHQ"/>
    <x v="501"/>
    <b v="0"/>
    <n v="747"/>
    <m/>
    <n v="829"/>
    <b v="0"/>
    <n v="290"/>
    <m/>
    <b v="0"/>
    <m/>
    <m/>
    <n v="290"/>
    <m/>
    <b v="0"/>
    <m/>
    <n v="0.9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33"/>
    <x v="100"/>
    <s v="RK5"/>
    <x v="502"/>
    <b v="0"/>
    <n v="450"/>
    <m/>
    <n v="500"/>
    <b v="0"/>
    <n v="21"/>
    <m/>
    <b v="0"/>
    <m/>
    <m/>
    <n v="21"/>
    <m/>
    <b v="0"/>
    <m/>
    <n v="0.9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05"/>
    <x v="93"/>
    <s v="RXW"/>
    <x v="503"/>
    <b v="0"/>
    <n v="569"/>
    <m/>
    <n v="580"/>
    <b v="0"/>
    <n v="17"/>
    <m/>
    <b v="0"/>
    <m/>
    <m/>
    <n v="17"/>
    <m/>
    <b v="0"/>
    <m/>
    <n v="0.98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38"/>
    <x v="177"/>
    <s v="R1D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39"/>
    <x v="178"/>
    <s v="NLX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40"/>
    <x v="170"/>
    <s v="RH5"/>
    <x v="103"/>
    <b v="0"/>
    <n v="12"/>
    <m/>
    <n v="13"/>
    <b v="0"/>
    <n v="12"/>
    <m/>
    <b v="0"/>
    <m/>
    <m/>
    <n v="12"/>
    <m/>
    <b v="0"/>
    <m/>
    <n v="0.92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35"/>
    <x v="40"/>
    <s v="RTR"/>
    <x v="504"/>
    <b v="0"/>
    <n v="510"/>
    <m/>
    <n v="542"/>
    <b v="0"/>
    <n v="68"/>
    <m/>
    <b v="0"/>
    <m/>
    <m/>
    <n v="74"/>
    <m/>
    <b v="0"/>
    <m/>
    <n v="0.94"/>
    <b v="0"/>
    <m/>
    <n v="0.92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36"/>
    <x v="34"/>
    <s v="RE9"/>
    <x v="288"/>
    <b v="0"/>
    <n v="274"/>
    <m/>
    <n v="298"/>
    <b v="0"/>
    <n v="34"/>
    <m/>
    <b v="0"/>
    <m/>
    <m/>
    <n v="37"/>
    <m/>
    <b v="0"/>
    <m/>
    <n v="0.92"/>
    <b v="0"/>
    <m/>
    <n v="0.92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37"/>
    <x v="7"/>
    <s v="RJC"/>
    <x v="68"/>
    <b v="0"/>
    <n v="213"/>
    <m/>
    <n v="223"/>
    <b v="0"/>
    <n v="36"/>
    <m/>
    <b v="0"/>
    <m/>
    <m/>
    <n v="39"/>
    <m/>
    <b v="0"/>
    <m/>
    <n v="0.96"/>
    <b v="0"/>
    <m/>
    <n v="0.92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41"/>
    <x v="179"/>
    <s v="RXG"/>
    <x v="94"/>
    <b v="0"/>
    <n v="30"/>
    <m/>
    <n v="33"/>
    <b v="0"/>
    <n v="9"/>
    <m/>
    <b v="0"/>
    <m/>
    <m/>
    <n v="9"/>
    <m/>
    <b v="0"/>
    <m/>
    <n v="0.9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38"/>
    <x v="33"/>
    <s v="RAJ"/>
    <x v="57"/>
    <b v="0"/>
    <n v="350"/>
    <m/>
    <n v="357"/>
    <b v="0"/>
    <n v="62"/>
    <m/>
    <b v="0"/>
    <m/>
    <m/>
    <n v="64"/>
    <m/>
    <b v="0"/>
    <m/>
    <n v="0.98"/>
    <b v="0"/>
    <m/>
    <n v="0.97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06"/>
    <x v="132"/>
    <s v="RVY"/>
    <x v="505"/>
    <b v="0"/>
    <n v="140"/>
    <m/>
    <n v="321"/>
    <b v="0"/>
    <n v="5"/>
    <m/>
    <b v="0"/>
    <m/>
    <m/>
    <n v="5"/>
    <m/>
    <b v="0"/>
    <m/>
    <n v="0.44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07"/>
    <x v="70"/>
    <s v="RBN"/>
    <x v="327"/>
    <b v="0"/>
    <n v="388"/>
    <m/>
    <n v="399"/>
    <b v="0"/>
    <n v="45"/>
    <m/>
    <b v="0"/>
    <m/>
    <m/>
    <n v="48"/>
    <m/>
    <b v="0"/>
    <m/>
    <n v="0.97"/>
    <b v="0"/>
    <m/>
    <n v="0.94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39"/>
    <x v="111"/>
    <s v="RWJ"/>
    <x v="410"/>
    <b v="0"/>
    <n v="442"/>
    <m/>
    <n v="455"/>
    <b v="0"/>
    <n v="27"/>
    <m/>
    <b v="0"/>
    <m/>
    <m/>
    <n v="27"/>
    <m/>
    <b v="0"/>
    <m/>
    <n v="0.97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08"/>
    <x v="55"/>
    <s v="RTP"/>
    <x v="506"/>
    <b v="0"/>
    <n v="541"/>
    <m/>
    <n v="635"/>
    <b v="0"/>
    <n v="39"/>
    <m/>
    <b v="0"/>
    <m/>
    <m/>
    <n v="41"/>
    <m/>
    <b v="0"/>
    <m/>
    <n v="0.85"/>
    <b v="0"/>
    <m/>
    <n v="0.95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40"/>
    <x v="131"/>
    <s v="RMP"/>
    <x v="258"/>
    <b v="0"/>
    <n v="379"/>
    <m/>
    <n v="382"/>
    <b v="0"/>
    <n v="3"/>
    <m/>
    <b v="0"/>
    <m/>
    <m/>
    <n v="3"/>
    <m/>
    <b v="0"/>
    <m/>
    <n v="0.99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41"/>
    <x v="58"/>
    <s v="RBA"/>
    <x v="166"/>
    <b v="0"/>
    <n v="93"/>
    <m/>
    <n v="395"/>
    <b v="0"/>
    <n v="21"/>
    <m/>
    <b v="0"/>
    <m/>
    <m/>
    <n v="22"/>
    <m/>
    <b v="0"/>
    <m/>
    <n v="0.24"/>
    <b v="0"/>
    <m/>
    <n v="0.95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42"/>
    <x v="139"/>
    <s v="RBV"/>
    <x v="30"/>
    <b v="0"/>
    <n v="20"/>
    <m/>
    <n v="21"/>
    <b v="0"/>
    <n v="1"/>
    <m/>
    <b v="0"/>
    <m/>
    <m/>
    <n v="1"/>
    <m/>
    <b v="0"/>
    <m/>
    <n v="0.95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43"/>
    <x v="36"/>
    <s v="RNA"/>
    <x v="507"/>
    <b v="0"/>
    <n v="501"/>
    <m/>
    <n v="512"/>
    <b v="0"/>
    <n v="65"/>
    <m/>
    <b v="0"/>
    <m/>
    <m/>
    <n v="65"/>
    <m/>
    <b v="0"/>
    <m/>
    <n v="0.98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44"/>
    <x v="98"/>
    <s v="RAS"/>
    <x v="360"/>
    <b v="0"/>
    <n v="162"/>
    <m/>
    <n v="178"/>
    <b v="0"/>
    <n v="16"/>
    <m/>
    <b v="0"/>
    <m/>
    <m/>
    <n v="16"/>
    <m/>
    <b v="0"/>
    <m/>
    <n v="0.9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45"/>
    <x v="53"/>
    <s v="RTD"/>
    <x v="306"/>
    <b v="0"/>
    <n v="295"/>
    <m/>
    <n v="326"/>
    <b v="0"/>
    <n v="12"/>
    <m/>
    <b v="0"/>
    <m/>
    <m/>
    <n v="13"/>
    <m/>
    <b v="0"/>
    <m/>
    <n v="0.9"/>
    <b v="0"/>
    <m/>
    <n v="0.92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09"/>
    <x v="127"/>
    <s v="RQW"/>
    <x v="181"/>
    <b v="0"/>
    <n v="193"/>
    <m/>
    <n v="333"/>
    <b v="0"/>
    <n v="73"/>
    <m/>
    <b v="0"/>
    <m/>
    <m/>
    <n v="73"/>
    <m/>
    <b v="0"/>
    <m/>
    <n v="0.57999999999999996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46"/>
    <x v="83"/>
    <s v="RCX"/>
    <x v="301"/>
    <b v="0"/>
    <n v="271"/>
    <m/>
    <n v="288"/>
    <b v="0"/>
    <n v="50"/>
    <m/>
    <b v="0"/>
    <m/>
    <m/>
    <n v="50"/>
    <m/>
    <b v="0"/>
    <m/>
    <n v="0.94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47"/>
    <x v="8"/>
    <s v="RL1"/>
    <x v="70"/>
    <b v="0"/>
    <n v="4"/>
    <m/>
    <n v="7"/>
    <b v="0"/>
    <n v="0"/>
    <m/>
    <b v="0"/>
    <m/>
    <m/>
    <n v="0"/>
    <m/>
    <b v="0"/>
    <m/>
    <n v="0.56999999999999995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48"/>
    <x v="38"/>
    <s v="RFR"/>
    <x v="211"/>
    <b v="0"/>
    <n v="334"/>
    <m/>
    <n v="344"/>
    <b v="0"/>
    <n v="35"/>
    <m/>
    <b v="0"/>
    <m/>
    <m/>
    <n v="36"/>
    <m/>
    <b v="0"/>
    <m/>
    <n v="0.97"/>
    <b v="0"/>
    <m/>
    <n v="0.97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49"/>
    <x v="45"/>
    <s v="RDZ"/>
    <x v="314"/>
    <b v="0"/>
    <n v="520"/>
    <m/>
    <n v="588"/>
    <b v="0"/>
    <n v="40"/>
    <m/>
    <b v="0"/>
    <m/>
    <m/>
    <n v="86"/>
    <m/>
    <b v="0"/>
    <m/>
    <n v="0.88"/>
    <b v="0"/>
    <m/>
    <n v="0.47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50"/>
    <x v="145"/>
    <s v="RPY"/>
    <x v="101"/>
    <b v="0"/>
    <n v="10"/>
    <m/>
    <n v="10"/>
    <b v="0"/>
    <n v="2"/>
    <m/>
    <b v="0"/>
    <m/>
    <m/>
    <n v="2"/>
    <m/>
    <b v="0"/>
    <m/>
    <n v="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51"/>
    <x v="147"/>
    <s v="RRJ"/>
    <x v="66"/>
    <b v="0"/>
    <n v="3"/>
    <m/>
    <n v="5"/>
    <b v="0"/>
    <n v="1"/>
    <m/>
    <b v="0"/>
    <m/>
    <m/>
    <n v="1"/>
    <m/>
    <b v="0"/>
    <m/>
    <n v="0.6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10"/>
    <x v="133"/>
    <s v="RL4"/>
    <x v="236"/>
    <b v="0"/>
    <n v="480"/>
    <m/>
    <n v="480"/>
    <b v="0"/>
    <n v="18"/>
    <m/>
    <b v="0"/>
    <m/>
    <m/>
    <n v="18"/>
    <m/>
    <b v="0"/>
    <m/>
    <n v="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52"/>
    <x v="142"/>
    <s v="RET"/>
    <x v="18"/>
    <b v="0"/>
    <n v="6"/>
    <m/>
    <n v="6"/>
    <b v="0"/>
    <n v="2"/>
    <m/>
    <b v="0"/>
    <m/>
    <m/>
    <n v="2"/>
    <m/>
    <b v="0"/>
    <m/>
    <n v="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11"/>
    <x v="105"/>
    <s v="RKE"/>
    <x v="218"/>
    <b v="0"/>
    <n v="185"/>
    <m/>
    <n v="205"/>
    <b v="0"/>
    <n v="22"/>
    <m/>
    <b v="0"/>
    <m/>
    <m/>
    <n v="23"/>
    <m/>
    <b v="0"/>
    <m/>
    <n v="0.9"/>
    <b v="0"/>
    <m/>
    <n v="0.96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34"/>
    <x v="159"/>
    <s v="RA9"/>
    <x v="441"/>
    <b v="0"/>
    <n v="470"/>
    <m/>
    <n v="575"/>
    <b v="0"/>
    <n v="87"/>
    <m/>
    <b v="0"/>
    <m/>
    <m/>
    <n v="101"/>
    <m/>
    <b v="0"/>
    <m/>
    <n v="0.82"/>
    <b v="0"/>
    <m/>
    <n v="0.86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12"/>
    <x v="10"/>
    <s v="RWD"/>
    <x v="508"/>
    <b v="0"/>
    <n v="818"/>
    <m/>
    <n v="989"/>
    <b v="0"/>
    <n v="262"/>
    <m/>
    <b v="0"/>
    <m/>
    <m/>
    <n v="283"/>
    <m/>
    <b v="0"/>
    <m/>
    <n v="0.83"/>
    <b v="0"/>
    <m/>
    <n v="0.93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53"/>
    <x v="60"/>
    <s v="RM2"/>
    <x v="144"/>
    <b v="0"/>
    <n v="302"/>
    <m/>
    <n v="303"/>
    <b v="0"/>
    <n v="23"/>
    <m/>
    <b v="0"/>
    <m/>
    <m/>
    <n v="39"/>
    <m/>
    <b v="0"/>
    <m/>
    <n v="1"/>
    <b v="0"/>
    <m/>
    <n v="0.59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54"/>
    <x v="27"/>
    <s v="RHM"/>
    <x v="316"/>
    <b v="0"/>
    <n v="615"/>
    <m/>
    <n v="627"/>
    <b v="0"/>
    <n v="98"/>
    <m/>
    <b v="0"/>
    <m/>
    <m/>
    <n v="98"/>
    <m/>
    <b v="0"/>
    <m/>
    <n v="0.98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55"/>
    <x v="94"/>
    <s v="RRK"/>
    <x v="509"/>
    <b v="0"/>
    <n v="562"/>
    <m/>
    <n v="586"/>
    <b v="0"/>
    <n v="39"/>
    <m/>
    <b v="0"/>
    <m/>
    <m/>
    <n v="41"/>
    <m/>
    <b v="0"/>
    <m/>
    <n v="0.96"/>
    <b v="0"/>
    <m/>
    <n v="0.95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56"/>
    <x v="91"/>
    <s v="RA7"/>
    <x v="510"/>
    <b v="0"/>
    <n v="364"/>
    <m/>
    <n v="373"/>
    <b v="0"/>
    <n v="61"/>
    <m/>
    <b v="0"/>
    <m/>
    <m/>
    <n v="62"/>
    <m/>
    <b v="0"/>
    <m/>
    <n v="0.98"/>
    <b v="0"/>
    <m/>
    <n v="0.98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14"/>
    <x v="64"/>
    <s v="RKB"/>
    <x v="478"/>
    <b v="0"/>
    <n v="506"/>
    <m/>
    <n v="528"/>
    <b v="0"/>
    <n v="76"/>
    <m/>
    <b v="0"/>
    <m/>
    <m/>
    <n v="76"/>
    <m/>
    <b v="0"/>
    <m/>
    <n v="0.96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15"/>
    <x v="20"/>
    <s v="RWE"/>
    <x v="511"/>
    <b v="0"/>
    <n v="871"/>
    <m/>
    <n v="926"/>
    <b v="0"/>
    <n v="255"/>
    <m/>
    <b v="0"/>
    <m/>
    <m/>
    <n v="272"/>
    <m/>
    <b v="0"/>
    <m/>
    <n v="0.94"/>
    <b v="0"/>
    <m/>
    <n v="0.94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57"/>
    <x v="96"/>
    <s v="RTX"/>
    <x v="351"/>
    <b v="0"/>
    <n v="348"/>
    <m/>
    <n v="375"/>
    <b v="0"/>
    <n v="24"/>
    <m/>
    <b v="0"/>
    <m/>
    <m/>
    <n v="24"/>
    <m/>
    <b v="0"/>
    <m/>
    <n v="0.93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13"/>
    <x v="160"/>
    <s v="RJE"/>
    <x v="512"/>
    <b v="0"/>
    <n v="901"/>
    <m/>
    <n v="924"/>
    <b v="0"/>
    <n v="155"/>
    <m/>
    <b v="0"/>
    <m/>
    <m/>
    <n v="160"/>
    <m/>
    <b v="0"/>
    <m/>
    <n v="0.98"/>
    <b v="0"/>
    <m/>
    <n v="0.97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16"/>
    <x v="29"/>
    <s v="RBK"/>
    <x v="513"/>
    <b v="0"/>
    <n v="378"/>
    <m/>
    <n v="418"/>
    <b v="0"/>
    <n v="56"/>
    <m/>
    <b v="0"/>
    <m/>
    <m/>
    <n v="58"/>
    <m/>
    <b v="0"/>
    <m/>
    <n v="0.9"/>
    <b v="0"/>
    <m/>
    <n v="0.97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58"/>
    <x v="108"/>
    <s v="RWW"/>
    <x v="333"/>
    <b v="0"/>
    <n v="331"/>
    <m/>
    <n v="356"/>
    <b v="0"/>
    <n v="27"/>
    <m/>
    <b v="0"/>
    <m/>
    <m/>
    <n v="28"/>
    <m/>
    <b v="0"/>
    <m/>
    <n v="0.93"/>
    <b v="0"/>
    <m/>
    <n v="0.96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17"/>
    <x v="113"/>
    <s v="RWG"/>
    <x v="514"/>
    <b v="0"/>
    <n v="580"/>
    <m/>
    <n v="591"/>
    <b v="0"/>
    <n v="34"/>
    <m/>
    <b v="0"/>
    <m/>
    <m/>
    <n v="35"/>
    <m/>
    <b v="0"/>
    <m/>
    <n v="0.98"/>
    <b v="0"/>
    <m/>
    <n v="0.97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59"/>
    <x v="124"/>
    <s v="RGR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60"/>
    <x v="46"/>
    <s v="RYR"/>
    <x v="515"/>
    <b v="0"/>
    <n v="828"/>
    <m/>
    <n v="890"/>
    <b v="0"/>
    <n v="81"/>
    <m/>
    <b v="0"/>
    <m/>
    <m/>
    <n v="94"/>
    <m/>
    <b v="0"/>
    <m/>
    <n v="0.93"/>
    <b v="0"/>
    <m/>
    <n v="0.86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18"/>
    <x v="3"/>
    <s v="RA3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61"/>
    <x v="9"/>
    <s v="RBL"/>
    <x v="516"/>
    <b v="0"/>
    <n v="717"/>
    <m/>
    <n v="735"/>
    <b v="0"/>
    <n v="257"/>
    <m/>
    <b v="0"/>
    <m/>
    <m/>
    <n v="257"/>
    <m/>
    <b v="0"/>
    <m/>
    <n v="0.98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19"/>
    <x v="61"/>
    <s v="RWP"/>
    <x v="399"/>
    <b v="0"/>
    <n v="730"/>
    <m/>
    <n v="755"/>
    <b v="0"/>
    <n v="200"/>
    <m/>
    <b v="0"/>
    <m/>
    <m/>
    <n v="209"/>
    <m/>
    <b v="0"/>
    <m/>
    <n v="0.97"/>
    <b v="0"/>
    <m/>
    <n v="0.96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42"/>
    <x v="180"/>
    <s v="R1A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62"/>
    <x v="73"/>
    <s v="RRF"/>
    <x v="190"/>
    <b v="0"/>
    <n v="330"/>
    <m/>
    <n v="338"/>
    <b v="0"/>
    <n v="41"/>
    <m/>
    <b v="0"/>
    <m/>
    <m/>
    <n v="41"/>
    <m/>
    <b v="0"/>
    <m/>
    <n v="0.98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20"/>
    <x v="140"/>
    <s v="RLQ"/>
    <x v="444"/>
    <b v="0"/>
    <n v="179"/>
    <m/>
    <n v="197"/>
    <b v="0"/>
    <n v="3"/>
    <m/>
    <b v="0"/>
    <m/>
    <m/>
    <n v="3"/>
    <m/>
    <b v="0"/>
    <m/>
    <n v="0.9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63"/>
    <x v="137"/>
    <s v="RA4"/>
    <x v="205"/>
    <b v="0"/>
    <n v="108"/>
    <m/>
    <n v="336"/>
    <b v="0"/>
    <n v="12"/>
    <m/>
    <b v="0"/>
    <m/>
    <m/>
    <n v="12"/>
    <m/>
    <b v="0"/>
    <m/>
    <n v="0.32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164"/>
    <x v="30"/>
    <s v="RCB"/>
    <x v="517"/>
    <b v="0"/>
    <n v="765"/>
    <m/>
    <n v="795"/>
    <b v="0"/>
    <n v="83"/>
    <m/>
    <b v="0"/>
    <m/>
    <m/>
    <n v="83"/>
    <m/>
    <b v="0"/>
    <m/>
    <n v="0.96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43"/>
    <x v="172"/>
    <s v="NNV"/>
    <x v="116"/>
    <b v="0"/>
    <n v="90"/>
    <m/>
    <n v="90"/>
    <b v="0"/>
    <n v="6"/>
    <m/>
    <b v="0"/>
    <m/>
    <m/>
    <n v="6"/>
    <m/>
    <b v="0"/>
    <m/>
    <n v="1"/>
    <b v="0"/>
    <m/>
    <n v="1"/>
    <m/>
    <m/>
    <m/>
    <x v="10"/>
    <s v="October"/>
    <x v="2"/>
    <s v="https://www.england.nhs.uk/statistics/wp-content/uploads/sites/2/2016/05/Dementia-Data-Collection-Q3-2015-16-REVISED-CSV-30KB.csv"/>
    <b v="0"/>
    <x v="1"/>
    <x v="0"/>
  </r>
  <r>
    <s v="dementia201516.csv"/>
    <n v="1248"/>
    <x v="78"/>
    <s v="REM"/>
    <x v="212"/>
    <b v="0"/>
    <n v="352"/>
    <m/>
    <n v="380"/>
    <b v="0"/>
    <n v="31"/>
    <m/>
    <b v="0"/>
    <m/>
    <m/>
    <n v="33"/>
    <m/>
    <b v="0"/>
    <m/>
    <n v="0.93"/>
    <b v="0"/>
    <m/>
    <n v="0.94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49"/>
    <x v="71"/>
    <s v="RCF"/>
    <x v="353"/>
    <b v="0"/>
    <n v="229"/>
    <m/>
    <n v="249"/>
    <b v="0"/>
    <n v="27"/>
    <m/>
    <b v="0"/>
    <m/>
    <m/>
    <n v="28"/>
    <m/>
    <b v="0"/>
    <m/>
    <n v="0.92"/>
    <b v="0"/>
    <m/>
    <n v="0.96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50"/>
    <x v="85"/>
    <s v="RTK"/>
    <x v="190"/>
    <b v="0"/>
    <n v="330"/>
    <m/>
    <n v="359"/>
    <b v="0"/>
    <n v="84"/>
    <m/>
    <b v="0"/>
    <m/>
    <m/>
    <n v="84"/>
    <m/>
    <b v="0"/>
    <m/>
    <n v="0.92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45"/>
    <x v="39"/>
    <s v="RF4"/>
    <x v="518"/>
    <b v="0"/>
    <n v="590"/>
    <m/>
    <n v="608"/>
    <b v="0"/>
    <n v="84"/>
    <m/>
    <b v="0"/>
    <m/>
    <m/>
    <n v="86"/>
    <m/>
    <b v="0"/>
    <m/>
    <n v="0.97"/>
    <b v="0"/>
    <m/>
    <n v="0.98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51"/>
    <x v="4"/>
    <s v="RFF"/>
    <x v="394"/>
    <b v="0"/>
    <n v="266"/>
    <m/>
    <n v="276"/>
    <b v="0"/>
    <n v="43"/>
    <m/>
    <b v="0"/>
    <m/>
    <m/>
    <n v="43"/>
    <m/>
    <b v="0"/>
    <m/>
    <n v="0.96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46"/>
    <x v="17"/>
    <s v="R1H"/>
    <x v="519"/>
    <b v="0"/>
    <n v="660"/>
    <m/>
    <n v="699"/>
    <b v="0"/>
    <n v="93"/>
    <m/>
    <b v="0"/>
    <m/>
    <m/>
    <n v="98"/>
    <m/>
    <b v="0"/>
    <m/>
    <n v="0.94"/>
    <b v="0"/>
    <m/>
    <n v="0.95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52"/>
    <x v="11"/>
    <s v="RDD"/>
    <x v="410"/>
    <b v="0"/>
    <n v="442"/>
    <m/>
    <n v="461"/>
    <b v="0"/>
    <n v="442"/>
    <m/>
    <b v="0"/>
    <m/>
    <m/>
    <n v="518"/>
    <m/>
    <b v="0"/>
    <m/>
    <n v="0.96"/>
    <b v="0"/>
    <m/>
    <n v="0.85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47"/>
    <x v="118"/>
    <s v="RC1"/>
    <x v="520"/>
    <b v="0"/>
    <n v="211"/>
    <m/>
    <n v="223"/>
    <b v="0"/>
    <n v="13"/>
    <m/>
    <b v="0"/>
    <m/>
    <m/>
    <n v="13"/>
    <m/>
    <b v="0"/>
    <m/>
    <n v="0.95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01"/>
    <x v="161"/>
    <s v="RWX"/>
    <x v="135"/>
    <b v="0"/>
    <n v="86"/>
    <m/>
    <n v="104"/>
    <b v="0"/>
    <n v="22"/>
    <m/>
    <b v="0"/>
    <m/>
    <m/>
    <n v="22"/>
    <m/>
    <b v="0"/>
    <m/>
    <n v="0.83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02"/>
    <x v="162"/>
    <s v="RYW"/>
    <x v="421"/>
    <b v="0"/>
    <n v="175"/>
    <m/>
    <n v="185"/>
    <b v="0"/>
    <n v="119"/>
    <m/>
    <b v="0"/>
    <m/>
    <m/>
    <n v="121"/>
    <m/>
    <b v="0"/>
    <m/>
    <n v="0.95"/>
    <b v="0"/>
    <m/>
    <n v="0.98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53"/>
    <x v="97"/>
    <s v="RXL"/>
    <x v="521"/>
    <b v="0"/>
    <n v="509"/>
    <m/>
    <n v="545"/>
    <b v="0"/>
    <n v="89"/>
    <m/>
    <b v="0"/>
    <m/>
    <m/>
    <n v="89"/>
    <m/>
    <b v="0"/>
    <m/>
    <n v="0.93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54"/>
    <x v="112"/>
    <s v="RMC"/>
    <x v="407"/>
    <b v="0"/>
    <n v="298"/>
    <m/>
    <n v="300"/>
    <b v="0"/>
    <n v="56"/>
    <m/>
    <b v="0"/>
    <m/>
    <m/>
    <n v="56"/>
    <m/>
    <b v="0"/>
    <m/>
    <n v="0.9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55"/>
    <x v="130"/>
    <s v="RAE"/>
    <x v="266"/>
    <b v="0"/>
    <n v="365"/>
    <m/>
    <n v="365"/>
    <b v="0"/>
    <n v="1"/>
    <m/>
    <b v="0"/>
    <m/>
    <m/>
    <n v="1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48"/>
    <x v="81"/>
    <s v="RXH"/>
    <x v="96"/>
    <b v="0"/>
    <n v="127"/>
    <m/>
    <n v="138"/>
    <b v="0"/>
    <n v="30"/>
    <m/>
    <b v="0"/>
    <m/>
    <m/>
    <n v="30"/>
    <m/>
    <b v="0"/>
    <m/>
    <n v="0.92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49"/>
    <x v="35"/>
    <s v="RXQ"/>
    <x v="343"/>
    <b v="0"/>
    <n v="341"/>
    <m/>
    <n v="378"/>
    <b v="0"/>
    <n v="68"/>
    <m/>
    <b v="0"/>
    <m/>
    <m/>
    <n v="68"/>
    <m/>
    <b v="0"/>
    <m/>
    <n v="0.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56"/>
    <x v="134"/>
    <s v="RJF"/>
    <x v="179"/>
    <b v="0"/>
    <n v="168"/>
    <m/>
    <n v="170"/>
    <b v="0"/>
    <n v="0"/>
    <m/>
    <b v="0"/>
    <m/>
    <m/>
    <n v="0"/>
    <m/>
    <b v="0"/>
    <m/>
    <n v="0.99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57"/>
    <x v="48"/>
    <s v="RWY"/>
    <x v="191"/>
    <b v="0"/>
    <n v="410"/>
    <m/>
    <n v="444"/>
    <b v="0"/>
    <n v="82"/>
    <m/>
    <b v="0"/>
    <m/>
    <m/>
    <n v="82"/>
    <m/>
    <b v="0"/>
    <m/>
    <n v="0.92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58"/>
    <x v="51"/>
    <s v="RGT"/>
    <x v="522"/>
    <b v="0"/>
    <n v="557"/>
    <m/>
    <n v="568"/>
    <b v="0"/>
    <n v="63"/>
    <m/>
    <b v="0"/>
    <m/>
    <m/>
    <n v="65"/>
    <m/>
    <b v="0"/>
    <m/>
    <n v="0.98"/>
    <b v="0"/>
    <m/>
    <n v="0.97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03"/>
    <x v="173"/>
    <s v="RV3"/>
    <x v="46"/>
    <b v="0"/>
    <n v="31"/>
    <m/>
    <n v="31"/>
    <b v="0"/>
    <n v="12"/>
    <m/>
    <b v="0"/>
    <m/>
    <m/>
    <n v="12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59"/>
    <x v="125"/>
    <s v="RW3"/>
    <x v="431"/>
    <b v="0"/>
    <n v="326"/>
    <m/>
    <n v="350"/>
    <b v="0"/>
    <n v="9"/>
    <m/>
    <b v="0"/>
    <m/>
    <m/>
    <n v="10"/>
    <m/>
    <b v="0"/>
    <m/>
    <n v="0.93"/>
    <b v="0"/>
    <m/>
    <n v="0.9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60"/>
    <x v="101"/>
    <s v="RQM"/>
    <x v="383"/>
    <b v="0"/>
    <n v="197"/>
    <m/>
    <n v="215"/>
    <b v="0"/>
    <n v="15"/>
    <m/>
    <b v="0"/>
    <m/>
    <m/>
    <n v="16"/>
    <m/>
    <b v="0"/>
    <m/>
    <n v="0.92"/>
    <b v="0"/>
    <m/>
    <n v="0.94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61"/>
    <x v="66"/>
    <s v="RFS"/>
    <x v="523"/>
    <b v="0"/>
    <n v="306"/>
    <m/>
    <n v="307"/>
    <b v="0"/>
    <n v="49"/>
    <m/>
    <b v="0"/>
    <m/>
    <m/>
    <n v="50"/>
    <m/>
    <b v="0"/>
    <m/>
    <n v="1"/>
    <b v="0"/>
    <m/>
    <n v="0.98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62"/>
    <x v="65"/>
    <s v="RLN"/>
    <x v="358"/>
    <b v="0"/>
    <n v="309"/>
    <m/>
    <n v="309"/>
    <b v="0"/>
    <n v="71"/>
    <m/>
    <b v="0"/>
    <m/>
    <m/>
    <n v="71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63"/>
    <x v="23"/>
    <s v="RDE"/>
    <x v="401"/>
    <b v="0"/>
    <n v="519"/>
    <m/>
    <n v="521"/>
    <b v="0"/>
    <n v="145"/>
    <m/>
    <b v="0"/>
    <m/>
    <m/>
    <n v="145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64"/>
    <x v="126"/>
    <s v="RJR"/>
    <x v="288"/>
    <b v="0"/>
    <n v="274"/>
    <m/>
    <n v="283"/>
    <b v="0"/>
    <n v="15"/>
    <m/>
    <b v="0"/>
    <m/>
    <m/>
    <n v="16"/>
    <m/>
    <b v="0"/>
    <m/>
    <n v="0.97"/>
    <b v="0"/>
    <m/>
    <n v="0.94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65"/>
    <x v="102"/>
    <s v="RXP"/>
    <x v="524"/>
    <b v="0"/>
    <n v="663"/>
    <m/>
    <n v="723"/>
    <b v="0"/>
    <n v="46"/>
    <m/>
    <b v="0"/>
    <m/>
    <m/>
    <n v="50"/>
    <m/>
    <b v="0"/>
    <m/>
    <n v="0.92"/>
    <b v="0"/>
    <m/>
    <n v="0.92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50"/>
    <x v="69"/>
    <s v="RJ6"/>
    <x v="409"/>
    <b v="0"/>
    <n v="354"/>
    <m/>
    <n v="376"/>
    <b v="0"/>
    <n v="44"/>
    <m/>
    <b v="0"/>
    <m/>
    <m/>
    <n v="47"/>
    <m/>
    <b v="0"/>
    <m/>
    <n v="0.94"/>
    <b v="0"/>
    <m/>
    <n v="0.94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51"/>
    <x v="115"/>
    <s v="RN7"/>
    <x v="525"/>
    <b v="0"/>
    <n v="212"/>
    <m/>
    <n v="216"/>
    <b v="0"/>
    <n v="18"/>
    <m/>
    <b v="0"/>
    <m/>
    <m/>
    <n v="19"/>
    <m/>
    <b v="0"/>
    <m/>
    <n v="0.98"/>
    <b v="0"/>
    <m/>
    <n v="0.95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66"/>
    <x v="77"/>
    <s v="RTG"/>
    <x v="440"/>
    <b v="0"/>
    <n v="602"/>
    <m/>
    <n v="658"/>
    <b v="0"/>
    <n v="85"/>
    <m/>
    <b v="0"/>
    <m/>
    <m/>
    <n v="88"/>
    <m/>
    <b v="0"/>
    <m/>
    <n v="0.91"/>
    <b v="0"/>
    <m/>
    <n v="0.97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67"/>
    <x v="5"/>
    <s v="RP5"/>
    <x v="526"/>
    <b v="0"/>
    <n v="674"/>
    <m/>
    <n v="748"/>
    <b v="0"/>
    <n v="15"/>
    <m/>
    <b v="0"/>
    <m/>
    <m/>
    <n v="15"/>
    <m/>
    <b v="0"/>
    <m/>
    <n v="0.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68"/>
    <x v="109"/>
    <s v="RBD"/>
    <x v="141"/>
    <b v="0"/>
    <n v="101"/>
    <m/>
    <n v="221"/>
    <b v="0"/>
    <n v="24"/>
    <m/>
    <b v="0"/>
    <m/>
    <m/>
    <n v="24"/>
    <m/>
    <b v="0"/>
    <m/>
    <n v="0.46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52"/>
    <x v="56"/>
    <s v="RWH"/>
    <x v="379"/>
    <b v="0"/>
    <n v="340"/>
    <m/>
    <n v="340"/>
    <b v="0"/>
    <n v="80"/>
    <m/>
    <b v="0"/>
    <m/>
    <m/>
    <n v="80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53"/>
    <x v="87"/>
    <s v="RJN"/>
    <x v="119"/>
    <b v="0"/>
    <n v="240"/>
    <m/>
    <n v="255"/>
    <b v="0"/>
    <n v="14"/>
    <m/>
    <b v="0"/>
    <m/>
    <m/>
    <n v="14"/>
    <m/>
    <b v="0"/>
    <m/>
    <n v="0.94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69"/>
    <x v="43"/>
    <s v="RVV"/>
    <x v="497"/>
    <b v="0"/>
    <n v="716"/>
    <m/>
    <n v="722"/>
    <b v="0"/>
    <n v="74"/>
    <m/>
    <b v="0"/>
    <m/>
    <m/>
    <n v="79"/>
    <m/>
    <b v="0"/>
    <m/>
    <n v="0.99"/>
    <b v="0"/>
    <m/>
    <n v="0.94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54"/>
    <x v="31"/>
    <s v="RXR"/>
    <x v="377"/>
    <b v="0"/>
    <n v="477"/>
    <m/>
    <n v="516"/>
    <b v="0"/>
    <n v="132"/>
    <m/>
    <b v="0"/>
    <m/>
    <m/>
    <n v="135"/>
    <m/>
    <b v="0"/>
    <m/>
    <n v="0.92"/>
    <b v="0"/>
    <m/>
    <n v="0.98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04"/>
    <x v="174"/>
    <s v="RWK"/>
    <x v="23"/>
    <b v="0"/>
    <n v="15"/>
    <m/>
    <n v="15"/>
    <b v="0"/>
    <n v="4"/>
    <m/>
    <b v="0"/>
    <m/>
    <m/>
    <n v="4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55"/>
    <x v="67"/>
    <s v="RXC"/>
    <x v="527"/>
    <b v="0"/>
    <n v="449"/>
    <m/>
    <n v="483"/>
    <b v="0"/>
    <n v="80"/>
    <m/>
    <b v="0"/>
    <m/>
    <m/>
    <n v="83"/>
    <m/>
    <b v="0"/>
    <m/>
    <n v="0.93"/>
    <b v="0"/>
    <m/>
    <n v="0.96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56"/>
    <x v="54"/>
    <s v="RVR"/>
    <x v="528"/>
    <b v="0"/>
    <n v="362"/>
    <m/>
    <n v="385"/>
    <b v="0"/>
    <n v="119"/>
    <m/>
    <b v="0"/>
    <m/>
    <m/>
    <n v="136"/>
    <m/>
    <b v="0"/>
    <m/>
    <n v="0.94"/>
    <b v="0"/>
    <m/>
    <n v="0.88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70"/>
    <x v="148"/>
    <s v="RDU"/>
    <x v="529"/>
    <b v="0"/>
    <n v="606"/>
    <m/>
    <n v="651"/>
    <b v="0"/>
    <n v="81"/>
    <m/>
    <b v="0"/>
    <m/>
    <m/>
    <n v="81"/>
    <m/>
    <b v="0"/>
    <m/>
    <n v="0.93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71"/>
    <x v="80"/>
    <s v="RR7"/>
    <x v="275"/>
    <b v="0"/>
    <n v="277"/>
    <m/>
    <n v="305"/>
    <b v="0"/>
    <n v="73"/>
    <m/>
    <b v="0"/>
    <m/>
    <m/>
    <n v="73"/>
    <m/>
    <b v="0"/>
    <m/>
    <n v="0.9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57"/>
    <x v="122"/>
    <s v="RLT"/>
    <x v="163"/>
    <b v="0"/>
    <n v="164"/>
    <m/>
    <n v="176"/>
    <b v="0"/>
    <n v="41"/>
    <m/>
    <b v="0"/>
    <m/>
    <m/>
    <n v="41"/>
    <m/>
    <b v="0"/>
    <m/>
    <n v="0.93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72"/>
    <x v="59"/>
    <s v="RTE"/>
    <x v="530"/>
    <b v="0"/>
    <n v="572"/>
    <m/>
    <n v="643"/>
    <b v="0"/>
    <n v="65"/>
    <m/>
    <b v="0"/>
    <m/>
    <m/>
    <n v="65"/>
    <m/>
    <b v="0"/>
    <m/>
    <n v="0.8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73"/>
    <x v="47"/>
    <s v="RN3"/>
    <x v="531"/>
    <b v="0"/>
    <n v="432"/>
    <m/>
    <n v="453"/>
    <b v="0"/>
    <n v="44"/>
    <m/>
    <b v="0"/>
    <m/>
    <m/>
    <n v="44"/>
    <m/>
    <b v="0"/>
    <m/>
    <n v="0.95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74"/>
    <x v="41"/>
    <s v="RJ1"/>
    <x v="423"/>
    <b v="0"/>
    <n v="151"/>
    <m/>
    <n v="175"/>
    <b v="0"/>
    <n v="30"/>
    <m/>
    <b v="0"/>
    <m/>
    <m/>
    <n v="38"/>
    <m/>
    <b v="0"/>
    <m/>
    <n v="0.86"/>
    <b v="0"/>
    <m/>
    <n v="0.79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75"/>
    <x v="6"/>
    <s v="RN5"/>
    <x v="532"/>
    <b v="0"/>
    <n v="677"/>
    <m/>
    <n v="691"/>
    <b v="0"/>
    <n v="50"/>
    <m/>
    <b v="0"/>
    <m/>
    <m/>
    <n v="52"/>
    <m/>
    <b v="0"/>
    <m/>
    <n v="0.98"/>
    <b v="0"/>
    <m/>
    <n v="0.96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76"/>
    <x v="120"/>
    <s v="RCD"/>
    <x v="125"/>
    <b v="0"/>
    <n v="148"/>
    <m/>
    <n v="154"/>
    <b v="0"/>
    <n v="16"/>
    <m/>
    <b v="0"/>
    <m/>
    <m/>
    <n v="16"/>
    <m/>
    <b v="0"/>
    <m/>
    <n v="0.96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77"/>
    <x v="25"/>
    <s v="RR1"/>
    <x v="533"/>
    <b v="0"/>
    <n v="1048"/>
    <m/>
    <n v="1199"/>
    <b v="0"/>
    <n v="134"/>
    <m/>
    <b v="0"/>
    <m/>
    <m/>
    <n v="147"/>
    <m/>
    <b v="0"/>
    <m/>
    <n v="0.87"/>
    <b v="0"/>
    <m/>
    <n v="0.9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05"/>
    <x v="163"/>
    <s v="RY4"/>
    <x v="101"/>
    <b v="0"/>
    <n v="10"/>
    <m/>
    <n v="10"/>
    <b v="0"/>
    <n v="4"/>
    <m/>
    <b v="0"/>
    <m/>
    <m/>
    <n v="4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58"/>
    <x v="119"/>
    <s v="RQQ"/>
    <x v="296"/>
    <b v="0"/>
    <n v="183"/>
    <m/>
    <n v="183"/>
    <b v="0"/>
    <n v="17"/>
    <m/>
    <b v="0"/>
    <m/>
    <m/>
    <n v="17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78"/>
    <x v="22"/>
    <s v="RQX"/>
    <x v="534"/>
    <b v="0"/>
    <n v="115"/>
    <m/>
    <n v="130"/>
    <b v="0"/>
    <n v="79"/>
    <m/>
    <b v="0"/>
    <m/>
    <m/>
    <n v="79"/>
    <m/>
    <b v="0"/>
    <m/>
    <n v="0.88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06"/>
    <x v="164"/>
    <s v="RY9"/>
    <x v="66"/>
    <b v="0"/>
    <n v="3"/>
    <m/>
    <n v="3"/>
    <b v="0"/>
    <n v="1"/>
    <m/>
    <b v="0"/>
    <m/>
    <m/>
    <n v="1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59"/>
    <x v="72"/>
    <s v="RWA"/>
    <x v="372"/>
    <b v="0"/>
    <n v="447"/>
    <m/>
    <n v="495"/>
    <b v="0"/>
    <n v="49"/>
    <m/>
    <b v="0"/>
    <m/>
    <m/>
    <n v="54"/>
    <m/>
    <b v="0"/>
    <m/>
    <n v="0.9"/>
    <b v="0"/>
    <m/>
    <n v="0.9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60"/>
    <x v="19"/>
    <s v="RYJ"/>
    <x v="333"/>
    <b v="0"/>
    <n v="331"/>
    <m/>
    <n v="365"/>
    <b v="0"/>
    <n v="190"/>
    <m/>
    <b v="0"/>
    <m/>
    <m/>
    <n v="207"/>
    <m/>
    <b v="0"/>
    <m/>
    <n v="0.91"/>
    <b v="0"/>
    <m/>
    <n v="0.92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61"/>
    <x v="103"/>
    <s v="RGQ"/>
    <x v="498"/>
    <b v="0"/>
    <n v="424"/>
    <m/>
    <n v="428"/>
    <b v="0"/>
    <n v="70"/>
    <m/>
    <b v="0"/>
    <m/>
    <m/>
    <n v="73"/>
    <m/>
    <b v="0"/>
    <m/>
    <n v="0.99"/>
    <b v="0"/>
    <m/>
    <n v="0.96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62"/>
    <x v="1"/>
    <s v="R1F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79"/>
    <x v="90"/>
    <s v="RGP"/>
    <x v="353"/>
    <b v="0"/>
    <n v="229"/>
    <m/>
    <n v="253"/>
    <b v="0"/>
    <n v="30"/>
    <m/>
    <b v="0"/>
    <m/>
    <m/>
    <n v="33"/>
    <m/>
    <b v="0"/>
    <m/>
    <n v="0.91"/>
    <b v="0"/>
    <m/>
    <n v="0.9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07"/>
    <x v="165"/>
    <s v="RYY"/>
    <x v="81"/>
    <b v="0"/>
    <n v="74"/>
    <m/>
    <n v="113"/>
    <b v="0"/>
    <n v="28"/>
    <m/>
    <b v="0"/>
    <m/>
    <m/>
    <n v="28"/>
    <m/>
    <b v="0"/>
    <m/>
    <n v="0.65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80"/>
    <x v="49"/>
    <s v="RNQ"/>
    <x v="99"/>
    <b v="0"/>
    <n v="43"/>
    <m/>
    <n v="127"/>
    <b v="0"/>
    <n v="28"/>
    <m/>
    <b v="0"/>
    <m/>
    <m/>
    <n v="43"/>
    <m/>
    <b v="0"/>
    <m/>
    <n v="0.34"/>
    <b v="0"/>
    <m/>
    <n v="0.65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81"/>
    <x v="62"/>
    <s v="RJZ"/>
    <x v="298"/>
    <b v="0"/>
    <n v="448"/>
    <m/>
    <n v="465"/>
    <b v="0"/>
    <n v="212"/>
    <m/>
    <b v="0"/>
    <m/>
    <m/>
    <n v="212"/>
    <m/>
    <b v="0"/>
    <m/>
    <n v="0.96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82"/>
    <x v="149"/>
    <s v="RAX"/>
    <x v="177"/>
    <b v="0"/>
    <n v="278"/>
    <m/>
    <n v="356"/>
    <b v="0"/>
    <n v="58"/>
    <m/>
    <b v="0"/>
    <m/>
    <m/>
    <n v="73"/>
    <m/>
    <b v="0"/>
    <m/>
    <n v="0.78"/>
    <b v="0"/>
    <m/>
    <n v="0.79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83"/>
    <x v="37"/>
    <s v="RXN"/>
    <x v="535"/>
    <b v="0"/>
    <n v="421"/>
    <m/>
    <n v="434"/>
    <b v="0"/>
    <n v="116"/>
    <m/>
    <b v="0"/>
    <m/>
    <m/>
    <n v="124"/>
    <m/>
    <b v="0"/>
    <m/>
    <n v="0.97"/>
    <b v="0"/>
    <m/>
    <n v="0.94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08"/>
    <x v="166"/>
    <s v="RY6"/>
    <x v="536"/>
    <b v="0"/>
    <n v="940"/>
    <m/>
    <n v="1090"/>
    <b v="0"/>
    <n v="176"/>
    <m/>
    <b v="0"/>
    <m/>
    <m/>
    <n v="177"/>
    <m/>
    <b v="0"/>
    <m/>
    <n v="0.86"/>
    <b v="0"/>
    <m/>
    <n v="0.99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63"/>
    <x v="44"/>
    <s v="RR8"/>
    <x v="430"/>
    <b v="0"/>
    <n v="588"/>
    <m/>
    <n v="588"/>
    <b v="0"/>
    <n v="33"/>
    <m/>
    <b v="0"/>
    <m/>
    <m/>
    <n v="33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64"/>
    <x v="18"/>
    <s v="RJ2"/>
    <x v="537"/>
    <b v="0"/>
    <n v="601"/>
    <m/>
    <n v="601"/>
    <b v="0"/>
    <n v="96"/>
    <m/>
    <b v="0"/>
    <m/>
    <m/>
    <n v="96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09"/>
    <x v="167"/>
    <s v="RY5"/>
    <x v="69"/>
    <b v="0"/>
    <n v="11"/>
    <m/>
    <n v="29"/>
    <b v="0"/>
    <n v="1"/>
    <m/>
    <b v="0"/>
    <m/>
    <m/>
    <n v="7"/>
    <m/>
    <b v="0"/>
    <m/>
    <n v="0.38"/>
    <b v="0"/>
    <m/>
    <n v="0.1400000000000000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10"/>
    <x v="168"/>
    <s v="RY1"/>
    <x v="44"/>
    <b v="0"/>
    <n v="33"/>
    <m/>
    <n v="37"/>
    <b v="0"/>
    <n v="33"/>
    <m/>
    <b v="0"/>
    <m/>
    <m/>
    <n v="33"/>
    <m/>
    <b v="0"/>
    <m/>
    <n v="0.8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84"/>
    <x v="136"/>
    <s v="RBQ"/>
    <x v="46"/>
    <b v="0"/>
    <n v="31"/>
    <m/>
    <n v="34"/>
    <b v="0"/>
    <n v="5"/>
    <m/>
    <b v="0"/>
    <m/>
    <m/>
    <n v="5"/>
    <m/>
    <b v="0"/>
    <m/>
    <n v="0.9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85"/>
    <x v="143"/>
    <s v="REP"/>
    <x v="174"/>
    <b v="0"/>
    <n v="2"/>
    <m/>
    <n v="2"/>
    <b v="0"/>
    <n v="0"/>
    <m/>
    <b v="0"/>
    <m/>
    <m/>
    <n v="0"/>
    <m/>
    <b v="0"/>
    <m/>
    <n v="1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71"/>
    <x v="150"/>
    <s v="R1K"/>
    <x v="332"/>
    <b v="0"/>
    <n v="533"/>
    <m/>
    <n v="608"/>
    <b v="0"/>
    <n v="84"/>
    <m/>
    <b v="0"/>
    <m/>
    <m/>
    <n v="84"/>
    <m/>
    <b v="0"/>
    <m/>
    <n v="0.88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86"/>
    <x v="121"/>
    <s v="RC9"/>
    <x v="61"/>
    <b v="0"/>
    <n v="305"/>
    <m/>
    <n v="333"/>
    <b v="0"/>
    <n v="37"/>
    <m/>
    <b v="0"/>
    <m/>
    <m/>
    <n v="38"/>
    <m/>
    <b v="0"/>
    <m/>
    <n v="0.92"/>
    <b v="0"/>
    <m/>
    <n v="0.97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65"/>
    <x v="68"/>
    <s v="RWF"/>
    <x v="538"/>
    <b v="0"/>
    <n v="500"/>
    <m/>
    <n v="504"/>
    <b v="0"/>
    <n v="73"/>
    <m/>
    <b v="0"/>
    <m/>
    <m/>
    <n v="73"/>
    <m/>
    <b v="0"/>
    <m/>
    <n v="0.9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87"/>
    <x v="52"/>
    <s v="RPA"/>
    <x v="407"/>
    <b v="0"/>
    <n v="298"/>
    <m/>
    <n v="325"/>
    <b v="0"/>
    <n v="44"/>
    <m/>
    <b v="0"/>
    <m/>
    <m/>
    <n v="44"/>
    <m/>
    <b v="0"/>
    <m/>
    <n v="0.92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88"/>
    <x v="110"/>
    <s v="RBT"/>
    <x v="265"/>
    <b v="0"/>
    <n v="184"/>
    <m/>
    <n v="198"/>
    <b v="0"/>
    <n v="10"/>
    <m/>
    <b v="0"/>
    <m/>
    <m/>
    <n v="10"/>
    <m/>
    <b v="0"/>
    <m/>
    <n v="0.93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66"/>
    <x v="129"/>
    <s v="RQ8"/>
    <x v="331"/>
    <b v="0"/>
    <n v="402"/>
    <m/>
    <n v="430"/>
    <b v="0"/>
    <n v="13"/>
    <m/>
    <b v="0"/>
    <m/>
    <m/>
    <n v="14"/>
    <m/>
    <b v="0"/>
    <m/>
    <n v="0.93"/>
    <b v="0"/>
    <m/>
    <n v="0.93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67"/>
    <x v="151"/>
    <s v="RXF"/>
    <x v="428"/>
    <b v="0"/>
    <n v="383"/>
    <m/>
    <n v="388"/>
    <b v="0"/>
    <n v="122"/>
    <m/>
    <b v="0"/>
    <m/>
    <m/>
    <n v="122"/>
    <m/>
    <b v="0"/>
    <m/>
    <n v="0.9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89"/>
    <x v="128"/>
    <s v="RD8"/>
    <x v="265"/>
    <b v="0"/>
    <n v="184"/>
    <m/>
    <n v="199"/>
    <b v="0"/>
    <n v="61"/>
    <m/>
    <b v="0"/>
    <m/>
    <m/>
    <n v="61"/>
    <m/>
    <b v="0"/>
    <m/>
    <n v="0.92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90"/>
    <x v="152"/>
    <s v="RP6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91"/>
    <x v="88"/>
    <s v="RM1"/>
    <x v="458"/>
    <b v="0"/>
    <n v="574"/>
    <m/>
    <n v="618"/>
    <b v="0"/>
    <n v="41"/>
    <m/>
    <b v="0"/>
    <m/>
    <m/>
    <n v="45"/>
    <m/>
    <b v="0"/>
    <m/>
    <n v="0.93"/>
    <b v="0"/>
    <m/>
    <n v="0.9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11"/>
    <x v="175"/>
    <s v="RY3"/>
    <x v="99"/>
    <b v="0"/>
    <n v="43"/>
    <m/>
    <n v="44"/>
    <b v="0"/>
    <n v="5"/>
    <m/>
    <b v="0"/>
    <m/>
    <m/>
    <n v="5"/>
    <m/>
    <b v="0"/>
    <m/>
    <n v="0.98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68"/>
    <x v="104"/>
    <s v="RVJ"/>
    <x v="539"/>
    <b v="0"/>
    <n v="359"/>
    <m/>
    <n v="378"/>
    <b v="0"/>
    <n v="10"/>
    <m/>
    <b v="0"/>
    <m/>
    <m/>
    <n v="11"/>
    <m/>
    <b v="0"/>
    <m/>
    <n v="0.94973545000000004"/>
    <b v="0"/>
    <m/>
    <n v="0.909090909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69"/>
    <x v="16"/>
    <s v="RNL"/>
    <x v="246"/>
    <b v="0"/>
    <n v="243"/>
    <m/>
    <n v="511"/>
    <b v="0"/>
    <n v="128"/>
    <m/>
    <b v="0"/>
    <m/>
    <m/>
    <n v="133"/>
    <m/>
    <b v="0"/>
    <m/>
    <n v="0.48"/>
    <b v="0"/>
    <m/>
    <n v="0.96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70"/>
    <x v="15"/>
    <s v="RAP"/>
    <x v="540"/>
    <b v="0"/>
    <n v="626"/>
    <m/>
    <n v="691"/>
    <b v="0"/>
    <n v="336"/>
    <m/>
    <b v="0"/>
    <m/>
    <m/>
    <n v="359"/>
    <m/>
    <b v="0"/>
    <m/>
    <n v="0.91"/>
    <b v="0"/>
    <m/>
    <n v="0.94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92"/>
    <x v="89"/>
    <s v="RVW"/>
    <x v="236"/>
    <b v="0"/>
    <n v="480"/>
    <m/>
    <n v="487"/>
    <b v="0"/>
    <n v="43"/>
    <m/>
    <b v="0"/>
    <m/>
    <m/>
    <n v="43"/>
    <m/>
    <b v="0"/>
    <m/>
    <n v="0.9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72"/>
    <x v="63"/>
    <s v="RNS"/>
    <x v="541"/>
    <b v="0"/>
    <n v="367"/>
    <m/>
    <n v="372"/>
    <b v="0"/>
    <n v="42"/>
    <m/>
    <b v="0"/>
    <m/>
    <m/>
    <n v="42"/>
    <m/>
    <b v="0"/>
    <m/>
    <n v="0.9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12"/>
    <x v="169"/>
    <s v="RP1"/>
    <x v="12"/>
    <b v="0"/>
    <n v="1"/>
    <m/>
    <n v="4"/>
    <b v="0"/>
    <n v="0"/>
    <m/>
    <b v="0"/>
    <m/>
    <m/>
    <n v="0"/>
    <m/>
    <b v="0"/>
    <m/>
    <n v="0.25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73"/>
    <x v="42"/>
    <s v="RBZ"/>
    <x v="145"/>
    <b v="0"/>
    <n v="79"/>
    <m/>
    <n v="235"/>
    <b v="0"/>
    <n v="9"/>
    <m/>
    <b v="0"/>
    <m/>
    <m/>
    <n v="9"/>
    <m/>
    <b v="0"/>
    <m/>
    <n v="0.34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93"/>
    <x v="2"/>
    <s v="RJL"/>
    <x v="521"/>
    <b v="0"/>
    <n v="509"/>
    <m/>
    <n v="543"/>
    <b v="0"/>
    <n v="33"/>
    <m/>
    <b v="0"/>
    <m/>
    <m/>
    <n v="33"/>
    <m/>
    <b v="0"/>
    <m/>
    <n v="0.94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94"/>
    <x v="57"/>
    <s v="RTF"/>
    <x v="542"/>
    <b v="0"/>
    <n v="293"/>
    <m/>
    <n v="309"/>
    <b v="0"/>
    <n v="30"/>
    <m/>
    <b v="0"/>
    <m/>
    <m/>
    <n v="32"/>
    <m/>
    <b v="0"/>
    <m/>
    <n v="0.95"/>
    <b v="0"/>
    <m/>
    <n v="0.94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74"/>
    <x v="32"/>
    <s v="RX1"/>
    <x v="543"/>
    <b v="0"/>
    <n v="939"/>
    <m/>
    <n v="1082"/>
    <b v="0"/>
    <n v="141"/>
    <m/>
    <b v="0"/>
    <m/>
    <m/>
    <n v="141"/>
    <m/>
    <b v="0"/>
    <m/>
    <n v="0.87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95"/>
    <x v="153"/>
    <s v="RTH"/>
    <x v="510"/>
    <b v="0"/>
    <n v="364"/>
    <m/>
    <n v="721"/>
    <b v="0"/>
    <n v="255"/>
    <m/>
    <b v="0"/>
    <m/>
    <m/>
    <n v="311"/>
    <m/>
    <b v="0"/>
    <m/>
    <n v="0.5"/>
    <b v="0"/>
    <m/>
    <n v="0.82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96"/>
    <x v="138"/>
    <s v="RGM"/>
    <x v="19"/>
    <b v="0"/>
    <n v="9"/>
    <m/>
    <n v="9"/>
    <b v="0"/>
    <n v="0"/>
    <m/>
    <b v="0"/>
    <m/>
    <m/>
    <n v="0"/>
    <m/>
    <b v="0"/>
    <m/>
    <n v="1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75"/>
    <x v="92"/>
    <s v="RW6"/>
    <x v="232"/>
    <b v="0"/>
    <n v="440"/>
    <m/>
    <n v="483"/>
    <b v="0"/>
    <n v="46"/>
    <m/>
    <b v="0"/>
    <m/>
    <m/>
    <n v="51"/>
    <m/>
    <b v="0"/>
    <m/>
    <n v="0.91"/>
    <b v="0"/>
    <m/>
    <n v="0.9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97"/>
    <x v="13"/>
    <s v="RGN"/>
    <x v="544"/>
    <b v="0"/>
    <n v="316"/>
    <m/>
    <n v="319"/>
    <b v="0"/>
    <n v="308"/>
    <m/>
    <b v="0"/>
    <m/>
    <m/>
    <n v="308"/>
    <m/>
    <b v="0"/>
    <m/>
    <n v="0.9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98"/>
    <x v="155"/>
    <s v="RD3"/>
    <x v="545"/>
    <b v="0"/>
    <n v="671"/>
    <m/>
    <n v="672"/>
    <b v="0"/>
    <n v="121"/>
    <m/>
    <b v="0"/>
    <m/>
    <m/>
    <n v="121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76"/>
    <x v="50"/>
    <s v="RHU"/>
    <x v="370"/>
    <b v="0"/>
    <n v="422"/>
    <m/>
    <n v="433"/>
    <b v="0"/>
    <n v="70"/>
    <m/>
    <b v="0"/>
    <m/>
    <m/>
    <n v="70"/>
    <m/>
    <b v="0"/>
    <m/>
    <n v="0.97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299"/>
    <x v="144"/>
    <s v="RPC"/>
    <x v="8"/>
    <b v="0"/>
    <n v="5"/>
    <m/>
    <n v="5"/>
    <b v="0"/>
    <n v="0"/>
    <m/>
    <b v="0"/>
    <m/>
    <m/>
    <n v="0"/>
    <m/>
    <b v="0"/>
    <m/>
    <n v="1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13"/>
    <x v="176"/>
    <s v="RXE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00"/>
    <x v="28"/>
    <s v="RHW"/>
    <x v="291"/>
    <b v="0"/>
    <n v="430"/>
    <m/>
    <n v="467"/>
    <b v="0"/>
    <n v="107"/>
    <m/>
    <b v="0"/>
    <m/>
    <m/>
    <n v="107"/>
    <m/>
    <b v="0"/>
    <m/>
    <n v="0.92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01"/>
    <x v="141"/>
    <s v="RT3"/>
    <x v="108"/>
    <b v="0"/>
    <n v="23"/>
    <m/>
    <n v="24"/>
    <b v="0"/>
    <n v="2"/>
    <m/>
    <b v="0"/>
    <m/>
    <m/>
    <n v="2"/>
    <m/>
    <b v="0"/>
    <m/>
    <n v="0.96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77"/>
    <x v="95"/>
    <s v="REF"/>
    <x v="510"/>
    <b v="0"/>
    <n v="364"/>
    <m/>
    <n v="365"/>
    <b v="0"/>
    <n v="34"/>
    <m/>
    <b v="0"/>
    <m/>
    <m/>
    <n v="34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02"/>
    <x v="26"/>
    <s v="RH8"/>
    <x v="453"/>
    <b v="0"/>
    <n v="456"/>
    <m/>
    <n v="479"/>
    <b v="0"/>
    <n v="449"/>
    <m/>
    <b v="0"/>
    <m/>
    <m/>
    <n v="449"/>
    <m/>
    <b v="0"/>
    <m/>
    <n v="0.95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03"/>
    <x v="24"/>
    <s v="RAL"/>
    <x v="258"/>
    <b v="0"/>
    <n v="379"/>
    <m/>
    <n v="836"/>
    <b v="0"/>
    <n v="147"/>
    <m/>
    <b v="0"/>
    <m/>
    <m/>
    <n v="147"/>
    <m/>
    <b v="0"/>
    <m/>
    <n v="0.45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78"/>
    <x v="79"/>
    <s v="RQ6"/>
    <x v="546"/>
    <b v="0"/>
    <n v="463"/>
    <m/>
    <n v="487"/>
    <b v="0"/>
    <n v="16"/>
    <m/>
    <b v="0"/>
    <m/>
    <m/>
    <n v="16"/>
    <m/>
    <b v="0"/>
    <m/>
    <n v="0.95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79"/>
    <x v="156"/>
    <s v="RAN"/>
    <x v="12"/>
    <b v="0"/>
    <n v="1"/>
    <m/>
    <n v="1"/>
    <b v="0"/>
    <n v="0"/>
    <m/>
    <b v="0"/>
    <m/>
    <m/>
    <n v="0"/>
    <m/>
    <b v="0"/>
    <m/>
    <n v="1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04"/>
    <x v="76"/>
    <s v="RA2"/>
    <x v="547"/>
    <b v="0"/>
    <n v="291"/>
    <m/>
    <n v="318"/>
    <b v="0"/>
    <n v="18"/>
    <m/>
    <b v="0"/>
    <m/>
    <m/>
    <n v="19"/>
    <m/>
    <b v="0"/>
    <m/>
    <n v="0.92"/>
    <b v="0"/>
    <m/>
    <n v="0.95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05"/>
    <x v="157"/>
    <s v="RD1"/>
    <x v="496"/>
    <b v="0"/>
    <n v="512"/>
    <m/>
    <n v="569"/>
    <b v="0"/>
    <n v="52"/>
    <m/>
    <b v="0"/>
    <m/>
    <m/>
    <n v="54"/>
    <m/>
    <b v="0"/>
    <m/>
    <n v="0.9"/>
    <b v="0"/>
    <m/>
    <n v="0.96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06"/>
    <x v="84"/>
    <s v="RM3"/>
    <x v="361"/>
    <b v="0"/>
    <n v="296"/>
    <m/>
    <n v="296"/>
    <b v="0"/>
    <n v="35"/>
    <m/>
    <b v="0"/>
    <m/>
    <m/>
    <n v="35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07"/>
    <x v="116"/>
    <s v="RNZ"/>
    <x v="105"/>
    <b v="0"/>
    <n v="102"/>
    <m/>
    <n v="118"/>
    <b v="0"/>
    <n v="18"/>
    <m/>
    <b v="0"/>
    <m/>
    <m/>
    <n v="18"/>
    <m/>
    <b v="0"/>
    <m/>
    <n v="0.86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80"/>
    <x v="117"/>
    <s v="RXK"/>
    <x v="203"/>
    <b v="0"/>
    <n v="143"/>
    <m/>
    <n v="154"/>
    <b v="0"/>
    <n v="25"/>
    <m/>
    <b v="0"/>
    <m/>
    <m/>
    <n v="28"/>
    <m/>
    <b v="0"/>
    <m/>
    <n v="0.93"/>
    <b v="0"/>
    <m/>
    <n v="0.89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08"/>
    <x v="21"/>
    <s v="RHQ"/>
    <x v="548"/>
    <b v="0"/>
    <n v="706"/>
    <m/>
    <n v="783"/>
    <b v="0"/>
    <n v="253"/>
    <m/>
    <b v="0"/>
    <m/>
    <m/>
    <n v="253"/>
    <m/>
    <b v="0"/>
    <m/>
    <n v="0.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09"/>
    <x v="100"/>
    <s v="RK5"/>
    <x v="549"/>
    <b v="0"/>
    <n v="446"/>
    <m/>
    <n v="489"/>
    <b v="0"/>
    <n v="20"/>
    <m/>
    <b v="0"/>
    <m/>
    <m/>
    <n v="20"/>
    <m/>
    <b v="0"/>
    <m/>
    <n v="0.9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81"/>
    <x v="93"/>
    <s v="RXW"/>
    <x v="550"/>
    <b v="0"/>
    <n v="610"/>
    <m/>
    <n v="615"/>
    <b v="0"/>
    <n v="11"/>
    <m/>
    <b v="0"/>
    <m/>
    <m/>
    <n v="11"/>
    <m/>
    <b v="0"/>
    <m/>
    <n v="0.9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14"/>
    <x v="177"/>
    <s v="R1D"/>
    <x v="117"/>
    <b v="0"/>
    <n v="18"/>
    <m/>
    <n v="20"/>
    <b v="0"/>
    <n v="0"/>
    <m/>
    <b v="0"/>
    <m/>
    <m/>
    <n v="0"/>
    <m/>
    <b v="0"/>
    <m/>
    <n v="0.9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15"/>
    <x v="178"/>
    <s v="NLX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16"/>
    <x v="170"/>
    <s v="RH5"/>
    <x v="8"/>
    <b v="0"/>
    <n v="5"/>
    <m/>
    <n v="6"/>
    <b v="0"/>
    <n v="5"/>
    <m/>
    <b v="0"/>
    <m/>
    <m/>
    <n v="5"/>
    <m/>
    <b v="0"/>
    <m/>
    <n v="0.83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11"/>
    <x v="40"/>
    <s v="RTR"/>
    <x v="551"/>
    <b v="0"/>
    <n v="428"/>
    <m/>
    <n v="451"/>
    <b v="0"/>
    <n v="63"/>
    <m/>
    <b v="0"/>
    <m/>
    <m/>
    <n v="67"/>
    <m/>
    <b v="0"/>
    <m/>
    <n v="0.95"/>
    <b v="0"/>
    <m/>
    <n v="0.94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12"/>
    <x v="34"/>
    <s v="RE9"/>
    <x v="148"/>
    <b v="0"/>
    <n v="276"/>
    <m/>
    <n v="289"/>
    <b v="0"/>
    <n v="33"/>
    <m/>
    <b v="0"/>
    <m/>
    <m/>
    <n v="36"/>
    <m/>
    <b v="0"/>
    <m/>
    <n v="0.96"/>
    <b v="0"/>
    <m/>
    <n v="0.92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13"/>
    <x v="7"/>
    <s v="RJC"/>
    <x v="384"/>
    <b v="0"/>
    <n v="216"/>
    <m/>
    <n v="219"/>
    <b v="0"/>
    <n v="32"/>
    <m/>
    <b v="0"/>
    <m/>
    <m/>
    <n v="35"/>
    <m/>
    <b v="0"/>
    <m/>
    <n v="0.99"/>
    <b v="0"/>
    <m/>
    <n v="0.9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17"/>
    <x v="179"/>
    <s v="RXG"/>
    <x v="154"/>
    <b v="0"/>
    <n v="22"/>
    <m/>
    <n v="22"/>
    <b v="0"/>
    <n v="4"/>
    <m/>
    <b v="0"/>
    <m/>
    <m/>
    <n v="4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14"/>
    <x v="33"/>
    <s v="RAJ"/>
    <x v="541"/>
    <b v="0"/>
    <n v="367"/>
    <m/>
    <n v="370"/>
    <b v="0"/>
    <n v="52"/>
    <m/>
    <b v="0"/>
    <m/>
    <m/>
    <n v="52"/>
    <m/>
    <b v="0"/>
    <m/>
    <n v="0.9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82"/>
    <x v="132"/>
    <s v="RVY"/>
    <x v="208"/>
    <b v="0"/>
    <n v="126"/>
    <m/>
    <n v="291"/>
    <b v="0"/>
    <n v="1"/>
    <m/>
    <b v="0"/>
    <m/>
    <m/>
    <n v="1"/>
    <m/>
    <b v="0"/>
    <m/>
    <n v="0.43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83"/>
    <x v="70"/>
    <s v="RBN"/>
    <x v="311"/>
    <b v="0"/>
    <n v="385"/>
    <m/>
    <n v="388"/>
    <b v="0"/>
    <n v="51"/>
    <m/>
    <b v="0"/>
    <m/>
    <m/>
    <n v="53"/>
    <m/>
    <b v="0"/>
    <m/>
    <n v="0.99"/>
    <b v="0"/>
    <m/>
    <n v="0.96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15"/>
    <x v="111"/>
    <s v="RWJ"/>
    <x v="427"/>
    <b v="0"/>
    <n v="419"/>
    <m/>
    <n v="436"/>
    <b v="0"/>
    <n v="18"/>
    <m/>
    <b v="0"/>
    <m/>
    <m/>
    <n v="23"/>
    <m/>
    <b v="0"/>
    <m/>
    <n v="0.96"/>
    <b v="0"/>
    <m/>
    <n v="0.78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84"/>
    <x v="55"/>
    <s v="RTP"/>
    <x v="552"/>
    <b v="0"/>
    <n v="616"/>
    <m/>
    <n v="677"/>
    <b v="0"/>
    <n v="46"/>
    <m/>
    <b v="0"/>
    <m/>
    <m/>
    <n v="49"/>
    <m/>
    <b v="0"/>
    <m/>
    <n v="0.91"/>
    <b v="0"/>
    <m/>
    <n v="0.94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16"/>
    <x v="131"/>
    <s v="RMP"/>
    <x v="211"/>
    <b v="0"/>
    <n v="334"/>
    <m/>
    <n v="343"/>
    <b v="0"/>
    <n v="6"/>
    <m/>
    <b v="0"/>
    <m/>
    <m/>
    <n v="6"/>
    <m/>
    <b v="0"/>
    <m/>
    <n v="0.97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17"/>
    <x v="58"/>
    <s v="RBA"/>
    <x v="505"/>
    <b v="0"/>
    <n v="140"/>
    <m/>
    <n v="401"/>
    <b v="0"/>
    <n v="28"/>
    <m/>
    <b v="0"/>
    <m/>
    <m/>
    <n v="28"/>
    <m/>
    <b v="0"/>
    <m/>
    <n v="0.35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18"/>
    <x v="139"/>
    <s v="RBV"/>
    <x v="117"/>
    <b v="0"/>
    <n v="18"/>
    <m/>
    <n v="19"/>
    <b v="0"/>
    <n v="2"/>
    <m/>
    <b v="0"/>
    <m/>
    <m/>
    <n v="2"/>
    <m/>
    <b v="0"/>
    <m/>
    <n v="0.95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19"/>
    <x v="36"/>
    <s v="RNA"/>
    <x v="553"/>
    <b v="0"/>
    <n v="525"/>
    <m/>
    <n v="532"/>
    <b v="0"/>
    <n v="70"/>
    <m/>
    <b v="0"/>
    <m/>
    <m/>
    <n v="70"/>
    <m/>
    <b v="0"/>
    <m/>
    <n v="0.9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20"/>
    <x v="98"/>
    <s v="RAS"/>
    <x v="180"/>
    <b v="0"/>
    <n v="135"/>
    <m/>
    <n v="139"/>
    <b v="0"/>
    <n v="18"/>
    <m/>
    <b v="0"/>
    <m/>
    <m/>
    <n v="18"/>
    <m/>
    <b v="0"/>
    <m/>
    <n v="0.97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21"/>
    <x v="53"/>
    <s v="RTD"/>
    <x v="329"/>
    <b v="0"/>
    <n v="317"/>
    <m/>
    <n v="351"/>
    <b v="0"/>
    <n v="14"/>
    <m/>
    <b v="0"/>
    <m/>
    <m/>
    <n v="15"/>
    <m/>
    <b v="0"/>
    <m/>
    <n v="0.9"/>
    <b v="0"/>
    <m/>
    <n v="0.93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85"/>
    <x v="127"/>
    <s v="RQW"/>
    <x v="554"/>
    <b v="0"/>
    <n v="145"/>
    <m/>
    <n v="348"/>
    <b v="0"/>
    <n v="36"/>
    <m/>
    <b v="0"/>
    <m/>
    <m/>
    <n v="36"/>
    <m/>
    <b v="0"/>
    <m/>
    <n v="0.42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22"/>
    <x v="83"/>
    <s v="RCX"/>
    <x v="380"/>
    <b v="0"/>
    <n v="230"/>
    <m/>
    <n v="250"/>
    <b v="0"/>
    <n v="44"/>
    <m/>
    <b v="0"/>
    <m/>
    <m/>
    <n v="44"/>
    <m/>
    <b v="0"/>
    <m/>
    <n v="0.92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23"/>
    <x v="8"/>
    <s v="RL1"/>
    <x v="66"/>
    <b v="0"/>
    <n v="3"/>
    <m/>
    <n v="3"/>
    <b v="0"/>
    <n v="0"/>
    <m/>
    <b v="0"/>
    <m/>
    <m/>
    <n v="0"/>
    <m/>
    <b v="0"/>
    <m/>
    <n v="1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24"/>
    <x v="38"/>
    <s v="RFR"/>
    <x v="333"/>
    <b v="0"/>
    <n v="331"/>
    <m/>
    <n v="336"/>
    <b v="0"/>
    <n v="20"/>
    <m/>
    <b v="0"/>
    <m/>
    <m/>
    <n v="20"/>
    <m/>
    <b v="0"/>
    <m/>
    <n v="0.9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25"/>
    <x v="45"/>
    <s v="RDZ"/>
    <x v="555"/>
    <b v="0"/>
    <n v="527"/>
    <m/>
    <n v="593"/>
    <b v="0"/>
    <n v="35"/>
    <m/>
    <b v="0"/>
    <m/>
    <m/>
    <n v="87"/>
    <m/>
    <b v="0"/>
    <m/>
    <n v="0.89"/>
    <b v="0"/>
    <m/>
    <n v="0.4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26"/>
    <x v="145"/>
    <s v="RPY"/>
    <x v="69"/>
    <b v="0"/>
    <n v="11"/>
    <m/>
    <n v="11"/>
    <b v="0"/>
    <n v="1"/>
    <m/>
    <b v="0"/>
    <m/>
    <m/>
    <n v="1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27"/>
    <x v="147"/>
    <s v="RRJ"/>
    <x v="174"/>
    <b v="0"/>
    <n v="2"/>
    <m/>
    <n v="2"/>
    <b v="0"/>
    <n v="0"/>
    <m/>
    <b v="0"/>
    <m/>
    <m/>
    <n v="0"/>
    <m/>
    <b v="0"/>
    <m/>
    <n v="1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86"/>
    <x v="133"/>
    <s v="RL4"/>
    <x v="231"/>
    <b v="0"/>
    <n v="416"/>
    <m/>
    <n v="416"/>
    <b v="0"/>
    <n v="18"/>
    <m/>
    <b v="0"/>
    <m/>
    <m/>
    <n v="18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28"/>
    <x v="142"/>
    <s v="RET"/>
    <x v="70"/>
    <b v="0"/>
    <n v="4"/>
    <m/>
    <n v="4"/>
    <b v="0"/>
    <n v="1"/>
    <m/>
    <b v="0"/>
    <m/>
    <m/>
    <n v="1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87"/>
    <x v="105"/>
    <s v="RKE"/>
    <x v="556"/>
    <b v="0"/>
    <n v="186"/>
    <m/>
    <n v="211"/>
    <b v="0"/>
    <n v="26"/>
    <m/>
    <b v="0"/>
    <m/>
    <m/>
    <n v="27"/>
    <m/>
    <b v="0"/>
    <m/>
    <n v="0.88"/>
    <b v="0"/>
    <m/>
    <n v="0.96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10"/>
    <x v="159"/>
    <s v="RA9"/>
    <x v="437"/>
    <b v="0"/>
    <n v="462"/>
    <m/>
    <n v="555"/>
    <b v="0"/>
    <n v="69"/>
    <m/>
    <b v="0"/>
    <m/>
    <m/>
    <n v="89"/>
    <m/>
    <b v="0"/>
    <m/>
    <n v="0.83"/>
    <b v="0"/>
    <m/>
    <n v="0.78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88"/>
    <x v="10"/>
    <s v="RWD"/>
    <x v="557"/>
    <b v="0"/>
    <n v="820"/>
    <m/>
    <n v="973"/>
    <b v="0"/>
    <n v="237"/>
    <m/>
    <b v="0"/>
    <m/>
    <m/>
    <n v="279"/>
    <m/>
    <b v="0"/>
    <m/>
    <n v="0.84"/>
    <b v="0"/>
    <m/>
    <n v="0.85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29"/>
    <x v="60"/>
    <s v="RM2"/>
    <x v="126"/>
    <b v="0"/>
    <n v="336"/>
    <m/>
    <n v="338"/>
    <b v="0"/>
    <n v="50"/>
    <m/>
    <b v="0"/>
    <m/>
    <m/>
    <n v="50"/>
    <m/>
    <b v="0"/>
    <m/>
    <n v="0.9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30"/>
    <x v="27"/>
    <s v="RHM"/>
    <x v="307"/>
    <b v="0"/>
    <n v="589"/>
    <m/>
    <n v="595"/>
    <b v="0"/>
    <n v="99"/>
    <m/>
    <b v="0"/>
    <m/>
    <m/>
    <n v="99"/>
    <m/>
    <b v="0"/>
    <m/>
    <n v="0.9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31"/>
    <x v="94"/>
    <s v="RRK"/>
    <x v="335"/>
    <b v="0"/>
    <n v="522"/>
    <m/>
    <n v="539"/>
    <b v="0"/>
    <n v="41"/>
    <m/>
    <b v="0"/>
    <m/>
    <m/>
    <n v="41"/>
    <m/>
    <b v="0"/>
    <m/>
    <n v="0.97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32"/>
    <x v="91"/>
    <s v="RA7"/>
    <x v="463"/>
    <b v="0"/>
    <n v="353"/>
    <m/>
    <n v="363"/>
    <b v="0"/>
    <n v="64"/>
    <m/>
    <b v="0"/>
    <m/>
    <m/>
    <n v="66"/>
    <m/>
    <b v="0"/>
    <m/>
    <n v="0.97"/>
    <b v="0"/>
    <m/>
    <n v="0.97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90"/>
    <x v="64"/>
    <s v="RKB"/>
    <x v="133"/>
    <b v="0"/>
    <n v="481"/>
    <m/>
    <n v="510"/>
    <b v="0"/>
    <n v="57"/>
    <m/>
    <b v="0"/>
    <m/>
    <m/>
    <n v="57"/>
    <m/>
    <b v="0"/>
    <m/>
    <n v="0.94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91"/>
    <x v="20"/>
    <s v="RWE"/>
    <x v="558"/>
    <b v="0"/>
    <n v="769"/>
    <m/>
    <n v="830"/>
    <b v="0"/>
    <n v="209"/>
    <m/>
    <b v="0"/>
    <m/>
    <m/>
    <n v="213"/>
    <m/>
    <b v="0"/>
    <m/>
    <n v="0.93"/>
    <b v="0"/>
    <m/>
    <n v="0.98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33"/>
    <x v="96"/>
    <s v="RTX"/>
    <x v="320"/>
    <b v="0"/>
    <n v="329"/>
    <m/>
    <n v="356"/>
    <b v="0"/>
    <n v="34"/>
    <m/>
    <b v="0"/>
    <m/>
    <m/>
    <n v="34"/>
    <m/>
    <b v="0"/>
    <m/>
    <n v="0.92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89"/>
    <x v="160"/>
    <s v="RJE"/>
    <x v="515"/>
    <b v="0"/>
    <n v="828"/>
    <m/>
    <n v="856"/>
    <b v="0"/>
    <n v="135"/>
    <m/>
    <b v="0"/>
    <m/>
    <m/>
    <n v="141"/>
    <m/>
    <b v="0"/>
    <m/>
    <n v="0.97"/>
    <b v="0"/>
    <m/>
    <n v="0.96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92"/>
    <x v="29"/>
    <s v="RBK"/>
    <x v="121"/>
    <b v="0"/>
    <n v="467"/>
    <m/>
    <n v="545"/>
    <b v="0"/>
    <n v="67"/>
    <m/>
    <b v="0"/>
    <m/>
    <m/>
    <n v="68"/>
    <m/>
    <b v="0"/>
    <m/>
    <n v="0.86"/>
    <b v="0"/>
    <m/>
    <n v="0.99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34"/>
    <x v="108"/>
    <s v="RWW"/>
    <x v="393"/>
    <b v="0"/>
    <n v="205"/>
    <m/>
    <n v="252"/>
    <b v="0"/>
    <n v="8"/>
    <m/>
    <b v="0"/>
    <m/>
    <m/>
    <n v="11"/>
    <m/>
    <b v="0"/>
    <m/>
    <n v="0.81"/>
    <b v="0"/>
    <m/>
    <n v="0.73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93"/>
    <x v="113"/>
    <s v="RWG"/>
    <x v="452"/>
    <b v="0"/>
    <n v="536"/>
    <m/>
    <n v="557"/>
    <b v="0"/>
    <n v="28"/>
    <m/>
    <b v="0"/>
    <m/>
    <m/>
    <n v="29"/>
    <m/>
    <b v="0"/>
    <m/>
    <n v="0.96"/>
    <b v="0"/>
    <m/>
    <n v="0.97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35"/>
    <x v="124"/>
    <s v="RGR"/>
    <x v="146"/>
    <b v="0"/>
    <n v="95"/>
    <m/>
    <n v="103"/>
    <b v="0"/>
    <n v="9"/>
    <m/>
    <b v="0"/>
    <m/>
    <m/>
    <n v="9"/>
    <m/>
    <b v="0"/>
    <m/>
    <n v="0.92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36"/>
    <x v="46"/>
    <s v="RYR"/>
    <x v="559"/>
    <b v="0"/>
    <n v="768"/>
    <m/>
    <n v="818"/>
    <b v="0"/>
    <n v="75"/>
    <m/>
    <b v="0"/>
    <m/>
    <m/>
    <n v="82"/>
    <m/>
    <b v="0"/>
    <m/>
    <n v="0.94"/>
    <b v="0"/>
    <m/>
    <n v="0.9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94"/>
    <x v="3"/>
    <s v="RA3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37"/>
    <x v="9"/>
    <s v="RBL"/>
    <x v="560"/>
    <b v="0"/>
    <n v="734"/>
    <m/>
    <n v="754"/>
    <b v="0"/>
    <n v="188"/>
    <m/>
    <b v="0"/>
    <m/>
    <m/>
    <n v="188"/>
    <m/>
    <b v="0"/>
    <m/>
    <n v="0.97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95"/>
    <x v="61"/>
    <s v="RWP"/>
    <x v="561"/>
    <b v="0"/>
    <n v="733"/>
    <m/>
    <n v="745"/>
    <b v="0"/>
    <n v="236"/>
    <m/>
    <b v="0"/>
    <m/>
    <m/>
    <n v="243"/>
    <m/>
    <b v="0"/>
    <m/>
    <n v="0.98"/>
    <b v="0"/>
    <m/>
    <n v="0.97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18"/>
    <x v="180"/>
    <s v="R1A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38"/>
    <x v="73"/>
    <s v="RRF"/>
    <x v="562"/>
    <b v="0"/>
    <n v="308"/>
    <m/>
    <n v="342"/>
    <b v="0"/>
    <n v="54"/>
    <m/>
    <b v="0"/>
    <m/>
    <m/>
    <n v="54"/>
    <m/>
    <b v="0"/>
    <m/>
    <n v="0.9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96"/>
    <x v="140"/>
    <s v="RLQ"/>
    <x v="250"/>
    <b v="0"/>
    <n v="161"/>
    <m/>
    <n v="176"/>
    <b v="0"/>
    <n v="3"/>
    <m/>
    <b v="0"/>
    <m/>
    <m/>
    <n v="3"/>
    <m/>
    <b v="0"/>
    <m/>
    <n v="0.9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39"/>
    <x v="137"/>
    <s v="RA4"/>
    <x v="168"/>
    <b v="0"/>
    <n v="114"/>
    <m/>
    <n v="339"/>
    <b v="0"/>
    <n v="13"/>
    <m/>
    <b v="0"/>
    <m/>
    <m/>
    <n v="13"/>
    <m/>
    <b v="0"/>
    <m/>
    <n v="0.34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340"/>
    <x v="30"/>
    <s v="RCB"/>
    <x v="442"/>
    <b v="0"/>
    <n v="737"/>
    <m/>
    <n v="801"/>
    <b v="0"/>
    <n v="66"/>
    <m/>
    <b v="0"/>
    <m/>
    <m/>
    <n v="66"/>
    <m/>
    <b v="0"/>
    <m/>
    <n v="0.92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19"/>
    <x v="172"/>
    <s v="NNV"/>
    <x v="50"/>
    <b v="0"/>
    <n v="138"/>
    <m/>
    <n v="138"/>
    <b v="0"/>
    <n v="5"/>
    <m/>
    <b v="0"/>
    <m/>
    <m/>
    <n v="5"/>
    <m/>
    <b v="0"/>
    <m/>
    <n v="1"/>
    <b v="0"/>
    <m/>
    <n v="1"/>
    <m/>
    <m/>
    <m/>
    <x v="11"/>
    <s v="November"/>
    <x v="2"/>
    <s v="https://www.england.nhs.uk/statistics/wp-content/uploads/sites/2/2016/05/Dementia-Data-Collection-Q3-2015-16-REVISED-CSV-30KB.csv"/>
    <b v="0"/>
    <x v="1"/>
    <x v="0"/>
  </r>
  <r>
    <s v="dementia201516.csv"/>
    <n v="1424"/>
    <x v="78"/>
    <s v="REM"/>
    <x v="563"/>
    <b v="0"/>
    <n v="338"/>
    <m/>
    <n v="373"/>
    <b v="0"/>
    <n v="32"/>
    <m/>
    <b v="0"/>
    <m/>
    <m/>
    <n v="35"/>
    <m/>
    <b v="0"/>
    <m/>
    <n v="0.91"/>
    <b v="0"/>
    <m/>
    <n v="0.9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25"/>
    <x v="71"/>
    <s v="RCF"/>
    <x v="122"/>
    <b v="0"/>
    <n v="222"/>
    <m/>
    <n v="239"/>
    <b v="0"/>
    <n v="20"/>
    <m/>
    <b v="0"/>
    <m/>
    <m/>
    <n v="20"/>
    <m/>
    <b v="0"/>
    <m/>
    <n v="0.93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26"/>
    <x v="85"/>
    <s v="RTK"/>
    <x v="254"/>
    <b v="0"/>
    <n v="386"/>
    <m/>
    <n v="393"/>
    <b v="0"/>
    <n v="98"/>
    <m/>
    <b v="0"/>
    <m/>
    <m/>
    <n v="98"/>
    <m/>
    <b v="0"/>
    <m/>
    <n v="0.98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21"/>
    <x v="39"/>
    <s v="RF4"/>
    <x v="484"/>
    <b v="0"/>
    <n v="594"/>
    <m/>
    <n v="621"/>
    <b v="0"/>
    <n v="67"/>
    <m/>
    <b v="0"/>
    <m/>
    <m/>
    <n v="68"/>
    <m/>
    <b v="0"/>
    <m/>
    <n v="0.96"/>
    <b v="0"/>
    <m/>
    <n v="0.99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27"/>
    <x v="4"/>
    <s v="RFF"/>
    <x v="544"/>
    <b v="0"/>
    <n v="316"/>
    <m/>
    <n v="331"/>
    <b v="0"/>
    <n v="47"/>
    <m/>
    <b v="0"/>
    <m/>
    <m/>
    <n v="47"/>
    <m/>
    <b v="0"/>
    <m/>
    <n v="0.95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22"/>
    <x v="17"/>
    <s v="R1H"/>
    <x v="564"/>
    <b v="0"/>
    <n v="764"/>
    <m/>
    <n v="834"/>
    <b v="0"/>
    <n v="123"/>
    <m/>
    <b v="0"/>
    <m/>
    <m/>
    <n v="136"/>
    <m/>
    <b v="0"/>
    <m/>
    <n v="0.92"/>
    <b v="0"/>
    <m/>
    <n v="0.9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28"/>
    <x v="11"/>
    <s v="RDD"/>
    <x v="278"/>
    <b v="0"/>
    <n v="455"/>
    <m/>
    <n v="502"/>
    <b v="0"/>
    <n v="455"/>
    <m/>
    <b v="0"/>
    <m/>
    <m/>
    <n v="502"/>
    <m/>
    <b v="0"/>
    <m/>
    <n v="0.91"/>
    <b v="0"/>
    <m/>
    <n v="0.9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23"/>
    <x v="118"/>
    <s v="RC1"/>
    <x v="565"/>
    <b v="0"/>
    <n v="270"/>
    <m/>
    <n v="294"/>
    <b v="0"/>
    <n v="16"/>
    <m/>
    <b v="0"/>
    <m/>
    <m/>
    <n v="16"/>
    <m/>
    <b v="0"/>
    <m/>
    <n v="0.92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77"/>
    <x v="161"/>
    <s v="RWX"/>
    <x v="37"/>
    <b v="0"/>
    <n v="72"/>
    <m/>
    <n v="75"/>
    <b v="0"/>
    <n v="14"/>
    <m/>
    <b v="0"/>
    <m/>
    <m/>
    <n v="14"/>
    <m/>
    <b v="0"/>
    <m/>
    <n v="0.96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78"/>
    <x v="162"/>
    <s v="RYW"/>
    <x v="566"/>
    <b v="0"/>
    <n v="195"/>
    <m/>
    <n v="209"/>
    <b v="0"/>
    <n v="124"/>
    <m/>
    <b v="0"/>
    <m/>
    <m/>
    <n v="127"/>
    <m/>
    <b v="0"/>
    <m/>
    <n v="0.93"/>
    <b v="0"/>
    <m/>
    <n v="0.98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29"/>
    <x v="97"/>
    <s v="RXL"/>
    <x v="496"/>
    <b v="0"/>
    <n v="512"/>
    <m/>
    <n v="548"/>
    <b v="0"/>
    <n v="67"/>
    <m/>
    <b v="0"/>
    <m/>
    <m/>
    <n v="67"/>
    <m/>
    <b v="0"/>
    <m/>
    <n v="0.93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30"/>
    <x v="112"/>
    <s v="RMC"/>
    <x v="245"/>
    <b v="0"/>
    <n v="323"/>
    <m/>
    <n v="328"/>
    <b v="0"/>
    <n v="54"/>
    <m/>
    <b v="0"/>
    <m/>
    <m/>
    <n v="54"/>
    <m/>
    <b v="0"/>
    <m/>
    <n v="0.98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31"/>
    <x v="130"/>
    <s v="RAE"/>
    <x v="542"/>
    <b v="0"/>
    <n v="293"/>
    <m/>
    <n v="293"/>
    <b v="0"/>
    <n v="3"/>
    <m/>
    <b v="0"/>
    <m/>
    <m/>
    <n v="3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24"/>
    <x v="81"/>
    <s v="RXH"/>
    <x v="500"/>
    <b v="0"/>
    <n v="132"/>
    <m/>
    <n v="143"/>
    <b v="0"/>
    <n v="25"/>
    <m/>
    <b v="0"/>
    <m/>
    <m/>
    <n v="25"/>
    <m/>
    <b v="0"/>
    <m/>
    <n v="0.92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25"/>
    <x v="35"/>
    <s v="RXQ"/>
    <x v="118"/>
    <b v="0"/>
    <n v="369"/>
    <m/>
    <n v="461"/>
    <b v="0"/>
    <n v="73"/>
    <m/>
    <b v="0"/>
    <m/>
    <m/>
    <n v="73"/>
    <m/>
    <b v="0"/>
    <m/>
    <n v="0.8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32"/>
    <x v="134"/>
    <s v="RJF"/>
    <x v="436"/>
    <b v="0"/>
    <n v="411"/>
    <m/>
    <n v="414"/>
    <b v="0"/>
    <n v="2"/>
    <m/>
    <b v="0"/>
    <m/>
    <m/>
    <n v="2"/>
    <m/>
    <b v="0"/>
    <m/>
    <n v="0.9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33"/>
    <x v="48"/>
    <s v="RWY"/>
    <x v="373"/>
    <b v="0"/>
    <n v="503"/>
    <m/>
    <n v="544"/>
    <b v="0"/>
    <n v="101"/>
    <m/>
    <b v="0"/>
    <m/>
    <m/>
    <n v="102"/>
    <m/>
    <b v="0"/>
    <m/>
    <n v="0.92"/>
    <b v="0"/>
    <m/>
    <n v="0.99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34"/>
    <x v="51"/>
    <s v="RGT"/>
    <x v="475"/>
    <b v="0"/>
    <n v="609"/>
    <m/>
    <n v="625"/>
    <b v="0"/>
    <n v="67"/>
    <m/>
    <b v="0"/>
    <m/>
    <m/>
    <n v="67"/>
    <m/>
    <b v="0"/>
    <m/>
    <n v="0.97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79"/>
    <x v="173"/>
    <s v="RV3"/>
    <x v="26"/>
    <b v="0"/>
    <n v="36"/>
    <m/>
    <n v="36"/>
    <b v="0"/>
    <n v="7"/>
    <m/>
    <b v="0"/>
    <m/>
    <m/>
    <n v="8"/>
    <m/>
    <b v="0"/>
    <m/>
    <n v="1"/>
    <b v="0"/>
    <m/>
    <n v="0.88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35"/>
    <x v="125"/>
    <s v="RW3"/>
    <x v="279"/>
    <b v="0"/>
    <n v="321"/>
    <m/>
    <n v="363"/>
    <b v="0"/>
    <n v="4"/>
    <m/>
    <b v="0"/>
    <m/>
    <m/>
    <n v="4"/>
    <m/>
    <b v="0"/>
    <m/>
    <n v="0.88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36"/>
    <x v="101"/>
    <s v="RQM"/>
    <x v="74"/>
    <b v="0"/>
    <n v="268"/>
    <m/>
    <n v="289"/>
    <b v="0"/>
    <n v="13"/>
    <m/>
    <b v="0"/>
    <m/>
    <m/>
    <n v="14"/>
    <m/>
    <b v="0"/>
    <m/>
    <n v="0.93"/>
    <b v="0"/>
    <m/>
    <n v="0.93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37"/>
    <x v="66"/>
    <s v="RFS"/>
    <x v="279"/>
    <b v="0"/>
    <n v="321"/>
    <m/>
    <n v="322"/>
    <b v="0"/>
    <n v="62"/>
    <m/>
    <b v="0"/>
    <m/>
    <m/>
    <n v="62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38"/>
    <x v="65"/>
    <s v="RLN"/>
    <x v="318"/>
    <b v="0"/>
    <n v="318"/>
    <m/>
    <n v="319"/>
    <b v="0"/>
    <n v="71"/>
    <m/>
    <b v="0"/>
    <m/>
    <m/>
    <n v="71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39"/>
    <x v="23"/>
    <s v="RDE"/>
    <x v="161"/>
    <b v="0"/>
    <n v="498"/>
    <m/>
    <n v="502"/>
    <b v="0"/>
    <n v="139"/>
    <m/>
    <b v="0"/>
    <m/>
    <m/>
    <n v="139"/>
    <m/>
    <b v="0"/>
    <m/>
    <n v="0.9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40"/>
    <x v="126"/>
    <s v="RJR"/>
    <x v="523"/>
    <b v="0"/>
    <n v="306"/>
    <m/>
    <n v="311"/>
    <b v="0"/>
    <n v="10"/>
    <m/>
    <b v="0"/>
    <m/>
    <m/>
    <n v="10"/>
    <m/>
    <b v="0"/>
    <m/>
    <n v="0.98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41"/>
    <x v="102"/>
    <s v="RXP"/>
    <x v="567"/>
    <b v="0"/>
    <n v="679"/>
    <m/>
    <n v="735"/>
    <b v="0"/>
    <n v="35"/>
    <m/>
    <b v="0"/>
    <m/>
    <m/>
    <n v="37"/>
    <m/>
    <b v="0"/>
    <m/>
    <n v="0.92"/>
    <b v="0"/>
    <m/>
    <n v="0.95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26"/>
    <x v="69"/>
    <s v="RJ6"/>
    <x v="362"/>
    <b v="0"/>
    <n v="407"/>
    <m/>
    <n v="432"/>
    <b v="0"/>
    <n v="21"/>
    <m/>
    <b v="0"/>
    <m/>
    <m/>
    <n v="23"/>
    <m/>
    <b v="0"/>
    <m/>
    <n v="0.94"/>
    <b v="0"/>
    <m/>
    <n v="0.9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27"/>
    <x v="115"/>
    <s v="RN7"/>
    <x v="183"/>
    <b v="0"/>
    <n v="173"/>
    <m/>
    <n v="186"/>
    <b v="0"/>
    <n v="22"/>
    <m/>
    <b v="0"/>
    <m/>
    <m/>
    <n v="22"/>
    <m/>
    <b v="0"/>
    <m/>
    <n v="0.93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42"/>
    <x v="77"/>
    <s v="RTG"/>
    <x v="568"/>
    <b v="0"/>
    <n v="624"/>
    <m/>
    <n v="688"/>
    <b v="0"/>
    <n v="57"/>
    <m/>
    <b v="0"/>
    <m/>
    <m/>
    <n v="63"/>
    <m/>
    <b v="0"/>
    <m/>
    <n v="0.91"/>
    <b v="0"/>
    <m/>
    <n v="0.9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43"/>
    <x v="5"/>
    <s v="RP5"/>
    <x v="569"/>
    <b v="0"/>
    <n v="742"/>
    <m/>
    <n v="823"/>
    <b v="0"/>
    <n v="6"/>
    <m/>
    <b v="0"/>
    <m/>
    <m/>
    <n v="6"/>
    <m/>
    <b v="0"/>
    <m/>
    <n v="0.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44"/>
    <x v="109"/>
    <s v="RBD"/>
    <x v="105"/>
    <b v="0"/>
    <n v="102"/>
    <m/>
    <n v="239"/>
    <b v="0"/>
    <n v="31"/>
    <m/>
    <b v="0"/>
    <m/>
    <m/>
    <n v="31"/>
    <m/>
    <b v="0"/>
    <m/>
    <n v="0.43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28"/>
    <x v="56"/>
    <s v="RWH"/>
    <x v="570"/>
    <b v="0"/>
    <n v="401"/>
    <m/>
    <n v="401"/>
    <b v="0"/>
    <n v="113"/>
    <m/>
    <b v="0"/>
    <m/>
    <m/>
    <n v="113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29"/>
    <x v="87"/>
    <s v="RJN"/>
    <x v="571"/>
    <b v="0"/>
    <n v="259"/>
    <m/>
    <n v="270"/>
    <b v="0"/>
    <n v="28"/>
    <m/>
    <b v="0"/>
    <m/>
    <m/>
    <n v="28"/>
    <m/>
    <b v="0"/>
    <m/>
    <n v="0.96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45"/>
    <x v="43"/>
    <s v="RVV"/>
    <x v="572"/>
    <b v="0"/>
    <n v="736"/>
    <m/>
    <n v="739"/>
    <b v="0"/>
    <n v="71"/>
    <m/>
    <b v="0"/>
    <m/>
    <m/>
    <n v="76"/>
    <m/>
    <b v="0"/>
    <m/>
    <n v="1"/>
    <b v="0"/>
    <m/>
    <n v="0.93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30"/>
    <x v="31"/>
    <s v="RXR"/>
    <x v="336"/>
    <b v="0"/>
    <n v="537"/>
    <m/>
    <n v="580"/>
    <b v="0"/>
    <n v="144"/>
    <m/>
    <b v="0"/>
    <m/>
    <m/>
    <n v="148"/>
    <m/>
    <b v="0"/>
    <m/>
    <n v="0.93"/>
    <b v="0"/>
    <m/>
    <n v="0.97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80"/>
    <x v="174"/>
    <s v="RWK"/>
    <x v="76"/>
    <b v="0"/>
    <n v="39"/>
    <m/>
    <n v="39"/>
    <b v="0"/>
    <n v="1"/>
    <m/>
    <b v="0"/>
    <m/>
    <m/>
    <n v="1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31"/>
    <x v="67"/>
    <s v="RXC"/>
    <x v="573"/>
    <b v="0"/>
    <n v="490"/>
    <m/>
    <n v="538"/>
    <b v="0"/>
    <n v="102"/>
    <m/>
    <b v="0"/>
    <m/>
    <m/>
    <n v="106"/>
    <m/>
    <b v="0"/>
    <m/>
    <n v="0.91"/>
    <b v="0"/>
    <m/>
    <n v="0.96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32"/>
    <x v="54"/>
    <s v="RVR"/>
    <x v="574"/>
    <b v="0"/>
    <n v="382"/>
    <m/>
    <n v="446"/>
    <b v="0"/>
    <n v="124"/>
    <m/>
    <b v="0"/>
    <m/>
    <m/>
    <n v="136"/>
    <m/>
    <b v="0"/>
    <m/>
    <n v="0.86"/>
    <b v="0"/>
    <m/>
    <n v="0.9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46"/>
    <x v="148"/>
    <s v="RDU"/>
    <x v="540"/>
    <b v="0"/>
    <n v="626"/>
    <m/>
    <n v="674"/>
    <b v="0"/>
    <n v="69"/>
    <m/>
    <b v="0"/>
    <m/>
    <m/>
    <n v="70"/>
    <m/>
    <b v="0"/>
    <m/>
    <n v="0.93"/>
    <b v="0"/>
    <m/>
    <n v="0.99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47"/>
    <x v="80"/>
    <s v="RR7"/>
    <x v="235"/>
    <b v="0"/>
    <n v="314"/>
    <m/>
    <n v="347"/>
    <b v="0"/>
    <n v="81"/>
    <m/>
    <b v="0"/>
    <m/>
    <m/>
    <n v="81"/>
    <m/>
    <b v="0"/>
    <m/>
    <n v="0.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33"/>
    <x v="122"/>
    <s v="RLT"/>
    <x v="110"/>
    <b v="0"/>
    <n v="201"/>
    <m/>
    <n v="215"/>
    <b v="0"/>
    <n v="70"/>
    <m/>
    <b v="0"/>
    <m/>
    <m/>
    <n v="71"/>
    <m/>
    <b v="0"/>
    <m/>
    <n v="0.93"/>
    <b v="0"/>
    <m/>
    <n v="0.99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48"/>
    <x v="59"/>
    <s v="RTE"/>
    <x v="271"/>
    <b v="0"/>
    <n v="651"/>
    <m/>
    <n v="723"/>
    <b v="0"/>
    <n v="84"/>
    <m/>
    <b v="0"/>
    <m/>
    <m/>
    <n v="84"/>
    <m/>
    <b v="0"/>
    <m/>
    <n v="0.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49"/>
    <x v="47"/>
    <s v="RN3"/>
    <x v="575"/>
    <b v="0"/>
    <n v="464"/>
    <m/>
    <n v="486"/>
    <b v="0"/>
    <n v="52"/>
    <m/>
    <b v="0"/>
    <m/>
    <m/>
    <n v="52"/>
    <m/>
    <b v="0"/>
    <m/>
    <n v="0.95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50"/>
    <x v="41"/>
    <s v="RJ1"/>
    <x v="45"/>
    <b v="0"/>
    <n v="189"/>
    <m/>
    <n v="202"/>
    <b v="0"/>
    <n v="47"/>
    <m/>
    <b v="0"/>
    <m/>
    <m/>
    <n v="63"/>
    <m/>
    <b v="0"/>
    <m/>
    <n v="0.94"/>
    <b v="0"/>
    <m/>
    <n v="0.75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51"/>
    <x v="6"/>
    <s v="RN5"/>
    <x v="509"/>
    <b v="0"/>
    <n v="562"/>
    <m/>
    <n v="562"/>
    <b v="0"/>
    <n v="27"/>
    <m/>
    <b v="0"/>
    <m/>
    <m/>
    <n v="29"/>
    <m/>
    <b v="0"/>
    <m/>
    <n v="1"/>
    <b v="0"/>
    <m/>
    <n v="0.93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52"/>
    <x v="120"/>
    <s v="RCD"/>
    <x v="328"/>
    <b v="0"/>
    <n v="165"/>
    <m/>
    <n v="177"/>
    <b v="0"/>
    <n v="13"/>
    <m/>
    <b v="0"/>
    <m/>
    <m/>
    <n v="13"/>
    <m/>
    <b v="0"/>
    <m/>
    <n v="0.93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53"/>
    <x v="25"/>
    <s v="RR1"/>
    <x v="576"/>
    <b v="0"/>
    <n v="1218"/>
    <m/>
    <n v="1393"/>
    <b v="0"/>
    <n v="171"/>
    <m/>
    <b v="0"/>
    <m/>
    <m/>
    <n v="187"/>
    <m/>
    <b v="0"/>
    <m/>
    <n v="0.87"/>
    <b v="0"/>
    <m/>
    <n v="0.9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81"/>
    <x v="163"/>
    <s v="RY4"/>
    <x v="103"/>
    <b v="0"/>
    <n v="12"/>
    <m/>
    <n v="12"/>
    <b v="0"/>
    <n v="1"/>
    <m/>
    <b v="0"/>
    <m/>
    <m/>
    <n v="1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34"/>
    <x v="119"/>
    <s v="RQQ"/>
    <x v="130"/>
    <b v="0"/>
    <n v="194"/>
    <m/>
    <n v="194"/>
    <b v="0"/>
    <n v="13"/>
    <m/>
    <b v="0"/>
    <m/>
    <m/>
    <n v="13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54"/>
    <x v="22"/>
    <s v="RQX"/>
    <x v="112"/>
    <b v="0"/>
    <n v="117"/>
    <m/>
    <n v="122"/>
    <b v="0"/>
    <n v="76"/>
    <m/>
    <b v="0"/>
    <m/>
    <m/>
    <n v="76"/>
    <m/>
    <b v="0"/>
    <m/>
    <n v="0.96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82"/>
    <x v="164"/>
    <s v="RY9"/>
    <x v="8"/>
    <b v="0"/>
    <n v="5"/>
    <m/>
    <n v="5"/>
    <b v="0"/>
    <n v="2"/>
    <m/>
    <b v="0"/>
    <m/>
    <m/>
    <n v="2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35"/>
    <x v="72"/>
    <s v="RWA"/>
    <x v="253"/>
    <b v="0"/>
    <n v="482"/>
    <m/>
    <n v="532"/>
    <b v="0"/>
    <n v="41"/>
    <m/>
    <b v="0"/>
    <m/>
    <m/>
    <n v="41"/>
    <m/>
    <b v="0"/>
    <m/>
    <n v="0.9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36"/>
    <x v="19"/>
    <s v="RYJ"/>
    <x v="258"/>
    <b v="0"/>
    <n v="379"/>
    <m/>
    <n v="416"/>
    <b v="0"/>
    <n v="217"/>
    <m/>
    <b v="0"/>
    <m/>
    <m/>
    <n v="228"/>
    <m/>
    <b v="0"/>
    <m/>
    <n v="0.91"/>
    <b v="0"/>
    <m/>
    <n v="0.95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37"/>
    <x v="103"/>
    <s v="RGQ"/>
    <x v="498"/>
    <b v="0"/>
    <n v="424"/>
    <m/>
    <n v="425"/>
    <b v="0"/>
    <n v="54"/>
    <m/>
    <b v="0"/>
    <m/>
    <m/>
    <n v="55"/>
    <m/>
    <b v="0"/>
    <m/>
    <n v="1"/>
    <b v="0"/>
    <m/>
    <n v="0.98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38"/>
    <x v="1"/>
    <s v="R1F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55"/>
    <x v="90"/>
    <s v="RGP"/>
    <x v="33"/>
    <b v="0"/>
    <n v="119"/>
    <m/>
    <n v="131"/>
    <b v="0"/>
    <n v="23"/>
    <m/>
    <b v="0"/>
    <m/>
    <m/>
    <n v="25"/>
    <m/>
    <b v="0"/>
    <m/>
    <n v="0.91"/>
    <b v="0"/>
    <m/>
    <n v="0.92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83"/>
    <x v="165"/>
    <s v="RYY"/>
    <x v="78"/>
    <b v="0"/>
    <n v="78"/>
    <m/>
    <n v="128"/>
    <b v="0"/>
    <n v="26"/>
    <m/>
    <b v="0"/>
    <m/>
    <m/>
    <n v="30"/>
    <m/>
    <b v="0"/>
    <m/>
    <n v="0.61"/>
    <b v="0"/>
    <m/>
    <n v="0.87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56"/>
    <x v="49"/>
    <s v="RNQ"/>
    <x v="99"/>
    <b v="0"/>
    <n v="43"/>
    <m/>
    <n v="94"/>
    <b v="0"/>
    <n v="26"/>
    <m/>
    <b v="0"/>
    <m/>
    <m/>
    <n v="43"/>
    <m/>
    <b v="0"/>
    <m/>
    <n v="0.46"/>
    <b v="0"/>
    <m/>
    <n v="0.6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57"/>
    <x v="62"/>
    <s v="RJZ"/>
    <x v="510"/>
    <b v="0"/>
    <n v="364"/>
    <m/>
    <n v="428"/>
    <b v="0"/>
    <n v="152"/>
    <m/>
    <b v="0"/>
    <m/>
    <m/>
    <n v="152"/>
    <m/>
    <b v="0"/>
    <m/>
    <n v="0.85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58"/>
    <x v="149"/>
    <s v="RAX"/>
    <x v="562"/>
    <b v="0"/>
    <n v="308"/>
    <m/>
    <n v="376"/>
    <b v="0"/>
    <n v="48"/>
    <m/>
    <b v="0"/>
    <m/>
    <m/>
    <n v="63"/>
    <m/>
    <b v="0"/>
    <m/>
    <n v="0.82"/>
    <b v="0"/>
    <m/>
    <n v="0.76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59"/>
    <x v="37"/>
    <s v="RXN"/>
    <x v="577"/>
    <b v="0"/>
    <n v="251"/>
    <m/>
    <n v="584"/>
    <b v="0"/>
    <n v="74"/>
    <m/>
    <b v="0"/>
    <m/>
    <m/>
    <n v="81"/>
    <m/>
    <b v="0"/>
    <m/>
    <n v="0.43"/>
    <b v="0"/>
    <m/>
    <n v="0.9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84"/>
    <x v="166"/>
    <s v="RY6"/>
    <x v="578"/>
    <b v="0"/>
    <n v="1028"/>
    <m/>
    <n v="1115"/>
    <b v="0"/>
    <n v="191"/>
    <m/>
    <b v="0"/>
    <m/>
    <m/>
    <n v="198"/>
    <m/>
    <b v="0"/>
    <m/>
    <n v="0.92"/>
    <b v="0"/>
    <m/>
    <n v="0.96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39"/>
    <x v="44"/>
    <s v="RR8"/>
    <x v="260"/>
    <b v="0"/>
    <n v="596"/>
    <m/>
    <n v="596"/>
    <b v="0"/>
    <n v="26"/>
    <m/>
    <b v="0"/>
    <m/>
    <m/>
    <n v="26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40"/>
    <x v="18"/>
    <s v="RJ2"/>
    <x v="579"/>
    <b v="0"/>
    <n v="599"/>
    <m/>
    <n v="599"/>
    <b v="0"/>
    <n v="145"/>
    <m/>
    <b v="0"/>
    <m/>
    <m/>
    <n v="145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85"/>
    <x v="167"/>
    <s v="RY5"/>
    <x v="40"/>
    <b v="0"/>
    <n v="8"/>
    <m/>
    <n v="39"/>
    <b v="0"/>
    <n v="0"/>
    <m/>
    <b v="0"/>
    <m/>
    <m/>
    <n v="4"/>
    <m/>
    <b v="0"/>
    <m/>
    <n v="0.21"/>
    <b v="0"/>
    <m/>
    <n v="0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86"/>
    <x v="168"/>
    <s v="RY1"/>
    <x v="43"/>
    <b v="0"/>
    <n v="26"/>
    <m/>
    <n v="27"/>
    <b v="0"/>
    <n v="26"/>
    <m/>
    <b v="0"/>
    <m/>
    <m/>
    <n v="26"/>
    <m/>
    <b v="0"/>
    <m/>
    <n v="0.96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60"/>
    <x v="136"/>
    <s v="RBQ"/>
    <x v="1"/>
    <b v="0"/>
    <n v="32"/>
    <m/>
    <n v="33"/>
    <b v="0"/>
    <n v="4"/>
    <m/>
    <b v="0"/>
    <m/>
    <m/>
    <n v="4"/>
    <m/>
    <b v="0"/>
    <m/>
    <n v="0.97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61"/>
    <x v="143"/>
    <s v="REP"/>
    <x v="66"/>
    <b v="0"/>
    <n v="3"/>
    <m/>
    <n v="3"/>
    <b v="0"/>
    <n v="0"/>
    <m/>
    <b v="0"/>
    <m/>
    <m/>
    <n v="0"/>
    <m/>
    <b v="0"/>
    <m/>
    <n v="1"/>
    <b v="0"/>
    <m/>
    <s v="-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47"/>
    <x v="150"/>
    <s v="R1K"/>
    <x v="580"/>
    <b v="0"/>
    <n v="630"/>
    <m/>
    <n v="708"/>
    <b v="0"/>
    <n v="101"/>
    <m/>
    <b v="0"/>
    <m/>
    <m/>
    <n v="101"/>
    <m/>
    <b v="0"/>
    <m/>
    <n v="0.8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62"/>
    <x v="121"/>
    <s v="RC9"/>
    <x v="234"/>
    <b v="0"/>
    <n v="310"/>
    <m/>
    <n v="344"/>
    <b v="0"/>
    <n v="42"/>
    <m/>
    <b v="0"/>
    <m/>
    <m/>
    <n v="45"/>
    <m/>
    <b v="0"/>
    <m/>
    <n v="0.9"/>
    <b v="0"/>
    <m/>
    <n v="0.93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41"/>
    <x v="68"/>
    <s v="RWF"/>
    <x v="581"/>
    <b v="0"/>
    <n v="595"/>
    <m/>
    <n v="603"/>
    <b v="0"/>
    <n v="82"/>
    <m/>
    <b v="0"/>
    <m/>
    <m/>
    <n v="82"/>
    <m/>
    <b v="0"/>
    <m/>
    <n v="0.9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63"/>
    <x v="52"/>
    <s v="RPA"/>
    <x v="182"/>
    <b v="0"/>
    <n v="290"/>
    <m/>
    <n v="321"/>
    <b v="0"/>
    <n v="27"/>
    <m/>
    <b v="0"/>
    <m/>
    <m/>
    <n v="28"/>
    <m/>
    <b v="0"/>
    <m/>
    <n v="0.9"/>
    <b v="0"/>
    <m/>
    <n v="0.96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64"/>
    <x v="110"/>
    <s v="RBT"/>
    <x v="556"/>
    <b v="0"/>
    <n v="186"/>
    <m/>
    <n v="206"/>
    <b v="0"/>
    <n v="14"/>
    <m/>
    <b v="0"/>
    <m/>
    <m/>
    <n v="14"/>
    <m/>
    <b v="0"/>
    <m/>
    <n v="0.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42"/>
    <x v="129"/>
    <s v="RQ8"/>
    <x v="582"/>
    <b v="0"/>
    <n v="366"/>
    <m/>
    <n v="397"/>
    <b v="0"/>
    <n v="24"/>
    <m/>
    <b v="0"/>
    <m/>
    <m/>
    <n v="24"/>
    <m/>
    <b v="0"/>
    <m/>
    <n v="0.92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43"/>
    <x v="151"/>
    <s v="RXF"/>
    <x v="464"/>
    <b v="0"/>
    <n v="426"/>
    <m/>
    <n v="430"/>
    <b v="0"/>
    <n v="155"/>
    <m/>
    <b v="0"/>
    <m/>
    <m/>
    <n v="155"/>
    <m/>
    <b v="0"/>
    <m/>
    <n v="0.9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65"/>
    <x v="128"/>
    <s v="RD8"/>
    <x v="583"/>
    <b v="0"/>
    <n v="196"/>
    <m/>
    <n v="217"/>
    <b v="0"/>
    <n v="50"/>
    <m/>
    <b v="0"/>
    <m/>
    <m/>
    <n v="50"/>
    <m/>
    <b v="0"/>
    <m/>
    <n v="0.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66"/>
    <x v="152"/>
    <s v="RP6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67"/>
    <x v="88"/>
    <s v="RM1"/>
    <x v="584"/>
    <b v="0"/>
    <n v="652"/>
    <m/>
    <n v="674"/>
    <b v="0"/>
    <n v="61"/>
    <m/>
    <b v="0"/>
    <m/>
    <m/>
    <n v="64"/>
    <m/>
    <b v="0"/>
    <m/>
    <n v="0.97"/>
    <b v="0"/>
    <m/>
    <n v="0.95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87"/>
    <x v="175"/>
    <s v="RY3"/>
    <x v="11"/>
    <b v="0"/>
    <n v="47"/>
    <m/>
    <n v="48"/>
    <b v="0"/>
    <n v="6"/>
    <m/>
    <b v="0"/>
    <m/>
    <m/>
    <n v="6"/>
    <m/>
    <b v="0"/>
    <m/>
    <n v="0.98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44"/>
    <x v="104"/>
    <s v="RVJ"/>
    <x v="417"/>
    <b v="0"/>
    <n v="666"/>
    <m/>
    <n v="719"/>
    <b v="0"/>
    <n v="24"/>
    <m/>
    <b v="0"/>
    <m/>
    <m/>
    <n v="26"/>
    <m/>
    <b v="0"/>
    <m/>
    <n v="0.93"/>
    <b v="0"/>
    <m/>
    <n v="0.92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45"/>
    <x v="16"/>
    <s v="RNL"/>
    <x v="257"/>
    <b v="0"/>
    <n v="249"/>
    <m/>
    <n v="522"/>
    <b v="0"/>
    <n v="141"/>
    <m/>
    <b v="0"/>
    <m/>
    <m/>
    <n v="151"/>
    <m/>
    <b v="0"/>
    <m/>
    <n v="0.48"/>
    <b v="0"/>
    <m/>
    <n v="0.93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46"/>
    <x v="15"/>
    <s v="RAP"/>
    <x v="524"/>
    <b v="0"/>
    <n v="663"/>
    <m/>
    <n v="730"/>
    <b v="0"/>
    <n v="351"/>
    <m/>
    <b v="0"/>
    <m/>
    <m/>
    <n v="377"/>
    <m/>
    <b v="0"/>
    <m/>
    <n v="0.91"/>
    <b v="0"/>
    <m/>
    <n v="0.93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68"/>
    <x v="89"/>
    <s v="RVW"/>
    <x v="585"/>
    <b v="0"/>
    <n v="478"/>
    <m/>
    <n v="479"/>
    <b v="0"/>
    <n v="30"/>
    <m/>
    <b v="0"/>
    <m/>
    <m/>
    <n v="30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48"/>
    <x v="63"/>
    <s v="RNS"/>
    <x v="455"/>
    <b v="0"/>
    <n v="320"/>
    <m/>
    <n v="349"/>
    <b v="0"/>
    <n v="58"/>
    <m/>
    <b v="0"/>
    <m/>
    <m/>
    <n v="58"/>
    <m/>
    <b v="0"/>
    <m/>
    <n v="0.92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88"/>
    <x v="169"/>
    <s v="RP1"/>
    <x v="66"/>
    <b v="0"/>
    <n v="3"/>
    <m/>
    <n v="7"/>
    <b v="0"/>
    <n v="1"/>
    <m/>
    <b v="0"/>
    <m/>
    <m/>
    <n v="1"/>
    <m/>
    <b v="0"/>
    <m/>
    <n v="0.43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49"/>
    <x v="42"/>
    <s v="RBZ"/>
    <x v="159"/>
    <b v="0"/>
    <n v="75"/>
    <m/>
    <n v="253"/>
    <b v="0"/>
    <n v="12"/>
    <m/>
    <b v="0"/>
    <m/>
    <m/>
    <n v="12"/>
    <m/>
    <b v="0"/>
    <m/>
    <n v="0.3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69"/>
    <x v="2"/>
    <s v="RJL"/>
    <x v="432"/>
    <b v="0"/>
    <n v="539"/>
    <m/>
    <n v="583"/>
    <b v="0"/>
    <n v="33"/>
    <m/>
    <b v="0"/>
    <m/>
    <m/>
    <n v="33"/>
    <m/>
    <b v="0"/>
    <m/>
    <n v="0.92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70"/>
    <x v="57"/>
    <s v="RTF"/>
    <x v="221"/>
    <b v="0"/>
    <n v="339"/>
    <m/>
    <n v="357"/>
    <b v="0"/>
    <n v="43"/>
    <m/>
    <b v="0"/>
    <m/>
    <m/>
    <n v="44"/>
    <m/>
    <b v="0"/>
    <m/>
    <n v="0.95"/>
    <b v="0"/>
    <m/>
    <n v="0.98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50"/>
    <x v="32"/>
    <s v="RX1"/>
    <x v="586"/>
    <b v="0"/>
    <n v="1094"/>
    <m/>
    <n v="1243"/>
    <b v="0"/>
    <n v="136"/>
    <m/>
    <b v="0"/>
    <m/>
    <m/>
    <n v="136"/>
    <m/>
    <b v="0"/>
    <m/>
    <n v="0.88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71"/>
    <x v="153"/>
    <s v="RTH"/>
    <x v="346"/>
    <b v="0"/>
    <n v="459"/>
    <m/>
    <n v="786"/>
    <b v="0"/>
    <n v="304"/>
    <m/>
    <b v="0"/>
    <m/>
    <m/>
    <n v="379"/>
    <m/>
    <b v="0"/>
    <m/>
    <n v="0.57999999999999996"/>
    <b v="0"/>
    <m/>
    <n v="0.8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72"/>
    <x v="138"/>
    <s v="RGM"/>
    <x v="101"/>
    <b v="0"/>
    <n v="10"/>
    <m/>
    <n v="10"/>
    <b v="0"/>
    <n v="0"/>
    <m/>
    <b v="0"/>
    <m/>
    <m/>
    <n v="1"/>
    <m/>
    <b v="0"/>
    <m/>
    <n v="1"/>
    <b v="0"/>
    <m/>
    <n v="0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51"/>
    <x v="92"/>
    <s v="RW6"/>
    <x v="256"/>
    <b v="0"/>
    <n v="469"/>
    <m/>
    <n v="517"/>
    <b v="0"/>
    <n v="42"/>
    <m/>
    <b v="0"/>
    <m/>
    <m/>
    <n v="45"/>
    <m/>
    <b v="0"/>
    <m/>
    <n v="0.91"/>
    <b v="0"/>
    <m/>
    <n v="0.93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73"/>
    <x v="13"/>
    <s v="RGN"/>
    <x v="587"/>
    <b v="0"/>
    <n v="351"/>
    <m/>
    <n v="369"/>
    <b v="0"/>
    <n v="342"/>
    <m/>
    <b v="0"/>
    <m/>
    <m/>
    <n v="342"/>
    <m/>
    <b v="0"/>
    <m/>
    <n v="0.95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74"/>
    <x v="155"/>
    <s v="RD3"/>
    <x v="588"/>
    <b v="0"/>
    <n v="727"/>
    <m/>
    <n v="739"/>
    <b v="0"/>
    <n v="121"/>
    <m/>
    <b v="0"/>
    <m/>
    <m/>
    <n v="121"/>
    <m/>
    <b v="0"/>
    <m/>
    <n v="0.98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52"/>
    <x v="50"/>
    <s v="RHU"/>
    <x v="253"/>
    <b v="0"/>
    <n v="482"/>
    <m/>
    <n v="504"/>
    <b v="0"/>
    <n v="97"/>
    <m/>
    <b v="0"/>
    <m/>
    <m/>
    <n v="97"/>
    <m/>
    <b v="0"/>
    <m/>
    <n v="0.96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75"/>
    <x v="144"/>
    <s v="RPC"/>
    <x v="124"/>
    <b v="0"/>
    <n v="14"/>
    <m/>
    <n v="14"/>
    <b v="0"/>
    <n v="0"/>
    <m/>
    <b v="0"/>
    <m/>
    <m/>
    <n v="0"/>
    <m/>
    <b v="0"/>
    <m/>
    <n v="1"/>
    <b v="0"/>
    <m/>
    <s v="-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89"/>
    <x v="176"/>
    <s v="RXE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76"/>
    <x v="28"/>
    <s v="RHW"/>
    <x v="284"/>
    <b v="0"/>
    <n v="454"/>
    <m/>
    <n v="491"/>
    <b v="0"/>
    <n v="111"/>
    <m/>
    <b v="0"/>
    <m/>
    <m/>
    <n v="111"/>
    <m/>
    <b v="0"/>
    <m/>
    <n v="0.92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77"/>
    <x v="141"/>
    <s v="RT3"/>
    <x v="120"/>
    <b v="0"/>
    <n v="25"/>
    <m/>
    <n v="25"/>
    <b v="0"/>
    <n v="4"/>
    <m/>
    <b v="0"/>
    <m/>
    <m/>
    <n v="4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53"/>
    <x v="95"/>
    <s v="REF"/>
    <x v="231"/>
    <b v="0"/>
    <n v="416"/>
    <m/>
    <n v="421"/>
    <b v="0"/>
    <n v="49"/>
    <m/>
    <b v="0"/>
    <m/>
    <m/>
    <n v="49"/>
    <m/>
    <b v="0"/>
    <m/>
    <n v="0.9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78"/>
    <x v="26"/>
    <s v="RH8"/>
    <x v="472"/>
    <b v="0"/>
    <n v="465"/>
    <m/>
    <n v="493"/>
    <b v="0"/>
    <n v="463"/>
    <m/>
    <b v="0"/>
    <m/>
    <m/>
    <n v="463"/>
    <m/>
    <b v="0"/>
    <m/>
    <n v="0.94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79"/>
    <x v="24"/>
    <s v="RAL"/>
    <x v="589"/>
    <b v="0"/>
    <n v="553"/>
    <m/>
    <n v="690"/>
    <b v="0"/>
    <n v="209"/>
    <m/>
    <b v="0"/>
    <m/>
    <m/>
    <n v="243"/>
    <m/>
    <b v="0"/>
    <m/>
    <n v="0.8"/>
    <b v="0"/>
    <m/>
    <n v="0.86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54"/>
    <x v="79"/>
    <s v="RQ6"/>
    <x v="445"/>
    <b v="0"/>
    <n v="493"/>
    <m/>
    <n v="520"/>
    <b v="0"/>
    <n v="10"/>
    <m/>
    <b v="0"/>
    <m/>
    <m/>
    <n v="10"/>
    <m/>
    <b v="0"/>
    <m/>
    <n v="0.95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55"/>
    <x v="156"/>
    <s v="RAN"/>
    <x v="174"/>
    <b v="0"/>
    <n v="2"/>
    <m/>
    <n v="2"/>
    <b v="0"/>
    <n v="0"/>
    <m/>
    <b v="0"/>
    <m/>
    <m/>
    <n v="0"/>
    <m/>
    <b v="0"/>
    <m/>
    <n v="1"/>
    <b v="0"/>
    <m/>
    <s v="-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80"/>
    <x v="76"/>
    <s v="RA2"/>
    <x v="309"/>
    <b v="0"/>
    <n v="315"/>
    <m/>
    <n v="322"/>
    <b v="0"/>
    <n v="34"/>
    <m/>
    <b v="0"/>
    <m/>
    <m/>
    <n v="34"/>
    <m/>
    <b v="0"/>
    <m/>
    <n v="0.98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81"/>
    <x v="157"/>
    <s v="RD1"/>
    <x v="590"/>
    <b v="0"/>
    <n v="618"/>
    <m/>
    <n v="682"/>
    <b v="0"/>
    <n v="65"/>
    <m/>
    <b v="0"/>
    <m/>
    <m/>
    <n v="68"/>
    <m/>
    <b v="0"/>
    <m/>
    <n v="0.91"/>
    <b v="0"/>
    <m/>
    <n v="0.96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82"/>
    <x v="84"/>
    <s v="RM3"/>
    <x v="334"/>
    <b v="0"/>
    <n v="304"/>
    <m/>
    <n v="304"/>
    <b v="0"/>
    <n v="31"/>
    <m/>
    <b v="0"/>
    <m/>
    <m/>
    <n v="31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83"/>
    <x v="116"/>
    <s v="RNZ"/>
    <x v="105"/>
    <b v="0"/>
    <n v="102"/>
    <m/>
    <n v="124"/>
    <b v="0"/>
    <n v="17"/>
    <m/>
    <b v="0"/>
    <m/>
    <m/>
    <n v="17"/>
    <m/>
    <b v="0"/>
    <m/>
    <n v="0.82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56"/>
    <x v="117"/>
    <s v="RXK"/>
    <x v="112"/>
    <b v="0"/>
    <n v="117"/>
    <m/>
    <n v="132"/>
    <b v="0"/>
    <n v="18"/>
    <m/>
    <b v="0"/>
    <m/>
    <m/>
    <n v="22"/>
    <m/>
    <b v="0"/>
    <m/>
    <n v="0.89"/>
    <b v="0"/>
    <m/>
    <n v="0.82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84"/>
    <x v="21"/>
    <s v="RHQ"/>
    <x v="591"/>
    <b v="0"/>
    <n v="739"/>
    <m/>
    <n v="803"/>
    <b v="0"/>
    <n v="275"/>
    <m/>
    <b v="0"/>
    <m/>
    <m/>
    <n v="275"/>
    <m/>
    <b v="0"/>
    <m/>
    <n v="0.92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85"/>
    <x v="100"/>
    <s v="RK5"/>
    <x v="284"/>
    <b v="0"/>
    <n v="454"/>
    <m/>
    <n v="504"/>
    <b v="0"/>
    <n v="19"/>
    <m/>
    <b v="0"/>
    <m/>
    <m/>
    <n v="19"/>
    <m/>
    <b v="0"/>
    <m/>
    <n v="0.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57"/>
    <x v="93"/>
    <s v="RXW"/>
    <x v="420"/>
    <b v="0"/>
    <n v="612"/>
    <m/>
    <n v="635"/>
    <b v="0"/>
    <n v="13"/>
    <m/>
    <b v="0"/>
    <m/>
    <m/>
    <n v="13"/>
    <m/>
    <b v="0"/>
    <m/>
    <n v="0.96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90"/>
    <x v="177"/>
    <s v="R1D"/>
    <x v="113"/>
    <b v="0"/>
    <n v="38"/>
    <m/>
    <n v="43"/>
    <b v="0"/>
    <n v="3"/>
    <m/>
    <b v="0"/>
    <m/>
    <m/>
    <n v="6"/>
    <m/>
    <b v="0"/>
    <m/>
    <n v="0.88"/>
    <b v="0"/>
    <m/>
    <n v="0.5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91"/>
    <x v="178"/>
    <s v="NLX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92"/>
    <x v="170"/>
    <s v="RH5"/>
    <x v="108"/>
    <b v="0"/>
    <n v="23"/>
    <m/>
    <n v="24"/>
    <b v="0"/>
    <n v="11"/>
    <m/>
    <b v="0"/>
    <m/>
    <m/>
    <n v="11"/>
    <m/>
    <b v="0"/>
    <m/>
    <n v="0.96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87"/>
    <x v="40"/>
    <s v="RTR"/>
    <x v="592"/>
    <b v="0"/>
    <n v="435"/>
    <m/>
    <n v="470"/>
    <b v="0"/>
    <n v="55"/>
    <m/>
    <b v="0"/>
    <m/>
    <m/>
    <n v="59"/>
    <m/>
    <b v="0"/>
    <m/>
    <n v="0.93"/>
    <b v="0"/>
    <m/>
    <n v="0.93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88"/>
    <x v="34"/>
    <s v="RE9"/>
    <x v="593"/>
    <b v="0"/>
    <n v="299"/>
    <m/>
    <n v="311"/>
    <b v="0"/>
    <n v="28"/>
    <m/>
    <b v="0"/>
    <m/>
    <m/>
    <n v="31"/>
    <m/>
    <b v="0"/>
    <m/>
    <n v="0.96"/>
    <b v="0"/>
    <m/>
    <n v="0.9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89"/>
    <x v="7"/>
    <s v="RJC"/>
    <x v="594"/>
    <b v="0"/>
    <n v="209"/>
    <m/>
    <n v="217"/>
    <b v="0"/>
    <n v="31"/>
    <m/>
    <b v="0"/>
    <m/>
    <m/>
    <n v="33"/>
    <m/>
    <b v="0"/>
    <m/>
    <n v="0.96"/>
    <b v="0"/>
    <m/>
    <n v="0.94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93"/>
    <x v="179"/>
    <s v="RXG"/>
    <x v="120"/>
    <b v="0"/>
    <n v="25"/>
    <m/>
    <n v="26"/>
    <b v="0"/>
    <n v="10"/>
    <m/>
    <b v="0"/>
    <m/>
    <m/>
    <n v="10"/>
    <m/>
    <b v="0"/>
    <m/>
    <n v="0.96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90"/>
    <x v="33"/>
    <s v="RAJ"/>
    <x v="455"/>
    <b v="0"/>
    <n v="320"/>
    <m/>
    <n v="324"/>
    <b v="0"/>
    <n v="47"/>
    <m/>
    <b v="0"/>
    <m/>
    <m/>
    <n v="47"/>
    <m/>
    <b v="0"/>
    <m/>
    <n v="0.9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58"/>
    <x v="132"/>
    <s v="RVY"/>
    <x v="171"/>
    <b v="0"/>
    <n v="125"/>
    <m/>
    <n v="331"/>
    <b v="0"/>
    <n v="6"/>
    <m/>
    <b v="0"/>
    <m/>
    <m/>
    <n v="6"/>
    <m/>
    <b v="0"/>
    <m/>
    <n v="0.38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59"/>
    <x v="70"/>
    <s v="RBN"/>
    <x v="570"/>
    <b v="0"/>
    <n v="401"/>
    <m/>
    <n v="403"/>
    <b v="0"/>
    <n v="60"/>
    <m/>
    <b v="0"/>
    <m/>
    <m/>
    <n v="64"/>
    <m/>
    <b v="0"/>
    <m/>
    <n v="1"/>
    <b v="0"/>
    <m/>
    <n v="0.94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91"/>
    <x v="111"/>
    <s v="RWJ"/>
    <x v="595"/>
    <b v="0"/>
    <n v="499"/>
    <m/>
    <n v="526"/>
    <b v="0"/>
    <n v="10"/>
    <m/>
    <b v="0"/>
    <m/>
    <m/>
    <n v="13"/>
    <m/>
    <b v="0"/>
    <m/>
    <n v="0.95"/>
    <b v="0"/>
    <m/>
    <n v="0.77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60"/>
    <x v="55"/>
    <s v="RTP"/>
    <x v="489"/>
    <b v="0"/>
    <n v="603"/>
    <m/>
    <n v="659"/>
    <b v="0"/>
    <n v="55"/>
    <m/>
    <b v="0"/>
    <m/>
    <m/>
    <n v="59"/>
    <m/>
    <b v="0"/>
    <m/>
    <n v="0.92"/>
    <b v="0"/>
    <m/>
    <n v="0.93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92"/>
    <x v="131"/>
    <s v="RMP"/>
    <x v="302"/>
    <b v="0"/>
    <n v="373"/>
    <m/>
    <n v="378"/>
    <b v="0"/>
    <n v="9"/>
    <m/>
    <b v="0"/>
    <m/>
    <m/>
    <n v="9"/>
    <m/>
    <b v="0"/>
    <m/>
    <n v="0.9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93"/>
    <x v="58"/>
    <s v="RBA"/>
    <x v="51"/>
    <b v="0"/>
    <n v="120"/>
    <m/>
    <n v="436"/>
    <b v="0"/>
    <n v="13"/>
    <m/>
    <b v="0"/>
    <m/>
    <m/>
    <n v="13"/>
    <m/>
    <b v="0"/>
    <m/>
    <n v="0.28000000000000003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94"/>
    <x v="139"/>
    <s v="RBV"/>
    <x v="82"/>
    <b v="0"/>
    <n v="19"/>
    <m/>
    <n v="19"/>
    <b v="0"/>
    <n v="1"/>
    <m/>
    <b v="0"/>
    <m/>
    <m/>
    <n v="1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95"/>
    <x v="36"/>
    <s v="RNA"/>
    <x v="596"/>
    <b v="0"/>
    <n v="623"/>
    <m/>
    <n v="636"/>
    <b v="0"/>
    <n v="87"/>
    <m/>
    <b v="0"/>
    <m/>
    <m/>
    <n v="87"/>
    <m/>
    <b v="0"/>
    <m/>
    <n v="0.98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96"/>
    <x v="98"/>
    <s v="RAS"/>
    <x v="83"/>
    <b v="0"/>
    <n v="116"/>
    <m/>
    <n v="140"/>
    <b v="0"/>
    <n v="11"/>
    <m/>
    <b v="0"/>
    <m/>
    <m/>
    <n v="12"/>
    <m/>
    <b v="0"/>
    <m/>
    <n v="0.83"/>
    <b v="0"/>
    <m/>
    <n v="0.92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97"/>
    <x v="53"/>
    <s v="RTD"/>
    <x v="217"/>
    <b v="0"/>
    <n v="324"/>
    <m/>
    <n v="360"/>
    <b v="0"/>
    <n v="11"/>
    <m/>
    <b v="0"/>
    <m/>
    <m/>
    <n v="12"/>
    <m/>
    <b v="0"/>
    <m/>
    <n v="0.9"/>
    <b v="0"/>
    <m/>
    <n v="0.92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61"/>
    <x v="127"/>
    <s v="RQW"/>
    <x v="422"/>
    <b v="0"/>
    <n v="169"/>
    <m/>
    <n v="380"/>
    <b v="0"/>
    <n v="52"/>
    <m/>
    <b v="0"/>
    <m/>
    <m/>
    <n v="52"/>
    <m/>
    <b v="0"/>
    <m/>
    <n v="0.44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98"/>
    <x v="83"/>
    <s v="RCX"/>
    <x v="56"/>
    <b v="0"/>
    <n v="261"/>
    <m/>
    <n v="285"/>
    <b v="0"/>
    <n v="47"/>
    <m/>
    <b v="0"/>
    <m/>
    <m/>
    <n v="47"/>
    <m/>
    <b v="0"/>
    <m/>
    <n v="0.92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99"/>
    <x v="8"/>
    <s v="RL1"/>
    <x v="12"/>
    <b v="0"/>
    <n v="1"/>
    <m/>
    <n v="2"/>
    <b v="0"/>
    <n v="1"/>
    <m/>
    <b v="0"/>
    <m/>
    <m/>
    <n v="1"/>
    <m/>
    <b v="0"/>
    <m/>
    <n v="0.5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00"/>
    <x v="38"/>
    <s v="RFR"/>
    <x v="409"/>
    <b v="0"/>
    <n v="354"/>
    <m/>
    <n v="377"/>
    <b v="0"/>
    <n v="39"/>
    <m/>
    <b v="0"/>
    <m/>
    <m/>
    <n v="40"/>
    <m/>
    <b v="0"/>
    <m/>
    <n v="0.94"/>
    <b v="0"/>
    <m/>
    <n v="0.98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01"/>
    <x v="45"/>
    <s v="RDZ"/>
    <x v="356"/>
    <b v="0"/>
    <n v="521"/>
    <m/>
    <n v="608"/>
    <b v="0"/>
    <n v="50"/>
    <m/>
    <b v="0"/>
    <m/>
    <m/>
    <n v="102"/>
    <m/>
    <b v="0"/>
    <m/>
    <n v="0.86"/>
    <b v="0"/>
    <m/>
    <n v="0.49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02"/>
    <x v="145"/>
    <s v="RPY"/>
    <x v="40"/>
    <b v="0"/>
    <n v="8"/>
    <m/>
    <n v="8"/>
    <b v="0"/>
    <n v="0"/>
    <m/>
    <b v="0"/>
    <m/>
    <m/>
    <n v="0"/>
    <m/>
    <b v="0"/>
    <m/>
    <n v="1"/>
    <b v="0"/>
    <m/>
    <s v="-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03"/>
    <x v="147"/>
    <s v="RRJ"/>
    <x v="174"/>
    <b v="0"/>
    <n v="2"/>
    <m/>
    <n v="8"/>
    <b v="0"/>
    <n v="1"/>
    <m/>
    <b v="0"/>
    <m/>
    <m/>
    <n v="1"/>
    <m/>
    <b v="0"/>
    <m/>
    <n v="0.25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62"/>
    <x v="133"/>
    <s v="RL4"/>
    <x v="502"/>
    <b v="0"/>
    <n v="450"/>
    <m/>
    <n v="450"/>
    <b v="0"/>
    <n v="16"/>
    <m/>
    <b v="0"/>
    <m/>
    <m/>
    <n v="16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04"/>
    <x v="142"/>
    <s v="RET"/>
    <x v="123"/>
    <b v="0"/>
    <n v="7"/>
    <m/>
    <n v="7"/>
    <b v="0"/>
    <n v="2"/>
    <m/>
    <b v="0"/>
    <m/>
    <m/>
    <n v="2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63"/>
    <x v="105"/>
    <s v="RKE"/>
    <x v="130"/>
    <b v="0"/>
    <n v="194"/>
    <m/>
    <n v="210"/>
    <b v="0"/>
    <n v="32"/>
    <m/>
    <b v="0"/>
    <m/>
    <m/>
    <n v="34"/>
    <m/>
    <b v="0"/>
    <m/>
    <n v="0.92"/>
    <b v="0"/>
    <m/>
    <n v="0.94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486"/>
    <x v="159"/>
    <s v="RA9"/>
    <x v="597"/>
    <b v="0"/>
    <n v="485"/>
    <m/>
    <n v="623"/>
    <b v="0"/>
    <n v="88"/>
    <m/>
    <b v="0"/>
    <m/>
    <m/>
    <n v="109"/>
    <m/>
    <b v="0"/>
    <m/>
    <n v="0.78"/>
    <b v="0"/>
    <m/>
    <n v="0.8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64"/>
    <x v="10"/>
    <s v="RWD"/>
    <x v="598"/>
    <b v="0"/>
    <n v="860"/>
    <m/>
    <n v="987"/>
    <b v="0"/>
    <n v="226"/>
    <m/>
    <b v="0"/>
    <m/>
    <m/>
    <n v="267"/>
    <m/>
    <b v="0"/>
    <m/>
    <n v="0.87"/>
    <b v="0"/>
    <m/>
    <n v="0.85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05"/>
    <x v="60"/>
    <s v="RM2"/>
    <x v="379"/>
    <b v="0"/>
    <n v="340"/>
    <m/>
    <n v="342"/>
    <b v="0"/>
    <n v="51"/>
    <m/>
    <b v="0"/>
    <m/>
    <m/>
    <n v="51"/>
    <m/>
    <b v="0"/>
    <m/>
    <n v="0.9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06"/>
    <x v="27"/>
    <s v="RHM"/>
    <x v="411"/>
    <b v="0"/>
    <n v="581"/>
    <m/>
    <n v="607"/>
    <b v="0"/>
    <n v="95"/>
    <m/>
    <b v="0"/>
    <m/>
    <m/>
    <n v="95"/>
    <m/>
    <b v="0"/>
    <m/>
    <n v="0.96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07"/>
    <x v="94"/>
    <s v="RRK"/>
    <x v="322"/>
    <b v="0"/>
    <n v="565"/>
    <m/>
    <n v="581"/>
    <b v="0"/>
    <n v="43"/>
    <m/>
    <b v="0"/>
    <m/>
    <m/>
    <n v="43"/>
    <m/>
    <b v="0"/>
    <m/>
    <n v="0.97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08"/>
    <x v="91"/>
    <s v="RA7"/>
    <x v="513"/>
    <b v="0"/>
    <n v="378"/>
    <m/>
    <n v="398"/>
    <b v="0"/>
    <n v="62"/>
    <m/>
    <b v="0"/>
    <m/>
    <m/>
    <n v="64"/>
    <m/>
    <b v="0"/>
    <m/>
    <n v="0.95"/>
    <b v="0"/>
    <m/>
    <n v="0.97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66"/>
    <x v="64"/>
    <s v="RKB"/>
    <x v="342"/>
    <b v="0"/>
    <n v="494"/>
    <m/>
    <n v="530"/>
    <b v="0"/>
    <n v="70"/>
    <m/>
    <b v="0"/>
    <m/>
    <m/>
    <n v="70"/>
    <m/>
    <b v="0"/>
    <m/>
    <n v="0.93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67"/>
    <x v="20"/>
    <s v="RWE"/>
    <x v="599"/>
    <b v="0"/>
    <n v="955"/>
    <m/>
    <n v="1023"/>
    <b v="0"/>
    <n v="281"/>
    <m/>
    <b v="0"/>
    <m/>
    <m/>
    <n v="291"/>
    <m/>
    <b v="0"/>
    <m/>
    <n v="0.93"/>
    <b v="0"/>
    <m/>
    <n v="0.97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09"/>
    <x v="96"/>
    <s v="RTX"/>
    <x v="600"/>
    <b v="0"/>
    <n v="355"/>
    <m/>
    <n v="389"/>
    <b v="0"/>
    <n v="49"/>
    <m/>
    <b v="0"/>
    <m/>
    <m/>
    <n v="50"/>
    <m/>
    <b v="0"/>
    <m/>
    <n v="0.91"/>
    <b v="0"/>
    <m/>
    <n v="0.98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65"/>
    <x v="160"/>
    <s v="RJE"/>
    <x v="601"/>
    <b v="0"/>
    <n v="829"/>
    <m/>
    <n v="863"/>
    <b v="0"/>
    <n v="151"/>
    <m/>
    <b v="0"/>
    <m/>
    <m/>
    <n v="155"/>
    <m/>
    <b v="0"/>
    <m/>
    <n v="0.96"/>
    <b v="0"/>
    <m/>
    <n v="0.97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68"/>
    <x v="29"/>
    <s v="RBK"/>
    <x v="97"/>
    <b v="0"/>
    <n v="472"/>
    <m/>
    <n v="633"/>
    <b v="0"/>
    <n v="62"/>
    <m/>
    <b v="0"/>
    <m/>
    <m/>
    <n v="64"/>
    <m/>
    <b v="0"/>
    <m/>
    <n v="0.75"/>
    <b v="0"/>
    <m/>
    <n v="0.97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10"/>
    <x v="108"/>
    <s v="RWW"/>
    <x v="500"/>
    <b v="0"/>
    <n v="132"/>
    <m/>
    <n v="509"/>
    <b v="0"/>
    <n v="24"/>
    <m/>
    <b v="0"/>
    <m/>
    <m/>
    <n v="27"/>
    <m/>
    <b v="0"/>
    <m/>
    <n v="0.26"/>
    <b v="0"/>
    <m/>
    <n v="0.89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69"/>
    <x v="113"/>
    <s v="RWG"/>
    <x v="260"/>
    <b v="0"/>
    <n v="596"/>
    <m/>
    <n v="622"/>
    <b v="0"/>
    <n v="42"/>
    <m/>
    <b v="0"/>
    <m/>
    <m/>
    <n v="43"/>
    <m/>
    <b v="0"/>
    <m/>
    <n v="0.96"/>
    <b v="0"/>
    <m/>
    <n v="0.98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11"/>
    <x v="124"/>
    <s v="RGR"/>
    <x v="217"/>
    <b v="0"/>
    <n v="324"/>
    <m/>
    <n v="331"/>
    <b v="0"/>
    <n v="15"/>
    <m/>
    <b v="0"/>
    <m/>
    <m/>
    <n v="15"/>
    <m/>
    <b v="0"/>
    <m/>
    <n v="0.98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12"/>
    <x v="46"/>
    <s v="RYR"/>
    <x v="602"/>
    <b v="0"/>
    <n v="847"/>
    <m/>
    <n v="905"/>
    <b v="0"/>
    <n v="103"/>
    <m/>
    <b v="0"/>
    <m/>
    <m/>
    <n v="108"/>
    <m/>
    <b v="0"/>
    <m/>
    <n v="0.94"/>
    <b v="0"/>
    <m/>
    <n v="0.95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70"/>
    <x v="3"/>
    <s v="RA3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13"/>
    <x v="9"/>
    <s v="RBL"/>
    <x v="603"/>
    <b v="0"/>
    <n v="774"/>
    <m/>
    <n v="805"/>
    <b v="0"/>
    <n v="215"/>
    <m/>
    <b v="0"/>
    <m/>
    <m/>
    <n v="215"/>
    <m/>
    <b v="0"/>
    <m/>
    <n v="0.96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71"/>
    <x v="61"/>
    <s v="RWP"/>
    <x v="604"/>
    <b v="0"/>
    <n v="750"/>
    <m/>
    <n v="769"/>
    <b v="0"/>
    <n v="260"/>
    <m/>
    <b v="0"/>
    <m/>
    <m/>
    <n v="262"/>
    <m/>
    <b v="0"/>
    <m/>
    <n v="0.98"/>
    <b v="0"/>
    <m/>
    <n v="0.99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94"/>
    <x v="180"/>
    <s v="R1A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14"/>
    <x v="73"/>
    <s v="RRF"/>
    <x v="343"/>
    <b v="0"/>
    <n v="341"/>
    <m/>
    <n v="382"/>
    <b v="0"/>
    <n v="36"/>
    <m/>
    <b v="0"/>
    <m/>
    <m/>
    <n v="36"/>
    <m/>
    <b v="0"/>
    <m/>
    <n v="0.8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72"/>
    <x v="140"/>
    <s v="RLQ"/>
    <x v="158"/>
    <b v="0"/>
    <n v="155"/>
    <m/>
    <n v="170"/>
    <b v="0"/>
    <n v="8"/>
    <m/>
    <b v="0"/>
    <m/>
    <m/>
    <n v="8"/>
    <m/>
    <b v="0"/>
    <m/>
    <n v="0.9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15"/>
    <x v="137"/>
    <s v="RA4"/>
    <x v="58"/>
    <b v="0"/>
    <n v="110"/>
    <m/>
    <n v="322"/>
    <b v="0"/>
    <n v="6"/>
    <m/>
    <b v="0"/>
    <m/>
    <m/>
    <n v="6"/>
    <m/>
    <b v="0"/>
    <m/>
    <n v="0.34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16"/>
    <x v="30"/>
    <s v="RCB"/>
    <x v="558"/>
    <b v="0"/>
    <n v="769"/>
    <m/>
    <n v="868"/>
    <b v="0"/>
    <n v="100"/>
    <m/>
    <b v="0"/>
    <m/>
    <m/>
    <n v="100"/>
    <m/>
    <b v="0"/>
    <m/>
    <n v="0.89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595"/>
    <x v="172"/>
    <s v="NNV"/>
    <x v="167"/>
    <b v="0"/>
    <n v="174"/>
    <m/>
    <n v="174"/>
    <b v="0"/>
    <n v="29"/>
    <m/>
    <b v="0"/>
    <m/>
    <m/>
    <n v="29"/>
    <m/>
    <b v="0"/>
    <m/>
    <n v="1"/>
    <b v="0"/>
    <m/>
    <n v="1"/>
    <m/>
    <m/>
    <m/>
    <x v="12"/>
    <s v="December"/>
    <x v="2"/>
    <s v="https://www.england.nhs.uk/statistics/wp-content/uploads/sites/2/2016/05/Dementia-Data-Collection-Q3-2015-16-REVISED-CSV-30KB.csv"/>
    <b v="0"/>
    <x v="1"/>
    <x v="0"/>
  </r>
  <r>
    <s v="dementia201516.csv"/>
    <n v="1600"/>
    <x v="78"/>
    <s v="REM"/>
    <x v="408"/>
    <b v="0"/>
    <n v="408"/>
    <m/>
    <n v="453"/>
    <b v="0"/>
    <n v="45"/>
    <m/>
    <b v="0"/>
    <m/>
    <m/>
    <n v="47"/>
    <m/>
    <b v="0"/>
    <m/>
    <n v="0.9"/>
    <b v="0"/>
    <m/>
    <n v="0.96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01"/>
    <x v="71"/>
    <s v="RCF"/>
    <x v="393"/>
    <b v="0"/>
    <n v="205"/>
    <m/>
    <n v="216"/>
    <b v="0"/>
    <n v="16"/>
    <m/>
    <b v="0"/>
    <m/>
    <m/>
    <n v="17"/>
    <m/>
    <b v="0"/>
    <m/>
    <n v="0.95"/>
    <b v="0"/>
    <m/>
    <n v="0.94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02"/>
    <x v="85"/>
    <s v="RTK"/>
    <x v="605"/>
    <b v="0"/>
    <n v="377"/>
    <m/>
    <n v="390"/>
    <b v="0"/>
    <n v="83"/>
    <m/>
    <b v="0"/>
    <m/>
    <m/>
    <n v="83"/>
    <m/>
    <b v="0"/>
    <m/>
    <n v="0.97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97"/>
    <x v="39"/>
    <s v="RF4"/>
    <x v="606"/>
    <b v="0"/>
    <n v="622"/>
    <m/>
    <n v="626"/>
    <b v="0"/>
    <n v="88"/>
    <m/>
    <b v="0"/>
    <m/>
    <m/>
    <n v="89"/>
    <m/>
    <b v="0"/>
    <m/>
    <n v="0.99"/>
    <b v="0"/>
    <m/>
    <n v="0.99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03"/>
    <x v="4"/>
    <s v="RFF"/>
    <x v="482"/>
    <b v="0"/>
    <n v="272"/>
    <m/>
    <n v="285"/>
    <b v="0"/>
    <n v="83"/>
    <m/>
    <b v="0"/>
    <m/>
    <m/>
    <n v="83"/>
    <m/>
    <b v="0"/>
    <m/>
    <n v="0.95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98"/>
    <x v="17"/>
    <s v="R1H"/>
    <x v="607"/>
    <b v="0"/>
    <n v="761"/>
    <m/>
    <n v="811"/>
    <b v="0"/>
    <n v="126"/>
    <m/>
    <b v="0"/>
    <m/>
    <m/>
    <n v="131"/>
    <m/>
    <b v="0"/>
    <m/>
    <n v="0.94"/>
    <b v="0"/>
    <m/>
    <n v="0.96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04"/>
    <x v="11"/>
    <s v="RDD"/>
    <x v="478"/>
    <b v="0"/>
    <n v="506"/>
    <m/>
    <n v="528"/>
    <b v="0"/>
    <n v="506"/>
    <m/>
    <b v="0"/>
    <m/>
    <m/>
    <n v="528"/>
    <m/>
    <b v="0"/>
    <m/>
    <n v="0.96"/>
    <b v="0"/>
    <m/>
    <n v="0.96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99"/>
    <x v="118"/>
    <s v="RC1"/>
    <x v="129"/>
    <b v="0"/>
    <n v="250"/>
    <m/>
    <n v="270"/>
    <b v="0"/>
    <n v="6"/>
    <m/>
    <b v="0"/>
    <m/>
    <m/>
    <n v="6"/>
    <m/>
    <b v="0"/>
    <m/>
    <n v="0.93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53"/>
    <x v="161"/>
    <s v="RWX"/>
    <x v="200"/>
    <b v="0"/>
    <n v="80"/>
    <m/>
    <n v="83"/>
    <b v="0"/>
    <n v="21"/>
    <m/>
    <b v="0"/>
    <m/>
    <m/>
    <n v="22"/>
    <m/>
    <b v="0"/>
    <m/>
    <n v="0.96"/>
    <b v="0"/>
    <m/>
    <n v="0.95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54"/>
    <x v="162"/>
    <s v="RYW"/>
    <x v="360"/>
    <b v="0"/>
    <n v="162"/>
    <m/>
    <n v="175"/>
    <b v="0"/>
    <n v="127"/>
    <m/>
    <b v="0"/>
    <m/>
    <m/>
    <n v="128"/>
    <m/>
    <b v="0"/>
    <m/>
    <n v="0.93"/>
    <b v="0"/>
    <m/>
    <n v="0.99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05"/>
    <x v="97"/>
    <s v="RXL"/>
    <x v="347"/>
    <b v="0"/>
    <n v="551"/>
    <m/>
    <n v="596"/>
    <b v="0"/>
    <n v="75"/>
    <m/>
    <b v="0"/>
    <m/>
    <m/>
    <n v="75"/>
    <m/>
    <b v="0"/>
    <m/>
    <n v="0.92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06"/>
    <x v="112"/>
    <s v="RMC"/>
    <x v="320"/>
    <b v="0"/>
    <n v="329"/>
    <m/>
    <n v="345"/>
    <b v="0"/>
    <n v="47"/>
    <m/>
    <b v="0"/>
    <m/>
    <m/>
    <n v="47"/>
    <m/>
    <b v="0"/>
    <m/>
    <n v="0.95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07"/>
    <x v="130"/>
    <s v="RAE"/>
    <x v="608"/>
    <b v="0"/>
    <n v="390"/>
    <m/>
    <n v="390"/>
    <b v="0"/>
    <n v="0"/>
    <m/>
    <b v="0"/>
    <m/>
    <m/>
    <n v="0"/>
    <m/>
    <b v="0"/>
    <m/>
    <n v="1"/>
    <b v="0"/>
    <m/>
    <s v="-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00"/>
    <x v="81"/>
    <s v="RXH"/>
    <x v="534"/>
    <b v="0"/>
    <n v="115"/>
    <m/>
    <n v="124"/>
    <b v="0"/>
    <n v="14"/>
    <m/>
    <b v="0"/>
    <m/>
    <m/>
    <n v="14"/>
    <m/>
    <b v="0"/>
    <m/>
    <n v="0.93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01"/>
    <x v="35"/>
    <s v="RXQ"/>
    <x v="609"/>
    <b v="0"/>
    <n v="538"/>
    <m/>
    <n v="592"/>
    <b v="0"/>
    <n v="56"/>
    <m/>
    <b v="0"/>
    <m/>
    <m/>
    <n v="56"/>
    <m/>
    <b v="0"/>
    <m/>
    <n v="0.9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08"/>
    <x v="134"/>
    <s v="RJF"/>
    <x v="610"/>
    <b v="0"/>
    <n v="429"/>
    <m/>
    <n v="438"/>
    <b v="0"/>
    <n v="3"/>
    <m/>
    <b v="0"/>
    <m/>
    <m/>
    <n v="3"/>
    <m/>
    <b v="0"/>
    <m/>
    <n v="0.98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09"/>
    <x v="48"/>
    <s v="RWY"/>
    <x v="575"/>
    <b v="0"/>
    <n v="464"/>
    <m/>
    <n v="492"/>
    <b v="0"/>
    <n v="87"/>
    <m/>
    <b v="0"/>
    <m/>
    <m/>
    <n v="87"/>
    <m/>
    <b v="0"/>
    <m/>
    <n v="0.94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10"/>
    <x v="51"/>
    <s v="RGT"/>
    <x v="590"/>
    <b v="0"/>
    <n v="618"/>
    <m/>
    <n v="637"/>
    <b v="0"/>
    <n v="68"/>
    <m/>
    <b v="0"/>
    <m/>
    <m/>
    <n v="70"/>
    <m/>
    <b v="0"/>
    <m/>
    <n v="0.97"/>
    <b v="0"/>
    <m/>
    <n v="0.97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55"/>
    <x v="173"/>
    <s v="RV3"/>
    <x v="94"/>
    <b v="0"/>
    <n v="30"/>
    <m/>
    <n v="30"/>
    <b v="0"/>
    <n v="5"/>
    <m/>
    <b v="0"/>
    <m/>
    <m/>
    <n v="5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11"/>
    <x v="125"/>
    <s v="RW3"/>
    <x v="409"/>
    <b v="0"/>
    <n v="354"/>
    <m/>
    <n v="401"/>
    <b v="0"/>
    <n v="5"/>
    <m/>
    <b v="0"/>
    <m/>
    <m/>
    <n v="5"/>
    <m/>
    <b v="0"/>
    <m/>
    <n v="0.88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12"/>
    <x v="101"/>
    <s v="RQM"/>
    <x v="270"/>
    <b v="0"/>
    <n v="246"/>
    <m/>
    <n v="273"/>
    <b v="0"/>
    <n v="17"/>
    <m/>
    <b v="0"/>
    <m/>
    <m/>
    <n v="18"/>
    <m/>
    <b v="0"/>
    <m/>
    <n v="0.9"/>
    <b v="0"/>
    <m/>
    <n v="0.94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13"/>
    <x v="66"/>
    <s v="RFS"/>
    <x v="144"/>
    <b v="0"/>
    <n v="302"/>
    <m/>
    <n v="305"/>
    <b v="0"/>
    <n v="75"/>
    <m/>
    <b v="0"/>
    <m/>
    <m/>
    <n v="75"/>
    <m/>
    <b v="0"/>
    <m/>
    <n v="0.9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14"/>
    <x v="65"/>
    <s v="RLN"/>
    <x v="510"/>
    <b v="0"/>
    <n v="364"/>
    <m/>
    <n v="364"/>
    <b v="0"/>
    <n v="72"/>
    <m/>
    <b v="0"/>
    <m/>
    <m/>
    <n v="72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15"/>
    <x v="23"/>
    <s v="RDE"/>
    <x v="239"/>
    <b v="0"/>
    <n v="592"/>
    <m/>
    <n v="607"/>
    <b v="0"/>
    <n v="161"/>
    <m/>
    <b v="0"/>
    <m/>
    <m/>
    <n v="161"/>
    <m/>
    <b v="0"/>
    <m/>
    <n v="0.98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16"/>
    <x v="126"/>
    <s v="RJR"/>
    <x v="409"/>
    <b v="0"/>
    <n v="354"/>
    <m/>
    <n v="370"/>
    <b v="0"/>
    <n v="14"/>
    <m/>
    <b v="0"/>
    <m/>
    <m/>
    <n v="14"/>
    <m/>
    <b v="0"/>
    <m/>
    <n v="0.96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17"/>
    <x v="102"/>
    <s v="RXP"/>
    <x v="459"/>
    <b v="0"/>
    <n v="738"/>
    <m/>
    <n v="816"/>
    <b v="0"/>
    <n v="27"/>
    <m/>
    <b v="0"/>
    <m/>
    <m/>
    <n v="28"/>
    <m/>
    <b v="0"/>
    <m/>
    <n v="0.9"/>
    <b v="0"/>
    <m/>
    <n v="0.96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02"/>
    <x v="69"/>
    <s v="RJ6"/>
    <x v="291"/>
    <b v="0"/>
    <n v="430"/>
    <m/>
    <n v="449"/>
    <b v="0"/>
    <n v="41"/>
    <m/>
    <b v="0"/>
    <m/>
    <m/>
    <n v="45"/>
    <m/>
    <b v="0"/>
    <m/>
    <n v="0.96"/>
    <b v="0"/>
    <m/>
    <n v="0.9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03"/>
    <x v="115"/>
    <s v="RN7"/>
    <x v="95"/>
    <b v="0"/>
    <n v="200"/>
    <m/>
    <n v="216"/>
    <b v="0"/>
    <n v="28"/>
    <m/>
    <b v="0"/>
    <m/>
    <m/>
    <n v="28"/>
    <m/>
    <b v="0"/>
    <m/>
    <n v="0.93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18"/>
    <x v="77"/>
    <s v="RTG"/>
    <x v="611"/>
    <b v="0"/>
    <n v="621"/>
    <m/>
    <n v="654"/>
    <b v="0"/>
    <n v="91"/>
    <m/>
    <b v="0"/>
    <m/>
    <m/>
    <n v="97"/>
    <m/>
    <b v="0"/>
    <m/>
    <n v="0.95"/>
    <b v="0"/>
    <m/>
    <n v="0.94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19"/>
    <x v="5"/>
    <s v="RP5"/>
    <x v="238"/>
    <b v="0"/>
    <n v="789"/>
    <m/>
    <n v="875"/>
    <b v="0"/>
    <n v="4"/>
    <m/>
    <b v="0"/>
    <m/>
    <m/>
    <n v="4"/>
    <m/>
    <b v="0"/>
    <m/>
    <n v="0.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20"/>
    <x v="109"/>
    <s v="RBD"/>
    <x v="178"/>
    <b v="0"/>
    <n v="106"/>
    <m/>
    <n v="233"/>
    <b v="0"/>
    <n v="18"/>
    <m/>
    <b v="0"/>
    <m/>
    <m/>
    <n v="18"/>
    <m/>
    <b v="0"/>
    <m/>
    <n v="0.45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04"/>
    <x v="56"/>
    <s v="RWH"/>
    <x v="343"/>
    <b v="0"/>
    <n v="341"/>
    <m/>
    <n v="341"/>
    <b v="0"/>
    <n v="72"/>
    <m/>
    <b v="0"/>
    <m/>
    <m/>
    <n v="72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05"/>
    <x v="87"/>
    <s v="RJN"/>
    <x v="226"/>
    <b v="0"/>
    <n v="238"/>
    <m/>
    <n v="250"/>
    <b v="0"/>
    <n v="21"/>
    <m/>
    <b v="0"/>
    <m/>
    <m/>
    <n v="23"/>
    <m/>
    <b v="0"/>
    <m/>
    <n v="0.95"/>
    <b v="0"/>
    <m/>
    <n v="0.9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21"/>
    <x v="43"/>
    <s v="RVV"/>
    <x v="612"/>
    <b v="0"/>
    <n v="781"/>
    <m/>
    <n v="792"/>
    <b v="0"/>
    <n v="96"/>
    <m/>
    <b v="0"/>
    <m/>
    <m/>
    <n v="103"/>
    <m/>
    <b v="0"/>
    <m/>
    <n v="0.99"/>
    <b v="0"/>
    <m/>
    <n v="0.93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06"/>
    <x v="31"/>
    <s v="RXR"/>
    <x v="260"/>
    <b v="0"/>
    <n v="596"/>
    <m/>
    <n v="633"/>
    <b v="0"/>
    <n v="138"/>
    <m/>
    <b v="0"/>
    <m/>
    <m/>
    <n v="142"/>
    <m/>
    <b v="0"/>
    <m/>
    <n v="0.94"/>
    <b v="0"/>
    <m/>
    <n v="0.97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56"/>
    <x v="174"/>
    <s v="RWK"/>
    <x v="47"/>
    <b v="0"/>
    <n v="28"/>
    <m/>
    <n v="28"/>
    <b v="0"/>
    <n v="4"/>
    <m/>
    <b v="0"/>
    <m/>
    <m/>
    <n v="4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07"/>
    <x v="67"/>
    <s v="RXC"/>
    <x v="161"/>
    <b v="0"/>
    <n v="498"/>
    <m/>
    <n v="526"/>
    <b v="0"/>
    <n v="92"/>
    <m/>
    <b v="0"/>
    <m/>
    <m/>
    <n v="98"/>
    <m/>
    <b v="0"/>
    <m/>
    <n v="0.95"/>
    <b v="0"/>
    <m/>
    <n v="0.94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08"/>
    <x v="54"/>
    <s v="RVR"/>
    <x v="610"/>
    <b v="0"/>
    <n v="429"/>
    <m/>
    <n v="461"/>
    <b v="0"/>
    <n v="125"/>
    <m/>
    <b v="0"/>
    <m/>
    <m/>
    <n v="143"/>
    <m/>
    <b v="0"/>
    <m/>
    <n v="0.93"/>
    <b v="0"/>
    <m/>
    <n v="0.87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22"/>
    <x v="148"/>
    <s v="RDU"/>
    <x v="281"/>
    <b v="0"/>
    <n v="656"/>
    <m/>
    <n v="691"/>
    <b v="0"/>
    <n v="80"/>
    <m/>
    <b v="0"/>
    <m/>
    <m/>
    <n v="83"/>
    <m/>
    <b v="0"/>
    <m/>
    <n v="0.95"/>
    <b v="0"/>
    <m/>
    <n v="0.96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23"/>
    <x v="80"/>
    <s v="RR7"/>
    <x v="358"/>
    <b v="0"/>
    <n v="309"/>
    <m/>
    <n v="341"/>
    <b v="0"/>
    <n v="71"/>
    <m/>
    <b v="0"/>
    <m/>
    <m/>
    <n v="71"/>
    <m/>
    <b v="0"/>
    <m/>
    <n v="0.9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09"/>
    <x v="122"/>
    <s v="RLT"/>
    <x v="198"/>
    <b v="0"/>
    <n v="208"/>
    <m/>
    <n v="229"/>
    <b v="0"/>
    <n v="71"/>
    <m/>
    <b v="0"/>
    <m/>
    <m/>
    <n v="74"/>
    <m/>
    <b v="0"/>
    <m/>
    <n v="0.91"/>
    <b v="0"/>
    <m/>
    <n v="0.96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24"/>
    <x v="59"/>
    <s v="RTE"/>
    <x v="339"/>
    <b v="0"/>
    <n v="632"/>
    <m/>
    <n v="728"/>
    <b v="0"/>
    <n v="71"/>
    <m/>
    <b v="0"/>
    <m/>
    <m/>
    <n v="71"/>
    <m/>
    <b v="0"/>
    <m/>
    <n v="0.87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25"/>
    <x v="47"/>
    <s v="RN3"/>
    <x v="256"/>
    <b v="0"/>
    <n v="469"/>
    <m/>
    <n v="488"/>
    <b v="0"/>
    <n v="121"/>
    <m/>
    <b v="0"/>
    <m/>
    <m/>
    <n v="121"/>
    <m/>
    <b v="0"/>
    <m/>
    <n v="0.96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26"/>
    <x v="41"/>
    <s v="RJ1"/>
    <x v="219"/>
    <b v="0"/>
    <n v="234"/>
    <m/>
    <n v="244"/>
    <b v="0"/>
    <n v="45"/>
    <m/>
    <b v="0"/>
    <m/>
    <m/>
    <n v="61"/>
    <m/>
    <b v="0"/>
    <m/>
    <n v="0.96"/>
    <b v="0"/>
    <m/>
    <n v="0.74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27"/>
    <x v="6"/>
    <s v="RN5"/>
    <x v="485"/>
    <b v="0"/>
    <n v="576"/>
    <m/>
    <n v="578"/>
    <b v="0"/>
    <n v="28"/>
    <m/>
    <b v="0"/>
    <m/>
    <m/>
    <n v="30"/>
    <m/>
    <b v="0"/>
    <m/>
    <n v="1"/>
    <b v="0"/>
    <m/>
    <n v="0.93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28"/>
    <x v="120"/>
    <s v="RCD"/>
    <x v="398"/>
    <b v="0"/>
    <n v="163"/>
    <m/>
    <n v="167"/>
    <b v="0"/>
    <n v="28"/>
    <m/>
    <b v="0"/>
    <m/>
    <m/>
    <n v="28"/>
    <m/>
    <b v="0"/>
    <m/>
    <n v="0.98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29"/>
    <x v="25"/>
    <s v="RR1"/>
    <x v="613"/>
    <b v="0"/>
    <n v="1295"/>
    <m/>
    <n v="1484"/>
    <b v="0"/>
    <n v="181"/>
    <m/>
    <b v="0"/>
    <m/>
    <m/>
    <n v="194"/>
    <m/>
    <b v="0"/>
    <m/>
    <n v="0.87"/>
    <b v="0"/>
    <m/>
    <n v="0.93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57"/>
    <x v="163"/>
    <s v="RY4"/>
    <x v="80"/>
    <b v="0"/>
    <n v="21"/>
    <m/>
    <n v="21"/>
    <b v="0"/>
    <n v="1"/>
    <m/>
    <b v="0"/>
    <m/>
    <m/>
    <n v="1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10"/>
    <x v="119"/>
    <s v="RQQ"/>
    <x v="176"/>
    <b v="0"/>
    <n v="228"/>
    <m/>
    <n v="228"/>
    <b v="0"/>
    <n v="14"/>
    <m/>
    <b v="0"/>
    <m/>
    <m/>
    <n v="14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30"/>
    <x v="22"/>
    <s v="RQX"/>
    <x v="138"/>
    <b v="0"/>
    <n v="121"/>
    <m/>
    <n v="122"/>
    <b v="0"/>
    <n v="68"/>
    <m/>
    <b v="0"/>
    <m/>
    <m/>
    <n v="68"/>
    <m/>
    <b v="0"/>
    <m/>
    <n v="0.9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58"/>
    <x v="164"/>
    <s v="RY9"/>
    <x v="174"/>
    <b v="0"/>
    <n v="2"/>
    <m/>
    <n v="2"/>
    <b v="0"/>
    <n v="0"/>
    <m/>
    <b v="0"/>
    <m/>
    <m/>
    <n v="1"/>
    <m/>
    <b v="0"/>
    <m/>
    <n v="1"/>
    <b v="0"/>
    <m/>
    <n v="0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11"/>
    <x v="72"/>
    <s v="RWA"/>
    <x v="553"/>
    <b v="0"/>
    <n v="525"/>
    <m/>
    <n v="582"/>
    <b v="0"/>
    <n v="51"/>
    <m/>
    <b v="0"/>
    <m/>
    <m/>
    <n v="51"/>
    <m/>
    <b v="0"/>
    <m/>
    <n v="0.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12"/>
    <x v="19"/>
    <s v="RYJ"/>
    <x v="283"/>
    <b v="0"/>
    <n v="360"/>
    <m/>
    <n v="395"/>
    <b v="0"/>
    <n v="215"/>
    <m/>
    <b v="0"/>
    <m/>
    <m/>
    <n v="234"/>
    <m/>
    <b v="0"/>
    <m/>
    <n v="0.91"/>
    <b v="0"/>
    <m/>
    <n v="0.92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13"/>
    <x v="103"/>
    <s v="RGQ"/>
    <x v="614"/>
    <b v="0"/>
    <n v="487"/>
    <m/>
    <n v="487"/>
    <b v="0"/>
    <n v="77"/>
    <m/>
    <b v="0"/>
    <m/>
    <m/>
    <n v="78"/>
    <m/>
    <b v="0"/>
    <m/>
    <n v="1"/>
    <b v="0"/>
    <m/>
    <n v="0.99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14"/>
    <x v="1"/>
    <s v="R1F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31"/>
    <x v="90"/>
    <s v="RGP"/>
    <x v="122"/>
    <b v="0"/>
    <n v="222"/>
    <m/>
    <n v="245"/>
    <b v="0"/>
    <n v="44"/>
    <m/>
    <b v="0"/>
    <m/>
    <m/>
    <n v="48"/>
    <m/>
    <b v="0"/>
    <m/>
    <n v="0.91"/>
    <b v="0"/>
    <m/>
    <n v="0.92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59"/>
    <x v="165"/>
    <s v="RYY"/>
    <x v="98"/>
    <b v="0"/>
    <n v="66"/>
    <m/>
    <n v="118"/>
    <b v="0"/>
    <n v="28"/>
    <m/>
    <b v="0"/>
    <m/>
    <m/>
    <n v="28"/>
    <m/>
    <b v="0"/>
    <m/>
    <n v="0.56000000000000005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32"/>
    <x v="49"/>
    <s v="RNQ"/>
    <x v="36"/>
    <b v="0"/>
    <n v="46"/>
    <m/>
    <n v="138"/>
    <b v="0"/>
    <n v="33"/>
    <m/>
    <b v="0"/>
    <m/>
    <m/>
    <n v="46"/>
    <m/>
    <b v="0"/>
    <m/>
    <n v="0.33"/>
    <b v="0"/>
    <m/>
    <n v="0.72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33"/>
    <x v="62"/>
    <s v="RJZ"/>
    <x v="615"/>
    <b v="0"/>
    <n v="374"/>
    <m/>
    <n v="477"/>
    <b v="0"/>
    <n v="163"/>
    <m/>
    <b v="0"/>
    <m/>
    <m/>
    <n v="164"/>
    <m/>
    <b v="0"/>
    <m/>
    <n v="0.78"/>
    <b v="0"/>
    <m/>
    <n v="0.99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34"/>
    <x v="149"/>
    <s v="RAX"/>
    <x v="547"/>
    <b v="0"/>
    <n v="291"/>
    <m/>
    <n v="340"/>
    <b v="0"/>
    <n v="47"/>
    <m/>
    <b v="0"/>
    <m/>
    <m/>
    <n v="56"/>
    <m/>
    <b v="0"/>
    <m/>
    <n v="0.86"/>
    <b v="0"/>
    <m/>
    <n v="0.84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35"/>
    <x v="37"/>
    <s v="RXN"/>
    <x v="113"/>
    <b v="0"/>
    <n v="38"/>
    <m/>
    <n v="688"/>
    <b v="0"/>
    <n v="24"/>
    <m/>
    <b v="0"/>
    <m/>
    <m/>
    <n v="24"/>
    <m/>
    <b v="0"/>
    <m/>
    <n v="0.06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15"/>
    <x v="44"/>
    <s v="RR8"/>
    <x v="616"/>
    <b v="0"/>
    <n v="635"/>
    <m/>
    <n v="635"/>
    <b v="0"/>
    <n v="36"/>
    <m/>
    <b v="0"/>
    <m/>
    <m/>
    <n v="36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16"/>
    <x v="18"/>
    <s v="RJ2"/>
    <x v="402"/>
    <b v="0"/>
    <n v="631"/>
    <m/>
    <n v="631"/>
    <b v="0"/>
    <n v="144"/>
    <m/>
    <b v="0"/>
    <m/>
    <m/>
    <n v="144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60"/>
    <x v="167"/>
    <s v="RY5"/>
    <x v="46"/>
    <b v="0"/>
    <n v="31"/>
    <m/>
    <n v="39"/>
    <b v="0"/>
    <n v="4"/>
    <m/>
    <b v="0"/>
    <m/>
    <m/>
    <n v="4"/>
    <m/>
    <b v="0"/>
    <m/>
    <n v="0.7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61"/>
    <x v="168"/>
    <s v="RY1"/>
    <x v="27"/>
    <b v="0"/>
    <n v="37"/>
    <m/>
    <n v="39"/>
    <b v="0"/>
    <n v="37"/>
    <m/>
    <b v="0"/>
    <m/>
    <m/>
    <n v="37"/>
    <m/>
    <b v="0"/>
    <m/>
    <n v="0.95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36"/>
    <x v="136"/>
    <s v="RBQ"/>
    <x v="1"/>
    <b v="0"/>
    <n v="32"/>
    <m/>
    <n v="36"/>
    <b v="0"/>
    <n v="1"/>
    <m/>
    <b v="0"/>
    <m/>
    <m/>
    <n v="1"/>
    <m/>
    <b v="0"/>
    <m/>
    <n v="0.8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37"/>
    <x v="143"/>
    <s v="REP"/>
    <x v="12"/>
    <b v="0"/>
    <n v="1"/>
    <m/>
    <n v="1"/>
    <b v="0"/>
    <n v="0"/>
    <m/>
    <b v="0"/>
    <m/>
    <m/>
    <n v="0"/>
    <m/>
    <b v="0"/>
    <m/>
    <n v="1"/>
    <b v="0"/>
    <m/>
    <s v="-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23"/>
    <x v="150"/>
    <s v="R1K"/>
    <x v="584"/>
    <b v="0"/>
    <n v="652"/>
    <m/>
    <n v="716"/>
    <b v="0"/>
    <n v="140"/>
    <m/>
    <b v="0"/>
    <m/>
    <m/>
    <n v="142"/>
    <m/>
    <b v="0"/>
    <m/>
    <n v="0.91"/>
    <b v="0"/>
    <m/>
    <n v="0.99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38"/>
    <x v="121"/>
    <s v="RC9"/>
    <x v="190"/>
    <b v="0"/>
    <n v="330"/>
    <m/>
    <n v="364"/>
    <b v="0"/>
    <n v="30"/>
    <m/>
    <b v="0"/>
    <m/>
    <m/>
    <n v="33"/>
    <m/>
    <b v="0"/>
    <m/>
    <n v="0.91"/>
    <b v="0"/>
    <m/>
    <n v="0.9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17"/>
    <x v="68"/>
    <s v="RWF"/>
    <x v="260"/>
    <b v="0"/>
    <n v="596"/>
    <m/>
    <n v="597"/>
    <b v="0"/>
    <n v="78"/>
    <m/>
    <b v="0"/>
    <m/>
    <m/>
    <n v="78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39"/>
    <x v="52"/>
    <s v="RPA"/>
    <x v="61"/>
    <b v="0"/>
    <n v="305"/>
    <m/>
    <n v="335"/>
    <b v="0"/>
    <n v="19"/>
    <m/>
    <b v="0"/>
    <m/>
    <m/>
    <n v="20"/>
    <m/>
    <b v="0"/>
    <m/>
    <n v="0.91"/>
    <b v="0"/>
    <m/>
    <n v="0.95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40"/>
    <x v="110"/>
    <s v="RBT"/>
    <x v="218"/>
    <b v="0"/>
    <n v="185"/>
    <m/>
    <n v="204"/>
    <b v="0"/>
    <n v="23"/>
    <m/>
    <b v="0"/>
    <m/>
    <m/>
    <n v="23"/>
    <m/>
    <b v="0"/>
    <m/>
    <n v="0.9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18"/>
    <x v="129"/>
    <s v="RQ8"/>
    <x v="495"/>
    <b v="0"/>
    <n v="389"/>
    <m/>
    <n v="431"/>
    <b v="0"/>
    <n v="21"/>
    <m/>
    <b v="0"/>
    <m/>
    <m/>
    <n v="21"/>
    <m/>
    <b v="0"/>
    <m/>
    <n v="0.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19"/>
    <x v="151"/>
    <s v="RXF"/>
    <x v="437"/>
    <b v="0"/>
    <n v="462"/>
    <m/>
    <n v="471"/>
    <b v="0"/>
    <n v="190"/>
    <m/>
    <b v="0"/>
    <m/>
    <m/>
    <n v="190"/>
    <m/>
    <b v="0"/>
    <m/>
    <n v="0.98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41"/>
    <x v="128"/>
    <s v="RD8"/>
    <x v="155"/>
    <b v="0"/>
    <n v="190"/>
    <m/>
    <n v="210"/>
    <b v="0"/>
    <n v="64"/>
    <m/>
    <b v="0"/>
    <m/>
    <m/>
    <n v="64"/>
    <m/>
    <b v="0"/>
    <m/>
    <n v="0.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42"/>
    <x v="152"/>
    <s v="RP6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43"/>
    <x v="88"/>
    <s v="RM1"/>
    <x v="617"/>
    <b v="0"/>
    <n v="669"/>
    <m/>
    <n v="691"/>
    <b v="0"/>
    <n v="37"/>
    <m/>
    <b v="0"/>
    <m/>
    <m/>
    <n v="40"/>
    <m/>
    <b v="0"/>
    <m/>
    <n v="0.97"/>
    <b v="0"/>
    <m/>
    <n v="0.93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62"/>
    <x v="175"/>
    <s v="RY3"/>
    <x v="98"/>
    <b v="0"/>
    <n v="66"/>
    <m/>
    <n v="66"/>
    <b v="0"/>
    <n v="9"/>
    <m/>
    <b v="0"/>
    <m/>
    <m/>
    <n v="11"/>
    <m/>
    <b v="0"/>
    <m/>
    <n v="1"/>
    <b v="0"/>
    <m/>
    <n v="0.82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20"/>
    <x v="104"/>
    <s v="RVJ"/>
    <x v="618"/>
    <b v="0"/>
    <n v="636"/>
    <m/>
    <n v="683"/>
    <b v="0"/>
    <n v="32"/>
    <m/>
    <b v="0"/>
    <m/>
    <m/>
    <n v="35"/>
    <m/>
    <b v="0"/>
    <m/>
    <n v="0.93"/>
    <b v="0"/>
    <m/>
    <n v="0.9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21"/>
    <x v="16"/>
    <s v="RNL"/>
    <x v="257"/>
    <b v="0"/>
    <n v="249"/>
    <m/>
    <n v="522"/>
    <b v="0"/>
    <n v="141"/>
    <m/>
    <b v="0"/>
    <m/>
    <m/>
    <n v="151"/>
    <m/>
    <b v="0"/>
    <m/>
    <n v="0.48"/>
    <b v="0"/>
    <m/>
    <n v="0.93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63"/>
    <x v="181"/>
    <s v="RAT"/>
    <x v="209"/>
    <b v="0"/>
    <n v="319"/>
    <m/>
    <n v="344"/>
    <b v="0"/>
    <n v="1"/>
    <m/>
    <b v="0"/>
    <m/>
    <m/>
    <n v="2"/>
    <m/>
    <b v="0"/>
    <m/>
    <n v="0.93"/>
    <b v="0"/>
    <m/>
    <n v="0.5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22"/>
    <x v="15"/>
    <s v="RAP"/>
    <x v="537"/>
    <b v="0"/>
    <n v="601"/>
    <m/>
    <n v="665"/>
    <b v="0"/>
    <n v="313"/>
    <m/>
    <b v="0"/>
    <m/>
    <m/>
    <n v="340"/>
    <m/>
    <b v="0"/>
    <m/>
    <n v="0.9"/>
    <b v="0"/>
    <m/>
    <n v="0.92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44"/>
    <x v="89"/>
    <s v="RVW"/>
    <x v="193"/>
    <b v="0"/>
    <n v="443"/>
    <m/>
    <n v="446"/>
    <b v="0"/>
    <n v="23"/>
    <m/>
    <b v="0"/>
    <m/>
    <m/>
    <n v="23"/>
    <m/>
    <b v="0"/>
    <m/>
    <n v="0.9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24"/>
    <x v="63"/>
    <s v="RNS"/>
    <x v="152"/>
    <b v="0"/>
    <n v="252"/>
    <m/>
    <n v="278"/>
    <b v="0"/>
    <n v="58"/>
    <m/>
    <b v="0"/>
    <m/>
    <m/>
    <n v="58"/>
    <m/>
    <b v="0"/>
    <m/>
    <n v="0.9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64"/>
    <x v="169"/>
    <s v="RP1"/>
    <x v="8"/>
    <b v="0"/>
    <n v="5"/>
    <m/>
    <n v="5"/>
    <b v="0"/>
    <n v="0"/>
    <m/>
    <b v="0"/>
    <m/>
    <m/>
    <n v="0"/>
    <m/>
    <b v="0"/>
    <m/>
    <n v="1"/>
    <b v="0"/>
    <m/>
    <s v="-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25"/>
    <x v="42"/>
    <s v="RBZ"/>
    <x v="476"/>
    <b v="0"/>
    <n v="137"/>
    <m/>
    <n v="292"/>
    <b v="0"/>
    <n v="1"/>
    <m/>
    <b v="0"/>
    <m/>
    <m/>
    <n v="1"/>
    <m/>
    <b v="0"/>
    <m/>
    <n v="0.47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45"/>
    <x v="2"/>
    <s v="RJL"/>
    <x v="619"/>
    <b v="0"/>
    <n v="573"/>
    <m/>
    <n v="628"/>
    <b v="0"/>
    <n v="26"/>
    <m/>
    <b v="0"/>
    <m/>
    <m/>
    <n v="26"/>
    <m/>
    <b v="0"/>
    <m/>
    <n v="0.9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46"/>
    <x v="57"/>
    <s v="RTF"/>
    <x v="337"/>
    <b v="0"/>
    <n v="372"/>
    <m/>
    <n v="393"/>
    <b v="0"/>
    <n v="40"/>
    <m/>
    <b v="0"/>
    <m/>
    <m/>
    <n v="44"/>
    <m/>
    <b v="0"/>
    <m/>
    <n v="0.95"/>
    <b v="0"/>
    <m/>
    <n v="0.9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26"/>
    <x v="32"/>
    <s v="RX1"/>
    <x v="620"/>
    <b v="0"/>
    <n v="1000"/>
    <m/>
    <n v="1163"/>
    <b v="0"/>
    <n v="133"/>
    <m/>
    <b v="0"/>
    <m/>
    <m/>
    <n v="133"/>
    <m/>
    <b v="0"/>
    <m/>
    <n v="0.86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47"/>
    <x v="153"/>
    <s v="RTH"/>
    <x v="256"/>
    <b v="0"/>
    <n v="469"/>
    <m/>
    <n v="776"/>
    <b v="0"/>
    <n v="330"/>
    <m/>
    <b v="0"/>
    <m/>
    <m/>
    <n v="383"/>
    <m/>
    <b v="0"/>
    <m/>
    <n v="0.6"/>
    <b v="0"/>
    <m/>
    <n v="0.86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48"/>
    <x v="138"/>
    <s v="RGM"/>
    <x v="123"/>
    <b v="0"/>
    <n v="7"/>
    <m/>
    <n v="7"/>
    <b v="0"/>
    <n v="1"/>
    <m/>
    <b v="0"/>
    <m/>
    <m/>
    <n v="1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27"/>
    <x v="92"/>
    <s v="RW6"/>
    <x v="473"/>
    <b v="0"/>
    <n v="474"/>
    <m/>
    <n v="516"/>
    <b v="0"/>
    <n v="39"/>
    <m/>
    <b v="0"/>
    <m/>
    <m/>
    <n v="43"/>
    <m/>
    <b v="0"/>
    <m/>
    <n v="0.92"/>
    <b v="0"/>
    <m/>
    <n v="0.9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49"/>
    <x v="13"/>
    <s v="RGN"/>
    <x v="295"/>
    <b v="0"/>
    <n v="375"/>
    <m/>
    <n v="379"/>
    <b v="0"/>
    <n v="348"/>
    <m/>
    <b v="0"/>
    <m/>
    <m/>
    <n v="349"/>
    <m/>
    <b v="0"/>
    <m/>
    <n v="0.9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50"/>
    <x v="155"/>
    <s v="RD3"/>
    <x v="560"/>
    <b v="0"/>
    <n v="734"/>
    <m/>
    <n v="740"/>
    <b v="0"/>
    <n v="141"/>
    <m/>
    <b v="0"/>
    <m/>
    <m/>
    <n v="141"/>
    <m/>
    <b v="0"/>
    <m/>
    <n v="0.9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28"/>
    <x v="50"/>
    <s v="RHU"/>
    <x v="466"/>
    <b v="0"/>
    <n v="458"/>
    <m/>
    <n v="477"/>
    <b v="0"/>
    <n v="85"/>
    <m/>
    <b v="0"/>
    <m/>
    <m/>
    <n v="85"/>
    <m/>
    <b v="0"/>
    <m/>
    <n v="0.96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51"/>
    <x v="144"/>
    <s v="RPC"/>
    <x v="13"/>
    <b v="0"/>
    <n v="16"/>
    <m/>
    <n v="17"/>
    <b v="0"/>
    <n v="0"/>
    <m/>
    <b v="0"/>
    <m/>
    <m/>
    <n v="0"/>
    <m/>
    <b v="0"/>
    <m/>
    <n v="0.94"/>
    <b v="0"/>
    <m/>
    <s v="-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65"/>
    <x v="176"/>
    <s v="RXE"/>
    <x v="31"/>
    <b v="0"/>
    <n v="89"/>
    <m/>
    <n v="91"/>
    <b v="0"/>
    <n v="0"/>
    <m/>
    <b v="0"/>
    <m/>
    <m/>
    <n v="0"/>
    <m/>
    <b v="0"/>
    <m/>
    <n v="0.98"/>
    <b v="0"/>
    <m/>
    <s v="-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52"/>
    <x v="28"/>
    <s v="RHW"/>
    <x v="121"/>
    <b v="0"/>
    <n v="467"/>
    <m/>
    <n v="505"/>
    <b v="0"/>
    <n v="117"/>
    <m/>
    <b v="0"/>
    <m/>
    <m/>
    <n v="117"/>
    <m/>
    <b v="0"/>
    <m/>
    <n v="0.92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53"/>
    <x v="141"/>
    <s v="RT3"/>
    <x v="117"/>
    <b v="0"/>
    <n v="18"/>
    <m/>
    <n v="18"/>
    <b v="0"/>
    <n v="2"/>
    <m/>
    <b v="0"/>
    <m/>
    <m/>
    <n v="2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29"/>
    <x v="95"/>
    <s v="REF"/>
    <x v="481"/>
    <b v="0"/>
    <n v="417"/>
    <m/>
    <n v="424"/>
    <b v="0"/>
    <n v="51"/>
    <m/>
    <b v="0"/>
    <m/>
    <m/>
    <n v="51"/>
    <m/>
    <b v="0"/>
    <m/>
    <n v="0.98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54"/>
    <x v="26"/>
    <s v="RH8"/>
    <x v="621"/>
    <b v="0"/>
    <n v="517"/>
    <m/>
    <n v="537"/>
    <b v="0"/>
    <n v="511"/>
    <m/>
    <b v="0"/>
    <m/>
    <m/>
    <n v="511"/>
    <m/>
    <b v="0"/>
    <m/>
    <n v="0.96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55"/>
    <x v="24"/>
    <s v="RAL"/>
    <x v="342"/>
    <b v="0"/>
    <n v="494"/>
    <m/>
    <n v="623"/>
    <b v="0"/>
    <n v="175"/>
    <m/>
    <b v="0"/>
    <m/>
    <m/>
    <n v="198"/>
    <m/>
    <b v="0"/>
    <m/>
    <n v="0.79"/>
    <b v="0"/>
    <m/>
    <n v="0.88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30"/>
    <x v="79"/>
    <s v="RQ6"/>
    <x v="161"/>
    <b v="0"/>
    <n v="498"/>
    <m/>
    <n v="522"/>
    <b v="0"/>
    <n v="9"/>
    <m/>
    <b v="0"/>
    <m/>
    <m/>
    <n v="9"/>
    <m/>
    <b v="0"/>
    <m/>
    <n v="0.95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31"/>
    <x v="156"/>
    <s v="RAN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56"/>
    <x v="76"/>
    <s v="RA2"/>
    <x v="622"/>
    <b v="0"/>
    <n v="392"/>
    <m/>
    <n v="401"/>
    <b v="0"/>
    <n v="30"/>
    <m/>
    <b v="0"/>
    <m/>
    <m/>
    <n v="32"/>
    <m/>
    <b v="0"/>
    <m/>
    <n v="0.98"/>
    <b v="0"/>
    <m/>
    <n v="0.94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57"/>
    <x v="157"/>
    <s v="RD1"/>
    <x v="204"/>
    <b v="0"/>
    <n v="579"/>
    <m/>
    <n v="643"/>
    <b v="0"/>
    <n v="50"/>
    <m/>
    <b v="0"/>
    <m/>
    <m/>
    <n v="55"/>
    <m/>
    <b v="0"/>
    <m/>
    <n v="0.9"/>
    <b v="0"/>
    <m/>
    <n v="0.9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58"/>
    <x v="84"/>
    <s v="RM3"/>
    <x v="144"/>
    <b v="0"/>
    <n v="302"/>
    <m/>
    <n v="302"/>
    <b v="0"/>
    <n v="22"/>
    <m/>
    <b v="0"/>
    <m/>
    <m/>
    <n v="22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59"/>
    <x v="116"/>
    <s v="RNZ"/>
    <x v="623"/>
    <b v="0"/>
    <n v="107"/>
    <m/>
    <n v="127"/>
    <b v="0"/>
    <n v="13"/>
    <m/>
    <b v="0"/>
    <m/>
    <m/>
    <n v="13"/>
    <m/>
    <b v="0"/>
    <m/>
    <n v="0.84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32"/>
    <x v="117"/>
    <s v="RXK"/>
    <x v="230"/>
    <b v="0"/>
    <n v="146"/>
    <m/>
    <n v="155"/>
    <b v="0"/>
    <n v="26"/>
    <m/>
    <b v="0"/>
    <m/>
    <m/>
    <n v="26"/>
    <m/>
    <b v="0"/>
    <m/>
    <n v="0.94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60"/>
    <x v="21"/>
    <s v="RHQ"/>
    <x v="624"/>
    <b v="0"/>
    <n v="806"/>
    <m/>
    <n v="884"/>
    <b v="0"/>
    <n v="284"/>
    <m/>
    <b v="0"/>
    <m/>
    <m/>
    <n v="284"/>
    <m/>
    <b v="0"/>
    <m/>
    <n v="0.9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61"/>
    <x v="100"/>
    <s v="RK5"/>
    <x v="473"/>
    <b v="0"/>
    <n v="474"/>
    <m/>
    <n v="522"/>
    <b v="0"/>
    <n v="23"/>
    <m/>
    <b v="0"/>
    <m/>
    <m/>
    <n v="23"/>
    <m/>
    <b v="0"/>
    <m/>
    <n v="0.9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33"/>
    <x v="93"/>
    <s v="RXW"/>
    <x v="269"/>
    <b v="0"/>
    <n v="591"/>
    <m/>
    <n v="611"/>
    <b v="0"/>
    <n v="26"/>
    <m/>
    <b v="0"/>
    <m/>
    <m/>
    <n v="26"/>
    <m/>
    <b v="0"/>
    <m/>
    <n v="0.97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66"/>
    <x v="177"/>
    <s v="R1D"/>
    <x v="87"/>
    <b v="0"/>
    <n v="52"/>
    <m/>
    <n v="60"/>
    <b v="0"/>
    <n v="5"/>
    <m/>
    <b v="0"/>
    <m/>
    <m/>
    <n v="9"/>
    <m/>
    <b v="0"/>
    <m/>
    <n v="0.87"/>
    <b v="0"/>
    <m/>
    <n v="0.56000000000000005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67"/>
    <x v="178"/>
    <s v="NLX"/>
    <x v="73"/>
    <b v="0"/>
    <n v="17"/>
    <m/>
    <n v="186"/>
    <b v="0"/>
    <n v="5"/>
    <m/>
    <b v="0"/>
    <m/>
    <m/>
    <n v="5"/>
    <m/>
    <b v="0"/>
    <m/>
    <n v="0.0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68"/>
    <x v="170"/>
    <s v="RH5"/>
    <x v="82"/>
    <b v="0"/>
    <n v="19"/>
    <m/>
    <n v="19"/>
    <b v="0"/>
    <n v="19"/>
    <m/>
    <b v="0"/>
    <m/>
    <m/>
    <n v="19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63"/>
    <x v="40"/>
    <s v="RTR"/>
    <x v="359"/>
    <b v="0"/>
    <n v="491"/>
    <m/>
    <n v="513"/>
    <b v="0"/>
    <n v="75"/>
    <m/>
    <b v="0"/>
    <m/>
    <m/>
    <n v="80"/>
    <m/>
    <b v="0"/>
    <m/>
    <n v="0.96"/>
    <b v="0"/>
    <m/>
    <n v="0.94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64"/>
    <x v="34"/>
    <s v="RE9"/>
    <x v="235"/>
    <b v="0"/>
    <n v="314"/>
    <m/>
    <n v="339"/>
    <b v="0"/>
    <n v="29"/>
    <m/>
    <b v="0"/>
    <m/>
    <m/>
    <n v="32"/>
    <m/>
    <b v="0"/>
    <m/>
    <n v="0.93"/>
    <b v="0"/>
    <m/>
    <n v="0.9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65"/>
    <x v="7"/>
    <s v="RJC"/>
    <x v="110"/>
    <b v="0"/>
    <n v="201"/>
    <m/>
    <n v="212"/>
    <b v="0"/>
    <n v="33"/>
    <m/>
    <b v="0"/>
    <m/>
    <m/>
    <n v="36"/>
    <m/>
    <b v="0"/>
    <m/>
    <n v="0.95"/>
    <b v="0"/>
    <m/>
    <n v="0.92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69"/>
    <x v="179"/>
    <s v="RXG"/>
    <x v="30"/>
    <b v="0"/>
    <n v="20"/>
    <m/>
    <n v="21"/>
    <b v="0"/>
    <n v="9"/>
    <m/>
    <b v="0"/>
    <m/>
    <m/>
    <n v="9"/>
    <m/>
    <b v="0"/>
    <m/>
    <n v="0.95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66"/>
    <x v="33"/>
    <s v="RAJ"/>
    <x v="261"/>
    <b v="0"/>
    <n v="413"/>
    <m/>
    <n v="414"/>
    <b v="0"/>
    <n v="49"/>
    <m/>
    <b v="0"/>
    <m/>
    <m/>
    <n v="49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34"/>
    <x v="132"/>
    <s v="RVY"/>
    <x v="89"/>
    <b v="0"/>
    <n v="147"/>
    <m/>
    <n v="321"/>
    <b v="0"/>
    <n v="12"/>
    <m/>
    <b v="0"/>
    <m/>
    <m/>
    <n v="12"/>
    <m/>
    <b v="0"/>
    <m/>
    <n v="0.46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35"/>
    <x v="70"/>
    <s v="RBN"/>
    <x v="240"/>
    <b v="0"/>
    <n v="368"/>
    <m/>
    <n v="373"/>
    <b v="0"/>
    <n v="56"/>
    <m/>
    <b v="0"/>
    <m/>
    <m/>
    <n v="59"/>
    <m/>
    <b v="0"/>
    <m/>
    <n v="0.99"/>
    <b v="0"/>
    <m/>
    <n v="0.95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67"/>
    <x v="111"/>
    <s v="RWJ"/>
    <x v="286"/>
    <b v="0"/>
    <n v="452"/>
    <m/>
    <n v="498"/>
    <b v="0"/>
    <n v="18"/>
    <m/>
    <b v="0"/>
    <m/>
    <m/>
    <n v="19"/>
    <m/>
    <b v="0"/>
    <m/>
    <n v="0.91"/>
    <b v="0"/>
    <m/>
    <n v="0.95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36"/>
    <x v="55"/>
    <s v="RTP"/>
    <x v="625"/>
    <b v="0"/>
    <n v="625"/>
    <m/>
    <n v="688"/>
    <b v="0"/>
    <n v="56"/>
    <m/>
    <b v="0"/>
    <m/>
    <m/>
    <n v="59"/>
    <m/>
    <b v="0"/>
    <m/>
    <n v="0.91"/>
    <b v="0"/>
    <m/>
    <n v="0.95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68"/>
    <x v="131"/>
    <s v="RMP"/>
    <x v="337"/>
    <b v="0"/>
    <n v="372"/>
    <m/>
    <n v="376"/>
    <b v="0"/>
    <n v="10"/>
    <m/>
    <b v="0"/>
    <m/>
    <m/>
    <n v="10"/>
    <m/>
    <b v="0"/>
    <m/>
    <n v="0.9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69"/>
    <x v="58"/>
    <s v="RBA"/>
    <x v="83"/>
    <b v="0"/>
    <n v="116"/>
    <m/>
    <n v="451"/>
    <b v="0"/>
    <n v="24"/>
    <m/>
    <b v="0"/>
    <m/>
    <m/>
    <n v="24"/>
    <m/>
    <b v="0"/>
    <m/>
    <n v="0.26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70"/>
    <x v="139"/>
    <s v="RBV"/>
    <x v="108"/>
    <b v="0"/>
    <n v="23"/>
    <m/>
    <n v="25"/>
    <b v="0"/>
    <n v="1"/>
    <m/>
    <b v="0"/>
    <m/>
    <m/>
    <n v="1"/>
    <m/>
    <b v="0"/>
    <m/>
    <n v="0.92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71"/>
    <x v="36"/>
    <s v="RNA"/>
    <x v="458"/>
    <b v="0"/>
    <n v="574"/>
    <m/>
    <n v="591"/>
    <b v="0"/>
    <n v="67"/>
    <m/>
    <b v="0"/>
    <m/>
    <m/>
    <n v="67"/>
    <m/>
    <b v="0"/>
    <m/>
    <n v="0.97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72"/>
    <x v="98"/>
    <s v="RAS"/>
    <x v="189"/>
    <b v="0"/>
    <n v="154"/>
    <m/>
    <n v="167"/>
    <b v="0"/>
    <n v="23"/>
    <m/>
    <b v="0"/>
    <m/>
    <m/>
    <n v="25"/>
    <m/>
    <b v="0"/>
    <m/>
    <n v="0.92"/>
    <b v="0"/>
    <m/>
    <n v="0.92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73"/>
    <x v="53"/>
    <s v="RTD"/>
    <x v="318"/>
    <b v="0"/>
    <n v="318"/>
    <m/>
    <n v="353"/>
    <b v="0"/>
    <n v="10"/>
    <m/>
    <b v="0"/>
    <m/>
    <m/>
    <n v="11"/>
    <m/>
    <b v="0"/>
    <m/>
    <n v="0.9"/>
    <b v="0"/>
    <m/>
    <n v="0.9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37"/>
    <x v="127"/>
    <s v="RQW"/>
    <x v="228"/>
    <b v="0"/>
    <n v="289"/>
    <m/>
    <n v="328"/>
    <b v="0"/>
    <n v="129"/>
    <m/>
    <b v="0"/>
    <m/>
    <m/>
    <n v="129"/>
    <m/>
    <b v="0"/>
    <m/>
    <n v="0.88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74"/>
    <x v="83"/>
    <s v="RCX"/>
    <x v="177"/>
    <b v="0"/>
    <n v="278"/>
    <m/>
    <n v="292"/>
    <b v="0"/>
    <n v="58"/>
    <m/>
    <b v="0"/>
    <m/>
    <m/>
    <n v="58"/>
    <m/>
    <b v="0"/>
    <m/>
    <n v="0.95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75"/>
    <x v="8"/>
    <s v="RL1"/>
    <x v="12"/>
    <b v="0"/>
    <n v="1"/>
    <m/>
    <n v="1"/>
    <b v="0"/>
    <n v="1"/>
    <m/>
    <b v="0"/>
    <m/>
    <m/>
    <n v="1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76"/>
    <x v="38"/>
    <s v="RFR"/>
    <x v="126"/>
    <b v="0"/>
    <n v="336"/>
    <m/>
    <n v="354"/>
    <b v="0"/>
    <n v="42"/>
    <m/>
    <b v="0"/>
    <m/>
    <m/>
    <n v="43"/>
    <m/>
    <b v="0"/>
    <m/>
    <n v="0.95"/>
    <b v="0"/>
    <m/>
    <n v="0.98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77"/>
    <x v="45"/>
    <s v="RDZ"/>
    <x v="7"/>
    <b v="0"/>
    <n v="524"/>
    <m/>
    <n v="609"/>
    <b v="0"/>
    <n v="53"/>
    <m/>
    <b v="0"/>
    <m/>
    <m/>
    <n v="106"/>
    <m/>
    <b v="0"/>
    <m/>
    <n v="0.86"/>
    <b v="0"/>
    <m/>
    <n v="0.5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78"/>
    <x v="145"/>
    <s v="RPY"/>
    <x v="123"/>
    <b v="0"/>
    <n v="7"/>
    <m/>
    <n v="7"/>
    <b v="0"/>
    <n v="0"/>
    <m/>
    <b v="0"/>
    <m/>
    <m/>
    <n v="0"/>
    <m/>
    <b v="0"/>
    <m/>
    <n v="1"/>
    <b v="0"/>
    <m/>
    <s v="-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79"/>
    <x v="147"/>
    <s v="RRJ"/>
    <x v="70"/>
    <b v="0"/>
    <n v="4"/>
    <m/>
    <n v="8"/>
    <b v="0"/>
    <n v="0"/>
    <m/>
    <b v="0"/>
    <m/>
    <m/>
    <n v="0"/>
    <m/>
    <b v="0"/>
    <m/>
    <n v="0.5"/>
    <b v="0"/>
    <m/>
    <s v="-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38"/>
    <x v="133"/>
    <s v="RL4"/>
    <x v="626"/>
    <b v="0"/>
    <n v="444"/>
    <m/>
    <n v="444"/>
    <b v="0"/>
    <n v="30"/>
    <m/>
    <b v="0"/>
    <m/>
    <m/>
    <n v="30"/>
    <m/>
    <b v="0"/>
    <m/>
    <n v="1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80"/>
    <x v="142"/>
    <s v="RET"/>
    <x v="18"/>
    <b v="0"/>
    <n v="6"/>
    <m/>
    <n v="6"/>
    <b v="0"/>
    <n v="0"/>
    <m/>
    <b v="0"/>
    <m/>
    <m/>
    <n v="0"/>
    <m/>
    <b v="0"/>
    <m/>
    <n v="1"/>
    <b v="0"/>
    <m/>
    <s v="-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39"/>
    <x v="105"/>
    <s v="RKE"/>
    <x v="525"/>
    <b v="0"/>
    <n v="212"/>
    <m/>
    <n v="227"/>
    <b v="0"/>
    <n v="34"/>
    <m/>
    <b v="0"/>
    <m/>
    <m/>
    <n v="34"/>
    <m/>
    <b v="0"/>
    <m/>
    <n v="0.93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62"/>
    <x v="159"/>
    <s v="RA9"/>
    <x v="408"/>
    <b v="0"/>
    <n v="408"/>
    <m/>
    <n v="551"/>
    <b v="0"/>
    <n v="84"/>
    <m/>
    <b v="0"/>
    <m/>
    <m/>
    <n v="103"/>
    <m/>
    <b v="0"/>
    <m/>
    <n v="0.74"/>
    <b v="0"/>
    <m/>
    <n v="0.82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40"/>
    <x v="10"/>
    <s v="RWD"/>
    <x v="627"/>
    <b v="0"/>
    <n v="958"/>
    <m/>
    <n v="1044"/>
    <b v="0"/>
    <n v="265"/>
    <m/>
    <b v="0"/>
    <m/>
    <m/>
    <n v="322"/>
    <m/>
    <b v="0"/>
    <m/>
    <n v="0.92"/>
    <b v="0"/>
    <m/>
    <n v="0.82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81"/>
    <x v="60"/>
    <s v="RM2"/>
    <x v="235"/>
    <b v="0"/>
    <n v="314"/>
    <m/>
    <n v="317"/>
    <b v="0"/>
    <n v="48"/>
    <m/>
    <b v="0"/>
    <m/>
    <m/>
    <n v="48"/>
    <m/>
    <b v="0"/>
    <m/>
    <n v="0.9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82"/>
    <x v="27"/>
    <s v="RHM"/>
    <x v="628"/>
    <b v="0"/>
    <n v="680"/>
    <m/>
    <n v="705"/>
    <b v="0"/>
    <n v="124"/>
    <m/>
    <b v="0"/>
    <m/>
    <m/>
    <n v="124"/>
    <m/>
    <b v="0"/>
    <m/>
    <n v="0.96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83"/>
    <x v="94"/>
    <s v="RRK"/>
    <x v="204"/>
    <b v="0"/>
    <n v="579"/>
    <m/>
    <n v="589"/>
    <b v="0"/>
    <n v="37"/>
    <m/>
    <b v="0"/>
    <m/>
    <m/>
    <n v="37"/>
    <m/>
    <b v="0"/>
    <m/>
    <n v="0.98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84"/>
    <x v="91"/>
    <s v="RA7"/>
    <x v="311"/>
    <b v="0"/>
    <n v="385"/>
    <m/>
    <n v="412"/>
    <b v="0"/>
    <n v="66"/>
    <m/>
    <b v="0"/>
    <m/>
    <m/>
    <n v="69"/>
    <m/>
    <b v="0"/>
    <m/>
    <n v="0.93"/>
    <b v="0"/>
    <m/>
    <n v="0.96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42"/>
    <x v="64"/>
    <s v="RKB"/>
    <x v="278"/>
    <b v="0"/>
    <n v="455"/>
    <m/>
    <n v="490"/>
    <b v="0"/>
    <n v="57"/>
    <m/>
    <b v="0"/>
    <m/>
    <m/>
    <n v="57"/>
    <m/>
    <b v="0"/>
    <m/>
    <n v="0.93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43"/>
    <x v="20"/>
    <s v="RWE"/>
    <x v="629"/>
    <b v="0"/>
    <n v="923"/>
    <m/>
    <n v="987"/>
    <b v="0"/>
    <n v="240"/>
    <m/>
    <b v="0"/>
    <m/>
    <m/>
    <n v="243"/>
    <m/>
    <b v="0"/>
    <m/>
    <n v="0.94"/>
    <b v="0"/>
    <m/>
    <n v="0.99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85"/>
    <x v="96"/>
    <s v="RTX"/>
    <x v="630"/>
    <b v="0"/>
    <n v="391"/>
    <m/>
    <n v="432"/>
    <b v="0"/>
    <n v="42"/>
    <m/>
    <b v="0"/>
    <m/>
    <m/>
    <n v="43"/>
    <m/>
    <b v="0"/>
    <m/>
    <n v="0.91"/>
    <b v="0"/>
    <m/>
    <n v="0.98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41"/>
    <x v="160"/>
    <s v="RJE"/>
    <x v="631"/>
    <b v="0"/>
    <n v="875"/>
    <m/>
    <n v="912"/>
    <b v="0"/>
    <n v="127"/>
    <m/>
    <b v="0"/>
    <m/>
    <m/>
    <n v="142"/>
    <m/>
    <b v="0"/>
    <m/>
    <n v="0.96"/>
    <b v="0"/>
    <m/>
    <n v="0.89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44"/>
    <x v="29"/>
    <s v="RBK"/>
    <x v="322"/>
    <b v="0"/>
    <n v="565"/>
    <m/>
    <n v="641"/>
    <b v="0"/>
    <n v="62"/>
    <m/>
    <b v="0"/>
    <m/>
    <m/>
    <n v="66"/>
    <m/>
    <b v="0"/>
    <m/>
    <n v="0.88"/>
    <b v="0"/>
    <m/>
    <n v="0.94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86"/>
    <x v="108"/>
    <s v="RWW"/>
    <x v="610"/>
    <b v="0"/>
    <n v="429"/>
    <m/>
    <n v="475"/>
    <b v="0"/>
    <n v="87"/>
    <m/>
    <b v="0"/>
    <m/>
    <m/>
    <n v="90"/>
    <m/>
    <b v="0"/>
    <m/>
    <n v="0.9"/>
    <b v="0"/>
    <m/>
    <n v="0.97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45"/>
    <x v="113"/>
    <s v="RWG"/>
    <x v="411"/>
    <b v="0"/>
    <n v="581"/>
    <m/>
    <n v="609"/>
    <b v="0"/>
    <n v="35"/>
    <m/>
    <b v="0"/>
    <m/>
    <m/>
    <n v="36"/>
    <m/>
    <b v="0"/>
    <m/>
    <n v="0.95"/>
    <b v="0"/>
    <m/>
    <n v="0.97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87"/>
    <x v="124"/>
    <s v="RGR"/>
    <x v="463"/>
    <b v="0"/>
    <n v="353"/>
    <m/>
    <n v="362"/>
    <b v="0"/>
    <n v="17"/>
    <m/>
    <b v="0"/>
    <m/>
    <m/>
    <n v="17"/>
    <m/>
    <b v="0"/>
    <m/>
    <n v="0.98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88"/>
    <x v="46"/>
    <s v="RYR"/>
    <x v="557"/>
    <b v="0"/>
    <n v="820"/>
    <m/>
    <n v="882"/>
    <b v="0"/>
    <n v="112"/>
    <m/>
    <b v="0"/>
    <m/>
    <m/>
    <n v="123"/>
    <m/>
    <b v="0"/>
    <m/>
    <n v="0.93"/>
    <b v="0"/>
    <m/>
    <n v="0.9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46"/>
    <x v="3"/>
    <s v="RA3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89"/>
    <x v="9"/>
    <s v="RBL"/>
    <x v="632"/>
    <b v="0"/>
    <n v="816"/>
    <m/>
    <n v="832"/>
    <b v="0"/>
    <n v="228"/>
    <m/>
    <b v="0"/>
    <m/>
    <m/>
    <n v="231"/>
    <m/>
    <b v="0"/>
    <m/>
    <n v="0.98"/>
    <b v="0"/>
    <m/>
    <n v="0.99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47"/>
    <x v="61"/>
    <s v="RWP"/>
    <x v="633"/>
    <b v="0"/>
    <n v="839"/>
    <m/>
    <n v="856"/>
    <b v="0"/>
    <n v="274"/>
    <m/>
    <b v="0"/>
    <m/>
    <m/>
    <n v="277"/>
    <m/>
    <b v="0"/>
    <m/>
    <n v="0.98"/>
    <b v="0"/>
    <m/>
    <n v="0.99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70"/>
    <x v="180"/>
    <s v="R1A"/>
    <x v="169"/>
    <b v="0"/>
    <n v="92"/>
    <m/>
    <n v="107"/>
    <b v="0"/>
    <n v="1"/>
    <m/>
    <b v="0"/>
    <m/>
    <m/>
    <n v="2"/>
    <m/>
    <b v="0"/>
    <m/>
    <n v="0.86"/>
    <b v="0"/>
    <m/>
    <n v="0.5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90"/>
    <x v="73"/>
    <s v="RRF"/>
    <x v="563"/>
    <b v="0"/>
    <n v="338"/>
    <m/>
    <n v="398"/>
    <b v="0"/>
    <n v="35"/>
    <m/>
    <b v="0"/>
    <m/>
    <m/>
    <n v="35"/>
    <m/>
    <b v="0"/>
    <m/>
    <n v="0.85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48"/>
    <x v="140"/>
    <s v="RLQ"/>
    <x v="230"/>
    <b v="0"/>
    <n v="146"/>
    <m/>
    <n v="162"/>
    <b v="0"/>
    <n v="3"/>
    <m/>
    <b v="0"/>
    <m/>
    <m/>
    <n v="3"/>
    <m/>
    <b v="0"/>
    <m/>
    <n v="0.9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91"/>
    <x v="137"/>
    <s v="RA4"/>
    <x v="102"/>
    <b v="0"/>
    <n v="130"/>
    <m/>
    <n v="412"/>
    <b v="0"/>
    <n v="7"/>
    <m/>
    <b v="0"/>
    <m/>
    <m/>
    <n v="7"/>
    <m/>
    <b v="0"/>
    <m/>
    <n v="0.32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692"/>
    <x v="30"/>
    <s v="RCB"/>
    <x v="634"/>
    <b v="0"/>
    <n v="777"/>
    <m/>
    <n v="825"/>
    <b v="0"/>
    <n v="72"/>
    <m/>
    <b v="0"/>
    <m/>
    <m/>
    <n v="72"/>
    <m/>
    <b v="0"/>
    <m/>
    <n v="0.94"/>
    <b v="0"/>
    <m/>
    <n v="1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71"/>
    <x v="172"/>
    <s v="NNV"/>
    <x v="583"/>
    <b v="0"/>
    <n v="196"/>
    <m/>
    <n v="196"/>
    <b v="0"/>
    <n v="29"/>
    <m/>
    <b v="0"/>
    <m/>
    <m/>
    <n v="46"/>
    <m/>
    <b v="0"/>
    <m/>
    <n v="1"/>
    <b v="0"/>
    <m/>
    <n v="0.63"/>
    <m/>
    <m/>
    <m/>
    <x v="13"/>
    <s v="January"/>
    <x v="1"/>
    <s v="https://www.england.nhs.uk/statistics/wp-content/uploads/sites/2/2016/11/Dementia-Data-Collection-Q4-2015-16-REVISED-CSV-30KB.csv"/>
    <b v="0"/>
    <x v="1"/>
    <x v="0"/>
  </r>
  <r>
    <s v="dementia201516.csv"/>
    <n v="1776"/>
    <x v="78"/>
    <s v="REM"/>
    <x v="409"/>
    <b v="0"/>
    <n v="354"/>
    <m/>
    <n v="401"/>
    <b v="0"/>
    <n v="22"/>
    <m/>
    <b v="0"/>
    <m/>
    <m/>
    <n v="27"/>
    <m/>
    <b v="0"/>
    <m/>
    <n v="0.88"/>
    <b v="0"/>
    <m/>
    <n v="0.8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77"/>
    <x v="71"/>
    <s v="RCF"/>
    <x v="151"/>
    <b v="0"/>
    <n v="218"/>
    <m/>
    <n v="231"/>
    <b v="0"/>
    <n v="36"/>
    <m/>
    <b v="0"/>
    <m/>
    <m/>
    <n v="36"/>
    <m/>
    <b v="0"/>
    <m/>
    <n v="0.94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78"/>
    <x v="85"/>
    <s v="RTK"/>
    <x v="582"/>
    <b v="0"/>
    <n v="366"/>
    <m/>
    <n v="383"/>
    <b v="0"/>
    <n v="64"/>
    <m/>
    <b v="0"/>
    <m/>
    <m/>
    <n v="64"/>
    <m/>
    <b v="0"/>
    <m/>
    <n v="0.96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73"/>
    <x v="39"/>
    <s v="RF4"/>
    <x v="635"/>
    <b v="0"/>
    <n v="568"/>
    <m/>
    <n v="584"/>
    <b v="0"/>
    <n v="73"/>
    <m/>
    <b v="0"/>
    <m/>
    <m/>
    <n v="77"/>
    <m/>
    <b v="0"/>
    <m/>
    <n v="0.97"/>
    <b v="0"/>
    <m/>
    <n v="0.95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79"/>
    <x v="4"/>
    <s v="RFF"/>
    <x v="45"/>
    <b v="0"/>
    <n v="189"/>
    <m/>
    <n v="203"/>
    <b v="0"/>
    <n v="48"/>
    <m/>
    <b v="0"/>
    <m/>
    <m/>
    <n v="48"/>
    <m/>
    <b v="0"/>
    <m/>
    <n v="0.93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74"/>
    <x v="17"/>
    <s v="R1H"/>
    <x v="636"/>
    <b v="0"/>
    <n v="704"/>
    <m/>
    <n v="766"/>
    <b v="0"/>
    <n v="132"/>
    <m/>
    <b v="0"/>
    <m/>
    <m/>
    <n v="138"/>
    <m/>
    <b v="0"/>
    <m/>
    <n v="0.92"/>
    <b v="0"/>
    <m/>
    <n v="0.96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80"/>
    <x v="11"/>
    <s v="RDD"/>
    <x v="637"/>
    <b v="0"/>
    <n v="689"/>
    <m/>
    <n v="741"/>
    <b v="0"/>
    <n v="689"/>
    <m/>
    <b v="0"/>
    <m/>
    <m/>
    <n v="741"/>
    <m/>
    <b v="0"/>
    <m/>
    <n v="0.93"/>
    <b v="0"/>
    <m/>
    <n v="0.93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75"/>
    <x v="118"/>
    <s v="RC1"/>
    <x v="156"/>
    <b v="0"/>
    <n v="256"/>
    <m/>
    <n v="270"/>
    <b v="0"/>
    <n v="4"/>
    <m/>
    <b v="0"/>
    <m/>
    <m/>
    <n v="4"/>
    <m/>
    <b v="0"/>
    <m/>
    <n v="0.95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29"/>
    <x v="161"/>
    <s v="RWX"/>
    <x v="196"/>
    <b v="0"/>
    <n v="98"/>
    <m/>
    <n v="100"/>
    <b v="0"/>
    <n v="20"/>
    <m/>
    <b v="0"/>
    <m/>
    <m/>
    <n v="20"/>
    <m/>
    <b v="0"/>
    <m/>
    <n v="0.98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30"/>
    <x v="162"/>
    <s v="RYW"/>
    <x v="163"/>
    <b v="0"/>
    <n v="164"/>
    <m/>
    <n v="173"/>
    <b v="0"/>
    <n v="110"/>
    <m/>
    <b v="0"/>
    <m/>
    <m/>
    <n v="111"/>
    <m/>
    <b v="0"/>
    <m/>
    <n v="0.95"/>
    <b v="0"/>
    <m/>
    <n v="0.99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81"/>
    <x v="97"/>
    <s v="RXL"/>
    <x v="553"/>
    <b v="0"/>
    <n v="525"/>
    <m/>
    <n v="558"/>
    <b v="0"/>
    <n v="90"/>
    <m/>
    <b v="0"/>
    <m/>
    <m/>
    <n v="90"/>
    <m/>
    <b v="0"/>
    <m/>
    <n v="0.94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82"/>
    <x v="112"/>
    <s v="RMC"/>
    <x v="547"/>
    <b v="0"/>
    <n v="291"/>
    <m/>
    <n v="291"/>
    <b v="0"/>
    <n v="54"/>
    <m/>
    <b v="0"/>
    <m/>
    <m/>
    <n v="54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83"/>
    <x v="130"/>
    <s v="RAE"/>
    <x v="74"/>
    <b v="0"/>
    <n v="268"/>
    <m/>
    <n v="268"/>
    <b v="0"/>
    <n v="2"/>
    <m/>
    <b v="0"/>
    <m/>
    <m/>
    <n v="2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76"/>
    <x v="81"/>
    <s v="RXH"/>
    <x v="208"/>
    <b v="0"/>
    <n v="126"/>
    <m/>
    <n v="135"/>
    <b v="0"/>
    <n v="26"/>
    <m/>
    <b v="0"/>
    <m/>
    <m/>
    <n v="26"/>
    <m/>
    <b v="0"/>
    <m/>
    <n v="0.93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77"/>
    <x v="35"/>
    <s v="RXQ"/>
    <x v="426"/>
    <b v="0"/>
    <n v="441"/>
    <m/>
    <n v="490"/>
    <b v="0"/>
    <n v="42"/>
    <m/>
    <b v="0"/>
    <m/>
    <m/>
    <n v="42"/>
    <m/>
    <b v="0"/>
    <m/>
    <n v="0.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84"/>
    <x v="134"/>
    <s v="RJF"/>
    <x v="254"/>
    <b v="0"/>
    <n v="386"/>
    <m/>
    <n v="398"/>
    <b v="0"/>
    <n v="0"/>
    <m/>
    <b v="0"/>
    <m/>
    <m/>
    <n v="0"/>
    <m/>
    <b v="0"/>
    <m/>
    <n v="0.97"/>
    <b v="0"/>
    <m/>
    <s v="-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85"/>
    <x v="48"/>
    <s v="RWY"/>
    <x v="377"/>
    <b v="0"/>
    <n v="477"/>
    <m/>
    <n v="508"/>
    <b v="0"/>
    <n v="81"/>
    <m/>
    <b v="0"/>
    <m/>
    <m/>
    <n v="81"/>
    <m/>
    <b v="0"/>
    <m/>
    <n v="0.94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86"/>
    <x v="51"/>
    <s v="RGT"/>
    <x v="638"/>
    <b v="0"/>
    <n v="584"/>
    <m/>
    <n v="601"/>
    <b v="0"/>
    <n v="85"/>
    <m/>
    <b v="0"/>
    <m/>
    <m/>
    <n v="89"/>
    <m/>
    <b v="0"/>
    <m/>
    <n v="0.97"/>
    <b v="0"/>
    <m/>
    <n v="0.96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31"/>
    <x v="173"/>
    <s v="RV3"/>
    <x v="84"/>
    <b v="0"/>
    <n v="34"/>
    <m/>
    <n v="34"/>
    <b v="0"/>
    <n v="5"/>
    <m/>
    <b v="0"/>
    <m/>
    <m/>
    <n v="5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87"/>
    <x v="125"/>
    <s v="RW3"/>
    <x v="639"/>
    <b v="0"/>
    <n v="327"/>
    <m/>
    <n v="354"/>
    <b v="0"/>
    <n v="5"/>
    <m/>
    <b v="0"/>
    <m/>
    <m/>
    <n v="5"/>
    <m/>
    <b v="0"/>
    <m/>
    <n v="0.92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88"/>
    <x v="101"/>
    <s v="RQM"/>
    <x v="435"/>
    <b v="0"/>
    <n v="215"/>
    <m/>
    <n v="235"/>
    <b v="0"/>
    <n v="14"/>
    <m/>
    <b v="0"/>
    <m/>
    <m/>
    <n v="15"/>
    <m/>
    <b v="0"/>
    <m/>
    <n v="0.91"/>
    <b v="0"/>
    <m/>
    <n v="0.93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89"/>
    <x v="66"/>
    <s v="RFS"/>
    <x v="262"/>
    <b v="0"/>
    <n v="322"/>
    <m/>
    <n v="324"/>
    <b v="0"/>
    <n v="69"/>
    <m/>
    <b v="0"/>
    <m/>
    <m/>
    <n v="69"/>
    <m/>
    <b v="0"/>
    <m/>
    <n v="0.9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90"/>
    <x v="65"/>
    <s v="RLN"/>
    <x v="431"/>
    <b v="0"/>
    <n v="326"/>
    <m/>
    <n v="326"/>
    <b v="0"/>
    <n v="55"/>
    <m/>
    <b v="0"/>
    <m/>
    <m/>
    <n v="55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91"/>
    <x v="23"/>
    <s v="RDE"/>
    <x v="640"/>
    <b v="0"/>
    <n v="532"/>
    <m/>
    <n v="537"/>
    <b v="0"/>
    <n v="164"/>
    <m/>
    <b v="0"/>
    <m/>
    <m/>
    <n v="164"/>
    <m/>
    <b v="0"/>
    <m/>
    <n v="0.9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92"/>
    <x v="126"/>
    <s v="RJR"/>
    <x v="407"/>
    <b v="0"/>
    <n v="298"/>
    <m/>
    <n v="312"/>
    <b v="0"/>
    <n v="21"/>
    <m/>
    <b v="0"/>
    <m/>
    <m/>
    <n v="22"/>
    <m/>
    <b v="0"/>
    <m/>
    <n v="0.96"/>
    <b v="0"/>
    <m/>
    <n v="0.95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93"/>
    <x v="102"/>
    <s v="RXP"/>
    <x v="469"/>
    <b v="0"/>
    <n v="642"/>
    <m/>
    <n v="696"/>
    <b v="0"/>
    <n v="22"/>
    <m/>
    <b v="0"/>
    <m/>
    <m/>
    <n v="23"/>
    <m/>
    <b v="0"/>
    <m/>
    <n v="0.92"/>
    <b v="0"/>
    <m/>
    <n v="0.96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78"/>
    <x v="69"/>
    <s v="RJ6"/>
    <x v="641"/>
    <b v="0"/>
    <n v="420"/>
    <m/>
    <n v="441"/>
    <b v="0"/>
    <n v="59"/>
    <m/>
    <b v="0"/>
    <m/>
    <m/>
    <n v="64"/>
    <m/>
    <b v="0"/>
    <m/>
    <n v="0.95"/>
    <b v="0"/>
    <m/>
    <n v="0.92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79"/>
    <x v="115"/>
    <s v="RN7"/>
    <x v="642"/>
    <b v="0"/>
    <n v="210"/>
    <m/>
    <n v="224"/>
    <b v="0"/>
    <n v="29"/>
    <m/>
    <b v="0"/>
    <m/>
    <m/>
    <n v="29"/>
    <m/>
    <b v="0"/>
    <m/>
    <n v="0.94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94"/>
    <x v="77"/>
    <s v="RTG"/>
    <x v="366"/>
    <b v="0"/>
    <n v="475"/>
    <m/>
    <n v="512"/>
    <b v="0"/>
    <n v="158"/>
    <m/>
    <b v="0"/>
    <m/>
    <m/>
    <n v="177"/>
    <m/>
    <b v="0"/>
    <m/>
    <n v="0.93"/>
    <b v="0"/>
    <m/>
    <n v="0.89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95"/>
    <x v="5"/>
    <s v="RP5"/>
    <x v="643"/>
    <b v="0"/>
    <n v="695"/>
    <m/>
    <n v="772"/>
    <b v="0"/>
    <n v="6"/>
    <m/>
    <b v="0"/>
    <m/>
    <m/>
    <n v="6"/>
    <m/>
    <b v="0"/>
    <m/>
    <n v="0.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96"/>
    <x v="109"/>
    <s v="RBD"/>
    <x v="169"/>
    <b v="0"/>
    <n v="92"/>
    <m/>
    <n v="220"/>
    <b v="0"/>
    <n v="16"/>
    <m/>
    <b v="0"/>
    <m/>
    <m/>
    <n v="16"/>
    <m/>
    <b v="0"/>
    <m/>
    <n v="0.42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80"/>
    <x v="56"/>
    <s v="RWH"/>
    <x v="644"/>
    <b v="0"/>
    <n v="335"/>
    <m/>
    <n v="336"/>
    <b v="0"/>
    <n v="87"/>
    <m/>
    <b v="0"/>
    <m/>
    <m/>
    <n v="87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81"/>
    <x v="87"/>
    <s v="RJN"/>
    <x v="294"/>
    <b v="0"/>
    <n v="239"/>
    <m/>
    <n v="245"/>
    <b v="0"/>
    <n v="11"/>
    <m/>
    <b v="0"/>
    <m/>
    <m/>
    <n v="14"/>
    <m/>
    <b v="0"/>
    <m/>
    <n v="0.98"/>
    <b v="0"/>
    <m/>
    <n v="0.79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97"/>
    <x v="43"/>
    <s v="RVV"/>
    <x v="645"/>
    <b v="0"/>
    <n v="758"/>
    <m/>
    <n v="766"/>
    <b v="0"/>
    <n v="83"/>
    <m/>
    <b v="0"/>
    <m/>
    <m/>
    <n v="90"/>
    <m/>
    <b v="0"/>
    <m/>
    <n v="0.99"/>
    <b v="0"/>
    <m/>
    <n v="0.92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82"/>
    <x v="31"/>
    <s v="RXR"/>
    <x v="585"/>
    <b v="0"/>
    <n v="478"/>
    <m/>
    <n v="512"/>
    <b v="0"/>
    <n v="125"/>
    <m/>
    <b v="0"/>
    <m/>
    <m/>
    <n v="126"/>
    <m/>
    <b v="0"/>
    <m/>
    <n v="0.93"/>
    <b v="0"/>
    <m/>
    <n v="0.99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32"/>
    <x v="174"/>
    <s v="RWK"/>
    <x v="120"/>
    <b v="0"/>
    <n v="25"/>
    <m/>
    <n v="25"/>
    <b v="0"/>
    <n v="2"/>
    <m/>
    <b v="0"/>
    <m/>
    <m/>
    <n v="2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83"/>
    <x v="67"/>
    <s v="RXC"/>
    <x v="646"/>
    <b v="0"/>
    <n v="471"/>
    <m/>
    <n v="509"/>
    <b v="0"/>
    <n v="103"/>
    <m/>
    <b v="0"/>
    <m/>
    <m/>
    <n v="105"/>
    <m/>
    <b v="0"/>
    <m/>
    <n v="0.93"/>
    <b v="0"/>
    <m/>
    <n v="0.98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84"/>
    <x v="54"/>
    <s v="RVR"/>
    <x v="647"/>
    <b v="0"/>
    <n v="294"/>
    <m/>
    <n v="338"/>
    <b v="0"/>
    <n v="88"/>
    <m/>
    <b v="0"/>
    <m/>
    <m/>
    <n v="118"/>
    <m/>
    <b v="0"/>
    <m/>
    <n v="0.87"/>
    <b v="0"/>
    <m/>
    <n v="0.75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98"/>
    <x v="148"/>
    <s v="RDU"/>
    <x v="260"/>
    <b v="0"/>
    <n v="596"/>
    <m/>
    <n v="616"/>
    <b v="0"/>
    <n v="66"/>
    <m/>
    <b v="0"/>
    <m/>
    <m/>
    <n v="67"/>
    <m/>
    <b v="0"/>
    <m/>
    <n v="0.97"/>
    <b v="0"/>
    <m/>
    <n v="0.99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799"/>
    <x v="80"/>
    <s v="RR7"/>
    <x v="300"/>
    <b v="0"/>
    <n v="288"/>
    <m/>
    <n v="319"/>
    <b v="0"/>
    <n v="69"/>
    <m/>
    <b v="0"/>
    <m/>
    <m/>
    <n v="69"/>
    <m/>
    <b v="0"/>
    <m/>
    <n v="0.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85"/>
    <x v="122"/>
    <s v="RLT"/>
    <x v="474"/>
    <b v="0"/>
    <n v="180"/>
    <m/>
    <n v="195"/>
    <b v="0"/>
    <n v="60"/>
    <m/>
    <b v="0"/>
    <m/>
    <m/>
    <n v="60"/>
    <m/>
    <b v="0"/>
    <m/>
    <n v="0.92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00"/>
    <x v="59"/>
    <s v="RTE"/>
    <x v="247"/>
    <b v="0"/>
    <n v="617"/>
    <m/>
    <n v="713"/>
    <b v="0"/>
    <n v="69"/>
    <m/>
    <b v="0"/>
    <m/>
    <m/>
    <n v="69"/>
    <m/>
    <b v="0"/>
    <m/>
    <n v="0.87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01"/>
    <x v="47"/>
    <s v="RN3"/>
    <x v="592"/>
    <b v="0"/>
    <n v="435"/>
    <m/>
    <n v="455"/>
    <b v="0"/>
    <n v="90"/>
    <m/>
    <b v="0"/>
    <m/>
    <m/>
    <n v="91"/>
    <m/>
    <b v="0"/>
    <m/>
    <n v="0.96"/>
    <b v="0"/>
    <m/>
    <n v="0.99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02"/>
    <x v="41"/>
    <s v="RJ1"/>
    <x v="648"/>
    <b v="0"/>
    <n v="188"/>
    <m/>
    <n v="194"/>
    <b v="0"/>
    <n v="60"/>
    <m/>
    <b v="0"/>
    <m/>
    <m/>
    <n v="64"/>
    <m/>
    <b v="0"/>
    <m/>
    <n v="0.97"/>
    <b v="0"/>
    <m/>
    <n v="0.94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03"/>
    <x v="6"/>
    <s v="RN5"/>
    <x v="649"/>
    <b v="0"/>
    <n v="468"/>
    <m/>
    <n v="473"/>
    <b v="0"/>
    <n v="40"/>
    <m/>
    <b v="0"/>
    <m/>
    <m/>
    <n v="42"/>
    <m/>
    <b v="0"/>
    <m/>
    <n v="0.99"/>
    <b v="0"/>
    <m/>
    <n v="0.95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04"/>
    <x v="120"/>
    <s v="RCD"/>
    <x v="250"/>
    <b v="0"/>
    <n v="161"/>
    <m/>
    <n v="168"/>
    <b v="0"/>
    <n v="31"/>
    <m/>
    <b v="0"/>
    <m/>
    <m/>
    <n v="31"/>
    <m/>
    <b v="0"/>
    <m/>
    <n v="0.96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05"/>
    <x v="25"/>
    <s v="RR1"/>
    <x v="650"/>
    <b v="0"/>
    <n v="1241"/>
    <m/>
    <n v="1402"/>
    <b v="0"/>
    <n v="176"/>
    <m/>
    <b v="0"/>
    <m/>
    <m/>
    <n v="193"/>
    <m/>
    <b v="0"/>
    <m/>
    <n v="0.89"/>
    <b v="0"/>
    <m/>
    <n v="0.9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33"/>
    <x v="163"/>
    <s v="RY4"/>
    <x v="40"/>
    <b v="0"/>
    <n v="8"/>
    <m/>
    <n v="8"/>
    <b v="0"/>
    <n v="1"/>
    <m/>
    <b v="0"/>
    <m/>
    <m/>
    <n v="1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86"/>
    <x v="119"/>
    <s v="RQQ"/>
    <x v="566"/>
    <b v="0"/>
    <n v="195"/>
    <m/>
    <n v="195"/>
    <b v="0"/>
    <n v="22"/>
    <m/>
    <b v="0"/>
    <m/>
    <m/>
    <n v="22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06"/>
    <x v="22"/>
    <s v="RQX"/>
    <x v="41"/>
    <b v="0"/>
    <n v="56"/>
    <m/>
    <n v="127"/>
    <b v="0"/>
    <n v="56"/>
    <m/>
    <b v="0"/>
    <m/>
    <m/>
    <n v="56"/>
    <m/>
    <b v="0"/>
    <m/>
    <n v="0.44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34"/>
    <x v="164"/>
    <s v="RY9"/>
    <x v="12"/>
    <b v="0"/>
    <n v="1"/>
    <m/>
    <n v="1"/>
    <b v="0"/>
    <n v="0"/>
    <m/>
    <b v="0"/>
    <m/>
    <m/>
    <n v="0"/>
    <m/>
    <b v="0"/>
    <m/>
    <n v="1"/>
    <b v="0"/>
    <m/>
    <s v="-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87"/>
    <x v="72"/>
    <s v="RWA"/>
    <x v="651"/>
    <b v="0"/>
    <n v="457"/>
    <m/>
    <n v="504"/>
    <b v="0"/>
    <n v="49"/>
    <m/>
    <b v="0"/>
    <m/>
    <m/>
    <n v="50"/>
    <m/>
    <b v="0"/>
    <m/>
    <n v="0.91"/>
    <b v="0"/>
    <m/>
    <n v="0.98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88"/>
    <x v="19"/>
    <s v="RYJ"/>
    <x v="510"/>
    <b v="0"/>
    <n v="364"/>
    <m/>
    <n v="401"/>
    <b v="0"/>
    <n v="206"/>
    <m/>
    <b v="0"/>
    <m/>
    <m/>
    <n v="226"/>
    <m/>
    <b v="0"/>
    <m/>
    <n v="0.91"/>
    <b v="0"/>
    <m/>
    <n v="0.9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89"/>
    <x v="103"/>
    <s v="RGQ"/>
    <x v="570"/>
    <b v="0"/>
    <n v="401"/>
    <m/>
    <n v="401"/>
    <b v="0"/>
    <n v="68"/>
    <m/>
    <b v="0"/>
    <m/>
    <m/>
    <n v="69"/>
    <m/>
    <b v="0"/>
    <m/>
    <n v="1"/>
    <b v="0"/>
    <m/>
    <n v="0.99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90"/>
    <x v="1"/>
    <s v="R1F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07"/>
    <x v="90"/>
    <s v="RGP"/>
    <x v="652"/>
    <b v="0"/>
    <n v="219"/>
    <m/>
    <n v="242"/>
    <b v="0"/>
    <n v="41"/>
    <m/>
    <b v="0"/>
    <m/>
    <m/>
    <n v="42"/>
    <m/>
    <b v="0"/>
    <m/>
    <n v="0.9"/>
    <b v="0"/>
    <m/>
    <n v="0.98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35"/>
    <x v="165"/>
    <s v="RYY"/>
    <x v="36"/>
    <b v="0"/>
    <n v="46"/>
    <m/>
    <n v="90"/>
    <b v="0"/>
    <n v="18"/>
    <m/>
    <b v="0"/>
    <m/>
    <m/>
    <n v="18"/>
    <m/>
    <b v="0"/>
    <m/>
    <n v="0.5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08"/>
    <x v="49"/>
    <s v="RNQ"/>
    <x v="94"/>
    <b v="0"/>
    <n v="30"/>
    <m/>
    <n v="114"/>
    <b v="0"/>
    <n v="17"/>
    <m/>
    <b v="0"/>
    <m/>
    <m/>
    <n v="30"/>
    <m/>
    <b v="0"/>
    <m/>
    <n v="0.26"/>
    <b v="0"/>
    <m/>
    <n v="0.56999999999999995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09"/>
    <x v="62"/>
    <s v="RJZ"/>
    <x v="653"/>
    <b v="0"/>
    <n v="356"/>
    <m/>
    <n v="464"/>
    <b v="0"/>
    <n v="139"/>
    <m/>
    <b v="0"/>
    <m/>
    <m/>
    <n v="139"/>
    <m/>
    <b v="0"/>
    <m/>
    <n v="0.77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10"/>
    <x v="149"/>
    <s v="RAX"/>
    <x v="156"/>
    <b v="0"/>
    <n v="256"/>
    <m/>
    <n v="321"/>
    <b v="0"/>
    <n v="41"/>
    <m/>
    <b v="0"/>
    <m/>
    <m/>
    <n v="55"/>
    <m/>
    <b v="0"/>
    <m/>
    <n v="0.8"/>
    <b v="0"/>
    <m/>
    <n v="0.75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11"/>
    <x v="37"/>
    <s v="RXN"/>
    <x v="92"/>
    <b v="0"/>
    <n v="35"/>
    <m/>
    <n v="613"/>
    <b v="0"/>
    <n v="21"/>
    <m/>
    <b v="0"/>
    <m/>
    <m/>
    <n v="21"/>
    <m/>
    <b v="0"/>
    <m/>
    <n v="0.06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91"/>
    <x v="44"/>
    <s v="RR8"/>
    <x v="239"/>
    <b v="0"/>
    <n v="592"/>
    <m/>
    <n v="592"/>
    <b v="0"/>
    <n v="10"/>
    <m/>
    <b v="0"/>
    <m/>
    <m/>
    <n v="10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92"/>
    <x v="18"/>
    <s v="RJ2"/>
    <x v="625"/>
    <b v="0"/>
    <n v="625"/>
    <m/>
    <n v="625"/>
    <b v="0"/>
    <n v="88"/>
    <m/>
    <b v="0"/>
    <m/>
    <m/>
    <n v="88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36"/>
    <x v="167"/>
    <s v="RY5"/>
    <x v="5"/>
    <b v="0"/>
    <n v="40"/>
    <m/>
    <n v="40"/>
    <b v="0"/>
    <n v="5"/>
    <m/>
    <b v="0"/>
    <m/>
    <m/>
    <n v="5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37"/>
    <x v="168"/>
    <s v="RY1"/>
    <x v="46"/>
    <b v="0"/>
    <n v="31"/>
    <m/>
    <n v="31"/>
    <b v="0"/>
    <n v="31"/>
    <m/>
    <b v="0"/>
    <m/>
    <m/>
    <n v="31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12"/>
    <x v="136"/>
    <s v="RBQ"/>
    <x v="76"/>
    <b v="0"/>
    <n v="39"/>
    <m/>
    <n v="39"/>
    <b v="0"/>
    <n v="3"/>
    <m/>
    <b v="0"/>
    <m/>
    <m/>
    <n v="4"/>
    <m/>
    <b v="0"/>
    <m/>
    <n v="1"/>
    <b v="0"/>
    <m/>
    <n v="0.75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13"/>
    <x v="143"/>
    <s v="REP"/>
    <x v="70"/>
    <b v="0"/>
    <n v="4"/>
    <m/>
    <n v="4"/>
    <b v="0"/>
    <n v="0"/>
    <m/>
    <b v="0"/>
    <m/>
    <m/>
    <n v="0"/>
    <m/>
    <b v="0"/>
    <m/>
    <n v="1"/>
    <b v="0"/>
    <m/>
    <s v="-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99"/>
    <x v="150"/>
    <s v="R1K"/>
    <x v="654"/>
    <b v="0"/>
    <n v="597"/>
    <m/>
    <n v="661"/>
    <b v="0"/>
    <n v="132"/>
    <m/>
    <b v="0"/>
    <m/>
    <m/>
    <n v="137"/>
    <m/>
    <b v="0"/>
    <m/>
    <n v="0.9"/>
    <b v="0"/>
    <m/>
    <n v="0.96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14"/>
    <x v="121"/>
    <s v="RC9"/>
    <x v="593"/>
    <b v="0"/>
    <n v="299"/>
    <m/>
    <n v="332"/>
    <b v="0"/>
    <n v="27"/>
    <m/>
    <b v="0"/>
    <m/>
    <m/>
    <n v="29"/>
    <m/>
    <b v="0"/>
    <m/>
    <n v="0.9"/>
    <b v="0"/>
    <m/>
    <n v="0.93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93"/>
    <x v="68"/>
    <s v="RWF"/>
    <x v="596"/>
    <b v="0"/>
    <n v="623"/>
    <m/>
    <n v="631"/>
    <b v="0"/>
    <n v="92"/>
    <m/>
    <b v="0"/>
    <m/>
    <m/>
    <n v="92"/>
    <m/>
    <b v="0"/>
    <m/>
    <n v="0.9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15"/>
    <x v="52"/>
    <s v="RPA"/>
    <x v="407"/>
    <b v="0"/>
    <n v="298"/>
    <m/>
    <n v="306"/>
    <b v="0"/>
    <n v="34"/>
    <m/>
    <b v="0"/>
    <m/>
    <m/>
    <n v="34"/>
    <m/>
    <b v="0"/>
    <m/>
    <n v="0.97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16"/>
    <x v="110"/>
    <s v="RBT"/>
    <x v="163"/>
    <b v="0"/>
    <n v="164"/>
    <m/>
    <n v="182"/>
    <b v="0"/>
    <n v="18"/>
    <m/>
    <b v="0"/>
    <m/>
    <m/>
    <n v="18"/>
    <m/>
    <b v="0"/>
    <m/>
    <n v="0.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94"/>
    <x v="129"/>
    <s v="RQ8"/>
    <x v="302"/>
    <b v="0"/>
    <n v="373"/>
    <m/>
    <n v="413"/>
    <b v="0"/>
    <n v="12"/>
    <m/>
    <b v="0"/>
    <m/>
    <m/>
    <n v="12"/>
    <m/>
    <b v="0"/>
    <m/>
    <n v="0.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95"/>
    <x v="151"/>
    <s v="RXF"/>
    <x v="191"/>
    <b v="0"/>
    <n v="410"/>
    <m/>
    <n v="416"/>
    <b v="0"/>
    <n v="171"/>
    <m/>
    <b v="0"/>
    <m/>
    <m/>
    <n v="171"/>
    <m/>
    <b v="0"/>
    <m/>
    <n v="0.9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17"/>
    <x v="128"/>
    <s v="RD8"/>
    <x v="525"/>
    <b v="0"/>
    <n v="212"/>
    <m/>
    <n v="235"/>
    <b v="0"/>
    <n v="56"/>
    <m/>
    <b v="0"/>
    <m/>
    <m/>
    <n v="56"/>
    <m/>
    <b v="0"/>
    <m/>
    <n v="0.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18"/>
    <x v="152"/>
    <s v="RP6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19"/>
    <x v="88"/>
    <s v="RM1"/>
    <x v="440"/>
    <b v="0"/>
    <n v="602"/>
    <m/>
    <n v="614"/>
    <b v="0"/>
    <n v="43"/>
    <m/>
    <b v="0"/>
    <m/>
    <m/>
    <n v="46"/>
    <m/>
    <b v="0"/>
    <m/>
    <n v="0.98"/>
    <b v="0"/>
    <m/>
    <n v="0.93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38"/>
    <x v="175"/>
    <s v="RY3"/>
    <x v="41"/>
    <b v="0"/>
    <n v="56"/>
    <m/>
    <n v="58"/>
    <b v="0"/>
    <n v="4"/>
    <m/>
    <b v="0"/>
    <m/>
    <m/>
    <n v="4"/>
    <m/>
    <b v="0"/>
    <m/>
    <n v="0.97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96"/>
    <x v="104"/>
    <s v="RVJ"/>
    <x v="655"/>
    <b v="0"/>
    <n v="614"/>
    <m/>
    <n v="648"/>
    <b v="0"/>
    <n v="33"/>
    <m/>
    <b v="0"/>
    <m/>
    <m/>
    <n v="36"/>
    <m/>
    <b v="0"/>
    <m/>
    <n v="0.95"/>
    <b v="0"/>
    <m/>
    <n v="0.92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97"/>
    <x v="16"/>
    <s v="RNL"/>
    <x v="214"/>
    <b v="0"/>
    <n v="235"/>
    <m/>
    <n v="508"/>
    <b v="0"/>
    <n v="149"/>
    <m/>
    <b v="0"/>
    <m/>
    <m/>
    <n v="163"/>
    <m/>
    <b v="0"/>
    <m/>
    <n v="0.46"/>
    <b v="0"/>
    <m/>
    <n v="0.9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39"/>
    <x v="181"/>
    <s v="RAT"/>
    <x v="463"/>
    <b v="0"/>
    <n v="353"/>
    <m/>
    <n v="380"/>
    <b v="0"/>
    <n v="4"/>
    <m/>
    <b v="0"/>
    <m/>
    <m/>
    <n v="4"/>
    <m/>
    <b v="0"/>
    <m/>
    <n v="0.93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98"/>
    <x v="15"/>
    <s v="RAP"/>
    <x v="656"/>
    <b v="0"/>
    <n v="627"/>
    <m/>
    <n v="693"/>
    <b v="0"/>
    <n v="333"/>
    <m/>
    <b v="0"/>
    <m/>
    <m/>
    <n v="358"/>
    <m/>
    <b v="0"/>
    <m/>
    <n v="0.9"/>
    <b v="0"/>
    <m/>
    <n v="0.93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20"/>
    <x v="89"/>
    <s v="RVW"/>
    <x v="467"/>
    <b v="0"/>
    <n v="414"/>
    <m/>
    <n v="428"/>
    <b v="0"/>
    <n v="86"/>
    <m/>
    <b v="0"/>
    <m/>
    <m/>
    <n v="86"/>
    <m/>
    <b v="0"/>
    <m/>
    <n v="0.97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00"/>
    <x v="63"/>
    <s v="RNS"/>
    <x v="415"/>
    <b v="0"/>
    <n v="363"/>
    <m/>
    <n v="364"/>
    <b v="0"/>
    <n v="50"/>
    <m/>
    <b v="0"/>
    <m/>
    <m/>
    <n v="50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40"/>
    <x v="169"/>
    <s v="RP1"/>
    <x v="8"/>
    <b v="0"/>
    <n v="5"/>
    <m/>
    <n v="8"/>
    <b v="0"/>
    <n v="0"/>
    <m/>
    <b v="0"/>
    <m/>
    <m/>
    <n v="0"/>
    <m/>
    <b v="0"/>
    <m/>
    <n v="0.63"/>
    <b v="0"/>
    <m/>
    <s v="-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01"/>
    <x v="42"/>
    <s v="RBZ"/>
    <x v="159"/>
    <b v="0"/>
    <n v="75"/>
    <m/>
    <n v="246"/>
    <b v="0"/>
    <n v="14"/>
    <m/>
    <b v="0"/>
    <m/>
    <m/>
    <n v="15"/>
    <m/>
    <b v="0"/>
    <m/>
    <n v="0.3"/>
    <b v="0"/>
    <m/>
    <n v="0.93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21"/>
    <x v="2"/>
    <s v="RJL"/>
    <x v="657"/>
    <b v="0"/>
    <n v="526"/>
    <m/>
    <n v="581"/>
    <b v="0"/>
    <n v="38"/>
    <m/>
    <b v="0"/>
    <m/>
    <m/>
    <n v="38"/>
    <m/>
    <b v="0"/>
    <m/>
    <n v="0.9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22"/>
    <x v="57"/>
    <s v="RTF"/>
    <x v="262"/>
    <b v="0"/>
    <n v="322"/>
    <m/>
    <n v="339"/>
    <b v="0"/>
    <n v="30"/>
    <m/>
    <b v="0"/>
    <m/>
    <m/>
    <n v="30"/>
    <m/>
    <b v="0"/>
    <m/>
    <n v="0.95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02"/>
    <x v="32"/>
    <s v="RX1"/>
    <x v="494"/>
    <b v="0"/>
    <n v="946"/>
    <m/>
    <n v="1094"/>
    <b v="0"/>
    <n v="148"/>
    <m/>
    <b v="0"/>
    <m/>
    <m/>
    <n v="148"/>
    <m/>
    <b v="0"/>
    <m/>
    <n v="0.86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23"/>
    <x v="153"/>
    <s v="RTH"/>
    <x v="608"/>
    <b v="0"/>
    <n v="390"/>
    <m/>
    <n v="685"/>
    <b v="0"/>
    <n v="267"/>
    <m/>
    <b v="0"/>
    <m/>
    <m/>
    <n v="326"/>
    <m/>
    <b v="0"/>
    <m/>
    <n v="0.56999999999999995"/>
    <b v="0"/>
    <m/>
    <n v="0.82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24"/>
    <x v="138"/>
    <s v="RGM"/>
    <x v="13"/>
    <b v="0"/>
    <n v="16"/>
    <m/>
    <n v="16"/>
    <b v="0"/>
    <n v="1"/>
    <m/>
    <b v="0"/>
    <m/>
    <m/>
    <n v="1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03"/>
    <x v="92"/>
    <s v="RW6"/>
    <x v="59"/>
    <b v="0"/>
    <n v="400"/>
    <m/>
    <n v="434"/>
    <b v="0"/>
    <n v="33"/>
    <m/>
    <b v="0"/>
    <m/>
    <m/>
    <n v="36"/>
    <m/>
    <b v="0"/>
    <m/>
    <n v="0.92"/>
    <b v="0"/>
    <m/>
    <n v="0.92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25"/>
    <x v="13"/>
    <s v="RGN"/>
    <x v="547"/>
    <b v="0"/>
    <n v="291"/>
    <m/>
    <n v="315"/>
    <b v="0"/>
    <n v="263"/>
    <m/>
    <b v="0"/>
    <m/>
    <m/>
    <n v="264"/>
    <m/>
    <b v="0"/>
    <m/>
    <n v="0.92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26"/>
    <x v="155"/>
    <s v="RD3"/>
    <x v="637"/>
    <b v="0"/>
    <n v="689"/>
    <m/>
    <n v="695"/>
    <b v="0"/>
    <n v="130"/>
    <m/>
    <b v="0"/>
    <m/>
    <m/>
    <n v="130"/>
    <m/>
    <b v="0"/>
    <m/>
    <n v="0.9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04"/>
    <x v="50"/>
    <s v="RHU"/>
    <x v="492"/>
    <b v="0"/>
    <n v="437"/>
    <m/>
    <n v="459"/>
    <b v="0"/>
    <n v="78"/>
    <m/>
    <b v="0"/>
    <m/>
    <m/>
    <n v="78"/>
    <m/>
    <b v="0"/>
    <m/>
    <n v="0.95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27"/>
    <x v="144"/>
    <s v="RPC"/>
    <x v="19"/>
    <b v="0"/>
    <n v="9"/>
    <m/>
    <n v="9"/>
    <b v="0"/>
    <n v="0"/>
    <m/>
    <b v="0"/>
    <m/>
    <m/>
    <n v="0"/>
    <m/>
    <b v="0"/>
    <m/>
    <n v="1"/>
    <b v="0"/>
    <m/>
    <s v="-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41"/>
    <x v="176"/>
    <s v="RXE"/>
    <x v="76"/>
    <b v="0"/>
    <n v="39"/>
    <m/>
    <n v="43"/>
    <b v="0"/>
    <n v="0"/>
    <m/>
    <b v="0"/>
    <m/>
    <m/>
    <n v="0"/>
    <m/>
    <b v="0"/>
    <m/>
    <n v="0.91"/>
    <b v="0"/>
    <m/>
    <s v="-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28"/>
    <x v="28"/>
    <s v="RHW"/>
    <x v="426"/>
    <b v="0"/>
    <n v="441"/>
    <m/>
    <n v="484"/>
    <b v="0"/>
    <n v="137"/>
    <m/>
    <b v="0"/>
    <m/>
    <m/>
    <n v="137"/>
    <m/>
    <b v="0"/>
    <m/>
    <n v="0.9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29"/>
    <x v="141"/>
    <s v="RT3"/>
    <x v="28"/>
    <b v="0"/>
    <n v="24"/>
    <m/>
    <n v="26"/>
    <b v="0"/>
    <n v="3"/>
    <m/>
    <b v="0"/>
    <m/>
    <m/>
    <n v="3"/>
    <m/>
    <b v="0"/>
    <m/>
    <n v="0.92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05"/>
    <x v="95"/>
    <s v="REF"/>
    <x v="331"/>
    <b v="0"/>
    <n v="402"/>
    <m/>
    <n v="407"/>
    <b v="0"/>
    <n v="52"/>
    <m/>
    <b v="0"/>
    <m/>
    <m/>
    <n v="52"/>
    <m/>
    <b v="0"/>
    <m/>
    <n v="0.9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30"/>
    <x v="26"/>
    <s v="RH8"/>
    <x v="504"/>
    <b v="0"/>
    <n v="510"/>
    <m/>
    <n v="545"/>
    <b v="0"/>
    <n v="503"/>
    <m/>
    <b v="0"/>
    <m/>
    <m/>
    <n v="503"/>
    <m/>
    <b v="0"/>
    <m/>
    <n v="0.94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31"/>
    <x v="24"/>
    <s v="RAL"/>
    <x v="553"/>
    <b v="0"/>
    <n v="525"/>
    <m/>
    <n v="625"/>
    <b v="0"/>
    <n v="187"/>
    <m/>
    <b v="0"/>
    <m/>
    <m/>
    <n v="218"/>
    <m/>
    <b v="0"/>
    <m/>
    <n v="0.84"/>
    <b v="0"/>
    <m/>
    <n v="0.86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06"/>
    <x v="79"/>
    <s v="RQ6"/>
    <x v="374"/>
    <b v="0"/>
    <n v="433"/>
    <m/>
    <n v="457"/>
    <b v="0"/>
    <n v="11"/>
    <m/>
    <b v="0"/>
    <m/>
    <m/>
    <n v="11"/>
    <m/>
    <b v="0"/>
    <m/>
    <n v="0.95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07"/>
    <x v="156"/>
    <s v="RAN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32"/>
    <x v="76"/>
    <s v="RA2"/>
    <x v="658"/>
    <b v="0"/>
    <n v="282"/>
    <m/>
    <n v="308"/>
    <b v="0"/>
    <n v="36"/>
    <m/>
    <b v="0"/>
    <m/>
    <m/>
    <n v="40"/>
    <m/>
    <b v="0"/>
    <m/>
    <n v="0.92"/>
    <b v="0"/>
    <m/>
    <n v="0.9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33"/>
    <x v="157"/>
    <s v="RD1"/>
    <x v="659"/>
    <b v="0"/>
    <n v="511"/>
    <m/>
    <n v="543"/>
    <b v="0"/>
    <n v="37"/>
    <m/>
    <b v="0"/>
    <m/>
    <m/>
    <n v="38"/>
    <m/>
    <b v="0"/>
    <m/>
    <n v="0.94"/>
    <b v="0"/>
    <m/>
    <n v="0.97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34"/>
    <x v="84"/>
    <s v="RM3"/>
    <x v="639"/>
    <b v="0"/>
    <n v="327"/>
    <m/>
    <n v="327"/>
    <b v="0"/>
    <n v="16"/>
    <m/>
    <b v="0"/>
    <m/>
    <m/>
    <n v="16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35"/>
    <x v="116"/>
    <s v="RNZ"/>
    <x v="33"/>
    <b v="0"/>
    <n v="119"/>
    <m/>
    <n v="135"/>
    <b v="0"/>
    <n v="14"/>
    <m/>
    <b v="0"/>
    <m/>
    <m/>
    <n v="14"/>
    <m/>
    <b v="0"/>
    <m/>
    <n v="0.88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08"/>
    <x v="117"/>
    <s v="RXK"/>
    <x v="48"/>
    <b v="0"/>
    <n v="139"/>
    <m/>
    <n v="164"/>
    <b v="0"/>
    <n v="12"/>
    <m/>
    <b v="0"/>
    <m/>
    <m/>
    <n v="17"/>
    <m/>
    <b v="0"/>
    <m/>
    <n v="0.85"/>
    <b v="0"/>
    <m/>
    <n v="0.7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36"/>
    <x v="21"/>
    <s v="RHQ"/>
    <x v="281"/>
    <b v="0"/>
    <n v="656"/>
    <m/>
    <n v="716"/>
    <b v="0"/>
    <n v="249"/>
    <m/>
    <b v="0"/>
    <m/>
    <m/>
    <n v="249"/>
    <m/>
    <b v="0"/>
    <m/>
    <n v="0.92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37"/>
    <x v="100"/>
    <s v="RK5"/>
    <x v="610"/>
    <b v="0"/>
    <n v="429"/>
    <m/>
    <n v="476"/>
    <b v="0"/>
    <n v="17"/>
    <m/>
    <b v="0"/>
    <m/>
    <m/>
    <n v="17"/>
    <m/>
    <b v="0"/>
    <m/>
    <n v="0.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09"/>
    <x v="93"/>
    <s v="RXW"/>
    <x v="660"/>
    <b v="0"/>
    <n v="508"/>
    <m/>
    <n v="577"/>
    <b v="0"/>
    <n v="48"/>
    <m/>
    <b v="0"/>
    <m/>
    <m/>
    <n v="48"/>
    <m/>
    <b v="0"/>
    <m/>
    <n v="0.88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42"/>
    <x v="177"/>
    <s v="R1D"/>
    <x v="36"/>
    <b v="0"/>
    <n v="46"/>
    <m/>
    <n v="57"/>
    <b v="0"/>
    <n v="16"/>
    <m/>
    <b v="0"/>
    <m/>
    <m/>
    <n v="16"/>
    <m/>
    <b v="0"/>
    <m/>
    <n v="0.8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43"/>
    <x v="178"/>
    <s v="NLX"/>
    <x v="23"/>
    <b v="0"/>
    <n v="15"/>
    <m/>
    <n v="182"/>
    <b v="0"/>
    <n v="6"/>
    <m/>
    <b v="0"/>
    <m/>
    <m/>
    <n v="7"/>
    <m/>
    <b v="0"/>
    <m/>
    <n v="0.08"/>
    <b v="0"/>
    <m/>
    <n v="0.86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44"/>
    <x v="170"/>
    <s v="RH5"/>
    <x v="30"/>
    <b v="0"/>
    <n v="20"/>
    <m/>
    <n v="25"/>
    <b v="0"/>
    <n v="14"/>
    <m/>
    <b v="0"/>
    <m/>
    <m/>
    <n v="19"/>
    <m/>
    <b v="0"/>
    <m/>
    <n v="0.8"/>
    <b v="0"/>
    <m/>
    <n v="0.74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39"/>
    <x v="40"/>
    <s v="RTR"/>
    <x v="492"/>
    <b v="0"/>
    <n v="437"/>
    <m/>
    <n v="460"/>
    <b v="0"/>
    <n v="48"/>
    <m/>
    <b v="0"/>
    <m/>
    <m/>
    <n v="53"/>
    <m/>
    <b v="0"/>
    <m/>
    <n v="0.95"/>
    <b v="0"/>
    <m/>
    <n v="0.9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40"/>
    <x v="34"/>
    <s v="RE9"/>
    <x v="195"/>
    <b v="0"/>
    <n v="264"/>
    <m/>
    <n v="275"/>
    <b v="0"/>
    <n v="25"/>
    <m/>
    <b v="0"/>
    <m/>
    <m/>
    <n v="26"/>
    <m/>
    <b v="0"/>
    <m/>
    <n v="0.96"/>
    <b v="0"/>
    <m/>
    <n v="0.96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41"/>
    <x v="7"/>
    <s v="RJC"/>
    <x v="194"/>
    <b v="0"/>
    <n v="203"/>
    <m/>
    <n v="215"/>
    <b v="0"/>
    <n v="35"/>
    <m/>
    <b v="0"/>
    <m/>
    <m/>
    <n v="39"/>
    <m/>
    <b v="0"/>
    <m/>
    <n v="0.94"/>
    <b v="0"/>
    <m/>
    <n v="0.9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45"/>
    <x v="179"/>
    <s v="RXG"/>
    <x v="120"/>
    <b v="0"/>
    <n v="25"/>
    <m/>
    <n v="28"/>
    <b v="0"/>
    <n v="11"/>
    <m/>
    <b v="0"/>
    <m/>
    <m/>
    <n v="11"/>
    <m/>
    <b v="0"/>
    <m/>
    <n v="0.8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42"/>
    <x v="33"/>
    <s v="RAJ"/>
    <x v="126"/>
    <b v="0"/>
    <n v="336"/>
    <m/>
    <n v="338"/>
    <b v="0"/>
    <n v="40"/>
    <m/>
    <b v="0"/>
    <m/>
    <m/>
    <n v="40"/>
    <m/>
    <b v="0"/>
    <m/>
    <n v="0.9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10"/>
    <x v="132"/>
    <s v="RVY"/>
    <x v="169"/>
    <b v="0"/>
    <n v="92"/>
    <m/>
    <n v="270"/>
    <b v="0"/>
    <n v="7"/>
    <m/>
    <b v="0"/>
    <m/>
    <m/>
    <n v="7"/>
    <m/>
    <b v="0"/>
    <m/>
    <n v="0.34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11"/>
    <x v="70"/>
    <s v="RBN"/>
    <x v="479"/>
    <b v="0"/>
    <n v="345"/>
    <m/>
    <n v="365"/>
    <b v="0"/>
    <n v="50"/>
    <m/>
    <b v="0"/>
    <m/>
    <m/>
    <n v="55"/>
    <m/>
    <b v="0"/>
    <m/>
    <n v="0.95"/>
    <b v="0"/>
    <m/>
    <n v="0.9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43"/>
    <x v="111"/>
    <s v="RWJ"/>
    <x v="549"/>
    <b v="0"/>
    <n v="446"/>
    <m/>
    <n v="449"/>
    <b v="0"/>
    <n v="31"/>
    <m/>
    <b v="0"/>
    <m/>
    <m/>
    <n v="31"/>
    <m/>
    <b v="0"/>
    <m/>
    <n v="0.9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12"/>
    <x v="55"/>
    <s v="RTP"/>
    <x v="389"/>
    <b v="0"/>
    <n v="556"/>
    <m/>
    <n v="635"/>
    <b v="0"/>
    <n v="41"/>
    <m/>
    <b v="0"/>
    <m/>
    <m/>
    <n v="43"/>
    <m/>
    <b v="0"/>
    <m/>
    <n v="0.88"/>
    <b v="0"/>
    <m/>
    <n v="0.95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44"/>
    <x v="131"/>
    <s v="RMP"/>
    <x v="544"/>
    <b v="0"/>
    <n v="316"/>
    <m/>
    <n v="322"/>
    <b v="0"/>
    <n v="7"/>
    <m/>
    <b v="0"/>
    <m/>
    <m/>
    <n v="7"/>
    <m/>
    <b v="0"/>
    <m/>
    <n v="0.98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45"/>
    <x v="58"/>
    <s v="RBA"/>
    <x v="83"/>
    <b v="0"/>
    <n v="116"/>
    <m/>
    <n v="430"/>
    <b v="0"/>
    <n v="32"/>
    <m/>
    <b v="0"/>
    <m/>
    <m/>
    <n v="32"/>
    <m/>
    <b v="0"/>
    <m/>
    <n v="0.27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46"/>
    <x v="139"/>
    <s v="RBV"/>
    <x v="28"/>
    <b v="0"/>
    <n v="24"/>
    <m/>
    <n v="25"/>
    <b v="0"/>
    <n v="1"/>
    <m/>
    <b v="0"/>
    <m/>
    <m/>
    <n v="1"/>
    <m/>
    <b v="0"/>
    <m/>
    <n v="0.96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47"/>
    <x v="36"/>
    <s v="RNA"/>
    <x v="249"/>
    <b v="0"/>
    <n v="561"/>
    <m/>
    <n v="572"/>
    <b v="0"/>
    <n v="87"/>
    <m/>
    <b v="0"/>
    <m/>
    <m/>
    <n v="87"/>
    <m/>
    <b v="0"/>
    <m/>
    <n v="0.98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48"/>
    <x v="98"/>
    <s v="RAS"/>
    <x v="220"/>
    <b v="0"/>
    <n v="113"/>
    <m/>
    <n v="122"/>
    <b v="0"/>
    <n v="16"/>
    <m/>
    <b v="0"/>
    <m/>
    <m/>
    <n v="18"/>
    <m/>
    <b v="0"/>
    <m/>
    <n v="0.93"/>
    <b v="0"/>
    <m/>
    <n v="0.89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49"/>
    <x v="53"/>
    <s v="RTD"/>
    <x v="275"/>
    <b v="0"/>
    <n v="277"/>
    <m/>
    <n v="302"/>
    <b v="0"/>
    <n v="6"/>
    <m/>
    <b v="0"/>
    <m/>
    <m/>
    <n v="6"/>
    <m/>
    <b v="0"/>
    <m/>
    <n v="0.92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13"/>
    <x v="127"/>
    <s v="RQW"/>
    <x v="661"/>
    <b v="0"/>
    <n v="283"/>
    <m/>
    <n v="305"/>
    <b v="0"/>
    <n v="153"/>
    <m/>
    <b v="0"/>
    <m/>
    <m/>
    <n v="153"/>
    <m/>
    <b v="0"/>
    <m/>
    <n v="0.93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50"/>
    <x v="83"/>
    <s v="RCX"/>
    <x v="525"/>
    <b v="0"/>
    <n v="212"/>
    <m/>
    <n v="223"/>
    <b v="0"/>
    <n v="32"/>
    <m/>
    <b v="0"/>
    <m/>
    <m/>
    <n v="32"/>
    <m/>
    <b v="0"/>
    <m/>
    <n v="0.95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51"/>
    <x v="8"/>
    <s v="RL1"/>
    <x v="174"/>
    <b v="0"/>
    <n v="2"/>
    <m/>
    <n v="2"/>
    <b v="0"/>
    <n v="1"/>
    <m/>
    <b v="0"/>
    <m/>
    <m/>
    <n v="1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52"/>
    <x v="38"/>
    <s v="RFR"/>
    <x v="318"/>
    <b v="0"/>
    <n v="318"/>
    <m/>
    <n v="335"/>
    <b v="0"/>
    <n v="26"/>
    <m/>
    <b v="0"/>
    <m/>
    <m/>
    <n v="27"/>
    <m/>
    <b v="0"/>
    <m/>
    <n v="0.95"/>
    <b v="0"/>
    <m/>
    <n v="0.96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53"/>
    <x v="45"/>
    <s v="RDZ"/>
    <x v="662"/>
    <b v="0"/>
    <n v="577"/>
    <m/>
    <n v="589"/>
    <b v="0"/>
    <n v="66"/>
    <m/>
    <b v="0"/>
    <m/>
    <m/>
    <n v="88"/>
    <m/>
    <b v="0"/>
    <m/>
    <n v="0.98"/>
    <b v="0"/>
    <m/>
    <n v="0.75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54"/>
    <x v="145"/>
    <s v="RPY"/>
    <x v="18"/>
    <b v="0"/>
    <n v="6"/>
    <m/>
    <n v="6"/>
    <b v="0"/>
    <n v="1"/>
    <m/>
    <b v="0"/>
    <m/>
    <m/>
    <n v="1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55"/>
    <x v="147"/>
    <s v="RRJ"/>
    <x v="8"/>
    <b v="0"/>
    <n v="5"/>
    <m/>
    <n v="6"/>
    <b v="0"/>
    <n v="0"/>
    <m/>
    <b v="0"/>
    <m/>
    <m/>
    <n v="0"/>
    <m/>
    <b v="0"/>
    <m/>
    <n v="0.83"/>
    <b v="0"/>
    <m/>
    <s v="-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14"/>
    <x v="133"/>
    <s v="RL4"/>
    <x v="663"/>
    <b v="0"/>
    <n v="387"/>
    <m/>
    <n v="387"/>
    <b v="0"/>
    <n v="16"/>
    <m/>
    <b v="0"/>
    <m/>
    <m/>
    <n v="16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56"/>
    <x v="142"/>
    <s v="RET"/>
    <x v="19"/>
    <b v="0"/>
    <n v="9"/>
    <m/>
    <n v="9"/>
    <b v="0"/>
    <n v="2"/>
    <m/>
    <b v="0"/>
    <m/>
    <m/>
    <n v="2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15"/>
    <x v="105"/>
    <s v="RKE"/>
    <x v="520"/>
    <b v="0"/>
    <n v="211"/>
    <m/>
    <n v="219"/>
    <b v="0"/>
    <n v="35"/>
    <m/>
    <b v="0"/>
    <m/>
    <m/>
    <n v="36"/>
    <m/>
    <b v="0"/>
    <m/>
    <n v="0.96"/>
    <b v="0"/>
    <m/>
    <n v="0.97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38"/>
    <x v="159"/>
    <s v="RA9"/>
    <x v="283"/>
    <b v="0"/>
    <n v="360"/>
    <m/>
    <n v="545"/>
    <b v="0"/>
    <n v="62"/>
    <m/>
    <b v="0"/>
    <m/>
    <m/>
    <n v="86"/>
    <m/>
    <b v="0"/>
    <m/>
    <n v="0.66"/>
    <b v="0"/>
    <m/>
    <n v="0.72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16"/>
    <x v="10"/>
    <s v="RWD"/>
    <x v="664"/>
    <b v="0"/>
    <n v="798"/>
    <m/>
    <n v="917"/>
    <b v="0"/>
    <n v="257"/>
    <m/>
    <b v="0"/>
    <m/>
    <m/>
    <n v="277"/>
    <m/>
    <b v="0"/>
    <m/>
    <n v="0.87"/>
    <b v="0"/>
    <m/>
    <n v="0.93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57"/>
    <x v="60"/>
    <s v="RM2"/>
    <x v="300"/>
    <b v="0"/>
    <n v="288"/>
    <m/>
    <n v="289"/>
    <b v="0"/>
    <n v="45"/>
    <m/>
    <b v="0"/>
    <m/>
    <m/>
    <n v="46"/>
    <m/>
    <b v="0"/>
    <m/>
    <n v="1"/>
    <b v="0"/>
    <m/>
    <n v="0.98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58"/>
    <x v="27"/>
    <s v="RHM"/>
    <x v="635"/>
    <b v="0"/>
    <n v="568"/>
    <m/>
    <n v="580"/>
    <b v="0"/>
    <n v="91"/>
    <m/>
    <b v="0"/>
    <m/>
    <m/>
    <n v="91"/>
    <m/>
    <b v="0"/>
    <m/>
    <n v="0.98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59"/>
    <x v="94"/>
    <s v="RRK"/>
    <x v="293"/>
    <b v="0"/>
    <n v="518"/>
    <m/>
    <n v="529"/>
    <b v="0"/>
    <n v="38"/>
    <m/>
    <b v="0"/>
    <m/>
    <m/>
    <n v="40"/>
    <m/>
    <b v="0"/>
    <m/>
    <n v="0.98"/>
    <b v="0"/>
    <m/>
    <n v="0.95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60"/>
    <x v="91"/>
    <s v="RA7"/>
    <x v="302"/>
    <b v="0"/>
    <n v="373"/>
    <m/>
    <n v="394"/>
    <b v="0"/>
    <n v="52"/>
    <m/>
    <b v="0"/>
    <m/>
    <m/>
    <n v="54"/>
    <m/>
    <b v="0"/>
    <m/>
    <n v="0.95"/>
    <b v="0"/>
    <m/>
    <n v="0.96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18"/>
    <x v="64"/>
    <s v="RKB"/>
    <x v="298"/>
    <b v="0"/>
    <n v="448"/>
    <m/>
    <n v="467"/>
    <b v="0"/>
    <n v="74"/>
    <m/>
    <b v="0"/>
    <m/>
    <m/>
    <n v="74"/>
    <m/>
    <b v="0"/>
    <m/>
    <n v="0.96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19"/>
    <x v="20"/>
    <s v="RWE"/>
    <x v="665"/>
    <b v="0"/>
    <n v="838"/>
    <m/>
    <n v="900"/>
    <b v="0"/>
    <n v="252"/>
    <m/>
    <b v="0"/>
    <m/>
    <m/>
    <n v="254"/>
    <m/>
    <b v="0"/>
    <m/>
    <n v="0.93"/>
    <b v="0"/>
    <m/>
    <n v="0.99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61"/>
    <x v="96"/>
    <s v="RTX"/>
    <x v="486"/>
    <b v="0"/>
    <n v="342"/>
    <m/>
    <n v="373"/>
    <b v="0"/>
    <n v="36"/>
    <m/>
    <b v="0"/>
    <m/>
    <m/>
    <n v="37"/>
    <m/>
    <b v="0"/>
    <m/>
    <n v="0.92"/>
    <b v="0"/>
    <m/>
    <n v="0.97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17"/>
    <x v="160"/>
    <s v="RJE"/>
    <x v="315"/>
    <b v="0"/>
    <n v="701"/>
    <m/>
    <n v="738"/>
    <b v="0"/>
    <n v="112"/>
    <m/>
    <b v="0"/>
    <m/>
    <m/>
    <n v="118"/>
    <m/>
    <b v="0"/>
    <m/>
    <n v="0.95"/>
    <b v="0"/>
    <m/>
    <n v="0.95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20"/>
    <x v="29"/>
    <s v="RBK"/>
    <x v="666"/>
    <b v="0"/>
    <n v="451"/>
    <m/>
    <n v="490"/>
    <b v="0"/>
    <n v="58"/>
    <m/>
    <b v="0"/>
    <m/>
    <m/>
    <n v="59"/>
    <m/>
    <b v="0"/>
    <m/>
    <n v="0.92"/>
    <b v="0"/>
    <m/>
    <n v="0.98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62"/>
    <x v="108"/>
    <s v="RWW"/>
    <x v="492"/>
    <b v="0"/>
    <n v="437"/>
    <m/>
    <n v="471"/>
    <b v="0"/>
    <n v="80"/>
    <m/>
    <b v="0"/>
    <m/>
    <m/>
    <n v="82"/>
    <m/>
    <b v="0"/>
    <m/>
    <n v="0.93"/>
    <b v="0"/>
    <m/>
    <n v="0.98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21"/>
    <x v="113"/>
    <s v="RWG"/>
    <x v="347"/>
    <b v="0"/>
    <n v="551"/>
    <m/>
    <n v="580"/>
    <b v="0"/>
    <n v="41"/>
    <m/>
    <b v="0"/>
    <m/>
    <m/>
    <n v="43"/>
    <m/>
    <b v="0"/>
    <m/>
    <n v="0.95"/>
    <b v="0"/>
    <m/>
    <n v="0.95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63"/>
    <x v="124"/>
    <s v="RGR"/>
    <x v="190"/>
    <b v="0"/>
    <n v="330"/>
    <m/>
    <n v="330"/>
    <b v="0"/>
    <n v="17"/>
    <m/>
    <b v="0"/>
    <m/>
    <m/>
    <n v="17"/>
    <m/>
    <b v="0"/>
    <m/>
    <n v="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64"/>
    <x v="46"/>
    <s v="RYR"/>
    <x v="667"/>
    <b v="0"/>
    <n v="795"/>
    <m/>
    <n v="850"/>
    <b v="0"/>
    <n v="101"/>
    <m/>
    <b v="0"/>
    <m/>
    <m/>
    <n v="104"/>
    <m/>
    <b v="0"/>
    <m/>
    <n v="0.94"/>
    <b v="0"/>
    <m/>
    <n v="0.97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22"/>
    <x v="3"/>
    <s v="RA3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65"/>
    <x v="9"/>
    <s v="RBL"/>
    <x v="668"/>
    <b v="0"/>
    <n v="676"/>
    <m/>
    <n v="715"/>
    <b v="0"/>
    <n v="179"/>
    <m/>
    <b v="0"/>
    <m/>
    <m/>
    <n v="179"/>
    <m/>
    <b v="0"/>
    <m/>
    <n v="0.95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23"/>
    <x v="61"/>
    <s v="RWP"/>
    <x v="669"/>
    <b v="0"/>
    <n v="659"/>
    <m/>
    <n v="672"/>
    <b v="0"/>
    <n v="225"/>
    <m/>
    <b v="0"/>
    <m/>
    <m/>
    <n v="229"/>
    <m/>
    <b v="0"/>
    <m/>
    <n v="0.98"/>
    <b v="0"/>
    <m/>
    <n v="0.98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46"/>
    <x v="180"/>
    <s v="R1A"/>
    <x v="83"/>
    <b v="0"/>
    <n v="116"/>
    <m/>
    <n v="141"/>
    <b v="0"/>
    <n v="2"/>
    <m/>
    <b v="0"/>
    <m/>
    <m/>
    <n v="3"/>
    <m/>
    <b v="0"/>
    <m/>
    <n v="0.82"/>
    <b v="0"/>
    <m/>
    <n v="0.67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66"/>
    <x v="73"/>
    <s v="RRF"/>
    <x v="190"/>
    <b v="0"/>
    <n v="330"/>
    <m/>
    <n v="351"/>
    <b v="0"/>
    <n v="43"/>
    <m/>
    <b v="0"/>
    <m/>
    <m/>
    <n v="43"/>
    <m/>
    <b v="0"/>
    <m/>
    <n v="0.94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24"/>
    <x v="140"/>
    <s v="RLQ"/>
    <x v="189"/>
    <b v="0"/>
    <n v="154"/>
    <m/>
    <n v="169"/>
    <b v="0"/>
    <n v="0"/>
    <m/>
    <b v="0"/>
    <m/>
    <m/>
    <n v="0"/>
    <m/>
    <b v="0"/>
    <m/>
    <n v="0.91"/>
    <b v="0"/>
    <m/>
    <s v="-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67"/>
    <x v="137"/>
    <s v="RA4"/>
    <x v="309"/>
    <b v="0"/>
    <n v="315"/>
    <m/>
    <n v="346"/>
    <b v="0"/>
    <n v="7"/>
    <m/>
    <b v="0"/>
    <m/>
    <m/>
    <n v="7"/>
    <m/>
    <b v="0"/>
    <m/>
    <n v="0.91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868"/>
    <x v="30"/>
    <s v="RCB"/>
    <x v="670"/>
    <b v="0"/>
    <n v="863"/>
    <m/>
    <n v="958"/>
    <b v="0"/>
    <n v="109"/>
    <m/>
    <b v="0"/>
    <m/>
    <m/>
    <n v="109"/>
    <m/>
    <b v="0"/>
    <m/>
    <n v="0.9"/>
    <b v="0"/>
    <m/>
    <n v="1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47"/>
    <x v="172"/>
    <s v="NNV"/>
    <x v="68"/>
    <b v="0"/>
    <n v="213"/>
    <m/>
    <n v="213"/>
    <b v="0"/>
    <n v="19"/>
    <m/>
    <b v="0"/>
    <m/>
    <m/>
    <n v="44"/>
    <m/>
    <b v="0"/>
    <m/>
    <n v="1"/>
    <b v="0"/>
    <m/>
    <n v="0.43"/>
    <m/>
    <m/>
    <m/>
    <x v="14"/>
    <s v="February"/>
    <x v="1"/>
    <s v="https://www.england.nhs.uk/statistics/wp-content/uploads/sites/2/2016/11/Dementia-Data-Collection-Q4-2015-16-REVISED-CSV-30KB.csv"/>
    <b v="0"/>
    <x v="1"/>
    <x v="0"/>
  </r>
  <r>
    <s v="dementia201516.csv"/>
    <n v="1952"/>
    <x v="78"/>
    <s v="REM"/>
    <x v="221"/>
    <b v="0"/>
    <n v="339"/>
    <m/>
    <n v="391"/>
    <b v="0"/>
    <n v="27"/>
    <m/>
    <b v="0"/>
    <m/>
    <m/>
    <n v="29"/>
    <m/>
    <b v="0"/>
    <m/>
    <n v="0.87"/>
    <b v="0"/>
    <m/>
    <n v="0.93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53"/>
    <x v="71"/>
    <s v="RCF"/>
    <x v="671"/>
    <b v="0"/>
    <n v="267"/>
    <m/>
    <n v="274"/>
    <b v="0"/>
    <n v="34"/>
    <m/>
    <b v="0"/>
    <m/>
    <m/>
    <n v="35"/>
    <m/>
    <b v="0"/>
    <m/>
    <n v="0.97"/>
    <b v="0"/>
    <m/>
    <n v="0.97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54"/>
    <x v="85"/>
    <s v="RTK"/>
    <x v="510"/>
    <b v="0"/>
    <n v="364"/>
    <m/>
    <n v="388"/>
    <b v="0"/>
    <n v="70"/>
    <m/>
    <b v="0"/>
    <m/>
    <m/>
    <n v="70"/>
    <m/>
    <b v="0"/>
    <m/>
    <n v="0.94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49"/>
    <x v="39"/>
    <s v="RF4"/>
    <x v="672"/>
    <b v="0"/>
    <n v="587"/>
    <m/>
    <n v="625"/>
    <b v="0"/>
    <n v="66"/>
    <m/>
    <b v="0"/>
    <m/>
    <m/>
    <n v="69"/>
    <m/>
    <b v="0"/>
    <m/>
    <n v="0.94"/>
    <b v="0"/>
    <m/>
    <n v="0.96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55"/>
    <x v="4"/>
    <s v="RFF"/>
    <x v="479"/>
    <b v="0"/>
    <n v="345"/>
    <m/>
    <n v="365"/>
    <b v="0"/>
    <n v="50"/>
    <m/>
    <b v="0"/>
    <m/>
    <m/>
    <n v="50"/>
    <m/>
    <b v="0"/>
    <m/>
    <n v="0.95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50"/>
    <x v="17"/>
    <s v="R1H"/>
    <x v="673"/>
    <b v="0"/>
    <n v="712"/>
    <m/>
    <n v="778"/>
    <b v="0"/>
    <n v="121"/>
    <m/>
    <b v="0"/>
    <m/>
    <m/>
    <n v="130"/>
    <m/>
    <b v="0"/>
    <m/>
    <n v="0.92"/>
    <b v="0"/>
    <m/>
    <n v="0.93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56"/>
    <x v="11"/>
    <s v="RDD"/>
    <x v="551"/>
    <b v="0"/>
    <n v="428"/>
    <m/>
    <n v="471"/>
    <b v="0"/>
    <n v="428"/>
    <m/>
    <b v="0"/>
    <m/>
    <m/>
    <n v="471"/>
    <m/>
    <b v="0"/>
    <m/>
    <n v="0.91"/>
    <b v="0"/>
    <m/>
    <n v="0.9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51"/>
    <x v="118"/>
    <s v="RC1"/>
    <x v="74"/>
    <b v="0"/>
    <n v="268"/>
    <m/>
    <n v="287"/>
    <b v="0"/>
    <n v="8"/>
    <m/>
    <b v="0"/>
    <m/>
    <m/>
    <n v="8"/>
    <m/>
    <b v="0"/>
    <m/>
    <n v="0.93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05"/>
    <x v="161"/>
    <s v="RWX"/>
    <x v="404"/>
    <b v="0"/>
    <n v="87"/>
    <m/>
    <n v="89"/>
    <b v="0"/>
    <n v="22"/>
    <m/>
    <b v="0"/>
    <m/>
    <m/>
    <n v="22"/>
    <m/>
    <b v="0"/>
    <m/>
    <n v="0.98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06"/>
    <x v="162"/>
    <s v="RYW"/>
    <x v="674"/>
    <b v="0"/>
    <n v="176"/>
    <m/>
    <n v="184"/>
    <b v="0"/>
    <n v="145"/>
    <m/>
    <b v="0"/>
    <m/>
    <m/>
    <n v="146"/>
    <m/>
    <b v="0"/>
    <m/>
    <n v="0.96"/>
    <b v="0"/>
    <m/>
    <n v="0.99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57"/>
    <x v="97"/>
    <s v="RXL"/>
    <x v="555"/>
    <b v="0"/>
    <n v="527"/>
    <m/>
    <n v="568"/>
    <b v="0"/>
    <n v="66"/>
    <m/>
    <b v="0"/>
    <m/>
    <m/>
    <n v="66"/>
    <m/>
    <b v="0"/>
    <m/>
    <n v="0.93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58"/>
    <x v="112"/>
    <s v="RMC"/>
    <x v="544"/>
    <b v="0"/>
    <n v="316"/>
    <m/>
    <n v="316"/>
    <b v="0"/>
    <n v="34"/>
    <m/>
    <b v="0"/>
    <m/>
    <m/>
    <n v="34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59"/>
    <x v="130"/>
    <s v="RAE"/>
    <x v="523"/>
    <b v="0"/>
    <n v="306"/>
    <m/>
    <n v="306"/>
    <b v="0"/>
    <n v="2"/>
    <m/>
    <b v="0"/>
    <m/>
    <m/>
    <n v="2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52"/>
    <x v="81"/>
    <s v="RXH"/>
    <x v="33"/>
    <b v="0"/>
    <n v="119"/>
    <m/>
    <n v="132"/>
    <b v="0"/>
    <n v="27"/>
    <m/>
    <b v="0"/>
    <m/>
    <m/>
    <n v="27"/>
    <m/>
    <b v="0"/>
    <m/>
    <n v="0.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53"/>
    <x v="35"/>
    <s v="RXQ"/>
    <x v="121"/>
    <b v="0"/>
    <n v="467"/>
    <m/>
    <n v="518"/>
    <b v="0"/>
    <n v="43"/>
    <m/>
    <b v="0"/>
    <m/>
    <m/>
    <n v="43"/>
    <m/>
    <b v="0"/>
    <m/>
    <n v="0.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60"/>
    <x v="134"/>
    <s v="RJF"/>
    <x v="600"/>
    <b v="0"/>
    <n v="355"/>
    <m/>
    <n v="371"/>
    <b v="0"/>
    <n v="1"/>
    <m/>
    <b v="0"/>
    <m/>
    <m/>
    <n v="1"/>
    <m/>
    <b v="0"/>
    <m/>
    <n v="0.96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61"/>
    <x v="48"/>
    <s v="RWY"/>
    <x v="473"/>
    <b v="0"/>
    <n v="474"/>
    <m/>
    <n v="524"/>
    <b v="0"/>
    <n v="77"/>
    <m/>
    <b v="0"/>
    <m/>
    <m/>
    <n v="78"/>
    <m/>
    <b v="0"/>
    <m/>
    <n v="0.9"/>
    <b v="0"/>
    <m/>
    <n v="0.99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62"/>
    <x v="51"/>
    <s v="RGT"/>
    <x v="550"/>
    <b v="0"/>
    <n v="610"/>
    <m/>
    <n v="650"/>
    <b v="0"/>
    <n v="90"/>
    <m/>
    <b v="0"/>
    <m/>
    <m/>
    <n v="95"/>
    <m/>
    <b v="0"/>
    <m/>
    <n v="0.94"/>
    <b v="0"/>
    <m/>
    <n v="0.95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07"/>
    <x v="173"/>
    <s v="RV3"/>
    <x v="76"/>
    <b v="0"/>
    <n v="39"/>
    <m/>
    <n v="39"/>
    <b v="0"/>
    <n v="4"/>
    <m/>
    <b v="0"/>
    <m/>
    <m/>
    <n v="4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63"/>
    <x v="125"/>
    <s v="RW3"/>
    <x v="190"/>
    <b v="0"/>
    <n v="330"/>
    <m/>
    <n v="360"/>
    <b v="0"/>
    <n v="8"/>
    <m/>
    <b v="0"/>
    <m/>
    <m/>
    <n v="8"/>
    <m/>
    <b v="0"/>
    <m/>
    <n v="0.92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64"/>
    <x v="101"/>
    <s v="RQM"/>
    <x v="353"/>
    <b v="0"/>
    <n v="229"/>
    <m/>
    <n v="248"/>
    <b v="0"/>
    <n v="9"/>
    <m/>
    <b v="0"/>
    <m/>
    <m/>
    <n v="9"/>
    <m/>
    <b v="0"/>
    <m/>
    <n v="0.92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65"/>
    <x v="66"/>
    <s v="RFS"/>
    <x v="523"/>
    <b v="0"/>
    <n v="306"/>
    <m/>
    <n v="310"/>
    <b v="0"/>
    <n v="65"/>
    <m/>
    <b v="0"/>
    <m/>
    <m/>
    <n v="65"/>
    <m/>
    <b v="0"/>
    <m/>
    <n v="0.9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66"/>
    <x v="65"/>
    <s v="RLN"/>
    <x v="675"/>
    <b v="0"/>
    <n v="347"/>
    <m/>
    <n v="347"/>
    <b v="0"/>
    <n v="66"/>
    <m/>
    <b v="0"/>
    <m/>
    <m/>
    <n v="66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67"/>
    <x v="23"/>
    <s v="RDE"/>
    <x v="659"/>
    <b v="0"/>
    <n v="511"/>
    <m/>
    <n v="513"/>
    <b v="0"/>
    <n v="160"/>
    <m/>
    <b v="0"/>
    <m/>
    <m/>
    <n v="160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68"/>
    <x v="126"/>
    <s v="RJR"/>
    <x v="234"/>
    <b v="0"/>
    <n v="310"/>
    <m/>
    <n v="333"/>
    <b v="0"/>
    <n v="13"/>
    <m/>
    <b v="0"/>
    <m/>
    <m/>
    <n v="13"/>
    <m/>
    <b v="0"/>
    <m/>
    <n v="0.93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69"/>
    <x v="102"/>
    <s v="RXP"/>
    <x v="376"/>
    <b v="0"/>
    <n v="586"/>
    <m/>
    <n v="682"/>
    <b v="0"/>
    <n v="21"/>
    <m/>
    <b v="0"/>
    <m/>
    <m/>
    <n v="23"/>
    <m/>
    <b v="0"/>
    <m/>
    <n v="0.86"/>
    <b v="0"/>
    <m/>
    <n v="0.9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54"/>
    <x v="69"/>
    <s v="RJ6"/>
    <x v="531"/>
    <b v="0"/>
    <n v="432"/>
    <m/>
    <n v="463"/>
    <b v="0"/>
    <n v="52"/>
    <m/>
    <b v="0"/>
    <m/>
    <m/>
    <n v="56"/>
    <m/>
    <b v="0"/>
    <m/>
    <n v="0.93"/>
    <b v="0"/>
    <m/>
    <n v="0.93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55"/>
    <x v="115"/>
    <s v="RN7"/>
    <x v="520"/>
    <b v="0"/>
    <n v="211"/>
    <m/>
    <n v="224"/>
    <b v="0"/>
    <n v="22"/>
    <m/>
    <b v="0"/>
    <m/>
    <m/>
    <n v="24"/>
    <m/>
    <b v="0"/>
    <m/>
    <n v="0.94"/>
    <b v="0"/>
    <m/>
    <n v="0.92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70"/>
    <x v="77"/>
    <s v="RTG"/>
    <x v="441"/>
    <b v="0"/>
    <n v="470"/>
    <m/>
    <n v="495"/>
    <b v="0"/>
    <n v="171"/>
    <m/>
    <b v="0"/>
    <m/>
    <m/>
    <n v="183"/>
    <m/>
    <b v="0"/>
    <m/>
    <n v="0.95"/>
    <b v="0"/>
    <m/>
    <n v="0.93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71"/>
    <x v="5"/>
    <s v="RP5"/>
    <x v="676"/>
    <b v="0"/>
    <n v="740"/>
    <m/>
    <n v="819"/>
    <b v="0"/>
    <n v="6"/>
    <m/>
    <b v="0"/>
    <m/>
    <m/>
    <n v="6"/>
    <m/>
    <b v="0"/>
    <m/>
    <n v="0.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72"/>
    <x v="109"/>
    <s v="RBD"/>
    <x v="171"/>
    <b v="0"/>
    <n v="125"/>
    <m/>
    <n v="222"/>
    <b v="0"/>
    <n v="22"/>
    <m/>
    <b v="0"/>
    <m/>
    <m/>
    <n v="22"/>
    <m/>
    <b v="0"/>
    <m/>
    <n v="0.56000000000000005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56"/>
    <x v="56"/>
    <s v="RWH"/>
    <x v="419"/>
    <b v="0"/>
    <n v="418"/>
    <m/>
    <n v="418"/>
    <b v="0"/>
    <n v="97"/>
    <m/>
    <b v="0"/>
    <m/>
    <m/>
    <n v="97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57"/>
    <x v="87"/>
    <s v="RJN"/>
    <x v="433"/>
    <b v="0"/>
    <n v="263"/>
    <m/>
    <n v="273"/>
    <b v="0"/>
    <n v="27"/>
    <m/>
    <b v="0"/>
    <m/>
    <m/>
    <n v="29"/>
    <m/>
    <b v="0"/>
    <m/>
    <n v="0.96"/>
    <b v="0"/>
    <m/>
    <n v="0.93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73"/>
    <x v="43"/>
    <s v="RVV"/>
    <x v="667"/>
    <b v="0"/>
    <n v="795"/>
    <m/>
    <n v="805"/>
    <b v="0"/>
    <n v="85"/>
    <m/>
    <b v="0"/>
    <m/>
    <m/>
    <n v="94"/>
    <m/>
    <b v="0"/>
    <m/>
    <n v="0.99"/>
    <b v="0"/>
    <m/>
    <n v="0.9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58"/>
    <x v="31"/>
    <s v="RXR"/>
    <x v="314"/>
    <b v="0"/>
    <n v="520"/>
    <m/>
    <n v="571"/>
    <b v="0"/>
    <n v="125"/>
    <m/>
    <b v="0"/>
    <m/>
    <m/>
    <n v="131"/>
    <m/>
    <b v="0"/>
    <m/>
    <n v="0.91"/>
    <b v="0"/>
    <m/>
    <n v="0.95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08"/>
    <x v="174"/>
    <s v="RWK"/>
    <x v="75"/>
    <b v="0"/>
    <n v="13"/>
    <m/>
    <n v="13"/>
    <b v="0"/>
    <n v="0"/>
    <m/>
    <b v="0"/>
    <m/>
    <m/>
    <n v="4"/>
    <m/>
    <b v="0"/>
    <m/>
    <n v="1"/>
    <b v="0"/>
    <m/>
    <n v="0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59"/>
    <x v="67"/>
    <s v="RXC"/>
    <x v="342"/>
    <b v="0"/>
    <n v="494"/>
    <m/>
    <n v="528"/>
    <b v="0"/>
    <n v="84"/>
    <m/>
    <b v="0"/>
    <m/>
    <m/>
    <n v="85"/>
    <m/>
    <b v="0"/>
    <m/>
    <n v="0.94"/>
    <b v="0"/>
    <m/>
    <n v="0.99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60"/>
    <x v="54"/>
    <s v="RVR"/>
    <x v="675"/>
    <b v="0"/>
    <n v="347"/>
    <m/>
    <n v="387"/>
    <b v="0"/>
    <n v="84"/>
    <m/>
    <b v="0"/>
    <m/>
    <m/>
    <n v="91"/>
    <m/>
    <b v="0"/>
    <m/>
    <n v="0.9"/>
    <b v="0"/>
    <m/>
    <n v="0.92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74"/>
    <x v="148"/>
    <s v="RDU"/>
    <x v="677"/>
    <b v="0"/>
    <n v="722"/>
    <m/>
    <n v="775"/>
    <b v="0"/>
    <n v="96"/>
    <m/>
    <b v="0"/>
    <m/>
    <m/>
    <n v="100"/>
    <m/>
    <b v="0"/>
    <m/>
    <n v="0.93"/>
    <b v="0"/>
    <m/>
    <n v="0.96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75"/>
    <x v="80"/>
    <s v="RR7"/>
    <x v="358"/>
    <b v="0"/>
    <n v="309"/>
    <m/>
    <n v="342"/>
    <b v="0"/>
    <n v="65"/>
    <m/>
    <b v="0"/>
    <m/>
    <m/>
    <n v="66"/>
    <m/>
    <b v="0"/>
    <m/>
    <n v="0.9"/>
    <b v="0"/>
    <m/>
    <n v="0.98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61"/>
    <x v="122"/>
    <s v="RLT"/>
    <x v="678"/>
    <b v="0"/>
    <n v="150"/>
    <m/>
    <n v="210"/>
    <b v="0"/>
    <n v="34"/>
    <m/>
    <b v="0"/>
    <m/>
    <m/>
    <n v="35"/>
    <m/>
    <b v="0"/>
    <m/>
    <n v="0.71"/>
    <b v="0"/>
    <m/>
    <n v="0.97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76"/>
    <x v="59"/>
    <s v="RTE"/>
    <x v="489"/>
    <b v="0"/>
    <n v="603"/>
    <m/>
    <n v="706"/>
    <b v="0"/>
    <n v="59"/>
    <m/>
    <b v="0"/>
    <m/>
    <m/>
    <n v="59"/>
    <m/>
    <b v="0"/>
    <m/>
    <n v="0.85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77"/>
    <x v="47"/>
    <s v="RN3"/>
    <x v="679"/>
    <b v="0"/>
    <n v="461"/>
    <m/>
    <n v="479"/>
    <b v="0"/>
    <n v="114"/>
    <m/>
    <b v="0"/>
    <m/>
    <m/>
    <n v="114"/>
    <m/>
    <b v="0"/>
    <m/>
    <n v="0.96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78"/>
    <x v="41"/>
    <s v="RJ1"/>
    <x v="202"/>
    <b v="0"/>
    <n v="191"/>
    <m/>
    <n v="204"/>
    <b v="0"/>
    <n v="46"/>
    <m/>
    <b v="0"/>
    <m/>
    <m/>
    <n v="57"/>
    <m/>
    <b v="0"/>
    <m/>
    <n v="0.94"/>
    <b v="0"/>
    <m/>
    <n v="0.8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79"/>
    <x v="6"/>
    <s v="RN5"/>
    <x v="680"/>
    <b v="0"/>
    <n v="582"/>
    <m/>
    <n v="588"/>
    <b v="0"/>
    <n v="41"/>
    <m/>
    <b v="0"/>
    <m/>
    <m/>
    <n v="43"/>
    <m/>
    <b v="0"/>
    <m/>
    <n v="0.99"/>
    <b v="0"/>
    <m/>
    <n v="0.95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80"/>
    <x v="120"/>
    <s v="RCD"/>
    <x v="474"/>
    <b v="0"/>
    <n v="180"/>
    <m/>
    <n v="191"/>
    <b v="0"/>
    <n v="22"/>
    <m/>
    <b v="0"/>
    <m/>
    <m/>
    <n v="22"/>
    <m/>
    <b v="0"/>
    <m/>
    <n v="0.94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81"/>
    <x v="25"/>
    <s v="RR1"/>
    <x v="681"/>
    <b v="0"/>
    <n v="1219"/>
    <m/>
    <n v="1390"/>
    <b v="0"/>
    <n v="168"/>
    <m/>
    <b v="0"/>
    <m/>
    <m/>
    <n v="172"/>
    <m/>
    <b v="0"/>
    <m/>
    <n v="0.88"/>
    <b v="0"/>
    <m/>
    <n v="0.98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09"/>
    <x v="163"/>
    <s v="RY4"/>
    <x v="103"/>
    <b v="0"/>
    <n v="12"/>
    <m/>
    <n v="12"/>
    <b v="0"/>
    <n v="0"/>
    <m/>
    <b v="0"/>
    <m/>
    <m/>
    <n v="0"/>
    <m/>
    <b v="0"/>
    <m/>
    <n v="1"/>
    <b v="0"/>
    <m/>
    <s v="-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62"/>
    <x v="119"/>
    <s v="RQQ"/>
    <x v="421"/>
    <b v="0"/>
    <n v="175"/>
    <m/>
    <n v="175"/>
    <b v="0"/>
    <n v="10"/>
    <m/>
    <b v="0"/>
    <m/>
    <m/>
    <n v="10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82"/>
    <x v="22"/>
    <s v="RQX"/>
    <x v="78"/>
    <b v="0"/>
    <n v="78"/>
    <m/>
    <n v="166"/>
    <b v="0"/>
    <n v="78"/>
    <m/>
    <b v="0"/>
    <m/>
    <m/>
    <n v="78"/>
    <m/>
    <b v="0"/>
    <m/>
    <n v="0.47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10"/>
    <x v="164"/>
    <s v="RY9"/>
    <x v="12"/>
    <b v="0"/>
    <n v="1"/>
    <m/>
    <n v="1"/>
    <b v="0"/>
    <n v="0"/>
    <m/>
    <b v="0"/>
    <m/>
    <m/>
    <n v="0"/>
    <m/>
    <b v="0"/>
    <m/>
    <n v="1"/>
    <b v="0"/>
    <m/>
    <s v="-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63"/>
    <x v="72"/>
    <s v="RWA"/>
    <x v="441"/>
    <b v="0"/>
    <n v="470"/>
    <m/>
    <n v="522"/>
    <b v="0"/>
    <n v="31"/>
    <m/>
    <b v="0"/>
    <m/>
    <m/>
    <n v="31"/>
    <m/>
    <b v="0"/>
    <m/>
    <n v="0.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64"/>
    <x v="19"/>
    <s v="RYJ"/>
    <x v="283"/>
    <b v="0"/>
    <n v="360"/>
    <m/>
    <n v="397"/>
    <b v="0"/>
    <n v="212"/>
    <m/>
    <b v="0"/>
    <m/>
    <m/>
    <n v="217"/>
    <m/>
    <b v="0"/>
    <m/>
    <n v="0.91"/>
    <b v="0"/>
    <m/>
    <n v="0.98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65"/>
    <x v="103"/>
    <s v="RGQ"/>
    <x v="352"/>
    <b v="0"/>
    <n v="434"/>
    <m/>
    <n v="434"/>
    <b v="0"/>
    <n v="67"/>
    <m/>
    <b v="0"/>
    <m/>
    <m/>
    <n v="69"/>
    <m/>
    <b v="0"/>
    <m/>
    <n v="1"/>
    <b v="0"/>
    <m/>
    <n v="0.97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66"/>
    <x v="1"/>
    <s v="R1F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83"/>
    <x v="90"/>
    <s v="RGP"/>
    <x v="222"/>
    <b v="0"/>
    <n v="204"/>
    <m/>
    <n v="225"/>
    <b v="0"/>
    <n v="41"/>
    <m/>
    <b v="0"/>
    <m/>
    <m/>
    <n v="45"/>
    <m/>
    <b v="0"/>
    <m/>
    <n v="0.91"/>
    <b v="0"/>
    <m/>
    <n v="0.9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11"/>
    <x v="165"/>
    <s v="RYY"/>
    <x v="87"/>
    <b v="0"/>
    <n v="52"/>
    <m/>
    <n v="127"/>
    <b v="0"/>
    <n v="12"/>
    <m/>
    <b v="0"/>
    <m/>
    <m/>
    <n v="14"/>
    <m/>
    <b v="0"/>
    <m/>
    <n v="0.41"/>
    <b v="0"/>
    <m/>
    <n v="0.86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84"/>
    <x v="49"/>
    <s v="RNQ"/>
    <x v="47"/>
    <b v="0"/>
    <n v="28"/>
    <m/>
    <n v="103"/>
    <b v="0"/>
    <n v="16"/>
    <m/>
    <b v="0"/>
    <m/>
    <m/>
    <n v="28"/>
    <m/>
    <b v="0"/>
    <m/>
    <n v="0.27"/>
    <b v="0"/>
    <m/>
    <n v="0.56999999999999995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85"/>
    <x v="62"/>
    <s v="RJZ"/>
    <x v="343"/>
    <b v="0"/>
    <n v="341"/>
    <m/>
    <n v="469"/>
    <b v="0"/>
    <n v="146"/>
    <m/>
    <b v="0"/>
    <m/>
    <m/>
    <n v="148"/>
    <m/>
    <b v="0"/>
    <m/>
    <n v="0.73"/>
    <b v="0"/>
    <m/>
    <n v="0.99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86"/>
    <x v="149"/>
    <s v="RAX"/>
    <x v="140"/>
    <b v="0"/>
    <n v="245"/>
    <m/>
    <n v="305"/>
    <b v="0"/>
    <n v="54"/>
    <m/>
    <b v="0"/>
    <m/>
    <m/>
    <n v="62"/>
    <m/>
    <b v="0"/>
    <m/>
    <n v="0.8"/>
    <b v="0"/>
    <m/>
    <n v="0.87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87"/>
    <x v="37"/>
    <s v="RXN"/>
    <x v="25"/>
    <b v="0"/>
    <n v="41"/>
    <m/>
    <n v="678"/>
    <b v="0"/>
    <n v="24"/>
    <m/>
    <b v="0"/>
    <m/>
    <m/>
    <n v="24"/>
    <m/>
    <b v="0"/>
    <m/>
    <n v="0.06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67"/>
    <x v="44"/>
    <s v="RR8"/>
    <x v="682"/>
    <b v="0"/>
    <n v="628"/>
    <m/>
    <n v="628"/>
    <b v="0"/>
    <n v="20"/>
    <m/>
    <b v="0"/>
    <m/>
    <m/>
    <n v="20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68"/>
    <x v="18"/>
    <s v="RJ2"/>
    <x v="420"/>
    <b v="0"/>
    <n v="612"/>
    <m/>
    <n v="612"/>
    <b v="0"/>
    <n v="97"/>
    <m/>
    <b v="0"/>
    <m/>
    <m/>
    <n v="97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12"/>
    <x v="167"/>
    <s v="RY5"/>
    <x v="43"/>
    <b v="0"/>
    <n v="26"/>
    <m/>
    <n v="26"/>
    <b v="0"/>
    <n v="2"/>
    <m/>
    <b v="0"/>
    <m/>
    <m/>
    <n v="2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13"/>
    <x v="168"/>
    <s v="RY1"/>
    <x v="26"/>
    <b v="0"/>
    <n v="36"/>
    <m/>
    <n v="37"/>
    <b v="0"/>
    <n v="36"/>
    <m/>
    <b v="0"/>
    <m/>
    <m/>
    <n v="36"/>
    <m/>
    <b v="0"/>
    <m/>
    <n v="0.97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88"/>
    <x v="136"/>
    <s v="RBQ"/>
    <x v="84"/>
    <b v="0"/>
    <n v="34"/>
    <m/>
    <n v="35"/>
    <b v="0"/>
    <n v="5"/>
    <m/>
    <b v="0"/>
    <m/>
    <m/>
    <n v="5"/>
    <m/>
    <b v="0"/>
    <m/>
    <n v="0.97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89"/>
    <x v="143"/>
    <s v="REP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75"/>
    <x v="150"/>
    <s v="R1K"/>
    <x v="683"/>
    <b v="0"/>
    <n v="549"/>
    <m/>
    <n v="616"/>
    <b v="0"/>
    <n v="123"/>
    <m/>
    <b v="0"/>
    <m/>
    <m/>
    <n v="123"/>
    <m/>
    <b v="0"/>
    <m/>
    <n v="0.8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90"/>
    <x v="121"/>
    <s v="RC9"/>
    <x v="510"/>
    <b v="0"/>
    <n v="364"/>
    <m/>
    <n v="398"/>
    <b v="0"/>
    <n v="24"/>
    <m/>
    <b v="0"/>
    <m/>
    <m/>
    <n v="26"/>
    <m/>
    <b v="0"/>
    <m/>
    <n v="0.91"/>
    <b v="0"/>
    <m/>
    <n v="0.92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69"/>
    <x v="68"/>
    <s v="RWF"/>
    <x v="684"/>
    <b v="0"/>
    <n v="664"/>
    <m/>
    <n v="667"/>
    <b v="0"/>
    <n v="114"/>
    <m/>
    <b v="0"/>
    <m/>
    <m/>
    <n v="114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91"/>
    <x v="52"/>
    <s v="RPA"/>
    <x v="309"/>
    <b v="0"/>
    <n v="315"/>
    <m/>
    <n v="332"/>
    <b v="0"/>
    <n v="31"/>
    <m/>
    <b v="0"/>
    <m/>
    <m/>
    <n v="32"/>
    <m/>
    <b v="0"/>
    <m/>
    <n v="0.95"/>
    <b v="0"/>
    <m/>
    <n v="0.97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92"/>
    <x v="110"/>
    <s v="RBT"/>
    <x v="264"/>
    <b v="0"/>
    <n v="241"/>
    <m/>
    <n v="250"/>
    <b v="0"/>
    <n v="27"/>
    <m/>
    <b v="0"/>
    <m/>
    <m/>
    <n v="27"/>
    <m/>
    <b v="0"/>
    <m/>
    <n v="0.96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70"/>
    <x v="129"/>
    <s v="RQ8"/>
    <x v="685"/>
    <b v="0"/>
    <n v="566"/>
    <m/>
    <n v="689"/>
    <b v="0"/>
    <n v="4"/>
    <m/>
    <b v="0"/>
    <m/>
    <m/>
    <n v="96"/>
    <m/>
    <b v="0"/>
    <m/>
    <n v="0.82"/>
    <b v="0"/>
    <m/>
    <n v="0.04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71"/>
    <x v="151"/>
    <s v="RXF"/>
    <x v="191"/>
    <b v="0"/>
    <n v="410"/>
    <m/>
    <n v="413"/>
    <b v="0"/>
    <n v="186"/>
    <m/>
    <b v="0"/>
    <m/>
    <m/>
    <n v="187"/>
    <m/>
    <b v="0"/>
    <m/>
    <n v="0.99"/>
    <b v="0"/>
    <m/>
    <n v="0.99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93"/>
    <x v="128"/>
    <s v="RD8"/>
    <x v="181"/>
    <b v="0"/>
    <n v="193"/>
    <m/>
    <n v="214"/>
    <b v="0"/>
    <n v="43"/>
    <m/>
    <b v="0"/>
    <m/>
    <m/>
    <n v="43"/>
    <m/>
    <b v="0"/>
    <m/>
    <n v="0.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94"/>
    <x v="152"/>
    <s v="RP6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95"/>
    <x v="88"/>
    <s v="RM1"/>
    <x v="540"/>
    <b v="0"/>
    <n v="626"/>
    <m/>
    <n v="651"/>
    <b v="0"/>
    <n v="47"/>
    <m/>
    <b v="0"/>
    <m/>
    <m/>
    <n v="47"/>
    <m/>
    <b v="0"/>
    <m/>
    <n v="0.96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14"/>
    <x v="175"/>
    <s v="RY3"/>
    <x v="2"/>
    <b v="0"/>
    <n v="59"/>
    <m/>
    <n v="60"/>
    <b v="0"/>
    <n v="8"/>
    <m/>
    <b v="0"/>
    <m/>
    <m/>
    <n v="8"/>
    <m/>
    <b v="0"/>
    <m/>
    <n v="0.98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72"/>
    <x v="104"/>
    <s v="RVJ"/>
    <x v="686"/>
    <b v="0"/>
    <n v="645"/>
    <m/>
    <n v="697"/>
    <b v="0"/>
    <n v="41"/>
    <m/>
    <b v="0"/>
    <m/>
    <m/>
    <n v="45"/>
    <m/>
    <b v="0"/>
    <m/>
    <n v="0.93"/>
    <b v="0"/>
    <m/>
    <n v="0.9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73"/>
    <x v="16"/>
    <s v="RNL"/>
    <x v="353"/>
    <b v="0"/>
    <n v="229"/>
    <m/>
    <n v="494"/>
    <b v="0"/>
    <n v="131"/>
    <m/>
    <b v="0"/>
    <m/>
    <m/>
    <n v="134"/>
    <m/>
    <b v="0"/>
    <m/>
    <n v="0.46"/>
    <b v="0"/>
    <m/>
    <n v="0.98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15"/>
    <x v="181"/>
    <s v="RAT"/>
    <x v="542"/>
    <b v="0"/>
    <n v="293"/>
    <m/>
    <n v="319"/>
    <b v="0"/>
    <n v="8"/>
    <m/>
    <b v="0"/>
    <m/>
    <m/>
    <n v="8"/>
    <m/>
    <b v="0"/>
    <m/>
    <n v="0.92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74"/>
    <x v="15"/>
    <s v="RAP"/>
    <x v="550"/>
    <b v="0"/>
    <n v="610"/>
    <m/>
    <n v="676"/>
    <b v="0"/>
    <n v="319"/>
    <m/>
    <b v="0"/>
    <m/>
    <m/>
    <n v="346"/>
    <m/>
    <b v="0"/>
    <m/>
    <n v="0.9"/>
    <b v="0"/>
    <m/>
    <n v="0.92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96"/>
    <x v="89"/>
    <s v="RVW"/>
    <x v="243"/>
    <b v="0"/>
    <n v="559"/>
    <m/>
    <n v="564"/>
    <b v="0"/>
    <n v="72"/>
    <m/>
    <b v="0"/>
    <m/>
    <m/>
    <n v="72"/>
    <m/>
    <b v="0"/>
    <m/>
    <n v="0.9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76"/>
    <x v="63"/>
    <s v="RNS"/>
    <x v="215"/>
    <b v="0"/>
    <n v="325"/>
    <m/>
    <n v="334"/>
    <b v="0"/>
    <n v="49"/>
    <m/>
    <b v="0"/>
    <m/>
    <m/>
    <n v="49"/>
    <m/>
    <b v="0"/>
    <m/>
    <n v="0.97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16"/>
    <x v="169"/>
    <s v="RP1"/>
    <x v="123"/>
    <b v="0"/>
    <n v="7"/>
    <m/>
    <n v="7"/>
    <b v="0"/>
    <n v="0"/>
    <m/>
    <b v="0"/>
    <m/>
    <m/>
    <n v="0"/>
    <m/>
    <b v="0"/>
    <m/>
    <n v="1"/>
    <b v="0"/>
    <m/>
    <s v="-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77"/>
    <x v="42"/>
    <s v="RBZ"/>
    <x v="96"/>
    <b v="0"/>
    <n v="127"/>
    <m/>
    <n v="319"/>
    <b v="0"/>
    <n v="33"/>
    <m/>
    <b v="0"/>
    <m/>
    <m/>
    <n v="33"/>
    <m/>
    <b v="0"/>
    <m/>
    <n v="0.4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97"/>
    <x v="2"/>
    <s v="RJL"/>
    <x v="687"/>
    <b v="0"/>
    <n v="515"/>
    <m/>
    <n v="569"/>
    <b v="0"/>
    <n v="23"/>
    <m/>
    <b v="0"/>
    <m/>
    <m/>
    <n v="23"/>
    <m/>
    <b v="0"/>
    <m/>
    <n v="0.9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98"/>
    <x v="57"/>
    <s v="RTF"/>
    <x v="431"/>
    <b v="0"/>
    <n v="326"/>
    <m/>
    <n v="348"/>
    <b v="0"/>
    <n v="32"/>
    <m/>
    <b v="0"/>
    <m/>
    <m/>
    <n v="35"/>
    <m/>
    <b v="0"/>
    <m/>
    <n v="0.94"/>
    <b v="0"/>
    <m/>
    <n v="0.9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78"/>
    <x v="32"/>
    <s v="RX1"/>
    <x v="688"/>
    <b v="0"/>
    <n v="1032"/>
    <m/>
    <n v="1215"/>
    <b v="0"/>
    <n v="122"/>
    <m/>
    <b v="0"/>
    <m/>
    <m/>
    <n v="122"/>
    <m/>
    <b v="0"/>
    <m/>
    <n v="0.85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1999"/>
    <x v="153"/>
    <s v="RTH"/>
    <x v="255"/>
    <b v="0"/>
    <n v="399"/>
    <m/>
    <n v="770"/>
    <b v="0"/>
    <n v="277"/>
    <m/>
    <b v="0"/>
    <m/>
    <m/>
    <n v="332"/>
    <m/>
    <b v="0"/>
    <m/>
    <n v="0.52"/>
    <b v="0"/>
    <m/>
    <n v="0.83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00"/>
    <x v="138"/>
    <s v="RGM"/>
    <x v="101"/>
    <b v="0"/>
    <n v="10"/>
    <m/>
    <n v="10"/>
    <b v="0"/>
    <n v="0"/>
    <m/>
    <b v="0"/>
    <m/>
    <m/>
    <n v="0"/>
    <m/>
    <b v="0"/>
    <m/>
    <n v="1"/>
    <b v="0"/>
    <m/>
    <s v="-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79"/>
    <x v="92"/>
    <s v="RW6"/>
    <x v="392"/>
    <b v="0"/>
    <n v="513"/>
    <m/>
    <n v="561"/>
    <b v="0"/>
    <n v="41"/>
    <m/>
    <b v="0"/>
    <m/>
    <m/>
    <n v="43"/>
    <m/>
    <b v="0"/>
    <m/>
    <n v="0.91"/>
    <b v="0"/>
    <m/>
    <n v="0.95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01"/>
    <x v="13"/>
    <s v="RGN"/>
    <x v="221"/>
    <b v="0"/>
    <n v="339"/>
    <m/>
    <n v="359"/>
    <b v="0"/>
    <n v="296"/>
    <m/>
    <b v="0"/>
    <m/>
    <m/>
    <n v="297"/>
    <m/>
    <b v="0"/>
    <m/>
    <n v="0.94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02"/>
    <x v="155"/>
    <s v="RD3"/>
    <x v="689"/>
    <b v="0"/>
    <n v="801"/>
    <m/>
    <n v="806"/>
    <b v="0"/>
    <n v="144"/>
    <m/>
    <b v="0"/>
    <m/>
    <m/>
    <n v="144"/>
    <m/>
    <b v="0"/>
    <m/>
    <n v="0.9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80"/>
    <x v="50"/>
    <s v="RHU"/>
    <x v="690"/>
    <b v="0"/>
    <n v="476"/>
    <m/>
    <n v="494"/>
    <b v="0"/>
    <n v="65"/>
    <m/>
    <b v="0"/>
    <m/>
    <m/>
    <n v="65"/>
    <m/>
    <b v="0"/>
    <m/>
    <n v="0.96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03"/>
    <x v="144"/>
    <s v="RPC"/>
    <x v="18"/>
    <b v="0"/>
    <n v="6"/>
    <m/>
    <n v="7"/>
    <b v="0"/>
    <n v="0"/>
    <m/>
    <b v="0"/>
    <m/>
    <m/>
    <n v="0"/>
    <m/>
    <b v="0"/>
    <m/>
    <n v="0.86"/>
    <b v="0"/>
    <m/>
    <s v="-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17"/>
    <x v="176"/>
    <s v="RXE"/>
    <x v="5"/>
    <b v="0"/>
    <n v="40"/>
    <m/>
    <n v="40"/>
    <b v="0"/>
    <n v="5"/>
    <m/>
    <b v="0"/>
    <m/>
    <m/>
    <n v="5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04"/>
    <x v="28"/>
    <s v="RHW"/>
    <x v="573"/>
    <b v="0"/>
    <n v="490"/>
    <m/>
    <n v="501"/>
    <b v="0"/>
    <n v="137"/>
    <m/>
    <b v="0"/>
    <m/>
    <m/>
    <n v="138"/>
    <m/>
    <b v="0"/>
    <m/>
    <n v="0.98"/>
    <b v="0"/>
    <m/>
    <n v="0.99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05"/>
    <x v="141"/>
    <s v="RT3"/>
    <x v="43"/>
    <b v="0"/>
    <n v="26"/>
    <m/>
    <n v="28"/>
    <b v="0"/>
    <n v="2"/>
    <m/>
    <b v="0"/>
    <m/>
    <m/>
    <n v="2"/>
    <m/>
    <b v="0"/>
    <m/>
    <n v="0.93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81"/>
    <x v="95"/>
    <s v="REF"/>
    <x v="531"/>
    <b v="0"/>
    <n v="432"/>
    <m/>
    <n v="437"/>
    <b v="0"/>
    <n v="37"/>
    <m/>
    <b v="0"/>
    <m/>
    <m/>
    <n v="37"/>
    <m/>
    <b v="0"/>
    <m/>
    <n v="0.9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06"/>
    <x v="26"/>
    <s v="RH8"/>
    <x v="640"/>
    <b v="0"/>
    <n v="532"/>
    <m/>
    <n v="562"/>
    <b v="0"/>
    <n v="522"/>
    <m/>
    <b v="0"/>
    <m/>
    <m/>
    <n v="522"/>
    <m/>
    <b v="0"/>
    <m/>
    <n v="0.95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07"/>
    <x v="24"/>
    <s v="RAL"/>
    <x v="691"/>
    <b v="0"/>
    <n v="534"/>
    <m/>
    <n v="641"/>
    <b v="0"/>
    <n v="194"/>
    <m/>
    <b v="0"/>
    <m/>
    <m/>
    <n v="235"/>
    <m/>
    <b v="0"/>
    <m/>
    <n v="0.83"/>
    <b v="0"/>
    <m/>
    <n v="0.83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82"/>
    <x v="79"/>
    <s v="RQ6"/>
    <x v="573"/>
    <b v="0"/>
    <n v="490"/>
    <m/>
    <n v="523"/>
    <b v="0"/>
    <n v="8"/>
    <m/>
    <b v="0"/>
    <m/>
    <m/>
    <n v="8"/>
    <m/>
    <b v="0"/>
    <m/>
    <n v="0.94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83"/>
    <x v="156"/>
    <s v="RAN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08"/>
    <x v="76"/>
    <s v="RA2"/>
    <x v="692"/>
    <b v="0"/>
    <n v="224"/>
    <m/>
    <n v="246"/>
    <b v="0"/>
    <n v="38"/>
    <m/>
    <b v="0"/>
    <m/>
    <m/>
    <n v="42"/>
    <m/>
    <b v="0"/>
    <m/>
    <n v="0.91"/>
    <b v="0"/>
    <m/>
    <n v="0.9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09"/>
    <x v="157"/>
    <s v="RD1"/>
    <x v="589"/>
    <b v="0"/>
    <n v="553"/>
    <m/>
    <n v="617"/>
    <b v="0"/>
    <n v="56"/>
    <m/>
    <b v="0"/>
    <m/>
    <m/>
    <n v="58"/>
    <m/>
    <b v="0"/>
    <m/>
    <n v="0.9"/>
    <b v="0"/>
    <m/>
    <n v="0.97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10"/>
    <x v="84"/>
    <s v="RM3"/>
    <x v="463"/>
    <b v="0"/>
    <n v="353"/>
    <m/>
    <n v="353"/>
    <b v="0"/>
    <n v="40"/>
    <m/>
    <b v="0"/>
    <m/>
    <m/>
    <n v="40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11"/>
    <x v="116"/>
    <s v="RNZ"/>
    <x v="197"/>
    <b v="0"/>
    <n v="124"/>
    <m/>
    <n v="133"/>
    <b v="0"/>
    <n v="8"/>
    <m/>
    <b v="0"/>
    <m/>
    <m/>
    <n v="8"/>
    <m/>
    <b v="0"/>
    <m/>
    <n v="0.93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84"/>
    <x v="117"/>
    <s v="RXK"/>
    <x v="6"/>
    <b v="0"/>
    <n v="144"/>
    <m/>
    <n v="164"/>
    <b v="0"/>
    <n v="14"/>
    <m/>
    <b v="0"/>
    <m/>
    <m/>
    <n v="17"/>
    <m/>
    <b v="0"/>
    <m/>
    <n v="0.88"/>
    <b v="0"/>
    <m/>
    <n v="0.82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12"/>
    <x v="21"/>
    <s v="RHQ"/>
    <x v="693"/>
    <b v="0"/>
    <n v="792"/>
    <m/>
    <n v="876"/>
    <b v="0"/>
    <n v="266"/>
    <m/>
    <b v="0"/>
    <m/>
    <m/>
    <n v="266"/>
    <m/>
    <b v="0"/>
    <m/>
    <n v="0.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13"/>
    <x v="100"/>
    <s v="RK5"/>
    <x v="253"/>
    <b v="0"/>
    <n v="482"/>
    <m/>
    <n v="535"/>
    <b v="0"/>
    <n v="20"/>
    <m/>
    <b v="0"/>
    <m/>
    <m/>
    <n v="20"/>
    <m/>
    <b v="0"/>
    <m/>
    <n v="0.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85"/>
    <x v="93"/>
    <s v="RXW"/>
    <x v="529"/>
    <b v="0"/>
    <n v="606"/>
    <m/>
    <n v="649"/>
    <b v="0"/>
    <n v="51"/>
    <m/>
    <b v="0"/>
    <m/>
    <m/>
    <n v="51"/>
    <m/>
    <b v="0"/>
    <m/>
    <n v="0.93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18"/>
    <x v="177"/>
    <s v="R1D"/>
    <x v="77"/>
    <b v="0"/>
    <n v="29"/>
    <m/>
    <n v="33"/>
    <b v="0"/>
    <n v="3"/>
    <m/>
    <b v="0"/>
    <m/>
    <m/>
    <n v="5"/>
    <m/>
    <b v="0"/>
    <m/>
    <n v="0.88"/>
    <b v="0"/>
    <m/>
    <n v="0.6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19"/>
    <x v="178"/>
    <s v="NLX"/>
    <x v="11"/>
    <b v="0"/>
    <n v="47"/>
    <m/>
    <n v="193"/>
    <b v="0"/>
    <n v="10"/>
    <m/>
    <b v="0"/>
    <m/>
    <m/>
    <n v="13"/>
    <m/>
    <b v="0"/>
    <m/>
    <n v="0.24"/>
    <b v="0"/>
    <m/>
    <n v="0.77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20"/>
    <x v="170"/>
    <s v="RH5"/>
    <x v="28"/>
    <b v="0"/>
    <n v="24"/>
    <m/>
    <n v="24"/>
    <b v="0"/>
    <n v="13"/>
    <m/>
    <b v="0"/>
    <m/>
    <m/>
    <n v="13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15"/>
    <x v="40"/>
    <s v="RTR"/>
    <x v="694"/>
    <b v="0"/>
    <n v="529"/>
    <m/>
    <n v="554"/>
    <b v="0"/>
    <n v="58"/>
    <m/>
    <b v="0"/>
    <m/>
    <m/>
    <n v="59"/>
    <m/>
    <b v="0"/>
    <m/>
    <n v="0.95"/>
    <b v="0"/>
    <m/>
    <n v="0.98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16"/>
    <x v="34"/>
    <s v="RE9"/>
    <x v="262"/>
    <b v="0"/>
    <n v="322"/>
    <m/>
    <n v="342"/>
    <b v="0"/>
    <n v="27"/>
    <m/>
    <b v="0"/>
    <m/>
    <m/>
    <n v="28"/>
    <m/>
    <b v="0"/>
    <m/>
    <n v="0.94"/>
    <b v="0"/>
    <m/>
    <n v="0.96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17"/>
    <x v="7"/>
    <s v="RJC"/>
    <x v="219"/>
    <b v="0"/>
    <n v="234"/>
    <m/>
    <n v="251"/>
    <b v="0"/>
    <n v="35"/>
    <m/>
    <b v="0"/>
    <m/>
    <m/>
    <n v="38"/>
    <m/>
    <b v="0"/>
    <m/>
    <n v="0.93"/>
    <b v="0"/>
    <m/>
    <n v="0.92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21"/>
    <x v="179"/>
    <s v="RXG"/>
    <x v="40"/>
    <b v="0"/>
    <n v="8"/>
    <m/>
    <n v="8"/>
    <b v="0"/>
    <n v="2"/>
    <m/>
    <b v="0"/>
    <m/>
    <m/>
    <n v="2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18"/>
    <x v="33"/>
    <s v="RAJ"/>
    <x v="371"/>
    <b v="0"/>
    <n v="394"/>
    <m/>
    <n v="398"/>
    <b v="0"/>
    <n v="58"/>
    <m/>
    <b v="0"/>
    <m/>
    <m/>
    <n v="58"/>
    <m/>
    <b v="0"/>
    <m/>
    <n v="0.9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86"/>
    <x v="132"/>
    <s v="RVY"/>
    <x v="38"/>
    <b v="0"/>
    <n v="85"/>
    <m/>
    <n v="316"/>
    <b v="0"/>
    <n v="6"/>
    <m/>
    <b v="0"/>
    <m/>
    <m/>
    <n v="6"/>
    <m/>
    <b v="0"/>
    <m/>
    <n v="0.27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87"/>
    <x v="70"/>
    <s v="RBN"/>
    <x v="539"/>
    <b v="0"/>
    <n v="359"/>
    <m/>
    <n v="396"/>
    <b v="0"/>
    <n v="80"/>
    <m/>
    <b v="0"/>
    <m/>
    <m/>
    <n v="88"/>
    <m/>
    <b v="0"/>
    <m/>
    <n v="0.91"/>
    <b v="0"/>
    <m/>
    <n v="0.9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19"/>
    <x v="111"/>
    <s v="RWJ"/>
    <x v="292"/>
    <b v="0"/>
    <n v="552"/>
    <m/>
    <n v="557"/>
    <b v="0"/>
    <n v="49"/>
    <m/>
    <b v="0"/>
    <m/>
    <m/>
    <n v="49"/>
    <m/>
    <b v="0"/>
    <m/>
    <n v="0.9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88"/>
    <x v="55"/>
    <s v="RTP"/>
    <x v="656"/>
    <b v="0"/>
    <n v="627"/>
    <m/>
    <n v="709"/>
    <b v="0"/>
    <n v="45"/>
    <m/>
    <b v="0"/>
    <m/>
    <m/>
    <n v="48"/>
    <m/>
    <b v="0"/>
    <m/>
    <n v="0.88"/>
    <b v="0"/>
    <m/>
    <n v="0.94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20"/>
    <x v="131"/>
    <s v="RMP"/>
    <x v="695"/>
    <b v="0"/>
    <n v="370"/>
    <m/>
    <n v="372"/>
    <b v="0"/>
    <n v="5"/>
    <m/>
    <b v="0"/>
    <m/>
    <m/>
    <n v="5"/>
    <m/>
    <b v="0"/>
    <m/>
    <n v="0.9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21"/>
    <x v="58"/>
    <s v="RBA"/>
    <x v="188"/>
    <b v="0"/>
    <n v="111"/>
    <m/>
    <n v="488"/>
    <b v="0"/>
    <n v="17"/>
    <m/>
    <b v="0"/>
    <m/>
    <m/>
    <n v="17"/>
    <m/>
    <b v="0"/>
    <m/>
    <n v="0.23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22"/>
    <x v="139"/>
    <s v="RBV"/>
    <x v="120"/>
    <b v="0"/>
    <n v="25"/>
    <m/>
    <n v="27"/>
    <b v="0"/>
    <n v="2"/>
    <m/>
    <b v="0"/>
    <m/>
    <m/>
    <n v="2"/>
    <m/>
    <b v="0"/>
    <m/>
    <n v="0.93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23"/>
    <x v="36"/>
    <s v="RNA"/>
    <x v="696"/>
    <b v="0"/>
    <n v="575"/>
    <m/>
    <n v="592"/>
    <b v="0"/>
    <n v="95"/>
    <m/>
    <b v="0"/>
    <m/>
    <m/>
    <n v="95"/>
    <m/>
    <b v="0"/>
    <m/>
    <n v="0.97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24"/>
    <x v="98"/>
    <s v="RAS"/>
    <x v="697"/>
    <b v="0"/>
    <n v="160"/>
    <m/>
    <n v="175"/>
    <b v="0"/>
    <n v="18"/>
    <m/>
    <b v="0"/>
    <m/>
    <m/>
    <n v="19"/>
    <m/>
    <b v="0"/>
    <m/>
    <n v="0.91"/>
    <b v="0"/>
    <m/>
    <n v="0.95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25"/>
    <x v="53"/>
    <s v="RTD"/>
    <x v="639"/>
    <b v="0"/>
    <n v="327"/>
    <m/>
    <n v="356"/>
    <b v="0"/>
    <n v="12"/>
    <m/>
    <b v="0"/>
    <m/>
    <m/>
    <n v="16"/>
    <m/>
    <b v="0"/>
    <m/>
    <n v="0.92"/>
    <b v="0"/>
    <m/>
    <n v="0.75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89"/>
    <x v="127"/>
    <s v="RQW"/>
    <x v="177"/>
    <b v="0"/>
    <n v="278"/>
    <m/>
    <n v="306"/>
    <b v="0"/>
    <n v="129"/>
    <m/>
    <b v="0"/>
    <m/>
    <m/>
    <n v="129"/>
    <m/>
    <b v="0"/>
    <m/>
    <n v="0.9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26"/>
    <x v="83"/>
    <s v="RCX"/>
    <x v="326"/>
    <b v="0"/>
    <n v="284"/>
    <m/>
    <n v="308"/>
    <b v="0"/>
    <n v="45"/>
    <m/>
    <b v="0"/>
    <m/>
    <m/>
    <n v="45"/>
    <m/>
    <b v="0"/>
    <m/>
    <n v="0.92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27"/>
    <x v="8"/>
    <s v="RL1"/>
    <x v="18"/>
    <b v="0"/>
    <n v="6"/>
    <m/>
    <n v="7"/>
    <b v="0"/>
    <n v="0"/>
    <m/>
    <b v="0"/>
    <m/>
    <m/>
    <n v="0"/>
    <m/>
    <b v="0"/>
    <m/>
    <n v="0.86"/>
    <b v="0"/>
    <m/>
    <s v="-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28"/>
    <x v="38"/>
    <s v="RFR"/>
    <x v="465"/>
    <b v="0"/>
    <n v="333"/>
    <m/>
    <n v="370"/>
    <b v="0"/>
    <n v="53"/>
    <m/>
    <b v="0"/>
    <m/>
    <m/>
    <n v="56"/>
    <m/>
    <b v="0"/>
    <m/>
    <n v="0.9"/>
    <b v="0"/>
    <m/>
    <n v="0.95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29"/>
    <x v="45"/>
    <s v="RDZ"/>
    <x v="540"/>
    <b v="0"/>
    <n v="626"/>
    <m/>
    <n v="629"/>
    <b v="0"/>
    <n v="72"/>
    <m/>
    <b v="0"/>
    <m/>
    <m/>
    <n v="96"/>
    <m/>
    <b v="0"/>
    <m/>
    <n v="1"/>
    <b v="0"/>
    <m/>
    <n v="0.75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30"/>
    <x v="145"/>
    <s v="RPY"/>
    <x v="117"/>
    <b v="0"/>
    <n v="18"/>
    <m/>
    <n v="18"/>
    <b v="0"/>
    <n v="2"/>
    <m/>
    <b v="0"/>
    <m/>
    <m/>
    <n v="2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31"/>
    <x v="147"/>
    <s v="RRJ"/>
    <x v="174"/>
    <b v="0"/>
    <n v="2"/>
    <m/>
    <n v="4"/>
    <b v="0"/>
    <n v="0"/>
    <m/>
    <b v="0"/>
    <m/>
    <m/>
    <n v="0"/>
    <m/>
    <b v="0"/>
    <m/>
    <n v="0.5"/>
    <b v="0"/>
    <m/>
    <s v="-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90"/>
    <x v="133"/>
    <s v="RL4"/>
    <x v="311"/>
    <b v="0"/>
    <n v="385"/>
    <m/>
    <n v="385"/>
    <b v="0"/>
    <n v="18"/>
    <m/>
    <b v="0"/>
    <m/>
    <m/>
    <n v="18"/>
    <m/>
    <b v="0"/>
    <m/>
    <n v="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32"/>
    <x v="142"/>
    <s v="RET"/>
    <x v="19"/>
    <b v="0"/>
    <n v="9"/>
    <m/>
    <n v="9"/>
    <b v="0"/>
    <n v="0"/>
    <m/>
    <b v="0"/>
    <m/>
    <m/>
    <n v="0"/>
    <m/>
    <b v="0"/>
    <m/>
    <n v="1"/>
    <b v="0"/>
    <m/>
    <s v="-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91"/>
    <x v="105"/>
    <s v="RKE"/>
    <x v="85"/>
    <b v="0"/>
    <n v="207"/>
    <m/>
    <n v="221"/>
    <b v="0"/>
    <n v="23"/>
    <m/>
    <b v="0"/>
    <m/>
    <m/>
    <n v="24"/>
    <m/>
    <b v="0"/>
    <m/>
    <n v="0.94"/>
    <b v="0"/>
    <m/>
    <n v="0.96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14"/>
    <x v="159"/>
    <s v="RA9"/>
    <x v="600"/>
    <b v="0"/>
    <n v="355"/>
    <m/>
    <n v="580"/>
    <b v="0"/>
    <n v="70"/>
    <m/>
    <b v="0"/>
    <m/>
    <m/>
    <n v="92"/>
    <m/>
    <b v="0"/>
    <m/>
    <n v="0.61"/>
    <b v="0"/>
    <m/>
    <n v="0.76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92"/>
    <x v="10"/>
    <s v="RWD"/>
    <x v="698"/>
    <b v="0"/>
    <n v="943"/>
    <m/>
    <n v="1020"/>
    <b v="0"/>
    <n v="249"/>
    <m/>
    <b v="0"/>
    <m/>
    <m/>
    <n v="288"/>
    <m/>
    <b v="0"/>
    <m/>
    <n v="0.92"/>
    <b v="0"/>
    <m/>
    <n v="0.86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33"/>
    <x v="60"/>
    <s v="RM2"/>
    <x v="699"/>
    <b v="0"/>
    <n v="332"/>
    <m/>
    <n v="335"/>
    <b v="0"/>
    <n v="39"/>
    <m/>
    <b v="0"/>
    <m/>
    <m/>
    <n v="39"/>
    <m/>
    <b v="0"/>
    <m/>
    <n v="0.9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34"/>
    <x v="27"/>
    <s v="RHM"/>
    <x v="655"/>
    <b v="0"/>
    <n v="614"/>
    <m/>
    <n v="629"/>
    <b v="0"/>
    <n v="116"/>
    <m/>
    <b v="0"/>
    <m/>
    <m/>
    <n v="116"/>
    <m/>
    <b v="0"/>
    <m/>
    <n v="0.98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35"/>
    <x v="94"/>
    <s v="RRK"/>
    <x v="322"/>
    <b v="0"/>
    <n v="565"/>
    <m/>
    <n v="578"/>
    <b v="0"/>
    <n v="33"/>
    <m/>
    <b v="0"/>
    <m/>
    <m/>
    <n v="33"/>
    <m/>
    <b v="0"/>
    <m/>
    <n v="0.98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36"/>
    <x v="91"/>
    <s v="RA7"/>
    <x v="325"/>
    <b v="0"/>
    <n v="404"/>
    <m/>
    <n v="418"/>
    <b v="0"/>
    <n v="61"/>
    <m/>
    <b v="0"/>
    <m/>
    <m/>
    <n v="63"/>
    <m/>
    <b v="0"/>
    <m/>
    <n v="0.97"/>
    <b v="0"/>
    <m/>
    <n v="0.97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94"/>
    <x v="64"/>
    <s v="RKB"/>
    <x v="381"/>
    <b v="0"/>
    <n v="473"/>
    <m/>
    <n v="494"/>
    <b v="0"/>
    <n v="74"/>
    <m/>
    <b v="0"/>
    <m/>
    <m/>
    <n v="74"/>
    <m/>
    <b v="0"/>
    <m/>
    <n v="0.96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95"/>
    <x v="20"/>
    <s v="RWE"/>
    <x v="700"/>
    <b v="0"/>
    <n v="843"/>
    <m/>
    <n v="900"/>
    <b v="0"/>
    <n v="249"/>
    <m/>
    <b v="0"/>
    <m/>
    <m/>
    <n v="255"/>
    <m/>
    <b v="0"/>
    <m/>
    <n v="0.94"/>
    <b v="0"/>
    <m/>
    <n v="0.98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37"/>
    <x v="96"/>
    <s v="RTX"/>
    <x v="600"/>
    <b v="0"/>
    <n v="355"/>
    <m/>
    <n v="390"/>
    <b v="0"/>
    <n v="37"/>
    <m/>
    <b v="0"/>
    <m/>
    <m/>
    <n v="37"/>
    <m/>
    <b v="0"/>
    <m/>
    <n v="0.91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93"/>
    <x v="160"/>
    <s v="RJE"/>
    <x v="701"/>
    <b v="0"/>
    <n v="861"/>
    <m/>
    <n v="944"/>
    <b v="0"/>
    <n v="138"/>
    <m/>
    <b v="0"/>
    <m/>
    <m/>
    <n v="154"/>
    <m/>
    <b v="0"/>
    <m/>
    <n v="0.91"/>
    <b v="0"/>
    <m/>
    <n v="0.9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96"/>
    <x v="29"/>
    <s v="RBK"/>
    <x v="121"/>
    <b v="0"/>
    <n v="467"/>
    <m/>
    <n v="517"/>
    <b v="0"/>
    <n v="65"/>
    <m/>
    <b v="0"/>
    <m/>
    <m/>
    <n v="66"/>
    <m/>
    <b v="0"/>
    <m/>
    <n v="0.9"/>
    <b v="0"/>
    <m/>
    <n v="0.98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38"/>
    <x v="108"/>
    <s v="RWW"/>
    <x v="702"/>
    <b v="0"/>
    <n v="406"/>
    <m/>
    <n v="449"/>
    <b v="0"/>
    <n v="61"/>
    <m/>
    <b v="0"/>
    <m/>
    <m/>
    <n v="65"/>
    <m/>
    <b v="0"/>
    <m/>
    <n v="0.9"/>
    <b v="0"/>
    <m/>
    <n v="0.94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97"/>
    <x v="113"/>
    <s v="RWG"/>
    <x v="625"/>
    <b v="0"/>
    <n v="625"/>
    <m/>
    <n v="658"/>
    <b v="0"/>
    <n v="42"/>
    <m/>
    <b v="0"/>
    <m/>
    <m/>
    <n v="43"/>
    <m/>
    <b v="0"/>
    <m/>
    <n v="0.95"/>
    <b v="0"/>
    <m/>
    <n v="0.98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39"/>
    <x v="124"/>
    <s v="RGR"/>
    <x v="147"/>
    <b v="0"/>
    <n v="346"/>
    <m/>
    <n v="349"/>
    <b v="0"/>
    <n v="14"/>
    <m/>
    <b v="0"/>
    <m/>
    <m/>
    <n v="14"/>
    <m/>
    <b v="0"/>
    <m/>
    <n v="0.9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40"/>
    <x v="46"/>
    <s v="RYR"/>
    <x v="703"/>
    <b v="0"/>
    <n v="865"/>
    <m/>
    <n v="912"/>
    <b v="0"/>
    <n v="100"/>
    <m/>
    <b v="0"/>
    <m/>
    <m/>
    <n v="106"/>
    <m/>
    <b v="0"/>
    <m/>
    <n v="0.95"/>
    <b v="0"/>
    <m/>
    <n v="0.94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98"/>
    <x v="3"/>
    <s v="RA3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41"/>
    <x v="9"/>
    <s v="RBL"/>
    <x v="704"/>
    <b v="0"/>
    <n v="699"/>
    <m/>
    <n v="732"/>
    <b v="0"/>
    <n v="185"/>
    <m/>
    <b v="0"/>
    <m/>
    <m/>
    <n v="186"/>
    <m/>
    <b v="0"/>
    <m/>
    <n v="0.95"/>
    <b v="0"/>
    <m/>
    <n v="0.99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99"/>
    <x v="61"/>
    <s v="RWP"/>
    <x v="344"/>
    <b v="0"/>
    <n v="707"/>
    <m/>
    <n v="747"/>
    <b v="0"/>
    <n v="207"/>
    <m/>
    <b v="0"/>
    <m/>
    <m/>
    <n v="211"/>
    <m/>
    <b v="0"/>
    <m/>
    <n v="0.95"/>
    <b v="0"/>
    <m/>
    <n v="0.98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22"/>
    <x v="180"/>
    <s v="R1A"/>
    <x v="134"/>
    <b v="0"/>
    <n v="94"/>
    <m/>
    <n v="131"/>
    <b v="0"/>
    <n v="1"/>
    <m/>
    <b v="0"/>
    <m/>
    <m/>
    <n v="1"/>
    <m/>
    <b v="0"/>
    <m/>
    <n v="0.72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42"/>
    <x v="73"/>
    <s v="RRF"/>
    <x v="303"/>
    <b v="0"/>
    <n v="397"/>
    <m/>
    <n v="400"/>
    <b v="0"/>
    <n v="47"/>
    <m/>
    <b v="0"/>
    <m/>
    <m/>
    <n v="47"/>
    <m/>
    <b v="0"/>
    <m/>
    <n v="0.9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00"/>
    <x v="140"/>
    <s v="RLQ"/>
    <x v="183"/>
    <b v="0"/>
    <n v="173"/>
    <m/>
    <n v="189"/>
    <b v="0"/>
    <n v="2"/>
    <m/>
    <b v="0"/>
    <m/>
    <m/>
    <n v="2"/>
    <m/>
    <b v="0"/>
    <m/>
    <n v="0.92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43"/>
    <x v="137"/>
    <s v="RA4"/>
    <x v="541"/>
    <b v="0"/>
    <n v="367"/>
    <m/>
    <n v="384"/>
    <b v="0"/>
    <n v="26"/>
    <m/>
    <b v="0"/>
    <m/>
    <m/>
    <n v="26"/>
    <m/>
    <b v="0"/>
    <m/>
    <n v="0.96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044"/>
    <x v="30"/>
    <s v="RCB"/>
    <x v="705"/>
    <b v="0"/>
    <n v="892"/>
    <m/>
    <n v="994"/>
    <b v="0"/>
    <n v="108"/>
    <m/>
    <b v="0"/>
    <m/>
    <m/>
    <n v="108"/>
    <m/>
    <b v="0"/>
    <m/>
    <n v="0.9"/>
    <b v="0"/>
    <m/>
    <n v="1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516.csv"/>
    <n v="2123"/>
    <x v="172"/>
    <s v="NNV"/>
    <x v="264"/>
    <b v="0"/>
    <n v="241"/>
    <m/>
    <n v="241"/>
    <b v="0"/>
    <n v="25"/>
    <m/>
    <b v="0"/>
    <m/>
    <m/>
    <n v="46"/>
    <m/>
    <b v="0"/>
    <m/>
    <n v="1"/>
    <b v="0"/>
    <m/>
    <n v="0.54"/>
    <m/>
    <m/>
    <m/>
    <x v="15"/>
    <s v="March"/>
    <x v="1"/>
    <s v="https://www.england.nhs.uk/statistics/wp-content/uploads/sites/2/2016/11/Dementia-Data-Collection-Q4-2015-16-REVISED-CSV-30KB.csv"/>
    <b v="0"/>
    <x v="1"/>
    <x v="0"/>
  </r>
  <r>
    <s v="dementia201617.csv"/>
    <n v="3463"/>
    <x v="78"/>
    <s v="REM"/>
    <x v="1"/>
    <b v="0"/>
    <m/>
    <n v="32"/>
    <n v="352"/>
    <b v="0"/>
    <m/>
    <n v="31"/>
    <b v="0"/>
    <m/>
    <n v="6"/>
    <m/>
    <n v="6"/>
    <b v="0"/>
    <n v="1"/>
    <m/>
    <b v="0"/>
    <n v="0.97"/>
    <m/>
    <m/>
    <n v="0.8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64"/>
    <x v="71"/>
    <s v="RCF"/>
    <x v="53"/>
    <b v="0"/>
    <m/>
    <n v="49"/>
    <n v="260"/>
    <b v="0"/>
    <m/>
    <n v="8"/>
    <b v="0"/>
    <m/>
    <n v="0"/>
    <m/>
    <n v="0"/>
    <b v="0"/>
    <s v="-"/>
    <m/>
    <b v="0"/>
    <n v="0.16"/>
    <m/>
    <m/>
    <n v="0.73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65"/>
    <x v="85"/>
    <s v="RTK"/>
    <x v="52"/>
    <b v="0"/>
    <m/>
    <n v="69"/>
    <n v="369"/>
    <b v="0"/>
    <m/>
    <n v="69"/>
    <b v="0"/>
    <m/>
    <n v="34"/>
    <m/>
    <n v="34"/>
    <b v="0"/>
    <n v="1"/>
    <m/>
    <b v="0"/>
    <n v="1"/>
    <m/>
    <m/>
    <n v="0.9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64"/>
    <x v="39"/>
    <s v="RF4"/>
    <x v="79"/>
    <b v="0"/>
    <m/>
    <n v="44"/>
    <n v="585"/>
    <b v="0"/>
    <m/>
    <n v="43"/>
    <b v="0"/>
    <m/>
    <n v="43"/>
    <m/>
    <n v="43"/>
    <b v="0"/>
    <n v="1"/>
    <m/>
    <b v="0"/>
    <n v="0.98"/>
    <m/>
    <m/>
    <n v="0.9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66"/>
    <x v="4"/>
    <s v="RFF"/>
    <x v="55"/>
    <b v="0"/>
    <m/>
    <n v="50"/>
    <n v="265"/>
    <b v="0"/>
    <m/>
    <n v="50"/>
    <b v="0"/>
    <m/>
    <n v="6"/>
    <m/>
    <n v="6"/>
    <b v="0"/>
    <n v="1"/>
    <m/>
    <b v="0"/>
    <n v="1"/>
    <m/>
    <m/>
    <n v="0.97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65"/>
    <x v="17"/>
    <s v="R1H"/>
    <x v="171"/>
    <b v="0"/>
    <m/>
    <n v="125"/>
    <n v="807"/>
    <b v="0"/>
    <m/>
    <n v="115"/>
    <b v="0"/>
    <m/>
    <n v="84"/>
    <m/>
    <n v="84"/>
    <b v="0"/>
    <n v="1"/>
    <m/>
    <b v="0"/>
    <n v="0.92"/>
    <m/>
    <m/>
    <n v="0.87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67"/>
    <x v="11"/>
    <s v="RDD"/>
    <x v="175"/>
    <b v="0"/>
    <m/>
    <n v="488"/>
    <n v="488"/>
    <b v="0"/>
    <m/>
    <n v="441"/>
    <b v="0"/>
    <m/>
    <n v="47"/>
    <m/>
    <n v="45"/>
    <b v="0"/>
    <n v="0.96"/>
    <m/>
    <b v="0"/>
    <n v="0.9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66"/>
    <x v="118"/>
    <s v="RC1"/>
    <x v="174"/>
    <b v="0"/>
    <m/>
    <n v="2"/>
    <n v="259"/>
    <b v="0"/>
    <m/>
    <n v="2"/>
    <b v="0"/>
    <m/>
    <n v="1"/>
    <m/>
    <n v="1"/>
    <b v="0"/>
    <n v="1"/>
    <m/>
    <b v="0"/>
    <n v="1"/>
    <m/>
    <m/>
    <n v="0.96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68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69"/>
    <x v="97"/>
    <s v="RXL"/>
    <x v="90"/>
    <b v="0"/>
    <m/>
    <n v="70"/>
    <n v="575"/>
    <b v="0"/>
    <m/>
    <n v="70"/>
    <b v="0"/>
    <m/>
    <n v="29"/>
    <m/>
    <n v="29"/>
    <b v="0"/>
    <n v="1"/>
    <m/>
    <b v="0"/>
    <n v="1"/>
    <m/>
    <m/>
    <n v="0.93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70"/>
    <x v="112"/>
    <s v="RMC"/>
    <x v="76"/>
    <b v="0"/>
    <m/>
    <n v="39"/>
    <n v="258"/>
    <b v="0"/>
    <m/>
    <n v="39"/>
    <b v="0"/>
    <m/>
    <n v="25"/>
    <m/>
    <n v="25"/>
    <b v="0"/>
    <n v="1"/>
    <m/>
    <b v="0"/>
    <n v="1"/>
    <m/>
    <m/>
    <n v="0.9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71"/>
    <x v="130"/>
    <s v="RAE"/>
    <x v="15"/>
    <b v="0"/>
    <m/>
    <n v="0"/>
    <n v="364"/>
    <b v="0"/>
    <m/>
    <n v="0"/>
    <b v="0"/>
    <m/>
    <n v="0"/>
    <m/>
    <n v="0"/>
    <b v="0"/>
    <s v="-"/>
    <m/>
    <b v="0"/>
    <s v="-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67"/>
    <x v="81"/>
    <s v="RXH"/>
    <x v="120"/>
    <b v="0"/>
    <m/>
    <n v="25"/>
    <n v="105"/>
    <b v="0"/>
    <m/>
    <n v="25"/>
    <b v="0"/>
    <m/>
    <n v="25"/>
    <m/>
    <n v="24"/>
    <b v="0"/>
    <n v="0.96"/>
    <m/>
    <b v="0"/>
    <n v="1"/>
    <m/>
    <m/>
    <n v="0.93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68"/>
    <x v="35"/>
    <s v="RXQ"/>
    <x v="99"/>
    <b v="0"/>
    <m/>
    <n v="43"/>
    <n v="505"/>
    <b v="0"/>
    <m/>
    <n v="43"/>
    <b v="0"/>
    <m/>
    <n v="43"/>
    <m/>
    <n v="40"/>
    <b v="0"/>
    <n v="0.93"/>
    <m/>
    <b v="0"/>
    <n v="1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72"/>
    <x v="134"/>
    <s v="RJF"/>
    <x v="15"/>
    <b v="0"/>
    <m/>
    <n v="0"/>
    <n v="362"/>
    <b v="0"/>
    <m/>
    <n v="0"/>
    <b v="0"/>
    <m/>
    <n v="0"/>
    <m/>
    <n v="0"/>
    <b v="0"/>
    <s v="-"/>
    <m/>
    <b v="0"/>
    <s v="-"/>
    <m/>
    <m/>
    <n v="0.98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73"/>
    <x v="48"/>
    <s v="RWY"/>
    <x v="17"/>
    <b v="0"/>
    <m/>
    <n v="99"/>
    <n v="472"/>
    <b v="0"/>
    <m/>
    <n v="98"/>
    <b v="0"/>
    <m/>
    <n v="66"/>
    <m/>
    <n v="66"/>
    <b v="0"/>
    <n v="1"/>
    <m/>
    <b v="0"/>
    <n v="0.99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74"/>
    <x v="51"/>
    <s v="RGT"/>
    <x v="3"/>
    <b v="0"/>
    <m/>
    <n v="68"/>
    <n v="586"/>
    <b v="0"/>
    <m/>
    <n v="62"/>
    <b v="0"/>
    <m/>
    <n v="48"/>
    <m/>
    <n v="2"/>
    <b v="0"/>
    <n v="0.04"/>
    <m/>
    <b v="0"/>
    <n v="0.91"/>
    <m/>
    <m/>
    <n v="0.9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75"/>
    <x v="125"/>
    <s v="RW3"/>
    <x v="117"/>
    <b v="0"/>
    <m/>
    <n v="18"/>
    <n v="368"/>
    <b v="0"/>
    <m/>
    <n v="18"/>
    <b v="0"/>
    <m/>
    <n v="8"/>
    <m/>
    <n v="8"/>
    <b v="0"/>
    <n v="1"/>
    <m/>
    <b v="0"/>
    <n v="1"/>
    <m/>
    <m/>
    <n v="0.9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76"/>
    <x v="101"/>
    <s v="RQM"/>
    <x v="103"/>
    <b v="0"/>
    <m/>
    <n v="12"/>
    <n v="233"/>
    <b v="0"/>
    <m/>
    <n v="11"/>
    <b v="0"/>
    <m/>
    <n v="5"/>
    <m/>
    <n v="5"/>
    <b v="0"/>
    <n v="1"/>
    <m/>
    <b v="0"/>
    <n v="0.92"/>
    <m/>
    <m/>
    <n v="0.9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77"/>
    <x v="66"/>
    <s v="RFS"/>
    <x v="53"/>
    <b v="0"/>
    <m/>
    <n v="49"/>
    <n v="277"/>
    <b v="0"/>
    <m/>
    <n v="49"/>
    <b v="0"/>
    <m/>
    <n v="38"/>
    <m/>
    <n v="38"/>
    <b v="0"/>
    <n v="1"/>
    <m/>
    <b v="0"/>
    <n v="1"/>
    <m/>
    <m/>
    <n v="0.9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78"/>
    <x v="65"/>
    <s v="RLN"/>
    <x v="16"/>
    <b v="0"/>
    <m/>
    <n v="73"/>
    <n v="323"/>
    <b v="0"/>
    <m/>
    <n v="73"/>
    <b v="0"/>
    <m/>
    <n v="38"/>
    <m/>
    <n v="38"/>
    <b v="0"/>
    <n v="1"/>
    <m/>
    <b v="0"/>
    <n v="1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79"/>
    <x v="23"/>
    <s v="RDE"/>
    <x v="189"/>
    <b v="0"/>
    <m/>
    <n v="154"/>
    <n v="509"/>
    <b v="0"/>
    <m/>
    <n v="154"/>
    <b v="0"/>
    <m/>
    <n v="104"/>
    <m/>
    <n v="99"/>
    <b v="0"/>
    <n v="0.95"/>
    <m/>
    <b v="0"/>
    <n v="1"/>
    <m/>
    <m/>
    <n v="0.9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80"/>
    <x v="126"/>
    <s v="RJR"/>
    <x v="75"/>
    <b v="0"/>
    <m/>
    <n v="13"/>
    <n v="299"/>
    <b v="0"/>
    <m/>
    <n v="13"/>
    <b v="0"/>
    <m/>
    <n v="12"/>
    <m/>
    <n v="12"/>
    <b v="0"/>
    <n v="1"/>
    <m/>
    <b v="0"/>
    <n v="1"/>
    <m/>
    <m/>
    <n v="0.97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81"/>
    <x v="102"/>
    <s v="RXP"/>
    <x v="44"/>
    <b v="0"/>
    <m/>
    <n v="33"/>
    <n v="698"/>
    <b v="0"/>
    <m/>
    <n v="32"/>
    <b v="0"/>
    <m/>
    <n v="12"/>
    <m/>
    <n v="12"/>
    <b v="0"/>
    <n v="1"/>
    <m/>
    <b v="0"/>
    <n v="0.97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69"/>
    <x v="69"/>
    <s v="RJ6"/>
    <x v="79"/>
    <b v="0"/>
    <m/>
    <n v="44"/>
    <n v="392"/>
    <b v="0"/>
    <m/>
    <n v="40"/>
    <b v="0"/>
    <m/>
    <n v="40"/>
    <m/>
    <n v="40"/>
    <b v="0"/>
    <n v="1"/>
    <m/>
    <b v="0"/>
    <n v="0.91"/>
    <m/>
    <m/>
    <n v="0.9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70"/>
    <x v="115"/>
    <s v="RN7"/>
    <x v="124"/>
    <b v="0"/>
    <m/>
    <n v="14"/>
    <n v="187"/>
    <b v="0"/>
    <m/>
    <n v="14"/>
    <b v="0"/>
    <m/>
    <n v="11"/>
    <m/>
    <n v="10"/>
    <b v="0"/>
    <n v="0.91"/>
    <m/>
    <b v="0"/>
    <n v="1"/>
    <m/>
    <m/>
    <n v="0.9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82"/>
    <x v="77"/>
    <s v="RTG"/>
    <x v="51"/>
    <b v="0"/>
    <m/>
    <n v="120"/>
    <n v="445"/>
    <b v="0"/>
    <m/>
    <n v="66"/>
    <b v="0"/>
    <m/>
    <n v="32"/>
    <m/>
    <n v="17"/>
    <b v="0"/>
    <n v="0.53"/>
    <m/>
    <b v="0"/>
    <n v="0.55000000000000004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83"/>
    <x v="5"/>
    <s v="RP5"/>
    <x v="154"/>
    <b v="0"/>
    <m/>
    <n v="22"/>
    <n v="745"/>
    <b v="0"/>
    <m/>
    <n v="22"/>
    <b v="0"/>
    <m/>
    <n v="6"/>
    <m/>
    <n v="6"/>
    <b v="0"/>
    <n v="1"/>
    <m/>
    <b v="0"/>
    <n v="1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84"/>
    <x v="109"/>
    <s v="RBD"/>
    <x v="30"/>
    <b v="0"/>
    <m/>
    <n v="20"/>
    <n v="195"/>
    <b v="0"/>
    <m/>
    <n v="20"/>
    <b v="0"/>
    <m/>
    <n v="20"/>
    <m/>
    <n v="9"/>
    <b v="0"/>
    <n v="0.45"/>
    <m/>
    <b v="0"/>
    <n v="1"/>
    <m/>
    <m/>
    <n v="0.5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71"/>
    <x v="56"/>
    <s v="RWH"/>
    <x v="38"/>
    <b v="0"/>
    <m/>
    <n v="85"/>
    <n v="379"/>
    <b v="0"/>
    <m/>
    <n v="85"/>
    <b v="0"/>
    <m/>
    <n v="60"/>
    <m/>
    <n v="59"/>
    <b v="0"/>
    <n v="0.98"/>
    <m/>
    <b v="0"/>
    <n v="1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72"/>
    <x v="87"/>
    <s v="RJN"/>
    <x v="101"/>
    <b v="0"/>
    <m/>
    <n v="10"/>
    <n v="271"/>
    <b v="0"/>
    <m/>
    <n v="10"/>
    <b v="0"/>
    <m/>
    <n v="6"/>
    <m/>
    <n v="4"/>
    <b v="0"/>
    <n v="0.67"/>
    <m/>
    <b v="0"/>
    <n v="1"/>
    <m/>
    <m/>
    <n v="0.97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85"/>
    <x v="43"/>
    <s v="RVV"/>
    <x v="134"/>
    <b v="0"/>
    <m/>
    <n v="94"/>
    <n v="749"/>
    <b v="0"/>
    <m/>
    <n v="85"/>
    <b v="0"/>
    <m/>
    <n v="69"/>
    <m/>
    <n v="69"/>
    <b v="0"/>
    <n v="1"/>
    <m/>
    <b v="0"/>
    <n v="0.9"/>
    <m/>
    <m/>
    <n v="0.9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73"/>
    <x v="31"/>
    <s v="RXR"/>
    <x v="207"/>
    <b v="0"/>
    <m/>
    <n v="133"/>
    <n v="538"/>
    <b v="0"/>
    <m/>
    <n v="123"/>
    <b v="0"/>
    <m/>
    <n v="30"/>
    <m/>
    <n v="30"/>
    <b v="0"/>
    <n v="1"/>
    <m/>
    <b v="0"/>
    <n v="0.92"/>
    <m/>
    <m/>
    <n v="0.9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74"/>
    <x v="67"/>
    <s v="RXC"/>
    <x v="166"/>
    <b v="0"/>
    <m/>
    <n v="93"/>
    <n v="512"/>
    <b v="0"/>
    <m/>
    <n v="92"/>
    <b v="0"/>
    <m/>
    <n v="71"/>
    <m/>
    <n v="66"/>
    <b v="0"/>
    <n v="0.93"/>
    <m/>
    <b v="0"/>
    <n v="0.99"/>
    <m/>
    <m/>
    <n v="0.9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75"/>
    <x v="54"/>
    <s v="RVR"/>
    <x v="105"/>
    <b v="0"/>
    <m/>
    <n v="102"/>
    <n v="372"/>
    <b v="0"/>
    <m/>
    <n v="92"/>
    <b v="0"/>
    <m/>
    <n v="34"/>
    <m/>
    <n v="28"/>
    <b v="0"/>
    <n v="0.82"/>
    <m/>
    <b v="0"/>
    <n v="0.9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86"/>
    <x v="148"/>
    <s v="RDU"/>
    <x v="166"/>
    <b v="0"/>
    <m/>
    <n v="93"/>
    <n v="720"/>
    <b v="0"/>
    <m/>
    <n v="91"/>
    <b v="0"/>
    <m/>
    <n v="52"/>
    <m/>
    <n v="52"/>
    <b v="0"/>
    <n v="1"/>
    <m/>
    <b v="0"/>
    <n v="0.98"/>
    <m/>
    <m/>
    <n v="0.96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87"/>
    <x v="80"/>
    <s v="RR7"/>
    <x v="41"/>
    <b v="0"/>
    <m/>
    <n v="56"/>
    <n v="305"/>
    <b v="0"/>
    <m/>
    <n v="56"/>
    <b v="0"/>
    <m/>
    <n v="26"/>
    <m/>
    <n v="26"/>
    <b v="0"/>
    <n v="1"/>
    <m/>
    <b v="0"/>
    <n v="1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76"/>
    <x v="122"/>
    <s v="RLT"/>
    <x v="84"/>
    <b v="0"/>
    <m/>
    <n v="34"/>
    <n v="197"/>
    <b v="0"/>
    <m/>
    <n v="27"/>
    <b v="0"/>
    <m/>
    <n v="1"/>
    <m/>
    <n v="1"/>
    <b v="0"/>
    <n v="1"/>
    <m/>
    <b v="0"/>
    <n v="0.79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88"/>
    <x v="59"/>
    <s v="RTE"/>
    <x v="169"/>
    <b v="0"/>
    <m/>
    <n v="92"/>
    <n v="800"/>
    <b v="0"/>
    <m/>
    <n v="92"/>
    <b v="0"/>
    <m/>
    <n v="36"/>
    <m/>
    <n v="36"/>
    <b v="0"/>
    <n v="1"/>
    <m/>
    <b v="0"/>
    <n v="1"/>
    <m/>
    <m/>
    <n v="0.87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89"/>
    <x v="47"/>
    <s v="RN3"/>
    <x v="81"/>
    <b v="0"/>
    <m/>
    <n v="74"/>
    <n v="437"/>
    <b v="0"/>
    <m/>
    <n v="73"/>
    <b v="0"/>
    <m/>
    <n v="53"/>
    <m/>
    <n v="53"/>
    <b v="0"/>
    <n v="1"/>
    <m/>
    <b v="0"/>
    <n v="0.99"/>
    <m/>
    <m/>
    <n v="0.96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90"/>
    <x v="41"/>
    <s v="RJ1"/>
    <x v="92"/>
    <b v="0"/>
    <m/>
    <n v="35"/>
    <n v="181"/>
    <b v="0"/>
    <m/>
    <n v="28"/>
    <b v="0"/>
    <m/>
    <n v="7"/>
    <m/>
    <n v="6"/>
    <b v="0"/>
    <n v="0.86"/>
    <m/>
    <b v="0"/>
    <n v="0.8"/>
    <m/>
    <m/>
    <n v="0.9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91"/>
    <x v="6"/>
    <s v="RN5"/>
    <x v="36"/>
    <b v="0"/>
    <m/>
    <n v="46"/>
    <n v="560"/>
    <b v="0"/>
    <m/>
    <n v="42"/>
    <b v="0"/>
    <m/>
    <n v="15"/>
    <m/>
    <n v="11"/>
    <b v="0"/>
    <n v="0.73"/>
    <m/>
    <b v="0"/>
    <n v="0.91"/>
    <m/>
    <m/>
    <n v="0.9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92"/>
    <x v="120"/>
    <s v="RCD"/>
    <x v="23"/>
    <b v="0"/>
    <m/>
    <n v="15"/>
    <n v="183"/>
    <b v="0"/>
    <m/>
    <n v="15"/>
    <b v="0"/>
    <m/>
    <n v="13"/>
    <m/>
    <n v="13"/>
    <b v="0"/>
    <n v="1"/>
    <m/>
    <b v="0"/>
    <n v="1"/>
    <m/>
    <m/>
    <n v="0.9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93"/>
    <x v="25"/>
    <s v="RR1"/>
    <x v="20"/>
    <b v="0"/>
    <m/>
    <n v="48"/>
    <n v="1281"/>
    <b v="0"/>
    <m/>
    <n v="39"/>
    <b v="0"/>
    <m/>
    <n v="4"/>
    <m/>
    <n v="4"/>
    <b v="0"/>
    <n v="1"/>
    <m/>
    <b v="0"/>
    <n v="0.81"/>
    <m/>
    <m/>
    <n v="0.9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77"/>
    <x v="119"/>
    <s v="RQQ"/>
    <x v="28"/>
    <b v="0"/>
    <m/>
    <n v="24"/>
    <n v="184"/>
    <b v="0"/>
    <m/>
    <n v="24"/>
    <b v="0"/>
    <m/>
    <n v="18"/>
    <m/>
    <n v="18"/>
    <b v="0"/>
    <n v="1"/>
    <m/>
    <b v="0"/>
    <n v="1"/>
    <m/>
    <m/>
    <n v="0.98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94"/>
    <x v="22"/>
    <s v="RQX"/>
    <x v="79"/>
    <b v="0"/>
    <m/>
    <n v="44"/>
    <n v="167"/>
    <b v="0"/>
    <m/>
    <n v="44"/>
    <b v="0"/>
    <m/>
    <n v="24"/>
    <m/>
    <n v="17"/>
    <b v="0"/>
    <n v="0.71"/>
    <m/>
    <b v="0"/>
    <n v="1"/>
    <m/>
    <m/>
    <n v="0.56000000000000005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78"/>
    <x v="72"/>
    <s v="RWA"/>
    <x v="113"/>
    <b v="0"/>
    <m/>
    <n v="38"/>
    <n v="476"/>
    <b v="0"/>
    <m/>
    <n v="38"/>
    <b v="0"/>
    <m/>
    <n v="31"/>
    <m/>
    <n v="29"/>
    <b v="0"/>
    <n v="0.94"/>
    <m/>
    <b v="0"/>
    <n v="1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79"/>
    <x v="19"/>
    <s v="RYJ"/>
    <x v="68"/>
    <b v="0"/>
    <m/>
    <n v="213"/>
    <n v="405"/>
    <b v="0"/>
    <m/>
    <n v="206"/>
    <b v="0"/>
    <m/>
    <n v="27"/>
    <m/>
    <n v="25"/>
    <b v="0"/>
    <n v="0.93"/>
    <m/>
    <b v="0"/>
    <n v="0.97"/>
    <m/>
    <m/>
    <n v="0.9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80"/>
    <x v="103"/>
    <s v="RGQ"/>
    <x v="11"/>
    <b v="0"/>
    <m/>
    <n v="47"/>
    <n v="392"/>
    <b v="0"/>
    <m/>
    <n v="47"/>
    <b v="0"/>
    <m/>
    <n v="0"/>
    <m/>
    <n v="0"/>
    <b v="0"/>
    <s v="-"/>
    <m/>
    <b v="0"/>
    <n v="1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81"/>
    <x v="1"/>
    <s v="R1F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95"/>
    <x v="90"/>
    <s v="RGP"/>
    <x v="27"/>
    <b v="0"/>
    <m/>
    <n v="37"/>
    <n v="254"/>
    <b v="0"/>
    <m/>
    <n v="35"/>
    <b v="0"/>
    <m/>
    <n v="15"/>
    <m/>
    <n v="15"/>
    <b v="0"/>
    <n v="1"/>
    <m/>
    <b v="0"/>
    <n v="0.95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96"/>
    <x v="49"/>
    <s v="RNQ"/>
    <x v="46"/>
    <b v="0"/>
    <m/>
    <n v="31"/>
    <n v="115"/>
    <b v="0"/>
    <m/>
    <n v="16"/>
    <b v="0"/>
    <m/>
    <n v="8"/>
    <m/>
    <n v="5"/>
    <b v="0"/>
    <n v="0.63"/>
    <m/>
    <b v="0"/>
    <n v="0.52"/>
    <m/>
    <m/>
    <n v="0.27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97"/>
    <x v="62"/>
    <s v="RJZ"/>
    <x v="58"/>
    <b v="0"/>
    <m/>
    <n v="110"/>
    <n v="417"/>
    <b v="0"/>
    <m/>
    <n v="110"/>
    <b v="0"/>
    <m/>
    <n v="77"/>
    <m/>
    <n v="76"/>
    <b v="0"/>
    <n v="0.99"/>
    <m/>
    <b v="0"/>
    <n v="1"/>
    <m/>
    <m/>
    <n v="0.7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98"/>
    <x v="149"/>
    <s v="RAX"/>
    <x v="162"/>
    <b v="0"/>
    <m/>
    <n v="71"/>
    <n v="381"/>
    <b v="0"/>
    <m/>
    <n v="43"/>
    <b v="0"/>
    <m/>
    <n v="19"/>
    <m/>
    <n v="10"/>
    <b v="0"/>
    <n v="0.53"/>
    <m/>
    <b v="0"/>
    <n v="0.61"/>
    <m/>
    <m/>
    <n v="0.4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499"/>
    <x v="37"/>
    <s v="RXN"/>
    <x v="220"/>
    <b v="0"/>
    <m/>
    <n v="113"/>
    <n v="530"/>
    <b v="0"/>
    <m/>
    <n v="101"/>
    <b v="0"/>
    <m/>
    <n v="69"/>
    <m/>
    <n v="68"/>
    <b v="0"/>
    <n v="0.99"/>
    <m/>
    <b v="0"/>
    <n v="0.89"/>
    <m/>
    <m/>
    <n v="0.6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82"/>
    <x v="44"/>
    <s v="RR8"/>
    <x v="73"/>
    <b v="0"/>
    <m/>
    <n v="17"/>
    <n v="598"/>
    <b v="0"/>
    <m/>
    <n v="17"/>
    <b v="0"/>
    <m/>
    <n v="17"/>
    <m/>
    <n v="17"/>
    <b v="0"/>
    <n v="1"/>
    <m/>
    <b v="0"/>
    <n v="1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83"/>
    <x v="18"/>
    <s v="RJ2"/>
    <x v="404"/>
    <b v="0"/>
    <m/>
    <n v="87"/>
    <n v="538"/>
    <b v="0"/>
    <m/>
    <n v="87"/>
    <b v="0"/>
    <m/>
    <n v="75"/>
    <m/>
    <n v="75"/>
    <b v="0"/>
    <n v="1"/>
    <m/>
    <b v="0"/>
    <n v="1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00"/>
    <x v="136"/>
    <s v="RBQ"/>
    <x v="123"/>
    <b v="0"/>
    <m/>
    <n v="7"/>
    <n v="39"/>
    <b v="0"/>
    <m/>
    <n v="7"/>
    <b v="0"/>
    <m/>
    <n v="3"/>
    <m/>
    <n v="3"/>
    <b v="0"/>
    <n v="1"/>
    <m/>
    <b v="0"/>
    <n v="1"/>
    <m/>
    <m/>
    <n v="0.97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01"/>
    <x v="143"/>
    <s v="REP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84"/>
    <x v="150"/>
    <s v="R1K"/>
    <x v="220"/>
    <b v="0"/>
    <m/>
    <n v="113"/>
    <n v="555"/>
    <b v="0"/>
    <m/>
    <n v="113"/>
    <b v="0"/>
    <m/>
    <n v="35"/>
    <m/>
    <n v="34"/>
    <b v="0"/>
    <n v="0.97"/>
    <m/>
    <b v="0"/>
    <n v="1"/>
    <m/>
    <m/>
    <n v="0.9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02"/>
    <x v="121"/>
    <s v="RC9"/>
    <x v="117"/>
    <b v="0"/>
    <m/>
    <n v="18"/>
    <n v="312"/>
    <b v="0"/>
    <m/>
    <n v="17"/>
    <b v="0"/>
    <m/>
    <n v="10"/>
    <m/>
    <n v="10"/>
    <b v="0"/>
    <n v="1"/>
    <m/>
    <b v="0"/>
    <n v="0.94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85"/>
    <x v="68"/>
    <s v="RWF"/>
    <x v="157"/>
    <b v="0"/>
    <m/>
    <n v="100"/>
    <n v="590"/>
    <b v="0"/>
    <m/>
    <n v="100"/>
    <b v="0"/>
    <m/>
    <n v="69"/>
    <m/>
    <n v="69"/>
    <b v="0"/>
    <n v="1"/>
    <m/>
    <b v="0"/>
    <n v="1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03"/>
    <x v="52"/>
    <s v="RPA"/>
    <x v="44"/>
    <b v="0"/>
    <m/>
    <n v="33"/>
    <n v="343"/>
    <b v="0"/>
    <m/>
    <n v="32"/>
    <b v="0"/>
    <m/>
    <n v="32"/>
    <m/>
    <n v="30"/>
    <b v="0"/>
    <n v="0.94"/>
    <m/>
    <b v="0"/>
    <n v="0.97"/>
    <m/>
    <m/>
    <n v="0.96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04"/>
    <x v="110"/>
    <s v="RBT"/>
    <x v="82"/>
    <b v="0"/>
    <m/>
    <n v="19"/>
    <n v="185"/>
    <b v="0"/>
    <m/>
    <n v="19"/>
    <b v="0"/>
    <m/>
    <n v="19"/>
    <m/>
    <n v="19"/>
    <b v="0"/>
    <n v="1"/>
    <m/>
    <b v="0"/>
    <n v="1"/>
    <m/>
    <m/>
    <n v="0.9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86"/>
    <x v="129"/>
    <s v="RQ8"/>
    <x v="76"/>
    <b v="0"/>
    <m/>
    <n v="39"/>
    <n v="406"/>
    <b v="0"/>
    <m/>
    <n v="4"/>
    <b v="0"/>
    <m/>
    <n v="38"/>
    <m/>
    <n v="2"/>
    <b v="0"/>
    <n v="0.05"/>
    <m/>
    <b v="0"/>
    <n v="0.1"/>
    <m/>
    <m/>
    <n v="0.8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87"/>
    <x v="151"/>
    <s v="RXF"/>
    <x v="21"/>
    <b v="0"/>
    <m/>
    <n v="65"/>
    <n v="291"/>
    <b v="0"/>
    <m/>
    <n v="65"/>
    <b v="0"/>
    <m/>
    <n v="34"/>
    <m/>
    <n v="34"/>
    <b v="0"/>
    <n v="1"/>
    <m/>
    <b v="0"/>
    <n v="1"/>
    <m/>
    <m/>
    <n v="0.97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05"/>
    <x v="128"/>
    <s v="RD8"/>
    <x v="87"/>
    <b v="0"/>
    <m/>
    <n v="52"/>
    <n v="211"/>
    <b v="0"/>
    <m/>
    <n v="52"/>
    <b v="0"/>
    <m/>
    <n v="16"/>
    <m/>
    <n v="12"/>
    <b v="0"/>
    <n v="0.75"/>
    <m/>
    <b v="0"/>
    <n v="1"/>
    <m/>
    <m/>
    <n v="0.9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06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07"/>
    <x v="88"/>
    <s v="RM1"/>
    <x v="77"/>
    <b v="0"/>
    <m/>
    <n v="29"/>
    <n v="666"/>
    <b v="0"/>
    <m/>
    <n v="28"/>
    <b v="0"/>
    <m/>
    <n v="28"/>
    <m/>
    <n v="28"/>
    <b v="0"/>
    <n v="1"/>
    <m/>
    <b v="0"/>
    <n v="0.97"/>
    <m/>
    <m/>
    <n v="0.93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88"/>
    <x v="104"/>
    <s v="RVJ"/>
    <x v="99"/>
    <b v="0"/>
    <m/>
    <n v="43"/>
    <n v="680"/>
    <b v="0"/>
    <m/>
    <n v="40"/>
    <b v="0"/>
    <m/>
    <n v="38"/>
    <m/>
    <n v="37"/>
    <b v="0"/>
    <n v="0.97"/>
    <m/>
    <b v="0"/>
    <n v="0.93"/>
    <m/>
    <m/>
    <n v="0.95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89"/>
    <x v="16"/>
    <s v="RNL"/>
    <x v="421"/>
    <b v="0"/>
    <m/>
    <n v="175"/>
    <n v="505"/>
    <b v="0"/>
    <m/>
    <n v="174"/>
    <b v="0"/>
    <m/>
    <n v="7"/>
    <m/>
    <n v="1"/>
    <b v="0"/>
    <n v="0.14000000000000001"/>
    <m/>
    <b v="0"/>
    <n v="0.99"/>
    <m/>
    <m/>
    <n v="0.5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90"/>
    <x v="15"/>
    <s v="RAP"/>
    <x v="582"/>
    <b v="0"/>
    <m/>
    <n v="366"/>
    <n v="706"/>
    <b v="0"/>
    <m/>
    <n v="342"/>
    <b v="0"/>
    <m/>
    <n v="0"/>
    <m/>
    <n v="0"/>
    <b v="0"/>
    <s v="-"/>
    <m/>
    <b v="0"/>
    <n v="0.93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08"/>
    <x v="89"/>
    <s v="RVW"/>
    <x v="169"/>
    <b v="0"/>
    <m/>
    <n v="92"/>
    <n v="472"/>
    <b v="0"/>
    <m/>
    <n v="92"/>
    <b v="0"/>
    <m/>
    <n v="15"/>
    <m/>
    <n v="15"/>
    <b v="0"/>
    <n v="1"/>
    <m/>
    <b v="0"/>
    <n v="1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91"/>
    <x v="63"/>
    <s v="RNS"/>
    <x v="139"/>
    <b v="0"/>
    <m/>
    <n v="58"/>
    <n v="293"/>
    <b v="0"/>
    <m/>
    <n v="58"/>
    <b v="0"/>
    <m/>
    <n v="20"/>
    <m/>
    <n v="20"/>
    <b v="0"/>
    <n v="1"/>
    <m/>
    <b v="0"/>
    <n v="1"/>
    <m/>
    <m/>
    <n v="0.98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92"/>
    <x v="42"/>
    <s v="RBZ"/>
    <x v="25"/>
    <b v="0"/>
    <m/>
    <n v="41"/>
    <n v="262"/>
    <b v="0"/>
    <m/>
    <n v="41"/>
    <b v="0"/>
    <m/>
    <n v="41"/>
    <m/>
    <n v="41"/>
    <b v="0"/>
    <n v="1"/>
    <m/>
    <b v="0"/>
    <n v="1"/>
    <m/>
    <m/>
    <n v="0.33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09"/>
    <x v="2"/>
    <s v="RJL"/>
    <x v="1"/>
    <b v="0"/>
    <m/>
    <n v="32"/>
    <n v="537"/>
    <b v="0"/>
    <m/>
    <n v="32"/>
    <b v="0"/>
    <m/>
    <n v="23"/>
    <m/>
    <n v="23"/>
    <b v="0"/>
    <n v="1"/>
    <m/>
    <b v="0"/>
    <n v="1"/>
    <m/>
    <m/>
    <n v="0.9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10"/>
    <x v="57"/>
    <s v="RTF"/>
    <x v="99"/>
    <b v="0"/>
    <m/>
    <n v="43"/>
    <n v="361"/>
    <b v="0"/>
    <m/>
    <n v="40"/>
    <b v="0"/>
    <m/>
    <n v="2"/>
    <m/>
    <n v="2"/>
    <b v="0"/>
    <n v="1"/>
    <m/>
    <b v="0"/>
    <n v="0.93"/>
    <m/>
    <m/>
    <n v="0.95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93"/>
    <x v="32"/>
    <s v="RX1"/>
    <x v="83"/>
    <b v="0"/>
    <m/>
    <n v="116"/>
    <n v="1122"/>
    <b v="0"/>
    <m/>
    <n v="116"/>
    <b v="0"/>
    <m/>
    <n v="79"/>
    <m/>
    <n v="79"/>
    <b v="0"/>
    <n v="1"/>
    <m/>
    <b v="0"/>
    <n v="1"/>
    <m/>
    <m/>
    <n v="0.9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11"/>
    <x v="153"/>
    <s v="RTH"/>
    <x v="544"/>
    <b v="0"/>
    <m/>
    <n v="316"/>
    <n v="703"/>
    <b v="0"/>
    <m/>
    <n v="273"/>
    <b v="0"/>
    <m/>
    <n v="134"/>
    <m/>
    <n v="134"/>
    <b v="0"/>
    <n v="1"/>
    <m/>
    <b v="0"/>
    <n v="0.86"/>
    <m/>
    <m/>
    <n v="0.5500000000000000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12"/>
    <x v="138"/>
    <s v="RGM"/>
    <x v="12"/>
    <b v="0"/>
    <m/>
    <n v="1"/>
    <n v="14"/>
    <b v="0"/>
    <m/>
    <n v="1"/>
    <b v="0"/>
    <m/>
    <n v="0"/>
    <m/>
    <n v="0"/>
    <b v="0"/>
    <s v="-"/>
    <m/>
    <b v="0"/>
    <n v="1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94"/>
    <x v="92"/>
    <s v="RW6"/>
    <x v="46"/>
    <b v="0"/>
    <m/>
    <n v="31"/>
    <n v="505"/>
    <b v="0"/>
    <m/>
    <n v="26"/>
    <b v="0"/>
    <m/>
    <n v="11"/>
    <m/>
    <n v="9"/>
    <b v="0"/>
    <n v="0.82"/>
    <m/>
    <b v="0"/>
    <n v="0.84"/>
    <m/>
    <m/>
    <n v="0.9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13"/>
    <x v="13"/>
    <s v="RGN"/>
    <x v="431"/>
    <b v="0"/>
    <m/>
    <n v="326"/>
    <n v="363"/>
    <b v="0"/>
    <m/>
    <n v="326"/>
    <b v="0"/>
    <m/>
    <n v="119"/>
    <m/>
    <n v="119"/>
    <b v="0"/>
    <n v="1"/>
    <m/>
    <b v="0"/>
    <n v="1"/>
    <m/>
    <m/>
    <n v="0.97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95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14"/>
    <x v="155"/>
    <s v="RD3"/>
    <x v="131"/>
    <b v="0"/>
    <m/>
    <n v="122"/>
    <n v="709"/>
    <b v="0"/>
    <m/>
    <n v="122"/>
    <b v="0"/>
    <m/>
    <n v="0"/>
    <m/>
    <n v="0"/>
    <b v="0"/>
    <s v="-"/>
    <m/>
    <b v="0"/>
    <n v="1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96"/>
    <x v="50"/>
    <s v="RHU"/>
    <x v="54"/>
    <b v="0"/>
    <m/>
    <n v="77"/>
    <n v="453"/>
    <b v="0"/>
    <m/>
    <n v="77"/>
    <b v="0"/>
    <m/>
    <n v="45"/>
    <m/>
    <n v="22"/>
    <b v="0"/>
    <n v="0.49"/>
    <m/>
    <b v="0"/>
    <n v="1"/>
    <m/>
    <m/>
    <n v="0.9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15"/>
    <x v="144"/>
    <s v="RPC"/>
    <x v="15"/>
    <b v="0"/>
    <m/>
    <n v="0"/>
    <n v="4"/>
    <b v="0"/>
    <m/>
    <n v="0"/>
    <b v="0"/>
    <m/>
    <n v="0"/>
    <m/>
    <n v="0"/>
    <b v="0"/>
    <s v="-"/>
    <m/>
    <b v="0"/>
    <s v="-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16"/>
    <x v="28"/>
    <s v="RHW"/>
    <x v="141"/>
    <b v="0"/>
    <m/>
    <n v="101"/>
    <n v="474"/>
    <b v="0"/>
    <m/>
    <n v="101"/>
    <b v="0"/>
    <m/>
    <n v="95"/>
    <m/>
    <n v="95"/>
    <b v="0"/>
    <n v="1"/>
    <m/>
    <b v="0"/>
    <n v="1"/>
    <m/>
    <m/>
    <n v="0.9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17"/>
    <x v="141"/>
    <s v="RT3"/>
    <x v="12"/>
    <b v="0"/>
    <m/>
    <n v="1"/>
    <n v="26"/>
    <b v="0"/>
    <m/>
    <n v="1"/>
    <b v="0"/>
    <m/>
    <n v="0"/>
    <m/>
    <n v="0"/>
    <b v="0"/>
    <s v="-"/>
    <m/>
    <b v="0"/>
    <n v="1"/>
    <m/>
    <m/>
    <n v="0.96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97"/>
    <x v="95"/>
    <s v="REF"/>
    <x v="26"/>
    <b v="0"/>
    <m/>
    <n v="36"/>
    <n v="429"/>
    <b v="0"/>
    <m/>
    <n v="36"/>
    <b v="0"/>
    <m/>
    <n v="27"/>
    <m/>
    <n v="27"/>
    <b v="0"/>
    <n v="1"/>
    <m/>
    <b v="0"/>
    <n v="1"/>
    <m/>
    <m/>
    <n v="0.9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18"/>
    <x v="26"/>
    <s v="RH8"/>
    <x v="595"/>
    <b v="0"/>
    <m/>
    <n v="499"/>
    <n v="544"/>
    <b v="0"/>
    <m/>
    <n v="499"/>
    <b v="0"/>
    <m/>
    <n v="231"/>
    <m/>
    <n v="231"/>
    <b v="0"/>
    <n v="1"/>
    <m/>
    <b v="0"/>
    <n v="1"/>
    <m/>
    <m/>
    <n v="0.9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19"/>
    <x v="24"/>
    <s v="RAL"/>
    <x v="433"/>
    <b v="0"/>
    <m/>
    <n v="263"/>
    <n v="699"/>
    <b v="0"/>
    <m/>
    <n v="229"/>
    <b v="0"/>
    <m/>
    <n v="190"/>
    <m/>
    <n v="190"/>
    <b v="0"/>
    <n v="1"/>
    <m/>
    <b v="0"/>
    <n v="0.87"/>
    <m/>
    <m/>
    <n v="0.8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98"/>
    <x v="79"/>
    <s v="RQ6"/>
    <x v="174"/>
    <b v="0"/>
    <m/>
    <n v="2"/>
    <n v="475"/>
    <b v="0"/>
    <m/>
    <n v="2"/>
    <b v="0"/>
    <m/>
    <n v="2"/>
    <m/>
    <n v="2"/>
    <b v="0"/>
    <n v="1"/>
    <m/>
    <b v="0"/>
    <n v="1"/>
    <m/>
    <m/>
    <n v="0.95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99"/>
    <x v="156"/>
    <s v="RAN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20"/>
    <x v="76"/>
    <s v="RA2"/>
    <x v="34"/>
    <b v="0"/>
    <m/>
    <n v="82"/>
    <n v="253"/>
    <b v="0"/>
    <m/>
    <n v="79"/>
    <b v="0"/>
    <m/>
    <n v="58"/>
    <m/>
    <n v="56"/>
    <b v="0"/>
    <n v="0.97"/>
    <m/>
    <b v="0"/>
    <n v="0.96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21"/>
    <x v="157"/>
    <s v="RD1"/>
    <x v="49"/>
    <b v="0"/>
    <m/>
    <n v="45"/>
    <n v="557"/>
    <b v="0"/>
    <m/>
    <n v="45"/>
    <b v="0"/>
    <m/>
    <n v="14"/>
    <m/>
    <n v="14"/>
    <b v="0"/>
    <n v="1"/>
    <m/>
    <b v="0"/>
    <n v="1"/>
    <m/>
    <m/>
    <n v="0.88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22"/>
    <x v="84"/>
    <s v="RM3"/>
    <x v="13"/>
    <b v="0"/>
    <m/>
    <n v="16"/>
    <n v="320"/>
    <b v="0"/>
    <m/>
    <n v="16"/>
    <b v="0"/>
    <m/>
    <n v="2"/>
    <m/>
    <n v="2"/>
    <b v="0"/>
    <n v="1"/>
    <m/>
    <b v="0"/>
    <n v="1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23"/>
    <x v="116"/>
    <s v="RNZ"/>
    <x v="117"/>
    <b v="0"/>
    <m/>
    <n v="18"/>
    <n v="131"/>
    <b v="0"/>
    <m/>
    <n v="18"/>
    <b v="0"/>
    <m/>
    <n v="13"/>
    <m/>
    <n v="13"/>
    <b v="0"/>
    <n v="1"/>
    <m/>
    <b v="0"/>
    <n v="1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00"/>
    <x v="117"/>
    <s v="RXK"/>
    <x v="46"/>
    <b v="0"/>
    <m/>
    <n v="31"/>
    <n v="163"/>
    <b v="0"/>
    <m/>
    <n v="30"/>
    <b v="0"/>
    <m/>
    <n v="22"/>
    <m/>
    <n v="22"/>
    <b v="0"/>
    <n v="1"/>
    <m/>
    <b v="0"/>
    <n v="0.97"/>
    <m/>
    <m/>
    <n v="0.9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24"/>
    <x v="21"/>
    <s v="RHQ"/>
    <x v="264"/>
    <b v="0"/>
    <m/>
    <n v="241"/>
    <n v="743"/>
    <b v="0"/>
    <m/>
    <n v="241"/>
    <b v="0"/>
    <m/>
    <n v="126"/>
    <m/>
    <n v="126"/>
    <b v="0"/>
    <n v="1"/>
    <m/>
    <b v="0"/>
    <n v="1"/>
    <m/>
    <m/>
    <n v="0.9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25"/>
    <x v="100"/>
    <s v="RK5"/>
    <x v="80"/>
    <b v="0"/>
    <m/>
    <n v="21"/>
    <n v="410"/>
    <b v="0"/>
    <m/>
    <n v="21"/>
    <b v="0"/>
    <m/>
    <n v="5"/>
    <m/>
    <n v="5"/>
    <b v="0"/>
    <n v="1"/>
    <m/>
    <b v="0"/>
    <n v="1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01"/>
    <x v="93"/>
    <s v="RXW"/>
    <x v="64"/>
    <b v="0"/>
    <m/>
    <n v="57"/>
    <n v="554"/>
    <b v="0"/>
    <m/>
    <n v="57"/>
    <b v="0"/>
    <m/>
    <n v="16"/>
    <m/>
    <n v="16"/>
    <b v="0"/>
    <n v="1"/>
    <m/>
    <b v="0"/>
    <n v="1"/>
    <m/>
    <m/>
    <n v="0.9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26"/>
    <x v="40"/>
    <s v="RTR"/>
    <x v="64"/>
    <b v="0"/>
    <m/>
    <n v="57"/>
    <n v="428"/>
    <b v="0"/>
    <m/>
    <n v="54"/>
    <b v="0"/>
    <m/>
    <n v="28"/>
    <m/>
    <n v="28"/>
    <b v="0"/>
    <n v="1"/>
    <m/>
    <b v="0"/>
    <n v="0.95"/>
    <m/>
    <m/>
    <n v="0.97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27"/>
    <x v="34"/>
    <s v="RE9"/>
    <x v="20"/>
    <b v="0"/>
    <m/>
    <n v="48"/>
    <n v="296"/>
    <b v="0"/>
    <m/>
    <n v="42"/>
    <b v="0"/>
    <m/>
    <n v="4"/>
    <m/>
    <n v="4"/>
    <b v="0"/>
    <n v="1"/>
    <m/>
    <b v="0"/>
    <n v="0.88"/>
    <m/>
    <m/>
    <n v="0.8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28"/>
    <x v="7"/>
    <s v="RJC"/>
    <x v="84"/>
    <b v="0"/>
    <m/>
    <n v="34"/>
    <n v="263"/>
    <b v="0"/>
    <m/>
    <n v="32"/>
    <b v="0"/>
    <m/>
    <n v="17"/>
    <m/>
    <n v="16"/>
    <b v="0"/>
    <n v="0.94"/>
    <m/>
    <b v="0"/>
    <n v="0.94"/>
    <m/>
    <m/>
    <n v="0.9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29"/>
    <x v="33"/>
    <s v="RAJ"/>
    <x v="106"/>
    <b v="0"/>
    <m/>
    <n v="84"/>
    <n v="392"/>
    <b v="0"/>
    <m/>
    <n v="83"/>
    <b v="0"/>
    <m/>
    <n v="53"/>
    <m/>
    <n v="52"/>
    <b v="0"/>
    <n v="0.98"/>
    <m/>
    <b v="0"/>
    <n v="0.99"/>
    <m/>
    <m/>
    <n v="0.98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02"/>
    <x v="132"/>
    <s v="RVY"/>
    <x v="19"/>
    <b v="0"/>
    <m/>
    <n v="9"/>
    <n v="325"/>
    <b v="0"/>
    <m/>
    <n v="9"/>
    <b v="0"/>
    <m/>
    <n v="8"/>
    <m/>
    <n v="6"/>
    <b v="0"/>
    <n v="0.75"/>
    <m/>
    <b v="0"/>
    <n v="1"/>
    <m/>
    <m/>
    <n v="0.3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30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03"/>
    <x v="70"/>
    <s v="RBN"/>
    <x v="146"/>
    <b v="0"/>
    <m/>
    <n v="95"/>
    <n v="414"/>
    <b v="0"/>
    <m/>
    <n v="87"/>
    <b v="0"/>
    <m/>
    <n v="23"/>
    <m/>
    <n v="21"/>
    <b v="0"/>
    <n v="0.91"/>
    <m/>
    <b v="0"/>
    <n v="0.92"/>
    <m/>
    <m/>
    <n v="0.93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31"/>
    <x v="111"/>
    <s v="RWJ"/>
    <x v="27"/>
    <b v="0"/>
    <m/>
    <n v="37"/>
    <n v="468"/>
    <b v="0"/>
    <m/>
    <n v="36"/>
    <b v="0"/>
    <m/>
    <n v="21"/>
    <m/>
    <n v="20"/>
    <b v="0"/>
    <n v="0.95"/>
    <m/>
    <b v="0"/>
    <n v="0.97"/>
    <m/>
    <m/>
    <n v="0.9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04"/>
    <x v="55"/>
    <s v="RTP"/>
    <x v="36"/>
    <b v="0"/>
    <m/>
    <n v="46"/>
    <n v="614"/>
    <b v="0"/>
    <m/>
    <n v="46"/>
    <b v="0"/>
    <m/>
    <n v="46"/>
    <m/>
    <n v="46"/>
    <b v="0"/>
    <n v="1"/>
    <m/>
    <b v="0"/>
    <n v="1"/>
    <m/>
    <m/>
    <n v="0.9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32"/>
    <x v="131"/>
    <s v="RMP"/>
    <x v="123"/>
    <b v="0"/>
    <m/>
    <n v="7"/>
    <n v="333"/>
    <b v="0"/>
    <m/>
    <n v="7"/>
    <b v="0"/>
    <m/>
    <n v="2"/>
    <m/>
    <n v="2"/>
    <b v="0"/>
    <n v="1"/>
    <m/>
    <b v="0"/>
    <n v="1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33"/>
    <x v="58"/>
    <s v="RBA"/>
    <x v="75"/>
    <b v="0"/>
    <m/>
    <n v="13"/>
    <n v="427"/>
    <b v="0"/>
    <m/>
    <n v="13"/>
    <b v="0"/>
    <m/>
    <n v="5"/>
    <m/>
    <n v="5"/>
    <b v="0"/>
    <n v="1"/>
    <m/>
    <b v="0"/>
    <n v="1"/>
    <m/>
    <m/>
    <n v="0.17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34"/>
    <x v="139"/>
    <s v="RBV"/>
    <x v="12"/>
    <b v="0"/>
    <m/>
    <n v="1"/>
    <n v="16"/>
    <b v="0"/>
    <m/>
    <n v="1"/>
    <b v="0"/>
    <m/>
    <n v="1"/>
    <m/>
    <n v="1"/>
    <b v="0"/>
    <n v="1"/>
    <m/>
    <b v="0"/>
    <n v="1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35"/>
    <x v="146"/>
    <s v="REN"/>
    <x v="15"/>
    <b v="0"/>
    <m/>
    <n v="0"/>
    <n v="11"/>
    <b v="0"/>
    <m/>
    <n v="0"/>
    <b v="0"/>
    <m/>
    <n v="0"/>
    <m/>
    <n v="0"/>
    <b v="0"/>
    <s v="-"/>
    <m/>
    <b v="0"/>
    <s v="-"/>
    <m/>
    <m/>
    <n v="0.9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36"/>
    <x v="36"/>
    <s v="RNA"/>
    <x v="200"/>
    <b v="0"/>
    <m/>
    <n v="80"/>
    <n v="522"/>
    <b v="0"/>
    <m/>
    <n v="80"/>
    <b v="0"/>
    <m/>
    <n v="42"/>
    <m/>
    <n v="42"/>
    <b v="0"/>
    <n v="1"/>
    <m/>
    <b v="0"/>
    <n v="1"/>
    <m/>
    <m/>
    <n v="0.9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37"/>
    <x v="98"/>
    <s v="RAS"/>
    <x v="75"/>
    <b v="0"/>
    <m/>
    <n v="13"/>
    <n v="203"/>
    <b v="0"/>
    <m/>
    <n v="11"/>
    <b v="0"/>
    <m/>
    <n v="8"/>
    <m/>
    <n v="8"/>
    <b v="0"/>
    <n v="1"/>
    <m/>
    <b v="0"/>
    <n v="0.85"/>
    <m/>
    <m/>
    <n v="0.5500000000000000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38"/>
    <x v="53"/>
    <s v="RTD"/>
    <x v="18"/>
    <b v="0"/>
    <m/>
    <n v="6"/>
    <n v="303"/>
    <b v="0"/>
    <m/>
    <n v="2"/>
    <b v="0"/>
    <m/>
    <n v="2"/>
    <m/>
    <n v="2"/>
    <b v="0"/>
    <n v="1"/>
    <m/>
    <b v="0"/>
    <n v="0.33"/>
    <m/>
    <m/>
    <n v="0.9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05"/>
    <x v="127"/>
    <s v="RQW"/>
    <x v="505"/>
    <b v="0"/>
    <m/>
    <n v="140"/>
    <n v="304"/>
    <b v="0"/>
    <m/>
    <n v="140"/>
    <b v="0"/>
    <m/>
    <n v="65"/>
    <m/>
    <n v="59"/>
    <b v="0"/>
    <n v="0.91"/>
    <m/>
    <b v="0"/>
    <n v="1"/>
    <m/>
    <m/>
    <n v="0.95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39"/>
    <x v="83"/>
    <s v="RCX"/>
    <x v="120"/>
    <b v="0"/>
    <m/>
    <n v="25"/>
    <n v="225"/>
    <b v="0"/>
    <m/>
    <n v="25"/>
    <b v="0"/>
    <m/>
    <n v="25"/>
    <m/>
    <n v="25"/>
    <b v="0"/>
    <n v="1"/>
    <m/>
    <b v="0"/>
    <n v="1"/>
    <m/>
    <m/>
    <n v="0.93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40"/>
    <x v="8"/>
    <s v="RL1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41"/>
    <x v="38"/>
    <s v="RFR"/>
    <x v="11"/>
    <b v="0"/>
    <m/>
    <n v="47"/>
    <n v="352"/>
    <b v="0"/>
    <m/>
    <n v="46"/>
    <b v="0"/>
    <m/>
    <n v="3"/>
    <m/>
    <n v="3"/>
    <b v="0"/>
    <n v="1"/>
    <m/>
    <b v="0"/>
    <n v="0.98"/>
    <m/>
    <m/>
    <n v="0.9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42"/>
    <x v="45"/>
    <s v="RDZ"/>
    <x v="141"/>
    <b v="0"/>
    <m/>
    <n v="101"/>
    <n v="607"/>
    <b v="0"/>
    <m/>
    <n v="86"/>
    <b v="0"/>
    <m/>
    <n v="0"/>
    <m/>
    <n v="0"/>
    <b v="0"/>
    <s v="-"/>
    <m/>
    <b v="0"/>
    <n v="0.85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43"/>
    <x v="145"/>
    <s v="RPY"/>
    <x v="15"/>
    <b v="0"/>
    <m/>
    <n v="0"/>
    <n v="4"/>
    <b v="0"/>
    <m/>
    <n v="0"/>
    <b v="0"/>
    <m/>
    <n v="0"/>
    <m/>
    <n v="0"/>
    <b v="0"/>
    <s v="-"/>
    <m/>
    <b v="0"/>
    <s v="-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44"/>
    <x v="147"/>
    <s v="RRJ"/>
    <x v="15"/>
    <b v="0"/>
    <m/>
    <n v="0"/>
    <n v="4"/>
    <b v="0"/>
    <m/>
    <n v="0"/>
    <b v="0"/>
    <m/>
    <n v="0"/>
    <m/>
    <n v="0"/>
    <b v="0"/>
    <s v="-"/>
    <m/>
    <b v="0"/>
    <s v="-"/>
    <m/>
    <m/>
    <n v="0.5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06"/>
    <x v="133"/>
    <s v="RL4"/>
    <x v="69"/>
    <b v="0"/>
    <m/>
    <n v="11"/>
    <n v="374"/>
    <b v="0"/>
    <m/>
    <n v="11"/>
    <b v="0"/>
    <m/>
    <n v="11"/>
    <m/>
    <n v="11"/>
    <b v="0"/>
    <n v="1"/>
    <m/>
    <b v="0"/>
    <n v="1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45"/>
    <x v="142"/>
    <s v="RET"/>
    <x v="15"/>
    <b v="0"/>
    <m/>
    <n v="0"/>
    <n v="4"/>
    <b v="0"/>
    <m/>
    <n v="0"/>
    <b v="0"/>
    <m/>
    <n v="0"/>
    <m/>
    <n v="0"/>
    <b v="0"/>
    <s v="-"/>
    <m/>
    <b v="0"/>
    <s v="-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07"/>
    <x v="105"/>
    <s v="RKE"/>
    <x v="77"/>
    <b v="0"/>
    <m/>
    <n v="29"/>
    <n v="209"/>
    <b v="0"/>
    <m/>
    <n v="28"/>
    <b v="0"/>
    <m/>
    <n v="22"/>
    <m/>
    <n v="21"/>
    <b v="0"/>
    <n v="0.95"/>
    <m/>
    <b v="0"/>
    <n v="0.97"/>
    <m/>
    <m/>
    <n v="0.97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46"/>
    <x v="159"/>
    <s v="RA9"/>
    <x v="135"/>
    <b v="0"/>
    <m/>
    <n v="86"/>
    <n v="607"/>
    <b v="0"/>
    <m/>
    <n v="64"/>
    <b v="0"/>
    <m/>
    <n v="13"/>
    <m/>
    <n v="13"/>
    <b v="0"/>
    <n v="1"/>
    <m/>
    <b v="0"/>
    <n v="0.74"/>
    <m/>
    <m/>
    <n v="0.6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08"/>
    <x v="10"/>
    <s v="RWD"/>
    <x v="394"/>
    <b v="0"/>
    <m/>
    <n v="266"/>
    <n v="933"/>
    <b v="0"/>
    <m/>
    <n v="252"/>
    <b v="0"/>
    <m/>
    <n v="64"/>
    <m/>
    <n v="24"/>
    <b v="0"/>
    <n v="0.38"/>
    <m/>
    <b v="0"/>
    <n v="0.95"/>
    <m/>
    <m/>
    <n v="0.9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47"/>
    <x v="114"/>
    <s v="RRV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48"/>
    <x v="60"/>
    <s v="RM2"/>
    <x v="1"/>
    <b v="0"/>
    <m/>
    <n v="32"/>
    <n v="290"/>
    <b v="0"/>
    <m/>
    <n v="31"/>
    <b v="0"/>
    <m/>
    <n v="27"/>
    <m/>
    <n v="27"/>
    <b v="0"/>
    <n v="1"/>
    <m/>
    <b v="0"/>
    <n v="0.97"/>
    <m/>
    <m/>
    <n v="0.9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49"/>
    <x v="27"/>
    <s v="RHM"/>
    <x v="169"/>
    <b v="0"/>
    <m/>
    <n v="92"/>
    <n v="627"/>
    <b v="0"/>
    <m/>
    <n v="92"/>
    <b v="0"/>
    <m/>
    <n v="24"/>
    <m/>
    <n v="24"/>
    <b v="0"/>
    <n v="1"/>
    <m/>
    <b v="0"/>
    <n v="1"/>
    <m/>
    <m/>
    <n v="0.98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50"/>
    <x v="94"/>
    <s v="RRK"/>
    <x v="94"/>
    <b v="0"/>
    <m/>
    <n v="30"/>
    <n v="563"/>
    <b v="0"/>
    <m/>
    <n v="29"/>
    <b v="0"/>
    <m/>
    <n v="3"/>
    <m/>
    <n v="3"/>
    <b v="0"/>
    <n v="1"/>
    <m/>
    <b v="0"/>
    <n v="0.97"/>
    <m/>
    <m/>
    <n v="0.98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51"/>
    <x v="91"/>
    <s v="RA7"/>
    <x v="136"/>
    <b v="0"/>
    <m/>
    <n v="63"/>
    <n v="416"/>
    <b v="0"/>
    <m/>
    <n v="61"/>
    <b v="0"/>
    <m/>
    <n v="21"/>
    <m/>
    <n v="20"/>
    <b v="0"/>
    <n v="0.95"/>
    <m/>
    <b v="0"/>
    <n v="0.97"/>
    <m/>
    <m/>
    <n v="0.9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10"/>
    <x v="64"/>
    <s v="RKB"/>
    <x v="136"/>
    <b v="0"/>
    <m/>
    <n v="63"/>
    <n v="492"/>
    <b v="0"/>
    <m/>
    <n v="63"/>
    <b v="0"/>
    <m/>
    <n v="61"/>
    <m/>
    <n v="61"/>
    <b v="0"/>
    <n v="1"/>
    <m/>
    <b v="0"/>
    <n v="1"/>
    <m/>
    <m/>
    <n v="0.96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11"/>
    <x v="20"/>
    <s v="RWE"/>
    <x v="490"/>
    <b v="0"/>
    <m/>
    <n v="255"/>
    <n v="943"/>
    <b v="0"/>
    <m/>
    <n v="252"/>
    <b v="0"/>
    <m/>
    <n v="69"/>
    <m/>
    <n v="69"/>
    <b v="0"/>
    <n v="1"/>
    <m/>
    <b v="0"/>
    <n v="0.99"/>
    <m/>
    <m/>
    <n v="0.9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52"/>
    <x v="96"/>
    <s v="RTX"/>
    <x v="44"/>
    <b v="0"/>
    <m/>
    <n v="33"/>
    <n v="360"/>
    <b v="0"/>
    <m/>
    <n v="33"/>
    <b v="0"/>
    <m/>
    <n v="13"/>
    <m/>
    <n v="13"/>
    <b v="0"/>
    <n v="1"/>
    <m/>
    <b v="0"/>
    <n v="1"/>
    <m/>
    <m/>
    <n v="0.9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09"/>
    <x v="160"/>
    <s v="RJE"/>
    <x v="132"/>
    <b v="0"/>
    <m/>
    <n v="129"/>
    <n v="846"/>
    <b v="0"/>
    <m/>
    <n v="121"/>
    <b v="0"/>
    <m/>
    <n v="18"/>
    <m/>
    <n v="18"/>
    <b v="0"/>
    <n v="1"/>
    <m/>
    <b v="0"/>
    <n v="0.94"/>
    <m/>
    <m/>
    <n v="0.9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12"/>
    <x v="29"/>
    <s v="RBK"/>
    <x v="36"/>
    <b v="0"/>
    <m/>
    <n v="46"/>
    <n v="359"/>
    <b v="0"/>
    <m/>
    <n v="46"/>
    <b v="0"/>
    <m/>
    <n v="11"/>
    <m/>
    <n v="0"/>
    <b v="0"/>
    <n v="0"/>
    <m/>
    <b v="0"/>
    <n v="1"/>
    <m/>
    <m/>
    <n v="0.9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53"/>
    <x v="108"/>
    <s v="RWW"/>
    <x v="34"/>
    <b v="0"/>
    <m/>
    <n v="82"/>
    <n v="475"/>
    <b v="0"/>
    <m/>
    <n v="81"/>
    <b v="0"/>
    <m/>
    <n v="11"/>
    <m/>
    <n v="11"/>
    <b v="0"/>
    <n v="1"/>
    <m/>
    <b v="0"/>
    <n v="0.99"/>
    <m/>
    <m/>
    <n v="0.9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13"/>
    <x v="113"/>
    <s v="RWG"/>
    <x v="84"/>
    <b v="0"/>
    <m/>
    <n v="34"/>
    <n v="538"/>
    <b v="0"/>
    <m/>
    <n v="33"/>
    <b v="0"/>
    <m/>
    <n v="12"/>
    <m/>
    <n v="12"/>
    <b v="0"/>
    <n v="1"/>
    <m/>
    <b v="0"/>
    <n v="0.97"/>
    <m/>
    <m/>
    <n v="0.95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54"/>
    <x v="124"/>
    <s v="RGR"/>
    <x v="123"/>
    <b v="0"/>
    <m/>
    <n v="7"/>
    <n v="212"/>
    <b v="0"/>
    <m/>
    <n v="7"/>
    <b v="0"/>
    <m/>
    <n v="6"/>
    <m/>
    <n v="6"/>
    <b v="0"/>
    <n v="1"/>
    <m/>
    <b v="0"/>
    <n v="1"/>
    <m/>
    <m/>
    <n v="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55"/>
    <x v="46"/>
    <s v="RYR"/>
    <x v="58"/>
    <b v="0"/>
    <m/>
    <n v="110"/>
    <n v="871"/>
    <b v="0"/>
    <m/>
    <n v="104"/>
    <b v="0"/>
    <m/>
    <n v="22"/>
    <m/>
    <n v="22"/>
    <b v="0"/>
    <n v="1"/>
    <m/>
    <b v="0"/>
    <n v="0.95"/>
    <m/>
    <m/>
    <n v="0.9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14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56"/>
    <x v="9"/>
    <s v="RBL"/>
    <x v="706"/>
    <b v="0"/>
    <m/>
    <n v="170"/>
    <n v="660"/>
    <b v="0"/>
    <m/>
    <n v="169"/>
    <b v="0"/>
    <m/>
    <n v="38"/>
    <m/>
    <n v="36"/>
    <b v="0"/>
    <n v="0.95"/>
    <m/>
    <b v="0"/>
    <n v="0.99"/>
    <m/>
    <m/>
    <n v="0.96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15"/>
    <x v="61"/>
    <s v="RWP"/>
    <x v="128"/>
    <b v="0"/>
    <m/>
    <n v="198"/>
    <n v="688"/>
    <b v="0"/>
    <m/>
    <n v="188"/>
    <b v="0"/>
    <m/>
    <n v="99"/>
    <m/>
    <n v="99"/>
    <b v="0"/>
    <n v="1"/>
    <m/>
    <b v="0"/>
    <n v="0.95"/>
    <m/>
    <m/>
    <n v="0.94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57"/>
    <x v="73"/>
    <s v="RRF"/>
    <x v="71"/>
    <b v="0"/>
    <m/>
    <n v="53"/>
    <n v="343"/>
    <b v="0"/>
    <m/>
    <n v="53"/>
    <b v="0"/>
    <m/>
    <n v="53"/>
    <m/>
    <n v="53"/>
    <b v="0"/>
    <n v="1"/>
    <m/>
    <b v="0"/>
    <n v="1"/>
    <m/>
    <m/>
    <n v="0.96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616"/>
    <x v="140"/>
    <s v="RLQ"/>
    <x v="174"/>
    <b v="0"/>
    <m/>
    <n v="2"/>
    <n v="175"/>
    <b v="0"/>
    <m/>
    <n v="2"/>
    <b v="0"/>
    <m/>
    <n v="2"/>
    <m/>
    <n v="2"/>
    <b v="0"/>
    <n v="1"/>
    <m/>
    <b v="0"/>
    <n v="1"/>
    <m/>
    <m/>
    <n v="0.91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58"/>
    <x v="137"/>
    <s v="RA4"/>
    <x v="23"/>
    <b v="0"/>
    <m/>
    <n v="15"/>
    <n v="385"/>
    <b v="0"/>
    <m/>
    <n v="15"/>
    <b v="0"/>
    <m/>
    <n v="2"/>
    <m/>
    <n v="2"/>
    <b v="0"/>
    <n v="1"/>
    <m/>
    <b v="0"/>
    <n v="1"/>
    <m/>
    <m/>
    <n v="0.9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3559"/>
    <x v="30"/>
    <s v="RCB"/>
    <x v="83"/>
    <b v="0"/>
    <m/>
    <n v="116"/>
    <n v="833"/>
    <b v="0"/>
    <m/>
    <n v="116"/>
    <b v="0"/>
    <m/>
    <n v="95"/>
    <m/>
    <n v="95"/>
    <b v="0"/>
    <n v="1"/>
    <m/>
    <b v="0"/>
    <n v="1"/>
    <m/>
    <m/>
    <n v="0.92"/>
    <m/>
    <x v="16"/>
    <s v="April"/>
    <x v="1"/>
    <s v="https://www.england.nhs.uk/statistics/wp-content/uploads/sites/2/2016/09/Dementia-Data-Collection-Q1-2016-17-CSV-36KB.csv"/>
    <b v="0"/>
    <x v="1"/>
    <x v="2"/>
  </r>
  <r>
    <s v="dementia201617.csv"/>
    <n v="1"/>
    <x v="78"/>
    <s v="REM"/>
    <x v="154"/>
    <b v="0"/>
    <m/>
    <n v="22"/>
    <n v="365"/>
    <b v="0"/>
    <m/>
    <n v="21"/>
    <b v="0"/>
    <m/>
    <n v="2"/>
    <m/>
    <n v="2"/>
    <b v="0"/>
    <n v="1"/>
    <m/>
    <b v="0"/>
    <n v="0.95"/>
    <m/>
    <m/>
    <n v="0.8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2"/>
    <x v="71"/>
    <s v="RCF"/>
    <x v="69"/>
    <b v="0"/>
    <m/>
    <n v="11"/>
    <n v="201"/>
    <b v="0"/>
    <m/>
    <n v="11"/>
    <b v="0"/>
    <m/>
    <n v="5"/>
    <m/>
    <n v="5"/>
    <b v="0"/>
    <n v="1"/>
    <m/>
    <b v="0"/>
    <n v="1"/>
    <m/>
    <m/>
    <n v="0.88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3"/>
    <x v="85"/>
    <s v="RTK"/>
    <x v="42"/>
    <b v="0"/>
    <m/>
    <n v="27"/>
    <n v="486"/>
    <b v="0"/>
    <m/>
    <n v="27"/>
    <b v="0"/>
    <m/>
    <n v="17"/>
    <m/>
    <n v="17"/>
    <b v="0"/>
    <n v="1"/>
    <m/>
    <b v="0"/>
    <n v="1"/>
    <m/>
    <m/>
    <n v="0.3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02"/>
    <x v="39"/>
    <s v="RF4"/>
    <x v="55"/>
    <b v="0"/>
    <m/>
    <n v="50"/>
    <n v="560"/>
    <b v="0"/>
    <m/>
    <n v="48"/>
    <b v="0"/>
    <m/>
    <n v="48"/>
    <m/>
    <n v="47"/>
    <b v="0"/>
    <n v="0.98"/>
    <m/>
    <b v="0"/>
    <n v="0.96"/>
    <m/>
    <m/>
    <n v="0.93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4"/>
    <x v="4"/>
    <s v="RFF"/>
    <x v="25"/>
    <b v="0"/>
    <m/>
    <n v="41"/>
    <n v="320"/>
    <b v="0"/>
    <m/>
    <n v="41"/>
    <b v="0"/>
    <m/>
    <n v="5"/>
    <m/>
    <n v="5"/>
    <b v="0"/>
    <n v="1"/>
    <m/>
    <b v="0"/>
    <n v="1"/>
    <m/>
    <m/>
    <n v="0.92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03"/>
    <x v="17"/>
    <s v="R1H"/>
    <x v="178"/>
    <b v="0"/>
    <m/>
    <n v="106"/>
    <n v="794"/>
    <b v="0"/>
    <m/>
    <n v="98"/>
    <b v="0"/>
    <m/>
    <n v="77"/>
    <m/>
    <n v="75"/>
    <b v="0"/>
    <n v="0.97"/>
    <m/>
    <b v="0"/>
    <n v="0.92"/>
    <m/>
    <m/>
    <n v="0.78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5"/>
    <x v="11"/>
    <s v="RDD"/>
    <x v="614"/>
    <b v="0"/>
    <m/>
    <n v="487"/>
    <n v="487"/>
    <b v="0"/>
    <m/>
    <n v="444"/>
    <b v="0"/>
    <m/>
    <n v="45"/>
    <m/>
    <n v="45"/>
    <b v="0"/>
    <n v="1"/>
    <m/>
    <b v="0"/>
    <n v="0.91"/>
    <m/>
    <m/>
    <n v="0.9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04"/>
    <x v="118"/>
    <s v="RC1"/>
    <x v="13"/>
    <b v="0"/>
    <m/>
    <n v="16"/>
    <n v="269"/>
    <b v="0"/>
    <m/>
    <n v="8"/>
    <b v="0"/>
    <m/>
    <n v="6"/>
    <m/>
    <n v="5"/>
    <b v="0"/>
    <n v="0.83"/>
    <m/>
    <b v="0"/>
    <n v="0.5"/>
    <m/>
    <m/>
    <n v="0.9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6"/>
    <x v="182"/>
    <s v="RQ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7"/>
    <x v="97"/>
    <s v="RXL"/>
    <x v="60"/>
    <b v="0"/>
    <m/>
    <n v="55"/>
    <n v="511"/>
    <b v="0"/>
    <m/>
    <n v="54"/>
    <b v="0"/>
    <m/>
    <n v="20"/>
    <m/>
    <n v="20"/>
    <b v="0"/>
    <n v="1"/>
    <m/>
    <b v="0"/>
    <n v="0.98"/>
    <m/>
    <m/>
    <n v="0.9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8"/>
    <x v="112"/>
    <s v="RMC"/>
    <x v="77"/>
    <b v="0"/>
    <m/>
    <n v="29"/>
    <n v="286"/>
    <b v="0"/>
    <m/>
    <n v="29"/>
    <b v="0"/>
    <m/>
    <n v="23"/>
    <m/>
    <n v="23"/>
    <b v="0"/>
    <n v="1"/>
    <m/>
    <b v="0"/>
    <n v="1"/>
    <m/>
    <m/>
    <n v="0.98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9"/>
    <x v="130"/>
    <s v="RAE"/>
    <x v="15"/>
    <b v="0"/>
    <m/>
    <n v="0"/>
    <n v="364"/>
    <b v="0"/>
    <m/>
    <n v="0"/>
    <b v="0"/>
    <m/>
    <n v="0"/>
    <m/>
    <n v="0"/>
    <b v="0"/>
    <s v="-"/>
    <m/>
    <b v="0"/>
    <s v="-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05"/>
    <x v="81"/>
    <s v="RXH"/>
    <x v="94"/>
    <b v="0"/>
    <m/>
    <n v="30"/>
    <n v="111"/>
    <b v="0"/>
    <m/>
    <n v="30"/>
    <b v="0"/>
    <m/>
    <n v="30"/>
    <m/>
    <n v="28"/>
    <b v="0"/>
    <n v="0.93"/>
    <m/>
    <b v="0"/>
    <n v="1"/>
    <m/>
    <m/>
    <n v="0.92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06"/>
    <x v="35"/>
    <s v="RXQ"/>
    <x v="52"/>
    <b v="0"/>
    <m/>
    <n v="69"/>
    <n v="592"/>
    <b v="0"/>
    <m/>
    <n v="69"/>
    <b v="0"/>
    <m/>
    <n v="69"/>
    <m/>
    <n v="56"/>
    <b v="0"/>
    <n v="0.81"/>
    <m/>
    <b v="0"/>
    <n v="1"/>
    <m/>
    <m/>
    <n v="0.72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0"/>
    <x v="134"/>
    <s v="RJF"/>
    <x v="66"/>
    <b v="0"/>
    <m/>
    <n v="3"/>
    <n v="389"/>
    <b v="0"/>
    <m/>
    <n v="3"/>
    <b v="0"/>
    <m/>
    <n v="3"/>
    <m/>
    <n v="3"/>
    <b v="0"/>
    <n v="1"/>
    <m/>
    <b v="0"/>
    <n v="1"/>
    <m/>
    <m/>
    <n v="0.9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1"/>
    <x v="48"/>
    <s v="RWY"/>
    <x v="90"/>
    <b v="0"/>
    <m/>
    <n v="70"/>
    <n v="417"/>
    <b v="0"/>
    <m/>
    <n v="67"/>
    <b v="0"/>
    <m/>
    <n v="48"/>
    <m/>
    <n v="48"/>
    <b v="0"/>
    <n v="1"/>
    <m/>
    <b v="0"/>
    <n v="0.96"/>
    <m/>
    <m/>
    <n v="0.9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2"/>
    <x v="51"/>
    <s v="RGT"/>
    <x v="159"/>
    <b v="0"/>
    <m/>
    <n v="75"/>
    <n v="584"/>
    <b v="0"/>
    <m/>
    <n v="75"/>
    <b v="0"/>
    <m/>
    <n v="46"/>
    <m/>
    <n v="0"/>
    <b v="0"/>
    <n v="0"/>
    <m/>
    <b v="0"/>
    <n v="1"/>
    <m/>
    <m/>
    <n v="0.98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3"/>
    <x v="125"/>
    <s v="RW3"/>
    <x v="123"/>
    <b v="0"/>
    <m/>
    <n v="7"/>
    <n v="339"/>
    <b v="0"/>
    <m/>
    <n v="7"/>
    <b v="0"/>
    <m/>
    <n v="4"/>
    <m/>
    <n v="4"/>
    <b v="0"/>
    <n v="1"/>
    <m/>
    <b v="0"/>
    <n v="1"/>
    <m/>
    <m/>
    <n v="0.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4"/>
    <x v="101"/>
    <s v="RQM"/>
    <x v="18"/>
    <b v="0"/>
    <m/>
    <n v="6"/>
    <n v="228"/>
    <b v="0"/>
    <m/>
    <n v="6"/>
    <b v="0"/>
    <m/>
    <n v="2"/>
    <m/>
    <n v="2"/>
    <b v="0"/>
    <n v="1"/>
    <m/>
    <b v="0"/>
    <n v="1"/>
    <m/>
    <m/>
    <n v="0.9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5"/>
    <x v="66"/>
    <s v="RFS"/>
    <x v="24"/>
    <b v="0"/>
    <m/>
    <n v="60"/>
    <n v="265"/>
    <b v="0"/>
    <m/>
    <n v="60"/>
    <b v="0"/>
    <m/>
    <n v="38"/>
    <m/>
    <n v="37"/>
    <b v="0"/>
    <n v="0.97"/>
    <m/>
    <b v="0"/>
    <n v="1"/>
    <m/>
    <m/>
    <n v="0.9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6"/>
    <x v="65"/>
    <s v="RLN"/>
    <x v="166"/>
    <b v="0"/>
    <m/>
    <n v="93"/>
    <n v="377"/>
    <b v="0"/>
    <m/>
    <n v="93"/>
    <b v="0"/>
    <m/>
    <n v="65"/>
    <m/>
    <n v="65"/>
    <b v="0"/>
    <n v="1"/>
    <m/>
    <b v="0"/>
    <n v="1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7"/>
    <x v="23"/>
    <s v="RDE"/>
    <x v="678"/>
    <b v="0"/>
    <m/>
    <n v="150"/>
    <n v="487"/>
    <b v="0"/>
    <m/>
    <n v="150"/>
    <b v="0"/>
    <m/>
    <n v="94"/>
    <m/>
    <n v="94"/>
    <b v="0"/>
    <n v="1"/>
    <m/>
    <b v="0"/>
    <n v="1"/>
    <m/>
    <m/>
    <n v="0.96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8"/>
    <x v="126"/>
    <s v="RJR"/>
    <x v="23"/>
    <b v="0"/>
    <m/>
    <n v="15"/>
    <n v="302"/>
    <b v="0"/>
    <m/>
    <n v="13"/>
    <b v="0"/>
    <m/>
    <n v="8"/>
    <m/>
    <n v="8"/>
    <b v="0"/>
    <n v="1"/>
    <m/>
    <b v="0"/>
    <n v="0.87"/>
    <m/>
    <m/>
    <n v="0.96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9"/>
    <x v="102"/>
    <s v="RXP"/>
    <x v="20"/>
    <b v="0"/>
    <m/>
    <n v="48"/>
    <n v="713"/>
    <b v="0"/>
    <m/>
    <n v="41"/>
    <b v="0"/>
    <m/>
    <n v="17"/>
    <m/>
    <n v="8"/>
    <b v="0"/>
    <n v="0.47"/>
    <m/>
    <b v="0"/>
    <n v="0.85"/>
    <m/>
    <m/>
    <n v="0.9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07"/>
    <x v="69"/>
    <s v="RJ6"/>
    <x v="25"/>
    <b v="0"/>
    <m/>
    <n v="41"/>
    <n v="354"/>
    <b v="0"/>
    <m/>
    <n v="37"/>
    <b v="0"/>
    <m/>
    <n v="37"/>
    <m/>
    <n v="37"/>
    <b v="0"/>
    <n v="1"/>
    <m/>
    <b v="0"/>
    <n v="0.9"/>
    <m/>
    <m/>
    <n v="0.92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08"/>
    <x v="115"/>
    <s v="RN7"/>
    <x v="13"/>
    <b v="0"/>
    <m/>
    <n v="16"/>
    <n v="158"/>
    <b v="0"/>
    <m/>
    <n v="16"/>
    <b v="0"/>
    <m/>
    <n v="13"/>
    <m/>
    <n v="12"/>
    <b v="0"/>
    <n v="0.92"/>
    <m/>
    <b v="0"/>
    <n v="1"/>
    <m/>
    <m/>
    <n v="0.93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20"/>
    <x v="77"/>
    <s v="RTG"/>
    <x v="64"/>
    <b v="0"/>
    <m/>
    <n v="57"/>
    <n v="437"/>
    <b v="0"/>
    <m/>
    <n v="24"/>
    <b v="0"/>
    <m/>
    <n v="11"/>
    <m/>
    <n v="2"/>
    <b v="0"/>
    <n v="0.18"/>
    <m/>
    <b v="0"/>
    <n v="0.42"/>
    <m/>
    <m/>
    <n v="0.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21"/>
    <x v="5"/>
    <s v="RP5"/>
    <x v="30"/>
    <b v="0"/>
    <m/>
    <n v="20"/>
    <n v="602"/>
    <b v="0"/>
    <m/>
    <n v="20"/>
    <b v="0"/>
    <m/>
    <n v="6"/>
    <m/>
    <n v="6"/>
    <b v="0"/>
    <n v="1"/>
    <m/>
    <b v="0"/>
    <n v="1"/>
    <m/>
    <m/>
    <n v="0.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22"/>
    <x v="109"/>
    <s v="RBD"/>
    <x v="43"/>
    <b v="0"/>
    <m/>
    <n v="26"/>
    <n v="205"/>
    <b v="0"/>
    <m/>
    <n v="26"/>
    <b v="0"/>
    <m/>
    <n v="23"/>
    <m/>
    <n v="22"/>
    <b v="0"/>
    <n v="0.96"/>
    <m/>
    <b v="0"/>
    <n v="1"/>
    <m/>
    <m/>
    <n v="0.8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09"/>
    <x v="56"/>
    <s v="RWH"/>
    <x v="200"/>
    <b v="0"/>
    <m/>
    <n v="80"/>
    <n v="363"/>
    <b v="0"/>
    <m/>
    <n v="80"/>
    <b v="0"/>
    <m/>
    <n v="42"/>
    <m/>
    <n v="41"/>
    <b v="0"/>
    <n v="0.98"/>
    <m/>
    <b v="0"/>
    <n v="1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10"/>
    <x v="87"/>
    <s v="RJN"/>
    <x v="66"/>
    <b v="0"/>
    <m/>
    <n v="3"/>
    <n v="190"/>
    <b v="0"/>
    <m/>
    <n v="3"/>
    <b v="0"/>
    <m/>
    <n v="1"/>
    <m/>
    <n v="0"/>
    <b v="0"/>
    <n v="0"/>
    <m/>
    <b v="0"/>
    <n v="1"/>
    <m/>
    <m/>
    <n v="0.94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23"/>
    <x v="43"/>
    <s v="RVV"/>
    <x v="142"/>
    <b v="0"/>
    <m/>
    <n v="83"/>
    <n v="719"/>
    <b v="0"/>
    <m/>
    <n v="80"/>
    <b v="0"/>
    <m/>
    <n v="51"/>
    <m/>
    <n v="51"/>
    <b v="0"/>
    <n v="1"/>
    <m/>
    <b v="0"/>
    <n v="0.96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11"/>
    <x v="31"/>
    <s v="RXR"/>
    <x v="188"/>
    <b v="0"/>
    <m/>
    <n v="111"/>
    <n v="529"/>
    <b v="0"/>
    <m/>
    <n v="104"/>
    <b v="0"/>
    <m/>
    <n v="25"/>
    <m/>
    <n v="25"/>
    <b v="0"/>
    <n v="1"/>
    <m/>
    <b v="0"/>
    <n v="0.94"/>
    <m/>
    <m/>
    <n v="0.94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12"/>
    <x v="67"/>
    <s v="RXC"/>
    <x v="188"/>
    <b v="0"/>
    <m/>
    <n v="111"/>
    <n v="562"/>
    <b v="0"/>
    <m/>
    <n v="107"/>
    <b v="0"/>
    <m/>
    <n v="66"/>
    <m/>
    <n v="66"/>
    <b v="0"/>
    <n v="1"/>
    <m/>
    <b v="0"/>
    <n v="0.96"/>
    <m/>
    <m/>
    <n v="0.94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13"/>
    <x v="54"/>
    <s v="RVR"/>
    <x v="41"/>
    <b v="0"/>
    <m/>
    <n v="56"/>
    <n v="385"/>
    <b v="0"/>
    <m/>
    <n v="49"/>
    <b v="0"/>
    <m/>
    <n v="11"/>
    <m/>
    <n v="7"/>
    <b v="0"/>
    <n v="0.64"/>
    <m/>
    <b v="0"/>
    <n v="0.88"/>
    <m/>
    <m/>
    <n v="0.4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24"/>
    <x v="148"/>
    <s v="RDU"/>
    <x v="71"/>
    <b v="0"/>
    <m/>
    <n v="53"/>
    <n v="780"/>
    <b v="0"/>
    <m/>
    <n v="53"/>
    <b v="0"/>
    <m/>
    <n v="51"/>
    <m/>
    <n v="51"/>
    <b v="0"/>
    <n v="1"/>
    <m/>
    <b v="0"/>
    <n v="1"/>
    <m/>
    <m/>
    <n v="0.9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25"/>
    <x v="80"/>
    <s v="RR7"/>
    <x v="15"/>
    <b v="0"/>
    <m/>
    <n v="0"/>
    <n v="495"/>
    <b v="0"/>
    <m/>
    <n v="0"/>
    <b v="0"/>
    <m/>
    <n v="0"/>
    <m/>
    <n v="0"/>
    <b v="0"/>
    <s v="-"/>
    <m/>
    <b v="0"/>
    <s v="-"/>
    <m/>
    <m/>
    <n v="0.06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14"/>
    <x v="122"/>
    <s v="RLT"/>
    <x v="55"/>
    <b v="0"/>
    <m/>
    <n v="50"/>
    <n v="174"/>
    <b v="0"/>
    <m/>
    <n v="48"/>
    <b v="0"/>
    <m/>
    <n v="1"/>
    <m/>
    <n v="1"/>
    <b v="0"/>
    <n v="1"/>
    <m/>
    <b v="0"/>
    <n v="0.96"/>
    <m/>
    <m/>
    <n v="0.9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26"/>
    <x v="59"/>
    <s v="RTE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27"/>
    <x v="47"/>
    <s v="RN3"/>
    <x v="98"/>
    <b v="0"/>
    <m/>
    <n v="66"/>
    <n v="380"/>
    <b v="0"/>
    <m/>
    <n v="65"/>
    <b v="0"/>
    <m/>
    <n v="27"/>
    <m/>
    <n v="27"/>
    <b v="0"/>
    <n v="1"/>
    <m/>
    <b v="0"/>
    <n v="0.98"/>
    <m/>
    <m/>
    <n v="0.95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28"/>
    <x v="41"/>
    <s v="RJ1"/>
    <x v="24"/>
    <b v="0"/>
    <m/>
    <n v="60"/>
    <n v="177"/>
    <b v="0"/>
    <m/>
    <n v="46"/>
    <b v="0"/>
    <m/>
    <n v="11"/>
    <m/>
    <n v="9"/>
    <b v="0"/>
    <n v="0.82"/>
    <m/>
    <b v="0"/>
    <n v="0.77"/>
    <m/>
    <m/>
    <n v="0.94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29"/>
    <x v="6"/>
    <s v="RN5"/>
    <x v="23"/>
    <b v="0"/>
    <m/>
    <n v="15"/>
    <n v="544"/>
    <b v="0"/>
    <m/>
    <n v="13"/>
    <b v="0"/>
    <m/>
    <n v="12"/>
    <m/>
    <n v="12"/>
    <b v="0"/>
    <n v="1"/>
    <m/>
    <b v="0"/>
    <n v="0.87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30"/>
    <x v="120"/>
    <s v="RCD"/>
    <x v="101"/>
    <b v="0"/>
    <m/>
    <n v="10"/>
    <n v="162"/>
    <b v="0"/>
    <m/>
    <n v="9"/>
    <b v="0"/>
    <m/>
    <n v="4"/>
    <m/>
    <n v="4"/>
    <b v="0"/>
    <n v="1"/>
    <m/>
    <b v="0"/>
    <n v="0.9"/>
    <m/>
    <m/>
    <n v="0.8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31"/>
    <x v="25"/>
    <s v="RR1"/>
    <x v="99"/>
    <b v="0"/>
    <m/>
    <n v="43"/>
    <n v="1320"/>
    <b v="0"/>
    <m/>
    <n v="42"/>
    <b v="0"/>
    <m/>
    <n v="8"/>
    <m/>
    <n v="8"/>
    <b v="0"/>
    <n v="1"/>
    <m/>
    <b v="0"/>
    <n v="0.98"/>
    <m/>
    <m/>
    <n v="0.8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32"/>
    <x v="22"/>
    <s v="RQX"/>
    <x v="113"/>
    <b v="0"/>
    <m/>
    <n v="38"/>
    <n v="135"/>
    <b v="0"/>
    <m/>
    <n v="38"/>
    <b v="0"/>
    <m/>
    <n v="38"/>
    <m/>
    <n v="17"/>
    <b v="0"/>
    <n v="0.45"/>
    <m/>
    <b v="0"/>
    <n v="1"/>
    <m/>
    <m/>
    <n v="0.9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15"/>
    <x v="72"/>
    <s v="RWA"/>
    <x v="27"/>
    <b v="0"/>
    <m/>
    <n v="37"/>
    <n v="479"/>
    <b v="0"/>
    <m/>
    <n v="34"/>
    <b v="0"/>
    <m/>
    <n v="29"/>
    <m/>
    <n v="29"/>
    <b v="0"/>
    <n v="1"/>
    <m/>
    <b v="0"/>
    <n v="0.92"/>
    <m/>
    <m/>
    <n v="0.9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16"/>
    <x v="19"/>
    <s v="RYJ"/>
    <x v="186"/>
    <b v="0"/>
    <m/>
    <n v="153"/>
    <n v="343"/>
    <b v="0"/>
    <m/>
    <n v="138"/>
    <b v="0"/>
    <m/>
    <n v="28"/>
    <m/>
    <n v="26"/>
    <b v="0"/>
    <n v="0.93"/>
    <m/>
    <b v="0"/>
    <n v="0.9"/>
    <m/>
    <m/>
    <n v="0.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17"/>
    <x v="103"/>
    <s v="RGQ"/>
    <x v="46"/>
    <b v="0"/>
    <m/>
    <n v="31"/>
    <n v="384"/>
    <b v="0"/>
    <m/>
    <n v="28"/>
    <b v="0"/>
    <m/>
    <n v="18"/>
    <m/>
    <n v="18"/>
    <b v="0"/>
    <n v="1"/>
    <m/>
    <b v="0"/>
    <n v="0.9"/>
    <m/>
    <m/>
    <n v="0.9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18"/>
    <x v="1"/>
    <s v="R1F"/>
    <x v="18"/>
    <b v="0"/>
    <m/>
    <n v="6"/>
    <n v="102"/>
    <b v="0"/>
    <m/>
    <n v="4"/>
    <b v="0"/>
    <m/>
    <n v="2"/>
    <m/>
    <n v="0"/>
    <b v="0"/>
    <n v="0"/>
    <m/>
    <b v="0"/>
    <n v="0.67"/>
    <m/>
    <m/>
    <n v="0.9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33"/>
    <x v="90"/>
    <s v="RGP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34"/>
    <x v="49"/>
    <s v="RNQ"/>
    <x v="44"/>
    <b v="0"/>
    <m/>
    <n v="33"/>
    <n v="34"/>
    <b v="0"/>
    <m/>
    <n v="23"/>
    <b v="0"/>
    <m/>
    <n v="10"/>
    <m/>
    <n v="10"/>
    <b v="0"/>
    <n v="1"/>
    <m/>
    <b v="0"/>
    <n v="0.7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35"/>
    <x v="62"/>
    <s v="RJZ"/>
    <x v="149"/>
    <b v="0"/>
    <m/>
    <n v="97"/>
    <n v="200"/>
    <b v="0"/>
    <m/>
    <n v="96"/>
    <b v="0"/>
    <m/>
    <n v="58"/>
    <m/>
    <n v="53"/>
    <b v="0"/>
    <n v="0.91"/>
    <m/>
    <b v="0"/>
    <n v="0.99"/>
    <m/>
    <m/>
    <n v="0.93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36"/>
    <x v="149"/>
    <s v="RAX"/>
    <x v="99"/>
    <b v="0"/>
    <m/>
    <n v="43"/>
    <n v="256"/>
    <b v="0"/>
    <m/>
    <n v="36"/>
    <b v="0"/>
    <m/>
    <n v="19"/>
    <m/>
    <n v="14"/>
    <b v="0"/>
    <n v="0.74"/>
    <m/>
    <b v="0"/>
    <n v="0.84"/>
    <m/>
    <m/>
    <n v="0.73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37"/>
    <x v="37"/>
    <s v="RXN"/>
    <x v="168"/>
    <b v="0"/>
    <m/>
    <n v="114"/>
    <n v="426"/>
    <b v="0"/>
    <m/>
    <n v="114"/>
    <b v="0"/>
    <m/>
    <n v="106"/>
    <m/>
    <n v="97"/>
    <b v="0"/>
    <n v="0.92"/>
    <m/>
    <b v="0"/>
    <n v="1"/>
    <m/>
    <m/>
    <n v="0.9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19"/>
    <x v="44"/>
    <s v="RR8"/>
    <x v="73"/>
    <b v="0"/>
    <m/>
    <n v="17"/>
    <n v="576"/>
    <b v="0"/>
    <m/>
    <n v="17"/>
    <b v="0"/>
    <m/>
    <n v="10"/>
    <m/>
    <n v="10"/>
    <b v="0"/>
    <n v="1"/>
    <m/>
    <b v="0"/>
    <n v="1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20"/>
    <x v="18"/>
    <s v="RJ2"/>
    <x v="72"/>
    <b v="0"/>
    <m/>
    <n v="42"/>
    <n v="274"/>
    <b v="0"/>
    <m/>
    <n v="42"/>
    <b v="0"/>
    <m/>
    <n v="34"/>
    <m/>
    <n v="34"/>
    <b v="0"/>
    <n v="1"/>
    <m/>
    <b v="0"/>
    <n v="1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38"/>
    <x v="136"/>
    <s v="RBQ"/>
    <x v="19"/>
    <b v="0"/>
    <m/>
    <n v="9"/>
    <n v="32"/>
    <b v="0"/>
    <m/>
    <n v="9"/>
    <b v="0"/>
    <m/>
    <n v="3"/>
    <m/>
    <n v="3"/>
    <b v="0"/>
    <n v="1"/>
    <m/>
    <b v="0"/>
    <n v="1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39"/>
    <x v="143"/>
    <s v="REP"/>
    <x v="15"/>
    <b v="0"/>
    <m/>
    <n v="0"/>
    <n v="3"/>
    <b v="0"/>
    <m/>
    <n v="0"/>
    <b v="0"/>
    <m/>
    <n v="0"/>
    <m/>
    <n v="0"/>
    <b v="0"/>
    <s v="-"/>
    <m/>
    <b v="0"/>
    <s v="-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21"/>
    <x v="150"/>
    <s v="R1K"/>
    <x v="207"/>
    <b v="0"/>
    <m/>
    <n v="133"/>
    <n v="617"/>
    <b v="0"/>
    <m/>
    <n v="133"/>
    <b v="0"/>
    <m/>
    <n v="8"/>
    <m/>
    <n v="8"/>
    <b v="0"/>
    <n v="1"/>
    <m/>
    <b v="0"/>
    <n v="1"/>
    <m/>
    <m/>
    <n v="0.9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40"/>
    <x v="121"/>
    <s v="RC9"/>
    <x v="84"/>
    <b v="0"/>
    <m/>
    <n v="34"/>
    <n v="397"/>
    <b v="0"/>
    <m/>
    <n v="34"/>
    <b v="0"/>
    <m/>
    <n v="14"/>
    <m/>
    <n v="13"/>
    <b v="0"/>
    <n v="0.93"/>
    <m/>
    <b v="0"/>
    <n v="1"/>
    <m/>
    <m/>
    <n v="0.9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22"/>
    <x v="68"/>
    <s v="RWF"/>
    <x v="164"/>
    <b v="0"/>
    <m/>
    <n v="62"/>
    <n v="482"/>
    <b v="0"/>
    <m/>
    <n v="62"/>
    <b v="0"/>
    <m/>
    <n v="43"/>
    <m/>
    <n v="43"/>
    <b v="0"/>
    <n v="1"/>
    <m/>
    <b v="0"/>
    <n v="1"/>
    <m/>
    <m/>
    <n v="0.9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41"/>
    <x v="52"/>
    <s v="RPA"/>
    <x v="46"/>
    <b v="0"/>
    <m/>
    <n v="31"/>
    <n v="357"/>
    <b v="0"/>
    <m/>
    <n v="31"/>
    <b v="0"/>
    <m/>
    <n v="31"/>
    <m/>
    <n v="31"/>
    <b v="0"/>
    <n v="1"/>
    <m/>
    <b v="0"/>
    <n v="1"/>
    <m/>
    <m/>
    <n v="0.9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42"/>
    <x v="110"/>
    <s v="RBT"/>
    <x v="101"/>
    <b v="0"/>
    <m/>
    <n v="10"/>
    <n v="166"/>
    <b v="0"/>
    <m/>
    <n v="10"/>
    <b v="0"/>
    <m/>
    <n v="10"/>
    <m/>
    <n v="10"/>
    <b v="0"/>
    <n v="1"/>
    <m/>
    <b v="0"/>
    <n v="1"/>
    <m/>
    <m/>
    <n v="0.96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23"/>
    <x v="129"/>
    <s v="RQ8"/>
    <x v="103"/>
    <b v="0"/>
    <m/>
    <n v="12"/>
    <n v="278"/>
    <b v="0"/>
    <m/>
    <n v="5"/>
    <b v="0"/>
    <m/>
    <n v="12"/>
    <m/>
    <n v="5"/>
    <b v="0"/>
    <n v="0.42"/>
    <m/>
    <b v="0"/>
    <n v="0.42"/>
    <m/>
    <m/>
    <n v="0.75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24"/>
    <x v="151"/>
    <s v="RXF"/>
    <x v="5"/>
    <b v="0"/>
    <m/>
    <n v="40"/>
    <n v="475"/>
    <b v="0"/>
    <m/>
    <n v="40"/>
    <b v="0"/>
    <m/>
    <n v="38"/>
    <m/>
    <n v="34"/>
    <b v="0"/>
    <n v="0.89"/>
    <m/>
    <b v="0"/>
    <n v="1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43"/>
    <x v="128"/>
    <s v="RD8"/>
    <x v="34"/>
    <b v="0"/>
    <m/>
    <n v="82"/>
    <n v="213"/>
    <b v="0"/>
    <m/>
    <n v="82"/>
    <b v="0"/>
    <m/>
    <n v="25"/>
    <m/>
    <n v="25"/>
    <b v="0"/>
    <n v="1"/>
    <m/>
    <b v="0"/>
    <n v="1"/>
    <m/>
    <m/>
    <n v="0.93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44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45"/>
    <x v="88"/>
    <s v="RM1"/>
    <x v="90"/>
    <b v="0"/>
    <m/>
    <n v="70"/>
    <n v="616"/>
    <b v="0"/>
    <m/>
    <n v="69"/>
    <b v="0"/>
    <m/>
    <n v="69"/>
    <m/>
    <n v="69"/>
    <b v="0"/>
    <n v="1"/>
    <m/>
    <b v="0"/>
    <n v="0.99"/>
    <m/>
    <m/>
    <n v="0.8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25"/>
    <x v="104"/>
    <s v="RVJ"/>
    <x v="94"/>
    <b v="0"/>
    <m/>
    <n v="30"/>
    <n v="675"/>
    <b v="0"/>
    <m/>
    <n v="27"/>
    <b v="0"/>
    <m/>
    <n v="27"/>
    <m/>
    <n v="24"/>
    <b v="0"/>
    <n v="0.89"/>
    <m/>
    <b v="0"/>
    <n v="0.9"/>
    <m/>
    <m/>
    <n v="0.95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26"/>
    <x v="16"/>
    <s v="RNL"/>
    <x v="186"/>
    <b v="0"/>
    <m/>
    <n v="153"/>
    <n v="262"/>
    <b v="0"/>
    <m/>
    <n v="90"/>
    <b v="0"/>
    <m/>
    <n v="9"/>
    <m/>
    <n v="0"/>
    <b v="0"/>
    <n v="0"/>
    <m/>
    <b v="0"/>
    <n v="0.59"/>
    <m/>
    <m/>
    <n v="0.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27"/>
    <x v="15"/>
    <s v="RAP"/>
    <x v="406"/>
    <b v="0"/>
    <m/>
    <n v="297"/>
    <n v="574"/>
    <b v="0"/>
    <m/>
    <n v="277"/>
    <b v="0"/>
    <m/>
    <n v="0"/>
    <m/>
    <n v="0"/>
    <b v="0"/>
    <s v="-"/>
    <m/>
    <b v="0"/>
    <n v="0.93"/>
    <m/>
    <m/>
    <n v="0.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46"/>
    <x v="89"/>
    <s v="RVW"/>
    <x v="11"/>
    <b v="0"/>
    <m/>
    <n v="47"/>
    <n v="397"/>
    <b v="0"/>
    <m/>
    <n v="47"/>
    <b v="0"/>
    <m/>
    <n v="16"/>
    <m/>
    <n v="16"/>
    <b v="0"/>
    <n v="1"/>
    <m/>
    <b v="0"/>
    <n v="1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51"/>
    <x v="183"/>
    <s v="RGN"/>
    <x v="288"/>
    <b v="0"/>
    <m/>
    <n v="274"/>
    <n v="549"/>
    <b v="0"/>
    <m/>
    <n v="274"/>
    <b v="0"/>
    <m/>
    <n v="117"/>
    <m/>
    <n v="117"/>
    <b v="0"/>
    <n v="1"/>
    <m/>
    <b v="0"/>
    <n v="1"/>
    <m/>
    <m/>
    <n v="0.9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28"/>
    <x v="63"/>
    <s v="RNS"/>
    <x v="21"/>
    <b v="0"/>
    <m/>
    <n v="65"/>
    <n v="416"/>
    <b v="0"/>
    <m/>
    <n v="65"/>
    <b v="0"/>
    <m/>
    <n v="5"/>
    <m/>
    <n v="5"/>
    <b v="0"/>
    <n v="1"/>
    <m/>
    <b v="0"/>
    <n v="1"/>
    <m/>
    <m/>
    <n v="0.9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29"/>
    <x v="42"/>
    <s v="RBZ"/>
    <x v="82"/>
    <b v="0"/>
    <m/>
    <n v="19"/>
    <n v="223"/>
    <b v="0"/>
    <m/>
    <n v="15"/>
    <b v="0"/>
    <m/>
    <n v="0"/>
    <m/>
    <n v="0"/>
    <b v="0"/>
    <s v="-"/>
    <m/>
    <b v="0"/>
    <n v="0.79"/>
    <m/>
    <m/>
    <n v="0.9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47"/>
    <x v="2"/>
    <s v="RJL"/>
    <x v="43"/>
    <b v="0"/>
    <m/>
    <n v="26"/>
    <n v="562"/>
    <b v="0"/>
    <m/>
    <n v="26"/>
    <b v="0"/>
    <m/>
    <n v="17"/>
    <m/>
    <n v="17"/>
    <b v="0"/>
    <n v="1"/>
    <m/>
    <b v="0"/>
    <n v="1"/>
    <m/>
    <m/>
    <n v="0.86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48"/>
    <x v="57"/>
    <s v="RTF"/>
    <x v="77"/>
    <b v="0"/>
    <m/>
    <n v="29"/>
    <n v="329"/>
    <b v="0"/>
    <m/>
    <n v="28"/>
    <b v="0"/>
    <m/>
    <n v="0"/>
    <m/>
    <n v="0"/>
    <b v="0"/>
    <s v="-"/>
    <m/>
    <b v="0"/>
    <n v="0.97"/>
    <m/>
    <m/>
    <n v="0.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30"/>
    <x v="32"/>
    <s v="RX1"/>
    <x v="29"/>
    <b v="0"/>
    <m/>
    <n v="91"/>
    <n v="1052"/>
    <b v="0"/>
    <m/>
    <n v="91"/>
    <b v="0"/>
    <m/>
    <n v="75"/>
    <m/>
    <n v="75"/>
    <b v="0"/>
    <n v="1"/>
    <m/>
    <b v="0"/>
    <n v="1"/>
    <m/>
    <m/>
    <n v="0.9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49"/>
    <x v="153"/>
    <s v="RTH"/>
    <x v="707"/>
    <b v="0"/>
    <m/>
    <n v="257"/>
    <n v="734"/>
    <b v="0"/>
    <m/>
    <n v="257"/>
    <b v="0"/>
    <m/>
    <n v="116"/>
    <m/>
    <n v="116"/>
    <b v="0"/>
    <n v="1"/>
    <m/>
    <b v="0"/>
    <n v="1"/>
    <m/>
    <m/>
    <n v="0.5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50"/>
    <x v="138"/>
    <s v="RGM"/>
    <x v="15"/>
    <b v="0"/>
    <m/>
    <n v="0"/>
    <n v="9"/>
    <b v="0"/>
    <m/>
    <n v="0"/>
    <b v="0"/>
    <m/>
    <n v="0"/>
    <m/>
    <n v="0"/>
    <b v="0"/>
    <s v="-"/>
    <m/>
    <b v="0"/>
    <s v="-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31"/>
    <x v="92"/>
    <s v="RW6"/>
    <x v="79"/>
    <b v="0"/>
    <m/>
    <n v="44"/>
    <n v="489"/>
    <b v="0"/>
    <m/>
    <n v="41"/>
    <b v="0"/>
    <m/>
    <n v="17"/>
    <m/>
    <n v="17"/>
    <b v="0"/>
    <n v="1"/>
    <m/>
    <b v="0"/>
    <n v="0.93"/>
    <m/>
    <m/>
    <n v="0.92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32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52"/>
    <x v="155"/>
    <s v="RD3"/>
    <x v="146"/>
    <b v="0"/>
    <m/>
    <n v="95"/>
    <n v="635"/>
    <b v="0"/>
    <m/>
    <n v="95"/>
    <b v="0"/>
    <m/>
    <n v="39"/>
    <m/>
    <n v="39"/>
    <b v="0"/>
    <n v="1"/>
    <m/>
    <b v="0"/>
    <n v="1"/>
    <m/>
    <m/>
    <n v="0.83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33"/>
    <x v="50"/>
    <s v="RHU"/>
    <x v="3"/>
    <b v="0"/>
    <m/>
    <n v="68"/>
    <n v="577"/>
    <b v="0"/>
    <m/>
    <n v="68"/>
    <b v="0"/>
    <m/>
    <n v="57"/>
    <m/>
    <n v="57"/>
    <b v="0"/>
    <n v="1"/>
    <m/>
    <b v="0"/>
    <n v="1"/>
    <m/>
    <m/>
    <n v="0.76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53"/>
    <x v="144"/>
    <s v="RPC"/>
    <x v="15"/>
    <b v="0"/>
    <m/>
    <n v="0"/>
    <n v="9"/>
    <b v="0"/>
    <m/>
    <n v="0"/>
    <b v="0"/>
    <m/>
    <n v="0"/>
    <m/>
    <n v="0"/>
    <b v="0"/>
    <s v="-"/>
    <m/>
    <b v="0"/>
    <s v="-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54"/>
    <x v="28"/>
    <s v="RHW"/>
    <x v="53"/>
    <b v="0"/>
    <m/>
    <n v="49"/>
    <n v="443"/>
    <b v="0"/>
    <m/>
    <n v="49"/>
    <b v="0"/>
    <m/>
    <n v="35"/>
    <m/>
    <n v="35"/>
    <b v="0"/>
    <n v="1"/>
    <m/>
    <b v="0"/>
    <n v="1"/>
    <m/>
    <m/>
    <n v="0.9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55"/>
    <x v="141"/>
    <s v="RT3"/>
    <x v="12"/>
    <b v="0"/>
    <m/>
    <n v="1"/>
    <n v="44"/>
    <b v="0"/>
    <m/>
    <n v="1"/>
    <b v="0"/>
    <m/>
    <n v="0"/>
    <m/>
    <n v="0"/>
    <b v="0"/>
    <s v="-"/>
    <m/>
    <b v="0"/>
    <n v="1"/>
    <m/>
    <m/>
    <n v="0.98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34"/>
    <x v="95"/>
    <s v="REF"/>
    <x v="47"/>
    <b v="0"/>
    <m/>
    <n v="28"/>
    <n v="384"/>
    <b v="0"/>
    <m/>
    <n v="28"/>
    <b v="0"/>
    <m/>
    <n v="0"/>
    <m/>
    <n v="0"/>
    <b v="0"/>
    <s v="-"/>
    <m/>
    <b v="0"/>
    <n v="1"/>
    <m/>
    <m/>
    <n v="0.9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56"/>
    <x v="26"/>
    <s v="RH8"/>
    <x v="410"/>
    <b v="0"/>
    <m/>
    <n v="442"/>
    <n v="491"/>
    <b v="0"/>
    <m/>
    <n v="442"/>
    <b v="0"/>
    <m/>
    <n v="196"/>
    <m/>
    <n v="196"/>
    <b v="0"/>
    <n v="1"/>
    <m/>
    <b v="0"/>
    <n v="1"/>
    <m/>
    <m/>
    <n v="0.92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57"/>
    <x v="24"/>
    <s v="RAL"/>
    <x v="93"/>
    <b v="0"/>
    <m/>
    <n v="182"/>
    <n v="570"/>
    <b v="0"/>
    <m/>
    <n v="166"/>
    <b v="0"/>
    <m/>
    <n v="125"/>
    <m/>
    <n v="125"/>
    <b v="0"/>
    <n v="1"/>
    <m/>
    <b v="0"/>
    <n v="0.91"/>
    <m/>
    <m/>
    <n v="0.83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35"/>
    <x v="79"/>
    <s v="RQ6"/>
    <x v="70"/>
    <b v="0"/>
    <m/>
    <n v="4"/>
    <n v="422"/>
    <b v="0"/>
    <m/>
    <n v="4"/>
    <b v="0"/>
    <m/>
    <n v="4"/>
    <m/>
    <n v="4"/>
    <b v="0"/>
    <n v="1"/>
    <m/>
    <b v="0"/>
    <n v="1"/>
    <m/>
    <m/>
    <n v="0.95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36"/>
    <x v="156"/>
    <s v="RAN"/>
    <x v="15"/>
    <b v="0"/>
    <m/>
    <n v="0"/>
    <n v="2"/>
    <b v="0"/>
    <m/>
    <n v="0"/>
    <b v="0"/>
    <m/>
    <n v="0"/>
    <m/>
    <n v="0"/>
    <b v="0"/>
    <s v="-"/>
    <m/>
    <b v="0"/>
    <s v="-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58"/>
    <x v="76"/>
    <s v="RA2"/>
    <x v="113"/>
    <b v="0"/>
    <m/>
    <n v="38"/>
    <n v="266"/>
    <b v="0"/>
    <m/>
    <n v="36"/>
    <b v="0"/>
    <m/>
    <n v="30"/>
    <m/>
    <n v="29"/>
    <b v="0"/>
    <n v="0.97"/>
    <m/>
    <b v="0"/>
    <n v="0.95"/>
    <m/>
    <m/>
    <n v="0.92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59"/>
    <x v="157"/>
    <s v="RD1"/>
    <x v="79"/>
    <b v="0"/>
    <m/>
    <n v="44"/>
    <n v="593"/>
    <b v="0"/>
    <m/>
    <n v="43"/>
    <b v="0"/>
    <m/>
    <n v="5"/>
    <m/>
    <n v="5"/>
    <b v="0"/>
    <n v="1"/>
    <m/>
    <b v="0"/>
    <n v="0.98"/>
    <m/>
    <m/>
    <n v="0.88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60"/>
    <x v="84"/>
    <s v="RM3"/>
    <x v="39"/>
    <b v="0"/>
    <m/>
    <n v="76"/>
    <n v="353"/>
    <b v="0"/>
    <m/>
    <n v="74"/>
    <b v="0"/>
    <m/>
    <n v="6"/>
    <m/>
    <n v="6"/>
    <b v="0"/>
    <n v="1"/>
    <m/>
    <b v="0"/>
    <n v="0.97"/>
    <m/>
    <m/>
    <n v="0.9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61"/>
    <x v="116"/>
    <s v="RNZ"/>
    <x v="82"/>
    <b v="0"/>
    <m/>
    <n v="19"/>
    <n v="137"/>
    <b v="0"/>
    <m/>
    <n v="19"/>
    <b v="0"/>
    <m/>
    <n v="16"/>
    <m/>
    <n v="16"/>
    <b v="0"/>
    <n v="1"/>
    <m/>
    <b v="0"/>
    <n v="1"/>
    <m/>
    <m/>
    <n v="0.93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37"/>
    <x v="117"/>
    <s v="RXK"/>
    <x v="70"/>
    <b v="0"/>
    <m/>
    <n v="4"/>
    <n v="98"/>
    <b v="0"/>
    <m/>
    <n v="4"/>
    <b v="0"/>
    <m/>
    <n v="2"/>
    <m/>
    <n v="2"/>
    <b v="0"/>
    <n v="1"/>
    <m/>
    <b v="0"/>
    <n v="1"/>
    <m/>
    <m/>
    <n v="0.98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62"/>
    <x v="21"/>
    <s v="RHQ"/>
    <x v="326"/>
    <b v="0"/>
    <m/>
    <n v="284"/>
    <n v="755"/>
    <b v="0"/>
    <m/>
    <n v="284"/>
    <b v="0"/>
    <m/>
    <n v="157"/>
    <m/>
    <n v="157"/>
    <b v="0"/>
    <n v="1"/>
    <m/>
    <b v="0"/>
    <n v="1"/>
    <m/>
    <m/>
    <n v="0.93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63"/>
    <x v="100"/>
    <s v="RK5"/>
    <x v="28"/>
    <b v="0"/>
    <m/>
    <n v="24"/>
    <n v="501"/>
    <b v="0"/>
    <m/>
    <n v="21"/>
    <b v="0"/>
    <m/>
    <n v="15"/>
    <m/>
    <n v="13"/>
    <b v="0"/>
    <n v="0.87"/>
    <m/>
    <b v="0"/>
    <n v="0.88"/>
    <m/>
    <m/>
    <n v="0.9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38"/>
    <x v="93"/>
    <s v="RXW"/>
    <x v="40"/>
    <b v="0"/>
    <m/>
    <n v="8"/>
    <n v="356"/>
    <b v="0"/>
    <m/>
    <n v="8"/>
    <b v="0"/>
    <m/>
    <n v="3"/>
    <m/>
    <n v="3"/>
    <b v="0"/>
    <n v="1"/>
    <m/>
    <b v="0"/>
    <n v="1"/>
    <m/>
    <m/>
    <n v="0.95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64"/>
    <x v="40"/>
    <s v="RTR"/>
    <x v="5"/>
    <b v="0"/>
    <m/>
    <n v="40"/>
    <n v="380"/>
    <b v="0"/>
    <m/>
    <n v="36"/>
    <b v="0"/>
    <m/>
    <n v="22"/>
    <m/>
    <n v="22"/>
    <b v="0"/>
    <n v="1"/>
    <m/>
    <b v="0"/>
    <n v="0.9"/>
    <m/>
    <m/>
    <n v="0.94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65"/>
    <x v="34"/>
    <s v="RE9"/>
    <x v="124"/>
    <b v="0"/>
    <m/>
    <n v="14"/>
    <n v="202"/>
    <b v="0"/>
    <m/>
    <n v="11"/>
    <b v="0"/>
    <m/>
    <n v="4"/>
    <m/>
    <n v="3"/>
    <b v="0"/>
    <n v="0.75"/>
    <m/>
    <b v="0"/>
    <n v="0.79"/>
    <m/>
    <m/>
    <n v="0.7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66"/>
    <x v="7"/>
    <s v="RJC"/>
    <x v="28"/>
    <b v="0"/>
    <m/>
    <n v="24"/>
    <n v="206"/>
    <b v="0"/>
    <m/>
    <n v="22"/>
    <b v="0"/>
    <m/>
    <n v="13"/>
    <m/>
    <n v="12"/>
    <b v="0"/>
    <n v="0.92"/>
    <m/>
    <b v="0"/>
    <n v="0.92"/>
    <m/>
    <m/>
    <n v="0.93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67"/>
    <x v="33"/>
    <s v="RAJ"/>
    <x v="137"/>
    <b v="0"/>
    <m/>
    <n v="88"/>
    <n v="370"/>
    <b v="0"/>
    <m/>
    <n v="88"/>
    <b v="0"/>
    <m/>
    <n v="50"/>
    <m/>
    <n v="50"/>
    <b v="0"/>
    <n v="1"/>
    <m/>
    <b v="0"/>
    <n v="1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39"/>
    <x v="132"/>
    <s v="RVY"/>
    <x v="123"/>
    <b v="0"/>
    <m/>
    <n v="7"/>
    <n v="306"/>
    <b v="0"/>
    <m/>
    <n v="7"/>
    <b v="0"/>
    <m/>
    <n v="7"/>
    <m/>
    <n v="3"/>
    <b v="0"/>
    <n v="0.43"/>
    <m/>
    <b v="0"/>
    <n v="1"/>
    <m/>
    <m/>
    <n v="0.55000000000000004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68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40"/>
    <x v="70"/>
    <s v="RBN"/>
    <x v="4"/>
    <b v="0"/>
    <m/>
    <n v="54"/>
    <n v="353"/>
    <b v="0"/>
    <m/>
    <n v="49"/>
    <b v="0"/>
    <m/>
    <n v="10"/>
    <m/>
    <n v="9"/>
    <b v="0"/>
    <n v="0.9"/>
    <m/>
    <b v="0"/>
    <n v="0.91"/>
    <m/>
    <m/>
    <n v="0.93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69"/>
    <x v="111"/>
    <s v="RWJ"/>
    <x v="28"/>
    <b v="0"/>
    <m/>
    <n v="24"/>
    <n v="384"/>
    <b v="0"/>
    <m/>
    <n v="23"/>
    <b v="0"/>
    <m/>
    <n v="11"/>
    <m/>
    <n v="11"/>
    <b v="0"/>
    <n v="1"/>
    <m/>
    <b v="0"/>
    <n v="0.96"/>
    <m/>
    <m/>
    <n v="0.8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41"/>
    <x v="55"/>
    <s v="RTP"/>
    <x v="53"/>
    <b v="0"/>
    <m/>
    <n v="49"/>
    <n v="642"/>
    <b v="0"/>
    <m/>
    <n v="45"/>
    <b v="0"/>
    <m/>
    <n v="45"/>
    <m/>
    <n v="45"/>
    <b v="0"/>
    <n v="1"/>
    <m/>
    <b v="0"/>
    <n v="0.92"/>
    <m/>
    <m/>
    <n v="0.96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70"/>
    <x v="184"/>
    <s v="RMP"/>
    <x v="8"/>
    <b v="0"/>
    <m/>
    <n v="5"/>
    <n v="373"/>
    <b v="0"/>
    <m/>
    <n v="5"/>
    <b v="0"/>
    <m/>
    <n v="3"/>
    <m/>
    <n v="3"/>
    <b v="0"/>
    <n v="1"/>
    <m/>
    <b v="0"/>
    <n v="1"/>
    <m/>
    <m/>
    <n v="0.9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71"/>
    <x v="58"/>
    <s v="RBA"/>
    <x v="12"/>
    <b v="0"/>
    <m/>
    <n v="1"/>
    <n v="456"/>
    <b v="0"/>
    <m/>
    <n v="1"/>
    <b v="0"/>
    <m/>
    <n v="0"/>
    <m/>
    <n v="0"/>
    <b v="0"/>
    <s v="-"/>
    <m/>
    <b v="0"/>
    <n v="1"/>
    <m/>
    <m/>
    <n v="0.8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72"/>
    <x v="139"/>
    <s v="RBV"/>
    <x v="12"/>
    <b v="0"/>
    <m/>
    <n v="1"/>
    <n v="31"/>
    <b v="0"/>
    <m/>
    <n v="1"/>
    <b v="0"/>
    <m/>
    <n v="0"/>
    <m/>
    <n v="0"/>
    <b v="0"/>
    <s v="-"/>
    <m/>
    <b v="0"/>
    <n v="1"/>
    <m/>
    <m/>
    <n v="0.94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73"/>
    <x v="146"/>
    <s v="REN"/>
    <x v="15"/>
    <b v="0"/>
    <m/>
    <n v="0"/>
    <n v="18"/>
    <b v="0"/>
    <m/>
    <n v="0"/>
    <b v="0"/>
    <m/>
    <n v="0"/>
    <m/>
    <n v="0"/>
    <b v="0"/>
    <s v="-"/>
    <m/>
    <b v="0"/>
    <s v="-"/>
    <m/>
    <m/>
    <n v="0.8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74"/>
    <x v="36"/>
    <s v="RNA"/>
    <x v="146"/>
    <b v="0"/>
    <m/>
    <n v="95"/>
    <n v="563"/>
    <b v="0"/>
    <m/>
    <n v="95"/>
    <b v="0"/>
    <m/>
    <n v="46"/>
    <m/>
    <n v="45"/>
    <b v="0"/>
    <n v="0.98"/>
    <m/>
    <b v="0"/>
    <n v="1"/>
    <m/>
    <m/>
    <n v="0.9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75"/>
    <x v="98"/>
    <s v="RAS"/>
    <x v="23"/>
    <b v="0"/>
    <m/>
    <n v="15"/>
    <n v="186"/>
    <b v="0"/>
    <m/>
    <n v="13"/>
    <b v="0"/>
    <m/>
    <n v="8"/>
    <m/>
    <n v="8"/>
    <b v="0"/>
    <n v="1"/>
    <m/>
    <b v="0"/>
    <n v="0.87"/>
    <m/>
    <m/>
    <n v="0.96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76"/>
    <x v="53"/>
    <s v="RTD"/>
    <x v="154"/>
    <b v="0"/>
    <m/>
    <n v="22"/>
    <n v="557"/>
    <b v="0"/>
    <m/>
    <n v="9"/>
    <b v="0"/>
    <m/>
    <n v="3"/>
    <m/>
    <n v="2"/>
    <b v="0"/>
    <n v="0.67"/>
    <m/>
    <b v="0"/>
    <n v="0.41"/>
    <m/>
    <m/>
    <n v="0.64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42"/>
    <x v="127"/>
    <s v="RQW"/>
    <x v="112"/>
    <b v="0"/>
    <m/>
    <n v="117"/>
    <n v="313"/>
    <b v="0"/>
    <m/>
    <n v="117"/>
    <b v="0"/>
    <m/>
    <n v="43"/>
    <m/>
    <n v="40"/>
    <b v="0"/>
    <n v="0.93"/>
    <m/>
    <b v="0"/>
    <n v="1"/>
    <m/>
    <m/>
    <n v="0.96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77"/>
    <x v="83"/>
    <s v="RCX"/>
    <x v="55"/>
    <b v="0"/>
    <m/>
    <n v="50"/>
    <n v="278"/>
    <b v="0"/>
    <m/>
    <n v="50"/>
    <b v="0"/>
    <m/>
    <n v="50"/>
    <m/>
    <n v="50"/>
    <b v="0"/>
    <n v="1"/>
    <m/>
    <b v="0"/>
    <n v="1"/>
    <m/>
    <m/>
    <n v="0.93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78"/>
    <x v="8"/>
    <s v="RL1"/>
    <x v="15"/>
    <b v="0"/>
    <m/>
    <n v="0"/>
    <n v="3"/>
    <b v="0"/>
    <m/>
    <n v="0"/>
    <b v="0"/>
    <m/>
    <n v="0"/>
    <m/>
    <n v="0"/>
    <b v="0"/>
    <s v="-"/>
    <m/>
    <b v="0"/>
    <s v="-"/>
    <m/>
    <m/>
    <n v="0.6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79"/>
    <x v="38"/>
    <s v="RFR"/>
    <x v="136"/>
    <b v="0"/>
    <m/>
    <n v="63"/>
    <n v="413"/>
    <b v="0"/>
    <m/>
    <n v="62"/>
    <b v="0"/>
    <m/>
    <n v="12"/>
    <m/>
    <n v="8"/>
    <b v="0"/>
    <n v="0.67"/>
    <m/>
    <b v="0"/>
    <n v="0.98"/>
    <m/>
    <m/>
    <n v="0.8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80"/>
    <x v="45"/>
    <s v="RDZ"/>
    <x v="159"/>
    <b v="0"/>
    <m/>
    <n v="75"/>
    <n v="563"/>
    <b v="0"/>
    <m/>
    <n v="56"/>
    <b v="0"/>
    <m/>
    <n v="15"/>
    <m/>
    <n v="14"/>
    <b v="0"/>
    <n v="0.93"/>
    <m/>
    <b v="0"/>
    <n v="0.75"/>
    <m/>
    <m/>
    <n v="0.9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81"/>
    <x v="145"/>
    <s v="RPY"/>
    <x v="15"/>
    <b v="0"/>
    <m/>
    <n v="0"/>
    <n v="5"/>
    <b v="0"/>
    <m/>
    <n v="0"/>
    <b v="0"/>
    <m/>
    <n v="0"/>
    <m/>
    <n v="0"/>
    <b v="0"/>
    <s v="-"/>
    <m/>
    <b v="0"/>
    <s v="-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82"/>
    <x v="147"/>
    <s v="RRJ"/>
    <x v="15"/>
    <b v="0"/>
    <m/>
    <n v="0"/>
    <n v="6"/>
    <b v="0"/>
    <m/>
    <n v="0"/>
    <b v="0"/>
    <m/>
    <n v="0"/>
    <m/>
    <n v="0"/>
    <b v="0"/>
    <s v="-"/>
    <m/>
    <b v="0"/>
    <s v="-"/>
    <m/>
    <m/>
    <n v="0.5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43"/>
    <x v="133"/>
    <s v="RL4"/>
    <x v="80"/>
    <b v="0"/>
    <m/>
    <n v="21"/>
    <n v="373"/>
    <b v="0"/>
    <m/>
    <n v="21"/>
    <b v="0"/>
    <m/>
    <n v="17"/>
    <m/>
    <n v="17"/>
    <b v="0"/>
    <n v="1"/>
    <m/>
    <b v="0"/>
    <n v="1"/>
    <m/>
    <m/>
    <n v="0.76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83"/>
    <x v="142"/>
    <s v="RET"/>
    <x v="15"/>
    <b v="0"/>
    <m/>
    <n v="0"/>
    <n v="4"/>
    <b v="0"/>
    <m/>
    <n v="0"/>
    <b v="0"/>
    <m/>
    <n v="0"/>
    <m/>
    <n v="0"/>
    <b v="0"/>
    <s v="-"/>
    <m/>
    <b v="0"/>
    <s v="-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44"/>
    <x v="105"/>
    <s v="RKE"/>
    <x v="30"/>
    <b v="0"/>
    <m/>
    <n v="20"/>
    <n v="180"/>
    <b v="0"/>
    <m/>
    <n v="19"/>
    <b v="0"/>
    <m/>
    <n v="13"/>
    <m/>
    <n v="13"/>
    <b v="0"/>
    <n v="1"/>
    <m/>
    <b v="0"/>
    <n v="0.95"/>
    <m/>
    <m/>
    <n v="0.98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84"/>
    <x v="159"/>
    <s v="RA9"/>
    <x v="35"/>
    <b v="0"/>
    <m/>
    <n v="67"/>
    <n v="421"/>
    <b v="0"/>
    <m/>
    <n v="42"/>
    <b v="0"/>
    <m/>
    <n v="28"/>
    <m/>
    <n v="28"/>
    <b v="0"/>
    <n v="1"/>
    <m/>
    <b v="0"/>
    <n v="0.63"/>
    <m/>
    <m/>
    <n v="0.5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45"/>
    <x v="10"/>
    <s v="RWD"/>
    <x v="197"/>
    <b v="0"/>
    <m/>
    <n v="124"/>
    <n v="962"/>
    <b v="0"/>
    <m/>
    <n v="122"/>
    <b v="0"/>
    <m/>
    <n v="34"/>
    <m/>
    <n v="30"/>
    <b v="0"/>
    <n v="0.88"/>
    <m/>
    <b v="0"/>
    <n v="0.98"/>
    <m/>
    <m/>
    <n v="0.94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85"/>
    <x v="114"/>
    <s v="RRV"/>
    <x v="103"/>
    <b v="0"/>
    <m/>
    <n v="12"/>
    <n v="98"/>
    <b v="0"/>
    <m/>
    <n v="12"/>
    <b v="0"/>
    <m/>
    <n v="12"/>
    <m/>
    <n v="12"/>
    <b v="0"/>
    <n v="1"/>
    <m/>
    <b v="0"/>
    <n v="1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86"/>
    <x v="60"/>
    <s v="RM2"/>
    <x v="44"/>
    <b v="0"/>
    <m/>
    <n v="33"/>
    <n v="284"/>
    <b v="0"/>
    <m/>
    <n v="32"/>
    <b v="0"/>
    <m/>
    <n v="31"/>
    <m/>
    <n v="31"/>
    <b v="0"/>
    <n v="1"/>
    <m/>
    <b v="0"/>
    <n v="0.97"/>
    <m/>
    <m/>
    <n v="0.9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87"/>
    <x v="27"/>
    <s v="RHM"/>
    <x v="203"/>
    <b v="0"/>
    <m/>
    <n v="143"/>
    <n v="629"/>
    <b v="0"/>
    <m/>
    <n v="143"/>
    <b v="0"/>
    <m/>
    <n v="25"/>
    <m/>
    <n v="25"/>
    <b v="0"/>
    <n v="1"/>
    <m/>
    <b v="0"/>
    <n v="1"/>
    <m/>
    <m/>
    <n v="0.9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88"/>
    <x v="94"/>
    <s v="RRK"/>
    <x v="76"/>
    <b v="0"/>
    <m/>
    <n v="39"/>
    <n v="572"/>
    <b v="0"/>
    <m/>
    <n v="39"/>
    <b v="0"/>
    <m/>
    <n v="3"/>
    <m/>
    <n v="3"/>
    <b v="0"/>
    <n v="1"/>
    <m/>
    <b v="0"/>
    <n v="1"/>
    <m/>
    <m/>
    <n v="0.9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89"/>
    <x v="91"/>
    <s v="RA7"/>
    <x v="27"/>
    <b v="0"/>
    <m/>
    <n v="37"/>
    <n v="390"/>
    <b v="0"/>
    <m/>
    <n v="36"/>
    <b v="0"/>
    <m/>
    <n v="2"/>
    <m/>
    <n v="2"/>
    <b v="0"/>
    <n v="1"/>
    <m/>
    <b v="0"/>
    <n v="0.97"/>
    <m/>
    <m/>
    <n v="0.8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47"/>
    <x v="64"/>
    <s v="RKB"/>
    <x v="142"/>
    <b v="0"/>
    <m/>
    <n v="83"/>
    <n v="537"/>
    <b v="0"/>
    <m/>
    <n v="83"/>
    <b v="0"/>
    <m/>
    <n v="82"/>
    <m/>
    <n v="82"/>
    <b v="0"/>
    <n v="1"/>
    <m/>
    <b v="0"/>
    <n v="1"/>
    <m/>
    <m/>
    <n v="0.94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48"/>
    <x v="20"/>
    <s v="RWE"/>
    <x v="187"/>
    <b v="0"/>
    <m/>
    <n v="192"/>
    <n v="796"/>
    <b v="0"/>
    <m/>
    <n v="156"/>
    <b v="0"/>
    <m/>
    <n v="33"/>
    <m/>
    <n v="33"/>
    <b v="0"/>
    <n v="1"/>
    <m/>
    <b v="0"/>
    <n v="0.81"/>
    <m/>
    <m/>
    <n v="0.9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90"/>
    <x v="96"/>
    <s v="RTX"/>
    <x v="26"/>
    <b v="0"/>
    <m/>
    <n v="36"/>
    <n v="336"/>
    <b v="0"/>
    <m/>
    <n v="36"/>
    <b v="0"/>
    <m/>
    <n v="25"/>
    <m/>
    <n v="25"/>
    <b v="0"/>
    <n v="1"/>
    <m/>
    <b v="0"/>
    <n v="1"/>
    <m/>
    <m/>
    <n v="0.94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46"/>
    <x v="185"/>
    <s v="RJE"/>
    <x v="652"/>
    <b v="0"/>
    <m/>
    <n v="219"/>
    <n v="568"/>
    <b v="0"/>
    <m/>
    <n v="203"/>
    <b v="0"/>
    <m/>
    <n v="25"/>
    <m/>
    <n v="18"/>
    <b v="0"/>
    <n v="0.72"/>
    <m/>
    <b v="0"/>
    <n v="0.93"/>
    <m/>
    <m/>
    <n v="0.88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49"/>
    <x v="29"/>
    <s v="RBK"/>
    <x v="49"/>
    <b v="0"/>
    <m/>
    <n v="45"/>
    <n v="409"/>
    <b v="0"/>
    <m/>
    <n v="45"/>
    <b v="0"/>
    <m/>
    <n v="8"/>
    <m/>
    <n v="7"/>
    <b v="0"/>
    <n v="0.88"/>
    <m/>
    <b v="0"/>
    <n v="1"/>
    <m/>
    <m/>
    <n v="0.64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91"/>
    <x v="108"/>
    <s v="RWW"/>
    <x v="39"/>
    <b v="0"/>
    <m/>
    <n v="76"/>
    <n v="370"/>
    <b v="0"/>
    <m/>
    <n v="76"/>
    <b v="0"/>
    <m/>
    <n v="16"/>
    <m/>
    <n v="16"/>
    <b v="0"/>
    <n v="1"/>
    <m/>
    <b v="0"/>
    <n v="1"/>
    <m/>
    <m/>
    <n v="0.9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50"/>
    <x v="113"/>
    <s v="RWG"/>
    <x v="92"/>
    <b v="0"/>
    <m/>
    <n v="35"/>
    <n v="632"/>
    <b v="0"/>
    <m/>
    <n v="34"/>
    <b v="0"/>
    <m/>
    <n v="8"/>
    <m/>
    <n v="8"/>
    <b v="0"/>
    <n v="1"/>
    <m/>
    <b v="0"/>
    <n v="0.97"/>
    <m/>
    <m/>
    <n v="0.9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92"/>
    <x v="124"/>
    <s v="RGR"/>
    <x v="3"/>
    <b v="0"/>
    <m/>
    <n v="68"/>
    <n v="284"/>
    <b v="0"/>
    <m/>
    <n v="68"/>
    <b v="0"/>
    <m/>
    <n v="68"/>
    <m/>
    <n v="68"/>
    <b v="0"/>
    <n v="1"/>
    <m/>
    <b v="0"/>
    <n v="1"/>
    <m/>
    <m/>
    <n v="1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93"/>
    <x v="46"/>
    <s v="RYR"/>
    <x v="127"/>
    <b v="0"/>
    <m/>
    <n v="105"/>
    <n v="892"/>
    <b v="0"/>
    <m/>
    <n v="97"/>
    <b v="0"/>
    <m/>
    <n v="15"/>
    <m/>
    <n v="15"/>
    <b v="0"/>
    <n v="1"/>
    <m/>
    <b v="0"/>
    <n v="0.92"/>
    <m/>
    <m/>
    <n v="0.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51"/>
    <x v="3"/>
    <s v="RA3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94"/>
    <x v="9"/>
    <s v="RBL"/>
    <x v="349"/>
    <b v="0"/>
    <m/>
    <n v="181"/>
    <n v="741"/>
    <b v="0"/>
    <m/>
    <n v="181"/>
    <b v="0"/>
    <m/>
    <n v="21"/>
    <m/>
    <n v="21"/>
    <b v="0"/>
    <n v="1"/>
    <m/>
    <b v="0"/>
    <n v="1"/>
    <m/>
    <m/>
    <n v="0.94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52"/>
    <x v="61"/>
    <s v="RWP"/>
    <x v="183"/>
    <b v="0"/>
    <m/>
    <n v="173"/>
    <n v="735"/>
    <b v="0"/>
    <m/>
    <n v="162"/>
    <b v="0"/>
    <m/>
    <n v="78"/>
    <m/>
    <n v="78"/>
    <b v="0"/>
    <n v="1"/>
    <m/>
    <b v="0"/>
    <n v="0.94"/>
    <m/>
    <m/>
    <n v="0.94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95"/>
    <x v="73"/>
    <s v="RRF"/>
    <x v="2"/>
    <b v="0"/>
    <m/>
    <n v="59"/>
    <n v="379"/>
    <b v="0"/>
    <m/>
    <n v="59"/>
    <b v="0"/>
    <m/>
    <n v="59"/>
    <m/>
    <n v="59"/>
    <b v="0"/>
    <n v="1"/>
    <m/>
    <b v="0"/>
    <n v="1"/>
    <m/>
    <m/>
    <n v="0.95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153"/>
    <x v="140"/>
    <s v="RLQ"/>
    <x v="66"/>
    <b v="0"/>
    <m/>
    <n v="3"/>
    <n v="132"/>
    <b v="0"/>
    <m/>
    <n v="3"/>
    <b v="0"/>
    <m/>
    <n v="3"/>
    <m/>
    <n v="3"/>
    <b v="0"/>
    <n v="1"/>
    <m/>
    <b v="0"/>
    <n v="1"/>
    <m/>
    <m/>
    <n v="0.89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96"/>
    <x v="137"/>
    <s v="RA4"/>
    <x v="52"/>
    <b v="0"/>
    <m/>
    <n v="69"/>
    <n v="240"/>
    <b v="0"/>
    <m/>
    <n v="69"/>
    <b v="0"/>
    <m/>
    <n v="4"/>
    <m/>
    <n v="4"/>
    <b v="0"/>
    <n v="1"/>
    <m/>
    <b v="0"/>
    <n v="1"/>
    <m/>
    <m/>
    <n v="0.38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97"/>
    <x v="30"/>
    <s v="RCB"/>
    <x v="708"/>
    <b v="0"/>
    <m/>
    <n v="103"/>
    <n v="832"/>
    <b v="0"/>
    <m/>
    <n v="103"/>
    <b v="0"/>
    <m/>
    <n v="83"/>
    <m/>
    <n v="83"/>
    <b v="0"/>
    <n v="1"/>
    <m/>
    <b v="0"/>
    <n v="1"/>
    <m/>
    <m/>
    <n v="0.87"/>
    <m/>
    <x v="17"/>
    <s v="April"/>
    <x v="3"/>
    <s v="https://www.england.nhs.uk/statistics/wp-content/uploads/sites/2/2017/09/Dementia-Data-Collection-Q1-2017-18-CSV-35KB.csv"/>
    <b v="0"/>
    <x v="1"/>
    <x v="2"/>
  </r>
  <r>
    <s v="dementia201617.csv"/>
    <n v="658"/>
    <x v="78"/>
    <s v="REM"/>
    <x v="76"/>
    <b v="0"/>
    <m/>
    <n v="39"/>
    <n v="391"/>
    <b v="0"/>
    <m/>
    <n v="38"/>
    <b v="0"/>
    <m/>
    <n v="5"/>
    <m/>
    <n v="5"/>
    <b v="0"/>
    <n v="1"/>
    <m/>
    <b v="0"/>
    <n v="0.97"/>
    <m/>
    <m/>
    <n v="0.84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59"/>
    <x v="71"/>
    <s v="RCF"/>
    <x v="103"/>
    <b v="0"/>
    <m/>
    <n v="12"/>
    <n v="247"/>
    <b v="0"/>
    <m/>
    <n v="12"/>
    <b v="0"/>
    <m/>
    <n v="5"/>
    <m/>
    <n v="5"/>
    <b v="0"/>
    <n v="1"/>
    <m/>
    <b v="0"/>
    <n v="1"/>
    <m/>
    <m/>
    <n v="0.93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60"/>
    <x v="85"/>
    <s v="RTK"/>
    <x v="36"/>
    <b v="0"/>
    <m/>
    <n v="46"/>
    <n v="513"/>
    <b v="0"/>
    <m/>
    <n v="42"/>
    <b v="0"/>
    <m/>
    <n v="26"/>
    <m/>
    <n v="26"/>
    <b v="0"/>
    <n v="1"/>
    <m/>
    <b v="0"/>
    <n v="0.91"/>
    <m/>
    <m/>
    <n v="0.28999999999999998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59"/>
    <x v="39"/>
    <s v="RF4"/>
    <x v="99"/>
    <b v="0"/>
    <m/>
    <n v="43"/>
    <n v="515"/>
    <b v="0"/>
    <m/>
    <n v="43"/>
    <b v="0"/>
    <m/>
    <n v="41"/>
    <m/>
    <n v="41"/>
    <b v="0"/>
    <n v="1"/>
    <m/>
    <b v="0"/>
    <n v="1"/>
    <m/>
    <m/>
    <n v="0.97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61"/>
    <x v="4"/>
    <s v="RFF"/>
    <x v="26"/>
    <b v="0"/>
    <m/>
    <n v="36"/>
    <n v="276"/>
    <b v="0"/>
    <m/>
    <n v="36"/>
    <b v="0"/>
    <m/>
    <n v="1"/>
    <m/>
    <n v="1"/>
    <b v="0"/>
    <n v="1"/>
    <m/>
    <b v="0"/>
    <n v="1"/>
    <m/>
    <m/>
    <n v="0.98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60"/>
    <x v="17"/>
    <s v="R1H"/>
    <x v="500"/>
    <b v="0"/>
    <m/>
    <n v="132"/>
    <n v="847"/>
    <b v="0"/>
    <m/>
    <n v="117"/>
    <b v="0"/>
    <m/>
    <n v="101"/>
    <m/>
    <n v="97"/>
    <b v="0"/>
    <n v="0.96"/>
    <m/>
    <b v="0"/>
    <n v="0.89"/>
    <m/>
    <m/>
    <n v="0.85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62"/>
    <x v="11"/>
    <s v="RDD"/>
    <x v="502"/>
    <b v="0"/>
    <m/>
    <n v="450"/>
    <n v="450"/>
    <b v="0"/>
    <m/>
    <n v="414"/>
    <b v="0"/>
    <m/>
    <n v="45"/>
    <m/>
    <n v="43"/>
    <b v="0"/>
    <n v="0.96"/>
    <m/>
    <b v="0"/>
    <n v="0.92"/>
    <m/>
    <m/>
    <n v="0.92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61"/>
    <x v="118"/>
    <s v="RC1"/>
    <x v="101"/>
    <b v="0"/>
    <m/>
    <n v="10"/>
    <n v="270"/>
    <b v="0"/>
    <m/>
    <n v="4"/>
    <b v="0"/>
    <m/>
    <n v="3"/>
    <m/>
    <n v="2"/>
    <b v="0"/>
    <n v="0.67"/>
    <m/>
    <b v="0"/>
    <n v="0.4"/>
    <m/>
    <m/>
    <n v="0.9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63"/>
    <x v="0"/>
    <s v="RLU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64"/>
    <x v="97"/>
    <s v="RXL"/>
    <x v="2"/>
    <b v="0"/>
    <m/>
    <n v="59"/>
    <n v="512"/>
    <b v="0"/>
    <m/>
    <n v="58"/>
    <b v="0"/>
    <m/>
    <n v="16"/>
    <m/>
    <n v="16"/>
    <b v="0"/>
    <n v="1"/>
    <m/>
    <b v="0"/>
    <n v="0.98"/>
    <m/>
    <m/>
    <n v="0.92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65"/>
    <x v="112"/>
    <s v="RMC"/>
    <x v="1"/>
    <b v="0"/>
    <m/>
    <n v="32"/>
    <n v="266"/>
    <b v="0"/>
    <m/>
    <n v="32"/>
    <b v="0"/>
    <m/>
    <n v="24"/>
    <m/>
    <n v="24"/>
    <b v="0"/>
    <n v="1"/>
    <m/>
    <b v="0"/>
    <n v="1"/>
    <m/>
    <m/>
    <n v="0.96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66"/>
    <x v="130"/>
    <s v="RAE"/>
    <x v="15"/>
    <b v="0"/>
    <m/>
    <n v="0"/>
    <n v="312"/>
    <b v="0"/>
    <m/>
    <n v="0"/>
    <b v="0"/>
    <m/>
    <n v="0"/>
    <m/>
    <n v="0"/>
    <b v="0"/>
    <s v="-"/>
    <m/>
    <b v="0"/>
    <s v="-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62"/>
    <x v="81"/>
    <s v="RXH"/>
    <x v="77"/>
    <b v="0"/>
    <m/>
    <n v="29"/>
    <n v="107"/>
    <b v="0"/>
    <m/>
    <n v="29"/>
    <b v="0"/>
    <m/>
    <n v="29"/>
    <m/>
    <n v="28"/>
    <b v="0"/>
    <n v="0.97"/>
    <m/>
    <b v="0"/>
    <n v="1"/>
    <m/>
    <m/>
    <n v="0.94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63"/>
    <x v="35"/>
    <s v="RXQ"/>
    <x v="29"/>
    <b v="0"/>
    <m/>
    <n v="91"/>
    <n v="566"/>
    <b v="0"/>
    <m/>
    <n v="91"/>
    <b v="0"/>
    <m/>
    <n v="89"/>
    <m/>
    <n v="78"/>
    <b v="0"/>
    <n v="0.88"/>
    <m/>
    <b v="0"/>
    <n v="1"/>
    <m/>
    <m/>
    <n v="0.73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67"/>
    <x v="134"/>
    <s v="RJF"/>
    <x v="120"/>
    <b v="0"/>
    <m/>
    <n v="25"/>
    <n v="407"/>
    <b v="0"/>
    <m/>
    <n v="0"/>
    <b v="0"/>
    <m/>
    <n v="0"/>
    <m/>
    <n v="0"/>
    <b v="0"/>
    <s v="-"/>
    <m/>
    <b v="0"/>
    <n v="0"/>
    <m/>
    <m/>
    <n v="0.96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68"/>
    <x v="48"/>
    <s v="RWY"/>
    <x v="404"/>
    <b v="0"/>
    <m/>
    <n v="87"/>
    <n v="461"/>
    <b v="0"/>
    <m/>
    <n v="86"/>
    <b v="0"/>
    <m/>
    <n v="51"/>
    <m/>
    <n v="51"/>
    <b v="0"/>
    <n v="1"/>
    <m/>
    <b v="0"/>
    <n v="0.99"/>
    <m/>
    <m/>
    <n v="0.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69"/>
    <x v="51"/>
    <s v="RGT"/>
    <x v="188"/>
    <b v="0"/>
    <m/>
    <n v="111"/>
    <n v="581"/>
    <b v="0"/>
    <m/>
    <n v="96"/>
    <b v="0"/>
    <m/>
    <n v="57"/>
    <m/>
    <n v="0"/>
    <b v="0"/>
    <n v="0"/>
    <m/>
    <b v="0"/>
    <n v="0.86"/>
    <m/>
    <m/>
    <n v="0.93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70"/>
    <x v="125"/>
    <s v="RW3"/>
    <x v="40"/>
    <b v="0"/>
    <m/>
    <n v="8"/>
    <n v="315"/>
    <b v="0"/>
    <m/>
    <n v="8"/>
    <b v="0"/>
    <m/>
    <n v="1"/>
    <m/>
    <n v="1"/>
    <b v="0"/>
    <n v="1"/>
    <m/>
    <b v="0"/>
    <n v="1"/>
    <m/>
    <m/>
    <n v="0.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71"/>
    <x v="101"/>
    <s v="RQM"/>
    <x v="80"/>
    <b v="0"/>
    <m/>
    <n v="21"/>
    <n v="260"/>
    <b v="0"/>
    <m/>
    <n v="20"/>
    <b v="0"/>
    <m/>
    <n v="10"/>
    <m/>
    <n v="10"/>
    <b v="0"/>
    <n v="1"/>
    <m/>
    <b v="0"/>
    <n v="0.95"/>
    <m/>
    <m/>
    <n v="0.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72"/>
    <x v="66"/>
    <s v="RFS"/>
    <x v="1"/>
    <b v="0"/>
    <m/>
    <n v="32"/>
    <n v="284"/>
    <b v="0"/>
    <m/>
    <n v="32"/>
    <b v="0"/>
    <m/>
    <n v="26"/>
    <m/>
    <n v="26"/>
    <b v="0"/>
    <n v="1"/>
    <m/>
    <b v="0"/>
    <n v="1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73"/>
    <x v="65"/>
    <s v="RLN"/>
    <x v="146"/>
    <b v="0"/>
    <m/>
    <n v="95"/>
    <n v="337"/>
    <b v="0"/>
    <m/>
    <n v="95"/>
    <b v="0"/>
    <m/>
    <n v="68"/>
    <m/>
    <n v="68"/>
    <b v="0"/>
    <n v="1"/>
    <m/>
    <b v="0"/>
    <n v="1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74"/>
    <x v="23"/>
    <s v="RDE"/>
    <x v="168"/>
    <b v="0"/>
    <m/>
    <n v="114"/>
    <n v="417"/>
    <b v="0"/>
    <m/>
    <n v="114"/>
    <b v="0"/>
    <m/>
    <n v="81"/>
    <m/>
    <n v="80"/>
    <b v="0"/>
    <n v="0.99"/>
    <m/>
    <b v="0"/>
    <n v="1"/>
    <m/>
    <m/>
    <n v="0.9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75"/>
    <x v="126"/>
    <s v="RJR"/>
    <x v="123"/>
    <b v="0"/>
    <m/>
    <n v="7"/>
    <n v="266"/>
    <b v="0"/>
    <m/>
    <n v="6"/>
    <b v="0"/>
    <m/>
    <n v="4"/>
    <m/>
    <n v="4"/>
    <b v="0"/>
    <n v="1"/>
    <m/>
    <b v="0"/>
    <n v="0.86"/>
    <m/>
    <m/>
    <n v="0.97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76"/>
    <x v="102"/>
    <s v="RXP"/>
    <x v="113"/>
    <b v="0"/>
    <m/>
    <n v="38"/>
    <n v="692"/>
    <b v="0"/>
    <m/>
    <n v="34"/>
    <b v="0"/>
    <m/>
    <n v="6"/>
    <m/>
    <n v="4"/>
    <b v="0"/>
    <n v="0.67"/>
    <m/>
    <b v="0"/>
    <n v="0.89"/>
    <m/>
    <m/>
    <n v="0.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64"/>
    <x v="69"/>
    <s v="RJ6"/>
    <x v="46"/>
    <b v="0"/>
    <m/>
    <n v="31"/>
    <n v="469"/>
    <b v="0"/>
    <m/>
    <n v="28"/>
    <b v="0"/>
    <m/>
    <n v="28"/>
    <m/>
    <n v="28"/>
    <b v="0"/>
    <n v="1"/>
    <m/>
    <b v="0"/>
    <n v="0.9"/>
    <m/>
    <m/>
    <n v="0.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65"/>
    <x v="115"/>
    <s v="RN7"/>
    <x v="69"/>
    <b v="0"/>
    <m/>
    <n v="11"/>
    <n v="136"/>
    <b v="0"/>
    <m/>
    <n v="11"/>
    <b v="0"/>
    <m/>
    <n v="9"/>
    <m/>
    <n v="9"/>
    <b v="0"/>
    <n v="1"/>
    <m/>
    <b v="0"/>
    <n v="1"/>
    <m/>
    <m/>
    <n v="0.92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77"/>
    <x v="77"/>
    <s v="RTG"/>
    <x v="98"/>
    <b v="0"/>
    <m/>
    <n v="66"/>
    <n v="475"/>
    <b v="0"/>
    <m/>
    <n v="21"/>
    <b v="0"/>
    <m/>
    <n v="10"/>
    <m/>
    <n v="2"/>
    <b v="0"/>
    <n v="0.2"/>
    <m/>
    <b v="0"/>
    <n v="0.32"/>
    <m/>
    <m/>
    <n v="0.88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78"/>
    <x v="5"/>
    <s v="RP5"/>
    <x v="113"/>
    <b v="0"/>
    <m/>
    <n v="38"/>
    <n v="720"/>
    <b v="0"/>
    <m/>
    <n v="38"/>
    <b v="0"/>
    <m/>
    <n v="11"/>
    <m/>
    <n v="11"/>
    <b v="0"/>
    <n v="1"/>
    <m/>
    <b v="0"/>
    <n v="1"/>
    <m/>
    <m/>
    <n v="0.9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79"/>
    <x v="109"/>
    <s v="RBD"/>
    <x v="28"/>
    <b v="0"/>
    <m/>
    <n v="24"/>
    <n v="194"/>
    <b v="0"/>
    <m/>
    <n v="24"/>
    <b v="0"/>
    <m/>
    <n v="20"/>
    <m/>
    <n v="8"/>
    <b v="0"/>
    <n v="0.4"/>
    <m/>
    <b v="0"/>
    <n v="1"/>
    <m/>
    <m/>
    <n v="0.6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66"/>
    <x v="56"/>
    <s v="RWH"/>
    <x v="24"/>
    <b v="0"/>
    <m/>
    <n v="60"/>
    <n v="393"/>
    <b v="0"/>
    <m/>
    <n v="60"/>
    <b v="0"/>
    <m/>
    <n v="37"/>
    <m/>
    <n v="37"/>
    <b v="0"/>
    <n v="1"/>
    <m/>
    <b v="0"/>
    <n v="1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67"/>
    <x v="87"/>
    <s v="RJN"/>
    <x v="108"/>
    <b v="0"/>
    <m/>
    <n v="23"/>
    <n v="265"/>
    <b v="0"/>
    <m/>
    <n v="22"/>
    <b v="0"/>
    <m/>
    <n v="13"/>
    <m/>
    <n v="3"/>
    <b v="0"/>
    <n v="0.23"/>
    <m/>
    <b v="0"/>
    <n v="0.96"/>
    <m/>
    <m/>
    <n v="0.9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80"/>
    <x v="43"/>
    <s v="RVV"/>
    <x v="78"/>
    <b v="0"/>
    <m/>
    <n v="78"/>
    <n v="765"/>
    <b v="0"/>
    <m/>
    <n v="70"/>
    <b v="0"/>
    <m/>
    <n v="53"/>
    <m/>
    <n v="53"/>
    <b v="0"/>
    <n v="1"/>
    <m/>
    <b v="0"/>
    <n v="0.9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68"/>
    <x v="31"/>
    <s v="RXR"/>
    <x v="197"/>
    <b v="0"/>
    <m/>
    <n v="124"/>
    <n v="495"/>
    <b v="0"/>
    <m/>
    <n v="117"/>
    <b v="0"/>
    <m/>
    <n v="27"/>
    <m/>
    <n v="27"/>
    <b v="0"/>
    <n v="1"/>
    <m/>
    <b v="0"/>
    <n v="0.94"/>
    <m/>
    <m/>
    <n v="0.95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69"/>
    <x v="67"/>
    <s v="RXC"/>
    <x v="116"/>
    <b v="0"/>
    <m/>
    <n v="90"/>
    <n v="558"/>
    <b v="0"/>
    <m/>
    <n v="86"/>
    <b v="0"/>
    <m/>
    <n v="59"/>
    <m/>
    <n v="59"/>
    <b v="0"/>
    <n v="1"/>
    <m/>
    <b v="0"/>
    <n v="0.96"/>
    <m/>
    <m/>
    <n v="0.94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70"/>
    <x v="54"/>
    <s v="RVR"/>
    <x v="41"/>
    <b v="0"/>
    <m/>
    <n v="56"/>
    <n v="425"/>
    <b v="0"/>
    <m/>
    <n v="51"/>
    <b v="0"/>
    <m/>
    <n v="14"/>
    <m/>
    <n v="8"/>
    <b v="0"/>
    <n v="0.56999999999999995"/>
    <m/>
    <b v="0"/>
    <n v="0.91"/>
    <m/>
    <m/>
    <n v="0.42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81"/>
    <x v="148"/>
    <s v="RDU"/>
    <x v="52"/>
    <b v="0"/>
    <m/>
    <n v="69"/>
    <n v="740"/>
    <b v="0"/>
    <m/>
    <n v="66"/>
    <b v="0"/>
    <m/>
    <n v="63"/>
    <m/>
    <n v="63"/>
    <b v="0"/>
    <n v="1"/>
    <m/>
    <b v="0"/>
    <n v="0.96"/>
    <m/>
    <m/>
    <n v="0.9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82"/>
    <x v="80"/>
    <s v="RR7"/>
    <x v="70"/>
    <b v="0"/>
    <m/>
    <n v="4"/>
    <n v="458"/>
    <b v="0"/>
    <m/>
    <n v="4"/>
    <b v="0"/>
    <m/>
    <n v="1"/>
    <m/>
    <n v="1"/>
    <b v="0"/>
    <n v="1"/>
    <m/>
    <b v="0"/>
    <n v="1"/>
    <m/>
    <m/>
    <n v="0.0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71"/>
    <x v="122"/>
    <s v="RLT"/>
    <x v="107"/>
    <b v="0"/>
    <m/>
    <n v="64"/>
    <n v="204"/>
    <b v="0"/>
    <m/>
    <n v="59"/>
    <b v="0"/>
    <m/>
    <n v="1"/>
    <m/>
    <n v="1"/>
    <b v="0"/>
    <n v="1"/>
    <m/>
    <b v="0"/>
    <n v="0.92"/>
    <m/>
    <m/>
    <n v="0.93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83"/>
    <x v="59"/>
    <s v="RTE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84"/>
    <x v="47"/>
    <s v="RN3"/>
    <x v="81"/>
    <b v="0"/>
    <m/>
    <n v="74"/>
    <n v="374"/>
    <b v="0"/>
    <m/>
    <n v="71"/>
    <b v="0"/>
    <m/>
    <n v="38"/>
    <m/>
    <n v="38"/>
    <b v="0"/>
    <n v="1"/>
    <m/>
    <b v="0"/>
    <n v="0.96"/>
    <m/>
    <m/>
    <n v="0.96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85"/>
    <x v="41"/>
    <s v="RJ1"/>
    <x v="109"/>
    <b v="0"/>
    <m/>
    <n v="51"/>
    <n v="160"/>
    <b v="0"/>
    <m/>
    <n v="39"/>
    <b v="0"/>
    <m/>
    <n v="14"/>
    <m/>
    <n v="13"/>
    <b v="0"/>
    <n v="0.93"/>
    <m/>
    <b v="0"/>
    <n v="0.76"/>
    <m/>
    <m/>
    <n v="0.9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86"/>
    <x v="6"/>
    <s v="RN5"/>
    <x v="49"/>
    <b v="0"/>
    <m/>
    <n v="45"/>
    <n v="578"/>
    <b v="0"/>
    <m/>
    <n v="40"/>
    <b v="0"/>
    <m/>
    <n v="25"/>
    <m/>
    <n v="21"/>
    <b v="0"/>
    <n v="0.84"/>
    <m/>
    <b v="0"/>
    <n v="0.89"/>
    <m/>
    <m/>
    <n v="0.9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87"/>
    <x v="120"/>
    <s v="RCD"/>
    <x v="19"/>
    <b v="0"/>
    <m/>
    <n v="9"/>
    <n v="153"/>
    <b v="0"/>
    <m/>
    <n v="9"/>
    <b v="0"/>
    <m/>
    <n v="6"/>
    <m/>
    <n v="6"/>
    <b v="0"/>
    <n v="1"/>
    <m/>
    <b v="0"/>
    <n v="1"/>
    <m/>
    <m/>
    <n v="0.94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88"/>
    <x v="25"/>
    <s v="RR1"/>
    <x v="25"/>
    <b v="0"/>
    <m/>
    <n v="41"/>
    <n v="1323"/>
    <b v="0"/>
    <m/>
    <n v="36"/>
    <b v="0"/>
    <m/>
    <n v="10"/>
    <m/>
    <n v="10"/>
    <b v="0"/>
    <n v="1"/>
    <m/>
    <b v="0"/>
    <n v="0.88"/>
    <m/>
    <m/>
    <n v="0.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72"/>
    <x v="119"/>
    <s v="RQQ"/>
    <x v="40"/>
    <b v="0"/>
    <m/>
    <n v="8"/>
    <n v="150"/>
    <b v="0"/>
    <m/>
    <n v="8"/>
    <b v="0"/>
    <m/>
    <n v="4"/>
    <m/>
    <n v="4"/>
    <b v="0"/>
    <n v="1"/>
    <m/>
    <b v="0"/>
    <n v="1"/>
    <m/>
    <m/>
    <n v="0.85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89"/>
    <x v="22"/>
    <s v="RQX"/>
    <x v="44"/>
    <b v="0"/>
    <m/>
    <n v="33"/>
    <n v="134"/>
    <b v="0"/>
    <m/>
    <n v="33"/>
    <b v="0"/>
    <m/>
    <n v="19"/>
    <m/>
    <n v="19"/>
    <b v="0"/>
    <n v="1"/>
    <m/>
    <b v="0"/>
    <n v="1"/>
    <m/>
    <m/>
    <n v="0.96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73"/>
    <x v="72"/>
    <s v="RWA"/>
    <x v="71"/>
    <b v="0"/>
    <m/>
    <n v="53"/>
    <n v="537"/>
    <b v="0"/>
    <m/>
    <n v="48"/>
    <b v="0"/>
    <m/>
    <n v="42"/>
    <m/>
    <n v="40"/>
    <b v="0"/>
    <n v="0.95"/>
    <m/>
    <b v="0"/>
    <n v="0.91"/>
    <m/>
    <m/>
    <n v="0.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74"/>
    <x v="19"/>
    <s v="RYJ"/>
    <x v="89"/>
    <b v="0"/>
    <m/>
    <n v="147"/>
    <n v="356"/>
    <b v="0"/>
    <m/>
    <n v="132"/>
    <b v="0"/>
    <m/>
    <n v="21"/>
    <m/>
    <n v="20"/>
    <b v="0"/>
    <n v="0.95"/>
    <m/>
    <b v="0"/>
    <n v="0.9"/>
    <m/>
    <m/>
    <n v="0.93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75"/>
    <x v="103"/>
    <s v="RGQ"/>
    <x v="79"/>
    <b v="0"/>
    <m/>
    <n v="44"/>
    <n v="391"/>
    <b v="0"/>
    <m/>
    <n v="43"/>
    <b v="0"/>
    <m/>
    <n v="24"/>
    <m/>
    <n v="24"/>
    <b v="0"/>
    <n v="1"/>
    <m/>
    <b v="0"/>
    <n v="0.98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76"/>
    <x v="1"/>
    <s v="R1F"/>
    <x v="174"/>
    <b v="0"/>
    <m/>
    <n v="2"/>
    <n v="42"/>
    <b v="0"/>
    <m/>
    <n v="2"/>
    <b v="0"/>
    <m/>
    <n v="2"/>
    <m/>
    <n v="2"/>
    <b v="0"/>
    <n v="1"/>
    <m/>
    <b v="0"/>
    <n v="1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90"/>
    <x v="90"/>
    <s v="RGP"/>
    <x v="1"/>
    <b v="0"/>
    <m/>
    <n v="32"/>
    <n v="261"/>
    <b v="0"/>
    <m/>
    <n v="29"/>
    <b v="0"/>
    <m/>
    <n v="6"/>
    <m/>
    <n v="6"/>
    <b v="0"/>
    <n v="1"/>
    <m/>
    <b v="0"/>
    <n v="0.91"/>
    <m/>
    <m/>
    <n v="0.9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91"/>
    <x v="49"/>
    <s v="RNQ"/>
    <x v="120"/>
    <b v="0"/>
    <m/>
    <n v="25"/>
    <n v="32"/>
    <b v="0"/>
    <m/>
    <n v="21"/>
    <b v="0"/>
    <m/>
    <n v="17"/>
    <m/>
    <n v="14"/>
    <b v="0"/>
    <n v="0.82"/>
    <m/>
    <b v="0"/>
    <n v="0.84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92"/>
    <x v="62"/>
    <s v="RJZ"/>
    <x v="83"/>
    <b v="0"/>
    <m/>
    <n v="116"/>
    <n v="191"/>
    <b v="0"/>
    <m/>
    <n v="115"/>
    <b v="0"/>
    <m/>
    <n v="67"/>
    <m/>
    <n v="64"/>
    <b v="0"/>
    <n v="0.96"/>
    <m/>
    <b v="0"/>
    <n v="0.99"/>
    <m/>
    <m/>
    <n v="0.98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93"/>
    <x v="149"/>
    <s v="RAX"/>
    <x v="64"/>
    <b v="0"/>
    <m/>
    <n v="57"/>
    <n v="307"/>
    <b v="0"/>
    <m/>
    <n v="51"/>
    <b v="0"/>
    <m/>
    <n v="28"/>
    <m/>
    <n v="23"/>
    <b v="0"/>
    <n v="0.82"/>
    <m/>
    <b v="0"/>
    <n v="0.89"/>
    <m/>
    <m/>
    <n v="0.8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94"/>
    <x v="37"/>
    <s v="RXN"/>
    <x v="65"/>
    <b v="0"/>
    <m/>
    <n v="104"/>
    <n v="390"/>
    <b v="0"/>
    <m/>
    <n v="104"/>
    <b v="0"/>
    <m/>
    <n v="84"/>
    <m/>
    <n v="78"/>
    <b v="0"/>
    <n v="0.93"/>
    <m/>
    <b v="0"/>
    <n v="1"/>
    <m/>
    <m/>
    <n v="0.97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77"/>
    <x v="44"/>
    <s v="RR8"/>
    <x v="80"/>
    <b v="0"/>
    <m/>
    <n v="21"/>
    <n v="661"/>
    <b v="0"/>
    <m/>
    <n v="21"/>
    <b v="0"/>
    <m/>
    <n v="15"/>
    <m/>
    <n v="15"/>
    <b v="0"/>
    <n v="1"/>
    <m/>
    <b v="0"/>
    <n v="1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78"/>
    <x v="18"/>
    <s v="RJ2"/>
    <x v="44"/>
    <b v="0"/>
    <m/>
    <n v="33"/>
    <n v="371"/>
    <b v="0"/>
    <m/>
    <n v="33"/>
    <b v="0"/>
    <m/>
    <n v="29"/>
    <m/>
    <n v="29"/>
    <b v="0"/>
    <n v="1"/>
    <m/>
    <b v="0"/>
    <n v="1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95"/>
    <x v="136"/>
    <s v="RBQ"/>
    <x v="8"/>
    <b v="0"/>
    <m/>
    <n v="5"/>
    <n v="35"/>
    <b v="0"/>
    <m/>
    <n v="5"/>
    <b v="0"/>
    <m/>
    <n v="2"/>
    <m/>
    <n v="2"/>
    <b v="0"/>
    <n v="1"/>
    <m/>
    <b v="0"/>
    <n v="1"/>
    <m/>
    <m/>
    <n v="0.94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96"/>
    <x v="143"/>
    <s v="REP"/>
    <x v="15"/>
    <b v="0"/>
    <m/>
    <n v="0"/>
    <n v="1"/>
    <b v="0"/>
    <m/>
    <n v="0"/>
    <b v="0"/>
    <m/>
    <n v="0"/>
    <m/>
    <n v="0"/>
    <b v="0"/>
    <s v="-"/>
    <m/>
    <b v="0"/>
    <s v="-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79"/>
    <x v="150"/>
    <s v="R1K"/>
    <x v="505"/>
    <b v="0"/>
    <m/>
    <n v="140"/>
    <n v="577"/>
    <b v="0"/>
    <m/>
    <n v="140"/>
    <b v="0"/>
    <m/>
    <n v="11"/>
    <m/>
    <n v="11"/>
    <b v="0"/>
    <n v="1"/>
    <m/>
    <b v="0"/>
    <n v="1"/>
    <m/>
    <m/>
    <n v="0.9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97"/>
    <x v="121"/>
    <s v="RC9"/>
    <x v="4"/>
    <b v="0"/>
    <m/>
    <n v="54"/>
    <n v="376"/>
    <b v="0"/>
    <m/>
    <n v="51"/>
    <b v="0"/>
    <m/>
    <n v="33"/>
    <m/>
    <n v="33"/>
    <b v="0"/>
    <n v="1"/>
    <m/>
    <b v="0"/>
    <n v="0.94"/>
    <m/>
    <m/>
    <n v="0.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80"/>
    <x v="68"/>
    <s v="RWF"/>
    <x v="135"/>
    <b v="0"/>
    <m/>
    <n v="86"/>
    <n v="550"/>
    <b v="0"/>
    <m/>
    <n v="83"/>
    <b v="0"/>
    <m/>
    <n v="57"/>
    <m/>
    <n v="55"/>
    <b v="0"/>
    <n v="0.96"/>
    <m/>
    <b v="0"/>
    <n v="0.97"/>
    <m/>
    <m/>
    <n v="0.9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98"/>
    <x v="52"/>
    <s v="RPA"/>
    <x v="28"/>
    <b v="0"/>
    <m/>
    <n v="24"/>
    <n v="343"/>
    <b v="0"/>
    <m/>
    <n v="24"/>
    <b v="0"/>
    <m/>
    <n v="24"/>
    <m/>
    <n v="24"/>
    <b v="0"/>
    <n v="1"/>
    <m/>
    <b v="0"/>
    <n v="1"/>
    <m/>
    <m/>
    <n v="0.96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699"/>
    <x v="110"/>
    <s v="RBT"/>
    <x v="75"/>
    <b v="0"/>
    <m/>
    <n v="13"/>
    <n v="190"/>
    <b v="0"/>
    <m/>
    <n v="13"/>
    <b v="0"/>
    <m/>
    <n v="13"/>
    <m/>
    <n v="13"/>
    <b v="0"/>
    <n v="1"/>
    <m/>
    <b v="0"/>
    <n v="1"/>
    <m/>
    <m/>
    <n v="0.92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81"/>
    <x v="129"/>
    <s v="RQ8"/>
    <x v="46"/>
    <b v="0"/>
    <m/>
    <n v="31"/>
    <n v="438"/>
    <b v="0"/>
    <m/>
    <n v="8"/>
    <b v="0"/>
    <m/>
    <n v="31"/>
    <m/>
    <n v="8"/>
    <b v="0"/>
    <n v="0.26"/>
    <m/>
    <b v="0"/>
    <n v="0.26"/>
    <m/>
    <m/>
    <n v="0.78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82"/>
    <x v="151"/>
    <s v="RXF"/>
    <x v="52"/>
    <b v="0"/>
    <m/>
    <n v="69"/>
    <n v="464"/>
    <b v="0"/>
    <m/>
    <n v="69"/>
    <b v="0"/>
    <m/>
    <n v="58"/>
    <m/>
    <n v="57"/>
    <b v="0"/>
    <n v="0.98"/>
    <m/>
    <b v="0"/>
    <n v="1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00"/>
    <x v="128"/>
    <s v="RD8"/>
    <x v="35"/>
    <b v="0"/>
    <m/>
    <n v="67"/>
    <n v="203"/>
    <b v="0"/>
    <m/>
    <n v="67"/>
    <b v="0"/>
    <m/>
    <n v="27"/>
    <m/>
    <n v="27"/>
    <b v="0"/>
    <n v="1"/>
    <m/>
    <b v="0"/>
    <n v="1"/>
    <m/>
    <m/>
    <n v="0.9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01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02"/>
    <x v="88"/>
    <s v="RM1"/>
    <x v="31"/>
    <b v="0"/>
    <m/>
    <n v="89"/>
    <n v="628"/>
    <b v="0"/>
    <m/>
    <n v="39"/>
    <b v="0"/>
    <m/>
    <n v="39"/>
    <m/>
    <n v="39"/>
    <b v="0"/>
    <n v="1"/>
    <m/>
    <b v="0"/>
    <n v="0.44"/>
    <m/>
    <m/>
    <n v="0.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83"/>
    <x v="104"/>
    <s v="RVJ"/>
    <x v="25"/>
    <b v="0"/>
    <m/>
    <n v="41"/>
    <n v="662"/>
    <b v="0"/>
    <m/>
    <n v="39"/>
    <b v="0"/>
    <m/>
    <n v="37"/>
    <m/>
    <n v="33"/>
    <b v="0"/>
    <n v="0.89"/>
    <m/>
    <b v="0"/>
    <n v="0.95"/>
    <m/>
    <m/>
    <n v="0.97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84"/>
    <x v="16"/>
    <s v="RNL"/>
    <x v="384"/>
    <b v="0"/>
    <m/>
    <n v="216"/>
    <n v="341"/>
    <b v="0"/>
    <m/>
    <n v="116"/>
    <b v="0"/>
    <m/>
    <n v="8"/>
    <m/>
    <n v="0"/>
    <b v="0"/>
    <n v="0"/>
    <m/>
    <b v="0"/>
    <n v="0.54"/>
    <m/>
    <m/>
    <n v="0.6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85"/>
    <x v="15"/>
    <s v="RAP"/>
    <x v="210"/>
    <b v="0"/>
    <m/>
    <n v="337"/>
    <n v="652"/>
    <b v="0"/>
    <m/>
    <n v="314"/>
    <b v="0"/>
    <m/>
    <n v="0"/>
    <m/>
    <n v="0"/>
    <b v="0"/>
    <s v="-"/>
    <m/>
    <b v="0"/>
    <n v="0.93"/>
    <m/>
    <m/>
    <n v="0.9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03"/>
    <x v="89"/>
    <s v="RVW"/>
    <x v="64"/>
    <b v="0"/>
    <m/>
    <n v="57"/>
    <n v="421"/>
    <b v="0"/>
    <m/>
    <n v="57"/>
    <b v="0"/>
    <m/>
    <n v="16"/>
    <m/>
    <n v="16"/>
    <b v="0"/>
    <n v="1"/>
    <m/>
    <b v="0"/>
    <n v="1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86"/>
    <x v="63"/>
    <s v="RNS"/>
    <x v="87"/>
    <b v="0"/>
    <m/>
    <n v="52"/>
    <n v="382"/>
    <b v="0"/>
    <m/>
    <n v="52"/>
    <b v="0"/>
    <m/>
    <n v="8"/>
    <m/>
    <n v="7"/>
    <b v="0"/>
    <n v="0.88"/>
    <m/>
    <b v="0"/>
    <n v="1"/>
    <m/>
    <m/>
    <n v="0.95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87"/>
    <x v="42"/>
    <s v="RBZ"/>
    <x v="84"/>
    <b v="0"/>
    <m/>
    <n v="34"/>
    <n v="281"/>
    <b v="0"/>
    <m/>
    <n v="16"/>
    <b v="0"/>
    <m/>
    <n v="8"/>
    <m/>
    <n v="0"/>
    <b v="0"/>
    <n v="0"/>
    <m/>
    <b v="0"/>
    <n v="0.47"/>
    <m/>
    <m/>
    <n v="0.84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04"/>
    <x v="2"/>
    <s v="RJL"/>
    <x v="154"/>
    <b v="0"/>
    <m/>
    <n v="22"/>
    <n v="539"/>
    <b v="0"/>
    <m/>
    <n v="22"/>
    <b v="0"/>
    <m/>
    <n v="21"/>
    <m/>
    <n v="21"/>
    <b v="0"/>
    <n v="1"/>
    <m/>
    <b v="0"/>
    <n v="1"/>
    <m/>
    <m/>
    <n v="0.86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05"/>
    <x v="57"/>
    <s v="RTF"/>
    <x v="99"/>
    <b v="0"/>
    <m/>
    <n v="43"/>
    <n v="390"/>
    <b v="0"/>
    <m/>
    <n v="41"/>
    <b v="0"/>
    <m/>
    <n v="1"/>
    <m/>
    <n v="1"/>
    <b v="0"/>
    <n v="1"/>
    <m/>
    <b v="0"/>
    <n v="0.95"/>
    <m/>
    <m/>
    <n v="0.93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88"/>
    <x v="32"/>
    <s v="RX1"/>
    <x v="105"/>
    <b v="0"/>
    <m/>
    <n v="102"/>
    <n v="1027"/>
    <b v="0"/>
    <m/>
    <n v="102"/>
    <b v="0"/>
    <m/>
    <n v="81"/>
    <m/>
    <n v="81"/>
    <b v="0"/>
    <n v="1"/>
    <m/>
    <b v="0"/>
    <n v="1"/>
    <m/>
    <m/>
    <n v="0.8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06"/>
    <x v="153"/>
    <s v="RTH"/>
    <x v="658"/>
    <b v="0"/>
    <m/>
    <n v="282"/>
    <n v="746"/>
    <b v="0"/>
    <m/>
    <n v="282"/>
    <b v="0"/>
    <m/>
    <n v="111"/>
    <m/>
    <n v="111"/>
    <b v="0"/>
    <n v="1"/>
    <m/>
    <b v="0"/>
    <n v="1"/>
    <m/>
    <m/>
    <n v="0.6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07"/>
    <x v="138"/>
    <s v="RGM"/>
    <x v="15"/>
    <b v="0"/>
    <m/>
    <n v="0"/>
    <n v="3"/>
    <b v="0"/>
    <m/>
    <n v="0"/>
    <b v="0"/>
    <m/>
    <n v="0"/>
    <m/>
    <n v="0"/>
    <b v="0"/>
    <s v="-"/>
    <m/>
    <b v="0"/>
    <s v="-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89"/>
    <x v="92"/>
    <s v="RW6"/>
    <x v="52"/>
    <b v="0"/>
    <m/>
    <n v="69"/>
    <n v="580"/>
    <b v="0"/>
    <m/>
    <n v="69"/>
    <b v="0"/>
    <m/>
    <n v="19"/>
    <m/>
    <n v="19"/>
    <b v="0"/>
    <n v="1"/>
    <m/>
    <b v="0"/>
    <n v="1"/>
    <m/>
    <m/>
    <n v="0.95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08"/>
    <x v="13"/>
    <s v="RGN"/>
    <x v="148"/>
    <b v="0"/>
    <m/>
    <n v="276"/>
    <n v="329"/>
    <b v="0"/>
    <m/>
    <n v="276"/>
    <b v="0"/>
    <m/>
    <n v="92"/>
    <m/>
    <n v="92"/>
    <b v="0"/>
    <n v="1"/>
    <m/>
    <b v="0"/>
    <n v="1"/>
    <m/>
    <m/>
    <n v="0.98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90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09"/>
    <x v="155"/>
    <s v="RD3"/>
    <x v="178"/>
    <b v="0"/>
    <m/>
    <n v="106"/>
    <n v="665"/>
    <b v="0"/>
    <m/>
    <n v="106"/>
    <b v="0"/>
    <m/>
    <n v="61"/>
    <m/>
    <n v="61"/>
    <b v="0"/>
    <n v="1"/>
    <m/>
    <b v="0"/>
    <n v="1"/>
    <m/>
    <m/>
    <n v="0.92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91"/>
    <x v="50"/>
    <s v="RHU"/>
    <x v="404"/>
    <b v="0"/>
    <m/>
    <n v="87"/>
    <n v="571"/>
    <b v="0"/>
    <m/>
    <n v="87"/>
    <b v="0"/>
    <m/>
    <n v="75"/>
    <m/>
    <n v="75"/>
    <b v="0"/>
    <n v="1"/>
    <m/>
    <b v="0"/>
    <n v="1"/>
    <m/>
    <m/>
    <n v="0.75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10"/>
    <x v="144"/>
    <s v="RPC"/>
    <x v="15"/>
    <b v="0"/>
    <m/>
    <n v="0"/>
    <n v="11"/>
    <b v="0"/>
    <m/>
    <n v="0"/>
    <b v="0"/>
    <m/>
    <n v="0"/>
    <m/>
    <n v="0"/>
    <b v="0"/>
    <s v="-"/>
    <m/>
    <b v="0"/>
    <s v="-"/>
    <m/>
    <m/>
    <n v="0.9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11"/>
    <x v="28"/>
    <s v="RHW"/>
    <x v="79"/>
    <b v="0"/>
    <m/>
    <n v="44"/>
    <n v="339"/>
    <b v="0"/>
    <m/>
    <n v="44"/>
    <b v="0"/>
    <m/>
    <n v="35"/>
    <m/>
    <n v="35"/>
    <b v="0"/>
    <n v="1"/>
    <m/>
    <b v="0"/>
    <n v="1"/>
    <m/>
    <m/>
    <n v="0.96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12"/>
    <x v="141"/>
    <s v="RT3"/>
    <x v="66"/>
    <b v="0"/>
    <m/>
    <n v="3"/>
    <n v="51"/>
    <b v="0"/>
    <m/>
    <n v="3"/>
    <b v="0"/>
    <m/>
    <n v="0"/>
    <m/>
    <n v="0"/>
    <b v="0"/>
    <s v="-"/>
    <m/>
    <b v="0"/>
    <n v="1"/>
    <m/>
    <m/>
    <n v="0.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92"/>
    <x v="95"/>
    <s v="REF"/>
    <x v="46"/>
    <b v="0"/>
    <m/>
    <n v="31"/>
    <n v="336"/>
    <b v="0"/>
    <m/>
    <n v="31"/>
    <b v="0"/>
    <m/>
    <n v="14"/>
    <m/>
    <n v="14"/>
    <b v="0"/>
    <n v="1"/>
    <m/>
    <b v="0"/>
    <n v="1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13"/>
    <x v="26"/>
    <s v="RH8"/>
    <x v="374"/>
    <b v="0"/>
    <m/>
    <n v="433"/>
    <n v="515"/>
    <b v="0"/>
    <m/>
    <n v="433"/>
    <b v="0"/>
    <m/>
    <n v="210"/>
    <m/>
    <n v="210"/>
    <b v="0"/>
    <n v="1"/>
    <m/>
    <b v="0"/>
    <n v="1"/>
    <m/>
    <m/>
    <n v="0.9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14"/>
    <x v="24"/>
    <s v="RAL"/>
    <x v="709"/>
    <b v="0"/>
    <m/>
    <n v="227"/>
    <n v="613"/>
    <b v="0"/>
    <m/>
    <n v="199"/>
    <b v="0"/>
    <m/>
    <n v="146"/>
    <m/>
    <n v="146"/>
    <b v="0"/>
    <n v="1"/>
    <m/>
    <b v="0"/>
    <n v="0.88"/>
    <m/>
    <m/>
    <n v="0.85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93"/>
    <x v="79"/>
    <s v="RQ6"/>
    <x v="70"/>
    <b v="0"/>
    <m/>
    <n v="4"/>
    <n v="478"/>
    <b v="0"/>
    <m/>
    <n v="4"/>
    <b v="0"/>
    <m/>
    <n v="2"/>
    <m/>
    <n v="2"/>
    <b v="0"/>
    <n v="1"/>
    <m/>
    <b v="0"/>
    <n v="1"/>
    <m/>
    <m/>
    <n v="0.93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94"/>
    <x v="156"/>
    <s v="RAN"/>
    <x v="15"/>
    <b v="0"/>
    <m/>
    <n v="0"/>
    <n v="5"/>
    <b v="0"/>
    <m/>
    <n v="0"/>
    <b v="0"/>
    <m/>
    <n v="0"/>
    <m/>
    <n v="0"/>
    <b v="0"/>
    <s v="-"/>
    <m/>
    <b v="0"/>
    <s v="-"/>
    <m/>
    <m/>
    <n v="0.8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15"/>
    <x v="76"/>
    <s v="RA2"/>
    <x v="92"/>
    <b v="0"/>
    <m/>
    <n v="35"/>
    <n v="201"/>
    <b v="0"/>
    <m/>
    <n v="33"/>
    <b v="0"/>
    <m/>
    <n v="31"/>
    <m/>
    <n v="30"/>
    <b v="0"/>
    <n v="0.97"/>
    <m/>
    <b v="0"/>
    <n v="0.94"/>
    <m/>
    <m/>
    <n v="0.97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16"/>
    <x v="157"/>
    <s v="RD1"/>
    <x v="26"/>
    <b v="0"/>
    <m/>
    <n v="36"/>
    <n v="519"/>
    <b v="0"/>
    <m/>
    <n v="35"/>
    <b v="0"/>
    <m/>
    <n v="8"/>
    <m/>
    <n v="8"/>
    <b v="0"/>
    <n v="1"/>
    <m/>
    <b v="0"/>
    <n v="0.97"/>
    <m/>
    <m/>
    <n v="0.86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17"/>
    <x v="84"/>
    <s v="RM3"/>
    <x v="35"/>
    <b v="0"/>
    <m/>
    <n v="67"/>
    <n v="337"/>
    <b v="0"/>
    <m/>
    <n v="63"/>
    <b v="0"/>
    <m/>
    <n v="1"/>
    <m/>
    <n v="1"/>
    <b v="0"/>
    <n v="1"/>
    <m/>
    <b v="0"/>
    <n v="0.94"/>
    <m/>
    <m/>
    <n v="0.9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18"/>
    <x v="116"/>
    <s v="RNZ"/>
    <x v="13"/>
    <b v="0"/>
    <m/>
    <n v="16"/>
    <n v="153"/>
    <b v="0"/>
    <m/>
    <n v="16"/>
    <b v="0"/>
    <m/>
    <n v="15"/>
    <m/>
    <n v="15"/>
    <b v="0"/>
    <n v="1"/>
    <m/>
    <b v="0"/>
    <n v="1"/>
    <m/>
    <m/>
    <n v="0.88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95"/>
    <x v="117"/>
    <s v="RXK"/>
    <x v="87"/>
    <b v="0"/>
    <m/>
    <n v="52"/>
    <n v="183"/>
    <b v="0"/>
    <m/>
    <n v="51"/>
    <b v="0"/>
    <m/>
    <n v="23"/>
    <m/>
    <n v="21"/>
    <b v="0"/>
    <n v="0.91"/>
    <m/>
    <b v="0"/>
    <n v="0.98"/>
    <m/>
    <m/>
    <n v="0.8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19"/>
    <x v="21"/>
    <s v="RHQ"/>
    <x v="658"/>
    <b v="0"/>
    <m/>
    <n v="282"/>
    <n v="830"/>
    <b v="0"/>
    <m/>
    <n v="282"/>
    <b v="0"/>
    <m/>
    <n v="135"/>
    <m/>
    <n v="135"/>
    <b v="0"/>
    <n v="1"/>
    <m/>
    <b v="0"/>
    <n v="1"/>
    <m/>
    <m/>
    <n v="0.96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20"/>
    <x v="100"/>
    <s v="RK5"/>
    <x v="40"/>
    <b v="0"/>
    <m/>
    <n v="8"/>
    <n v="479"/>
    <b v="0"/>
    <m/>
    <n v="8"/>
    <b v="0"/>
    <m/>
    <n v="8"/>
    <m/>
    <n v="7"/>
    <b v="0"/>
    <n v="0.88"/>
    <m/>
    <b v="0"/>
    <n v="1"/>
    <m/>
    <m/>
    <n v="0.92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96"/>
    <x v="93"/>
    <s v="RXW"/>
    <x v="154"/>
    <b v="0"/>
    <m/>
    <n v="22"/>
    <n v="412"/>
    <b v="0"/>
    <m/>
    <n v="22"/>
    <b v="0"/>
    <m/>
    <n v="12"/>
    <m/>
    <n v="12"/>
    <b v="0"/>
    <n v="1"/>
    <m/>
    <b v="0"/>
    <n v="1"/>
    <m/>
    <m/>
    <n v="0.94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21"/>
    <x v="40"/>
    <s v="RTR"/>
    <x v="139"/>
    <b v="0"/>
    <m/>
    <n v="58"/>
    <n v="423"/>
    <b v="0"/>
    <m/>
    <n v="57"/>
    <b v="0"/>
    <m/>
    <n v="30"/>
    <m/>
    <n v="30"/>
    <b v="0"/>
    <n v="1"/>
    <m/>
    <b v="0"/>
    <n v="0.98"/>
    <m/>
    <m/>
    <n v="0.94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22"/>
    <x v="34"/>
    <s v="RE9"/>
    <x v="75"/>
    <b v="0"/>
    <m/>
    <n v="13"/>
    <n v="277"/>
    <b v="0"/>
    <m/>
    <n v="10"/>
    <b v="0"/>
    <m/>
    <n v="5"/>
    <m/>
    <n v="4"/>
    <b v="0"/>
    <n v="0.8"/>
    <m/>
    <b v="0"/>
    <n v="0.77"/>
    <m/>
    <m/>
    <n v="0.8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23"/>
    <x v="7"/>
    <s v="RJC"/>
    <x v="108"/>
    <b v="0"/>
    <m/>
    <n v="23"/>
    <n v="209"/>
    <b v="0"/>
    <m/>
    <n v="22"/>
    <b v="0"/>
    <m/>
    <n v="13"/>
    <m/>
    <n v="12"/>
    <b v="0"/>
    <n v="0.92"/>
    <m/>
    <b v="0"/>
    <n v="0.96"/>
    <m/>
    <m/>
    <n v="0.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24"/>
    <x v="33"/>
    <s v="RAJ"/>
    <x v="54"/>
    <b v="0"/>
    <m/>
    <n v="77"/>
    <n v="372"/>
    <b v="0"/>
    <m/>
    <n v="76"/>
    <b v="0"/>
    <m/>
    <n v="44"/>
    <m/>
    <n v="44"/>
    <b v="0"/>
    <n v="1"/>
    <m/>
    <b v="0"/>
    <n v="0.99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97"/>
    <x v="132"/>
    <s v="RVY"/>
    <x v="8"/>
    <b v="0"/>
    <m/>
    <n v="5"/>
    <n v="260"/>
    <b v="0"/>
    <m/>
    <n v="5"/>
    <b v="0"/>
    <m/>
    <n v="5"/>
    <m/>
    <n v="1"/>
    <b v="0"/>
    <n v="0.2"/>
    <m/>
    <b v="0"/>
    <n v="1"/>
    <m/>
    <m/>
    <n v="0.5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25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98"/>
    <x v="70"/>
    <s v="RBN"/>
    <x v="135"/>
    <b v="0"/>
    <m/>
    <n v="86"/>
    <n v="372"/>
    <b v="0"/>
    <m/>
    <n v="80"/>
    <b v="0"/>
    <m/>
    <n v="31"/>
    <m/>
    <n v="27"/>
    <b v="0"/>
    <n v="0.87"/>
    <m/>
    <b v="0"/>
    <n v="0.93"/>
    <m/>
    <m/>
    <n v="0.95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26"/>
    <x v="111"/>
    <s v="RWJ"/>
    <x v="72"/>
    <b v="0"/>
    <m/>
    <n v="42"/>
    <n v="391"/>
    <b v="0"/>
    <m/>
    <n v="39"/>
    <b v="0"/>
    <m/>
    <n v="28"/>
    <m/>
    <n v="28"/>
    <b v="0"/>
    <n v="1"/>
    <m/>
    <b v="0"/>
    <n v="0.93"/>
    <m/>
    <m/>
    <n v="0.96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99"/>
    <x v="55"/>
    <s v="RTP"/>
    <x v="76"/>
    <b v="0"/>
    <m/>
    <n v="39"/>
    <n v="642"/>
    <b v="0"/>
    <m/>
    <n v="37"/>
    <b v="0"/>
    <m/>
    <n v="37"/>
    <m/>
    <n v="37"/>
    <b v="0"/>
    <n v="1"/>
    <m/>
    <b v="0"/>
    <n v="0.95"/>
    <m/>
    <m/>
    <n v="0.95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27"/>
    <x v="131"/>
    <s v="RMP"/>
    <x v="19"/>
    <b v="0"/>
    <m/>
    <n v="9"/>
    <n v="348"/>
    <b v="0"/>
    <m/>
    <n v="9"/>
    <b v="0"/>
    <m/>
    <n v="2"/>
    <m/>
    <n v="2"/>
    <b v="0"/>
    <n v="1"/>
    <m/>
    <b v="0"/>
    <n v="1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28"/>
    <x v="58"/>
    <s v="RBA"/>
    <x v="8"/>
    <b v="0"/>
    <m/>
    <n v="5"/>
    <n v="479"/>
    <b v="0"/>
    <m/>
    <n v="5"/>
    <b v="0"/>
    <m/>
    <n v="1"/>
    <m/>
    <n v="1"/>
    <b v="0"/>
    <n v="1"/>
    <m/>
    <b v="0"/>
    <n v="1"/>
    <m/>
    <m/>
    <n v="0.85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29"/>
    <x v="139"/>
    <s v="RBV"/>
    <x v="15"/>
    <b v="0"/>
    <m/>
    <n v="0"/>
    <n v="21"/>
    <b v="0"/>
    <m/>
    <n v="0"/>
    <b v="0"/>
    <m/>
    <n v="0"/>
    <m/>
    <n v="0"/>
    <b v="0"/>
    <s v="-"/>
    <m/>
    <b v="0"/>
    <s v="-"/>
    <m/>
    <m/>
    <n v="0.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30"/>
    <x v="146"/>
    <s v="REN"/>
    <x v="15"/>
    <b v="0"/>
    <m/>
    <n v="0"/>
    <n v="7"/>
    <b v="0"/>
    <m/>
    <n v="0"/>
    <b v="0"/>
    <m/>
    <n v="0"/>
    <m/>
    <n v="0"/>
    <b v="0"/>
    <s v="-"/>
    <m/>
    <b v="0"/>
    <s v="-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31"/>
    <x v="36"/>
    <s v="RNA"/>
    <x v="116"/>
    <b v="0"/>
    <m/>
    <n v="90"/>
    <n v="543"/>
    <b v="0"/>
    <m/>
    <n v="90"/>
    <b v="0"/>
    <m/>
    <n v="50"/>
    <m/>
    <n v="50"/>
    <b v="0"/>
    <n v="1"/>
    <m/>
    <b v="0"/>
    <n v="1"/>
    <m/>
    <m/>
    <n v="0.96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32"/>
    <x v="98"/>
    <s v="RAS"/>
    <x v="8"/>
    <b v="0"/>
    <m/>
    <n v="5"/>
    <n v="187"/>
    <b v="0"/>
    <m/>
    <n v="4"/>
    <b v="0"/>
    <m/>
    <n v="2"/>
    <m/>
    <n v="2"/>
    <b v="0"/>
    <n v="1"/>
    <m/>
    <b v="0"/>
    <n v="0.8"/>
    <m/>
    <m/>
    <n v="0.74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33"/>
    <x v="53"/>
    <s v="RTD"/>
    <x v="25"/>
    <b v="0"/>
    <m/>
    <n v="41"/>
    <n v="970"/>
    <b v="0"/>
    <m/>
    <n v="8"/>
    <b v="0"/>
    <m/>
    <n v="3"/>
    <m/>
    <n v="3"/>
    <b v="0"/>
    <n v="1"/>
    <m/>
    <b v="0"/>
    <n v="0.2"/>
    <m/>
    <m/>
    <n v="0.62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800"/>
    <x v="127"/>
    <s v="RQW"/>
    <x v="188"/>
    <b v="0"/>
    <m/>
    <n v="111"/>
    <n v="304"/>
    <b v="0"/>
    <m/>
    <n v="111"/>
    <b v="0"/>
    <m/>
    <n v="47"/>
    <m/>
    <n v="41"/>
    <b v="0"/>
    <n v="0.87"/>
    <m/>
    <b v="0"/>
    <n v="1"/>
    <m/>
    <m/>
    <n v="0.87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34"/>
    <x v="83"/>
    <s v="RCX"/>
    <x v="55"/>
    <b v="0"/>
    <m/>
    <n v="50"/>
    <n v="358"/>
    <b v="0"/>
    <m/>
    <n v="50"/>
    <b v="0"/>
    <m/>
    <n v="50"/>
    <m/>
    <n v="50"/>
    <b v="0"/>
    <n v="1"/>
    <m/>
    <b v="0"/>
    <n v="1"/>
    <m/>
    <m/>
    <n v="0.94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35"/>
    <x v="8"/>
    <s v="RL1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36"/>
    <x v="38"/>
    <s v="RFR"/>
    <x v="16"/>
    <b v="0"/>
    <m/>
    <n v="73"/>
    <n v="349"/>
    <b v="0"/>
    <m/>
    <n v="71"/>
    <b v="0"/>
    <m/>
    <n v="11"/>
    <m/>
    <n v="8"/>
    <b v="0"/>
    <n v="0.73"/>
    <m/>
    <b v="0"/>
    <n v="0.97"/>
    <m/>
    <m/>
    <n v="0.8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37"/>
    <x v="45"/>
    <s v="RDZ"/>
    <x v="50"/>
    <b v="0"/>
    <m/>
    <n v="138"/>
    <n v="505"/>
    <b v="0"/>
    <m/>
    <n v="22"/>
    <b v="0"/>
    <m/>
    <n v="3"/>
    <m/>
    <n v="3"/>
    <b v="0"/>
    <n v="1"/>
    <m/>
    <b v="0"/>
    <n v="0.16"/>
    <m/>
    <m/>
    <n v="0.87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38"/>
    <x v="145"/>
    <s v="RPY"/>
    <x v="15"/>
    <b v="0"/>
    <m/>
    <n v="0"/>
    <n v="9"/>
    <b v="0"/>
    <m/>
    <n v="0"/>
    <b v="0"/>
    <m/>
    <n v="0"/>
    <m/>
    <n v="0"/>
    <b v="0"/>
    <s v="-"/>
    <m/>
    <b v="0"/>
    <s v="-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39"/>
    <x v="147"/>
    <s v="RRJ"/>
    <x v="15"/>
    <b v="0"/>
    <m/>
    <n v="0"/>
    <n v="5"/>
    <b v="0"/>
    <m/>
    <n v="0"/>
    <b v="0"/>
    <m/>
    <n v="0"/>
    <m/>
    <n v="0"/>
    <b v="0"/>
    <s v="-"/>
    <m/>
    <b v="0"/>
    <s v="-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801"/>
    <x v="133"/>
    <s v="RL4"/>
    <x v="80"/>
    <b v="0"/>
    <m/>
    <n v="21"/>
    <n v="367"/>
    <b v="0"/>
    <m/>
    <n v="21"/>
    <b v="0"/>
    <m/>
    <n v="15"/>
    <m/>
    <n v="15"/>
    <b v="0"/>
    <n v="1"/>
    <m/>
    <b v="0"/>
    <n v="1"/>
    <m/>
    <m/>
    <n v="0.8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40"/>
    <x v="142"/>
    <s v="RET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802"/>
    <x v="105"/>
    <s v="RKE"/>
    <x v="5"/>
    <b v="0"/>
    <m/>
    <n v="40"/>
    <n v="182"/>
    <b v="0"/>
    <m/>
    <n v="38"/>
    <b v="0"/>
    <m/>
    <n v="19"/>
    <m/>
    <n v="19"/>
    <b v="0"/>
    <n v="1"/>
    <m/>
    <b v="0"/>
    <n v="0.95"/>
    <m/>
    <m/>
    <n v="0.97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41"/>
    <x v="159"/>
    <s v="RA9"/>
    <x v="136"/>
    <b v="0"/>
    <m/>
    <n v="63"/>
    <n v="421"/>
    <b v="0"/>
    <m/>
    <n v="32"/>
    <b v="0"/>
    <m/>
    <n v="21"/>
    <m/>
    <n v="19"/>
    <b v="0"/>
    <n v="0.9"/>
    <m/>
    <b v="0"/>
    <n v="0.51"/>
    <m/>
    <m/>
    <n v="0.66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803"/>
    <x v="10"/>
    <s v="RWD"/>
    <x v="250"/>
    <b v="0"/>
    <m/>
    <n v="161"/>
    <n v="1012"/>
    <b v="0"/>
    <m/>
    <n v="156"/>
    <b v="0"/>
    <m/>
    <n v="36"/>
    <m/>
    <n v="32"/>
    <b v="0"/>
    <n v="0.89"/>
    <m/>
    <b v="0"/>
    <n v="0.97"/>
    <m/>
    <m/>
    <n v="0.9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42"/>
    <x v="114"/>
    <s v="RRV"/>
    <x v="82"/>
    <b v="0"/>
    <m/>
    <n v="19"/>
    <n v="100"/>
    <b v="0"/>
    <m/>
    <n v="19"/>
    <b v="0"/>
    <m/>
    <n v="19"/>
    <m/>
    <n v="19"/>
    <b v="0"/>
    <n v="1"/>
    <m/>
    <b v="0"/>
    <n v="1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43"/>
    <x v="60"/>
    <s v="RM2"/>
    <x v="43"/>
    <b v="0"/>
    <m/>
    <n v="26"/>
    <n v="271"/>
    <b v="0"/>
    <m/>
    <n v="26"/>
    <b v="0"/>
    <m/>
    <n v="26"/>
    <m/>
    <n v="26"/>
    <b v="0"/>
    <n v="1"/>
    <m/>
    <b v="0"/>
    <n v="1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44"/>
    <x v="27"/>
    <s v="RHM"/>
    <x v="105"/>
    <b v="0"/>
    <m/>
    <n v="102"/>
    <n v="647"/>
    <b v="0"/>
    <m/>
    <n v="102"/>
    <b v="0"/>
    <m/>
    <n v="18"/>
    <m/>
    <n v="18"/>
    <b v="0"/>
    <n v="1"/>
    <m/>
    <b v="0"/>
    <n v="1"/>
    <m/>
    <m/>
    <n v="0.96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45"/>
    <x v="94"/>
    <s v="RRK"/>
    <x v="99"/>
    <b v="0"/>
    <m/>
    <n v="43"/>
    <n v="555"/>
    <b v="0"/>
    <m/>
    <n v="42"/>
    <b v="0"/>
    <m/>
    <n v="3"/>
    <m/>
    <n v="3"/>
    <b v="0"/>
    <n v="1"/>
    <m/>
    <b v="0"/>
    <n v="0.98"/>
    <m/>
    <m/>
    <n v="0.9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46"/>
    <x v="91"/>
    <s v="RA7"/>
    <x v="26"/>
    <b v="0"/>
    <m/>
    <n v="36"/>
    <n v="387"/>
    <b v="0"/>
    <m/>
    <n v="32"/>
    <b v="0"/>
    <m/>
    <n v="3"/>
    <m/>
    <n v="3"/>
    <b v="0"/>
    <n v="1"/>
    <m/>
    <b v="0"/>
    <n v="0.89"/>
    <m/>
    <m/>
    <n v="0.8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805"/>
    <x v="64"/>
    <s v="RKB"/>
    <x v="37"/>
    <b v="0"/>
    <m/>
    <n v="72"/>
    <n v="463"/>
    <b v="0"/>
    <m/>
    <n v="72"/>
    <b v="0"/>
    <m/>
    <n v="69"/>
    <m/>
    <n v="69"/>
    <b v="0"/>
    <n v="1"/>
    <m/>
    <b v="0"/>
    <n v="1"/>
    <m/>
    <m/>
    <n v="0.95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806"/>
    <x v="20"/>
    <s v="RWE"/>
    <x v="241"/>
    <b v="0"/>
    <m/>
    <n v="237"/>
    <n v="897"/>
    <b v="0"/>
    <m/>
    <n v="221"/>
    <b v="0"/>
    <m/>
    <n v="66"/>
    <m/>
    <n v="66"/>
    <b v="0"/>
    <n v="1"/>
    <m/>
    <b v="0"/>
    <n v="0.93"/>
    <m/>
    <m/>
    <n v="0.9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47"/>
    <x v="96"/>
    <s v="RTX"/>
    <x v="84"/>
    <b v="0"/>
    <m/>
    <n v="34"/>
    <n v="343"/>
    <b v="0"/>
    <m/>
    <n v="34"/>
    <b v="0"/>
    <m/>
    <n v="22"/>
    <m/>
    <n v="22"/>
    <b v="0"/>
    <n v="1"/>
    <m/>
    <b v="0"/>
    <n v="1"/>
    <m/>
    <m/>
    <n v="0.8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804"/>
    <x v="160"/>
    <s v="RJE"/>
    <x v="403"/>
    <b v="0"/>
    <m/>
    <n v="214"/>
    <n v="551"/>
    <b v="0"/>
    <m/>
    <n v="194"/>
    <b v="0"/>
    <m/>
    <n v="33"/>
    <m/>
    <n v="27"/>
    <b v="0"/>
    <n v="0.82"/>
    <m/>
    <b v="0"/>
    <n v="0.91"/>
    <m/>
    <m/>
    <n v="0.86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807"/>
    <x v="29"/>
    <s v="RBK"/>
    <x v="139"/>
    <b v="0"/>
    <m/>
    <n v="58"/>
    <n v="405"/>
    <b v="0"/>
    <m/>
    <n v="58"/>
    <b v="0"/>
    <m/>
    <n v="1"/>
    <m/>
    <n v="0"/>
    <b v="0"/>
    <n v="0"/>
    <m/>
    <b v="0"/>
    <n v="1"/>
    <m/>
    <m/>
    <n v="0.8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48"/>
    <x v="108"/>
    <s v="RWW"/>
    <x v="200"/>
    <b v="0"/>
    <m/>
    <n v="80"/>
    <n v="365"/>
    <b v="0"/>
    <m/>
    <n v="79"/>
    <b v="0"/>
    <m/>
    <n v="13"/>
    <m/>
    <n v="13"/>
    <b v="0"/>
    <n v="1"/>
    <m/>
    <b v="0"/>
    <n v="0.99"/>
    <m/>
    <m/>
    <n v="0.95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808"/>
    <x v="113"/>
    <s v="RWG"/>
    <x v="47"/>
    <b v="0"/>
    <m/>
    <n v="28"/>
    <n v="627"/>
    <b v="0"/>
    <m/>
    <n v="28"/>
    <b v="0"/>
    <m/>
    <n v="8"/>
    <m/>
    <n v="8"/>
    <b v="0"/>
    <n v="1"/>
    <m/>
    <b v="0"/>
    <n v="1"/>
    <m/>
    <m/>
    <n v="0.94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49"/>
    <x v="124"/>
    <s v="RGR"/>
    <x v="141"/>
    <b v="0"/>
    <m/>
    <n v="101"/>
    <n v="350"/>
    <b v="0"/>
    <m/>
    <n v="101"/>
    <b v="0"/>
    <m/>
    <n v="101"/>
    <m/>
    <n v="101"/>
    <b v="0"/>
    <n v="1"/>
    <m/>
    <b v="0"/>
    <n v="1"/>
    <m/>
    <m/>
    <n v="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50"/>
    <x v="46"/>
    <s v="RYR"/>
    <x v="200"/>
    <b v="0"/>
    <m/>
    <n v="80"/>
    <n v="864"/>
    <b v="0"/>
    <m/>
    <n v="75"/>
    <b v="0"/>
    <m/>
    <n v="15"/>
    <m/>
    <n v="15"/>
    <b v="0"/>
    <n v="1"/>
    <m/>
    <b v="0"/>
    <n v="0.94"/>
    <m/>
    <m/>
    <n v="0.9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809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51"/>
    <x v="9"/>
    <s v="RBL"/>
    <x v="556"/>
    <b v="0"/>
    <m/>
    <n v="186"/>
    <n v="691"/>
    <b v="0"/>
    <m/>
    <n v="186"/>
    <b v="0"/>
    <m/>
    <n v="38"/>
    <m/>
    <n v="38"/>
    <b v="0"/>
    <n v="1"/>
    <m/>
    <b v="0"/>
    <n v="1"/>
    <m/>
    <m/>
    <n v="0.95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810"/>
    <x v="61"/>
    <s v="RWP"/>
    <x v="421"/>
    <b v="0"/>
    <m/>
    <n v="175"/>
    <n v="681"/>
    <b v="0"/>
    <m/>
    <n v="164"/>
    <b v="0"/>
    <m/>
    <n v="91"/>
    <m/>
    <n v="91"/>
    <b v="0"/>
    <n v="1"/>
    <m/>
    <b v="0"/>
    <n v="0.94"/>
    <m/>
    <m/>
    <n v="0.91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52"/>
    <x v="73"/>
    <s v="RRF"/>
    <x v="60"/>
    <b v="0"/>
    <m/>
    <n v="55"/>
    <n v="373"/>
    <b v="0"/>
    <m/>
    <n v="55"/>
    <b v="0"/>
    <m/>
    <n v="55"/>
    <m/>
    <n v="55"/>
    <b v="0"/>
    <n v="1"/>
    <m/>
    <b v="0"/>
    <n v="1"/>
    <m/>
    <m/>
    <n v="0.97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811"/>
    <x v="140"/>
    <s v="RLQ"/>
    <x v="70"/>
    <b v="0"/>
    <m/>
    <n v="4"/>
    <n v="152"/>
    <b v="0"/>
    <m/>
    <n v="4"/>
    <b v="0"/>
    <m/>
    <n v="4"/>
    <m/>
    <n v="4"/>
    <b v="0"/>
    <n v="1"/>
    <m/>
    <b v="0"/>
    <n v="1"/>
    <m/>
    <m/>
    <n v="0.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53"/>
    <x v="137"/>
    <s v="RA4"/>
    <x v="99"/>
    <b v="0"/>
    <m/>
    <n v="43"/>
    <n v="139"/>
    <b v="0"/>
    <m/>
    <n v="43"/>
    <b v="0"/>
    <m/>
    <n v="3"/>
    <m/>
    <n v="3"/>
    <b v="0"/>
    <n v="1"/>
    <m/>
    <b v="0"/>
    <n v="1"/>
    <m/>
    <m/>
    <n v="0.39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754"/>
    <x v="30"/>
    <s v="RCB"/>
    <x v="708"/>
    <b v="0"/>
    <m/>
    <n v="103"/>
    <n v="847"/>
    <b v="0"/>
    <m/>
    <n v="103"/>
    <b v="0"/>
    <m/>
    <n v="85"/>
    <m/>
    <n v="85"/>
    <b v="0"/>
    <n v="1"/>
    <m/>
    <b v="0"/>
    <n v="1"/>
    <m/>
    <m/>
    <n v="0.88"/>
    <m/>
    <x v="18"/>
    <s v="February"/>
    <x v="3"/>
    <s v="https://www.england.nhs.uk/statistics/wp-content/uploads/sites/2/2017/06/Dementia-Data-Collection-Q4-2016-17-CSV-36KB.csv"/>
    <b v="0"/>
    <x v="1"/>
    <x v="2"/>
  </r>
  <r>
    <s v="dementia201617.csv"/>
    <n v="493"/>
    <x v="78"/>
    <s v="REM"/>
    <x v="5"/>
    <b v="0"/>
    <m/>
    <n v="40"/>
    <n v="437"/>
    <b v="0"/>
    <m/>
    <n v="39"/>
    <b v="0"/>
    <m/>
    <n v="5"/>
    <m/>
    <n v="5"/>
    <b v="0"/>
    <n v="1"/>
    <m/>
    <b v="0"/>
    <n v="0.98"/>
    <m/>
    <m/>
    <n v="0.7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494"/>
    <x v="71"/>
    <s v="RCF"/>
    <x v="69"/>
    <b v="0"/>
    <m/>
    <n v="11"/>
    <n v="281"/>
    <b v="0"/>
    <m/>
    <n v="11"/>
    <b v="0"/>
    <m/>
    <n v="3"/>
    <m/>
    <n v="3"/>
    <b v="0"/>
    <n v="1"/>
    <m/>
    <b v="0"/>
    <n v="1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495"/>
    <x v="85"/>
    <s v="RTK"/>
    <x v="36"/>
    <b v="0"/>
    <m/>
    <n v="46"/>
    <n v="613"/>
    <b v="0"/>
    <m/>
    <n v="44"/>
    <b v="0"/>
    <m/>
    <n v="21"/>
    <m/>
    <n v="21"/>
    <b v="0"/>
    <n v="1"/>
    <m/>
    <b v="0"/>
    <n v="0.96"/>
    <m/>
    <m/>
    <n v="0.25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94"/>
    <x v="39"/>
    <s v="RF4"/>
    <x v="41"/>
    <b v="0"/>
    <m/>
    <n v="56"/>
    <n v="681"/>
    <b v="0"/>
    <m/>
    <n v="56"/>
    <b v="0"/>
    <m/>
    <n v="55"/>
    <m/>
    <n v="55"/>
    <b v="0"/>
    <n v="1"/>
    <m/>
    <b v="0"/>
    <n v="1"/>
    <m/>
    <m/>
    <n v="0.95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496"/>
    <x v="4"/>
    <s v="RFF"/>
    <x v="11"/>
    <b v="0"/>
    <m/>
    <n v="47"/>
    <n v="343"/>
    <b v="0"/>
    <m/>
    <n v="47"/>
    <b v="0"/>
    <m/>
    <n v="7"/>
    <m/>
    <n v="7"/>
    <b v="0"/>
    <n v="1"/>
    <m/>
    <b v="0"/>
    <n v="1"/>
    <m/>
    <m/>
    <n v="0.94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95"/>
    <x v="17"/>
    <s v="R1H"/>
    <x v="203"/>
    <b v="0"/>
    <m/>
    <n v="143"/>
    <n v="1023"/>
    <b v="0"/>
    <m/>
    <n v="123"/>
    <b v="0"/>
    <m/>
    <n v="100"/>
    <m/>
    <n v="96"/>
    <b v="0"/>
    <n v="0.96"/>
    <m/>
    <b v="0"/>
    <n v="0.86"/>
    <m/>
    <m/>
    <n v="0.82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497"/>
    <x v="11"/>
    <s v="RDD"/>
    <x v="297"/>
    <b v="0"/>
    <m/>
    <n v="531"/>
    <n v="531"/>
    <b v="0"/>
    <m/>
    <n v="495"/>
    <b v="0"/>
    <m/>
    <n v="57"/>
    <m/>
    <n v="53"/>
    <b v="0"/>
    <n v="0.93"/>
    <m/>
    <b v="0"/>
    <n v="0.93"/>
    <m/>
    <m/>
    <n v="0.93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96"/>
    <x v="118"/>
    <s v="RC1"/>
    <x v="66"/>
    <b v="0"/>
    <m/>
    <n v="3"/>
    <n v="301"/>
    <b v="0"/>
    <m/>
    <n v="3"/>
    <b v="0"/>
    <m/>
    <n v="2"/>
    <m/>
    <n v="2"/>
    <b v="0"/>
    <n v="1"/>
    <m/>
    <b v="0"/>
    <n v="1"/>
    <m/>
    <m/>
    <n v="0.9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498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499"/>
    <x v="97"/>
    <s v="RXL"/>
    <x v="16"/>
    <b v="0"/>
    <m/>
    <n v="73"/>
    <n v="597"/>
    <b v="0"/>
    <m/>
    <n v="71"/>
    <b v="0"/>
    <m/>
    <n v="16"/>
    <m/>
    <n v="16"/>
    <b v="0"/>
    <n v="1"/>
    <m/>
    <b v="0"/>
    <n v="0.97"/>
    <m/>
    <m/>
    <n v="0.92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00"/>
    <x v="112"/>
    <s v="RMC"/>
    <x v="47"/>
    <b v="0"/>
    <m/>
    <n v="28"/>
    <n v="335"/>
    <b v="0"/>
    <m/>
    <n v="28"/>
    <b v="0"/>
    <m/>
    <n v="22"/>
    <m/>
    <n v="21"/>
    <b v="0"/>
    <n v="0.95"/>
    <m/>
    <b v="0"/>
    <n v="1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01"/>
    <x v="130"/>
    <s v="RAE"/>
    <x v="15"/>
    <b v="0"/>
    <m/>
    <n v="0"/>
    <n v="348"/>
    <b v="0"/>
    <m/>
    <n v="0"/>
    <b v="0"/>
    <m/>
    <n v="0"/>
    <m/>
    <n v="0"/>
    <b v="0"/>
    <s v="-"/>
    <m/>
    <b v="0"/>
    <s v="-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97"/>
    <x v="81"/>
    <s v="RXH"/>
    <x v="46"/>
    <b v="0"/>
    <m/>
    <n v="31"/>
    <n v="132"/>
    <b v="0"/>
    <m/>
    <n v="31"/>
    <b v="0"/>
    <m/>
    <n v="31"/>
    <m/>
    <n v="29"/>
    <b v="0"/>
    <n v="0.94"/>
    <m/>
    <b v="0"/>
    <n v="1"/>
    <m/>
    <m/>
    <n v="0.95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98"/>
    <x v="35"/>
    <s v="RXQ"/>
    <x v="708"/>
    <b v="0"/>
    <m/>
    <n v="103"/>
    <n v="622"/>
    <b v="0"/>
    <m/>
    <n v="103"/>
    <b v="0"/>
    <m/>
    <n v="99"/>
    <m/>
    <n v="89"/>
    <b v="0"/>
    <n v="0.9"/>
    <m/>
    <b v="0"/>
    <n v="1"/>
    <m/>
    <m/>
    <n v="0.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02"/>
    <x v="134"/>
    <s v="RJF"/>
    <x v="12"/>
    <b v="0"/>
    <m/>
    <n v="1"/>
    <n v="463"/>
    <b v="0"/>
    <m/>
    <n v="1"/>
    <b v="0"/>
    <m/>
    <n v="0"/>
    <m/>
    <n v="0"/>
    <b v="0"/>
    <s v="-"/>
    <m/>
    <b v="0"/>
    <n v="1"/>
    <m/>
    <m/>
    <n v="0.9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03"/>
    <x v="48"/>
    <s v="RWY"/>
    <x v="162"/>
    <b v="0"/>
    <m/>
    <n v="71"/>
    <n v="547"/>
    <b v="0"/>
    <m/>
    <n v="71"/>
    <b v="0"/>
    <m/>
    <n v="39"/>
    <m/>
    <n v="39"/>
    <b v="0"/>
    <n v="1"/>
    <m/>
    <b v="0"/>
    <n v="1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04"/>
    <x v="51"/>
    <s v="RGT"/>
    <x v="208"/>
    <b v="0"/>
    <m/>
    <n v="126"/>
    <n v="666"/>
    <b v="0"/>
    <m/>
    <n v="115"/>
    <b v="0"/>
    <m/>
    <n v="51"/>
    <m/>
    <n v="0"/>
    <b v="0"/>
    <n v="0"/>
    <m/>
    <b v="0"/>
    <n v="0.91"/>
    <m/>
    <m/>
    <n v="0.92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05"/>
    <x v="125"/>
    <s v="RW3"/>
    <x v="13"/>
    <b v="0"/>
    <m/>
    <n v="16"/>
    <n v="406"/>
    <b v="0"/>
    <m/>
    <n v="16"/>
    <b v="0"/>
    <m/>
    <n v="11"/>
    <m/>
    <n v="10"/>
    <b v="0"/>
    <n v="0.91"/>
    <m/>
    <b v="0"/>
    <n v="1"/>
    <m/>
    <m/>
    <n v="0.8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06"/>
    <x v="101"/>
    <s v="RQM"/>
    <x v="75"/>
    <b v="0"/>
    <m/>
    <n v="13"/>
    <n v="269"/>
    <b v="0"/>
    <m/>
    <n v="12"/>
    <b v="0"/>
    <m/>
    <n v="7"/>
    <m/>
    <n v="7"/>
    <b v="0"/>
    <n v="1"/>
    <m/>
    <b v="0"/>
    <n v="0.92"/>
    <m/>
    <m/>
    <n v="0.9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07"/>
    <x v="66"/>
    <s v="RFS"/>
    <x v="79"/>
    <b v="0"/>
    <m/>
    <n v="44"/>
    <n v="398"/>
    <b v="0"/>
    <m/>
    <n v="44"/>
    <b v="0"/>
    <m/>
    <n v="35"/>
    <m/>
    <n v="35"/>
    <b v="0"/>
    <n v="1"/>
    <m/>
    <b v="0"/>
    <n v="1"/>
    <m/>
    <m/>
    <n v="0.94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08"/>
    <x v="65"/>
    <s v="RLN"/>
    <x v="38"/>
    <b v="0"/>
    <m/>
    <n v="85"/>
    <n v="352"/>
    <b v="0"/>
    <m/>
    <n v="84"/>
    <b v="0"/>
    <m/>
    <n v="58"/>
    <m/>
    <n v="58"/>
    <b v="0"/>
    <n v="1"/>
    <m/>
    <b v="0"/>
    <n v="0.99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09"/>
    <x v="23"/>
    <s v="RDE"/>
    <x v="218"/>
    <b v="0"/>
    <m/>
    <n v="185"/>
    <n v="535"/>
    <b v="0"/>
    <m/>
    <n v="185"/>
    <b v="0"/>
    <m/>
    <n v="123"/>
    <m/>
    <n v="120"/>
    <b v="0"/>
    <n v="0.98"/>
    <m/>
    <b v="0"/>
    <n v="1"/>
    <m/>
    <m/>
    <n v="0.9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10"/>
    <x v="126"/>
    <s v="RJR"/>
    <x v="23"/>
    <b v="0"/>
    <m/>
    <n v="15"/>
    <n v="355"/>
    <b v="0"/>
    <m/>
    <n v="14"/>
    <b v="0"/>
    <m/>
    <n v="8"/>
    <m/>
    <n v="8"/>
    <b v="0"/>
    <n v="1"/>
    <m/>
    <b v="0"/>
    <n v="0.93"/>
    <m/>
    <m/>
    <n v="0.9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11"/>
    <x v="102"/>
    <s v="RXP"/>
    <x v="60"/>
    <b v="0"/>
    <m/>
    <n v="55"/>
    <n v="783"/>
    <b v="0"/>
    <m/>
    <n v="52"/>
    <b v="0"/>
    <m/>
    <n v="12"/>
    <m/>
    <n v="8"/>
    <b v="0"/>
    <n v="0.67"/>
    <m/>
    <b v="0"/>
    <n v="0.95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99"/>
    <x v="69"/>
    <s v="RJ6"/>
    <x v="35"/>
    <b v="0"/>
    <m/>
    <n v="67"/>
    <n v="507"/>
    <b v="0"/>
    <m/>
    <n v="64"/>
    <b v="0"/>
    <m/>
    <n v="64"/>
    <m/>
    <n v="64"/>
    <b v="0"/>
    <n v="1"/>
    <m/>
    <b v="0"/>
    <n v="0.96"/>
    <m/>
    <m/>
    <n v="0.9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00"/>
    <x v="115"/>
    <s v="RN7"/>
    <x v="154"/>
    <b v="0"/>
    <m/>
    <n v="22"/>
    <n v="195"/>
    <b v="0"/>
    <m/>
    <n v="21"/>
    <b v="0"/>
    <m/>
    <n v="12"/>
    <m/>
    <n v="11"/>
    <b v="0"/>
    <n v="0.92"/>
    <m/>
    <b v="0"/>
    <n v="0.95"/>
    <m/>
    <m/>
    <n v="0.95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12"/>
    <x v="77"/>
    <s v="RTG"/>
    <x v="162"/>
    <b v="0"/>
    <m/>
    <n v="71"/>
    <n v="644"/>
    <b v="0"/>
    <m/>
    <n v="19"/>
    <b v="0"/>
    <m/>
    <n v="10"/>
    <m/>
    <n v="0"/>
    <b v="0"/>
    <n v="0"/>
    <m/>
    <b v="0"/>
    <n v="0.27"/>
    <m/>
    <m/>
    <n v="0.83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13"/>
    <x v="5"/>
    <s v="RP5"/>
    <x v="154"/>
    <b v="0"/>
    <m/>
    <n v="22"/>
    <n v="896"/>
    <b v="0"/>
    <m/>
    <n v="22"/>
    <b v="0"/>
    <m/>
    <n v="14"/>
    <m/>
    <n v="14"/>
    <b v="0"/>
    <n v="1"/>
    <m/>
    <b v="0"/>
    <n v="1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14"/>
    <x v="109"/>
    <s v="RBD"/>
    <x v="49"/>
    <b v="0"/>
    <m/>
    <n v="45"/>
    <n v="236"/>
    <b v="0"/>
    <m/>
    <n v="44"/>
    <b v="0"/>
    <m/>
    <n v="34"/>
    <m/>
    <n v="25"/>
    <b v="0"/>
    <n v="0.74"/>
    <m/>
    <b v="0"/>
    <n v="0.98"/>
    <m/>
    <m/>
    <n v="0.75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01"/>
    <x v="56"/>
    <s v="RWH"/>
    <x v="162"/>
    <b v="0"/>
    <m/>
    <n v="71"/>
    <n v="439"/>
    <b v="0"/>
    <m/>
    <n v="71"/>
    <b v="0"/>
    <m/>
    <n v="47"/>
    <m/>
    <n v="47"/>
    <b v="0"/>
    <n v="1"/>
    <m/>
    <b v="0"/>
    <n v="1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02"/>
    <x v="87"/>
    <s v="RJN"/>
    <x v="117"/>
    <b v="0"/>
    <m/>
    <n v="18"/>
    <n v="313"/>
    <b v="0"/>
    <m/>
    <n v="17"/>
    <b v="0"/>
    <m/>
    <n v="10"/>
    <m/>
    <n v="0"/>
    <b v="0"/>
    <n v="0"/>
    <m/>
    <b v="0"/>
    <n v="0.94"/>
    <m/>
    <m/>
    <n v="0.9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15"/>
    <x v="43"/>
    <s v="RVV"/>
    <x v="31"/>
    <b v="0"/>
    <m/>
    <n v="89"/>
    <n v="832"/>
    <b v="0"/>
    <m/>
    <n v="82"/>
    <b v="0"/>
    <m/>
    <n v="58"/>
    <m/>
    <n v="58"/>
    <b v="0"/>
    <n v="1"/>
    <m/>
    <b v="0"/>
    <n v="0.92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03"/>
    <x v="31"/>
    <s v="RXR"/>
    <x v="6"/>
    <b v="0"/>
    <m/>
    <n v="144"/>
    <n v="606"/>
    <b v="0"/>
    <m/>
    <n v="136"/>
    <b v="0"/>
    <m/>
    <n v="38"/>
    <m/>
    <n v="38"/>
    <b v="0"/>
    <n v="1"/>
    <m/>
    <b v="0"/>
    <n v="0.94"/>
    <m/>
    <m/>
    <n v="0.93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04"/>
    <x v="67"/>
    <s v="RXC"/>
    <x v="112"/>
    <b v="0"/>
    <m/>
    <n v="117"/>
    <n v="654"/>
    <b v="0"/>
    <m/>
    <n v="115"/>
    <b v="0"/>
    <m/>
    <n v="96"/>
    <m/>
    <n v="96"/>
    <b v="0"/>
    <n v="1"/>
    <m/>
    <b v="0"/>
    <n v="0.98"/>
    <m/>
    <m/>
    <n v="0.95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05"/>
    <x v="54"/>
    <s v="RVR"/>
    <x v="41"/>
    <b v="0"/>
    <m/>
    <n v="56"/>
    <n v="522"/>
    <b v="0"/>
    <m/>
    <n v="50"/>
    <b v="0"/>
    <m/>
    <n v="14"/>
    <m/>
    <n v="7"/>
    <b v="0"/>
    <n v="0.5"/>
    <m/>
    <b v="0"/>
    <n v="0.89"/>
    <m/>
    <m/>
    <n v="0.46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16"/>
    <x v="148"/>
    <s v="RDU"/>
    <x v="3"/>
    <b v="0"/>
    <m/>
    <n v="68"/>
    <n v="913"/>
    <b v="0"/>
    <m/>
    <n v="65"/>
    <b v="0"/>
    <m/>
    <n v="57"/>
    <m/>
    <n v="57"/>
    <b v="0"/>
    <n v="1"/>
    <m/>
    <b v="0"/>
    <n v="0.96"/>
    <m/>
    <m/>
    <n v="0.9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17"/>
    <x v="80"/>
    <s v="RR7"/>
    <x v="12"/>
    <b v="0"/>
    <m/>
    <n v="1"/>
    <n v="554"/>
    <b v="0"/>
    <m/>
    <n v="1"/>
    <b v="0"/>
    <m/>
    <n v="0"/>
    <m/>
    <n v="0"/>
    <b v="0"/>
    <s v="-"/>
    <m/>
    <b v="0"/>
    <n v="1"/>
    <m/>
    <m/>
    <n v="7.0000000000000007E-2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06"/>
    <x v="122"/>
    <s v="RLT"/>
    <x v="39"/>
    <b v="0"/>
    <m/>
    <n v="76"/>
    <n v="233"/>
    <b v="0"/>
    <m/>
    <n v="75"/>
    <b v="0"/>
    <m/>
    <n v="1"/>
    <m/>
    <n v="1"/>
    <b v="0"/>
    <n v="1"/>
    <m/>
    <b v="0"/>
    <n v="0.99"/>
    <m/>
    <m/>
    <n v="0.9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18"/>
    <x v="59"/>
    <s v="RTE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19"/>
    <x v="47"/>
    <s v="RN3"/>
    <x v="137"/>
    <b v="0"/>
    <m/>
    <n v="88"/>
    <n v="442"/>
    <b v="0"/>
    <m/>
    <n v="88"/>
    <b v="0"/>
    <m/>
    <n v="46"/>
    <m/>
    <n v="46"/>
    <b v="0"/>
    <n v="1"/>
    <m/>
    <b v="0"/>
    <n v="1"/>
    <m/>
    <m/>
    <n v="0.93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20"/>
    <x v="41"/>
    <s v="RJ1"/>
    <x v="64"/>
    <b v="0"/>
    <m/>
    <n v="57"/>
    <n v="204"/>
    <b v="0"/>
    <m/>
    <n v="40"/>
    <b v="0"/>
    <m/>
    <n v="13"/>
    <m/>
    <n v="13"/>
    <b v="0"/>
    <n v="1"/>
    <m/>
    <b v="0"/>
    <n v="0.7"/>
    <m/>
    <m/>
    <n v="0.7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21"/>
    <x v="6"/>
    <s v="RN5"/>
    <x v="139"/>
    <b v="0"/>
    <m/>
    <n v="58"/>
    <n v="698"/>
    <b v="0"/>
    <m/>
    <n v="54"/>
    <b v="0"/>
    <m/>
    <n v="32"/>
    <m/>
    <n v="30"/>
    <b v="0"/>
    <n v="0.94"/>
    <m/>
    <b v="0"/>
    <n v="0.93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22"/>
    <x v="120"/>
    <s v="RCD"/>
    <x v="82"/>
    <b v="0"/>
    <m/>
    <n v="19"/>
    <n v="184"/>
    <b v="0"/>
    <m/>
    <n v="19"/>
    <b v="0"/>
    <m/>
    <n v="12"/>
    <m/>
    <n v="12"/>
    <b v="0"/>
    <n v="1"/>
    <m/>
    <b v="0"/>
    <n v="1"/>
    <m/>
    <m/>
    <n v="0.95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23"/>
    <x v="25"/>
    <s v="RR1"/>
    <x v="36"/>
    <b v="0"/>
    <m/>
    <n v="46"/>
    <n v="1633"/>
    <b v="0"/>
    <m/>
    <n v="46"/>
    <b v="0"/>
    <m/>
    <n v="10"/>
    <m/>
    <n v="10"/>
    <b v="0"/>
    <n v="1"/>
    <m/>
    <b v="0"/>
    <n v="1"/>
    <m/>
    <m/>
    <n v="0.86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07"/>
    <x v="119"/>
    <s v="RQQ"/>
    <x v="13"/>
    <b v="0"/>
    <m/>
    <n v="16"/>
    <n v="233"/>
    <b v="0"/>
    <m/>
    <n v="16"/>
    <b v="0"/>
    <m/>
    <n v="6"/>
    <m/>
    <n v="6"/>
    <b v="0"/>
    <n v="1"/>
    <m/>
    <b v="0"/>
    <n v="1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24"/>
    <x v="22"/>
    <s v="RQX"/>
    <x v="46"/>
    <b v="0"/>
    <m/>
    <n v="31"/>
    <n v="167"/>
    <b v="0"/>
    <m/>
    <n v="31"/>
    <b v="0"/>
    <m/>
    <n v="31"/>
    <m/>
    <n v="18"/>
    <b v="0"/>
    <n v="0.57999999999999996"/>
    <m/>
    <b v="0"/>
    <n v="1"/>
    <m/>
    <m/>
    <n v="0.95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08"/>
    <x v="72"/>
    <s v="RWA"/>
    <x v="36"/>
    <b v="0"/>
    <m/>
    <n v="46"/>
    <n v="569"/>
    <b v="0"/>
    <m/>
    <n v="43"/>
    <b v="0"/>
    <m/>
    <n v="33"/>
    <m/>
    <n v="33"/>
    <b v="0"/>
    <n v="1"/>
    <m/>
    <b v="0"/>
    <n v="0.93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09"/>
    <x v="19"/>
    <s v="RYJ"/>
    <x v="125"/>
    <b v="0"/>
    <m/>
    <n v="148"/>
    <n v="350"/>
    <b v="0"/>
    <m/>
    <n v="136"/>
    <b v="0"/>
    <m/>
    <n v="23"/>
    <m/>
    <n v="21"/>
    <b v="0"/>
    <n v="0.91"/>
    <m/>
    <b v="0"/>
    <n v="0.92"/>
    <m/>
    <m/>
    <n v="0.9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10"/>
    <x v="103"/>
    <s v="RGQ"/>
    <x v="5"/>
    <b v="0"/>
    <m/>
    <n v="40"/>
    <n v="465"/>
    <b v="0"/>
    <m/>
    <n v="40"/>
    <b v="0"/>
    <m/>
    <n v="27"/>
    <m/>
    <n v="26"/>
    <b v="0"/>
    <n v="0.96"/>
    <m/>
    <b v="0"/>
    <n v="1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11"/>
    <x v="1"/>
    <s v="R1F"/>
    <x v="174"/>
    <b v="0"/>
    <m/>
    <n v="2"/>
    <n v="35"/>
    <b v="0"/>
    <m/>
    <n v="1"/>
    <b v="0"/>
    <m/>
    <n v="1"/>
    <m/>
    <n v="1"/>
    <b v="0"/>
    <n v="1"/>
    <m/>
    <b v="0"/>
    <n v="0.5"/>
    <m/>
    <m/>
    <n v="0.94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25"/>
    <x v="90"/>
    <s v="RGP"/>
    <x v="113"/>
    <b v="0"/>
    <m/>
    <n v="38"/>
    <n v="252"/>
    <b v="0"/>
    <m/>
    <n v="35"/>
    <b v="0"/>
    <m/>
    <n v="7"/>
    <m/>
    <n v="7"/>
    <b v="0"/>
    <n v="1"/>
    <m/>
    <b v="0"/>
    <n v="0.92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26"/>
    <x v="49"/>
    <s v="RNQ"/>
    <x v="43"/>
    <b v="0"/>
    <m/>
    <n v="26"/>
    <n v="31"/>
    <b v="0"/>
    <m/>
    <n v="19"/>
    <b v="0"/>
    <m/>
    <n v="19"/>
    <m/>
    <n v="15"/>
    <b v="0"/>
    <n v="0.79"/>
    <m/>
    <b v="0"/>
    <n v="0.73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27"/>
    <x v="62"/>
    <s v="RJZ"/>
    <x v="168"/>
    <b v="0"/>
    <m/>
    <n v="114"/>
    <n v="201"/>
    <b v="0"/>
    <m/>
    <n v="113"/>
    <b v="0"/>
    <m/>
    <n v="83"/>
    <m/>
    <n v="73"/>
    <b v="0"/>
    <n v="0.88"/>
    <m/>
    <b v="0"/>
    <n v="0.99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28"/>
    <x v="149"/>
    <s v="RAX"/>
    <x v="55"/>
    <b v="0"/>
    <m/>
    <n v="50"/>
    <n v="370"/>
    <b v="0"/>
    <m/>
    <n v="47"/>
    <b v="0"/>
    <m/>
    <n v="21"/>
    <m/>
    <n v="18"/>
    <b v="0"/>
    <n v="0.86"/>
    <m/>
    <b v="0"/>
    <n v="0.94"/>
    <m/>
    <m/>
    <n v="0.76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29"/>
    <x v="37"/>
    <s v="RXN"/>
    <x v="160"/>
    <b v="0"/>
    <m/>
    <n v="118"/>
    <n v="461"/>
    <b v="0"/>
    <m/>
    <n v="118"/>
    <b v="0"/>
    <m/>
    <n v="116"/>
    <m/>
    <n v="108"/>
    <b v="0"/>
    <n v="0.93"/>
    <m/>
    <b v="0"/>
    <n v="1"/>
    <m/>
    <m/>
    <n v="0.8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12"/>
    <x v="44"/>
    <s v="RR8"/>
    <x v="13"/>
    <b v="0"/>
    <m/>
    <n v="16"/>
    <n v="652"/>
    <b v="0"/>
    <m/>
    <n v="16"/>
    <b v="0"/>
    <m/>
    <n v="11"/>
    <m/>
    <n v="11"/>
    <b v="0"/>
    <n v="1"/>
    <m/>
    <b v="0"/>
    <n v="1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13"/>
    <x v="18"/>
    <s v="RJ2"/>
    <x v="20"/>
    <b v="0"/>
    <m/>
    <n v="48"/>
    <n v="365"/>
    <b v="0"/>
    <m/>
    <n v="48"/>
    <b v="0"/>
    <m/>
    <n v="35"/>
    <m/>
    <n v="35"/>
    <b v="0"/>
    <n v="1"/>
    <m/>
    <b v="0"/>
    <n v="1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30"/>
    <x v="136"/>
    <s v="RBQ"/>
    <x v="70"/>
    <b v="0"/>
    <m/>
    <n v="4"/>
    <n v="17"/>
    <b v="0"/>
    <m/>
    <n v="4"/>
    <b v="0"/>
    <m/>
    <n v="2"/>
    <m/>
    <n v="2"/>
    <b v="0"/>
    <n v="1"/>
    <m/>
    <b v="0"/>
    <n v="1"/>
    <m/>
    <m/>
    <n v="0.8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31"/>
    <x v="143"/>
    <s v="REP"/>
    <x v="15"/>
    <b v="0"/>
    <m/>
    <n v="0"/>
    <n v="1"/>
    <b v="0"/>
    <m/>
    <n v="0"/>
    <b v="0"/>
    <m/>
    <n v="0"/>
    <m/>
    <n v="0"/>
    <b v="0"/>
    <s v="-"/>
    <m/>
    <b v="0"/>
    <s v="-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14"/>
    <x v="150"/>
    <s v="R1K"/>
    <x v="398"/>
    <b v="0"/>
    <m/>
    <n v="163"/>
    <n v="660"/>
    <b v="0"/>
    <m/>
    <n v="162"/>
    <b v="0"/>
    <m/>
    <n v="13"/>
    <m/>
    <n v="13"/>
    <b v="0"/>
    <n v="1"/>
    <m/>
    <b v="0"/>
    <n v="0.99"/>
    <m/>
    <m/>
    <n v="0.9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32"/>
    <x v="121"/>
    <s v="RC9"/>
    <x v="55"/>
    <b v="0"/>
    <m/>
    <n v="50"/>
    <n v="420"/>
    <b v="0"/>
    <m/>
    <n v="45"/>
    <b v="0"/>
    <m/>
    <n v="29"/>
    <m/>
    <n v="28"/>
    <b v="0"/>
    <n v="0.97"/>
    <m/>
    <b v="0"/>
    <n v="0.9"/>
    <m/>
    <m/>
    <n v="0.92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15"/>
    <x v="68"/>
    <s v="RWF"/>
    <x v="31"/>
    <b v="0"/>
    <m/>
    <n v="89"/>
    <n v="638"/>
    <b v="0"/>
    <m/>
    <n v="89"/>
    <b v="0"/>
    <m/>
    <n v="65"/>
    <m/>
    <n v="65"/>
    <b v="0"/>
    <n v="1"/>
    <m/>
    <b v="0"/>
    <n v="1"/>
    <m/>
    <m/>
    <n v="0.9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33"/>
    <x v="52"/>
    <s v="RPA"/>
    <x v="76"/>
    <b v="0"/>
    <m/>
    <n v="39"/>
    <n v="433"/>
    <b v="0"/>
    <m/>
    <n v="38"/>
    <b v="0"/>
    <m/>
    <n v="38"/>
    <m/>
    <n v="37"/>
    <b v="0"/>
    <n v="0.97"/>
    <m/>
    <b v="0"/>
    <n v="0.97"/>
    <m/>
    <m/>
    <n v="0.9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34"/>
    <x v="110"/>
    <s v="RBT"/>
    <x v="103"/>
    <b v="0"/>
    <m/>
    <n v="12"/>
    <n v="195"/>
    <b v="0"/>
    <m/>
    <n v="12"/>
    <b v="0"/>
    <m/>
    <n v="12"/>
    <m/>
    <n v="12"/>
    <b v="0"/>
    <n v="1"/>
    <m/>
    <b v="0"/>
    <n v="1"/>
    <m/>
    <m/>
    <n v="0.95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16"/>
    <x v="129"/>
    <s v="RQ8"/>
    <x v="25"/>
    <b v="0"/>
    <m/>
    <n v="41"/>
    <n v="512"/>
    <b v="0"/>
    <m/>
    <n v="13"/>
    <b v="0"/>
    <m/>
    <n v="41"/>
    <m/>
    <n v="12"/>
    <b v="0"/>
    <n v="0.28999999999999998"/>
    <m/>
    <b v="0"/>
    <n v="0.32"/>
    <m/>
    <m/>
    <n v="0.72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17"/>
    <x v="151"/>
    <s v="RXF"/>
    <x v="136"/>
    <b v="0"/>
    <m/>
    <n v="63"/>
    <n v="500"/>
    <b v="0"/>
    <m/>
    <n v="63"/>
    <b v="0"/>
    <m/>
    <n v="51"/>
    <m/>
    <n v="49"/>
    <b v="0"/>
    <n v="0.96"/>
    <m/>
    <b v="0"/>
    <n v="1"/>
    <m/>
    <m/>
    <n v="0.9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35"/>
    <x v="128"/>
    <s v="RD8"/>
    <x v="54"/>
    <b v="0"/>
    <m/>
    <n v="77"/>
    <n v="238"/>
    <b v="0"/>
    <m/>
    <n v="77"/>
    <b v="0"/>
    <m/>
    <n v="23"/>
    <m/>
    <n v="23"/>
    <b v="0"/>
    <n v="1"/>
    <m/>
    <b v="0"/>
    <n v="1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36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37"/>
    <x v="88"/>
    <s v="RM1"/>
    <x v="47"/>
    <b v="0"/>
    <m/>
    <n v="28"/>
    <n v="678"/>
    <b v="0"/>
    <m/>
    <n v="26"/>
    <b v="0"/>
    <m/>
    <n v="26"/>
    <m/>
    <n v="26"/>
    <b v="0"/>
    <n v="1"/>
    <m/>
    <b v="0"/>
    <n v="0.93"/>
    <m/>
    <m/>
    <n v="0.95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18"/>
    <x v="104"/>
    <s v="RVJ"/>
    <x v="113"/>
    <b v="0"/>
    <m/>
    <n v="38"/>
    <n v="840"/>
    <b v="0"/>
    <m/>
    <n v="31"/>
    <b v="0"/>
    <m/>
    <n v="36"/>
    <m/>
    <n v="36"/>
    <b v="0"/>
    <n v="1"/>
    <m/>
    <b v="0"/>
    <n v="0.82"/>
    <m/>
    <m/>
    <n v="0.9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19"/>
    <x v="16"/>
    <s v="RNL"/>
    <x v="177"/>
    <b v="0"/>
    <m/>
    <n v="278"/>
    <n v="423"/>
    <b v="0"/>
    <m/>
    <n v="123"/>
    <b v="0"/>
    <m/>
    <n v="13"/>
    <m/>
    <n v="0"/>
    <b v="0"/>
    <n v="0"/>
    <m/>
    <b v="0"/>
    <n v="0.44"/>
    <m/>
    <m/>
    <n v="0.7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20"/>
    <x v="15"/>
    <s v="RAP"/>
    <x v="337"/>
    <b v="0"/>
    <m/>
    <n v="372"/>
    <n v="722"/>
    <b v="0"/>
    <m/>
    <n v="346"/>
    <b v="0"/>
    <m/>
    <n v="0"/>
    <m/>
    <n v="0"/>
    <b v="0"/>
    <s v="-"/>
    <m/>
    <b v="0"/>
    <n v="0.93"/>
    <m/>
    <m/>
    <n v="0.9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38"/>
    <x v="89"/>
    <s v="RVW"/>
    <x v="5"/>
    <b v="0"/>
    <m/>
    <n v="40"/>
    <n v="520"/>
    <b v="0"/>
    <m/>
    <n v="40"/>
    <b v="0"/>
    <m/>
    <n v="17"/>
    <m/>
    <n v="17"/>
    <b v="0"/>
    <n v="1"/>
    <m/>
    <b v="0"/>
    <n v="1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21"/>
    <x v="63"/>
    <s v="RNS"/>
    <x v="14"/>
    <b v="0"/>
    <m/>
    <n v="61"/>
    <n v="324"/>
    <b v="0"/>
    <m/>
    <n v="61"/>
    <b v="0"/>
    <m/>
    <n v="9"/>
    <m/>
    <n v="9"/>
    <b v="0"/>
    <n v="1"/>
    <m/>
    <b v="0"/>
    <n v="1"/>
    <m/>
    <m/>
    <n v="0.9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22"/>
    <x v="42"/>
    <s v="RBZ"/>
    <x v="154"/>
    <b v="0"/>
    <m/>
    <n v="22"/>
    <n v="279"/>
    <b v="0"/>
    <m/>
    <n v="0"/>
    <b v="0"/>
    <m/>
    <n v="0"/>
    <m/>
    <n v="0"/>
    <b v="0"/>
    <s v="-"/>
    <m/>
    <b v="0"/>
    <n v="0"/>
    <m/>
    <m/>
    <n v="0.83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39"/>
    <x v="2"/>
    <s v="RJL"/>
    <x v="92"/>
    <b v="0"/>
    <m/>
    <n v="35"/>
    <n v="629"/>
    <b v="0"/>
    <m/>
    <n v="35"/>
    <b v="0"/>
    <m/>
    <n v="32"/>
    <m/>
    <n v="32"/>
    <b v="0"/>
    <n v="1"/>
    <m/>
    <b v="0"/>
    <n v="1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40"/>
    <x v="57"/>
    <s v="RTF"/>
    <x v="55"/>
    <b v="0"/>
    <m/>
    <n v="50"/>
    <n v="441"/>
    <b v="0"/>
    <m/>
    <n v="45"/>
    <b v="0"/>
    <m/>
    <n v="1"/>
    <m/>
    <n v="1"/>
    <b v="0"/>
    <n v="1"/>
    <m/>
    <b v="0"/>
    <n v="0.9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23"/>
    <x v="32"/>
    <s v="RX1"/>
    <x v="207"/>
    <b v="0"/>
    <m/>
    <n v="133"/>
    <n v="1217"/>
    <b v="0"/>
    <m/>
    <n v="133"/>
    <b v="0"/>
    <m/>
    <n v="67"/>
    <m/>
    <n v="67"/>
    <b v="0"/>
    <n v="1"/>
    <m/>
    <b v="0"/>
    <n v="1"/>
    <m/>
    <m/>
    <n v="0.8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41"/>
    <x v="153"/>
    <s v="RTH"/>
    <x v="361"/>
    <b v="0"/>
    <m/>
    <n v="296"/>
    <n v="864"/>
    <b v="0"/>
    <m/>
    <n v="296"/>
    <b v="0"/>
    <m/>
    <n v="154"/>
    <m/>
    <n v="154"/>
    <b v="0"/>
    <n v="1"/>
    <m/>
    <b v="0"/>
    <n v="1"/>
    <m/>
    <m/>
    <n v="0.6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42"/>
    <x v="138"/>
    <s v="RGM"/>
    <x v="15"/>
    <b v="0"/>
    <m/>
    <n v="0"/>
    <n v="10"/>
    <b v="0"/>
    <m/>
    <n v="0"/>
    <b v="0"/>
    <m/>
    <n v="0"/>
    <m/>
    <n v="0"/>
    <b v="0"/>
    <s v="-"/>
    <m/>
    <b v="0"/>
    <s v="-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24"/>
    <x v="92"/>
    <s v="RW6"/>
    <x v="94"/>
    <b v="0"/>
    <m/>
    <n v="30"/>
    <n v="600"/>
    <b v="0"/>
    <m/>
    <n v="30"/>
    <b v="0"/>
    <m/>
    <n v="12"/>
    <m/>
    <n v="12"/>
    <b v="0"/>
    <n v="1"/>
    <m/>
    <b v="0"/>
    <n v="1"/>
    <m/>
    <m/>
    <n v="0.94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43"/>
    <x v="13"/>
    <s v="RGN"/>
    <x v="221"/>
    <b v="0"/>
    <m/>
    <n v="339"/>
    <n v="385"/>
    <b v="0"/>
    <m/>
    <n v="338"/>
    <b v="0"/>
    <m/>
    <n v="97"/>
    <m/>
    <n v="97"/>
    <b v="0"/>
    <n v="1"/>
    <m/>
    <b v="0"/>
    <n v="1"/>
    <m/>
    <m/>
    <n v="0.9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25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44"/>
    <x v="155"/>
    <s v="RD3"/>
    <x v="178"/>
    <b v="0"/>
    <m/>
    <n v="106"/>
    <n v="741"/>
    <b v="0"/>
    <m/>
    <n v="106"/>
    <b v="0"/>
    <m/>
    <n v="49"/>
    <m/>
    <n v="49"/>
    <b v="0"/>
    <n v="1"/>
    <m/>
    <b v="0"/>
    <n v="1"/>
    <m/>
    <m/>
    <n v="0.8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26"/>
    <x v="50"/>
    <s v="RHU"/>
    <x v="404"/>
    <b v="0"/>
    <m/>
    <n v="87"/>
    <n v="659"/>
    <b v="0"/>
    <m/>
    <n v="87"/>
    <b v="0"/>
    <m/>
    <n v="63"/>
    <m/>
    <n v="63"/>
    <b v="0"/>
    <n v="1"/>
    <m/>
    <b v="0"/>
    <n v="1"/>
    <m/>
    <m/>
    <n v="0.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45"/>
    <x v="144"/>
    <s v="RPC"/>
    <x v="15"/>
    <b v="0"/>
    <m/>
    <n v="0"/>
    <n v="12"/>
    <b v="0"/>
    <m/>
    <n v="0"/>
    <b v="0"/>
    <m/>
    <n v="0"/>
    <m/>
    <n v="0"/>
    <b v="0"/>
    <s v="-"/>
    <m/>
    <b v="0"/>
    <s v="-"/>
    <m/>
    <m/>
    <n v="0.92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46"/>
    <x v="28"/>
    <s v="RHW"/>
    <x v="81"/>
    <b v="0"/>
    <m/>
    <n v="74"/>
    <n v="509"/>
    <b v="0"/>
    <m/>
    <n v="74"/>
    <b v="0"/>
    <m/>
    <n v="52"/>
    <m/>
    <n v="51"/>
    <b v="0"/>
    <n v="0.98"/>
    <m/>
    <b v="0"/>
    <n v="1"/>
    <m/>
    <m/>
    <n v="0.94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47"/>
    <x v="141"/>
    <s v="RT3"/>
    <x v="18"/>
    <b v="0"/>
    <m/>
    <n v="6"/>
    <n v="50"/>
    <b v="0"/>
    <m/>
    <n v="6"/>
    <b v="0"/>
    <m/>
    <n v="0"/>
    <m/>
    <n v="0"/>
    <b v="0"/>
    <s v="-"/>
    <m/>
    <b v="0"/>
    <n v="1"/>
    <m/>
    <m/>
    <n v="0.8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27"/>
    <x v="95"/>
    <s v="REF"/>
    <x v="99"/>
    <b v="0"/>
    <m/>
    <n v="43"/>
    <n v="417"/>
    <b v="0"/>
    <m/>
    <n v="43"/>
    <b v="0"/>
    <m/>
    <n v="17"/>
    <m/>
    <n v="17"/>
    <b v="0"/>
    <n v="1"/>
    <m/>
    <b v="0"/>
    <n v="1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48"/>
    <x v="26"/>
    <s v="RH8"/>
    <x v="710"/>
    <b v="0"/>
    <m/>
    <n v="492"/>
    <n v="568"/>
    <b v="0"/>
    <m/>
    <n v="492"/>
    <b v="0"/>
    <m/>
    <n v="237"/>
    <m/>
    <n v="237"/>
    <b v="0"/>
    <n v="1"/>
    <m/>
    <b v="0"/>
    <n v="1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49"/>
    <x v="24"/>
    <s v="RAL"/>
    <x v="709"/>
    <b v="0"/>
    <m/>
    <n v="227"/>
    <n v="677"/>
    <b v="0"/>
    <m/>
    <n v="193"/>
    <b v="0"/>
    <m/>
    <n v="160"/>
    <m/>
    <n v="160"/>
    <b v="0"/>
    <n v="1"/>
    <m/>
    <b v="0"/>
    <n v="0.85"/>
    <m/>
    <m/>
    <n v="0.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28"/>
    <x v="79"/>
    <s v="RQ6"/>
    <x v="66"/>
    <b v="0"/>
    <m/>
    <n v="3"/>
    <n v="477"/>
    <b v="0"/>
    <m/>
    <n v="3"/>
    <b v="0"/>
    <m/>
    <n v="2"/>
    <m/>
    <n v="2"/>
    <b v="0"/>
    <n v="1"/>
    <m/>
    <b v="0"/>
    <n v="1"/>
    <m/>
    <m/>
    <n v="0.92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29"/>
    <x v="156"/>
    <s v="RAN"/>
    <x v="15"/>
    <b v="0"/>
    <m/>
    <n v="0"/>
    <n v="5"/>
    <b v="0"/>
    <m/>
    <n v="0"/>
    <b v="0"/>
    <m/>
    <n v="0"/>
    <m/>
    <n v="0"/>
    <b v="0"/>
    <s v="-"/>
    <m/>
    <b v="0"/>
    <s v="-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50"/>
    <x v="76"/>
    <s v="RA2"/>
    <x v="41"/>
    <b v="0"/>
    <m/>
    <n v="56"/>
    <n v="364"/>
    <b v="0"/>
    <m/>
    <n v="55"/>
    <b v="0"/>
    <m/>
    <n v="43"/>
    <m/>
    <n v="42"/>
    <b v="0"/>
    <n v="0.98"/>
    <m/>
    <b v="0"/>
    <n v="0.98"/>
    <m/>
    <m/>
    <n v="0.9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51"/>
    <x v="157"/>
    <s v="RD1"/>
    <x v="21"/>
    <b v="0"/>
    <m/>
    <n v="65"/>
    <n v="711"/>
    <b v="0"/>
    <m/>
    <n v="59"/>
    <b v="0"/>
    <m/>
    <n v="9"/>
    <m/>
    <n v="9"/>
    <b v="0"/>
    <n v="1"/>
    <m/>
    <b v="0"/>
    <n v="0.91"/>
    <m/>
    <m/>
    <n v="0.84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52"/>
    <x v="84"/>
    <s v="RM3"/>
    <x v="24"/>
    <b v="0"/>
    <m/>
    <n v="60"/>
    <n v="402"/>
    <b v="0"/>
    <m/>
    <n v="58"/>
    <b v="0"/>
    <m/>
    <n v="1"/>
    <m/>
    <n v="1"/>
    <b v="0"/>
    <n v="1"/>
    <m/>
    <b v="0"/>
    <n v="0.97"/>
    <m/>
    <m/>
    <n v="0.95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53"/>
    <x v="116"/>
    <s v="RNZ"/>
    <x v="117"/>
    <b v="0"/>
    <m/>
    <n v="18"/>
    <n v="151"/>
    <b v="0"/>
    <m/>
    <n v="18"/>
    <b v="0"/>
    <m/>
    <n v="15"/>
    <m/>
    <n v="15"/>
    <b v="0"/>
    <n v="1"/>
    <m/>
    <b v="0"/>
    <n v="1"/>
    <m/>
    <m/>
    <n v="0.92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30"/>
    <x v="117"/>
    <s v="RXK"/>
    <x v="154"/>
    <b v="0"/>
    <m/>
    <n v="22"/>
    <n v="174"/>
    <b v="0"/>
    <m/>
    <n v="22"/>
    <b v="0"/>
    <m/>
    <n v="14"/>
    <m/>
    <n v="13"/>
    <b v="0"/>
    <n v="0.93"/>
    <m/>
    <b v="0"/>
    <n v="1"/>
    <m/>
    <m/>
    <n v="0.9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54"/>
    <x v="21"/>
    <s v="RHQ"/>
    <x v="61"/>
    <b v="0"/>
    <m/>
    <n v="305"/>
    <n v="895"/>
    <b v="0"/>
    <m/>
    <n v="305"/>
    <b v="0"/>
    <m/>
    <n v="156"/>
    <m/>
    <n v="156"/>
    <b v="0"/>
    <n v="1"/>
    <m/>
    <b v="0"/>
    <n v="1"/>
    <m/>
    <m/>
    <n v="0.9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55"/>
    <x v="100"/>
    <s v="RK5"/>
    <x v="123"/>
    <b v="0"/>
    <m/>
    <n v="7"/>
    <n v="649"/>
    <b v="0"/>
    <m/>
    <n v="7"/>
    <b v="0"/>
    <m/>
    <n v="6"/>
    <m/>
    <n v="6"/>
    <b v="0"/>
    <n v="1"/>
    <m/>
    <b v="0"/>
    <n v="1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31"/>
    <x v="93"/>
    <s v="RXW"/>
    <x v="120"/>
    <b v="0"/>
    <m/>
    <n v="25"/>
    <n v="489"/>
    <b v="0"/>
    <m/>
    <n v="25"/>
    <b v="0"/>
    <m/>
    <n v="8"/>
    <m/>
    <n v="8"/>
    <b v="0"/>
    <n v="1"/>
    <m/>
    <b v="0"/>
    <n v="1"/>
    <m/>
    <m/>
    <n v="0.96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56"/>
    <x v="40"/>
    <s v="RTR"/>
    <x v="81"/>
    <b v="0"/>
    <m/>
    <n v="74"/>
    <n v="528"/>
    <b v="0"/>
    <m/>
    <n v="69"/>
    <b v="0"/>
    <m/>
    <n v="28"/>
    <m/>
    <n v="28"/>
    <b v="0"/>
    <n v="1"/>
    <m/>
    <b v="0"/>
    <n v="0.93"/>
    <m/>
    <m/>
    <n v="0.93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57"/>
    <x v="34"/>
    <s v="RE9"/>
    <x v="124"/>
    <b v="0"/>
    <m/>
    <n v="14"/>
    <n v="318"/>
    <b v="0"/>
    <m/>
    <n v="11"/>
    <b v="0"/>
    <m/>
    <n v="5"/>
    <m/>
    <n v="4"/>
    <b v="0"/>
    <n v="0.8"/>
    <m/>
    <b v="0"/>
    <n v="0.79"/>
    <m/>
    <m/>
    <n v="0.7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58"/>
    <x v="7"/>
    <s v="RJC"/>
    <x v="120"/>
    <b v="0"/>
    <m/>
    <n v="25"/>
    <n v="212"/>
    <b v="0"/>
    <m/>
    <n v="23"/>
    <b v="0"/>
    <m/>
    <n v="14"/>
    <m/>
    <n v="13"/>
    <b v="0"/>
    <n v="0.93"/>
    <m/>
    <b v="0"/>
    <n v="0.92"/>
    <m/>
    <m/>
    <n v="0.92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59"/>
    <x v="33"/>
    <s v="RAJ"/>
    <x v="137"/>
    <b v="0"/>
    <m/>
    <n v="88"/>
    <n v="467"/>
    <b v="0"/>
    <m/>
    <n v="87"/>
    <b v="0"/>
    <m/>
    <n v="45"/>
    <m/>
    <n v="45"/>
    <b v="0"/>
    <n v="1"/>
    <m/>
    <b v="0"/>
    <n v="0.99"/>
    <m/>
    <m/>
    <n v="0.9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32"/>
    <x v="132"/>
    <s v="RVY"/>
    <x v="123"/>
    <b v="0"/>
    <m/>
    <n v="7"/>
    <n v="369"/>
    <b v="0"/>
    <m/>
    <n v="5"/>
    <b v="0"/>
    <m/>
    <n v="5"/>
    <m/>
    <n v="1"/>
    <b v="0"/>
    <n v="0.2"/>
    <m/>
    <b v="0"/>
    <n v="0.71"/>
    <m/>
    <m/>
    <n v="0.4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60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33"/>
    <x v="70"/>
    <s v="RBN"/>
    <x v="39"/>
    <b v="0"/>
    <m/>
    <n v="76"/>
    <n v="433"/>
    <b v="0"/>
    <m/>
    <n v="70"/>
    <b v="0"/>
    <m/>
    <n v="17"/>
    <m/>
    <n v="12"/>
    <b v="0"/>
    <n v="0.71"/>
    <m/>
    <b v="0"/>
    <n v="0.92"/>
    <m/>
    <m/>
    <n v="0.96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61"/>
    <x v="111"/>
    <s v="RWJ"/>
    <x v="76"/>
    <b v="0"/>
    <m/>
    <n v="39"/>
    <n v="448"/>
    <b v="0"/>
    <m/>
    <n v="36"/>
    <b v="0"/>
    <m/>
    <n v="25"/>
    <m/>
    <n v="25"/>
    <b v="0"/>
    <n v="1"/>
    <m/>
    <b v="0"/>
    <n v="0.92"/>
    <m/>
    <m/>
    <n v="0.9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34"/>
    <x v="55"/>
    <s v="RTP"/>
    <x v="64"/>
    <b v="0"/>
    <m/>
    <n v="57"/>
    <n v="763"/>
    <b v="0"/>
    <m/>
    <n v="53"/>
    <b v="0"/>
    <m/>
    <n v="53"/>
    <m/>
    <n v="53"/>
    <b v="0"/>
    <n v="1"/>
    <m/>
    <b v="0"/>
    <n v="0.93"/>
    <m/>
    <m/>
    <n v="0.95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62"/>
    <x v="131"/>
    <s v="RMP"/>
    <x v="8"/>
    <b v="0"/>
    <m/>
    <n v="5"/>
    <n v="404"/>
    <b v="0"/>
    <m/>
    <n v="5"/>
    <b v="0"/>
    <m/>
    <n v="1"/>
    <m/>
    <n v="1"/>
    <b v="0"/>
    <n v="1"/>
    <m/>
    <b v="0"/>
    <n v="1"/>
    <m/>
    <m/>
    <n v="0.9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63"/>
    <x v="58"/>
    <s v="RBA"/>
    <x v="75"/>
    <b v="0"/>
    <m/>
    <n v="13"/>
    <n v="517"/>
    <b v="0"/>
    <m/>
    <n v="13"/>
    <b v="0"/>
    <m/>
    <n v="5"/>
    <m/>
    <n v="5"/>
    <b v="0"/>
    <n v="1"/>
    <m/>
    <b v="0"/>
    <n v="1"/>
    <m/>
    <m/>
    <n v="0.84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64"/>
    <x v="139"/>
    <s v="RBV"/>
    <x v="15"/>
    <b v="0"/>
    <m/>
    <n v="0"/>
    <n v="31"/>
    <b v="0"/>
    <m/>
    <n v="0"/>
    <b v="0"/>
    <m/>
    <n v="0"/>
    <m/>
    <n v="0"/>
    <b v="0"/>
    <s v="-"/>
    <m/>
    <b v="0"/>
    <s v="-"/>
    <m/>
    <m/>
    <n v="0.9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65"/>
    <x v="146"/>
    <s v="REN"/>
    <x v="12"/>
    <b v="0"/>
    <m/>
    <n v="1"/>
    <n v="18"/>
    <b v="0"/>
    <m/>
    <n v="1"/>
    <b v="0"/>
    <m/>
    <n v="0"/>
    <m/>
    <n v="0"/>
    <b v="0"/>
    <s v="-"/>
    <m/>
    <b v="0"/>
    <n v="1"/>
    <m/>
    <m/>
    <n v="0.83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66"/>
    <x v="36"/>
    <s v="RNA"/>
    <x v="135"/>
    <b v="0"/>
    <m/>
    <n v="86"/>
    <n v="693"/>
    <b v="0"/>
    <m/>
    <n v="86"/>
    <b v="0"/>
    <m/>
    <n v="42"/>
    <m/>
    <n v="42"/>
    <b v="0"/>
    <n v="1"/>
    <m/>
    <b v="0"/>
    <n v="1"/>
    <m/>
    <m/>
    <n v="0.94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67"/>
    <x v="98"/>
    <s v="RAS"/>
    <x v="117"/>
    <b v="0"/>
    <m/>
    <n v="18"/>
    <n v="238"/>
    <b v="0"/>
    <m/>
    <n v="11"/>
    <b v="0"/>
    <m/>
    <n v="8"/>
    <m/>
    <n v="8"/>
    <b v="0"/>
    <n v="1"/>
    <m/>
    <b v="0"/>
    <n v="0.61"/>
    <m/>
    <m/>
    <n v="0.6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68"/>
    <x v="53"/>
    <s v="RTD"/>
    <x v="79"/>
    <b v="0"/>
    <m/>
    <n v="44"/>
    <n v="636"/>
    <b v="0"/>
    <m/>
    <n v="8"/>
    <b v="0"/>
    <m/>
    <n v="5"/>
    <m/>
    <n v="3"/>
    <b v="0"/>
    <n v="0.6"/>
    <m/>
    <b v="0"/>
    <n v="0.18"/>
    <m/>
    <m/>
    <n v="0.6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35"/>
    <x v="127"/>
    <s v="RQW"/>
    <x v="180"/>
    <b v="0"/>
    <m/>
    <n v="135"/>
    <n v="326"/>
    <b v="0"/>
    <m/>
    <n v="135"/>
    <b v="0"/>
    <m/>
    <n v="51"/>
    <m/>
    <n v="49"/>
    <b v="0"/>
    <n v="0.96"/>
    <m/>
    <b v="0"/>
    <n v="1"/>
    <m/>
    <m/>
    <n v="0.93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69"/>
    <x v="83"/>
    <s v="RCX"/>
    <x v="109"/>
    <b v="0"/>
    <m/>
    <n v="51"/>
    <n v="351"/>
    <b v="0"/>
    <m/>
    <n v="51"/>
    <b v="0"/>
    <m/>
    <n v="51"/>
    <m/>
    <n v="51"/>
    <b v="0"/>
    <n v="1"/>
    <m/>
    <b v="0"/>
    <n v="1"/>
    <m/>
    <m/>
    <n v="0.94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70"/>
    <x v="8"/>
    <s v="RL1"/>
    <x v="15"/>
    <b v="0"/>
    <m/>
    <n v="0"/>
    <n v="1"/>
    <b v="0"/>
    <m/>
    <n v="0"/>
    <b v="0"/>
    <m/>
    <n v="0"/>
    <m/>
    <n v="0"/>
    <b v="0"/>
    <s v="-"/>
    <m/>
    <b v="0"/>
    <s v="-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71"/>
    <x v="38"/>
    <s v="RFR"/>
    <x v="137"/>
    <b v="0"/>
    <m/>
    <n v="88"/>
    <n v="458"/>
    <b v="0"/>
    <m/>
    <n v="86"/>
    <b v="0"/>
    <m/>
    <n v="16"/>
    <m/>
    <n v="16"/>
    <b v="0"/>
    <n v="1"/>
    <m/>
    <b v="0"/>
    <n v="0.98"/>
    <m/>
    <m/>
    <n v="0.86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72"/>
    <x v="45"/>
    <s v="RDZ"/>
    <x v="554"/>
    <b v="0"/>
    <m/>
    <n v="145"/>
    <n v="687"/>
    <b v="0"/>
    <m/>
    <n v="58"/>
    <b v="0"/>
    <m/>
    <n v="19"/>
    <m/>
    <n v="18"/>
    <b v="0"/>
    <n v="0.95"/>
    <m/>
    <b v="0"/>
    <n v="0.4"/>
    <m/>
    <m/>
    <n v="0.9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73"/>
    <x v="145"/>
    <s v="RPY"/>
    <x v="15"/>
    <b v="0"/>
    <m/>
    <n v="0"/>
    <n v="11"/>
    <b v="0"/>
    <m/>
    <n v="0"/>
    <b v="0"/>
    <m/>
    <n v="0"/>
    <m/>
    <n v="0"/>
    <b v="0"/>
    <s v="-"/>
    <m/>
    <b v="0"/>
    <s v="-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74"/>
    <x v="147"/>
    <s v="RRJ"/>
    <x v="15"/>
    <b v="0"/>
    <m/>
    <n v="0"/>
    <n v="4"/>
    <b v="0"/>
    <m/>
    <n v="0"/>
    <b v="0"/>
    <m/>
    <n v="0"/>
    <m/>
    <n v="0"/>
    <b v="0"/>
    <s v="-"/>
    <m/>
    <b v="0"/>
    <s v="-"/>
    <m/>
    <m/>
    <n v="0.75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36"/>
    <x v="133"/>
    <s v="RL4"/>
    <x v="75"/>
    <b v="0"/>
    <m/>
    <n v="13"/>
    <n v="381"/>
    <b v="0"/>
    <m/>
    <n v="13"/>
    <b v="0"/>
    <m/>
    <n v="12"/>
    <m/>
    <n v="12"/>
    <b v="0"/>
    <n v="1"/>
    <m/>
    <b v="0"/>
    <n v="1"/>
    <m/>
    <m/>
    <n v="0.74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75"/>
    <x v="142"/>
    <s v="RET"/>
    <x v="15"/>
    <b v="0"/>
    <m/>
    <n v="0"/>
    <n v="4"/>
    <b v="0"/>
    <m/>
    <n v="0"/>
    <b v="0"/>
    <m/>
    <n v="0"/>
    <m/>
    <n v="0"/>
    <b v="0"/>
    <s v="-"/>
    <m/>
    <b v="0"/>
    <s v="-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37"/>
    <x v="105"/>
    <s v="RKE"/>
    <x v="72"/>
    <b v="0"/>
    <m/>
    <n v="42"/>
    <n v="258"/>
    <b v="0"/>
    <m/>
    <n v="42"/>
    <b v="0"/>
    <m/>
    <n v="33"/>
    <m/>
    <n v="33"/>
    <b v="0"/>
    <n v="1"/>
    <m/>
    <b v="0"/>
    <n v="1"/>
    <m/>
    <m/>
    <n v="0.9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76"/>
    <x v="159"/>
    <s v="RA9"/>
    <x v="54"/>
    <b v="0"/>
    <m/>
    <n v="77"/>
    <n v="494"/>
    <b v="0"/>
    <m/>
    <n v="40"/>
    <b v="0"/>
    <m/>
    <n v="29"/>
    <m/>
    <n v="28"/>
    <b v="0"/>
    <n v="0.97"/>
    <m/>
    <b v="0"/>
    <n v="0.52"/>
    <m/>
    <m/>
    <n v="0.6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38"/>
    <x v="10"/>
    <s v="RWD"/>
    <x v="328"/>
    <b v="0"/>
    <m/>
    <n v="165"/>
    <n v="1175"/>
    <b v="0"/>
    <m/>
    <n v="156"/>
    <b v="0"/>
    <m/>
    <n v="44"/>
    <m/>
    <n v="41"/>
    <b v="0"/>
    <n v="0.93"/>
    <m/>
    <b v="0"/>
    <n v="0.95"/>
    <m/>
    <m/>
    <n v="0.9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77"/>
    <x v="114"/>
    <s v="RRV"/>
    <x v="69"/>
    <b v="0"/>
    <m/>
    <n v="11"/>
    <n v="123"/>
    <b v="0"/>
    <m/>
    <n v="11"/>
    <b v="0"/>
    <m/>
    <n v="11"/>
    <m/>
    <n v="11"/>
    <b v="0"/>
    <n v="1"/>
    <m/>
    <b v="0"/>
    <n v="1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78"/>
    <x v="60"/>
    <s v="RM2"/>
    <x v="76"/>
    <b v="0"/>
    <m/>
    <n v="39"/>
    <n v="337"/>
    <b v="0"/>
    <m/>
    <n v="39"/>
    <b v="0"/>
    <m/>
    <n v="37"/>
    <m/>
    <n v="37"/>
    <b v="0"/>
    <n v="1"/>
    <m/>
    <b v="0"/>
    <n v="1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79"/>
    <x v="27"/>
    <s v="RHM"/>
    <x v="50"/>
    <b v="0"/>
    <m/>
    <n v="138"/>
    <n v="773"/>
    <b v="0"/>
    <m/>
    <n v="138"/>
    <b v="0"/>
    <m/>
    <n v="31"/>
    <m/>
    <n v="31"/>
    <b v="0"/>
    <n v="1"/>
    <m/>
    <b v="0"/>
    <n v="1"/>
    <m/>
    <m/>
    <n v="0.9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80"/>
    <x v="94"/>
    <s v="RRK"/>
    <x v="92"/>
    <b v="0"/>
    <m/>
    <n v="35"/>
    <n v="628"/>
    <b v="0"/>
    <m/>
    <n v="35"/>
    <b v="0"/>
    <m/>
    <n v="5"/>
    <m/>
    <n v="5"/>
    <b v="0"/>
    <n v="1"/>
    <m/>
    <b v="0"/>
    <n v="1"/>
    <m/>
    <m/>
    <n v="0.98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81"/>
    <x v="91"/>
    <s v="RA7"/>
    <x v="25"/>
    <b v="0"/>
    <m/>
    <n v="41"/>
    <n v="458"/>
    <b v="0"/>
    <m/>
    <n v="40"/>
    <b v="0"/>
    <m/>
    <n v="4"/>
    <m/>
    <n v="4"/>
    <b v="0"/>
    <n v="1"/>
    <m/>
    <b v="0"/>
    <n v="0.98"/>
    <m/>
    <m/>
    <n v="0.8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40"/>
    <x v="64"/>
    <s v="RKB"/>
    <x v="145"/>
    <b v="0"/>
    <m/>
    <n v="79"/>
    <n v="570"/>
    <b v="0"/>
    <m/>
    <n v="79"/>
    <b v="0"/>
    <m/>
    <n v="77"/>
    <m/>
    <n v="77"/>
    <b v="0"/>
    <n v="1"/>
    <m/>
    <b v="0"/>
    <n v="1"/>
    <m/>
    <m/>
    <n v="0.95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41"/>
    <x v="20"/>
    <s v="RWE"/>
    <x v="433"/>
    <b v="0"/>
    <m/>
    <n v="263"/>
    <n v="1018"/>
    <b v="0"/>
    <m/>
    <n v="255"/>
    <b v="0"/>
    <m/>
    <n v="86"/>
    <m/>
    <n v="86"/>
    <b v="0"/>
    <n v="1"/>
    <m/>
    <b v="0"/>
    <n v="0.97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82"/>
    <x v="96"/>
    <s v="RTX"/>
    <x v="36"/>
    <b v="0"/>
    <m/>
    <n v="46"/>
    <n v="393"/>
    <b v="0"/>
    <m/>
    <n v="46"/>
    <b v="0"/>
    <m/>
    <n v="25"/>
    <m/>
    <n v="25"/>
    <b v="0"/>
    <n v="1"/>
    <m/>
    <b v="0"/>
    <n v="1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39"/>
    <x v="160"/>
    <s v="RJE"/>
    <x v="367"/>
    <b v="0"/>
    <m/>
    <n v="275"/>
    <n v="636"/>
    <b v="0"/>
    <m/>
    <n v="256"/>
    <b v="0"/>
    <m/>
    <n v="34"/>
    <m/>
    <n v="9"/>
    <b v="0"/>
    <n v="0.26"/>
    <m/>
    <b v="0"/>
    <n v="0.93"/>
    <m/>
    <m/>
    <n v="0.6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42"/>
    <x v="29"/>
    <s v="RBK"/>
    <x v="107"/>
    <b v="0"/>
    <m/>
    <n v="64"/>
    <n v="484"/>
    <b v="0"/>
    <m/>
    <n v="63"/>
    <b v="0"/>
    <m/>
    <n v="2"/>
    <m/>
    <n v="1"/>
    <b v="0"/>
    <n v="0.5"/>
    <m/>
    <b v="0"/>
    <n v="0.98"/>
    <m/>
    <m/>
    <n v="0.8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83"/>
    <x v="108"/>
    <s v="RWW"/>
    <x v="31"/>
    <b v="0"/>
    <m/>
    <n v="89"/>
    <n v="470"/>
    <b v="0"/>
    <m/>
    <n v="89"/>
    <b v="0"/>
    <m/>
    <n v="18"/>
    <m/>
    <n v="18"/>
    <b v="0"/>
    <n v="1"/>
    <m/>
    <b v="0"/>
    <n v="1"/>
    <m/>
    <m/>
    <n v="0.9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43"/>
    <x v="113"/>
    <s v="RWG"/>
    <x v="72"/>
    <b v="0"/>
    <m/>
    <n v="42"/>
    <n v="760"/>
    <b v="0"/>
    <m/>
    <n v="38"/>
    <b v="0"/>
    <m/>
    <n v="11"/>
    <m/>
    <n v="11"/>
    <b v="0"/>
    <n v="1"/>
    <m/>
    <b v="0"/>
    <n v="0.9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84"/>
    <x v="124"/>
    <s v="RGR"/>
    <x v="205"/>
    <b v="0"/>
    <m/>
    <n v="108"/>
    <n v="342"/>
    <b v="0"/>
    <m/>
    <n v="108"/>
    <b v="0"/>
    <m/>
    <n v="108"/>
    <m/>
    <n v="108"/>
    <b v="0"/>
    <n v="1"/>
    <m/>
    <b v="0"/>
    <n v="1"/>
    <m/>
    <m/>
    <n v="1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85"/>
    <x v="46"/>
    <s v="RYR"/>
    <x v="65"/>
    <b v="0"/>
    <m/>
    <n v="104"/>
    <n v="1044"/>
    <b v="0"/>
    <m/>
    <n v="98"/>
    <b v="0"/>
    <m/>
    <n v="24"/>
    <m/>
    <n v="24"/>
    <b v="0"/>
    <n v="1"/>
    <m/>
    <b v="0"/>
    <n v="0.94"/>
    <m/>
    <m/>
    <n v="0.93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44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86"/>
    <x v="9"/>
    <s v="RBL"/>
    <x v="267"/>
    <b v="0"/>
    <m/>
    <n v="217"/>
    <n v="848"/>
    <b v="0"/>
    <m/>
    <n v="217"/>
    <b v="0"/>
    <m/>
    <n v="46"/>
    <m/>
    <n v="46"/>
    <b v="0"/>
    <n v="1"/>
    <m/>
    <b v="0"/>
    <n v="1"/>
    <m/>
    <m/>
    <n v="0.92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45"/>
    <x v="61"/>
    <s v="RWP"/>
    <x v="378"/>
    <b v="0"/>
    <m/>
    <n v="236"/>
    <n v="770"/>
    <b v="0"/>
    <m/>
    <n v="215"/>
    <b v="0"/>
    <m/>
    <n v="144"/>
    <m/>
    <n v="144"/>
    <b v="0"/>
    <n v="1"/>
    <m/>
    <b v="0"/>
    <n v="0.91"/>
    <m/>
    <m/>
    <n v="0.94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87"/>
    <x v="73"/>
    <s v="RRF"/>
    <x v="49"/>
    <b v="0"/>
    <m/>
    <n v="45"/>
    <n v="416"/>
    <b v="0"/>
    <m/>
    <n v="45"/>
    <b v="0"/>
    <m/>
    <n v="45"/>
    <m/>
    <n v="45"/>
    <b v="0"/>
    <n v="1"/>
    <m/>
    <b v="0"/>
    <n v="1"/>
    <m/>
    <m/>
    <n v="0.97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646"/>
    <x v="140"/>
    <s v="RLQ"/>
    <x v="70"/>
    <b v="0"/>
    <m/>
    <n v="4"/>
    <n v="143"/>
    <b v="0"/>
    <m/>
    <n v="4"/>
    <b v="0"/>
    <m/>
    <n v="4"/>
    <m/>
    <n v="4"/>
    <b v="0"/>
    <n v="1"/>
    <m/>
    <b v="0"/>
    <n v="1"/>
    <m/>
    <m/>
    <n v="0.92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88"/>
    <x v="137"/>
    <s v="RA4"/>
    <x v="55"/>
    <b v="0"/>
    <m/>
    <n v="50"/>
    <n v="215"/>
    <b v="0"/>
    <m/>
    <n v="50"/>
    <b v="0"/>
    <m/>
    <n v="2"/>
    <m/>
    <n v="2"/>
    <b v="0"/>
    <n v="1"/>
    <m/>
    <b v="0"/>
    <n v="1"/>
    <m/>
    <m/>
    <n v="0.42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589"/>
    <x v="30"/>
    <s v="RCB"/>
    <x v="91"/>
    <b v="0"/>
    <m/>
    <n v="134"/>
    <n v="927"/>
    <b v="0"/>
    <m/>
    <n v="134"/>
    <b v="0"/>
    <m/>
    <n v="121"/>
    <m/>
    <n v="121"/>
    <b v="0"/>
    <n v="1"/>
    <m/>
    <b v="0"/>
    <n v="1"/>
    <m/>
    <m/>
    <n v="0.9"/>
    <m/>
    <x v="19"/>
    <s v="January"/>
    <x v="3"/>
    <s v="https://www.england.nhs.uk/statistics/wp-content/uploads/sites/2/2017/06/Dementia-Data-Collection-Q4-2016-17-CSV-36KB.csv"/>
    <b v="0"/>
    <x v="1"/>
    <x v="2"/>
  </r>
  <r>
    <s v="dementia201617.csv"/>
    <n v="3793"/>
    <x v="78"/>
    <s v="REM"/>
    <x v="27"/>
    <b v="0"/>
    <m/>
    <n v="37"/>
    <n v="368"/>
    <b v="0"/>
    <m/>
    <n v="36"/>
    <b v="0"/>
    <m/>
    <n v="8"/>
    <m/>
    <n v="8"/>
    <b v="0"/>
    <n v="1"/>
    <m/>
    <b v="0"/>
    <n v="0.97"/>
    <m/>
    <m/>
    <n v="0.86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794"/>
    <x v="71"/>
    <s v="RCF"/>
    <x v="99"/>
    <b v="0"/>
    <m/>
    <n v="43"/>
    <n v="235"/>
    <b v="0"/>
    <m/>
    <n v="43"/>
    <b v="0"/>
    <m/>
    <n v="0"/>
    <m/>
    <n v="0"/>
    <b v="0"/>
    <s v="-"/>
    <m/>
    <b v="0"/>
    <n v="1"/>
    <m/>
    <m/>
    <n v="0.9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795"/>
    <x v="85"/>
    <s v="RTK"/>
    <x v="76"/>
    <b v="0"/>
    <m/>
    <n v="39"/>
    <n v="471"/>
    <b v="0"/>
    <m/>
    <n v="39"/>
    <b v="0"/>
    <m/>
    <n v="20"/>
    <m/>
    <n v="20"/>
    <b v="0"/>
    <n v="1"/>
    <m/>
    <b v="0"/>
    <n v="1"/>
    <m/>
    <m/>
    <n v="0.5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94"/>
    <x v="39"/>
    <s v="RF4"/>
    <x v="60"/>
    <b v="0"/>
    <m/>
    <n v="55"/>
    <n v="543"/>
    <b v="0"/>
    <m/>
    <n v="55"/>
    <b v="0"/>
    <m/>
    <n v="55"/>
    <m/>
    <n v="55"/>
    <b v="0"/>
    <n v="1"/>
    <m/>
    <b v="0"/>
    <n v="1"/>
    <m/>
    <m/>
    <n v="0.9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796"/>
    <x v="4"/>
    <s v="RFF"/>
    <x v="99"/>
    <b v="0"/>
    <m/>
    <n v="43"/>
    <n v="252"/>
    <b v="0"/>
    <m/>
    <n v="43"/>
    <b v="0"/>
    <m/>
    <n v="6"/>
    <m/>
    <n v="6"/>
    <b v="0"/>
    <n v="1"/>
    <m/>
    <b v="0"/>
    <n v="1"/>
    <m/>
    <m/>
    <n v="0.92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95"/>
    <x v="17"/>
    <s v="R1H"/>
    <x v="132"/>
    <b v="0"/>
    <m/>
    <n v="129"/>
    <n v="837"/>
    <b v="0"/>
    <m/>
    <n v="127"/>
    <b v="0"/>
    <m/>
    <n v="101"/>
    <m/>
    <n v="100"/>
    <b v="0"/>
    <n v="0.99"/>
    <m/>
    <b v="0"/>
    <n v="0.98"/>
    <m/>
    <m/>
    <n v="0.86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797"/>
    <x v="11"/>
    <s v="RDD"/>
    <x v="711"/>
    <b v="0"/>
    <m/>
    <n v="504"/>
    <n v="504"/>
    <b v="0"/>
    <m/>
    <n v="480"/>
    <b v="0"/>
    <m/>
    <n v="35"/>
    <m/>
    <n v="35"/>
    <b v="0"/>
    <n v="1"/>
    <m/>
    <b v="0"/>
    <n v="0.95"/>
    <m/>
    <m/>
    <n v="0.95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96"/>
    <x v="118"/>
    <s v="RC1"/>
    <x v="66"/>
    <b v="0"/>
    <m/>
    <n v="3"/>
    <n v="240"/>
    <b v="0"/>
    <m/>
    <n v="3"/>
    <b v="0"/>
    <m/>
    <n v="2"/>
    <m/>
    <n v="2"/>
    <b v="0"/>
    <n v="1"/>
    <m/>
    <b v="0"/>
    <n v="1"/>
    <m/>
    <m/>
    <n v="0.98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798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799"/>
    <x v="97"/>
    <s v="RXL"/>
    <x v="106"/>
    <b v="0"/>
    <m/>
    <n v="84"/>
    <n v="544"/>
    <b v="0"/>
    <m/>
    <n v="82"/>
    <b v="0"/>
    <m/>
    <n v="15"/>
    <m/>
    <n v="15"/>
    <b v="0"/>
    <n v="1"/>
    <m/>
    <b v="0"/>
    <n v="0.98"/>
    <m/>
    <m/>
    <n v="0.9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00"/>
    <x v="112"/>
    <s v="RMC"/>
    <x v="36"/>
    <b v="0"/>
    <m/>
    <n v="46"/>
    <n v="255"/>
    <b v="0"/>
    <m/>
    <n v="46"/>
    <b v="0"/>
    <m/>
    <n v="42"/>
    <m/>
    <n v="42"/>
    <b v="0"/>
    <n v="1"/>
    <m/>
    <b v="0"/>
    <n v="1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01"/>
    <x v="130"/>
    <s v="RAE"/>
    <x v="15"/>
    <b v="0"/>
    <m/>
    <n v="0"/>
    <n v="327"/>
    <b v="0"/>
    <m/>
    <n v="0"/>
    <b v="0"/>
    <m/>
    <n v="0"/>
    <m/>
    <n v="0"/>
    <b v="0"/>
    <s v="-"/>
    <m/>
    <b v="0"/>
    <s v="-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97"/>
    <x v="81"/>
    <s v="RXH"/>
    <x v="94"/>
    <b v="0"/>
    <m/>
    <n v="30"/>
    <n v="104"/>
    <b v="0"/>
    <m/>
    <n v="30"/>
    <b v="0"/>
    <m/>
    <n v="30"/>
    <m/>
    <n v="30"/>
    <b v="0"/>
    <n v="1"/>
    <m/>
    <b v="0"/>
    <n v="1"/>
    <m/>
    <m/>
    <n v="0.9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98"/>
    <x v="35"/>
    <s v="RXQ"/>
    <x v="113"/>
    <b v="0"/>
    <m/>
    <n v="38"/>
    <n v="503"/>
    <b v="0"/>
    <m/>
    <n v="38"/>
    <b v="0"/>
    <m/>
    <n v="38"/>
    <m/>
    <n v="27"/>
    <b v="0"/>
    <n v="0.71"/>
    <m/>
    <b v="0"/>
    <n v="1"/>
    <m/>
    <m/>
    <n v="0.88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02"/>
    <x v="134"/>
    <s v="RJF"/>
    <x v="12"/>
    <b v="0"/>
    <m/>
    <n v="1"/>
    <n v="381"/>
    <b v="0"/>
    <m/>
    <n v="1"/>
    <b v="0"/>
    <m/>
    <n v="0"/>
    <m/>
    <n v="0"/>
    <b v="0"/>
    <s v="-"/>
    <m/>
    <b v="0"/>
    <n v="1"/>
    <m/>
    <m/>
    <n v="0.98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03"/>
    <x v="48"/>
    <s v="RWY"/>
    <x v="31"/>
    <b v="0"/>
    <m/>
    <n v="89"/>
    <n v="481"/>
    <b v="0"/>
    <m/>
    <n v="89"/>
    <b v="0"/>
    <m/>
    <n v="60"/>
    <m/>
    <n v="60"/>
    <b v="0"/>
    <n v="1"/>
    <m/>
    <b v="0"/>
    <n v="1"/>
    <m/>
    <m/>
    <n v="0.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04"/>
    <x v="51"/>
    <s v="RGT"/>
    <x v="137"/>
    <b v="0"/>
    <m/>
    <n v="88"/>
    <n v="560"/>
    <b v="0"/>
    <m/>
    <n v="75"/>
    <b v="0"/>
    <m/>
    <n v="60"/>
    <m/>
    <n v="3"/>
    <b v="0"/>
    <n v="0.05"/>
    <m/>
    <b v="0"/>
    <n v="0.85"/>
    <m/>
    <m/>
    <n v="0.9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05"/>
    <x v="125"/>
    <s v="RW3"/>
    <x v="66"/>
    <b v="0"/>
    <m/>
    <n v="3"/>
    <n v="356"/>
    <b v="0"/>
    <m/>
    <n v="3"/>
    <b v="0"/>
    <m/>
    <n v="1"/>
    <m/>
    <n v="1"/>
    <b v="0"/>
    <n v="1"/>
    <m/>
    <b v="0"/>
    <n v="1"/>
    <m/>
    <m/>
    <n v="0.92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06"/>
    <x v="101"/>
    <s v="RQM"/>
    <x v="123"/>
    <b v="0"/>
    <m/>
    <n v="7"/>
    <n v="200"/>
    <b v="0"/>
    <m/>
    <n v="7"/>
    <b v="0"/>
    <m/>
    <n v="3"/>
    <m/>
    <n v="3"/>
    <b v="0"/>
    <n v="1"/>
    <m/>
    <b v="0"/>
    <n v="1"/>
    <m/>
    <m/>
    <n v="0.9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07"/>
    <x v="66"/>
    <s v="RFS"/>
    <x v="24"/>
    <b v="0"/>
    <m/>
    <n v="60"/>
    <n v="321"/>
    <b v="0"/>
    <m/>
    <n v="60"/>
    <b v="0"/>
    <m/>
    <n v="48"/>
    <m/>
    <n v="48"/>
    <b v="0"/>
    <n v="1"/>
    <m/>
    <b v="0"/>
    <n v="1"/>
    <m/>
    <m/>
    <n v="0.9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08"/>
    <x v="65"/>
    <s v="RLN"/>
    <x v="107"/>
    <b v="0"/>
    <m/>
    <n v="64"/>
    <n v="305"/>
    <b v="0"/>
    <m/>
    <n v="64"/>
    <b v="0"/>
    <m/>
    <n v="36"/>
    <m/>
    <n v="36"/>
    <b v="0"/>
    <n v="1"/>
    <m/>
    <b v="0"/>
    <n v="1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09"/>
    <x v="23"/>
    <s v="RDE"/>
    <x v="398"/>
    <b v="0"/>
    <m/>
    <n v="163"/>
    <n v="507"/>
    <b v="0"/>
    <m/>
    <n v="163"/>
    <b v="0"/>
    <m/>
    <n v="91"/>
    <m/>
    <n v="86"/>
    <b v="0"/>
    <n v="0.95"/>
    <m/>
    <b v="0"/>
    <n v="1"/>
    <m/>
    <m/>
    <n v="0.9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10"/>
    <x v="126"/>
    <s v="RJR"/>
    <x v="101"/>
    <b v="0"/>
    <m/>
    <n v="10"/>
    <n v="299"/>
    <b v="0"/>
    <m/>
    <n v="9"/>
    <b v="0"/>
    <m/>
    <n v="5"/>
    <m/>
    <n v="5"/>
    <b v="0"/>
    <n v="1"/>
    <m/>
    <b v="0"/>
    <n v="0.9"/>
    <m/>
    <m/>
    <n v="0.97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11"/>
    <x v="102"/>
    <s v="RXP"/>
    <x v="44"/>
    <b v="0"/>
    <m/>
    <n v="33"/>
    <n v="660"/>
    <b v="0"/>
    <m/>
    <n v="30"/>
    <b v="0"/>
    <m/>
    <n v="13"/>
    <m/>
    <n v="8"/>
    <b v="0"/>
    <n v="0.62"/>
    <m/>
    <b v="0"/>
    <n v="0.91"/>
    <m/>
    <m/>
    <n v="0.8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99"/>
    <x v="69"/>
    <s v="RJ6"/>
    <x v="27"/>
    <b v="0"/>
    <m/>
    <n v="37"/>
    <n v="410"/>
    <b v="0"/>
    <m/>
    <n v="35"/>
    <b v="0"/>
    <m/>
    <n v="35"/>
    <m/>
    <n v="35"/>
    <b v="0"/>
    <n v="1"/>
    <m/>
    <b v="0"/>
    <n v="0.95"/>
    <m/>
    <m/>
    <n v="0.9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00"/>
    <x v="115"/>
    <s v="RN7"/>
    <x v="103"/>
    <b v="0"/>
    <m/>
    <n v="12"/>
    <n v="186"/>
    <b v="0"/>
    <m/>
    <n v="11"/>
    <b v="0"/>
    <m/>
    <n v="6"/>
    <m/>
    <n v="6"/>
    <b v="0"/>
    <n v="1"/>
    <m/>
    <b v="0"/>
    <n v="0.92"/>
    <m/>
    <m/>
    <n v="0.9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12"/>
    <x v="77"/>
    <s v="RTG"/>
    <x v="78"/>
    <b v="0"/>
    <m/>
    <n v="78"/>
    <n v="402"/>
    <b v="0"/>
    <m/>
    <n v="36"/>
    <b v="0"/>
    <m/>
    <n v="24"/>
    <m/>
    <n v="2"/>
    <b v="0"/>
    <n v="0.08"/>
    <m/>
    <b v="0"/>
    <n v="0.46"/>
    <m/>
    <m/>
    <n v="0.86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13"/>
    <x v="5"/>
    <s v="RP5"/>
    <x v="44"/>
    <b v="0"/>
    <m/>
    <n v="33"/>
    <n v="782"/>
    <b v="0"/>
    <m/>
    <n v="33"/>
    <b v="0"/>
    <m/>
    <n v="8"/>
    <m/>
    <n v="8"/>
    <b v="0"/>
    <n v="1"/>
    <m/>
    <b v="0"/>
    <n v="1"/>
    <m/>
    <m/>
    <n v="0.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14"/>
    <x v="109"/>
    <s v="RBD"/>
    <x v="117"/>
    <b v="0"/>
    <m/>
    <n v="18"/>
    <n v="223"/>
    <b v="0"/>
    <m/>
    <n v="18"/>
    <b v="0"/>
    <m/>
    <n v="17"/>
    <m/>
    <n v="8"/>
    <b v="0"/>
    <n v="0.47"/>
    <m/>
    <b v="0"/>
    <n v="1"/>
    <m/>
    <m/>
    <n v="0.5500000000000000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01"/>
    <x v="56"/>
    <s v="RWH"/>
    <x v="220"/>
    <b v="0"/>
    <m/>
    <n v="113"/>
    <n v="383"/>
    <b v="0"/>
    <m/>
    <n v="113"/>
    <b v="0"/>
    <m/>
    <n v="75"/>
    <m/>
    <n v="74"/>
    <b v="0"/>
    <n v="0.99"/>
    <m/>
    <b v="0"/>
    <n v="1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02"/>
    <x v="87"/>
    <s v="RJN"/>
    <x v="117"/>
    <b v="0"/>
    <m/>
    <n v="18"/>
    <n v="242"/>
    <b v="0"/>
    <m/>
    <n v="17"/>
    <b v="0"/>
    <m/>
    <n v="10"/>
    <m/>
    <n v="6"/>
    <b v="0"/>
    <n v="0.6"/>
    <m/>
    <b v="0"/>
    <n v="0.94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15"/>
    <x v="43"/>
    <s v="RVV"/>
    <x v="178"/>
    <b v="0"/>
    <m/>
    <n v="106"/>
    <n v="775"/>
    <b v="0"/>
    <m/>
    <n v="102"/>
    <b v="0"/>
    <m/>
    <n v="65"/>
    <m/>
    <n v="60"/>
    <b v="0"/>
    <n v="0.92"/>
    <m/>
    <b v="0"/>
    <n v="0.96"/>
    <m/>
    <m/>
    <n v="0.9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03"/>
    <x v="31"/>
    <s v="RXR"/>
    <x v="91"/>
    <b v="0"/>
    <m/>
    <n v="134"/>
    <n v="548"/>
    <b v="0"/>
    <m/>
    <n v="130"/>
    <b v="0"/>
    <m/>
    <n v="24"/>
    <m/>
    <n v="24"/>
    <b v="0"/>
    <n v="1"/>
    <m/>
    <b v="0"/>
    <n v="0.97"/>
    <m/>
    <m/>
    <n v="0.9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04"/>
    <x v="67"/>
    <s v="RXC"/>
    <x v="38"/>
    <b v="0"/>
    <m/>
    <n v="85"/>
    <n v="489"/>
    <b v="0"/>
    <m/>
    <n v="80"/>
    <b v="0"/>
    <m/>
    <n v="54"/>
    <m/>
    <n v="52"/>
    <b v="0"/>
    <n v="0.96"/>
    <m/>
    <b v="0"/>
    <n v="0.94"/>
    <m/>
    <m/>
    <n v="0.95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05"/>
    <x v="54"/>
    <s v="RVR"/>
    <x v="142"/>
    <b v="0"/>
    <m/>
    <n v="83"/>
    <n v="339"/>
    <b v="0"/>
    <m/>
    <n v="78"/>
    <b v="0"/>
    <m/>
    <n v="19"/>
    <m/>
    <n v="10"/>
    <b v="0"/>
    <n v="0.53"/>
    <m/>
    <b v="0"/>
    <n v="0.94"/>
    <m/>
    <m/>
    <n v="0.8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16"/>
    <x v="148"/>
    <s v="RDU"/>
    <x v="34"/>
    <b v="0"/>
    <m/>
    <n v="82"/>
    <n v="773"/>
    <b v="0"/>
    <m/>
    <n v="80"/>
    <b v="0"/>
    <m/>
    <n v="45"/>
    <m/>
    <n v="45"/>
    <b v="0"/>
    <n v="1"/>
    <m/>
    <b v="0"/>
    <n v="0.98"/>
    <m/>
    <m/>
    <n v="0.96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17"/>
    <x v="80"/>
    <s v="RR7"/>
    <x v="41"/>
    <b v="0"/>
    <m/>
    <n v="56"/>
    <n v="300"/>
    <b v="0"/>
    <m/>
    <n v="56"/>
    <b v="0"/>
    <m/>
    <n v="28"/>
    <m/>
    <n v="28"/>
    <b v="0"/>
    <n v="1"/>
    <m/>
    <b v="0"/>
    <n v="1"/>
    <m/>
    <m/>
    <n v="0.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06"/>
    <x v="122"/>
    <s v="RLT"/>
    <x v="27"/>
    <b v="0"/>
    <m/>
    <n v="37"/>
    <n v="190"/>
    <b v="0"/>
    <m/>
    <n v="36"/>
    <b v="0"/>
    <m/>
    <n v="1"/>
    <m/>
    <n v="1"/>
    <b v="0"/>
    <n v="1"/>
    <m/>
    <b v="0"/>
    <n v="0.97"/>
    <m/>
    <m/>
    <n v="0.9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18"/>
    <x v="59"/>
    <s v="RTE"/>
    <x v="52"/>
    <b v="0"/>
    <m/>
    <n v="69"/>
    <n v="720"/>
    <b v="0"/>
    <m/>
    <n v="69"/>
    <b v="0"/>
    <m/>
    <n v="29"/>
    <m/>
    <n v="29"/>
    <b v="0"/>
    <n v="1"/>
    <m/>
    <b v="0"/>
    <n v="1"/>
    <m/>
    <m/>
    <n v="0.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19"/>
    <x v="47"/>
    <s v="RN3"/>
    <x v="134"/>
    <b v="0"/>
    <m/>
    <n v="94"/>
    <n v="440"/>
    <b v="0"/>
    <m/>
    <n v="94"/>
    <b v="0"/>
    <m/>
    <n v="61"/>
    <m/>
    <n v="61"/>
    <b v="0"/>
    <n v="1"/>
    <m/>
    <b v="0"/>
    <n v="1"/>
    <m/>
    <m/>
    <n v="0.96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20"/>
    <x v="41"/>
    <s v="RJ1"/>
    <x v="4"/>
    <b v="0"/>
    <m/>
    <n v="54"/>
    <n v="194"/>
    <b v="0"/>
    <m/>
    <n v="34"/>
    <b v="0"/>
    <m/>
    <n v="10"/>
    <m/>
    <n v="9"/>
    <b v="0"/>
    <n v="0.9"/>
    <m/>
    <b v="0"/>
    <n v="0.63"/>
    <m/>
    <m/>
    <n v="0.9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21"/>
    <x v="6"/>
    <s v="RN5"/>
    <x v="200"/>
    <b v="0"/>
    <m/>
    <n v="80"/>
    <n v="514"/>
    <b v="0"/>
    <m/>
    <n v="72"/>
    <b v="0"/>
    <m/>
    <n v="44"/>
    <m/>
    <n v="40"/>
    <b v="0"/>
    <n v="0.91"/>
    <m/>
    <b v="0"/>
    <n v="0.9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22"/>
    <x v="120"/>
    <s v="RCD"/>
    <x v="19"/>
    <b v="0"/>
    <m/>
    <n v="9"/>
    <n v="156"/>
    <b v="0"/>
    <m/>
    <n v="8"/>
    <b v="0"/>
    <m/>
    <n v="4"/>
    <m/>
    <n v="4"/>
    <b v="0"/>
    <n v="1"/>
    <m/>
    <b v="0"/>
    <n v="0.89"/>
    <m/>
    <m/>
    <n v="0.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23"/>
    <x v="25"/>
    <s v="RR1"/>
    <x v="71"/>
    <b v="0"/>
    <m/>
    <n v="53"/>
    <n v="1283"/>
    <b v="0"/>
    <m/>
    <n v="50"/>
    <b v="0"/>
    <m/>
    <n v="11"/>
    <m/>
    <n v="11"/>
    <b v="0"/>
    <n v="1"/>
    <m/>
    <b v="0"/>
    <n v="0.94"/>
    <m/>
    <m/>
    <n v="0.87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07"/>
    <x v="119"/>
    <s v="RQQ"/>
    <x v="120"/>
    <b v="0"/>
    <m/>
    <n v="25"/>
    <n v="176"/>
    <b v="0"/>
    <m/>
    <n v="25"/>
    <b v="0"/>
    <m/>
    <n v="16"/>
    <m/>
    <n v="16"/>
    <b v="0"/>
    <n v="1"/>
    <m/>
    <b v="0"/>
    <n v="1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24"/>
    <x v="22"/>
    <s v="RQX"/>
    <x v="27"/>
    <b v="0"/>
    <m/>
    <n v="37"/>
    <n v="94"/>
    <b v="0"/>
    <m/>
    <n v="37"/>
    <b v="0"/>
    <m/>
    <n v="37"/>
    <m/>
    <n v="20"/>
    <b v="0"/>
    <n v="0.54"/>
    <m/>
    <b v="0"/>
    <n v="1"/>
    <m/>
    <m/>
    <n v="0.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08"/>
    <x v="72"/>
    <s v="RWA"/>
    <x v="1"/>
    <b v="0"/>
    <m/>
    <n v="32"/>
    <n v="469"/>
    <b v="0"/>
    <m/>
    <n v="31"/>
    <b v="0"/>
    <m/>
    <n v="28"/>
    <m/>
    <n v="28"/>
    <b v="0"/>
    <n v="1"/>
    <m/>
    <b v="0"/>
    <n v="0.97"/>
    <m/>
    <m/>
    <n v="0.9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09"/>
    <x v="19"/>
    <s v="RYJ"/>
    <x v="403"/>
    <b v="0"/>
    <m/>
    <n v="214"/>
    <n v="360"/>
    <b v="0"/>
    <m/>
    <n v="200"/>
    <b v="0"/>
    <m/>
    <n v="33"/>
    <m/>
    <n v="33"/>
    <b v="0"/>
    <n v="1"/>
    <m/>
    <b v="0"/>
    <n v="0.93"/>
    <m/>
    <m/>
    <n v="0.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10"/>
    <x v="103"/>
    <s v="RGQ"/>
    <x v="26"/>
    <b v="0"/>
    <m/>
    <n v="36"/>
    <n v="384"/>
    <b v="0"/>
    <m/>
    <n v="34"/>
    <b v="0"/>
    <m/>
    <n v="23"/>
    <m/>
    <n v="22"/>
    <b v="0"/>
    <n v="0.96"/>
    <m/>
    <b v="0"/>
    <n v="0.94"/>
    <m/>
    <m/>
    <n v="0.9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11"/>
    <x v="1"/>
    <s v="R1F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25"/>
    <x v="90"/>
    <s v="RGP"/>
    <x v="43"/>
    <b v="0"/>
    <m/>
    <n v="26"/>
    <n v="200"/>
    <b v="0"/>
    <m/>
    <n v="24"/>
    <b v="0"/>
    <m/>
    <n v="10"/>
    <m/>
    <n v="10"/>
    <b v="0"/>
    <n v="1"/>
    <m/>
    <b v="0"/>
    <n v="0.92"/>
    <m/>
    <m/>
    <n v="0.9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26"/>
    <x v="49"/>
    <s v="RNQ"/>
    <x v="44"/>
    <b v="0"/>
    <m/>
    <n v="33"/>
    <n v="112"/>
    <b v="0"/>
    <m/>
    <n v="18"/>
    <b v="0"/>
    <m/>
    <n v="9"/>
    <m/>
    <n v="6"/>
    <b v="0"/>
    <n v="0.67"/>
    <m/>
    <b v="0"/>
    <n v="0.55000000000000004"/>
    <m/>
    <m/>
    <n v="0.28999999999999998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27"/>
    <x v="62"/>
    <s v="RJZ"/>
    <x v="230"/>
    <b v="0"/>
    <m/>
    <n v="146"/>
    <n v="620"/>
    <b v="0"/>
    <m/>
    <n v="143"/>
    <b v="0"/>
    <m/>
    <n v="109"/>
    <m/>
    <n v="101"/>
    <b v="0"/>
    <n v="0.93"/>
    <m/>
    <b v="0"/>
    <n v="0.98"/>
    <m/>
    <m/>
    <n v="0.92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28"/>
    <x v="149"/>
    <s v="RAX"/>
    <x v="60"/>
    <b v="0"/>
    <m/>
    <n v="55"/>
    <n v="336"/>
    <b v="0"/>
    <m/>
    <n v="33"/>
    <b v="0"/>
    <m/>
    <n v="29"/>
    <m/>
    <n v="22"/>
    <b v="0"/>
    <n v="0.76"/>
    <m/>
    <b v="0"/>
    <n v="0.6"/>
    <m/>
    <m/>
    <n v="0.45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29"/>
    <x v="37"/>
    <s v="RXN"/>
    <x v="505"/>
    <b v="0"/>
    <m/>
    <n v="140"/>
    <n v="447"/>
    <b v="0"/>
    <m/>
    <n v="136"/>
    <b v="0"/>
    <m/>
    <n v="117"/>
    <m/>
    <n v="115"/>
    <b v="0"/>
    <n v="0.98"/>
    <m/>
    <b v="0"/>
    <n v="0.97"/>
    <m/>
    <m/>
    <n v="0.9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12"/>
    <x v="44"/>
    <s v="RR8"/>
    <x v="103"/>
    <b v="0"/>
    <m/>
    <n v="12"/>
    <n v="582"/>
    <b v="0"/>
    <m/>
    <n v="12"/>
    <b v="0"/>
    <m/>
    <n v="12"/>
    <m/>
    <n v="12"/>
    <b v="0"/>
    <n v="1"/>
    <m/>
    <b v="0"/>
    <n v="1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13"/>
    <x v="18"/>
    <s v="RJ2"/>
    <x v="146"/>
    <b v="0"/>
    <m/>
    <n v="95"/>
    <n v="548"/>
    <b v="0"/>
    <m/>
    <n v="95"/>
    <b v="0"/>
    <m/>
    <n v="91"/>
    <m/>
    <n v="91"/>
    <b v="0"/>
    <n v="1"/>
    <m/>
    <b v="0"/>
    <n v="1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30"/>
    <x v="136"/>
    <s v="RBQ"/>
    <x v="70"/>
    <b v="0"/>
    <m/>
    <n v="4"/>
    <n v="34"/>
    <b v="0"/>
    <m/>
    <n v="4"/>
    <b v="0"/>
    <m/>
    <n v="3"/>
    <m/>
    <n v="3"/>
    <b v="0"/>
    <n v="1"/>
    <m/>
    <b v="0"/>
    <n v="1"/>
    <m/>
    <m/>
    <n v="0.76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31"/>
    <x v="143"/>
    <s v="REP"/>
    <x v="15"/>
    <b v="0"/>
    <m/>
    <n v="0"/>
    <n v="2"/>
    <b v="0"/>
    <m/>
    <n v="0"/>
    <b v="0"/>
    <m/>
    <n v="0"/>
    <m/>
    <n v="0"/>
    <b v="0"/>
    <s v="-"/>
    <m/>
    <b v="0"/>
    <s v="-"/>
    <m/>
    <m/>
    <n v="0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14"/>
    <x v="150"/>
    <s v="R1K"/>
    <x v="102"/>
    <b v="0"/>
    <m/>
    <n v="130"/>
    <n v="622"/>
    <b v="0"/>
    <m/>
    <n v="130"/>
    <b v="0"/>
    <m/>
    <n v="25"/>
    <m/>
    <n v="25"/>
    <b v="0"/>
    <n v="1"/>
    <m/>
    <b v="0"/>
    <n v="1"/>
    <m/>
    <m/>
    <n v="0.98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32"/>
    <x v="121"/>
    <s v="RC9"/>
    <x v="44"/>
    <b v="0"/>
    <m/>
    <n v="33"/>
    <n v="351"/>
    <b v="0"/>
    <m/>
    <n v="32"/>
    <b v="0"/>
    <m/>
    <n v="20"/>
    <m/>
    <n v="20"/>
    <b v="0"/>
    <n v="1"/>
    <m/>
    <b v="0"/>
    <n v="0.97"/>
    <m/>
    <m/>
    <n v="0.9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15"/>
    <x v="68"/>
    <s v="RWF"/>
    <x v="100"/>
    <b v="0"/>
    <m/>
    <n v="81"/>
    <n v="527"/>
    <b v="0"/>
    <m/>
    <n v="81"/>
    <b v="0"/>
    <m/>
    <n v="40"/>
    <m/>
    <n v="39"/>
    <b v="0"/>
    <n v="0.98"/>
    <m/>
    <b v="0"/>
    <n v="1"/>
    <m/>
    <m/>
    <n v="0.9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33"/>
    <x v="52"/>
    <s v="RPA"/>
    <x v="23"/>
    <b v="0"/>
    <m/>
    <n v="15"/>
    <n v="279"/>
    <b v="0"/>
    <m/>
    <n v="15"/>
    <b v="0"/>
    <m/>
    <n v="15"/>
    <m/>
    <n v="14"/>
    <b v="0"/>
    <n v="0.93"/>
    <m/>
    <b v="0"/>
    <n v="1"/>
    <m/>
    <m/>
    <n v="0.95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34"/>
    <x v="110"/>
    <s v="RBT"/>
    <x v="84"/>
    <b v="0"/>
    <m/>
    <n v="34"/>
    <n v="415"/>
    <b v="0"/>
    <m/>
    <n v="34"/>
    <b v="0"/>
    <m/>
    <n v="34"/>
    <m/>
    <n v="34"/>
    <b v="0"/>
    <n v="1"/>
    <m/>
    <b v="0"/>
    <n v="1"/>
    <m/>
    <m/>
    <n v="0.97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16"/>
    <x v="129"/>
    <s v="RQ8"/>
    <x v="25"/>
    <b v="0"/>
    <m/>
    <n v="41"/>
    <n v="391"/>
    <b v="0"/>
    <m/>
    <n v="23"/>
    <b v="0"/>
    <m/>
    <n v="39"/>
    <m/>
    <n v="21"/>
    <b v="0"/>
    <n v="0.54"/>
    <m/>
    <b v="0"/>
    <n v="0.56000000000000005"/>
    <m/>
    <m/>
    <n v="0.8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17"/>
    <x v="151"/>
    <s v="RXF"/>
    <x v="36"/>
    <b v="0"/>
    <m/>
    <n v="46"/>
    <n v="305"/>
    <b v="0"/>
    <m/>
    <n v="46"/>
    <b v="0"/>
    <m/>
    <n v="29"/>
    <m/>
    <n v="24"/>
    <b v="0"/>
    <n v="0.83"/>
    <m/>
    <b v="0"/>
    <n v="1"/>
    <m/>
    <m/>
    <n v="0.97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35"/>
    <x v="128"/>
    <s v="RD8"/>
    <x v="109"/>
    <b v="0"/>
    <m/>
    <n v="51"/>
    <n v="223"/>
    <b v="0"/>
    <m/>
    <n v="51"/>
    <b v="0"/>
    <m/>
    <n v="16"/>
    <m/>
    <n v="15"/>
    <b v="0"/>
    <n v="0.94"/>
    <m/>
    <b v="0"/>
    <n v="1"/>
    <m/>
    <m/>
    <n v="0.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36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37"/>
    <x v="88"/>
    <s v="RM1"/>
    <x v="101"/>
    <b v="0"/>
    <m/>
    <n v="10"/>
    <n v="666"/>
    <b v="0"/>
    <m/>
    <n v="9"/>
    <b v="0"/>
    <m/>
    <n v="9"/>
    <m/>
    <n v="9"/>
    <b v="0"/>
    <n v="1"/>
    <m/>
    <b v="0"/>
    <n v="0.9"/>
    <m/>
    <m/>
    <n v="0.95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18"/>
    <x v="104"/>
    <s v="RVJ"/>
    <x v="77"/>
    <b v="0"/>
    <m/>
    <n v="29"/>
    <n v="666"/>
    <b v="0"/>
    <m/>
    <n v="27"/>
    <b v="0"/>
    <m/>
    <n v="25"/>
    <m/>
    <n v="23"/>
    <b v="0"/>
    <n v="0.92"/>
    <m/>
    <b v="0"/>
    <n v="0.93"/>
    <m/>
    <m/>
    <n v="0.96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19"/>
    <x v="16"/>
    <s v="RNL"/>
    <x v="195"/>
    <b v="0"/>
    <m/>
    <n v="264"/>
    <n v="507"/>
    <b v="0"/>
    <m/>
    <n v="179"/>
    <b v="0"/>
    <m/>
    <n v="9"/>
    <m/>
    <n v="5"/>
    <b v="0"/>
    <n v="0.56000000000000005"/>
    <m/>
    <b v="0"/>
    <n v="0.68"/>
    <m/>
    <m/>
    <n v="0.6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20"/>
    <x v="15"/>
    <s v="RAP"/>
    <x v="245"/>
    <b v="0"/>
    <m/>
    <n v="323"/>
    <n v="628"/>
    <b v="0"/>
    <m/>
    <n v="300"/>
    <b v="0"/>
    <m/>
    <n v="0"/>
    <m/>
    <n v="0"/>
    <b v="0"/>
    <s v="-"/>
    <m/>
    <b v="0"/>
    <n v="0.93"/>
    <m/>
    <m/>
    <n v="0.9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38"/>
    <x v="89"/>
    <s v="RVW"/>
    <x v="21"/>
    <b v="0"/>
    <m/>
    <n v="65"/>
    <n v="405"/>
    <b v="0"/>
    <m/>
    <n v="65"/>
    <b v="0"/>
    <m/>
    <n v="28"/>
    <m/>
    <n v="28"/>
    <b v="0"/>
    <n v="1"/>
    <m/>
    <b v="0"/>
    <n v="1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21"/>
    <x v="63"/>
    <s v="RNS"/>
    <x v="72"/>
    <b v="0"/>
    <m/>
    <n v="42"/>
    <n v="385"/>
    <b v="0"/>
    <m/>
    <n v="42"/>
    <b v="0"/>
    <m/>
    <n v="10"/>
    <m/>
    <n v="10"/>
    <b v="0"/>
    <n v="1"/>
    <m/>
    <b v="0"/>
    <n v="1"/>
    <m/>
    <m/>
    <n v="0.97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22"/>
    <x v="42"/>
    <s v="RBZ"/>
    <x v="108"/>
    <b v="0"/>
    <m/>
    <n v="23"/>
    <n v="271"/>
    <b v="0"/>
    <m/>
    <n v="23"/>
    <b v="0"/>
    <m/>
    <n v="11"/>
    <m/>
    <n v="11"/>
    <b v="0"/>
    <n v="1"/>
    <m/>
    <b v="0"/>
    <n v="1"/>
    <m/>
    <m/>
    <n v="0.37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39"/>
    <x v="2"/>
    <s v="RJL"/>
    <x v="99"/>
    <b v="0"/>
    <m/>
    <n v="43"/>
    <n v="504"/>
    <b v="0"/>
    <m/>
    <n v="43"/>
    <b v="0"/>
    <m/>
    <n v="27"/>
    <m/>
    <n v="27"/>
    <b v="0"/>
    <n v="1"/>
    <m/>
    <b v="0"/>
    <n v="1"/>
    <m/>
    <m/>
    <n v="0.92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40"/>
    <x v="57"/>
    <s v="RTF"/>
    <x v="92"/>
    <b v="0"/>
    <m/>
    <n v="35"/>
    <n v="325"/>
    <b v="0"/>
    <m/>
    <n v="32"/>
    <b v="0"/>
    <m/>
    <n v="0"/>
    <m/>
    <n v="0"/>
    <b v="0"/>
    <s v="-"/>
    <m/>
    <b v="0"/>
    <n v="0.91"/>
    <m/>
    <m/>
    <n v="0.9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23"/>
    <x v="32"/>
    <s v="RX1"/>
    <x v="102"/>
    <b v="0"/>
    <m/>
    <n v="130"/>
    <n v="1104"/>
    <b v="0"/>
    <m/>
    <n v="130"/>
    <b v="0"/>
    <m/>
    <n v="60"/>
    <m/>
    <n v="60"/>
    <b v="0"/>
    <n v="1"/>
    <m/>
    <b v="0"/>
    <n v="1"/>
    <m/>
    <m/>
    <n v="0.87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41"/>
    <x v="153"/>
    <s v="RTH"/>
    <x v="712"/>
    <b v="0"/>
    <m/>
    <n v="403"/>
    <n v="739"/>
    <b v="0"/>
    <m/>
    <n v="329"/>
    <b v="0"/>
    <m/>
    <n v="141"/>
    <m/>
    <n v="141"/>
    <b v="0"/>
    <n v="1"/>
    <m/>
    <b v="0"/>
    <n v="0.82"/>
    <m/>
    <m/>
    <n v="0.6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42"/>
    <x v="138"/>
    <s v="RGM"/>
    <x v="15"/>
    <b v="0"/>
    <m/>
    <n v="0"/>
    <n v="17"/>
    <b v="0"/>
    <m/>
    <n v="0"/>
    <b v="0"/>
    <m/>
    <n v="0"/>
    <m/>
    <n v="0"/>
    <b v="0"/>
    <s v="-"/>
    <m/>
    <b v="0"/>
    <s v="-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24"/>
    <x v="92"/>
    <s v="RW6"/>
    <x v="100"/>
    <b v="0"/>
    <m/>
    <n v="81"/>
    <n v="517"/>
    <b v="0"/>
    <m/>
    <n v="81"/>
    <b v="0"/>
    <m/>
    <n v="28"/>
    <m/>
    <n v="25"/>
    <b v="0"/>
    <n v="0.89"/>
    <m/>
    <b v="0"/>
    <n v="1"/>
    <m/>
    <m/>
    <n v="0.97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43"/>
    <x v="13"/>
    <s v="RGN"/>
    <x v="177"/>
    <b v="0"/>
    <m/>
    <n v="278"/>
    <n v="331"/>
    <b v="0"/>
    <m/>
    <n v="275"/>
    <b v="0"/>
    <m/>
    <n v="124"/>
    <m/>
    <n v="124"/>
    <b v="0"/>
    <n v="1"/>
    <m/>
    <b v="0"/>
    <n v="0.99"/>
    <m/>
    <m/>
    <n v="0.98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25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44"/>
    <x v="155"/>
    <s v="RD3"/>
    <x v="131"/>
    <b v="0"/>
    <m/>
    <n v="122"/>
    <n v="581"/>
    <b v="0"/>
    <m/>
    <n v="122"/>
    <b v="0"/>
    <m/>
    <n v="31"/>
    <m/>
    <n v="31"/>
    <b v="0"/>
    <n v="1"/>
    <m/>
    <b v="0"/>
    <n v="1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26"/>
    <x v="50"/>
    <s v="RHU"/>
    <x v="139"/>
    <b v="0"/>
    <m/>
    <n v="58"/>
    <n v="452"/>
    <b v="0"/>
    <m/>
    <n v="58"/>
    <b v="0"/>
    <m/>
    <n v="34"/>
    <m/>
    <n v="19"/>
    <b v="0"/>
    <n v="0.56000000000000005"/>
    <m/>
    <b v="0"/>
    <n v="1"/>
    <m/>
    <m/>
    <n v="0.9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45"/>
    <x v="144"/>
    <s v="RPC"/>
    <x v="15"/>
    <b v="0"/>
    <m/>
    <n v="0"/>
    <n v="6"/>
    <b v="0"/>
    <m/>
    <n v="0"/>
    <b v="0"/>
    <m/>
    <n v="0"/>
    <m/>
    <n v="0"/>
    <b v="0"/>
    <s v="-"/>
    <m/>
    <b v="0"/>
    <s v="-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46"/>
    <x v="28"/>
    <s v="RHW"/>
    <x v="39"/>
    <b v="0"/>
    <m/>
    <n v="76"/>
    <n v="477"/>
    <b v="0"/>
    <m/>
    <n v="76"/>
    <b v="0"/>
    <m/>
    <n v="61"/>
    <m/>
    <n v="61"/>
    <b v="0"/>
    <n v="1"/>
    <m/>
    <b v="0"/>
    <n v="1"/>
    <m/>
    <m/>
    <n v="0.93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47"/>
    <x v="141"/>
    <s v="RT3"/>
    <x v="66"/>
    <b v="0"/>
    <m/>
    <n v="3"/>
    <n v="29"/>
    <b v="0"/>
    <m/>
    <n v="3"/>
    <b v="0"/>
    <m/>
    <n v="0"/>
    <m/>
    <n v="0"/>
    <b v="0"/>
    <s v="-"/>
    <m/>
    <b v="0"/>
    <n v="1"/>
    <m/>
    <m/>
    <n v="0.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27"/>
    <x v="95"/>
    <s v="REF"/>
    <x v="44"/>
    <b v="0"/>
    <m/>
    <n v="33"/>
    <n v="383"/>
    <b v="0"/>
    <m/>
    <n v="33"/>
    <b v="0"/>
    <m/>
    <n v="18"/>
    <m/>
    <n v="18"/>
    <b v="0"/>
    <n v="1"/>
    <m/>
    <b v="0"/>
    <n v="1"/>
    <m/>
    <m/>
    <n v="0.9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48"/>
    <x v="26"/>
    <s v="RH8"/>
    <x v="236"/>
    <b v="0"/>
    <m/>
    <n v="480"/>
    <n v="527"/>
    <b v="0"/>
    <m/>
    <n v="480"/>
    <b v="0"/>
    <m/>
    <n v="218"/>
    <m/>
    <n v="218"/>
    <b v="0"/>
    <n v="1"/>
    <m/>
    <b v="0"/>
    <n v="1"/>
    <m/>
    <m/>
    <n v="0.93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49"/>
    <x v="24"/>
    <s v="RAL"/>
    <x v="713"/>
    <b v="0"/>
    <m/>
    <n v="253"/>
    <n v="693"/>
    <b v="0"/>
    <m/>
    <n v="226"/>
    <b v="0"/>
    <m/>
    <n v="173"/>
    <m/>
    <n v="173"/>
    <b v="0"/>
    <n v="1"/>
    <m/>
    <b v="0"/>
    <n v="0.89"/>
    <m/>
    <m/>
    <n v="0.82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28"/>
    <x v="79"/>
    <s v="RQ6"/>
    <x v="70"/>
    <b v="0"/>
    <m/>
    <n v="4"/>
    <n v="440"/>
    <b v="0"/>
    <m/>
    <n v="3"/>
    <b v="0"/>
    <m/>
    <n v="2"/>
    <m/>
    <n v="2"/>
    <b v="0"/>
    <n v="1"/>
    <m/>
    <b v="0"/>
    <n v="0.75"/>
    <m/>
    <m/>
    <n v="0.96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29"/>
    <x v="156"/>
    <s v="RAN"/>
    <x v="8"/>
    <b v="0"/>
    <m/>
    <n v="5"/>
    <n v="5"/>
    <b v="0"/>
    <m/>
    <n v="1"/>
    <b v="0"/>
    <m/>
    <n v="0"/>
    <m/>
    <n v="0"/>
    <b v="0"/>
    <s v="-"/>
    <m/>
    <b v="0"/>
    <n v="0.2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50"/>
    <x v="76"/>
    <s v="RA2"/>
    <x v="44"/>
    <b v="0"/>
    <m/>
    <n v="33"/>
    <n v="232"/>
    <b v="0"/>
    <m/>
    <n v="31"/>
    <b v="0"/>
    <m/>
    <n v="27"/>
    <m/>
    <n v="26"/>
    <b v="0"/>
    <n v="0.96"/>
    <m/>
    <b v="0"/>
    <n v="0.94"/>
    <m/>
    <m/>
    <n v="0.9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51"/>
    <x v="157"/>
    <s v="RD1"/>
    <x v="27"/>
    <b v="0"/>
    <m/>
    <n v="37"/>
    <n v="583"/>
    <b v="0"/>
    <m/>
    <n v="36"/>
    <b v="0"/>
    <m/>
    <n v="9"/>
    <m/>
    <n v="9"/>
    <b v="0"/>
    <n v="1"/>
    <m/>
    <b v="0"/>
    <n v="0.97"/>
    <m/>
    <m/>
    <n v="0.92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52"/>
    <x v="84"/>
    <s v="RM3"/>
    <x v="79"/>
    <b v="0"/>
    <m/>
    <n v="44"/>
    <n v="354"/>
    <b v="0"/>
    <m/>
    <n v="41"/>
    <b v="0"/>
    <m/>
    <n v="2"/>
    <m/>
    <n v="2"/>
    <b v="0"/>
    <n v="1"/>
    <m/>
    <b v="0"/>
    <n v="0.93"/>
    <m/>
    <m/>
    <n v="0.9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53"/>
    <x v="116"/>
    <s v="RNZ"/>
    <x v="117"/>
    <b v="0"/>
    <m/>
    <n v="18"/>
    <n v="129"/>
    <b v="0"/>
    <m/>
    <n v="18"/>
    <b v="0"/>
    <m/>
    <n v="13"/>
    <m/>
    <n v="13"/>
    <b v="0"/>
    <n v="1"/>
    <m/>
    <b v="0"/>
    <n v="1"/>
    <m/>
    <m/>
    <n v="0.9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30"/>
    <x v="117"/>
    <s v="RXK"/>
    <x v="49"/>
    <b v="0"/>
    <m/>
    <n v="45"/>
    <n v="173"/>
    <b v="0"/>
    <m/>
    <n v="45"/>
    <b v="0"/>
    <m/>
    <n v="23"/>
    <m/>
    <n v="20"/>
    <b v="0"/>
    <n v="0.87"/>
    <m/>
    <b v="0"/>
    <n v="1"/>
    <m/>
    <m/>
    <n v="0.95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54"/>
    <x v="21"/>
    <s v="RHQ"/>
    <x v="226"/>
    <b v="0"/>
    <m/>
    <n v="238"/>
    <n v="751"/>
    <b v="0"/>
    <m/>
    <n v="238"/>
    <b v="0"/>
    <m/>
    <n v="137"/>
    <m/>
    <n v="137"/>
    <b v="0"/>
    <n v="1"/>
    <m/>
    <b v="0"/>
    <n v="1"/>
    <m/>
    <m/>
    <n v="0.92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55"/>
    <x v="100"/>
    <s v="RK5"/>
    <x v="40"/>
    <b v="0"/>
    <m/>
    <n v="8"/>
    <n v="506"/>
    <b v="0"/>
    <m/>
    <n v="8"/>
    <b v="0"/>
    <m/>
    <n v="6"/>
    <m/>
    <n v="6"/>
    <b v="0"/>
    <n v="1"/>
    <m/>
    <b v="0"/>
    <n v="1"/>
    <m/>
    <m/>
    <n v="0.83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31"/>
    <x v="93"/>
    <s v="RXW"/>
    <x v="80"/>
    <b v="0"/>
    <m/>
    <n v="21"/>
    <n v="452"/>
    <b v="0"/>
    <m/>
    <n v="21"/>
    <b v="0"/>
    <m/>
    <n v="10"/>
    <m/>
    <n v="10"/>
    <b v="0"/>
    <n v="1"/>
    <m/>
    <b v="0"/>
    <n v="1"/>
    <m/>
    <m/>
    <n v="0.77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56"/>
    <x v="40"/>
    <s v="RTR"/>
    <x v="24"/>
    <b v="0"/>
    <m/>
    <n v="60"/>
    <n v="462"/>
    <b v="0"/>
    <m/>
    <n v="56"/>
    <b v="0"/>
    <m/>
    <n v="28"/>
    <m/>
    <n v="26"/>
    <b v="0"/>
    <n v="0.93"/>
    <m/>
    <b v="0"/>
    <n v="0.93"/>
    <m/>
    <m/>
    <n v="0.98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57"/>
    <x v="34"/>
    <s v="RE9"/>
    <x v="99"/>
    <b v="0"/>
    <m/>
    <n v="43"/>
    <n v="305"/>
    <b v="0"/>
    <m/>
    <n v="36"/>
    <b v="0"/>
    <m/>
    <n v="2"/>
    <m/>
    <n v="2"/>
    <b v="0"/>
    <n v="1"/>
    <m/>
    <b v="0"/>
    <n v="0.84"/>
    <m/>
    <m/>
    <n v="0.83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58"/>
    <x v="7"/>
    <s v="RJC"/>
    <x v="94"/>
    <b v="0"/>
    <m/>
    <n v="30"/>
    <n v="243"/>
    <b v="0"/>
    <m/>
    <n v="27"/>
    <b v="0"/>
    <m/>
    <n v="14"/>
    <m/>
    <n v="13"/>
    <b v="0"/>
    <n v="0.93"/>
    <m/>
    <b v="0"/>
    <n v="0.9"/>
    <m/>
    <m/>
    <n v="0.92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59"/>
    <x v="33"/>
    <s v="RAJ"/>
    <x v="39"/>
    <b v="0"/>
    <m/>
    <n v="76"/>
    <n v="397"/>
    <b v="0"/>
    <m/>
    <n v="76"/>
    <b v="0"/>
    <m/>
    <n v="35"/>
    <m/>
    <n v="35"/>
    <b v="0"/>
    <n v="1"/>
    <m/>
    <b v="0"/>
    <n v="1"/>
    <m/>
    <m/>
    <n v="0.98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32"/>
    <x v="132"/>
    <s v="RVY"/>
    <x v="8"/>
    <b v="0"/>
    <m/>
    <n v="5"/>
    <n v="320"/>
    <b v="0"/>
    <m/>
    <n v="5"/>
    <b v="0"/>
    <m/>
    <n v="5"/>
    <m/>
    <n v="3"/>
    <b v="0"/>
    <n v="0.6"/>
    <m/>
    <b v="0"/>
    <n v="1"/>
    <m/>
    <m/>
    <n v="0.3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60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33"/>
    <x v="70"/>
    <s v="RBN"/>
    <x v="41"/>
    <b v="0"/>
    <m/>
    <n v="56"/>
    <n v="383"/>
    <b v="0"/>
    <m/>
    <n v="55"/>
    <b v="0"/>
    <m/>
    <n v="13"/>
    <m/>
    <n v="11"/>
    <b v="0"/>
    <n v="0.85"/>
    <m/>
    <b v="0"/>
    <n v="0.98"/>
    <m/>
    <m/>
    <n v="0.9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61"/>
    <x v="111"/>
    <s v="RWJ"/>
    <x v="80"/>
    <b v="0"/>
    <m/>
    <n v="21"/>
    <n v="429"/>
    <b v="0"/>
    <m/>
    <n v="21"/>
    <b v="0"/>
    <m/>
    <n v="11"/>
    <m/>
    <n v="11"/>
    <b v="0"/>
    <n v="1"/>
    <m/>
    <b v="0"/>
    <n v="1"/>
    <m/>
    <m/>
    <n v="0.9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34"/>
    <x v="55"/>
    <s v="RTP"/>
    <x v="76"/>
    <b v="0"/>
    <m/>
    <n v="39"/>
    <n v="581"/>
    <b v="0"/>
    <m/>
    <n v="37"/>
    <b v="0"/>
    <m/>
    <n v="37"/>
    <m/>
    <n v="37"/>
    <b v="0"/>
    <n v="1"/>
    <m/>
    <b v="0"/>
    <n v="0.95"/>
    <m/>
    <m/>
    <n v="0.86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62"/>
    <x v="131"/>
    <s v="RMP"/>
    <x v="70"/>
    <b v="0"/>
    <m/>
    <n v="4"/>
    <n v="305"/>
    <b v="0"/>
    <m/>
    <n v="4"/>
    <b v="0"/>
    <m/>
    <n v="1"/>
    <m/>
    <n v="1"/>
    <b v="0"/>
    <n v="1"/>
    <m/>
    <b v="0"/>
    <n v="1"/>
    <m/>
    <m/>
    <n v="0.9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63"/>
    <x v="58"/>
    <s v="RBA"/>
    <x v="49"/>
    <b v="0"/>
    <m/>
    <n v="45"/>
    <n v="439"/>
    <b v="0"/>
    <m/>
    <n v="45"/>
    <b v="0"/>
    <m/>
    <n v="6"/>
    <m/>
    <n v="6"/>
    <b v="0"/>
    <n v="1"/>
    <m/>
    <b v="0"/>
    <n v="1"/>
    <m/>
    <m/>
    <n v="0.53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64"/>
    <x v="139"/>
    <s v="RBV"/>
    <x v="15"/>
    <b v="0"/>
    <m/>
    <n v="0"/>
    <n v="32"/>
    <b v="0"/>
    <m/>
    <n v="0"/>
    <b v="0"/>
    <m/>
    <n v="0"/>
    <m/>
    <n v="0"/>
    <b v="0"/>
    <s v="-"/>
    <m/>
    <b v="0"/>
    <s v="-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65"/>
    <x v="146"/>
    <s v="REN"/>
    <x v="66"/>
    <b v="0"/>
    <m/>
    <n v="3"/>
    <n v="12"/>
    <b v="0"/>
    <m/>
    <n v="2"/>
    <b v="0"/>
    <m/>
    <n v="1"/>
    <m/>
    <n v="1"/>
    <b v="0"/>
    <n v="1"/>
    <m/>
    <b v="0"/>
    <n v="0.67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66"/>
    <x v="36"/>
    <s v="RNA"/>
    <x v="139"/>
    <b v="0"/>
    <m/>
    <n v="58"/>
    <n v="495"/>
    <b v="0"/>
    <m/>
    <n v="58"/>
    <b v="0"/>
    <m/>
    <n v="31"/>
    <m/>
    <n v="31"/>
    <b v="0"/>
    <n v="1"/>
    <m/>
    <b v="0"/>
    <n v="1"/>
    <m/>
    <m/>
    <n v="0.96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67"/>
    <x v="98"/>
    <s v="RAS"/>
    <x v="13"/>
    <b v="0"/>
    <m/>
    <n v="16"/>
    <n v="160"/>
    <b v="0"/>
    <m/>
    <n v="7"/>
    <b v="0"/>
    <m/>
    <n v="6"/>
    <m/>
    <n v="6"/>
    <b v="0"/>
    <n v="1"/>
    <m/>
    <b v="0"/>
    <n v="0.44"/>
    <m/>
    <m/>
    <n v="0.8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68"/>
    <x v="53"/>
    <s v="RTD"/>
    <x v="19"/>
    <b v="0"/>
    <m/>
    <n v="9"/>
    <n v="276"/>
    <b v="0"/>
    <m/>
    <n v="6"/>
    <b v="0"/>
    <m/>
    <n v="6"/>
    <m/>
    <n v="6"/>
    <b v="0"/>
    <n v="1"/>
    <m/>
    <b v="0"/>
    <n v="0.67"/>
    <m/>
    <m/>
    <n v="0.93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35"/>
    <x v="127"/>
    <s v="RQW"/>
    <x v="102"/>
    <b v="0"/>
    <m/>
    <n v="130"/>
    <n v="295"/>
    <b v="0"/>
    <m/>
    <n v="130"/>
    <b v="0"/>
    <m/>
    <n v="50"/>
    <m/>
    <n v="48"/>
    <b v="0"/>
    <n v="0.96"/>
    <m/>
    <b v="0"/>
    <n v="1"/>
    <m/>
    <m/>
    <n v="0.96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69"/>
    <x v="83"/>
    <s v="RCX"/>
    <x v="1"/>
    <b v="0"/>
    <m/>
    <n v="32"/>
    <n v="249"/>
    <b v="0"/>
    <m/>
    <n v="32"/>
    <b v="0"/>
    <m/>
    <n v="32"/>
    <m/>
    <n v="32"/>
    <b v="0"/>
    <n v="1"/>
    <m/>
    <b v="0"/>
    <n v="1"/>
    <m/>
    <m/>
    <n v="0.95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70"/>
    <x v="8"/>
    <s v="RL1"/>
    <x v="12"/>
    <b v="0"/>
    <m/>
    <n v="1"/>
    <n v="2"/>
    <b v="0"/>
    <m/>
    <n v="1"/>
    <b v="0"/>
    <m/>
    <n v="1"/>
    <m/>
    <n v="1"/>
    <b v="0"/>
    <n v="1"/>
    <m/>
    <b v="0"/>
    <n v="1"/>
    <m/>
    <m/>
    <n v="0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71"/>
    <x v="38"/>
    <s v="RFR"/>
    <x v="36"/>
    <b v="0"/>
    <m/>
    <n v="46"/>
    <n v="393"/>
    <b v="0"/>
    <m/>
    <n v="46"/>
    <b v="0"/>
    <m/>
    <n v="5"/>
    <m/>
    <n v="4"/>
    <b v="0"/>
    <n v="0.8"/>
    <m/>
    <b v="0"/>
    <n v="1"/>
    <m/>
    <m/>
    <n v="0.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72"/>
    <x v="45"/>
    <s v="RDZ"/>
    <x v="10"/>
    <b v="0"/>
    <m/>
    <n v="96"/>
    <n v="568"/>
    <b v="0"/>
    <m/>
    <n v="82"/>
    <b v="0"/>
    <m/>
    <n v="0"/>
    <m/>
    <n v="0"/>
    <b v="0"/>
    <s v="-"/>
    <m/>
    <b v="0"/>
    <n v="0.85"/>
    <m/>
    <m/>
    <n v="0.9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73"/>
    <x v="145"/>
    <s v="RPY"/>
    <x v="12"/>
    <b v="0"/>
    <m/>
    <n v="1"/>
    <n v="5"/>
    <b v="0"/>
    <m/>
    <n v="1"/>
    <b v="0"/>
    <m/>
    <n v="1"/>
    <m/>
    <n v="1"/>
    <b v="0"/>
    <n v="1"/>
    <m/>
    <b v="0"/>
    <n v="1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74"/>
    <x v="147"/>
    <s v="RRJ"/>
    <x v="15"/>
    <b v="0"/>
    <m/>
    <n v="0"/>
    <n v="5"/>
    <b v="0"/>
    <m/>
    <n v="0"/>
    <b v="0"/>
    <m/>
    <n v="0"/>
    <m/>
    <n v="0"/>
    <b v="0"/>
    <s v="-"/>
    <m/>
    <b v="0"/>
    <s v="-"/>
    <m/>
    <m/>
    <n v="0.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36"/>
    <x v="133"/>
    <s v="RL4"/>
    <x v="23"/>
    <b v="0"/>
    <m/>
    <n v="15"/>
    <n v="386"/>
    <b v="0"/>
    <m/>
    <n v="15"/>
    <b v="0"/>
    <m/>
    <n v="14"/>
    <m/>
    <n v="14"/>
    <b v="0"/>
    <n v="1"/>
    <m/>
    <b v="0"/>
    <n v="1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75"/>
    <x v="142"/>
    <s v="RET"/>
    <x v="15"/>
    <b v="0"/>
    <m/>
    <n v="0"/>
    <n v="5"/>
    <b v="0"/>
    <m/>
    <n v="0"/>
    <b v="0"/>
    <m/>
    <n v="0"/>
    <m/>
    <n v="0"/>
    <b v="0"/>
    <s v="-"/>
    <m/>
    <b v="0"/>
    <s v="-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37"/>
    <x v="105"/>
    <s v="RKE"/>
    <x v="94"/>
    <b v="0"/>
    <m/>
    <n v="30"/>
    <n v="172"/>
    <b v="0"/>
    <m/>
    <n v="30"/>
    <b v="0"/>
    <m/>
    <n v="24"/>
    <m/>
    <n v="24"/>
    <b v="0"/>
    <n v="1"/>
    <m/>
    <b v="0"/>
    <n v="1"/>
    <m/>
    <m/>
    <n v="0.98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76"/>
    <x v="159"/>
    <s v="RA9"/>
    <x v="5"/>
    <b v="0"/>
    <m/>
    <n v="40"/>
    <n v="543"/>
    <b v="0"/>
    <m/>
    <n v="35"/>
    <b v="0"/>
    <m/>
    <n v="14"/>
    <m/>
    <n v="14"/>
    <b v="0"/>
    <n v="1"/>
    <m/>
    <b v="0"/>
    <n v="0.88"/>
    <m/>
    <m/>
    <n v="0.46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38"/>
    <x v="10"/>
    <s v="RWD"/>
    <x v="412"/>
    <b v="0"/>
    <m/>
    <n v="265"/>
    <n v="999"/>
    <b v="0"/>
    <m/>
    <n v="250"/>
    <b v="0"/>
    <m/>
    <n v="70"/>
    <m/>
    <n v="25"/>
    <b v="0"/>
    <n v="0.36"/>
    <m/>
    <b v="0"/>
    <n v="0.94"/>
    <m/>
    <m/>
    <n v="0.93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77"/>
    <x v="114"/>
    <s v="RRV"/>
    <x v="154"/>
    <b v="0"/>
    <m/>
    <n v="22"/>
    <n v="116"/>
    <b v="0"/>
    <m/>
    <n v="22"/>
    <b v="0"/>
    <m/>
    <n v="21"/>
    <m/>
    <n v="21"/>
    <b v="0"/>
    <n v="1"/>
    <m/>
    <b v="0"/>
    <n v="1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78"/>
    <x v="60"/>
    <s v="RM2"/>
    <x v="26"/>
    <b v="0"/>
    <m/>
    <n v="36"/>
    <n v="291"/>
    <b v="0"/>
    <m/>
    <n v="35"/>
    <b v="0"/>
    <m/>
    <n v="29"/>
    <m/>
    <n v="29"/>
    <b v="0"/>
    <n v="1"/>
    <m/>
    <b v="0"/>
    <n v="0.97"/>
    <m/>
    <m/>
    <n v="0.9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79"/>
    <x v="27"/>
    <s v="RHM"/>
    <x v="10"/>
    <b v="0"/>
    <m/>
    <n v="96"/>
    <n v="635"/>
    <b v="0"/>
    <m/>
    <n v="96"/>
    <b v="0"/>
    <m/>
    <n v="42"/>
    <m/>
    <n v="42"/>
    <b v="0"/>
    <n v="1"/>
    <m/>
    <b v="0"/>
    <n v="1"/>
    <m/>
    <m/>
    <n v="0.98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80"/>
    <x v="94"/>
    <s v="RRK"/>
    <x v="113"/>
    <b v="0"/>
    <m/>
    <n v="38"/>
    <n v="563"/>
    <b v="0"/>
    <m/>
    <n v="38"/>
    <b v="0"/>
    <m/>
    <n v="4"/>
    <m/>
    <n v="4"/>
    <b v="0"/>
    <n v="1"/>
    <m/>
    <b v="0"/>
    <n v="1"/>
    <m/>
    <m/>
    <n v="0.98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81"/>
    <x v="91"/>
    <s v="RA7"/>
    <x v="71"/>
    <b v="0"/>
    <m/>
    <n v="53"/>
    <n v="376"/>
    <b v="0"/>
    <m/>
    <n v="52"/>
    <b v="0"/>
    <m/>
    <n v="8"/>
    <m/>
    <n v="8"/>
    <b v="0"/>
    <n v="1"/>
    <m/>
    <b v="0"/>
    <n v="0.98"/>
    <m/>
    <m/>
    <n v="0.9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40"/>
    <x v="64"/>
    <s v="RKB"/>
    <x v="107"/>
    <b v="0"/>
    <m/>
    <n v="64"/>
    <n v="455"/>
    <b v="0"/>
    <m/>
    <n v="64"/>
    <b v="0"/>
    <m/>
    <n v="62"/>
    <m/>
    <n v="62"/>
    <b v="0"/>
    <n v="1"/>
    <m/>
    <b v="0"/>
    <n v="1"/>
    <m/>
    <m/>
    <n v="0.95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41"/>
    <x v="20"/>
    <s v="RWE"/>
    <x v="294"/>
    <b v="0"/>
    <m/>
    <n v="239"/>
    <n v="868"/>
    <b v="0"/>
    <m/>
    <n v="235"/>
    <b v="0"/>
    <m/>
    <n v="79"/>
    <m/>
    <n v="79"/>
    <b v="0"/>
    <n v="1"/>
    <m/>
    <b v="0"/>
    <n v="0.98"/>
    <m/>
    <m/>
    <n v="0.93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82"/>
    <x v="96"/>
    <s v="RTX"/>
    <x v="77"/>
    <b v="0"/>
    <m/>
    <n v="29"/>
    <n v="365"/>
    <b v="0"/>
    <m/>
    <n v="29"/>
    <b v="0"/>
    <m/>
    <n v="18"/>
    <m/>
    <n v="18"/>
    <b v="0"/>
    <n v="1"/>
    <m/>
    <b v="0"/>
    <n v="1"/>
    <m/>
    <m/>
    <n v="0.92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39"/>
    <x v="160"/>
    <s v="RJE"/>
    <x v="197"/>
    <b v="0"/>
    <m/>
    <n v="124"/>
    <n v="784"/>
    <b v="0"/>
    <m/>
    <n v="117"/>
    <b v="0"/>
    <m/>
    <n v="48"/>
    <m/>
    <n v="24"/>
    <b v="0"/>
    <n v="0.5"/>
    <m/>
    <b v="0"/>
    <n v="0.94"/>
    <m/>
    <m/>
    <n v="0.8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42"/>
    <x v="29"/>
    <s v="RBK"/>
    <x v="64"/>
    <b v="0"/>
    <m/>
    <n v="57"/>
    <n v="370"/>
    <b v="0"/>
    <m/>
    <n v="57"/>
    <b v="0"/>
    <m/>
    <n v="9"/>
    <m/>
    <n v="9"/>
    <b v="0"/>
    <n v="1"/>
    <m/>
    <b v="0"/>
    <n v="1"/>
    <m/>
    <m/>
    <n v="0.92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83"/>
    <x v="108"/>
    <s v="RWW"/>
    <x v="79"/>
    <b v="0"/>
    <m/>
    <n v="44"/>
    <n v="412"/>
    <b v="0"/>
    <m/>
    <n v="44"/>
    <b v="0"/>
    <m/>
    <n v="11"/>
    <m/>
    <n v="11"/>
    <b v="0"/>
    <n v="1"/>
    <m/>
    <b v="0"/>
    <n v="1"/>
    <m/>
    <m/>
    <n v="0.9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43"/>
    <x v="113"/>
    <s v="RWG"/>
    <x v="76"/>
    <b v="0"/>
    <m/>
    <n v="39"/>
    <n v="573"/>
    <b v="0"/>
    <m/>
    <n v="39"/>
    <b v="0"/>
    <m/>
    <n v="16"/>
    <m/>
    <n v="16"/>
    <b v="0"/>
    <n v="1"/>
    <m/>
    <b v="0"/>
    <n v="1"/>
    <m/>
    <m/>
    <n v="0.95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84"/>
    <x v="124"/>
    <s v="RGR"/>
    <x v="556"/>
    <b v="0"/>
    <m/>
    <n v="186"/>
    <n v="393"/>
    <b v="0"/>
    <m/>
    <n v="186"/>
    <b v="0"/>
    <m/>
    <n v="186"/>
    <m/>
    <n v="186"/>
    <b v="0"/>
    <n v="1"/>
    <m/>
    <b v="0"/>
    <n v="1"/>
    <m/>
    <m/>
    <n v="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85"/>
    <x v="46"/>
    <s v="RYR"/>
    <x v="149"/>
    <b v="0"/>
    <m/>
    <n v="97"/>
    <n v="831"/>
    <b v="0"/>
    <m/>
    <n v="87"/>
    <b v="0"/>
    <m/>
    <n v="29"/>
    <m/>
    <n v="27"/>
    <b v="0"/>
    <n v="0.93"/>
    <m/>
    <b v="0"/>
    <n v="0.9"/>
    <m/>
    <m/>
    <n v="0.9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44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86"/>
    <x v="9"/>
    <s v="RBL"/>
    <x v="50"/>
    <b v="0"/>
    <m/>
    <n v="138"/>
    <n v="659"/>
    <b v="0"/>
    <m/>
    <n v="138"/>
    <b v="0"/>
    <m/>
    <n v="35"/>
    <m/>
    <n v="35"/>
    <b v="0"/>
    <n v="1"/>
    <m/>
    <b v="0"/>
    <n v="1"/>
    <m/>
    <m/>
    <n v="0.97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45"/>
    <x v="61"/>
    <s v="RWP"/>
    <x v="487"/>
    <b v="0"/>
    <m/>
    <n v="199"/>
    <n v="686"/>
    <b v="0"/>
    <m/>
    <n v="196"/>
    <b v="0"/>
    <m/>
    <n v="87"/>
    <m/>
    <n v="87"/>
    <b v="0"/>
    <n v="1"/>
    <m/>
    <b v="0"/>
    <n v="0.98"/>
    <m/>
    <m/>
    <n v="0.94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87"/>
    <x v="73"/>
    <s v="RRF"/>
    <x v="26"/>
    <b v="0"/>
    <m/>
    <n v="36"/>
    <n v="279"/>
    <b v="0"/>
    <m/>
    <n v="36"/>
    <b v="0"/>
    <m/>
    <n v="36"/>
    <m/>
    <n v="36"/>
    <b v="0"/>
    <n v="1"/>
    <m/>
    <b v="0"/>
    <n v="1"/>
    <m/>
    <m/>
    <n v="0.98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946"/>
    <x v="140"/>
    <s v="RLQ"/>
    <x v="66"/>
    <b v="0"/>
    <m/>
    <n v="3"/>
    <n v="153"/>
    <b v="0"/>
    <m/>
    <n v="3"/>
    <b v="0"/>
    <m/>
    <n v="3"/>
    <m/>
    <n v="3"/>
    <b v="0"/>
    <n v="1"/>
    <m/>
    <b v="0"/>
    <n v="1"/>
    <m/>
    <m/>
    <n v="0.92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88"/>
    <x v="137"/>
    <s v="RA4"/>
    <x v="40"/>
    <b v="0"/>
    <m/>
    <n v="8"/>
    <n v="351"/>
    <b v="0"/>
    <m/>
    <n v="8"/>
    <b v="0"/>
    <m/>
    <n v="0"/>
    <m/>
    <n v="0"/>
    <b v="0"/>
    <s v="-"/>
    <m/>
    <b v="0"/>
    <n v="1"/>
    <m/>
    <m/>
    <n v="0.41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889"/>
    <x v="30"/>
    <s v="RCB"/>
    <x v="134"/>
    <b v="0"/>
    <m/>
    <n v="94"/>
    <n v="914"/>
    <b v="0"/>
    <m/>
    <n v="94"/>
    <b v="0"/>
    <m/>
    <n v="69"/>
    <m/>
    <n v="69"/>
    <b v="0"/>
    <n v="1"/>
    <m/>
    <b v="0"/>
    <n v="1"/>
    <m/>
    <m/>
    <n v="0.9"/>
    <m/>
    <x v="20"/>
    <s v="June"/>
    <x v="1"/>
    <s v="https://www.england.nhs.uk/statistics/wp-content/uploads/sites/2/2016/09/Dementia-Data-Collection-Q1-2016-17-CSV-36KB.csv"/>
    <b v="0"/>
    <x v="1"/>
    <x v="2"/>
  </r>
  <r>
    <s v="dementia201617.csv"/>
    <n v="329"/>
    <x v="78"/>
    <s v="REM"/>
    <x v="77"/>
    <b v="0"/>
    <m/>
    <n v="29"/>
    <n v="358"/>
    <b v="0"/>
    <m/>
    <n v="28"/>
    <b v="0"/>
    <m/>
    <n v="5"/>
    <m/>
    <n v="5"/>
    <b v="0"/>
    <n v="1"/>
    <m/>
    <b v="0"/>
    <n v="0.97"/>
    <m/>
    <m/>
    <n v="0.7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30"/>
    <x v="71"/>
    <s v="RCF"/>
    <x v="124"/>
    <b v="0"/>
    <m/>
    <n v="14"/>
    <n v="237"/>
    <b v="0"/>
    <m/>
    <n v="14"/>
    <b v="0"/>
    <m/>
    <n v="5"/>
    <m/>
    <n v="5"/>
    <b v="0"/>
    <n v="1"/>
    <m/>
    <b v="0"/>
    <n v="1"/>
    <m/>
    <m/>
    <n v="0.84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31"/>
    <x v="85"/>
    <s v="RTK"/>
    <x v="76"/>
    <b v="0"/>
    <m/>
    <n v="39"/>
    <n v="488"/>
    <b v="0"/>
    <m/>
    <n v="37"/>
    <b v="0"/>
    <m/>
    <n v="17"/>
    <m/>
    <n v="17"/>
    <b v="0"/>
    <n v="1"/>
    <m/>
    <b v="0"/>
    <n v="0.95"/>
    <m/>
    <m/>
    <n v="0.3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30"/>
    <x v="39"/>
    <s v="RF4"/>
    <x v="164"/>
    <b v="0"/>
    <m/>
    <n v="62"/>
    <n v="664"/>
    <b v="0"/>
    <m/>
    <n v="60"/>
    <b v="0"/>
    <m/>
    <n v="60"/>
    <m/>
    <n v="58"/>
    <b v="0"/>
    <n v="0.97"/>
    <m/>
    <b v="0"/>
    <n v="0.97"/>
    <m/>
    <m/>
    <n v="0.9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32"/>
    <x v="4"/>
    <s v="RFF"/>
    <x v="30"/>
    <b v="0"/>
    <m/>
    <n v="20"/>
    <n v="224"/>
    <b v="0"/>
    <m/>
    <n v="20"/>
    <b v="0"/>
    <m/>
    <n v="0"/>
    <m/>
    <n v="0"/>
    <b v="0"/>
    <s v="-"/>
    <m/>
    <b v="0"/>
    <n v="1"/>
    <m/>
    <m/>
    <n v="0.92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31"/>
    <x v="17"/>
    <s v="R1H"/>
    <x v="63"/>
    <b v="0"/>
    <m/>
    <n v="109"/>
    <n v="817"/>
    <b v="0"/>
    <m/>
    <n v="96"/>
    <b v="0"/>
    <m/>
    <n v="81"/>
    <m/>
    <n v="76"/>
    <b v="0"/>
    <n v="0.94"/>
    <m/>
    <b v="0"/>
    <n v="0.88"/>
    <m/>
    <m/>
    <n v="0.8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33"/>
    <x v="11"/>
    <s v="RDD"/>
    <x v="236"/>
    <b v="0"/>
    <m/>
    <n v="480"/>
    <n v="480"/>
    <b v="0"/>
    <m/>
    <n v="447"/>
    <b v="0"/>
    <m/>
    <n v="44"/>
    <m/>
    <n v="44"/>
    <b v="0"/>
    <n v="1"/>
    <m/>
    <b v="0"/>
    <n v="0.93"/>
    <m/>
    <m/>
    <n v="0.93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32"/>
    <x v="118"/>
    <s v="RC1"/>
    <x v="75"/>
    <b v="0"/>
    <m/>
    <n v="13"/>
    <n v="243"/>
    <b v="0"/>
    <m/>
    <n v="9"/>
    <b v="0"/>
    <m/>
    <n v="7"/>
    <m/>
    <n v="7"/>
    <b v="0"/>
    <n v="1"/>
    <m/>
    <b v="0"/>
    <n v="0.69"/>
    <m/>
    <m/>
    <n v="0.9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34"/>
    <x v="182"/>
    <s v="RQ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35"/>
    <x v="97"/>
    <s v="RXL"/>
    <x v="11"/>
    <b v="0"/>
    <m/>
    <n v="47"/>
    <n v="525"/>
    <b v="0"/>
    <m/>
    <n v="47"/>
    <b v="0"/>
    <m/>
    <n v="22"/>
    <m/>
    <n v="22"/>
    <b v="0"/>
    <n v="1"/>
    <m/>
    <b v="0"/>
    <n v="1"/>
    <m/>
    <m/>
    <n v="0.92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36"/>
    <x v="112"/>
    <s v="RMC"/>
    <x v="1"/>
    <b v="0"/>
    <m/>
    <n v="32"/>
    <n v="290"/>
    <b v="0"/>
    <m/>
    <n v="32"/>
    <b v="0"/>
    <m/>
    <n v="22"/>
    <m/>
    <n v="22"/>
    <b v="0"/>
    <n v="1"/>
    <m/>
    <b v="0"/>
    <n v="1"/>
    <m/>
    <m/>
    <n v="0.92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37"/>
    <x v="130"/>
    <s v="RAE"/>
    <x v="15"/>
    <b v="0"/>
    <m/>
    <n v="0"/>
    <n v="295"/>
    <b v="0"/>
    <m/>
    <n v="0"/>
    <b v="0"/>
    <m/>
    <n v="0"/>
    <m/>
    <n v="0"/>
    <b v="0"/>
    <s v="-"/>
    <m/>
    <b v="0"/>
    <s v="-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33"/>
    <x v="81"/>
    <s v="RXH"/>
    <x v="30"/>
    <b v="0"/>
    <m/>
    <n v="20"/>
    <n v="70"/>
    <b v="0"/>
    <m/>
    <n v="20"/>
    <b v="0"/>
    <m/>
    <n v="20"/>
    <m/>
    <n v="19"/>
    <b v="0"/>
    <n v="0.95"/>
    <m/>
    <b v="0"/>
    <n v="1"/>
    <m/>
    <m/>
    <n v="0.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34"/>
    <x v="35"/>
    <s v="RXQ"/>
    <x v="105"/>
    <b v="0"/>
    <m/>
    <n v="102"/>
    <n v="478"/>
    <b v="0"/>
    <m/>
    <n v="89"/>
    <b v="0"/>
    <m/>
    <n v="89"/>
    <m/>
    <n v="60"/>
    <b v="0"/>
    <n v="0.67"/>
    <m/>
    <b v="0"/>
    <n v="0.87"/>
    <m/>
    <m/>
    <n v="0.6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38"/>
    <x v="134"/>
    <s v="RJF"/>
    <x v="70"/>
    <b v="0"/>
    <m/>
    <n v="4"/>
    <n v="388"/>
    <b v="0"/>
    <m/>
    <n v="2"/>
    <b v="0"/>
    <m/>
    <n v="1"/>
    <m/>
    <n v="1"/>
    <b v="0"/>
    <n v="1"/>
    <m/>
    <b v="0"/>
    <n v="0.5"/>
    <m/>
    <m/>
    <n v="0.9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39"/>
    <x v="48"/>
    <s v="RWY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40"/>
    <x v="51"/>
    <s v="RGT"/>
    <x v="78"/>
    <b v="0"/>
    <m/>
    <n v="78"/>
    <n v="615"/>
    <b v="0"/>
    <m/>
    <n v="75"/>
    <b v="0"/>
    <m/>
    <n v="50"/>
    <m/>
    <n v="2"/>
    <b v="0"/>
    <n v="0.04"/>
    <m/>
    <b v="0"/>
    <n v="0.96"/>
    <m/>
    <m/>
    <n v="0.9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41"/>
    <x v="125"/>
    <s v="RW3"/>
    <x v="123"/>
    <b v="0"/>
    <m/>
    <n v="7"/>
    <n v="318"/>
    <b v="0"/>
    <m/>
    <n v="7"/>
    <b v="0"/>
    <m/>
    <n v="4"/>
    <m/>
    <n v="4"/>
    <b v="0"/>
    <n v="1"/>
    <m/>
    <b v="0"/>
    <n v="1"/>
    <m/>
    <m/>
    <n v="0.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42"/>
    <x v="101"/>
    <s v="RQM"/>
    <x v="23"/>
    <b v="0"/>
    <m/>
    <n v="15"/>
    <n v="234"/>
    <b v="0"/>
    <m/>
    <n v="14"/>
    <b v="0"/>
    <m/>
    <n v="5"/>
    <m/>
    <n v="5"/>
    <b v="0"/>
    <n v="1"/>
    <m/>
    <b v="0"/>
    <n v="0.93"/>
    <m/>
    <m/>
    <n v="0.9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43"/>
    <x v="66"/>
    <s v="RFS"/>
    <x v="27"/>
    <b v="0"/>
    <m/>
    <n v="37"/>
    <n v="304"/>
    <b v="0"/>
    <m/>
    <n v="37"/>
    <b v="0"/>
    <m/>
    <n v="22"/>
    <m/>
    <n v="21"/>
    <b v="0"/>
    <n v="0.95"/>
    <m/>
    <b v="0"/>
    <n v="1"/>
    <m/>
    <m/>
    <n v="0.9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44"/>
    <x v="65"/>
    <s v="RLN"/>
    <x v="166"/>
    <b v="0"/>
    <m/>
    <n v="93"/>
    <n v="379"/>
    <b v="0"/>
    <m/>
    <n v="93"/>
    <b v="0"/>
    <m/>
    <n v="67"/>
    <m/>
    <n v="67"/>
    <b v="0"/>
    <n v="1"/>
    <m/>
    <b v="0"/>
    <n v="1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45"/>
    <x v="23"/>
    <s v="RDE"/>
    <x v="180"/>
    <b v="0"/>
    <m/>
    <n v="135"/>
    <n v="414"/>
    <b v="0"/>
    <m/>
    <n v="135"/>
    <b v="0"/>
    <m/>
    <n v="89"/>
    <m/>
    <n v="89"/>
    <b v="0"/>
    <n v="1"/>
    <m/>
    <b v="0"/>
    <n v="1"/>
    <m/>
    <m/>
    <n v="0.96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46"/>
    <x v="126"/>
    <s v="RJR"/>
    <x v="75"/>
    <b v="0"/>
    <m/>
    <n v="13"/>
    <n v="297"/>
    <b v="0"/>
    <m/>
    <n v="13"/>
    <b v="0"/>
    <m/>
    <n v="7"/>
    <m/>
    <n v="7"/>
    <b v="0"/>
    <n v="1"/>
    <m/>
    <b v="0"/>
    <n v="1"/>
    <m/>
    <m/>
    <n v="0.9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47"/>
    <x v="102"/>
    <s v="RXP"/>
    <x v="21"/>
    <b v="0"/>
    <m/>
    <n v="65"/>
    <n v="678"/>
    <b v="0"/>
    <m/>
    <n v="58"/>
    <b v="0"/>
    <m/>
    <n v="28"/>
    <m/>
    <n v="5"/>
    <b v="0"/>
    <n v="0.18"/>
    <m/>
    <b v="0"/>
    <n v="0.89"/>
    <m/>
    <m/>
    <n v="0.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35"/>
    <x v="69"/>
    <s v="RJ6"/>
    <x v="41"/>
    <b v="0"/>
    <m/>
    <n v="56"/>
    <n v="395"/>
    <b v="0"/>
    <m/>
    <n v="52"/>
    <b v="0"/>
    <m/>
    <n v="52"/>
    <m/>
    <n v="52"/>
    <b v="0"/>
    <n v="1"/>
    <m/>
    <b v="0"/>
    <n v="0.93"/>
    <m/>
    <m/>
    <n v="0.92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36"/>
    <x v="115"/>
    <s v="RN7"/>
    <x v="82"/>
    <b v="0"/>
    <m/>
    <n v="19"/>
    <n v="150"/>
    <b v="0"/>
    <m/>
    <n v="19"/>
    <b v="0"/>
    <m/>
    <n v="10"/>
    <m/>
    <n v="10"/>
    <b v="0"/>
    <n v="1"/>
    <m/>
    <b v="0"/>
    <n v="1"/>
    <m/>
    <m/>
    <n v="0.9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48"/>
    <x v="77"/>
    <s v="RTG"/>
    <x v="20"/>
    <b v="0"/>
    <m/>
    <n v="48"/>
    <n v="497"/>
    <b v="0"/>
    <m/>
    <n v="20"/>
    <b v="0"/>
    <m/>
    <n v="11"/>
    <m/>
    <n v="3"/>
    <b v="0"/>
    <n v="0.27"/>
    <m/>
    <b v="0"/>
    <n v="0.42"/>
    <m/>
    <m/>
    <n v="0.8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49"/>
    <x v="5"/>
    <s v="RP5"/>
    <x v="80"/>
    <b v="0"/>
    <m/>
    <n v="21"/>
    <n v="696"/>
    <b v="0"/>
    <m/>
    <n v="21"/>
    <b v="0"/>
    <m/>
    <n v="8"/>
    <m/>
    <n v="8"/>
    <b v="0"/>
    <n v="1"/>
    <m/>
    <b v="0"/>
    <n v="1"/>
    <m/>
    <m/>
    <n v="0.9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50"/>
    <x v="109"/>
    <s v="RBD"/>
    <x v="77"/>
    <b v="0"/>
    <m/>
    <n v="29"/>
    <n v="192"/>
    <b v="0"/>
    <m/>
    <n v="29"/>
    <b v="0"/>
    <m/>
    <n v="26"/>
    <m/>
    <n v="6"/>
    <b v="0"/>
    <n v="0.23"/>
    <m/>
    <b v="0"/>
    <n v="1"/>
    <m/>
    <m/>
    <n v="0.74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37"/>
    <x v="56"/>
    <s v="RWH"/>
    <x v="34"/>
    <b v="0"/>
    <m/>
    <n v="82"/>
    <n v="352"/>
    <b v="0"/>
    <m/>
    <n v="82"/>
    <b v="0"/>
    <m/>
    <n v="53"/>
    <m/>
    <n v="53"/>
    <b v="0"/>
    <n v="1"/>
    <m/>
    <b v="0"/>
    <n v="1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38"/>
    <x v="87"/>
    <s v="RJN"/>
    <x v="8"/>
    <b v="0"/>
    <m/>
    <n v="5"/>
    <n v="217"/>
    <b v="0"/>
    <m/>
    <n v="4"/>
    <b v="0"/>
    <m/>
    <n v="1"/>
    <m/>
    <n v="1"/>
    <b v="0"/>
    <n v="1"/>
    <m/>
    <b v="0"/>
    <n v="0.8"/>
    <m/>
    <m/>
    <n v="0.9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51"/>
    <x v="43"/>
    <s v="RVV"/>
    <x v="146"/>
    <b v="0"/>
    <m/>
    <n v="95"/>
    <n v="755"/>
    <b v="0"/>
    <m/>
    <n v="92"/>
    <b v="0"/>
    <m/>
    <n v="56"/>
    <m/>
    <n v="56"/>
    <b v="0"/>
    <n v="1"/>
    <m/>
    <b v="0"/>
    <n v="0.97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39"/>
    <x v="31"/>
    <s v="RXR"/>
    <x v="197"/>
    <b v="0"/>
    <m/>
    <n v="124"/>
    <n v="498"/>
    <b v="0"/>
    <m/>
    <n v="116"/>
    <b v="0"/>
    <m/>
    <n v="41"/>
    <m/>
    <n v="41"/>
    <b v="0"/>
    <n v="1"/>
    <m/>
    <b v="0"/>
    <n v="0.94"/>
    <m/>
    <m/>
    <n v="0.94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40"/>
    <x v="67"/>
    <s v="RXC"/>
    <x v="157"/>
    <b v="0"/>
    <m/>
    <n v="100"/>
    <n v="588"/>
    <b v="0"/>
    <m/>
    <n v="89"/>
    <b v="0"/>
    <m/>
    <n v="58"/>
    <m/>
    <n v="56"/>
    <b v="0"/>
    <n v="0.97"/>
    <m/>
    <b v="0"/>
    <n v="0.89"/>
    <m/>
    <m/>
    <n v="0.8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41"/>
    <x v="54"/>
    <s v="RVR"/>
    <x v="79"/>
    <b v="0"/>
    <m/>
    <n v="44"/>
    <n v="451"/>
    <b v="0"/>
    <m/>
    <n v="39"/>
    <b v="0"/>
    <m/>
    <n v="8"/>
    <m/>
    <n v="0"/>
    <b v="0"/>
    <n v="0"/>
    <m/>
    <b v="0"/>
    <n v="0.89"/>
    <m/>
    <m/>
    <n v="0.3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52"/>
    <x v="148"/>
    <s v="RDU"/>
    <x v="136"/>
    <b v="0"/>
    <m/>
    <n v="63"/>
    <n v="797"/>
    <b v="0"/>
    <m/>
    <n v="63"/>
    <b v="0"/>
    <m/>
    <n v="59"/>
    <m/>
    <n v="59"/>
    <b v="0"/>
    <n v="1"/>
    <m/>
    <b v="0"/>
    <n v="1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53"/>
    <x v="80"/>
    <s v="RR7"/>
    <x v="15"/>
    <b v="0"/>
    <m/>
    <n v="0"/>
    <n v="476"/>
    <b v="0"/>
    <m/>
    <n v="0"/>
    <b v="0"/>
    <m/>
    <n v="0"/>
    <m/>
    <n v="0"/>
    <b v="0"/>
    <s v="-"/>
    <m/>
    <b v="0"/>
    <s v="-"/>
    <m/>
    <m/>
    <n v="0.06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42"/>
    <x v="122"/>
    <s v="RLT"/>
    <x v="107"/>
    <b v="0"/>
    <m/>
    <n v="64"/>
    <n v="207"/>
    <b v="0"/>
    <m/>
    <n v="57"/>
    <b v="0"/>
    <m/>
    <n v="1"/>
    <m/>
    <n v="1"/>
    <b v="0"/>
    <n v="1"/>
    <m/>
    <b v="0"/>
    <n v="0.89"/>
    <m/>
    <m/>
    <n v="0.95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54"/>
    <x v="59"/>
    <s v="RTE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55"/>
    <x v="47"/>
    <s v="RN3"/>
    <x v="4"/>
    <b v="0"/>
    <m/>
    <n v="54"/>
    <n v="425"/>
    <b v="0"/>
    <m/>
    <n v="54"/>
    <b v="0"/>
    <m/>
    <n v="17"/>
    <m/>
    <n v="17"/>
    <b v="0"/>
    <n v="1"/>
    <m/>
    <b v="0"/>
    <n v="1"/>
    <m/>
    <m/>
    <n v="0.92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56"/>
    <x v="41"/>
    <s v="RJ1"/>
    <x v="109"/>
    <b v="0"/>
    <m/>
    <n v="51"/>
    <n v="186"/>
    <b v="0"/>
    <m/>
    <n v="40"/>
    <b v="0"/>
    <m/>
    <n v="11"/>
    <m/>
    <n v="10"/>
    <b v="0"/>
    <n v="0.91"/>
    <m/>
    <b v="0"/>
    <n v="0.78"/>
    <m/>
    <m/>
    <n v="0.84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57"/>
    <x v="6"/>
    <s v="RN5"/>
    <x v="113"/>
    <b v="0"/>
    <m/>
    <n v="38"/>
    <n v="584"/>
    <b v="0"/>
    <m/>
    <n v="36"/>
    <b v="0"/>
    <m/>
    <n v="34"/>
    <m/>
    <n v="32"/>
    <b v="0"/>
    <n v="0.94"/>
    <m/>
    <b v="0"/>
    <n v="0.95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58"/>
    <x v="120"/>
    <s v="RCD"/>
    <x v="19"/>
    <b v="0"/>
    <m/>
    <n v="9"/>
    <n v="142"/>
    <b v="0"/>
    <m/>
    <n v="9"/>
    <b v="0"/>
    <m/>
    <n v="8"/>
    <m/>
    <n v="8"/>
    <b v="0"/>
    <n v="1"/>
    <m/>
    <b v="0"/>
    <n v="1"/>
    <m/>
    <m/>
    <n v="0.96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59"/>
    <x v="25"/>
    <s v="RR1"/>
    <x v="78"/>
    <b v="0"/>
    <m/>
    <n v="78"/>
    <n v="1370"/>
    <b v="0"/>
    <m/>
    <n v="72"/>
    <b v="0"/>
    <m/>
    <n v="17"/>
    <m/>
    <n v="17"/>
    <b v="0"/>
    <n v="1"/>
    <m/>
    <b v="0"/>
    <n v="0.92"/>
    <m/>
    <m/>
    <n v="0.8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60"/>
    <x v="22"/>
    <s v="RQX"/>
    <x v="27"/>
    <b v="0"/>
    <m/>
    <n v="37"/>
    <n v="126"/>
    <b v="0"/>
    <m/>
    <n v="37"/>
    <b v="0"/>
    <m/>
    <n v="33"/>
    <m/>
    <n v="18"/>
    <b v="0"/>
    <n v="0.55000000000000004"/>
    <m/>
    <b v="0"/>
    <n v="1"/>
    <m/>
    <m/>
    <n v="0.9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43"/>
    <x v="72"/>
    <s v="RWA"/>
    <x v="94"/>
    <b v="0"/>
    <m/>
    <n v="30"/>
    <n v="443"/>
    <b v="0"/>
    <m/>
    <n v="27"/>
    <b v="0"/>
    <m/>
    <n v="25"/>
    <m/>
    <n v="25"/>
    <b v="0"/>
    <n v="1"/>
    <m/>
    <b v="0"/>
    <n v="0.9"/>
    <m/>
    <m/>
    <n v="0.9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44"/>
    <x v="19"/>
    <s v="RYJ"/>
    <x v="144"/>
    <b v="0"/>
    <m/>
    <n v="302"/>
    <n v="355"/>
    <b v="0"/>
    <m/>
    <n v="302"/>
    <b v="0"/>
    <m/>
    <n v="58"/>
    <m/>
    <n v="57"/>
    <b v="0"/>
    <n v="0.98"/>
    <m/>
    <b v="0"/>
    <n v="1"/>
    <m/>
    <m/>
    <n v="0.9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45"/>
    <x v="103"/>
    <s v="RGQ"/>
    <x v="11"/>
    <b v="0"/>
    <m/>
    <n v="47"/>
    <n v="377"/>
    <b v="0"/>
    <m/>
    <n v="44"/>
    <b v="0"/>
    <m/>
    <n v="23"/>
    <m/>
    <n v="23"/>
    <b v="0"/>
    <n v="1"/>
    <m/>
    <b v="0"/>
    <n v="0.94"/>
    <m/>
    <m/>
    <n v="0.9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46"/>
    <x v="1"/>
    <s v="R1F"/>
    <x v="123"/>
    <b v="0"/>
    <m/>
    <n v="7"/>
    <n v="125"/>
    <b v="0"/>
    <m/>
    <n v="5"/>
    <b v="0"/>
    <m/>
    <n v="3"/>
    <m/>
    <n v="3"/>
    <b v="0"/>
    <n v="1"/>
    <m/>
    <b v="0"/>
    <n v="0.71"/>
    <m/>
    <m/>
    <n v="0.9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61"/>
    <x v="90"/>
    <s v="RGP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62"/>
    <x v="49"/>
    <s v="RNQ"/>
    <x v="103"/>
    <b v="0"/>
    <m/>
    <n v="12"/>
    <n v="18"/>
    <b v="0"/>
    <m/>
    <n v="9"/>
    <b v="0"/>
    <m/>
    <n v="9"/>
    <m/>
    <n v="5"/>
    <b v="0"/>
    <n v="0.56000000000000005"/>
    <m/>
    <b v="0"/>
    <n v="0.75"/>
    <m/>
    <m/>
    <n v="0.94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63"/>
    <x v="62"/>
    <s v="RJZ"/>
    <x v="708"/>
    <b v="0"/>
    <m/>
    <n v="103"/>
    <n v="190"/>
    <b v="0"/>
    <m/>
    <n v="101"/>
    <b v="0"/>
    <m/>
    <n v="67"/>
    <m/>
    <n v="55"/>
    <b v="0"/>
    <n v="0.82"/>
    <m/>
    <b v="0"/>
    <n v="0.98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64"/>
    <x v="149"/>
    <s v="RAX"/>
    <x v="36"/>
    <b v="0"/>
    <m/>
    <n v="46"/>
    <n v="323"/>
    <b v="0"/>
    <m/>
    <n v="40"/>
    <b v="0"/>
    <m/>
    <n v="23"/>
    <m/>
    <n v="19"/>
    <b v="0"/>
    <n v="0.83"/>
    <m/>
    <b v="0"/>
    <n v="0.87"/>
    <m/>
    <m/>
    <n v="0.7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65"/>
    <x v="37"/>
    <s v="RXN"/>
    <x v="116"/>
    <b v="0"/>
    <m/>
    <n v="90"/>
    <n v="374"/>
    <b v="0"/>
    <m/>
    <n v="90"/>
    <b v="0"/>
    <m/>
    <n v="76"/>
    <m/>
    <n v="74"/>
    <b v="0"/>
    <n v="0.97"/>
    <m/>
    <b v="0"/>
    <n v="1"/>
    <m/>
    <m/>
    <n v="0.92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47"/>
    <x v="44"/>
    <s v="RR8"/>
    <x v="108"/>
    <b v="0"/>
    <m/>
    <n v="23"/>
    <n v="596"/>
    <b v="0"/>
    <m/>
    <n v="23"/>
    <b v="0"/>
    <m/>
    <n v="8"/>
    <m/>
    <n v="8"/>
    <b v="0"/>
    <n v="1"/>
    <m/>
    <b v="0"/>
    <n v="1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48"/>
    <x v="18"/>
    <s v="RJ2"/>
    <x v="1"/>
    <b v="0"/>
    <m/>
    <n v="32"/>
    <n v="287"/>
    <b v="0"/>
    <m/>
    <n v="32"/>
    <b v="0"/>
    <m/>
    <n v="28"/>
    <m/>
    <n v="28"/>
    <b v="0"/>
    <n v="1"/>
    <m/>
    <b v="0"/>
    <n v="1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66"/>
    <x v="136"/>
    <s v="RBQ"/>
    <x v="70"/>
    <b v="0"/>
    <m/>
    <n v="4"/>
    <n v="18"/>
    <b v="0"/>
    <m/>
    <n v="4"/>
    <b v="0"/>
    <m/>
    <n v="1"/>
    <m/>
    <n v="1"/>
    <b v="0"/>
    <n v="1"/>
    <m/>
    <b v="0"/>
    <n v="1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67"/>
    <x v="143"/>
    <s v="REP"/>
    <x v="12"/>
    <b v="0"/>
    <m/>
    <n v="1"/>
    <n v="3"/>
    <b v="0"/>
    <m/>
    <n v="1"/>
    <b v="0"/>
    <m/>
    <n v="0"/>
    <m/>
    <n v="0"/>
    <b v="0"/>
    <s v="-"/>
    <m/>
    <b v="0"/>
    <n v="1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49"/>
    <x v="150"/>
    <s v="R1K"/>
    <x v="138"/>
    <b v="0"/>
    <m/>
    <n v="121"/>
    <n v="585"/>
    <b v="0"/>
    <m/>
    <n v="121"/>
    <b v="0"/>
    <m/>
    <n v="8"/>
    <m/>
    <n v="8"/>
    <b v="0"/>
    <n v="1"/>
    <m/>
    <b v="0"/>
    <n v="1"/>
    <m/>
    <m/>
    <n v="0.9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68"/>
    <x v="121"/>
    <s v="RC9"/>
    <x v="25"/>
    <b v="0"/>
    <m/>
    <n v="41"/>
    <n v="368"/>
    <b v="0"/>
    <m/>
    <n v="38"/>
    <b v="0"/>
    <m/>
    <n v="17"/>
    <m/>
    <n v="17"/>
    <b v="0"/>
    <n v="1"/>
    <m/>
    <b v="0"/>
    <n v="0.93"/>
    <m/>
    <m/>
    <n v="0.95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50"/>
    <x v="68"/>
    <s v="RWF"/>
    <x v="52"/>
    <b v="0"/>
    <m/>
    <n v="69"/>
    <n v="568"/>
    <b v="0"/>
    <m/>
    <n v="69"/>
    <b v="0"/>
    <m/>
    <n v="48"/>
    <m/>
    <n v="48"/>
    <b v="0"/>
    <n v="1"/>
    <m/>
    <b v="0"/>
    <n v="1"/>
    <m/>
    <m/>
    <n v="0.9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69"/>
    <x v="52"/>
    <s v="RPA"/>
    <x v="108"/>
    <b v="0"/>
    <m/>
    <n v="23"/>
    <n v="402"/>
    <b v="0"/>
    <m/>
    <n v="23"/>
    <b v="0"/>
    <m/>
    <n v="23"/>
    <m/>
    <n v="22"/>
    <b v="0"/>
    <n v="0.96"/>
    <m/>
    <b v="0"/>
    <n v="1"/>
    <m/>
    <m/>
    <n v="0.9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70"/>
    <x v="110"/>
    <s v="RBT"/>
    <x v="23"/>
    <b v="0"/>
    <m/>
    <n v="15"/>
    <n v="181"/>
    <b v="0"/>
    <m/>
    <n v="15"/>
    <b v="0"/>
    <m/>
    <n v="15"/>
    <m/>
    <n v="15"/>
    <b v="0"/>
    <n v="1"/>
    <m/>
    <b v="0"/>
    <n v="1"/>
    <m/>
    <m/>
    <n v="0.94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51"/>
    <x v="129"/>
    <s v="RQ8"/>
    <x v="82"/>
    <b v="0"/>
    <m/>
    <n v="19"/>
    <n v="370"/>
    <b v="0"/>
    <m/>
    <n v="4"/>
    <b v="0"/>
    <m/>
    <n v="19"/>
    <m/>
    <n v="4"/>
    <b v="0"/>
    <n v="0.21"/>
    <m/>
    <b v="0"/>
    <n v="0.21"/>
    <m/>
    <m/>
    <n v="0.63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52"/>
    <x v="151"/>
    <s v="RXF"/>
    <x v="71"/>
    <b v="0"/>
    <m/>
    <n v="53"/>
    <n v="378"/>
    <b v="0"/>
    <m/>
    <n v="53"/>
    <b v="0"/>
    <m/>
    <n v="55"/>
    <m/>
    <n v="55"/>
    <b v="0"/>
    <n v="1"/>
    <m/>
    <b v="0"/>
    <n v="1"/>
    <m/>
    <m/>
    <n v="0.9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71"/>
    <x v="128"/>
    <s v="RD8"/>
    <x v="83"/>
    <b v="0"/>
    <m/>
    <n v="116"/>
    <n v="258"/>
    <b v="0"/>
    <m/>
    <n v="116"/>
    <b v="0"/>
    <m/>
    <n v="25"/>
    <m/>
    <n v="25"/>
    <b v="0"/>
    <n v="1"/>
    <m/>
    <b v="0"/>
    <n v="1"/>
    <m/>
    <m/>
    <n v="0.94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72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73"/>
    <x v="88"/>
    <s v="RM1"/>
    <x v="18"/>
    <b v="0"/>
    <m/>
    <n v="6"/>
    <n v="777"/>
    <b v="0"/>
    <m/>
    <n v="5"/>
    <b v="0"/>
    <m/>
    <n v="5"/>
    <m/>
    <n v="5"/>
    <b v="0"/>
    <n v="1"/>
    <m/>
    <b v="0"/>
    <n v="0.83"/>
    <m/>
    <m/>
    <n v="0.84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53"/>
    <x v="104"/>
    <s v="RVJ"/>
    <x v="76"/>
    <b v="0"/>
    <m/>
    <n v="39"/>
    <n v="705"/>
    <b v="0"/>
    <m/>
    <n v="36"/>
    <b v="0"/>
    <m/>
    <n v="34"/>
    <m/>
    <n v="31"/>
    <b v="0"/>
    <n v="0.91"/>
    <m/>
    <b v="0"/>
    <n v="0.92"/>
    <m/>
    <m/>
    <n v="0.9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54"/>
    <x v="16"/>
    <s v="RNL"/>
    <x v="349"/>
    <b v="0"/>
    <m/>
    <n v="181"/>
    <n v="276"/>
    <b v="0"/>
    <m/>
    <n v="96"/>
    <b v="0"/>
    <m/>
    <n v="5"/>
    <m/>
    <n v="1"/>
    <b v="0"/>
    <n v="0.2"/>
    <m/>
    <b v="0"/>
    <n v="0.53"/>
    <m/>
    <m/>
    <n v="0.74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55"/>
    <x v="15"/>
    <s v="RAP"/>
    <x v="418"/>
    <b v="0"/>
    <m/>
    <n v="349"/>
    <n v="672"/>
    <b v="0"/>
    <m/>
    <n v="327"/>
    <b v="0"/>
    <m/>
    <n v="0"/>
    <m/>
    <n v="0"/>
    <b v="0"/>
    <s v="-"/>
    <m/>
    <b v="0"/>
    <n v="0.94"/>
    <m/>
    <m/>
    <n v="0.9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74"/>
    <x v="89"/>
    <s v="RVW"/>
    <x v="55"/>
    <b v="0"/>
    <m/>
    <n v="50"/>
    <n v="398"/>
    <b v="0"/>
    <m/>
    <n v="50"/>
    <b v="0"/>
    <m/>
    <n v="17"/>
    <m/>
    <n v="17"/>
    <b v="0"/>
    <n v="1"/>
    <m/>
    <b v="0"/>
    <n v="1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79"/>
    <x v="183"/>
    <s v="RGN"/>
    <x v="288"/>
    <b v="0"/>
    <m/>
    <n v="274"/>
    <n v="523"/>
    <b v="0"/>
    <m/>
    <n v="273"/>
    <b v="0"/>
    <m/>
    <n v="85"/>
    <m/>
    <n v="85"/>
    <b v="0"/>
    <n v="1"/>
    <m/>
    <b v="0"/>
    <n v="1"/>
    <m/>
    <m/>
    <n v="0.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56"/>
    <x v="63"/>
    <s v="RNS"/>
    <x v="76"/>
    <b v="0"/>
    <m/>
    <n v="39"/>
    <n v="324"/>
    <b v="0"/>
    <m/>
    <n v="39"/>
    <b v="0"/>
    <m/>
    <n v="8"/>
    <m/>
    <n v="8"/>
    <b v="0"/>
    <n v="1"/>
    <m/>
    <b v="0"/>
    <n v="1"/>
    <m/>
    <m/>
    <n v="0.9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57"/>
    <x v="42"/>
    <s v="RBZ"/>
    <x v="42"/>
    <b v="0"/>
    <m/>
    <n v="27"/>
    <n v="226"/>
    <b v="0"/>
    <m/>
    <n v="13"/>
    <b v="0"/>
    <m/>
    <n v="13"/>
    <m/>
    <n v="7"/>
    <b v="0"/>
    <n v="0.54"/>
    <m/>
    <b v="0"/>
    <n v="0.48"/>
    <m/>
    <m/>
    <n v="0.9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75"/>
    <x v="2"/>
    <s v="RJL"/>
    <x v="43"/>
    <b v="0"/>
    <m/>
    <n v="26"/>
    <n v="522"/>
    <b v="0"/>
    <m/>
    <n v="26"/>
    <b v="0"/>
    <m/>
    <n v="21"/>
    <m/>
    <n v="21"/>
    <b v="0"/>
    <n v="1"/>
    <m/>
    <b v="0"/>
    <n v="1"/>
    <m/>
    <m/>
    <n v="0.92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76"/>
    <x v="57"/>
    <s v="RTF"/>
    <x v="25"/>
    <b v="0"/>
    <m/>
    <n v="41"/>
    <n v="362"/>
    <b v="0"/>
    <m/>
    <n v="40"/>
    <b v="0"/>
    <m/>
    <n v="2"/>
    <m/>
    <n v="2"/>
    <b v="0"/>
    <n v="1"/>
    <m/>
    <b v="0"/>
    <n v="0.98"/>
    <m/>
    <m/>
    <n v="0.9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58"/>
    <x v="32"/>
    <s v="RX1"/>
    <x v="116"/>
    <b v="0"/>
    <m/>
    <n v="90"/>
    <n v="1096"/>
    <b v="0"/>
    <m/>
    <n v="90"/>
    <b v="0"/>
    <m/>
    <n v="68"/>
    <m/>
    <n v="68"/>
    <b v="0"/>
    <n v="1"/>
    <m/>
    <b v="0"/>
    <n v="1"/>
    <m/>
    <m/>
    <n v="0.94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77"/>
    <x v="153"/>
    <s v="RTH"/>
    <x v="460"/>
    <b v="0"/>
    <m/>
    <n v="242"/>
    <n v="677"/>
    <b v="0"/>
    <m/>
    <n v="242"/>
    <b v="0"/>
    <m/>
    <n v="132"/>
    <m/>
    <n v="132"/>
    <b v="0"/>
    <n v="1"/>
    <m/>
    <b v="0"/>
    <n v="1"/>
    <m/>
    <m/>
    <n v="0.72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78"/>
    <x v="138"/>
    <s v="RGM"/>
    <x v="15"/>
    <b v="0"/>
    <m/>
    <n v="0"/>
    <n v="10"/>
    <b v="0"/>
    <m/>
    <n v="0"/>
    <b v="0"/>
    <m/>
    <n v="0"/>
    <m/>
    <n v="0"/>
    <b v="0"/>
    <s v="-"/>
    <m/>
    <b v="0"/>
    <s v="-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59"/>
    <x v="92"/>
    <s v="RW6"/>
    <x v="108"/>
    <b v="0"/>
    <m/>
    <n v="23"/>
    <n v="507"/>
    <b v="0"/>
    <m/>
    <n v="23"/>
    <b v="0"/>
    <m/>
    <n v="14"/>
    <m/>
    <n v="13"/>
    <b v="0"/>
    <n v="0.93"/>
    <m/>
    <b v="0"/>
    <n v="1"/>
    <m/>
    <m/>
    <n v="0.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60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80"/>
    <x v="155"/>
    <s v="RD3"/>
    <x v="17"/>
    <b v="0"/>
    <m/>
    <n v="99"/>
    <n v="658"/>
    <b v="0"/>
    <m/>
    <n v="99"/>
    <b v="0"/>
    <m/>
    <n v="43"/>
    <m/>
    <n v="43"/>
    <b v="0"/>
    <n v="1"/>
    <m/>
    <b v="0"/>
    <n v="1"/>
    <m/>
    <m/>
    <n v="0.8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61"/>
    <x v="50"/>
    <s v="RHU"/>
    <x v="162"/>
    <b v="0"/>
    <m/>
    <n v="71"/>
    <n v="590"/>
    <b v="0"/>
    <m/>
    <n v="71"/>
    <b v="0"/>
    <m/>
    <n v="57"/>
    <m/>
    <n v="57"/>
    <b v="0"/>
    <n v="1"/>
    <m/>
    <b v="0"/>
    <n v="1"/>
    <m/>
    <m/>
    <n v="0.76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81"/>
    <x v="144"/>
    <s v="RPC"/>
    <x v="15"/>
    <b v="0"/>
    <m/>
    <n v="0"/>
    <n v="5"/>
    <b v="0"/>
    <m/>
    <n v="0"/>
    <b v="0"/>
    <m/>
    <n v="0"/>
    <m/>
    <n v="0"/>
    <b v="0"/>
    <s v="-"/>
    <m/>
    <b v="0"/>
    <s v="-"/>
    <m/>
    <m/>
    <n v="0.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82"/>
    <x v="28"/>
    <s v="RHW"/>
    <x v="92"/>
    <b v="0"/>
    <m/>
    <n v="35"/>
    <n v="440"/>
    <b v="0"/>
    <m/>
    <n v="35"/>
    <b v="0"/>
    <m/>
    <n v="22"/>
    <m/>
    <n v="22"/>
    <b v="0"/>
    <n v="1"/>
    <m/>
    <b v="0"/>
    <n v="1"/>
    <m/>
    <m/>
    <n v="0.93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83"/>
    <x v="141"/>
    <s v="RT3"/>
    <x v="66"/>
    <b v="0"/>
    <m/>
    <n v="3"/>
    <n v="49"/>
    <b v="0"/>
    <m/>
    <n v="3"/>
    <b v="0"/>
    <m/>
    <n v="0"/>
    <m/>
    <n v="0"/>
    <b v="0"/>
    <s v="-"/>
    <m/>
    <b v="0"/>
    <n v="1"/>
    <m/>
    <m/>
    <n v="0.96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62"/>
    <x v="95"/>
    <s v="REF"/>
    <x v="26"/>
    <b v="0"/>
    <m/>
    <n v="36"/>
    <n v="414"/>
    <b v="0"/>
    <m/>
    <n v="36"/>
    <b v="0"/>
    <m/>
    <n v="12"/>
    <m/>
    <n v="12"/>
    <b v="0"/>
    <n v="1"/>
    <m/>
    <b v="0"/>
    <n v="1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84"/>
    <x v="26"/>
    <s v="RH8"/>
    <x v="549"/>
    <b v="0"/>
    <m/>
    <n v="446"/>
    <n v="478"/>
    <b v="0"/>
    <m/>
    <n v="446"/>
    <b v="0"/>
    <m/>
    <n v="228"/>
    <m/>
    <n v="228"/>
    <b v="0"/>
    <n v="1"/>
    <m/>
    <b v="0"/>
    <n v="1"/>
    <m/>
    <m/>
    <n v="0.96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85"/>
    <x v="24"/>
    <s v="RAL"/>
    <x v="218"/>
    <b v="0"/>
    <m/>
    <n v="185"/>
    <n v="548"/>
    <b v="0"/>
    <m/>
    <n v="167"/>
    <b v="0"/>
    <m/>
    <n v="136"/>
    <m/>
    <n v="136"/>
    <b v="0"/>
    <n v="1"/>
    <m/>
    <b v="0"/>
    <n v="0.9"/>
    <m/>
    <m/>
    <n v="0.83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63"/>
    <x v="79"/>
    <s v="RQ6"/>
    <x v="66"/>
    <b v="0"/>
    <m/>
    <n v="3"/>
    <n v="393"/>
    <b v="0"/>
    <m/>
    <n v="3"/>
    <b v="0"/>
    <m/>
    <n v="3"/>
    <m/>
    <n v="3"/>
    <b v="0"/>
    <n v="1"/>
    <m/>
    <b v="0"/>
    <n v="1"/>
    <m/>
    <m/>
    <n v="0.9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64"/>
    <x v="156"/>
    <s v="RAN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86"/>
    <x v="76"/>
    <s v="RA2"/>
    <x v="46"/>
    <b v="0"/>
    <m/>
    <n v="31"/>
    <n v="287"/>
    <b v="0"/>
    <m/>
    <n v="29"/>
    <b v="0"/>
    <m/>
    <n v="27"/>
    <m/>
    <n v="26"/>
    <b v="0"/>
    <n v="0.96"/>
    <m/>
    <b v="0"/>
    <n v="0.94"/>
    <m/>
    <m/>
    <n v="0.9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87"/>
    <x v="157"/>
    <s v="RD1"/>
    <x v="11"/>
    <b v="0"/>
    <m/>
    <n v="47"/>
    <n v="583"/>
    <b v="0"/>
    <m/>
    <n v="46"/>
    <b v="0"/>
    <m/>
    <n v="9"/>
    <m/>
    <n v="9"/>
    <b v="0"/>
    <n v="1"/>
    <m/>
    <b v="0"/>
    <n v="0.98"/>
    <m/>
    <m/>
    <n v="0.8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88"/>
    <x v="84"/>
    <s v="RM3"/>
    <x v="108"/>
    <b v="0"/>
    <m/>
    <n v="23"/>
    <n v="292"/>
    <b v="0"/>
    <m/>
    <n v="22"/>
    <b v="0"/>
    <m/>
    <n v="2"/>
    <m/>
    <n v="2"/>
    <b v="0"/>
    <n v="1"/>
    <m/>
    <b v="0"/>
    <n v="0.96"/>
    <m/>
    <m/>
    <n v="0.93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89"/>
    <x v="116"/>
    <s v="RNZ"/>
    <x v="103"/>
    <b v="0"/>
    <m/>
    <n v="12"/>
    <n v="116"/>
    <b v="0"/>
    <m/>
    <n v="12"/>
    <b v="0"/>
    <m/>
    <n v="9"/>
    <m/>
    <n v="9"/>
    <b v="0"/>
    <n v="1"/>
    <m/>
    <b v="0"/>
    <n v="1"/>
    <m/>
    <m/>
    <n v="0.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65"/>
    <x v="117"/>
    <s v="RXK"/>
    <x v="66"/>
    <b v="0"/>
    <m/>
    <n v="3"/>
    <n v="98"/>
    <b v="0"/>
    <m/>
    <n v="2"/>
    <b v="0"/>
    <m/>
    <n v="1"/>
    <m/>
    <n v="0"/>
    <b v="0"/>
    <n v="0"/>
    <m/>
    <b v="0"/>
    <n v="0.67"/>
    <m/>
    <m/>
    <n v="0.73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90"/>
    <x v="21"/>
    <s v="RHQ"/>
    <x v="152"/>
    <b v="0"/>
    <m/>
    <n v="252"/>
    <n v="708"/>
    <b v="0"/>
    <m/>
    <n v="251"/>
    <b v="0"/>
    <m/>
    <n v="110"/>
    <m/>
    <n v="110"/>
    <b v="0"/>
    <n v="1"/>
    <m/>
    <b v="0"/>
    <n v="1"/>
    <m/>
    <m/>
    <n v="0.9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91"/>
    <x v="100"/>
    <s v="RK5"/>
    <x v="41"/>
    <b v="0"/>
    <m/>
    <n v="56"/>
    <n v="431"/>
    <b v="0"/>
    <m/>
    <n v="56"/>
    <b v="0"/>
    <m/>
    <n v="29"/>
    <m/>
    <n v="21"/>
    <b v="0"/>
    <n v="0.72"/>
    <m/>
    <b v="0"/>
    <n v="1"/>
    <m/>
    <m/>
    <n v="0.96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66"/>
    <x v="93"/>
    <s v="RXW"/>
    <x v="103"/>
    <b v="0"/>
    <m/>
    <n v="12"/>
    <n v="394"/>
    <b v="0"/>
    <m/>
    <n v="12"/>
    <b v="0"/>
    <m/>
    <n v="2"/>
    <m/>
    <n v="2"/>
    <b v="0"/>
    <n v="1"/>
    <m/>
    <b v="0"/>
    <n v="1"/>
    <m/>
    <m/>
    <n v="0.95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92"/>
    <x v="40"/>
    <s v="RTR"/>
    <x v="79"/>
    <b v="0"/>
    <m/>
    <n v="44"/>
    <n v="467"/>
    <b v="0"/>
    <m/>
    <n v="42"/>
    <b v="0"/>
    <m/>
    <n v="21"/>
    <m/>
    <n v="21"/>
    <b v="0"/>
    <n v="1"/>
    <m/>
    <b v="0"/>
    <n v="0.95"/>
    <m/>
    <m/>
    <n v="0.9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93"/>
    <x v="34"/>
    <s v="RE9"/>
    <x v="123"/>
    <b v="0"/>
    <m/>
    <n v="7"/>
    <n v="269"/>
    <b v="0"/>
    <m/>
    <n v="5"/>
    <b v="0"/>
    <m/>
    <n v="2"/>
    <m/>
    <n v="2"/>
    <b v="0"/>
    <n v="1"/>
    <m/>
    <b v="0"/>
    <n v="0.71"/>
    <m/>
    <m/>
    <n v="0.7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94"/>
    <x v="7"/>
    <s v="RJC"/>
    <x v="44"/>
    <b v="0"/>
    <m/>
    <n v="33"/>
    <n v="185"/>
    <b v="0"/>
    <m/>
    <n v="31"/>
    <b v="0"/>
    <m/>
    <n v="30"/>
    <m/>
    <n v="29"/>
    <b v="0"/>
    <n v="0.97"/>
    <m/>
    <b v="0"/>
    <n v="0.94"/>
    <m/>
    <m/>
    <n v="0.9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95"/>
    <x v="33"/>
    <s v="RAJ"/>
    <x v="200"/>
    <b v="0"/>
    <m/>
    <n v="80"/>
    <n v="335"/>
    <b v="0"/>
    <m/>
    <n v="80"/>
    <b v="0"/>
    <m/>
    <n v="47"/>
    <m/>
    <n v="47"/>
    <b v="0"/>
    <n v="1"/>
    <m/>
    <b v="0"/>
    <n v="1"/>
    <m/>
    <m/>
    <n v="0.9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67"/>
    <x v="132"/>
    <s v="RVY"/>
    <x v="75"/>
    <b v="0"/>
    <m/>
    <n v="13"/>
    <n v="290"/>
    <b v="0"/>
    <m/>
    <n v="13"/>
    <b v="0"/>
    <m/>
    <n v="11"/>
    <m/>
    <n v="4"/>
    <b v="0"/>
    <n v="0.36"/>
    <m/>
    <b v="0"/>
    <n v="1"/>
    <m/>
    <m/>
    <n v="0.6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96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68"/>
    <x v="70"/>
    <s v="RBN"/>
    <x v="142"/>
    <b v="0"/>
    <m/>
    <n v="83"/>
    <n v="430"/>
    <b v="0"/>
    <m/>
    <n v="80"/>
    <b v="0"/>
    <m/>
    <n v="31"/>
    <m/>
    <n v="29"/>
    <b v="0"/>
    <n v="0.94"/>
    <m/>
    <b v="0"/>
    <n v="0.96"/>
    <m/>
    <m/>
    <n v="0.9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97"/>
    <x v="111"/>
    <s v="RWJ"/>
    <x v="75"/>
    <b v="0"/>
    <m/>
    <n v="13"/>
    <n v="429"/>
    <b v="0"/>
    <m/>
    <n v="12"/>
    <b v="0"/>
    <m/>
    <n v="10"/>
    <m/>
    <n v="10"/>
    <b v="0"/>
    <n v="1"/>
    <m/>
    <b v="0"/>
    <n v="0.92"/>
    <m/>
    <m/>
    <n v="0.8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69"/>
    <x v="55"/>
    <s v="RTP"/>
    <x v="72"/>
    <b v="0"/>
    <m/>
    <n v="42"/>
    <n v="675"/>
    <b v="0"/>
    <m/>
    <n v="38"/>
    <b v="0"/>
    <m/>
    <n v="38"/>
    <m/>
    <n v="38"/>
    <b v="0"/>
    <n v="1"/>
    <m/>
    <b v="0"/>
    <n v="0.9"/>
    <m/>
    <m/>
    <n v="0.95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98"/>
    <x v="184"/>
    <s v="RMP"/>
    <x v="66"/>
    <b v="0"/>
    <m/>
    <n v="3"/>
    <n v="314"/>
    <b v="0"/>
    <m/>
    <n v="3"/>
    <b v="0"/>
    <m/>
    <n v="1"/>
    <m/>
    <n v="1"/>
    <b v="0"/>
    <n v="1"/>
    <m/>
    <b v="0"/>
    <n v="1"/>
    <m/>
    <m/>
    <n v="0.9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399"/>
    <x v="58"/>
    <s v="RBA"/>
    <x v="40"/>
    <b v="0"/>
    <m/>
    <n v="8"/>
    <n v="488"/>
    <b v="0"/>
    <m/>
    <n v="8"/>
    <b v="0"/>
    <m/>
    <n v="4"/>
    <m/>
    <n v="4"/>
    <b v="0"/>
    <n v="1"/>
    <m/>
    <b v="0"/>
    <n v="1"/>
    <m/>
    <m/>
    <n v="0.1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00"/>
    <x v="139"/>
    <s v="RBV"/>
    <x v="174"/>
    <b v="0"/>
    <m/>
    <n v="2"/>
    <n v="21"/>
    <b v="0"/>
    <m/>
    <n v="2"/>
    <b v="0"/>
    <m/>
    <n v="0"/>
    <m/>
    <n v="0"/>
    <b v="0"/>
    <s v="-"/>
    <m/>
    <b v="0"/>
    <n v="1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01"/>
    <x v="146"/>
    <s v="REN"/>
    <x v="12"/>
    <b v="0"/>
    <m/>
    <n v="1"/>
    <n v="11"/>
    <b v="0"/>
    <m/>
    <n v="1"/>
    <b v="0"/>
    <m/>
    <n v="0"/>
    <m/>
    <n v="0"/>
    <b v="0"/>
    <s v="-"/>
    <m/>
    <b v="0"/>
    <n v="1"/>
    <m/>
    <m/>
    <n v="0.9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02"/>
    <x v="36"/>
    <s v="RNA"/>
    <x v="142"/>
    <b v="0"/>
    <m/>
    <n v="83"/>
    <n v="513"/>
    <b v="0"/>
    <m/>
    <n v="83"/>
    <b v="0"/>
    <m/>
    <n v="32"/>
    <m/>
    <n v="31"/>
    <b v="0"/>
    <n v="0.97"/>
    <m/>
    <b v="0"/>
    <n v="1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03"/>
    <x v="98"/>
    <s v="RAS"/>
    <x v="80"/>
    <b v="0"/>
    <m/>
    <n v="21"/>
    <n v="181"/>
    <b v="0"/>
    <m/>
    <n v="14"/>
    <b v="0"/>
    <m/>
    <n v="13"/>
    <m/>
    <n v="13"/>
    <b v="0"/>
    <n v="1"/>
    <m/>
    <b v="0"/>
    <n v="0.67"/>
    <m/>
    <m/>
    <n v="0.96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04"/>
    <x v="53"/>
    <s v="RTD"/>
    <x v="19"/>
    <b v="0"/>
    <m/>
    <n v="9"/>
    <n v="554"/>
    <b v="0"/>
    <m/>
    <n v="1"/>
    <b v="0"/>
    <m/>
    <n v="0"/>
    <m/>
    <n v="0"/>
    <b v="0"/>
    <s v="-"/>
    <m/>
    <b v="0"/>
    <n v="0.11"/>
    <m/>
    <m/>
    <n v="0.6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70"/>
    <x v="127"/>
    <s v="RQW"/>
    <x v="160"/>
    <b v="0"/>
    <m/>
    <n v="118"/>
    <n v="318"/>
    <b v="0"/>
    <m/>
    <n v="118"/>
    <b v="0"/>
    <m/>
    <n v="56"/>
    <m/>
    <n v="55"/>
    <b v="0"/>
    <n v="0.98"/>
    <m/>
    <b v="0"/>
    <n v="1"/>
    <m/>
    <m/>
    <n v="0.9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05"/>
    <x v="83"/>
    <s v="RCX"/>
    <x v="11"/>
    <b v="0"/>
    <m/>
    <n v="47"/>
    <n v="251"/>
    <b v="0"/>
    <m/>
    <n v="47"/>
    <b v="0"/>
    <m/>
    <n v="47"/>
    <m/>
    <n v="47"/>
    <b v="0"/>
    <n v="1"/>
    <m/>
    <b v="0"/>
    <n v="1"/>
    <m/>
    <m/>
    <n v="0.65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06"/>
    <x v="8"/>
    <s v="RL1"/>
    <x v="15"/>
    <b v="0"/>
    <m/>
    <n v="0"/>
    <n v="2"/>
    <b v="0"/>
    <m/>
    <n v="0"/>
    <b v="0"/>
    <m/>
    <n v="0"/>
    <m/>
    <n v="0"/>
    <b v="0"/>
    <s v="-"/>
    <m/>
    <b v="0"/>
    <s v="-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07"/>
    <x v="38"/>
    <s v="RFR"/>
    <x v="139"/>
    <b v="0"/>
    <m/>
    <n v="58"/>
    <n v="370"/>
    <b v="0"/>
    <m/>
    <n v="57"/>
    <b v="0"/>
    <m/>
    <n v="8"/>
    <m/>
    <n v="1"/>
    <b v="0"/>
    <n v="0.13"/>
    <m/>
    <b v="0"/>
    <n v="0.98"/>
    <m/>
    <m/>
    <n v="0.8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08"/>
    <x v="45"/>
    <s v="RDZ"/>
    <x v="708"/>
    <b v="0"/>
    <m/>
    <n v="103"/>
    <n v="527"/>
    <b v="0"/>
    <m/>
    <n v="82"/>
    <b v="0"/>
    <m/>
    <n v="36"/>
    <m/>
    <n v="33"/>
    <b v="0"/>
    <n v="0.92"/>
    <m/>
    <b v="0"/>
    <n v="0.8"/>
    <m/>
    <m/>
    <n v="0.9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09"/>
    <x v="145"/>
    <s v="RPY"/>
    <x v="15"/>
    <b v="0"/>
    <m/>
    <n v="0"/>
    <n v="14"/>
    <b v="0"/>
    <m/>
    <n v="0"/>
    <b v="0"/>
    <m/>
    <n v="0"/>
    <m/>
    <n v="0"/>
    <b v="0"/>
    <s v="-"/>
    <m/>
    <b v="0"/>
    <s v="-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10"/>
    <x v="147"/>
    <s v="RRJ"/>
    <x v="15"/>
    <b v="0"/>
    <m/>
    <n v="0"/>
    <n v="11"/>
    <b v="0"/>
    <m/>
    <n v="0"/>
    <b v="0"/>
    <m/>
    <n v="0"/>
    <m/>
    <n v="0"/>
    <b v="0"/>
    <s v="-"/>
    <m/>
    <b v="0"/>
    <s v="-"/>
    <m/>
    <m/>
    <n v="0.64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71"/>
    <x v="133"/>
    <s v="RL4"/>
    <x v="124"/>
    <b v="0"/>
    <m/>
    <n v="14"/>
    <n v="409"/>
    <b v="0"/>
    <m/>
    <n v="14"/>
    <b v="0"/>
    <m/>
    <n v="13"/>
    <m/>
    <n v="13"/>
    <b v="0"/>
    <n v="1"/>
    <m/>
    <b v="0"/>
    <n v="1"/>
    <m/>
    <m/>
    <n v="0.6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11"/>
    <x v="142"/>
    <s v="RET"/>
    <x v="15"/>
    <b v="0"/>
    <m/>
    <n v="0"/>
    <n v="2"/>
    <b v="0"/>
    <m/>
    <n v="0"/>
    <b v="0"/>
    <m/>
    <n v="0"/>
    <m/>
    <n v="0"/>
    <b v="0"/>
    <s v="-"/>
    <m/>
    <b v="0"/>
    <s v="-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72"/>
    <x v="105"/>
    <s v="RKE"/>
    <x v="94"/>
    <b v="0"/>
    <m/>
    <n v="30"/>
    <n v="173"/>
    <b v="0"/>
    <m/>
    <n v="29"/>
    <b v="0"/>
    <m/>
    <n v="15"/>
    <m/>
    <n v="15"/>
    <b v="0"/>
    <n v="1"/>
    <m/>
    <b v="0"/>
    <n v="0.97"/>
    <m/>
    <m/>
    <n v="0.9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12"/>
    <x v="159"/>
    <s v="RA9"/>
    <x v="4"/>
    <b v="0"/>
    <m/>
    <n v="54"/>
    <n v="499"/>
    <b v="0"/>
    <m/>
    <n v="34"/>
    <b v="0"/>
    <m/>
    <n v="19"/>
    <m/>
    <n v="18"/>
    <b v="0"/>
    <n v="0.95"/>
    <m/>
    <b v="0"/>
    <n v="0.63"/>
    <m/>
    <m/>
    <n v="0.55000000000000004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73"/>
    <x v="10"/>
    <s v="RWD"/>
    <x v="289"/>
    <b v="0"/>
    <m/>
    <n v="142"/>
    <n v="985"/>
    <b v="0"/>
    <m/>
    <n v="136"/>
    <b v="0"/>
    <m/>
    <n v="43"/>
    <m/>
    <n v="35"/>
    <b v="0"/>
    <n v="0.81"/>
    <m/>
    <b v="0"/>
    <n v="0.96"/>
    <m/>
    <m/>
    <n v="0.92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13"/>
    <x v="114"/>
    <s v="RRV"/>
    <x v="77"/>
    <b v="0"/>
    <m/>
    <n v="29"/>
    <n v="120"/>
    <b v="0"/>
    <m/>
    <n v="29"/>
    <b v="0"/>
    <m/>
    <n v="29"/>
    <m/>
    <n v="29"/>
    <b v="0"/>
    <n v="1"/>
    <m/>
    <b v="0"/>
    <n v="1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14"/>
    <x v="60"/>
    <s v="RM2"/>
    <x v="30"/>
    <b v="0"/>
    <m/>
    <n v="20"/>
    <n v="286"/>
    <b v="0"/>
    <m/>
    <n v="20"/>
    <b v="0"/>
    <m/>
    <n v="19"/>
    <m/>
    <n v="19"/>
    <b v="0"/>
    <n v="1"/>
    <m/>
    <b v="0"/>
    <n v="1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15"/>
    <x v="27"/>
    <s v="RHM"/>
    <x v="184"/>
    <b v="0"/>
    <m/>
    <n v="131"/>
    <n v="633"/>
    <b v="0"/>
    <m/>
    <n v="131"/>
    <b v="0"/>
    <m/>
    <n v="27"/>
    <m/>
    <n v="27"/>
    <b v="0"/>
    <n v="1"/>
    <m/>
    <b v="0"/>
    <n v="1"/>
    <m/>
    <m/>
    <n v="0.9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16"/>
    <x v="94"/>
    <s v="RRK"/>
    <x v="94"/>
    <b v="0"/>
    <m/>
    <n v="30"/>
    <n v="578"/>
    <b v="0"/>
    <m/>
    <n v="30"/>
    <b v="0"/>
    <m/>
    <n v="2"/>
    <m/>
    <n v="2"/>
    <b v="0"/>
    <n v="1"/>
    <m/>
    <b v="0"/>
    <n v="1"/>
    <m/>
    <m/>
    <n v="0.98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17"/>
    <x v="91"/>
    <s v="RA7"/>
    <x v="26"/>
    <b v="0"/>
    <m/>
    <n v="36"/>
    <n v="360"/>
    <b v="0"/>
    <m/>
    <n v="36"/>
    <b v="0"/>
    <m/>
    <n v="5"/>
    <m/>
    <n v="5"/>
    <b v="0"/>
    <n v="1"/>
    <m/>
    <b v="0"/>
    <n v="1"/>
    <m/>
    <m/>
    <n v="0.8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75"/>
    <x v="64"/>
    <s v="RKB"/>
    <x v="90"/>
    <b v="0"/>
    <m/>
    <n v="70"/>
    <n v="494"/>
    <b v="0"/>
    <m/>
    <n v="70"/>
    <b v="0"/>
    <m/>
    <n v="67"/>
    <m/>
    <n v="67"/>
    <b v="0"/>
    <n v="1"/>
    <m/>
    <b v="0"/>
    <n v="1"/>
    <m/>
    <m/>
    <n v="0.92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76"/>
    <x v="20"/>
    <s v="RWE"/>
    <x v="384"/>
    <b v="0"/>
    <m/>
    <n v="216"/>
    <n v="909"/>
    <b v="0"/>
    <m/>
    <n v="198"/>
    <b v="0"/>
    <m/>
    <n v="56"/>
    <m/>
    <n v="56"/>
    <b v="0"/>
    <n v="1"/>
    <m/>
    <b v="0"/>
    <n v="0.92"/>
    <m/>
    <m/>
    <n v="0.9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18"/>
    <x v="96"/>
    <s v="RTX"/>
    <x v="26"/>
    <b v="0"/>
    <m/>
    <n v="36"/>
    <n v="362"/>
    <b v="0"/>
    <m/>
    <n v="36"/>
    <b v="0"/>
    <m/>
    <n v="20"/>
    <m/>
    <n v="20"/>
    <b v="0"/>
    <n v="1"/>
    <m/>
    <b v="0"/>
    <n v="1"/>
    <m/>
    <m/>
    <n v="0.9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74"/>
    <x v="185"/>
    <s v="RJE"/>
    <x v="270"/>
    <b v="0"/>
    <m/>
    <n v="246"/>
    <n v="611"/>
    <b v="0"/>
    <m/>
    <n v="236"/>
    <b v="0"/>
    <m/>
    <n v="19"/>
    <m/>
    <n v="17"/>
    <b v="0"/>
    <n v="0.89"/>
    <m/>
    <b v="0"/>
    <n v="0.96"/>
    <m/>
    <m/>
    <n v="0.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77"/>
    <x v="29"/>
    <s v="RBK"/>
    <x v="53"/>
    <b v="0"/>
    <m/>
    <n v="49"/>
    <n v="400"/>
    <b v="0"/>
    <m/>
    <n v="48"/>
    <b v="0"/>
    <m/>
    <n v="0"/>
    <m/>
    <n v="0"/>
    <b v="0"/>
    <s v="-"/>
    <m/>
    <b v="0"/>
    <n v="0.98"/>
    <m/>
    <m/>
    <n v="0.64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19"/>
    <x v="108"/>
    <s v="RWW"/>
    <x v="404"/>
    <b v="0"/>
    <m/>
    <n v="87"/>
    <n v="391"/>
    <b v="0"/>
    <m/>
    <n v="80"/>
    <b v="0"/>
    <m/>
    <n v="10"/>
    <m/>
    <n v="10"/>
    <b v="0"/>
    <n v="1"/>
    <m/>
    <b v="0"/>
    <n v="0.92"/>
    <m/>
    <m/>
    <n v="0.94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78"/>
    <x v="113"/>
    <s v="RWG"/>
    <x v="75"/>
    <b v="0"/>
    <m/>
    <n v="13"/>
    <n v="597"/>
    <b v="0"/>
    <m/>
    <n v="13"/>
    <b v="0"/>
    <m/>
    <n v="4"/>
    <m/>
    <n v="4"/>
    <b v="0"/>
    <n v="1"/>
    <m/>
    <b v="0"/>
    <n v="1"/>
    <m/>
    <m/>
    <n v="0.93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20"/>
    <x v="124"/>
    <s v="RGR"/>
    <x v="98"/>
    <b v="0"/>
    <m/>
    <n v="66"/>
    <n v="370"/>
    <b v="0"/>
    <m/>
    <n v="66"/>
    <b v="0"/>
    <m/>
    <n v="66"/>
    <m/>
    <n v="66"/>
    <b v="0"/>
    <n v="1"/>
    <m/>
    <b v="0"/>
    <n v="1"/>
    <m/>
    <m/>
    <n v="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21"/>
    <x v="46"/>
    <s v="RYR"/>
    <x v="78"/>
    <b v="0"/>
    <m/>
    <n v="78"/>
    <n v="857"/>
    <b v="0"/>
    <m/>
    <n v="71"/>
    <b v="0"/>
    <m/>
    <n v="15"/>
    <m/>
    <n v="15"/>
    <b v="0"/>
    <n v="1"/>
    <m/>
    <b v="0"/>
    <n v="0.91"/>
    <m/>
    <m/>
    <n v="0.91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79"/>
    <x v="3"/>
    <s v="RA3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22"/>
    <x v="9"/>
    <s v="RBL"/>
    <x v="583"/>
    <b v="0"/>
    <m/>
    <n v="196"/>
    <n v="740"/>
    <b v="0"/>
    <m/>
    <n v="196"/>
    <b v="0"/>
    <m/>
    <n v="36"/>
    <m/>
    <n v="36"/>
    <b v="0"/>
    <n v="1"/>
    <m/>
    <b v="0"/>
    <n v="1"/>
    <m/>
    <m/>
    <n v="0.9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80"/>
    <x v="61"/>
    <s v="RWP"/>
    <x v="130"/>
    <b v="0"/>
    <m/>
    <n v="194"/>
    <n v="766"/>
    <b v="0"/>
    <m/>
    <n v="174"/>
    <b v="0"/>
    <m/>
    <n v="91"/>
    <m/>
    <n v="91"/>
    <b v="0"/>
    <n v="1"/>
    <m/>
    <b v="0"/>
    <n v="0.9"/>
    <m/>
    <m/>
    <n v="0.93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23"/>
    <x v="73"/>
    <s v="RRF"/>
    <x v="154"/>
    <b v="0"/>
    <m/>
    <n v="22"/>
    <n v="350"/>
    <b v="0"/>
    <m/>
    <n v="22"/>
    <b v="0"/>
    <m/>
    <n v="22"/>
    <m/>
    <n v="22"/>
    <b v="0"/>
    <n v="1"/>
    <m/>
    <b v="0"/>
    <n v="1"/>
    <m/>
    <m/>
    <n v="0.9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81"/>
    <x v="140"/>
    <s v="RLQ"/>
    <x v="174"/>
    <b v="0"/>
    <m/>
    <n v="2"/>
    <n v="249"/>
    <b v="0"/>
    <m/>
    <n v="2"/>
    <b v="0"/>
    <m/>
    <n v="2"/>
    <m/>
    <n v="2"/>
    <b v="0"/>
    <n v="1"/>
    <m/>
    <b v="0"/>
    <n v="1"/>
    <m/>
    <m/>
    <n v="0.93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24"/>
    <x v="137"/>
    <s v="RA4"/>
    <x v="90"/>
    <b v="0"/>
    <m/>
    <n v="70"/>
    <n v="566"/>
    <b v="0"/>
    <m/>
    <n v="70"/>
    <b v="0"/>
    <m/>
    <n v="6"/>
    <m/>
    <n v="6"/>
    <b v="0"/>
    <n v="1"/>
    <m/>
    <b v="0"/>
    <n v="1"/>
    <m/>
    <m/>
    <n v="0.27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425"/>
    <x v="30"/>
    <s v="RCB"/>
    <x v="17"/>
    <b v="0"/>
    <m/>
    <n v="99"/>
    <n v="796"/>
    <b v="0"/>
    <m/>
    <n v="99"/>
    <b v="0"/>
    <m/>
    <n v="80"/>
    <m/>
    <n v="80"/>
    <b v="0"/>
    <n v="1"/>
    <m/>
    <b v="0"/>
    <n v="1"/>
    <m/>
    <m/>
    <n v="0.85"/>
    <m/>
    <x v="21"/>
    <s v="June"/>
    <x v="3"/>
    <s v="https://www.england.nhs.uk/statistics/wp-content/uploads/sites/2/2017/09/Dementia-Data-Collection-Q1-2017-18-CSV-35KB.csv"/>
    <b v="0"/>
    <x v="1"/>
    <x v="2"/>
  </r>
  <r>
    <s v="dementia201617.csv"/>
    <n v="823"/>
    <x v="78"/>
    <s v="REM"/>
    <x v="84"/>
    <b v="0"/>
    <m/>
    <n v="34"/>
    <n v="391"/>
    <b v="0"/>
    <m/>
    <n v="34"/>
    <b v="0"/>
    <m/>
    <n v="6"/>
    <m/>
    <n v="6"/>
    <b v="0"/>
    <n v="1"/>
    <m/>
    <b v="0"/>
    <n v="1"/>
    <m/>
    <m/>
    <n v="0.86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24"/>
    <x v="71"/>
    <s v="RCF"/>
    <x v="69"/>
    <b v="0"/>
    <m/>
    <n v="11"/>
    <n v="242"/>
    <b v="0"/>
    <m/>
    <n v="11"/>
    <b v="0"/>
    <m/>
    <n v="3"/>
    <m/>
    <n v="3"/>
    <b v="0"/>
    <n v="1"/>
    <m/>
    <b v="0"/>
    <n v="1"/>
    <m/>
    <m/>
    <n v="0.83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25"/>
    <x v="85"/>
    <s v="RTK"/>
    <x v="26"/>
    <b v="0"/>
    <m/>
    <n v="36"/>
    <n v="564"/>
    <b v="0"/>
    <m/>
    <n v="36"/>
    <b v="0"/>
    <m/>
    <n v="31"/>
    <m/>
    <n v="31"/>
    <b v="0"/>
    <n v="1"/>
    <m/>
    <b v="0"/>
    <n v="1"/>
    <m/>
    <m/>
    <n v="0.2899999999999999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24"/>
    <x v="39"/>
    <s v="RF4"/>
    <x v="64"/>
    <b v="0"/>
    <m/>
    <n v="57"/>
    <n v="569"/>
    <b v="0"/>
    <m/>
    <n v="52"/>
    <b v="0"/>
    <m/>
    <n v="52"/>
    <m/>
    <n v="51"/>
    <b v="0"/>
    <n v="0.98"/>
    <m/>
    <b v="0"/>
    <n v="0.91"/>
    <m/>
    <m/>
    <n v="0.96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26"/>
    <x v="4"/>
    <s v="RFF"/>
    <x v="44"/>
    <b v="0"/>
    <m/>
    <n v="33"/>
    <n v="251"/>
    <b v="0"/>
    <m/>
    <n v="33"/>
    <b v="0"/>
    <m/>
    <n v="9"/>
    <m/>
    <n v="9"/>
    <b v="0"/>
    <n v="1"/>
    <m/>
    <b v="0"/>
    <n v="1"/>
    <m/>
    <m/>
    <n v="0.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25"/>
    <x v="17"/>
    <s v="R1H"/>
    <x v="111"/>
    <b v="0"/>
    <m/>
    <n v="136"/>
    <n v="893"/>
    <b v="0"/>
    <m/>
    <n v="126"/>
    <b v="0"/>
    <m/>
    <n v="108"/>
    <m/>
    <n v="103"/>
    <b v="0"/>
    <n v="0.95"/>
    <m/>
    <b v="0"/>
    <n v="0.93"/>
    <m/>
    <m/>
    <n v="0.8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27"/>
    <x v="11"/>
    <s v="RDD"/>
    <x v="377"/>
    <b v="0"/>
    <m/>
    <n v="477"/>
    <n v="477"/>
    <b v="0"/>
    <m/>
    <n v="431"/>
    <b v="0"/>
    <m/>
    <n v="53"/>
    <m/>
    <n v="51"/>
    <b v="0"/>
    <n v="0.96"/>
    <m/>
    <b v="0"/>
    <n v="0.9"/>
    <m/>
    <m/>
    <n v="0.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26"/>
    <x v="118"/>
    <s v="RC1"/>
    <x v="108"/>
    <b v="0"/>
    <m/>
    <n v="23"/>
    <n v="286"/>
    <b v="0"/>
    <m/>
    <n v="8"/>
    <b v="0"/>
    <m/>
    <n v="8"/>
    <m/>
    <n v="5"/>
    <b v="0"/>
    <n v="0.63"/>
    <m/>
    <b v="0"/>
    <n v="0.35"/>
    <m/>
    <m/>
    <n v="0.9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28"/>
    <x v="0"/>
    <s v="RLU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29"/>
    <x v="97"/>
    <s v="RXL"/>
    <x v="16"/>
    <b v="0"/>
    <m/>
    <n v="73"/>
    <n v="579"/>
    <b v="0"/>
    <m/>
    <n v="72"/>
    <b v="0"/>
    <m/>
    <n v="16"/>
    <m/>
    <n v="16"/>
    <b v="0"/>
    <n v="1"/>
    <m/>
    <b v="0"/>
    <n v="0.99"/>
    <m/>
    <m/>
    <n v="0.92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30"/>
    <x v="112"/>
    <s v="RMC"/>
    <x v="44"/>
    <b v="0"/>
    <m/>
    <n v="33"/>
    <n v="307"/>
    <b v="0"/>
    <m/>
    <n v="33"/>
    <b v="0"/>
    <m/>
    <n v="27"/>
    <m/>
    <n v="26"/>
    <b v="0"/>
    <n v="0.96"/>
    <m/>
    <b v="0"/>
    <n v="1"/>
    <m/>
    <m/>
    <n v="0.96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31"/>
    <x v="130"/>
    <s v="RAE"/>
    <x v="15"/>
    <b v="0"/>
    <m/>
    <n v="0"/>
    <n v="360"/>
    <b v="0"/>
    <m/>
    <n v="0"/>
    <b v="0"/>
    <m/>
    <n v="0"/>
    <m/>
    <n v="0"/>
    <b v="0"/>
    <s v="-"/>
    <m/>
    <b v="0"/>
    <s v="-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27"/>
    <x v="81"/>
    <s v="RXH"/>
    <x v="77"/>
    <b v="0"/>
    <m/>
    <n v="29"/>
    <n v="115"/>
    <b v="0"/>
    <m/>
    <n v="29"/>
    <b v="0"/>
    <m/>
    <n v="29"/>
    <m/>
    <n v="28"/>
    <b v="0"/>
    <n v="0.97"/>
    <m/>
    <b v="0"/>
    <n v="1"/>
    <m/>
    <m/>
    <n v="0.92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28"/>
    <x v="35"/>
    <s v="RXQ"/>
    <x v="14"/>
    <b v="0"/>
    <m/>
    <n v="61"/>
    <n v="538"/>
    <b v="0"/>
    <m/>
    <n v="58"/>
    <b v="0"/>
    <m/>
    <n v="58"/>
    <m/>
    <n v="52"/>
    <b v="0"/>
    <n v="0.9"/>
    <m/>
    <b v="0"/>
    <n v="0.95"/>
    <m/>
    <m/>
    <n v="0.86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32"/>
    <x v="134"/>
    <s v="RJF"/>
    <x v="18"/>
    <b v="0"/>
    <m/>
    <n v="6"/>
    <n v="409"/>
    <b v="0"/>
    <m/>
    <n v="6"/>
    <b v="0"/>
    <m/>
    <n v="0"/>
    <m/>
    <n v="0"/>
    <b v="0"/>
    <s v="-"/>
    <m/>
    <b v="0"/>
    <n v="1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33"/>
    <x v="48"/>
    <s v="RWY"/>
    <x v="146"/>
    <b v="0"/>
    <m/>
    <n v="95"/>
    <n v="507"/>
    <b v="0"/>
    <m/>
    <n v="93"/>
    <b v="0"/>
    <m/>
    <n v="62"/>
    <m/>
    <n v="62"/>
    <b v="0"/>
    <n v="1"/>
    <m/>
    <b v="0"/>
    <n v="0.98"/>
    <m/>
    <m/>
    <n v="0.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34"/>
    <x v="51"/>
    <s v="RGT"/>
    <x v="127"/>
    <b v="0"/>
    <m/>
    <n v="105"/>
    <n v="614"/>
    <b v="0"/>
    <m/>
    <n v="96"/>
    <b v="0"/>
    <m/>
    <n v="58"/>
    <m/>
    <n v="2"/>
    <b v="0"/>
    <n v="0.03"/>
    <m/>
    <b v="0"/>
    <n v="0.91"/>
    <m/>
    <m/>
    <n v="0.9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35"/>
    <x v="125"/>
    <s v="RW3"/>
    <x v="13"/>
    <b v="0"/>
    <m/>
    <n v="16"/>
    <n v="381"/>
    <b v="0"/>
    <m/>
    <n v="16"/>
    <b v="0"/>
    <m/>
    <n v="8"/>
    <m/>
    <n v="8"/>
    <b v="0"/>
    <n v="1"/>
    <m/>
    <b v="0"/>
    <n v="1"/>
    <m/>
    <m/>
    <n v="0.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36"/>
    <x v="101"/>
    <s v="RQM"/>
    <x v="8"/>
    <b v="0"/>
    <m/>
    <n v="5"/>
    <n v="262"/>
    <b v="0"/>
    <m/>
    <n v="5"/>
    <b v="0"/>
    <m/>
    <n v="0"/>
    <m/>
    <n v="0"/>
    <b v="0"/>
    <s v="-"/>
    <m/>
    <b v="0"/>
    <n v="1"/>
    <m/>
    <m/>
    <n v="0.92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37"/>
    <x v="66"/>
    <s v="RFS"/>
    <x v="43"/>
    <b v="0"/>
    <m/>
    <n v="26"/>
    <n v="251"/>
    <b v="0"/>
    <m/>
    <n v="26"/>
    <b v="0"/>
    <m/>
    <n v="19"/>
    <m/>
    <n v="19"/>
    <b v="0"/>
    <n v="1"/>
    <m/>
    <b v="0"/>
    <n v="1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38"/>
    <x v="65"/>
    <s v="RLN"/>
    <x v="134"/>
    <b v="0"/>
    <m/>
    <n v="94"/>
    <n v="339"/>
    <b v="0"/>
    <m/>
    <n v="94"/>
    <b v="0"/>
    <m/>
    <n v="64"/>
    <m/>
    <n v="64"/>
    <b v="0"/>
    <n v="1"/>
    <m/>
    <b v="0"/>
    <n v="1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39"/>
    <x v="23"/>
    <s v="RDE"/>
    <x v="678"/>
    <b v="0"/>
    <m/>
    <n v="150"/>
    <n v="444"/>
    <b v="0"/>
    <m/>
    <n v="150"/>
    <b v="0"/>
    <m/>
    <n v="108"/>
    <m/>
    <n v="105"/>
    <b v="0"/>
    <n v="0.97"/>
    <m/>
    <b v="0"/>
    <n v="1"/>
    <m/>
    <m/>
    <n v="0.9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40"/>
    <x v="126"/>
    <s v="RJR"/>
    <x v="69"/>
    <b v="0"/>
    <m/>
    <n v="11"/>
    <n v="343"/>
    <b v="0"/>
    <m/>
    <n v="11"/>
    <b v="0"/>
    <m/>
    <n v="9"/>
    <m/>
    <n v="9"/>
    <b v="0"/>
    <n v="1"/>
    <m/>
    <b v="0"/>
    <n v="1"/>
    <m/>
    <m/>
    <n v="0.9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41"/>
    <x v="102"/>
    <s v="RXP"/>
    <x v="109"/>
    <b v="0"/>
    <m/>
    <n v="51"/>
    <n v="698"/>
    <b v="0"/>
    <m/>
    <n v="49"/>
    <b v="0"/>
    <m/>
    <n v="21"/>
    <m/>
    <n v="14"/>
    <b v="0"/>
    <n v="0.67"/>
    <m/>
    <b v="0"/>
    <n v="0.96"/>
    <m/>
    <m/>
    <n v="0.9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29"/>
    <x v="69"/>
    <s v="RJ6"/>
    <x v="44"/>
    <b v="0"/>
    <m/>
    <n v="33"/>
    <n v="417"/>
    <b v="0"/>
    <m/>
    <n v="31"/>
    <b v="0"/>
    <m/>
    <n v="31"/>
    <m/>
    <n v="31"/>
    <b v="0"/>
    <n v="1"/>
    <m/>
    <b v="0"/>
    <n v="0.94"/>
    <m/>
    <m/>
    <n v="0.94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30"/>
    <x v="115"/>
    <s v="RN7"/>
    <x v="101"/>
    <b v="0"/>
    <m/>
    <n v="10"/>
    <n v="146"/>
    <b v="0"/>
    <m/>
    <n v="10"/>
    <b v="0"/>
    <m/>
    <n v="6"/>
    <m/>
    <n v="6"/>
    <b v="0"/>
    <n v="1"/>
    <m/>
    <b v="0"/>
    <n v="1"/>
    <m/>
    <m/>
    <n v="0.93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42"/>
    <x v="77"/>
    <s v="RTG"/>
    <x v="60"/>
    <b v="0"/>
    <m/>
    <n v="55"/>
    <n v="533"/>
    <b v="0"/>
    <m/>
    <n v="21"/>
    <b v="0"/>
    <m/>
    <n v="9"/>
    <m/>
    <n v="0"/>
    <b v="0"/>
    <n v="0"/>
    <m/>
    <b v="0"/>
    <n v="0.38"/>
    <m/>
    <m/>
    <n v="0.8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43"/>
    <x v="5"/>
    <s v="RP5"/>
    <x v="49"/>
    <b v="0"/>
    <m/>
    <n v="45"/>
    <n v="755"/>
    <b v="0"/>
    <m/>
    <n v="45"/>
    <b v="0"/>
    <m/>
    <n v="12"/>
    <m/>
    <n v="12"/>
    <b v="0"/>
    <n v="1"/>
    <m/>
    <b v="0"/>
    <n v="1"/>
    <m/>
    <m/>
    <n v="0.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44"/>
    <x v="109"/>
    <s v="RBD"/>
    <x v="108"/>
    <b v="0"/>
    <m/>
    <n v="23"/>
    <n v="202"/>
    <b v="0"/>
    <m/>
    <n v="23"/>
    <b v="0"/>
    <m/>
    <n v="21"/>
    <m/>
    <n v="13"/>
    <b v="0"/>
    <n v="0.62"/>
    <m/>
    <b v="0"/>
    <n v="1"/>
    <m/>
    <m/>
    <n v="0.7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31"/>
    <x v="56"/>
    <s v="RWH"/>
    <x v="10"/>
    <b v="0"/>
    <m/>
    <n v="96"/>
    <n v="450"/>
    <b v="0"/>
    <m/>
    <n v="96"/>
    <b v="0"/>
    <m/>
    <n v="48"/>
    <m/>
    <n v="47"/>
    <b v="0"/>
    <n v="0.98"/>
    <m/>
    <b v="0"/>
    <n v="1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32"/>
    <x v="87"/>
    <s v="RJN"/>
    <x v="73"/>
    <b v="0"/>
    <m/>
    <n v="17"/>
    <n v="269"/>
    <b v="0"/>
    <m/>
    <n v="15"/>
    <b v="0"/>
    <m/>
    <n v="7"/>
    <m/>
    <n v="1"/>
    <b v="0"/>
    <n v="0.14000000000000001"/>
    <m/>
    <b v="0"/>
    <n v="0.88"/>
    <m/>
    <m/>
    <n v="0.92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45"/>
    <x v="43"/>
    <s v="RVV"/>
    <x v="159"/>
    <b v="0"/>
    <m/>
    <n v="75"/>
    <n v="795"/>
    <b v="0"/>
    <m/>
    <n v="69"/>
    <b v="0"/>
    <m/>
    <n v="43"/>
    <m/>
    <n v="43"/>
    <b v="0"/>
    <n v="1"/>
    <m/>
    <b v="0"/>
    <n v="0.92"/>
    <m/>
    <m/>
    <n v="0.9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33"/>
    <x v="31"/>
    <s v="RXR"/>
    <x v="188"/>
    <b v="0"/>
    <m/>
    <n v="111"/>
    <n v="505"/>
    <b v="0"/>
    <m/>
    <n v="103"/>
    <b v="0"/>
    <m/>
    <n v="28"/>
    <m/>
    <n v="28"/>
    <b v="0"/>
    <n v="1"/>
    <m/>
    <b v="0"/>
    <n v="0.93"/>
    <m/>
    <m/>
    <n v="0.9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34"/>
    <x v="67"/>
    <s v="RXC"/>
    <x v="157"/>
    <b v="0"/>
    <m/>
    <n v="100"/>
    <n v="568"/>
    <b v="0"/>
    <m/>
    <n v="95"/>
    <b v="0"/>
    <m/>
    <n v="60"/>
    <m/>
    <n v="60"/>
    <b v="0"/>
    <n v="1"/>
    <m/>
    <b v="0"/>
    <n v="0.95"/>
    <m/>
    <m/>
    <n v="0.93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35"/>
    <x v="54"/>
    <s v="RVR"/>
    <x v="94"/>
    <b v="0"/>
    <m/>
    <n v="30"/>
    <n v="434"/>
    <b v="0"/>
    <m/>
    <n v="30"/>
    <b v="0"/>
    <m/>
    <n v="6"/>
    <m/>
    <n v="5"/>
    <b v="0"/>
    <n v="0.83"/>
    <m/>
    <b v="0"/>
    <n v="1"/>
    <m/>
    <m/>
    <n v="0.3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46"/>
    <x v="148"/>
    <s v="RDU"/>
    <x v="98"/>
    <b v="0"/>
    <m/>
    <n v="66"/>
    <n v="829"/>
    <b v="0"/>
    <m/>
    <n v="66"/>
    <b v="0"/>
    <m/>
    <n v="65"/>
    <m/>
    <n v="65"/>
    <b v="0"/>
    <n v="1"/>
    <m/>
    <b v="0"/>
    <n v="1"/>
    <m/>
    <m/>
    <n v="0.9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47"/>
    <x v="80"/>
    <s v="RR7"/>
    <x v="12"/>
    <b v="0"/>
    <m/>
    <n v="1"/>
    <n v="471"/>
    <b v="0"/>
    <m/>
    <n v="0"/>
    <b v="0"/>
    <m/>
    <n v="0"/>
    <m/>
    <n v="0"/>
    <b v="0"/>
    <s v="-"/>
    <m/>
    <b v="0"/>
    <n v="0"/>
    <m/>
    <m/>
    <n v="0.06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36"/>
    <x v="122"/>
    <s v="RLT"/>
    <x v="164"/>
    <b v="0"/>
    <m/>
    <n v="62"/>
    <n v="201"/>
    <b v="0"/>
    <m/>
    <n v="52"/>
    <b v="0"/>
    <m/>
    <n v="1"/>
    <m/>
    <n v="1"/>
    <b v="0"/>
    <n v="1"/>
    <m/>
    <b v="0"/>
    <n v="0.84"/>
    <m/>
    <m/>
    <n v="0.96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48"/>
    <x v="59"/>
    <s v="RTE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49"/>
    <x v="47"/>
    <s v="RN3"/>
    <x v="29"/>
    <b v="0"/>
    <m/>
    <n v="91"/>
    <n v="390"/>
    <b v="0"/>
    <m/>
    <n v="90"/>
    <b v="0"/>
    <m/>
    <n v="45"/>
    <m/>
    <n v="45"/>
    <b v="0"/>
    <n v="1"/>
    <m/>
    <b v="0"/>
    <n v="0.99"/>
    <m/>
    <m/>
    <n v="0.93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50"/>
    <x v="41"/>
    <s v="RJ1"/>
    <x v="71"/>
    <b v="0"/>
    <m/>
    <n v="53"/>
    <n v="194"/>
    <b v="0"/>
    <m/>
    <n v="44"/>
    <b v="0"/>
    <m/>
    <n v="5"/>
    <m/>
    <n v="5"/>
    <b v="0"/>
    <n v="1"/>
    <m/>
    <b v="0"/>
    <n v="0.83"/>
    <m/>
    <m/>
    <n v="0.92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51"/>
    <x v="6"/>
    <s v="RN5"/>
    <x v="92"/>
    <b v="0"/>
    <m/>
    <n v="35"/>
    <n v="581"/>
    <b v="0"/>
    <m/>
    <n v="33"/>
    <b v="0"/>
    <m/>
    <n v="32"/>
    <m/>
    <n v="30"/>
    <b v="0"/>
    <n v="0.94"/>
    <m/>
    <b v="0"/>
    <n v="0.94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52"/>
    <x v="120"/>
    <s v="RCD"/>
    <x v="124"/>
    <b v="0"/>
    <m/>
    <n v="14"/>
    <n v="178"/>
    <b v="0"/>
    <m/>
    <n v="14"/>
    <b v="0"/>
    <m/>
    <n v="8"/>
    <m/>
    <n v="8"/>
    <b v="0"/>
    <n v="1"/>
    <m/>
    <b v="0"/>
    <n v="1"/>
    <m/>
    <m/>
    <n v="0.96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53"/>
    <x v="25"/>
    <s v="RR1"/>
    <x v="2"/>
    <b v="0"/>
    <m/>
    <n v="59"/>
    <n v="1400"/>
    <b v="0"/>
    <m/>
    <n v="49"/>
    <b v="0"/>
    <m/>
    <n v="6"/>
    <m/>
    <n v="6"/>
    <b v="0"/>
    <n v="1"/>
    <m/>
    <b v="0"/>
    <n v="0.83"/>
    <m/>
    <m/>
    <n v="0.8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37"/>
    <x v="119"/>
    <s v="RQQ"/>
    <x v="69"/>
    <b v="0"/>
    <m/>
    <n v="11"/>
    <n v="193"/>
    <b v="0"/>
    <m/>
    <n v="11"/>
    <b v="0"/>
    <m/>
    <n v="4"/>
    <m/>
    <n v="4"/>
    <b v="0"/>
    <n v="1"/>
    <m/>
    <b v="0"/>
    <n v="1"/>
    <m/>
    <m/>
    <n v="0.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54"/>
    <x v="22"/>
    <s v="RQX"/>
    <x v="4"/>
    <b v="0"/>
    <m/>
    <n v="54"/>
    <n v="144"/>
    <b v="0"/>
    <m/>
    <n v="54"/>
    <b v="0"/>
    <m/>
    <n v="32"/>
    <m/>
    <n v="17"/>
    <b v="0"/>
    <n v="0.53"/>
    <m/>
    <b v="0"/>
    <n v="1"/>
    <m/>
    <m/>
    <n v="0.9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38"/>
    <x v="72"/>
    <s v="RWA"/>
    <x v="84"/>
    <b v="0"/>
    <m/>
    <n v="34"/>
    <n v="512"/>
    <b v="0"/>
    <m/>
    <n v="31"/>
    <b v="0"/>
    <m/>
    <n v="27"/>
    <m/>
    <n v="27"/>
    <b v="0"/>
    <n v="1"/>
    <m/>
    <b v="0"/>
    <n v="0.91"/>
    <m/>
    <m/>
    <n v="0.9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39"/>
    <x v="19"/>
    <s v="RYJ"/>
    <x v="167"/>
    <b v="0"/>
    <m/>
    <n v="174"/>
    <n v="411"/>
    <b v="0"/>
    <m/>
    <n v="171"/>
    <b v="0"/>
    <m/>
    <n v="29"/>
    <m/>
    <n v="29"/>
    <b v="0"/>
    <n v="1"/>
    <m/>
    <b v="0"/>
    <n v="0.98"/>
    <m/>
    <m/>
    <n v="0.9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40"/>
    <x v="103"/>
    <s v="RGQ"/>
    <x v="53"/>
    <b v="0"/>
    <m/>
    <n v="49"/>
    <n v="416"/>
    <b v="0"/>
    <m/>
    <n v="45"/>
    <b v="0"/>
    <m/>
    <n v="23"/>
    <m/>
    <n v="23"/>
    <b v="0"/>
    <n v="1"/>
    <m/>
    <b v="0"/>
    <n v="0.92"/>
    <m/>
    <m/>
    <n v="0.9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41"/>
    <x v="1"/>
    <s v="R1F"/>
    <x v="8"/>
    <b v="0"/>
    <m/>
    <n v="5"/>
    <n v="86"/>
    <b v="0"/>
    <m/>
    <n v="3"/>
    <b v="0"/>
    <m/>
    <n v="3"/>
    <m/>
    <n v="2"/>
    <b v="0"/>
    <n v="0.67"/>
    <m/>
    <b v="0"/>
    <n v="0.6"/>
    <m/>
    <m/>
    <n v="0.9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55"/>
    <x v="90"/>
    <s v="RGP"/>
    <x v="80"/>
    <b v="0"/>
    <m/>
    <n v="21"/>
    <n v="145"/>
    <b v="0"/>
    <m/>
    <n v="19"/>
    <b v="0"/>
    <m/>
    <n v="7"/>
    <m/>
    <n v="7"/>
    <b v="0"/>
    <n v="1"/>
    <m/>
    <b v="0"/>
    <n v="0.9"/>
    <m/>
    <m/>
    <n v="0.9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56"/>
    <x v="49"/>
    <s v="RNQ"/>
    <x v="47"/>
    <b v="0"/>
    <m/>
    <n v="28"/>
    <n v="34"/>
    <b v="0"/>
    <m/>
    <n v="24"/>
    <b v="0"/>
    <m/>
    <n v="15"/>
    <m/>
    <n v="12"/>
    <b v="0"/>
    <n v="0.8"/>
    <m/>
    <b v="0"/>
    <n v="0.86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57"/>
    <x v="62"/>
    <s v="RJZ"/>
    <x v="58"/>
    <b v="0"/>
    <m/>
    <n v="110"/>
    <n v="195"/>
    <b v="0"/>
    <m/>
    <n v="108"/>
    <b v="0"/>
    <m/>
    <n v="71"/>
    <m/>
    <n v="64"/>
    <b v="0"/>
    <n v="0.9"/>
    <m/>
    <b v="0"/>
    <n v="0.98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58"/>
    <x v="149"/>
    <s v="RAX"/>
    <x v="53"/>
    <b v="0"/>
    <m/>
    <n v="49"/>
    <n v="295"/>
    <b v="0"/>
    <m/>
    <n v="45"/>
    <b v="0"/>
    <m/>
    <n v="23"/>
    <m/>
    <n v="21"/>
    <b v="0"/>
    <n v="0.91"/>
    <m/>
    <b v="0"/>
    <n v="0.92"/>
    <m/>
    <m/>
    <n v="0.7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59"/>
    <x v="37"/>
    <s v="RXN"/>
    <x v="188"/>
    <b v="0"/>
    <m/>
    <n v="111"/>
    <n v="434"/>
    <b v="0"/>
    <m/>
    <n v="111"/>
    <b v="0"/>
    <m/>
    <n v="93"/>
    <m/>
    <n v="86"/>
    <b v="0"/>
    <n v="0.92"/>
    <m/>
    <b v="0"/>
    <n v="1"/>
    <m/>
    <m/>
    <n v="0.93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42"/>
    <x v="44"/>
    <s v="RR8"/>
    <x v="69"/>
    <b v="0"/>
    <m/>
    <n v="11"/>
    <n v="632"/>
    <b v="0"/>
    <m/>
    <n v="11"/>
    <b v="0"/>
    <m/>
    <n v="9"/>
    <m/>
    <n v="9"/>
    <b v="0"/>
    <n v="1"/>
    <m/>
    <b v="0"/>
    <n v="1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43"/>
    <x v="18"/>
    <s v="RJ2"/>
    <x v="154"/>
    <b v="0"/>
    <m/>
    <n v="22"/>
    <n v="393"/>
    <b v="0"/>
    <m/>
    <n v="22"/>
    <b v="0"/>
    <m/>
    <n v="20"/>
    <m/>
    <n v="20"/>
    <b v="0"/>
    <n v="1"/>
    <m/>
    <b v="0"/>
    <n v="1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60"/>
    <x v="136"/>
    <s v="RBQ"/>
    <x v="66"/>
    <b v="0"/>
    <m/>
    <n v="3"/>
    <n v="33"/>
    <b v="0"/>
    <m/>
    <n v="3"/>
    <b v="0"/>
    <m/>
    <n v="1"/>
    <m/>
    <n v="1"/>
    <b v="0"/>
    <n v="1"/>
    <m/>
    <b v="0"/>
    <n v="1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61"/>
    <x v="143"/>
    <s v="REP"/>
    <x v="15"/>
    <b v="0"/>
    <m/>
    <n v="0"/>
    <n v="2"/>
    <b v="0"/>
    <m/>
    <n v="0"/>
    <b v="0"/>
    <m/>
    <n v="0"/>
    <m/>
    <n v="0"/>
    <b v="0"/>
    <s v="-"/>
    <m/>
    <b v="0"/>
    <s v="-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44"/>
    <x v="150"/>
    <s v="R1K"/>
    <x v="111"/>
    <b v="0"/>
    <m/>
    <n v="136"/>
    <n v="588"/>
    <b v="0"/>
    <m/>
    <n v="136"/>
    <b v="0"/>
    <m/>
    <n v="8"/>
    <m/>
    <n v="8"/>
    <b v="0"/>
    <n v="1"/>
    <m/>
    <b v="0"/>
    <n v="1"/>
    <m/>
    <m/>
    <n v="0.9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62"/>
    <x v="121"/>
    <s v="RC9"/>
    <x v="154"/>
    <b v="0"/>
    <m/>
    <n v="22"/>
    <n v="397"/>
    <b v="0"/>
    <m/>
    <n v="21"/>
    <b v="0"/>
    <m/>
    <n v="14"/>
    <m/>
    <n v="14"/>
    <b v="0"/>
    <n v="1"/>
    <m/>
    <b v="0"/>
    <n v="0.95"/>
    <m/>
    <m/>
    <n v="0.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45"/>
    <x v="68"/>
    <s v="RWF"/>
    <x v="10"/>
    <b v="0"/>
    <m/>
    <n v="96"/>
    <n v="631"/>
    <b v="0"/>
    <m/>
    <n v="96"/>
    <b v="0"/>
    <m/>
    <n v="63"/>
    <m/>
    <n v="63"/>
    <b v="0"/>
    <n v="1"/>
    <m/>
    <b v="0"/>
    <n v="1"/>
    <m/>
    <m/>
    <n v="0.9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63"/>
    <x v="52"/>
    <s v="RPA"/>
    <x v="42"/>
    <b v="0"/>
    <m/>
    <n v="27"/>
    <n v="385"/>
    <b v="0"/>
    <m/>
    <n v="27"/>
    <b v="0"/>
    <m/>
    <n v="27"/>
    <m/>
    <n v="25"/>
    <b v="0"/>
    <n v="0.93"/>
    <m/>
    <b v="0"/>
    <n v="1"/>
    <m/>
    <m/>
    <n v="0.9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64"/>
    <x v="110"/>
    <s v="RBT"/>
    <x v="101"/>
    <b v="0"/>
    <m/>
    <n v="10"/>
    <n v="166"/>
    <b v="0"/>
    <m/>
    <n v="10"/>
    <b v="0"/>
    <m/>
    <n v="10"/>
    <m/>
    <n v="10"/>
    <b v="0"/>
    <n v="1"/>
    <m/>
    <b v="0"/>
    <n v="1"/>
    <m/>
    <m/>
    <n v="0.96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46"/>
    <x v="129"/>
    <s v="RQ8"/>
    <x v="77"/>
    <b v="0"/>
    <m/>
    <n v="29"/>
    <n v="404"/>
    <b v="0"/>
    <m/>
    <n v="13"/>
    <b v="0"/>
    <m/>
    <n v="29"/>
    <m/>
    <n v="13"/>
    <b v="0"/>
    <n v="0.45"/>
    <m/>
    <b v="0"/>
    <n v="0.45"/>
    <m/>
    <m/>
    <n v="0.8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47"/>
    <x v="151"/>
    <s v="RXF"/>
    <x v="159"/>
    <b v="0"/>
    <m/>
    <n v="75"/>
    <n v="462"/>
    <b v="0"/>
    <m/>
    <n v="75"/>
    <b v="0"/>
    <m/>
    <n v="76"/>
    <m/>
    <n v="71"/>
    <b v="0"/>
    <n v="0.93"/>
    <m/>
    <b v="0"/>
    <n v="1"/>
    <m/>
    <m/>
    <n v="0.9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65"/>
    <x v="128"/>
    <s v="RD8"/>
    <x v="54"/>
    <b v="0"/>
    <m/>
    <n v="77"/>
    <n v="213"/>
    <b v="0"/>
    <m/>
    <n v="77"/>
    <b v="0"/>
    <m/>
    <n v="24"/>
    <m/>
    <n v="24"/>
    <b v="0"/>
    <n v="1"/>
    <m/>
    <b v="0"/>
    <n v="1"/>
    <m/>
    <m/>
    <n v="0.9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66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67"/>
    <x v="88"/>
    <s v="RM1"/>
    <x v="81"/>
    <b v="0"/>
    <m/>
    <n v="74"/>
    <n v="624"/>
    <b v="0"/>
    <m/>
    <n v="73"/>
    <b v="0"/>
    <m/>
    <n v="73"/>
    <m/>
    <n v="73"/>
    <b v="0"/>
    <n v="1"/>
    <m/>
    <b v="0"/>
    <n v="0.99"/>
    <m/>
    <m/>
    <n v="0.8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48"/>
    <x v="104"/>
    <s v="RVJ"/>
    <x v="55"/>
    <b v="0"/>
    <m/>
    <n v="50"/>
    <n v="739"/>
    <b v="0"/>
    <m/>
    <n v="45"/>
    <b v="0"/>
    <m/>
    <n v="47"/>
    <m/>
    <n v="45"/>
    <b v="0"/>
    <n v="0.96"/>
    <m/>
    <b v="0"/>
    <n v="0.9"/>
    <m/>
    <m/>
    <n v="0.97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49"/>
    <x v="16"/>
    <s v="RNL"/>
    <x v="216"/>
    <b v="0"/>
    <m/>
    <n v="225"/>
    <n v="351"/>
    <b v="0"/>
    <m/>
    <n v="141"/>
    <b v="0"/>
    <m/>
    <n v="14"/>
    <m/>
    <n v="3"/>
    <b v="0"/>
    <n v="0.21"/>
    <m/>
    <b v="0"/>
    <n v="0.63"/>
    <m/>
    <m/>
    <n v="0.7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50"/>
    <x v="15"/>
    <s v="RAP"/>
    <x v="340"/>
    <b v="0"/>
    <m/>
    <n v="361"/>
    <n v="698"/>
    <b v="0"/>
    <m/>
    <n v="337"/>
    <b v="0"/>
    <m/>
    <n v="0"/>
    <m/>
    <n v="0"/>
    <b v="0"/>
    <s v="-"/>
    <m/>
    <b v="0"/>
    <n v="0.93"/>
    <m/>
    <m/>
    <n v="0.9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68"/>
    <x v="89"/>
    <s v="RVW"/>
    <x v="105"/>
    <b v="0"/>
    <m/>
    <n v="102"/>
    <n v="443"/>
    <b v="0"/>
    <m/>
    <n v="102"/>
    <b v="0"/>
    <m/>
    <n v="45"/>
    <m/>
    <n v="45"/>
    <b v="0"/>
    <n v="1"/>
    <m/>
    <b v="0"/>
    <n v="1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51"/>
    <x v="63"/>
    <s v="RNS"/>
    <x v="53"/>
    <b v="0"/>
    <m/>
    <n v="49"/>
    <n v="288"/>
    <b v="0"/>
    <m/>
    <n v="49"/>
    <b v="0"/>
    <m/>
    <n v="8"/>
    <m/>
    <n v="8"/>
    <b v="0"/>
    <n v="1"/>
    <m/>
    <b v="0"/>
    <n v="1"/>
    <m/>
    <m/>
    <n v="0.9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52"/>
    <x v="42"/>
    <s v="RBZ"/>
    <x v="2"/>
    <b v="0"/>
    <m/>
    <n v="59"/>
    <n v="277"/>
    <b v="0"/>
    <m/>
    <n v="29"/>
    <b v="0"/>
    <m/>
    <n v="15"/>
    <m/>
    <n v="7"/>
    <b v="0"/>
    <n v="0.47"/>
    <m/>
    <b v="0"/>
    <n v="0.49"/>
    <m/>
    <m/>
    <n v="0.86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69"/>
    <x v="2"/>
    <s v="RJL"/>
    <x v="42"/>
    <b v="0"/>
    <m/>
    <n v="27"/>
    <n v="559"/>
    <b v="0"/>
    <m/>
    <n v="27"/>
    <b v="0"/>
    <m/>
    <n v="16"/>
    <m/>
    <n v="16"/>
    <b v="0"/>
    <n v="1"/>
    <m/>
    <b v="0"/>
    <n v="1"/>
    <m/>
    <m/>
    <n v="0.8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70"/>
    <x v="57"/>
    <s v="RTF"/>
    <x v="107"/>
    <b v="0"/>
    <m/>
    <n v="64"/>
    <n v="431"/>
    <b v="0"/>
    <m/>
    <n v="58"/>
    <b v="0"/>
    <m/>
    <n v="1"/>
    <m/>
    <n v="1"/>
    <b v="0"/>
    <n v="1"/>
    <m/>
    <b v="0"/>
    <n v="0.91"/>
    <m/>
    <m/>
    <n v="0.9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53"/>
    <x v="32"/>
    <s v="RX1"/>
    <x v="51"/>
    <b v="0"/>
    <m/>
    <n v="120"/>
    <n v="1063"/>
    <b v="0"/>
    <m/>
    <n v="120"/>
    <b v="0"/>
    <m/>
    <n v="93"/>
    <m/>
    <n v="93"/>
    <b v="0"/>
    <n v="1"/>
    <m/>
    <b v="0"/>
    <n v="1"/>
    <m/>
    <m/>
    <n v="0.94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71"/>
    <x v="153"/>
    <s v="RTH"/>
    <x v="714"/>
    <b v="0"/>
    <m/>
    <n v="285"/>
    <n v="760"/>
    <b v="0"/>
    <m/>
    <n v="285"/>
    <b v="0"/>
    <m/>
    <n v="145"/>
    <m/>
    <n v="145"/>
    <b v="0"/>
    <n v="1"/>
    <m/>
    <b v="0"/>
    <n v="1"/>
    <m/>
    <m/>
    <n v="0.6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72"/>
    <x v="138"/>
    <s v="RGM"/>
    <x v="15"/>
    <b v="0"/>
    <m/>
    <n v="0"/>
    <n v="9"/>
    <b v="0"/>
    <m/>
    <n v="0"/>
    <b v="0"/>
    <m/>
    <n v="0"/>
    <m/>
    <n v="0"/>
    <b v="0"/>
    <s v="-"/>
    <m/>
    <b v="0"/>
    <s v="-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54"/>
    <x v="92"/>
    <s v="RW6"/>
    <x v="136"/>
    <b v="0"/>
    <m/>
    <n v="63"/>
    <n v="579"/>
    <b v="0"/>
    <m/>
    <n v="56"/>
    <b v="0"/>
    <m/>
    <n v="36"/>
    <m/>
    <n v="36"/>
    <b v="0"/>
    <n v="1"/>
    <m/>
    <b v="0"/>
    <n v="0.89"/>
    <m/>
    <m/>
    <n v="0.9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73"/>
    <x v="13"/>
    <s v="RGN"/>
    <x v="407"/>
    <b v="0"/>
    <m/>
    <n v="298"/>
    <n v="360"/>
    <b v="0"/>
    <m/>
    <n v="298"/>
    <b v="0"/>
    <m/>
    <n v="73"/>
    <m/>
    <n v="73"/>
    <b v="0"/>
    <n v="1"/>
    <m/>
    <b v="0"/>
    <n v="1"/>
    <m/>
    <m/>
    <n v="0.9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55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74"/>
    <x v="155"/>
    <s v="RD3"/>
    <x v="86"/>
    <b v="0"/>
    <m/>
    <n v="112"/>
    <n v="669"/>
    <b v="0"/>
    <m/>
    <n v="112"/>
    <b v="0"/>
    <m/>
    <n v="58"/>
    <m/>
    <n v="58"/>
    <b v="0"/>
    <n v="1"/>
    <m/>
    <b v="0"/>
    <n v="1"/>
    <m/>
    <m/>
    <n v="0.9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56"/>
    <x v="50"/>
    <s v="RHU"/>
    <x v="137"/>
    <b v="0"/>
    <m/>
    <n v="88"/>
    <n v="579"/>
    <b v="0"/>
    <m/>
    <n v="88"/>
    <b v="0"/>
    <m/>
    <n v="72"/>
    <m/>
    <n v="72"/>
    <b v="0"/>
    <n v="1"/>
    <m/>
    <b v="0"/>
    <n v="1"/>
    <m/>
    <m/>
    <n v="0.74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75"/>
    <x v="144"/>
    <s v="RPC"/>
    <x v="15"/>
    <b v="0"/>
    <m/>
    <n v="0"/>
    <n v="11"/>
    <b v="0"/>
    <m/>
    <n v="0"/>
    <b v="0"/>
    <m/>
    <n v="0"/>
    <m/>
    <n v="0"/>
    <b v="0"/>
    <s v="-"/>
    <m/>
    <b v="0"/>
    <s v="-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76"/>
    <x v="28"/>
    <s v="RHW"/>
    <x v="87"/>
    <b v="0"/>
    <m/>
    <n v="52"/>
    <n v="459"/>
    <b v="0"/>
    <m/>
    <n v="52"/>
    <b v="0"/>
    <m/>
    <n v="34"/>
    <m/>
    <n v="34"/>
    <b v="0"/>
    <n v="1"/>
    <m/>
    <b v="0"/>
    <n v="1"/>
    <m/>
    <m/>
    <n v="0.96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77"/>
    <x v="141"/>
    <s v="RT3"/>
    <x v="174"/>
    <b v="0"/>
    <m/>
    <n v="2"/>
    <n v="44"/>
    <b v="0"/>
    <m/>
    <n v="2"/>
    <b v="0"/>
    <m/>
    <n v="0"/>
    <m/>
    <n v="0"/>
    <b v="0"/>
    <s v="-"/>
    <m/>
    <b v="0"/>
    <n v="1"/>
    <m/>
    <m/>
    <n v="0.9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57"/>
    <x v="95"/>
    <s v="REF"/>
    <x v="120"/>
    <b v="0"/>
    <m/>
    <n v="25"/>
    <n v="380"/>
    <b v="0"/>
    <m/>
    <n v="25"/>
    <b v="0"/>
    <m/>
    <n v="14"/>
    <m/>
    <n v="14"/>
    <b v="0"/>
    <n v="1"/>
    <m/>
    <b v="0"/>
    <n v="1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78"/>
    <x v="26"/>
    <s v="RH8"/>
    <x v="715"/>
    <b v="0"/>
    <m/>
    <n v="497"/>
    <n v="552"/>
    <b v="0"/>
    <m/>
    <n v="497"/>
    <b v="0"/>
    <m/>
    <n v="210"/>
    <m/>
    <n v="210"/>
    <b v="0"/>
    <n v="1"/>
    <m/>
    <b v="0"/>
    <n v="1"/>
    <m/>
    <m/>
    <n v="0.93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79"/>
    <x v="24"/>
    <s v="RAL"/>
    <x v="270"/>
    <b v="0"/>
    <m/>
    <n v="246"/>
    <n v="656"/>
    <b v="0"/>
    <m/>
    <n v="212"/>
    <b v="0"/>
    <m/>
    <n v="165"/>
    <m/>
    <n v="165"/>
    <b v="0"/>
    <n v="1"/>
    <m/>
    <b v="0"/>
    <n v="0.86"/>
    <m/>
    <m/>
    <n v="0.8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58"/>
    <x v="79"/>
    <s v="RQ6"/>
    <x v="18"/>
    <b v="0"/>
    <m/>
    <n v="6"/>
    <n v="481"/>
    <b v="0"/>
    <m/>
    <n v="6"/>
    <b v="0"/>
    <m/>
    <n v="4"/>
    <m/>
    <n v="4"/>
    <b v="0"/>
    <n v="1"/>
    <m/>
    <b v="0"/>
    <n v="1"/>
    <m/>
    <m/>
    <n v="0.94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59"/>
    <x v="156"/>
    <s v="RAN"/>
    <x v="15"/>
    <b v="0"/>
    <m/>
    <n v="0"/>
    <n v="1"/>
    <b v="0"/>
    <m/>
    <n v="0"/>
    <b v="0"/>
    <m/>
    <n v="0"/>
    <m/>
    <n v="0"/>
    <b v="0"/>
    <s v="-"/>
    <m/>
    <b v="0"/>
    <s v="-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80"/>
    <x v="76"/>
    <s v="RA2"/>
    <x v="79"/>
    <b v="0"/>
    <m/>
    <n v="44"/>
    <n v="292"/>
    <b v="0"/>
    <m/>
    <n v="41"/>
    <b v="0"/>
    <m/>
    <n v="37"/>
    <m/>
    <n v="36"/>
    <b v="0"/>
    <n v="0.97"/>
    <m/>
    <b v="0"/>
    <n v="0.93"/>
    <m/>
    <m/>
    <n v="0.9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81"/>
    <x v="157"/>
    <s v="RD1"/>
    <x v="92"/>
    <b v="0"/>
    <m/>
    <n v="35"/>
    <n v="607"/>
    <b v="0"/>
    <m/>
    <n v="34"/>
    <b v="0"/>
    <m/>
    <n v="6"/>
    <m/>
    <n v="6"/>
    <b v="0"/>
    <n v="1"/>
    <m/>
    <b v="0"/>
    <n v="0.97"/>
    <m/>
    <m/>
    <n v="0.8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82"/>
    <x v="84"/>
    <s v="RM3"/>
    <x v="71"/>
    <b v="0"/>
    <m/>
    <n v="53"/>
    <n v="361"/>
    <b v="0"/>
    <m/>
    <n v="50"/>
    <b v="0"/>
    <m/>
    <n v="8"/>
    <m/>
    <n v="6"/>
    <b v="0"/>
    <n v="0.75"/>
    <m/>
    <b v="0"/>
    <n v="0.94"/>
    <m/>
    <m/>
    <n v="0.9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83"/>
    <x v="116"/>
    <s v="RNZ"/>
    <x v="36"/>
    <b v="0"/>
    <m/>
    <n v="46"/>
    <n v="443"/>
    <b v="0"/>
    <m/>
    <n v="46"/>
    <b v="0"/>
    <m/>
    <n v="12"/>
    <m/>
    <n v="12"/>
    <b v="0"/>
    <n v="1"/>
    <m/>
    <b v="0"/>
    <n v="1"/>
    <m/>
    <m/>
    <n v="0.8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60"/>
    <x v="117"/>
    <s v="RXK"/>
    <x v="80"/>
    <b v="0"/>
    <m/>
    <n v="21"/>
    <n v="146"/>
    <b v="0"/>
    <m/>
    <n v="20"/>
    <b v="0"/>
    <m/>
    <n v="6"/>
    <m/>
    <n v="6"/>
    <b v="0"/>
    <n v="1"/>
    <m/>
    <b v="0"/>
    <n v="0.95"/>
    <m/>
    <m/>
    <n v="0.9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84"/>
    <x v="21"/>
    <s v="RHQ"/>
    <x v="272"/>
    <b v="0"/>
    <m/>
    <n v="300"/>
    <n v="819"/>
    <b v="0"/>
    <m/>
    <n v="300"/>
    <b v="0"/>
    <m/>
    <n v="151"/>
    <m/>
    <n v="151"/>
    <b v="0"/>
    <n v="1"/>
    <m/>
    <b v="0"/>
    <n v="1"/>
    <m/>
    <m/>
    <n v="0.9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85"/>
    <x v="100"/>
    <s v="RK5"/>
    <x v="28"/>
    <b v="0"/>
    <m/>
    <n v="24"/>
    <n v="563"/>
    <b v="0"/>
    <m/>
    <n v="12"/>
    <b v="0"/>
    <m/>
    <n v="12"/>
    <m/>
    <n v="12"/>
    <b v="0"/>
    <n v="1"/>
    <m/>
    <b v="0"/>
    <n v="0.5"/>
    <m/>
    <m/>
    <n v="0.9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61"/>
    <x v="93"/>
    <s v="RXW"/>
    <x v="82"/>
    <b v="0"/>
    <m/>
    <n v="19"/>
    <n v="427"/>
    <b v="0"/>
    <m/>
    <n v="19"/>
    <b v="0"/>
    <m/>
    <n v="6"/>
    <m/>
    <n v="6"/>
    <b v="0"/>
    <n v="1"/>
    <m/>
    <b v="0"/>
    <n v="1"/>
    <m/>
    <m/>
    <n v="0.94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86"/>
    <x v="40"/>
    <s v="RTR"/>
    <x v="11"/>
    <b v="0"/>
    <m/>
    <n v="47"/>
    <n v="463"/>
    <b v="0"/>
    <m/>
    <n v="45"/>
    <b v="0"/>
    <m/>
    <n v="26"/>
    <m/>
    <n v="25"/>
    <b v="0"/>
    <n v="0.96"/>
    <m/>
    <b v="0"/>
    <n v="0.96"/>
    <m/>
    <m/>
    <n v="0.92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87"/>
    <x v="34"/>
    <s v="RE9"/>
    <x v="82"/>
    <b v="0"/>
    <m/>
    <n v="19"/>
    <n v="274"/>
    <b v="0"/>
    <m/>
    <n v="15"/>
    <b v="0"/>
    <m/>
    <n v="3"/>
    <m/>
    <n v="3"/>
    <b v="0"/>
    <n v="1"/>
    <m/>
    <b v="0"/>
    <n v="0.79"/>
    <m/>
    <m/>
    <n v="0.82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88"/>
    <x v="7"/>
    <s v="RJC"/>
    <x v="120"/>
    <b v="0"/>
    <m/>
    <n v="25"/>
    <n v="210"/>
    <b v="0"/>
    <m/>
    <n v="23"/>
    <b v="0"/>
    <m/>
    <n v="14"/>
    <m/>
    <n v="13"/>
    <b v="0"/>
    <n v="0.93"/>
    <m/>
    <b v="0"/>
    <n v="0.92"/>
    <m/>
    <m/>
    <n v="0.93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89"/>
    <x v="33"/>
    <s v="RAJ"/>
    <x v="106"/>
    <b v="0"/>
    <m/>
    <n v="84"/>
    <n v="394"/>
    <b v="0"/>
    <m/>
    <n v="84"/>
    <b v="0"/>
    <m/>
    <n v="41"/>
    <m/>
    <n v="41"/>
    <b v="0"/>
    <n v="1"/>
    <m/>
    <b v="0"/>
    <n v="1"/>
    <m/>
    <m/>
    <n v="0.9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62"/>
    <x v="132"/>
    <s v="RVY"/>
    <x v="123"/>
    <b v="0"/>
    <m/>
    <n v="7"/>
    <n v="332"/>
    <b v="0"/>
    <m/>
    <n v="7"/>
    <b v="0"/>
    <m/>
    <n v="7"/>
    <m/>
    <n v="2"/>
    <b v="0"/>
    <n v="0.28999999999999998"/>
    <m/>
    <b v="0"/>
    <n v="1"/>
    <m/>
    <m/>
    <n v="0.4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90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63"/>
    <x v="70"/>
    <s v="RBN"/>
    <x v="159"/>
    <b v="0"/>
    <m/>
    <n v="75"/>
    <n v="401"/>
    <b v="0"/>
    <m/>
    <n v="68"/>
    <b v="0"/>
    <m/>
    <n v="13"/>
    <m/>
    <n v="13"/>
    <b v="0"/>
    <n v="1"/>
    <m/>
    <b v="0"/>
    <n v="0.91"/>
    <m/>
    <m/>
    <n v="0.9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91"/>
    <x v="111"/>
    <s v="RWJ"/>
    <x v="25"/>
    <b v="0"/>
    <m/>
    <n v="41"/>
    <n v="404"/>
    <b v="0"/>
    <m/>
    <n v="38"/>
    <b v="0"/>
    <m/>
    <n v="21"/>
    <m/>
    <n v="20"/>
    <b v="0"/>
    <n v="0.95"/>
    <m/>
    <b v="0"/>
    <n v="0.93"/>
    <m/>
    <m/>
    <n v="0.9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64"/>
    <x v="55"/>
    <s v="RTP"/>
    <x v="46"/>
    <b v="0"/>
    <m/>
    <n v="31"/>
    <n v="676"/>
    <b v="0"/>
    <m/>
    <n v="30"/>
    <b v="0"/>
    <m/>
    <n v="30"/>
    <m/>
    <n v="30"/>
    <b v="0"/>
    <n v="1"/>
    <m/>
    <b v="0"/>
    <n v="0.97"/>
    <m/>
    <m/>
    <n v="0.9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92"/>
    <x v="131"/>
    <s v="RMP"/>
    <x v="123"/>
    <b v="0"/>
    <m/>
    <n v="7"/>
    <n v="348"/>
    <b v="0"/>
    <m/>
    <n v="7"/>
    <b v="0"/>
    <m/>
    <n v="3"/>
    <m/>
    <n v="3"/>
    <b v="0"/>
    <n v="1"/>
    <m/>
    <b v="0"/>
    <n v="1"/>
    <m/>
    <m/>
    <n v="0.9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93"/>
    <x v="58"/>
    <s v="RBA"/>
    <x v="66"/>
    <b v="0"/>
    <m/>
    <n v="3"/>
    <n v="501"/>
    <b v="0"/>
    <m/>
    <n v="3"/>
    <b v="0"/>
    <m/>
    <n v="0"/>
    <m/>
    <n v="0"/>
    <b v="0"/>
    <s v="-"/>
    <m/>
    <b v="0"/>
    <n v="1"/>
    <m/>
    <m/>
    <n v="0.8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94"/>
    <x v="139"/>
    <s v="RBV"/>
    <x v="15"/>
    <b v="0"/>
    <m/>
    <n v="0"/>
    <n v="21"/>
    <b v="0"/>
    <m/>
    <n v="0"/>
    <b v="0"/>
    <m/>
    <n v="0"/>
    <m/>
    <n v="0"/>
    <b v="0"/>
    <s v="-"/>
    <m/>
    <b v="0"/>
    <s v="-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95"/>
    <x v="146"/>
    <s v="REN"/>
    <x v="15"/>
    <b v="0"/>
    <m/>
    <n v="0"/>
    <n v="12"/>
    <b v="0"/>
    <m/>
    <n v="0"/>
    <b v="0"/>
    <m/>
    <n v="0"/>
    <m/>
    <n v="0"/>
    <b v="0"/>
    <s v="-"/>
    <m/>
    <b v="0"/>
    <s v="-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96"/>
    <x v="36"/>
    <s v="RNA"/>
    <x v="137"/>
    <b v="0"/>
    <m/>
    <n v="88"/>
    <n v="541"/>
    <b v="0"/>
    <m/>
    <n v="88"/>
    <b v="0"/>
    <m/>
    <n v="44"/>
    <m/>
    <n v="43"/>
    <b v="0"/>
    <n v="0.98"/>
    <m/>
    <b v="0"/>
    <n v="1"/>
    <m/>
    <m/>
    <n v="0.97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97"/>
    <x v="98"/>
    <s v="RAS"/>
    <x v="73"/>
    <b v="0"/>
    <m/>
    <n v="17"/>
    <n v="225"/>
    <b v="0"/>
    <m/>
    <n v="15"/>
    <b v="0"/>
    <m/>
    <n v="10"/>
    <m/>
    <n v="10"/>
    <b v="0"/>
    <n v="1"/>
    <m/>
    <b v="0"/>
    <n v="0.88"/>
    <m/>
    <m/>
    <n v="0.84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98"/>
    <x v="53"/>
    <s v="RTD"/>
    <x v="94"/>
    <b v="0"/>
    <m/>
    <n v="30"/>
    <n v="623"/>
    <b v="0"/>
    <m/>
    <n v="5"/>
    <b v="0"/>
    <m/>
    <n v="2"/>
    <m/>
    <n v="0"/>
    <b v="0"/>
    <n v="0"/>
    <m/>
    <b v="0"/>
    <n v="0.17"/>
    <m/>
    <m/>
    <n v="0.6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65"/>
    <x v="127"/>
    <s v="RQW"/>
    <x v="197"/>
    <b v="0"/>
    <m/>
    <n v="124"/>
    <n v="311"/>
    <b v="0"/>
    <m/>
    <n v="124"/>
    <b v="0"/>
    <m/>
    <n v="50"/>
    <m/>
    <n v="50"/>
    <b v="0"/>
    <n v="1"/>
    <m/>
    <b v="0"/>
    <n v="1"/>
    <m/>
    <m/>
    <n v="0.93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899"/>
    <x v="83"/>
    <s v="RCX"/>
    <x v="84"/>
    <b v="0"/>
    <m/>
    <n v="34"/>
    <n v="307"/>
    <b v="0"/>
    <m/>
    <n v="34"/>
    <b v="0"/>
    <m/>
    <n v="34"/>
    <m/>
    <n v="34"/>
    <b v="0"/>
    <n v="1"/>
    <m/>
    <b v="0"/>
    <n v="1"/>
    <m/>
    <m/>
    <n v="0.93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00"/>
    <x v="8"/>
    <s v="RL1"/>
    <x v="12"/>
    <b v="0"/>
    <m/>
    <n v="1"/>
    <n v="2"/>
    <b v="0"/>
    <m/>
    <n v="0"/>
    <b v="0"/>
    <m/>
    <n v="0"/>
    <m/>
    <n v="0"/>
    <b v="0"/>
    <s v="-"/>
    <m/>
    <b v="0"/>
    <n v="0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01"/>
    <x v="38"/>
    <s v="RFR"/>
    <x v="81"/>
    <b v="0"/>
    <m/>
    <n v="74"/>
    <n v="381"/>
    <b v="0"/>
    <m/>
    <n v="72"/>
    <b v="0"/>
    <m/>
    <n v="20"/>
    <m/>
    <n v="12"/>
    <b v="0"/>
    <n v="0.6"/>
    <m/>
    <b v="0"/>
    <n v="0.97"/>
    <m/>
    <m/>
    <n v="0.87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02"/>
    <x v="45"/>
    <s v="RDZ"/>
    <x v="500"/>
    <b v="0"/>
    <m/>
    <n v="132"/>
    <n v="600"/>
    <b v="0"/>
    <m/>
    <n v="86"/>
    <b v="0"/>
    <m/>
    <n v="23"/>
    <m/>
    <n v="19"/>
    <b v="0"/>
    <n v="0.83"/>
    <m/>
    <b v="0"/>
    <n v="0.65"/>
    <m/>
    <m/>
    <n v="0.9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03"/>
    <x v="145"/>
    <s v="RPY"/>
    <x v="12"/>
    <b v="0"/>
    <m/>
    <n v="1"/>
    <n v="19"/>
    <b v="0"/>
    <m/>
    <n v="1"/>
    <b v="0"/>
    <m/>
    <n v="0"/>
    <m/>
    <n v="0"/>
    <b v="0"/>
    <s v="-"/>
    <m/>
    <b v="0"/>
    <n v="1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04"/>
    <x v="147"/>
    <s v="RRJ"/>
    <x v="15"/>
    <b v="0"/>
    <m/>
    <n v="0"/>
    <n v="6"/>
    <b v="0"/>
    <m/>
    <n v="0"/>
    <b v="0"/>
    <m/>
    <n v="0"/>
    <m/>
    <n v="0"/>
    <b v="0"/>
    <s v="-"/>
    <m/>
    <b v="0"/>
    <s v="-"/>
    <m/>
    <m/>
    <n v="0.83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66"/>
    <x v="133"/>
    <s v="RL4"/>
    <x v="13"/>
    <b v="0"/>
    <m/>
    <n v="16"/>
    <n v="404"/>
    <b v="0"/>
    <m/>
    <n v="16"/>
    <b v="0"/>
    <m/>
    <n v="14"/>
    <m/>
    <n v="14"/>
    <b v="0"/>
    <n v="1"/>
    <m/>
    <b v="0"/>
    <n v="1"/>
    <m/>
    <m/>
    <n v="0.76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05"/>
    <x v="142"/>
    <s v="RET"/>
    <x v="15"/>
    <b v="0"/>
    <m/>
    <n v="0"/>
    <n v="5"/>
    <b v="0"/>
    <m/>
    <n v="0"/>
    <b v="0"/>
    <m/>
    <n v="0"/>
    <m/>
    <n v="0"/>
    <b v="0"/>
    <s v="-"/>
    <m/>
    <b v="0"/>
    <s v="-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67"/>
    <x v="105"/>
    <s v="RKE"/>
    <x v="1"/>
    <b v="0"/>
    <m/>
    <n v="32"/>
    <n v="190"/>
    <b v="0"/>
    <m/>
    <n v="32"/>
    <b v="0"/>
    <m/>
    <n v="21"/>
    <m/>
    <n v="21"/>
    <b v="0"/>
    <n v="1"/>
    <m/>
    <b v="0"/>
    <n v="1"/>
    <m/>
    <m/>
    <n v="0.9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06"/>
    <x v="159"/>
    <s v="RA9"/>
    <x v="37"/>
    <b v="0"/>
    <m/>
    <n v="72"/>
    <n v="451"/>
    <b v="0"/>
    <m/>
    <n v="31"/>
    <b v="0"/>
    <m/>
    <n v="19"/>
    <m/>
    <n v="18"/>
    <b v="0"/>
    <n v="0.95"/>
    <m/>
    <b v="0"/>
    <n v="0.43"/>
    <m/>
    <m/>
    <n v="0.6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68"/>
    <x v="10"/>
    <s v="RWD"/>
    <x v="186"/>
    <b v="0"/>
    <m/>
    <n v="153"/>
    <n v="1078"/>
    <b v="0"/>
    <m/>
    <n v="151"/>
    <b v="0"/>
    <m/>
    <n v="41"/>
    <m/>
    <n v="35"/>
    <b v="0"/>
    <n v="0.85"/>
    <m/>
    <b v="0"/>
    <n v="0.99"/>
    <m/>
    <m/>
    <n v="0.94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07"/>
    <x v="114"/>
    <s v="RRV"/>
    <x v="124"/>
    <b v="0"/>
    <m/>
    <n v="14"/>
    <n v="111"/>
    <b v="0"/>
    <m/>
    <n v="14"/>
    <b v="0"/>
    <m/>
    <n v="14"/>
    <m/>
    <n v="14"/>
    <b v="0"/>
    <n v="1"/>
    <m/>
    <b v="0"/>
    <n v="1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08"/>
    <x v="60"/>
    <s v="RM2"/>
    <x v="1"/>
    <b v="0"/>
    <m/>
    <n v="32"/>
    <n v="269"/>
    <b v="0"/>
    <m/>
    <n v="31"/>
    <b v="0"/>
    <m/>
    <n v="31"/>
    <m/>
    <n v="31"/>
    <b v="0"/>
    <n v="1"/>
    <m/>
    <b v="0"/>
    <n v="0.97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09"/>
    <x v="27"/>
    <s v="RHM"/>
    <x v="86"/>
    <b v="0"/>
    <m/>
    <n v="112"/>
    <n v="680"/>
    <b v="0"/>
    <m/>
    <n v="112"/>
    <b v="0"/>
    <m/>
    <n v="21"/>
    <m/>
    <n v="21"/>
    <b v="0"/>
    <n v="1"/>
    <m/>
    <b v="0"/>
    <n v="1"/>
    <m/>
    <m/>
    <n v="0.97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10"/>
    <x v="94"/>
    <s v="RRK"/>
    <x v="84"/>
    <b v="0"/>
    <m/>
    <n v="34"/>
    <n v="608"/>
    <b v="0"/>
    <m/>
    <n v="32"/>
    <b v="0"/>
    <m/>
    <n v="4"/>
    <m/>
    <n v="4"/>
    <b v="0"/>
    <n v="1"/>
    <m/>
    <b v="0"/>
    <n v="0.94"/>
    <m/>
    <m/>
    <n v="0.97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11"/>
    <x v="91"/>
    <s v="RA7"/>
    <x v="71"/>
    <b v="0"/>
    <m/>
    <n v="53"/>
    <n v="399"/>
    <b v="0"/>
    <m/>
    <n v="53"/>
    <b v="0"/>
    <m/>
    <n v="2"/>
    <m/>
    <n v="2"/>
    <b v="0"/>
    <n v="1"/>
    <m/>
    <b v="0"/>
    <n v="1"/>
    <m/>
    <m/>
    <n v="0.84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70"/>
    <x v="64"/>
    <s v="RKB"/>
    <x v="37"/>
    <b v="0"/>
    <m/>
    <n v="72"/>
    <n v="498"/>
    <b v="0"/>
    <m/>
    <n v="72"/>
    <b v="0"/>
    <m/>
    <n v="71"/>
    <m/>
    <n v="71"/>
    <b v="0"/>
    <n v="1"/>
    <m/>
    <b v="0"/>
    <n v="1"/>
    <m/>
    <m/>
    <n v="0.95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71"/>
    <x v="20"/>
    <s v="RWE"/>
    <x v="114"/>
    <b v="0"/>
    <m/>
    <n v="247"/>
    <n v="916"/>
    <b v="0"/>
    <m/>
    <n v="200"/>
    <b v="0"/>
    <m/>
    <n v="60"/>
    <m/>
    <n v="60"/>
    <b v="0"/>
    <n v="1"/>
    <m/>
    <b v="0"/>
    <n v="0.81"/>
    <m/>
    <m/>
    <n v="0.93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12"/>
    <x v="96"/>
    <s v="RTX"/>
    <x v="46"/>
    <b v="0"/>
    <m/>
    <n v="31"/>
    <n v="350"/>
    <b v="0"/>
    <m/>
    <n v="31"/>
    <b v="0"/>
    <m/>
    <n v="23"/>
    <m/>
    <n v="23"/>
    <b v="0"/>
    <n v="1"/>
    <m/>
    <b v="0"/>
    <n v="1"/>
    <m/>
    <m/>
    <n v="0.9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69"/>
    <x v="160"/>
    <s v="RJE"/>
    <x v="223"/>
    <b v="0"/>
    <m/>
    <n v="313"/>
    <n v="819"/>
    <b v="0"/>
    <m/>
    <n v="288"/>
    <b v="0"/>
    <m/>
    <n v="33"/>
    <m/>
    <n v="30"/>
    <b v="0"/>
    <n v="0.91"/>
    <m/>
    <b v="0"/>
    <n v="0.92"/>
    <m/>
    <m/>
    <n v="0.93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72"/>
    <x v="29"/>
    <s v="RBK"/>
    <x v="139"/>
    <b v="0"/>
    <m/>
    <n v="58"/>
    <n v="425"/>
    <b v="0"/>
    <m/>
    <n v="58"/>
    <b v="0"/>
    <m/>
    <n v="4"/>
    <m/>
    <n v="4"/>
    <b v="0"/>
    <n v="1"/>
    <m/>
    <b v="0"/>
    <n v="1"/>
    <m/>
    <m/>
    <n v="0.76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13"/>
    <x v="108"/>
    <s v="RWW"/>
    <x v="39"/>
    <b v="0"/>
    <m/>
    <n v="76"/>
    <n v="424"/>
    <b v="0"/>
    <m/>
    <n v="76"/>
    <b v="0"/>
    <m/>
    <n v="23"/>
    <m/>
    <n v="23"/>
    <b v="0"/>
    <n v="1"/>
    <m/>
    <b v="0"/>
    <n v="1"/>
    <m/>
    <m/>
    <n v="0.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73"/>
    <x v="113"/>
    <s v="RWG"/>
    <x v="108"/>
    <b v="0"/>
    <m/>
    <n v="23"/>
    <n v="630"/>
    <b v="0"/>
    <m/>
    <n v="23"/>
    <b v="0"/>
    <m/>
    <n v="6"/>
    <m/>
    <n v="6"/>
    <b v="0"/>
    <n v="1"/>
    <m/>
    <b v="0"/>
    <n v="1"/>
    <m/>
    <m/>
    <n v="0.93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14"/>
    <x v="124"/>
    <s v="RGR"/>
    <x v="10"/>
    <b v="0"/>
    <m/>
    <n v="96"/>
    <n v="371"/>
    <b v="0"/>
    <m/>
    <n v="96"/>
    <b v="0"/>
    <m/>
    <n v="96"/>
    <m/>
    <n v="96"/>
    <b v="0"/>
    <n v="1"/>
    <m/>
    <b v="0"/>
    <n v="1"/>
    <m/>
    <m/>
    <n v="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15"/>
    <x v="46"/>
    <s v="RYR"/>
    <x v="3"/>
    <b v="0"/>
    <m/>
    <n v="68"/>
    <n v="876"/>
    <b v="0"/>
    <m/>
    <n v="66"/>
    <b v="0"/>
    <m/>
    <n v="19"/>
    <m/>
    <n v="18"/>
    <b v="0"/>
    <n v="0.95"/>
    <m/>
    <b v="0"/>
    <n v="0.97"/>
    <m/>
    <m/>
    <n v="0.9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74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16"/>
    <x v="9"/>
    <s v="RBL"/>
    <x v="187"/>
    <b v="0"/>
    <m/>
    <n v="192"/>
    <n v="761"/>
    <b v="0"/>
    <m/>
    <n v="192"/>
    <b v="0"/>
    <m/>
    <n v="33"/>
    <m/>
    <n v="33"/>
    <b v="0"/>
    <n v="1"/>
    <m/>
    <b v="0"/>
    <n v="1"/>
    <m/>
    <m/>
    <n v="0.94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75"/>
    <x v="61"/>
    <s v="RWP"/>
    <x v="181"/>
    <b v="0"/>
    <m/>
    <n v="193"/>
    <n v="766"/>
    <b v="0"/>
    <m/>
    <n v="180"/>
    <b v="0"/>
    <m/>
    <n v="83"/>
    <m/>
    <n v="83"/>
    <b v="0"/>
    <n v="1"/>
    <m/>
    <b v="0"/>
    <n v="0.93"/>
    <m/>
    <m/>
    <n v="0.91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17"/>
    <x v="73"/>
    <s v="RRF"/>
    <x v="14"/>
    <b v="0"/>
    <m/>
    <n v="61"/>
    <n v="441"/>
    <b v="0"/>
    <m/>
    <n v="61"/>
    <b v="0"/>
    <m/>
    <n v="61"/>
    <m/>
    <n v="61"/>
    <b v="0"/>
    <n v="1"/>
    <m/>
    <b v="0"/>
    <n v="1"/>
    <m/>
    <m/>
    <n v="0.97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76"/>
    <x v="140"/>
    <s v="RLQ"/>
    <x v="12"/>
    <b v="0"/>
    <m/>
    <n v="1"/>
    <n v="144"/>
    <b v="0"/>
    <m/>
    <n v="1"/>
    <b v="0"/>
    <m/>
    <n v="1"/>
    <m/>
    <n v="1"/>
    <b v="0"/>
    <n v="1"/>
    <m/>
    <b v="0"/>
    <n v="1"/>
    <m/>
    <m/>
    <n v="0.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18"/>
    <x v="137"/>
    <s v="RA4"/>
    <x v="87"/>
    <b v="0"/>
    <m/>
    <n v="52"/>
    <n v="250"/>
    <b v="0"/>
    <m/>
    <n v="52"/>
    <b v="0"/>
    <m/>
    <n v="4"/>
    <m/>
    <n v="4"/>
    <b v="0"/>
    <n v="1"/>
    <m/>
    <b v="0"/>
    <n v="1"/>
    <m/>
    <m/>
    <n v="0.28999999999999998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919"/>
    <x v="30"/>
    <s v="RCB"/>
    <x v="149"/>
    <b v="0"/>
    <m/>
    <n v="97"/>
    <n v="893"/>
    <b v="0"/>
    <m/>
    <n v="97"/>
    <b v="0"/>
    <m/>
    <n v="83"/>
    <m/>
    <n v="83"/>
    <b v="0"/>
    <n v="1"/>
    <m/>
    <b v="0"/>
    <n v="1"/>
    <m/>
    <m/>
    <n v="0.89"/>
    <m/>
    <x v="22"/>
    <s v="March"/>
    <x v="3"/>
    <s v="https://www.england.nhs.uk/statistics/wp-content/uploads/sites/2/2017/06/Dementia-Data-Collection-Q4-2016-17-CSV-36KB.csv"/>
    <b v="0"/>
    <x v="1"/>
    <x v="2"/>
  </r>
  <r>
    <s v="dementia201617.csv"/>
    <n v="3628"/>
    <x v="78"/>
    <s v="REM"/>
    <x v="47"/>
    <b v="0"/>
    <m/>
    <n v="28"/>
    <n v="367"/>
    <b v="0"/>
    <m/>
    <n v="27"/>
    <b v="0"/>
    <m/>
    <n v="3"/>
    <m/>
    <n v="3"/>
    <b v="0"/>
    <n v="1"/>
    <m/>
    <b v="0"/>
    <n v="0.96"/>
    <m/>
    <m/>
    <n v="0.8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29"/>
    <x v="71"/>
    <s v="RCF"/>
    <x v="25"/>
    <b v="0"/>
    <m/>
    <n v="41"/>
    <n v="258"/>
    <b v="0"/>
    <m/>
    <n v="38"/>
    <b v="0"/>
    <m/>
    <n v="0"/>
    <m/>
    <n v="0"/>
    <b v="0"/>
    <s v="-"/>
    <m/>
    <b v="0"/>
    <n v="0.93"/>
    <m/>
    <m/>
    <n v="0.97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30"/>
    <x v="85"/>
    <s v="RTK"/>
    <x v="574"/>
    <b v="0"/>
    <m/>
    <n v="382"/>
    <n v="432"/>
    <b v="0"/>
    <m/>
    <n v="382"/>
    <b v="0"/>
    <m/>
    <n v="78"/>
    <m/>
    <n v="78"/>
    <b v="0"/>
    <n v="1"/>
    <m/>
    <b v="0"/>
    <n v="1"/>
    <m/>
    <m/>
    <n v="0.8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29"/>
    <x v="39"/>
    <s v="RF4"/>
    <x v="64"/>
    <b v="0"/>
    <m/>
    <n v="57"/>
    <n v="602"/>
    <b v="0"/>
    <m/>
    <n v="57"/>
    <b v="0"/>
    <m/>
    <n v="56"/>
    <m/>
    <n v="56"/>
    <b v="0"/>
    <n v="1"/>
    <m/>
    <b v="0"/>
    <n v="1"/>
    <m/>
    <m/>
    <n v="0.9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31"/>
    <x v="4"/>
    <s v="RFF"/>
    <x v="1"/>
    <b v="0"/>
    <m/>
    <n v="32"/>
    <n v="263"/>
    <b v="0"/>
    <m/>
    <n v="32"/>
    <b v="0"/>
    <m/>
    <n v="4"/>
    <m/>
    <n v="4"/>
    <b v="0"/>
    <n v="1"/>
    <m/>
    <b v="0"/>
    <n v="1"/>
    <m/>
    <m/>
    <n v="0.97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30"/>
    <x v="17"/>
    <s v="R1H"/>
    <x v="207"/>
    <b v="0"/>
    <m/>
    <n v="133"/>
    <n v="820"/>
    <b v="0"/>
    <m/>
    <n v="129"/>
    <b v="0"/>
    <m/>
    <n v="113"/>
    <m/>
    <n v="112"/>
    <b v="0"/>
    <n v="0.99"/>
    <m/>
    <b v="0"/>
    <n v="0.97"/>
    <m/>
    <m/>
    <n v="0.86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32"/>
    <x v="11"/>
    <s v="RDD"/>
    <x v="649"/>
    <b v="0"/>
    <m/>
    <n v="468"/>
    <n v="468"/>
    <b v="0"/>
    <m/>
    <n v="402"/>
    <b v="0"/>
    <m/>
    <n v="31"/>
    <m/>
    <n v="29"/>
    <b v="0"/>
    <n v="0.94"/>
    <m/>
    <b v="0"/>
    <n v="0.86"/>
    <m/>
    <m/>
    <n v="0.86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31"/>
    <x v="118"/>
    <s v="RC1"/>
    <x v="8"/>
    <b v="0"/>
    <m/>
    <n v="5"/>
    <n v="261"/>
    <b v="0"/>
    <m/>
    <n v="5"/>
    <b v="0"/>
    <m/>
    <n v="4"/>
    <m/>
    <n v="4"/>
    <b v="0"/>
    <n v="1"/>
    <m/>
    <b v="0"/>
    <n v="1"/>
    <m/>
    <m/>
    <n v="0.97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33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34"/>
    <x v="97"/>
    <s v="RXL"/>
    <x v="31"/>
    <b v="0"/>
    <m/>
    <n v="89"/>
    <n v="618"/>
    <b v="0"/>
    <m/>
    <n v="88"/>
    <b v="0"/>
    <m/>
    <n v="36"/>
    <m/>
    <n v="36"/>
    <b v="0"/>
    <n v="1"/>
    <m/>
    <b v="0"/>
    <n v="0.99"/>
    <m/>
    <m/>
    <n v="0.9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35"/>
    <x v="112"/>
    <s v="RMC"/>
    <x v="55"/>
    <b v="0"/>
    <m/>
    <n v="50"/>
    <n v="276"/>
    <b v="0"/>
    <m/>
    <n v="50"/>
    <b v="0"/>
    <m/>
    <n v="32"/>
    <m/>
    <n v="32"/>
    <b v="0"/>
    <n v="1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36"/>
    <x v="130"/>
    <s v="RAE"/>
    <x v="12"/>
    <b v="0"/>
    <m/>
    <n v="1"/>
    <n v="323"/>
    <b v="0"/>
    <m/>
    <n v="1"/>
    <b v="0"/>
    <m/>
    <n v="1"/>
    <m/>
    <n v="1"/>
    <b v="0"/>
    <n v="1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32"/>
    <x v="81"/>
    <s v="RXH"/>
    <x v="92"/>
    <b v="0"/>
    <m/>
    <n v="35"/>
    <n v="105"/>
    <b v="0"/>
    <m/>
    <n v="35"/>
    <b v="0"/>
    <m/>
    <n v="35"/>
    <m/>
    <n v="33"/>
    <b v="0"/>
    <n v="0.94"/>
    <m/>
    <b v="0"/>
    <n v="1"/>
    <m/>
    <m/>
    <n v="0.9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33"/>
    <x v="35"/>
    <s v="RXQ"/>
    <x v="71"/>
    <b v="0"/>
    <m/>
    <n v="53"/>
    <n v="562"/>
    <b v="0"/>
    <m/>
    <n v="53"/>
    <b v="0"/>
    <m/>
    <n v="53"/>
    <m/>
    <n v="45"/>
    <b v="0"/>
    <n v="0.85"/>
    <m/>
    <b v="0"/>
    <n v="1"/>
    <m/>
    <m/>
    <n v="0.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37"/>
    <x v="134"/>
    <s v="RJF"/>
    <x v="15"/>
    <b v="0"/>
    <m/>
    <n v="0"/>
    <n v="374"/>
    <b v="0"/>
    <m/>
    <n v="0"/>
    <b v="0"/>
    <m/>
    <n v="0"/>
    <m/>
    <n v="0"/>
    <b v="0"/>
    <s v="-"/>
    <m/>
    <b v="0"/>
    <s v="-"/>
    <m/>
    <m/>
    <n v="0.9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38"/>
    <x v="48"/>
    <s v="RWY"/>
    <x v="200"/>
    <b v="0"/>
    <m/>
    <n v="80"/>
    <n v="501"/>
    <b v="0"/>
    <m/>
    <n v="78"/>
    <b v="0"/>
    <m/>
    <n v="58"/>
    <m/>
    <n v="58"/>
    <b v="0"/>
    <n v="1"/>
    <m/>
    <b v="0"/>
    <n v="0.98"/>
    <m/>
    <m/>
    <n v="0.9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39"/>
    <x v="51"/>
    <s v="RGT"/>
    <x v="142"/>
    <b v="0"/>
    <m/>
    <n v="83"/>
    <n v="620"/>
    <b v="0"/>
    <m/>
    <n v="75"/>
    <b v="0"/>
    <m/>
    <n v="55"/>
    <m/>
    <n v="1"/>
    <b v="0"/>
    <n v="0.02"/>
    <m/>
    <b v="0"/>
    <n v="0.9"/>
    <m/>
    <m/>
    <n v="0.9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40"/>
    <x v="125"/>
    <s v="RW3"/>
    <x v="101"/>
    <b v="0"/>
    <m/>
    <n v="10"/>
    <n v="348"/>
    <b v="0"/>
    <m/>
    <n v="10"/>
    <b v="0"/>
    <m/>
    <n v="4"/>
    <m/>
    <n v="4"/>
    <b v="0"/>
    <n v="1"/>
    <m/>
    <b v="0"/>
    <n v="1"/>
    <m/>
    <m/>
    <n v="0.8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41"/>
    <x v="101"/>
    <s v="RQM"/>
    <x v="69"/>
    <b v="0"/>
    <m/>
    <n v="11"/>
    <n v="217"/>
    <b v="0"/>
    <m/>
    <n v="10"/>
    <b v="0"/>
    <m/>
    <n v="5"/>
    <m/>
    <n v="5"/>
    <b v="0"/>
    <n v="1"/>
    <m/>
    <b v="0"/>
    <n v="0.91"/>
    <m/>
    <m/>
    <n v="0.9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42"/>
    <x v="66"/>
    <s v="RFS"/>
    <x v="20"/>
    <b v="0"/>
    <m/>
    <n v="48"/>
    <n v="296"/>
    <b v="0"/>
    <m/>
    <n v="48"/>
    <b v="0"/>
    <m/>
    <n v="28"/>
    <m/>
    <n v="28"/>
    <b v="0"/>
    <n v="1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43"/>
    <x v="65"/>
    <s v="RLN"/>
    <x v="21"/>
    <b v="0"/>
    <m/>
    <n v="65"/>
    <n v="338"/>
    <b v="0"/>
    <m/>
    <n v="65"/>
    <b v="0"/>
    <m/>
    <n v="35"/>
    <m/>
    <n v="35"/>
    <b v="0"/>
    <n v="1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44"/>
    <x v="23"/>
    <s v="RDE"/>
    <x v="203"/>
    <b v="0"/>
    <m/>
    <n v="143"/>
    <n v="542"/>
    <b v="0"/>
    <m/>
    <n v="143"/>
    <b v="0"/>
    <m/>
    <n v="100"/>
    <m/>
    <n v="96"/>
    <b v="0"/>
    <n v="0.96"/>
    <m/>
    <b v="0"/>
    <n v="1"/>
    <m/>
    <m/>
    <n v="0.9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45"/>
    <x v="126"/>
    <s v="RJR"/>
    <x v="40"/>
    <b v="0"/>
    <m/>
    <n v="8"/>
    <n v="332"/>
    <b v="0"/>
    <m/>
    <n v="8"/>
    <b v="0"/>
    <m/>
    <n v="5"/>
    <m/>
    <n v="5"/>
    <b v="0"/>
    <n v="1"/>
    <m/>
    <b v="0"/>
    <n v="1"/>
    <m/>
    <m/>
    <n v="0.96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46"/>
    <x v="102"/>
    <s v="RXP"/>
    <x v="76"/>
    <b v="0"/>
    <m/>
    <n v="39"/>
    <n v="718"/>
    <b v="0"/>
    <m/>
    <n v="37"/>
    <b v="0"/>
    <m/>
    <n v="15"/>
    <m/>
    <n v="15"/>
    <b v="0"/>
    <n v="1"/>
    <m/>
    <b v="0"/>
    <n v="0.95"/>
    <m/>
    <m/>
    <n v="0.8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34"/>
    <x v="69"/>
    <s v="RJ6"/>
    <x v="53"/>
    <b v="0"/>
    <m/>
    <n v="49"/>
    <n v="461"/>
    <b v="0"/>
    <m/>
    <n v="45"/>
    <b v="0"/>
    <m/>
    <n v="45"/>
    <m/>
    <n v="45"/>
    <b v="0"/>
    <n v="1"/>
    <m/>
    <b v="0"/>
    <n v="0.92"/>
    <m/>
    <m/>
    <n v="0.94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35"/>
    <x v="115"/>
    <s v="RN7"/>
    <x v="124"/>
    <b v="0"/>
    <m/>
    <n v="14"/>
    <n v="215"/>
    <b v="0"/>
    <m/>
    <n v="13"/>
    <b v="0"/>
    <m/>
    <n v="10"/>
    <m/>
    <n v="10"/>
    <b v="0"/>
    <n v="1"/>
    <m/>
    <b v="0"/>
    <n v="0.93"/>
    <m/>
    <m/>
    <n v="0.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47"/>
    <x v="77"/>
    <s v="RTG"/>
    <x v="404"/>
    <b v="0"/>
    <m/>
    <n v="87"/>
    <n v="467"/>
    <b v="0"/>
    <m/>
    <n v="32"/>
    <b v="0"/>
    <m/>
    <n v="22"/>
    <m/>
    <n v="6"/>
    <b v="0"/>
    <n v="0.27"/>
    <m/>
    <b v="0"/>
    <n v="0.37"/>
    <m/>
    <m/>
    <n v="0.87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48"/>
    <x v="5"/>
    <s v="RP5"/>
    <x v="103"/>
    <b v="0"/>
    <m/>
    <n v="12"/>
    <n v="796"/>
    <b v="0"/>
    <m/>
    <n v="12"/>
    <b v="0"/>
    <m/>
    <n v="12"/>
    <m/>
    <n v="12"/>
    <b v="0"/>
    <n v="1"/>
    <m/>
    <b v="0"/>
    <n v="1"/>
    <m/>
    <m/>
    <n v="0.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49"/>
    <x v="109"/>
    <s v="RBD"/>
    <x v="13"/>
    <b v="0"/>
    <m/>
    <n v="16"/>
    <n v="235"/>
    <b v="0"/>
    <m/>
    <n v="16"/>
    <b v="0"/>
    <m/>
    <n v="13"/>
    <m/>
    <n v="5"/>
    <b v="0"/>
    <n v="0.38"/>
    <m/>
    <b v="0"/>
    <n v="1"/>
    <m/>
    <m/>
    <n v="0.6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36"/>
    <x v="56"/>
    <s v="RWH"/>
    <x v="188"/>
    <b v="0"/>
    <m/>
    <n v="111"/>
    <n v="409"/>
    <b v="0"/>
    <m/>
    <n v="111"/>
    <b v="0"/>
    <m/>
    <n v="64"/>
    <m/>
    <n v="63"/>
    <b v="0"/>
    <n v="0.98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37"/>
    <x v="87"/>
    <s v="RJN"/>
    <x v="73"/>
    <b v="0"/>
    <m/>
    <n v="17"/>
    <n v="263"/>
    <b v="0"/>
    <m/>
    <n v="16"/>
    <b v="0"/>
    <m/>
    <n v="10"/>
    <m/>
    <n v="4"/>
    <b v="0"/>
    <n v="0.4"/>
    <m/>
    <b v="0"/>
    <n v="0.94"/>
    <m/>
    <m/>
    <n v="0.9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50"/>
    <x v="43"/>
    <s v="RVV"/>
    <x v="106"/>
    <b v="0"/>
    <m/>
    <n v="84"/>
    <n v="689"/>
    <b v="0"/>
    <m/>
    <n v="82"/>
    <b v="0"/>
    <m/>
    <n v="49"/>
    <m/>
    <n v="47"/>
    <b v="0"/>
    <n v="0.96"/>
    <m/>
    <b v="0"/>
    <n v="0.98"/>
    <m/>
    <m/>
    <n v="0.9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38"/>
    <x v="31"/>
    <s v="RXR"/>
    <x v="184"/>
    <b v="0"/>
    <m/>
    <n v="131"/>
    <n v="539"/>
    <b v="0"/>
    <m/>
    <n v="127"/>
    <b v="0"/>
    <m/>
    <n v="23"/>
    <m/>
    <n v="23"/>
    <b v="0"/>
    <n v="1"/>
    <m/>
    <b v="0"/>
    <n v="0.97"/>
    <m/>
    <m/>
    <n v="0.93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39"/>
    <x v="67"/>
    <s v="RXC"/>
    <x v="100"/>
    <b v="0"/>
    <m/>
    <n v="81"/>
    <n v="503"/>
    <b v="0"/>
    <m/>
    <n v="77"/>
    <b v="0"/>
    <m/>
    <n v="59"/>
    <m/>
    <n v="58"/>
    <b v="0"/>
    <n v="0.98"/>
    <m/>
    <b v="0"/>
    <n v="0.95"/>
    <m/>
    <m/>
    <n v="0.94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40"/>
    <x v="54"/>
    <s v="RVR"/>
    <x v="116"/>
    <b v="0"/>
    <m/>
    <n v="90"/>
    <n v="360"/>
    <b v="0"/>
    <m/>
    <n v="86"/>
    <b v="0"/>
    <m/>
    <n v="27"/>
    <m/>
    <n v="22"/>
    <b v="0"/>
    <n v="0.81"/>
    <m/>
    <b v="0"/>
    <n v="0.96"/>
    <m/>
    <m/>
    <n v="0.83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51"/>
    <x v="148"/>
    <s v="RDU"/>
    <x v="157"/>
    <b v="0"/>
    <m/>
    <n v="100"/>
    <n v="797"/>
    <b v="0"/>
    <m/>
    <n v="99"/>
    <b v="0"/>
    <m/>
    <n v="42"/>
    <m/>
    <n v="42"/>
    <b v="0"/>
    <n v="1"/>
    <m/>
    <b v="0"/>
    <n v="0.99"/>
    <m/>
    <m/>
    <n v="0.96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52"/>
    <x v="80"/>
    <s v="RR7"/>
    <x v="52"/>
    <b v="0"/>
    <m/>
    <n v="69"/>
    <n v="338"/>
    <b v="0"/>
    <m/>
    <n v="69"/>
    <b v="0"/>
    <m/>
    <n v="36"/>
    <m/>
    <n v="36"/>
    <b v="0"/>
    <n v="1"/>
    <m/>
    <b v="0"/>
    <n v="1"/>
    <m/>
    <m/>
    <n v="0.9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41"/>
    <x v="122"/>
    <s v="RLT"/>
    <x v="72"/>
    <b v="0"/>
    <m/>
    <n v="42"/>
    <n v="175"/>
    <b v="0"/>
    <m/>
    <n v="42"/>
    <b v="0"/>
    <m/>
    <n v="1"/>
    <m/>
    <n v="1"/>
    <b v="0"/>
    <n v="1"/>
    <m/>
    <b v="0"/>
    <n v="1"/>
    <m/>
    <m/>
    <n v="0.94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53"/>
    <x v="59"/>
    <s v="RTE"/>
    <x v="200"/>
    <b v="0"/>
    <m/>
    <n v="80"/>
    <n v="726"/>
    <b v="0"/>
    <m/>
    <n v="80"/>
    <b v="0"/>
    <m/>
    <n v="41"/>
    <m/>
    <n v="41"/>
    <b v="0"/>
    <n v="1"/>
    <m/>
    <b v="0"/>
    <n v="1"/>
    <m/>
    <m/>
    <n v="0.87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54"/>
    <x v="47"/>
    <s v="RN3"/>
    <x v="39"/>
    <b v="0"/>
    <m/>
    <n v="76"/>
    <n v="451"/>
    <b v="0"/>
    <m/>
    <n v="76"/>
    <b v="0"/>
    <m/>
    <n v="56"/>
    <m/>
    <n v="56"/>
    <b v="0"/>
    <n v="1"/>
    <m/>
    <b v="0"/>
    <n v="1"/>
    <m/>
    <m/>
    <n v="0.9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55"/>
    <x v="41"/>
    <s v="RJ1"/>
    <x v="36"/>
    <b v="0"/>
    <m/>
    <n v="46"/>
    <n v="159"/>
    <b v="0"/>
    <m/>
    <n v="34"/>
    <b v="0"/>
    <m/>
    <n v="7"/>
    <m/>
    <n v="7"/>
    <b v="0"/>
    <n v="1"/>
    <m/>
    <b v="0"/>
    <n v="0.74"/>
    <m/>
    <m/>
    <n v="0.97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56"/>
    <x v="6"/>
    <s v="RN5"/>
    <x v="39"/>
    <b v="0"/>
    <m/>
    <n v="76"/>
    <n v="574"/>
    <b v="0"/>
    <m/>
    <n v="72"/>
    <b v="0"/>
    <m/>
    <n v="35"/>
    <m/>
    <n v="34"/>
    <b v="0"/>
    <n v="0.97"/>
    <m/>
    <b v="0"/>
    <n v="0.95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57"/>
    <x v="120"/>
    <s v="RCD"/>
    <x v="23"/>
    <b v="0"/>
    <m/>
    <n v="15"/>
    <n v="158"/>
    <b v="0"/>
    <m/>
    <n v="15"/>
    <b v="0"/>
    <m/>
    <n v="8"/>
    <m/>
    <n v="8"/>
    <b v="0"/>
    <n v="1"/>
    <m/>
    <b v="0"/>
    <n v="1"/>
    <m/>
    <m/>
    <n v="0.97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58"/>
    <x v="25"/>
    <s v="RR1"/>
    <x v="14"/>
    <b v="0"/>
    <m/>
    <n v="61"/>
    <n v="1379"/>
    <b v="0"/>
    <m/>
    <n v="55"/>
    <b v="0"/>
    <m/>
    <n v="14"/>
    <m/>
    <n v="14"/>
    <b v="0"/>
    <n v="1"/>
    <m/>
    <b v="0"/>
    <n v="0.9"/>
    <m/>
    <m/>
    <n v="0.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42"/>
    <x v="119"/>
    <s v="RQQ"/>
    <x v="94"/>
    <b v="0"/>
    <m/>
    <n v="30"/>
    <n v="179"/>
    <b v="0"/>
    <m/>
    <n v="30"/>
    <b v="0"/>
    <m/>
    <n v="20"/>
    <m/>
    <n v="20"/>
    <b v="0"/>
    <n v="1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59"/>
    <x v="22"/>
    <s v="RQX"/>
    <x v="53"/>
    <b v="0"/>
    <m/>
    <n v="49"/>
    <n v="164"/>
    <b v="0"/>
    <m/>
    <n v="49"/>
    <b v="0"/>
    <m/>
    <n v="23"/>
    <m/>
    <n v="16"/>
    <b v="0"/>
    <n v="0.7"/>
    <m/>
    <b v="0"/>
    <n v="1"/>
    <m/>
    <m/>
    <n v="0.6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43"/>
    <x v="72"/>
    <s v="RWA"/>
    <x v="49"/>
    <b v="0"/>
    <m/>
    <n v="45"/>
    <n v="533"/>
    <b v="0"/>
    <m/>
    <n v="41"/>
    <b v="0"/>
    <m/>
    <n v="35"/>
    <m/>
    <n v="34"/>
    <b v="0"/>
    <n v="0.97"/>
    <m/>
    <b v="0"/>
    <n v="0.91"/>
    <m/>
    <m/>
    <n v="0.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44"/>
    <x v="19"/>
    <s v="RYJ"/>
    <x v="201"/>
    <b v="0"/>
    <m/>
    <n v="158"/>
    <n v="316"/>
    <b v="0"/>
    <m/>
    <n v="153"/>
    <b v="0"/>
    <m/>
    <n v="27"/>
    <m/>
    <n v="24"/>
    <b v="0"/>
    <n v="0.89"/>
    <m/>
    <b v="0"/>
    <n v="0.97"/>
    <m/>
    <m/>
    <n v="0.9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45"/>
    <x v="103"/>
    <s v="RGQ"/>
    <x v="20"/>
    <b v="0"/>
    <m/>
    <n v="48"/>
    <n v="421"/>
    <b v="0"/>
    <m/>
    <n v="46"/>
    <b v="0"/>
    <m/>
    <n v="34"/>
    <m/>
    <n v="34"/>
    <b v="0"/>
    <n v="1"/>
    <m/>
    <b v="0"/>
    <n v="0.96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46"/>
    <x v="1"/>
    <s v="R1F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60"/>
    <x v="90"/>
    <s v="RGP"/>
    <x v="44"/>
    <b v="0"/>
    <m/>
    <n v="33"/>
    <n v="202"/>
    <b v="0"/>
    <m/>
    <n v="30"/>
    <b v="0"/>
    <m/>
    <n v="6"/>
    <m/>
    <n v="6"/>
    <b v="0"/>
    <n v="1"/>
    <m/>
    <b v="0"/>
    <n v="0.91"/>
    <m/>
    <m/>
    <n v="0.9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61"/>
    <x v="49"/>
    <s v="RNQ"/>
    <x v="46"/>
    <b v="0"/>
    <m/>
    <n v="31"/>
    <n v="110"/>
    <b v="0"/>
    <m/>
    <n v="14"/>
    <b v="0"/>
    <m/>
    <n v="9"/>
    <m/>
    <n v="7"/>
    <b v="0"/>
    <n v="0.78"/>
    <m/>
    <b v="0"/>
    <n v="0.45"/>
    <m/>
    <m/>
    <n v="0.28000000000000003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62"/>
    <x v="62"/>
    <s v="RJZ"/>
    <x v="168"/>
    <b v="0"/>
    <m/>
    <n v="114"/>
    <n v="472"/>
    <b v="0"/>
    <m/>
    <n v="111"/>
    <b v="0"/>
    <m/>
    <n v="78"/>
    <m/>
    <n v="77"/>
    <b v="0"/>
    <n v="0.99"/>
    <m/>
    <b v="0"/>
    <n v="0.97"/>
    <m/>
    <m/>
    <n v="0.73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63"/>
    <x v="149"/>
    <s v="RAX"/>
    <x v="41"/>
    <b v="0"/>
    <m/>
    <n v="56"/>
    <n v="375"/>
    <b v="0"/>
    <m/>
    <n v="34"/>
    <b v="0"/>
    <m/>
    <n v="23"/>
    <m/>
    <n v="14"/>
    <b v="0"/>
    <n v="0.61"/>
    <m/>
    <b v="0"/>
    <n v="0.61"/>
    <m/>
    <m/>
    <n v="0.4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64"/>
    <x v="37"/>
    <s v="RXN"/>
    <x v="706"/>
    <b v="0"/>
    <m/>
    <n v="170"/>
    <n v="477"/>
    <b v="0"/>
    <m/>
    <n v="167"/>
    <b v="0"/>
    <m/>
    <n v="134"/>
    <m/>
    <n v="130"/>
    <b v="0"/>
    <n v="0.97"/>
    <m/>
    <b v="0"/>
    <n v="0.98"/>
    <m/>
    <m/>
    <n v="0.9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47"/>
    <x v="44"/>
    <s v="RR8"/>
    <x v="108"/>
    <b v="0"/>
    <m/>
    <n v="23"/>
    <n v="633"/>
    <b v="0"/>
    <m/>
    <n v="23"/>
    <b v="0"/>
    <m/>
    <n v="23"/>
    <m/>
    <n v="23"/>
    <b v="0"/>
    <n v="1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48"/>
    <x v="18"/>
    <s v="RJ2"/>
    <x v="708"/>
    <b v="0"/>
    <m/>
    <n v="103"/>
    <n v="608"/>
    <b v="0"/>
    <m/>
    <n v="103"/>
    <b v="0"/>
    <m/>
    <n v="96"/>
    <m/>
    <n v="96"/>
    <b v="0"/>
    <n v="1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65"/>
    <x v="136"/>
    <s v="RBQ"/>
    <x v="8"/>
    <b v="0"/>
    <m/>
    <n v="5"/>
    <n v="30"/>
    <b v="0"/>
    <m/>
    <n v="5"/>
    <b v="0"/>
    <m/>
    <n v="3"/>
    <m/>
    <n v="3"/>
    <b v="0"/>
    <n v="1"/>
    <m/>
    <b v="0"/>
    <n v="1"/>
    <m/>
    <m/>
    <n v="0.93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66"/>
    <x v="143"/>
    <s v="REP"/>
    <x v="15"/>
    <b v="0"/>
    <m/>
    <n v="0"/>
    <n v="2"/>
    <b v="0"/>
    <m/>
    <n v="0"/>
    <b v="0"/>
    <m/>
    <n v="0"/>
    <m/>
    <n v="0"/>
    <b v="0"/>
    <s v="-"/>
    <m/>
    <b v="0"/>
    <s v="-"/>
    <m/>
    <m/>
    <n v="0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49"/>
    <x v="150"/>
    <s v="R1K"/>
    <x v="534"/>
    <b v="0"/>
    <m/>
    <n v="115"/>
    <n v="585"/>
    <b v="0"/>
    <m/>
    <n v="115"/>
    <b v="0"/>
    <m/>
    <n v="25"/>
    <m/>
    <n v="21"/>
    <b v="0"/>
    <n v="0.84"/>
    <m/>
    <b v="0"/>
    <n v="1"/>
    <m/>
    <m/>
    <n v="0.97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67"/>
    <x v="121"/>
    <s v="RC9"/>
    <x v="73"/>
    <b v="0"/>
    <m/>
    <n v="17"/>
    <n v="343"/>
    <b v="0"/>
    <m/>
    <n v="17"/>
    <b v="0"/>
    <m/>
    <n v="10"/>
    <m/>
    <n v="10"/>
    <b v="0"/>
    <n v="1"/>
    <m/>
    <b v="0"/>
    <n v="1"/>
    <m/>
    <m/>
    <n v="0.85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50"/>
    <x v="68"/>
    <s v="RWF"/>
    <x v="149"/>
    <b v="0"/>
    <m/>
    <n v="97"/>
    <n v="519"/>
    <b v="0"/>
    <m/>
    <n v="96"/>
    <b v="0"/>
    <m/>
    <n v="54"/>
    <m/>
    <n v="53"/>
    <b v="0"/>
    <n v="0.98"/>
    <m/>
    <b v="0"/>
    <n v="0.99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68"/>
    <x v="52"/>
    <s v="RPA"/>
    <x v="42"/>
    <b v="0"/>
    <m/>
    <n v="27"/>
    <n v="355"/>
    <b v="0"/>
    <m/>
    <n v="25"/>
    <b v="0"/>
    <m/>
    <n v="25"/>
    <m/>
    <n v="25"/>
    <b v="0"/>
    <n v="1"/>
    <m/>
    <b v="0"/>
    <n v="0.93"/>
    <m/>
    <m/>
    <n v="0.93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69"/>
    <x v="110"/>
    <s v="RBT"/>
    <x v="124"/>
    <b v="0"/>
    <m/>
    <n v="14"/>
    <n v="202"/>
    <b v="0"/>
    <m/>
    <n v="14"/>
    <b v="0"/>
    <m/>
    <n v="14"/>
    <m/>
    <n v="14"/>
    <b v="0"/>
    <n v="1"/>
    <m/>
    <b v="0"/>
    <n v="1"/>
    <m/>
    <m/>
    <n v="0.96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51"/>
    <x v="129"/>
    <s v="RQ8"/>
    <x v="20"/>
    <b v="0"/>
    <m/>
    <n v="48"/>
    <n v="399"/>
    <b v="0"/>
    <m/>
    <n v="1"/>
    <b v="0"/>
    <m/>
    <n v="0"/>
    <m/>
    <n v="0"/>
    <b v="0"/>
    <s v="-"/>
    <m/>
    <b v="0"/>
    <n v="0.02"/>
    <m/>
    <m/>
    <n v="0.84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52"/>
    <x v="151"/>
    <s v="RXF"/>
    <x v="24"/>
    <b v="0"/>
    <m/>
    <n v="60"/>
    <n v="302"/>
    <b v="0"/>
    <m/>
    <n v="60"/>
    <b v="0"/>
    <m/>
    <n v="50"/>
    <m/>
    <n v="46"/>
    <b v="0"/>
    <n v="0.92"/>
    <m/>
    <b v="0"/>
    <n v="1"/>
    <m/>
    <m/>
    <n v="0.96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70"/>
    <x v="128"/>
    <s v="RD8"/>
    <x v="3"/>
    <b v="0"/>
    <m/>
    <n v="68"/>
    <n v="213"/>
    <b v="0"/>
    <m/>
    <n v="68"/>
    <b v="0"/>
    <m/>
    <n v="19"/>
    <m/>
    <n v="18"/>
    <b v="0"/>
    <n v="0.95"/>
    <m/>
    <b v="0"/>
    <n v="1"/>
    <m/>
    <m/>
    <n v="0.94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71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72"/>
    <x v="88"/>
    <s v="RM1"/>
    <x v="49"/>
    <b v="0"/>
    <m/>
    <n v="45"/>
    <n v="658"/>
    <b v="0"/>
    <m/>
    <n v="41"/>
    <b v="0"/>
    <m/>
    <n v="41"/>
    <m/>
    <n v="41"/>
    <b v="0"/>
    <n v="1"/>
    <m/>
    <b v="0"/>
    <n v="0.91"/>
    <m/>
    <m/>
    <n v="0.95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53"/>
    <x v="104"/>
    <s v="RVJ"/>
    <x v="42"/>
    <b v="0"/>
    <m/>
    <n v="27"/>
    <n v="667"/>
    <b v="0"/>
    <m/>
    <n v="26"/>
    <b v="0"/>
    <m/>
    <n v="26"/>
    <m/>
    <n v="26"/>
    <b v="0"/>
    <n v="1"/>
    <m/>
    <b v="0"/>
    <n v="0.96"/>
    <m/>
    <m/>
    <n v="0.96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54"/>
    <x v="16"/>
    <s v="RNL"/>
    <x v="345"/>
    <b v="0"/>
    <m/>
    <n v="156"/>
    <n v="464"/>
    <b v="0"/>
    <m/>
    <n v="135"/>
    <b v="0"/>
    <m/>
    <n v="4"/>
    <m/>
    <n v="1"/>
    <b v="0"/>
    <n v="0.25"/>
    <m/>
    <b v="0"/>
    <n v="0.87"/>
    <m/>
    <m/>
    <n v="0.56000000000000005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55"/>
    <x v="15"/>
    <s v="RAP"/>
    <x v="699"/>
    <b v="0"/>
    <m/>
    <n v="332"/>
    <n v="650"/>
    <b v="0"/>
    <m/>
    <n v="306"/>
    <b v="0"/>
    <m/>
    <n v="0"/>
    <m/>
    <n v="0"/>
    <b v="0"/>
    <s v="-"/>
    <m/>
    <b v="0"/>
    <n v="0.92"/>
    <m/>
    <m/>
    <n v="0.9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73"/>
    <x v="89"/>
    <s v="RVW"/>
    <x v="52"/>
    <b v="0"/>
    <m/>
    <n v="69"/>
    <n v="475"/>
    <b v="0"/>
    <m/>
    <n v="69"/>
    <b v="0"/>
    <m/>
    <n v="17"/>
    <m/>
    <n v="17"/>
    <b v="0"/>
    <n v="1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56"/>
    <x v="63"/>
    <s v="RNS"/>
    <x v="84"/>
    <b v="0"/>
    <m/>
    <n v="34"/>
    <n v="337"/>
    <b v="0"/>
    <m/>
    <n v="34"/>
    <b v="0"/>
    <m/>
    <n v="8"/>
    <m/>
    <n v="8"/>
    <b v="0"/>
    <n v="1"/>
    <m/>
    <b v="0"/>
    <n v="1"/>
    <m/>
    <m/>
    <n v="0.95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57"/>
    <x v="42"/>
    <s v="RBZ"/>
    <x v="13"/>
    <b v="0"/>
    <m/>
    <n v="16"/>
    <n v="270"/>
    <b v="0"/>
    <m/>
    <n v="8"/>
    <b v="0"/>
    <m/>
    <n v="8"/>
    <m/>
    <n v="8"/>
    <b v="0"/>
    <n v="1"/>
    <m/>
    <b v="0"/>
    <n v="0.5"/>
    <m/>
    <m/>
    <n v="0.3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74"/>
    <x v="2"/>
    <s v="RJL"/>
    <x v="27"/>
    <b v="0"/>
    <m/>
    <n v="37"/>
    <n v="542"/>
    <b v="0"/>
    <m/>
    <n v="37"/>
    <b v="0"/>
    <m/>
    <n v="26"/>
    <m/>
    <n v="26"/>
    <b v="0"/>
    <n v="1"/>
    <m/>
    <b v="0"/>
    <n v="1"/>
    <m/>
    <m/>
    <n v="0.95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75"/>
    <x v="57"/>
    <s v="RTF"/>
    <x v="84"/>
    <b v="0"/>
    <m/>
    <n v="34"/>
    <n v="378"/>
    <b v="0"/>
    <m/>
    <n v="31"/>
    <b v="0"/>
    <m/>
    <n v="1"/>
    <m/>
    <n v="1"/>
    <b v="0"/>
    <n v="1"/>
    <m/>
    <b v="0"/>
    <n v="0.91"/>
    <m/>
    <m/>
    <n v="0.93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58"/>
    <x v="32"/>
    <s v="RX1"/>
    <x v="207"/>
    <b v="0"/>
    <m/>
    <n v="133"/>
    <n v="1161"/>
    <b v="0"/>
    <m/>
    <n v="133"/>
    <b v="0"/>
    <m/>
    <n v="102"/>
    <m/>
    <n v="102"/>
    <b v="0"/>
    <n v="1"/>
    <m/>
    <b v="0"/>
    <n v="1"/>
    <m/>
    <m/>
    <n v="0.9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76"/>
    <x v="153"/>
    <s v="RTH"/>
    <x v="295"/>
    <b v="0"/>
    <m/>
    <n v="375"/>
    <n v="779"/>
    <b v="0"/>
    <m/>
    <n v="306"/>
    <b v="0"/>
    <m/>
    <n v="106"/>
    <m/>
    <n v="106"/>
    <b v="0"/>
    <n v="1"/>
    <m/>
    <b v="0"/>
    <n v="0.82"/>
    <m/>
    <m/>
    <n v="0.6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77"/>
    <x v="138"/>
    <s v="RGM"/>
    <x v="12"/>
    <b v="0"/>
    <m/>
    <n v="1"/>
    <n v="11"/>
    <b v="0"/>
    <m/>
    <n v="1"/>
    <b v="0"/>
    <m/>
    <n v="0"/>
    <m/>
    <n v="0"/>
    <b v="0"/>
    <s v="-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59"/>
    <x v="92"/>
    <s v="RW6"/>
    <x v="27"/>
    <b v="0"/>
    <m/>
    <n v="37"/>
    <n v="464"/>
    <b v="0"/>
    <m/>
    <n v="30"/>
    <b v="0"/>
    <m/>
    <n v="18"/>
    <m/>
    <n v="18"/>
    <b v="0"/>
    <n v="1"/>
    <m/>
    <b v="0"/>
    <n v="0.81"/>
    <m/>
    <m/>
    <n v="0.9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78"/>
    <x v="13"/>
    <s v="RGN"/>
    <x v="334"/>
    <b v="0"/>
    <m/>
    <n v="304"/>
    <n v="349"/>
    <b v="0"/>
    <m/>
    <n v="304"/>
    <b v="0"/>
    <m/>
    <n v="95"/>
    <m/>
    <n v="95"/>
    <b v="0"/>
    <n v="1"/>
    <m/>
    <b v="0"/>
    <n v="1"/>
    <m/>
    <m/>
    <n v="0.9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60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79"/>
    <x v="155"/>
    <s v="RD3"/>
    <x v="131"/>
    <b v="0"/>
    <m/>
    <n v="122"/>
    <n v="705"/>
    <b v="0"/>
    <m/>
    <n v="122"/>
    <b v="0"/>
    <m/>
    <n v="42"/>
    <m/>
    <n v="42"/>
    <b v="0"/>
    <n v="1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61"/>
    <x v="50"/>
    <s v="RHU"/>
    <x v="90"/>
    <b v="0"/>
    <m/>
    <n v="70"/>
    <n v="428"/>
    <b v="0"/>
    <m/>
    <n v="70"/>
    <b v="0"/>
    <m/>
    <n v="38"/>
    <m/>
    <n v="23"/>
    <b v="0"/>
    <n v="0.61"/>
    <m/>
    <b v="0"/>
    <n v="1"/>
    <m/>
    <m/>
    <n v="0.94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80"/>
    <x v="144"/>
    <s v="RPC"/>
    <x v="15"/>
    <b v="0"/>
    <m/>
    <n v="0"/>
    <n v="8"/>
    <b v="0"/>
    <m/>
    <n v="0"/>
    <b v="0"/>
    <m/>
    <n v="0"/>
    <m/>
    <n v="0"/>
    <b v="0"/>
    <s v="-"/>
    <m/>
    <b v="0"/>
    <s v="-"/>
    <m/>
    <m/>
    <n v="0.8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81"/>
    <x v="28"/>
    <s v="RHW"/>
    <x v="10"/>
    <b v="0"/>
    <m/>
    <n v="96"/>
    <n v="495"/>
    <b v="0"/>
    <m/>
    <n v="96"/>
    <b v="0"/>
    <m/>
    <n v="75"/>
    <m/>
    <n v="75"/>
    <b v="0"/>
    <n v="1"/>
    <m/>
    <b v="0"/>
    <n v="1"/>
    <m/>
    <m/>
    <n v="0.9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82"/>
    <x v="141"/>
    <s v="RT3"/>
    <x v="174"/>
    <b v="0"/>
    <m/>
    <n v="2"/>
    <n v="30"/>
    <b v="0"/>
    <m/>
    <n v="2"/>
    <b v="0"/>
    <m/>
    <n v="0"/>
    <m/>
    <n v="0"/>
    <b v="0"/>
    <s v="-"/>
    <m/>
    <b v="0"/>
    <n v="1"/>
    <m/>
    <m/>
    <n v="0.87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62"/>
    <x v="95"/>
    <s v="REF"/>
    <x v="26"/>
    <b v="0"/>
    <m/>
    <n v="36"/>
    <n v="396"/>
    <b v="0"/>
    <m/>
    <n v="36"/>
    <b v="0"/>
    <m/>
    <n v="27"/>
    <m/>
    <n v="27"/>
    <b v="0"/>
    <n v="1"/>
    <m/>
    <b v="0"/>
    <n v="1"/>
    <m/>
    <m/>
    <n v="0.9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83"/>
    <x v="26"/>
    <s v="RH8"/>
    <x v="715"/>
    <b v="0"/>
    <m/>
    <n v="497"/>
    <n v="541"/>
    <b v="0"/>
    <m/>
    <n v="497"/>
    <b v="0"/>
    <m/>
    <n v="232"/>
    <m/>
    <n v="232"/>
    <b v="0"/>
    <n v="1"/>
    <m/>
    <b v="0"/>
    <n v="1"/>
    <m/>
    <m/>
    <n v="0.9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84"/>
    <x v="24"/>
    <s v="RAL"/>
    <x v="692"/>
    <b v="0"/>
    <m/>
    <n v="224"/>
    <n v="642"/>
    <b v="0"/>
    <m/>
    <n v="198"/>
    <b v="0"/>
    <m/>
    <n v="154"/>
    <m/>
    <n v="154"/>
    <b v="0"/>
    <n v="1"/>
    <m/>
    <b v="0"/>
    <n v="0.88"/>
    <m/>
    <m/>
    <n v="0.7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63"/>
    <x v="79"/>
    <s v="RQ6"/>
    <x v="69"/>
    <b v="0"/>
    <m/>
    <n v="11"/>
    <n v="435"/>
    <b v="0"/>
    <m/>
    <n v="11"/>
    <b v="0"/>
    <m/>
    <n v="10"/>
    <m/>
    <n v="10"/>
    <b v="0"/>
    <n v="1"/>
    <m/>
    <b v="0"/>
    <n v="1"/>
    <m/>
    <m/>
    <n v="0.97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64"/>
    <x v="156"/>
    <s v="RAN"/>
    <x v="174"/>
    <b v="0"/>
    <m/>
    <n v="2"/>
    <n v="2"/>
    <b v="0"/>
    <m/>
    <n v="1"/>
    <b v="0"/>
    <m/>
    <n v="0"/>
    <m/>
    <n v="0"/>
    <b v="0"/>
    <s v="-"/>
    <m/>
    <b v="0"/>
    <n v="0.5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85"/>
    <x v="76"/>
    <s v="RA2"/>
    <x v="47"/>
    <b v="0"/>
    <m/>
    <n v="28"/>
    <n v="214"/>
    <b v="0"/>
    <m/>
    <n v="27"/>
    <b v="0"/>
    <m/>
    <n v="39"/>
    <m/>
    <n v="38"/>
    <b v="0"/>
    <n v="0.97"/>
    <m/>
    <b v="0"/>
    <n v="0.96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86"/>
    <x v="157"/>
    <s v="RD1"/>
    <x v="94"/>
    <b v="0"/>
    <m/>
    <n v="30"/>
    <n v="544"/>
    <b v="0"/>
    <m/>
    <n v="29"/>
    <b v="0"/>
    <m/>
    <n v="5"/>
    <m/>
    <n v="5"/>
    <b v="0"/>
    <n v="1"/>
    <m/>
    <b v="0"/>
    <n v="0.97"/>
    <m/>
    <m/>
    <n v="0.9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87"/>
    <x v="84"/>
    <s v="RM3"/>
    <x v="27"/>
    <b v="0"/>
    <m/>
    <n v="37"/>
    <n v="348"/>
    <b v="0"/>
    <m/>
    <n v="37"/>
    <b v="0"/>
    <m/>
    <n v="4"/>
    <m/>
    <n v="4"/>
    <b v="0"/>
    <n v="1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88"/>
    <x v="116"/>
    <s v="RNZ"/>
    <x v="82"/>
    <b v="0"/>
    <m/>
    <n v="19"/>
    <n v="143"/>
    <b v="0"/>
    <m/>
    <n v="19"/>
    <b v="0"/>
    <m/>
    <n v="16"/>
    <m/>
    <n v="16"/>
    <b v="0"/>
    <n v="1"/>
    <m/>
    <b v="0"/>
    <n v="1"/>
    <m/>
    <m/>
    <n v="0.8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65"/>
    <x v="117"/>
    <s v="RXK"/>
    <x v="84"/>
    <b v="0"/>
    <m/>
    <n v="34"/>
    <n v="153"/>
    <b v="0"/>
    <m/>
    <n v="34"/>
    <b v="0"/>
    <m/>
    <n v="18"/>
    <m/>
    <n v="14"/>
    <b v="0"/>
    <n v="0.78"/>
    <m/>
    <b v="0"/>
    <n v="1"/>
    <m/>
    <m/>
    <n v="0.97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89"/>
    <x v="21"/>
    <s v="RHQ"/>
    <x v="565"/>
    <b v="0"/>
    <m/>
    <n v="270"/>
    <n v="787"/>
    <b v="0"/>
    <m/>
    <n v="269"/>
    <b v="0"/>
    <m/>
    <n v="146"/>
    <m/>
    <n v="146"/>
    <b v="0"/>
    <n v="1"/>
    <m/>
    <b v="0"/>
    <n v="1"/>
    <m/>
    <m/>
    <n v="0.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90"/>
    <x v="100"/>
    <s v="RK5"/>
    <x v="123"/>
    <b v="0"/>
    <m/>
    <n v="7"/>
    <n v="456"/>
    <b v="0"/>
    <m/>
    <n v="7"/>
    <b v="0"/>
    <m/>
    <n v="5"/>
    <m/>
    <n v="5"/>
    <b v="0"/>
    <n v="1"/>
    <m/>
    <b v="0"/>
    <n v="1"/>
    <m/>
    <m/>
    <n v="0.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66"/>
    <x v="93"/>
    <s v="RXW"/>
    <x v="55"/>
    <b v="0"/>
    <m/>
    <n v="50"/>
    <n v="533"/>
    <b v="0"/>
    <m/>
    <n v="50"/>
    <b v="0"/>
    <m/>
    <n v="16"/>
    <m/>
    <n v="16"/>
    <b v="0"/>
    <n v="1"/>
    <m/>
    <b v="0"/>
    <n v="1"/>
    <m/>
    <m/>
    <n v="0.94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91"/>
    <x v="40"/>
    <s v="RTR"/>
    <x v="14"/>
    <b v="0"/>
    <m/>
    <n v="61"/>
    <n v="458"/>
    <b v="0"/>
    <m/>
    <n v="58"/>
    <b v="0"/>
    <m/>
    <n v="30"/>
    <m/>
    <n v="28"/>
    <b v="0"/>
    <n v="0.93"/>
    <m/>
    <b v="0"/>
    <n v="0.95"/>
    <m/>
    <m/>
    <n v="0.9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92"/>
    <x v="34"/>
    <s v="RE9"/>
    <x v="109"/>
    <b v="0"/>
    <m/>
    <n v="51"/>
    <n v="303"/>
    <b v="0"/>
    <m/>
    <n v="43"/>
    <b v="0"/>
    <m/>
    <n v="3"/>
    <m/>
    <n v="3"/>
    <b v="0"/>
    <n v="1"/>
    <m/>
    <b v="0"/>
    <n v="0.84"/>
    <m/>
    <m/>
    <n v="0.86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93"/>
    <x v="7"/>
    <s v="RJC"/>
    <x v="1"/>
    <b v="0"/>
    <m/>
    <n v="32"/>
    <n v="243"/>
    <b v="0"/>
    <m/>
    <n v="28"/>
    <b v="0"/>
    <m/>
    <n v="15"/>
    <m/>
    <n v="14"/>
    <b v="0"/>
    <n v="0.93"/>
    <m/>
    <b v="0"/>
    <n v="0.88"/>
    <m/>
    <m/>
    <n v="0.9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94"/>
    <x v="33"/>
    <s v="RAJ"/>
    <x v="149"/>
    <b v="0"/>
    <m/>
    <n v="97"/>
    <n v="440"/>
    <b v="0"/>
    <m/>
    <n v="97"/>
    <b v="0"/>
    <m/>
    <n v="57"/>
    <m/>
    <n v="57"/>
    <b v="0"/>
    <n v="1"/>
    <m/>
    <b v="0"/>
    <n v="1"/>
    <m/>
    <m/>
    <n v="0.9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67"/>
    <x v="132"/>
    <s v="RVY"/>
    <x v="66"/>
    <b v="0"/>
    <m/>
    <n v="3"/>
    <n v="350"/>
    <b v="0"/>
    <m/>
    <n v="3"/>
    <b v="0"/>
    <m/>
    <n v="3"/>
    <m/>
    <n v="0"/>
    <b v="0"/>
    <n v="0"/>
    <m/>
    <b v="0"/>
    <n v="1"/>
    <m/>
    <m/>
    <n v="0.3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95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68"/>
    <x v="70"/>
    <s v="RBN"/>
    <x v="136"/>
    <b v="0"/>
    <m/>
    <n v="63"/>
    <n v="379"/>
    <b v="0"/>
    <m/>
    <n v="59"/>
    <b v="0"/>
    <m/>
    <n v="14"/>
    <m/>
    <n v="13"/>
    <b v="0"/>
    <n v="0.93"/>
    <m/>
    <b v="0"/>
    <n v="0.94"/>
    <m/>
    <m/>
    <n v="0.9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96"/>
    <x v="111"/>
    <s v="RWJ"/>
    <x v="26"/>
    <b v="0"/>
    <m/>
    <n v="36"/>
    <n v="435"/>
    <b v="0"/>
    <m/>
    <n v="34"/>
    <b v="0"/>
    <m/>
    <n v="24"/>
    <m/>
    <n v="24"/>
    <b v="0"/>
    <n v="1"/>
    <m/>
    <b v="0"/>
    <n v="0.94"/>
    <m/>
    <m/>
    <n v="0.97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69"/>
    <x v="55"/>
    <s v="RTP"/>
    <x v="25"/>
    <b v="0"/>
    <m/>
    <n v="41"/>
    <n v="679"/>
    <b v="0"/>
    <m/>
    <n v="37"/>
    <b v="0"/>
    <m/>
    <n v="37"/>
    <m/>
    <n v="37"/>
    <b v="0"/>
    <n v="1"/>
    <m/>
    <b v="0"/>
    <n v="0.9"/>
    <m/>
    <m/>
    <n v="0.8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97"/>
    <x v="131"/>
    <s v="RMP"/>
    <x v="103"/>
    <b v="0"/>
    <m/>
    <n v="12"/>
    <n v="343"/>
    <b v="0"/>
    <m/>
    <n v="12"/>
    <b v="0"/>
    <m/>
    <n v="3"/>
    <m/>
    <n v="3"/>
    <b v="0"/>
    <n v="1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98"/>
    <x v="58"/>
    <s v="RBA"/>
    <x v="30"/>
    <b v="0"/>
    <m/>
    <n v="20"/>
    <n v="433"/>
    <b v="0"/>
    <m/>
    <n v="20"/>
    <b v="0"/>
    <m/>
    <n v="7"/>
    <m/>
    <n v="7"/>
    <b v="0"/>
    <n v="1"/>
    <m/>
    <b v="0"/>
    <n v="1"/>
    <m/>
    <m/>
    <n v="0.28000000000000003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699"/>
    <x v="139"/>
    <s v="RBV"/>
    <x v="12"/>
    <b v="0"/>
    <m/>
    <n v="1"/>
    <n v="34"/>
    <b v="0"/>
    <m/>
    <n v="1"/>
    <b v="0"/>
    <m/>
    <n v="1"/>
    <m/>
    <n v="1"/>
    <b v="0"/>
    <n v="1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00"/>
    <x v="146"/>
    <s v="REN"/>
    <x v="15"/>
    <b v="0"/>
    <m/>
    <n v="0"/>
    <n v="8"/>
    <b v="0"/>
    <m/>
    <n v="0"/>
    <b v="0"/>
    <m/>
    <n v="0"/>
    <m/>
    <n v="0"/>
    <b v="0"/>
    <s v="-"/>
    <m/>
    <b v="0"/>
    <s v="-"/>
    <m/>
    <m/>
    <n v="0.75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01"/>
    <x v="36"/>
    <s v="RNA"/>
    <x v="16"/>
    <b v="0"/>
    <m/>
    <n v="73"/>
    <n v="556"/>
    <b v="0"/>
    <m/>
    <n v="73"/>
    <b v="0"/>
    <m/>
    <n v="42"/>
    <m/>
    <n v="42"/>
    <b v="0"/>
    <n v="1"/>
    <m/>
    <b v="0"/>
    <n v="1"/>
    <m/>
    <m/>
    <n v="0.9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02"/>
    <x v="98"/>
    <s v="RAS"/>
    <x v="123"/>
    <b v="0"/>
    <m/>
    <n v="7"/>
    <n v="188"/>
    <b v="0"/>
    <m/>
    <n v="7"/>
    <b v="0"/>
    <m/>
    <n v="4"/>
    <m/>
    <n v="4"/>
    <b v="0"/>
    <n v="1"/>
    <m/>
    <b v="0"/>
    <n v="1"/>
    <m/>
    <m/>
    <n v="0.55000000000000004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03"/>
    <x v="53"/>
    <s v="RTD"/>
    <x v="82"/>
    <b v="0"/>
    <m/>
    <n v="19"/>
    <n v="331"/>
    <b v="0"/>
    <m/>
    <n v="14"/>
    <b v="0"/>
    <m/>
    <n v="14"/>
    <m/>
    <n v="13"/>
    <b v="0"/>
    <n v="0.93"/>
    <m/>
    <b v="0"/>
    <n v="0.74"/>
    <m/>
    <m/>
    <n v="0.9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70"/>
    <x v="127"/>
    <s v="RQW"/>
    <x v="32"/>
    <b v="0"/>
    <m/>
    <n v="123"/>
    <n v="273"/>
    <b v="0"/>
    <m/>
    <n v="123"/>
    <b v="0"/>
    <m/>
    <n v="53"/>
    <m/>
    <n v="50"/>
    <b v="0"/>
    <n v="0.94"/>
    <m/>
    <b v="0"/>
    <n v="1"/>
    <m/>
    <m/>
    <n v="0.94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04"/>
    <x v="83"/>
    <s v="RCX"/>
    <x v="99"/>
    <b v="0"/>
    <m/>
    <n v="43"/>
    <n v="267"/>
    <b v="0"/>
    <m/>
    <n v="43"/>
    <b v="0"/>
    <m/>
    <n v="43"/>
    <m/>
    <n v="43"/>
    <b v="0"/>
    <n v="1"/>
    <m/>
    <b v="0"/>
    <n v="1"/>
    <m/>
    <m/>
    <n v="0.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05"/>
    <x v="8"/>
    <s v="RL1"/>
    <x v="15"/>
    <b v="0"/>
    <m/>
    <n v="0"/>
    <n v="4"/>
    <b v="0"/>
    <m/>
    <n v="0"/>
    <b v="0"/>
    <m/>
    <n v="0"/>
    <m/>
    <n v="0"/>
    <b v="0"/>
    <s v="-"/>
    <m/>
    <b v="0"/>
    <s v="-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06"/>
    <x v="38"/>
    <s v="RFR"/>
    <x v="49"/>
    <b v="0"/>
    <m/>
    <n v="45"/>
    <n v="350"/>
    <b v="0"/>
    <m/>
    <n v="45"/>
    <b v="0"/>
    <m/>
    <n v="15"/>
    <m/>
    <n v="13"/>
    <b v="0"/>
    <n v="0.87"/>
    <m/>
    <b v="0"/>
    <n v="1"/>
    <m/>
    <m/>
    <n v="0.9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07"/>
    <x v="45"/>
    <s v="RDZ"/>
    <x v="623"/>
    <b v="0"/>
    <m/>
    <n v="107"/>
    <n v="577"/>
    <b v="0"/>
    <m/>
    <n v="96"/>
    <b v="0"/>
    <m/>
    <n v="0"/>
    <m/>
    <n v="0"/>
    <b v="0"/>
    <s v="-"/>
    <m/>
    <b v="0"/>
    <n v="0.9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08"/>
    <x v="145"/>
    <s v="RPY"/>
    <x v="15"/>
    <b v="0"/>
    <m/>
    <n v="0"/>
    <n v="8"/>
    <b v="0"/>
    <m/>
    <n v="0"/>
    <b v="0"/>
    <m/>
    <n v="0"/>
    <m/>
    <n v="0"/>
    <b v="0"/>
    <s v="-"/>
    <m/>
    <b v="0"/>
    <s v="-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09"/>
    <x v="147"/>
    <s v="RRJ"/>
    <x v="15"/>
    <b v="0"/>
    <m/>
    <n v="0"/>
    <n v="6"/>
    <b v="0"/>
    <m/>
    <n v="0"/>
    <b v="0"/>
    <m/>
    <n v="0"/>
    <m/>
    <n v="0"/>
    <b v="0"/>
    <s v="-"/>
    <m/>
    <b v="0"/>
    <s v="-"/>
    <m/>
    <m/>
    <n v="0.83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71"/>
    <x v="133"/>
    <s v="RL4"/>
    <x v="73"/>
    <b v="0"/>
    <m/>
    <n v="17"/>
    <n v="449"/>
    <b v="0"/>
    <m/>
    <n v="17"/>
    <b v="0"/>
    <m/>
    <n v="16"/>
    <m/>
    <n v="16"/>
    <b v="0"/>
    <n v="1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10"/>
    <x v="142"/>
    <s v="RET"/>
    <x v="15"/>
    <b v="0"/>
    <m/>
    <n v="0"/>
    <n v="8"/>
    <b v="0"/>
    <m/>
    <n v="0"/>
    <b v="0"/>
    <m/>
    <n v="0"/>
    <m/>
    <n v="0"/>
    <b v="0"/>
    <s v="-"/>
    <m/>
    <b v="0"/>
    <s v="-"/>
    <m/>
    <m/>
    <n v="0.8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72"/>
    <x v="105"/>
    <s v="RKE"/>
    <x v="76"/>
    <b v="0"/>
    <m/>
    <n v="39"/>
    <n v="185"/>
    <b v="0"/>
    <m/>
    <n v="38"/>
    <b v="0"/>
    <m/>
    <n v="26"/>
    <m/>
    <n v="26"/>
    <b v="0"/>
    <n v="1"/>
    <m/>
    <b v="0"/>
    <n v="0.97"/>
    <m/>
    <m/>
    <n v="0.9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11"/>
    <x v="159"/>
    <s v="RA9"/>
    <x v="14"/>
    <b v="0"/>
    <m/>
    <n v="61"/>
    <n v="657"/>
    <b v="0"/>
    <m/>
    <n v="49"/>
    <b v="0"/>
    <m/>
    <n v="14"/>
    <m/>
    <n v="14"/>
    <b v="0"/>
    <n v="1"/>
    <m/>
    <b v="0"/>
    <n v="0.8"/>
    <m/>
    <m/>
    <n v="0.46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73"/>
    <x v="10"/>
    <s v="RWD"/>
    <x v="648"/>
    <b v="0"/>
    <m/>
    <n v="188"/>
    <n v="1079"/>
    <b v="0"/>
    <m/>
    <n v="163"/>
    <b v="0"/>
    <m/>
    <n v="54"/>
    <m/>
    <n v="6"/>
    <b v="0"/>
    <n v="0.11"/>
    <m/>
    <b v="0"/>
    <n v="0.87"/>
    <m/>
    <m/>
    <n v="0.7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12"/>
    <x v="114"/>
    <s v="RRV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13"/>
    <x v="60"/>
    <s v="RM2"/>
    <x v="42"/>
    <b v="0"/>
    <m/>
    <n v="27"/>
    <n v="303"/>
    <b v="0"/>
    <m/>
    <n v="26"/>
    <b v="0"/>
    <m/>
    <n v="21"/>
    <m/>
    <n v="20"/>
    <b v="0"/>
    <n v="0.95"/>
    <m/>
    <b v="0"/>
    <n v="0.96"/>
    <m/>
    <m/>
    <n v="0.9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14"/>
    <x v="27"/>
    <s v="RHM"/>
    <x v="141"/>
    <b v="0"/>
    <m/>
    <n v="101"/>
    <n v="637"/>
    <b v="0"/>
    <m/>
    <n v="101"/>
    <b v="0"/>
    <m/>
    <n v="35"/>
    <m/>
    <n v="35"/>
    <b v="0"/>
    <n v="1"/>
    <m/>
    <b v="0"/>
    <n v="1"/>
    <m/>
    <m/>
    <n v="0.9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15"/>
    <x v="94"/>
    <s v="RRK"/>
    <x v="5"/>
    <b v="0"/>
    <m/>
    <n v="40"/>
    <n v="632"/>
    <b v="0"/>
    <m/>
    <n v="40"/>
    <b v="0"/>
    <m/>
    <n v="5"/>
    <m/>
    <n v="5"/>
    <b v="0"/>
    <n v="1"/>
    <m/>
    <b v="0"/>
    <n v="1"/>
    <m/>
    <m/>
    <n v="0.97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16"/>
    <x v="91"/>
    <s v="RA7"/>
    <x v="49"/>
    <b v="0"/>
    <m/>
    <n v="45"/>
    <n v="354"/>
    <b v="0"/>
    <m/>
    <n v="44"/>
    <b v="0"/>
    <m/>
    <n v="7"/>
    <m/>
    <n v="7"/>
    <b v="0"/>
    <n v="1"/>
    <m/>
    <b v="0"/>
    <n v="0.98"/>
    <m/>
    <m/>
    <n v="0.96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75"/>
    <x v="64"/>
    <s v="RKB"/>
    <x v="39"/>
    <b v="0"/>
    <m/>
    <n v="76"/>
    <n v="490"/>
    <b v="0"/>
    <m/>
    <n v="76"/>
    <b v="0"/>
    <m/>
    <n v="73"/>
    <m/>
    <n v="73"/>
    <b v="0"/>
    <n v="1"/>
    <m/>
    <b v="0"/>
    <n v="1"/>
    <m/>
    <m/>
    <n v="0.93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76"/>
    <x v="20"/>
    <s v="RWE"/>
    <x v="294"/>
    <b v="0"/>
    <m/>
    <n v="239"/>
    <n v="974"/>
    <b v="0"/>
    <m/>
    <n v="229"/>
    <b v="0"/>
    <m/>
    <n v="72"/>
    <m/>
    <n v="72"/>
    <b v="0"/>
    <n v="1"/>
    <m/>
    <b v="0"/>
    <n v="0.96"/>
    <m/>
    <m/>
    <n v="0.9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17"/>
    <x v="96"/>
    <s v="RTX"/>
    <x v="92"/>
    <b v="0"/>
    <m/>
    <n v="35"/>
    <n v="360"/>
    <b v="0"/>
    <m/>
    <n v="35"/>
    <b v="0"/>
    <m/>
    <n v="23"/>
    <m/>
    <n v="23"/>
    <b v="0"/>
    <n v="1"/>
    <m/>
    <b v="0"/>
    <n v="1"/>
    <m/>
    <m/>
    <n v="0.9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74"/>
    <x v="160"/>
    <s v="RJE"/>
    <x v="131"/>
    <b v="0"/>
    <m/>
    <n v="122"/>
    <n v="863"/>
    <b v="0"/>
    <m/>
    <n v="113"/>
    <b v="0"/>
    <m/>
    <n v="36"/>
    <m/>
    <n v="26"/>
    <b v="0"/>
    <n v="0.72"/>
    <m/>
    <b v="0"/>
    <n v="0.93"/>
    <m/>
    <m/>
    <n v="0.89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77"/>
    <x v="29"/>
    <s v="RBK"/>
    <x v="41"/>
    <b v="0"/>
    <m/>
    <n v="56"/>
    <n v="369"/>
    <b v="0"/>
    <m/>
    <n v="52"/>
    <b v="0"/>
    <m/>
    <n v="7"/>
    <m/>
    <n v="5"/>
    <b v="0"/>
    <n v="0.71"/>
    <m/>
    <b v="0"/>
    <n v="0.93"/>
    <m/>
    <m/>
    <n v="0.92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18"/>
    <x v="108"/>
    <s v="RWW"/>
    <x v="107"/>
    <b v="0"/>
    <m/>
    <n v="64"/>
    <n v="462"/>
    <b v="0"/>
    <m/>
    <n v="60"/>
    <b v="0"/>
    <m/>
    <n v="19"/>
    <m/>
    <n v="19"/>
    <b v="0"/>
    <n v="1"/>
    <m/>
    <b v="0"/>
    <n v="0.94"/>
    <m/>
    <m/>
    <n v="0.93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78"/>
    <x v="113"/>
    <s v="RWG"/>
    <x v="120"/>
    <b v="0"/>
    <m/>
    <n v="25"/>
    <n v="534"/>
    <b v="0"/>
    <m/>
    <n v="24"/>
    <b v="0"/>
    <m/>
    <n v="9"/>
    <m/>
    <n v="9"/>
    <b v="0"/>
    <n v="1"/>
    <m/>
    <b v="0"/>
    <n v="0.96"/>
    <m/>
    <m/>
    <n v="0.9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19"/>
    <x v="124"/>
    <s v="RGR"/>
    <x v="68"/>
    <b v="0"/>
    <m/>
    <n v="213"/>
    <n v="396"/>
    <b v="0"/>
    <m/>
    <n v="213"/>
    <b v="0"/>
    <m/>
    <n v="213"/>
    <m/>
    <n v="213"/>
    <b v="0"/>
    <n v="1"/>
    <m/>
    <b v="0"/>
    <n v="1"/>
    <m/>
    <m/>
    <n v="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20"/>
    <x v="46"/>
    <s v="RYR"/>
    <x v="135"/>
    <b v="0"/>
    <m/>
    <n v="86"/>
    <n v="864"/>
    <b v="0"/>
    <m/>
    <n v="77"/>
    <b v="0"/>
    <m/>
    <n v="29"/>
    <m/>
    <n v="27"/>
    <b v="0"/>
    <n v="0.93"/>
    <m/>
    <b v="0"/>
    <n v="0.9"/>
    <m/>
    <m/>
    <n v="0.88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79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21"/>
    <x v="9"/>
    <s v="RBL"/>
    <x v="250"/>
    <b v="0"/>
    <m/>
    <n v="161"/>
    <n v="754"/>
    <b v="0"/>
    <m/>
    <n v="161"/>
    <b v="0"/>
    <m/>
    <n v="42"/>
    <m/>
    <n v="42"/>
    <b v="0"/>
    <n v="1"/>
    <m/>
    <b v="0"/>
    <n v="1"/>
    <m/>
    <m/>
    <n v="0.95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80"/>
    <x v="61"/>
    <s v="RWP"/>
    <x v="487"/>
    <b v="0"/>
    <m/>
    <n v="199"/>
    <n v="734"/>
    <b v="0"/>
    <m/>
    <n v="188"/>
    <b v="0"/>
    <m/>
    <n v="94"/>
    <m/>
    <n v="94"/>
    <b v="0"/>
    <n v="1"/>
    <m/>
    <b v="0"/>
    <n v="0.94"/>
    <m/>
    <m/>
    <n v="0.93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22"/>
    <x v="73"/>
    <s v="RRF"/>
    <x v="71"/>
    <b v="0"/>
    <m/>
    <n v="53"/>
    <n v="354"/>
    <b v="0"/>
    <m/>
    <n v="53"/>
    <b v="0"/>
    <m/>
    <n v="53"/>
    <m/>
    <n v="53"/>
    <b v="0"/>
    <n v="1"/>
    <m/>
    <b v="0"/>
    <n v="1"/>
    <m/>
    <m/>
    <n v="0.95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81"/>
    <x v="140"/>
    <s v="RLQ"/>
    <x v="12"/>
    <b v="0"/>
    <m/>
    <n v="1"/>
    <n v="169"/>
    <b v="0"/>
    <m/>
    <n v="1"/>
    <b v="0"/>
    <m/>
    <n v="1"/>
    <m/>
    <n v="1"/>
    <b v="0"/>
    <n v="1"/>
    <m/>
    <b v="0"/>
    <n v="1"/>
    <m/>
    <m/>
    <n v="0.9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23"/>
    <x v="137"/>
    <s v="RA4"/>
    <x v="75"/>
    <b v="0"/>
    <m/>
    <n v="13"/>
    <n v="360"/>
    <b v="0"/>
    <m/>
    <n v="13"/>
    <b v="0"/>
    <m/>
    <n v="2"/>
    <m/>
    <n v="2"/>
    <b v="0"/>
    <n v="1"/>
    <m/>
    <b v="0"/>
    <n v="1"/>
    <m/>
    <m/>
    <n v="0.95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3724"/>
    <x v="30"/>
    <s v="RCB"/>
    <x v="137"/>
    <b v="0"/>
    <m/>
    <n v="88"/>
    <n v="795"/>
    <b v="0"/>
    <m/>
    <n v="88"/>
    <b v="0"/>
    <m/>
    <n v="73"/>
    <m/>
    <n v="73"/>
    <b v="0"/>
    <n v="1"/>
    <m/>
    <b v="0"/>
    <n v="1"/>
    <m/>
    <m/>
    <n v="0.91"/>
    <m/>
    <x v="23"/>
    <s v="May"/>
    <x v="1"/>
    <s v="https://www.england.nhs.uk/statistics/wp-content/uploads/sites/2/2016/09/Dementia-Data-Collection-Q1-2016-17-CSV-36KB.csv"/>
    <b v="0"/>
    <x v="1"/>
    <x v="2"/>
  </r>
  <r>
    <s v="dementia201617.csv"/>
    <n v="165"/>
    <x v="78"/>
    <s v="REM"/>
    <x v="42"/>
    <b v="0"/>
    <m/>
    <n v="27"/>
    <n v="371"/>
    <b v="0"/>
    <m/>
    <n v="26"/>
    <b v="0"/>
    <m/>
    <n v="4"/>
    <m/>
    <n v="4"/>
    <b v="0"/>
    <n v="1"/>
    <m/>
    <b v="0"/>
    <n v="0.96"/>
    <m/>
    <m/>
    <n v="0.74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66"/>
    <x v="71"/>
    <s v="RCF"/>
    <x v="69"/>
    <b v="0"/>
    <m/>
    <n v="11"/>
    <n v="238"/>
    <b v="0"/>
    <m/>
    <n v="11"/>
    <b v="0"/>
    <m/>
    <n v="3"/>
    <m/>
    <n v="3"/>
    <b v="0"/>
    <n v="1"/>
    <m/>
    <b v="0"/>
    <n v="1"/>
    <m/>
    <m/>
    <n v="0.84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67"/>
    <x v="85"/>
    <s v="RTK"/>
    <x v="139"/>
    <b v="0"/>
    <m/>
    <n v="58"/>
    <n v="496"/>
    <b v="0"/>
    <m/>
    <n v="58"/>
    <b v="0"/>
    <m/>
    <n v="15"/>
    <m/>
    <n v="15"/>
    <b v="0"/>
    <n v="1"/>
    <m/>
    <b v="0"/>
    <n v="1"/>
    <m/>
    <m/>
    <n v="0.37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66"/>
    <x v="39"/>
    <s v="RF4"/>
    <x v="72"/>
    <b v="0"/>
    <m/>
    <n v="42"/>
    <n v="565"/>
    <b v="0"/>
    <m/>
    <n v="40"/>
    <b v="0"/>
    <m/>
    <n v="39"/>
    <m/>
    <n v="37"/>
    <b v="0"/>
    <n v="0.95"/>
    <m/>
    <b v="0"/>
    <n v="0.95"/>
    <m/>
    <m/>
    <n v="0.9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68"/>
    <x v="4"/>
    <s v="RFF"/>
    <x v="27"/>
    <b v="0"/>
    <m/>
    <n v="37"/>
    <n v="282"/>
    <b v="0"/>
    <m/>
    <n v="37"/>
    <b v="0"/>
    <m/>
    <n v="5"/>
    <m/>
    <n v="5"/>
    <b v="0"/>
    <n v="1"/>
    <m/>
    <b v="0"/>
    <n v="1"/>
    <m/>
    <m/>
    <n v="0.94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67"/>
    <x v="17"/>
    <s v="R1H"/>
    <x v="58"/>
    <b v="0"/>
    <m/>
    <n v="110"/>
    <n v="868"/>
    <b v="0"/>
    <m/>
    <n v="90"/>
    <b v="0"/>
    <m/>
    <n v="74"/>
    <m/>
    <n v="72"/>
    <b v="0"/>
    <n v="0.97"/>
    <m/>
    <b v="0"/>
    <n v="0.82"/>
    <m/>
    <m/>
    <n v="0.73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69"/>
    <x v="11"/>
    <s v="RDD"/>
    <x v="597"/>
    <b v="0"/>
    <m/>
    <n v="485"/>
    <n v="485"/>
    <b v="0"/>
    <m/>
    <n v="454"/>
    <b v="0"/>
    <m/>
    <n v="41"/>
    <m/>
    <n v="40"/>
    <b v="0"/>
    <n v="0.98"/>
    <m/>
    <b v="0"/>
    <n v="0.94"/>
    <m/>
    <m/>
    <n v="0.94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68"/>
    <x v="118"/>
    <s v="RC1"/>
    <x v="73"/>
    <b v="0"/>
    <m/>
    <n v="17"/>
    <n v="302"/>
    <b v="0"/>
    <m/>
    <n v="12"/>
    <b v="0"/>
    <m/>
    <n v="8"/>
    <m/>
    <n v="6"/>
    <b v="0"/>
    <n v="0.75"/>
    <m/>
    <b v="0"/>
    <n v="0.71"/>
    <m/>
    <m/>
    <n v="0.97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70"/>
    <x v="182"/>
    <s v="RQ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71"/>
    <x v="97"/>
    <s v="RXL"/>
    <x v="139"/>
    <b v="0"/>
    <m/>
    <n v="58"/>
    <n v="526"/>
    <b v="0"/>
    <m/>
    <n v="57"/>
    <b v="0"/>
    <m/>
    <n v="17"/>
    <m/>
    <n v="17"/>
    <b v="0"/>
    <n v="1"/>
    <m/>
    <b v="0"/>
    <n v="0.98"/>
    <m/>
    <m/>
    <n v="0.9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72"/>
    <x v="112"/>
    <s v="RMC"/>
    <x v="94"/>
    <b v="0"/>
    <m/>
    <n v="30"/>
    <n v="316"/>
    <b v="0"/>
    <m/>
    <n v="30"/>
    <b v="0"/>
    <m/>
    <n v="19"/>
    <m/>
    <n v="19"/>
    <b v="0"/>
    <n v="1"/>
    <m/>
    <b v="0"/>
    <n v="1"/>
    <m/>
    <m/>
    <n v="0.9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73"/>
    <x v="130"/>
    <s v="RAE"/>
    <x v="15"/>
    <b v="0"/>
    <m/>
    <n v="0"/>
    <n v="345"/>
    <b v="0"/>
    <m/>
    <n v="0"/>
    <b v="0"/>
    <m/>
    <n v="0"/>
    <m/>
    <n v="0"/>
    <b v="0"/>
    <s v="-"/>
    <m/>
    <b v="0"/>
    <s v="-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69"/>
    <x v="81"/>
    <s v="RXH"/>
    <x v="94"/>
    <b v="0"/>
    <m/>
    <n v="30"/>
    <n v="112"/>
    <b v="0"/>
    <m/>
    <n v="30"/>
    <b v="0"/>
    <m/>
    <n v="30"/>
    <m/>
    <n v="26"/>
    <b v="0"/>
    <n v="0.87"/>
    <m/>
    <b v="0"/>
    <n v="1"/>
    <m/>
    <m/>
    <n v="0.94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70"/>
    <x v="35"/>
    <s v="RXQ"/>
    <x v="37"/>
    <b v="0"/>
    <m/>
    <n v="72"/>
    <n v="549"/>
    <b v="0"/>
    <m/>
    <n v="70"/>
    <b v="0"/>
    <m/>
    <n v="70"/>
    <m/>
    <n v="61"/>
    <b v="0"/>
    <n v="0.87"/>
    <m/>
    <b v="0"/>
    <n v="0.97"/>
    <m/>
    <m/>
    <n v="0.72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74"/>
    <x v="134"/>
    <s v="RJF"/>
    <x v="70"/>
    <b v="0"/>
    <m/>
    <n v="4"/>
    <n v="384"/>
    <b v="0"/>
    <m/>
    <n v="4"/>
    <b v="0"/>
    <m/>
    <n v="3"/>
    <m/>
    <n v="3"/>
    <b v="0"/>
    <n v="1"/>
    <m/>
    <b v="0"/>
    <n v="1"/>
    <m/>
    <m/>
    <n v="0.9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75"/>
    <x v="48"/>
    <s v="RWY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76"/>
    <x v="51"/>
    <s v="RGT"/>
    <x v="145"/>
    <b v="0"/>
    <m/>
    <n v="79"/>
    <n v="577"/>
    <b v="0"/>
    <m/>
    <n v="79"/>
    <b v="0"/>
    <m/>
    <n v="57"/>
    <m/>
    <n v="3"/>
    <b v="0"/>
    <n v="0.05"/>
    <m/>
    <b v="0"/>
    <n v="1"/>
    <m/>
    <m/>
    <n v="0.9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77"/>
    <x v="125"/>
    <s v="RW3"/>
    <x v="101"/>
    <b v="0"/>
    <m/>
    <n v="10"/>
    <n v="365"/>
    <b v="0"/>
    <m/>
    <n v="10"/>
    <b v="0"/>
    <m/>
    <n v="4"/>
    <m/>
    <n v="4"/>
    <b v="0"/>
    <n v="1"/>
    <m/>
    <b v="0"/>
    <n v="1"/>
    <m/>
    <m/>
    <n v="0.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78"/>
    <x v="101"/>
    <s v="RQM"/>
    <x v="101"/>
    <b v="0"/>
    <m/>
    <n v="10"/>
    <n v="251"/>
    <b v="0"/>
    <m/>
    <n v="9"/>
    <b v="0"/>
    <m/>
    <n v="3"/>
    <m/>
    <n v="3"/>
    <b v="0"/>
    <n v="1"/>
    <m/>
    <b v="0"/>
    <n v="0.9"/>
    <m/>
    <m/>
    <n v="0.94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79"/>
    <x v="66"/>
    <s v="RFS"/>
    <x v="42"/>
    <b v="0"/>
    <m/>
    <n v="27"/>
    <n v="309"/>
    <b v="0"/>
    <m/>
    <n v="27"/>
    <b v="0"/>
    <m/>
    <n v="19"/>
    <m/>
    <n v="19"/>
    <b v="0"/>
    <n v="1"/>
    <m/>
    <b v="0"/>
    <n v="1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80"/>
    <x v="65"/>
    <s v="RLN"/>
    <x v="100"/>
    <b v="0"/>
    <m/>
    <n v="81"/>
    <n v="417"/>
    <b v="0"/>
    <m/>
    <n v="81"/>
    <b v="0"/>
    <m/>
    <n v="63"/>
    <m/>
    <n v="63"/>
    <b v="0"/>
    <n v="1"/>
    <m/>
    <b v="0"/>
    <n v="1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81"/>
    <x v="23"/>
    <s v="RDE"/>
    <x v="180"/>
    <b v="0"/>
    <m/>
    <n v="135"/>
    <n v="427"/>
    <b v="0"/>
    <m/>
    <n v="135"/>
    <b v="0"/>
    <m/>
    <n v="97"/>
    <m/>
    <n v="94"/>
    <b v="0"/>
    <n v="0.97"/>
    <m/>
    <b v="0"/>
    <n v="1"/>
    <m/>
    <m/>
    <n v="0.9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82"/>
    <x v="126"/>
    <s v="RJR"/>
    <x v="40"/>
    <b v="0"/>
    <m/>
    <n v="8"/>
    <n v="338"/>
    <b v="0"/>
    <m/>
    <n v="7"/>
    <b v="0"/>
    <m/>
    <n v="4"/>
    <m/>
    <n v="4"/>
    <b v="0"/>
    <n v="1"/>
    <m/>
    <b v="0"/>
    <n v="0.88"/>
    <m/>
    <m/>
    <n v="0.9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83"/>
    <x v="102"/>
    <s v="RXP"/>
    <x v="64"/>
    <b v="0"/>
    <m/>
    <n v="57"/>
    <n v="692"/>
    <b v="0"/>
    <m/>
    <n v="48"/>
    <b v="0"/>
    <m/>
    <n v="19"/>
    <m/>
    <n v="4"/>
    <b v="0"/>
    <n v="0.21"/>
    <m/>
    <b v="0"/>
    <n v="0.84"/>
    <m/>
    <m/>
    <n v="0.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71"/>
    <x v="69"/>
    <s v="RJ6"/>
    <x v="84"/>
    <b v="0"/>
    <m/>
    <n v="34"/>
    <n v="451"/>
    <b v="0"/>
    <m/>
    <n v="32"/>
    <b v="0"/>
    <m/>
    <n v="32"/>
    <m/>
    <n v="32"/>
    <b v="0"/>
    <n v="1"/>
    <m/>
    <b v="0"/>
    <n v="0.94"/>
    <m/>
    <m/>
    <n v="0.92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72"/>
    <x v="115"/>
    <s v="RN7"/>
    <x v="18"/>
    <b v="0"/>
    <m/>
    <n v="6"/>
    <n v="81"/>
    <b v="0"/>
    <m/>
    <n v="6"/>
    <b v="0"/>
    <m/>
    <n v="4"/>
    <m/>
    <n v="4"/>
    <b v="0"/>
    <n v="1"/>
    <m/>
    <b v="0"/>
    <n v="1"/>
    <m/>
    <m/>
    <n v="0.93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84"/>
    <x v="77"/>
    <s v="RTG"/>
    <x v="41"/>
    <b v="0"/>
    <m/>
    <n v="56"/>
    <n v="480"/>
    <b v="0"/>
    <m/>
    <n v="25"/>
    <b v="0"/>
    <m/>
    <n v="17"/>
    <m/>
    <n v="3"/>
    <b v="0"/>
    <n v="0.18"/>
    <m/>
    <b v="0"/>
    <n v="0.45"/>
    <m/>
    <m/>
    <n v="0.9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85"/>
    <x v="5"/>
    <s v="RP5"/>
    <x v="46"/>
    <b v="0"/>
    <m/>
    <n v="31"/>
    <n v="726"/>
    <b v="0"/>
    <m/>
    <n v="31"/>
    <b v="0"/>
    <m/>
    <n v="8"/>
    <m/>
    <n v="8"/>
    <b v="0"/>
    <n v="1"/>
    <m/>
    <b v="0"/>
    <n v="1"/>
    <m/>
    <m/>
    <n v="0.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86"/>
    <x v="109"/>
    <s v="RBD"/>
    <x v="108"/>
    <b v="0"/>
    <m/>
    <n v="23"/>
    <n v="204"/>
    <b v="0"/>
    <m/>
    <n v="23"/>
    <b v="0"/>
    <m/>
    <n v="21"/>
    <m/>
    <n v="16"/>
    <b v="0"/>
    <n v="0.76"/>
    <m/>
    <b v="0"/>
    <n v="1"/>
    <m/>
    <m/>
    <n v="0.7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73"/>
    <x v="56"/>
    <s v="RWH"/>
    <x v="106"/>
    <b v="0"/>
    <m/>
    <n v="84"/>
    <n v="353"/>
    <b v="0"/>
    <m/>
    <n v="84"/>
    <b v="0"/>
    <m/>
    <n v="55"/>
    <m/>
    <n v="55"/>
    <b v="0"/>
    <n v="1"/>
    <m/>
    <b v="0"/>
    <n v="1"/>
    <m/>
    <m/>
    <n v="0.9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74"/>
    <x v="87"/>
    <s v="RJN"/>
    <x v="123"/>
    <b v="0"/>
    <m/>
    <n v="7"/>
    <n v="212"/>
    <b v="0"/>
    <m/>
    <n v="4"/>
    <b v="0"/>
    <m/>
    <n v="2"/>
    <m/>
    <n v="1"/>
    <b v="0"/>
    <n v="0.5"/>
    <m/>
    <b v="0"/>
    <n v="0.56999999999999995"/>
    <m/>
    <m/>
    <n v="0.95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87"/>
    <x v="43"/>
    <s v="RVV"/>
    <x v="162"/>
    <b v="0"/>
    <m/>
    <n v="71"/>
    <n v="843"/>
    <b v="0"/>
    <m/>
    <n v="64"/>
    <b v="0"/>
    <m/>
    <n v="41"/>
    <m/>
    <n v="41"/>
    <b v="0"/>
    <n v="1"/>
    <m/>
    <b v="0"/>
    <n v="0.9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75"/>
    <x v="31"/>
    <s v="RXR"/>
    <x v="96"/>
    <b v="0"/>
    <m/>
    <n v="127"/>
    <n v="553"/>
    <b v="0"/>
    <m/>
    <n v="122"/>
    <b v="0"/>
    <m/>
    <n v="39"/>
    <m/>
    <n v="39"/>
    <b v="0"/>
    <n v="1"/>
    <m/>
    <b v="0"/>
    <n v="0.96"/>
    <m/>
    <m/>
    <n v="0.93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76"/>
    <x v="67"/>
    <s v="RXC"/>
    <x v="127"/>
    <b v="0"/>
    <m/>
    <n v="105"/>
    <n v="562"/>
    <b v="0"/>
    <m/>
    <n v="102"/>
    <b v="0"/>
    <m/>
    <n v="77"/>
    <m/>
    <n v="75"/>
    <b v="0"/>
    <n v="0.97"/>
    <m/>
    <b v="0"/>
    <n v="0.97"/>
    <m/>
    <m/>
    <n v="0.93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77"/>
    <x v="54"/>
    <s v="RVR"/>
    <x v="5"/>
    <b v="0"/>
    <m/>
    <n v="40"/>
    <n v="417"/>
    <b v="0"/>
    <m/>
    <n v="36"/>
    <b v="0"/>
    <m/>
    <n v="7"/>
    <m/>
    <n v="4"/>
    <b v="0"/>
    <n v="0.56999999999999995"/>
    <m/>
    <b v="0"/>
    <n v="0.9"/>
    <m/>
    <m/>
    <n v="0.35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88"/>
    <x v="148"/>
    <s v="RDU"/>
    <x v="36"/>
    <b v="0"/>
    <m/>
    <n v="46"/>
    <n v="795"/>
    <b v="0"/>
    <m/>
    <n v="46"/>
    <b v="0"/>
    <m/>
    <n v="44"/>
    <m/>
    <n v="44"/>
    <b v="0"/>
    <n v="1"/>
    <m/>
    <b v="0"/>
    <n v="1"/>
    <m/>
    <m/>
    <n v="0.9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89"/>
    <x v="80"/>
    <s v="RR7"/>
    <x v="15"/>
    <b v="0"/>
    <m/>
    <n v="0"/>
    <n v="429"/>
    <b v="0"/>
    <m/>
    <n v="0"/>
    <b v="0"/>
    <m/>
    <n v="0"/>
    <m/>
    <n v="0"/>
    <b v="0"/>
    <s v="-"/>
    <m/>
    <b v="0"/>
    <s v="-"/>
    <m/>
    <m/>
    <n v="0.05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78"/>
    <x v="122"/>
    <s v="RLT"/>
    <x v="11"/>
    <b v="0"/>
    <m/>
    <n v="47"/>
    <n v="181"/>
    <b v="0"/>
    <m/>
    <n v="46"/>
    <b v="0"/>
    <m/>
    <n v="1"/>
    <m/>
    <n v="1"/>
    <b v="0"/>
    <n v="1"/>
    <m/>
    <b v="0"/>
    <n v="0.98"/>
    <m/>
    <m/>
    <n v="0.95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90"/>
    <x v="59"/>
    <s v="RTE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91"/>
    <x v="47"/>
    <s v="RN3"/>
    <x v="164"/>
    <b v="0"/>
    <m/>
    <n v="62"/>
    <n v="388"/>
    <b v="0"/>
    <m/>
    <n v="62"/>
    <b v="0"/>
    <m/>
    <n v="33"/>
    <m/>
    <n v="33"/>
    <b v="0"/>
    <n v="1"/>
    <m/>
    <b v="0"/>
    <n v="1"/>
    <m/>
    <m/>
    <n v="0.94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92"/>
    <x v="41"/>
    <s v="RJ1"/>
    <x v="20"/>
    <b v="0"/>
    <m/>
    <n v="48"/>
    <n v="172"/>
    <b v="0"/>
    <m/>
    <n v="37"/>
    <b v="0"/>
    <m/>
    <n v="7"/>
    <m/>
    <n v="7"/>
    <b v="0"/>
    <n v="1"/>
    <m/>
    <b v="0"/>
    <n v="0.77"/>
    <m/>
    <m/>
    <n v="0.8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93"/>
    <x v="6"/>
    <s v="RN5"/>
    <x v="26"/>
    <b v="0"/>
    <m/>
    <n v="36"/>
    <n v="544"/>
    <b v="0"/>
    <m/>
    <n v="33"/>
    <b v="0"/>
    <m/>
    <n v="27"/>
    <m/>
    <n v="26"/>
    <b v="0"/>
    <n v="0.96"/>
    <m/>
    <b v="0"/>
    <n v="0.92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94"/>
    <x v="120"/>
    <s v="RCD"/>
    <x v="154"/>
    <b v="0"/>
    <m/>
    <n v="22"/>
    <n v="183"/>
    <b v="0"/>
    <m/>
    <n v="21"/>
    <b v="0"/>
    <m/>
    <n v="16"/>
    <m/>
    <n v="16"/>
    <b v="0"/>
    <n v="1"/>
    <m/>
    <b v="0"/>
    <n v="0.95"/>
    <m/>
    <m/>
    <n v="0.9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95"/>
    <x v="25"/>
    <s v="RR1"/>
    <x v="3"/>
    <b v="0"/>
    <m/>
    <n v="68"/>
    <n v="1452"/>
    <b v="0"/>
    <m/>
    <n v="66"/>
    <b v="0"/>
    <m/>
    <n v="10"/>
    <m/>
    <n v="10"/>
    <b v="0"/>
    <n v="1"/>
    <m/>
    <b v="0"/>
    <n v="0.97"/>
    <m/>
    <m/>
    <n v="0.8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96"/>
    <x v="22"/>
    <s v="RQX"/>
    <x v="1"/>
    <b v="0"/>
    <m/>
    <n v="32"/>
    <n v="119"/>
    <b v="0"/>
    <m/>
    <n v="32"/>
    <b v="0"/>
    <m/>
    <n v="32"/>
    <m/>
    <n v="23"/>
    <b v="0"/>
    <n v="0.72"/>
    <m/>
    <b v="0"/>
    <n v="1"/>
    <m/>
    <m/>
    <n v="0.9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79"/>
    <x v="72"/>
    <s v="RWA"/>
    <x v="76"/>
    <b v="0"/>
    <m/>
    <n v="39"/>
    <n v="481"/>
    <b v="0"/>
    <m/>
    <n v="37"/>
    <b v="0"/>
    <m/>
    <n v="33"/>
    <m/>
    <n v="33"/>
    <b v="0"/>
    <n v="1"/>
    <m/>
    <b v="0"/>
    <n v="0.95"/>
    <m/>
    <m/>
    <n v="0.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80"/>
    <x v="19"/>
    <s v="RYJ"/>
    <x v="146"/>
    <b v="0"/>
    <m/>
    <n v="95"/>
    <n v="357"/>
    <b v="0"/>
    <m/>
    <n v="93"/>
    <b v="0"/>
    <m/>
    <n v="22"/>
    <m/>
    <n v="22"/>
    <b v="0"/>
    <n v="1"/>
    <m/>
    <b v="0"/>
    <n v="0.98"/>
    <m/>
    <m/>
    <n v="0.92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81"/>
    <x v="103"/>
    <s v="RGQ"/>
    <x v="5"/>
    <b v="0"/>
    <m/>
    <n v="40"/>
    <n v="444"/>
    <b v="0"/>
    <m/>
    <n v="39"/>
    <b v="0"/>
    <m/>
    <n v="17"/>
    <m/>
    <n v="17"/>
    <b v="0"/>
    <n v="1"/>
    <m/>
    <b v="0"/>
    <n v="0.98"/>
    <m/>
    <m/>
    <n v="0.9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82"/>
    <x v="1"/>
    <s v="R1F"/>
    <x v="19"/>
    <b v="0"/>
    <m/>
    <n v="9"/>
    <n v="179"/>
    <b v="0"/>
    <m/>
    <n v="1"/>
    <b v="0"/>
    <m/>
    <n v="1"/>
    <m/>
    <n v="0"/>
    <b v="0"/>
    <n v="0"/>
    <m/>
    <b v="0"/>
    <n v="0.11"/>
    <m/>
    <m/>
    <n v="0.93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97"/>
    <x v="90"/>
    <s v="RGP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98"/>
    <x v="49"/>
    <s v="RNQ"/>
    <x v="73"/>
    <b v="0"/>
    <m/>
    <n v="17"/>
    <n v="19"/>
    <b v="0"/>
    <m/>
    <n v="6"/>
    <b v="0"/>
    <m/>
    <n v="6"/>
    <m/>
    <n v="4"/>
    <b v="0"/>
    <n v="0.67"/>
    <m/>
    <b v="0"/>
    <n v="0.35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199"/>
    <x v="62"/>
    <s v="RJZ"/>
    <x v="534"/>
    <b v="0"/>
    <m/>
    <n v="115"/>
    <n v="202"/>
    <b v="0"/>
    <m/>
    <n v="113"/>
    <b v="0"/>
    <m/>
    <n v="82"/>
    <m/>
    <n v="66"/>
    <b v="0"/>
    <n v="0.8"/>
    <m/>
    <b v="0"/>
    <n v="0.98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00"/>
    <x v="149"/>
    <s v="RAX"/>
    <x v="25"/>
    <b v="0"/>
    <m/>
    <n v="41"/>
    <n v="313"/>
    <b v="0"/>
    <m/>
    <n v="37"/>
    <b v="0"/>
    <m/>
    <n v="19"/>
    <m/>
    <n v="16"/>
    <b v="0"/>
    <n v="0.84"/>
    <m/>
    <b v="0"/>
    <n v="0.9"/>
    <m/>
    <m/>
    <n v="0.77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01"/>
    <x v="37"/>
    <s v="RXN"/>
    <x v="81"/>
    <b v="0"/>
    <m/>
    <n v="74"/>
    <n v="455"/>
    <b v="0"/>
    <m/>
    <n v="73"/>
    <b v="0"/>
    <m/>
    <n v="71"/>
    <m/>
    <n v="64"/>
    <b v="0"/>
    <n v="0.9"/>
    <m/>
    <b v="0"/>
    <n v="0.99"/>
    <m/>
    <m/>
    <n v="0.72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83"/>
    <x v="44"/>
    <s v="RR8"/>
    <x v="43"/>
    <b v="0"/>
    <m/>
    <n v="26"/>
    <n v="612"/>
    <b v="0"/>
    <m/>
    <n v="26"/>
    <b v="0"/>
    <m/>
    <n v="16"/>
    <m/>
    <n v="12"/>
    <b v="0"/>
    <n v="0.75"/>
    <m/>
    <b v="0"/>
    <n v="1"/>
    <m/>
    <m/>
    <n v="0.9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84"/>
    <x v="18"/>
    <s v="RJ2"/>
    <x v="136"/>
    <b v="0"/>
    <m/>
    <n v="63"/>
    <n v="360"/>
    <b v="0"/>
    <m/>
    <n v="63"/>
    <b v="0"/>
    <m/>
    <n v="36"/>
    <m/>
    <n v="36"/>
    <b v="0"/>
    <n v="1"/>
    <m/>
    <b v="0"/>
    <n v="1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02"/>
    <x v="136"/>
    <s v="RBQ"/>
    <x v="12"/>
    <b v="0"/>
    <m/>
    <n v="1"/>
    <n v="17"/>
    <b v="0"/>
    <m/>
    <n v="1"/>
    <b v="0"/>
    <m/>
    <n v="1"/>
    <m/>
    <n v="1"/>
    <b v="0"/>
    <n v="1"/>
    <m/>
    <b v="0"/>
    <n v="1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03"/>
    <x v="143"/>
    <s v="REP"/>
    <x v="15"/>
    <b v="0"/>
    <m/>
    <n v="0"/>
    <n v="7"/>
    <b v="0"/>
    <m/>
    <n v="0"/>
    <b v="0"/>
    <m/>
    <n v="0"/>
    <m/>
    <n v="0"/>
    <b v="0"/>
    <s v="-"/>
    <m/>
    <b v="0"/>
    <s v="-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85"/>
    <x v="150"/>
    <s v="R1K"/>
    <x v="48"/>
    <b v="0"/>
    <m/>
    <n v="139"/>
    <n v="565"/>
    <b v="0"/>
    <m/>
    <n v="139"/>
    <b v="0"/>
    <m/>
    <n v="19"/>
    <m/>
    <n v="19"/>
    <b v="0"/>
    <n v="1"/>
    <m/>
    <b v="0"/>
    <n v="1"/>
    <m/>
    <m/>
    <n v="0.9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04"/>
    <x v="121"/>
    <s v="RC9"/>
    <x v="27"/>
    <b v="0"/>
    <m/>
    <n v="37"/>
    <n v="414"/>
    <b v="0"/>
    <m/>
    <n v="34"/>
    <b v="0"/>
    <m/>
    <n v="16"/>
    <m/>
    <n v="16"/>
    <b v="0"/>
    <n v="1"/>
    <m/>
    <b v="0"/>
    <n v="0.92"/>
    <m/>
    <m/>
    <n v="0.93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86"/>
    <x v="68"/>
    <s v="RWF"/>
    <x v="16"/>
    <b v="0"/>
    <m/>
    <n v="73"/>
    <n v="562"/>
    <b v="0"/>
    <m/>
    <n v="73"/>
    <b v="0"/>
    <m/>
    <n v="46"/>
    <m/>
    <n v="46"/>
    <b v="0"/>
    <n v="1"/>
    <m/>
    <b v="0"/>
    <n v="1"/>
    <m/>
    <m/>
    <n v="0.9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05"/>
    <x v="52"/>
    <s v="RPA"/>
    <x v="80"/>
    <b v="0"/>
    <m/>
    <n v="21"/>
    <n v="384"/>
    <b v="0"/>
    <m/>
    <n v="21"/>
    <b v="0"/>
    <m/>
    <n v="21"/>
    <m/>
    <n v="21"/>
    <b v="0"/>
    <n v="1"/>
    <m/>
    <b v="0"/>
    <n v="1"/>
    <m/>
    <m/>
    <n v="0.9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06"/>
    <x v="110"/>
    <s v="RBT"/>
    <x v="103"/>
    <b v="0"/>
    <m/>
    <n v="12"/>
    <n v="168"/>
    <b v="0"/>
    <m/>
    <n v="12"/>
    <b v="0"/>
    <m/>
    <n v="12"/>
    <m/>
    <n v="12"/>
    <b v="0"/>
    <n v="1"/>
    <m/>
    <b v="0"/>
    <n v="1"/>
    <m/>
    <m/>
    <n v="0.95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87"/>
    <x v="129"/>
    <s v="RQ8"/>
    <x v="103"/>
    <b v="0"/>
    <m/>
    <n v="12"/>
    <n v="230"/>
    <b v="0"/>
    <m/>
    <n v="6"/>
    <b v="0"/>
    <m/>
    <n v="12"/>
    <m/>
    <n v="5"/>
    <b v="0"/>
    <n v="0.42"/>
    <m/>
    <b v="0"/>
    <n v="0.5"/>
    <m/>
    <m/>
    <n v="0.73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88"/>
    <x v="151"/>
    <s v="RXF"/>
    <x v="109"/>
    <b v="0"/>
    <m/>
    <n v="51"/>
    <n v="464"/>
    <b v="0"/>
    <m/>
    <n v="51"/>
    <b v="0"/>
    <m/>
    <n v="53"/>
    <m/>
    <n v="41"/>
    <b v="0"/>
    <n v="0.77"/>
    <m/>
    <b v="0"/>
    <n v="1"/>
    <m/>
    <m/>
    <n v="0.9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07"/>
    <x v="128"/>
    <s v="RD8"/>
    <x v="65"/>
    <b v="0"/>
    <m/>
    <n v="104"/>
    <n v="241"/>
    <b v="0"/>
    <m/>
    <n v="104"/>
    <b v="0"/>
    <m/>
    <n v="34"/>
    <m/>
    <n v="34"/>
    <b v="0"/>
    <n v="1"/>
    <m/>
    <b v="0"/>
    <n v="1"/>
    <m/>
    <m/>
    <n v="0.9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08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09"/>
    <x v="88"/>
    <s v="RM1"/>
    <x v="26"/>
    <b v="0"/>
    <m/>
    <n v="36"/>
    <n v="800"/>
    <b v="0"/>
    <m/>
    <n v="35"/>
    <b v="0"/>
    <m/>
    <n v="35"/>
    <m/>
    <n v="35"/>
    <b v="0"/>
    <n v="1"/>
    <m/>
    <b v="0"/>
    <n v="0.97"/>
    <m/>
    <m/>
    <n v="0.83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89"/>
    <x v="104"/>
    <s v="RVJ"/>
    <x v="27"/>
    <b v="0"/>
    <m/>
    <n v="37"/>
    <n v="684"/>
    <b v="0"/>
    <m/>
    <n v="35"/>
    <b v="0"/>
    <m/>
    <n v="34"/>
    <m/>
    <n v="30"/>
    <b v="0"/>
    <n v="0.88"/>
    <m/>
    <b v="0"/>
    <n v="0.95"/>
    <m/>
    <m/>
    <n v="0.9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90"/>
    <x v="16"/>
    <s v="RNL"/>
    <x v="706"/>
    <b v="0"/>
    <m/>
    <n v="170"/>
    <n v="267"/>
    <b v="0"/>
    <m/>
    <n v="94"/>
    <b v="0"/>
    <m/>
    <n v="8"/>
    <m/>
    <n v="1"/>
    <b v="0"/>
    <n v="0.13"/>
    <m/>
    <b v="0"/>
    <n v="0.55000000000000004"/>
    <m/>
    <m/>
    <n v="0.6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91"/>
    <x v="15"/>
    <s v="RAP"/>
    <x v="418"/>
    <b v="0"/>
    <m/>
    <n v="349"/>
    <n v="674"/>
    <b v="0"/>
    <m/>
    <n v="326"/>
    <b v="0"/>
    <m/>
    <n v="0"/>
    <m/>
    <n v="0"/>
    <b v="0"/>
    <s v="-"/>
    <m/>
    <b v="0"/>
    <n v="0.93"/>
    <m/>
    <m/>
    <n v="0.9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10"/>
    <x v="89"/>
    <s v="RVW"/>
    <x v="90"/>
    <b v="0"/>
    <m/>
    <n v="70"/>
    <n v="449"/>
    <b v="0"/>
    <m/>
    <n v="70"/>
    <b v="0"/>
    <m/>
    <n v="14"/>
    <m/>
    <n v="14"/>
    <b v="0"/>
    <n v="1"/>
    <m/>
    <b v="0"/>
    <n v="1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15"/>
    <x v="183"/>
    <s v="RGN"/>
    <x v="661"/>
    <b v="0"/>
    <m/>
    <n v="283"/>
    <n v="565"/>
    <b v="0"/>
    <m/>
    <n v="283"/>
    <b v="0"/>
    <m/>
    <n v="69"/>
    <m/>
    <n v="69"/>
    <b v="0"/>
    <n v="1"/>
    <m/>
    <b v="0"/>
    <n v="1"/>
    <m/>
    <m/>
    <n v="0.92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92"/>
    <x v="63"/>
    <s v="RNS"/>
    <x v="76"/>
    <b v="0"/>
    <m/>
    <n v="39"/>
    <n v="348"/>
    <b v="0"/>
    <m/>
    <n v="39"/>
    <b v="0"/>
    <m/>
    <n v="8"/>
    <m/>
    <n v="8"/>
    <b v="0"/>
    <n v="1"/>
    <m/>
    <b v="0"/>
    <n v="1"/>
    <m/>
    <m/>
    <n v="0.9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93"/>
    <x v="42"/>
    <s v="RBZ"/>
    <x v="11"/>
    <b v="0"/>
    <m/>
    <n v="47"/>
    <n v="220"/>
    <b v="0"/>
    <m/>
    <n v="33"/>
    <b v="0"/>
    <m/>
    <n v="13"/>
    <m/>
    <n v="7"/>
    <b v="0"/>
    <n v="0.54"/>
    <m/>
    <b v="0"/>
    <n v="0.7"/>
    <m/>
    <m/>
    <n v="0.97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11"/>
    <x v="2"/>
    <s v="RJL"/>
    <x v="42"/>
    <b v="0"/>
    <m/>
    <n v="27"/>
    <n v="522"/>
    <b v="0"/>
    <m/>
    <n v="27"/>
    <b v="0"/>
    <m/>
    <n v="22"/>
    <m/>
    <n v="22"/>
    <b v="0"/>
    <n v="1"/>
    <m/>
    <b v="0"/>
    <n v="1"/>
    <m/>
    <m/>
    <n v="0.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12"/>
    <x v="57"/>
    <s v="RTF"/>
    <x v="94"/>
    <b v="0"/>
    <m/>
    <n v="30"/>
    <n v="373"/>
    <b v="0"/>
    <m/>
    <n v="29"/>
    <b v="0"/>
    <m/>
    <n v="2"/>
    <m/>
    <n v="2"/>
    <b v="0"/>
    <n v="1"/>
    <m/>
    <b v="0"/>
    <n v="0.97"/>
    <m/>
    <m/>
    <n v="0.9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94"/>
    <x v="32"/>
    <s v="RX1"/>
    <x v="138"/>
    <b v="0"/>
    <m/>
    <n v="121"/>
    <n v="1165"/>
    <b v="0"/>
    <m/>
    <n v="121"/>
    <b v="0"/>
    <m/>
    <n v="97"/>
    <m/>
    <n v="97"/>
    <b v="0"/>
    <n v="1"/>
    <m/>
    <b v="0"/>
    <n v="1"/>
    <m/>
    <m/>
    <n v="0.9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13"/>
    <x v="153"/>
    <s v="RTH"/>
    <x v="301"/>
    <b v="0"/>
    <m/>
    <n v="271"/>
    <n v="718"/>
    <b v="0"/>
    <m/>
    <n v="271"/>
    <b v="0"/>
    <m/>
    <n v="112"/>
    <m/>
    <n v="112"/>
    <b v="0"/>
    <n v="1"/>
    <m/>
    <b v="0"/>
    <n v="1"/>
    <m/>
    <m/>
    <n v="0.63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14"/>
    <x v="138"/>
    <s v="RGM"/>
    <x v="12"/>
    <b v="0"/>
    <m/>
    <n v="1"/>
    <n v="11"/>
    <b v="0"/>
    <m/>
    <n v="1"/>
    <b v="0"/>
    <m/>
    <n v="0"/>
    <m/>
    <n v="0"/>
    <b v="0"/>
    <s v="-"/>
    <m/>
    <b v="0"/>
    <n v="1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95"/>
    <x v="92"/>
    <s v="RW6"/>
    <x v="77"/>
    <b v="0"/>
    <m/>
    <n v="29"/>
    <n v="539"/>
    <b v="0"/>
    <m/>
    <n v="29"/>
    <b v="0"/>
    <m/>
    <n v="14"/>
    <m/>
    <n v="14"/>
    <b v="0"/>
    <n v="1"/>
    <m/>
    <b v="0"/>
    <n v="1"/>
    <m/>
    <m/>
    <n v="0.92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96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16"/>
    <x v="155"/>
    <s v="RD3"/>
    <x v="65"/>
    <b v="0"/>
    <m/>
    <n v="104"/>
    <n v="653"/>
    <b v="0"/>
    <m/>
    <n v="104"/>
    <b v="0"/>
    <m/>
    <n v="46"/>
    <m/>
    <n v="46"/>
    <b v="0"/>
    <n v="1"/>
    <m/>
    <b v="0"/>
    <n v="1"/>
    <m/>
    <m/>
    <n v="0.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97"/>
    <x v="50"/>
    <s v="RHU"/>
    <x v="106"/>
    <b v="0"/>
    <m/>
    <n v="84"/>
    <n v="627"/>
    <b v="0"/>
    <m/>
    <n v="83"/>
    <b v="0"/>
    <m/>
    <n v="73"/>
    <m/>
    <n v="73"/>
    <b v="0"/>
    <n v="1"/>
    <m/>
    <b v="0"/>
    <n v="0.99"/>
    <m/>
    <m/>
    <n v="0.7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17"/>
    <x v="144"/>
    <s v="RPC"/>
    <x v="15"/>
    <b v="0"/>
    <m/>
    <n v="0"/>
    <n v="9"/>
    <b v="0"/>
    <m/>
    <n v="0"/>
    <b v="0"/>
    <m/>
    <n v="0"/>
    <m/>
    <n v="0"/>
    <b v="0"/>
    <s v="-"/>
    <m/>
    <b v="0"/>
    <s v="-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18"/>
    <x v="28"/>
    <s v="RHW"/>
    <x v="27"/>
    <b v="0"/>
    <m/>
    <n v="37"/>
    <n v="454"/>
    <b v="0"/>
    <m/>
    <n v="37"/>
    <b v="0"/>
    <m/>
    <n v="25"/>
    <m/>
    <n v="25"/>
    <b v="0"/>
    <n v="1"/>
    <m/>
    <b v="0"/>
    <n v="1"/>
    <m/>
    <m/>
    <n v="0.92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19"/>
    <x v="141"/>
    <s v="RT3"/>
    <x v="15"/>
    <b v="0"/>
    <m/>
    <n v="0"/>
    <n v="50"/>
    <b v="0"/>
    <m/>
    <n v="0"/>
    <b v="0"/>
    <m/>
    <n v="0"/>
    <m/>
    <n v="0"/>
    <b v="0"/>
    <s v="-"/>
    <m/>
    <b v="0"/>
    <s v="-"/>
    <m/>
    <m/>
    <n v="0.92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98"/>
    <x v="95"/>
    <s v="REF"/>
    <x v="46"/>
    <b v="0"/>
    <m/>
    <n v="31"/>
    <n v="445"/>
    <b v="0"/>
    <m/>
    <n v="31"/>
    <b v="0"/>
    <m/>
    <n v="13"/>
    <m/>
    <n v="13"/>
    <b v="0"/>
    <n v="1"/>
    <m/>
    <b v="0"/>
    <n v="1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20"/>
    <x v="26"/>
    <s v="RH8"/>
    <x v="716"/>
    <b v="0"/>
    <m/>
    <n v="425"/>
    <n v="470"/>
    <b v="0"/>
    <m/>
    <n v="425"/>
    <b v="0"/>
    <m/>
    <n v="217"/>
    <m/>
    <n v="217"/>
    <b v="0"/>
    <n v="1"/>
    <m/>
    <b v="0"/>
    <n v="1"/>
    <m/>
    <m/>
    <n v="0.93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21"/>
    <x v="24"/>
    <s v="RAL"/>
    <x v="273"/>
    <b v="0"/>
    <m/>
    <n v="220"/>
    <n v="636"/>
    <b v="0"/>
    <m/>
    <n v="192"/>
    <b v="0"/>
    <m/>
    <n v="146"/>
    <m/>
    <n v="146"/>
    <b v="0"/>
    <n v="1"/>
    <m/>
    <b v="0"/>
    <n v="0.87"/>
    <m/>
    <m/>
    <n v="0.85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99"/>
    <x v="79"/>
    <s v="RQ6"/>
    <x v="174"/>
    <b v="0"/>
    <m/>
    <n v="2"/>
    <n v="428"/>
    <b v="0"/>
    <m/>
    <n v="2"/>
    <b v="0"/>
    <m/>
    <n v="2"/>
    <m/>
    <n v="2"/>
    <b v="0"/>
    <n v="1"/>
    <m/>
    <b v="0"/>
    <n v="1"/>
    <m/>
    <m/>
    <n v="0.9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00"/>
    <x v="156"/>
    <s v="RAN"/>
    <x v="15"/>
    <b v="0"/>
    <m/>
    <n v="0"/>
    <n v="2"/>
    <b v="0"/>
    <m/>
    <n v="0"/>
    <b v="0"/>
    <m/>
    <n v="0"/>
    <m/>
    <n v="0"/>
    <b v="0"/>
    <s v="-"/>
    <m/>
    <b v="0"/>
    <s v="-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22"/>
    <x v="76"/>
    <s v="RA2"/>
    <x v="82"/>
    <b v="0"/>
    <m/>
    <n v="19"/>
    <n v="248"/>
    <b v="0"/>
    <m/>
    <n v="18"/>
    <b v="0"/>
    <m/>
    <n v="13"/>
    <m/>
    <n v="12"/>
    <b v="0"/>
    <n v="0.92"/>
    <m/>
    <b v="0"/>
    <n v="0.95"/>
    <m/>
    <m/>
    <n v="0.97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23"/>
    <x v="157"/>
    <s v="RD1"/>
    <x v="55"/>
    <b v="0"/>
    <m/>
    <n v="50"/>
    <n v="665"/>
    <b v="0"/>
    <m/>
    <n v="47"/>
    <b v="0"/>
    <m/>
    <n v="8"/>
    <m/>
    <n v="8"/>
    <b v="0"/>
    <n v="1"/>
    <m/>
    <b v="0"/>
    <n v="0.94"/>
    <m/>
    <m/>
    <n v="0.85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24"/>
    <x v="84"/>
    <s v="RM3"/>
    <x v="46"/>
    <b v="0"/>
    <m/>
    <n v="31"/>
    <n v="343"/>
    <b v="0"/>
    <m/>
    <n v="27"/>
    <b v="0"/>
    <m/>
    <n v="6"/>
    <m/>
    <n v="5"/>
    <b v="0"/>
    <n v="0.83"/>
    <m/>
    <b v="0"/>
    <n v="0.87"/>
    <m/>
    <m/>
    <n v="0.93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25"/>
    <x v="116"/>
    <s v="RNZ"/>
    <x v="40"/>
    <b v="0"/>
    <m/>
    <n v="8"/>
    <n v="121"/>
    <b v="0"/>
    <m/>
    <n v="8"/>
    <b v="0"/>
    <m/>
    <n v="6"/>
    <m/>
    <n v="6"/>
    <b v="0"/>
    <n v="1"/>
    <m/>
    <b v="0"/>
    <n v="1"/>
    <m/>
    <m/>
    <n v="0.92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01"/>
    <x v="117"/>
    <s v="RXK"/>
    <x v="12"/>
    <b v="0"/>
    <m/>
    <n v="1"/>
    <n v="99"/>
    <b v="0"/>
    <m/>
    <n v="1"/>
    <b v="0"/>
    <m/>
    <n v="1"/>
    <m/>
    <n v="1"/>
    <b v="0"/>
    <n v="1"/>
    <m/>
    <b v="0"/>
    <n v="1"/>
    <m/>
    <m/>
    <n v="0.8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26"/>
    <x v="21"/>
    <s v="RHQ"/>
    <x v="173"/>
    <b v="0"/>
    <m/>
    <n v="301"/>
    <n v="784"/>
    <b v="0"/>
    <m/>
    <n v="299"/>
    <b v="0"/>
    <m/>
    <n v="147"/>
    <m/>
    <n v="147"/>
    <b v="0"/>
    <n v="1"/>
    <m/>
    <b v="0"/>
    <n v="0.99"/>
    <m/>
    <m/>
    <n v="0.9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27"/>
    <x v="100"/>
    <s v="RK5"/>
    <x v="52"/>
    <b v="0"/>
    <m/>
    <n v="69"/>
    <n v="514"/>
    <b v="0"/>
    <m/>
    <n v="69"/>
    <b v="0"/>
    <m/>
    <n v="29"/>
    <m/>
    <n v="17"/>
    <b v="0"/>
    <n v="0.59"/>
    <m/>
    <b v="0"/>
    <n v="1"/>
    <m/>
    <m/>
    <n v="0.9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02"/>
    <x v="93"/>
    <s v="RXW"/>
    <x v="154"/>
    <b v="0"/>
    <m/>
    <n v="22"/>
    <n v="434"/>
    <b v="0"/>
    <m/>
    <n v="22"/>
    <b v="0"/>
    <m/>
    <n v="8"/>
    <m/>
    <n v="8"/>
    <b v="0"/>
    <n v="1"/>
    <m/>
    <b v="0"/>
    <n v="1"/>
    <m/>
    <m/>
    <n v="0.95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28"/>
    <x v="40"/>
    <s v="RTR"/>
    <x v="136"/>
    <b v="0"/>
    <m/>
    <n v="63"/>
    <n v="491"/>
    <b v="0"/>
    <m/>
    <n v="61"/>
    <b v="0"/>
    <m/>
    <n v="37"/>
    <m/>
    <n v="36"/>
    <b v="0"/>
    <n v="0.97"/>
    <m/>
    <b v="0"/>
    <n v="0.97"/>
    <m/>
    <m/>
    <n v="0.94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29"/>
    <x v="34"/>
    <s v="RE9"/>
    <x v="101"/>
    <b v="0"/>
    <m/>
    <n v="10"/>
    <n v="266"/>
    <b v="0"/>
    <m/>
    <n v="8"/>
    <b v="0"/>
    <m/>
    <n v="1"/>
    <m/>
    <n v="1"/>
    <b v="0"/>
    <n v="1"/>
    <m/>
    <b v="0"/>
    <n v="0.8"/>
    <m/>
    <m/>
    <n v="0.74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30"/>
    <x v="7"/>
    <s v="RJC"/>
    <x v="26"/>
    <b v="0"/>
    <m/>
    <n v="36"/>
    <n v="113"/>
    <b v="0"/>
    <m/>
    <n v="32"/>
    <b v="0"/>
    <m/>
    <n v="32"/>
    <m/>
    <n v="30"/>
    <b v="0"/>
    <n v="0.94"/>
    <m/>
    <b v="0"/>
    <n v="0.89"/>
    <m/>
    <m/>
    <n v="0.9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31"/>
    <x v="33"/>
    <s v="RAJ"/>
    <x v="100"/>
    <b v="0"/>
    <m/>
    <n v="81"/>
    <n v="365"/>
    <b v="0"/>
    <m/>
    <n v="81"/>
    <b v="0"/>
    <m/>
    <n v="41"/>
    <m/>
    <n v="41"/>
    <b v="0"/>
    <n v="1"/>
    <m/>
    <b v="0"/>
    <n v="1"/>
    <m/>
    <m/>
    <n v="0.9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03"/>
    <x v="132"/>
    <s v="RVY"/>
    <x v="70"/>
    <b v="0"/>
    <m/>
    <n v="4"/>
    <n v="318"/>
    <b v="0"/>
    <m/>
    <n v="4"/>
    <b v="0"/>
    <m/>
    <n v="3"/>
    <m/>
    <n v="3"/>
    <b v="0"/>
    <n v="1"/>
    <m/>
    <b v="0"/>
    <n v="1"/>
    <m/>
    <m/>
    <n v="0.54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32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04"/>
    <x v="70"/>
    <s v="RBN"/>
    <x v="162"/>
    <b v="0"/>
    <m/>
    <n v="71"/>
    <n v="425"/>
    <b v="0"/>
    <m/>
    <n v="69"/>
    <b v="0"/>
    <m/>
    <n v="20"/>
    <m/>
    <n v="19"/>
    <b v="0"/>
    <n v="0.95"/>
    <m/>
    <b v="0"/>
    <n v="0.97"/>
    <m/>
    <m/>
    <n v="0.97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33"/>
    <x v="111"/>
    <s v="RWJ"/>
    <x v="94"/>
    <b v="0"/>
    <m/>
    <n v="30"/>
    <n v="399"/>
    <b v="0"/>
    <m/>
    <n v="29"/>
    <b v="0"/>
    <m/>
    <n v="18"/>
    <m/>
    <n v="17"/>
    <b v="0"/>
    <n v="0.94"/>
    <m/>
    <b v="0"/>
    <n v="0.97"/>
    <m/>
    <m/>
    <n v="0.84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05"/>
    <x v="55"/>
    <s v="RTP"/>
    <x v="60"/>
    <b v="0"/>
    <m/>
    <n v="55"/>
    <n v="732"/>
    <b v="0"/>
    <m/>
    <n v="50"/>
    <b v="0"/>
    <m/>
    <n v="50"/>
    <m/>
    <n v="50"/>
    <b v="0"/>
    <n v="1"/>
    <m/>
    <b v="0"/>
    <n v="0.91"/>
    <m/>
    <m/>
    <n v="0.9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34"/>
    <x v="184"/>
    <s v="RMP"/>
    <x v="18"/>
    <b v="0"/>
    <m/>
    <n v="6"/>
    <n v="340"/>
    <b v="0"/>
    <m/>
    <n v="6"/>
    <b v="0"/>
    <m/>
    <n v="2"/>
    <m/>
    <n v="2"/>
    <b v="0"/>
    <n v="1"/>
    <m/>
    <b v="0"/>
    <n v="1"/>
    <m/>
    <m/>
    <n v="0.9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35"/>
    <x v="58"/>
    <s v="RBA"/>
    <x v="123"/>
    <b v="0"/>
    <m/>
    <n v="7"/>
    <n v="446"/>
    <b v="0"/>
    <m/>
    <n v="7"/>
    <b v="0"/>
    <m/>
    <n v="3"/>
    <m/>
    <n v="3"/>
    <b v="0"/>
    <n v="1"/>
    <m/>
    <b v="0"/>
    <n v="1"/>
    <m/>
    <m/>
    <n v="0.0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36"/>
    <x v="139"/>
    <s v="RBV"/>
    <x v="12"/>
    <b v="0"/>
    <m/>
    <n v="1"/>
    <n v="33"/>
    <b v="0"/>
    <m/>
    <n v="1"/>
    <b v="0"/>
    <m/>
    <n v="0"/>
    <m/>
    <n v="0"/>
    <b v="0"/>
    <s v="-"/>
    <m/>
    <b v="0"/>
    <n v="1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37"/>
    <x v="146"/>
    <s v="REN"/>
    <x v="174"/>
    <b v="0"/>
    <m/>
    <n v="2"/>
    <n v="14"/>
    <b v="0"/>
    <m/>
    <n v="1"/>
    <b v="0"/>
    <m/>
    <n v="0"/>
    <m/>
    <n v="0"/>
    <b v="0"/>
    <s v="-"/>
    <m/>
    <b v="0"/>
    <n v="0.5"/>
    <m/>
    <m/>
    <n v="0.93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38"/>
    <x v="36"/>
    <s v="RNA"/>
    <x v="2"/>
    <b v="0"/>
    <m/>
    <n v="59"/>
    <n v="552"/>
    <b v="0"/>
    <m/>
    <n v="59"/>
    <b v="0"/>
    <m/>
    <n v="39"/>
    <m/>
    <n v="39"/>
    <b v="0"/>
    <n v="1"/>
    <m/>
    <b v="0"/>
    <n v="1"/>
    <m/>
    <m/>
    <n v="0.9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39"/>
    <x v="98"/>
    <s v="RAS"/>
    <x v="19"/>
    <b v="0"/>
    <m/>
    <n v="9"/>
    <n v="156"/>
    <b v="0"/>
    <m/>
    <n v="8"/>
    <b v="0"/>
    <m/>
    <n v="6"/>
    <m/>
    <n v="6"/>
    <b v="0"/>
    <n v="1"/>
    <m/>
    <b v="0"/>
    <n v="0.89"/>
    <m/>
    <m/>
    <n v="0.9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40"/>
    <x v="53"/>
    <s v="RTD"/>
    <x v="154"/>
    <b v="0"/>
    <m/>
    <n v="22"/>
    <n v="598"/>
    <b v="0"/>
    <m/>
    <n v="4"/>
    <b v="0"/>
    <m/>
    <n v="1"/>
    <m/>
    <n v="0"/>
    <b v="0"/>
    <n v="0"/>
    <m/>
    <b v="0"/>
    <n v="0.18"/>
    <m/>
    <m/>
    <n v="0.67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06"/>
    <x v="127"/>
    <s v="RQW"/>
    <x v="188"/>
    <b v="0"/>
    <m/>
    <n v="111"/>
    <n v="293"/>
    <b v="0"/>
    <m/>
    <n v="111"/>
    <b v="0"/>
    <m/>
    <n v="42"/>
    <m/>
    <n v="41"/>
    <b v="0"/>
    <n v="0.98"/>
    <m/>
    <b v="0"/>
    <n v="1"/>
    <m/>
    <m/>
    <n v="0.95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41"/>
    <x v="83"/>
    <s v="RCX"/>
    <x v="79"/>
    <b v="0"/>
    <m/>
    <n v="44"/>
    <n v="327"/>
    <b v="0"/>
    <m/>
    <n v="44"/>
    <b v="0"/>
    <m/>
    <n v="44"/>
    <m/>
    <n v="44"/>
    <b v="0"/>
    <n v="1"/>
    <m/>
    <b v="0"/>
    <n v="1"/>
    <m/>
    <m/>
    <n v="0.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42"/>
    <x v="8"/>
    <s v="RL1"/>
    <x v="15"/>
    <b v="0"/>
    <m/>
    <n v="0"/>
    <n v="1"/>
    <b v="0"/>
    <m/>
    <n v="0"/>
    <b v="0"/>
    <m/>
    <n v="0"/>
    <m/>
    <n v="0"/>
    <b v="0"/>
    <s v="-"/>
    <m/>
    <b v="0"/>
    <s v="-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43"/>
    <x v="38"/>
    <s v="RFR"/>
    <x v="145"/>
    <b v="0"/>
    <m/>
    <n v="79"/>
    <n v="378"/>
    <b v="0"/>
    <m/>
    <n v="77"/>
    <b v="0"/>
    <m/>
    <n v="12"/>
    <m/>
    <n v="7"/>
    <b v="0"/>
    <n v="0.57999999999999996"/>
    <m/>
    <b v="0"/>
    <n v="0.97"/>
    <m/>
    <m/>
    <n v="0.83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44"/>
    <x v="45"/>
    <s v="RDZ"/>
    <x v="220"/>
    <b v="0"/>
    <m/>
    <n v="113"/>
    <n v="559"/>
    <b v="0"/>
    <m/>
    <n v="79"/>
    <b v="0"/>
    <m/>
    <n v="21"/>
    <m/>
    <n v="21"/>
    <b v="0"/>
    <n v="1"/>
    <m/>
    <b v="0"/>
    <n v="0.7"/>
    <m/>
    <m/>
    <n v="0.9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45"/>
    <x v="145"/>
    <s v="RPY"/>
    <x v="15"/>
    <b v="0"/>
    <m/>
    <n v="0"/>
    <n v="8"/>
    <b v="0"/>
    <m/>
    <n v="0"/>
    <b v="0"/>
    <m/>
    <n v="0"/>
    <m/>
    <n v="0"/>
    <b v="0"/>
    <s v="-"/>
    <m/>
    <b v="0"/>
    <s v="-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46"/>
    <x v="147"/>
    <s v="RRJ"/>
    <x v="15"/>
    <b v="0"/>
    <m/>
    <n v="0"/>
    <n v="10"/>
    <b v="0"/>
    <m/>
    <n v="0"/>
    <b v="0"/>
    <m/>
    <n v="0"/>
    <m/>
    <n v="0"/>
    <b v="0"/>
    <s v="-"/>
    <m/>
    <b v="0"/>
    <s v="-"/>
    <m/>
    <m/>
    <n v="0.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07"/>
    <x v="133"/>
    <s v="RL4"/>
    <x v="80"/>
    <b v="0"/>
    <m/>
    <n v="21"/>
    <n v="381"/>
    <b v="0"/>
    <m/>
    <n v="21"/>
    <b v="0"/>
    <m/>
    <n v="15"/>
    <m/>
    <n v="15"/>
    <b v="0"/>
    <n v="1"/>
    <m/>
    <b v="0"/>
    <n v="1"/>
    <m/>
    <m/>
    <n v="0.6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47"/>
    <x v="142"/>
    <s v="RET"/>
    <x v="15"/>
    <b v="0"/>
    <m/>
    <n v="0"/>
    <n v="5"/>
    <b v="0"/>
    <m/>
    <n v="0"/>
    <b v="0"/>
    <m/>
    <n v="0"/>
    <m/>
    <n v="0"/>
    <b v="0"/>
    <s v="-"/>
    <m/>
    <b v="0"/>
    <s v="-"/>
    <m/>
    <m/>
    <n v="0.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08"/>
    <x v="105"/>
    <s v="RKE"/>
    <x v="154"/>
    <b v="0"/>
    <m/>
    <n v="22"/>
    <n v="172"/>
    <b v="0"/>
    <m/>
    <n v="20"/>
    <b v="0"/>
    <m/>
    <n v="7"/>
    <m/>
    <n v="7"/>
    <b v="0"/>
    <n v="1"/>
    <m/>
    <b v="0"/>
    <n v="0.91"/>
    <m/>
    <m/>
    <n v="0.9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48"/>
    <x v="159"/>
    <s v="RA9"/>
    <x v="81"/>
    <b v="0"/>
    <m/>
    <n v="74"/>
    <n v="520"/>
    <b v="0"/>
    <m/>
    <n v="47"/>
    <b v="0"/>
    <m/>
    <n v="25"/>
    <m/>
    <n v="24"/>
    <b v="0"/>
    <n v="0.96"/>
    <m/>
    <b v="0"/>
    <n v="0.64"/>
    <m/>
    <m/>
    <n v="0.6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09"/>
    <x v="10"/>
    <s v="RWD"/>
    <x v="184"/>
    <b v="0"/>
    <m/>
    <n v="131"/>
    <n v="1007"/>
    <b v="0"/>
    <m/>
    <n v="125"/>
    <b v="0"/>
    <m/>
    <n v="31"/>
    <m/>
    <n v="28"/>
    <b v="0"/>
    <n v="0.9"/>
    <m/>
    <b v="0"/>
    <n v="0.95"/>
    <m/>
    <m/>
    <n v="0.92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49"/>
    <x v="114"/>
    <s v="RRV"/>
    <x v="40"/>
    <b v="0"/>
    <m/>
    <n v="8"/>
    <n v="117"/>
    <b v="0"/>
    <m/>
    <n v="8"/>
    <b v="0"/>
    <m/>
    <n v="8"/>
    <m/>
    <n v="8"/>
    <b v="0"/>
    <n v="1"/>
    <m/>
    <b v="0"/>
    <n v="1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50"/>
    <x v="60"/>
    <s v="RM2"/>
    <x v="46"/>
    <b v="0"/>
    <m/>
    <n v="31"/>
    <n v="308"/>
    <b v="0"/>
    <m/>
    <n v="31"/>
    <b v="0"/>
    <m/>
    <n v="31"/>
    <m/>
    <n v="31"/>
    <b v="0"/>
    <n v="1"/>
    <m/>
    <b v="0"/>
    <n v="1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51"/>
    <x v="27"/>
    <s v="RHM"/>
    <x v="86"/>
    <b v="0"/>
    <m/>
    <n v="112"/>
    <n v="646"/>
    <b v="0"/>
    <m/>
    <n v="112"/>
    <b v="0"/>
    <m/>
    <n v="26"/>
    <m/>
    <n v="25"/>
    <b v="0"/>
    <n v="0.96"/>
    <m/>
    <b v="0"/>
    <n v="1"/>
    <m/>
    <m/>
    <n v="0.9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52"/>
    <x v="94"/>
    <s v="RRK"/>
    <x v="76"/>
    <b v="0"/>
    <m/>
    <n v="39"/>
    <n v="563"/>
    <b v="0"/>
    <m/>
    <n v="39"/>
    <b v="0"/>
    <m/>
    <n v="6"/>
    <m/>
    <n v="6"/>
    <b v="0"/>
    <n v="1"/>
    <m/>
    <b v="0"/>
    <n v="1"/>
    <m/>
    <m/>
    <n v="0.9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53"/>
    <x v="91"/>
    <s v="RA7"/>
    <x v="72"/>
    <b v="0"/>
    <m/>
    <n v="42"/>
    <n v="383"/>
    <b v="0"/>
    <m/>
    <n v="41"/>
    <b v="0"/>
    <m/>
    <n v="3"/>
    <m/>
    <n v="2"/>
    <b v="0"/>
    <n v="0.67"/>
    <m/>
    <b v="0"/>
    <n v="0.98"/>
    <m/>
    <m/>
    <n v="0.8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11"/>
    <x v="64"/>
    <s v="RKB"/>
    <x v="90"/>
    <b v="0"/>
    <m/>
    <n v="70"/>
    <n v="557"/>
    <b v="0"/>
    <m/>
    <n v="70"/>
    <b v="0"/>
    <m/>
    <n v="70"/>
    <m/>
    <n v="70"/>
    <b v="0"/>
    <n v="1"/>
    <m/>
    <b v="0"/>
    <n v="1"/>
    <m/>
    <m/>
    <n v="0.92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12"/>
    <x v="20"/>
    <s v="RWE"/>
    <x v="68"/>
    <b v="0"/>
    <m/>
    <n v="213"/>
    <n v="892"/>
    <b v="0"/>
    <m/>
    <n v="189"/>
    <b v="0"/>
    <m/>
    <n v="53"/>
    <m/>
    <n v="53"/>
    <b v="0"/>
    <n v="1"/>
    <m/>
    <b v="0"/>
    <n v="0.89"/>
    <m/>
    <m/>
    <n v="0.8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54"/>
    <x v="96"/>
    <s v="RTX"/>
    <x v="11"/>
    <b v="0"/>
    <m/>
    <n v="47"/>
    <n v="352"/>
    <b v="0"/>
    <m/>
    <n v="47"/>
    <b v="0"/>
    <m/>
    <n v="35"/>
    <m/>
    <n v="34"/>
    <b v="0"/>
    <n v="0.97"/>
    <m/>
    <b v="0"/>
    <n v="1"/>
    <m/>
    <m/>
    <n v="0.94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10"/>
    <x v="185"/>
    <s v="RJE"/>
    <x v="593"/>
    <b v="0"/>
    <m/>
    <n v="299"/>
    <n v="606"/>
    <b v="0"/>
    <m/>
    <n v="292"/>
    <b v="0"/>
    <m/>
    <n v="16"/>
    <m/>
    <n v="12"/>
    <b v="0"/>
    <n v="0.75"/>
    <m/>
    <b v="0"/>
    <n v="0.98"/>
    <m/>
    <m/>
    <n v="0.9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13"/>
    <x v="29"/>
    <s v="RBK"/>
    <x v="27"/>
    <b v="0"/>
    <m/>
    <n v="37"/>
    <n v="383"/>
    <b v="0"/>
    <m/>
    <n v="37"/>
    <b v="0"/>
    <m/>
    <n v="2"/>
    <m/>
    <n v="2"/>
    <b v="0"/>
    <n v="1"/>
    <m/>
    <b v="0"/>
    <n v="1"/>
    <m/>
    <m/>
    <n v="0.65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55"/>
    <x v="108"/>
    <s v="RWW"/>
    <x v="37"/>
    <b v="0"/>
    <m/>
    <n v="72"/>
    <n v="401"/>
    <b v="0"/>
    <m/>
    <n v="67"/>
    <b v="0"/>
    <m/>
    <n v="15"/>
    <m/>
    <n v="15"/>
    <b v="0"/>
    <n v="1"/>
    <m/>
    <b v="0"/>
    <n v="0.93"/>
    <m/>
    <m/>
    <n v="0.9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14"/>
    <x v="113"/>
    <s v="RWG"/>
    <x v="43"/>
    <b v="0"/>
    <m/>
    <n v="26"/>
    <n v="640"/>
    <b v="0"/>
    <m/>
    <n v="26"/>
    <b v="0"/>
    <m/>
    <n v="10"/>
    <m/>
    <n v="10"/>
    <b v="0"/>
    <n v="1"/>
    <m/>
    <b v="0"/>
    <n v="1"/>
    <m/>
    <m/>
    <n v="0.96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56"/>
    <x v="124"/>
    <s v="RGR"/>
    <x v="166"/>
    <b v="0"/>
    <m/>
    <n v="93"/>
    <n v="357"/>
    <b v="0"/>
    <m/>
    <n v="93"/>
    <b v="0"/>
    <m/>
    <n v="93"/>
    <m/>
    <n v="93"/>
    <b v="0"/>
    <n v="1"/>
    <m/>
    <b v="0"/>
    <n v="1"/>
    <m/>
    <m/>
    <n v="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57"/>
    <x v="46"/>
    <s v="RYR"/>
    <x v="149"/>
    <b v="0"/>
    <m/>
    <n v="97"/>
    <n v="929"/>
    <b v="0"/>
    <m/>
    <n v="94"/>
    <b v="0"/>
    <m/>
    <n v="20"/>
    <m/>
    <n v="20"/>
    <b v="0"/>
    <n v="1"/>
    <m/>
    <b v="0"/>
    <n v="0.97"/>
    <m/>
    <m/>
    <n v="0.93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15"/>
    <x v="3"/>
    <s v="RA3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58"/>
    <x v="9"/>
    <s v="RBL"/>
    <x v="155"/>
    <b v="0"/>
    <m/>
    <n v="190"/>
    <n v="720"/>
    <b v="0"/>
    <m/>
    <n v="190"/>
    <b v="0"/>
    <m/>
    <n v="25"/>
    <m/>
    <n v="25"/>
    <b v="0"/>
    <n v="1"/>
    <m/>
    <b v="0"/>
    <n v="1"/>
    <m/>
    <m/>
    <n v="0.94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16"/>
    <x v="61"/>
    <s v="RWP"/>
    <x v="648"/>
    <b v="0"/>
    <m/>
    <n v="188"/>
    <n v="727"/>
    <b v="0"/>
    <m/>
    <n v="173"/>
    <b v="0"/>
    <m/>
    <n v="98"/>
    <m/>
    <n v="98"/>
    <b v="0"/>
    <n v="1"/>
    <m/>
    <b v="0"/>
    <n v="0.92"/>
    <m/>
    <m/>
    <n v="0.95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59"/>
    <x v="73"/>
    <s v="RRF"/>
    <x v="44"/>
    <b v="0"/>
    <m/>
    <n v="33"/>
    <n v="397"/>
    <b v="0"/>
    <m/>
    <n v="33"/>
    <b v="0"/>
    <m/>
    <n v="33"/>
    <m/>
    <n v="33"/>
    <b v="0"/>
    <n v="1"/>
    <m/>
    <b v="0"/>
    <n v="1"/>
    <m/>
    <m/>
    <n v="0.91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317"/>
    <x v="140"/>
    <s v="RLQ"/>
    <x v="12"/>
    <b v="0"/>
    <m/>
    <n v="1"/>
    <n v="163"/>
    <b v="0"/>
    <m/>
    <n v="1"/>
    <b v="0"/>
    <m/>
    <n v="1"/>
    <m/>
    <n v="1"/>
    <b v="0"/>
    <n v="1"/>
    <m/>
    <b v="0"/>
    <n v="1"/>
    <m/>
    <m/>
    <n v="0.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60"/>
    <x v="137"/>
    <s v="RA4"/>
    <x v="37"/>
    <b v="0"/>
    <m/>
    <n v="72"/>
    <n v="245"/>
    <b v="0"/>
    <m/>
    <n v="72"/>
    <b v="0"/>
    <m/>
    <n v="5"/>
    <m/>
    <n v="5"/>
    <b v="0"/>
    <n v="1"/>
    <m/>
    <b v="0"/>
    <n v="1"/>
    <m/>
    <m/>
    <n v="0.28999999999999998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61"/>
    <x v="30"/>
    <s v="RCB"/>
    <x v="200"/>
    <b v="0"/>
    <m/>
    <n v="80"/>
    <n v="818"/>
    <b v="0"/>
    <m/>
    <n v="80"/>
    <b v="0"/>
    <m/>
    <n v="80"/>
    <m/>
    <n v="80"/>
    <b v="0"/>
    <n v="1"/>
    <m/>
    <b v="0"/>
    <n v="1"/>
    <m/>
    <m/>
    <n v="0.79"/>
    <m/>
    <x v="24"/>
    <s v="May"/>
    <x v="3"/>
    <s v="https://www.england.nhs.uk/statistics/wp-content/uploads/sites/2/2017/09/Dementia-Data-Collection-Q1-2017-18-CSV-35KB.csv"/>
    <b v="0"/>
    <x v="1"/>
    <x v="2"/>
  </r>
  <r>
    <s v="dementia201617.csv"/>
    <n v="2968"/>
    <x v="78"/>
    <s v="REM"/>
    <x v="1"/>
    <b v="0"/>
    <m/>
    <n v="32"/>
    <n v="352"/>
    <b v="0"/>
    <m/>
    <n v="31"/>
    <b v="0"/>
    <m/>
    <n v="6"/>
    <m/>
    <n v="6"/>
    <b v="0"/>
    <n v="1"/>
    <m/>
    <b v="0"/>
    <n v="0.97"/>
    <m/>
    <m/>
    <n v="0.8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69"/>
    <x v="71"/>
    <s v="RCF"/>
    <x v="53"/>
    <b v="0"/>
    <m/>
    <n v="49"/>
    <n v="260"/>
    <b v="0"/>
    <m/>
    <n v="8"/>
    <b v="0"/>
    <m/>
    <n v="0"/>
    <m/>
    <n v="0"/>
    <b v="0"/>
    <s v="-"/>
    <m/>
    <b v="0"/>
    <n v="0.16"/>
    <m/>
    <m/>
    <n v="0.73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70"/>
    <x v="85"/>
    <s v="RTK"/>
    <x v="52"/>
    <b v="0"/>
    <m/>
    <n v="69"/>
    <n v="369"/>
    <b v="0"/>
    <m/>
    <n v="69"/>
    <b v="0"/>
    <m/>
    <n v="34"/>
    <m/>
    <n v="34"/>
    <b v="0"/>
    <n v="1"/>
    <m/>
    <b v="0"/>
    <n v="1"/>
    <m/>
    <m/>
    <n v="0.9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69"/>
    <x v="39"/>
    <s v="RF4"/>
    <x v="79"/>
    <b v="0"/>
    <m/>
    <n v="44"/>
    <n v="585"/>
    <b v="0"/>
    <m/>
    <n v="43"/>
    <b v="0"/>
    <m/>
    <n v="43"/>
    <m/>
    <n v="43"/>
    <b v="0"/>
    <n v="1"/>
    <m/>
    <b v="0"/>
    <n v="0.98"/>
    <m/>
    <m/>
    <n v="0.9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71"/>
    <x v="4"/>
    <s v="RFF"/>
    <x v="55"/>
    <b v="0"/>
    <m/>
    <n v="50"/>
    <n v="265"/>
    <b v="0"/>
    <m/>
    <n v="50"/>
    <b v="0"/>
    <m/>
    <n v="6"/>
    <m/>
    <n v="6"/>
    <b v="0"/>
    <n v="1"/>
    <m/>
    <b v="0"/>
    <n v="1"/>
    <m/>
    <m/>
    <n v="0.97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70"/>
    <x v="17"/>
    <s v="R1H"/>
    <x v="171"/>
    <b v="0"/>
    <m/>
    <n v="125"/>
    <n v="807"/>
    <b v="0"/>
    <m/>
    <n v="115"/>
    <b v="0"/>
    <m/>
    <n v="84"/>
    <m/>
    <n v="84"/>
    <b v="0"/>
    <n v="1"/>
    <m/>
    <b v="0"/>
    <n v="0.92"/>
    <m/>
    <m/>
    <n v="0.87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72"/>
    <x v="11"/>
    <s v="RDD"/>
    <x v="175"/>
    <b v="0"/>
    <m/>
    <n v="488"/>
    <n v="488"/>
    <b v="0"/>
    <m/>
    <n v="441"/>
    <b v="0"/>
    <m/>
    <n v="47"/>
    <m/>
    <n v="45"/>
    <b v="0"/>
    <n v="0.96"/>
    <m/>
    <b v="0"/>
    <n v="0.9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71"/>
    <x v="118"/>
    <s v="RC1"/>
    <x v="174"/>
    <b v="0"/>
    <m/>
    <n v="2"/>
    <n v="259"/>
    <b v="0"/>
    <m/>
    <n v="2"/>
    <b v="0"/>
    <m/>
    <n v="1"/>
    <m/>
    <n v="1"/>
    <b v="0"/>
    <n v="1"/>
    <m/>
    <b v="0"/>
    <n v="1"/>
    <m/>
    <m/>
    <n v="0.96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73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74"/>
    <x v="97"/>
    <s v="RXL"/>
    <x v="90"/>
    <b v="0"/>
    <m/>
    <n v="70"/>
    <n v="575"/>
    <b v="0"/>
    <m/>
    <n v="70"/>
    <b v="0"/>
    <m/>
    <n v="29"/>
    <m/>
    <n v="29"/>
    <b v="0"/>
    <n v="1"/>
    <m/>
    <b v="0"/>
    <n v="1"/>
    <m/>
    <m/>
    <n v="0.93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75"/>
    <x v="112"/>
    <s v="RMC"/>
    <x v="76"/>
    <b v="0"/>
    <m/>
    <n v="39"/>
    <n v="258"/>
    <b v="0"/>
    <m/>
    <n v="39"/>
    <b v="0"/>
    <m/>
    <n v="25"/>
    <m/>
    <n v="25"/>
    <b v="0"/>
    <n v="1"/>
    <m/>
    <b v="0"/>
    <n v="1"/>
    <m/>
    <m/>
    <n v="0.9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76"/>
    <x v="130"/>
    <s v="RAE"/>
    <x v="15"/>
    <b v="0"/>
    <m/>
    <n v="0"/>
    <n v="364"/>
    <b v="0"/>
    <m/>
    <n v="0"/>
    <b v="0"/>
    <m/>
    <n v="0"/>
    <m/>
    <n v="0"/>
    <b v="0"/>
    <s v="-"/>
    <m/>
    <b v="0"/>
    <s v="-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72"/>
    <x v="81"/>
    <s v="RXH"/>
    <x v="120"/>
    <b v="0"/>
    <m/>
    <n v="25"/>
    <n v="105"/>
    <b v="0"/>
    <m/>
    <n v="25"/>
    <b v="0"/>
    <m/>
    <n v="25"/>
    <m/>
    <n v="24"/>
    <b v="0"/>
    <n v="0.96"/>
    <m/>
    <b v="0"/>
    <n v="1"/>
    <m/>
    <m/>
    <n v="0.93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73"/>
    <x v="35"/>
    <s v="RXQ"/>
    <x v="99"/>
    <b v="0"/>
    <m/>
    <n v="43"/>
    <n v="505"/>
    <b v="0"/>
    <m/>
    <n v="43"/>
    <b v="0"/>
    <m/>
    <n v="43"/>
    <m/>
    <n v="40"/>
    <b v="0"/>
    <n v="0.93"/>
    <m/>
    <b v="0"/>
    <n v="1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77"/>
    <x v="134"/>
    <s v="RJF"/>
    <x v="15"/>
    <b v="0"/>
    <m/>
    <n v="0"/>
    <n v="362"/>
    <b v="0"/>
    <m/>
    <n v="0"/>
    <b v="0"/>
    <m/>
    <n v="0"/>
    <m/>
    <n v="0"/>
    <b v="0"/>
    <s v="-"/>
    <m/>
    <b v="0"/>
    <s v="-"/>
    <m/>
    <m/>
    <n v="0.98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78"/>
    <x v="48"/>
    <s v="RWY"/>
    <x v="17"/>
    <b v="0"/>
    <m/>
    <n v="99"/>
    <n v="472"/>
    <b v="0"/>
    <m/>
    <n v="98"/>
    <b v="0"/>
    <m/>
    <n v="66"/>
    <m/>
    <n v="66"/>
    <b v="0"/>
    <n v="1"/>
    <m/>
    <b v="0"/>
    <n v="0.99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79"/>
    <x v="51"/>
    <s v="RGT"/>
    <x v="3"/>
    <b v="0"/>
    <m/>
    <n v="68"/>
    <n v="586"/>
    <b v="0"/>
    <m/>
    <n v="62"/>
    <b v="0"/>
    <m/>
    <n v="48"/>
    <m/>
    <n v="2"/>
    <b v="0"/>
    <n v="0.04"/>
    <m/>
    <b v="0"/>
    <n v="0.91"/>
    <m/>
    <m/>
    <n v="0.9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80"/>
    <x v="125"/>
    <s v="RW3"/>
    <x v="117"/>
    <b v="0"/>
    <m/>
    <n v="18"/>
    <n v="368"/>
    <b v="0"/>
    <m/>
    <n v="18"/>
    <b v="0"/>
    <m/>
    <n v="8"/>
    <m/>
    <n v="8"/>
    <b v="0"/>
    <n v="1"/>
    <m/>
    <b v="0"/>
    <n v="1"/>
    <m/>
    <m/>
    <n v="0.9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81"/>
    <x v="101"/>
    <s v="RQM"/>
    <x v="103"/>
    <b v="0"/>
    <m/>
    <n v="12"/>
    <n v="233"/>
    <b v="0"/>
    <m/>
    <n v="11"/>
    <b v="0"/>
    <m/>
    <n v="5"/>
    <m/>
    <n v="5"/>
    <b v="0"/>
    <n v="1"/>
    <m/>
    <b v="0"/>
    <n v="0.92"/>
    <m/>
    <m/>
    <n v="0.9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82"/>
    <x v="66"/>
    <s v="RFS"/>
    <x v="53"/>
    <b v="0"/>
    <m/>
    <n v="49"/>
    <n v="277"/>
    <b v="0"/>
    <m/>
    <n v="49"/>
    <b v="0"/>
    <m/>
    <n v="38"/>
    <m/>
    <n v="38"/>
    <b v="0"/>
    <n v="1"/>
    <m/>
    <b v="0"/>
    <n v="1"/>
    <m/>
    <m/>
    <n v="0.9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83"/>
    <x v="65"/>
    <s v="RLN"/>
    <x v="16"/>
    <b v="0"/>
    <m/>
    <n v="73"/>
    <n v="323"/>
    <b v="0"/>
    <m/>
    <n v="73"/>
    <b v="0"/>
    <m/>
    <n v="38"/>
    <m/>
    <n v="38"/>
    <b v="0"/>
    <n v="1"/>
    <m/>
    <b v="0"/>
    <n v="1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84"/>
    <x v="23"/>
    <s v="RDE"/>
    <x v="189"/>
    <b v="0"/>
    <m/>
    <n v="154"/>
    <n v="509"/>
    <b v="0"/>
    <m/>
    <n v="154"/>
    <b v="0"/>
    <m/>
    <n v="104"/>
    <m/>
    <n v="99"/>
    <b v="0"/>
    <n v="0.95"/>
    <m/>
    <b v="0"/>
    <n v="1"/>
    <m/>
    <m/>
    <n v="0.9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85"/>
    <x v="126"/>
    <s v="RJR"/>
    <x v="75"/>
    <b v="0"/>
    <m/>
    <n v="13"/>
    <n v="299"/>
    <b v="0"/>
    <m/>
    <n v="13"/>
    <b v="0"/>
    <m/>
    <n v="12"/>
    <m/>
    <n v="12"/>
    <b v="0"/>
    <n v="1"/>
    <m/>
    <b v="0"/>
    <n v="1"/>
    <m/>
    <m/>
    <n v="0.97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86"/>
    <x v="102"/>
    <s v="RXP"/>
    <x v="44"/>
    <b v="0"/>
    <m/>
    <n v="33"/>
    <n v="698"/>
    <b v="0"/>
    <m/>
    <n v="32"/>
    <b v="0"/>
    <m/>
    <n v="12"/>
    <m/>
    <n v="12"/>
    <b v="0"/>
    <n v="1"/>
    <m/>
    <b v="0"/>
    <n v="0.97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74"/>
    <x v="69"/>
    <s v="RJ6"/>
    <x v="79"/>
    <b v="0"/>
    <m/>
    <n v="44"/>
    <n v="392"/>
    <b v="0"/>
    <m/>
    <n v="40"/>
    <b v="0"/>
    <m/>
    <n v="40"/>
    <m/>
    <n v="40"/>
    <b v="0"/>
    <n v="1"/>
    <m/>
    <b v="0"/>
    <n v="0.91"/>
    <m/>
    <m/>
    <n v="0.9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75"/>
    <x v="115"/>
    <s v="RN7"/>
    <x v="124"/>
    <b v="0"/>
    <m/>
    <n v="14"/>
    <n v="187"/>
    <b v="0"/>
    <m/>
    <n v="14"/>
    <b v="0"/>
    <m/>
    <n v="11"/>
    <m/>
    <n v="10"/>
    <b v="0"/>
    <n v="0.91"/>
    <m/>
    <b v="0"/>
    <n v="1"/>
    <m/>
    <m/>
    <n v="0.9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87"/>
    <x v="77"/>
    <s v="RTG"/>
    <x v="51"/>
    <b v="0"/>
    <m/>
    <n v="120"/>
    <n v="445"/>
    <b v="0"/>
    <m/>
    <n v="66"/>
    <b v="0"/>
    <m/>
    <n v="32"/>
    <m/>
    <n v="17"/>
    <b v="0"/>
    <n v="0.53"/>
    <m/>
    <b v="0"/>
    <n v="0.55000000000000004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88"/>
    <x v="5"/>
    <s v="RP5"/>
    <x v="154"/>
    <b v="0"/>
    <m/>
    <n v="22"/>
    <n v="745"/>
    <b v="0"/>
    <m/>
    <n v="22"/>
    <b v="0"/>
    <m/>
    <n v="6"/>
    <m/>
    <n v="6"/>
    <b v="0"/>
    <n v="1"/>
    <m/>
    <b v="0"/>
    <n v="1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89"/>
    <x v="109"/>
    <s v="RBD"/>
    <x v="30"/>
    <b v="0"/>
    <m/>
    <n v="20"/>
    <n v="195"/>
    <b v="0"/>
    <m/>
    <n v="20"/>
    <b v="0"/>
    <m/>
    <n v="20"/>
    <m/>
    <n v="9"/>
    <b v="0"/>
    <n v="0.45"/>
    <m/>
    <b v="0"/>
    <n v="1"/>
    <m/>
    <m/>
    <n v="0.5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76"/>
    <x v="56"/>
    <s v="RWH"/>
    <x v="38"/>
    <b v="0"/>
    <m/>
    <n v="85"/>
    <n v="379"/>
    <b v="0"/>
    <m/>
    <n v="85"/>
    <b v="0"/>
    <m/>
    <n v="60"/>
    <m/>
    <n v="59"/>
    <b v="0"/>
    <n v="0.98"/>
    <m/>
    <b v="0"/>
    <n v="1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77"/>
    <x v="87"/>
    <s v="RJN"/>
    <x v="101"/>
    <b v="0"/>
    <m/>
    <n v="10"/>
    <n v="271"/>
    <b v="0"/>
    <m/>
    <n v="10"/>
    <b v="0"/>
    <m/>
    <n v="6"/>
    <m/>
    <n v="4"/>
    <b v="0"/>
    <n v="0.67"/>
    <m/>
    <b v="0"/>
    <n v="1"/>
    <m/>
    <m/>
    <n v="0.97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90"/>
    <x v="43"/>
    <s v="RVV"/>
    <x v="134"/>
    <b v="0"/>
    <m/>
    <n v="94"/>
    <n v="749"/>
    <b v="0"/>
    <m/>
    <n v="85"/>
    <b v="0"/>
    <m/>
    <n v="69"/>
    <m/>
    <n v="69"/>
    <b v="0"/>
    <n v="1"/>
    <m/>
    <b v="0"/>
    <n v="0.9"/>
    <m/>
    <m/>
    <n v="0.9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78"/>
    <x v="31"/>
    <s v="RXR"/>
    <x v="207"/>
    <b v="0"/>
    <m/>
    <n v="133"/>
    <n v="538"/>
    <b v="0"/>
    <m/>
    <n v="123"/>
    <b v="0"/>
    <m/>
    <n v="30"/>
    <m/>
    <n v="30"/>
    <b v="0"/>
    <n v="1"/>
    <m/>
    <b v="0"/>
    <n v="0.92"/>
    <m/>
    <m/>
    <n v="0.9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79"/>
    <x v="67"/>
    <s v="RXC"/>
    <x v="166"/>
    <b v="0"/>
    <m/>
    <n v="93"/>
    <n v="512"/>
    <b v="0"/>
    <m/>
    <n v="92"/>
    <b v="0"/>
    <m/>
    <n v="71"/>
    <m/>
    <n v="66"/>
    <b v="0"/>
    <n v="0.93"/>
    <m/>
    <b v="0"/>
    <n v="0.99"/>
    <m/>
    <m/>
    <n v="0.9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80"/>
    <x v="54"/>
    <s v="RVR"/>
    <x v="105"/>
    <b v="0"/>
    <m/>
    <n v="102"/>
    <n v="372"/>
    <b v="0"/>
    <m/>
    <n v="92"/>
    <b v="0"/>
    <m/>
    <n v="34"/>
    <m/>
    <n v="28"/>
    <b v="0"/>
    <n v="0.82"/>
    <m/>
    <b v="0"/>
    <n v="0.9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91"/>
    <x v="148"/>
    <s v="RDU"/>
    <x v="166"/>
    <b v="0"/>
    <m/>
    <n v="93"/>
    <n v="720"/>
    <b v="0"/>
    <m/>
    <n v="91"/>
    <b v="0"/>
    <m/>
    <n v="52"/>
    <m/>
    <n v="52"/>
    <b v="0"/>
    <n v="1"/>
    <m/>
    <b v="0"/>
    <n v="0.98"/>
    <m/>
    <m/>
    <n v="0.96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92"/>
    <x v="80"/>
    <s v="RR7"/>
    <x v="41"/>
    <b v="0"/>
    <m/>
    <n v="56"/>
    <n v="305"/>
    <b v="0"/>
    <m/>
    <n v="56"/>
    <b v="0"/>
    <m/>
    <n v="26"/>
    <m/>
    <n v="26"/>
    <b v="0"/>
    <n v="1"/>
    <m/>
    <b v="0"/>
    <n v="1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81"/>
    <x v="122"/>
    <s v="RLT"/>
    <x v="84"/>
    <b v="0"/>
    <m/>
    <n v="34"/>
    <n v="197"/>
    <b v="0"/>
    <m/>
    <n v="27"/>
    <b v="0"/>
    <m/>
    <n v="1"/>
    <m/>
    <n v="1"/>
    <b v="0"/>
    <n v="1"/>
    <m/>
    <b v="0"/>
    <n v="0.79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93"/>
    <x v="59"/>
    <s v="RTE"/>
    <x v="169"/>
    <b v="0"/>
    <m/>
    <n v="92"/>
    <n v="800"/>
    <b v="0"/>
    <m/>
    <n v="92"/>
    <b v="0"/>
    <m/>
    <n v="36"/>
    <m/>
    <n v="36"/>
    <b v="0"/>
    <n v="1"/>
    <m/>
    <b v="0"/>
    <n v="1"/>
    <m/>
    <m/>
    <n v="0.87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94"/>
    <x v="47"/>
    <s v="RN3"/>
    <x v="81"/>
    <b v="0"/>
    <m/>
    <n v="74"/>
    <n v="437"/>
    <b v="0"/>
    <m/>
    <n v="73"/>
    <b v="0"/>
    <m/>
    <n v="53"/>
    <m/>
    <n v="53"/>
    <b v="0"/>
    <n v="1"/>
    <m/>
    <b v="0"/>
    <n v="0.99"/>
    <m/>
    <m/>
    <n v="0.96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95"/>
    <x v="41"/>
    <s v="RJ1"/>
    <x v="92"/>
    <b v="0"/>
    <m/>
    <n v="35"/>
    <n v="181"/>
    <b v="0"/>
    <m/>
    <n v="28"/>
    <b v="0"/>
    <m/>
    <n v="7"/>
    <m/>
    <n v="6"/>
    <b v="0"/>
    <n v="0.86"/>
    <m/>
    <b v="0"/>
    <n v="0.8"/>
    <m/>
    <m/>
    <n v="0.9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96"/>
    <x v="6"/>
    <s v="RN5"/>
    <x v="36"/>
    <b v="0"/>
    <m/>
    <n v="46"/>
    <n v="560"/>
    <b v="0"/>
    <m/>
    <n v="42"/>
    <b v="0"/>
    <m/>
    <n v="15"/>
    <m/>
    <n v="11"/>
    <b v="0"/>
    <n v="0.73"/>
    <m/>
    <b v="0"/>
    <n v="0.91"/>
    <m/>
    <m/>
    <n v="0.9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97"/>
    <x v="120"/>
    <s v="RCD"/>
    <x v="23"/>
    <b v="0"/>
    <m/>
    <n v="15"/>
    <n v="183"/>
    <b v="0"/>
    <m/>
    <n v="15"/>
    <b v="0"/>
    <m/>
    <n v="13"/>
    <m/>
    <n v="13"/>
    <b v="0"/>
    <n v="1"/>
    <m/>
    <b v="0"/>
    <n v="1"/>
    <m/>
    <m/>
    <n v="0.9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98"/>
    <x v="25"/>
    <s v="RR1"/>
    <x v="20"/>
    <b v="0"/>
    <m/>
    <n v="48"/>
    <n v="1281"/>
    <b v="0"/>
    <m/>
    <n v="39"/>
    <b v="0"/>
    <m/>
    <n v="4"/>
    <m/>
    <n v="4"/>
    <b v="0"/>
    <n v="1"/>
    <m/>
    <b v="0"/>
    <n v="0.81"/>
    <m/>
    <m/>
    <n v="0.9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82"/>
    <x v="119"/>
    <s v="RQQ"/>
    <x v="28"/>
    <b v="0"/>
    <m/>
    <n v="24"/>
    <n v="184"/>
    <b v="0"/>
    <m/>
    <n v="24"/>
    <b v="0"/>
    <m/>
    <n v="18"/>
    <m/>
    <n v="18"/>
    <b v="0"/>
    <n v="1"/>
    <m/>
    <b v="0"/>
    <n v="1"/>
    <m/>
    <m/>
    <n v="0.98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2999"/>
    <x v="22"/>
    <s v="RQX"/>
    <x v="79"/>
    <b v="0"/>
    <m/>
    <n v="44"/>
    <n v="167"/>
    <b v="0"/>
    <m/>
    <n v="44"/>
    <b v="0"/>
    <m/>
    <n v="24"/>
    <m/>
    <n v="17"/>
    <b v="0"/>
    <n v="0.71"/>
    <m/>
    <b v="0"/>
    <n v="1"/>
    <m/>
    <m/>
    <n v="0.56000000000000005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83"/>
    <x v="72"/>
    <s v="RWA"/>
    <x v="113"/>
    <b v="0"/>
    <m/>
    <n v="38"/>
    <n v="476"/>
    <b v="0"/>
    <m/>
    <n v="38"/>
    <b v="0"/>
    <m/>
    <n v="31"/>
    <m/>
    <n v="29"/>
    <b v="0"/>
    <n v="0.94"/>
    <m/>
    <b v="0"/>
    <n v="1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84"/>
    <x v="19"/>
    <s v="RYJ"/>
    <x v="68"/>
    <b v="0"/>
    <m/>
    <n v="213"/>
    <n v="405"/>
    <b v="0"/>
    <m/>
    <n v="206"/>
    <b v="0"/>
    <m/>
    <n v="27"/>
    <m/>
    <n v="25"/>
    <b v="0"/>
    <n v="0.93"/>
    <m/>
    <b v="0"/>
    <n v="0.97"/>
    <m/>
    <m/>
    <n v="0.9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85"/>
    <x v="103"/>
    <s v="RGQ"/>
    <x v="11"/>
    <b v="0"/>
    <m/>
    <n v="47"/>
    <n v="392"/>
    <b v="0"/>
    <m/>
    <n v="47"/>
    <b v="0"/>
    <m/>
    <n v="0"/>
    <m/>
    <n v="0"/>
    <b v="0"/>
    <s v="-"/>
    <m/>
    <b v="0"/>
    <n v="1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86"/>
    <x v="1"/>
    <s v="R1F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00"/>
    <x v="90"/>
    <s v="RGP"/>
    <x v="27"/>
    <b v="0"/>
    <m/>
    <n v="37"/>
    <n v="254"/>
    <b v="0"/>
    <m/>
    <n v="35"/>
    <b v="0"/>
    <m/>
    <n v="15"/>
    <m/>
    <n v="15"/>
    <b v="0"/>
    <n v="1"/>
    <m/>
    <b v="0"/>
    <n v="0.95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01"/>
    <x v="49"/>
    <s v="RNQ"/>
    <x v="46"/>
    <b v="0"/>
    <m/>
    <n v="31"/>
    <n v="115"/>
    <b v="0"/>
    <m/>
    <n v="16"/>
    <b v="0"/>
    <m/>
    <n v="8"/>
    <m/>
    <n v="5"/>
    <b v="0"/>
    <n v="0.63"/>
    <m/>
    <b v="0"/>
    <n v="0.52"/>
    <m/>
    <m/>
    <n v="0.27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02"/>
    <x v="62"/>
    <s v="RJZ"/>
    <x v="58"/>
    <b v="0"/>
    <m/>
    <n v="110"/>
    <n v="417"/>
    <b v="0"/>
    <m/>
    <n v="110"/>
    <b v="0"/>
    <m/>
    <n v="77"/>
    <m/>
    <n v="76"/>
    <b v="0"/>
    <n v="0.99"/>
    <m/>
    <b v="0"/>
    <n v="1"/>
    <m/>
    <m/>
    <n v="0.7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03"/>
    <x v="149"/>
    <s v="RAX"/>
    <x v="162"/>
    <b v="0"/>
    <m/>
    <n v="71"/>
    <n v="381"/>
    <b v="0"/>
    <m/>
    <n v="43"/>
    <b v="0"/>
    <m/>
    <n v="19"/>
    <m/>
    <n v="10"/>
    <b v="0"/>
    <n v="0.53"/>
    <m/>
    <b v="0"/>
    <n v="0.61"/>
    <m/>
    <m/>
    <n v="0.4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04"/>
    <x v="37"/>
    <s v="RXN"/>
    <x v="220"/>
    <b v="0"/>
    <m/>
    <n v="113"/>
    <n v="530"/>
    <b v="0"/>
    <m/>
    <n v="101"/>
    <b v="0"/>
    <m/>
    <n v="69"/>
    <m/>
    <n v="68"/>
    <b v="0"/>
    <n v="0.99"/>
    <m/>
    <b v="0"/>
    <n v="0.89"/>
    <m/>
    <m/>
    <n v="0.6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87"/>
    <x v="44"/>
    <s v="RR8"/>
    <x v="73"/>
    <b v="0"/>
    <m/>
    <n v="17"/>
    <n v="598"/>
    <b v="0"/>
    <m/>
    <n v="17"/>
    <b v="0"/>
    <m/>
    <n v="17"/>
    <m/>
    <n v="17"/>
    <b v="0"/>
    <n v="1"/>
    <m/>
    <b v="0"/>
    <n v="1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88"/>
    <x v="18"/>
    <s v="RJ2"/>
    <x v="404"/>
    <b v="0"/>
    <m/>
    <n v="87"/>
    <n v="538"/>
    <b v="0"/>
    <m/>
    <n v="87"/>
    <b v="0"/>
    <m/>
    <n v="75"/>
    <m/>
    <n v="75"/>
    <b v="0"/>
    <n v="1"/>
    <m/>
    <b v="0"/>
    <n v="1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05"/>
    <x v="136"/>
    <s v="RBQ"/>
    <x v="123"/>
    <b v="0"/>
    <m/>
    <n v="7"/>
    <n v="39"/>
    <b v="0"/>
    <m/>
    <n v="7"/>
    <b v="0"/>
    <m/>
    <n v="3"/>
    <m/>
    <n v="3"/>
    <b v="0"/>
    <n v="1"/>
    <m/>
    <b v="0"/>
    <n v="1"/>
    <m/>
    <m/>
    <n v="0.97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06"/>
    <x v="143"/>
    <s v="REP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89"/>
    <x v="150"/>
    <s v="R1K"/>
    <x v="220"/>
    <b v="0"/>
    <m/>
    <n v="113"/>
    <n v="555"/>
    <b v="0"/>
    <m/>
    <n v="113"/>
    <b v="0"/>
    <m/>
    <n v="35"/>
    <m/>
    <n v="34"/>
    <b v="0"/>
    <n v="0.97"/>
    <m/>
    <b v="0"/>
    <n v="1"/>
    <m/>
    <m/>
    <n v="0.9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07"/>
    <x v="121"/>
    <s v="RC9"/>
    <x v="117"/>
    <b v="0"/>
    <m/>
    <n v="18"/>
    <n v="312"/>
    <b v="0"/>
    <m/>
    <n v="17"/>
    <b v="0"/>
    <m/>
    <n v="10"/>
    <m/>
    <n v="10"/>
    <b v="0"/>
    <n v="1"/>
    <m/>
    <b v="0"/>
    <n v="0.94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90"/>
    <x v="68"/>
    <s v="RWF"/>
    <x v="157"/>
    <b v="0"/>
    <m/>
    <n v="100"/>
    <n v="590"/>
    <b v="0"/>
    <m/>
    <n v="100"/>
    <b v="0"/>
    <m/>
    <n v="69"/>
    <m/>
    <n v="69"/>
    <b v="0"/>
    <n v="1"/>
    <m/>
    <b v="0"/>
    <n v="1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08"/>
    <x v="52"/>
    <s v="RPA"/>
    <x v="44"/>
    <b v="0"/>
    <m/>
    <n v="33"/>
    <n v="343"/>
    <b v="0"/>
    <m/>
    <n v="32"/>
    <b v="0"/>
    <m/>
    <n v="32"/>
    <m/>
    <n v="30"/>
    <b v="0"/>
    <n v="0.94"/>
    <m/>
    <b v="0"/>
    <n v="0.97"/>
    <m/>
    <m/>
    <n v="0.96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09"/>
    <x v="110"/>
    <s v="RBT"/>
    <x v="82"/>
    <b v="0"/>
    <m/>
    <n v="19"/>
    <n v="185"/>
    <b v="0"/>
    <m/>
    <n v="19"/>
    <b v="0"/>
    <m/>
    <n v="19"/>
    <m/>
    <n v="19"/>
    <b v="0"/>
    <n v="1"/>
    <m/>
    <b v="0"/>
    <n v="1"/>
    <m/>
    <m/>
    <n v="0.9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91"/>
    <x v="129"/>
    <s v="RQ8"/>
    <x v="76"/>
    <b v="0"/>
    <m/>
    <n v="39"/>
    <n v="406"/>
    <b v="0"/>
    <m/>
    <n v="4"/>
    <b v="0"/>
    <m/>
    <n v="38"/>
    <m/>
    <n v="2"/>
    <b v="0"/>
    <n v="0.05"/>
    <m/>
    <b v="0"/>
    <n v="0.1"/>
    <m/>
    <m/>
    <n v="0.8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92"/>
    <x v="151"/>
    <s v="RXF"/>
    <x v="21"/>
    <b v="0"/>
    <m/>
    <n v="65"/>
    <n v="291"/>
    <b v="0"/>
    <m/>
    <n v="65"/>
    <b v="0"/>
    <m/>
    <n v="34"/>
    <m/>
    <n v="34"/>
    <b v="0"/>
    <n v="1"/>
    <m/>
    <b v="0"/>
    <n v="1"/>
    <m/>
    <m/>
    <n v="0.97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10"/>
    <x v="128"/>
    <s v="RD8"/>
    <x v="87"/>
    <b v="0"/>
    <m/>
    <n v="52"/>
    <n v="211"/>
    <b v="0"/>
    <m/>
    <n v="52"/>
    <b v="0"/>
    <m/>
    <n v="16"/>
    <m/>
    <n v="12"/>
    <b v="0"/>
    <n v="0.75"/>
    <m/>
    <b v="0"/>
    <n v="1"/>
    <m/>
    <m/>
    <n v="0.9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11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12"/>
    <x v="88"/>
    <s v="RM1"/>
    <x v="77"/>
    <b v="0"/>
    <m/>
    <n v="29"/>
    <n v="666"/>
    <b v="0"/>
    <m/>
    <n v="28"/>
    <b v="0"/>
    <m/>
    <n v="28"/>
    <m/>
    <n v="28"/>
    <b v="0"/>
    <n v="1"/>
    <m/>
    <b v="0"/>
    <n v="0.97"/>
    <m/>
    <m/>
    <n v="0.93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93"/>
    <x v="104"/>
    <s v="RVJ"/>
    <x v="99"/>
    <b v="0"/>
    <m/>
    <n v="43"/>
    <n v="680"/>
    <b v="0"/>
    <m/>
    <n v="40"/>
    <b v="0"/>
    <m/>
    <n v="38"/>
    <m/>
    <n v="37"/>
    <b v="0"/>
    <n v="0.97"/>
    <m/>
    <b v="0"/>
    <n v="0.93"/>
    <m/>
    <m/>
    <n v="0.95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94"/>
    <x v="16"/>
    <s v="RNL"/>
    <x v="421"/>
    <b v="0"/>
    <m/>
    <n v="175"/>
    <n v="505"/>
    <b v="0"/>
    <m/>
    <n v="174"/>
    <b v="0"/>
    <m/>
    <n v="7"/>
    <m/>
    <n v="1"/>
    <b v="0"/>
    <n v="0.14000000000000001"/>
    <m/>
    <b v="0"/>
    <n v="0.99"/>
    <m/>
    <m/>
    <n v="0.5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95"/>
    <x v="15"/>
    <s v="RAP"/>
    <x v="582"/>
    <b v="0"/>
    <m/>
    <n v="366"/>
    <n v="706"/>
    <b v="0"/>
    <m/>
    <n v="342"/>
    <b v="0"/>
    <m/>
    <n v="0"/>
    <m/>
    <n v="0"/>
    <b v="0"/>
    <s v="-"/>
    <m/>
    <b v="0"/>
    <n v="0.93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13"/>
    <x v="89"/>
    <s v="RVW"/>
    <x v="169"/>
    <b v="0"/>
    <m/>
    <n v="92"/>
    <n v="472"/>
    <b v="0"/>
    <m/>
    <n v="92"/>
    <b v="0"/>
    <m/>
    <n v="15"/>
    <m/>
    <n v="15"/>
    <b v="0"/>
    <n v="1"/>
    <m/>
    <b v="0"/>
    <n v="1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96"/>
    <x v="63"/>
    <s v="RNS"/>
    <x v="139"/>
    <b v="0"/>
    <m/>
    <n v="58"/>
    <n v="293"/>
    <b v="0"/>
    <m/>
    <n v="58"/>
    <b v="0"/>
    <m/>
    <n v="20"/>
    <m/>
    <n v="20"/>
    <b v="0"/>
    <n v="1"/>
    <m/>
    <b v="0"/>
    <n v="1"/>
    <m/>
    <m/>
    <n v="0.98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97"/>
    <x v="42"/>
    <s v="RBZ"/>
    <x v="25"/>
    <b v="0"/>
    <m/>
    <n v="41"/>
    <n v="262"/>
    <b v="0"/>
    <m/>
    <n v="41"/>
    <b v="0"/>
    <m/>
    <n v="41"/>
    <m/>
    <n v="41"/>
    <b v="0"/>
    <n v="1"/>
    <m/>
    <b v="0"/>
    <n v="1"/>
    <m/>
    <m/>
    <n v="0.33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14"/>
    <x v="2"/>
    <s v="RJL"/>
    <x v="1"/>
    <b v="0"/>
    <m/>
    <n v="32"/>
    <n v="537"/>
    <b v="0"/>
    <m/>
    <n v="32"/>
    <b v="0"/>
    <m/>
    <n v="23"/>
    <m/>
    <n v="23"/>
    <b v="0"/>
    <n v="1"/>
    <m/>
    <b v="0"/>
    <n v="1"/>
    <m/>
    <m/>
    <n v="0.9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15"/>
    <x v="57"/>
    <s v="RTF"/>
    <x v="99"/>
    <b v="0"/>
    <m/>
    <n v="43"/>
    <n v="361"/>
    <b v="0"/>
    <m/>
    <n v="40"/>
    <b v="0"/>
    <m/>
    <n v="2"/>
    <m/>
    <n v="2"/>
    <b v="0"/>
    <n v="1"/>
    <m/>
    <b v="0"/>
    <n v="0.93"/>
    <m/>
    <m/>
    <n v="0.95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98"/>
    <x v="32"/>
    <s v="RX1"/>
    <x v="83"/>
    <b v="0"/>
    <m/>
    <n v="116"/>
    <n v="1122"/>
    <b v="0"/>
    <m/>
    <n v="116"/>
    <b v="0"/>
    <m/>
    <n v="79"/>
    <m/>
    <n v="79"/>
    <b v="0"/>
    <n v="1"/>
    <m/>
    <b v="0"/>
    <n v="1"/>
    <m/>
    <m/>
    <n v="0.9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16"/>
    <x v="153"/>
    <s v="RTH"/>
    <x v="544"/>
    <b v="0"/>
    <m/>
    <n v="316"/>
    <n v="703"/>
    <b v="0"/>
    <m/>
    <n v="273"/>
    <b v="0"/>
    <m/>
    <n v="134"/>
    <m/>
    <n v="134"/>
    <b v="0"/>
    <n v="1"/>
    <m/>
    <b v="0"/>
    <n v="0.86"/>
    <m/>
    <m/>
    <n v="0.5500000000000000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17"/>
    <x v="138"/>
    <s v="RGM"/>
    <x v="12"/>
    <b v="0"/>
    <m/>
    <n v="1"/>
    <n v="14"/>
    <b v="0"/>
    <m/>
    <n v="1"/>
    <b v="0"/>
    <m/>
    <n v="0"/>
    <m/>
    <n v="0"/>
    <b v="0"/>
    <s v="-"/>
    <m/>
    <b v="0"/>
    <n v="1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99"/>
    <x v="92"/>
    <s v="RW6"/>
    <x v="46"/>
    <b v="0"/>
    <m/>
    <n v="31"/>
    <n v="505"/>
    <b v="0"/>
    <m/>
    <n v="26"/>
    <b v="0"/>
    <m/>
    <n v="11"/>
    <m/>
    <n v="9"/>
    <b v="0"/>
    <n v="0.82"/>
    <m/>
    <b v="0"/>
    <n v="0.84"/>
    <m/>
    <m/>
    <n v="0.9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18"/>
    <x v="13"/>
    <s v="RGN"/>
    <x v="431"/>
    <b v="0"/>
    <m/>
    <n v="326"/>
    <n v="363"/>
    <b v="0"/>
    <m/>
    <n v="326"/>
    <b v="0"/>
    <m/>
    <n v="119"/>
    <m/>
    <n v="119"/>
    <b v="0"/>
    <n v="1"/>
    <m/>
    <b v="0"/>
    <n v="1"/>
    <m/>
    <m/>
    <n v="0.97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00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19"/>
    <x v="155"/>
    <s v="RD3"/>
    <x v="131"/>
    <b v="0"/>
    <m/>
    <n v="122"/>
    <n v="709"/>
    <b v="0"/>
    <m/>
    <n v="122"/>
    <b v="0"/>
    <m/>
    <n v="0"/>
    <m/>
    <n v="0"/>
    <b v="0"/>
    <s v="-"/>
    <m/>
    <b v="0"/>
    <n v="1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01"/>
    <x v="50"/>
    <s v="RHU"/>
    <x v="54"/>
    <b v="0"/>
    <m/>
    <n v="77"/>
    <n v="453"/>
    <b v="0"/>
    <m/>
    <n v="77"/>
    <b v="0"/>
    <m/>
    <n v="45"/>
    <m/>
    <n v="45"/>
    <b v="0"/>
    <n v="1"/>
    <m/>
    <b v="0"/>
    <n v="1"/>
    <m/>
    <m/>
    <n v="0.9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20"/>
    <x v="144"/>
    <s v="RPC"/>
    <x v="15"/>
    <b v="0"/>
    <m/>
    <n v="0"/>
    <n v="4"/>
    <b v="0"/>
    <m/>
    <n v="0"/>
    <b v="0"/>
    <m/>
    <n v="0"/>
    <m/>
    <n v="0"/>
    <b v="0"/>
    <s v="-"/>
    <m/>
    <b v="0"/>
    <s v="-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21"/>
    <x v="28"/>
    <s v="RHW"/>
    <x v="141"/>
    <b v="0"/>
    <m/>
    <n v="101"/>
    <n v="474"/>
    <b v="0"/>
    <m/>
    <n v="101"/>
    <b v="0"/>
    <m/>
    <n v="95"/>
    <m/>
    <n v="95"/>
    <b v="0"/>
    <n v="1"/>
    <m/>
    <b v="0"/>
    <n v="1"/>
    <m/>
    <m/>
    <n v="0.9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22"/>
    <x v="141"/>
    <s v="RT3"/>
    <x v="12"/>
    <b v="0"/>
    <m/>
    <n v="1"/>
    <n v="26"/>
    <b v="0"/>
    <m/>
    <n v="1"/>
    <b v="0"/>
    <m/>
    <n v="0"/>
    <m/>
    <n v="0"/>
    <b v="0"/>
    <s v="-"/>
    <m/>
    <b v="0"/>
    <n v="1"/>
    <m/>
    <m/>
    <n v="0.96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02"/>
    <x v="95"/>
    <s v="REF"/>
    <x v="26"/>
    <b v="0"/>
    <m/>
    <n v="36"/>
    <n v="429"/>
    <b v="0"/>
    <m/>
    <n v="36"/>
    <b v="0"/>
    <m/>
    <n v="27"/>
    <m/>
    <n v="27"/>
    <b v="0"/>
    <n v="1"/>
    <m/>
    <b v="0"/>
    <n v="1"/>
    <m/>
    <m/>
    <n v="0.9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23"/>
    <x v="26"/>
    <s v="RH8"/>
    <x v="595"/>
    <b v="0"/>
    <m/>
    <n v="499"/>
    <n v="544"/>
    <b v="0"/>
    <m/>
    <n v="499"/>
    <b v="0"/>
    <m/>
    <n v="231"/>
    <m/>
    <n v="231"/>
    <b v="0"/>
    <n v="1"/>
    <m/>
    <b v="0"/>
    <n v="1"/>
    <m/>
    <m/>
    <n v="0.9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24"/>
    <x v="24"/>
    <s v="RAL"/>
    <x v="433"/>
    <b v="0"/>
    <m/>
    <n v="263"/>
    <n v="699"/>
    <b v="0"/>
    <m/>
    <n v="229"/>
    <b v="0"/>
    <m/>
    <n v="190"/>
    <m/>
    <n v="190"/>
    <b v="0"/>
    <n v="1"/>
    <m/>
    <b v="0"/>
    <n v="0.87"/>
    <m/>
    <m/>
    <n v="0.8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03"/>
    <x v="79"/>
    <s v="RQ6"/>
    <x v="174"/>
    <b v="0"/>
    <m/>
    <n v="2"/>
    <n v="475"/>
    <b v="0"/>
    <m/>
    <n v="2"/>
    <b v="0"/>
    <m/>
    <n v="2"/>
    <m/>
    <n v="2"/>
    <b v="0"/>
    <n v="1"/>
    <m/>
    <b v="0"/>
    <n v="1"/>
    <m/>
    <m/>
    <n v="0.95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04"/>
    <x v="156"/>
    <s v="RAN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25"/>
    <x v="76"/>
    <s v="RA2"/>
    <x v="34"/>
    <b v="0"/>
    <m/>
    <n v="82"/>
    <n v="253"/>
    <b v="0"/>
    <m/>
    <n v="79"/>
    <b v="0"/>
    <m/>
    <n v="58"/>
    <m/>
    <n v="56"/>
    <b v="0"/>
    <n v="0.97"/>
    <m/>
    <b v="0"/>
    <n v="0.96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26"/>
    <x v="157"/>
    <s v="RD1"/>
    <x v="49"/>
    <b v="0"/>
    <m/>
    <n v="45"/>
    <n v="557"/>
    <b v="0"/>
    <m/>
    <n v="45"/>
    <b v="0"/>
    <m/>
    <n v="14"/>
    <m/>
    <n v="14"/>
    <b v="0"/>
    <n v="1"/>
    <m/>
    <b v="0"/>
    <n v="1"/>
    <m/>
    <m/>
    <n v="0.88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27"/>
    <x v="84"/>
    <s v="RM3"/>
    <x v="13"/>
    <b v="0"/>
    <m/>
    <n v="16"/>
    <n v="320"/>
    <b v="0"/>
    <m/>
    <n v="16"/>
    <b v="0"/>
    <m/>
    <n v="2"/>
    <m/>
    <n v="2"/>
    <b v="0"/>
    <n v="1"/>
    <m/>
    <b v="0"/>
    <n v="1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28"/>
    <x v="116"/>
    <s v="RNZ"/>
    <x v="117"/>
    <b v="0"/>
    <m/>
    <n v="18"/>
    <n v="131"/>
    <b v="0"/>
    <m/>
    <n v="18"/>
    <b v="0"/>
    <m/>
    <n v="13"/>
    <m/>
    <n v="13"/>
    <b v="0"/>
    <n v="1"/>
    <m/>
    <b v="0"/>
    <n v="1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05"/>
    <x v="117"/>
    <s v="RXK"/>
    <x v="46"/>
    <b v="0"/>
    <m/>
    <n v="31"/>
    <n v="163"/>
    <b v="0"/>
    <m/>
    <n v="30"/>
    <b v="0"/>
    <m/>
    <n v="22"/>
    <m/>
    <n v="22"/>
    <b v="0"/>
    <n v="1"/>
    <m/>
    <b v="0"/>
    <n v="0.97"/>
    <m/>
    <m/>
    <n v="0.9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29"/>
    <x v="21"/>
    <s v="RHQ"/>
    <x v="264"/>
    <b v="0"/>
    <m/>
    <n v="241"/>
    <n v="743"/>
    <b v="0"/>
    <m/>
    <n v="241"/>
    <b v="0"/>
    <m/>
    <n v="126"/>
    <m/>
    <n v="126"/>
    <b v="0"/>
    <n v="1"/>
    <m/>
    <b v="0"/>
    <n v="1"/>
    <m/>
    <m/>
    <n v="0.9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30"/>
    <x v="100"/>
    <s v="RK5"/>
    <x v="80"/>
    <b v="0"/>
    <m/>
    <n v="21"/>
    <n v="410"/>
    <b v="0"/>
    <m/>
    <n v="21"/>
    <b v="0"/>
    <m/>
    <n v="5"/>
    <m/>
    <n v="5"/>
    <b v="0"/>
    <n v="1"/>
    <m/>
    <b v="0"/>
    <n v="1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06"/>
    <x v="93"/>
    <s v="RXW"/>
    <x v="64"/>
    <b v="0"/>
    <m/>
    <n v="57"/>
    <n v="554"/>
    <b v="0"/>
    <m/>
    <n v="57"/>
    <b v="0"/>
    <m/>
    <n v="16"/>
    <m/>
    <n v="16"/>
    <b v="0"/>
    <n v="1"/>
    <m/>
    <b v="0"/>
    <n v="1"/>
    <m/>
    <m/>
    <n v="0.9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31"/>
    <x v="40"/>
    <s v="RTR"/>
    <x v="64"/>
    <b v="0"/>
    <m/>
    <n v="57"/>
    <n v="428"/>
    <b v="0"/>
    <m/>
    <n v="54"/>
    <b v="0"/>
    <m/>
    <n v="28"/>
    <m/>
    <n v="28"/>
    <b v="0"/>
    <n v="1"/>
    <m/>
    <b v="0"/>
    <n v="0.95"/>
    <m/>
    <m/>
    <n v="0.97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32"/>
    <x v="34"/>
    <s v="RE9"/>
    <x v="20"/>
    <b v="0"/>
    <m/>
    <n v="48"/>
    <n v="296"/>
    <b v="0"/>
    <m/>
    <n v="42"/>
    <b v="0"/>
    <m/>
    <n v="4"/>
    <m/>
    <n v="4"/>
    <b v="0"/>
    <n v="1"/>
    <m/>
    <b v="0"/>
    <n v="0.88"/>
    <m/>
    <m/>
    <n v="0.8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33"/>
    <x v="7"/>
    <s v="RJC"/>
    <x v="84"/>
    <b v="0"/>
    <m/>
    <n v="34"/>
    <n v="263"/>
    <b v="0"/>
    <m/>
    <n v="32"/>
    <b v="0"/>
    <m/>
    <n v="17"/>
    <m/>
    <n v="16"/>
    <b v="0"/>
    <n v="0.94"/>
    <m/>
    <b v="0"/>
    <n v="0.94"/>
    <m/>
    <m/>
    <n v="0.9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34"/>
    <x v="33"/>
    <s v="RAJ"/>
    <x v="106"/>
    <b v="0"/>
    <m/>
    <n v="84"/>
    <n v="392"/>
    <b v="0"/>
    <m/>
    <n v="83"/>
    <b v="0"/>
    <m/>
    <n v="53"/>
    <m/>
    <n v="52"/>
    <b v="0"/>
    <n v="0.98"/>
    <m/>
    <b v="0"/>
    <n v="0.99"/>
    <m/>
    <m/>
    <n v="0.98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07"/>
    <x v="132"/>
    <s v="RVY"/>
    <x v="19"/>
    <b v="0"/>
    <m/>
    <n v="9"/>
    <n v="325"/>
    <b v="0"/>
    <m/>
    <n v="9"/>
    <b v="0"/>
    <m/>
    <n v="8"/>
    <m/>
    <n v="6"/>
    <b v="0"/>
    <n v="0.75"/>
    <m/>
    <b v="0"/>
    <n v="1"/>
    <m/>
    <m/>
    <n v="0.3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35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08"/>
    <x v="70"/>
    <s v="RBN"/>
    <x v="146"/>
    <b v="0"/>
    <m/>
    <n v="95"/>
    <n v="414"/>
    <b v="0"/>
    <m/>
    <n v="87"/>
    <b v="0"/>
    <m/>
    <n v="23"/>
    <m/>
    <n v="21"/>
    <b v="0"/>
    <n v="0.91"/>
    <m/>
    <b v="0"/>
    <n v="0.92"/>
    <m/>
    <m/>
    <n v="0.93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36"/>
    <x v="111"/>
    <s v="RWJ"/>
    <x v="27"/>
    <b v="0"/>
    <m/>
    <n v="37"/>
    <n v="468"/>
    <b v="0"/>
    <m/>
    <n v="36"/>
    <b v="0"/>
    <m/>
    <n v="21"/>
    <m/>
    <n v="20"/>
    <b v="0"/>
    <n v="0.95"/>
    <m/>
    <b v="0"/>
    <n v="0.97"/>
    <m/>
    <m/>
    <n v="0.9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09"/>
    <x v="55"/>
    <s v="RTP"/>
    <x v="36"/>
    <b v="0"/>
    <m/>
    <n v="46"/>
    <n v="614"/>
    <b v="0"/>
    <m/>
    <n v="46"/>
    <b v="0"/>
    <m/>
    <n v="46"/>
    <m/>
    <n v="46"/>
    <b v="0"/>
    <n v="1"/>
    <m/>
    <b v="0"/>
    <n v="1"/>
    <m/>
    <m/>
    <n v="0.9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37"/>
    <x v="131"/>
    <s v="RMP"/>
    <x v="123"/>
    <b v="0"/>
    <m/>
    <n v="7"/>
    <n v="333"/>
    <b v="0"/>
    <m/>
    <n v="7"/>
    <b v="0"/>
    <m/>
    <n v="2"/>
    <m/>
    <n v="2"/>
    <b v="0"/>
    <n v="1"/>
    <m/>
    <b v="0"/>
    <n v="1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38"/>
    <x v="58"/>
    <s v="RBA"/>
    <x v="75"/>
    <b v="0"/>
    <m/>
    <n v="13"/>
    <n v="427"/>
    <b v="0"/>
    <m/>
    <n v="13"/>
    <b v="0"/>
    <m/>
    <n v="5"/>
    <m/>
    <n v="5"/>
    <b v="0"/>
    <n v="1"/>
    <m/>
    <b v="0"/>
    <n v="1"/>
    <m/>
    <m/>
    <n v="0.17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39"/>
    <x v="139"/>
    <s v="RBV"/>
    <x v="12"/>
    <b v="0"/>
    <m/>
    <n v="1"/>
    <n v="16"/>
    <b v="0"/>
    <m/>
    <n v="1"/>
    <b v="0"/>
    <m/>
    <n v="1"/>
    <m/>
    <n v="1"/>
    <b v="0"/>
    <n v="1"/>
    <m/>
    <b v="0"/>
    <n v="1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40"/>
    <x v="146"/>
    <s v="REN"/>
    <x v="15"/>
    <b v="0"/>
    <m/>
    <n v="0"/>
    <n v="11"/>
    <b v="0"/>
    <m/>
    <n v="0"/>
    <b v="0"/>
    <m/>
    <n v="0"/>
    <m/>
    <n v="0"/>
    <b v="0"/>
    <s v="-"/>
    <m/>
    <b v="0"/>
    <s v="-"/>
    <m/>
    <m/>
    <n v="0.9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41"/>
    <x v="36"/>
    <s v="RNA"/>
    <x v="200"/>
    <b v="0"/>
    <m/>
    <n v="80"/>
    <n v="522"/>
    <b v="0"/>
    <m/>
    <n v="80"/>
    <b v="0"/>
    <m/>
    <n v="42"/>
    <m/>
    <n v="42"/>
    <b v="0"/>
    <n v="1"/>
    <m/>
    <b v="0"/>
    <n v="1"/>
    <m/>
    <m/>
    <n v="0.9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42"/>
    <x v="98"/>
    <s v="RAS"/>
    <x v="75"/>
    <b v="0"/>
    <m/>
    <n v="13"/>
    <n v="203"/>
    <b v="0"/>
    <m/>
    <n v="11"/>
    <b v="0"/>
    <m/>
    <n v="8"/>
    <m/>
    <n v="8"/>
    <b v="0"/>
    <n v="1"/>
    <m/>
    <b v="0"/>
    <n v="0.85"/>
    <m/>
    <m/>
    <n v="0.5500000000000000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43"/>
    <x v="53"/>
    <s v="RTD"/>
    <x v="18"/>
    <b v="0"/>
    <m/>
    <n v="6"/>
    <n v="303"/>
    <b v="0"/>
    <m/>
    <n v="2"/>
    <b v="0"/>
    <m/>
    <n v="2"/>
    <m/>
    <n v="2"/>
    <b v="0"/>
    <n v="1"/>
    <m/>
    <b v="0"/>
    <n v="0.33"/>
    <m/>
    <m/>
    <n v="0.9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10"/>
    <x v="127"/>
    <s v="RQW"/>
    <x v="505"/>
    <b v="0"/>
    <m/>
    <n v="140"/>
    <n v="304"/>
    <b v="0"/>
    <m/>
    <n v="140"/>
    <b v="0"/>
    <m/>
    <n v="65"/>
    <m/>
    <n v="59"/>
    <b v="0"/>
    <n v="0.91"/>
    <m/>
    <b v="0"/>
    <n v="1"/>
    <m/>
    <m/>
    <n v="0.95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44"/>
    <x v="83"/>
    <s v="RCX"/>
    <x v="120"/>
    <b v="0"/>
    <m/>
    <n v="25"/>
    <n v="225"/>
    <b v="0"/>
    <m/>
    <n v="25"/>
    <b v="0"/>
    <m/>
    <n v="25"/>
    <m/>
    <n v="25"/>
    <b v="0"/>
    <n v="1"/>
    <m/>
    <b v="0"/>
    <n v="1"/>
    <m/>
    <m/>
    <n v="0.93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45"/>
    <x v="8"/>
    <s v="RL1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46"/>
    <x v="38"/>
    <s v="RFR"/>
    <x v="11"/>
    <b v="0"/>
    <m/>
    <n v="47"/>
    <n v="352"/>
    <b v="0"/>
    <m/>
    <n v="46"/>
    <b v="0"/>
    <m/>
    <n v="3"/>
    <m/>
    <n v="3"/>
    <b v="0"/>
    <n v="1"/>
    <m/>
    <b v="0"/>
    <n v="0.98"/>
    <m/>
    <m/>
    <n v="0.9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47"/>
    <x v="45"/>
    <s v="RDZ"/>
    <x v="141"/>
    <b v="0"/>
    <m/>
    <n v="101"/>
    <n v="607"/>
    <b v="0"/>
    <m/>
    <n v="86"/>
    <b v="0"/>
    <m/>
    <n v="0"/>
    <m/>
    <n v="0"/>
    <b v="0"/>
    <s v="-"/>
    <m/>
    <b v="0"/>
    <n v="0.85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48"/>
    <x v="145"/>
    <s v="RPY"/>
    <x v="15"/>
    <b v="0"/>
    <m/>
    <n v="0"/>
    <n v="4"/>
    <b v="0"/>
    <m/>
    <n v="0"/>
    <b v="0"/>
    <m/>
    <n v="0"/>
    <m/>
    <n v="0"/>
    <b v="0"/>
    <s v="-"/>
    <m/>
    <b v="0"/>
    <s v="-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49"/>
    <x v="147"/>
    <s v="RRJ"/>
    <x v="15"/>
    <b v="0"/>
    <m/>
    <n v="0"/>
    <n v="4"/>
    <b v="0"/>
    <m/>
    <n v="0"/>
    <b v="0"/>
    <m/>
    <n v="0"/>
    <m/>
    <n v="0"/>
    <b v="0"/>
    <s v="-"/>
    <m/>
    <b v="0"/>
    <s v="-"/>
    <m/>
    <m/>
    <n v="0.5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11"/>
    <x v="133"/>
    <s v="RL4"/>
    <x v="69"/>
    <b v="0"/>
    <m/>
    <n v="11"/>
    <n v="374"/>
    <b v="0"/>
    <m/>
    <n v="11"/>
    <b v="0"/>
    <m/>
    <n v="11"/>
    <m/>
    <n v="11"/>
    <b v="0"/>
    <n v="1"/>
    <m/>
    <b v="0"/>
    <n v="1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50"/>
    <x v="142"/>
    <s v="RET"/>
    <x v="15"/>
    <b v="0"/>
    <m/>
    <n v="0"/>
    <n v="4"/>
    <b v="0"/>
    <m/>
    <n v="0"/>
    <b v="0"/>
    <m/>
    <n v="0"/>
    <m/>
    <n v="0"/>
    <b v="0"/>
    <s v="-"/>
    <m/>
    <b v="0"/>
    <s v="-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12"/>
    <x v="105"/>
    <s v="RKE"/>
    <x v="77"/>
    <b v="0"/>
    <m/>
    <n v="29"/>
    <n v="209"/>
    <b v="0"/>
    <m/>
    <n v="28"/>
    <b v="0"/>
    <m/>
    <n v="22"/>
    <m/>
    <n v="21"/>
    <b v="0"/>
    <n v="0.95"/>
    <m/>
    <b v="0"/>
    <n v="0.97"/>
    <m/>
    <m/>
    <n v="0.97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51"/>
    <x v="159"/>
    <s v="RA9"/>
    <x v="135"/>
    <b v="0"/>
    <m/>
    <n v="86"/>
    <n v="607"/>
    <b v="0"/>
    <m/>
    <n v="64"/>
    <b v="0"/>
    <m/>
    <n v="13"/>
    <m/>
    <n v="13"/>
    <b v="0"/>
    <n v="1"/>
    <m/>
    <b v="0"/>
    <n v="0.74"/>
    <m/>
    <m/>
    <n v="0.6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13"/>
    <x v="10"/>
    <s v="RWD"/>
    <x v="394"/>
    <b v="0"/>
    <m/>
    <n v="266"/>
    <n v="933"/>
    <b v="0"/>
    <m/>
    <n v="252"/>
    <b v="0"/>
    <m/>
    <n v="64"/>
    <m/>
    <n v="24"/>
    <b v="0"/>
    <n v="0.38"/>
    <m/>
    <b v="0"/>
    <n v="0.95"/>
    <m/>
    <m/>
    <n v="0.9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52"/>
    <x v="114"/>
    <s v="RRV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53"/>
    <x v="60"/>
    <s v="RM2"/>
    <x v="1"/>
    <b v="0"/>
    <m/>
    <n v="32"/>
    <n v="290"/>
    <b v="0"/>
    <m/>
    <n v="31"/>
    <b v="0"/>
    <m/>
    <n v="27"/>
    <m/>
    <n v="27"/>
    <b v="0"/>
    <n v="1"/>
    <m/>
    <b v="0"/>
    <n v="0.97"/>
    <m/>
    <m/>
    <n v="0.9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54"/>
    <x v="27"/>
    <s v="RHM"/>
    <x v="169"/>
    <b v="0"/>
    <m/>
    <n v="92"/>
    <n v="627"/>
    <b v="0"/>
    <m/>
    <n v="92"/>
    <b v="0"/>
    <m/>
    <n v="24"/>
    <m/>
    <n v="24"/>
    <b v="0"/>
    <n v="1"/>
    <m/>
    <b v="0"/>
    <n v="1"/>
    <m/>
    <m/>
    <n v="0.98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55"/>
    <x v="94"/>
    <s v="RRK"/>
    <x v="94"/>
    <b v="0"/>
    <m/>
    <n v="30"/>
    <n v="563"/>
    <b v="0"/>
    <m/>
    <n v="29"/>
    <b v="0"/>
    <m/>
    <n v="3"/>
    <m/>
    <n v="3"/>
    <b v="0"/>
    <n v="1"/>
    <m/>
    <b v="0"/>
    <n v="0.97"/>
    <m/>
    <m/>
    <n v="0.98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56"/>
    <x v="91"/>
    <s v="RA7"/>
    <x v="136"/>
    <b v="0"/>
    <m/>
    <n v="63"/>
    <n v="416"/>
    <b v="0"/>
    <m/>
    <n v="61"/>
    <b v="0"/>
    <m/>
    <n v="21"/>
    <m/>
    <n v="20"/>
    <b v="0"/>
    <n v="0.95"/>
    <m/>
    <b v="0"/>
    <n v="0.97"/>
    <m/>
    <m/>
    <n v="0.9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15"/>
    <x v="64"/>
    <s v="RKB"/>
    <x v="136"/>
    <b v="0"/>
    <m/>
    <n v="63"/>
    <n v="492"/>
    <b v="0"/>
    <m/>
    <n v="63"/>
    <b v="0"/>
    <m/>
    <n v="61"/>
    <m/>
    <n v="61"/>
    <b v="0"/>
    <n v="1"/>
    <m/>
    <b v="0"/>
    <n v="1"/>
    <m/>
    <m/>
    <n v="0.96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16"/>
    <x v="20"/>
    <s v="RWE"/>
    <x v="490"/>
    <b v="0"/>
    <m/>
    <n v="255"/>
    <n v="943"/>
    <b v="0"/>
    <m/>
    <n v="252"/>
    <b v="0"/>
    <m/>
    <n v="69"/>
    <m/>
    <n v="69"/>
    <b v="0"/>
    <n v="1"/>
    <m/>
    <b v="0"/>
    <n v="0.99"/>
    <m/>
    <m/>
    <n v="0.9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57"/>
    <x v="96"/>
    <s v="RTX"/>
    <x v="44"/>
    <b v="0"/>
    <m/>
    <n v="33"/>
    <n v="360"/>
    <b v="0"/>
    <m/>
    <n v="33"/>
    <b v="0"/>
    <m/>
    <n v="13"/>
    <m/>
    <n v="13"/>
    <b v="0"/>
    <n v="1"/>
    <m/>
    <b v="0"/>
    <n v="1"/>
    <m/>
    <m/>
    <n v="0.9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14"/>
    <x v="160"/>
    <s v="RJE"/>
    <x v="132"/>
    <b v="0"/>
    <m/>
    <n v="129"/>
    <n v="846"/>
    <b v="0"/>
    <m/>
    <n v="121"/>
    <b v="0"/>
    <m/>
    <n v="18"/>
    <m/>
    <n v="18"/>
    <b v="0"/>
    <n v="1"/>
    <m/>
    <b v="0"/>
    <n v="0.94"/>
    <m/>
    <m/>
    <n v="0.9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17"/>
    <x v="29"/>
    <s v="RBK"/>
    <x v="36"/>
    <b v="0"/>
    <m/>
    <n v="46"/>
    <n v="359"/>
    <b v="0"/>
    <m/>
    <n v="46"/>
    <b v="0"/>
    <m/>
    <n v="11"/>
    <m/>
    <n v="0"/>
    <b v="0"/>
    <n v="0"/>
    <m/>
    <b v="0"/>
    <n v="1"/>
    <m/>
    <m/>
    <n v="0.9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58"/>
    <x v="108"/>
    <s v="RWW"/>
    <x v="34"/>
    <b v="0"/>
    <m/>
    <n v="82"/>
    <n v="475"/>
    <b v="0"/>
    <m/>
    <n v="81"/>
    <b v="0"/>
    <m/>
    <n v="11"/>
    <m/>
    <n v="11"/>
    <b v="0"/>
    <n v="1"/>
    <m/>
    <b v="0"/>
    <n v="0.99"/>
    <m/>
    <m/>
    <n v="0.9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18"/>
    <x v="113"/>
    <s v="RWG"/>
    <x v="84"/>
    <b v="0"/>
    <m/>
    <n v="34"/>
    <n v="538"/>
    <b v="0"/>
    <m/>
    <n v="33"/>
    <b v="0"/>
    <m/>
    <n v="12"/>
    <m/>
    <n v="12"/>
    <b v="0"/>
    <n v="1"/>
    <m/>
    <b v="0"/>
    <n v="0.97"/>
    <m/>
    <m/>
    <n v="0.95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59"/>
    <x v="124"/>
    <s v="RGR"/>
    <x v="123"/>
    <b v="0"/>
    <m/>
    <n v="7"/>
    <n v="212"/>
    <b v="0"/>
    <m/>
    <n v="7"/>
    <b v="0"/>
    <m/>
    <n v="6"/>
    <m/>
    <n v="6"/>
    <b v="0"/>
    <n v="1"/>
    <m/>
    <b v="0"/>
    <n v="1"/>
    <m/>
    <m/>
    <n v="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60"/>
    <x v="46"/>
    <s v="RYR"/>
    <x v="58"/>
    <b v="0"/>
    <m/>
    <n v="110"/>
    <n v="871"/>
    <b v="0"/>
    <m/>
    <n v="104"/>
    <b v="0"/>
    <m/>
    <n v="22"/>
    <m/>
    <n v="22"/>
    <b v="0"/>
    <n v="1"/>
    <m/>
    <b v="0"/>
    <n v="0.95"/>
    <m/>
    <m/>
    <n v="0.9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19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61"/>
    <x v="9"/>
    <s v="RBL"/>
    <x v="706"/>
    <b v="0"/>
    <m/>
    <n v="170"/>
    <n v="660"/>
    <b v="0"/>
    <m/>
    <n v="169"/>
    <b v="0"/>
    <m/>
    <n v="38"/>
    <m/>
    <n v="36"/>
    <b v="0"/>
    <n v="0.95"/>
    <m/>
    <b v="0"/>
    <n v="0.99"/>
    <m/>
    <m/>
    <n v="0.96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20"/>
    <x v="61"/>
    <s v="RWP"/>
    <x v="128"/>
    <b v="0"/>
    <m/>
    <n v="198"/>
    <n v="688"/>
    <b v="0"/>
    <m/>
    <n v="188"/>
    <b v="0"/>
    <m/>
    <n v="99"/>
    <m/>
    <n v="99"/>
    <b v="0"/>
    <n v="1"/>
    <m/>
    <b v="0"/>
    <n v="0.95"/>
    <m/>
    <m/>
    <n v="0.94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62"/>
    <x v="73"/>
    <s v="RRF"/>
    <x v="71"/>
    <b v="0"/>
    <m/>
    <n v="53"/>
    <n v="343"/>
    <b v="0"/>
    <m/>
    <n v="53"/>
    <b v="0"/>
    <m/>
    <n v="53"/>
    <m/>
    <n v="53"/>
    <b v="0"/>
    <n v="1"/>
    <m/>
    <b v="0"/>
    <n v="1"/>
    <m/>
    <m/>
    <n v="0.96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21"/>
    <x v="140"/>
    <s v="RLQ"/>
    <x v="174"/>
    <b v="0"/>
    <m/>
    <n v="2"/>
    <n v="175"/>
    <b v="0"/>
    <m/>
    <n v="2"/>
    <b v="0"/>
    <m/>
    <n v="2"/>
    <m/>
    <n v="2"/>
    <b v="0"/>
    <n v="1"/>
    <m/>
    <b v="0"/>
    <n v="1"/>
    <m/>
    <m/>
    <n v="0.91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63"/>
    <x v="137"/>
    <s v="RA4"/>
    <x v="23"/>
    <b v="0"/>
    <m/>
    <n v="15"/>
    <n v="385"/>
    <b v="0"/>
    <m/>
    <n v="15"/>
    <b v="0"/>
    <m/>
    <n v="2"/>
    <m/>
    <n v="2"/>
    <b v="0"/>
    <n v="1"/>
    <m/>
    <b v="0"/>
    <n v="1"/>
    <m/>
    <m/>
    <n v="0.9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064"/>
    <x v="30"/>
    <s v="RCB"/>
    <x v="83"/>
    <b v="0"/>
    <m/>
    <n v="116"/>
    <n v="833"/>
    <b v="0"/>
    <m/>
    <n v="116"/>
    <b v="0"/>
    <m/>
    <n v="95"/>
    <m/>
    <n v="95"/>
    <b v="0"/>
    <n v="1"/>
    <m/>
    <b v="0"/>
    <n v="1"/>
    <m/>
    <m/>
    <n v="0.92"/>
    <m/>
    <x v="25"/>
    <s v="April"/>
    <x v="1"/>
    <s v="https://www.england.nhs.uk/statistics/wp-content/uploads/sites/2/2016/11/Dementia-Data-Collection-Q1-2016-17-REVISED-CSV-36KB.csv"/>
    <b v="0"/>
    <x v="1"/>
    <x v="1"/>
  </r>
  <r>
    <s v="dementia201617.csv"/>
    <n v="3133"/>
    <x v="78"/>
    <s v="REM"/>
    <x v="47"/>
    <b v="0"/>
    <m/>
    <n v="28"/>
    <n v="367"/>
    <b v="0"/>
    <m/>
    <n v="27"/>
    <b v="0"/>
    <m/>
    <n v="3"/>
    <m/>
    <n v="3"/>
    <b v="0"/>
    <n v="1"/>
    <m/>
    <b v="0"/>
    <n v="0.96"/>
    <m/>
    <m/>
    <n v="0.8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34"/>
    <x v="71"/>
    <s v="RCF"/>
    <x v="25"/>
    <b v="0"/>
    <m/>
    <n v="41"/>
    <n v="258"/>
    <b v="0"/>
    <m/>
    <n v="38"/>
    <b v="0"/>
    <m/>
    <n v="0"/>
    <m/>
    <n v="0"/>
    <b v="0"/>
    <s v="-"/>
    <m/>
    <b v="0"/>
    <n v="0.93"/>
    <m/>
    <m/>
    <n v="0.97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35"/>
    <x v="85"/>
    <s v="RTK"/>
    <x v="574"/>
    <b v="0"/>
    <m/>
    <n v="382"/>
    <n v="432"/>
    <b v="0"/>
    <m/>
    <n v="382"/>
    <b v="0"/>
    <m/>
    <n v="78"/>
    <m/>
    <n v="78"/>
    <b v="0"/>
    <n v="1"/>
    <m/>
    <b v="0"/>
    <n v="1"/>
    <m/>
    <m/>
    <n v="0.8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34"/>
    <x v="39"/>
    <s v="RF4"/>
    <x v="64"/>
    <b v="0"/>
    <m/>
    <n v="57"/>
    <n v="602"/>
    <b v="0"/>
    <m/>
    <n v="57"/>
    <b v="0"/>
    <m/>
    <n v="56"/>
    <m/>
    <n v="56"/>
    <b v="0"/>
    <n v="1"/>
    <m/>
    <b v="0"/>
    <n v="1"/>
    <m/>
    <m/>
    <n v="0.9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36"/>
    <x v="4"/>
    <s v="RFF"/>
    <x v="1"/>
    <b v="0"/>
    <m/>
    <n v="32"/>
    <n v="263"/>
    <b v="0"/>
    <m/>
    <n v="32"/>
    <b v="0"/>
    <m/>
    <n v="4"/>
    <m/>
    <n v="4"/>
    <b v="0"/>
    <n v="1"/>
    <m/>
    <b v="0"/>
    <n v="1"/>
    <m/>
    <m/>
    <n v="0.97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35"/>
    <x v="17"/>
    <s v="R1H"/>
    <x v="207"/>
    <b v="0"/>
    <m/>
    <n v="133"/>
    <n v="820"/>
    <b v="0"/>
    <m/>
    <n v="129"/>
    <b v="0"/>
    <m/>
    <n v="113"/>
    <m/>
    <n v="112"/>
    <b v="0"/>
    <n v="0.99"/>
    <m/>
    <b v="0"/>
    <n v="0.97"/>
    <m/>
    <m/>
    <n v="0.86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37"/>
    <x v="11"/>
    <s v="RDD"/>
    <x v="649"/>
    <b v="0"/>
    <m/>
    <n v="468"/>
    <n v="468"/>
    <b v="0"/>
    <m/>
    <n v="402"/>
    <b v="0"/>
    <m/>
    <n v="31"/>
    <m/>
    <n v="29"/>
    <b v="0"/>
    <n v="0.94"/>
    <m/>
    <b v="0"/>
    <n v="0.86"/>
    <m/>
    <m/>
    <n v="0.86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36"/>
    <x v="118"/>
    <s v="RC1"/>
    <x v="8"/>
    <b v="0"/>
    <m/>
    <n v="5"/>
    <n v="261"/>
    <b v="0"/>
    <m/>
    <n v="5"/>
    <b v="0"/>
    <m/>
    <n v="4"/>
    <m/>
    <n v="4"/>
    <b v="0"/>
    <n v="1"/>
    <m/>
    <b v="0"/>
    <n v="1"/>
    <m/>
    <m/>
    <n v="0.97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38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39"/>
    <x v="97"/>
    <s v="RXL"/>
    <x v="31"/>
    <b v="0"/>
    <m/>
    <n v="89"/>
    <n v="618"/>
    <b v="0"/>
    <m/>
    <n v="88"/>
    <b v="0"/>
    <m/>
    <n v="36"/>
    <m/>
    <n v="36"/>
    <b v="0"/>
    <n v="1"/>
    <m/>
    <b v="0"/>
    <n v="0.99"/>
    <m/>
    <m/>
    <n v="0.9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40"/>
    <x v="112"/>
    <s v="RMC"/>
    <x v="55"/>
    <b v="0"/>
    <m/>
    <n v="50"/>
    <n v="276"/>
    <b v="0"/>
    <m/>
    <n v="50"/>
    <b v="0"/>
    <m/>
    <n v="32"/>
    <m/>
    <n v="32"/>
    <b v="0"/>
    <n v="1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41"/>
    <x v="130"/>
    <s v="RAE"/>
    <x v="12"/>
    <b v="0"/>
    <m/>
    <n v="1"/>
    <n v="323"/>
    <b v="0"/>
    <m/>
    <n v="1"/>
    <b v="0"/>
    <m/>
    <n v="1"/>
    <m/>
    <n v="1"/>
    <b v="0"/>
    <n v="1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37"/>
    <x v="81"/>
    <s v="RXH"/>
    <x v="92"/>
    <b v="0"/>
    <m/>
    <n v="35"/>
    <n v="105"/>
    <b v="0"/>
    <m/>
    <n v="35"/>
    <b v="0"/>
    <m/>
    <n v="35"/>
    <m/>
    <n v="33"/>
    <b v="0"/>
    <n v="0.94"/>
    <m/>
    <b v="0"/>
    <n v="1"/>
    <m/>
    <m/>
    <n v="0.9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38"/>
    <x v="35"/>
    <s v="RXQ"/>
    <x v="71"/>
    <b v="0"/>
    <m/>
    <n v="53"/>
    <n v="562"/>
    <b v="0"/>
    <m/>
    <n v="53"/>
    <b v="0"/>
    <m/>
    <n v="53"/>
    <m/>
    <n v="45"/>
    <b v="0"/>
    <n v="0.85"/>
    <m/>
    <b v="0"/>
    <n v="1"/>
    <m/>
    <m/>
    <n v="0.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42"/>
    <x v="134"/>
    <s v="RJF"/>
    <x v="15"/>
    <b v="0"/>
    <m/>
    <n v="0"/>
    <n v="374"/>
    <b v="0"/>
    <m/>
    <n v="0"/>
    <b v="0"/>
    <m/>
    <n v="0"/>
    <m/>
    <n v="0"/>
    <b v="0"/>
    <s v="-"/>
    <m/>
    <b v="0"/>
    <s v="-"/>
    <m/>
    <m/>
    <n v="0.9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43"/>
    <x v="48"/>
    <s v="RWY"/>
    <x v="200"/>
    <b v="0"/>
    <m/>
    <n v="80"/>
    <n v="501"/>
    <b v="0"/>
    <m/>
    <n v="78"/>
    <b v="0"/>
    <m/>
    <n v="58"/>
    <m/>
    <n v="58"/>
    <b v="0"/>
    <n v="1"/>
    <m/>
    <b v="0"/>
    <n v="0.98"/>
    <m/>
    <m/>
    <n v="0.9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44"/>
    <x v="51"/>
    <s v="RGT"/>
    <x v="142"/>
    <b v="0"/>
    <m/>
    <n v="83"/>
    <n v="620"/>
    <b v="0"/>
    <m/>
    <n v="75"/>
    <b v="0"/>
    <m/>
    <n v="55"/>
    <m/>
    <n v="1"/>
    <b v="0"/>
    <n v="0.02"/>
    <m/>
    <b v="0"/>
    <n v="0.9"/>
    <m/>
    <m/>
    <n v="0.9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45"/>
    <x v="125"/>
    <s v="RW3"/>
    <x v="101"/>
    <b v="0"/>
    <m/>
    <n v="10"/>
    <n v="348"/>
    <b v="0"/>
    <m/>
    <n v="10"/>
    <b v="0"/>
    <m/>
    <n v="4"/>
    <m/>
    <n v="4"/>
    <b v="0"/>
    <n v="1"/>
    <m/>
    <b v="0"/>
    <n v="1"/>
    <m/>
    <m/>
    <n v="0.8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46"/>
    <x v="101"/>
    <s v="RQM"/>
    <x v="69"/>
    <b v="0"/>
    <m/>
    <n v="11"/>
    <n v="217"/>
    <b v="0"/>
    <m/>
    <n v="10"/>
    <b v="0"/>
    <m/>
    <n v="5"/>
    <m/>
    <n v="5"/>
    <b v="0"/>
    <n v="1"/>
    <m/>
    <b v="0"/>
    <n v="0.91"/>
    <m/>
    <m/>
    <n v="0.9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47"/>
    <x v="66"/>
    <s v="RFS"/>
    <x v="20"/>
    <b v="0"/>
    <m/>
    <n v="48"/>
    <n v="296"/>
    <b v="0"/>
    <m/>
    <n v="48"/>
    <b v="0"/>
    <m/>
    <n v="28"/>
    <m/>
    <n v="28"/>
    <b v="0"/>
    <n v="1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48"/>
    <x v="65"/>
    <s v="RLN"/>
    <x v="21"/>
    <b v="0"/>
    <m/>
    <n v="65"/>
    <n v="338"/>
    <b v="0"/>
    <m/>
    <n v="65"/>
    <b v="0"/>
    <m/>
    <n v="35"/>
    <m/>
    <n v="35"/>
    <b v="0"/>
    <n v="1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49"/>
    <x v="23"/>
    <s v="RDE"/>
    <x v="203"/>
    <b v="0"/>
    <m/>
    <n v="143"/>
    <n v="542"/>
    <b v="0"/>
    <m/>
    <n v="143"/>
    <b v="0"/>
    <m/>
    <n v="100"/>
    <m/>
    <n v="96"/>
    <b v="0"/>
    <n v="0.96"/>
    <m/>
    <b v="0"/>
    <n v="1"/>
    <m/>
    <m/>
    <n v="0.9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50"/>
    <x v="126"/>
    <s v="RJR"/>
    <x v="40"/>
    <b v="0"/>
    <m/>
    <n v="8"/>
    <n v="332"/>
    <b v="0"/>
    <m/>
    <n v="8"/>
    <b v="0"/>
    <m/>
    <n v="5"/>
    <m/>
    <n v="5"/>
    <b v="0"/>
    <n v="1"/>
    <m/>
    <b v="0"/>
    <n v="1"/>
    <m/>
    <m/>
    <n v="0.96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51"/>
    <x v="102"/>
    <s v="RXP"/>
    <x v="76"/>
    <b v="0"/>
    <m/>
    <n v="39"/>
    <n v="718"/>
    <b v="0"/>
    <m/>
    <n v="37"/>
    <b v="0"/>
    <m/>
    <n v="15"/>
    <m/>
    <n v="15"/>
    <b v="0"/>
    <n v="1"/>
    <m/>
    <b v="0"/>
    <n v="0.95"/>
    <m/>
    <m/>
    <n v="0.8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39"/>
    <x v="69"/>
    <s v="RJ6"/>
    <x v="53"/>
    <b v="0"/>
    <m/>
    <n v="49"/>
    <n v="461"/>
    <b v="0"/>
    <m/>
    <n v="45"/>
    <b v="0"/>
    <m/>
    <n v="45"/>
    <m/>
    <n v="45"/>
    <b v="0"/>
    <n v="1"/>
    <m/>
    <b v="0"/>
    <n v="0.92"/>
    <m/>
    <m/>
    <n v="0.94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40"/>
    <x v="115"/>
    <s v="RN7"/>
    <x v="124"/>
    <b v="0"/>
    <m/>
    <n v="14"/>
    <n v="215"/>
    <b v="0"/>
    <m/>
    <n v="13"/>
    <b v="0"/>
    <m/>
    <n v="10"/>
    <m/>
    <n v="10"/>
    <b v="0"/>
    <n v="1"/>
    <m/>
    <b v="0"/>
    <n v="0.93"/>
    <m/>
    <m/>
    <n v="0.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52"/>
    <x v="77"/>
    <s v="RTG"/>
    <x v="404"/>
    <b v="0"/>
    <m/>
    <n v="87"/>
    <n v="467"/>
    <b v="0"/>
    <m/>
    <n v="32"/>
    <b v="0"/>
    <m/>
    <n v="22"/>
    <m/>
    <n v="6"/>
    <b v="0"/>
    <n v="0.27"/>
    <m/>
    <b v="0"/>
    <n v="0.37"/>
    <m/>
    <m/>
    <n v="0.87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53"/>
    <x v="5"/>
    <s v="RP5"/>
    <x v="103"/>
    <b v="0"/>
    <m/>
    <n v="12"/>
    <n v="796"/>
    <b v="0"/>
    <m/>
    <n v="12"/>
    <b v="0"/>
    <m/>
    <n v="12"/>
    <m/>
    <n v="12"/>
    <b v="0"/>
    <n v="1"/>
    <m/>
    <b v="0"/>
    <n v="1"/>
    <m/>
    <m/>
    <n v="0.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54"/>
    <x v="109"/>
    <s v="RBD"/>
    <x v="13"/>
    <b v="0"/>
    <m/>
    <n v="16"/>
    <n v="235"/>
    <b v="0"/>
    <m/>
    <n v="16"/>
    <b v="0"/>
    <m/>
    <n v="13"/>
    <m/>
    <n v="5"/>
    <b v="0"/>
    <n v="0.38"/>
    <m/>
    <b v="0"/>
    <n v="1"/>
    <m/>
    <m/>
    <n v="0.6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41"/>
    <x v="56"/>
    <s v="RWH"/>
    <x v="188"/>
    <b v="0"/>
    <m/>
    <n v="111"/>
    <n v="409"/>
    <b v="0"/>
    <m/>
    <n v="111"/>
    <b v="0"/>
    <m/>
    <n v="64"/>
    <m/>
    <n v="63"/>
    <b v="0"/>
    <n v="0.98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42"/>
    <x v="87"/>
    <s v="RJN"/>
    <x v="73"/>
    <b v="0"/>
    <m/>
    <n v="17"/>
    <n v="263"/>
    <b v="0"/>
    <m/>
    <n v="16"/>
    <b v="0"/>
    <m/>
    <n v="10"/>
    <m/>
    <n v="4"/>
    <b v="0"/>
    <n v="0.4"/>
    <m/>
    <b v="0"/>
    <n v="0.94"/>
    <m/>
    <m/>
    <n v="0.9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55"/>
    <x v="43"/>
    <s v="RVV"/>
    <x v="106"/>
    <b v="0"/>
    <m/>
    <n v="84"/>
    <n v="689"/>
    <b v="0"/>
    <m/>
    <n v="82"/>
    <b v="0"/>
    <m/>
    <n v="49"/>
    <m/>
    <n v="47"/>
    <b v="0"/>
    <n v="0.96"/>
    <m/>
    <b v="0"/>
    <n v="0.98"/>
    <m/>
    <m/>
    <n v="0.9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43"/>
    <x v="31"/>
    <s v="RXR"/>
    <x v="184"/>
    <b v="0"/>
    <m/>
    <n v="131"/>
    <n v="539"/>
    <b v="0"/>
    <m/>
    <n v="127"/>
    <b v="0"/>
    <m/>
    <n v="23"/>
    <m/>
    <n v="23"/>
    <b v="0"/>
    <n v="1"/>
    <m/>
    <b v="0"/>
    <n v="0.97"/>
    <m/>
    <m/>
    <n v="0.93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44"/>
    <x v="67"/>
    <s v="RXC"/>
    <x v="100"/>
    <b v="0"/>
    <m/>
    <n v="81"/>
    <n v="503"/>
    <b v="0"/>
    <m/>
    <n v="77"/>
    <b v="0"/>
    <m/>
    <n v="59"/>
    <m/>
    <n v="58"/>
    <b v="0"/>
    <n v="0.98"/>
    <m/>
    <b v="0"/>
    <n v="0.95"/>
    <m/>
    <m/>
    <n v="0.94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45"/>
    <x v="54"/>
    <s v="RVR"/>
    <x v="116"/>
    <b v="0"/>
    <m/>
    <n v="90"/>
    <n v="360"/>
    <b v="0"/>
    <m/>
    <n v="86"/>
    <b v="0"/>
    <m/>
    <n v="27"/>
    <m/>
    <n v="22"/>
    <b v="0"/>
    <n v="0.81"/>
    <m/>
    <b v="0"/>
    <n v="0.96"/>
    <m/>
    <m/>
    <n v="0.83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56"/>
    <x v="148"/>
    <s v="RDU"/>
    <x v="157"/>
    <b v="0"/>
    <m/>
    <n v="100"/>
    <n v="797"/>
    <b v="0"/>
    <m/>
    <n v="99"/>
    <b v="0"/>
    <m/>
    <n v="42"/>
    <m/>
    <n v="42"/>
    <b v="0"/>
    <n v="1"/>
    <m/>
    <b v="0"/>
    <n v="0.99"/>
    <m/>
    <m/>
    <n v="0.96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57"/>
    <x v="80"/>
    <s v="RR7"/>
    <x v="52"/>
    <b v="0"/>
    <m/>
    <n v="69"/>
    <n v="338"/>
    <b v="0"/>
    <m/>
    <n v="69"/>
    <b v="0"/>
    <m/>
    <n v="36"/>
    <m/>
    <n v="36"/>
    <b v="0"/>
    <n v="1"/>
    <m/>
    <b v="0"/>
    <n v="1"/>
    <m/>
    <m/>
    <n v="0.9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46"/>
    <x v="122"/>
    <s v="RLT"/>
    <x v="72"/>
    <b v="0"/>
    <m/>
    <n v="42"/>
    <n v="175"/>
    <b v="0"/>
    <m/>
    <n v="42"/>
    <b v="0"/>
    <m/>
    <n v="1"/>
    <m/>
    <n v="1"/>
    <b v="0"/>
    <n v="1"/>
    <m/>
    <b v="0"/>
    <n v="1"/>
    <m/>
    <m/>
    <n v="0.94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58"/>
    <x v="59"/>
    <s v="RTE"/>
    <x v="200"/>
    <b v="0"/>
    <m/>
    <n v="80"/>
    <n v="726"/>
    <b v="0"/>
    <m/>
    <n v="80"/>
    <b v="0"/>
    <m/>
    <n v="41"/>
    <m/>
    <n v="41"/>
    <b v="0"/>
    <n v="1"/>
    <m/>
    <b v="0"/>
    <n v="1"/>
    <m/>
    <m/>
    <n v="0.87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59"/>
    <x v="47"/>
    <s v="RN3"/>
    <x v="39"/>
    <b v="0"/>
    <m/>
    <n v="76"/>
    <n v="451"/>
    <b v="0"/>
    <m/>
    <n v="76"/>
    <b v="0"/>
    <m/>
    <n v="56"/>
    <m/>
    <n v="56"/>
    <b v="0"/>
    <n v="1"/>
    <m/>
    <b v="0"/>
    <n v="1"/>
    <m/>
    <m/>
    <n v="0.9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60"/>
    <x v="41"/>
    <s v="RJ1"/>
    <x v="36"/>
    <b v="0"/>
    <m/>
    <n v="46"/>
    <n v="159"/>
    <b v="0"/>
    <m/>
    <n v="34"/>
    <b v="0"/>
    <m/>
    <n v="7"/>
    <m/>
    <n v="7"/>
    <b v="0"/>
    <n v="1"/>
    <m/>
    <b v="0"/>
    <n v="0.74"/>
    <m/>
    <m/>
    <n v="0.97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61"/>
    <x v="6"/>
    <s v="RN5"/>
    <x v="39"/>
    <b v="0"/>
    <m/>
    <n v="76"/>
    <n v="574"/>
    <b v="0"/>
    <m/>
    <n v="72"/>
    <b v="0"/>
    <m/>
    <n v="35"/>
    <m/>
    <n v="34"/>
    <b v="0"/>
    <n v="0.97"/>
    <m/>
    <b v="0"/>
    <n v="0.95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62"/>
    <x v="120"/>
    <s v="RCD"/>
    <x v="23"/>
    <b v="0"/>
    <m/>
    <n v="15"/>
    <n v="158"/>
    <b v="0"/>
    <m/>
    <n v="15"/>
    <b v="0"/>
    <m/>
    <n v="8"/>
    <m/>
    <n v="8"/>
    <b v="0"/>
    <n v="1"/>
    <m/>
    <b v="0"/>
    <n v="1"/>
    <m/>
    <m/>
    <n v="0.97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63"/>
    <x v="25"/>
    <s v="RR1"/>
    <x v="14"/>
    <b v="0"/>
    <m/>
    <n v="61"/>
    <n v="1379"/>
    <b v="0"/>
    <m/>
    <n v="55"/>
    <b v="0"/>
    <m/>
    <n v="14"/>
    <m/>
    <n v="14"/>
    <b v="0"/>
    <n v="1"/>
    <m/>
    <b v="0"/>
    <n v="0.9"/>
    <m/>
    <m/>
    <n v="0.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47"/>
    <x v="119"/>
    <s v="RQQ"/>
    <x v="94"/>
    <b v="0"/>
    <m/>
    <n v="30"/>
    <n v="179"/>
    <b v="0"/>
    <m/>
    <n v="30"/>
    <b v="0"/>
    <m/>
    <n v="20"/>
    <m/>
    <n v="20"/>
    <b v="0"/>
    <n v="1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64"/>
    <x v="22"/>
    <s v="RQX"/>
    <x v="53"/>
    <b v="0"/>
    <m/>
    <n v="49"/>
    <n v="164"/>
    <b v="0"/>
    <m/>
    <n v="49"/>
    <b v="0"/>
    <m/>
    <n v="23"/>
    <m/>
    <n v="16"/>
    <b v="0"/>
    <n v="0.7"/>
    <m/>
    <b v="0"/>
    <n v="1"/>
    <m/>
    <m/>
    <n v="0.6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48"/>
    <x v="72"/>
    <s v="RWA"/>
    <x v="49"/>
    <b v="0"/>
    <m/>
    <n v="45"/>
    <n v="533"/>
    <b v="0"/>
    <m/>
    <n v="41"/>
    <b v="0"/>
    <m/>
    <n v="35"/>
    <m/>
    <n v="34"/>
    <b v="0"/>
    <n v="0.97"/>
    <m/>
    <b v="0"/>
    <n v="0.91"/>
    <m/>
    <m/>
    <n v="0.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49"/>
    <x v="19"/>
    <s v="RYJ"/>
    <x v="201"/>
    <b v="0"/>
    <m/>
    <n v="158"/>
    <n v="316"/>
    <b v="0"/>
    <m/>
    <n v="153"/>
    <b v="0"/>
    <m/>
    <n v="27"/>
    <m/>
    <n v="24"/>
    <b v="0"/>
    <n v="0.89"/>
    <m/>
    <b v="0"/>
    <n v="0.97"/>
    <m/>
    <m/>
    <n v="0.9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50"/>
    <x v="103"/>
    <s v="RGQ"/>
    <x v="20"/>
    <b v="0"/>
    <m/>
    <n v="48"/>
    <n v="421"/>
    <b v="0"/>
    <m/>
    <n v="46"/>
    <b v="0"/>
    <m/>
    <n v="34"/>
    <m/>
    <n v="34"/>
    <b v="0"/>
    <n v="1"/>
    <m/>
    <b v="0"/>
    <n v="0.96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51"/>
    <x v="1"/>
    <s v="R1F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65"/>
    <x v="90"/>
    <s v="RGP"/>
    <x v="44"/>
    <b v="0"/>
    <m/>
    <n v="33"/>
    <n v="202"/>
    <b v="0"/>
    <m/>
    <n v="30"/>
    <b v="0"/>
    <m/>
    <n v="6"/>
    <m/>
    <n v="6"/>
    <b v="0"/>
    <n v="1"/>
    <m/>
    <b v="0"/>
    <n v="0.91"/>
    <m/>
    <m/>
    <n v="0.9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66"/>
    <x v="49"/>
    <s v="RNQ"/>
    <x v="46"/>
    <b v="0"/>
    <m/>
    <n v="31"/>
    <n v="110"/>
    <b v="0"/>
    <m/>
    <n v="14"/>
    <b v="0"/>
    <m/>
    <n v="9"/>
    <m/>
    <n v="7"/>
    <b v="0"/>
    <n v="0.78"/>
    <m/>
    <b v="0"/>
    <n v="0.45"/>
    <m/>
    <m/>
    <n v="0.28000000000000003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67"/>
    <x v="62"/>
    <s v="RJZ"/>
    <x v="168"/>
    <b v="0"/>
    <m/>
    <n v="114"/>
    <n v="472"/>
    <b v="0"/>
    <m/>
    <n v="111"/>
    <b v="0"/>
    <m/>
    <n v="78"/>
    <m/>
    <n v="77"/>
    <b v="0"/>
    <n v="0.99"/>
    <m/>
    <b v="0"/>
    <n v="0.97"/>
    <m/>
    <m/>
    <n v="0.73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68"/>
    <x v="149"/>
    <s v="RAX"/>
    <x v="41"/>
    <b v="0"/>
    <m/>
    <n v="56"/>
    <n v="375"/>
    <b v="0"/>
    <m/>
    <n v="34"/>
    <b v="0"/>
    <m/>
    <n v="23"/>
    <m/>
    <n v="14"/>
    <b v="0"/>
    <n v="0.61"/>
    <m/>
    <b v="0"/>
    <n v="0.61"/>
    <m/>
    <m/>
    <n v="0.4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69"/>
    <x v="37"/>
    <s v="RXN"/>
    <x v="706"/>
    <b v="0"/>
    <m/>
    <n v="170"/>
    <n v="477"/>
    <b v="0"/>
    <m/>
    <n v="167"/>
    <b v="0"/>
    <m/>
    <n v="134"/>
    <m/>
    <n v="130"/>
    <b v="0"/>
    <n v="0.97"/>
    <m/>
    <b v="0"/>
    <n v="0.98"/>
    <m/>
    <m/>
    <n v="0.9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52"/>
    <x v="44"/>
    <s v="RR8"/>
    <x v="108"/>
    <b v="0"/>
    <m/>
    <n v="23"/>
    <n v="633"/>
    <b v="0"/>
    <m/>
    <n v="23"/>
    <b v="0"/>
    <m/>
    <n v="23"/>
    <m/>
    <n v="23"/>
    <b v="0"/>
    <n v="1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53"/>
    <x v="18"/>
    <s v="RJ2"/>
    <x v="708"/>
    <b v="0"/>
    <m/>
    <n v="103"/>
    <n v="608"/>
    <b v="0"/>
    <m/>
    <n v="103"/>
    <b v="0"/>
    <m/>
    <n v="96"/>
    <m/>
    <n v="96"/>
    <b v="0"/>
    <n v="1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70"/>
    <x v="136"/>
    <s v="RBQ"/>
    <x v="8"/>
    <b v="0"/>
    <m/>
    <n v="5"/>
    <n v="30"/>
    <b v="0"/>
    <m/>
    <n v="5"/>
    <b v="0"/>
    <m/>
    <n v="3"/>
    <m/>
    <n v="3"/>
    <b v="0"/>
    <n v="1"/>
    <m/>
    <b v="0"/>
    <n v="1"/>
    <m/>
    <m/>
    <n v="0.93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71"/>
    <x v="143"/>
    <s v="REP"/>
    <x v="15"/>
    <b v="0"/>
    <m/>
    <n v="0"/>
    <n v="2"/>
    <b v="0"/>
    <m/>
    <n v="0"/>
    <b v="0"/>
    <m/>
    <n v="0"/>
    <m/>
    <n v="0"/>
    <b v="0"/>
    <s v="-"/>
    <m/>
    <b v="0"/>
    <s v="-"/>
    <m/>
    <m/>
    <n v="0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54"/>
    <x v="150"/>
    <s v="R1K"/>
    <x v="534"/>
    <b v="0"/>
    <m/>
    <n v="115"/>
    <n v="585"/>
    <b v="0"/>
    <m/>
    <n v="115"/>
    <b v="0"/>
    <m/>
    <n v="25"/>
    <m/>
    <n v="21"/>
    <b v="0"/>
    <n v="0.84"/>
    <m/>
    <b v="0"/>
    <n v="1"/>
    <m/>
    <m/>
    <n v="0.97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72"/>
    <x v="121"/>
    <s v="RC9"/>
    <x v="73"/>
    <b v="0"/>
    <m/>
    <n v="17"/>
    <n v="343"/>
    <b v="0"/>
    <m/>
    <n v="17"/>
    <b v="0"/>
    <m/>
    <n v="10"/>
    <m/>
    <n v="10"/>
    <b v="0"/>
    <n v="1"/>
    <m/>
    <b v="0"/>
    <n v="1"/>
    <m/>
    <m/>
    <n v="0.85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55"/>
    <x v="68"/>
    <s v="RWF"/>
    <x v="149"/>
    <b v="0"/>
    <m/>
    <n v="97"/>
    <n v="519"/>
    <b v="0"/>
    <m/>
    <n v="96"/>
    <b v="0"/>
    <m/>
    <n v="54"/>
    <m/>
    <n v="53"/>
    <b v="0"/>
    <n v="0.98"/>
    <m/>
    <b v="0"/>
    <n v="0.99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73"/>
    <x v="52"/>
    <s v="RPA"/>
    <x v="42"/>
    <b v="0"/>
    <m/>
    <n v="27"/>
    <n v="355"/>
    <b v="0"/>
    <m/>
    <n v="25"/>
    <b v="0"/>
    <m/>
    <n v="25"/>
    <m/>
    <n v="25"/>
    <b v="0"/>
    <n v="1"/>
    <m/>
    <b v="0"/>
    <n v="0.93"/>
    <m/>
    <m/>
    <n v="0.93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74"/>
    <x v="110"/>
    <s v="RBT"/>
    <x v="124"/>
    <b v="0"/>
    <m/>
    <n v="14"/>
    <n v="202"/>
    <b v="0"/>
    <m/>
    <n v="14"/>
    <b v="0"/>
    <m/>
    <n v="14"/>
    <m/>
    <n v="14"/>
    <b v="0"/>
    <n v="1"/>
    <m/>
    <b v="0"/>
    <n v="1"/>
    <m/>
    <m/>
    <n v="0.96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56"/>
    <x v="129"/>
    <s v="RQ8"/>
    <x v="20"/>
    <b v="0"/>
    <m/>
    <n v="48"/>
    <n v="399"/>
    <b v="0"/>
    <m/>
    <n v="1"/>
    <b v="0"/>
    <m/>
    <n v="0"/>
    <m/>
    <n v="0"/>
    <b v="0"/>
    <s v="-"/>
    <m/>
    <b v="0"/>
    <n v="0.02"/>
    <m/>
    <m/>
    <n v="0.84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57"/>
    <x v="151"/>
    <s v="RXF"/>
    <x v="24"/>
    <b v="0"/>
    <m/>
    <n v="60"/>
    <n v="302"/>
    <b v="0"/>
    <m/>
    <n v="60"/>
    <b v="0"/>
    <m/>
    <n v="50"/>
    <m/>
    <n v="46"/>
    <b v="0"/>
    <n v="0.92"/>
    <m/>
    <b v="0"/>
    <n v="1"/>
    <m/>
    <m/>
    <n v="0.96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75"/>
    <x v="128"/>
    <s v="RD8"/>
    <x v="3"/>
    <b v="0"/>
    <m/>
    <n v="68"/>
    <n v="213"/>
    <b v="0"/>
    <m/>
    <n v="68"/>
    <b v="0"/>
    <m/>
    <n v="19"/>
    <m/>
    <n v="18"/>
    <b v="0"/>
    <n v="0.95"/>
    <m/>
    <b v="0"/>
    <n v="1"/>
    <m/>
    <m/>
    <n v="0.94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76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77"/>
    <x v="88"/>
    <s v="RM1"/>
    <x v="49"/>
    <b v="0"/>
    <m/>
    <n v="45"/>
    <n v="658"/>
    <b v="0"/>
    <m/>
    <n v="41"/>
    <b v="0"/>
    <m/>
    <n v="41"/>
    <m/>
    <n v="41"/>
    <b v="0"/>
    <n v="1"/>
    <m/>
    <b v="0"/>
    <n v="0.91"/>
    <m/>
    <m/>
    <n v="0.95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58"/>
    <x v="104"/>
    <s v="RVJ"/>
    <x v="42"/>
    <b v="0"/>
    <m/>
    <n v="27"/>
    <n v="667"/>
    <b v="0"/>
    <m/>
    <n v="26"/>
    <b v="0"/>
    <m/>
    <n v="26"/>
    <m/>
    <n v="26"/>
    <b v="0"/>
    <n v="1"/>
    <m/>
    <b v="0"/>
    <n v="0.96"/>
    <m/>
    <m/>
    <n v="0.96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59"/>
    <x v="16"/>
    <s v="RNL"/>
    <x v="345"/>
    <b v="0"/>
    <m/>
    <n v="156"/>
    <n v="464"/>
    <b v="0"/>
    <m/>
    <n v="135"/>
    <b v="0"/>
    <m/>
    <n v="4"/>
    <m/>
    <n v="1"/>
    <b v="0"/>
    <n v="0.25"/>
    <m/>
    <b v="0"/>
    <n v="0.87"/>
    <m/>
    <m/>
    <n v="0.56000000000000005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60"/>
    <x v="15"/>
    <s v="RAP"/>
    <x v="699"/>
    <b v="0"/>
    <m/>
    <n v="332"/>
    <n v="650"/>
    <b v="0"/>
    <m/>
    <n v="306"/>
    <b v="0"/>
    <m/>
    <n v="0"/>
    <m/>
    <n v="0"/>
    <b v="0"/>
    <s v="-"/>
    <m/>
    <b v="0"/>
    <n v="0.92"/>
    <m/>
    <m/>
    <n v="0.9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78"/>
    <x v="89"/>
    <s v="RVW"/>
    <x v="52"/>
    <b v="0"/>
    <m/>
    <n v="69"/>
    <n v="475"/>
    <b v="0"/>
    <m/>
    <n v="69"/>
    <b v="0"/>
    <m/>
    <n v="17"/>
    <m/>
    <n v="17"/>
    <b v="0"/>
    <n v="1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61"/>
    <x v="63"/>
    <s v="RNS"/>
    <x v="84"/>
    <b v="0"/>
    <m/>
    <n v="34"/>
    <n v="337"/>
    <b v="0"/>
    <m/>
    <n v="34"/>
    <b v="0"/>
    <m/>
    <n v="8"/>
    <m/>
    <n v="8"/>
    <b v="0"/>
    <n v="1"/>
    <m/>
    <b v="0"/>
    <n v="1"/>
    <m/>
    <m/>
    <n v="0.95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62"/>
    <x v="42"/>
    <s v="RBZ"/>
    <x v="13"/>
    <b v="0"/>
    <m/>
    <n v="16"/>
    <n v="270"/>
    <b v="0"/>
    <m/>
    <n v="8"/>
    <b v="0"/>
    <m/>
    <n v="8"/>
    <m/>
    <n v="8"/>
    <b v="0"/>
    <n v="1"/>
    <m/>
    <b v="0"/>
    <n v="0.5"/>
    <m/>
    <m/>
    <n v="0.3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79"/>
    <x v="2"/>
    <s v="RJL"/>
    <x v="27"/>
    <b v="0"/>
    <m/>
    <n v="37"/>
    <n v="542"/>
    <b v="0"/>
    <m/>
    <n v="37"/>
    <b v="0"/>
    <m/>
    <n v="26"/>
    <m/>
    <n v="26"/>
    <b v="0"/>
    <n v="1"/>
    <m/>
    <b v="0"/>
    <n v="1"/>
    <m/>
    <m/>
    <n v="0.95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80"/>
    <x v="57"/>
    <s v="RTF"/>
    <x v="84"/>
    <b v="0"/>
    <m/>
    <n v="34"/>
    <n v="378"/>
    <b v="0"/>
    <m/>
    <n v="31"/>
    <b v="0"/>
    <m/>
    <n v="1"/>
    <m/>
    <n v="1"/>
    <b v="0"/>
    <n v="1"/>
    <m/>
    <b v="0"/>
    <n v="0.91"/>
    <m/>
    <m/>
    <n v="0.93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63"/>
    <x v="32"/>
    <s v="RX1"/>
    <x v="207"/>
    <b v="0"/>
    <m/>
    <n v="133"/>
    <n v="1161"/>
    <b v="0"/>
    <m/>
    <n v="133"/>
    <b v="0"/>
    <m/>
    <n v="102"/>
    <m/>
    <n v="102"/>
    <b v="0"/>
    <n v="1"/>
    <m/>
    <b v="0"/>
    <n v="1"/>
    <m/>
    <m/>
    <n v="0.9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81"/>
    <x v="153"/>
    <s v="RTH"/>
    <x v="295"/>
    <b v="0"/>
    <m/>
    <n v="375"/>
    <n v="779"/>
    <b v="0"/>
    <m/>
    <n v="306"/>
    <b v="0"/>
    <m/>
    <n v="106"/>
    <m/>
    <n v="106"/>
    <b v="0"/>
    <n v="1"/>
    <m/>
    <b v="0"/>
    <n v="0.82"/>
    <m/>
    <m/>
    <n v="0.6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82"/>
    <x v="138"/>
    <s v="RGM"/>
    <x v="12"/>
    <b v="0"/>
    <m/>
    <n v="1"/>
    <n v="11"/>
    <b v="0"/>
    <m/>
    <n v="1"/>
    <b v="0"/>
    <m/>
    <n v="0"/>
    <m/>
    <n v="0"/>
    <b v="0"/>
    <s v="-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64"/>
    <x v="92"/>
    <s v="RW6"/>
    <x v="27"/>
    <b v="0"/>
    <m/>
    <n v="37"/>
    <n v="464"/>
    <b v="0"/>
    <m/>
    <n v="30"/>
    <b v="0"/>
    <m/>
    <n v="18"/>
    <m/>
    <n v="18"/>
    <b v="0"/>
    <n v="1"/>
    <m/>
    <b v="0"/>
    <n v="0.81"/>
    <m/>
    <m/>
    <n v="0.9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83"/>
    <x v="13"/>
    <s v="RGN"/>
    <x v="334"/>
    <b v="0"/>
    <m/>
    <n v="304"/>
    <n v="349"/>
    <b v="0"/>
    <m/>
    <n v="304"/>
    <b v="0"/>
    <m/>
    <n v="95"/>
    <m/>
    <n v="95"/>
    <b v="0"/>
    <n v="1"/>
    <m/>
    <b v="0"/>
    <n v="1"/>
    <m/>
    <m/>
    <n v="0.9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65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84"/>
    <x v="155"/>
    <s v="RD3"/>
    <x v="131"/>
    <b v="0"/>
    <m/>
    <n v="122"/>
    <n v="705"/>
    <b v="0"/>
    <m/>
    <n v="122"/>
    <b v="0"/>
    <m/>
    <n v="42"/>
    <m/>
    <n v="42"/>
    <b v="0"/>
    <n v="1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66"/>
    <x v="50"/>
    <s v="RHU"/>
    <x v="90"/>
    <b v="0"/>
    <m/>
    <n v="70"/>
    <n v="428"/>
    <b v="0"/>
    <m/>
    <n v="70"/>
    <b v="0"/>
    <m/>
    <n v="38"/>
    <m/>
    <n v="38"/>
    <b v="0"/>
    <n v="1"/>
    <m/>
    <b v="0"/>
    <n v="1"/>
    <m/>
    <m/>
    <n v="0.94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85"/>
    <x v="144"/>
    <s v="RPC"/>
    <x v="15"/>
    <b v="0"/>
    <m/>
    <n v="0"/>
    <n v="8"/>
    <b v="0"/>
    <m/>
    <n v="0"/>
    <b v="0"/>
    <m/>
    <n v="0"/>
    <m/>
    <n v="0"/>
    <b v="0"/>
    <s v="-"/>
    <m/>
    <b v="0"/>
    <s v="-"/>
    <m/>
    <m/>
    <n v="0.8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86"/>
    <x v="28"/>
    <s v="RHW"/>
    <x v="10"/>
    <b v="0"/>
    <m/>
    <n v="96"/>
    <n v="495"/>
    <b v="0"/>
    <m/>
    <n v="96"/>
    <b v="0"/>
    <m/>
    <n v="75"/>
    <m/>
    <n v="75"/>
    <b v="0"/>
    <n v="1"/>
    <m/>
    <b v="0"/>
    <n v="1"/>
    <m/>
    <m/>
    <n v="0.9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87"/>
    <x v="141"/>
    <s v="RT3"/>
    <x v="174"/>
    <b v="0"/>
    <m/>
    <n v="2"/>
    <n v="30"/>
    <b v="0"/>
    <m/>
    <n v="2"/>
    <b v="0"/>
    <m/>
    <n v="0"/>
    <m/>
    <n v="0"/>
    <b v="0"/>
    <s v="-"/>
    <m/>
    <b v="0"/>
    <n v="1"/>
    <m/>
    <m/>
    <n v="0.87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67"/>
    <x v="95"/>
    <s v="REF"/>
    <x v="26"/>
    <b v="0"/>
    <m/>
    <n v="36"/>
    <n v="396"/>
    <b v="0"/>
    <m/>
    <n v="36"/>
    <b v="0"/>
    <m/>
    <n v="27"/>
    <m/>
    <n v="27"/>
    <b v="0"/>
    <n v="1"/>
    <m/>
    <b v="0"/>
    <n v="1"/>
    <m/>
    <m/>
    <n v="0.9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88"/>
    <x v="26"/>
    <s v="RH8"/>
    <x v="715"/>
    <b v="0"/>
    <m/>
    <n v="497"/>
    <n v="541"/>
    <b v="0"/>
    <m/>
    <n v="497"/>
    <b v="0"/>
    <m/>
    <n v="232"/>
    <m/>
    <n v="232"/>
    <b v="0"/>
    <n v="1"/>
    <m/>
    <b v="0"/>
    <n v="1"/>
    <m/>
    <m/>
    <n v="0.9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89"/>
    <x v="24"/>
    <s v="RAL"/>
    <x v="692"/>
    <b v="0"/>
    <m/>
    <n v="224"/>
    <n v="642"/>
    <b v="0"/>
    <m/>
    <n v="198"/>
    <b v="0"/>
    <m/>
    <n v="154"/>
    <m/>
    <n v="154"/>
    <b v="0"/>
    <n v="1"/>
    <m/>
    <b v="0"/>
    <n v="0.88"/>
    <m/>
    <m/>
    <n v="0.7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68"/>
    <x v="79"/>
    <s v="RQ6"/>
    <x v="69"/>
    <b v="0"/>
    <m/>
    <n v="11"/>
    <n v="435"/>
    <b v="0"/>
    <m/>
    <n v="11"/>
    <b v="0"/>
    <m/>
    <n v="10"/>
    <m/>
    <n v="10"/>
    <b v="0"/>
    <n v="1"/>
    <m/>
    <b v="0"/>
    <n v="1"/>
    <m/>
    <m/>
    <n v="0.97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69"/>
    <x v="156"/>
    <s v="RAN"/>
    <x v="174"/>
    <b v="0"/>
    <m/>
    <n v="2"/>
    <n v="2"/>
    <b v="0"/>
    <m/>
    <n v="1"/>
    <b v="0"/>
    <m/>
    <n v="0"/>
    <m/>
    <n v="0"/>
    <b v="0"/>
    <s v="-"/>
    <m/>
    <b v="0"/>
    <n v="0.5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90"/>
    <x v="76"/>
    <s v="RA2"/>
    <x v="47"/>
    <b v="0"/>
    <m/>
    <n v="28"/>
    <n v="214"/>
    <b v="0"/>
    <m/>
    <n v="27"/>
    <b v="0"/>
    <m/>
    <n v="39"/>
    <m/>
    <n v="38"/>
    <b v="0"/>
    <n v="0.97"/>
    <m/>
    <b v="0"/>
    <n v="0.96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91"/>
    <x v="157"/>
    <s v="RD1"/>
    <x v="94"/>
    <b v="0"/>
    <m/>
    <n v="30"/>
    <n v="544"/>
    <b v="0"/>
    <m/>
    <n v="29"/>
    <b v="0"/>
    <m/>
    <n v="5"/>
    <m/>
    <n v="5"/>
    <b v="0"/>
    <n v="1"/>
    <m/>
    <b v="0"/>
    <n v="0.97"/>
    <m/>
    <m/>
    <n v="0.9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92"/>
    <x v="84"/>
    <s v="RM3"/>
    <x v="27"/>
    <b v="0"/>
    <m/>
    <n v="37"/>
    <n v="348"/>
    <b v="0"/>
    <m/>
    <n v="37"/>
    <b v="0"/>
    <m/>
    <n v="4"/>
    <m/>
    <n v="4"/>
    <b v="0"/>
    <n v="1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93"/>
    <x v="116"/>
    <s v="RNZ"/>
    <x v="82"/>
    <b v="0"/>
    <m/>
    <n v="19"/>
    <n v="143"/>
    <b v="0"/>
    <m/>
    <n v="19"/>
    <b v="0"/>
    <m/>
    <n v="16"/>
    <m/>
    <n v="16"/>
    <b v="0"/>
    <n v="1"/>
    <m/>
    <b v="0"/>
    <n v="1"/>
    <m/>
    <m/>
    <n v="0.8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70"/>
    <x v="117"/>
    <s v="RXK"/>
    <x v="84"/>
    <b v="0"/>
    <m/>
    <n v="34"/>
    <n v="153"/>
    <b v="0"/>
    <m/>
    <n v="34"/>
    <b v="0"/>
    <m/>
    <n v="18"/>
    <m/>
    <n v="14"/>
    <b v="0"/>
    <n v="0.78"/>
    <m/>
    <b v="0"/>
    <n v="1"/>
    <m/>
    <m/>
    <n v="0.97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94"/>
    <x v="21"/>
    <s v="RHQ"/>
    <x v="565"/>
    <b v="0"/>
    <m/>
    <n v="270"/>
    <n v="787"/>
    <b v="0"/>
    <m/>
    <n v="269"/>
    <b v="0"/>
    <m/>
    <n v="146"/>
    <m/>
    <n v="146"/>
    <b v="0"/>
    <n v="1"/>
    <m/>
    <b v="0"/>
    <n v="1"/>
    <m/>
    <m/>
    <n v="0.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95"/>
    <x v="100"/>
    <s v="RK5"/>
    <x v="123"/>
    <b v="0"/>
    <m/>
    <n v="7"/>
    <n v="456"/>
    <b v="0"/>
    <m/>
    <n v="7"/>
    <b v="0"/>
    <m/>
    <n v="5"/>
    <m/>
    <n v="5"/>
    <b v="0"/>
    <n v="1"/>
    <m/>
    <b v="0"/>
    <n v="1"/>
    <m/>
    <m/>
    <n v="0.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71"/>
    <x v="93"/>
    <s v="RXW"/>
    <x v="55"/>
    <b v="0"/>
    <m/>
    <n v="50"/>
    <n v="533"/>
    <b v="0"/>
    <m/>
    <n v="50"/>
    <b v="0"/>
    <m/>
    <n v="16"/>
    <m/>
    <n v="16"/>
    <b v="0"/>
    <n v="1"/>
    <m/>
    <b v="0"/>
    <n v="1"/>
    <m/>
    <m/>
    <n v="0.94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96"/>
    <x v="40"/>
    <s v="RTR"/>
    <x v="14"/>
    <b v="0"/>
    <m/>
    <n v="61"/>
    <n v="458"/>
    <b v="0"/>
    <m/>
    <n v="58"/>
    <b v="0"/>
    <m/>
    <n v="30"/>
    <m/>
    <n v="28"/>
    <b v="0"/>
    <n v="0.93"/>
    <m/>
    <b v="0"/>
    <n v="0.95"/>
    <m/>
    <m/>
    <n v="0.9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97"/>
    <x v="34"/>
    <s v="RE9"/>
    <x v="109"/>
    <b v="0"/>
    <m/>
    <n v="51"/>
    <n v="303"/>
    <b v="0"/>
    <m/>
    <n v="43"/>
    <b v="0"/>
    <m/>
    <n v="3"/>
    <m/>
    <n v="3"/>
    <b v="0"/>
    <n v="1"/>
    <m/>
    <b v="0"/>
    <n v="0.84"/>
    <m/>
    <m/>
    <n v="0.86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98"/>
    <x v="7"/>
    <s v="RJC"/>
    <x v="1"/>
    <b v="0"/>
    <m/>
    <n v="32"/>
    <n v="243"/>
    <b v="0"/>
    <m/>
    <n v="28"/>
    <b v="0"/>
    <m/>
    <n v="15"/>
    <m/>
    <n v="14"/>
    <b v="0"/>
    <n v="0.93"/>
    <m/>
    <b v="0"/>
    <n v="0.88"/>
    <m/>
    <m/>
    <n v="0.9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199"/>
    <x v="33"/>
    <s v="RAJ"/>
    <x v="149"/>
    <b v="0"/>
    <m/>
    <n v="97"/>
    <n v="440"/>
    <b v="0"/>
    <m/>
    <n v="97"/>
    <b v="0"/>
    <m/>
    <n v="57"/>
    <m/>
    <n v="57"/>
    <b v="0"/>
    <n v="1"/>
    <m/>
    <b v="0"/>
    <n v="1"/>
    <m/>
    <m/>
    <n v="0.9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72"/>
    <x v="132"/>
    <s v="RVY"/>
    <x v="66"/>
    <b v="0"/>
    <m/>
    <n v="3"/>
    <n v="350"/>
    <b v="0"/>
    <m/>
    <n v="3"/>
    <b v="0"/>
    <m/>
    <n v="3"/>
    <m/>
    <n v="0"/>
    <b v="0"/>
    <n v="0"/>
    <m/>
    <b v="0"/>
    <n v="1"/>
    <m/>
    <m/>
    <n v="0.3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00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73"/>
    <x v="70"/>
    <s v="RBN"/>
    <x v="136"/>
    <b v="0"/>
    <m/>
    <n v="63"/>
    <n v="379"/>
    <b v="0"/>
    <m/>
    <n v="59"/>
    <b v="0"/>
    <m/>
    <n v="14"/>
    <m/>
    <n v="13"/>
    <b v="0"/>
    <n v="0.93"/>
    <m/>
    <b v="0"/>
    <n v="0.94"/>
    <m/>
    <m/>
    <n v="0.9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01"/>
    <x v="111"/>
    <s v="RWJ"/>
    <x v="26"/>
    <b v="0"/>
    <m/>
    <n v="36"/>
    <n v="435"/>
    <b v="0"/>
    <m/>
    <n v="34"/>
    <b v="0"/>
    <m/>
    <n v="24"/>
    <m/>
    <n v="24"/>
    <b v="0"/>
    <n v="1"/>
    <m/>
    <b v="0"/>
    <n v="0.94"/>
    <m/>
    <m/>
    <n v="0.97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74"/>
    <x v="55"/>
    <s v="RTP"/>
    <x v="25"/>
    <b v="0"/>
    <m/>
    <n v="41"/>
    <n v="679"/>
    <b v="0"/>
    <m/>
    <n v="37"/>
    <b v="0"/>
    <m/>
    <n v="37"/>
    <m/>
    <n v="37"/>
    <b v="0"/>
    <n v="1"/>
    <m/>
    <b v="0"/>
    <n v="0.9"/>
    <m/>
    <m/>
    <n v="0.8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02"/>
    <x v="131"/>
    <s v="RMP"/>
    <x v="103"/>
    <b v="0"/>
    <m/>
    <n v="12"/>
    <n v="343"/>
    <b v="0"/>
    <m/>
    <n v="12"/>
    <b v="0"/>
    <m/>
    <n v="3"/>
    <m/>
    <n v="3"/>
    <b v="0"/>
    <n v="1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03"/>
    <x v="58"/>
    <s v="RBA"/>
    <x v="30"/>
    <b v="0"/>
    <m/>
    <n v="20"/>
    <n v="433"/>
    <b v="0"/>
    <m/>
    <n v="20"/>
    <b v="0"/>
    <m/>
    <n v="7"/>
    <m/>
    <n v="7"/>
    <b v="0"/>
    <n v="1"/>
    <m/>
    <b v="0"/>
    <n v="1"/>
    <m/>
    <m/>
    <n v="0.28000000000000003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04"/>
    <x v="139"/>
    <s v="RBV"/>
    <x v="12"/>
    <b v="0"/>
    <m/>
    <n v="1"/>
    <n v="34"/>
    <b v="0"/>
    <m/>
    <n v="1"/>
    <b v="0"/>
    <m/>
    <n v="1"/>
    <m/>
    <n v="1"/>
    <b v="0"/>
    <n v="1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05"/>
    <x v="146"/>
    <s v="REN"/>
    <x v="15"/>
    <b v="0"/>
    <m/>
    <n v="0"/>
    <n v="8"/>
    <b v="0"/>
    <m/>
    <n v="0"/>
    <b v="0"/>
    <m/>
    <n v="0"/>
    <m/>
    <n v="0"/>
    <b v="0"/>
    <s v="-"/>
    <m/>
    <b v="0"/>
    <s v="-"/>
    <m/>
    <m/>
    <n v="0.75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06"/>
    <x v="36"/>
    <s v="RNA"/>
    <x v="16"/>
    <b v="0"/>
    <m/>
    <n v="73"/>
    <n v="556"/>
    <b v="0"/>
    <m/>
    <n v="73"/>
    <b v="0"/>
    <m/>
    <n v="42"/>
    <m/>
    <n v="42"/>
    <b v="0"/>
    <n v="1"/>
    <m/>
    <b v="0"/>
    <n v="1"/>
    <m/>
    <m/>
    <n v="0.9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07"/>
    <x v="98"/>
    <s v="RAS"/>
    <x v="123"/>
    <b v="0"/>
    <m/>
    <n v="7"/>
    <n v="188"/>
    <b v="0"/>
    <m/>
    <n v="7"/>
    <b v="0"/>
    <m/>
    <n v="4"/>
    <m/>
    <n v="4"/>
    <b v="0"/>
    <n v="1"/>
    <m/>
    <b v="0"/>
    <n v="1"/>
    <m/>
    <m/>
    <n v="0.55000000000000004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08"/>
    <x v="53"/>
    <s v="RTD"/>
    <x v="82"/>
    <b v="0"/>
    <m/>
    <n v="19"/>
    <n v="331"/>
    <b v="0"/>
    <m/>
    <n v="14"/>
    <b v="0"/>
    <m/>
    <n v="14"/>
    <m/>
    <n v="13"/>
    <b v="0"/>
    <n v="0.93"/>
    <m/>
    <b v="0"/>
    <n v="0.74"/>
    <m/>
    <m/>
    <n v="0.9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75"/>
    <x v="127"/>
    <s v="RQW"/>
    <x v="32"/>
    <b v="0"/>
    <m/>
    <n v="123"/>
    <n v="273"/>
    <b v="0"/>
    <m/>
    <n v="123"/>
    <b v="0"/>
    <m/>
    <n v="53"/>
    <m/>
    <n v="50"/>
    <b v="0"/>
    <n v="0.94"/>
    <m/>
    <b v="0"/>
    <n v="1"/>
    <m/>
    <m/>
    <n v="0.94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09"/>
    <x v="83"/>
    <s v="RCX"/>
    <x v="99"/>
    <b v="0"/>
    <m/>
    <n v="43"/>
    <n v="267"/>
    <b v="0"/>
    <m/>
    <n v="43"/>
    <b v="0"/>
    <m/>
    <n v="43"/>
    <m/>
    <n v="43"/>
    <b v="0"/>
    <n v="1"/>
    <m/>
    <b v="0"/>
    <n v="1"/>
    <m/>
    <m/>
    <n v="0.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10"/>
    <x v="8"/>
    <s v="RL1"/>
    <x v="15"/>
    <b v="0"/>
    <m/>
    <n v="0"/>
    <n v="4"/>
    <b v="0"/>
    <m/>
    <n v="0"/>
    <b v="0"/>
    <m/>
    <n v="0"/>
    <m/>
    <n v="0"/>
    <b v="0"/>
    <s v="-"/>
    <m/>
    <b v="0"/>
    <s v="-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11"/>
    <x v="38"/>
    <s v="RFR"/>
    <x v="49"/>
    <b v="0"/>
    <m/>
    <n v="45"/>
    <n v="350"/>
    <b v="0"/>
    <m/>
    <n v="45"/>
    <b v="0"/>
    <m/>
    <n v="15"/>
    <m/>
    <n v="13"/>
    <b v="0"/>
    <n v="0.87"/>
    <m/>
    <b v="0"/>
    <n v="1"/>
    <m/>
    <m/>
    <n v="0.9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12"/>
    <x v="45"/>
    <s v="RDZ"/>
    <x v="623"/>
    <b v="0"/>
    <m/>
    <n v="107"/>
    <n v="577"/>
    <b v="0"/>
    <m/>
    <n v="96"/>
    <b v="0"/>
    <m/>
    <n v="0"/>
    <m/>
    <n v="0"/>
    <b v="0"/>
    <s v="-"/>
    <m/>
    <b v="0"/>
    <n v="0.9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13"/>
    <x v="145"/>
    <s v="RPY"/>
    <x v="15"/>
    <b v="0"/>
    <m/>
    <n v="0"/>
    <n v="8"/>
    <b v="0"/>
    <m/>
    <n v="0"/>
    <b v="0"/>
    <m/>
    <n v="0"/>
    <m/>
    <n v="0"/>
    <b v="0"/>
    <s v="-"/>
    <m/>
    <b v="0"/>
    <s v="-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14"/>
    <x v="147"/>
    <s v="RRJ"/>
    <x v="15"/>
    <b v="0"/>
    <m/>
    <n v="0"/>
    <n v="6"/>
    <b v="0"/>
    <m/>
    <n v="0"/>
    <b v="0"/>
    <m/>
    <n v="0"/>
    <m/>
    <n v="0"/>
    <b v="0"/>
    <s v="-"/>
    <m/>
    <b v="0"/>
    <s v="-"/>
    <m/>
    <m/>
    <n v="0.83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76"/>
    <x v="133"/>
    <s v="RL4"/>
    <x v="73"/>
    <b v="0"/>
    <m/>
    <n v="17"/>
    <n v="449"/>
    <b v="0"/>
    <m/>
    <n v="17"/>
    <b v="0"/>
    <m/>
    <n v="16"/>
    <m/>
    <n v="16"/>
    <b v="0"/>
    <n v="1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15"/>
    <x v="142"/>
    <s v="RET"/>
    <x v="15"/>
    <b v="0"/>
    <m/>
    <n v="0"/>
    <n v="8"/>
    <b v="0"/>
    <m/>
    <n v="0"/>
    <b v="0"/>
    <m/>
    <n v="0"/>
    <m/>
    <n v="0"/>
    <b v="0"/>
    <s v="-"/>
    <m/>
    <b v="0"/>
    <s v="-"/>
    <m/>
    <m/>
    <n v="0.8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77"/>
    <x v="105"/>
    <s v="RKE"/>
    <x v="76"/>
    <b v="0"/>
    <m/>
    <n v="39"/>
    <n v="185"/>
    <b v="0"/>
    <m/>
    <n v="38"/>
    <b v="0"/>
    <m/>
    <n v="26"/>
    <m/>
    <n v="26"/>
    <b v="0"/>
    <n v="1"/>
    <m/>
    <b v="0"/>
    <n v="0.97"/>
    <m/>
    <m/>
    <n v="0.9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16"/>
    <x v="159"/>
    <s v="RA9"/>
    <x v="14"/>
    <b v="0"/>
    <m/>
    <n v="61"/>
    <n v="657"/>
    <b v="0"/>
    <m/>
    <n v="49"/>
    <b v="0"/>
    <m/>
    <n v="14"/>
    <m/>
    <n v="14"/>
    <b v="0"/>
    <n v="1"/>
    <m/>
    <b v="0"/>
    <n v="0.8"/>
    <m/>
    <m/>
    <n v="0.46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78"/>
    <x v="10"/>
    <s v="RWD"/>
    <x v="648"/>
    <b v="0"/>
    <m/>
    <n v="188"/>
    <n v="1079"/>
    <b v="0"/>
    <m/>
    <n v="163"/>
    <b v="0"/>
    <m/>
    <n v="54"/>
    <m/>
    <n v="6"/>
    <b v="0"/>
    <n v="0.11"/>
    <m/>
    <b v="0"/>
    <n v="0.87"/>
    <m/>
    <m/>
    <n v="0.7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17"/>
    <x v="114"/>
    <s v="RRV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18"/>
    <x v="60"/>
    <s v="RM2"/>
    <x v="42"/>
    <b v="0"/>
    <m/>
    <n v="27"/>
    <n v="303"/>
    <b v="0"/>
    <m/>
    <n v="26"/>
    <b v="0"/>
    <m/>
    <n v="21"/>
    <m/>
    <n v="20"/>
    <b v="0"/>
    <n v="0.95"/>
    <m/>
    <b v="0"/>
    <n v="0.96"/>
    <m/>
    <m/>
    <n v="0.9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19"/>
    <x v="27"/>
    <s v="RHM"/>
    <x v="141"/>
    <b v="0"/>
    <m/>
    <n v="101"/>
    <n v="637"/>
    <b v="0"/>
    <m/>
    <n v="101"/>
    <b v="0"/>
    <m/>
    <n v="35"/>
    <m/>
    <n v="35"/>
    <b v="0"/>
    <n v="1"/>
    <m/>
    <b v="0"/>
    <n v="1"/>
    <m/>
    <m/>
    <n v="0.9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20"/>
    <x v="94"/>
    <s v="RRK"/>
    <x v="5"/>
    <b v="0"/>
    <m/>
    <n v="40"/>
    <n v="632"/>
    <b v="0"/>
    <m/>
    <n v="40"/>
    <b v="0"/>
    <m/>
    <n v="5"/>
    <m/>
    <n v="5"/>
    <b v="0"/>
    <n v="1"/>
    <m/>
    <b v="0"/>
    <n v="1"/>
    <m/>
    <m/>
    <n v="0.97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21"/>
    <x v="91"/>
    <s v="RA7"/>
    <x v="49"/>
    <b v="0"/>
    <m/>
    <n v="45"/>
    <n v="354"/>
    <b v="0"/>
    <m/>
    <n v="44"/>
    <b v="0"/>
    <m/>
    <n v="7"/>
    <m/>
    <n v="7"/>
    <b v="0"/>
    <n v="1"/>
    <m/>
    <b v="0"/>
    <n v="0.98"/>
    <m/>
    <m/>
    <n v="0.96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80"/>
    <x v="64"/>
    <s v="RKB"/>
    <x v="39"/>
    <b v="0"/>
    <m/>
    <n v="76"/>
    <n v="490"/>
    <b v="0"/>
    <m/>
    <n v="76"/>
    <b v="0"/>
    <m/>
    <n v="73"/>
    <m/>
    <n v="73"/>
    <b v="0"/>
    <n v="1"/>
    <m/>
    <b v="0"/>
    <n v="1"/>
    <m/>
    <m/>
    <n v="0.93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81"/>
    <x v="20"/>
    <s v="RWE"/>
    <x v="294"/>
    <b v="0"/>
    <m/>
    <n v="239"/>
    <n v="974"/>
    <b v="0"/>
    <m/>
    <n v="229"/>
    <b v="0"/>
    <m/>
    <n v="72"/>
    <m/>
    <n v="72"/>
    <b v="0"/>
    <n v="1"/>
    <m/>
    <b v="0"/>
    <n v="0.96"/>
    <m/>
    <m/>
    <n v="0.9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22"/>
    <x v="96"/>
    <s v="RTX"/>
    <x v="92"/>
    <b v="0"/>
    <m/>
    <n v="35"/>
    <n v="360"/>
    <b v="0"/>
    <m/>
    <n v="35"/>
    <b v="0"/>
    <m/>
    <n v="23"/>
    <m/>
    <n v="23"/>
    <b v="0"/>
    <n v="1"/>
    <m/>
    <b v="0"/>
    <n v="1"/>
    <m/>
    <m/>
    <n v="0.9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79"/>
    <x v="160"/>
    <s v="RJE"/>
    <x v="131"/>
    <b v="0"/>
    <m/>
    <n v="122"/>
    <n v="863"/>
    <b v="0"/>
    <m/>
    <n v="113"/>
    <b v="0"/>
    <m/>
    <n v="36"/>
    <m/>
    <n v="26"/>
    <b v="0"/>
    <n v="0.72"/>
    <m/>
    <b v="0"/>
    <n v="0.93"/>
    <m/>
    <m/>
    <n v="0.89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82"/>
    <x v="29"/>
    <s v="RBK"/>
    <x v="41"/>
    <b v="0"/>
    <m/>
    <n v="56"/>
    <n v="369"/>
    <b v="0"/>
    <m/>
    <n v="52"/>
    <b v="0"/>
    <m/>
    <n v="7"/>
    <m/>
    <n v="5"/>
    <b v="0"/>
    <n v="0.71"/>
    <m/>
    <b v="0"/>
    <n v="0.93"/>
    <m/>
    <m/>
    <n v="0.92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23"/>
    <x v="108"/>
    <s v="RWW"/>
    <x v="107"/>
    <b v="0"/>
    <m/>
    <n v="64"/>
    <n v="462"/>
    <b v="0"/>
    <m/>
    <n v="60"/>
    <b v="0"/>
    <m/>
    <n v="19"/>
    <m/>
    <n v="19"/>
    <b v="0"/>
    <n v="1"/>
    <m/>
    <b v="0"/>
    <n v="0.94"/>
    <m/>
    <m/>
    <n v="0.93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83"/>
    <x v="113"/>
    <s v="RWG"/>
    <x v="120"/>
    <b v="0"/>
    <m/>
    <n v="25"/>
    <n v="534"/>
    <b v="0"/>
    <m/>
    <n v="24"/>
    <b v="0"/>
    <m/>
    <n v="9"/>
    <m/>
    <n v="9"/>
    <b v="0"/>
    <n v="1"/>
    <m/>
    <b v="0"/>
    <n v="0.96"/>
    <m/>
    <m/>
    <n v="0.9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24"/>
    <x v="124"/>
    <s v="RGR"/>
    <x v="68"/>
    <b v="0"/>
    <m/>
    <n v="213"/>
    <n v="396"/>
    <b v="0"/>
    <m/>
    <n v="213"/>
    <b v="0"/>
    <m/>
    <n v="213"/>
    <m/>
    <n v="213"/>
    <b v="0"/>
    <n v="1"/>
    <m/>
    <b v="0"/>
    <n v="1"/>
    <m/>
    <m/>
    <n v="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25"/>
    <x v="46"/>
    <s v="RYR"/>
    <x v="135"/>
    <b v="0"/>
    <m/>
    <n v="86"/>
    <n v="864"/>
    <b v="0"/>
    <m/>
    <n v="77"/>
    <b v="0"/>
    <m/>
    <n v="29"/>
    <m/>
    <n v="27"/>
    <b v="0"/>
    <n v="0.93"/>
    <m/>
    <b v="0"/>
    <n v="0.9"/>
    <m/>
    <m/>
    <n v="0.88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84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26"/>
    <x v="9"/>
    <s v="RBL"/>
    <x v="250"/>
    <b v="0"/>
    <m/>
    <n v="161"/>
    <n v="754"/>
    <b v="0"/>
    <m/>
    <n v="161"/>
    <b v="0"/>
    <m/>
    <n v="42"/>
    <m/>
    <n v="42"/>
    <b v="0"/>
    <n v="1"/>
    <m/>
    <b v="0"/>
    <n v="1"/>
    <m/>
    <m/>
    <n v="0.95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85"/>
    <x v="61"/>
    <s v="RWP"/>
    <x v="487"/>
    <b v="0"/>
    <m/>
    <n v="199"/>
    <n v="734"/>
    <b v="0"/>
    <m/>
    <n v="188"/>
    <b v="0"/>
    <m/>
    <n v="94"/>
    <m/>
    <n v="94"/>
    <b v="0"/>
    <n v="1"/>
    <m/>
    <b v="0"/>
    <n v="0.94"/>
    <m/>
    <m/>
    <n v="0.93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27"/>
    <x v="73"/>
    <s v="RRF"/>
    <x v="71"/>
    <b v="0"/>
    <m/>
    <n v="53"/>
    <n v="354"/>
    <b v="0"/>
    <m/>
    <n v="53"/>
    <b v="0"/>
    <m/>
    <n v="53"/>
    <m/>
    <n v="53"/>
    <b v="0"/>
    <n v="1"/>
    <m/>
    <b v="0"/>
    <n v="1"/>
    <m/>
    <m/>
    <n v="0.95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86"/>
    <x v="140"/>
    <s v="RLQ"/>
    <x v="12"/>
    <b v="0"/>
    <m/>
    <n v="1"/>
    <n v="169"/>
    <b v="0"/>
    <m/>
    <n v="1"/>
    <b v="0"/>
    <m/>
    <n v="1"/>
    <m/>
    <n v="1"/>
    <b v="0"/>
    <n v="1"/>
    <m/>
    <b v="0"/>
    <n v="1"/>
    <m/>
    <m/>
    <n v="0.9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28"/>
    <x v="137"/>
    <s v="RA4"/>
    <x v="75"/>
    <b v="0"/>
    <m/>
    <n v="13"/>
    <n v="360"/>
    <b v="0"/>
    <m/>
    <n v="13"/>
    <b v="0"/>
    <m/>
    <n v="2"/>
    <m/>
    <n v="2"/>
    <b v="0"/>
    <n v="1"/>
    <m/>
    <b v="0"/>
    <n v="1"/>
    <m/>
    <m/>
    <n v="0.95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29"/>
    <x v="30"/>
    <s v="RCB"/>
    <x v="137"/>
    <b v="0"/>
    <m/>
    <n v="88"/>
    <n v="795"/>
    <b v="0"/>
    <m/>
    <n v="88"/>
    <b v="0"/>
    <m/>
    <n v="73"/>
    <m/>
    <n v="73"/>
    <b v="0"/>
    <n v="1"/>
    <m/>
    <b v="0"/>
    <n v="1"/>
    <m/>
    <m/>
    <n v="0.91"/>
    <m/>
    <x v="26"/>
    <s v="May"/>
    <x v="1"/>
    <s v="https://www.england.nhs.uk/statistics/wp-content/uploads/sites/2/2016/11/Dementia-Data-Collection-Q1-2016-17-REVISED-CSV-36KB.csv"/>
    <b v="0"/>
    <x v="1"/>
    <x v="1"/>
  </r>
  <r>
    <s v="dementia201617.csv"/>
    <n v="3298"/>
    <x v="78"/>
    <s v="REM"/>
    <x v="27"/>
    <b v="0"/>
    <m/>
    <n v="37"/>
    <n v="368"/>
    <b v="0"/>
    <m/>
    <n v="36"/>
    <b v="0"/>
    <m/>
    <n v="8"/>
    <m/>
    <n v="8"/>
    <b v="0"/>
    <n v="1"/>
    <m/>
    <b v="0"/>
    <n v="0.97"/>
    <m/>
    <m/>
    <n v="0.86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299"/>
    <x v="71"/>
    <s v="RCF"/>
    <x v="99"/>
    <b v="0"/>
    <m/>
    <n v="43"/>
    <n v="235"/>
    <b v="0"/>
    <m/>
    <n v="43"/>
    <b v="0"/>
    <m/>
    <n v="0"/>
    <m/>
    <n v="0"/>
    <b v="0"/>
    <s v="-"/>
    <m/>
    <b v="0"/>
    <n v="1"/>
    <m/>
    <m/>
    <n v="0.9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00"/>
    <x v="85"/>
    <s v="RTK"/>
    <x v="76"/>
    <b v="0"/>
    <m/>
    <n v="39"/>
    <n v="471"/>
    <b v="0"/>
    <m/>
    <n v="39"/>
    <b v="0"/>
    <m/>
    <n v="20"/>
    <m/>
    <n v="20"/>
    <b v="0"/>
    <n v="1"/>
    <m/>
    <b v="0"/>
    <n v="1"/>
    <m/>
    <m/>
    <n v="0.5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99"/>
    <x v="39"/>
    <s v="RF4"/>
    <x v="60"/>
    <b v="0"/>
    <m/>
    <n v="55"/>
    <n v="543"/>
    <b v="0"/>
    <m/>
    <n v="55"/>
    <b v="0"/>
    <m/>
    <n v="55"/>
    <m/>
    <n v="55"/>
    <b v="0"/>
    <n v="1"/>
    <m/>
    <b v="0"/>
    <n v="1"/>
    <m/>
    <m/>
    <n v="0.9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01"/>
    <x v="4"/>
    <s v="RFF"/>
    <x v="99"/>
    <b v="0"/>
    <m/>
    <n v="43"/>
    <n v="252"/>
    <b v="0"/>
    <m/>
    <n v="43"/>
    <b v="0"/>
    <m/>
    <n v="6"/>
    <m/>
    <n v="6"/>
    <b v="0"/>
    <n v="1"/>
    <m/>
    <b v="0"/>
    <n v="1"/>
    <m/>
    <m/>
    <n v="0.92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00"/>
    <x v="17"/>
    <s v="R1H"/>
    <x v="132"/>
    <b v="0"/>
    <m/>
    <n v="129"/>
    <n v="837"/>
    <b v="0"/>
    <m/>
    <n v="127"/>
    <b v="0"/>
    <m/>
    <n v="101"/>
    <m/>
    <n v="100"/>
    <b v="0"/>
    <n v="0.99"/>
    <m/>
    <b v="0"/>
    <n v="0.98"/>
    <m/>
    <m/>
    <n v="0.86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02"/>
    <x v="11"/>
    <s v="RDD"/>
    <x v="711"/>
    <b v="0"/>
    <m/>
    <n v="504"/>
    <n v="504"/>
    <b v="0"/>
    <m/>
    <n v="480"/>
    <b v="0"/>
    <m/>
    <n v="35"/>
    <m/>
    <n v="35"/>
    <b v="0"/>
    <n v="1"/>
    <m/>
    <b v="0"/>
    <n v="0.95"/>
    <m/>
    <m/>
    <n v="0.95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01"/>
    <x v="118"/>
    <s v="RC1"/>
    <x v="66"/>
    <b v="0"/>
    <m/>
    <n v="3"/>
    <n v="240"/>
    <b v="0"/>
    <m/>
    <n v="3"/>
    <b v="0"/>
    <m/>
    <n v="2"/>
    <m/>
    <n v="2"/>
    <b v="0"/>
    <n v="1"/>
    <m/>
    <b v="0"/>
    <n v="1"/>
    <m/>
    <m/>
    <n v="0.98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03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04"/>
    <x v="97"/>
    <s v="RXL"/>
    <x v="106"/>
    <b v="0"/>
    <m/>
    <n v="84"/>
    <n v="544"/>
    <b v="0"/>
    <m/>
    <n v="82"/>
    <b v="0"/>
    <m/>
    <n v="15"/>
    <m/>
    <n v="15"/>
    <b v="0"/>
    <n v="1"/>
    <m/>
    <b v="0"/>
    <n v="0.98"/>
    <m/>
    <m/>
    <n v="0.9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05"/>
    <x v="112"/>
    <s v="RMC"/>
    <x v="36"/>
    <b v="0"/>
    <m/>
    <n v="46"/>
    <n v="255"/>
    <b v="0"/>
    <m/>
    <n v="46"/>
    <b v="0"/>
    <m/>
    <n v="42"/>
    <m/>
    <n v="42"/>
    <b v="0"/>
    <n v="1"/>
    <m/>
    <b v="0"/>
    <n v="1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06"/>
    <x v="130"/>
    <s v="RAE"/>
    <x v="15"/>
    <b v="0"/>
    <m/>
    <n v="0"/>
    <n v="327"/>
    <b v="0"/>
    <m/>
    <n v="0"/>
    <b v="0"/>
    <m/>
    <n v="0"/>
    <m/>
    <n v="0"/>
    <b v="0"/>
    <s v="-"/>
    <m/>
    <b v="0"/>
    <s v="-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02"/>
    <x v="81"/>
    <s v="RXH"/>
    <x v="94"/>
    <b v="0"/>
    <m/>
    <n v="30"/>
    <n v="104"/>
    <b v="0"/>
    <m/>
    <n v="30"/>
    <b v="0"/>
    <m/>
    <n v="30"/>
    <m/>
    <n v="30"/>
    <b v="0"/>
    <n v="1"/>
    <m/>
    <b v="0"/>
    <n v="1"/>
    <m/>
    <m/>
    <n v="0.9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03"/>
    <x v="35"/>
    <s v="RXQ"/>
    <x v="113"/>
    <b v="0"/>
    <m/>
    <n v="38"/>
    <n v="503"/>
    <b v="0"/>
    <m/>
    <n v="38"/>
    <b v="0"/>
    <m/>
    <n v="38"/>
    <m/>
    <n v="27"/>
    <b v="0"/>
    <n v="0.71"/>
    <m/>
    <b v="0"/>
    <n v="1"/>
    <m/>
    <m/>
    <n v="0.88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07"/>
    <x v="134"/>
    <s v="RJF"/>
    <x v="12"/>
    <b v="0"/>
    <m/>
    <n v="1"/>
    <n v="381"/>
    <b v="0"/>
    <m/>
    <n v="1"/>
    <b v="0"/>
    <m/>
    <n v="0"/>
    <m/>
    <n v="0"/>
    <b v="0"/>
    <s v="-"/>
    <m/>
    <b v="0"/>
    <n v="1"/>
    <m/>
    <m/>
    <n v="0.98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08"/>
    <x v="48"/>
    <s v="RWY"/>
    <x v="31"/>
    <b v="0"/>
    <m/>
    <n v="89"/>
    <n v="481"/>
    <b v="0"/>
    <m/>
    <n v="89"/>
    <b v="0"/>
    <m/>
    <n v="60"/>
    <m/>
    <n v="60"/>
    <b v="0"/>
    <n v="1"/>
    <m/>
    <b v="0"/>
    <n v="1"/>
    <m/>
    <m/>
    <n v="0.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09"/>
    <x v="51"/>
    <s v="RGT"/>
    <x v="137"/>
    <b v="0"/>
    <m/>
    <n v="88"/>
    <n v="560"/>
    <b v="0"/>
    <m/>
    <n v="75"/>
    <b v="0"/>
    <m/>
    <n v="60"/>
    <m/>
    <n v="3"/>
    <b v="0"/>
    <n v="0.05"/>
    <m/>
    <b v="0"/>
    <n v="0.85"/>
    <m/>
    <m/>
    <n v="0.9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10"/>
    <x v="125"/>
    <s v="RW3"/>
    <x v="66"/>
    <b v="0"/>
    <m/>
    <n v="3"/>
    <n v="356"/>
    <b v="0"/>
    <m/>
    <n v="3"/>
    <b v="0"/>
    <m/>
    <n v="1"/>
    <m/>
    <n v="1"/>
    <b v="0"/>
    <n v="1"/>
    <m/>
    <b v="0"/>
    <n v="1"/>
    <m/>
    <m/>
    <n v="0.92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11"/>
    <x v="101"/>
    <s v="RQM"/>
    <x v="123"/>
    <b v="0"/>
    <m/>
    <n v="7"/>
    <n v="200"/>
    <b v="0"/>
    <m/>
    <n v="7"/>
    <b v="0"/>
    <m/>
    <n v="3"/>
    <m/>
    <n v="3"/>
    <b v="0"/>
    <n v="1"/>
    <m/>
    <b v="0"/>
    <n v="1"/>
    <m/>
    <m/>
    <n v="0.9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12"/>
    <x v="66"/>
    <s v="RFS"/>
    <x v="24"/>
    <b v="0"/>
    <m/>
    <n v="60"/>
    <n v="321"/>
    <b v="0"/>
    <m/>
    <n v="60"/>
    <b v="0"/>
    <m/>
    <n v="48"/>
    <m/>
    <n v="48"/>
    <b v="0"/>
    <n v="1"/>
    <m/>
    <b v="0"/>
    <n v="1"/>
    <m/>
    <m/>
    <n v="0.9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13"/>
    <x v="65"/>
    <s v="RLN"/>
    <x v="107"/>
    <b v="0"/>
    <m/>
    <n v="64"/>
    <n v="305"/>
    <b v="0"/>
    <m/>
    <n v="64"/>
    <b v="0"/>
    <m/>
    <n v="36"/>
    <m/>
    <n v="36"/>
    <b v="0"/>
    <n v="1"/>
    <m/>
    <b v="0"/>
    <n v="1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14"/>
    <x v="23"/>
    <s v="RDE"/>
    <x v="398"/>
    <b v="0"/>
    <m/>
    <n v="163"/>
    <n v="507"/>
    <b v="0"/>
    <m/>
    <n v="163"/>
    <b v="0"/>
    <m/>
    <n v="91"/>
    <m/>
    <n v="86"/>
    <b v="0"/>
    <n v="0.95"/>
    <m/>
    <b v="0"/>
    <n v="1"/>
    <m/>
    <m/>
    <n v="0.9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15"/>
    <x v="126"/>
    <s v="RJR"/>
    <x v="101"/>
    <b v="0"/>
    <m/>
    <n v="10"/>
    <n v="299"/>
    <b v="0"/>
    <m/>
    <n v="9"/>
    <b v="0"/>
    <m/>
    <n v="5"/>
    <m/>
    <n v="5"/>
    <b v="0"/>
    <n v="1"/>
    <m/>
    <b v="0"/>
    <n v="0.9"/>
    <m/>
    <m/>
    <n v="0.97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16"/>
    <x v="102"/>
    <s v="RXP"/>
    <x v="44"/>
    <b v="0"/>
    <m/>
    <n v="33"/>
    <n v="660"/>
    <b v="0"/>
    <m/>
    <n v="30"/>
    <b v="0"/>
    <m/>
    <n v="13"/>
    <m/>
    <n v="8"/>
    <b v="0"/>
    <n v="0.62"/>
    <m/>
    <b v="0"/>
    <n v="0.91"/>
    <m/>
    <m/>
    <n v="0.8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04"/>
    <x v="69"/>
    <s v="RJ6"/>
    <x v="27"/>
    <b v="0"/>
    <m/>
    <n v="37"/>
    <n v="410"/>
    <b v="0"/>
    <m/>
    <n v="35"/>
    <b v="0"/>
    <m/>
    <n v="35"/>
    <m/>
    <n v="35"/>
    <b v="0"/>
    <n v="1"/>
    <m/>
    <b v="0"/>
    <n v="0.95"/>
    <m/>
    <m/>
    <n v="0.9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05"/>
    <x v="115"/>
    <s v="RN7"/>
    <x v="103"/>
    <b v="0"/>
    <m/>
    <n v="12"/>
    <n v="186"/>
    <b v="0"/>
    <m/>
    <n v="11"/>
    <b v="0"/>
    <m/>
    <n v="6"/>
    <m/>
    <n v="6"/>
    <b v="0"/>
    <n v="1"/>
    <m/>
    <b v="0"/>
    <n v="0.92"/>
    <m/>
    <m/>
    <n v="0.9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17"/>
    <x v="77"/>
    <s v="RTG"/>
    <x v="78"/>
    <b v="0"/>
    <m/>
    <n v="78"/>
    <n v="402"/>
    <b v="0"/>
    <m/>
    <n v="36"/>
    <b v="0"/>
    <m/>
    <n v="24"/>
    <m/>
    <n v="2"/>
    <b v="0"/>
    <n v="0.08"/>
    <m/>
    <b v="0"/>
    <n v="0.46"/>
    <m/>
    <m/>
    <n v="0.86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18"/>
    <x v="5"/>
    <s v="RP5"/>
    <x v="44"/>
    <b v="0"/>
    <m/>
    <n v="33"/>
    <n v="782"/>
    <b v="0"/>
    <m/>
    <n v="33"/>
    <b v="0"/>
    <m/>
    <n v="8"/>
    <m/>
    <n v="8"/>
    <b v="0"/>
    <n v="1"/>
    <m/>
    <b v="0"/>
    <n v="1"/>
    <m/>
    <m/>
    <n v="0.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19"/>
    <x v="109"/>
    <s v="RBD"/>
    <x v="117"/>
    <b v="0"/>
    <m/>
    <n v="18"/>
    <n v="223"/>
    <b v="0"/>
    <m/>
    <n v="18"/>
    <b v="0"/>
    <m/>
    <n v="17"/>
    <m/>
    <n v="8"/>
    <b v="0"/>
    <n v="0.47"/>
    <m/>
    <b v="0"/>
    <n v="1"/>
    <m/>
    <m/>
    <n v="0.5500000000000000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06"/>
    <x v="56"/>
    <s v="RWH"/>
    <x v="220"/>
    <b v="0"/>
    <m/>
    <n v="113"/>
    <n v="383"/>
    <b v="0"/>
    <m/>
    <n v="113"/>
    <b v="0"/>
    <m/>
    <n v="75"/>
    <m/>
    <n v="74"/>
    <b v="0"/>
    <n v="0.99"/>
    <m/>
    <b v="0"/>
    <n v="1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07"/>
    <x v="87"/>
    <s v="RJN"/>
    <x v="117"/>
    <b v="0"/>
    <m/>
    <n v="18"/>
    <n v="242"/>
    <b v="0"/>
    <m/>
    <n v="17"/>
    <b v="0"/>
    <m/>
    <n v="10"/>
    <m/>
    <n v="6"/>
    <b v="0"/>
    <n v="0.6"/>
    <m/>
    <b v="0"/>
    <n v="0.94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20"/>
    <x v="43"/>
    <s v="RVV"/>
    <x v="178"/>
    <b v="0"/>
    <m/>
    <n v="106"/>
    <n v="775"/>
    <b v="0"/>
    <m/>
    <n v="102"/>
    <b v="0"/>
    <m/>
    <n v="65"/>
    <m/>
    <n v="60"/>
    <b v="0"/>
    <n v="0.92"/>
    <m/>
    <b v="0"/>
    <n v="0.96"/>
    <m/>
    <m/>
    <n v="0.9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08"/>
    <x v="31"/>
    <s v="RXR"/>
    <x v="91"/>
    <b v="0"/>
    <m/>
    <n v="134"/>
    <n v="548"/>
    <b v="0"/>
    <m/>
    <n v="130"/>
    <b v="0"/>
    <m/>
    <n v="24"/>
    <m/>
    <n v="24"/>
    <b v="0"/>
    <n v="1"/>
    <m/>
    <b v="0"/>
    <n v="0.97"/>
    <m/>
    <m/>
    <n v="0.9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09"/>
    <x v="67"/>
    <s v="RXC"/>
    <x v="38"/>
    <b v="0"/>
    <m/>
    <n v="85"/>
    <n v="489"/>
    <b v="0"/>
    <m/>
    <n v="80"/>
    <b v="0"/>
    <m/>
    <n v="54"/>
    <m/>
    <n v="52"/>
    <b v="0"/>
    <n v="0.96"/>
    <m/>
    <b v="0"/>
    <n v="0.94"/>
    <m/>
    <m/>
    <n v="0.95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10"/>
    <x v="54"/>
    <s v="RVR"/>
    <x v="142"/>
    <b v="0"/>
    <m/>
    <n v="83"/>
    <n v="339"/>
    <b v="0"/>
    <m/>
    <n v="78"/>
    <b v="0"/>
    <m/>
    <n v="19"/>
    <m/>
    <n v="10"/>
    <b v="0"/>
    <n v="0.53"/>
    <m/>
    <b v="0"/>
    <n v="0.94"/>
    <m/>
    <m/>
    <n v="0.8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21"/>
    <x v="148"/>
    <s v="RDU"/>
    <x v="34"/>
    <b v="0"/>
    <m/>
    <n v="82"/>
    <n v="773"/>
    <b v="0"/>
    <m/>
    <n v="80"/>
    <b v="0"/>
    <m/>
    <n v="45"/>
    <m/>
    <n v="45"/>
    <b v="0"/>
    <n v="1"/>
    <m/>
    <b v="0"/>
    <n v="0.98"/>
    <m/>
    <m/>
    <n v="0.96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22"/>
    <x v="80"/>
    <s v="RR7"/>
    <x v="41"/>
    <b v="0"/>
    <m/>
    <n v="56"/>
    <n v="300"/>
    <b v="0"/>
    <m/>
    <n v="56"/>
    <b v="0"/>
    <m/>
    <n v="28"/>
    <m/>
    <n v="28"/>
    <b v="0"/>
    <n v="1"/>
    <m/>
    <b v="0"/>
    <n v="1"/>
    <m/>
    <m/>
    <n v="0.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11"/>
    <x v="122"/>
    <s v="RLT"/>
    <x v="27"/>
    <b v="0"/>
    <m/>
    <n v="37"/>
    <n v="190"/>
    <b v="0"/>
    <m/>
    <n v="36"/>
    <b v="0"/>
    <m/>
    <n v="1"/>
    <m/>
    <n v="1"/>
    <b v="0"/>
    <n v="1"/>
    <m/>
    <b v="0"/>
    <n v="0.97"/>
    <m/>
    <m/>
    <n v="0.9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23"/>
    <x v="59"/>
    <s v="RTE"/>
    <x v="52"/>
    <b v="0"/>
    <m/>
    <n v="69"/>
    <n v="720"/>
    <b v="0"/>
    <m/>
    <n v="69"/>
    <b v="0"/>
    <m/>
    <n v="29"/>
    <m/>
    <n v="29"/>
    <b v="0"/>
    <n v="1"/>
    <m/>
    <b v="0"/>
    <n v="1"/>
    <m/>
    <m/>
    <n v="0.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24"/>
    <x v="47"/>
    <s v="RN3"/>
    <x v="134"/>
    <b v="0"/>
    <m/>
    <n v="94"/>
    <n v="440"/>
    <b v="0"/>
    <m/>
    <n v="94"/>
    <b v="0"/>
    <m/>
    <n v="61"/>
    <m/>
    <n v="61"/>
    <b v="0"/>
    <n v="1"/>
    <m/>
    <b v="0"/>
    <n v="1"/>
    <m/>
    <m/>
    <n v="0.96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25"/>
    <x v="41"/>
    <s v="RJ1"/>
    <x v="4"/>
    <b v="0"/>
    <m/>
    <n v="54"/>
    <n v="194"/>
    <b v="0"/>
    <m/>
    <n v="34"/>
    <b v="0"/>
    <m/>
    <n v="10"/>
    <m/>
    <n v="9"/>
    <b v="0"/>
    <n v="0.9"/>
    <m/>
    <b v="0"/>
    <n v="0.63"/>
    <m/>
    <m/>
    <n v="0.9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26"/>
    <x v="6"/>
    <s v="RN5"/>
    <x v="200"/>
    <b v="0"/>
    <m/>
    <n v="80"/>
    <n v="514"/>
    <b v="0"/>
    <m/>
    <n v="72"/>
    <b v="0"/>
    <m/>
    <n v="44"/>
    <m/>
    <n v="40"/>
    <b v="0"/>
    <n v="0.91"/>
    <m/>
    <b v="0"/>
    <n v="0.9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27"/>
    <x v="120"/>
    <s v="RCD"/>
    <x v="19"/>
    <b v="0"/>
    <m/>
    <n v="9"/>
    <n v="156"/>
    <b v="0"/>
    <m/>
    <n v="8"/>
    <b v="0"/>
    <m/>
    <n v="4"/>
    <m/>
    <n v="4"/>
    <b v="0"/>
    <n v="1"/>
    <m/>
    <b v="0"/>
    <n v="0.89"/>
    <m/>
    <m/>
    <n v="0.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28"/>
    <x v="25"/>
    <s v="RR1"/>
    <x v="71"/>
    <b v="0"/>
    <m/>
    <n v="53"/>
    <n v="1283"/>
    <b v="0"/>
    <m/>
    <n v="50"/>
    <b v="0"/>
    <m/>
    <n v="11"/>
    <m/>
    <n v="11"/>
    <b v="0"/>
    <n v="1"/>
    <m/>
    <b v="0"/>
    <n v="0.94"/>
    <m/>
    <m/>
    <n v="0.87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12"/>
    <x v="119"/>
    <s v="RQQ"/>
    <x v="120"/>
    <b v="0"/>
    <m/>
    <n v="25"/>
    <n v="176"/>
    <b v="0"/>
    <m/>
    <n v="25"/>
    <b v="0"/>
    <m/>
    <n v="16"/>
    <m/>
    <n v="16"/>
    <b v="0"/>
    <n v="1"/>
    <m/>
    <b v="0"/>
    <n v="1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29"/>
    <x v="22"/>
    <s v="RQX"/>
    <x v="27"/>
    <b v="0"/>
    <m/>
    <n v="37"/>
    <n v="94"/>
    <b v="0"/>
    <m/>
    <n v="37"/>
    <b v="0"/>
    <m/>
    <n v="37"/>
    <m/>
    <n v="20"/>
    <b v="0"/>
    <n v="0.54"/>
    <m/>
    <b v="0"/>
    <n v="1"/>
    <m/>
    <m/>
    <n v="0.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13"/>
    <x v="72"/>
    <s v="RWA"/>
    <x v="1"/>
    <b v="0"/>
    <m/>
    <n v="32"/>
    <n v="469"/>
    <b v="0"/>
    <m/>
    <n v="31"/>
    <b v="0"/>
    <m/>
    <n v="28"/>
    <m/>
    <n v="28"/>
    <b v="0"/>
    <n v="1"/>
    <m/>
    <b v="0"/>
    <n v="0.97"/>
    <m/>
    <m/>
    <n v="0.9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14"/>
    <x v="19"/>
    <s v="RYJ"/>
    <x v="403"/>
    <b v="0"/>
    <m/>
    <n v="214"/>
    <n v="360"/>
    <b v="0"/>
    <m/>
    <n v="200"/>
    <b v="0"/>
    <m/>
    <n v="33"/>
    <m/>
    <n v="33"/>
    <b v="0"/>
    <n v="1"/>
    <m/>
    <b v="0"/>
    <n v="0.93"/>
    <m/>
    <m/>
    <n v="0.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15"/>
    <x v="103"/>
    <s v="RGQ"/>
    <x v="26"/>
    <b v="0"/>
    <m/>
    <n v="36"/>
    <n v="384"/>
    <b v="0"/>
    <m/>
    <n v="34"/>
    <b v="0"/>
    <m/>
    <n v="23"/>
    <m/>
    <n v="22"/>
    <b v="0"/>
    <n v="0.96"/>
    <m/>
    <b v="0"/>
    <n v="0.94"/>
    <m/>
    <m/>
    <n v="0.9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16"/>
    <x v="1"/>
    <s v="R1F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30"/>
    <x v="90"/>
    <s v="RGP"/>
    <x v="43"/>
    <b v="0"/>
    <m/>
    <n v="26"/>
    <n v="200"/>
    <b v="0"/>
    <m/>
    <n v="24"/>
    <b v="0"/>
    <m/>
    <n v="10"/>
    <m/>
    <n v="10"/>
    <b v="0"/>
    <n v="1"/>
    <m/>
    <b v="0"/>
    <n v="0.92"/>
    <m/>
    <m/>
    <n v="0.9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31"/>
    <x v="49"/>
    <s v="RNQ"/>
    <x v="44"/>
    <b v="0"/>
    <m/>
    <n v="33"/>
    <n v="112"/>
    <b v="0"/>
    <m/>
    <n v="18"/>
    <b v="0"/>
    <m/>
    <n v="9"/>
    <m/>
    <n v="6"/>
    <b v="0"/>
    <n v="0.67"/>
    <m/>
    <b v="0"/>
    <n v="0.55000000000000004"/>
    <m/>
    <m/>
    <n v="0.28999999999999998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32"/>
    <x v="62"/>
    <s v="RJZ"/>
    <x v="230"/>
    <b v="0"/>
    <m/>
    <n v="146"/>
    <n v="620"/>
    <b v="0"/>
    <m/>
    <n v="143"/>
    <b v="0"/>
    <m/>
    <n v="109"/>
    <m/>
    <n v="101"/>
    <b v="0"/>
    <n v="0.93"/>
    <m/>
    <b v="0"/>
    <n v="0.98"/>
    <m/>
    <m/>
    <n v="0.92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33"/>
    <x v="149"/>
    <s v="RAX"/>
    <x v="60"/>
    <b v="0"/>
    <m/>
    <n v="55"/>
    <n v="336"/>
    <b v="0"/>
    <m/>
    <n v="33"/>
    <b v="0"/>
    <m/>
    <n v="29"/>
    <m/>
    <n v="22"/>
    <b v="0"/>
    <n v="0.76"/>
    <m/>
    <b v="0"/>
    <n v="0.6"/>
    <m/>
    <m/>
    <n v="0.45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34"/>
    <x v="37"/>
    <s v="RXN"/>
    <x v="505"/>
    <b v="0"/>
    <m/>
    <n v="140"/>
    <n v="447"/>
    <b v="0"/>
    <m/>
    <n v="136"/>
    <b v="0"/>
    <m/>
    <n v="117"/>
    <m/>
    <n v="115"/>
    <b v="0"/>
    <n v="0.98"/>
    <m/>
    <b v="0"/>
    <n v="0.97"/>
    <m/>
    <m/>
    <n v="0.9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17"/>
    <x v="44"/>
    <s v="RR8"/>
    <x v="103"/>
    <b v="0"/>
    <m/>
    <n v="12"/>
    <n v="582"/>
    <b v="0"/>
    <m/>
    <n v="12"/>
    <b v="0"/>
    <m/>
    <n v="12"/>
    <m/>
    <n v="12"/>
    <b v="0"/>
    <n v="1"/>
    <m/>
    <b v="0"/>
    <n v="1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18"/>
    <x v="18"/>
    <s v="RJ2"/>
    <x v="146"/>
    <b v="0"/>
    <m/>
    <n v="95"/>
    <n v="548"/>
    <b v="0"/>
    <m/>
    <n v="95"/>
    <b v="0"/>
    <m/>
    <n v="91"/>
    <m/>
    <n v="91"/>
    <b v="0"/>
    <n v="1"/>
    <m/>
    <b v="0"/>
    <n v="1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35"/>
    <x v="136"/>
    <s v="RBQ"/>
    <x v="70"/>
    <b v="0"/>
    <m/>
    <n v="4"/>
    <n v="34"/>
    <b v="0"/>
    <m/>
    <n v="4"/>
    <b v="0"/>
    <m/>
    <n v="3"/>
    <m/>
    <n v="3"/>
    <b v="0"/>
    <n v="1"/>
    <m/>
    <b v="0"/>
    <n v="1"/>
    <m/>
    <m/>
    <n v="0.76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36"/>
    <x v="143"/>
    <s v="REP"/>
    <x v="15"/>
    <b v="0"/>
    <m/>
    <n v="0"/>
    <n v="2"/>
    <b v="0"/>
    <m/>
    <n v="0"/>
    <b v="0"/>
    <m/>
    <n v="0"/>
    <m/>
    <n v="0"/>
    <b v="0"/>
    <s v="-"/>
    <m/>
    <b v="0"/>
    <s v="-"/>
    <m/>
    <m/>
    <n v="0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19"/>
    <x v="150"/>
    <s v="R1K"/>
    <x v="102"/>
    <b v="0"/>
    <m/>
    <n v="130"/>
    <n v="622"/>
    <b v="0"/>
    <m/>
    <n v="130"/>
    <b v="0"/>
    <m/>
    <n v="25"/>
    <m/>
    <n v="25"/>
    <b v="0"/>
    <n v="1"/>
    <m/>
    <b v="0"/>
    <n v="1"/>
    <m/>
    <m/>
    <n v="0.98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37"/>
    <x v="121"/>
    <s v="RC9"/>
    <x v="44"/>
    <b v="0"/>
    <m/>
    <n v="33"/>
    <n v="351"/>
    <b v="0"/>
    <m/>
    <n v="32"/>
    <b v="0"/>
    <m/>
    <n v="20"/>
    <m/>
    <n v="20"/>
    <b v="0"/>
    <n v="1"/>
    <m/>
    <b v="0"/>
    <n v="0.97"/>
    <m/>
    <m/>
    <n v="0.9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20"/>
    <x v="68"/>
    <s v="RWF"/>
    <x v="100"/>
    <b v="0"/>
    <m/>
    <n v="81"/>
    <n v="527"/>
    <b v="0"/>
    <m/>
    <n v="81"/>
    <b v="0"/>
    <m/>
    <n v="40"/>
    <m/>
    <n v="39"/>
    <b v="0"/>
    <n v="0.98"/>
    <m/>
    <b v="0"/>
    <n v="1"/>
    <m/>
    <m/>
    <n v="0.9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38"/>
    <x v="52"/>
    <s v="RPA"/>
    <x v="23"/>
    <b v="0"/>
    <m/>
    <n v="15"/>
    <n v="279"/>
    <b v="0"/>
    <m/>
    <n v="15"/>
    <b v="0"/>
    <m/>
    <n v="15"/>
    <m/>
    <n v="14"/>
    <b v="0"/>
    <n v="0.93"/>
    <m/>
    <b v="0"/>
    <n v="1"/>
    <m/>
    <m/>
    <n v="0.95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39"/>
    <x v="110"/>
    <s v="RBT"/>
    <x v="84"/>
    <b v="0"/>
    <m/>
    <n v="34"/>
    <n v="415"/>
    <b v="0"/>
    <m/>
    <n v="34"/>
    <b v="0"/>
    <m/>
    <n v="34"/>
    <m/>
    <n v="34"/>
    <b v="0"/>
    <n v="1"/>
    <m/>
    <b v="0"/>
    <n v="1"/>
    <m/>
    <m/>
    <n v="0.97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21"/>
    <x v="129"/>
    <s v="RQ8"/>
    <x v="25"/>
    <b v="0"/>
    <m/>
    <n v="41"/>
    <n v="391"/>
    <b v="0"/>
    <m/>
    <n v="23"/>
    <b v="0"/>
    <m/>
    <n v="39"/>
    <m/>
    <n v="21"/>
    <b v="0"/>
    <n v="0.54"/>
    <m/>
    <b v="0"/>
    <n v="0.56000000000000005"/>
    <m/>
    <m/>
    <n v="0.8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22"/>
    <x v="151"/>
    <s v="RXF"/>
    <x v="36"/>
    <b v="0"/>
    <m/>
    <n v="46"/>
    <n v="305"/>
    <b v="0"/>
    <m/>
    <n v="46"/>
    <b v="0"/>
    <m/>
    <n v="29"/>
    <m/>
    <n v="24"/>
    <b v="0"/>
    <n v="0.83"/>
    <m/>
    <b v="0"/>
    <n v="1"/>
    <m/>
    <m/>
    <n v="0.97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40"/>
    <x v="128"/>
    <s v="RD8"/>
    <x v="109"/>
    <b v="0"/>
    <m/>
    <n v="51"/>
    <n v="223"/>
    <b v="0"/>
    <m/>
    <n v="51"/>
    <b v="0"/>
    <m/>
    <n v="16"/>
    <m/>
    <n v="15"/>
    <b v="0"/>
    <n v="0.94"/>
    <m/>
    <b v="0"/>
    <n v="1"/>
    <m/>
    <m/>
    <n v="0.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41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42"/>
    <x v="88"/>
    <s v="RM1"/>
    <x v="101"/>
    <b v="0"/>
    <m/>
    <n v="10"/>
    <n v="666"/>
    <b v="0"/>
    <m/>
    <n v="9"/>
    <b v="0"/>
    <m/>
    <n v="9"/>
    <m/>
    <n v="9"/>
    <b v="0"/>
    <n v="1"/>
    <m/>
    <b v="0"/>
    <n v="0.9"/>
    <m/>
    <m/>
    <n v="0.95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23"/>
    <x v="104"/>
    <s v="RVJ"/>
    <x v="77"/>
    <b v="0"/>
    <m/>
    <n v="29"/>
    <n v="666"/>
    <b v="0"/>
    <m/>
    <n v="27"/>
    <b v="0"/>
    <m/>
    <n v="25"/>
    <m/>
    <n v="23"/>
    <b v="0"/>
    <n v="0.92"/>
    <m/>
    <b v="0"/>
    <n v="0.93"/>
    <m/>
    <m/>
    <n v="0.96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24"/>
    <x v="16"/>
    <s v="RNL"/>
    <x v="195"/>
    <b v="0"/>
    <m/>
    <n v="264"/>
    <n v="507"/>
    <b v="0"/>
    <m/>
    <n v="179"/>
    <b v="0"/>
    <m/>
    <n v="9"/>
    <m/>
    <n v="5"/>
    <b v="0"/>
    <n v="0.56000000000000005"/>
    <m/>
    <b v="0"/>
    <n v="0.68"/>
    <m/>
    <m/>
    <n v="0.6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25"/>
    <x v="15"/>
    <s v="RAP"/>
    <x v="245"/>
    <b v="0"/>
    <m/>
    <n v="323"/>
    <n v="628"/>
    <b v="0"/>
    <m/>
    <n v="300"/>
    <b v="0"/>
    <m/>
    <n v="0"/>
    <m/>
    <n v="0"/>
    <b v="0"/>
    <s v="-"/>
    <m/>
    <b v="0"/>
    <n v="0.93"/>
    <m/>
    <m/>
    <n v="0.9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43"/>
    <x v="89"/>
    <s v="RVW"/>
    <x v="21"/>
    <b v="0"/>
    <m/>
    <n v="65"/>
    <n v="405"/>
    <b v="0"/>
    <m/>
    <n v="65"/>
    <b v="0"/>
    <m/>
    <n v="28"/>
    <m/>
    <n v="28"/>
    <b v="0"/>
    <n v="1"/>
    <m/>
    <b v="0"/>
    <n v="1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26"/>
    <x v="63"/>
    <s v="RNS"/>
    <x v="72"/>
    <b v="0"/>
    <m/>
    <n v="42"/>
    <n v="385"/>
    <b v="0"/>
    <m/>
    <n v="42"/>
    <b v="0"/>
    <m/>
    <n v="10"/>
    <m/>
    <n v="10"/>
    <b v="0"/>
    <n v="1"/>
    <m/>
    <b v="0"/>
    <n v="1"/>
    <m/>
    <m/>
    <n v="0.97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27"/>
    <x v="42"/>
    <s v="RBZ"/>
    <x v="108"/>
    <b v="0"/>
    <m/>
    <n v="23"/>
    <n v="271"/>
    <b v="0"/>
    <m/>
    <n v="23"/>
    <b v="0"/>
    <m/>
    <n v="11"/>
    <m/>
    <n v="11"/>
    <b v="0"/>
    <n v="1"/>
    <m/>
    <b v="0"/>
    <n v="1"/>
    <m/>
    <m/>
    <n v="0.37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44"/>
    <x v="2"/>
    <s v="RJL"/>
    <x v="99"/>
    <b v="0"/>
    <m/>
    <n v="43"/>
    <n v="504"/>
    <b v="0"/>
    <m/>
    <n v="43"/>
    <b v="0"/>
    <m/>
    <n v="27"/>
    <m/>
    <n v="27"/>
    <b v="0"/>
    <n v="1"/>
    <m/>
    <b v="0"/>
    <n v="1"/>
    <m/>
    <m/>
    <n v="0.92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45"/>
    <x v="57"/>
    <s v="RTF"/>
    <x v="92"/>
    <b v="0"/>
    <m/>
    <n v="35"/>
    <n v="325"/>
    <b v="0"/>
    <m/>
    <n v="32"/>
    <b v="0"/>
    <m/>
    <n v="0"/>
    <m/>
    <n v="0"/>
    <b v="0"/>
    <s v="-"/>
    <m/>
    <b v="0"/>
    <n v="0.91"/>
    <m/>
    <m/>
    <n v="0.9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28"/>
    <x v="32"/>
    <s v="RX1"/>
    <x v="102"/>
    <b v="0"/>
    <m/>
    <n v="130"/>
    <n v="1104"/>
    <b v="0"/>
    <m/>
    <n v="130"/>
    <b v="0"/>
    <m/>
    <n v="60"/>
    <m/>
    <n v="60"/>
    <b v="0"/>
    <n v="1"/>
    <m/>
    <b v="0"/>
    <n v="1"/>
    <m/>
    <m/>
    <n v="0.87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46"/>
    <x v="153"/>
    <s v="RTH"/>
    <x v="712"/>
    <b v="0"/>
    <m/>
    <n v="403"/>
    <n v="739"/>
    <b v="0"/>
    <m/>
    <n v="329"/>
    <b v="0"/>
    <m/>
    <n v="141"/>
    <m/>
    <n v="141"/>
    <b v="0"/>
    <n v="1"/>
    <m/>
    <b v="0"/>
    <n v="0.82"/>
    <m/>
    <m/>
    <n v="0.6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47"/>
    <x v="138"/>
    <s v="RGM"/>
    <x v="15"/>
    <b v="0"/>
    <m/>
    <n v="0"/>
    <n v="17"/>
    <b v="0"/>
    <m/>
    <n v="0"/>
    <b v="0"/>
    <m/>
    <n v="0"/>
    <m/>
    <n v="0"/>
    <b v="0"/>
    <s v="-"/>
    <m/>
    <b v="0"/>
    <s v="-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29"/>
    <x v="92"/>
    <s v="RW6"/>
    <x v="100"/>
    <b v="0"/>
    <m/>
    <n v="81"/>
    <n v="517"/>
    <b v="0"/>
    <m/>
    <n v="81"/>
    <b v="0"/>
    <m/>
    <n v="28"/>
    <m/>
    <n v="25"/>
    <b v="0"/>
    <n v="0.89"/>
    <m/>
    <b v="0"/>
    <n v="1"/>
    <m/>
    <m/>
    <n v="0.97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48"/>
    <x v="13"/>
    <s v="RGN"/>
    <x v="177"/>
    <b v="0"/>
    <m/>
    <n v="278"/>
    <n v="331"/>
    <b v="0"/>
    <m/>
    <n v="275"/>
    <b v="0"/>
    <m/>
    <n v="124"/>
    <m/>
    <n v="124"/>
    <b v="0"/>
    <n v="1"/>
    <m/>
    <b v="0"/>
    <n v="0.99"/>
    <m/>
    <m/>
    <n v="0.98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30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49"/>
    <x v="155"/>
    <s v="RD3"/>
    <x v="131"/>
    <b v="0"/>
    <m/>
    <n v="122"/>
    <n v="581"/>
    <b v="0"/>
    <m/>
    <n v="122"/>
    <b v="0"/>
    <m/>
    <n v="31"/>
    <m/>
    <n v="31"/>
    <b v="0"/>
    <n v="1"/>
    <m/>
    <b v="0"/>
    <n v="1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31"/>
    <x v="50"/>
    <s v="RHU"/>
    <x v="139"/>
    <b v="0"/>
    <m/>
    <n v="58"/>
    <n v="452"/>
    <b v="0"/>
    <m/>
    <n v="58"/>
    <b v="0"/>
    <m/>
    <n v="34"/>
    <m/>
    <n v="34"/>
    <b v="0"/>
    <n v="1"/>
    <m/>
    <b v="0"/>
    <n v="1"/>
    <m/>
    <m/>
    <n v="0.9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50"/>
    <x v="144"/>
    <s v="RPC"/>
    <x v="15"/>
    <b v="0"/>
    <m/>
    <n v="0"/>
    <n v="6"/>
    <b v="0"/>
    <m/>
    <n v="0"/>
    <b v="0"/>
    <m/>
    <n v="0"/>
    <m/>
    <n v="0"/>
    <b v="0"/>
    <s v="-"/>
    <m/>
    <b v="0"/>
    <s v="-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51"/>
    <x v="28"/>
    <s v="RHW"/>
    <x v="39"/>
    <b v="0"/>
    <m/>
    <n v="76"/>
    <n v="477"/>
    <b v="0"/>
    <m/>
    <n v="76"/>
    <b v="0"/>
    <m/>
    <n v="61"/>
    <m/>
    <n v="61"/>
    <b v="0"/>
    <n v="1"/>
    <m/>
    <b v="0"/>
    <n v="1"/>
    <m/>
    <m/>
    <n v="0.93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52"/>
    <x v="141"/>
    <s v="RT3"/>
    <x v="66"/>
    <b v="0"/>
    <m/>
    <n v="3"/>
    <n v="29"/>
    <b v="0"/>
    <m/>
    <n v="3"/>
    <b v="0"/>
    <m/>
    <n v="0"/>
    <m/>
    <n v="0"/>
    <b v="0"/>
    <s v="-"/>
    <m/>
    <b v="0"/>
    <n v="1"/>
    <m/>
    <m/>
    <n v="0.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32"/>
    <x v="95"/>
    <s v="REF"/>
    <x v="44"/>
    <b v="0"/>
    <m/>
    <n v="33"/>
    <n v="383"/>
    <b v="0"/>
    <m/>
    <n v="33"/>
    <b v="0"/>
    <m/>
    <n v="18"/>
    <m/>
    <n v="18"/>
    <b v="0"/>
    <n v="1"/>
    <m/>
    <b v="0"/>
    <n v="1"/>
    <m/>
    <m/>
    <n v="0.9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53"/>
    <x v="26"/>
    <s v="RH8"/>
    <x v="236"/>
    <b v="0"/>
    <m/>
    <n v="480"/>
    <n v="527"/>
    <b v="0"/>
    <m/>
    <n v="480"/>
    <b v="0"/>
    <m/>
    <n v="218"/>
    <m/>
    <n v="218"/>
    <b v="0"/>
    <n v="1"/>
    <m/>
    <b v="0"/>
    <n v="1"/>
    <m/>
    <m/>
    <n v="0.93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54"/>
    <x v="24"/>
    <s v="RAL"/>
    <x v="713"/>
    <b v="0"/>
    <m/>
    <n v="253"/>
    <n v="693"/>
    <b v="0"/>
    <m/>
    <n v="226"/>
    <b v="0"/>
    <m/>
    <n v="173"/>
    <m/>
    <n v="173"/>
    <b v="0"/>
    <n v="1"/>
    <m/>
    <b v="0"/>
    <n v="0.89"/>
    <m/>
    <m/>
    <n v="0.82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33"/>
    <x v="79"/>
    <s v="RQ6"/>
    <x v="70"/>
    <b v="0"/>
    <m/>
    <n v="4"/>
    <n v="440"/>
    <b v="0"/>
    <m/>
    <n v="3"/>
    <b v="0"/>
    <m/>
    <n v="2"/>
    <m/>
    <n v="2"/>
    <b v="0"/>
    <n v="1"/>
    <m/>
    <b v="0"/>
    <n v="0.75"/>
    <m/>
    <m/>
    <n v="0.96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34"/>
    <x v="156"/>
    <s v="RAN"/>
    <x v="8"/>
    <b v="0"/>
    <m/>
    <n v="5"/>
    <n v="5"/>
    <b v="0"/>
    <m/>
    <n v="1"/>
    <b v="0"/>
    <m/>
    <n v="0"/>
    <m/>
    <n v="0"/>
    <b v="0"/>
    <s v="-"/>
    <m/>
    <b v="0"/>
    <n v="0.2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55"/>
    <x v="76"/>
    <s v="RA2"/>
    <x v="44"/>
    <b v="0"/>
    <m/>
    <n v="33"/>
    <n v="232"/>
    <b v="0"/>
    <m/>
    <n v="31"/>
    <b v="0"/>
    <m/>
    <n v="27"/>
    <m/>
    <n v="26"/>
    <b v="0"/>
    <n v="0.96"/>
    <m/>
    <b v="0"/>
    <n v="0.94"/>
    <m/>
    <m/>
    <n v="0.9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56"/>
    <x v="157"/>
    <s v="RD1"/>
    <x v="27"/>
    <b v="0"/>
    <m/>
    <n v="37"/>
    <n v="583"/>
    <b v="0"/>
    <m/>
    <n v="36"/>
    <b v="0"/>
    <m/>
    <n v="9"/>
    <m/>
    <n v="9"/>
    <b v="0"/>
    <n v="1"/>
    <m/>
    <b v="0"/>
    <n v="0.97"/>
    <m/>
    <m/>
    <n v="0.92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57"/>
    <x v="84"/>
    <s v="RM3"/>
    <x v="79"/>
    <b v="0"/>
    <m/>
    <n v="44"/>
    <n v="354"/>
    <b v="0"/>
    <m/>
    <n v="41"/>
    <b v="0"/>
    <m/>
    <n v="2"/>
    <m/>
    <n v="2"/>
    <b v="0"/>
    <n v="1"/>
    <m/>
    <b v="0"/>
    <n v="0.93"/>
    <m/>
    <m/>
    <n v="0.9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58"/>
    <x v="116"/>
    <s v="RNZ"/>
    <x v="117"/>
    <b v="0"/>
    <m/>
    <n v="18"/>
    <n v="129"/>
    <b v="0"/>
    <m/>
    <n v="18"/>
    <b v="0"/>
    <m/>
    <n v="13"/>
    <m/>
    <n v="13"/>
    <b v="0"/>
    <n v="1"/>
    <m/>
    <b v="0"/>
    <n v="1"/>
    <m/>
    <m/>
    <n v="0.9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35"/>
    <x v="117"/>
    <s v="RXK"/>
    <x v="49"/>
    <b v="0"/>
    <m/>
    <n v="45"/>
    <n v="173"/>
    <b v="0"/>
    <m/>
    <n v="45"/>
    <b v="0"/>
    <m/>
    <n v="23"/>
    <m/>
    <n v="20"/>
    <b v="0"/>
    <n v="0.87"/>
    <m/>
    <b v="0"/>
    <n v="1"/>
    <m/>
    <m/>
    <n v="0.95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59"/>
    <x v="21"/>
    <s v="RHQ"/>
    <x v="226"/>
    <b v="0"/>
    <m/>
    <n v="238"/>
    <n v="751"/>
    <b v="0"/>
    <m/>
    <n v="238"/>
    <b v="0"/>
    <m/>
    <n v="137"/>
    <m/>
    <n v="137"/>
    <b v="0"/>
    <n v="1"/>
    <m/>
    <b v="0"/>
    <n v="1"/>
    <m/>
    <m/>
    <n v="0.92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60"/>
    <x v="100"/>
    <s v="RK5"/>
    <x v="40"/>
    <b v="0"/>
    <m/>
    <n v="8"/>
    <n v="506"/>
    <b v="0"/>
    <m/>
    <n v="8"/>
    <b v="0"/>
    <m/>
    <n v="6"/>
    <m/>
    <n v="6"/>
    <b v="0"/>
    <n v="1"/>
    <m/>
    <b v="0"/>
    <n v="1"/>
    <m/>
    <m/>
    <n v="0.83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36"/>
    <x v="93"/>
    <s v="RXW"/>
    <x v="80"/>
    <b v="0"/>
    <m/>
    <n v="21"/>
    <n v="452"/>
    <b v="0"/>
    <m/>
    <n v="21"/>
    <b v="0"/>
    <m/>
    <n v="10"/>
    <m/>
    <n v="10"/>
    <b v="0"/>
    <n v="1"/>
    <m/>
    <b v="0"/>
    <n v="1"/>
    <m/>
    <m/>
    <n v="0.77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61"/>
    <x v="40"/>
    <s v="RTR"/>
    <x v="24"/>
    <b v="0"/>
    <m/>
    <n v="60"/>
    <n v="462"/>
    <b v="0"/>
    <m/>
    <n v="56"/>
    <b v="0"/>
    <m/>
    <n v="28"/>
    <m/>
    <n v="26"/>
    <b v="0"/>
    <n v="0.93"/>
    <m/>
    <b v="0"/>
    <n v="0.93"/>
    <m/>
    <m/>
    <n v="0.98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62"/>
    <x v="34"/>
    <s v="RE9"/>
    <x v="99"/>
    <b v="0"/>
    <m/>
    <n v="43"/>
    <n v="305"/>
    <b v="0"/>
    <m/>
    <n v="36"/>
    <b v="0"/>
    <m/>
    <n v="2"/>
    <m/>
    <n v="2"/>
    <b v="0"/>
    <n v="1"/>
    <m/>
    <b v="0"/>
    <n v="0.84"/>
    <m/>
    <m/>
    <n v="0.83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63"/>
    <x v="7"/>
    <s v="RJC"/>
    <x v="94"/>
    <b v="0"/>
    <m/>
    <n v="30"/>
    <n v="243"/>
    <b v="0"/>
    <m/>
    <n v="27"/>
    <b v="0"/>
    <m/>
    <n v="14"/>
    <m/>
    <n v="13"/>
    <b v="0"/>
    <n v="0.93"/>
    <m/>
    <b v="0"/>
    <n v="0.9"/>
    <m/>
    <m/>
    <n v="0.92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64"/>
    <x v="33"/>
    <s v="RAJ"/>
    <x v="39"/>
    <b v="0"/>
    <m/>
    <n v="76"/>
    <n v="397"/>
    <b v="0"/>
    <m/>
    <n v="76"/>
    <b v="0"/>
    <m/>
    <n v="35"/>
    <m/>
    <n v="35"/>
    <b v="0"/>
    <n v="1"/>
    <m/>
    <b v="0"/>
    <n v="1"/>
    <m/>
    <m/>
    <n v="0.98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37"/>
    <x v="132"/>
    <s v="RVY"/>
    <x v="8"/>
    <b v="0"/>
    <m/>
    <n v="5"/>
    <n v="320"/>
    <b v="0"/>
    <m/>
    <n v="5"/>
    <b v="0"/>
    <m/>
    <n v="5"/>
    <m/>
    <n v="3"/>
    <b v="0"/>
    <n v="0.6"/>
    <m/>
    <b v="0"/>
    <n v="1"/>
    <m/>
    <m/>
    <n v="0.3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65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38"/>
    <x v="70"/>
    <s v="RBN"/>
    <x v="41"/>
    <b v="0"/>
    <m/>
    <n v="56"/>
    <n v="383"/>
    <b v="0"/>
    <m/>
    <n v="55"/>
    <b v="0"/>
    <m/>
    <n v="13"/>
    <m/>
    <n v="11"/>
    <b v="0"/>
    <n v="0.85"/>
    <m/>
    <b v="0"/>
    <n v="0.98"/>
    <m/>
    <m/>
    <n v="0.9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66"/>
    <x v="111"/>
    <s v="RWJ"/>
    <x v="80"/>
    <b v="0"/>
    <m/>
    <n v="21"/>
    <n v="429"/>
    <b v="0"/>
    <m/>
    <n v="21"/>
    <b v="0"/>
    <m/>
    <n v="11"/>
    <m/>
    <n v="11"/>
    <b v="0"/>
    <n v="1"/>
    <m/>
    <b v="0"/>
    <n v="1"/>
    <m/>
    <m/>
    <n v="0.9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39"/>
    <x v="55"/>
    <s v="RTP"/>
    <x v="76"/>
    <b v="0"/>
    <m/>
    <n v="39"/>
    <n v="581"/>
    <b v="0"/>
    <m/>
    <n v="37"/>
    <b v="0"/>
    <m/>
    <n v="37"/>
    <m/>
    <n v="37"/>
    <b v="0"/>
    <n v="1"/>
    <m/>
    <b v="0"/>
    <n v="0.95"/>
    <m/>
    <m/>
    <n v="0.86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67"/>
    <x v="131"/>
    <s v="RMP"/>
    <x v="70"/>
    <b v="0"/>
    <m/>
    <n v="4"/>
    <n v="305"/>
    <b v="0"/>
    <m/>
    <n v="4"/>
    <b v="0"/>
    <m/>
    <n v="1"/>
    <m/>
    <n v="1"/>
    <b v="0"/>
    <n v="1"/>
    <m/>
    <b v="0"/>
    <n v="1"/>
    <m/>
    <m/>
    <n v="0.9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68"/>
    <x v="58"/>
    <s v="RBA"/>
    <x v="49"/>
    <b v="0"/>
    <m/>
    <n v="45"/>
    <n v="439"/>
    <b v="0"/>
    <m/>
    <n v="45"/>
    <b v="0"/>
    <m/>
    <n v="6"/>
    <m/>
    <n v="6"/>
    <b v="0"/>
    <n v="1"/>
    <m/>
    <b v="0"/>
    <n v="1"/>
    <m/>
    <m/>
    <n v="0.53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69"/>
    <x v="139"/>
    <s v="RBV"/>
    <x v="15"/>
    <b v="0"/>
    <m/>
    <n v="0"/>
    <n v="32"/>
    <b v="0"/>
    <m/>
    <n v="0"/>
    <b v="0"/>
    <m/>
    <n v="0"/>
    <m/>
    <n v="0"/>
    <b v="0"/>
    <s v="-"/>
    <m/>
    <b v="0"/>
    <s v="-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70"/>
    <x v="146"/>
    <s v="REN"/>
    <x v="66"/>
    <b v="0"/>
    <m/>
    <n v="3"/>
    <n v="12"/>
    <b v="0"/>
    <m/>
    <n v="2"/>
    <b v="0"/>
    <m/>
    <n v="1"/>
    <m/>
    <n v="1"/>
    <b v="0"/>
    <n v="1"/>
    <m/>
    <b v="0"/>
    <n v="0.67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71"/>
    <x v="36"/>
    <s v="RNA"/>
    <x v="139"/>
    <b v="0"/>
    <m/>
    <n v="58"/>
    <n v="495"/>
    <b v="0"/>
    <m/>
    <n v="58"/>
    <b v="0"/>
    <m/>
    <n v="31"/>
    <m/>
    <n v="31"/>
    <b v="0"/>
    <n v="1"/>
    <m/>
    <b v="0"/>
    <n v="1"/>
    <m/>
    <m/>
    <n v="0.96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72"/>
    <x v="98"/>
    <s v="RAS"/>
    <x v="13"/>
    <b v="0"/>
    <m/>
    <n v="16"/>
    <n v="160"/>
    <b v="0"/>
    <m/>
    <n v="7"/>
    <b v="0"/>
    <m/>
    <n v="6"/>
    <m/>
    <n v="6"/>
    <b v="0"/>
    <n v="1"/>
    <m/>
    <b v="0"/>
    <n v="0.44"/>
    <m/>
    <m/>
    <n v="0.8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73"/>
    <x v="53"/>
    <s v="RTD"/>
    <x v="19"/>
    <b v="0"/>
    <m/>
    <n v="9"/>
    <n v="276"/>
    <b v="0"/>
    <m/>
    <n v="6"/>
    <b v="0"/>
    <m/>
    <n v="6"/>
    <m/>
    <n v="6"/>
    <b v="0"/>
    <n v="1"/>
    <m/>
    <b v="0"/>
    <n v="0.67"/>
    <m/>
    <m/>
    <n v="0.93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40"/>
    <x v="127"/>
    <s v="RQW"/>
    <x v="102"/>
    <b v="0"/>
    <m/>
    <n v="130"/>
    <n v="295"/>
    <b v="0"/>
    <m/>
    <n v="130"/>
    <b v="0"/>
    <m/>
    <n v="50"/>
    <m/>
    <n v="48"/>
    <b v="0"/>
    <n v="0.96"/>
    <m/>
    <b v="0"/>
    <n v="1"/>
    <m/>
    <m/>
    <n v="0.96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74"/>
    <x v="83"/>
    <s v="RCX"/>
    <x v="1"/>
    <b v="0"/>
    <m/>
    <n v="32"/>
    <n v="249"/>
    <b v="0"/>
    <m/>
    <n v="32"/>
    <b v="0"/>
    <m/>
    <n v="32"/>
    <m/>
    <n v="32"/>
    <b v="0"/>
    <n v="1"/>
    <m/>
    <b v="0"/>
    <n v="1"/>
    <m/>
    <m/>
    <n v="0.95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75"/>
    <x v="8"/>
    <s v="RL1"/>
    <x v="12"/>
    <b v="0"/>
    <m/>
    <n v="1"/>
    <n v="2"/>
    <b v="0"/>
    <m/>
    <n v="1"/>
    <b v="0"/>
    <m/>
    <n v="1"/>
    <m/>
    <n v="1"/>
    <b v="0"/>
    <n v="1"/>
    <m/>
    <b v="0"/>
    <n v="1"/>
    <m/>
    <m/>
    <n v="0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76"/>
    <x v="38"/>
    <s v="RFR"/>
    <x v="36"/>
    <b v="0"/>
    <m/>
    <n v="46"/>
    <n v="393"/>
    <b v="0"/>
    <m/>
    <n v="46"/>
    <b v="0"/>
    <m/>
    <n v="5"/>
    <m/>
    <n v="4"/>
    <b v="0"/>
    <n v="0.8"/>
    <m/>
    <b v="0"/>
    <n v="1"/>
    <m/>
    <m/>
    <n v="0.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77"/>
    <x v="45"/>
    <s v="RDZ"/>
    <x v="10"/>
    <b v="0"/>
    <m/>
    <n v="96"/>
    <n v="568"/>
    <b v="0"/>
    <m/>
    <n v="82"/>
    <b v="0"/>
    <m/>
    <n v="0"/>
    <m/>
    <n v="0"/>
    <b v="0"/>
    <s v="-"/>
    <m/>
    <b v="0"/>
    <n v="0.85"/>
    <m/>
    <m/>
    <n v="0.9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78"/>
    <x v="145"/>
    <s v="RPY"/>
    <x v="12"/>
    <b v="0"/>
    <m/>
    <n v="1"/>
    <n v="5"/>
    <b v="0"/>
    <m/>
    <n v="1"/>
    <b v="0"/>
    <m/>
    <n v="1"/>
    <m/>
    <n v="1"/>
    <b v="0"/>
    <n v="1"/>
    <m/>
    <b v="0"/>
    <n v="1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79"/>
    <x v="147"/>
    <s v="RRJ"/>
    <x v="15"/>
    <b v="0"/>
    <m/>
    <n v="0"/>
    <n v="5"/>
    <b v="0"/>
    <m/>
    <n v="0"/>
    <b v="0"/>
    <m/>
    <n v="0"/>
    <m/>
    <n v="0"/>
    <b v="0"/>
    <s v="-"/>
    <m/>
    <b v="0"/>
    <s v="-"/>
    <m/>
    <m/>
    <n v="0.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41"/>
    <x v="133"/>
    <s v="RL4"/>
    <x v="23"/>
    <b v="0"/>
    <m/>
    <n v="15"/>
    <n v="386"/>
    <b v="0"/>
    <m/>
    <n v="15"/>
    <b v="0"/>
    <m/>
    <n v="14"/>
    <m/>
    <n v="14"/>
    <b v="0"/>
    <n v="1"/>
    <m/>
    <b v="0"/>
    <n v="1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80"/>
    <x v="142"/>
    <s v="RET"/>
    <x v="15"/>
    <b v="0"/>
    <m/>
    <n v="0"/>
    <n v="5"/>
    <b v="0"/>
    <m/>
    <n v="0"/>
    <b v="0"/>
    <m/>
    <n v="0"/>
    <m/>
    <n v="0"/>
    <b v="0"/>
    <s v="-"/>
    <m/>
    <b v="0"/>
    <s v="-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42"/>
    <x v="105"/>
    <s v="RKE"/>
    <x v="94"/>
    <b v="0"/>
    <m/>
    <n v="30"/>
    <n v="172"/>
    <b v="0"/>
    <m/>
    <n v="30"/>
    <b v="0"/>
    <m/>
    <n v="24"/>
    <m/>
    <n v="24"/>
    <b v="0"/>
    <n v="1"/>
    <m/>
    <b v="0"/>
    <n v="1"/>
    <m/>
    <m/>
    <n v="0.98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81"/>
    <x v="159"/>
    <s v="RA9"/>
    <x v="5"/>
    <b v="0"/>
    <m/>
    <n v="40"/>
    <n v="543"/>
    <b v="0"/>
    <m/>
    <n v="35"/>
    <b v="0"/>
    <m/>
    <n v="14"/>
    <m/>
    <n v="14"/>
    <b v="0"/>
    <n v="1"/>
    <m/>
    <b v="0"/>
    <n v="0.88"/>
    <m/>
    <m/>
    <n v="0.46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43"/>
    <x v="10"/>
    <s v="RWD"/>
    <x v="412"/>
    <b v="0"/>
    <m/>
    <n v="265"/>
    <n v="999"/>
    <b v="0"/>
    <m/>
    <n v="250"/>
    <b v="0"/>
    <m/>
    <n v="70"/>
    <m/>
    <n v="25"/>
    <b v="0"/>
    <n v="0.36"/>
    <m/>
    <b v="0"/>
    <n v="0.94"/>
    <m/>
    <m/>
    <n v="0.93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82"/>
    <x v="114"/>
    <s v="RRV"/>
    <x v="154"/>
    <b v="0"/>
    <m/>
    <n v="22"/>
    <n v="116"/>
    <b v="0"/>
    <m/>
    <n v="22"/>
    <b v="0"/>
    <m/>
    <n v="21"/>
    <m/>
    <n v="21"/>
    <b v="0"/>
    <n v="1"/>
    <m/>
    <b v="0"/>
    <n v="1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83"/>
    <x v="60"/>
    <s v="RM2"/>
    <x v="26"/>
    <b v="0"/>
    <m/>
    <n v="36"/>
    <n v="291"/>
    <b v="0"/>
    <m/>
    <n v="35"/>
    <b v="0"/>
    <m/>
    <n v="29"/>
    <m/>
    <n v="29"/>
    <b v="0"/>
    <n v="1"/>
    <m/>
    <b v="0"/>
    <n v="0.97"/>
    <m/>
    <m/>
    <n v="0.9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84"/>
    <x v="27"/>
    <s v="RHM"/>
    <x v="10"/>
    <b v="0"/>
    <m/>
    <n v="96"/>
    <n v="635"/>
    <b v="0"/>
    <m/>
    <n v="96"/>
    <b v="0"/>
    <m/>
    <n v="42"/>
    <m/>
    <n v="42"/>
    <b v="0"/>
    <n v="1"/>
    <m/>
    <b v="0"/>
    <n v="1"/>
    <m/>
    <m/>
    <n v="0.98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85"/>
    <x v="94"/>
    <s v="RRK"/>
    <x v="113"/>
    <b v="0"/>
    <m/>
    <n v="38"/>
    <n v="563"/>
    <b v="0"/>
    <m/>
    <n v="38"/>
    <b v="0"/>
    <m/>
    <n v="4"/>
    <m/>
    <n v="4"/>
    <b v="0"/>
    <n v="1"/>
    <m/>
    <b v="0"/>
    <n v="1"/>
    <m/>
    <m/>
    <n v="0.98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86"/>
    <x v="91"/>
    <s v="RA7"/>
    <x v="71"/>
    <b v="0"/>
    <m/>
    <n v="53"/>
    <n v="376"/>
    <b v="0"/>
    <m/>
    <n v="52"/>
    <b v="0"/>
    <m/>
    <n v="8"/>
    <m/>
    <n v="8"/>
    <b v="0"/>
    <n v="1"/>
    <m/>
    <b v="0"/>
    <n v="0.98"/>
    <m/>
    <m/>
    <n v="0.9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45"/>
    <x v="64"/>
    <s v="RKB"/>
    <x v="107"/>
    <b v="0"/>
    <m/>
    <n v="64"/>
    <n v="455"/>
    <b v="0"/>
    <m/>
    <n v="64"/>
    <b v="0"/>
    <m/>
    <n v="62"/>
    <m/>
    <n v="62"/>
    <b v="0"/>
    <n v="1"/>
    <m/>
    <b v="0"/>
    <n v="1"/>
    <m/>
    <m/>
    <n v="0.95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46"/>
    <x v="20"/>
    <s v="RWE"/>
    <x v="294"/>
    <b v="0"/>
    <m/>
    <n v="239"/>
    <n v="868"/>
    <b v="0"/>
    <m/>
    <n v="235"/>
    <b v="0"/>
    <m/>
    <n v="79"/>
    <m/>
    <n v="79"/>
    <b v="0"/>
    <n v="1"/>
    <m/>
    <b v="0"/>
    <n v="0.98"/>
    <m/>
    <m/>
    <n v="0.93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87"/>
    <x v="96"/>
    <s v="RTX"/>
    <x v="77"/>
    <b v="0"/>
    <m/>
    <n v="29"/>
    <n v="365"/>
    <b v="0"/>
    <m/>
    <n v="29"/>
    <b v="0"/>
    <m/>
    <n v="18"/>
    <m/>
    <n v="18"/>
    <b v="0"/>
    <n v="1"/>
    <m/>
    <b v="0"/>
    <n v="1"/>
    <m/>
    <m/>
    <n v="0.92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44"/>
    <x v="160"/>
    <s v="RJE"/>
    <x v="197"/>
    <b v="0"/>
    <m/>
    <n v="124"/>
    <n v="784"/>
    <b v="0"/>
    <m/>
    <n v="117"/>
    <b v="0"/>
    <m/>
    <n v="48"/>
    <m/>
    <n v="24"/>
    <b v="0"/>
    <n v="0.5"/>
    <m/>
    <b v="0"/>
    <n v="0.94"/>
    <m/>
    <m/>
    <n v="0.8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47"/>
    <x v="29"/>
    <s v="RBK"/>
    <x v="64"/>
    <b v="0"/>
    <m/>
    <n v="57"/>
    <n v="370"/>
    <b v="0"/>
    <m/>
    <n v="57"/>
    <b v="0"/>
    <m/>
    <n v="9"/>
    <m/>
    <n v="9"/>
    <b v="0"/>
    <n v="1"/>
    <m/>
    <b v="0"/>
    <n v="1"/>
    <m/>
    <m/>
    <n v="0.92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88"/>
    <x v="108"/>
    <s v="RWW"/>
    <x v="79"/>
    <b v="0"/>
    <m/>
    <n v="44"/>
    <n v="412"/>
    <b v="0"/>
    <m/>
    <n v="44"/>
    <b v="0"/>
    <m/>
    <n v="11"/>
    <m/>
    <n v="11"/>
    <b v="0"/>
    <n v="1"/>
    <m/>
    <b v="0"/>
    <n v="1"/>
    <m/>
    <m/>
    <n v="0.9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48"/>
    <x v="113"/>
    <s v="RWG"/>
    <x v="76"/>
    <b v="0"/>
    <m/>
    <n v="39"/>
    <n v="573"/>
    <b v="0"/>
    <m/>
    <n v="39"/>
    <b v="0"/>
    <m/>
    <n v="16"/>
    <m/>
    <n v="16"/>
    <b v="0"/>
    <n v="1"/>
    <m/>
    <b v="0"/>
    <n v="1"/>
    <m/>
    <m/>
    <n v="0.95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89"/>
    <x v="124"/>
    <s v="RGR"/>
    <x v="556"/>
    <b v="0"/>
    <m/>
    <n v="186"/>
    <n v="393"/>
    <b v="0"/>
    <m/>
    <n v="186"/>
    <b v="0"/>
    <m/>
    <n v="186"/>
    <m/>
    <n v="186"/>
    <b v="0"/>
    <n v="1"/>
    <m/>
    <b v="0"/>
    <n v="1"/>
    <m/>
    <m/>
    <n v="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90"/>
    <x v="46"/>
    <s v="RYR"/>
    <x v="149"/>
    <b v="0"/>
    <m/>
    <n v="97"/>
    <n v="831"/>
    <b v="0"/>
    <m/>
    <n v="87"/>
    <b v="0"/>
    <m/>
    <n v="29"/>
    <m/>
    <n v="27"/>
    <b v="0"/>
    <n v="0.93"/>
    <m/>
    <b v="0"/>
    <n v="0.9"/>
    <m/>
    <m/>
    <n v="0.9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49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91"/>
    <x v="9"/>
    <s v="RBL"/>
    <x v="50"/>
    <b v="0"/>
    <m/>
    <n v="138"/>
    <n v="659"/>
    <b v="0"/>
    <m/>
    <n v="138"/>
    <b v="0"/>
    <m/>
    <n v="35"/>
    <m/>
    <n v="35"/>
    <b v="0"/>
    <n v="1"/>
    <m/>
    <b v="0"/>
    <n v="1"/>
    <m/>
    <m/>
    <n v="0.97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50"/>
    <x v="61"/>
    <s v="RWP"/>
    <x v="487"/>
    <b v="0"/>
    <m/>
    <n v="199"/>
    <n v="686"/>
    <b v="0"/>
    <m/>
    <n v="196"/>
    <b v="0"/>
    <m/>
    <n v="87"/>
    <m/>
    <n v="87"/>
    <b v="0"/>
    <n v="1"/>
    <m/>
    <b v="0"/>
    <n v="0.98"/>
    <m/>
    <m/>
    <n v="0.94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92"/>
    <x v="73"/>
    <s v="RRF"/>
    <x v="26"/>
    <b v="0"/>
    <m/>
    <n v="36"/>
    <n v="279"/>
    <b v="0"/>
    <m/>
    <n v="36"/>
    <b v="0"/>
    <m/>
    <n v="36"/>
    <m/>
    <n v="36"/>
    <b v="0"/>
    <n v="1"/>
    <m/>
    <b v="0"/>
    <n v="1"/>
    <m/>
    <m/>
    <n v="0.98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451"/>
    <x v="140"/>
    <s v="RLQ"/>
    <x v="66"/>
    <b v="0"/>
    <m/>
    <n v="3"/>
    <n v="153"/>
    <b v="0"/>
    <m/>
    <n v="3"/>
    <b v="0"/>
    <m/>
    <n v="3"/>
    <m/>
    <n v="3"/>
    <b v="0"/>
    <n v="1"/>
    <m/>
    <b v="0"/>
    <n v="1"/>
    <m/>
    <m/>
    <n v="0.92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93"/>
    <x v="137"/>
    <s v="RA4"/>
    <x v="40"/>
    <b v="0"/>
    <m/>
    <n v="8"/>
    <n v="351"/>
    <b v="0"/>
    <m/>
    <n v="8"/>
    <b v="0"/>
    <m/>
    <n v="0"/>
    <m/>
    <n v="0"/>
    <b v="0"/>
    <s v="-"/>
    <m/>
    <b v="0"/>
    <n v="1"/>
    <m/>
    <m/>
    <n v="0.41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3394"/>
    <x v="30"/>
    <s v="RCB"/>
    <x v="134"/>
    <b v="0"/>
    <m/>
    <n v="94"/>
    <n v="914"/>
    <b v="0"/>
    <m/>
    <n v="94"/>
    <b v="0"/>
    <m/>
    <n v="69"/>
    <m/>
    <n v="69"/>
    <b v="0"/>
    <n v="1"/>
    <m/>
    <b v="0"/>
    <n v="1"/>
    <m/>
    <m/>
    <n v="0.9"/>
    <m/>
    <x v="27"/>
    <s v="June"/>
    <x v="1"/>
    <s v="https://www.england.nhs.uk/statistics/wp-content/uploads/sites/2/2016/11/Dementia-Data-Collection-Q1-2016-17-REVISED-CSV-36KB.csv"/>
    <b v="0"/>
    <x v="1"/>
    <x v="1"/>
  </r>
  <r>
    <s v="dementia201617.csv"/>
    <n v="2473"/>
    <x v="78"/>
    <s v="REM"/>
    <x v="1"/>
    <b v="0"/>
    <m/>
    <n v="32"/>
    <n v="330"/>
    <b v="0"/>
    <m/>
    <n v="30"/>
    <b v="0"/>
    <m/>
    <n v="6"/>
    <m/>
    <n v="6"/>
    <b v="0"/>
    <n v="1"/>
    <m/>
    <b v="0"/>
    <n v="0.94"/>
    <m/>
    <m/>
    <n v="0.8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74"/>
    <x v="71"/>
    <s v="RCF"/>
    <x v="2"/>
    <b v="0"/>
    <m/>
    <n v="59"/>
    <n v="297"/>
    <b v="0"/>
    <m/>
    <n v="17"/>
    <b v="0"/>
    <m/>
    <n v="3"/>
    <m/>
    <n v="3"/>
    <b v="0"/>
    <n v="1"/>
    <m/>
    <b v="0"/>
    <n v="0.28999999999999998"/>
    <m/>
    <m/>
    <n v="0.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75"/>
    <x v="85"/>
    <s v="RTK"/>
    <x v="3"/>
    <b v="0"/>
    <m/>
    <n v="68"/>
    <n v="355"/>
    <b v="0"/>
    <m/>
    <n v="68"/>
    <b v="0"/>
    <m/>
    <n v="36"/>
    <m/>
    <n v="36"/>
    <b v="0"/>
    <n v="1"/>
    <m/>
    <b v="0"/>
    <n v="1"/>
    <m/>
    <m/>
    <n v="0.88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74"/>
    <x v="39"/>
    <s v="RF4"/>
    <x v="4"/>
    <b v="0"/>
    <m/>
    <n v="54"/>
    <n v="626"/>
    <b v="0"/>
    <m/>
    <n v="54"/>
    <b v="0"/>
    <m/>
    <n v="54"/>
    <m/>
    <n v="54"/>
    <b v="0"/>
    <n v="1"/>
    <m/>
    <b v="0"/>
    <n v="1"/>
    <m/>
    <m/>
    <n v="0.9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76"/>
    <x v="4"/>
    <s v="RFF"/>
    <x v="5"/>
    <b v="0"/>
    <m/>
    <n v="40"/>
    <n v="248"/>
    <b v="0"/>
    <m/>
    <n v="40"/>
    <b v="0"/>
    <m/>
    <n v="6"/>
    <m/>
    <n v="6"/>
    <b v="0"/>
    <n v="1"/>
    <m/>
    <b v="0"/>
    <n v="1"/>
    <m/>
    <m/>
    <n v="0.95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75"/>
    <x v="17"/>
    <s v="R1H"/>
    <x v="6"/>
    <b v="0"/>
    <m/>
    <n v="144"/>
    <n v="811"/>
    <b v="0"/>
    <m/>
    <n v="137"/>
    <b v="0"/>
    <m/>
    <n v="108"/>
    <m/>
    <n v="105"/>
    <b v="0"/>
    <n v="0.97"/>
    <m/>
    <b v="0"/>
    <n v="0.95"/>
    <m/>
    <m/>
    <n v="0.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77"/>
    <x v="11"/>
    <s v="RDD"/>
    <x v="7"/>
    <b v="0"/>
    <m/>
    <n v="524"/>
    <n v="524"/>
    <b v="0"/>
    <m/>
    <n v="495"/>
    <b v="0"/>
    <m/>
    <n v="51"/>
    <m/>
    <n v="48"/>
    <b v="0"/>
    <n v="0.94"/>
    <m/>
    <b v="0"/>
    <n v="0.94"/>
    <m/>
    <m/>
    <n v="0.94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76"/>
    <x v="118"/>
    <s v="RC1"/>
    <x v="8"/>
    <b v="0"/>
    <m/>
    <n v="5"/>
    <n v="254"/>
    <b v="0"/>
    <m/>
    <n v="5"/>
    <b v="0"/>
    <m/>
    <n v="3"/>
    <m/>
    <n v="3"/>
    <b v="0"/>
    <n v="1"/>
    <m/>
    <b v="0"/>
    <n v="1"/>
    <m/>
    <m/>
    <n v="0.9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78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79"/>
    <x v="97"/>
    <s v="RXL"/>
    <x v="10"/>
    <b v="0"/>
    <m/>
    <n v="96"/>
    <n v="558"/>
    <b v="0"/>
    <m/>
    <n v="94"/>
    <b v="0"/>
    <m/>
    <n v="15"/>
    <m/>
    <n v="15"/>
    <b v="0"/>
    <n v="1"/>
    <m/>
    <b v="0"/>
    <n v="0.98"/>
    <m/>
    <m/>
    <n v="0.92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80"/>
    <x v="112"/>
    <s v="RMC"/>
    <x v="11"/>
    <b v="0"/>
    <m/>
    <n v="47"/>
    <n v="237"/>
    <b v="0"/>
    <m/>
    <n v="47"/>
    <b v="0"/>
    <m/>
    <n v="28"/>
    <m/>
    <n v="28"/>
    <b v="0"/>
    <n v="1"/>
    <m/>
    <b v="0"/>
    <n v="1"/>
    <m/>
    <m/>
    <n v="0.9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81"/>
    <x v="130"/>
    <s v="RAE"/>
    <x v="12"/>
    <b v="0"/>
    <m/>
    <n v="1"/>
    <n v="346"/>
    <b v="0"/>
    <m/>
    <n v="1"/>
    <b v="0"/>
    <m/>
    <n v="1"/>
    <m/>
    <n v="1"/>
    <b v="0"/>
    <n v="1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77"/>
    <x v="81"/>
    <s v="RXH"/>
    <x v="13"/>
    <b v="0"/>
    <m/>
    <n v="16"/>
    <n v="107"/>
    <b v="0"/>
    <m/>
    <n v="16"/>
    <b v="0"/>
    <m/>
    <n v="14"/>
    <m/>
    <n v="13"/>
    <b v="0"/>
    <n v="0.93"/>
    <m/>
    <b v="0"/>
    <n v="1"/>
    <m/>
    <m/>
    <n v="0.92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78"/>
    <x v="35"/>
    <s v="RXQ"/>
    <x v="14"/>
    <b v="0"/>
    <m/>
    <n v="61"/>
    <n v="523"/>
    <b v="0"/>
    <m/>
    <n v="57"/>
    <b v="0"/>
    <m/>
    <n v="57"/>
    <m/>
    <n v="52"/>
    <b v="0"/>
    <n v="0.91"/>
    <m/>
    <b v="0"/>
    <n v="0.93"/>
    <m/>
    <m/>
    <n v="0.7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82"/>
    <x v="134"/>
    <s v="RJF"/>
    <x v="15"/>
    <b v="0"/>
    <m/>
    <n v="0"/>
    <n v="360"/>
    <b v="0"/>
    <m/>
    <n v="0"/>
    <b v="0"/>
    <m/>
    <n v="0"/>
    <m/>
    <n v="0"/>
    <b v="0"/>
    <s v="-"/>
    <m/>
    <b v="0"/>
    <s v="-"/>
    <m/>
    <m/>
    <n v="0.98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83"/>
    <x v="48"/>
    <s v="RWY"/>
    <x v="16"/>
    <b v="0"/>
    <m/>
    <n v="73"/>
    <n v="447"/>
    <b v="0"/>
    <m/>
    <n v="73"/>
    <b v="0"/>
    <m/>
    <n v="45"/>
    <m/>
    <n v="45"/>
    <b v="0"/>
    <n v="1"/>
    <m/>
    <b v="0"/>
    <n v="1"/>
    <m/>
    <m/>
    <n v="0.9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84"/>
    <x v="51"/>
    <s v="RGT"/>
    <x v="17"/>
    <b v="0"/>
    <m/>
    <n v="99"/>
    <n v="614"/>
    <b v="0"/>
    <m/>
    <n v="92"/>
    <b v="0"/>
    <m/>
    <n v="66"/>
    <m/>
    <n v="1"/>
    <b v="0"/>
    <n v="0.02"/>
    <m/>
    <b v="0"/>
    <n v="0.93"/>
    <m/>
    <m/>
    <n v="0.92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85"/>
    <x v="125"/>
    <s v="RW3"/>
    <x v="18"/>
    <b v="0"/>
    <m/>
    <n v="6"/>
    <n v="376"/>
    <b v="0"/>
    <m/>
    <n v="6"/>
    <b v="0"/>
    <m/>
    <n v="1"/>
    <m/>
    <n v="1"/>
    <b v="0"/>
    <n v="1"/>
    <m/>
    <b v="0"/>
    <n v="1"/>
    <m/>
    <m/>
    <n v="0.8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86"/>
    <x v="101"/>
    <s v="RQM"/>
    <x v="19"/>
    <b v="0"/>
    <m/>
    <n v="9"/>
    <n v="233"/>
    <b v="0"/>
    <m/>
    <n v="9"/>
    <b v="0"/>
    <m/>
    <n v="2"/>
    <m/>
    <n v="2"/>
    <b v="0"/>
    <n v="1"/>
    <m/>
    <b v="0"/>
    <n v="1"/>
    <m/>
    <m/>
    <n v="0.92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87"/>
    <x v="66"/>
    <s v="RFS"/>
    <x v="20"/>
    <b v="0"/>
    <m/>
    <n v="48"/>
    <n v="291"/>
    <b v="0"/>
    <m/>
    <n v="48"/>
    <b v="0"/>
    <m/>
    <n v="35"/>
    <m/>
    <n v="35"/>
    <b v="0"/>
    <n v="1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88"/>
    <x v="65"/>
    <s v="RLN"/>
    <x v="21"/>
    <b v="0"/>
    <m/>
    <n v="65"/>
    <n v="331"/>
    <b v="0"/>
    <m/>
    <n v="65"/>
    <b v="0"/>
    <m/>
    <n v="46"/>
    <m/>
    <n v="46"/>
    <b v="0"/>
    <n v="1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89"/>
    <x v="23"/>
    <s v="RDE"/>
    <x v="22"/>
    <b v="0"/>
    <m/>
    <n v="166"/>
    <n v="503"/>
    <b v="0"/>
    <m/>
    <n v="166"/>
    <b v="0"/>
    <m/>
    <n v="110"/>
    <m/>
    <n v="103"/>
    <b v="0"/>
    <n v="0.94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90"/>
    <x v="126"/>
    <s v="RJR"/>
    <x v="23"/>
    <b v="0"/>
    <m/>
    <n v="15"/>
    <n v="312"/>
    <b v="0"/>
    <m/>
    <n v="15"/>
    <b v="0"/>
    <m/>
    <n v="12"/>
    <m/>
    <n v="12"/>
    <b v="0"/>
    <n v="1"/>
    <m/>
    <b v="0"/>
    <n v="1"/>
    <m/>
    <m/>
    <n v="0.98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91"/>
    <x v="102"/>
    <s v="RXP"/>
    <x v="24"/>
    <b v="0"/>
    <m/>
    <n v="60"/>
    <n v="676"/>
    <b v="0"/>
    <m/>
    <n v="57"/>
    <b v="0"/>
    <m/>
    <n v="21"/>
    <m/>
    <n v="21"/>
    <b v="0"/>
    <n v="1"/>
    <m/>
    <b v="0"/>
    <n v="0.95"/>
    <m/>
    <m/>
    <n v="0.8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79"/>
    <x v="69"/>
    <s v="RJ6"/>
    <x v="25"/>
    <b v="0"/>
    <m/>
    <n v="41"/>
    <n v="425"/>
    <b v="0"/>
    <m/>
    <n v="38"/>
    <b v="0"/>
    <m/>
    <n v="38"/>
    <m/>
    <n v="38"/>
    <b v="0"/>
    <n v="1"/>
    <m/>
    <b v="0"/>
    <n v="0.93"/>
    <m/>
    <m/>
    <n v="0.96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80"/>
    <x v="115"/>
    <s v="RN7"/>
    <x v="13"/>
    <b v="0"/>
    <m/>
    <n v="16"/>
    <n v="150"/>
    <b v="0"/>
    <m/>
    <n v="16"/>
    <b v="0"/>
    <m/>
    <n v="11"/>
    <m/>
    <n v="11"/>
    <b v="0"/>
    <n v="1"/>
    <m/>
    <b v="0"/>
    <n v="1"/>
    <m/>
    <m/>
    <n v="0.9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92"/>
    <x v="77"/>
    <s v="RTG"/>
    <x v="26"/>
    <b v="0"/>
    <m/>
    <n v="36"/>
    <n v="451"/>
    <b v="0"/>
    <m/>
    <n v="12"/>
    <b v="0"/>
    <m/>
    <n v="6"/>
    <m/>
    <n v="2"/>
    <b v="0"/>
    <n v="0.33"/>
    <m/>
    <b v="0"/>
    <n v="0.33"/>
    <m/>
    <m/>
    <n v="0.86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93"/>
    <x v="5"/>
    <s v="RP5"/>
    <x v="27"/>
    <b v="0"/>
    <m/>
    <n v="37"/>
    <n v="718"/>
    <b v="0"/>
    <m/>
    <n v="37"/>
    <b v="0"/>
    <m/>
    <n v="7"/>
    <m/>
    <n v="7"/>
    <b v="0"/>
    <n v="1"/>
    <m/>
    <b v="0"/>
    <n v="1"/>
    <m/>
    <m/>
    <n v="0.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94"/>
    <x v="109"/>
    <s v="RBD"/>
    <x v="28"/>
    <b v="0"/>
    <m/>
    <n v="24"/>
    <n v="226"/>
    <b v="0"/>
    <m/>
    <n v="24"/>
    <b v="0"/>
    <m/>
    <n v="23"/>
    <m/>
    <n v="4"/>
    <b v="0"/>
    <n v="0.17"/>
    <m/>
    <b v="0"/>
    <n v="1"/>
    <m/>
    <m/>
    <n v="0.55000000000000004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81"/>
    <x v="56"/>
    <s v="RWH"/>
    <x v="29"/>
    <b v="0"/>
    <m/>
    <n v="91"/>
    <n v="379"/>
    <b v="0"/>
    <m/>
    <n v="91"/>
    <b v="0"/>
    <m/>
    <n v="59"/>
    <m/>
    <n v="57"/>
    <b v="0"/>
    <n v="0.97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82"/>
    <x v="87"/>
    <s v="RJN"/>
    <x v="30"/>
    <b v="0"/>
    <m/>
    <n v="20"/>
    <n v="277"/>
    <b v="0"/>
    <m/>
    <n v="19"/>
    <b v="0"/>
    <m/>
    <n v="9"/>
    <m/>
    <n v="2"/>
    <b v="0"/>
    <n v="0.22"/>
    <m/>
    <b v="0"/>
    <n v="0.95"/>
    <m/>
    <m/>
    <n v="0.9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95"/>
    <x v="43"/>
    <s v="RVV"/>
    <x v="31"/>
    <b v="0"/>
    <m/>
    <n v="89"/>
    <n v="654"/>
    <b v="0"/>
    <m/>
    <n v="78"/>
    <b v="0"/>
    <m/>
    <n v="60"/>
    <m/>
    <n v="58"/>
    <b v="0"/>
    <n v="0.97"/>
    <m/>
    <b v="0"/>
    <n v="0.88"/>
    <m/>
    <m/>
    <n v="0.86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83"/>
    <x v="31"/>
    <s v="RXR"/>
    <x v="32"/>
    <b v="0"/>
    <m/>
    <n v="123"/>
    <n v="577"/>
    <b v="0"/>
    <m/>
    <n v="120"/>
    <b v="0"/>
    <m/>
    <n v="27"/>
    <m/>
    <n v="27"/>
    <b v="0"/>
    <n v="1"/>
    <m/>
    <b v="0"/>
    <n v="0.98"/>
    <m/>
    <m/>
    <n v="0.9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84"/>
    <x v="67"/>
    <s v="RXC"/>
    <x v="33"/>
    <b v="0"/>
    <m/>
    <n v="119"/>
    <n v="506"/>
    <b v="0"/>
    <m/>
    <n v="113"/>
    <b v="0"/>
    <m/>
    <n v="77"/>
    <m/>
    <n v="76"/>
    <b v="0"/>
    <n v="0.99"/>
    <m/>
    <b v="0"/>
    <n v="0.95"/>
    <m/>
    <m/>
    <n v="0.95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85"/>
    <x v="54"/>
    <s v="RVR"/>
    <x v="34"/>
    <b v="0"/>
    <m/>
    <n v="82"/>
    <n v="404"/>
    <b v="0"/>
    <m/>
    <n v="73"/>
    <b v="0"/>
    <m/>
    <n v="20"/>
    <m/>
    <n v="19"/>
    <b v="0"/>
    <n v="0.95"/>
    <m/>
    <b v="0"/>
    <n v="0.89"/>
    <m/>
    <m/>
    <n v="0.6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96"/>
    <x v="148"/>
    <s v="RDU"/>
    <x v="35"/>
    <b v="0"/>
    <m/>
    <n v="67"/>
    <n v="835"/>
    <b v="0"/>
    <m/>
    <n v="65"/>
    <b v="0"/>
    <m/>
    <n v="45"/>
    <m/>
    <n v="45"/>
    <b v="0"/>
    <n v="1"/>
    <m/>
    <b v="0"/>
    <n v="0.97"/>
    <m/>
    <m/>
    <n v="0.94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97"/>
    <x v="80"/>
    <s v="RR7"/>
    <x v="36"/>
    <b v="0"/>
    <m/>
    <n v="46"/>
    <n v="291"/>
    <b v="0"/>
    <m/>
    <n v="46"/>
    <b v="0"/>
    <m/>
    <n v="22"/>
    <m/>
    <n v="22"/>
    <b v="0"/>
    <n v="1"/>
    <m/>
    <b v="0"/>
    <n v="1"/>
    <m/>
    <m/>
    <n v="0.9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86"/>
    <x v="122"/>
    <s v="RLT"/>
    <x v="4"/>
    <b v="0"/>
    <m/>
    <n v="54"/>
    <n v="201"/>
    <b v="0"/>
    <m/>
    <n v="52"/>
    <b v="0"/>
    <m/>
    <n v="1"/>
    <m/>
    <n v="1"/>
    <b v="0"/>
    <n v="1"/>
    <m/>
    <b v="0"/>
    <n v="0.96"/>
    <m/>
    <m/>
    <n v="0.8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98"/>
    <x v="59"/>
    <s v="RTE"/>
    <x v="37"/>
    <b v="0"/>
    <m/>
    <n v="72"/>
    <n v="670"/>
    <b v="0"/>
    <m/>
    <n v="72"/>
    <b v="0"/>
    <m/>
    <n v="32"/>
    <m/>
    <n v="32"/>
    <b v="0"/>
    <n v="1"/>
    <m/>
    <b v="0"/>
    <n v="1"/>
    <m/>
    <m/>
    <n v="0.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499"/>
    <x v="47"/>
    <s v="RN3"/>
    <x v="38"/>
    <b v="0"/>
    <m/>
    <n v="85"/>
    <n v="374"/>
    <b v="0"/>
    <m/>
    <n v="83"/>
    <b v="0"/>
    <m/>
    <n v="53"/>
    <m/>
    <n v="53"/>
    <b v="0"/>
    <n v="1"/>
    <m/>
    <b v="0"/>
    <n v="0.98"/>
    <m/>
    <m/>
    <n v="0.94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00"/>
    <x v="41"/>
    <s v="RJ1"/>
    <x v="11"/>
    <b v="0"/>
    <m/>
    <n v="47"/>
    <n v="178"/>
    <b v="0"/>
    <m/>
    <n v="35"/>
    <b v="0"/>
    <m/>
    <n v="11"/>
    <m/>
    <n v="11"/>
    <b v="0"/>
    <n v="1"/>
    <m/>
    <b v="0"/>
    <n v="0.74"/>
    <m/>
    <m/>
    <n v="0.92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01"/>
    <x v="6"/>
    <s v="RN5"/>
    <x v="39"/>
    <b v="0"/>
    <m/>
    <n v="76"/>
    <n v="560"/>
    <b v="0"/>
    <m/>
    <n v="73"/>
    <b v="0"/>
    <m/>
    <n v="51"/>
    <m/>
    <n v="46"/>
    <b v="0"/>
    <n v="0.9"/>
    <m/>
    <b v="0"/>
    <n v="0.96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02"/>
    <x v="120"/>
    <s v="RCD"/>
    <x v="40"/>
    <b v="0"/>
    <m/>
    <n v="8"/>
    <n v="137"/>
    <b v="0"/>
    <m/>
    <n v="8"/>
    <b v="0"/>
    <m/>
    <n v="6"/>
    <m/>
    <n v="6"/>
    <b v="0"/>
    <n v="1"/>
    <m/>
    <b v="0"/>
    <n v="1"/>
    <m/>
    <m/>
    <n v="0.98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03"/>
    <x v="25"/>
    <s v="RR1"/>
    <x v="41"/>
    <b v="0"/>
    <m/>
    <n v="56"/>
    <n v="1337"/>
    <b v="0"/>
    <m/>
    <n v="46"/>
    <b v="0"/>
    <m/>
    <n v="6"/>
    <m/>
    <n v="6"/>
    <b v="0"/>
    <n v="1"/>
    <m/>
    <b v="0"/>
    <n v="0.82"/>
    <m/>
    <m/>
    <n v="0.85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87"/>
    <x v="119"/>
    <s v="RQQ"/>
    <x v="42"/>
    <b v="0"/>
    <m/>
    <n v="27"/>
    <n v="187"/>
    <b v="0"/>
    <m/>
    <n v="27"/>
    <b v="0"/>
    <m/>
    <n v="19"/>
    <m/>
    <n v="19"/>
    <b v="0"/>
    <n v="1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04"/>
    <x v="22"/>
    <s v="RQX"/>
    <x v="43"/>
    <b v="0"/>
    <m/>
    <n v="26"/>
    <n v="92"/>
    <b v="0"/>
    <m/>
    <n v="26"/>
    <b v="0"/>
    <m/>
    <n v="21"/>
    <m/>
    <n v="12"/>
    <b v="0"/>
    <n v="0.56999999999999995"/>
    <m/>
    <b v="0"/>
    <n v="1"/>
    <m/>
    <m/>
    <n v="0.93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88"/>
    <x v="72"/>
    <s v="RWA"/>
    <x v="44"/>
    <b v="0"/>
    <m/>
    <n v="33"/>
    <n v="489"/>
    <b v="0"/>
    <m/>
    <n v="33"/>
    <b v="0"/>
    <m/>
    <n v="25"/>
    <m/>
    <n v="23"/>
    <b v="0"/>
    <n v="0.92"/>
    <m/>
    <b v="0"/>
    <n v="1"/>
    <m/>
    <m/>
    <n v="0.9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89"/>
    <x v="19"/>
    <s v="RYJ"/>
    <x v="45"/>
    <b v="0"/>
    <m/>
    <n v="189"/>
    <n v="329"/>
    <b v="0"/>
    <m/>
    <n v="173"/>
    <b v="0"/>
    <m/>
    <n v="34"/>
    <m/>
    <n v="31"/>
    <b v="0"/>
    <n v="0.91"/>
    <m/>
    <b v="0"/>
    <n v="0.92"/>
    <m/>
    <m/>
    <n v="0.93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90"/>
    <x v="103"/>
    <s v="RGQ"/>
    <x v="4"/>
    <b v="0"/>
    <m/>
    <n v="54"/>
    <n v="404"/>
    <b v="0"/>
    <m/>
    <n v="50"/>
    <b v="0"/>
    <m/>
    <n v="25"/>
    <m/>
    <n v="24"/>
    <b v="0"/>
    <n v="0.96"/>
    <m/>
    <b v="0"/>
    <n v="0.93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91"/>
    <x v="1"/>
    <s v="R1F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05"/>
    <x v="90"/>
    <s v="RGP"/>
    <x v="46"/>
    <b v="0"/>
    <m/>
    <n v="31"/>
    <n v="235"/>
    <b v="0"/>
    <m/>
    <n v="29"/>
    <b v="0"/>
    <m/>
    <n v="16"/>
    <m/>
    <n v="16"/>
    <b v="0"/>
    <n v="1"/>
    <m/>
    <b v="0"/>
    <n v="0.94"/>
    <m/>
    <m/>
    <n v="0.92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06"/>
    <x v="49"/>
    <s v="RNQ"/>
    <x v="47"/>
    <b v="0"/>
    <m/>
    <n v="28"/>
    <n v="99"/>
    <b v="0"/>
    <m/>
    <n v="18"/>
    <b v="0"/>
    <m/>
    <n v="4"/>
    <m/>
    <n v="1"/>
    <b v="0"/>
    <n v="0.25"/>
    <m/>
    <b v="0"/>
    <n v="0.64"/>
    <m/>
    <m/>
    <n v="0.28000000000000003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07"/>
    <x v="62"/>
    <s v="RJZ"/>
    <x v="48"/>
    <b v="0"/>
    <m/>
    <n v="139"/>
    <n v="455"/>
    <b v="0"/>
    <m/>
    <n v="126"/>
    <b v="0"/>
    <m/>
    <n v="83"/>
    <m/>
    <n v="82"/>
    <b v="0"/>
    <n v="0.99"/>
    <m/>
    <b v="0"/>
    <n v="0.91"/>
    <m/>
    <m/>
    <n v="0.8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08"/>
    <x v="149"/>
    <s v="RAX"/>
    <x v="49"/>
    <b v="0"/>
    <m/>
    <n v="45"/>
    <n v="321"/>
    <b v="0"/>
    <m/>
    <n v="27"/>
    <b v="0"/>
    <m/>
    <n v="18"/>
    <m/>
    <n v="11"/>
    <b v="0"/>
    <n v="0.61"/>
    <m/>
    <b v="0"/>
    <n v="0.6"/>
    <m/>
    <m/>
    <n v="0.56999999999999995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09"/>
    <x v="37"/>
    <s v="RXN"/>
    <x v="50"/>
    <b v="0"/>
    <m/>
    <n v="138"/>
    <n v="427"/>
    <b v="0"/>
    <m/>
    <n v="134"/>
    <b v="0"/>
    <m/>
    <n v="106"/>
    <m/>
    <n v="100"/>
    <b v="0"/>
    <n v="0.94"/>
    <m/>
    <b v="0"/>
    <n v="0.97"/>
    <m/>
    <m/>
    <n v="0.96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92"/>
    <x v="44"/>
    <s v="RR8"/>
    <x v="18"/>
    <b v="0"/>
    <m/>
    <n v="6"/>
    <n v="574"/>
    <b v="0"/>
    <m/>
    <n v="6"/>
    <b v="0"/>
    <m/>
    <n v="6"/>
    <m/>
    <n v="6"/>
    <b v="0"/>
    <n v="1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93"/>
    <x v="18"/>
    <s v="RJ2"/>
    <x v="10"/>
    <b v="0"/>
    <m/>
    <n v="96"/>
    <n v="629"/>
    <b v="0"/>
    <m/>
    <n v="96"/>
    <b v="0"/>
    <m/>
    <n v="77"/>
    <m/>
    <n v="77"/>
    <b v="0"/>
    <n v="1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10"/>
    <x v="136"/>
    <s v="RBQ"/>
    <x v="12"/>
    <b v="0"/>
    <m/>
    <n v="1"/>
    <n v="32"/>
    <b v="0"/>
    <m/>
    <n v="1"/>
    <b v="0"/>
    <m/>
    <n v="1"/>
    <m/>
    <n v="1"/>
    <b v="0"/>
    <n v="1"/>
    <m/>
    <b v="0"/>
    <n v="1"/>
    <m/>
    <m/>
    <n v="0.84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11"/>
    <x v="143"/>
    <s v="REP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94"/>
    <x v="150"/>
    <s v="R1K"/>
    <x v="51"/>
    <b v="0"/>
    <m/>
    <n v="120"/>
    <n v="546"/>
    <b v="0"/>
    <m/>
    <n v="120"/>
    <b v="0"/>
    <m/>
    <n v="15"/>
    <m/>
    <n v="15"/>
    <b v="0"/>
    <n v="1"/>
    <m/>
    <b v="0"/>
    <n v="1"/>
    <m/>
    <m/>
    <n v="0.98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12"/>
    <x v="121"/>
    <s v="RC9"/>
    <x v="49"/>
    <b v="0"/>
    <m/>
    <n v="45"/>
    <n v="430"/>
    <b v="0"/>
    <m/>
    <n v="43"/>
    <b v="0"/>
    <m/>
    <n v="32"/>
    <m/>
    <n v="25"/>
    <b v="0"/>
    <n v="0.78"/>
    <m/>
    <b v="0"/>
    <n v="0.96"/>
    <m/>
    <m/>
    <n v="0.8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95"/>
    <x v="68"/>
    <s v="RWF"/>
    <x v="52"/>
    <b v="0"/>
    <m/>
    <n v="69"/>
    <n v="516"/>
    <b v="0"/>
    <m/>
    <n v="69"/>
    <b v="0"/>
    <m/>
    <n v="41"/>
    <m/>
    <n v="40"/>
    <b v="0"/>
    <n v="0.98"/>
    <m/>
    <b v="0"/>
    <n v="1"/>
    <m/>
    <m/>
    <n v="0.9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13"/>
    <x v="52"/>
    <s v="RPA"/>
    <x v="46"/>
    <b v="0"/>
    <m/>
    <n v="31"/>
    <n v="323"/>
    <b v="0"/>
    <m/>
    <n v="31"/>
    <b v="0"/>
    <m/>
    <n v="31"/>
    <m/>
    <n v="29"/>
    <b v="0"/>
    <n v="0.94"/>
    <m/>
    <b v="0"/>
    <n v="1"/>
    <m/>
    <m/>
    <n v="0.96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14"/>
    <x v="110"/>
    <s v="RBT"/>
    <x v="19"/>
    <b v="0"/>
    <m/>
    <n v="9"/>
    <n v="169"/>
    <b v="0"/>
    <m/>
    <n v="9"/>
    <b v="0"/>
    <m/>
    <n v="9"/>
    <m/>
    <n v="9"/>
    <b v="0"/>
    <n v="1"/>
    <m/>
    <b v="0"/>
    <n v="1"/>
    <m/>
    <m/>
    <n v="0.96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96"/>
    <x v="129"/>
    <s v="RQ8"/>
    <x v="53"/>
    <b v="0"/>
    <m/>
    <n v="49"/>
    <n v="421"/>
    <b v="0"/>
    <m/>
    <n v="26"/>
    <b v="0"/>
    <m/>
    <n v="48"/>
    <m/>
    <n v="24"/>
    <b v="0"/>
    <n v="0.5"/>
    <m/>
    <b v="0"/>
    <n v="0.53"/>
    <m/>
    <m/>
    <n v="0.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97"/>
    <x v="151"/>
    <s v="RXF"/>
    <x v="11"/>
    <b v="0"/>
    <m/>
    <n v="47"/>
    <n v="300"/>
    <b v="0"/>
    <m/>
    <n v="47"/>
    <b v="0"/>
    <m/>
    <n v="41"/>
    <m/>
    <n v="40"/>
    <b v="0"/>
    <n v="0.98"/>
    <m/>
    <b v="0"/>
    <n v="1"/>
    <m/>
    <m/>
    <n v="0.9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15"/>
    <x v="128"/>
    <s v="RD8"/>
    <x v="54"/>
    <b v="0"/>
    <m/>
    <n v="77"/>
    <n v="237"/>
    <b v="0"/>
    <m/>
    <n v="77"/>
    <b v="0"/>
    <m/>
    <n v="20"/>
    <m/>
    <n v="19"/>
    <b v="0"/>
    <n v="0.95"/>
    <m/>
    <b v="0"/>
    <n v="1"/>
    <m/>
    <m/>
    <n v="0.9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16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17"/>
    <x v="88"/>
    <s v="RM1"/>
    <x v="55"/>
    <b v="0"/>
    <m/>
    <n v="50"/>
    <n v="651"/>
    <b v="0"/>
    <m/>
    <n v="47"/>
    <b v="0"/>
    <m/>
    <n v="47"/>
    <m/>
    <n v="47"/>
    <b v="0"/>
    <n v="1"/>
    <m/>
    <b v="0"/>
    <n v="0.94"/>
    <m/>
    <m/>
    <n v="0.96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98"/>
    <x v="104"/>
    <s v="RVJ"/>
    <x v="43"/>
    <b v="0"/>
    <m/>
    <n v="26"/>
    <n v="651"/>
    <b v="0"/>
    <m/>
    <n v="24"/>
    <b v="0"/>
    <m/>
    <n v="25"/>
    <m/>
    <n v="22"/>
    <b v="0"/>
    <n v="0.88"/>
    <m/>
    <b v="0"/>
    <n v="0.92"/>
    <m/>
    <m/>
    <n v="0.96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99"/>
    <x v="16"/>
    <s v="RNL"/>
    <x v="56"/>
    <b v="0"/>
    <m/>
    <n v="261"/>
    <n v="452"/>
    <b v="0"/>
    <m/>
    <n v="142"/>
    <b v="0"/>
    <m/>
    <n v="5"/>
    <m/>
    <n v="0"/>
    <b v="0"/>
    <n v="0"/>
    <m/>
    <b v="0"/>
    <n v="0.54"/>
    <m/>
    <m/>
    <n v="0.64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00"/>
    <x v="15"/>
    <s v="RAP"/>
    <x v="57"/>
    <b v="0"/>
    <m/>
    <n v="350"/>
    <n v="680"/>
    <b v="0"/>
    <m/>
    <n v="325"/>
    <b v="0"/>
    <m/>
    <n v="0"/>
    <m/>
    <n v="0"/>
    <b v="0"/>
    <s v="-"/>
    <m/>
    <b v="0"/>
    <n v="0.93"/>
    <m/>
    <m/>
    <n v="0.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18"/>
    <x v="89"/>
    <s v="RVW"/>
    <x v="39"/>
    <b v="0"/>
    <m/>
    <n v="76"/>
    <n v="434"/>
    <b v="0"/>
    <m/>
    <n v="76"/>
    <b v="0"/>
    <m/>
    <n v="38"/>
    <m/>
    <n v="38"/>
    <b v="0"/>
    <n v="1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01"/>
    <x v="63"/>
    <s v="RNS"/>
    <x v="46"/>
    <b v="0"/>
    <m/>
    <n v="31"/>
    <n v="451"/>
    <b v="0"/>
    <m/>
    <n v="31"/>
    <b v="0"/>
    <m/>
    <n v="11"/>
    <m/>
    <n v="11"/>
    <b v="0"/>
    <n v="1"/>
    <m/>
    <b v="0"/>
    <n v="1"/>
    <m/>
    <m/>
    <n v="0.9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02"/>
    <x v="42"/>
    <s v="RBZ"/>
    <x v="40"/>
    <b v="0"/>
    <m/>
    <n v="8"/>
    <n v="226"/>
    <b v="0"/>
    <m/>
    <n v="8"/>
    <b v="0"/>
    <m/>
    <n v="8"/>
    <m/>
    <n v="8"/>
    <b v="0"/>
    <n v="1"/>
    <m/>
    <b v="0"/>
    <n v="1"/>
    <m/>
    <m/>
    <n v="0.73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19"/>
    <x v="2"/>
    <s v="RJL"/>
    <x v="46"/>
    <b v="0"/>
    <m/>
    <n v="31"/>
    <n v="514"/>
    <b v="0"/>
    <m/>
    <n v="31"/>
    <b v="0"/>
    <m/>
    <n v="17"/>
    <m/>
    <n v="17"/>
    <b v="0"/>
    <n v="1"/>
    <m/>
    <b v="0"/>
    <n v="1"/>
    <m/>
    <m/>
    <n v="0.93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20"/>
    <x v="57"/>
    <s v="RTF"/>
    <x v="11"/>
    <b v="0"/>
    <m/>
    <n v="47"/>
    <n v="375"/>
    <b v="0"/>
    <m/>
    <n v="43"/>
    <b v="0"/>
    <m/>
    <n v="0"/>
    <m/>
    <n v="0"/>
    <b v="0"/>
    <s v="-"/>
    <m/>
    <b v="0"/>
    <n v="0.91"/>
    <m/>
    <m/>
    <n v="0.94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03"/>
    <x v="32"/>
    <s v="RX1"/>
    <x v="58"/>
    <b v="0"/>
    <m/>
    <n v="110"/>
    <n v="1116"/>
    <b v="0"/>
    <m/>
    <n v="110"/>
    <b v="0"/>
    <m/>
    <n v="52"/>
    <m/>
    <n v="52"/>
    <b v="0"/>
    <n v="1"/>
    <m/>
    <b v="0"/>
    <n v="1"/>
    <m/>
    <m/>
    <n v="0.8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21"/>
    <x v="153"/>
    <s v="RTH"/>
    <x v="59"/>
    <b v="0"/>
    <m/>
    <n v="400"/>
    <n v="788"/>
    <b v="0"/>
    <m/>
    <n v="322"/>
    <b v="0"/>
    <m/>
    <n v="142"/>
    <m/>
    <n v="142"/>
    <b v="0"/>
    <n v="1"/>
    <m/>
    <b v="0"/>
    <n v="0.81"/>
    <m/>
    <m/>
    <n v="0.62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22"/>
    <x v="138"/>
    <s v="RGM"/>
    <x v="12"/>
    <b v="0"/>
    <m/>
    <n v="1"/>
    <n v="15"/>
    <b v="0"/>
    <m/>
    <n v="1"/>
    <b v="0"/>
    <m/>
    <n v="0"/>
    <m/>
    <n v="0"/>
    <b v="0"/>
    <s v="-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04"/>
    <x v="92"/>
    <s v="RW6"/>
    <x v="60"/>
    <b v="0"/>
    <m/>
    <n v="55"/>
    <n v="533"/>
    <b v="0"/>
    <m/>
    <n v="54"/>
    <b v="0"/>
    <m/>
    <n v="19"/>
    <m/>
    <n v="19"/>
    <b v="0"/>
    <n v="1"/>
    <m/>
    <b v="0"/>
    <n v="0.98"/>
    <m/>
    <m/>
    <n v="0.9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23"/>
    <x v="13"/>
    <s v="RGN"/>
    <x v="61"/>
    <b v="0"/>
    <m/>
    <n v="305"/>
    <n v="340"/>
    <b v="0"/>
    <m/>
    <n v="305"/>
    <b v="0"/>
    <m/>
    <n v="105"/>
    <m/>
    <n v="105"/>
    <b v="0"/>
    <n v="1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05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24"/>
    <x v="155"/>
    <s v="RD3"/>
    <x v="63"/>
    <b v="0"/>
    <m/>
    <n v="109"/>
    <n v="612"/>
    <b v="0"/>
    <m/>
    <n v="109"/>
    <b v="0"/>
    <m/>
    <n v="31"/>
    <m/>
    <n v="31"/>
    <b v="0"/>
    <n v="1"/>
    <m/>
    <b v="0"/>
    <n v="1"/>
    <m/>
    <m/>
    <n v="0.96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06"/>
    <x v="50"/>
    <s v="RHU"/>
    <x v="64"/>
    <b v="0"/>
    <m/>
    <n v="57"/>
    <n v="453"/>
    <b v="0"/>
    <m/>
    <n v="57"/>
    <b v="0"/>
    <m/>
    <n v="27"/>
    <m/>
    <n v="20"/>
    <b v="0"/>
    <n v="0.74"/>
    <m/>
    <b v="0"/>
    <n v="1"/>
    <m/>
    <m/>
    <n v="0.96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25"/>
    <x v="144"/>
    <s v="RPC"/>
    <x v="15"/>
    <b v="0"/>
    <m/>
    <n v="0"/>
    <n v="7"/>
    <b v="0"/>
    <m/>
    <n v="0"/>
    <b v="0"/>
    <m/>
    <n v="0"/>
    <m/>
    <n v="0"/>
    <b v="0"/>
    <s v="-"/>
    <m/>
    <b v="0"/>
    <s v="-"/>
    <m/>
    <m/>
    <n v="0.7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26"/>
    <x v="28"/>
    <s v="RHW"/>
    <x v="65"/>
    <b v="0"/>
    <m/>
    <n v="104"/>
    <n v="477"/>
    <b v="0"/>
    <m/>
    <n v="104"/>
    <b v="0"/>
    <m/>
    <n v="93"/>
    <m/>
    <n v="93"/>
    <b v="0"/>
    <n v="1"/>
    <m/>
    <b v="0"/>
    <n v="1"/>
    <m/>
    <m/>
    <n v="0.92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27"/>
    <x v="141"/>
    <s v="RT3"/>
    <x v="66"/>
    <b v="0"/>
    <m/>
    <n v="3"/>
    <n v="28"/>
    <b v="0"/>
    <m/>
    <n v="3"/>
    <b v="0"/>
    <m/>
    <n v="0"/>
    <m/>
    <n v="0"/>
    <b v="0"/>
    <s v="-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07"/>
    <x v="95"/>
    <s v="REF"/>
    <x v="26"/>
    <b v="0"/>
    <m/>
    <n v="36"/>
    <n v="395"/>
    <b v="0"/>
    <m/>
    <n v="36"/>
    <b v="0"/>
    <m/>
    <n v="20"/>
    <m/>
    <n v="20"/>
    <b v="0"/>
    <n v="1"/>
    <m/>
    <b v="0"/>
    <n v="1"/>
    <m/>
    <m/>
    <n v="0.9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28"/>
    <x v="26"/>
    <s v="RH8"/>
    <x v="67"/>
    <b v="0"/>
    <m/>
    <n v="466"/>
    <n v="500"/>
    <b v="0"/>
    <m/>
    <n v="466"/>
    <b v="0"/>
    <m/>
    <n v="224"/>
    <m/>
    <n v="224"/>
    <b v="0"/>
    <n v="1"/>
    <m/>
    <b v="0"/>
    <n v="1"/>
    <m/>
    <m/>
    <n v="0.95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29"/>
    <x v="24"/>
    <s v="RAL"/>
    <x v="68"/>
    <b v="0"/>
    <m/>
    <n v="213"/>
    <n v="591"/>
    <b v="0"/>
    <m/>
    <n v="187"/>
    <b v="0"/>
    <m/>
    <n v="142"/>
    <m/>
    <n v="142"/>
    <b v="0"/>
    <n v="1"/>
    <m/>
    <b v="0"/>
    <n v="0.88"/>
    <m/>
    <m/>
    <n v="0.85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08"/>
    <x v="79"/>
    <s v="RQ6"/>
    <x v="69"/>
    <b v="0"/>
    <m/>
    <n v="11"/>
    <n v="488"/>
    <b v="0"/>
    <m/>
    <n v="11"/>
    <b v="0"/>
    <m/>
    <n v="8"/>
    <m/>
    <n v="8"/>
    <b v="0"/>
    <n v="1"/>
    <m/>
    <b v="0"/>
    <n v="1"/>
    <m/>
    <m/>
    <n v="0.88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09"/>
    <x v="156"/>
    <s v="RAN"/>
    <x v="70"/>
    <b v="0"/>
    <m/>
    <n v="4"/>
    <n v="4"/>
    <b v="0"/>
    <m/>
    <n v="1"/>
    <b v="0"/>
    <m/>
    <n v="0"/>
    <m/>
    <n v="0"/>
    <b v="0"/>
    <s v="-"/>
    <m/>
    <b v="0"/>
    <n v="0.25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30"/>
    <x v="76"/>
    <s v="RA2"/>
    <x v="71"/>
    <b v="0"/>
    <m/>
    <n v="53"/>
    <n v="275"/>
    <b v="0"/>
    <m/>
    <n v="52"/>
    <b v="0"/>
    <m/>
    <n v="42"/>
    <m/>
    <n v="40"/>
    <b v="0"/>
    <n v="0.95"/>
    <m/>
    <b v="0"/>
    <n v="0.98"/>
    <m/>
    <m/>
    <n v="0.9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31"/>
    <x v="157"/>
    <s v="RD1"/>
    <x v="72"/>
    <b v="0"/>
    <m/>
    <n v="42"/>
    <n v="589"/>
    <b v="0"/>
    <m/>
    <n v="40"/>
    <b v="0"/>
    <m/>
    <n v="8"/>
    <m/>
    <n v="8"/>
    <b v="0"/>
    <n v="1"/>
    <m/>
    <b v="0"/>
    <n v="0.95"/>
    <m/>
    <m/>
    <n v="0.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32"/>
    <x v="84"/>
    <s v="RM3"/>
    <x v="64"/>
    <b v="0"/>
    <m/>
    <n v="57"/>
    <n v="326"/>
    <b v="0"/>
    <m/>
    <n v="50"/>
    <b v="0"/>
    <m/>
    <n v="10"/>
    <m/>
    <n v="4"/>
    <b v="0"/>
    <n v="0.4"/>
    <m/>
    <b v="0"/>
    <n v="0.88"/>
    <m/>
    <m/>
    <n v="0.98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33"/>
    <x v="116"/>
    <s v="RNZ"/>
    <x v="73"/>
    <b v="0"/>
    <m/>
    <n v="17"/>
    <n v="133"/>
    <b v="0"/>
    <m/>
    <n v="17"/>
    <b v="0"/>
    <m/>
    <n v="14"/>
    <m/>
    <n v="14"/>
    <b v="0"/>
    <n v="1"/>
    <m/>
    <b v="0"/>
    <n v="1"/>
    <m/>
    <m/>
    <n v="0.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10"/>
    <x v="117"/>
    <s v="RXK"/>
    <x v="5"/>
    <b v="0"/>
    <m/>
    <n v="40"/>
    <n v="160"/>
    <b v="0"/>
    <m/>
    <n v="39"/>
    <b v="0"/>
    <m/>
    <n v="26"/>
    <m/>
    <n v="25"/>
    <b v="0"/>
    <n v="0.96"/>
    <m/>
    <b v="0"/>
    <n v="0.98"/>
    <m/>
    <m/>
    <n v="0.8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34"/>
    <x v="21"/>
    <s v="RHQ"/>
    <x v="74"/>
    <b v="0"/>
    <m/>
    <n v="268"/>
    <n v="766"/>
    <b v="0"/>
    <m/>
    <n v="268"/>
    <b v="0"/>
    <m/>
    <n v="149"/>
    <m/>
    <n v="149"/>
    <b v="0"/>
    <n v="1"/>
    <m/>
    <b v="0"/>
    <n v="1"/>
    <m/>
    <m/>
    <n v="0.9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35"/>
    <x v="100"/>
    <s v="RK5"/>
    <x v="75"/>
    <b v="0"/>
    <m/>
    <n v="13"/>
    <n v="511"/>
    <b v="0"/>
    <m/>
    <n v="13"/>
    <b v="0"/>
    <m/>
    <n v="3"/>
    <m/>
    <n v="3"/>
    <b v="0"/>
    <n v="1"/>
    <m/>
    <b v="0"/>
    <n v="1"/>
    <m/>
    <m/>
    <n v="0.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11"/>
    <x v="93"/>
    <s v="RXW"/>
    <x v="76"/>
    <b v="0"/>
    <m/>
    <n v="39"/>
    <n v="478"/>
    <b v="0"/>
    <m/>
    <n v="39"/>
    <b v="0"/>
    <m/>
    <n v="16"/>
    <m/>
    <n v="15"/>
    <b v="0"/>
    <n v="0.94"/>
    <m/>
    <b v="0"/>
    <n v="1"/>
    <m/>
    <m/>
    <n v="0.88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36"/>
    <x v="40"/>
    <s v="RTR"/>
    <x v="64"/>
    <b v="0"/>
    <m/>
    <n v="57"/>
    <n v="440"/>
    <b v="0"/>
    <m/>
    <n v="55"/>
    <b v="0"/>
    <m/>
    <n v="37"/>
    <m/>
    <n v="35"/>
    <b v="0"/>
    <n v="0.95"/>
    <m/>
    <b v="0"/>
    <n v="0.96"/>
    <m/>
    <m/>
    <n v="0.98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37"/>
    <x v="34"/>
    <s v="RE9"/>
    <x v="76"/>
    <b v="0"/>
    <m/>
    <n v="39"/>
    <n v="283"/>
    <b v="0"/>
    <m/>
    <n v="31"/>
    <b v="0"/>
    <m/>
    <n v="1"/>
    <m/>
    <n v="1"/>
    <b v="0"/>
    <n v="1"/>
    <m/>
    <b v="0"/>
    <n v="0.79"/>
    <m/>
    <m/>
    <n v="0.8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38"/>
    <x v="7"/>
    <s v="RJC"/>
    <x v="77"/>
    <b v="0"/>
    <m/>
    <n v="29"/>
    <n v="213"/>
    <b v="0"/>
    <m/>
    <n v="26"/>
    <b v="0"/>
    <m/>
    <n v="13"/>
    <m/>
    <n v="12"/>
    <b v="0"/>
    <n v="0.92"/>
    <m/>
    <b v="0"/>
    <n v="0.9"/>
    <m/>
    <m/>
    <n v="0.92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39"/>
    <x v="33"/>
    <s v="RAJ"/>
    <x v="78"/>
    <b v="0"/>
    <m/>
    <n v="78"/>
    <n v="364"/>
    <b v="0"/>
    <m/>
    <n v="78"/>
    <b v="0"/>
    <m/>
    <n v="40"/>
    <m/>
    <n v="40"/>
    <b v="0"/>
    <n v="1"/>
    <m/>
    <b v="0"/>
    <n v="1"/>
    <m/>
    <m/>
    <n v="0.9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12"/>
    <x v="132"/>
    <s v="RVY"/>
    <x v="69"/>
    <b v="0"/>
    <m/>
    <n v="11"/>
    <n v="333"/>
    <b v="0"/>
    <m/>
    <n v="11"/>
    <b v="0"/>
    <m/>
    <n v="11"/>
    <m/>
    <n v="5"/>
    <b v="0"/>
    <n v="0.45"/>
    <m/>
    <b v="0"/>
    <n v="1"/>
    <m/>
    <m/>
    <n v="0.3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40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13"/>
    <x v="70"/>
    <s v="RBN"/>
    <x v="14"/>
    <b v="0"/>
    <m/>
    <n v="61"/>
    <n v="392"/>
    <b v="0"/>
    <m/>
    <n v="56"/>
    <b v="0"/>
    <m/>
    <n v="18"/>
    <m/>
    <n v="17"/>
    <b v="0"/>
    <n v="0.94"/>
    <m/>
    <b v="0"/>
    <n v="0.92"/>
    <m/>
    <m/>
    <n v="0.92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41"/>
    <x v="111"/>
    <s v="RWJ"/>
    <x v="44"/>
    <b v="0"/>
    <m/>
    <n v="33"/>
    <n v="443"/>
    <b v="0"/>
    <m/>
    <n v="33"/>
    <b v="0"/>
    <m/>
    <n v="21"/>
    <m/>
    <n v="21"/>
    <b v="0"/>
    <n v="1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14"/>
    <x v="55"/>
    <s v="RTP"/>
    <x v="79"/>
    <b v="0"/>
    <m/>
    <n v="44"/>
    <n v="639"/>
    <b v="0"/>
    <m/>
    <n v="41"/>
    <b v="0"/>
    <m/>
    <n v="41"/>
    <m/>
    <n v="41"/>
    <b v="0"/>
    <n v="1"/>
    <m/>
    <b v="0"/>
    <n v="0.93"/>
    <m/>
    <m/>
    <n v="0.85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42"/>
    <x v="131"/>
    <s v="RMP"/>
    <x v="19"/>
    <b v="0"/>
    <m/>
    <n v="9"/>
    <n v="346"/>
    <b v="0"/>
    <m/>
    <n v="9"/>
    <b v="0"/>
    <m/>
    <n v="7"/>
    <m/>
    <n v="7"/>
    <b v="0"/>
    <n v="1"/>
    <m/>
    <b v="0"/>
    <n v="1"/>
    <m/>
    <m/>
    <n v="0.9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43"/>
    <x v="58"/>
    <s v="RBA"/>
    <x v="80"/>
    <b v="0"/>
    <m/>
    <n v="21"/>
    <n v="396"/>
    <b v="0"/>
    <m/>
    <n v="21"/>
    <b v="0"/>
    <m/>
    <n v="5"/>
    <m/>
    <n v="5"/>
    <b v="0"/>
    <n v="1"/>
    <m/>
    <b v="0"/>
    <n v="1"/>
    <m/>
    <m/>
    <n v="0.52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44"/>
    <x v="139"/>
    <s v="RBV"/>
    <x v="66"/>
    <b v="0"/>
    <m/>
    <n v="3"/>
    <n v="21"/>
    <b v="0"/>
    <m/>
    <n v="3"/>
    <b v="0"/>
    <m/>
    <n v="0"/>
    <m/>
    <n v="0"/>
    <b v="0"/>
    <s v="-"/>
    <m/>
    <b v="0"/>
    <n v="1"/>
    <m/>
    <m/>
    <n v="0.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45"/>
    <x v="146"/>
    <s v="REN"/>
    <x v="12"/>
    <b v="0"/>
    <m/>
    <n v="1"/>
    <n v="12"/>
    <b v="0"/>
    <m/>
    <n v="1"/>
    <b v="0"/>
    <m/>
    <n v="0"/>
    <m/>
    <n v="0"/>
    <b v="0"/>
    <s v="-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46"/>
    <x v="36"/>
    <s v="RNA"/>
    <x v="81"/>
    <b v="0"/>
    <m/>
    <n v="74"/>
    <n v="558"/>
    <b v="0"/>
    <m/>
    <n v="74"/>
    <b v="0"/>
    <m/>
    <n v="48"/>
    <m/>
    <n v="48"/>
    <b v="0"/>
    <n v="1"/>
    <m/>
    <b v="0"/>
    <n v="1"/>
    <m/>
    <m/>
    <n v="0.98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47"/>
    <x v="98"/>
    <s v="RAS"/>
    <x v="82"/>
    <b v="0"/>
    <m/>
    <n v="19"/>
    <n v="176"/>
    <b v="0"/>
    <m/>
    <n v="12"/>
    <b v="0"/>
    <m/>
    <n v="2"/>
    <m/>
    <n v="2"/>
    <b v="0"/>
    <n v="1"/>
    <m/>
    <b v="0"/>
    <n v="0.63"/>
    <m/>
    <m/>
    <n v="0.86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48"/>
    <x v="53"/>
    <s v="RTD"/>
    <x v="73"/>
    <b v="0"/>
    <m/>
    <n v="17"/>
    <n v="296"/>
    <b v="0"/>
    <m/>
    <n v="10"/>
    <b v="0"/>
    <m/>
    <n v="8"/>
    <m/>
    <n v="5"/>
    <b v="0"/>
    <n v="0.63"/>
    <m/>
    <b v="0"/>
    <n v="0.59"/>
    <m/>
    <m/>
    <n v="0.64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15"/>
    <x v="127"/>
    <s v="RQW"/>
    <x v="83"/>
    <b v="0"/>
    <m/>
    <n v="116"/>
    <n v="275"/>
    <b v="0"/>
    <m/>
    <n v="116"/>
    <b v="0"/>
    <m/>
    <n v="46"/>
    <m/>
    <n v="44"/>
    <b v="0"/>
    <n v="0.96"/>
    <m/>
    <b v="0"/>
    <n v="1"/>
    <m/>
    <m/>
    <n v="0.94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49"/>
    <x v="83"/>
    <s v="RCX"/>
    <x v="55"/>
    <b v="0"/>
    <m/>
    <n v="50"/>
    <n v="240"/>
    <b v="0"/>
    <m/>
    <n v="50"/>
    <b v="0"/>
    <m/>
    <n v="50"/>
    <m/>
    <n v="50"/>
    <b v="0"/>
    <n v="1"/>
    <m/>
    <b v="0"/>
    <n v="1"/>
    <m/>
    <m/>
    <n v="0.94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50"/>
    <x v="8"/>
    <s v="RL1"/>
    <x v="15"/>
    <b v="0"/>
    <m/>
    <n v="0"/>
    <n v="3"/>
    <b v="0"/>
    <m/>
    <n v="0"/>
    <b v="0"/>
    <m/>
    <n v="0"/>
    <m/>
    <n v="0"/>
    <b v="0"/>
    <s v="-"/>
    <m/>
    <b v="0"/>
    <s v="-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51"/>
    <x v="38"/>
    <s v="RFR"/>
    <x v="72"/>
    <b v="0"/>
    <m/>
    <n v="42"/>
    <n v="392"/>
    <b v="0"/>
    <m/>
    <n v="42"/>
    <b v="0"/>
    <m/>
    <n v="3"/>
    <m/>
    <n v="3"/>
    <b v="0"/>
    <n v="1"/>
    <m/>
    <b v="0"/>
    <n v="1"/>
    <m/>
    <m/>
    <n v="0.9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52"/>
    <x v="45"/>
    <s v="RDZ"/>
    <x v="10"/>
    <b v="0"/>
    <m/>
    <n v="96"/>
    <n v="578"/>
    <b v="0"/>
    <m/>
    <n v="72"/>
    <b v="0"/>
    <m/>
    <n v="0"/>
    <m/>
    <n v="0"/>
    <b v="0"/>
    <s v="-"/>
    <m/>
    <b v="0"/>
    <n v="0.75"/>
    <m/>
    <m/>
    <n v="0.9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53"/>
    <x v="145"/>
    <s v="RPY"/>
    <x v="12"/>
    <b v="0"/>
    <m/>
    <n v="1"/>
    <n v="9"/>
    <b v="0"/>
    <m/>
    <n v="1"/>
    <b v="0"/>
    <m/>
    <n v="1"/>
    <m/>
    <n v="1"/>
    <b v="0"/>
    <n v="1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54"/>
    <x v="147"/>
    <s v="RRJ"/>
    <x v="15"/>
    <b v="0"/>
    <m/>
    <n v="0"/>
    <n v="11"/>
    <b v="0"/>
    <m/>
    <n v="0"/>
    <b v="0"/>
    <m/>
    <n v="0"/>
    <m/>
    <n v="0"/>
    <b v="0"/>
    <s v="-"/>
    <m/>
    <b v="0"/>
    <s v="-"/>
    <m/>
    <m/>
    <n v="0.2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16"/>
    <x v="133"/>
    <s v="RL4"/>
    <x v="69"/>
    <b v="0"/>
    <m/>
    <n v="11"/>
    <n v="364"/>
    <b v="0"/>
    <m/>
    <n v="11"/>
    <b v="0"/>
    <m/>
    <n v="11"/>
    <m/>
    <n v="11"/>
    <b v="0"/>
    <n v="1"/>
    <m/>
    <b v="0"/>
    <n v="1"/>
    <m/>
    <m/>
    <n v="0.9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55"/>
    <x v="142"/>
    <s v="RET"/>
    <x v="15"/>
    <b v="0"/>
    <m/>
    <n v="0"/>
    <n v="7"/>
    <b v="0"/>
    <m/>
    <n v="0"/>
    <b v="0"/>
    <m/>
    <n v="0"/>
    <m/>
    <n v="0"/>
    <b v="0"/>
    <s v="-"/>
    <m/>
    <b v="0"/>
    <s v="-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17"/>
    <x v="105"/>
    <s v="RKE"/>
    <x v="84"/>
    <b v="0"/>
    <m/>
    <n v="34"/>
    <n v="191"/>
    <b v="0"/>
    <m/>
    <n v="34"/>
    <b v="0"/>
    <m/>
    <n v="19"/>
    <m/>
    <n v="19"/>
    <b v="0"/>
    <n v="1"/>
    <m/>
    <b v="0"/>
    <n v="1"/>
    <m/>
    <m/>
    <n v="0.96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56"/>
    <x v="159"/>
    <s v="RA9"/>
    <x v="46"/>
    <b v="0"/>
    <m/>
    <n v="31"/>
    <n v="435"/>
    <b v="0"/>
    <m/>
    <n v="18"/>
    <b v="0"/>
    <m/>
    <n v="13"/>
    <m/>
    <n v="13"/>
    <b v="0"/>
    <n v="1"/>
    <m/>
    <b v="0"/>
    <n v="0.57999999999999996"/>
    <m/>
    <m/>
    <n v="0.3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18"/>
    <x v="10"/>
    <s v="RWD"/>
    <x v="85"/>
    <b v="0"/>
    <m/>
    <n v="207"/>
    <n v="1043"/>
    <b v="0"/>
    <m/>
    <n v="197"/>
    <b v="0"/>
    <m/>
    <n v="61"/>
    <m/>
    <n v="24"/>
    <b v="0"/>
    <n v="0.39"/>
    <m/>
    <b v="0"/>
    <n v="0.95"/>
    <m/>
    <m/>
    <n v="0.9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57"/>
    <x v="114"/>
    <s v="RRV"/>
    <x v="23"/>
    <b v="0"/>
    <m/>
    <n v="15"/>
    <n v="130"/>
    <b v="0"/>
    <m/>
    <n v="15"/>
    <b v="0"/>
    <m/>
    <n v="15"/>
    <m/>
    <n v="15"/>
    <b v="0"/>
    <n v="1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58"/>
    <x v="60"/>
    <s v="RM2"/>
    <x v="76"/>
    <b v="0"/>
    <m/>
    <n v="39"/>
    <n v="309"/>
    <b v="0"/>
    <m/>
    <n v="39"/>
    <b v="0"/>
    <m/>
    <n v="36"/>
    <m/>
    <n v="35"/>
    <b v="0"/>
    <n v="0.97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59"/>
    <x v="27"/>
    <s v="RHM"/>
    <x v="86"/>
    <b v="0"/>
    <m/>
    <n v="112"/>
    <n v="611"/>
    <b v="0"/>
    <m/>
    <n v="112"/>
    <b v="0"/>
    <m/>
    <n v="42"/>
    <m/>
    <n v="42"/>
    <b v="0"/>
    <n v="1"/>
    <m/>
    <b v="0"/>
    <n v="1"/>
    <m/>
    <m/>
    <n v="0.9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60"/>
    <x v="94"/>
    <s v="RRK"/>
    <x v="84"/>
    <b v="0"/>
    <m/>
    <n v="34"/>
    <n v="585"/>
    <b v="0"/>
    <m/>
    <n v="32"/>
    <b v="0"/>
    <m/>
    <n v="6"/>
    <m/>
    <n v="6"/>
    <b v="0"/>
    <n v="1"/>
    <m/>
    <b v="0"/>
    <n v="0.94"/>
    <m/>
    <m/>
    <n v="0.98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61"/>
    <x v="91"/>
    <s v="RA7"/>
    <x v="87"/>
    <b v="0"/>
    <m/>
    <n v="52"/>
    <n v="404"/>
    <b v="0"/>
    <m/>
    <n v="51"/>
    <b v="0"/>
    <m/>
    <n v="5"/>
    <m/>
    <n v="5"/>
    <b v="0"/>
    <n v="1"/>
    <m/>
    <b v="0"/>
    <n v="0.98"/>
    <m/>
    <m/>
    <n v="0.98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20"/>
    <x v="64"/>
    <s v="RKB"/>
    <x v="14"/>
    <b v="0"/>
    <m/>
    <n v="61"/>
    <n v="481"/>
    <b v="0"/>
    <m/>
    <n v="61"/>
    <b v="0"/>
    <m/>
    <n v="54"/>
    <m/>
    <n v="54"/>
    <b v="0"/>
    <n v="1"/>
    <m/>
    <b v="0"/>
    <n v="1"/>
    <m/>
    <m/>
    <n v="0.96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21"/>
    <x v="20"/>
    <s v="RWE"/>
    <x v="88"/>
    <b v="0"/>
    <m/>
    <n v="231"/>
    <n v="912"/>
    <b v="0"/>
    <m/>
    <n v="224"/>
    <b v="0"/>
    <m/>
    <n v="70"/>
    <m/>
    <n v="70"/>
    <b v="0"/>
    <n v="1"/>
    <m/>
    <b v="0"/>
    <n v="0.97"/>
    <m/>
    <m/>
    <n v="0.95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62"/>
    <x v="96"/>
    <s v="RTX"/>
    <x v="77"/>
    <b v="0"/>
    <m/>
    <n v="29"/>
    <n v="388"/>
    <b v="0"/>
    <m/>
    <n v="29"/>
    <b v="0"/>
    <m/>
    <n v="14"/>
    <m/>
    <n v="14"/>
    <b v="0"/>
    <n v="1"/>
    <m/>
    <b v="0"/>
    <n v="1"/>
    <m/>
    <m/>
    <n v="0.9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19"/>
    <x v="160"/>
    <s v="RJE"/>
    <x v="89"/>
    <b v="0"/>
    <m/>
    <n v="147"/>
    <n v="822"/>
    <b v="0"/>
    <m/>
    <n v="137"/>
    <b v="0"/>
    <m/>
    <n v="55"/>
    <m/>
    <n v="35"/>
    <b v="0"/>
    <n v="0.64"/>
    <m/>
    <b v="0"/>
    <n v="0.93"/>
    <m/>
    <m/>
    <n v="0.86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22"/>
    <x v="29"/>
    <s v="RBK"/>
    <x v="90"/>
    <b v="0"/>
    <m/>
    <n v="70"/>
    <n v="383"/>
    <b v="0"/>
    <m/>
    <n v="70"/>
    <b v="0"/>
    <m/>
    <n v="9"/>
    <m/>
    <n v="9"/>
    <b v="0"/>
    <n v="1"/>
    <m/>
    <b v="0"/>
    <n v="1"/>
    <m/>
    <m/>
    <n v="0.92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63"/>
    <x v="108"/>
    <s v="RWW"/>
    <x v="14"/>
    <b v="0"/>
    <m/>
    <n v="61"/>
    <n v="436"/>
    <b v="0"/>
    <m/>
    <n v="58"/>
    <b v="0"/>
    <m/>
    <n v="23"/>
    <m/>
    <n v="23"/>
    <b v="0"/>
    <n v="1"/>
    <m/>
    <b v="0"/>
    <n v="0.95"/>
    <m/>
    <m/>
    <n v="0.95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23"/>
    <x v="113"/>
    <s v="RWG"/>
    <x v="77"/>
    <b v="0"/>
    <m/>
    <n v="29"/>
    <n v="590"/>
    <b v="0"/>
    <m/>
    <n v="29"/>
    <b v="0"/>
    <m/>
    <n v="12"/>
    <m/>
    <n v="12"/>
    <b v="0"/>
    <n v="1"/>
    <m/>
    <b v="0"/>
    <n v="1"/>
    <m/>
    <m/>
    <n v="0.98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64"/>
    <x v="124"/>
    <s v="RGR"/>
    <x v="91"/>
    <b v="0"/>
    <m/>
    <n v="134"/>
    <n v="364"/>
    <b v="0"/>
    <m/>
    <n v="134"/>
    <b v="0"/>
    <m/>
    <n v="134"/>
    <m/>
    <n v="134"/>
    <b v="0"/>
    <n v="1"/>
    <m/>
    <b v="0"/>
    <n v="1"/>
    <m/>
    <m/>
    <n v="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65"/>
    <x v="46"/>
    <s v="RYR"/>
    <x v="39"/>
    <b v="0"/>
    <m/>
    <n v="76"/>
    <n v="866"/>
    <b v="0"/>
    <m/>
    <n v="71"/>
    <b v="0"/>
    <m/>
    <n v="16"/>
    <m/>
    <n v="14"/>
    <b v="0"/>
    <n v="0.88"/>
    <m/>
    <b v="0"/>
    <n v="0.93"/>
    <m/>
    <m/>
    <n v="0.95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24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66"/>
    <x v="9"/>
    <s v="RBL"/>
    <x v="92"/>
    <b v="0"/>
    <m/>
    <n v="35"/>
    <n v="645"/>
    <b v="0"/>
    <m/>
    <n v="35"/>
    <b v="0"/>
    <m/>
    <n v="26"/>
    <m/>
    <n v="24"/>
    <b v="0"/>
    <n v="0.92"/>
    <m/>
    <b v="0"/>
    <n v="1"/>
    <m/>
    <m/>
    <n v="0.95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25"/>
    <x v="61"/>
    <s v="RWP"/>
    <x v="93"/>
    <b v="0"/>
    <m/>
    <n v="182"/>
    <n v="646"/>
    <b v="0"/>
    <m/>
    <n v="170"/>
    <b v="0"/>
    <m/>
    <n v="96"/>
    <m/>
    <n v="96"/>
    <b v="0"/>
    <n v="1"/>
    <m/>
    <b v="0"/>
    <n v="0.93"/>
    <m/>
    <m/>
    <n v="0.95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67"/>
    <x v="73"/>
    <s v="RRF"/>
    <x v="49"/>
    <b v="0"/>
    <m/>
    <n v="45"/>
    <n v="357"/>
    <b v="0"/>
    <m/>
    <n v="45"/>
    <b v="0"/>
    <m/>
    <n v="45"/>
    <m/>
    <n v="45"/>
    <b v="0"/>
    <n v="1"/>
    <m/>
    <b v="0"/>
    <n v="1"/>
    <m/>
    <m/>
    <n v="0.99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26"/>
    <x v="140"/>
    <s v="RLQ"/>
    <x v="12"/>
    <b v="0"/>
    <m/>
    <n v="1"/>
    <n v="174"/>
    <b v="0"/>
    <m/>
    <n v="1"/>
    <b v="0"/>
    <m/>
    <n v="1"/>
    <m/>
    <n v="1"/>
    <b v="0"/>
    <n v="1"/>
    <m/>
    <b v="0"/>
    <n v="1"/>
    <m/>
    <m/>
    <n v="0.91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68"/>
    <x v="137"/>
    <s v="RA4"/>
    <x v="75"/>
    <b v="0"/>
    <m/>
    <n v="13"/>
    <n v="351"/>
    <b v="0"/>
    <m/>
    <n v="13"/>
    <b v="0"/>
    <m/>
    <n v="3"/>
    <m/>
    <n v="3"/>
    <b v="0"/>
    <n v="1"/>
    <m/>
    <b v="0"/>
    <n v="1"/>
    <m/>
    <m/>
    <n v="0.17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569"/>
    <x v="30"/>
    <s v="RCB"/>
    <x v="39"/>
    <b v="0"/>
    <m/>
    <n v="76"/>
    <n v="778"/>
    <b v="0"/>
    <m/>
    <n v="76"/>
    <b v="0"/>
    <m/>
    <n v="59"/>
    <m/>
    <n v="59"/>
    <b v="0"/>
    <n v="1"/>
    <m/>
    <b v="0"/>
    <n v="1"/>
    <m/>
    <m/>
    <n v="0.93"/>
    <m/>
    <x v="1"/>
    <s v="July"/>
    <x v="1"/>
    <s v="https://www.england.nhs.uk/statistics/wp-content/uploads/sites/2/2016/12/Dementia-Data-Collection-Q2-2016-17-CSV-36KB.csv"/>
    <b v="1"/>
    <x v="2"/>
    <x v="2"/>
  </r>
  <r>
    <s v="dementia201617.csv"/>
    <n v="2638"/>
    <x v="78"/>
    <s v="REM"/>
    <x v="94"/>
    <b v="0"/>
    <m/>
    <n v="30"/>
    <n v="339"/>
    <b v="0"/>
    <m/>
    <n v="30"/>
    <b v="0"/>
    <m/>
    <n v="5"/>
    <m/>
    <n v="5"/>
    <b v="0"/>
    <n v="1"/>
    <m/>
    <b v="0"/>
    <n v="1"/>
    <m/>
    <m/>
    <n v="0.88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39"/>
    <x v="71"/>
    <s v="RCF"/>
    <x v="92"/>
    <b v="0"/>
    <m/>
    <n v="35"/>
    <n v="266"/>
    <b v="0"/>
    <m/>
    <n v="14"/>
    <b v="0"/>
    <m/>
    <n v="6"/>
    <m/>
    <n v="6"/>
    <b v="0"/>
    <n v="1"/>
    <m/>
    <b v="0"/>
    <n v="0.4"/>
    <m/>
    <m/>
    <n v="0.78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40"/>
    <x v="85"/>
    <s v="RTK"/>
    <x v="95"/>
    <b v="0"/>
    <m/>
    <n v="200"/>
    <n v="396"/>
    <b v="0"/>
    <m/>
    <n v="200"/>
    <b v="0"/>
    <m/>
    <n v="24"/>
    <m/>
    <n v="24"/>
    <b v="0"/>
    <n v="1"/>
    <m/>
    <b v="0"/>
    <n v="1"/>
    <m/>
    <m/>
    <n v="0.73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39"/>
    <x v="39"/>
    <s v="RF4"/>
    <x v="79"/>
    <b v="0"/>
    <m/>
    <n v="44"/>
    <n v="553"/>
    <b v="0"/>
    <m/>
    <n v="43"/>
    <b v="0"/>
    <m/>
    <n v="42"/>
    <m/>
    <n v="41"/>
    <b v="0"/>
    <n v="0.98"/>
    <m/>
    <b v="0"/>
    <n v="0.98"/>
    <m/>
    <m/>
    <n v="0.94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41"/>
    <x v="4"/>
    <s v="RFF"/>
    <x v="24"/>
    <b v="0"/>
    <m/>
    <n v="60"/>
    <n v="268"/>
    <b v="0"/>
    <m/>
    <n v="60"/>
    <b v="0"/>
    <m/>
    <n v="6"/>
    <m/>
    <n v="6"/>
    <b v="0"/>
    <n v="1"/>
    <m/>
    <b v="0"/>
    <n v="1"/>
    <m/>
    <m/>
    <n v="0.9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40"/>
    <x v="17"/>
    <s v="R1H"/>
    <x v="96"/>
    <b v="0"/>
    <m/>
    <n v="127"/>
    <n v="860"/>
    <b v="0"/>
    <m/>
    <n v="118"/>
    <b v="0"/>
    <m/>
    <n v="94"/>
    <m/>
    <n v="93"/>
    <b v="0"/>
    <n v="0.99"/>
    <m/>
    <b v="0"/>
    <n v="0.93"/>
    <m/>
    <m/>
    <n v="0.8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42"/>
    <x v="11"/>
    <s v="RDD"/>
    <x v="97"/>
    <b v="0"/>
    <m/>
    <n v="472"/>
    <n v="472"/>
    <b v="0"/>
    <m/>
    <n v="451"/>
    <b v="0"/>
    <m/>
    <n v="32"/>
    <m/>
    <n v="31"/>
    <b v="0"/>
    <n v="0.97"/>
    <m/>
    <b v="0"/>
    <n v="0.96"/>
    <m/>
    <m/>
    <n v="0.9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41"/>
    <x v="118"/>
    <s v="RC1"/>
    <x v="18"/>
    <b v="0"/>
    <m/>
    <n v="6"/>
    <n v="264"/>
    <b v="0"/>
    <m/>
    <n v="6"/>
    <b v="0"/>
    <m/>
    <n v="6"/>
    <m/>
    <n v="5"/>
    <b v="0"/>
    <n v="0.83"/>
    <m/>
    <b v="0"/>
    <n v="1"/>
    <m/>
    <m/>
    <n v="0.97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43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44"/>
    <x v="97"/>
    <s v="RXL"/>
    <x v="98"/>
    <b v="0"/>
    <m/>
    <n v="66"/>
    <n v="510"/>
    <b v="0"/>
    <m/>
    <n v="65"/>
    <b v="0"/>
    <m/>
    <n v="16"/>
    <m/>
    <n v="16"/>
    <b v="0"/>
    <n v="1"/>
    <m/>
    <b v="0"/>
    <n v="0.98"/>
    <m/>
    <m/>
    <n v="0.93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45"/>
    <x v="112"/>
    <s v="RMC"/>
    <x v="99"/>
    <b v="0"/>
    <m/>
    <n v="43"/>
    <n v="260"/>
    <b v="0"/>
    <m/>
    <n v="43"/>
    <b v="0"/>
    <m/>
    <n v="31"/>
    <m/>
    <n v="29"/>
    <b v="0"/>
    <n v="0.94"/>
    <m/>
    <b v="0"/>
    <n v="1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46"/>
    <x v="130"/>
    <s v="RAE"/>
    <x v="15"/>
    <b v="0"/>
    <m/>
    <n v="0"/>
    <n v="261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42"/>
    <x v="81"/>
    <s v="RXH"/>
    <x v="46"/>
    <b v="0"/>
    <m/>
    <n v="31"/>
    <n v="109"/>
    <b v="0"/>
    <m/>
    <n v="31"/>
    <b v="0"/>
    <m/>
    <n v="31"/>
    <m/>
    <n v="28"/>
    <b v="0"/>
    <n v="0.9"/>
    <m/>
    <b v="0"/>
    <n v="1"/>
    <m/>
    <m/>
    <n v="0.9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43"/>
    <x v="35"/>
    <s v="RXQ"/>
    <x v="5"/>
    <b v="0"/>
    <m/>
    <n v="40"/>
    <n v="581"/>
    <b v="0"/>
    <m/>
    <n v="40"/>
    <b v="0"/>
    <m/>
    <n v="40"/>
    <m/>
    <n v="40"/>
    <b v="0"/>
    <n v="1"/>
    <m/>
    <b v="0"/>
    <n v="1"/>
    <m/>
    <m/>
    <n v="0.5799999999999999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47"/>
    <x v="134"/>
    <s v="RJF"/>
    <x v="15"/>
    <b v="0"/>
    <m/>
    <n v="0"/>
    <n v="394"/>
    <b v="0"/>
    <m/>
    <n v="0"/>
    <b v="0"/>
    <m/>
    <n v="0"/>
    <m/>
    <n v="0"/>
    <b v="0"/>
    <s v="-"/>
    <m/>
    <b v="0"/>
    <s v="-"/>
    <m/>
    <m/>
    <n v="0.9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48"/>
    <x v="48"/>
    <s v="RWY"/>
    <x v="100"/>
    <b v="0"/>
    <m/>
    <n v="81"/>
    <n v="484"/>
    <b v="0"/>
    <m/>
    <n v="78"/>
    <b v="0"/>
    <m/>
    <n v="41"/>
    <m/>
    <n v="41"/>
    <b v="0"/>
    <n v="1"/>
    <m/>
    <b v="0"/>
    <n v="0.96"/>
    <m/>
    <m/>
    <n v="0.9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49"/>
    <x v="51"/>
    <s v="RGT"/>
    <x v="39"/>
    <b v="0"/>
    <m/>
    <n v="76"/>
    <n v="576"/>
    <b v="0"/>
    <m/>
    <n v="76"/>
    <b v="0"/>
    <m/>
    <n v="44"/>
    <m/>
    <n v="3"/>
    <b v="0"/>
    <n v="7.0000000000000007E-2"/>
    <m/>
    <b v="0"/>
    <n v="1"/>
    <m/>
    <m/>
    <n v="0.97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50"/>
    <x v="125"/>
    <s v="RW3"/>
    <x v="101"/>
    <b v="0"/>
    <m/>
    <n v="10"/>
    <n v="330"/>
    <b v="0"/>
    <m/>
    <n v="10"/>
    <b v="0"/>
    <m/>
    <n v="1"/>
    <m/>
    <n v="1"/>
    <b v="0"/>
    <n v="1"/>
    <m/>
    <b v="0"/>
    <n v="1"/>
    <m/>
    <m/>
    <n v="0.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51"/>
    <x v="101"/>
    <s v="RQM"/>
    <x v="18"/>
    <b v="0"/>
    <m/>
    <n v="6"/>
    <n v="226"/>
    <b v="0"/>
    <m/>
    <n v="6"/>
    <b v="0"/>
    <m/>
    <n v="1"/>
    <m/>
    <n v="1"/>
    <b v="0"/>
    <n v="1"/>
    <m/>
    <b v="0"/>
    <n v="1"/>
    <m/>
    <m/>
    <n v="0.9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52"/>
    <x v="66"/>
    <s v="RFS"/>
    <x v="55"/>
    <b v="0"/>
    <m/>
    <n v="50"/>
    <n v="316"/>
    <b v="0"/>
    <m/>
    <n v="50"/>
    <b v="0"/>
    <m/>
    <n v="31"/>
    <m/>
    <n v="31"/>
    <b v="0"/>
    <n v="1"/>
    <m/>
    <b v="0"/>
    <n v="1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53"/>
    <x v="65"/>
    <s v="RLN"/>
    <x v="81"/>
    <b v="0"/>
    <m/>
    <n v="74"/>
    <n v="320"/>
    <b v="0"/>
    <m/>
    <n v="74"/>
    <b v="0"/>
    <m/>
    <n v="42"/>
    <m/>
    <n v="42"/>
    <b v="0"/>
    <n v="1"/>
    <m/>
    <b v="0"/>
    <n v="1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54"/>
    <x v="23"/>
    <s v="RDE"/>
    <x v="102"/>
    <b v="0"/>
    <m/>
    <n v="130"/>
    <n v="485"/>
    <b v="0"/>
    <m/>
    <n v="130"/>
    <b v="0"/>
    <m/>
    <n v="81"/>
    <m/>
    <n v="73"/>
    <b v="0"/>
    <n v="0.9"/>
    <m/>
    <b v="0"/>
    <n v="1"/>
    <m/>
    <m/>
    <n v="0.9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55"/>
    <x v="126"/>
    <s v="RJR"/>
    <x v="103"/>
    <b v="0"/>
    <m/>
    <n v="12"/>
    <n v="305"/>
    <b v="0"/>
    <m/>
    <n v="12"/>
    <b v="0"/>
    <m/>
    <n v="9"/>
    <m/>
    <n v="9"/>
    <b v="0"/>
    <n v="1"/>
    <m/>
    <b v="0"/>
    <n v="1"/>
    <m/>
    <m/>
    <n v="0.9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56"/>
    <x v="102"/>
    <s v="RXP"/>
    <x v="11"/>
    <b v="0"/>
    <m/>
    <n v="47"/>
    <n v="660"/>
    <b v="0"/>
    <m/>
    <n v="42"/>
    <b v="0"/>
    <m/>
    <n v="11"/>
    <m/>
    <n v="7"/>
    <b v="0"/>
    <n v="0.64"/>
    <m/>
    <b v="0"/>
    <n v="0.89"/>
    <m/>
    <m/>
    <n v="0.93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44"/>
    <x v="69"/>
    <s v="RJ6"/>
    <x v="82"/>
    <b v="0"/>
    <m/>
    <n v="19"/>
    <n v="448"/>
    <b v="0"/>
    <m/>
    <n v="18"/>
    <b v="0"/>
    <m/>
    <n v="19"/>
    <m/>
    <n v="19"/>
    <b v="0"/>
    <n v="1"/>
    <m/>
    <b v="0"/>
    <n v="0.95"/>
    <m/>
    <m/>
    <n v="0.94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45"/>
    <x v="115"/>
    <s v="RN7"/>
    <x v="47"/>
    <b v="0"/>
    <m/>
    <n v="28"/>
    <n v="193"/>
    <b v="0"/>
    <m/>
    <n v="26"/>
    <b v="0"/>
    <m/>
    <n v="7"/>
    <m/>
    <n v="7"/>
    <b v="0"/>
    <n v="1"/>
    <m/>
    <b v="0"/>
    <n v="0.93"/>
    <m/>
    <m/>
    <n v="0.9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57"/>
    <x v="77"/>
    <s v="RTG"/>
    <x v="87"/>
    <b v="0"/>
    <m/>
    <n v="52"/>
    <n v="418"/>
    <b v="0"/>
    <m/>
    <n v="24"/>
    <b v="0"/>
    <m/>
    <n v="14"/>
    <m/>
    <n v="2"/>
    <b v="0"/>
    <n v="0.14000000000000001"/>
    <m/>
    <b v="0"/>
    <n v="0.46"/>
    <m/>
    <m/>
    <n v="0.87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58"/>
    <x v="5"/>
    <s v="RP5"/>
    <x v="92"/>
    <b v="0"/>
    <m/>
    <n v="35"/>
    <n v="736"/>
    <b v="0"/>
    <m/>
    <n v="35"/>
    <b v="0"/>
    <m/>
    <n v="14"/>
    <m/>
    <n v="14"/>
    <b v="0"/>
    <n v="1"/>
    <m/>
    <b v="0"/>
    <n v="1"/>
    <m/>
    <m/>
    <n v="0.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59"/>
    <x v="109"/>
    <s v="RBD"/>
    <x v="82"/>
    <b v="0"/>
    <m/>
    <n v="19"/>
    <n v="211"/>
    <b v="0"/>
    <m/>
    <n v="19"/>
    <b v="0"/>
    <m/>
    <n v="17"/>
    <m/>
    <n v="6"/>
    <b v="0"/>
    <n v="0.35"/>
    <m/>
    <b v="0"/>
    <n v="1"/>
    <m/>
    <m/>
    <n v="0.6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46"/>
    <x v="56"/>
    <s v="RWH"/>
    <x v="78"/>
    <b v="0"/>
    <m/>
    <n v="78"/>
    <n v="358"/>
    <b v="0"/>
    <m/>
    <n v="78"/>
    <b v="0"/>
    <m/>
    <n v="44"/>
    <m/>
    <n v="44"/>
    <b v="0"/>
    <n v="1"/>
    <m/>
    <b v="0"/>
    <n v="1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47"/>
    <x v="87"/>
    <s v="RJN"/>
    <x v="103"/>
    <b v="0"/>
    <m/>
    <n v="12"/>
    <n v="280"/>
    <b v="0"/>
    <m/>
    <n v="12"/>
    <b v="0"/>
    <m/>
    <n v="5"/>
    <m/>
    <n v="1"/>
    <b v="0"/>
    <n v="0.2"/>
    <m/>
    <b v="0"/>
    <n v="1"/>
    <m/>
    <m/>
    <n v="0.9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60"/>
    <x v="43"/>
    <s v="RVV"/>
    <x v="31"/>
    <b v="0"/>
    <m/>
    <n v="89"/>
    <n v="954"/>
    <b v="0"/>
    <m/>
    <n v="78"/>
    <b v="0"/>
    <m/>
    <n v="63"/>
    <m/>
    <n v="63"/>
    <b v="0"/>
    <n v="1"/>
    <m/>
    <b v="0"/>
    <n v="0.88"/>
    <m/>
    <m/>
    <n v="0.77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48"/>
    <x v="31"/>
    <s v="RXR"/>
    <x v="104"/>
    <b v="0"/>
    <m/>
    <n v="141"/>
    <n v="571"/>
    <b v="0"/>
    <m/>
    <n v="132"/>
    <b v="0"/>
    <m/>
    <n v="28"/>
    <m/>
    <n v="28"/>
    <b v="0"/>
    <n v="1"/>
    <m/>
    <b v="0"/>
    <n v="0.94"/>
    <m/>
    <m/>
    <n v="0.8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49"/>
    <x v="67"/>
    <s v="RXC"/>
    <x v="105"/>
    <b v="0"/>
    <m/>
    <n v="102"/>
    <n v="548"/>
    <b v="0"/>
    <m/>
    <n v="97"/>
    <b v="0"/>
    <m/>
    <n v="68"/>
    <m/>
    <n v="68"/>
    <b v="0"/>
    <n v="1"/>
    <m/>
    <b v="0"/>
    <n v="0.95"/>
    <m/>
    <m/>
    <n v="0.92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50"/>
    <x v="54"/>
    <s v="RVR"/>
    <x v="16"/>
    <b v="0"/>
    <m/>
    <n v="73"/>
    <n v="366"/>
    <b v="0"/>
    <m/>
    <n v="65"/>
    <b v="0"/>
    <m/>
    <n v="14"/>
    <m/>
    <n v="11"/>
    <b v="0"/>
    <n v="0.79"/>
    <m/>
    <b v="0"/>
    <n v="0.89"/>
    <m/>
    <m/>
    <n v="0.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61"/>
    <x v="148"/>
    <s v="RDU"/>
    <x v="106"/>
    <b v="0"/>
    <m/>
    <n v="84"/>
    <n v="787"/>
    <b v="0"/>
    <m/>
    <n v="81"/>
    <b v="0"/>
    <m/>
    <n v="73"/>
    <m/>
    <n v="73"/>
    <b v="0"/>
    <n v="1"/>
    <m/>
    <b v="0"/>
    <n v="0.96"/>
    <m/>
    <m/>
    <n v="0.94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62"/>
    <x v="80"/>
    <s v="RR7"/>
    <x v="24"/>
    <b v="0"/>
    <m/>
    <n v="60"/>
    <n v="265"/>
    <b v="0"/>
    <m/>
    <n v="60"/>
    <b v="0"/>
    <m/>
    <n v="19"/>
    <m/>
    <n v="19"/>
    <b v="0"/>
    <n v="1"/>
    <m/>
    <b v="0"/>
    <n v="1"/>
    <m/>
    <m/>
    <n v="0.9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51"/>
    <x v="122"/>
    <s v="RLT"/>
    <x v="30"/>
    <b v="0"/>
    <m/>
    <n v="20"/>
    <n v="174"/>
    <b v="0"/>
    <m/>
    <n v="20"/>
    <b v="0"/>
    <m/>
    <n v="1"/>
    <m/>
    <n v="1"/>
    <b v="0"/>
    <n v="1"/>
    <m/>
    <b v="0"/>
    <n v="1"/>
    <m/>
    <m/>
    <n v="0.9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63"/>
    <x v="59"/>
    <s v="RTE"/>
    <x v="106"/>
    <b v="0"/>
    <m/>
    <n v="84"/>
    <n v="739"/>
    <b v="0"/>
    <m/>
    <n v="84"/>
    <b v="0"/>
    <m/>
    <n v="35"/>
    <m/>
    <n v="35"/>
    <b v="0"/>
    <n v="1"/>
    <m/>
    <b v="0"/>
    <n v="1"/>
    <m/>
    <m/>
    <n v="0.8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64"/>
    <x v="47"/>
    <s v="RN3"/>
    <x v="37"/>
    <b v="0"/>
    <m/>
    <n v="72"/>
    <n v="383"/>
    <b v="0"/>
    <m/>
    <n v="71"/>
    <b v="0"/>
    <m/>
    <n v="43"/>
    <m/>
    <n v="43"/>
    <b v="0"/>
    <n v="1"/>
    <m/>
    <b v="0"/>
    <n v="0.99"/>
    <m/>
    <m/>
    <n v="0.94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65"/>
    <x v="41"/>
    <s v="RJ1"/>
    <x v="107"/>
    <b v="0"/>
    <m/>
    <n v="64"/>
    <n v="224"/>
    <b v="0"/>
    <m/>
    <n v="49"/>
    <b v="0"/>
    <m/>
    <n v="13"/>
    <m/>
    <n v="13"/>
    <b v="0"/>
    <n v="1"/>
    <m/>
    <b v="0"/>
    <n v="0.77"/>
    <m/>
    <m/>
    <n v="0.8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66"/>
    <x v="6"/>
    <s v="RN5"/>
    <x v="87"/>
    <b v="0"/>
    <m/>
    <n v="52"/>
    <n v="576"/>
    <b v="0"/>
    <m/>
    <n v="51"/>
    <b v="0"/>
    <m/>
    <n v="45"/>
    <m/>
    <n v="42"/>
    <b v="0"/>
    <n v="0.93"/>
    <m/>
    <b v="0"/>
    <n v="0.98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67"/>
    <x v="120"/>
    <s v="RCD"/>
    <x v="108"/>
    <b v="0"/>
    <m/>
    <n v="23"/>
    <n v="160"/>
    <b v="0"/>
    <m/>
    <n v="23"/>
    <b v="0"/>
    <m/>
    <n v="14"/>
    <m/>
    <n v="14"/>
    <b v="0"/>
    <n v="1"/>
    <m/>
    <b v="0"/>
    <n v="1"/>
    <m/>
    <m/>
    <n v="0.9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68"/>
    <x v="25"/>
    <s v="RR1"/>
    <x v="20"/>
    <b v="0"/>
    <m/>
    <n v="48"/>
    <n v="1357"/>
    <b v="0"/>
    <m/>
    <n v="41"/>
    <b v="0"/>
    <m/>
    <n v="7"/>
    <m/>
    <n v="7"/>
    <b v="0"/>
    <n v="1"/>
    <m/>
    <b v="0"/>
    <n v="0.85"/>
    <m/>
    <m/>
    <n v="0.88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52"/>
    <x v="119"/>
    <s v="RQQ"/>
    <x v="23"/>
    <b v="0"/>
    <m/>
    <n v="15"/>
    <n v="183"/>
    <b v="0"/>
    <m/>
    <n v="15"/>
    <b v="0"/>
    <m/>
    <n v="6"/>
    <m/>
    <n v="6"/>
    <b v="0"/>
    <n v="1"/>
    <m/>
    <b v="0"/>
    <n v="1"/>
    <m/>
    <m/>
    <n v="0.9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69"/>
    <x v="22"/>
    <s v="RQX"/>
    <x v="43"/>
    <b v="0"/>
    <m/>
    <n v="26"/>
    <n v="92"/>
    <b v="0"/>
    <m/>
    <n v="26"/>
    <b v="0"/>
    <m/>
    <n v="25"/>
    <m/>
    <n v="15"/>
    <b v="0"/>
    <n v="0.6"/>
    <m/>
    <b v="0"/>
    <n v="1"/>
    <m/>
    <m/>
    <n v="0.87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53"/>
    <x v="72"/>
    <s v="RWA"/>
    <x v="109"/>
    <b v="0"/>
    <m/>
    <n v="51"/>
    <n v="457"/>
    <b v="0"/>
    <m/>
    <n v="46"/>
    <b v="0"/>
    <m/>
    <n v="40"/>
    <m/>
    <n v="36"/>
    <b v="0"/>
    <n v="0.9"/>
    <m/>
    <b v="0"/>
    <n v="0.9"/>
    <m/>
    <m/>
    <n v="0.88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54"/>
    <x v="19"/>
    <s v="RYJ"/>
    <x v="110"/>
    <b v="0"/>
    <m/>
    <n v="201"/>
    <n v="355"/>
    <b v="0"/>
    <m/>
    <n v="186"/>
    <b v="0"/>
    <m/>
    <n v="28"/>
    <m/>
    <n v="26"/>
    <b v="0"/>
    <n v="0.93"/>
    <m/>
    <b v="0"/>
    <n v="0.93"/>
    <m/>
    <m/>
    <n v="0.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55"/>
    <x v="103"/>
    <s v="RGQ"/>
    <x v="36"/>
    <b v="0"/>
    <m/>
    <n v="46"/>
    <n v="395"/>
    <b v="0"/>
    <m/>
    <n v="45"/>
    <b v="0"/>
    <m/>
    <n v="18"/>
    <m/>
    <n v="18"/>
    <b v="0"/>
    <n v="1"/>
    <m/>
    <b v="0"/>
    <n v="0.98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56"/>
    <x v="1"/>
    <s v="R1F"/>
    <x v="15"/>
    <b v="0"/>
    <m/>
    <n v="0"/>
    <n v="1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70"/>
    <x v="90"/>
    <s v="RGP"/>
    <x v="46"/>
    <b v="0"/>
    <m/>
    <n v="31"/>
    <n v="205"/>
    <b v="0"/>
    <m/>
    <n v="30"/>
    <b v="0"/>
    <m/>
    <n v="10"/>
    <m/>
    <n v="10"/>
    <b v="0"/>
    <n v="1"/>
    <m/>
    <b v="0"/>
    <n v="0.97"/>
    <m/>
    <m/>
    <n v="0.9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71"/>
    <x v="49"/>
    <s v="RNQ"/>
    <x v="84"/>
    <b v="0"/>
    <m/>
    <n v="34"/>
    <n v="90"/>
    <b v="0"/>
    <m/>
    <n v="15"/>
    <b v="0"/>
    <m/>
    <n v="3"/>
    <m/>
    <n v="1"/>
    <b v="0"/>
    <n v="0.33"/>
    <m/>
    <b v="0"/>
    <n v="0.44"/>
    <m/>
    <m/>
    <n v="0.38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72"/>
    <x v="62"/>
    <s v="RJZ"/>
    <x v="111"/>
    <b v="0"/>
    <m/>
    <n v="136"/>
    <n v="505"/>
    <b v="0"/>
    <m/>
    <n v="133"/>
    <b v="0"/>
    <m/>
    <n v="96"/>
    <m/>
    <n v="92"/>
    <b v="0"/>
    <n v="0.96"/>
    <m/>
    <b v="0"/>
    <n v="0.98"/>
    <m/>
    <m/>
    <n v="0.83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73"/>
    <x v="149"/>
    <s v="RAX"/>
    <x v="55"/>
    <b v="0"/>
    <m/>
    <n v="50"/>
    <n v="330"/>
    <b v="0"/>
    <m/>
    <n v="36"/>
    <b v="0"/>
    <m/>
    <n v="18"/>
    <m/>
    <n v="14"/>
    <b v="0"/>
    <n v="0.78"/>
    <m/>
    <b v="0"/>
    <n v="0.72"/>
    <m/>
    <m/>
    <n v="0.5799999999999999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74"/>
    <x v="37"/>
    <s v="RXN"/>
    <x v="112"/>
    <b v="0"/>
    <m/>
    <n v="117"/>
    <n v="403"/>
    <b v="0"/>
    <m/>
    <n v="116"/>
    <b v="0"/>
    <m/>
    <n v="88"/>
    <m/>
    <n v="83"/>
    <b v="0"/>
    <n v="0.94"/>
    <m/>
    <b v="0"/>
    <n v="0.99"/>
    <m/>
    <m/>
    <n v="0.92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57"/>
    <x v="44"/>
    <s v="RR8"/>
    <x v="23"/>
    <b v="0"/>
    <m/>
    <n v="15"/>
    <n v="530"/>
    <b v="0"/>
    <m/>
    <n v="15"/>
    <b v="0"/>
    <m/>
    <n v="13"/>
    <m/>
    <n v="13"/>
    <b v="0"/>
    <n v="1"/>
    <m/>
    <b v="0"/>
    <n v="1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58"/>
    <x v="18"/>
    <s v="RJ2"/>
    <x v="71"/>
    <b v="0"/>
    <m/>
    <n v="53"/>
    <n v="653"/>
    <b v="0"/>
    <m/>
    <n v="53"/>
    <b v="0"/>
    <m/>
    <n v="46"/>
    <m/>
    <n v="46"/>
    <b v="0"/>
    <n v="1"/>
    <m/>
    <b v="0"/>
    <n v="1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75"/>
    <x v="136"/>
    <s v="RBQ"/>
    <x v="70"/>
    <b v="0"/>
    <m/>
    <n v="4"/>
    <n v="26"/>
    <b v="0"/>
    <m/>
    <n v="4"/>
    <b v="0"/>
    <m/>
    <n v="1"/>
    <m/>
    <n v="1"/>
    <b v="0"/>
    <n v="1"/>
    <m/>
    <b v="0"/>
    <n v="1"/>
    <m/>
    <m/>
    <n v="0.9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76"/>
    <x v="143"/>
    <s v="REP"/>
    <x v="15"/>
    <b v="0"/>
    <m/>
    <n v="0"/>
    <n v="4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59"/>
    <x v="150"/>
    <s v="R1K"/>
    <x v="76"/>
    <b v="0"/>
    <m/>
    <n v="39"/>
    <n v="532"/>
    <b v="0"/>
    <m/>
    <n v="39"/>
    <b v="0"/>
    <m/>
    <n v="3"/>
    <m/>
    <n v="3"/>
    <b v="0"/>
    <n v="1"/>
    <m/>
    <b v="0"/>
    <n v="1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77"/>
    <x v="121"/>
    <s v="RC9"/>
    <x v="1"/>
    <b v="0"/>
    <m/>
    <n v="32"/>
    <n v="345"/>
    <b v="0"/>
    <m/>
    <n v="30"/>
    <b v="0"/>
    <m/>
    <n v="14"/>
    <m/>
    <n v="14"/>
    <b v="0"/>
    <n v="1"/>
    <m/>
    <b v="0"/>
    <n v="0.94"/>
    <m/>
    <m/>
    <n v="0.93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60"/>
    <x v="68"/>
    <s v="RWF"/>
    <x v="100"/>
    <b v="0"/>
    <m/>
    <n v="81"/>
    <n v="552"/>
    <b v="0"/>
    <m/>
    <n v="81"/>
    <b v="0"/>
    <m/>
    <n v="43"/>
    <m/>
    <n v="43"/>
    <b v="0"/>
    <n v="1"/>
    <m/>
    <b v="0"/>
    <n v="1"/>
    <m/>
    <m/>
    <n v="0.9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78"/>
    <x v="52"/>
    <s v="RPA"/>
    <x v="92"/>
    <b v="0"/>
    <m/>
    <n v="35"/>
    <n v="328"/>
    <b v="0"/>
    <m/>
    <n v="35"/>
    <b v="0"/>
    <m/>
    <n v="35"/>
    <m/>
    <n v="34"/>
    <b v="0"/>
    <n v="0.97"/>
    <m/>
    <b v="0"/>
    <n v="1"/>
    <m/>
    <m/>
    <n v="0.9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79"/>
    <x v="110"/>
    <s v="RBT"/>
    <x v="19"/>
    <b v="0"/>
    <m/>
    <n v="9"/>
    <n v="176"/>
    <b v="0"/>
    <m/>
    <n v="9"/>
    <b v="0"/>
    <m/>
    <n v="9"/>
    <m/>
    <n v="9"/>
    <b v="0"/>
    <n v="1"/>
    <m/>
    <b v="0"/>
    <n v="1"/>
    <m/>
    <m/>
    <n v="0.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61"/>
    <x v="129"/>
    <s v="RQ8"/>
    <x v="1"/>
    <b v="0"/>
    <m/>
    <n v="32"/>
    <n v="406"/>
    <b v="0"/>
    <m/>
    <n v="22"/>
    <b v="0"/>
    <m/>
    <n v="32"/>
    <m/>
    <n v="20"/>
    <b v="0"/>
    <n v="0.63"/>
    <m/>
    <b v="0"/>
    <n v="0.69"/>
    <m/>
    <m/>
    <n v="0.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62"/>
    <x v="151"/>
    <s v="RXF"/>
    <x v="47"/>
    <b v="0"/>
    <m/>
    <n v="28"/>
    <n v="291"/>
    <b v="0"/>
    <m/>
    <n v="28"/>
    <b v="0"/>
    <m/>
    <n v="22"/>
    <m/>
    <n v="19"/>
    <b v="0"/>
    <n v="0.86"/>
    <m/>
    <b v="0"/>
    <n v="1"/>
    <m/>
    <m/>
    <n v="0.9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80"/>
    <x v="128"/>
    <s v="RD8"/>
    <x v="54"/>
    <b v="0"/>
    <m/>
    <n v="77"/>
    <n v="218"/>
    <b v="0"/>
    <m/>
    <n v="77"/>
    <b v="0"/>
    <m/>
    <n v="24"/>
    <m/>
    <n v="22"/>
    <b v="0"/>
    <n v="0.92"/>
    <m/>
    <b v="0"/>
    <n v="1"/>
    <m/>
    <m/>
    <n v="0.97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81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82"/>
    <x v="88"/>
    <s v="RM1"/>
    <x v="36"/>
    <b v="0"/>
    <m/>
    <n v="46"/>
    <n v="586"/>
    <b v="0"/>
    <m/>
    <n v="44"/>
    <b v="0"/>
    <m/>
    <n v="44"/>
    <m/>
    <n v="44"/>
    <b v="0"/>
    <n v="1"/>
    <m/>
    <b v="0"/>
    <n v="0.96"/>
    <m/>
    <m/>
    <n v="0.97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63"/>
    <x v="104"/>
    <s v="RVJ"/>
    <x v="113"/>
    <b v="0"/>
    <m/>
    <n v="38"/>
    <n v="667"/>
    <b v="0"/>
    <m/>
    <n v="37"/>
    <b v="0"/>
    <m/>
    <n v="35"/>
    <m/>
    <n v="31"/>
    <b v="0"/>
    <n v="0.89"/>
    <m/>
    <b v="0"/>
    <n v="0.97"/>
    <m/>
    <m/>
    <n v="0.9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64"/>
    <x v="16"/>
    <s v="RNL"/>
    <x v="114"/>
    <b v="0"/>
    <m/>
    <n v="247"/>
    <n v="396"/>
    <b v="0"/>
    <m/>
    <n v="157"/>
    <b v="0"/>
    <m/>
    <n v="3"/>
    <m/>
    <n v="1"/>
    <b v="0"/>
    <n v="0.33"/>
    <m/>
    <b v="0"/>
    <n v="0.64"/>
    <m/>
    <m/>
    <n v="0.6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65"/>
    <x v="15"/>
    <s v="RAP"/>
    <x v="115"/>
    <b v="0"/>
    <m/>
    <n v="396"/>
    <n v="755"/>
    <b v="0"/>
    <m/>
    <n v="374"/>
    <b v="0"/>
    <m/>
    <n v="0"/>
    <m/>
    <n v="0"/>
    <b v="0"/>
    <s v="-"/>
    <m/>
    <b v="0"/>
    <n v="0.94"/>
    <m/>
    <m/>
    <n v="0.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83"/>
    <x v="89"/>
    <s v="RVW"/>
    <x v="116"/>
    <b v="0"/>
    <m/>
    <n v="90"/>
    <n v="458"/>
    <b v="0"/>
    <m/>
    <n v="90"/>
    <b v="0"/>
    <m/>
    <n v="45"/>
    <m/>
    <n v="45"/>
    <b v="0"/>
    <n v="1"/>
    <m/>
    <b v="0"/>
    <n v="1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66"/>
    <x v="63"/>
    <s v="RNS"/>
    <x v="92"/>
    <b v="0"/>
    <m/>
    <n v="35"/>
    <n v="306"/>
    <b v="0"/>
    <m/>
    <n v="35"/>
    <b v="0"/>
    <m/>
    <n v="6"/>
    <m/>
    <n v="6"/>
    <b v="0"/>
    <n v="1"/>
    <m/>
    <b v="0"/>
    <n v="1"/>
    <m/>
    <m/>
    <n v="0.9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67"/>
    <x v="42"/>
    <s v="RBZ"/>
    <x v="117"/>
    <b v="0"/>
    <m/>
    <n v="18"/>
    <n v="280"/>
    <b v="0"/>
    <m/>
    <n v="3"/>
    <b v="0"/>
    <m/>
    <n v="2"/>
    <m/>
    <n v="2"/>
    <b v="0"/>
    <n v="1"/>
    <m/>
    <b v="0"/>
    <n v="0.17"/>
    <m/>
    <m/>
    <n v="0.4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84"/>
    <x v="2"/>
    <s v="RJL"/>
    <x v="108"/>
    <b v="0"/>
    <m/>
    <n v="23"/>
    <n v="522"/>
    <b v="0"/>
    <m/>
    <n v="23"/>
    <b v="0"/>
    <m/>
    <n v="18"/>
    <m/>
    <n v="18"/>
    <b v="0"/>
    <n v="1"/>
    <m/>
    <b v="0"/>
    <n v="1"/>
    <m/>
    <m/>
    <n v="0.92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85"/>
    <x v="57"/>
    <s v="RTF"/>
    <x v="36"/>
    <b v="0"/>
    <m/>
    <n v="46"/>
    <n v="378"/>
    <b v="0"/>
    <m/>
    <n v="42"/>
    <b v="0"/>
    <m/>
    <n v="0"/>
    <m/>
    <n v="0"/>
    <b v="0"/>
    <s v="-"/>
    <m/>
    <b v="0"/>
    <n v="0.91"/>
    <m/>
    <m/>
    <n v="0.92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68"/>
    <x v="32"/>
    <s v="RX1"/>
    <x v="65"/>
    <b v="0"/>
    <m/>
    <n v="104"/>
    <n v="1052"/>
    <b v="0"/>
    <m/>
    <n v="104"/>
    <b v="0"/>
    <m/>
    <n v="77"/>
    <m/>
    <n v="77"/>
    <b v="0"/>
    <n v="1"/>
    <m/>
    <b v="0"/>
    <n v="1"/>
    <m/>
    <m/>
    <n v="0.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86"/>
    <x v="153"/>
    <s v="RTH"/>
    <x v="118"/>
    <b v="0"/>
    <m/>
    <n v="369"/>
    <n v="769"/>
    <b v="0"/>
    <m/>
    <n v="328"/>
    <b v="0"/>
    <m/>
    <n v="108"/>
    <m/>
    <n v="108"/>
    <b v="0"/>
    <n v="1"/>
    <m/>
    <b v="0"/>
    <n v="0.89"/>
    <m/>
    <m/>
    <n v="0.6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87"/>
    <x v="138"/>
    <s v="RGM"/>
    <x v="15"/>
    <b v="0"/>
    <m/>
    <n v="0"/>
    <n v="8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69"/>
    <x v="92"/>
    <s v="RW6"/>
    <x v="5"/>
    <b v="0"/>
    <m/>
    <n v="40"/>
    <n v="504"/>
    <b v="0"/>
    <m/>
    <n v="39"/>
    <b v="0"/>
    <m/>
    <n v="15"/>
    <m/>
    <n v="14"/>
    <b v="0"/>
    <n v="0.93"/>
    <m/>
    <b v="0"/>
    <n v="0.98"/>
    <m/>
    <m/>
    <n v="0.98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88"/>
    <x v="13"/>
    <s v="RGN"/>
    <x v="119"/>
    <b v="0"/>
    <m/>
    <n v="240"/>
    <n v="296"/>
    <b v="0"/>
    <m/>
    <n v="240"/>
    <b v="0"/>
    <m/>
    <n v="93"/>
    <m/>
    <n v="93"/>
    <b v="0"/>
    <n v="1"/>
    <m/>
    <b v="0"/>
    <n v="1"/>
    <m/>
    <m/>
    <n v="0.9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70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89"/>
    <x v="155"/>
    <s v="RD3"/>
    <x v="51"/>
    <b v="0"/>
    <m/>
    <n v="120"/>
    <n v="695"/>
    <b v="0"/>
    <m/>
    <n v="120"/>
    <b v="0"/>
    <m/>
    <n v="32"/>
    <m/>
    <n v="32"/>
    <b v="0"/>
    <n v="1"/>
    <m/>
    <b v="0"/>
    <n v="1"/>
    <m/>
    <m/>
    <n v="0.9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71"/>
    <x v="50"/>
    <s v="RHU"/>
    <x v="21"/>
    <b v="0"/>
    <m/>
    <n v="65"/>
    <n v="472"/>
    <b v="0"/>
    <m/>
    <n v="65"/>
    <b v="0"/>
    <m/>
    <n v="34"/>
    <m/>
    <n v="34"/>
    <b v="0"/>
    <n v="1"/>
    <m/>
    <b v="0"/>
    <n v="1"/>
    <m/>
    <m/>
    <n v="0.9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90"/>
    <x v="144"/>
    <s v="RPC"/>
    <x v="15"/>
    <b v="0"/>
    <m/>
    <n v="0"/>
    <n v="9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91"/>
    <x v="28"/>
    <s v="RHW"/>
    <x v="16"/>
    <b v="0"/>
    <m/>
    <n v="73"/>
    <n v="422"/>
    <b v="0"/>
    <m/>
    <n v="72"/>
    <b v="0"/>
    <m/>
    <n v="58"/>
    <m/>
    <n v="58"/>
    <b v="0"/>
    <n v="1"/>
    <m/>
    <b v="0"/>
    <n v="0.99"/>
    <m/>
    <m/>
    <n v="0.9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92"/>
    <x v="141"/>
    <s v="RT3"/>
    <x v="70"/>
    <b v="0"/>
    <m/>
    <n v="4"/>
    <n v="48"/>
    <b v="0"/>
    <m/>
    <n v="4"/>
    <b v="0"/>
    <m/>
    <n v="0"/>
    <m/>
    <n v="0"/>
    <b v="0"/>
    <s v="-"/>
    <m/>
    <b v="0"/>
    <n v="1"/>
    <m/>
    <m/>
    <n v="0.9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72"/>
    <x v="95"/>
    <s v="REF"/>
    <x v="120"/>
    <b v="0"/>
    <m/>
    <n v="25"/>
    <n v="353"/>
    <b v="0"/>
    <m/>
    <n v="25"/>
    <b v="0"/>
    <m/>
    <n v="14"/>
    <m/>
    <n v="14"/>
    <b v="0"/>
    <n v="1"/>
    <m/>
    <b v="0"/>
    <n v="1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93"/>
    <x v="26"/>
    <s v="RH8"/>
    <x v="121"/>
    <b v="0"/>
    <m/>
    <n v="467"/>
    <n v="520"/>
    <b v="0"/>
    <m/>
    <n v="467"/>
    <b v="0"/>
    <m/>
    <n v="195"/>
    <m/>
    <n v="195"/>
    <b v="0"/>
    <n v="1"/>
    <m/>
    <b v="0"/>
    <n v="1"/>
    <m/>
    <m/>
    <n v="0.9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94"/>
    <x v="24"/>
    <s v="RAL"/>
    <x v="122"/>
    <b v="0"/>
    <m/>
    <n v="222"/>
    <n v="597"/>
    <b v="0"/>
    <m/>
    <n v="184"/>
    <b v="0"/>
    <m/>
    <n v="144"/>
    <m/>
    <n v="144"/>
    <b v="0"/>
    <n v="1"/>
    <m/>
    <b v="0"/>
    <n v="0.83"/>
    <m/>
    <m/>
    <n v="0.8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73"/>
    <x v="79"/>
    <s v="RQ6"/>
    <x v="123"/>
    <b v="0"/>
    <m/>
    <n v="7"/>
    <n v="435"/>
    <b v="0"/>
    <m/>
    <n v="7"/>
    <b v="0"/>
    <m/>
    <n v="2"/>
    <m/>
    <n v="2"/>
    <b v="0"/>
    <n v="1"/>
    <m/>
    <b v="0"/>
    <n v="1"/>
    <m/>
    <m/>
    <n v="0.94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74"/>
    <x v="156"/>
    <s v="RAN"/>
    <x v="70"/>
    <b v="0"/>
    <m/>
    <n v="4"/>
    <n v="4"/>
    <b v="0"/>
    <m/>
    <n v="2"/>
    <b v="0"/>
    <m/>
    <n v="0"/>
    <m/>
    <n v="0"/>
    <b v="0"/>
    <s v="-"/>
    <m/>
    <b v="0"/>
    <n v="0.5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95"/>
    <x v="76"/>
    <s v="RA2"/>
    <x v="55"/>
    <b v="0"/>
    <m/>
    <n v="50"/>
    <n v="289"/>
    <b v="0"/>
    <m/>
    <n v="46"/>
    <b v="0"/>
    <m/>
    <n v="46"/>
    <m/>
    <n v="45"/>
    <b v="0"/>
    <n v="0.98"/>
    <m/>
    <b v="0"/>
    <n v="0.92"/>
    <m/>
    <m/>
    <n v="0.93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96"/>
    <x v="157"/>
    <s v="RD1"/>
    <x v="26"/>
    <b v="0"/>
    <m/>
    <n v="36"/>
    <n v="560"/>
    <b v="0"/>
    <m/>
    <n v="36"/>
    <b v="0"/>
    <m/>
    <n v="11"/>
    <m/>
    <n v="11"/>
    <b v="0"/>
    <n v="1"/>
    <m/>
    <b v="0"/>
    <n v="1"/>
    <m/>
    <m/>
    <n v="0.87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97"/>
    <x v="84"/>
    <s v="RM3"/>
    <x v="44"/>
    <b v="0"/>
    <m/>
    <n v="33"/>
    <n v="321"/>
    <b v="0"/>
    <m/>
    <n v="33"/>
    <b v="0"/>
    <m/>
    <n v="2"/>
    <m/>
    <n v="2"/>
    <b v="0"/>
    <n v="1"/>
    <m/>
    <b v="0"/>
    <n v="1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98"/>
    <x v="116"/>
    <s v="RNZ"/>
    <x v="124"/>
    <b v="0"/>
    <m/>
    <n v="14"/>
    <n v="126"/>
    <b v="0"/>
    <m/>
    <n v="14"/>
    <b v="0"/>
    <m/>
    <n v="14"/>
    <m/>
    <n v="14"/>
    <b v="0"/>
    <n v="1"/>
    <m/>
    <b v="0"/>
    <n v="1"/>
    <m/>
    <m/>
    <n v="0.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75"/>
    <x v="117"/>
    <s v="RXK"/>
    <x v="42"/>
    <b v="0"/>
    <m/>
    <n v="27"/>
    <n v="148"/>
    <b v="0"/>
    <m/>
    <n v="27"/>
    <b v="0"/>
    <m/>
    <n v="20"/>
    <m/>
    <n v="17"/>
    <b v="0"/>
    <n v="0.85"/>
    <m/>
    <b v="0"/>
    <n v="1"/>
    <m/>
    <m/>
    <n v="0.9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699"/>
    <x v="21"/>
    <s v="RHQ"/>
    <x v="88"/>
    <b v="0"/>
    <m/>
    <n v="231"/>
    <n v="769"/>
    <b v="0"/>
    <m/>
    <n v="231"/>
    <b v="0"/>
    <m/>
    <n v="104"/>
    <m/>
    <n v="104"/>
    <b v="0"/>
    <n v="1"/>
    <m/>
    <b v="0"/>
    <n v="1"/>
    <m/>
    <m/>
    <n v="0.9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00"/>
    <x v="100"/>
    <s v="RK5"/>
    <x v="123"/>
    <b v="0"/>
    <m/>
    <n v="7"/>
    <n v="529"/>
    <b v="0"/>
    <m/>
    <n v="5"/>
    <b v="0"/>
    <m/>
    <n v="2"/>
    <m/>
    <n v="2"/>
    <b v="0"/>
    <n v="1"/>
    <m/>
    <b v="0"/>
    <n v="0.71"/>
    <m/>
    <m/>
    <n v="0.92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76"/>
    <x v="93"/>
    <s v="RXW"/>
    <x v="77"/>
    <b v="0"/>
    <m/>
    <n v="29"/>
    <n v="486"/>
    <b v="0"/>
    <m/>
    <n v="29"/>
    <b v="0"/>
    <m/>
    <n v="9"/>
    <m/>
    <n v="9"/>
    <b v="0"/>
    <n v="1"/>
    <m/>
    <b v="0"/>
    <n v="1"/>
    <m/>
    <m/>
    <n v="0.93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01"/>
    <x v="40"/>
    <s v="RTR"/>
    <x v="52"/>
    <b v="0"/>
    <m/>
    <n v="69"/>
    <n v="483"/>
    <b v="0"/>
    <m/>
    <n v="66"/>
    <b v="0"/>
    <m/>
    <n v="29"/>
    <m/>
    <n v="29"/>
    <b v="0"/>
    <n v="1"/>
    <m/>
    <b v="0"/>
    <n v="0.96"/>
    <m/>
    <m/>
    <n v="0.98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02"/>
    <x v="34"/>
    <s v="RE9"/>
    <x v="113"/>
    <b v="0"/>
    <m/>
    <n v="38"/>
    <n v="305"/>
    <b v="0"/>
    <m/>
    <n v="29"/>
    <b v="0"/>
    <m/>
    <n v="4"/>
    <m/>
    <n v="3"/>
    <b v="0"/>
    <n v="0.75"/>
    <m/>
    <b v="0"/>
    <n v="0.76"/>
    <m/>
    <m/>
    <n v="0.82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03"/>
    <x v="7"/>
    <s v="RJC"/>
    <x v="42"/>
    <b v="0"/>
    <m/>
    <n v="27"/>
    <n v="211"/>
    <b v="0"/>
    <m/>
    <n v="25"/>
    <b v="0"/>
    <m/>
    <n v="14"/>
    <m/>
    <n v="13"/>
    <b v="0"/>
    <n v="0.93"/>
    <m/>
    <b v="0"/>
    <n v="0.93"/>
    <m/>
    <m/>
    <n v="0.92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04"/>
    <x v="33"/>
    <s v="RAJ"/>
    <x v="3"/>
    <b v="0"/>
    <m/>
    <n v="68"/>
    <n v="370"/>
    <b v="0"/>
    <m/>
    <n v="68"/>
    <b v="0"/>
    <m/>
    <n v="36"/>
    <m/>
    <n v="36"/>
    <b v="0"/>
    <n v="1"/>
    <m/>
    <b v="0"/>
    <n v="1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77"/>
    <x v="132"/>
    <s v="RVY"/>
    <x v="123"/>
    <b v="0"/>
    <m/>
    <n v="7"/>
    <n v="314"/>
    <b v="0"/>
    <m/>
    <n v="6"/>
    <b v="0"/>
    <m/>
    <n v="4"/>
    <m/>
    <n v="1"/>
    <b v="0"/>
    <n v="0.25"/>
    <m/>
    <b v="0"/>
    <n v="0.86"/>
    <m/>
    <m/>
    <n v="0.28999999999999998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05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78"/>
    <x v="70"/>
    <s v="RBN"/>
    <x v="36"/>
    <b v="0"/>
    <m/>
    <n v="46"/>
    <n v="354"/>
    <b v="0"/>
    <m/>
    <n v="43"/>
    <b v="0"/>
    <m/>
    <n v="13"/>
    <m/>
    <n v="12"/>
    <b v="0"/>
    <n v="0.92"/>
    <m/>
    <b v="0"/>
    <n v="0.93"/>
    <m/>
    <m/>
    <n v="0.9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06"/>
    <x v="111"/>
    <s v="RWJ"/>
    <x v="72"/>
    <b v="0"/>
    <m/>
    <n v="42"/>
    <n v="454"/>
    <b v="0"/>
    <m/>
    <n v="41"/>
    <b v="0"/>
    <m/>
    <n v="20"/>
    <m/>
    <n v="20"/>
    <b v="0"/>
    <n v="1"/>
    <m/>
    <b v="0"/>
    <n v="0.98"/>
    <m/>
    <m/>
    <n v="0.9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79"/>
    <x v="55"/>
    <s v="RTP"/>
    <x v="79"/>
    <b v="0"/>
    <m/>
    <n v="44"/>
    <n v="1004"/>
    <b v="0"/>
    <m/>
    <n v="41"/>
    <b v="0"/>
    <m/>
    <n v="41"/>
    <m/>
    <n v="41"/>
    <b v="0"/>
    <n v="1"/>
    <m/>
    <b v="0"/>
    <n v="0.93"/>
    <m/>
    <m/>
    <n v="0.94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07"/>
    <x v="131"/>
    <s v="RMP"/>
    <x v="40"/>
    <b v="0"/>
    <m/>
    <n v="8"/>
    <n v="346"/>
    <b v="0"/>
    <m/>
    <n v="8"/>
    <b v="0"/>
    <m/>
    <n v="2"/>
    <m/>
    <n v="2"/>
    <b v="0"/>
    <n v="1"/>
    <m/>
    <b v="0"/>
    <n v="1"/>
    <m/>
    <m/>
    <n v="0.9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08"/>
    <x v="58"/>
    <s v="RBA"/>
    <x v="46"/>
    <b v="0"/>
    <m/>
    <n v="31"/>
    <n v="385"/>
    <b v="0"/>
    <m/>
    <n v="31"/>
    <b v="0"/>
    <m/>
    <n v="8"/>
    <m/>
    <n v="8"/>
    <b v="0"/>
    <n v="1"/>
    <m/>
    <b v="0"/>
    <n v="1"/>
    <m/>
    <m/>
    <n v="0.48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09"/>
    <x v="139"/>
    <s v="RBV"/>
    <x v="15"/>
    <b v="0"/>
    <m/>
    <n v="0"/>
    <n v="19"/>
    <b v="0"/>
    <m/>
    <n v="0"/>
    <b v="0"/>
    <m/>
    <n v="0"/>
    <m/>
    <n v="0"/>
    <b v="0"/>
    <s v="-"/>
    <m/>
    <b v="0"/>
    <s v="-"/>
    <m/>
    <m/>
    <n v="0.9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10"/>
    <x v="146"/>
    <s v="REN"/>
    <x v="15"/>
    <b v="0"/>
    <m/>
    <n v="0"/>
    <n v="11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11"/>
    <x v="36"/>
    <s v="RNA"/>
    <x v="54"/>
    <b v="0"/>
    <m/>
    <n v="77"/>
    <n v="551"/>
    <b v="0"/>
    <m/>
    <n v="77"/>
    <b v="0"/>
    <m/>
    <n v="46"/>
    <m/>
    <n v="46"/>
    <b v="0"/>
    <n v="1"/>
    <m/>
    <b v="0"/>
    <n v="1"/>
    <m/>
    <m/>
    <n v="0.9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12"/>
    <x v="98"/>
    <s v="RAS"/>
    <x v="103"/>
    <b v="0"/>
    <m/>
    <n v="12"/>
    <n v="190"/>
    <b v="0"/>
    <m/>
    <n v="7"/>
    <b v="0"/>
    <m/>
    <n v="7"/>
    <m/>
    <n v="7"/>
    <b v="0"/>
    <n v="1"/>
    <m/>
    <b v="0"/>
    <n v="0.57999999999999996"/>
    <m/>
    <m/>
    <n v="0.94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13"/>
    <x v="53"/>
    <s v="RTD"/>
    <x v="28"/>
    <b v="0"/>
    <m/>
    <n v="24"/>
    <n v="298"/>
    <b v="0"/>
    <m/>
    <n v="11"/>
    <b v="0"/>
    <m/>
    <n v="11"/>
    <m/>
    <n v="9"/>
    <b v="0"/>
    <n v="0.82"/>
    <m/>
    <b v="0"/>
    <n v="0.46"/>
    <m/>
    <m/>
    <n v="0.5699999999999999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80"/>
    <x v="127"/>
    <s v="RQW"/>
    <x v="125"/>
    <b v="0"/>
    <m/>
    <n v="148"/>
    <n v="306"/>
    <b v="0"/>
    <m/>
    <n v="148"/>
    <b v="0"/>
    <m/>
    <n v="63"/>
    <m/>
    <n v="59"/>
    <b v="0"/>
    <n v="0.94"/>
    <m/>
    <b v="0"/>
    <n v="1"/>
    <m/>
    <m/>
    <n v="0.97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14"/>
    <x v="83"/>
    <s v="RCX"/>
    <x v="20"/>
    <b v="0"/>
    <m/>
    <n v="48"/>
    <n v="292"/>
    <b v="0"/>
    <m/>
    <n v="48"/>
    <b v="0"/>
    <m/>
    <n v="48"/>
    <m/>
    <n v="48"/>
    <b v="0"/>
    <n v="1"/>
    <m/>
    <b v="0"/>
    <n v="1"/>
    <m/>
    <m/>
    <n v="0.9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15"/>
    <x v="8"/>
    <s v="RL1"/>
    <x v="12"/>
    <b v="0"/>
    <m/>
    <n v="1"/>
    <n v="2"/>
    <b v="0"/>
    <m/>
    <n v="0"/>
    <b v="0"/>
    <m/>
    <n v="0"/>
    <m/>
    <n v="0"/>
    <b v="0"/>
    <s v="-"/>
    <m/>
    <b v="0"/>
    <n v="0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16"/>
    <x v="38"/>
    <s v="RFR"/>
    <x v="14"/>
    <b v="0"/>
    <m/>
    <n v="61"/>
    <n v="338"/>
    <b v="0"/>
    <m/>
    <n v="61"/>
    <b v="0"/>
    <m/>
    <n v="14"/>
    <m/>
    <n v="12"/>
    <b v="0"/>
    <n v="0.86"/>
    <m/>
    <b v="0"/>
    <n v="1"/>
    <m/>
    <m/>
    <n v="0.88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17"/>
    <x v="45"/>
    <s v="RDZ"/>
    <x v="29"/>
    <b v="0"/>
    <m/>
    <n v="91"/>
    <n v="487"/>
    <b v="0"/>
    <m/>
    <n v="83"/>
    <b v="0"/>
    <m/>
    <n v="0"/>
    <m/>
    <n v="0"/>
    <b v="0"/>
    <s v="-"/>
    <m/>
    <b v="0"/>
    <n v="0.91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18"/>
    <x v="145"/>
    <s v="RPY"/>
    <x v="15"/>
    <b v="0"/>
    <m/>
    <n v="0"/>
    <n v="15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19"/>
    <x v="147"/>
    <s v="RRJ"/>
    <x v="15"/>
    <b v="0"/>
    <m/>
    <n v="0"/>
    <n v="8"/>
    <b v="0"/>
    <m/>
    <n v="0"/>
    <b v="0"/>
    <m/>
    <n v="0"/>
    <m/>
    <n v="0"/>
    <b v="0"/>
    <s v="-"/>
    <m/>
    <b v="0"/>
    <s v="-"/>
    <m/>
    <m/>
    <n v="0.7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81"/>
    <x v="133"/>
    <s v="RL4"/>
    <x v="18"/>
    <b v="0"/>
    <m/>
    <n v="6"/>
    <n v="367"/>
    <b v="0"/>
    <m/>
    <n v="6"/>
    <b v="0"/>
    <m/>
    <n v="6"/>
    <m/>
    <n v="6"/>
    <b v="0"/>
    <n v="1"/>
    <m/>
    <b v="0"/>
    <n v="1"/>
    <m/>
    <m/>
    <n v="0.9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20"/>
    <x v="142"/>
    <s v="RET"/>
    <x v="15"/>
    <b v="0"/>
    <m/>
    <n v="0"/>
    <n v="2"/>
    <b v="0"/>
    <m/>
    <n v="0"/>
    <b v="0"/>
    <m/>
    <n v="0"/>
    <m/>
    <n v="0"/>
    <b v="0"/>
    <s v="-"/>
    <m/>
    <b v="0"/>
    <s v="-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82"/>
    <x v="105"/>
    <s v="RKE"/>
    <x v="1"/>
    <b v="0"/>
    <m/>
    <n v="32"/>
    <n v="176"/>
    <b v="0"/>
    <m/>
    <n v="32"/>
    <b v="0"/>
    <m/>
    <n v="19"/>
    <m/>
    <n v="19"/>
    <b v="0"/>
    <n v="1"/>
    <m/>
    <b v="0"/>
    <n v="1"/>
    <m/>
    <m/>
    <n v="0.98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21"/>
    <x v="159"/>
    <s v="RA9"/>
    <x v="25"/>
    <b v="0"/>
    <m/>
    <n v="41"/>
    <n v="478"/>
    <b v="0"/>
    <m/>
    <n v="19"/>
    <b v="0"/>
    <m/>
    <n v="9"/>
    <m/>
    <n v="9"/>
    <b v="0"/>
    <n v="1"/>
    <m/>
    <b v="0"/>
    <n v="0.46"/>
    <m/>
    <m/>
    <n v="0.37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83"/>
    <x v="10"/>
    <s v="RWD"/>
    <x v="126"/>
    <b v="0"/>
    <m/>
    <n v="336"/>
    <n v="970"/>
    <b v="0"/>
    <m/>
    <n v="154"/>
    <b v="0"/>
    <m/>
    <n v="33"/>
    <m/>
    <n v="22"/>
    <b v="0"/>
    <n v="0.67"/>
    <m/>
    <b v="0"/>
    <n v="0.46"/>
    <m/>
    <m/>
    <n v="0.9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22"/>
    <x v="114"/>
    <s v="RRV"/>
    <x v="117"/>
    <b v="0"/>
    <m/>
    <n v="18"/>
    <n v="129"/>
    <b v="0"/>
    <m/>
    <n v="18"/>
    <b v="0"/>
    <m/>
    <n v="18"/>
    <m/>
    <n v="18"/>
    <b v="0"/>
    <n v="1"/>
    <m/>
    <b v="0"/>
    <n v="1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23"/>
    <x v="60"/>
    <s v="RM2"/>
    <x v="76"/>
    <b v="0"/>
    <m/>
    <n v="39"/>
    <n v="303"/>
    <b v="0"/>
    <m/>
    <n v="38"/>
    <b v="0"/>
    <m/>
    <n v="37"/>
    <m/>
    <n v="37"/>
    <b v="0"/>
    <n v="1"/>
    <m/>
    <b v="0"/>
    <n v="0.97"/>
    <m/>
    <m/>
    <n v="0.9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24"/>
    <x v="27"/>
    <s v="RHM"/>
    <x v="127"/>
    <b v="0"/>
    <m/>
    <n v="105"/>
    <n v="600"/>
    <b v="0"/>
    <m/>
    <n v="105"/>
    <b v="0"/>
    <m/>
    <n v="34"/>
    <m/>
    <n v="33"/>
    <b v="0"/>
    <n v="0.97"/>
    <m/>
    <b v="0"/>
    <n v="1"/>
    <m/>
    <m/>
    <n v="0.97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25"/>
    <x v="94"/>
    <s v="RRK"/>
    <x v="1"/>
    <b v="0"/>
    <m/>
    <n v="32"/>
    <n v="563"/>
    <b v="0"/>
    <m/>
    <n v="32"/>
    <b v="0"/>
    <m/>
    <n v="8"/>
    <m/>
    <n v="8"/>
    <b v="0"/>
    <n v="1"/>
    <m/>
    <b v="0"/>
    <n v="1"/>
    <m/>
    <m/>
    <n v="0.97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26"/>
    <x v="91"/>
    <s v="RA7"/>
    <x v="49"/>
    <b v="0"/>
    <m/>
    <n v="45"/>
    <n v="378"/>
    <b v="0"/>
    <m/>
    <n v="44"/>
    <b v="0"/>
    <m/>
    <n v="1"/>
    <m/>
    <n v="1"/>
    <b v="0"/>
    <n v="1"/>
    <m/>
    <b v="0"/>
    <n v="0.98"/>
    <m/>
    <m/>
    <n v="0.9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85"/>
    <x v="64"/>
    <s v="RKB"/>
    <x v="90"/>
    <b v="0"/>
    <m/>
    <n v="70"/>
    <n v="538"/>
    <b v="0"/>
    <m/>
    <n v="70"/>
    <b v="0"/>
    <m/>
    <n v="64"/>
    <m/>
    <n v="64"/>
    <b v="0"/>
    <n v="1"/>
    <m/>
    <b v="0"/>
    <n v="1"/>
    <m/>
    <m/>
    <n v="0.94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86"/>
    <x v="20"/>
    <s v="RWE"/>
    <x v="128"/>
    <b v="0"/>
    <m/>
    <n v="198"/>
    <n v="873"/>
    <b v="0"/>
    <m/>
    <n v="191"/>
    <b v="0"/>
    <m/>
    <n v="81"/>
    <m/>
    <n v="81"/>
    <b v="0"/>
    <n v="1"/>
    <m/>
    <b v="0"/>
    <n v="0.96"/>
    <m/>
    <m/>
    <n v="0.9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27"/>
    <x v="96"/>
    <s v="RTX"/>
    <x v="49"/>
    <b v="0"/>
    <m/>
    <n v="45"/>
    <n v="404"/>
    <b v="0"/>
    <m/>
    <n v="45"/>
    <b v="0"/>
    <m/>
    <n v="26"/>
    <m/>
    <n v="26"/>
    <b v="0"/>
    <n v="1"/>
    <m/>
    <b v="0"/>
    <n v="1"/>
    <m/>
    <m/>
    <n v="0.9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84"/>
    <x v="160"/>
    <s v="RJE"/>
    <x v="129"/>
    <b v="0"/>
    <m/>
    <n v="250"/>
    <n v="757"/>
    <b v="0"/>
    <m/>
    <n v="234"/>
    <b v="0"/>
    <m/>
    <n v="28"/>
    <m/>
    <n v="15"/>
    <b v="0"/>
    <n v="0.54"/>
    <m/>
    <b v="0"/>
    <n v="0.94"/>
    <m/>
    <m/>
    <n v="0.8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87"/>
    <x v="29"/>
    <s v="RBK"/>
    <x v="98"/>
    <b v="0"/>
    <m/>
    <n v="66"/>
    <n v="391"/>
    <b v="0"/>
    <m/>
    <n v="66"/>
    <b v="0"/>
    <m/>
    <n v="8"/>
    <m/>
    <n v="7"/>
    <b v="0"/>
    <n v="0.88"/>
    <m/>
    <b v="0"/>
    <n v="1"/>
    <m/>
    <m/>
    <n v="0.8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28"/>
    <x v="108"/>
    <s v="RWW"/>
    <x v="54"/>
    <b v="0"/>
    <m/>
    <n v="77"/>
    <n v="376"/>
    <b v="0"/>
    <m/>
    <n v="76"/>
    <b v="0"/>
    <m/>
    <n v="20"/>
    <m/>
    <n v="20"/>
    <b v="0"/>
    <n v="1"/>
    <m/>
    <b v="0"/>
    <n v="0.99"/>
    <m/>
    <m/>
    <n v="0.9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88"/>
    <x v="113"/>
    <s v="RWG"/>
    <x v="25"/>
    <b v="0"/>
    <m/>
    <n v="41"/>
    <n v="569"/>
    <b v="0"/>
    <m/>
    <n v="39"/>
    <b v="0"/>
    <m/>
    <n v="16"/>
    <m/>
    <n v="16"/>
    <b v="0"/>
    <n v="1"/>
    <m/>
    <b v="0"/>
    <n v="0.95"/>
    <m/>
    <m/>
    <n v="0.98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29"/>
    <x v="124"/>
    <s v="RGR"/>
    <x v="29"/>
    <b v="0"/>
    <m/>
    <n v="91"/>
    <n v="371"/>
    <b v="0"/>
    <m/>
    <n v="91"/>
    <b v="0"/>
    <m/>
    <n v="91"/>
    <m/>
    <n v="91"/>
    <b v="0"/>
    <n v="1"/>
    <m/>
    <b v="0"/>
    <n v="1"/>
    <m/>
    <m/>
    <n v="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30"/>
    <x v="46"/>
    <s v="RYR"/>
    <x v="106"/>
    <b v="0"/>
    <m/>
    <n v="84"/>
    <n v="851"/>
    <b v="0"/>
    <m/>
    <n v="78"/>
    <b v="0"/>
    <m/>
    <n v="32"/>
    <m/>
    <n v="32"/>
    <b v="0"/>
    <n v="1"/>
    <m/>
    <b v="0"/>
    <n v="0.93"/>
    <m/>
    <m/>
    <n v="0.96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89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31"/>
    <x v="9"/>
    <s v="RBL"/>
    <x v="83"/>
    <b v="0"/>
    <m/>
    <n v="116"/>
    <n v="679"/>
    <b v="0"/>
    <m/>
    <n v="115"/>
    <b v="0"/>
    <m/>
    <n v="9"/>
    <m/>
    <n v="9"/>
    <b v="0"/>
    <n v="1"/>
    <m/>
    <b v="0"/>
    <n v="0.99"/>
    <m/>
    <m/>
    <n v="0.9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90"/>
    <x v="61"/>
    <s v="RWP"/>
    <x v="130"/>
    <b v="0"/>
    <m/>
    <n v="194"/>
    <n v="670"/>
    <b v="0"/>
    <m/>
    <n v="185"/>
    <b v="0"/>
    <m/>
    <n v="88"/>
    <m/>
    <n v="88"/>
    <b v="0"/>
    <n v="1"/>
    <m/>
    <b v="0"/>
    <n v="0.95"/>
    <m/>
    <m/>
    <n v="0.8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32"/>
    <x v="73"/>
    <s v="RRF"/>
    <x v="71"/>
    <b v="0"/>
    <m/>
    <n v="53"/>
    <n v="341"/>
    <b v="0"/>
    <m/>
    <n v="53"/>
    <b v="0"/>
    <m/>
    <n v="53"/>
    <m/>
    <n v="53"/>
    <b v="0"/>
    <n v="1"/>
    <m/>
    <b v="0"/>
    <n v="1"/>
    <m/>
    <m/>
    <n v="0.94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91"/>
    <x v="140"/>
    <s v="RLQ"/>
    <x v="69"/>
    <b v="0"/>
    <m/>
    <n v="11"/>
    <n v="162"/>
    <b v="0"/>
    <m/>
    <n v="11"/>
    <b v="0"/>
    <m/>
    <n v="11"/>
    <m/>
    <n v="11"/>
    <b v="0"/>
    <n v="1"/>
    <m/>
    <b v="0"/>
    <n v="1"/>
    <m/>
    <m/>
    <n v="0.9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33"/>
    <x v="137"/>
    <s v="RA4"/>
    <x v="42"/>
    <b v="0"/>
    <m/>
    <n v="27"/>
    <n v="330"/>
    <b v="0"/>
    <m/>
    <n v="27"/>
    <b v="0"/>
    <m/>
    <n v="0"/>
    <m/>
    <n v="0"/>
    <b v="0"/>
    <s v="-"/>
    <m/>
    <b v="0"/>
    <n v="1"/>
    <m/>
    <m/>
    <n v="0.31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734"/>
    <x v="30"/>
    <s v="RCB"/>
    <x v="131"/>
    <b v="0"/>
    <m/>
    <n v="122"/>
    <n v="874"/>
    <b v="0"/>
    <m/>
    <n v="122"/>
    <b v="0"/>
    <m/>
    <n v="104"/>
    <m/>
    <n v="104"/>
    <b v="0"/>
    <n v="1"/>
    <m/>
    <b v="0"/>
    <n v="1"/>
    <m/>
    <m/>
    <n v="0.85"/>
    <m/>
    <x v="2"/>
    <s v="August"/>
    <x v="1"/>
    <s v="https://www.england.nhs.uk/statistics/wp-content/uploads/sites/2/2016/12/Dementia-Data-Collection-Q2-2016-17-CSV-36KB.csv"/>
    <b v="1"/>
    <x v="2"/>
    <x v="2"/>
  </r>
  <r>
    <s v="dementia201617.csv"/>
    <n v="2803"/>
    <x v="78"/>
    <s v="REM"/>
    <x v="77"/>
    <b v="0"/>
    <m/>
    <n v="29"/>
    <n v="339"/>
    <b v="0"/>
    <m/>
    <n v="27"/>
    <b v="0"/>
    <m/>
    <n v="4"/>
    <m/>
    <n v="4"/>
    <b v="0"/>
    <n v="1"/>
    <m/>
    <b v="0"/>
    <n v="0.93"/>
    <m/>
    <m/>
    <n v="0.8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04"/>
    <x v="71"/>
    <s v="RCF"/>
    <x v="120"/>
    <b v="0"/>
    <m/>
    <n v="25"/>
    <n v="234"/>
    <b v="0"/>
    <m/>
    <n v="17"/>
    <b v="0"/>
    <m/>
    <n v="6"/>
    <m/>
    <n v="6"/>
    <b v="0"/>
    <n v="1"/>
    <m/>
    <b v="0"/>
    <n v="0.68"/>
    <m/>
    <m/>
    <n v="0.87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05"/>
    <x v="85"/>
    <s v="RTK"/>
    <x v="60"/>
    <b v="0"/>
    <m/>
    <n v="55"/>
    <n v="432"/>
    <b v="0"/>
    <m/>
    <n v="55"/>
    <b v="0"/>
    <m/>
    <n v="24"/>
    <m/>
    <n v="17"/>
    <b v="0"/>
    <n v="0.71"/>
    <m/>
    <b v="0"/>
    <n v="1"/>
    <m/>
    <m/>
    <n v="0.2800000000000000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04"/>
    <x v="39"/>
    <s v="RF4"/>
    <x v="49"/>
    <b v="0"/>
    <m/>
    <n v="45"/>
    <n v="568"/>
    <b v="0"/>
    <m/>
    <n v="42"/>
    <b v="0"/>
    <m/>
    <n v="41"/>
    <m/>
    <n v="39"/>
    <b v="0"/>
    <n v="0.95"/>
    <m/>
    <b v="0"/>
    <n v="0.93"/>
    <m/>
    <m/>
    <n v="0.94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06"/>
    <x v="4"/>
    <s v="RFF"/>
    <x v="55"/>
    <b v="0"/>
    <m/>
    <n v="50"/>
    <n v="267"/>
    <b v="0"/>
    <m/>
    <n v="50"/>
    <b v="0"/>
    <m/>
    <n v="1"/>
    <m/>
    <n v="1"/>
    <b v="0"/>
    <n v="1"/>
    <m/>
    <b v="0"/>
    <n v="1"/>
    <m/>
    <m/>
    <n v="0.94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05"/>
    <x v="17"/>
    <s v="R1H"/>
    <x v="132"/>
    <b v="0"/>
    <m/>
    <n v="129"/>
    <n v="796"/>
    <b v="0"/>
    <m/>
    <n v="120"/>
    <b v="0"/>
    <m/>
    <n v="99"/>
    <m/>
    <n v="97"/>
    <b v="0"/>
    <n v="0.98"/>
    <m/>
    <b v="0"/>
    <n v="0.93"/>
    <m/>
    <m/>
    <n v="0.88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07"/>
    <x v="11"/>
    <s v="RDD"/>
    <x v="133"/>
    <b v="0"/>
    <m/>
    <n v="481"/>
    <n v="481"/>
    <b v="0"/>
    <m/>
    <n v="461"/>
    <b v="0"/>
    <m/>
    <n v="37"/>
    <m/>
    <n v="35"/>
    <b v="0"/>
    <n v="0.95"/>
    <m/>
    <b v="0"/>
    <n v="0.96"/>
    <m/>
    <m/>
    <n v="0.96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06"/>
    <x v="118"/>
    <s v="RC1"/>
    <x v="70"/>
    <b v="0"/>
    <m/>
    <n v="4"/>
    <n v="268"/>
    <b v="0"/>
    <m/>
    <n v="4"/>
    <b v="0"/>
    <m/>
    <n v="3"/>
    <m/>
    <n v="2"/>
    <b v="0"/>
    <n v="0.67"/>
    <m/>
    <b v="0"/>
    <n v="1"/>
    <m/>
    <m/>
    <n v="0.9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08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09"/>
    <x v="97"/>
    <s v="RXL"/>
    <x v="81"/>
    <b v="0"/>
    <m/>
    <n v="74"/>
    <n v="498"/>
    <b v="0"/>
    <m/>
    <n v="73"/>
    <b v="0"/>
    <m/>
    <n v="13"/>
    <m/>
    <n v="13"/>
    <b v="0"/>
    <n v="1"/>
    <m/>
    <b v="0"/>
    <n v="0.99"/>
    <m/>
    <m/>
    <n v="0.9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10"/>
    <x v="112"/>
    <s v="RMC"/>
    <x v="84"/>
    <b v="0"/>
    <m/>
    <n v="34"/>
    <n v="273"/>
    <b v="0"/>
    <m/>
    <n v="34"/>
    <b v="0"/>
    <m/>
    <n v="24"/>
    <m/>
    <n v="23"/>
    <b v="0"/>
    <n v="0.96"/>
    <m/>
    <b v="0"/>
    <n v="1"/>
    <m/>
    <m/>
    <n v="0.97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11"/>
    <x v="130"/>
    <s v="RAE"/>
    <x v="12"/>
    <b v="0"/>
    <m/>
    <n v="1"/>
    <n v="371"/>
    <b v="0"/>
    <m/>
    <n v="1"/>
    <b v="0"/>
    <m/>
    <n v="1"/>
    <m/>
    <n v="1"/>
    <b v="0"/>
    <n v="1"/>
    <m/>
    <b v="0"/>
    <n v="1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07"/>
    <x v="81"/>
    <s v="RXH"/>
    <x v="42"/>
    <b v="0"/>
    <m/>
    <n v="27"/>
    <n v="90"/>
    <b v="0"/>
    <m/>
    <n v="27"/>
    <b v="0"/>
    <m/>
    <n v="27"/>
    <m/>
    <n v="25"/>
    <b v="0"/>
    <n v="0.93"/>
    <m/>
    <b v="0"/>
    <n v="1"/>
    <m/>
    <m/>
    <n v="0.86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08"/>
    <x v="35"/>
    <s v="RXQ"/>
    <x v="79"/>
    <b v="0"/>
    <m/>
    <n v="44"/>
    <n v="486"/>
    <b v="0"/>
    <m/>
    <n v="44"/>
    <b v="0"/>
    <m/>
    <n v="44"/>
    <m/>
    <n v="40"/>
    <b v="0"/>
    <n v="0.91"/>
    <m/>
    <b v="0"/>
    <n v="1"/>
    <m/>
    <m/>
    <n v="0.6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12"/>
    <x v="134"/>
    <s v="RJF"/>
    <x v="15"/>
    <b v="0"/>
    <m/>
    <n v="0"/>
    <n v="358"/>
    <b v="0"/>
    <m/>
    <n v="0"/>
    <b v="0"/>
    <m/>
    <n v="0"/>
    <m/>
    <n v="0"/>
    <b v="0"/>
    <s v="-"/>
    <m/>
    <b v="0"/>
    <s v="-"/>
    <m/>
    <m/>
    <n v="0.9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13"/>
    <x v="48"/>
    <s v="RWY"/>
    <x v="134"/>
    <b v="0"/>
    <m/>
    <n v="94"/>
    <n v="496"/>
    <b v="0"/>
    <m/>
    <n v="92"/>
    <b v="0"/>
    <m/>
    <n v="39"/>
    <m/>
    <n v="39"/>
    <b v="0"/>
    <n v="1"/>
    <m/>
    <b v="0"/>
    <n v="0.98"/>
    <m/>
    <m/>
    <n v="0.94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14"/>
    <x v="51"/>
    <s v="RGT"/>
    <x v="135"/>
    <b v="0"/>
    <m/>
    <n v="86"/>
    <n v="575"/>
    <b v="0"/>
    <m/>
    <n v="86"/>
    <b v="0"/>
    <m/>
    <n v="64"/>
    <m/>
    <n v="5"/>
    <b v="0"/>
    <n v="0.08"/>
    <m/>
    <b v="0"/>
    <n v="1"/>
    <m/>
    <m/>
    <n v="0.98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15"/>
    <x v="125"/>
    <s v="RW3"/>
    <x v="117"/>
    <b v="0"/>
    <m/>
    <n v="18"/>
    <n v="311"/>
    <b v="0"/>
    <m/>
    <n v="18"/>
    <b v="0"/>
    <m/>
    <n v="6"/>
    <m/>
    <n v="6"/>
    <b v="0"/>
    <n v="1"/>
    <m/>
    <b v="0"/>
    <n v="1"/>
    <m/>
    <m/>
    <n v="0.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16"/>
    <x v="101"/>
    <s v="RQM"/>
    <x v="40"/>
    <b v="0"/>
    <m/>
    <n v="8"/>
    <n v="200"/>
    <b v="0"/>
    <m/>
    <n v="8"/>
    <b v="0"/>
    <m/>
    <n v="5"/>
    <m/>
    <n v="5"/>
    <b v="0"/>
    <n v="1"/>
    <m/>
    <b v="0"/>
    <n v="1"/>
    <m/>
    <m/>
    <n v="0.94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17"/>
    <x v="66"/>
    <s v="RFS"/>
    <x v="99"/>
    <b v="0"/>
    <m/>
    <n v="43"/>
    <n v="308"/>
    <b v="0"/>
    <m/>
    <n v="43"/>
    <b v="0"/>
    <m/>
    <n v="31"/>
    <m/>
    <n v="31"/>
    <b v="0"/>
    <n v="1"/>
    <m/>
    <b v="0"/>
    <n v="1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18"/>
    <x v="65"/>
    <s v="RLN"/>
    <x v="16"/>
    <b v="0"/>
    <m/>
    <n v="73"/>
    <n v="302"/>
    <b v="0"/>
    <m/>
    <n v="73"/>
    <b v="0"/>
    <m/>
    <n v="57"/>
    <m/>
    <n v="57"/>
    <b v="0"/>
    <n v="1"/>
    <m/>
    <b v="0"/>
    <n v="1"/>
    <m/>
    <m/>
    <n v="0.9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19"/>
    <x v="23"/>
    <s v="RDE"/>
    <x v="111"/>
    <b v="0"/>
    <m/>
    <n v="136"/>
    <n v="511"/>
    <b v="0"/>
    <m/>
    <n v="136"/>
    <b v="0"/>
    <m/>
    <n v="88"/>
    <m/>
    <n v="83"/>
    <b v="0"/>
    <n v="0.94"/>
    <m/>
    <b v="0"/>
    <n v="1"/>
    <m/>
    <m/>
    <n v="0.9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20"/>
    <x v="126"/>
    <s v="RJR"/>
    <x v="123"/>
    <b v="0"/>
    <m/>
    <n v="7"/>
    <n v="302"/>
    <b v="0"/>
    <m/>
    <n v="7"/>
    <b v="0"/>
    <m/>
    <n v="4"/>
    <m/>
    <n v="4"/>
    <b v="0"/>
    <n v="1"/>
    <m/>
    <b v="0"/>
    <n v="1"/>
    <m/>
    <m/>
    <n v="0.97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21"/>
    <x v="102"/>
    <s v="RXP"/>
    <x v="136"/>
    <b v="0"/>
    <m/>
    <n v="63"/>
    <n v="695"/>
    <b v="0"/>
    <m/>
    <n v="59"/>
    <b v="0"/>
    <m/>
    <n v="14"/>
    <m/>
    <n v="1"/>
    <b v="0"/>
    <n v="7.0000000000000007E-2"/>
    <m/>
    <b v="0"/>
    <n v="0.94"/>
    <m/>
    <m/>
    <n v="0.9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09"/>
    <x v="69"/>
    <s v="RJ6"/>
    <x v="99"/>
    <b v="0"/>
    <m/>
    <n v="43"/>
    <n v="421"/>
    <b v="0"/>
    <m/>
    <n v="41"/>
    <b v="0"/>
    <m/>
    <n v="43"/>
    <m/>
    <n v="43"/>
    <b v="0"/>
    <n v="1"/>
    <m/>
    <b v="0"/>
    <n v="0.95"/>
    <m/>
    <m/>
    <n v="0.9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10"/>
    <x v="115"/>
    <s v="RN7"/>
    <x v="108"/>
    <b v="0"/>
    <m/>
    <n v="23"/>
    <n v="162"/>
    <b v="0"/>
    <m/>
    <n v="23"/>
    <b v="0"/>
    <m/>
    <n v="9"/>
    <m/>
    <n v="9"/>
    <b v="0"/>
    <n v="1"/>
    <m/>
    <b v="0"/>
    <n v="1"/>
    <m/>
    <m/>
    <n v="0.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22"/>
    <x v="77"/>
    <s v="RTG"/>
    <x v="4"/>
    <b v="0"/>
    <m/>
    <n v="54"/>
    <n v="432"/>
    <b v="0"/>
    <m/>
    <n v="21"/>
    <b v="0"/>
    <m/>
    <n v="9"/>
    <m/>
    <n v="4"/>
    <b v="0"/>
    <n v="0.44"/>
    <m/>
    <b v="0"/>
    <n v="0.39"/>
    <m/>
    <m/>
    <n v="0.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23"/>
    <x v="5"/>
    <s v="RP5"/>
    <x v="113"/>
    <b v="0"/>
    <m/>
    <n v="38"/>
    <n v="712"/>
    <b v="0"/>
    <m/>
    <n v="38"/>
    <b v="0"/>
    <m/>
    <n v="9"/>
    <m/>
    <n v="9"/>
    <b v="0"/>
    <n v="1"/>
    <m/>
    <b v="0"/>
    <n v="1"/>
    <m/>
    <m/>
    <n v="0.92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24"/>
    <x v="109"/>
    <s v="RBD"/>
    <x v="108"/>
    <b v="0"/>
    <m/>
    <n v="23"/>
    <n v="197"/>
    <b v="0"/>
    <m/>
    <n v="23"/>
    <b v="0"/>
    <m/>
    <n v="22"/>
    <m/>
    <n v="10"/>
    <b v="0"/>
    <n v="0.45"/>
    <m/>
    <b v="0"/>
    <n v="1"/>
    <m/>
    <m/>
    <n v="0.5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11"/>
    <x v="56"/>
    <s v="RWH"/>
    <x v="137"/>
    <b v="0"/>
    <m/>
    <n v="88"/>
    <n v="411"/>
    <b v="0"/>
    <m/>
    <n v="88"/>
    <b v="0"/>
    <m/>
    <n v="56"/>
    <m/>
    <n v="56"/>
    <b v="0"/>
    <n v="1"/>
    <m/>
    <b v="0"/>
    <n v="1"/>
    <m/>
    <m/>
    <n v="0.9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12"/>
    <x v="87"/>
    <s v="RJN"/>
    <x v="75"/>
    <b v="0"/>
    <m/>
    <n v="13"/>
    <n v="250"/>
    <b v="0"/>
    <m/>
    <n v="12"/>
    <b v="0"/>
    <m/>
    <n v="10"/>
    <m/>
    <n v="1"/>
    <b v="0"/>
    <n v="0.1"/>
    <m/>
    <b v="0"/>
    <n v="0.92"/>
    <m/>
    <m/>
    <n v="0.98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25"/>
    <x v="43"/>
    <s v="RVV"/>
    <x v="38"/>
    <b v="0"/>
    <m/>
    <n v="85"/>
    <n v="911"/>
    <b v="0"/>
    <m/>
    <n v="83"/>
    <b v="0"/>
    <m/>
    <n v="63"/>
    <m/>
    <n v="63"/>
    <b v="0"/>
    <n v="1"/>
    <m/>
    <b v="0"/>
    <n v="0.98"/>
    <m/>
    <m/>
    <n v="0.7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13"/>
    <x v="31"/>
    <s v="RXR"/>
    <x v="138"/>
    <b v="0"/>
    <m/>
    <n v="121"/>
    <n v="501"/>
    <b v="0"/>
    <m/>
    <n v="111"/>
    <b v="0"/>
    <m/>
    <n v="27"/>
    <m/>
    <n v="26"/>
    <b v="0"/>
    <n v="0.96"/>
    <m/>
    <b v="0"/>
    <n v="0.92"/>
    <m/>
    <m/>
    <n v="0.9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14"/>
    <x v="67"/>
    <s v="RXC"/>
    <x v="127"/>
    <b v="0"/>
    <m/>
    <n v="105"/>
    <n v="540"/>
    <b v="0"/>
    <m/>
    <n v="101"/>
    <b v="0"/>
    <m/>
    <n v="62"/>
    <m/>
    <n v="62"/>
    <b v="0"/>
    <n v="1"/>
    <m/>
    <b v="0"/>
    <n v="0.96"/>
    <m/>
    <m/>
    <n v="0.9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15"/>
    <x v="54"/>
    <s v="RVR"/>
    <x v="139"/>
    <b v="0"/>
    <m/>
    <n v="58"/>
    <n v="379"/>
    <b v="0"/>
    <m/>
    <n v="52"/>
    <b v="0"/>
    <m/>
    <n v="16"/>
    <m/>
    <n v="14"/>
    <b v="0"/>
    <n v="0.88"/>
    <m/>
    <b v="0"/>
    <n v="0.9"/>
    <m/>
    <m/>
    <n v="0.54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26"/>
    <x v="148"/>
    <s v="RDU"/>
    <x v="107"/>
    <b v="0"/>
    <m/>
    <n v="64"/>
    <n v="666"/>
    <b v="0"/>
    <m/>
    <n v="61"/>
    <b v="0"/>
    <m/>
    <n v="50"/>
    <m/>
    <n v="50"/>
    <b v="0"/>
    <n v="1"/>
    <m/>
    <b v="0"/>
    <n v="0.95"/>
    <m/>
    <m/>
    <n v="0.96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27"/>
    <x v="80"/>
    <s v="RR7"/>
    <x v="14"/>
    <b v="0"/>
    <m/>
    <n v="61"/>
    <n v="284"/>
    <b v="0"/>
    <m/>
    <n v="61"/>
    <b v="0"/>
    <m/>
    <n v="21"/>
    <m/>
    <n v="21"/>
    <b v="0"/>
    <n v="1"/>
    <m/>
    <b v="0"/>
    <n v="1"/>
    <m/>
    <m/>
    <n v="0.9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16"/>
    <x v="122"/>
    <s v="RLT"/>
    <x v="11"/>
    <b v="0"/>
    <m/>
    <n v="47"/>
    <n v="174"/>
    <b v="0"/>
    <m/>
    <n v="47"/>
    <b v="0"/>
    <m/>
    <n v="1"/>
    <m/>
    <n v="1"/>
    <b v="0"/>
    <n v="1"/>
    <m/>
    <b v="0"/>
    <n v="1"/>
    <m/>
    <m/>
    <n v="0.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28"/>
    <x v="59"/>
    <s v="RTE"/>
    <x v="136"/>
    <b v="0"/>
    <m/>
    <n v="63"/>
    <n v="656"/>
    <b v="0"/>
    <m/>
    <n v="63"/>
    <b v="0"/>
    <m/>
    <n v="27"/>
    <m/>
    <n v="27"/>
    <b v="0"/>
    <n v="1"/>
    <m/>
    <b v="0"/>
    <n v="1"/>
    <m/>
    <m/>
    <n v="0.86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29"/>
    <x v="47"/>
    <s v="RN3"/>
    <x v="134"/>
    <b v="0"/>
    <m/>
    <n v="94"/>
    <n v="378"/>
    <b v="0"/>
    <m/>
    <n v="94"/>
    <b v="0"/>
    <m/>
    <n v="33"/>
    <m/>
    <n v="33"/>
    <b v="0"/>
    <n v="1"/>
    <m/>
    <b v="0"/>
    <n v="1"/>
    <m/>
    <m/>
    <n v="0.9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30"/>
    <x v="41"/>
    <s v="RJ1"/>
    <x v="76"/>
    <b v="0"/>
    <m/>
    <n v="39"/>
    <n v="166"/>
    <b v="0"/>
    <m/>
    <n v="29"/>
    <b v="0"/>
    <m/>
    <n v="6"/>
    <m/>
    <n v="6"/>
    <b v="0"/>
    <n v="1"/>
    <m/>
    <b v="0"/>
    <n v="0.74"/>
    <m/>
    <m/>
    <n v="0.9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31"/>
    <x v="6"/>
    <s v="RN5"/>
    <x v="99"/>
    <b v="0"/>
    <m/>
    <n v="43"/>
    <n v="577"/>
    <b v="0"/>
    <m/>
    <n v="42"/>
    <b v="0"/>
    <m/>
    <n v="25"/>
    <m/>
    <n v="24"/>
    <b v="0"/>
    <n v="0.96"/>
    <m/>
    <b v="0"/>
    <n v="0.98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32"/>
    <x v="120"/>
    <s v="RCD"/>
    <x v="40"/>
    <b v="0"/>
    <m/>
    <n v="8"/>
    <n v="133"/>
    <b v="0"/>
    <m/>
    <n v="8"/>
    <b v="0"/>
    <m/>
    <n v="5"/>
    <m/>
    <n v="5"/>
    <b v="0"/>
    <n v="1"/>
    <m/>
    <b v="0"/>
    <n v="1"/>
    <m/>
    <m/>
    <n v="0.9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33"/>
    <x v="25"/>
    <s v="RR1"/>
    <x v="35"/>
    <b v="0"/>
    <m/>
    <n v="67"/>
    <n v="1361"/>
    <b v="0"/>
    <m/>
    <n v="64"/>
    <b v="0"/>
    <m/>
    <n v="11"/>
    <m/>
    <n v="11"/>
    <b v="0"/>
    <n v="1"/>
    <m/>
    <b v="0"/>
    <n v="0.96"/>
    <m/>
    <m/>
    <n v="0.86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17"/>
    <x v="119"/>
    <s v="RQQ"/>
    <x v="43"/>
    <b v="0"/>
    <m/>
    <n v="26"/>
    <n v="193"/>
    <b v="0"/>
    <m/>
    <n v="26"/>
    <b v="0"/>
    <m/>
    <n v="22"/>
    <m/>
    <n v="22"/>
    <b v="0"/>
    <n v="1"/>
    <m/>
    <b v="0"/>
    <n v="1"/>
    <m/>
    <m/>
    <n v="0.8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34"/>
    <x v="22"/>
    <s v="RQX"/>
    <x v="79"/>
    <b v="0"/>
    <m/>
    <n v="44"/>
    <n v="97"/>
    <b v="0"/>
    <m/>
    <n v="44"/>
    <b v="0"/>
    <m/>
    <n v="37"/>
    <m/>
    <n v="19"/>
    <b v="0"/>
    <n v="0.51"/>
    <m/>
    <b v="0"/>
    <n v="1"/>
    <m/>
    <m/>
    <n v="0.86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18"/>
    <x v="72"/>
    <s v="RWA"/>
    <x v="25"/>
    <b v="0"/>
    <m/>
    <n v="41"/>
    <n v="489"/>
    <b v="0"/>
    <m/>
    <n v="41"/>
    <b v="0"/>
    <m/>
    <n v="35"/>
    <m/>
    <n v="35"/>
    <b v="0"/>
    <n v="1"/>
    <m/>
    <b v="0"/>
    <n v="1"/>
    <m/>
    <m/>
    <n v="0.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19"/>
    <x v="19"/>
    <s v="RYJ"/>
    <x v="140"/>
    <b v="0"/>
    <m/>
    <n v="245"/>
    <n v="494"/>
    <b v="0"/>
    <m/>
    <n v="242"/>
    <b v="0"/>
    <m/>
    <n v="31"/>
    <m/>
    <n v="29"/>
    <b v="0"/>
    <n v="0.94"/>
    <m/>
    <b v="0"/>
    <n v="0.99"/>
    <m/>
    <m/>
    <n v="0.97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20"/>
    <x v="103"/>
    <s v="RGQ"/>
    <x v="3"/>
    <b v="0"/>
    <m/>
    <n v="68"/>
    <n v="407"/>
    <b v="0"/>
    <m/>
    <n v="64"/>
    <b v="0"/>
    <m/>
    <n v="38"/>
    <m/>
    <n v="38"/>
    <b v="0"/>
    <n v="1"/>
    <m/>
    <b v="0"/>
    <n v="0.94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21"/>
    <x v="1"/>
    <s v="R1F"/>
    <x v="12"/>
    <b v="0"/>
    <m/>
    <n v="1"/>
    <n v="1"/>
    <b v="0"/>
    <m/>
    <n v="1"/>
    <b v="0"/>
    <m/>
    <n v="1"/>
    <m/>
    <n v="1"/>
    <b v="0"/>
    <n v="1"/>
    <m/>
    <b v="0"/>
    <n v="1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35"/>
    <x v="90"/>
    <s v="RGP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36"/>
    <x v="49"/>
    <s v="RNQ"/>
    <x v="108"/>
    <b v="0"/>
    <m/>
    <n v="23"/>
    <n v="305"/>
    <b v="0"/>
    <m/>
    <n v="17"/>
    <b v="0"/>
    <m/>
    <n v="12"/>
    <m/>
    <n v="9"/>
    <b v="0"/>
    <n v="0.75"/>
    <m/>
    <b v="0"/>
    <n v="0.74"/>
    <m/>
    <m/>
    <n v="0.52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37"/>
    <x v="62"/>
    <s v="RJZ"/>
    <x v="141"/>
    <b v="0"/>
    <m/>
    <n v="101"/>
    <n v="196"/>
    <b v="0"/>
    <m/>
    <n v="101"/>
    <b v="0"/>
    <m/>
    <n v="63"/>
    <m/>
    <n v="57"/>
    <b v="0"/>
    <n v="0.9"/>
    <m/>
    <b v="0"/>
    <n v="1"/>
    <m/>
    <m/>
    <n v="0.9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38"/>
    <x v="149"/>
    <s v="RAX"/>
    <x v="49"/>
    <b v="0"/>
    <m/>
    <n v="45"/>
    <n v="305"/>
    <b v="0"/>
    <m/>
    <n v="36"/>
    <b v="0"/>
    <m/>
    <n v="18"/>
    <m/>
    <n v="14"/>
    <b v="0"/>
    <n v="0.78"/>
    <m/>
    <b v="0"/>
    <n v="0.8"/>
    <m/>
    <m/>
    <n v="0.67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39"/>
    <x v="37"/>
    <s v="RXN"/>
    <x v="142"/>
    <b v="0"/>
    <m/>
    <n v="83"/>
    <n v="331"/>
    <b v="0"/>
    <m/>
    <n v="80"/>
    <b v="0"/>
    <m/>
    <n v="76"/>
    <m/>
    <n v="75"/>
    <b v="0"/>
    <n v="0.99"/>
    <m/>
    <b v="0"/>
    <n v="0.96"/>
    <m/>
    <m/>
    <n v="0.9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22"/>
    <x v="44"/>
    <s v="RR8"/>
    <x v="103"/>
    <b v="0"/>
    <m/>
    <n v="12"/>
    <n v="636"/>
    <b v="0"/>
    <m/>
    <n v="12"/>
    <b v="0"/>
    <m/>
    <n v="11"/>
    <m/>
    <n v="11"/>
    <b v="0"/>
    <n v="1"/>
    <m/>
    <b v="0"/>
    <n v="1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23"/>
    <x v="18"/>
    <s v="RJ2"/>
    <x v="44"/>
    <b v="0"/>
    <m/>
    <n v="33"/>
    <n v="285"/>
    <b v="0"/>
    <m/>
    <n v="33"/>
    <b v="0"/>
    <m/>
    <n v="33"/>
    <m/>
    <n v="33"/>
    <b v="0"/>
    <n v="1"/>
    <m/>
    <b v="0"/>
    <n v="1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40"/>
    <x v="136"/>
    <s v="RBQ"/>
    <x v="123"/>
    <b v="0"/>
    <m/>
    <n v="7"/>
    <n v="37"/>
    <b v="0"/>
    <m/>
    <n v="7"/>
    <b v="0"/>
    <m/>
    <n v="2"/>
    <m/>
    <n v="2"/>
    <b v="0"/>
    <n v="1"/>
    <m/>
    <b v="0"/>
    <n v="1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41"/>
    <x v="143"/>
    <s v="REP"/>
    <x v="15"/>
    <b v="0"/>
    <m/>
    <n v="0"/>
    <n v="1"/>
    <b v="0"/>
    <m/>
    <n v="0"/>
    <b v="0"/>
    <m/>
    <n v="0"/>
    <m/>
    <n v="0"/>
    <b v="0"/>
    <s v="-"/>
    <m/>
    <b v="0"/>
    <s v="-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24"/>
    <x v="150"/>
    <s v="R1K"/>
    <x v="32"/>
    <b v="0"/>
    <m/>
    <n v="123"/>
    <n v="500"/>
    <b v="0"/>
    <m/>
    <n v="123"/>
    <b v="0"/>
    <m/>
    <n v="13"/>
    <m/>
    <n v="13"/>
    <b v="0"/>
    <n v="1"/>
    <m/>
    <b v="0"/>
    <n v="1"/>
    <m/>
    <m/>
    <n v="0.9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42"/>
    <x v="121"/>
    <s v="RC9"/>
    <x v="11"/>
    <b v="0"/>
    <m/>
    <n v="47"/>
    <n v="367"/>
    <b v="0"/>
    <m/>
    <n v="45"/>
    <b v="0"/>
    <m/>
    <n v="23"/>
    <m/>
    <n v="23"/>
    <b v="0"/>
    <n v="1"/>
    <m/>
    <b v="0"/>
    <n v="0.96"/>
    <m/>
    <m/>
    <n v="0.9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25"/>
    <x v="68"/>
    <s v="RWF"/>
    <x v="137"/>
    <b v="0"/>
    <m/>
    <n v="88"/>
    <n v="545"/>
    <b v="0"/>
    <m/>
    <n v="88"/>
    <b v="0"/>
    <m/>
    <n v="46"/>
    <m/>
    <n v="44"/>
    <b v="0"/>
    <n v="0.96"/>
    <m/>
    <b v="0"/>
    <n v="1"/>
    <m/>
    <m/>
    <n v="0.9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43"/>
    <x v="52"/>
    <s v="RPA"/>
    <x v="30"/>
    <b v="0"/>
    <m/>
    <n v="20"/>
    <n v="293"/>
    <b v="0"/>
    <m/>
    <n v="20"/>
    <b v="0"/>
    <m/>
    <n v="20"/>
    <m/>
    <n v="20"/>
    <b v="0"/>
    <n v="1"/>
    <m/>
    <b v="0"/>
    <n v="1"/>
    <m/>
    <m/>
    <n v="0.97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44"/>
    <x v="110"/>
    <s v="RBT"/>
    <x v="70"/>
    <b v="0"/>
    <m/>
    <n v="4"/>
    <n v="157"/>
    <b v="0"/>
    <m/>
    <n v="4"/>
    <b v="0"/>
    <m/>
    <n v="4"/>
    <m/>
    <n v="4"/>
    <b v="0"/>
    <n v="1"/>
    <m/>
    <b v="0"/>
    <n v="1"/>
    <m/>
    <m/>
    <n v="0.9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26"/>
    <x v="129"/>
    <s v="RQ8"/>
    <x v="28"/>
    <b v="0"/>
    <m/>
    <n v="24"/>
    <n v="332"/>
    <b v="0"/>
    <m/>
    <n v="6"/>
    <b v="0"/>
    <m/>
    <n v="24"/>
    <m/>
    <n v="6"/>
    <b v="0"/>
    <n v="0.25"/>
    <m/>
    <b v="0"/>
    <n v="0.25"/>
    <m/>
    <m/>
    <n v="0.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27"/>
    <x v="151"/>
    <s v="RXF"/>
    <x v="26"/>
    <b v="0"/>
    <m/>
    <n v="36"/>
    <n v="314"/>
    <b v="0"/>
    <m/>
    <n v="36"/>
    <b v="0"/>
    <m/>
    <n v="32"/>
    <m/>
    <n v="27"/>
    <b v="0"/>
    <n v="0.84"/>
    <m/>
    <b v="0"/>
    <n v="1"/>
    <m/>
    <m/>
    <n v="0.9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45"/>
    <x v="128"/>
    <s v="RD8"/>
    <x v="14"/>
    <b v="0"/>
    <m/>
    <n v="61"/>
    <n v="203"/>
    <b v="0"/>
    <m/>
    <n v="61"/>
    <b v="0"/>
    <m/>
    <n v="18"/>
    <m/>
    <n v="18"/>
    <b v="0"/>
    <n v="1"/>
    <m/>
    <b v="0"/>
    <n v="1"/>
    <m/>
    <m/>
    <n v="0.97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46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47"/>
    <x v="88"/>
    <s v="RM1"/>
    <x v="25"/>
    <b v="0"/>
    <m/>
    <n v="41"/>
    <n v="578"/>
    <b v="0"/>
    <m/>
    <n v="39"/>
    <b v="0"/>
    <m/>
    <n v="39"/>
    <m/>
    <n v="39"/>
    <b v="0"/>
    <n v="1"/>
    <m/>
    <b v="0"/>
    <n v="0.95"/>
    <m/>
    <m/>
    <n v="0.97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28"/>
    <x v="104"/>
    <s v="RVJ"/>
    <x v="77"/>
    <b v="0"/>
    <m/>
    <n v="29"/>
    <n v="664"/>
    <b v="0"/>
    <m/>
    <n v="27"/>
    <b v="0"/>
    <m/>
    <n v="30"/>
    <m/>
    <n v="29"/>
    <b v="0"/>
    <n v="0.97"/>
    <m/>
    <b v="0"/>
    <n v="0.93"/>
    <m/>
    <m/>
    <n v="0.97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29"/>
    <x v="16"/>
    <s v="RNL"/>
    <x v="143"/>
    <b v="0"/>
    <m/>
    <n v="312"/>
    <n v="458"/>
    <b v="0"/>
    <m/>
    <n v="180"/>
    <b v="0"/>
    <m/>
    <n v="8"/>
    <m/>
    <n v="0"/>
    <b v="0"/>
    <n v="0"/>
    <m/>
    <b v="0"/>
    <n v="0.57999999999999996"/>
    <m/>
    <m/>
    <n v="0.72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30"/>
    <x v="15"/>
    <s v="RAP"/>
    <x v="144"/>
    <b v="0"/>
    <m/>
    <n v="302"/>
    <n v="580"/>
    <b v="0"/>
    <m/>
    <n v="284"/>
    <b v="0"/>
    <m/>
    <n v="0"/>
    <m/>
    <n v="0"/>
    <b v="0"/>
    <s v="-"/>
    <m/>
    <b v="0"/>
    <n v="0.94"/>
    <m/>
    <m/>
    <n v="0.9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48"/>
    <x v="89"/>
    <s v="RVW"/>
    <x v="145"/>
    <b v="0"/>
    <m/>
    <n v="79"/>
    <n v="436"/>
    <b v="0"/>
    <m/>
    <n v="79"/>
    <b v="0"/>
    <m/>
    <n v="49"/>
    <m/>
    <n v="49"/>
    <b v="0"/>
    <n v="1"/>
    <m/>
    <b v="0"/>
    <n v="1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31"/>
    <x v="63"/>
    <s v="RNS"/>
    <x v="53"/>
    <b v="0"/>
    <m/>
    <n v="49"/>
    <n v="334"/>
    <b v="0"/>
    <m/>
    <n v="49"/>
    <b v="0"/>
    <m/>
    <n v="9"/>
    <m/>
    <n v="9"/>
    <b v="0"/>
    <n v="1"/>
    <m/>
    <b v="0"/>
    <n v="1"/>
    <m/>
    <m/>
    <n v="0.96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32"/>
    <x v="42"/>
    <s v="RBZ"/>
    <x v="103"/>
    <b v="0"/>
    <m/>
    <n v="12"/>
    <n v="243"/>
    <b v="0"/>
    <m/>
    <n v="2"/>
    <b v="0"/>
    <m/>
    <n v="2"/>
    <m/>
    <n v="2"/>
    <b v="0"/>
    <n v="1"/>
    <m/>
    <b v="0"/>
    <n v="0.17"/>
    <m/>
    <m/>
    <n v="0.8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49"/>
    <x v="2"/>
    <s v="RJL"/>
    <x v="94"/>
    <b v="0"/>
    <m/>
    <n v="30"/>
    <n v="489"/>
    <b v="0"/>
    <m/>
    <n v="30"/>
    <b v="0"/>
    <m/>
    <n v="17"/>
    <m/>
    <n v="17"/>
    <b v="0"/>
    <n v="1"/>
    <m/>
    <b v="0"/>
    <n v="1"/>
    <m/>
    <m/>
    <n v="0.94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50"/>
    <x v="57"/>
    <s v="RTF"/>
    <x v="87"/>
    <b v="0"/>
    <m/>
    <n v="52"/>
    <n v="380"/>
    <b v="0"/>
    <m/>
    <n v="47"/>
    <b v="0"/>
    <m/>
    <n v="1"/>
    <m/>
    <n v="1"/>
    <b v="0"/>
    <n v="1"/>
    <m/>
    <b v="0"/>
    <n v="0.9"/>
    <m/>
    <m/>
    <n v="0.92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33"/>
    <x v="32"/>
    <s v="RX1"/>
    <x v="146"/>
    <b v="0"/>
    <m/>
    <n v="95"/>
    <n v="1039"/>
    <b v="0"/>
    <m/>
    <n v="95"/>
    <b v="0"/>
    <m/>
    <n v="21"/>
    <m/>
    <n v="21"/>
    <b v="0"/>
    <n v="1"/>
    <m/>
    <b v="0"/>
    <n v="1"/>
    <m/>
    <m/>
    <n v="0.92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51"/>
    <x v="153"/>
    <s v="RTH"/>
    <x v="147"/>
    <b v="0"/>
    <m/>
    <n v="346"/>
    <n v="702"/>
    <b v="0"/>
    <m/>
    <n v="297"/>
    <b v="0"/>
    <m/>
    <n v="148"/>
    <m/>
    <n v="148"/>
    <b v="0"/>
    <n v="1"/>
    <m/>
    <b v="0"/>
    <n v="0.86"/>
    <m/>
    <m/>
    <n v="0.6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52"/>
    <x v="138"/>
    <s v="RGM"/>
    <x v="15"/>
    <b v="0"/>
    <m/>
    <n v="0"/>
    <n v="8"/>
    <b v="0"/>
    <m/>
    <n v="0"/>
    <b v="0"/>
    <m/>
    <n v="0"/>
    <m/>
    <n v="0"/>
    <b v="0"/>
    <s v="-"/>
    <m/>
    <b v="0"/>
    <s v="-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34"/>
    <x v="92"/>
    <s v="RW6"/>
    <x v="27"/>
    <b v="0"/>
    <m/>
    <n v="37"/>
    <n v="478"/>
    <b v="0"/>
    <m/>
    <n v="30"/>
    <b v="0"/>
    <m/>
    <n v="15"/>
    <m/>
    <n v="13"/>
    <b v="0"/>
    <n v="0.87"/>
    <m/>
    <b v="0"/>
    <n v="0.81"/>
    <m/>
    <m/>
    <n v="0.97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53"/>
    <x v="13"/>
    <s v="RGN"/>
    <x v="148"/>
    <b v="0"/>
    <m/>
    <n v="276"/>
    <n v="318"/>
    <b v="0"/>
    <m/>
    <n v="276"/>
    <b v="0"/>
    <m/>
    <n v="121"/>
    <m/>
    <n v="121"/>
    <b v="0"/>
    <n v="1"/>
    <m/>
    <b v="0"/>
    <n v="1"/>
    <m/>
    <m/>
    <n v="0.98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35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54"/>
    <x v="155"/>
    <s v="RD3"/>
    <x v="149"/>
    <b v="0"/>
    <m/>
    <n v="97"/>
    <n v="610"/>
    <b v="0"/>
    <m/>
    <n v="97"/>
    <b v="0"/>
    <m/>
    <n v="42"/>
    <m/>
    <n v="42"/>
    <b v="0"/>
    <n v="1"/>
    <m/>
    <b v="0"/>
    <n v="1"/>
    <m/>
    <m/>
    <n v="0.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36"/>
    <x v="50"/>
    <s v="RHU"/>
    <x v="38"/>
    <b v="0"/>
    <m/>
    <n v="85"/>
    <n v="414"/>
    <b v="0"/>
    <m/>
    <n v="85"/>
    <b v="0"/>
    <m/>
    <n v="47"/>
    <m/>
    <n v="47"/>
    <b v="0"/>
    <n v="1"/>
    <m/>
    <b v="0"/>
    <n v="1"/>
    <m/>
    <m/>
    <n v="0.9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55"/>
    <x v="144"/>
    <s v="RPC"/>
    <x v="15"/>
    <b v="0"/>
    <m/>
    <n v="0"/>
    <n v="10"/>
    <b v="0"/>
    <m/>
    <n v="0"/>
    <b v="0"/>
    <m/>
    <n v="0"/>
    <m/>
    <n v="0"/>
    <b v="0"/>
    <s v="-"/>
    <m/>
    <b v="0"/>
    <s v="-"/>
    <m/>
    <m/>
    <n v="0.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56"/>
    <x v="28"/>
    <s v="RHW"/>
    <x v="24"/>
    <b v="0"/>
    <m/>
    <n v="60"/>
    <n v="429"/>
    <b v="0"/>
    <m/>
    <n v="60"/>
    <b v="0"/>
    <m/>
    <n v="43"/>
    <m/>
    <n v="43"/>
    <b v="0"/>
    <n v="1"/>
    <m/>
    <b v="0"/>
    <n v="1"/>
    <m/>
    <m/>
    <n v="0.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57"/>
    <x v="141"/>
    <s v="RT3"/>
    <x v="15"/>
    <b v="0"/>
    <m/>
    <n v="0"/>
    <n v="34"/>
    <b v="0"/>
    <m/>
    <n v="0"/>
    <b v="0"/>
    <m/>
    <n v="0"/>
    <m/>
    <n v="0"/>
    <b v="0"/>
    <s v="-"/>
    <m/>
    <b v="0"/>
    <s v="-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37"/>
    <x v="95"/>
    <s v="REF"/>
    <x v="26"/>
    <b v="0"/>
    <m/>
    <n v="36"/>
    <n v="380"/>
    <b v="0"/>
    <m/>
    <n v="36"/>
    <b v="0"/>
    <m/>
    <n v="20"/>
    <m/>
    <n v="20"/>
    <b v="0"/>
    <n v="1"/>
    <m/>
    <b v="0"/>
    <n v="1"/>
    <m/>
    <m/>
    <n v="0.9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58"/>
    <x v="26"/>
    <s v="RH8"/>
    <x v="150"/>
    <b v="0"/>
    <m/>
    <n v="453"/>
    <n v="518"/>
    <b v="0"/>
    <m/>
    <n v="453"/>
    <b v="0"/>
    <m/>
    <n v="204"/>
    <m/>
    <n v="204"/>
    <b v="0"/>
    <n v="1"/>
    <m/>
    <b v="0"/>
    <n v="1"/>
    <m/>
    <m/>
    <n v="0.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59"/>
    <x v="24"/>
    <s v="RAL"/>
    <x v="151"/>
    <b v="0"/>
    <m/>
    <n v="218"/>
    <n v="591"/>
    <b v="0"/>
    <m/>
    <n v="200"/>
    <b v="0"/>
    <m/>
    <n v="160"/>
    <m/>
    <n v="160"/>
    <b v="0"/>
    <n v="1"/>
    <m/>
    <b v="0"/>
    <n v="0.92"/>
    <m/>
    <m/>
    <n v="0.84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38"/>
    <x v="79"/>
    <s v="RQ6"/>
    <x v="66"/>
    <b v="0"/>
    <m/>
    <n v="3"/>
    <n v="406"/>
    <b v="0"/>
    <m/>
    <n v="3"/>
    <b v="0"/>
    <m/>
    <n v="2"/>
    <m/>
    <n v="2"/>
    <b v="0"/>
    <n v="1"/>
    <m/>
    <b v="0"/>
    <n v="1"/>
    <m/>
    <m/>
    <n v="0.9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39"/>
    <x v="156"/>
    <s v="RAN"/>
    <x v="15"/>
    <b v="0"/>
    <m/>
    <n v="0"/>
    <n v="2"/>
    <b v="0"/>
    <m/>
    <n v="0"/>
    <b v="0"/>
    <m/>
    <n v="0"/>
    <m/>
    <n v="0"/>
    <b v="0"/>
    <s v="-"/>
    <m/>
    <b v="0"/>
    <s v="-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60"/>
    <x v="76"/>
    <s v="RA2"/>
    <x v="44"/>
    <b v="0"/>
    <m/>
    <n v="33"/>
    <n v="252"/>
    <b v="0"/>
    <m/>
    <n v="32"/>
    <b v="0"/>
    <m/>
    <n v="27"/>
    <m/>
    <n v="26"/>
    <b v="0"/>
    <n v="0.96"/>
    <m/>
    <b v="0"/>
    <n v="0.97"/>
    <m/>
    <m/>
    <n v="0.9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61"/>
    <x v="157"/>
    <s v="RD1"/>
    <x v="99"/>
    <b v="0"/>
    <m/>
    <n v="43"/>
    <n v="533"/>
    <b v="0"/>
    <m/>
    <n v="41"/>
    <b v="0"/>
    <m/>
    <n v="7"/>
    <m/>
    <n v="7"/>
    <b v="0"/>
    <n v="1"/>
    <m/>
    <b v="0"/>
    <n v="0.95"/>
    <m/>
    <m/>
    <n v="0.87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62"/>
    <x v="84"/>
    <s v="RM3"/>
    <x v="76"/>
    <b v="0"/>
    <m/>
    <n v="39"/>
    <n v="285"/>
    <b v="0"/>
    <m/>
    <n v="36"/>
    <b v="0"/>
    <m/>
    <n v="10"/>
    <m/>
    <n v="9"/>
    <b v="0"/>
    <n v="0.9"/>
    <m/>
    <b v="0"/>
    <n v="0.92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63"/>
    <x v="116"/>
    <s v="RNZ"/>
    <x v="82"/>
    <b v="0"/>
    <m/>
    <n v="19"/>
    <n v="118"/>
    <b v="0"/>
    <m/>
    <n v="19"/>
    <b v="0"/>
    <m/>
    <n v="15"/>
    <m/>
    <n v="15"/>
    <b v="0"/>
    <n v="1"/>
    <m/>
    <b v="0"/>
    <n v="1"/>
    <m/>
    <m/>
    <n v="0.94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40"/>
    <x v="117"/>
    <s v="RXK"/>
    <x v="44"/>
    <b v="0"/>
    <m/>
    <n v="33"/>
    <n v="154"/>
    <b v="0"/>
    <m/>
    <n v="32"/>
    <b v="0"/>
    <m/>
    <n v="15"/>
    <m/>
    <n v="14"/>
    <b v="0"/>
    <n v="0.93"/>
    <m/>
    <b v="0"/>
    <n v="0.97"/>
    <m/>
    <m/>
    <n v="0.94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64"/>
    <x v="21"/>
    <s v="RHQ"/>
    <x v="152"/>
    <b v="0"/>
    <m/>
    <n v="252"/>
    <n v="730"/>
    <b v="0"/>
    <m/>
    <n v="252"/>
    <b v="0"/>
    <m/>
    <n v="146"/>
    <m/>
    <n v="146"/>
    <b v="0"/>
    <n v="1"/>
    <m/>
    <b v="0"/>
    <n v="1"/>
    <m/>
    <m/>
    <n v="0.96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65"/>
    <x v="100"/>
    <s v="RK5"/>
    <x v="8"/>
    <b v="0"/>
    <m/>
    <n v="5"/>
    <n v="599"/>
    <b v="0"/>
    <m/>
    <n v="5"/>
    <b v="0"/>
    <m/>
    <n v="4"/>
    <m/>
    <n v="4"/>
    <b v="0"/>
    <n v="1"/>
    <m/>
    <b v="0"/>
    <n v="1"/>
    <m/>
    <m/>
    <n v="0.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41"/>
    <x v="93"/>
    <s v="RXW"/>
    <x v="53"/>
    <b v="0"/>
    <m/>
    <n v="49"/>
    <n v="429"/>
    <b v="0"/>
    <m/>
    <n v="49"/>
    <b v="0"/>
    <m/>
    <n v="18"/>
    <m/>
    <n v="18"/>
    <b v="0"/>
    <n v="1"/>
    <m/>
    <b v="0"/>
    <n v="1"/>
    <m/>
    <m/>
    <n v="0.9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66"/>
    <x v="40"/>
    <s v="RTR"/>
    <x v="11"/>
    <b v="0"/>
    <m/>
    <n v="47"/>
    <n v="429"/>
    <b v="0"/>
    <m/>
    <n v="46"/>
    <b v="0"/>
    <m/>
    <n v="29"/>
    <m/>
    <n v="29"/>
    <b v="0"/>
    <n v="1"/>
    <m/>
    <b v="0"/>
    <n v="0.98"/>
    <m/>
    <m/>
    <n v="0.97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67"/>
    <x v="34"/>
    <s v="RE9"/>
    <x v="94"/>
    <b v="0"/>
    <m/>
    <n v="30"/>
    <n v="272"/>
    <b v="0"/>
    <m/>
    <n v="23"/>
    <b v="0"/>
    <m/>
    <n v="5"/>
    <m/>
    <n v="4"/>
    <b v="0"/>
    <n v="0.8"/>
    <m/>
    <b v="0"/>
    <n v="0.77"/>
    <m/>
    <m/>
    <n v="0.7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68"/>
    <x v="7"/>
    <s v="RJC"/>
    <x v="28"/>
    <b v="0"/>
    <m/>
    <n v="24"/>
    <n v="206"/>
    <b v="0"/>
    <m/>
    <n v="22"/>
    <b v="0"/>
    <m/>
    <n v="16"/>
    <m/>
    <n v="15"/>
    <b v="0"/>
    <n v="0.94"/>
    <m/>
    <b v="0"/>
    <n v="0.92"/>
    <m/>
    <m/>
    <n v="0.9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69"/>
    <x v="33"/>
    <s v="RAJ"/>
    <x v="39"/>
    <b v="0"/>
    <m/>
    <n v="76"/>
    <n v="381"/>
    <b v="0"/>
    <m/>
    <n v="76"/>
    <b v="0"/>
    <m/>
    <n v="40"/>
    <m/>
    <n v="40"/>
    <b v="0"/>
    <n v="1"/>
    <m/>
    <b v="0"/>
    <n v="1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42"/>
    <x v="132"/>
    <s v="RVY"/>
    <x v="40"/>
    <b v="0"/>
    <m/>
    <n v="8"/>
    <n v="306"/>
    <b v="0"/>
    <m/>
    <n v="8"/>
    <b v="0"/>
    <m/>
    <n v="6"/>
    <m/>
    <n v="2"/>
    <b v="0"/>
    <n v="0.33"/>
    <m/>
    <b v="0"/>
    <n v="1"/>
    <m/>
    <m/>
    <n v="0.3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70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43"/>
    <x v="70"/>
    <s v="RBN"/>
    <x v="60"/>
    <b v="0"/>
    <m/>
    <n v="55"/>
    <n v="355"/>
    <b v="0"/>
    <m/>
    <n v="50"/>
    <b v="0"/>
    <m/>
    <n v="16"/>
    <m/>
    <n v="15"/>
    <b v="0"/>
    <n v="0.94"/>
    <m/>
    <b v="0"/>
    <n v="0.91"/>
    <m/>
    <m/>
    <n v="0.92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71"/>
    <x v="111"/>
    <s v="RWJ"/>
    <x v="44"/>
    <b v="0"/>
    <m/>
    <n v="33"/>
    <n v="373"/>
    <b v="0"/>
    <m/>
    <n v="31"/>
    <b v="0"/>
    <m/>
    <n v="17"/>
    <m/>
    <n v="17"/>
    <b v="0"/>
    <n v="1"/>
    <m/>
    <b v="0"/>
    <n v="0.94"/>
    <m/>
    <m/>
    <n v="0.96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44"/>
    <x v="55"/>
    <s v="RTP"/>
    <x v="99"/>
    <b v="0"/>
    <m/>
    <n v="43"/>
    <n v="622"/>
    <b v="0"/>
    <m/>
    <n v="40"/>
    <b v="0"/>
    <m/>
    <n v="40"/>
    <m/>
    <n v="40"/>
    <b v="0"/>
    <n v="1"/>
    <m/>
    <b v="0"/>
    <n v="0.93"/>
    <m/>
    <m/>
    <n v="0.9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72"/>
    <x v="131"/>
    <s v="RMP"/>
    <x v="18"/>
    <b v="0"/>
    <m/>
    <n v="6"/>
    <n v="322"/>
    <b v="0"/>
    <m/>
    <n v="6"/>
    <b v="0"/>
    <m/>
    <n v="0"/>
    <m/>
    <n v="0"/>
    <b v="0"/>
    <s v="-"/>
    <m/>
    <b v="0"/>
    <n v="1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73"/>
    <x v="58"/>
    <s v="RBA"/>
    <x v="94"/>
    <b v="0"/>
    <m/>
    <n v="30"/>
    <n v="411"/>
    <b v="0"/>
    <m/>
    <n v="30"/>
    <b v="0"/>
    <m/>
    <n v="5"/>
    <m/>
    <n v="5"/>
    <b v="0"/>
    <n v="1"/>
    <m/>
    <b v="0"/>
    <n v="1"/>
    <m/>
    <m/>
    <n v="0.4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74"/>
    <x v="139"/>
    <s v="RBV"/>
    <x v="12"/>
    <b v="0"/>
    <m/>
    <n v="1"/>
    <n v="20"/>
    <b v="0"/>
    <m/>
    <n v="1"/>
    <b v="0"/>
    <m/>
    <n v="0"/>
    <m/>
    <n v="0"/>
    <b v="0"/>
    <s v="-"/>
    <m/>
    <b v="0"/>
    <n v="1"/>
    <m/>
    <m/>
    <n v="0.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75"/>
    <x v="146"/>
    <s v="REN"/>
    <x v="15"/>
    <b v="0"/>
    <m/>
    <n v="0"/>
    <n v="8"/>
    <b v="0"/>
    <m/>
    <n v="0"/>
    <b v="0"/>
    <m/>
    <n v="0"/>
    <m/>
    <n v="0"/>
    <b v="0"/>
    <s v="-"/>
    <m/>
    <b v="0"/>
    <s v="-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76"/>
    <x v="36"/>
    <s v="RNA"/>
    <x v="39"/>
    <b v="0"/>
    <m/>
    <n v="76"/>
    <n v="495"/>
    <b v="0"/>
    <m/>
    <n v="76"/>
    <b v="0"/>
    <m/>
    <n v="37"/>
    <m/>
    <n v="37"/>
    <b v="0"/>
    <n v="1"/>
    <m/>
    <b v="0"/>
    <n v="1"/>
    <m/>
    <m/>
    <n v="0.9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77"/>
    <x v="98"/>
    <s v="RAS"/>
    <x v="101"/>
    <b v="0"/>
    <m/>
    <n v="10"/>
    <n v="176"/>
    <b v="0"/>
    <m/>
    <n v="8"/>
    <b v="0"/>
    <m/>
    <n v="7"/>
    <m/>
    <n v="7"/>
    <b v="0"/>
    <n v="1"/>
    <m/>
    <b v="0"/>
    <n v="0.8"/>
    <m/>
    <m/>
    <n v="0.52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78"/>
    <x v="53"/>
    <s v="RTD"/>
    <x v="94"/>
    <b v="0"/>
    <m/>
    <n v="30"/>
    <n v="292"/>
    <b v="0"/>
    <m/>
    <n v="14"/>
    <b v="0"/>
    <m/>
    <n v="11"/>
    <m/>
    <n v="8"/>
    <b v="0"/>
    <n v="0.73"/>
    <m/>
    <b v="0"/>
    <n v="0.47"/>
    <m/>
    <m/>
    <n v="0.6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45"/>
    <x v="127"/>
    <s v="RQW"/>
    <x v="51"/>
    <b v="0"/>
    <m/>
    <n v="120"/>
    <n v="277"/>
    <b v="0"/>
    <m/>
    <n v="120"/>
    <b v="0"/>
    <m/>
    <n v="51"/>
    <m/>
    <n v="48"/>
    <b v="0"/>
    <n v="0.94"/>
    <m/>
    <b v="0"/>
    <n v="1"/>
    <m/>
    <m/>
    <n v="0.98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79"/>
    <x v="83"/>
    <s v="RCX"/>
    <x v="84"/>
    <b v="0"/>
    <m/>
    <n v="34"/>
    <n v="252"/>
    <b v="0"/>
    <m/>
    <n v="34"/>
    <b v="0"/>
    <m/>
    <n v="34"/>
    <m/>
    <n v="34"/>
    <b v="0"/>
    <n v="1"/>
    <m/>
    <b v="0"/>
    <n v="1"/>
    <m/>
    <m/>
    <n v="0.94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80"/>
    <x v="8"/>
    <s v="RL1"/>
    <x v="15"/>
    <b v="0"/>
    <m/>
    <n v="0"/>
    <n v="3"/>
    <b v="0"/>
    <m/>
    <n v="0"/>
    <b v="0"/>
    <m/>
    <n v="0"/>
    <m/>
    <n v="0"/>
    <b v="0"/>
    <s v="-"/>
    <m/>
    <b v="0"/>
    <s v="-"/>
    <m/>
    <m/>
    <n v="0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81"/>
    <x v="38"/>
    <s v="RFR"/>
    <x v="11"/>
    <b v="0"/>
    <m/>
    <n v="47"/>
    <n v="310"/>
    <b v="0"/>
    <m/>
    <n v="46"/>
    <b v="0"/>
    <m/>
    <n v="4"/>
    <m/>
    <n v="3"/>
    <b v="0"/>
    <n v="0.75"/>
    <m/>
    <b v="0"/>
    <n v="0.98"/>
    <m/>
    <m/>
    <n v="0.87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82"/>
    <x v="45"/>
    <s v="RDZ"/>
    <x v="141"/>
    <b v="0"/>
    <m/>
    <n v="101"/>
    <n v="499"/>
    <b v="0"/>
    <m/>
    <n v="86"/>
    <b v="0"/>
    <m/>
    <n v="0"/>
    <m/>
    <n v="0"/>
    <b v="0"/>
    <s v="-"/>
    <m/>
    <b v="0"/>
    <n v="0.85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83"/>
    <x v="145"/>
    <s v="RPY"/>
    <x v="101"/>
    <b v="0"/>
    <m/>
    <n v="10"/>
    <n v="10"/>
    <b v="0"/>
    <m/>
    <n v="10"/>
    <b v="0"/>
    <m/>
    <n v="1"/>
    <m/>
    <n v="1"/>
    <b v="0"/>
    <n v="1"/>
    <m/>
    <b v="0"/>
    <n v="1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84"/>
    <x v="147"/>
    <s v="RRJ"/>
    <x v="12"/>
    <b v="0"/>
    <m/>
    <n v="1"/>
    <n v="4"/>
    <b v="0"/>
    <m/>
    <n v="1"/>
    <b v="0"/>
    <m/>
    <n v="1"/>
    <m/>
    <n v="1"/>
    <b v="0"/>
    <n v="1"/>
    <m/>
    <b v="0"/>
    <n v="1"/>
    <m/>
    <m/>
    <n v="0.7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46"/>
    <x v="133"/>
    <s v="RL4"/>
    <x v="23"/>
    <b v="0"/>
    <m/>
    <n v="15"/>
    <n v="364"/>
    <b v="0"/>
    <m/>
    <n v="15"/>
    <b v="0"/>
    <m/>
    <n v="15"/>
    <m/>
    <n v="15"/>
    <b v="0"/>
    <n v="1"/>
    <m/>
    <b v="0"/>
    <n v="1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85"/>
    <x v="142"/>
    <s v="RET"/>
    <x v="15"/>
    <b v="0"/>
    <m/>
    <n v="0"/>
    <n v="6"/>
    <b v="0"/>
    <m/>
    <n v="0"/>
    <b v="0"/>
    <m/>
    <n v="0"/>
    <m/>
    <n v="0"/>
    <b v="0"/>
    <s v="-"/>
    <m/>
    <b v="0"/>
    <s v="-"/>
    <m/>
    <m/>
    <n v="0.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47"/>
    <x v="105"/>
    <s v="RKE"/>
    <x v="1"/>
    <b v="0"/>
    <m/>
    <n v="32"/>
    <n v="159"/>
    <b v="0"/>
    <m/>
    <n v="32"/>
    <b v="0"/>
    <m/>
    <n v="13"/>
    <m/>
    <n v="13"/>
    <b v="0"/>
    <n v="1"/>
    <m/>
    <b v="0"/>
    <n v="1"/>
    <m/>
    <m/>
    <n v="0.97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86"/>
    <x v="159"/>
    <s v="RA9"/>
    <x v="11"/>
    <b v="0"/>
    <m/>
    <n v="47"/>
    <n v="470"/>
    <b v="0"/>
    <m/>
    <n v="22"/>
    <b v="0"/>
    <m/>
    <n v="7"/>
    <m/>
    <n v="7"/>
    <b v="0"/>
    <n v="1"/>
    <m/>
    <b v="0"/>
    <n v="0.47"/>
    <m/>
    <m/>
    <n v="0.36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48"/>
    <x v="10"/>
    <s v="RWD"/>
    <x v="153"/>
    <b v="0"/>
    <m/>
    <n v="167"/>
    <n v="932"/>
    <b v="0"/>
    <m/>
    <n v="157"/>
    <b v="0"/>
    <m/>
    <n v="39"/>
    <m/>
    <n v="33"/>
    <b v="0"/>
    <n v="0.85"/>
    <m/>
    <b v="0"/>
    <n v="0.94"/>
    <m/>
    <m/>
    <n v="0.96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87"/>
    <x v="114"/>
    <s v="RRV"/>
    <x v="154"/>
    <b v="0"/>
    <m/>
    <n v="22"/>
    <n v="154"/>
    <b v="0"/>
    <m/>
    <n v="22"/>
    <b v="0"/>
    <m/>
    <n v="22"/>
    <m/>
    <n v="22"/>
    <b v="0"/>
    <n v="1"/>
    <m/>
    <b v="0"/>
    <n v="1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88"/>
    <x v="60"/>
    <s v="RM2"/>
    <x v="94"/>
    <b v="0"/>
    <m/>
    <n v="30"/>
    <n v="275"/>
    <b v="0"/>
    <m/>
    <n v="30"/>
    <b v="0"/>
    <m/>
    <n v="29"/>
    <m/>
    <n v="29"/>
    <b v="0"/>
    <n v="1"/>
    <m/>
    <b v="0"/>
    <n v="1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89"/>
    <x v="27"/>
    <s v="RHM"/>
    <x v="105"/>
    <b v="0"/>
    <m/>
    <n v="102"/>
    <n v="592"/>
    <b v="0"/>
    <m/>
    <n v="102"/>
    <b v="0"/>
    <m/>
    <n v="31"/>
    <m/>
    <n v="31"/>
    <b v="0"/>
    <n v="1"/>
    <m/>
    <b v="0"/>
    <n v="1"/>
    <m/>
    <m/>
    <n v="0.98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90"/>
    <x v="94"/>
    <s v="RRK"/>
    <x v="120"/>
    <b v="0"/>
    <m/>
    <n v="25"/>
    <n v="509"/>
    <b v="0"/>
    <m/>
    <n v="25"/>
    <b v="0"/>
    <m/>
    <n v="5"/>
    <m/>
    <n v="5"/>
    <b v="0"/>
    <n v="1"/>
    <m/>
    <b v="0"/>
    <n v="1"/>
    <m/>
    <m/>
    <n v="0.9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91"/>
    <x v="91"/>
    <s v="RA7"/>
    <x v="25"/>
    <b v="0"/>
    <m/>
    <n v="41"/>
    <n v="339"/>
    <b v="0"/>
    <m/>
    <n v="41"/>
    <b v="0"/>
    <m/>
    <n v="7"/>
    <m/>
    <n v="6"/>
    <b v="0"/>
    <n v="0.86"/>
    <m/>
    <b v="0"/>
    <n v="1"/>
    <m/>
    <m/>
    <n v="0.9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50"/>
    <x v="64"/>
    <s v="RKB"/>
    <x v="20"/>
    <b v="0"/>
    <m/>
    <n v="48"/>
    <n v="458"/>
    <b v="0"/>
    <m/>
    <n v="48"/>
    <b v="0"/>
    <m/>
    <n v="45"/>
    <m/>
    <n v="45"/>
    <b v="0"/>
    <n v="1"/>
    <m/>
    <b v="0"/>
    <n v="1"/>
    <m/>
    <m/>
    <n v="0.96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51"/>
    <x v="20"/>
    <s v="RWE"/>
    <x v="155"/>
    <b v="0"/>
    <m/>
    <n v="190"/>
    <n v="866"/>
    <b v="0"/>
    <m/>
    <n v="188"/>
    <b v="0"/>
    <m/>
    <n v="74"/>
    <m/>
    <n v="74"/>
    <b v="0"/>
    <n v="1"/>
    <m/>
    <b v="0"/>
    <n v="0.99"/>
    <m/>
    <m/>
    <n v="0.92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92"/>
    <x v="96"/>
    <s v="RTX"/>
    <x v="47"/>
    <b v="0"/>
    <m/>
    <n v="28"/>
    <n v="362"/>
    <b v="0"/>
    <m/>
    <n v="28"/>
    <b v="0"/>
    <m/>
    <n v="16"/>
    <m/>
    <n v="16"/>
    <b v="0"/>
    <n v="1"/>
    <m/>
    <b v="0"/>
    <n v="1"/>
    <m/>
    <m/>
    <n v="0.9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49"/>
    <x v="160"/>
    <s v="RJE"/>
    <x v="156"/>
    <b v="0"/>
    <m/>
    <n v="256"/>
    <n v="630"/>
    <b v="0"/>
    <m/>
    <n v="231"/>
    <b v="0"/>
    <m/>
    <n v="36"/>
    <m/>
    <n v="25"/>
    <b v="0"/>
    <n v="0.69"/>
    <m/>
    <b v="0"/>
    <n v="0.9"/>
    <m/>
    <m/>
    <n v="0.82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52"/>
    <x v="29"/>
    <s v="RBK"/>
    <x v="60"/>
    <b v="0"/>
    <m/>
    <n v="55"/>
    <n v="373"/>
    <b v="0"/>
    <m/>
    <n v="55"/>
    <b v="0"/>
    <m/>
    <n v="5"/>
    <m/>
    <n v="5"/>
    <b v="0"/>
    <n v="1"/>
    <m/>
    <b v="0"/>
    <n v="1"/>
    <m/>
    <m/>
    <n v="0.9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93"/>
    <x v="108"/>
    <s v="RWW"/>
    <x v="24"/>
    <b v="0"/>
    <m/>
    <n v="60"/>
    <n v="356"/>
    <b v="0"/>
    <m/>
    <n v="56"/>
    <b v="0"/>
    <m/>
    <n v="11"/>
    <m/>
    <n v="11"/>
    <b v="0"/>
    <n v="1"/>
    <m/>
    <b v="0"/>
    <n v="0.93"/>
    <m/>
    <m/>
    <n v="0.9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53"/>
    <x v="113"/>
    <s v="RWG"/>
    <x v="94"/>
    <b v="0"/>
    <m/>
    <n v="30"/>
    <n v="552"/>
    <b v="0"/>
    <m/>
    <n v="30"/>
    <b v="0"/>
    <m/>
    <n v="12"/>
    <m/>
    <n v="12"/>
    <b v="0"/>
    <n v="1"/>
    <m/>
    <b v="0"/>
    <n v="1"/>
    <m/>
    <m/>
    <n v="0.96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94"/>
    <x v="124"/>
    <s v="RGR"/>
    <x v="83"/>
    <b v="0"/>
    <m/>
    <n v="116"/>
    <n v="386"/>
    <b v="0"/>
    <m/>
    <n v="116"/>
    <b v="0"/>
    <m/>
    <n v="116"/>
    <m/>
    <n v="116"/>
    <b v="0"/>
    <n v="1"/>
    <m/>
    <b v="0"/>
    <n v="1"/>
    <m/>
    <m/>
    <n v="1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95"/>
    <x v="46"/>
    <s v="RYR"/>
    <x v="157"/>
    <b v="0"/>
    <m/>
    <n v="100"/>
    <n v="837"/>
    <b v="0"/>
    <m/>
    <n v="90"/>
    <b v="0"/>
    <m/>
    <n v="34"/>
    <m/>
    <n v="34"/>
    <b v="0"/>
    <n v="1"/>
    <m/>
    <b v="0"/>
    <n v="0.9"/>
    <m/>
    <m/>
    <n v="0.94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54"/>
    <x v="3"/>
    <s v="RA3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96"/>
    <x v="9"/>
    <s v="RBL"/>
    <x v="158"/>
    <b v="0"/>
    <m/>
    <n v="155"/>
    <n v="726"/>
    <b v="0"/>
    <m/>
    <n v="155"/>
    <b v="0"/>
    <m/>
    <n v="16"/>
    <m/>
    <n v="16"/>
    <b v="0"/>
    <n v="1"/>
    <m/>
    <b v="0"/>
    <n v="1"/>
    <m/>
    <m/>
    <n v="0.95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55"/>
    <x v="61"/>
    <s v="RWP"/>
    <x v="158"/>
    <b v="0"/>
    <m/>
    <n v="155"/>
    <n v="635"/>
    <b v="0"/>
    <m/>
    <n v="149"/>
    <b v="0"/>
    <m/>
    <n v="58"/>
    <m/>
    <n v="58"/>
    <b v="0"/>
    <n v="1"/>
    <m/>
    <b v="0"/>
    <n v="0.96"/>
    <m/>
    <m/>
    <n v="0.8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97"/>
    <x v="73"/>
    <s v="RRF"/>
    <x v="159"/>
    <b v="0"/>
    <m/>
    <n v="75"/>
    <n v="325"/>
    <b v="0"/>
    <m/>
    <n v="75"/>
    <b v="0"/>
    <m/>
    <n v="75"/>
    <m/>
    <n v="75"/>
    <b v="0"/>
    <n v="1"/>
    <m/>
    <b v="0"/>
    <n v="1"/>
    <m/>
    <m/>
    <n v="0.98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956"/>
    <x v="140"/>
    <s v="RLQ"/>
    <x v="8"/>
    <b v="0"/>
    <m/>
    <n v="5"/>
    <n v="125"/>
    <b v="0"/>
    <m/>
    <n v="5"/>
    <b v="0"/>
    <m/>
    <n v="5"/>
    <m/>
    <n v="5"/>
    <b v="0"/>
    <n v="1"/>
    <m/>
    <b v="0"/>
    <n v="1"/>
    <m/>
    <m/>
    <n v="0.9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98"/>
    <x v="137"/>
    <s v="RA4"/>
    <x v="26"/>
    <b v="0"/>
    <m/>
    <n v="36"/>
    <n v="309"/>
    <b v="0"/>
    <m/>
    <n v="36"/>
    <b v="0"/>
    <m/>
    <n v="0"/>
    <m/>
    <n v="0"/>
    <b v="0"/>
    <s v="-"/>
    <m/>
    <b v="0"/>
    <n v="1"/>
    <m/>
    <m/>
    <n v="0.3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2899"/>
    <x v="30"/>
    <s v="RCB"/>
    <x v="138"/>
    <b v="0"/>
    <m/>
    <n v="121"/>
    <n v="837"/>
    <b v="0"/>
    <m/>
    <n v="121"/>
    <b v="0"/>
    <m/>
    <n v="96"/>
    <m/>
    <n v="96"/>
    <b v="0"/>
    <n v="1"/>
    <m/>
    <b v="0"/>
    <n v="1"/>
    <m/>
    <m/>
    <n v="0.86"/>
    <m/>
    <x v="3"/>
    <s v="September"/>
    <x v="1"/>
    <s v="https://www.england.nhs.uk/statistics/wp-content/uploads/sites/2/2016/12/Dementia-Data-Collection-Q2-2016-17-CSV-36KB.csv"/>
    <b v="1"/>
    <x v="2"/>
    <x v="2"/>
  </r>
  <r>
    <s v="dementia201617.csv"/>
    <n v="1483"/>
    <x v="78"/>
    <s v="REM"/>
    <x v="1"/>
    <b v="0"/>
    <m/>
    <n v="32"/>
    <n v="377"/>
    <b v="0"/>
    <m/>
    <n v="31"/>
    <b v="0"/>
    <m/>
    <n v="3"/>
    <m/>
    <n v="3"/>
    <b v="0"/>
    <n v="1"/>
    <m/>
    <b v="0"/>
    <n v="0.97"/>
    <m/>
    <m/>
    <n v="0.82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84"/>
    <x v="71"/>
    <s v="RCF"/>
    <x v="19"/>
    <b v="0"/>
    <m/>
    <n v="9"/>
    <n v="237"/>
    <b v="0"/>
    <m/>
    <n v="9"/>
    <b v="0"/>
    <m/>
    <n v="3"/>
    <m/>
    <n v="3"/>
    <b v="0"/>
    <n v="1"/>
    <m/>
    <b v="0"/>
    <n v="1"/>
    <m/>
    <m/>
    <n v="0.8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85"/>
    <x v="85"/>
    <s v="RTK"/>
    <x v="87"/>
    <b v="0"/>
    <m/>
    <n v="52"/>
    <n v="486"/>
    <b v="0"/>
    <m/>
    <n v="52"/>
    <b v="0"/>
    <m/>
    <n v="15"/>
    <m/>
    <n v="10"/>
    <b v="0"/>
    <n v="0.67"/>
    <m/>
    <b v="0"/>
    <n v="1"/>
    <m/>
    <m/>
    <n v="0.27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84"/>
    <x v="39"/>
    <s v="RF4"/>
    <x v="11"/>
    <b v="0"/>
    <m/>
    <n v="47"/>
    <n v="595"/>
    <b v="0"/>
    <m/>
    <n v="46"/>
    <b v="0"/>
    <m/>
    <n v="46"/>
    <m/>
    <n v="45"/>
    <b v="0"/>
    <n v="0.98"/>
    <m/>
    <b v="0"/>
    <n v="0.98"/>
    <m/>
    <m/>
    <n v="0.9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86"/>
    <x v="4"/>
    <s v="RFF"/>
    <x v="11"/>
    <b v="0"/>
    <m/>
    <n v="47"/>
    <n v="259"/>
    <b v="0"/>
    <m/>
    <n v="47"/>
    <b v="0"/>
    <m/>
    <n v="0"/>
    <m/>
    <n v="0"/>
    <b v="0"/>
    <s v="-"/>
    <m/>
    <b v="0"/>
    <n v="1"/>
    <m/>
    <m/>
    <n v="0.94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85"/>
    <x v="17"/>
    <s v="R1H"/>
    <x v="160"/>
    <b v="0"/>
    <m/>
    <n v="118"/>
    <n v="704"/>
    <b v="0"/>
    <m/>
    <n v="113"/>
    <b v="0"/>
    <m/>
    <n v="102"/>
    <m/>
    <n v="101"/>
    <b v="0"/>
    <n v="0.99"/>
    <m/>
    <b v="0"/>
    <n v="0.96"/>
    <m/>
    <m/>
    <n v="0.87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87"/>
    <x v="11"/>
    <s v="RDD"/>
    <x v="161"/>
    <b v="0"/>
    <m/>
    <n v="498"/>
    <n v="498"/>
    <b v="0"/>
    <m/>
    <n v="481"/>
    <b v="0"/>
    <m/>
    <n v="35"/>
    <m/>
    <n v="35"/>
    <b v="0"/>
    <n v="1"/>
    <m/>
    <b v="0"/>
    <n v="0.97"/>
    <m/>
    <m/>
    <n v="0.97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86"/>
    <x v="118"/>
    <s v="RC1"/>
    <x v="101"/>
    <b v="0"/>
    <m/>
    <n v="10"/>
    <n v="248"/>
    <b v="0"/>
    <m/>
    <n v="9"/>
    <b v="0"/>
    <m/>
    <n v="9"/>
    <m/>
    <n v="9"/>
    <b v="0"/>
    <n v="1"/>
    <m/>
    <b v="0"/>
    <n v="0.9"/>
    <m/>
    <m/>
    <n v="0.98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88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89"/>
    <x v="97"/>
    <s v="RXL"/>
    <x v="145"/>
    <b v="0"/>
    <m/>
    <n v="79"/>
    <n v="522"/>
    <b v="0"/>
    <m/>
    <n v="77"/>
    <b v="0"/>
    <m/>
    <n v="24"/>
    <m/>
    <n v="24"/>
    <b v="0"/>
    <n v="1"/>
    <m/>
    <b v="0"/>
    <n v="0.97"/>
    <m/>
    <m/>
    <n v="0.9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90"/>
    <x v="112"/>
    <s v="RMC"/>
    <x v="71"/>
    <b v="0"/>
    <m/>
    <n v="53"/>
    <n v="312"/>
    <b v="0"/>
    <m/>
    <n v="53"/>
    <b v="0"/>
    <m/>
    <n v="37"/>
    <m/>
    <n v="36"/>
    <b v="0"/>
    <n v="0.97"/>
    <m/>
    <b v="0"/>
    <n v="1"/>
    <m/>
    <m/>
    <n v="0.94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91"/>
    <x v="130"/>
    <s v="RAE"/>
    <x v="15"/>
    <b v="0"/>
    <m/>
    <n v="0"/>
    <n v="282"/>
    <b v="0"/>
    <m/>
    <n v="0"/>
    <b v="0"/>
    <m/>
    <n v="0"/>
    <m/>
    <n v="0"/>
    <b v="0"/>
    <s v="-"/>
    <m/>
    <b v="0"/>
    <s v="-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87"/>
    <x v="81"/>
    <s v="RXH"/>
    <x v="44"/>
    <b v="0"/>
    <m/>
    <n v="33"/>
    <n v="107"/>
    <b v="0"/>
    <m/>
    <n v="33"/>
    <b v="0"/>
    <m/>
    <n v="33"/>
    <m/>
    <n v="30"/>
    <b v="0"/>
    <n v="0.91"/>
    <m/>
    <b v="0"/>
    <n v="1"/>
    <m/>
    <m/>
    <n v="0.88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88"/>
    <x v="35"/>
    <s v="RXQ"/>
    <x v="10"/>
    <b v="0"/>
    <m/>
    <n v="96"/>
    <n v="532"/>
    <b v="0"/>
    <m/>
    <n v="96"/>
    <b v="0"/>
    <m/>
    <n v="96"/>
    <m/>
    <n v="89"/>
    <b v="0"/>
    <n v="0.93"/>
    <m/>
    <b v="0"/>
    <n v="1"/>
    <m/>
    <m/>
    <n v="0.72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92"/>
    <x v="134"/>
    <s v="RJF"/>
    <x v="15"/>
    <b v="0"/>
    <m/>
    <n v="0"/>
    <n v="355"/>
    <b v="0"/>
    <m/>
    <n v="0"/>
    <b v="0"/>
    <m/>
    <n v="0"/>
    <m/>
    <n v="0"/>
    <b v="0"/>
    <s v="-"/>
    <m/>
    <b v="0"/>
    <s v="-"/>
    <m/>
    <m/>
    <n v="0.9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93"/>
    <x v="48"/>
    <s v="RWY"/>
    <x v="162"/>
    <b v="0"/>
    <m/>
    <n v="71"/>
    <n v="463"/>
    <b v="0"/>
    <m/>
    <n v="68"/>
    <b v="0"/>
    <m/>
    <n v="37"/>
    <m/>
    <n v="37"/>
    <b v="0"/>
    <n v="1"/>
    <m/>
    <b v="0"/>
    <n v="0.96"/>
    <m/>
    <m/>
    <n v="0.94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94"/>
    <x v="51"/>
    <s v="RGT"/>
    <x v="106"/>
    <b v="0"/>
    <m/>
    <n v="84"/>
    <n v="569"/>
    <b v="0"/>
    <m/>
    <n v="79"/>
    <b v="0"/>
    <m/>
    <n v="62"/>
    <m/>
    <n v="7"/>
    <b v="0"/>
    <n v="0.11"/>
    <m/>
    <b v="0"/>
    <n v="0.94"/>
    <m/>
    <m/>
    <n v="0.9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95"/>
    <x v="125"/>
    <s v="RW3"/>
    <x v="69"/>
    <b v="0"/>
    <m/>
    <n v="11"/>
    <n v="370"/>
    <b v="0"/>
    <m/>
    <n v="11"/>
    <b v="0"/>
    <m/>
    <n v="5"/>
    <m/>
    <n v="5"/>
    <b v="0"/>
    <n v="1"/>
    <m/>
    <b v="0"/>
    <n v="1"/>
    <m/>
    <m/>
    <n v="0.87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96"/>
    <x v="101"/>
    <s v="RQM"/>
    <x v="103"/>
    <b v="0"/>
    <m/>
    <n v="12"/>
    <n v="219"/>
    <b v="0"/>
    <m/>
    <n v="11"/>
    <b v="0"/>
    <m/>
    <n v="6"/>
    <m/>
    <n v="6"/>
    <b v="0"/>
    <n v="1"/>
    <m/>
    <b v="0"/>
    <n v="0.92"/>
    <m/>
    <m/>
    <n v="0.92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97"/>
    <x v="66"/>
    <s v="RFS"/>
    <x v="79"/>
    <b v="0"/>
    <m/>
    <n v="44"/>
    <n v="340"/>
    <b v="0"/>
    <m/>
    <n v="44"/>
    <b v="0"/>
    <m/>
    <n v="32"/>
    <m/>
    <n v="32"/>
    <b v="0"/>
    <n v="1"/>
    <m/>
    <b v="0"/>
    <n v="1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98"/>
    <x v="65"/>
    <s v="RLN"/>
    <x v="90"/>
    <b v="0"/>
    <m/>
    <n v="70"/>
    <n v="298"/>
    <b v="0"/>
    <m/>
    <n v="70"/>
    <b v="0"/>
    <m/>
    <n v="50"/>
    <m/>
    <n v="50"/>
    <b v="0"/>
    <n v="1"/>
    <m/>
    <b v="0"/>
    <n v="1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499"/>
    <x v="23"/>
    <s v="RDE"/>
    <x v="163"/>
    <b v="0"/>
    <m/>
    <n v="164"/>
    <n v="539"/>
    <b v="0"/>
    <m/>
    <n v="164"/>
    <b v="0"/>
    <m/>
    <n v="112"/>
    <m/>
    <n v="110"/>
    <b v="0"/>
    <n v="0.98"/>
    <m/>
    <b v="0"/>
    <n v="1"/>
    <m/>
    <m/>
    <n v="0.9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00"/>
    <x v="126"/>
    <s v="RJR"/>
    <x v="103"/>
    <b v="0"/>
    <m/>
    <n v="12"/>
    <n v="314"/>
    <b v="0"/>
    <m/>
    <n v="12"/>
    <b v="0"/>
    <m/>
    <n v="8"/>
    <m/>
    <n v="8"/>
    <b v="0"/>
    <n v="1"/>
    <m/>
    <b v="0"/>
    <n v="1"/>
    <m/>
    <m/>
    <n v="0.9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01"/>
    <x v="102"/>
    <s v="RXP"/>
    <x v="64"/>
    <b v="0"/>
    <m/>
    <n v="57"/>
    <n v="718"/>
    <b v="0"/>
    <m/>
    <n v="49"/>
    <b v="0"/>
    <m/>
    <n v="19"/>
    <m/>
    <n v="11"/>
    <b v="0"/>
    <n v="0.57999999999999996"/>
    <m/>
    <b v="0"/>
    <n v="0.86"/>
    <m/>
    <m/>
    <n v="0.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89"/>
    <x v="69"/>
    <s v="RJ6"/>
    <x v="109"/>
    <b v="0"/>
    <m/>
    <n v="51"/>
    <n v="412"/>
    <b v="0"/>
    <m/>
    <n v="48"/>
    <b v="0"/>
    <m/>
    <n v="48"/>
    <m/>
    <n v="48"/>
    <b v="0"/>
    <n v="1"/>
    <m/>
    <b v="0"/>
    <n v="0.94"/>
    <m/>
    <m/>
    <n v="0.95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90"/>
    <x v="115"/>
    <s v="RN7"/>
    <x v="46"/>
    <b v="0"/>
    <m/>
    <n v="31"/>
    <n v="183"/>
    <b v="0"/>
    <m/>
    <n v="29"/>
    <b v="0"/>
    <m/>
    <n v="9"/>
    <m/>
    <n v="9"/>
    <b v="0"/>
    <n v="1"/>
    <m/>
    <b v="0"/>
    <n v="0.94"/>
    <m/>
    <m/>
    <n v="0.95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02"/>
    <x v="77"/>
    <s v="RTG"/>
    <x v="113"/>
    <b v="0"/>
    <m/>
    <n v="38"/>
    <n v="458"/>
    <b v="0"/>
    <m/>
    <n v="14"/>
    <b v="0"/>
    <m/>
    <n v="9"/>
    <m/>
    <n v="2"/>
    <b v="0"/>
    <n v="0.22"/>
    <m/>
    <b v="0"/>
    <n v="0.37"/>
    <m/>
    <m/>
    <n v="0.9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03"/>
    <x v="5"/>
    <s v="RP5"/>
    <x v="92"/>
    <b v="0"/>
    <m/>
    <n v="35"/>
    <n v="728"/>
    <b v="0"/>
    <m/>
    <n v="35"/>
    <b v="0"/>
    <m/>
    <n v="14"/>
    <m/>
    <n v="14"/>
    <b v="0"/>
    <n v="1"/>
    <m/>
    <b v="0"/>
    <n v="1"/>
    <m/>
    <m/>
    <n v="0.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04"/>
    <x v="109"/>
    <s v="RBD"/>
    <x v="108"/>
    <b v="0"/>
    <m/>
    <n v="23"/>
    <n v="221"/>
    <b v="0"/>
    <m/>
    <n v="23"/>
    <b v="0"/>
    <m/>
    <n v="20"/>
    <m/>
    <n v="15"/>
    <b v="0"/>
    <n v="0.75"/>
    <m/>
    <b v="0"/>
    <n v="1"/>
    <m/>
    <m/>
    <n v="0.7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91"/>
    <x v="56"/>
    <s v="RWH"/>
    <x v="24"/>
    <b v="0"/>
    <m/>
    <n v="60"/>
    <n v="346"/>
    <b v="0"/>
    <m/>
    <n v="60"/>
    <b v="0"/>
    <m/>
    <n v="36"/>
    <m/>
    <n v="36"/>
    <b v="0"/>
    <n v="1"/>
    <m/>
    <b v="0"/>
    <n v="1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92"/>
    <x v="87"/>
    <s v="RJN"/>
    <x v="13"/>
    <b v="0"/>
    <m/>
    <n v="16"/>
    <n v="230"/>
    <b v="0"/>
    <m/>
    <n v="14"/>
    <b v="0"/>
    <m/>
    <n v="8"/>
    <m/>
    <n v="1"/>
    <b v="0"/>
    <n v="0.13"/>
    <m/>
    <b v="0"/>
    <n v="0.88"/>
    <m/>
    <m/>
    <n v="0.98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05"/>
    <x v="43"/>
    <s v="RVV"/>
    <x v="164"/>
    <b v="0"/>
    <m/>
    <n v="62"/>
    <n v="935"/>
    <b v="0"/>
    <m/>
    <n v="58"/>
    <b v="0"/>
    <m/>
    <n v="44"/>
    <m/>
    <n v="44"/>
    <b v="0"/>
    <n v="1"/>
    <m/>
    <b v="0"/>
    <n v="0.94"/>
    <m/>
    <m/>
    <n v="0.7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93"/>
    <x v="31"/>
    <s v="RXR"/>
    <x v="165"/>
    <b v="0"/>
    <m/>
    <n v="128"/>
    <n v="558"/>
    <b v="0"/>
    <m/>
    <n v="126"/>
    <b v="0"/>
    <m/>
    <n v="33"/>
    <m/>
    <n v="33"/>
    <b v="0"/>
    <n v="1"/>
    <m/>
    <b v="0"/>
    <n v="0.98"/>
    <m/>
    <m/>
    <n v="0.95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94"/>
    <x v="67"/>
    <s v="RXC"/>
    <x v="32"/>
    <b v="0"/>
    <m/>
    <n v="123"/>
    <n v="554"/>
    <b v="0"/>
    <m/>
    <n v="121"/>
    <b v="0"/>
    <m/>
    <n v="83"/>
    <m/>
    <n v="82"/>
    <b v="0"/>
    <n v="0.99"/>
    <m/>
    <b v="0"/>
    <n v="0.98"/>
    <m/>
    <m/>
    <n v="0.95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95"/>
    <x v="54"/>
    <s v="RVR"/>
    <x v="37"/>
    <b v="0"/>
    <m/>
    <n v="72"/>
    <n v="407"/>
    <b v="0"/>
    <m/>
    <n v="65"/>
    <b v="0"/>
    <m/>
    <n v="21"/>
    <m/>
    <n v="16"/>
    <b v="0"/>
    <n v="0.76"/>
    <m/>
    <b v="0"/>
    <n v="0.9"/>
    <m/>
    <m/>
    <n v="0.5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06"/>
    <x v="148"/>
    <s v="RDU"/>
    <x v="107"/>
    <b v="0"/>
    <m/>
    <n v="64"/>
    <n v="856"/>
    <b v="0"/>
    <m/>
    <n v="61"/>
    <b v="0"/>
    <m/>
    <n v="61"/>
    <m/>
    <n v="61"/>
    <b v="0"/>
    <n v="1"/>
    <m/>
    <b v="0"/>
    <n v="0.95"/>
    <m/>
    <m/>
    <n v="0.94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07"/>
    <x v="80"/>
    <s v="RR7"/>
    <x v="37"/>
    <b v="0"/>
    <m/>
    <n v="72"/>
    <n v="282"/>
    <b v="0"/>
    <m/>
    <n v="69"/>
    <b v="0"/>
    <m/>
    <n v="27"/>
    <m/>
    <n v="26"/>
    <b v="0"/>
    <n v="0.96"/>
    <m/>
    <b v="0"/>
    <n v="0.96"/>
    <m/>
    <m/>
    <n v="0.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96"/>
    <x v="122"/>
    <s v="RLT"/>
    <x v="107"/>
    <b v="0"/>
    <m/>
    <n v="64"/>
    <n v="204"/>
    <b v="0"/>
    <m/>
    <n v="57"/>
    <b v="0"/>
    <m/>
    <n v="1"/>
    <m/>
    <n v="1"/>
    <b v="0"/>
    <n v="1"/>
    <m/>
    <b v="0"/>
    <n v="0.89"/>
    <m/>
    <m/>
    <n v="0.95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08"/>
    <x v="59"/>
    <s v="RTE"/>
    <x v="166"/>
    <b v="0"/>
    <m/>
    <n v="93"/>
    <n v="693"/>
    <b v="0"/>
    <m/>
    <n v="93"/>
    <b v="0"/>
    <m/>
    <n v="31"/>
    <m/>
    <n v="31"/>
    <b v="0"/>
    <n v="1"/>
    <m/>
    <b v="0"/>
    <n v="1"/>
    <m/>
    <m/>
    <n v="0.8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09"/>
    <x v="47"/>
    <s v="RN3"/>
    <x v="142"/>
    <b v="0"/>
    <m/>
    <n v="83"/>
    <n v="370"/>
    <b v="0"/>
    <m/>
    <n v="81"/>
    <b v="0"/>
    <m/>
    <n v="37"/>
    <m/>
    <n v="37"/>
    <b v="0"/>
    <n v="1"/>
    <m/>
    <b v="0"/>
    <n v="0.98"/>
    <m/>
    <m/>
    <n v="0.94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10"/>
    <x v="41"/>
    <s v="RJ1"/>
    <x v="20"/>
    <b v="0"/>
    <m/>
    <n v="48"/>
    <n v="184"/>
    <b v="0"/>
    <m/>
    <n v="41"/>
    <b v="0"/>
    <m/>
    <n v="15"/>
    <m/>
    <n v="15"/>
    <b v="0"/>
    <n v="1"/>
    <m/>
    <b v="0"/>
    <n v="0.85"/>
    <m/>
    <m/>
    <n v="0.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11"/>
    <x v="6"/>
    <s v="RN5"/>
    <x v="46"/>
    <b v="0"/>
    <m/>
    <n v="31"/>
    <n v="563"/>
    <b v="0"/>
    <m/>
    <n v="29"/>
    <b v="0"/>
    <m/>
    <n v="26"/>
    <m/>
    <n v="25"/>
    <b v="0"/>
    <n v="0.96"/>
    <m/>
    <b v="0"/>
    <n v="0.94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12"/>
    <x v="120"/>
    <s v="RCD"/>
    <x v="101"/>
    <b v="0"/>
    <m/>
    <n v="10"/>
    <n v="169"/>
    <b v="0"/>
    <m/>
    <n v="10"/>
    <b v="0"/>
    <m/>
    <n v="9"/>
    <m/>
    <n v="9"/>
    <b v="0"/>
    <n v="1"/>
    <m/>
    <b v="0"/>
    <n v="1"/>
    <m/>
    <m/>
    <n v="0.9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13"/>
    <x v="25"/>
    <s v="RR1"/>
    <x v="76"/>
    <b v="0"/>
    <m/>
    <n v="39"/>
    <n v="1337"/>
    <b v="0"/>
    <m/>
    <n v="37"/>
    <b v="0"/>
    <m/>
    <n v="6"/>
    <m/>
    <n v="6"/>
    <b v="0"/>
    <n v="1"/>
    <m/>
    <b v="0"/>
    <n v="0.95"/>
    <m/>
    <m/>
    <n v="0.85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97"/>
    <x v="119"/>
    <s v="RQQ"/>
    <x v="120"/>
    <b v="0"/>
    <m/>
    <n v="25"/>
    <n v="183"/>
    <b v="0"/>
    <m/>
    <n v="25"/>
    <b v="0"/>
    <m/>
    <n v="22"/>
    <m/>
    <n v="22"/>
    <b v="0"/>
    <n v="1"/>
    <m/>
    <b v="0"/>
    <n v="1"/>
    <m/>
    <m/>
    <n v="0.92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14"/>
    <x v="22"/>
    <s v="RQX"/>
    <x v="79"/>
    <b v="0"/>
    <m/>
    <n v="44"/>
    <n v="127"/>
    <b v="0"/>
    <m/>
    <n v="44"/>
    <b v="0"/>
    <m/>
    <n v="44"/>
    <m/>
    <n v="21"/>
    <b v="0"/>
    <n v="0.48"/>
    <m/>
    <b v="0"/>
    <n v="1"/>
    <m/>
    <m/>
    <n v="0.94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98"/>
    <x v="72"/>
    <s v="RWA"/>
    <x v="72"/>
    <b v="0"/>
    <m/>
    <n v="42"/>
    <n v="572"/>
    <b v="0"/>
    <m/>
    <n v="39"/>
    <b v="0"/>
    <m/>
    <n v="34"/>
    <m/>
    <n v="33"/>
    <b v="0"/>
    <n v="0.97"/>
    <m/>
    <b v="0"/>
    <n v="0.93"/>
    <m/>
    <m/>
    <n v="0.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99"/>
    <x v="19"/>
    <s v="RYJ"/>
    <x v="167"/>
    <b v="0"/>
    <m/>
    <n v="174"/>
    <n v="310"/>
    <b v="0"/>
    <m/>
    <n v="171"/>
    <b v="0"/>
    <m/>
    <n v="18"/>
    <m/>
    <n v="18"/>
    <b v="0"/>
    <n v="1"/>
    <m/>
    <b v="0"/>
    <n v="0.98"/>
    <m/>
    <m/>
    <n v="0.9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00"/>
    <x v="103"/>
    <s v="RGQ"/>
    <x v="2"/>
    <b v="0"/>
    <m/>
    <n v="59"/>
    <n v="437"/>
    <b v="0"/>
    <m/>
    <n v="56"/>
    <b v="0"/>
    <m/>
    <n v="37"/>
    <m/>
    <n v="36"/>
    <b v="0"/>
    <n v="0.97"/>
    <m/>
    <b v="0"/>
    <n v="0.95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01"/>
    <x v="1"/>
    <s v="R1F"/>
    <x v="66"/>
    <b v="0"/>
    <m/>
    <n v="3"/>
    <n v="17"/>
    <b v="0"/>
    <m/>
    <n v="1"/>
    <b v="0"/>
    <m/>
    <n v="1"/>
    <m/>
    <n v="1"/>
    <b v="0"/>
    <n v="1"/>
    <m/>
    <b v="0"/>
    <n v="0.33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15"/>
    <x v="90"/>
    <s v="RGP"/>
    <x v="27"/>
    <b v="0"/>
    <m/>
    <n v="37"/>
    <n v="204"/>
    <b v="0"/>
    <m/>
    <n v="35"/>
    <b v="0"/>
    <m/>
    <n v="16"/>
    <m/>
    <n v="16"/>
    <b v="0"/>
    <n v="1"/>
    <m/>
    <b v="0"/>
    <n v="0.95"/>
    <m/>
    <m/>
    <n v="0.9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16"/>
    <x v="49"/>
    <s v="RNQ"/>
    <x v="28"/>
    <b v="0"/>
    <m/>
    <n v="24"/>
    <n v="270"/>
    <b v="0"/>
    <m/>
    <n v="18"/>
    <b v="0"/>
    <m/>
    <n v="16"/>
    <m/>
    <n v="8"/>
    <b v="0"/>
    <n v="0.5"/>
    <m/>
    <b v="0"/>
    <n v="0.75"/>
    <m/>
    <m/>
    <n v="0.6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17"/>
    <x v="62"/>
    <s v="RJZ"/>
    <x v="127"/>
    <b v="0"/>
    <m/>
    <n v="105"/>
    <n v="205"/>
    <b v="0"/>
    <m/>
    <n v="104"/>
    <b v="0"/>
    <m/>
    <n v="63"/>
    <m/>
    <n v="51"/>
    <b v="0"/>
    <n v="0.81"/>
    <m/>
    <b v="0"/>
    <n v="0.99"/>
    <m/>
    <m/>
    <n v="0.97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18"/>
    <x v="149"/>
    <s v="RAX"/>
    <x v="36"/>
    <b v="0"/>
    <m/>
    <n v="46"/>
    <n v="305"/>
    <b v="0"/>
    <m/>
    <n v="34"/>
    <b v="0"/>
    <m/>
    <n v="19"/>
    <m/>
    <n v="15"/>
    <b v="0"/>
    <n v="0.79"/>
    <m/>
    <b v="0"/>
    <n v="0.74"/>
    <m/>
    <m/>
    <n v="0.7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19"/>
    <x v="37"/>
    <s v="RXN"/>
    <x v="83"/>
    <b v="0"/>
    <m/>
    <n v="116"/>
    <n v="381"/>
    <b v="0"/>
    <m/>
    <n v="111"/>
    <b v="0"/>
    <m/>
    <n v="77"/>
    <m/>
    <n v="70"/>
    <b v="0"/>
    <n v="0.91"/>
    <m/>
    <b v="0"/>
    <n v="0.96"/>
    <m/>
    <m/>
    <n v="0.95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02"/>
    <x v="44"/>
    <s v="RR8"/>
    <x v="75"/>
    <b v="0"/>
    <m/>
    <n v="13"/>
    <n v="620"/>
    <b v="0"/>
    <m/>
    <n v="13"/>
    <b v="0"/>
    <m/>
    <n v="12"/>
    <m/>
    <n v="12"/>
    <b v="0"/>
    <n v="1"/>
    <m/>
    <b v="0"/>
    <n v="1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03"/>
    <x v="18"/>
    <s v="RJ2"/>
    <x v="25"/>
    <b v="0"/>
    <m/>
    <n v="41"/>
    <n v="327"/>
    <b v="0"/>
    <m/>
    <n v="41"/>
    <b v="0"/>
    <m/>
    <n v="39"/>
    <m/>
    <n v="39"/>
    <b v="0"/>
    <n v="1"/>
    <m/>
    <b v="0"/>
    <n v="1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20"/>
    <x v="136"/>
    <s v="RBQ"/>
    <x v="40"/>
    <b v="0"/>
    <m/>
    <n v="8"/>
    <n v="35"/>
    <b v="0"/>
    <m/>
    <n v="8"/>
    <b v="0"/>
    <m/>
    <n v="1"/>
    <m/>
    <n v="1"/>
    <b v="0"/>
    <n v="1"/>
    <m/>
    <b v="0"/>
    <n v="1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21"/>
    <x v="143"/>
    <s v="REP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04"/>
    <x v="150"/>
    <s v="R1K"/>
    <x v="168"/>
    <b v="0"/>
    <m/>
    <n v="114"/>
    <n v="535"/>
    <b v="0"/>
    <m/>
    <n v="113"/>
    <b v="0"/>
    <m/>
    <n v="15"/>
    <m/>
    <n v="15"/>
    <b v="0"/>
    <n v="1"/>
    <m/>
    <b v="0"/>
    <n v="0.99"/>
    <m/>
    <m/>
    <n v="0.98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22"/>
    <x v="121"/>
    <s v="RC9"/>
    <x v="71"/>
    <b v="0"/>
    <m/>
    <n v="53"/>
    <n v="388"/>
    <b v="0"/>
    <m/>
    <n v="48"/>
    <b v="0"/>
    <m/>
    <n v="32"/>
    <m/>
    <n v="30"/>
    <b v="0"/>
    <n v="0.94"/>
    <m/>
    <b v="0"/>
    <n v="0.91"/>
    <m/>
    <m/>
    <n v="0.92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05"/>
    <x v="68"/>
    <s v="RWF"/>
    <x v="90"/>
    <b v="0"/>
    <m/>
    <n v="70"/>
    <n v="592"/>
    <b v="0"/>
    <m/>
    <n v="70"/>
    <b v="0"/>
    <m/>
    <n v="35"/>
    <m/>
    <n v="35"/>
    <b v="0"/>
    <n v="1"/>
    <m/>
    <b v="0"/>
    <n v="1"/>
    <m/>
    <m/>
    <n v="0.9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23"/>
    <x v="52"/>
    <s v="RPA"/>
    <x v="117"/>
    <b v="0"/>
    <m/>
    <n v="18"/>
    <n v="294"/>
    <b v="0"/>
    <m/>
    <n v="18"/>
    <b v="0"/>
    <m/>
    <n v="18"/>
    <m/>
    <n v="18"/>
    <b v="0"/>
    <n v="1"/>
    <m/>
    <b v="0"/>
    <n v="1"/>
    <m/>
    <m/>
    <n v="0.98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24"/>
    <x v="110"/>
    <s v="RBT"/>
    <x v="69"/>
    <b v="0"/>
    <m/>
    <n v="11"/>
    <n v="187"/>
    <b v="0"/>
    <m/>
    <n v="11"/>
    <b v="0"/>
    <m/>
    <n v="11"/>
    <m/>
    <n v="11"/>
    <b v="0"/>
    <n v="1"/>
    <m/>
    <b v="0"/>
    <n v="1"/>
    <m/>
    <m/>
    <n v="0.9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06"/>
    <x v="129"/>
    <s v="RQ8"/>
    <x v="92"/>
    <b v="0"/>
    <m/>
    <n v="35"/>
    <n v="446"/>
    <b v="0"/>
    <m/>
    <n v="20"/>
    <b v="0"/>
    <m/>
    <n v="35"/>
    <m/>
    <n v="19"/>
    <b v="0"/>
    <n v="0.54"/>
    <m/>
    <b v="0"/>
    <n v="0.56999999999999995"/>
    <m/>
    <m/>
    <n v="0.7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07"/>
    <x v="151"/>
    <s v="RXF"/>
    <x v="72"/>
    <b v="0"/>
    <m/>
    <n v="42"/>
    <n v="401"/>
    <b v="0"/>
    <m/>
    <n v="41"/>
    <b v="0"/>
    <m/>
    <n v="29"/>
    <m/>
    <n v="26"/>
    <b v="0"/>
    <n v="0.9"/>
    <m/>
    <b v="0"/>
    <n v="0.98"/>
    <m/>
    <m/>
    <n v="0.9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25"/>
    <x v="128"/>
    <s v="RD8"/>
    <x v="169"/>
    <b v="0"/>
    <m/>
    <n v="92"/>
    <n v="253"/>
    <b v="0"/>
    <m/>
    <n v="92"/>
    <b v="0"/>
    <m/>
    <n v="26"/>
    <m/>
    <n v="26"/>
    <b v="0"/>
    <n v="1"/>
    <m/>
    <b v="0"/>
    <n v="1"/>
    <m/>
    <m/>
    <n v="0.9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26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27"/>
    <x v="88"/>
    <s v="RM1"/>
    <x v="76"/>
    <b v="0"/>
    <m/>
    <n v="39"/>
    <n v="631"/>
    <b v="0"/>
    <m/>
    <n v="38"/>
    <b v="0"/>
    <m/>
    <n v="38"/>
    <m/>
    <n v="38"/>
    <b v="0"/>
    <n v="1"/>
    <m/>
    <b v="0"/>
    <n v="0.97"/>
    <m/>
    <m/>
    <n v="0.92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08"/>
    <x v="104"/>
    <s v="RVJ"/>
    <x v="92"/>
    <b v="0"/>
    <m/>
    <n v="35"/>
    <n v="719"/>
    <b v="0"/>
    <m/>
    <n v="31"/>
    <b v="0"/>
    <m/>
    <n v="32"/>
    <m/>
    <n v="29"/>
    <b v="0"/>
    <n v="0.91"/>
    <m/>
    <b v="0"/>
    <n v="0.89"/>
    <m/>
    <m/>
    <n v="0.9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09"/>
    <x v="16"/>
    <s v="RNL"/>
    <x v="170"/>
    <b v="0"/>
    <m/>
    <n v="281"/>
    <n v="440"/>
    <b v="0"/>
    <m/>
    <n v="137"/>
    <b v="0"/>
    <m/>
    <n v="10"/>
    <m/>
    <n v="0"/>
    <b v="0"/>
    <n v="0"/>
    <m/>
    <b v="0"/>
    <n v="0.49"/>
    <m/>
    <m/>
    <n v="0.7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10"/>
    <x v="15"/>
    <s v="RAP"/>
    <x v="144"/>
    <b v="0"/>
    <m/>
    <n v="302"/>
    <n v="589"/>
    <b v="0"/>
    <m/>
    <n v="278"/>
    <b v="0"/>
    <m/>
    <n v="0"/>
    <m/>
    <n v="0"/>
    <b v="0"/>
    <s v="-"/>
    <m/>
    <b v="0"/>
    <n v="0.92"/>
    <m/>
    <m/>
    <n v="0.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28"/>
    <x v="89"/>
    <s v="RVW"/>
    <x v="142"/>
    <b v="0"/>
    <m/>
    <n v="83"/>
    <n v="419"/>
    <b v="0"/>
    <m/>
    <n v="83"/>
    <b v="0"/>
    <m/>
    <n v="55"/>
    <m/>
    <n v="55"/>
    <b v="0"/>
    <n v="1"/>
    <m/>
    <b v="0"/>
    <n v="1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11"/>
    <x v="63"/>
    <s v="RNS"/>
    <x v="42"/>
    <b v="0"/>
    <m/>
    <n v="27"/>
    <n v="353"/>
    <b v="0"/>
    <m/>
    <n v="27"/>
    <b v="0"/>
    <m/>
    <n v="4"/>
    <m/>
    <n v="4"/>
    <b v="0"/>
    <n v="1"/>
    <m/>
    <b v="0"/>
    <n v="1"/>
    <m/>
    <m/>
    <n v="0.9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12"/>
    <x v="42"/>
    <s v="RBZ"/>
    <x v="124"/>
    <b v="0"/>
    <m/>
    <n v="14"/>
    <n v="253"/>
    <b v="0"/>
    <m/>
    <n v="2"/>
    <b v="0"/>
    <m/>
    <n v="1"/>
    <m/>
    <n v="1"/>
    <b v="0"/>
    <n v="1"/>
    <m/>
    <b v="0"/>
    <n v="0.14000000000000001"/>
    <m/>
    <m/>
    <n v="0.77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29"/>
    <x v="2"/>
    <s v="RJL"/>
    <x v="92"/>
    <b v="0"/>
    <m/>
    <n v="35"/>
    <n v="565"/>
    <b v="0"/>
    <m/>
    <n v="35"/>
    <b v="0"/>
    <m/>
    <n v="30"/>
    <m/>
    <n v="30"/>
    <b v="0"/>
    <n v="1"/>
    <m/>
    <b v="0"/>
    <n v="1"/>
    <m/>
    <m/>
    <n v="0.88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30"/>
    <x v="57"/>
    <s v="RTF"/>
    <x v="5"/>
    <b v="0"/>
    <m/>
    <n v="40"/>
    <n v="337"/>
    <b v="0"/>
    <m/>
    <n v="36"/>
    <b v="0"/>
    <m/>
    <n v="2"/>
    <m/>
    <n v="2"/>
    <b v="0"/>
    <n v="1"/>
    <m/>
    <b v="0"/>
    <n v="0.9"/>
    <m/>
    <m/>
    <n v="0.9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13"/>
    <x v="32"/>
    <s v="RX1"/>
    <x v="171"/>
    <b v="0"/>
    <m/>
    <n v="125"/>
    <n v="1099"/>
    <b v="0"/>
    <m/>
    <n v="125"/>
    <b v="0"/>
    <m/>
    <n v="0"/>
    <m/>
    <n v="0"/>
    <b v="0"/>
    <s v="-"/>
    <m/>
    <b v="0"/>
    <n v="1"/>
    <m/>
    <m/>
    <n v="0.9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31"/>
    <x v="153"/>
    <s v="RTH"/>
    <x v="172"/>
    <b v="0"/>
    <m/>
    <n v="380"/>
    <n v="729"/>
    <b v="0"/>
    <m/>
    <n v="315"/>
    <b v="0"/>
    <m/>
    <n v="146"/>
    <m/>
    <n v="146"/>
    <b v="0"/>
    <n v="1"/>
    <m/>
    <b v="0"/>
    <n v="0.83"/>
    <m/>
    <m/>
    <n v="0.6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32"/>
    <x v="138"/>
    <s v="RGM"/>
    <x v="15"/>
    <b v="0"/>
    <m/>
    <n v="0"/>
    <n v="9"/>
    <b v="0"/>
    <m/>
    <n v="0"/>
    <b v="0"/>
    <m/>
    <n v="0"/>
    <m/>
    <n v="0"/>
    <b v="0"/>
    <s v="-"/>
    <m/>
    <b v="0"/>
    <s v="-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14"/>
    <x v="92"/>
    <s v="RW6"/>
    <x v="77"/>
    <b v="0"/>
    <m/>
    <n v="29"/>
    <n v="525"/>
    <b v="0"/>
    <m/>
    <n v="28"/>
    <b v="0"/>
    <m/>
    <n v="15"/>
    <m/>
    <n v="15"/>
    <b v="0"/>
    <n v="1"/>
    <m/>
    <b v="0"/>
    <n v="0.97"/>
    <m/>
    <m/>
    <n v="0.98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33"/>
    <x v="13"/>
    <s v="RGN"/>
    <x v="173"/>
    <b v="0"/>
    <m/>
    <n v="301"/>
    <n v="328"/>
    <b v="0"/>
    <m/>
    <n v="301"/>
    <b v="0"/>
    <m/>
    <n v="133"/>
    <m/>
    <n v="133"/>
    <b v="0"/>
    <n v="1"/>
    <m/>
    <b v="0"/>
    <n v="1"/>
    <m/>
    <m/>
    <n v="0.94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15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34"/>
    <x v="155"/>
    <s v="RD3"/>
    <x v="86"/>
    <b v="0"/>
    <m/>
    <n v="112"/>
    <n v="662"/>
    <b v="0"/>
    <m/>
    <n v="112"/>
    <b v="0"/>
    <m/>
    <n v="43"/>
    <m/>
    <n v="43"/>
    <b v="0"/>
    <n v="1"/>
    <m/>
    <b v="0"/>
    <n v="1"/>
    <m/>
    <m/>
    <n v="0.9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16"/>
    <x v="50"/>
    <s v="RHU"/>
    <x v="134"/>
    <b v="0"/>
    <m/>
    <n v="94"/>
    <n v="470"/>
    <b v="0"/>
    <m/>
    <n v="94"/>
    <b v="0"/>
    <m/>
    <n v="48"/>
    <m/>
    <n v="48"/>
    <b v="0"/>
    <n v="1"/>
    <m/>
    <b v="0"/>
    <n v="1"/>
    <m/>
    <m/>
    <n v="0.9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35"/>
    <x v="144"/>
    <s v="RPC"/>
    <x v="15"/>
    <b v="0"/>
    <m/>
    <n v="0"/>
    <n v="8"/>
    <b v="0"/>
    <m/>
    <n v="0"/>
    <b v="0"/>
    <m/>
    <n v="0"/>
    <m/>
    <n v="0"/>
    <b v="0"/>
    <s v="-"/>
    <m/>
    <b v="0"/>
    <s v="-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36"/>
    <x v="28"/>
    <s v="RHW"/>
    <x v="14"/>
    <b v="0"/>
    <m/>
    <n v="61"/>
    <n v="434"/>
    <b v="0"/>
    <m/>
    <n v="59"/>
    <b v="0"/>
    <m/>
    <n v="44"/>
    <m/>
    <n v="44"/>
    <b v="0"/>
    <n v="1"/>
    <m/>
    <b v="0"/>
    <n v="0.97"/>
    <m/>
    <m/>
    <n v="0.95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37"/>
    <x v="141"/>
    <s v="RT3"/>
    <x v="174"/>
    <b v="0"/>
    <m/>
    <n v="2"/>
    <n v="34"/>
    <b v="0"/>
    <m/>
    <n v="2"/>
    <b v="0"/>
    <m/>
    <n v="0"/>
    <m/>
    <n v="0"/>
    <b v="0"/>
    <s v="-"/>
    <m/>
    <b v="0"/>
    <n v="1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17"/>
    <x v="95"/>
    <s v="REF"/>
    <x v="72"/>
    <b v="0"/>
    <m/>
    <n v="42"/>
    <n v="388"/>
    <b v="0"/>
    <m/>
    <n v="42"/>
    <b v="0"/>
    <m/>
    <n v="26"/>
    <m/>
    <n v="26"/>
    <b v="0"/>
    <n v="1"/>
    <m/>
    <b v="0"/>
    <n v="1"/>
    <m/>
    <m/>
    <n v="0.9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38"/>
    <x v="26"/>
    <s v="RH8"/>
    <x v="175"/>
    <b v="0"/>
    <m/>
    <n v="488"/>
    <n v="546"/>
    <b v="0"/>
    <m/>
    <n v="488"/>
    <b v="0"/>
    <m/>
    <n v="235"/>
    <m/>
    <n v="235"/>
    <b v="0"/>
    <n v="1"/>
    <m/>
    <b v="0"/>
    <n v="1"/>
    <m/>
    <m/>
    <n v="0.9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39"/>
    <x v="24"/>
    <s v="RAL"/>
    <x v="176"/>
    <b v="0"/>
    <m/>
    <n v="228"/>
    <n v="611"/>
    <b v="0"/>
    <m/>
    <n v="206"/>
    <b v="0"/>
    <m/>
    <n v="160"/>
    <m/>
    <n v="160"/>
    <b v="0"/>
    <n v="1"/>
    <m/>
    <b v="0"/>
    <n v="0.9"/>
    <m/>
    <m/>
    <n v="0.88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18"/>
    <x v="79"/>
    <s v="RQ6"/>
    <x v="40"/>
    <b v="0"/>
    <m/>
    <n v="8"/>
    <n v="461"/>
    <b v="0"/>
    <m/>
    <n v="8"/>
    <b v="0"/>
    <m/>
    <n v="4"/>
    <m/>
    <n v="4"/>
    <b v="0"/>
    <n v="1"/>
    <m/>
    <b v="0"/>
    <n v="1"/>
    <m/>
    <m/>
    <n v="0.9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19"/>
    <x v="156"/>
    <s v="RAN"/>
    <x v="15"/>
    <b v="0"/>
    <m/>
    <n v="0"/>
    <n v="7"/>
    <b v="0"/>
    <m/>
    <n v="0"/>
    <b v="0"/>
    <m/>
    <n v="0"/>
    <m/>
    <n v="0"/>
    <b v="0"/>
    <s v="-"/>
    <m/>
    <b v="0"/>
    <s v="-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40"/>
    <x v="76"/>
    <s v="RA2"/>
    <x v="54"/>
    <b v="0"/>
    <m/>
    <n v="77"/>
    <n v="341"/>
    <b v="0"/>
    <m/>
    <n v="77"/>
    <b v="0"/>
    <m/>
    <n v="61"/>
    <m/>
    <n v="60"/>
    <b v="0"/>
    <n v="0.98"/>
    <m/>
    <b v="0"/>
    <n v="1"/>
    <m/>
    <m/>
    <n v="0.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41"/>
    <x v="157"/>
    <s v="RD1"/>
    <x v="5"/>
    <b v="0"/>
    <m/>
    <n v="40"/>
    <n v="604"/>
    <b v="0"/>
    <m/>
    <n v="38"/>
    <b v="0"/>
    <m/>
    <n v="9"/>
    <m/>
    <n v="9"/>
    <b v="0"/>
    <n v="1"/>
    <m/>
    <b v="0"/>
    <n v="0.95"/>
    <m/>
    <m/>
    <n v="0.88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42"/>
    <x v="84"/>
    <s v="RM3"/>
    <x v="26"/>
    <b v="0"/>
    <m/>
    <n v="36"/>
    <n v="337"/>
    <b v="0"/>
    <m/>
    <n v="35"/>
    <b v="0"/>
    <m/>
    <n v="8"/>
    <m/>
    <n v="7"/>
    <b v="0"/>
    <n v="0.88"/>
    <m/>
    <b v="0"/>
    <n v="0.97"/>
    <m/>
    <m/>
    <n v="0.9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43"/>
    <x v="116"/>
    <s v="RNZ"/>
    <x v="117"/>
    <b v="0"/>
    <m/>
    <n v="18"/>
    <n v="127"/>
    <b v="0"/>
    <m/>
    <n v="18"/>
    <b v="0"/>
    <m/>
    <n v="17"/>
    <m/>
    <n v="17"/>
    <b v="0"/>
    <n v="1"/>
    <m/>
    <b v="0"/>
    <n v="1"/>
    <m/>
    <m/>
    <n v="0.94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20"/>
    <x v="117"/>
    <s v="RXK"/>
    <x v="36"/>
    <b v="0"/>
    <m/>
    <n v="46"/>
    <n v="187"/>
    <b v="0"/>
    <m/>
    <n v="41"/>
    <b v="0"/>
    <m/>
    <n v="20"/>
    <m/>
    <n v="15"/>
    <b v="0"/>
    <n v="0.75"/>
    <m/>
    <b v="0"/>
    <n v="0.89"/>
    <m/>
    <m/>
    <n v="0.87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44"/>
    <x v="21"/>
    <s v="RHQ"/>
    <x v="177"/>
    <b v="0"/>
    <m/>
    <n v="278"/>
    <n v="777"/>
    <b v="0"/>
    <m/>
    <n v="278"/>
    <b v="0"/>
    <m/>
    <n v="165"/>
    <m/>
    <n v="165"/>
    <b v="0"/>
    <n v="1"/>
    <m/>
    <b v="0"/>
    <n v="1"/>
    <m/>
    <m/>
    <n v="0.9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45"/>
    <x v="100"/>
    <s v="RK5"/>
    <x v="66"/>
    <b v="0"/>
    <m/>
    <n v="3"/>
    <n v="668"/>
    <b v="0"/>
    <m/>
    <n v="3"/>
    <b v="0"/>
    <m/>
    <n v="3"/>
    <m/>
    <n v="3"/>
    <b v="0"/>
    <n v="1"/>
    <m/>
    <b v="0"/>
    <n v="1"/>
    <m/>
    <m/>
    <n v="0.9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21"/>
    <x v="93"/>
    <s v="RXW"/>
    <x v="4"/>
    <b v="0"/>
    <m/>
    <n v="54"/>
    <n v="506"/>
    <b v="0"/>
    <m/>
    <n v="54"/>
    <b v="0"/>
    <m/>
    <n v="15"/>
    <m/>
    <n v="14"/>
    <b v="0"/>
    <n v="0.93"/>
    <m/>
    <b v="0"/>
    <n v="1"/>
    <m/>
    <m/>
    <n v="0.94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46"/>
    <x v="40"/>
    <s v="RTR"/>
    <x v="139"/>
    <b v="0"/>
    <m/>
    <n v="58"/>
    <n v="500"/>
    <b v="0"/>
    <m/>
    <n v="58"/>
    <b v="0"/>
    <m/>
    <n v="32"/>
    <m/>
    <n v="32"/>
    <b v="0"/>
    <n v="1"/>
    <m/>
    <b v="0"/>
    <n v="1"/>
    <m/>
    <m/>
    <n v="0.94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47"/>
    <x v="34"/>
    <s v="RE9"/>
    <x v="43"/>
    <b v="0"/>
    <m/>
    <n v="26"/>
    <n v="305"/>
    <b v="0"/>
    <m/>
    <n v="19"/>
    <b v="0"/>
    <m/>
    <n v="3"/>
    <m/>
    <n v="3"/>
    <b v="0"/>
    <n v="1"/>
    <m/>
    <b v="0"/>
    <n v="0.73"/>
    <m/>
    <m/>
    <n v="0.77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48"/>
    <x v="7"/>
    <s v="RJC"/>
    <x v="108"/>
    <b v="0"/>
    <m/>
    <n v="23"/>
    <n v="203"/>
    <b v="0"/>
    <m/>
    <n v="21"/>
    <b v="0"/>
    <m/>
    <n v="15"/>
    <m/>
    <n v="14"/>
    <b v="0"/>
    <n v="0.93"/>
    <m/>
    <b v="0"/>
    <n v="0.91"/>
    <m/>
    <m/>
    <n v="0.5799999999999999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49"/>
    <x v="33"/>
    <s v="RAJ"/>
    <x v="39"/>
    <b v="0"/>
    <m/>
    <n v="76"/>
    <n v="384"/>
    <b v="0"/>
    <m/>
    <n v="76"/>
    <b v="0"/>
    <m/>
    <n v="44"/>
    <m/>
    <n v="44"/>
    <b v="0"/>
    <n v="1"/>
    <m/>
    <b v="0"/>
    <n v="1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22"/>
    <x v="132"/>
    <s v="RVY"/>
    <x v="40"/>
    <b v="0"/>
    <m/>
    <n v="8"/>
    <n v="347"/>
    <b v="0"/>
    <m/>
    <n v="8"/>
    <b v="0"/>
    <m/>
    <n v="8"/>
    <m/>
    <n v="8"/>
    <b v="0"/>
    <n v="1"/>
    <m/>
    <b v="0"/>
    <n v="1"/>
    <m/>
    <m/>
    <n v="0.4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50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23"/>
    <x v="70"/>
    <s v="RBN"/>
    <x v="164"/>
    <b v="0"/>
    <m/>
    <n v="62"/>
    <n v="396"/>
    <b v="0"/>
    <m/>
    <n v="56"/>
    <b v="0"/>
    <m/>
    <n v="21"/>
    <m/>
    <n v="19"/>
    <b v="0"/>
    <n v="0.9"/>
    <m/>
    <b v="0"/>
    <n v="0.9"/>
    <m/>
    <m/>
    <n v="0.95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51"/>
    <x v="111"/>
    <s v="RWJ"/>
    <x v="11"/>
    <b v="0"/>
    <m/>
    <n v="47"/>
    <n v="359"/>
    <b v="0"/>
    <m/>
    <n v="44"/>
    <b v="0"/>
    <m/>
    <n v="24"/>
    <m/>
    <n v="24"/>
    <b v="0"/>
    <n v="1"/>
    <m/>
    <b v="0"/>
    <n v="0.94"/>
    <m/>
    <m/>
    <n v="0.9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24"/>
    <x v="55"/>
    <s v="RTP"/>
    <x v="5"/>
    <b v="0"/>
    <m/>
    <n v="40"/>
    <n v="669"/>
    <b v="0"/>
    <m/>
    <n v="39"/>
    <b v="0"/>
    <m/>
    <n v="39"/>
    <m/>
    <n v="39"/>
    <b v="0"/>
    <n v="1"/>
    <m/>
    <b v="0"/>
    <n v="0.98"/>
    <m/>
    <m/>
    <n v="0.95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52"/>
    <x v="131"/>
    <s v="RMP"/>
    <x v="8"/>
    <b v="0"/>
    <m/>
    <n v="5"/>
    <n v="329"/>
    <b v="0"/>
    <m/>
    <n v="5"/>
    <b v="0"/>
    <m/>
    <n v="1"/>
    <m/>
    <n v="1"/>
    <b v="0"/>
    <n v="1"/>
    <m/>
    <b v="0"/>
    <n v="1"/>
    <m/>
    <m/>
    <n v="0.98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53"/>
    <x v="58"/>
    <s v="RBA"/>
    <x v="28"/>
    <b v="0"/>
    <m/>
    <n v="24"/>
    <n v="397"/>
    <b v="0"/>
    <m/>
    <n v="24"/>
    <b v="0"/>
    <m/>
    <n v="8"/>
    <m/>
    <n v="8"/>
    <b v="0"/>
    <n v="1"/>
    <m/>
    <b v="0"/>
    <n v="1"/>
    <m/>
    <m/>
    <n v="0.4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54"/>
    <x v="139"/>
    <s v="RBV"/>
    <x v="15"/>
    <b v="0"/>
    <m/>
    <n v="0"/>
    <n v="25"/>
    <b v="0"/>
    <m/>
    <n v="0"/>
    <b v="0"/>
    <m/>
    <n v="0"/>
    <m/>
    <n v="0"/>
    <b v="0"/>
    <s v="-"/>
    <m/>
    <b v="0"/>
    <s v="-"/>
    <m/>
    <m/>
    <n v="0.92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55"/>
    <x v="146"/>
    <s v="REN"/>
    <x v="12"/>
    <b v="0"/>
    <m/>
    <n v="1"/>
    <n v="13"/>
    <b v="0"/>
    <m/>
    <n v="1"/>
    <b v="0"/>
    <m/>
    <n v="0"/>
    <m/>
    <n v="0"/>
    <b v="0"/>
    <s v="-"/>
    <m/>
    <b v="0"/>
    <n v="1"/>
    <m/>
    <m/>
    <n v="0.92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56"/>
    <x v="36"/>
    <s v="RNA"/>
    <x v="137"/>
    <b v="0"/>
    <m/>
    <n v="88"/>
    <n v="555"/>
    <b v="0"/>
    <m/>
    <n v="88"/>
    <b v="0"/>
    <m/>
    <n v="27"/>
    <m/>
    <n v="27"/>
    <b v="0"/>
    <n v="1"/>
    <m/>
    <b v="0"/>
    <n v="1"/>
    <m/>
    <m/>
    <n v="0.98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57"/>
    <x v="98"/>
    <s v="RAS"/>
    <x v="30"/>
    <b v="0"/>
    <m/>
    <n v="20"/>
    <n v="218"/>
    <b v="0"/>
    <m/>
    <n v="15"/>
    <b v="0"/>
    <m/>
    <n v="13"/>
    <m/>
    <n v="13"/>
    <b v="0"/>
    <n v="1"/>
    <m/>
    <b v="0"/>
    <n v="0.75"/>
    <m/>
    <m/>
    <n v="0.44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58"/>
    <x v="53"/>
    <s v="RTD"/>
    <x v="42"/>
    <b v="0"/>
    <m/>
    <n v="27"/>
    <n v="330"/>
    <b v="0"/>
    <m/>
    <n v="12"/>
    <b v="0"/>
    <m/>
    <n v="3"/>
    <m/>
    <n v="1"/>
    <b v="0"/>
    <n v="0.33"/>
    <m/>
    <b v="0"/>
    <n v="0.44"/>
    <m/>
    <m/>
    <n v="0.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25"/>
    <x v="127"/>
    <s v="RQW"/>
    <x v="51"/>
    <b v="0"/>
    <m/>
    <n v="120"/>
    <n v="270"/>
    <b v="0"/>
    <m/>
    <n v="120"/>
    <b v="0"/>
    <m/>
    <n v="51"/>
    <m/>
    <n v="46"/>
    <b v="0"/>
    <n v="0.9"/>
    <m/>
    <b v="0"/>
    <n v="1"/>
    <m/>
    <m/>
    <n v="0.9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59"/>
    <x v="83"/>
    <s v="RCX"/>
    <x v="11"/>
    <b v="0"/>
    <m/>
    <n v="47"/>
    <n v="262"/>
    <b v="0"/>
    <m/>
    <n v="47"/>
    <b v="0"/>
    <m/>
    <n v="47"/>
    <m/>
    <n v="47"/>
    <b v="0"/>
    <n v="1"/>
    <m/>
    <b v="0"/>
    <n v="1"/>
    <m/>
    <m/>
    <n v="0.92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60"/>
    <x v="8"/>
    <s v="RL1"/>
    <x v="15"/>
    <b v="0"/>
    <m/>
    <n v="0"/>
    <n v="1"/>
    <b v="0"/>
    <m/>
    <n v="0"/>
    <b v="0"/>
    <m/>
    <n v="0"/>
    <m/>
    <n v="0"/>
    <b v="0"/>
    <s v="-"/>
    <m/>
    <b v="0"/>
    <s v="-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61"/>
    <x v="38"/>
    <s v="RFR"/>
    <x v="52"/>
    <b v="0"/>
    <m/>
    <n v="69"/>
    <n v="371"/>
    <b v="0"/>
    <m/>
    <n v="69"/>
    <b v="0"/>
    <m/>
    <n v="13"/>
    <m/>
    <n v="9"/>
    <b v="0"/>
    <n v="0.69"/>
    <m/>
    <b v="0"/>
    <n v="1"/>
    <m/>
    <m/>
    <n v="0.8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62"/>
    <x v="45"/>
    <s v="RDZ"/>
    <x v="178"/>
    <b v="0"/>
    <m/>
    <n v="106"/>
    <n v="562"/>
    <b v="0"/>
    <m/>
    <n v="92"/>
    <b v="0"/>
    <m/>
    <n v="25"/>
    <m/>
    <n v="25"/>
    <b v="0"/>
    <n v="1"/>
    <m/>
    <b v="0"/>
    <n v="0.87"/>
    <m/>
    <m/>
    <n v="0.9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63"/>
    <x v="145"/>
    <s v="RPY"/>
    <x v="15"/>
    <b v="0"/>
    <m/>
    <n v="0"/>
    <n v="9"/>
    <b v="0"/>
    <m/>
    <n v="0"/>
    <b v="0"/>
    <m/>
    <n v="0"/>
    <m/>
    <n v="0"/>
    <b v="0"/>
    <s v="-"/>
    <m/>
    <b v="0"/>
    <s v="-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64"/>
    <x v="147"/>
    <s v="RRJ"/>
    <x v="15"/>
    <b v="0"/>
    <m/>
    <n v="0"/>
    <n v="4"/>
    <b v="0"/>
    <m/>
    <n v="0"/>
    <b v="0"/>
    <m/>
    <n v="0"/>
    <m/>
    <n v="0"/>
    <b v="0"/>
    <s v="-"/>
    <m/>
    <b v="0"/>
    <s v="-"/>
    <m/>
    <m/>
    <n v="0.25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26"/>
    <x v="133"/>
    <s v="RL4"/>
    <x v="30"/>
    <b v="0"/>
    <m/>
    <n v="20"/>
    <n v="373"/>
    <b v="0"/>
    <m/>
    <n v="20"/>
    <b v="0"/>
    <m/>
    <n v="20"/>
    <m/>
    <n v="20"/>
    <b v="0"/>
    <n v="1"/>
    <m/>
    <b v="0"/>
    <n v="1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65"/>
    <x v="142"/>
    <s v="RET"/>
    <x v="15"/>
    <b v="0"/>
    <m/>
    <n v="0"/>
    <n v="4"/>
    <b v="0"/>
    <m/>
    <n v="0"/>
    <b v="0"/>
    <m/>
    <n v="0"/>
    <m/>
    <n v="0"/>
    <b v="0"/>
    <s v="-"/>
    <m/>
    <b v="0"/>
    <s v="-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27"/>
    <x v="105"/>
    <s v="RKE"/>
    <x v="44"/>
    <b v="0"/>
    <m/>
    <n v="33"/>
    <n v="169"/>
    <b v="0"/>
    <m/>
    <n v="33"/>
    <b v="0"/>
    <m/>
    <n v="14"/>
    <m/>
    <n v="14"/>
    <b v="0"/>
    <n v="1"/>
    <m/>
    <b v="0"/>
    <n v="1"/>
    <m/>
    <m/>
    <n v="0.9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66"/>
    <x v="159"/>
    <s v="RA9"/>
    <x v="55"/>
    <b v="0"/>
    <m/>
    <n v="50"/>
    <n v="451"/>
    <b v="0"/>
    <m/>
    <n v="29"/>
    <b v="0"/>
    <m/>
    <n v="17"/>
    <m/>
    <n v="17"/>
    <b v="0"/>
    <n v="1"/>
    <m/>
    <b v="0"/>
    <n v="0.57999999999999996"/>
    <m/>
    <m/>
    <n v="0.4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28"/>
    <x v="10"/>
    <s v="RWD"/>
    <x v="179"/>
    <b v="0"/>
    <m/>
    <n v="168"/>
    <n v="1026"/>
    <b v="0"/>
    <m/>
    <n v="160"/>
    <b v="0"/>
    <m/>
    <n v="27"/>
    <m/>
    <n v="25"/>
    <b v="0"/>
    <n v="0.93"/>
    <m/>
    <b v="0"/>
    <n v="0.95"/>
    <m/>
    <m/>
    <n v="0.9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67"/>
    <x v="114"/>
    <s v="RRV"/>
    <x v="75"/>
    <b v="0"/>
    <m/>
    <n v="13"/>
    <n v="115"/>
    <b v="0"/>
    <m/>
    <n v="13"/>
    <b v="0"/>
    <m/>
    <n v="13"/>
    <m/>
    <n v="13"/>
    <b v="0"/>
    <n v="1"/>
    <m/>
    <b v="0"/>
    <n v="1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68"/>
    <x v="60"/>
    <s v="RM2"/>
    <x v="28"/>
    <b v="0"/>
    <m/>
    <n v="24"/>
    <n v="291"/>
    <b v="0"/>
    <m/>
    <n v="24"/>
    <b v="0"/>
    <m/>
    <n v="24"/>
    <m/>
    <n v="24"/>
    <b v="0"/>
    <n v="1"/>
    <m/>
    <b v="0"/>
    <n v="1"/>
    <m/>
    <m/>
    <n v="0.9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69"/>
    <x v="27"/>
    <s v="RHM"/>
    <x v="180"/>
    <b v="0"/>
    <m/>
    <n v="135"/>
    <n v="664"/>
    <b v="0"/>
    <m/>
    <n v="135"/>
    <b v="0"/>
    <m/>
    <n v="49"/>
    <m/>
    <n v="48"/>
    <b v="0"/>
    <n v="0.98"/>
    <m/>
    <b v="0"/>
    <n v="1"/>
    <m/>
    <m/>
    <n v="0.9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70"/>
    <x v="94"/>
    <s v="RRK"/>
    <x v="27"/>
    <b v="0"/>
    <m/>
    <n v="37"/>
    <n v="531"/>
    <b v="0"/>
    <m/>
    <n v="37"/>
    <b v="0"/>
    <m/>
    <n v="4"/>
    <m/>
    <n v="4"/>
    <b v="0"/>
    <n v="1"/>
    <m/>
    <b v="0"/>
    <n v="1"/>
    <m/>
    <m/>
    <n v="0.98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71"/>
    <x v="91"/>
    <s v="RA7"/>
    <x v="46"/>
    <b v="0"/>
    <m/>
    <n v="31"/>
    <n v="332"/>
    <b v="0"/>
    <m/>
    <n v="30"/>
    <b v="0"/>
    <m/>
    <n v="6"/>
    <m/>
    <n v="6"/>
    <b v="0"/>
    <n v="1"/>
    <m/>
    <b v="0"/>
    <n v="0.97"/>
    <m/>
    <m/>
    <n v="0.9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30"/>
    <x v="64"/>
    <s v="RKB"/>
    <x v="3"/>
    <b v="0"/>
    <m/>
    <n v="68"/>
    <n v="528"/>
    <b v="0"/>
    <m/>
    <n v="68"/>
    <b v="0"/>
    <m/>
    <n v="64"/>
    <m/>
    <n v="64"/>
    <b v="0"/>
    <n v="1"/>
    <m/>
    <b v="0"/>
    <n v="1"/>
    <m/>
    <m/>
    <n v="0.9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31"/>
    <x v="20"/>
    <s v="RWE"/>
    <x v="181"/>
    <b v="0"/>
    <m/>
    <n v="193"/>
    <n v="796"/>
    <b v="0"/>
    <m/>
    <n v="191"/>
    <b v="0"/>
    <m/>
    <n v="82"/>
    <m/>
    <n v="82"/>
    <b v="0"/>
    <n v="1"/>
    <m/>
    <b v="0"/>
    <n v="0.99"/>
    <m/>
    <m/>
    <n v="0.9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72"/>
    <x v="96"/>
    <s v="RTX"/>
    <x v="92"/>
    <b v="0"/>
    <m/>
    <n v="35"/>
    <n v="382"/>
    <b v="0"/>
    <m/>
    <n v="35"/>
    <b v="0"/>
    <m/>
    <n v="18"/>
    <m/>
    <n v="18"/>
    <b v="0"/>
    <n v="1"/>
    <m/>
    <b v="0"/>
    <n v="1"/>
    <m/>
    <m/>
    <n v="0.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29"/>
    <x v="160"/>
    <s v="RJE"/>
    <x v="182"/>
    <b v="0"/>
    <m/>
    <n v="290"/>
    <n v="734"/>
    <b v="0"/>
    <m/>
    <n v="251"/>
    <b v="0"/>
    <m/>
    <n v="36"/>
    <m/>
    <n v="33"/>
    <b v="0"/>
    <n v="0.92"/>
    <m/>
    <b v="0"/>
    <n v="0.87"/>
    <m/>
    <m/>
    <n v="0.8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32"/>
    <x v="29"/>
    <s v="RBK"/>
    <x v="21"/>
    <b v="0"/>
    <m/>
    <n v="65"/>
    <n v="429"/>
    <b v="0"/>
    <m/>
    <n v="65"/>
    <b v="0"/>
    <m/>
    <n v="9"/>
    <m/>
    <n v="9"/>
    <b v="0"/>
    <n v="1"/>
    <m/>
    <b v="0"/>
    <n v="1"/>
    <m/>
    <m/>
    <n v="0.9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73"/>
    <x v="108"/>
    <s v="RWW"/>
    <x v="16"/>
    <b v="0"/>
    <m/>
    <n v="73"/>
    <n v="397"/>
    <b v="0"/>
    <m/>
    <n v="73"/>
    <b v="0"/>
    <m/>
    <n v="10"/>
    <m/>
    <n v="10"/>
    <b v="0"/>
    <n v="1"/>
    <m/>
    <b v="0"/>
    <n v="1"/>
    <m/>
    <m/>
    <n v="0.99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33"/>
    <x v="113"/>
    <s v="RWG"/>
    <x v="47"/>
    <b v="0"/>
    <m/>
    <n v="28"/>
    <n v="662"/>
    <b v="0"/>
    <m/>
    <n v="28"/>
    <b v="0"/>
    <m/>
    <n v="11"/>
    <m/>
    <n v="11"/>
    <b v="0"/>
    <n v="1"/>
    <m/>
    <b v="0"/>
    <n v="1"/>
    <m/>
    <m/>
    <n v="0.98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74"/>
    <x v="124"/>
    <s v="RGR"/>
    <x v="91"/>
    <b v="0"/>
    <m/>
    <n v="134"/>
    <n v="405"/>
    <b v="0"/>
    <m/>
    <n v="134"/>
    <b v="0"/>
    <m/>
    <n v="134"/>
    <m/>
    <n v="134"/>
    <b v="0"/>
    <n v="1"/>
    <m/>
    <b v="0"/>
    <n v="1"/>
    <m/>
    <m/>
    <n v="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75"/>
    <x v="46"/>
    <s v="RYR"/>
    <x v="17"/>
    <b v="0"/>
    <m/>
    <n v="99"/>
    <n v="959"/>
    <b v="0"/>
    <m/>
    <n v="88"/>
    <b v="0"/>
    <m/>
    <n v="23"/>
    <m/>
    <n v="23"/>
    <b v="0"/>
    <n v="1"/>
    <m/>
    <b v="0"/>
    <n v="0.89"/>
    <m/>
    <m/>
    <n v="0.96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34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76"/>
    <x v="9"/>
    <s v="RBL"/>
    <x v="6"/>
    <b v="0"/>
    <m/>
    <n v="144"/>
    <n v="750"/>
    <b v="0"/>
    <m/>
    <n v="144"/>
    <b v="0"/>
    <m/>
    <n v="28"/>
    <m/>
    <n v="28"/>
    <b v="0"/>
    <n v="1"/>
    <m/>
    <b v="0"/>
    <n v="1"/>
    <m/>
    <m/>
    <n v="0.93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35"/>
    <x v="61"/>
    <s v="RWP"/>
    <x v="183"/>
    <b v="0"/>
    <m/>
    <n v="173"/>
    <n v="666"/>
    <b v="0"/>
    <m/>
    <n v="164"/>
    <b v="0"/>
    <m/>
    <n v="82"/>
    <m/>
    <n v="82"/>
    <b v="0"/>
    <n v="1"/>
    <m/>
    <b v="0"/>
    <n v="0.95"/>
    <m/>
    <m/>
    <n v="0.9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77"/>
    <x v="73"/>
    <s v="RRF"/>
    <x v="55"/>
    <b v="0"/>
    <m/>
    <n v="50"/>
    <n v="342"/>
    <b v="0"/>
    <m/>
    <n v="50"/>
    <b v="0"/>
    <m/>
    <n v="50"/>
    <m/>
    <n v="50"/>
    <b v="0"/>
    <n v="1"/>
    <m/>
    <b v="0"/>
    <n v="1"/>
    <m/>
    <m/>
    <n v="0.97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36"/>
    <x v="140"/>
    <s v="RLQ"/>
    <x v="70"/>
    <b v="0"/>
    <m/>
    <n v="4"/>
    <n v="150"/>
    <b v="0"/>
    <m/>
    <n v="4"/>
    <b v="0"/>
    <m/>
    <n v="4"/>
    <m/>
    <n v="4"/>
    <b v="0"/>
    <n v="1"/>
    <m/>
    <b v="0"/>
    <n v="1"/>
    <m/>
    <m/>
    <n v="0.9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78"/>
    <x v="137"/>
    <s v="RA4"/>
    <x v="71"/>
    <b v="0"/>
    <m/>
    <n v="53"/>
    <n v="345"/>
    <b v="0"/>
    <m/>
    <n v="53"/>
    <b v="0"/>
    <m/>
    <n v="0"/>
    <m/>
    <n v="0"/>
    <b v="0"/>
    <s v="-"/>
    <m/>
    <b v="0"/>
    <n v="1"/>
    <m/>
    <m/>
    <n v="0.37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579"/>
    <x v="30"/>
    <s v="RCB"/>
    <x v="58"/>
    <b v="0"/>
    <m/>
    <n v="110"/>
    <n v="843"/>
    <b v="0"/>
    <m/>
    <n v="110"/>
    <b v="0"/>
    <m/>
    <n v="88"/>
    <m/>
    <n v="88"/>
    <b v="0"/>
    <n v="1"/>
    <m/>
    <b v="0"/>
    <n v="1"/>
    <m/>
    <m/>
    <n v="0.91"/>
    <m/>
    <x v="4"/>
    <s v="October"/>
    <x v="1"/>
    <s v="https://www.england.nhs.uk/statistics/wp-content/uploads/sites/2/2017/02/Dementia-Data-Collection-Q3-2016-17-CSV-36KB.csv"/>
    <b v="1"/>
    <x v="2"/>
    <x v="2"/>
  </r>
  <r>
    <s v="dementia201617.csv"/>
    <n v="1648"/>
    <x v="78"/>
    <s v="REM"/>
    <x v="99"/>
    <b v="0"/>
    <m/>
    <n v="43"/>
    <n v="381"/>
    <b v="0"/>
    <m/>
    <n v="42"/>
    <b v="0"/>
    <m/>
    <n v="11"/>
    <m/>
    <n v="11"/>
    <b v="0"/>
    <n v="1"/>
    <m/>
    <b v="0"/>
    <n v="0.98"/>
    <m/>
    <m/>
    <n v="0.83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49"/>
    <x v="71"/>
    <s v="RCF"/>
    <x v="124"/>
    <b v="0"/>
    <m/>
    <n v="14"/>
    <n v="238"/>
    <b v="0"/>
    <m/>
    <n v="14"/>
    <b v="0"/>
    <m/>
    <n v="2"/>
    <m/>
    <n v="2"/>
    <b v="0"/>
    <n v="1"/>
    <m/>
    <b v="0"/>
    <n v="1"/>
    <m/>
    <m/>
    <n v="0.87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50"/>
    <x v="85"/>
    <s v="RTK"/>
    <x v="55"/>
    <b v="0"/>
    <m/>
    <n v="50"/>
    <n v="492"/>
    <b v="0"/>
    <m/>
    <n v="50"/>
    <b v="0"/>
    <m/>
    <n v="30"/>
    <m/>
    <n v="30"/>
    <b v="0"/>
    <n v="1"/>
    <m/>
    <b v="0"/>
    <n v="1"/>
    <m/>
    <m/>
    <n v="0.25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49"/>
    <x v="39"/>
    <s v="RF4"/>
    <x v="55"/>
    <b v="0"/>
    <m/>
    <n v="50"/>
    <n v="549"/>
    <b v="0"/>
    <m/>
    <n v="50"/>
    <b v="0"/>
    <m/>
    <n v="50"/>
    <m/>
    <n v="50"/>
    <b v="0"/>
    <n v="1"/>
    <m/>
    <b v="0"/>
    <n v="1"/>
    <m/>
    <m/>
    <n v="0.95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51"/>
    <x v="4"/>
    <s v="RFF"/>
    <x v="120"/>
    <b v="0"/>
    <m/>
    <n v="25"/>
    <n v="201"/>
    <b v="0"/>
    <m/>
    <n v="25"/>
    <b v="0"/>
    <m/>
    <n v="1"/>
    <m/>
    <n v="1"/>
    <b v="0"/>
    <n v="1"/>
    <m/>
    <b v="0"/>
    <n v="1"/>
    <m/>
    <m/>
    <n v="0.9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50"/>
    <x v="17"/>
    <s v="R1H"/>
    <x v="184"/>
    <b v="0"/>
    <m/>
    <n v="131"/>
    <n v="830"/>
    <b v="0"/>
    <m/>
    <n v="120"/>
    <b v="0"/>
    <m/>
    <n v="101"/>
    <m/>
    <n v="101"/>
    <b v="0"/>
    <n v="1"/>
    <m/>
    <b v="0"/>
    <n v="0.92"/>
    <m/>
    <m/>
    <n v="0.87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52"/>
    <x v="11"/>
    <s v="RDD"/>
    <x v="185"/>
    <b v="0"/>
    <m/>
    <n v="502"/>
    <n v="502"/>
    <b v="0"/>
    <m/>
    <n v="476"/>
    <b v="0"/>
    <m/>
    <n v="32"/>
    <m/>
    <n v="31"/>
    <b v="0"/>
    <n v="0.97"/>
    <m/>
    <b v="0"/>
    <n v="0.95"/>
    <m/>
    <m/>
    <n v="0.95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51"/>
    <x v="118"/>
    <s v="RC1"/>
    <x v="8"/>
    <b v="0"/>
    <m/>
    <n v="5"/>
    <n v="252"/>
    <b v="0"/>
    <m/>
    <n v="5"/>
    <b v="0"/>
    <m/>
    <n v="3"/>
    <m/>
    <n v="0"/>
    <b v="0"/>
    <n v="0"/>
    <m/>
    <b v="0"/>
    <n v="1"/>
    <m/>
    <m/>
    <n v="0.98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53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54"/>
    <x v="97"/>
    <s v="RXL"/>
    <x v="49"/>
    <b v="0"/>
    <m/>
    <n v="45"/>
    <n v="506"/>
    <b v="0"/>
    <m/>
    <n v="43"/>
    <b v="0"/>
    <m/>
    <n v="12"/>
    <m/>
    <n v="12"/>
    <b v="0"/>
    <n v="1"/>
    <m/>
    <b v="0"/>
    <n v="0.96"/>
    <m/>
    <m/>
    <n v="0.9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55"/>
    <x v="112"/>
    <s v="RMC"/>
    <x v="47"/>
    <b v="0"/>
    <m/>
    <n v="28"/>
    <n v="302"/>
    <b v="0"/>
    <m/>
    <n v="28"/>
    <b v="0"/>
    <m/>
    <n v="22"/>
    <m/>
    <n v="22"/>
    <b v="0"/>
    <n v="1"/>
    <m/>
    <b v="0"/>
    <n v="1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56"/>
    <x v="130"/>
    <s v="RAE"/>
    <x v="12"/>
    <b v="0"/>
    <m/>
    <n v="1"/>
    <n v="321"/>
    <b v="0"/>
    <m/>
    <n v="1"/>
    <b v="0"/>
    <m/>
    <n v="1"/>
    <m/>
    <n v="1"/>
    <b v="0"/>
    <n v="1"/>
    <m/>
    <b v="0"/>
    <n v="1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52"/>
    <x v="81"/>
    <s v="RXH"/>
    <x v="108"/>
    <b v="0"/>
    <m/>
    <n v="23"/>
    <n v="111"/>
    <b v="0"/>
    <m/>
    <n v="23"/>
    <b v="0"/>
    <m/>
    <n v="23"/>
    <m/>
    <n v="21"/>
    <b v="0"/>
    <n v="0.91"/>
    <m/>
    <b v="0"/>
    <n v="1"/>
    <m/>
    <m/>
    <n v="0.87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53"/>
    <x v="35"/>
    <s v="RXQ"/>
    <x v="10"/>
    <b v="0"/>
    <m/>
    <n v="96"/>
    <n v="488"/>
    <b v="0"/>
    <m/>
    <n v="96"/>
    <b v="0"/>
    <m/>
    <n v="81"/>
    <m/>
    <n v="76"/>
    <b v="0"/>
    <n v="0.94"/>
    <m/>
    <b v="0"/>
    <n v="1"/>
    <m/>
    <m/>
    <n v="0.74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57"/>
    <x v="134"/>
    <s v="RJF"/>
    <x v="15"/>
    <b v="0"/>
    <m/>
    <n v="0"/>
    <n v="381"/>
    <b v="0"/>
    <m/>
    <n v="0"/>
    <b v="0"/>
    <m/>
    <n v="0"/>
    <m/>
    <n v="0"/>
    <b v="0"/>
    <s v="-"/>
    <m/>
    <b v="0"/>
    <s v="-"/>
    <m/>
    <m/>
    <n v="0.9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58"/>
    <x v="48"/>
    <s v="RWY"/>
    <x v="134"/>
    <b v="0"/>
    <m/>
    <n v="94"/>
    <n v="491"/>
    <b v="0"/>
    <m/>
    <n v="90"/>
    <b v="0"/>
    <m/>
    <n v="56"/>
    <m/>
    <n v="56"/>
    <b v="0"/>
    <n v="1"/>
    <m/>
    <b v="0"/>
    <n v="0.96"/>
    <m/>
    <m/>
    <n v="0.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59"/>
    <x v="51"/>
    <s v="RGT"/>
    <x v="166"/>
    <b v="0"/>
    <m/>
    <n v="93"/>
    <n v="606"/>
    <b v="0"/>
    <m/>
    <n v="92"/>
    <b v="0"/>
    <m/>
    <n v="60"/>
    <m/>
    <n v="8"/>
    <b v="0"/>
    <n v="0.13"/>
    <m/>
    <b v="0"/>
    <n v="0.99"/>
    <m/>
    <m/>
    <n v="0.97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60"/>
    <x v="125"/>
    <s v="RW3"/>
    <x v="30"/>
    <b v="0"/>
    <m/>
    <n v="20"/>
    <n v="343"/>
    <b v="0"/>
    <m/>
    <n v="20"/>
    <b v="0"/>
    <m/>
    <n v="6"/>
    <m/>
    <n v="6"/>
    <b v="0"/>
    <n v="1"/>
    <m/>
    <b v="0"/>
    <n v="1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61"/>
    <x v="101"/>
    <s v="RQM"/>
    <x v="75"/>
    <b v="0"/>
    <m/>
    <n v="13"/>
    <n v="247"/>
    <b v="0"/>
    <m/>
    <n v="13"/>
    <b v="0"/>
    <m/>
    <n v="6"/>
    <m/>
    <n v="6"/>
    <b v="0"/>
    <n v="1"/>
    <m/>
    <b v="0"/>
    <n v="1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62"/>
    <x v="66"/>
    <s v="RFS"/>
    <x v="25"/>
    <b v="0"/>
    <m/>
    <n v="41"/>
    <n v="317"/>
    <b v="0"/>
    <m/>
    <n v="41"/>
    <b v="0"/>
    <m/>
    <n v="29"/>
    <m/>
    <n v="29"/>
    <b v="0"/>
    <n v="1"/>
    <m/>
    <b v="0"/>
    <n v="1"/>
    <m/>
    <m/>
    <n v="0.9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63"/>
    <x v="65"/>
    <s v="RLN"/>
    <x v="106"/>
    <b v="0"/>
    <m/>
    <n v="84"/>
    <n v="348"/>
    <b v="0"/>
    <m/>
    <n v="84"/>
    <b v="0"/>
    <m/>
    <n v="55"/>
    <m/>
    <n v="55"/>
    <b v="0"/>
    <n v="1"/>
    <m/>
    <b v="0"/>
    <n v="1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64"/>
    <x v="23"/>
    <s v="RDE"/>
    <x v="186"/>
    <b v="0"/>
    <m/>
    <n v="153"/>
    <n v="476"/>
    <b v="0"/>
    <m/>
    <n v="153"/>
    <b v="0"/>
    <m/>
    <n v="99"/>
    <m/>
    <n v="95"/>
    <b v="0"/>
    <n v="0.96"/>
    <m/>
    <b v="0"/>
    <n v="1"/>
    <m/>
    <m/>
    <n v="0.9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65"/>
    <x v="126"/>
    <s v="RJR"/>
    <x v="18"/>
    <b v="0"/>
    <m/>
    <n v="6"/>
    <n v="285"/>
    <b v="0"/>
    <m/>
    <n v="6"/>
    <b v="0"/>
    <m/>
    <n v="4"/>
    <m/>
    <n v="4"/>
    <b v="0"/>
    <n v="1"/>
    <m/>
    <b v="0"/>
    <n v="1"/>
    <m/>
    <m/>
    <n v="0.94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66"/>
    <x v="102"/>
    <s v="RXP"/>
    <x v="72"/>
    <b v="0"/>
    <m/>
    <n v="42"/>
    <n v="744"/>
    <b v="0"/>
    <m/>
    <n v="31"/>
    <b v="0"/>
    <m/>
    <n v="16"/>
    <m/>
    <n v="11"/>
    <b v="0"/>
    <n v="0.69"/>
    <m/>
    <b v="0"/>
    <n v="0.74"/>
    <m/>
    <m/>
    <n v="0.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54"/>
    <x v="69"/>
    <s v="RJ6"/>
    <x v="90"/>
    <b v="0"/>
    <m/>
    <n v="70"/>
    <n v="423"/>
    <b v="0"/>
    <m/>
    <n v="65"/>
    <b v="0"/>
    <m/>
    <n v="70"/>
    <m/>
    <n v="70"/>
    <b v="0"/>
    <n v="1"/>
    <m/>
    <b v="0"/>
    <n v="0.93"/>
    <m/>
    <m/>
    <n v="0.96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55"/>
    <x v="115"/>
    <s v="RN7"/>
    <x v="75"/>
    <b v="0"/>
    <m/>
    <n v="13"/>
    <n v="150"/>
    <b v="0"/>
    <m/>
    <n v="13"/>
    <b v="0"/>
    <m/>
    <n v="10"/>
    <m/>
    <n v="10"/>
    <b v="0"/>
    <n v="1"/>
    <m/>
    <b v="0"/>
    <n v="1"/>
    <m/>
    <m/>
    <n v="0.94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67"/>
    <x v="77"/>
    <s v="RTG"/>
    <x v="71"/>
    <b v="0"/>
    <m/>
    <n v="53"/>
    <n v="546"/>
    <b v="0"/>
    <m/>
    <n v="27"/>
    <b v="0"/>
    <m/>
    <n v="12"/>
    <m/>
    <n v="3"/>
    <b v="0"/>
    <n v="0.25"/>
    <m/>
    <b v="0"/>
    <n v="0.51"/>
    <m/>
    <m/>
    <n v="0.85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68"/>
    <x v="5"/>
    <s v="RP5"/>
    <x v="113"/>
    <b v="0"/>
    <m/>
    <n v="38"/>
    <n v="739"/>
    <b v="0"/>
    <m/>
    <n v="38"/>
    <b v="0"/>
    <m/>
    <n v="6"/>
    <m/>
    <n v="6"/>
    <b v="0"/>
    <n v="1"/>
    <m/>
    <b v="0"/>
    <n v="1"/>
    <m/>
    <m/>
    <n v="0.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69"/>
    <x v="109"/>
    <s v="RBD"/>
    <x v="42"/>
    <b v="0"/>
    <m/>
    <n v="27"/>
    <n v="210"/>
    <b v="0"/>
    <m/>
    <n v="27"/>
    <b v="0"/>
    <m/>
    <n v="26"/>
    <m/>
    <n v="13"/>
    <b v="0"/>
    <n v="0.5"/>
    <m/>
    <b v="0"/>
    <n v="1"/>
    <m/>
    <m/>
    <n v="0.93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56"/>
    <x v="56"/>
    <s v="RWH"/>
    <x v="142"/>
    <b v="0"/>
    <m/>
    <n v="83"/>
    <n v="392"/>
    <b v="0"/>
    <m/>
    <n v="83"/>
    <b v="0"/>
    <m/>
    <n v="46"/>
    <m/>
    <n v="46"/>
    <b v="0"/>
    <n v="1"/>
    <m/>
    <b v="0"/>
    <n v="1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57"/>
    <x v="87"/>
    <s v="RJN"/>
    <x v="13"/>
    <b v="0"/>
    <m/>
    <n v="16"/>
    <n v="271"/>
    <b v="0"/>
    <m/>
    <n v="15"/>
    <b v="0"/>
    <m/>
    <n v="11"/>
    <m/>
    <n v="3"/>
    <b v="0"/>
    <n v="0.27"/>
    <m/>
    <b v="0"/>
    <n v="0.94"/>
    <m/>
    <m/>
    <n v="0.9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70"/>
    <x v="43"/>
    <s v="RVV"/>
    <x v="146"/>
    <b v="0"/>
    <m/>
    <n v="95"/>
    <n v="987"/>
    <b v="0"/>
    <m/>
    <n v="89"/>
    <b v="0"/>
    <m/>
    <n v="60"/>
    <m/>
    <n v="60"/>
    <b v="0"/>
    <n v="1"/>
    <m/>
    <b v="0"/>
    <n v="0.94"/>
    <m/>
    <m/>
    <n v="0.8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58"/>
    <x v="31"/>
    <s v="RXR"/>
    <x v="165"/>
    <b v="0"/>
    <m/>
    <n v="128"/>
    <n v="565"/>
    <b v="0"/>
    <m/>
    <n v="115"/>
    <b v="0"/>
    <m/>
    <n v="33"/>
    <m/>
    <n v="31"/>
    <b v="0"/>
    <n v="0.94"/>
    <m/>
    <b v="0"/>
    <n v="0.9"/>
    <m/>
    <m/>
    <n v="0.74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59"/>
    <x v="67"/>
    <s v="RXC"/>
    <x v="164"/>
    <b v="0"/>
    <m/>
    <n v="62"/>
    <n v="441"/>
    <b v="0"/>
    <m/>
    <n v="62"/>
    <b v="0"/>
    <m/>
    <n v="42"/>
    <m/>
    <n v="41"/>
    <b v="0"/>
    <n v="0.98"/>
    <m/>
    <b v="0"/>
    <n v="1"/>
    <m/>
    <m/>
    <n v="0.9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60"/>
    <x v="54"/>
    <s v="RVR"/>
    <x v="60"/>
    <b v="0"/>
    <m/>
    <n v="55"/>
    <n v="441"/>
    <b v="0"/>
    <m/>
    <n v="51"/>
    <b v="0"/>
    <m/>
    <n v="19"/>
    <m/>
    <n v="11"/>
    <b v="0"/>
    <n v="0.57999999999999996"/>
    <m/>
    <b v="0"/>
    <n v="0.93"/>
    <m/>
    <m/>
    <n v="0.46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71"/>
    <x v="148"/>
    <s v="RDU"/>
    <x v="162"/>
    <b v="0"/>
    <m/>
    <n v="71"/>
    <n v="761"/>
    <b v="0"/>
    <m/>
    <n v="63"/>
    <b v="0"/>
    <m/>
    <n v="40"/>
    <m/>
    <n v="40"/>
    <b v="0"/>
    <n v="1"/>
    <m/>
    <b v="0"/>
    <n v="0.89"/>
    <m/>
    <m/>
    <n v="0.97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72"/>
    <x v="80"/>
    <s v="RR7"/>
    <x v="36"/>
    <b v="0"/>
    <m/>
    <n v="46"/>
    <n v="347"/>
    <b v="0"/>
    <m/>
    <n v="38"/>
    <b v="0"/>
    <m/>
    <n v="38"/>
    <m/>
    <n v="19"/>
    <b v="0"/>
    <n v="0.5"/>
    <m/>
    <b v="0"/>
    <n v="0.83"/>
    <m/>
    <m/>
    <n v="0.4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61"/>
    <x v="122"/>
    <s v="RLT"/>
    <x v="14"/>
    <b v="0"/>
    <m/>
    <n v="61"/>
    <n v="209"/>
    <b v="0"/>
    <m/>
    <n v="60"/>
    <b v="0"/>
    <m/>
    <n v="1"/>
    <m/>
    <n v="1"/>
    <b v="0"/>
    <n v="1"/>
    <m/>
    <b v="0"/>
    <n v="0.98"/>
    <m/>
    <m/>
    <n v="0.9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73"/>
    <x v="59"/>
    <s v="RTE"/>
    <x v="135"/>
    <b v="0"/>
    <m/>
    <n v="86"/>
    <n v="722"/>
    <b v="0"/>
    <m/>
    <n v="86"/>
    <b v="0"/>
    <m/>
    <n v="35"/>
    <m/>
    <n v="35"/>
    <b v="0"/>
    <n v="1"/>
    <m/>
    <b v="0"/>
    <n v="1"/>
    <m/>
    <m/>
    <n v="0.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74"/>
    <x v="47"/>
    <s v="RN3"/>
    <x v="105"/>
    <b v="0"/>
    <m/>
    <n v="102"/>
    <n v="389"/>
    <b v="0"/>
    <m/>
    <n v="102"/>
    <b v="0"/>
    <m/>
    <n v="44"/>
    <m/>
    <n v="44"/>
    <b v="0"/>
    <n v="1"/>
    <m/>
    <b v="0"/>
    <n v="1"/>
    <m/>
    <m/>
    <n v="0.97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75"/>
    <x v="41"/>
    <s v="RJ1"/>
    <x v="11"/>
    <b v="0"/>
    <m/>
    <n v="47"/>
    <n v="185"/>
    <b v="0"/>
    <m/>
    <n v="34"/>
    <b v="0"/>
    <m/>
    <n v="17"/>
    <m/>
    <n v="17"/>
    <b v="0"/>
    <n v="1"/>
    <m/>
    <b v="0"/>
    <n v="0.72"/>
    <m/>
    <m/>
    <n v="0.84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76"/>
    <x v="6"/>
    <s v="RN5"/>
    <x v="164"/>
    <b v="0"/>
    <m/>
    <n v="62"/>
    <n v="589"/>
    <b v="0"/>
    <m/>
    <n v="60"/>
    <b v="0"/>
    <m/>
    <n v="55"/>
    <m/>
    <n v="52"/>
    <b v="0"/>
    <n v="0.95"/>
    <m/>
    <b v="0"/>
    <n v="0.97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77"/>
    <x v="120"/>
    <s v="RCD"/>
    <x v="23"/>
    <b v="0"/>
    <m/>
    <n v="15"/>
    <n v="168"/>
    <b v="0"/>
    <m/>
    <n v="15"/>
    <b v="0"/>
    <m/>
    <n v="7"/>
    <m/>
    <n v="7"/>
    <b v="0"/>
    <n v="1"/>
    <m/>
    <b v="0"/>
    <n v="1"/>
    <m/>
    <m/>
    <n v="0.95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78"/>
    <x v="25"/>
    <s v="RR1"/>
    <x v="139"/>
    <b v="0"/>
    <m/>
    <n v="58"/>
    <n v="1499"/>
    <b v="0"/>
    <m/>
    <n v="49"/>
    <b v="0"/>
    <m/>
    <n v="6"/>
    <m/>
    <n v="6"/>
    <b v="0"/>
    <n v="1"/>
    <m/>
    <b v="0"/>
    <n v="0.84"/>
    <m/>
    <m/>
    <n v="0.84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62"/>
    <x v="119"/>
    <s v="RQQ"/>
    <x v="117"/>
    <b v="0"/>
    <m/>
    <n v="18"/>
    <n v="172"/>
    <b v="0"/>
    <m/>
    <n v="18"/>
    <b v="0"/>
    <m/>
    <n v="11"/>
    <m/>
    <n v="11"/>
    <b v="0"/>
    <n v="1"/>
    <m/>
    <b v="0"/>
    <n v="1"/>
    <m/>
    <m/>
    <n v="0.84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79"/>
    <x v="22"/>
    <s v="RQX"/>
    <x v="113"/>
    <b v="0"/>
    <m/>
    <n v="38"/>
    <n v="125"/>
    <b v="0"/>
    <m/>
    <n v="38"/>
    <b v="0"/>
    <m/>
    <n v="38"/>
    <m/>
    <n v="14"/>
    <b v="0"/>
    <n v="0.37"/>
    <m/>
    <b v="0"/>
    <n v="1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63"/>
    <x v="72"/>
    <s v="RWA"/>
    <x v="49"/>
    <b v="0"/>
    <m/>
    <n v="45"/>
    <n v="507"/>
    <b v="0"/>
    <m/>
    <n v="44"/>
    <b v="0"/>
    <m/>
    <n v="39"/>
    <m/>
    <n v="37"/>
    <b v="0"/>
    <n v="0.95"/>
    <m/>
    <b v="0"/>
    <n v="0.98"/>
    <m/>
    <m/>
    <n v="0.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64"/>
    <x v="19"/>
    <s v="RYJ"/>
    <x v="187"/>
    <b v="0"/>
    <m/>
    <n v="192"/>
    <n v="406"/>
    <b v="0"/>
    <m/>
    <n v="190"/>
    <b v="0"/>
    <m/>
    <n v="31"/>
    <m/>
    <n v="31"/>
    <b v="0"/>
    <n v="1"/>
    <m/>
    <b v="0"/>
    <n v="0.99"/>
    <m/>
    <m/>
    <n v="0.87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65"/>
    <x v="103"/>
    <s v="RGQ"/>
    <x v="37"/>
    <b v="0"/>
    <m/>
    <n v="72"/>
    <n v="428"/>
    <b v="0"/>
    <m/>
    <n v="70"/>
    <b v="0"/>
    <m/>
    <n v="49"/>
    <m/>
    <n v="49"/>
    <b v="0"/>
    <n v="1"/>
    <m/>
    <b v="0"/>
    <n v="0.97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66"/>
    <x v="1"/>
    <s v="R1F"/>
    <x v="12"/>
    <b v="0"/>
    <m/>
    <n v="1"/>
    <n v="24"/>
    <b v="0"/>
    <m/>
    <n v="1"/>
    <b v="0"/>
    <m/>
    <n v="1"/>
    <m/>
    <n v="1"/>
    <b v="0"/>
    <n v="1"/>
    <m/>
    <b v="0"/>
    <n v="1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80"/>
    <x v="90"/>
    <s v="RGP"/>
    <x v="99"/>
    <b v="0"/>
    <m/>
    <n v="43"/>
    <n v="248"/>
    <b v="0"/>
    <m/>
    <n v="39"/>
    <b v="0"/>
    <m/>
    <n v="16"/>
    <m/>
    <n v="16"/>
    <b v="0"/>
    <n v="1"/>
    <m/>
    <b v="0"/>
    <n v="0.91"/>
    <m/>
    <m/>
    <n v="0.9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81"/>
    <x v="49"/>
    <s v="RNQ"/>
    <x v="28"/>
    <b v="0"/>
    <m/>
    <n v="24"/>
    <n v="252"/>
    <b v="0"/>
    <m/>
    <n v="16"/>
    <b v="0"/>
    <m/>
    <n v="15"/>
    <m/>
    <n v="6"/>
    <b v="0"/>
    <n v="0.4"/>
    <m/>
    <b v="0"/>
    <n v="0.67"/>
    <m/>
    <m/>
    <n v="0.6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82"/>
    <x v="62"/>
    <s v="RJZ"/>
    <x v="141"/>
    <b v="0"/>
    <m/>
    <n v="101"/>
    <n v="197"/>
    <b v="0"/>
    <m/>
    <n v="99"/>
    <b v="0"/>
    <m/>
    <n v="64"/>
    <m/>
    <n v="59"/>
    <b v="0"/>
    <n v="0.92"/>
    <m/>
    <b v="0"/>
    <n v="0.98"/>
    <m/>
    <m/>
    <n v="0.93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83"/>
    <x v="149"/>
    <s v="RAX"/>
    <x v="11"/>
    <b v="0"/>
    <m/>
    <n v="47"/>
    <n v="306"/>
    <b v="0"/>
    <m/>
    <n v="43"/>
    <b v="0"/>
    <m/>
    <n v="17"/>
    <m/>
    <n v="16"/>
    <b v="0"/>
    <n v="0.94"/>
    <m/>
    <b v="0"/>
    <n v="0.91"/>
    <m/>
    <m/>
    <n v="0.64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84"/>
    <x v="37"/>
    <s v="RXN"/>
    <x v="188"/>
    <b v="0"/>
    <m/>
    <n v="111"/>
    <n v="352"/>
    <b v="0"/>
    <m/>
    <n v="110"/>
    <b v="0"/>
    <m/>
    <n v="90"/>
    <m/>
    <n v="85"/>
    <b v="0"/>
    <n v="0.94"/>
    <m/>
    <b v="0"/>
    <n v="0.99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67"/>
    <x v="44"/>
    <s v="RR8"/>
    <x v="13"/>
    <b v="0"/>
    <m/>
    <n v="16"/>
    <n v="622"/>
    <b v="0"/>
    <m/>
    <n v="16"/>
    <b v="0"/>
    <m/>
    <n v="16"/>
    <m/>
    <n v="16"/>
    <b v="0"/>
    <n v="1"/>
    <m/>
    <b v="0"/>
    <n v="1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68"/>
    <x v="18"/>
    <s v="RJ2"/>
    <x v="76"/>
    <b v="0"/>
    <m/>
    <n v="39"/>
    <n v="269"/>
    <b v="0"/>
    <m/>
    <n v="39"/>
    <b v="0"/>
    <m/>
    <n v="35"/>
    <m/>
    <n v="35"/>
    <b v="0"/>
    <n v="1"/>
    <m/>
    <b v="0"/>
    <n v="1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85"/>
    <x v="136"/>
    <s v="RBQ"/>
    <x v="8"/>
    <b v="0"/>
    <m/>
    <n v="5"/>
    <n v="28"/>
    <b v="0"/>
    <m/>
    <n v="5"/>
    <b v="0"/>
    <m/>
    <n v="5"/>
    <m/>
    <n v="5"/>
    <b v="0"/>
    <n v="1"/>
    <m/>
    <b v="0"/>
    <n v="1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86"/>
    <x v="143"/>
    <s v="REP"/>
    <x v="15"/>
    <b v="0"/>
    <m/>
    <n v="0"/>
    <n v="1"/>
    <b v="0"/>
    <m/>
    <n v="0"/>
    <b v="0"/>
    <m/>
    <n v="0"/>
    <m/>
    <n v="0"/>
    <b v="0"/>
    <s v="-"/>
    <m/>
    <b v="0"/>
    <s v="-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69"/>
    <x v="150"/>
    <s v="R1K"/>
    <x v="189"/>
    <b v="0"/>
    <m/>
    <n v="154"/>
    <n v="592"/>
    <b v="0"/>
    <m/>
    <n v="154"/>
    <b v="0"/>
    <m/>
    <n v="24"/>
    <m/>
    <n v="23"/>
    <b v="0"/>
    <n v="0.96"/>
    <m/>
    <b v="0"/>
    <n v="1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87"/>
    <x v="121"/>
    <s v="RC9"/>
    <x v="5"/>
    <b v="0"/>
    <m/>
    <n v="40"/>
    <n v="394"/>
    <b v="0"/>
    <m/>
    <n v="37"/>
    <b v="0"/>
    <m/>
    <n v="19"/>
    <m/>
    <n v="18"/>
    <b v="0"/>
    <n v="0.95"/>
    <m/>
    <b v="0"/>
    <n v="0.93"/>
    <m/>
    <m/>
    <n v="0.9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70"/>
    <x v="68"/>
    <s v="RWF"/>
    <x v="35"/>
    <b v="0"/>
    <m/>
    <n v="67"/>
    <n v="542"/>
    <b v="0"/>
    <m/>
    <n v="66"/>
    <b v="0"/>
    <m/>
    <n v="46"/>
    <m/>
    <n v="46"/>
    <b v="0"/>
    <n v="1"/>
    <m/>
    <b v="0"/>
    <n v="0.99"/>
    <m/>
    <m/>
    <n v="0.9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88"/>
    <x v="52"/>
    <s v="RPA"/>
    <x v="79"/>
    <b v="0"/>
    <m/>
    <n v="44"/>
    <n v="338"/>
    <b v="0"/>
    <m/>
    <n v="44"/>
    <b v="0"/>
    <m/>
    <n v="44"/>
    <m/>
    <n v="44"/>
    <b v="0"/>
    <n v="1"/>
    <m/>
    <b v="0"/>
    <n v="1"/>
    <m/>
    <m/>
    <n v="0.93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89"/>
    <x v="110"/>
    <s v="RBT"/>
    <x v="40"/>
    <b v="0"/>
    <m/>
    <n v="8"/>
    <n v="176"/>
    <b v="0"/>
    <m/>
    <n v="8"/>
    <b v="0"/>
    <m/>
    <n v="8"/>
    <m/>
    <n v="8"/>
    <b v="0"/>
    <n v="1"/>
    <m/>
    <b v="0"/>
    <n v="1"/>
    <m/>
    <m/>
    <n v="0.93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71"/>
    <x v="129"/>
    <s v="RQ8"/>
    <x v="92"/>
    <b v="0"/>
    <m/>
    <n v="35"/>
    <n v="406"/>
    <b v="0"/>
    <m/>
    <n v="18"/>
    <b v="0"/>
    <m/>
    <n v="35"/>
    <m/>
    <n v="18"/>
    <b v="0"/>
    <n v="0.51"/>
    <m/>
    <b v="0"/>
    <n v="0.51"/>
    <m/>
    <m/>
    <n v="0.8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72"/>
    <x v="151"/>
    <s v="RXF"/>
    <x v="3"/>
    <b v="0"/>
    <m/>
    <n v="68"/>
    <n v="457"/>
    <b v="0"/>
    <m/>
    <n v="67"/>
    <b v="0"/>
    <m/>
    <n v="50"/>
    <m/>
    <n v="47"/>
    <b v="0"/>
    <n v="0.94"/>
    <m/>
    <b v="0"/>
    <n v="0.99"/>
    <m/>
    <m/>
    <n v="0.98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90"/>
    <x v="128"/>
    <s v="RD8"/>
    <x v="135"/>
    <b v="0"/>
    <m/>
    <n v="86"/>
    <n v="251"/>
    <b v="0"/>
    <m/>
    <n v="86"/>
    <b v="0"/>
    <m/>
    <n v="34"/>
    <m/>
    <n v="32"/>
    <b v="0"/>
    <n v="0.94"/>
    <m/>
    <b v="0"/>
    <n v="1"/>
    <m/>
    <m/>
    <n v="0.9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91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92"/>
    <x v="88"/>
    <s v="RM1"/>
    <x v="26"/>
    <b v="0"/>
    <m/>
    <n v="36"/>
    <n v="595"/>
    <b v="0"/>
    <m/>
    <n v="35"/>
    <b v="0"/>
    <m/>
    <n v="35"/>
    <m/>
    <n v="35"/>
    <b v="0"/>
    <n v="1"/>
    <m/>
    <b v="0"/>
    <n v="0.97"/>
    <m/>
    <m/>
    <n v="0.97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73"/>
    <x v="104"/>
    <s v="RVJ"/>
    <x v="46"/>
    <b v="0"/>
    <m/>
    <n v="31"/>
    <n v="682"/>
    <b v="0"/>
    <m/>
    <n v="28"/>
    <b v="0"/>
    <m/>
    <n v="27"/>
    <m/>
    <n v="27"/>
    <b v="0"/>
    <n v="1"/>
    <m/>
    <b v="0"/>
    <n v="0.9"/>
    <m/>
    <m/>
    <n v="0.94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74"/>
    <x v="16"/>
    <s v="RNL"/>
    <x v="129"/>
    <b v="0"/>
    <m/>
    <n v="250"/>
    <n v="367"/>
    <b v="0"/>
    <m/>
    <n v="132"/>
    <b v="0"/>
    <m/>
    <n v="9"/>
    <m/>
    <n v="1"/>
    <b v="0"/>
    <n v="0.11"/>
    <m/>
    <b v="0"/>
    <n v="0.53"/>
    <m/>
    <m/>
    <n v="0.7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75"/>
    <x v="15"/>
    <s v="RAP"/>
    <x v="190"/>
    <b v="0"/>
    <m/>
    <n v="330"/>
    <n v="640"/>
    <b v="0"/>
    <m/>
    <n v="307"/>
    <b v="0"/>
    <m/>
    <n v="0"/>
    <m/>
    <n v="0"/>
    <b v="0"/>
    <s v="-"/>
    <m/>
    <b v="0"/>
    <n v="0.93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93"/>
    <x v="89"/>
    <s v="RVW"/>
    <x v="2"/>
    <b v="0"/>
    <m/>
    <n v="59"/>
    <n v="407"/>
    <b v="0"/>
    <m/>
    <n v="59"/>
    <b v="0"/>
    <m/>
    <n v="20"/>
    <m/>
    <n v="19"/>
    <b v="0"/>
    <n v="0.95"/>
    <m/>
    <b v="0"/>
    <n v="1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76"/>
    <x v="63"/>
    <s v="RNS"/>
    <x v="76"/>
    <b v="0"/>
    <m/>
    <n v="39"/>
    <n v="275"/>
    <b v="0"/>
    <m/>
    <n v="39"/>
    <b v="0"/>
    <m/>
    <n v="7"/>
    <m/>
    <n v="7"/>
    <b v="0"/>
    <n v="1"/>
    <m/>
    <b v="0"/>
    <n v="1"/>
    <m/>
    <m/>
    <n v="0.96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77"/>
    <x v="42"/>
    <s v="RBZ"/>
    <x v="77"/>
    <b v="0"/>
    <m/>
    <n v="29"/>
    <n v="273"/>
    <b v="0"/>
    <m/>
    <n v="0"/>
    <b v="0"/>
    <m/>
    <n v="0"/>
    <m/>
    <n v="0"/>
    <b v="0"/>
    <s v="-"/>
    <m/>
    <b v="0"/>
    <n v="0"/>
    <m/>
    <m/>
    <n v="0.93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94"/>
    <x v="2"/>
    <s v="RJL"/>
    <x v="76"/>
    <b v="0"/>
    <m/>
    <n v="39"/>
    <n v="593"/>
    <b v="0"/>
    <m/>
    <n v="39"/>
    <b v="0"/>
    <m/>
    <n v="25"/>
    <m/>
    <n v="25"/>
    <b v="0"/>
    <n v="1"/>
    <m/>
    <b v="0"/>
    <n v="1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95"/>
    <x v="57"/>
    <s v="RTF"/>
    <x v="20"/>
    <b v="0"/>
    <m/>
    <n v="48"/>
    <n v="393"/>
    <b v="0"/>
    <m/>
    <n v="44"/>
    <b v="0"/>
    <m/>
    <n v="2"/>
    <m/>
    <n v="2"/>
    <b v="0"/>
    <n v="1"/>
    <m/>
    <b v="0"/>
    <n v="0.92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78"/>
    <x v="32"/>
    <s v="RX1"/>
    <x v="17"/>
    <b v="0"/>
    <m/>
    <n v="99"/>
    <n v="1132"/>
    <b v="0"/>
    <m/>
    <n v="99"/>
    <b v="0"/>
    <m/>
    <n v="63"/>
    <m/>
    <n v="63"/>
    <b v="0"/>
    <n v="1"/>
    <m/>
    <b v="0"/>
    <n v="1"/>
    <m/>
    <m/>
    <n v="0.9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96"/>
    <x v="153"/>
    <s v="RTH"/>
    <x v="191"/>
    <b v="0"/>
    <m/>
    <n v="410"/>
    <n v="751"/>
    <b v="0"/>
    <m/>
    <n v="326"/>
    <b v="0"/>
    <m/>
    <n v="138"/>
    <m/>
    <n v="138"/>
    <b v="0"/>
    <n v="1"/>
    <m/>
    <b v="0"/>
    <n v="0.8"/>
    <m/>
    <m/>
    <n v="0.68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97"/>
    <x v="138"/>
    <s v="RGM"/>
    <x v="15"/>
    <b v="0"/>
    <m/>
    <n v="0"/>
    <n v="5"/>
    <b v="0"/>
    <m/>
    <n v="0"/>
    <b v="0"/>
    <m/>
    <n v="0"/>
    <m/>
    <n v="0"/>
    <b v="0"/>
    <s v="-"/>
    <m/>
    <b v="0"/>
    <s v="-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79"/>
    <x v="92"/>
    <s v="RW6"/>
    <x v="44"/>
    <b v="0"/>
    <m/>
    <n v="33"/>
    <n v="496"/>
    <b v="0"/>
    <m/>
    <n v="33"/>
    <b v="0"/>
    <m/>
    <n v="18"/>
    <m/>
    <n v="17"/>
    <b v="0"/>
    <n v="0.94"/>
    <m/>
    <b v="0"/>
    <n v="1"/>
    <m/>
    <m/>
    <n v="0.9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98"/>
    <x v="13"/>
    <s v="RGN"/>
    <x v="192"/>
    <b v="0"/>
    <m/>
    <n v="292"/>
    <n v="346"/>
    <b v="0"/>
    <m/>
    <n v="292"/>
    <b v="0"/>
    <m/>
    <n v="96"/>
    <m/>
    <n v="96"/>
    <b v="0"/>
    <n v="1"/>
    <m/>
    <b v="0"/>
    <n v="1"/>
    <m/>
    <m/>
    <n v="0.9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80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699"/>
    <x v="155"/>
    <s v="RD3"/>
    <x v="171"/>
    <b v="0"/>
    <m/>
    <n v="125"/>
    <n v="678"/>
    <b v="0"/>
    <m/>
    <n v="125"/>
    <b v="0"/>
    <m/>
    <n v="34"/>
    <m/>
    <n v="34"/>
    <b v="0"/>
    <n v="1"/>
    <m/>
    <b v="0"/>
    <n v="1"/>
    <m/>
    <m/>
    <n v="0.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81"/>
    <x v="50"/>
    <s v="RHU"/>
    <x v="37"/>
    <b v="0"/>
    <m/>
    <n v="72"/>
    <n v="557"/>
    <b v="0"/>
    <m/>
    <n v="72"/>
    <b v="0"/>
    <m/>
    <n v="35"/>
    <m/>
    <n v="35"/>
    <b v="0"/>
    <n v="1"/>
    <m/>
    <b v="0"/>
    <n v="1"/>
    <m/>
    <m/>
    <n v="0.78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00"/>
    <x v="144"/>
    <s v="RPC"/>
    <x v="15"/>
    <b v="0"/>
    <m/>
    <n v="0"/>
    <n v="5"/>
    <b v="0"/>
    <m/>
    <n v="0"/>
    <b v="0"/>
    <m/>
    <n v="0"/>
    <m/>
    <n v="0"/>
    <b v="0"/>
    <s v="-"/>
    <m/>
    <b v="0"/>
    <s v="-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01"/>
    <x v="28"/>
    <s v="RHW"/>
    <x v="107"/>
    <b v="0"/>
    <m/>
    <n v="64"/>
    <n v="448"/>
    <b v="0"/>
    <m/>
    <n v="63"/>
    <b v="0"/>
    <m/>
    <n v="41"/>
    <m/>
    <n v="41"/>
    <b v="0"/>
    <n v="1"/>
    <m/>
    <b v="0"/>
    <n v="0.98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02"/>
    <x v="141"/>
    <s v="RT3"/>
    <x v="70"/>
    <b v="0"/>
    <m/>
    <n v="4"/>
    <n v="60"/>
    <b v="0"/>
    <m/>
    <n v="4"/>
    <b v="0"/>
    <m/>
    <n v="0"/>
    <m/>
    <n v="0"/>
    <b v="0"/>
    <s v="-"/>
    <m/>
    <b v="0"/>
    <n v="1"/>
    <m/>
    <m/>
    <n v="0.9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82"/>
    <x v="95"/>
    <s v="REF"/>
    <x v="5"/>
    <b v="0"/>
    <m/>
    <n v="40"/>
    <n v="378"/>
    <b v="0"/>
    <m/>
    <n v="40"/>
    <b v="0"/>
    <m/>
    <n v="26"/>
    <m/>
    <n v="26"/>
    <b v="0"/>
    <n v="1"/>
    <m/>
    <b v="0"/>
    <n v="1"/>
    <m/>
    <m/>
    <n v="0.98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03"/>
    <x v="26"/>
    <s v="RH8"/>
    <x v="193"/>
    <b v="0"/>
    <m/>
    <n v="443"/>
    <n v="502"/>
    <b v="0"/>
    <m/>
    <n v="443"/>
    <b v="0"/>
    <m/>
    <n v="219"/>
    <m/>
    <n v="219"/>
    <b v="0"/>
    <n v="1"/>
    <m/>
    <b v="0"/>
    <n v="1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04"/>
    <x v="24"/>
    <s v="RAL"/>
    <x v="194"/>
    <b v="0"/>
    <m/>
    <n v="203"/>
    <n v="593"/>
    <b v="0"/>
    <m/>
    <n v="178"/>
    <b v="0"/>
    <m/>
    <n v="141"/>
    <m/>
    <n v="141"/>
    <b v="0"/>
    <n v="1"/>
    <m/>
    <b v="0"/>
    <n v="0.88"/>
    <m/>
    <m/>
    <n v="0.86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83"/>
    <x v="79"/>
    <s v="RQ6"/>
    <x v="66"/>
    <b v="0"/>
    <m/>
    <n v="3"/>
    <n v="456"/>
    <b v="0"/>
    <m/>
    <n v="2"/>
    <b v="0"/>
    <m/>
    <n v="0"/>
    <m/>
    <n v="0"/>
    <b v="0"/>
    <s v="-"/>
    <m/>
    <b v="0"/>
    <n v="0.67"/>
    <m/>
    <m/>
    <n v="0.95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84"/>
    <x v="156"/>
    <s v="RAN"/>
    <x v="15"/>
    <b v="0"/>
    <m/>
    <n v="0"/>
    <n v="3"/>
    <b v="0"/>
    <m/>
    <n v="0"/>
    <b v="0"/>
    <m/>
    <n v="0"/>
    <m/>
    <n v="0"/>
    <b v="0"/>
    <s v="-"/>
    <m/>
    <b v="0"/>
    <s v="-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05"/>
    <x v="76"/>
    <s v="RA2"/>
    <x v="55"/>
    <b v="0"/>
    <m/>
    <n v="50"/>
    <n v="293"/>
    <b v="0"/>
    <m/>
    <n v="49"/>
    <b v="0"/>
    <m/>
    <n v="47"/>
    <m/>
    <n v="44"/>
    <b v="0"/>
    <n v="0.94"/>
    <m/>
    <b v="0"/>
    <n v="0.98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06"/>
    <x v="157"/>
    <s v="RD1"/>
    <x v="53"/>
    <b v="0"/>
    <m/>
    <n v="49"/>
    <n v="628"/>
    <b v="0"/>
    <m/>
    <n v="47"/>
    <b v="0"/>
    <m/>
    <n v="4"/>
    <m/>
    <n v="4"/>
    <b v="0"/>
    <n v="1"/>
    <m/>
    <b v="0"/>
    <n v="0.96"/>
    <m/>
    <m/>
    <n v="0.8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07"/>
    <x v="84"/>
    <s v="RM3"/>
    <x v="27"/>
    <b v="0"/>
    <m/>
    <n v="37"/>
    <n v="361"/>
    <b v="0"/>
    <m/>
    <n v="34"/>
    <b v="0"/>
    <m/>
    <n v="3"/>
    <m/>
    <n v="2"/>
    <b v="0"/>
    <n v="0.67"/>
    <m/>
    <b v="0"/>
    <n v="0.92"/>
    <m/>
    <m/>
    <n v="0.9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08"/>
    <x v="116"/>
    <s v="RNZ"/>
    <x v="82"/>
    <b v="0"/>
    <m/>
    <n v="19"/>
    <n v="116"/>
    <b v="0"/>
    <m/>
    <n v="19"/>
    <b v="0"/>
    <m/>
    <n v="18"/>
    <m/>
    <n v="18"/>
    <b v="0"/>
    <n v="1"/>
    <m/>
    <b v="0"/>
    <n v="1"/>
    <m/>
    <m/>
    <n v="0.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85"/>
    <x v="117"/>
    <s v="RXK"/>
    <x v="5"/>
    <b v="0"/>
    <m/>
    <n v="40"/>
    <n v="181"/>
    <b v="0"/>
    <m/>
    <n v="40"/>
    <b v="0"/>
    <m/>
    <n v="15"/>
    <m/>
    <n v="11"/>
    <b v="0"/>
    <n v="0.73"/>
    <m/>
    <b v="0"/>
    <n v="1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09"/>
    <x v="21"/>
    <s v="RHQ"/>
    <x v="195"/>
    <b v="0"/>
    <m/>
    <n v="264"/>
    <n v="787"/>
    <b v="0"/>
    <m/>
    <n v="264"/>
    <b v="0"/>
    <m/>
    <n v="131"/>
    <m/>
    <n v="131"/>
    <b v="0"/>
    <n v="1"/>
    <m/>
    <b v="0"/>
    <n v="1"/>
    <m/>
    <m/>
    <n v="0.98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10"/>
    <x v="100"/>
    <s v="RK5"/>
    <x v="174"/>
    <b v="0"/>
    <m/>
    <n v="2"/>
    <n v="586"/>
    <b v="0"/>
    <m/>
    <n v="2"/>
    <b v="0"/>
    <m/>
    <n v="2"/>
    <m/>
    <n v="2"/>
    <b v="0"/>
    <n v="1"/>
    <m/>
    <b v="0"/>
    <n v="1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86"/>
    <x v="93"/>
    <s v="RXW"/>
    <x v="42"/>
    <b v="0"/>
    <m/>
    <n v="27"/>
    <n v="465"/>
    <b v="0"/>
    <m/>
    <n v="27"/>
    <b v="0"/>
    <m/>
    <n v="7"/>
    <m/>
    <n v="7"/>
    <b v="0"/>
    <n v="1"/>
    <m/>
    <b v="0"/>
    <n v="1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11"/>
    <x v="40"/>
    <s v="RTR"/>
    <x v="107"/>
    <b v="0"/>
    <m/>
    <n v="64"/>
    <n v="474"/>
    <b v="0"/>
    <m/>
    <n v="64"/>
    <b v="0"/>
    <m/>
    <n v="32"/>
    <m/>
    <n v="32"/>
    <b v="0"/>
    <n v="1"/>
    <m/>
    <b v="0"/>
    <n v="1"/>
    <m/>
    <m/>
    <n v="0.96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12"/>
    <x v="34"/>
    <s v="RE9"/>
    <x v="73"/>
    <b v="0"/>
    <m/>
    <n v="17"/>
    <n v="318"/>
    <b v="0"/>
    <m/>
    <n v="14"/>
    <b v="0"/>
    <m/>
    <n v="4"/>
    <m/>
    <n v="3"/>
    <b v="0"/>
    <n v="0.75"/>
    <m/>
    <b v="0"/>
    <n v="0.82"/>
    <m/>
    <m/>
    <n v="0.8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13"/>
    <x v="7"/>
    <s v="RJC"/>
    <x v="28"/>
    <b v="0"/>
    <m/>
    <n v="24"/>
    <n v="205"/>
    <b v="0"/>
    <m/>
    <n v="22"/>
    <b v="0"/>
    <m/>
    <n v="16"/>
    <m/>
    <n v="15"/>
    <b v="0"/>
    <n v="0.94"/>
    <m/>
    <b v="0"/>
    <n v="0.92"/>
    <m/>
    <m/>
    <n v="0.93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14"/>
    <x v="33"/>
    <s v="RAJ"/>
    <x v="196"/>
    <b v="0"/>
    <m/>
    <n v="98"/>
    <n v="426"/>
    <b v="0"/>
    <m/>
    <n v="98"/>
    <b v="0"/>
    <m/>
    <n v="50"/>
    <m/>
    <n v="50"/>
    <b v="0"/>
    <n v="1"/>
    <m/>
    <b v="0"/>
    <n v="1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87"/>
    <x v="132"/>
    <s v="RVY"/>
    <x v="8"/>
    <b v="0"/>
    <m/>
    <n v="5"/>
    <n v="325"/>
    <b v="0"/>
    <m/>
    <n v="5"/>
    <b v="0"/>
    <m/>
    <n v="5"/>
    <m/>
    <n v="4"/>
    <b v="0"/>
    <n v="0.8"/>
    <m/>
    <b v="0"/>
    <n v="1"/>
    <m/>
    <m/>
    <n v="0.53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15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88"/>
    <x v="70"/>
    <s v="RBN"/>
    <x v="52"/>
    <b v="0"/>
    <m/>
    <n v="69"/>
    <n v="408"/>
    <b v="0"/>
    <m/>
    <n v="66"/>
    <b v="0"/>
    <m/>
    <n v="18"/>
    <m/>
    <n v="17"/>
    <b v="0"/>
    <n v="0.94"/>
    <m/>
    <b v="0"/>
    <n v="0.96"/>
    <m/>
    <m/>
    <n v="0.93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16"/>
    <x v="111"/>
    <s v="RWJ"/>
    <x v="11"/>
    <b v="0"/>
    <m/>
    <n v="47"/>
    <n v="367"/>
    <b v="0"/>
    <m/>
    <n v="44"/>
    <b v="0"/>
    <m/>
    <n v="22"/>
    <m/>
    <n v="22"/>
    <b v="0"/>
    <n v="1"/>
    <m/>
    <b v="0"/>
    <n v="0.94"/>
    <m/>
    <m/>
    <n v="0.97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89"/>
    <x v="55"/>
    <s v="RTP"/>
    <x v="76"/>
    <b v="0"/>
    <m/>
    <n v="39"/>
    <n v="631"/>
    <b v="0"/>
    <m/>
    <n v="37"/>
    <b v="0"/>
    <m/>
    <n v="37"/>
    <m/>
    <n v="37"/>
    <b v="0"/>
    <n v="1"/>
    <m/>
    <b v="0"/>
    <n v="0.95"/>
    <m/>
    <m/>
    <n v="0.94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17"/>
    <x v="131"/>
    <s v="RMP"/>
    <x v="18"/>
    <b v="0"/>
    <m/>
    <n v="6"/>
    <n v="347"/>
    <b v="0"/>
    <m/>
    <n v="6"/>
    <b v="0"/>
    <m/>
    <n v="1"/>
    <m/>
    <n v="1"/>
    <b v="0"/>
    <n v="1"/>
    <m/>
    <b v="0"/>
    <n v="1"/>
    <m/>
    <m/>
    <n v="0.9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18"/>
    <x v="58"/>
    <s v="RBA"/>
    <x v="69"/>
    <b v="0"/>
    <m/>
    <n v="11"/>
    <n v="438"/>
    <b v="0"/>
    <m/>
    <n v="11"/>
    <b v="0"/>
    <m/>
    <n v="5"/>
    <m/>
    <n v="5"/>
    <b v="0"/>
    <n v="1"/>
    <m/>
    <b v="0"/>
    <n v="1"/>
    <m/>
    <m/>
    <n v="0.4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19"/>
    <x v="139"/>
    <s v="RBV"/>
    <x v="15"/>
    <b v="0"/>
    <m/>
    <n v="0"/>
    <n v="27"/>
    <b v="0"/>
    <m/>
    <n v="0"/>
    <b v="0"/>
    <m/>
    <n v="0"/>
    <m/>
    <n v="0"/>
    <b v="0"/>
    <s v="-"/>
    <m/>
    <b v="0"/>
    <s v="-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20"/>
    <x v="146"/>
    <s v="REN"/>
    <x v="15"/>
    <b v="0"/>
    <m/>
    <n v="0"/>
    <n v="12"/>
    <b v="0"/>
    <m/>
    <n v="0"/>
    <b v="0"/>
    <m/>
    <n v="0"/>
    <m/>
    <n v="0"/>
    <b v="0"/>
    <s v="-"/>
    <m/>
    <b v="0"/>
    <s v="-"/>
    <m/>
    <m/>
    <n v="0.9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21"/>
    <x v="36"/>
    <s v="RNA"/>
    <x v="166"/>
    <b v="0"/>
    <m/>
    <n v="93"/>
    <n v="577"/>
    <b v="0"/>
    <m/>
    <n v="93"/>
    <b v="0"/>
    <m/>
    <n v="29"/>
    <m/>
    <n v="28"/>
    <b v="0"/>
    <n v="0.97"/>
    <m/>
    <b v="0"/>
    <n v="1"/>
    <m/>
    <m/>
    <n v="0.95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22"/>
    <x v="98"/>
    <s v="RAS"/>
    <x v="13"/>
    <b v="0"/>
    <m/>
    <n v="16"/>
    <n v="199"/>
    <b v="0"/>
    <m/>
    <n v="10"/>
    <b v="0"/>
    <m/>
    <n v="9"/>
    <m/>
    <n v="9"/>
    <b v="0"/>
    <n v="1"/>
    <m/>
    <b v="0"/>
    <n v="0.63"/>
    <m/>
    <m/>
    <n v="0.5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23"/>
    <x v="53"/>
    <s v="RTD"/>
    <x v="154"/>
    <b v="0"/>
    <m/>
    <n v="22"/>
    <n v="343"/>
    <b v="0"/>
    <m/>
    <n v="7"/>
    <b v="0"/>
    <m/>
    <n v="3"/>
    <m/>
    <n v="1"/>
    <b v="0"/>
    <n v="0.33"/>
    <m/>
    <b v="0"/>
    <n v="0.32"/>
    <m/>
    <m/>
    <n v="0.5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90"/>
    <x v="127"/>
    <s v="RQW"/>
    <x v="197"/>
    <b v="0"/>
    <m/>
    <n v="124"/>
    <n v="291"/>
    <b v="0"/>
    <m/>
    <n v="124"/>
    <b v="0"/>
    <m/>
    <n v="49"/>
    <m/>
    <n v="46"/>
    <b v="0"/>
    <n v="0.94"/>
    <m/>
    <b v="0"/>
    <n v="1"/>
    <m/>
    <m/>
    <n v="0.95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24"/>
    <x v="83"/>
    <s v="RCX"/>
    <x v="36"/>
    <b v="0"/>
    <m/>
    <n v="46"/>
    <n v="269"/>
    <b v="0"/>
    <m/>
    <n v="46"/>
    <b v="0"/>
    <m/>
    <n v="46"/>
    <m/>
    <n v="46"/>
    <b v="0"/>
    <n v="1"/>
    <m/>
    <b v="0"/>
    <n v="1"/>
    <m/>
    <m/>
    <n v="0.94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25"/>
    <x v="8"/>
    <s v="RL1"/>
    <x v="12"/>
    <b v="0"/>
    <m/>
    <n v="1"/>
    <n v="4"/>
    <b v="0"/>
    <m/>
    <n v="1"/>
    <b v="0"/>
    <m/>
    <n v="1"/>
    <m/>
    <n v="0"/>
    <b v="0"/>
    <n v="0"/>
    <m/>
    <b v="0"/>
    <n v="1"/>
    <m/>
    <m/>
    <n v="0.75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26"/>
    <x v="38"/>
    <s v="RFR"/>
    <x v="37"/>
    <b v="0"/>
    <m/>
    <n v="72"/>
    <n v="379"/>
    <b v="0"/>
    <m/>
    <n v="71"/>
    <b v="0"/>
    <m/>
    <n v="11"/>
    <m/>
    <n v="10"/>
    <b v="0"/>
    <n v="0.91"/>
    <m/>
    <b v="0"/>
    <n v="0.99"/>
    <m/>
    <m/>
    <n v="0.85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27"/>
    <x v="45"/>
    <s v="RDZ"/>
    <x v="32"/>
    <b v="0"/>
    <m/>
    <n v="123"/>
    <n v="596"/>
    <b v="0"/>
    <m/>
    <n v="78"/>
    <b v="0"/>
    <m/>
    <n v="20"/>
    <m/>
    <n v="17"/>
    <b v="0"/>
    <n v="0.85"/>
    <m/>
    <b v="0"/>
    <n v="0.63"/>
    <m/>
    <m/>
    <n v="0.9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28"/>
    <x v="145"/>
    <s v="RPY"/>
    <x v="15"/>
    <b v="0"/>
    <m/>
    <n v="0"/>
    <n v="7"/>
    <b v="0"/>
    <m/>
    <n v="0"/>
    <b v="0"/>
    <m/>
    <n v="0"/>
    <m/>
    <n v="0"/>
    <b v="0"/>
    <s v="-"/>
    <m/>
    <b v="0"/>
    <s v="-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29"/>
    <x v="147"/>
    <s v="RRJ"/>
    <x v="15"/>
    <b v="0"/>
    <m/>
    <n v="0"/>
    <n v="5"/>
    <b v="0"/>
    <m/>
    <n v="0"/>
    <b v="0"/>
    <m/>
    <n v="0"/>
    <m/>
    <n v="0"/>
    <b v="0"/>
    <s v="-"/>
    <m/>
    <b v="0"/>
    <s v="-"/>
    <m/>
    <m/>
    <n v="0.4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91"/>
    <x v="133"/>
    <s v="RL4"/>
    <x v="154"/>
    <b v="0"/>
    <m/>
    <n v="22"/>
    <n v="357"/>
    <b v="0"/>
    <m/>
    <n v="22"/>
    <b v="0"/>
    <m/>
    <n v="20"/>
    <m/>
    <n v="20"/>
    <b v="0"/>
    <n v="1"/>
    <m/>
    <b v="0"/>
    <n v="1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30"/>
    <x v="142"/>
    <s v="RET"/>
    <x v="15"/>
    <b v="0"/>
    <m/>
    <n v="0"/>
    <n v="7"/>
    <b v="0"/>
    <m/>
    <n v="0"/>
    <b v="0"/>
    <m/>
    <n v="0"/>
    <m/>
    <n v="0"/>
    <b v="0"/>
    <s v="-"/>
    <m/>
    <b v="0"/>
    <s v="-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92"/>
    <x v="105"/>
    <s v="RKE"/>
    <x v="92"/>
    <b v="0"/>
    <m/>
    <n v="35"/>
    <n v="189"/>
    <b v="0"/>
    <m/>
    <n v="35"/>
    <b v="0"/>
    <m/>
    <n v="25"/>
    <m/>
    <n v="25"/>
    <b v="0"/>
    <n v="1"/>
    <m/>
    <b v="0"/>
    <n v="1"/>
    <m/>
    <m/>
    <n v="0.94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31"/>
    <x v="159"/>
    <s v="RA9"/>
    <x v="60"/>
    <b v="0"/>
    <m/>
    <n v="55"/>
    <n v="422"/>
    <b v="0"/>
    <m/>
    <n v="33"/>
    <b v="0"/>
    <m/>
    <n v="27"/>
    <m/>
    <n v="27"/>
    <b v="0"/>
    <n v="1"/>
    <m/>
    <b v="0"/>
    <n v="0.6"/>
    <m/>
    <m/>
    <n v="0.5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93"/>
    <x v="10"/>
    <s v="RWD"/>
    <x v="198"/>
    <b v="0"/>
    <m/>
    <n v="208"/>
    <n v="995"/>
    <b v="0"/>
    <m/>
    <n v="195"/>
    <b v="0"/>
    <m/>
    <n v="39"/>
    <m/>
    <n v="34"/>
    <b v="0"/>
    <n v="0.87"/>
    <m/>
    <b v="0"/>
    <n v="0.94"/>
    <m/>
    <m/>
    <n v="0.96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32"/>
    <x v="114"/>
    <s v="RRV"/>
    <x v="47"/>
    <b v="0"/>
    <m/>
    <n v="28"/>
    <n v="134"/>
    <b v="0"/>
    <m/>
    <n v="28"/>
    <b v="0"/>
    <m/>
    <n v="28"/>
    <m/>
    <n v="28"/>
    <b v="0"/>
    <n v="1"/>
    <m/>
    <b v="0"/>
    <n v="1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33"/>
    <x v="60"/>
    <s v="RM2"/>
    <x v="80"/>
    <b v="0"/>
    <m/>
    <n v="21"/>
    <n v="297"/>
    <b v="0"/>
    <m/>
    <n v="21"/>
    <b v="0"/>
    <m/>
    <n v="21"/>
    <m/>
    <n v="21"/>
    <b v="0"/>
    <n v="1"/>
    <m/>
    <b v="0"/>
    <n v="1"/>
    <m/>
    <m/>
    <n v="0.9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34"/>
    <x v="27"/>
    <s v="RHM"/>
    <x v="33"/>
    <b v="0"/>
    <m/>
    <n v="119"/>
    <n v="622"/>
    <b v="0"/>
    <m/>
    <n v="119"/>
    <b v="0"/>
    <m/>
    <n v="30"/>
    <m/>
    <n v="30"/>
    <b v="0"/>
    <n v="1"/>
    <m/>
    <b v="0"/>
    <n v="1"/>
    <m/>
    <m/>
    <n v="0.9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35"/>
    <x v="94"/>
    <s v="RRK"/>
    <x v="92"/>
    <b v="0"/>
    <m/>
    <n v="35"/>
    <n v="555"/>
    <b v="0"/>
    <m/>
    <n v="34"/>
    <b v="0"/>
    <m/>
    <n v="7"/>
    <m/>
    <n v="7"/>
    <b v="0"/>
    <n v="1"/>
    <m/>
    <b v="0"/>
    <n v="0.97"/>
    <m/>
    <m/>
    <n v="0.98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36"/>
    <x v="91"/>
    <s v="RA7"/>
    <x v="84"/>
    <b v="0"/>
    <m/>
    <n v="34"/>
    <n v="378"/>
    <b v="0"/>
    <m/>
    <n v="32"/>
    <b v="0"/>
    <m/>
    <n v="4"/>
    <m/>
    <n v="4"/>
    <b v="0"/>
    <n v="1"/>
    <m/>
    <b v="0"/>
    <n v="0.94"/>
    <m/>
    <m/>
    <n v="0.89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95"/>
    <x v="64"/>
    <s v="RKB"/>
    <x v="90"/>
    <b v="0"/>
    <m/>
    <n v="70"/>
    <n v="511"/>
    <b v="0"/>
    <m/>
    <n v="70"/>
    <b v="0"/>
    <m/>
    <n v="68"/>
    <m/>
    <n v="68"/>
    <b v="0"/>
    <n v="1"/>
    <m/>
    <b v="0"/>
    <n v="1"/>
    <m/>
    <m/>
    <n v="0.95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96"/>
    <x v="20"/>
    <s v="RWE"/>
    <x v="198"/>
    <b v="0"/>
    <m/>
    <n v="208"/>
    <n v="909"/>
    <b v="0"/>
    <m/>
    <n v="201"/>
    <b v="0"/>
    <m/>
    <n v="87"/>
    <m/>
    <n v="87"/>
    <b v="0"/>
    <n v="1"/>
    <m/>
    <b v="0"/>
    <n v="0.97"/>
    <m/>
    <m/>
    <n v="0.9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37"/>
    <x v="96"/>
    <s v="RTX"/>
    <x v="76"/>
    <b v="0"/>
    <m/>
    <n v="39"/>
    <n v="389"/>
    <b v="0"/>
    <m/>
    <n v="39"/>
    <b v="0"/>
    <m/>
    <n v="24"/>
    <m/>
    <n v="24"/>
    <b v="0"/>
    <n v="1"/>
    <m/>
    <b v="0"/>
    <n v="1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94"/>
    <x v="160"/>
    <s v="RJE"/>
    <x v="199"/>
    <b v="0"/>
    <m/>
    <n v="280"/>
    <n v="743"/>
    <b v="0"/>
    <m/>
    <n v="270"/>
    <b v="0"/>
    <m/>
    <n v="35"/>
    <m/>
    <n v="32"/>
    <b v="0"/>
    <n v="0.91"/>
    <m/>
    <b v="0"/>
    <n v="0.96"/>
    <m/>
    <m/>
    <n v="0.83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97"/>
    <x v="29"/>
    <s v="RBK"/>
    <x v="53"/>
    <b v="0"/>
    <m/>
    <n v="49"/>
    <n v="418"/>
    <b v="0"/>
    <m/>
    <n v="49"/>
    <b v="0"/>
    <m/>
    <n v="4"/>
    <m/>
    <n v="4"/>
    <b v="0"/>
    <n v="1"/>
    <m/>
    <b v="0"/>
    <n v="1"/>
    <m/>
    <m/>
    <n v="0.88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38"/>
    <x v="108"/>
    <s v="RWW"/>
    <x v="137"/>
    <b v="0"/>
    <m/>
    <n v="88"/>
    <n v="425"/>
    <b v="0"/>
    <m/>
    <n v="88"/>
    <b v="0"/>
    <m/>
    <n v="12"/>
    <m/>
    <n v="12"/>
    <b v="0"/>
    <n v="1"/>
    <m/>
    <b v="0"/>
    <n v="1"/>
    <m/>
    <m/>
    <n v="0.96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98"/>
    <x v="113"/>
    <s v="RWG"/>
    <x v="77"/>
    <b v="0"/>
    <m/>
    <n v="29"/>
    <n v="660"/>
    <b v="0"/>
    <m/>
    <n v="29"/>
    <b v="0"/>
    <m/>
    <n v="9"/>
    <m/>
    <n v="9"/>
    <b v="0"/>
    <n v="1"/>
    <m/>
    <b v="0"/>
    <n v="1"/>
    <m/>
    <m/>
    <n v="0.96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39"/>
    <x v="124"/>
    <s v="RGR"/>
    <x v="90"/>
    <b v="0"/>
    <m/>
    <n v="70"/>
    <n v="295"/>
    <b v="0"/>
    <m/>
    <n v="70"/>
    <b v="0"/>
    <m/>
    <n v="70"/>
    <m/>
    <n v="70"/>
    <b v="0"/>
    <n v="1"/>
    <m/>
    <b v="0"/>
    <n v="1"/>
    <m/>
    <m/>
    <n v="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40"/>
    <x v="46"/>
    <s v="RYR"/>
    <x v="200"/>
    <b v="0"/>
    <m/>
    <n v="80"/>
    <n v="891"/>
    <b v="0"/>
    <m/>
    <n v="76"/>
    <b v="0"/>
    <m/>
    <n v="24"/>
    <m/>
    <n v="24"/>
    <b v="0"/>
    <n v="1"/>
    <m/>
    <b v="0"/>
    <n v="0.95"/>
    <m/>
    <m/>
    <n v="0.98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99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41"/>
    <x v="9"/>
    <s v="RBL"/>
    <x v="201"/>
    <b v="0"/>
    <m/>
    <n v="158"/>
    <n v="720"/>
    <b v="0"/>
    <m/>
    <n v="151"/>
    <b v="0"/>
    <m/>
    <n v="41"/>
    <m/>
    <n v="37"/>
    <b v="0"/>
    <n v="0.9"/>
    <m/>
    <b v="0"/>
    <n v="0.96"/>
    <m/>
    <m/>
    <n v="0.94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800"/>
    <x v="61"/>
    <s v="RWP"/>
    <x v="202"/>
    <b v="0"/>
    <m/>
    <n v="191"/>
    <n v="689"/>
    <b v="0"/>
    <m/>
    <n v="184"/>
    <b v="0"/>
    <m/>
    <n v="91"/>
    <m/>
    <n v="91"/>
    <b v="0"/>
    <n v="1"/>
    <m/>
    <b v="0"/>
    <n v="0.96"/>
    <m/>
    <m/>
    <n v="0.88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42"/>
    <x v="73"/>
    <s v="RRF"/>
    <x v="113"/>
    <b v="0"/>
    <m/>
    <n v="38"/>
    <n v="364"/>
    <b v="0"/>
    <m/>
    <n v="38"/>
    <b v="0"/>
    <m/>
    <n v="38"/>
    <m/>
    <n v="38"/>
    <b v="0"/>
    <n v="1"/>
    <m/>
    <b v="0"/>
    <n v="1"/>
    <m/>
    <m/>
    <n v="0.91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801"/>
    <x v="140"/>
    <s v="RLQ"/>
    <x v="8"/>
    <b v="0"/>
    <m/>
    <n v="5"/>
    <n v="158"/>
    <b v="0"/>
    <m/>
    <n v="5"/>
    <b v="0"/>
    <m/>
    <n v="5"/>
    <m/>
    <n v="5"/>
    <b v="0"/>
    <n v="1"/>
    <m/>
    <b v="0"/>
    <n v="1"/>
    <m/>
    <m/>
    <n v="0.92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43"/>
    <x v="137"/>
    <s v="RA4"/>
    <x v="64"/>
    <b v="0"/>
    <m/>
    <n v="57"/>
    <n v="362"/>
    <b v="0"/>
    <m/>
    <n v="57"/>
    <b v="0"/>
    <m/>
    <n v="0"/>
    <m/>
    <n v="0"/>
    <b v="0"/>
    <s v="-"/>
    <m/>
    <b v="0"/>
    <n v="1"/>
    <m/>
    <m/>
    <n v="0.36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744"/>
    <x v="30"/>
    <s v="RCB"/>
    <x v="86"/>
    <b v="0"/>
    <m/>
    <n v="112"/>
    <n v="818"/>
    <b v="0"/>
    <m/>
    <n v="112"/>
    <b v="0"/>
    <m/>
    <n v="100"/>
    <m/>
    <n v="100"/>
    <b v="0"/>
    <n v="1"/>
    <m/>
    <b v="0"/>
    <n v="1"/>
    <m/>
    <m/>
    <n v="0.88"/>
    <m/>
    <x v="5"/>
    <s v="November"/>
    <x v="1"/>
    <s v="https://www.england.nhs.uk/statistics/wp-content/uploads/sites/2/2017/02/Dementia-Data-Collection-Q3-2016-17-CSV-36KB.csv"/>
    <b v="1"/>
    <x v="2"/>
    <x v="2"/>
  </r>
  <r>
    <s v="dementia201617.csv"/>
    <n v="1813"/>
    <x v="78"/>
    <s v="REM"/>
    <x v="99"/>
    <b v="0"/>
    <m/>
    <n v="43"/>
    <n v="422"/>
    <b v="0"/>
    <m/>
    <n v="40"/>
    <b v="0"/>
    <m/>
    <n v="6"/>
    <m/>
    <n v="6"/>
    <b v="0"/>
    <n v="1"/>
    <m/>
    <b v="0"/>
    <n v="0.93"/>
    <m/>
    <m/>
    <n v="0.8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14"/>
    <x v="71"/>
    <s v="RCF"/>
    <x v="13"/>
    <b v="0"/>
    <m/>
    <n v="16"/>
    <n v="267"/>
    <b v="0"/>
    <m/>
    <n v="16"/>
    <b v="0"/>
    <m/>
    <n v="6"/>
    <m/>
    <n v="6"/>
    <b v="0"/>
    <n v="1"/>
    <m/>
    <b v="0"/>
    <n v="1"/>
    <m/>
    <m/>
    <n v="0.96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15"/>
    <x v="85"/>
    <s v="RTK"/>
    <x v="46"/>
    <b v="0"/>
    <m/>
    <n v="31"/>
    <n v="632"/>
    <b v="0"/>
    <m/>
    <n v="31"/>
    <b v="0"/>
    <m/>
    <n v="12"/>
    <m/>
    <n v="12"/>
    <b v="0"/>
    <n v="1"/>
    <m/>
    <b v="0"/>
    <n v="1"/>
    <m/>
    <m/>
    <n v="0.0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14"/>
    <x v="39"/>
    <s v="RF4"/>
    <x v="164"/>
    <b v="0"/>
    <m/>
    <n v="62"/>
    <n v="706"/>
    <b v="0"/>
    <m/>
    <n v="59"/>
    <b v="0"/>
    <m/>
    <n v="59"/>
    <m/>
    <n v="58"/>
    <b v="0"/>
    <n v="0.98"/>
    <m/>
    <b v="0"/>
    <n v="0.95"/>
    <m/>
    <m/>
    <n v="0.9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16"/>
    <x v="4"/>
    <s v="RFF"/>
    <x v="99"/>
    <b v="0"/>
    <m/>
    <n v="43"/>
    <n v="257"/>
    <b v="0"/>
    <m/>
    <n v="43"/>
    <b v="0"/>
    <m/>
    <n v="1"/>
    <m/>
    <n v="1"/>
    <b v="0"/>
    <n v="1"/>
    <m/>
    <b v="0"/>
    <n v="1"/>
    <m/>
    <m/>
    <n v="0.92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15"/>
    <x v="17"/>
    <s v="R1H"/>
    <x v="203"/>
    <b v="0"/>
    <m/>
    <n v="143"/>
    <n v="900"/>
    <b v="0"/>
    <m/>
    <n v="128"/>
    <b v="0"/>
    <m/>
    <n v="107"/>
    <m/>
    <n v="104"/>
    <b v="0"/>
    <n v="0.97"/>
    <m/>
    <b v="0"/>
    <n v="0.9"/>
    <m/>
    <m/>
    <n v="0.8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17"/>
    <x v="11"/>
    <s v="RDD"/>
    <x v="204"/>
    <b v="0"/>
    <m/>
    <n v="579"/>
    <n v="579"/>
    <b v="0"/>
    <m/>
    <n v="514"/>
    <b v="0"/>
    <m/>
    <n v="45"/>
    <m/>
    <n v="44"/>
    <b v="0"/>
    <n v="0.98"/>
    <m/>
    <b v="0"/>
    <n v="0.89"/>
    <m/>
    <m/>
    <n v="0.8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16"/>
    <x v="118"/>
    <s v="RC1"/>
    <x v="18"/>
    <b v="0"/>
    <m/>
    <n v="6"/>
    <n v="310"/>
    <b v="0"/>
    <m/>
    <n v="5"/>
    <b v="0"/>
    <m/>
    <n v="5"/>
    <m/>
    <n v="5"/>
    <b v="0"/>
    <n v="1"/>
    <m/>
    <b v="0"/>
    <n v="0.83"/>
    <m/>
    <m/>
    <n v="0.98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18"/>
    <x v="0"/>
    <s v="RLU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19"/>
    <x v="97"/>
    <s v="RXL"/>
    <x v="60"/>
    <b v="0"/>
    <m/>
    <n v="55"/>
    <n v="580"/>
    <b v="0"/>
    <m/>
    <n v="52"/>
    <b v="0"/>
    <m/>
    <n v="11"/>
    <m/>
    <n v="11"/>
    <b v="0"/>
    <n v="1"/>
    <m/>
    <b v="0"/>
    <n v="0.95"/>
    <m/>
    <m/>
    <n v="0.9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20"/>
    <x v="112"/>
    <s v="RMC"/>
    <x v="79"/>
    <b v="0"/>
    <m/>
    <n v="44"/>
    <n v="335"/>
    <b v="0"/>
    <m/>
    <n v="44"/>
    <b v="0"/>
    <m/>
    <n v="42"/>
    <m/>
    <n v="42"/>
    <b v="0"/>
    <n v="1"/>
    <m/>
    <b v="0"/>
    <n v="1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21"/>
    <x v="130"/>
    <s v="RAE"/>
    <x v="12"/>
    <b v="0"/>
    <m/>
    <n v="1"/>
    <n v="340"/>
    <b v="0"/>
    <m/>
    <n v="1"/>
    <b v="0"/>
    <m/>
    <n v="1"/>
    <m/>
    <n v="1"/>
    <b v="0"/>
    <n v="1"/>
    <m/>
    <b v="0"/>
    <n v="1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17"/>
    <x v="81"/>
    <s v="RXH"/>
    <x v="113"/>
    <b v="0"/>
    <m/>
    <n v="38"/>
    <n v="146"/>
    <b v="0"/>
    <m/>
    <n v="38"/>
    <b v="0"/>
    <m/>
    <n v="38"/>
    <m/>
    <n v="33"/>
    <b v="0"/>
    <n v="0.87"/>
    <m/>
    <b v="0"/>
    <n v="1"/>
    <m/>
    <m/>
    <n v="0.84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18"/>
    <x v="35"/>
    <s v="RXQ"/>
    <x v="162"/>
    <b v="0"/>
    <m/>
    <n v="71"/>
    <n v="664"/>
    <b v="0"/>
    <m/>
    <n v="71"/>
    <b v="0"/>
    <m/>
    <n v="71"/>
    <m/>
    <n v="69"/>
    <b v="0"/>
    <n v="0.97"/>
    <m/>
    <b v="0"/>
    <n v="1"/>
    <m/>
    <m/>
    <n v="0.4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22"/>
    <x v="134"/>
    <s v="RJF"/>
    <x v="174"/>
    <b v="0"/>
    <m/>
    <n v="2"/>
    <n v="401"/>
    <b v="0"/>
    <m/>
    <n v="0"/>
    <b v="0"/>
    <m/>
    <n v="0"/>
    <m/>
    <n v="0"/>
    <b v="0"/>
    <s v="-"/>
    <m/>
    <b v="0"/>
    <n v="0"/>
    <m/>
    <m/>
    <n v="0.98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23"/>
    <x v="48"/>
    <s v="RWY"/>
    <x v="10"/>
    <b v="0"/>
    <m/>
    <n v="96"/>
    <n v="542"/>
    <b v="0"/>
    <m/>
    <n v="95"/>
    <b v="0"/>
    <m/>
    <n v="65"/>
    <m/>
    <n v="65"/>
    <b v="0"/>
    <n v="1"/>
    <m/>
    <b v="0"/>
    <n v="0.99"/>
    <m/>
    <m/>
    <n v="0.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24"/>
    <x v="51"/>
    <s v="RGT"/>
    <x v="168"/>
    <b v="0"/>
    <m/>
    <n v="114"/>
    <n v="681"/>
    <b v="0"/>
    <m/>
    <n v="92"/>
    <b v="0"/>
    <m/>
    <n v="58"/>
    <m/>
    <n v="2"/>
    <b v="0"/>
    <n v="0.03"/>
    <m/>
    <b v="0"/>
    <n v="0.81"/>
    <m/>
    <m/>
    <n v="0.92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25"/>
    <x v="125"/>
    <s v="RW3"/>
    <x v="103"/>
    <b v="0"/>
    <m/>
    <n v="12"/>
    <n v="362"/>
    <b v="0"/>
    <m/>
    <n v="12"/>
    <b v="0"/>
    <m/>
    <n v="6"/>
    <m/>
    <n v="6"/>
    <b v="0"/>
    <n v="1"/>
    <m/>
    <b v="0"/>
    <n v="1"/>
    <m/>
    <m/>
    <n v="0.9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26"/>
    <x v="101"/>
    <s v="RQM"/>
    <x v="124"/>
    <b v="0"/>
    <m/>
    <n v="14"/>
    <n v="277"/>
    <b v="0"/>
    <m/>
    <n v="13"/>
    <b v="0"/>
    <m/>
    <n v="7"/>
    <m/>
    <n v="7"/>
    <b v="0"/>
    <n v="1"/>
    <m/>
    <b v="0"/>
    <n v="0.93"/>
    <m/>
    <m/>
    <n v="0.9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27"/>
    <x v="66"/>
    <s v="RFS"/>
    <x v="99"/>
    <b v="0"/>
    <m/>
    <n v="43"/>
    <n v="323"/>
    <b v="0"/>
    <m/>
    <n v="43"/>
    <b v="0"/>
    <m/>
    <n v="39"/>
    <m/>
    <n v="39"/>
    <b v="0"/>
    <n v="1"/>
    <m/>
    <b v="0"/>
    <n v="1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28"/>
    <x v="65"/>
    <s v="RLN"/>
    <x v="100"/>
    <b v="0"/>
    <m/>
    <n v="81"/>
    <n v="346"/>
    <b v="0"/>
    <m/>
    <n v="81"/>
    <b v="0"/>
    <m/>
    <n v="53"/>
    <m/>
    <n v="53"/>
    <b v="0"/>
    <n v="1"/>
    <m/>
    <b v="0"/>
    <n v="1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29"/>
    <x v="23"/>
    <s v="RDE"/>
    <x v="186"/>
    <b v="0"/>
    <m/>
    <n v="153"/>
    <n v="476"/>
    <b v="0"/>
    <m/>
    <n v="153"/>
    <b v="0"/>
    <m/>
    <n v="109"/>
    <m/>
    <n v="107"/>
    <b v="0"/>
    <n v="0.98"/>
    <m/>
    <b v="0"/>
    <n v="1"/>
    <m/>
    <m/>
    <n v="0.98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30"/>
    <x v="126"/>
    <s v="RJR"/>
    <x v="124"/>
    <b v="0"/>
    <m/>
    <n v="14"/>
    <n v="328"/>
    <b v="0"/>
    <m/>
    <n v="13"/>
    <b v="0"/>
    <m/>
    <n v="7"/>
    <m/>
    <n v="7"/>
    <b v="0"/>
    <n v="1"/>
    <m/>
    <b v="0"/>
    <n v="0.93"/>
    <m/>
    <m/>
    <n v="0.96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31"/>
    <x v="102"/>
    <s v="RXP"/>
    <x v="5"/>
    <b v="0"/>
    <m/>
    <n v="40"/>
    <n v="809"/>
    <b v="0"/>
    <m/>
    <n v="36"/>
    <b v="0"/>
    <m/>
    <n v="11"/>
    <m/>
    <n v="9"/>
    <b v="0"/>
    <n v="0.82"/>
    <m/>
    <b v="0"/>
    <n v="0.9"/>
    <m/>
    <m/>
    <n v="0.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19"/>
    <x v="69"/>
    <s v="RJ6"/>
    <x v="60"/>
    <b v="0"/>
    <m/>
    <n v="55"/>
    <n v="495"/>
    <b v="0"/>
    <m/>
    <n v="51"/>
    <b v="0"/>
    <m/>
    <n v="51"/>
    <m/>
    <n v="51"/>
    <b v="0"/>
    <n v="1"/>
    <m/>
    <b v="0"/>
    <n v="0.93"/>
    <m/>
    <m/>
    <n v="0.92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20"/>
    <x v="115"/>
    <s v="RN7"/>
    <x v="43"/>
    <b v="0"/>
    <m/>
    <n v="26"/>
    <n v="190"/>
    <b v="0"/>
    <m/>
    <n v="26"/>
    <b v="0"/>
    <m/>
    <n v="8"/>
    <m/>
    <n v="8"/>
    <b v="0"/>
    <n v="1"/>
    <m/>
    <b v="0"/>
    <n v="1"/>
    <m/>
    <m/>
    <n v="0.9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32"/>
    <x v="77"/>
    <s v="RTG"/>
    <x v="109"/>
    <b v="0"/>
    <m/>
    <n v="51"/>
    <n v="595"/>
    <b v="0"/>
    <m/>
    <n v="15"/>
    <b v="0"/>
    <m/>
    <n v="9"/>
    <m/>
    <n v="0"/>
    <b v="0"/>
    <n v="0"/>
    <m/>
    <b v="0"/>
    <n v="0.28999999999999998"/>
    <m/>
    <m/>
    <n v="0.8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33"/>
    <x v="5"/>
    <s v="RP5"/>
    <x v="36"/>
    <b v="0"/>
    <m/>
    <n v="46"/>
    <n v="830"/>
    <b v="0"/>
    <m/>
    <n v="46"/>
    <b v="0"/>
    <m/>
    <n v="13"/>
    <m/>
    <n v="13"/>
    <b v="0"/>
    <n v="1"/>
    <m/>
    <b v="0"/>
    <n v="1"/>
    <m/>
    <m/>
    <n v="0.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34"/>
    <x v="109"/>
    <s v="RBD"/>
    <x v="71"/>
    <b v="0"/>
    <m/>
    <n v="53"/>
    <n v="232"/>
    <b v="0"/>
    <m/>
    <n v="53"/>
    <b v="0"/>
    <m/>
    <n v="50"/>
    <m/>
    <n v="34"/>
    <b v="0"/>
    <n v="0.68"/>
    <m/>
    <b v="0"/>
    <n v="1"/>
    <m/>
    <m/>
    <n v="0.7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21"/>
    <x v="56"/>
    <s v="RWH"/>
    <x v="141"/>
    <b v="0"/>
    <m/>
    <n v="101"/>
    <n v="446"/>
    <b v="0"/>
    <m/>
    <n v="101"/>
    <b v="0"/>
    <m/>
    <n v="52"/>
    <m/>
    <n v="50"/>
    <b v="0"/>
    <n v="0.96"/>
    <m/>
    <b v="0"/>
    <n v="1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22"/>
    <x v="87"/>
    <s v="RJN"/>
    <x v="154"/>
    <b v="0"/>
    <m/>
    <n v="22"/>
    <n v="303"/>
    <b v="0"/>
    <m/>
    <n v="20"/>
    <b v="0"/>
    <m/>
    <n v="13"/>
    <m/>
    <n v="4"/>
    <b v="0"/>
    <n v="0.31"/>
    <m/>
    <b v="0"/>
    <n v="0.91"/>
    <m/>
    <m/>
    <n v="0.9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35"/>
    <x v="43"/>
    <s v="RVV"/>
    <x v="29"/>
    <b v="0"/>
    <m/>
    <n v="91"/>
    <n v="847"/>
    <b v="0"/>
    <m/>
    <n v="86"/>
    <b v="0"/>
    <m/>
    <n v="68"/>
    <m/>
    <n v="68"/>
    <b v="0"/>
    <n v="1"/>
    <m/>
    <b v="0"/>
    <n v="0.95"/>
    <m/>
    <m/>
    <n v="0.9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23"/>
    <x v="31"/>
    <s v="RXR"/>
    <x v="112"/>
    <b v="0"/>
    <m/>
    <n v="117"/>
    <n v="586"/>
    <b v="0"/>
    <m/>
    <n v="97"/>
    <b v="0"/>
    <m/>
    <n v="21"/>
    <m/>
    <n v="20"/>
    <b v="0"/>
    <n v="0.95"/>
    <m/>
    <b v="0"/>
    <n v="0.83"/>
    <m/>
    <m/>
    <n v="0.74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24"/>
    <x v="67"/>
    <s v="RXC"/>
    <x v="205"/>
    <b v="0"/>
    <m/>
    <n v="108"/>
    <n v="664"/>
    <b v="0"/>
    <m/>
    <n v="106"/>
    <b v="0"/>
    <m/>
    <n v="77"/>
    <m/>
    <n v="77"/>
    <b v="0"/>
    <n v="1"/>
    <m/>
    <b v="0"/>
    <n v="0.98"/>
    <m/>
    <m/>
    <n v="0.94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25"/>
    <x v="54"/>
    <s v="RVR"/>
    <x v="24"/>
    <b v="0"/>
    <m/>
    <n v="60"/>
    <n v="488"/>
    <b v="0"/>
    <m/>
    <n v="48"/>
    <b v="0"/>
    <m/>
    <n v="14"/>
    <m/>
    <n v="12"/>
    <b v="0"/>
    <n v="0.86"/>
    <m/>
    <b v="0"/>
    <n v="0.8"/>
    <m/>
    <m/>
    <n v="0.47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36"/>
    <x v="148"/>
    <s v="RDU"/>
    <x v="162"/>
    <b v="0"/>
    <m/>
    <n v="71"/>
    <n v="924"/>
    <b v="0"/>
    <m/>
    <n v="69"/>
    <b v="0"/>
    <m/>
    <n v="46"/>
    <m/>
    <n v="46"/>
    <b v="0"/>
    <n v="1"/>
    <m/>
    <b v="0"/>
    <n v="0.97"/>
    <m/>
    <m/>
    <n v="0.96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37"/>
    <x v="80"/>
    <s v="RR7"/>
    <x v="120"/>
    <b v="0"/>
    <m/>
    <n v="25"/>
    <n v="489"/>
    <b v="0"/>
    <m/>
    <n v="8"/>
    <b v="0"/>
    <m/>
    <n v="5"/>
    <m/>
    <n v="5"/>
    <b v="0"/>
    <n v="1"/>
    <m/>
    <b v="0"/>
    <n v="0.32"/>
    <m/>
    <m/>
    <n v="0.1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26"/>
    <x v="122"/>
    <s v="RLT"/>
    <x v="60"/>
    <b v="0"/>
    <m/>
    <n v="55"/>
    <n v="228"/>
    <b v="0"/>
    <m/>
    <n v="53"/>
    <b v="0"/>
    <m/>
    <n v="1"/>
    <m/>
    <n v="1"/>
    <b v="0"/>
    <n v="1"/>
    <m/>
    <b v="0"/>
    <n v="0.96"/>
    <m/>
    <m/>
    <n v="0.92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38"/>
    <x v="59"/>
    <s v="RTE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39"/>
    <x v="47"/>
    <s v="RN3"/>
    <x v="200"/>
    <b v="0"/>
    <m/>
    <n v="80"/>
    <n v="401"/>
    <b v="0"/>
    <m/>
    <n v="80"/>
    <b v="0"/>
    <m/>
    <n v="50"/>
    <m/>
    <n v="50"/>
    <b v="0"/>
    <n v="1"/>
    <m/>
    <b v="0"/>
    <n v="1"/>
    <m/>
    <m/>
    <n v="0.95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40"/>
    <x v="41"/>
    <s v="RJ1"/>
    <x v="35"/>
    <b v="0"/>
    <m/>
    <n v="67"/>
    <n v="205"/>
    <b v="0"/>
    <m/>
    <n v="51"/>
    <b v="0"/>
    <m/>
    <n v="18"/>
    <m/>
    <n v="18"/>
    <b v="0"/>
    <n v="1"/>
    <m/>
    <b v="0"/>
    <n v="0.76"/>
    <m/>
    <m/>
    <n v="0.8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41"/>
    <x v="6"/>
    <s v="RN5"/>
    <x v="159"/>
    <b v="0"/>
    <m/>
    <n v="75"/>
    <n v="677"/>
    <b v="0"/>
    <m/>
    <n v="72"/>
    <b v="0"/>
    <m/>
    <n v="41"/>
    <m/>
    <n v="40"/>
    <b v="0"/>
    <n v="0.98"/>
    <m/>
    <b v="0"/>
    <n v="0.96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42"/>
    <x v="120"/>
    <s v="RCD"/>
    <x v="117"/>
    <b v="0"/>
    <m/>
    <n v="18"/>
    <n v="197"/>
    <b v="0"/>
    <m/>
    <n v="18"/>
    <b v="0"/>
    <m/>
    <n v="14"/>
    <m/>
    <n v="14"/>
    <b v="0"/>
    <n v="1"/>
    <m/>
    <b v="0"/>
    <n v="1"/>
    <m/>
    <m/>
    <n v="0.9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43"/>
    <x v="25"/>
    <s v="RR1"/>
    <x v="52"/>
    <b v="0"/>
    <m/>
    <n v="69"/>
    <n v="1545"/>
    <b v="0"/>
    <m/>
    <n v="57"/>
    <b v="0"/>
    <m/>
    <n v="8"/>
    <m/>
    <n v="8"/>
    <b v="0"/>
    <n v="1"/>
    <m/>
    <b v="0"/>
    <n v="0.83"/>
    <m/>
    <m/>
    <n v="0.86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27"/>
    <x v="119"/>
    <s v="RQQ"/>
    <x v="124"/>
    <b v="0"/>
    <m/>
    <n v="14"/>
    <n v="192"/>
    <b v="0"/>
    <m/>
    <n v="14"/>
    <b v="0"/>
    <m/>
    <n v="12"/>
    <m/>
    <n v="12"/>
    <b v="0"/>
    <n v="1"/>
    <m/>
    <b v="0"/>
    <n v="1"/>
    <m/>
    <m/>
    <n v="0.9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44"/>
    <x v="22"/>
    <s v="RQX"/>
    <x v="26"/>
    <b v="0"/>
    <m/>
    <n v="36"/>
    <n v="139"/>
    <b v="0"/>
    <m/>
    <n v="36"/>
    <b v="0"/>
    <m/>
    <n v="36"/>
    <m/>
    <n v="17"/>
    <b v="0"/>
    <n v="0.47"/>
    <m/>
    <b v="0"/>
    <n v="1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28"/>
    <x v="72"/>
    <s v="RWA"/>
    <x v="113"/>
    <b v="0"/>
    <m/>
    <n v="38"/>
    <n v="519"/>
    <b v="0"/>
    <m/>
    <n v="37"/>
    <b v="0"/>
    <m/>
    <n v="29"/>
    <m/>
    <n v="29"/>
    <b v="0"/>
    <n v="1"/>
    <m/>
    <b v="0"/>
    <n v="0.97"/>
    <m/>
    <m/>
    <n v="0.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29"/>
    <x v="19"/>
    <s v="RYJ"/>
    <x v="206"/>
    <b v="0"/>
    <m/>
    <n v="149"/>
    <n v="399"/>
    <b v="0"/>
    <m/>
    <n v="145"/>
    <b v="0"/>
    <m/>
    <n v="28"/>
    <m/>
    <n v="28"/>
    <b v="0"/>
    <n v="1"/>
    <m/>
    <b v="0"/>
    <n v="0.97"/>
    <m/>
    <m/>
    <n v="0.88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30"/>
    <x v="103"/>
    <s v="RGQ"/>
    <x v="60"/>
    <b v="0"/>
    <m/>
    <n v="55"/>
    <n v="471"/>
    <b v="0"/>
    <m/>
    <n v="49"/>
    <b v="0"/>
    <m/>
    <n v="29"/>
    <m/>
    <n v="29"/>
    <b v="0"/>
    <n v="1"/>
    <m/>
    <b v="0"/>
    <n v="0.89"/>
    <m/>
    <m/>
    <n v="0.9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31"/>
    <x v="1"/>
    <s v="R1F"/>
    <x v="18"/>
    <b v="0"/>
    <m/>
    <n v="6"/>
    <n v="18"/>
    <b v="0"/>
    <m/>
    <n v="2"/>
    <b v="0"/>
    <m/>
    <n v="2"/>
    <m/>
    <n v="2"/>
    <b v="0"/>
    <n v="1"/>
    <m/>
    <b v="0"/>
    <n v="0.33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45"/>
    <x v="90"/>
    <s v="RGP"/>
    <x v="94"/>
    <b v="0"/>
    <m/>
    <n v="30"/>
    <n v="192"/>
    <b v="0"/>
    <m/>
    <n v="28"/>
    <b v="0"/>
    <m/>
    <n v="10"/>
    <m/>
    <n v="10"/>
    <b v="0"/>
    <n v="1"/>
    <m/>
    <b v="0"/>
    <n v="0.93"/>
    <m/>
    <m/>
    <n v="0.9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46"/>
    <x v="49"/>
    <s v="RNQ"/>
    <x v="108"/>
    <b v="0"/>
    <m/>
    <n v="23"/>
    <n v="33"/>
    <b v="0"/>
    <m/>
    <n v="22"/>
    <b v="0"/>
    <m/>
    <n v="16"/>
    <m/>
    <n v="14"/>
    <b v="0"/>
    <n v="0.88"/>
    <m/>
    <b v="0"/>
    <n v="0.96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47"/>
    <x v="62"/>
    <s v="RJZ"/>
    <x v="207"/>
    <b v="0"/>
    <m/>
    <n v="133"/>
    <n v="226"/>
    <b v="0"/>
    <m/>
    <n v="129"/>
    <b v="0"/>
    <m/>
    <n v="95"/>
    <m/>
    <n v="86"/>
    <b v="0"/>
    <n v="0.91"/>
    <m/>
    <b v="0"/>
    <n v="0.97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48"/>
    <x v="149"/>
    <s v="RAX"/>
    <x v="49"/>
    <b v="0"/>
    <m/>
    <n v="45"/>
    <n v="357"/>
    <b v="0"/>
    <m/>
    <n v="38"/>
    <b v="0"/>
    <m/>
    <n v="19"/>
    <m/>
    <n v="16"/>
    <b v="0"/>
    <n v="0.84"/>
    <m/>
    <b v="0"/>
    <n v="0.84"/>
    <m/>
    <m/>
    <n v="0.8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49"/>
    <x v="37"/>
    <s v="RXN"/>
    <x v="33"/>
    <b v="0"/>
    <m/>
    <n v="119"/>
    <n v="505"/>
    <b v="0"/>
    <m/>
    <n v="119"/>
    <b v="0"/>
    <m/>
    <n v="93"/>
    <m/>
    <n v="81"/>
    <b v="0"/>
    <n v="0.87"/>
    <m/>
    <b v="0"/>
    <n v="1"/>
    <m/>
    <m/>
    <n v="0.7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32"/>
    <x v="44"/>
    <s v="RR8"/>
    <x v="19"/>
    <b v="0"/>
    <m/>
    <n v="9"/>
    <n v="672"/>
    <b v="0"/>
    <m/>
    <n v="9"/>
    <b v="0"/>
    <m/>
    <n v="9"/>
    <m/>
    <n v="9"/>
    <b v="0"/>
    <n v="1"/>
    <m/>
    <b v="0"/>
    <n v="1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33"/>
    <x v="18"/>
    <s v="RJ2"/>
    <x v="76"/>
    <b v="0"/>
    <m/>
    <n v="39"/>
    <n v="213"/>
    <b v="0"/>
    <m/>
    <n v="39"/>
    <b v="0"/>
    <m/>
    <n v="31"/>
    <m/>
    <n v="31"/>
    <b v="0"/>
    <n v="1"/>
    <m/>
    <b v="0"/>
    <n v="1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50"/>
    <x v="136"/>
    <s v="RBQ"/>
    <x v="69"/>
    <b v="0"/>
    <m/>
    <n v="11"/>
    <n v="33"/>
    <b v="0"/>
    <m/>
    <n v="11"/>
    <b v="0"/>
    <m/>
    <n v="3"/>
    <m/>
    <n v="3"/>
    <b v="0"/>
    <n v="1"/>
    <m/>
    <b v="0"/>
    <n v="1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51"/>
    <x v="143"/>
    <s v="REP"/>
    <x v="15"/>
    <b v="0"/>
    <m/>
    <n v="0"/>
    <n v="2"/>
    <b v="0"/>
    <m/>
    <n v="0"/>
    <b v="0"/>
    <m/>
    <n v="0"/>
    <m/>
    <n v="0"/>
    <b v="0"/>
    <s v="-"/>
    <m/>
    <b v="0"/>
    <s v="-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34"/>
    <x v="150"/>
    <s v="R1K"/>
    <x v="208"/>
    <b v="0"/>
    <m/>
    <n v="126"/>
    <n v="607"/>
    <b v="0"/>
    <m/>
    <n v="126"/>
    <b v="0"/>
    <m/>
    <n v="9"/>
    <m/>
    <n v="9"/>
    <b v="0"/>
    <n v="1"/>
    <m/>
    <b v="0"/>
    <n v="1"/>
    <m/>
    <m/>
    <n v="0.9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52"/>
    <x v="121"/>
    <s v="RC9"/>
    <x v="107"/>
    <b v="0"/>
    <m/>
    <n v="64"/>
    <n v="439"/>
    <b v="0"/>
    <m/>
    <n v="60"/>
    <b v="0"/>
    <m/>
    <n v="34"/>
    <m/>
    <n v="33"/>
    <b v="0"/>
    <n v="0.97"/>
    <m/>
    <b v="0"/>
    <n v="0.94"/>
    <m/>
    <m/>
    <n v="0.94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35"/>
    <x v="68"/>
    <s v="RWF"/>
    <x v="34"/>
    <b v="0"/>
    <m/>
    <n v="82"/>
    <n v="624"/>
    <b v="0"/>
    <m/>
    <n v="82"/>
    <b v="0"/>
    <m/>
    <n v="60"/>
    <m/>
    <n v="60"/>
    <b v="0"/>
    <n v="1"/>
    <m/>
    <b v="0"/>
    <n v="1"/>
    <m/>
    <m/>
    <n v="0.97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53"/>
    <x v="52"/>
    <s v="RPA"/>
    <x v="76"/>
    <b v="0"/>
    <m/>
    <n v="39"/>
    <n v="413"/>
    <b v="0"/>
    <m/>
    <n v="39"/>
    <b v="0"/>
    <m/>
    <n v="39"/>
    <m/>
    <n v="39"/>
    <b v="0"/>
    <n v="1"/>
    <m/>
    <b v="0"/>
    <n v="1"/>
    <m/>
    <m/>
    <n v="0.97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54"/>
    <x v="110"/>
    <s v="RBT"/>
    <x v="69"/>
    <b v="0"/>
    <m/>
    <n v="11"/>
    <n v="181"/>
    <b v="0"/>
    <m/>
    <n v="11"/>
    <b v="0"/>
    <m/>
    <n v="11"/>
    <m/>
    <n v="11"/>
    <b v="0"/>
    <n v="1"/>
    <m/>
    <b v="0"/>
    <n v="1"/>
    <m/>
    <m/>
    <n v="0.95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36"/>
    <x v="129"/>
    <s v="RQ8"/>
    <x v="113"/>
    <b v="0"/>
    <m/>
    <n v="38"/>
    <n v="469"/>
    <b v="0"/>
    <m/>
    <n v="23"/>
    <b v="0"/>
    <m/>
    <n v="37"/>
    <m/>
    <n v="22"/>
    <b v="0"/>
    <n v="0.59"/>
    <m/>
    <b v="0"/>
    <n v="0.61"/>
    <m/>
    <m/>
    <n v="0.82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37"/>
    <x v="151"/>
    <s v="RXF"/>
    <x v="21"/>
    <b v="0"/>
    <m/>
    <n v="65"/>
    <n v="495"/>
    <b v="0"/>
    <m/>
    <n v="65"/>
    <b v="0"/>
    <m/>
    <n v="48"/>
    <m/>
    <n v="46"/>
    <b v="0"/>
    <n v="0.96"/>
    <m/>
    <b v="0"/>
    <n v="1"/>
    <m/>
    <m/>
    <n v="0.9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55"/>
    <x v="128"/>
    <s v="RD8"/>
    <x v="24"/>
    <b v="0"/>
    <m/>
    <n v="60"/>
    <n v="230"/>
    <b v="0"/>
    <m/>
    <n v="60"/>
    <b v="0"/>
    <m/>
    <n v="15"/>
    <m/>
    <n v="15"/>
    <b v="0"/>
    <n v="1"/>
    <m/>
    <b v="0"/>
    <n v="1"/>
    <m/>
    <m/>
    <n v="0.9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56"/>
    <x v="152"/>
    <s v="RP6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57"/>
    <x v="88"/>
    <s v="RM1"/>
    <x v="5"/>
    <b v="0"/>
    <m/>
    <n v="40"/>
    <n v="660"/>
    <b v="0"/>
    <m/>
    <n v="40"/>
    <b v="0"/>
    <m/>
    <n v="40"/>
    <m/>
    <n v="40"/>
    <b v="0"/>
    <n v="1"/>
    <m/>
    <b v="0"/>
    <n v="1"/>
    <m/>
    <m/>
    <n v="0.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38"/>
    <x v="104"/>
    <s v="RVJ"/>
    <x v="92"/>
    <b v="0"/>
    <m/>
    <n v="35"/>
    <n v="756"/>
    <b v="0"/>
    <m/>
    <n v="32"/>
    <b v="0"/>
    <m/>
    <n v="39"/>
    <m/>
    <n v="39"/>
    <b v="0"/>
    <n v="1"/>
    <m/>
    <b v="0"/>
    <n v="0.91"/>
    <m/>
    <m/>
    <n v="0.96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39"/>
    <x v="16"/>
    <s v="RNL"/>
    <x v="209"/>
    <b v="0"/>
    <m/>
    <n v="319"/>
    <n v="444"/>
    <b v="0"/>
    <m/>
    <n v="161"/>
    <b v="0"/>
    <m/>
    <n v="15"/>
    <m/>
    <n v="1"/>
    <b v="0"/>
    <n v="7.0000000000000007E-2"/>
    <m/>
    <b v="0"/>
    <n v="0.5"/>
    <m/>
    <m/>
    <n v="0.75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40"/>
    <x v="15"/>
    <s v="RAP"/>
    <x v="210"/>
    <b v="0"/>
    <m/>
    <n v="337"/>
    <n v="660"/>
    <b v="0"/>
    <m/>
    <n v="310"/>
    <b v="0"/>
    <m/>
    <n v="0"/>
    <m/>
    <n v="0"/>
    <b v="0"/>
    <s v="-"/>
    <m/>
    <b v="0"/>
    <n v="0.92"/>
    <m/>
    <m/>
    <n v="0.9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58"/>
    <x v="89"/>
    <s v="RVW"/>
    <x v="64"/>
    <b v="0"/>
    <m/>
    <n v="57"/>
    <n v="532"/>
    <b v="0"/>
    <m/>
    <n v="57"/>
    <b v="0"/>
    <m/>
    <n v="25"/>
    <m/>
    <n v="25"/>
    <b v="0"/>
    <n v="1"/>
    <m/>
    <b v="0"/>
    <n v="1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41"/>
    <x v="63"/>
    <s v="RNS"/>
    <x v="76"/>
    <b v="0"/>
    <m/>
    <n v="39"/>
    <n v="213"/>
    <b v="0"/>
    <m/>
    <n v="39"/>
    <b v="0"/>
    <m/>
    <n v="3"/>
    <m/>
    <n v="3"/>
    <b v="0"/>
    <n v="1"/>
    <m/>
    <b v="0"/>
    <n v="1"/>
    <m/>
    <m/>
    <n v="0.92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42"/>
    <x v="42"/>
    <s v="RBZ"/>
    <x v="76"/>
    <b v="0"/>
    <m/>
    <n v="39"/>
    <n v="275"/>
    <b v="0"/>
    <m/>
    <n v="13"/>
    <b v="0"/>
    <m/>
    <n v="13"/>
    <m/>
    <n v="0"/>
    <b v="0"/>
    <n v="0"/>
    <m/>
    <b v="0"/>
    <n v="0.33"/>
    <m/>
    <m/>
    <n v="0.92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59"/>
    <x v="2"/>
    <s v="RJL"/>
    <x v="154"/>
    <b v="0"/>
    <m/>
    <n v="22"/>
    <n v="613"/>
    <b v="0"/>
    <m/>
    <n v="22"/>
    <b v="0"/>
    <m/>
    <n v="14"/>
    <m/>
    <n v="14"/>
    <b v="0"/>
    <n v="1"/>
    <m/>
    <b v="0"/>
    <n v="1"/>
    <m/>
    <m/>
    <n v="0.8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60"/>
    <x v="57"/>
    <s v="RTF"/>
    <x v="1"/>
    <b v="0"/>
    <m/>
    <n v="32"/>
    <n v="429"/>
    <b v="0"/>
    <m/>
    <n v="31"/>
    <b v="0"/>
    <m/>
    <n v="0"/>
    <m/>
    <n v="0"/>
    <b v="0"/>
    <s v="-"/>
    <m/>
    <b v="0"/>
    <n v="0.97"/>
    <m/>
    <m/>
    <n v="0.9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43"/>
    <x v="32"/>
    <s v="RX1"/>
    <x v="171"/>
    <b v="0"/>
    <m/>
    <n v="125"/>
    <n v="1218"/>
    <b v="0"/>
    <m/>
    <n v="125"/>
    <b v="0"/>
    <m/>
    <n v="67"/>
    <m/>
    <n v="67"/>
    <b v="0"/>
    <n v="1"/>
    <m/>
    <b v="0"/>
    <n v="1"/>
    <m/>
    <m/>
    <n v="0.88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61"/>
    <x v="153"/>
    <s v="RTH"/>
    <x v="211"/>
    <b v="0"/>
    <m/>
    <n v="334"/>
    <n v="869"/>
    <b v="0"/>
    <m/>
    <n v="334"/>
    <b v="0"/>
    <m/>
    <n v="151"/>
    <m/>
    <n v="151"/>
    <b v="0"/>
    <n v="1"/>
    <m/>
    <b v="0"/>
    <n v="1"/>
    <m/>
    <m/>
    <n v="0.64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62"/>
    <x v="138"/>
    <s v="RGM"/>
    <x v="15"/>
    <b v="0"/>
    <m/>
    <n v="0"/>
    <n v="7"/>
    <b v="0"/>
    <m/>
    <n v="0"/>
    <b v="0"/>
    <m/>
    <n v="0"/>
    <m/>
    <n v="0"/>
    <b v="0"/>
    <s v="-"/>
    <m/>
    <b v="0"/>
    <s v="-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44"/>
    <x v="92"/>
    <s v="RW6"/>
    <x v="92"/>
    <b v="0"/>
    <m/>
    <n v="35"/>
    <n v="639"/>
    <b v="0"/>
    <m/>
    <n v="33"/>
    <b v="0"/>
    <m/>
    <n v="16"/>
    <m/>
    <n v="16"/>
    <b v="0"/>
    <n v="1"/>
    <m/>
    <b v="0"/>
    <n v="0.94"/>
    <m/>
    <m/>
    <n v="0.94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63"/>
    <x v="13"/>
    <s v="RGN"/>
    <x v="212"/>
    <b v="0"/>
    <m/>
    <n v="352"/>
    <n v="379"/>
    <b v="0"/>
    <m/>
    <n v="352"/>
    <b v="0"/>
    <m/>
    <n v="138"/>
    <m/>
    <n v="138"/>
    <b v="0"/>
    <n v="1"/>
    <m/>
    <b v="0"/>
    <n v="1"/>
    <m/>
    <m/>
    <n v="0.97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45"/>
    <x v="154"/>
    <s v="RK9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64"/>
    <x v="155"/>
    <s v="RD3"/>
    <x v="178"/>
    <b v="0"/>
    <m/>
    <n v="106"/>
    <n v="675"/>
    <b v="0"/>
    <m/>
    <n v="106"/>
    <b v="0"/>
    <m/>
    <n v="44"/>
    <m/>
    <n v="44"/>
    <b v="0"/>
    <n v="1"/>
    <m/>
    <b v="0"/>
    <n v="1"/>
    <m/>
    <m/>
    <n v="0.86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46"/>
    <x v="50"/>
    <s v="RHU"/>
    <x v="90"/>
    <b v="0"/>
    <m/>
    <n v="70"/>
    <n v="625"/>
    <b v="0"/>
    <m/>
    <n v="70"/>
    <b v="0"/>
    <m/>
    <n v="41"/>
    <m/>
    <n v="41"/>
    <b v="0"/>
    <n v="1"/>
    <m/>
    <b v="0"/>
    <n v="1"/>
    <m/>
    <m/>
    <n v="0.6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65"/>
    <x v="144"/>
    <s v="RPC"/>
    <x v="15"/>
    <b v="0"/>
    <m/>
    <n v="0"/>
    <n v="9"/>
    <b v="0"/>
    <m/>
    <n v="0"/>
    <b v="0"/>
    <m/>
    <n v="0"/>
    <m/>
    <n v="0"/>
    <b v="0"/>
    <s v="-"/>
    <m/>
    <b v="0"/>
    <s v="-"/>
    <m/>
    <m/>
    <n v="0.8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66"/>
    <x v="28"/>
    <s v="RHW"/>
    <x v="107"/>
    <b v="0"/>
    <m/>
    <n v="64"/>
    <n v="534"/>
    <b v="0"/>
    <m/>
    <n v="62"/>
    <b v="0"/>
    <m/>
    <n v="44"/>
    <m/>
    <n v="44"/>
    <b v="0"/>
    <n v="1"/>
    <m/>
    <b v="0"/>
    <n v="0.97"/>
    <m/>
    <m/>
    <n v="0.9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67"/>
    <x v="141"/>
    <s v="RT3"/>
    <x v="174"/>
    <b v="0"/>
    <m/>
    <n v="2"/>
    <n v="47"/>
    <b v="0"/>
    <m/>
    <n v="2"/>
    <b v="0"/>
    <m/>
    <n v="0"/>
    <m/>
    <n v="0"/>
    <b v="0"/>
    <s v="-"/>
    <m/>
    <b v="0"/>
    <n v="1"/>
    <m/>
    <m/>
    <n v="0.9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47"/>
    <x v="95"/>
    <s v="REF"/>
    <x v="94"/>
    <b v="0"/>
    <m/>
    <n v="30"/>
    <n v="426"/>
    <b v="0"/>
    <m/>
    <n v="30"/>
    <b v="0"/>
    <m/>
    <n v="15"/>
    <m/>
    <n v="15"/>
    <b v="0"/>
    <n v="1"/>
    <m/>
    <b v="0"/>
    <n v="1"/>
    <m/>
    <m/>
    <n v="0.9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68"/>
    <x v="26"/>
    <s v="RH8"/>
    <x v="213"/>
    <b v="0"/>
    <m/>
    <n v="496"/>
    <n v="547"/>
    <b v="0"/>
    <m/>
    <n v="496"/>
    <b v="0"/>
    <m/>
    <n v="218"/>
    <m/>
    <n v="217"/>
    <b v="0"/>
    <n v="1"/>
    <m/>
    <b v="0"/>
    <n v="1"/>
    <m/>
    <m/>
    <n v="0.9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69"/>
    <x v="24"/>
    <s v="RAL"/>
    <x v="214"/>
    <b v="0"/>
    <m/>
    <n v="235"/>
    <n v="620"/>
    <b v="0"/>
    <m/>
    <n v="208"/>
    <b v="0"/>
    <m/>
    <n v="163"/>
    <m/>
    <n v="163"/>
    <b v="0"/>
    <n v="1"/>
    <m/>
    <b v="0"/>
    <n v="0.89"/>
    <m/>
    <m/>
    <n v="0.84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48"/>
    <x v="79"/>
    <s v="RQ6"/>
    <x v="70"/>
    <b v="0"/>
    <m/>
    <n v="4"/>
    <n v="474"/>
    <b v="0"/>
    <m/>
    <n v="4"/>
    <b v="0"/>
    <m/>
    <n v="3"/>
    <m/>
    <n v="3"/>
    <b v="0"/>
    <n v="1"/>
    <m/>
    <b v="0"/>
    <n v="1"/>
    <m/>
    <m/>
    <n v="0.8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49"/>
    <x v="156"/>
    <s v="RAN"/>
    <x v="15"/>
    <b v="0"/>
    <m/>
    <n v="0"/>
    <n v="5"/>
    <b v="0"/>
    <m/>
    <n v="0"/>
    <b v="0"/>
    <m/>
    <n v="0"/>
    <m/>
    <n v="0"/>
    <b v="0"/>
    <s v="-"/>
    <m/>
    <b v="0"/>
    <s v="-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70"/>
    <x v="76"/>
    <s v="RA2"/>
    <x v="25"/>
    <b v="0"/>
    <m/>
    <n v="41"/>
    <n v="358"/>
    <b v="0"/>
    <m/>
    <n v="39"/>
    <b v="0"/>
    <m/>
    <n v="32"/>
    <m/>
    <n v="29"/>
    <b v="0"/>
    <n v="0.91"/>
    <m/>
    <b v="0"/>
    <n v="0.95"/>
    <m/>
    <m/>
    <n v="0.92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71"/>
    <x v="157"/>
    <s v="RD1"/>
    <x v="109"/>
    <b v="0"/>
    <m/>
    <n v="51"/>
    <n v="650"/>
    <b v="0"/>
    <m/>
    <n v="47"/>
    <b v="0"/>
    <m/>
    <n v="9"/>
    <m/>
    <n v="9"/>
    <b v="0"/>
    <n v="1"/>
    <m/>
    <b v="0"/>
    <n v="0.92"/>
    <m/>
    <m/>
    <n v="0.8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72"/>
    <x v="84"/>
    <s v="RM3"/>
    <x v="16"/>
    <b v="0"/>
    <m/>
    <n v="73"/>
    <n v="383"/>
    <b v="0"/>
    <m/>
    <n v="71"/>
    <b v="0"/>
    <m/>
    <n v="7"/>
    <m/>
    <n v="7"/>
    <b v="0"/>
    <n v="1"/>
    <m/>
    <b v="0"/>
    <n v="0.97"/>
    <m/>
    <m/>
    <n v="0.95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73"/>
    <x v="116"/>
    <s v="RNZ"/>
    <x v="154"/>
    <b v="0"/>
    <m/>
    <n v="22"/>
    <n v="146"/>
    <b v="0"/>
    <m/>
    <n v="22"/>
    <b v="0"/>
    <m/>
    <n v="21"/>
    <m/>
    <n v="21"/>
    <b v="0"/>
    <n v="1"/>
    <m/>
    <b v="0"/>
    <n v="1"/>
    <m/>
    <m/>
    <n v="0.92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50"/>
    <x v="117"/>
    <s v="RXK"/>
    <x v="109"/>
    <b v="0"/>
    <m/>
    <n v="51"/>
    <n v="166"/>
    <b v="0"/>
    <m/>
    <n v="48"/>
    <b v="0"/>
    <m/>
    <n v="34"/>
    <m/>
    <n v="32"/>
    <b v="0"/>
    <n v="0.94"/>
    <m/>
    <b v="0"/>
    <n v="0.94"/>
    <m/>
    <m/>
    <n v="0.8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74"/>
    <x v="21"/>
    <s v="RHQ"/>
    <x v="215"/>
    <b v="0"/>
    <m/>
    <n v="325"/>
    <n v="874"/>
    <b v="0"/>
    <m/>
    <n v="325"/>
    <b v="0"/>
    <m/>
    <n v="147"/>
    <m/>
    <n v="147"/>
    <b v="0"/>
    <n v="1"/>
    <m/>
    <b v="0"/>
    <n v="1"/>
    <m/>
    <m/>
    <n v="0.98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75"/>
    <x v="100"/>
    <s v="RK5"/>
    <x v="40"/>
    <b v="0"/>
    <m/>
    <n v="8"/>
    <n v="590"/>
    <b v="0"/>
    <m/>
    <n v="8"/>
    <b v="0"/>
    <m/>
    <n v="5"/>
    <m/>
    <n v="5"/>
    <b v="0"/>
    <n v="1"/>
    <m/>
    <b v="0"/>
    <n v="1"/>
    <m/>
    <m/>
    <n v="0.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51"/>
    <x v="93"/>
    <s v="RXW"/>
    <x v="28"/>
    <b v="0"/>
    <m/>
    <n v="24"/>
    <n v="482"/>
    <b v="0"/>
    <m/>
    <n v="24"/>
    <b v="0"/>
    <m/>
    <n v="6"/>
    <m/>
    <n v="6"/>
    <b v="0"/>
    <n v="1"/>
    <m/>
    <b v="0"/>
    <n v="1"/>
    <m/>
    <m/>
    <n v="0.97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76"/>
    <x v="40"/>
    <s v="RTR"/>
    <x v="159"/>
    <b v="0"/>
    <m/>
    <n v="75"/>
    <n v="496"/>
    <b v="0"/>
    <m/>
    <n v="72"/>
    <b v="0"/>
    <m/>
    <n v="30"/>
    <m/>
    <n v="29"/>
    <b v="0"/>
    <n v="0.97"/>
    <m/>
    <b v="0"/>
    <n v="0.96"/>
    <m/>
    <m/>
    <n v="0.94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77"/>
    <x v="34"/>
    <s v="RE9"/>
    <x v="23"/>
    <b v="0"/>
    <m/>
    <n v="15"/>
    <n v="346"/>
    <b v="0"/>
    <m/>
    <n v="12"/>
    <b v="0"/>
    <m/>
    <n v="4"/>
    <m/>
    <n v="3"/>
    <b v="0"/>
    <n v="0.75"/>
    <m/>
    <b v="0"/>
    <n v="0.8"/>
    <m/>
    <m/>
    <n v="0.7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78"/>
    <x v="7"/>
    <s v="RJC"/>
    <x v="84"/>
    <b v="0"/>
    <m/>
    <n v="34"/>
    <n v="186"/>
    <b v="0"/>
    <m/>
    <n v="31"/>
    <b v="0"/>
    <m/>
    <n v="31"/>
    <m/>
    <n v="29"/>
    <b v="0"/>
    <n v="0.94"/>
    <m/>
    <b v="0"/>
    <n v="0.91"/>
    <m/>
    <m/>
    <n v="0.96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79"/>
    <x v="33"/>
    <s v="RAJ"/>
    <x v="142"/>
    <b v="0"/>
    <m/>
    <n v="83"/>
    <n v="451"/>
    <b v="0"/>
    <m/>
    <n v="83"/>
    <b v="0"/>
    <m/>
    <n v="39"/>
    <m/>
    <n v="39"/>
    <b v="0"/>
    <n v="1"/>
    <m/>
    <b v="0"/>
    <n v="1"/>
    <m/>
    <m/>
    <n v="0.9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52"/>
    <x v="132"/>
    <s v="RVY"/>
    <x v="70"/>
    <b v="0"/>
    <m/>
    <n v="4"/>
    <n v="335"/>
    <b v="0"/>
    <m/>
    <n v="4"/>
    <b v="0"/>
    <m/>
    <n v="4"/>
    <m/>
    <n v="3"/>
    <b v="0"/>
    <n v="0.75"/>
    <m/>
    <b v="0"/>
    <n v="1"/>
    <m/>
    <m/>
    <n v="0.44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80"/>
    <x v="158"/>
    <s v="RJ7"/>
    <x v="62"/>
    <b v="0"/>
    <m/>
    <s v="NOT IN MONTH"/>
    <s v="NOT IN MONTH"/>
    <b v="0"/>
    <m/>
    <s v="NOT IN MONTH"/>
    <b v="0"/>
    <m/>
    <s v="NOT IN MONTH"/>
    <m/>
    <s v="NOT IN MONTH"/>
    <b v="0"/>
    <s v="-"/>
    <m/>
    <b v="0"/>
    <s v="-"/>
    <m/>
    <m/>
    <s v="-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53"/>
    <x v="70"/>
    <s v="RBN"/>
    <x v="3"/>
    <b v="0"/>
    <m/>
    <n v="68"/>
    <n v="415"/>
    <b v="0"/>
    <m/>
    <n v="63"/>
    <b v="0"/>
    <m/>
    <n v="26"/>
    <m/>
    <n v="25"/>
    <b v="0"/>
    <n v="0.96"/>
    <m/>
    <b v="0"/>
    <n v="0.93"/>
    <m/>
    <m/>
    <n v="0.9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81"/>
    <x v="111"/>
    <s v="RWJ"/>
    <x v="71"/>
    <b v="0"/>
    <m/>
    <n v="53"/>
    <n v="440"/>
    <b v="0"/>
    <m/>
    <n v="49"/>
    <b v="0"/>
    <m/>
    <n v="26"/>
    <m/>
    <n v="26"/>
    <b v="0"/>
    <n v="1"/>
    <m/>
    <b v="0"/>
    <n v="0.92"/>
    <m/>
    <m/>
    <n v="0.97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54"/>
    <x v="55"/>
    <s v="RTP"/>
    <x v="98"/>
    <b v="0"/>
    <m/>
    <n v="66"/>
    <n v="799"/>
    <b v="0"/>
    <m/>
    <n v="63"/>
    <b v="0"/>
    <m/>
    <n v="63"/>
    <m/>
    <n v="63"/>
    <b v="0"/>
    <n v="1"/>
    <m/>
    <b v="0"/>
    <n v="0.95"/>
    <m/>
    <m/>
    <n v="0.96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82"/>
    <x v="131"/>
    <s v="RMP"/>
    <x v="123"/>
    <b v="0"/>
    <m/>
    <n v="7"/>
    <n v="400"/>
    <b v="0"/>
    <m/>
    <n v="7"/>
    <b v="0"/>
    <m/>
    <n v="1"/>
    <m/>
    <n v="1"/>
    <b v="0"/>
    <n v="1"/>
    <m/>
    <b v="0"/>
    <n v="1"/>
    <m/>
    <m/>
    <n v="0.9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83"/>
    <x v="58"/>
    <s v="RBA"/>
    <x v="124"/>
    <b v="0"/>
    <m/>
    <n v="14"/>
    <n v="458"/>
    <b v="0"/>
    <m/>
    <n v="14"/>
    <b v="0"/>
    <m/>
    <n v="5"/>
    <m/>
    <n v="5"/>
    <b v="0"/>
    <n v="1"/>
    <m/>
    <b v="0"/>
    <n v="1"/>
    <m/>
    <m/>
    <n v="0.37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84"/>
    <x v="139"/>
    <s v="RBV"/>
    <x v="15"/>
    <b v="0"/>
    <m/>
    <n v="0"/>
    <n v="11"/>
    <b v="0"/>
    <m/>
    <n v="0"/>
    <b v="0"/>
    <m/>
    <n v="0"/>
    <m/>
    <n v="0"/>
    <b v="0"/>
    <s v="-"/>
    <m/>
    <b v="0"/>
    <s v="-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85"/>
    <x v="146"/>
    <s v="REN"/>
    <x v="12"/>
    <b v="0"/>
    <m/>
    <n v="1"/>
    <n v="10"/>
    <b v="0"/>
    <m/>
    <n v="1"/>
    <b v="0"/>
    <m/>
    <n v="0"/>
    <m/>
    <n v="0"/>
    <b v="0"/>
    <s v="-"/>
    <m/>
    <b v="0"/>
    <n v="1"/>
    <m/>
    <m/>
    <n v="0.8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86"/>
    <x v="36"/>
    <s v="RNA"/>
    <x v="83"/>
    <b v="0"/>
    <m/>
    <n v="116"/>
    <n v="691"/>
    <b v="0"/>
    <m/>
    <n v="116"/>
    <b v="0"/>
    <m/>
    <n v="47"/>
    <m/>
    <n v="46"/>
    <b v="0"/>
    <n v="0.98"/>
    <m/>
    <b v="0"/>
    <n v="1"/>
    <m/>
    <m/>
    <n v="0.97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87"/>
    <x v="98"/>
    <s v="RAS"/>
    <x v="28"/>
    <b v="0"/>
    <m/>
    <n v="24"/>
    <n v="243"/>
    <b v="0"/>
    <m/>
    <n v="15"/>
    <b v="0"/>
    <m/>
    <n v="13"/>
    <m/>
    <n v="13"/>
    <b v="0"/>
    <n v="1"/>
    <m/>
    <b v="0"/>
    <n v="0.63"/>
    <m/>
    <m/>
    <n v="0.52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88"/>
    <x v="53"/>
    <s v="RTD"/>
    <x v="44"/>
    <b v="0"/>
    <m/>
    <n v="33"/>
    <n v="563"/>
    <b v="0"/>
    <m/>
    <n v="10"/>
    <b v="0"/>
    <m/>
    <n v="8"/>
    <m/>
    <n v="5"/>
    <b v="0"/>
    <n v="0.63"/>
    <m/>
    <b v="0"/>
    <n v="0.3"/>
    <m/>
    <m/>
    <n v="0.57999999999999996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55"/>
    <x v="127"/>
    <s v="RQW"/>
    <x v="208"/>
    <b v="0"/>
    <m/>
    <n v="126"/>
    <n v="323"/>
    <b v="0"/>
    <m/>
    <n v="126"/>
    <b v="0"/>
    <m/>
    <n v="42"/>
    <m/>
    <n v="39"/>
    <b v="0"/>
    <n v="0.93"/>
    <m/>
    <b v="0"/>
    <n v="1"/>
    <m/>
    <m/>
    <n v="0.92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89"/>
    <x v="83"/>
    <s v="RCX"/>
    <x v="71"/>
    <b v="0"/>
    <m/>
    <n v="53"/>
    <n v="310"/>
    <b v="0"/>
    <m/>
    <n v="53"/>
    <b v="0"/>
    <m/>
    <n v="53"/>
    <m/>
    <n v="53"/>
    <b v="0"/>
    <n v="1"/>
    <m/>
    <b v="0"/>
    <n v="1"/>
    <m/>
    <m/>
    <n v="0.9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90"/>
    <x v="8"/>
    <s v="RL1"/>
    <x v="15"/>
    <b v="0"/>
    <m/>
    <n v="0"/>
    <n v="2"/>
    <b v="0"/>
    <m/>
    <n v="0"/>
    <b v="0"/>
    <m/>
    <n v="0"/>
    <m/>
    <n v="0"/>
    <b v="0"/>
    <s v="-"/>
    <m/>
    <b v="0"/>
    <s v="-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91"/>
    <x v="38"/>
    <s v="RFR"/>
    <x v="200"/>
    <b v="0"/>
    <m/>
    <n v="80"/>
    <n v="382"/>
    <b v="0"/>
    <m/>
    <n v="78"/>
    <b v="0"/>
    <m/>
    <n v="6"/>
    <m/>
    <n v="6"/>
    <b v="0"/>
    <n v="1"/>
    <m/>
    <b v="0"/>
    <n v="0.98"/>
    <m/>
    <m/>
    <n v="0.86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92"/>
    <x v="45"/>
    <s v="RDZ"/>
    <x v="138"/>
    <b v="0"/>
    <m/>
    <n v="121"/>
    <n v="623"/>
    <b v="0"/>
    <m/>
    <n v="42"/>
    <b v="0"/>
    <m/>
    <n v="12"/>
    <m/>
    <n v="12"/>
    <b v="0"/>
    <n v="1"/>
    <m/>
    <b v="0"/>
    <n v="0.35"/>
    <m/>
    <m/>
    <n v="0.9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93"/>
    <x v="145"/>
    <s v="RPY"/>
    <x v="15"/>
    <b v="0"/>
    <m/>
    <n v="0"/>
    <n v="11"/>
    <b v="0"/>
    <m/>
    <n v="0"/>
    <b v="0"/>
    <m/>
    <n v="0"/>
    <m/>
    <n v="0"/>
    <b v="0"/>
    <s v="-"/>
    <m/>
    <b v="0"/>
    <s v="-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94"/>
    <x v="147"/>
    <s v="RRJ"/>
    <x v="15"/>
    <b v="0"/>
    <m/>
    <n v="0"/>
    <n v="7"/>
    <b v="0"/>
    <m/>
    <n v="0"/>
    <b v="0"/>
    <m/>
    <n v="0"/>
    <m/>
    <n v="0"/>
    <b v="0"/>
    <s v="-"/>
    <m/>
    <b v="0"/>
    <s v="-"/>
    <m/>
    <m/>
    <n v="0.56999999999999995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56"/>
    <x v="133"/>
    <s v="RL4"/>
    <x v="154"/>
    <b v="0"/>
    <m/>
    <n v="22"/>
    <n v="378"/>
    <b v="0"/>
    <m/>
    <n v="22"/>
    <b v="0"/>
    <m/>
    <n v="18"/>
    <m/>
    <n v="18"/>
    <b v="0"/>
    <n v="1"/>
    <m/>
    <b v="0"/>
    <n v="1"/>
    <m/>
    <m/>
    <n v="0.78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95"/>
    <x v="142"/>
    <s v="RET"/>
    <x v="15"/>
    <b v="0"/>
    <m/>
    <n v="0"/>
    <n v="6"/>
    <b v="0"/>
    <m/>
    <n v="0"/>
    <b v="0"/>
    <m/>
    <n v="0"/>
    <m/>
    <n v="0"/>
    <b v="0"/>
    <s v="-"/>
    <m/>
    <b v="0"/>
    <s v="-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57"/>
    <x v="105"/>
    <s v="RKE"/>
    <x v="113"/>
    <b v="0"/>
    <m/>
    <n v="38"/>
    <n v="210"/>
    <b v="0"/>
    <m/>
    <n v="38"/>
    <b v="0"/>
    <m/>
    <n v="26"/>
    <m/>
    <n v="26"/>
    <b v="0"/>
    <n v="1"/>
    <m/>
    <b v="0"/>
    <n v="1"/>
    <m/>
    <m/>
    <n v="0.95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96"/>
    <x v="159"/>
    <s v="RA9"/>
    <x v="60"/>
    <b v="0"/>
    <m/>
    <n v="55"/>
    <n v="481"/>
    <b v="0"/>
    <m/>
    <n v="32"/>
    <b v="0"/>
    <m/>
    <n v="29"/>
    <m/>
    <n v="29"/>
    <b v="0"/>
    <n v="1"/>
    <m/>
    <b v="0"/>
    <n v="0.57999999999999996"/>
    <m/>
    <m/>
    <n v="0.4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58"/>
    <x v="10"/>
    <s v="RWD"/>
    <x v="128"/>
    <b v="0"/>
    <m/>
    <n v="198"/>
    <n v="1095"/>
    <b v="0"/>
    <m/>
    <n v="192"/>
    <b v="0"/>
    <m/>
    <n v="49"/>
    <m/>
    <n v="45"/>
    <b v="0"/>
    <n v="0.92"/>
    <m/>
    <b v="0"/>
    <n v="0.97"/>
    <m/>
    <m/>
    <n v="0.96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97"/>
    <x v="114"/>
    <s v="RRV"/>
    <x v="117"/>
    <b v="0"/>
    <m/>
    <n v="18"/>
    <n v="144"/>
    <b v="0"/>
    <m/>
    <n v="18"/>
    <b v="0"/>
    <m/>
    <n v="18"/>
    <m/>
    <n v="18"/>
    <b v="0"/>
    <n v="1"/>
    <m/>
    <b v="0"/>
    <n v="1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98"/>
    <x v="60"/>
    <s v="RM2"/>
    <x v="1"/>
    <b v="0"/>
    <m/>
    <n v="32"/>
    <n v="314"/>
    <b v="0"/>
    <m/>
    <n v="32"/>
    <b v="0"/>
    <m/>
    <n v="32"/>
    <m/>
    <n v="32"/>
    <b v="0"/>
    <n v="1"/>
    <m/>
    <b v="0"/>
    <n v="1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899"/>
    <x v="27"/>
    <s v="RHM"/>
    <x v="132"/>
    <b v="0"/>
    <m/>
    <n v="129"/>
    <n v="669"/>
    <b v="0"/>
    <m/>
    <n v="129"/>
    <b v="0"/>
    <m/>
    <n v="27"/>
    <m/>
    <n v="27"/>
    <b v="0"/>
    <n v="1"/>
    <m/>
    <b v="0"/>
    <n v="1"/>
    <m/>
    <m/>
    <n v="0.98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00"/>
    <x v="94"/>
    <s v="RRK"/>
    <x v="44"/>
    <b v="0"/>
    <m/>
    <n v="33"/>
    <n v="635"/>
    <b v="0"/>
    <m/>
    <n v="33"/>
    <b v="0"/>
    <m/>
    <n v="3"/>
    <m/>
    <n v="3"/>
    <b v="0"/>
    <n v="1"/>
    <m/>
    <b v="0"/>
    <n v="1"/>
    <m/>
    <m/>
    <n v="0.9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01"/>
    <x v="91"/>
    <s v="RA7"/>
    <x v="72"/>
    <b v="0"/>
    <m/>
    <n v="42"/>
    <n v="387"/>
    <b v="0"/>
    <m/>
    <n v="41"/>
    <b v="0"/>
    <m/>
    <n v="7"/>
    <m/>
    <n v="5"/>
    <b v="0"/>
    <n v="0.71"/>
    <m/>
    <b v="0"/>
    <n v="0.98"/>
    <m/>
    <m/>
    <n v="0.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60"/>
    <x v="64"/>
    <s v="RKB"/>
    <x v="34"/>
    <b v="0"/>
    <m/>
    <n v="82"/>
    <n v="599"/>
    <b v="0"/>
    <m/>
    <n v="82"/>
    <b v="0"/>
    <m/>
    <n v="80"/>
    <m/>
    <n v="80"/>
    <b v="0"/>
    <n v="1"/>
    <m/>
    <b v="0"/>
    <n v="1"/>
    <m/>
    <m/>
    <n v="0.95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61"/>
    <x v="20"/>
    <s v="RWE"/>
    <x v="216"/>
    <b v="0"/>
    <m/>
    <n v="225"/>
    <n v="1075"/>
    <b v="0"/>
    <m/>
    <n v="216"/>
    <b v="0"/>
    <m/>
    <n v="81"/>
    <m/>
    <n v="81"/>
    <b v="0"/>
    <n v="1"/>
    <m/>
    <b v="0"/>
    <n v="0.96"/>
    <m/>
    <m/>
    <n v="0.92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02"/>
    <x v="96"/>
    <s v="RTX"/>
    <x v="4"/>
    <b v="0"/>
    <m/>
    <n v="54"/>
    <n v="409"/>
    <b v="0"/>
    <m/>
    <n v="53"/>
    <b v="0"/>
    <m/>
    <n v="30"/>
    <m/>
    <n v="30"/>
    <b v="0"/>
    <n v="1"/>
    <m/>
    <b v="0"/>
    <n v="0.98"/>
    <m/>
    <m/>
    <n v="0.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59"/>
    <x v="160"/>
    <s v="RJE"/>
    <x v="217"/>
    <b v="0"/>
    <m/>
    <n v="324"/>
    <n v="775"/>
    <b v="0"/>
    <m/>
    <n v="316"/>
    <b v="0"/>
    <m/>
    <n v="35"/>
    <m/>
    <n v="32"/>
    <b v="0"/>
    <n v="0.91"/>
    <m/>
    <b v="0"/>
    <n v="0.98"/>
    <m/>
    <m/>
    <n v="0.75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62"/>
    <x v="29"/>
    <s v="RBK"/>
    <x v="35"/>
    <b v="0"/>
    <m/>
    <n v="67"/>
    <n v="460"/>
    <b v="0"/>
    <m/>
    <n v="67"/>
    <b v="0"/>
    <m/>
    <n v="3"/>
    <m/>
    <n v="3"/>
    <b v="0"/>
    <n v="1"/>
    <m/>
    <b v="0"/>
    <n v="1"/>
    <m/>
    <m/>
    <n v="0.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03"/>
    <x v="108"/>
    <s v="RWW"/>
    <x v="17"/>
    <b v="0"/>
    <m/>
    <n v="99"/>
    <n v="458"/>
    <b v="0"/>
    <m/>
    <n v="99"/>
    <b v="0"/>
    <m/>
    <n v="14"/>
    <m/>
    <n v="14"/>
    <b v="0"/>
    <n v="1"/>
    <m/>
    <b v="0"/>
    <n v="1"/>
    <m/>
    <m/>
    <n v="0.94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63"/>
    <x v="113"/>
    <s v="RWG"/>
    <x v="162"/>
    <b v="0"/>
    <m/>
    <n v="71"/>
    <n v="741"/>
    <b v="0"/>
    <m/>
    <n v="70"/>
    <b v="0"/>
    <m/>
    <n v="16"/>
    <m/>
    <n v="16"/>
    <b v="0"/>
    <n v="1"/>
    <m/>
    <b v="0"/>
    <n v="0.99"/>
    <m/>
    <m/>
    <n v="0.96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04"/>
    <x v="124"/>
    <s v="RGR"/>
    <x v="17"/>
    <b v="0"/>
    <m/>
    <n v="99"/>
    <n v="324"/>
    <b v="0"/>
    <m/>
    <n v="99"/>
    <b v="0"/>
    <m/>
    <n v="99"/>
    <m/>
    <n v="99"/>
    <b v="0"/>
    <n v="1"/>
    <m/>
    <b v="0"/>
    <n v="1"/>
    <m/>
    <m/>
    <n v="1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05"/>
    <x v="46"/>
    <s v="RYR"/>
    <x v="134"/>
    <b v="0"/>
    <m/>
    <n v="94"/>
    <n v="1000"/>
    <b v="0"/>
    <m/>
    <n v="89"/>
    <b v="0"/>
    <m/>
    <n v="28"/>
    <m/>
    <n v="28"/>
    <b v="0"/>
    <n v="1"/>
    <m/>
    <b v="0"/>
    <n v="0.95"/>
    <m/>
    <m/>
    <n v="0.9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64"/>
    <x v="3"/>
    <s v="RA3"/>
    <x v="9"/>
    <b v="0"/>
    <m/>
    <s v="NIL RETURN"/>
    <s v="NIL RETURN"/>
    <b v="0"/>
    <m/>
    <s v="NIL RETURN"/>
    <b v="0"/>
    <m/>
    <s v="NIL RETURN"/>
    <m/>
    <s v="NIL RETURN"/>
    <b v="0"/>
    <s v="-"/>
    <m/>
    <b v="0"/>
    <s v="-"/>
    <m/>
    <m/>
    <s v="-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06"/>
    <x v="9"/>
    <s v="RBL"/>
    <x v="218"/>
    <b v="0"/>
    <m/>
    <n v="185"/>
    <n v="847"/>
    <b v="0"/>
    <m/>
    <n v="181"/>
    <b v="0"/>
    <m/>
    <n v="39"/>
    <m/>
    <n v="36"/>
    <b v="0"/>
    <n v="0.92"/>
    <m/>
    <b v="0"/>
    <n v="0.98"/>
    <m/>
    <m/>
    <n v="0.87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65"/>
    <x v="61"/>
    <s v="RWP"/>
    <x v="219"/>
    <b v="0"/>
    <m/>
    <n v="234"/>
    <n v="833"/>
    <b v="0"/>
    <m/>
    <n v="221"/>
    <b v="0"/>
    <m/>
    <n v="123"/>
    <m/>
    <n v="123"/>
    <b v="0"/>
    <n v="1"/>
    <m/>
    <b v="0"/>
    <n v="0.94"/>
    <m/>
    <m/>
    <n v="0.94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07"/>
    <x v="73"/>
    <s v="RRF"/>
    <x v="25"/>
    <b v="0"/>
    <m/>
    <n v="41"/>
    <n v="392"/>
    <b v="0"/>
    <m/>
    <n v="41"/>
    <b v="0"/>
    <m/>
    <n v="41"/>
    <m/>
    <n v="41"/>
    <b v="0"/>
    <n v="1"/>
    <m/>
    <b v="0"/>
    <n v="1"/>
    <m/>
    <m/>
    <n v="0.95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66"/>
    <x v="140"/>
    <s v="RLQ"/>
    <x v="66"/>
    <b v="0"/>
    <m/>
    <n v="3"/>
    <n v="177"/>
    <b v="0"/>
    <m/>
    <n v="3"/>
    <b v="0"/>
    <m/>
    <n v="3"/>
    <m/>
    <n v="3"/>
    <b v="0"/>
    <n v="1"/>
    <m/>
    <b v="0"/>
    <n v="1"/>
    <m/>
    <m/>
    <n v="0.92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08"/>
    <x v="137"/>
    <s v="RA4"/>
    <x v="2"/>
    <b v="0"/>
    <m/>
    <n v="59"/>
    <n v="405"/>
    <b v="0"/>
    <m/>
    <n v="59"/>
    <b v="0"/>
    <m/>
    <n v="1"/>
    <m/>
    <n v="1"/>
    <b v="0"/>
    <n v="1"/>
    <m/>
    <b v="0"/>
    <n v="1"/>
    <m/>
    <m/>
    <n v="0.23"/>
    <m/>
    <x v="6"/>
    <s v="December"/>
    <x v="1"/>
    <s v="https://www.england.nhs.uk/statistics/wp-content/uploads/sites/2/2017/02/Dementia-Data-Collection-Q3-2016-17-CSV-36KB.csv"/>
    <b v="1"/>
    <x v="2"/>
    <x v="2"/>
  </r>
  <r>
    <s v="dementia201617.csv"/>
    <n v="1909"/>
    <x v="30"/>
    <s v="RCB"/>
    <x v="220"/>
    <b v="0"/>
    <m/>
    <n v="113"/>
    <n v="933"/>
    <b v="0"/>
    <m/>
    <n v="113"/>
    <b v="0"/>
    <m/>
    <n v="95"/>
    <m/>
    <n v="95"/>
    <b v="0"/>
    <n v="1"/>
    <m/>
    <b v="0"/>
    <n v="1"/>
    <m/>
    <m/>
    <n v="0.88"/>
    <m/>
    <x v="6"/>
    <s v="December"/>
    <x v="1"/>
    <s v="https://www.england.nhs.uk/statistics/wp-content/uploads/sites/2/2017/02/Dementia-Data-Collection-Q3-2016-17-CSV-36KB.csv"/>
    <b v="1"/>
    <x v="2"/>
    <x v="2"/>
  </r>
  <r>
    <s v="dementia201314.csv"/>
    <n v="8"/>
    <x v="149"/>
    <s v="RAX"/>
    <x v="9"/>
    <b v="0"/>
    <s v="Nil return"/>
    <m/>
    <s v="Nil return"/>
    <b v="0"/>
    <s v="Nil return"/>
    <m/>
    <b v="0"/>
    <s v="Nil return"/>
    <m/>
    <s v="Nil return"/>
    <s v="Nil return"/>
    <b v="0"/>
    <s v="N/A"/>
    <s v="N/A"/>
    <b v="0"/>
    <m/>
    <m/>
    <s v="N/A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23"/>
    <x v="79"/>
    <s v="RQ6"/>
    <x v="9"/>
    <b v="0"/>
    <s v="Nil return"/>
    <m/>
    <s v="Nil return"/>
    <b v="0"/>
    <s v="Nil return"/>
    <m/>
    <b v="0"/>
    <s v="Nil return"/>
    <m/>
    <s v="Nil return"/>
    <s v="Nil return"/>
    <b v="0"/>
    <s v="N/A"/>
    <s v="N/A"/>
    <b v="0"/>
    <m/>
    <m/>
    <s v="N/A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2"/>
    <x v="137"/>
    <s v="RA4"/>
    <x v="10"/>
    <b v="0"/>
    <n v="96"/>
    <m/>
    <n v="293"/>
    <b v="0"/>
    <n v="0"/>
    <m/>
    <b v="0"/>
    <n v="0"/>
    <m/>
    <n v="0"/>
    <n v="0"/>
    <b v="0"/>
    <s v="-"/>
    <n v="0.33"/>
    <b v="0"/>
    <m/>
    <m/>
    <s v="-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29"/>
    <x v="4"/>
    <s v="RFF"/>
    <x v="361"/>
    <b v="0"/>
    <n v="296"/>
    <m/>
    <n v="409"/>
    <b v="0"/>
    <n v="0"/>
    <m/>
    <b v="0"/>
    <n v="0"/>
    <m/>
    <n v="0"/>
    <n v="0"/>
    <b v="0"/>
    <s v=" -   "/>
    <n v="0.72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49"/>
    <x v="0"/>
    <s v="RLU"/>
    <x v="15"/>
    <b v="0"/>
    <n v="0"/>
    <m/>
    <n v="0"/>
    <b v="0"/>
    <n v="0"/>
    <m/>
    <b v="0"/>
    <n v="0"/>
    <m/>
    <n v="0"/>
    <n v="0"/>
    <b v="0"/>
    <s v=" -   "/>
    <s v=" -   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60"/>
    <x v="5"/>
    <s v="RP5"/>
    <x v="606"/>
    <b v="0"/>
    <n v="622"/>
    <m/>
    <n v="688"/>
    <b v="0"/>
    <n v="0"/>
    <m/>
    <b v="0"/>
    <n v="0"/>
    <m/>
    <n v="0"/>
    <n v="0"/>
    <b v="0"/>
    <s v=" -   "/>
    <n v="0.9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40"/>
    <x v="56"/>
    <s v="RWH"/>
    <x v="15"/>
    <b v="0"/>
    <n v="0"/>
    <m/>
    <n v="0"/>
    <b v="0"/>
    <n v="0"/>
    <m/>
    <b v="0"/>
    <n v="0"/>
    <m/>
    <n v="0"/>
    <n v="0"/>
    <b v="0"/>
    <s v=" -   "/>
    <s v=" -   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56"/>
    <x v="6"/>
    <s v="RN5"/>
    <x v="577"/>
    <b v="0"/>
    <n v="251"/>
    <m/>
    <n v="495"/>
    <b v="0"/>
    <n v="0"/>
    <m/>
    <b v="0"/>
    <n v="0"/>
    <m/>
    <n v="0"/>
    <n v="0"/>
    <b v="0"/>
    <s v=" -   "/>
    <n v="0.51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25"/>
    <x v="119"/>
    <s v="RQQ"/>
    <x v="124"/>
    <b v="0"/>
    <n v="14"/>
    <m/>
    <n v="325"/>
    <b v="0"/>
    <n v="0"/>
    <m/>
    <b v="0"/>
    <n v="0"/>
    <m/>
    <n v="0"/>
    <n v="0"/>
    <b v="0"/>
    <s v=" -   "/>
    <n v="0.04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99"/>
    <x v="1"/>
    <s v="R1F"/>
    <x v="15"/>
    <b v="0"/>
    <n v="0"/>
    <m/>
    <n v="0"/>
    <b v="0"/>
    <n v="0"/>
    <m/>
    <b v="0"/>
    <n v="0"/>
    <m/>
    <n v="0"/>
    <n v="0"/>
    <b v="0"/>
    <s v=" -   "/>
    <s v=" -   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27"/>
    <x v="143"/>
    <s v="REP"/>
    <x v="174"/>
    <b v="0"/>
    <n v="2"/>
    <m/>
    <n v="2"/>
    <b v="0"/>
    <n v="0"/>
    <m/>
    <b v="0"/>
    <n v="0"/>
    <m/>
    <n v="0"/>
    <n v="0"/>
    <b v="0"/>
    <s v=" -   "/>
    <n v="1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22"/>
    <x v="63"/>
    <s v="RNS"/>
    <x v="66"/>
    <b v="0"/>
    <n v="3"/>
    <m/>
    <n v="345"/>
    <b v="0"/>
    <n v="0"/>
    <m/>
    <b v="0"/>
    <n v="0"/>
    <m/>
    <n v="0"/>
    <n v="0"/>
    <b v="0"/>
    <s v=" -   "/>
    <n v="0.01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42"/>
    <x v="32"/>
    <s v="RX1"/>
    <x v="15"/>
    <b v="0"/>
    <n v="0"/>
    <m/>
    <n v="0"/>
    <b v="0"/>
    <n v="0"/>
    <m/>
    <b v="0"/>
    <n v="0"/>
    <m/>
    <n v="0"/>
    <n v="0"/>
    <b v="0"/>
    <s v=" -   "/>
    <s v=" -   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07"/>
    <x v="99"/>
    <s v="RD1"/>
    <x v="15"/>
    <b v="0"/>
    <n v="0"/>
    <m/>
    <n v="0"/>
    <b v="0"/>
    <n v="0"/>
    <m/>
    <b v="0"/>
    <n v="0"/>
    <m/>
    <n v="0"/>
    <n v="0"/>
    <b v="0"/>
    <s v=" -   "/>
    <s v=" -   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88"/>
    <x v="7"/>
    <s v="RJC"/>
    <x v="717"/>
    <b v="0"/>
    <s v=" -   "/>
    <m/>
    <s v=" -   "/>
    <b v="0"/>
    <s v=" -   "/>
    <m/>
    <b v="0"/>
    <s v=" -   "/>
    <m/>
    <s v=" -   "/>
    <s v=" -   "/>
    <b v="0"/>
    <s v=" -   "/>
    <s v=" -   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80"/>
    <x v="111"/>
    <s v="RWJ"/>
    <x v="15"/>
    <b v="0"/>
    <n v="0"/>
    <m/>
    <n v="0"/>
    <b v="0"/>
    <n v="0"/>
    <m/>
    <b v="0"/>
    <n v="0"/>
    <m/>
    <n v="0"/>
    <n v="0"/>
    <b v="0"/>
    <s v=" -   "/>
    <s v=" -   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7"/>
    <x v="98"/>
    <s v="RAS"/>
    <x v="66"/>
    <b v="0"/>
    <n v="3"/>
    <m/>
    <n v="272"/>
    <b v="0"/>
    <n v="0"/>
    <m/>
    <b v="0"/>
    <n v="0"/>
    <m/>
    <n v="0"/>
    <n v="0"/>
    <b v="0"/>
    <s v=" -   "/>
    <n v="0.01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86"/>
    <x v="147"/>
    <s v="RRJ"/>
    <x v="12"/>
    <b v="0"/>
    <n v="1"/>
    <m/>
    <n v="6"/>
    <b v="0"/>
    <n v="0"/>
    <m/>
    <b v="0"/>
    <n v="0"/>
    <m/>
    <n v="0"/>
    <n v="0"/>
    <b v="0"/>
    <s v=" -   "/>
    <n v="0.17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28"/>
    <x v="142"/>
    <s v="RET"/>
    <x v="123"/>
    <b v="0"/>
    <n v="7"/>
    <m/>
    <n v="8"/>
    <b v="0"/>
    <n v="0"/>
    <m/>
    <b v="0"/>
    <n v="0"/>
    <m/>
    <n v="0"/>
    <n v="0"/>
    <b v="0"/>
    <s v=" -   "/>
    <n v="0.88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87"/>
    <x v="91"/>
    <s v="RA7"/>
    <x v="717"/>
    <b v="0"/>
    <s v=" -   "/>
    <m/>
    <s v=" -   "/>
    <b v="0"/>
    <s v=" -   "/>
    <m/>
    <b v="0"/>
    <s v=" -   "/>
    <m/>
    <s v=" -   "/>
    <s v=" -   "/>
    <b v="0"/>
    <s v=" -   "/>
    <s v=" -   "/>
    <b v="0"/>
    <m/>
    <m/>
    <s v=" -   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05"/>
    <x v="118"/>
    <s v="RC1"/>
    <x v="642"/>
    <b v="0"/>
    <n v="210"/>
    <m/>
    <n v="226"/>
    <b v="0"/>
    <n v="11"/>
    <m/>
    <b v="0"/>
    <n v="5"/>
    <m/>
    <n v="11"/>
    <n v="5"/>
    <b v="0"/>
    <n v="1"/>
    <n v="0.93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53"/>
    <x v="112"/>
    <s v="RMC"/>
    <x v="192"/>
    <b v="0"/>
    <n v="292"/>
    <m/>
    <n v="387"/>
    <b v="0"/>
    <n v="27"/>
    <m/>
    <b v="0"/>
    <n v="23"/>
    <m/>
    <n v="27"/>
    <n v="13"/>
    <b v="0"/>
    <n v="0.56999999999999995"/>
    <n v="0.75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4"/>
    <x v="130"/>
    <s v="RAE"/>
    <x v="156"/>
    <b v="0"/>
    <n v="256"/>
    <m/>
    <n v="256"/>
    <b v="0"/>
    <n v="6"/>
    <m/>
    <b v="0"/>
    <n v="6"/>
    <m/>
    <n v="6"/>
    <n v="6"/>
    <b v="0"/>
    <n v="1"/>
    <n v="1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44"/>
    <x v="81"/>
    <s v="RXH"/>
    <x v="671"/>
    <b v="0"/>
    <n v="267"/>
    <m/>
    <n v="287"/>
    <b v="0"/>
    <n v="65"/>
    <m/>
    <b v="0"/>
    <n v="56"/>
    <m/>
    <n v="65"/>
    <n v="52"/>
    <b v="0"/>
    <n v="0.93"/>
    <n v="0.93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43"/>
    <x v="134"/>
    <s v="RJF"/>
    <x v="358"/>
    <b v="0"/>
    <n v="309"/>
    <m/>
    <n v="322"/>
    <b v="0"/>
    <n v="15"/>
    <m/>
    <b v="0"/>
    <n v="14"/>
    <m/>
    <n v="15"/>
    <n v="14"/>
    <b v="0"/>
    <n v="1"/>
    <n v="0.96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82"/>
    <x v="48"/>
    <s v="RWY"/>
    <x v="362"/>
    <b v="0"/>
    <n v="407"/>
    <m/>
    <n v="421"/>
    <b v="0"/>
    <n v="64"/>
    <m/>
    <b v="0"/>
    <n v="45"/>
    <m/>
    <n v="64"/>
    <n v="42"/>
    <b v="0"/>
    <n v="0.93"/>
    <n v="0.97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36"/>
    <x v="51"/>
    <s v="RGT"/>
    <x v="432"/>
    <b v="0"/>
    <n v="539"/>
    <m/>
    <n v="582"/>
    <b v="0"/>
    <n v="75"/>
    <m/>
    <b v="0"/>
    <n v="68"/>
    <m/>
    <n v="75"/>
    <n v="68"/>
    <b v="0"/>
    <n v="1"/>
    <n v="0.93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79"/>
    <x v="125"/>
    <s v="RW3"/>
    <x v="381"/>
    <b v="0"/>
    <n v="473"/>
    <m/>
    <n v="482"/>
    <b v="0"/>
    <n v="25"/>
    <m/>
    <b v="0"/>
    <n v="16"/>
    <m/>
    <n v="25"/>
    <n v="16"/>
    <b v="0"/>
    <n v="1"/>
    <n v="0.98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48"/>
    <x v="65"/>
    <s v="RLN"/>
    <x v="88"/>
    <b v="0"/>
    <n v="231"/>
    <m/>
    <n v="235"/>
    <b v="0"/>
    <n v="49"/>
    <m/>
    <b v="0"/>
    <n v="24"/>
    <m/>
    <n v="49"/>
    <n v="24"/>
    <b v="0"/>
    <n v="1"/>
    <n v="0.98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22"/>
    <x v="23"/>
    <s v="RDE"/>
    <x v="405"/>
    <b v="0"/>
    <n v="484"/>
    <m/>
    <n v="498"/>
    <b v="0"/>
    <n v="171"/>
    <m/>
    <b v="0"/>
    <n v="85"/>
    <m/>
    <n v="171"/>
    <n v="85"/>
    <b v="0"/>
    <n v="1"/>
    <n v="0.97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45"/>
    <x v="126"/>
    <s v="RJR"/>
    <x v="394"/>
    <b v="0"/>
    <n v="266"/>
    <m/>
    <n v="279"/>
    <b v="0"/>
    <n v="18"/>
    <m/>
    <b v="0"/>
    <n v="14"/>
    <m/>
    <n v="18"/>
    <n v="14"/>
    <b v="0"/>
    <n v="1"/>
    <n v="0.95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21"/>
    <x v="115"/>
    <s v="RN7"/>
    <x v="68"/>
    <b v="0"/>
    <n v="213"/>
    <m/>
    <n v="236"/>
    <b v="0"/>
    <n v="8"/>
    <m/>
    <b v="0"/>
    <n v="11"/>
    <m/>
    <n v="8"/>
    <n v="10"/>
    <b v="0"/>
    <n v="0.91"/>
    <n v="0.9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06"/>
    <x v="135"/>
    <s v="RC3"/>
    <x v="83"/>
    <b v="0"/>
    <n v="116"/>
    <m/>
    <n v="116"/>
    <b v="0"/>
    <n v="6"/>
    <m/>
    <b v="0"/>
    <n v="1"/>
    <m/>
    <n v="6"/>
    <n v="1"/>
    <b v="0"/>
    <n v="1"/>
    <n v="1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23"/>
    <x v="86"/>
    <s v="RDU"/>
    <x v="714"/>
    <b v="0"/>
    <n v="285"/>
    <m/>
    <n v="285"/>
    <b v="0"/>
    <n v="12"/>
    <m/>
    <b v="0"/>
    <n v="9"/>
    <m/>
    <n v="12"/>
    <n v="9"/>
    <b v="0"/>
    <n v="1"/>
    <n v="1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20"/>
    <x v="122"/>
    <s v="RLT"/>
    <x v="382"/>
    <b v="0"/>
    <n v="262"/>
    <m/>
    <n v="291"/>
    <b v="0"/>
    <n v="16"/>
    <m/>
    <b v="0"/>
    <n v="7"/>
    <m/>
    <n v="16"/>
    <n v="7"/>
    <b v="0"/>
    <n v="1"/>
    <n v="0.9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71"/>
    <x v="59"/>
    <s v="RTE"/>
    <x v="718"/>
    <b v="0"/>
    <n v="605"/>
    <m/>
    <n v="744"/>
    <b v="0"/>
    <n v="85"/>
    <m/>
    <b v="0"/>
    <n v="41"/>
    <m/>
    <n v="85"/>
    <n v="32"/>
    <b v="0"/>
    <n v="0.78"/>
    <n v="0.81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6"/>
    <x v="120"/>
    <s v="RCD"/>
    <x v="678"/>
    <b v="0"/>
    <n v="150"/>
    <m/>
    <n v="162"/>
    <b v="0"/>
    <n v="12"/>
    <m/>
    <b v="0"/>
    <n v="8"/>
    <m/>
    <n v="12"/>
    <n v="8"/>
    <b v="0"/>
    <n v="1"/>
    <n v="0.93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11"/>
    <x v="103"/>
    <s v="RGQ"/>
    <x v="167"/>
    <b v="0"/>
    <n v="174"/>
    <m/>
    <n v="527"/>
    <b v="0"/>
    <n v="36"/>
    <m/>
    <b v="0"/>
    <n v="36"/>
    <m/>
    <n v="36"/>
    <n v="36"/>
    <b v="0"/>
    <n v="1"/>
    <n v="0.33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46"/>
    <x v="62"/>
    <s v="RJZ"/>
    <x v="207"/>
    <b v="0"/>
    <n v="133"/>
    <m/>
    <n v="197"/>
    <b v="0"/>
    <n v="76"/>
    <m/>
    <b v="0"/>
    <n v="61"/>
    <m/>
    <n v="76"/>
    <n v="58"/>
    <b v="0"/>
    <n v="0.95"/>
    <n v="0.68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13"/>
    <x v="186"/>
    <s v="RJ2"/>
    <x v="181"/>
    <b v="0"/>
    <n v="193"/>
    <m/>
    <n v="212"/>
    <b v="0"/>
    <n v="51"/>
    <m/>
    <b v="0"/>
    <n v="26"/>
    <m/>
    <n v="51"/>
    <n v="24"/>
    <b v="0"/>
    <n v="0.92"/>
    <n v="0.91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1"/>
    <x v="136"/>
    <s v="RBQ"/>
    <x v="84"/>
    <b v="0"/>
    <n v="34"/>
    <m/>
    <n v="34"/>
    <b v="0"/>
    <n v="7"/>
    <m/>
    <b v="0"/>
    <n v="5"/>
    <m/>
    <n v="7"/>
    <n v="4"/>
    <b v="0"/>
    <n v="0.8"/>
    <n v="1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38"/>
    <x v="68"/>
    <s v="RWF"/>
    <x v="719"/>
    <b v="0"/>
    <n v="438"/>
    <m/>
    <n v="442"/>
    <b v="0"/>
    <n v="59"/>
    <m/>
    <b v="0"/>
    <n v="46"/>
    <m/>
    <n v="59"/>
    <n v="46"/>
    <b v="0"/>
    <n v="1"/>
    <n v="0.99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24"/>
    <x v="129"/>
    <s v="RQ8"/>
    <x v="425"/>
    <b v="0"/>
    <n v="171"/>
    <m/>
    <n v="182"/>
    <b v="0"/>
    <n v="24"/>
    <m/>
    <b v="0"/>
    <n v="20"/>
    <m/>
    <n v="24"/>
    <n v="20"/>
    <b v="0"/>
    <n v="1"/>
    <n v="0.94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78"/>
    <x v="89"/>
    <s v="RVW"/>
    <x v="641"/>
    <b v="0"/>
    <n v="420"/>
    <m/>
    <n v="420"/>
    <b v="0"/>
    <n v="101"/>
    <m/>
    <b v="0"/>
    <n v="17"/>
    <m/>
    <n v="101"/>
    <n v="17"/>
    <b v="0"/>
    <n v="1"/>
    <n v="1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29"/>
    <x v="75"/>
    <s v="RV8"/>
    <x v="289"/>
    <b v="0"/>
    <n v="142"/>
    <m/>
    <n v="226"/>
    <b v="0"/>
    <n v="25"/>
    <m/>
    <b v="0"/>
    <n v="10"/>
    <m/>
    <n v="25"/>
    <n v="7"/>
    <b v="0"/>
    <n v="0.7"/>
    <n v="0.63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04"/>
    <x v="42"/>
    <s v="RBZ"/>
    <x v="574"/>
    <b v="0"/>
    <n v="382"/>
    <m/>
    <n v="393"/>
    <b v="0"/>
    <n v="125"/>
    <m/>
    <b v="0"/>
    <n v="31"/>
    <m/>
    <n v="125"/>
    <n v="31"/>
    <b v="0"/>
    <n v="1"/>
    <n v="0.97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32"/>
    <x v="138"/>
    <s v="RGM"/>
    <x v="101"/>
    <b v="0"/>
    <n v="10"/>
    <m/>
    <n v="11"/>
    <b v="0"/>
    <n v="1"/>
    <m/>
    <b v="0"/>
    <n v="0"/>
    <m/>
    <n v="1"/>
    <n v="0"/>
    <b v="0"/>
    <s v=" -   "/>
    <n v="0.91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62"/>
    <x v="144"/>
    <s v="RPC"/>
    <x v="103"/>
    <b v="0"/>
    <n v="12"/>
    <m/>
    <n v="13"/>
    <b v="0"/>
    <n v="1"/>
    <m/>
    <b v="0"/>
    <n v="1"/>
    <m/>
    <n v="1"/>
    <n v="1"/>
    <b v="0"/>
    <n v="1"/>
    <n v="0.92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69"/>
    <x v="141"/>
    <s v="RT3"/>
    <x v="30"/>
    <b v="0"/>
    <n v="20"/>
    <m/>
    <n v="26"/>
    <b v="0"/>
    <n v="1"/>
    <m/>
    <b v="0"/>
    <n v="2"/>
    <m/>
    <n v="1"/>
    <n v="2"/>
    <b v="0"/>
    <n v="1"/>
    <n v="0.77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08"/>
    <x v="95"/>
    <s v="REF"/>
    <x v="55"/>
    <b v="0"/>
    <n v="50"/>
    <m/>
    <n v="435"/>
    <b v="0"/>
    <n v="8"/>
    <m/>
    <b v="0"/>
    <n v="2"/>
    <m/>
    <n v="8"/>
    <n v="2"/>
    <b v="0"/>
    <n v="1"/>
    <n v="0.11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45"/>
    <x v="117"/>
    <s v="RXK"/>
    <x v="178"/>
    <b v="0"/>
    <n v="106"/>
    <m/>
    <n v="144"/>
    <b v="0"/>
    <n v="28"/>
    <m/>
    <b v="0"/>
    <n v="21"/>
    <m/>
    <n v="28"/>
    <n v="19"/>
    <b v="0"/>
    <n v="0.9"/>
    <n v="0.74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39"/>
    <x v="21"/>
    <s v="RHQ"/>
    <x v="720"/>
    <b v="0"/>
    <n v="682"/>
    <m/>
    <n v="683"/>
    <b v="0"/>
    <n v="226"/>
    <m/>
    <b v="0"/>
    <n v="134"/>
    <m/>
    <n v="226"/>
    <n v="134"/>
    <b v="0"/>
    <n v="1"/>
    <n v="1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51"/>
    <x v="187"/>
    <s v="RYQ"/>
    <x v="306"/>
    <b v="0"/>
    <n v="295"/>
    <m/>
    <n v="301"/>
    <b v="0"/>
    <n v="50"/>
    <m/>
    <b v="0"/>
    <n v="24"/>
    <m/>
    <n v="50"/>
    <n v="24"/>
    <b v="0"/>
    <n v="1"/>
    <n v="0.98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50"/>
    <x v="55"/>
    <s v="RTP"/>
    <x v="504"/>
    <b v="0"/>
    <n v="510"/>
    <m/>
    <n v="553"/>
    <b v="0"/>
    <n v="101"/>
    <m/>
    <b v="0"/>
    <n v="101"/>
    <m/>
    <n v="101"/>
    <n v="101"/>
    <b v="0"/>
    <n v="1"/>
    <n v="0.92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9"/>
    <x v="58"/>
    <s v="RBA"/>
    <x v="258"/>
    <b v="0"/>
    <n v="379"/>
    <m/>
    <n v="487"/>
    <b v="0"/>
    <n v="49"/>
    <m/>
    <b v="0"/>
    <n v="8"/>
    <m/>
    <n v="49"/>
    <n v="8"/>
    <b v="0"/>
    <n v="1"/>
    <n v="0.78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3"/>
    <x v="139"/>
    <s v="RBV"/>
    <x v="154"/>
    <b v="0"/>
    <n v="22"/>
    <m/>
    <n v="24"/>
    <b v="0"/>
    <n v="3"/>
    <m/>
    <b v="0"/>
    <n v="0"/>
    <m/>
    <n v="3"/>
    <n v="0"/>
    <b v="0"/>
    <s v=" -   "/>
    <n v="0.92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26"/>
    <x v="146"/>
    <s v="REN"/>
    <x v="103"/>
    <b v="0"/>
    <n v="12"/>
    <m/>
    <n v="12"/>
    <b v="0"/>
    <n v="2"/>
    <m/>
    <b v="0"/>
    <n v="2"/>
    <m/>
    <n v="2"/>
    <n v="2"/>
    <b v="0"/>
    <n v="1"/>
    <n v="1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57"/>
    <x v="36"/>
    <s v="RNA"/>
    <x v="527"/>
    <b v="0"/>
    <n v="449"/>
    <m/>
    <n v="550"/>
    <b v="0"/>
    <n v="111"/>
    <m/>
    <b v="0"/>
    <n v="41"/>
    <m/>
    <n v="111"/>
    <n v="40"/>
    <b v="0"/>
    <n v="0.98"/>
    <n v="0.82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26"/>
    <x v="127"/>
    <s v="RQW"/>
    <x v="265"/>
    <b v="0"/>
    <n v="184"/>
    <m/>
    <n v="412"/>
    <b v="0"/>
    <n v="7"/>
    <m/>
    <b v="0"/>
    <n v="99"/>
    <m/>
    <n v="7"/>
    <n v="3"/>
    <b v="0"/>
    <n v="0.03"/>
    <n v="0.45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8"/>
    <x v="83"/>
    <s v="RCX"/>
    <x v="195"/>
    <b v="0"/>
    <n v="264"/>
    <m/>
    <n v="287"/>
    <b v="0"/>
    <n v="43"/>
    <m/>
    <b v="0"/>
    <n v="43"/>
    <m/>
    <n v="43"/>
    <n v="43"/>
    <b v="0"/>
    <n v="1"/>
    <n v="0.92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63"/>
    <x v="145"/>
    <s v="RPY"/>
    <x v="23"/>
    <b v="0"/>
    <n v="15"/>
    <m/>
    <n v="16"/>
    <b v="0"/>
    <n v="2"/>
    <m/>
    <b v="0"/>
    <n v="0"/>
    <m/>
    <n v="2"/>
    <n v="0"/>
    <b v="0"/>
    <s v=" -   "/>
    <n v="0.94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18"/>
    <x v="133"/>
    <s v="RL4"/>
    <x v="237"/>
    <b v="0"/>
    <n v="178"/>
    <m/>
    <n v="243"/>
    <b v="0"/>
    <n v="19"/>
    <m/>
    <b v="0"/>
    <n v="19"/>
    <m/>
    <n v="19"/>
    <n v="19"/>
    <b v="0"/>
    <n v="1"/>
    <n v="0.73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14"/>
    <x v="14"/>
    <s v="RJE"/>
    <x v="471"/>
    <b v="0"/>
    <n v="753"/>
    <m/>
    <n v="753"/>
    <b v="0"/>
    <n v="239"/>
    <m/>
    <b v="0"/>
    <n v="42"/>
    <m/>
    <n v="239"/>
    <n v="42"/>
    <b v="0"/>
    <n v="1"/>
    <n v="1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51"/>
    <x v="60"/>
    <s v="RM2"/>
    <x v="223"/>
    <b v="0"/>
    <n v="313"/>
    <m/>
    <n v="313"/>
    <b v="0"/>
    <n v="41"/>
    <m/>
    <b v="0"/>
    <n v="27"/>
    <m/>
    <n v="41"/>
    <n v="27"/>
    <b v="0"/>
    <n v="1"/>
    <n v="1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38"/>
    <x v="27"/>
    <s v="RHM"/>
    <x v="721"/>
    <b v="0"/>
    <n v="530"/>
    <m/>
    <n v="562"/>
    <b v="0"/>
    <n v="125"/>
    <m/>
    <b v="0"/>
    <n v="76"/>
    <m/>
    <n v="125"/>
    <n v="76"/>
    <b v="0"/>
    <n v="1"/>
    <n v="0.94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16"/>
    <x v="64"/>
    <s v="RKB"/>
    <x v="546"/>
    <b v="0"/>
    <n v="463"/>
    <m/>
    <n v="506"/>
    <b v="0"/>
    <n v="71"/>
    <m/>
    <b v="0"/>
    <n v="63"/>
    <m/>
    <n v="71"/>
    <n v="63"/>
    <b v="0"/>
    <n v="1"/>
    <n v="0.92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02"/>
    <x v="29"/>
    <s v="RBK"/>
    <x v="311"/>
    <b v="0"/>
    <n v="385"/>
    <m/>
    <n v="410"/>
    <b v="0"/>
    <n v="115"/>
    <m/>
    <b v="0"/>
    <n v="24"/>
    <m/>
    <n v="115"/>
    <n v="24"/>
    <b v="0"/>
    <n v="1"/>
    <n v="0.94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35"/>
    <x v="124"/>
    <s v="RGR"/>
    <x v="333"/>
    <b v="0"/>
    <n v="331"/>
    <m/>
    <n v="351"/>
    <b v="0"/>
    <n v="39"/>
    <m/>
    <b v="0"/>
    <n v="28"/>
    <m/>
    <n v="39"/>
    <n v="28"/>
    <b v="0"/>
    <n v="1"/>
    <n v="0.94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19"/>
    <x v="140"/>
    <s v="RLQ"/>
    <x v="648"/>
    <b v="0"/>
    <n v="188"/>
    <m/>
    <n v="202"/>
    <b v="0"/>
    <n v="11"/>
    <m/>
    <b v="0"/>
    <n v="7"/>
    <m/>
    <n v="11"/>
    <n v="7"/>
    <b v="0"/>
    <n v="1"/>
    <n v="0.93"/>
    <b v="0"/>
    <m/>
    <m/>
    <n v="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41"/>
    <x v="41"/>
    <s v="RJ1"/>
    <x v="214"/>
    <b v="0"/>
    <n v="235"/>
    <m/>
    <n v="257"/>
    <b v="0"/>
    <n v="68"/>
    <m/>
    <b v="0"/>
    <n v="34"/>
    <m/>
    <n v="69"/>
    <n v="34"/>
    <b v="0"/>
    <n v="1"/>
    <n v="0.91"/>
    <b v="0"/>
    <m/>
    <m/>
    <n v="0.99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84"/>
    <x v="37"/>
    <s v="RXN"/>
    <x v="261"/>
    <b v="0"/>
    <n v="413"/>
    <m/>
    <n v="425"/>
    <b v="0"/>
    <n v="123"/>
    <m/>
    <b v="0"/>
    <n v="107"/>
    <m/>
    <n v="124"/>
    <n v="103"/>
    <b v="0"/>
    <n v="0.96"/>
    <n v="0.97"/>
    <b v="0"/>
    <m/>
    <m/>
    <n v="0.99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28"/>
    <x v="12"/>
    <s v="RTH"/>
    <x v="126"/>
    <b v="0"/>
    <n v="336"/>
    <m/>
    <n v="648"/>
    <b v="0"/>
    <n v="331"/>
    <m/>
    <b v="0"/>
    <n v="113"/>
    <m/>
    <n v="335"/>
    <n v="113"/>
    <b v="0"/>
    <n v="1"/>
    <n v="0.52"/>
    <b v="0"/>
    <m/>
    <m/>
    <n v="0.99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40"/>
    <x v="28"/>
    <s v="RHW"/>
    <x v="327"/>
    <b v="0"/>
    <n v="388"/>
    <m/>
    <n v="446"/>
    <b v="0"/>
    <n v="137"/>
    <m/>
    <b v="0"/>
    <n v="68"/>
    <m/>
    <n v="138"/>
    <n v="68"/>
    <b v="0"/>
    <n v="1"/>
    <n v="0.87"/>
    <b v="0"/>
    <m/>
    <m/>
    <n v="0.99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6"/>
    <x v="24"/>
    <s v="RAL"/>
    <x v="722"/>
    <b v="0"/>
    <n v="187"/>
    <m/>
    <n v="220"/>
    <b v="0"/>
    <n v="186"/>
    <m/>
    <b v="0"/>
    <n v="71"/>
    <m/>
    <n v="187"/>
    <n v="71"/>
    <b v="0"/>
    <n v="1"/>
    <n v="0.85"/>
    <b v="0"/>
    <m/>
    <m/>
    <n v="0.99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5"/>
    <x v="33"/>
    <s v="RAJ"/>
    <x v="699"/>
    <b v="0"/>
    <n v="332"/>
    <m/>
    <n v="354"/>
    <b v="0"/>
    <n v="107"/>
    <m/>
    <b v="0"/>
    <n v="83"/>
    <m/>
    <n v="108"/>
    <n v="82"/>
    <b v="0"/>
    <n v="0.99"/>
    <n v="0.94"/>
    <b v="0"/>
    <m/>
    <m/>
    <n v="0.99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35"/>
    <x v="72"/>
    <s v="RWA"/>
    <x v="253"/>
    <b v="0"/>
    <n v="482"/>
    <m/>
    <n v="533"/>
    <b v="0"/>
    <n v="43"/>
    <m/>
    <b v="0"/>
    <n v="36"/>
    <m/>
    <n v="44"/>
    <n v="36"/>
    <b v="0"/>
    <n v="1"/>
    <n v="0.9"/>
    <b v="0"/>
    <m/>
    <m/>
    <n v="0.98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44"/>
    <x v="188"/>
    <s v="RJL"/>
    <x v="435"/>
    <b v="0"/>
    <n v="215"/>
    <m/>
    <n v="418"/>
    <b v="0"/>
    <n v="43"/>
    <m/>
    <b v="0"/>
    <n v="43"/>
    <m/>
    <n v="44"/>
    <n v="2"/>
    <b v="0"/>
    <n v="0.05"/>
    <n v="0.51"/>
    <b v="0"/>
    <m/>
    <m/>
    <n v="0.98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52"/>
    <x v="84"/>
    <s v="RM3"/>
    <x v="288"/>
    <b v="0"/>
    <n v="274"/>
    <m/>
    <n v="277"/>
    <b v="0"/>
    <n v="45"/>
    <m/>
    <b v="0"/>
    <n v="8"/>
    <m/>
    <n v="46"/>
    <n v="8"/>
    <b v="0"/>
    <n v="1"/>
    <n v="0.99"/>
    <b v="0"/>
    <m/>
    <m/>
    <n v="0.98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5"/>
    <x v="30"/>
    <s v="RCB"/>
    <x v="395"/>
    <b v="0"/>
    <n v="724"/>
    <m/>
    <n v="773"/>
    <b v="0"/>
    <n v="119"/>
    <m/>
    <b v="0"/>
    <n v="97"/>
    <m/>
    <n v="122"/>
    <n v="94"/>
    <b v="0"/>
    <n v="0.97"/>
    <n v="0.94"/>
    <b v="0"/>
    <m/>
    <m/>
    <n v="0.98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74"/>
    <x v="189"/>
    <s v="RTK"/>
    <x v="282"/>
    <b v="0"/>
    <n v="384"/>
    <m/>
    <n v="396"/>
    <b v="0"/>
    <n v="64"/>
    <m/>
    <b v="0"/>
    <n v="45"/>
    <m/>
    <n v="66"/>
    <n v="45"/>
    <b v="0"/>
    <n v="1"/>
    <n v="0.97"/>
    <b v="0"/>
    <m/>
    <m/>
    <n v="0.97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33"/>
    <x v="13"/>
    <s v="RGN"/>
    <x v="366"/>
    <b v="0"/>
    <n v="475"/>
    <m/>
    <n v="537"/>
    <b v="0"/>
    <n v="286"/>
    <m/>
    <b v="0"/>
    <n v="77"/>
    <m/>
    <n v="295"/>
    <n v="73"/>
    <b v="0"/>
    <n v="0.95"/>
    <n v="0.88"/>
    <b v="0"/>
    <m/>
    <m/>
    <n v="0.97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81"/>
    <x v="108"/>
    <s v="RWW"/>
    <x v="539"/>
    <b v="0"/>
    <n v="359"/>
    <m/>
    <n v="397"/>
    <b v="0"/>
    <n v="30"/>
    <m/>
    <b v="0"/>
    <n v="5"/>
    <m/>
    <n v="31"/>
    <n v="5"/>
    <b v="0"/>
    <n v="1"/>
    <n v="0.9"/>
    <b v="0"/>
    <m/>
    <m/>
    <n v="0.97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85"/>
    <x v="102"/>
    <s v="RXP"/>
    <x v="682"/>
    <b v="0"/>
    <n v="628"/>
    <m/>
    <n v="705"/>
    <b v="0"/>
    <n v="22"/>
    <m/>
    <b v="0"/>
    <n v="4"/>
    <m/>
    <n v="23"/>
    <n v="4"/>
    <b v="0"/>
    <n v="1"/>
    <n v="0.89"/>
    <b v="0"/>
    <m/>
    <m/>
    <n v="0.96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73"/>
    <x v="77"/>
    <s v="RTG"/>
    <x v="669"/>
    <b v="0"/>
    <n v="659"/>
    <m/>
    <n v="696"/>
    <b v="0"/>
    <n v="48"/>
    <m/>
    <b v="0"/>
    <n v="22"/>
    <m/>
    <n v="50"/>
    <n v="22"/>
    <b v="0"/>
    <n v="1"/>
    <n v="0.95"/>
    <b v="0"/>
    <m/>
    <m/>
    <n v="0.96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47"/>
    <x v="31"/>
    <s v="RXR"/>
    <x v="432"/>
    <b v="0"/>
    <n v="539"/>
    <m/>
    <n v="554"/>
    <b v="0"/>
    <n v="170"/>
    <m/>
    <b v="0"/>
    <n v="40"/>
    <m/>
    <n v="178"/>
    <n v="40"/>
    <b v="0"/>
    <n v="1"/>
    <n v="0.97"/>
    <b v="0"/>
    <m/>
    <m/>
    <n v="0.96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49"/>
    <x v="19"/>
    <s v="RYJ"/>
    <x v="495"/>
    <b v="0"/>
    <n v="389"/>
    <m/>
    <n v="418"/>
    <b v="0"/>
    <n v="288"/>
    <m/>
    <b v="0"/>
    <n v="55"/>
    <m/>
    <n v="300"/>
    <n v="52"/>
    <b v="0"/>
    <n v="0.95"/>
    <n v="0.93"/>
    <b v="0"/>
    <m/>
    <m/>
    <n v="0.96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17"/>
    <x v="105"/>
    <s v="RKE"/>
    <x v="299"/>
    <b v="0"/>
    <n v="152"/>
    <m/>
    <n v="179"/>
    <b v="0"/>
    <n v="23"/>
    <m/>
    <b v="0"/>
    <n v="11"/>
    <m/>
    <n v="24"/>
    <n v="10"/>
    <b v="0"/>
    <n v="0.91"/>
    <n v="0.85"/>
    <b v="0"/>
    <m/>
    <m/>
    <n v="0.96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68"/>
    <x v="114"/>
    <s v="RRV"/>
    <x v="289"/>
    <b v="0"/>
    <n v="142"/>
    <m/>
    <n v="151"/>
    <b v="0"/>
    <n v="22"/>
    <m/>
    <b v="0"/>
    <n v="10"/>
    <m/>
    <n v="23"/>
    <n v="9"/>
    <b v="0"/>
    <n v="0.9"/>
    <n v="0.94"/>
    <b v="0"/>
    <m/>
    <m/>
    <n v="0.96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21"/>
    <x v="11"/>
    <s v="RDD"/>
    <x v="423"/>
    <b v="0"/>
    <n v="151"/>
    <m/>
    <n v="159"/>
    <b v="0"/>
    <n v="151"/>
    <m/>
    <b v="0"/>
    <n v="9"/>
    <m/>
    <n v="159"/>
    <n v="9"/>
    <b v="0"/>
    <n v="1"/>
    <n v="0.95"/>
    <b v="0"/>
    <m/>
    <m/>
    <n v="0.95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55"/>
    <x v="47"/>
    <s v="RN3"/>
    <x v="412"/>
    <b v="0"/>
    <n v="265"/>
    <m/>
    <n v="375"/>
    <b v="0"/>
    <n v="147"/>
    <m/>
    <b v="0"/>
    <n v="27"/>
    <m/>
    <n v="155"/>
    <n v="22"/>
    <b v="0"/>
    <n v="0.81"/>
    <n v="0.71"/>
    <b v="0"/>
    <m/>
    <m/>
    <n v="0.95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67"/>
    <x v="94"/>
    <s v="RRK"/>
    <x v="478"/>
    <b v="0"/>
    <n v="506"/>
    <m/>
    <n v="519"/>
    <b v="0"/>
    <n v="42"/>
    <m/>
    <b v="0"/>
    <n v="13"/>
    <m/>
    <n v="44"/>
    <n v="13"/>
    <b v="0"/>
    <n v="1"/>
    <n v="0.97"/>
    <b v="0"/>
    <m/>
    <m/>
    <n v="0.95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4"/>
    <x v="121"/>
    <s v="RC9"/>
    <x v="658"/>
    <b v="0"/>
    <n v="282"/>
    <m/>
    <n v="285"/>
    <b v="0"/>
    <n v="31"/>
    <m/>
    <b v="0"/>
    <n v="15"/>
    <m/>
    <n v="33"/>
    <n v="15"/>
    <b v="0"/>
    <n v="1"/>
    <n v="0.99"/>
    <b v="0"/>
    <m/>
    <m/>
    <n v="0.94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"/>
    <x v="76"/>
    <s v="RA2"/>
    <x v="119"/>
    <b v="0"/>
    <n v="240"/>
    <m/>
    <n v="243"/>
    <b v="0"/>
    <n v="31"/>
    <m/>
    <b v="0"/>
    <n v="15"/>
    <m/>
    <n v="33"/>
    <n v="14"/>
    <b v="0"/>
    <n v="0.93"/>
    <n v="0.99"/>
    <b v="0"/>
    <m/>
    <m/>
    <n v="0.94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03"/>
    <x v="70"/>
    <s v="RBN"/>
    <x v="340"/>
    <b v="0"/>
    <n v="361"/>
    <m/>
    <n v="393"/>
    <b v="0"/>
    <n v="68"/>
    <m/>
    <b v="0"/>
    <n v="25"/>
    <m/>
    <n v="72"/>
    <n v="24"/>
    <b v="0"/>
    <n v="0.96"/>
    <n v="0.92"/>
    <b v="0"/>
    <m/>
    <m/>
    <n v="0.94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64"/>
    <x v="25"/>
    <s v="RR1"/>
    <x v="182"/>
    <b v="0"/>
    <n v="290"/>
    <m/>
    <n v="1204"/>
    <b v="0"/>
    <n v="89"/>
    <m/>
    <b v="0"/>
    <n v="18"/>
    <m/>
    <n v="96"/>
    <n v="12"/>
    <b v="0"/>
    <n v="0.67"/>
    <n v="0.24"/>
    <b v="0"/>
    <m/>
    <m/>
    <n v="0.93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27"/>
    <x v="44"/>
    <s v="RR8"/>
    <x v="723"/>
    <b v="0"/>
    <n v="904"/>
    <m/>
    <n v="962"/>
    <b v="0"/>
    <n v="128"/>
    <m/>
    <b v="0"/>
    <n v="83"/>
    <m/>
    <n v="137"/>
    <n v="81"/>
    <b v="0"/>
    <n v="0.98"/>
    <n v="0.94"/>
    <b v="0"/>
    <m/>
    <m/>
    <n v="0.93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39"/>
    <x v="113"/>
    <s v="RWG"/>
    <x v="724"/>
    <b v="0"/>
    <n v="649"/>
    <m/>
    <n v="668"/>
    <b v="0"/>
    <n v="13"/>
    <m/>
    <b v="0"/>
    <n v="3"/>
    <m/>
    <n v="14"/>
    <n v="3"/>
    <b v="0"/>
    <n v="1"/>
    <n v="0.97"/>
    <b v="0"/>
    <m/>
    <m/>
    <n v="0.93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50"/>
    <x v="88"/>
    <s v="RM1"/>
    <x v="725"/>
    <b v="0"/>
    <n v="637"/>
    <m/>
    <n v="671"/>
    <b v="0"/>
    <n v="24"/>
    <m/>
    <b v="0"/>
    <n v="24"/>
    <m/>
    <n v="26"/>
    <n v="24"/>
    <b v="0"/>
    <n v="1"/>
    <n v="0.95"/>
    <b v="0"/>
    <m/>
    <m/>
    <n v="0.92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75"/>
    <x v="40"/>
    <s v="RTR"/>
    <x v="277"/>
    <b v="0"/>
    <n v="483"/>
    <m/>
    <n v="527"/>
    <b v="0"/>
    <n v="93"/>
    <m/>
    <b v="0"/>
    <n v="34"/>
    <m/>
    <n v="101"/>
    <n v="31"/>
    <b v="0"/>
    <n v="0.91"/>
    <n v="0.92"/>
    <b v="0"/>
    <m/>
    <m/>
    <n v="0.92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70"/>
    <x v="53"/>
    <s v="RTD"/>
    <x v="441"/>
    <b v="0"/>
    <n v="470"/>
    <m/>
    <n v="479"/>
    <b v="0"/>
    <n v="56"/>
    <m/>
    <b v="0"/>
    <n v="51"/>
    <m/>
    <n v="61"/>
    <n v="47"/>
    <b v="0"/>
    <n v="0.92"/>
    <n v="0.98"/>
    <b v="0"/>
    <m/>
    <m/>
    <n v="0.92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30"/>
    <x v="38"/>
    <s v="RFR"/>
    <x v="722"/>
    <b v="0"/>
    <n v="187"/>
    <m/>
    <n v="306"/>
    <b v="0"/>
    <n v="58"/>
    <m/>
    <b v="0"/>
    <n v="5"/>
    <m/>
    <n v="63"/>
    <n v="2"/>
    <b v="0"/>
    <n v="0.4"/>
    <n v="0.61"/>
    <b v="0"/>
    <m/>
    <m/>
    <n v="0.92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9"/>
    <x v="82"/>
    <s v="RD7"/>
    <x v="615"/>
    <b v="0"/>
    <n v="374"/>
    <m/>
    <n v="404"/>
    <b v="0"/>
    <n v="58"/>
    <m/>
    <b v="0"/>
    <n v="16"/>
    <m/>
    <n v="64"/>
    <n v="16"/>
    <b v="0"/>
    <n v="1"/>
    <n v="0.93"/>
    <b v="0"/>
    <m/>
    <m/>
    <n v="0.9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34"/>
    <x v="90"/>
    <s v="RGP"/>
    <x v="661"/>
    <b v="0"/>
    <n v="283"/>
    <m/>
    <n v="313"/>
    <b v="0"/>
    <n v="70"/>
    <m/>
    <b v="0"/>
    <n v="36"/>
    <m/>
    <n v="77"/>
    <n v="36"/>
    <b v="0"/>
    <n v="1"/>
    <n v="0.9"/>
    <b v="0"/>
    <m/>
    <m/>
    <n v="0.9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01"/>
    <x v="15"/>
    <s v="RAP"/>
    <x v="539"/>
    <b v="0"/>
    <n v="359"/>
    <m/>
    <n v="397"/>
    <b v="0"/>
    <n v="160"/>
    <m/>
    <b v="0"/>
    <n v="5"/>
    <m/>
    <n v="176"/>
    <n v="5"/>
    <b v="0"/>
    <n v="1"/>
    <n v="0.9"/>
    <b v="0"/>
    <m/>
    <m/>
    <n v="0.9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59"/>
    <x v="116"/>
    <s v="RNZ"/>
    <x v="86"/>
    <b v="0"/>
    <n v="112"/>
    <m/>
    <n v="144"/>
    <b v="0"/>
    <n v="29"/>
    <m/>
    <b v="0"/>
    <n v="27"/>
    <m/>
    <n v="32"/>
    <n v="25"/>
    <b v="0"/>
    <n v="0.93"/>
    <n v="0.78"/>
    <b v="0"/>
    <m/>
    <m/>
    <n v="0.9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37"/>
    <x v="20"/>
    <s v="RWE"/>
    <x v="676"/>
    <b v="0"/>
    <n v="740"/>
    <m/>
    <n v="1091"/>
    <b v="0"/>
    <n v="259"/>
    <m/>
    <b v="0"/>
    <n v="93"/>
    <m/>
    <n v="286"/>
    <n v="93"/>
    <b v="0"/>
    <n v="1"/>
    <n v="0.68"/>
    <b v="0"/>
    <m/>
    <m/>
    <n v="0.9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43"/>
    <x v="67"/>
    <s v="RXC"/>
    <x v="219"/>
    <b v="0"/>
    <n v="234"/>
    <m/>
    <n v="694"/>
    <b v="0"/>
    <n v="47"/>
    <m/>
    <b v="0"/>
    <n v="33"/>
    <m/>
    <n v="52"/>
    <n v="8"/>
    <b v="0"/>
    <n v="0.24"/>
    <n v="0.34"/>
    <b v="0"/>
    <m/>
    <m/>
    <n v="0.9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25"/>
    <x v="78"/>
    <s v="REM"/>
    <x v="722"/>
    <b v="0"/>
    <n v="187"/>
    <m/>
    <n v="412"/>
    <b v="0"/>
    <n v="15"/>
    <m/>
    <b v="0"/>
    <n v="11"/>
    <m/>
    <n v="17"/>
    <n v="11"/>
    <b v="0"/>
    <n v="1"/>
    <n v="0.45"/>
    <b v="0"/>
    <m/>
    <m/>
    <n v="0.88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0"/>
    <x v="109"/>
    <s v="RBD"/>
    <x v="270"/>
    <b v="0"/>
    <n v="246"/>
    <m/>
    <n v="278"/>
    <b v="0"/>
    <n v="15"/>
    <m/>
    <b v="0"/>
    <n v="15"/>
    <m/>
    <n v="17"/>
    <n v="15"/>
    <b v="0"/>
    <n v="1"/>
    <n v="0.88"/>
    <b v="0"/>
    <m/>
    <m/>
    <n v="0.88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48"/>
    <x v="93"/>
    <s v="RXW"/>
    <x v="539"/>
    <b v="0"/>
    <n v="359"/>
    <m/>
    <n v="660"/>
    <b v="0"/>
    <n v="59"/>
    <m/>
    <b v="0"/>
    <n v="28"/>
    <m/>
    <n v="68"/>
    <n v="13"/>
    <b v="0"/>
    <n v="0.46"/>
    <n v="0.54"/>
    <b v="0"/>
    <m/>
    <m/>
    <n v="0.87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77"/>
    <x v="43"/>
    <s v="RVV"/>
    <x v="726"/>
    <b v="0"/>
    <n v="784"/>
    <m/>
    <n v="815"/>
    <b v="0"/>
    <n v="108"/>
    <m/>
    <b v="0"/>
    <n v="73"/>
    <m/>
    <n v="127"/>
    <n v="73"/>
    <b v="0"/>
    <n v="1"/>
    <n v="0.96"/>
    <b v="0"/>
    <m/>
    <m/>
    <n v="0.85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58"/>
    <x v="49"/>
    <s v="RNQ"/>
    <x v="222"/>
    <b v="0"/>
    <n v="204"/>
    <m/>
    <n v="235"/>
    <b v="0"/>
    <n v="164"/>
    <m/>
    <b v="0"/>
    <n v="28"/>
    <m/>
    <n v="204"/>
    <n v="28"/>
    <b v="0"/>
    <n v="1"/>
    <n v="0.87"/>
    <b v="0"/>
    <m/>
    <m/>
    <n v="0.8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76"/>
    <x v="96"/>
    <s v="RTX"/>
    <x v="295"/>
    <b v="0"/>
    <n v="375"/>
    <m/>
    <n v="398"/>
    <b v="0"/>
    <n v="37"/>
    <m/>
    <b v="0"/>
    <n v="20"/>
    <m/>
    <n v="46"/>
    <n v="1"/>
    <b v="0"/>
    <n v="0.05"/>
    <n v="0.94"/>
    <b v="0"/>
    <m/>
    <m/>
    <n v="0.8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41"/>
    <x v="61"/>
    <s v="RWP"/>
    <x v="164"/>
    <b v="0"/>
    <n v="62"/>
    <m/>
    <n v="729"/>
    <b v="0"/>
    <n v="16"/>
    <m/>
    <b v="0"/>
    <n v="9"/>
    <m/>
    <n v="20"/>
    <n v="9"/>
    <b v="0"/>
    <n v="1"/>
    <n v="0.09"/>
    <b v="0"/>
    <m/>
    <m/>
    <n v="0.8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66"/>
    <x v="73"/>
    <s v="RRF"/>
    <x v="219"/>
    <b v="0"/>
    <n v="234"/>
    <m/>
    <n v="357"/>
    <b v="0"/>
    <n v="12"/>
    <m/>
    <b v="0"/>
    <n v="3"/>
    <m/>
    <n v="15"/>
    <n v="3"/>
    <b v="0"/>
    <n v="1"/>
    <n v="0.66"/>
    <b v="0"/>
    <m/>
    <m/>
    <n v="0.8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47"/>
    <x v="100"/>
    <s v="RK5"/>
    <x v="142"/>
    <b v="0"/>
    <n v="83"/>
    <m/>
    <n v="411"/>
    <b v="0"/>
    <n v="11"/>
    <m/>
    <b v="0"/>
    <n v="9"/>
    <m/>
    <n v="14"/>
    <n v="6"/>
    <b v="0"/>
    <n v="0.67"/>
    <n v="0.2"/>
    <b v="0"/>
    <m/>
    <m/>
    <n v="0.79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12"/>
    <x v="50"/>
    <s v="RHU"/>
    <x v="330"/>
    <b v="0"/>
    <n v="357"/>
    <m/>
    <n v="771"/>
    <b v="0"/>
    <n v="57"/>
    <m/>
    <b v="0"/>
    <n v="51"/>
    <m/>
    <n v="75"/>
    <n v="51"/>
    <b v="0"/>
    <n v="1"/>
    <n v="0.46"/>
    <b v="0"/>
    <m/>
    <m/>
    <n v="0.76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32"/>
    <x v="54"/>
    <s v="RVR"/>
    <x v="119"/>
    <b v="0"/>
    <n v="240"/>
    <m/>
    <n v="388"/>
    <b v="0"/>
    <n v="45"/>
    <m/>
    <b v="0"/>
    <n v="23"/>
    <m/>
    <n v="62"/>
    <n v="17"/>
    <b v="0"/>
    <n v="0.74"/>
    <n v="0.62"/>
    <b v="0"/>
    <m/>
    <m/>
    <n v="0.73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30"/>
    <x v="104"/>
    <s v="RVJ"/>
    <x v="522"/>
    <b v="0"/>
    <n v="557"/>
    <m/>
    <n v="617"/>
    <b v="0"/>
    <n v="21"/>
    <m/>
    <b v="0"/>
    <n v="31"/>
    <m/>
    <n v="29"/>
    <n v="16"/>
    <b v="0"/>
    <n v="0.52"/>
    <n v="0.9"/>
    <b v="0"/>
    <m/>
    <m/>
    <n v="0.72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7"/>
    <x v="71"/>
    <s v="RCF"/>
    <x v="487"/>
    <b v="0"/>
    <n v="199"/>
    <m/>
    <n v="247"/>
    <b v="0"/>
    <n v="40"/>
    <m/>
    <b v="0"/>
    <n v="0"/>
    <m/>
    <n v="56"/>
    <n v="0"/>
    <b v="0"/>
    <s v=" -   "/>
    <n v="0.81"/>
    <b v="0"/>
    <m/>
    <m/>
    <n v="0.71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31"/>
    <x v="66"/>
    <s v="RFS"/>
    <x v="250"/>
    <b v="0"/>
    <n v="161"/>
    <m/>
    <n v="414"/>
    <b v="0"/>
    <n v="17"/>
    <m/>
    <b v="0"/>
    <n v="13"/>
    <m/>
    <n v="25"/>
    <n v="8"/>
    <b v="0"/>
    <n v="0.62"/>
    <n v="0.39"/>
    <b v="0"/>
    <m/>
    <m/>
    <n v="0.68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36"/>
    <x v="10"/>
    <s v="RWD"/>
    <x v="590"/>
    <b v="0"/>
    <n v="618"/>
    <m/>
    <n v="789"/>
    <b v="0"/>
    <n v="311"/>
    <m/>
    <b v="0"/>
    <n v="58"/>
    <m/>
    <n v="464"/>
    <n v="58"/>
    <b v="0"/>
    <n v="1"/>
    <n v="0.78"/>
    <b v="0"/>
    <m/>
    <m/>
    <n v="0.67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89"/>
    <x v="46"/>
    <s v="RYR"/>
    <x v="38"/>
    <b v="0"/>
    <n v="85"/>
    <m/>
    <n v="830"/>
    <b v="0"/>
    <n v="16"/>
    <m/>
    <b v="0"/>
    <n v="20"/>
    <m/>
    <n v="26"/>
    <n v="15"/>
    <b v="0"/>
    <n v="0.75"/>
    <n v="0.1"/>
    <b v="0"/>
    <m/>
    <m/>
    <n v="0.62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83"/>
    <x v="97"/>
    <s v="RXL"/>
    <x v="279"/>
    <b v="0"/>
    <n v="321"/>
    <m/>
    <n v="540"/>
    <b v="0"/>
    <n v="42"/>
    <m/>
    <b v="0"/>
    <n v="25"/>
    <m/>
    <n v="71"/>
    <n v="0"/>
    <b v="0"/>
    <n v="0"/>
    <n v="0.59"/>
    <b v="0"/>
    <m/>
    <m/>
    <n v="0.59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46"/>
    <x v="35"/>
    <s v="RXQ"/>
    <x v="177"/>
    <b v="0"/>
    <n v="278"/>
    <m/>
    <n v="409"/>
    <b v="0"/>
    <n v="113"/>
    <m/>
    <b v="0"/>
    <n v="113"/>
    <m/>
    <n v="195"/>
    <n v="43"/>
    <b v="0"/>
    <n v="0.38"/>
    <n v="0.68"/>
    <b v="0"/>
    <m/>
    <m/>
    <n v="0.57999999999999996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34"/>
    <x v="92"/>
    <s v="RW6"/>
    <x v="509"/>
    <b v="0"/>
    <n v="562"/>
    <m/>
    <n v="733"/>
    <b v="0"/>
    <n v="68"/>
    <m/>
    <b v="0"/>
    <n v="11"/>
    <m/>
    <n v="118"/>
    <n v="10"/>
    <b v="0"/>
    <n v="0.91"/>
    <n v="0.77"/>
    <b v="0"/>
    <m/>
    <m/>
    <n v="0.57999999999999996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10"/>
    <x v="123"/>
    <s v="RFW"/>
    <x v="68"/>
    <b v="0"/>
    <n v="213"/>
    <m/>
    <n v="231"/>
    <b v="0"/>
    <n v="11"/>
    <m/>
    <b v="0"/>
    <n v="9"/>
    <m/>
    <n v="19"/>
    <n v="8"/>
    <b v="0"/>
    <n v="0.89"/>
    <n v="0.92"/>
    <b v="0"/>
    <m/>
    <m/>
    <n v="0.57999999999999996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72"/>
    <x v="57"/>
    <s v="RTF"/>
    <x v="610"/>
    <b v="0"/>
    <n v="429"/>
    <m/>
    <n v="548"/>
    <b v="0"/>
    <n v="50"/>
    <m/>
    <b v="0"/>
    <n v="7"/>
    <m/>
    <n v="92"/>
    <n v="7"/>
    <b v="0"/>
    <n v="1"/>
    <n v="0.78"/>
    <b v="0"/>
    <m/>
    <m/>
    <n v="0.54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09"/>
    <x v="39"/>
    <s v="RF4"/>
    <x v="727"/>
    <b v="0"/>
    <n v="869"/>
    <m/>
    <n v="1013"/>
    <b v="0"/>
    <n v="125"/>
    <m/>
    <b v="0"/>
    <n v="46"/>
    <m/>
    <n v="256"/>
    <n v="22"/>
    <b v="0"/>
    <n v="0.48"/>
    <n v="0.86"/>
    <b v="0"/>
    <m/>
    <m/>
    <n v="0.49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42"/>
    <x v="107"/>
    <s v="RJD"/>
    <x v="337"/>
    <b v="0"/>
    <n v="372"/>
    <m/>
    <n v="399"/>
    <b v="0"/>
    <n v="38"/>
    <m/>
    <b v="0"/>
    <n v="26"/>
    <m/>
    <n v="112"/>
    <n v="23"/>
    <b v="0"/>
    <n v="0.88"/>
    <n v="0.93"/>
    <b v="0"/>
    <m/>
    <m/>
    <n v="0.34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37"/>
    <x v="26"/>
    <s v="RH8"/>
    <x v="230"/>
    <b v="0"/>
    <n v="146"/>
    <m/>
    <n v="562"/>
    <b v="0"/>
    <n v="49"/>
    <m/>
    <b v="0"/>
    <n v="75"/>
    <m/>
    <n v="145"/>
    <n v="72"/>
    <b v="0"/>
    <n v="0.96"/>
    <n v="0.26"/>
    <b v="0"/>
    <m/>
    <m/>
    <n v="0.34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54"/>
    <x v="131"/>
    <s v="RMP"/>
    <x v="697"/>
    <b v="0"/>
    <n v="160"/>
    <m/>
    <n v="373"/>
    <b v="0"/>
    <n v="2"/>
    <m/>
    <b v="0"/>
    <n v="2"/>
    <m/>
    <n v="6"/>
    <n v="2"/>
    <b v="0"/>
    <n v="1"/>
    <n v="0.43"/>
    <b v="0"/>
    <m/>
    <m/>
    <n v="0.33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31"/>
    <x v="74"/>
    <s v="RVL"/>
    <x v="318"/>
    <b v="0"/>
    <n v="318"/>
    <m/>
    <n v="576"/>
    <b v="0"/>
    <n v="13"/>
    <m/>
    <b v="0"/>
    <n v="5"/>
    <m/>
    <n v="54"/>
    <n v="5"/>
    <b v="0"/>
    <n v="1"/>
    <n v="0.55000000000000004"/>
    <b v="0"/>
    <m/>
    <m/>
    <n v="0.24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00"/>
    <x v="17"/>
    <s v="R1H"/>
    <x v="326"/>
    <b v="0"/>
    <n v="284"/>
    <m/>
    <n v="1831"/>
    <b v="0"/>
    <n v="8"/>
    <m/>
    <b v="0"/>
    <n v="8"/>
    <m/>
    <n v="47"/>
    <n v="4"/>
    <b v="0"/>
    <n v="0.5"/>
    <n v="0.16"/>
    <b v="0"/>
    <m/>
    <m/>
    <n v="0.17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33"/>
    <x v="132"/>
    <s v="RVY"/>
    <x v="60"/>
    <b v="0"/>
    <n v="55"/>
    <m/>
    <n v="414"/>
    <b v="0"/>
    <n v="2"/>
    <m/>
    <b v="0"/>
    <n v="0"/>
    <m/>
    <n v="12"/>
    <n v="0"/>
    <b v="0"/>
    <s v=" -   "/>
    <n v="0.13"/>
    <b v="0"/>
    <m/>
    <m/>
    <n v="0.17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65"/>
    <x v="80"/>
    <s v="RR7"/>
    <x v="406"/>
    <b v="0"/>
    <n v="297"/>
    <m/>
    <n v="431"/>
    <b v="0"/>
    <n v="6"/>
    <m/>
    <b v="0"/>
    <n v="4"/>
    <m/>
    <n v="38"/>
    <n v="2"/>
    <b v="0"/>
    <n v="0.5"/>
    <n v="0.69"/>
    <b v="0"/>
    <m/>
    <m/>
    <n v="0.16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61"/>
    <x v="52"/>
    <s v="RPA"/>
    <x v="14"/>
    <b v="0"/>
    <n v="61"/>
    <m/>
    <n v="339"/>
    <b v="0"/>
    <n v="3"/>
    <m/>
    <b v="0"/>
    <n v="3"/>
    <m/>
    <n v="20"/>
    <n v="0"/>
    <b v="0"/>
    <n v="0"/>
    <n v="0.18"/>
    <b v="0"/>
    <m/>
    <m/>
    <n v="0.15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2"/>
    <x v="110"/>
    <s v="RBT"/>
    <x v="65"/>
    <b v="0"/>
    <n v="104"/>
    <m/>
    <n v="474"/>
    <b v="0"/>
    <n v="13"/>
    <m/>
    <b v="0"/>
    <n v="13"/>
    <m/>
    <n v="105"/>
    <n v="10"/>
    <b v="0"/>
    <n v="0.77"/>
    <n v="0.22"/>
    <b v="0"/>
    <m/>
    <m/>
    <n v="0.12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24"/>
    <x v="45"/>
    <s v="RDZ"/>
    <x v="164"/>
    <b v="0"/>
    <n v="62"/>
    <m/>
    <n v="1013"/>
    <b v="0"/>
    <n v="5"/>
    <m/>
    <b v="0"/>
    <n v="0"/>
    <m/>
    <n v="89"/>
    <n v="0"/>
    <b v="0"/>
    <s v=" -   "/>
    <n v="0.06"/>
    <b v="0"/>
    <m/>
    <m/>
    <n v="0.06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115"/>
    <x v="87"/>
    <s v="RJN"/>
    <x v="728"/>
    <b v="0"/>
    <n v="226"/>
    <m/>
    <n v="337"/>
    <b v="0"/>
    <n v="4"/>
    <m/>
    <b v="0"/>
    <n v="2"/>
    <m/>
    <n v="93"/>
    <n v="0"/>
    <b v="0"/>
    <n v="0"/>
    <n v="0.67"/>
    <b v="0"/>
    <m/>
    <m/>
    <n v="0.04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20"/>
    <x v="128"/>
    <s v="RD8"/>
    <x v="107"/>
    <b v="0"/>
    <n v="64"/>
    <m/>
    <n v="178"/>
    <b v="0"/>
    <n v="0"/>
    <m/>
    <b v="0"/>
    <n v="0"/>
    <m/>
    <n v="1"/>
    <n v="0"/>
    <b v="0"/>
    <s v=" -   "/>
    <n v="0.36"/>
    <b v="0"/>
    <m/>
    <m/>
    <n v="0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314.csv"/>
    <n v="3"/>
    <x v="106"/>
    <s v="RA9"/>
    <x v="476"/>
    <b v="0"/>
    <n v="137"/>
    <m/>
    <n v="459"/>
    <b v="0"/>
    <n v="0"/>
    <m/>
    <b v="0"/>
    <n v="23"/>
    <m/>
    <n v="117"/>
    <n v="16"/>
    <b v="0"/>
    <n v="0.7"/>
    <n v="0.3"/>
    <b v="0"/>
    <m/>
    <m/>
    <n v="0"/>
    <m/>
    <m/>
    <x v="28"/>
    <s v="April"/>
    <x v="4"/>
    <s v="https://www.england.nhs.uk/statistics/wp-content/uploads/sites/2/2014/05/Dementia-Data-Collection-Q1-2013-14-Revised-July2015-CSV-39KB.csv"/>
    <b v="0"/>
    <x v="1"/>
    <x v="0"/>
  </r>
  <r>
    <s v="dementia201415.csv"/>
    <n v="126"/>
    <x v="151"/>
    <s v="RXF"/>
    <x v="62"/>
    <b v="0"/>
    <s v="NOT IN MONTH"/>
    <m/>
    <s v="NOT IN MONTH"/>
    <b v="0"/>
    <s v="NOT IN MONTH"/>
    <m/>
    <b v="0"/>
    <s v="NOT IN MONTH"/>
    <m/>
    <s v="NOT IN MONTH"/>
    <s v="NOT IN MONTH"/>
    <b v="0"/>
    <m/>
    <s v="-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"/>
    <x v="78"/>
    <s v="REM"/>
    <x v="148"/>
    <b v="0"/>
    <n v="276"/>
    <m/>
    <n v="400"/>
    <b v="0"/>
    <n v="29"/>
    <m/>
    <b v="0"/>
    <n v="7"/>
    <m/>
    <n v="38"/>
    <n v="7"/>
    <b v="0"/>
    <n v="1"/>
    <n v="0.6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2"/>
    <x v="71"/>
    <s v="RCF"/>
    <x v="729"/>
    <b v="0"/>
    <n v="244"/>
    <m/>
    <n v="269"/>
    <b v="0"/>
    <n v="18"/>
    <m/>
    <b v="0"/>
    <n v="1"/>
    <m/>
    <n v="21"/>
    <n v="1"/>
    <b v="0"/>
    <n v="1"/>
    <n v="0.9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3"/>
    <x v="85"/>
    <s v="RTK"/>
    <x v="379"/>
    <b v="0"/>
    <n v="340"/>
    <m/>
    <n v="383"/>
    <b v="0"/>
    <n v="47"/>
    <m/>
    <b v="0"/>
    <n v="41"/>
    <m/>
    <n v="47"/>
    <n v="40"/>
    <b v="0"/>
    <n v="0.98"/>
    <n v="0.8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02"/>
    <x v="39"/>
    <s v="RF4"/>
    <x v="695"/>
    <b v="0"/>
    <n v="370"/>
    <m/>
    <n v="583"/>
    <b v="0"/>
    <n v="50"/>
    <m/>
    <b v="0"/>
    <n v="58"/>
    <m/>
    <n v="108"/>
    <n v="26"/>
    <b v="0"/>
    <n v="0.45"/>
    <n v="0.63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03"/>
    <x v="74"/>
    <s v="RVL"/>
    <x v="192"/>
    <b v="0"/>
    <n v="292"/>
    <m/>
    <n v="384"/>
    <b v="0"/>
    <n v="8"/>
    <m/>
    <b v="0"/>
    <n v="4"/>
    <m/>
    <n v="39"/>
    <n v="4"/>
    <b v="0"/>
    <n v="1"/>
    <n v="0.7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4"/>
    <x v="4"/>
    <s v="RFF"/>
    <x v="438"/>
    <b v="0"/>
    <n v="287"/>
    <m/>
    <n v="339"/>
    <b v="0"/>
    <s v="-"/>
    <m/>
    <b v="0"/>
    <s v="-"/>
    <m/>
    <s v="-"/>
    <s v="-"/>
    <b v="0"/>
    <s v="-"/>
    <n v="0.85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04"/>
    <x v="17"/>
    <s v="R1H"/>
    <x v="730"/>
    <b v="0"/>
    <n v="427"/>
    <m/>
    <n v="630"/>
    <b v="0"/>
    <n v="195"/>
    <m/>
    <b v="0"/>
    <n v="52"/>
    <m/>
    <n v="222"/>
    <n v="45"/>
    <b v="0"/>
    <n v="0.87"/>
    <n v="0.6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5"/>
    <x v="11"/>
    <s v="RDD"/>
    <x v="282"/>
    <b v="0"/>
    <n v="384"/>
    <m/>
    <n v="469"/>
    <b v="0"/>
    <n v="384"/>
    <m/>
    <b v="0"/>
    <n v="21"/>
    <m/>
    <n v="469"/>
    <n v="21"/>
    <b v="0"/>
    <n v="1"/>
    <n v="0.82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05"/>
    <x v="118"/>
    <s v="RC1"/>
    <x v="93"/>
    <b v="0"/>
    <n v="182"/>
    <m/>
    <n v="202"/>
    <b v="0"/>
    <n v="15"/>
    <m/>
    <b v="0"/>
    <n v="11"/>
    <m/>
    <n v="16"/>
    <n v="11"/>
    <b v="0"/>
    <n v="1"/>
    <n v="0.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6"/>
    <x v="0"/>
    <s v="RLU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7"/>
    <x v="97"/>
    <s v="RXL"/>
    <x v="235"/>
    <b v="0"/>
    <n v="314"/>
    <m/>
    <n v="533"/>
    <b v="0"/>
    <n v="24"/>
    <m/>
    <b v="0"/>
    <n v="13"/>
    <m/>
    <n v="41"/>
    <n v="7"/>
    <b v="0"/>
    <n v="0.54"/>
    <n v="0.5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8"/>
    <x v="112"/>
    <s v="RMC"/>
    <x v="318"/>
    <b v="0"/>
    <n v="318"/>
    <m/>
    <n v="323"/>
    <b v="0"/>
    <n v="21"/>
    <m/>
    <b v="0"/>
    <n v="16"/>
    <m/>
    <n v="21"/>
    <n v="15"/>
    <b v="0"/>
    <n v="0.94"/>
    <n v="0.9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9"/>
    <x v="130"/>
    <s v="RAE"/>
    <x v="593"/>
    <b v="0"/>
    <n v="299"/>
    <m/>
    <n v="299"/>
    <b v="0"/>
    <n v="1"/>
    <m/>
    <b v="0"/>
    <n v="1"/>
    <m/>
    <n v="1"/>
    <n v="1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06"/>
    <x v="81"/>
    <s v="RXH"/>
    <x v="273"/>
    <b v="0"/>
    <n v="220"/>
    <m/>
    <n v="238"/>
    <b v="0"/>
    <n v="44"/>
    <m/>
    <b v="0"/>
    <n v="40"/>
    <m/>
    <n v="44"/>
    <n v="40"/>
    <b v="0"/>
    <n v="1"/>
    <n v="0.92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07"/>
    <x v="35"/>
    <s v="RXQ"/>
    <x v="10"/>
    <b v="0"/>
    <n v="96"/>
    <m/>
    <n v="355"/>
    <b v="0"/>
    <n v="20"/>
    <m/>
    <b v="0"/>
    <n v="36"/>
    <m/>
    <n v="38"/>
    <n v="36"/>
    <b v="0"/>
    <n v="1"/>
    <n v="0.27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0"/>
    <x v="134"/>
    <s v="RJF"/>
    <x v="211"/>
    <b v="0"/>
    <n v="334"/>
    <m/>
    <n v="349"/>
    <b v="0"/>
    <n v="6"/>
    <m/>
    <b v="0"/>
    <n v="4"/>
    <m/>
    <n v="6"/>
    <n v="4"/>
    <b v="0"/>
    <n v="1"/>
    <n v="0.9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1"/>
    <x v="48"/>
    <s v="RWY"/>
    <x v="679"/>
    <b v="0"/>
    <n v="461"/>
    <m/>
    <n v="494"/>
    <b v="0"/>
    <n v="76"/>
    <m/>
    <b v="0"/>
    <n v="45"/>
    <m/>
    <n v="76"/>
    <n v="45"/>
    <b v="0"/>
    <n v="1"/>
    <n v="0.93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2"/>
    <x v="51"/>
    <s v="RGT"/>
    <x v="263"/>
    <b v="0"/>
    <n v="578"/>
    <m/>
    <n v="602"/>
    <b v="0"/>
    <n v="75"/>
    <m/>
    <b v="0"/>
    <n v="73"/>
    <m/>
    <n v="76"/>
    <n v="72"/>
    <b v="0"/>
    <n v="0.99"/>
    <n v="0.9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3"/>
    <x v="125"/>
    <s v="RW3"/>
    <x v="190"/>
    <b v="0"/>
    <n v="330"/>
    <m/>
    <n v="367"/>
    <b v="0"/>
    <n v="13"/>
    <m/>
    <b v="0"/>
    <n v="11"/>
    <m/>
    <n v="13"/>
    <n v="11"/>
    <b v="0"/>
    <n v="1"/>
    <n v="0.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4"/>
    <x v="101"/>
    <s v="RQM"/>
    <x v="48"/>
    <b v="0"/>
    <n v="139"/>
    <m/>
    <n v="143"/>
    <b v="0"/>
    <n v="26"/>
    <m/>
    <b v="0"/>
    <n v="26"/>
    <m/>
    <n v="26"/>
    <n v="26"/>
    <b v="0"/>
    <n v="1"/>
    <n v="0.97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5"/>
    <x v="66"/>
    <s v="RFS"/>
    <x v="486"/>
    <b v="0"/>
    <n v="342"/>
    <m/>
    <n v="343"/>
    <b v="0"/>
    <n v="42"/>
    <m/>
    <b v="0"/>
    <n v="29"/>
    <m/>
    <n v="42"/>
    <n v="29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6"/>
    <x v="65"/>
    <s v="RLN"/>
    <x v="731"/>
    <b v="0"/>
    <n v="254"/>
    <m/>
    <n v="254"/>
    <b v="0"/>
    <n v="54"/>
    <m/>
    <b v="0"/>
    <n v="47"/>
    <m/>
    <n v="54"/>
    <n v="47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7"/>
    <x v="23"/>
    <s v="RDE"/>
    <x v="373"/>
    <b v="0"/>
    <n v="503"/>
    <m/>
    <n v="504"/>
    <b v="0"/>
    <n v="156"/>
    <m/>
    <b v="0"/>
    <n v="80"/>
    <m/>
    <n v="156"/>
    <n v="80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8"/>
    <x v="126"/>
    <s v="RJR"/>
    <x v="177"/>
    <b v="0"/>
    <n v="278"/>
    <m/>
    <n v="301"/>
    <b v="0"/>
    <n v="17"/>
    <m/>
    <b v="0"/>
    <n v="14"/>
    <m/>
    <n v="18"/>
    <n v="13"/>
    <b v="0"/>
    <n v="0.93"/>
    <n v="0.92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9"/>
    <x v="102"/>
    <s v="RXP"/>
    <x v="672"/>
    <b v="0"/>
    <n v="587"/>
    <m/>
    <n v="672"/>
    <b v="0"/>
    <n v="30"/>
    <m/>
    <b v="0"/>
    <n v="12"/>
    <m/>
    <n v="31"/>
    <n v="9"/>
    <b v="0"/>
    <n v="0.75"/>
    <n v="0.87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08"/>
    <x v="69"/>
    <s v="RJ6"/>
    <x v="486"/>
    <b v="0"/>
    <n v="342"/>
    <m/>
    <n v="371"/>
    <b v="0"/>
    <n v="66"/>
    <m/>
    <b v="0"/>
    <n v="63"/>
    <m/>
    <n v="67"/>
    <n v="63"/>
    <b v="0"/>
    <n v="1"/>
    <n v="0.92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09"/>
    <x v="115"/>
    <s v="RN7"/>
    <x v="425"/>
    <b v="0"/>
    <n v="171"/>
    <m/>
    <n v="182"/>
    <b v="0"/>
    <n v="25"/>
    <m/>
    <b v="0"/>
    <n v="16"/>
    <m/>
    <n v="25"/>
    <n v="15"/>
    <b v="0"/>
    <n v="0.94"/>
    <n v="0.94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20"/>
    <x v="77"/>
    <s v="RTG"/>
    <x v="381"/>
    <b v="0"/>
    <n v="473"/>
    <m/>
    <n v="525"/>
    <b v="0"/>
    <n v="39"/>
    <m/>
    <b v="0"/>
    <n v="53"/>
    <m/>
    <n v="54"/>
    <n v="38"/>
    <b v="0"/>
    <n v="0.72"/>
    <n v="0.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21"/>
    <x v="5"/>
    <s v="RP5"/>
    <x v="732"/>
    <b v="0"/>
    <n v="692"/>
    <m/>
    <n v="751"/>
    <b v="0"/>
    <n v="9"/>
    <m/>
    <b v="0"/>
    <n v="5"/>
    <m/>
    <n v="9"/>
    <n v="5"/>
    <b v="0"/>
    <n v="1"/>
    <n v="0.92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22"/>
    <x v="109"/>
    <s v="RBD"/>
    <x v="180"/>
    <b v="0"/>
    <n v="135"/>
    <m/>
    <n v="287"/>
    <b v="0"/>
    <n v="39"/>
    <m/>
    <b v="0"/>
    <n v="27"/>
    <m/>
    <n v="39"/>
    <n v="27"/>
    <b v="0"/>
    <n v="1"/>
    <n v="0.47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10"/>
    <x v="135"/>
    <s v="RC3"/>
    <x v="54"/>
    <b v="0"/>
    <n v="77"/>
    <m/>
    <n v="85"/>
    <b v="0"/>
    <n v="2"/>
    <m/>
    <b v="0"/>
    <n v="0"/>
    <m/>
    <n v="2"/>
    <n v="0"/>
    <b v="0"/>
    <s v="-"/>
    <n v="0.9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11"/>
    <x v="56"/>
    <s v="RWH"/>
    <x v="279"/>
    <b v="0"/>
    <n v="321"/>
    <m/>
    <n v="321"/>
    <b v="0"/>
    <n v="166"/>
    <m/>
    <b v="0"/>
    <n v="61"/>
    <m/>
    <n v="173"/>
    <n v="54"/>
    <b v="0"/>
    <n v="0.89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12"/>
    <x v="87"/>
    <s v="RJN"/>
    <x v="148"/>
    <b v="0"/>
    <n v="276"/>
    <m/>
    <n v="291"/>
    <b v="0"/>
    <n v="37"/>
    <m/>
    <b v="0"/>
    <n v="29"/>
    <m/>
    <n v="41"/>
    <n v="29"/>
    <b v="0"/>
    <n v="1"/>
    <n v="0.95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23"/>
    <x v="43"/>
    <s v="RVV"/>
    <x v="733"/>
    <b v="0"/>
    <n v="667"/>
    <m/>
    <n v="669"/>
    <b v="0"/>
    <n v="54"/>
    <m/>
    <b v="0"/>
    <n v="58"/>
    <m/>
    <n v="57"/>
    <n v="58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13"/>
    <x v="31"/>
    <s v="RXR"/>
    <x v="609"/>
    <b v="0"/>
    <n v="538"/>
    <m/>
    <n v="562"/>
    <b v="0"/>
    <n v="129"/>
    <m/>
    <b v="0"/>
    <n v="26"/>
    <m/>
    <n v="132"/>
    <n v="26"/>
    <b v="0"/>
    <n v="1"/>
    <n v="0.9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14"/>
    <x v="67"/>
    <s v="RXC"/>
    <x v="716"/>
    <b v="0"/>
    <n v="425"/>
    <m/>
    <n v="460"/>
    <b v="0"/>
    <n v="66"/>
    <m/>
    <b v="0"/>
    <n v="54"/>
    <m/>
    <n v="68"/>
    <n v="51"/>
    <b v="0"/>
    <n v="0.94"/>
    <n v="0.92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15"/>
    <x v="54"/>
    <s v="RVR"/>
    <x v="245"/>
    <b v="0"/>
    <n v="323"/>
    <m/>
    <n v="359"/>
    <b v="0"/>
    <n v="52"/>
    <m/>
    <b v="0"/>
    <n v="32"/>
    <m/>
    <n v="56"/>
    <n v="32"/>
    <b v="0"/>
    <n v="1"/>
    <n v="0.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24"/>
    <x v="86"/>
    <s v="RDU"/>
    <x v="639"/>
    <b v="0"/>
    <n v="327"/>
    <m/>
    <n v="328"/>
    <b v="0"/>
    <n v="37"/>
    <m/>
    <b v="0"/>
    <n v="31"/>
    <m/>
    <n v="37"/>
    <n v="31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25"/>
    <x v="80"/>
    <s v="RR7"/>
    <x v="734"/>
    <b v="0"/>
    <n v="260"/>
    <m/>
    <n v="277"/>
    <b v="0"/>
    <n v="48"/>
    <m/>
    <b v="0"/>
    <n v="19"/>
    <m/>
    <n v="48"/>
    <n v="19"/>
    <b v="0"/>
    <n v="1"/>
    <n v="0.94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16"/>
    <x v="122"/>
    <s v="RLT"/>
    <x v="122"/>
    <b v="0"/>
    <n v="222"/>
    <m/>
    <n v="239"/>
    <b v="0"/>
    <n v="11"/>
    <m/>
    <b v="0"/>
    <n v="5"/>
    <m/>
    <n v="12"/>
    <n v="5"/>
    <b v="0"/>
    <n v="1"/>
    <n v="0.93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26"/>
    <x v="59"/>
    <s v="RTE"/>
    <x v="530"/>
    <b v="0"/>
    <n v="572"/>
    <m/>
    <n v="651"/>
    <b v="0"/>
    <n v="60"/>
    <m/>
    <b v="0"/>
    <n v="15"/>
    <m/>
    <n v="60"/>
    <n v="15"/>
    <b v="0"/>
    <n v="1"/>
    <n v="0.8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27"/>
    <x v="47"/>
    <s v="RN3"/>
    <x v="352"/>
    <b v="0"/>
    <n v="434"/>
    <m/>
    <n v="512"/>
    <b v="0"/>
    <n v="66"/>
    <m/>
    <b v="0"/>
    <n v="39"/>
    <m/>
    <n v="81"/>
    <n v="39"/>
    <b v="0"/>
    <n v="1"/>
    <n v="0.85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28"/>
    <x v="41"/>
    <s v="RJ1"/>
    <x v="93"/>
    <b v="0"/>
    <n v="182"/>
    <m/>
    <n v="202"/>
    <b v="0"/>
    <n v="63"/>
    <m/>
    <b v="0"/>
    <n v="30"/>
    <m/>
    <n v="63"/>
    <n v="28"/>
    <b v="0"/>
    <n v="0.93"/>
    <n v="0.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29"/>
    <x v="6"/>
    <s v="RN5"/>
    <x v="408"/>
    <b v="0"/>
    <n v="408"/>
    <m/>
    <n v="549"/>
    <b v="0"/>
    <n v="62"/>
    <m/>
    <b v="0"/>
    <n v="20"/>
    <m/>
    <n v="80"/>
    <n v="7"/>
    <b v="0"/>
    <n v="0.35"/>
    <n v="0.74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30"/>
    <x v="120"/>
    <s v="RCD"/>
    <x v="125"/>
    <b v="0"/>
    <n v="148"/>
    <m/>
    <n v="161"/>
    <b v="0"/>
    <n v="15"/>
    <m/>
    <b v="0"/>
    <n v="12"/>
    <m/>
    <n v="15"/>
    <n v="12"/>
    <b v="0"/>
    <n v="1"/>
    <n v="0.92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31"/>
    <x v="25"/>
    <s v="RR1"/>
    <x v="632"/>
    <b v="0"/>
    <n v="816"/>
    <m/>
    <n v="1205"/>
    <b v="0"/>
    <n v="122"/>
    <m/>
    <b v="0"/>
    <n v="26"/>
    <m/>
    <n v="136"/>
    <n v="21"/>
    <b v="0"/>
    <n v="0.81"/>
    <n v="0.6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32"/>
    <x v="82"/>
    <s v="RD7"/>
    <x v="541"/>
    <b v="0"/>
    <n v="367"/>
    <m/>
    <n v="396"/>
    <b v="0"/>
    <n v="36"/>
    <m/>
    <b v="0"/>
    <n v="17"/>
    <m/>
    <n v="39"/>
    <n v="17"/>
    <b v="0"/>
    <n v="1"/>
    <n v="0.93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17"/>
    <x v="119"/>
    <s v="RQQ"/>
    <x v="181"/>
    <b v="0"/>
    <n v="193"/>
    <m/>
    <n v="193"/>
    <b v="0"/>
    <n v="8"/>
    <m/>
    <b v="0"/>
    <n v="24"/>
    <m/>
    <n v="8"/>
    <n v="24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33"/>
    <x v="22"/>
    <s v="RQX"/>
    <x v="201"/>
    <b v="0"/>
    <n v="158"/>
    <m/>
    <n v="160"/>
    <b v="0"/>
    <n v="158"/>
    <m/>
    <b v="0"/>
    <n v="26"/>
    <m/>
    <n v="160"/>
    <n v="24"/>
    <b v="0"/>
    <n v="0.92"/>
    <n v="0.9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18"/>
    <x v="72"/>
    <s v="RWA"/>
    <x v="666"/>
    <b v="0"/>
    <n v="451"/>
    <m/>
    <n v="501"/>
    <b v="0"/>
    <n v="35"/>
    <m/>
    <b v="0"/>
    <n v="32"/>
    <m/>
    <n v="35"/>
    <n v="32"/>
    <b v="0"/>
    <n v="1"/>
    <n v="0.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19"/>
    <x v="19"/>
    <s v="RYJ"/>
    <x v="173"/>
    <b v="0"/>
    <n v="301"/>
    <m/>
    <n v="340"/>
    <b v="0"/>
    <n v="205"/>
    <m/>
    <b v="0"/>
    <n v="44"/>
    <m/>
    <n v="213"/>
    <n v="41"/>
    <b v="0"/>
    <n v="0.93"/>
    <n v="0.8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20"/>
    <x v="103"/>
    <s v="RGQ"/>
    <x v="118"/>
    <b v="0"/>
    <n v="369"/>
    <m/>
    <n v="370"/>
    <b v="0"/>
    <n v="66"/>
    <m/>
    <b v="0"/>
    <n v="56"/>
    <m/>
    <n v="68"/>
    <n v="56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21"/>
    <x v="1"/>
    <s v="R1F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34"/>
    <x v="90"/>
    <s v="RGP"/>
    <x v="177"/>
    <b v="0"/>
    <n v="278"/>
    <m/>
    <n v="299"/>
    <b v="0"/>
    <n v="35"/>
    <m/>
    <b v="0"/>
    <n v="15"/>
    <m/>
    <n v="38"/>
    <n v="15"/>
    <b v="0"/>
    <n v="1"/>
    <n v="0.93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35"/>
    <x v="49"/>
    <s v="RNQ"/>
    <x v="90"/>
    <b v="0"/>
    <n v="70"/>
    <m/>
    <n v="106"/>
    <b v="0"/>
    <n v="55"/>
    <m/>
    <b v="0"/>
    <n v="11"/>
    <m/>
    <n v="70"/>
    <n v="11"/>
    <b v="0"/>
    <n v="1"/>
    <n v="0.6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36"/>
    <x v="62"/>
    <s v="RJZ"/>
    <x v="504"/>
    <b v="0"/>
    <n v="510"/>
    <m/>
    <n v="532"/>
    <b v="0"/>
    <n v="86"/>
    <m/>
    <b v="0"/>
    <n v="58"/>
    <m/>
    <n v="88"/>
    <n v="58"/>
    <b v="0"/>
    <n v="1"/>
    <n v="0.9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37"/>
    <x v="37"/>
    <s v="RXN"/>
    <x v="541"/>
    <b v="0"/>
    <n v="367"/>
    <m/>
    <n v="383"/>
    <b v="0"/>
    <n v="85"/>
    <m/>
    <b v="0"/>
    <n v="76"/>
    <m/>
    <n v="85"/>
    <n v="75"/>
    <b v="0"/>
    <n v="0.99"/>
    <n v="0.9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22"/>
    <x v="44"/>
    <s v="RR8"/>
    <x v="735"/>
    <b v="0"/>
    <n v="849"/>
    <m/>
    <n v="882"/>
    <b v="0"/>
    <n v="55"/>
    <m/>
    <b v="0"/>
    <n v="43"/>
    <m/>
    <n v="57"/>
    <n v="41"/>
    <b v="0"/>
    <n v="0.95"/>
    <n v="0.9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23"/>
    <x v="18"/>
    <s v="RJ2"/>
    <x v="193"/>
    <b v="0"/>
    <n v="443"/>
    <m/>
    <n v="443"/>
    <b v="0"/>
    <n v="55"/>
    <m/>
    <b v="0"/>
    <n v="21"/>
    <m/>
    <n v="55"/>
    <n v="21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38"/>
    <x v="136"/>
    <s v="RBQ"/>
    <x v="25"/>
    <b v="0"/>
    <n v="41"/>
    <m/>
    <n v="41"/>
    <b v="0"/>
    <n v="3"/>
    <m/>
    <b v="0"/>
    <n v="3"/>
    <m/>
    <n v="3"/>
    <n v="3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39"/>
    <x v="143"/>
    <s v="REP"/>
    <x v="15"/>
    <b v="0"/>
    <n v="0"/>
    <m/>
    <n v="1"/>
    <b v="0"/>
    <n v="0"/>
    <m/>
    <b v="0"/>
    <n v="0"/>
    <m/>
    <n v="0"/>
    <n v="0"/>
    <b v="0"/>
    <s v="-"/>
    <n v="0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40"/>
    <x v="121"/>
    <s v="RC9"/>
    <x v="228"/>
    <b v="0"/>
    <n v="289"/>
    <m/>
    <n v="310"/>
    <b v="0"/>
    <n v="20"/>
    <m/>
    <b v="0"/>
    <n v="13"/>
    <m/>
    <n v="21"/>
    <n v="13"/>
    <b v="0"/>
    <n v="1"/>
    <n v="0.93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24"/>
    <x v="68"/>
    <s v="RWF"/>
    <x v="150"/>
    <b v="0"/>
    <n v="453"/>
    <m/>
    <n v="458"/>
    <b v="0"/>
    <n v="60"/>
    <m/>
    <b v="0"/>
    <n v="74"/>
    <m/>
    <n v="60"/>
    <n v="74"/>
    <b v="0"/>
    <n v="1"/>
    <n v="0.9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41"/>
    <x v="52"/>
    <s v="RPA"/>
    <x v="406"/>
    <b v="0"/>
    <n v="297"/>
    <m/>
    <n v="327"/>
    <b v="0"/>
    <n v="67"/>
    <m/>
    <b v="0"/>
    <n v="63"/>
    <m/>
    <n v="70"/>
    <n v="63"/>
    <b v="0"/>
    <n v="1"/>
    <n v="0.9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42"/>
    <x v="110"/>
    <s v="RBT"/>
    <x v="264"/>
    <b v="0"/>
    <n v="241"/>
    <m/>
    <n v="252"/>
    <b v="0"/>
    <n v="30"/>
    <m/>
    <b v="0"/>
    <n v="30"/>
    <m/>
    <n v="30"/>
    <n v="30"/>
    <b v="0"/>
    <n v="1"/>
    <n v="0.9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25"/>
    <x v="129"/>
    <s v="RQ8"/>
    <x v="523"/>
    <b v="0"/>
    <n v="306"/>
    <m/>
    <n v="340"/>
    <b v="0"/>
    <n v="23"/>
    <m/>
    <b v="0"/>
    <n v="16"/>
    <m/>
    <n v="25"/>
    <n v="16"/>
    <b v="0"/>
    <n v="1"/>
    <n v="0.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43"/>
    <x v="107"/>
    <s v="RJD"/>
    <x v="248"/>
    <b v="0"/>
    <n v="172"/>
    <m/>
    <n v="188"/>
    <b v="0"/>
    <n v="21"/>
    <m/>
    <b v="0"/>
    <n v="19"/>
    <m/>
    <n v="22"/>
    <n v="18"/>
    <b v="0"/>
    <n v="0.95"/>
    <n v="0.9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44"/>
    <x v="128"/>
    <s v="RD8"/>
    <x v="250"/>
    <b v="0"/>
    <n v="161"/>
    <m/>
    <n v="289"/>
    <b v="0"/>
    <n v="14"/>
    <m/>
    <b v="0"/>
    <n v="11"/>
    <m/>
    <n v="18"/>
    <n v="9"/>
    <b v="0"/>
    <n v="0.82"/>
    <n v="0.56000000000000005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45"/>
    <x v="152"/>
    <s v="RP6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46"/>
    <x v="88"/>
    <s v="RM1"/>
    <x v="654"/>
    <b v="0"/>
    <n v="597"/>
    <m/>
    <n v="637"/>
    <b v="0"/>
    <n v="45"/>
    <m/>
    <b v="0"/>
    <n v="45"/>
    <m/>
    <n v="48"/>
    <n v="45"/>
    <b v="0"/>
    <n v="1"/>
    <n v="0.94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27"/>
    <x v="104"/>
    <s v="RVJ"/>
    <x v="332"/>
    <b v="0"/>
    <n v="533"/>
    <m/>
    <n v="576"/>
    <b v="0"/>
    <n v="27"/>
    <m/>
    <b v="0"/>
    <n v="29"/>
    <m/>
    <n v="30"/>
    <n v="23"/>
    <b v="0"/>
    <n v="0.79"/>
    <n v="0.93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28"/>
    <x v="16"/>
    <s v="RNL"/>
    <x v="147"/>
    <b v="0"/>
    <n v="346"/>
    <m/>
    <n v="633"/>
    <b v="0"/>
    <n v="299"/>
    <m/>
    <b v="0"/>
    <n v="299"/>
    <m/>
    <n v="311"/>
    <n v="146"/>
    <b v="0"/>
    <n v="0.49"/>
    <n v="0.55000000000000004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29"/>
    <x v="15"/>
    <s v="RAP"/>
    <x v="668"/>
    <b v="0"/>
    <n v="676"/>
    <m/>
    <n v="739"/>
    <b v="0"/>
    <n v="341"/>
    <m/>
    <b v="0"/>
    <n v="4"/>
    <m/>
    <n v="374"/>
    <n v="4"/>
    <b v="0"/>
    <n v="1"/>
    <n v="0.9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47"/>
    <x v="89"/>
    <s v="RVW"/>
    <x v="498"/>
    <b v="0"/>
    <n v="424"/>
    <m/>
    <n v="424"/>
    <b v="0"/>
    <n v="30"/>
    <m/>
    <b v="0"/>
    <n v="10"/>
    <m/>
    <n v="30"/>
    <n v="10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30"/>
    <x v="75"/>
    <s v="RV8"/>
    <x v="170"/>
    <b v="0"/>
    <n v="281"/>
    <m/>
    <n v="492"/>
    <b v="0"/>
    <n v="19"/>
    <m/>
    <b v="0"/>
    <n v="10"/>
    <m/>
    <n v="44"/>
    <n v="7"/>
    <b v="0"/>
    <n v="0.7"/>
    <n v="0.56999999999999995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31"/>
    <x v="63"/>
    <s v="RNS"/>
    <x v="465"/>
    <b v="0"/>
    <n v="333"/>
    <m/>
    <n v="367"/>
    <b v="0"/>
    <n v="73"/>
    <m/>
    <b v="0"/>
    <n v="21"/>
    <m/>
    <n v="73"/>
    <n v="20"/>
    <b v="0"/>
    <n v="0.95"/>
    <n v="0.9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32"/>
    <x v="42"/>
    <s v="RBZ"/>
    <x v="438"/>
    <b v="0"/>
    <n v="287"/>
    <m/>
    <n v="288"/>
    <b v="0"/>
    <n v="84"/>
    <m/>
    <b v="0"/>
    <n v="2"/>
    <m/>
    <n v="84"/>
    <n v="2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48"/>
    <x v="2"/>
    <s v="RJL"/>
    <x v="585"/>
    <b v="0"/>
    <n v="478"/>
    <m/>
    <n v="489"/>
    <b v="0"/>
    <n v="32"/>
    <m/>
    <b v="0"/>
    <n v="27"/>
    <m/>
    <n v="32"/>
    <n v="27"/>
    <b v="0"/>
    <n v="1"/>
    <n v="0.9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49"/>
    <x v="57"/>
    <s v="RTF"/>
    <x v="302"/>
    <b v="0"/>
    <n v="373"/>
    <m/>
    <n v="376"/>
    <b v="0"/>
    <n v="61"/>
    <m/>
    <b v="0"/>
    <n v="1"/>
    <m/>
    <n v="67"/>
    <n v="1"/>
    <b v="0"/>
    <n v="1"/>
    <n v="0.9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33"/>
    <x v="32"/>
    <s v="RX1"/>
    <x v="736"/>
    <b v="0"/>
    <n v="906"/>
    <m/>
    <n v="1078"/>
    <b v="0"/>
    <n v="111"/>
    <m/>
    <b v="0"/>
    <n v="75"/>
    <m/>
    <n v="111"/>
    <n v="75"/>
    <b v="0"/>
    <n v="1"/>
    <n v="0.84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34"/>
    <x v="12"/>
    <s v="RTH"/>
    <x v="362"/>
    <b v="0"/>
    <n v="407"/>
    <m/>
    <n v="654"/>
    <b v="0"/>
    <n v="350"/>
    <m/>
    <b v="0"/>
    <n v="135"/>
    <m/>
    <n v="407"/>
    <n v="130"/>
    <b v="0"/>
    <n v="0.96"/>
    <n v="0.62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50"/>
    <x v="138"/>
    <s v="RGM"/>
    <x v="103"/>
    <b v="0"/>
    <n v="12"/>
    <m/>
    <n v="12"/>
    <b v="0"/>
    <n v="1"/>
    <m/>
    <b v="0"/>
    <n v="0"/>
    <m/>
    <n v="1"/>
    <n v="0"/>
    <b v="0"/>
    <s v="-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35"/>
    <x v="92"/>
    <s v="RW6"/>
    <x v="719"/>
    <b v="0"/>
    <n v="438"/>
    <m/>
    <n v="530"/>
    <b v="0"/>
    <n v="38"/>
    <m/>
    <b v="0"/>
    <n v="9"/>
    <m/>
    <n v="42"/>
    <n v="9"/>
    <b v="0"/>
    <n v="1"/>
    <n v="0.83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51"/>
    <x v="13"/>
    <s v="RGN"/>
    <x v="687"/>
    <b v="0"/>
    <n v="515"/>
    <m/>
    <n v="567"/>
    <b v="0"/>
    <n v="284"/>
    <m/>
    <b v="0"/>
    <n v="69"/>
    <m/>
    <n v="284"/>
    <n v="69"/>
    <b v="0"/>
    <n v="1"/>
    <n v="0.9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52"/>
    <x v="155"/>
    <s v="RD3"/>
    <x v="62"/>
    <b v="0"/>
    <s v="NOT IN MONTH"/>
    <m/>
    <s v="NOT IN MONTH"/>
    <b v="0"/>
    <s v="NOT IN MONTH"/>
    <m/>
    <b v="0"/>
    <s v="NOT IN MONTH"/>
    <m/>
    <s v="NOT IN MONTH"/>
    <s v="NOT IN MONTH"/>
    <b v="0"/>
    <s v="-"/>
    <s v="-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36"/>
    <x v="50"/>
    <s v="RHU"/>
    <x v="304"/>
    <b v="0"/>
    <n v="269"/>
    <m/>
    <n v="440"/>
    <b v="0"/>
    <n v="43"/>
    <m/>
    <b v="0"/>
    <n v="22"/>
    <m/>
    <n v="43"/>
    <n v="15"/>
    <b v="0"/>
    <n v="0.68"/>
    <n v="0.6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53"/>
    <x v="144"/>
    <s v="RPC"/>
    <x v="40"/>
    <b v="0"/>
    <n v="8"/>
    <m/>
    <n v="10"/>
    <b v="0"/>
    <n v="2"/>
    <m/>
    <b v="0"/>
    <n v="2"/>
    <m/>
    <n v="2"/>
    <n v="2"/>
    <b v="0"/>
    <n v="1"/>
    <n v="0.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54"/>
    <x v="28"/>
    <s v="RHW"/>
    <x v="467"/>
    <b v="0"/>
    <n v="414"/>
    <m/>
    <n v="450"/>
    <b v="0"/>
    <n v="133"/>
    <m/>
    <b v="0"/>
    <n v="62"/>
    <m/>
    <n v="133"/>
    <n v="62"/>
    <b v="0"/>
    <n v="1"/>
    <n v="0.92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55"/>
    <x v="141"/>
    <s v="RT3"/>
    <x v="73"/>
    <b v="0"/>
    <n v="17"/>
    <m/>
    <n v="18"/>
    <b v="0"/>
    <n v="0"/>
    <m/>
    <b v="0"/>
    <n v="0"/>
    <m/>
    <n v="0"/>
    <n v="0"/>
    <b v="0"/>
    <s v="-"/>
    <n v="0.94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37"/>
    <x v="95"/>
    <s v="REF"/>
    <x v="311"/>
    <b v="0"/>
    <n v="385"/>
    <m/>
    <n v="401"/>
    <b v="0"/>
    <n v="50"/>
    <m/>
    <b v="0"/>
    <n v="18"/>
    <m/>
    <n v="50"/>
    <n v="18"/>
    <b v="0"/>
    <n v="1"/>
    <n v="0.9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56"/>
    <x v="26"/>
    <s v="RH8"/>
    <x v="575"/>
    <b v="0"/>
    <n v="464"/>
    <m/>
    <n v="594"/>
    <b v="0"/>
    <n v="446"/>
    <m/>
    <b v="0"/>
    <n v="246"/>
    <m/>
    <n v="446"/>
    <n v="246"/>
    <b v="0"/>
    <n v="1"/>
    <n v="0.7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57"/>
    <x v="24"/>
    <s v="RAL"/>
    <x v="674"/>
    <b v="0"/>
    <n v="176"/>
    <m/>
    <n v="210"/>
    <b v="0"/>
    <n v="176"/>
    <m/>
    <b v="0"/>
    <n v="79"/>
    <m/>
    <n v="176"/>
    <n v="79"/>
    <b v="0"/>
    <n v="1"/>
    <n v="0.84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38"/>
    <x v="79"/>
    <s v="RQ6"/>
    <x v="565"/>
    <b v="0"/>
    <n v="270"/>
    <m/>
    <n v="487"/>
    <b v="0"/>
    <n v="13"/>
    <m/>
    <b v="0"/>
    <n v="9"/>
    <m/>
    <n v="45"/>
    <n v="5"/>
    <b v="0"/>
    <n v="0.56000000000000005"/>
    <n v="0.55000000000000004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39"/>
    <x v="156"/>
    <s v="RAN"/>
    <x v="12"/>
    <b v="0"/>
    <n v="1"/>
    <m/>
    <n v="1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58"/>
    <x v="76"/>
    <s v="RA2"/>
    <x v="119"/>
    <b v="0"/>
    <n v="240"/>
    <m/>
    <n v="266"/>
    <b v="0"/>
    <n v="30"/>
    <m/>
    <b v="0"/>
    <n v="29"/>
    <m/>
    <n v="32"/>
    <n v="28"/>
    <b v="0"/>
    <n v="0.97"/>
    <n v="0.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40"/>
    <x v="99"/>
    <s v="RD1"/>
    <x v="332"/>
    <b v="0"/>
    <n v="533"/>
    <m/>
    <n v="581"/>
    <b v="0"/>
    <n v="30"/>
    <m/>
    <b v="0"/>
    <n v="10"/>
    <m/>
    <n v="34"/>
    <n v="10"/>
    <b v="0"/>
    <n v="1"/>
    <n v="0.92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59"/>
    <x v="84"/>
    <s v="RM3"/>
    <x v="226"/>
    <b v="0"/>
    <n v="238"/>
    <m/>
    <n v="238"/>
    <b v="0"/>
    <n v="23"/>
    <m/>
    <b v="0"/>
    <n v="3"/>
    <m/>
    <n v="24"/>
    <n v="3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60"/>
    <x v="116"/>
    <s v="RNZ"/>
    <x v="32"/>
    <b v="0"/>
    <n v="123"/>
    <m/>
    <n v="139"/>
    <b v="0"/>
    <n v="28"/>
    <m/>
    <b v="0"/>
    <n v="30"/>
    <m/>
    <n v="30"/>
    <n v="21"/>
    <b v="0"/>
    <n v="0.7"/>
    <n v="0.8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41"/>
    <x v="117"/>
    <s v="RXK"/>
    <x v="6"/>
    <b v="0"/>
    <n v="144"/>
    <m/>
    <n v="148"/>
    <b v="0"/>
    <n v="15"/>
    <m/>
    <b v="0"/>
    <n v="4"/>
    <m/>
    <n v="22"/>
    <n v="4"/>
    <b v="0"/>
    <n v="1"/>
    <n v="0.97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61"/>
    <x v="21"/>
    <s v="RHQ"/>
    <x v="737"/>
    <b v="0"/>
    <n v="698"/>
    <m/>
    <n v="710"/>
    <b v="0"/>
    <n v="212"/>
    <m/>
    <b v="0"/>
    <n v="129"/>
    <m/>
    <n v="212"/>
    <n v="129"/>
    <b v="0"/>
    <n v="1"/>
    <n v="0.9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62"/>
    <x v="100"/>
    <s v="RK5"/>
    <x v="377"/>
    <b v="0"/>
    <n v="477"/>
    <m/>
    <n v="498"/>
    <b v="0"/>
    <n v="26"/>
    <m/>
    <b v="0"/>
    <n v="18"/>
    <m/>
    <n v="27"/>
    <n v="18"/>
    <b v="0"/>
    <n v="1"/>
    <n v="0.9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42"/>
    <x v="93"/>
    <s v="RXW"/>
    <x v="597"/>
    <b v="0"/>
    <n v="485"/>
    <m/>
    <n v="545"/>
    <b v="0"/>
    <n v="25"/>
    <m/>
    <b v="0"/>
    <n v="3"/>
    <m/>
    <n v="25"/>
    <n v="3"/>
    <b v="0"/>
    <n v="1"/>
    <n v="0.8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63"/>
    <x v="106"/>
    <s v="RA9"/>
    <x v="32"/>
    <b v="0"/>
    <n v="123"/>
    <m/>
    <n v="424"/>
    <b v="0"/>
    <n v="10"/>
    <m/>
    <b v="0"/>
    <n v="3"/>
    <m/>
    <n v="35"/>
    <n v="2"/>
    <b v="0"/>
    <n v="0.67"/>
    <n v="0.2899999999999999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64"/>
    <x v="40"/>
    <s v="RTR"/>
    <x v="738"/>
    <b v="0"/>
    <n v="558"/>
    <m/>
    <n v="613"/>
    <b v="0"/>
    <n v="90"/>
    <m/>
    <b v="0"/>
    <n v="38"/>
    <m/>
    <n v="98"/>
    <n v="35"/>
    <b v="0"/>
    <n v="0.92"/>
    <n v="0.9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65"/>
    <x v="34"/>
    <s v="RE9"/>
    <x v="170"/>
    <b v="0"/>
    <n v="281"/>
    <m/>
    <n v="291"/>
    <b v="0"/>
    <n v="107"/>
    <m/>
    <b v="0"/>
    <n v="25"/>
    <m/>
    <n v="110"/>
    <n v="23"/>
    <b v="0"/>
    <n v="0.92"/>
    <n v="0.97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66"/>
    <x v="7"/>
    <s v="RJC"/>
    <x v="230"/>
    <b v="0"/>
    <n v="146"/>
    <m/>
    <n v="276"/>
    <b v="0"/>
    <s v="-"/>
    <m/>
    <b v="0"/>
    <s v="-"/>
    <m/>
    <s v="-"/>
    <s v="-"/>
    <b v="0"/>
    <s v="-"/>
    <n v="0.53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67"/>
    <x v="33"/>
    <s v="RAJ"/>
    <x v="118"/>
    <b v="0"/>
    <n v="369"/>
    <m/>
    <n v="419"/>
    <b v="0"/>
    <n v="131"/>
    <m/>
    <b v="0"/>
    <n v="71"/>
    <m/>
    <n v="133"/>
    <n v="71"/>
    <b v="0"/>
    <n v="1"/>
    <n v="0.8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43"/>
    <x v="132"/>
    <s v="RVY"/>
    <x v="84"/>
    <b v="0"/>
    <n v="34"/>
    <m/>
    <n v="362"/>
    <b v="0"/>
    <n v="1"/>
    <m/>
    <b v="0"/>
    <n v="1"/>
    <m/>
    <n v="11"/>
    <n v="1"/>
    <b v="0"/>
    <n v="1"/>
    <n v="0.0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44"/>
    <x v="70"/>
    <s v="RBN"/>
    <x v="240"/>
    <b v="0"/>
    <n v="368"/>
    <m/>
    <n v="378"/>
    <b v="0"/>
    <n v="59"/>
    <m/>
    <b v="0"/>
    <n v="14"/>
    <m/>
    <n v="59"/>
    <n v="14"/>
    <b v="0"/>
    <n v="1"/>
    <n v="0.97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68"/>
    <x v="111"/>
    <s v="RWJ"/>
    <x v="372"/>
    <b v="0"/>
    <n v="447"/>
    <m/>
    <n v="496"/>
    <b v="0"/>
    <n v="7"/>
    <m/>
    <b v="0"/>
    <n v="3"/>
    <m/>
    <n v="33"/>
    <n v="3"/>
    <b v="0"/>
    <n v="1"/>
    <n v="0.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45"/>
    <x v="55"/>
    <s v="RTP"/>
    <x v="405"/>
    <b v="0"/>
    <n v="484"/>
    <m/>
    <n v="519"/>
    <b v="0"/>
    <n v="52"/>
    <m/>
    <b v="0"/>
    <n v="52"/>
    <m/>
    <n v="57"/>
    <n v="52"/>
    <b v="0"/>
    <n v="1"/>
    <n v="0.93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69"/>
    <x v="131"/>
    <s v="RMP"/>
    <x v="593"/>
    <b v="0"/>
    <n v="299"/>
    <m/>
    <n v="323"/>
    <b v="0"/>
    <n v="3"/>
    <m/>
    <b v="0"/>
    <n v="0"/>
    <m/>
    <n v="5"/>
    <n v="0"/>
    <b v="0"/>
    <s v="-"/>
    <n v="0.93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70"/>
    <x v="58"/>
    <s v="RBA"/>
    <x v="226"/>
    <b v="0"/>
    <n v="238"/>
    <m/>
    <n v="373"/>
    <b v="0"/>
    <n v="47"/>
    <m/>
    <b v="0"/>
    <n v="3"/>
    <m/>
    <n v="47"/>
    <n v="3"/>
    <b v="0"/>
    <n v="1"/>
    <n v="0.64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71"/>
    <x v="139"/>
    <s v="RBV"/>
    <x v="73"/>
    <b v="0"/>
    <n v="17"/>
    <m/>
    <n v="17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72"/>
    <x v="146"/>
    <s v="REN"/>
    <x v="69"/>
    <b v="0"/>
    <n v="11"/>
    <m/>
    <n v="11"/>
    <b v="0"/>
    <n v="3"/>
    <m/>
    <b v="0"/>
    <n v="0"/>
    <m/>
    <n v="4"/>
    <n v="0"/>
    <b v="0"/>
    <s v="-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73"/>
    <x v="36"/>
    <s v="RNA"/>
    <x v="739"/>
    <b v="0"/>
    <n v="507"/>
    <m/>
    <n v="512"/>
    <b v="0"/>
    <n v="119"/>
    <m/>
    <b v="0"/>
    <n v="57"/>
    <m/>
    <n v="119"/>
    <n v="55"/>
    <b v="0"/>
    <n v="0.96"/>
    <n v="0.9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74"/>
    <x v="98"/>
    <s v="RAS"/>
    <x v="32"/>
    <b v="0"/>
    <n v="123"/>
    <m/>
    <n v="208"/>
    <b v="0"/>
    <n v="9"/>
    <m/>
    <b v="0"/>
    <n v="2"/>
    <m/>
    <n v="22"/>
    <n v="2"/>
    <b v="0"/>
    <n v="1"/>
    <n v="0.5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75"/>
    <x v="53"/>
    <s v="RTD"/>
    <x v="498"/>
    <b v="0"/>
    <n v="424"/>
    <m/>
    <n v="468"/>
    <b v="0"/>
    <n v="45"/>
    <m/>
    <b v="0"/>
    <n v="41"/>
    <m/>
    <n v="47"/>
    <n v="39"/>
    <b v="0"/>
    <n v="0.95"/>
    <n v="0.9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46"/>
    <x v="127"/>
    <s v="RQW"/>
    <x v="731"/>
    <b v="0"/>
    <n v="254"/>
    <m/>
    <n v="418"/>
    <b v="0"/>
    <n v="11"/>
    <m/>
    <b v="0"/>
    <n v="128"/>
    <m/>
    <n v="11"/>
    <n v="30"/>
    <b v="0"/>
    <n v="0.23"/>
    <n v="0.6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76"/>
    <x v="83"/>
    <s v="RCX"/>
    <x v="241"/>
    <b v="0"/>
    <n v="237"/>
    <m/>
    <n v="247"/>
    <b v="0"/>
    <n v="42"/>
    <m/>
    <b v="0"/>
    <n v="42"/>
    <m/>
    <n v="42"/>
    <n v="42"/>
    <b v="0"/>
    <n v="1"/>
    <n v="0.9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77"/>
    <x v="8"/>
    <s v="RL1"/>
    <x v="70"/>
    <b v="0"/>
    <n v="4"/>
    <m/>
    <n v="4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78"/>
    <x v="38"/>
    <s v="RFR"/>
    <x v="407"/>
    <b v="0"/>
    <n v="298"/>
    <m/>
    <n v="301"/>
    <b v="0"/>
    <n v="87"/>
    <m/>
    <b v="0"/>
    <n v="10"/>
    <m/>
    <n v="98"/>
    <n v="6"/>
    <b v="0"/>
    <n v="0.6"/>
    <n v="0.9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79"/>
    <x v="45"/>
    <s v="RDZ"/>
    <x v="97"/>
    <b v="0"/>
    <n v="472"/>
    <m/>
    <n v="544"/>
    <b v="0"/>
    <n v="37"/>
    <m/>
    <b v="0"/>
    <n v="12"/>
    <m/>
    <n v="83"/>
    <n v="8"/>
    <b v="0"/>
    <n v="0.67"/>
    <n v="0.87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80"/>
    <x v="145"/>
    <s v="RPY"/>
    <x v="43"/>
    <b v="0"/>
    <n v="26"/>
    <m/>
    <n v="26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81"/>
    <x v="147"/>
    <s v="RRJ"/>
    <x v="40"/>
    <b v="0"/>
    <n v="8"/>
    <m/>
    <n v="8"/>
    <b v="0"/>
    <n v="2"/>
    <m/>
    <b v="0"/>
    <n v="2"/>
    <m/>
    <n v="2"/>
    <n v="2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47"/>
    <x v="133"/>
    <s v="RL4"/>
    <x v="445"/>
    <b v="0"/>
    <n v="493"/>
    <m/>
    <n v="502"/>
    <b v="0"/>
    <n v="33"/>
    <m/>
    <b v="0"/>
    <n v="33"/>
    <m/>
    <n v="33"/>
    <n v="33"/>
    <b v="0"/>
    <n v="1"/>
    <n v="0.9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82"/>
    <x v="142"/>
    <s v="RET"/>
    <x v="103"/>
    <b v="0"/>
    <n v="12"/>
    <m/>
    <n v="12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48"/>
    <x v="105"/>
    <s v="RKE"/>
    <x v="422"/>
    <b v="0"/>
    <n v="169"/>
    <m/>
    <n v="177"/>
    <b v="0"/>
    <n v="34"/>
    <m/>
    <b v="0"/>
    <n v="15"/>
    <m/>
    <n v="35"/>
    <n v="15"/>
    <b v="0"/>
    <n v="1"/>
    <n v="0.95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49"/>
    <x v="10"/>
    <s v="RWD"/>
    <x v="619"/>
    <b v="0"/>
    <n v="573"/>
    <m/>
    <n v="685"/>
    <b v="0"/>
    <n v="357"/>
    <m/>
    <b v="0"/>
    <n v="51"/>
    <m/>
    <n v="457"/>
    <n v="51"/>
    <b v="0"/>
    <n v="1"/>
    <n v="0.84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83"/>
    <x v="114"/>
    <s v="RRV"/>
    <x v="10"/>
    <b v="0"/>
    <n v="96"/>
    <m/>
    <n v="98"/>
    <b v="0"/>
    <n v="15"/>
    <m/>
    <b v="0"/>
    <n v="16"/>
    <m/>
    <n v="16"/>
    <n v="15"/>
    <b v="0"/>
    <n v="0.94"/>
    <n v="0.9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50"/>
    <x v="14"/>
    <s v="RJE"/>
    <x v="740"/>
    <b v="0"/>
    <n v="760"/>
    <m/>
    <n v="760"/>
    <b v="0"/>
    <n v="371"/>
    <m/>
    <b v="0"/>
    <n v="46"/>
    <m/>
    <n v="371"/>
    <n v="46"/>
    <b v="0"/>
    <n v="1"/>
    <n v="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84"/>
    <x v="60"/>
    <s v="RM2"/>
    <x v="542"/>
    <b v="0"/>
    <n v="293"/>
    <m/>
    <n v="296"/>
    <b v="0"/>
    <n v="53"/>
    <m/>
    <b v="0"/>
    <n v="40"/>
    <m/>
    <n v="55"/>
    <n v="39"/>
    <b v="0"/>
    <n v="0.98"/>
    <n v="0.9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85"/>
    <x v="27"/>
    <s v="RHM"/>
    <x v="741"/>
    <b v="0"/>
    <n v="600"/>
    <m/>
    <n v="620"/>
    <b v="0"/>
    <n v="126"/>
    <m/>
    <b v="0"/>
    <n v="56"/>
    <m/>
    <n v="126"/>
    <n v="56"/>
    <b v="0"/>
    <n v="1"/>
    <n v="0.97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86"/>
    <x v="94"/>
    <s v="RRK"/>
    <x v="742"/>
    <b v="0"/>
    <n v="528"/>
    <m/>
    <n v="539"/>
    <b v="0"/>
    <n v="38"/>
    <m/>
    <b v="0"/>
    <n v="8"/>
    <m/>
    <n v="38"/>
    <n v="8"/>
    <b v="0"/>
    <n v="1"/>
    <n v="0.9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87"/>
    <x v="91"/>
    <s v="RA7"/>
    <x v="125"/>
    <b v="0"/>
    <n v="148"/>
    <m/>
    <n v="259"/>
    <b v="0"/>
    <n v="43"/>
    <m/>
    <b v="0"/>
    <n v="21"/>
    <m/>
    <n v="60"/>
    <n v="10"/>
    <b v="0"/>
    <n v="0.48"/>
    <n v="0.56999999999999995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51"/>
    <x v="64"/>
    <s v="RKB"/>
    <x v="437"/>
    <b v="0"/>
    <n v="462"/>
    <m/>
    <n v="495"/>
    <b v="0"/>
    <n v="55"/>
    <m/>
    <b v="0"/>
    <n v="52"/>
    <m/>
    <n v="55"/>
    <n v="52"/>
    <b v="0"/>
    <n v="1"/>
    <n v="0.93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52"/>
    <x v="20"/>
    <s v="RWE"/>
    <x v="743"/>
    <b v="0"/>
    <n v="870"/>
    <m/>
    <n v="933"/>
    <b v="0"/>
    <n v="233"/>
    <m/>
    <b v="0"/>
    <n v="65"/>
    <m/>
    <n v="238"/>
    <n v="65"/>
    <b v="0"/>
    <n v="1"/>
    <n v="0.93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88"/>
    <x v="96"/>
    <s v="RTX"/>
    <x v="594"/>
    <b v="0"/>
    <n v="209"/>
    <m/>
    <n v="350"/>
    <b v="0"/>
    <n v="11"/>
    <m/>
    <b v="0"/>
    <n v="3"/>
    <m/>
    <n v="14"/>
    <n v="2"/>
    <b v="0"/>
    <n v="0.67"/>
    <n v="0.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53"/>
    <x v="29"/>
    <s v="RBK"/>
    <x v="649"/>
    <b v="0"/>
    <n v="468"/>
    <m/>
    <n v="514"/>
    <b v="0"/>
    <n v="79"/>
    <m/>
    <b v="0"/>
    <n v="32"/>
    <m/>
    <n v="80"/>
    <n v="29"/>
    <b v="0"/>
    <n v="0.91"/>
    <n v="0.9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89"/>
    <x v="108"/>
    <s v="RWW"/>
    <x v="675"/>
    <b v="0"/>
    <n v="347"/>
    <m/>
    <n v="367"/>
    <b v="0"/>
    <n v="39"/>
    <m/>
    <b v="0"/>
    <n v="4"/>
    <m/>
    <n v="39"/>
    <n v="4"/>
    <b v="0"/>
    <n v="1"/>
    <n v="0.95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54"/>
    <x v="113"/>
    <s v="RWG"/>
    <x v="738"/>
    <b v="0"/>
    <n v="558"/>
    <m/>
    <n v="583"/>
    <b v="0"/>
    <n v="42"/>
    <m/>
    <b v="0"/>
    <n v="15"/>
    <m/>
    <n v="45"/>
    <n v="14"/>
    <b v="0"/>
    <n v="0.93"/>
    <n v="0.9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55"/>
    <x v="123"/>
    <s v="RFW"/>
    <x v="167"/>
    <b v="0"/>
    <n v="174"/>
    <m/>
    <n v="191"/>
    <b v="0"/>
    <n v="16"/>
    <m/>
    <b v="0"/>
    <n v="19"/>
    <m/>
    <n v="17"/>
    <n v="19"/>
    <b v="0"/>
    <n v="1"/>
    <n v="0.9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90"/>
    <x v="124"/>
    <s v="RGR"/>
    <x v="647"/>
    <b v="0"/>
    <n v="294"/>
    <m/>
    <n v="319"/>
    <b v="0"/>
    <n v="9"/>
    <m/>
    <b v="0"/>
    <n v="4"/>
    <m/>
    <n v="9"/>
    <n v="4"/>
    <b v="0"/>
    <n v="1"/>
    <n v="0.92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91"/>
    <x v="46"/>
    <s v="RYR"/>
    <x v="417"/>
    <b v="0"/>
    <n v="666"/>
    <m/>
    <n v="713"/>
    <b v="0"/>
    <n v="81"/>
    <m/>
    <b v="0"/>
    <n v="42"/>
    <m/>
    <n v="85"/>
    <n v="42"/>
    <b v="0"/>
    <n v="1"/>
    <n v="0.93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56"/>
    <x v="3"/>
    <s v="RA3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92"/>
    <x v="9"/>
    <s v="RBL"/>
    <x v="239"/>
    <b v="0"/>
    <n v="592"/>
    <m/>
    <n v="600"/>
    <b v="0"/>
    <n v="254"/>
    <m/>
    <b v="0"/>
    <n v="68"/>
    <m/>
    <n v="254"/>
    <n v="68"/>
    <b v="0"/>
    <n v="1"/>
    <n v="0.99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57"/>
    <x v="61"/>
    <s v="RWP"/>
    <x v="148"/>
    <b v="0"/>
    <n v="276"/>
    <m/>
    <n v="720"/>
    <b v="0"/>
    <n v="63"/>
    <m/>
    <b v="0"/>
    <n v="41"/>
    <m/>
    <n v="71"/>
    <n v="41"/>
    <b v="0"/>
    <n v="1"/>
    <n v="0.38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93"/>
    <x v="73"/>
    <s v="RRF"/>
    <x v="658"/>
    <b v="0"/>
    <n v="282"/>
    <m/>
    <n v="369"/>
    <b v="0"/>
    <n v="21"/>
    <m/>
    <b v="0"/>
    <n v="18"/>
    <m/>
    <n v="21"/>
    <n v="18"/>
    <b v="0"/>
    <n v="1"/>
    <n v="0.76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158"/>
    <x v="140"/>
    <s v="RLQ"/>
    <x v="697"/>
    <b v="0"/>
    <n v="160"/>
    <m/>
    <n v="176"/>
    <b v="0"/>
    <n v="4"/>
    <m/>
    <b v="0"/>
    <n v="4"/>
    <m/>
    <n v="4"/>
    <n v="4"/>
    <b v="0"/>
    <n v="1"/>
    <n v="0.91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94"/>
    <x v="137"/>
    <s v="RA4"/>
    <x v="33"/>
    <b v="0"/>
    <n v="119"/>
    <m/>
    <n v="282"/>
    <b v="0"/>
    <n v="4"/>
    <m/>
    <b v="0"/>
    <n v="4"/>
    <m/>
    <n v="4"/>
    <n v="4"/>
    <b v="0"/>
    <n v="1"/>
    <n v="0.42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415.csv"/>
    <n v="95"/>
    <x v="30"/>
    <s v="RCB"/>
    <x v="519"/>
    <b v="0"/>
    <n v="660"/>
    <m/>
    <n v="755"/>
    <b v="0"/>
    <n v="105"/>
    <m/>
    <b v="0"/>
    <n v="80"/>
    <m/>
    <n v="105"/>
    <n v="80"/>
    <b v="0"/>
    <n v="1"/>
    <n v="0.87"/>
    <b v="0"/>
    <m/>
    <s v="replaced with 'Percentage.of.cases.further.assessed' in this CSV"/>
    <m/>
    <m/>
    <m/>
    <x v="29"/>
    <s v="April"/>
    <x v="0"/>
    <s v="https://www.england.nhs.uk/statistics/wp-content/uploads/sites/2/2014/11/Dementia-Data-Collection-Q1-2014-15-REVISED-CSV-35KB.csv"/>
    <b v="0"/>
    <x v="1"/>
    <x v="0"/>
  </r>
  <r>
    <s v="dementia201516.csv"/>
    <n v="1"/>
    <x v="78"/>
    <s v="REM"/>
    <x v="262"/>
    <b v="0"/>
    <n v="322"/>
    <m/>
    <n v="378"/>
    <b v="0"/>
    <n v="38"/>
    <m/>
    <b v="0"/>
    <m/>
    <m/>
    <n v="38"/>
    <m/>
    <b v="0"/>
    <m/>
    <n v="0.85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2"/>
    <x v="71"/>
    <s v="RCF"/>
    <x v="241"/>
    <b v="0"/>
    <n v="237"/>
    <m/>
    <n v="262"/>
    <b v="0"/>
    <n v="20"/>
    <m/>
    <b v="0"/>
    <m/>
    <m/>
    <n v="21"/>
    <m/>
    <b v="0"/>
    <m/>
    <n v="0.9"/>
    <b v="0"/>
    <m/>
    <n v="0.95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3"/>
    <x v="85"/>
    <s v="RTK"/>
    <x v="547"/>
    <b v="0"/>
    <n v="291"/>
    <m/>
    <n v="299"/>
    <b v="0"/>
    <n v="44"/>
    <m/>
    <b v="0"/>
    <m/>
    <m/>
    <n v="44"/>
    <m/>
    <b v="0"/>
    <m/>
    <n v="0.97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00"/>
    <x v="39"/>
    <s v="RF4"/>
    <x v="744"/>
    <b v="0"/>
    <n v="654"/>
    <m/>
    <n v="709"/>
    <b v="0"/>
    <n v="81"/>
    <m/>
    <b v="0"/>
    <m/>
    <m/>
    <n v="81"/>
    <m/>
    <b v="0"/>
    <m/>
    <n v="0.92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4"/>
    <x v="4"/>
    <s v="RFF"/>
    <x v="152"/>
    <b v="0"/>
    <n v="252"/>
    <m/>
    <n v="276"/>
    <b v="0"/>
    <n v="47"/>
    <m/>
    <b v="0"/>
    <m/>
    <m/>
    <n v="47"/>
    <m/>
    <b v="0"/>
    <m/>
    <n v="0.9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01"/>
    <x v="17"/>
    <s v="R1H"/>
    <x v="363"/>
    <b v="0"/>
    <n v="567"/>
    <m/>
    <n v="762"/>
    <b v="0"/>
    <n v="110"/>
    <m/>
    <b v="0"/>
    <m/>
    <m/>
    <n v="140"/>
    <m/>
    <b v="0"/>
    <m/>
    <n v="0.74"/>
    <b v="0"/>
    <m/>
    <n v="0.79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5"/>
    <x v="11"/>
    <s v="RDD"/>
    <x v="546"/>
    <b v="0"/>
    <n v="463"/>
    <m/>
    <n v="496"/>
    <b v="0"/>
    <n v="463"/>
    <m/>
    <b v="0"/>
    <m/>
    <m/>
    <n v="496"/>
    <m/>
    <b v="0"/>
    <m/>
    <n v="0.93"/>
    <b v="0"/>
    <m/>
    <n v="0.93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02"/>
    <x v="118"/>
    <s v="RC1"/>
    <x v="273"/>
    <b v="0"/>
    <n v="220"/>
    <m/>
    <n v="238"/>
    <b v="0"/>
    <n v="22"/>
    <m/>
    <b v="0"/>
    <m/>
    <m/>
    <n v="22"/>
    <m/>
    <b v="0"/>
    <m/>
    <n v="0.92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59"/>
    <x v="162"/>
    <s v="RYW"/>
    <x v="697"/>
    <b v="0"/>
    <n v="160"/>
    <m/>
    <n v="182"/>
    <b v="0"/>
    <n v="66"/>
    <m/>
    <b v="0"/>
    <m/>
    <m/>
    <n v="68"/>
    <m/>
    <b v="0"/>
    <m/>
    <n v="0.88"/>
    <b v="0"/>
    <m/>
    <n v="0.97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6"/>
    <x v="0"/>
    <s v="RLU"/>
    <x v="745"/>
    <b v="0"/>
    <s v=" NIL RETURN "/>
    <m/>
    <s v=" NIL RETURN "/>
    <b v="0"/>
    <s v=" NIL RETURN "/>
    <m/>
    <b v="0"/>
    <m/>
    <m/>
    <s v=" NIL RETURN "/>
    <m/>
    <b v="0"/>
    <m/>
    <s v="-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7"/>
    <x v="97"/>
    <s v="RXL"/>
    <x v="277"/>
    <b v="0"/>
    <n v="483"/>
    <m/>
    <n v="509"/>
    <b v="0"/>
    <n v="42"/>
    <m/>
    <b v="0"/>
    <m/>
    <m/>
    <n v="43"/>
    <m/>
    <b v="0"/>
    <m/>
    <n v="0.95"/>
    <b v="0"/>
    <m/>
    <n v="0.98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8"/>
    <x v="112"/>
    <s v="RMC"/>
    <x v="671"/>
    <b v="0"/>
    <n v="267"/>
    <m/>
    <n v="278"/>
    <b v="0"/>
    <n v="37"/>
    <m/>
    <b v="0"/>
    <m/>
    <m/>
    <n v="37"/>
    <m/>
    <b v="0"/>
    <m/>
    <n v="0.96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9"/>
    <x v="130"/>
    <s v="RAE"/>
    <x v="479"/>
    <b v="0"/>
    <n v="345"/>
    <m/>
    <n v="345"/>
    <b v="0"/>
    <n v="3"/>
    <m/>
    <b v="0"/>
    <m/>
    <m/>
    <n v="3"/>
    <m/>
    <b v="0"/>
    <m/>
    <n v="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03"/>
    <x v="81"/>
    <s v="RXH"/>
    <x v="505"/>
    <b v="0"/>
    <n v="140"/>
    <m/>
    <n v="150"/>
    <b v="0"/>
    <n v="32"/>
    <m/>
    <b v="0"/>
    <m/>
    <m/>
    <n v="32"/>
    <m/>
    <b v="0"/>
    <m/>
    <n v="0.93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04"/>
    <x v="35"/>
    <s v="RXQ"/>
    <x v="340"/>
    <b v="0"/>
    <n v="361"/>
    <m/>
    <n v="400"/>
    <b v="0"/>
    <n v="76"/>
    <m/>
    <b v="0"/>
    <m/>
    <m/>
    <n v="76"/>
    <m/>
    <b v="0"/>
    <m/>
    <n v="0.9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0"/>
    <x v="134"/>
    <s v="RJF"/>
    <x v="746"/>
    <b v="0"/>
    <n v="376"/>
    <m/>
    <n v="378"/>
    <b v="0"/>
    <n v="5"/>
    <m/>
    <b v="0"/>
    <m/>
    <m/>
    <n v="5"/>
    <m/>
    <b v="0"/>
    <m/>
    <n v="0.99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1"/>
    <x v="48"/>
    <s v="RWY"/>
    <x v="286"/>
    <b v="0"/>
    <n v="452"/>
    <m/>
    <n v="490"/>
    <b v="0"/>
    <n v="81"/>
    <m/>
    <b v="0"/>
    <m/>
    <m/>
    <n v="82"/>
    <m/>
    <b v="0"/>
    <m/>
    <n v="0.92"/>
    <b v="0"/>
    <m/>
    <n v="0.99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2"/>
    <x v="51"/>
    <s v="RGT"/>
    <x v="496"/>
    <b v="0"/>
    <n v="512"/>
    <m/>
    <n v="524"/>
    <b v="0"/>
    <n v="53"/>
    <m/>
    <b v="0"/>
    <m/>
    <m/>
    <n v="56"/>
    <m/>
    <b v="0"/>
    <m/>
    <n v="0.98"/>
    <b v="0"/>
    <m/>
    <n v="0.95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3"/>
    <x v="125"/>
    <s v="RW3"/>
    <x v="587"/>
    <b v="0"/>
    <n v="351"/>
    <m/>
    <n v="371"/>
    <b v="0"/>
    <n v="13"/>
    <m/>
    <b v="0"/>
    <m/>
    <m/>
    <n v="13"/>
    <m/>
    <b v="0"/>
    <m/>
    <n v="0.95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4"/>
    <x v="66"/>
    <s v="RFS"/>
    <x v="320"/>
    <b v="0"/>
    <n v="329"/>
    <m/>
    <n v="330"/>
    <b v="0"/>
    <n v="71"/>
    <m/>
    <b v="0"/>
    <m/>
    <m/>
    <n v="71"/>
    <m/>
    <b v="0"/>
    <m/>
    <n v="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5"/>
    <x v="65"/>
    <s v="RLN"/>
    <x v="333"/>
    <b v="0"/>
    <n v="331"/>
    <m/>
    <n v="331"/>
    <b v="0"/>
    <n v="52"/>
    <m/>
    <b v="0"/>
    <m/>
    <m/>
    <n v="52"/>
    <m/>
    <b v="0"/>
    <m/>
    <n v="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6"/>
    <x v="23"/>
    <s v="RDE"/>
    <x v="150"/>
    <b v="0"/>
    <n v="453"/>
    <m/>
    <n v="454"/>
    <b v="0"/>
    <n v="139"/>
    <m/>
    <b v="0"/>
    <m/>
    <m/>
    <n v="139"/>
    <m/>
    <b v="0"/>
    <m/>
    <n v="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7"/>
    <x v="126"/>
    <s v="RJR"/>
    <x v="119"/>
    <b v="0"/>
    <n v="240"/>
    <m/>
    <n v="252"/>
    <b v="0"/>
    <n v="12"/>
    <m/>
    <b v="0"/>
    <m/>
    <m/>
    <n v="12"/>
    <m/>
    <b v="0"/>
    <m/>
    <n v="0.95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8"/>
    <x v="102"/>
    <s v="RXP"/>
    <x v="233"/>
    <b v="0"/>
    <n v="555"/>
    <m/>
    <n v="607"/>
    <b v="0"/>
    <n v="28"/>
    <m/>
    <b v="0"/>
    <m/>
    <m/>
    <n v="30"/>
    <m/>
    <b v="0"/>
    <m/>
    <n v="0.91"/>
    <b v="0"/>
    <m/>
    <n v="0.93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05"/>
    <x v="69"/>
    <s v="RJ6"/>
    <x v="172"/>
    <b v="0"/>
    <n v="380"/>
    <m/>
    <n v="406"/>
    <b v="0"/>
    <n v="59"/>
    <m/>
    <b v="0"/>
    <m/>
    <m/>
    <n v="61"/>
    <m/>
    <b v="0"/>
    <m/>
    <n v="0.94"/>
    <b v="0"/>
    <m/>
    <n v="0.97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06"/>
    <x v="115"/>
    <s v="RN7"/>
    <x v="189"/>
    <b v="0"/>
    <n v="154"/>
    <m/>
    <n v="171"/>
    <b v="0"/>
    <n v="13"/>
    <m/>
    <b v="0"/>
    <m/>
    <m/>
    <n v="13"/>
    <m/>
    <b v="0"/>
    <m/>
    <n v="0.9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9"/>
    <x v="77"/>
    <s v="RTG"/>
    <x v="161"/>
    <b v="0"/>
    <n v="498"/>
    <m/>
    <n v="650"/>
    <b v="0"/>
    <n v="31"/>
    <m/>
    <b v="0"/>
    <m/>
    <m/>
    <n v="69"/>
    <m/>
    <b v="0"/>
    <m/>
    <n v="0.77"/>
    <b v="0"/>
    <m/>
    <n v="0.45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20"/>
    <x v="5"/>
    <s v="RP5"/>
    <x v="375"/>
    <b v="0"/>
    <n v="661"/>
    <m/>
    <n v="730"/>
    <b v="0"/>
    <n v="16"/>
    <m/>
    <b v="0"/>
    <m/>
    <m/>
    <n v="16"/>
    <m/>
    <b v="0"/>
    <m/>
    <n v="0.9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21"/>
    <x v="109"/>
    <s v="RBD"/>
    <x v="33"/>
    <b v="0"/>
    <n v="119"/>
    <m/>
    <n v="261"/>
    <b v="0"/>
    <n v="23"/>
    <m/>
    <b v="0"/>
    <m/>
    <m/>
    <n v="23"/>
    <m/>
    <b v="0"/>
    <m/>
    <n v="0.46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07"/>
    <x v="56"/>
    <s v="RWH"/>
    <x v="510"/>
    <b v="0"/>
    <n v="364"/>
    <m/>
    <n v="364"/>
    <b v="0"/>
    <n v="130"/>
    <m/>
    <b v="0"/>
    <m/>
    <m/>
    <n v="130"/>
    <m/>
    <b v="0"/>
    <m/>
    <n v="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08"/>
    <x v="87"/>
    <s v="RJN"/>
    <x v="671"/>
    <b v="0"/>
    <n v="267"/>
    <m/>
    <n v="276"/>
    <b v="0"/>
    <n v="50"/>
    <m/>
    <b v="0"/>
    <m/>
    <m/>
    <n v="54"/>
    <m/>
    <b v="0"/>
    <m/>
    <n v="0.97"/>
    <b v="0"/>
    <m/>
    <n v="0.93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22"/>
    <x v="43"/>
    <s v="RVV"/>
    <x v="609"/>
    <b v="0"/>
    <n v="538"/>
    <m/>
    <n v="545"/>
    <b v="0"/>
    <n v="76"/>
    <m/>
    <b v="0"/>
    <m/>
    <m/>
    <n v="84"/>
    <m/>
    <b v="0"/>
    <m/>
    <n v="0.99"/>
    <b v="0"/>
    <m/>
    <n v="0.9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09"/>
    <x v="31"/>
    <s v="RXR"/>
    <x v="687"/>
    <b v="0"/>
    <n v="515"/>
    <m/>
    <n v="532"/>
    <b v="0"/>
    <n v="144"/>
    <m/>
    <b v="0"/>
    <m/>
    <m/>
    <n v="148"/>
    <m/>
    <b v="0"/>
    <m/>
    <n v="0.97"/>
    <b v="0"/>
    <m/>
    <n v="0.97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10"/>
    <x v="67"/>
    <s v="RXC"/>
    <x v="327"/>
    <b v="0"/>
    <n v="388"/>
    <m/>
    <n v="478"/>
    <b v="0"/>
    <n v="63"/>
    <m/>
    <b v="0"/>
    <m/>
    <m/>
    <n v="66"/>
    <m/>
    <b v="0"/>
    <m/>
    <n v="0.81"/>
    <b v="0"/>
    <m/>
    <n v="0.95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11"/>
    <x v="54"/>
    <s v="RVR"/>
    <x v="295"/>
    <b v="0"/>
    <n v="375"/>
    <m/>
    <n v="402"/>
    <b v="0"/>
    <n v="67"/>
    <m/>
    <b v="0"/>
    <m/>
    <m/>
    <n v="72"/>
    <m/>
    <b v="0"/>
    <m/>
    <n v="0.93"/>
    <b v="0"/>
    <m/>
    <n v="0.93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23"/>
    <x v="148"/>
    <s v="RDU"/>
    <x v="747"/>
    <b v="0"/>
    <n v="759"/>
    <m/>
    <n v="781"/>
    <b v="0"/>
    <n v="98"/>
    <m/>
    <b v="0"/>
    <m/>
    <m/>
    <n v="100"/>
    <m/>
    <b v="0"/>
    <m/>
    <n v="0.97"/>
    <b v="0"/>
    <m/>
    <n v="0.98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24"/>
    <x v="80"/>
    <s v="RR7"/>
    <x v="435"/>
    <b v="0"/>
    <n v="215"/>
    <m/>
    <n v="238"/>
    <b v="0"/>
    <n v="40"/>
    <m/>
    <b v="0"/>
    <m/>
    <m/>
    <n v="40"/>
    <m/>
    <b v="0"/>
    <m/>
    <n v="0.9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12"/>
    <x v="122"/>
    <s v="RLT"/>
    <x v="449"/>
    <b v="0"/>
    <n v="159"/>
    <m/>
    <n v="167"/>
    <b v="0"/>
    <n v="43"/>
    <m/>
    <b v="0"/>
    <m/>
    <m/>
    <n v="43"/>
    <m/>
    <b v="0"/>
    <m/>
    <n v="0.95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25"/>
    <x v="59"/>
    <s v="RTE"/>
    <x v="249"/>
    <b v="0"/>
    <n v="561"/>
    <m/>
    <n v="632"/>
    <b v="0"/>
    <n v="68"/>
    <m/>
    <b v="0"/>
    <m/>
    <m/>
    <n v="68"/>
    <m/>
    <b v="0"/>
    <m/>
    <n v="0.89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26"/>
    <x v="47"/>
    <s v="RN3"/>
    <x v="191"/>
    <b v="0"/>
    <n v="410"/>
    <m/>
    <n v="441"/>
    <b v="0"/>
    <n v="60"/>
    <m/>
    <b v="0"/>
    <m/>
    <m/>
    <n v="60"/>
    <m/>
    <b v="0"/>
    <m/>
    <n v="0.93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27"/>
    <x v="41"/>
    <s v="RJ1"/>
    <x v="95"/>
    <b v="0"/>
    <n v="200"/>
    <m/>
    <n v="208"/>
    <b v="0"/>
    <n v="60"/>
    <m/>
    <b v="0"/>
    <m/>
    <m/>
    <n v="66"/>
    <m/>
    <b v="0"/>
    <m/>
    <n v="0.96"/>
    <b v="0"/>
    <m/>
    <n v="0.9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28"/>
    <x v="6"/>
    <s v="RN5"/>
    <x v="748"/>
    <b v="0"/>
    <n v="542"/>
    <m/>
    <n v="552"/>
    <b v="0"/>
    <n v="80"/>
    <m/>
    <b v="0"/>
    <m/>
    <m/>
    <n v="88"/>
    <m/>
    <b v="0"/>
    <m/>
    <n v="0.98"/>
    <b v="0"/>
    <m/>
    <n v="0.9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29"/>
    <x v="120"/>
    <s v="RCD"/>
    <x v="328"/>
    <b v="0"/>
    <n v="165"/>
    <m/>
    <n v="172"/>
    <b v="0"/>
    <n v="12"/>
    <m/>
    <b v="0"/>
    <m/>
    <m/>
    <n v="12"/>
    <m/>
    <b v="0"/>
    <m/>
    <n v="0.96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30"/>
    <x v="25"/>
    <s v="RR1"/>
    <x v="749"/>
    <b v="0"/>
    <n v="1087"/>
    <m/>
    <n v="1257"/>
    <b v="0"/>
    <n v="170"/>
    <m/>
    <b v="0"/>
    <m/>
    <m/>
    <n v="182"/>
    <m/>
    <b v="0"/>
    <m/>
    <n v="0.86"/>
    <b v="0"/>
    <m/>
    <n v="0.93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60"/>
    <x v="163"/>
    <s v="RY4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13"/>
    <x v="119"/>
    <s v="RQQ"/>
    <x v="321"/>
    <b v="0"/>
    <n v="202"/>
    <m/>
    <n v="202"/>
    <b v="0"/>
    <n v="41"/>
    <m/>
    <b v="0"/>
    <m/>
    <m/>
    <n v="41"/>
    <m/>
    <b v="0"/>
    <m/>
    <n v="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31"/>
    <x v="22"/>
    <s v="RQX"/>
    <x v="750"/>
    <b v="0"/>
    <s v=" NOT IN MONTH "/>
    <m/>
    <s v=" NOT IN MONTH "/>
    <b v="0"/>
    <s v=" NOT IN MONTH "/>
    <m/>
    <b v="0"/>
    <m/>
    <m/>
    <s v=" NOT IN MONTH "/>
    <m/>
    <b v="0"/>
    <m/>
    <s v="-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61"/>
    <x v="164"/>
    <s v="RY9"/>
    <x v="12"/>
    <b v="0"/>
    <n v="1"/>
    <m/>
    <n v="3"/>
    <b v="0"/>
    <n v="0"/>
    <m/>
    <b v="0"/>
    <m/>
    <m/>
    <n v="0"/>
    <m/>
    <b v="0"/>
    <m/>
    <n v="0.33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14"/>
    <x v="72"/>
    <s v="RWA"/>
    <x v="213"/>
    <b v="0"/>
    <n v="496"/>
    <m/>
    <n v="534"/>
    <b v="0"/>
    <n v="51"/>
    <m/>
    <b v="0"/>
    <m/>
    <m/>
    <n v="51"/>
    <m/>
    <b v="0"/>
    <m/>
    <n v="0.93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15"/>
    <x v="19"/>
    <s v="RYJ"/>
    <x v="221"/>
    <b v="0"/>
    <n v="339"/>
    <m/>
    <n v="376"/>
    <b v="0"/>
    <n v="197"/>
    <m/>
    <b v="0"/>
    <m/>
    <m/>
    <n v="215"/>
    <m/>
    <b v="0"/>
    <m/>
    <n v="0.9"/>
    <b v="0"/>
    <m/>
    <n v="0.92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16"/>
    <x v="103"/>
    <s v="RGQ"/>
    <x v="751"/>
    <b v="0"/>
    <n v="405"/>
    <m/>
    <n v="405"/>
    <b v="0"/>
    <n v="49"/>
    <m/>
    <b v="0"/>
    <m/>
    <m/>
    <n v="53"/>
    <m/>
    <b v="0"/>
    <m/>
    <n v="1"/>
    <b v="0"/>
    <m/>
    <n v="0.92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17"/>
    <x v="1"/>
    <s v="R1F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32"/>
    <x v="90"/>
    <s v="RGP"/>
    <x v="542"/>
    <b v="0"/>
    <n v="293"/>
    <m/>
    <n v="320"/>
    <b v="0"/>
    <n v="27"/>
    <m/>
    <b v="0"/>
    <m/>
    <m/>
    <n v="30"/>
    <m/>
    <b v="0"/>
    <m/>
    <n v="0.92"/>
    <b v="0"/>
    <m/>
    <n v="0.9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62"/>
    <x v="165"/>
    <s v="RYY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33"/>
    <x v="49"/>
    <s v="RNQ"/>
    <x v="53"/>
    <b v="0"/>
    <n v="49"/>
    <m/>
    <n v="84"/>
    <b v="0"/>
    <n v="49"/>
    <m/>
    <b v="0"/>
    <m/>
    <m/>
    <n v="49"/>
    <m/>
    <b v="0"/>
    <m/>
    <n v="0.57999999999999996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34"/>
    <x v="62"/>
    <s v="RJZ"/>
    <x v="236"/>
    <b v="0"/>
    <n v="480"/>
    <m/>
    <n v="488"/>
    <b v="0"/>
    <n v="168"/>
    <m/>
    <b v="0"/>
    <m/>
    <m/>
    <n v="178"/>
    <m/>
    <b v="0"/>
    <m/>
    <n v="0.98"/>
    <b v="0"/>
    <m/>
    <n v="0.94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35"/>
    <x v="149"/>
    <s v="RAX"/>
    <x v="446"/>
    <b v="0"/>
    <n v="248"/>
    <m/>
    <n v="322"/>
    <b v="0"/>
    <n v="31"/>
    <m/>
    <b v="0"/>
    <m/>
    <m/>
    <n v="38"/>
    <m/>
    <b v="0"/>
    <m/>
    <n v="0.77"/>
    <b v="0"/>
    <m/>
    <n v="0.82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36"/>
    <x v="37"/>
    <s v="RXN"/>
    <x v="551"/>
    <b v="0"/>
    <n v="428"/>
    <m/>
    <n v="462"/>
    <b v="0"/>
    <n v="120"/>
    <m/>
    <b v="0"/>
    <m/>
    <m/>
    <n v="120"/>
    <m/>
    <b v="0"/>
    <m/>
    <n v="0.93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63"/>
    <x v="166"/>
    <s v="RY6"/>
    <x v="36"/>
    <b v="0"/>
    <n v="46"/>
    <m/>
    <n v="53"/>
    <b v="0"/>
    <n v="15"/>
    <m/>
    <b v="0"/>
    <m/>
    <m/>
    <n v="15"/>
    <m/>
    <b v="0"/>
    <m/>
    <n v="0.87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18"/>
    <x v="44"/>
    <s v="RR8"/>
    <x v="307"/>
    <b v="0"/>
    <n v="589"/>
    <m/>
    <n v="589"/>
    <b v="0"/>
    <n v="32"/>
    <m/>
    <b v="0"/>
    <m/>
    <m/>
    <n v="32"/>
    <m/>
    <b v="0"/>
    <m/>
    <n v="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19"/>
    <x v="18"/>
    <s v="RJ2"/>
    <x v="611"/>
    <b v="0"/>
    <n v="621"/>
    <m/>
    <n v="621"/>
    <b v="0"/>
    <n v="99"/>
    <m/>
    <b v="0"/>
    <m/>
    <m/>
    <n v="99"/>
    <m/>
    <b v="0"/>
    <m/>
    <n v="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64"/>
    <x v="167"/>
    <s v="RY5"/>
    <x v="8"/>
    <b v="0"/>
    <n v="5"/>
    <m/>
    <n v="37"/>
    <b v="0"/>
    <n v="2"/>
    <m/>
    <b v="0"/>
    <m/>
    <m/>
    <n v="3"/>
    <m/>
    <b v="0"/>
    <m/>
    <n v="0.14000000000000001"/>
    <b v="0"/>
    <m/>
    <n v="0.67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65"/>
    <x v="168"/>
    <s v="RY1"/>
    <x v="117"/>
    <b v="0"/>
    <n v="18"/>
    <m/>
    <n v="18"/>
    <b v="0"/>
    <n v="0"/>
    <m/>
    <b v="0"/>
    <m/>
    <m/>
    <n v="0"/>
    <m/>
    <b v="0"/>
    <m/>
    <n v="1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37"/>
    <x v="136"/>
    <s v="RBQ"/>
    <x v="108"/>
    <b v="0"/>
    <n v="23"/>
    <m/>
    <n v="23"/>
    <b v="0"/>
    <n v="4"/>
    <m/>
    <b v="0"/>
    <m/>
    <m/>
    <n v="4"/>
    <m/>
    <b v="0"/>
    <m/>
    <n v="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38"/>
    <x v="143"/>
    <s v="REP"/>
    <x v="745"/>
    <b v="0"/>
    <s v=" NIL RETURN "/>
    <m/>
    <s v=" NIL RETURN "/>
    <b v="0"/>
    <s v=" NIL RETURN "/>
    <m/>
    <b v="0"/>
    <m/>
    <m/>
    <s v=" NIL RETURN "/>
    <m/>
    <b v="0"/>
    <m/>
    <s v="-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26"/>
    <x v="150"/>
    <s v="R1K"/>
    <x v="376"/>
    <b v="0"/>
    <n v="586"/>
    <m/>
    <n v="706"/>
    <b v="0"/>
    <n v="74"/>
    <m/>
    <b v="0"/>
    <m/>
    <m/>
    <n v="75"/>
    <m/>
    <b v="0"/>
    <m/>
    <n v="0.83"/>
    <b v="0"/>
    <m/>
    <n v="0.99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39"/>
    <x v="121"/>
    <s v="RC9"/>
    <x v="61"/>
    <b v="0"/>
    <n v="305"/>
    <m/>
    <n v="323"/>
    <b v="0"/>
    <n v="37"/>
    <m/>
    <b v="0"/>
    <m/>
    <m/>
    <n v="41"/>
    <m/>
    <b v="0"/>
    <m/>
    <n v="0.94"/>
    <b v="0"/>
    <m/>
    <n v="0.9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20"/>
    <x v="68"/>
    <s v="RWF"/>
    <x v="507"/>
    <b v="0"/>
    <n v="501"/>
    <m/>
    <n v="512"/>
    <b v="0"/>
    <n v="84"/>
    <m/>
    <b v="0"/>
    <m/>
    <m/>
    <n v="84"/>
    <m/>
    <b v="0"/>
    <m/>
    <n v="0.98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40"/>
    <x v="52"/>
    <s v="RPA"/>
    <x v="752"/>
    <b v="0"/>
    <n v="258"/>
    <m/>
    <n v="286"/>
    <b v="0"/>
    <n v="53"/>
    <m/>
    <b v="0"/>
    <m/>
    <m/>
    <n v="58"/>
    <m/>
    <b v="0"/>
    <m/>
    <n v="0.9"/>
    <b v="0"/>
    <m/>
    <n v="0.9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41"/>
    <x v="110"/>
    <s v="RBT"/>
    <x v="122"/>
    <b v="0"/>
    <n v="222"/>
    <m/>
    <n v="237"/>
    <b v="0"/>
    <n v="26"/>
    <m/>
    <b v="0"/>
    <m/>
    <m/>
    <n v="26"/>
    <m/>
    <b v="0"/>
    <m/>
    <n v="0.94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21"/>
    <x v="129"/>
    <s v="RQ8"/>
    <x v="369"/>
    <b v="0"/>
    <n v="286"/>
    <m/>
    <n v="339"/>
    <b v="0"/>
    <n v="7"/>
    <m/>
    <b v="0"/>
    <m/>
    <m/>
    <n v="13"/>
    <m/>
    <b v="0"/>
    <m/>
    <n v="0.84"/>
    <b v="0"/>
    <m/>
    <n v="0.54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22"/>
    <x v="151"/>
    <s v="RXF"/>
    <x v="610"/>
    <b v="0"/>
    <n v="429"/>
    <m/>
    <n v="437"/>
    <b v="0"/>
    <n v="139"/>
    <m/>
    <b v="0"/>
    <m/>
    <m/>
    <n v="139"/>
    <m/>
    <b v="0"/>
    <m/>
    <n v="0.98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42"/>
    <x v="128"/>
    <s v="RD8"/>
    <x v="583"/>
    <b v="0"/>
    <n v="196"/>
    <m/>
    <n v="216"/>
    <b v="0"/>
    <n v="62"/>
    <m/>
    <b v="0"/>
    <m/>
    <m/>
    <n v="62"/>
    <m/>
    <b v="0"/>
    <m/>
    <n v="0.9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43"/>
    <x v="152"/>
    <s v="RP6"/>
    <x v="745"/>
    <b v="0"/>
    <s v=" NIL RETURN "/>
    <m/>
    <s v=" NIL RETURN "/>
    <b v="0"/>
    <s v=" NIL RETURN "/>
    <m/>
    <b v="0"/>
    <m/>
    <m/>
    <s v=" NIL RETURN "/>
    <m/>
    <b v="0"/>
    <m/>
    <s v="-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44"/>
    <x v="88"/>
    <s v="RM1"/>
    <x v="281"/>
    <b v="0"/>
    <n v="656"/>
    <m/>
    <n v="674"/>
    <b v="0"/>
    <n v="44"/>
    <m/>
    <b v="0"/>
    <m/>
    <m/>
    <n v="45"/>
    <m/>
    <b v="0"/>
    <m/>
    <n v="0.97"/>
    <b v="0"/>
    <m/>
    <n v="0.98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23"/>
    <x v="104"/>
    <s v="RVJ"/>
    <x v="247"/>
    <b v="0"/>
    <n v="617"/>
    <m/>
    <n v="638"/>
    <b v="0"/>
    <n v="28"/>
    <m/>
    <b v="0"/>
    <m/>
    <m/>
    <n v="36"/>
    <m/>
    <b v="0"/>
    <m/>
    <n v="0.97"/>
    <b v="0"/>
    <m/>
    <n v="0.78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24"/>
    <x v="16"/>
    <s v="RNL"/>
    <x v="327"/>
    <b v="0"/>
    <n v="388"/>
    <m/>
    <n v="638"/>
    <b v="0"/>
    <n v="199"/>
    <m/>
    <b v="0"/>
    <m/>
    <m/>
    <n v="222"/>
    <m/>
    <b v="0"/>
    <m/>
    <n v="0.61"/>
    <b v="0"/>
    <m/>
    <n v="0.9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25"/>
    <x v="15"/>
    <s v="RAP"/>
    <x v="469"/>
    <b v="0"/>
    <n v="642"/>
    <m/>
    <n v="710"/>
    <b v="0"/>
    <n v="337"/>
    <m/>
    <b v="0"/>
    <m/>
    <m/>
    <n v="361"/>
    <m/>
    <b v="0"/>
    <m/>
    <n v="0.9"/>
    <b v="0"/>
    <m/>
    <n v="0.93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45"/>
    <x v="89"/>
    <s v="RVW"/>
    <x v="244"/>
    <b v="0"/>
    <n v="409"/>
    <m/>
    <n v="409"/>
    <b v="0"/>
    <n v="40"/>
    <m/>
    <b v="0"/>
    <m/>
    <m/>
    <n v="40"/>
    <m/>
    <b v="0"/>
    <m/>
    <n v="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27"/>
    <x v="63"/>
    <s v="RNS"/>
    <x v="661"/>
    <b v="0"/>
    <n v="283"/>
    <m/>
    <n v="314"/>
    <b v="0"/>
    <n v="27"/>
    <m/>
    <b v="0"/>
    <m/>
    <m/>
    <n v="27"/>
    <m/>
    <b v="0"/>
    <m/>
    <n v="0.9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66"/>
    <x v="169"/>
    <s v="RP1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28"/>
    <x v="42"/>
    <s v="RBZ"/>
    <x v="56"/>
    <b v="0"/>
    <n v="261"/>
    <m/>
    <n v="268"/>
    <b v="0"/>
    <n v="50"/>
    <m/>
    <b v="0"/>
    <m/>
    <m/>
    <n v="50"/>
    <m/>
    <b v="0"/>
    <m/>
    <n v="0.97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46"/>
    <x v="2"/>
    <s v="RJL"/>
    <x v="285"/>
    <b v="0"/>
    <n v="516"/>
    <m/>
    <n v="542"/>
    <b v="0"/>
    <n v="44"/>
    <m/>
    <b v="0"/>
    <m/>
    <m/>
    <n v="44"/>
    <m/>
    <b v="0"/>
    <m/>
    <n v="0.95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47"/>
    <x v="57"/>
    <s v="RTF"/>
    <x v="753"/>
    <b v="0"/>
    <n v="371"/>
    <m/>
    <n v="389"/>
    <b v="0"/>
    <n v="43"/>
    <m/>
    <b v="0"/>
    <m/>
    <m/>
    <n v="47"/>
    <m/>
    <b v="0"/>
    <m/>
    <n v="0.95"/>
    <b v="0"/>
    <m/>
    <n v="0.9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29"/>
    <x v="32"/>
    <s v="RX1"/>
    <x v="754"/>
    <b v="0"/>
    <n v="1254"/>
    <m/>
    <n v="1538"/>
    <b v="0"/>
    <n v="176"/>
    <m/>
    <b v="0"/>
    <m/>
    <m/>
    <n v="176"/>
    <m/>
    <b v="0"/>
    <m/>
    <n v="0.82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30"/>
    <x v="12"/>
    <s v="RTH"/>
    <x v="327"/>
    <b v="0"/>
    <n v="388"/>
    <m/>
    <n v="615"/>
    <b v="0"/>
    <n v="296"/>
    <m/>
    <b v="0"/>
    <m/>
    <m/>
    <n v="345"/>
    <m/>
    <b v="0"/>
    <m/>
    <n v="0.63"/>
    <b v="0"/>
    <m/>
    <n v="0.86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48"/>
    <x v="138"/>
    <s v="RGM"/>
    <x v="101"/>
    <b v="0"/>
    <n v="10"/>
    <m/>
    <n v="10"/>
    <b v="0"/>
    <s v=" -   "/>
    <m/>
    <b v="0"/>
    <m/>
    <m/>
    <s v=" -   "/>
    <m/>
    <b v="0"/>
    <m/>
    <n v="1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31"/>
    <x v="92"/>
    <s v="RW6"/>
    <x v="278"/>
    <b v="0"/>
    <n v="455"/>
    <m/>
    <n v="487"/>
    <b v="0"/>
    <n v="60"/>
    <m/>
    <b v="0"/>
    <m/>
    <m/>
    <n v="66"/>
    <m/>
    <b v="0"/>
    <m/>
    <n v="0.93"/>
    <b v="0"/>
    <m/>
    <n v="0.9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49"/>
    <x v="13"/>
    <s v="RGN"/>
    <x v="274"/>
    <b v="0"/>
    <n v="495"/>
    <m/>
    <n v="522"/>
    <b v="0"/>
    <n v="294"/>
    <m/>
    <b v="0"/>
    <m/>
    <m/>
    <n v="296"/>
    <m/>
    <b v="0"/>
    <m/>
    <n v="0.95"/>
    <b v="0"/>
    <m/>
    <n v="0.99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33"/>
    <x v="154"/>
    <s v="RK9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50"/>
    <x v="155"/>
    <s v="RD3"/>
    <x v="281"/>
    <b v="0"/>
    <n v="656"/>
    <m/>
    <n v="669"/>
    <b v="0"/>
    <n v="656"/>
    <m/>
    <b v="0"/>
    <m/>
    <m/>
    <n v="656"/>
    <m/>
    <b v="0"/>
    <m/>
    <n v="0.98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32"/>
    <x v="50"/>
    <s v="RHU"/>
    <x v="755"/>
    <b v="0"/>
    <n v="540"/>
    <m/>
    <n v="602"/>
    <b v="0"/>
    <n v="194"/>
    <m/>
    <b v="0"/>
    <m/>
    <m/>
    <n v="194"/>
    <m/>
    <b v="0"/>
    <m/>
    <n v="0.9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51"/>
    <x v="144"/>
    <s v="RPC"/>
    <x v="75"/>
    <b v="0"/>
    <n v="13"/>
    <m/>
    <n v="15"/>
    <b v="0"/>
    <s v=" -   "/>
    <m/>
    <b v="0"/>
    <m/>
    <m/>
    <s v=" -   "/>
    <m/>
    <b v="0"/>
    <m/>
    <n v="0.87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52"/>
    <x v="28"/>
    <s v="RHW"/>
    <x v="746"/>
    <b v="0"/>
    <n v="376"/>
    <m/>
    <n v="408"/>
    <b v="0"/>
    <n v="92"/>
    <m/>
    <b v="0"/>
    <m/>
    <m/>
    <n v="92"/>
    <m/>
    <b v="0"/>
    <m/>
    <n v="0.92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53"/>
    <x v="141"/>
    <s v="RT3"/>
    <x v="108"/>
    <b v="0"/>
    <n v="23"/>
    <m/>
    <n v="24"/>
    <b v="0"/>
    <n v="1"/>
    <m/>
    <b v="0"/>
    <m/>
    <m/>
    <n v="1"/>
    <m/>
    <b v="0"/>
    <m/>
    <n v="0.96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34"/>
    <x v="95"/>
    <s v="REF"/>
    <x v="295"/>
    <b v="0"/>
    <n v="375"/>
    <m/>
    <n v="379"/>
    <b v="0"/>
    <n v="48"/>
    <m/>
    <b v="0"/>
    <m/>
    <m/>
    <n v="48"/>
    <m/>
    <b v="0"/>
    <m/>
    <n v="0.99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54"/>
    <x v="26"/>
    <s v="RH8"/>
    <x v="373"/>
    <b v="0"/>
    <n v="503"/>
    <m/>
    <n v="522"/>
    <b v="0"/>
    <n v="495"/>
    <m/>
    <b v="0"/>
    <m/>
    <m/>
    <n v="495"/>
    <m/>
    <b v="0"/>
    <m/>
    <n v="0.96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55"/>
    <x v="24"/>
    <s v="RAL"/>
    <x v="503"/>
    <b v="0"/>
    <n v="569"/>
    <m/>
    <n v="627"/>
    <b v="0"/>
    <n v="209"/>
    <m/>
    <b v="0"/>
    <m/>
    <m/>
    <n v="209"/>
    <m/>
    <b v="0"/>
    <m/>
    <n v="0.9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35"/>
    <x v="79"/>
    <s v="RQ6"/>
    <x v="343"/>
    <b v="0"/>
    <n v="341"/>
    <m/>
    <n v="502"/>
    <b v="0"/>
    <n v="11"/>
    <m/>
    <b v="0"/>
    <m/>
    <m/>
    <n v="18"/>
    <m/>
    <b v="0"/>
    <m/>
    <n v="0.68"/>
    <b v="0"/>
    <m/>
    <n v="0.6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36"/>
    <x v="156"/>
    <s v="RAN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56"/>
    <x v="76"/>
    <s v="RA2"/>
    <x v="476"/>
    <b v="0"/>
    <n v="137"/>
    <m/>
    <n v="138"/>
    <b v="0"/>
    <n v="8"/>
    <m/>
    <b v="0"/>
    <m/>
    <m/>
    <n v="8"/>
    <m/>
    <b v="0"/>
    <m/>
    <n v="0.99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57"/>
    <x v="157"/>
    <s v="RD1"/>
    <x v="376"/>
    <b v="0"/>
    <n v="586"/>
    <m/>
    <n v="619"/>
    <b v="0"/>
    <n v="39"/>
    <m/>
    <b v="0"/>
    <m/>
    <m/>
    <n v="41"/>
    <m/>
    <b v="0"/>
    <m/>
    <n v="0.95"/>
    <b v="0"/>
    <m/>
    <n v="0.95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58"/>
    <x v="84"/>
    <s v="RM3"/>
    <x v="731"/>
    <b v="0"/>
    <n v="254"/>
    <m/>
    <n v="254"/>
    <b v="0"/>
    <n v="34"/>
    <m/>
    <b v="0"/>
    <m/>
    <m/>
    <n v="34"/>
    <m/>
    <b v="0"/>
    <m/>
    <n v="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59"/>
    <x v="116"/>
    <s v="RNZ"/>
    <x v="141"/>
    <b v="0"/>
    <n v="101"/>
    <m/>
    <n v="125"/>
    <b v="0"/>
    <n v="18"/>
    <m/>
    <b v="0"/>
    <m/>
    <m/>
    <n v="20"/>
    <m/>
    <b v="0"/>
    <m/>
    <n v="0.81"/>
    <b v="0"/>
    <m/>
    <n v="0.9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37"/>
    <x v="117"/>
    <s v="RXK"/>
    <x v="163"/>
    <b v="0"/>
    <n v="164"/>
    <m/>
    <n v="166"/>
    <b v="0"/>
    <n v="20"/>
    <m/>
    <b v="0"/>
    <m/>
    <m/>
    <n v="21"/>
    <m/>
    <b v="0"/>
    <m/>
    <n v="0.99"/>
    <b v="0"/>
    <m/>
    <n v="0.95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60"/>
    <x v="21"/>
    <s v="RHQ"/>
    <x v="756"/>
    <b v="0"/>
    <n v="772"/>
    <m/>
    <n v="784"/>
    <b v="0"/>
    <n v="214"/>
    <m/>
    <b v="0"/>
    <m/>
    <m/>
    <n v="215"/>
    <m/>
    <b v="0"/>
    <m/>
    <n v="0.98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61"/>
    <x v="100"/>
    <s v="RK5"/>
    <x v="619"/>
    <b v="0"/>
    <n v="573"/>
    <m/>
    <n v="578"/>
    <b v="0"/>
    <n v="14"/>
    <m/>
    <b v="0"/>
    <m/>
    <m/>
    <n v="14"/>
    <m/>
    <b v="0"/>
    <m/>
    <n v="0.99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38"/>
    <x v="93"/>
    <s v="RXW"/>
    <x v="640"/>
    <b v="0"/>
    <n v="532"/>
    <m/>
    <n v="567"/>
    <b v="0"/>
    <n v="18"/>
    <m/>
    <b v="0"/>
    <m/>
    <m/>
    <n v="18"/>
    <m/>
    <b v="0"/>
    <m/>
    <n v="0.94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67"/>
    <x v="170"/>
    <s v="RH5"/>
    <x v="82"/>
    <b v="0"/>
    <n v="19"/>
    <m/>
    <n v="20"/>
    <b v="0"/>
    <n v="9"/>
    <m/>
    <b v="0"/>
    <m/>
    <m/>
    <n v="10"/>
    <m/>
    <b v="0"/>
    <m/>
    <n v="0.95"/>
    <b v="0"/>
    <m/>
    <n v="0.9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62"/>
    <x v="106"/>
    <s v="RA9"/>
    <x v="180"/>
    <b v="0"/>
    <n v="135"/>
    <m/>
    <n v="273"/>
    <b v="0"/>
    <n v="19"/>
    <m/>
    <b v="0"/>
    <m/>
    <m/>
    <n v="40"/>
    <m/>
    <b v="0"/>
    <m/>
    <n v="0.49"/>
    <b v="0"/>
    <m/>
    <n v="0.48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63"/>
    <x v="40"/>
    <s v="RTR"/>
    <x v="496"/>
    <b v="0"/>
    <n v="512"/>
    <m/>
    <n v="551"/>
    <b v="0"/>
    <n v="76"/>
    <m/>
    <b v="0"/>
    <m/>
    <m/>
    <n v="81"/>
    <m/>
    <b v="0"/>
    <m/>
    <n v="0.93"/>
    <b v="0"/>
    <m/>
    <n v="0.94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64"/>
    <x v="34"/>
    <s v="RE9"/>
    <x v="136"/>
    <b v="0"/>
    <n v="63"/>
    <m/>
    <n v="316"/>
    <b v="0"/>
    <n v="4"/>
    <m/>
    <b v="0"/>
    <m/>
    <m/>
    <n v="19"/>
    <m/>
    <b v="0"/>
    <m/>
    <n v="0.2"/>
    <b v="0"/>
    <m/>
    <n v="0.2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65"/>
    <x v="7"/>
    <s v="RJC"/>
    <x v="729"/>
    <b v="0"/>
    <n v="244"/>
    <m/>
    <n v="263"/>
    <b v="0"/>
    <n v="37"/>
    <m/>
    <b v="0"/>
    <m/>
    <m/>
    <n v="39"/>
    <m/>
    <b v="0"/>
    <m/>
    <n v="0.93"/>
    <b v="0"/>
    <m/>
    <n v="0.95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66"/>
    <x v="33"/>
    <s v="RAJ"/>
    <x v="615"/>
    <b v="0"/>
    <n v="374"/>
    <m/>
    <n v="394"/>
    <b v="0"/>
    <n v="211"/>
    <m/>
    <b v="0"/>
    <m/>
    <m/>
    <n v="211"/>
    <m/>
    <b v="0"/>
    <m/>
    <n v="0.95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39"/>
    <x v="132"/>
    <s v="RVY"/>
    <x v="179"/>
    <b v="0"/>
    <n v="168"/>
    <m/>
    <n v="372"/>
    <b v="0"/>
    <n v="10"/>
    <m/>
    <b v="0"/>
    <m/>
    <m/>
    <n v="10"/>
    <m/>
    <b v="0"/>
    <m/>
    <n v="0.45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95"/>
    <x v="158"/>
    <s v="RJ7"/>
    <x v="750"/>
    <b v="0"/>
    <s v=" NOT IN MONTH "/>
    <m/>
    <s v=" NOT IN MONTH "/>
    <b v="0"/>
    <s v=" NOT IN MONTH "/>
    <m/>
    <b v="0"/>
    <m/>
    <m/>
    <s v=" NOT IN MONTH "/>
    <m/>
    <b v="0"/>
    <m/>
    <s v="-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40"/>
    <x v="70"/>
    <s v="RBN"/>
    <x v="510"/>
    <b v="0"/>
    <n v="364"/>
    <m/>
    <n v="377"/>
    <b v="0"/>
    <n v="47"/>
    <m/>
    <b v="0"/>
    <m/>
    <m/>
    <n v="47"/>
    <m/>
    <b v="0"/>
    <m/>
    <n v="0.97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67"/>
    <x v="111"/>
    <s v="RWJ"/>
    <x v="513"/>
    <b v="0"/>
    <n v="378"/>
    <m/>
    <n v="398"/>
    <b v="0"/>
    <n v="17"/>
    <m/>
    <b v="0"/>
    <m/>
    <m/>
    <n v="17"/>
    <m/>
    <b v="0"/>
    <m/>
    <n v="0.95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41"/>
    <x v="55"/>
    <s v="RTP"/>
    <x v="748"/>
    <b v="0"/>
    <n v="542"/>
    <m/>
    <n v="592"/>
    <b v="0"/>
    <n v="75"/>
    <m/>
    <b v="0"/>
    <m/>
    <m/>
    <n v="87"/>
    <m/>
    <b v="0"/>
    <m/>
    <n v="0.92"/>
    <b v="0"/>
    <m/>
    <n v="0.86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68"/>
    <x v="131"/>
    <s v="RMP"/>
    <x v="126"/>
    <b v="0"/>
    <n v="336"/>
    <m/>
    <n v="340"/>
    <b v="0"/>
    <n v="2"/>
    <m/>
    <b v="0"/>
    <m/>
    <m/>
    <n v="2"/>
    <m/>
    <b v="0"/>
    <m/>
    <n v="0.99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69"/>
    <x v="58"/>
    <s v="RBA"/>
    <x v="267"/>
    <b v="0"/>
    <n v="217"/>
    <m/>
    <n v="361"/>
    <b v="0"/>
    <n v="43"/>
    <m/>
    <b v="0"/>
    <m/>
    <m/>
    <n v="43"/>
    <m/>
    <b v="0"/>
    <m/>
    <n v="0.6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70"/>
    <x v="139"/>
    <s v="RBV"/>
    <x v="13"/>
    <b v="0"/>
    <n v="16"/>
    <m/>
    <n v="17"/>
    <b v="0"/>
    <n v="3"/>
    <m/>
    <b v="0"/>
    <m/>
    <m/>
    <n v="3"/>
    <m/>
    <b v="0"/>
    <m/>
    <n v="0.94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71"/>
    <x v="146"/>
    <s v="REN"/>
    <x v="103"/>
    <b v="0"/>
    <n v="12"/>
    <m/>
    <n v="13"/>
    <b v="0"/>
    <n v="3"/>
    <m/>
    <b v="0"/>
    <m/>
    <m/>
    <n v="3"/>
    <m/>
    <b v="0"/>
    <m/>
    <n v="0.92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72"/>
    <x v="36"/>
    <s v="RNA"/>
    <x v="646"/>
    <b v="0"/>
    <n v="471"/>
    <m/>
    <n v="516"/>
    <b v="0"/>
    <n v="94"/>
    <m/>
    <b v="0"/>
    <m/>
    <m/>
    <n v="94"/>
    <m/>
    <b v="0"/>
    <m/>
    <n v="0.9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73"/>
    <x v="98"/>
    <s v="RAS"/>
    <x v="102"/>
    <b v="0"/>
    <n v="130"/>
    <m/>
    <n v="142"/>
    <b v="0"/>
    <n v="19"/>
    <m/>
    <b v="0"/>
    <m/>
    <m/>
    <n v="20"/>
    <m/>
    <b v="0"/>
    <m/>
    <n v="0.92"/>
    <b v="0"/>
    <m/>
    <n v="0.95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74"/>
    <x v="53"/>
    <s v="RTD"/>
    <x v="67"/>
    <b v="0"/>
    <n v="466"/>
    <m/>
    <n v="511"/>
    <b v="0"/>
    <n v="32"/>
    <m/>
    <b v="0"/>
    <m/>
    <m/>
    <n v="33"/>
    <m/>
    <b v="0"/>
    <m/>
    <n v="0.91"/>
    <b v="0"/>
    <m/>
    <n v="0.97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42"/>
    <x v="127"/>
    <s v="RQW"/>
    <x v="156"/>
    <b v="0"/>
    <n v="256"/>
    <m/>
    <n v="348"/>
    <b v="0"/>
    <n v="47"/>
    <m/>
    <b v="0"/>
    <m/>
    <m/>
    <n v="47"/>
    <m/>
    <b v="0"/>
    <m/>
    <n v="0.74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75"/>
    <x v="83"/>
    <s v="RCX"/>
    <x v="380"/>
    <b v="0"/>
    <n v="230"/>
    <m/>
    <n v="248"/>
    <b v="0"/>
    <n v="29"/>
    <m/>
    <b v="0"/>
    <m/>
    <m/>
    <n v="29"/>
    <m/>
    <b v="0"/>
    <m/>
    <n v="0.93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76"/>
    <x v="8"/>
    <s v="RL1"/>
    <x v="174"/>
    <b v="0"/>
    <n v="2"/>
    <m/>
    <n v="3"/>
    <b v="0"/>
    <s v=" -   "/>
    <m/>
    <b v="0"/>
    <m/>
    <m/>
    <n v="1"/>
    <m/>
    <b v="0"/>
    <m/>
    <n v="0.67"/>
    <b v="0"/>
    <m/>
    <n v="0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77"/>
    <x v="38"/>
    <s v="RFR"/>
    <x v="264"/>
    <b v="0"/>
    <n v="241"/>
    <m/>
    <n v="292"/>
    <b v="0"/>
    <n v="24"/>
    <m/>
    <b v="0"/>
    <m/>
    <m/>
    <n v="31"/>
    <m/>
    <b v="0"/>
    <m/>
    <n v="0.83"/>
    <b v="0"/>
    <m/>
    <n v="0.77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78"/>
    <x v="45"/>
    <s v="RDZ"/>
    <x v="300"/>
    <b v="0"/>
    <n v="288"/>
    <m/>
    <n v="557"/>
    <b v="0"/>
    <n v="16"/>
    <m/>
    <b v="0"/>
    <m/>
    <m/>
    <n v="73"/>
    <m/>
    <b v="0"/>
    <m/>
    <n v="0.52"/>
    <b v="0"/>
    <m/>
    <n v="0.22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79"/>
    <x v="145"/>
    <s v="RPY"/>
    <x v="75"/>
    <b v="0"/>
    <n v="13"/>
    <m/>
    <n v="13"/>
    <b v="0"/>
    <n v="1"/>
    <m/>
    <b v="0"/>
    <m/>
    <m/>
    <n v="1"/>
    <m/>
    <b v="0"/>
    <m/>
    <n v="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80"/>
    <x v="147"/>
    <s v="RRJ"/>
    <x v="66"/>
    <b v="0"/>
    <n v="3"/>
    <m/>
    <n v="3"/>
    <b v="0"/>
    <s v=" -   "/>
    <m/>
    <b v="0"/>
    <m/>
    <m/>
    <s v=" -   "/>
    <m/>
    <b v="0"/>
    <m/>
    <n v="1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43"/>
    <x v="133"/>
    <s v="RL4"/>
    <x v="298"/>
    <b v="0"/>
    <n v="448"/>
    <m/>
    <n v="448"/>
    <b v="0"/>
    <n v="27"/>
    <m/>
    <b v="0"/>
    <m/>
    <m/>
    <n v="27"/>
    <m/>
    <b v="0"/>
    <m/>
    <n v="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81"/>
    <x v="142"/>
    <s v="RET"/>
    <x v="40"/>
    <b v="0"/>
    <n v="8"/>
    <m/>
    <n v="8"/>
    <b v="0"/>
    <s v=" -   "/>
    <m/>
    <b v="0"/>
    <m/>
    <m/>
    <s v=" -   "/>
    <m/>
    <b v="0"/>
    <m/>
    <n v="1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44"/>
    <x v="105"/>
    <s v="RKE"/>
    <x v="45"/>
    <b v="0"/>
    <n v="189"/>
    <m/>
    <n v="199"/>
    <b v="0"/>
    <n v="22"/>
    <m/>
    <b v="0"/>
    <m/>
    <m/>
    <n v="24"/>
    <m/>
    <b v="0"/>
    <m/>
    <n v="0.95"/>
    <b v="0"/>
    <m/>
    <n v="0.92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68"/>
    <x v="171"/>
    <s v="R1G"/>
    <x v="412"/>
    <b v="0"/>
    <n v="265"/>
    <m/>
    <n v="325"/>
    <b v="0"/>
    <n v="27"/>
    <m/>
    <b v="0"/>
    <m/>
    <m/>
    <n v="27"/>
    <m/>
    <b v="0"/>
    <m/>
    <n v="0.82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45"/>
    <x v="10"/>
    <s v="RWD"/>
    <x v="757"/>
    <b v="0"/>
    <n v="842"/>
    <m/>
    <n v="962"/>
    <b v="0"/>
    <n v="277"/>
    <m/>
    <b v="0"/>
    <m/>
    <m/>
    <n v="284"/>
    <m/>
    <b v="0"/>
    <m/>
    <n v="0.88"/>
    <b v="0"/>
    <m/>
    <n v="0.98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82"/>
    <x v="114"/>
    <s v="RRV"/>
    <x v="106"/>
    <b v="0"/>
    <n v="84"/>
    <m/>
    <n v="85"/>
    <b v="0"/>
    <n v="16"/>
    <m/>
    <b v="0"/>
    <m/>
    <m/>
    <n v="16"/>
    <m/>
    <b v="0"/>
    <m/>
    <n v="0.99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83"/>
    <x v="60"/>
    <s v="RM2"/>
    <x v="235"/>
    <b v="0"/>
    <n v="314"/>
    <m/>
    <n v="319"/>
    <b v="0"/>
    <n v="30"/>
    <m/>
    <b v="0"/>
    <m/>
    <m/>
    <n v="33"/>
    <m/>
    <b v="0"/>
    <m/>
    <n v="0.98"/>
    <b v="0"/>
    <m/>
    <n v="0.9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84"/>
    <x v="27"/>
    <s v="RHM"/>
    <x v="518"/>
    <b v="0"/>
    <n v="590"/>
    <m/>
    <n v="605"/>
    <b v="0"/>
    <n v="140"/>
    <m/>
    <b v="0"/>
    <m/>
    <m/>
    <n v="140"/>
    <m/>
    <b v="0"/>
    <m/>
    <n v="0.98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85"/>
    <x v="94"/>
    <s v="RRK"/>
    <x v="452"/>
    <b v="0"/>
    <n v="536"/>
    <m/>
    <n v="549"/>
    <b v="0"/>
    <n v="34"/>
    <m/>
    <b v="0"/>
    <m/>
    <m/>
    <n v="34"/>
    <m/>
    <b v="0"/>
    <m/>
    <n v="0.98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86"/>
    <x v="91"/>
    <s v="RA7"/>
    <x v="170"/>
    <b v="0"/>
    <n v="281"/>
    <m/>
    <n v="335"/>
    <b v="0"/>
    <n v="69"/>
    <m/>
    <b v="0"/>
    <m/>
    <m/>
    <n v="70"/>
    <m/>
    <b v="0"/>
    <m/>
    <n v="0.84"/>
    <b v="0"/>
    <m/>
    <n v="0.99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47"/>
    <x v="64"/>
    <s v="RKB"/>
    <x v="236"/>
    <b v="0"/>
    <n v="480"/>
    <m/>
    <n v="499"/>
    <b v="0"/>
    <n v="86"/>
    <m/>
    <b v="0"/>
    <m/>
    <m/>
    <n v="86"/>
    <m/>
    <b v="0"/>
    <m/>
    <n v="0.96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48"/>
    <x v="20"/>
    <s v="RWE"/>
    <x v="629"/>
    <b v="0"/>
    <n v="923"/>
    <m/>
    <n v="1011"/>
    <b v="0"/>
    <n v="290"/>
    <m/>
    <b v="0"/>
    <m/>
    <m/>
    <n v="290"/>
    <m/>
    <b v="0"/>
    <m/>
    <n v="0.91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87"/>
    <x v="96"/>
    <s v="RTX"/>
    <x v="465"/>
    <b v="0"/>
    <n v="333"/>
    <m/>
    <n v="354"/>
    <b v="0"/>
    <n v="44"/>
    <m/>
    <b v="0"/>
    <m/>
    <m/>
    <n v="46"/>
    <m/>
    <b v="0"/>
    <m/>
    <n v="0.94"/>
    <b v="0"/>
    <m/>
    <n v="0.96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46"/>
    <x v="160"/>
    <s v="RJE"/>
    <x v="758"/>
    <b v="0"/>
    <n v="868"/>
    <m/>
    <n v="897"/>
    <b v="0"/>
    <n v="152"/>
    <m/>
    <b v="0"/>
    <m/>
    <m/>
    <n v="179"/>
    <m/>
    <b v="0"/>
    <m/>
    <n v="0.97"/>
    <b v="0"/>
    <m/>
    <n v="0.85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49"/>
    <x v="29"/>
    <s v="RBK"/>
    <x v="313"/>
    <b v="0"/>
    <n v="344"/>
    <m/>
    <n v="372"/>
    <b v="0"/>
    <n v="80"/>
    <m/>
    <b v="0"/>
    <m/>
    <m/>
    <n v="81"/>
    <m/>
    <b v="0"/>
    <m/>
    <n v="0.92"/>
    <b v="0"/>
    <m/>
    <n v="0.99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88"/>
    <x v="108"/>
    <s v="RWW"/>
    <x v="221"/>
    <b v="0"/>
    <n v="339"/>
    <m/>
    <n v="351"/>
    <b v="0"/>
    <n v="23"/>
    <m/>
    <b v="0"/>
    <m/>
    <m/>
    <n v="23"/>
    <m/>
    <b v="0"/>
    <m/>
    <n v="0.97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50"/>
    <x v="113"/>
    <s v="RWG"/>
    <x v="555"/>
    <b v="0"/>
    <n v="527"/>
    <m/>
    <n v="555"/>
    <b v="0"/>
    <n v="26"/>
    <m/>
    <b v="0"/>
    <m/>
    <m/>
    <n v="27"/>
    <m/>
    <b v="0"/>
    <m/>
    <n v="0.95"/>
    <b v="0"/>
    <m/>
    <n v="0.96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51"/>
    <x v="123"/>
    <s v="RFW"/>
    <x v="759"/>
    <b v="0"/>
    <n v="223"/>
    <m/>
    <n v="232"/>
    <b v="0"/>
    <n v="27"/>
    <m/>
    <b v="0"/>
    <m/>
    <m/>
    <n v="28"/>
    <m/>
    <b v="0"/>
    <m/>
    <n v="0.96"/>
    <b v="0"/>
    <m/>
    <n v="0.96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89"/>
    <x v="124"/>
    <s v="RGR"/>
    <x v="334"/>
    <b v="0"/>
    <n v="304"/>
    <m/>
    <n v="322"/>
    <b v="0"/>
    <n v="13"/>
    <m/>
    <b v="0"/>
    <m/>
    <m/>
    <n v="13"/>
    <m/>
    <b v="0"/>
    <m/>
    <n v="0.94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90"/>
    <x v="46"/>
    <s v="RYR"/>
    <x v="760"/>
    <b v="0"/>
    <n v="790"/>
    <m/>
    <n v="846"/>
    <b v="0"/>
    <n v="74"/>
    <m/>
    <b v="0"/>
    <m/>
    <m/>
    <n v="82"/>
    <m/>
    <b v="0"/>
    <m/>
    <n v="0.93"/>
    <b v="0"/>
    <m/>
    <n v="0.9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52"/>
    <x v="3"/>
    <s v="RA3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91"/>
    <x v="9"/>
    <s v="RBL"/>
    <x v="617"/>
    <b v="0"/>
    <n v="669"/>
    <m/>
    <n v="681"/>
    <b v="0"/>
    <n v="197"/>
    <m/>
    <b v="0"/>
    <m/>
    <m/>
    <n v="197"/>
    <m/>
    <b v="0"/>
    <m/>
    <n v="0.98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53"/>
    <x v="61"/>
    <s v="RWP"/>
    <x v="591"/>
    <b v="0"/>
    <n v="739"/>
    <m/>
    <n v="761"/>
    <b v="0"/>
    <n v="201"/>
    <m/>
    <b v="0"/>
    <m/>
    <m/>
    <n v="216"/>
    <m/>
    <b v="0"/>
    <m/>
    <n v="0.97"/>
    <b v="0"/>
    <m/>
    <n v="0.93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92"/>
    <x v="73"/>
    <s v="RRF"/>
    <x v="378"/>
    <b v="0"/>
    <n v="236"/>
    <m/>
    <n v="336"/>
    <b v="0"/>
    <n v="56"/>
    <m/>
    <b v="0"/>
    <m/>
    <m/>
    <n v="56"/>
    <m/>
    <b v="0"/>
    <m/>
    <n v="0.7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54"/>
    <x v="140"/>
    <s v="RLQ"/>
    <x v="697"/>
    <b v="0"/>
    <n v="160"/>
    <m/>
    <n v="169"/>
    <b v="0"/>
    <n v="5"/>
    <m/>
    <b v="0"/>
    <m/>
    <m/>
    <n v="5"/>
    <m/>
    <b v="0"/>
    <m/>
    <n v="0.95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93"/>
    <x v="137"/>
    <s v="RA4"/>
    <x v="86"/>
    <b v="0"/>
    <n v="112"/>
    <m/>
    <n v="310"/>
    <b v="0"/>
    <n v="3"/>
    <m/>
    <b v="0"/>
    <m/>
    <m/>
    <n v="3"/>
    <m/>
    <b v="0"/>
    <m/>
    <n v="0.36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94"/>
    <x v="30"/>
    <s v="RCB"/>
    <x v="761"/>
    <b v="0"/>
    <n v="710"/>
    <m/>
    <n v="814"/>
    <b v="0"/>
    <n v="107"/>
    <m/>
    <b v="0"/>
    <m/>
    <m/>
    <n v="107"/>
    <m/>
    <b v="0"/>
    <m/>
    <n v="0.87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516.csv"/>
    <n v="169"/>
    <x v="172"/>
    <s v="NNV"/>
    <x v="70"/>
    <b v="0"/>
    <n v="4"/>
    <m/>
    <n v="5"/>
    <b v="0"/>
    <n v="1"/>
    <m/>
    <b v="0"/>
    <m/>
    <m/>
    <n v="1"/>
    <m/>
    <b v="0"/>
    <m/>
    <n v="0.8"/>
    <b v="0"/>
    <m/>
    <n v="1"/>
    <m/>
    <m/>
    <m/>
    <x v="30"/>
    <s v="April"/>
    <x v="2"/>
    <s v="https://www.england.nhs.uk/statistics/wp-content/uploads/sites/2/2015/11/Dementia-Data-Collection-Q1-2015-16-REVISED-CSV-32KB.csv"/>
    <b v="0"/>
    <x v="1"/>
    <x v="0"/>
  </r>
  <r>
    <s v="dementia201314.csv"/>
    <n v="776"/>
    <x v="105"/>
    <s v="RKE"/>
    <x v="762"/>
    <b v="0"/>
    <s v=" - "/>
    <m/>
    <s v=" - "/>
    <b v="0"/>
    <s v=" - "/>
    <m/>
    <b v="0"/>
    <s v=" - "/>
    <m/>
    <s v=" - "/>
    <s v=" - "/>
    <b v="1"/>
    <m/>
    <m/>
    <b v="1"/>
    <m/>
    <m/>
    <m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67"/>
    <x v="99"/>
    <s v="RD1"/>
    <x v="314"/>
    <b v="0"/>
    <n v="520"/>
    <m/>
    <n v="599"/>
    <b v="0"/>
    <s v=" -   "/>
    <m/>
    <b v="0"/>
    <s v=" -   "/>
    <m/>
    <s v=" -   "/>
    <s v=" -   "/>
    <b v="0"/>
    <m/>
    <n v="0.86809999999999998"/>
    <b v="1"/>
    <m/>
    <m/>
    <m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66"/>
    <x v="79"/>
    <s v="RQ6"/>
    <x v="165"/>
    <b v="0"/>
    <n v="128"/>
    <m/>
    <n v="439"/>
    <b v="0"/>
    <n v="33"/>
    <m/>
    <b v="0"/>
    <s v=" -   "/>
    <m/>
    <n v="35"/>
    <s v=" -   "/>
    <b v="0"/>
    <m/>
    <n v="0.29160000000000003"/>
    <b v="0"/>
    <m/>
    <m/>
    <n v="0.94289999999999996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57"/>
    <x v="15"/>
    <s v="RAP"/>
    <x v="210"/>
    <b v="0"/>
    <n v="337"/>
    <m/>
    <n v="370"/>
    <b v="0"/>
    <n v="170"/>
    <m/>
    <b v="0"/>
    <s v=" -   "/>
    <m/>
    <n v="185"/>
    <s v=" -   "/>
    <b v="0"/>
    <m/>
    <n v="0.91080000000000005"/>
    <b v="0"/>
    <m/>
    <m/>
    <n v="0.9189000000000000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34"/>
    <x v="17"/>
    <s v="R1H"/>
    <x v="453"/>
    <b v="0"/>
    <n v="456"/>
    <m/>
    <n v="896"/>
    <b v="0"/>
    <n v="180"/>
    <m/>
    <b v="0"/>
    <s v=" -   "/>
    <m/>
    <n v="257"/>
    <s v=" -   "/>
    <b v="0"/>
    <m/>
    <n v="0.50890000000000002"/>
    <b v="0"/>
    <m/>
    <m/>
    <n v="0.70040000000000002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71"/>
    <x v="132"/>
    <s v="RVY"/>
    <x v="72"/>
    <b v="0"/>
    <n v="42"/>
    <m/>
    <n v="371"/>
    <b v="0"/>
    <n v="2"/>
    <m/>
    <b v="0"/>
    <s v=" -   "/>
    <m/>
    <n v="11"/>
    <s v=" -   "/>
    <b v="0"/>
    <m/>
    <n v="0.1132"/>
    <b v="0"/>
    <m/>
    <m/>
    <n v="0.18179999999999999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39"/>
    <x v="0"/>
    <s v="RLU"/>
    <x v="745"/>
    <b v="0"/>
    <s v=" NIL RETURN "/>
    <m/>
    <s v=" NIL RETURN 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68"/>
    <x v="149"/>
    <s v="RAX"/>
    <x v="745"/>
    <b v="0"/>
    <s v=" NIL RETURN "/>
    <m/>
    <s v=" NIL RETURN 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71"/>
    <x v="143"/>
    <s v="REP"/>
    <x v="745"/>
    <b v="0"/>
    <s v=" NIL RETURN "/>
    <m/>
    <s v=" NIL RETURN 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61"/>
    <x v="32"/>
    <s v="RX1"/>
    <x v="745"/>
    <b v="0"/>
    <s v=" NIL RETURN "/>
    <m/>
    <s v=" NIL RETURN 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21"/>
    <x v="3"/>
    <s v="RA3"/>
    <x v="745"/>
    <b v="0"/>
    <s v=" NIL RETURN "/>
    <m/>
    <s v=" NIL RETURN 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37"/>
    <x v="4"/>
    <s v="RFF"/>
    <x v="671"/>
    <b v="0"/>
    <n v="267"/>
    <m/>
    <n v="342"/>
    <b v="0"/>
    <s v=" -   "/>
    <m/>
    <b v="0"/>
    <s v=" -   "/>
    <m/>
    <s v=" -   "/>
    <s v=" -   "/>
    <b v="0"/>
    <s v="-"/>
    <n v="0.78069999999999995"/>
    <b v="0"/>
    <m/>
    <m/>
    <s v="-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53"/>
    <x v="5"/>
    <s v="RP5"/>
    <x v="537"/>
    <b v="0"/>
    <n v="601"/>
    <m/>
    <n v="663"/>
    <b v="0"/>
    <s v=" -   "/>
    <m/>
    <b v="0"/>
    <s v=" -   "/>
    <m/>
    <s v=" -   "/>
    <s v=" -   "/>
    <b v="0"/>
    <s v="-"/>
    <n v="0.90649999999999997"/>
    <b v="0"/>
    <m/>
    <m/>
    <s v="-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61"/>
    <x v="6"/>
    <s v="RN5"/>
    <x v="156"/>
    <b v="0"/>
    <n v="256"/>
    <m/>
    <n v="475"/>
    <b v="0"/>
    <s v=" - "/>
    <m/>
    <b v="0"/>
    <s v=" - "/>
    <m/>
    <s v=" - "/>
    <s v=" - "/>
    <b v="0"/>
    <s v="-"/>
    <n v="0.53890000000000005"/>
    <b v="0"/>
    <m/>
    <m/>
    <s v="-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79"/>
    <x v="188"/>
    <s v="RJL"/>
    <x v="762"/>
    <b v="0"/>
    <s v=" - "/>
    <m/>
    <s v=" - "/>
    <b v="0"/>
    <s v=" - "/>
    <m/>
    <b v="0"/>
    <s v=" - "/>
    <m/>
    <s v=" - "/>
    <s v=" - "/>
    <b v="0"/>
    <s v="-"/>
    <s v="-"/>
    <b v="0"/>
    <m/>
    <m/>
    <s v="-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85"/>
    <x v="141"/>
    <s v="RT3"/>
    <x v="75"/>
    <b v="0"/>
    <n v="13"/>
    <m/>
    <n v="19"/>
    <b v="0"/>
    <s v=" -   "/>
    <m/>
    <b v="0"/>
    <s v=" -   "/>
    <m/>
    <s v=" -   "/>
    <s v=" -   "/>
    <b v="0"/>
    <s v="-"/>
    <n v="0.68420000000000003"/>
    <b v="0"/>
    <m/>
    <m/>
    <s v="-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96"/>
    <x v="7"/>
    <s v="RJC"/>
    <x v="304"/>
    <b v="0"/>
    <n v="269"/>
    <m/>
    <n v="280"/>
    <b v="0"/>
    <s v=" -   "/>
    <m/>
    <b v="0"/>
    <s v=" -   "/>
    <m/>
    <s v=" -   "/>
    <s v=" -   "/>
    <b v="0"/>
    <s v="-"/>
    <n v="0.9607"/>
    <b v="0"/>
    <m/>
    <m/>
    <s v="-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02"/>
    <x v="146"/>
    <s v="REN"/>
    <x v="40"/>
    <b v="0"/>
    <n v="8"/>
    <m/>
    <n v="9"/>
    <b v="0"/>
    <s v=" -   "/>
    <m/>
    <b v="0"/>
    <s v=" -   "/>
    <m/>
    <s v=" -   "/>
    <s v=" -   "/>
    <b v="0"/>
    <s v="-"/>
    <n v="0.88890000000000002"/>
    <b v="0"/>
    <m/>
    <m/>
    <s v="-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10"/>
    <x v="147"/>
    <s v="RRJ"/>
    <x v="8"/>
    <b v="0"/>
    <n v="5"/>
    <m/>
    <n v="5"/>
    <b v="0"/>
    <s v=" -   "/>
    <m/>
    <b v="0"/>
    <s v=" -   "/>
    <m/>
    <s v=" -   "/>
    <s v=" -   "/>
    <b v="0"/>
    <s v="-"/>
    <n v="1"/>
    <b v="0"/>
    <m/>
    <m/>
    <s v="-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23"/>
    <x v="137"/>
    <s v="RA4"/>
    <x v="198"/>
    <b v="0"/>
    <n v="208"/>
    <m/>
    <n v="264"/>
    <b v="0"/>
    <n v="0"/>
    <m/>
    <b v="0"/>
    <n v="0"/>
    <m/>
    <n v="0"/>
    <n v="0"/>
    <b v="0"/>
    <s v="-"/>
    <n v="0.79"/>
    <b v="0"/>
    <m/>
    <m/>
    <s v="-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36"/>
    <x v="189"/>
    <s v="RTK"/>
    <x v="199"/>
    <b v="0"/>
    <n v="280"/>
    <m/>
    <n v="285"/>
    <b v="0"/>
    <n v="43"/>
    <m/>
    <b v="0"/>
    <n v="37"/>
    <m/>
    <n v="43"/>
    <n v="37"/>
    <b v="0"/>
    <n v="1"/>
    <n v="0.98250000000000004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32"/>
    <x v="39"/>
    <s v="RF4"/>
    <x v="416"/>
    <b v="0"/>
    <n v="744"/>
    <m/>
    <n v="828"/>
    <b v="0"/>
    <n v="42"/>
    <m/>
    <b v="0"/>
    <n v="42"/>
    <m/>
    <n v="42"/>
    <n v="40"/>
    <b v="0"/>
    <n v="0.95240000000000002"/>
    <n v="0.89859999999999995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35"/>
    <x v="118"/>
    <s v="RC1"/>
    <x v="198"/>
    <b v="0"/>
    <n v="208"/>
    <m/>
    <n v="228"/>
    <b v="0"/>
    <n v="10"/>
    <m/>
    <b v="0"/>
    <n v="7"/>
    <m/>
    <n v="10"/>
    <n v="7"/>
    <b v="0"/>
    <n v="1"/>
    <n v="0.9123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41"/>
    <x v="112"/>
    <s v="RMC"/>
    <x v="565"/>
    <b v="0"/>
    <n v="270"/>
    <m/>
    <n v="329"/>
    <b v="0"/>
    <n v="22"/>
    <m/>
    <b v="0"/>
    <n v="15"/>
    <m/>
    <n v="22"/>
    <n v="12"/>
    <b v="0"/>
    <n v="0.8"/>
    <n v="0.82069999999999999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42"/>
    <x v="130"/>
    <s v="RAE"/>
    <x v="279"/>
    <b v="0"/>
    <n v="321"/>
    <m/>
    <n v="321"/>
    <b v="0"/>
    <n v="3"/>
    <m/>
    <b v="0"/>
    <n v="3"/>
    <m/>
    <n v="3"/>
    <n v="3"/>
    <b v="0"/>
    <n v="1"/>
    <n v="1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36"/>
    <x v="81"/>
    <s v="RXH"/>
    <x v="752"/>
    <b v="0"/>
    <n v="258"/>
    <m/>
    <n v="282"/>
    <b v="0"/>
    <n v="57"/>
    <m/>
    <b v="0"/>
    <n v="40"/>
    <m/>
    <n v="57"/>
    <n v="36"/>
    <b v="0"/>
    <n v="0.9"/>
    <n v="0.91490000000000005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37"/>
    <x v="35"/>
    <s v="RXQ"/>
    <x v="547"/>
    <b v="0"/>
    <n v="291"/>
    <m/>
    <n v="384"/>
    <b v="0"/>
    <n v="73"/>
    <m/>
    <b v="0"/>
    <n v="73"/>
    <m/>
    <n v="73"/>
    <n v="62"/>
    <b v="0"/>
    <n v="0.84930000000000005"/>
    <n v="0.75780000000000003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43"/>
    <x v="134"/>
    <s v="RJF"/>
    <x v="217"/>
    <b v="0"/>
    <n v="324"/>
    <m/>
    <n v="328"/>
    <b v="0"/>
    <n v="8"/>
    <m/>
    <b v="0"/>
    <s v=" -   "/>
    <m/>
    <n v="8"/>
    <s v=" -   "/>
    <b v="0"/>
    <s v="-"/>
    <n v="0.98780000000000001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44"/>
    <x v="48"/>
    <s v="RWY"/>
    <x v="193"/>
    <b v="0"/>
    <n v="443"/>
    <m/>
    <n v="461"/>
    <b v="0"/>
    <n v="60"/>
    <m/>
    <b v="0"/>
    <n v="33"/>
    <m/>
    <n v="60"/>
    <n v="30"/>
    <b v="0"/>
    <n v="0.90910000000000002"/>
    <n v="0.96099999999999997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48"/>
    <x v="65"/>
    <s v="RLN"/>
    <x v="487"/>
    <b v="0"/>
    <n v="199"/>
    <m/>
    <n v="200"/>
    <b v="0"/>
    <n v="60"/>
    <m/>
    <b v="0"/>
    <n v="35"/>
    <m/>
    <n v="60"/>
    <n v="35"/>
    <b v="0"/>
    <n v="1"/>
    <n v="0.995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49"/>
    <x v="23"/>
    <s v="RDE"/>
    <x v="278"/>
    <b v="0"/>
    <n v="455"/>
    <m/>
    <n v="458"/>
    <b v="0"/>
    <n v="157"/>
    <m/>
    <b v="0"/>
    <n v="69"/>
    <m/>
    <n v="157"/>
    <n v="69"/>
    <b v="0"/>
    <n v="1"/>
    <n v="0.99339999999999995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50"/>
    <x v="126"/>
    <s v="RJR"/>
    <x v="671"/>
    <b v="0"/>
    <n v="267"/>
    <m/>
    <n v="280"/>
    <b v="0"/>
    <n v="22"/>
    <m/>
    <b v="0"/>
    <n v="15"/>
    <m/>
    <n v="22"/>
    <n v="15"/>
    <b v="0"/>
    <n v="1"/>
    <n v="0.9536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39"/>
    <x v="115"/>
    <s v="RN7"/>
    <x v="163"/>
    <b v="0"/>
    <n v="164"/>
    <m/>
    <n v="191"/>
    <b v="0"/>
    <n v="9"/>
    <m/>
    <b v="0"/>
    <n v="9"/>
    <m/>
    <n v="9"/>
    <n v="9"/>
    <b v="0"/>
    <n v="1"/>
    <n v="0.85860000000000003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41"/>
    <x v="56"/>
    <s v="RWH"/>
    <x v="165"/>
    <b v="0"/>
    <n v="128"/>
    <m/>
    <n v="153"/>
    <b v="0"/>
    <n v="49"/>
    <m/>
    <b v="0"/>
    <n v="267"/>
    <m/>
    <n v="49"/>
    <n v="267"/>
    <b v="0"/>
    <n v="1"/>
    <n v="0.83660000000000001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56"/>
    <x v="86"/>
    <s v="RDU"/>
    <x v="523"/>
    <b v="0"/>
    <n v="306"/>
    <m/>
    <n v="306"/>
    <b v="0"/>
    <n v="53"/>
    <m/>
    <b v="0"/>
    <n v="49"/>
    <m/>
    <n v="53"/>
    <n v="49"/>
    <b v="0"/>
    <n v="1"/>
    <n v="1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46"/>
    <x v="122"/>
    <s v="RLT"/>
    <x v="556"/>
    <b v="0"/>
    <n v="186"/>
    <m/>
    <n v="202"/>
    <b v="0"/>
    <n v="9"/>
    <m/>
    <b v="0"/>
    <n v="3"/>
    <m/>
    <n v="9"/>
    <n v="3"/>
    <b v="0"/>
    <n v="1"/>
    <n v="0.92079999999999995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58"/>
    <x v="59"/>
    <s v="RTE"/>
    <x v="683"/>
    <b v="0"/>
    <n v="549"/>
    <m/>
    <n v="702"/>
    <b v="0"/>
    <n v="66"/>
    <m/>
    <b v="0"/>
    <n v="38"/>
    <m/>
    <n v="66"/>
    <n v="27"/>
    <b v="0"/>
    <n v="0.71050000000000002"/>
    <n v="0.78210000000000002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62"/>
    <x v="120"/>
    <s v="RCD"/>
    <x v="505"/>
    <b v="0"/>
    <n v="140"/>
    <m/>
    <n v="153"/>
    <b v="0"/>
    <n v="22"/>
    <m/>
    <b v="0"/>
    <n v="13"/>
    <m/>
    <n v="22"/>
    <n v="13"/>
    <b v="0"/>
    <n v="1"/>
    <n v="0.91500000000000004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69"/>
    <x v="37"/>
    <s v="RXN"/>
    <x v="190"/>
    <b v="0"/>
    <n v="330"/>
    <m/>
    <n v="348"/>
    <b v="0"/>
    <n v="79"/>
    <m/>
    <b v="0"/>
    <n v="70"/>
    <m/>
    <n v="79"/>
    <n v="69"/>
    <b v="0"/>
    <n v="0.98570000000000002"/>
    <n v="0.94830000000000003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53"/>
    <x v="186"/>
    <s v="RJ2"/>
    <x v="48"/>
    <b v="0"/>
    <n v="139"/>
    <m/>
    <n v="150"/>
    <b v="0"/>
    <n v="22"/>
    <m/>
    <b v="0"/>
    <n v="20"/>
    <m/>
    <n v="22"/>
    <n v="18"/>
    <b v="0"/>
    <n v="0.9"/>
    <n v="0.92669999999999997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70"/>
    <x v="136"/>
    <s v="RBQ"/>
    <x v="46"/>
    <b v="0"/>
    <n v="31"/>
    <m/>
    <n v="32"/>
    <b v="0"/>
    <n v="3"/>
    <m/>
    <b v="0"/>
    <n v="2"/>
    <m/>
    <n v="3"/>
    <n v="2"/>
    <b v="0"/>
    <n v="1"/>
    <n v="0.96879999999999999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72"/>
    <x v="121"/>
    <s v="RC9"/>
    <x v="192"/>
    <b v="0"/>
    <n v="292"/>
    <m/>
    <n v="292"/>
    <b v="0"/>
    <n v="44"/>
    <m/>
    <b v="0"/>
    <n v="19"/>
    <m/>
    <n v="44"/>
    <n v="19"/>
    <b v="0"/>
    <n v="1"/>
    <n v="1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74"/>
    <x v="110"/>
    <s v="RBT"/>
    <x v="594"/>
    <b v="0"/>
    <n v="209"/>
    <m/>
    <n v="230"/>
    <b v="0"/>
    <n v="29"/>
    <m/>
    <b v="0"/>
    <n v="29"/>
    <m/>
    <n v="29"/>
    <n v="29"/>
    <b v="0"/>
    <n v="1"/>
    <n v="0.90869999999999995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75"/>
    <x v="107"/>
    <s v="RJD"/>
    <x v="520"/>
    <b v="0"/>
    <n v="211"/>
    <m/>
    <n v="214"/>
    <b v="0"/>
    <n v="21"/>
    <m/>
    <b v="0"/>
    <n v="12"/>
    <m/>
    <n v="21"/>
    <n v="12"/>
    <b v="0"/>
    <n v="1"/>
    <n v="0.98599999999999999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78"/>
    <x v="89"/>
    <s v="RVW"/>
    <x v="418"/>
    <b v="0"/>
    <n v="349"/>
    <m/>
    <n v="349"/>
    <b v="0"/>
    <n v="60"/>
    <m/>
    <b v="0"/>
    <n v="35"/>
    <m/>
    <n v="60"/>
    <n v="35"/>
    <b v="0"/>
    <n v="1"/>
    <n v="1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58"/>
    <x v="75"/>
    <s v="RV8"/>
    <x v="230"/>
    <b v="0"/>
    <n v="146"/>
    <m/>
    <n v="236"/>
    <b v="0"/>
    <n v="25"/>
    <m/>
    <b v="0"/>
    <n v="10"/>
    <m/>
    <n v="25"/>
    <n v="9"/>
    <b v="0"/>
    <n v="0.9"/>
    <n v="0.62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60"/>
    <x v="42"/>
    <s v="RBZ"/>
    <x v="731"/>
    <b v="0"/>
    <n v="254"/>
    <m/>
    <n v="277"/>
    <b v="0"/>
    <n v="30"/>
    <m/>
    <b v="0"/>
    <n v="10"/>
    <m/>
    <n v="30"/>
    <n v="10"/>
    <b v="0"/>
    <n v="1"/>
    <n v="0.91700000000000004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81"/>
    <x v="138"/>
    <s v="RGM"/>
    <x v="80"/>
    <b v="0"/>
    <n v="21"/>
    <m/>
    <n v="22"/>
    <b v="0"/>
    <n v="3"/>
    <m/>
    <b v="0"/>
    <s v=" -   "/>
    <m/>
    <n v="3"/>
    <s v=" -   "/>
    <b v="0"/>
    <s v="-"/>
    <n v="0.95450000000000002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83"/>
    <x v="144"/>
    <s v="RPC"/>
    <x v="124"/>
    <b v="0"/>
    <n v="14"/>
    <m/>
    <n v="14"/>
    <b v="0"/>
    <n v="2"/>
    <m/>
    <b v="0"/>
    <n v="2"/>
    <m/>
    <n v="2"/>
    <n v="2"/>
    <b v="0"/>
    <n v="1"/>
    <n v="1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65"/>
    <x v="95"/>
    <s v="REF"/>
    <x v="455"/>
    <b v="0"/>
    <n v="320"/>
    <m/>
    <n v="322"/>
    <b v="0"/>
    <n v="67"/>
    <m/>
    <b v="0"/>
    <n v="23"/>
    <m/>
    <n v="67"/>
    <n v="23"/>
    <b v="0"/>
    <n v="1"/>
    <n v="0.99380000000000002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87"/>
    <x v="24"/>
    <s v="RAL"/>
    <x v="250"/>
    <b v="0"/>
    <n v="161"/>
    <m/>
    <n v="181"/>
    <b v="0"/>
    <n v="161"/>
    <m/>
    <b v="0"/>
    <n v="52"/>
    <m/>
    <n v="161"/>
    <n v="52"/>
    <b v="0"/>
    <n v="1"/>
    <n v="0.88949999999999996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88"/>
    <x v="76"/>
    <s v="RA2"/>
    <x v="296"/>
    <b v="0"/>
    <n v="183"/>
    <m/>
    <n v="187"/>
    <b v="0"/>
    <n v="33"/>
    <m/>
    <b v="0"/>
    <n v="14"/>
    <m/>
    <n v="33"/>
    <n v="14"/>
    <b v="0"/>
    <n v="1"/>
    <n v="0.97860000000000003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90"/>
    <x v="116"/>
    <s v="RNZ"/>
    <x v="166"/>
    <b v="0"/>
    <n v="93"/>
    <m/>
    <n v="109"/>
    <b v="0"/>
    <n v="24"/>
    <m/>
    <b v="0"/>
    <n v="21"/>
    <m/>
    <n v="24"/>
    <n v="19"/>
    <b v="0"/>
    <n v="0.9"/>
    <n v="0.85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91"/>
    <x v="21"/>
    <s v="RHQ"/>
    <x v="763"/>
    <b v="0"/>
    <n v="687"/>
    <m/>
    <n v="698"/>
    <b v="0"/>
    <n v="212"/>
    <m/>
    <b v="0"/>
    <n v="91"/>
    <m/>
    <n v="212"/>
    <n v="91"/>
    <b v="0"/>
    <n v="1"/>
    <n v="0.98419999999999996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69"/>
    <x v="93"/>
    <s v="RXW"/>
    <x v="711"/>
    <b v="0"/>
    <n v="504"/>
    <m/>
    <n v="557"/>
    <b v="0"/>
    <n v="42"/>
    <m/>
    <b v="0"/>
    <n v="11"/>
    <m/>
    <n v="42"/>
    <n v="11"/>
    <b v="0"/>
    <n v="1"/>
    <n v="0.90480000000000005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70"/>
    <x v="187"/>
    <s v="RYQ"/>
    <x v="673"/>
    <b v="0"/>
    <n v="712"/>
    <m/>
    <n v="763"/>
    <b v="0"/>
    <n v="123"/>
    <m/>
    <b v="0"/>
    <n v="49"/>
    <m/>
    <n v="123"/>
    <n v="49"/>
    <b v="0"/>
    <n v="1"/>
    <n v="0.93320000000000003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00"/>
    <x v="58"/>
    <s v="RBA"/>
    <x v="265"/>
    <b v="0"/>
    <n v="184"/>
    <m/>
    <n v="409"/>
    <b v="0"/>
    <n v="28"/>
    <m/>
    <b v="0"/>
    <n v="12"/>
    <m/>
    <n v="28"/>
    <n v="12"/>
    <b v="0"/>
    <n v="1"/>
    <n v="0.44990000000000002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01"/>
    <x v="139"/>
    <s v="RBV"/>
    <x v="117"/>
    <b v="0"/>
    <n v="18"/>
    <m/>
    <n v="18"/>
    <b v="0"/>
    <n v="2"/>
    <m/>
    <b v="0"/>
    <n v="1"/>
    <m/>
    <n v="2"/>
    <n v="1"/>
    <b v="0"/>
    <n v="1"/>
    <n v="1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03"/>
    <x v="36"/>
    <s v="RNA"/>
    <x v="711"/>
    <b v="0"/>
    <n v="504"/>
    <m/>
    <n v="505"/>
    <b v="0"/>
    <n v="137"/>
    <m/>
    <b v="0"/>
    <n v="54"/>
    <m/>
    <n v="137"/>
    <n v="53"/>
    <b v="0"/>
    <n v="0.98150000000000004"/>
    <n v="0.998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74"/>
    <x v="127"/>
    <s v="RQW"/>
    <x v="594"/>
    <b v="0"/>
    <n v="209"/>
    <m/>
    <n v="449"/>
    <b v="0"/>
    <n v="11"/>
    <m/>
    <b v="0"/>
    <n v="112"/>
    <m/>
    <n v="11"/>
    <n v="33"/>
    <b v="0"/>
    <n v="0.29459999999999997"/>
    <n v="0.46550000000000002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06"/>
    <x v="83"/>
    <s v="RCX"/>
    <x v="226"/>
    <b v="0"/>
    <n v="238"/>
    <m/>
    <n v="261"/>
    <b v="0"/>
    <n v="50"/>
    <m/>
    <b v="0"/>
    <n v="50"/>
    <m/>
    <n v="50"/>
    <n v="50"/>
    <b v="0"/>
    <n v="1"/>
    <n v="0.91190000000000004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09"/>
    <x v="145"/>
    <s v="RPY"/>
    <x v="75"/>
    <b v="0"/>
    <n v="13"/>
    <m/>
    <n v="13"/>
    <b v="0"/>
    <n v="1"/>
    <m/>
    <b v="0"/>
    <n v="1"/>
    <m/>
    <n v="1"/>
    <n v="1"/>
    <b v="0"/>
    <n v="1"/>
    <n v="1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75"/>
    <x v="133"/>
    <s v="RL4"/>
    <x v="309"/>
    <b v="0"/>
    <n v="315"/>
    <m/>
    <n v="462"/>
    <b v="0"/>
    <n v="11"/>
    <m/>
    <b v="0"/>
    <n v="10"/>
    <m/>
    <n v="11"/>
    <n v="10"/>
    <b v="0"/>
    <n v="1"/>
    <n v="0.68179999999999996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11"/>
    <x v="142"/>
    <s v="RET"/>
    <x v="40"/>
    <b v="0"/>
    <n v="8"/>
    <m/>
    <n v="8"/>
    <b v="0"/>
    <n v="1"/>
    <m/>
    <b v="0"/>
    <s v=" -   "/>
    <m/>
    <n v="1"/>
    <s v=" -   "/>
    <b v="0"/>
    <s v="-"/>
    <n v="1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12"/>
    <x v="114"/>
    <s v="RRV"/>
    <x v="189"/>
    <b v="0"/>
    <n v="154"/>
    <m/>
    <n v="162"/>
    <b v="0"/>
    <n v="14"/>
    <m/>
    <b v="0"/>
    <n v="9"/>
    <m/>
    <n v="14"/>
    <n v="9"/>
    <b v="0"/>
    <n v="1"/>
    <n v="0.9506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78"/>
    <x v="14"/>
    <s v="RJE"/>
    <x v="676"/>
    <b v="0"/>
    <n v="740"/>
    <m/>
    <n v="740"/>
    <b v="0"/>
    <n v="290"/>
    <m/>
    <b v="0"/>
    <n v="41"/>
    <m/>
    <n v="290"/>
    <n v="41"/>
    <b v="0"/>
    <n v="1"/>
    <n v="1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13"/>
    <x v="60"/>
    <s v="RM2"/>
    <x v="275"/>
    <b v="0"/>
    <n v="277"/>
    <m/>
    <n v="278"/>
    <b v="0"/>
    <n v="49"/>
    <m/>
    <b v="0"/>
    <n v="29"/>
    <m/>
    <n v="49"/>
    <n v="29"/>
    <b v="0"/>
    <n v="1"/>
    <n v="0.99639999999999995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14"/>
    <x v="27"/>
    <s v="RHM"/>
    <x v="269"/>
    <b v="0"/>
    <n v="591"/>
    <m/>
    <n v="616"/>
    <b v="0"/>
    <n v="114"/>
    <m/>
    <b v="0"/>
    <n v="56"/>
    <m/>
    <n v="114"/>
    <n v="56"/>
    <b v="0"/>
    <n v="1"/>
    <n v="0.95940000000000003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79"/>
    <x v="64"/>
    <s v="RKB"/>
    <x v="436"/>
    <b v="0"/>
    <n v="411"/>
    <m/>
    <n v="428"/>
    <b v="0"/>
    <n v="67"/>
    <m/>
    <b v="0"/>
    <n v="64"/>
    <m/>
    <n v="67"/>
    <n v="64"/>
    <b v="0"/>
    <n v="1"/>
    <n v="0.96030000000000004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81"/>
    <x v="29"/>
    <s v="RBK"/>
    <x v="510"/>
    <b v="0"/>
    <n v="364"/>
    <m/>
    <n v="378"/>
    <b v="0"/>
    <n v="111"/>
    <m/>
    <b v="0"/>
    <n v="18"/>
    <m/>
    <n v="111"/>
    <n v="18"/>
    <b v="0"/>
    <n v="1"/>
    <n v="0.96299999999999997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18"/>
    <x v="108"/>
    <s v="RWW"/>
    <x v="695"/>
    <b v="0"/>
    <n v="370"/>
    <m/>
    <n v="389"/>
    <b v="0"/>
    <n v="19"/>
    <m/>
    <b v="0"/>
    <n v="3"/>
    <m/>
    <n v="19"/>
    <n v="3"/>
    <b v="0"/>
    <n v="1"/>
    <n v="0.95120000000000005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82"/>
    <x v="113"/>
    <s v="RWG"/>
    <x v="491"/>
    <b v="0"/>
    <n v="653"/>
    <m/>
    <n v="675"/>
    <b v="0"/>
    <n v="17"/>
    <m/>
    <b v="0"/>
    <n v="11"/>
    <m/>
    <n v="17"/>
    <n v="11"/>
    <b v="0"/>
    <n v="1"/>
    <n v="0.96740000000000004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19"/>
    <x v="124"/>
    <s v="RGR"/>
    <x v="212"/>
    <b v="0"/>
    <n v="352"/>
    <m/>
    <n v="373"/>
    <b v="0"/>
    <n v="35"/>
    <m/>
    <b v="0"/>
    <n v="27"/>
    <m/>
    <n v="35"/>
    <n v="27"/>
    <b v="0"/>
    <n v="1"/>
    <n v="0.94369999999999998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85"/>
    <x v="140"/>
    <s v="RLQ"/>
    <x v="22"/>
    <b v="0"/>
    <n v="166"/>
    <m/>
    <n v="183"/>
    <b v="0"/>
    <n v="4"/>
    <m/>
    <b v="0"/>
    <n v="2"/>
    <m/>
    <n v="4"/>
    <n v="2"/>
    <b v="0"/>
    <n v="1"/>
    <n v="0.90710000000000002"/>
    <b v="0"/>
    <m/>
    <m/>
    <n v="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52"/>
    <x v="44"/>
    <s v="RR8"/>
    <x v="756"/>
    <b v="0"/>
    <n v="772"/>
    <m/>
    <n v="831"/>
    <b v="0"/>
    <n v="83"/>
    <m/>
    <b v="0"/>
    <n v="61"/>
    <m/>
    <n v="84"/>
    <n v="57"/>
    <b v="0"/>
    <n v="0.93440000000000001"/>
    <n v="0.92900000000000005"/>
    <b v="0"/>
    <m/>
    <m/>
    <n v="0.98809999999999998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24"/>
    <x v="30"/>
    <s v="RCB"/>
    <x v="516"/>
    <b v="0"/>
    <n v="717"/>
    <m/>
    <n v="778"/>
    <b v="0"/>
    <n v="222"/>
    <m/>
    <b v="0"/>
    <n v="136"/>
    <m/>
    <n v="225"/>
    <n v="136"/>
    <b v="0"/>
    <n v="1"/>
    <n v="0.92159999999999997"/>
    <b v="0"/>
    <m/>
    <m/>
    <n v="0.98670000000000002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62"/>
    <x v="12"/>
    <s v="RTH"/>
    <x v="486"/>
    <b v="0"/>
    <n v="342"/>
    <m/>
    <n v="694"/>
    <b v="0"/>
    <n v="328"/>
    <m/>
    <b v="0"/>
    <n v="130"/>
    <m/>
    <n v="333"/>
    <n v="121"/>
    <b v="0"/>
    <n v="0.93079999999999996"/>
    <n v="0.49280000000000002"/>
    <b v="0"/>
    <m/>
    <m/>
    <n v="0.98499999999999999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67"/>
    <x v="62"/>
    <s v="RJZ"/>
    <x v="554"/>
    <b v="0"/>
    <n v="145"/>
    <m/>
    <n v="155"/>
    <b v="0"/>
    <n v="65"/>
    <m/>
    <b v="0"/>
    <n v="53"/>
    <m/>
    <n v="66"/>
    <n v="53"/>
    <b v="0"/>
    <n v="1"/>
    <n v="0.9355"/>
    <b v="0"/>
    <m/>
    <m/>
    <n v="0.9848000000000000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72"/>
    <x v="70"/>
    <s v="RBN"/>
    <x v="209"/>
    <b v="0"/>
    <n v="319"/>
    <m/>
    <n v="343"/>
    <b v="0"/>
    <n v="63"/>
    <m/>
    <b v="0"/>
    <n v="21"/>
    <m/>
    <n v="64"/>
    <n v="20"/>
    <b v="0"/>
    <n v="0.95240000000000002"/>
    <n v="0.93"/>
    <b v="0"/>
    <m/>
    <m/>
    <n v="0.9844000000000000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49"/>
    <x v="19"/>
    <s v="RYJ"/>
    <x v="428"/>
    <b v="0"/>
    <n v="383"/>
    <m/>
    <n v="401"/>
    <b v="0"/>
    <n v="283"/>
    <m/>
    <b v="0"/>
    <n v="54"/>
    <m/>
    <n v="288"/>
    <n v="50"/>
    <b v="0"/>
    <n v="0.92589999999999995"/>
    <n v="0.95509999999999995"/>
    <b v="0"/>
    <m/>
    <m/>
    <n v="0.98260000000000003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73"/>
    <x v="52"/>
    <s v="RPA"/>
    <x v="490"/>
    <b v="0"/>
    <n v="255"/>
    <m/>
    <n v="281"/>
    <b v="0"/>
    <n v="56"/>
    <m/>
    <b v="0"/>
    <n v="42"/>
    <m/>
    <n v="57"/>
    <n v="39"/>
    <b v="0"/>
    <n v="0.92859999999999998"/>
    <n v="0.90749999999999997"/>
    <b v="0"/>
    <m/>
    <m/>
    <n v="0.98250000000000004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97"/>
    <x v="33"/>
    <s v="RAJ"/>
    <x v="479"/>
    <b v="0"/>
    <n v="345"/>
    <m/>
    <n v="374"/>
    <b v="0"/>
    <n v="112"/>
    <m/>
    <b v="0"/>
    <n v="59"/>
    <m/>
    <n v="114"/>
    <n v="56"/>
    <b v="0"/>
    <n v="0.94920000000000004"/>
    <n v="0.92249999999999999"/>
    <b v="0"/>
    <m/>
    <m/>
    <n v="0.98250000000000004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52"/>
    <x v="77"/>
    <s v="RTG"/>
    <x v="204"/>
    <b v="0"/>
    <n v="579"/>
    <m/>
    <n v="579"/>
    <b v="0"/>
    <n v="55"/>
    <m/>
    <b v="0"/>
    <n v="17"/>
    <m/>
    <n v="56"/>
    <n v="17"/>
    <b v="0"/>
    <n v="1"/>
    <n v="1"/>
    <b v="0"/>
    <m/>
    <m/>
    <n v="0.98209999999999997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48"/>
    <x v="72"/>
    <s v="RWA"/>
    <x v="527"/>
    <b v="0"/>
    <n v="449"/>
    <m/>
    <n v="498"/>
    <b v="0"/>
    <n v="52"/>
    <m/>
    <b v="0"/>
    <n v="42"/>
    <m/>
    <n v="53"/>
    <n v="39"/>
    <b v="0"/>
    <n v="0.92859999999999998"/>
    <n v="0.90159999999999996"/>
    <b v="0"/>
    <m/>
    <m/>
    <n v="0.98109999999999997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45"/>
    <x v="51"/>
    <s v="RGT"/>
    <x v="764"/>
    <b v="0"/>
    <n v="535"/>
    <m/>
    <n v="584"/>
    <b v="0"/>
    <n v="97"/>
    <m/>
    <b v="0"/>
    <n v="82"/>
    <m/>
    <n v="99"/>
    <n v="82"/>
    <b v="0"/>
    <n v="1"/>
    <n v="0.91610000000000003"/>
    <b v="0"/>
    <m/>
    <m/>
    <n v="0.9798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57"/>
    <x v="80"/>
    <s v="RR7"/>
    <x v="709"/>
    <b v="0"/>
    <n v="227"/>
    <m/>
    <n v="296"/>
    <b v="0"/>
    <n v="48"/>
    <m/>
    <b v="0"/>
    <n v="27"/>
    <m/>
    <n v="49"/>
    <n v="24"/>
    <b v="0"/>
    <n v="0.88890000000000002"/>
    <n v="0.76690000000000003"/>
    <b v="0"/>
    <m/>
    <m/>
    <n v="0.97960000000000003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54"/>
    <x v="68"/>
    <s v="RWF"/>
    <x v="488"/>
    <b v="0"/>
    <n v="436"/>
    <m/>
    <n v="440"/>
    <b v="0"/>
    <n v="44"/>
    <m/>
    <b v="0"/>
    <n v="39"/>
    <m/>
    <n v="45"/>
    <n v="39"/>
    <b v="0"/>
    <n v="1"/>
    <n v="0.9909"/>
    <b v="0"/>
    <m/>
    <m/>
    <n v="0.9778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80"/>
    <x v="20"/>
    <s v="RWE"/>
    <x v="511"/>
    <b v="0"/>
    <n v="871"/>
    <m/>
    <n v="967"/>
    <b v="0"/>
    <n v="303"/>
    <m/>
    <b v="0"/>
    <n v="74"/>
    <m/>
    <n v="310"/>
    <n v="74"/>
    <b v="0"/>
    <n v="1"/>
    <n v="0.90069999999999995"/>
    <b v="0"/>
    <m/>
    <m/>
    <n v="0.9774000000000000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43"/>
    <x v="31"/>
    <s v="RXR"/>
    <x v="538"/>
    <b v="0"/>
    <n v="500"/>
    <m/>
    <n v="515"/>
    <b v="0"/>
    <n v="119"/>
    <m/>
    <b v="0"/>
    <n v="32"/>
    <m/>
    <n v="122"/>
    <n v="32"/>
    <b v="0"/>
    <n v="1"/>
    <n v="0.97089999999999999"/>
    <b v="0"/>
    <m/>
    <m/>
    <n v="0.97540000000000004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64"/>
    <x v="82"/>
    <s v="RD7"/>
    <x v="330"/>
    <b v="0"/>
    <n v="357"/>
    <m/>
    <n v="394"/>
    <b v="0"/>
    <n v="74"/>
    <m/>
    <b v="0"/>
    <n v="38"/>
    <m/>
    <n v="76"/>
    <n v="36"/>
    <b v="0"/>
    <n v="0.94740000000000002"/>
    <n v="0.90610000000000002"/>
    <b v="0"/>
    <m/>
    <m/>
    <n v="0.9737000000000000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15"/>
    <x v="94"/>
    <s v="RRK"/>
    <x v="291"/>
    <b v="0"/>
    <n v="430"/>
    <m/>
    <n v="445"/>
    <b v="0"/>
    <n v="37"/>
    <m/>
    <b v="0"/>
    <n v="14"/>
    <m/>
    <n v="38"/>
    <n v="14"/>
    <b v="0"/>
    <n v="1"/>
    <n v="0.96630000000000005"/>
    <b v="0"/>
    <m/>
    <m/>
    <n v="0.9737000000000000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73"/>
    <x v="55"/>
    <s v="RTP"/>
    <x v="256"/>
    <b v="0"/>
    <n v="469"/>
    <m/>
    <n v="499"/>
    <b v="0"/>
    <n v="81"/>
    <m/>
    <b v="0"/>
    <n v="81"/>
    <m/>
    <n v="84"/>
    <n v="81"/>
    <b v="0"/>
    <n v="1"/>
    <n v="0.93989999999999996"/>
    <b v="0"/>
    <m/>
    <m/>
    <n v="0.9643000000000000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82"/>
    <x v="13"/>
    <s v="RGN"/>
    <x v="227"/>
    <b v="0"/>
    <n v="479"/>
    <m/>
    <n v="517"/>
    <b v="0"/>
    <n v="305"/>
    <m/>
    <b v="0"/>
    <n v="73"/>
    <m/>
    <n v="317"/>
    <n v="69"/>
    <b v="0"/>
    <n v="0.94520000000000004"/>
    <n v="0.92649999999999999"/>
    <b v="0"/>
    <m/>
    <m/>
    <n v="0.96209999999999996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84"/>
    <x v="28"/>
    <s v="RHW"/>
    <x v="480"/>
    <b v="0"/>
    <n v="395"/>
    <m/>
    <n v="453"/>
    <b v="0"/>
    <n v="123"/>
    <m/>
    <b v="0"/>
    <n v="38"/>
    <m/>
    <n v="128"/>
    <n v="38"/>
    <b v="0"/>
    <n v="1"/>
    <n v="0.872"/>
    <b v="0"/>
    <m/>
    <m/>
    <n v="0.96089999999999998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46"/>
    <x v="125"/>
    <s v="RW3"/>
    <x v="231"/>
    <b v="0"/>
    <n v="416"/>
    <m/>
    <n v="432"/>
    <b v="0"/>
    <n v="24"/>
    <m/>
    <b v="0"/>
    <n v="12"/>
    <m/>
    <n v="25"/>
    <n v="11"/>
    <b v="0"/>
    <n v="0.91669999999999996"/>
    <n v="0.96299999999999997"/>
    <b v="0"/>
    <m/>
    <m/>
    <n v="0.96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22"/>
    <x v="73"/>
    <s v="RRF"/>
    <x v="661"/>
    <b v="0"/>
    <n v="283"/>
    <m/>
    <n v="311"/>
    <b v="0"/>
    <n v="24"/>
    <m/>
    <b v="0"/>
    <n v="18"/>
    <m/>
    <n v="25"/>
    <n v="18"/>
    <b v="0"/>
    <n v="1"/>
    <n v="0.91"/>
    <b v="0"/>
    <m/>
    <m/>
    <n v="0.96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89"/>
    <x v="84"/>
    <s v="RM3"/>
    <x v="384"/>
    <b v="0"/>
    <n v="216"/>
    <m/>
    <n v="218"/>
    <b v="0"/>
    <n v="45"/>
    <m/>
    <b v="0"/>
    <n v="13"/>
    <m/>
    <n v="47"/>
    <n v="13"/>
    <b v="0"/>
    <n v="1"/>
    <n v="0.99080000000000001"/>
    <b v="0"/>
    <m/>
    <m/>
    <n v="0.95740000000000003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55"/>
    <x v="43"/>
    <s v="RVV"/>
    <x v="388"/>
    <b v="0"/>
    <n v="745"/>
    <m/>
    <n v="754"/>
    <b v="0"/>
    <n v="78"/>
    <m/>
    <b v="0"/>
    <n v="59"/>
    <m/>
    <n v="82"/>
    <n v="59"/>
    <b v="0"/>
    <n v="1"/>
    <n v="0.98809999999999998"/>
    <b v="0"/>
    <m/>
    <m/>
    <n v="0.9512000000000000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65"/>
    <x v="90"/>
    <s v="RGP"/>
    <x v="378"/>
    <b v="0"/>
    <n v="236"/>
    <m/>
    <n v="252"/>
    <b v="0"/>
    <n v="38"/>
    <m/>
    <b v="0"/>
    <n v="15"/>
    <m/>
    <n v="40"/>
    <n v="15"/>
    <b v="0"/>
    <n v="1"/>
    <n v="0.9365"/>
    <b v="0"/>
    <m/>
    <m/>
    <n v="0.9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38"/>
    <x v="11"/>
    <s v="RDD"/>
    <x v="102"/>
    <b v="0"/>
    <n v="130"/>
    <m/>
    <n v="137"/>
    <b v="0"/>
    <n v="130"/>
    <m/>
    <b v="0"/>
    <n v="7"/>
    <m/>
    <n v="137"/>
    <n v="7"/>
    <b v="0"/>
    <n v="1"/>
    <n v="0.94889999999999997"/>
    <b v="0"/>
    <m/>
    <m/>
    <n v="0.94889999999999997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45"/>
    <x v="54"/>
    <s v="RVR"/>
    <x v="199"/>
    <b v="0"/>
    <n v="280"/>
    <m/>
    <n v="398"/>
    <b v="0"/>
    <n v="68"/>
    <m/>
    <b v="0"/>
    <n v="44"/>
    <m/>
    <n v="72"/>
    <n v="34"/>
    <b v="0"/>
    <n v="0.77270000000000005"/>
    <n v="0.70350000000000001"/>
    <b v="0"/>
    <m/>
    <m/>
    <n v="0.94440000000000002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64"/>
    <x v="50"/>
    <s v="RHU"/>
    <x v="314"/>
    <b v="0"/>
    <n v="520"/>
    <m/>
    <n v="695"/>
    <b v="0"/>
    <n v="98"/>
    <m/>
    <b v="0"/>
    <n v="74"/>
    <m/>
    <n v="104"/>
    <n v="74"/>
    <b v="0"/>
    <n v="1"/>
    <n v="0.74819999999999998"/>
    <b v="0"/>
    <m/>
    <m/>
    <n v="0.94230000000000003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05"/>
    <x v="53"/>
    <s v="RTD"/>
    <x v="649"/>
    <b v="0"/>
    <n v="468"/>
    <m/>
    <n v="519"/>
    <b v="0"/>
    <n v="46"/>
    <m/>
    <b v="0"/>
    <n v="49"/>
    <m/>
    <n v="49"/>
    <n v="46"/>
    <b v="0"/>
    <n v="0.93879999999999997"/>
    <n v="0.90169999999999995"/>
    <b v="0"/>
    <m/>
    <m/>
    <n v="0.93879999999999997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51"/>
    <x v="102"/>
    <s v="RXP"/>
    <x v="514"/>
    <b v="0"/>
    <n v="580"/>
    <m/>
    <n v="640"/>
    <b v="0"/>
    <n v="45"/>
    <m/>
    <b v="0"/>
    <n v="26"/>
    <m/>
    <n v="48"/>
    <n v="24"/>
    <b v="0"/>
    <n v="0.92310000000000003"/>
    <n v="0.90629999999999999"/>
    <b v="0"/>
    <m/>
    <m/>
    <n v="0.937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51"/>
    <x v="1"/>
    <s v="R1F"/>
    <x v="470"/>
    <b v="0"/>
    <n v="233"/>
    <m/>
    <n v="242"/>
    <b v="0"/>
    <n v="29"/>
    <m/>
    <b v="0"/>
    <n v="17"/>
    <m/>
    <n v="31"/>
    <n v="15"/>
    <b v="0"/>
    <n v="0.88239999999999996"/>
    <n v="0.96279999999999999"/>
    <b v="0"/>
    <m/>
    <m/>
    <n v="0.935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77"/>
    <x v="88"/>
    <s v="RM1"/>
    <x v="683"/>
    <b v="0"/>
    <n v="549"/>
    <m/>
    <n v="597"/>
    <b v="0"/>
    <n v="40"/>
    <m/>
    <b v="0"/>
    <n v="40"/>
    <m/>
    <n v="43"/>
    <n v="40"/>
    <b v="0"/>
    <n v="1"/>
    <n v="0.91959999999999997"/>
    <b v="0"/>
    <m/>
    <m/>
    <n v="0.93020000000000003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47"/>
    <x v="66"/>
    <s v="RFS"/>
    <x v="385"/>
    <b v="0"/>
    <n v="328"/>
    <m/>
    <n v="364"/>
    <b v="0"/>
    <n v="65"/>
    <m/>
    <b v="0"/>
    <n v="48"/>
    <m/>
    <n v="70"/>
    <n v="44"/>
    <b v="0"/>
    <n v="0.91669999999999996"/>
    <n v="0.90110000000000001"/>
    <b v="0"/>
    <m/>
    <m/>
    <n v="0.92859999999999998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44"/>
    <x v="67"/>
    <s v="RXC"/>
    <x v="605"/>
    <b v="0"/>
    <n v="377"/>
    <m/>
    <n v="596"/>
    <b v="0"/>
    <n v="65"/>
    <m/>
    <b v="0"/>
    <n v="46"/>
    <m/>
    <n v="70"/>
    <n v="13"/>
    <b v="0"/>
    <n v="0.28260000000000002"/>
    <n v="0.63260000000000005"/>
    <b v="0"/>
    <m/>
    <m/>
    <n v="0.92859999999999998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40"/>
    <x v="97"/>
    <s v="RXL"/>
    <x v="56"/>
    <b v="0"/>
    <n v="261"/>
    <m/>
    <n v="501"/>
    <b v="0"/>
    <n v="25"/>
    <m/>
    <b v="0"/>
    <n v="15"/>
    <m/>
    <n v="27"/>
    <s v=" -   "/>
    <b v="0"/>
    <n v="0"/>
    <n v="0.52100000000000002"/>
    <b v="0"/>
    <m/>
    <m/>
    <n v="0.9258999999999999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83"/>
    <x v="123"/>
    <s v="RFW"/>
    <x v="222"/>
    <b v="0"/>
    <n v="204"/>
    <m/>
    <n v="226"/>
    <b v="0"/>
    <n v="24"/>
    <m/>
    <b v="0"/>
    <n v="14"/>
    <m/>
    <n v="26"/>
    <n v="13"/>
    <b v="0"/>
    <n v="0.92859999999999998"/>
    <n v="0.90269999999999995"/>
    <b v="0"/>
    <m/>
    <m/>
    <n v="0.92310000000000003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40"/>
    <x v="135"/>
    <s v="RC3"/>
    <x v="476"/>
    <b v="0"/>
    <n v="137"/>
    <m/>
    <n v="137"/>
    <b v="0"/>
    <n v="11"/>
    <m/>
    <b v="0"/>
    <n v="2"/>
    <m/>
    <n v="12"/>
    <n v="2"/>
    <b v="0"/>
    <n v="1"/>
    <n v="1"/>
    <b v="0"/>
    <m/>
    <m/>
    <n v="0.91669999999999996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94"/>
    <x v="40"/>
    <s v="RTR"/>
    <x v="414"/>
    <b v="0"/>
    <n v="523"/>
    <m/>
    <n v="559"/>
    <b v="0"/>
    <n v="90"/>
    <m/>
    <b v="0"/>
    <n v="29"/>
    <m/>
    <n v="99"/>
    <n v="27"/>
    <b v="0"/>
    <n v="0.93100000000000005"/>
    <n v="0.93559999999999999"/>
    <b v="0"/>
    <m/>
    <m/>
    <n v="0.90910000000000002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92"/>
    <x v="100"/>
    <s v="RK5"/>
    <x v="205"/>
    <b v="0"/>
    <n v="108"/>
    <m/>
    <n v="476"/>
    <b v="0"/>
    <n v="19"/>
    <m/>
    <b v="0"/>
    <n v="13"/>
    <m/>
    <n v="21"/>
    <n v="13"/>
    <b v="0"/>
    <n v="1"/>
    <n v="0.22689999999999999"/>
    <b v="0"/>
    <m/>
    <m/>
    <n v="0.9048000000000000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17"/>
    <x v="96"/>
    <s v="RTX"/>
    <x v="460"/>
    <b v="0"/>
    <n v="242"/>
    <m/>
    <n v="298"/>
    <b v="0"/>
    <n v="28"/>
    <m/>
    <b v="0"/>
    <n v="15"/>
    <m/>
    <n v="31"/>
    <n v="11"/>
    <b v="0"/>
    <n v="0.73329999999999995"/>
    <n v="0.81210000000000004"/>
    <b v="0"/>
    <m/>
    <m/>
    <n v="0.9032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63"/>
    <x v="25"/>
    <s v="RR1"/>
    <x v="479"/>
    <b v="0"/>
    <n v="345"/>
    <m/>
    <n v="1252"/>
    <b v="0"/>
    <n v="124"/>
    <m/>
    <b v="0"/>
    <n v="22"/>
    <m/>
    <n v="140"/>
    <n v="14"/>
    <b v="0"/>
    <n v="0.63639999999999997"/>
    <n v="0.27560000000000001"/>
    <b v="0"/>
    <m/>
    <m/>
    <n v="0.88570000000000004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54"/>
    <x v="109"/>
    <s v="RBD"/>
    <x v="345"/>
    <b v="0"/>
    <n v="156"/>
    <m/>
    <n v="303"/>
    <b v="0"/>
    <n v="18"/>
    <m/>
    <b v="0"/>
    <n v="14"/>
    <m/>
    <n v="21"/>
    <n v="14"/>
    <b v="0"/>
    <n v="1"/>
    <n v="0.51490000000000002"/>
    <b v="0"/>
    <m/>
    <m/>
    <n v="0.85709999999999997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55"/>
    <x v="129"/>
    <s v="RQ8"/>
    <x v="594"/>
    <b v="0"/>
    <n v="209"/>
    <m/>
    <n v="224"/>
    <b v="0"/>
    <n v="23"/>
    <m/>
    <b v="0"/>
    <n v="20"/>
    <m/>
    <n v="27"/>
    <n v="20"/>
    <b v="0"/>
    <n v="1"/>
    <n v="0.93300000000000005"/>
    <b v="0"/>
    <m/>
    <m/>
    <n v="0.85189999999999999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84"/>
    <x v="61"/>
    <s v="RWP"/>
    <x v="349"/>
    <b v="0"/>
    <n v="181"/>
    <m/>
    <n v="756"/>
    <b v="0"/>
    <n v="23"/>
    <m/>
    <b v="0"/>
    <n v="18"/>
    <m/>
    <n v="27"/>
    <n v="18"/>
    <b v="0"/>
    <n v="1"/>
    <n v="0.2394"/>
    <b v="0"/>
    <m/>
    <m/>
    <n v="0.85189999999999999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34"/>
    <x v="78"/>
    <s v="REM"/>
    <x v="203"/>
    <b v="0"/>
    <n v="143"/>
    <m/>
    <n v="304"/>
    <b v="0"/>
    <n v="17"/>
    <m/>
    <b v="0"/>
    <n v="7"/>
    <m/>
    <n v="20"/>
    <n v="7"/>
    <b v="0"/>
    <n v="1"/>
    <n v="0.47039999999999998"/>
    <b v="0"/>
    <m/>
    <m/>
    <n v="0.8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50"/>
    <x v="103"/>
    <s v="RGQ"/>
    <x v="196"/>
    <b v="0"/>
    <n v="98"/>
    <m/>
    <n v="498"/>
    <b v="0"/>
    <n v="10"/>
    <m/>
    <b v="0"/>
    <n v="10"/>
    <m/>
    <n v="12"/>
    <n v="10"/>
    <b v="0"/>
    <n v="1"/>
    <n v="0.1968"/>
    <b v="0"/>
    <m/>
    <m/>
    <n v="0.83330000000000004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76"/>
    <x v="128"/>
    <s v="RD8"/>
    <x v="98"/>
    <b v="0"/>
    <n v="66"/>
    <m/>
    <n v="151"/>
    <b v="0"/>
    <n v="5"/>
    <m/>
    <b v="0"/>
    <n v="4"/>
    <m/>
    <n v="6"/>
    <n v="2"/>
    <b v="0"/>
    <n v="0.5"/>
    <n v="0.43709999999999999"/>
    <b v="0"/>
    <m/>
    <m/>
    <n v="0.83330000000000004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07"/>
    <x v="38"/>
    <s v="RFR"/>
    <x v="237"/>
    <b v="0"/>
    <n v="178"/>
    <m/>
    <n v="257"/>
    <b v="0"/>
    <n v="52"/>
    <m/>
    <b v="0"/>
    <n v="10"/>
    <m/>
    <n v="64"/>
    <n v="9"/>
    <b v="0"/>
    <n v="0.9"/>
    <n v="0.69259999999999999"/>
    <b v="0"/>
    <m/>
    <m/>
    <n v="0.812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63"/>
    <x v="92"/>
    <s v="RW6"/>
    <x v="287"/>
    <b v="0"/>
    <n v="585"/>
    <m/>
    <n v="585"/>
    <b v="0"/>
    <n v="108"/>
    <m/>
    <b v="0"/>
    <n v="13"/>
    <m/>
    <n v="134"/>
    <n v="13"/>
    <b v="0"/>
    <n v="1"/>
    <n v="1"/>
    <b v="0"/>
    <m/>
    <m/>
    <n v="0.8060000000000000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98"/>
    <x v="111"/>
    <s v="RWJ"/>
    <x v="103"/>
    <b v="0"/>
    <n v="12"/>
    <m/>
    <n v="463"/>
    <b v="0"/>
    <n v="4"/>
    <m/>
    <b v="0"/>
    <n v="1"/>
    <m/>
    <n v="5"/>
    <n v="1"/>
    <b v="0"/>
    <n v="1"/>
    <n v="2.5899999999999999E-2"/>
    <b v="0"/>
    <m/>
    <m/>
    <n v="0.8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56"/>
    <x v="104"/>
    <s v="RVJ"/>
    <x v="687"/>
    <b v="0"/>
    <n v="515"/>
    <m/>
    <n v="560"/>
    <b v="0"/>
    <n v="30"/>
    <m/>
    <b v="0"/>
    <n v="31"/>
    <m/>
    <n v="38"/>
    <n v="24"/>
    <b v="0"/>
    <n v="0.7742"/>
    <n v="0.91959999999999997"/>
    <b v="0"/>
    <m/>
    <m/>
    <n v="0.78949999999999998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20"/>
    <x v="46"/>
    <s v="RYR"/>
    <x v="574"/>
    <b v="0"/>
    <n v="382"/>
    <m/>
    <n v="697"/>
    <b v="0"/>
    <n v="67"/>
    <m/>
    <b v="0"/>
    <n v="59"/>
    <m/>
    <n v="86"/>
    <n v="54"/>
    <b v="0"/>
    <n v="0.9153"/>
    <n v="0.54810000000000003"/>
    <b v="0"/>
    <m/>
    <m/>
    <n v="0.7791000000000000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93"/>
    <x v="106"/>
    <s v="RA9"/>
    <x v="96"/>
    <b v="0"/>
    <n v="127"/>
    <m/>
    <n v="414"/>
    <b v="0"/>
    <n v="36"/>
    <m/>
    <b v="0"/>
    <n v="21"/>
    <m/>
    <n v="47"/>
    <n v="10"/>
    <b v="0"/>
    <n v="0.47620000000000001"/>
    <n v="0.30680000000000002"/>
    <b v="0"/>
    <m/>
    <m/>
    <n v="0.7660000000000000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42"/>
    <x v="87"/>
    <s v="RJN"/>
    <x v="267"/>
    <b v="0"/>
    <n v="217"/>
    <m/>
    <n v="286"/>
    <b v="0"/>
    <n v="35"/>
    <m/>
    <b v="0"/>
    <n v="15"/>
    <m/>
    <n v="46"/>
    <n v="15"/>
    <b v="0"/>
    <n v="1"/>
    <n v="0.75870000000000004"/>
    <b v="0"/>
    <m/>
    <m/>
    <n v="0.76090000000000002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35"/>
    <x v="71"/>
    <s v="RCF"/>
    <x v="709"/>
    <b v="0"/>
    <n v="227"/>
    <m/>
    <n v="250"/>
    <b v="0"/>
    <n v="54"/>
    <m/>
    <b v="0"/>
    <s v=" -   "/>
    <m/>
    <n v="71"/>
    <s v=" -   "/>
    <b v="0"/>
    <s v="-"/>
    <n v="0.90800000000000003"/>
    <b v="0"/>
    <m/>
    <m/>
    <n v="0.7606000000000000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38"/>
    <x v="69"/>
    <s v="RJ6"/>
    <x v="678"/>
    <b v="0"/>
    <n v="150"/>
    <m/>
    <n v="337"/>
    <b v="0"/>
    <n v="22"/>
    <m/>
    <b v="0"/>
    <n v="14"/>
    <m/>
    <n v="29"/>
    <n v="12"/>
    <b v="0"/>
    <n v="0.85709999999999997"/>
    <n v="0.4451"/>
    <b v="0"/>
    <m/>
    <m/>
    <n v="0.7586000000000000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80"/>
    <x v="57"/>
    <s v="RTF"/>
    <x v="409"/>
    <b v="0"/>
    <n v="354"/>
    <m/>
    <n v="385"/>
    <b v="0"/>
    <n v="48"/>
    <m/>
    <b v="0"/>
    <n v="3"/>
    <m/>
    <n v="64"/>
    <n v="3"/>
    <b v="0"/>
    <n v="1"/>
    <n v="0.91949999999999998"/>
    <b v="0"/>
    <m/>
    <m/>
    <n v="0.7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60"/>
    <x v="41"/>
    <s v="RJ1"/>
    <x v="68"/>
    <b v="0"/>
    <n v="213"/>
    <m/>
    <n v="245"/>
    <b v="0"/>
    <n v="63"/>
    <m/>
    <b v="0"/>
    <n v="39"/>
    <m/>
    <n v="85"/>
    <n v="38"/>
    <b v="0"/>
    <n v="0.97440000000000004"/>
    <n v="0.86939999999999995"/>
    <b v="0"/>
    <m/>
    <m/>
    <n v="0.74119999999999997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77"/>
    <x v="10"/>
    <s v="RWD"/>
    <x v="609"/>
    <b v="0"/>
    <n v="538"/>
    <m/>
    <n v="728"/>
    <b v="0"/>
    <n v="272"/>
    <m/>
    <b v="0"/>
    <n v="81"/>
    <m/>
    <n v="375"/>
    <n v="81"/>
    <b v="0"/>
    <n v="1"/>
    <n v="0.73899999999999999"/>
    <b v="0"/>
    <m/>
    <m/>
    <n v="0.72529999999999994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66"/>
    <x v="49"/>
    <s v="RNQ"/>
    <x v="299"/>
    <b v="0"/>
    <n v="152"/>
    <m/>
    <n v="199"/>
    <b v="0"/>
    <n v="104"/>
    <m/>
    <b v="0"/>
    <n v="23"/>
    <m/>
    <n v="152"/>
    <n v="18"/>
    <b v="0"/>
    <n v="0.78259999999999996"/>
    <n v="0.76380000000000003"/>
    <b v="0"/>
    <m/>
    <m/>
    <n v="0.68420000000000003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59"/>
    <x v="47"/>
    <s v="RN3"/>
    <x v="647"/>
    <b v="0"/>
    <n v="294"/>
    <m/>
    <n v="393"/>
    <b v="0"/>
    <n v="64"/>
    <m/>
    <b v="0"/>
    <n v="23"/>
    <m/>
    <n v="104"/>
    <n v="11"/>
    <b v="0"/>
    <n v="0.4783"/>
    <n v="0.74809999999999999"/>
    <b v="0"/>
    <m/>
    <m/>
    <n v="0.61539999999999995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47"/>
    <x v="119"/>
    <s v="RQQ"/>
    <x v="146"/>
    <b v="0"/>
    <n v="95"/>
    <m/>
    <n v="213"/>
    <b v="0"/>
    <n v="19"/>
    <m/>
    <b v="0"/>
    <n v="31"/>
    <m/>
    <n v="31"/>
    <n v="23"/>
    <b v="0"/>
    <n v="0.7419"/>
    <n v="0.44600000000000001"/>
    <b v="0"/>
    <m/>
    <m/>
    <n v="0.6129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68"/>
    <x v="117"/>
    <s v="RXK"/>
    <x v="162"/>
    <b v="0"/>
    <n v="71"/>
    <m/>
    <n v="111"/>
    <b v="0"/>
    <n v="20"/>
    <m/>
    <b v="0"/>
    <n v="12"/>
    <m/>
    <n v="36"/>
    <n v="9"/>
    <b v="0"/>
    <n v="0.75"/>
    <n v="0.63959999999999995"/>
    <b v="0"/>
    <m/>
    <m/>
    <n v="0.55559999999999998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08"/>
    <x v="45"/>
    <s v="RDZ"/>
    <x v="431"/>
    <b v="0"/>
    <n v="326"/>
    <m/>
    <n v="522"/>
    <b v="0"/>
    <n v="46"/>
    <m/>
    <b v="0"/>
    <n v="22"/>
    <m/>
    <n v="85"/>
    <n v="18"/>
    <b v="0"/>
    <n v="0.81820000000000004"/>
    <n v="0.62450000000000006"/>
    <b v="0"/>
    <m/>
    <m/>
    <n v="0.54120000000000001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16"/>
    <x v="91"/>
    <s v="RA7"/>
    <x v="648"/>
    <b v="0"/>
    <n v="188"/>
    <m/>
    <n v="218"/>
    <b v="0"/>
    <n v="27"/>
    <m/>
    <b v="0"/>
    <n v="24"/>
    <m/>
    <n v="51"/>
    <n v="15"/>
    <b v="0"/>
    <n v="0.625"/>
    <n v="0.86240000000000006"/>
    <b v="0"/>
    <m/>
    <m/>
    <n v="0.52939999999999998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59"/>
    <x v="63"/>
    <s v="RNS"/>
    <x v="250"/>
    <b v="0"/>
    <n v="161"/>
    <m/>
    <n v="289"/>
    <b v="0"/>
    <n v="7"/>
    <m/>
    <b v="0"/>
    <n v="12"/>
    <m/>
    <n v="15"/>
    <n v="7"/>
    <b v="0"/>
    <n v="0.58330000000000004"/>
    <n v="0.55710000000000004"/>
    <b v="0"/>
    <m/>
    <m/>
    <n v="0.4667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04"/>
    <x v="98"/>
    <s v="RAS"/>
    <x v="46"/>
    <b v="0"/>
    <n v="31"/>
    <m/>
    <n v="236"/>
    <b v="0"/>
    <n v="7"/>
    <m/>
    <b v="0"/>
    <n v="2"/>
    <m/>
    <n v="15"/>
    <n v="1"/>
    <b v="0"/>
    <n v="0.5"/>
    <n v="0.13139999999999999"/>
    <b v="0"/>
    <m/>
    <m/>
    <n v="0.4667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95"/>
    <x v="34"/>
    <s v="RE9"/>
    <x v="444"/>
    <b v="0"/>
    <n v="179"/>
    <m/>
    <n v="211"/>
    <b v="0"/>
    <n v="43"/>
    <m/>
    <b v="0"/>
    <n v="15"/>
    <m/>
    <n v="95"/>
    <n v="14"/>
    <b v="0"/>
    <n v="0.93330000000000002"/>
    <n v="0.84830000000000005"/>
    <b v="0"/>
    <m/>
    <m/>
    <n v="0.4526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733"/>
    <x v="74"/>
    <s v="RVL"/>
    <x v="713"/>
    <b v="0"/>
    <n v="253"/>
    <m/>
    <n v="562"/>
    <b v="0"/>
    <n v="15"/>
    <m/>
    <b v="0"/>
    <n v="2"/>
    <m/>
    <n v="37"/>
    <n v="2"/>
    <b v="0"/>
    <n v="1"/>
    <n v="0.45019999999999999"/>
    <b v="0"/>
    <m/>
    <m/>
    <n v="0.40539999999999998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86"/>
    <x v="26"/>
    <s v="RH8"/>
    <x v="85"/>
    <b v="0"/>
    <n v="207"/>
    <m/>
    <n v="564"/>
    <b v="0"/>
    <n v="72"/>
    <m/>
    <b v="0"/>
    <n v="84"/>
    <m/>
    <n v="204"/>
    <n v="83"/>
    <b v="0"/>
    <n v="0.98809999999999998"/>
    <n v="0.36699999999999999"/>
    <b v="0"/>
    <m/>
    <m/>
    <n v="0.35289999999999999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314.csv"/>
    <n v="699"/>
    <x v="131"/>
    <s v="RMP"/>
    <x v="198"/>
    <b v="0"/>
    <n v="208"/>
    <m/>
    <n v="280"/>
    <b v="0"/>
    <n v="2"/>
    <m/>
    <b v="0"/>
    <n v="2"/>
    <m/>
    <n v="13"/>
    <n v="2"/>
    <b v="0"/>
    <n v="1"/>
    <n v="0.7429"/>
    <b v="0"/>
    <m/>
    <m/>
    <n v="0.15379999999999999"/>
    <m/>
    <m/>
    <x v="31"/>
    <s v="August"/>
    <x v="4"/>
    <s v="https://www.england.nhs.uk/statistics/wp-content/uploads/sites/2/2014/05/Dementia-Data-Collection-Q2-2013-14-REVISED-CSV-40KB.csv"/>
    <b v="0"/>
    <x v="1"/>
    <x v="0"/>
  </r>
  <r>
    <s v="dementia201415.csv"/>
    <n v="657"/>
    <x v="78"/>
    <s v="REM"/>
    <x v="177"/>
    <b v="0"/>
    <n v="278"/>
    <m/>
    <n v="378"/>
    <b v="0"/>
    <n v="33"/>
    <m/>
    <b v="0"/>
    <n v="11"/>
    <m/>
    <n v="45"/>
    <n v="11"/>
    <b v="0"/>
    <n v="1"/>
    <n v="0.74"/>
    <b v="0"/>
    <m/>
    <n v="0.73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58"/>
    <x v="71"/>
    <s v="RCF"/>
    <x v="393"/>
    <b v="0"/>
    <n v="205"/>
    <m/>
    <n v="227"/>
    <b v="0"/>
    <n v="22"/>
    <m/>
    <b v="0"/>
    <n v="4"/>
    <m/>
    <n v="22"/>
    <n v="4"/>
    <b v="0"/>
    <n v="1"/>
    <n v="0.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59"/>
    <x v="85"/>
    <s v="RTK"/>
    <x v="661"/>
    <b v="0"/>
    <n v="283"/>
    <m/>
    <n v="294"/>
    <b v="0"/>
    <n v="26"/>
    <m/>
    <b v="0"/>
    <n v="26"/>
    <m/>
    <n v="26"/>
    <n v="26"/>
    <b v="0"/>
    <n v="1"/>
    <n v="0.96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55"/>
    <x v="39"/>
    <s v="RF4"/>
    <x v="696"/>
    <b v="0"/>
    <n v="575"/>
    <m/>
    <n v="803"/>
    <b v="0"/>
    <n v="72"/>
    <m/>
    <b v="0"/>
    <n v="71"/>
    <m/>
    <n v="115"/>
    <n v="52"/>
    <b v="0"/>
    <n v="0.73"/>
    <n v="0.72"/>
    <b v="0"/>
    <m/>
    <n v="0.63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60"/>
    <x v="4"/>
    <s v="RFF"/>
    <x v="713"/>
    <b v="0"/>
    <n v="253"/>
    <m/>
    <n v="263"/>
    <b v="0"/>
    <n v="48"/>
    <m/>
    <b v="0"/>
    <n v="4"/>
    <m/>
    <n v="51"/>
    <n v="4"/>
    <b v="0"/>
    <n v="1"/>
    <n v="0.96"/>
    <b v="0"/>
    <m/>
    <n v="0.94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56"/>
    <x v="17"/>
    <s v="R1H"/>
    <x v="443"/>
    <b v="0"/>
    <n v="445"/>
    <m/>
    <n v="567"/>
    <b v="0"/>
    <n v="50"/>
    <m/>
    <b v="0"/>
    <n v="40"/>
    <m/>
    <n v="66"/>
    <n v="40"/>
    <b v="0"/>
    <n v="1"/>
    <n v="0.78"/>
    <b v="0"/>
    <m/>
    <n v="0.76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61"/>
    <x v="11"/>
    <s v="RDD"/>
    <x v="765"/>
    <b v="0"/>
    <n v="486"/>
    <m/>
    <n v="510"/>
    <b v="0"/>
    <n v="486"/>
    <m/>
    <b v="0"/>
    <n v="8"/>
    <m/>
    <n v="510"/>
    <n v="8"/>
    <b v="0"/>
    <n v="1"/>
    <n v="0.95"/>
    <b v="0"/>
    <m/>
    <n v="0.95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57"/>
    <x v="118"/>
    <s v="RC1"/>
    <x v="525"/>
    <b v="0"/>
    <n v="212"/>
    <m/>
    <n v="231"/>
    <b v="0"/>
    <n v="27"/>
    <m/>
    <b v="0"/>
    <n v="13"/>
    <m/>
    <n v="28"/>
    <n v="13"/>
    <b v="0"/>
    <n v="1"/>
    <n v="0.92"/>
    <b v="0"/>
    <m/>
    <n v="0.96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62"/>
    <x v="0"/>
    <s v="RLU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63"/>
    <x v="97"/>
    <s v="RXL"/>
    <x v="170"/>
    <b v="0"/>
    <n v="281"/>
    <m/>
    <n v="478"/>
    <b v="0"/>
    <n v="38"/>
    <m/>
    <b v="0"/>
    <n v="24"/>
    <m/>
    <n v="38"/>
    <n v="3"/>
    <b v="0"/>
    <n v="0.13"/>
    <n v="0.5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64"/>
    <x v="112"/>
    <s v="RMC"/>
    <x v="301"/>
    <b v="0"/>
    <n v="271"/>
    <m/>
    <n v="288"/>
    <b v="0"/>
    <n v="28"/>
    <m/>
    <b v="0"/>
    <n v="18"/>
    <m/>
    <n v="28"/>
    <n v="18"/>
    <b v="0"/>
    <n v="1"/>
    <n v="0.94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65"/>
    <x v="130"/>
    <s v="RAE"/>
    <x v="385"/>
    <b v="0"/>
    <n v="328"/>
    <m/>
    <n v="328"/>
    <b v="0"/>
    <n v="6"/>
    <m/>
    <b v="0"/>
    <n v="6"/>
    <m/>
    <n v="6"/>
    <n v="6"/>
    <b v="0"/>
    <n v="1"/>
    <n v="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58"/>
    <x v="81"/>
    <s v="RXH"/>
    <x v="706"/>
    <b v="0"/>
    <n v="170"/>
    <m/>
    <n v="187"/>
    <b v="0"/>
    <n v="50"/>
    <m/>
    <b v="0"/>
    <n v="46"/>
    <m/>
    <n v="50"/>
    <n v="45"/>
    <b v="0"/>
    <n v="0.98"/>
    <n v="0.9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59"/>
    <x v="35"/>
    <s v="RXQ"/>
    <x v="147"/>
    <b v="0"/>
    <n v="346"/>
    <m/>
    <n v="376"/>
    <b v="0"/>
    <n v="83"/>
    <m/>
    <b v="0"/>
    <n v="83"/>
    <m/>
    <n v="83"/>
    <n v="83"/>
    <b v="0"/>
    <n v="1"/>
    <n v="0.92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66"/>
    <x v="134"/>
    <s v="RJF"/>
    <x v="753"/>
    <b v="0"/>
    <n v="371"/>
    <m/>
    <n v="374"/>
    <b v="0"/>
    <n v="5"/>
    <m/>
    <b v="0"/>
    <n v="4"/>
    <m/>
    <n v="5"/>
    <n v="4"/>
    <b v="0"/>
    <n v="1"/>
    <n v="0.9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67"/>
    <x v="48"/>
    <s v="RWY"/>
    <x v="426"/>
    <b v="0"/>
    <n v="441"/>
    <m/>
    <n v="457"/>
    <b v="0"/>
    <n v="81"/>
    <m/>
    <b v="0"/>
    <n v="48"/>
    <m/>
    <n v="81"/>
    <n v="48"/>
    <b v="0"/>
    <n v="1"/>
    <n v="0.96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68"/>
    <x v="51"/>
    <s v="RGT"/>
    <x v="411"/>
    <b v="0"/>
    <n v="581"/>
    <m/>
    <n v="606"/>
    <b v="0"/>
    <n v="73"/>
    <m/>
    <b v="0"/>
    <n v="71"/>
    <m/>
    <n v="74"/>
    <n v="71"/>
    <b v="0"/>
    <n v="1"/>
    <n v="0.96"/>
    <b v="0"/>
    <m/>
    <n v="0.99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69"/>
    <x v="125"/>
    <s v="RW3"/>
    <x v="266"/>
    <b v="0"/>
    <n v="365"/>
    <m/>
    <n v="391"/>
    <b v="0"/>
    <n v="10"/>
    <m/>
    <b v="0"/>
    <n v="8"/>
    <m/>
    <n v="10"/>
    <n v="8"/>
    <b v="0"/>
    <n v="1"/>
    <n v="0.93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70"/>
    <x v="101"/>
    <s v="RQM"/>
    <x v="131"/>
    <b v="0"/>
    <n v="122"/>
    <m/>
    <n v="139"/>
    <b v="0"/>
    <n v="25"/>
    <m/>
    <b v="0"/>
    <n v="25"/>
    <m/>
    <n v="25"/>
    <n v="25"/>
    <b v="0"/>
    <n v="1"/>
    <n v="0.88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71"/>
    <x v="66"/>
    <s v="RFS"/>
    <x v="361"/>
    <b v="0"/>
    <n v="296"/>
    <m/>
    <n v="301"/>
    <b v="0"/>
    <n v="41"/>
    <m/>
    <b v="0"/>
    <n v="31"/>
    <m/>
    <n v="41"/>
    <n v="31"/>
    <b v="0"/>
    <n v="1"/>
    <n v="0.98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72"/>
    <x v="65"/>
    <s v="RLN"/>
    <x v="114"/>
    <b v="0"/>
    <n v="247"/>
    <m/>
    <n v="248"/>
    <b v="0"/>
    <n v="59"/>
    <m/>
    <b v="0"/>
    <n v="46"/>
    <m/>
    <n v="59"/>
    <n v="46"/>
    <b v="0"/>
    <n v="1"/>
    <n v="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73"/>
    <x v="23"/>
    <s v="RDE"/>
    <x v="595"/>
    <b v="0"/>
    <n v="499"/>
    <m/>
    <n v="501"/>
    <b v="0"/>
    <n v="166"/>
    <m/>
    <b v="0"/>
    <n v="87"/>
    <m/>
    <n v="166"/>
    <n v="87"/>
    <b v="0"/>
    <n v="1"/>
    <n v="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74"/>
    <x v="126"/>
    <s v="RJR"/>
    <x v="394"/>
    <b v="0"/>
    <n v="266"/>
    <m/>
    <n v="282"/>
    <b v="0"/>
    <n v="11"/>
    <m/>
    <b v="0"/>
    <n v="10"/>
    <m/>
    <n v="12"/>
    <n v="10"/>
    <b v="0"/>
    <n v="1"/>
    <n v="0.94"/>
    <b v="0"/>
    <m/>
    <n v="0.92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75"/>
    <x v="102"/>
    <s v="RXP"/>
    <x v="397"/>
    <b v="0"/>
    <n v="598"/>
    <m/>
    <n v="649"/>
    <b v="0"/>
    <n v="27"/>
    <m/>
    <b v="0"/>
    <n v="10"/>
    <m/>
    <n v="29"/>
    <n v="9"/>
    <b v="0"/>
    <n v="0.9"/>
    <n v="0.92"/>
    <b v="0"/>
    <m/>
    <n v="0.93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60"/>
    <x v="69"/>
    <s v="RJ6"/>
    <x v="438"/>
    <b v="0"/>
    <n v="287"/>
    <m/>
    <n v="297"/>
    <b v="0"/>
    <n v="54"/>
    <m/>
    <b v="0"/>
    <n v="54"/>
    <m/>
    <n v="55"/>
    <n v="54"/>
    <b v="0"/>
    <n v="1"/>
    <n v="0.97"/>
    <b v="0"/>
    <m/>
    <n v="0.98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61"/>
    <x v="115"/>
    <s v="RN7"/>
    <x v="422"/>
    <b v="0"/>
    <n v="169"/>
    <m/>
    <n v="187"/>
    <b v="0"/>
    <n v="27"/>
    <m/>
    <b v="0"/>
    <n v="17"/>
    <m/>
    <n v="27"/>
    <n v="17"/>
    <b v="0"/>
    <n v="1"/>
    <n v="0.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76"/>
    <x v="77"/>
    <s v="RTG"/>
    <x v="67"/>
    <b v="0"/>
    <n v="466"/>
    <m/>
    <n v="508"/>
    <b v="0"/>
    <n v="14"/>
    <m/>
    <b v="0"/>
    <n v="7"/>
    <m/>
    <n v="39"/>
    <n v="1"/>
    <b v="0"/>
    <n v="0.14000000000000001"/>
    <n v="0.92"/>
    <b v="0"/>
    <m/>
    <n v="0.36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77"/>
    <x v="5"/>
    <s v="RP5"/>
    <x v="766"/>
    <b v="0"/>
    <n v="638"/>
    <m/>
    <n v="707"/>
    <b v="0"/>
    <n v="11"/>
    <m/>
    <b v="0"/>
    <n v="3"/>
    <m/>
    <n v="11"/>
    <n v="3"/>
    <b v="0"/>
    <n v="1"/>
    <n v="0.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78"/>
    <x v="109"/>
    <s v="RBD"/>
    <x v="29"/>
    <b v="0"/>
    <n v="91"/>
    <m/>
    <n v="269"/>
    <b v="0"/>
    <n v="21"/>
    <m/>
    <b v="0"/>
    <n v="20"/>
    <m/>
    <n v="21"/>
    <n v="20"/>
    <b v="0"/>
    <n v="1"/>
    <n v="0.34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62"/>
    <x v="135"/>
    <s v="RC3"/>
    <x v="16"/>
    <b v="0"/>
    <n v="73"/>
    <m/>
    <n v="86"/>
    <b v="0"/>
    <n v="5"/>
    <m/>
    <b v="0"/>
    <n v="2"/>
    <m/>
    <n v="8"/>
    <n v="1"/>
    <b v="0"/>
    <n v="0.5"/>
    <n v="0.85"/>
    <b v="0"/>
    <m/>
    <n v="0.63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63"/>
    <x v="56"/>
    <s v="RWH"/>
    <x v="234"/>
    <b v="0"/>
    <n v="310"/>
    <m/>
    <n v="311"/>
    <b v="0"/>
    <n v="101"/>
    <m/>
    <b v="0"/>
    <n v="51"/>
    <m/>
    <n v="106"/>
    <n v="47"/>
    <b v="0"/>
    <n v="0.92"/>
    <n v="1"/>
    <b v="0"/>
    <m/>
    <n v="0.95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64"/>
    <x v="87"/>
    <s v="RJN"/>
    <x v="304"/>
    <b v="0"/>
    <n v="269"/>
    <m/>
    <n v="277"/>
    <b v="0"/>
    <n v="32"/>
    <m/>
    <b v="0"/>
    <n v="22"/>
    <m/>
    <n v="42"/>
    <n v="20"/>
    <b v="0"/>
    <n v="0.91"/>
    <n v="0.97"/>
    <b v="0"/>
    <m/>
    <n v="0.76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79"/>
    <x v="43"/>
    <s v="RVV"/>
    <x v="767"/>
    <b v="0"/>
    <n v="644"/>
    <m/>
    <n v="649"/>
    <b v="0"/>
    <n v="69"/>
    <m/>
    <b v="0"/>
    <n v="50"/>
    <m/>
    <n v="73"/>
    <n v="50"/>
    <b v="0"/>
    <n v="1"/>
    <n v="0.99"/>
    <b v="0"/>
    <m/>
    <n v="0.95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65"/>
    <x v="31"/>
    <s v="RXR"/>
    <x v="354"/>
    <b v="0"/>
    <n v="460"/>
    <m/>
    <n v="491"/>
    <b v="0"/>
    <n v="132"/>
    <m/>
    <b v="0"/>
    <n v="30"/>
    <m/>
    <n v="139"/>
    <n v="30"/>
    <b v="0"/>
    <n v="1"/>
    <n v="0.94"/>
    <b v="0"/>
    <m/>
    <n v="0.95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66"/>
    <x v="67"/>
    <s v="RXC"/>
    <x v="330"/>
    <b v="0"/>
    <n v="357"/>
    <m/>
    <n v="413"/>
    <b v="0"/>
    <n v="68"/>
    <m/>
    <b v="0"/>
    <n v="59"/>
    <m/>
    <n v="69"/>
    <n v="49"/>
    <b v="0"/>
    <n v="0.83"/>
    <n v="0.86"/>
    <b v="0"/>
    <m/>
    <n v="0.99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67"/>
    <x v="54"/>
    <s v="RVR"/>
    <x v="663"/>
    <b v="0"/>
    <n v="387"/>
    <m/>
    <n v="419"/>
    <b v="0"/>
    <n v="65"/>
    <m/>
    <b v="0"/>
    <n v="35"/>
    <m/>
    <n v="71"/>
    <n v="35"/>
    <b v="0"/>
    <n v="1"/>
    <n v="0.92"/>
    <b v="0"/>
    <m/>
    <n v="0.92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80"/>
    <x v="86"/>
    <s v="RDU"/>
    <x v="229"/>
    <b v="0"/>
    <n v="358"/>
    <m/>
    <n v="358"/>
    <b v="0"/>
    <n v="30"/>
    <m/>
    <b v="0"/>
    <n v="25"/>
    <m/>
    <n v="30"/>
    <n v="25"/>
    <b v="0"/>
    <n v="1"/>
    <n v="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81"/>
    <x v="80"/>
    <s v="RR7"/>
    <x v="226"/>
    <b v="0"/>
    <n v="238"/>
    <m/>
    <n v="260"/>
    <b v="0"/>
    <n v="51"/>
    <m/>
    <b v="0"/>
    <n v="27"/>
    <m/>
    <n v="51"/>
    <n v="27"/>
    <b v="0"/>
    <n v="1"/>
    <n v="0.92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68"/>
    <x v="122"/>
    <s v="RLT"/>
    <x v="214"/>
    <b v="0"/>
    <n v="235"/>
    <m/>
    <n v="255"/>
    <b v="0"/>
    <n v="61"/>
    <m/>
    <b v="0"/>
    <n v="3"/>
    <m/>
    <n v="66"/>
    <n v="3"/>
    <b v="0"/>
    <n v="1"/>
    <n v="0.92"/>
    <b v="0"/>
    <m/>
    <n v="0.92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82"/>
    <x v="59"/>
    <s v="RTE"/>
    <x v="401"/>
    <b v="0"/>
    <n v="519"/>
    <m/>
    <n v="606"/>
    <b v="0"/>
    <n v="66"/>
    <m/>
    <b v="0"/>
    <n v="28"/>
    <m/>
    <n v="66"/>
    <n v="28"/>
    <b v="0"/>
    <n v="1"/>
    <n v="0.86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83"/>
    <x v="47"/>
    <s v="RN3"/>
    <x v="746"/>
    <b v="0"/>
    <n v="376"/>
    <m/>
    <n v="414"/>
    <b v="0"/>
    <n v="58"/>
    <m/>
    <b v="0"/>
    <n v="22"/>
    <m/>
    <n v="61"/>
    <n v="22"/>
    <b v="0"/>
    <n v="1"/>
    <n v="0.91"/>
    <b v="0"/>
    <m/>
    <n v="0.95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84"/>
    <x v="41"/>
    <s v="RJ1"/>
    <x v="45"/>
    <b v="0"/>
    <n v="189"/>
    <m/>
    <n v="202"/>
    <b v="0"/>
    <n v="77"/>
    <m/>
    <b v="0"/>
    <n v="25"/>
    <m/>
    <n v="77"/>
    <n v="25"/>
    <b v="0"/>
    <n v="1"/>
    <n v="0.94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85"/>
    <x v="6"/>
    <s v="RN5"/>
    <x v="764"/>
    <b v="0"/>
    <n v="535"/>
    <m/>
    <n v="562"/>
    <b v="0"/>
    <n v="142"/>
    <m/>
    <b v="0"/>
    <n v="23"/>
    <m/>
    <n v="142"/>
    <n v="21"/>
    <b v="0"/>
    <n v="0.91"/>
    <n v="0.95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86"/>
    <x v="120"/>
    <s v="RCD"/>
    <x v="91"/>
    <b v="0"/>
    <n v="134"/>
    <m/>
    <n v="140"/>
    <b v="0"/>
    <n v="16"/>
    <m/>
    <b v="0"/>
    <n v="13"/>
    <m/>
    <n v="16"/>
    <n v="13"/>
    <b v="0"/>
    <n v="1"/>
    <n v="0.96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87"/>
    <x v="25"/>
    <s v="RR1"/>
    <x v="768"/>
    <b v="0"/>
    <n v="993"/>
    <m/>
    <n v="1252"/>
    <b v="0"/>
    <n v="141"/>
    <m/>
    <b v="0"/>
    <n v="24"/>
    <m/>
    <n v="151"/>
    <n v="14"/>
    <b v="0"/>
    <n v="0.57999999999999996"/>
    <n v="0.79"/>
    <b v="0"/>
    <m/>
    <n v="0.93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88"/>
    <x v="82"/>
    <s v="RD7"/>
    <x v="325"/>
    <b v="0"/>
    <n v="404"/>
    <m/>
    <n v="444"/>
    <b v="0"/>
    <n v="33"/>
    <m/>
    <b v="0"/>
    <n v="6"/>
    <m/>
    <n v="36"/>
    <n v="6"/>
    <b v="0"/>
    <n v="1"/>
    <n v="0.91"/>
    <b v="0"/>
    <m/>
    <n v="0.92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69"/>
    <x v="119"/>
    <s v="RQQ"/>
    <x v="130"/>
    <b v="0"/>
    <n v="194"/>
    <m/>
    <n v="194"/>
    <b v="0"/>
    <n v="39"/>
    <m/>
    <b v="0"/>
    <n v="24"/>
    <m/>
    <n v="39"/>
    <n v="24"/>
    <b v="0"/>
    <n v="1"/>
    <n v="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70"/>
    <x v="72"/>
    <s v="RWA"/>
    <x v="150"/>
    <b v="0"/>
    <n v="453"/>
    <m/>
    <n v="495"/>
    <b v="0"/>
    <n v="59"/>
    <m/>
    <b v="0"/>
    <n v="49"/>
    <m/>
    <n v="60"/>
    <n v="48"/>
    <b v="0"/>
    <n v="0.98"/>
    <n v="0.92"/>
    <b v="0"/>
    <m/>
    <n v="0.98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71"/>
    <x v="19"/>
    <s v="RYJ"/>
    <x v="571"/>
    <b v="0"/>
    <n v="259"/>
    <m/>
    <n v="287"/>
    <b v="0"/>
    <n v="161"/>
    <m/>
    <b v="0"/>
    <n v="27"/>
    <m/>
    <n v="176"/>
    <n v="25"/>
    <b v="0"/>
    <n v="0.93"/>
    <n v="0.9"/>
    <b v="0"/>
    <m/>
    <n v="0.9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72"/>
    <x v="103"/>
    <s v="RGQ"/>
    <x v="266"/>
    <b v="0"/>
    <n v="365"/>
    <m/>
    <n v="368"/>
    <b v="0"/>
    <n v="44"/>
    <m/>
    <b v="0"/>
    <n v="39"/>
    <m/>
    <n v="44"/>
    <n v="39"/>
    <b v="0"/>
    <n v="1"/>
    <n v="0.9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73"/>
    <x v="1"/>
    <s v="R1F"/>
    <x v="140"/>
    <b v="0"/>
    <n v="245"/>
    <m/>
    <n v="248"/>
    <b v="0"/>
    <n v="36"/>
    <m/>
    <b v="0"/>
    <n v="25"/>
    <m/>
    <n v="38"/>
    <n v="25"/>
    <b v="0"/>
    <n v="1"/>
    <n v="0.99"/>
    <b v="0"/>
    <m/>
    <n v="0.95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89"/>
    <x v="90"/>
    <s v="RGP"/>
    <x v="383"/>
    <b v="0"/>
    <n v="197"/>
    <m/>
    <n v="214"/>
    <b v="0"/>
    <n v="31"/>
    <m/>
    <b v="0"/>
    <n v="11"/>
    <m/>
    <n v="32"/>
    <n v="11"/>
    <b v="0"/>
    <n v="1"/>
    <n v="0.92"/>
    <b v="0"/>
    <m/>
    <n v="0.97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90"/>
    <x v="49"/>
    <s v="RNQ"/>
    <x v="146"/>
    <b v="0"/>
    <n v="95"/>
    <m/>
    <n v="101"/>
    <b v="0"/>
    <n v="95"/>
    <m/>
    <b v="0"/>
    <n v="6"/>
    <m/>
    <n v="95"/>
    <n v="6"/>
    <b v="0"/>
    <n v="1"/>
    <n v="0.94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91"/>
    <x v="62"/>
    <s v="RJZ"/>
    <x v="748"/>
    <b v="0"/>
    <n v="542"/>
    <m/>
    <n v="581"/>
    <b v="0"/>
    <n v="134"/>
    <m/>
    <b v="0"/>
    <n v="111"/>
    <m/>
    <n v="134"/>
    <n v="111"/>
    <b v="0"/>
    <n v="1"/>
    <n v="0.93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74"/>
    <x v="190"/>
    <s v="RAX"/>
    <x v="93"/>
    <b v="0"/>
    <n v="182"/>
    <m/>
    <n v="298"/>
    <b v="0"/>
    <n v="13"/>
    <m/>
    <b v="0"/>
    <n v="13"/>
    <m/>
    <n v="67"/>
    <n v="8"/>
    <b v="0"/>
    <n v="0.62"/>
    <n v="0.61"/>
    <b v="0"/>
    <m/>
    <n v="0.19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92"/>
    <x v="37"/>
    <s v="RXN"/>
    <x v="541"/>
    <b v="0"/>
    <n v="367"/>
    <m/>
    <n v="385"/>
    <b v="0"/>
    <n v="120"/>
    <m/>
    <b v="0"/>
    <n v="100"/>
    <m/>
    <n v="121"/>
    <n v="94"/>
    <b v="0"/>
    <n v="0.94"/>
    <n v="0.95"/>
    <b v="0"/>
    <m/>
    <n v="0.99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75"/>
    <x v="44"/>
    <s v="RR8"/>
    <x v="389"/>
    <b v="0"/>
    <n v="556"/>
    <m/>
    <n v="556"/>
    <b v="0"/>
    <n v="65"/>
    <m/>
    <b v="0"/>
    <n v="50"/>
    <m/>
    <n v="65"/>
    <n v="50"/>
    <b v="0"/>
    <n v="1"/>
    <n v="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76"/>
    <x v="18"/>
    <s v="RJ2"/>
    <x v="330"/>
    <b v="0"/>
    <n v="357"/>
    <m/>
    <n v="357"/>
    <b v="0"/>
    <n v="78"/>
    <m/>
    <b v="0"/>
    <n v="68"/>
    <m/>
    <n v="78"/>
    <n v="45"/>
    <b v="0"/>
    <n v="0.66"/>
    <n v="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93"/>
    <x v="136"/>
    <s v="RBQ"/>
    <x v="77"/>
    <b v="0"/>
    <n v="29"/>
    <m/>
    <n v="31"/>
    <b v="0"/>
    <n v="1"/>
    <m/>
    <b v="0"/>
    <n v="0"/>
    <m/>
    <n v="1"/>
    <n v="0"/>
    <b v="0"/>
    <s v="-"/>
    <n v="0.94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94"/>
    <x v="143"/>
    <s v="REP"/>
    <x v="12"/>
    <b v="0"/>
    <n v="1"/>
    <m/>
    <n v="1"/>
    <b v="0"/>
    <n v="0"/>
    <m/>
    <b v="0"/>
    <n v="0"/>
    <m/>
    <n v="0"/>
    <n v="0"/>
    <b v="0"/>
    <s v="-"/>
    <n v="1"/>
    <b v="0"/>
    <m/>
    <s v="-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95"/>
    <x v="121"/>
    <s v="RC9"/>
    <x v="228"/>
    <b v="0"/>
    <n v="289"/>
    <m/>
    <n v="299"/>
    <b v="0"/>
    <n v="36"/>
    <m/>
    <b v="0"/>
    <n v="18"/>
    <m/>
    <n v="37"/>
    <n v="18"/>
    <b v="0"/>
    <n v="1"/>
    <n v="0.97"/>
    <b v="0"/>
    <m/>
    <n v="0.97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77"/>
    <x v="68"/>
    <s v="RWF"/>
    <x v="592"/>
    <b v="0"/>
    <n v="435"/>
    <m/>
    <n v="439"/>
    <b v="0"/>
    <n v="54"/>
    <m/>
    <b v="0"/>
    <n v="29"/>
    <m/>
    <n v="54"/>
    <n v="29"/>
    <b v="0"/>
    <n v="1"/>
    <n v="0.9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96"/>
    <x v="52"/>
    <s v="RPA"/>
    <x v="369"/>
    <b v="0"/>
    <n v="286"/>
    <m/>
    <n v="317"/>
    <b v="0"/>
    <n v="82"/>
    <m/>
    <b v="0"/>
    <n v="69"/>
    <m/>
    <n v="86"/>
    <n v="69"/>
    <b v="0"/>
    <n v="1"/>
    <n v="0.9"/>
    <b v="0"/>
    <m/>
    <n v="0.95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97"/>
    <x v="110"/>
    <s v="RBT"/>
    <x v="556"/>
    <b v="0"/>
    <n v="186"/>
    <m/>
    <n v="197"/>
    <b v="0"/>
    <n v="30"/>
    <m/>
    <b v="0"/>
    <n v="30"/>
    <m/>
    <n v="30"/>
    <n v="30"/>
    <b v="0"/>
    <n v="1"/>
    <n v="0.94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78"/>
    <x v="129"/>
    <s v="RQ8"/>
    <x v="413"/>
    <b v="0"/>
    <n v="303"/>
    <m/>
    <n v="319"/>
    <b v="0"/>
    <n v="17"/>
    <m/>
    <b v="0"/>
    <n v="9"/>
    <m/>
    <n v="18"/>
    <n v="9"/>
    <b v="0"/>
    <n v="1"/>
    <n v="0.95"/>
    <b v="0"/>
    <m/>
    <n v="0.94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98"/>
    <x v="107"/>
    <s v="RJD"/>
    <x v="423"/>
    <b v="0"/>
    <n v="151"/>
    <m/>
    <n v="160"/>
    <b v="0"/>
    <n v="18"/>
    <m/>
    <b v="0"/>
    <n v="17"/>
    <m/>
    <n v="20"/>
    <n v="17"/>
    <b v="0"/>
    <n v="1"/>
    <n v="0.94"/>
    <b v="0"/>
    <m/>
    <n v="0.9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79"/>
    <x v="151"/>
    <s v="RXF"/>
    <x v="522"/>
    <b v="0"/>
    <n v="557"/>
    <m/>
    <n v="564"/>
    <b v="0"/>
    <n v="137"/>
    <m/>
    <b v="0"/>
    <n v="85"/>
    <m/>
    <n v="137"/>
    <n v="85"/>
    <b v="0"/>
    <n v="1"/>
    <n v="0.9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699"/>
    <x v="128"/>
    <s v="RD8"/>
    <x v="353"/>
    <b v="0"/>
    <n v="229"/>
    <m/>
    <n v="254"/>
    <b v="0"/>
    <n v="21"/>
    <m/>
    <b v="0"/>
    <n v="11"/>
    <m/>
    <n v="21"/>
    <n v="10"/>
    <b v="0"/>
    <n v="0.91"/>
    <n v="0.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00"/>
    <x v="152"/>
    <s v="RP6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01"/>
    <x v="88"/>
    <s v="RM1"/>
    <x v="552"/>
    <b v="0"/>
    <n v="616"/>
    <m/>
    <n v="639"/>
    <b v="0"/>
    <n v="59"/>
    <m/>
    <b v="0"/>
    <n v="59"/>
    <m/>
    <n v="62"/>
    <n v="59"/>
    <b v="0"/>
    <n v="1"/>
    <n v="0.96"/>
    <b v="0"/>
    <m/>
    <n v="0.95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80"/>
    <x v="104"/>
    <s v="RVJ"/>
    <x v="314"/>
    <b v="0"/>
    <n v="520"/>
    <m/>
    <n v="572"/>
    <b v="0"/>
    <n v="24"/>
    <m/>
    <b v="0"/>
    <n v="24"/>
    <m/>
    <n v="30"/>
    <n v="18"/>
    <b v="0"/>
    <n v="0.75"/>
    <n v="0.91"/>
    <b v="0"/>
    <m/>
    <n v="0.8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81"/>
    <x v="16"/>
    <s v="RNL"/>
    <x v="734"/>
    <b v="0"/>
    <n v="260"/>
    <m/>
    <n v="612"/>
    <b v="0"/>
    <n v="182"/>
    <m/>
    <b v="0"/>
    <n v="6"/>
    <m/>
    <n v="182"/>
    <n v="3"/>
    <b v="0"/>
    <n v="0.5"/>
    <n v="0.42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82"/>
    <x v="15"/>
    <s v="RAP"/>
    <x v="537"/>
    <b v="0"/>
    <n v="601"/>
    <m/>
    <n v="663"/>
    <b v="0"/>
    <n v="305"/>
    <m/>
    <b v="0"/>
    <n v="4"/>
    <m/>
    <n v="335"/>
    <n v="4"/>
    <b v="0"/>
    <n v="1"/>
    <n v="0.91"/>
    <b v="0"/>
    <m/>
    <n v="0.9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02"/>
    <x v="89"/>
    <s v="RVW"/>
    <x v="374"/>
    <b v="0"/>
    <n v="433"/>
    <m/>
    <n v="433"/>
    <b v="0"/>
    <n v="60"/>
    <m/>
    <b v="0"/>
    <n v="14"/>
    <m/>
    <n v="60"/>
    <n v="14"/>
    <b v="0"/>
    <n v="1"/>
    <n v="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83"/>
    <x v="75"/>
    <s v="RV8"/>
    <x v="158"/>
    <b v="0"/>
    <n v="155"/>
    <m/>
    <n v="244"/>
    <b v="0"/>
    <n v="7"/>
    <m/>
    <b v="0"/>
    <n v="3"/>
    <m/>
    <n v="26"/>
    <n v="3"/>
    <b v="0"/>
    <n v="1"/>
    <n v="0.64"/>
    <b v="0"/>
    <m/>
    <n v="0.27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84"/>
    <x v="63"/>
    <s v="RNS"/>
    <x v="254"/>
    <b v="0"/>
    <n v="386"/>
    <m/>
    <n v="415"/>
    <b v="0"/>
    <n v="29"/>
    <m/>
    <b v="0"/>
    <n v="10"/>
    <m/>
    <n v="32"/>
    <n v="9"/>
    <b v="0"/>
    <n v="0.9"/>
    <n v="0.93"/>
    <b v="0"/>
    <m/>
    <n v="0.9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85"/>
    <x v="42"/>
    <s v="RBZ"/>
    <x v="752"/>
    <b v="0"/>
    <n v="258"/>
    <m/>
    <n v="269"/>
    <b v="0"/>
    <n v="89"/>
    <m/>
    <b v="0"/>
    <n v="28"/>
    <m/>
    <n v="89"/>
    <n v="28"/>
    <b v="0"/>
    <n v="1"/>
    <n v="0.96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03"/>
    <x v="2"/>
    <s v="RJL"/>
    <x v="374"/>
    <b v="0"/>
    <n v="433"/>
    <m/>
    <n v="464"/>
    <b v="0"/>
    <n v="19"/>
    <m/>
    <b v="0"/>
    <n v="14"/>
    <m/>
    <n v="20"/>
    <n v="14"/>
    <b v="0"/>
    <n v="1"/>
    <n v="0.93"/>
    <b v="0"/>
    <m/>
    <n v="0.95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04"/>
    <x v="57"/>
    <s v="RTF"/>
    <x v="663"/>
    <b v="0"/>
    <n v="387"/>
    <m/>
    <n v="398"/>
    <b v="0"/>
    <n v="61"/>
    <m/>
    <b v="0"/>
    <n v="1"/>
    <m/>
    <n v="67"/>
    <n v="1"/>
    <b v="0"/>
    <n v="1"/>
    <n v="0.97"/>
    <b v="0"/>
    <m/>
    <n v="0.9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86"/>
    <x v="32"/>
    <s v="RX1"/>
    <x v="769"/>
    <b v="0"/>
    <n v="1010"/>
    <m/>
    <n v="1412"/>
    <b v="0"/>
    <n v="76"/>
    <m/>
    <b v="0"/>
    <n v="48"/>
    <m/>
    <n v="76"/>
    <n v="48"/>
    <b v="0"/>
    <n v="1"/>
    <n v="0.72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87"/>
    <x v="12"/>
    <s v="RTH"/>
    <x v="770"/>
    <b v="0"/>
    <n v="412"/>
    <m/>
    <n v="653"/>
    <b v="0"/>
    <n v="299"/>
    <m/>
    <b v="0"/>
    <n v="163"/>
    <m/>
    <n v="352"/>
    <n v="162"/>
    <b v="0"/>
    <n v="0.99"/>
    <n v="0.63"/>
    <b v="0"/>
    <m/>
    <n v="0.85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05"/>
    <x v="138"/>
    <s v="RGM"/>
    <x v="19"/>
    <b v="0"/>
    <n v="9"/>
    <m/>
    <n v="9"/>
    <b v="0"/>
    <n v="0"/>
    <m/>
    <b v="0"/>
    <n v="0"/>
    <m/>
    <n v="0"/>
    <n v="0"/>
    <b v="0"/>
    <s v="-"/>
    <n v="1"/>
    <b v="0"/>
    <m/>
    <s v="-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88"/>
    <x v="92"/>
    <s v="RW6"/>
    <x v="472"/>
    <b v="0"/>
    <n v="465"/>
    <m/>
    <n v="491"/>
    <b v="0"/>
    <n v="50"/>
    <m/>
    <b v="0"/>
    <n v="21"/>
    <m/>
    <n v="55"/>
    <n v="21"/>
    <b v="0"/>
    <n v="1"/>
    <n v="0.95"/>
    <b v="0"/>
    <m/>
    <n v="0.9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06"/>
    <x v="13"/>
    <s v="RGN"/>
    <x v="748"/>
    <b v="0"/>
    <n v="542"/>
    <m/>
    <n v="596"/>
    <b v="0"/>
    <n v="303"/>
    <m/>
    <b v="0"/>
    <n v="94"/>
    <m/>
    <n v="303"/>
    <n v="94"/>
    <b v="0"/>
    <n v="1"/>
    <n v="0.9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07"/>
    <x v="155"/>
    <s v="RD3"/>
    <x v="771"/>
    <b v="0"/>
    <n v="763"/>
    <m/>
    <n v="795"/>
    <b v="0"/>
    <n v="795"/>
    <m/>
    <b v="0"/>
    <n v="27"/>
    <m/>
    <n v="795"/>
    <n v="27"/>
    <b v="0"/>
    <n v="1"/>
    <n v="0.96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89"/>
    <x v="50"/>
    <s v="RHU"/>
    <x v="469"/>
    <b v="0"/>
    <n v="642"/>
    <m/>
    <n v="680"/>
    <b v="0"/>
    <n v="131"/>
    <m/>
    <b v="0"/>
    <n v="95"/>
    <m/>
    <n v="131"/>
    <n v="95"/>
    <b v="0"/>
    <n v="1"/>
    <n v="0.94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08"/>
    <x v="144"/>
    <s v="RPC"/>
    <x v="40"/>
    <b v="0"/>
    <n v="8"/>
    <m/>
    <n v="8"/>
    <b v="0"/>
    <n v="0"/>
    <m/>
    <b v="0"/>
    <n v="0"/>
    <m/>
    <n v="0"/>
    <n v="0"/>
    <b v="0"/>
    <s v="-"/>
    <n v="1"/>
    <b v="0"/>
    <m/>
    <s v="-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09"/>
    <x v="28"/>
    <s v="RHW"/>
    <x v="466"/>
    <b v="0"/>
    <n v="458"/>
    <m/>
    <n v="488"/>
    <b v="0"/>
    <n v="158"/>
    <m/>
    <b v="0"/>
    <n v="27"/>
    <m/>
    <n v="158"/>
    <n v="27"/>
    <b v="0"/>
    <n v="1"/>
    <n v="0.94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10"/>
    <x v="141"/>
    <s v="RT3"/>
    <x v="30"/>
    <b v="0"/>
    <n v="20"/>
    <m/>
    <n v="20"/>
    <b v="0"/>
    <n v="3"/>
    <m/>
    <b v="0"/>
    <n v="0"/>
    <m/>
    <n v="3"/>
    <n v="0"/>
    <b v="0"/>
    <s v="-"/>
    <n v="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90"/>
    <x v="95"/>
    <s v="REF"/>
    <x v="211"/>
    <b v="0"/>
    <n v="334"/>
    <m/>
    <n v="363"/>
    <b v="0"/>
    <n v="53"/>
    <m/>
    <b v="0"/>
    <n v="22"/>
    <m/>
    <n v="53"/>
    <n v="22"/>
    <b v="0"/>
    <n v="1"/>
    <n v="0.92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11"/>
    <x v="26"/>
    <s v="RH8"/>
    <x v="278"/>
    <b v="0"/>
    <n v="455"/>
    <m/>
    <n v="470"/>
    <b v="0"/>
    <n v="435"/>
    <m/>
    <b v="0"/>
    <n v="217"/>
    <m/>
    <n v="435"/>
    <n v="217"/>
    <b v="0"/>
    <n v="1"/>
    <n v="0.97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12"/>
    <x v="24"/>
    <s v="RAL"/>
    <x v="401"/>
    <b v="0"/>
    <n v="519"/>
    <m/>
    <n v="560"/>
    <b v="0"/>
    <n v="159"/>
    <m/>
    <b v="0"/>
    <n v="78"/>
    <m/>
    <n v="191"/>
    <n v="78"/>
    <b v="0"/>
    <n v="1"/>
    <n v="0.93"/>
    <b v="0"/>
    <m/>
    <n v="0.83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91"/>
    <x v="79"/>
    <s v="RQ6"/>
    <x v="234"/>
    <b v="0"/>
    <n v="310"/>
    <m/>
    <n v="457"/>
    <b v="0"/>
    <n v="24"/>
    <m/>
    <b v="0"/>
    <n v="17"/>
    <m/>
    <n v="55"/>
    <n v="12"/>
    <b v="0"/>
    <n v="0.71"/>
    <n v="0.68"/>
    <b v="0"/>
    <m/>
    <n v="0.44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92"/>
    <x v="156"/>
    <s v="RAN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13"/>
    <x v="76"/>
    <s v="RA2"/>
    <x v="273"/>
    <b v="0"/>
    <n v="220"/>
    <m/>
    <n v="230"/>
    <b v="0"/>
    <n v="19"/>
    <m/>
    <b v="0"/>
    <n v="14"/>
    <m/>
    <n v="21"/>
    <n v="13"/>
    <b v="0"/>
    <n v="0.93"/>
    <n v="0.96"/>
    <b v="0"/>
    <m/>
    <n v="0.9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93"/>
    <x v="99"/>
    <s v="RD1"/>
    <x v="530"/>
    <b v="0"/>
    <n v="572"/>
    <m/>
    <n v="645"/>
    <b v="0"/>
    <n v="59"/>
    <m/>
    <b v="0"/>
    <n v="9"/>
    <m/>
    <n v="59"/>
    <n v="9"/>
    <b v="0"/>
    <n v="1"/>
    <n v="0.8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14"/>
    <x v="84"/>
    <s v="RM3"/>
    <x v="446"/>
    <b v="0"/>
    <n v="248"/>
    <m/>
    <n v="248"/>
    <b v="0"/>
    <n v="43"/>
    <m/>
    <b v="0"/>
    <n v="0"/>
    <m/>
    <n v="43"/>
    <n v="0"/>
    <b v="0"/>
    <s v="-"/>
    <n v="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15"/>
    <x v="116"/>
    <s v="RNZ"/>
    <x v="708"/>
    <b v="0"/>
    <n v="103"/>
    <m/>
    <n v="116"/>
    <b v="0"/>
    <n v="17"/>
    <m/>
    <b v="0"/>
    <n v="13"/>
    <m/>
    <n v="18"/>
    <n v="13"/>
    <b v="0"/>
    <n v="1"/>
    <n v="0.89"/>
    <b v="0"/>
    <m/>
    <n v="0.94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94"/>
    <x v="117"/>
    <s v="RXK"/>
    <x v="500"/>
    <b v="0"/>
    <n v="132"/>
    <m/>
    <n v="133"/>
    <b v="0"/>
    <n v="11"/>
    <m/>
    <b v="0"/>
    <n v="3"/>
    <m/>
    <n v="12"/>
    <n v="1"/>
    <b v="0"/>
    <n v="0.33"/>
    <n v="0.99"/>
    <b v="0"/>
    <m/>
    <n v="0.92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16"/>
    <x v="21"/>
    <s v="RHQ"/>
    <x v="772"/>
    <b v="0"/>
    <n v="725"/>
    <m/>
    <n v="753"/>
    <b v="0"/>
    <n v="234"/>
    <m/>
    <b v="0"/>
    <n v="122"/>
    <m/>
    <n v="234"/>
    <n v="122"/>
    <b v="0"/>
    <n v="1"/>
    <n v="0.96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17"/>
    <x v="100"/>
    <s v="RK5"/>
    <x v="694"/>
    <b v="0"/>
    <n v="529"/>
    <m/>
    <n v="565"/>
    <b v="0"/>
    <n v="14"/>
    <m/>
    <b v="0"/>
    <n v="3"/>
    <m/>
    <n v="15"/>
    <n v="3"/>
    <b v="0"/>
    <n v="1"/>
    <n v="0.94"/>
    <b v="0"/>
    <m/>
    <n v="0.93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95"/>
    <x v="93"/>
    <s v="RXW"/>
    <x v="715"/>
    <b v="0"/>
    <n v="497"/>
    <m/>
    <n v="528"/>
    <b v="0"/>
    <n v="40"/>
    <m/>
    <b v="0"/>
    <n v="7"/>
    <m/>
    <n v="40"/>
    <n v="6"/>
    <b v="0"/>
    <n v="0.86"/>
    <n v="0.94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18"/>
    <x v="106"/>
    <s v="RA9"/>
    <x v="566"/>
    <b v="0"/>
    <n v="195"/>
    <m/>
    <n v="400"/>
    <b v="0"/>
    <n v="15"/>
    <m/>
    <b v="0"/>
    <n v="9"/>
    <m/>
    <n v="51"/>
    <n v="9"/>
    <b v="0"/>
    <n v="1"/>
    <n v="0.49"/>
    <b v="0"/>
    <m/>
    <n v="0.28999999999999998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19"/>
    <x v="40"/>
    <s v="RTR"/>
    <x v="538"/>
    <b v="0"/>
    <n v="500"/>
    <m/>
    <n v="533"/>
    <b v="0"/>
    <n v="75"/>
    <m/>
    <b v="0"/>
    <n v="28"/>
    <m/>
    <n v="82"/>
    <n v="27"/>
    <b v="0"/>
    <n v="0.96"/>
    <n v="0.94"/>
    <b v="0"/>
    <m/>
    <n v="0.9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20"/>
    <x v="34"/>
    <s v="RE9"/>
    <x v="173"/>
    <b v="0"/>
    <n v="301"/>
    <m/>
    <n v="314"/>
    <b v="0"/>
    <n v="107"/>
    <m/>
    <b v="0"/>
    <n v="19"/>
    <m/>
    <n v="115"/>
    <n v="18"/>
    <b v="0"/>
    <n v="0.95"/>
    <n v="0.96"/>
    <b v="0"/>
    <m/>
    <n v="0.93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21"/>
    <x v="7"/>
    <s v="RJC"/>
    <x v="237"/>
    <b v="0"/>
    <n v="178"/>
    <m/>
    <n v="292"/>
    <b v="0"/>
    <n v="39"/>
    <m/>
    <b v="0"/>
    <n v="39"/>
    <m/>
    <n v="42"/>
    <n v="37"/>
    <b v="0"/>
    <n v="0.95"/>
    <n v="0.61"/>
    <b v="0"/>
    <m/>
    <n v="0.93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22"/>
    <x v="33"/>
    <s v="RAJ"/>
    <x v="337"/>
    <b v="0"/>
    <n v="372"/>
    <m/>
    <n v="375"/>
    <b v="0"/>
    <n v="135"/>
    <m/>
    <b v="0"/>
    <n v="85"/>
    <m/>
    <n v="135"/>
    <n v="85"/>
    <b v="0"/>
    <n v="1"/>
    <n v="0.9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96"/>
    <x v="132"/>
    <s v="RVY"/>
    <x v="29"/>
    <b v="0"/>
    <n v="91"/>
    <m/>
    <n v="271"/>
    <b v="0"/>
    <n v="3"/>
    <m/>
    <b v="0"/>
    <n v="0"/>
    <m/>
    <n v="29"/>
    <n v="0"/>
    <b v="0"/>
    <s v="-"/>
    <n v="0.34"/>
    <b v="0"/>
    <m/>
    <n v="0.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97"/>
    <x v="70"/>
    <s v="RBN"/>
    <x v="479"/>
    <b v="0"/>
    <n v="345"/>
    <m/>
    <n v="361"/>
    <b v="0"/>
    <n v="43"/>
    <m/>
    <b v="0"/>
    <n v="10"/>
    <m/>
    <n v="43"/>
    <n v="9"/>
    <b v="0"/>
    <n v="0.9"/>
    <n v="0.96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23"/>
    <x v="111"/>
    <s v="RWJ"/>
    <x v="614"/>
    <b v="0"/>
    <n v="487"/>
    <m/>
    <n v="505"/>
    <b v="0"/>
    <n v="27"/>
    <m/>
    <b v="0"/>
    <n v="24"/>
    <m/>
    <n v="28"/>
    <n v="24"/>
    <b v="0"/>
    <n v="1"/>
    <n v="0.96"/>
    <b v="0"/>
    <m/>
    <n v="0.96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98"/>
    <x v="55"/>
    <s v="RTP"/>
    <x v="773"/>
    <b v="0"/>
    <n v="505"/>
    <m/>
    <n v="558"/>
    <b v="0"/>
    <n v="108"/>
    <m/>
    <b v="0"/>
    <n v="108"/>
    <m/>
    <n v="111"/>
    <n v="108"/>
    <b v="0"/>
    <n v="1"/>
    <n v="0.91"/>
    <b v="0"/>
    <m/>
    <n v="0.97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24"/>
    <x v="131"/>
    <s v="RMP"/>
    <x v="144"/>
    <b v="0"/>
    <n v="302"/>
    <m/>
    <n v="320"/>
    <b v="0"/>
    <n v="7"/>
    <m/>
    <b v="0"/>
    <n v="0"/>
    <m/>
    <n v="7"/>
    <n v="0"/>
    <b v="0"/>
    <s v="-"/>
    <n v="0.94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25"/>
    <x v="58"/>
    <s v="RBA"/>
    <x v="198"/>
    <b v="0"/>
    <n v="208"/>
    <m/>
    <n v="335"/>
    <b v="0"/>
    <n v="32"/>
    <m/>
    <b v="0"/>
    <n v="14"/>
    <m/>
    <n v="32"/>
    <n v="14"/>
    <b v="0"/>
    <n v="1"/>
    <n v="0.62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26"/>
    <x v="139"/>
    <s v="RBV"/>
    <x v="82"/>
    <b v="0"/>
    <n v="19"/>
    <m/>
    <n v="19"/>
    <b v="0"/>
    <n v="2"/>
    <m/>
    <b v="0"/>
    <n v="2"/>
    <m/>
    <n v="2"/>
    <n v="2"/>
    <b v="0"/>
    <n v="1"/>
    <n v="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27"/>
    <x v="146"/>
    <s v="REN"/>
    <x v="19"/>
    <b v="0"/>
    <n v="9"/>
    <m/>
    <n v="9"/>
    <b v="0"/>
    <n v="0"/>
    <m/>
    <b v="0"/>
    <n v="0"/>
    <m/>
    <n v="0"/>
    <n v="0"/>
    <b v="0"/>
    <s v="-"/>
    <n v="1"/>
    <b v="0"/>
    <m/>
    <s v="-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28"/>
    <x v="36"/>
    <s v="RNA"/>
    <x v="615"/>
    <b v="0"/>
    <n v="374"/>
    <m/>
    <n v="545"/>
    <b v="0"/>
    <n v="96"/>
    <m/>
    <b v="0"/>
    <n v="48"/>
    <m/>
    <n v="96"/>
    <n v="47"/>
    <b v="0"/>
    <n v="0.98"/>
    <n v="0.6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29"/>
    <x v="98"/>
    <s v="RAS"/>
    <x v="184"/>
    <b v="0"/>
    <n v="131"/>
    <m/>
    <n v="204"/>
    <b v="0"/>
    <n v="6"/>
    <m/>
    <b v="0"/>
    <n v="5"/>
    <m/>
    <n v="15"/>
    <n v="5"/>
    <b v="0"/>
    <n v="1"/>
    <n v="0.64"/>
    <b v="0"/>
    <m/>
    <n v="0.4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30"/>
    <x v="53"/>
    <s v="RTD"/>
    <x v="231"/>
    <b v="0"/>
    <n v="416"/>
    <m/>
    <n v="462"/>
    <b v="0"/>
    <n v="38"/>
    <m/>
    <b v="0"/>
    <n v="30"/>
    <m/>
    <n v="41"/>
    <n v="27"/>
    <b v="0"/>
    <n v="0.9"/>
    <n v="0.9"/>
    <b v="0"/>
    <m/>
    <n v="0.93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99"/>
    <x v="127"/>
    <s v="RQW"/>
    <x v="74"/>
    <b v="0"/>
    <n v="268"/>
    <m/>
    <n v="295"/>
    <b v="0"/>
    <n v="192"/>
    <m/>
    <b v="0"/>
    <n v="55"/>
    <m/>
    <n v="192"/>
    <n v="37"/>
    <b v="0"/>
    <n v="0.67"/>
    <n v="0.9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31"/>
    <x v="83"/>
    <s v="RCX"/>
    <x v="119"/>
    <b v="0"/>
    <n v="240"/>
    <m/>
    <n v="264"/>
    <b v="0"/>
    <n v="39"/>
    <m/>
    <b v="0"/>
    <n v="39"/>
    <m/>
    <n v="39"/>
    <n v="39"/>
    <b v="0"/>
    <n v="1"/>
    <n v="0.9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32"/>
    <x v="8"/>
    <s v="RL1"/>
    <x v="70"/>
    <b v="0"/>
    <n v="4"/>
    <m/>
    <n v="4"/>
    <b v="0"/>
    <n v="0"/>
    <m/>
    <b v="0"/>
    <n v="0"/>
    <m/>
    <n v="0"/>
    <n v="0"/>
    <b v="0"/>
    <s v="-"/>
    <n v="1"/>
    <b v="0"/>
    <m/>
    <s v="-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33"/>
    <x v="38"/>
    <s v="RFR"/>
    <x v="774"/>
    <b v="0"/>
    <n v="232"/>
    <m/>
    <n v="240"/>
    <b v="0"/>
    <n v="87"/>
    <m/>
    <b v="0"/>
    <n v="13"/>
    <m/>
    <n v="95"/>
    <n v="3"/>
    <b v="0"/>
    <n v="0.23"/>
    <n v="0.97"/>
    <b v="0"/>
    <m/>
    <n v="0.92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34"/>
    <x v="45"/>
    <s v="RDZ"/>
    <x v="256"/>
    <b v="0"/>
    <n v="469"/>
    <m/>
    <n v="585"/>
    <b v="0"/>
    <n v="41"/>
    <m/>
    <b v="0"/>
    <n v="21"/>
    <m/>
    <n v="84"/>
    <n v="15"/>
    <b v="0"/>
    <n v="0.71"/>
    <n v="0.8"/>
    <b v="0"/>
    <m/>
    <n v="0.49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35"/>
    <x v="145"/>
    <s v="RPY"/>
    <x v="124"/>
    <b v="0"/>
    <n v="14"/>
    <m/>
    <n v="14"/>
    <b v="0"/>
    <n v="0"/>
    <m/>
    <b v="0"/>
    <n v="0"/>
    <m/>
    <n v="0"/>
    <n v="0"/>
    <b v="0"/>
    <s v="-"/>
    <n v="1"/>
    <b v="0"/>
    <m/>
    <s v="-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36"/>
    <x v="147"/>
    <s v="RRJ"/>
    <x v="40"/>
    <b v="0"/>
    <n v="8"/>
    <m/>
    <n v="10"/>
    <b v="0"/>
    <n v="0"/>
    <m/>
    <b v="0"/>
    <n v="0"/>
    <m/>
    <n v="0"/>
    <n v="0"/>
    <b v="0"/>
    <s v="-"/>
    <n v="0.8"/>
    <b v="0"/>
    <m/>
    <s v="-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800"/>
    <x v="133"/>
    <s v="RL4"/>
    <x v="527"/>
    <b v="0"/>
    <n v="449"/>
    <m/>
    <n v="452"/>
    <b v="0"/>
    <n v="32"/>
    <m/>
    <b v="0"/>
    <n v="32"/>
    <m/>
    <n v="32"/>
    <n v="32"/>
    <b v="0"/>
    <n v="1"/>
    <n v="0.9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37"/>
    <x v="142"/>
    <s v="RET"/>
    <x v="70"/>
    <b v="0"/>
    <n v="4"/>
    <m/>
    <n v="4"/>
    <b v="0"/>
    <n v="1"/>
    <m/>
    <b v="0"/>
    <n v="1"/>
    <m/>
    <n v="1"/>
    <n v="1"/>
    <b v="0"/>
    <n v="1"/>
    <n v="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801"/>
    <x v="105"/>
    <s v="RKE"/>
    <x v="250"/>
    <b v="0"/>
    <n v="161"/>
    <m/>
    <n v="174"/>
    <b v="0"/>
    <n v="27"/>
    <m/>
    <b v="0"/>
    <n v="18"/>
    <m/>
    <n v="28"/>
    <n v="18"/>
    <b v="0"/>
    <n v="1"/>
    <n v="0.93"/>
    <b v="0"/>
    <m/>
    <n v="0.96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802"/>
    <x v="10"/>
    <s v="RWD"/>
    <x v="775"/>
    <b v="0"/>
    <n v="696"/>
    <m/>
    <n v="897"/>
    <b v="0"/>
    <n v="441"/>
    <m/>
    <b v="0"/>
    <n v="88"/>
    <m/>
    <n v="602"/>
    <n v="88"/>
    <b v="0"/>
    <n v="1"/>
    <n v="0.78"/>
    <b v="0"/>
    <m/>
    <n v="0.73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38"/>
    <x v="114"/>
    <s v="RRV"/>
    <x v="220"/>
    <b v="0"/>
    <n v="113"/>
    <m/>
    <n v="113"/>
    <b v="0"/>
    <n v="19"/>
    <m/>
    <b v="0"/>
    <n v="19"/>
    <m/>
    <n v="19"/>
    <n v="19"/>
    <b v="0"/>
    <n v="1"/>
    <n v="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803"/>
    <x v="14"/>
    <s v="RJE"/>
    <x v="776"/>
    <b v="0"/>
    <n v="793"/>
    <m/>
    <n v="798"/>
    <b v="0"/>
    <n v="155"/>
    <m/>
    <b v="0"/>
    <n v="52"/>
    <m/>
    <n v="155"/>
    <n v="52"/>
    <b v="0"/>
    <n v="1"/>
    <n v="0.9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39"/>
    <x v="60"/>
    <s v="RM2"/>
    <x v="438"/>
    <b v="0"/>
    <n v="287"/>
    <m/>
    <n v="293"/>
    <b v="0"/>
    <n v="62"/>
    <m/>
    <b v="0"/>
    <n v="51"/>
    <m/>
    <n v="63"/>
    <n v="51"/>
    <b v="0"/>
    <n v="1"/>
    <n v="0.98"/>
    <b v="0"/>
    <m/>
    <n v="0.98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40"/>
    <x v="27"/>
    <s v="RHM"/>
    <x v="656"/>
    <b v="0"/>
    <n v="627"/>
    <m/>
    <n v="647"/>
    <b v="0"/>
    <n v="127"/>
    <m/>
    <b v="0"/>
    <n v="58"/>
    <m/>
    <n v="127"/>
    <n v="57"/>
    <b v="0"/>
    <n v="0.98"/>
    <n v="0.97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41"/>
    <x v="94"/>
    <s v="RRK"/>
    <x v="521"/>
    <b v="0"/>
    <n v="509"/>
    <m/>
    <n v="518"/>
    <b v="0"/>
    <n v="21"/>
    <m/>
    <b v="0"/>
    <n v="9"/>
    <m/>
    <n v="22"/>
    <n v="9"/>
    <b v="0"/>
    <n v="1"/>
    <n v="0.98"/>
    <b v="0"/>
    <m/>
    <n v="0.95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42"/>
    <x v="91"/>
    <s v="RA7"/>
    <x v="181"/>
    <b v="0"/>
    <n v="193"/>
    <m/>
    <n v="286"/>
    <b v="0"/>
    <n v="49"/>
    <m/>
    <b v="0"/>
    <n v="52"/>
    <m/>
    <n v="60"/>
    <n v="26"/>
    <b v="0"/>
    <n v="0.5"/>
    <n v="0.67"/>
    <b v="0"/>
    <m/>
    <n v="0.82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804"/>
    <x v="64"/>
    <s v="RKB"/>
    <x v="527"/>
    <b v="0"/>
    <n v="449"/>
    <m/>
    <n v="485"/>
    <b v="0"/>
    <n v="56"/>
    <m/>
    <b v="0"/>
    <n v="53"/>
    <m/>
    <n v="56"/>
    <n v="53"/>
    <b v="0"/>
    <n v="1"/>
    <n v="0.93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805"/>
    <x v="20"/>
    <s v="RWE"/>
    <x v="601"/>
    <b v="0"/>
    <n v="829"/>
    <m/>
    <n v="883"/>
    <b v="0"/>
    <n v="244"/>
    <m/>
    <b v="0"/>
    <n v="67"/>
    <m/>
    <n v="245"/>
    <n v="67"/>
    <b v="0"/>
    <n v="1"/>
    <n v="0.94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43"/>
    <x v="96"/>
    <s v="RTX"/>
    <x v="361"/>
    <b v="0"/>
    <n v="296"/>
    <m/>
    <n v="350"/>
    <b v="0"/>
    <n v="17"/>
    <m/>
    <b v="0"/>
    <n v="3"/>
    <m/>
    <n v="31"/>
    <n v="3"/>
    <b v="0"/>
    <n v="1"/>
    <n v="0.85"/>
    <b v="0"/>
    <m/>
    <n v="0.55000000000000004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806"/>
    <x v="29"/>
    <s v="RBK"/>
    <x v="365"/>
    <b v="0"/>
    <n v="307"/>
    <m/>
    <n v="363"/>
    <b v="0"/>
    <n v="52"/>
    <m/>
    <b v="0"/>
    <n v="32"/>
    <m/>
    <n v="53"/>
    <n v="30"/>
    <b v="0"/>
    <n v="0.94"/>
    <n v="0.85"/>
    <b v="0"/>
    <m/>
    <n v="0.98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44"/>
    <x v="108"/>
    <s v="RWW"/>
    <x v="143"/>
    <b v="0"/>
    <n v="312"/>
    <m/>
    <n v="323"/>
    <b v="0"/>
    <n v="41"/>
    <m/>
    <b v="0"/>
    <n v="6"/>
    <m/>
    <n v="41"/>
    <n v="6"/>
    <b v="0"/>
    <n v="1"/>
    <n v="0.97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807"/>
    <x v="113"/>
    <s v="RWG"/>
    <x v="777"/>
    <b v="0"/>
    <n v="629"/>
    <m/>
    <n v="632"/>
    <b v="0"/>
    <n v="29"/>
    <m/>
    <b v="0"/>
    <n v="22"/>
    <m/>
    <n v="32"/>
    <n v="22"/>
    <b v="0"/>
    <n v="1"/>
    <n v="1"/>
    <b v="0"/>
    <m/>
    <n v="0.9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808"/>
    <x v="123"/>
    <s v="RFW"/>
    <x v="474"/>
    <b v="0"/>
    <n v="180"/>
    <m/>
    <n v="200"/>
    <b v="0"/>
    <n v="19"/>
    <m/>
    <b v="0"/>
    <n v="19"/>
    <m/>
    <n v="19"/>
    <n v="19"/>
    <b v="0"/>
    <n v="1"/>
    <n v="0.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45"/>
    <x v="124"/>
    <s v="RGR"/>
    <x v="369"/>
    <b v="0"/>
    <n v="286"/>
    <m/>
    <n v="314"/>
    <b v="0"/>
    <n v="10"/>
    <m/>
    <b v="0"/>
    <n v="7"/>
    <m/>
    <n v="10"/>
    <n v="7"/>
    <b v="0"/>
    <n v="1"/>
    <n v="0.9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46"/>
    <x v="46"/>
    <s v="RYR"/>
    <x v="778"/>
    <b v="0"/>
    <n v="673"/>
    <m/>
    <n v="728"/>
    <b v="0"/>
    <n v="72"/>
    <m/>
    <b v="0"/>
    <n v="48"/>
    <m/>
    <n v="79"/>
    <n v="48"/>
    <b v="0"/>
    <n v="1"/>
    <n v="0.92"/>
    <b v="0"/>
    <m/>
    <n v="0.9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809"/>
    <x v="3"/>
    <s v="RA3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47"/>
    <x v="9"/>
    <s v="RBL"/>
    <x v="324"/>
    <b v="0"/>
    <n v="620"/>
    <m/>
    <n v="625"/>
    <b v="0"/>
    <n v="203"/>
    <m/>
    <b v="0"/>
    <n v="51"/>
    <m/>
    <n v="209"/>
    <n v="50"/>
    <b v="0"/>
    <n v="0.98"/>
    <n v="0.99"/>
    <b v="0"/>
    <m/>
    <n v="0.97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810"/>
    <x v="61"/>
    <s v="RWP"/>
    <x v="593"/>
    <b v="0"/>
    <n v="299"/>
    <m/>
    <n v="659"/>
    <b v="0"/>
    <n v="60"/>
    <m/>
    <b v="0"/>
    <n v="35"/>
    <m/>
    <n v="79"/>
    <n v="35"/>
    <b v="0"/>
    <n v="1"/>
    <n v="0.45"/>
    <b v="0"/>
    <m/>
    <n v="0.76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48"/>
    <x v="73"/>
    <s v="RRF"/>
    <x v="647"/>
    <b v="0"/>
    <n v="294"/>
    <m/>
    <n v="342"/>
    <b v="0"/>
    <n v="18"/>
    <m/>
    <b v="0"/>
    <n v="13"/>
    <m/>
    <n v="18"/>
    <n v="13"/>
    <b v="0"/>
    <n v="1"/>
    <n v="0.86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811"/>
    <x v="140"/>
    <s v="RLQ"/>
    <x v="89"/>
    <b v="0"/>
    <n v="147"/>
    <m/>
    <n v="162"/>
    <b v="0"/>
    <n v="3"/>
    <m/>
    <b v="0"/>
    <n v="3"/>
    <m/>
    <n v="3"/>
    <n v="3"/>
    <b v="0"/>
    <n v="1"/>
    <n v="0.91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49"/>
    <x v="137"/>
    <s v="RA4"/>
    <x v="48"/>
    <b v="0"/>
    <n v="139"/>
    <m/>
    <n v="284"/>
    <b v="0"/>
    <n v="3"/>
    <m/>
    <b v="0"/>
    <n v="3"/>
    <m/>
    <n v="3"/>
    <n v="3"/>
    <b v="0"/>
    <n v="1"/>
    <n v="0.49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415.csv"/>
    <n v="750"/>
    <x v="30"/>
    <s v="RCB"/>
    <x v="529"/>
    <b v="0"/>
    <n v="606"/>
    <m/>
    <n v="695"/>
    <b v="0"/>
    <n v="110"/>
    <m/>
    <b v="0"/>
    <n v="89"/>
    <m/>
    <n v="110"/>
    <n v="89"/>
    <b v="0"/>
    <n v="1"/>
    <n v="0.87"/>
    <b v="0"/>
    <m/>
    <n v="1"/>
    <m/>
    <m/>
    <m/>
    <x v="32"/>
    <s v="August"/>
    <x v="0"/>
    <s v="https://www.england.nhs.uk/statistics/wp-content/uploads/sites/2/2014/07/Dementia-Data-Collection-Q2-2014-15-REVISED-CSV-36KB.csv"/>
    <b v="0"/>
    <x v="1"/>
    <x v="0"/>
  </r>
  <r>
    <s v="dementia201314.csv"/>
    <n v="1261"/>
    <x v="0"/>
    <s v="RLU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77"/>
    <x v="1"/>
    <s v="R1F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92"/>
    <x v="149"/>
    <s v="RAX"/>
    <x v="779"/>
    <b v="0"/>
    <s v="-"/>
    <m/>
    <s v="-"/>
    <b v="0"/>
    <s v="-"/>
    <m/>
    <b v="0"/>
    <s v="-"/>
    <m/>
    <s v="-"/>
    <s v="-"/>
    <b v="1"/>
    <m/>
    <m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83"/>
    <x v="16"/>
    <s v="RNL"/>
    <x v="779"/>
    <b v="0"/>
    <s v="-"/>
    <m/>
    <s v="-"/>
    <b v="0"/>
    <s v="-"/>
    <m/>
    <b v="0"/>
    <s v="-"/>
    <m/>
    <s v="-"/>
    <s v="-"/>
    <b v="1"/>
    <m/>
    <m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03"/>
    <x v="2"/>
    <s v="RJL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410"/>
    <x v="3"/>
    <s v="RA3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59"/>
    <x v="4"/>
    <s v="RFF"/>
    <x v="433"/>
    <b v="0"/>
    <n v="263"/>
    <m/>
    <n v="379"/>
    <b v="0"/>
    <n v="0"/>
    <m/>
    <b v="0"/>
    <n v="0"/>
    <m/>
    <n v="0"/>
    <n v="0"/>
    <b v="0"/>
    <m/>
    <n v="0.69389999999999996"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76"/>
    <x v="5"/>
    <s v="RP5"/>
    <x v="780"/>
    <b v="0"/>
    <n v="685"/>
    <m/>
    <n v="758"/>
    <b v="0"/>
    <n v="0"/>
    <m/>
    <b v="0"/>
    <n v="0"/>
    <m/>
    <n v="0"/>
    <n v="0"/>
    <b v="0"/>
    <m/>
    <n v="0.90369999999999995"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84"/>
    <x v="6"/>
    <s v="RN5"/>
    <x v="358"/>
    <b v="0"/>
    <n v="309"/>
    <m/>
    <n v="549"/>
    <b v="0"/>
    <s v="-"/>
    <m/>
    <b v="0"/>
    <s v="-"/>
    <m/>
    <s v="-"/>
    <s v="-"/>
    <b v="0"/>
    <m/>
    <n v="0.56279999999999997"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95"/>
    <x v="143"/>
    <s v="REP"/>
    <x v="174"/>
    <b v="0"/>
    <n v="2"/>
    <m/>
    <n v="3"/>
    <b v="0"/>
    <n v="0"/>
    <m/>
    <b v="0"/>
    <n v="0"/>
    <m/>
    <n v="0"/>
    <n v="0"/>
    <b v="0"/>
    <m/>
    <n v="0.66669999999999996"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09"/>
    <x v="141"/>
    <s v="RT3"/>
    <x v="47"/>
    <b v="0"/>
    <n v="28"/>
    <m/>
    <n v="30"/>
    <b v="0"/>
    <s v="-"/>
    <m/>
    <b v="0"/>
    <s v="-"/>
    <m/>
    <s v="-"/>
    <s v="-"/>
    <b v="0"/>
    <m/>
    <n v="0.93330000000000002"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20"/>
    <x v="7"/>
    <s v="RJC"/>
    <x v="189"/>
    <b v="0"/>
    <n v="154"/>
    <m/>
    <n v="285"/>
    <b v="0"/>
    <n v="0"/>
    <m/>
    <b v="0"/>
    <n v="0"/>
    <m/>
    <n v="0"/>
    <n v="0"/>
    <b v="0"/>
    <m/>
    <n v="0.54039999999999999"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26"/>
    <x v="146"/>
    <s v="REN"/>
    <x v="101"/>
    <b v="0"/>
    <n v="10"/>
    <m/>
    <n v="10"/>
    <b v="0"/>
    <n v="0"/>
    <m/>
    <b v="0"/>
    <n v="0"/>
    <m/>
    <n v="0"/>
    <n v="0"/>
    <b v="0"/>
    <m/>
    <n v="1"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33"/>
    <x v="145"/>
    <s v="RPY"/>
    <x v="103"/>
    <b v="0"/>
    <n v="12"/>
    <m/>
    <n v="12"/>
    <b v="0"/>
    <n v="0"/>
    <m/>
    <b v="0"/>
    <n v="0"/>
    <m/>
    <n v="0"/>
    <n v="0"/>
    <b v="0"/>
    <m/>
    <n v="1"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35"/>
    <x v="142"/>
    <s v="RET"/>
    <x v="70"/>
    <b v="0"/>
    <n v="4"/>
    <m/>
    <n v="4"/>
    <b v="0"/>
    <n v="0"/>
    <m/>
    <b v="0"/>
    <n v="0"/>
    <m/>
    <n v="0"/>
    <n v="0"/>
    <b v="0"/>
    <m/>
    <n v="1"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34"/>
    <x v="147"/>
    <s v="RRJ"/>
    <x v="101"/>
    <b v="0"/>
    <n v="10"/>
    <m/>
    <n v="11"/>
    <b v="0"/>
    <n v="0"/>
    <m/>
    <b v="0"/>
    <n v="1"/>
    <m/>
    <n v="0"/>
    <n v="1"/>
    <b v="0"/>
    <n v="1"/>
    <n v="0.90910000000000002"/>
    <b v="1"/>
    <m/>
    <m/>
    <m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05"/>
    <x v="138"/>
    <s v="RGM"/>
    <x v="42"/>
    <b v="0"/>
    <n v="27"/>
    <m/>
    <n v="27"/>
    <b v="0"/>
    <n v="3"/>
    <m/>
    <b v="0"/>
    <n v="0"/>
    <m/>
    <n v="3"/>
    <n v="0"/>
    <b v="0"/>
    <m/>
    <n v="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84"/>
    <x v="15"/>
    <s v="RAP"/>
    <x v="651"/>
    <b v="0"/>
    <n v="457"/>
    <m/>
    <n v="507"/>
    <b v="0"/>
    <n v="230"/>
    <m/>
    <b v="0"/>
    <n v="0"/>
    <m/>
    <n v="255"/>
    <n v="0"/>
    <b v="0"/>
    <m/>
    <n v="0.90139999999999998"/>
    <b v="0"/>
    <m/>
    <m/>
    <n v="0.90200000000000002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61"/>
    <x v="118"/>
    <s v="RC1"/>
    <x v="128"/>
    <b v="0"/>
    <n v="198"/>
    <m/>
    <n v="217"/>
    <b v="0"/>
    <n v="16"/>
    <m/>
    <b v="0"/>
    <n v="15"/>
    <m/>
    <n v="16"/>
    <n v="15"/>
    <b v="0"/>
    <n v="1"/>
    <n v="0.91239999999999999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63"/>
    <x v="112"/>
    <s v="RMC"/>
    <x v="465"/>
    <b v="0"/>
    <n v="333"/>
    <m/>
    <n v="345"/>
    <b v="0"/>
    <n v="33"/>
    <m/>
    <b v="0"/>
    <n v="27"/>
    <m/>
    <n v="33"/>
    <n v="26"/>
    <b v="0"/>
    <n v="0.96299999999999997"/>
    <n v="0.96519999999999995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64"/>
    <x v="130"/>
    <s v="RAE"/>
    <x v="600"/>
    <b v="0"/>
    <n v="355"/>
    <m/>
    <n v="355"/>
    <b v="0"/>
    <n v="4"/>
    <m/>
    <b v="0"/>
    <n v="4"/>
    <m/>
    <n v="4"/>
    <n v="4"/>
    <b v="0"/>
    <n v="1"/>
    <n v="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62"/>
    <x v="81"/>
    <s v="RXH"/>
    <x v="273"/>
    <b v="0"/>
    <n v="220"/>
    <m/>
    <n v="239"/>
    <b v="0"/>
    <n v="45"/>
    <m/>
    <b v="0"/>
    <n v="40"/>
    <m/>
    <n v="45"/>
    <n v="38"/>
    <b v="0"/>
    <n v="0.95"/>
    <n v="0.92049999999999998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65"/>
    <x v="134"/>
    <s v="RJF"/>
    <x v="362"/>
    <b v="0"/>
    <n v="407"/>
    <m/>
    <n v="410"/>
    <b v="0"/>
    <n v="4"/>
    <m/>
    <b v="0"/>
    <n v="3"/>
    <m/>
    <n v="4"/>
    <n v="3"/>
    <b v="0"/>
    <n v="1"/>
    <n v="0.99270000000000003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66"/>
    <x v="48"/>
    <s v="RWY"/>
    <x v="666"/>
    <b v="0"/>
    <n v="451"/>
    <m/>
    <n v="478"/>
    <b v="0"/>
    <n v="80"/>
    <m/>
    <b v="0"/>
    <n v="54"/>
    <m/>
    <n v="80"/>
    <n v="54"/>
    <b v="0"/>
    <n v="1"/>
    <n v="0.9435000000000000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68"/>
    <x v="125"/>
    <s v="RW3"/>
    <x v="387"/>
    <b v="0"/>
    <n v="381"/>
    <m/>
    <n v="406"/>
    <b v="0"/>
    <n v="14"/>
    <m/>
    <b v="0"/>
    <n v="10"/>
    <m/>
    <n v="14"/>
    <n v="10"/>
    <b v="0"/>
    <n v="1"/>
    <n v="0.9384000000000000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69"/>
    <x v="101"/>
    <s v="RQM"/>
    <x v="51"/>
    <b v="0"/>
    <n v="120"/>
    <m/>
    <n v="123"/>
    <b v="0"/>
    <n v="41"/>
    <m/>
    <b v="0"/>
    <n v="41"/>
    <m/>
    <n v="41"/>
    <n v="41"/>
    <b v="0"/>
    <n v="1"/>
    <n v="0.97560000000000002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70"/>
    <x v="66"/>
    <s v="RFS"/>
    <x v="605"/>
    <b v="0"/>
    <n v="377"/>
    <m/>
    <n v="379"/>
    <b v="0"/>
    <n v="62"/>
    <m/>
    <b v="0"/>
    <n v="46"/>
    <m/>
    <n v="62"/>
    <n v="46"/>
    <b v="0"/>
    <n v="1"/>
    <n v="0.99470000000000003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71"/>
    <x v="65"/>
    <s v="RLN"/>
    <x v="433"/>
    <b v="0"/>
    <n v="263"/>
    <m/>
    <n v="263"/>
    <b v="0"/>
    <n v="59"/>
    <m/>
    <b v="0"/>
    <n v="46"/>
    <m/>
    <n v="59"/>
    <n v="46"/>
    <b v="0"/>
    <n v="1"/>
    <n v="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72"/>
    <x v="23"/>
    <s v="RDE"/>
    <x v="764"/>
    <b v="0"/>
    <n v="535"/>
    <m/>
    <n v="538"/>
    <b v="0"/>
    <n v="154"/>
    <m/>
    <b v="0"/>
    <n v="96"/>
    <m/>
    <n v="154"/>
    <n v="96"/>
    <b v="0"/>
    <n v="1"/>
    <n v="0.99439999999999995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65"/>
    <x v="115"/>
    <s v="RN7"/>
    <x v="321"/>
    <b v="0"/>
    <n v="202"/>
    <m/>
    <n v="223"/>
    <b v="0"/>
    <n v="24"/>
    <m/>
    <b v="0"/>
    <n v="17"/>
    <m/>
    <n v="24"/>
    <n v="16"/>
    <b v="0"/>
    <n v="0.94120000000000004"/>
    <n v="0.90580000000000005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67"/>
    <x v="56"/>
    <s v="RWH"/>
    <x v="199"/>
    <b v="0"/>
    <n v="280"/>
    <m/>
    <n v="282"/>
    <b v="0"/>
    <n v="58"/>
    <m/>
    <b v="0"/>
    <n v="393"/>
    <m/>
    <n v="58"/>
    <n v="392"/>
    <b v="0"/>
    <n v="0.99750000000000005"/>
    <n v="0.9929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79"/>
    <x v="86"/>
    <s v="RDU"/>
    <x v="419"/>
    <b v="0"/>
    <n v="418"/>
    <m/>
    <n v="418"/>
    <b v="0"/>
    <n v="56"/>
    <m/>
    <b v="0"/>
    <n v="42"/>
    <m/>
    <n v="56"/>
    <n v="42"/>
    <b v="0"/>
    <n v="1"/>
    <n v="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72"/>
    <x v="122"/>
    <s v="RLT"/>
    <x v="176"/>
    <b v="0"/>
    <n v="228"/>
    <m/>
    <n v="239"/>
    <b v="0"/>
    <n v="8"/>
    <m/>
    <b v="0"/>
    <n v="2"/>
    <m/>
    <n v="8"/>
    <n v="2"/>
    <b v="0"/>
    <n v="1"/>
    <n v="0.95399999999999996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81"/>
    <x v="59"/>
    <s v="RTE"/>
    <x v="694"/>
    <b v="0"/>
    <n v="529"/>
    <m/>
    <n v="658"/>
    <b v="0"/>
    <n v="59"/>
    <m/>
    <b v="0"/>
    <n v="26"/>
    <m/>
    <n v="59"/>
    <n v="26"/>
    <b v="0"/>
    <n v="1"/>
    <n v="0.80400000000000005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85"/>
    <x v="120"/>
    <s v="RCD"/>
    <x v="328"/>
    <b v="0"/>
    <n v="165"/>
    <m/>
    <n v="175"/>
    <b v="0"/>
    <n v="25"/>
    <m/>
    <b v="0"/>
    <n v="16"/>
    <m/>
    <n v="25"/>
    <n v="16"/>
    <b v="0"/>
    <n v="1"/>
    <n v="0.94289999999999996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73"/>
    <x v="119"/>
    <s v="RQQ"/>
    <x v="393"/>
    <b v="0"/>
    <n v="205"/>
    <m/>
    <n v="225"/>
    <b v="0"/>
    <n v="13"/>
    <m/>
    <b v="0"/>
    <n v="20"/>
    <m/>
    <n v="13"/>
    <n v="20"/>
    <b v="0"/>
    <n v="1"/>
    <n v="0.91110000000000002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93"/>
    <x v="37"/>
    <s v="RXN"/>
    <x v="427"/>
    <b v="0"/>
    <n v="419"/>
    <m/>
    <n v="442"/>
    <b v="0"/>
    <n v="124"/>
    <m/>
    <b v="0"/>
    <n v="103"/>
    <m/>
    <n v="124"/>
    <n v="102"/>
    <b v="0"/>
    <n v="0.99029999999999996"/>
    <n v="0.94799999999999995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79"/>
    <x v="18"/>
    <s v="RJ2"/>
    <x v="247"/>
    <b v="0"/>
    <n v="617"/>
    <m/>
    <n v="617"/>
    <b v="0"/>
    <n v="145"/>
    <m/>
    <b v="0"/>
    <n v="59"/>
    <m/>
    <n v="145"/>
    <n v="59"/>
    <b v="0"/>
    <n v="1"/>
    <n v="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94"/>
    <x v="136"/>
    <s v="RBQ"/>
    <x v="28"/>
    <b v="0"/>
    <n v="24"/>
    <m/>
    <n v="24"/>
    <b v="0"/>
    <n v="4"/>
    <m/>
    <b v="0"/>
    <n v="1"/>
    <m/>
    <n v="4"/>
    <n v="1"/>
    <b v="0"/>
    <n v="1"/>
    <n v="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80"/>
    <x v="68"/>
    <s v="RWF"/>
    <x v="374"/>
    <b v="0"/>
    <n v="433"/>
    <m/>
    <n v="438"/>
    <b v="0"/>
    <n v="55"/>
    <m/>
    <b v="0"/>
    <n v="60"/>
    <m/>
    <n v="55"/>
    <n v="60"/>
    <b v="0"/>
    <n v="1"/>
    <n v="0.98860000000000003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97"/>
    <x v="52"/>
    <s v="RPA"/>
    <x v="583"/>
    <b v="0"/>
    <n v="196"/>
    <m/>
    <n v="311"/>
    <b v="0"/>
    <n v="40"/>
    <m/>
    <b v="0"/>
    <n v="32"/>
    <m/>
    <n v="40"/>
    <n v="28"/>
    <b v="0"/>
    <n v="0.875"/>
    <n v="0.63019999999999998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98"/>
    <x v="110"/>
    <s v="RBT"/>
    <x v="264"/>
    <b v="0"/>
    <n v="241"/>
    <m/>
    <n v="263"/>
    <b v="0"/>
    <n v="38"/>
    <m/>
    <b v="0"/>
    <n v="38"/>
    <m/>
    <n v="38"/>
    <n v="38"/>
    <b v="0"/>
    <n v="1"/>
    <n v="0.9163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00"/>
    <x v="128"/>
    <s v="RD8"/>
    <x v="166"/>
    <b v="0"/>
    <n v="93"/>
    <m/>
    <n v="257"/>
    <b v="0"/>
    <n v="7"/>
    <m/>
    <b v="0"/>
    <n v="7"/>
    <m/>
    <n v="7"/>
    <n v="7"/>
    <b v="0"/>
    <n v="1"/>
    <n v="0.3619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85"/>
    <x v="75"/>
    <s v="RV8"/>
    <x v="423"/>
    <b v="0"/>
    <n v="151"/>
    <m/>
    <n v="244"/>
    <b v="0"/>
    <n v="32"/>
    <m/>
    <b v="0"/>
    <n v="5"/>
    <m/>
    <n v="32"/>
    <n v="4"/>
    <b v="0"/>
    <n v="0.8"/>
    <n v="0.6189000000000000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86"/>
    <x v="63"/>
    <s v="RNS"/>
    <x v="523"/>
    <b v="0"/>
    <n v="306"/>
    <m/>
    <n v="401"/>
    <b v="0"/>
    <n v="12"/>
    <m/>
    <b v="0"/>
    <n v="8"/>
    <m/>
    <n v="12"/>
    <n v="6"/>
    <b v="0"/>
    <n v="0.75"/>
    <n v="0.763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87"/>
    <x v="42"/>
    <s v="RBZ"/>
    <x v="173"/>
    <b v="0"/>
    <n v="301"/>
    <m/>
    <n v="324"/>
    <b v="0"/>
    <n v="114"/>
    <m/>
    <b v="0"/>
    <n v="2"/>
    <m/>
    <n v="114"/>
    <n v="2"/>
    <b v="0"/>
    <n v="1"/>
    <n v="0.92900000000000005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07"/>
    <x v="144"/>
    <s v="RPC"/>
    <x v="69"/>
    <b v="0"/>
    <n v="11"/>
    <m/>
    <n v="13"/>
    <b v="0"/>
    <n v="1"/>
    <m/>
    <b v="0"/>
    <n v="1"/>
    <m/>
    <n v="1"/>
    <n v="1"/>
    <b v="0"/>
    <n v="1"/>
    <n v="0.84619999999999995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92"/>
    <x v="95"/>
    <s v="REF"/>
    <x v="534"/>
    <b v="0"/>
    <n v="115"/>
    <m/>
    <n v="489"/>
    <b v="0"/>
    <n v="22"/>
    <m/>
    <b v="0"/>
    <n v="3"/>
    <m/>
    <n v="22"/>
    <n v="3"/>
    <b v="0"/>
    <n v="1"/>
    <n v="0.23519999999999999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11"/>
    <x v="24"/>
    <s v="RAL"/>
    <x v="349"/>
    <b v="0"/>
    <n v="181"/>
    <m/>
    <n v="216"/>
    <b v="0"/>
    <n v="181"/>
    <m/>
    <b v="0"/>
    <n v="71"/>
    <m/>
    <n v="181"/>
    <n v="71"/>
    <b v="0"/>
    <n v="1"/>
    <n v="0.83799999999999997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14"/>
    <x v="116"/>
    <s v="RNZ"/>
    <x v="127"/>
    <b v="0"/>
    <n v="105"/>
    <m/>
    <n v="124"/>
    <b v="0"/>
    <n v="19"/>
    <m/>
    <b v="0"/>
    <n v="17"/>
    <m/>
    <n v="19"/>
    <n v="16"/>
    <b v="0"/>
    <n v="0.94"/>
    <n v="0.85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95"/>
    <x v="117"/>
    <s v="RXK"/>
    <x v="81"/>
    <b v="0"/>
    <n v="74"/>
    <m/>
    <n v="79"/>
    <b v="0"/>
    <n v="9"/>
    <m/>
    <b v="0"/>
    <n v="4"/>
    <m/>
    <n v="9"/>
    <n v="4"/>
    <b v="0"/>
    <n v="1"/>
    <n v="0.93669999999999998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16"/>
    <x v="100"/>
    <s v="RK5"/>
    <x v="224"/>
    <b v="0"/>
    <n v="546"/>
    <m/>
    <n v="557"/>
    <b v="0"/>
    <n v="26"/>
    <m/>
    <b v="0"/>
    <n v="13"/>
    <m/>
    <n v="26"/>
    <n v="13"/>
    <b v="0"/>
    <n v="1"/>
    <n v="0.98029999999999995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96"/>
    <x v="93"/>
    <s v="RXW"/>
    <x v="377"/>
    <b v="0"/>
    <n v="477"/>
    <m/>
    <n v="582"/>
    <b v="0"/>
    <n v="32"/>
    <m/>
    <b v="0"/>
    <n v="6"/>
    <m/>
    <n v="32"/>
    <n v="6"/>
    <b v="0"/>
    <n v="1"/>
    <n v="0.8196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21"/>
    <x v="33"/>
    <s v="RAJ"/>
    <x v="695"/>
    <b v="0"/>
    <n v="370"/>
    <m/>
    <n v="405"/>
    <b v="0"/>
    <n v="156"/>
    <m/>
    <b v="0"/>
    <n v="75"/>
    <m/>
    <n v="156"/>
    <n v="75"/>
    <b v="0"/>
    <n v="1"/>
    <n v="0.91359999999999997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98"/>
    <x v="70"/>
    <s v="RBN"/>
    <x v="212"/>
    <b v="0"/>
    <n v="352"/>
    <m/>
    <n v="380"/>
    <b v="0"/>
    <n v="68"/>
    <m/>
    <b v="0"/>
    <n v="17"/>
    <m/>
    <n v="68"/>
    <n v="16"/>
    <b v="0"/>
    <n v="0.94120000000000004"/>
    <n v="0.9263000000000000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22"/>
    <x v="111"/>
    <s v="RWJ"/>
    <x v="55"/>
    <b v="0"/>
    <n v="50"/>
    <m/>
    <n v="473"/>
    <b v="0"/>
    <n v="10"/>
    <m/>
    <b v="0"/>
    <n v="12"/>
    <m/>
    <n v="10"/>
    <n v="9"/>
    <b v="0"/>
    <n v="0.75"/>
    <n v="0.1057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24"/>
    <x v="58"/>
    <s v="RBA"/>
    <x v="353"/>
    <b v="0"/>
    <n v="229"/>
    <m/>
    <n v="370"/>
    <b v="0"/>
    <n v="60"/>
    <m/>
    <b v="0"/>
    <n v="20"/>
    <m/>
    <n v="60"/>
    <n v="20"/>
    <b v="0"/>
    <n v="1"/>
    <n v="0.6189000000000000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25"/>
    <x v="139"/>
    <s v="RBV"/>
    <x v="154"/>
    <b v="0"/>
    <n v="22"/>
    <m/>
    <n v="24"/>
    <b v="0"/>
    <n v="4"/>
    <m/>
    <b v="0"/>
    <n v="1"/>
    <m/>
    <n v="4"/>
    <n v="1"/>
    <b v="0"/>
    <n v="1"/>
    <n v="0.91669999999999996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27"/>
    <x v="36"/>
    <s v="RNA"/>
    <x v="662"/>
    <b v="0"/>
    <n v="577"/>
    <m/>
    <n v="595"/>
    <b v="0"/>
    <n v="138"/>
    <m/>
    <b v="0"/>
    <n v="65"/>
    <m/>
    <n v="138"/>
    <n v="63"/>
    <b v="0"/>
    <n v="0.96919999999999995"/>
    <n v="0.9697000000000000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400"/>
    <x v="127"/>
    <s v="RQW"/>
    <x v="61"/>
    <b v="0"/>
    <n v="305"/>
    <m/>
    <n v="464"/>
    <b v="0"/>
    <n v="20"/>
    <m/>
    <b v="0"/>
    <n v="147"/>
    <m/>
    <n v="20"/>
    <n v="19"/>
    <b v="0"/>
    <n v="0.1293"/>
    <n v="0.6573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30"/>
    <x v="83"/>
    <s v="RCX"/>
    <x v="412"/>
    <b v="0"/>
    <n v="265"/>
    <m/>
    <n v="292"/>
    <b v="0"/>
    <n v="50"/>
    <m/>
    <b v="0"/>
    <n v="52"/>
    <m/>
    <n v="50"/>
    <n v="52"/>
    <b v="0"/>
    <n v="1"/>
    <n v="0.90749999999999997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401"/>
    <x v="133"/>
    <s v="RL4"/>
    <x v="422"/>
    <b v="0"/>
    <n v="169"/>
    <m/>
    <n v="430"/>
    <b v="0"/>
    <n v="10"/>
    <m/>
    <b v="0"/>
    <n v="10"/>
    <m/>
    <n v="10"/>
    <n v="10"/>
    <b v="0"/>
    <n v="1"/>
    <n v="0.39300000000000002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36"/>
    <x v="114"/>
    <s v="RRV"/>
    <x v="248"/>
    <b v="0"/>
    <n v="172"/>
    <m/>
    <n v="190"/>
    <b v="0"/>
    <n v="26"/>
    <m/>
    <b v="0"/>
    <n v="25"/>
    <m/>
    <n v="26"/>
    <n v="25"/>
    <b v="0"/>
    <n v="1"/>
    <n v="0.90529999999999999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404"/>
    <x v="14"/>
    <s v="RJE"/>
    <x v="612"/>
    <b v="0"/>
    <n v="781"/>
    <m/>
    <n v="781"/>
    <b v="0"/>
    <n v="260"/>
    <m/>
    <b v="0"/>
    <n v="29"/>
    <m/>
    <n v="260"/>
    <n v="29"/>
    <b v="0"/>
    <n v="1"/>
    <n v="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38"/>
    <x v="27"/>
    <s v="RHM"/>
    <x v="484"/>
    <b v="0"/>
    <n v="594"/>
    <m/>
    <n v="623"/>
    <b v="0"/>
    <n v="129"/>
    <m/>
    <b v="0"/>
    <n v="56"/>
    <m/>
    <n v="129"/>
    <n v="56"/>
    <b v="0"/>
    <n v="1"/>
    <n v="0.9535000000000000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405"/>
    <x v="64"/>
    <s v="RKB"/>
    <x v="133"/>
    <b v="0"/>
    <n v="481"/>
    <m/>
    <n v="513"/>
    <b v="0"/>
    <n v="61"/>
    <m/>
    <b v="0"/>
    <n v="60"/>
    <m/>
    <n v="61"/>
    <n v="60"/>
    <b v="0"/>
    <n v="1"/>
    <n v="0.93759999999999999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406"/>
    <x v="20"/>
    <s v="RWE"/>
    <x v="781"/>
    <b v="0"/>
    <n v="908"/>
    <m/>
    <n v="988"/>
    <b v="0"/>
    <n v="297"/>
    <m/>
    <b v="0"/>
    <n v="76"/>
    <m/>
    <n v="297"/>
    <n v="76"/>
    <b v="0"/>
    <n v="1"/>
    <n v="0.91900000000000004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407"/>
    <x v="29"/>
    <s v="RBK"/>
    <x v="377"/>
    <b v="0"/>
    <n v="477"/>
    <m/>
    <n v="494"/>
    <b v="0"/>
    <n v="132"/>
    <m/>
    <b v="0"/>
    <n v="16"/>
    <m/>
    <n v="132"/>
    <n v="15"/>
    <b v="0"/>
    <n v="0.9375"/>
    <n v="0.96560000000000001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42"/>
    <x v="108"/>
    <s v="RWW"/>
    <x v="479"/>
    <b v="0"/>
    <n v="345"/>
    <m/>
    <n v="359"/>
    <b v="0"/>
    <n v="32"/>
    <m/>
    <b v="0"/>
    <n v="11"/>
    <m/>
    <n v="32"/>
    <n v="11"/>
    <b v="0"/>
    <n v="1"/>
    <n v="0.96099999999999997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43"/>
    <x v="124"/>
    <s v="RGR"/>
    <x v="143"/>
    <b v="0"/>
    <n v="312"/>
    <m/>
    <n v="343"/>
    <b v="0"/>
    <n v="10"/>
    <m/>
    <b v="0"/>
    <n v="3"/>
    <m/>
    <n v="10"/>
    <n v="3"/>
    <b v="0"/>
    <n v="1"/>
    <n v="0.90959999999999996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412"/>
    <x v="140"/>
    <s v="RLQ"/>
    <x v="349"/>
    <b v="0"/>
    <n v="181"/>
    <m/>
    <n v="200"/>
    <b v="0"/>
    <n v="1"/>
    <m/>
    <b v="0"/>
    <n v="1"/>
    <m/>
    <n v="1"/>
    <n v="1"/>
    <b v="0"/>
    <n v="1"/>
    <n v="0.90500000000000003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46"/>
    <x v="137"/>
    <s v="RA4"/>
    <x v="237"/>
    <b v="0"/>
    <n v="178"/>
    <m/>
    <n v="296"/>
    <b v="0"/>
    <n v="9"/>
    <m/>
    <b v="0"/>
    <n v="9"/>
    <m/>
    <n v="9"/>
    <n v="9"/>
    <b v="0"/>
    <n v="1"/>
    <n v="0.60140000000000005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47"/>
    <x v="30"/>
    <s v="RCB"/>
    <x v="720"/>
    <b v="0"/>
    <n v="682"/>
    <m/>
    <n v="789"/>
    <b v="0"/>
    <n v="173"/>
    <m/>
    <b v="0"/>
    <n v="136"/>
    <m/>
    <n v="173"/>
    <n v="136"/>
    <b v="0"/>
    <n v="1"/>
    <n v="0.86439999999999995"/>
    <b v="0"/>
    <m/>
    <m/>
    <n v="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15"/>
    <x v="21"/>
    <s v="RHQ"/>
    <x v="782"/>
    <b v="0"/>
    <n v="709"/>
    <m/>
    <n v="718"/>
    <b v="0"/>
    <n v="248"/>
    <m/>
    <b v="0"/>
    <n v="143"/>
    <m/>
    <n v="249"/>
    <n v="143"/>
    <b v="0"/>
    <n v="1"/>
    <n v="0.98750000000000004"/>
    <b v="0"/>
    <m/>
    <m/>
    <n v="0.996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06"/>
    <x v="13"/>
    <s v="RGN"/>
    <x v="783"/>
    <b v="0"/>
    <n v="563"/>
    <m/>
    <n v="608"/>
    <b v="0"/>
    <n v="348"/>
    <m/>
    <b v="0"/>
    <n v="117"/>
    <m/>
    <n v="351"/>
    <n v="111"/>
    <b v="0"/>
    <n v="0.94869999999999999"/>
    <n v="0.92600000000000005"/>
    <b v="0"/>
    <m/>
    <m/>
    <n v="0.9915000000000000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02"/>
    <x v="89"/>
    <s v="RVW"/>
    <x v="428"/>
    <b v="0"/>
    <n v="383"/>
    <m/>
    <n v="396"/>
    <b v="0"/>
    <n v="101"/>
    <m/>
    <b v="0"/>
    <n v="58"/>
    <m/>
    <n v="102"/>
    <n v="56"/>
    <b v="0"/>
    <n v="0.96550000000000002"/>
    <n v="0.96719999999999995"/>
    <b v="0"/>
    <m/>
    <m/>
    <n v="0.99019999999999997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76"/>
    <x v="103"/>
    <s v="RGQ"/>
    <x v="297"/>
    <b v="0"/>
    <n v="531"/>
    <m/>
    <n v="551"/>
    <b v="0"/>
    <n v="82"/>
    <m/>
    <b v="0"/>
    <n v="79"/>
    <m/>
    <n v="83"/>
    <n v="71"/>
    <b v="0"/>
    <n v="0.89870000000000005"/>
    <n v="0.9637"/>
    <b v="0"/>
    <m/>
    <m/>
    <n v="0.98799999999999999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12"/>
    <x v="76"/>
    <s v="RA2"/>
    <x v="523"/>
    <b v="0"/>
    <n v="306"/>
    <m/>
    <n v="322"/>
    <b v="0"/>
    <n v="71"/>
    <m/>
    <b v="0"/>
    <n v="26"/>
    <m/>
    <n v="72"/>
    <n v="24"/>
    <b v="0"/>
    <n v="0.92310000000000003"/>
    <n v="0.95030000000000003"/>
    <b v="0"/>
    <m/>
    <m/>
    <n v="0.98609999999999998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29"/>
    <x v="53"/>
    <s v="RTD"/>
    <x v="236"/>
    <b v="0"/>
    <n v="480"/>
    <m/>
    <n v="531"/>
    <b v="0"/>
    <n v="60"/>
    <m/>
    <b v="0"/>
    <n v="54"/>
    <m/>
    <n v="61"/>
    <n v="53"/>
    <b v="0"/>
    <n v="0.98150000000000004"/>
    <n v="0.90400000000000003"/>
    <b v="0"/>
    <m/>
    <m/>
    <n v="0.98360000000000003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58"/>
    <x v="85"/>
    <s v="RTK"/>
    <x v="333"/>
    <b v="0"/>
    <n v="331"/>
    <m/>
    <n v="336"/>
    <b v="0"/>
    <n v="58"/>
    <m/>
    <b v="0"/>
    <n v="37"/>
    <m/>
    <n v="59"/>
    <n v="37"/>
    <b v="0"/>
    <n v="1"/>
    <n v="0.98509999999999998"/>
    <b v="0"/>
    <m/>
    <m/>
    <n v="0.98309999999999997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91"/>
    <x v="62"/>
    <s v="RJZ"/>
    <x v="126"/>
    <b v="0"/>
    <n v="336"/>
    <m/>
    <n v="478"/>
    <b v="0"/>
    <n v="113"/>
    <m/>
    <b v="0"/>
    <n v="50"/>
    <m/>
    <n v="115"/>
    <n v="50"/>
    <b v="0"/>
    <n v="1"/>
    <n v="0.70289999999999997"/>
    <b v="0"/>
    <m/>
    <m/>
    <n v="0.98260000000000003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89"/>
    <x v="12"/>
    <s v="RTH"/>
    <x v="551"/>
    <b v="0"/>
    <n v="428"/>
    <m/>
    <n v="715"/>
    <b v="0"/>
    <n v="391"/>
    <m/>
    <b v="0"/>
    <n v="119"/>
    <m/>
    <n v="398"/>
    <n v="103"/>
    <b v="0"/>
    <n v="0.86550000000000005"/>
    <n v="0.59860000000000002"/>
    <b v="0"/>
    <m/>
    <m/>
    <n v="0.9824000000000000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74"/>
    <x v="72"/>
    <s v="RWA"/>
    <x v="414"/>
    <b v="0"/>
    <n v="523"/>
    <m/>
    <n v="578"/>
    <b v="0"/>
    <n v="47"/>
    <m/>
    <b v="0"/>
    <n v="42"/>
    <m/>
    <n v="48"/>
    <n v="41"/>
    <b v="0"/>
    <n v="0.97619999999999996"/>
    <n v="0.90480000000000005"/>
    <b v="0"/>
    <m/>
    <m/>
    <n v="0.97919999999999996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94"/>
    <x v="99"/>
    <s v="RD1"/>
    <x v="784"/>
    <b v="0"/>
    <n v="657"/>
    <m/>
    <n v="693"/>
    <b v="0"/>
    <n v="43"/>
    <m/>
    <b v="0"/>
    <n v="10"/>
    <m/>
    <n v="44"/>
    <n v="10"/>
    <b v="0"/>
    <n v="1"/>
    <n v="0.94810000000000005"/>
    <b v="0"/>
    <m/>
    <m/>
    <n v="0.9772999999999999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08"/>
    <x v="28"/>
    <s v="RHW"/>
    <x v="453"/>
    <b v="0"/>
    <n v="456"/>
    <m/>
    <n v="497"/>
    <b v="0"/>
    <n v="128"/>
    <m/>
    <b v="0"/>
    <n v="52"/>
    <m/>
    <n v="131"/>
    <n v="52"/>
    <b v="0"/>
    <n v="1"/>
    <n v="0.91749999999999998"/>
    <b v="0"/>
    <m/>
    <m/>
    <n v="0.97709999999999997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13"/>
    <x v="84"/>
    <s v="RM3"/>
    <x v="394"/>
    <b v="0"/>
    <n v="266"/>
    <m/>
    <n v="267"/>
    <b v="0"/>
    <n v="41"/>
    <m/>
    <b v="0"/>
    <n v="2"/>
    <m/>
    <n v="42"/>
    <n v="2"/>
    <b v="0"/>
    <n v="1"/>
    <n v="0.99629999999999996"/>
    <b v="0"/>
    <m/>
    <m/>
    <n v="0.97619999999999996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37"/>
    <x v="60"/>
    <s v="RM2"/>
    <x v="563"/>
    <b v="0"/>
    <n v="338"/>
    <m/>
    <n v="340"/>
    <b v="0"/>
    <n v="80"/>
    <m/>
    <b v="0"/>
    <n v="57"/>
    <m/>
    <n v="82"/>
    <n v="57"/>
    <b v="0"/>
    <n v="1"/>
    <n v="0.99409999999999998"/>
    <b v="0"/>
    <m/>
    <m/>
    <n v="0.97560000000000002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80"/>
    <x v="80"/>
    <s v="RR7"/>
    <x v="199"/>
    <b v="0"/>
    <n v="280"/>
    <m/>
    <n v="305"/>
    <b v="0"/>
    <n v="39"/>
    <m/>
    <b v="0"/>
    <n v="25"/>
    <m/>
    <n v="40"/>
    <n v="24"/>
    <b v="0"/>
    <n v="0.96"/>
    <n v="0.91800000000000004"/>
    <b v="0"/>
    <m/>
    <m/>
    <n v="0.97499999999999998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78"/>
    <x v="44"/>
    <s v="RR8"/>
    <x v="785"/>
    <b v="0"/>
    <n v="851"/>
    <m/>
    <n v="893"/>
    <b v="0"/>
    <n v="62"/>
    <m/>
    <b v="0"/>
    <n v="49"/>
    <m/>
    <n v="64"/>
    <n v="48"/>
    <b v="0"/>
    <n v="0.97960000000000003"/>
    <n v="0.95299999999999996"/>
    <b v="0"/>
    <m/>
    <m/>
    <n v="0.96879999999999999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99"/>
    <x v="55"/>
    <s v="RTP"/>
    <x v="685"/>
    <b v="0"/>
    <n v="566"/>
    <m/>
    <n v="609"/>
    <b v="0"/>
    <n v="62"/>
    <m/>
    <b v="0"/>
    <n v="62"/>
    <m/>
    <n v="64"/>
    <n v="62"/>
    <b v="0"/>
    <n v="1"/>
    <n v="0.9294"/>
    <b v="0"/>
    <m/>
    <m/>
    <n v="0.96879999999999999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74"/>
    <x v="102"/>
    <s v="RXP"/>
    <x v="411"/>
    <b v="0"/>
    <n v="581"/>
    <m/>
    <n v="654"/>
    <b v="0"/>
    <n v="30"/>
    <m/>
    <b v="0"/>
    <n v="14"/>
    <m/>
    <n v="31"/>
    <n v="13"/>
    <b v="0"/>
    <n v="0.92859999999999998"/>
    <n v="0.88839999999999997"/>
    <b v="0"/>
    <m/>
    <m/>
    <n v="0.9677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70"/>
    <x v="67"/>
    <s v="RXC"/>
    <x v="498"/>
    <b v="0"/>
    <n v="424"/>
    <m/>
    <n v="447"/>
    <b v="0"/>
    <n v="58"/>
    <m/>
    <b v="0"/>
    <n v="40"/>
    <m/>
    <n v="60"/>
    <n v="39"/>
    <b v="0"/>
    <n v="0.97499999999999998"/>
    <n v="0.94850000000000001"/>
    <b v="0"/>
    <m/>
    <m/>
    <n v="0.9667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39"/>
    <x v="94"/>
    <s v="RRK"/>
    <x v="243"/>
    <b v="0"/>
    <n v="559"/>
    <m/>
    <n v="573"/>
    <b v="0"/>
    <n v="29"/>
    <m/>
    <b v="0"/>
    <n v="9"/>
    <m/>
    <n v="30"/>
    <n v="9"/>
    <b v="0"/>
    <n v="1"/>
    <n v="0.97560000000000002"/>
    <b v="0"/>
    <m/>
    <m/>
    <n v="0.9667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402"/>
    <x v="105"/>
    <s v="RKE"/>
    <x v="328"/>
    <b v="0"/>
    <n v="165"/>
    <m/>
    <n v="182"/>
    <b v="0"/>
    <n v="26"/>
    <m/>
    <b v="0"/>
    <n v="7"/>
    <m/>
    <n v="27"/>
    <n v="7"/>
    <b v="0"/>
    <n v="1"/>
    <n v="0.90659999999999996"/>
    <b v="0"/>
    <m/>
    <m/>
    <n v="0.96299999999999997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411"/>
    <x v="61"/>
    <s v="RWP"/>
    <x v="323"/>
    <b v="0"/>
    <n v="279"/>
    <m/>
    <n v="819"/>
    <b v="0"/>
    <n v="47"/>
    <m/>
    <b v="0"/>
    <n v="35"/>
    <m/>
    <n v="49"/>
    <n v="35"/>
    <b v="0"/>
    <n v="1"/>
    <n v="0.3407"/>
    <b v="0"/>
    <m/>
    <m/>
    <n v="0.9592000000000000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67"/>
    <x v="51"/>
    <s v="RGT"/>
    <x v="339"/>
    <b v="0"/>
    <n v="632"/>
    <m/>
    <n v="673"/>
    <b v="0"/>
    <n v="70"/>
    <m/>
    <b v="0"/>
    <n v="61"/>
    <m/>
    <n v="73"/>
    <n v="61"/>
    <b v="0"/>
    <n v="1"/>
    <n v="0.93910000000000005"/>
    <b v="0"/>
    <m/>
    <m/>
    <n v="0.95889999999999997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31"/>
    <x v="38"/>
    <s v="RFR"/>
    <x v="156"/>
    <b v="0"/>
    <n v="256"/>
    <m/>
    <n v="256"/>
    <b v="0"/>
    <n v="69"/>
    <m/>
    <b v="0"/>
    <n v="3"/>
    <m/>
    <n v="72"/>
    <n v="0"/>
    <b v="0"/>
    <n v="0"/>
    <n v="1"/>
    <b v="0"/>
    <m/>
    <m/>
    <n v="0.95830000000000004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68"/>
    <x v="87"/>
    <s v="RJN"/>
    <x v="129"/>
    <b v="0"/>
    <n v="250"/>
    <m/>
    <n v="264"/>
    <b v="0"/>
    <n v="45"/>
    <m/>
    <b v="0"/>
    <n v="24"/>
    <m/>
    <n v="47"/>
    <n v="24"/>
    <b v="0"/>
    <n v="1"/>
    <n v="0.94699999999999995"/>
    <b v="0"/>
    <m/>
    <m/>
    <n v="0.95740000000000003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78"/>
    <x v="43"/>
    <s v="RVV"/>
    <x v="771"/>
    <b v="0"/>
    <n v="763"/>
    <m/>
    <n v="771"/>
    <b v="0"/>
    <n v="90"/>
    <m/>
    <b v="0"/>
    <n v="97"/>
    <m/>
    <n v="94"/>
    <n v="97"/>
    <b v="0"/>
    <n v="1"/>
    <n v="0.98960000000000004"/>
    <b v="0"/>
    <m/>
    <m/>
    <n v="0.95740000000000003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81"/>
    <x v="129"/>
    <s v="RQ8"/>
    <x v="226"/>
    <b v="0"/>
    <n v="238"/>
    <m/>
    <n v="254"/>
    <b v="0"/>
    <n v="21"/>
    <m/>
    <b v="0"/>
    <n v="11"/>
    <m/>
    <n v="22"/>
    <n v="11"/>
    <b v="0"/>
    <n v="1"/>
    <n v="0.93700000000000006"/>
    <b v="0"/>
    <m/>
    <m/>
    <n v="0.95450000000000002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01"/>
    <x v="88"/>
    <s v="RM1"/>
    <x v="280"/>
    <b v="0"/>
    <n v="670"/>
    <m/>
    <n v="697"/>
    <b v="0"/>
    <n v="63"/>
    <m/>
    <b v="0"/>
    <n v="63"/>
    <m/>
    <n v="66"/>
    <n v="63"/>
    <b v="0"/>
    <n v="1"/>
    <n v="0.96130000000000004"/>
    <b v="0"/>
    <m/>
    <m/>
    <n v="0.95450000000000002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73"/>
    <x v="126"/>
    <s v="RJR"/>
    <x v="144"/>
    <b v="0"/>
    <n v="302"/>
    <m/>
    <n v="312"/>
    <b v="0"/>
    <n v="20"/>
    <m/>
    <b v="0"/>
    <n v="18"/>
    <m/>
    <n v="21"/>
    <n v="18"/>
    <b v="0"/>
    <n v="1"/>
    <n v="0.96789999999999998"/>
    <b v="0"/>
    <m/>
    <m/>
    <n v="0.95240000000000002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45"/>
    <x v="73"/>
    <s v="RRF"/>
    <x v="182"/>
    <b v="0"/>
    <n v="290"/>
    <m/>
    <n v="318"/>
    <b v="0"/>
    <n v="39"/>
    <m/>
    <b v="0"/>
    <n v="19"/>
    <m/>
    <n v="41"/>
    <n v="19"/>
    <b v="0"/>
    <n v="1"/>
    <n v="0.91190000000000004"/>
    <b v="0"/>
    <m/>
    <m/>
    <n v="0.9512000000000000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409"/>
    <x v="123"/>
    <s v="RFW"/>
    <x v="85"/>
    <b v="0"/>
    <n v="207"/>
    <m/>
    <n v="256"/>
    <b v="0"/>
    <n v="19"/>
    <m/>
    <b v="0"/>
    <n v="17"/>
    <m/>
    <n v="20"/>
    <n v="17"/>
    <b v="0"/>
    <n v="1"/>
    <n v="0.80859999999999999"/>
    <b v="0"/>
    <m/>
    <m/>
    <n v="0.9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69"/>
    <x v="31"/>
    <s v="RXR"/>
    <x v="363"/>
    <b v="0"/>
    <n v="567"/>
    <m/>
    <n v="612"/>
    <b v="0"/>
    <n v="125"/>
    <m/>
    <b v="0"/>
    <n v="23"/>
    <m/>
    <n v="132"/>
    <n v="22"/>
    <b v="0"/>
    <n v="0.95650000000000002"/>
    <n v="0.92649999999999999"/>
    <b v="0"/>
    <m/>
    <m/>
    <n v="0.9469999999999999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18"/>
    <x v="40"/>
    <s v="RTR"/>
    <x v="342"/>
    <b v="0"/>
    <n v="494"/>
    <m/>
    <n v="528"/>
    <b v="0"/>
    <n v="83"/>
    <m/>
    <b v="0"/>
    <n v="22"/>
    <m/>
    <n v="88"/>
    <n v="21"/>
    <b v="0"/>
    <n v="0.95450000000000002"/>
    <n v="0.93559999999999999"/>
    <b v="0"/>
    <m/>
    <m/>
    <n v="0.94320000000000004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75"/>
    <x v="77"/>
    <s v="RTG"/>
    <x v="499"/>
    <b v="0"/>
    <n v="550"/>
    <m/>
    <n v="576"/>
    <b v="0"/>
    <n v="49"/>
    <m/>
    <b v="0"/>
    <n v="10"/>
    <m/>
    <n v="52"/>
    <n v="7"/>
    <b v="0"/>
    <n v="0.7"/>
    <n v="0.95489999999999997"/>
    <b v="0"/>
    <m/>
    <m/>
    <n v="0.94230000000000003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96"/>
    <x v="121"/>
    <s v="RC9"/>
    <x v="385"/>
    <b v="0"/>
    <n v="328"/>
    <m/>
    <n v="359"/>
    <b v="0"/>
    <n v="30"/>
    <m/>
    <b v="0"/>
    <n v="8"/>
    <m/>
    <n v="32"/>
    <n v="8"/>
    <b v="0"/>
    <n v="1"/>
    <n v="0.91359999999999997"/>
    <b v="0"/>
    <m/>
    <m/>
    <n v="0.937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60"/>
    <x v="17"/>
    <s v="R1H"/>
    <x v="381"/>
    <b v="0"/>
    <n v="473"/>
    <m/>
    <n v="961"/>
    <b v="0"/>
    <n v="222"/>
    <m/>
    <b v="0"/>
    <n v="218"/>
    <m/>
    <n v="238"/>
    <n v="26"/>
    <b v="0"/>
    <n v="0.1193"/>
    <n v="0.49220000000000003"/>
    <b v="0"/>
    <m/>
    <m/>
    <n v="0.93279999999999996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86"/>
    <x v="25"/>
    <s v="RR1"/>
    <x v="786"/>
    <b v="0"/>
    <n v="912"/>
    <m/>
    <n v="1285"/>
    <b v="0"/>
    <n v="161"/>
    <m/>
    <b v="0"/>
    <n v="22"/>
    <m/>
    <n v="173"/>
    <n v="14"/>
    <b v="0"/>
    <n v="0.63639999999999997"/>
    <n v="0.7097"/>
    <b v="0"/>
    <m/>
    <m/>
    <n v="0.93059999999999998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88"/>
    <x v="22"/>
    <s v="RQX"/>
    <x v="296"/>
    <b v="0"/>
    <n v="183"/>
    <m/>
    <n v="196"/>
    <b v="0"/>
    <n v="183"/>
    <m/>
    <b v="0"/>
    <n v="43"/>
    <m/>
    <n v="196"/>
    <n v="43"/>
    <b v="0"/>
    <n v="1"/>
    <n v="0.93"/>
    <b v="0"/>
    <m/>
    <m/>
    <n v="0.93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89"/>
    <x v="90"/>
    <s v="RGP"/>
    <x v="365"/>
    <b v="0"/>
    <n v="307"/>
    <m/>
    <n v="338"/>
    <b v="0"/>
    <n v="38"/>
    <m/>
    <b v="0"/>
    <n v="15"/>
    <m/>
    <n v="41"/>
    <n v="15"/>
    <b v="0"/>
    <n v="1"/>
    <n v="0.9083"/>
    <b v="0"/>
    <m/>
    <m/>
    <n v="0.92679999999999996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77"/>
    <x v="109"/>
    <s v="RBD"/>
    <x v="149"/>
    <b v="0"/>
    <n v="97"/>
    <m/>
    <n v="327"/>
    <b v="0"/>
    <n v="23"/>
    <m/>
    <b v="0"/>
    <n v="25"/>
    <m/>
    <n v="25"/>
    <n v="25"/>
    <b v="0"/>
    <n v="1"/>
    <n v="0.29659999999999997"/>
    <b v="0"/>
    <m/>
    <m/>
    <n v="0.92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44"/>
    <x v="46"/>
    <s v="RYR"/>
    <x v="787"/>
    <b v="0"/>
    <n v="691"/>
    <m/>
    <n v="760"/>
    <b v="0"/>
    <n v="75"/>
    <m/>
    <b v="0"/>
    <n v="47"/>
    <m/>
    <n v="82"/>
    <n v="45"/>
    <b v="0"/>
    <n v="0.95740000000000003"/>
    <n v="0.90920000000000001"/>
    <b v="0"/>
    <m/>
    <m/>
    <n v="0.91459999999999997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87"/>
    <x v="82"/>
    <s v="RD7"/>
    <x v="362"/>
    <b v="0"/>
    <n v="407"/>
    <m/>
    <n v="450"/>
    <b v="0"/>
    <n v="42"/>
    <m/>
    <b v="0"/>
    <n v="16"/>
    <m/>
    <n v="46"/>
    <n v="15"/>
    <b v="0"/>
    <n v="0.9375"/>
    <n v="0.90439999999999998"/>
    <b v="0"/>
    <m/>
    <m/>
    <n v="0.91300000000000003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91"/>
    <x v="50"/>
    <s v="RHU"/>
    <x v="414"/>
    <b v="0"/>
    <n v="523"/>
    <m/>
    <n v="897"/>
    <b v="0"/>
    <n v="78"/>
    <m/>
    <b v="0"/>
    <n v="73"/>
    <m/>
    <n v="86"/>
    <n v="66"/>
    <b v="0"/>
    <n v="0.90410000000000001"/>
    <n v="0.58309999999999995"/>
    <b v="0"/>
    <m/>
    <m/>
    <n v="0.90700000000000003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408"/>
    <x v="113"/>
    <s v="RWG"/>
    <x v="285"/>
    <b v="0"/>
    <n v="516"/>
    <m/>
    <n v="541"/>
    <b v="0"/>
    <n v="29"/>
    <m/>
    <b v="0"/>
    <n v="13"/>
    <m/>
    <n v="32"/>
    <n v="13"/>
    <b v="0"/>
    <n v="1"/>
    <n v="0.95379999999999998"/>
    <b v="0"/>
    <m/>
    <m/>
    <n v="0.90629999999999999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63"/>
    <x v="35"/>
    <s v="RXQ"/>
    <x v="57"/>
    <b v="0"/>
    <n v="350"/>
    <m/>
    <n v="385"/>
    <b v="0"/>
    <n v="166"/>
    <m/>
    <b v="0"/>
    <n v="184"/>
    <m/>
    <n v="184"/>
    <n v="172"/>
    <b v="0"/>
    <n v="0.93479999999999996"/>
    <n v="0.90910000000000002"/>
    <b v="0"/>
    <m/>
    <m/>
    <n v="0.9022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75"/>
    <x v="19"/>
    <s v="RYJ"/>
    <x v="258"/>
    <b v="0"/>
    <n v="379"/>
    <m/>
    <n v="414"/>
    <b v="0"/>
    <n v="267"/>
    <m/>
    <b v="0"/>
    <n v="55"/>
    <m/>
    <n v="296"/>
    <n v="54"/>
    <b v="0"/>
    <n v="0.98180000000000001"/>
    <n v="0.91549999999999998"/>
    <b v="0"/>
    <m/>
    <m/>
    <n v="0.90200000000000002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99"/>
    <x v="107"/>
    <s v="RJD"/>
    <x v="474"/>
    <b v="0"/>
    <n v="180"/>
    <m/>
    <n v="197"/>
    <b v="0"/>
    <n v="33"/>
    <m/>
    <b v="0"/>
    <n v="22"/>
    <m/>
    <n v="37"/>
    <n v="21"/>
    <b v="0"/>
    <n v="0.95450000000000002"/>
    <n v="0.91369999999999996"/>
    <b v="0"/>
    <m/>
    <m/>
    <n v="0.89190000000000003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60"/>
    <x v="11"/>
    <s v="RDD"/>
    <x v="711"/>
    <b v="0"/>
    <n v="504"/>
    <m/>
    <n v="581"/>
    <b v="0"/>
    <n v="504"/>
    <m/>
    <b v="0"/>
    <n v="22"/>
    <m/>
    <n v="581"/>
    <n v="22"/>
    <b v="0"/>
    <n v="1"/>
    <n v="0.86750000000000005"/>
    <b v="0"/>
    <m/>
    <m/>
    <n v="0.8675000000000000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71"/>
    <x v="54"/>
    <s v="RVR"/>
    <x v="486"/>
    <b v="0"/>
    <n v="342"/>
    <m/>
    <n v="450"/>
    <b v="0"/>
    <n v="55"/>
    <m/>
    <b v="0"/>
    <n v="24"/>
    <m/>
    <n v="64"/>
    <n v="20"/>
    <b v="0"/>
    <n v="0.83330000000000004"/>
    <n v="0.76"/>
    <b v="0"/>
    <m/>
    <m/>
    <n v="0.8594000000000000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41"/>
    <x v="96"/>
    <s v="RTX"/>
    <x v="734"/>
    <b v="0"/>
    <n v="260"/>
    <m/>
    <n v="313"/>
    <b v="0"/>
    <n v="23"/>
    <m/>
    <b v="0"/>
    <n v="15"/>
    <m/>
    <n v="27"/>
    <n v="10"/>
    <b v="0"/>
    <n v="0.66669999999999996"/>
    <n v="0.83069999999999999"/>
    <b v="0"/>
    <m/>
    <m/>
    <n v="0.85189999999999999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88"/>
    <x v="32"/>
    <s v="RX1"/>
    <x v="767"/>
    <b v="0"/>
    <n v="644"/>
    <m/>
    <n v="766"/>
    <b v="0"/>
    <n v="51"/>
    <m/>
    <b v="0"/>
    <n v="51"/>
    <m/>
    <n v="60"/>
    <n v="13"/>
    <b v="0"/>
    <n v="0.25490000000000002"/>
    <n v="0.8407"/>
    <b v="0"/>
    <m/>
    <m/>
    <n v="0.8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90"/>
    <x v="92"/>
    <s v="RW6"/>
    <x v="473"/>
    <b v="0"/>
    <n v="474"/>
    <m/>
    <n v="692"/>
    <b v="0"/>
    <n v="42"/>
    <m/>
    <b v="0"/>
    <n v="7"/>
    <m/>
    <n v="50"/>
    <n v="7"/>
    <b v="0"/>
    <n v="1"/>
    <n v="0.68500000000000005"/>
    <b v="0"/>
    <m/>
    <m/>
    <n v="0.84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66"/>
    <x v="135"/>
    <s v="RC3"/>
    <x v="153"/>
    <b v="0"/>
    <n v="167"/>
    <m/>
    <n v="167"/>
    <b v="0"/>
    <n v="9"/>
    <m/>
    <b v="0"/>
    <n v="1"/>
    <m/>
    <n v="11"/>
    <n v="1"/>
    <b v="0"/>
    <n v="1"/>
    <n v="1"/>
    <b v="0"/>
    <m/>
    <m/>
    <n v="0.81820000000000004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04"/>
    <x v="57"/>
    <s v="RTF"/>
    <x v="646"/>
    <b v="0"/>
    <n v="471"/>
    <m/>
    <n v="484"/>
    <b v="0"/>
    <n v="65"/>
    <m/>
    <b v="0"/>
    <n v="7"/>
    <m/>
    <n v="80"/>
    <n v="7"/>
    <b v="0"/>
    <n v="1"/>
    <n v="0.97309999999999997"/>
    <b v="0"/>
    <m/>
    <m/>
    <n v="0.812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403"/>
    <x v="10"/>
    <s v="RWD"/>
    <x v="740"/>
    <b v="0"/>
    <n v="760"/>
    <m/>
    <n v="857"/>
    <b v="0"/>
    <n v="480"/>
    <m/>
    <b v="0"/>
    <n v="56"/>
    <m/>
    <n v="623"/>
    <n v="56"/>
    <b v="0"/>
    <n v="1"/>
    <n v="0.88680000000000003"/>
    <b v="0"/>
    <m/>
    <m/>
    <n v="0.77049999999999996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64"/>
    <x v="69"/>
    <s v="RJ6"/>
    <x v="202"/>
    <b v="0"/>
    <n v="191"/>
    <m/>
    <n v="372"/>
    <b v="0"/>
    <n v="24"/>
    <m/>
    <b v="0"/>
    <n v="21"/>
    <m/>
    <n v="32"/>
    <n v="21"/>
    <b v="0"/>
    <n v="1"/>
    <n v="0.51339999999999997"/>
    <b v="0"/>
    <m/>
    <m/>
    <n v="0.7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62"/>
    <x v="97"/>
    <s v="RXL"/>
    <x v="337"/>
    <b v="0"/>
    <n v="372"/>
    <m/>
    <n v="533"/>
    <b v="0"/>
    <n v="35"/>
    <m/>
    <b v="0"/>
    <n v="9"/>
    <m/>
    <n v="49"/>
    <n v="0"/>
    <b v="0"/>
    <n v="0"/>
    <n v="0.69789999999999996"/>
    <b v="0"/>
    <m/>
    <m/>
    <n v="0.7143000000000000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82"/>
    <x v="47"/>
    <s v="RN3"/>
    <x v="541"/>
    <b v="0"/>
    <n v="367"/>
    <m/>
    <n v="448"/>
    <b v="0"/>
    <n v="69"/>
    <m/>
    <b v="0"/>
    <n v="39"/>
    <m/>
    <n v="100"/>
    <n v="33"/>
    <b v="0"/>
    <n v="0.84619999999999995"/>
    <n v="0.81920000000000004"/>
    <b v="0"/>
    <m/>
    <m/>
    <n v="0.69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90"/>
    <x v="49"/>
    <s v="RNQ"/>
    <x v="398"/>
    <b v="0"/>
    <n v="163"/>
    <m/>
    <n v="255"/>
    <b v="0"/>
    <n v="112"/>
    <m/>
    <b v="0"/>
    <n v="53"/>
    <m/>
    <n v="163"/>
    <n v="30"/>
    <b v="0"/>
    <n v="0.56599999999999995"/>
    <n v="0.63919999999999999"/>
    <b v="0"/>
    <m/>
    <m/>
    <n v="0.68710000000000004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83"/>
    <x v="41"/>
    <s v="RJ1"/>
    <x v="198"/>
    <b v="0"/>
    <n v="208"/>
    <m/>
    <n v="253"/>
    <b v="0"/>
    <n v="58"/>
    <m/>
    <b v="0"/>
    <n v="27"/>
    <m/>
    <n v="85"/>
    <n v="27"/>
    <b v="0"/>
    <n v="1"/>
    <n v="0.82210000000000005"/>
    <b v="0"/>
    <m/>
    <m/>
    <n v="0.6824000000000000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82"/>
    <x v="104"/>
    <s v="RVJ"/>
    <x v="788"/>
    <b v="0"/>
    <n v="547"/>
    <m/>
    <n v="601"/>
    <b v="0"/>
    <n v="16"/>
    <m/>
    <b v="0"/>
    <n v="24"/>
    <m/>
    <n v="24"/>
    <n v="12"/>
    <b v="0"/>
    <n v="0.5"/>
    <n v="0.91010000000000002"/>
    <b v="0"/>
    <m/>
    <m/>
    <n v="0.66669999999999996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40"/>
    <x v="91"/>
    <s v="RA7"/>
    <x v="678"/>
    <b v="0"/>
    <n v="150"/>
    <m/>
    <n v="302"/>
    <b v="0"/>
    <n v="34"/>
    <m/>
    <b v="0"/>
    <n v="26"/>
    <m/>
    <n v="51"/>
    <n v="16"/>
    <b v="0"/>
    <n v="0.61539999999999995"/>
    <n v="0.49669999999999997"/>
    <b v="0"/>
    <m/>
    <m/>
    <n v="0.66669999999999996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56"/>
    <x v="78"/>
    <s v="REM"/>
    <x v="270"/>
    <b v="0"/>
    <n v="246"/>
    <m/>
    <n v="473"/>
    <b v="0"/>
    <n v="19"/>
    <m/>
    <b v="0"/>
    <n v="7"/>
    <m/>
    <n v="32"/>
    <n v="7"/>
    <b v="0"/>
    <n v="1"/>
    <n v="0.52010000000000001"/>
    <b v="0"/>
    <m/>
    <m/>
    <n v="0.59379999999999999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28"/>
    <x v="98"/>
    <s v="RAS"/>
    <x v="345"/>
    <b v="0"/>
    <n v="156"/>
    <m/>
    <n v="249"/>
    <b v="0"/>
    <n v="22"/>
    <m/>
    <b v="0"/>
    <n v="1"/>
    <m/>
    <n v="38"/>
    <n v="1"/>
    <b v="0"/>
    <n v="1"/>
    <n v="0.62649999999999995"/>
    <b v="0"/>
    <m/>
    <m/>
    <n v="0.57889999999999997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17"/>
    <x v="106"/>
    <s v="RA9"/>
    <x v="50"/>
    <b v="0"/>
    <n v="138"/>
    <m/>
    <n v="392"/>
    <b v="0"/>
    <n v="31"/>
    <m/>
    <b v="0"/>
    <n v="9"/>
    <m/>
    <n v="55"/>
    <n v="9"/>
    <b v="0"/>
    <n v="1"/>
    <n v="0.35199999999999998"/>
    <b v="0"/>
    <m/>
    <m/>
    <n v="0.56359999999999999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97"/>
    <x v="132"/>
    <s v="RVY"/>
    <x v="13"/>
    <b v="0"/>
    <n v="16"/>
    <m/>
    <n v="390"/>
    <b v="0"/>
    <n v="7"/>
    <m/>
    <b v="0"/>
    <n v="6"/>
    <m/>
    <n v="14"/>
    <n v="5"/>
    <b v="0"/>
    <n v="0.83330000000000004"/>
    <n v="4.1000000000000002E-2"/>
    <b v="0"/>
    <m/>
    <m/>
    <n v="0.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32"/>
    <x v="45"/>
    <s v="RDZ"/>
    <x v="641"/>
    <b v="0"/>
    <n v="420"/>
    <m/>
    <n v="568"/>
    <b v="0"/>
    <n v="44"/>
    <m/>
    <b v="0"/>
    <n v="20"/>
    <m/>
    <n v="93"/>
    <n v="15"/>
    <b v="0"/>
    <n v="0.75"/>
    <n v="0.73939999999999995"/>
    <b v="0"/>
    <m/>
    <m/>
    <n v="0.47310000000000002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257"/>
    <x v="71"/>
    <s v="RCF"/>
    <x v="264"/>
    <b v="0"/>
    <n v="241"/>
    <m/>
    <n v="301"/>
    <b v="0"/>
    <n v="32"/>
    <m/>
    <b v="0"/>
    <n v="2"/>
    <m/>
    <n v="78"/>
    <n v="2"/>
    <b v="0"/>
    <n v="1"/>
    <n v="0.80069999999999997"/>
    <b v="0"/>
    <m/>
    <m/>
    <n v="0.4103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58"/>
    <x v="39"/>
    <s v="RF4"/>
    <x v="563"/>
    <b v="0"/>
    <n v="338"/>
    <m/>
    <n v="908"/>
    <b v="0"/>
    <n v="19"/>
    <m/>
    <b v="0"/>
    <n v="52"/>
    <m/>
    <n v="52"/>
    <n v="13"/>
    <b v="0"/>
    <n v="0.25"/>
    <n v="0.37219999999999998"/>
    <b v="0"/>
    <m/>
    <m/>
    <n v="0.3654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93"/>
    <x v="79"/>
    <s v="RQ6"/>
    <x v="143"/>
    <b v="0"/>
    <n v="312"/>
    <m/>
    <n v="546"/>
    <b v="0"/>
    <n v="20"/>
    <m/>
    <b v="0"/>
    <n v="11"/>
    <m/>
    <n v="58"/>
    <n v="7"/>
    <b v="0"/>
    <n v="0.63639999999999997"/>
    <n v="0.57140000000000002"/>
    <b v="0"/>
    <m/>
    <m/>
    <n v="0.3448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59"/>
    <x v="74"/>
    <s v="RVL"/>
    <x v="223"/>
    <b v="0"/>
    <n v="313"/>
    <m/>
    <n v="459"/>
    <b v="0"/>
    <n v="18"/>
    <m/>
    <b v="0"/>
    <n v="4"/>
    <m/>
    <n v="53"/>
    <n v="4"/>
    <b v="0"/>
    <n v="1"/>
    <n v="0.68189999999999995"/>
    <b v="0"/>
    <m/>
    <m/>
    <n v="0.33960000000000001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10"/>
    <x v="26"/>
    <s v="RH8"/>
    <x v="398"/>
    <b v="0"/>
    <n v="163"/>
    <m/>
    <n v="561"/>
    <b v="0"/>
    <n v="55"/>
    <m/>
    <b v="0"/>
    <n v="63"/>
    <m/>
    <n v="163"/>
    <n v="61"/>
    <b v="0"/>
    <n v="0.96830000000000005"/>
    <n v="0.29060000000000002"/>
    <b v="0"/>
    <m/>
    <m/>
    <n v="0.33739999999999998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19"/>
    <x v="34"/>
    <s v="RE9"/>
    <x v="257"/>
    <b v="0"/>
    <n v="249"/>
    <m/>
    <n v="273"/>
    <b v="0"/>
    <n v="35"/>
    <m/>
    <b v="0"/>
    <n v="17"/>
    <m/>
    <n v="112"/>
    <n v="17"/>
    <b v="0"/>
    <n v="1"/>
    <n v="0.91210000000000002"/>
    <b v="0"/>
    <m/>
    <m/>
    <n v="0.3125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314.csv"/>
    <n v="1323"/>
    <x v="131"/>
    <s v="RMP"/>
    <x v="642"/>
    <b v="0"/>
    <n v="210"/>
    <m/>
    <n v="387"/>
    <b v="0"/>
    <n v="1"/>
    <m/>
    <b v="0"/>
    <n v="1"/>
    <m/>
    <n v="12"/>
    <n v="0"/>
    <b v="0"/>
    <n v="0"/>
    <n v="0.54259999999999997"/>
    <b v="0"/>
    <m/>
    <m/>
    <n v="8.3299999999999999E-2"/>
    <m/>
    <m/>
    <x v="33"/>
    <s v="December"/>
    <x v="4"/>
    <s v="https://www.england.nhs.uk/statistics/wp-content/uploads/sites/2/2014/05/Dementia-Data-Collection-Q3-2013-14-REVISED-CSV-38KB.csv"/>
    <b v="0"/>
    <x v="1"/>
    <x v="0"/>
  </r>
  <r>
    <s v="dementia201415.csv"/>
    <n v="1313"/>
    <x v="78"/>
    <s v="REM"/>
    <x v="528"/>
    <b v="0"/>
    <n v="362"/>
    <m/>
    <n v="419"/>
    <b v="0"/>
    <n v="37"/>
    <m/>
    <b v="0"/>
    <n v="4"/>
    <m/>
    <n v="41"/>
    <n v="4"/>
    <b v="0"/>
    <n v="1"/>
    <n v="0.86"/>
    <b v="0"/>
    <m/>
    <n v="0.9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14"/>
    <x v="71"/>
    <s v="RCF"/>
    <x v="460"/>
    <b v="0"/>
    <n v="242"/>
    <m/>
    <n v="268"/>
    <b v="0"/>
    <n v="16"/>
    <m/>
    <b v="0"/>
    <n v="3"/>
    <m/>
    <n v="17"/>
    <n v="3"/>
    <b v="0"/>
    <n v="1"/>
    <n v="0.9"/>
    <b v="0"/>
    <m/>
    <n v="0.94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15"/>
    <x v="85"/>
    <s v="RTK"/>
    <x v="282"/>
    <b v="0"/>
    <n v="384"/>
    <m/>
    <n v="407"/>
    <b v="0"/>
    <n v="62"/>
    <m/>
    <b v="0"/>
    <n v="59"/>
    <m/>
    <n v="62"/>
    <n v="59"/>
    <b v="0"/>
    <n v="1"/>
    <n v="0.94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11"/>
    <x v="39"/>
    <s v="RF4"/>
    <x v="568"/>
    <b v="0"/>
    <n v="624"/>
    <m/>
    <n v="951"/>
    <b v="0"/>
    <n v="70"/>
    <m/>
    <b v="0"/>
    <n v="81"/>
    <m/>
    <n v="114"/>
    <n v="48"/>
    <b v="0"/>
    <n v="0.59"/>
    <n v="0.66"/>
    <b v="0"/>
    <m/>
    <n v="0.6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16"/>
    <x v="4"/>
    <s v="RFF"/>
    <x v="406"/>
    <b v="0"/>
    <n v="297"/>
    <m/>
    <n v="326"/>
    <b v="0"/>
    <n v="71"/>
    <m/>
    <b v="0"/>
    <n v="17"/>
    <m/>
    <n v="71"/>
    <n v="17"/>
    <b v="0"/>
    <n v="1"/>
    <n v="0.9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12"/>
    <x v="17"/>
    <s v="R1H"/>
    <x v="783"/>
    <b v="0"/>
    <n v="563"/>
    <m/>
    <n v="866"/>
    <b v="0"/>
    <n v="140"/>
    <m/>
    <b v="0"/>
    <n v="93"/>
    <m/>
    <n v="166"/>
    <n v="87"/>
    <b v="0"/>
    <n v="0.94"/>
    <n v="0.65"/>
    <b v="0"/>
    <m/>
    <n v="0.84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17"/>
    <x v="11"/>
    <s v="RDD"/>
    <x v="389"/>
    <b v="0"/>
    <n v="556"/>
    <m/>
    <n v="595"/>
    <b v="0"/>
    <n v="556"/>
    <m/>
    <b v="0"/>
    <n v="65"/>
    <m/>
    <n v="595"/>
    <n v="65"/>
    <b v="0"/>
    <n v="1"/>
    <n v="0.93"/>
    <b v="0"/>
    <m/>
    <n v="0.93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13"/>
    <x v="118"/>
    <s v="RC1"/>
    <x v="713"/>
    <b v="0"/>
    <n v="253"/>
    <m/>
    <n v="277"/>
    <b v="0"/>
    <n v="39"/>
    <m/>
    <b v="0"/>
    <n v="11"/>
    <m/>
    <n v="40"/>
    <n v="11"/>
    <b v="0"/>
    <n v="1"/>
    <n v="0.91"/>
    <b v="0"/>
    <m/>
    <n v="0.98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18"/>
    <x v="0"/>
    <s v="RLU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19"/>
    <x v="97"/>
    <s v="RXL"/>
    <x v="764"/>
    <b v="0"/>
    <n v="535"/>
    <m/>
    <n v="586"/>
    <b v="0"/>
    <n v="30"/>
    <m/>
    <b v="0"/>
    <n v="8"/>
    <m/>
    <n v="32"/>
    <n v="8"/>
    <b v="0"/>
    <n v="1"/>
    <n v="0.91"/>
    <b v="0"/>
    <m/>
    <n v="0.94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20"/>
    <x v="112"/>
    <s v="RMC"/>
    <x v="311"/>
    <b v="0"/>
    <n v="385"/>
    <m/>
    <n v="386"/>
    <b v="0"/>
    <n v="34"/>
    <m/>
    <b v="0"/>
    <n v="21"/>
    <m/>
    <n v="34"/>
    <n v="21"/>
    <b v="0"/>
    <n v="1"/>
    <n v="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21"/>
    <x v="130"/>
    <s v="RAE"/>
    <x v="498"/>
    <b v="0"/>
    <n v="424"/>
    <m/>
    <n v="424"/>
    <b v="0"/>
    <n v="2"/>
    <m/>
    <b v="0"/>
    <n v="2"/>
    <m/>
    <n v="2"/>
    <n v="2"/>
    <b v="0"/>
    <n v="1"/>
    <n v="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14"/>
    <x v="81"/>
    <s v="RXH"/>
    <x v="128"/>
    <b v="0"/>
    <n v="198"/>
    <m/>
    <n v="215"/>
    <b v="0"/>
    <n v="77"/>
    <m/>
    <b v="0"/>
    <n v="48"/>
    <m/>
    <n v="77"/>
    <n v="48"/>
    <b v="0"/>
    <n v="1"/>
    <n v="0.92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15"/>
    <x v="35"/>
    <s v="RXQ"/>
    <x v="409"/>
    <b v="0"/>
    <n v="354"/>
    <m/>
    <n v="393"/>
    <b v="0"/>
    <n v="74"/>
    <m/>
    <b v="0"/>
    <n v="65"/>
    <m/>
    <n v="74"/>
    <n v="65"/>
    <b v="0"/>
    <n v="1"/>
    <n v="0.9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22"/>
    <x v="134"/>
    <s v="RJF"/>
    <x v="408"/>
    <b v="0"/>
    <n v="408"/>
    <m/>
    <n v="412"/>
    <b v="0"/>
    <n v="7"/>
    <m/>
    <b v="0"/>
    <n v="4"/>
    <m/>
    <n v="7"/>
    <n v="4"/>
    <b v="0"/>
    <n v="1"/>
    <n v="0.99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23"/>
    <x v="48"/>
    <s v="RWY"/>
    <x v="405"/>
    <b v="0"/>
    <n v="484"/>
    <m/>
    <n v="523"/>
    <b v="0"/>
    <n v="80"/>
    <m/>
    <b v="0"/>
    <n v="47"/>
    <m/>
    <n v="82"/>
    <n v="47"/>
    <b v="0"/>
    <n v="1"/>
    <n v="0.93"/>
    <b v="0"/>
    <m/>
    <n v="0.98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24"/>
    <x v="51"/>
    <s v="RGT"/>
    <x v="524"/>
    <b v="0"/>
    <n v="663"/>
    <m/>
    <n v="698"/>
    <b v="0"/>
    <n v="63"/>
    <m/>
    <b v="0"/>
    <n v="62"/>
    <m/>
    <n v="69"/>
    <n v="7"/>
    <b v="0"/>
    <n v="0.11"/>
    <n v="0.95"/>
    <b v="0"/>
    <m/>
    <n v="0.9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25"/>
    <x v="125"/>
    <s v="RW3"/>
    <x v="498"/>
    <b v="0"/>
    <n v="424"/>
    <m/>
    <n v="448"/>
    <b v="0"/>
    <n v="12"/>
    <m/>
    <b v="0"/>
    <n v="10"/>
    <m/>
    <n v="13"/>
    <n v="10"/>
    <b v="0"/>
    <n v="1"/>
    <n v="0.95"/>
    <b v="0"/>
    <m/>
    <n v="0.92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26"/>
    <x v="101"/>
    <s v="RQM"/>
    <x v="104"/>
    <b v="0"/>
    <n v="141"/>
    <m/>
    <n v="162"/>
    <b v="0"/>
    <n v="25"/>
    <m/>
    <b v="0"/>
    <n v="25"/>
    <m/>
    <n v="25"/>
    <n v="25"/>
    <b v="0"/>
    <n v="1"/>
    <n v="0.87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27"/>
    <x v="66"/>
    <s v="RFS"/>
    <x v="387"/>
    <b v="0"/>
    <n v="381"/>
    <m/>
    <n v="384"/>
    <b v="0"/>
    <n v="74"/>
    <m/>
    <b v="0"/>
    <n v="51"/>
    <m/>
    <n v="74"/>
    <n v="51"/>
    <b v="0"/>
    <n v="1"/>
    <n v="0.99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28"/>
    <x v="65"/>
    <s v="RLN"/>
    <x v="272"/>
    <b v="0"/>
    <n v="300"/>
    <m/>
    <n v="300"/>
    <b v="0"/>
    <n v="64"/>
    <m/>
    <b v="0"/>
    <n v="45"/>
    <m/>
    <n v="64"/>
    <n v="45"/>
    <b v="0"/>
    <n v="1"/>
    <n v="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29"/>
    <x v="23"/>
    <s v="RDE"/>
    <x v="789"/>
    <b v="0"/>
    <n v="634"/>
    <m/>
    <n v="648"/>
    <b v="0"/>
    <n v="216"/>
    <m/>
    <b v="0"/>
    <n v="116"/>
    <m/>
    <n v="216"/>
    <n v="105"/>
    <b v="0"/>
    <n v="0.91"/>
    <n v="0.98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30"/>
    <x v="126"/>
    <s v="RJR"/>
    <x v="143"/>
    <b v="0"/>
    <n v="312"/>
    <m/>
    <n v="340"/>
    <b v="0"/>
    <n v="12"/>
    <m/>
    <b v="0"/>
    <n v="4"/>
    <m/>
    <n v="13"/>
    <n v="4"/>
    <b v="0"/>
    <n v="1"/>
    <n v="0.92"/>
    <b v="0"/>
    <m/>
    <n v="0.92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31"/>
    <x v="102"/>
    <s v="RXP"/>
    <x v="733"/>
    <b v="0"/>
    <n v="667"/>
    <m/>
    <n v="771"/>
    <b v="0"/>
    <n v="36"/>
    <m/>
    <b v="0"/>
    <n v="15"/>
    <m/>
    <n v="38"/>
    <n v="14"/>
    <b v="0"/>
    <n v="0.93"/>
    <n v="0.87"/>
    <b v="0"/>
    <m/>
    <n v="0.95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16"/>
    <x v="69"/>
    <s v="RJ6"/>
    <x v="240"/>
    <b v="0"/>
    <n v="368"/>
    <m/>
    <n v="398"/>
    <b v="0"/>
    <n v="51"/>
    <m/>
    <b v="0"/>
    <n v="54"/>
    <m/>
    <n v="54"/>
    <n v="54"/>
    <b v="0"/>
    <n v="1"/>
    <n v="0.92"/>
    <b v="0"/>
    <m/>
    <n v="0.94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17"/>
    <x v="115"/>
    <s v="RN7"/>
    <x v="652"/>
    <b v="0"/>
    <n v="219"/>
    <m/>
    <n v="231"/>
    <b v="0"/>
    <n v="34"/>
    <m/>
    <b v="0"/>
    <n v="26"/>
    <m/>
    <n v="34"/>
    <n v="25"/>
    <b v="0"/>
    <n v="0.96"/>
    <n v="0.95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32"/>
    <x v="77"/>
    <s v="RTG"/>
    <x v="473"/>
    <b v="0"/>
    <n v="474"/>
    <m/>
    <n v="698"/>
    <b v="0"/>
    <n v="11"/>
    <m/>
    <b v="0"/>
    <n v="10"/>
    <m/>
    <n v="69"/>
    <n v="1"/>
    <b v="0"/>
    <n v="0.1"/>
    <n v="0.68"/>
    <b v="0"/>
    <m/>
    <n v="0.16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33"/>
    <x v="5"/>
    <s v="RP5"/>
    <x v="645"/>
    <b v="0"/>
    <n v="758"/>
    <m/>
    <n v="838"/>
    <b v="0"/>
    <n v="9"/>
    <m/>
    <b v="0"/>
    <n v="3"/>
    <m/>
    <n v="9"/>
    <n v="3"/>
    <b v="0"/>
    <n v="1"/>
    <n v="0.9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34"/>
    <x v="109"/>
    <s v="RBD"/>
    <x v="34"/>
    <b v="0"/>
    <n v="82"/>
    <m/>
    <n v="313"/>
    <b v="0"/>
    <n v="36"/>
    <m/>
    <b v="0"/>
    <n v="20"/>
    <m/>
    <n v="36"/>
    <n v="20"/>
    <b v="0"/>
    <n v="1"/>
    <n v="0.26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18"/>
    <x v="56"/>
    <s v="RWH"/>
    <x v="610"/>
    <b v="0"/>
    <n v="429"/>
    <m/>
    <n v="430"/>
    <b v="0"/>
    <n v="173"/>
    <m/>
    <b v="0"/>
    <n v="91"/>
    <m/>
    <n v="176"/>
    <n v="88"/>
    <b v="0"/>
    <n v="0.97"/>
    <n v="1"/>
    <b v="0"/>
    <m/>
    <n v="0.98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19"/>
    <x v="87"/>
    <s v="RJN"/>
    <x v="523"/>
    <b v="0"/>
    <n v="306"/>
    <m/>
    <n v="327"/>
    <b v="0"/>
    <n v="41"/>
    <m/>
    <b v="0"/>
    <n v="28"/>
    <m/>
    <n v="45"/>
    <n v="27"/>
    <b v="0"/>
    <n v="0.96"/>
    <n v="0.94"/>
    <b v="0"/>
    <m/>
    <n v="0.9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35"/>
    <x v="43"/>
    <s v="RVV"/>
    <x v="776"/>
    <b v="0"/>
    <n v="793"/>
    <m/>
    <n v="794"/>
    <b v="0"/>
    <n v="87"/>
    <m/>
    <b v="0"/>
    <n v="55"/>
    <m/>
    <n v="91"/>
    <n v="55"/>
    <b v="0"/>
    <n v="1"/>
    <n v="1"/>
    <b v="0"/>
    <m/>
    <n v="0.96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20"/>
    <x v="31"/>
    <s v="RXR"/>
    <x v="375"/>
    <b v="0"/>
    <n v="661"/>
    <m/>
    <n v="717"/>
    <b v="0"/>
    <n v="156"/>
    <m/>
    <b v="0"/>
    <n v="44"/>
    <m/>
    <n v="165"/>
    <n v="43"/>
    <b v="0"/>
    <n v="0.98"/>
    <n v="0.92"/>
    <b v="0"/>
    <m/>
    <n v="0.95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21"/>
    <x v="67"/>
    <s v="RXC"/>
    <x v="253"/>
    <b v="0"/>
    <n v="482"/>
    <m/>
    <n v="534"/>
    <b v="0"/>
    <n v="90"/>
    <m/>
    <b v="0"/>
    <n v="80"/>
    <m/>
    <n v="98"/>
    <n v="56"/>
    <b v="0"/>
    <n v="0.7"/>
    <n v="0.9"/>
    <b v="0"/>
    <m/>
    <n v="0.92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22"/>
    <x v="54"/>
    <s v="RVR"/>
    <x v="570"/>
    <b v="0"/>
    <n v="401"/>
    <m/>
    <n v="494"/>
    <b v="0"/>
    <n v="58"/>
    <m/>
    <b v="0"/>
    <n v="35"/>
    <m/>
    <n v="66"/>
    <n v="35"/>
    <b v="0"/>
    <n v="1"/>
    <n v="0.81"/>
    <b v="0"/>
    <m/>
    <n v="0.88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36"/>
    <x v="148"/>
    <s v="RDU"/>
    <x v="790"/>
    <b v="0"/>
    <n v="973"/>
    <m/>
    <n v="1024"/>
    <b v="0"/>
    <n v="98"/>
    <m/>
    <b v="0"/>
    <n v="67"/>
    <m/>
    <n v="102"/>
    <n v="67"/>
    <b v="0"/>
    <n v="1"/>
    <n v="0.95"/>
    <b v="0"/>
    <m/>
    <n v="0.96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37"/>
    <x v="80"/>
    <s v="RR7"/>
    <x v="539"/>
    <b v="0"/>
    <n v="359"/>
    <m/>
    <n v="371"/>
    <b v="0"/>
    <n v="86"/>
    <m/>
    <b v="0"/>
    <n v="37"/>
    <m/>
    <n v="86"/>
    <n v="37"/>
    <b v="0"/>
    <n v="1"/>
    <n v="0.97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23"/>
    <x v="122"/>
    <s v="RLT"/>
    <x v="380"/>
    <b v="0"/>
    <n v="230"/>
    <m/>
    <n v="244"/>
    <b v="0"/>
    <n v="74"/>
    <m/>
    <b v="0"/>
    <n v="8"/>
    <m/>
    <n v="74"/>
    <n v="8"/>
    <b v="0"/>
    <n v="1"/>
    <n v="0.94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38"/>
    <x v="59"/>
    <s v="RTE"/>
    <x v="568"/>
    <b v="0"/>
    <n v="624"/>
    <m/>
    <n v="707"/>
    <b v="0"/>
    <n v="94"/>
    <m/>
    <b v="0"/>
    <n v="41"/>
    <m/>
    <n v="94"/>
    <n v="41"/>
    <b v="0"/>
    <n v="1"/>
    <n v="0.88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39"/>
    <x v="47"/>
    <s v="RN3"/>
    <x v="649"/>
    <b v="0"/>
    <n v="468"/>
    <m/>
    <n v="487"/>
    <b v="0"/>
    <n v="77"/>
    <m/>
    <b v="0"/>
    <n v="44"/>
    <m/>
    <n v="77"/>
    <n v="44"/>
    <b v="0"/>
    <n v="1"/>
    <n v="0.96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40"/>
    <x v="41"/>
    <s v="RJ1"/>
    <x v="728"/>
    <b v="0"/>
    <n v="226"/>
    <m/>
    <n v="251"/>
    <b v="0"/>
    <n v="96"/>
    <m/>
    <b v="0"/>
    <n v="35"/>
    <m/>
    <n v="99"/>
    <n v="35"/>
    <b v="0"/>
    <n v="1"/>
    <n v="0.9"/>
    <b v="0"/>
    <m/>
    <n v="0.97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41"/>
    <x v="6"/>
    <s v="RN5"/>
    <x v="789"/>
    <b v="0"/>
    <n v="634"/>
    <m/>
    <n v="663"/>
    <b v="0"/>
    <n v="179"/>
    <m/>
    <b v="0"/>
    <n v="43"/>
    <m/>
    <n v="179"/>
    <n v="39"/>
    <b v="0"/>
    <n v="0.91"/>
    <n v="0.96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42"/>
    <x v="120"/>
    <s v="RCD"/>
    <x v="520"/>
    <b v="0"/>
    <n v="211"/>
    <m/>
    <n v="233"/>
    <b v="0"/>
    <n v="16"/>
    <m/>
    <b v="0"/>
    <n v="14"/>
    <m/>
    <n v="16"/>
    <n v="14"/>
    <b v="0"/>
    <n v="1"/>
    <n v="0.9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43"/>
    <x v="25"/>
    <s v="RR1"/>
    <x v="791"/>
    <b v="0"/>
    <n v="1294"/>
    <m/>
    <n v="1478"/>
    <b v="0"/>
    <n v="197"/>
    <m/>
    <b v="0"/>
    <n v="35"/>
    <m/>
    <n v="212"/>
    <n v="24"/>
    <b v="0"/>
    <n v="0.69"/>
    <n v="0.88"/>
    <b v="0"/>
    <m/>
    <n v="0.93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24"/>
    <x v="119"/>
    <s v="RQQ"/>
    <x v="728"/>
    <b v="0"/>
    <n v="226"/>
    <m/>
    <n v="226"/>
    <b v="0"/>
    <n v="59"/>
    <m/>
    <b v="0"/>
    <n v="28"/>
    <m/>
    <n v="59"/>
    <n v="28"/>
    <b v="0"/>
    <n v="1"/>
    <n v="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44"/>
    <x v="22"/>
    <s v="RQX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25"/>
    <x v="72"/>
    <s v="RWA"/>
    <x v="357"/>
    <b v="0"/>
    <n v="608"/>
    <m/>
    <n v="675"/>
    <b v="0"/>
    <n v="54"/>
    <m/>
    <b v="0"/>
    <n v="48"/>
    <m/>
    <n v="54"/>
    <n v="48"/>
    <b v="0"/>
    <n v="1"/>
    <n v="0.9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26"/>
    <x v="19"/>
    <s v="RYJ"/>
    <x v="147"/>
    <b v="0"/>
    <n v="346"/>
    <m/>
    <n v="384"/>
    <b v="0"/>
    <n v="225"/>
    <m/>
    <b v="0"/>
    <n v="33"/>
    <m/>
    <n v="242"/>
    <n v="30"/>
    <b v="0"/>
    <n v="0.91"/>
    <n v="0.9"/>
    <b v="0"/>
    <m/>
    <n v="0.93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27"/>
    <x v="103"/>
    <s v="RGQ"/>
    <x v="527"/>
    <b v="0"/>
    <n v="449"/>
    <m/>
    <n v="463"/>
    <b v="0"/>
    <n v="80"/>
    <m/>
    <b v="0"/>
    <n v="78"/>
    <m/>
    <n v="83"/>
    <n v="78"/>
    <b v="0"/>
    <n v="1"/>
    <n v="0.97"/>
    <b v="0"/>
    <m/>
    <n v="0.96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28"/>
    <x v="1"/>
    <s v="R1F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45"/>
    <x v="90"/>
    <s v="RGP"/>
    <x v="394"/>
    <b v="0"/>
    <n v="266"/>
    <m/>
    <n v="291"/>
    <b v="0"/>
    <n v="20"/>
    <m/>
    <b v="0"/>
    <n v="6"/>
    <m/>
    <n v="21"/>
    <n v="6"/>
    <b v="0"/>
    <n v="1"/>
    <n v="0.91"/>
    <b v="0"/>
    <m/>
    <n v="0.95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46"/>
    <x v="49"/>
    <s v="RNQ"/>
    <x v="149"/>
    <b v="0"/>
    <n v="97"/>
    <m/>
    <n v="108"/>
    <b v="0"/>
    <n v="97"/>
    <m/>
    <b v="0"/>
    <n v="11"/>
    <m/>
    <n v="97"/>
    <n v="11"/>
    <b v="0"/>
    <n v="1"/>
    <n v="0.9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47"/>
    <x v="62"/>
    <s v="RJZ"/>
    <x v="185"/>
    <b v="0"/>
    <n v="502"/>
    <m/>
    <n v="532"/>
    <b v="0"/>
    <n v="138"/>
    <m/>
    <b v="0"/>
    <n v="110"/>
    <m/>
    <n v="142"/>
    <n v="110"/>
    <b v="0"/>
    <n v="1"/>
    <n v="0.94"/>
    <b v="0"/>
    <m/>
    <n v="0.97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29"/>
    <x v="190"/>
    <s v="RAX"/>
    <x v="378"/>
    <b v="0"/>
    <n v="236"/>
    <m/>
    <n v="361"/>
    <b v="0"/>
    <n v="37"/>
    <m/>
    <b v="0"/>
    <n v="23"/>
    <m/>
    <n v="58"/>
    <n v="23"/>
    <b v="0"/>
    <n v="1"/>
    <n v="0.65"/>
    <b v="0"/>
    <m/>
    <n v="0.64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48"/>
    <x v="37"/>
    <s v="RXN"/>
    <x v="507"/>
    <b v="0"/>
    <n v="501"/>
    <m/>
    <n v="548"/>
    <b v="0"/>
    <n v="132"/>
    <m/>
    <b v="0"/>
    <n v="110"/>
    <m/>
    <n v="132"/>
    <n v="109"/>
    <b v="0"/>
    <n v="0.99"/>
    <n v="0.9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30"/>
    <x v="44"/>
    <s v="RR8"/>
    <x v="550"/>
    <b v="0"/>
    <n v="610"/>
    <m/>
    <n v="610"/>
    <b v="0"/>
    <n v="57"/>
    <m/>
    <b v="0"/>
    <n v="43"/>
    <m/>
    <n v="57"/>
    <n v="43"/>
    <b v="0"/>
    <n v="1"/>
    <n v="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31"/>
    <x v="18"/>
    <s v="RJ2"/>
    <x v="741"/>
    <b v="0"/>
    <n v="600"/>
    <m/>
    <n v="600"/>
    <b v="0"/>
    <n v="123"/>
    <m/>
    <b v="0"/>
    <n v="68"/>
    <m/>
    <n v="123"/>
    <n v="68"/>
    <b v="0"/>
    <n v="1"/>
    <n v="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49"/>
    <x v="136"/>
    <s v="RBQ"/>
    <x v="84"/>
    <b v="0"/>
    <n v="34"/>
    <m/>
    <n v="36"/>
    <b v="0"/>
    <n v="4"/>
    <m/>
    <b v="0"/>
    <n v="4"/>
    <m/>
    <n v="5"/>
    <n v="4"/>
    <b v="0"/>
    <n v="1"/>
    <n v="0.94"/>
    <b v="0"/>
    <m/>
    <n v="0.8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50"/>
    <x v="143"/>
    <s v="REP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38"/>
    <x v="150"/>
    <s v="R1K"/>
    <x v="605"/>
    <b v="0"/>
    <n v="377"/>
    <m/>
    <n v="623"/>
    <b v="0"/>
    <n v="25"/>
    <m/>
    <b v="0"/>
    <n v="14"/>
    <m/>
    <n v="82"/>
    <n v="12"/>
    <b v="0"/>
    <n v="0.86"/>
    <n v="0.61"/>
    <b v="0"/>
    <m/>
    <n v="0.3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51"/>
    <x v="121"/>
    <s v="RC9"/>
    <x v="343"/>
    <b v="0"/>
    <n v="341"/>
    <m/>
    <n v="364"/>
    <b v="0"/>
    <n v="43"/>
    <m/>
    <b v="0"/>
    <n v="22"/>
    <m/>
    <n v="45"/>
    <n v="21"/>
    <b v="0"/>
    <n v="0.95"/>
    <n v="0.94"/>
    <b v="0"/>
    <m/>
    <n v="0.96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32"/>
    <x v="68"/>
    <s v="RWF"/>
    <x v="619"/>
    <b v="0"/>
    <n v="573"/>
    <m/>
    <n v="585"/>
    <b v="0"/>
    <n v="94"/>
    <m/>
    <b v="0"/>
    <n v="66"/>
    <m/>
    <n v="96"/>
    <n v="66"/>
    <b v="0"/>
    <n v="1"/>
    <n v="0.98"/>
    <b v="0"/>
    <m/>
    <n v="0.98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52"/>
    <x v="52"/>
    <s v="RPA"/>
    <x v="228"/>
    <b v="0"/>
    <n v="289"/>
    <m/>
    <n v="314"/>
    <b v="0"/>
    <n v="62"/>
    <m/>
    <b v="0"/>
    <n v="61"/>
    <m/>
    <n v="68"/>
    <n v="57"/>
    <b v="0"/>
    <n v="0.93"/>
    <n v="0.92"/>
    <b v="0"/>
    <m/>
    <n v="0.9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53"/>
    <x v="110"/>
    <s v="RBT"/>
    <x v="198"/>
    <b v="0"/>
    <n v="208"/>
    <m/>
    <n v="230"/>
    <b v="0"/>
    <n v="25"/>
    <m/>
    <b v="0"/>
    <n v="25"/>
    <m/>
    <n v="25"/>
    <n v="25"/>
    <b v="0"/>
    <n v="1"/>
    <n v="0.9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33"/>
    <x v="129"/>
    <s v="RQ8"/>
    <x v="337"/>
    <b v="0"/>
    <n v="372"/>
    <m/>
    <n v="401"/>
    <b v="0"/>
    <n v="22"/>
    <m/>
    <b v="0"/>
    <n v="12"/>
    <m/>
    <n v="23"/>
    <n v="12"/>
    <b v="0"/>
    <n v="1"/>
    <n v="0.93"/>
    <b v="0"/>
    <m/>
    <n v="0.96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54"/>
    <x v="107"/>
    <s v="RJD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34"/>
    <x v="151"/>
    <s v="RXF"/>
    <x v="694"/>
    <b v="0"/>
    <n v="529"/>
    <m/>
    <n v="536"/>
    <b v="0"/>
    <n v="128"/>
    <m/>
    <b v="0"/>
    <n v="65"/>
    <m/>
    <n v="128"/>
    <n v="65"/>
    <b v="0"/>
    <n v="1"/>
    <n v="0.99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55"/>
    <x v="128"/>
    <s v="RD8"/>
    <x v="219"/>
    <b v="0"/>
    <n v="234"/>
    <m/>
    <n v="254"/>
    <b v="0"/>
    <n v="51"/>
    <m/>
    <b v="0"/>
    <n v="16"/>
    <m/>
    <n v="51"/>
    <n v="15"/>
    <b v="0"/>
    <n v="0.94"/>
    <n v="0.92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56"/>
    <x v="152"/>
    <s v="RP6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57"/>
    <x v="88"/>
    <s v="RM1"/>
    <x v="792"/>
    <b v="0"/>
    <n v="746"/>
    <m/>
    <n v="754"/>
    <b v="0"/>
    <n v="61"/>
    <m/>
    <b v="0"/>
    <n v="61"/>
    <m/>
    <n v="63"/>
    <n v="61"/>
    <b v="0"/>
    <n v="1"/>
    <n v="0.99"/>
    <b v="0"/>
    <m/>
    <n v="0.97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35"/>
    <x v="104"/>
    <s v="RVJ"/>
    <x v="497"/>
    <b v="0"/>
    <n v="716"/>
    <m/>
    <n v="749"/>
    <b v="0"/>
    <n v="39"/>
    <m/>
    <b v="0"/>
    <n v="39"/>
    <m/>
    <n v="41"/>
    <n v="38"/>
    <b v="0"/>
    <n v="0.97"/>
    <n v="0.96"/>
    <b v="0"/>
    <m/>
    <n v="0.95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36"/>
    <x v="16"/>
    <s v="RNL"/>
    <x v="658"/>
    <b v="0"/>
    <n v="282"/>
    <m/>
    <n v="665"/>
    <b v="0"/>
    <n v="182"/>
    <m/>
    <b v="0"/>
    <n v="9"/>
    <m/>
    <n v="205"/>
    <n v="9"/>
    <b v="0"/>
    <n v="1"/>
    <n v="0.42"/>
    <b v="0"/>
    <m/>
    <n v="0.89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37"/>
    <x v="15"/>
    <s v="RAP"/>
    <x v="793"/>
    <b v="0"/>
    <n v="641"/>
    <m/>
    <n v="709"/>
    <b v="0"/>
    <n v="340"/>
    <m/>
    <b v="0"/>
    <n v="13"/>
    <m/>
    <n v="366"/>
    <n v="13"/>
    <b v="0"/>
    <n v="1"/>
    <n v="0.9"/>
    <b v="0"/>
    <m/>
    <n v="0.93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58"/>
    <x v="89"/>
    <s v="RVW"/>
    <x v="585"/>
    <b v="0"/>
    <n v="478"/>
    <m/>
    <n v="510"/>
    <b v="0"/>
    <n v="57"/>
    <m/>
    <b v="0"/>
    <n v="16"/>
    <m/>
    <n v="57"/>
    <n v="16"/>
    <b v="0"/>
    <n v="1"/>
    <n v="0.94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39"/>
    <x v="63"/>
    <s v="RNS"/>
    <x v="303"/>
    <b v="0"/>
    <n v="397"/>
    <m/>
    <n v="413"/>
    <b v="0"/>
    <n v="46"/>
    <m/>
    <b v="0"/>
    <n v="13"/>
    <m/>
    <n v="46"/>
    <n v="12"/>
    <b v="0"/>
    <n v="0.92"/>
    <n v="0.96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40"/>
    <x v="42"/>
    <s v="RBZ"/>
    <x v="729"/>
    <b v="0"/>
    <n v="244"/>
    <m/>
    <n v="269"/>
    <b v="0"/>
    <n v="69"/>
    <m/>
    <b v="0"/>
    <n v="11"/>
    <m/>
    <n v="69"/>
    <n v="11"/>
    <b v="0"/>
    <n v="1"/>
    <n v="0.9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59"/>
    <x v="2"/>
    <s v="RJL"/>
    <x v="287"/>
    <b v="0"/>
    <n v="585"/>
    <m/>
    <n v="616"/>
    <b v="0"/>
    <n v="30"/>
    <m/>
    <b v="0"/>
    <n v="13"/>
    <m/>
    <n v="30"/>
    <n v="13"/>
    <b v="0"/>
    <n v="1"/>
    <n v="0.95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60"/>
    <x v="57"/>
    <s v="RTF"/>
    <x v="610"/>
    <b v="0"/>
    <n v="429"/>
    <m/>
    <n v="455"/>
    <b v="0"/>
    <n v="54"/>
    <m/>
    <b v="0"/>
    <n v="2"/>
    <m/>
    <n v="60"/>
    <n v="2"/>
    <b v="0"/>
    <n v="1"/>
    <n v="0.94"/>
    <b v="0"/>
    <m/>
    <n v="0.9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41"/>
    <x v="32"/>
    <s v="RX1"/>
    <x v="794"/>
    <b v="0"/>
    <n v="1551"/>
    <m/>
    <n v="1770"/>
    <b v="0"/>
    <n v="215"/>
    <m/>
    <b v="0"/>
    <n v="124"/>
    <m/>
    <n v="215"/>
    <n v="124"/>
    <b v="0"/>
    <n v="1"/>
    <n v="0.88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42"/>
    <x v="12"/>
    <s v="RTH"/>
    <x v="466"/>
    <b v="0"/>
    <n v="458"/>
    <m/>
    <n v="644"/>
    <b v="0"/>
    <n v="371"/>
    <m/>
    <b v="0"/>
    <n v="183"/>
    <m/>
    <n v="397"/>
    <n v="182"/>
    <b v="0"/>
    <n v="0.99"/>
    <n v="0.71"/>
    <b v="0"/>
    <m/>
    <n v="0.93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61"/>
    <x v="138"/>
    <s v="RGM"/>
    <x v="70"/>
    <b v="0"/>
    <n v="4"/>
    <m/>
    <n v="4"/>
    <b v="0"/>
    <n v="0"/>
    <m/>
    <b v="0"/>
    <n v="0"/>
    <m/>
    <n v="0"/>
    <n v="0"/>
    <b v="0"/>
    <s v="-"/>
    <n v="1"/>
    <b v="0"/>
    <m/>
    <s v="-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43"/>
    <x v="92"/>
    <s v="RW6"/>
    <x v="281"/>
    <b v="0"/>
    <n v="656"/>
    <m/>
    <n v="713"/>
    <b v="0"/>
    <n v="79"/>
    <m/>
    <b v="0"/>
    <n v="32"/>
    <m/>
    <n v="86"/>
    <n v="32"/>
    <b v="0"/>
    <n v="1"/>
    <n v="0.92"/>
    <b v="0"/>
    <m/>
    <n v="0.92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62"/>
    <x v="13"/>
    <s v="RGN"/>
    <x v="461"/>
    <b v="0"/>
    <n v="607"/>
    <m/>
    <n v="658"/>
    <b v="0"/>
    <n v="343"/>
    <m/>
    <b v="0"/>
    <n v="86"/>
    <m/>
    <n v="343"/>
    <n v="86"/>
    <b v="0"/>
    <n v="1"/>
    <n v="0.92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45"/>
    <x v="154"/>
    <s v="RK9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63"/>
    <x v="155"/>
    <s v="RD3"/>
    <x v="795"/>
    <b v="0"/>
    <n v="749"/>
    <m/>
    <n v="762"/>
    <b v="0"/>
    <n v="749"/>
    <m/>
    <b v="0"/>
    <n v="45"/>
    <m/>
    <n v="749"/>
    <n v="45"/>
    <b v="0"/>
    <n v="1"/>
    <n v="0.98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44"/>
    <x v="50"/>
    <s v="RHU"/>
    <x v="796"/>
    <b v="0"/>
    <n v="719"/>
    <m/>
    <n v="819"/>
    <b v="0"/>
    <n v="132"/>
    <m/>
    <b v="0"/>
    <n v="103"/>
    <m/>
    <n v="132"/>
    <n v="103"/>
    <b v="0"/>
    <n v="1"/>
    <n v="0.88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64"/>
    <x v="144"/>
    <s v="RPC"/>
    <x v="174"/>
    <b v="0"/>
    <n v="2"/>
    <m/>
    <n v="2"/>
    <b v="0"/>
    <n v="0"/>
    <m/>
    <b v="0"/>
    <n v="0"/>
    <m/>
    <n v="0"/>
    <n v="0"/>
    <b v="0"/>
    <s v="-"/>
    <n v="1"/>
    <b v="0"/>
    <m/>
    <s v="-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65"/>
    <x v="28"/>
    <s v="RHW"/>
    <x v="595"/>
    <b v="0"/>
    <n v="499"/>
    <m/>
    <n v="546"/>
    <b v="0"/>
    <n v="133"/>
    <m/>
    <b v="0"/>
    <n v="115"/>
    <m/>
    <n v="141"/>
    <n v="105"/>
    <b v="0"/>
    <n v="0.91"/>
    <n v="0.91"/>
    <b v="0"/>
    <m/>
    <n v="0.94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66"/>
    <x v="141"/>
    <s v="RT3"/>
    <x v="42"/>
    <b v="0"/>
    <n v="27"/>
    <m/>
    <n v="27"/>
    <b v="0"/>
    <n v="1"/>
    <m/>
    <b v="0"/>
    <n v="0"/>
    <m/>
    <n v="1"/>
    <n v="0"/>
    <b v="0"/>
    <s v="-"/>
    <n v="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46"/>
    <x v="95"/>
    <s v="REF"/>
    <x v="172"/>
    <b v="0"/>
    <n v="380"/>
    <m/>
    <n v="398"/>
    <b v="0"/>
    <n v="52"/>
    <m/>
    <b v="0"/>
    <n v="12"/>
    <m/>
    <n v="52"/>
    <n v="12"/>
    <b v="0"/>
    <n v="1"/>
    <n v="0.95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67"/>
    <x v="26"/>
    <s v="RH8"/>
    <x v="432"/>
    <b v="0"/>
    <n v="539"/>
    <m/>
    <n v="551"/>
    <b v="0"/>
    <n v="530"/>
    <m/>
    <b v="0"/>
    <n v="248"/>
    <m/>
    <n v="530"/>
    <n v="248"/>
    <b v="0"/>
    <n v="1"/>
    <n v="0.98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68"/>
    <x v="24"/>
    <s v="RAL"/>
    <x v="686"/>
    <b v="0"/>
    <n v="645"/>
    <m/>
    <n v="715"/>
    <b v="0"/>
    <n v="233"/>
    <m/>
    <b v="0"/>
    <n v="74"/>
    <m/>
    <n v="233"/>
    <n v="74"/>
    <b v="0"/>
    <n v="1"/>
    <n v="0.9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47"/>
    <x v="79"/>
    <s v="RQ6"/>
    <x v="547"/>
    <b v="0"/>
    <n v="291"/>
    <m/>
    <n v="571"/>
    <b v="0"/>
    <n v="21"/>
    <m/>
    <b v="0"/>
    <n v="17"/>
    <m/>
    <n v="61"/>
    <n v="11"/>
    <b v="0"/>
    <n v="0.65"/>
    <n v="0.51"/>
    <b v="0"/>
    <m/>
    <n v="0.34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69"/>
    <x v="191"/>
    <s v="RBB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48"/>
    <x v="156"/>
    <s v="RAN"/>
    <x v="15"/>
    <b v="0"/>
    <n v="0"/>
    <m/>
    <n v="1"/>
    <b v="0"/>
    <n v="0"/>
    <m/>
    <b v="0"/>
    <n v="0"/>
    <m/>
    <n v="0"/>
    <n v="0"/>
    <b v="0"/>
    <s v="-"/>
    <n v="0"/>
    <b v="0"/>
    <m/>
    <s v="-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70"/>
    <x v="76"/>
    <s v="RA2"/>
    <x v="45"/>
    <b v="0"/>
    <n v="189"/>
    <m/>
    <n v="202"/>
    <b v="0"/>
    <n v="43"/>
    <m/>
    <b v="0"/>
    <n v="25"/>
    <m/>
    <n v="47"/>
    <n v="23"/>
    <b v="0"/>
    <n v="0.92"/>
    <n v="0.94"/>
    <b v="0"/>
    <m/>
    <n v="0.9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49"/>
    <x v="99"/>
    <s v="RD1"/>
    <x v="778"/>
    <b v="0"/>
    <n v="673"/>
    <m/>
    <n v="791"/>
    <b v="0"/>
    <n v="49"/>
    <m/>
    <b v="0"/>
    <n v="8"/>
    <m/>
    <n v="52"/>
    <n v="8"/>
    <b v="0"/>
    <n v="1"/>
    <n v="0.85"/>
    <b v="0"/>
    <m/>
    <n v="0.94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71"/>
    <x v="84"/>
    <s v="RM3"/>
    <x v="465"/>
    <b v="0"/>
    <n v="333"/>
    <m/>
    <n v="333"/>
    <b v="0"/>
    <n v="49"/>
    <m/>
    <b v="0"/>
    <n v="3"/>
    <m/>
    <n v="49"/>
    <n v="3"/>
    <b v="0"/>
    <n v="1"/>
    <n v="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72"/>
    <x v="116"/>
    <s v="RNZ"/>
    <x v="169"/>
    <b v="0"/>
    <n v="92"/>
    <m/>
    <n v="114"/>
    <b v="0"/>
    <n v="18"/>
    <m/>
    <b v="0"/>
    <n v="14"/>
    <m/>
    <n v="18"/>
    <n v="14"/>
    <b v="0"/>
    <n v="1"/>
    <n v="0.8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50"/>
    <x v="117"/>
    <s v="RXK"/>
    <x v="111"/>
    <b v="0"/>
    <n v="136"/>
    <m/>
    <n v="137"/>
    <b v="0"/>
    <n v="25"/>
    <m/>
    <b v="0"/>
    <n v="8"/>
    <m/>
    <n v="25"/>
    <n v="8"/>
    <b v="0"/>
    <n v="1"/>
    <n v="0.99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73"/>
    <x v="21"/>
    <s v="RHQ"/>
    <x v="797"/>
    <b v="0"/>
    <n v="920"/>
    <m/>
    <n v="942"/>
    <b v="0"/>
    <n v="296"/>
    <m/>
    <b v="0"/>
    <n v="184"/>
    <m/>
    <n v="296"/>
    <n v="184"/>
    <b v="0"/>
    <n v="1"/>
    <n v="0.98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74"/>
    <x v="100"/>
    <s v="RK5"/>
    <x v="780"/>
    <b v="0"/>
    <n v="685"/>
    <m/>
    <n v="699"/>
    <b v="0"/>
    <n v="14"/>
    <m/>
    <b v="0"/>
    <n v="7"/>
    <m/>
    <n v="14"/>
    <n v="7"/>
    <b v="0"/>
    <n v="1"/>
    <n v="0.98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51"/>
    <x v="93"/>
    <s v="RXW"/>
    <x v="784"/>
    <b v="0"/>
    <n v="657"/>
    <m/>
    <n v="686"/>
    <b v="0"/>
    <n v="16"/>
    <m/>
    <b v="0"/>
    <n v="2"/>
    <m/>
    <n v="16"/>
    <n v="2"/>
    <b v="0"/>
    <n v="1"/>
    <n v="0.96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75"/>
    <x v="106"/>
    <s v="RA9"/>
    <x v="50"/>
    <b v="0"/>
    <n v="138"/>
    <m/>
    <n v="437"/>
    <b v="0"/>
    <n v="10"/>
    <m/>
    <b v="0"/>
    <n v="5"/>
    <m/>
    <n v="37"/>
    <n v="5"/>
    <b v="0"/>
    <n v="1"/>
    <n v="0.32"/>
    <b v="0"/>
    <m/>
    <n v="0.27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76"/>
    <x v="40"/>
    <s v="RTR"/>
    <x v="506"/>
    <b v="0"/>
    <n v="541"/>
    <m/>
    <n v="582"/>
    <b v="0"/>
    <n v="68"/>
    <m/>
    <b v="0"/>
    <n v="32"/>
    <m/>
    <n v="75"/>
    <n v="32"/>
    <b v="0"/>
    <n v="1"/>
    <n v="0.93"/>
    <b v="0"/>
    <m/>
    <n v="0.9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77"/>
    <x v="34"/>
    <s v="RE9"/>
    <x v="279"/>
    <b v="0"/>
    <n v="321"/>
    <m/>
    <n v="342"/>
    <b v="0"/>
    <n v="114"/>
    <m/>
    <b v="0"/>
    <n v="19"/>
    <m/>
    <n v="121"/>
    <n v="19"/>
    <b v="0"/>
    <n v="1"/>
    <n v="0.94"/>
    <b v="0"/>
    <m/>
    <n v="0.94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78"/>
    <x v="7"/>
    <s v="RJC"/>
    <x v="323"/>
    <b v="0"/>
    <n v="279"/>
    <m/>
    <n v="298"/>
    <b v="0"/>
    <n v="42"/>
    <m/>
    <b v="0"/>
    <n v="45"/>
    <m/>
    <n v="45"/>
    <n v="43"/>
    <b v="0"/>
    <n v="0.96"/>
    <n v="0.94"/>
    <b v="0"/>
    <m/>
    <n v="0.93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79"/>
    <x v="33"/>
    <s v="RAJ"/>
    <x v="374"/>
    <b v="0"/>
    <n v="433"/>
    <m/>
    <n v="440"/>
    <b v="0"/>
    <n v="222"/>
    <m/>
    <b v="0"/>
    <n v="145"/>
    <m/>
    <n v="226"/>
    <n v="145"/>
    <b v="0"/>
    <n v="1"/>
    <n v="0.98"/>
    <b v="0"/>
    <m/>
    <n v="0.98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52"/>
    <x v="132"/>
    <s v="RVY"/>
    <x v="89"/>
    <b v="0"/>
    <n v="147"/>
    <m/>
    <n v="372"/>
    <b v="0"/>
    <n v="1"/>
    <m/>
    <b v="0"/>
    <n v="1"/>
    <m/>
    <n v="14"/>
    <n v="0"/>
    <b v="0"/>
    <n v="0"/>
    <n v="0.4"/>
    <b v="0"/>
    <m/>
    <n v="7.0000000000000007E-2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53"/>
    <x v="192"/>
    <s v="RJ7"/>
    <x v="370"/>
    <b v="0"/>
    <n v="422"/>
    <m/>
    <n v="434"/>
    <b v="0"/>
    <n v="62"/>
    <m/>
    <b v="0"/>
    <n v="46"/>
    <m/>
    <n v="63"/>
    <n v="43"/>
    <b v="0"/>
    <n v="0.93"/>
    <n v="0.97"/>
    <b v="0"/>
    <m/>
    <n v="0.98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54"/>
    <x v="70"/>
    <s v="RBN"/>
    <x v="409"/>
    <b v="0"/>
    <n v="354"/>
    <m/>
    <n v="375"/>
    <b v="0"/>
    <n v="53"/>
    <m/>
    <b v="0"/>
    <n v="12"/>
    <m/>
    <n v="53"/>
    <n v="12"/>
    <b v="0"/>
    <n v="1"/>
    <n v="0.94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80"/>
    <x v="111"/>
    <s v="RWJ"/>
    <x v="798"/>
    <b v="0"/>
    <n v="423"/>
    <m/>
    <n v="486"/>
    <b v="0"/>
    <n v="7"/>
    <m/>
    <b v="0"/>
    <n v="7"/>
    <m/>
    <n v="7"/>
    <n v="7"/>
    <b v="0"/>
    <n v="1"/>
    <n v="0.87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55"/>
    <x v="55"/>
    <s v="RTP"/>
    <x v="280"/>
    <b v="0"/>
    <n v="670"/>
    <m/>
    <n v="727"/>
    <b v="0"/>
    <n v="134"/>
    <m/>
    <b v="0"/>
    <n v="134"/>
    <m/>
    <n v="136"/>
    <n v="134"/>
    <b v="0"/>
    <n v="1"/>
    <n v="0.92"/>
    <b v="0"/>
    <m/>
    <n v="0.99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81"/>
    <x v="131"/>
    <s v="RMP"/>
    <x v="495"/>
    <b v="0"/>
    <n v="389"/>
    <m/>
    <n v="417"/>
    <b v="0"/>
    <n v="12"/>
    <m/>
    <b v="0"/>
    <n v="0"/>
    <m/>
    <n v="12"/>
    <n v="0"/>
    <b v="0"/>
    <s v="-"/>
    <n v="0.93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82"/>
    <x v="58"/>
    <s v="RBA"/>
    <x v="246"/>
    <b v="0"/>
    <n v="243"/>
    <m/>
    <n v="413"/>
    <b v="0"/>
    <n v="37"/>
    <m/>
    <b v="0"/>
    <n v="11"/>
    <m/>
    <n v="37"/>
    <n v="11"/>
    <b v="0"/>
    <n v="1"/>
    <n v="0.59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83"/>
    <x v="139"/>
    <s v="RBV"/>
    <x v="108"/>
    <b v="0"/>
    <n v="23"/>
    <m/>
    <n v="25"/>
    <b v="0"/>
    <n v="3"/>
    <m/>
    <b v="0"/>
    <n v="2"/>
    <m/>
    <n v="3"/>
    <n v="2"/>
    <b v="0"/>
    <n v="1"/>
    <n v="0.92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84"/>
    <x v="146"/>
    <s v="REN"/>
    <x v="75"/>
    <b v="0"/>
    <n v="13"/>
    <m/>
    <n v="13"/>
    <b v="0"/>
    <n v="0"/>
    <m/>
    <b v="0"/>
    <n v="0"/>
    <m/>
    <n v="0"/>
    <n v="0"/>
    <b v="0"/>
    <s v="-"/>
    <n v="1"/>
    <b v="0"/>
    <m/>
    <s v="-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85"/>
    <x v="36"/>
    <s v="RNA"/>
    <x v="718"/>
    <b v="0"/>
    <n v="605"/>
    <m/>
    <n v="667"/>
    <b v="0"/>
    <n v="126"/>
    <m/>
    <b v="0"/>
    <n v="62"/>
    <m/>
    <n v="126"/>
    <n v="60"/>
    <b v="0"/>
    <n v="0.97"/>
    <n v="0.9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86"/>
    <x v="98"/>
    <s v="RAS"/>
    <x v="444"/>
    <b v="0"/>
    <n v="179"/>
    <m/>
    <n v="194"/>
    <b v="0"/>
    <n v="11"/>
    <m/>
    <b v="0"/>
    <n v="10"/>
    <m/>
    <n v="25"/>
    <n v="10"/>
    <b v="0"/>
    <n v="1"/>
    <n v="0.92"/>
    <b v="0"/>
    <m/>
    <n v="0.44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87"/>
    <x v="53"/>
    <s v="RTD"/>
    <x v="799"/>
    <b v="0"/>
    <n v="564"/>
    <m/>
    <n v="627"/>
    <b v="0"/>
    <n v="36"/>
    <m/>
    <b v="0"/>
    <n v="23"/>
    <m/>
    <n v="39"/>
    <n v="21"/>
    <b v="0"/>
    <n v="0.91"/>
    <n v="0.9"/>
    <b v="0"/>
    <m/>
    <n v="0.92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56"/>
    <x v="127"/>
    <s v="RQW"/>
    <x v="68"/>
    <b v="0"/>
    <n v="213"/>
    <m/>
    <n v="406"/>
    <b v="0"/>
    <n v="53"/>
    <m/>
    <b v="0"/>
    <n v="37"/>
    <m/>
    <n v="53"/>
    <n v="34"/>
    <b v="0"/>
    <n v="0.92"/>
    <n v="0.52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88"/>
    <x v="83"/>
    <s v="RCX"/>
    <x v="294"/>
    <b v="0"/>
    <n v="239"/>
    <m/>
    <n v="258"/>
    <b v="0"/>
    <n v="49"/>
    <m/>
    <b v="0"/>
    <n v="49"/>
    <m/>
    <n v="49"/>
    <n v="49"/>
    <b v="0"/>
    <n v="1"/>
    <n v="0.93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89"/>
    <x v="8"/>
    <s v="RL1"/>
    <x v="70"/>
    <b v="0"/>
    <n v="4"/>
    <m/>
    <n v="4"/>
    <b v="0"/>
    <n v="2"/>
    <m/>
    <b v="0"/>
    <n v="1"/>
    <m/>
    <n v="2"/>
    <n v="1"/>
    <b v="0"/>
    <n v="1"/>
    <n v="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90"/>
    <x v="38"/>
    <s v="RFR"/>
    <x v="173"/>
    <b v="0"/>
    <n v="301"/>
    <m/>
    <n v="415"/>
    <b v="0"/>
    <n v="97"/>
    <m/>
    <b v="0"/>
    <n v="12"/>
    <m/>
    <n v="106"/>
    <n v="4"/>
    <b v="0"/>
    <n v="0.33"/>
    <n v="0.73"/>
    <b v="0"/>
    <m/>
    <n v="0.92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91"/>
    <x v="45"/>
    <s v="RDZ"/>
    <x v="663"/>
    <b v="0"/>
    <n v="387"/>
    <m/>
    <n v="664"/>
    <b v="0"/>
    <n v="30"/>
    <m/>
    <b v="0"/>
    <n v="10"/>
    <m/>
    <n v="88"/>
    <n v="7"/>
    <b v="0"/>
    <n v="0.7"/>
    <n v="0.57999999999999996"/>
    <b v="0"/>
    <m/>
    <n v="0.34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92"/>
    <x v="145"/>
    <s v="RPY"/>
    <x v="73"/>
    <b v="0"/>
    <n v="17"/>
    <m/>
    <n v="17"/>
    <b v="0"/>
    <n v="0"/>
    <m/>
    <b v="0"/>
    <n v="0"/>
    <m/>
    <n v="0"/>
    <n v="0"/>
    <b v="0"/>
    <s v="-"/>
    <n v="1"/>
    <b v="0"/>
    <m/>
    <s v="-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93"/>
    <x v="147"/>
    <s v="RRJ"/>
    <x v="101"/>
    <b v="0"/>
    <n v="10"/>
    <m/>
    <n v="11"/>
    <b v="0"/>
    <n v="0"/>
    <m/>
    <b v="0"/>
    <n v="0"/>
    <m/>
    <n v="0"/>
    <n v="0"/>
    <b v="0"/>
    <s v="-"/>
    <n v="0.91"/>
    <b v="0"/>
    <m/>
    <s v="-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57"/>
    <x v="133"/>
    <s v="RL4"/>
    <x v="466"/>
    <b v="0"/>
    <n v="458"/>
    <m/>
    <n v="460"/>
    <b v="0"/>
    <n v="32"/>
    <m/>
    <b v="0"/>
    <n v="28"/>
    <m/>
    <n v="32"/>
    <n v="28"/>
    <b v="0"/>
    <n v="1"/>
    <n v="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94"/>
    <x v="142"/>
    <s v="RET"/>
    <x v="70"/>
    <b v="0"/>
    <n v="4"/>
    <m/>
    <n v="4"/>
    <b v="0"/>
    <n v="0"/>
    <m/>
    <b v="0"/>
    <n v="0"/>
    <m/>
    <n v="0"/>
    <n v="0"/>
    <b v="0"/>
    <s v="-"/>
    <n v="1"/>
    <b v="0"/>
    <m/>
    <s v="-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58"/>
    <x v="105"/>
    <s v="RKE"/>
    <x v="270"/>
    <b v="0"/>
    <n v="246"/>
    <m/>
    <n v="251"/>
    <b v="0"/>
    <n v="35"/>
    <m/>
    <b v="0"/>
    <n v="15"/>
    <m/>
    <n v="37"/>
    <n v="15"/>
    <b v="0"/>
    <n v="1"/>
    <n v="0.98"/>
    <b v="0"/>
    <m/>
    <n v="0.95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59"/>
    <x v="10"/>
    <s v="RWD"/>
    <x v="735"/>
    <b v="0"/>
    <n v="849"/>
    <m/>
    <n v="1091"/>
    <b v="0"/>
    <n v="553"/>
    <m/>
    <b v="0"/>
    <n v="96"/>
    <m/>
    <n v="666"/>
    <n v="96"/>
    <b v="0"/>
    <n v="1"/>
    <n v="0.78"/>
    <b v="0"/>
    <m/>
    <n v="0.83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95"/>
    <x v="114"/>
    <s v="RRV"/>
    <x v="63"/>
    <b v="0"/>
    <n v="109"/>
    <m/>
    <n v="109"/>
    <b v="0"/>
    <n v="17"/>
    <m/>
    <b v="0"/>
    <n v="17"/>
    <m/>
    <n v="17"/>
    <n v="17"/>
    <b v="0"/>
    <n v="1"/>
    <n v="1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96"/>
    <x v="60"/>
    <s v="RM2"/>
    <x v="261"/>
    <b v="0"/>
    <n v="413"/>
    <m/>
    <n v="418"/>
    <b v="0"/>
    <n v="53"/>
    <m/>
    <b v="0"/>
    <n v="50"/>
    <m/>
    <n v="55"/>
    <n v="50"/>
    <b v="0"/>
    <n v="1"/>
    <n v="0.99"/>
    <b v="0"/>
    <m/>
    <n v="0.96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97"/>
    <x v="27"/>
    <s v="RHM"/>
    <x v="793"/>
    <b v="0"/>
    <n v="641"/>
    <m/>
    <n v="660"/>
    <b v="0"/>
    <n v="139"/>
    <m/>
    <b v="0"/>
    <n v="59"/>
    <m/>
    <n v="139"/>
    <n v="54"/>
    <b v="0"/>
    <n v="0.92"/>
    <n v="0.97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98"/>
    <x v="94"/>
    <s v="RRK"/>
    <x v="590"/>
    <b v="0"/>
    <n v="618"/>
    <m/>
    <n v="623"/>
    <b v="0"/>
    <n v="40"/>
    <m/>
    <b v="0"/>
    <n v="12"/>
    <m/>
    <n v="40"/>
    <n v="12"/>
    <b v="0"/>
    <n v="1"/>
    <n v="0.99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399"/>
    <x v="91"/>
    <s v="RA7"/>
    <x v="433"/>
    <b v="0"/>
    <n v="263"/>
    <m/>
    <n v="418"/>
    <b v="0"/>
    <n v="74"/>
    <m/>
    <b v="0"/>
    <n v="25"/>
    <m/>
    <n v="90"/>
    <n v="17"/>
    <b v="0"/>
    <n v="0.68"/>
    <n v="0.63"/>
    <b v="0"/>
    <m/>
    <n v="0.82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61"/>
    <x v="64"/>
    <s v="RKB"/>
    <x v="357"/>
    <b v="0"/>
    <n v="608"/>
    <m/>
    <n v="649"/>
    <b v="0"/>
    <n v="87"/>
    <m/>
    <b v="0"/>
    <n v="85"/>
    <m/>
    <n v="87"/>
    <n v="85"/>
    <b v="0"/>
    <n v="1"/>
    <n v="0.94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62"/>
    <x v="20"/>
    <s v="RWE"/>
    <x v="800"/>
    <b v="0"/>
    <n v="1019"/>
    <m/>
    <n v="1103"/>
    <b v="0"/>
    <n v="306"/>
    <m/>
    <b v="0"/>
    <n v="96"/>
    <m/>
    <n v="318"/>
    <n v="96"/>
    <b v="0"/>
    <n v="1"/>
    <n v="0.92"/>
    <b v="0"/>
    <m/>
    <n v="0.96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00"/>
    <x v="96"/>
    <s v="RTX"/>
    <x v="325"/>
    <b v="0"/>
    <n v="404"/>
    <m/>
    <n v="424"/>
    <b v="0"/>
    <n v="46"/>
    <m/>
    <b v="0"/>
    <n v="26"/>
    <m/>
    <n v="47"/>
    <n v="26"/>
    <b v="0"/>
    <n v="1"/>
    <n v="0.95"/>
    <b v="0"/>
    <m/>
    <n v="0.98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60"/>
    <x v="160"/>
    <s v="RJE"/>
    <x v="801"/>
    <b v="0"/>
    <n v="996"/>
    <m/>
    <n v="1016"/>
    <b v="0"/>
    <n v="219"/>
    <m/>
    <b v="0"/>
    <n v="45"/>
    <m/>
    <n v="240"/>
    <n v="45"/>
    <b v="0"/>
    <n v="1"/>
    <n v="0.98"/>
    <b v="0"/>
    <m/>
    <n v="0.9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63"/>
    <x v="29"/>
    <s v="RBK"/>
    <x v="282"/>
    <b v="0"/>
    <n v="384"/>
    <m/>
    <n v="416"/>
    <b v="0"/>
    <n v="55"/>
    <m/>
    <b v="0"/>
    <n v="27"/>
    <m/>
    <n v="57"/>
    <n v="25"/>
    <b v="0"/>
    <n v="0.93"/>
    <n v="0.92"/>
    <b v="0"/>
    <m/>
    <n v="0.96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01"/>
    <x v="108"/>
    <s v="RWW"/>
    <x v="410"/>
    <b v="0"/>
    <n v="442"/>
    <m/>
    <n v="460"/>
    <b v="0"/>
    <n v="35"/>
    <m/>
    <b v="0"/>
    <n v="6"/>
    <m/>
    <n v="36"/>
    <n v="6"/>
    <b v="0"/>
    <n v="1"/>
    <n v="0.96"/>
    <b v="0"/>
    <m/>
    <n v="0.97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64"/>
    <x v="113"/>
    <s v="RWG"/>
    <x v="526"/>
    <b v="0"/>
    <n v="674"/>
    <m/>
    <n v="699"/>
    <b v="0"/>
    <n v="37"/>
    <m/>
    <b v="0"/>
    <n v="14"/>
    <m/>
    <n v="41"/>
    <n v="14"/>
    <b v="0"/>
    <n v="1"/>
    <n v="0.96"/>
    <b v="0"/>
    <m/>
    <n v="0.9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65"/>
    <x v="123"/>
    <s v="RFW"/>
    <x v="140"/>
    <b v="0"/>
    <n v="245"/>
    <m/>
    <n v="263"/>
    <b v="0"/>
    <n v="18"/>
    <m/>
    <b v="0"/>
    <n v="12"/>
    <m/>
    <n v="19"/>
    <n v="12"/>
    <b v="0"/>
    <n v="1"/>
    <n v="0.93"/>
    <b v="0"/>
    <m/>
    <n v="0.95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02"/>
    <x v="124"/>
    <s v="RGR"/>
    <x v="279"/>
    <b v="0"/>
    <n v="321"/>
    <m/>
    <n v="345"/>
    <b v="0"/>
    <n v="9"/>
    <m/>
    <b v="0"/>
    <n v="8"/>
    <m/>
    <n v="9"/>
    <n v="8"/>
    <b v="0"/>
    <n v="1"/>
    <n v="0.93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03"/>
    <x v="46"/>
    <s v="RYR"/>
    <x v="802"/>
    <b v="0"/>
    <n v="881"/>
    <m/>
    <n v="983"/>
    <b v="0"/>
    <n v="81"/>
    <m/>
    <b v="0"/>
    <n v="33"/>
    <m/>
    <n v="86"/>
    <n v="33"/>
    <b v="0"/>
    <n v="1"/>
    <n v="0.9"/>
    <b v="0"/>
    <m/>
    <n v="0.94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66"/>
    <x v="3"/>
    <s v="RA3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04"/>
    <x v="9"/>
    <s v="RBL"/>
    <x v="803"/>
    <b v="0"/>
    <n v="681"/>
    <m/>
    <n v="721"/>
    <b v="0"/>
    <n v="186"/>
    <m/>
    <b v="0"/>
    <n v="29"/>
    <m/>
    <n v="186"/>
    <n v="29"/>
    <b v="0"/>
    <n v="1"/>
    <n v="0.94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67"/>
    <x v="61"/>
    <s v="RWP"/>
    <x v="761"/>
    <b v="0"/>
    <n v="710"/>
    <m/>
    <n v="824"/>
    <b v="0"/>
    <n v="152"/>
    <m/>
    <b v="0"/>
    <n v="52"/>
    <m/>
    <n v="194"/>
    <n v="52"/>
    <b v="0"/>
    <n v="1"/>
    <n v="0.86"/>
    <b v="0"/>
    <m/>
    <n v="0.78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05"/>
    <x v="73"/>
    <s v="RRF"/>
    <x v="343"/>
    <b v="0"/>
    <n v="341"/>
    <m/>
    <n v="447"/>
    <b v="0"/>
    <n v="25"/>
    <m/>
    <b v="0"/>
    <n v="20"/>
    <m/>
    <n v="25"/>
    <n v="20"/>
    <b v="0"/>
    <n v="1"/>
    <n v="0.76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68"/>
    <x v="140"/>
    <s v="RLQ"/>
    <x v="194"/>
    <b v="0"/>
    <n v="203"/>
    <m/>
    <n v="223"/>
    <b v="0"/>
    <n v="0"/>
    <m/>
    <b v="0"/>
    <n v="0"/>
    <m/>
    <n v="0"/>
    <n v="0"/>
    <b v="0"/>
    <s v="-"/>
    <n v="0.91"/>
    <b v="0"/>
    <m/>
    <s v="-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06"/>
    <x v="137"/>
    <s v="RA4"/>
    <x v="33"/>
    <b v="0"/>
    <n v="119"/>
    <m/>
    <n v="360"/>
    <b v="0"/>
    <n v="4"/>
    <m/>
    <b v="0"/>
    <n v="4"/>
    <m/>
    <n v="4"/>
    <n v="4"/>
    <b v="0"/>
    <n v="1"/>
    <n v="0.33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407"/>
    <x v="30"/>
    <s v="RCB"/>
    <x v="667"/>
    <b v="0"/>
    <n v="795"/>
    <m/>
    <n v="916"/>
    <b v="0"/>
    <n v="113"/>
    <m/>
    <b v="0"/>
    <n v="100"/>
    <m/>
    <n v="113"/>
    <n v="100"/>
    <b v="0"/>
    <n v="1"/>
    <n v="0.87"/>
    <b v="0"/>
    <m/>
    <n v="1"/>
    <m/>
    <m/>
    <m/>
    <x v="34"/>
    <s v="December"/>
    <x v="0"/>
    <s v="https://www.england.nhs.uk/statistics/wp-content/uploads/sites/2/2014/07/Dementia-Data-Collection-Q3-2014-15-REVISED-CSV-36KB.csv"/>
    <b v="0"/>
    <x v="1"/>
    <x v="0"/>
  </r>
  <r>
    <s v="dementia201415.csv"/>
    <n v="1649"/>
    <x v="78"/>
    <s v="REM"/>
    <x v="358"/>
    <b v="0"/>
    <n v="309"/>
    <m/>
    <n v="341"/>
    <b v="0"/>
    <n v="23"/>
    <m/>
    <b v="0"/>
    <n v="4"/>
    <m/>
    <n v="25"/>
    <n v="4"/>
    <b v="0"/>
    <n v="1"/>
    <n v="0.91"/>
    <b v="0"/>
    <m/>
    <n v="0.92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50"/>
    <x v="71"/>
    <s v="RCF"/>
    <x v="380"/>
    <b v="0"/>
    <n v="230"/>
    <m/>
    <n v="255"/>
    <b v="0"/>
    <n v="24"/>
    <m/>
    <b v="0"/>
    <n v="2"/>
    <m/>
    <n v="26"/>
    <n v="2"/>
    <b v="0"/>
    <n v="1"/>
    <n v="0.9"/>
    <b v="0"/>
    <m/>
    <n v="0.92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51"/>
    <x v="85"/>
    <s v="RTK"/>
    <x v="309"/>
    <b v="0"/>
    <n v="315"/>
    <m/>
    <n v="323"/>
    <b v="0"/>
    <n v="47"/>
    <m/>
    <b v="0"/>
    <n v="41"/>
    <m/>
    <n v="47"/>
    <n v="41"/>
    <b v="0"/>
    <n v="1"/>
    <n v="0.98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46"/>
    <x v="39"/>
    <s v="RF4"/>
    <x v="253"/>
    <b v="0"/>
    <n v="482"/>
    <m/>
    <n v="641"/>
    <b v="0"/>
    <n v="47"/>
    <m/>
    <b v="0"/>
    <n v="47"/>
    <m/>
    <n v="74"/>
    <n v="44"/>
    <b v="0"/>
    <n v="0.94"/>
    <n v="0.75"/>
    <b v="0"/>
    <m/>
    <n v="0.64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52"/>
    <x v="4"/>
    <s v="RFF"/>
    <x v="294"/>
    <b v="0"/>
    <n v="239"/>
    <m/>
    <n v="241"/>
    <b v="0"/>
    <n v="70"/>
    <m/>
    <b v="0"/>
    <n v="28"/>
    <m/>
    <n v="70"/>
    <n v="28"/>
    <b v="0"/>
    <n v="1"/>
    <n v="0.99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47"/>
    <x v="17"/>
    <s v="R1H"/>
    <x v="209"/>
    <b v="0"/>
    <n v="319"/>
    <m/>
    <n v="753"/>
    <b v="0"/>
    <n v="85"/>
    <m/>
    <b v="0"/>
    <n v="80"/>
    <m/>
    <n v="116"/>
    <n v="71"/>
    <b v="0"/>
    <n v="0.89"/>
    <n v="0.42"/>
    <b v="0"/>
    <m/>
    <n v="0.73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53"/>
    <x v="11"/>
    <s v="RDD"/>
    <x v="352"/>
    <b v="0"/>
    <n v="434"/>
    <m/>
    <n v="453"/>
    <b v="0"/>
    <n v="434"/>
    <m/>
    <b v="0"/>
    <n v="30"/>
    <m/>
    <n v="453"/>
    <n v="30"/>
    <b v="0"/>
    <n v="1"/>
    <n v="0.96"/>
    <b v="0"/>
    <m/>
    <n v="0.96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48"/>
    <x v="118"/>
    <s v="RC1"/>
    <x v="400"/>
    <b v="0"/>
    <n v="221"/>
    <m/>
    <n v="243"/>
    <b v="0"/>
    <n v="20"/>
    <m/>
    <b v="0"/>
    <n v="8"/>
    <m/>
    <n v="20"/>
    <n v="8"/>
    <b v="0"/>
    <n v="1"/>
    <n v="0.9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54"/>
    <x v="0"/>
    <s v="RLU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55"/>
    <x v="97"/>
    <s v="RXL"/>
    <x v="193"/>
    <b v="0"/>
    <n v="443"/>
    <m/>
    <n v="474"/>
    <b v="0"/>
    <n v="36"/>
    <m/>
    <b v="0"/>
    <n v="11"/>
    <m/>
    <n v="39"/>
    <n v="11"/>
    <b v="0"/>
    <n v="1"/>
    <n v="0.93"/>
    <b v="0"/>
    <m/>
    <n v="0.92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56"/>
    <x v="112"/>
    <s v="RMC"/>
    <x v="323"/>
    <b v="0"/>
    <n v="279"/>
    <m/>
    <n v="300"/>
    <b v="0"/>
    <n v="32"/>
    <m/>
    <b v="0"/>
    <n v="22"/>
    <m/>
    <n v="32"/>
    <n v="22"/>
    <b v="0"/>
    <n v="1"/>
    <n v="0.93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57"/>
    <x v="130"/>
    <s v="RAE"/>
    <x v="438"/>
    <b v="0"/>
    <n v="287"/>
    <m/>
    <n v="287"/>
    <b v="0"/>
    <n v="3"/>
    <m/>
    <b v="0"/>
    <n v="3"/>
    <m/>
    <n v="3"/>
    <n v="3"/>
    <b v="0"/>
    <n v="1"/>
    <n v="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49"/>
    <x v="81"/>
    <s v="RXH"/>
    <x v="421"/>
    <b v="0"/>
    <n v="175"/>
    <m/>
    <n v="181"/>
    <b v="0"/>
    <n v="24"/>
    <m/>
    <b v="0"/>
    <n v="24"/>
    <m/>
    <n v="24"/>
    <n v="23"/>
    <b v="0"/>
    <n v="0.96"/>
    <n v="0.97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50"/>
    <x v="35"/>
    <s v="RXQ"/>
    <x v="245"/>
    <b v="0"/>
    <n v="323"/>
    <m/>
    <n v="356"/>
    <b v="0"/>
    <n v="52"/>
    <m/>
    <b v="0"/>
    <n v="52"/>
    <m/>
    <n v="52"/>
    <n v="51"/>
    <b v="0"/>
    <n v="0.98"/>
    <n v="0.9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58"/>
    <x v="134"/>
    <s v="RJF"/>
    <x v="212"/>
    <b v="0"/>
    <n v="352"/>
    <m/>
    <n v="352"/>
    <b v="0"/>
    <n v="1"/>
    <m/>
    <b v="0"/>
    <n v="0"/>
    <m/>
    <n v="1"/>
    <n v="0"/>
    <b v="0"/>
    <s v="-"/>
    <n v="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59"/>
    <x v="48"/>
    <s v="RWY"/>
    <x v="467"/>
    <b v="0"/>
    <n v="414"/>
    <m/>
    <n v="448"/>
    <b v="0"/>
    <n v="70"/>
    <m/>
    <b v="0"/>
    <n v="39"/>
    <m/>
    <n v="72"/>
    <n v="39"/>
    <b v="0"/>
    <n v="1"/>
    <n v="0.92"/>
    <b v="0"/>
    <m/>
    <n v="0.97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60"/>
    <x v="51"/>
    <s v="RGT"/>
    <x v="755"/>
    <b v="0"/>
    <n v="540"/>
    <m/>
    <n v="555"/>
    <b v="0"/>
    <n v="60"/>
    <m/>
    <b v="0"/>
    <n v="55"/>
    <m/>
    <n v="64"/>
    <n v="5"/>
    <b v="0"/>
    <n v="0.09"/>
    <n v="0.97"/>
    <b v="0"/>
    <m/>
    <n v="0.94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61"/>
    <x v="125"/>
    <s v="RW3"/>
    <x v="358"/>
    <b v="0"/>
    <n v="309"/>
    <m/>
    <n v="339"/>
    <b v="0"/>
    <n v="10"/>
    <m/>
    <b v="0"/>
    <n v="6"/>
    <m/>
    <n v="11"/>
    <n v="6"/>
    <b v="0"/>
    <n v="1"/>
    <n v="0.91"/>
    <b v="0"/>
    <m/>
    <n v="0.9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62"/>
    <x v="101"/>
    <s v="RQM"/>
    <x v="208"/>
    <b v="0"/>
    <n v="126"/>
    <m/>
    <n v="134"/>
    <b v="0"/>
    <n v="19"/>
    <m/>
    <b v="0"/>
    <n v="19"/>
    <m/>
    <n v="19"/>
    <n v="19"/>
    <b v="0"/>
    <n v="1"/>
    <n v="0.94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63"/>
    <x v="66"/>
    <s v="RFS"/>
    <x v="235"/>
    <b v="0"/>
    <n v="314"/>
    <m/>
    <n v="314"/>
    <b v="0"/>
    <n v="64"/>
    <m/>
    <b v="0"/>
    <n v="44"/>
    <m/>
    <n v="64"/>
    <n v="44"/>
    <b v="0"/>
    <n v="1"/>
    <n v="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64"/>
    <x v="65"/>
    <s v="RLN"/>
    <x v="257"/>
    <b v="0"/>
    <n v="249"/>
    <m/>
    <n v="249"/>
    <b v="0"/>
    <n v="53"/>
    <m/>
    <b v="0"/>
    <n v="40"/>
    <m/>
    <n v="53"/>
    <n v="40"/>
    <b v="0"/>
    <n v="1"/>
    <n v="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65"/>
    <x v="23"/>
    <s v="RDE"/>
    <x v="410"/>
    <b v="0"/>
    <n v="442"/>
    <m/>
    <n v="447"/>
    <b v="0"/>
    <n v="169"/>
    <m/>
    <b v="0"/>
    <n v="95"/>
    <m/>
    <n v="169"/>
    <n v="94"/>
    <b v="0"/>
    <n v="0.99"/>
    <n v="0.99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66"/>
    <x v="126"/>
    <s v="RJR"/>
    <x v="382"/>
    <b v="0"/>
    <n v="262"/>
    <m/>
    <n v="277"/>
    <b v="0"/>
    <n v="10"/>
    <m/>
    <b v="0"/>
    <n v="9"/>
    <m/>
    <n v="10"/>
    <n v="9"/>
    <b v="0"/>
    <n v="1"/>
    <n v="0.95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67"/>
    <x v="102"/>
    <s v="RXP"/>
    <x v="529"/>
    <b v="0"/>
    <n v="606"/>
    <m/>
    <n v="661"/>
    <b v="0"/>
    <n v="30"/>
    <m/>
    <b v="0"/>
    <n v="14"/>
    <m/>
    <n v="32"/>
    <n v="13"/>
    <b v="0"/>
    <n v="0.93"/>
    <n v="0.92"/>
    <b v="0"/>
    <m/>
    <n v="0.94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51"/>
    <x v="69"/>
    <s v="RJ6"/>
    <x v="583"/>
    <b v="0"/>
    <n v="196"/>
    <m/>
    <n v="205"/>
    <b v="0"/>
    <n v="31"/>
    <m/>
    <b v="0"/>
    <n v="30"/>
    <m/>
    <n v="34"/>
    <n v="30"/>
    <b v="0"/>
    <n v="1"/>
    <n v="0.96"/>
    <b v="0"/>
    <m/>
    <n v="0.9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52"/>
    <x v="115"/>
    <s v="RN7"/>
    <x v="202"/>
    <b v="0"/>
    <n v="191"/>
    <m/>
    <n v="207"/>
    <b v="0"/>
    <n v="15"/>
    <m/>
    <b v="0"/>
    <n v="10"/>
    <m/>
    <n v="15"/>
    <n v="10"/>
    <b v="0"/>
    <n v="1"/>
    <n v="0.92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68"/>
    <x v="77"/>
    <s v="RTG"/>
    <x v="595"/>
    <b v="0"/>
    <n v="499"/>
    <m/>
    <n v="637"/>
    <b v="0"/>
    <n v="18"/>
    <m/>
    <b v="0"/>
    <n v="11"/>
    <m/>
    <n v="54"/>
    <n v="2"/>
    <b v="0"/>
    <n v="0.18"/>
    <n v="0.78"/>
    <b v="0"/>
    <m/>
    <n v="0.33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69"/>
    <x v="5"/>
    <s v="RP5"/>
    <x v="396"/>
    <b v="0"/>
    <n v="619"/>
    <m/>
    <n v="687"/>
    <b v="0"/>
    <n v="17"/>
    <m/>
    <b v="0"/>
    <n v="8"/>
    <m/>
    <n v="17"/>
    <n v="8"/>
    <b v="0"/>
    <n v="1"/>
    <n v="0.9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70"/>
    <x v="109"/>
    <s v="RBD"/>
    <x v="178"/>
    <b v="0"/>
    <n v="106"/>
    <m/>
    <n v="326"/>
    <b v="0"/>
    <n v="35"/>
    <m/>
    <b v="0"/>
    <n v="22"/>
    <m/>
    <n v="35"/>
    <n v="22"/>
    <b v="0"/>
    <n v="1"/>
    <n v="0.33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53"/>
    <x v="56"/>
    <s v="RWH"/>
    <x v="418"/>
    <b v="0"/>
    <n v="349"/>
    <m/>
    <n v="349"/>
    <b v="0"/>
    <n v="113"/>
    <m/>
    <b v="0"/>
    <n v="45"/>
    <m/>
    <n v="113"/>
    <n v="42"/>
    <b v="0"/>
    <n v="0.93"/>
    <n v="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54"/>
    <x v="87"/>
    <s v="RJN"/>
    <x v="301"/>
    <b v="0"/>
    <n v="271"/>
    <m/>
    <n v="277"/>
    <b v="0"/>
    <n v="26"/>
    <m/>
    <b v="0"/>
    <n v="11"/>
    <m/>
    <n v="28"/>
    <n v="10"/>
    <b v="0"/>
    <n v="0.91"/>
    <n v="0.98"/>
    <b v="0"/>
    <m/>
    <n v="0.93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71"/>
    <x v="43"/>
    <s v="RVV"/>
    <x v="804"/>
    <b v="0"/>
    <n v="732"/>
    <m/>
    <n v="739"/>
    <b v="0"/>
    <n v="80"/>
    <m/>
    <b v="0"/>
    <n v="62"/>
    <m/>
    <n v="88"/>
    <n v="62"/>
    <b v="0"/>
    <n v="1"/>
    <n v="0.99"/>
    <b v="0"/>
    <m/>
    <n v="0.9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55"/>
    <x v="31"/>
    <s v="RXR"/>
    <x v="614"/>
    <b v="0"/>
    <n v="487"/>
    <m/>
    <n v="510"/>
    <b v="0"/>
    <n v="141"/>
    <m/>
    <b v="0"/>
    <n v="37"/>
    <m/>
    <n v="144"/>
    <n v="37"/>
    <b v="0"/>
    <n v="1"/>
    <n v="0.95"/>
    <b v="0"/>
    <m/>
    <n v="0.98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56"/>
    <x v="67"/>
    <s v="RXC"/>
    <x v="282"/>
    <b v="0"/>
    <n v="384"/>
    <m/>
    <n v="446"/>
    <b v="0"/>
    <n v="58"/>
    <m/>
    <b v="0"/>
    <n v="53"/>
    <m/>
    <n v="62"/>
    <n v="36"/>
    <b v="0"/>
    <n v="0.68"/>
    <n v="0.86"/>
    <b v="0"/>
    <m/>
    <n v="0.94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57"/>
    <x v="54"/>
    <s v="RVR"/>
    <x v="544"/>
    <b v="0"/>
    <n v="316"/>
    <m/>
    <n v="408"/>
    <b v="0"/>
    <n v="35"/>
    <m/>
    <b v="0"/>
    <n v="20"/>
    <m/>
    <n v="38"/>
    <n v="20"/>
    <b v="0"/>
    <n v="1"/>
    <n v="0.77"/>
    <b v="0"/>
    <m/>
    <n v="0.92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72"/>
    <x v="148"/>
    <s v="RDU"/>
    <x v="442"/>
    <b v="0"/>
    <n v="737"/>
    <m/>
    <n v="769"/>
    <b v="0"/>
    <n v="91"/>
    <m/>
    <b v="0"/>
    <n v="45"/>
    <m/>
    <n v="93"/>
    <n v="45"/>
    <b v="0"/>
    <n v="1"/>
    <n v="0.96"/>
    <b v="0"/>
    <m/>
    <n v="0.98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73"/>
    <x v="80"/>
    <s v="RR7"/>
    <x v="413"/>
    <b v="0"/>
    <n v="303"/>
    <m/>
    <n v="318"/>
    <b v="0"/>
    <n v="63"/>
    <m/>
    <b v="0"/>
    <n v="30"/>
    <m/>
    <n v="63"/>
    <n v="30"/>
    <b v="0"/>
    <n v="1"/>
    <n v="0.95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58"/>
    <x v="122"/>
    <s v="RLT"/>
    <x v="125"/>
    <b v="0"/>
    <n v="148"/>
    <m/>
    <n v="161"/>
    <b v="0"/>
    <n v="28"/>
    <m/>
    <b v="0"/>
    <n v="0"/>
    <m/>
    <n v="28"/>
    <n v="0"/>
    <b v="0"/>
    <s v="-"/>
    <n v="0.92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74"/>
    <x v="59"/>
    <s v="RTE"/>
    <x v="451"/>
    <b v="0"/>
    <n v="543"/>
    <m/>
    <n v="644"/>
    <b v="0"/>
    <n v="80"/>
    <m/>
    <b v="0"/>
    <n v="29"/>
    <m/>
    <n v="80"/>
    <n v="29"/>
    <b v="0"/>
    <n v="1"/>
    <n v="0.84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75"/>
    <x v="47"/>
    <s v="RN3"/>
    <x v="513"/>
    <b v="0"/>
    <n v="378"/>
    <m/>
    <n v="396"/>
    <b v="0"/>
    <n v="48"/>
    <m/>
    <b v="0"/>
    <n v="26"/>
    <m/>
    <n v="48"/>
    <n v="26"/>
    <b v="0"/>
    <n v="1"/>
    <n v="0.95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76"/>
    <x v="41"/>
    <s v="RJ1"/>
    <x v="122"/>
    <b v="0"/>
    <n v="222"/>
    <m/>
    <n v="234"/>
    <b v="0"/>
    <n v="65"/>
    <m/>
    <b v="0"/>
    <n v="26"/>
    <m/>
    <n v="69"/>
    <n v="26"/>
    <b v="0"/>
    <n v="1"/>
    <n v="0.95"/>
    <b v="0"/>
    <m/>
    <n v="0.94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77"/>
    <x v="6"/>
    <s v="RN5"/>
    <x v="748"/>
    <b v="0"/>
    <n v="542"/>
    <m/>
    <n v="549"/>
    <b v="0"/>
    <n v="177"/>
    <m/>
    <b v="0"/>
    <n v="36"/>
    <m/>
    <n v="182"/>
    <n v="35"/>
    <b v="0"/>
    <n v="0.97"/>
    <n v="0.99"/>
    <b v="0"/>
    <m/>
    <n v="0.97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78"/>
    <x v="120"/>
    <s v="RCD"/>
    <x v="697"/>
    <b v="0"/>
    <n v="160"/>
    <m/>
    <n v="166"/>
    <b v="0"/>
    <n v="13"/>
    <m/>
    <b v="0"/>
    <n v="12"/>
    <m/>
    <n v="13"/>
    <n v="12"/>
    <b v="0"/>
    <n v="1"/>
    <n v="0.96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79"/>
    <x v="25"/>
    <s v="RR1"/>
    <x v="805"/>
    <b v="0"/>
    <n v="1024"/>
    <m/>
    <n v="1164"/>
    <b v="0"/>
    <n v="20"/>
    <m/>
    <b v="0"/>
    <n v="15"/>
    <m/>
    <n v="21"/>
    <n v="7"/>
    <b v="0"/>
    <n v="0.47"/>
    <n v="0.88"/>
    <b v="0"/>
    <m/>
    <n v="0.95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59"/>
    <x v="119"/>
    <s v="RQQ"/>
    <x v="237"/>
    <b v="0"/>
    <n v="178"/>
    <m/>
    <n v="178"/>
    <b v="0"/>
    <n v="32"/>
    <m/>
    <b v="0"/>
    <n v="18"/>
    <m/>
    <n v="32"/>
    <n v="18"/>
    <b v="0"/>
    <n v="1"/>
    <n v="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80"/>
    <x v="22"/>
    <s v="RQX"/>
    <x v="62"/>
    <b v="0"/>
    <s v="NOT IN MONTH"/>
    <m/>
    <s v="NOT IN MONTH"/>
    <b v="0"/>
    <s v="NOT IN MONTH"/>
    <m/>
    <b v="0"/>
    <s v="NOT IN MONTH"/>
    <m/>
    <s v="NOT IN MONTH"/>
    <s v="NOT IN MONTH"/>
    <b v="0"/>
    <s v="NOT IN MONTH"/>
    <s v="NOT IN MONTH"/>
    <b v="0"/>
    <m/>
    <s v="NOT IN MONTH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60"/>
    <x v="72"/>
    <s v="RWA"/>
    <x v="373"/>
    <b v="0"/>
    <n v="503"/>
    <m/>
    <n v="557"/>
    <b v="0"/>
    <n v="47"/>
    <m/>
    <b v="0"/>
    <n v="42"/>
    <m/>
    <n v="48"/>
    <n v="42"/>
    <b v="0"/>
    <n v="1"/>
    <n v="0.9"/>
    <b v="0"/>
    <m/>
    <n v="0.98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61"/>
    <x v="19"/>
    <s v="RYJ"/>
    <x v="523"/>
    <b v="0"/>
    <n v="306"/>
    <m/>
    <n v="351"/>
    <b v="0"/>
    <n v="196"/>
    <m/>
    <b v="0"/>
    <n v="43"/>
    <m/>
    <n v="213"/>
    <n v="41"/>
    <b v="0"/>
    <n v="0.95"/>
    <n v="0.87"/>
    <b v="0"/>
    <m/>
    <n v="0.92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62"/>
    <x v="103"/>
    <s v="RGQ"/>
    <x v="608"/>
    <b v="0"/>
    <n v="390"/>
    <m/>
    <n v="390"/>
    <b v="0"/>
    <n v="71"/>
    <m/>
    <b v="0"/>
    <n v="69"/>
    <m/>
    <n v="72"/>
    <n v="69"/>
    <b v="0"/>
    <n v="1"/>
    <n v="1"/>
    <b v="0"/>
    <m/>
    <n v="0.99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63"/>
    <x v="1"/>
    <s v="R1F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81"/>
    <x v="90"/>
    <s v="RGP"/>
    <x v="433"/>
    <b v="0"/>
    <n v="263"/>
    <m/>
    <n v="282"/>
    <b v="0"/>
    <n v="13"/>
    <m/>
    <b v="0"/>
    <n v="9"/>
    <m/>
    <n v="14"/>
    <n v="9"/>
    <b v="0"/>
    <n v="1"/>
    <n v="0.93"/>
    <b v="0"/>
    <m/>
    <n v="0.93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82"/>
    <x v="49"/>
    <s v="RNQ"/>
    <x v="64"/>
    <b v="0"/>
    <n v="57"/>
    <m/>
    <n v="66"/>
    <b v="0"/>
    <n v="57"/>
    <m/>
    <b v="0"/>
    <n v="8"/>
    <m/>
    <n v="57"/>
    <n v="8"/>
    <b v="0"/>
    <n v="1"/>
    <n v="0.86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83"/>
    <x v="62"/>
    <s v="RJZ"/>
    <x v="660"/>
    <b v="0"/>
    <n v="508"/>
    <m/>
    <n v="527"/>
    <b v="0"/>
    <n v="220"/>
    <m/>
    <b v="0"/>
    <n v="198"/>
    <m/>
    <n v="226"/>
    <n v="198"/>
    <b v="0"/>
    <n v="1"/>
    <n v="0.96"/>
    <b v="0"/>
    <m/>
    <n v="0.97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64"/>
    <x v="190"/>
    <s v="RAX"/>
    <x v="326"/>
    <b v="0"/>
    <n v="284"/>
    <m/>
    <n v="310"/>
    <b v="0"/>
    <n v="51"/>
    <m/>
    <b v="0"/>
    <n v="36"/>
    <m/>
    <n v="65"/>
    <n v="36"/>
    <b v="0"/>
    <n v="1"/>
    <n v="0.92"/>
    <b v="0"/>
    <m/>
    <n v="0.78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84"/>
    <x v="37"/>
    <s v="RXN"/>
    <x v="535"/>
    <b v="0"/>
    <n v="421"/>
    <m/>
    <n v="444"/>
    <b v="0"/>
    <n v="100"/>
    <m/>
    <b v="0"/>
    <n v="91"/>
    <m/>
    <n v="100"/>
    <n v="89"/>
    <b v="0"/>
    <n v="0.98"/>
    <n v="0.95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65"/>
    <x v="44"/>
    <s v="RR8"/>
    <x v="718"/>
    <b v="0"/>
    <n v="605"/>
    <m/>
    <n v="605"/>
    <b v="0"/>
    <n v="42"/>
    <m/>
    <b v="0"/>
    <n v="38"/>
    <m/>
    <n v="42"/>
    <n v="36"/>
    <b v="0"/>
    <n v="0.95"/>
    <n v="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66"/>
    <x v="18"/>
    <s v="RJ2"/>
    <x v="489"/>
    <b v="0"/>
    <n v="603"/>
    <m/>
    <n v="603"/>
    <b v="0"/>
    <n v="90"/>
    <m/>
    <b v="0"/>
    <n v="77"/>
    <m/>
    <n v="90"/>
    <n v="77"/>
    <b v="0"/>
    <n v="1"/>
    <n v="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85"/>
    <x v="136"/>
    <s v="RBQ"/>
    <x v="49"/>
    <b v="0"/>
    <n v="45"/>
    <m/>
    <n v="46"/>
    <b v="0"/>
    <n v="4"/>
    <m/>
    <b v="0"/>
    <n v="1"/>
    <m/>
    <n v="4"/>
    <n v="1"/>
    <b v="0"/>
    <n v="1"/>
    <n v="0.98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86"/>
    <x v="143"/>
    <s v="REP"/>
    <x v="174"/>
    <b v="0"/>
    <n v="2"/>
    <m/>
    <n v="2"/>
    <b v="0"/>
    <n v="0"/>
    <m/>
    <b v="0"/>
    <n v="0"/>
    <m/>
    <n v="0"/>
    <n v="0"/>
    <b v="0"/>
    <s v="-"/>
    <n v="1"/>
    <b v="0"/>
    <m/>
    <s v="-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73"/>
    <x v="150"/>
    <s v="R1K"/>
    <x v="351"/>
    <b v="0"/>
    <n v="348"/>
    <m/>
    <n v="419"/>
    <b v="0"/>
    <n v="77"/>
    <m/>
    <b v="0"/>
    <n v="27"/>
    <m/>
    <n v="84"/>
    <n v="15"/>
    <b v="0"/>
    <n v="0.56000000000000005"/>
    <n v="0.83"/>
    <b v="0"/>
    <m/>
    <n v="0.92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87"/>
    <x v="121"/>
    <s v="RC9"/>
    <x v="593"/>
    <b v="0"/>
    <n v="299"/>
    <m/>
    <n v="312"/>
    <b v="0"/>
    <n v="32"/>
    <m/>
    <b v="0"/>
    <n v="12"/>
    <m/>
    <n v="35"/>
    <n v="12"/>
    <b v="0"/>
    <n v="1"/>
    <n v="0.96"/>
    <b v="0"/>
    <m/>
    <n v="0.9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67"/>
    <x v="68"/>
    <s v="RWF"/>
    <x v="687"/>
    <b v="0"/>
    <n v="515"/>
    <m/>
    <n v="517"/>
    <b v="0"/>
    <n v="81"/>
    <m/>
    <b v="0"/>
    <n v="65"/>
    <m/>
    <n v="81"/>
    <n v="65"/>
    <b v="0"/>
    <n v="1"/>
    <n v="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88"/>
    <x v="52"/>
    <s v="RPA"/>
    <x v="270"/>
    <b v="0"/>
    <n v="246"/>
    <m/>
    <n v="271"/>
    <b v="0"/>
    <n v="66"/>
    <m/>
    <b v="0"/>
    <n v="59"/>
    <m/>
    <n v="71"/>
    <n v="56"/>
    <b v="0"/>
    <n v="0.95"/>
    <n v="0.91"/>
    <b v="0"/>
    <m/>
    <n v="0.93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89"/>
    <x v="110"/>
    <s v="RBT"/>
    <x v="85"/>
    <b v="0"/>
    <n v="207"/>
    <m/>
    <n v="225"/>
    <b v="0"/>
    <n v="18"/>
    <m/>
    <b v="0"/>
    <n v="18"/>
    <m/>
    <n v="18"/>
    <n v="18"/>
    <b v="0"/>
    <n v="1"/>
    <n v="0.92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68"/>
    <x v="129"/>
    <s v="RQ8"/>
    <x v="309"/>
    <b v="0"/>
    <n v="315"/>
    <m/>
    <n v="347"/>
    <b v="0"/>
    <n v="9"/>
    <m/>
    <b v="0"/>
    <n v="7"/>
    <m/>
    <n v="10"/>
    <n v="7"/>
    <b v="0"/>
    <n v="1"/>
    <n v="0.91"/>
    <b v="0"/>
    <m/>
    <n v="0.9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69"/>
    <x v="151"/>
    <s v="RXF"/>
    <x v="746"/>
    <b v="0"/>
    <n v="376"/>
    <m/>
    <n v="383"/>
    <b v="0"/>
    <n v="117"/>
    <m/>
    <b v="0"/>
    <n v="60"/>
    <m/>
    <n v="117"/>
    <n v="60"/>
    <b v="0"/>
    <n v="1"/>
    <n v="0.98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90"/>
    <x v="128"/>
    <s v="RD8"/>
    <x v="194"/>
    <b v="0"/>
    <n v="203"/>
    <m/>
    <n v="218"/>
    <b v="0"/>
    <n v="68"/>
    <m/>
    <b v="0"/>
    <n v="27"/>
    <m/>
    <n v="68"/>
    <n v="25"/>
    <b v="0"/>
    <n v="0.93"/>
    <n v="0.93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91"/>
    <x v="152"/>
    <s v="RP6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92"/>
    <x v="88"/>
    <s v="RM1"/>
    <x v="718"/>
    <b v="0"/>
    <n v="605"/>
    <m/>
    <n v="629"/>
    <b v="0"/>
    <n v="50"/>
    <m/>
    <b v="0"/>
    <n v="50"/>
    <m/>
    <n v="53"/>
    <n v="50"/>
    <b v="0"/>
    <n v="1"/>
    <n v="0.96"/>
    <b v="0"/>
    <m/>
    <n v="0.94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70"/>
    <x v="104"/>
    <s v="RVJ"/>
    <x v="654"/>
    <b v="0"/>
    <n v="597"/>
    <m/>
    <n v="623"/>
    <b v="0"/>
    <n v="23"/>
    <m/>
    <b v="0"/>
    <n v="25"/>
    <m/>
    <n v="25"/>
    <n v="24"/>
    <b v="0"/>
    <n v="0.96"/>
    <n v="0.96"/>
    <b v="0"/>
    <m/>
    <n v="0.92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71"/>
    <x v="16"/>
    <s v="RNL"/>
    <x v="296"/>
    <b v="0"/>
    <n v="183"/>
    <m/>
    <n v="246"/>
    <b v="0"/>
    <n v="98"/>
    <m/>
    <b v="0"/>
    <n v="11"/>
    <m/>
    <n v="109"/>
    <n v="11"/>
    <b v="0"/>
    <n v="1"/>
    <n v="0.74"/>
    <b v="0"/>
    <m/>
    <n v="0.9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72"/>
    <x v="15"/>
    <s v="RAP"/>
    <x v="806"/>
    <b v="0"/>
    <n v="554"/>
    <m/>
    <n v="607"/>
    <b v="0"/>
    <n v="280"/>
    <m/>
    <b v="0"/>
    <n v="4"/>
    <m/>
    <n v="307"/>
    <n v="4"/>
    <b v="0"/>
    <n v="1"/>
    <n v="0.91"/>
    <b v="0"/>
    <m/>
    <n v="0.9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93"/>
    <x v="89"/>
    <s v="RVW"/>
    <x v="452"/>
    <b v="0"/>
    <n v="536"/>
    <m/>
    <n v="558"/>
    <b v="0"/>
    <n v="111"/>
    <m/>
    <b v="0"/>
    <n v="29"/>
    <m/>
    <n v="111"/>
    <n v="29"/>
    <b v="0"/>
    <n v="1"/>
    <n v="0.96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74"/>
    <x v="63"/>
    <s v="RNS"/>
    <x v="413"/>
    <b v="0"/>
    <n v="303"/>
    <m/>
    <n v="333"/>
    <b v="0"/>
    <n v="64"/>
    <m/>
    <b v="0"/>
    <n v="14"/>
    <m/>
    <n v="64"/>
    <n v="13"/>
    <b v="0"/>
    <n v="0.93"/>
    <n v="0.9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75"/>
    <x v="42"/>
    <s v="RBZ"/>
    <x v="74"/>
    <b v="0"/>
    <n v="268"/>
    <m/>
    <n v="272"/>
    <b v="0"/>
    <n v="64"/>
    <m/>
    <b v="0"/>
    <n v="16"/>
    <m/>
    <n v="64"/>
    <n v="16"/>
    <b v="0"/>
    <n v="1"/>
    <n v="0.99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94"/>
    <x v="2"/>
    <s v="RJL"/>
    <x v="414"/>
    <b v="0"/>
    <n v="523"/>
    <m/>
    <n v="548"/>
    <b v="0"/>
    <n v="33"/>
    <m/>
    <b v="0"/>
    <n v="16"/>
    <m/>
    <n v="33"/>
    <n v="16"/>
    <b v="0"/>
    <n v="1"/>
    <n v="0.95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95"/>
    <x v="57"/>
    <s v="RTF"/>
    <x v="510"/>
    <b v="0"/>
    <n v="364"/>
    <m/>
    <n v="385"/>
    <b v="0"/>
    <n v="38"/>
    <m/>
    <b v="0"/>
    <n v="0"/>
    <m/>
    <n v="39"/>
    <n v="0"/>
    <b v="0"/>
    <s v="-"/>
    <n v="0.95"/>
    <b v="0"/>
    <m/>
    <n v="0.97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76"/>
    <x v="32"/>
    <s v="RX1"/>
    <x v="807"/>
    <b v="0"/>
    <n v="1393"/>
    <m/>
    <n v="1591"/>
    <b v="0"/>
    <n v="197"/>
    <m/>
    <b v="0"/>
    <n v="97"/>
    <m/>
    <n v="197"/>
    <n v="97"/>
    <b v="0"/>
    <n v="1"/>
    <n v="0.88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77"/>
    <x v="12"/>
    <s v="RTH"/>
    <x v="408"/>
    <b v="0"/>
    <n v="408"/>
    <m/>
    <n v="618"/>
    <b v="0"/>
    <n v="316"/>
    <m/>
    <b v="0"/>
    <n v="155"/>
    <m/>
    <n v="345"/>
    <n v="155"/>
    <b v="0"/>
    <n v="1"/>
    <n v="0.66"/>
    <b v="0"/>
    <m/>
    <n v="0.92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96"/>
    <x v="138"/>
    <s v="RGM"/>
    <x v="101"/>
    <b v="0"/>
    <n v="10"/>
    <m/>
    <n v="10"/>
    <b v="0"/>
    <n v="0"/>
    <m/>
    <b v="0"/>
    <n v="0"/>
    <m/>
    <n v="0"/>
    <n v="0"/>
    <b v="0"/>
    <s v="-"/>
    <n v="1"/>
    <b v="0"/>
    <m/>
    <s v="-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78"/>
    <x v="92"/>
    <s v="RW6"/>
    <x v="765"/>
    <b v="0"/>
    <n v="486"/>
    <m/>
    <n v="540"/>
    <b v="0"/>
    <n v="53"/>
    <m/>
    <b v="0"/>
    <n v="31"/>
    <m/>
    <n v="58"/>
    <n v="31"/>
    <b v="0"/>
    <n v="1"/>
    <n v="0.9"/>
    <b v="0"/>
    <m/>
    <n v="0.9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97"/>
    <x v="13"/>
    <s v="RGN"/>
    <x v="161"/>
    <b v="0"/>
    <n v="498"/>
    <m/>
    <n v="532"/>
    <b v="0"/>
    <n v="309"/>
    <m/>
    <b v="0"/>
    <n v="61"/>
    <m/>
    <n v="309"/>
    <n v="60"/>
    <b v="0"/>
    <n v="0.98"/>
    <n v="0.94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80"/>
    <x v="154"/>
    <s v="RK9"/>
    <x v="62"/>
    <b v="0"/>
    <s v="NOT IN MONTH"/>
    <m/>
    <s v="NOT IN MONTH"/>
    <b v="0"/>
    <s v="NOT IN MONTH"/>
    <m/>
    <b v="0"/>
    <s v="NOT IN MONTH"/>
    <m/>
    <s v="NOT IN MONTH"/>
    <s v="NOT IN MONTH"/>
    <b v="0"/>
    <s v="NOT IN MONTH"/>
    <s v="NOT IN MONTH"/>
    <b v="0"/>
    <m/>
    <s v="NOT IN MONTH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98"/>
    <x v="155"/>
    <s v="RD3"/>
    <x v="524"/>
    <b v="0"/>
    <n v="663"/>
    <m/>
    <n v="667"/>
    <b v="0"/>
    <n v="663"/>
    <m/>
    <b v="0"/>
    <n v="33"/>
    <m/>
    <n v="667"/>
    <n v="33"/>
    <b v="0"/>
    <n v="1"/>
    <n v="0.99"/>
    <b v="0"/>
    <m/>
    <n v="0.99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79"/>
    <x v="50"/>
    <s v="RHU"/>
    <x v="741"/>
    <b v="0"/>
    <n v="600"/>
    <m/>
    <n v="647"/>
    <b v="0"/>
    <n v="121"/>
    <m/>
    <b v="0"/>
    <n v="88"/>
    <m/>
    <n v="121"/>
    <n v="88"/>
    <b v="0"/>
    <n v="1"/>
    <n v="0.93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699"/>
    <x v="144"/>
    <s v="RPC"/>
    <x v="117"/>
    <b v="0"/>
    <n v="18"/>
    <m/>
    <n v="19"/>
    <b v="0"/>
    <n v="0"/>
    <m/>
    <b v="0"/>
    <n v="0"/>
    <m/>
    <n v="0"/>
    <n v="0"/>
    <b v="0"/>
    <s v="-"/>
    <n v="0.95"/>
    <b v="0"/>
    <m/>
    <s v="-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00"/>
    <x v="28"/>
    <s v="RHW"/>
    <x v="436"/>
    <b v="0"/>
    <n v="411"/>
    <m/>
    <n v="422"/>
    <b v="0"/>
    <n v="111"/>
    <m/>
    <b v="0"/>
    <n v="84"/>
    <m/>
    <n v="111"/>
    <n v="81"/>
    <b v="0"/>
    <n v="0.96"/>
    <n v="0.97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01"/>
    <x v="141"/>
    <s v="RT3"/>
    <x v="23"/>
    <b v="0"/>
    <n v="15"/>
    <m/>
    <n v="15"/>
    <b v="0"/>
    <n v="0"/>
    <m/>
    <b v="0"/>
    <n v="0"/>
    <m/>
    <n v="0"/>
    <n v="0"/>
    <b v="0"/>
    <s v="-"/>
    <n v="1"/>
    <b v="0"/>
    <m/>
    <s v="-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81"/>
    <x v="95"/>
    <s v="REF"/>
    <x v="374"/>
    <b v="0"/>
    <n v="433"/>
    <m/>
    <n v="433"/>
    <b v="0"/>
    <n v="65"/>
    <m/>
    <b v="0"/>
    <n v="4"/>
    <m/>
    <n v="65"/>
    <n v="4"/>
    <b v="0"/>
    <n v="1"/>
    <n v="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02"/>
    <x v="26"/>
    <s v="RH8"/>
    <x v="236"/>
    <b v="0"/>
    <n v="480"/>
    <m/>
    <n v="502"/>
    <b v="0"/>
    <n v="473"/>
    <m/>
    <b v="0"/>
    <n v="207"/>
    <m/>
    <n v="473"/>
    <n v="207"/>
    <b v="0"/>
    <n v="1"/>
    <n v="0.96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03"/>
    <x v="24"/>
    <s v="RAL"/>
    <x v="553"/>
    <b v="0"/>
    <n v="525"/>
    <m/>
    <n v="581"/>
    <b v="0"/>
    <n v="169"/>
    <m/>
    <b v="0"/>
    <n v="58"/>
    <m/>
    <n v="169"/>
    <n v="58"/>
    <b v="0"/>
    <n v="1"/>
    <n v="0.9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82"/>
    <x v="79"/>
    <s v="RQ6"/>
    <x v="326"/>
    <b v="0"/>
    <n v="284"/>
    <m/>
    <n v="472"/>
    <b v="0"/>
    <n v="31"/>
    <m/>
    <b v="0"/>
    <n v="19"/>
    <m/>
    <n v="56"/>
    <n v="15"/>
    <b v="0"/>
    <n v="0.79"/>
    <n v="0.6"/>
    <b v="0"/>
    <m/>
    <n v="0.55000000000000004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83"/>
    <x v="156"/>
    <s v="RAN"/>
    <x v="174"/>
    <b v="0"/>
    <n v="2"/>
    <m/>
    <n v="2"/>
    <b v="0"/>
    <n v="0"/>
    <m/>
    <b v="0"/>
    <n v="0"/>
    <m/>
    <n v="0"/>
    <n v="0"/>
    <b v="0"/>
    <s v="-"/>
    <n v="1"/>
    <b v="0"/>
    <m/>
    <s v="-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04"/>
    <x v="76"/>
    <s v="RA2"/>
    <x v="226"/>
    <b v="0"/>
    <n v="238"/>
    <m/>
    <n v="253"/>
    <b v="0"/>
    <n v="24"/>
    <m/>
    <b v="0"/>
    <n v="13"/>
    <m/>
    <n v="26"/>
    <n v="13"/>
    <b v="0"/>
    <n v="1"/>
    <n v="0.94"/>
    <b v="0"/>
    <m/>
    <n v="0.92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84"/>
    <x v="99"/>
    <s v="RD1"/>
    <x v="440"/>
    <b v="0"/>
    <n v="602"/>
    <m/>
    <n v="660"/>
    <b v="0"/>
    <n v="42"/>
    <m/>
    <b v="0"/>
    <n v="7"/>
    <m/>
    <n v="44"/>
    <n v="7"/>
    <b v="0"/>
    <n v="1"/>
    <n v="0.91"/>
    <b v="0"/>
    <m/>
    <n v="0.95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05"/>
    <x v="84"/>
    <s v="RM3"/>
    <x v="565"/>
    <b v="0"/>
    <n v="270"/>
    <m/>
    <n v="270"/>
    <b v="0"/>
    <n v="50"/>
    <m/>
    <b v="0"/>
    <n v="2"/>
    <m/>
    <n v="50"/>
    <n v="2"/>
    <b v="0"/>
    <n v="1"/>
    <n v="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06"/>
    <x v="116"/>
    <s v="RNZ"/>
    <x v="157"/>
    <b v="0"/>
    <n v="100"/>
    <m/>
    <n v="124"/>
    <b v="0"/>
    <n v="16"/>
    <m/>
    <b v="0"/>
    <n v="16"/>
    <m/>
    <n v="17"/>
    <n v="16"/>
    <b v="0"/>
    <n v="1"/>
    <n v="0.81"/>
    <b v="0"/>
    <m/>
    <n v="0.94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85"/>
    <x v="117"/>
    <s v="RXK"/>
    <x v="237"/>
    <b v="0"/>
    <n v="178"/>
    <m/>
    <n v="184"/>
    <b v="0"/>
    <n v="19"/>
    <m/>
    <b v="0"/>
    <n v="14"/>
    <m/>
    <n v="19"/>
    <n v="14"/>
    <b v="0"/>
    <n v="1"/>
    <n v="0.97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07"/>
    <x v="21"/>
    <s v="RHQ"/>
    <x v="808"/>
    <b v="0"/>
    <n v="754"/>
    <m/>
    <n v="769"/>
    <b v="0"/>
    <n v="220"/>
    <m/>
    <b v="0"/>
    <n v="114"/>
    <m/>
    <n v="220"/>
    <n v="114"/>
    <b v="0"/>
    <n v="1"/>
    <n v="0.98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08"/>
    <x v="100"/>
    <s v="RK5"/>
    <x v="656"/>
    <b v="0"/>
    <n v="627"/>
    <m/>
    <n v="649"/>
    <b v="0"/>
    <n v="13"/>
    <m/>
    <b v="0"/>
    <n v="3"/>
    <m/>
    <n v="13"/>
    <n v="3"/>
    <b v="0"/>
    <n v="1"/>
    <n v="0.97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86"/>
    <x v="93"/>
    <s v="RXW"/>
    <x v="503"/>
    <b v="0"/>
    <n v="569"/>
    <m/>
    <n v="583"/>
    <b v="0"/>
    <n v="15"/>
    <m/>
    <b v="0"/>
    <n v="7"/>
    <m/>
    <n v="15"/>
    <n v="7"/>
    <b v="0"/>
    <n v="1"/>
    <n v="0.98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09"/>
    <x v="106"/>
    <s v="RA9"/>
    <x v="83"/>
    <b v="0"/>
    <n v="116"/>
    <m/>
    <n v="335"/>
    <b v="0"/>
    <n v="15"/>
    <m/>
    <b v="0"/>
    <n v="13"/>
    <m/>
    <n v="32"/>
    <n v="13"/>
    <b v="0"/>
    <n v="1"/>
    <n v="0.35"/>
    <b v="0"/>
    <m/>
    <n v="0.47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10"/>
    <x v="40"/>
    <s v="RTR"/>
    <x v="227"/>
    <b v="0"/>
    <n v="479"/>
    <m/>
    <n v="531"/>
    <b v="0"/>
    <n v="58"/>
    <m/>
    <b v="0"/>
    <n v="26"/>
    <m/>
    <n v="63"/>
    <n v="24"/>
    <b v="0"/>
    <n v="0.92"/>
    <n v="0.9"/>
    <b v="0"/>
    <m/>
    <n v="0.92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11"/>
    <x v="34"/>
    <s v="RE9"/>
    <x v="714"/>
    <b v="0"/>
    <n v="285"/>
    <m/>
    <n v="295"/>
    <b v="0"/>
    <n v="111"/>
    <m/>
    <b v="0"/>
    <n v="19"/>
    <m/>
    <n v="116"/>
    <n v="18"/>
    <b v="0"/>
    <n v="0.95"/>
    <n v="0.97"/>
    <b v="0"/>
    <m/>
    <n v="0.96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12"/>
    <x v="7"/>
    <s v="RJC"/>
    <x v="353"/>
    <b v="0"/>
    <n v="229"/>
    <m/>
    <n v="250"/>
    <b v="0"/>
    <n v="37"/>
    <m/>
    <b v="0"/>
    <n v="39"/>
    <m/>
    <n v="39"/>
    <n v="38"/>
    <b v="0"/>
    <n v="0.97"/>
    <n v="0.92"/>
    <b v="0"/>
    <m/>
    <n v="0.95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13"/>
    <x v="33"/>
    <s v="RAJ"/>
    <x v="541"/>
    <b v="0"/>
    <n v="367"/>
    <m/>
    <n v="370"/>
    <b v="0"/>
    <n v="171"/>
    <m/>
    <b v="0"/>
    <n v="118"/>
    <m/>
    <n v="171"/>
    <n v="118"/>
    <b v="0"/>
    <n v="1"/>
    <n v="0.99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87"/>
    <x v="132"/>
    <s v="RVY"/>
    <x v="188"/>
    <b v="0"/>
    <n v="111"/>
    <m/>
    <n v="320"/>
    <b v="0"/>
    <n v="0"/>
    <m/>
    <b v="0"/>
    <n v="0"/>
    <m/>
    <n v="10"/>
    <n v="0"/>
    <b v="0"/>
    <s v="-"/>
    <n v="0.35"/>
    <b v="0"/>
    <m/>
    <n v="0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42"/>
    <x v="192"/>
    <s v="RJ7"/>
    <x v="262"/>
    <b v="0"/>
    <n v="322"/>
    <m/>
    <n v="349"/>
    <b v="0"/>
    <n v="30"/>
    <m/>
    <b v="0"/>
    <n v="11"/>
    <m/>
    <n v="30"/>
    <n v="10"/>
    <b v="0"/>
    <n v="0.91"/>
    <n v="0.92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88"/>
    <x v="70"/>
    <s v="RBN"/>
    <x v="209"/>
    <b v="0"/>
    <n v="319"/>
    <m/>
    <n v="333"/>
    <b v="0"/>
    <n v="49"/>
    <m/>
    <b v="0"/>
    <n v="16"/>
    <m/>
    <n v="50"/>
    <n v="16"/>
    <b v="0"/>
    <n v="1"/>
    <n v="0.96"/>
    <b v="0"/>
    <m/>
    <n v="0.98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14"/>
    <x v="111"/>
    <s v="RWJ"/>
    <x v="463"/>
    <b v="0"/>
    <n v="353"/>
    <m/>
    <n v="357"/>
    <b v="0"/>
    <n v="14"/>
    <m/>
    <b v="0"/>
    <n v="11"/>
    <m/>
    <n v="14"/>
    <n v="11"/>
    <b v="0"/>
    <n v="1"/>
    <n v="0.99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89"/>
    <x v="55"/>
    <s v="RTP"/>
    <x v="748"/>
    <b v="0"/>
    <n v="542"/>
    <m/>
    <n v="590"/>
    <b v="0"/>
    <n v="91"/>
    <m/>
    <b v="0"/>
    <n v="91"/>
    <m/>
    <n v="97"/>
    <n v="91"/>
    <b v="0"/>
    <n v="1"/>
    <n v="0.92"/>
    <b v="0"/>
    <m/>
    <n v="0.94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15"/>
    <x v="131"/>
    <s v="RMP"/>
    <x v="318"/>
    <b v="0"/>
    <n v="318"/>
    <m/>
    <n v="349"/>
    <b v="0"/>
    <n v="5"/>
    <m/>
    <b v="0"/>
    <n v="1"/>
    <m/>
    <n v="5"/>
    <n v="1"/>
    <b v="0"/>
    <n v="1"/>
    <n v="0.9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16"/>
    <x v="58"/>
    <s v="RBA"/>
    <x v="95"/>
    <b v="0"/>
    <n v="200"/>
    <m/>
    <n v="363"/>
    <b v="0"/>
    <n v="51"/>
    <m/>
    <b v="0"/>
    <n v="19"/>
    <m/>
    <n v="51"/>
    <n v="19"/>
    <b v="0"/>
    <n v="1"/>
    <n v="0.55000000000000004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17"/>
    <x v="139"/>
    <s v="RBV"/>
    <x v="73"/>
    <b v="0"/>
    <n v="17"/>
    <m/>
    <n v="17"/>
    <b v="0"/>
    <n v="1"/>
    <m/>
    <b v="0"/>
    <n v="1"/>
    <m/>
    <n v="1"/>
    <n v="1"/>
    <b v="0"/>
    <n v="1"/>
    <n v="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18"/>
    <x v="146"/>
    <s v="REN"/>
    <x v="19"/>
    <b v="0"/>
    <n v="9"/>
    <m/>
    <n v="11"/>
    <b v="0"/>
    <n v="2"/>
    <m/>
    <b v="0"/>
    <n v="1"/>
    <m/>
    <n v="2"/>
    <n v="1"/>
    <b v="0"/>
    <n v="1"/>
    <n v="0.82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19"/>
    <x v="36"/>
    <s v="RNA"/>
    <x v="389"/>
    <b v="0"/>
    <n v="556"/>
    <m/>
    <n v="568"/>
    <b v="0"/>
    <n v="97"/>
    <m/>
    <b v="0"/>
    <n v="46"/>
    <m/>
    <n v="97"/>
    <n v="46"/>
    <b v="0"/>
    <n v="1"/>
    <n v="0.98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20"/>
    <x v="98"/>
    <s v="RAS"/>
    <x v="299"/>
    <b v="0"/>
    <n v="152"/>
    <m/>
    <n v="154"/>
    <b v="0"/>
    <n v="18"/>
    <m/>
    <b v="0"/>
    <n v="14"/>
    <m/>
    <n v="19"/>
    <n v="14"/>
    <b v="0"/>
    <n v="1"/>
    <n v="0.99"/>
    <b v="0"/>
    <m/>
    <n v="0.95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21"/>
    <x v="53"/>
    <s v="RTD"/>
    <x v="426"/>
    <b v="0"/>
    <n v="441"/>
    <m/>
    <n v="484"/>
    <b v="0"/>
    <n v="38"/>
    <m/>
    <b v="0"/>
    <n v="16"/>
    <m/>
    <n v="39"/>
    <n v="15"/>
    <b v="0"/>
    <n v="0.94"/>
    <n v="0.91"/>
    <b v="0"/>
    <m/>
    <n v="0.97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90"/>
    <x v="127"/>
    <s v="RQW"/>
    <x v="731"/>
    <b v="0"/>
    <n v="254"/>
    <m/>
    <n v="308"/>
    <b v="0"/>
    <n v="61"/>
    <m/>
    <b v="0"/>
    <n v="47"/>
    <m/>
    <n v="61"/>
    <n v="47"/>
    <b v="0"/>
    <n v="1"/>
    <n v="0.82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22"/>
    <x v="83"/>
    <s v="RCX"/>
    <x v="400"/>
    <b v="0"/>
    <n v="221"/>
    <m/>
    <n v="241"/>
    <b v="0"/>
    <n v="34"/>
    <m/>
    <b v="0"/>
    <n v="34"/>
    <m/>
    <n v="34"/>
    <n v="34"/>
    <b v="0"/>
    <n v="1"/>
    <n v="0.92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23"/>
    <x v="8"/>
    <s v="RL1"/>
    <x v="12"/>
    <b v="0"/>
    <n v="1"/>
    <m/>
    <n v="1"/>
    <b v="0"/>
    <n v="0"/>
    <m/>
    <b v="0"/>
    <n v="0"/>
    <m/>
    <n v="0"/>
    <n v="0"/>
    <b v="0"/>
    <s v="-"/>
    <n v="1"/>
    <b v="0"/>
    <m/>
    <s v="-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24"/>
    <x v="38"/>
    <s v="RFR"/>
    <x v="214"/>
    <b v="0"/>
    <n v="235"/>
    <m/>
    <n v="269"/>
    <b v="0"/>
    <n v="41"/>
    <m/>
    <b v="0"/>
    <n v="16"/>
    <m/>
    <n v="45"/>
    <n v="1"/>
    <b v="0"/>
    <n v="0.06"/>
    <n v="0.87"/>
    <b v="0"/>
    <m/>
    <n v="0.9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25"/>
    <x v="45"/>
    <s v="RDZ"/>
    <x v="215"/>
    <b v="0"/>
    <n v="325"/>
    <m/>
    <n v="569"/>
    <b v="0"/>
    <n v="6"/>
    <m/>
    <b v="0"/>
    <n v="2"/>
    <m/>
    <n v="76"/>
    <n v="0"/>
    <b v="0"/>
    <n v="0"/>
    <n v="0.56999999999999995"/>
    <b v="0"/>
    <m/>
    <n v="0.08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26"/>
    <x v="145"/>
    <s v="RPY"/>
    <x v="42"/>
    <b v="0"/>
    <n v="27"/>
    <m/>
    <n v="27"/>
    <b v="0"/>
    <n v="0"/>
    <m/>
    <b v="0"/>
    <n v="0"/>
    <m/>
    <n v="0"/>
    <n v="0"/>
    <b v="0"/>
    <s v="-"/>
    <n v="1"/>
    <b v="0"/>
    <m/>
    <s v="-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27"/>
    <x v="147"/>
    <s v="RRJ"/>
    <x v="18"/>
    <b v="0"/>
    <n v="6"/>
    <m/>
    <n v="7"/>
    <b v="0"/>
    <n v="0"/>
    <m/>
    <b v="0"/>
    <n v="0"/>
    <m/>
    <n v="0"/>
    <n v="0"/>
    <b v="0"/>
    <s v="-"/>
    <n v="0.86"/>
    <b v="0"/>
    <m/>
    <s v="-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91"/>
    <x v="133"/>
    <s v="RL4"/>
    <x v="513"/>
    <b v="0"/>
    <n v="378"/>
    <m/>
    <n v="378"/>
    <b v="0"/>
    <n v="24"/>
    <m/>
    <b v="0"/>
    <n v="20"/>
    <m/>
    <n v="24"/>
    <n v="20"/>
    <b v="0"/>
    <n v="1"/>
    <n v="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28"/>
    <x v="142"/>
    <s v="RET"/>
    <x v="8"/>
    <b v="0"/>
    <n v="5"/>
    <m/>
    <n v="5"/>
    <b v="0"/>
    <n v="0"/>
    <m/>
    <b v="0"/>
    <n v="0"/>
    <m/>
    <n v="0"/>
    <n v="0"/>
    <b v="0"/>
    <s v="-"/>
    <n v="1"/>
    <b v="0"/>
    <m/>
    <s v="-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92"/>
    <x v="105"/>
    <s v="RKE"/>
    <x v="167"/>
    <b v="0"/>
    <n v="174"/>
    <m/>
    <n v="183"/>
    <b v="0"/>
    <n v="34"/>
    <m/>
    <b v="0"/>
    <n v="19"/>
    <m/>
    <n v="35"/>
    <n v="18"/>
    <b v="0"/>
    <n v="0.95"/>
    <n v="0.95"/>
    <b v="0"/>
    <m/>
    <n v="0.97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93"/>
    <x v="10"/>
    <s v="RWD"/>
    <x v="809"/>
    <b v="0"/>
    <n v="896"/>
    <m/>
    <n v="947"/>
    <b v="0"/>
    <n v="689"/>
    <m/>
    <b v="0"/>
    <n v="135"/>
    <m/>
    <n v="778"/>
    <n v="135"/>
    <b v="0"/>
    <n v="1"/>
    <n v="0.95"/>
    <b v="0"/>
    <m/>
    <n v="0.89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29"/>
    <x v="114"/>
    <s v="RRV"/>
    <x v="169"/>
    <b v="0"/>
    <n v="92"/>
    <m/>
    <n v="92"/>
    <b v="0"/>
    <n v="20"/>
    <m/>
    <b v="0"/>
    <n v="20"/>
    <m/>
    <n v="20"/>
    <n v="20"/>
    <b v="0"/>
    <n v="1"/>
    <n v="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30"/>
    <x v="60"/>
    <s v="RM2"/>
    <x v="61"/>
    <b v="0"/>
    <n v="305"/>
    <m/>
    <n v="308"/>
    <b v="0"/>
    <n v="40"/>
    <m/>
    <b v="0"/>
    <n v="31"/>
    <m/>
    <n v="42"/>
    <n v="31"/>
    <b v="0"/>
    <n v="1"/>
    <n v="0.99"/>
    <b v="0"/>
    <m/>
    <n v="0.95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31"/>
    <x v="27"/>
    <s v="RHM"/>
    <x v="269"/>
    <b v="0"/>
    <n v="591"/>
    <m/>
    <n v="601"/>
    <b v="0"/>
    <n v="103"/>
    <m/>
    <b v="0"/>
    <n v="49"/>
    <m/>
    <n v="103"/>
    <n v="48"/>
    <b v="0"/>
    <n v="0.98"/>
    <n v="0.98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32"/>
    <x v="94"/>
    <s v="RRK"/>
    <x v="765"/>
    <b v="0"/>
    <n v="486"/>
    <m/>
    <n v="494"/>
    <b v="0"/>
    <n v="47"/>
    <m/>
    <b v="0"/>
    <n v="10"/>
    <m/>
    <n v="49"/>
    <n v="10"/>
    <b v="0"/>
    <n v="1"/>
    <n v="0.98"/>
    <b v="0"/>
    <m/>
    <n v="0.96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33"/>
    <x v="91"/>
    <s v="RA7"/>
    <x v="520"/>
    <b v="0"/>
    <n v="211"/>
    <m/>
    <n v="273"/>
    <b v="0"/>
    <n v="46"/>
    <m/>
    <b v="0"/>
    <n v="16"/>
    <m/>
    <n v="52"/>
    <n v="13"/>
    <b v="0"/>
    <n v="0.81"/>
    <n v="0.77"/>
    <b v="0"/>
    <m/>
    <n v="0.88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95"/>
    <x v="64"/>
    <s v="RKB"/>
    <x v="372"/>
    <b v="0"/>
    <n v="447"/>
    <m/>
    <n v="472"/>
    <b v="0"/>
    <n v="64"/>
    <m/>
    <b v="0"/>
    <n v="62"/>
    <m/>
    <n v="64"/>
    <n v="62"/>
    <b v="0"/>
    <n v="1"/>
    <n v="0.95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96"/>
    <x v="20"/>
    <s v="RWE"/>
    <x v="810"/>
    <b v="0"/>
    <n v="833"/>
    <m/>
    <n v="890"/>
    <b v="0"/>
    <n v="290"/>
    <m/>
    <b v="0"/>
    <n v="82"/>
    <m/>
    <n v="304"/>
    <n v="82"/>
    <b v="0"/>
    <n v="1"/>
    <n v="0.94"/>
    <b v="0"/>
    <m/>
    <n v="0.95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34"/>
    <x v="96"/>
    <s v="RTX"/>
    <x v="351"/>
    <b v="0"/>
    <n v="348"/>
    <m/>
    <n v="381"/>
    <b v="0"/>
    <n v="54"/>
    <m/>
    <b v="0"/>
    <n v="32"/>
    <m/>
    <n v="55"/>
    <n v="32"/>
    <b v="0"/>
    <n v="1"/>
    <n v="0.91"/>
    <b v="0"/>
    <m/>
    <n v="0.98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94"/>
    <x v="160"/>
    <s v="RJE"/>
    <x v="239"/>
    <b v="0"/>
    <n v="592"/>
    <m/>
    <n v="604"/>
    <b v="0"/>
    <n v="97"/>
    <m/>
    <b v="0"/>
    <n v="49"/>
    <m/>
    <n v="97"/>
    <n v="49"/>
    <b v="0"/>
    <n v="1"/>
    <n v="0.98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97"/>
    <x v="29"/>
    <s v="RBK"/>
    <x v="234"/>
    <b v="0"/>
    <n v="310"/>
    <m/>
    <n v="339"/>
    <b v="0"/>
    <n v="44"/>
    <m/>
    <b v="0"/>
    <n v="13"/>
    <m/>
    <n v="45"/>
    <n v="12"/>
    <b v="0"/>
    <n v="0.92"/>
    <n v="0.91"/>
    <b v="0"/>
    <m/>
    <n v="0.98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35"/>
    <x v="108"/>
    <s v="RWW"/>
    <x v="675"/>
    <b v="0"/>
    <n v="347"/>
    <m/>
    <n v="366"/>
    <b v="0"/>
    <n v="24"/>
    <m/>
    <b v="0"/>
    <n v="6"/>
    <m/>
    <n v="24"/>
    <n v="6"/>
    <b v="0"/>
    <n v="1"/>
    <n v="0.95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98"/>
    <x v="113"/>
    <s v="RWG"/>
    <x v="249"/>
    <b v="0"/>
    <n v="561"/>
    <m/>
    <n v="573"/>
    <b v="0"/>
    <n v="32"/>
    <m/>
    <b v="0"/>
    <n v="32"/>
    <m/>
    <n v="35"/>
    <n v="32"/>
    <b v="0"/>
    <n v="1"/>
    <n v="0.98"/>
    <b v="0"/>
    <m/>
    <n v="0.9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99"/>
    <x v="123"/>
    <s v="RFW"/>
    <x v="198"/>
    <b v="0"/>
    <n v="208"/>
    <m/>
    <n v="217"/>
    <b v="0"/>
    <n v="25"/>
    <m/>
    <b v="0"/>
    <n v="15"/>
    <m/>
    <n v="26"/>
    <n v="15"/>
    <b v="0"/>
    <n v="1"/>
    <n v="0.96"/>
    <b v="0"/>
    <m/>
    <n v="0.96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36"/>
    <x v="124"/>
    <s v="RGR"/>
    <x v="221"/>
    <b v="0"/>
    <n v="339"/>
    <m/>
    <n v="358"/>
    <b v="0"/>
    <n v="22"/>
    <m/>
    <b v="0"/>
    <n v="18"/>
    <m/>
    <n v="22"/>
    <n v="18"/>
    <b v="0"/>
    <n v="1"/>
    <n v="0.95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37"/>
    <x v="46"/>
    <s v="RYR"/>
    <x v="591"/>
    <b v="0"/>
    <n v="739"/>
    <m/>
    <n v="821"/>
    <b v="0"/>
    <n v="78"/>
    <m/>
    <b v="0"/>
    <n v="38"/>
    <m/>
    <n v="81"/>
    <n v="38"/>
    <b v="0"/>
    <n v="1"/>
    <n v="0.9"/>
    <b v="0"/>
    <m/>
    <n v="0.96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800"/>
    <x v="3"/>
    <s v="RA3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38"/>
    <x v="9"/>
    <s v="RBL"/>
    <x v="324"/>
    <b v="0"/>
    <n v="620"/>
    <m/>
    <n v="654"/>
    <b v="0"/>
    <n v="169"/>
    <m/>
    <b v="0"/>
    <n v="38"/>
    <m/>
    <n v="169"/>
    <n v="38"/>
    <b v="0"/>
    <n v="1"/>
    <n v="0.95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801"/>
    <x v="61"/>
    <s v="RWP"/>
    <x v="396"/>
    <b v="0"/>
    <n v="619"/>
    <m/>
    <n v="644"/>
    <b v="0"/>
    <n v="133"/>
    <m/>
    <b v="0"/>
    <n v="45"/>
    <m/>
    <n v="153"/>
    <n v="45"/>
    <b v="0"/>
    <n v="1"/>
    <n v="0.96"/>
    <b v="0"/>
    <m/>
    <n v="0.87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39"/>
    <x v="73"/>
    <s v="RRF"/>
    <x v="170"/>
    <b v="0"/>
    <n v="281"/>
    <m/>
    <n v="350"/>
    <b v="0"/>
    <n v="49"/>
    <m/>
    <b v="0"/>
    <n v="28"/>
    <m/>
    <n v="49"/>
    <n v="28"/>
    <b v="0"/>
    <n v="1"/>
    <n v="0.8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802"/>
    <x v="140"/>
    <s v="RLQ"/>
    <x v="250"/>
    <b v="0"/>
    <n v="161"/>
    <m/>
    <n v="177"/>
    <b v="0"/>
    <n v="3"/>
    <m/>
    <b v="0"/>
    <n v="3"/>
    <m/>
    <n v="3"/>
    <n v="3"/>
    <b v="0"/>
    <n v="1"/>
    <n v="0.91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40"/>
    <x v="137"/>
    <s v="RA4"/>
    <x v="138"/>
    <b v="0"/>
    <n v="121"/>
    <m/>
    <n v="289"/>
    <b v="0"/>
    <n v="1"/>
    <m/>
    <b v="0"/>
    <n v="1"/>
    <m/>
    <n v="1"/>
    <n v="1"/>
    <b v="0"/>
    <n v="1"/>
    <n v="0.42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415.csv"/>
    <n v="1741"/>
    <x v="30"/>
    <s v="RCB"/>
    <x v="550"/>
    <b v="0"/>
    <n v="610"/>
    <m/>
    <n v="723"/>
    <b v="0"/>
    <n v="111"/>
    <m/>
    <b v="0"/>
    <n v="82"/>
    <m/>
    <n v="111"/>
    <n v="82"/>
    <b v="0"/>
    <n v="1"/>
    <n v="0.84"/>
    <b v="0"/>
    <m/>
    <n v="1"/>
    <m/>
    <m/>
    <m/>
    <x v="35"/>
    <s v="February"/>
    <x v="2"/>
    <s v="https://www.england.nhs.uk/statistics/wp-content/uploads/sites/2/2014/07/Dementia-Data-Collection-Q4-2014-15-CSV-37KB.csv"/>
    <b v="0"/>
    <x v="1"/>
    <x v="0"/>
  </r>
  <r>
    <s v="dementia201314.csv"/>
    <n v="1417"/>
    <x v="4"/>
    <s v="RFF"/>
    <x v="713"/>
    <b v="0"/>
    <n v="253"/>
    <m/>
    <n v="337"/>
    <b v="0"/>
    <n v="0"/>
    <m/>
    <b v="0"/>
    <n v="0"/>
    <m/>
    <n v="0"/>
    <n v="0"/>
    <b v="0"/>
    <s v="-"/>
    <n v="0.75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19"/>
    <x v="0"/>
    <s v="RLU"/>
    <x v="9"/>
    <b v="0"/>
    <s v="NIL RETURN"/>
    <m/>
    <s v="NIL RETURN"/>
    <b v="0"/>
    <s v="NIL RETURN"/>
    <m/>
    <b v="0"/>
    <s v="NIL RETURN"/>
    <m/>
    <s v="NIL RETURN"/>
    <s v="NIL RETURN"/>
    <b v="0"/>
    <s v="-"/>
    <s v="-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34"/>
    <x v="5"/>
    <s v="RP5"/>
    <x v="795"/>
    <b v="0"/>
    <n v="749"/>
    <m/>
    <n v="775"/>
    <b v="0"/>
    <n v="0"/>
    <m/>
    <b v="0"/>
    <n v="0"/>
    <m/>
    <n v="0"/>
    <n v="0"/>
    <b v="0"/>
    <s v="-"/>
    <n v="0.97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42"/>
    <x v="6"/>
    <s v="RN5"/>
    <x v="59"/>
    <b v="0"/>
    <n v="400"/>
    <m/>
    <n v="544"/>
    <b v="0"/>
    <s v="-"/>
    <m/>
    <b v="0"/>
    <s v="-"/>
    <m/>
    <s v="-"/>
    <s v="-"/>
    <b v="0"/>
    <s v="-"/>
    <n v="0.74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33"/>
    <x v="103"/>
    <s v="RGQ"/>
    <x v="779"/>
    <b v="0"/>
    <s v="-"/>
    <m/>
    <s v="-"/>
    <b v="0"/>
    <s v="-"/>
    <m/>
    <b v="0"/>
    <s v="-"/>
    <m/>
    <s v="-"/>
    <s v="-"/>
    <b v="0"/>
    <s v="-"/>
    <s v="-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34"/>
    <x v="1"/>
    <s v="R1F"/>
    <x v="9"/>
    <b v="0"/>
    <s v="NIL RETURN"/>
    <m/>
    <s v="NIL RETURN"/>
    <b v="0"/>
    <s v="NIL RETURN"/>
    <m/>
    <b v="0"/>
    <s v="NIL RETURN"/>
    <m/>
    <s v="NIL RETURN"/>
    <s v="NIL RETURN"/>
    <b v="0"/>
    <s v="-"/>
    <s v="-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52"/>
    <x v="143"/>
    <s v="REP"/>
    <x v="12"/>
    <b v="0"/>
    <n v="1"/>
    <m/>
    <n v="1"/>
    <b v="0"/>
    <n v="0"/>
    <m/>
    <b v="0"/>
    <n v="0"/>
    <m/>
    <n v="0"/>
    <n v="0"/>
    <b v="0"/>
    <s v="-"/>
    <n v="1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60"/>
    <x v="2"/>
    <s v="RJL"/>
    <x v="9"/>
    <b v="0"/>
    <s v="NIL RETURN"/>
    <m/>
    <s v="NIL RETURN"/>
    <b v="0"/>
    <s v="NIL RETURN"/>
    <m/>
    <b v="0"/>
    <s v="NIL RETURN"/>
    <m/>
    <s v="NIL RETURN"/>
    <s v="NIL RETURN"/>
    <b v="0"/>
    <s v="-"/>
    <s v="-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66"/>
    <x v="141"/>
    <s v="RT3"/>
    <x v="108"/>
    <b v="0"/>
    <n v="23"/>
    <m/>
    <n v="24"/>
    <b v="0"/>
    <n v="0"/>
    <m/>
    <b v="0"/>
    <n v="0"/>
    <m/>
    <n v="0"/>
    <n v="0"/>
    <b v="0"/>
    <s v="-"/>
    <n v="0.96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77"/>
    <x v="7"/>
    <s v="RJC"/>
    <x v="811"/>
    <b v="0"/>
    <n v="157"/>
    <m/>
    <n v="276"/>
    <b v="0"/>
    <n v="0"/>
    <m/>
    <b v="0"/>
    <n v="0"/>
    <m/>
    <n v="0"/>
    <n v="0"/>
    <b v="0"/>
    <s v="-"/>
    <n v="0.56999999999999995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88"/>
    <x v="8"/>
    <s v="RL1"/>
    <x v="779"/>
    <b v="0"/>
    <s v="-"/>
    <m/>
    <s v="-"/>
    <b v="0"/>
    <s v="-"/>
    <m/>
    <b v="0"/>
    <s v="-"/>
    <m/>
    <s v="-"/>
    <s v="-"/>
    <b v="0"/>
    <s v="-"/>
    <s v="-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92"/>
    <x v="147"/>
    <s v="RRJ"/>
    <x v="123"/>
    <b v="0"/>
    <n v="7"/>
    <m/>
    <n v="7"/>
    <b v="0"/>
    <n v="0"/>
    <m/>
    <b v="0"/>
    <n v="0"/>
    <m/>
    <n v="0"/>
    <n v="0"/>
    <b v="0"/>
    <s v="-"/>
    <n v="1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93"/>
    <x v="142"/>
    <s v="RET"/>
    <x v="12"/>
    <b v="0"/>
    <n v="1"/>
    <m/>
    <n v="1"/>
    <b v="0"/>
    <n v="0"/>
    <m/>
    <b v="0"/>
    <n v="0"/>
    <m/>
    <n v="0"/>
    <n v="0"/>
    <b v="0"/>
    <s v="-"/>
    <n v="1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67"/>
    <x v="3"/>
    <s v="RA3"/>
    <x v="9"/>
    <b v="0"/>
    <s v="NIL RETURN"/>
    <m/>
    <s v="NIL RETURN"/>
    <b v="0"/>
    <s v="NIL RETURN"/>
    <m/>
    <b v="0"/>
    <s v="NIL RETURN"/>
    <m/>
    <s v="NIL RETURN"/>
    <s v="NIL RETURN"/>
    <b v="0"/>
    <s v="-"/>
    <s v="-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03"/>
    <x v="9"/>
    <s v="RBL"/>
    <x v="779"/>
    <b v="0"/>
    <s v="-"/>
    <m/>
    <s v="-"/>
    <b v="0"/>
    <s v="-"/>
    <m/>
    <b v="0"/>
    <s v="-"/>
    <m/>
    <s v="-"/>
    <s v="-"/>
    <b v="0"/>
    <s v="-"/>
    <s v="-"/>
    <b v="0"/>
    <m/>
    <m/>
    <s v="-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18"/>
    <x v="118"/>
    <s v="RC1"/>
    <x v="85"/>
    <b v="0"/>
    <n v="207"/>
    <m/>
    <n v="228"/>
    <b v="0"/>
    <n v="12"/>
    <m/>
    <b v="0"/>
    <n v="12"/>
    <m/>
    <n v="12"/>
    <n v="12"/>
    <b v="0"/>
    <n v="1"/>
    <n v="0.9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21"/>
    <x v="112"/>
    <s v="RMC"/>
    <x v="333"/>
    <b v="0"/>
    <n v="331"/>
    <m/>
    <n v="332"/>
    <b v="0"/>
    <n v="29"/>
    <m/>
    <b v="0"/>
    <n v="23"/>
    <m/>
    <n v="29"/>
    <n v="23"/>
    <b v="0"/>
    <n v="1"/>
    <n v="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22"/>
    <x v="130"/>
    <s v="RAE"/>
    <x v="587"/>
    <b v="0"/>
    <n v="351"/>
    <m/>
    <n v="351"/>
    <b v="0"/>
    <n v="7"/>
    <m/>
    <b v="0"/>
    <n v="7"/>
    <m/>
    <n v="7"/>
    <n v="7"/>
    <b v="0"/>
    <n v="1"/>
    <n v="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19"/>
    <x v="81"/>
    <s v="RXH"/>
    <x v="400"/>
    <b v="0"/>
    <n v="221"/>
    <m/>
    <n v="243"/>
    <b v="0"/>
    <n v="49"/>
    <m/>
    <b v="0"/>
    <n v="42"/>
    <m/>
    <n v="49"/>
    <n v="41"/>
    <b v="0"/>
    <n v="0.98"/>
    <n v="0.9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23"/>
    <x v="134"/>
    <s v="RJF"/>
    <x v="622"/>
    <b v="0"/>
    <n v="392"/>
    <m/>
    <n v="399"/>
    <b v="0"/>
    <n v="13"/>
    <m/>
    <b v="0"/>
    <n v="7"/>
    <m/>
    <n v="13"/>
    <n v="7"/>
    <b v="0"/>
    <n v="1"/>
    <n v="0.98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24"/>
    <x v="48"/>
    <s v="RWY"/>
    <x v="377"/>
    <b v="0"/>
    <n v="477"/>
    <m/>
    <n v="507"/>
    <b v="0"/>
    <n v="81"/>
    <m/>
    <b v="0"/>
    <n v="50"/>
    <m/>
    <n v="81"/>
    <n v="50"/>
    <b v="0"/>
    <n v="1"/>
    <n v="0.94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26"/>
    <x v="125"/>
    <s v="RW3"/>
    <x v="539"/>
    <b v="0"/>
    <n v="359"/>
    <m/>
    <n v="391"/>
    <b v="0"/>
    <n v="22"/>
    <m/>
    <b v="0"/>
    <n v="15"/>
    <m/>
    <n v="22"/>
    <n v="15"/>
    <b v="0"/>
    <n v="1"/>
    <n v="0.92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27"/>
    <x v="101"/>
    <s v="RQM"/>
    <x v="184"/>
    <b v="0"/>
    <n v="131"/>
    <m/>
    <n v="143"/>
    <b v="0"/>
    <n v="32"/>
    <m/>
    <b v="0"/>
    <n v="32"/>
    <m/>
    <n v="32"/>
    <n v="32"/>
    <b v="0"/>
    <n v="1"/>
    <n v="0.92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28"/>
    <x v="66"/>
    <s v="RFS"/>
    <x v="663"/>
    <b v="0"/>
    <n v="387"/>
    <m/>
    <n v="388"/>
    <b v="0"/>
    <n v="65"/>
    <m/>
    <b v="0"/>
    <n v="34"/>
    <m/>
    <n v="65"/>
    <n v="34"/>
    <b v="0"/>
    <n v="1"/>
    <n v="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29"/>
    <x v="65"/>
    <s v="RLN"/>
    <x v="209"/>
    <b v="0"/>
    <n v="319"/>
    <m/>
    <n v="320"/>
    <b v="0"/>
    <n v="83"/>
    <m/>
    <b v="0"/>
    <n v="63"/>
    <m/>
    <n v="83"/>
    <n v="63"/>
    <b v="0"/>
    <n v="1"/>
    <n v="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30"/>
    <x v="23"/>
    <s v="RDE"/>
    <x v="263"/>
    <b v="0"/>
    <n v="578"/>
    <m/>
    <n v="581"/>
    <b v="0"/>
    <n v="166"/>
    <m/>
    <b v="0"/>
    <n v="106"/>
    <m/>
    <n v="166"/>
    <n v="105"/>
    <b v="0"/>
    <n v="0.99"/>
    <n v="0.99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22"/>
    <x v="115"/>
    <s v="RN7"/>
    <x v="353"/>
    <b v="0"/>
    <n v="229"/>
    <m/>
    <n v="243"/>
    <b v="0"/>
    <n v="27"/>
    <m/>
    <b v="0"/>
    <n v="22"/>
    <m/>
    <n v="27"/>
    <n v="22"/>
    <b v="0"/>
    <n v="1"/>
    <n v="0.94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33"/>
    <x v="77"/>
    <s v="RTG"/>
    <x v="738"/>
    <b v="0"/>
    <n v="558"/>
    <m/>
    <n v="594"/>
    <b v="0"/>
    <n v="47"/>
    <m/>
    <b v="0"/>
    <n v="13"/>
    <m/>
    <n v="47"/>
    <n v="13"/>
    <b v="0"/>
    <n v="1"/>
    <n v="0.94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24"/>
    <x v="56"/>
    <s v="RWH"/>
    <x v="129"/>
    <b v="0"/>
    <n v="250"/>
    <m/>
    <n v="252"/>
    <b v="0"/>
    <n v="64"/>
    <m/>
    <b v="0"/>
    <n v="364"/>
    <m/>
    <n v="64"/>
    <n v="364"/>
    <b v="0"/>
    <n v="1"/>
    <n v="0.99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27"/>
    <x v="67"/>
    <s v="RXC"/>
    <x v="291"/>
    <b v="0"/>
    <n v="430"/>
    <m/>
    <n v="448"/>
    <b v="0"/>
    <n v="52"/>
    <m/>
    <b v="0"/>
    <n v="39"/>
    <m/>
    <n v="52"/>
    <n v="37"/>
    <b v="0"/>
    <n v="0.95"/>
    <n v="0.96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37"/>
    <x v="86"/>
    <s v="RDU"/>
    <x v="333"/>
    <b v="0"/>
    <n v="331"/>
    <m/>
    <n v="333"/>
    <b v="0"/>
    <n v="42"/>
    <m/>
    <b v="0"/>
    <n v="37"/>
    <m/>
    <n v="42"/>
    <n v="37"/>
    <b v="0"/>
    <n v="1"/>
    <n v="0.99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38"/>
    <x v="80"/>
    <s v="RR7"/>
    <x v="199"/>
    <b v="0"/>
    <n v="280"/>
    <m/>
    <n v="302"/>
    <b v="0"/>
    <n v="37"/>
    <m/>
    <b v="0"/>
    <n v="19"/>
    <m/>
    <n v="37"/>
    <n v="18"/>
    <b v="0"/>
    <n v="0.95"/>
    <n v="0.93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29"/>
    <x v="122"/>
    <s v="RLT"/>
    <x v="114"/>
    <b v="0"/>
    <n v="247"/>
    <m/>
    <n v="265"/>
    <b v="0"/>
    <n v="18"/>
    <m/>
    <b v="0"/>
    <n v="3"/>
    <m/>
    <n v="18"/>
    <n v="3"/>
    <b v="0"/>
    <n v="1"/>
    <n v="0.93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39"/>
    <x v="59"/>
    <s v="RTE"/>
    <x v="812"/>
    <b v="0"/>
    <n v="560"/>
    <m/>
    <n v="707"/>
    <b v="0"/>
    <n v="69"/>
    <m/>
    <b v="0"/>
    <n v="30"/>
    <m/>
    <n v="69"/>
    <n v="30"/>
    <b v="0"/>
    <n v="1"/>
    <n v="0.79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43"/>
    <x v="120"/>
    <s v="RCD"/>
    <x v="179"/>
    <b v="0"/>
    <n v="168"/>
    <m/>
    <n v="178"/>
    <b v="0"/>
    <n v="26"/>
    <m/>
    <b v="0"/>
    <n v="22"/>
    <m/>
    <n v="26"/>
    <n v="22"/>
    <b v="0"/>
    <n v="1"/>
    <n v="0.94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30"/>
    <x v="119"/>
    <s v="RQQ"/>
    <x v="151"/>
    <b v="0"/>
    <n v="218"/>
    <m/>
    <n v="221"/>
    <b v="0"/>
    <n v="19"/>
    <m/>
    <b v="0"/>
    <n v="25"/>
    <m/>
    <n v="19"/>
    <n v="25"/>
    <b v="0"/>
    <n v="1"/>
    <n v="0.99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49"/>
    <x v="62"/>
    <s v="RJZ"/>
    <x v="479"/>
    <b v="0"/>
    <n v="345"/>
    <m/>
    <n v="489"/>
    <b v="0"/>
    <n v="86"/>
    <m/>
    <b v="0"/>
    <n v="63"/>
    <m/>
    <n v="86"/>
    <n v="60"/>
    <b v="0"/>
    <n v="0.95"/>
    <n v="0.7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50"/>
    <x v="37"/>
    <s v="RXN"/>
    <x v="303"/>
    <b v="0"/>
    <n v="397"/>
    <m/>
    <n v="431"/>
    <b v="0"/>
    <n v="113"/>
    <m/>
    <b v="0"/>
    <n v="99"/>
    <m/>
    <n v="113"/>
    <n v="97"/>
    <b v="0"/>
    <n v="0.98"/>
    <n v="0.92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36"/>
    <x v="18"/>
    <s v="RJ2"/>
    <x v="529"/>
    <b v="0"/>
    <n v="606"/>
    <m/>
    <n v="606"/>
    <b v="0"/>
    <n v="177"/>
    <m/>
    <b v="0"/>
    <n v="48"/>
    <m/>
    <n v="177"/>
    <n v="48"/>
    <b v="0"/>
    <n v="1"/>
    <n v="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51"/>
    <x v="136"/>
    <s v="RBQ"/>
    <x v="25"/>
    <b v="0"/>
    <n v="41"/>
    <m/>
    <n v="41"/>
    <b v="0"/>
    <n v="4"/>
    <m/>
    <b v="0"/>
    <n v="2"/>
    <m/>
    <n v="4"/>
    <n v="2"/>
    <b v="0"/>
    <n v="1"/>
    <n v="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37"/>
    <x v="68"/>
    <s v="RWF"/>
    <x v="765"/>
    <b v="0"/>
    <n v="486"/>
    <m/>
    <n v="494"/>
    <b v="0"/>
    <n v="46"/>
    <m/>
    <b v="0"/>
    <n v="61"/>
    <m/>
    <n v="46"/>
    <n v="61"/>
    <b v="0"/>
    <n v="1"/>
    <n v="0.98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54"/>
    <x v="52"/>
    <s v="RPA"/>
    <x v="199"/>
    <b v="0"/>
    <n v="280"/>
    <m/>
    <n v="300"/>
    <b v="0"/>
    <n v="65"/>
    <m/>
    <b v="0"/>
    <n v="56"/>
    <m/>
    <n v="65"/>
    <n v="56"/>
    <b v="0"/>
    <n v="1"/>
    <n v="0.93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55"/>
    <x v="110"/>
    <s v="RBT"/>
    <x v="219"/>
    <b v="0"/>
    <n v="234"/>
    <m/>
    <n v="247"/>
    <b v="0"/>
    <n v="33"/>
    <m/>
    <b v="0"/>
    <n v="33"/>
    <m/>
    <n v="33"/>
    <n v="33"/>
    <b v="0"/>
    <n v="1"/>
    <n v="0.95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56"/>
    <x v="107"/>
    <s v="RJD"/>
    <x v="444"/>
    <b v="0"/>
    <n v="179"/>
    <m/>
    <n v="189"/>
    <b v="0"/>
    <n v="26"/>
    <m/>
    <b v="0"/>
    <n v="20"/>
    <m/>
    <n v="26"/>
    <n v="20"/>
    <b v="0"/>
    <n v="1"/>
    <n v="0.95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57"/>
    <x v="128"/>
    <s v="RD8"/>
    <x v="159"/>
    <b v="0"/>
    <n v="75"/>
    <m/>
    <n v="318"/>
    <b v="0"/>
    <n v="10"/>
    <m/>
    <b v="0"/>
    <n v="6"/>
    <m/>
    <n v="10"/>
    <n v="2"/>
    <b v="0"/>
    <n v="0.33"/>
    <n v="0.24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59"/>
    <x v="89"/>
    <s v="RVW"/>
    <x v="658"/>
    <b v="0"/>
    <n v="282"/>
    <m/>
    <n v="300"/>
    <b v="0"/>
    <n v="93"/>
    <m/>
    <b v="0"/>
    <n v="13"/>
    <m/>
    <n v="93"/>
    <n v="13"/>
    <b v="0"/>
    <n v="1"/>
    <n v="0.94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43"/>
    <x v="63"/>
    <s v="RNS"/>
    <x v="371"/>
    <b v="0"/>
    <n v="394"/>
    <m/>
    <n v="435"/>
    <b v="0"/>
    <n v="49"/>
    <m/>
    <b v="0"/>
    <n v="21"/>
    <m/>
    <n v="49"/>
    <n v="20"/>
    <b v="0"/>
    <n v="0.95"/>
    <n v="0.9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44"/>
    <x v="42"/>
    <s v="RBZ"/>
    <x v="182"/>
    <b v="0"/>
    <n v="290"/>
    <m/>
    <n v="295"/>
    <b v="0"/>
    <n v="86"/>
    <m/>
    <b v="0"/>
    <n v="12"/>
    <m/>
    <n v="86"/>
    <n v="12"/>
    <b v="0"/>
    <n v="1"/>
    <n v="0.98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45"/>
    <x v="32"/>
    <s v="RX1"/>
    <x v="650"/>
    <b v="0"/>
    <n v="1241"/>
    <m/>
    <n v="1334"/>
    <b v="0"/>
    <n v="154"/>
    <m/>
    <b v="0"/>
    <n v="97"/>
    <m/>
    <n v="154"/>
    <n v="97"/>
    <b v="0"/>
    <n v="1"/>
    <n v="0.93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62"/>
    <x v="138"/>
    <s v="RGM"/>
    <x v="69"/>
    <b v="0"/>
    <n v="11"/>
    <m/>
    <n v="11"/>
    <b v="0"/>
    <n v="2"/>
    <m/>
    <b v="0"/>
    <n v="0"/>
    <m/>
    <n v="2"/>
    <n v="0"/>
    <b v="0"/>
    <s v="-"/>
    <n v="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64"/>
    <x v="144"/>
    <s v="RPC"/>
    <x v="101"/>
    <b v="0"/>
    <n v="10"/>
    <m/>
    <n v="10"/>
    <b v="0"/>
    <n v="1"/>
    <m/>
    <b v="0"/>
    <n v="1"/>
    <m/>
    <n v="1"/>
    <n v="1"/>
    <b v="0"/>
    <n v="1"/>
    <n v="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65"/>
    <x v="28"/>
    <s v="RHW"/>
    <x v="592"/>
    <b v="0"/>
    <n v="435"/>
    <m/>
    <n v="472"/>
    <b v="0"/>
    <n v="150"/>
    <m/>
    <b v="0"/>
    <n v="73"/>
    <m/>
    <n v="150"/>
    <n v="73"/>
    <b v="0"/>
    <n v="1"/>
    <n v="0.92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49"/>
    <x v="95"/>
    <s v="REF"/>
    <x v="207"/>
    <b v="0"/>
    <n v="133"/>
    <m/>
    <n v="446"/>
    <b v="0"/>
    <n v="23"/>
    <m/>
    <b v="0"/>
    <n v="10"/>
    <m/>
    <n v="23"/>
    <n v="10"/>
    <b v="0"/>
    <n v="1"/>
    <n v="0.3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68"/>
    <x v="24"/>
    <s v="RAL"/>
    <x v="183"/>
    <b v="0"/>
    <n v="173"/>
    <m/>
    <n v="212"/>
    <b v="0"/>
    <n v="173"/>
    <m/>
    <b v="0"/>
    <n v="62"/>
    <m/>
    <n v="173"/>
    <n v="62"/>
    <b v="0"/>
    <n v="1"/>
    <n v="0.82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70"/>
    <x v="84"/>
    <s v="RM3"/>
    <x v="523"/>
    <b v="0"/>
    <n v="306"/>
    <m/>
    <n v="306"/>
    <b v="0"/>
    <n v="42"/>
    <m/>
    <b v="0"/>
    <n v="1"/>
    <m/>
    <n v="42"/>
    <n v="1"/>
    <b v="0"/>
    <n v="1"/>
    <n v="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72"/>
    <x v="21"/>
    <s v="RHQ"/>
    <x v="338"/>
    <b v="0"/>
    <n v="726"/>
    <m/>
    <n v="731"/>
    <b v="0"/>
    <n v="238"/>
    <m/>
    <b v="0"/>
    <n v="138"/>
    <m/>
    <n v="238"/>
    <n v="138"/>
    <b v="0"/>
    <n v="1"/>
    <n v="0.99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73"/>
    <x v="100"/>
    <s v="RK5"/>
    <x v="555"/>
    <b v="0"/>
    <n v="527"/>
    <m/>
    <n v="533"/>
    <b v="0"/>
    <n v="27"/>
    <m/>
    <b v="0"/>
    <n v="24"/>
    <m/>
    <n v="27"/>
    <n v="24"/>
    <b v="0"/>
    <n v="1"/>
    <n v="0.99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53"/>
    <x v="93"/>
    <s v="RXW"/>
    <x v="812"/>
    <b v="0"/>
    <n v="560"/>
    <m/>
    <n v="593"/>
    <b v="0"/>
    <n v="41"/>
    <m/>
    <b v="0"/>
    <n v="4"/>
    <m/>
    <n v="41"/>
    <n v="4"/>
    <b v="0"/>
    <n v="1"/>
    <n v="0.94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78"/>
    <x v="33"/>
    <s v="RAJ"/>
    <x v="211"/>
    <b v="0"/>
    <n v="334"/>
    <m/>
    <n v="375"/>
    <b v="0"/>
    <n v="128"/>
    <m/>
    <b v="0"/>
    <n v="70"/>
    <m/>
    <n v="128"/>
    <n v="70"/>
    <b v="0"/>
    <n v="1"/>
    <n v="0.89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81"/>
    <x v="58"/>
    <s v="RBA"/>
    <x v="813"/>
    <b v="0"/>
    <n v="273"/>
    <m/>
    <n v="440"/>
    <b v="0"/>
    <n v="67"/>
    <m/>
    <b v="0"/>
    <n v="28"/>
    <m/>
    <n v="67"/>
    <n v="28"/>
    <b v="0"/>
    <n v="1"/>
    <n v="0.62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82"/>
    <x v="139"/>
    <s v="RBV"/>
    <x v="120"/>
    <b v="0"/>
    <n v="25"/>
    <m/>
    <n v="26"/>
    <b v="0"/>
    <n v="2"/>
    <m/>
    <b v="0"/>
    <n v="1"/>
    <m/>
    <n v="2"/>
    <n v="1"/>
    <b v="0"/>
    <n v="1"/>
    <n v="0.96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83"/>
    <x v="146"/>
    <s v="REN"/>
    <x v="103"/>
    <b v="0"/>
    <n v="12"/>
    <m/>
    <n v="12"/>
    <b v="0"/>
    <n v="2"/>
    <m/>
    <b v="0"/>
    <n v="1"/>
    <m/>
    <n v="2"/>
    <n v="1"/>
    <b v="0"/>
    <n v="1"/>
    <n v="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84"/>
    <x v="36"/>
    <s v="RNA"/>
    <x v="640"/>
    <b v="0"/>
    <n v="532"/>
    <m/>
    <n v="537"/>
    <b v="0"/>
    <n v="136"/>
    <m/>
    <b v="0"/>
    <n v="70"/>
    <m/>
    <n v="136"/>
    <n v="70"/>
    <b v="0"/>
    <n v="1"/>
    <n v="0.99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57"/>
    <x v="127"/>
    <s v="RQW"/>
    <x v="306"/>
    <b v="0"/>
    <n v="295"/>
    <m/>
    <n v="440"/>
    <b v="0"/>
    <n v="19"/>
    <m/>
    <b v="0"/>
    <n v="157"/>
    <m/>
    <n v="19"/>
    <n v="23"/>
    <b v="0"/>
    <n v="0.15"/>
    <n v="0.67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87"/>
    <x v="83"/>
    <s v="RCX"/>
    <x v="288"/>
    <b v="0"/>
    <n v="274"/>
    <m/>
    <n v="297"/>
    <b v="0"/>
    <n v="48"/>
    <m/>
    <b v="0"/>
    <n v="48"/>
    <m/>
    <n v="48"/>
    <n v="48"/>
    <b v="0"/>
    <n v="1"/>
    <n v="0.92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91"/>
    <x v="145"/>
    <s v="RPY"/>
    <x v="80"/>
    <b v="0"/>
    <n v="21"/>
    <m/>
    <n v="21"/>
    <b v="0"/>
    <n v="1"/>
    <m/>
    <b v="0"/>
    <n v="1"/>
    <m/>
    <n v="1"/>
    <n v="1"/>
    <b v="0"/>
    <n v="1"/>
    <n v="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58"/>
    <x v="133"/>
    <s v="RL4"/>
    <x v="181"/>
    <b v="0"/>
    <n v="193"/>
    <m/>
    <n v="433"/>
    <b v="0"/>
    <n v="22"/>
    <m/>
    <b v="0"/>
    <n v="18"/>
    <m/>
    <n v="22"/>
    <n v="18"/>
    <b v="0"/>
    <n v="1"/>
    <n v="0.45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94"/>
    <x v="114"/>
    <s v="RRV"/>
    <x v="360"/>
    <b v="0"/>
    <n v="162"/>
    <m/>
    <n v="167"/>
    <b v="0"/>
    <n v="27"/>
    <m/>
    <b v="0"/>
    <n v="27"/>
    <m/>
    <n v="27"/>
    <n v="27"/>
    <b v="0"/>
    <n v="1"/>
    <n v="0.97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61"/>
    <x v="14"/>
    <s v="RJE"/>
    <x v="814"/>
    <b v="0"/>
    <n v="720"/>
    <m/>
    <n v="720"/>
    <b v="0"/>
    <n v="614"/>
    <m/>
    <b v="0"/>
    <n v="21"/>
    <m/>
    <n v="614"/>
    <n v="21"/>
    <b v="0"/>
    <n v="1"/>
    <n v="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95"/>
    <x v="60"/>
    <s v="RM2"/>
    <x v="330"/>
    <b v="0"/>
    <n v="357"/>
    <m/>
    <n v="362"/>
    <b v="0"/>
    <n v="77"/>
    <m/>
    <b v="0"/>
    <n v="56"/>
    <m/>
    <n v="77"/>
    <n v="56"/>
    <b v="0"/>
    <n v="1"/>
    <n v="0.99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96"/>
    <x v="27"/>
    <s v="RHM"/>
    <x v="656"/>
    <b v="0"/>
    <n v="627"/>
    <m/>
    <n v="649"/>
    <b v="0"/>
    <n v="115"/>
    <m/>
    <b v="0"/>
    <n v="56"/>
    <m/>
    <n v="115"/>
    <n v="55"/>
    <b v="0"/>
    <n v="0.98"/>
    <n v="0.97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97"/>
    <x v="94"/>
    <s v="RRK"/>
    <x v="401"/>
    <b v="0"/>
    <n v="519"/>
    <m/>
    <n v="532"/>
    <b v="0"/>
    <n v="37"/>
    <m/>
    <b v="0"/>
    <n v="7"/>
    <m/>
    <n v="37"/>
    <n v="7"/>
    <b v="0"/>
    <n v="1"/>
    <n v="0.98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62"/>
    <x v="64"/>
    <s v="RKB"/>
    <x v="293"/>
    <b v="0"/>
    <n v="518"/>
    <m/>
    <n v="552"/>
    <b v="0"/>
    <n v="74"/>
    <m/>
    <b v="0"/>
    <n v="72"/>
    <m/>
    <n v="74"/>
    <n v="72"/>
    <b v="0"/>
    <n v="1"/>
    <n v="0.94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64"/>
    <x v="29"/>
    <s v="RBK"/>
    <x v="352"/>
    <b v="0"/>
    <n v="434"/>
    <m/>
    <n v="461"/>
    <b v="0"/>
    <n v="106"/>
    <m/>
    <b v="0"/>
    <n v="14"/>
    <m/>
    <n v="106"/>
    <n v="13"/>
    <b v="0"/>
    <n v="0.93"/>
    <n v="0.94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00"/>
    <x v="108"/>
    <s v="RWW"/>
    <x v="513"/>
    <b v="0"/>
    <n v="378"/>
    <m/>
    <n v="386"/>
    <b v="0"/>
    <n v="50"/>
    <m/>
    <b v="0"/>
    <n v="9"/>
    <m/>
    <n v="50"/>
    <n v="9"/>
    <b v="0"/>
    <n v="1"/>
    <n v="0.98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01"/>
    <x v="124"/>
    <s v="RGR"/>
    <x v="528"/>
    <b v="0"/>
    <n v="362"/>
    <m/>
    <n v="392"/>
    <b v="0"/>
    <n v="16"/>
    <m/>
    <b v="0"/>
    <n v="11"/>
    <m/>
    <n v="16"/>
    <n v="11"/>
    <b v="0"/>
    <n v="1"/>
    <n v="0.92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69"/>
    <x v="140"/>
    <s v="RLQ"/>
    <x v="248"/>
    <b v="0"/>
    <n v="172"/>
    <m/>
    <n v="189"/>
    <b v="0"/>
    <n v="5"/>
    <m/>
    <b v="0"/>
    <n v="5"/>
    <m/>
    <n v="5"/>
    <n v="5"/>
    <b v="0"/>
    <n v="1"/>
    <n v="0.91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05"/>
    <x v="137"/>
    <s v="RA4"/>
    <x v="321"/>
    <b v="0"/>
    <n v="202"/>
    <m/>
    <n v="315"/>
    <b v="0"/>
    <n v="5"/>
    <m/>
    <b v="0"/>
    <n v="5"/>
    <m/>
    <n v="5"/>
    <n v="4"/>
    <b v="0"/>
    <n v="0.8"/>
    <n v="0.64"/>
    <b v="0"/>
    <m/>
    <m/>
    <n v="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63"/>
    <x v="13"/>
    <s v="RGN"/>
    <x v="812"/>
    <b v="0"/>
    <n v="560"/>
    <m/>
    <n v="607"/>
    <b v="0"/>
    <n v="336"/>
    <m/>
    <b v="0"/>
    <n v="90"/>
    <m/>
    <n v="338"/>
    <n v="88"/>
    <b v="0"/>
    <n v="0.98"/>
    <n v="0.92"/>
    <b v="0"/>
    <m/>
    <m/>
    <n v="0.99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63"/>
    <x v="20"/>
    <s v="RWE"/>
    <x v="815"/>
    <b v="0"/>
    <n v="924"/>
    <m/>
    <n v="1003"/>
    <b v="0"/>
    <n v="250"/>
    <m/>
    <b v="0"/>
    <n v="68"/>
    <m/>
    <n v="253"/>
    <n v="68"/>
    <b v="0"/>
    <n v="1"/>
    <n v="0.92"/>
    <b v="0"/>
    <m/>
    <m/>
    <n v="0.99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06"/>
    <x v="30"/>
    <s v="RCB"/>
    <x v="607"/>
    <b v="0"/>
    <n v="761"/>
    <m/>
    <n v="859"/>
    <b v="0"/>
    <n v="162"/>
    <m/>
    <b v="0"/>
    <n v="129"/>
    <m/>
    <n v="164"/>
    <n v="127"/>
    <b v="0"/>
    <n v="0.98"/>
    <n v="0.89"/>
    <b v="0"/>
    <m/>
    <m/>
    <n v="0.99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16"/>
    <x v="85"/>
    <s v="RTK"/>
    <x v="455"/>
    <b v="0"/>
    <n v="320"/>
    <m/>
    <n v="336"/>
    <b v="0"/>
    <n v="57"/>
    <m/>
    <b v="0"/>
    <n v="31"/>
    <m/>
    <n v="58"/>
    <n v="31"/>
    <b v="0"/>
    <n v="1"/>
    <n v="0.95"/>
    <b v="0"/>
    <m/>
    <m/>
    <n v="0.98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32"/>
    <x v="19"/>
    <s v="RYJ"/>
    <x v="221"/>
    <b v="0"/>
    <n v="339"/>
    <m/>
    <n v="413"/>
    <b v="0"/>
    <n v="278"/>
    <m/>
    <b v="0"/>
    <n v="61"/>
    <m/>
    <n v="285"/>
    <n v="60"/>
    <b v="0"/>
    <n v="0.98"/>
    <n v="0.82"/>
    <b v="0"/>
    <m/>
    <m/>
    <n v="0.98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46"/>
    <x v="12"/>
    <s v="RTH"/>
    <x v="464"/>
    <b v="0"/>
    <n v="426"/>
    <m/>
    <n v="715"/>
    <b v="0"/>
    <n v="366"/>
    <m/>
    <b v="0"/>
    <n v="119"/>
    <m/>
    <n v="374"/>
    <n v="115"/>
    <b v="0"/>
    <n v="0.97"/>
    <n v="0.6"/>
    <b v="0"/>
    <m/>
    <m/>
    <n v="0.98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58"/>
    <x v="88"/>
    <s v="RM1"/>
    <x v="271"/>
    <b v="0"/>
    <n v="651"/>
    <m/>
    <n v="691"/>
    <b v="0"/>
    <n v="71"/>
    <m/>
    <b v="0"/>
    <n v="71"/>
    <m/>
    <n v="73"/>
    <n v="71"/>
    <b v="0"/>
    <n v="1"/>
    <n v="0.94"/>
    <b v="0"/>
    <m/>
    <m/>
    <n v="0.97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47"/>
    <x v="92"/>
    <s v="RW6"/>
    <x v="362"/>
    <b v="0"/>
    <n v="407"/>
    <m/>
    <n v="594"/>
    <b v="0"/>
    <n v="31"/>
    <m/>
    <b v="0"/>
    <n v="5"/>
    <m/>
    <n v="32"/>
    <n v="5"/>
    <b v="0"/>
    <n v="1"/>
    <n v="0.69"/>
    <b v="0"/>
    <m/>
    <m/>
    <n v="0.97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69"/>
    <x v="76"/>
    <s v="RA2"/>
    <x v="326"/>
    <b v="0"/>
    <n v="284"/>
    <m/>
    <n v="302"/>
    <b v="0"/>
    <n v="71"/>
    <m/>
    <b v="0"/>
    <n v="35"/>
    <m/>
    <n v="73"/>
    <n v="33"/>
    <b v="0"/>
    <n v="0.94"/>
    <n v="0.94"/>
    <b v="0"/>
    <m/>
    <m/>
    <n v="0.97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51"/>
    <x v="99"/>
    <s v="RD1"/>
    <x v="324"/>
    <b v="0"/>
    <n v="620"/>
    <m/>
    <n v="706"/>
    <b v="0"/>
    <n v="35"/>
    <m/>
    <b v="0"/>
    <n v="12"/>
    <m/>
    <n v="36"/>
    <n v="12"/>
    <b v="0"/>
    <n v="1"/>
    <n v="0.88"/>
    <b v="0"/>
    <m/>
    <m/>
    <n v="0.97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25"/>
    <x v="51"/>
    <s v="RGT"/>
    <x v="638"/>
    <b v="0"/>
    <n v="584"/>
    <m/>
    <n v="617"/>
    <b v="0"/>
    <n v="74"/>
    <m/>
    <b v="0"/>
    <n v="69"/>
    <m/>
    <n v="77"/>
    <n v="69"/>
    <b v="0"/>
    <n v="1"/>
    <n v="0.95"/>
    <b v="0"/>
    <m/>
    <m/>
    <n v="0.96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31"/>
    <x v="126"/>
    <s v="RJR"/>
    <x v="593"/>
    <b v="0"/>
    <n v="299"/>
    <m/>
    <n v="315"/>
    <b v="0"/>
    <n v="26"/>
    <m/>
    <b v="0"/>
    <n v="20"/>
    <m/>
    <n v="27"/>
    <n v="19"/>
    <b v="0"/>
    <n v="0.95"/>
    <n v="0.95"/>
    <b v="0"/>
    <m/>
    <m/>
    <n v="0.96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26"/>
    <x v="31"/>
    <s v="RXR"/>
    <x v="243"/>
    <b v="0"/>
    <n v="559"/>
    <m/>
    <n v="589"/>
    <b v="0"/>
    <n v="146"/>
    <m/>
    <b v="0"/>
    <n v="23"/>
    <m/>
    <n v="152"/>
    <n v="23"/>
    <b v="0"/>
    <n v="1"/>
    <n v="0.95"/>
    <b v="0"/>
    <m/>
    <m/>
    <n v="0.96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55"/>
    <x v="70"/>
    <s v="RBN"/>
    <x v="513"/>
    <b v="0"/>
    <n v="378"/>
    <m/>
    <n v="408"/>
    <b v="0"/>
    <n v="82"/>
    <m/>
    <b v="0"/>
    <n v="28"/>
    <m/>
    <n v="85"/>
    <n v="27"/>
    <b v="0"/>
    <n v="0.96"/>
    <n v="0.93"/>
    <b v="0"/>
    <m/>
    <m/>
    <n v="0.96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56"/>
    <x v="55"/>
    <s v="RTP"/>
    <x v="816"/>
    <b v="0"/>
    <n v="544"/>
    <m/>
    <n v="591"/>
    <b v="0"/>
    <n v="87"/>
    <m/>
    <b v="0"/>
    <n v="87"/>
    <m/>
    <n v="91"/>
    <n v="87"/>
    <b v="0"/>
    <n v="1"/>
    <n v="0.92"/>
    <b v="0"/>
    <m/>
    <m/>
    <n v="0.96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66"/>
    <x v="123"/>
    <s v="RFW"/>
    <x v="692"/>
    <b v="0"/>
    <n v="224"/>
    <m/>
    <n v="245"/>
    <b v="0"/>
    <n v="23"/>
    <m/>
    <b v="0"/>
    <n v="16"/>
    <m/>
    <n v="24"/>
    <n v="16"/>
    <b v="0"/>
    <n v="1"/>
    <n v="0.91"/>
    <b v="0"/>
    <m/>
    <m/>
    <n v="0.96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02"/>
    <x v="46"/>
    <s v="RYR"/>
    <x v="569"/>
    <b v="0"/>
    <n v="742"/>
    <m/>
    <n v="805"/>
    <b v="0"/>
    <n v="95"/>
    <m/>
    <b v="0"/>
    <n v="58"/>
    <m/>
    <n v="99"/>
    <n v="56"/>
    <b v="0"/>
    <n v="0.97"/>
    <n v="0.92"/>
    <b v="0"/>
    <m/>
    <m/>
    <n v="0.96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35"/>
    <x v="109"/>
    <s v="RBD"/>
    <x v="157"/>
    <b v="0"/>
    <n v="100"/>
    <m/>
    <n v="299"/>
    <b v="0"/>
    <n v="19"/>
    <m/>
    <b v="0"/>
    <n v="12"/>
    <m/>
    <n v="20"/>
    <n v="12"/>
    <b v="0"/>
    <n v="1"/>
    <n v="0.33"/>
    <b v="0"/>
    <m/>
    <m/>
    <n v="0.95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28"/>
    <x v="54"/>
    <s v="RVR"/>
    <x v="295"/>
    <b v="0"/>
    <n v="375"/>
    <m/>
    <n v="405"/>
    <b v="0"/>
    <n v="72"/>
    <m/>
    <b v="0"/>
    <n v="44"/>
    <m/>
    <n v="76"/>
    <n v="44"/>
    <b v="0"/>
    <n v="1"/>
    <n v="0.93"/>
    <b v="0"/>
    <m/>
    <m/>
    <n v="0.95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35"/>
    <x v="44"/>
    <s v="RR8"/>
    <x v="817"/>
    <b v="0"/>
    <n v="952"/>
    <m/>
    <n v="990"/>
    <b v="0"/>
    <n v="75"/>
    <m/>
    <b v="0"/>
    <n v="54"/>
    <m/>
    <n v="79"/>
    <n v="51"/>
    <b v="0"/>
    <n v="0.94"/>
    <n v="0.96"/>
    <b v="0"/>
    <m/>
    <m/>
    <n v="0.95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44"/>
    <x v="25"/>
    <s v="RR1"/>
    <x v="818"/>
    <b v="0"/>
    <n v="925"/>
    <m/>
    <n v="1330"/>
    <b v="0"/>
    <n v="174"/>
    <m/>
    <b v="0"/>
    <n v="18"/>
    <m/>
    <n v="186"/>
    <n v="11"/>
    <b v="0"/>
    <n v="0.61"/>
    <n v="0.7"/>
    <b v="0"/>
    <m/>
    <m/>
    <n v="0.94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75"/>
    <x v="40"/>
    <s v="RTR"/>
    <x v="392"/>
    <b v="0"/>
    <n v="513"/>
    <m/>
    <n v="570"/>
    <b v="0"/>
    <n v="83"/>
    <m/>
    <b v="0"/>
    <n v="35"/>
    <m/>
    <n v="88"/>
    <n v="34"/>
    <b v="0"/>
    <n v="0.97"/>
    <n v="0.9"/>
    <b v="0"/>
    <m/>
    <m/>
    <n v="0.94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59"/>
    <x v="105"/>
    <s v="RKE"/>
    <x v="93"/>
    <b v="0"/>
    <n v="182"/>
    <m/>
    <n v="200"/>
    <b v="0"/>
    <n v="32"/>
    <m/>
    <b v="0"/>
    <n v="16"/>
    <m/>
    <n v="34"/>
    <n v="16"/>
    <b v="0"/>
    <n v="1"/>
    <n v="0.91"/>
    <b v="0"/>
    <m/>
    <m/>
    <n v="0.94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04"/>
    <x v="73"/>
    <s v="RRF"/>
    <x v="365"/>
    <b v="0"/>
    <n v="307"/>
    <m/>
    <n v="376"/>
    <b v="0"/>
    <n v="47"/>
    <m/>
    <b v="0"/>
    <n v="30"/>
    <m/>
    <n v="50"/>
    <n v="30"/>
    <b v="0"/>
    <n v="1"/>
    <n v="0.82"/>
    <b v="0"/>
    <m/>
    <m/>
    <n v="0.94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21"/>
    <x v="69"/>
    <s v="RJ6"/>
    <x v="279"/>
    <b v="0"/>
    <n v="321"/>
    <m/>
    <n v="352"/>
    <b v="0"/>
    <n v="51"/>
    <m/>
    <b v="0"/>
    <n v="45"/>
    <m/>
    <n v="55"/>
    <n v="45"/>
    <b v="0"/>
    <n v="1"/>
    <n v="0.91"/>
    <b v="0"/>
    <m/>
    <m/>
    <n v="0.93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25"/>
    <x v="87"/>
    <s v="RJN"/>
    <x v="433"/>
    <b v="0"/>
    <n v="263"/>
    <m/>
    <n v="284"/>
    <b v="0"/>
    <n v="43"/>
    <m/>
    <b v="0"/>
    <n v="28"/>
    <m/>
    <n v="46"/>
    <n v="28"/>
    <b v="0"/>
    <n v="1"/>
    <n v="0.93"/>
    <b v="0"/>
    <m/>
    <m/>
    <n v="0.93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36"/>
    <x v="43"/>
    <s v="RVV"/>
    <x v="468"/>
    <b v="0"/>
    <n v="785"/>
    <m/>
    <n v="789"/>
    <b v="0"/>
    <n v="66"/>
    <m/>
    <b v="0"/>
    <n v="92"/>
    <m/>
    <n v="71"/>
    <n v="92"/>
    <b v="0"/>
    <n v="1"/>
    <n v="0.99"/>
    <b v="0"/>
    <m/>
    <m/>
    <n v="0.93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47"/>
    <x v="90"/>
    <s v="RGP"/>
    <x v="369"/>
    <b v="0"/>
    <n v="286"/>
    <m/>
    <n v="301"/>
    <b v="0"/>
    <n v="39"/>
    <m/>
    <b v="0"/>
    <n v="23"/>
    <m/>
    <n v="42"/>
    <n v="23"/>
    <b v="0"/>
    <n v="1"/>
    <n v="0.95"/>
    <b v="0"/>
    <m/>
    <m/>
    <n v="0.93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86"/>
    <x v="53"/>
    <s v="RTD"/>
    <x v="466"/>
    <b v="0"/>
    <n v="458"/>
    <m/>
    <n v="505"/>
    <b v="0"/>
    <n v="76"/>
    <m/>
    <b v="0"/>
    <n v="73"/>
    <m/>
    <n v="82"/>
    <n v="68"/>
    <b v="0"/>
    <n v="0.93"/>
    <n v="0.91"/>
    <b v="0"/>
    <m/>
    <m/>
    <n v="0.93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32"/>
    <x v="102"/>
    <s v="RXP"/>
    <x v="357"/>
    <b v="0"/>
    <n v="608"/>
    <m/>
    <n v="673"/>
    <b v="0"/>
    <n v="33"/>
    <m/>
    <b v="0"/>
    <n v="18"/>
    <m/>
    <n v="36"/>
    <n v="13"/>
    <b v="0"/>
    <n v="0.72"/>
    <n v="0.9"/>
    <b v="0"/>
    <m/>
    <m/>
    <n v="0.92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45"/>
    <x v="82"/>
    <s v="RD7"/>
    <x v="362"/>
    <b v="0"/>
    <n v="407"/>
    <m/>
    <n v="444"/>
    <b v="0"/>
    <n v="45"/>
    <m/>
    <b v="0"/>
    <n v="23"/>
    <m/>
    <n v="49"/>
    <n v="22"/>
    <b v="0"/>
    <n v="0.96"/>
    <n v="0.92"/>
    <b v="0"/>
    <m/>
    <m/>
    <n v="0.92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31"/>
    <x v="72"/>
    <s v="RWA"/>
    <x v="694"/>
    <b v="0"/>
    <n v="529"/>
    <m/>
    <n v="587"/>
    <b v="0"/>
    <n v="59"/>
    <m/>
    <b v="0"/>
    <n v="55"/>
    <m/>
    <n v="64"/>
    <n v="55"/>
    <b v="0"/>
    <n v="1"/>
    <n v="0.9"/>
    <b v="0"/>
    <m/>
    <m/>
    <n v="0.92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76"/>
    <x v="34"/>
    <s v="RE9"/>
    <x v="272"/>
    <b v="0"/>
    <n v="300"/>
    <m/>
    <n v="325"/>
    <b v="0"/>
    <n v="110"/>
    <m/>
    <b v="0"/>
    <n v="21"/>
    <m/>
    <n v="120"/>
    <n v="21"/>
    <b v="0"/>
    <n v="1"/>
    <n v="0.92"/>
    <b v="0"/>
    <m/>
    <m/>
    <n v="0.92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89"/>
    <x v="38"/>
    <s v="RFR"/>
    <x v="714"/>
    <b v="0"/>
    <n v="285"/>
    <m/>
    <n v="310"/>
    <b v="0"/>
    <n v="91"/>
    <m/>
    <b v="0"/>
    <n v="12"/>
    <m/>
    <n v="99"/>
    <n v="0"/>
    <b v="0"/>
    <n v="0"/>
    <n v="0.92"/>
    <b v="0"/>
    <m/>
    <m/>
    <n v="0.92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65"/>
    <x v="113"/>
    <s v="RWG"/>
    <x v="579"/>
    <b v="0"/>
    <n v="599"/>
    <m/>
    <n v="638"/>
    <b v="0"/>
    <n v="23"/>
    <m/>
    <b v="0"/>
    <n v="8"/>
    <m/>
    <n v="25"/>
    <n v="8"/>
    <b v="0"/>
    <n v="1"/>
    <n v="0.94"/>
    <b v="0"/>
    <m/>
    <m/>
    <n v="0.92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68"/>
    <x v="61"/>
    <s v="RWP"/>
    <x v="365"/>
    <b v="0"/>
    <n v="307"/>
    <m/>
    <n v="807"/>
    <b v="0"/>
    <n v="59"/>
    <m/>
    <b v="0"/>
    <n v="55"/>
    <m/>
    <n v="64"/>
    <n v="55"/>
    <b v="0"/>
    <n v="1"/>
    <n v="0.38"/>
    <b v="0"/>
    <m/>
    <m/>
    <n v="0.92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40"/>
    <x v="47"/>
    <s v="RN3"/>
    <x v="622"/>
    <b v="0"/>
    <n v="392"/>
    <m/>
    <n v="457"/>
    <b v="0"/>
    <n v="84"/>
    <m/>
    <b v="0"/>
    <n v="41"/>
    <m/>
    <n v="92"/>
    <n v="39"/>
    <b v="0"/>
    <n v="0.95"/>
    <n v="0.86"/>
    <b v="0"/>
    <m/>
    <m/>
    <n v="0.9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61"/>
    <x v="57"/>
    <s v="RTF"/>
    <x v="133"/>
    <b v="0"/>
    <n v="481"/>
    <m/>
    <n v="486"/>
    <b v="0"/>
    <n v="75"/>
    <m/>
    <b v="0"/>
    <n v="3"/>
    <m/>
    <n v="82"/>
    <n v="3"/>
    <b v="0"/>
    <n v="1"/>
    <n v="0.99"/>
    <b v="0"/>
    <m/>
    <m/>
    <n v="0.9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52"/>
    <x v="117"/>
    <s v="RXK"/>
    <x v="34"/>
    <b v="0"/>
    <n v="82"/>
    <m/>
    <n v="87"/>
    <b v="0"/>
    <n v="10"/>
    <m/>
    <b v="0"/>
    <n v="6"/>
    <m/>
    <n v="11"/>
    <n v="6"/>
    <b v="0"/>
    <n v="1"/>
    <n v="0.94"/>
    <b v="0"/>
    <m/>
    <m/>
    <n v="0.9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46"/>
    <x v="22"/>
    <s v="RQX"/>
    <x v="151"/>
    <b v="0"/>
    <n v="218"/>
    <m/>
    <n v="242"/>
    <b v="0"/>
    <n v="218"/>
    <m/>
    <b v="0"/>
    <n v="51"/>
    <m/>
    <n v="242"/>
    <n v="51"/>
    <b v="0"/>
    <n v="1"/>
    <n v="0.9"/>
    <b v="0"/>
    <m/>
    <m/>
    <n v="0.9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53"/>
    <x v="121"/>
    <s v="RC9"/>
    <x v="320"/>
    <b v="0"/>
    <n v="329"/>
    <m/>
    <n v="344"/>
    <b v="0"/>
    <n v="18"/>
    <m/>
    <b v="0"/>
    <n v="4"/>
    <m/>
    <n v="20"/>
    <n v="4"/>
    <b v="0"/>
    <n v="1"/>
    <n v="0.96"/>
    <b v="0"/>
    <m/>
    <m/>
    <n v="0.9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38"/>
    <x v="129"/>
    <s v="RQ8"/>
    <x v="192"/>
    <b v="0"/>
    <n v="292"/>
    <m/>
    <n v="331"/>
    <b v="0"/>
    <n v="19"/>
    <m/>
    <b v="0"/>
    <n v="7"/>
    <m/>
    <n v="21"/>
    <n v="7"/>
    <b v="0"/>
    <n v="1"/>
    <n v="0.88"/>
    <b v="0"/>
    <m/>
    <m/>
    <n v="0.9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40"/>
    <x v="16"/>
    <s v="RNL"/>
    <x v="593"/>
    <b v="0"/>
    <n v="299"/>
    <m/>
    <n v="628"/>
    <b v="0"/>
    <n v="270"/>
    <m/>
    <b v="0"/>
    <n v="270"/>
    <m/>
    <n v="299"/>
    <n v="130"/>
    <b v="0"/>
    <n v="0.48"/>
    <n v="0.48"/>
    <b v="0"/>
    <m/>
    <m/>
    <n v="0.9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41"/>
    <x v="15"/>
    <s v="RAP"/>
    <x v="777"/>
    <b v="0"/>
    <n v="629"/>
    <m/>
    <n v="673"/>
    <b v="0"/>
    <n v="305"/>
    <m/>
    <b v="0"/>
    <n v="3"/>
    <m/>
    <n v="338"/>
    <n v="3"/>
    <b v="0"/>
    <n v="1"/>
    <n v="0.93"/>
    <b v="0"/>
    <m/>
    <m/>
    <n v="0.9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48"/>
    <x v="50"/>
    <s v="RHU"/>
    <x v="314"/>
    <b v="0"/>
    <n v="520"/>
    <m/>
    <n v="653"/>
    <b v="0"/>
    <n v="94"/>
    <m/>
    <b v="0"/>
    <n v="102"/>
    <m/>
    <n v="104"/>
    <n v="98"/>
    <b v="0"/>
    <n v="0.96"/>
    <n v="0.8"/>
    <b v="0"/>
    <m/>
    <m/>
    <n v="0.9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71"/>
    <x v="116"/>
    <s v="RNZ"/>
    <x v="168"/>
    <b v="0"/>
    <n v="114"/>
    <m/>
    <n v="130"/>
    <b v="0"/>
    <n v="18"/>
    <m/>
    <b v="0"/>
    <n v="19"/>
    <m/>
    <n v="20"/>
    <n v="18"/>
    <b v="0"/>
    <n v="0.95"/>
    <n v="0.88"/>
    <b v="0"/>
    <m/>
    <m/>
    <n v="0.9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99"/>
    <x v="96"/>
    <s v="RTX"/>
    <x v="431"/>
    <b v="0"/>
    <n v="326"/>
    <m/>
    <n v="346"/>
    <b v="0"/>
    <n v="37"/>
    <m/>
    <b v="0"/>
    <n v="14"/>
    <m/>
    <n v="41"/>
    <n v="14"/>
    <b v="0"/>
    <n v="1"/>
    <n v="0.94"/>
    <b v="0"/>
    <m/>
    <m/>
    <n v="0.9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74"/>
    <x v="106"/>
    <s v="RA9"/>
    <x v="188"/>
    <b v="0"/>
    <n v="111"/>
    <m/>
    <n v="399"/>
    <b v="0"/>
    <n v="30"/>
    <m/>
    <b v="0"/>
    <n v="16"/>
    <m/>
    <n v="34"/>
    <n v="16"/>
    <b v="0"/>
    <n v="1"/>
    <n v="0.28000000000000003"/>
    <b v="0"/>
    <m/>
    <m/>
    <n v="0.88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42"/>
    <x v="75"/>
    <s v="RV8"/>
    <x v="45"/>
    <b v="0"/>
    <n v="189"/>
    <m/>
    <n v="306"/>
    <b v="0"/>
    <n v="28"/>
    <m/>
    <b v="0"/>
    <n v="6"/>
    <m/>
    <n v="35"/>
    <n v="4"/>
    <b v="0"/>
    <n v="0.67"/>
    <n v="0.62"/>
    <b v="0"/>
    <m/>
    <m/>
    <n v="0.8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39"/>
    <x v="104"/>
    <s v="RVJ"/>
    <x v="316"/>
    <b v="0"/>
    <n v="615"/>
    <m/>
    <n v="647"/>
    <b v="0"/>
    <n v="26"/>
    <m/>
    <b v="0"/>
    <n v="35"/>
    <m/>
    <n v="33"/>
    <n v="23"/>
    <b v="0"/>
    <n v="0.66"/>
    <n v="0.95"/>
    <b v="0"/>
    <m/>
    <m/>
    <n v="0.79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23"/>
    <x v="135"/>
    <s v="RC3"/>
    <x v="360"/>
    <b v="0"/>
    <n v="162"/>
    <m/>
    <n v="162"/>
    <b v="0"/>
    <n v="14"/>
    <m/>
    <b v="0"/>
    <n v="4"/>
    <m/>
    <n v="18"/>
    <n v="4"/>
    <b v="0"/>
    <n v="1"/>
    <n v="1"/>
    <b v="0"/>
    <m/>
    <m/>
    <n v="0.78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48"/>
    <x v="49"/>
    <s v="RNQ"/>
    <x v="265"/>
    <b v="0"/>
    <n v="184"/>
    <m/>
    <n v="279"/>
    <b v="0"/>
    <n v="139"/>
    <m/>
    <b v="0"/>
    <n v="50"/>
    <m/>
    <n v="184"/>
    <n v="28"/>
    <b v="0"/>
    <n v="0.56000000000000005"/>
    <n v="0.66"/>
    <b v="0"/>
    <m/>
    <m/>
    <n v="0.76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98"/>
    <x v="91"/>
    <s v="RA7"/>
    <x v="6"/>
    <b v="0"/>
    <n v="144"/>
    <m/>
    <n v="309"/>
    <b v="0"/>
    <n v="37"/>
    <m/>
    <b v="0"/>
    <n v="19"/>
    <m/>
    <n v="49"/>
    <n v="11"/>
    <b v="0"/>
    <n v="0.57999999999999996"/>
    <n v="0.47"/>
    <b v="0"/>
    <m/>
    <m/>
    <n v="0.76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20"/>
    <x v="35"/>
    <s v="RXQ"/>
    <x v="460"/>
    <b v="0"/>
    <n v="242"/>
    <m/>
    <n v="388"/>
    <b v="0"/>
    <n v="76"/>
    <m/>
    <b v="0"/>
    <n v="76"/>
    <m/>
    <n v="101"/>
    <n v="52"/>
    <b v="0"/>
    <n v="0.68"/>
    <n v="0.62"/>
    <b v="0"/>
    <m/>
    <m/>
    <n v="0.75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60"/>
    <x v="10"/>
    <s v="RWD"/>
    <x v="290"/>
    <b v="0"/>
    <n v="688"/>
    <m/>
    <n v="809"/>
    <b v="0"/>
    <n v="405"/>
    <m/>
    <b v="0"/>
    <n v="89"/>
    <m/>
    <n v="540"/>
    <n v="89"/>
    <b v="0"/>
    <n v="1"/>
    <n v="0.85"/>
    <b v="0"/>
    <m/>
    <m/>
    <n v="0.75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17"/>
    <x v="17"/>
    <s v="R1H"/>
    <x v="358"/>
    <b v="0"/>
    <n v="309"/>
    <m/>
    <n v="940"/>
    <b v="0"/>
    <n v="164"/>
    <m/>
    <b v="0"/>
    <n v="45"/>
    <m/>
    <n v="223"/>
    <n v="22"/>
    <b v="0"/>
    <n v="0.49"/>
    <n v="0.33"/>
    <b v="0"/>
    <m/>
    <m/>
    <n v="0.74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79"/>
    <x v="111"/>
    <s v="RWJ"/>
    <x v="298"/>
    <b v="0"/>
    <n v="448"/>
    <m/>
    <n v="538"/>
    <b v="0"/>
    <n v="27"/>
    <m/>
    <b v="0"/>
    <n v="21"/>
    <m/>
    <n v="37"/>
    <n v="14"/>
    <b v="0"/>
    <n v="0.67"/>
    <n v="0.83"/>
    <b v="0"/>
    <m/>
    <m/>
    <n v="0.73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18"/>
    <x v="11"/>
    <s v="RDD"/>
    <x v="463"/>
    <b v="0"/>
    <n v="353"/>
    <m/>
    <n v="488"/>
    <b v="0"/>
    <n v="353"/>
    <m/>
    <b v="0"/>
    <n v="9"/>
    <m/>
    <n v="488"/>
    <n v="9"/>
    <b v="0"/>
    <n v="1"/>
    <n v="0.72"/>
    <b v="0"/>
    <m/>
    <m/>
    <n v="0.72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41"/>
    <x v="41"/>
    <s v="RJ1"/>
    <x v="393"/>
    <b v="0"/>
    <n v="205"/>
    <m/>
    <n v="219"/>
    <b v="0"/>
    <n v="60"/>
    <m/>
    <b v="0"/>
    <n v="28"/>
    <m/>
    <n v="83"/>
    <n v="27"/>
    <b v="0"/>
    <n v="0.96"/>
    <n v="0.94"/>
    <b v="0"/>
    <m/>
    <m/>
    <n v="0.72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85"/>
    <x v="98"/>
    <s v="RAS"/>
    <x v="422"/>
    <b v="0"/>
    <n v="169"/>
    <m/>
    <n v="233"/>
    <b v="0"/>
    <n v="28"/>
    <m/>
    <b v="0"/>
    <n v="3"/>
    <m/>
    <n v="39"/>
    <n v="1"/>
    <b v="0"/>
    <n v="0.33"/>
    <n v="0.73"/>
    <b v="0"/>
    <m/>
    <m/>
    <n v="0.72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20"/>
    <x v="97"/>
    <s v="RXL"/>
    <x v="209"/>
    <b v="0"/>
    <n v="319"/>
    <m/>
    <n v="586"/>
    <b v="0"/>
    <n v="46"/>
    <m/>
    <b v="0"/>
    <n v="8"/>
    <m/>
    <n v="65"/>
    <n v="0"/>
    <b v="0"/>
    <n v="0"/>
    <n v="0.54"/>
    <b v="0"/>
    <m/>
    <m/>
    <n v="0.71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54"/>
    <x v="132"/>
    <s v="RVY"/>
    <x v="77"/>
    <b v="0"/>
    <n v="29"/>
    <m/>
    <n v="415"/>
    <b v="0"/>
    <n v="11"/>
    <m/>
    <b v="0"/>
    <n v="8"/>
    <m/>
    <n v="16"/>
    <n v="8"/>
    <b v="0"/>
    <n v="1"/>
    <n v="7.0000000000000007E-2"/>
    <b v="0"/>
    <m/>
    <m/>
    <n v="0.69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14"/>
    <x v="78"/>
    <s v="REM"/>
    <x v="565"/>
    <b v="0"/>
    <n v="270"/>
    <m/>
    <n v="417"/>
    <b v="0"/>
    <n v="25"/>
    <m/>
    <b v="0"/>
    <n v="4"/>
    <m/>
    <n v="44"/>
    <n v="4"/>
    <b v="0"/>
    <n v="1"/>
    <n v="0.65"/>
    <b v="0"/>
    <m/>
    <m/>
    <n v="0.56999999999999995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90"/>
    <x v="45"/>
    <s v="RDZ"/>
    <x v="352"/>
    <b v="0"/>
    <n v="434"/>
    <m/>
    <n v="607"/>
    <b v="0"/>
    <n v="51"/>
    <m/>
    <b v="0"/>
    <n v="21"/>
    <m/>
    <n v="94"/>
    <n v="16"/>
    <b v="0"/>
    <n v="0.76"/>
    <n v="0.71"/>
    <b v="0"/>
    <m/>
    <m/>
    <n v="0.54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15"/>
    <x v="71"/>
    <s v="RCF"/>
    <x v="226"/>
    <b v="0"/>
    <n v="238"/>
    <m/>
    <n v="303"/>
    <b v="0"/>
    <n v="39"/>
    <m/>
    <b v="0"/>
    <n v="3"/>
    <m/>
    <n v="82"/>
    <n v="2"/>
    <b v="0"/>
    <n v="0.67"/>
    <n v="0.79"/>
    <b v="0"/>
    <m/>
    <m/>
    <n v="0.48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15"/>
    <x v="39"/>
    <s v="RF4"/>
    <x v="575"/>
    <b v="0"/>
    <n v="464"/>
    <m/>
    <n v="874"/>
    <b v="0"/>
    <n v="46"/>
    <m/>
    <b v="0"/>
    <n v="95"/>
    <m/>
    <n v="95"/>
    <n v="39"/>
    <b v="0"/>
    <n v="0.41"/>
    <n v="0.53"/>
    <b v="0"/>
    <m/>
    <m/>
    <n v="0.48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50"/>
    <x v="79"/>
    <s v="RQ6"/>
    <x v="482"/>
    <b v="0"/>
    <n v="272"/>
    <m/>
    <n v="465"/>
    <b v="0"/>
    <n v="31"/>
    <m/>
    <b v="0"/>
    <n v="18"/>
    <m/>
    <n v="70"/>
    <n v="14"/>
    <b v="0"/>
    <n v="0.78"/>
    <n v="0.57999999999999996"/>
    <b v="0"/>
    <m/>
    <m/>
    <n v="0.44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67"/>
    <x v="26"/>
    <s v="RH8"/>
    <x v="202"/>
    <b v="0"/>
    <n v="191"/>
    <m/>
    <n v="578"/>
    <b v="0"/>
    <n v="71"/>
    <m/>
    <b v="0"/>
    <n v="81"/>
    <m/>
    <n v="191"/>
    <n v="80"/>
    <b v="0"/>
    <n v="0.99"/>
    <n v="0.33"/>
    <b v="0"/>
    <m/>
    <m/>
    <n v="0.37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516"/>
    <x v="74"/>
    <s v="RVL"/>
    <x v="563"/>
    <b v="0"/>
    <n v="338"/>
    <m/>
    <n v="469"/>
    <b v="0"/>
    <n v="17"/>
    <m/>
    <b v="0"/>
    <n v="4"/>
    <m/>
    <n v="58"/>
    <n v="4"/>
    <b v="0"/>
    <n v="1"/>
    <n v="0.72"/>
    <b v="0"/>
    <m/>
    <m/>
    <n v="0.28999999999999998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314.csv"/>
    <n v="1480"/>
    <x v="131"/>
    <s v="RMP"/>
    <x v="119"/>
    <b v="0"/>
    <n v="240"/>
    <m/>
    <n v="368"/>
    <b v="0"/>
    <n v="1"/>
    <m/>
    <b v="0"/>
    <n v="1"/>
    <m/>
    <n v="11"/>
    <n v="0"/>
    <b v="0"/>
    <n v="0"/>
    <n v="0.65"/>
    <b v="0"/>
    <m/>
    <m/>
    <n v="0.09"/>
    <m/>
    <m/>
    <x v="36"/>
    <s v="January"/>
    <x v="0"/>
    <s v="https://www.england.nhs.uk/statistics/wp-content/uploads/sites/2/2014/05/Dementia-Data-Collection-Q4-2013-14-CSV-36KB.csv"/>
    <b v="0"/>
    <x v="1"/>
    <x v="0"/>
  </r>
  <r>
    <s v="dementia201415.csv"/>
    <n v="1477"/>
    <x v="78"/>
    <s v="REM"/>
    <x v="371"/>
    <b v="0"/>
    <n v="394"/>
    <m/>
    <n v="438"/>
    <b v="0"/>
    <n v="43"/>
    <m/>
    <b v="0"/>
    <n v="9"/>
    <m/>
    <n v="47"/>
    <n v="9"/>
    <b v="0"/>
    <n v="1"/>
    <n v="0.9"/>
    <b v="0"/>
    <m/>
    <n v="0.9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78"/>
    <x v="71"/>
    <s v="RCF"/>
    <x v="406"/>
    <b v="0"/>
    <n v="297"/>
    <m/>
    <n v="329"/>
    <b v="0"/>
    <n v="24"/>
    <m/>
    <b v="0"/>
    <n v="2"/>
    <m/>
    <n v="26"/>
    <n v="2"/>
    <b v="0"/>
    <n v="1"/>
    <n v="0.9"/>
    <b v="0"/>
    <m/>
    <n v="0.92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79"/>
    <x v="85"/>
    <s v="RTK"/>
    <x v="258"/>
    <b v="0"/>
    <n v="379"/>
    <m/>
    <n v="385"/>
    <b v="0"/>
    <n v="66"/>
    <m/>
    <b v="0"/>
    <n v="54"/>
    <m/>
    <n v="66"/>
    <n v="54"/>
    <b v="0"/>
    <n v="1"/>
    <n v="0.98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74"/>
    <x v="39"/>
    <s v="RF4"/>
    <x v="654"/>
    <b v="0"/>
    <n v="597"/>
    <m/>
    <n v="792"/>
    <b v="0"/>
    <n v="68"/>
    <m/>
    <b v="0"/>
    <n v="68"/>
    <m/>
    <n v="93"/>
    <n v="68"/>
    <b v="0"/>
    <n v="1"/>
    <n v="0.75"/>
    <b v="0"/>
    <m/>
    <n v="0.73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80"/>
    <x v="4"/>
    <s v="RFF"/>
    <x v="301"/>
    <b v="0"/>
    <n v="271"/>
    <m/>
    <n v="282"/>
    <b v="0"/>
    <n v="51"/>
    <m/>
    <b v="0"/>
    <n v="21"/>
    <m/>
    <n v="51"/>
    <n v="21"/>
    <b v="0"/>
    <n v="1"/>
    <n v="0.96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75"/>
    <x v="17"/>
    <s v="R1H"/>
    <x v="261"/>
    <b v="0"/>
    <n v="413"/>
    <m/>
    <n v="898"/>
    <b v="0"/>
    <n v="88"/>
    <m/>
    <b v="0"/>
    <n v="72"/>
    <m/>
    <n v="118"/>
    <n v="55"/>
    <b v="0"/>
    <n v="0.76"/>
    <n v="0.46"/>
    <b v="0"/>
    <m/>
    <n v="0.75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81"/>
    <x v="11"/>
    <s v="RDD"/>
    <x v="530"/>
    <b v="0"/>
    <n v="572"/>
    <m/>
    <n v="605"/>
    <b v="0"/>
    <n v="572"/>
    <m/>
    <b v="0"/>
    <n v="62"/>
    <m/>
    <n v="605"/>
    <n v="60"/>
    <b v="0"/>
    <n v="0.97"/>
    <n v="0.95"/>
    <b v="0"/>
    <m/>
    <n v="0.95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76"/>
    <x v="118"/>
    <s v="RC1"/>
    <x v="446"/>
    <b v="0"/>
    <n v="248"/>
    <m/>
    <n v="272"/>
    <b v="0"/>
    <n v="23"/>
    <m/>
    <b v="0"/>
    <n v="5"/>
    <m/>
    <n v="23"/>
    <n v="5"/>
    <b v="0"/>
    <n v="1"/>
    <n v="0.9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82"/>
    <x v="0"/>
    <s v="RLU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83"/>
    <x v="97"/>
    <s v="RXL"/>
    <x v="335"/>
    <b v="0"/>
    <n v="522"/>
    <m/>
    <n v="572"/>
    <b v="0"/>
    <n v="38"/>
    <m/>
    <b v="0"/>
    <n v="10"/>
    <m/>
    <n v="40"/>
    <n v="10"/>
    <b v="0"/>
    <n v="1"/>
    <n v="0.91"/>
    <b v="0"/>
    <m/>
    <n v="0.95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84"/>
    <x v="112"/>
    <s v="RMC"/>
    <x v="318"/>
    <b v="0"/>
    <n v="318"/>
    <m/>
    <n v="337"/>
    <b v="0"/>
    <n v="29"/>
    <m/>
    <b v="0"/>
    <n v="16"/>
    <m/>
    <n v="29"/>
    <n v="16"/>
    <b v="0"/>
    <n v="1"/>
    <n v="0.94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85"/>
    <x v="130"/>
    <s v="RAE"/>
    <x v="434"/>
    <b v="0"/>
    <n v="398"/>
    <m/>
    <n v="398"/>
    <b v="0"/>
    <n v="2"/>
    <m/>
    <b v="0"/>
    <n v="2"/>
    <m/>
    <n v="2"/>
    <n v="2"/>
    <b v="0"/>
    <n v="1"/>
    <n v="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77"/>
    <x v="81"/>
    <s v="RXH"/>
    <x v="189"/>
    <b v="0"/>
    <n v="154"/>
    <m/>
    <n v="170"/>
    <b v="0"/>
    <n v="33"/>
    <m/>
    <b v="0"/>
    <n v="32"/>
    <m/>
    <n v="33"/>
    <n v="31"/>
    <b v="0"/>
    <n v="0.97"/>
    <n v="0.9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78"/>
    <x v="35"/>
    <s v="RXQ"/>
    <x v="320"/>
    <b v="0"/>
    <n v="329"/>
    <m/>
    <n v="361"/>
    <b v="0"/>
    <n v="58"/>
    <m/>
    <b v="0"/>
    <n v="58"/>
    <m/>
    <n v="58"/>
    <n v="57"/>
    <b v="0"/>
    <n v="0.98"/>
    <n v="0.9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86"/>
    <x v="134"/>
    <s v="RJF"/>
    <x v="115"/>
    <b v="0"/>
    <n v="396"/>
    <m/>
    <n v="397"/>
    <b v="0"/>
    <n v="8"/>
    <m/>
    <b v="0"/>
    <n v="7"/>
    <m/>
    <n v="8"/>
    <n v="7"/>
    <b v="0"/>
    <n v="1"/>
    <n v="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87"/>
    <x v="48"/>
    <s v="RWY"/>
    <x v="721"/>
    <b v="0"/>
    <n v="530"/>
    <m/>
    <n v="572"/>
    <b v="0"/>
    <n v="90"/>
    <m/>
    <b v="0"/>
    <n v="52"/>
    <m/>
    <n v="92"/>
    <n v="52"/>
    <b v="0"/>
    <n v="1"/>
    <n v="0.93"/>
    <b v="0"/>
    <m/>
    <n v="0.98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88"/>
    <x v="51"/>
    <s v="RGT"/>
    <x v="789"/>
    <b v="0"/>
    <n v="634"/>
    <m/>
    <n v="655"/>
    <b v="0"/>
    <n v="76"/>
    <m/>
    <b v="0"/>
    <n v="73"/>
    <m/>
    <n v="80"/>
    <n v="6"/>
    <b v="0"/>
    <n v="0.08"/>
    <n v="0.97"/>
    <b v="0"/>
    <m/>
    <n v="0.95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89"/>
    <x v="125"/>
    <s v="RW3"/>
    <x v="191"/>
    <b v="0"/>
    <n v="410"/>
    <m/>
    <n v="435"/>
    <b v="0"/>
    <n v="9"/>
    <m/>
    <b v="0"/>
    <n v="4"/>
    <m/>
    <n v="10"/>
    <n v="4"/>
    <b v="0"/>
    <n v="1"/>
    <n v="0.94"/>
    <b v="0"/>
    <m/>
    <n v="0.9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90"/>
    <x v="101"/>
    <s v="RQM"/>
    <x v="345"/>
    <b v="0"/>
    <n v="156"/>
    <m/>
    <n v="172"/>
    <b v="0"/>
    <n v="24"/>
    <m/>
    <b v="0"/>
    <n v="24"/>
    <m/>
    <n v="24"/>
    <n v="24"/>
    <b v="0"/>
    <n v="1"/>
    <n v="0.9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91"/>
    <x v="66"/>
    <s v="RFS"/>
    <x v="266"/>
    <b v="0"/>
    <n v="365"/>
    <m/>
    <n v="367"/>
    <b v="0"/>
    <n v="77"/>
    <m/>
    <b v="0"/>
    <n v="49"/>
    <m/>
    <n v="77"/>
    <n v="49"/>
    <b v="0"/>
    <n v="1"/>
    <n v="0.99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92"/>
    <x v="65"/>
    <s v="RLN"/>
    <x v="245"/>
    <b v="0"/>
    <n v="323"/>
    <m/>
    <n v="324"/>
    <b v="0"/>
    <n v="70"/>
    <m/>
    <b v="0"/>
    <n v="61"/>
    <m/>
    <n v="70"/>
    <n v="61"/>
    <b v="0"/>
    <n v="1"/>
    <n v="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93"/>
    <x v="23"/>
    <s v="RDE"/>
    <x v="263"/>
    <b v="0"/>
    <n v="578"/>
    <m/>
    <n v="586"/>
    <b v="0"/>
    <n v="206"/>
    <m/>
    <b v="0"/>
    <n v="120"/>
    <m/>
    <n v="206"/>
    <n v="120"/>
    <b v="0"/>
    <n v="1"/>
    <n v="0.99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94"/>
    <x v="126"/>
    <s v="RJR"/>
    <x v="644"/>
    <b v="0"/>
    <n v="335"/>
    <m/>
    <n v="359"/>
    <b v="0"/>
    <n v="21"/>
    <m/>
    <b v="0"/>
    <n v="12"/>
    <m/>
    <n v="21"/>
    <n v="12"/>
    <b v="0"/>
    <n v="1"/>
    <n v="0.93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95"/>
    <x v="102"/>
    <s v="RXP"/>
    <x v="819"/>
    <b v="0"/>
    <n v="713"/>
    <m/>
    <n v="775"/>
    <b v="0"/>
    <n v="29"/>
    <m/>
    <b v="0"/>
    <n v="15"/>
    <m/>
    <n v="31"/>
    <n v="8"/>
    <b v="0"/>
    <n v="0.53"/>
    <n v="0.92"/>
    <b v="0"/>
    <m/>
    <n v="0.94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79"/>
    <x v="69"/>
    <s v="RJ6"/>
    <x v="407"/>
    <b v="0"/>
    <n v="298"/>
    <m/>
    <n v="330"/>
    <b v="0"/>
    <n v="61"/>
    <m/>
    <b v="0"/>
    <n v="41"/>
    <m/>
    <n v="63"/>
    <n v="41"/>
    <b v="0"/>
    <n v="1"/>
    <n v="0.9"/>
    <b v="0"/>
    <m/>
    <n v="0.97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80"/>
    <x v="115"/>
    <s v="RN7"/>
    <x v="110"/>
    <b v="0"/>
    <n v="201"/>
    <m/>
    <n v="214"/>
    <b v="0"/>
    <n v="27"/>
    <m/>
    <b v="0"/>
    <n v="24"/>
    <m/>
    <n v="27"/>
    <n v="24"/>
    <b v="0"/>
    <n v="1"/>
    <n v="0.94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96"/>
    <x v="77"/>
    <s v="RTG"/>
    <x v="527"/>
    <b v="0"/>
    <n v="449"/>
    <m/>
    <n v="635"/>
    <b v="0"/>
    <n v="9"/>
    <m/>
    <b v="0"/>
    <n v="7"/>
    <m/>
    <n v="59"/>
    <n v="3"/>
    <b v="0"/>
    <n v="0.43"/>
    <n v="0.71"/>
    <b v="0"/>
    <m/>
    <n v="0.15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97"/>
    <x v="5"/>
    <s v="RP5"/>
    <x v="760"/>
    <b v="0"/>
    <n v="790"/>
    <m/>
    <n v="877"/>
    <b v="0"/>
    <n v="7"/>
    <m/>
    <b v="0"/>
    <n v="3"/>
    <m/>
    <n v="7"/>
    <n v="3"/>
    <b v="0"/>
    <n v="1"/>
    <n v="0.9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98"/>
    <x v="109"/>
    <s v="RBD"/>
    <x v="65"/>
    <b v="0"/>
    <n v="104"/>
    <m/>
    <n v="372"/>
    <b v="0"/>
    <n v="43"/>
    <m/>
    <b v="0"/>
    <n v="43"/>
    <m/>
    <n v="43"/>
    <n v="43"/>
    <b v="0"/>
    <n v="1"/>
    <n v="0.28000000000000003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81"/>
    <x v="56"/>
    <s v="RWH"/>
    <x v="298"/>
    <b v="0"/>
    <n v="448"/>
    <m/>
    <n v="456"/>
    <b v="0"/>
    <n v="179"/>
    <m/>
    <b v="0"/>
    <n v="83"/>
    <m/>
    <n v="179"/>
    <n v="83"/>
    <b v="0"/>
    <n v="1"/>
    <n v="0.98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82"/>
    <x v="87"/>
    <s v="RJN"/>
    <x v="447"/>
    <b v="0"/>
    <n v="311"/>
    <m/>
    <n v="324"/>
    <b v="0"/>
    <n v="30"/>
    <m/>
    <b v="0"/>
    <n v="21"/>
    <m/>
    <n v="30"/>
    <n v="21"/>
    <b v="0"/>
    <n v="1"/>
    <n v="0.96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499"/>
    <x v="43"/>
    <s v="RVV"/>
    <x v="760"/>
    <b v="0"/>
    <n v="790"/>
    <m/>
    <n v="796"/>
    <b v="0"/>
    <n v="80"/>
    <m/>
    <b v="0"/>
    <n v="65"/>
    <m/>
    <n v="88"/>
    <n v="65"/>
    <b v="0"/>
    <n v="1"/>
    <n v="0.99"/>
    <b v="0"/>
    <m/>
    <n v="0.9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83"/>
    <x v="31"/>
    <s v="RXR"/>
    <x v="402"/>
    <b v="0"/>
    <n v="631"/>
    <m/>
    <n v="665"/>
    <b v="0"/>
    <n v="175"/>
    <m/>
    <b v="0"/>
    <n v="41"/>
    <m/>
    <n v="177"/>
    <n v="40"/>
    <b v="0"/>
    <n v="0.98"/>
    <n v="0.95"/>
    <b v="0"/>
    <m/>
    <n v="0.99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84"/>
    <x v="67"/>
    <s v="RXC"/>
    <x v="666"/>
    <b v="0"/>
    <n v="451"/>
    <m/>
    <n v="549"/>
    <b v="0"/>
    <n v="76"/>
    <m/>
    <b v="0"/>
    <n v="61"/>
    <m/>
    <n v="81"/>
    <n v="46"/>
    <b v="0"/>
    <n v="0.75"/>
    <n v="0.82"/>
    <b v="0"/>
    <m/>
    <n v="0.94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85"/>
    <x v="54"/>
    <s v="RVR"/>
    <x v="582"/>
    <b v="0"/>
    <n v="366"/>
    <m/>
    <n v="447"/>
    <b v="0"/>
    <n v="40"/>
    <m/>
    <b v="0"/>
    <n v="27"/>
    <m/>
    <n v="43"/>
    <n v="27"/>
    <b v="0"/>
    <n v="1"/>
    <n v="0.82"/>
    <b v="0"/>
    <m/>
    <n v="0.93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00"/>
    <x v="148"/>
    <s v="RDU"/>
    <x v="820"/>
    <b v="0"/>
    <n v="835"/>
    <m/>
    <n v="881"/>
    <b v="0"/>
    <n v="88"/>
    <m/>
    <b v="0"/>
    <n v="44"/>
    <m/>
    <n v="92"/>
    <n v="44"/>
    <b v="0"/>
    <n v="1"/>
    <n v="0.95"/>
    <b v="0"/>
    <m/>
    <n v="0.96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01"/>
    <x v="80"/>
    <s v="RR7"/>
    <x v="147"/>
    <b v="0"/>
    <n v="346"/>
    <m/>
    <n v="362"/>
    <b v="0"/>
    <n v="94"/>
    <m/>
    <b v="0"/>
    <n v="41"/>
    <m/>
    <n v="94"/>
    <n v="41"/>
    <b v="0"/>
    <n v="1"/>
    <n v="0.96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86"/>
    <x v="122"/>
    <s v="RLT"/>
    <x v="384"/>
    <b v="0"/>
    <n v="216"/>
    <m/>
    <n v="240"/>
    <b v="0"/>
    <n v="52"/>
    <m/>
    <b v="0"/>
    <n v="2"/>
    <m/>
    <n v="52"/>
    <n v="2"/>
    <b v="0"/>
    <n v="1"/>
    <n v="0.9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02"/>
    <x v="59"/>
    <s v="RTE"/>
    <x v="669"/>
    <b v="0"/>
    <n v="659"/>
    <m/>
    <n v="764"/>
    <b v="0"/>
    <n v="100"/>
    <m/>
    <b v="0"/>
    <n v="42"/>
    <m/>
    <n v="100"/>
    <n v="42"/>
    <b v="0"/>
    <n v="1"/>
    <n v="0.86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03"/>
    <x v="47"/>
    <s v="RN3"/>
    <x v="366"/>
    <b v="0"/>
    <n v="475"/>
    <m/>
    <n v="501"/>
    <b v="0"/>
    <n v="65"/>
    <m/>
    <b v="0"/>
    <n v="34"/>
    <m/>
    <n v="65"/>
    <n v="34"/>
    <b v="0"/>
    <n v="1"/>
    <n v="0.95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04"/>
    <x v="41"/>
    <s v="RJ1"/>
    <x v="378"/>
    <b v="0"/>
    <n v="236"/>
    <m/>
    <n v="259"/>
    <b v="0"/>
    <n v="69"/>
    <m/>
    <b v="0"/>
    <n v="24"/>
    <m/>
    <n v="69"/>
    <n v="24"/>
    <b v="0"/>
    <n v="1"/>
    <n v="0.9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05"/>
    <x v="6"/>
    <s v="RN5"/>
    <x v="821"/>
    <b v="0"/>
    <n v="702"/>
    <m/>
    <n v="707"/>
    <b v="0"/>
    <n v="235"/>
    <m/>
    <b v="0"/>
    <n v="56"/>
    <m/>
    <n v="239"/>
    <n v="51"/>
    <b v="0"/>
    <n v="0.91"/>
    <n v="0.99"/>
    <b v="0"/>
    <m/>
    <n v="0.98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06"/>
    <x v="120"/>
    <s v="RCD"/>
    <x v="328"/>
    <b v="0"/>
    <n v="165"/>
    <m/>
    <n v="174"/>
    <b v="0"/>
    <n v="19"/>
    <m/>
    <b v="0"/>
    <n v="13"/>
    <m/>
    <n v="19"/>
    <n v="13"/>
    <b v="0"/>
    <n v="1"/>
    <n v="0.95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07"/>
    <x v="25"/>
    <s v="RR1"/>
    <x v="822"/>
    <b v="0"/>
    <n v="1194"/>
    <m/>
    <n v="1385"/>
    <b v="0"/>
    <n v="158"/>
    <m/>
    <b v="0"/>
    <n v="20"/>
    <m/>
    <n v="170"/>
    <n v="18"/>
    <b v="0"/>
    <n v="0.9"/>
    <n v="0.86"/>
    <b v="0"/>
    <m/>
    <n v="0.93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87"/>
    <x v="119"/>
    <s v="RQQ"/>
    <x v="321"/>
    <b v="0"/>
    <n v="202"/>
    <m/>
    <n v="202"/>
    <b v="0"/>
    <n v="55"/>
    <m/>
    <b v="0"/>
    <n v="22"/>
    <m/>
    <n v="55"/>
    <n v="22"/>
    <b v="0"/>
    <n v="1"/>
    <n v="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08"/>
    <x v="22"/>
    <s v="RQX"/>
    <x v="62"/>
    <b v="0"/>
    <s v="NOT IN MONTH"/>
    <m/>
    <s v="NOT IN MONTH"/>
    <b v="0"/>
    <s v="NOT IN MONTH"/>
    <m/>
    <b v="0"/>
    <s v="NOT IN MONTH"/>
    <m/>
    <s v="NOT IN MONTH"/>
    <s v="NOT IN MONTH"/>
    <b v="0"/>
    <s v="NOT IN MONTH"/>
    <s v="NOT IN MONTH"/>
    <b v="0"/>
    <m/>
    <s v="NOT IN MONTH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88"/>
    <x v="72"/>
    <s v="RWA"/>
    <x v="550"/>
    <b v="0"/>
    <n v="610"/>
    <m/>
    <n v="675"/>
    <b v="0"/>
    <n v="46"/>
    <m/>
    <b v="0"/>
    <n v="40"/>
    <m/>
    <n v="48"/>
    <n v="39"/>
    <b v="0"/>
    <n v="0.98"/>
    <n v="0.9"/>
    <b v="0"/>
    <m/>
    <n v="0.96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89"/>
    <x v="19"/>
    <s v="RYJ"/>
    <x v="343"/>
    <b v="0"/>
    <n v="341"/>
    <m/>
    <n v="373"/>
    <b v="0"/>
    <n v="208"/>
    <m/>
    <b v="0"/>
    <n v="38"/>
    <m/>
    <n v="223"/>
    <n v="35"/>
    <b v="0"/>
    <n v="0.92"/>
    <n v="0.91"/>
    <b v="0"/>
    <m/>
    <n v="0.93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90"/>
    <x v="103"/>
    <s v="RGQ"/>
    <x v="274"/>
    <b v="0"/>
    <n v="495"/>
    <m/>
    <n v="495"/>
    <b v="0"/>
    <n v="88"/>
    <m/>
    <b v="0"/>
    <n v="83"/>
    <m/>
    <n v="88"/>
    <n v="83"/>
    <b v="0"/>
    <n v="1"/>
    <n v="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91"/>
    <x v="1"/>
    <s v="R1F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09"/>
    <x v="90"/>
    <s v="RGP"/>
    <x v="223"/>
    <b v="0"/>
    <n v="313"/>
    <m/>
    <n v="340"/>
    <b v="0"/>
    <n v="26"/>
    <m/>
    <b v="0"/>
    <n v="12"/>
    <m/>
    <n v="28"/>
    <n v="12"/>
    <b v="0"/>
    <n v="1"/>
    <n v="0.92"/>
    <b v="0"/>
    <m/>
    <n v="0.93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10"/>
    <x v="49"/>
    <s v="RNQ"/>
    <x v="2"/>
    <b v="0"/>
    <n v="59"/>
    <m/>
    <n v="75"/>
    <b v="0"/>
    <n v="59"/>
    <m/>
    <b v="0"/>
    <n v="13"/>
    <m/>
    <n v="59"/>
    <n v="13"/>
    <b v="0"/>
    <n v="1"/>
    <n v="0.79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11"/>
    <x v="62"/>
    <s v="RJZ"/>
    <x v="662"/>
    <b v="0"/>
    <n v="577"/>
    <m/>
    <n v="597"/>
    <b v="0"/>
    <n v="233"/>
    <m/>
    <b v="0"/>
    <n v="203"/>
    <m/>
    <n v="235"/>
    <n v="203"/>
    <b v="0"/>
    <n v="1"/>
    <n v="0.97"/>
    <b v="0"/>
    <m/>
    <n v="0.99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92"/>
    <x v="190"/>
    <s v="RAX"/>
    <x v="358"/>
    <b v="0"/>
    <n v="309"/>
    <m/>
    <n v="397"/>
    <b v="0"/>
    <n v="43"/>
    <m/>
    <b v="0"/>
    <n v="32"/>
    <m/>
    <n v="74"/>
    <n v="32"/>
    <b v="0"/>
    <n v="1"/>
    <n v="0.78"/>
    <b v="0"/>
    <m/>
    <n v="0.57999999999999996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12"/>
    <x v="37"/>
    <s v="RXN"/>
    <x v="121"/>
    <b v="0"/>
    <n v="467"/>
    <m/>
    <n v="502"/>
    <b v="0"/>
    <n v="113"/>
    <m/>
    <b v="0"/>
    <n v="101"/>
    <m/>
    <n v="114"/>
    <n v="99"/>
    <b v="0"/>
    <n v="0.98"/>
    <n v="0.93"/>
    <b v="0"/>
    <m/>
    <n v="0.99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93"/>
    <x v="44"/>
    <s v="RR8"/>
    <x v="677"/>
    <b v="0"/>
    <n v="722"/>
    <m/>
    <n v="722"/>
    <b v="0"/>
    <n v="76"/>
    <m/>
    <b v="0"/>
    <n v="60"/>
    <m/>
    <n v="76"/>
    <n v="60"/>
    <b v="0"/>
    <n v="1"/>
    <n v="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94"/>
    <x v="18"/>
    <s v="RJ2"/>
    <x v="545"/>
    <b v="0"/>
    <n v="671"/>
    <m/>
    <n v="671"/>
    <b v="0"/>
    <n v="140"/>
    <m/>
    <b v="0"/>
    <n v="119"/>
    <m/>
    <n v="140"/>
    <n v="119"/>
    <b v="0"/>
    <n v="1"/>
    <n v="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13"/>
    <x v="136"/>
    <s v="RBQ"/>
    <x v="113"/>
    <b v="0"/>
    <n v="38"/>
    <m/>
    <n v="42"/>
    <b v="0"/>
    <n v="2"/>
    <m/>
    <b v="0"/>
    <n v="1"/>
    <m/>
    <n v="2"/>
    <n v="1"/>
    <b v="0"/>
    <n v="1"/>
    <n v="0.9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14"/>
    <x v="143"/>
    <s v="REP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01"/>
    <x v="150"/>
    <s v="R1K"/>
    <x v="823"/>
    <b v="0"/>
    <n v="393"/>
    <m/>
    <n v="547"/>
    <b v="0"/>
    <n v="31"/>
    <m/>
    <b v="0"/>
    <n v="19"/>
    <m/>
    <n v="59"/>
    <n v="14"/>
    <b v="0"/>
    <n v="0.74"/>
    <n v="0.72"/>
    <b v="0"/>
    <m/>
    <n v="0.53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15"/>
    <x v="121"/>
    <s v="RC9"/>
    <x v="143"/>
    <b v="0"/>
    <n v="312"/>
    <m/>
    <n v="335"/>
    <b v="0"/>
    <n v="51"/>
    <m/>
    <b v="0"/>
    <n v="25"/>
    <m/>
    <n v="56"/>
    <n v="25"/>
    <b v="0"/>
    <n v="1"/>
    <n v="0.93"/>
    <b v="0"/>
    <m/>
    <n v="0.9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95"/>
    <x v="68"/>
    <s v="RWF"/>
    <x v="552"/>
    <b v="0"/>
    <n v="616"/>
    <m/>
    <n v="622"/>
    <b v="0"/>
    <n v="98"/>
    <m/>
    <b v="0"/>
    <n v="76"/>
    <m/>
    <n v="99"/>
    <n v="76"/>
    <b v="0"/>
    <n v="1"/>
    <n v="0.99"/>
    <b v="0"/>
    <m/>
    <n v="0.99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16"/>
    <x v="52"/>
    <s v="RPA"/>
    <x v="542"/>
    <b v="0"/>
    <n v="293"/>
    <m/>
    <n v="319"/>
    <b v="0"/>
    <n v="64"/>
    <m/>
    <b v="0"/>
    <n v="58"/>
    <m/>
    <n v="70"/>
    <n v="58"/>
    <b v="0"/>
    <n v="1"/>
    <n v="0.92"/>
    <b v="0"/>
    <m/>
    <n v="0.9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17"/>
    <x v="110"/>
    <s v="RBT"/>
    <x v="214"/>
    <b v="0"/>
    <n v="235"/>
    <m/>
    <n v="255"/>
    <b v="0"/>
    <n v="33"/>
    <m/>
    <b v="0"/>
    <n v="33"/>
    <m/>
    <n v="33"/>
    <n v="33"/>
    <b v="0"/>
    <n v="1"/>
    <n v="0.92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96"/>
    <x v="129"/>
    <s v="RQ8"/>
    <x v="371"/>
    <b v="0"/>
    <n v="394"/>
    <m/>
    <n v="424"/>
    <b v="0"/>
    <n v="16"/>
    <m/>
    <b v="0"/>
    <n v="6"/>
    <m/>
    <n v="17"/>
    <n v="6"/>
    <b v="0"/>
    <n v="1"/>
    <n v="0.93"/>
    <b v="0"/>
    <m/>
    <n v="0.94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97"/>
    <x v="151"/>
    <s v="RXF"/>
    <x v="236"/>
    <b v="0"/>
    <n v="480"/>
    <m/>
    <n v="484"/>
    <b v="0"/>
    <n v="141"/>
    <m/>
    <b v="0"/>
    <n v="65"/>
    <m/>
    <n v="141"/>
    <n v="65"/>
    <b v="0"/>
    <n v="1"/>
    <n v="0.99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18"/>
    <x v="128"/>
    <s v="RD8"/>
    <x v="214"/>
    <b v="0"/>
    <n v="235"/>
    <m/>
    <n v="244"/>
    <b v="0"/>
    <n v="54"/>
    <m/>
    <b v="0"/>
    <n v="29"/>
    <m/>
    <n v="54"/>
    <n v="29"/>
    <b v="0"/>
    <n v="1"/>
    <n v="0.96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19"/>
    <x v="152"/>
    <s v="RP6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20"/>
    <x v="88"/>
    <s v="RM1"/>
    <x v="824"/>
    <b v="0"/>
    <n v="752"/>
    <m/>
    <n v="769"/>
    <b v="0"/>
    <n v="75"/>
    <m/>
    <b v="0"/>
    <n v="75"/>
    <m/>
    <n v="76"/>
    <n v="75"/>
    <b v="0"/>
    <n v="1"/>
    <n v="0.98"/>
    <b v="0"/>
    <m/>
    <n v="0.99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98"/>
    <x v="104"/>
    <s v="RVJ"/>
    <x v="567"/>
    <b v="0"/>
    <n v="679"/>
    <m/>
    <n v="711"/>
    <b v="0"/>
    <n v="26"/>
    <m/>
    <b v="0"/>
    <n v="21"/>
    <m/>
    <n v="29"/>
    <n v="20"/>
    <b v="0"/>
    <n v="0.95"/>
    <n v="0.95"/>
    <b v="0"/>
    <m/>
    <n v="0.9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99"/>
    <x v="16"/>
    <s v="RNL"/>
    <x v="465"/>
    <b v="0"/>
    <n v="333"/>
    <m/>
    <n v="588"/>
    <b v="0"/>
    <n v="196"/>
    <m/>
    <b v="0"/>
    <n v="10"/>
    <m/>
    <n v="224"/>
    <n v="7"/>
    <b v="0"/>
    <n v="0.7"/>
    <n v="0.56999999999999995"/>
    <b v="0"/>
    <m/>
    <n v="0.88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00"/>
    <x v="15"/>
    <s v="RAP"/>
    <x v="825"/>
    <b v="0"/>
    <n v="690"/>
    <m/>
    <n v="762"/>
    <b v="0"/>
    <n v="358"/>
    <m/>
    <b v="0"/>
    <n v="9"/>
    <m/>
    <n v="389"/>
    <n v="9"/>
    <b v="0"/>
    <n v="1"/>
    <n v="0.91"/>
    <b v="0"/>
    <m/>
    <n v="0.92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21"/>
    <x v="89"/>
    <s v="RVW"/>
    <x v="452"/>
    <b v="0"/>
    <n v="536"/>
    <m/>
    <n v="558"/>
    <b v="0"/>
    <n v="111"/>
    <m/>
    <b v="0"/>
    <n v="29"/>
    <m/>
    <n v="111"/>
    <n v="29"/>
    <b v="0"/>
    <n v="1"/>
    <n v="0.96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02"/>
    <x v="63"/>
    <s v="RNS"/>
    <x v="295"/>
    <b v="0"/>
    <n v="375"/>
    <m/>
    <n v="413"/>
    <b v="0"/>
    <n v="65"/>
    <m/>
    <b v="0"/>
    <n v="17"/>
    <m/>
    <n v="65"/>
    <n v="17"/>
    <b v="0"/>
    <n v="1"/>
    <n v="0.9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03"/>
    <x v="42"/>
    <s v="RBZ"/>
    <x v="369"/>
    <b v="0"/>
    <n v="286"/>
    <m/>
    <n v="298"/>
    <b v="0"/>
    <n v="85"/>
    <m/>
    <b v="0"/>
    <n v="34"/>
    <m/>
    <n v="85"/>
    <n v="34"/>
    <b v="0"/>
    <n v="1"/>
    <n v="0.96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22"/>
    <x v="2"/>
    <s v="RJL"/>
    <x v="475"/>
    <b v="0"/>
    <n v="609"/>
    <m/>
    <n v="646"/>
    <b v="0"/>
    <n v="30"/>
    <m/>
    <b v="0"/>
    <n v="19"/>
    <m/>
    <n v="30"/>
    <n v="19"/>
    <b v="0"/>
    <n v="1"/>
    <n v="0.94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23"/>
    <x v="57"/>
    <s v="RTF"/>
    <x v="597"/>
    <b v="0"/>
    <n v="485"/>
    <m/>
    <n v="507"/>
    <b v="0"/>
    <n v="52"/>
    <m/>
    <b v="0"/>
    <n v="1"/>
    <m/>
    <n v="57"/>
    <n v="1"/>
    <b v="0"/>
    <n v="1"/>
    <n v="0.96"/>
    <b v="0"/>
    <m/>
    <n v="0.9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04"/>
    <x v="32"/>
    <s v="RX1"/>
    <x v="826"/>
    <b v="0"/>
    <n v="1589"/>
    <m/>
    <n v="1774"/>
    <b v="0"/>
    <n v="234"/>
    <m/>
    <b v="0"/>
    <n v="119"/>
    <m/>
    <n v="234"/>
    <n v="119"/>
    <b v="0"/>
    <n v="1"/>
    <n v="0.9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05"/>
    <x v="12"/>
    <s v="RTH"/>
    <x v="651"/>
    <b v="0"/>
    <n v="457"/>
    <m/>
    <n v="719"/>
    <b v="0"/>
    <n v="355"/>
    <m/>
    <b v="0"/>
    <n v="157"/>
    <m/>
    <n v="376"/>
    <n v="154"/>
    <b v="0"/>
    <n v="0.98"/>
    <n v="0.64"/>
    <b v="0"/>
    <m/>
    <n v="0.94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24"/>
    <x v="138"/>
    <s v="RGM"/>
    <x v="69"/>
    <b v="0"/>
    <n v="11"/>
    <m/>
    <n v="11"/>
    <b v="0"/>
    <n v="0"/>
    <m/>
    <b v="0"/>
    <n v="0"/>
    <m/>
    <n v="0"/>
    <n v="0"/>
    <b v="0"/>
    <s v="-"/>
    <n v="1"/>
    <b v="0"/>
    <m/>
    <s v="-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06"/>
    <x v="92"/>
    <s v="RW6"/>
    <x v="611"/>
    <b v="0"/>
    <n v="621"/>
    <m/>
    <n v="668"/>
    <b v="0"/>
    <n v="76"/>
    <m/>
    <b v="0"/>
    <n v="23"/>
    <m/>
    <n v="83"/>
    <n v="22"/>
    <b v="0"/>
    <n v="0.96"/>
    <n v="0.93"/>
    <b v="0"/>
    <m/>
    <n v="0.92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25"/>
    <x v="13"/>
    <s v="RGN"/>
    <x v="783"/>
    <b v="0"/>
    <n v="563"/>
    <m/>
    <n v="588"/>
    <b v="0"/>
    <n v="315"/>
    <m/>
    <b v="0"/>
    <n v="63"/>
    <m/>
    <n v="315"/>
    <n v="63"/>
    <b v="0"/>
    <n v="1"/>
    <n v="0.96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08"/>
    <x v="154"/>
    <s v="RK9"/>
    <x v="62"/>
    <b v="0"/>
    <s v="NOT IN MONTH"/>
    <m/>
    <s v="NOT IN MONTH"/>
    <b v="0"/>
    <s v="NOT IN MONTH"/>
    <m/>
    <b v="0"/>
    <s v="NOT IN MONTH"/>
    <m/>
    <s v="NOT IN MONTH"/>
    <s v="NOT IN MONTH"/>
    <b v="0"/>
    <s v="NOT IN MONTH"/>
    <s v="NOT IN MONTH"/>
    <b v="0"/>
    <m/>
    <s v="NOT IN MONTH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26"/>
    <x v="155"/>
    <s v="RD3"/>
    <x v="572"/>
    <b v="0"/>
    <n v="736"/>
    <m/>
    <n v="738"/>
    <b v="0"/>
    <n v="736"/>
    <m/>
    <b v="0"/>
    <n v="50"/>
    <m/>
    <n v="736"/>
    <n v="50"/>
    <b v="0"/>
    <n v="1"/>
    <n v="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07"/>
    <x v="50"/>
    <s v="RHU"/>
    <x v="225"/>
    <b v="0"/>
    <n v="718"/>
    <m/>
    <n v="765"/>
    <b v="0"/>
    <n v="137"/>
    <m/>
    <b v="0"/>
    <n v="114"/>
    <m/>
    <n v="137"/>
    <n v="114"/>
    <b v="0"/>
    <n v="1"/>
    <n v="0.94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27"/>
    <x v="144"/>
    <s v="RPC"/>
    <x v="12"/>
    <b v="0"/>
    <n v="1"/>
    <m/>
    <n v="1"/>
    <b v="0"/>
    <n v="0"/>
    <m/>
    <b v="0"/>
    <n v="0"/>
    <m/>
    <n v="0"/>
    <n v="0"/>
    <b v="0"/>
    <s v="-"/>
    <n v="1"/>
    <b v="0"/>
    <m/>
    <s v="-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28"/>
    <x v="28"/>
    <s v="RHW"/>
    <x v="266"/>
    <b v="0"/>
    <n v="365"/>
    <m/>
    <n v="447"/>
    <b v="0"/>
    <n v="112"/>
    <m/>
    <b v="0"/>
    <n v="84"/>
    <m/>
    <n v="112"/>
    <n v="84"/>
    <b v="0"/>
    <n v="1"/>
    <n v="0.82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29"/>
    <x v="141"/>
    <s v="RT3"/>
    <x v="47"/>
    <b v="0"/>
    <n v="28"/>
    <m/>
    <n v="28"/>
    <b v="0"/>
    <n v="4"/>
    <m/>
    <b v="0"/>
    <n v="0"/>
    <m/>
    <n v="4"/>
    <n v="0"/>
    <b v="0"/>
    <s v="-"/>
    <n v="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09"/>
    <x v="95"/>
    <s v="REF"/>
    <x v="284"/>
    <b v="0"/>
    <n v="454"/>
    <m/>
    <n v="467"/>
    <b v="0"/>
    <n v="73"/>
    <m/>
    <b v="0"/>
    <n v="22"/>
    <m/>
    <n v="73"/>
    <n v="22"/>
    <b v="0"/>
    <n v="1"/>
    <n v="0.97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30"/>
    <x v="26"/>
    <s v="RH8"/>
    <x v="376"/>
    <b v="0"/>
    <n v="586"/>
    <m/>
    <n v="609"/>
    <b v="0"/>
    <n v="578"/>
    <m/>
    <b v="0"/>
    <n v="262"/>
    <m/>
    <n v="578"/>
    <n v="262"/>
    <b v="0"/>
    <n v="1"/>
    <n v="0.96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31"/>
    <x v="24"/>
    <s v="RAL"/>
    <x v="396"/>
    <b v="0"/>
    <n v="619"/>
    <m/>
    <n v="686"/>
    <b v="0"/>
    <n v="221"/>
    <m/>
    <b v="0"/>
    <n v="99"/>
    <m/>
    <n v="221"/>
    <n v="99"/>
    <b v="0"/>
    <n v="1"/>
    <n v="0.9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10"/>
    <x v="79"/>
    <s v="RQ6"/>
    <x v="379"/>
    <b v="0"/>
    <n v="340"/>
    <m/>
    <n v="560"/>
    <b v="0"/>
    <n v="33"/>
    <m/>
    <b v="0"/>
    <n v="15"/>
    <m/>
    <n v="69"/>
    <n v="12"/>
    <b v="0"/>
    <n v="0.8"/>
    <n v="0.61"/>
    <b v="0"/>
    <m/>
    <n v="0.48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11"/>
    <x v="156"/>
    <s v="RAN"/>
    <x v="174"/>
    <b v="0"/>
    <n v="2"/>
    <m/>
    <n v="2"/>
    <b v="0"/>
    <n v="0"/>
    <m/>
    <b v="0"/>
    <n v="0"/>
    <m/>
    <n v="0"/>
    <n v="0"/>
    <b v="0"/>
    <s v="-"/>
    <n v="1"/>
    <b v="0"/>
    <m/>
    <s v="-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32"/>
    <x v="76"/>
    <s v="RA2"/>
    <x v="474"/>
    <b v="0"/>
    <n v="180"/>
    <m/>
    <n v="182"/>
    <b v="0"/>
    <n v="16"/>
    <m/>
    <b v="0"/>
    <n v="10"/>
    <m/>
    <n v="17"/>
    <n v="10"/>
    <b v="0"/>
    <n v="1"/>
    <n v="0.99"/>
    <b v="0"/>
    <m/>
    <n v="0.94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12"/>
    <x v="99"/>
    <s v="RD1"/>
    <x v="550"/>
    <b v="0"/>
    <n v="610"/>
    <m/>
    <n v="702"/>
    <b v="0"/>
    <n v="43"/>
    <m/>
    <b v="0"/>
    <n v="8"/>
    <m/>
    <n v="46"/>
    <n v="8"/>
    <b v="0"/>
    <n v="1"/>
    <n v="0.87"/>
    <b v="0"/>
    <m/>
    <n v="0.93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33"/>
    <x v="84"/>
    <s v="RM3"/>
    <x v="587"/>
    <b v="0"/>
    <n v="351"/>
    <m/>
    <n v="352"/>
    <b v="0"/>
    <n v="44"/>
    <m/>
    <b v="0"/>
    <n v="0"/>
    <m/>
    <n v="44"/>
    <n v="0"/>
    <b v="0"/>
    <s v="-"/>
    <n v="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34"/>
    <x v="116"/>
    <s v="RNZ"/>
    <x v="184"/>
    <b v="0"/>
    <n v="131"/>
    <m/>
    <n v="167"/>
    <b v="0"/>
    <n v="18"/>
    <m/>
    <b v="0"/>
    <n v="10"/>
    <m/>
    <n v="18"/>
    <n v="10"/>
    <b v="0"/>
    <n v="1"/>
    <n v="0.78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13"/>
    <x v="117"/>
    <s v="RXK"/>
    <x v="167"/>
    <b v="0"/>
    <n v="174"/>
    <m/>
    <n v="175"/>
    <b v="0"/>
    <n v="31"/>
    <m/>
    <b v="0"/>
    <n v="15"/>
    <m/>
    <n v="32"/>
    <n v="14"/>
    <b v="0"/>
    <n v="0.93"/>
    <n v="0.99"/>
    <b v="0"/>
    <m/>
    <n v="0.97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35"/>
    <x v="21"/>
    <s v="RHQ"/>
    <x v="827"/>
    <b v="0"/>
    <n v="848"/>
    <m/>
    <n v="863"/>
    <b v="0"/>
    <n v="252"/>
    <m/>
    <b v="0"/>
    <n v="154"/>
    <m/>
    <n v="253"/>
    <n v="154"/>
    <b v="0"/>
    <n v="1"/>
    <n v="0.98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36"/>
    <x v="100"/>
    <s v="RK5"/>
    <x v="522"/>
    <b v="0"/>
    <n v="557"/>
    <m/>
    <n v="602"/>
    <b v="0"/>
    <n v="13"/>
    <m/>
    <b v="0"/>
    <n v="12"/>
    <m/>
    <n v="13"/>
    <n v="12"/>
    <b v="0"/>
    <n v="1"/>
    <n v="0.93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14"/>
    <x v="93"/>
    <s v="RXW"/>
    <x v="828"/>
    <b v="0"/>
    <n v="665"/>
    <m/>
    <n v="680"/>
    <b v="0"/>
    <n v="21"/>
    <m/>
    <b v="0"/>
    <n v="7"/>
    <m/>
    <n v="21"/>
    <n v="7"/>
    <b v="0"/>
    <n v="1"/>
    <n v="0.98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37"/>
    <x v="106"/>
    <s v="RA9"/>
    <x v="186"/>
    <b v="0"/>
    <n v="153"/>
    <m/>
    <n v="425"/>
    <b v="0"/>
    <n v="27"/>
    <m/>
    <b v="0"/>
    <n v="19"/>
    <m/>
    <n v="48"/>
    <n v="19"/>
    <b v="0"/>
    <n v="1"/>
    <n v="0.36"/>
    <b v="0"/>
    <m/>
    <n v="0.56000000000000005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38"/>
    <x v="40"/>
    <s v="RTR"/>
    <x v="579"/>
    <b v="0"/>
    <n v="599"/>
    <m/>
    <n v="658"/>
    <b v="0"/>
    <n v="96"/>
    <m/>
    <b v="0"/>
    <n v="32"/>
    <m/>
    <n v="103"/>
    <n v="29"/>
    <b v="0"/>
    <n v="0.91"/>
    <n v="0.91"/>
    <b v="0"/>
    <m/>
    <n v="0.93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39"/>
    <x v="34"/>
    <s v="RE9"/>
    <x v="587"/>
    <b v="0"/>
    <n v="351"/>
    <m/>
    <n v="370"/>
    <b v="0"/>
    <n v="147"/>
    <m/>
    <b v="0"/>
    <n v="20"/>
    <m/>
    <n v="156"/>
    <n v="19"/>
    <b v="0"/>
    <n v="0.95"/>
    <n v="0.95"/>
    <b v="0"/>
    <m/>
    <n v="0.94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40"/>
    <x v="7"/>
    <s v="RJC"/>
    <x v="367"/>
    <b v="0"/>
    <n v="275"/>
    <m/>
    <n v="296"/>
    <b v="0"/>
    <n v="29"/>
    <m/>
    <b v="0"/>
    <n v="31"/>
    <m/>
    <n v="31"/>
    <n v="28"/>
    <b v="0"/>
    <n v="0.9"/>
    <n v="0.93"/>
    <b v="0"/>
    <m/>
    <n v="0.94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41"/>
    <x v="33"/>
    <s v="RAJ"/>
    <x v="374"/>
    <b v="0"/>
    <n v="433"/>
    <m/>
    <n v="437"/>
    <b v="0"/>
    <n v="209"/>
    <m/>
    <b v="0"/>
    <n v="134"/>
    <m/>
    <n v="209"/>
    <n v="134"/>
    <b v="0"/>
    <n v="1"/>
    <n v="0.99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15"/>
    <x v="132"/>
    <s v="RVY"/>
    <x v="104"/>
    <b v="0"/>
    <n v="141"/>
    <m/>
    <n v="368"/>
    <b v="0"/>
    <n v="0"/>
    <m/>
    <b v="0"/>
    <n v="0"/>
    <m/>
    <n v="15"/>
    <n v="0"/>
    <b v="0"/>
    <s v="-"/>
    <n v="0.38"/>
    <b v="0"/>
    <m/>
    <n v="0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70"/>
    <x v="192"/>
    <s v="RJ7"/>
    <x v="172"/>
    <b v="0"/>
    <n v="380"/>
    <m/>
    <n v="400"/>
    <b v="0"/>
    <n v="59"/>
    <m/>
    <b v="0"/>
    <n v="44"/>
    <m/>
    <n v="59"/>
    <n v="40"/>
    <b v="0"/>
    <n v="0.91"/>
    <n v="0.95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16"/>
    <x v="70"/>
    <s v="RBN"/>
    <x v="419"/>
    <b v="0"/>
    <n v="418"/>
    <m/>
    <n v="443"/>
    <b v="0"/>
    <n v="57"/>
    <m/>
    <b v="0"/>
    <n v="12"/>
    <m/>
    <n v="60"/>
    <n v="12"/>
    <b v="0"/>
    <n v="1"/>
    <n v="0.94"/>
    <b v="0"/>
    <m/>
    <n v="0.95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42"/>
    <x v="111"/>
    <s v="RWJ"/>
    <x v="653"/>
    <b v="0"/>
    <n v="356"/>
    <m/>
    <n v="417"/>
    <b v="0"/>
    <n v="15"/>
    <m/>
    <b v="0"/>
    <n v="13"/>
    <m/>
    <n v="15"/>
    <n v="11"/>
    <b v="0"/>
    <n v="0.85"/>
    <n v="0.85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17"/>
    <x v="55"/>
    <s v="RTP"/>
    <x v="489"/>
    <b v="0"/>
    <n v="603"/>
    <m/>
    <n v="657"/>
    <b v="0"/>
    <n v="124"/>
    <m/>
    <b v="0"/>
    <n v="124"/>
    <m/>
    <n v="124"/>
    <n v="124"/>
    <b v="0"/>
    <n v="1"/>
    <n v="0.92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43"/>
    <x v="131"/>
    <s v="RMP"/>
    <x v="695"/>
    <b v="0"/>
    <n v="370"/>
    <m/>
    <n v="401"/>
    <b v="0"/>
    <n v="9"/>
    <m/>
    <b v="0"/>
    <n v="1"/>
    <m/>
    <n v="9"/>
    <n v="1"/>
    <b v="0"/>
    <n v="1"/>
    <n v="0.92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44"/>
    <x v="58"/>
    <s v="RBA"/>
    <x v="246"/>
    <b v="0"/>
    <n v="243"/>
    <m/>
    <n v="413"/>
    <b v="0"/>
    <n v="44"/>
    <m/>
    <b v="0"/>
    <n v="15"/>
    <m/>
    <n v="44"/>
    <n v="15"/>
    <b v="0"/>
    <n v="1"/>
    <n v="0.59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45"/>
    <x v="139"/>
    <s v="RBV"/>
    <x v="80"/>
    <b v="0"/>
    <n v="21"/>
    <m/>
    <n v="22"/>
    <b v="0"/>
    <n v="4"/>
    <m/>
    <b v="0"/>
    <n v="3"/>
    <m/>
    <n v="4"/>
    <n v="3"/>
    <b v="0"/>
    <n v="1"/>
    <n v="0.95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46"/>
    <x v="146"/>
    <s v="REN"/>
    <x v="103"/>
    <b v="0"/>
    <n v="12"/>
    <m/>
    <n v="12"/>
    <b v="0"/>
    <n v="0"/>
    <m/>
    <b v="0"/>
    <n v="1"/>
    <m/>
    <n v="0"/>
    <n v="1"/>
    <b v="0"/>
    <n v="1"/>
    <n v="1"/>
    <b v="0"/>
    <m/>
    <s v="-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47"/>
    <x v="36"/>
    <s v="RNA"/>
    <x v="829"/>
    <b v="0"/>
    <n v="648"/>
    <m/>
    <n v="679"/>
    <b v="0"/>
    <n v="120"/>
    <m/>
    <b v="0"/>
    <n v="83"/>
    <m/>
    <n v="120"/>
    <n v="78"/>
    <b v="0"/>
    <n v="0.94"/>
    <n v="0.95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48"/>
    <x v="98"/>
    <s v="RAS"/>
    <x v="566"/>
    <b v="0"/>
    <n v="195"/>
    <m/>
    <n v="205"/>
    <b v="0"/>
    <n v="18"/>
    <m/>
    <b v="0"/>
    <n v="15"/>
    <m/>
    <n v="20"/>
    <n v="15"/>
    <b v="0"/>
    <n v="1"/>
    <n v="0.95"/>
    <b v="0"/>
    <m/>
    <n v="0.9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49"/>
    <x v="53"/>
    <s v="RTD"/>
    <x v="660"/>
    <b v="0"/>
    <n v="508"/>
    <m/>
    <n v="564"/>
    <b v="0"/>
    <n v="30"/>
    <m/>
    <b v="0"/>
    <n v="17"/>
    <m/>
    <n v="31"/>
    <n v="16"/>
    <b v="0"/>
    <n v="0.94"/>
    <n v="0.9"/>
    <b v="0"/>
    <m/>
    <n v="0.97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18"/>
    <x v="127"/>
    <s v="RQW"/>
    <x v="729"/>
    <b v="0"/>
    <n v="244"/>
    <m/>
    <n v="338"/>
    <b v="0"/>
    <n v="58"/>
    <m/>
    <b v="0"/>
    <n v="41"/>
    <m/>
    <n v="58"/>
    <n v="37"/>
    <b v="0"/>
    <n v="0.9"/>
    <n v="0.72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50"/>
    <x v="83"/>
    <s v="RCX"/>
    <x v="152"/>
    <b v="0"/>
    <n v="252"/>
    <m/>
    <n v="275"/>
    <b v="0"/>
    <n v="34"/>
    <m/>
    <b v="0"/>
    <n v="34"/>
    <m/>
    <n v="34"/>
    <n v="34"/>
    <b v="0"/>
    <n v="1"/>
    <n v="0.92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51"/>
    <x v="8"/>
    <s v="RL1"/>
    <x v="12"/>
    <b v="0"/>
    <n v="1"/>
    <m/>
    <n v="1"/>
    <b v="0"/>
    <n v="0"/>
    <m/>
    <b v="0"/>
    <n v="0"/>
    <m/>
    <n v="0"/>
    <n v="0"/>
    <b v="0"/>
    <s v="-"/>
    <n v="1"/>
    <b v="0"/>
    <m/>
    <s v="-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52"/>
    <x v="38"/>
    <s v="RFR"/>
    <x v="600"/>
    <b v="0"/>
    <n v="355"/>
    <m/>
    <n v="383"/>
    <b v="0"/>
    <n v="108"/>
    <m/>
    <b v="0"/>
    <n v="24"/>
    <m/>
    <n v="120"/>
    <n v="7"/>
    <b v="0"/>
    <n v="0.28999999999999998"/>
    <n v="0.93"/>
    <b v="0"/>
    <m/>
    <n v="0.9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53"/>
    <x v="45"/>
    <s v="RDZ"/>
    <x v="592"/>
    <b v="0"/>
    <n v="435"/>
    <m/>
    <n v="681"/>
    <b v="0"/>
    <n v="19"/>
    <m/>
    <b v="0"/>
    <n v="8"/>
    <m/>
    <n v="74"/>
    <n v="5"/>
    <b v="0"/>
    <n v="0.63"/>
    <n v="0.64"/>
    <b v="0"/>
    <m/>
    <n v="0.26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54"/>
    <x v="145"/>
    <s v="RPY"/>
    <x v="46"/>
    <b v="0"/>
    <n v="31"/>
    <m/>
    <n v="31"/>
    <b v="0"/>
    <n v="0"/>
    <m/>
    <b v="0"/>
    <n v="0"/>
    <m/>
    <n v="0"/>
    <n v="0"/>
    <b v="0"/>
    <s v="-"/>
    <n v="1"/>
    <b v="0"/>
    <m/>
    <s v="-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55"/>
    <x v="147"/>
    <s v="RRJ"/>
    <x v="66"/>
    <b v="0"/>
    <n v="3"/>
    <m/>
    <n v="4"/>
    <b v="0"/>
    <n v="0"/>
    <m/>
    <b v="0"/>
    <n v="0"/>
    <m/>
    <n v="0"/>
    <n v="0"/>
    <b v="0"/>
    <s v="-"/>
    <n v="0.75"/>
    <b v="0"/>
    <m/>
    <s v="-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19"/>
    <x v="133"/>
    <s v="RL4"/>
    <x v="710"/>
    <b v="0"/>
    <n v="492"/>
    <m/>
    <n v="492"/>
    <b v="0"/>
    <n v="33"/>
    <m/>
    <b v="0"/>
    <n v="29"/>
    <m/>
    <n v="33"/>
    <n v="29"/>
    <b v="0"/>
    <n v="1"/>
    <n v="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56"/>
    <x v="142"/>
    <s v="RET"/>
    <x v="174"/>
    <b v="0"/>
    <n v="2"/>
    <m/>
    <n v="2"/>
    <b v="0"/>
    <n v="0"/>
    <m/>
    <b v="0"/>
    <n v="0"/>
    <m/>
    <n v="0"/>
    <n v="0"/>
    <b v="0"/>
    <s v="-"/>
    <n v="1"/>
    <b v="0"/>
    <m/>
    <s v="-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20"/>
    <x v="105"/>
    <s v="RKE"/>
    <x v="525"/>
    <b v="0"/>
    <n v="212"/>
    <m/>
    <n v="219"/>
    <b v="0"/>
    <n v="42"/>
    <m/>
    <b v="0"/>
    <n v="17"/>
    <m/>
    <n v="44"/>
    <n v="17"/>
    <b v="0"/>
    <n v="1"/>
    <n v="0.97"/>
    <b v="0"/>
    <m/>
    <n v="0.95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21"/>
    <x v="10"/>
    <s v="RWD"/>
    <x v="802"/>
    <b v="0"/>
    <n v="881"/>
    <m/>
    <n v="1129"/>
    <b v="0"/>
    <n v="587"/>
    <m/>
    <b v="0"/>
    <n v="95"/>
    <m/>
    <n v="715"/>
    <n v="95"/>
    <b v="0"/>
    <n v="1"/>
    <n v="0.78"/>
    <b v="0"/>
    <m/>
    <n v="0.82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57"/>
    <x v="114"/>
    <s v="RRV"/>
    <x v="51"/>
    <b v="0"/>
    <n v="120"/>
    <m/>
    <n v="120"/>
    <b v="0"/>
    <n v="20"/>
    <m/>
    <b v="0"/>
    <n v="20"/>
    <m/>
    <n v="20"/>
    <n v="20"/>
    <b v="0"/>
    <n v="1"/>
    <n v="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58"/>
    <x v="60"/>
    <s v="RM2"/>
    <x v="387"/>
    <b v="0"/>
    <n v="381"/>
    <m/>
    <n v="382"/>
    <b v="0"/>
    <n v="62"/>
    <m/>
    <b v="0"/>
    <n v="52"/>
    <m/>
    <n v="62"/>
    <n v="52"/>
    <b v="0"/>
    <n v="1"/>
    <n v="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59"/>
    <x v="27"/>
    <s v="RHM"/>
    <x v="526"/>
    <b v="0"/>
    <n v="674"/>
    <m/>
    <n v="689"/>
    <b v="0"/>
    <n v="133"/>
    <m/>
    <b v="0"/>
    <n v="57"/>
    <m/>
    <n v="133"/>
    <n v="57"/>
    <b v="0"/>
    <n v="1"/>
    <n v="0.98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60"/>
    <x v="94"/>
    <s v="RRK"/>
    <x v="260"/>
    <b v="0"/>
    <n v="596"/>
    <m/>
    <n v="607"/>
    <b v="0"/>
    <n v="37"/>
    <m/>
    <b v="0"/>
    <n v="11"/>
    <m/>
    <n v="37"/>
    <n v="11"/>
    <b v="0"/>
    <n v="1"/>
    <n v="0.98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61"/>
    <x v="91"/>
    <s v="RA7"/>
    <x v="88"/>
    <b v="0"/>
    <n v="231"/>
    <m/>
    <n v="295"/>
    <b v="0"/>
    <n v="49"/>
    <m/>
    <b v="0"/>
    <n v="17"/>
    <m/>
    <n v="54"/>
    <n v="14"/>
    <b v="0"/>
    <n v="0.82"/>
    <n v="0.78"/>
    <b v="0"/>
    <m/>
    <n v="0.9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23"/>
    <x v="64"/>
    <s v="RKB"/>
    <x v="308"/>
    <b v="0"/>
    <n v="570"/>
    <m/>
    <n v="609"/>
    <b v="0"/>
    <n v="70"/>
    <m/>
    <b v="0"/>
    <n v="69"/>
    <m/>
    <n v="70"/>
    <n v="69"/>
    <b v="0"/>
    <n v="1"/>
    <n v="0.94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24"/>
    <x v="20"/>
    <s v="RWE"/>
    <x v="830"/>
    <b v="0"/>
    <n v="1149"/>
    <m/>
    <n v="1220"/>
    <b v="0"/>
    <n v="494"/>
    <m/>
    <b v="0"/>
    <n v="259"/>
    <m/>
    <n v="499"/>
    <n v="259"/>
    <b v="0"/>
    <n v="1"/>
    <n v="0.94"/>
    <b v="0"/>
    <m/>
    <n v="0.99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62"/>
    <x v="96"/>
    <s v="RTX"/>
    <x v="115"/>
    <b v="0"/>
    <n v="396"/>
    <m/>
    <n v="417"/>
    <b v="0"/>
    <n v="50"/>
    <m/>
    <b v="0"/>
    <n v="34"/>
    <m/>
    <n v="50"/>
    <n v="34"/>
    <b v="0"/>
    <n v="1"/>
    <n v="0.95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22"/>
    <x v="160"/>
    <s v="RJE"/>
    <x v="390"/>
    <b v="0"/>
    <n v="815"/>
    <m/>
    <n v="850"/>
    <b v="0"/>
    <n v="176"/>
    <m/>
    <b v="0"/>
    <n v="37"/>
    <m/>
    <n v="201"/>
    <n v="36"/>
    <b v="0"/>
    <n v="0.97"/>
    <n v="0.96"/>
    <b v="0"/>
    <m/>
    <n v="0.88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25"/>
    <x v="29"/>
    <s v="RBK"/>
    <x v="481"/>
    <b v="0"/>
    <n v="417"/>
    <m/>
    <n v="447"/>
    <b v="0"/>
    <n v="43"/>
    <m/>
    <b v="0"/>
    <n v="19"/>
    <m/>
    <n v="45"/>
    <n v="18"/>
    <b v="0"/>
    <n v="0.95"/>
    <n v="0.93"/>
    <b v="0"/>
    <m/>
    <n v="0.96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63"/>
    <x v="108"/>
    <s v="RWW"/>
    <x v="191"/>
    <b v="0"/>
    <n v="410"/>
    <m/>
    <n v="423"/>
    <b v="0"/>
    <n v="30"/>
    <m/>
    <b v="0"/>
    <n v="6"/>
    <m/>
    <n v="31"/>
    <n v="6"/>
    <b v="0"/>
    <n v="1"/>
    <n v="0.97"/>
    <b v="0"/>
    <m/>
    <n v="0.97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26"/>
    <x v="113"/>
    <s v="RWG"/>
    <x v="831"/>
    <b v="0"/>
    <n v="748"/>
    <m/>
    <n v="760"/>
    <b v="0"/>
    <n v="66"/>
    <m/>
    <b v="0"/>
    <n v="32"/>
    <m/>
    <n v="72"/>
    <n v="32"/>
    <b v="0"/>
    <n v="1"/>
    <n v="0.98"/>
    <b v="0"/>
    <m/>
    <n v="0.92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27"/>
    <x v="123"/>
    <s v="RFW"/>
    <x v="122"/>
    <b v="0"/>
    <n v="222"/>
    <m/>
    <n v="239"/>
    <b v="0"/>
    <n v="18"/>
    <m/>
    <b v="0"/>
    <n v="6"/>
    <m/>
    <n v="19"/>
    <n v="6"/>
    <b v="0"/>
    <n v="1"/>
    <n v="0.93"/>
    <b v="0"/>
    <m/>
    <n v="0.95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64"/>
    <x v="124"/>
    <s v="RGR"/>
    <x v="340"/>
    <b v="0"/>
    <n v="361"/>
    <m/>
    <n v="395"/>
    <b v="0"/>
    <n v="18"/>
    <m/>
    <b v="0"/>
    <n v="13"/>
    <m/>
    <n v="18"/>
    <n v="13"/>
    <b v="0"/>
    <n v="1"/>
    <n v="0.91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65"/>
    <x v="46"/>
    <s v="RYR"/>
    <x v="439"/>
    <b v="0"/>
    <n v="882"/>
    <m/>
    <n v="919"/>
    <b v="0"/>
    <n v="80"/>
    <m/>
    <b v="0"/>
    <n v="35"/>
    <m/>
    <n v="85"/>
    <n v="35"/>
    <b v="0"/>
    <n v="1"/>
    <n v="0.96"/>
    <b v="0"/>
    <m/>
    <n v="0.94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28"/>
    <x v="3"/>
    <s v="RA3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66"/>
    <x v="9"/>
    <s v="RBL"/>
    <x v="832"/>
    <b v="0"/>
    <n v="723"/>
    <m/>
    <n v="757"/>
    <b v="0"/>
    <n v="205"/>
    <m/>
    <b v="0"/>
    <n v="41"/>
    <m/>
    <n v="205"/>
    <n v="41"/>
    <b v="0"/>
    <n v="1"/>
    <n v="0.96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29"/>
    <x v="61"/>
    <s v="RWP"/>
    <x v="238"/>
    <b v="0"/>
    <n v="789"/>
    <m/>
    <n v="835"/>
    <b v="0"/>
    <n v="193"/>
    <m/>
    <b v="0"/>
    <n v="70"/>
    <m/>
    <n v="227"/>
    <n v="70"/>
    <b v="0"/>
    <n v="1"/>
    <n v="0.94"/>
    <b v="0"/>
    <m/>
    <n v="0.85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67"/>
    <x v="73"/>
    <s v="RRF"/>
    <x v="301"/>
    <b v="0"/>
    <n v="271"/>
    <m/>
    <n v="374"/>
    <b v="0"/>
    <n v="60"/>
    <m/>
    <b v="0"/>
    <n v="16"/>
    <m/>
    <n v="60"/>
    <n v="16"/>
    <b v="0"/>
    <n v="1"/>
    <n v="0.72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630"/>
    <x v="140"/>
    <s v="RLQ"/>
    <x v="265"/>
    <b v="0"/>
    <n v="184"/>
    <m/>
    <n v="204"/>
    <b v="0"/>
    <n v="1"/>
    <m/>
    <b v="0"/>
    <n v="1"/>
    <m/>
    <n v="1"/>
    <n v="1"/>
    <b v="0"/>
    <n v="1"/>
    <n v="0.9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68"/>
    <x v="137"/>
    <s v="RA4"/>
    <x v="33"/>
    <b v="0"/>
    <n v="119"/>
    <m/>
    <n v="350"/>
    <b v="0"/>
    <n v="4"/>
    <m/>
    <b v="0"/>
    <n v="4"/>
    <m/>
    <n v="4"/>
    <n v="4"/>
    <b v="0"/>
    <n v="1"/>
    <n v="0.34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415.csv"/>
    <n v="1569"/>
    <x v="30"/>
    <s v="RCB"/>
    <x v="833"/>
    <b v="0"/>
    <n v="813"/>
    <m/>
    <n v="947"/>
    <b v="0"/>
    <n v="137"/>
    <m/>
    <b v="0"/>
    <n v="107"/>
    <m/>
    <n v="137"/>
    <n v="107"/>
    <b v="0"/>
    <n v="1"/>
    <n v="0.86"/>
    <b v="0"/>
    <m/>
    <n v="1"/>
    <m/>
    <m/>
    <m/>
    <x v="37"/>
    <s v="January"/>
    <x v="2"/>
    <s v="https://www.england.nhs.uk/statistics/wp-content/uploads/sites/2/2014/07/Dementia-Data-Collection-Q4-2014-15-CSV-37KB.csv"/>
    <b v="0"/>
    <x v="1"/>
    <x v="0"/>
  </r>
  <r>
    <s v="dementia201314.csv"/>
    <n v="580"/>
    <x v="74"/>
    <s v="RVL"/>
    <x v="745"/>
    <b v="0"/>
    <s v=" NIL RETURN "/>
    <m/>
    <s v=" NIL RETURN 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86"/>
    <x v="0"/>
    <s v="RLU"/>
    <x v="9"/>
    <b v="0"/>
    <s v="NIL RETURN"/>
    <m/>
    <s v="NIL RETURN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15"/>
    <x v="149"/>
    <s v="RAX"/>
    <x v="9"/>
    <b v="0"/>
    <s v="NIL RETURN"/>
    <m/>
    <s v="NIL RETURN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08"/>
    <x v="32"/>
    <s v="RX1"/>
    <x v="745"/>
    <b v="0"/>
    <s v=" NIL RETURN "/>
    <m/>
    <s v=" NIL RETURN 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13"/>
    <x v="79"/>
    <s v="RQ6"/>
    <x v="745"/>
    <b v="0"/>
    <s v=" NIL RETURN "/>
    <m/>
    <s v=" NIL RETURN 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68"/>
    <x v="3"/>
    <s v="RA3"/>
    <x v="9"/>
    <b v="0"/>
    <s v="NIL RETURN"/>
    <m/>
    <s v="NIL RETURN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84"/>
    <x v="4"/>
    <s v="RFF"/>
    <x v="361"/>
    <b v="0"/>
    <n v="296"/>
    <m/>
    <n v="385"/>
    <b v="0"/>
    <s v=" -   "/>
    <m/>
    <b v="0"/>
    <s v=" -   "/>
    <m/>
    <s v=" -   "/>
    <s v=" -   "/>
    <b v="0"/>
    <s v="-"/>
    <n v="0.76880000000000004"/>
    <b v="0"/>
    <m/>
    <m/>
    <s v="-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00"/>
    <x v="5"/>
    <s v="RP5"/>
    <x v="834"/>
    <b v="0"/>
    <n v="668"/>
    <m/>
    <n v="731"/>
    <b v="0"/>
    <s v=" -   "/>
    <m/>
    <b v="0"/>
    <s v=" -   "/>
    <m/>
    <s v=" -   "/>
    <s v=" -   "/>
    <b v="0"/>
    <s v="-"/>
    <n v="0.91379999999999995"/>
    <b v="0"/>
    <m/>
    <m/>
    <s v="-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08"/>
    <x v="6"/>
    <s v="RN5"/>
    <x v="593"/>
    <b v="0"/>
    <n v="299"/>
    <m/>
    <n v="481"/>
    <b v="0"/>
    <s v=" - "/>
    <m/>
    <b v="0"/>
    <s v=" - "/>
    <m/>
    <s v=" - "/>
    <s v=" - "/>
    <b v="0"/>
    <s v="-"/>
    <n v="0.62160000000000004"/>
    <b v="0"/>
    <m/>
    <m/>
    <s v="-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18"/>
    <x v="143"/>
    <s v="REP"/>
    <x v="12"/>
    <b v="0"/>
    <n v="1"/>
    <m/>
    <n v="1"/>
    <b v="0"/>
    <s v=" -   "/>
    <m/>
    <b v="0"/>
    <s v=" -   "/>
    <m/>
    <s v=" -   "/>
    <s v=" -   "/>
    <b v="0"/>
    <s v="-"/>
    <n v="1"/>
    <b v="0"/>
    <m/>
    <m/>
    <s v="-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21"/>
    <x v="110"/>
    <s v="RBT"/>
    <x v="779"/>
    <b v="0"/>
    <s v="-"/>
    <m/>
    <s v="-"/>
    <b v="0"/>
    <s v=" - "/>
    <m/>
    <b v="0"/>
    <s v=" - "/>
    <m/>
    <s v=" - "/>
    <s v=" - "/>
    <b v="0"/>
    <s v="-"/>
    <s v="-"/>
    <b v="0"/>
    <m/>
    <m/>
    <s v="-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32"/>
    <x v="141"/>
    <s v="RT3"/>
    <x v="28"/>
    <b v="0"/>
    <n v="24"/>
    <m/>
    <n v="32"/>
    <b v="0"/>
    <s v=" -   "/>
    <m/>
    <b v="0"/>
    <s v=" -   "/>
    <m/>
    <s v=" -   "/>
    <s v=" -   "/>
    <b v="0"/>
    <s v="-"/>
    <n v="0.75"/>
    <b v="0"/>
    <m/>
    <m/>
    <s v="-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14"/>
    <x v="99"/>
    <s v="RD1"/>
    <x v="609"/>
    <b v="0"/>
    <n v="538"/>
    <m/>
    <n v="620"/>
    <b v="0"/>
    <s v=" -   "/>
    <m/>
    <b v="0"/>
    <s v=" -   "/>
    <m/>
    <s v=" -   "/>
    <s v=" -   "/>
    <b v="0"/>
    <s v="-"/>
    <n v="0.86770000000000003"/>
    <b v="0"/>
    <m/>
    <m/>
    <s v="-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43"/>
    <x v="7"/>
    <s v="RJC"/>
    <x v="199"/>
    <b v="0"/>
    <n v="280"/>
    <m/>
    <n v="297"/>
    <b v="0"/>
    <s v=" -   "/>
    <m/>
    <b v="0"/>
    <s v=" -   "/>
    <m/>
    <s v=" -   "/>
    <s v=" -   "/>
    <b v="0"/>
    <s v="-"/>
    <n v="0.94279999999999997"/>
    <b v="0"/>
    <m/>
    <m/>
    <s v="-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51"/>
    <x v="98"/>
    <s v="RAS"/>
    <x v="12"/>
    <b v="0"/>
    <n v="1"/>
    <m/>
    <n v="244"/>
    <b v="0"/>
    <s v=" -   "/>
    <m/>
    <b v="0"/>
    <s v=" -   "/>
    <m/>
    <s v=" -   "/>
    <s v=" -   "/>
    <b v="0"/>
    <s v="-"/>
    <n v="4.1000000000000003E-3"/>
    <b v="0"/>
    <m/>
    <m/>
    <s v="-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56"/>
    <x v="145"/>
    <s v="RPY"/>
    <x v="80"/>
    <b v="0"/>
    <n v="21"/>
    <m/>
    <n v="21"/>
    <b v="0"/>
    <s v=" -   "/>
    <m/>
    <b v="0"/>
    <s v=" -   "/>
    <m/>
    <s v=" -   "/>
    <s v=" -   "/>
    <b v="0"/>
    <s v="-"/>
    <n v="1"/>
    <b v="0"/>
    <m/>
    <m/>
    <s v="-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57"/>
    <x v="147"/>
    <s v="RRJ"/>
    <x v="174"/>
    <b v="0"/>
    <n v="2"/>
    <m/>
    <n v="5"/>
    <b v="0"/>
    <s v=" -   "/>
    <m/>
    <b v="0"/>
    <s v=" -   "/>
    <m/>
    <s v=" -   "/>
    <s v=" -   "/>
    <b v="0"/>
    <s v="-"/>
    <n v="0.4"/>
    <b v="0"/>
    <m/>
    <m/>
    <s v="-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58"/>
    <x v="142"/>
    <s v="RET"/>
    <x v="40"/>
    <b v="0"/>
    <n v="8"/>
    <m/>
    <n v="8"/>
    <b v="0"/>
    <s v=" -   "/>
    <m/>
    <b v="0"/>
    <s v=" -   "/>
    <m/>
    <s v=" -   "/>
    <s v=" -   "/>
    <b v="0"/>
    <s v="-"/>
    <n v="1"/>
    <b v="0"/>
    <m/>
    <m/>
    <s v="-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70"/>
    <x v="137"/>
    <s v="RA4"/>
    <x v="178"/>
    <b v="0"/>
    <n v="106"/>
    <m/>
    <n v="268"/>
    <b v="0"/>
    <n v="0"/>
    <m/>
    <b v="0"/>
    <n v="0"/>
    <m/>
    <n v="0"/>
    <n v="0"/>
    <b v="0"/>
    <s v="-"/>
    <n v="0.4"/>
    <b v="0"/>
    <m/>
    <m/>
    <s v="-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88"/>
    <x v="112"/>
    <s v="RMC"/>
    <x v="446"/>
    <b v="0"/>
    <n v="248"/>
    <m/>
    <n v="305"/>
    <b v="0"/>
    <n v="20"/>
    <m/>
    <b v="0"/>
    <n v="15"/>
    <m/>
    <n v="20"/>
    <n v="11"/>
    <b v="0"/>
    <n v="0.73329999999999995"/>
    <n v="0.81310000000000004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89"/>
    <x v="130"/>
    <s v="RAE"/>
    <x v="309"/>
    <b v="0"/>
    <n v="315"/>
    <m/>
    <n v="315"/>
    <b v="0"/>
    <n v="7"/>
    <m/>
    <b v="0"/>
    <n v="7"/>
    <m/>
    <n v="7"/>
    <n v="7"/>
    <b v="0"/>
    <n v="1"/>
    <n v="1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83"/>
    <x v="81"/>
    <s v="RXH"/>
    <x v="173"/>
    <b v="0"/>
    <n v="301"/>
    <m/>
    <n v="319"/>
    <b v="0"/>
    <n v="67"/>
    <m/>
    <b v="0"/>
    <n v="45"/>
    <m/>
    <n v="67"/>
    <n v="42"/>
    <b v="0"/>
    <n v="0.93330000000000002"/>
    <n v="0.94359999999999999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90"/>
    <x v="134"/>
    <s v="RJF"/>
    <x v="217"/>
    <b v="0"/>
    <n v="324"/>
    <m/>
    <n v="335"/>
    <b v="0"/>
    <n v="12"/>
    <m/>
    <b v="0"/>
    <n v="9"/>
    <m/>
    <n v="12"/>
    <n v="9"/>
    <b v="0"/>
    <n v="1"/>
    <n v="0.96719999999999995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92"/>
    <x v="51"/>
    <s v="RGT"/>
    <x v="392"/>
    <b v="0"/>
    <n v="513"/>
    <m/>
    <n v="575"/>
    <b v="0"/>
    <n v="78"/>
    <m/>
    <b v="0"/>
    <n v="71"/>
    <m/>
    <n v="78"/>
    <n v="71"/>
    <b v="0"/>
    <n v="1"/>
    <n v="0.89219999999999999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95"/>
    <x v="65"/>
    <s v="RLN"/>
    <x v="85"/>
    <b v="0"/>
    <n v="207"/>
    <m/>
    <n v="207"/>
    <b v="0"/>
    <n v="86"/>
    <m/>
    <b v="0"/>
    <n v="39"/>
    <m/>
    <n v="86"/>
    <n v="38"/>
    <b v="0"/>
    <n v="0.97440000000000004"/>
    <n v="1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96"/>
    <x v="23"/>
    <s v="RDE"/>
    <x v="346"/>
    <b v="0"/>
    <n v="459"/>
    <m/>
    <n v="468"/>
    <b v="0"/>
    <n v="155"/>
    <m/>
    <b v="0"/>
    <n v="77"/>
    <m/>
    <n v="155"/>
    <n v="77"/>
    <b v="0"/>
    <n v="1"/>
    <n v="0.98080000000000001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97"/>
    <x v="126"/>
    <s v="RJR"/>
    <x v="367"/>
    <b v="0"/>
    <n v="275"/>
    <m/>
    <n v="282"/>
    <b v="0"/>
    <n v="20"/>
    <m/>
    <b v="0"/>
    <n v="8"/>
    <m/>
    <n v="20"/>
    <n v="8"/>
    <b v="0"/>
    <n v="1"/>
    <n v="0.97519999999999996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86"/>
    <x v="115"/>
    <s v="RN7"/>
    <x v="722"/>
    <b v="0"/>
    <n v="187"/>
    <m/>
    <n v="206"/>
    <b v="0"/>
    <n v="16"/>
    <m/>
    <b v="0"/>
    <n v="15"/>
    <m/>
    <n v="16"/>
    <n v="15"/>
    <b v="0"/>
    <n v="1"/>
    <n v="0.90780000000000005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87"/>
    <x v="135"/>
    <s v="RC3"/>
    <x v="33"/>
    <b v="0"/>
    <n v="119"/>
    <m/>
    <n v="120"/>
    <b v="0"/>
    <n v="10"/>
    <m/>
    <b v="0"/>
    <n v="1"/>
    <m/>
    <n v="10"/>
    <n v="1"/>
    <b v="0"/>
    <n v="1"/>
    <n v="0.99170000000000003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88"/>
    <x v="56"/>
    <s v="RWH"/>
    <x v="102"/>
    <b v="0"/>
    <n v="130"/>
    <m/>
    <n v="188"/>
    <b v="0"/>
    <n v="65"/>
    <m/>
    <b v="0"/>
    <n v="279"/>
    <m/>
    <n v="65"/>
    <n v="279"/>
    <b v="0"/>
    <n v="1"/>
    <n v="0.6915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03"/>
    <x v="86"/>
    <s v="RDU"/>
    <x v="544"/>
    <b v="0"/>
    <n v="316"/>
    <m/>
    <n v="317"/>
    <b v="0"/>
    <n v="36"/>
    <m/>
    <b v="0"/>
    <n v="34"/>
    <m/>
    <n v="36"/>
    <n v="34"/>
    <b v="0"/>
    <n v="1"/>
    <n v="0.99680000000000002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93"/>
    <x v="122"/>
    <s v="RLT"/>
    <x v="219"/>
    <b v="0"/>
    <n v="234"/>
    <m/>
    <n v="257"/>
    <b v="0"/>
    <n v="13"/>
    <m/>
    <b v="0"/>
    <n v="11"/>
    <m/>
    <n v="13"/>
    <n v="11"/>
    <b v="0"/>
    <n v="1"/>
    <n v="0.91049999999999998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05"/>
    <x v="59"/>
    <s v="RTE"/>
    <x v="788"/>
    <b v="0"/>
    <n v="547"/>
    <m/>
    <n v="674"/>
    <b v="0"/>
    <n v="72"/>
    <m/>
    <b v="0"/>
    <n v="46"/>
    <m/>
    <n v="72"/>
    <n v="32"/>
    <b v="0"/>
    <n v="0.69569999999999999"/>
    <n v="0.81159999999999999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09"/>
    <x v="120"/>
    <s v="RCD"/>
    <x v="203"/>
    <b v="0"/>
    <n v="143"/>
    <m/>
    <n v="155"/>
    <b v="0"/>
    <n v="9"/>
    <m/>
    <b v="0"/>
    <n v="8"/>
    <m/>
    <n v="9"/>
    <n v="8"/>
    <b v="0"/>
    <n v="1"/>
    <n v="0.92259999999999998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16"/>
    <x v="37"/>
    <s v="RXN"/>
    <x v="835"/>
    <b v="0"/>
    <n v="343"/>
    <m/>
    <n v="367"/>
    <b v="0"/>
    <n v="78"/>
    <m/>
    <b v="0"/>
    <n v="75"/>
    <m/>
    <n v="78"/>
    <n v="74"/>
    <b v="0"/>
    <n v="0.98670000000000002"/>
    <n v="0.93459999999999999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00"/>
    <x v="186"/>
    <s v="RJ2"/>
    <x v="697"/>
    <b v="0"/>
    <n v="160"/>
    <m/>
    <n v="177"/>
    <b v="0"/>
    <n v="20"/>
    <m/>
    <b v="0"/>
    <n v="14"/>
    <m/>
    <n v="20"/>
    <n v="13"/>
    <b v="0"/>
    <n v="0.92859999999999998"/>
    <n v="0.90400000000000003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01"/>
    <x v="68"/>
    <s v="RWF"/>
    <x v="231"/>
    <b v="0"/>
    <n v="416"/>
    <m/>
    <n v="419"/>
    <b v="0"/>
    <n v="45"/>
    <m/>
    <b v="0"/>
    <n v="23"/>
    <m/>
    <n v="45"/>
    <n v="23"/>
    <b v="0"/>
    <n v="1"/>
    <n v="0.99280000000000002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20"/>
    <x v="52"/>
    <s v="RPA"/>
    <x v="246"/>
    <b v="0"/>
    <n v="243"/>
    <m/>
    <n v="268"/>
    <b v="0"/>
    <n v="42"/>
    <m/>
    <b v="0"/>
    <n v="30"/>
    <m/>
    <n v="42"/>
    <n v="30"/>
    <b v="0"/>
    <n v="1"/>
    <n v="0.90669999999999995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24"/>
    <x v="88"/>
    <s v="RM1"/>
    <x v="788"/>
    <b v="0"/>
    <n v="547"/>
    <m/>
    <n v="597"/>
    <b v="0"/>
    <n v="44"/>
    <m/>
    <b v="0"/>
    <n v="44"/>
    <m/>
    <n v="44"/>
    <n v="44"/>
    <b v="0"/>
    <n v="1"/>
    <n v="0.91620000000000001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25"/>
    <x v="89"/>
    <s v="RVW"/>
    <x v="258"/>
    <b v="0"/>
    <n v="379"/>
    <m/>
    <n v="407"/>
    <b v="0"/>
    <n v="105"/>
    <m/>
    <b v="0"/>
    <n v="30"/>
    <m/>
    <n v="105"/>
    <n v="30"/>
    <b v="0"/>
    <n v="1"/>
    <n v="0.93120000000000003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05"/>
    <x v="75"/>
    <s v="RV8"/>
    <x v="197"/>
    <b v="0"/>
    <n v="124"/>
    <m/>
    <n v="196"/>
    <b v="0"/>
    <n v="14"/>
    <m/>
    <b v="0"/>
    <n v="6"/>
    <m/>
    <n v="14"/>
    <n v="5"/>
    <b v="0"/>
    <n v="0.83"/>
    <n v="0.63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07"/>
    <x v="42"/>
    <s v="RBZ"/>
    <x v="234"/>
    <b v="0"/>
    <n v="310"/>
    <m/>
    <n v="310"/>
    <b v="0"/>
    <n v="55"/>
    <m/>
    <b v="0"/>
    <n v="41"/>
    <m/>
    <n v="55"/>
    <n v="41"/>
    <b v="0"/>
    <n v="1"/>
    <n v="1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26"/>
    <x v="188"/>
    <s v="RJL"/>
    <x v="151"/>
    <b v="0"/>
    <n v="218"/>
    <m/>
    <n v="449"/>
    <b v="0"/>
    <n v="42"/>
    <m/>
    <b v="0"/>
    <n v="42"/>
    <m/>
    <n v="42"/>
    <n v="3"/>
    <b v="0"/>
    <n v="7.1400000000000005E-2"/>
    <n v="0.48549999999999999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28"/>
    <x v="138"/>
    <s v="RGM"/>
    <x v="73"/>
    <b v="0"/>
    <n v="17"/>
    <m/>
    <n v="17"/>
    <b v="0"/>
    <n v="1"/>
    <m/>
    <b v="0"/>
    <s v=" -   "/>
    <m/>
    <n v="1"/>
    <s v=" -   "/>
    <b v="0"/>
    <s v="-"/>
    <n v="1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30"/>
    <x v="144"/>
    <s v="RPC"/>
    <x v="12"/>
    <b v="0"/>
    <n v="1"/>
    <m/>
    <n v="7"/>
    <b v="0"/>
    <n v="2"/>
    <m/>
    <b v="0"/>
    <n v="2"/>
    <m/>
    <n v="2"/>
    <n v="2"/>
    <b v="0"/>
    <n v="1"/>
    <n v="0.1429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12"/>
    <x v="95"/>
    <s v="REF"/>
    <x v="215"/>
    <b v="0"/>
    <n v="325"/>
    <m/>
    <n v="325"/>
    <b v="0"/>
    <n v="81"/>
    <m/>
    <b v="0"/>
    <n v="38"/>
    <m/>
    <n v="81"/>
    <n v="38"/>
    <b v="0"/>
    <n v="1"/>
    <n v="1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34"/>
    <x v="24"/>
    <s v="RAL"/>
    <x v="155"/>
    <b v="0"/>
    <n v="190"/>
    <m/>
    <n v="209"/>
    <b v="0"/>
    <n v="190"/>
    <m/>
    <b v="0"/>
    <n v="77"/>
    <m/>
    <n v="190"/>
    <n v="77"/>
    <b v="0"/>
    <n v="1"/>
    <n v="0.91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35"/>
    <x v="76"/>
    <s v="RA2"/>
    <x v="470"/>
    <b v="0"/>
    <n v="233"/>
    <m/>
    <n v="246"/>
    <b v="0"/>
    <n v="35"/>
    <m/>
    <b v="0"/>
    <n v="21"/>
    <m/>
    <n v="35"/>
    <n v="20"/>
    <b v="0"/>
    <n v="0.95240000000000002"/>
    <n v="0.94720000000000004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38"/>
    <x v="21"/>
    <s v="RHQ"/>
    <x v="834"/>
    <b v="0"/>
    <n v="668"/>
    <m/>
    <n v="675"/>
    <b v="0"/>
    <n v="247"/>
    <m/>
    <b v="0"/>
    <n v="155"/>
    <m/>
    <n v="247"/>
    <n v="155"/>
    <b v="0"/>
    <n v="1"/>
    <n v="0.98960000000000004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16"/>
    <x v="93"/>
    <s v="RXW"/>
    <x v="236"/>
    <b v="0"/>
    <n v="480"/>
    <m/>
    <n v="564"/>
    <b v="0"/>
    <n v="62"/>
    <m/>
    <b v="0"/>
    <n v="8"/>
    <m/>
    <n v="62"/>
    <n v="7"/>
    <b v="0"/>
    <n v="0.875"/>
    <n v="0.85109999999999997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17"/>
    <x v="187"/>
    <s v="RYQ"/>
    <x v="836"/>
    <b v="0"/>
    <n v="819"/>
    <m/>
    <n v="884"/>
    <b v="0"/>
    <n v="148"/>
    <m/>
    <b v="0"/>
    <n v="50"/>
    <m/>
    <n v="148"/>
    <n v="50"/>
    <b v="0"/>
    <n v="1"/>
    <n v="0.92649999999999999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19"/>
    <x v="70"/>
    <s v="RBN"/>
    <x v="211"/>
    <b v="0"/>
    <n v="334"/>
    <m/>
    <n v="361"/>
    <b v="0"/>
    <n v="69"/>
    <m/>
    <b v="0"/>
    <n v="14"/>
    <m/>
    <n v="69"/>
    <n v="13"/>
    <b v="0"/>
    <n v="0.92859999999999998"/>
    <n v="0.92520000000000002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47"/>
    <x v="58"/>
    <s v="RBA"/>
    <x v="151"/>
    <b v="0"/>
    <n v="218"/>
    <m/>
    <n v="425"/>
    <b v="0"/>
    <n v="31"/>
    <m/>
    <b v="0"/>
    <n v="6"/>
    <m/>
    <n v="31"/>
    <n v="6"/>
    <b v="0"/>
    <n v="1"/>
    <n v="0.51290000000000002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48"/>
    <x v="139"/>
    <s v="RBV"/>
    <x v="23"/>
    <b v="0"/>
    <n v="15"/>
    <m/>
    <n v="16"/>
    <b v="0"/>
    <n v="2"/>
    <m/>
    <b v="0"/>
    <n v="2"/>
    <m/>
    <n v="2"/>
    <n v="2"/>
    <b v="0"/>
    <n v="1"/>
    <n v="0.9375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50"/>
    <x v="36"/>
    <s v="RNA"/>
    <x v="609"/>
    <b v="0"/>
    <n v="538"/>
    <m/>
    <n v="542"/>
    <b v="0"/>
    <n v="135"/>
    <m/>
    <b v="0"/>
    <n v="44"/>
    <m/>
    <n v="135"/>
    <n v="44"/>
    <b v="0"/>
    <n v="1"/>
    <n v="0.99260000000000004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21"/>
    <x v="127"/>
    <s v="RQW"/>
    <x v="474"/>
    <b v="0"/>
    <n v="180"/>
    <m/>
    <n v="408"/>
    <b v="0"/>
    <n v="3"/>
    <m/>
    <b v="0"/>
    <n v="106"/>
    <m/>
    <n v="3"/>
    <n v="22"/>
    <b v="0"/>
    <n v="0.20749999999999999"/>
    <n v="0.44119999999999998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53"/>
    <x v="83"/>
    <s v="RCX"/>
    <x v="774"/>
    <b v="0"/>
    <n v="232"/>
    <m/>
    <n v="252"/>
    <b v="0"/>
    <n v="48"/>
    <m/>
    <b v="0"/>
    <n v="48"/>
    <m/>
    <n v="48"/>
    <n v="48"/>
    <b v="0"/>
    <n v="1"/>
    <n v="0.92059999999999997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22"/>
    <x v="133"/>
    <s v="RL4"/>
    <x v="223"/>
    <b v="0"/>
    <n v="313"/>
    <m/>
    <n v="502"/>
    <b v="0"/>
    <n v="27"/>
    <m/>
    <b v="0"/>
    <n v="17"/>
    <m/>
    <n v="27"/>
    <n v="17"/>
    <b v="0"/>
    <n v="1"/>
    <n v="0.62350000000000005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23"/>
    <x v="105"/>
    <s v="RKE"/>
    <x v="206"/>
    <b v="0"/>
    <n v="149"/>
    <m/>
    <n v="153"/>
    <b v="0"/>
    <n v="30"/>
    <m/>
    <b v="0"/>
    <n v="15"/>
    <m/>
    <n v="30"/>
    <n v="15"/>
    <b v="0"/>
    <n v="1"/>
    <n v="0.97389999999999999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59"/>
    <x v="114"/>
    <s v="RRV"/>
    <x v="160"/>
    <b v="0"/>
    <n v="118"/>
    <m/>
    <n v="129"/>
    <b v="0"/>
    <n v="19"/>
    <m/>
    <b v="0"/>
    <n v="6"/>
    <m/>
    <n v="19"/>
    <n v="6"/>
    <b v="0"/>
    <n v="1"/>
    <n v="0.91469999999999996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25"/>
    <x v="14"/>
    <s v="RJE"/>
    <x v="837"/>
    <b v="0"/>
    <n v="705"/>
    <m/>
    <n v="705"/>
    <b v="0"/>
    <n v="284"/>
    <m/>
    <b v="0"/>
    <n v="48"/>
    <m/>
    <n v="284"/>
    <n v="48"/>
    <b v="0"/>
    <n v="1"/>
    <n v="1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60"/>
    <x v="60"/>
    <s v="RM2"/>
    <x v="288"/>
    <b v="0"/>
    <n v="274"/>
    <m/>
    <n v="274"/>
    <b v="0"/>
    <n v="37"/>
    <m/>
    <b v="0"/>
    <n v="26"/>
    <m/>
    <n v="37"/>
    <n v="26"/>
    <b v="0"/>
    <n v="1"/>
    <n v="1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61"/>
    <x v="27"/>
    <s v="RHM"/>
    <x v="718"/>
    <b v="0"/>
    <n v="605"/>
    <m/>
    <n v="628"/>
    <b v="0"/>
    <n v="136"/>
    <m/>
    <b v="0"/>
    <n v="59"/>
    <m/>
    <n v="136"/>
    <n v="58"/>
    <b v="0"/>
    <n v="0.98309999999999997"/>
    <n v="0.96340000000000003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62"/>
    <x v="94"/>
    <s v="RRK"/>
    <x v="97"/>
    <b v="0"/>
    <n v="472"/>
    <m/>
    <n v="482"/>
    <b v="0"/>
    <n v="33"/>
    <m/>
    <b v="0"/>
    <n v="8"/>
    <m/>
    <n v="33"/>
    <n v="8"/>
    <b v="0"/>
    <n v="1"/>
    <n v="0.97929999999999995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26"/>
    <x v="64"/>
    <s v="RKB"/>
    <x v="679"/>
    <b v="0"/>
    <n v="461"/>
    <m/>
    <n v="489"/>
    <b v="0"/>
    <n v="58"/>
    <m/>
    <b v="0"/>
    <n v="53"/>
    <m/>
    <n v="58"/>
    <n v="53"/>
    <b v="0"/>
    <n v="1"/>
    <n v="0.94269999999999998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28"/>
    <x v="29"/>
    <s v="RBK"/>
    <x v="327"/>
    <b v="0"/>
    <n v="388"/>
    <m/>
    <n v="389"/>
    <b v="0"/>
    <n v="78"/>
    <m/>
    <b v="0"/>
    <n v="9"/>
    <m/>
    <n v="78"/>
    <n v="9"/>
    <b v="0"/>
    <n v="1"/>
    <n v="0.99739999999999995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65"/>
    <x v="108"/>
    <s v="RWW"/>
    <x v="630"/>
    <b v="0"/>
    <n v="391"/>
    <m/>
    <n v="421"/>
    <b v="0"/>
    <n v="27"/>
    <m/>
    <b v="0"/>
    <n v="8"/>
    <m/>
    <n v="27"/>
    <n v="8"/>
    <b v="0"/>
    <n v="1"/>
    <n v="0.92869999999999997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66"/>
    <x v="124"/>
    <s v="RGR"/>
    <x v="463"/>
    <b v="0"/>
    <n v="353"/>
    <m/>
    <n v="359"/>
    <b v="0"/>
    <n v="41"/>
    <m/>
    <b v="0"/>
    <n v="33"/>
    <m/>
    <n v="41"/>
    <n v="33"/>
    <b v="0"/>
    <n v="1"/>
    <n v="0.98329999999999995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69"/>
    <x v="73"/>
    <s v="RRF"/>
    <x v="177"/>
    <b v="0"/>
    <n v="278"/>
    <m/>
    <n v="316"/>
    <b v="0"/>
    <n v="30"/>
    <m/>
    <b v="0"/>
    <n v="9"/>
    <m/>
    <n v="30"/>
    <n v="9"/>
    <b v="0"/>
    <n v="1"/>
    <n v="0.87970000000000004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32"/>
    <x v="140"/>
    <s v="RLQ"/>
    <x v="444"/>
    <b v="0"/>
    <n v="179"/>
    <m/>
    <n v="194"/>
    <b v="0"/>
    <n v="4"/>
    <m/>
    <b v="0"/>
    <n v="1"/>
    <m/>
    <n v="4"/>
    <n v="1"/>
    <b v="0"/>
    <n v="1"/>
    <n v="0.92269999999999996"/>
    <b v="0"/>
    <m/>
    <m/>
    <n v="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09"/>
    <x v="12"/>
    <s v="RTH"/>
    <x v="746"/>
    <b v="0"/>
    <n v="376"/>
    <m/>
    <n v="683"/>
    <b v="0"/>
    <n v="350"/>
    <m/>
    <b v="0"/>
    <n v="139"/>
    <m/>
    <n v="352"/>
    <n v="139"/>
    <b v="0"/>
    <n v="1"/>
    <n v="0.55049999999999999"/>
    <b v="0"/>
    <m/>
    <m/>
    <n v="0.99429999999999996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14"/>
    <x v="62"/>
    <s v="RJZ"/>
    <x v="183"/>
    <b v="0"/>
    <n v="173"/>
    <m/>
    <n v="186"/>
    <b v="0"/>
    <n v="93"/>
    <m/>
    <b v="0"/>
    <n v="73"/>
    <m/>
    <n v="94"/>
    <n v="72"/>
    <b v="0"/>
    <n v="0.98629999999999995"/>
    <n v="0.93010000000000004"/>
    <b v="0"/>
    <m/>
    <m/>
    <n v="0.98939999999999995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27"/>
    <x v="20"/>
    <s v="RWE"/>
    <x v="736"/>
    <b v="0"/>
    <n v="906"/>
    <m/>
    <n v="1004"/>
    <b v="0"/>
    <n v="284"/>
    <m/>
    <b v="0"/>
    <n v="77"/>
    <m/>
    <n v="288"/>
    <n v="77"/>
    <b v="0"/>
    <n v="1"/>
    <n v="0.90239999999999998"/>
    <b v="0"/>
    <m/>
    <m/>
    <n v="0.98609999999999998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91"/>
    <x v="48"/>
    <s v="RWY"/>
    <x v="481"/>
    <b v="0"/>
    <n v="417"/>
    <m/>
    <n v="428"/>
    <b v="0"/>
    <n v="66"/>
    <m/>
    <b v="0"/>
    <n v="42"/>
    <m/>
    <n v="67"/>
    <n v="42"/>
    <b v="0"/>
    <n v="1"/>
    <n v="0.97430000000000005"/>
    <b v="0"/>
    <m/>
    <m/>
    <n v="0.98509999999999998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96"/>
    <x v="19"/>
    <s v="RYJ"/>
    <x v="460"/>
    <b v="0"/>
    <n v="242"/>
    <m/>
    <n v="251"/>
    <b v="0"/>
    <n v="234"/>
    <m/>
    <b v="0"/>
    <n v="55"/>
    <m/>
    <n v="238"/>
    <n v="53"/>
    <b v="0"/>
    <n v="0.96360000000000001"/>
    <n v="0.96409999999999996"/>
    <b v="0"/>
    <m/>
    <m/>
    <n v="0.98319999999999996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71"/>
    <x v="30"/>
    <s v="RCB"/>
    <x v="225"/>
    <b v="0"/>
    <n v="718"/>
    <m/>
    <n v="765"/>
    <b v="0"/>
    <n v="203"/>
    <m/>
    <b v="0"/>
    <n v="106"/>
    <m/>
    <n v="207"/>
    <n v="106"/>
    <b v="0"/>
    <n v="1"/>
    <n v="0.93859999999999999"/>
    <b v="0"/>
    <m/>
    <m/>
    <n v="0.98070000000000002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95"/>
    <x v="72"/>
    <s v="RWA"/>
    <x v="277"/>
    <b v="0"/>
    <n v="483"/>
    <m/>
    <n v="533"/>
    <b v="0"/>
    <n v="50"/>
    <m/>
    <b v="0"/>
    <n v="38"/>
    <m/>
    <n v="51"/>
    <n v="38"/>
    <b v="0"/>
    <n v="1"/>
    <n v="0.90620000000000001"/>
    <b v="0"/>
    <m/>
    <m/>
    <n v="0.98040000000000005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36"/>
    <x v="84"/>
    <s v="RM3"/>
    <x v="759"/>
    <b v="0"/>
    <n v="223"/>
    <m/>
    <n v="223"/>
    <b v="0"/>
    <n v="46"/>
    <m/>
    <b v="0"/>
    <n v="7"/>
    <m/>
    <n v="47"/>
    <n v="7"/>
    <b v="0"/>
    <n v="1"/>
    <n v="1"/>
    <b v="0"/>
    <m/>
    <m/>
    <n v="0.9787000000000000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83"/>
    <x v="189"/>
    <s v="RTK"/>
    <x v="835"/>
    <b v="0"/>
    <n v="343"/>
    <m/>
    <n v="345"/>
    <b v="0"/>
    <n v="43"/>
    <m/>
    <b v="0"/>
    <n v="36"/>
    <m/>
    <n v="44"/>
    <n v="36"/>
    <b v="0"/>
    <n v="1"/>
    <n v="0.99419999999999997"/>
    <b v="0"/>
    <m/>
    <m/>
    <n v="0.97729999999999995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29"/>
    <x v="13"/>
    <s v="RGN"/>
    <x v="690"/>
    <b v="0"/>
    <n v="476"/>
    <m/>
    <n v="514"/>
    <b v="0"/>
    <n v="302"/>
    <m/>
    <b v="0"/>
    <n v="65"/>
    <m/>
    <n v="309"/>
    <n v="59"/>
    <b v="0"/>
    <n v="0.90769999999999995"/>
    <n v="0.92610000000000003"/>
    <b v="0"/>
    <m/>
    <m/>
    <n v="0.97729999999999995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22"/>
    <x v="107"/>
    <s v="RJD"/>
    <x v="194"/>
    <b v="0"/>
    <n v="203"/>
    <m/>
    <n v="209"/>
    <b v="0"/>
    <n v="31"/>
    <m/>
    <b v="0"/>
    <n v="22"/>
    <m/>
    <n v="32"/>
    <n v="22"/>
    <b v="0"/>
    <n v="1"/>
    <n v="0.97130000000000005"/>
    <b v="0"/>
    <m/>
    <m/>
    <n v="0.96879999999999999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93"/>
    <x v="125"/>
    <s v="RW3"/>
    <x v="193"/>
    <b v="0"/>
    <n v="443"/>
    <m/>
    <n v="451"/>
    <b v="0"/>
    <n v="26"/>
    <m/>
    <b v="0"/>
    <n v="19"/>
    <m/>
    <n v="27"/>
    <n v="19"/>
    <b v="0"/>
    <n v="1"/>
    <n v="0.98229999999999995"/>
    <b v="0"/>
    <m/>
    <m/>
    <n v="0.96299999999999997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85"/>
    <x v="11"/>
    <s v="RDD"/>
    <x v="474"/>
    <b v="0"/>
    <n v="180"/>
    <m/>
    <n v="187"/>
    <b v="0"/>
    <n v="180"/>
    <m/>
    <b v="0"/>
    <n v="10"/>
    <m/>
    <n v="187"/>
    <n v="9"/>
    <b v="0"/>
    <n v="0.9"/>
    <n v="0.96260000000000001"/>
    <b v="0"/>
    <m/>
    <m/>
    <n v="0.9626000000000000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44"/>
    <x v="33"/>
    <s v="RAJ"/>
    <x v="539"/>
    <b v="0"/>
    <n v="359"/>
    <m/>
    <n v="397"/>
    <b v="0"/>
    <n v="125"/>
    <m/>
    <b v="0"/>
    <n v="69"/>
    <m/>
    <n v="130"/>
    <n v="67"/>
    <b v="0"/>
    <n v="0.97099999999999997"/>
    <n v="0.90429999999999999"/>
    <b v="0"/>
    <m/>
    <m/>
    <n v="0.96150000000000002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99"/>
    <x v="44"/>
    <s v="RR8"/>
    <x v="808"/>
    <b v="0"/>
    <n v="754"/>
    <m/>
    <n v="808"/>
    <b v="0"/>
    <n v="74"/>
    <m/>
    <b v="0"/>
    <n v="49"/>
    <m/>
    <n v="77"/>
    <n v="47"/>
    <b v="0"/>
    <n v="0.95920000000000005"/>
    <n v="0.93320000000000003"/>
    <b v="0"/>
    <m/>
    <m/>
    <n v="0.96099999999999997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91"/>
    <x v="67"/>
    <s v="RXC"/>
    <x v="340"/>
    <b v="0"/>
    <n v="361"/>
    <m/>
    <n v="587"/>
    <b v="0"/>
    <n v="68"/>
    <m/>
    <b v="0"/>
    <n v="53"/>
    <m/>
    <n v="71"/>
    <n v="15"/>
    <b v="0"/>
    <n v="0.28299999999999997"/>
    <n v="0.61499999999999999"/>
    <b v="0"/>
    <m/>
    <m/>
    <n v="0.9577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52"/>
    <x v="53"/>
    <s v="RTD"/>
    <x v="614"/>
    <b v="0"/>
    <n v="487"/>
    <m/>
    <n v="535"/>
    <b v="0"/>
    <n v="68"/>
    <m/>
    <b v="0"/>
    <n v="64"/>
    <m/>
    <n v="71"/>
    <n v="60"/>
    <b v="0"/>
    <n v="0.9375"/>
    <n v="0.9103"/>
    <b v="0"/>
    <m/>
    <m/>
    <n v="0.9577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98"/>
    <x v="102"/>
    <s v="RXP"/>
    <x v="838"/>
    <b v="0"/>
    <n v="571"/>
    <m/>
    <n v="630"/>
    <b v="0"/>
    <n v="45"/>
    <m/>
    <b v="0"/>
    <n v="20"/>
    <m/>
    <n v="47"/>
    <n v="20"/>
    <b v="0"/>
    <n v="1"/>
    <n v="0.90629999999999999"/>
    <b v="0"/>
    <m/>
    <m/>
    <n v="0.95740000000000003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15"/>
    <x v="117"/>
    <s v="RXK"/>
    <x v="41"/>
    <b v="0"/>
    <n v="56"/>
    <m/>
    <n v="119"/>
    <b v="0"/>
    <n v="22"/>
    <m/>
    <b v="0"/>
    <n v="16"/>
    <m/>
    <n v="23"/>
    <n v="12"/>
    <b v="0"/>
    <n v="0.75"/>
    <n v="0.47060000000000002"/>
    <b v="0"/>
    <m/>
    <m/>
    <n v="0.95650000000000002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20"/>
    <x v="55"/>
    <s v="RTP"/>
    <x v="651"/>
    <b v="0"/>
    <n v="457"/>
    <m/>
    <n v="511"/>
    <b v="0"/>
    <n v="65"/>
    <m/>
    <b v="0"/>
    <n v="65"/>
    <m/>
    <n v="68"/>
    <n v="65"/>
    <b v="0"/>
    <n v="1"/>
    <n v="0.89429999999999998"/>
    <b v="0"/>
    <m/>
    <m/>
    <n v="0.95589999999999997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31"/>
    <x v="28"/>
    <s v="RHW"/>
    <x v="464"/>
    <b v="0"/>
    <n v="426"/>
    <m/>
    <n v="452"/>
    <b v="0"/>
    <n v="157"/>
    <m/>
    <b v="0"/>
    <n v="74"/>
    <m/>
    <n v="165"/>
    <n v="74"/>
    <b v="0"/>
    <n v="1"/>
    <n v="0.9425"/>
    <b v="0"/>
    <m/>
    <m/>
    <n v="0.9515000000000000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82"/>
    <x v="118"/>
    <s v="RC1"/>
    <x v="194"/>
    <b v="0"/>
    <n v="203"/>
    <m/>
    <n v="223"/>
    <b v="0"/>
    <n v="19"/>
    <m/>
    <b v="0"/>
    <n v="17"/>
    <m/>
    <n v="20"/>
    <n v="17"/>
    <b v="0"/>
    <n v="1"/>
    <n v="0.9103"/>
    <b v="0"/>
    <m/>
    <m/>
    <n v="0.95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11"/>
    <x v="82"/>
    <s v="RD7"/>
    <x v="367"/>
    <b v="0"/>
    <n v="275"/>
    <m/>
    <n v="279"/>
    <b v="0"/>
    <n v="38"/>
    <m/>
    <b v="0"/>
    <n v="18"/>
    <m/>
    <n v="40"/>
    <n v="17"/>
    <b v="0"/>
    <n v="0.94440000000000002"/>
    <n v="0.98570000000000002"/>
    <b v="0"/>
    <m/>
    <m/>
    <n v="0.95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94"/>
    <x v="66"/>
    <s v="RFS"/>
    <x v="262"/>
    <b v="0"/>
    <n v="322"/>
    <m/>
    <n v="328"/>
    <b v="0"/>
    <n v="37"/>
    <m/>
    <b v="0"/>
    <n v="26"/>
    <m/>
    <n v="39"/>
    <n v="25"/>
    <b v="0"/>
    <n v="0.96150000000000002"/>
    <n v="0.98170000000000002"/>
    <b v="0"/>
    <m/>
    <m/>
    <n v="0.94869999999999999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98"/>
    <x v="1"/>
    <s v="R1F"/>
    <x v="490"/>
    <b v="0"/>
    <n v="255"/>
    <m/>
    <n v="263"/>
    <b v="0"/>
    <n v="37"/>
    <m/>
    <b v="0"/>
    <n v="20"/>
    <m/>
    <n v="39"/>
    <n v="19"/>
    <b v="0"/>
    <n v="0.95"/>
    <n v="0.96960000000000002"/>
    <b v="0"/>
    <m/>
    <m/>
    <n v="0.94869999999999999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19"/>
    <x v="121"/>
    <s v="RC9"/>
    <x v="270"/>
    <b v="0"/>
    <n v="246"/>
    <m/>
    <n v="249"/>
    <b v="0"/>
    <n v="36"/>
    <m/>
    <b v="0"/>
    <n v="19"/>
    <m/>
    <n v="38"/>
    <n v="18"/>
    <b v="0"/>
    <n v="0.94740000000000002"/>
    <n v="0.98799999999999999"/>
    <b v="0"/>
    <m/>
    <m/>
    <n v="0.94740000000000002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41"/>
    <x v="40"/>
    <s v="RTR"/>
    <x v="386"/>
    <b v="0"/>
    <n v="514"/>
    <m/>
    <n v="545"/>
    <b v="0"/>
    <n v="108"/>
    <m/>
    <b v="0"/>
    <n v="45"/>
    <m/>
    <n v="114"/>
    <n v="41"/>
    <b v="0"/>
    <n v="0.91110000000000002"/>
    <n v="0.94310000000000005"/>
    <b v="0"/>
    <m/>
    <m/>
    <n v="0.94740000000000002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12"/>
    <x v="90"/>
    <s v="RGP"/>
    <x v="68"/>
    <b v="0"/>
    <n v="213"/>
    <m/>
    <n v="226"/>
    <b v="0"/>
    <n v="52"/>
    <m/>
    <b v="0"/>
    <n v="30"/>
    <m/>
    <n v="55"/>
    <n v="30"/>
    <b v="0"/>
    <n v="1"/>
    <n v="0.9425"/>
    <b v="0"/>
    <m/>
    <m/>
    <n v="0.9455000000000000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02"/>
    <x v="43"/>
    <s v="RVV"/>
    <x v="319"/>
    <b v="0"/>
    <n v="729"/>
    <m/>
    <n v="735"/>
    <b v="0"/>
    <n v="85"/>
    <m/>
    <b v="0"/>
    <n v="77"/>
    <m/>
    <n v="90"/>
    <n v="77"/>
    <b v="0"/>
    <n v="1"/>
    <n v="0.99180000000000001"/>
    <b v="0"/>
    <m/>
    <m/>
    <n v="0.94440000000000002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29"/>
    <x v="113"/>
    <s v="RWG"/>
    <x v="402"/>
    <b v="0"/>
    <n v="631"/>
    <m/>
    <n v="691"/>
    <b v="0"/>
    <n v="14"/>
    <m/>
    <b v="0"/>
    <n v="8"/>
    <m/>
    <n v="15"/>
    <n v="8"/>
    <b v="0"/>
    <n v="1"/>
    <n v="0.91320000000000001"/>
    <b v="0"/>
    <m/>
    <m/>
    <n v="0.93330000000000002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64"/>
    <x v="96"/>
    <s v="RTX"/>
    <x v="407"/>
    <b v="0"/>
    <n v="298"/>
    <m/>
    <n v="310"/>
    <b v="0"/>
    <n v="40"/>
    <m/>
    <b v="0"/>
    <n v="21"/>
    <m/>
    <n v="43"/>
    <n v="13"/>
    <b v="0"/>
    <n v="0.61899999999999999"/>
    <n v="0.96130000000000004"/>
    <b v="0"/>
    <m/>
    <m/>
    <n v="0.93020000000000003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01"/>
    <x v="109"/>
    <s v="RBD"/>
    <x v="500"/>
    <b v="0"/>
    <n v="132"/>
    <m/>
    <n v="207"/>
    <b v="0"/>
    <n v="25"/>
    <m/>
    <b v="0"/>
    <n v="16"/>
    <m/>
    <n v="27"/>
    <n v="16"/>
    <b v="0"/>
    <n v="1"/>
    <n v="0.63770000000000004"/>
    <b v="0"/>
    <m/>
    <m/>
    <n v="0.92589999999999995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37"/>
    <x v="116"/>
    <s v="RNZ"/>
    <x v="169"/>
    <b v="0"/>
    <n v="92"/>
    <m/>
    <n v="110"/>
    <b v="0"/>
    <n v="12"/>
    <m/>
    <b v="0"/>
    <n v="12"/>
    <m/>
    <n v="13"/>
    <n v="11"/>
    <b v="0"/>
    <n v="0.92"/>
    <n v="0.84"/>
    <b v="0"/>
    <m/>
    <m/>
    <n v="0.92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13"/>
    <x v="49"/>
    <s v="RNQ"/>
    <x v="187"/>
    <b v="0"/>
    <n v="192"/>
    <m/>
    <n v="209"/>
    <b v="0"/>
    <n v="176"/>
    <m/>
    <b v="0"/>
    <n v="26"/>
    <m/>
    <n v="192"/>
    <n v="26"/>
    <b v="0"/>
    <n v="1"/>
    <n v="0.91869999999999996"/>
    <b v="0"/>
    <m/>
    <m/>
    <n v="0.91669999999999996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92"/>
    <x v="54"/>
    <s v="RVR"/>
    <x v="367"/>
    <b v="0"/>
    <n v="275"/>
    <m/>
    <n v="372"/>
    <b v="0"/>
    <n v="54"/>
    <m/>
    <b v="0"/>
    <n v="29"/>
    <m/>
    <n v="59"/>
    <n v="10"/>
    <b v="0"/>
    <n v="0.3448"/>
    <n v="0.73919999999999997"/>
    <b v="0"/>
    <m/>
    <m/>
    <n v="0.9153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39"/>
    <x v="100"/>
    <s v="RK5"/>
    <x v="91"/>
    <b v="0"/>
    <n v="134"/>
    <m/>
    <n v="464"/>
    <b v="0"/>
    <n v="10"/>
    <m/>
    <b v="0"/>
    <n v="15"/>
    <m/>
    <n v="11"/>
    <n v="12"/>
    <b v="0"/>
    <n v="0.8"/>
    <n v="0.2888"/>
    <b v="0"/>
    <m/>
    <m/>
    <n v="0.90910000000000002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04"/>
    <x v="15"/>
    <s v="RAP"/>
    <x v="320"/>
    <b v="0"/>
    <n v="329"/>
    <m/>
    <n v="358"/>
    <b v="0"/>
    <n v="155"/>
    <m/>
    <b v="0"/>
    <n v="1"/>
    <m/>
    <n v="171"/>
    <n v="1"/>
    <b v="0"/>
    <n v="1"/>
    <n v="0.91900000000000004"/>
    <b v="0"/>
    <m/>
    <m/>
    <n v="0.90639999999999998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02"/>
    <x v="129"/>
    <s v="RQ8"/>
    <x v="226"/>
    <b v="0"/>
    <n v="238"/>
    <m/>
    <n v="252"/>
    <b v="0"/>
    <n v="29"/>
    <m/>
    <b v="0"/>
    <n v="24"/>
    <m/>
    <n v="32"/>
    <n v="23"/>
    <b v="0"/>
    <n v="0.95830000000000004"/>
    <n v="0.94440000000000002"/>
    <b v="0"/>
    <m/>
    <m/>
    <n v="0.90629999999999999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10"/>
    <x v="25"/>
    <s v="RR1"/>
    <x v="835"/>
    <b v="0"/>
    <n v="343"/>
    <m/>
    <n v="1169"/>
    <b v="0"/>
    <n v="99"/>
    <m/>
    <b v="0"/>
    <n v="32"/>
    <m/>
    <n v="111"/>
    <n v="24"/>
    <b v="0"/>
    <n v="0.75"/>
    <n v="0.29339999999999999"/>
    <b v="0"/>
    <m/>
    <m/>
    <n v="0.89190000000000003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90"/>
    <x v="31"/>
    <s v="RXR"/>
    <x v="687"/>
    <b v="0"/>
    <n v="515"/>
    <m/>
    <n v="538"/>
    <b v="0"/>
    <n v="115"/>
    <m/>
    <b v="0"/>
    <n v="24"/>
    <m/>
    <n v="130"/>
    <n v="24"/>
    <b v="0"/>
    <n v="1"/>
    <n v="0.95720000000000005"/>
    <b v="0"/>
    <m/>
    <m/>
    <n v="0.88460000000000005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84"/>
    <x v="35"/>
    <s v="RXQ"/>
    <x v="182"/>
    <b v="0"/>
    <n v="290"/>
    <m/>
    <n v="372"/>
    <b v="0"/>
    <n v="130"/>
    <m/>
    <b v="0"/>
    <n v="130"/>
    <m/>
    <n v="147"/>
    <n v="62"/>
    <b v="0"/>
    <n v="0.47689999999999999"/>
    <n v="0.77959999999999996"/>
    <b v="0"/>
    <m/>
    <m/>
    <n v="0.88439999999999996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45"/>
    <x v="111"/>
    <s v="RWJ"/>
    <x v="124"/>
    <b v="0"/>
    <n v="14"/>
    <m/>
    <n v="453"/>
    <b v="0"/>
    <n v="7"/>
    <m/>
    <b v="0"/>
    <n v="2"/>
    <m/>
    <n v="8"/>
    <n v="2"/>
    <b v="0"/>
    <n v="1"/>
    <n v="3.09E-2"/>
    <b v="0"/>
    <m/>
    <m/>
    <n v="0.875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07"/>
    <x v="41"/>
    <s v="RJ1"/>
    <x v="198"/>
    <b v="0"/>
    <n v="208"/>
    <m/>
    <n v="219"/>
    <b v="0"/>
    <n v="75"/>
    <m/>
    <b v="0"/>
    <n v="49"/>
    <m/>
    <n v="86"/>
    <n v="47"/>
    <b v="0"/>
    <n v="0.95920000000000005"/>
    <n v="0.94979999999999998"/>
    <b v="0"/>
    <m/>
    <m/>
    <n v="0.87209999999999999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81"/>
    <x v="17"/>
    <s v="R1H"/>
    <x v="595"/>
    <b v="0"/>
    <n v="499"/>
    <m/>
    <n v="989"/>
    <b v="0"/>
    <n v="228"/>
    <m/>
    <b v="0"/>
    <s v=" -   "/>
    <m/>
    <n v="262"/>
    <s v=" -   "/>
    <b v="0"/>
    <s v="-"/>
    <n v="0.50460000000000005"/>
    <b v="0"/>
    <m/>
    <m/>
    <n v="0.87019999999999997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82"/>
    <x v="71"/>
    <s v="RCF"/>
    <x v="839"/>
    <b v="0"/>
    <n v="206"/>
    <m/>
    <n v="263"/>
    <b v="0"/>
    <n v="40"/>
    <m/>
    <b v="0"/>
    <s v=" -   "/>
    <m/>
    <n v="46"/>
    <s v=" -   "/>
    <b v="0"/>
    <s v="-"/>
    <n v="0.7833"/>
    <b v="0"/>
    <m/>
    <m/>
    <n v="0.86960000000000004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17"/>
    <x v="136"/>
    <s v="RBQ"/>
    <x v="46"/>
    <b v="0"/>
    <n v="31"/>
    <m/>
    <n v="32"/>
    <b v="0"/>
    <n v="5"/>
    <m/>
    <b v="0"/>
    <n v="2"/>
    <m/>
    <n v="6"/>
    <n v="2"/>
    <b v="0"/>
    <n v="1"/>
    <n v="0.96879999999999999"/>
    <b v="0"/>
    <m/>
    <m/>
    <n v="0.83330000000000004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23"/>
    <x v="128"/>
    <s v="RD8"/>
    <x v="5"/>
    <b v="0"/>
    <n v="40"/>
    <m/>
    <n v="144"/>
    <b v="0"/>
    <n v="4"/>
    <m/>
    <b v="0"/>
    <n v="4"/>
    <m/>
    <n v="5"/>
    <n v="1"/>
    <b v="0"/>
    <n v="0.25"/>
    <n v="0.27779999999999999"/>
    <b v="0"/>
    <m/>
    <m/>
    <n v="0.8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11"/>
    <x v="50"/>
    <s v="RHU"/>
    <x v="496"/>
    <b v="0"/>
    <n v="512"/>
    <m/>
    <n v="666"/>
    <b v="0"/>
    <n v="67"/>
    <m/>
    <b v="0"/>
    <n v="61"/>
    <m/>
    <n v="84"/>
    <n v="61"/>
    <b v="0"/>
    <n v="1"/>
    <n v="0.76880000000000004"/>
    <b v="0"/>
    <m/>
    <m/>
    <n v="0.79759999999999998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31"/>
    <x v="61"/>
    <s v="RWP"/>
    <x v="839"/>
    <b v="0"/>
    <n v="206"/>
    <m/>
    <n v="725"/>
    <b v="0"/>
    <n v="27"/>
    <m/>
    <b v="0"/>
    <n v="19"/>
    <m/>
    <n v="34"/>
    <n v="19"/>
    <b v="0"/>
    <n v="1"/>
    <n v="0.28410000000000002"/>
    <b v="0"/>
    <m/>
    <m/>
    <n v="0.79410000000000003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04"/>
    <x v="80"/>
    <s v="RR7"/>
    <x v="140"/>
    <b v="0"/>
    <n v="245"/>
    <m/>
    <n v="336"/>
    <b v="0"/>
    <n v="39"/>
    <m/>
    <b v="0"/>
    <n v="30"/>
    <m/>
    <n v="50"/>
    <n v="22"/>
    <b v="0"/>
    <n v="0.73329999999999995"/>
    <n v="0.72919999999999996"/>
    <b v="0"/>
    <m/>
    <m/>
    <n v="0.78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67"/>
    <x v="46"/>
    <s v="RYR"/>
    <x v="74"/>
    <b v="0"/>
    <n v="268"/>
    <m/>
    <n v="708"/>
    <b v="0"/>
    <n v="69"/>
    <m/>
    <b v="0"/>
    <n v="48"/>
    <m/>
    <n v="89"/>
    <n v="45"/>
    <b v="0"/>
    <n v="0.9375"/>
    <n v="0.3785"/>
    <b v="0"/>
    <m/>
    <m/>
    <n v="0.77529999999999999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54"/>
    <x v="38"/>
    <s v="RFR"/>
    <x v="96"/>
    <b v="0"/>
    <n v="127"/>
    <m/>
    <n v="210"/>
    <b v="0"/>
    <n v="48"/>
    <m/>
    <b v="0"/>
    <n v="1"/>
    <m/>
    <n v="62"/>
    <n v="1"/>
    <b v="0"/>
    <n v="1"/>
    <n v="0.6048"/>
    <b v="0"/>
    <m/>
    <m/>
    <n v="0.7742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55"/>
    <x v="45"/>
    <s v="RDZ"/>
    <x v="563"/>
    <b v="0"/>
    <n v="338"/>
    <m/>
    <n v="504"/>
    <b v="0"/>
    <n v="54"/>
    <m/>
    <b v="0"/>
    <n v="27"/>
    <m/>
    <n v="70"/>
    <n v="9"/>
    <b v="0"/>
    <n v="0.33329999999999999"/>
    <n v="0.67059999999999997"/>
    <b v="0"/>
    <m/>
    <m/>
    <n v="0.77139999999999997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81"/>
    <x v="78"/>
    <s v="REM"/>
    <x v="45"/>
    <b v="0"/>
    <n v="189"/>
    <m/>
    <n v="361"/>
    <b v="0"/>
    <n v="12"/>
    <m/>
    <b v="0"/>
    <n v="3"/>
    <m/>
    <n v="16"/>
    <n v="3"/>
    <b v="0"/>
    <n v="1"/>
    <n v="0.52349999999999997"/>
    <b v="0"/>
    <m/>
    <m/>
    <n v="0.75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94"/>
    <x v="119"/>
    <s v="RQQ"/>
    <x v="24"/>
    <b v="0"/>
    <n v="60"/>
    <m/>
    <n v="183"/>
    <b v="0"/>
    <n v="22"/>
    <m/>
    <b v="0"/>
    <n v="30"/>
    <m/>
    <n v="30"/>
    <n v="14"/>
    <b v="0"/>
    <n v="0.4667"/>
    <n v="0.32790000000000002"/>
    <b v="0"/>
    <m/>
    <m/>
    <n v="0.73329999999999995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24"/>
    <x v="10"/>
    <s v="RWD"/>
    <x v="514"/>
    <b v="0"/>
    <n v="580"/>
    <m/>
    <n v="788"/>
    <b v="0"/>
    <n v="287"/>
    <m/>
    <b v="0"/>
    <n v="51"/>
    <m/>
    <n v="397"/>
    <n v="51"/>
    <b v="0"/>
    <n v="1"/>
    <n v="0.73599999999999999"/>
    <b v="0"/>
    <m/>
    <m/>
    <n v="0.72289999999999999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10"/>
    <x v="92"/>
    <s v="RW6"/>
    <x v="738"/>
    <b v="0"/>
    <n v="558"/>
    <m/>
    <n v="621"/>
    <b v="0"/>
    <n v="92"/>
    <m/>
    <b v="0"/>
    <n v="10"/>
    <m/>
    <n v="130"/>
    <n v="10"/>
    <b v="0"/>
    <n v="1"/>
    <n v="0.89859999999999995"/>
    <b v="0"/>
    <m/>
    <m/>
    <n v="0.7077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99"/>
    <x v="77"/>
    <s v="RTG"/>
    <x v="540"/>
    <b v="0"/>
    <n v="626"/>
    <m/>
    <n v="626"/>
    <b v="0"/>
    <n v="35"/>
    <m/>
    <b v="0"/>
    <n v="4"/>
    <m/>
    <n v="50"/>
    <n v="4"/>
    <b v="0"/>
    <n v="1"/>
    <n v="1"/>
    <b v="0"/>
    <m/>
    <m/>
    <n v="0.7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27"/>
    <x v="57"/>
    <s v="RTF"/>
    <x v="753"/>
    <b v="0"/>
    <n v="371"/>
    <m/>
    <n v="427"/>
    <b v="0"/>
    <n v="61"/>
    <m/>
    <b v="0"/>
    <n v="10"/>
    <m/>
    <n v="89"/>
    <n v="10"/>
    <b v="0"/>
    <n v="1"/>
    <n v="0.86890000000000001"/>
    <b v="0"/>
    <m/>
    <m/>
    <n v="0.6854000000000000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487"/>
    <x v="97"/>
    <s v="RXL"/>
    <x v="813"/>
    <b v="0"/>
    <n v="273"/>
    <m/>
    <n v="503"/>
    <b v="0"/>
    <n v="36"/>
    <m/>
    <b v="0"/>
    <n v="15"/>
    <m/>
    <n v="55"/>
    <s v=" -   "/>
    <b v="0"/>
    <n v="0"/>
    <n v="0.54269999999999996"/>
    <b v="0"/>
    <m/>
    <m/>
    <n v="0.65449999999999997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89"/>
    <x v="87"/>
    <s v="RJN"/>
    <x v="433"/>
    <b v="0"/>
    <n v="263"/>
    <m/>
    <n v="287"/>
    <b v="0"/>
    <n v="43"/>
    <m/>
    <b v="0"/>
    <n v="18"/>
    <m/>
    <n v="66"/>
    <n v="18"/>
    <b v="0"/>
    <n v="1"/>
    <n v="0.91639999999999999"/>
    <b v="0"/>
    <m/>
    <m/>
    <n v="0.65149999999999997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06"/>
    <x v="47"/>
    <s v="RN3"/>
    <x v="129"/>
    <b v="0"/>
    <n v="250"/>
    <m/>
    <n v="328"/>
    <b v="0"/>
    <n v="60"/>
    <m/>
    <b v="0"/>
    <n v="37"/>
    <m/>
    <n v="101"/>
    <n v="22"/>
    <b v="0"/>
    <n v="0.59460000000000002"/>
    <n v="0.76219999999999999"/>
    <b v="0"/>
    <m/>
    <m/>
    <n v="0.59409999999999996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30"/>
    <x v="123"/>
    <s v="RFW"/>
    <x v="296"/>
    <b v="0"/>
    <n v="183"/>
    <m/>
    <n v="203"/>
    <b v="0"/>
    <n v="19"/>
    <m/>
    <b v="0"/>
    <n v="15"/>
    <m/>
    <n v="32"/>
    <n v="15"/>
    <b v="0"/>
    <n v="1"/>
    <n v="0.90149999999999997"/>
    <b v="0"/>
    <m/>
    <m/>
    <n v="0.59379999999999999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42"/>
    <x v="34"/>
    <s v="RE9"/>
    <x v="487"/>
    <b v="0"/>
    <n v="199"/>
    <m/>
    <n v="209"/>
    <b v="0"/>
    <n v="66"/>
    <m/>
    <b v="0"/>
    <n v="27"/>
    <m/>
    <n v="119"/>
    <n v="27"/>
    <b v="0"/>
    <n v="1"/>
    <n v="0.95220000000000005"/>
    <b v="0"/>
    <m/>
    <m/>
    <n v="0.55459999999999998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40"/>
    <x v="106"/>
    <s v="RA9"/>
    <x v="132"/>
    <b v="0"/>
    <n v="129"/>
    <m/>
    <n v="358"/>
    <b v="0"/>
    <n v="61"/>
    <m/>
    <b v="0"/>
    <n v="15"/>
    <m/>
    <n v="116"/>
    <n v="8"/>
    <b v="0"/>
    <n v="0.5333"/>
    <n v="0.36030000000000001"/>
    <b v="0"/>
    <m/>
    <m/>
    <n v="0.52590000000000003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97"/>
    <x v="103"/>
    <s v="RGQ"/>
    <x v="117"/>
    <b v="0"/>
    <n v="18"/>
    <m/>
    <n v="493"/>
    <b v="0"/>
    <n v="1"/>
    <m/>
    <b v="0"/>
    <n v="1"/>
    <m/>
    <n v="2"/>
    <n v="1"/>
    <b v="0"/>
    <n v="1"/>
    <n v="3.6499999999999998E-2"/>
    <b v="0"/>
    <m/>
    <m/>
    <n v="0.5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03"/>
    <x v="104"/>
    <s v="RVJ"/>
    <x v="392"/>
    <b v="0"/>
    <n v="513"/>
    <m/>
    <n v="558"/>
    <b v="0"/>
    <n v="12"/>
    <m/>
    <b v="0"/>
    <n v="21"/>
    <m/>
    <n v="24"/>
    <n v="6"/>
    <b v="0"/>
    <n v="0.28570000000000001"/>
    <n v="0.9194"/>
    <b v="0"/>
    <m/>
    <m/>
    <n v="0.5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06"/>
    <x v="63"/>
    <s v="RNS"/>
    <x v="75"/>
    <b v="0"/>
    <n v="13"/>
    <m/>
    <n v="397"/>
    <b v="0"/>
    <n v="2"/>
    <m/>
    <b v="0"/>
    <n v="4"/>
    <m/>
    <n v="4"/>
    <n v="4"/>
    <b v="0"/>
    <n v="1"/>
    <n v="3.27E-2"/>
    <b v="0"/>
    <m/>
    <m/>
    <n v="0.5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85"/>
    <x v="69"/>
    <s v="RJ6"/>
    <x v="167"/>
    <b v="0"/>
    <n v="174"/>
    <m/>
    <n v="348"/>
    <b v="0"/>
    <n v="41"/>
    <m/>
    <b v="0"/>
    <n v="17"/>
    <m/>
    <n v="85"/>
    <n v="15"/>
    <b v="0"/>
    <n v="0.88239999999999996"/>
    <n v="0.5"/>
    <b v="0"/>
    <m/>
    <m/>
    <n v="0.4824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63"/>
    <x v="91"/>
    <s v="RA7"/>
    <x v="360"/>
    <b v="0"/>
    <n v="162"/>
    <m/>
    <n v="205"/>
    <b v="0"/>
    <n v="23"/>
    <m/>
    <b v="0"/>
    <n v="18"/>
    <m/>
    <n v="57"/>
    <n v="12"/>
    <b v="0"/>
    <n v="0.66669999999999996"/>
    <n v="0.79020000000000001"/>
    <b v="0"/>
    <m/>
    <m/>
    <n v="0.40350000000000003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33"/>
    <x v="26"/>
    <s v="RH8"/>
    <x v="152"/>
    <b v="0"/>
    <n v="252"/>
    <m/>
    <n v="535"/>
    <b v="0"/>
    <n v="97"/>
    <m/>
    <b v="0"/>
    <n v="112"/>
    <m/>
    <n v="251"/>
    <n v="108"/>
    <b v="0"/>
    <n v="0.96430000000000005"/>
    <n v="0.47099999999999997"/>
    <b v="0"/>
    <m/>
    <m/>
    <n v="0.3865000000000000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79"/>
    <x v="39"/>
    <s v="RF4"/>
    <x v="540"/>
    <b v="0"/>
    <n v="626"/>
    <m/>
    <n v="683"/>
    <b v="0"/>
    <n v="59"/>
    <m/>
    <b v="0"/>
    <n v="8"/>
    <m/>
    <n v="155"/>
    <n v="1"/>
    <b v="0"/>
    <n v="0.125"/>
    <n v="0.91649999999999998"/>
    <b v="0"/>
    <m/>
    <m/>
    <n v="0.38059999999999999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46"/>
    <x v="131"/>
    <s v="RMP"/>
    <x v="68"/>
    <b v="0"/>
    <n v="213"/>
    <m/>
    <n v="290"/>
    <b v="0"/>
    <n v="4"/>
    <m/>
    <b v="0"/>
    <n v="4"/>
    <m/>
    <n v="13"/>
    <n v="4"/>
    <b v="0"/>
    <n v="1"/>
    <n v="0.73450000000000004"/>
    <b v="0"/>
    <m/>
    <m/>
    <n v="0.30769999999999997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618"/>
    <x v="132"/>
    <s v="RVY"/>
    <x v="35"/>
    <b v="0"/>
    <n v="67"/>
    <m/>
    <n v="351"/>
    <b v="0"/>
    <n v="1"/>
    <m/>
    <b v="0"/>
    <n v="1"/>
    <m/>
    <n v="9"/>
    <n v="1"/>
    <b v="0"/>
    <n v="1"/>
    <n v="0.19089999999999999"/>
    <b v="0"/>
    <m/>
    <m/>
    <n v="0.1111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314.csv"/>
    <n v="549"/>
    <x v="146"/>
    <s v="REN"/>
    <x v="101"/>
    <b v="0"/>
    <n v="10"/>
    <m/>
    <n v="13"/>
    <b v="0"/>
    <s v=" -   "/>
    <m/>
    <b v="0"/>
    <s v=" -   "/>
    <m/>
    <n v="1"/>
    <s v=" -   "/>
    <b v="0"/>
    <s v="-"/>
    <n v="0.76919999999999999"/>
    <b v="0"/>
    <m/>
    <m/>
    <n v="0"/>
    <m/>
    <m/>
    <x v="38"/>
    <s v="July"/>
    <x v="4"/>
    <s v="https://www.england.nhs.uk/statistics/wp-content/uploads/sites/2/2014/05/Dementia-Data-Collection-Q2-2013-14-REVISED-CSV-40KB.csv"/>
    <b v="0"/>
    <x v="1"/>
    <x v="0"/>
  </r>
  <r>
    <s v="dementia201415.csv"/>
    <n v="493"/>
    <x v="78"/>
    <s v="REM"/>
    <x v="306"/>
    <b v="0"/>
    <n v="295"/>
    <m/>
    <n v="396"/>
    <b v="0"/>
    <n v="24"/>
    <m/>
    <b v="0"/>
    <n v="5"/>
    <m/>
    <n v="34"/>
    <n v="5"/>
    <b v="0"/>
    <n v="1"/>
    <n v="0.74"/>
    <b v="0"/>
    <m/>
    <n v="0.7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494"/>
    <x v="71"/>
    <s v="RCF"/>
    <x v="128"/>
    <b v="0"/>
    <n v="198"/>
    <m/>
    <n v="218"/>
    <b v="0"/>
    <n v="9"/>
    <m/>
    <b v="0"/>
    <n v="1"/>
    <m/>
    <n v="9"/>
    <n v="1"/>
    <b v="0"/>
    <n v="1"/>
    <n v="0.9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495"/>
    <x v="85"/>
    <s v="RTK"/>
    <x v="144"/>
    <b v="0"/>
    <n v="302"/>
    <m/>
    <n v="313"/>
    <b v="0"/>
    <n v="31"/>
    <m/>
    <b v="0"/>
    <n v="29"/>
    <m/>
    <n v="31"/>
    <n v="29"/>
    <b v="0"/>
    <n v="1"/>
    <n v="0.96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91"/>
    <x v="39"/>
    <s v="RF4"/>
    <x v="518"/>
    <b v="0"/>
    <n v="590"/>
    <m/>
    <n v="837"/>
    <b v="0"/>
    <n v="81"/>
    <m/>
    <b v="0"/>
    <n v="94"/>
    <m/>
    <n v="121"/>
    <n v="60"/>
    <b v="0"/>
    <n v="0.64"/>
    <n v="0.7"/>
    <b v="0"/>
    <m/>
    <n v="0.67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496"/>
    <x v="4"/>
    <s v="RFF"/>
    <x v="714"/>
    <b v="0"/>
    <n v="285"/>
    <m/>
    <n v="294"/>
    <b v="0"/>
    <n v="51"/>
    <m/>
    <b v="0"/>
    <n v="9"/>
    <m/>
    <n v="51"/>
    <n v="9"/>
    <b v="0"/>
    <n v="1"/>
    <n v="0.97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92"/>
    <x v="17"/>
    <s v="R1H"/>
    <x v="287"/>
    <b v="0"/>
    <n v="585"/>
    <m/>
    <n v="698"/>
    <b v="0"/>
    <n v="88"/>
    <m/>
    <b v="0"/>
    <n v="66"/>
    <m/>
    <n v="117"/>
    <n v="60"/>
    <b v="0"/>
    <n v="0.91"/>
    <n v="0.84"/>
    <b v="0"/>
    <m/>
    <n v="0.75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497"/>
    <x v="11"/>
    <s v="RDD"/>
    <x v="377"/>
    <b v="0"/>
    <n v="477"/>
    <m/>
    <n v="498"/>
    <b v="0"/>
    <n v="477"/>
    <m/>
    <b v="0"/>
    <n v="11"/>
    <m/>
    <n v="498"/>
    <n v="10"/>
    <b v="0"/>
    <n v="0.91"/>
    <n v="0.96"/>
    <b v="0"/>
    <m/>
    <n v="0.96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93"/>
    <x v="118"/>
    <s v="RC1"/>
    <x v="95"/>
    <b v="0"/>
    <n v="200"/>
    <m/>
    <n v="217"/>
    <b v="0"/>
    <n v="23"/>
    <m/>
    <b v="0"/>
    <n v="19"/>
    <m/>
    <n v="25"/>
    <n v="19"/>
    <b v="0"/>
    <n v="1"/>
    <n v="0.92"/>
    <b v="0"/>
    <m/>
    <n v="0.92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498"/>
    <x v="0"/>
    <s v="RLU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499"/>
    <x v="97"/>
    <s v="RXL"/>
    <x v="622"/>
    <b v="0"/>
    <n v="392"/>
    <m/>
    <n v="505"/>
    <b v="0"/>
    <n v="29"/>
    <m/>
    <b v="0"/>
    <n v="13"/>
    <m/>
    <n v="34"/>
    <n v="3"/>
    <b v="0"/>
    <n v="0.23"/>
    <n v="0.78"/>
    <b v="0"/>
    <m/>
    <n v="0.85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00"/>
    <x v="112"/>
    <s v="RMC"/>
    <x v="351"/>
    <b v="0"/>
    <n v="348"/>
    <m/>
    <n v="353"/>
    <b v="0"/>
    <n v="31"/>
    <m/>
    <b v="0"/>
    <n v="19"/>
    <m/>
    <n v="31"/>
    <n v="19"/>
    <b v="0"/>
    <n v="1"/>
    <n v="0.9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01"/>
    <x v="130"/>
    <s v="RAE"/>
    <x v="330"/>
    <b v="0"/>
    <n v="357"/>
    <m/>
    <n v="357"/>
    <b v="0"/>
    <n v="2"/>
    <m/>
    <b v="0"/>
    <n v="2"/>
    <m/>
    <n v="2"/>
    <n v="2"/>
    <b v="0"/>
    <n v="1"/>
    <n v="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94"/>
    <x v="81"/>
    <s v="RXH"/>
    <x v="384"/>
    <b v="0"/>
    <n v="216"/>
    <m/>
    <n v="234"/>
    <b v="0"/>
    <n v="53"/>
    <m/>
    <b v="0"/>
    <n v="45"/>
    <m/>
    <n v="53"/>
    <n v="45"/>
    <b v="0"/>
    <n v="1"/>
    <n v="0.92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95"/>
    <x v="35"/>
    <s v="RXQ"/>
    <x v="57"/>
    <b v="0"/>
    <n v="350"/>
    <m/>
    <n v="368"/>
    <b v="0"/>
    <n v="97"/>
    <m/>
    <b v="0"/>
    <n v="87"/>
    <m/>
    <n v="97"/>
    <n v="87"/>
    <b v="0"/>
    <n v="1"/>
    <n v="0.95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02"/>
    <x v="134"/>
    <s v="RJF"/>
    <x v="330"/>
    <b v="0"/>
    <n v="357"/>
    <m/>
    <n v="359"/>
    <b v="0"/>
    <n v="8"/>
    <m/>
    <b v="0"/>
    <n v="6"/>
    <m/>
    <n v="8"/>
    <n v="6"/>
    <b v="0"/>
    <n v="1"/>
    <n v="0.9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03"/>
    <x v="48"/>
    <s v="RWY"/>
    <x v="651"/>
    <b v="0"/>
    <n v="457"/>
    <m/>
    <n v="463"/>
    <b v="0"/>
    <n v="57"/>
    <m/>
    <b v="0"/>
    <n v="32"/>
    <m/>
    <n v="57"/>
    <n v="32"/>
    <b v="0"/>
    <n v="1"/>
    <n v="0.9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04"/>
    <x v="51"/>
    <s v="RGT"/>
    <x v="363"/>
    <b v="0"/>
    <n v="567"/>
    <m/>
    <n v="598"/>
    <b v="0"/>
    <n v="72"/>
    <m/>
    <b v="0"/>
    <n v="68"/>
    <m/>
    <n v="75"/>
    <n v="68"/>
    <b v="0"/>
    <n v="1"/>
    <n v="0.95"/>
    <b v="0"/>
    <m/>
    <n v="0.96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05"/>
    <x v="125"/>
    <s v="RW3"/>
    <x v="823"/>
    <b v="0"/>
    <n v="393"/>
    <m/>
    <n v="410"/>
    <b v="0"/>
    <n v="16"/>
    <m/>
    <b v="0"/>
    <n v="12"/>
    <m/>
    <n v="16"/>
    <n v="12"/>
    <b v="0"/>
    <n v="1"/>
    <n v="0.96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06"/>
    <x v="101"/>
    <s v="RQM"/>
    <x v="208"/>
    <b v="0"/>
    <n v="126"/>
    <m/>
    <n v="133"/>
    <b v="0"/>
    <n v="16"/>
    <m/>
    <b v="0"/>
    <n v="16"/>
    <m/>
    <n v="16"/>
    <n v="16"/>
    <b v="0"/>
    <n v="1"/>
    <n v="0.95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07"/>
    <x v="66"/>
    <s v="RFS"/>
    <x v="562"/>
    <b v="0"/>
    <n v="308"/>
    <m/>
    <n v="311"/>
    <b v="0"/>
    <n v="42"/>
    <m/>
    <b v="0"/>
    <n v="32"/>
    <m/>
    <n v="42"/>
    <n v="32"/>
    <b v="0"/>
    <n v="1"/>
    <n v="0.9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08"/>
    <x v="65"/>
    <s v="RLN"/>
    <x v="173"/>
    <b v="0"/>
    <n v="301"/>
    <m/>
    <n v="302"/>
    <b v="0"/>
    <n v="60"/>
    <m/>
    <b v="0"/>
    <n v="50"/>
    <m/>
    <n v="60"/>
    <n v="50"/>
    <b v="0"/>
    <n v="1"/>
    <n v="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09"/>
    <x v="23"/>
    <s v="RDE"/>
    <x v="553"/>
    <b v="0"/>
    <n v="525"/>
    <m/>
    <n v="525"/>
    <b v="0"/>
    <n v="167"/>
    <m/>
    <b v="0"/>
    <n v="87"/>
    <m/>
    <n v="167"/>
    <n v="87"/>
    <b v="0"/>
    <n v="1"/>
    <n v="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10"/>
    <x v="126"/>
    <s v="RJR"/>
    <x v="406"/>
    <b v="0"/>
    <n v="297"/>
    <m/>
    <n v="317"/>
    <b v="0"/>
    <n v="15"/>
    <m/>
    <b v="0"/>
    <n v="12"/>
    <m/>
    <n v="16"/>
    <n v="12"/>
    <b v="0"/>
    <n v="1"/>
    <n v="0.94"/>
    <b v="0"/>
    <m/>
    <n v="0.94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11"/>
    <x v="102"/>
    <s v="RXP"/>
    <x v="840"/>
    <b v="0"/>
    <n v="611"/>
    <m/>
    <n v="665"/>
    <b v="0"/>
    <n v="24"/>
    <m/>
    <b v="0"/>
    <n v="9"/>
    <m/>
    <n v="26"/>
    <n v="9"/>
    <b v="0"/>
    <n v="1"/>
    <n v="0.92"/>
    <b v="0"/>
    <m/>
    <n v="0.92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96"/>
    <x v="69"/>
    <s v="RJ6"/>
    <x v="321"/>
    <b v="0"/>
    <n v="202"/>
    <m/>
    <n v="214"/>
    <b v="0"/>
    <n v="30"/>
    <m/>
    <b v="0"/>
    <n v="33"/>
    <m/>
    <n v="33"/>
    <n v="33"/>
    <b v="0"/>
    <n v="1"/>
    <n v="0.94"/>
    <b v="0"/>
    <m/>
    <n v="0.9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97"/>
    <x v="115"/>
    <s v="RN7"/>
    <x v="265"/>
    <b v="0"/>
    <n v="184"/>
    <m/>
    <n v="199"/>
    <b v="0"/>
    <n v="21"/>
    <m/>
    <b v="0"/>
    <n v="14"/>
    <m/>
    <n v="21"/>
    <n v="13"/>
    <b v="0"/>
    <n v="0.93"/>
    <n v="0.92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12"/>
    <x v="77"/>
    <s v="RTG"/>
    <x v="657"/>
    <b v="0"/>
    <n v="526"/>
    <m/>
    <n v="545"/>
    <b v="0"/>
    <n v="17"/>
    <m/>
    <b v="0"/>
    <n v="3"/>
    <m/>
    <n v="47"/>
    <n v="2"/>
    <b v="0"/>
    <n v="0.67"/>
    <n v="0.97"/>
    <b v="0"/>
    <m/>
    <n v="0.36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13"/>
    <x v="5"/>
    <s v="RP5"/>
    <x v="767"/>
    <b v="0"/>
    <n v="644"/>
    <m/>
    <n v="714"/>
    <b v="0"/>
    <n v="13"/>
    <m/>
    <b v="0"/>
    <n v="2"/>
    <m/>
    <n v="13"/>
    <n v="2"/>
    <b v="0"/>
    <n v="1"/>
    <n v="0.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14"/>
    <x v="109"/>
    <s v="RBD"/>
    <x v="166"/>
    <b v="0"/>
    <n v="93"/>
    <m/>
    <n v="286"/>
    <b v="0"/>
    <n v="25"/>
    <m/>
    <b v="0"/>
    <n v="30"/>
    <m/>
    <n v="25"/>
    <n v="30"/>
    <b v="0"/>
    <n v="1"/>
    <n v="0.33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98"/>
    <x v="135"/>
    <s v="RC3"/>
    <x v="159"/>
    <b v="0"/>
    <n v="75"/>
    <m/>
    <n v="79"/>
    <b v="0"/>
    <n v="3"/>
    <m/>
    <b v="0"/>
    <n v="1"/>
    <m/>
    <n v="5"/>
    <n v="1"/>
    <b v="0"/>
    <n v="1"/>
    <n v="0.95"/>
    <b v="0"/>
    <m/>
    <n v="0.6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99"/>
    <x v="56"/>
    <s v="RWH"/>
    <x v="337"/>
    <b v="0"/>
    <n v="372"/>
    <m/>
    <n v="372"/>
    <b v="0"/>
    <n v="148"/>
    <m/>
    <b v="0"/>
    <n v="69"/>
    <m/>
    <n v="157"/>
    <n v="62"/>
    <b v="0"/>
    <n v="0.9"/>
    <n v="1"/>
    <b v="0"/>
    <m/>
    <n v="0.94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00"/>
    <x v="87"/>
    <s v="RJN"/>
    <x v="148"/>
    <b v="0"/>
    <n v="276"/>
    <m/>
    <n v="282"/>
    <b v="0"/>
    <n v="35"/>
    <m/>
    <b v="0"/>
    <n v="23"/>
    <m/>
    <n v="39"/>
    <n v="22"/>
    <b v="0"/>
    <n v="0.96"/>
    <n v="0.98"/>
    <b v="0"/>
    <m/>
    <n v="0.9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15"/>
    <x v="43"/>
    <s v="RVV"/>
    <x v="607"/>
    <b v="0"/>
    <n v="761"/>
    <m/>
    <n v="766"/>
    <b v="0"/>
    <n v="70"/>
    <m/>
    <b v="0"/>
    <n v="37"/>
    <m/>
    <n v="75"/>
    <n v="37"/>
    <b v="0"/>
    <n v="1"/>
    <n v="0.99"/>
    <b v="0"/>
    <m/>
    <n v="0.93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01"/>
    <x v="31"/>
    <s v="RXR"/>
    <x v="432"/>
    <b v="0"/>
    <n v="539"/>
    <m/>
    <n v="565"/>
    <b v="0"/>
    <n v="137"/>
    <m/>
    <b v="0"/>
    <n v="33"/>
    <m/>
    <n v="141"/>
    <n v="33"/>
    <b v="0"/>
    <n v="1"/>
    <n v="0.95"/>
    <b v="0"/>
    <m/>
    <n v="0.97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02"/>
    <x v="67"/>
    <s v="RXC"/>
    <x v="261"/>
    <b v="0"/>
    <n v="413"/>
    <m/>
    <n v="458"/>
    <b v="0"/>
    <n v="60"/>
    <m/>
    <b v="0"/>
    <n v="45"/>
    <m/>
    <n v="61"/>
    <n v="42"/>
    <b v="0"/>
    <n v="0.93"/>
    <n v="0.9"/>
    <b v="0"/>
    <m/>
    <n v="0.98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03"/>
    <x v="54"/>
    <s v="RVR"/>
    <x v="644"/>
    <b v="0"/>
    <n v="335"/>
    <m/>
    <n v="363"/>
    <b v="0"/>
    <n v="52"/>
    <m/>
    <b v="0"/>
    <n v="26"/>
    <m/>
    <n v="56"/>
    <n v="26"/>
    <b v="0"/>
    <n v="1"/>
    <n v="0.92"/>
    <b v="0"/>
    <m/>
    <n v="0.93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16"/>
    <x v="86"/>
    <s v="RDU"/>
    <x v="523"/>
    <b v="0"/>
    <n v="306"/>
    <m/>
    <n v="309"/>
    <b v="0"/>
    <n v="52"/>
    <m/>
    <b v="0"/>
    <n v="41"/>
    <m/>
    <n v="52"/>
    <n v="41"/>
    <b v="0"/>
    <n v="1"/>
    <n v="0.9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17"/>
    <x v="80"/>
    <s v="RR7"/>
    <x v="326"/>
    <b v="0"/>
    <n v="284"/>
    <m/>
    <n v="296"/>
    <b v="0"/>
    <n v="42"/>
    <m/>
    <b v="0"/>
    <n v="17"/>
    <m/>
    <n v="42"/>
    <n v="17"/>
    <b v="0"/>
    <n v="1"/>
    <n v="0.96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04"/>
    <x v="122"/>
    <s v="RLT"/>
    <x v="403"/>
    <b v="0"/>
    <n v="214"/>
    <m/>
    <n v="235"/>
    <b v="0"/>
    <n v="51"/>
    <m/>
    <b v="0"/>
    <n v="5"/>
    <m/>
    <n v="54"/>
    <n v="5"/>
    <b v="0"/>
    <n v="1"/>
    <n v="0.91"/>
    <b v="0"/>
    <m/>
    <n v="0.94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18"/>
    <x v="59"/>
    <s v="RTE"/>
    <x v="7"/>
    <b v="0"/>
    <n v="524"/>
    <m/>
    <n v="614"/>
    <b v="0"/>
    <n v="75"/>
    <m/>
    <b v="0"/>
    <n v="30"/>
    <m/>
    <n v="75"/>
    <n v="30"/>
    <b v="0"/>
    <n v="1"/>
    <n v="0.85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19"/>
    <x v="47"/>
    <s v="RN3"/>
    <x v="712"/>
    <b v="0"/>
    <n v="403"/>
    <m/>
    <n v="471"/>
    <b v="0"/>
    <n v="64"/>
    <m/>
    <b v="0"/>
    <n v="33"/>
    <m/>
    <n v="74"/>
    <n v="33"/>
    <b v="0"/>
    <n v="1"/>
    <n v="0.86"/>
    <b v="0"/>
    <m/>
    <n v="0.86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20"/>
    <x v="41"/>
    <s v="RJ1"/>
    <x v="487"/>
    <b v="0"/>
    <n v="199"/>
    <m/>
    <n v="209"/>
    <b v="0"/>
    <n v="74"/>
    <m/>
    <b v="0"/>
    <n v="30"/>
    <m/>
    <n v="76"/>
    <n v="30"/>
    <b v="0"/>
    <n v="1"/>
    <n v="0.95"/>
    <b v="0"/>
    <m/>
    <n v="0.97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21"/>
    <x v="6"/>
    <s v="RN5"/>
    <x v="233"/>
    <b v="0"/>
    <n v="555"/>
    <m/>
    <n v="559"/>
    <b v="0"/>
    <n v="109"/>
    <m/>
    <b v="0"/>
    <n v="27"/>
    <m/>
    <n v="111"/>
    <n v="26"/>
    <b v="0"/>
    <n v="0.96"/>
    <n v="0.99"/>
    <b v="0"/>
    <m/>
    <n v="0.98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22"/>
    <x v="120"/>
    <s v="RCD"/>
    <x v="158"/>
    <b v="0"/>
    <n v="155"/>
    <m/>
    <n v="165"/>
    <b v="0"/>
    <n v="13"/>
    <m/>
    <b v="0"/>
    <n v="12"/>
    <m/>
    <n v="13"/>
    <n v="12"/>
    <b v="0"/>
    <n v="1"/>
    <n v="0.94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23"/>
    <x v="25"/>
    <s v="RR1"/>
    <x v="557"/>
    <b v="0"/>
    <n v="820"/>
    <m/>
    <n v="1225"/>
    <b v="0"/>
    <n v="135"/>
    <m/>
    <b v="0"/>
    <n v="23"/>
    <m/>
    <n v="147"/>
    <n v="17"/>
    <b v="0"/>
    <n v="0.74"/>
    <n v="0.67"/>
    <b v="0"/>
    <m/>
    <n v="0.92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24"/>
    <x v="82"/>
    <s v="RD7"/>
    <x v="495"/>
    <b v="0"/>
    <n v="389"/>
    <m/>
    <n v="408"/>
    <b v="0"/>
    <n v="26"/>
    <m/>
    <b v="0"/>
    <n v="10"/>
    <m/>
    <n v="28"/>
    <n v="10"/>
    <b v="0"/>
    <n v="1"/>
    <n v="0.95"/>
    <b v="0"/>
    <m/>
    <n v="0.93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05"/>
    <x v="119"/>
    <s v="RQQ"/>
    <x v="759"/>
    <b v="0"/>
    <n v="223"/>
    <m/>
    <n v="223"/>
    <b v="0"/>
    <n v="38"/>
    <m/>
    <b v="0"/>
    <n v="25"/>
    <m/>
    <n v="38"/>
    <n v="25"/>
    <b v="0"/>
    <n v="1"/>
    <n v="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06"/>
    <x v="72"/>
    <s v="RWA"/>
    <x v="492"/>
    <b v="0"/>
    <n v="437"/>
    <m/>
    <n v="484"/>
    <b v="0"/>
    <n v="42"/>
    <m/>
    <b v="0"/>
    <n v="38"/>
    <m/>
    <n v="42"/>
    <n v="38"/>
    <b v="0"/>
    <n v="1"/>
    <n v="0.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07"/>
    <x v="19"/>
    <s v="RYJ"/>
    <x v="228"/>
    <b v="0"/>
    <n v="289"/>
    <m/>
    <n v="320"/>
    <b v="0"/>
    <n v="180"/>
    <m/>
    <b v="0"/>
    <n v="48"/>
    <m/>
    <n v="187"/>
    <n v="48"/>
    <b v="0"/>
    <n v="1"/>
    <n v="0.9"/>
    <b v="0"/>
    <m/>
    <n v="0.96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08"/>
    <x v="103"/>
    <s v="RGQ"/>
    <x v="570"/>
    <b v="0"/>
    <n v="401"/>
    <m/>
    <n v="406"/>
    <b v="0"/>
    <n v="63"/>
    <m/>
    <b v="0"/>
    <n v="52"/>
    <m/>
    <n v="63"/>
    <n v="51"/>
    <b v="0"/>
    <n v="0.98"/>
    <n v="0.9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09"/>
    <x v="1"/>
    <s v="R1F"/>
    <x v="380"/>
    <b v="0"/>
    <n v="230"/>
    <m/>
    <n v="234"/>
    <b v="0"/>
    <n v="34"/>
    <m/>
    <b v="0"/>
    <n v="25"/>
    <m/>
    <n v="34"/>
    <n v="25"/>
    <b v="0"/>
    <n v="1"/>
    <n v="0.98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25"/>
    <x v="90"/>
    <s v="RGP"/>
    <x v="714"/>
    <b v="0"/>
    <n v="285"/>
    <m/>
    <n v="316"/>
    <b v="0"/>
    <n v="29"/>
    <m/>
    <b v="0"/>
    <n v="22"/>
    <m/>
    <n v="32"/>
    <n v="20"/>
    <b v="0"/>
    <n v="0.91"/>
    <n v="0.9"/>
    <b v="0"/>
    <m/>
    <n v="0.9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26"/>
    <x v="49"/>
    <s v="RNQ"/>
    <x v="16"/>
    <b v="0"/>
    <n v="73"/>
    <m/>
    <n v="75"/>
    <b v="0"/>
    <n v="73"/>
    <m/>
    <b v="0"/>
    <n v="12"/>
    <m/>
    <n v="73"/>
    <n v="12"/>
    <b v="0"/>
    <n v="1"/>
    <n v="0.97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27"/>
    <x v="62"/>
    <s v="RJZ"/>
    <x v="685"/>
    <b v="0"/>
    <n v="566"/>
    <m/>
    <n v="595"/>
    <b v="0"/>
    <n v="133"/>
    <m/>
    <b v="0"/>
    <n v="115"/>
    <m/>
    <n v="136"/>
    <n v="114"/>
    <b v="0"/>
    <n v="0.99"/>
    <n v="0.95"/>
    <b v="0"/>
    <m/>
    <n v="0.98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10"/>
    <x v="190"/>
    <s v="RAX"/>
    <x v="137"/>
    <b v="0"/>
    <n v="88"/>
    <m/>
    <n v="195"/>
    <b v="0"/>
    <n v="0"/>
    <m/>
    <b v="0"/>
    <n v="0"/>
    <m/>
    <n v="0"/>
    <n v="0"/>
    <b v="0"/>
    <s v="-"/>
    <n v="0.45"/>
    <b v="0"/>
    <m/>
    <s v="-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28"/>
    <x v="37"/>
    <s v="RXN"/>
    <x v="331"/>
    <b v="0"/>
    <n v="402"/>
    <m/>
    <n v="417"/>
    <b v="0"/>
    <n v="127"/>
    <m/>
    <b v="0"/>
    <n v="110"/>
    <m/>
    <n v="127"/>
    <n v="106"/>
    <b v="0"/>
    <n v="0.96"/>
    <n v="0.96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11"/>
    <x v="44"/>
    <s v="RR8"/>
    <x v="654"/>
    <b v="0"/>
    <n v="597"/>
    <m/>
    <n v="602"/>
    <b v="0"/>
    <n v="55"/>
    <m/>
    <b v="0"/>
    <n v="38"/>
    <m/>
    <n v="55"/>
    <n v="38"/>
    <b v="0"/>
    <n v="1"/>
    <n v="0.9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12"/>
    <x v="18"/>
    <s v="RJ2"/>
    <x v="150"/>
    <b v="0"/>
    <n v="453"/>
    <m/>
    <n v="453"/>
    <b v="0"/>
    <n v="79"/>
    <m/>
    <b v="0"/>
    <n v="67"/>
    <m/>
    <n v="79"/>
    <n v="67"/>
    <b v="0"/>
    <n v="1"/>
    <n v="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29"/>
    <x v="136"/>
    <s v="RBQ"/>
    <x v="42"/>
    <b v="0"/>
    <n v="27"/>
    <m/>
    <n v="27"/>
    <b v="0"/>
    <n v="1"/>
    <m/>
    <b v="0"/>
    <n v="1"/>
    <m/>
    <n v="1"/>
    <n v="1"/>
    <b v="0"/>
    <n v="1"/>
    <n v="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30"/>
    <x v="143"/>
    <s v="REP"/>
    <x v="66"/>
    <b v="0"/>
    <n v="3"/>
    <m/>
    <n v="3"/>
    <b v="0"/>
    <n v="0"/>
    <m/>
    <b v="0"/>
    <n v="0"/>
    <m/>
    <n v="0"/>
    <n v="0"/>
    <b v="0"/>
    <s v="-"/>
    <n v="1"/>
    <b v="0"/>
    <m/>
    <s v="-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31"/>
    <x v="121"/>
    <s v="RC9"/>
    <x v="173"/>
    <b v="0"/>
    <n v="301"/>
    <m/>
    <n v="307"/>
    <b v="0"/>
    <n v="23"/>
    <m/>
    <b v="0"/>
    <n v="16"/>
    <m/>
    <n v="24"/>
    <n v="16"/>
    <b v="0"/>
    <n v="1"/>
    <n v="0.98"/>
    <b v="0"/>
    <m/>
    <n v="0.96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13"/>
    <x v="68"/>
    <s v="RWF"/>
    <x v="506"/>
    <b v="0"/>
    <n v="541"/>
    <m/>
    <n v="546"/>
    <b v="0"/>
    <n v="80"/>
    <m/>
    <b v="0"/>
    <n v="53"/>
    <m/>
    <n v="80"/>
    <n v="53"/>
    <b v="0"/>
    <n v="1"/>
    <n v="0.9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32"/>
    <x v="52"/>
    <s v="RPA"/>
    <x v="192"/>
    <b v="0"/>
    <n v="292"/>
    <m/>
    <n v="323"/>
    <b v="0"/>
    <n v="38"/>
    <m/>
    <b v="0"/>
    <n v="34"/>
    <m/>
    <n v="40"/>
    <n v="34"/>
    <b v="0"/>
    <n v="1"/>
    <n v="0.9"/>
    <b v="0"/>
    <m/>
    <n v="0.95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33"/>
    <x v="110"/>
    <s v="RBT"/>
    <x v="666"/>
    <b v="0"/>
    <n v="451"/>
    <m/>
    <n v="463"/>
    <b v="0"/>
    <n v="38"/>
    <m/>
    <b v="0"/>
    <n v="38"/>
    <m/>
    <n v="38"/>
    <n v="38"/>
    <b v="0"/>
    <n v="1"/>
    <n v="0.97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14"/>
    <x v="129"/>
    <s v="RQ8"/>
    <x v="266"/>
    <b v="0"/>
    <n v="365"/>
    <m/>
    <n v="389"/>
    <b v="0"/>
    <n v="24"/>
    <m/>
    <b v="0"/>
    <n v="8"/>
    <m/>
    <n v="26"/>
    <n v="8"/>
    <b v="0"/>
    <n v="1"/>
    <n v="0.94"/>
    <b v="0"/>
    <m/>
    <n v="0.92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34"/>
    <x v="107"/>
    <s v="RJD"/>
    <x v="345"/>
    <b v="0"/>
    <n v="156"/>
    <m/>
    <n v="167"/>
    <b v="0"/>
    <n v="15"/>
    <m/>
    <b v="0"/>
    <n v="15"/>
    <m/>
    <n v="15"/>
    <n v="15"/>
    <b v="0"/>
    <n v="1"/>
    <n v="0.93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15"/>
    <x v="151"/>
    <s v="RXF"/>
    <x v="567"/>
    <b v="0"/>
    <n v="679"/>
    <m/>
    <n v="727"/>
    <b v="0"/>
    <n v="138"/>
    <m/>
    <b v="0"/>
    <n v="84"/>
    <m/>
    <n v="138"/>
    <n v="84"/>
    <b v="0"/>
    <n v="1"/>
    <n v="0.93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35"/>
    <x v="128"/>
    <s v="RD8"/>
    <x v="713"/>
    <b v="0"/>
    <n v="253"/>
    <m/>
    <n v="279"/>
    <b v="0"/>
    <n v="19"/>
    <m/>
    <b v="0"/>
    <n v="10"/>
    <m/>
    <n v="19"/>
    <n v="9"/>
    <b v="0"/>
    <n v="0.9"/>
    <n v="0.9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36"/>
    <x v="152"/>
    <s v="RP6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37"/>
    <x v="88"/>
    <s v="RM1"/>
    <x v="247"/>
    <b v="0"/>
    <n v="617"/>
    <m/>
    <n v="654"/>
    <b v="0"/>
    <n v="61"/>
    <m/>
    <b v="0"/>
    <n v="61"/>
    <m/>
    <n v="66"/>
    <n v="61"/>
    <b v="0"/>
    <n v="1"/>
    <n v="0.94"/>
    <b v="0"/>
    <m/>
    <n v="0.92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16"/>
    <x v="104"/>
    <s v="RVJ"/>
    <x v="621"/>
    <b v="0"/>
    <n v="517"/>
    <m/>
    <n v="557"/>
    <b v="0"/>
    <n v="28"/>
    <m/>
    <b v="0"/>
    <n v="27"/>
    <m/>
    <n v="33"/>
    <n v="18"/>
    <b v="0"/>
    <n v="0.67"/>
    <n v="0.93"/>
    <b v="0"/>
    <m/>
    <n v="0.85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17"/>
    <x v="16"/>
    <s v="RNL"/>
    <x v="148"/>
    <b v="0"/>
    <n v="276"/>
    <m/>
    <n v="608"/>
    <b v="0"/>
    <n v="174"/>
    <m/>
    <b v="0"/>
    <n v="8"/>
    <m/>
    <n v="176"/>
    <n v="8"/>
    <b v="0"/>
    <n v="1"/>
    <n v="0.45"/>
    <b v="0"/>
    <m/>
    <n v="0.99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18"/>
    <x v="15"/>
    <s v="RAP"/>
    <x v="638"/>
    <b v="0"/>
    <n v="584"/>
    <m/>
    <n v="648"/>
    <b v="0"/>
    <n v="300"/>
    <m/>
    <b v="0"/>
    <n v="4"/>
    <m/>
    <n v="328"/>
    <n v="4"/>
    <b v="0"/>
    <n v="1"/>
    <n v="0.9"/>
    <b v="0"/>
    <m/>
    <n v="0.9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38"/>
    <x v="89"/>
    <s v="RVW"/>
    <x v="541"/>
    <b v="0"/>
    <n v="367"/>
    <m/>
    <n v="367"/>
    <b v="0"/>
    <n v="25"/>
    <m/>
    <b v="0"/>
    <n v="6"/>
    <m/>
    <n v="25"/>
    <n v="6"/>
    <b v="0"/>
    <n v="1"/>
    <n v="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19"/>
    <x v="75"/>
    <s v="RV8"/>
    <x v="647"/>
    <b v="0"/>
    <n v="294"/>
    <m/>
    <n v="439"/>
    <b v="0"/>
    <n v="17"/>
    <m/>
    <b v="0"/>
    <n v="8"/>
    <m/>
    <n v="50"/>
    <n v="8"/>
    <b v="0"/>
    <n v="1"/>
    <n v="0.67"/>
    <b v="0"/>
    <m/>
    <n v="0.34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20"/>
    <x v="63"/>
    <s v="RNS"/>
    <x v="428"/>
    <b v="0"/>
    <n v="383"/>
    <m/>
    <n v="425"/>
    <b v="0"/>
    <n v="51"/>
    <m/>
    <b v="0"/>
    <n v="15"/>
    <m/>
    <n v="53"/>
    <n v="14"/>
    <b v="0"/>
    <n v="0.93"/>
    <n v="0.9"/>
    <b v="0"/>
    <m/>
    <n v="0.96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21"/>
    <x v="42"/>
    <s v="RBZ"/>
    <x v="565"/>
    <b v="0"/>
    <n v="270"/>
    <m/>
    <n v="278"/>
    <b v="0"/>
    <n v="69"/>
    <m/>
    <b v="0"/>
    <n v="15"/>
    <m/>
    <n v="69"/>
    <n v="15"/>
    <b v="0"/>
    <n v="1"/>
    <n v="0.97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39"/>
    <x v="2"/>
    <s v="RJL"/>
    <x v="798"/>
    <b v="0"/>
    <n v="423"/>
    <m/>
    <n v="443"/>
    <b v="0"/>
    <n v="17"/>
    <m/>
    <b v="0"/>
    <n v="22"/>
    <m/>
    <n v="18"/>
    <n v="22"/>
    <b v="0"/>
    <n v="1"/>
    <n v="0.95"/>
    <b v="0"/>
    <m/>
    <n v="0.94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40"/>
    <x v="57"/>
    <s v="RTF"/>
    <x v="492"/>
    <b v="0"/>
    <n v="437"/>
    <m/>
    <n v="450"/>
    <b v="0"/>
    <n v="59"/>
    <m/>
    <b v="0"/>
    <n v="2"/>
    <m/>
    <n v="63"/>
    <n v="2"/>
    <b v="0"/>
    <n v="1"/>
    <n v="0.97"/>
    <b v="0"/>
    <m/>
    <n v="0.94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22"/>
    <x v="32"/>
    <s v="RX1"/>
    <x v="841"/>
    <b v="0"/>
    <n v="1153"/>
    <m/>
    <n v="1490"/>
    <b v="0"/>
    <n v="91"/>
    <m/>
    <b v="0"/>
    <n v="54"/>
    <m/>
    <n v="91"/>
    <n v="54"/>
    <b v="0"/>
    <n v="1"/>
    <n v="0.77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23"/>
    <x v="12"/>
    <s v="RTH"/>
    <x v="150"/>
    <b v="0"/>
    <n v="453"/>
    <m/>
    <n v="716"/>
    <b v="0"/>
    <n v="339"/>
    <m/>
    <b v="0"/>
    <n v="137"/>
    <m/>
    <n v="369"/>
    <n v="130"/>
    <b v="0"/>
    <n v="0.95"/>
    <n v="0.63"/>
    <b v="0"/>
    <m/>
    <n v="0.92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41"/>
    <x v="138"/>
    <s v="RGM"/>
    <x v="75"/>
    <b v="0"/>
    <n v="13"/>
    <m/>
    <n v="13"/>
    <b v="0"/>
    <n v="1"/>
    <m/>
    <b v="0"/>
    <n v="0"/>
    <m/>
    <n v="1"/>
    <n v="0"/>
    <b v="0"/>
    <s v="-"/>
    <n v="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24"/>
    <x v="92"/>
    <s v="RW6"/>
    <x v="659"/>
    <b v="0"/>
    <n v="511"/>
    <m/>
    <n v="567"/>
    <b v="0"/>
    <n v="37"/>
    <m/>
    <b v="0"/>
    <n v="30"/>
    <m/>
    <n v="41"/>
    <n v="30"/>
    <b v="0"/>
    <n v="1"/>
    <n v="0.9"/>
    <b v="0"/>
    <m/>
    <n v="0.9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42"/>
    <x v="13"/>
    <s v="RGN"/>
    <x v="332"/>
    <b v="0"/>
    <n v="533"/>
    <m/>
    <n v="566"/>
    <b v="0"/>
    <n v="329"/>
    <m/>
    <b v="0"/>
    <n v="92"/>
    <m/>
    <n v="329"/>
    <n v="92"/>
    <b v="0"/>
    <n v="1"/>
    <n v="0.94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43"/>
    <x v="155"/>
    <s v="RD3"/>
    <x v="842"/>
    <b v="0"/>
    <n v="826"/>
    <m/>
    <n v="834"/>
    <b v="0"/>
    <n v="834"/>
    <m/>
    <b v="0"/>
    <n v="57"/>
    <m/>
    <n v="834"/>
    <n v="57"/>
    <b v="0"/>
    <n v="1"/>
    <n v="0.9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25"/>
    <x v="50"/>
    <s v="RHU"/>
    <x v="503"/>
    <b v="0"/>
    <n v="569"/>
    <m/>
    <n v="697"/>
    <b v="0"/>
    <n v="98"/>
    <m/>
    <b v="0"/>
    <n v="51"/>
    <m/>
    <n v="98"/>
    <n v="51"/>
    <b v="0"/>
    <n v="1"/>
    <n v="0.82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44"/>
    <x v="144"/>
    <s v="RPC"/>
    <x v="123"/>
    <b v="0"/>
    <n v="7"/>
    <m/>
    <n v="7"/>
    <b v="0"/>
    <n v="0"/>
    <m/>
    <b v="0"/>
    <n v="0"/>
    <m/>
    <n v="0"/>
    <n v="0"/>
    <b v="0"/>
    <s v="-"/>
    <n v="1"/>
    <b v="0"/>
    <m/>
    <s v="-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45"/>
    <x v="28"/>
    <s v="RHW"/>
    <x v="510"/>
    <b v="0"/>
    <n v="364"/>
    <m/>
    <n v="402"/>
    <b v="0"/>
    <n v="143"/>
    <m/>
    <b v="0"/>
    <n v="26"/>
    <m/>
    <n v="143"/>
    <n v="26"/>
    <b v="0"/>
    <n v="1"/>
    <n v="0.9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46"/>
    <x v="141"/>
    <s v="RT3"/>
    <x v="154"/>
    <b v="0"/>
    <n v="22"/>
    <m/>
    <n v="24"/>
    <b v="0"/>
    <n v="1"/>
    <m/>
    <b v="0"/>
    <n v="0"/>
    <m/>
    <n v="1"/>
    <n v="0"/>
    <b v="0"/>
    <s v="-"/>
    <n v="0.92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26"/>
    <x v="95"/>
    <s v="REF"/>
    <x v="282"/>
    <b v="0"/>
    <n v="384"/>
    <m/>
    <n v="391"/>
    <b v="0"/>
    <n v="51"/>
    <m/>
    <b v="0"/>
    <n v="25"/>
    <m/>
    <n v="51"/>
    <n v="25"/>
    <b v="0"/>
    <n v="1"/>
    <n v="0.98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47"/>
    <x v="26"/>
    <s v="RH8"/>
    <x v="755"/>
    <b v="0"/>
    <n v="540"/>
    <m/>
    <n v="580"/>
    <b v="0"/>
    <n v="526"/>
    <m/>
    <b v="0"/>
    <n v="273"/>
    <m/>
    <n v="526"/>
    <n v="273"/>
    <b v="0"/>
    <n v="1"/>
    <n v="0.93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48"/>
    <x v="24"/>
    <s v="RAL"/>
    <x v="748"/>
    <b v="0"/>
    <n v="542"/>
    <m/>
    <n v="658"/>
    <b v="0"/>
    <n v="204"/>
    <m/>
    <b v="0"/>
    <n v="63"/>
    <m/>
    <n v="242"/>
    <n v="63"/>
    <b v="0"/>
    <n v="1"/>
    <n v="0.82"/>
    <b v="0"/>
    <m/>
    <n v="0.84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27"/>
    <x v="79"/>
    <s v="RQ6"/>
    <x v="695"/>
    <b v="0"/>
    <n v="370"/>
    <m/>
    <n v="512"/>
    <b v="0"/>
    <n v="21"/>
    <m/>
    <b v="0"/>
    <n v="20"/>
    <m/>
    <n v="54"/>
    <n v="17"/>
    <b v="0"/>
    <n v="0.85"/>
    <n v="0.72"/>
    <b v="0"/>
    <m/>
    <n v="0.39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28"/>
    <x v="156"/>
    <s v="RAN"/>
    <x v="12"/>
    <b v="0"/>
    <n v="1"/>
    <m/>
    <n v="3"/>
    <b v="0"/>
    <n v="1"/>
    <m/>
    <b v="0"/>
    <n v="1"/>
    <m/>
    <n v="1"/>
    <n v="1"/>
    <b v="0"/>
    <n v="1"/>
    <n v="0.33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49"/>
    <x v="76"/>
    <s v="RA2"/>
    <x v="554"/>
    <b v="0"/>
    <n v="145"/>
    <m/>
    <n v="160"/>
    <b v="0"/>
    <n v="11"/>
    <m/>
    <b v="0"/>
    <n v="8"/>
    <m/>
    <n v="12"/>
    <n v="8"/>
    <b v="0"/>
    <n v="1"/>
    <n v="0.91"/>
    <b v="0"/>
    <m/>
    <n v="0.92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29"/>
    <x v="99"/>
    <s v="RD1"/>
    <x v="341"/>
    <b v="0"/>
    <n v="643"/>
    <m/>
    <n v="701"/>
    <b v="0"/>
    <n v="41"/>
    <m/>
    <b v="0"/>
    <n v="11"/>
    <m/>
    <n v="43"/>
    <n v="11"/>
    <b v="0"/>
    <n v="1"/>
    <n v="0.92"/>
    <b v="0"/>
    <m/>
    <n v="0.95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50"/>
    <x v="84"/>
    <s v="RM3"/>
    <x v="562"/>
    <b v="0"/>
    <n v="308"/>
    <m/>
    <n v="308"/>
    <b v="0"/>
    <n v="42"/>
    <m/>
    <b v="0"/>
    <n v="4"/>
    <m/>
    <n v="43"/>
    <n v="4"/>
    <b v="0"/>
    <n v="1"/>
    <n v="1"/>
    <b v="0"/>
    <m/>
    <n v="0.98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51"/>
    <x v="116"/>
    <s v="RNZ"/>
    <x v="39"/>
    <b v="0"/>
    <n v="76"/>
    <m/>
    <n v="90"/>
    <b v="0"/>
    <n v="17"/>
    <m/>
    <b v="0"/>
    <n v="13"/>
    <m/>
    <n v="17"/>
    <n v="13"/>
    <b v="0"/>
    <n v="1"/>
    <n v="0.84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30"/>
    <x v="117"/>
    <s v="RXK"/>
    <x v="91"/>
    <b v="0"/>
    <n v="134"/>
    <m/>
    <n v="134"/>
    <b v="0"/>
    <n v="13"/>
    <m/>
    <b v="0"/>
    <n v="8"/>
    <m/>
    <n v="13"/>
    <n v="8"/>
    <b v="0"/>
    <n v="1"/>
    <n v="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52"/>
    <x v="21"/>
    <s v="RHQ"/>
    <x v="843"/>
    <b v="0"/>
    <n v="714"/>
    <m/>
    <n v="730"/>
    <b v="0"/>
    <n v="201"/>
    <m/>
    <b v="0"/>
    <n v="123"/>
    <m/>
    <n v="202"/>
    <n v="123"/>
    <b v="0"/>
    <n v="1"/>
    <n v="0.98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53"/>
    <x v="100"/>
    <s v="RK5"/>
    <x v="616"/>
    <b v="0"/>
    <n v="635"/>
    <m/>
    <n v="671"/>
    <b v="0"/>
    <n v="16"/>
    <m/>
    <b v="0"/>
    <n v="2"/>
    <m/>
    <n v="17"/>
    <n v="2"/>
    <b v="0"/>
    <n v="1"/>
    <n v="0.95"/>
    <b v="0"/>
    <m/>
    <n v="0.94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31"/>
    <x v="93"/>
    <s v="RXW"/>
    <x v="322"/>
    <b v="0"/>
    <n v="565"/>
    <m/>
    <n v="611"/>
    <b v="0"/>
    <n v="28"/>
    <m/>
    <b v="0"/>
    <n v="3"/>
    <m/>
    <n v="28"/>
    <n v="2"/>
    <b v="0"/>
    <n v="0.67"/>
    <n v="0.92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54"/>
    <x v="106"/>
    <s v="RA9"/>
    <x v="134"/>
    <b v="0"/>
    <n v="94"/>
    <m/>
    <n v="400"/>
    <b v="0"/>
    <n v="10"/>
    <m/>
    <b v="0"/>
    <n v="5"/>
    <m/>
    <n v="31"/>
    <n v="5"/>
    <b v="0"/>
    <n v="1"/>
    <n v="0.24"/>
    <b v="0"/>
    <m/>
    <n v="0.32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55"/>
    <x v="40"/>
    <s v="RTR"/>
    <x v="336"/>
    <b v="0"/>
    <n v="537"/>
    <m/>
    <n v="579"/>
    <b v="0"/>
    <n v="83"/>
    <m/>
    <b v="0"/>
    <n v="32"/>
    <m/>
    <n v="91"/>
    <n v="31"/>
    <b v="0"/>
    <n v="0.97"/>
    <n v="0.93"/>
    <b v="0"/>
    <m/>
    <n v="0.9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56"/>
    <x v="34"/>
    <s v="RE9"/>
    <x v="382"/>
    <b v="0"/>
    <n v="262"/>
    <m/>
    <n v="280"/>
    <b v="0"/>
    <n v="90"/>
    <m/>
    <b v="0"/>
    <n v="24"/>
    <m/>
    <n v="99"/>
    <n v="24"/>
    <b v="0"/>
    <n v="1"/>
    <n v="0.94"/>
    <b v="0"/>
    <m/>
    <n v="0.9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57"/>
    <x v="7"/>
    <s v="RJC"/>
    <x v="264"/>
    <b v="0"/>
    <n v="241"/>
    <m/>
    <n v="255"/>
    <b v="0"/>
    <n v="37"/>
    <m/>
    <b v="0"/>
    <n v="37"/>
    <m/>
    <n v="39"/>
    <n v="35"/>
    <b v="0"/>
    <n v="0.95"/>
    <n v="0.95"/>
    <b v="0"/>
    <m/>
    <n v="0.95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58"/>
    <x v="33"/>
    <s v="RAJ"/>
    <x v="495"/>
    <b v="0"/>
    <n v="389"/>
    <m/>
    <n v="390"/>
    <b v="0"/>
    <n v="195"/>
    <m/>
    <b v="0"/>
    <n v="140"/>
    <m/>
    <n v="195"/>
    <n v="140"/>
    <b v="0"/>
    <n v="1"/>
    <n v="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32"/>
    <x v="132"/>
    <s v="RVY"/>
    <x v="60"/>
    <b v="0"/>
    <n v="55"/>
    <m/>
    <n v="313"/>
    <b v="0"/>
    <n v="9"/>
    <m/>
    <b v="0"/>
    <n v="6"/>
    <m/>
    <n v="21"/>
    <n v="6"/>
    <b v="0"/>
    <n v="1"/>
    <n v="0.18"/>
    <b v="0"/>
    <m/>
    <n v="0.43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33"/>
    <x v="70"/>
    <s v="RBN"/>
    <x v="600"/>
    <b v="0"/>
    <n v="355"/>
    <m/>
    <n v="362"/>
    <b v="0"/>
    <n v="49"/>
    <m/>
    <b v="0"/>
    <n v="17"/>
    <m/>
    <n v="51"/>
    <n v="16"/>
    <b v="0"/>
    <n v="0.94"/>
    <n v="0.98"/>
    <b v="0"/>
    <m/>
    <n v="0.96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59"/>
    <x v="111"/>
    <s v="RWJ"/>
    <x v="161"/>
    <b v="0"/>
    <n v="498"/>
    <m/>
    <n v="502"/>
    <b v="0"/>
    <n v="22"/>
    <m/>
    <b v="0"/>
    <n v="14"/>
    <m/>
    <n v="23"/>
    <n v="14"/>
    <b v="0"/>
    <n v="1"/>
    <n v="0.99"/>
    <b v="0"/>
    <m/>
    <n v="0.96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34"/>
    <x v="55"/>
    <s v="RTP"/>
    <x v="351"/>
    <b v="0"/>
    <n v="348"/>
    <m/>
    <n v="375"/>
    <b v="0"/>
    <n v="38"/>
    <m/>
    <b v="0"/>
    <n v="38"/>
    <m/>
    <n v="39"/>
    <n v="38"/>
    <b v="0"/>
    <n v="1"/>
    <n v="0.93"/>
    <b v="0"/>
    <m/>
    <n v="0.97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60"/>
    <x v="131"/>
    <s v="RMP"/>
    <x v="544"/>
    <b v="0"/>
    <n v="316"/>
    <m/>
    <n v="341"/>
    <b v="0"/>
    <n v="9"/>
    <m/>
    <b v="0"/>
    <n v="4"/>
    <m/>
    <n v="9"/>
    <n v="4"/>
    <b v="0"/>
    <n v="1"/>
    <n v="0.93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61"/>
    <x v="58"/>
    <s v="RBA"/>
    <x v="304"/>
    <b v="0"/>
    <n v="269"/>
    <m/>
    <n v="411"/>
    <b v="0"/>
    <n v="69"/>
    <m/>
    <b v="0"/>
    <n v="8"/>
    <m/>
    <n v="69"/>
    <n v="8"/>
    <b v="0"/>
    <n v="1"/>
    <n v="0.65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62"/>
    <x v="139"/>
    <s v="RBV"/>
    <x v="117"/>
    <b v="0"/>
    <n v="18"/>
    <m/>
    <n v="20"/>
    <b v="0"/>
    <n v="0"/>
    <m/>
    <b v="0"/>
    <n v="0"/>
    <m/>
    <n v="0"/>
    <n v="0"/>
    <b v="0"/>
    <s v="-"/>
    <n v="0.9"/>
    <b v="0"/>
    <m/>
    <s v="-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63"/>
    <x v="146"/>
    <s v="REN"/>
    <x v="69"/>
    <b v="0"/>
    <n v="11"/>
    <m/>
    <n v="11"/>
    <b v="0"/>
    <n v="1"/>
    <m/>
    <b v="0"/>
    <n v="0"/>
    <m/>
    <n v="2"/>
    <n v="0"/>
    <b v="0"/>
    <s v="-"/>
    <n v="1"/>
    <b v="0"/>
    <m/>
    <n v="0.5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64"/>
    <x v="36"/>
    <s v="RNA"/>
    <x v="605"/>
    <b v="0"/>
    <n v="377"/>
    <m/>
    <n v="580"/>
    <b v="0"/>
    <n v="100"/>
    <m/>
    <b v="0"/>
    <n v="47"/>
    <m/>
    <n v="100"/>
    <n v="44"/>
    <b v="0"/>
    <n v="0.94"/>
    <n v="0.65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65"/>
    <x v="98"/>
    <s v="RAS"/>
    <x v="299"/>
    <b v="0"/>
    <n v="152"/>
    <m/>
    <n v="202"/>
    <b v="0"/>
    <n v="25"/>
    <m/>
    <b v="0"/>
    <n v="21"/>
    <m/>
    <n v="33"/>
    <n v="21"/>
    <b v="0"/>
    <n v="1"/>
    <n v="0.75"/>
    <b v="0"/>
    <m/>
    <n v="0.76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66"/>
    <x v="53"/>
    <s v="RTD"/>
    <x v="213"/>
    <b v="0"/>
    <n v="496"/>
    <m/>
    <n v="543"/>
    <b v="0"/>
    <n v="50"/>
    <m/>
    <b v="0"/>
    <n v="50"/>
    <m/>
    <n v="55"/>
    <n v="45"/>
    <b v="0"/>
    <n v="0.9"/>
    <n v="0.91"/>
    <b v="0"/>
    <m/>
    <n v="0.9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35"/>
    <x v="127"/>
    <s v="RQW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67"/>
    <x v="83"/>
    <s v="RCX"/>
    <x v="301"/>
    <b v="0"/>
    <n v="271"/>
    <m/>
    <n v="293"/>
    <b v="0"/>
    <n v="43"/>
    <m/>
    <b v="0"/>
    <n v="43"/>
    <m/>
    <n v="43"/>
    <n v="43"/>
    <b v="0"/>
    <n v="1"/>
    <n v="0.92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68"/>
    <x v="8"/>
    <s v="RL1"/>
    <x v="8"/>
    <b v="0"/>
    <n v="5"/>
    <m/>
    <n v="6"/>
    <b v="0"/>
    <n v="5"/>
    <m/>
    <b v="0"/>
    <n v="0"/>
    <m/>
    <n v="5"/>
    <n v="0"/>
    <b v="0"/>
    <s v="-"/>
    <n v="0.83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69"/>
    <x v="38"/>
    <s v="RFR"/>
    <x v="593"/>
    <b v="0"/>
    <n v="299"/>
    <m/>
    <n v="312"/>
    <b v="0"/>
    <n v="67"/>
    <m/>
    <b v="0"/>
    <n v="11"/>
    <m/>
    <n v="73"/>
    <n v="1"/>
    <b v="0"/>
    <n v="0.09"/>
    <n v="0.96"/>
    <b v="0"/>
    <m/>
    <n v="0.92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70"/>
    <x v="45"/>
    <s v="RDZ"/>
    <x v="690"/>
    <b v="0"/>
    <n v="476"/>
    <m/>
    <n v="541"/>
    <b v="0"/>
    <n v="43"/>
    <m/>
    <b v="0"/>
    <n v="19"/>
    <m/>
    <n v="75"/>
    <n v="18"/>
    <b v="0"/>
    <n v="0.95"/>
    <n v="0.88"/>
    <b v="0"/>
    <m/>
    <n v="0.56999999999999995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71"/>
    <x v="145"/>
    <s v="RPY"/>
    <x v="42"/>
    <b v="0"/>
    <n v="27"/>
    <m/>
    <n v="27"/>
    <b v="0"/>
    <n v="0"/>
    <m/>
    <b v="0"/>
    <n v="0"/>
    <m/>
    <n v="0"/>
    <n v="0"/>
    <b v="0"/>
    <s v="-"/>
    <n v="1"/>
    <b v="0"/>
    <m/>
    <s v="-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72"/>
    <x v="147"/>
    <s v="RRJ"/>
    <x v="123"/>
    <b v="0"/>
    <n v="7"/>
    <m/>
    <n v="7"/>
    <b v="0"/>
    <n v="0"/>
    <m/>
    <b v="0"/>
    <n v="0"/>
    <m/>
    <n v="0"/>
    <n v="0"/>
    <b v="0"/>
    <s v="-"/>
    <n v="1"/>
    <b v="0"/>
    <m/>
    <s v="-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36"/>
    <x v="133"/>
    <s v="RL4"/>
    <x v="59"/>
    <b v="0"/>
    <n v="400"/>
    <m/>
    <n v="404"/>
    <b v="0"/>
    <n v="39"/>
    <m/>
    <b v="0"/>
    <n v="38"/>
    <m/>
    <n v="39"/>
    <n v="38"/>
    <b v="0"/>
    <n v="1"/>
    <n v="0.9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73"/>
    <x v="142"/>
    <s v="RET"/>
    <x v="70"/>
    <b v="0"/>
    <n v="4"/>
    <m/>
    <n v="4"/>
    <b v="0"/>
    <n v="0"/>
    <m/>
    <b v="0"/>
    <n v="0"/>
    <m/>
    <n v="0"/>
    <n v="0"/>
    <b v="0"/>
    <s v="-"/>
    <n v="1"/>
    <b v="0"/>
    <m/>
    <s v="-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37"/>
    <x v="105"/>
    <s v="RKE"/>
    <x v="360"/>
    <b v="0"/>
    <n v="162"/>
    <m/>
    <n v="172"/>
    <b v="0"/>
    <n v="29"/>
    <m/>
    <b v="0"/>
    <n v="16"/>
    <m/>
    <n v="30"/>
    <n v="16"/>
    <b v="0"/>
    <n v="1"/>
    <n v="0.94"/>
    <b v="0"/>
    <m/>
    <n v="0.97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38"/>
    <x v="10"/>
    <s v="RWD"/>
    <x v="844"/>
    <b v="0"/>
    <n v="735"/>
    <m/>
    <n v="915"/>
    <b v="0"/>
    <n v="474"/>
    <m/>
    <b v="0"/>
    <n v="85"/>
    <m/>
    <n v="629"/>
    <n v="85"/>
    <b v="0"/>
    <n v="1"/>
    <n v="0.8"/>
    <b v="0"/>
    <m/>
    <n v="0.75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74"/>
    <x v="114"/>
    <s v="RRV"/>
    <x v="112"/>
    <b v="0"/>
    <n v="117"/>
    <m/>
    <n v="117"/>
    <b v="0"/>
    <n v="15"/>
    <m/>
    <b v="0"/>
    <n v="15"/>
    <m/>
    <n v="15"/>
    <n v="15"/>
    <b v="0"/>
    <n v="1"/>
    <n v="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39"/>
    <x v="14"/>
    <s v="RJE"/>
    <x v="286"/>
    <b v="0"/>
    <n v="452"/>
    <m/>
    <n v="452"/>
    <b v="0"/>
    <n v="170"/>
    <m/>
    <b v="0"/>
    <n v="55"/>
    <m/>
    <n v="170"/>
    <n v="55"/>
    <b v="0"/>
    <n v="1"/>
    <n v="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75"/>
    <x v="60"/>
    <s v="RM2"/>
    <x v="309"/>
    <b v="0"/>
    <n v="315"/>
    <m/>
    <n v="320"/>
    <b v="0"/>
    <n v="53"/>
    <m/>
    <b v="0"/>
    <n v="41"/>
    <m/>
    <n v="55"/>
    <n v="41"/>
    <b v="0"/>
    <n v="1"/>
    <n v="0.98"/>
    <b v="0"/>
    <m/>
    <n v="0.96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76"/>
    <x v="27"/>
    <s v="RHM"/>
    <x v="269"/>
    <b v="0"/>
    <n v="591"/>
    <m/>
    <n v="608"/>
    <b v="0"/>
    <n v="110"/>
    <m/>
    <b v="0"/>
    <n v="44"/>
    <m/>
    <n v="110"/>
    <n v="43"/>
    <b v="0"/>
    <n v="0.98"/>
    <n v="0.97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77"/>
    <x v="94"/>
    <s v="RRK"/>
    <x v="297"/>
    <b v="0"/>
    <n v="531"/>
    <m/>
    <n v="534"/>
    <b v="0"/>
    <n v="36"/>
    <m/>
    <b v="0"/>
    <n v="14"/>
    <m/>
    <n v="36"/>
    <n v="14"/>
    <b v="0"/>
    <n v="1"/>
    <n v="0.9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78"/>
    <x v="91"/>
    <s v="RA7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40"/>
    <x v="64"/>
    <s v="RKB"/>
    <x v="614"/>
    <b v="0"/>
    <n v="487"/>
    <m/>
    <n v="510"/>
    <b v="0"/>
    <n v="62"/>
    <m/>
    <b v="0"/>
    <n v="58"/>
    <m/>
    <n v="62"/>
    <n v="58"/>
    <b v="0"/>
    <n v="1"/>
    <n v="0.95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41"/>
    <x v="20"/>
    <s v="RWE"/>
    <x v="845"/>
    <b v="0"/>
    <n v="937"/>
    <m/>
    <n v="993"/>
    <b v="0"/>
    <n v="268"/>
    <m/>
    <b v="0"/>
    <n v="75"/>
    <m/>
    <n v="272"/>
    <n v="75"/>
    <b v="0"/>
    <n v="1"/>
    <n v="0.94"/>
    <b v="0"/>
    <m/>
    <n v="0.99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79"/>
    <x v="96"/>
    <s v="RTX"/>
    <x v="165"/>
    <b v="0"/>
    <n v="128"/>
    <m/>
    <n v="351"/>
    <b v="0"/>
    <n v="4"/>
    <m/>
    <b v="0"/>
    <n v="1"/>
    <m/>
    <n v="14"/>
    <n v="1"/>
    <b v="0"/>
    <n v="1"/>
    <n v="0.36"/>
    <b v="0"/>
    <m/>
    <n v="0.28999999999999998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42"/>
    <x v="29"/>
    <s v="RBK"/>
    <x v="481"/>
    <b v="0"/>
    <n v="417"/>
    <m/>
    <n v="482"/>
    <b v="0"/>
    <n v="44"/>
    <m/>
    <b v="0"/>
    <n v="22"/>
    <m/>
    <n v="44"/>
    <n v="20"/>
    <b v="0"/>
    <n v="0.91"/>
    <n v="0.87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80"/>
    <x v="108"/>
    <s v="RWW"/>
    <x v="340"/>
    <b v="0"/>
    <n v="361"/>
    <m/>
    <n v="383"/>
    <b v="0"/>
    <n v="29"/>
    <m/>
    <b v="0"/>
    <n v="2"/>
    <m/>
    <n v="29"/>
    <n v="2"/>
    <b v="0"/>
    <n v="1"/>
    <n v="0.94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43"/>
    <x v="113"/>
    <s v="RWG"/>
    <x v="397"/>
    <b v="0"/>
    <n v="598"/>
    <m/>
    <n v="602"/>
    <b v="0"/>
    <n v="20"/>
    <m/>
    <b v="0"/>
    <n v="12"/>
    <m/>
    <n v="22"/>
    <n v="12"/>
    <b v="0"/>
    <n v="1"/>
    <n v="0.99"/>
    <b v="0"/>
    <m/>
    <n v="0.9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44"/>
    <x v="123"/>
    <s v="RFW"/>
    <x v="674"/>
    <b v="0"/>
    <n v="176"/>
    <m/>
    <n v="194"/>
    <b v="0"/>
    <n v="13"/>
    <m/>
    <b v="0"/>
    <n v="12"/>
    <m/>
    <n v="14"/>
    <n v="12"/>
    <b v="0"/>
    <n v="1"/>
    <n v="0.91"/>
    <b v="0"/>
    <m/>
    <n v="0.93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81"/>
    <x v="124"/>
    <s v="RGR"/>
    <x v="431"/>
    <b v="0"/>
    <n v="326"/>
    <m/>
    <n v="358"/>
    <b v="0"/>
    <n v="21"/>
    <m/>
    <b v="0"/>
    <n v="14"/>
    <m/>
    <n v="21"/>
    <n v="14"/>
    <b v="0"/>
    <n v="1"/>
    <n v="0.9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82"/>
    <x v="46"/>
    <s v="RYR"/>
    <x v="846"/>
    <b v="0"/>
    <n v="683"/>
    <m/>
    <n v="717"/>
    <b v="0"/>
    <n v="68"/>
    <m/>
    <b v="0"/>
    <n v="42"/>
    <m/>
    <n v="70"/>
    <n v="42"/>
    <b v="0"/>
    <n v="1"/>
    <n v="0.95"/>
    <b v="0"/>
    <m/>
    <n v="0.97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45"/>
    <x v="3"/>
    <s v="RA3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83"/>
    <x v="9"/>
    <s v="RBL"/>
    <x v="417"/>
    <b v="0"/>
    <n v="666"/>
    <m/>
    <n v="673"/>
    <b v="0"/>
    <n v="225"/>
    <m/>
    <b v="0"/>
    <n v="48"/>
    <m/>
    <n v="238"/>
    <n v="44"/>
    <b v="0"/>
    <n v="0.92"/>
    <n v="0.99"/>
    <b v="0"/>
    <m/>
    <n v="0.95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46"/>
    <x v="61"/>
    <s v="RWP"/>
    <x v="279"/>
    <b v="0"/>
    <n v="321"/>
    <m/>
    <n v="715"/>
    <b v="0"/>
    <n v="54"/>
    <m/>
    <b v="0"/>
    <n v="38"/>
    <m/>
    <n v="73"/>
    <n v="38"/>
    <b v="0"/>
    <n v="1"/>
    <n v="0.45"/>
    <b v="0"/>
    <m/>
    <n v="0.74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84"/>
    <x v="73"/>
    <s v="RRF"/>
    <x v="262"/>
    <b v="0"/>
    <n v="322"/>
    <m/>
    <n v="392"/>
    <b v="0"/>
    <n v="24"/>
    <m/>
    <b v="0"/>
    <n v="16"/>
    <m/>
    <n v="24"/>
    <n v="16"/>
    <b v="0"/>
    <n v="1"/>
    <n v="0.82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647"/>
    <x v="140"/>
    <s v="RLQ"/>
    <x v="248"/>
    <b v="0"/>
    <n v="172"/>
    <m/>
    <n v="188"/>
    <b v="0"/>
    <n v="5"/>
    <m/>
    <b v="0"/>
    <n v="5"/>
    <m/>
    <n v="5"/>
    <n v="5"/>
    <b v="0"/>
    <n v="1"/>
    <n v="0.91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85"/>
    <x v="137"/>
    <s v="RA4"/>
    <x v="96"/>
    <b v="0"/>
    <n v="127"/>
    <m/>
    <n v="257"/>
    <b v="0"/>
    <n v="4"/>
    <m/>
    <b v="0"/>
    <n v="4"/>
    <m/>
    <n v="4"/>
    <n v="4"/>
    <b v="0"/>
    <n v="1"/>
    <n v="0.4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415.csv"/>
    <n v="586"/>
    <x v="30"/>
    <s v="RCB"/>
    <x v="847"/>
    <b v="0"/>
    <n v="650"/>
    <m/>
    <n v="734"/>
    <b v="0"/>
    <n v="121"/>
    <m/>
    <b v="0"/>
    <n v="100"/>
    <m/>
    <n v="121"/>
    <n v="100"/>
    <b v="0"/>
    <n v="1"/>
    <n v="0.89"/>
    <b v="0"/>
    <m/>
    <n v="1"/>
    <m/>
    <m/>
    <m/>
    <x v="39"/>
    <s v="July"/>
    <x v="0"/>
    <s v="https://www.england.nhs.uk/statistics/wp-content/uploads/sites/2/2014/07/Dementia-Data-Collection-Q2-2014-15-REVISED-CSV-36KB.csv"/>
    <b v="0"/>
    <x v="1"/>
    <x v="0"/>
  </r>
  <r>
    <s v="dementia201314.csv"/>
    <n v="328"/>
    <x v="149"/>
    <s v="RAX"/>
    <x v="745"/>
    <b v="0"/>
    <s v=" Nil return "/>
    <m/>
    <s v=" Nil return "/>
    <b v="0"/>
    <s v=" Nil return "/>
    <m/>
    <b v="0"/>
    <s v=" Nil return "/>
    <m/>
    <s v=" Nil return "/>
    <s v=" Nil return "/>
    <b v="0"/>
    <s v="N/A"/>
    <s v="N/A"/>
    <b v="0"/>
    <m/>
    <m/>
    <s v="N/A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43"/>
    <x v="79"/>
    <s v="RQ6"/>
    <x v="745"/>
    <b v="0"/>
    <s v=" Nil return "/>
    <m/>
    <s v=" Nil return "/>
    <b v="0"/>
    <s v=" Nil return "/>
    <m/>
    <b v="0"/>
    <s v=" Nil return "/>
    <m/>
    <s v=" Nil return "/>
    <s v=" Nil return "/>
    <b v="0"/>
    <s v="N/A"/>
    <s v="N/A"/>
    <b v="0"/>
    <m/>
    <m/>
    <s v="N/A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22"/>
    <x v="137"/>
    <s v="RA4"/>
    <x v="98"/>
    <b v="0"/>
    <n v="66"/>
    <m/>
    <n v="273"/>
    <b v="0"/>
    <n v="0"/>
    <m/>
    <b v="0"/>
    <n v="0"/>
    <m/>
    <n v="0"/>
    <n v="0"/>
    <b v="0"/>
    <s v="-"/>
    <n v="0.24"/>
    <b v="0"/>
    <m/>
    <m/>
    <s v="-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49"/>
    <x v="4"/>
    <s v="RFF"/>
    <x v="74"/>
    <b v="0"/>
    <n v="268"/>
    <m/>
    <n v="346"/>
    <b v="0"/>
    <s v=" -   "/>
    <m/>
    <b v="0"/>
    <s v=" -   "/>
    <m/>
    <s v=" -   "/>
    <s v=" -   "/>
    <b v="0"/>
    <s v=" -   "/>
    <n v="0.77"/>
    <b v="0"/>
    <m/>
    <m/>
    <s v=" -   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69"/>
    <x v="0"/>
    <s v="RLU"/>
    <x v="717"/>
    <b v="0"/>
    <s v=" -   "/>
    <m/>
    <s v=" -   "/>
    <b v="0"/>
    <s v=" -   "/>
    <m/>
    <b v="0"/>
    <s v=" -   "/>
    <m/>
    <s v=" -   "/>
    <s v=" -   "/>
    <b v="0"/>
    <s v=" -   "/>
    <s v=" -   "/>
    <b v="0"/>
    <m/>
    <m/>
    <s v=" -   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80"/>
    <x v="5"/>
    <s v="RP5"/>
    <x v="611"/>
    <b v="0"/>
    <n v="621"/>
    <m/>
    <n v="683"/>
    <b v="0"/>
    <s v=" -   "/>
    <m/>
    <b v="0"/>
    <s v=" -   "/>
    <m/>
    <s v=" -   "/>
    <s v=" -   "/>
    <b v="0"/>
    <s v=" -   "/>
    <n v="0.91"/>
    <b v="0"/>
    <m/>
    <m/>
    <s v=" -   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76"/>
    <x v="6"/>
    <s v="RN5"/>
    <x v="226"/>
    <b v="0"/>
    <n v="238"/>
    <m/>
    <n v="446"/>
    <b v="0"/>
    <s v=" -   "/>
    <m/>
    <b v="0"/>
    <s v=" -   "/>
    <m/>
    <s v=" -   "/>
    <s v=" -   "/>
    <b v="0"/>
    <s v=" -   "/>
    <n v="0.53"/>
    <b v="0"/>
    <m/>
    <m/>
    <s v=" -   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19"/>
    <x v="1"/>
    <s v="R1F"/>
    <x v="717"/>
    <b v="0"/>
    <s v=" -   "/>
    <m/>
    <s v=" -   "/>
    <b v="0"/>
    <s v=" -   "/>
    <m/>
    <b v="0"/>
    <s v=" -   "/>
    <m/>
    <s v=" -   "/>
    <s v=" -   "/>
    <b v="0"/>
    <s v=" -   "/>
    <s v=" -   "/>
    <b v="0"/>
    <m/>
    <m/>
    <s v=" -   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47"/>
    <x v="143"/>
    <s v="REP"/>
    <x v="717"/>
    <b v="0"/>
    <s v=" -   "/>
    <m/>
    <s v=" -   "/>
    <b v="0"/>
    <s v=" -   "/>
    <m/>
    <b v="0"/>
    <s v=" -   "/>
    <m/>
    <s v=" -   "/>
    <s v=" -   "/>
    <b v="0"/>
    <s v=" -   "/>
    <s v=" -   "/>
    <b v="0"/>
    <m/>
    <m/>
    <s v=" -   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62"/>
    <x v="32"/>
    <s v="RX1"/>
    <x v="717"/>
    <b v="0"/>
    <s v=" -   "/>
    <m/>
    <s v=" -   "/>
    <b v="0"/>
    <s v=" -   "/>
    <m/>
    <b v="0"/>
    <s v=" -   "/>
    <m/>
    <s v=" -   "/>
    <s v=" -   "/>
    <b v="0"/>
    <s v=" -   "/>
    <s v=" -   "/>
    <b v="0"/>
    <m/>
    <m/>
    <s v=" -   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27"/>
    <x v="99"/>
    <s v="RD1"/>
    <x v="502"/>
    <b v="0"/>
    <n v="450"/>
    <m/>
    <n v="568"/>
    <b v="0"/>
    <s v=" -   "/>
    <m/>
    <b v="0"/>
    <s v=" -   "/>
    <m/>
    <s v=" -   "/>
    <s v=" -   "/>
    <b v="0"/>
    <s v=" -   "/>
    <n v="0.79"/>
    <b v="0"/>
    <m/>
    <m/>
    <s v=" -   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08"/>
    <x v="7"/>
    <s v="RJC"/>
    <x v="294"/>
    <b v="0"/>
    <n v="239"/>
    <m/>
    <n v="257"/>
    <b v="0"/>
    <s v=" -   "/>
    <m/>
    <b v="0"/>
    <s v=" -   "/>
    <m/>
    <s v=" -   "/>
    <s v=" -   "/>
    <b v="0"/>
    <s v=" -   "/>
    <n v="0.93"/>
    <b v="0"/>
    <m/>
    <m/>
    <s v=" -   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46"/>
    <x v="146"/>
    <s v="REN"/>
    <x v="103"/>
    <b v="0"/>
    <n v="12"/>
    <m/>
    <n v="12"/>
    <b v="0"/>
    <s v=" -   "/>
    <m/>
    <b v="0"/>
    <s v=" -   "/>
    <m/>
    <s v=" -   "/>
    <s v=" -   "/>
    <b v="0"/>
    <s v=" -   "/>
    <n v="1"/>
    <b v="0"/>
    <m/>
    <m/>
    <s v=" -   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27"/>
    <x v="98"/>
    <s v="RAS"/>
    <x v="12"/>
    <b v="0"/>
    <n v="1"/>
    <m/>
    <n v="240"/>
    <b v="0"/>
    <s v=" -   "/>
    <m/>
    <b v="0"/>
    <s v=" -   "/>
    <m/>
    <s v=" -   "/>
    <s v=" -   "/>
    <b v="0"/>
    <s v=" -   "/>
    <n v="0"/>
    <b v="0"/>
    <m/>
    <m/>
    <s v=" -   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48"/>
    <x v="142"/>
    <s v="RET"/>
    <x v="19"/>
    <b v="0"/>
    <n v="9"/>
    <m/>
    <n v="9"/>
    <b v="0"/>
    <s v=" -   "/>
    <m/>
    <b v="0"/>
    <s v=" -   "/>
    <m/>
    <s v=" -   "/>
    <s v=" -   "/>
    <b v="0"/>
    <s v=" -   "/>
    <n v="1"/>
    <b v="0"/>
    <m/>
    <m/>
    <s v=" -   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94"/>
    <x v="189"/>
    <s v="RTK"/>
    <x v="658"/>
    <b v="0"/>
    <n v="282"/>
    <m/>
    <n v="284"/>
    <b v="0"/>
    <n v="31"/>
    <m/>
    <b v="0"/>
    <n v="20"/>
    <m/>
    <n v="31"/>
    <n v="20"/>
    <b v="0"/>
    <n v="1"/>
    <n v="0.99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25"/>
    <x v="118"/>
    <s v="RC1"/>
    <x v="267"/>
    <b v="0"/>
    <n v="217"/>
    <m/>
    <n v="234"/>
    <b v="0"/>
    <n v="10"/>
    <m/>
    <b v="0"/>
    <n v="9"/>
    <m/>
    <n v="10"/>
    <n v="9"/>
    <b v="0"/>
    <n v="1"/>
    <n v="0.93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73"/>
    <x v="112"/>
    <s v="RMC"/>
    <x v="707"/>
    <b v="0"/>
    <n v="257"/>
    <m/>
    <n v="306"/>
    <b v="0"/>
    <n v="26"/>
    <m/>
    <b v="0"/>
    <n v="19"/>
    <m/>
    <n v="26"/>
    <n v="12"/>
    <b v="0"/>
    <n v="0.63"/>
    <n v="0.84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24"/>
    <x v="130"/>
    <s v="RAE"/>
    <x v="418"/>
    <b v="0"/>
    <n v="349"/>
    <m/>
    <n v="349"/>
    <b v="0"/>
    <n v="7"/>
    <m/>
    <b v="0"/>
    <n v="7"/>
    <m/>
    <n v="7"/>
    <n v="7"/>
    <b v="0"/>
    <n v="1"/>
    <n v="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64"/>
    <x v="81"/>
    <s v="RXH"/>
    <x v="407"/>
    <b v="0"/>
    <n v="298"/>
    <m/>
    <n v="316"/>
    <b v="0"/>
    <n v="66"/>
    <m/>
    <b v="0"/>
    <n v="57"/>
    <m/>
    <n v="66"/>
    <n v="52"/>
    <b v="0"/>
    <n v="0.91"/>
    <n v="0.94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63"/>
    <x v="134"/>
    <s v="RJF"/>
    <x v="326"/>
    <b v="0"/>
    <n v="284"/>
    <m/>
    <n v="287"/>
    <b v="0"/>
    <n v="8"/>
    <m/>
    <b v="0"/>
    <n v="7"/>
    <m/>
    <n v="8"/>
    <n v="7"/>
    <b v="0"/>
    <n v="1"/>
    <n v="0.99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02"/>
    <x v="48"/>
    <s v="RWY"/>
    <x v="387"/>
    <b v="0"/>
    <n v="381"/>
    <m/>
    <n v="405"/>
    <b v="0"/>
    <n v="52"/>
    <m/>
    <b v="0"/>
    <n v="36"/>
    <m/>
    <n v="52"/>
    <n v="34"/>
    <b v="0"/>
    <n v="0.94"/>
    <n v="0.94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68"/>
    <x v="65"/>
    <s v="RLN"/>
    <x v="95"/>
    <b v="0"/>
    <n v="200"/>
    <m/>
    <n v="202"/>
    <b v="0"/>
    <n v="70"/>
    <m/>
    <b v="0"/>
    <n v="28"/>
    <m/>
    <n v="70"/>
    <n v="28"/>
    <b v="0"/>
    <n v="1"/>
    <n v="0.99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42"/>
    <x v="23"/>
    <s v="RDE"/>
    <x v="453"/>
    <b v="0"/>
    <n v="456"/>
    <m/>
    <n v="459"/>
    <b v="0"/>
    <n v="154"/>
    <m/>
    <b v="0"/>
    <n v="82"/>
    <m/>
    <n v="154"/>
    <n v="82"/>
    <b v="0"/>
    <n v="1"/>
    <n v="0.99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41"/>
    <x v="115"/>
    <s v="RN7"/>
    <x v="474"/>
    <b v="0"/>
    <n v="180"/>
    <m/>
    <n v="199"/>
    <b v="0"/>
    <n v="12"/>
    <m/>
    <b v="0"/>
    <n v="4"/>
    <m/>
    <n v="12"/>
    <n v="4"/>
    <b v="0"/>
    <n v="1"/>
    <n v="0.9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26"/>
    <x v="135"/>
    <s v="RC3"/>
    <x v="96"/>
    <b v="0"/>
    <n v="127"/>
    <m/>
    <n v="127"/>
    <b v="0"/>
    <n v="7"/>
    <m/>
    <b v="0"/>
    <s v=" -   "/>
    <m/>
    <n v="7"/>
    <s v=" -   "/>
    <b v="0"/>
    <s v=" -   "/>
    <n v="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60"/>
    <x v="56"/>
    <s v="RWH"/>
    <x v="404"/>
    <b v="0"/>
    <n v="87"/>
    <m/>
    <n v="165"/>
    <b v="0"/>
    <n v="47"/>
    <m/>
    <b v="0"/>
    <n v="260"/>
    <m/>
    <n v="47"/>
    <n v="260"/>
    <b v="0"/>
    <n v="1"/>
    <n v="0.53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43"/>
    <x v="86"/>
    <s v="RDU"/>
    <x v="394"/>
    <b v="0"/>
    <n v="266"/>
    <m/>
    <n v="266"/>
    <b v="0"/>
    <n v="29"/>
    <m/>
    <b v="0"/>
    <n v="27"/>
    <m/>
    <n v="29"/>
    <n v="27"/>
    <b v="0"/>
    <n v="1"/>
    <n v="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40"/>
    <x v="122"/>
    <s v="RLT"/>
    <x v="813"/>
    <b v="0"/>
    <n v="273"/>
    <m/>
    <n v="282"/>
    <b v="0"/>
    <n v="17"/>
    <m/>
    <b v="0"/>
    <n v="13"/>
    <m/>
    <n v="17"/>
    <n v="13"/>
    <b v="0"/>
    <n v="1"/>
    <n v="0.97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91"/>
    <x v="59"/>
    <s v="RTE"/>
    <x v="521"/>
    <b v="0"/>
    <n v="509"/>
    <m/>
    <n v="646"/>
    <b v="0"/>
    <n v="69"/>
    <m/>
    <b v="0"/>
    <n v="43"/>
    <m/>
    <n v="69"/>
    <n v="34"/>
    <b v="0"/>
    <n v="0.79"/>
    <n v="0.79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36"/>
    <x v="120"/>
    <s v="RCD"/>
    <x v="203"/>
    <b v="0"/>
    <n v="143"/>
    <m/>
    <n v="151"/>
    <b v="0"/>
    <n v="18"/>
    <m/>
    <b v="0"/>
    <n v="15"/>
    <m/>
    <n v="18"/>
    <n v="15"/>
    <b v="0"/>
    <n v="1"/>
    <n v="0.95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45"/>
    <x v="119"/>
    <s v="RQQ"/>
    <x v="42"/>
    <b v="0"/>
    <n v="27"/>
    <m/>
    <n v="303"/>
    <b v="0"/>
    <n v="2"/>
    <m/>
    <b v="0"/>
    <n v="2"/>
    <m/>
    <n v="2"/>
    <n v="2"/>
    <b v="0"/>
    <n v="1"/>
    <n v="0.09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55"/>
    <x v="72"/>
    <s v="RWA"/>
    <x v="244"/>
    <b v="0"/>
    <n v="409"/>
    <m/>
    <n v="434"/>
    <b v="0"/>
    <n v="32"/>
    <m/>
    <b v="0"/>
    <n v="31"/>
    <m/>
    <n v="32"/>
    <n v="30"/>
    <b v="0"/>
    <n v="0.97"/>
    <n v="0.94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31"/>
    <x v="103"/>
    <s v="RGQ"/>
    <x v="70"/>
    <b v="0"/>
    <n v="4"/>
    <m/>
    <n v="441"/>
    <b v="0"/>
    <n v="1"/>
    <m/>
    <b v="0"/>
    <n v="1"/>
    <m/>
    <n v="1"/>
    <n v="1"/>
    <b v="0"/>
    <n v="1"/>
    <n v="0.0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66"/>
    <x v="62"/>
    <s v="RJZ"/>
    <x v="51"/>
    <b v="0"/>
    <n v="120"/>
    <m/>
    <n v="133"/>
    <b v="0"/>
    <n v="56"/>
    <m/>
    <b v="0"/>
    <n v="42"/>
    <m/>
    <n v="56"/>
    <n v="39"/>
    <b v="0"/>
    <n v="0.93"/>
    <n v="0.9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04"/>
    <x v="37"/>
    <s v="RXN"/>
    <x v="221"/>
    <b v="0"/>
    <n v="339"/>
    <m/>
    <n v="365"/>
    <b v="0"/>
    <n v="91"/>
    <m/>
    <b v="0"/>
    <n v="77"/>
    <m/>
    <n v="91"/>
    <n v="75"/>
    <b v="0"/>
    <n v="0.97"/>
    <n v="0.93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33"/>
    <x v="186"/>
    <s v="RJ2"/>
    <x v="294"/>
    <b v="0"/>
    <n v="239"/>
    <m/>
    <n v="241"/>
    <b v="0"/>
    <n v="40"/>
    <m/>
    <b v="0"/>
    <n v="34"/>
    <m/>
    <n v="40"/>
    <n v="34"/>
    <b v="0"/>
    <n v="1"/>
    <n v="0.99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31"/>
    <x v="136"/>
    <s v="RBQ"/>
    <x v="47"/>
    <b v="0"/>
    <n v="28"/>
    <m/>
    <n v="28"/>
    <b v="0"/>
    <n v="2"/>
    <m/>
    <b v="0"/>
    <n v="2"/>
    <m/>
    <n v="2"/>
    <n v="2"/>
    <b v="0"/>
    <n v="1"/>
    <n v="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58"/>
    <x v="68"/>
    <s v="RWF"/>
    <x v="59"/>
    <b v="0"/>
    <n v="400"/>
    <m/>
    <n v="400"/>
    <b v="0"/>
    <n v="57"/>
    <m/>
    <b v="0"/>
    <n v="58"/>
    <m/>
    <n v="57"/>
    <n v="58"/>
    <b v="0"/>
    <n v="1"/>
    <n v="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49"/>
    <x v="75"/>
    <s v="RV8"/>
    <x v="207"/>
    <b v="0"/>
    <n v="133"/>
    <m/>
    <n v="199"/>
    <b v="0"/>
    <n v="9"/>
    <m/>
    <b v="0"/>
    <n v="8"/>
    <m/>
    <n v="9"/>
    <n v="6"/>
    <b v="0"/>
    <n v="0.75"/>
    <n v="0.67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42"/>
    <x v="63"/>
    <s v="RNS"/>
    <x v="18"/>
    <b v="0"/>
    <n v="6"/>
    <m/>
    <n v="277"/>
    <b v="0"/>
    <n v="1"/>
    <m/>
    <b v="0"/>
    <n v="1"/>
    <m/>
    <n v="1"/>
    <n v="1"/>
    <b v="0"/>
    <n v="1"/>
    <n v="0.02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64"/>
    <x v="188"/>
    <s v="RJL"/>
    <x v="110"/>
    <b v="0"/>
    <n v="201"/>
    <m/>
    <n v="403"/>
    <b v="0"/>
    <n v="27"/>
    <m/>
    <b v="0"/>
    <n v="27"/>
    <m/>
    <n v="27"/>
    <s v=" -   "/>
    <b v="0"/>
    <n v="0"/>
    <n v="0.5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52"/>
    <x v="138"/>
    <s v="RGM"/>
    <x v="73"/>
    <b v="0"/>
    <n v="17"/>
    <m/>
    <n v="18"/>
    <b v="0"/>
    <n v="2"/>
    <m/>
    <b v="0"/>
    <s v=" -   "/>
    <m/>
    <n v="2"/>
    <s v=" -   "/>
    <b v="0"/>
    <s v=" -   "/>
    <n v="0.94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82"/>
    <x v="144"/>
    <s v="RPC"/>
    <x v="117"/>
    <b v="0"/>
    <n v="18"/>
    <m/>
    <n v="18"/>
    <b v="0"/>
    <n v="2"/>
    <m/>
    <b v="0"/>
    <n v="2"/>
    <m/>
    <n v="2"/>
    <n v="2"/>
    <b v="0"/>
    <n v="1"/>
    <n v="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60"/>
    <x v="28"/>
    <s v="RHW"/>
    <x v="371"/>
    <b v="0"/>
    <n v="394"/>
    <m/>
    <n v="435"/>
    <b v="0"/>
    <n v="126"/>
    <m/>
    <b v="0"/>
    <n v="60"/>
    <m/>
    <n v="126"/>
    <n v="60"/>
    <b v="0"/>
    <n v="1"/>
    <n v="0.9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89"/>
    <x v="141"/>
    <s v="RT3"/>
    <x v="73"/>
    <b v="0"/>
    <n v="17"/>
    <m/>
    <n v="24"/>
    <b v="0"/>
    <n v="2"/>
    <m/>
    <b v="0"/>
    <n v="2"/>
    <m/>
    <n v="2"/>
    <n v="2"/>
    <b v="0"/>
    <n v="1"/>
    <n v="0.7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28"/>
    <x v="95"/>
    <s v="REF"/>
    <x v="385"/>
    <b v="0"/>
    <n v="328"/>
    <m/>
    <n v="328"/>
    <b v="0"/>
    <n v="61"/>
    <m/>
    <b v="0"/>
    <n v="28"/>
    <m/>
    <n v="61"/>
    <n v="28"/>
    <b v="0"/>
    <n v="1"/>
    <n v="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26"/>
    <x v="24"/>
    <s v="RAL"/>
    <x v="252"/>
    <b v="0"/>
    <n v="177"/>
    <m/>
    <n v="195"/>
    <b v="0"/>
    <n v="177"/>
    <m/>
    <b v="0"/>
    <n v="66"/>
    <m/>
    <n v="177"/>
    <n v="66"/>
    <b v="0"/>
    <n v="1"/>
    <n v="0.9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21"/>
    <x v="76"/>
    <s v="RA2"/>
    <x v="534"/>
    <b v="0"/>
    <n v="115"/>
    <m/>
    <n v="125"/>
    <b v="0"/>
    <n v="12"/>
    <m/>
    <b v="0"/>
    <n v="5"/>
    <m/>
    <n v="12"/>
    <n v="5"/>
    <b v="0"/>
    <n v="1"/>
    <n v="0.92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79"/>
    <x v="116"/>
    <s v="RNZ"/>
    <x v="196"/>
    <b v="0"/>
    <n v="98"/>
    <m/>
    <n v="115"/>
    <b v="0"/>
    <n v="14"/>
    <m/>
    <b v="0"/>
    <n v="13"/>
    <m/>
    <n v="14"/>
    <n v="12"/>
    <b v="0"/>
    <n v="0.92"/>
    <n v="0.85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59"/>
    <x v="21"/>
    <s v="RHQ"/>
    <x v="606"/>
    <b v="0"/>
    <n v="622"/>
    <m/>
    <n v="627"/>
    <b v="0"/>
    <n v="216"/>
    <m/>
    <b v="0"/>
    <n v="132"/>
    <m/>
    <n v="216"/>
    <n v="132"/>
    <b v="0"/>
    <n v="1"/>
    <n v="0.99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68"/>
    <x v="93"/>
    <s v="RXW"/>
    <x v="695"/>
    <b v="0"/>
    <n v="370"/>
    <m/>
    <n v="592"/>
    <b v="0"/>
    <n v="35"/>
    <m/>
    <b v="0"/>
    <n v="5"/>
    <m/>
    <n v="35"/>
    <n v="2"/>
    <b v="0"/>
    <n v="0.4"/>
    <n v="0.63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71"/>
    <x v="187"/>
    <s v="RYQ"/>
    <x v="228"/>
    <b v="0"/>
    <n v="289"/>
    <m/>
    <n v="306"/>
    <b v="0"/>
    <n v="45"/>
    <m/>
    <b v="0"/>
    <n v="13"/>
    <m/>
    <n v="45"/>
    <n v="13"/>
    <b v="0"/>
    <n v="1"/>
    <n v="0.94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25"/>
    <x v="33"/>
    <s v="RAJ"/>
    <x v="562"/>
    <b v="0"/>
    <n v="308"/>
    <m/>
    <n v="330"/>
    <b v="0"/>
    <n v="114"/>
    <m/>
    <b v="0"/>
    <n v="66"/>
    <m/>
    <n v="114"/>
    <n v="66"/>
    <b v="0"/>
    <n v="1"/>
    <n v="0.93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29"/>
    <x v="58"/>
    <s v="RBA"/>
    <x v="661"/>
    <b v="0"/>
    <n v="283"/>
    <m/>
    <n v="381"/>
    <b v="0"/>
    <n v="41"/>
    <m/>
    <b v="0"/>
    <n v="10"/>
    <m/>
    <n v="41"/>
    <n v="10"/>
    <b v="0"/>
    <n v="1"/>
    <n v="0.74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33"/>
    <x v="139"/>
    <s v="RBV"/>
    <x v="82"/>
    <b v="0"/>
    <n v="19"/>
    <m/>
    <n v="19"/>
    <b v="0"/>
    <n v="3"/>
    <m/>
    <b v="0"/>
    <s v=" -   "/>
    <m/>
    <n v="3"/>
    <s v=" -   "/>
    <b v="0"/>
    <s v=" -   "/>
    <n v="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77"/>
    <x v="36"/>
    <s v="RNA"/>
    <x v="659"/>
    <b v="0"/>
    <n v="511"/>
    <m/>
    <n v="514"/>
    <b v="0"/>
    <n v="120"/>
    <m/>
    <b v="0"/>
    <n v="40"/>
    <m/>
    <n v="120"/>
    <n v="40"/>
    <b v="0"/>
    <n v="1"/>
    <n v="0.99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46"/>
    <x v="127"/>
    <s v="RQW"/>
    <x v="421"/>
    <b v="0"/>
    <n v="175"/>
    <m/>
    <n v="396"/>
    <b v="0"/>
    <n v="5"/>
    <m/>
    <b v="0"/>
    <n v="90"/>
    <m/>
    <n v="5"/>
    <n v="6"/>
    <b v="0"/>
    <n v="7.0000000000000007E-2"/>
    <n v="0.44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38"/>
    <x v="83"/>
    <s v="RCX"/>
    <x v="378"/>
    <b v="0"/>
    <n v="236"/>
    <m/>
    <n v="255"/>
    <b v="0"/>
    <n v="41"/>
    <m/>
    <b v="0"/>
    <n v="41"/>
    <m/>
    <n v="41"/>
    <n v="41"/>
    <b v="0"/>
    <n v="1"/>
    <n v="0.93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83"/>
    <x v="145"/>
    <s v="RPY"/>
    <x v="23"/>
    <b v="0"/>
    <n v="15"/>
    <m/>
    <n v="15"/>
    <b v="0"/>
    <n v="1"/>
    <m/>
    <b v="0"/>
    <n v="1"/>
    <m/>
    <n v="1"/>
    <n v="1"/>
    <b v="0"/>
    <n v="1"/>
    <n v="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06"/>
    <x v="147"/>
    <s v="RRJ"/>
    <x v="174"/>
    <b v="0"/>
    <n v="2"/>
    <m/>
    <n v="2"/>
    <b v="0"/>
    <n v="1"/>
    <m/>
    <b v="0"/>
    <n v="1"/>
    <m/>
    <n v="1"/>
    <n v="1"/>
    <b v="0"/>
    <n v="1"/>
    <n v="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38"/>
    <x v="133"/>
    <s v="RL4"/>
    <x v="486"/>
    <b v="0"/>
    <n v="342"/>
    <m/>
    <n v="474"/>
    <b v="0"/>
    <n v="31"/>
    <m/>
    <b v="0"/>
    <n v="26"/>
    <m/>
    <n v="31"/>
    <n v="26"/>
    <b v="0"/>
    <n v="1"/>
    <n v="0.72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88"/>
    <x v="114"/>
    <s v="RRV"/>
    <x v="160"/>
    <b v="0"/>
    <n v="118"/>
    <m/>
    <n v="129"/>
    <b v="0"/>
    <n v="19"/>
    <m/>
    <b v="0"/>
    <n v="6"/>
    <m/>
    <n v="19"/>
    <n v="6"/>
    <b v="0"/>
    <n v="1"/>
    <n v="0.9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34"/>
    <x v="14"/>
    <s v="RJE"/>
    <x v="795"/>
    <b v="0"/>
    <n v="749"/>
    <m/>
    <n v="749"/>
    <b v="0"/>
    <n v="270"/>
    <m/>
    <b v="0"/>
    <n v="27"/>
    <m/>
    <n v="270"/>
    <n v="27"/>
    <b v="0"/>
    <n v="1"/>
    <n v="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58"/>
    <x v="27"/>
    <s v="RHM"/>
    <x v="386"/>
    <b v="0"/>
    <n v="514"/>
    <m/>
    <n v="538"/>
    <b v="0"/>
    <n v="89"/>
    <m/>
    <b v="0"/>
    <n v="35"/>
    <m/>
    <n v="89"/>
    <n v="35"/>
    <b v="0"/>
    <n v="1"/>
    <n v="0.96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36"/>
    <x v="64"/>
    <s v="RKB"/>
    <x v="443"/>
    <b v="0"/>
    <n v="445"/>
    <m/>
    <n v="469"/>
    <b v="0"/>
    <n v="64"/>
    <m/>
    <b v="0"/>
    <n v="59"/>
    <m/>
    <n v="64"/>
    <n v="59"/>
    <b v="0"/>
    <n v="1"/>
    <n v="0.95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57"/>
    <x v="20"/>
    <s v="RWE"/>
    <x v="848"/>
    <b v="0"/>
    <n v="837"/>
    <m/>
    <n v="976"/>
    <b v="0"/>
    <n v="336"/>
    <m/>
    <b v="0"/>
    <n v="100"/>
    <m/>
    <n v="337"/>
    <n v="100"/>
    <b v="0"/>
    <n v="1"/>
    <n v="0.86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01"/>
    <x v="108"/>
    <s v="RWW"/>
    <x v="539"/>
    <b v="0"/>
    <n v="359"/>
    <m/>
    <n v="393"/>
    <b v="0"/>
    <n v="18"/>
    <m/>
    <b v="0"/>
    <n v="4"/>
    <m/>
    <n v="18"/>
    <n v="4"/>
    <b v="0"/>
    <n v="1"/>
    <n v="0.91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55"/>
    <x v="124"/>
    <s v="RGR"/>
    <x v="351"/>
    <b v="0"/>
    <n v="348"/>
    <m/>
    <n v="352"/>
    <b v="0"/>
    <n v="44"/>
    <m/>
    <b v="0"/>
    <n v="36"/>
    <m/>
    <n v="44"/>
    <n v="36"/>
    <b v="0"/>
    <n v="1"/>
    <n v="0.99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86"/>
    <x v="73"/>
    <s v="RRF"/>
    <x v="199"/>
    <b v="0"/>
    <n v="280"/>
    <m/>
    <n v="328"/>
    <b v="0"/>
    <n v="14"/>
    <m/>
    <b v="0"/>
    <n v="7"/>
    <m/>
    <n v="14"/>
    <n v="7"/>
    <b v="0"/>
    <n v="1"/>
    <n v="0.85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39"/>
    <x v="140"/>
    <s v="RLQ"/>
    <x v="476"/>
    <b v="0"/>
    <n v="137"/>
    <m/>
    <n v="147"/>
    <b v="0"/>
    <n v="1"/>
    <m/>
    <b v="0"/>
    <n v="1"/>
    <m/>
    <n v="1"/>
    <n v="1"/>
    <b v="0"/>
    <n v="1"/>
    <n v="0.93"/>
    <b v="0"/>
    <m/>
    <m/>
    <n v="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98"/>
    <x v="89"/>
    <s v="RVW"/>
    <x v="605"/>
    <b v="0"/>
    <n v="377"/>
    <m/>
    <n v="377"/>
    <b v="0"/>
    <n v="84"/>
    <m/>
    <b v="0"/>
    <n v="49"/>
    <m/>
    <n v="85"/>
    <n v="47"/>
    <b v="0"/>
    <n v="0.96"/>
    <n v="1"/>
    <b v="0"/>
    <m/>
    <m/>
    <n v="0.99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48"/>
    <x v="12"/>
    <s v="RTH"/>
    <x v="813"/>
    <b v="0"/>
    <n v="273"/>
    <m/>
    <n v="638"/>
    <b v="0"/>
    <n v="262"/>
    <m/>
    <b v="0"/>
    <n v="86"/>
    <m/>
    <n v="264"/>
    <n v="86"/>
    <b v="0"/>
    <n v="1"/>
    <n v="0.43"/>
    <b v="0"/>
    <m/>
    <m/>
    <n v="0.99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22"/>
    <x v="29"/>
    <s v="RBK"/>
    <x v="387"/>
    <b v="0"/>
    <n v="381"/>
    <m/>
    <n v="393"/>
    <b v="0"/>
    <n v="89"/>
    <m/>
    <b v="0"/>
    <n v="12"/>
    <m/>
    <n v="90"/>
    <n v="12"/>
    <b v="0"/>
    <n v="1"/>
    <n v="0.97"/>
    <b v="0"/>
    <m/>
    <m/>
    <n v="0.99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35"/>
    <x v="30"/>
    <s v="RCB"/>
    <x v="778"/>
    <b v="0"/>
    <n v="673"/>
    <m/>
    <n v="704"/>
    <b v="0"/>
    <n v="167"/>
    <m/>
    <b v="0"/>
    <n v="91"/>
    <m/>
    <n v="169"/>
    <n v="91"/>
    <b v="0"/>
    <n v="1"/>
    <n v="0.96"/>
    <b v="0"/>
    <m/>
    <m/>
    <n v="0.99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56"/>
    <x v="51"/>
    <s v="RGT"/>
    <x v="507"/>
    <b v="0"/>
    <n v="501"/>
    <m/>
    <n v="540"/>
    <b v="0"/>
    <n v="53"/>
    <m/>
    <b v="0"/>
    <n v="49"/>
    <m/>
    <n v="54"/>
    <n v="49"/>
    <b v="0"/>
    <n v="1"/>
    <n v="0.93"/>
    <b v="0"/>
    <m/>
    <m/>
    <n v="0.98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69"/>
    <x v="19"/>
    <s v="RYJ"/>
    <x v="241"/>
    <b v="0"/>
    <n v="237"/>
    <m/>
    <n v="246"/>
    <b v="0"/>
    <n v="233"/>
    <m/>
    <b v="0"/>
    <n v="55"/>
    <m/>
    <n v="237"/>
    <n v="53"/>
    <b v="0"/>
    <n v="0.96"/>
    <n v="0.96"/>
    <b v="0"/>
    <m/>
    <m/>
    <n v="0.98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53"/>
    <x v="13"/>
    <s v="RGN"/>
    <x v="597"/>
    <b v="0"/>
    <n v="485"/>
    <m/>
    <n v="529"/>
    <b v="0"/>
    <n v="308"/>
    <m/>
    <b v="0"/>
    <n v="73"/>
    <m/>
    <n v="315"/>
    <n v="66"/>
    <b v="0"/>
    <n v="0.9"/>
    <n v="0.92"/>
    <b v="0"/>
    <m/>
    <m/>
    <n v="0.98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23"/>
    <x v="70"/>
    <s v="RBN"/>
    <x v="406"/>
    <b v="0"/>
    <n v="297"/>
    <m/>
    <n v="324"/>
    <b v="0"/>
    <n v="44"/>
    <m/>
    <b v="0"/>
    <n v="18"/>
    <m/>
    <n v="45"/>
    <n v="16"/>
    <b v="0"/>
    <n v="0.89"/>
    <n v="0.92"/>
    <b v="0"/>
    <m/>
    <m/>
    <n v="0.98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71"/>
    <x v="60"/>
    <s v="RM2"/>
    <x v="571"/>
    <b v="0"/>
    <n v="259"/>
    <m/>
    <n v="265"/>
    <b v="0"/>
    <n v="50"/>
    <m/>
    <b v="0"/>
    <n v="24"/>
    <m/>
    <n v="51"/>
    <n v="24"/>
    <b v="0"/>
    <n v="1"/>
    <n v="0.98"/>
    <b v="0"/>
    <m/>
    <m/>
    <n v="0.98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65"/>
    <x v="126"/>
    <s v="RJR"/>
    <x v="729"/>
    <b v="0"/>
    <n v="244"/>
    <m/>
    <n v="259"/>
    <b v="0"/>
    <n v="32"/>
    <m/>
    <b v="0"/>
    <n v="22"/>
    <m/>
    <n v="33"/>
    <n v="22"/>
    <b v="0"/>
    <n v="1"/>
    <n v="0.94"/>
    <b v="0"/>
    <m/>
    <m/>
    <n v="0.97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61"/>
    <x v="41"/>
    <s v="RJ1"/>
    <x v="88"/>
    <b v="0"/>
    <n v="231"/>
    <m/>
    <n v="243"/>
    <b v="0"/>
    <n v="74"/>
    <m/>
    <b v="0"/>
    <n v="45"/>
    <m/>
    <n v="76"/>
    <n v="45"/>
    <b v="0"/>
    <n v="1"/>
    <n v="0.95"/>
    <b v="0"/>
    <m/>
    <m/>
    <n v="0.97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70"/>
    <x v="88"/>
    <s v="RM1"/>
    <x v="683"/>
    <b v="0"/>
    <n v="549"/>
    <m/>
    <n v="592"/>
    <b v="0"/>
    <n v="34"/>
    <m/>
    <b v="0"/>
    <n v="34"/>
    <m/>
    <n v="35"/>
    <n v="34"/>
    <b v="0"/>
    <n v="1"/>
    <n v="0.93"/>
    <b v="0"/>
    <m/>
    <m/>
    <n v="0.97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65"/>
    <x v="117"/>
    <s v="RXK"/>
    <x v="98"/>
    <b v="0"/>
    <n v="66"/>
    <m/>
    <n v="123"/>
    <b v="0"/>
    <n v="35"/>
    <m/>
    <b v="0"/>
    <n v="26"/>
    <m/>
    <n v="36"/>
    <n v="24"/>
    <b v="0"/>
    <n v="0.92"/>
    <n v="0.54"/>
    <b v="0"/>
    <m/>
    <m/>
    <n v="0.97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05"/>
    <x v="102"/>
    <s v="RXP"/>
    <x v="509"/>
    <b v="0"/>
    <n v="562"/>
    <m/>
    <n v="620"/>
    <b v="0"/>
    <n v="48"/>
    <m/>
    <b v="0"/>
    <n v="27"/>
    <m/>
    <n v="50"/>
    <n v="27"/>
    <b v="0"/>
    <n v="1"/>
    <n v="0.91"/>
    <b v="0"/>
    <m/>
    <m/>
    <n v="0.96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93"/>
    <x v="77"/>
    <s v="RTG"/>
    <x v="461"/>
    <b v="0"/>
    <n v="607"/>
    <m/>
    <n v="609"/>
    <b v="0"/>
    <n v="46"/>
    <m/>
    <b v="0"/>
    <n v="8"/>
    <m/>
    <n v="48"/>
    <n v="8"/>
    <b v="0"/>
    <n v="1"/>
    <n v="1"/>
    <b v="0"/>
    <m/>
    <m/>
    <n v="0.96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67"/>
    <x v="31"/>
    <s v="RXR"/>
    <x v="253"/>
    <b v="0"/>
    <n v="482"/>
    <m/>
    <n v="488"/>
    <b v="0"/>
    <n v="134"/>
    <m/>
    <b v="0"/>
    <n v="37"/>
    <m/>
    <n v="139"/>
    <n v="36"/>
    <b v="0"/>
    <n v="0.97"/>
    <n v="0.99"/>
    <b v="0"/>
    <m/>
    <m/>
    <n v="0.96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62"/>
    <x v="107"/>
    <s v="RJD"/>
    <x v="425"/>
    <b v="0"/>
    <n v="171"/>
    <m/>
    <n v="176"/>
    <b v="0"/>
    <n v="23"/>
    <m/>
    <b v="0"/>
    <n v="15"/>
    <m/>
    <n v="24"/>
    <n v="15"/>
    <b v="0"/>
    <n v="1"/>
    <n v="0.97"/>
    <b v="0"/>
    <m/>
    <m/>
    <n v="0.96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24"/>
    <x v="42"/>
    <s v="RBZ"/>
    <x v="148"/>
    <b v="0"/>
    <n v="276"/>
    <m/>
    <n v="276"/>
    <b v="0"/>
    <n v="43"/>
    <m/>
    <b v="0"/>
    <s v=" -   "/>
    <m/>
    <n v="45"/>
    <s v=" -   "/>
    <b v="0"/>
    <s v=" -   "/>
    <n v="1"/>
    <b v="0"/>
    <m/>
    <m/>
    <n v="0.96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87"/>
    <x v="94"/>
    <s v="RRK"/>
    <x v="502"/>
    <b v="0"/>
    <n v="450"/>
    <m/>
    <n v="457"/>
    <b v="0"/>
    <n v="27"/>
    <m/>
    <b v="0"/>
    <n v="9"/>
    <m/>
    <n v="28"/>
    <n v="9"/>
    <b v="0"/>
    <n v="1"/>
    <n v="0.98"/>
    <b v="0"/>
    <m/>
    <m/>
    <n v="0.96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63"/>
    <x v="67"/>
    <s v="RXC"/>
    <x v="215"/>
    <b v="0"/>
    <n v="325"/>
    <m/>
    <n v="545"/>
    <b v="0"/>
    <n v="72"/>
    <m/>
    <b v="0"/>
    <n v="46"/>
    <m/>
    <n v="76"/>
    <n v="13"/>
    <b v="0"/>
    <n v="0.28000000000000003"/>
    <n v="0.6"/>
    <b v="0"/>
    <m/>
    <m/>
    <n v="0.95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34"/>
    <x v="121"/>
    <s v="RC9"/>
    <x v="74"/>
    <b v="0"/>
    <n v="268"/>
    <m/>
    <n v="273"/>
    <b v="0"/>
    <n v="36"/>
    <m/>
    <b v="0"/>
    <n v="16"/>
    <m/>
    <n v="38"/>
    <n v="16"/>
    <b v="0"/>
    <n v="1"/>
    <n v="0.98"/>
    <b v="0"/>
    <m/>
    <m/>
    <n v="0.95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30"/>
    <x v="109"/>
    <s v="RBD"/>
    <x v="378"/>
    <b v="0"/>
    <n v="236"/>
    <m/>
    <n v="275"/>
    <b v="0"/>
    <n v="17"/>
    <m/>
    <b v="0"/>
    <n v="17"/>
    <m/>
    <n v="18"/>
    <n v="16"/>
    <b v="0"/>
    <n v="0.94"/>
    <n v="0.86"/>
    <b v="0"/>
    <m/>
    <m/>
    <n v="0.94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61"/>
    <x v="61"/>
    <s v="RWP"/>
    <x v="250"/>
    <b v="0"/>
    <n v="161"/>
    <m/>
    <n v="674"/>
    <b v="0"/>
    <n v="16"/>
    <m/>
    <b v="0"/>
    <n v="10"/>
    <m/>
    <n v="17"/>
    <n v="10"/>
    <b v="0"/>
    <n v="1"/>
    <n v="0.24"/>
    <b v="0"/>
    <m/>
    <m/>
    <n v="0.94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41"/>
    <x v="11"/>
    <s v="RDD"/>
    <x v="166"/>
    <b v="0"/>
    <n v="93"/>
    <m/>
    <n v="100"/>
    <b v="0"/>
    <n v="93"/>
    <m/>
    <b v="0"/>
    <n v="6"/>
    <m/>
    <n v="100"/>
    <n v="6"/>
    <b v="0"/>
    <n v="1"/>
    <n v="0.93"/>
    <b v="0"/>
    <m/>
    <m/>
    <n v="0.93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84"/>
    <x v="25"/>
    <s v="RR1"/>
    <x v="447"/>
    <b v="0"/>
    <n v="311"/>
    <m/>
    <n v="1089"/>
    <b v="0"/>
    <n v="90"/>
    <m/>
    <b v="0"/>
    <n v="20"/>
    <m/>
    <n v="97"/>
    <n v="16"/>
    <b v="0"/>
    <n v="0.8"/>
    <n v="0.28999999999999998"/>
    <b v="0"/>
    <m/>
    <m/>
    <n v="0.93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47"/>
    <x v="44"/>
    <s v="RR8"/>
    <x v="456"/>
    <b v="0"/>
    <n v="799"/>
    <m/>
    <n v="829"/>
    <b v="0"/>
    <n v="90"/>
    <m/>
    <b v="0"/>
    <n v="52"/>
    <m/>
    <n v="97"/>
    <n v="49"/>
    <b v="0"/>
    <n v="0.94"/>
    <n v="0.96"/>
    <b v="0"/>
    <m/>
    <m/>
    <n v="0.93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21"/>
    <x v="15"/>
    <s v="RAP"/>
    <x v="407"/>
    <b v="0"/>
    <n v="298"/>
    <m/>
    <n v="322"/>
    <b v="0"/>
    <n v="150"/>
    <m/>
    <b v="0"/>
    <n v="1"/>
    <m/>
    <n v="161"/>
    <n v="1"/>
    <b v="0"/>
    <n v="1"/>
    <n v="0.93"/>
    <b v="0"/>
    <m/>
    <m/>
    <n v="0.93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95"/>
    <x v="40"/>
    <s v="RTR"/>
    <x v="185"/>
    <b v="0"/>
    <n v="502"/>
    <m/>
    <n v="518"/>
    <b v="0"/>
    <n v="94"/>
    <m/>
    <b v="0"/>
    <n v="29"/>
    <m/>
    <n v="101"/>
    <n v="27"/>
    <b v="0"/>
    <n v="0.93"/>
    <n v="0.97"/>
    <b v="0"/>
    <m/>
    <m/>
    <n v="0.93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90"/>
    <x v="53"/>
    <s v="RTD"/>
    <x v="350"/>
    <b v="0"/>
    <n v="431"/>
    <m/>
    <n v="475"/>
    <b v="0"/>
    <n v="37"/>
    <m/>
    <b v="0"/>
    <n v="36"/>
    <m/>
    <n v="40"/>
    <n v="33"/>
    <b v="0"/>
    <n v="0.92"/>
    <n v="0.91"/>
    <b v="0"/>
    <m/>
    <m/>
    <n v="0.93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39"/>
    <x v="82"/>
    <s v="RD7"/>
    <x v="215"/>
    <b v="0"/>
    <n v="325"/>
    <m/>
    <n v="350"/>
    <b v="0"/>
    <n v="66"/>
    <m/>
    <b v="0"/>
    <n v="20"/>
    <m/>
    <n v="72"/>
    <n v="19"/>
    <b v="0"/>
    <n v="0.95"/>
    <n v="0.93"/>
    <b v="0"/>
    <m/>
    <m/>
    <n v="0.92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54"/>
    <x v="90"/>
    <s v="RGP"/>
    <x v="412"/>
    <b v="0"/>
    <n v="265"/>
    <m/>
    <n v="294"/>
    <b v="0"/>
    <n v="67"/>
    <m/>
    <b v="0"/>
    <n v="41"/>
    <m/>
    <n v="73"/>
    <n v="38"/>
    <b v="0"/>
    <n v="0.93"/>
    <n v="0.9"/>
    <b v="0"/>
    <m/>
    <m/>
    <n v="0.92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59"/>
    <x v="113"/>
    <s v="RWG"/>
    <x v="239"/>
    <b v="0"/>
    <n v="592"/>
    <m/>
    <n v="628"/>
    <b v="0"/>
    <n v="34"/>
    <m/>
    <b v="0"/>
    <n v="11"/>
    <m/>
    <n v="37"/>
    <n v="11"/>
    <b v="0"/>
    <n v="1"/>
    <n v="0.94"/>
    <b v="0"/>
    <m/>
    <m/>
    <n v="0.92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99"/>
    <x v="125"/>
    <s v="RW3"/>
    <x v="311"/>
    <b v="0"/>
    <n v="385"/>
    <m/>
    <n v="395"/>
    <b v="0"/>
    <n v="21"/>
    <m/>
    <b v="0"/>
    <n v="14"/>
    <m/>
    <n v="23"/>
    <n v="14"/>
    <b v="0"/>
    <n v="1"/>
    <n v="0.97"/>
    <b v="0"/>
    <m/>
    <m/>
    <n v="0.9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51"/>
    <x v="66"/>
    <s v="RFS"/>
    <x v="358"/>
    <b v="0"/>
    <n v="309"/>
    <m/>
    <n v="326"/>
    <b v="0"/>
    <n v="48"/>
    <m/>
    <b v="0"/>
    <n v="30"/>
    <m/>
    <n v="53"/>
    <n v="29"/>
    <b v="0"/>
    <n v="0.97"/>
    <n v="0.95"/>
    <b v="0"/>
    <m/>
    <m/>
    <n v="0.9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81"/>
    <x v="52"/>
    <s v="RPA"/>
    <x v="22"/>
    <b v="0"/>
    <n v="166"/>
    <m/>
    <n v="273"/>
    <b v="0"/>
    <n v="29"/>
    <m/>
    <b v="0"/>
    <n v="8"/>
    <m/>
    <n v="32"/>
    <n v="8"/>
    <b v="0"/>
    <n v="1"/>
    <n v="0.61"/>
    <b v="0"/>
    <m/>
    <m/>
    <n v="0.9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70"/>
    <x v="55"/>
    <s v="RTP"/>
    <x v="291"/>
    <b v="0"/>
    <n v="430"/>
    <m/>
    <n v="459"/>
    <b v="0"/>
    <n v="73"/>
    <m/>
    <b v="0"/>
    <n v="73"/>
    <m/>
    <n v="80"/>
    <n v="73"/>
    <b v="0"/>
    <n v="1"/>
    <n v="0.94"/>
    <b v="0"/>
    <m/>
    <m/>
    <n v="0.9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37"/>
    <x v="105"/>
    <s v="RKE"/>
    <x v="398"/>
    <b v="0"/>
    <n v="163"/>
    <m/>
    <n v="168"/>
    <b v="0"/>
    <n v="32"/>
    <m/>
    <b v="0"/>
    <n v="17"/>
    <m/>
    <n v="35"/>
    <n v="16"/>
    <b v="0"/>
    <n v="0.94"/>
    <n v="0.97"/>
    <b v="0"/>
    <m/>
    <m/>
    <n v="0.9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44"/>
    <x v="129"/>
    <s v="RQ8"/>
    <x v="68"/>
    <b v="0"/>
    <n v="213"/>
    <m/>
    <n v="234"/>
    <b v="0"/>
    <n v="27"/>
    <m/>
    <b v="0"/>
    <n v="23"/>
    <m/>
    <n v="30"/>
    <n v="22"/>
    <b v="0"/>
    <n v="0.96"/>
    <n v="0.91"/>
    <b v="0"/>
    <m/>
    <m/>
    <n v="0.9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67"/>
    <x v="100"/>
    <s v="RK5"/>
    <x v="534"/>
    <b v="0"/>
    <n v="115"/>
    <m/>
    <n v="410"/>
    <b v="0"/>
    <n v="15"/>
    <m/>
    <b v="0"/>
    <n v="13"/>
    <m/>
    <n v="17"/>
    <n v="13"/>
    <b v="0"/>
    <n v="1"/>
    <n v="0.28000000000000003"/>
    <b v="0"/>
    <m/>
    <m/>
    <n v="0.88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72"/>
    <x v="84"/>
    <s v="RM3"/>
    <x v="122"/>
    <b v="0"/>
    <n v="222"/>
    <m/>
    <n v="224"/>
    <b v="0"/>
    <n v="40"/>
    <m/>
    <b v="0"/>
    <n v="1"/>
    <m/>
    <n v="46"/>
    <n v="1"/>
    <b v="0"/>
    <n v="1"/>
    <n v="0.99"/>
    <b v="0"/>
    <m/>
    <m/>
    <n v="0.87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20"/>
    <x v="17"/>
    <s v="R1H"/>
    <x v="337"/>
    <b v="0"/>
    <n v="372"/>
    <m/>
    <n v="2503"/>
    <b v="0"/>
    <n v="183"/>
    <m/>
    <b v="0"/>
    <s v=" -   "/>
    <m/>
    <n v="213"/>
    <s v=" -   "/>
    <b v="0"/>
    <s v=" -   "/>
    <n v="0.15"/>
    <b v="0"/>
    <m/>
    <m/>
    <n v="0.86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45"/>
    <x v="78"/>
    <s v="REM"/>
    <x v="449"/>
    <b v="0"/>
    <n v="159"/>
    <m/>
    <n v="345"/>
    <b v="0"/>
    <n v="16"/>
    <m/>
    <b v="0"/>
    <n v="10"/>
    <m/>
    <n v="19"/>
    <n v="10"/>
    <b v="0"/>
    <n v="1"/>
    <n v="0.46"/>
    <b v="0"/>
    <m/>
    <m/>
    <n v="0.84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78"/>
    <x v="49"/>
    <s v="RNQ"/>
    <x v="198"/>
    <b v="0"/>
    <n v="208"/>
    <m/>
    <n v="236"/>
    <b v="0"/>
    <n v="175"/>
    <m/>
    <b v="0"/>
    <n v="23"/>
    <m/>
    <n v="208"/>
    <n v="23"/>
    <b v="0"/>
    <n v="1"/>
    <n v="0.88"/>
    <b v="0"/>
    <m/>
    <m/>
    <n v="0.84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50"/>
    <x v="104"/>
    <s v="RVJ"/>
    <x v="443"/>
    <b v="0"/>
    <n v="445"/>
    <m/>
    <n v="492"/>
    <b v="0"/>
    <n v="16"/>
    <m/>
    <b v="0"/>
    <n v="20"/>
    <m/>
    <n v="19"/>
    <n v="11"/>
    <b v="0"/>
    <n v="0.55000000000000004"/>
    <n v="0.9"/>
    <b v="0"/>
    <m/>
    <m/>
    <n v="0.84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50"/>
    <x v="38"/>
    <s v="RFR"/>
    <x v="697"/>
    <b v="0"/>
    <n v="160"/>
    <m/>
    <n v="178"/>
    <b v="0"/>
    <n v="52"/>
    <m/>
    <b v="0"/>
    <n v="8"/>
    <m/>
    <n v="63"/>
    <n v="5"/>
    <b v="0"/>
    <n v="0.63"/>
    <n v="0.9"/>
    <b v="0"/>
    <m/>
    <m/>
    <n v="0.83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97"/>
    <x v="43"/>
    <s v="RVV"/>
    <x v="684"/>
    <b v="0"/>
    <n v="664"/>
    <m/>
    <n v="682"/>
    <b v="0"/>
    <n v="66"/>
    <m/>
    <b v="0"/>
    <n v="47"/>
    <m/>
    <n v="83"/>
    <n v="47"/>
    <b v="0"/>
    <n v="1"/>
    <n v="0.97"/>
    <b v="0"/>
    <m/>
    <m/>
    <n v="0.8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32"/>
    <x v="50"/>
    <s v="RHU"/>
    <x v="770"/>
    <b v="0"/>
    <n v="412"/>
    <m/>
    <n v="667"/>
    <b v="0"/>
    <n v="57"/>
    <m/>
    <b v="0"/>
    <n v="46"/>
    <m/>
    <n v="72"/>
    <n v="46"/>
    <b v="0"/>
    <n v="1"/>
    <n v="0.62"/>
    <b v="0"/>
    <m/>
    <m/>
    <n v="0.79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54"/>
    <x v="92"/>
    <s v="RW6"/>
    <x v="764"/>
    <b v="0"/>
    <n v="535"/>
    <m/>
    <n v="598"/>
    <b v="0"/>
    <n v="74"/>
    <m/>
    <b v="0"/>
    <n v="6"/>
    <m/>
    <n v="95"/>
    <n v="6"/>
    <b v="0"/>
    <n v="1"/>
    <n v="0.89"/>
    <b v="0"/>
    <m/>
    <m/>
    <n v="0.78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56"/>
    <x v="10"/>
    <s v="RWD"/>
    <x v="396"/>
    <b v="0"/>
    <n v="619"/>
    <m/>
    <n v="728"/>
    <b v="0"/>
    <n v="326"/>
    <m/>
    <b v="0"/>
    <n v="52"/>
    <m/>
    <n v="435"/>
    <n v="52"/>
    <b v="0"/>
    <n v="1"/>
    <n v="0.85"/>
    <b v="0"/>
    <m/>
    <m/>
    <n v="0.75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09"/>
    <x v="46"/>
    <s v="RYR"/>
    <x v="176"/>
    <b v="0"/>
    <n v="228"/>
    <m/>
    <n v="721"/>
    <b v="0"/>
    <n v="39"/>
    <m/>
    <b v="0"/>
    <n v="29"/>
    <m/>
    <n v="52"/>
    <n v="27"/>
    <b v="0"/>
    <n v="0.93"/>
    <n v="0.32"/>
    <b v="0"/>
    <m/>
    <m/>
    <n v="0.75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66"/>
    <x v="35"/>
    <s v="RXQ"/>
    <x v="353"/>
    <b v="0"/>
    <n v="229"/>
    <m/>
    <n v="358"/>
    <b v="0"/>
    <n v="111"/>
    <m/>
    <b v="0"/>
    <n v="111"/>
    <m/>
    <n v="152"/>
    <n v="75"/>
    <b v="0"/>
    <n v="0.68"/>
    <n v="0.64"/>
    <b v="0"/>
    <m/>
    <m/>
    <n v="0.73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37"/>
    <x v="71"/>
    <s v="RCF"/>
    <x v="183"/>
    <b v="0"/>
    <n v="173"/>
    <m/>
    <n v="234"/>
    <b v="0"/>
    <n v="39"/>
    <m/>
    <b v="0"/>
    <s v=" -   "/>
    <m/>
    <n v="55"/>
    <s v=" -   "/>
    <b v="0"/>
    <s v=" -   "/>
    <n v="0.74"/>
    <b v="0"/>
    <m/>
    <m/>
    <n v="0.7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85"/>
    <x v="80"/>
    <s v="RR7"/>
    <x v="157"/>
    <b v="0"/>
    <n v="100"/>
    <m/>
    <n v="349"/>
    <b v="0"/>
    <n v="20"/>
    <m/>
    <b v="0"/>
    <n v="10"/>
    <m/>
    <n v="28"/>
    <n v="8"/>
    <b v="0"/>
    <n v="0.8"/>
    <n v="0.28999999999999998"/>
    <b v="0"/>
    <m/>
    <m/>
    <n v="0.7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96"/>
    <x v="96"/>
    <s v="RTX"/>
    <x v="246"/>
    <b v="0"/>
    <n v="243"/>
    <m/>
    <n v="276"/>
    <b v="0"/>
    <n v="20"/>
    <m/>
    <b v="0"/>
    <n v="11"/>
    <m/>
    <n v="28"/>
    <n v="9"/>
    <b v="0"/>
    <n v="0.82"/>
    <n v="0.88"/>
    <b v="0"/>
    <m/>
    <m/>
    <n v="0.7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44"/>
    <x v="45"/>
    <s v="RDZ"/>
    <x v="658"/>
    <b v="0"/>
    <n v="282"/>
    <m/>
    <n v="498"/>
    <b v="0"/>
    <n v="53"/>
    <m/>
    <b v="0"/>
    <s v=" -   "/>
    <m/>
    <n v="77"/>
    <s v=" -   "/>
    <b v="0"/>
    <s v=" -   "/>
    <n v="0.56999999999999995"/>
    <b v="0"/>
    <m/>
    <m/>
    <n v="0.69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35"/>
    <x v="87"/>
    <s v="RJN"/>
    <x v="56"/>
    <b v="0"/>
    <n v="261"/>
    <m/>
    <n v="266"/>
    <b v="0"/>
    <n v="59"/>
    <m/>
    <b v="0"/>
    <n v="26"/>
    <m/>
    <n v="87"/>
    <n v="20"/>
    <b v="0"/>
    <n v="0.77"/>
    <n v="0.98"/>
    <b v="0"/>
    <m/>
    <m/>
    <n v="0.68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53"/>
    <x v="132"/>
    <s v="RVY"/>
    <x v="35"/>
    <b v="0"/>
    <n v="67"/>
    <m/>
    <n v="369"/>
    <b v="0"/>
    <n v="2"/>
    <m/>
    <b v="0"/>
    <n v="2"/>
    <m/>
    <n v="3"/>
    <n v="2"/>
    <b v="0"/>
    <n v="1"/>
    <n v="0.18"/>
    <b v="0"/>
    <m/>
    <m/>
    <n v="0.67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07"/>
    <x v="91"/>
    <s v="RA7"/>
    <x v="158"/>
    <b v="0"/>
    <n v="155"/>
    <m/>
    <n v="161"/>
    <b v="0"/>
    <n v="24"/>
    <m/>
    <b v="0"/>
    <n v="21"/>
    <m/>
    <n v="39"/>
    <n v="18"/>
    <b v="0"/>
    <n v="0.86"/>
    <n v="0.96"/>
    <b v="0"/>
    <m/>
    <m/>
    <n v="0.62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03"/>
    <x v="97"/>
    <s v="RXL"/>
    <x v="671"/>
    <b v="0"/>
    <n v="267"/>
    <m/>
    <n v="511"/>
    <b v="0"/>
    <n v="41"/>
    <m/>
    <b v="0"/>
    <n v="30"/>
    <m/>
    <n v="67"/>
    <s v=" -   "/>
    <b v="0"/>
    <n v="0"/>
    <n v="0.52"/>
    <b v="0"/>
    <m/>
    <m/>
    <n v="0.6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52"/>
    <x v="54"/>
    <s v="RVR"/>
    <x v="95"/>
    <b v="0"/>
    <n v="200"/>
    <m/>
    <n v="346"/>
    <b v="0"/>
    <n v="25"/>
    <m/>
    <b v="0"/>
    <n v="11"/>
    <m/>
    <n v="42"/>
    <n v="9"/>
    <b v="0"/>
    <n v="0.82"/>
    <n v="0.57999999999999996"/>
    <b v="0"/>
    <m/>
    <m/>
    <n v="0.6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40"/>
    <x v="128"/>
    <s v="RD8"/>
    <x v="47"/>
    <b v="0"/>
    <n v="28"/>
    <m/>
    <n v="233"/>
    <b v="0"/>
    <n v="3"/>
    <m/>
    <b v="0"/>
    <n v="3"/>
    <m/>
    <n v="5"/>
    <n v="1"/>
    <b v="0"/>
    <n v="0.33"/>
    <n v="0.12"/>
    <b v="0"/>
    <m/>
    <m/>
    <n v="0.6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30"/>
    <x v="123"/>
    <s v="RFW"/>
    <x v="45"/>
    <b v="0"/>
    <n v="189"/>
    <m/>
    <n v="212"/>
    <b v="0"/>
    <n v="15"/>
    <m/>
    <b v="0"/>
    <n v="11"/>
    <m/>
    <n v="25"/>
    <n v="11"/>
    <b v="0"/>
    <n v="1"/>
    <n v="0.89"/>
    <b v="0"/>
    <m/>
    <m/>
    <n v="0.6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75"/>
    <x v="47"/>
    <s v="RN3"/>
    <x v="729"/>
    <b v="0"/>
    <n v="244"/>
    <m/>
    <n v="326"/>
    <b v="0"/>
    <n v="79"/>
    <m/>
    <b v="0"/>
    <n v="34"/>
    <m/>
    <n v="136"/>
    <n v="24"/>
    <b v="0"/>
    <n v="0.71"/>
    <n v="0.75"/>
    <b v="0"/>
    <m/>
    <m/>
    <n v="0.57999999999999996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92"/>
    <x v="57"/>
    <s v="RTF"/>
    <x v="210"/>
    <b v="0"/>
    <n v="337"/>
    <m/>
    <n v="384"/>
    <b v="0"/>
    <n v="51"/>
    <m/>
    <b v="0"/>
    <n v="7"/>
    <m/>
    <n v="94"/>
    <n v="7"/>
    <b v="0"/>
    <n v="1"/>
    <n v="0.88"/>
    <b v="0"/>
    <m/>
    <m/>
    <n v="0.54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32"/>
    <x v="110"/>
    <s v="RBT"/>
    <x v="208"/>
    <b v="0"/>
    <n v="126"/>
    <m/>
    <n v="247"/>
    <b v="0"/>
    <n v="36"/>
    <m/>
    <b v="0"/>
    <n v="36"/>
    <m/>
    <n v="71"/>
    <n v="27"/>
    <b v="0"/>
    <n v="0.75"/>
    <n v="0.51"/>
    <b v="0"/>
    <m/>
    <m/>
    <n v="0.51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00"/>
    <x v="111"/>
    <s v="RWJ"/>
    <x v="40"/>
    <b v="0"/>
    <n v="8"/>
    <m/>
    <n v="435"/>
    <b v="0"/>
    <n v="2"/>
    <m/>
    <b v="0"/>
    <n v="2"/>
    <m/>
    <n v="4"/>
    <n v="2"/>
    <b v="0"/>
    <n v="1"/>
    <n v="0.02"/>
    <b v="0"/>
    <m/>
    <m/>
    <n v="0.5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23"/>
    <x v="106"/>
    <s v="RA9"/>
    <x v="203"/>
    <b v="0"/>
    <n v="143"/>
    <m/>
    <n v="371"/>
    <b v="0"/>
    <n v="60"/>
    <m/>
    <b v="0"/>
    <n v="12"/>
    <m/>
    <n v="129"/>
    <n v="4"/>
    <b v="0"/>
    <n v="0.33"/>
    <n v="0.39"/>
    <b v="0"/>
    <m/>
    <m/>
    <n v="0.47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57"/>
    <x v="26"/>
    <s v="RH8"/>
    <x v="32"/>
    <b v="0"/>
    <n v="123"/>
    <m/>
    <n v="508"/>
    <b v="0"/>
    <n v="48"/>
    <m/>
    <b v="0"/>
    <n v="57"/>
    <m/>
    <n v="122"/>
    <n v="57"/>
    <b v="0"/>
    <n v="1"/>
    <n v="0.24"/>
    <b v="0"/>
    <m/>
    <m/>
    <n v="0.39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374"/>
    <x v="131"/>
    <s v="RMP"/>
    <x v="270"/>
    <b v="0"/>
    <n v="246"/>
    <m/>
    <n v="293"/>
    <b v="0"/>
    <n v="5"/>
    <m/>
    <b v="0"/>
    <n v="3"/>
    <m/>
    <n v="15"/>
    <n v="3"/>
    <b v="0"/>
    <n v="1"/>
    <n v="0.84"/>
    <b v="0"/>
    <m/>
    <m/>
    <n v="0.33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51"/>
    <x v="74"/>
    <s v="RVL"/>
    <x v="192"/>
    <b v="0"/>
    <n v="292"/>
    <m/>
    <n v="516"/>
    <b v="0"/>
    <n v="12"/>
    <m/>
    <b v="0"/>
    <n v="5"/>
    <m/>
    <n v="37"/>
    <n v="5"/>
    <b v="0"/>
    <n v="1"/>
    <n v="0.56999999999999995"/>
    <b v="0"/>
    <m/>
    <m/>
    <n v="0.32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314.csv"/>
    <n v="429"/>
    <x v="39"/>
    <s v="RF4"/>
    <x v="748"/>
    <b v="0"/>
    <n v="542"/>
    <m/>
    <n v="638"/>
    <b v="0"/>
    <n v="27"/>
    <m/>
    <b v="0"/>
    <n v="9"/>
    <m/>
    <n v="95"/>
    <s v=" -   "/>
    <b v="0"/>
    <n v="0"/>
    <n v="0.85"/>
    <b v="0"/>
    <m/>
    <m/>
    <n v="0.28000000000000003"/>
    <m/>
    <m/>
    <x v="40"/>
    <s v="June"/>
    <x v="4"/>
    <s v="https://www.england.nhs.uk/statistics/wp-content/uploads/sites/2/2014/05/Dementia-Data-Collection-Q1-2013-14-Revised-July2015-CSV-39KB.csv"/>
    <b v="0"/>
    <x v="1"/>
    <x v="0"/>
  </r>
  <r>
    <s v="dementia201415.csv"/>
    <n v="329"/>
    <x v="78"/>
    <s v="REM"/>
    <x v="228"/>
    <b v="0"/>
    <n v="289"/>
    <m/>
    <n v="372"/>
    <b v="0"/>
    <n v="31"/>
    <m/>
    <b v="0"/>
    <n v="8"/>
    <m/>
    <n v="43"/>
    <n v="8"/>
    <b v="0"/>
    <n v="1"/>
    <n v="0.7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30"/>
    <x v="71"/>
    <s v="RCF"/>
    <x v="525"/>
    <b v="0"/>
    <n v="212"/>
    <m/>
    <n v="230"/>
    <b v="0"/>
    <n v="20"/>
    <m/>
    <b v="0"/>
    <n v="3"/>
    <m/>
    <n v="22"/>
    <n v="3"/>
    <b v="0"/>
    <n v="1"/>
    <n v="0.9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31"/>
    <x v="85"/>
    <s v="RTK"/>
    <x v="296"/>
    <b v="0"/>
    <n v="183"/>
    <m/>
    <n v="196"/>
    <b v="0"/>
    <n v="17"/>
    <m/>
    <b v="0"/>
    <n v="16"/>
    <m/>
    <n v="17"/>
    <n v="16"/>
    <b v="0"/>
    <n v="1"/>
    <n v="0.93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30"/>
    <x v="39"/>
    <s v="RF4"/>
    <x v="816"/>
    <b v="0"/>
    <n v="544"/>
    <m/>
    <n v="739"/>
    <b v="0"/>
    <n v="75"/>
    <m/>
    <b v="0"/>
    <n v="77"/>
    <m/>
    <n v="93"/>
    <n v="52"/>
    <b v="0"/>
    <n v="0.68"/>
    <n v="0.74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31"/>
    <x v="74"/>
    <s v="RVL"/>
    <x v="219"/>
    <b v="0"/>
    <n v="234"/>
    <m/>
    <n v="391"/>
    <b v="0"/>
    <n v="6"/>
    <m/>
    <b v="0"/>
    <n v="2"/>
    <m/>
    <n v="38"/>
    <n v="2"/>
    <b v="0"/>
    <n v="1"/>
    <n v="0.6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32"/>
    <x v="4"/>
    <s v="RFF"/>
    <x v="334"/>
    <b v="0"/>
    <n v="304"/>
    <m/>
    <n v="347"/>
    <b v="0"/>
    <s v="-"/>
    <m/>
    <b v="0"/>
    <s v="-"/>
    <m/>
    <s v="-"/>
    <s v="-"/>
    <b v="0"/>
    <s v="-"/>
    <n v="0.8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32"/>
    <x v="17"/>
    <s v="R1H"/>
    <x v="274"/>
    <b v="0"/>
    <n v="495"/>
    <m/>
    <n v="581"/>
    <b v="0"/>
    <n v="93"/>
    <m/>
    <b v="0"/>
    <n v="44"/>
    <m/>
    <n v="103"/>
    <n v="26"/>
    <b v="0"/>
    <n v="0.59"/>
    <n v="0.8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33"/>
    <x v="11"/>
    <s v="RDD"/>
    <x v="570"/>
    <b v="0"/>
    <n v="401"/>
    <m/>
    <n v="412"/>
    <b v="0"/>
    <n v="401"/>
    <m/>
    <b v="0"/>
    <n v="5"/>
    <m/>
    <n v="412"/>
    <n v="5"/>
    <b v="0"/>
    <n v="1"/>
    <n v="0.97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33"/>
    <x v="118"/>
    <s v="RC1"/>
    <x v="321"/>
    <b v="0"/>
    <n v="202"/>
    <m/>
    <n v="221"/>
    <b v="0"/>
    <n v="23"/>
    <m/>
    <b v="0"/>
    <n v="12"/>
    <m/>
    <n v="24"/>
    <n v="12"/>
    <b v="0"/>
    <n v="1"/>
    <n v="0.9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34"/>
    <x v="0"/>
    <s v="RLU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35"/>
    <x v="97"/>
    <s v="RXL"/>
    <x v="258"/>
    <b v="0"/>
    <n v="379"/>
    <m/>
    <n v="501"/>
    <b v="0"/>
    <n v="34"/>
    <m/>
    <b v="0"/>
    <n v="19"/>
    <m/>
    <n v="58"/>
    <n v="5"/>
    <b v="0"/>
    <n v="0.26"/>
    <n v="0.76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36"/>
    <x v="112"/>
    <s v="RMC"/>
    <x v="433"/>
    <b v="0"/>
    <n v="263"/>
    <m/>
    <n v="279"/>
    <b v="0"/>
    <n v="21"/>
    <m/>
    <b v="0"/>
    <n v="11"/>
    <m/>
    <n v="21"/>
    <n v="11"/>
    <b v="0"/>
    <n v="1"/>
    <n v="0.94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37"/>
    <x v="130"/>
    <s v="RAE"/>
    <x v="455"/>
    <b v="0"/>
    <n v="320"/>
    <m/>
    <n v="320"/>
    <b v="0"/>
    <n v="3"/>
    <m/>
    <b v="0"/>
    <n v="3"/>
    <m/>
    <n v="3"/>
    <n v="3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34"/>
    <x v="81"/>
    <s v="RXH"/>
    <x v="383"/>
    <b v="0"/>
    <n v="197"/>
    <m/>
    <n v="214"/>
    <b v="0"/>
    <n v="43"/>
    <m/>
    <b v="0"/>
    <n v="39"/>
    <m/>
    <n v="43"/>
    <n v="39"/>
    <b v="0"/>
    <n v="1"/>
    <n v="0.9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35"/>
    <x v="35"/>
    <s v="RXQ"/>
    <x v="431"/>
    <b v="0"/>
    <n v="326"/>
    <m/>
    <n v="355"/>
    <b v="0"/>
    <n v="40"/>
    <m/>
    <b v="0"/>
    <n v="40"/>
    <m/>
    <n v="46"/>
    <n v="40"/>
    <b v="0"/>
    <n v="1"/>
    <n v="0.9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38"/>
    <x v="134"/>
    <s v="RJF"/>
    <x v="190"/>
    <b v="0"/>
    <n v="330"/>
    <m/>
    <n v="334"/>
    <b v="0"/>
    <n v="2"/>
    <m/>
    <b v="0"/>
    <n v="0"/>
    <m/>
    <n v="2"/>
    <n v="0"/>
    <b v="0"/>
    <s v="-"/>
    <n v="0.9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39"/>
    <x v="48"/>
    <s v="RWY"/>
    <x v="453"/>
    <b v="0"/>
    <n v="456"/>
    <m/>
    <n v="472"/>
    <b v="0"/>
    <n v="65"/>
    <m/>
    <b v="0"/>
    <n v="46"/>
    <m/>
    <n v="65"/>
    <n v="46"/>
    <b v="0"/>
    <n v="1"/>
    <n v="0.97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40"/>
    <x v="51"/>
    <s v="RGT"/>
    <x v="683"/>
    <b v="0"/>
    <n v="549"/>
    <m/>
    <n v="578"/>
    <b v="0"/>
    <n v="66"/>
    <m/>
    <b v="0"/>
    <n v="60"/>
    <m/>
    <n v="66"/>
    <n v="60"/>
    <b v="0"/>
    <n v="1"/>
    <n v="0.9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41"/>
    <x v="125"/>
    <s v="RW3"/>
    <x v="340"/>
    <b v="0"/>
    <n v="361"/>
    <m/>
    <n v="388"/>
    <b v="0"/>
    <n v="8"/>
    <m/>
    <b v="0"/>
    <n v="8"/>
    <m/>
    <n v="8"/>
    <n v="8"/>
    <b v="0"/>
    <n v="1"/>
    <n v="0.93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42"/>
    <x v="101"/>
    <s v="RQM"/>
    <x v="220"/>
    <b v="0"/>
    <n v="113"/>
    <m/>
    <n v="119"/>
    <b v="0"/>
    <n v="26"/>
    <m/>
    <b v="0"/>
    <n v="26"/>
    <m/>
    <n v="26"/>
    <n v="26"/>
    <b v="0"/>
    <n v="1"/>
    <n v="0.9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43"/>
    <x v="66"/>
    <s v="RFS"/>
    <x v="192"/>
    <b v="0"/>
    <n v="292"/>
    <m/>
    <n v="293"/>
    <b v="0"/>
    <n v="50"/>
    <m/>
    <b v="0"/>
    <n v="29"/>
    <m/>
    <n v="50"/>
    <n v="29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44"/>
    <x v="65"/>
    <s v="RLN"/>
    <x v="729"/>
    <b v="0"/>
    <n v="244"/>
    <m/>
    <n v="244"/>
    <b v="0"/>
    <n v="45"/>
    <m/>
    <b v="0"/>
    <n v="36"/>
    <m/>
    <n v="45"/>
    <n v="36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45"/>
    <x v="23"/>
    <s v="RDE"/>
    <x v="227"/>
    <b v="0"/>
    <n v="479"/>
    <m/>
    <n v="480"/>
    <b v="0"/>
    <n v="133"/>
    <m/>
    <b v="0"/>
    <n v="67"/>
    <m/>
    <n v="133"/>
    <n v="67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46"/>
    <x v="126"/>
    <s v="RJR"/>
    <x v="380"/>
    <b v="0"/>
    <n v="230"/>
    <m/>
    <n v="259"/>
    <b v="0"/>
    <n v="7"/>
    <m/>
    <b v="0"/>
    <n v="6"/>
    <m/>
    <n v="7"/>
    <n v="6"/>
    <b v="0"/>
    <n v="1"/>
    <n v="0.8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47"/>
    <x v="102"/>
    <s v="RXP"/>
    <x v="263"/>
    <b v="0"/>
    <n v="578"/>
    <m/>
    <n v="636"/>
    <b v="0"/>
    <n v="32"/>
    <m/>
    <b v="0"/>
    <n v="13"/>
    <m/>
    <n v="35"/>
    <n v="11"/>
    <b v="0"/>
    <n v="0.85"/>
    <n v="0.9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36"/>
    <x v="69"/>
    <s v="RJ6"/>
    <x v="393"/>
    <b v="0"/>
    <n v="205"/>
    <m/>
    <n v="211"/>
    <b v="0"/>
    <n v="24"/>
    <m/>
    <b v="0"/>
    <n v="26"/>
    <m/>
    <n v="26"/>
    <n v="25"/>
    <b v="0"/>
    <n v="0.96"/>
    <n v="0.97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37"/>
    <x v="115"/>
    <s v="RN7"/>
    <x v="186"/>
    <b v="0"/>
    <n v="153"/>
    <m/>
    <n v="165"/>
    <b v="0"/>
    <n v="29"/>
    <m/>
    <b v="0"/>
    <n v="20"/>
    <m/>
    <n v="29"/>
    <n v="19"/>
    <b v="0"/>
    <n v="0.95"/>
    <n v="0.93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48"/>
    <x v="77"/>
    <s v="RTG"/>
    <x v="297"/>
    <b v="0"/>
    <n v="531"/>
    <m/>
    <n v="574"/>
    <b v="0"/>
    <n v="9"/>
    <m/>
    <b v="0"/>
    <n v="7"/>
    <m/>
    <n v="36"/>
    <n v="5"/>
    <b v="0"/>
    <n v="0.71"/>
    <n v="0.93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49"/>
    <x v="5"/>
    <s v="RP5"/>
    <x v="766"/>
    <b v="0"/>
    <n v="638"/>
    <m/>
    <n v="700"/>
    <b v="0"/>
    <n v="6"/>
    <m/>
    <b v="0"/>
    <n v="4"/>
    <m/>
    <n v="6"/>
    <n v="4"/>
    <b v="0"/>
    <n v="1"/>
    <n v="0.9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50"/>
    <x v="109"/>
    <s v="RBD"/>
    <x v="86"/>
    <b v="0"/>
    <n v="112"/>
    <m/>
    <n v="265"/>
    <b v="0"/>
    <n v="20"/>
    <m/>
    <b v="0"/>
    <n v="29"/>
    <m/>
    <n v="20"/>
    <n v="29"/>
    <b v="0"/>
    <n v="1"/>
    <n v="0.4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38"/>
    <x v="135"/>
    <s v="RC3"/>
    <x v="107"/>
    <b v="0"/>
    <n v="64"/>
    <m/>
    <n v="73"/>
    <b v="0"/>
    <n v="7"/>
    <m/>
    <b v="0"/>
    <n v="2"/>
    <m/>
    <n v="8"/>
    <n v="2"/>
    <b v="0"/>
    <n v="1"/>
    <n v="0.8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39"/>
    <x v="56"/>
    <s v="RWH"/>
    <x v="639"/>
    <b v="0"/>
    <n v="327"/>
    <m/>
    <n v="327"/>
    <b v="0"/>
    <n v="144"/>
    <m/>
    <b v="0"/>
    <n v="63"/>
    <m/>
    <n v="152"/>
    <n v="58"/>
    <b v="0"/>
    <n v="0.92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40"/>
    <x v="87"/>
    <s v="RJN"/>
    <x v="571"/>
    <b v="0"/>
    <n v="259"/>
    <m/>
    <n v="263"/>
    <b v="0"/>
    <n v="34"/>
    <m/>
    <b v="0"/>
    <n v="21"/>
    <m/>
    <n v="36"/>
    <n v="21"/>
    <b v="0"/>
    <n v="1"/>
    <n v="0.9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51"/>
    <x v="43"/>
    <s v="RVV"/>
    <x v="391"/>
    <b v="0"/>
    <n v="728"/>
    <m/>
    <n v="730"/>
    <b v="0"/>
    <n v="69"/>
    <m/>
    <b v="0"/>
    <n v="30"/>
    <m/>
    <n v="74"/>
    <n v="30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41"/>
    <x v="31"/>
    <s v="RXR"/>
    <x v="356"/>
    <b v="0"/>
    <n v="521"/>
    <m/>
    <n v="541"/>
    <b v="0"/>
    <n v="114"/>
    <m/>
    <b v="0"/>
    <n v="24"/>
    <m/>
    <n v="116"/>
    <n v="24"/>
    <b v="0"/>
    <n v="1"/>
    <n v="0.96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42"/>
    <x v="67"/>
    <s v="RXC"/>
    <x v="371"/>
    <b v="0"/>
    <n v="394"/>
    <m/>
    <n v="436"/>
    <b v="0"/>
    <n v="46"/>
    <m/>
    <b v="0"/>
    <n v="36"/>
    <m/>
    <n v="48"/>
    <n v="35"/>
    <b v="0"/>
    <n v="0.97"/>
    <n v="0.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43"/>
    <x v="54"/>
    <s v="RVR"/>
    <x v="343"/>
    <b v="0"/>
    <n v="341"/>
    <m/>
    <n v="362"/>
    <b v="0"/>
    <n v="66"/>
    <m/>
    <b v="0"/>
    <n v="32"/>
    <m/>
    <n v="68"/>
    <n v="32"/>
    <b v="0"/>
    <n v="1"/>
    <n v="0.94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52"/>
    <x v="86"/>
    <s v="RDU"/>
    <x v="228"/>
    <b v="0"/>
    <n v="289"/>
    <m/>
    <n v="294"/>
    <b v="0"/>
    <n v="44"/>
    <m/>
    <b v="0"/>
    <n v="42"/>
    <m/>
    <n v="44"/>
    <n v="42"/>
    <b v="0"/>
    <n v="1"/>
    <n v="0.9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53"/>
    <x v="80"/>
    <s v="RR7"/>
    <x v="152"/>
    <b v="0"/>
    <n v="252"/>
    <m/>
    <n v="279"/>
    <b v="0"/>
    <n v="38"/>
    <m/>
    <b v="0"/>
    <n v="17"/>
    <m/>
    <n v="38"/>
    <n v="17"/>
    <b v="0"/>
    <n v="1"/>
    <n v="0.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44"/>
    <x v="122"/>
    <s v="RLT"/>
    <x v="181"/>
    <b v="0"/>
    <n v="193"/>
    <m/>
    <n v="199"/>
    <b v="0"/>
    <n v="14"/>
    <m/>
    <b v="0"/>
    <n v="2"/>
    <m/>
    <n v="14"/>
    <n v="2"/>
    <b v="0"/>
    <n v="1"/>
    <n v="0.97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54"/>
    <x v="59"/>
    <s v="RTE"/>
    <x v="522"/>
    <b v="0"/>
    <n v="557"/>
    <m/>
    <n v="636"/>
    <b v="0"/>
    <n v="66"/>
    <m/>
    <b v="0"/>
    <n v="24"/>
    <m/>
    <n v="66"/>
    <n v="24"/>
    <b v="0"/>
    <n v="1"/>
    <n v="0.8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55"/>
    <x v="47"/>
    <s v="RN3"/>
    <x v="428"/>
    <b v="0"/>
    <n v="383"/>
    <m/>
    <n v="472"/>
    <b v="0"/>
    <n v="61"/>
    <m/>
    <b v="0"/>
    <n v="41"/>
    <m/>
    <n v="79"/>
    <n v="41"/>
    <b v="0"/>
    <n v="1"/>
    <n v="0.8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56"/>
    <x v="41"/>
    <s v="RJ1"/>
    <x v="421"/>
    <b v="0"/>
    <n v="175"/>
    <m/>
    <n v="193"/>
    <b v="0"/>
    <n v="57"/>
    <m/>
    <b v="0"/>
    <n v="24"/>
    <m/>
    <n v="59"/>
    <n v="24"/>
    <b v="0"/>
    <n v="1"/>
    <n v="0.9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57"/>
    <x v="6"/>
    <s v="RN5"/>
    <x v="739"/>
    <b v="0"/>
    <n v="507"/>
    <m/>
    <n v="524"/>
    <b v="0"/>
    <n v="62"/>
    <m/>
    <b v="0"/>
    <n v="28"/>
    <m/>
    <n v="71"/>
    <n v="23"/>
    <b v="0"/>
    <n v="0.82"/>
    <n v="0.97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58"/>
    <x v="120"/>
    <s v="RCD"/>
    <x v="184"/>
    <b v="0"/>
    <n v="131"/>
    <m/>
    <n v="137"/>
    <b v="0"/>
    <n v="22"/>
    <m/>
    <b v="0"/>
    <n v="10"/>
    <m/>
    <n v="22"/>
    <n v="10"/>
    <b v="0"/>
    <n v="1"/>
    <n v="0.96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59"/>
    <x v="25"/>
    <s v="RR1"/>
    <x v="849"/>
    <b v="0"/>
    <n v="791"/>
    <m/>
    <n v="1196"/>
    <b v="0"/>
    <n v="129"/>
    <m/>
    <b v="0"/>
    <n v="25"/>
    <m/>
    <n v="139"/>
    <n v="14"/>
    <b v="0"/>
    <n v="0.56000000000000005"/>
    <n v="0.66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60"/>
    <x v="82"/>
    <s v="RD7"/>
    <x v="255"/>
    <b v="0"/>
    <n v="399"/>
    <m/>
    <n v="440"/>
    <b v="0"/>
    <n v="35"/>
    <m/>
    <b v="0"/>
    <n v="12"/>
    <m/>
    <n v="38"/>
    <n v="12"/>
    <b v="0"/>
    <n v="1"/>
    <n v="0.9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45"/>
    <x v="119"/>
    <s v="RQQ"/>
    <x v="265"/>
    <b v="0"/>
    <n v="184"/>
    <m/>
    <n v="184"/>
    <b v="0"/>
    <n v="25"/>
    <m/>
    <b v="0"/>
    <n v="21"/>
    <m/>
    <n v="25"/>
    <n v="21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61"/>
    <x v="22"/>
    <s v="RQX"/>
    <x v="132"/>
    <b v="0"/>
    <n v="129"/>
    <m/>
    <n v="130"/>
    <b v="0"/>
    <n v="128"/>
    <m/>
    <b v="0"/>
    <n v="27"/>
    <m/>
    <n v="130"/>
    <n v="25"/>
    <b v="0"/>
    <n v="0.93"/>
    <n v="0.9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46"/>
    <x v="72"/>
    <s v="RWA"/>
    <x v="690"/>
    <b v="0"/>
    <n v="476"/>
    <m/>
    <n v="527"/>
    <b v="0"/>
    <n v="52"/>
    <m/>
    <b v="0"/>
    <n v="48"/>
    <m/>
    <n v="54"/>
    <n v="47"/>
    <b v="0"/>
    <n v="0.98"/>
    <n v="0.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47"/>
    <x v="19"/>
    <s v="RYJ"/>
    <x v="593"/>
    <b v="0"/>
    <n v="299"/>
    <m/>
    <n v="327"/>
    <b v="0"/>
    <n v="199"/>
    <m/>
    <b v="0"/>
    <n v="56"/>
    <m/>
    <n v="202"/>
    <n v="56"/>
    <b v="0"/>
    <n v="1"/>
    <n v="0.9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48"/>
    <x v="103"/>
    <s v="RGQ"/>
    <x v="675"/>
    <b v="0"/>
    <n v="347"/>
    <m/>
    <n v="350"/>
    <b v="0"/>
    <n v="47"/>
    <m/>
    <b v="0"/>
    <n v="41"/>
    <m/>
    <n v="47"/>
    <n v="41"/>
    <b v="0"/>
    <n v="1"/>
    <n v="0.9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49"/>
    <x v="1"/>
    <s v="R1F"/>
    <x v="202"/>
    <b v="0"/>
    <n v="191"/>
    <m/>
    <n v="201"/>
    <b v="0"/>
    <n v="16"/>
    <m/>
    <b v="0"/>
    <n v="10"/>
    <m/>
    <n v="20"/>
    <n v="7"/>
    <b v="0"/>
    <n v="0.7"/>
    <n v="0.9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62"/>
    <x v="90"/>
    <s v="RGP"/>
    <x v="329"/>
    <b v="0"/>
    <n v="317"/>
    <m/>
    <n v="346"/>
    <b v="0"/>
    <n v="32"/>
    <m/>
    <b v="0"/>
    <n v="15"/>
    <m/>
    <n v="35"/>
    <n v="15"/>
    <b v="0"/>
    <n v="1"/>
    <n v="0.9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63"/>
    <x v="49"/>
    <s v="RNQ"/>
    <x v="90"/>
    <b v="0"/>
    <n v="70"/>
    <m/>
    <n v="97"/>
    <b v="0"/>
    <n v="70"/>
    <m/>
    <b v="0"/>
    <n v="13"/>
    <m/>
    <n v="70"/>
    <n v="13"/>
    <b v="0"/>
    <n v="1"/>
    <n v="0.7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64"/>
    <x v="62"/>
    <s v="RJZ"/>
    <x v="694"/>
    <b v="0"/>
    <n v="529"/>
    <m/>
    <n v="574"/>
    <b v="0"/>
    <n v="128"/>
    <m/>
    <b v="0"/>
    <n v="103"/>
    <m/>
    <n v="128"/>
    <n v="103"/>
    <b v="0"/>
    <n v="1"/>
    <n v="0.9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65"/>
    <x v="37"/>
    <s v="RXN"/>
    <x v="311"/>
    <b v="0"/>
    <n v="385"/>
    <m/>
    <n v="395"/>
    <b v="0"/>
    <n v="121"/>
    <m/>
    <b v="0"/>
    <n v="107"/>
    <m/>
    <n v="121"/>
    <n v="105"/>
    <b v="0"/>
    <n v="0.98"/>
    <n v="0.97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50"/>
    <x v="44"/>
    <s v="RR8"/>
    <x v="850"/>
    <b v="0"/>
    <n v="802"/>
    <m/>
    <n v="802"/>
    <b v="0"/>
    <n v="57"/>
    <m/>
    <b v="0"/>
    <n v="36"/>
    <m/>
    <n v="58"/>
    <n v="35"/>
    <b v="0"/>
    <n v="0.97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51"/>
    <x v="18"/>
    <s v="RJ2"/>
    <x v="363"/>
    <b v="0"/>
    <n v="567"/>
    <m/>
    <n v="567"/>
    <b v="0"/>
    <n v="304"/>
    <m/>
    <b v="0"/>
    <n v="38"/>
    <m/>
    <n v="304"/>
    <n v="38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66"/>
    <x v="136"/>
    <s v="RBQ"/>
    <x v="28"/>
    <b v="0"/>
    <n v="24"/>
    <m/>
    <n v="24"/>
    <b v="0"/>
    <n v="1"/>
    <m/>
    <b v="0"/>
    <n v="1"/>
    <m/>
    <n v="1"/>
    <n v="1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67"/>
    <x v="143"/>
    <s v="REP"/>
    <x v="174"/>
    <b v="0"/>
    <n v="2"/>
    <m/>
    <n v="2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68"/>
    <x v="121"/>
    <s v="RC9"/>
    <x v="326"/>
    <b v="0"/>
    <n v="284"/>
    <m/>
    <n v="289"/>
    <b v="0"/>
    <n v="32"/>
    <m/>
    <b v="0"/>
    <n v="15"/>
    <m/>
    <n v="32"/>
    <n v="15"/>
    <b v="0"/>
    <n v="1"/>
    <n v="0.9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52"/>
    <x v="68"/>
    <s v="RWF"/>
    <x v="502"/>
    <b v="0"/>
    <n v="450"/>
    <m/>
    <n v="457"/>
    <b v="0"/>
    <n v="57"/>
    <m/>
    <b v="0"/>
    <n v="80"/>
    <m/>
    <n v="58"/>
    <n v="80"/>
    <b v="0"/>
    <n v="1"/>
    <n v="0.9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69"/>
    <x v="52"/>
    <s v="RPA"/>
    <x v="460"/>
    <b v="0"/>
    <n v="242"/>
    <m/>
    <n v="258"/>
    <b v="0"/>
    <n v="29"/>
    <m/>
    <b v="0"/>
    <n v="26"/>
    <m/>
    <n v="30"/>
    <n v="26"/>
    <b v="0"/>
    <n v="1"/>
    <n v="0.94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70"/>
    <x v="110"/>
    <s v="RBT"/>
    <x v="85"/>
    <b v="0"/>
    <n v="207"/>
    <m/>
    <n v="229"/>
    <b v="0"/>
    <n v="13"/>
    <m/>
    <b v="0"/>
    <n v="13"/>
    <m/>
    <n v="13"/>
    <n v="13"/>
    <b v="0"/>
    <n v="1"/>
    <n v="0.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53"/>
    <x v="129"/>
    <s v="RQ8"/>
    <x v="523"/>
    <b v="0"/>
    <n v="306"/>
    <m/>
    <n v="323"/>
    <b v="0"/>
    <n v="18"/>
    <m/>
    <b v="0"/>
    <n v="11"/>
    <m/>
    <n v="18"/>
    <n v="10"/>
    <b v="0"/>
    <n v="0.91"/>
    <n v="0.9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71"/>
    <x v="107"/>
    <s v="RJD"/>
    <x v="237"/>
    <b v="0"/>
    <n v="178"/>
    <m/>
    <n v="194"/>
    <b v="0"/>
    <n v="19"/>
    <m/>
    <b v="0"/>
    <n v="20"/>
    <m/>
    <n v="20"/>
    <n v="18"/>
    <b v="0"/>
    <n v="0.9"/>
    <n v="0.9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54"/>
    <x v="151"/>
    <s v="RXF"/>
    <x v="702"/>
    <b v="0"/>
    <n v="406"/>
    <m/>
    <n v="673"/>
    <b v="0"/>
    <n v="45"/>
    <m/>
    <b v="0"/>
    <n v="31"/>
    <m/>
    <n v="79"/>
    <n v="25"/>
    <b v="0"/>
    <n v="0.81"/>
    <n v="0.6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72"/>
    <x v="128"/>
    <s v="RD8"/>
    <x v="380"/>
    <b v="0"/>
    <n v="230"/>
    <m/>
    <n v="255"/>
    <b v="0"/>
    <n v="29"/>
    <m/>
    <b v="0"/>
    <n v="21"/>
    <m/>
    <n v="30"/>
    <n v="12"/>
    <b v="0"/>
    <n v="0.56999999999999995"/>
    <n v="0.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73"/>
    <x v="152"/>
    <s v="RP6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74"/>
    <x v="88"/>
    <s v="RM1"/>
    <x v="475"/>
    <b v="0"/>
    <n v="609"/>
    <m/>
    <n v="636"/>
    <b v="0"/>
    <n v="56"/>
    <m/>
    <b v="0"/>
    <n v="56"/>
    <m/>
    <n v="59"/>
    <n v="56"/>
    <b v="0"/>
    <n v="1"/>
    <n v="0.96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55"/>
    <x v="104"/>
    <s v="RVJ"/>
    <x v="765"/>
    <b v="0"/>
    <n v="486"/>
    <m/>
    <n v="536"/>
    <b v="0"/>
    <n v="19"/>
    <m/>
    <b v="0"/>
    <n v="20"/>
    <m/>
    <n v="24"/>
    <n v="13"/>
    <b v="0"/>
    <n v="0.65"/>
    <n v="0.9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56"/>
    <x v="16"/>
    <s v="RNL"/>
    <x v="699"/>
    <b v="0"/>
    <n v="332"/>
    <m/>
    <n v="684"/>
    <b v="0"/>
    <n v="263"/>
    <m/>
    <b v="0"/>
    <n v="8"/>
    <m/>
    <n v="274"/>
    <n v="8"/>
    <b v="0"/>
    <n v="1"/>
    <n v="0.4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57"/>
    <x v="15"/>
    <s v="RAP"/>
    <x v="596"/>
    <b v="0"/>
    <n v="623"/>
    <m/>
    <n v="689"/>
    <b v="0"/>
    <n v="312"/>
    <m/>
    <b v="0"/>
    <n v="1"/>
    <m/>
    <n v="345"/>
    <n v="1"/>
    <b v="0"/>
    <n v="1"/>
    <n v="0.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75"/>
    <x v="89"/>
    <s v="RVW"/>
    <x v="258"/>
    <b v="0"/>
    <n v="379"/>
    <m/>
    <n v="379"/>
    <b v="0"/>
    <n v="43"/>
    <m/>
    <b v="0"/>
    <n v="12"/>
    <m/>
    <n v="43"/>
    <n v="12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58"/>
    <x v="75"/>
    <s v="RV8"/>
    <x v="571"/>
    <b v="0"/>
    <n v="259"/>
    <m/>
    <n v="421"/>
    <b v="0"/>
    <n v="13"/>
    <m/>
    <b v="0"/>
    <n v="7"/>
    <m/>
    <n v="32"/>
    <n v="7"/>
    <b v="0"/>
    <n v="1"/>
    <n v="0.6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59"/>
    <x v="63"/>
    <s v="RNS"/>
    <x v="479"/>
    <b v="0"/>
    <n v="345"/>
    <m/>
    <n v="372"/>
    <b v="0"/>
    <n v="78"/>
    <m/>
    <b v="0"/>
    <n v="25"/>
    <m/>
    <n v="78"/>
    <n v="25"/>
    <b v="0"/>
    <n v="1"/>
    <n v="0.93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60"/>
    <x v="42"/>
    <s v="RBZ"/>
    <x v="813"/>
    <b v="0"/>
    <n v="273"/>
    <m/>
    <n v="273"/>
    <b v="0"/>
    <n v="53"/>
    <m/>
    <b v="0"/>
    <n v="16"/>
    <m/>
    <n v="55"/>
    <n v="16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76"/>
    <x v="2"/>
    <s v="RJL"/>
    <x v="193"/>
    <b v="0"/>
    <n v="443"/>
    <m/>
    <n v="466"/>
    <b v="0"/>
    <n v="36"/>
    <m/>
    <b v="0"/>
    <n v="22"/>
    <m/>
    <n v="36"/>
    <n v="22"/>
    <b v="0"/>
    <n v="1"/>
    <n v="0.9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77"/>
    <x v="57"/>
    <s v="RTF"/>
    <x v="615"/>
    <b v="0"/>
    <n v="374"/>
    <m/>
    <n v="406"/>
    <b v="0"/>
    <n v="47"/>
    <m/>
    <b v="0"/>
    <n v="3"/>
    <m/>
    <n v="49"/>
    <n v="3"/>
    <b v="0"/>
    <n v="1"/>
    <n v="0.9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61"/>
    <x v="32"/>
    <s v="RX1"/>
    <x v="310"/>
    <b v="0"/>
    <n v="919"/>
    <m/>
    <n v="1072"/>
    <b v="0"/>
    <n v="89"/>
    <m/>
    <b v="0"/>
    <n v="67"/>
    <m/>
    <n v="89"/>
    <n v="67"/>
    <b v="0"/>
    <n v="1"/>
    <n v="0.86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62"/>
    <x v="12"/>
    <s v="RTH"/>
    <x v="823"/>
    <b v="0"/>
    <n v="393"/>
    <m/>
    <n v="579"/>
    <b v="0"/>
    <n v="358"/>
    <m/>
    <b v="0"/>
    <n v="107"/>
    <m/>
    <n v="392"/>
    <n v="102"/>
    <b v="0"/>
    <n v="0.95"/>
    <n v="0.6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78"/>
    <x v="138"/>
    <s v="RGM"/>
    <x v="19"/>
    <b v="0"/>
    <n v="9"/>
    <m/>
    <n v="9"/>
    <b v="0"/>
    <n v="1"/>
    <m/>
    <b v="0"/>
    <n v="0"/>
    <m/>
    <n v="1"/>
    <n v="0"/>
    <b v="0"/>
    <s v="-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63"/>
    <x v="92"/>
    <s v="RW6"/>
    <x v="410"/>
    <b v="0"/>
    <n v="442"/>
    <m/>
    <n v="536"/>
    <b v="0"/>
    <n v="74"/>
    <m/>
    <b v="0"/>
    <n v="30"/>
    <m/>
    <n v="76"/>
    <n v="30"/>
    <b v="0"/>
    <n v="1"/>
    <n v="0.8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79"/>
    <x v="13"/>
    <s v="RGN"/>
    <x v="614"/>
    <b v="0"/>
    <n v="487"/>
    <m/>
    <n v="525"/>
    <b v="0"/>
    <n v="309"/>
    <m/>
    <b v="0"/>
    <n v="92"/>
    <m/>
    <n v="310"/>
    <n v="91"/>
    <b v="0"/>
    <n v="0.99"/>
    <n v="0.93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80"/>
    <x v="155"/>
    <s v="RD3"/>
    <x v="606"/>
    <b v="0"/>
    <n v="622"/>
    <m/>
    <n v="654"/>
    <b v="0"/>
    <n v="187"/>
    <m/>
    <b v="0"/>
    <n v="187"/>
    <m/>
    <n v="187"/>
    <n v="185"/>
    <b v="0"/>
    <n v="0.99"/>
    <n v="0.9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64"/>
    <x v="50"/>
    <s v="RHU"/>
    <x v="851"/>
    <b v="0"/>
    <n v="639"/>
    <m/>
    <n v="775"/>
    <b v="0"/>
    <n v="124"/>
    <m/>
    <b v="0"/>
    <n v="100"/>
    <m/>
    <n v="124"/>
    <n v="100"/>
    <b v="0"/>
    <n v="1"/>
    <n v="0.8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81"/>
    <x v="144"/>
    <s v="RPC"/>
    <x v="123"/>
    <b v="0"/>
    <n v="7"/>
    <m/>
    <n v="7"/>
    <b v="0"/>
    <n v="1"/>
    <m/>
    <b v="0"/>
    <n v="1"/>
    <m/>
    <n v="1"/>
    <n v="1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82"/>
    <x v="28"/>
    <s v="RHW"/>
    <x v="528"/>
    <b v="0"/>
    <n v="362"/>
    <m/>
    <n v="394"/>
    <b v="0"/>
    <n v="108"/>
    <m/>
    <b v="0"/>
    <n v="32"/>
    <m/>
    <n v="108"/>
    <n v="32"/>
    <b v="0"/>
    <n v="1"/>
    <n v="0.9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83"/>
    <x v="141"/>
    <s v="RT3"/>
    <x v="82"/>
    <b v="0"/>
    <n v="19"/>
    <m/>
    <n v="27"/>
    <b v="0"/>
    <n v="1"/>
    <m/>
    <b v="0"/>
    <n v="0"/>
    <m/>
    <n v="1"/>
    <n v="0"/>
    <b v="0"/>
    <s v="-"/>
    <n v="0.7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65"/>
    <x v="95"/>
    <s v="REF"/>
    <x v="229"/>
    <b v="0"/>
    <n v="358"/>
    <m/>
    <n v="361"/>
    <b v="0"/>
    <n v="43"/>
    <m/>
    <b v="0"/>
    <n v="9"/>
    <m/>
    <n v="43"/>
    <n v="9"/>
    <b v="0"/>
    <n v="1"/>
    <n v="0.9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84"/>
    <x v="26"/>
    <s v="RH8"/>
    <x v="277"/>
    <b v="0"/>
    <n v="483"/>
    <m/>
    <n v="520"/>
    <b v="0"/>
    <n v="472"/>
    <m/>
    <b v="0"/>
    <n v="244"/>
    <m/>
    <n v="472"/>
    <n v="244"/>
    <b v="0"/>
    <n v="1"/>
    <n v="0.93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85"/>
    <x v="24"/>
    <s v="RAL"/>
    <x v="345"/>
    <b v="0"/>
    <n v="156"/>
    <m/>
    <n v="172"/>
    <b v="0"/>
    <n v="168"/>
    <m/>
    <b v="0"/>
    <n v="69"/>
    <m/>
    <n v="168"/>
    <n v="69"/>
    <b v="0"/>
    <n v="1"/>
    <n v="0.9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66"/>
    <x v="79"/>
    <s v="RQ6"/>
    <x v="262"/>
    <b v="0"/>
    <n v="322"/>
    <m/>
    <n v="475"/>
    <b v="0"/>
    <n v="11"/>
    <m/>
    <b v="0"/>
    <n v="10"/>
    <m/>
    <n v="42"/>
    <n v="8"/>
    <b v="0"/>
    <n v="0.8"/>
    <n v="0.6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67"/>
    <x v="156"/>
    <s v="RAN"/>
    <x v="12"/>
    <b v="0"/>
    <n v="1"/>
    <m/>
    <n v="2"/>
    <b v="0"/>
    <n v="0"/>
    <m/>
    <b v="0"/>
    <n v="0"/>
    <m/>
    <n v="0"/>
    <n v="0"/>
    <b v="0"/>
    <s v="-"/>
    <n v="0.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86"/>
    <x v="76"/>
    <s v="RA2"/>
    <x v="697"/>
    <b v="0"/>
    <n v="160"/>
    <m/>
    <n v="169"/>
    <b v="0"/>
    <n v="15"/>
    <m/>
    <b v="0"/>
    <n v="10"/>
    <m/>
    <n v="15"/>
    <n v="9"/>
    <b v="0"/>
    <n v="0.9"/>
    <n v="0.9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68"/>
    <x v="99"/>
    <s v="RD1"/>
    <x v="806"/>
    <b v="0"/>
    <n v="554"/>
    <m/>
    <n v="618"/>
    <b v="0"/>
    <n v="34"/>
    <m/>
    <b v="0"/>
    <n v="10"/>
    <m/>
    <n v="36"/>
    <n v="10"/>
    <b v="0"/>
    <n v="1"/>
    <n v="0.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87"/>
    <x v="84"/>
    <s v="RM3"/>
    <x v="731"/>
    <b v="0"/>
    <n v="254"/>
    <m/>
    <n v="254"/>
    <b v="0"/>
    <n v="27"/>
    <m/>
    <b v="0"/>
    <n v="1"/>
    <m/>
    <n v="27"/>
    <n v="1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88"/>
    <x v="116"/>
    <s v="RNZ"/>
    <x v="134"/>
    <b v="0"/>
    <n v="94"/>
    <m/>
    <n v="110"/>
    <b v="0"/>
    <n v="64"/>
    <m/>
    <b v="0"/>
    <n v="14"/>
    <m/>
    <n v="67"/>
    <n v="13"/>
    <b v="0"/>
    <n v="0.93"/>
    <n v="0.8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69"/>
    <x v="117"/>
    <s v="RXK"/>
    <x v="132"/>
    <b v="0"/>
    <n v="129"/>
    <m/>
    <n v="132"/>
    <b v="0"/>
    <n v="15"/>
    <m/>
    <b v="0"/>
    <n v="8"/>
    <m/>
    <n v="15"/>
    <n v="5"/>
    <b v="0"/>
    <n v="0.63"/>
    <n v="0.9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89"/>
    <x v="21"/>
    <s v="RHQ"/>
    <x v="344"/>
    <b v="0"/>
    <n v="707"/>
    <m/>
    <n v="716"/>
    <b v="0"/>
    <n v="204"/>
    <m/>
    <b v="0"/>
    <n v="114"/>
    <m/>
    <n v="204"/>
    <n v="114"/>
    <b v="0"/>
    <n v="1"/>
    <n v="0.9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90"/>
    <x v="100"/>
    <s v="RK5"/>
    <x v="640"/>
    <b v="0"/>
    <n v="532"/>
    <m/>
    <n v="539"/>
    <b v="0"/>
    <n v="4"/>
    <m/>
    <b v="0"/>
    <n v="4"/>
    <m/>
    <n v="4"/>
    <n v="4"/>
    <b v="0"/>
    <n v="1"/>
    <n v="0.9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70"/>
    <x v="93"/>
    <s v="RXW"/>
    <x v="753"/>
    <b v="0"/>
    <n v="371"/>
    <m/>
    <n v="485"/>
    <b v="0"/>
    <n v="31"/>
    <m/>
    <b v="0"/>
    <n v="5"/>
    <m/>
    <n v="31"/>
    <n v="4"/>
    <b v="0"/>
    <n v="0.8"/>
    <n v="0.76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91"/>
    <x v="106"/>
    <s v="RA9"/>
    <x v="112"/>
    <b v="0"/>
    <n v="117"/>
    <m/>
    <n v="391"/>
    <b v="0"/>
    <n v="10"/>
    <m/>
    <b v="0"/>
    <n v="4"/>
    <m/>
    <n v="36"/>
    <n v="4"/>
    <b v="0"/>
    <n v="1"/>
    <n v="0.3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92"/>
    <x v="40"/>
    <s v="RTR"/>
    <x v="595"/>
    <b v="0"/>
    <n v="499"/>
    <m/>
    <n v="523"/>
    <b v="0"/>
    <n v="75"/>
    <m/>
    <b v="0"/>
    <n v="20"/>
    <m/>
    <n v="82"/>
    <n v="19"/>
    <b v="0"/>
    <n v="0.95"/>
    <n v="0.9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93"/>
    <x v="34"/>
    <s v="RE9"/>
    <x v="156"/>
    <b v="0"/>
    <n v="256"/>
    <m/>
    <n v="279"/>
    <b v="0"/>
    <n v="95"/>
    <m/>
    <b v="0"/>
    <n v="19"/>
    <m/>
    <n v="103"/>
    <n v="19"/>
    <b v="0"/>
    <n v="1"/>
    <n v="0.9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94"/>
    <x v="7"/>
    <s v="RJC"/>
    <x v="380"/>
    <b v="0"/>
    <n v="230"/>
    <m/>
    <n v="230"/>
    <b v="0"/>
    <n v="207"/>
    <m/>
    <b v="0"/>
    <n v="207"/>
    <m/>
    <n v="207"/>
    <n v="207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95"/>
    <x v="33"/>
    <s v="RAJ"/>
    <x v="330"/>
    <b v="0"/>
    <n v="357"/>
    <m/>
    <n v="358"/>
    <b v="0"/>
    <n v="161"/>
    <m/>
    <b v="0"/>
    <n v="105"/>
    <m/>
    <n v="161"/>
    <n v="105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71"/>
    <x v="132"/>
    <s v="RVY"/>
    <x v="25"/>
    <b v="0"/>
    <n v="41"/>
    <m/>
    <n v="276"/>
    <b v="0"/>
    <n v="1"/>
    <m/>
    <b v="0"/>
    <n v="1"/>
    <m/>
    <n v="11"/>
    <n v="0"/>
    <b v="0"/>
    <n v="0"/>
    <n v="0.1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72"/>
    <x v="70"/>
    <s v="RBN"/>
    <x v="147"/>
    <b v="0"/>
    <n v="346"/>
    <m/>
    <n v="354"/>
    <b v="0"/>
    <n v="41"/>
    <m/>
    <b v="0"/>
    <n v="13"/>
    <m/>
    <n v="43"/>
    <n v="12"/>
    <b v="0"/>
    <n v="0.92"/>
    <n v="0.9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96"/>
    <x v="111"/>
    <s v="RWJ"/>
    <x v="253"/>
    <b v="0"/>
    <n v="482"/>
    <m/>
    <n v="503"/>
    <b v="0"/>
    <n v="18"/>
    <m/>
    <b v="0"/>
    <n v="14"/>
    <m/>
    <n v="18"/>
    <n v="13"/>
    <b v="0"/>
    <n v="0.93"/>
    <n v="0.96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73"/>
    <x v="55"/>
    <s v="RTP"/>
    <x v="478"/>
    <b v="0"/>
    <n v="506"/>
    <m/>
    <n v="547"/>
    <b v="0"/>
    <n v="60"/>
    <m/>
    <b v="0"/>
    <n v="60"/>
    <m/>
    <n v="61"/>
    <n v="60"/>
    <b v="0"/>
    <n v="1"/>
    <n v="0.93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97"/>
    <x v="131"/>
    <s v="RMP"/>
    <x v="547"/>
    <b v="0"/>
    <n v="291"/>
    <m/>
    <n v="318"/>
    <b v="0"/>
    <n v="11"/>
    <m/>
    <b v="0"/>
    <n v="3"/>
    <m/>
    <n v="11"/>
    <n v="3"/>
    <b v="0"/>
    <n v="1"/>
    <n v="0.9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98"/>
    <x v="58"/>
    <s v="RBA"/>
    <x v="152"/>
    <b v="0"/>
    <n v="252"/>
    <m/>
    <n v="364"/>
    <b v="0"/>
    <n v="35"/>
    <m/>
    <b v="0"/>
    <n v="5"/>
    <m/>
    <n v="35"/>
    <n v="5"/>
    <b v="0"/>
    <n v="1"/>
    <n v="0.6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399"/>
    <x v="139"/>
    <s v="RBV"/>
    <x v="73"/>
    <b v="0"/>
    <n v="17"/>
    <m/>
    <n v="17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00"/>
    <x v="146"/>
    <s v="REN"/>
    <x v="101"/>
    <b v="0"/>
    <n v="10"/>
    <m/>
    <n v="10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01"/>
    <x v="36"/>
    <s v="RNA"/>
    <x v="361"/>
    <b v="0"/>
    <n v="296"/>
    <m/>
    <n v="517"/>
    <b v="0"/>
    <n v="69"/>
    <m/>
    <b v="0"/>
    <n v="34"/>
    <m/>
    <n v="69"/>
    <n v="32"/>
    <b v="0"/>
    <n v="0.94"/>
    <n v="0.5699999999999999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02"/>
    <x v="98"/>
    <s v="RAS"/>
    <x v="111"/>
    <b v="0"/>
    <n v="136"/>
    <m/>
    <n v="248"/>
    <b v="0"/>
    <n v="5"/>
    <m/>
    <b v="0"/>
    <n v="1"/>
    <m/>
    <n v="20"/>
    <n v="1"/>
    <b v="0"/>
    <n v="1"/>
    <n v="0.55000000000000004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03"/>
    <x v="53"/>
    <s v="RTD"/>
    <x v="227"/>
    <b v="0"/>
    <n v="479"/>
    <m/>
    <n v="532"/>
    <b v="0"/>
    <n v="46"/>
    <m/>
    <b v="0"/>
    <n v="49"/>
    <m/>
    <n v="50"/>
    <n v="45"/>
    <b v="0"/>
    <n v="0.92"/>
    <n v="0.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74"/>
    <x v="127"/>
    <s v="RQW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04"/>
    <x v="83"/>
    <s v="RCX"/>
    <x v="294"/>
    <b v="0"/>
    <n v="239"/>
    <m/>
    <n v="252"/>
    <b v="0"/>
    <n v="42"/>
    <m/>
    <b v="0"/>
    <n v="42"/>
    <m/>
    <n v="42"/>
    <n v="42"/>
    <b v="0"/>
    <n v="1"/>
    <n v="0.9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05"/>
    <x v="8"/>
    <s v="RL1"/>
    <x v="12"/>
    <b v="0"/>
    <n v="1"/>
    <m/>
    <n v="1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06"/>
    <x v="38"/>
    <s v="RFR"/>
    <x v="487"/>
    <b v="0"/>
    <n v="199"/>
    <m/>
    <n v="214"/>
    <b v="0"/>
    <n v="58"/>
    <m/>
    <b v="0"/>
    <n v="10"/>
    <m/>
    <n v="73"/>
    <n v="3"/>
    <b v="0"/>
    <n v="0.3"/>
    <n v="0.93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07"/>
    <x v="45"/>
    <s v="RDZ"/>
    <x v="293"/>
    <b v="0"/>
    <n v="518"/>
    <m/>
    <n v="578"/>
    <b v="0"/>
    <n v="55"/>
    <m/>
    <b v="0"/>
    <n v="17"/>
    <m/>
    <n v="98"/>
    <n v="13"/>
    <b v="0"/>
    <n v="0.76"/>
    <n v="0.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08"/>
    <x v="145"/>
    <s v="RPY"/>
    <x v="108"/>
    <b v="0"/>
    <n v="23"/>
    <m/>
    <n v="23"/>
    <b v="0"/>
    <n v="1"/>
    <m/>
    <b v="0"/>
    <n v="0"/>
    <m/>
    <n v="1"/>
    <n v="0"/>
    <b v="0"/>
    <s v="-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09"/>
    <x v="147"/>
    <s v="RRJ"/>
    <x v="8"/>
    <b v="0"/>
    <n v="5"/>
    <m/>
    <n v="5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75"/>
    <x v="133"/>
    <s v="RL4"/>
    <x v="255"/>
    <b v="0"/>
    <n v="399"/>
    <m/>
    <n v="400"/>
    <b v="0"/>
    <n v="37"/>
    <m/>
    <b v="0"/>
    <n v="36"/>
    <m/>
    <n v="37"/>
    <n v="36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10"/>
    <x v="142"/>
    <s v="RET"/>
    <x v="18"/>
    <b v="0"/>
    <n v="6"/>
    <m/>
    <n v="6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76"/>
    <x v="105"/>
    <s v="RKE"/>
    <x v="206"/>
    <b v="0"/>
    <n v="149"/>
    <m/>
    <n v="162"/>
    <b v="0"/>
    <n v="19"/>
    <m/>
    <b v="0"/>
    <n v="10"/>
    <m/>
    <n v="19"/>
    <n v="10"/>
    <b v="0"/>
    <n v="1"/>
    <n v="0.9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77"/>
    <x v="10"/>
    <s v="RWD"/>
    <x v="645"/>
    <b v="0"/>
    <n v="758"/>
    <m/>
    <n v="974"/>
    <b v="0"/>
    <n v="479"/>
    <m/>
    <b v="0"/>
    <n v="72"/>
    <m/>
    <n v="640"/>
    <n v="72"/>
    <b v="0"/>
    <n v="1"/>
    <n v="0.7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11"/>
    <x v="114"/>
    <s v="RRV"/>
    <x v="404"/>
    <b v="0"/>
    <n v="87"/>
    <m/>
    <n v="87"/>
    <b v="0"/>
    <n v="15"/>
    <m/>
    <b v="0"/>
    <n v="17"/>
    <m/>
    <n v="15"/>
    <n v="17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78"/>
    <x v="14"/>
    <s v="RJE"/>
    <x v="721"/>
    <b v="0"/>
    <n v="530"/>
    <m/>
    <n v="530"/>
    <b v="0"/>
    <n v="282"/>
    <m/>
    <b v="0"/>
    <n v="57"/>
    <m/>
    <n v="282"/>
    <n v="57"/>
    <b v="0"/>
    <n v="1"/>
    <n v="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12"/>
    <x v="60"/>
    <s v="RM2"/>
    <x v="752"/>
    <b v="0"/>
    <n v="258"/>
    <m/>
    <n v="261"/>
    <b v="0"/>
    <n v="53"/>
    <m/>
    <b v="0"/>
    <n v="43"/>
    <m/>
    <n v="54"/>
    <n v="43"/>
    <b v="0"/>
    <n v="1"/>
    <n v="0.9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13"/>
    <x v="27"/>
    <s v="RHM"/>
    <x v="522"/>
    <b v="0"/>
    <n v="557"/>
    <m/>
    <n v="574"/>
    <b v="0"/>
    <n v="94"/>
    <m/>
    <b v="0"/>
    <n v="36"/>
    <m/>
    <n v="94"/>
    <n v="36"/>
    <b v="0"/>
    <n v="1"/>
    <n v="0.97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14"/>
    <x v="94"/>
    <s v="RRK"/>
    <x v="521"/>
    <b v="0"/>
    <n v="509"/>
    <m/>
    <n v="524"/>
    <b v="0"/>
    <n v="35"/>
    <m/>
    <b v="0"/>
    <n v="10"/>
    <m/>
    <n v="35"/>
    <n v="10"/>
    <b v="0"/>
    <n v="1"/>
    <n v="0.97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15"/>
    <x v="91"/>
    <s v="RA7"/>
    <x v="89"/>
    <b v="0"/>
    <n v="147"/>
    <m/>
    <n v="300"/>
    <b v="0"/>
    <n v="25"/>
    <m/>
    <b v="0"/>
    <n v="15"/>
    <m/>
    <n v="42"/>
    <n v="5"/>
    <b v="0"/>
    <n v="0.33"/>
    <n v="0.4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79"/>
    <x v="64"/>
    <s v="RKB"/>
    <x v="437"/>
    <b v="0"/>
    <n v="462"/>
    <m/>
    <n v="486"/>
    <b v="0"/>
    <n v="49"/>
    <m/>
    <b v="0"/>
    <n v="47"/>
    <m/>
    <n v="49"/>
    <n v="47"/>
    <b v="0"/>
    <n v="1"/>
    <n v="0.9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80"/>
    <x v="20"/>
    <s v="RWE"/>
    <x v="852"/>
    <b v="0"/>
    <n v="866"/>
    <m/>
    <n v="912"/>
    <b v="0"/>
    <n v="229"/>
    <m/>
    <b v="0"/>
    <n v="57"/>
    <m/>
    <n v="233"/>
    <n v="57"/>
    <b v="0"/>
    <n v="1"/>
    <n v="0.9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16"/>
    <x v="96"/>
    <s v="RTX"/>
    <x v="708"/>
    <b v="0"/>
    <n v="103"/>
    <m/>
    <n v="367"/>
    <b v="0"/>
    <n v="1"/>
    <m/>
    <b v="0"/>
    <n v="0"/>
    <m/>
    <n v="12"/>
    <n v="0"/>
    <b v="0"/>
    <s v="-"/>
    <n v="0.28000000000000003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81"/>
    <x v="29"/>
    <s v="RBK"/>
    <x v="231"/>
    <b v="0"/>
    <n v="416"/>
    <m/>
    <n v="465"/>
    <b v="0"/>
    <n v="45"/>
    <m/>
    <b v="0"/>
    <n v="26"/>
    <m/>
    <n v="47"/>
    <n v="24"/>
    <b v="0"/>
    <n v="0.92"/>
    <n v="0.8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17"/>
    <x v="108"/>
    <s v="RWW"/>
    <x v="600"/>
    <b v="0"/>
    <n v="355"/>
    <m/>
    <n v="372"/>
    <b v="0"/>
    <n v="29"/>
    <m/>
    <b v="0"/>
    <n v="7"/>
    <m/>
    <n v="29"/>
    <n v="7"/>
    <b v="0"/>
    <n v="1"/>
    <n v="0.95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82"/>
    <x v="113"/>
    <s v="RWG"/>
    <x v="606"/>
    <b v="0"/>
    <n v="622"/>
    <m/>
    <n v="629"/>
    <b v="0"/>
    <n v="23"/>
    <m/>
    <b v="0"/>
    <n v="12"/>
    <m/>
    <n v="25"/>
    <n v="12"/>
    <b v="0"/>
    <n v="1"/>
    <n v="0.9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83"/>
    <x v="123"/>
    <s v="RFW"/>
    <x v="45"/>
    <b v="0"/>
    <n v="189"/>
    <m/>
    <n v="208"/>
    <b v="0"/>
    <n v="7"/>
    <m/>
    <b v="0"/>
    <n v="7"/>
    <m/>
    <n v="7"/>
    <n v="7"/>
    <b v="0"/>
    <n v="1"/>
    <n v="0.9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18"/>
    <x v="124"/>
    <s v="RGR"/>
    <x v="394"/>
    <b v="0"/>
    <n v="266"/>
    <m/>
    <n v="302"/>
    <b v="0"/>
    <n v="12"/>
    <m/>
    <b v="0"/>
    <n v="10"/>
    <m/>
    <n v="12"/>
    <n v="10"/>
    <b v="0"/>
    <n v="1"/>
    <n v="0.8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19"/>
    <x v="46"/>
    <s v="RYR"/>
    <x v="766"/>
    <b v="0"/>
    <n v="638"/>
    <m/>
    <n v="693"/>
    <b v="0"/>
    <n v="64"/>
    <m/>
    <b v="0"/>
    <n v="33"/>
    <m/>
    <n v="68"/>
    <n v="33"/>
    <b v="0"/>
    <n v="1"/>
    <n v="0.92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84"/>
    <x v="3"/>
    <s v="RA3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20"/>
    <x v="9"/>
    <s v="RBL"/>
    <x v="271"/>
    <b v="0"/>
    <n v="651"/>
    <m/>
    <n v="658"/>
    <b v="0"/>
    <n v="230"/>
    <m/>
    <b v="0"/>
    <n v="61"/>
    <m/>
    <n v="231"/>
    <n v="61"/>
    <b v="0"/>
    <n v="1"/>
    <n v="0.99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85"/>
    <x v="61"/>
    <s v="RWP"/>
    <x v="707"/>
    <b v="0"/>
    <n v="257"/>
    <m/>
    <n v="603"/>
    <b v="0"/>
    <n v="66"/>
    <m/>
    <b v="0"/>
    <n v="45"/>
    <m/>
    <n v="80"/>
    <n v="45"/>
    <b v="0"/>
    <n v="1"/>
    <n v="0.43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21"/>
    <x v="73"/>
    <s v="RRF"/>
    <x v="195"/>
    <b v="0"/>
    <n v="264"/>
    <m/>
    <n v="340"/>
    <b v="0"/>
    <n v="26"/>
    <m/>
    <b v="0"/>
    <n v="18"/>
    <m/>
    <n v="26"/>
    <n v="18"/>
    <b v="0"/>
    <n v="1"/>
    <n v="0.7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86"/>
    <x v="140"/>
    <s v="RLQ"/>
    <x v="93"/>
    <b v="0"/>
    <n v="182"/>
    <m/>
    <n v="201"/>
    <b v="0"/>
    <n v="4"/>
    <m/>
    <b v="0"/>
    <n v="4"/>
    <m/>
    <n v="4"/>
    <n v="4"/>
    <b v="0"/>
    <n v="1"/>
    <n v="0.91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22"/>
    <x v="137"/>
    <s v="RA4"/>
    <x v="111"/>
    <b v="0"/>
    <n v="136"/>
    <m/>
    <n v="282"/>
    <b v="0"/>
    <n v="19"/>
    <m/>
    <b v="0"/>
    <n v="19"/>
    <m/>
    <n v="19"/>
    <n v="19"/>
    <b v="0"/>
    <n v="1"/>
    <n v="0.4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415.csv"/>
    <n v="423"/>
    <x v="30"/>
    <s v="RCB"/>
    <x v="617"/>
    <b v="0"/>
    <n v="669"/>
    <m/>
    <n v="759"/>
    <b v="0"/>
    <n v="143"/>
    <m/>
    <b v="0"/>
    <n v="110"/>
    <m/>
    <n v="143"/>
    <n v="110"/>
    <b v="0"/>
    <n v="1"/>
    <n v="0.88"/>
    <b v="0"/>
    <m/>
    <s v="replaced with 'Percentage.of.cases.further.assessed' in this CSV"/>
    <m/>
    <m/>
    <m/>
    <x v="41"/>
    <s v="June"/>
    <x v="0"/>
    <s v="https://www.england.nhs.uk/statistics/wp-content/uploads/sites/2/2014/11/Dementia-Data-Collection-Q1-2014-15-REVISED-CSV-35KB.csv"/>
    <b v="0"/>
    <x v="1"/>
    <x v="0"/>
  </r>
  <r>
    <s v="dementia201516.csv"/>
    <n v="371"/>
    <x v="78"/>
    <s v="REM"/>
    <x v="330"/>
    <b v="0"/>
    <n v="357"/>
    <m/>
    <n v="406"/>
    <b v="0"/>
    <n v="40"/>
    <m/>
    <b v="0"/>
    <m/>
    <m/>
    <n v="43"/>
    <m/>
    <b v="0"/>
    <m/>
    <n v="0.88"/>
    <b v="0"/>
    <m/>
    <n v="0.93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72"/>
    <x v="71"/>
    <s v="RCF"/>
    <x v="839"/>
    <b v="0"/>
    <n v="206"/>
    <m/>
    <n v="227"/>
    <b v="0"/>
    <n v="23"/>
    <m/>
    <b v="0"/>
    <m/>
    <m/>
    <n v="25"/>
    <m/>
    <b v="0"/>
    <m/>
    <n v="0.91"/>
    <b v="0"/>
    <m/>
    <n v="0.92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73"/>
    <x v="85"/>
    <s v="RTK"/>
    <x v="407"/>
    <b v="0"/>
    <n v="298"/>
    <m/>
    <n v="306"/>
    <b v="0"/>
    <n v="58"/>
    <m/>
    <b v="0"/>
    <m/>
    <m/>
    <n v="59"/>
    <m/>
    <b v="0"/>
    <m/>
    <n v="0.97"/>
    <b v="0"/>
    <m/>
    <n v="0.98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70"/>
    <x v="39"/>
    <s v="RF4"/>
    <x v="619"/>
    <b v="0"/>
    <n v="573"/>
    <m/>
    <n v="591"/>
    <b v="0"/>
    <n v="50"/>
    <m/>
    <b v="0"/>
    <m/>
    <m/>
    <n v="52"/>
    <m/>
    <b v="0"/>
    <m/>
    <n v="0.97"/>
    <b v="0"/>
    <m/>
    <n v="0.96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74"/>
    <x v="4"/>
    <s v="RFF"/>
    <x v="199"/>
    <b v="0"/>
    <n v="280"/>
    <m/>
    <n v="292"/>
    <b v="0"/>
    <n v="59"/>
    <m/>
    <b v="0"/>
    <m/>
    <m/>
    <n v="59"/>
    <m/>
    <b v="0"/>
    <m/>
    <n v="0.96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71"/>
    <x v="17"/>
    <s v="R1H"/>
    <x v="545"/>
    <b v="0"/>
    <n v="671"/>
    <m/>
    <n v="777"/>
    <b v="0"/>
    <n v="72"/>
    <m/>
    <b v="0"/>
    <m/>
    <m/>
    <n v="109"/>
    <m/>
    <b v="0"/>
    <m/>
    <n v="0.86"/>
    <b v="0"/>
    <m/>
    <n v="0.66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75"/>
    <x v="11"/>
    <s v="RDD"/>
    <x v="690"/>
    <b v="0"/>
    <n v="476"/>
    <m/>
    <n v="502"/>
    <b v="0"/>
    <n v="476"/>
    <m/>
    <b v="0"/>
    <m/>
    <m/>
    <n v="502"/>
    <m/>
    <b v="0"/>
    <m/>
    <n v="0.95"/>
    <b v="0"/>
    <m/>
    <n v="0.95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72"/>
    <x v="118"/>
    <s v="RC1"/>
    <x v="267"/>
    <b v="0"/>
    <n v="217"/>
    <m/>
    <n v="238"/>
    <b v="0"/>
    <n v="24"/>
    <m/>
    <b v="0"/>
    <m/>
    <m/>
    <n v="24"/>
    <m/>
    <b v="0"/>
    <m/>
    <n v="0.9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29"/>
    <x v="162"/>
    <s v="RYW"/>
    <x v="48"/>
    <b v="0"/>
    <n v="139"/>
    <m/>
    <n v="161"/>
    <b v="0"/>
    <n v="50"/>
    <m/>
    <b v="0"/>
    <m/>
    <m/>
    <n v="50"/>
    <m/>
    <b v="0"/>
    <m/>
    <n v="0.86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76"/>
    <x v="0"/>
    <s v="RLU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77"/>
    <x v="97"/>
    <s v="RXL"/>
    <x v="646"/>
    <b v="0"/>
    <n v="471"/>
    <m/>
    <n v="505"/>
    <b v="0"/>
    <n v="48"/>
    <m/>
    <b v="0"/>
    <m/>
    <m/>
    <n v="49"/>
    <m/>
    <b v="0"/>
    <m/>
    <n v="0.93"/>
    <b v="0"/>
    <m/>
    <n v="0.98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78"/>
    <x v="112"/>
    <s v="RMC"/>
    <x v="671"/>
    <b v="0"/>
    <n v="267"/>
    <m/>
    <n v="275"/>
    <b v="0"/>
    <n v="38"/>
    <m/>
    <b v="0"/>
    <m/>
    <m/>
    <n v="38"/>
    <m/>
    <b v="0"/>
    <m/>
    <n v="0.97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79"/>
    <x v="130"/>
    <s v="RAE"/>
    <x v="229"/>
    <b v="0"/>
    <n v="358"/>
    <m/>
    <n v="358"/>
    <b v="0"/>
    <n v="3"/>
    <m/>
    <b v="0"/>
    <m/>
    <m/>
    <n v="3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73"/>
    <x v="81"/>
    <s v="RXH"/>
    <x v="6"/>
    <b v="0"/>
    <n v="144"/>
    <m/>
    <n v="155"/>
    <b v="0"/>
    <n v="35"/>
    <m/>
    <b v="0"/>
    <m/>
    <m/>
    <n v="35"/>
    <m/>
    <b v="0"/>
    <m/>
    <n v="0.93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74"/>
    <x v="35"/>
    <s v="RXQ"/>
    <x v="245"/>
    <b v="0"/>
    <n v="323"/>
    <m/>
    <n v="357"/>
    <b v="0"/>
    <n v="62"/>
    <m/>
    <b v="0"/>
    <m/>
    <m/>
    <n v="62"/>
    <m/>
    <b v="0"/>
    <m/>
    <n v="0.9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80"/>
    <x v="134"/>
    <s v="RJF"/>
    <x v="313"/>
    <b v="0"/>
    <n v="344"/>
    <m/>
    <n v="344"/>
    <b v="0"/>
    <n v="2"/>
    <m/>
    <b v="0"/>
    <m/>
    <m/>
    <n v="2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81"/>
    <x v="48"/>
    <s v="RWY"/>
    <x v="286"/>
    <b v="0"/>
    <n v="452"/>
    <m/>
    <n v="490"/>
    <b v="0"/>
    <n v="61"/>
    <m/>
    <b v="0"/>
    <m/>
    <m/>
    <n v="62"/>
    <m/>
    <b v="0"/>
    <m/>
    <n v="0.92"/>
    <b v="0"/>
    <m/>
    <n v="0.98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82"/>
    <x v="51"/>
    <s v="RGT"/>
    <x v="503"/>
    <b v="0"/>
    <n v="569"/>
    <m/>
    <n v="574"/>
    <b v="0"/>
    <n v="77"/>
    <m/>
    <b v="0"/>
    <m/>
    <m/>
    <n v="80"/>
    <m/>
    <b v="0"/>
    <m/>
    <n v="0.99"/>
    <b v="0"/>
    <m/>
    <n v="0.96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83"/>
    <x v="125"/>
    <s v="RW3"/>
    <x v="340"/>
    <b v="0"/>
    <n v="361"/>
    <m/>
    <n v="394"/>
    <b v="0"/>
    <n v="21"/>
    <m/>
    <b v="0"/>
    <m/>
    <m/>
    <n v="23"/>
    <m/>
    <b v="0"/>
    <m/>
    <n v="0.92"/>
    <b v="0"/>
    <m/>
    <n v="0.9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84"/>
    <x v="66"/>
    <s v="RFS"/>
    <x v="215"/>
    <b v="0"/>
    <n v="325"/>
    <m/>
    <n v="325"/>
    <b v="0"/>
    <n v="57"/>
    <m/>
    <b v="0"/>
    <m/>
    <m/>
    <n v="57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85"/>
    <x v="65"/>
    <s v="RLN"/>
    <x v="275"/>
    <b v="0"/>
    <n v="277"/>
    <m/>
    <n v="278"/>
    <b v="0"/>
    <n v="58"/>
    <m/>
    <b v="0"/>
    <m/>
    <m/>
    <n v="58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86"/>
    <x v="23"/>
    <s v="RDE"/>
    <x v="342"/>
    <b v="0"/>
    <n v="494"/>
    <m/>
    <n v="494"/>
    <b v="0"/>
    <n v="147"/>
    <m/>
    <b v="0"/>
    <m/>
    <m/>
    <n v="147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87"/>
    <x v="126"/>
    <s v="RJR"/>
    <x v="170"/>
    <b v="0"/>
    <n v="281"/>
    <m/>
    <n v="293"/>
    <b v="0"/>
    <n v="12"/>
    <m/>
    <b v="0"/>
    <m/>
    <m/>
    <n v="13"/>
    <m/>
    <b v="0"/>
    <m/>
    <n v="0.96"/>
    <b v="0"/>
    <m/>
    <n v="0.92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88"/>
    <x v="102"/>
    <s v="RXP"/>
    <x v="522"/>
    <b v="0"/>
    <n v="557"/>
    <m/>
    <n v="605"/>
    <b v="0"/>
    <n v="26"/>
    <m/>
    <b v="0"/>
    <m/>
    <m/>
    <n v="28"/>
    <m/>
    <b v="0"/>
    <m/>
    <n v="0.92"/>
    <b v="0"/>
    <m/>
    <n v="0.93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75"/>
    <x v="69"/>
    <s v="RJ6"/>
    <x v="418"/>
    <b v="0"/>
    <n v="349"/>
    <m/>
    <n v="384"/>
    <b v="0"/>
    <n v="46"/>
    <m/>
    <b v="0"/>
    <m/>
    <m/>
    <n v="50"/>
    <m/>
    <b v="0"/>
    <m/>
    <n v="0.91"/>
    <b v="0"/>
    <m/>
    <n v="0.92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76"/>
    <x v="115"/>
    <s v="RN7"/>
    <x v="360"/>
    <b v="0"/>
    <n v="162"/>
    <m/>
    <n v="167"/>
    <b v="0"/>
    <n v="16"/>
    <m/>
    <b v="0"/>
    <m/>
    <m/>
    <n v="16"/>
    <m/>
    <b v="0"/>
    <m/>
    <n v="0.97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89"/>
    <x v="77"/>
    <s v="RTG"/>
    <x v="557"/>
    <b v="0"/>
    <n v="820"/>
    <m/>
    <n v="911"/>
    <b v="0"/>
    <n v="90"/>
    <m/>
    <b v="0"/>
    <m/>
    <m/>
    <n v="144"/>
    <m/>
    <b v="0"/>
    <m/>
    <n v="0.9"/>
    <b v="0"/>
    <m/>
    <n v="0.63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90"/>
    <x v="5"/>
    <s v="RP5"/>
    <x v="789"/>
    <b v="0"/>
    <n v="634"/>
    <m/>
    <n v="703"/>
    <b v="0"/>
    <n v="6"/>
    <m/>
    <b v="0"/>
    <m/>
    <m/>
    <n v="11"/>
    <m/>
    <b v="0"/>
    <m/>
    <n v="0.9"/>
    <b v="0"/>
    <m/>
    <n v="0.55000000000000004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91"/>
    <x v="109"/>
    <s v="RBD"/>
    <x v="160"/>
    <b v="0"/>
    <n v="118"/>
    <m/>
    <n v="274"/>
    <b v="0"/>
    <n v="31"/>
    <m/>
    <b v="0"/>
    <m/>
    <m/>
    <n v="31"/>
    <m/>
    <b v="0"/>
    <m/>
    <n v="0.43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77"/>
    <x v="56"/>
    <s v="RWH"/>
    <x v="630"/>
    <b v="0"/>
    <n v="391"/>
    <m/>
    <n v="392"/>
    <b v="0"/>
    <n v="130"/>
    <m/>
    <b v="0"/>
    <m/>
    <m/>
    <n v="130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78"/>
    <x v="87"/>
    <s v="RJN"/>
    <x v="156"/>
    <b v="0"/>
    <n v="256"/>
    <m/>
    <n v="279"/>
    <b v="0"/>
    <n v="25"/>
    <m/>
    <b v="0"/>
    <m/>
    <m/>
    <n v="26"/>
    <m/>
    <b v="0"/>
    <m/>
    <n v="0.92"/>
    <b v="0"/>
    <m/>
    <n v="0.96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92"/>
    <x v="43"/>
    <s v="RVV"/>
    <x v="635"/>
    <b v="0"/>
    <n v="568"/>
    <m/>
    <n v="572"/>
    <b v="0"/>
    <n v="88"/>
    <m/>
    <b v="0"/>
    <m/>
    <m/>
    <n v="97"/>
    <m/>
    <b v="0"/>
    <m/>
    <n v="0.99"/>
    <b v="0"/>
    <m/>
    <n v="0.9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79"/>
    <x v="31"/>
    <s v="RXR"/>
    <x v="335"/>
    <b v="0"/>
    <n v="522"/>
    <m/>
    <n v="553"/>
    <b v="0"/>
    <n v="131"/>
    <m/>
    <b v="0"/>
    <m/>
    <m/>
    <n v="137"/>
    <m/>
    <b v="0"/>
    <m/>
    <n v="0.94"/>
    <b v="0"/>
    <m/>
    <n v="0.96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80"/>
    <x v="67"/>
    <s v="RXC"/>
    <x v="330"/>
    <b v="0"/>
    <n v="357"/>
    <m/>
    <n v="445"/>
    <b v="0"/>
    <n v="73"/>
    <m/>
    <b v="0"/>
    <m/>
    <m/>
    <n v="75"/>
    <m/>
    <b v="0"/>
    <m/>
    <n v="0.8"/>
    <b v="0"/>
    <m/>
    <n v="0.97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81"/>
    <x v="54"/>
    <s v="RVR"/>
    <x v="343"/>
    <b v="0"/>
    <n v="341"/>
    <m/>
    <n v="355"/>
    <b v="0"/>
    <n v="63"/>
    <m/>
    <b v="0"/>
    <m/>
    <m/>
    <n v="69"/>
    <m/>
    <b v="0"/>
    <m/>
    <n v="0.96"/>
    <b v="0"/>
    <m/>
    <n v="0.9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93"/>
    <x v="148"/>
    <s v="RDU"/>
    <x v="402"/>
    <b v="0"/>
    <n v="631"/>
    <m/>
    <n v="652"/>
    <b v="0"/>
    <n v="56"/>
    <m/>
    <b v="0"/>
    <m/>
    <m/>
    <n v="59"/>
    <m/>
    <b v="0"/>
    <m/>
    <n v="0.97"/>
    <b v="0"/>
    <m/>
    <n v="0.95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94"/>
    <x v="80"/>
    <s v="RR7"/>
    <x v="593"/>
    <b v="0"/>
    <n v="299"/>
    <m/>
    <n v="312"/>
    <b v="0"/>
    <n v="34"/>
    <m/>
    <b v="0"/>
    <m/>
    <m/>
    <n v="34"/>
    <m/>
    <b v="0"/>
    <m/>
    <n v="0.96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82"/>
    <x v="122"/>
    <s v="RLT"/>
    <x v="474"/>
    <b v="0"/>
    <n v="180"/>
    <m/>
    <n v="192"/>
    <b v="0"/>
    <n v="64"/>
    <m/>
    <b v="0"/>
    <m/>
    <m/>
    <n v="64"/>
    <m/>
    <b v="0"/>
    <m/>
    <n v="0.94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95"/>
    <x v="59"/>
    <s v="RTE"/>
    <x v="224"/>
    <b v="0"/>
    <n v="546"/>
    <m/>
    <n v="612"/>
    <b v="0"/>
    <n v="66"/>
    <m/>
    <b v="0"/>
    <m/>
    <m/>
    <n v="66"/>
    <m/>
    <b v="0"/>
    <m/>
    <n v="0.89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96"/>
    <x v="47"/>
    <s v="RN3"/>
    <x v="298"/>
    <b v="0"/>
    <n v="448"/>
    <m/>
    <n v="465"/>
    <b v="0"/>
    <n v="64"/>
    <m/>
    <b v="0"/>
    <m/>
    <m/>
    <n v="64"/>
    <m/>
    <b v="0"/>
    <m/>
    <n v="0.96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97"/>
    <x v="41"/>
    <s v="RJ1"/>
    <x v="22"/>
    <b v="0"/>
    <n v="166"/>
    <m/>
    <n v="174"/>
    <b v="0"/>
    <n v="54"/>
    <m/>
    <b v="0"/>
    <m/>
    <m/>
    <n v="54"/>
    <m/>
    <b v="0"/>
    <m/>
    <n v="0.95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98"/>
    <x v="6"/>
    <s v="RN5"/>
    <x v="414"/>
    <b v="0"/>
    <n v="523"/>
    <m/>
    <n v="536"/>
    <b v="0"/>
    <n v="47"/>
    <m/>
    <b v="0"/>
    <m/>
    <m/>
    <n v="47"/>
    <m/>
    <b v="0"/>
    <m/>
    <n v="0.98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399"/>
    <x v="120"/>
    <s v="RCD"/>
    <x v="50"/>
    <b v="0"/>
    <n v="138"/>
    <m/>
    <n v="149"/>
    <b v="0"/>
    <n v="12"/>
    <m/>
    <b v="0"/>
    <m/>
    <m/>
    <n v="12"/>
    <m/>
    <b v="0"/>
    <m/>
    <n v="0.93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00"/>
    <x v="25"/>
    <s v="RR1"/>
    <x v="853"/>
    <b v="0"/>
    <n v="1066"/>
    <m/>
    <n v="1226"/>
    <b v="0"/>
    <n v="160"/>
    <m/>
    <b v="0"/>
    <m/>
    <m/>
    <n v="174"/>
    <m/>
    <b v="0"/>
    <m/>
    <n v="0.87"/>
    <b v="0"/>
    <m/>
    <n v="0.92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30"/>
    <x v="163"/>
    <s v="RY4"/>
    <x v="82"/>
    <b v="0"/>
    <n v="19"/>
    <m/>
    <n v="19"/>
    <b v="0"/>
    <n v="6"/>
    <m/>
    <b v="0"/>
    <m/>
    <m/>
    <n v="6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83"/>
    <x v="119"/>
    <s v="RQQ"/>
    <x v="349"/>
    <b v="0"/>
    <n v="181"/>
    <m/>
    <n v="181"/>
    <b v="0"/>
    <n v="52"/>
    <m/>
    <b v="0"/>
    <m/>
    <m/>
    <n v="52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01"/>
    <x v="22"/>
    <s v="RQX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31"/>
    <x v="164"/>
    <s v="RY9"/>
    <x v="174"/>
    <b v="0"/>
    <n v="2"/>
    <m/>
    <n v="2"/>
    <b v="0"/>
    <n v="2"/>
    <m/>
    <b v="0"/>
    <m/>
    <m/>
    <n v="2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84"/>
    <x v="72"/>
    <s v="RWA"/>
    <x v="466"/>
    <b v="0"/>
    <n v="458"/>
    <m/>
    <n v="497"/>
    <b v="0"/>
    <n v="57"/>
    <m/>
    <b v="0"/>
    <m/>
    <m/>
    <n v="57"/>
    <m/>
    <b v="0"/>
    <m/>
    <n v="0.92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85"/>
    <x v="19"/>
    <s v="RYJ"/>
    <x v="126"/>
    <b v="0"/>
    <n v="336"/>
    <m/>
    <n v="366"/>
    <b v="0"/>
    <n v="195"/>
    <m/>
    <b v="0"/>
    <m/>
    <m/>
    <n v="209"/>
    <m/>
    <b v="0"/>
    <m/>
    <n v="0.92"/>
    <b v="0"/>
    <m/>
    <n v="0.93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86"/>
    <x v="103"/>
    <s v="RGQ"/>
    <x v="371"/>
    <b v="0"/>
    <n v="394"/>
    <m/>
    <n v="401"/>
    <b v="0"/>
    <n v="41"/>
    <m/>
    <b v="0"/>
    <m/>
    <m/>
    <n v="43"/>
    <m/>
    <b v="0"/>
    <m/>
    <n v="0.98"/>
    <b v="0"/>
    <m/>
    <n v="0.95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87"/>
    <x v="1"/>
    <s v="R1F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02"/>
    <x v="90"/>
    <s v="RGP"/>
    <x v="156"/>
    <b v="0"/>
    <n v="256"/>
    <m/>
    <n v="279"/>
    <b v="0"/>
    <n v="25"/>
    <m/>
    <b v="0"/>
    <m/>
    <m/>
    <n v="27"/>
    <m/>
    <b v="0"/>
    <m/>
    <n v="0.92"/>
    <b v="0"/>
    <m/>
    <n v="0.93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32"/>
    <x v="165"/>
    <s v="RYY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03"/>
    <x v="49"/>
    <s v="RNQ"/>
    <x v="142"/>
    <b v="0"/>
    <n v="83"/>
    <m/>
    <n v="91"/>
    <b v="0"/>
    <n v="83"/>
    <m/>
    <b v="0"/>
    <m/>
    <m/>
    <n v="83"/>
    <m/>
    <b v="0"/>
    <m/>
    <n v="0.9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04"/>
    <x v="62"/>
    <s v="RJZ"/>
    <x v="798"/>
    <b v="0"/>
    <n v="423"/>
    <m/>
    <n v="439"/>
    <b v="0"/>
    <n v="165"/>
    <m/>
    <b v="0"/>
    <m/>
    <m/>
    <n v="168"/>
    <m/>
    <b v="0"/>
    <m/>
    <n v="0.96"/>
    <b v="0"/>
    <m/>
    <n v="0.98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05"/>
    <x v="149"/>
    <s v="RAX"/>
    <x v="774"/>
    <b v="0"/>
    <n v="232"/>
    <m/>
    <n v="329"/>
    <b v="0"/>
    <n v="32"/>
    <m/>
    <b v="0"/>
    <m/>
    <m/>
    <n v="63"/>
    <m/>
    <b v="0"/>
    <m/>
    <n v="0.71"/>
    <b v="0"/>
    <m/>
    <n v="0.5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06"/>
    <x v="37"/>
    <s v="RXN"/>
    <x v="605"/>
    <b v="0"/>
    <n v="377"/>
    <m/>
    <n v="411"/>
    <b v="0"/>
    <n v="104"/>
    <m/>
    <b v="0"/>
    <m/>
    <m/>
    <n v="104"/>
    <m/>
    <b v="0"/>
    <m/>
    <n v="0.92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33"/>
    <x v="166"/>
    <s v="RY6"/>
    <x v="854"/>
    <b v="0"/>
    <n v="1073"/>
    <m/>
    <n v="1174"/>
    <b v="0"/>
    <n v="177"/>
    <m/>
    <b v="0"/>
    <m/>
    <m/>
    <n v="199"/>
    <m/>
    <b v="0"/>
    <m/>
    <n v="0.91"/>
    <b v="0"/>
    <m/>
    <n v="0.89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88"/>
    <x v="44"/>
    <s v="RR8"/>
    <x v="537"/>
    <b v="0"/>
    <n v="601"/>
    <m/>
    <n v="601"/>
    <b v="0"/>
    <n v="42"/>
    <m/>
    <b v="0"/>
    <m/>
    <m/>
    <n v="42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89"/>
    <x v="18"/>
    <s v="RJ2"/>
    <x v="638"/>
    <b v="0"/>
    <n v="584"/>
    <m/>
    <n v="584"/>
    <b v="0"/>
    <n v="77"/>
    <m/>
    <b v="0"/>
    <m/>
    <m/>
    <n v="77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34"/>
    <x v="167"/>
    <s v="RY5"/>
    <x v="123"/>
    <b v="0"/>
    <n v="7"/>
    <m/>
    <n v="34"/>
    <b v="0"/>
    <n v="0"/>
    <m/>
    <b v="0"/>
    <m/>
    <m/>
    <n v="4"/>
    <m/>
    <b v="0"/>
    <m/>
    <n v="0.21"/>
    <b v="0"/>
    <m/>
    <n v="0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35"/>
    <x v="168"/>
    <s v="RY1"/>
    <x v="1"/>
    <b v="0"/>
    <n v="32"/>
    <m/>
    <n v="32"/>
    <b v="0"/>
    <n v="31"/>
    <m/>
    <b v="0"/>
    <m/>
    <m/>
    <n v="32"/>
    <m/>
    <b v="0"/>
    <m/>
    <n v="1"/>
    <b v="0"/>
    <m/>
    <n v="0.97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07"/>
    <x v="136"/>
    <s v="RBQ"/>
    <x v="84"/>
    <b v="0"/>
    <n v="34"/>
    <m/>
    <n v="35"/>
    <b v="0"/>
    <n v="8"/>
    <m/>
    <b v="0"/>
    <m/>
    <m/>
    <n v="8"/>
    <m/>
    <b v="0"/>
    <m/>
    <n v="0.97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08"/>
    <x v="143"/>
    <s v="REP"/>
    <x v="174"/>
    <b v="0"/>
    <n v="2"/>
    <m/>
    <n v="2"/>
    <b v="0"/>
    <n v="1"/>
    <m/>
    <b v="0"/>
    <m/>
    <m/>
    <n v="1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96"/>
    <x v="150"/>
    <s v="R1K"/>
    <x v="610"/>
    <b v="0"/>
    <n v="429"/>
    <m/>
    <n v="579"/>
    <b v="0"/>
    <n v="42"/>
    <m/>
    <b v="0"/>
    <m/>
    <m/>
    <n v="42"/>
    <m/>
    <b v="0"/>
    <m/>
    <n v="0.74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09"/>
    <x v="121"/>
    <s v="RC9"/>
    <x v="143"/>
    <b v="0"/>
    <n v="312"/>
    <m/>
    <n v="326"/>
    <b v="0"/>
    <n v="30"/>
    <m/>
    <b v="0"/>
    <m/>
    <m/>
    <n v="31"/>
    <m/>
    <b v="0"/>
    <m/>
    <n v="0.96"/>
    <b v="0"/>
    <m/>
    <n v="0.97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90"/>
    <x v="68"/>
    <s v="RWF"/>
    <x v="659"/>
    <b v="0"/>
    <n v="511"/>
    <m/>
    <n v="522"/>
    <b v="0"/>
    <n v="78"/>
    <m/>
    <b v="0"/>
    <m/>
    <m/>
    <n v="79"/>
    <m/>
    <b v="0"/>
    <m/>
    <n v="0.98"/>
    <b v="0"/>
    <m/>
    <n v="0.99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10"/>
    <x v="52"/>
    <s v="RPA"/>
    <x v="661"/>
    <b v="0"/>
    <n v="283"/>
    <m/>
    <n v="306"/>
    <b v="0"/>
    <n v="25"/>
    <m/>
    <b v="0"/>
    <m/>
    <m/>
    <n v="27"/>
    <m/>
    <b v="0"/>
    <m/>
    <n v="0.92"/>
    <b v="0"/>
    <m/>
    <n v="0.93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11"/>
    <x v="110"/>
    <s v="RBT"/>
    <x v="265"/>
    <b v="0"/>
    <n v="184"/>
    <m/>
    <n v="200"/>
    <b v="0"/>
    <n v="14"/>
    <m/>
    <b v="0"/>
    <m/>
    <m/>
    <n v="14"/>
    <m/>
    <b v="0"/>
    <m/>
    <n v="0.92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91"/>
    <x v="129"/>
    <s v="RQ8"/>
    <x v="320"/>
    <b v="0"/>
    <n v="329"/>
    <m/>
    <n v="381"/>
    <b v="0"/>
    <n v="9"/>
    <m/>
    <b v="0"/>
    <m/>
    <m/>
    <n v="17"/>
    <m/>
    <b v="0"/>
    <m/>
    <n v="0.86"/>
    <b v="0"/>
    <m/>
    <n v="0.53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92"/>
    <x v="151"/>
    <s v="RXF"/>
    <x v="574"/>
    <b v="0"/>
    <n v="382"/>
    <m/>
    <n v="394"/>
    <b v="0"/>
    <n v="151"/>
    <m/>
    <b v="0"/>
    <m/>
    <m/>
    <n v="151"/>
    <m/>
    <b v="0"/>
    <m/>
    <n v="0.97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12"/>
    <x v="128"/>
    <s v="RD8"/>
    <x v="194"/>
    <b v="0"/>
    <n v="203"/>
    <m/>
    <n v="225"/>
    <b v="0"/>
    <n v="61"/>
    <m/>
    <b v="0"/>
    <m/>
    <m/>
    <n v="61"/>
    <m/>
    <b v="0"/>
    <m/>
    <n v="0.9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13"/>
    <x v="152"/>
    <s v="RP6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14"/>
    <x v="88"/>
    <s v="RM1"/>
    <x v="766"/>
    <b v="0"/>
    <n v="638"/>
    <m/>
    <n v="657"/>
    <b v="0"/>
    <n v="37"/>
    <m/>
    <b v="0"/>
    <m/>
    <m/>
    <n v="39"/>
    <m/>
    <b v="0"/>
    <m/>
    <n v="0.97"/>
    <b v="0"/>
    <m/>
    <n v="0.95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93"/>
    <x v="104"/>
    <s v="RVJ"/>
    <x v="611"/>
    <b v="0"/>
    <n v="621"/>
    <m/>
    <n v="639"/>
    <b v="0"/>
    <n v="27"/>
    <m/>
    <b v="0"/>
    <m/>
    <m/>
    <n v="30"/>
    <m/>
    <b v="0"/>
    <m/>
    <n v="0.97"/>
    <b v="0"/>
    <m/>
    <n v="0.9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94"/>
    <x v="16"/>
    <s v="RNL"/>
    <x v="140"/>
    <b v="0"/>
    <n v="245"/>
    <m/>
    <n v="498"/>
    <b v="0"/>
    <n v="137"/>
    <m/>
    <b v="0"/>
    <m/>
    <m/>
    <n v="144"/>
    <m/>
    <b v="0"/>
    <m/>
    <n v="0.49"/>
    <b v="0"/>
    <m/>
    <n v="0.95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95"/>
    <x v="15"/>
    <s v="RAP"/>
    <x v="724"/>
    <b v="0"/>
    <n v="649"/>
    <m/>
    <n v="715"/>
    <b v="0"/>
    <n v="334"/>
    <m/>
    <b v="0"/>
    <m/>
    <m/>
    <n v="364"/>
    <m/>
    <b v="0"/>
    <m/>
    <n v="0.91"/>
    <b v="0"/>
    <m/>
    <n v="0.92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15"/>
    <x v="89"/>
    <s v="RVW"/>
    <x v="622"/>
    <b v="0"/>
    <n v="392"/>
    <m/>
    <n v="392"/>
    <b v="0"/>
    <n v="47"/>
    <m/>
    <b v="0"/>
    <m/>
    <m/>
    <n v="47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97"/>
    <x v="63"/>
    <s v="RNS"/>
    <x v="571"/>
    <b v="0"/>
    <n v="259"/>
    <m/>
    <n v="289"/>
    <b v="0"/>
    <n v="38"/>
    <m/>
    <b v="0"/>
    <m/>
    <m/>
    <n v="38"/>
    <m/>
    <b v="0"/>
    <m/>
    <n v="0.9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36"/>
    <x v="169"/>
    <s v="RP1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98"/>
    <x v="42"/>
    <s v="RBZ"/>
    <x v="219"/>
    <b v="0"/>
    <n v="234"/>
    <m/>
    <n v="251"/>
    <b v="0"/>
    <n v="57"/>
    <m/>
    <b v="0"/>
    <m/>
    <m/>
    <n v="63"/>
    <m/>
    <b v="0"/>
    <m/>
    <n v="0.93"/>
    <b v="0"/>
    <m/>
    <n v="0.9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16"/>
    <x v="2"/>
    <s v="RJL"/>
    <x v="370"/>
    <b v="0"/>
    <n v="422"/>
    <m/>
    <n v="496"/>
    <b v="0"/>
    <n v="42"/>
    <m/>
    <b v="0"/>
    <m/>
    <m/>
    <n v="42"/>
    <m/>
    <b v="0"/>
    <m/>
    <n v="0.85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17"/>
    <x v="57"/>
    <s v="RTF"/>
    <x v="295"/>
    <b v="0"/>
    <n v="375"/>
    <m/>
    <n v="380"/>
    <b v="0"/>
    <n v="34"/>
    <m/>
    <b v="0"/>
    <m/>
    <m/>
    <n v="36"/>
    <m/>
    <b v="0"/>
    <m/>
    <n v="0.99"/>
    <b v="0"/>
    <m/>
    <n v="0.94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99"/>
    <x v="32"/>
    <s v="RX1"/>
    <x v="855"/>
    <b v="0"/>
    <n v="1315"/>
    <m/>
    <n v="1532"/>
    <b v="0"/>
    <n v="168"/>
    <m/>
    <b v="0"/>
    <m/>
    <m/>
    <n v="168"/>
    <m/>
    <b v="0"/>
    <m/>
    <n v="0.86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00"/>
    <x v="12"/>
    <s v="RTH"/>
    <x v="856"/>
    <b v="0"/>
    <n v="545"/>
    <m/>
    <n v="748"/>
    <b v="0"/>
    <n v="434"/>
    <m/>
    <b v="0"/>
    <m/>
    <m/>
    <n v="470"/>
    <m/>
    <b v="0"/>
    <m/>
    <n v="0.73"/>
    <b v="0"/>
    <m/>
    <n v="0.92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18"/>
    <x v="138"/>
    <s v="RGM"/>
    <x v="103"/>
    <b v="0"/>
    <n v="12"/>
    <m/>
    <n v="12"/>
    <b v="0"/>
    <n v="0"/>
    <m/>
    <b v="0"/>
    <m/>
    <m/>
    <n v="0"/>
    <m/>
    <b v="0"/>
    <m/>
    <n v="1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01"/>
    <x v="92"/>
    <s v="RW6"/>
    <x v="546"/>
    <b v="0"/>
    <n v="463"/>
    <m/>
    <n v="488"/>
    <b v="0"/>
    <n v="58"/>
    <m/>
    <b v="0"/>
    <m/>
    <m/>
    <n v="64"/>
    <m/>
    <b v="0"/>
    <m/>
    <n v="0.95"/>
    <b v="0"/>
    <m/>
    <n v="0.9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19"/>
    <x v="13"/>
    <s v="RGN"/>
    <x v="445"/>
    <b v="0"/>
    <n v="493"/>
    <m/>
    <n v="584"/>
    <b v="0"/>
    <n v="302"/>
    <m/>
    <b v="0"/>
    <m/>
    <m/>
    <n v="304"/>
    <m/>
    <b v="0"/>
    <m/>
    <n v="0.84"/>
    <b v="0"/>
    <m/>
    <n v="0.99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03"/>
    <x v="154"/>
    <s v="RK9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20"/>
    <x v="155"/>
    <s v="RD3"/>
    <x v="829"/>
    <b v="0"/>
    <n v="648"/>
    <m/>
    <n v="651"/>
    <b v="0"/>
    <n v="111"/>
    <m/>
    <b v="0"/>
    <m/>
    <m/>
    <n v="111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02"/>
    <x v="50"/>
    <s v="RHU"/>
    <x v="846"/>
    <b v="0"/>
    <n v="683"/>
    <m/>
    <n v="722"/>
    <b v="0"/>
    <n v="106"/>
    <m/>
    <b v="0"/>
    <m/>
    <m/>
    <n v="106"/>
    <m/>
    <b v="0"/>
    <m/>
    <n v="0.95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21"/>
    <x v="144"/>
    <s v="RPC"/>
    <x v="8"/>
    <b v="0"/>
    <n v="5"/>
    <m/>
    <n v="5"/>
    <b v="0"/>
    <n v="0"/>
    <m/>
    <b v="0"/>
    <m/>
    <m/>
    <n v="0"/>
    <m/>
    <b v="0"/>
    <m/>
    <n v="1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22"/>
    <x v="28"/>
    <s v="RHW"/>
    <x v="330"/>
    <b v="0"/>
    <n v="357"/>
    <m/>
    <n v="387"/>
    <b v="0"/>
    <n v="78"/>
    <m/>
    <b v="0"/>
    <m/>
    <m/>
    <n v="78"/>
    <m/>
    <b v="0"/>
    <m/>
    <n v="0.92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23"/>
    <x v="141"/>
    <s v="RT3"/>
    <x v="154"/>
    <b v="0"/>
    <n v="22"/>
    <m/>
    <n v="22"/>
    <b v="0"/>
    <n v="1"/>
    <m/>
    <b v="0"/>
    <m/>
    <m/>
    <n v="1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04"/>
    <x v="95"/>
    <s v="REF"/>
    <x v="279"/>
    <b v="0"/>
    <n v="321"/>
    <m/>
    <n v="322"/>
    <b v="0"/>
    <n v="45"/>
    <m/>
    <b v="0"/>
    <m/>
    <m/>
    <n v="45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24"/>
    <x v="26"/>
    <s v="RH8"/>
    <x v="253"/>
    <b v="0"/>
    <n v="482"/>
    <m/>
    <n v="503"/>
    <b v="0"/>
    <n v="478"/>
    <m/>
    <b v="0"/>
    <m/>
    <m/>
    <n v="478"/>
    <m/>
    <b v="0"/>
    <m/>
    <n v="0.96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25"/>
    <x v="24"/>
    <s v="RAL"/>
    <x v="838"/>
    <b v="0"/>
    <n v="571"/>
    <m/>
    <n v="623"/>
    <b v="0"/>
    <n v="222"/>
    <m/>
    <b v="0"/>
    <m/>
    <m/>
    <n v="222"/>
    <m/>
    <b v="0"/>
    <m/>
    <n v="0.92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05"/>
    <x v="79"/>
    <s v="RQ6"/>
    <x v="409"/>
    <b v="0"/>
    <n v="354"/>
    <m/>
    <n v="472"/>
    <b v="0"/>
    <n v="5"/>
    <m/>
    <b v="0"/>
    <m/>
    <m/>
    <n v="12"/>
    <m/>
    <b v="0"/>
    <m/>
    <n v="0.75"/>
    <b v="0"/>
    <m/>
    <n v="0.42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06"/>
    <x v="156"/>
    <s v="RAN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26"/>
    <x v="76"/>
    <s v="RA2"/>
    <x v="209"/>
    <b v="0"/>
    <n v="319"/>
    <m/>
    <n v="331"/>
    <b v="0"/>
    <n v="39"/>
    <m/>
    <b v="0"/>
    <m/>
    <m/>
    <n v="40"/>
    <m/>
    <b v="0"/>
    <m/>
    <n v="0.96"/>
    <b v="0"/>
    <m/>
    <n v="0.98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27"/>
    <x v="157"/>
    <s v="RD1"/>
    <x v="224"/>
    <b v="0"/>
    <n v="546"/>
    <m/>
    <n v="601"/>
    <b v="0"/>
    <n v="40"/>
    <m/>
    <b v="0"/>
    <m/>
    <m/>
    <n v="40"/>
    <m/>
    <b v="0"/>
    <m/>
    <n v="0.9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28"/>
    <x v="84"/>
    <s v="RM3"/>
    <x v="288"/>
    <b v="0"/>
    <n v="274"/>
    <m/>
    <n v="274"/>
    <b v="0"/>
    <n v="49"/>
    <m/>
    <b v="0"/>
    <m/>
    <m/>
    <n v="49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29"/>
    <x v="116"/>
    <s v="RNZ"/>
    <x v="157"/>
    <b v="0"/>
    <n v="100"/>
    <m/>
    <n v="110"/>
    <b v="0"/>
    <n v="12"/>
    <m/>
    <b v="0"/>
    <m/>
    <m/>
    <n v="13"/>
    <m/>
    <b v="0"/>
    <m/>
    <n v="0.91"/>
    <b v="0"/>
    <m/>
    <n v="0.92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07"/>
    <x v="117"/>
    <s v="RXK"/>
    <x v="186"/>
    <b v="0"/>
    <n v="153"/>
    <m/>
    <n v="163"/>
    <b v="0"/>
    <n v="19"/>
    <m/>
    <b v="0"/>
    <m/>
    <m/>
    <n v="21"/>
    <m/>
    <b v="0"/>
    <m/>
    <n v="0.94"/>
    <b v="0"/>
    <m/>
    <n v="0.9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30"/>
    <x v="21"/>
    <s v="RHQ"/>
    <x v="772"/>
    <b v="0"/>
    <n v="725"/>
    <m/>
    <n v="740"/>
    <b v="0"/>
    <n v="256"/>
    <m/>
    <b v="0"/>
    <m/>
    <m/>
    <n v="256"/>
    <m/>
    <b v="0"/>
    <m/>
    <n v="0.98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31"/>
    <x v="100"/>
    <s v="RK5"/>
    <x v="401"/>
    <b v="0"/>
    <n v="519"/>
    <m/>
    <n v="575"/>
    <b v="0"/>
    <n v="32"/>
    <m/>
    <b v="0"/>
    <m/>
    <m/>
    <n v="32"/>
    <m/>
    <b v="0"/>
    <m/>
    <n v="0.9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08"/>
    <x v="93"/>
    <s v="RXW"/>
    <x v="589"/>
    <b v="0"/>
    <n v="553"/>
    <m/>
    <n v="579"/>
    <b v="0"/>
    <n v="14"/>
    <m/>
    <b v="0"/>
    <m/>
    <m/>
    <n v="14"/>
    <m/>
    <b v="0"/>
    <m/>
    <n v="0.96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37"/>
    <x v="170"/>
    <s v="RH5"/>
    <x v="1"/>
    <b v="0"/>
    <n v="32"/>
    <m/>
    <n v="32"/>
    <b v="0"/>
    <n v="11"/>
    <m/>
    <b v="0"/>
    <m/>
    <m/>
    <n v="11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32"/>
    <x v="106"/>
    <s v="RA9"/>
    <x v="112"/>
    <b v="0"/>
    <n v="117"/>
    <m/>
    <n v="224"/>
    <b v="0"/>
    <n v="19"/>
    <m/>
    <b v="0"/>
    <m/>
    <m/>
    <n v="31"/>
    <m/>
    <b v="0"/>
    <m/>
    <n v="0.52"/>
    <b v="0"/>
    <m/>
    <n v="0.6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33"/>
    <x v="40"/>
    <s v="RTR"/>
    <x v="405"/>
    <b v="0"/>
    <n v="484"/>
    <m/>
    <n v="505"/>
    <b v="0"/>
    <n v="65"/>
    <m/>
    <b v="0"/>
    <m/>
    <m/>
    <n v="69"/>
    <m/>
    <b v="0"/>
    <m/>
    <n v="0.96"/>
    <b v="0"/>
    <m/>
    <n v="0.94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34"/>
    <x v="34"/>
    <s v="RE9"/>
    <x v="24"/>
    <b v="0"/>
    <n v="60"/>
    <m/>
    <n v="211"/>
    <b v="0"/>
    <n v="2"/>
    <m/>
    <b v="0"/>
    <m/>
    <m/>
    <n v="11"/>
    <m/>
    <b v="0"/>
    <m/>
    <n v="0.28000000000000003"/>
    <b v="0"/>
    <m/>
    <n v="0.18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35"/>
    <x v="7"/>
    <s v="RJC"/>
    <x v="520"/>
    <b v="0"/>
    <n v="211"/>
    <m/>
    <n v="227"/>
    <b v="0"/>
    <n v="31"/>
    <m/>
    <b v="0"/>
    <m/>
    <m/>
    <n v="33"/>
    <m/>
    <b v="0"/>
    <m/>
    <n v="0.93"/>
    <b v="0"/>
    <m/>
    <n v="0.94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36"/>
    <x v="33"/>
    <s v="RAJ"/>
    <x v="539"/>
    <b v="0"/>
    <n v="359"/>
    <m/>
    <n v="365"/>
    <b v="0"/>
    <n v="28"/>
    <m/>
    <b v="0"/>
    <m/>
    <m/>
    <n v="28"/>
    <m/>
    <b v="0"/>
    <m/>
    <n v="0.98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09"/>
    <x v="132"/>
    <s v="RVY"/>
    <x v="449"/>
    <b v="0"/>
    <n v="159"/>
    <m/>
    <n v="311"/>
    <b v="0"/>
    <n v="6"/>
    <m/>
    <b v="0"/>
    <m/>
    <m/>
    <n v="6"/>
    <m/>
    <b v="0"/>
    <m/>
    <n v="0.5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65"/>
    <x v="158"/>
    <s v="RJ7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10"/>
    <x v="70"/>
    <s v="RBN"/>
    <x v="582"/>
    <b v="0"/>
    <n v="366"/>
    <m/>
    <n v="402"/>
    <b v="0"/>
    <n v="61"/>
    <m/>
    <b v="0"/>
    <m/>
    <m/>
    <n v="62"/>
    <m/>
    <b v="0"/>
    <m/>
    <n v="0.91"/>
    <b v="0"/>
    <m/>
    <n v="0.98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37"/>
    <x v="111"/>
    <s v="RWJ"/>
    <x v="622"/>
    <b v="0"/>
    <n v="392"/>
    <m/>
    <n v="410"/>
    <b v="0"/>
    <n v="21"/>
    <m/>
    <b v="0"/>
    <m/>
    <m/>
    <n v="24"/>
    <m/>
    <b v="0"/>
    <m/>
    <n v="0.96"/>
    <b v="0"/>
    <m/>
    <n v="0.88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11"/>
    <x v="55"/>
    <s v="RTP"/>
    <x v="507"/>
    <b v="0"/>
    <n v="501"/>
    <m/>
    <n v="549"/>
    <b v="0"/>
    <n v="66"/>
    <m/>
    <b v="0"/>
    <m/>
    <m/>
    <n v="67"/>
    <m/>
    <b v="0"/>
    <m/>
    <n v="0.91"/>
    <b v="0"/>
    <m/>
    <n v="0.99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38"/>
    <x v="131"/>
    <s v="RMP"/>
    <x v="283"/>
    <b v="0"/>
    <n v="360"/>
    <m/>
    <n v="361"/>
    <b v="0"/>
    <n v="10"/>
    <m/>
    <b v="0"/>
    <m/>
    <m/>
    <n v="10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39"/>
    <x v="58"/>
    <s v="RBA"/>
    <x v="226"/>
    <b v="0"/>
    <n v="238"/>
    <m/>
    <n v="377"/>
    <b v="0"/>
    <n v="39"/>
    <m/>
    <b v="0"/>
    <m/>
    <m/>
    <n v="39"/>
    <m/>
    <b v="0"/>
    <m/>
    <n v="0.63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40"/>
    <x v="139"/>
    <s v="RBV"/>
    <x v="23"/>
    <b v="0"/>
    <n v="15"/>
    <m/>
    <n v="16"/>
    <b v="0"/>
    <n v="3"/>
    <m/>
    <b v="0"/>
    <m/>
    <m/>
    <n v="3"/>
    <m/>
    <b v="0"/>
    <m/>
    <n v="0.94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41"/>
    <x v="146"/>
    <s v="REN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42"/>
    <x v="36"/>
    <s v="RNA"/>
    <x v="213"/>
    <b v="0"/>
    <n v="496"/>
    <m/>
    <n v="504"/>
    <b v="0"/>
    <n v="64"/>
    <m/>
    <b v="0"/>
    <m/>
    <m/>
    <n v="64"/>
    <m/>
    <b v="0"/>
    <m/>
    <n v="0.98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43"/>
    <x v="98"/>
    <s v="RAS"/>
    <x v="500"/>
    <b v="0"/>
    <n v="132"/>
    <m/>
    <n v="158"/>
    <b v="0"/>
    <n v="12"/>
    <m/>
    <b v="0"/>
    <m/>
    <m/>
    <n v="17"/>
    <m/>
    <b v="0"/>
    <m/>
    <n v="0.84"/>
    <b v="0"/>
    <m/>
    <n v="0.7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44"/>
    <x v="53"/>
    <s v="RTD"/>
    <x v="407"/>
    <b v="0"/>
    <n v="298"/>
    <m/>
    <n v="330"/>
    <b v="0"/>
    <n v="14"/>
    <m/>
    <b v="0"/>
    <m/>
    <m/>
    <n v="15"/>
    <m/>
    <b v="0"/>
    <m/>
    <n v="0.9"/>
    <b v="0"/>
    <m/>
    <n v="0.93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12"/>
    <x v="127"/>
    <s v="RQW"/>
    <x v="56"/>
    <b v="0"/>
    <n v="261"/>
    <m/>
    <n v="326"/>
    <b v="0"/>
    <n v="68"/>
    <m/>
    <b v="0"/>
    <m/>
    <m/>
    <n v="68"/>
    <m/>
    <b v="0"/>
    <m/>
    <n v="0.8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45"/>
    <x v="83"/>
    <s v="RCX"/>
    <x v="151"/>
    <b v="0"/>
    <n v="218"/>
    <m/>
    <n v="241"/>
    <b v="0"/>
    <n v="47"/>
    <m/>
    <b v="0"/>
    <m/>
    <m/>
    <n v="47"/>
    <m/>
    <b v="0"/>
    <m/>
    <n v="0.9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46"/>
    <x v="8"/>
    <s v="RL1"/>
    <x v="12"/>
    <b v="0"/>
    <n v="1"/>
    <m/>
    <n v="1"/>
    <b v="0"/>
    <n v="0"/>
    <m/>
    <b v="0"/>
    <m/>
    <m/>
    <n v="1"/>
    <m/>
    <b v="0"/>
    <m/>
    <n v="1"/>
    <b v="0"/>
    <m/>
    <n v="0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47"/>
    <x v="38"/>
    <s v="RFR"/>
    <x v="241"/>
    <b v="0"/>
    <n v="237"/>
    <m/>
    <n v="267"/>
    <b v="0"/>
    <n v="29"/>
    <m/>
    <b v="0"/>
    <m/>
    <m/>
    <n v="31"/>
    <m/>
    <b v="0"/>
    <m/>
    <n v="0.89"/>
    <b v="0"/>
    <m/>
    <n v="0.94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48"/>
    <x v="45"/>
    <s v="RDZ"/>
    <x v="547"/>
    <b v="0"/>
    <n v="291"/>
    <m/>
    <n v="564"/>
    <b v="0"/>
    <n v="12"/>
    <m/>
    <b v="0"/>
    <m/>
    <m/>
    <n v="99"/>
    <m/>
    <b v="0"/>
    <m/>
    <n v="0.52"/>
    <b v="0"/>
    <m/>
    <n v="0.12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49"/>
    <x v="145"/>
    <s v="RPY"/>
    <x v="69"/>
    <b v="0"/>
    <n v="11"/>
    <m/>
    <n v="11"/>
    <b v="0"/>
    <n v="2"/>
    <m/>
    <b v="0"/>
    <m/>
    <m/>
    <n v="2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50"/>
    <x v="147"/>
    <s v="RRJ"/>
    <x v="66"/>
    <b v="0"/>
    <n v="3"/>
    <m/>
    <n v="3"/>
    <b v="0"/>
    <n v="0"/>
    <m/>
    <b v="0"/>
    <m/>
    <m/>
    <n v="0"/>
    <m/>
    <b v="0"/>
    <m/>
    <n v="1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13"/>
    <x v="133"/>
    <s v="RL4"/>
    <x v="303"/>
    <b v="0"/>
    <n v="397"/>
    <m/>
    <n v="397"/>
    <b v="0"/>
    <n v="22"/>
    <m/>
    <b v="0"/>
    <m/>
    <m/>
    <n v="22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51"/>
    <x v="142"/>
    <s v="RET"/>
    <x v="40"/>
    <b v="0"/>
    <n v="8"/>
    <m/>
    <n v="8"/>
    <b v="0"/>
    <n v="0"/>
    <m/>
    <b v="0"/>
    <m/>
    <m/>
    <n v="0"/>
    <m/>
    <b v="0"/>
    <m/>
    <n v="1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14"/>
    <x v="105"/>
    <s v="RKE"/>
    <x v="505"/>
    <b v="0"/>
    <n v="140"/>
    <m/>
    <n v="150"/>
    <b v="0"/>
    <n v="27"/>
    <m/>
    <b v="0"/>
    <m/>
    <m/>
    <n v="27"/>
    <m/>
    <b v="0"/>
    <m/>
    <n v="0.93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38"/>
    <x v="171"/>
    <s v="R1G"/>
    <x v="270"/>
    <b v="0"/>
    <n v="246"/>
    <m/>
    <n v="267"/>
    <b v="0"/>
    <n v="44"/>
    <m/>
    <b v="0"/>
    <m/>
    <m/>
    <n v="44"/>
    <m/>
    <b v="0"/>
    <m/>
    <n v="0.92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15"/>
    <x v="10"/>
    <s v="RWD"/>
    <x v="857"/>
    <b v="0"/>
    <n v="805"/>
    <m/>
    <n v="911"/>
    <b v="0"/>
    <n v="257"/>
    <m/>
    <b v="0"/>
    <m/>
    <m/>
    <n v="267"/>
    <m/>
    <b v="0"/>
    <m/>
    <n v="0.88"/>
    <b v="0"/>
    <m/>
    <n v="0.96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52"/>
    <x v="114"/>
    <s v="RRV"/>
    <x v="29"/>
    <b v="0"/>
    <n v="91"/>
    <m/>
    <n v="91"/>
    <b v="0"/>
    <n v="22"/>
    <m/>
    <b v="0"/>
    <m/>
    <m/>
    <n v="22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53"/>
    <x v="60"/>
    <s v="RM2"/>
    <x v="235"/>
    <b v="0"/>
    <n v="314"/>
    <m/>
    <n v="322"/>
    <b v="0"/>
    <n v="44"/>
    <m/>
    <b v="0"/>
    <m/>
    <m/>
    <n v="44"/>
    <m/>
    <b v="0"/>
    <m/>
    <n v="0.98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54"/>
    <x v="27"/>
    <s v="RHM"/>
    <x v="363"/>
    <b v="0"/>
    <n v="567"/>
    <m/>
    <n v="588"/>
    <b v="0"/>
    <n v="139"/>
    <m/>
    <b v="0"/>
    <m/>
    <m/>
    <n v="139"/>
    <m/>
    <b v="0"/>
    <m/>
    <n v="0.96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55"/>
    <x v="94"/>
    <s v="RRK"/>
    <x v="657"/>
    <b v="0"/>
    <n v="526"/>
    <m/>
    <n v="546"/>
    <b v="0"/>
    <n v="31"/>
    <m/>
    <b v="0"/>
    <m/>
    <m/>
    <n v="31"/>
    <m/>
    <b v="0"/>
    <m/>
    <n v="0.96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56"/>
    <x v="91"/>
    <s v="RA7"/>
    <x v="361"/>
    <b v="0"/>
    <n v="296"/>
    <m/>
    <n v="358"/>
    <b v="0"/>
    <n v="64"/>
    <m/>
    <b v="0"/>
    <m/>
    <m/>
    <n v="69"/>
    <m/>
    <b v="0"/>
    <m/>
    <n v="0.83"/>
    <b v="0"/>
    <m/>
    <n v="0.93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17"/>
    <x v="64"/>
    <s v="RKB"/>
    <x v="466"/>
    <b v="0"/>
    <n v="458"/>
    <m/>
    <n v="485"/>
    <b v="0"/>
    <n v="76"/>
    <m/>
    <b v="0"/>
    <m/>
    <m/>
    <n v="76"/>
    <m/>
    <b v="0"/>
    <m/>
    <n v="0.94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18"/>
    <x v="20"/>
    <s v="RWE"/>
    <x v="858"/>
    <b v="0"/>
    <n v="936"/>
    <m/>
    <n v="971"/>
    <b v="0"/>
    <n v="305"/>
    <m/>
    <b v="0"/>
    <m/>
    <m/>
    <n v="317"/>
    <m/>
    <b v="0"/>
    <m/>
    <n v="0.96"/>
    <b v="0"/>
    <m/>
    <n v="0.96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57"/>
    <x v="96"/>
    <s v="RTX"/>
    <x v="228"/>
    <b v="0"/>
    <n v="289"/>
    <m/>
    <n v="330"/>
    <b v="0"/>
    <n v="32"/>
    <m/>
    <b v="0"/>
    <m/>
    <m/>
    <n v="32"/>
    <m/>
    <b v="0"/>
    <m/>
    <n v="0.88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16"/>
    <x v="160"/>
    <s v="RJE"/>
    <x v="689"/>
    <b v="0"/>
    <n v="801"/>
    <m/>
    <n v="830"/>
    <b v="0"/>
    <n v="211"/>
    <m/>
    <b v="0"/>
    <m/>
    <m/>
    <n v="220"/>
    <m/>
    <b v="0"/>
    <m/>
    <n v="0.97"/>
    <b v="0"/>
    <m/>
    <n v="0.96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19"/>
    <x v="29"/>
    <s v="RBK"/>
    <x v="318"/>
    <b v="0"/>
    <n v="318"/>
    <m/>
    <n v="333"/>
    <b v="0"/>
    <n v="48"/>
    <m/>
    <b v="0"/>
    <m/>
    <m/>
    <n v="49"/>
    <m/>
    <b v="0"/>
    <m/>
    <n v="0.95"/>
    <b v="0"/>
    <m/>
    <n v="0.98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58"/>
    <x v="108"/>
    <s v="RWW"/>
    <x v="486"/>
    <b v="0"/>
    <n v="342"/>
    <m/>
    <n v="358"/>
    <b v="0"/>
    <n v="30"/>
    <m/>
    <b v="0"/>
    <m/>
    <m/>
    <n v="30"/>
    <m/>
    <b v="0"/>
    <m/>
    <n v="0.96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20"/>
    <x v="113"/>
    <s v="RWG"/>
    <x v="274"/>
    <b v="0"/>
    <n v="495"/>
    <m/>
    <n v="506"/>
    <b v="0"/>
    <n v="19"/>
    <m/>
    <b v="0"/>
    <m/>
    <m/>
    <n v="20"/>
    <m/>
    <b v="0"/>
    <m/>
    <n v="0.98"/>
    <b v="0"/>
    <m/>
    <n v="0.95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21"/>
    <x v="123"/>
    <s v="RFW"/>
    <x v="179"/>
    <b v="0"/>
    <n v="168"/>
    <m/>
    <n v="185"/>
    <b v="0"/>
    <n v="6"/>
    <m/>
    <b v="0"/>
    <m/>
    <m/>
    <n v="6"/>
    <m/>
    <b v="0"/>
    <m/>
    <n v="0.9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59"/>
    <x v="124"/>
    <s v="RGR"/>
    <x v="223"/>
    <b v="0"/>
    <n v="313"/>
    <m/>
    <n v="346"/>
    <b v="0"/>
    <n v="20"/>
    <m/>
    <b v="0"/>
    <m/>
    <m/>
    <n v="20"/>
    <m/>
    <b v="0"/>
    <m/>
    <n v="0.9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60"/>
    <x v="46"/>
    <s v="RYR"/>
    <x v="844"/>
    <b v="0"/>
    <n v="735"/>
    <m/>
    <n v="753"/>
    <b v="0"/>
    <n v="61"/>
    <m/>
    <b v="0"/>
    <m/>
    <m/>
    <n v="64"/>
    <m/>
    <b v="0"/>
    <m/>
    <n v="0.98"/>
    <b v="0"/>
    <m/>
    <n v="0.95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22"/>
    <x v="3"/>
    <s v="RA3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61"/>
    <x v="9"/>
    <s v="RBL"/>
    <x v="322"/>
    <b v="0"/>
    <n v="565"/>
    <m/>
    <n v="621"/>
    <b v="0"/>
    <n v="163"/>
    <m/>
    <b v="0"/>
    <m/>
    <m/>
    <n v="164"/>
    <m/>
    <b v="0"/>
    <m/>
    <n v="0.91"/>
    <b v="0"/>
    <m/>
    <n v="0.99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23"/>
    <x v="61"/>
    <s v="RWP"/>
    <x v="846"/>
    <b v="0"/>
    <n v="683"/>
    <m/>
    <n v="697"/>
    <b v="0"/>
    <n v="174"/>
    <m/>
    <b v="0"/>
    <m/>
    <m/>
    <n v="179"/>
    <m/>
    <b v="0"/>
    <m/>
    <n v="0.98"/>
    <b v="0"/>
    <m/>
    <n v="0.97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62"/>
    <x v="73"/>
    <s v="RRF"/>
    <x v="334"/>
    <b v="0"/>
    <n v="304"/>
    <m/>
    <n v="317"/>
    <b v="0"/>
    <n v="51"/>
    <m/>
    <b v="0"/>
    <m/>
    <m/>
    <n v="51"/>
    <m/>
    <b v="0"/>
    <m/>
    <n v="0.96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24"/>
    <x v="140"/>
    <s v="RLQ"/>
    <x v="248"/>
    <b v="0"/>
    <n v="172"/>
    <m/>
    <n v="189"/>
    <b v="0"/>
    <n v="2"/>
    <m/>
    <b v="0"/>
    <m/>
    <m/>
    <n v="2"/>
    <m/>
    <b v="0"/>
    <m/>
    <n v="0.9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63"/>
    <x v="137"/>
    <s v="RA4"/>
    <x v="86"/>
    <b v="0"/>
    <n v="112"/>
    <m/>
    <n v="290"/>
    <b v="0"/>
    <n v="4"/>
    <m/>
    <b v="0"/>
    <m/>
    <m/>
    <n v="4"/>
    <m/>
    <b v="0"/>
    <m/>
    <n v="0.39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464"/>
    <x v="30"/>
    <s v="RCB"/>
    <x v="792"/>
    <b v="0"/>
    <n v="746"/>
    <m/>
    <n v="768"/>
    <b v="0"/>
    <n v="91"/>
    <m/>
    <b v="0"/>
    <m/>
    <m/>
    <n v="91"/>
    <m/>
    <b v="0"/>
    <m/>
    <n v="0.97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516.csv"/>
    <n v="539"/>
    <x v="172"/>
    <s v="NNV"/>
    <x v="184"/>
    <b v="0"/>
    <n v="131"/>
    <m/>
    <n v="131"/>
    <b v="0"/>
    <n v="20"/>
    <m/>
    <b v="0"/>
    <m/>
    <m/>
    <n v="20"/>
    <m/>
    <b v="0"/>
    <m/>
    <n v="1"/>
    <b v="0"/>
    <m/>
    <n v="1"/>
    <m/>
    <m/>
    <m/>
    <x v="42"/>
    <s v="June"/>
    <x v="2"/>
    <s v="https://www.england.nhs.uk/statistics/wp-content/uploads/sites/2/2015/11/Dementia-Data-Collection-Q1-2015-16-REVISED-CSV-32KB.csv"/>
    <b v="0"/>
    <x v="1"/>
    <x v="0"/>
  </r>
  <r>
    <s v="dementia201415.csv"/>
    <n v="1821"/>
    <x v="78"/>
    <s v="REM"/>
    <x v="57"/>
    <b v="0"/>
    <n v="350"/>
    <m/>
    <n v="388"/>
    <b v="0"/>
    <n v="33"/>
    <m/>
    <b v="0"/>
    <n v="7"/>
    <m/>
    <n v="33"/>
    <n v="7"/>
    <b v="0"/>
    <n v="1"/>
    <n v="0.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22"/>
    <x v="71"/>
    <s v="RCF"/>
    <x v="729"/>
    <b v="0"/>
    <n v="244"/>
    <m/>
    <n v="270"/>
    <b v="0"/>
    <n v="30"/>
    <m/>
    <b v="0"/>
    <n v="2"/>
    <m/>
    <n v="30"/>
    <n v="2"/>
    <b v="0"/>
    <n v="1"/>
    <n v="0.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23"/>
    <x v="85"/>
    <s v="RTK"/>
    <x v="221"/>
    <b v="0"/>
    <n v="339"/>
    <m/>
    <n v="348"/>
    <b v="0"/>
    <n v="65"/>
    <m/>
    <b v="0"/>
    <n v="56"/>
    <m/>
    <n v="65"/>
    <n v="56"/>
    <b v="0"/>
    <n v="1"/>
    <n v="0.97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18"/>
    <x v="39"/>
    <s v="RF4"/>
    <x v="529"/>
    <b v="0"/>
    <n v="606"/>
    <m/>
    <n v="748"/>
    <b v="0"/>
    <n v="61"/>
    <m/>
    <b v="0"/>
    <n v="59"/>
    <m/>
    <n v="93"/>
    <n v="55"/>
    <b v="0"/>
    <n v="0.93"/>
    <n v="0.81"/>
    <b v="0"/>
    <m/>
    <n v="0.66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24"/>
    <x v="4"/>
    <s v="RFF"/>
    <x v="671"/>
    <b v="0"/>
    <n v="267"/>
    <m/>
    <n v="273"/>
    <b v="0"/>
    <n v="49"/>
    <m/>
    <b v="0"/>
    <n v="14"/>
    <m/>
    <n v="49"/>
    <n v="14"/>
    <b v="0"/>
    <n v="1"/>
    <n v="0.98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19"/>
    <x v="17"/>
    <s v="R1H"/>
    <x v="549"/>
    <b v="0"/>
    <n v="446"/>
    <m/>
    <n v="874"/>
    <b v="0"/>
    <n v="86"/>
    <m/>
    <b v="0"/>
    <n v="77"/>
    <m/>
    <n v="116"/>
    <n v="75"/>
    <b v="0"/>
    <n v="0.97"/>
    <n v="0.51"/>
    <b v="0"/>
    <m/>
    <n v="0.74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25"/>
    <x v="11"/>
    <s v="RDD"/>
    <x v="646"/>
    <b v="0"/>
    <n v="471"/>
    <m/>
    <n v="493"/>
    <b v="0"/>
    <n v="471"/>
    <m/>
    <b v="0"/>
    <n v="56"/>
    <m/>
    <n v="493"/>
    <n v="56"/>
    <b v="0"/>
    <n v="1"/>
    <n v="0.96"/>
    <b v="0"/>
    <m/>
    <n v="0.96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20"/>
    <x v="118"/>
    <s v="RC1"/>
    <x v="709"/>
    <b v="0"/>
    <n v="227"/>
    <m/>
    <n v="249"/>
    <b v="0"/>
    <n v="12"/>
    <m/>
    <b v="0"/>
    <n v="11"/>
    <m/>
    <n v="12"/>
    <n v="11"/>
    <b v="0"/>
    <n v="1"/>
    <n v="0.9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26"/>
    <x v="0"/>
    <s v="RLU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27"/>
    <x v="97"/>
    <s v="RXL"/>
    <x v="595"/>
    <b v="0"/>
    <n v="499"/>
    <m/>
    <n v="541"/>
    <b v="0"/>
    <n v="38"/>
    <m/>
    <b v="0"/>
    <n v="20"/>
    <m/>
    <n v="38"/>
    <n v="20"/>
    <b v="0"/>
    <n v="1"/>
    <n v="0.92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28"/>
    <x v="112"/>
    <s v="RMC"/>
    <x v="661"/>
    <b v="0"/>
    <n v="283"/>
    <m/>
    <n v="297"/>
    <b v="0"/>
    <n v="31"/>
    <m/>
    <b v="0"/>
    <n v="26"/>
    <m/>
    <n v="31"/>
    <n v="26"/>
    <b v="0"/>
    <n v="1"/>
    <n v="0.95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29"/>
    <x v="130"/>
    <s v="RAE"/>
    <x v="615"/>
    <b v="0"/>
    <n v="374"/>
    <m/>
    <n v="374"/>
    <b v="0"/>
    <n v="2"/>
    <m/>
    <b v="0"/>
    <n v="2"/>
    <m/>
    <n v="2"/>
    <n v="2"/>
    <b v="0"/>
    <n v="1"/>
    <n v="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21"/>
    <x v="81"/>
    <s v="RXH"/>
    <x v="186"/>
    <b v="0"/>
    <n v="153"/>
    <m/>
    <n v="164"/>
    <b v="0"/>
    <n v="32"/>
    <m/>
    <b v="0"/>
    <n v="29"/>
    <m/>
    <n v="32"/>
    <n v="28"/>
    <b v="0"/>
    <n v="0.97"/>
    <n v="0.93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22"/>
    <x v="35"/>
    <s v="RXQ"/>
    <x v="340"/>
    <b v="0"/>
    <n v="361"/>
    <m/>
    <n v="400"/>
    <b v="0"/>
    <n v="72"/>
    <m/>
    <b v="0"/>
    <n v="72"/>
    <m/>
    <n v="72"/>
    <n v="72"/>
    <b v="0"/>
    <n v="1"/>
    <n v="0.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30"/>
    <x v="134"/>
    <s v="RJF"/>
    <x v="663"/>
    <b v="0"/>
    <n v="387"/>
    <m/>
    <n v="392"/>
    <b v="0"/>
    <n v="1"/>
    <m/>
    <b v="0"/>
    <n v="1"/>
    <m/>
    <n v="1"/>
    <n v="1"/>
    <b v="0"/>
    <n v="1"/>
    <n v="0.9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31"/>
    <x v="48"/>
    <s v="RWY"/>
    <x v="592"/>
    <b v="0"/>
    <n v="435"/>
    <m/>
    <n v="455"/>
    <b v="0"/>
    <n v="65"/>
    <m/>
    <b v="0"/>
    <n v="39"/>
    <m/>
    <n v="66"/>
    <n v="39"/>
    <b v="0"/>
    <n v="1"/>
    <n v="0.96"/>
    <b v="0"/>
    <m/>
    <n v="0.98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32"/>
    <x v="51"/>
    <s v="RGT"/>
    <x v="552"/>
    <b v="0"/>
    <n v="616"/>
    <m/>
    <n v="633"/>
    <b v="0"/>
    <n v="54"/>
    <m/>
    <b v="0"/>
    <n v="43"/>
    <m/>
    <n v="62"/>
    <n v="4"/>
    <b v="0"/>
    <n v="0.09"/>
    <n v="0.97"/>
    <b v="0"/>
    <m/>
    <n v="0.87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33"/>
    <x v="125"/>
    <s v="RW3"/>
    <x v="343"/>
    <b v="0"/>
    <n v="341"/>
    <m/>
    <n v="366"/>
    <b v="0"/>
    <n v="14"/>
    <m/>
    <b v="0"/>
    <n v="7"/>
    <m/>
    <n v="14"/>
    <n v="7"/>
    <b v="0"/>
    <n v="1"/>
    <n v="0.93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34"/>
    <x v="101"/>
    <s v="RQM"/>
    <x v="111"/>
    <b v="0"/>
    <n v="136"/>
    <m/>
    <n v="147"/>
    <b v="0"/>
    <n v="23"/>
    <m/>
    <b v="0"/>
    <n v="23"/>
    <m/>
    <n v="23"/>
    <n v="23"/>
    <b v="0"/>
    <n v="1"/>
    <n v="0.93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35"/>
    <x v="66"/>
    <s v="RFS"/>
    <x v="582"/>
    <b v="0"/>
    <n v="366"/>
    <m/>
    <n v="366"/>
    <b v="0"/>
    <n v="80"/>
    <m/>
    <b v="0"/>
    <n v="50"/>
    <m/>
    <n v="80"/>
    <n v="50"/>
    <b v="0"/>
    <n v="1"/>
    <n v="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36"/>
    <x v="65"/>
    <s v="RLN"/>
    <x v="644"/>
    <b v="0"/>
    <n v="335"/>
    <m/>
    <n v="335"/>
    <b v="0"/>
    <n v="64"/>
    <m/>
    <b v="0"/>
    <n v="49"/>
    <m/>
    <n v="64"/>
    <n v="49"/>
    <b v="0"/>
    <n v="1"/>
    <n v="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37"/>
    <x v="23"/>
    <s v="RDE"/>
    <x v="213"/>
    <b v="0"/>
    <n v="496"/>
    <m/>
    <n v="499"/>
    <b v="0"/>
    <n v="167"/>
    <m/>
    <b v="0"/>
    <n v="90"/>
    <m/>
    <n v="167"/>
    <n v="88"/>
    <b v="0"/>
    <n v="0.98"/>
    <n v="0.9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38"/>
    <x v="126"/>
    <s v="RJR"/>
    <x v="523"/>
    <b v="0"/>
    <n v="306"/>
    <m/>
    <n v="321"/>
    <b v="0"/>
    <n v="18"/>
    <m/>
    <b v="0"/>
    <n v="13"/>
    <m/>
    <n v="20"/>
    <n v="13"/>
    <b v="0"/>
    <n v="1"/>
    <n v="0.95"/>
    <b v="0"/>
    <m/>
    <n v="0.9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39"/>
    <x v="102"/>
    <s v="RXP"/>
    <x v="357"/>
    <b v="0"/>
    <n v="608"/>
    <m/>
    <n v="661"/>
    <b v="0"/>
    <n v="30"/>
    <m/>
    <b v="0"/>
    <n v="12"/>
    <m/>
    <n v="33"/>
    <n v="11"/>
    <b v="0"/>
    <n v="0.92"/>
    <n v="0.92"/>
    <b v="0"/>
    <m/>
    <n v="0.9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23"/>
    <x v="69"/>
    <s v="RJ6"/>
    <x v="467"/>
    <b v="0"/>
    <n v="414"/>
    <m/>
    <n v="423"/>
    <b v="0"/>
    <n v="44"/>
    <m/>
    <b v="0"/>
    <n v="42"/>
    <m/>
    <n v="48"/>
    <n v="41"/>
    <b v="0"/>
    <n v="0.98"/>
    <n v="0.98"/>
    <b v="0"/>
    <m/>
    <n v="0.92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24"/>
    <x v="115"/>
    <s v="RN7"/>
    <x v="583"/>
    <b v="0"/>
    <n v="196"/>
    <m/>
    <n v="215"/>
    <b v="0"/>
    <n v="15"/>
    <m/>
    <b v="0"/>
    <n v="12"/>
    <m/>
    <n v="15"/>
    <n v="12"/>
    <b v="0"/>
    <n v="1"/>
    <n v="0.9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40"/>
    <x v="77"/>
    <s v="RTG"/>
    <x v="397"/>
    <b v="0"/>
    <n v="598"/>
    <m/>
    <n v="718"/>
    <b v="0"/>
    <n v="23"/>
    <m/>
    <b v="0"/>
    <n v="11"/>
    <m/>
    <n v="64"/>
    <n v="2"/>
    <b v="0"/>
    <n v="0.18"/>
    <n v="0.83"/>
    <b v="0"/>
    <m/>
    <n v="0.36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41"/>
    <x v="5"/>
    <s v="RP5"/>
    <x v="560"/>
    <b v="0"/>
    <n v="734"/>
    <m/>
    <n v="814"/>
    <b v="0"/>
    <n v="20"/>
    <m/>
    <b v="0"/>
    <n v="10"/>
    <m/>
    <n v="20"/>
    <n v="10"/>
    <b v="0"/>
    <n v="1"/>
    <n v="0.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42"/>
    <x v="109"/>
    <s v="RBD"/>
    <x v="230"/>
    <b v="0"/>
    <n v="146"/>
    <m/>
    <n v="312"/>
    <b v="0"/>
    <n v="29"/>
    <m/>
    <b v="0"/>
    <n v="46"/>
    <m/>
    <n v="29"/>
    <n v="46"/>
    <b v="0"/>
    <n v="1"/>
    <n v="0.47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25"/>
    <x v="56"/>
    <s v="RWH"/>
    <x v="535"/>
    <b v="0"/>
    <n v="421"/>
    <m/>
    <n v="427"/>
    <b v="0"/>
    <n v="137"/>
    <m/>
    <b v="0"/>
    <n v="61"/>
    <m/>
    <n v="137"/>
    <n v="59"/>
    <b v="0"/>
    <n v="0.97"/>
    <n v="0.9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26"/>
    <x v="87"/>
    <s v="RJN"/>
    <x v="272"/>
    <b v="0"/>
    <n v="300"/>
    <m/>
    <n v="301"/>
    <b v="0"/>
    <n v="47"/>
    <m/>
    <b v="0"/>
    <n v="30"/>
    <m/>
    <n v="48"/>
    <n v="30"/>
    <b v="0"/>
    <n v="1"/>
    <n v="1"/>
    <b v="0"/>
    <m/>
    <n v="0.98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43"/>
    <x v="43"/>
    <s v="RVV"/>
    <x v="558"/>
    <b v="0"/>
    <n v="769"/>
    <m/>
    <n v="778"/>
    <b v="0"/>
    <n v="83"/>
    <m/>
    <b v="0"/>
    <n v="61"/>
    <m/>
    <n v="92"/>
    <n v="61"/>
    <b v="0"/>
    <n v="1"/>
    <n v="0.99"/>
    <b v="0"/>
    <m/>
    <n v="0.9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27"/>
    <x v="31"/>
    <s v="RXR"/>
    <x v="509"/>
    <b v="0"/>
    <n v="562"/>
    <m/>
    <n v="587"/>
    <b v="0"/>
    <n v="120"/>
    <m/>
    <b v="0"/>
    <n v="21"/>
    <m/>
    <n v="126"/>
    <n v="21"/>
    <b v="0"/>
    <n v="1"/>
    <n v="0.96"/>
    <b v="0"/>
    <m/>
    <n v="0.95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28"/>
    <x v="67"/>
    <s v="RXC"/>
    <x v="719"/>
    <b v="0"/>
    <n v="438"/>
    <m/>
    <n v="529"/>
    <b v="0"/>
    <n v="64"/>
    <m/>
    <b v="0"/>
    <n v="57"/>
    <m/>
    <n v="67"/>
    <n v="34"/>
    <b v="0"/>
    <n v="0.6"/>
    <n v="0.83"/>
    <b v="0"/>
    <m/>
    <n v="0.96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29"/>
    <x v="54"/>
    <s v="RVR"/>
    <x v="551"/>
    <b v="0"/>
    <n v="428"/>
    <m/>
    <n v="436"/>
    <b v="0"/>
    <n v="83"/>
    <m/>
    <b v="0"/>
    <n v="47"/>
    <m/>
    <n v="86"/>
    <n v="47"/>
    <b v="0"/>
    <n v="1"/>
    <n v="0.98"/>
    <b v="0"/>
    <m/>
    <n v="0.97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44"/>
    <x v="148"/>
    <s v="RDU"/>
    <x v="601"/>
    <b v="0"/>
    <n v="829"/>
    <m/>
    <n v="877"/>
    <b v="0"/>
    <n v="88"/>
    <m/>
    <b v="0"/>
    <n v="38"/>
    <m/>
    <n v="92"/>
    <n v="38"/>
    <b v="0"/>
    <n v="1"/>
    <n v="0.95"/>
    <b v="0"/>
    <m/>
    <n v="0.96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45"/>
    <x v="80"/>
    <s v="RR7"/>
    <x v="642"/>
    <b v="0"/>
    <n v="210"/>
    <m/>
    <n v="233"/>
    <b v="0"/>
    <n v="38"/>
    <m/>
    <b v="0"/>
    <n v="10"/>
    <m/>
    <n v="38"/>
    <n v="10"/>
    <b v="0"/>
    <n v="1"/>
    <n v="0.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30"/>
    <x v="122"/>
    <s v="RLT"/>
    <x v="237"/>
    <b v="0"/>
    <n v="178"/>
    <m/>
    <n v="188"/>
    <b v="0"/>
    <n v="52"/>
    <m/>
    <b v="0"/>
    <n v="2"/>
    <m/>
    <n v="53"/>
    <n v="2"/>
    <b v="0"/>
    <n v="1"/>
    <n v="0.95"/>
    <b v="0"/>
    <m/>
    <n v="0.98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46"/>
    <x v="59"/>
    <s v="RTE"/>
    <x v="485"/>
    <b v="0"/>
    <n v="576"/>
    <m/>
    <n v="657"/>
    <b v="0"/>
    <n v="73"/>
    <m/>
    <b v="0"/>
    <n v="30"/>
    <m/>
    <n v="73"/>
    <n v="30"/>
    <b v="0"/>
    <n v="1"/>
    <n v="0.88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47"/>
    <x v="47"/>
    <s v="RN3"/>
    <x v="350"/>
    <b v="0"/>
    <n v="431"/>
    <m/>
    <n v="460"/>
    <b v="0"/>
    <n v="51"/>
    <m/>
    <b v="0"/>
    <n v="25"/>
    <m/>
    <n v="51"/>
    <n v="25"/>
    <b v="0"/>
    <n v="1"/>
    <n v="0.94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48"/>
    <x v="41"/>
    <s v="RJ1"/>
    <x v="130"/>
    <b v="0"/>
    <n v="194"/>
    <m/>
    <n v="210"/>
    <b v="0"/>
    <n v="71"/>
    <m/>
    <b v="0"/>
    <n v="26"/>
    <m/>
    <n v="72"/>
    <n v="23"/>
    <b v="0"/>
    <n v="0.88"/>
    <n v="0.92"/>
    <b v="0"/>
    <m/>
    <n v="0.99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49"/>
    <x v="6"/>
    <s v="RN5"/>
    <x v="657"/>
    <b v="0"/>
    <n v="526"/>
    <m/>
    <n v="536"/>
    <b v="0"/>
    <n v="189"/>
    <m/>
    <b v="0"/>
    <n v="49"/>
    <m/>
    <n v="192"/>
    <n v="45"/>
    <b v="0"/>
    <n v="0.92"/>
    <n v="0.98"/>
    <b v="0"/>
    <m/>
    <n v="0.98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50"/>
    <x v="120"/>
    <s v="RCD"/>
    <x v="345"/>
    <b v="0"/>
    <n v="156"/>
    <m/>
    <n v="167"/>
    <b v="0"/>
    <n v="17"/>
    <m/>
    <b v="0"/>
    <n v="12"/>
    <m/>
    <n v="17"/>
    <n v="12"/>
    <b v="0"/>
    <n v="1"/>
    <n v="0.93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51"/>
    <x v="25"/>
    <s v="RR1"/>
    <x v="348"/>
    <b v="0"/>
    <n v="1096"/>
    <m/>
    <n v="1239"/>
    <b v="0"/>
    <n v="152"/>
    <m/>
    <b v="0"/>
    <n v="12"/>
    <m/>
    <n v="159"/>
    <n v="10"/>
    <b v="0"/>
    <n v="0.83"/>
    <n v="0.88"/>
    <b v="0"/>
    <m/>
    <n v="0.96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31"/>
    <x v="119"/>
    <s v="RQQ"/>
    <x v="425"/>
    <b v="0"/>
    <n v="171"/>
    <m/>
    <n v="171"/>
    <b v="0"/>
    <n v="40"/>
    <m/>
    <b v="0"/>
    <n v="16"/>
    <m/>
    <n v="40"/>
    <n v="16"/>
    <b v="0"/>
    <n v="1"/>
    <n v="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52"/>
    <x v="22"/>
    <s v="RQX"/>
    <x v="62"/>
    <b v="0"/>
    <s v="NOT IN MONTH"/>
    <m/>
    <s v="NOT IN MONTH"/>
    <b v="0"/>
    <s v="NOT IN MONTH"/>
    <m/>
    <b v="0"/>
    <s v="NOT IN MONTH"/>
    <m/>
    <s v="NOT IN MONTH"/>
    <s v="NOT IN MONTH"/>
    <b v="0"/>
    <s v="NOT IN MONTH"/>
    <s v="NOT IN MONTH"/>
    <b v="0"/>
    <m/>
    <s v="NOT IN MONTH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32"/>
    <x v="72"/>
    <s v="RWA"/>
    <x v="764"/>
    <b v="0"/>
    <n v="535"/>
    <m/>
    <n v="593"/>
    <b v="0"/>
    <n v="53"/>
    <m/>
    <b v="0"/>
    <n v="45"/>
    <m/>
    <n v="54"/>
    <n v="43"/>
    <b v="0"/>
    <n v="0.96"/>
    <n v="0.9"/>
    <b v="0"/>
    <m/>
    <n v="0.98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33"/>
    <x v="19"/>
    <s v="RYJ"/>
    <x v="412"/>
    <b v="0"/>
    <n v="265"/>
    <m/>
    <n v="290"/>
    <b v="0"/>
    <n v="155"/>
    <m/>
    <b v="0"/>
    <n v="34"/>
    <m/>
    <n v="171"/>
    <n v="31"/>
    <b v="0"/>
    <n v="0.91"/>
    <n v="0.91"/>
    <b v="0"/>
    <m/>
    <n v="0.9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34"/>
    <x v="103"/>
    <s v="RGQ"/>
    <x v="702"/>
    <b v="0"/>
    <n v="406"/>
    <m/>
    <n v="407"/>
    <b v="0"/>
    <n v="81"/>
    <m/>
    <b v="0"/>
    <n v="72"/>
    <m/>
    <n v="83"/>
    <n v="72"/>
    <b v="0"/>
    <n v="1"/>
    <n v="1"/>
    <b v="0"/>
    <m/>
    <n v="0.98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35"/>
    <x v="1"/>
    <s v="R1F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53"/>
    <x v="90"/>
    <s v="RGP"/>
    <x v="406"/>
    <b v="0"/>
    <n v="297"/>
    <m/>
    <n v="329"/>
    <b v="0"/>
    <n v="26"/>
    <m/>
    <b v="0"/>
    <n v="18"/>
    <m/>
    <n v="27"/>
    <n v="18"/>
    <b v="0"/>
    <n v="1"/>
    <n v="0.9"/>
    <b v="0"/>
    <m/>
    <n v="0.96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54"/>
    <x v="49"/>
    <s v="RNQ"/>
    <x v="4"/>
    <b v="0"/>
    <n v="54"/>
    <m/>
    <n v="88"/>
    <b v="0"/>
    <n v="54"/>
    <m/>
    <b v="0"/>
    <n v="7"/>
    <m/>
    <n v="54"/>
    <n v="7"/>
    <b v="0"/>
    <n v="1"/>
    <n v="0.6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55"/>
    <x v="62"/>
    <s v="RJZ"/>
    <x v="838"/>
    <b v="0"/>
    <n v="571"/>
    <m/>
    <n v="590"/>
    <b v="0"/>
    <n v="199"/>
    <m/>
    <b v="0"/>
    <n v="168"/>
    <m/>
    <n v="201"/>
    <n v="168"/>
    <b v="0"/>
    <n v="1"/>
    <n v="0.97"/>
    <b v="0"/>
    <m/>
    <n v="0.99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36"/>
    <x v="190"/>
    <s v="RAX"/>
    <x v="300"/>
    <b v="0"/>
    <n v="288"/>
    <m/>
    <n v="309"/>
    <b v="0"/>
    <n v="52"/>
    <m/>
    <b v="0"/>
    <n v="30"/>
    <m/>
    <n v="58"/>
    <n v="30"/>
    <b v="0"/>
    <n v="1"/>
    <n v="0.93"/>
    <b v="0"/>
    <m/>
    <n v="0.9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56"/>
    <x v="37"/>
    <s v="RXN"/>
    <x v="331"/>
    <b v="0"/>
    <n v="402"/>
    <m/>
    <n v="426"/>
    <b v="0"/>
    <n v="96"/>
    <m/>
    <b v="0"/>
    <n v="79"/>
    <m/>
    <n v="97"/>
    <n v="76"/>
    <b v="0"/>
    <n v="0.96"/>
    <n v="0.94"/>
    <b v="0"/>
    <m/>
    <n v="0.99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37"/>
    <x v="44"/>
    <s v="RR8"/>
    <x v="260"/>
    <b v="0"/>
    <n v="596"/>
    <m/>
    <n v="596"/>
    <b v="0"/>
    <n v="22"/>
    <m/>
    <b v="0"/>
    <n v="20"/>
    <m/>
    <n v="22"/>
    <n v="20"/>
    <b v="0"/>
    <n v="1"/>
    <n v="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38"/>
    <x v="18"/>
    <s v="RJ2"/>
    <x v="625"/>
    <b v="0"/>
    <n v="625"/>
    <m/>
    <n v="625"/>
    <b v="0"/>
    <n v="121"/>
    <m/>
    <b v="0"/>
    <n v="90"/>
    <m/>
    <n v="121"/>
    <n v="90"/>
    <b v="0"/>
    <n v="1"/>
    <n v="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57"/>
    <x v="136"/>
    <s v="RBQ"/>
    <x v="47"/>
    <b v="0"/>
    <n v="28"/>
    <m/>
    <n v="29"/>
    <b v="0"/>
    <n v="4"/>
    <m/>
    <b v="0"/>
    <n v="2"/>
    <m/>
    <n v="4"/>
    <n v="2"/>
    <b v="0"/>
    <n v="1"/>
    <n v="0.97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58"/>
    <x v="143"/>
    <s v="REP"/>
    <x v="12"/>
    <b v="0"/>
    <n v="1"/>
    <m/>
    <n v="1"/>
    <b v="0"/>
    <n v="1"/>
    <m/>
    <b v="0"/>
    <n v="0"/>
    <m/>
    <n v="1"/>
    <n v="0"/>
    <b v="0"/>
    <s v="-"/>
    <n v="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45"/>
    <x v="150"/>
    <s v="R1K"/>
    <x v="255"/>
    <b v="0"/>
    <n v="399"/>
    <m/>
    <n v="512"/>
    <b v="0"/>
    <n v="71"/>
    <m/>
    <b v="0"/>
    <n v="42"/>
    <m/>
    <n v="71"/>
    <n v="23"/>
    <b v="0"/>
    <n v="0.55000000000000004"/>
    <n v="0.78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59"/>
    <x v="121"/>
    <s v="RC9"/>
    <x v="465"/>
    <b v="0"/>
    <n v="333"/>
    <m/>
    <n v="340"/>
    <b v="0"/>
    <n v="37"/>
    <m/>
    <b v="0"/>
    <n v="19"/>
    <m/>
    <n v="40"/>
    <n v="19"/>
    <b v="0"/>
    <n v="1"/>
    <n v="0.98"/>
    <b v="0"/>
    <m/>
    <n v="0.93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39"/>
    <x v="68"/>
    <s v="RWF"/>
    <x v="788"/>
    <b v="0"/>
    <n v="547"/>
    <m/>
    <n v="549"/>
    <b v="0"/>
    <n v="109"/>
    <m/>
    <b v="0"/>
    <n v="84"/>
    <m/>
    <n v="110"/>
    <n v="84"/>
    <b v="0"/>
    <n v="1"/>
    <n v="1"/>
    <b v="0"/>
    <m/>
    <n v="0.99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60"/>
    <x v="52"/>
    <s v="RPA"/>
    <x v="647"/>
    <b v="0"/>
    <n v="294"/>
    <m/>
    <n v="315"/>
    <b v="0"/>
    <n v="54"/>
    <m/>
    <b v="0"/>
    <n v="50"/>
    <m/>
    <n v="58"/>
    <n v="48"/>
    <b v="0"/>
    <n v="0.96"/>
    <n v="0.93"/>
    <b v="0"/>
    <m/>
    <n v="0.93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61"/>
    <x v="110"/>
    <s v="RBT"/>
    <x v="383"/>
    <b v="0"/>
    <n v="197"/>
    <m/>
    <n v="214"/>
    <b v="0"/>
    <n v="33"/>
    <m/>
    <b v="0"/>
    <n v="33"/>
    <m/>
    <n v="33"/>
    <n v="33"/>
    <b v="0"/>
    <n v="1"/>
    <n v="0.92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40"/>
    <x v="129"/>
    <s v="RQ8"/>
    <x v="431"/>
    <b v="0"/>
    <n v="326"/>
    <m/>
    <n v="360"/>
    <b v="0"/>
    <n v="9"/>
    <m/>
    <b v="0"/>
    <n v="5"/>
    <m/>
    <n v="9"/>
    <n v="5"/>
    <b v="0"/>
    <n v="1"/>
    <n v="0.9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41"/>
    <x v="151"/>
    <s v="RXF"/>
    <x v="719"/>
    <b v="0"/>
    <n v="438"/>
    <m/>
    <n v="442"/>
    <b v="0"/>
    <n v="140"/>
    <m/>
    <b v="0"/>
    <n v="63"/>
    <m/>
    <n v="140"/>
    <n v="63"/>
    <b v="0"/>
    <n v="1"/>
    <n v="0.9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62"/>
    <x v="128"/>
    <s v="RD8"/>
    <x v="520"/>
    <b v="0"/>
    <n v="211"/>
    <m/>
    <n v="234"/>
    <b v="0"/>
    <n v="50"/>
    <m/>
    <b v="0"/>
    <n v="17"/>
    <m/>
    <n v="50"/>
    <n v="17"/>
    <b v="0"/>
    <n v="1"/>
    <n v="0.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63"/>
    <x v="152"/>
    <s v="RP6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64"/>
    <x v="88"/>
    <s v="RM1"/>
    <x v="242"/>
    <b v="0"/>
    <n v="647"/>
    <m/>
    <n v="658"/>
    <b v="0"/>
    <n v="44"/>
    <m/>
    <b v="0"/>
    <n v="44"/>
    <m/>
    <n v="45"/>
    <n v="44"/>
    <b v="0"/>
    <n v="1"/>
    <n v="0.98"/>
    <b v="0"/>
    <m/>
    <n v="0.98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42"/>
    <x v="104"/>
    <s v="RVJ"/>
    <x v="828"/>
    <b v="0"/>
    <n v="665"/>
    <m/>
    <n v="691"/>
    <b v="0"/>
    <n v="32"/>
    <m/>
    <b v="0"/>
    <n v="33"/>
    <m/>
    <n v="36"/>
    <n v="28"/>
    <b v="0"/>
    <n v="0.85"/>
    <n v="0.96"/>
    <b v="0"/>
    <m/>
    <n v="0.89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43"/>
    <x v="16"/>
    <s v="RNL"/>
    <x v="153"/>
    <b v="0"/>
    <n v="167"/>
    <m/>
    <n v="218"/>
    <b v="0"/>
    <n v="73"/>
    <m/>
    <b v="0"/>
    <n v="6"/>
    <m/>
    <n v="82"/>
    <n v="6"/>
    <b v="0"/>
    <n v="1"/>
    <n v="0.77"/>
    <b v="0"/>
    <m/>
    <n v="0.89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44"/>
    <x v="15"/>
    <s v="RAP"/>
    <x v="744"/>
    <b v="0"/>
    <n v="654"/>
    <m/>
    <n v="723"/>
    <b v="0"/>
    <n v="337"/>
    <m/>
    <b v="0"/>
    <n v="7"/>
    <m/>
    <n v="368"/>
    <n v="7"/>
    <b v="0"/>
    <n v="1"/>
    <n v="0.9"/>
    <b v="0"/>
    <m/>
    <n v="0.92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65"/>
    <x v="89"/>
    <s v="RVW"/>
    <x v="498"/>
    <b v="0"/>
    <n v="424"/>
    <m/>
    <n v="451"/>
    <b v="0"/>
    <n v="44"/>
    <m/>
    <b v="0"/>
    <n v="26"/>
    <m/>
    <n v="44"/>
    <n v="26"/>
    <b v="0"/>
    <n v="1"/>
    <n v="0.94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46"/>
    <x v="63"/>
    <s v="RNS"/>
    <x v="563"/>
    <b v="0"/>
    <n v="338"/>
    <m/>
    <n v="375"/>
    <b v="0"/>
    <n v="53"/>
    <m/>
    <b v="0"/>
    <n v="17"/>
    <m/>
    <n v="53"/>
    <n v="16"/>
    <b v="0"/>
    <n v="0.94"/>
    <n v="0.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47"/>
    <x v="42"/>
    <s v="RBZ"/>
    <x v="752"/>
    <b v="0"/>
    <n v="258"/>
    <m/>
    <n v="271"/>
    <b v="0"/>
    <n v="81"/>
    <m/>
    <b v="0"/>
    <n v="23"/>
    <m/>
    <n v="81"/>
    <n v="23"/>
    <b v="0"/>
    <n v="1"/>
    <n v="0.95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66"/>
    <x v="2"/>
    <s v="RJL"/>
    <x v="332"/>
    <b v="0"/>
    <n v="533"/>
    <m/>
    <n v="563"/>
    <b v="0"/>
    <n v="27"/>
    <m/>
    <b v="0"/>
    <n v="19"/>
    <m/>
    <n v="27"/>
    <n v="19"/>
    <b v="0"/>
    <n v="1"/>
    <n v="0.95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67"/>
    <x v="57"/>
    <s v="RTF"/>
    <x v="434"/>
    <b v="0"/>
    <n v="398"/>
    <m/>
    <n v="418"/>
    <b v="0"/>
    <n v="50"/>
    <m/>
    <b v="0"/>
    <n v="2"/>
    <m/>
    <n v="55"/>
    <n v="2"/>
    <b v="0"/>
    <n v="1"/>
    <n v="0.95"/>
    <b v="0"/>
    <m/>
    <n v="0.9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48"/>
    <x v="32"/>
    <s v="RX1"/>
    <x v="859"/>
    <b v="0"/>
    <n v="1534"/>
    <m/>
    <n v="1727"/>
    <b v="0"/>
    <n v="185"/>
    <m/>
    <b v="0"/>
    <n v="101"/>
    <m/>
    <n v="185"/>
    <n v="101"/>
    <b v="0"/>
    <n v="1"/>
    <n v="0.8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49"/>
    <x v="12"/>
    <s v="RTH"/>
    <x v="233"/>
    <b v="0"/>
    <n v="555"/>
    <m/>
    <n v="784"/>
    <b v="0"/>
    <n v="391"/>
    <m/>
    <b v="0"/>
    <n v="188"/>
    <m/>
    <n v="432"/>
    <n v="188"/>
    <b v="0"/>
    <n v="1"/>
    <n v="0.71"/>
    <b v="0"/>
    <m/>
    <n v="0.9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68"/>
    <x v="138"/>
    <s v="RGM"/>
    <x v="103"/>
    <b v="0"/>
    <n v="12"/>
    <m/>
    <n v="12"/>
    <b v="0"/>
    <n v="0"/>
    <m/>
    <b v="0"/>
    <n v="0"/>
    <m/>
    <n v="0"/>
    <n v="0"/>
    <b v="0"/>
    <s v="-"/>
    <n v="1"/>
    <b v="0"/>
    <m/>
    <s v="-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50"/>
    <x v="92"/>
    <s v="RW6"/>
    <x v="293"/>
    <b v="0"/>
    <n v="518"/>
    <m/>
    <n v="556"/>
    <b v="0"/>
    <n v="69"/>
    <m/>
    <b v="0"/>
    <n v="21"/>
    <m/>
    <n v="75"/>
    <n v="21"/>
    <b v="0"/>
    <n v="1"/>
    <n v="0.93"/>
    <b v="0"/>
    <m/>
    <n v="0.92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69"/>
    <x v="13"/>
    <s v="RGN"/>
    <x v="376"/>
    <b v="0"/>
    <n v="586"/>
    <m/>
    <n v="619"/>
    <b v="0"/>
    <n v="337"/>
    <m/>
    <b v="0"/>
    <n v="70"/>
    <m/>
    <n v="337"/>
    <n v="70"/>
    <b v="0"/>
    <n v="1"/>
    <n v="0.95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52"/>
    <x v="154"/>
    <s v="RK9"/>
    <x v="62"/>
    <b v="0"/>
    <s v="NOT IN MONTH"/>
    <m/>
    <s v="NOT IN MONTH"/>
    <b v="0"/>
    <s v="NOT IN MONTH"/>
    <m/>
    <b v="0"/>
    <s v="NOT IN MONTH"/>
    <m/>
    <s v="NOT IN MONTH"/>
    <s v="NOT IN MONTH"/>
    <b v="0"/>
    <s v="NOT IN MONTH"/>
    <s v="NOT IN MONTH"/>
    <b v="0"/>
    <m/>
    <s v="NOT IN MONTH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70"/>
    <x v="155"/>
    <s v="RD3"/>
    <x v="775"/>
    <b v="0"/>
    <n v="696"/>
    <m/>
    <n v="696"/>
    <b v="0"/>
    <n v="696"/>
    <m/>
    <b v="0"/>
    <n v="55"/>
    <m/>
    <n v="696"/>
    <n v="55"/>
    <b v="0"/>
    <n v="1"/>
    <n v="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51"/>
    <x v="50"/>
    <s v="RHU"/>
    <x v="619"/>
    <b v="0"/>
    <n v="573"/>
    <m/>
    <n v="637"/>
    <b v="0"/>
    <n v="108"/>
    <m/>
    <b v="0"/>
    <n v="86"/>
    <m/>
    <n v="108"/>
    <n v="86"/>
    <b v="0"/>
    <n v="1"/>
    <n v="0.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71"/>
    <x v="144"/>
    <s v="RPC"/>
    <x v="69"/>
    <b v="0"/>
    <n v="11"/>
    <m/>
    <n v="13"/>
    <b v="0"/>
    <n v="0"/>
    <m/>
    <b v="0"/>
    <n v="0"/>
    <m/>
    <n v="0"/>
    <n v="0"/>
    <b v="0"/>
    <s v="-"/>
    <n v="0.85"/>
    <b v="0"/>
    <m/>
    <s v="-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72"/>
    <x v="28"/>
    <s v="RHW"/>
    <x v="663"/>
    <b v="0"/>
    <n v="387"/>
    <m/>
    <n v="411"/>
    <b v="0"/>
    <n v="106"/>
    <m/>
    <b v="0"/>
    <n v="90"/>
    <m/>
    <n v="106"/>
    <n v="85"/>
    <b v="0"/>
    <n v="0.94"/>
    <n v="0.94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73"/>
    <x v="141"/>
    <s v="RT3"/>
    <x v="42"/>
    <b v="0"/>
    <n v="27"/>
    <m/>
    <n v="28"/>
    <b v="0"/>
    <n v="0"/>
    <m/>
    <b v="0"/>
    <n v="0"/>
    <m/>
    <n v="0"/>
    <n v="0"/>
    <b v="0"/>
    <s v="-"/>
    <n v="0.96"/>
    <b v="0"/>
    <m/>
    <s v="-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53"/>
    <x v="95"/>
    <s v="REF"/>
    <x v="282"/>
    <b v="0"/>
    <n v="384"/>
    <m/>
    <n v="388"/>
    <b v="0"/>
    <n v="51"/>
    <m/>
    <b v="0"/>
    <n v="19"/>
    <m/>
    <n v="51"/>
    <n v="19"/>
    <b v="0"/>
    <n v="1"/>
    <n v="0.9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74"/>
    <x v="26"/>
    <s v="RH8"/>
    <x v="285"/>
    <b v="0"/>
    <n v="516"/>
    <m/>
    <n v="538"/>
    <b v="0"/>
    <n v="512"/>
    <m/>
    <b v="0"/>
    <n v="238"/>
    <m/>
    <n v="512"/>
    <n v="238"/>
    <b v="0"/>
    <n v="1"/>
    <n v="0.96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75"/>
    <x v="24"/>
    <s v="RAL"/>
    <x v="742"/>
    <b v="0"/>
    <n v="528"/>
    <m/>
    <n v="573"/>
    <b v="0"/>
    <n v="132"/>
    <m/>
    <b v="0"/>
    <n v="50"/>
    <m/>
    <n v="132"/>
    <n v="50"/>
    <b v="0"/>
    <n v="1"/>
    <n v="0.92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54"/>
    <x v="79"/>
    <s v="RQ6"/>
    <x v="570"/>
    <b v="0"/>
    <n v="401"/>
    <m/>
    <n v="513"/>
    <b v="0"/>
    <n v="30"/>
    <m/>
    <b v="0"/>
    <n v="24"/>
    <m/>
    <n v="69"/>
    <n v="16"/>
    <b v="0"/>
    <n v="0.67"/>
    <n v="0.78"/>
    <b v="0"/>
    <m/>
    <n v="0.43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55"/>
    <x v="156"/>
    <s v="RAN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76"/>
    <x v="76"/>
    <s v="RA2"/>
    <x v="593"/>
    <b v="0"/>
    <n v="299"/>
    <m/>
    <n v="332"/>
    <b v="0"/>
    <n v="56"/>
    <m/>
    <b v="0"/>
    <n v="37"/>
    <m/>
    <n v="62"/>
    <n v="35"/>
    <b v="0"/>
    <n v="0.95"/>
    <n v="0.9"/>
    <b v="0"/>
    <m/>
    <n v="0.9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56"/>
    <x v="99"/>
    <s v="RD1"/>
    <x v="269"/>
    <b v="0"/>
    <n v="591"/>
    <m/>
    <n v="640"/>
    <b v="0"/>
    <n v="49"/>
    <m/>
    <b v="0"/>
    <n v="6"/>
    <m/>
    <n v="51"/>
    <n v="6"/>
    <b v="0"/>
    <n v="1"/>
    <n v="0.92"/>
    <b v="0"/>
    <m/>
    <n v="0.96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77"/>
    <x v="84"/>
    <s v="RM3"/>
    <x v="301"/>
    <b v="0"/>
    <n v="271"/>
    <m/>
    <n v="272"/>
    <b v="0"/>
    <n v="47"/>
    <m/>
    <b v="0"/>
    <n v="4"/>
    <m/>
    <n v="47"/>
    <n v="4"/>
    <b v="0"/>
    <n v="1"/>
    <n v="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78"/>
    <x v="116"/>
    <s v="RNZ"/>
    <x v="149"/>
    <b v="0"/>
    <n v="97"/>
    <m/>
    <n v="119"/>
    <b v="0"/>
    <n v="30"/>
    <m/>
    <b v="0"/>
    <n v="19"/>
    <m/>
    <n v="30"/>
    <n v="19"/>
    <b v="0"/>
    <n v="1"/>
    <n v="0.82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57"/>
    <x v="117"/>
    <s v="RXK"/>
    <x v="811"/>
    <b v="0"/>
    <n v="157"/>
    <m/>
    <n v="169"/>
    <b v="0"/>
    <n v="22"/>
    <m/>
    <b v="0"/>
    <n v="16"/>
    <m/>
    <n v="22"/>
    <n v="15"/>
    <b v="0"/>
    <n v="0.94"/>
    <n v="0.93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79"/>
    <x v="21"/>
    <s v="RHQ"/>
    <x v="860"/>
    <b v="0"/>
    <n v="743"/>
    <m/>
    <n v="776"/>
    <b v="0"/>
    <n v="221"/>
    <m/>
    <b v="0"/>
    <n v="118"/>
    <m/>
    <n v="221"/>
    <n v="118"/>
    <b v="0"/>
    <n v="1"/>
    <n v="0.96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80"/>
    <x v="100"/>
    <s v="RK5"/>
    <x v="469"/>
    <b v="0"/>
    <n v="642"/>
    <m/>
    <n v="672"/>
    <b v="0"/>
    <n v="21"/>
    <m/>
    <b v="0"/>
    <n v="4"/>
    <m/>
    <n v="21"/>
    <n v="4"/>
    <b v="0"/>
    <n v="1"/>
    <n v="0.96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58"/>
    <x v="93"/>
    <s v="RXW"/>
    <x v="840"/>
    <b v="0"/>
    <n v="611"/>
    <m/>
    <n v="614"/>
    <b v="0"/>
    <n v="14"/>
    <m/>
    <b v="0"/>
    <n v="8"/>
    <m/>
    <n v="14"/>
    <n v="8"/>
    <b v="0"/>
    <n v="1"/>
    <n v="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81"/>
    <x v="106"/>
    <s v="RA9"/>
    <x v="345"/>
    <b v="0"/>
    <n v="156"/>
    <m/>
    <n v="273"/>
    <b v="0"/>
    <n v="36"/>
    <m/>
    <b v="0"/>
    <n v="32"/>
    <m/>
    <n v="48"/>
    <n v="32"/>
    <b v="0"/>
    <n v="1"/>
    <n v="0.56999999999999995"/>
    <b v="0"/>
    <m/>
    <n v="0.75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82"/>
    <x v="40"/>
    <s v="RTR"/>
    <x v="392"/>
    <b v="0"/>
    <n v="513"/>
    <m/>
    <n v="559"/>
    <b v="0"/>
    <n v="62"/>
    <m/>
    <b v="0"/>
    <n v="24"/>
    <m/>
    <n v="68"/>
    <n v="22"/>
    <b v="0"/>
    <n v="0.92"/>
    <n v="0.92"/>
    <b v="0"/>
    <m/>
    <n v="0.9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83"/>
    <x v="34"/>
    <s v="RE9"/>
    <x v="262"/>
    <b v="0"/>
    <n v="322"/>
    <m/>
    <n v="341"/>
    <b v="0"/>
    <n v="99"/>
    <m/>
    <b v="0"/>
    <n v="24"/>
    <m/>
    <n v="109"/>
    <n v="24"/>
    <b v="0"/>
    <n v="1"/>
    <n v="0.94"/>
    <b v="0"/>
    <m/>
    <n v="0.9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84"/>
    <x v="7"/>
    <s v="RJC"/>
    <x v="394"/>
    <b v="0"/>
    <n v="266"/>
    <m/>
    <n v="283"/>
    <b v="0"/>
    <n v="40"/>
    <m/>
    <b v="0"/>
    <n v="41"/>
    <m/>
    <n v="41"/>
    <n v="38"/>
    <b v="0"/>
    <n v="0.93"/>
    <n v="0.94"/>
    <b v="0"/>
    <m/>
    <n v="0.98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85"/>
    <x v="33"/>
    <s v="RAJ"/>
    <x v="295"/>
    <b v="0"/>
    <n v="375"/>
    <m/>
    <n v="391"/>
    <b v="0"/>
    <n v="153"/>
    <m/>
    <b v="0"/>
    <n v="97"/>
    <m/>
    <n v="153"/>
    <n v="97"/>
    <b v="0"/>
    <n v="1"/>
    <n v="0.96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59"/>
    <x v="132"/>
    <s v="RVY"/>
    <x v="207"/>
    <b v="0"/>
    <n v="133"/>
    <m/>
    <n v="353"/>
    <b v="0"/>
    <n v="1"/>
    <m/>
    <b v="0"/>
    <n v="1"/>
    <m/>
    <n v="14"/>
    <n v="1"/>
    <b v="0"/>
    <n v="1"/>
    <n v="0.38"/>
    <b v="0"/>
    <m/>
    <n v="7.0000000000000007E-2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14"/>
    <x v="192"/>
    <s v="RJ7"/>
    <x v="751"/>
    <b v="0"/>
    <n v="405"/>
    <m/>
    <n v="415"/>
    <b v="0"/>
    <n v="31"/>
    <m/>
    <b v="0"/>
    <n v="12"/>
    <m/>
    <n v="31"/>
    <n v="11"/>
    <b v="0"/>
    <n v="0.92"/>
    <n v="0.98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60"/>
    <x v="70"/>
    <s v="RBN"/>
    <x v="608"/>
    <b v="0"/>
    <n v="390"/>
    <m/>
    <n v="395"/>
    <b v="0"/>
    <n v="69"/>
    <m/>
    <b v="0"/>
    <n v="26"/>
    <m/>
    <n v="70"/>
    <n v="22"/>
    <b v="0"/>
    <n v="0.85"/>
    <n v="0.99"/>
    <b v="0"/>
    <m/>
    <n v="0.99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86"/>
    <x v="111"/>
    <s v="RWJ"/>
    <x v="408"/>
    <b v="0"/>
    <n v="408"/>
    <m/>
    <n v="424"/>
    <b v="0"/>
    <n v="17"/>
    <m/>
    <b v="0"/>
    <n v="13"/>
    <m/>
    <n v="18"/>
    <n v="13"/>
    <b v="0"/>
    <n v="1"/>
    <n v="0.96"/>
    <b v="0"/>
    <m/>
    <n v="0.94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61"/>
    <x v="55"/>
    <s v="RTP"/>
    <x v="509"/>
    <b v="0"/>
    <n v="562"/>
    <m/>
    <n v="621"/>
    <b v="0"/>
    <n v="85"/>
    <m/>
    <b v="0"/>
    <n v="85"/>
    <m/>
    <n v="89"/>
    <n v="85"/>
    <b v="0"/>
    <n v="1"/>
    <n v="0.9"/>
    <b v="0"/>
    <m/>
    <n v="0.96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87"/>
    <x v="131"/>
    <s v="RMP"/>
    <x v="699"/>
    <b v="0"/>
    <n v="332"/>
    <m/>
    <n v="361"/>
    <b v="0"/>
    <n v="11"/>
    <m/>
    <b v="0"/>
    <n v="2"/>
    <m/>
    <n v="11"/>
    <n v="2"/>
    <b v="0"/>
    <n v="1"/>
    <n v="0.92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88"/>
    <x v="58"/>
    <s v="RBA"/>
    <x v="246"/>
    <b v="0"/>
    <n v="243"/>
    <m/>
    <n v="414"/>
    <b v="0"/>
    <n v="50"/>
    <m/>
    <b v="0"/>
    <n v="11"/>
    <m/>
    <n v="50"/>
    <n v="11"/>
    <b v="0"/>
    <n v="1"/>
    <n v="0.59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89"/>
    <x v="139"/>
    <s v="RBV"/>
    <x v="94"/>
    <b v="0"/>
    <n v="30"/>
    <m/>
    <n v="30"/>
    <b v="0"/>
    <n v="7"/>
    <m/>
    <b v="0"/>
    <n v="4"/>
    <m/>
    <n v="7"/>
    <n v="4"/>
    <b v="0"/>
    <n v="1"/>
    <n v="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90"/>
    <x v="146"/>
    <s v="REN"/>
    <x v="69"/>
    <b v="0"/>
    <n v="11"/>
    <m/>
    <n v="12"/>
    <b v="0"/>
    <n v="1"/>
    <m/>
    <b v="0"/>
    <n v="0"/>
    <m/>
    <n v="1"/>
    <n v="0"/>
    <b v="0"/>
    <s v="-"/>
    <n v="0.92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91"/>
    <x v="36"/>
    <s v="RNA"/>
    <x v="239"/>
    <b v="0"/>
    <n v="592"/>
    <m/>
    <n v="612"/>
    <b v="0"/>
    <n v="111"/>
    <m/>
    <b v="0"/>
    <n v="48"/>
    <m/>
    <n v="111"/>
    <n v="46"/>
    <b v="0"/>
    <n v="0.96"/>
    <n v="0.97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92"/>
    <x v="98"/>
    <s v="RAS"/>
    <x v="138"/>
    <b v="0"/>
    <n v="121"/>
    <m/>
    <n v="123"/>
    <b v="0"/>
    <n v="12"/>
    <m/>
    <b v="0"/>
    <n v="9"/>
    <m/>
    <n v="12"/>
    <n v="9"/>
    <b v="0"/>
    <n v="1"/>
    <n v="0.98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93"/>
    <x v="53"/>
    <s v="RTD"/>
    <x v="426"/>
    <b v="0"/>
    <n v="441"/>
    <m/>
    <n v="490"/>
    <b v="0"/>
    <n v="29"/>
    <m/>
    <b v="0"/>
    <n v="12"/>
    <m/>
    <n v="30"/>
    <n v="11"/>
    <b v="0"/>
    <n v="0.92"/>
    <n v="0.9"/>
    <b v="0"/>
    <m/>
    <n v="0.97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62"/>
    <x v="127"/>
    <s v="RQW"/>
    <x v="173"/>
    <b v="0"/>
    <n v="301"/>
    <m/>
    <n v="376"/>
    <b v="0"/>
    <n v="61"/>
    <m/>
    <b v="0"/>
    <n v="48"/>
    <m/>
    <n v="61"/>
    <n v="48"/>
    <b v="0"/>
    <n v="1"/>
    <n v="0.8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94"/>
    <x v="83"/>
    <s v="RCX"/>
    <x v="140"/>
    <b v="0"/>
    <n v="245"/>
    <m/>
    <n v="263"/>
    <b v="0"/>
    <n v="32"/>
    <m/>
    <b v="0"/>
    <n v="32"/>
    <m/>
    <n v="32"/>
    <n v="32"/>
    <b v="0"/>
    <n v="1"/>
    <n v="0.93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95"/>
    <x v="8"/>
    <s v="RL1"/>
    <x v="12"/>
    <b v="0"/>
    <n v="1"/>
    <m/>
    <n v="2"/>
    <b v="0"/>
    <n v="0"/>
    <m/>
    <b v="0"/>
    <n v="0"/>
    <m/>
    <n v="0"/>
    <n v="0"/>
    <b v="0"/>
    <s v="-"/>
    <n v="0.5"/>
    <b v="0"/>
    <m/>
    <s v="-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96"/>
    <x v="38"/>
    <s v="RFR"/>
    <x v="222"/>
    <b v="0"/>
    <n v="204"/>
    <m/>
    <n v="308"/>
    <b v="0"/>
    <n v="39"/>
    <m/>
    <b v="0"/>
    <n v="14"/>
    <m/>
    <n v="45"/>
    <n v="5"/>
    <b v="0"/>
    <n v="0.36"/>
    <n v="0.66"/>
    <b v="0"/>
    <m/>
    <n v="0.87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97"/>
    <x v="45"/>
    <s v="RDZ"/>
    <x v="235"/>
    <b v="0"/>
    <n v="314"/>
    <m/>
    <n v="578"/>
    <b v="0"/>
    <n v="15"/>
    <m/>
    <b v="0"/>
    <n v="11"/>
    <m/>
    <n v="70"/>
    <n v="5"/>
    <b v="0"/>
    <n v="0.45"/>
    <n v="0.54"/>
    <b v="0"/>
    <m/>
    <n v="0.2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98"/>
    <x v="145"/>
    <s v="RPY"/>
    <x v="28"/>
    <b v="0"/>
    <n v="24"/>
    <m/>
    <n v="24"/>
    <b v="0"/>
    <n v="0"/>
    <m/>
    <b v="0"/>
    <n v="0"/>
    <m/>
    <n v="0"/>
    <n v="0"/>
    <b v="0"/>
    <s v="-"/>
    <n v="1"/>
    <b v="0"/>
    <m/>
    <s v="-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899"/>
    <x v="147"/>
    <s v="RRJ"/>
    <x v="69"/>
    <b v="0"/>
    <n v="11"/>
    <m/>
    <n v="13"/>
    <b v="0"/>
    <n v="0"/>
    <m/>
    <b v="0"/>
    <n v="0"/>
    <m/>
    <n v="0"/>
    <n v="0"/>
    <b v="0"/>
    <s v="-"/>
    <n v="0.85"/>
    <b v="0"/>
    <m/>
    <s v="-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63"/>
    <x v="133"/>
    <s v="RL4"/>
    <x v="502"/>
    <b v="0"/>
    <n v="450"/>
    <m/>
    <n v="450"/>
    <b v="0"/>
    <n v="29"/>
    <m/>
    <b v="0"/>
    <n v="25"/>
    <m/>
    <n v="29"/>
    <n v="25"/>
    <b v="0"/>
    <n v="1"/>
    <n v="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00"/>
    <x v="142"/>
    <s v="RET"/>
    <x v="19"/>
    <b v="0"/>
    <n v="9"/>
    <m/>
    <n v="9"/>
    <b v="0"/>
    <n v="0"/>
    <m/>
    <b v="0"/>
    <n v="0"/>
    <m/>
    <n v="0"/>
    <n v="0"/>
    <b v="0"/>
    <s v="-"/>
    <n v="1"/>
    <b v="0"/>
    <m/>
    <s v="-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64"/>
    <x v="105"/>
    <s v="RKE"/>
    <x v="155"/>
    <b v="0"/>
    <n v="190"/>
    <m/>
    <n v="207"/>
    <b v="0"/>
    <n v="26"/>
    <m/>
    <b v="0"/>
    <n v="12"/>
    <m/>
    <n v="29"/>
    <n v="12"/>
    <b v="0"/>
    <n v="1"/>
    <n v="0.92"/>
    <b v="0"/>
    <m/>
    <n v="0.9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65"/>
    <x v="10"/>
    <s v="RWD"/>
    <x v="861"/>
    <b v="0"/>
    <n v="850"/>
    <m/>
    <n v="968"/>
    <b v="0"/>
    <n v="212"/>
    <m/>
    <b v="0"/>
    <n v="68"/>
    <m/>
    <n v="224"/>
    <n v="54"/>
    <b v="0"/>
    <n v="0.79"/>
    <n v="0.88"/>
    <b v="0"/>
    <m/>
    <n v="0.95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01"/>
    <x v="114"/>
    <s v="RRV"/>
    <x v="127"/>
    <b v="0"/>
    <n v="105"/>
    <m/>
    <n v="105"/>
    <b v="0"/>
    <n v="20"/>
    <m/>
    <b v="0"/>
    <n v="20"/>
    <m/>
    <n v="20"/>
    <n v="20"/>
    <b v="0"/>
    <n v="1"/>
    <n v="1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02"/>
    <x v="60"/>
    <s v="RM2"/>
    <x v="245"/>
    <b v="0"/>
    <n v="323"/>
    <m/>
    <n v="324"/>
    <b v="0"/>
    <n v="42"/>
    <m/>
    <b v="0"/>
    <n v="37"/>
    <m/>
    <n v="45"/>
    <n v="36"/>
    <b v="0"/>
    <n v="0.97"/>
    <n v="1"/>
    <b v="0"/>
    <m/>
    <n v="0.93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03"/>
    <x v="27"/>
    <s v="RHM"/>
    <x v="862"/>
    <b v="0"/>
    <n v="655"/>
    <m/>
    <n v="682"/>
    <b v="0"/>
    <n v="117"/>
    <m/>
    <b v="0"/>
    <n v="44"/>
    <m/>
    <n v="117"/>
    <n v="44"/>
    <b v="0"/>
    <n v="1"/>
    <n v="0.96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04"/>
    <x v="94"/>
    <s v="RRK"/>
    <x v="748"/>
    <b v="0"/>
    <n v="542"/>
    <m/>
    <n v="555"/>
    <b v="0"/>
    <n v="24"/>
    <m/>
    <b v="0"/>
    <n v="8"/>
    <m/>
    <n v="24"/>
    <n v="8"/>
    <b v="0"/>
    <n v="1"/>
    <n v="0.98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05"/>
    <x v="91"/>
    <s v="RA7"/>
    <x v="326"/>
    <b v="0"/>
    <n v="284"/>
    <m/>
    <n v="348"/>
    <b v="0"/>
    <n v="81"/>
    <m/>
    <b v="0"/>
    <n v="21"/>
    <m/>
    <n v="86"/>
    <n v="19"/>
    <b v="0"/>
    <n v="0.9"/>
    <n v="0.82"/>
    <b v="0"/>
    <m/>
    <n v="0.94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67"/>
    <x v="64"/>
    <s v="RKB"/>
    <x v="765"/>
    <b v="0"/>
    <n v="486"/>
    <m/>
    <n v="505"/>
    <b v="0"/>
    <n v="65"/>
    <m/>
    <b v="0"/>
    <n v="60"/>
    <m/>
    <n v="65"/>
    <n v="60"/>
    <b v="0"/>
    <n v="1"/>
    <n v="0.96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68"/>
    <x v="20"/>
    <s v="RWE"/>
    <x v="863"/>
    <b v="0"/>
    <n v="959"/>
    <m/>
    <n v="993"/>
    <b v="0"/>
    <n v="359"/>
    <m/>
    <b v="0"/>
    <n v="121"/>
    <m/>
    <n v="373"/>
    <n v="121"/>
    <b v="0"/>
    <n v="1"/>
    <n v="0.97"/>
    <b v="0"/>
    <m/>
    <n v="0.96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06"/>
    <x v="96"/>
    <s v="RTX"/>
    <x v="302"/>
    <b v="0"/>
    <n v="373"/>
    <m/>
    <n v="401"/>
    <b v="0"/>
    <n v="57"/>
    <m/>
    <b v="0"/>
    <n v="30"/>
    <m/>
    <n v="60"/>
    <n v="30"/>
    <b v="0"/>
    <n v="1"/>
    <n v="0.93"/>
    <b v="0"/>
    <m/>
    <n v="0.95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66"/>
    <x v="160"/>
    <s v="RJE"/>
    <x v="864"/>
    <b v="0"/>
    <n v="817"/>
    <m/>
    <n v="853"/>
    <b v="0"/>
    <n v="153"/>
    <m/>
    <b v="0"/>
    <n v="35"/>
    <m/>
    <n v="183"/>
    <n v="35"/>
    <b v="0"/>
    <n v="1"/>
    <n v="0.96"/>
    <b v="0"/>
    <m/>
    <n v="0.84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69"/>
    <x v="29"/>
    <s v="RBK"/>
    <x v="753"/>
    <b v="0"/>
    <n v="371"/>
    <m/>
    <n v="403"/>
    <b v="0"/>
    <n v="77"/>
    <m/>
    <b v="0"/>
    <n v="20"/>
    <m/>
    <n v="77"/>
    <n v="18"/>
    <b v="0"/>
    <n v="0.9"/>
    <n v="0.92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07"/>
    <x v="108"/>
    <s v="RWW"/>
    <x v="770"/>
    <b v="0"/>
    <n v="412"/>
    <m/>
    <n v="424"/>
    <b v="0"/>
    <n v="19"/>
    <m/>
    <b v="0"/>
    <n v="3"/>
    <m/>
    <n v="20"/>
    <n v="3"/>
    <b v="0"/>
    <n v="1"/>
    <n v="0.97"/>
    <b v="0"/>
    <m/>
    <n v="0.95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70"/>
    <x v="113"/>
    <s v="RWG"/>
    <x v="616"/>
    <b v="0"/>
    <n v="635"/>
    <m/>
    <n v="651"/>
    <b v="0"/>
    <n v="41"/>
    <m/>
    <b v="0"/>
    <n v="25"/>
    <m/>
    <n v="44"/>
    <n v="25"/>
    <b v="0"/>
    <n v="1"/>
    <n v="0.98"/>
    <b v="0"/>
    <m/>
    <n v="0.93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71"/>
    <x v="123"/>
    <s v="RFW"/>
    <x v="470"/>
    <b v="0"/>
    <n v="233"/>
    <m/>
    <n v="254"/>
    <b v="0"/>
    <n v="15"/>
    <m/>
    <b v="0"/>
    <n v="12"/>
    <m/>
    <n v="16"/>
    <n v="12"/>
    <b v="0"/>
    <n v="1"/>
    <n v="0.92"/>
    <b v="0"/>
    <m/>
    <n v="0.94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08"/>
    <x v="124"/>
    <s v="RGR"/>
    <x v="279"/>
    <b v="0"/>
    <n v="321"/>
    <m/>
    <n v="364"/>
    <b v="0"/>
    <n v="15"/>
    <m/>
    <b v="0"/>
    <n v="11"/>
    <m/>
    <n v="15"/>
    <n v="11"/>
    <b v="0"/>
    <n v="1"/>
    <n v="0.88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09"/>
    <x v="46"/>
    <s v="RYR"/>
    <x v="559"/>
    <b v="0"/>
    <n v="768"/>
    <m/>
    <n v="822"/>
    <b v="0"/>
    <n v="74"/>
    <m/>
    <b v="0"/>
    <n v="23"/>
    <m/>
    <n v="84"/>
    <n v="23"/>
    <b v="0"/>
    <n v="1"/>
    <n v="0.93"/>
    <b v="0"/>
    <m/>
    <n v="0.88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72"/>
    <x v="3"/>
    <s v="RA3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10"/>
    <x v="9"/>
    <s v="RBL"/>
    <x v="584"/>
    <b v="0"/>
    <n v="652"/>
    <m/>
    <n v="702"/>
    <b v="0"/>
    <n v="219"/>
    <m/>
    <b v="0"/>
    <n v="57"/>
    <m/>
    <n v="219"/>
    <n v="57"/>
    <b v="0"/>
    <n v="1"/>
    <n v="0.93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73"/>
    <x v="61"/>
    <s v="RWP"/>
    <x v="581"/>
    <b v="0"/>
    <n v="595"/>
    <m/>
    <n v="626"/>
    <b v="0"/>
    <n v="175"/>
    <m/>
    <b v="0"/>
    <n v="45"/>
    <m/>
    <n v="182"/>
    <n v="45"/>
    <b v="0"/>
    <n v="1"/>
    <n v="0.95"/>
    <b v="0"/>
    <m/>
    <n v="0.96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11"/>
    <x v="73"/>
    <s v="RRF"/>
    <x v="671"/>
    <b v="0"/>
    <n v="267"/>
    <m/>
    <n v="371"/>
    <b v="0"/>
    <n v="58"/>
    <m/>
    <b v="0"/>
    <n v="49"/>
    <m/>
    <n v="58"/>
    <n v="49"/>
    <b v="0"/>
    <n v="1"/>
    <n v="0.72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74"/>
    <x v="140"/>
    <s v="RLQ"/>
    <x v="398"/>
    <b v="0"/>
    <n v="163"/>
    <m/>
    <n v="178"/>
    <b v="0"/>
    <n v="2"/>
    <m/>
    <b v="0"/>
    <n v="2"/>
    <m/>
    <n v="2"/>
    <n v="2"/>
    <b v="0"/>
    <n v="1"/>
    <n v="0.92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12"/>
    <x v="137"/>
    <s v="RA4"/>
    <x v="184"/>
    <b v="0"/>
    <n v="131"/>
    <m/>
    <n v="305"/>
    <b v="0"/>
    <n v="1"/>
    <m/>
    <b v="0"/>
    <n v="1"/>
    <m/>
    <n v="1"/>
    <n v="1"/>
    <b v="0"/>
    <n v="1"/>
    <n v="0.43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415.csv"/>
    <n v="1913"/>
    <x v="30"/>
    <s v="RCB"/>
    <x v="744"/>
    <b v="0"/>
    <n v="654"/>
    <m/>
    <n v="780"/>
    <b v="0"/>
    <n v="125"/>
    <m/>
    <b v="0"/>
    <n v="98"/>
    <m/>
    <n v="125"/>
    <n v="98"/>
    <b v="0"/>
    <n v="1"/>
    <n v="0.84"/>
    <b v="0"/>
    <m/>
    <n v="1"/>
    <m/>
    <m/>
    <m/>
    <x v="43"/>
    <s v="March"/>
    <x v="2"/>
    <s v="https://www.england.nhs.uk/statistics/wp-content/uploads/sites/2/2014/07/Dementia-Data-Collection-Q4-2014-15-CSV-37KB.csv"/>
    <b v="0"/>
    <x v="1"/>
    <x v="0"/>
  </r>
  <r>
    <s v="dementia201314.csv"/>
    <n v="168"/>
    <x v="149"/>
    <s v="RAX"/>
    <x v="745"/>
    <b v="0"/>
    <s v=" Nil return "/>
    <m/>
    <s v=" Nil return "/>
    <b v="0"/>
    <s v=" Nil return "/>
    <m/>
    <b v="0"/>
    <s v=" Nil return "/>
    <m/>
    <s v=" Nil return "/>
    <s v=" Nil return "/>
    <b v="0"/>
    <s v="N/A"/>
    <s v="N/A"/>
    <b v="0"/>
    <m/>
    <m/>
    <s v="N/A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83"/>
    <x v="79"/>
    <s v="RQ6"/>
    <x v="745"/>
    <b v="0"/>
    <s v=" Nil return "/>
    <m/>
    <s v=" Nil return "/>
    <b v="0"/>
    <s v=" Nil return "/>
    <m/>
    <b v="0"/>
    <s v=" Nil return "/>
    <m/>
    <s v=" Nil return "/>
    <s v=" Nil return "/>
    <b v="0"/>
    <s v="N/A"/>
    <s v="N/A"/>
    <b v="0"/>
    <m/>
    <m/>
    <s v="N/A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62"/>
    <x v="137"/>
    <s v="RA4"/>
    <x v="29"/>
    <b v="0"/>
    <n v="91"/>
    <m/>
    <n v="289"/>
    <b v="0"/>
    <n v="0"/>
    <m/>
    <b v="0"/>
    <n v="0"/>
    <m/>
    <n v="0"/>
    <n v="0"/>
    <b v="0"/>
    <s v="-"/>
    <n v="0.31"/>
    <b v="0"/>
    <m/>
    <m/>
    <s v="-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89"/>
    <x v="4"/>
    <s v="RFF"/>
    <x v="272"/>
    <b v="0"/>
    <n v="300"/>
    <m/>
    <n v="370"/>
    <b v="0"/>
    <s v=" -   "/>
    <m/>
    <b v="0"/>
    <s v=" -   "/>
    <m/>
    <s v=" -   "/>
    <s v=" -   "/>
    <b v="0"/>
    <s v=" -   "/>
    <n v="0.81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09"/>
    <x v="0"/>
    <s v="RLU"/>
    <x v="717"/>
    <b v="0"/>
    <s v=" -   "/>
    <m/>
    <s v=" -   "/>
    <b v="0"/>
    <s v=" -   "/>
    <m/>
    <b v="0"/>
    <s v=" -   "/>
    <m/>
    <s v=" -   "/>
    <s v=" -   "/>
    <b v="0"/>
    <s v=" -   "/>
    <s v=" -   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20"/>
    <x v="5"/>
    <s v="RP5"/>
    <x v="440"/>
    <b v="0"/>
    <n v="602"/>
    <m/>
    <n v="657"/>
    <b v="0"/>
    <s v=" -   "/>
    <m/>
    <b v="0"/>
    <s v=" -   "/>
    <m/>
    <s v=" -   "/>
    <s v=" -   "/>
    <b v="0"/>
    <s v=" -   "/>
    <n v="0.92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300"/>
    <x v="56"/>
    <s v="RWH"/>
    <x v="717"/>
    <b v="0"/>
    <s v=" -   "/>
    <m/>
    <s v=" -   "/>
    <b v="0"/>
    <s v=" -   "/>
    <m/>
    <b v="0"/>
    <s v=" -   "/>
    <m/>
    <s v=" -   "/>
    <s v=" -   "/>
    <b v="0"/>
    <s v=" -   "/>
    <s v=" -   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16"/>
    <x v="6"/>
    <s v="RN5"/>
    <x v="642"/>
    <b v="0"/>
    <n v="210"/>
    <m/>
    <n v="515"/>
    <b v="0"/>
    <s v=" -   "/>
    <m/>
    <b v="0"/>
    <s v=" -   "/>
    <m/>
    <s v=" -   "/>
    <s v=" -   "/>
    <b v="0"/>
    <s v=" -   "/>
    <n v="0.41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59"/>
    <x v="1"/>
    <s v="R1F"/>
    <x v="717"/>
    <b v="0"/>
    <s v=" -   "/>
    <m/>
    <s v=" -   "/>
    <b v="0"/>
    <s v=" -   "/>
    <m/>
    <b v="0"/>
    <s v=" -   "/>
    <m/>
    <s v=" -   "/>
    <s v=" -   "/>
    <b v="0"/>
    <s v=" -   "/>
    <s v=" -   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71"/>
    <x v="136"/>
    <s v="RBQ"/>
    <x v="84"/>
    <b v="0"/>
    <n v="34"/>
    <m/>
    <n v="36"/>
    <b v="0"/>
    <s v=" -   "/>
    <m/>
    <b v="0"/>
    <s v=" -   "/>
    <m/>
    <s v=" -   "/>
    <s v=" -   "/>
    <b v="0"/>
    <s v=" -   "/>
    <n v="0.94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87"/>
    <x v="143"/>
    <s v="REP"/>
    <x v="717"/>
    <b v="0"/>
    <s v=" -   "/>
    <m/>
    <s v=" -   "/>
    <b v="0"/>
    <s v=" -   "/>
    <m/>
    <b v="0"/>
    <s v=" -   "/>
    <m/>
    <s v=" -   "/>
    <s v=" -   "/>
    <b v="0"/>
    <s v=" -   "/>
    <s v=" -   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302"/>
    <x v="32"/>
    <s v="RX1"/>
    <x v="717"/>
    <b v="0"/>
    <s v=" -   "/>
    <m/>
    <s v=" -   "/>
    <b v="0"/>
    <s v=" -   "/>
    <m/>
    <b v="0"/>
    <s v=" -   "/>
    <m/>
    <s v=" -   "/>
    <s v=" -   "/>
    <b v="0"/>
    <s v=" -   "/>
    <s v=" -   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29"/>
    <x v="141"/>
    <s v="RT3"/>
    <x v="13"/>
    <b v="0"/>
    <n v="16"/>
    <m/>
    <n v="20"/>
    <b v="0"/>
    <s v=" -   "/>
    <m/>
    <b v="0"/>
    <s v=" -   "/>
    <m/>
    <s v=" -   "/>
    <s v=" -   "/>
    <b v="0"/>
    <s v=" -   "/>
    <n v="0.8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67"/>
    <x v="99"/>
    <s v="RD1"/>
    <x v="663"/>
    <b v="0"/>
    <n v="387"/>
    <m/>
    <n v="474"/>
    <b v="0"/>
    <s v=" -   "/>
    <m/>
    <b v="0"/>
    <s v=" -   "/>
    <m/>
    <s v=" -   "/>
    <s v=" -   "/>
    <b v="0"/>
    <s v=" -   "/>
    <n v="0.82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48"/>
    <x v="7"/>
    <s v="RJC"/>
    <x v="380"/>
    <b v="0"/>
    <n v="230"/>
    <m/>
    <n v="280"/>
    <b v="0"/>
    <s v=" -   "/>
    <m/>
    <b v="0"/>
    <s v=" -   "/>
    <m/>
    <s v=" -   "/>
    <s v=" -   "/>
    <b v="0"/>
    <s v=" -   "/>
    <n v="0.82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86"/>
    <x v="146"/>
    <s v="REN"/>
    <x v="40"/>
    <b v="0"/>
    <n v="8"/>
    <m/>
    <n v="8"/>
    <b v="0"/>
    <s v=" -   "/>
    <m/>
    <b v="0"/>
    <s v=" -   "/>
    <m/>
    <s v=" -   "/>
    <s v=" -   "/>
    <b v="0"/>
    <s v=" -   "/>
    <n v="1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67"/>
    <x v="98"/>
    <s v="RAS"/>
    <x v="717"/>
    <b v="0"/>
    <s v=" -   "/>
    <m/>
    <n v="255"/>
    <b v="0"/>
    <s v=" -   "/>
    <m/>
    <b v="0"/>
    <s v=" -   "/>
    <m/>
    <s v=" -   "/>
    <s v=" -   "/>
    <b v="0"/>
    <s v=" -   "/>
    <n v="0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46"/>
    <x v="147"/>
    <s v="RRJ"/>
    <x v="12"/>
    <b v="0"/>
    <n v="1"/>
    <m/>
    <n v="6"/>
    <b v="0"/>
    <s v=" -   "/>
    <m/>
    <b v="0"/>
    <s v=" -   "/>
    <m/>
    <s v=" -   "/>
    <s v=" -   "/>
    <b v="0"/>
    <s v=" -   "/>
    <n v="0.17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88"/>
    <x v="142"/>
    <s v="RET"/>
    <x v="70"/>
    <b v="0"/>
    <n v="4"/>
    <m/>
    <n v="4"/>
    <b v="0"/>
    <s v=" -   "/>
    <m/>
    <b v="0"/>
    <s v=" -   "/>
    <m/>
    <s v=" -   "/>
    <s v=" -   "/>
    <b v="0"/>
    <s v=" -   "/>
    <n v="1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47"/>
    <x v="91"/>
    <s v="RA7"/>
    <x v="865"/>
    <b v="0"/>
    <s v="  -    "/>
    <m/>
    <s v="  -    "/>
    <b v="0"/>
    <s v="  -    "/>
    <m/>
    <b v="0"/>
    <s v="  -    "/>
    <m/>
    <s v="  -    "/>
    <s v="  -    "/>
    <b v="0"/>
    <s v=" -   "/>
    <s v=" -   "/>
    <b v="0"/>
    <m/>
    <m/>
    <s v=" -   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65"/>
    <x v="118"/>
    <s v="RC1"/>
    <x v="839"/>
    <b v="0"/>
    <n v="206"/>
    <m/>
    <n v="221"/>
    <b v="0"/>
    <n v="6"/>
    <m/>
    <b v="0"/>
    <n v="5"/>
    <m/>
    <n v="6"/>
    <n v="5"/>
    <b v="0"/>
    <n v="1"/>
    <n v="0.93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13"/>
    <x v="112"/>
    <s v="RMC"/>
    <x v="365"/>
    <b v="0"/>
    <n v="307"/>
    <m/>
    <n v="350"/>
    <b v="0"/>
    <n v="26"/>
    <m/>
    <b v="0"/>
    <n v="19"/>
    <m/>
    <n v="26"/>
    <n v="9"/>
    <b v="0"/>
    <n v="0.47"/>
    <n v="0.88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64"/>
    <x v="130"/>
    <s v="RAE"/>
    <x v="470"/>
    <b v="0"/>
    <n v="233"/>
    <m/>
    <n v="233"/>
    <b v="0"/>
    <n v="9"/>
    <m/>
    <b v="0"/>
    <n v="9"/>
    <m/>
    <n v="9"/>
    <n v="9"/>
    <b v="0"/>
    <n v="1"/>
    <n v="1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304"/>
    <x v="81"/>
    <s v="RXH"/>
    <x v="329"/>
    <b v="0"/>
    <n v="317"/>
    <m/>
    <n v="339"/>
    <b v="0"/>
    <n v="66"/>
    <m/>
    <b v="0"/>
    <n v="52"/>
    <m/>
    <n v="66"/>
    <n v="47"/>
    <b v="0"/>
    <n v="0.9"/>
    <n v="0.94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03"/>
    <x v="134"/>
    <s v="RJF"/>
    <x v="235"/>
    <b v="0"/>
    <n v="314"/>
    <m/>
    <n v="319"/>
    <b v="0"/>
    <n v="12"/>
    <m/>
    <b v="0"/>
    <n v="10"/>
    <m/>
    <n v="12"/>
    <n v="10"/>
    <b v="0"/>
    <n v="1"/>
    <n v="0.98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42"/>
    <x v="48"/>
    <s v="RWY"/>
    <x v="666"/>
    <b v="0"/>
    <n v="451"/>
    <m/>
    <n v="460"/>
    <b v="0"/>
    <n v="62"/>
    <m/>
    <b v="0"/>
    <n v="32"/>
    <m/>
    <n v="62"/>
    <n v="30"/>
    <b v="0"/>
    <n v="0.94"/>
    <n v="0.98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08"/>
    <x v="65"/>
    <s v="RLN"/>
    <x v="202"/>
    <b v="0"/>
    <n v="191"/>
    <m/>
    <n v="206"/>
    <b v="0"/>
    <n v="50"/>
    <m/>
    <b v="0"/>
    <n v="26"/>
    <m/>
    <n v="50"/>
    <n v="26"/>
    <b v="0"/>
    <n v="1"/>
    <n v="0.93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82"/>
    <x v="23"/>
    <s v="RDE"/>
    <x v="773"/>
    <b v="0"/>
    <n v="505"/>
    <m/>
    <n v="513"/>
    <b v="0"/>
    <n v="194"/>
    <m/>
    <b v="0"/>
    <n v="84"/>
    <m/>
    <n v="194"/>
    <n v="84"/>
    <b v="0"/>
    <n v="1"/>
    <n v="0.98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81"/>
    <x v="115"/>
    <s v="RN7"/>
    <x v="470"/>
    <b v="0"/>
    <n v="233"/>
    <m/>
    <n v="257"/>
    <b v="0"/>
    <n v="8"/>
    <m/>
    <b v="0"/>
    <n v="9"/>
    <m/>
    <n v="8"/>
    <n v="9"/>
    <b v="0"/>
    <n v="1"/>
    <n v="0.91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83"/>
    <x v="86"/>
    <s v="RDU"/>
    <x v="61"/>
    <b v="0"/>
    <n v="305"/>
    <m/>
    <n v="305"/>
    <b v="0"/>
    <n v="16"/>
    <m/>
    <b v="0"/>
    <n v="14"/>
    <m/>
    <n v="16"/>
    <n v="14"/>
    <b v="0"/>
    <n v="1"/>
    <n v="1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80"/>
    <x v="122"/>
    <s v="RLT"/>
    <x v="382"/>
    <b v="0"/>
    <n v="262"/>
    <m/>
    <n v="284"/>
    <b v="0"/>
    <n v="20"/>
    <m/>
    <b v="0"/>
    <n v="14"/>
    <m/>
    <n v="20"/>
    <n v="13"/>
    <b v="0"/>
    <n v="0.93"/>
    <n v="0.92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31"/>
    <x v="59"/>
    <s v="RTE"/>
    <x v="224"/>
    <b v="0"/>
    <n v="546"/>
    <m/>
    <n v="692"/>
    <b v="0"/>
    <n v="78"/>
    <m/>
    <b v="0"/>
    <n v="46"/>
    <m/>
    <n v="78"/>
    <n v="33"/>
    <b v="0"/>
    <n v="0.72"/>
    <n v="0.79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76"/>
    <x v="120"/>
    <s v="RCD"/>
    <x v="186"/>
    <b v="0"/>
    <n v="153"/>
    <m/>
    <n v="164"/>
    <b v="0"/>
    <n v="16"/>
    <m/>
    <b v="0"/>
    <n v="16"/>
    <m/>
    <n v="16"/>
    <n v="16"/>
    <b v="0"/>
    <n v="1"/>
    <n v="0.93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85"/>
    <x v="119"/>
    <s v="RQQ"/>
    <x v="19"/>
    <b v="0"/>
    <n v="9"/>
    <m/>
    <n v="347"/>
    <b v="0"/>
    <n v="2"/>
    <m/>
    <b v="0"/>
    <n v="2"/>
    <m/>
    <n v="2"/>
    <n v="2"/>
    <b v="0"/>
    <n v="1"/>
    <n v="0.03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95"/>
    <x v="72"/>
    <s v="RWA"/>
    <x v="373"/>
    <b v="0"/>
    <n v="503"/>
    <m/>
    <n v="554"/>
    <b v="0"/>
    <n v="37"/>
    <m/>
    <b v="0"/>
    <n v="30"/>
    <m/>
    <n v="37"/>
    <n v="28"/>
    <b v="0"/>
    <n v="0.93"/>
    <n v="0.91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71"/>
    <x v="103"/>
    <s v="RGQ"/>
    <x v="80"/>
    <b v="0"/>
    <n v="21"/>
    <m/>
    <n v="531"/>
    <b v="0"/>
    <n v="3"/>
    <m/>
    <b v="0"/>
    <n v="3"/>
    <m/>
    <n v="3"/>
    <n v="3"/>
    <b v="0"/>
    <n v="1"/>
    <n v="0.04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06"/>
    <x v="62"/>
    <s v="RJZ"/>
    <x v="205"/>
    <b v="0"/>
    <n v="108"/>
    <m/>
    <n v="133"/>
    <b v="0"/>
    <n v="51"/>
    <m/>
    <b v="0"/>
    <n v="37"/>
    <m/>
    <n v="51"/>
    <n v="35"/>
    <b v="0"/>
    <n v="0.95"/>
    <n v="0.81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44"/>
    <x v="37"/>
    <s v="RXN"/>
    <x v="415"/>
    <b v="0"/>
    <n v="363"/>
    <m/>
    <n v="378"/>
    <b v="0"/>
    <n v="94"/>
    <m/>
    <b v="0"/>
    <n v="83"/>
    <m/>
    <n v="94"/>
    <n v="82"/>
    <b v="0"/>
    <n v="0.99"/>
    <n v="0.96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73"/>
    <x v="186"/>
    <s v="RJ2"/>
    <x v="556"/>
    <b v="0"/>
    <n v="186"/>
    <m/>
    <n v="195"/>
    <b v="0"/>
    <n v="34"/>
    <m/>
    <b v="0"/>
    <n v="15"/>
    <m/>
    <n v="34"/>
    <n v="15"/>
    <b v="0"/>
    <n v="1"/>
    <n v="0.95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38"/>
    <x v="89"/>
    <s v="RVW"/>
    <x v="630"/>
    <b v="0"/>
    <n v="391"/>
    <m/>
    <n v="391"/>
    <b v="0"/>
    <n v="182"/>
    <m/>
    <b v="0"/>
    <n v="20"/>
    <m/>
    <n v="182"/>
    <n v="20"/>
    <b v="0"/>
    <n v="1"/>
    <n v="1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89"/>
    <x v="75"/>
    <s v="RV8"/>
    <x v="423"/>
    <b v="0"/>
    <n v="151"/>
    <m/>
    <n v="222"/>
    <b v="0"/>
    <n v="16"/>
    <m/>
    <b v="0"/>
    <n v="2"/>
    <m/>
    <n v="16"/>
    <n v="1"/>
    <b v="0"/>
    <n v="0.5"/>
    <n v="0.68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64"/>
    <x v="42"/>
    <s v="RBZ"/>
    <x v="407"/>
    <b v="0"/>
    <n v="298"/>
    <m/>
    <n v="318"/>
    <b v="0"/>
    <n v="82"/>
    <m/>
    <b v="0"/>
    <n v="18"/>
    <m/>
    <n v="82"/>
    <n v="18"/>
    <b v="0"/>
    <n v="1"/>
    <n v="0.94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88"/>
    <x v="12"/>
    <s v="RTH"/>
    <x v="409"/>
    <b v="0"/>
    <n v="354"/>
    <m/>
    <n v="679"/>
    <b v="0"/>
    <n v="346"/>
    <m/>
    <b v="0"/>
    <n v="132"/>
    <m/>
    <n v="346"/>
    <n v="132"/>
    <b v="0"/>
    <n v="1"/>
    <n v="0.52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92"/>
    <x v="138"/>
    <s v="RGM"/>
    <x v="75"/>
    <b v="0"/>
    <n v="13"/>
    <m/>
    <n v="13"/>
    <b v="0"/>
    <n v="1"/>
    <m/>
    <b v="0"/>
    <s v=" -   "/>
    <m/>
    <n v="1"/>
    <s v=" -   "/>
    <b v="0"/>
    <s v=" -   "/>
    <n v="1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22"/>
    <x v="144"/>
    <s v="RPC"/>
    <x v="73"/>
    <b v="0"/>
    <n v="17"/>
    <m/>
    <n v="19"/>
    <b v="0"/>
    <n v="1"/>
    <m/>
    <b v="0"/>
    <n v="1"/>
    <m/>
    <n v="1"/>
    <n v="1"/>
    <b v="0"/>
    <n v="1"/>
    <n v="0.89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68"/>
    <x v="95"/>
    <s v="REF"/>
    <x v="84"/>
    <b v="0"/>
    <n v="34"/>
    <m/>
    <n v="339"/>
    <b v="0"/>
    <n v="15"/>
    <m/>
    <b v="0"/>
    <n v="7"/>
    <m/>
    <n v="15"/>
    <n v="7"/>
    <b v="0"/>
    <n v="1"/>
    <n v="0.1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66"/>
    <x v="24"/>
    <s v="RAL"/>
    <x v="187"/>
    <b v="0"/>
    <n v="192"/>
    <m/>
    <n v="219"/>
    <b v="0"/>
    <n v="192"/>
    <m/>
    <b v="0"/>
    <n v="70"/>
    <m/>
    <n v="192"/>
    <n v="70"/>
    <b v="0"/>
    <n v="1"/>
    <n v="0.88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12"/>
    <x v="84"/>
    <s v="RM3"/>
    <x v="713"/>
    <b v="0"/>
    <n v="253"/>
    <m/>
    <n v="256"/>
    <b v="0"/>
    <n v="43"/>
    <m/>
    <b v="0"/>
    <n v="11"/>
    <m/>
    <n v="43"/>
    <n v="11"/>
    <b v="0"/>
    <n v="1"/>
    <n v="0.99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19"/>
    <x v="116"/>
    <s v="RNZ"/>
    <x v="65"/>
    <b v="0"/>
    <n v="104"/>
    <m/>
    <n v="123"/>
    <b v="0"/>
    <n v="19"/>
    <m/>
    <b v="0"/>
    <n v="17"/>
    <m/>
    <n v="19"/>
    <n v="17"/>
    <b v="0"/>
    <n v="1"/>
    <n v="0.85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305"/>
    <x v="117"/>
    <s v="RXK"/>
    <x v="159"/>
    <b v="0"/>
    <n v="75"/>
    <m/>
    <n v="148"/>
    <b v="0"/>
    <n v="30"/>
    <m/>
    <b v="0"/>
    <n v="12"/>
    <m/>
    <n v="30"/>
    <n v="11"/>
    <b v="0"/>
    <n v="0.92"/>
    <n v="0.51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99"/>
    <x v="21"/>
    <s v="RHQ"/>
    <x v="561"/>
    <b v="0"/>
    <n v="733"/>
    <m/>
    <n v="740"/>
    <b v="0"/>
    <n v="245"/>
    <m/>
    <b v="0"/>
    <n v="156"/>
    <m/>
    <n v="245"/>
    <n v="156"/>
    <b v="0"/>
    <n v="1"/>
    <n v="0.99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311"/>
    <x v="187"/>
    <s v="RYQ"/>
    <x v="367"/>
    <b v="0"/>
    <n v="275"/>
    <m/>
    <n v="279"/>
    <b v="0"/>
    <n v="38"/>
    <m/>
    <b v="0"/>
    <n v="11"/>
    <m/>
    <n v="38"/>
    <n v="11"/>
    <b v="0"/>
    <n v="1"/>
    <n v="0.99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40"/>
    <x v="111"/>
    <s v="RWJ"/>
    <x v="75"/>
    <b v="0"/>
    <n v="13"/>
    <m/>
    <n v="488"/>
    <b v="0"/>
    <n v="5"/>
    <m/>
    <b v="0"/>
    <n v="5"/>
    <m/>
    <n v="5"/>
    <n v="2"/>
    <b v="0"/>
    <n v="0.4"/>
    <n v="0.03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69"/>
    <x v="58"/>
    <s v="RBA"/>
    <x v="394"/>
    <b v="0"/>
    <n v="266"/>
    <m/>
    <n v="399"/>
    <b v="0"/>
    <n v="34"/>
    <m/>
    <b v="0"/>
    <n v="14"/>
    <m/>
    <n v="34"/>
    <n v="14"/>
    <b v="0"/>
    <n v="1"/>
    <n v="0.67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73"/>
    <x v="139"/>
    <s v="RBV"/>
    <x v="82"/>
    <b v="0"/>
    <n v="19"/>
    <m/>
    <n v="20"/>
    <b v="0"/>
    <n v="1"/>
    <m/>
    <b v="0"/>
    <s v=" -   "/>
    <m/>
    <n v="1"/>
    <s v=" -   "/>
    <b v="0"/>
    <s v=" -   "/>
    <n v="0.95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17"/>
    <x v="36"/>
    <s v="RNA"/>
    <x v="464"/>
    <b v="0"/>
    <n v="426"/>
    <m/>
    <n v="513"/>
    <b v="0"/>
    <n v="116"/>
    <m/>
    <b v="0"/>
    <n v="42"/>
    <m/>
    <n v="116"/>
    <n v="37"/>
    <b v="0"/>
    <n v="0.88"/>
    <n v="0.83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86"/>
    <x v="127"/>
    <s v="RQW"/>
    <x v="474"/>
    <b v="0"/>
    <n v="180"/>
    <m/>
    <n v="437"/>
    <b v="0"/>
    <n v="10"/>
    <m/>
    <b v="0"/>
    <n v="105"/>
    <m/>
    <n v="10"/>
    <n v="4"/>
    <b v="0"/>
    <n v="0.04"/>
    <n v="0.41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78"/>
    <x v="83"/>
    <s v="RCX"/>
    <x v="658"/>
    <b v="0"/>
    <n v="282"/>
    <m/>
    <n v="301"/>
    <b v="0"/>
    <n v="44"/>
    <m/>
    <b v="0"/>
    <n v="44"/>
    <m/>
    <n v="44"/>
    <n v="44"/>
    <b v="0"/>
    <n v="1"/>
    <n v="0.94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23"/>
    <x v="145"/>
    <s v="RPY"/>
    <x v="42"/>
    <b v="0"/>
    <n v="27"/>
    <m/>
    <n v="28"/>
    <b v="0"/>
    <n v="3"/>
    <m/>
    <b v="0"/>
    <n v="1"/>
    <m/>
    <n v="3"/>
    <n v="1"/>
    <b v="0"/>
    <n v="1"/>
    <n v="0.96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78"/>
    <x v="133"/>
    <s v="RL4"/>
    <x v="228"/>
    <b v="0"/>
    <n v="289"/>
    <m/>
    <n v="513"/>
    <b v="0"/>
    <n v="36"/>
    <m/>
    <b v="0"/>
    <n v="36"/>
    <m/>
    <n v="36"/>
    <n v="36"/>
    <b v="0"/>
    <n v="1"/>
    <n v="0.56000000000000005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77"/>
    <x v="105"/>
    <s v="RKE"/>
    <x v="179"/>
    <b v="0"/>
    <n v="168"/>
    <m/>
    <n v="182"/>
    <b v="0"/>
    <n v="38"/>
    <m/>
    <b v="0"/>
    <n v="16"/>
    <m/>
    <n v="38"/>
    <n v="13"/>
    <b v="0"/>
    <n v="0.81"/>
    <n v="0.92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74"/>
    <x v="14"/>
    <s v="RJE"/>
    <x v="821"/>
    <b v="0"/>
    <n v="702"/>
    <m/>
    <n v="702"/>
    <b v="0"/>
    <n v="233"/>
    <m/>
    <b v="0"/>
    <n v="30"/>
    <m/>
    <n v="233"/>
    <n v="30"/>
    <b v="0"/>
    <n v="1"/>
    <n v="1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11"/>
    <x v="60"/>
    <s v="RM2"/>
    <x v="228"/>
    <b v="0"/>
    <n v="289"/>
    <m/>
    <n v="290"/>
    <b v="0"/>
    <n v="33"/>
    <m/>
    <b v="0"/>
    <n v="23"/>
    <m/>
    <n v="33"/>
    <n v="23"/>
    <b v="0"/>
    <n v="1"/>
    <n v="1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98"/>
    <x v="27"/>
    <s v="RHM"/>
    <x v="748"/>
    <b v="0"/>
    <n v="542"/>
    <m/>
    <n v="573"/>
    <b v="0"/>
    <n v="106"/>
    <m/>
    <b v="0"/>
    <n v="47"/>
    <m/>
    <n v="106"/>
    <n v="47"/>
    <b v="0"/>
    <n v="1"/>
    <n v="0.95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76"/>
    <x v="64"/>
    <s v="RKB"/>
    <x v="646"/>
    <b v="0"/>
    <n v="471"/>
    <m/>
    <n v="506"/>
    <b v="0"/>
    <n v="63"/>
    <m/>
    <b v="0"/>
    <n v="59"/>
    <m/>
    <n v="63"/>
    <n v="59"/>
    <b v="0"/>
    <n v="1"/>
    <n v="0.93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62"/>
    <x v="29"/>
    <s v="RBK"/>
    <x v="570"/>
    <b v="0"/>
    <n v="401"/>
    <m/>
    <n v="413"/>
    <b v="0"/>
    <n v="101"/>
    <m/>
    <b v="0"/>
    <n v="14"/>
    <m/>
    <n v="101"/>
    <n v="13"/>
    <b v="0"/>
    <n v="0.93"/>
    <n v="0.97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41"/>
    <x v="108"/>
    <s v="RWW"/>
    <x v="371"/>
    <b v="0"/>
    <n v="394"/>
    <m/>
    <n v="423"/>
    <b v="0"/>
    <n v="33"/>
    <m/>
    <b v="0"/>
    <n v="11"/>
    <m/>
    <n v="33"/>
    <n v="11"/>
    <b v="0"/>
    <n v="1"/>
    <n v="0.93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95"/>
    <x v="124"/>
    <s v="RGR"/>
    <x v="337"/>
    <b v="0"/>
    <n v="372"/>
    <m/>
    <n v="372"/>
    <b v="0"/>
    <n v="49"/>
    <m/>
    <b v="0"/>
    <n v="43"/>
    <m/>
    <n v="49"/>
    <n v="43"/>
    <b v="0"/>
    <n v="1"/>
    <n v="1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79"/>
    <x v="140"/>
    <s v="RLQ"/>
    <x v="181"/>
    <b v="0"/>
    <n v="193"/>
    <m/>
    <n v="212"/>
    <b v="0"/>
    <n v="4"/>
    <m/>
    <b v="0"/>
    <n v="2"/>
    <m/>
    <n v="4"/>
    <n v="2"/>
    <b v="0"/>
    <n v="1"/>
    <n v="0.91"/>
    <b v="0"/>
    <m/>
    <m/>
    <n v="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79"/>
    <x v="82"/>
    <s v="RD7"/>
    <x v="266"/>
    <b v="0"/>
    <n v="365"/>
    <m/>
    <n v="400"/>
    <b v="0"/>
    <n v="82"/>
    <m/>
    <b v="0"/>
    <n v="18"/>
    <m/>
    <n v="83"/>
    <n v="18"/>
    <b v="0"/>
    <n v="1"/>
    <n v="0.91"/>
    <b v="0"/>
    <m/>
    <m/>
    <n v="0.99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98"/>
    <x v="68"/>
    <s v="RWF"/>
    <x v="370"/>
    <b v="0"/>
    <n v="422"/>
    <m/>
    <n v="427"/>
    <b v="0"/>
    <n v="76"/>
    <m/>
    <b v="0"/>
    <n v="58"/>
    <m/>
    <n v="77"/>
    <n v="58"/>
    <b v="0"/>
    <n v="1"/>
    <n v="0.99"/>
    <b v="0"/>
    <m/>
    <m/>
    <n v="0.99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00"/>
    <x v="28"/>
    <s v="RHW"/>
    <x v="663"/>
    <b v="0"/>
    <n v="387"/>
    <m/>
    <n v="422"/>
    <b v="0"/>
    <n v="136"/>
    <m/>
    <b v="0"/>
    <n v="58"/>
    <m/>
    <n v="138"/>
    <n v="58"/>
    <b v="0"/>
    <n v="1"/>
    <n v="0.92"/>
    <b v="0"/>
    <m/>
    <m/>
    <n v="0.99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65"/>
    <x v="33"/>
    <s v="RAJ"/>
    <x v="539"/>
    <b v="0"/>
    <n v="359"/>
    <m/>
    <n v="397"/>
    <b v="0"/>
    <n v="142"/>
    <m/>
    <b v="0"/>
    <n v="104"/>
    <m/>
    <n v="143"/>
    <n v="104"/>
    <b v="0"/>
    <n v="1"/>
    <n v="0.9"/>
    <b v="0"/>
    <m/>
    <m/>
    <n v="0.99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310"/>
    <x v="55"/>
    <s v="RTP"/>
    <x v="256"/>
    <b v="0"/>
    <n v="469"/>
    <m/>
    <n v="512"/>
    <b v="0"/>
    <n v="76"/>
    <m/>
    <b v="0"/>
    <n v="76"/>
    <m/>
    <n v="77"/>
    <n v="76"/>
    <b v="0"/>
    <n v="1"/>
    <n v="0.92"/>
    <b v="0"/>
    <m/>
    <m/>
    <n v="0.99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34"/>
    <x v="189"/>
    <s v="RTK"/>
    <x v="465"/>
    <b v="0"/>
    <n v="333"/>
    <m/>
    <n v="338"/>
    <b v="0"/>
    <n v="52"/>
    <m/>
    <b v="0"/>
    <n v="39"/>
    <m/>
    <n v="53"/>
    <n v="39"/>
    <b v="0"/>
    <n v="1"/>
    <n v="0.99"/>
    <b v="0"/>
    <m/>
    <m/>
    <n v="0.98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94"/>
    <x v="90"/>
    <s v="RGP"/>
    <x v="658"/>
    <b v="0"/>
    <n v="282"/>
    <m/>
    <n v="311"/>
    <b v="0"/>
    <n v="78"/>
    <m/>
    <b v="0"/>
    <n v="35"/>
    <m/>
    <n v="80"/>
    <n v="35"/>
    <b v="0"/>
    <n v="1"/>
    <n v="0.91"/>
    <b v="0"/>
    <m/>
    <m/>
    <n v="0.98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04"/>
    <x v="188"/>
    <s v="RJL"/>
    <x v="122"/>
    <b v="0"/>
    <n v="222"/>
    <m/>
    <n v="434"/>
    <b v="0"/>
    <n v="44"/>
    <m/>
    <b v="0"/>
    <n v="44"/>
    <m/>
    <n v="45"/>
    <s v=" -   "/>
    <b v="0"/>
    <n v="0"/>
    <n v="0.51"/>
    <b v="0"/>
    <m/>
    <m/>
    <n v="0.98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308"/>
    <x v="93"/>
    <s v="RXW"/>
    <x v="59"/>
    <b v="0"/>
    <n v="400"/>
    <m/>
    <n v="635"/>
    <b v="0"/>
    <n v="53"/>
    <m/>
    <b v="0"/>
    <n v="10"/>
    <m/>
    <n v="54"/>
    <n v="5"/>
    <b v="0"/>
    <n v="0.5"/>
    <n v="0.63"/>
    <b v="0"/>
    <m/>
    <m/>
    <n v="0.98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63"/>
    <x v="70"/>
    <s v="RBN"/>
    <x v="147"/>
    <b v="0"/>
    <n v="346"/>
    <m/>
    <n v="383"/>
    <b v="0"/>
    <n v="65"/>
    <m/>
    <b v="0"/>
    <n v="19"/>
    <m/>
    <n v="66"/>
    <n v="18"/>
    <b v="0"/>
    <n v="0.95"/>
    <n v="0.9"/>
    <b v="0"/>
    <m/>
    <m/>
    <n v="0.98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27"/>
    <x v="94"/>
    <s v="RRK"/>
    <x v="646"/>
    <b v="0"/>
    <n v="471"/>
    <m/>
    <n v="476"/>
    <b v="0"/>
    <n v="46"/>
    <m/>
    <b v="0"/>
    <n v="14"/>
    <m/>
    <n v="47"/>
    <n v="14"/>
    <b v="0"/>
    <n v="1"/>
    <n v="0.99"/>
    <b v="0"/>
    <m/>
    <m/>
    <n v="0.98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97"/>
    <x v="20"/>
    <s v="RWE"/>
    <x v="866"/>
    <b v="0"/>
    <n v="721"/>
    <m/>
    <n v="1037"/>
    <b v="0"/>
    <n v="256"/>
    <m/>
    <b v="0"/>
    <n v="76"/>
    <m/>
    <n v="262"/>
    <n v="76"/>
    <b v="0"/>
    <n v="1"/>
    <n v="0.7"/>
    <b v="0"/>
    <m/>
    <m/>
    <n v="0.98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45"/>
    <x v="102"/>
    <s v="RXP"/>
    <x v="484"/>
    <b v="0"/>
    <n v="594"/>
    <m/>
    <n v="667"/>
    <b v="0"/>
    <n v="30"/>
    <m/>
    <b v="0"/>
    <n v="19"/>
    <m/>
    <n v="31"/>
    <n v="19"/>
    <b v="0"/>
    <n v="1"/>
    <n v="0.89"/>
    <b v="0"/>
    <m/>
    <m/>
    <n v="0.97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33"/>
    <x v="77"/>
    <s v="RTG"/>
    <x v="840"/>
    <b v="0"/>
    <n v="611"/>
    <m/>
    <n v="614"/>
    <b v="0"/>
    <n v="58"/>
    <m/>
    <b v="0"/>
    <n v="17"/>
    <m/>
    <n v="60"/>
    <n v="17"/>
    <b v="0"/>
    <n v="1"/>
    <n v="1"/>
    <b v="0"/>
    <m/>
    <m/>
    <n v="0.97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309"/>
    <x v="19"/>
    <s v="RYJ"/>
    <x v="311"/>
    <b v="0"/>
    <n v="385"/>
    <m/>
    <n v="410"/>
    <b v="0"/>
    <n v="253"/>
    <m/>
    <b v="0"/>
    <n v="71"/>
    <m/>
    <n v="262"/>
    <n v="65"/>
    <b v="0"/>
    <n v="0.92"/>
    <n v="0.94"/>
    <b v="0"/>
    <m/>
    <m/>
    <n v="0.97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07"/>
    <x v="100"/>
    <s v="RK5"/>
    <x v="220"/>
    <b v="0"/>
    <n v="113"/>
    <m/>
    <n v="404"/>
    <b v="0"/>
    <n v="38"/>
    <m/>
    <b v="0"/>
    <n v="13"/>
    <m/>
    <n v="39"/>
    <n v="12"/>
    <b v="0"/>
    <n v="0.92"/>
    <n v="0.28000000000000003"/>
    <b v="0"/>
    <m/>
    <m/>
    <n v="0.97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75"/>
    <x v="30"/>
    <s v="RCB"/>
    <x v="315"/>
    <b v="0"/>
    <n v="701"/>
    <m/>
    <n v="754"/>
    <b v="0"/>
    <n v="206"/>
    <m/>
    <b v="0"/>
    <n v="123"/>
    <m/>
    <n v="213"/>
    <n v="123"/>
    <b v="0"/>
    <n v="1"/>
    <n v="0.93"/>
    <b v="0"/>
    <m/>
    <m/>
    <n v="0.97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96"/>
    <x v="51"/>
    <s v="RGT"/>
    <x v="504"/>
    <b v="0"/>
    <n v="510"/>
    <m/>
    <n v="554"/>
    <b v="0"/>
    <n v="64"/>
    <m/>
    <b v="0"/>
    <n v="43"/>
    <m/>
    <n v="67"/>
    <n v="43"/>
    <b v="0"/>
    <n v="1"/>
    <n v="0.92"/>
    <b v="0"/>
    <m/>
    <m/>
    <n v="0.96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90"/>
    <x v="104"/>
    <s v="RVJ"/>
    <x v="332"/>
    <b v="0"/>
    <n v="533"/>
    <m/>
    <n v="578"/>
    <b v="0"/>
    <n v="22"/>
    <m/>
    <b v="0"/>
    <n v="23"/>
    <m/>
    <n v="23"/>
    <n v="17"/>
    <b v="0"/>
    <n v="0.74"/>
    <n v="0.92"/>
    <b v="0"/>
    <m/>
    <m/>
    <n v="0.96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35"/>
    <x v="40"/>
    <s v="RTR"/>
    <x v="755"/>
    <b v="0"/>
    <n v="540"/>
    <m/>
    <n v="570"/>
    <b v="0"/>
    <n v="119"/>
    <m/>
    <b v="0"/>
    <n v="38"/>
    <m/>
    <n v="124"/>
    <n v="35"/>
    <b v="0"/>
    <n v="0.92"/>
    <n v="0.95"/>
    <b v="0"/>
    <m/>
    <m/>
    <n v="0.96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28"/>
    <x v="114"/>
    <s v="RRV"/>
    <x v="171"/>
    <b v="0"/>
    <n v="125"/>
    <m/>
    <n v="125"/>
    <b v="0"/>
    <n v="25"/>
    <m/>
    <b v="0"/>
    <n v="21"/>
    <m/>
    <n v="26"/>
    <n v="19"/>
    <b v="0"/>
    <n v="0.9"/>
    <n v="1"/>
    <b v="0"/>
    <m/>
    <m/>
    <n v="0.96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81"/>
    <x v="11"/>
    <s v="RDD"/>
    <x v="114"/>
    <b v="0"/>
    <n v="247"/>
    <m/>
    <n v="260"/>
    <b v="0"/>
    <n v="247"/>
    <m/>
    <b v="0"/>
    <n v="10"/>
    <m/>
    <n v="260"/>
    <n v="10"/>
    <b v="0"/>
    <n v="1"/>
    <n v="0.95"/>
    <b v="0"/>
    <m/>
    <m/>
    <n v="0.95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70"/>
    <x v="109"/>
    <s v="RBD"/>
    <x v="216"/>
    <b v="0"/>
    <n v="225"/>
    <m/>
    <n v="294"/>
    <b v="0"/>
    <n v="19"/>
    <m/>
    <b v="0"/>
    <n v="19"/>
    <m/>
    <n v="20"/>
    <n v="17"/>
    <b v="0"/>
    <n v="0.89"/>
    <n v="0.77"/>
    <b v="0"/>
    <m/>
    <m/>
    <n v="0.95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307"/>
    <x v="31"/>
    <s v="RXR"/>
    <x v="621"/>
    <b v="0"/>
    <n v="517"/>
    <m/>
    <n v="522"/>
    <b v="0"/>
    <n v="125"/>
    <m/>
    <b v="0"/>
    <n v="29"/>
    <m/>
    <n v="132"/>
    <n v="29"/>
    <b v="0"/>
    <n v="1"/>
    <n v="0.99"/>
    <b v="0"/>
    <m/>
    <m/>
    <n v="0.95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01"/>
    <x v="41"/>
    <s v="RJ1"/>
    <x v="130"/>
    <b v="0"/>
    <n v="194"/>
    <m/>
    <n v="207"/>
    <b v="0"/>
    <n v="70"/>
    <m/>
    <b v="0"/>
    <n v="46"/>
    <m/>
    <n v="74"/>
    <n v="46"/>
    <b v="0"/>
    <n v="1"/>
    <n v="0.94"/>
    <b v="0"/>
    <m/>
    <m/>
    <n v="0.95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93"/>
    <x v="13"/>
    <s v="RGN"/>
    <x v="185"/>
    <b v="0"/>
    <n v="502"/>
    <m/>
    <n v="552"/>
    <b v="0"/>
    <n v="309"/>
    <m/>
    <b v="0"/>
    <n v="75"/>
    <m/>
    <n v="326"/>
    <n v="72"/>
    <b v="0"/>
    <n v="0.96"/>
    <n v="0.91"/>
    <b v="0"/>
    <m/>
    <m/>
    <n v="0.95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61"/>
    <x v="76"/>
    <s v="RA2"/>
    <x v="143"/>
    <b v="0"/>
    <n v="312"/>
    <m/>
    <n v="335"/>
    <b v="0"/>
    <n v="38"/>
    <m/>
    <b v="0"/>
    <n v="14"/>
    <m/>
    <n v="40"/>
    <n v="13"/>
    <b v="0"/>
    <n v="0.93"/>
    <n v="0.93"/>
    <b v="0"/>
    <m/>
    <m/>
    <n v="0.95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99"/>
    <x v="113"/>
    <s v="RWG"/>
    <x v="529"/>
    <b v="0"/>
    <n v="606"/>
    <m/>
    <n v="636"/>
    <b v="0"/>
    <n v="18"/>
    <m/>
    <b v="0"/>
    <n v="5"/>
    <m/>
    <n v="19"/>
    <n v="5"/>
    <b v="0"/>
    <n v="1"/>
    <n v="0.95"/>
    <b v="0"/>
    <m/>
    <m/>
    <n v="0.95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24"/>
    <x v="25"/>
    <s v="RR1"/>
    <x v="369"/>
    <b v="0"/>
    <n v="286"/>
    <m/>
    <n v="1183"/>
    <b v="0"/>
    <n v="76"/>
    <m/>
    <b v="0"/>
    <n v="11"/>
    <m/>
    <n v="81"/>
    <n v="7"/>
    <b v="0"/>
    <n v="0.64"/>
    <n v="0.24"/>
    <b v="0"/>
    <m/>
    <m/>
    <n v="0.94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61"/>
    <x v="15"/>
    <s v="RAP"/>
    <x v="234"/>
    <b v="0"/>
    <n v="310"/>
    <m/>
    <n v="343"/>
    <b v="0"/>
    <n v="162"/>
    <m/>
    <b v="0"/>
    <n v="6"/>
    <m/>
    <n v="173"/>
    <n v="6"/>
    <b v="0"/>
    <n v="1"/>
    <n v="0.9"/>
    <b v="0"/>
    <m/>
    <m/>
    <n v="0.94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05"/>
    <x v="126"/>
    <s v="RJR"/>
    <x v="565"/>
    <b v="0"/>
    <n v="270"/>
    <m/>
    <n v="280"/>
    <b v="0"/>
    <n v="27"/>
    <m/>
    <b v="0"/>
    <n v="20"/>
    <m/>
    <n v="29"/>
    <n v="19"/>
    <b v="0"/>
    <n v="0.95"/>
    <n v="0.96"/>
    <b v="0"/>
    <m/>
    <m/>
    <n v="0.93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30"/>
    <x v="53"/>
    <s v="RTD"/>
    <x v="244"/>
    <b v="0"/>
    <n v="409"/>
    <m/>
    <n v="453"/>
    <b v="0"/>
    <n v="56"/>
    <m/>
    <b v="0"/>
    <n v="47"/>
    <m/>
    <n v="60"/>
    <n v="43"/>
    <b v="0"/>
    <n v="0.91"/>
    <n v="0.9"/>
    <b v="0"/>
    <m/>
    <m/>
    <n v="0.93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91"/>
    <x v="66"/>
    <s v="RFS"/>
    <x v="699"/>
    <b v="0"/>
    <n v="332"/>
    <m/>
    <n v="349"/>
    <b v="0"/>
    <n v="58"/>
    <m/>
    <b v="0"/>
    <n v="41"/>
    <m/>
    <n v="63"/>
    <n v="40"/>
    <b v="0"/>
    <n v="0.98"/>
    <n v="0.95"/>
    <b v="0"/>
    <m/>
    <m/>
    <n v="0.92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02"/>
    <x v="107"/>
    <s v="RJD"/>
    <x v="583"/>
    <b v="0"/>
    <n v="196"/>
    <m/>
    <n v="203"/>
    <b v="0"/>
    <n v="24"/>
    <m/>
    <b v="0"/>
    <n v="17"/>
    <m/>
    <n v="26"/>
    <n v="17"/>
    <b v="0"/>
    <n v="1"/>
    <n v="0.97"/>
    <b v="0"/>
    <m/>
    <m/>
    <n v="0.92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90"/>
    <x v="38"/>
    <s v="RFR"/>
    <x v="697"/>
    <b v="0"/>
    <n v="160"/>
    <m/>
    <n v="260"/>
    <b v="0"/>
    <n v="66"/>
    <m/>
    <b v="0"/>
    <n v="7"/>
    <m/>
    <n v="72"/>
    <n v="4"/>
    <b v="0"/>
    <n v="0.56999999999999995"/>
    <n v="0.62"/>
    <b v="0"/>
    <m/>
    <m/>
    <n v="0.92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39"/>
    <x v="125"/>
    <s v="RW3"/>
    <x v="244"/>
    <b v="0"/>
    <n v="409"/>
    <m/>
    <n v="422"/>
    <b v="0"/>
    <n v="21"/>
    <m/>
    <b v="0"/>
    <n v="12"/>
    <m/>
    <n v="23"/>
    <n v="11"/>
    <b v="0"/>
    <n v="0.92"/>
    <n v="0.97"/>
    <b v="0"/>
    <m/>
    <m/>
    <n v="0.9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303"/>
    <x v="67"/>
    <s v="RXC"/>
    <x v="210"/>
    <b v="0"/>
    <n v="337"/>
    <m/>
    <n v="689"/>
    <b v="0"/>
    <n v="61"/>
    <m/>
    <b v="0"/>
    <n v="44"/>
    <m/>
    <n v="67"/>
    <n v="12"/>
    <b v="0"/>
    <n v="0.27"/>
    <n v="0.49"/>
    <b v="0"/>
    <m/>
    <m/>
    <n v="0.9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87"/>
    <x v="44"/>
    <s v="RR8"/>
    <x v="867"/>
    <b v="0"/>
    <n v="776"/>
    <m/>
    <n v="844"/>
    <b v="0"/>
    <n v="104"/>
    <m/>
    <b v="0"/>
    <n v="59"/>
    <m/>
    <n v="114"/>
    <n v="57"/>
    <b v="0"/>
    <n v="0.97"/>
    <n v="0.92"/>
    <b v="0"/>
    <m/>
    <m/>
    <n v="0.9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74"/>
    <x v="121"/>
    <s v="RC9"/>
    <x v="752"/>
    <b v="0"/>
    <n v="258"/>
    <m/>
    <n v="260"/>
    <b v="0"/>
    <n v="29"/>
    <m/>
    <b v="0"/>
    <n v="15"/>
    <m/>
    <n v="32"/>
    <n v="15"/>
    <b v="0"/>
    <n v="1"/>
    <n v="0.99"/>
    <b v="0"/>
    <m/>
    <m/>
    <n v="0.9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84"/>
    <x v="129"/>
    <s v="RQ8"/>
    <x v="393"/>
    <b v="0"/>
    <n v="205"/>
    <m/>
    <n v="227"/>
    <b v="0"/>
    <n v="21"/>
    <m/>
    <b v="0"/>
    <n v="19"/>
    <m/>
    <n v="23"/>
    <n v="18"/>
    <b v="0"/>
    <n v="0.95"/>
    <n v="0.9"/>
    <b v="0"/>
    <m/>
    <m/>
    <n v="0.9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10"/>
    <x v="88"/>
    <s v="RM1"/>
    <x v="376"/>
    <b v="0"/>
    <n v="586"/>
    <m/>
    <n v="643"/>
    <b v="0"/>
    <n v="42"/>
    <m/>
    <b v="0"/>
    <n v="42"/>
    <m/>
    <n v="46"/>
    <n v="42"/>
    <b v="0"/>
    <n v="1"/>
    <n v="0.91"/>
    <b v="0"/>
    <m/>
    <m/>
    <n v="0.9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18"/>
    <x v="49"/>
    <s v="RNQ"/>
    <x v="151"/>
    <b v="0"/>
    <n v="218"/>
    <m/>
    <n v="242"/>
    <b v="0"/>
    <n v="197"/>
    <m/>
    <b v="0"/>
    <n v="22"/>
    <m/>
    <n v="218"/>
    <n v="22"/>
    <b v="0"/>
    <n v="1"/>
    <n v="0.9"/>
    <b v="0"/>
    <m/>
    <m/>
    <n v="0.9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94"/>
    <x v="92"/>
    <s v="RW6"/>
    <x v="161"/>
    <b v="0"/>
    <n v="498"/>
    <m/>
    <n v="662"/>
    <b v="0"/>
    <n v="79"/>
    <m/>
    <b v="0"/>
    <n v="11"/>
    <m/>
    <n v="91"/>
    <n v="11"/>
    <b v="0"/>
    <n v="1"/>
    <n v="0.75"/>
    <b v="0"/>
    <m/>
    <m/>
    <n v="0.87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301"/>
    <x v="61"/>
    <s v="RWP"/>
    <x v="648"/>
    <b v="0"/>
    <n v="188"/>
    <m/>
    <n v="702"/>
    <b v="0"/>
    <n v="16"/>
    <m/>
    <b v="0"/>
    <n v="15"/>
    <m/>
    <n v="19"/>
    <n v="15"/>
    <b v="0"/>
    <n v="1"/>
    <n v="0.27"/>
    <b v="0"/>
    <m/>
    <m/>
    <n v="0.84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69"/>
    <x v="39"/>
    <s v="RF4"/>
    <x v="868"/>
    <b v="0"/>
    <n v="928"/>
    <m/>
    <n v="1008"/>
    <b v="0"/>
    <n v="169"/>
    <m/>
    <b v="0"/>
    <n v="5"/>
    <m/>
    <n v="204"/>
    <n v="1"/>
    <b v="0"/>
    <n v="0.2"/>
    <n v="0.92"/>
    <b v="0"/>
    <m/>
    <m/>
    <n v="0.83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66"/>
    <x v="135"/>
    <s v="RC3"/>
    <x v="127"/>
    <b v="0"/>
    <n v="105"/>
    <m/>
    <n v="105"/>
    <b v="0"/>
    <n v="9"/>
    <m/>
    <b v="0"/>
    <n v="1"/>
    <m/>
    <n v="11"/>
    <n v="1"/>
    <b v="0"/>
    <n v="1"/>
    <n v="1"/>
    <b v="0"/>
    <m/>
    <m/>
    <n v="0.82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306"/>
    <x v="35"/>
    <s v="RXQ"/>
    <x v="367"/>
    <b v="0"/>
    <n v="275"/>
    <m/>
    <n v="416"/>
    <b v="0"/>
    <n v="109"/>
    <m/>
    <b v="0"/>
    <n v="109"/>
    <m/>
    <n v="135"/>
    <n v="44"/>
    <b v="0"/>
    <n v="0.4"/>
    <n v="0.66"/>
    <b v="0"/>
    <m/>
    <m/>
    <n v="0.8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49"/>
    <x v="46"/>
    <s v="RYR"/>
    <x v="811"/>
    <b v="0"/>
    <n v="157"/>
    <m/>
    <n v="768"/>
    <b v="0"/>
    <n v="38"/>
    <m/>
    <b v="0"/>
    <n v="22"/>
    <m/>
    <n v="47"/>
    <n v="21"/>
    <b v="0"/>
    <n v="0.95"/>
    <n v="0.2"/>
    <b v="0"/>
    <m/>
    <m/>
    <n v="0.8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26"/>
    <x v="73"/>
    <s v="RRF"/>
    <x v="729"/>
    <b v="0"/>
    <n v="244"/>
    <m/>
    <n v="333"/>
    <b v="0"/>
    <n v="15"/>
    <m/>
    <b v="0"/>
    <n v="9"/>
    <m/>
    <n v="19"/>
    <n v="9"/>
    <b v="0"/>
    <n v="1"/>
    <n v="0.73"/>
    <b v="0"/>
    <m/>
    <m/>
    <n v="0.79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85"/>
    <x v="78"/>
    <s v="REM"/>
    <x v="179"/>
    <b v="0"/>
    <n v="168"/>
    <m/>
    <n v="389"/>
    <b v="0"/>
    <n v="20"/>
    <m/>
    <b v="0"/>
    <n v="18"/>
    <m/>
    <n v="26"/>
    <n v="18"/>
    <b v="0"/>
    <n v="1"/>
    <n v="0.43"/>
    <b v="0"/>
    <m/>
    <m/>
    <n v="0.77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37"/>
    <x v="43"/>
    <s v="RVV"/>
    <x v="821"/>
    <b v="0"/>
    <n v="702"/>
    <m/>
    <n v="724"/>
    <b v="0"/>
    <n v="53"/>
    <m/>
    <b v="0"/>
    <n v="49"/>
    <m/>
    <n v="70"/>
    <n v="49"/>
    <b v="0"/>
    <n v="1"/>
    <n v="0.97"/>
    <b v="0"/>
    <m/>
    <m/>
    <n v="0.76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36"/>
    <x v="96"/>
    <s v="RTX"/>
    <x v="523"/>
    <b v="0"/>
    <n v="306"/>
    <m/>
    <n v="338"/>
    <b v="0"/>
    <n v="35"/>
    <m/>
    <b v="0"/>
    <n v="19"/>
    <m/>
    <n v="46"/>
    <n v="9"/>
    <b v="0"/>
    <n v="0.47"/>
    <n v="0.91"/>
    <b v="0"/>
    <m/>
    <m/>
    <n v="0.76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92"/>
    <x v="54"/>
    <s v="RVR"/>
    <x v="68"/>
    <b v="0"/>
    <n v="213"/>
    <m/>
    <n v="404"/>
    <b v="0"/>
    <n v="41"/>
    <m/>
    <b v="0"/>
    <n v="23"/>
    <m/>
    <n v="55"/>
    <n v="15"/>
    <b v="0"/>
    <n v="0.65"/>
    <n v="0.53"/>
    <b v="0"/>
    <m/>
    <m/>
    <n v="0.75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72"/>
    <x v="50"/>
    <s v="RHU"/>
    <x v="663"/>
    <b v="0"/>
    <n v="387"/>
    <m/>
    <n v="778"/>
    <b v="0"/>
    <n v="54"/>
    <m/>
    <b v="0"/>
    <n v="54"/>
    <m/>
    <n v="76"/>
    <n v="54"/>
    <b v="0"/>
    <n v="1"/>
    <n v="0.5"/>
    <b v="0"/>
    <m/>
    <m/>
    <n v="0.7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93"/>
    <x v="132"/>
    <s v="RVY"/>
    <x v="60"/>
    <b v="0"/>
    <n v="55"/>
    <m/>
    <n v="334"/>
    <b v="0"/>
    <n v="2"/>
    <m/>
    <b v="0"/>
    <n v="1"/>
    <m/>
    <n v="3"/>
    <n v="1"/>
    <b v="0"/>
    <n v="1"/>
    <n v="0.16"/>
    <b v="0"/>
    <m/>
    <m/>
    <n v="0.67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15"/>
    <x v="47"/>
    <s v="RN3"/>
    <x v="378"/>
    <b v="0"/>
    <n v="236"/>
    <m/>
    <n v="319"/>
    <b v="0"/>
    <n v="74"/>
    <m/>
    <b v="0"/>
    <n v="47"/>
    <m/>
    <n v="113"/>
    <n v="19"/>
    <b v="0"/>
    <n v="0.4"/>
    <n v="0.74"/>
    <b v="0"/>
    <m/>
    <m/>
    <n v="0.65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25"/>
    <x v="80"/>
    <s v="RR7"/>
    <x v="48"/>
    <b v="0"/>
    <n v="139"/>
    <m/>
    <n v="456"/>
    <b v="0"/>
    <n v="11"/>
    <m/>
    <b v="0"/>
    <n v="11"/>
    <m/>
    <n v="18"/>
    <n v="10"/>
    <b v="0"/>
    <n v="0.91"/>
    <n v="0.3"/>
    <b v="0"/>
    <m/>
    <m/>
    <n v="0.6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32"/>
    <x v="57"/>
    <s v="RTF"/>
    <x v="415"/>
    <b v="0"/>
    <n v="363"/>
    <m/>
    <n v="453"/>
    <b v="0"/>
    <n v="47"/>
    <m/>
    <b v="0"/>
    <n v="1"/>
    <m/>
    <n v="78"/>
    <n v="1"/>
    <b v="0"/>
    <n v="1"/>
    <n v="0.8"/>
    <b v="0"/>
    <m/>
    <m/>
    <n v="0.6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77"/>
    <x v="71"/>
    <s v="RCF"/>
    <x v="380"/>
    <b v="0"/>
    <n v="230"/>
    <m/>
    <n v="309"/>
    <b v="0"/>
    <n v="31"/>
    <m/>
    <b v="0"/>
    <s v=" -   "/>
    <m/>
    <n v="54"/>
    <s v=" -   "/>
    <b v="0"/>
    <s v=" -   "/>
    <n v="0.74"/>
    <b v="0"/>
    <m/>
    <m/>
    <n v="0.56999999999999995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43"/>
    <x v="97"/>
    <s v="RXL"/>
    <x v="658"/>
    <b v="0"/>
    <n v="282"/>
    <m/>
    <n v="516"/>
    <b v="0"/>
    <n v="42"/>
    <m/>
    <b v="0"/>
    <n v="25"/>
    <m/>
    <n v="79"/>
    <s v=" -   "/>
    <b v="0"/>
    <n v="0"/>
    <n v="0.55000000000000004"/>
    <b v="0"/>
    <m/>
    <m/>
    <n v="0.53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96"/>
    <x v="10"/>
    <s v="RWD"/>
    <x v="469"/>
    <b v="0"/>
    <n v="642"/>
    <m/>
    <n v="760"/>
    <b v="0"/>
    <n v="176"/>
    <m/>
    <b v="0"/>
    <n v="109"/>
    <m/>
    <n v="346"/>
    <n v="109"/>
    <b v="0"/>
    <n v="1"/>
    <n v="0.84"/>
    <b v="0"/>
    <m/>
    <m/>
    <n v="0.5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80"/>
    <x v="128"/>
    <s v="RD8"/>
    <x v="54"/>
    <b v="0"/>
    <n v="77"/>
    <m/>
    <n v="197"/>
    <b v="0"/>
    <n v="2"/>
    <m/>
    <b v="0"/>
    <n v="1"/>
    <m/>
    <n v="4"/>
    <n v="1"/>
    <b v="0"/>
    <n v="1"/>
    <n v="0.39"/>
    <b v="0"/>
    <m/>
    <m/>
    <n v="0.5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91"/>
    <x v="74"/>
    <s v="RVL"/>
    <x v="228"/>
    <b v="0"/>
    <n v="289"/>
    <m/>
    <n v="561"/>
    <b v="0"/>
    <n v="14"/>
    <m/>
    <b v="0"/>
    <n v="6"/>
    <m/>
    <n v="36"/>
    <n v="6"/>
    <b v="0"/>
    <n v="1"/>
    <n v="0.52"/>
    <b v="0"/>
    <m/>
    <m/>
    <n v="0.39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97"/>
    <x v="26"/>
    <s v="RH8"/>
    <x v="206"/>
    <b v="0"/>
    <n v="149"/>
    <m/>
    <n v="538"/>
    <b v="0"/>
    <n v="57"/>
    <m/>
    <b v="0"/>
    <n v="61"/>
    <m/>
    <n v="149"/>
    <n v="57"/>
    <b v="0"/>
    <n v="0.93"/>
    <n v="0.28000000000000003"/>
    <b v="0"/>
    <m/>
    <m/>
    <n v="0.38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21"/>
    <x v="52"/>
    <s v="RPA"/>
    <x v="422"/>
    <b v="0"/>
    <n v="169"/>
    <m/>
    <n v="308"/>
    <b v="0"/>
    <n v="13"/>
    <m/>
    <b v="0"/>
    <n v="13"/>
    <m/>
    <n v="37"/>
    <n v="13"/>
    <b v="0"/>
    <n v="1"/>
    <n v="0.55000000000000004"/>
    <b v="0"/>
    <m/>
    <m/>
    <n v="0.35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75"/>
    <x v="87"/>
    <s v="RJN"/>
    <x v="490"/>
    <b v="0"/>
    <n v="255"/>
    <m/>
    <n v="349"/>
    <b v="0"/>
    <n v="32"/>
    <m/>
    <b v="0"/>
    <n v="20"/>
    <m/>
    <n v="111"/>
    <n v="20"/>
    <b v="0"/>
    <n v="1"/>
    <n v="0.73"/>
    <b v="0"/>
    <m/>
    <m/>
    <n v="0.28999999999999998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14"/>
    <x v="131"/>
    <s v="RMP"/>
    <x v="170"/>
    <b v="0"/>
    <n v="281"/>
    <m/>
    <n v="338"/>
    <b v="0"/>
    <n v="2"/>
    <m/>
    <b v="0"/>
    <n v="2"/>
    <m/>
    <n v="7"/>
    <n v="2"/>
    <b v="0"/>
    <n v="1"/>
    <n v="0.83"/>
    <b v="0"/>
    <m/>
    <m/>
    <n v="0.28999999999999998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84"/>
    <x v="45"/>
    <s v="RDZ"/>
    <x v="41"/>
    <b v="0"/>
    <n v="56"/>
    <m/>
    <n v="526"/>
    <b v="0"/>
    <n v="10"/>
    <m/>
    <b v="0"/>
    <s v=" -   "/>
    <m/>
    <n v="37"/>
    <s v=" -   "/>
    <b v="0"/>
    <s v=" -   "/>
    <n v="0.11"/>
    <b v="0"/>
    <m/>
    <m/>
    <n v="0.27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70"/>
    <x v="123"/>
    <s v="RFW"/>
    <x v="219"/>
    <b v="0"/>
    <n v="234"/>
    <m/>
    <n v="260"/>
    <b v="0"/>
    <n v="7"/>
    <m/>
    <b v="0"/>
    <n v="2"/>
    <m/>
    <n v="34"/>
    <n v="2"/>
    <b v="0"/>
    <n v="1"/>
    <n v="0.9"/>
    <b v="0"/>
    <m/>
    <m/>
    <n v="0.21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72"/>
    <x v="110"/>
    <s v="RBT"/>
    <x v="91"/>
    <b v="0"/>
    <n v="134"/>
    <m/>
    <n v="294"/>
    <b v="0"/>
    <n v="10"/>
    <m/>
    <b v="0"/>
    <n v="10"/>
    <m/>
    <n v="52"/>
    <n v="3"/>
    <b v="0"/>
    <n v="0.3"/>
    <n v="0.46"/>
    <b v="0"/>
    <m/>
    <m/>
    <n v="0.19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60"/>
    <x v="17"/>
    <s v="R1H"/>
    <x v="172"/>
    <b v="0"/>
    <n v="380"/>
    <m/>
    <n v="2698"/>
    <b v="0"/>
    <n v="2"/>
    <m/>
    <b v="0"/>
    <n v="11"/>
    <m/>
    <n v="64"/>
    <n v="1"/>
    <b v="0"/>
    <n v="0.09"/>
    <n v="0.14000000000000001"/>
    <b v="0"/>
    <m/>
    <m/>
    <n v="0.03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282"/>
    <x v="63"/>
    <s v="RNS"/>
    <x v="75"/>
    <b v="0"/>
    <n v="13"/>
    <m/>
    <n v="299"/>
    <b v="0"/>
    <s v=" -   "/>
    <m/>
    <b v="0"/>
    <n v="1"/>
    <m/>
    <n v="1"/>
    <n v="1"/>
    <b v="0"/>
    <n v="1"/>
    <n v="0.04"/>
    <b v="0"/>
    <m/>
    <m/>
    <n v="0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314.csv"/>
    <n v="163"/>
    <x v="106"/>
    <s v="RA9"/>
    <x v="163"/>
    <b v="0"/>
    <n v="164"/>
    <m/>
    <n v="397"/>
    <b v="0"/>
    <s v=" -   "/>
    <m/>
    <b v="0"/>
    <n v="7"/>
    <m/>
    <n v="147"/>
    <n v="4"/>
    <b v="0"/>
    <n v="0.56999999999999995"/>
    <n v="0.41"/>
    <b v="0"/>
    <m/>
    <m/>
    <n v="0"/>
    <m/>
    <m/>
    <x v="44"/>
    <s v="May"/>
    <x v="4"/>
    <s v="https://www.england.nhs.uk/statistics/wp-content/uploads/sites/2/2014/05/Dementia-Data-Collection-Q1-2013-14-Revised-July2015-CSV-39KB.csv"/>
    <b v="0"/>
    <x v="1"/>
    <x v="0"/>
  </r>
  <r>
    <s v="dementia201415.csv"/>
    <n v="165"/>
    <x v="78"/>
    <s v="REM"/>
    <x v="658"/>
    <b v="0"/>
    <n v="282"/>
    <m/>
    <n v="413"/>
    <b v="0"/>
    <n v="24"/>
    <m/>
    <b v="0"/>
    <n v="2"/>
    <m/>
    <n v="33"/>
    <n v="2"/>
    <b v="0"/>
    <n v="1"/>
    <n v="0.6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66"/>
    <x v="71"/>
    <s v="RCF"/>
    <x v="88"/>
    <b v="0"/>
    <n v="231"/>
    <m/>
    <n v="250"/>
    <b v="0"/>
    <n v="23"/>
    <m/>
    <b v="0"/>
    <n v="3"/>
    <m/>
    <n v="23"/>
    <n v="3"/>
    <b v="0"/>
    <n v="1"/>
    <n v="0.92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67"/>
    <x v="85"/>
    <s v="RTK"/>
    <x v="734"/>
    <b v="0"/>
    <n v="260"/>
    <m/>
    <n v="283"/>
    <b v="0"/>
    <n v="26"/>
    <m/>
    <b v="0"/>
    <n v="24"/>
    <m/>
    <n v="26"/>
    <n v="24"/>
    <b v="0"/>
    <n v="1"/>
    <n v="0.92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66"/>
    <x v="39"/>
    <s v="RF4"/>
    <x v="662"/>
    <b v="0"/>
    <n v="577"/>
    <m/>
    <n v="863"/>
    <b v="0"/>
    <n v="108"/>
    <m/>
    <b v="0"/>
    <n v="110"/>
    <m/>
    <n v="130"/>
    <n v="75"/>
    <b v="0"/>
    <n v="0.68"/>
    <n v="0.67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67"/>
    <x v="74"/>
    <s v="RVL"/>
    <x v="88"/>
    <b v="0"/>
    <n v="231"/>
    <m/>
    <n v="388"/>
    <b v="0"/>
    <n v="4"/>
    <m/>
    <b v="0"/>
    <n v="1"/>
    <m/>
    <n v="33"/>
    <n v="1"/>
    <b v="0"/>
    <n v="1"/>
    <n v="0.6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68"/>
    <x v="4"/>
    <s v="RFF"/>
    <x v="671"/>
    <b v="0"/>
    <n v="267"/>
    <m/>
    <n v="327"/>
    <b v="0"/>
    <s v="-"/>
    <m/>
    <b v="0"/>
    <s v="-"/>
    <m/>
    <s v="-"/>
    <s v="-"/>
    <b v="0"/>
    <s v="-"/>
    <n v="0.82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68"/>
    <x v="17"/>
    <s v="R1H"/>
    <x v="346"/>
    <b v="0"/>
    <n v="459"/>
    <m/>
    <n v="679"/>
    <b v="0"/>
    <n v="56"/>
    <m/>
    <b v="0"/>
    <n v="75"/>
    <m/>
    <n v="77"/>
    <n v="42"/>
    <b v="0"/>
    <n v="0.56000000000000005"/>
    <n v="0.6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69"/>
    <x v="11"/>
    <s v="RDD"/>
    <x v="719"/>
    <b v="0"/>
    <n v="438"/>
    <m/>
    <n v="470"/>
    <b v="0"/>
    <n v="438"/>
    <m/>
    <b v="0"/>
    <n v="10"/>
    <m/>
    <n v="470"/>
    <n v="10"/>
    <b v="0"/>
    <n v="1"/>
    <n v="0.93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69"/>
    <x v="118"/>
    <s v="RC1"/>
    <x v="321"/>
    <b v="0"/>
    <n v="202"/>
    <m/>
    <n v="220"/>
    <b v="0"/>
    <n v="20"/>
    <m/>
    <b v="0"/>
    <n v="12"/>
    <m/>
    <n v="20"/>
    <n v="11"/>
    <b v="0"/>
    <n v="0.92"/>
    <n v="0.92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70"/>
    <x v="0"/>
    <s v="RLU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71"/>
    <x v="97"/>
    <s v="RXL"/>
    <x v="600"/>
    <b v="0"/>
    <n v="355"/>
    <m/>
    <n v="550"/>
    <b v="0"/>
    <n v="16"/>
    <m/>
    <b v="0"/>
    <n v="9"/>
    <m/>
    <n v="32"/>
    <n v="3"/>
    <b v="0"/>
    <n v="0.33"/>
    <n v="0.65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72"/>
    <x v="112"/>
    <s v="RMC"/>
    <x v="306"/>
    <b v="0"/>
    <n v="295"/>
    <m/>
    <n v="323"/>
    <b v="0"/>
    <n v="32"/>
    <m/>
    <b v="0"/>
    <n v="26"/>
    <m/>
    <n v="32"/>
    <n v="26"/>
    <b v="0"/>
    <n v="1"/>
    <n v="0.9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73"/>
    <x v="130"/>
    <s v="RAE"/>
    <x v="438"/>
    <b v="0"/>
    <n v="287"/>
    <m/>
    <n v="287"/>
    <b v="0"/>
    <n v="5"/>
    <m/>
    <b v="0"/>
    <n v="5"/>
    <m/>
    <n v="5"/>
    <n v="5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70"/>
    <x v="81"/>
    <s v="RXH"/>
    <x v="421"/>
    <b v="0"/>
    <n v="175"/>
    <m/>
    <n v="175"/>
    <b v="0"/>
    <n v="37"/>
    <m/>
    <b v="0"/>
    <n v="35"/>
    <m/>
    <n v="37"/>
    <n v="35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71"/>
    <x v="35"/>
    <s v="RXQ"/>
    <x v="542"/>
    <b v="0"/>
    <n v="293"/>
    <m/>
    <n v="374"/>
    <b v="0"/>
    <n v="74"/>
    <m/>
    <b v="0"/>
    <n v="75"/>
    <m/>
    <n v="74"/>
    <n v="75"/>
    <b v="0"/>
    <n v="1"/>
    <n v="0.7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74"/>
    <x v="134"/>
    <s v="RJF"/>
    <x v="254"/>
    <b v="0"/>
    <n v="386"/>
    <m/>
    <n v="392"/>
    <b v="0"/>
    <n v="8"/>
    <m/>
    <b v="0"/>
    <n v="6"/>
    <m/>
    <n v="8"/>
    <n v="6"/>
    <b v="0"/>
    <n v="1"/>
    <n v="0.9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75"/>
    <x v="48"/>
    <s v="RWY"/>
    <x v="256"/>
    <b v="0"/>
    <n v="469"/>
    <m/>
    <n v="491"/>
    <b v="0"/>
    <n v="87"/>
    <m/>
    <b v="0"/>
    <n v="53"/>
    <m/>
    <n v="87"/>
    <n v="53"/>
    <b v="0"/>
    <n v="1"/>
    <n v="0.96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76"/>
    <x v="51"/>
    <s v="RGT"/>
    <x v="485"/>
    <b v="0"/>
    <n v="576"/>
    <m/>
    <n v="607"/>
    <b v="0"/>
    <n v="68"/>
    <m/>
    <b v="0"/>
    <n v="64"/>
    <m/>
    <n v="71"/>
    <n v="64"/>
    <b v="0"/>
    <n v="1"/>
    <n v="0.95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77"/>
    <x v="125"/>
    <s v="RW3"/>
    <x v="428"/>
    <b v="0"/>
    <n v="383"/>
    <m/>
    <n v="413"/>
    <b v="0"/>
    <n v="13"/>
    <m/>
    <b v="0"/>
    <n v="7"/>
    <m/>
    <n v="13"/>
    <n v="7"/>
    <b v="0"/>
    <n v="1"/>
    <n v="0.93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78"/>
    <x v="101"/>
    <s v="RQM"/>
    <x v="32"/>
    <b v="0"/>
    <n v="123"/>
    <m/>
    <n v="132"/>
    <b v="0"/>
    <n v="27"/>
    <m/>
    <b v="0"/>
    <n v="27"/>
    <m/>
    <n v="27"/>
    <n v="27"/>
    <b v="0"/>
    <n v="1"/>
    <n v="0.93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79"/>
    <x v="66"/>
    <s v="RFS"/>
    <x v="379"/>
    <b v="0"/>
    <n v="340"/>
    <m/>
    <n v="340"/>
    <b v="0"/>
    <n v="49"/>
    <m/>
    <b v="0"/>
    <n v="28"/>
    <m/>
    <n v="49"/>
    <n v="28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80"/>
    <x v="65"/>
    <s v="RLN"/>
    <x v="119"/>
    <b v="0"/>
    <n v="240"/>
    <m/>
    <n v="240"/>
    <b v="0"/>
    <n v="47"/>
    <m/>
    <b v="0"/>
    <n v="33"/>
    <m/>
    <n v="47"/>
    <n v="33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81"/>
    <x v="23"/>
    <s v="RDE"/>
    <x v="506"/>
    <b v="0"/>
    <n v="541"/>
    <m/>
    <n v="543"/>
    <b v="0"/>
    <n v="172"/>
    <m/>
    <b v="0"/>
    <n v="81"/>
    <m/>
    <n v="172"/>
    <n v="81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82"/>
    <x v="126"/>
    <s v="RJR"/>
    <x v="482"/>
    <b v="0"/>
    <n v="272"/>
    <m/>
    <n v="288"/>
    <b v="0"/>
    <n v="12"/>
    <m/>
    <b v="0"/>
    <n v="10"/>
    <m/>
    <n v="13"/>
    <n v="10"/>
    <b v="0"/>
    <n v="1"/>
    <n v="0.94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83"/>
    <x v="102"/>
    <s v="RXP"/>
    <x v="430"/>
    <b v="0"/>
    <n v="588"/>
    <m/>
    <n v="645"/>
    <b v="0"/>
    <n v="29"/>
    <m/>
    <b v="0"/>
    <n v="15"/>
    <m/>
    <n v="30"/>
    <n v="14"/>
    <b v="0"/>
    <n v="0.93"/>
    <n v="0.9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72"/>
    <x v="69"/>
    <s v="RJ6"/>
    <x v="190"/>
    <b v="0"/>
    <n v="330"/>
    <m/>
    <n v="338"/>
    <b v="0"/>
    <n v="56"/>
    <m/>
    <b v="0"/>
    <n v="54"/>
    <m/>
    <n v="61"/>
    <n v="53"/>
    <b v="0"/>
    <n v="0.98"/>
    <n v="0.9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73"/>
    <x v="115"/>
    <s v="RN7"/>
    <x v="648"/>
    <b v="0"/>
    <n v="188"/>
    <m/>
    <n v="208"/>
    <b v="0"/>
    <n v="19"/>
    <m/>
    <b v="0"/>
    <n v="15"/>
    <m/>
    <n v="19"/>
    <n v="15"/>
    <b v="0"/>
    <n v="1"/>
    <n v="0.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84"/>
    <x v="77"/>
    <s v="RTG"/>
    <x v="738"/>
    <b v="0"/>
    <n v="558"/>
    <m/>
    <n v="610"/>
    <b v="0"/>
    <n v="12"/>
    <m/>
    <b v="0"/>
    <n v="8"/>
    <m/>
    <n v="31"/>
    <n v="4"/>
    <b v="0"/>
    <n v="0.5"/>
    <n v="0.9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85"/>
    <x v="5"/>
    <s v="RP5"/>
    <x v="617"/>
    <b v="0"/>
    <n v="669"/>
    <m/>
    <n v="743"/>
    <b v="0"/>
    <n v="8"/>
    <m/>
    <b v="0"/>
    <n v="4"/>
    <m/>
    <n v="8"/>
    <n v="4"/>
    <b v="0"/>
    <n v="1"/>
    <n v="0.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86"/>
    <x v="109"/>
    <s v="RBD"/>
    <x v="197"/>
    <b v="0"/>
    <n v="124"/>
    <m/>
    <n v="326"/>
    <b v="0"/>
    <n v="27"/>
    <m/>
    <b v="0"/>
    <n v="22"/>
    <m/>
    <n v="27"/>
    <n v="22"/>
    <b v="0"/>
    <n v="1"/>
    <n v="0.3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74"/>
    <x v="135"/>
    <s v="RC3"/>
    <x v="162"/>
    <b v="0"/>
    <n v="71"/>
    <m/>
    <n v="77"/>
    <b v="0"/>
    <n v="0"/>
    <m/>
    <b v="0"/>
    <n v="0"/>
    <m/>
    <n v="0"/>
    <n v="0"/>
    <b v="0"/>
    <s v="-"/>
    <n v="0.92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75"/>
    <x v="56"/>
    <s v="RWH"/>
    <x v="480"/>
    <b v="0"/>
    <n v="395"/>
    <m/>
    <n v="395"/>
    <b v="0"/>
    <n v="225"/>
    <m/>
    <b v="0"/>
    <n v="72"/>
    <m/>
    <n v="240"/>
    <n v="64"/>
    <b v="0"/>
    <n v="0.89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76"/>
    <x v="87"/>
    <s v="RJN"/>
    <x v="369"/>
    <b v="0"/>
    <n v="286"/>
    <m/>
    <n v="289"/>
    <b v="0"/>
    <n v="43"/>
    <m/>
    <b v="0"/>
    <n v="24"/>
    <m/>
    <n v="45"/>
    <n v="23"/>
    <b v="0"/>
    <n v="0.96"/>
    <n v="0.9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87"/>
    <x v="43"/>
    <s v="RVV"/>
    <x v="317"/>
    <b v="0"/>
    <n v="700"/>
    <m/>
    <n v="704"/>
    <b v="0"/>
    <n v="54"/>
    <m/>
    <b v="0"/>
    <n v="46"/>
    <m/>
    <n v="57"/>
    <n v="46"/>
    <b v="0"/>
    <n v="1"/>
    <n v="0.9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77"/>
    <x v="31"/>
    <s v="RXR"/>
    <x v="274"/>
    <b v="0"/>
    <n v="495"/>
    <m/>
    <n v="518"/>
    <b v="0"/>
    <n v="101"/>
    <m/>
    <b v="0"/>
    <n v="27"/>
    <m/>
    <n v="106"/>
    <n v="27"/>
    <b v="0"/>
    <n v="1"/>
    <n v="0.96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78"/>
    <x v="67"/>
    <s v="RXC"/>
    <x v="362"/>
    <b v="0"/>
    <n v="407"/>
    <m/>
    <n v="449"/>
    <b v="0"/>
    <n v="48"/>
    <m/>
    <b v="0"/>
    <n v="39"/>
    <m/>
    <n v="51"/>
    <n v="37"/>
    <b v="0"/>
    <n v="0.95"/>
    <n v="0.9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79"/>
    <x v="54"/>
    <s v="RVR"/>
    <x v="221"/>
    <b v="0"/>
    <n v="339"/>
    <m/>
    <n v="359"/>
    <b v="0"/>
    <n v="50"/>
    <m/>
    <b v="0"/>
    <n v="23"/>
    <m/>
    <n v="54"/>
    <n v="23"/>
    <b v="0"/>
    <n v="1"/>
    <n v="0.94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88"/>
    <x v="86"/>
    <s v="RDU"/>
    <x v="379"/>
    <b v="0"/>
    <n v="340"/>
    <m/>
    <n v="344"/>
    <b v="0"/>
    <n v="46"/>
    <m/>
    <b v="0"/>
    <n v="41"/>
    <m/>
    <n v="46"/>
    <n v="41"/>
    <b v="0"/>
    <n v="1"/>
    <n v="0.9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89"/>
    <x v="80"/>
    <s v="RR7"/>
    <x v="270"/>
    <b v="0"/>
    <n v="246"/>
    <m/>
    <n v="270"/>
    <b v="0"/>
    <n v="36"/>
    <m/>
    <b v="0"/>
    <n v="16"/>
    <m/>
    <n v="36"/>
    <n v="16"/>
    <b v="0"/>
    <n v="1"/>
    <n v="0.9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80"/>
    <x v="122"/>
    <s v="RLT"/>
    <x v="400"/>
    <b v="0"/>
    <n v="221"/>
    <m/>
    <n v="241"/>
    <b v="0"/>
    <n v="15"/>
    <m/>
    <b v="0"/>
    <n v="8"/>
    <m/>
    <n v="15"/>
    <n v="8"/>
    <b v="0"/>
    <n v="1"/>
    <n v="0.92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90"/>
    <x v="59"/>
    <s v="RTE"/>
    <x v="755"/>
    <b v="0"/>
    <n v="540"/>
    <m/>
    <n v="612"/>
    <b v="0"/>
    <n v="67"/>
    <m/>
    <b v="0"/>
    <n v="28"/>
    <m/>
    <n v="67"/>
    <n v="28"/>
    <b v="0"/>
    <n v="1"/>
    <n v="0.8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91"/>
    <x v="47"/>
    <s v="RN3"/>
    <x v="622"/>
    <b v="0"/>
    <n v="392"/>
    <m/>
    <n v="478"/>
    <b v="0"/>
    <n v="78"/>
    <m/>
    <b v="0"/>
    <n v="40"/>
    <m/>
    <n v="92"/>
    <n v="40"/>
    <b v="0"/>
    <n v="1"/>
    <n v="0.82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92"/>
    <x v="41"/>
    <s v="RJ1"/>
    <x v="237"/>
    <b v="0"/>
    <n v="178"/>
    <m/>
    <n v="191"/>
    <b v="0"/>
    <n v="80"/>
    <m/>
    <b v="0"/>
    <n v="31"/>
    <m/>
    <n v="86"/>
    <n v="31"/>
    <b v="0"/>
    <n v="1"/>
    <n v="0.93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93"/>
    <x v="6"/>
    <s v="RN5"/>
    <x v="563"/>
    <b v="0"/>
    <n v="338"/>
    <m/>
    <n v="578"/>
    <b v="0"/>
    <n v="62"/>
    <m/>
    <b v="0"/>
    <n v="16"/>
    <m/>
    <n v="73"/>
    <n v="10"/>
    <b v="0"/>
    <n v="0.63"/>
    <n v="0.57999999999999996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94"/>
    <x v="120"/>
    <s v="RCD"/>
    <x v="360"/>
    <b v="0"/>
    <n v="162"/>
    <m/>
    <n v="170"/>
    <b v="0"/>
    <n v="15"/>
    <m/>
    <b v="0"/>
    <n v="8"/>
    <m/>
    <n v="15"/>
    <n v="8"/>
    <b v="0"/>
    <n v="1"/>
    <n v="0.95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95"/>
    <x v="25"/>
    <s v="RR1"/>
    <x v="833"/>
    <b v="0"/>
    <n v="813"/>
    <m/>
    <n v="1219"/>
    <b v="0"/>
    <n v="130"/>
    <m/>
    <b v="0"/>
    <n v="26"/>
    <m/>
    <n v="143"/>
    <n v="15"/>
    <b v="0"/>
    <n v="0.57999999999999996"/>
    <n v="0.67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96"/>
    <x v="82"/>
    <s v="RD7"/>
    <x v="337"/>
    <b v="0"/>
    <n v="372"/>
    <m/>
    <n v="410"/>
    <b v="0"/>
    <n v="24"/>
    <m/>
    <b v="0"/>
    <n v="11"/>
    <m/>
    <n v="25"/>
    <n v="11"/>
    <b v="0"/>
    <n v="1"/>
    <n v="0.9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81"/>
    <x v="119"/>
    <s v="RQQ"/>
    <x v="839"/>
    <b v="0"/>
    <n v="206"/>
    <m/>
    <n v="206"/>
    <b v="0"/>
    <n v="7"/>
    <m/>
    <b v="0"/>
    <n v="19"/>
    <m/>
    <n v="7"/>
    <n v="19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97"/>
    <x v="22"/>
    <s v="RQX"/>
    <x v="201"/>
    <b v="0"/>
    <n v="158"/>
    <m/>
    <n v="160"/>
    <b v="0"/>
    <n v="158"/>
    <m/>
    <b v="0"/>
    <n v="30"/>
    <m/>
    <n v="160"/>
    <n v="29"/>
    <b v="0"/>
    <n v="0.97"/>
    <n v="0.9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82"/>
    <x v="72"/>
    <s v="RWA"/>
    <x v="478"/>
    <b v="0"/>
    <n v="506"/>
    <m/>
    <n v="560"/>
    <b v="0"/>
    <n v="48"/>
    <m/>
    <b v="0"/>
    <n v="43"/>
    <m/>
    <n v="48"/>
    <n v="42"/>
    <b v="0"/>
    <n v="0.98"/>
    <n v="0.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83"/>
    <x v="19"/>
    <s v="RYJ"/>
    <x v="661"/>
    <b v="0"/>
    <n v="283"/>
    <m/>
    <n v="312"/>
    <b v="0"/>
    <n v="177"/>
    <m/>
    <b v="0"/>
    <n v="43"/>
    <m/>
    <n v="178"/>
    <n v="41"/>
    <b v="0"/>
    <n v="0.95"/>
    <n v="0.9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84"/>
    <x v="103"/>
    <s v="RGQ"/>
    <x v="695"/>
    <b v="0"/>
    <n v="370"/>
    <m/>
    <n v="379"/>
    <b v="0"/>
    <n v="57"/>
    <m/>
    <b v="0"/>
    <n v="39"/>
    <m/>
    <n v="57"/>
    <n v="39"/>
    <b v="0"/>
    <n v="1"/>
    <n v="0.9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85"/>
    <x v="1"/>
    <s v="R1F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98"/>
    <x v="90"/>
    <s v="RGP"/>
    <x v="407"/>
    <b v="0"/>
    <n v="298"/>
    <m/>
    <n v="323"/>
    <b v="0"/>
    <n v="30"/>
    <m/>
    <b v="0"/>
    <n v="12"/>
    <m/>
    <n v="31"/>
    <n v="12"/>
    <b v="0"/>
    <n v="1"/>
    <n v="0.92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199"/>
    <x v="49"/>
    <s v="RNQ"/>
    <x v="35"/>
    <b v="0"/>
    <n v="67"/>
    <m/>
    <n v="103"/>
    <b v="0"/>
    <n v="67"/>
    <m/>
    <b v="0"/>
    <n v="8"/>
    <m/>
    <n v="67"/>
    <n v="8"/>
    <b v="0"/>
    <n v="1"/>
    <n v="0.65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00"/>
    <x v="62"/>
    <s v="RJZ"/>
    <x v="585"/>
    <b v="0"/>
    <n v="478"/>
    <m/>
    <n v="495"/>
    <b v="0"/>
    <n v="78"/>
    <m/>
    <b v="0"/>
    <n v="47"/>
    <m/>
    <n v="79"/>
    <n v="47"/>
    <b v="0"/>
    <n v="1"/>
    <n v="0.97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01"/>
    <x v="37"/>
    <s v="RXN"/>
    <x v="513"/>
    <b v="0"/>
    <n v="378"/>
    <m/>
    <n v="402"/>
    <b v="0"/>
    <n v="101"/>
    <m/>
    <b v="0"/>
    <n v="79"/>
    <m/>
    <n v="102"/>
    <n v="74"/>
    <b v="0"/>
    <n v="0.94"/>
    <n v="0.94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86"/>
    <x v="44"/>
    <s v="RR8"/>
    <x v="820"/>
    <b v="0"/>
    <n v="835"/>
    <m/>
    <n v="848"/>
    <b v="0"/>
    <n v="74"/>
    <m/>
    <b v="0"/>
    <n v="64"/>
    <m/>
    <n v="76"/>
    <n v="64"/>
    <b v="0"/>
    <n v="1"/>
    <n v="0.9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87"/>
    <x v="18"/>
    <s v="RJ2"/>
    <x v="133"/>
    <b v="0"/>
    <n v="481"/>
    <m/>
    <n v="481"/>
    <b v="0"/>
    <n v="68"/>
    <m/>
    <b v="0"/>
    <n v="29"/>
    <m/>
    <n v="68"/>
    <n v="29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02"/>
    <x v="136"/>
    <s v="RBQ"/>
    <x v="1"/>
    <b v="0"/>
    <n v="32"/>
    <m/>
    <n v="33"/>
    <b v="0"/>
    <n v="4"/>
    <m/>
    <b v="0"/>
    <n v="1"/>
    <m/>
    <n v="4"/>
    <n v="1"/>
    <b v="0"/>
    <n v="1"/>
    <n v="0.97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03"/>
    <x v="143"/>
    <s v="REP"/>
    <x v="70"/>
    <b v="0"/>
    <n v="4"/>
    <m/>
    <n v="4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04"/>
    <x v="121"/>
    <s v="RC9"/>
    <x v="593"/>
    <b v="0"/>
    <n v="299"/>
    <m/>
    <n v="305"/>
    <b v="0"/>
    <n v="19"/>
    <m/>
    <b v="0"/>
    <n v="10"/>
    <m/>
    <n v="20"/>
    <n v="10"/>
    <b v="0"/>
    <n v="1"/>
    <n v="0.9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88"/>
    <x v="68"/>
    <s v="RWF"/>
    <x v="277"/>
    <b v="0"/>
    <n v="483"/>
    <m/>
    <n v="485"/>
    <b v="0"/>
    <n v="55"/>
    <m/>
    <b v="0"/>
    <n v="86"/>
    <m/>
    <n v="55"/>
    <n v="86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05"/>
    <x v="52"/>
    <s v="RPA"/>
    <x v="288"/>
    <b v="0"/>
    <n v="274"/>
    <m/>
    <n v="296"/>
    <b v="0"/>
    <n v="45"/>
    <m/>
    <b v="0"/>
    <n v="40"/>
    <m/>
    <n v="46"/>
    <n v="40"/>
    <b v="0"/>
    <n v="1"/>
    <n v="0.93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06"/>
    <x v="110"/>
    <s v="RBT"/>
    <x v="151"/>
    <b v="0"/>
    <n v="218"/>
    <m/>
    <n v="230"/>
    <b v="0"/>
    <n v="25"/>
    <m/>
    <b v="0"/>
    <n v="25"/>
    <m/>
    <n v="25"/>
    <n v="25"/>
    <b v="0"/>
    <n v="1"/>
    <n v="0.95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89"/>
    <x v="129"/>
    <s v="RQ8"/>
    <x v="144"/>
    <b v="0"/>
    <n v="302"/>
    <m/>
    <n v="317"/>
    <b v="0"/>
    <n v="24"/>
    <m/>
    <b v="0"/>
    <n v="9"/>
    <m/>
    <n v="25"/>
    <n v="9"/>
    <b v="0"/>
    <n v="1"/>
    <n v="0.95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07"/>
    <x v="107"/>
    <s v="RJD"/>
    <x v="554"/>
    <b v="0"/>
    <n v="145"/>
    <m/>
    <n v="156"/>
    <b v="0"/>
    <n v="9"/>
    <m/>
    <b v="0"/>
    <n v="7"/>
    <m/>
    <n v="9"/>
    <n v="7"/>
    <b v="0"/>
    <n v="1"/>
    <n v="0.93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90"/>
    <x v="151"/>
    <s v="RXF"/>
    <x v="686"/>
    <b v="0"/>
    <n v="645"/>
    <m/>
    <n v="800"/>
    <b v="0"/>
    <n v="77"/>
    <m/>
    <b v="0"/>
    <n v="63"/>
    <m/>
    <n v="120"/>
    <n v="60"/>
    <b v="0"/>
    <n v="0.95"/>
    <n v="0.8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08"/>
    <x v="128"/>
    <s v="RD8"/>
    <x v="759"/>
    <b v="0"/>
    <n v="223"/>
    <m/>
    <n v="291"/>
    <b v="0"/>
    <n v="23"/>
    <m/>
    <b v="0"/>
    <n v="14"/>
    <m/>
    <n v="23"/>
    <n v="3"/>
    <b v="0"/>
    <n v="0.21"/>
    <n v="0.77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09"/>
    <x v="152"/>
    <s v="RP6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10"/>
    <x v="88"/>
    <s v="RM1"/>
    <x v="268"/>
    <b v="0"/>
    <n v="640"/>
    <m/>
    <n v="673"/>
    <b v="0"/>
    <n v="45"/>
    <m/>
    <b v="0"/>
    <n v="45"/>
    <m/>
    <n v="47"/>
    <n v="45"/>
    <b v="0"/>
    <n v="1"/>
    <n v="0.95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91"/>
    <x v="104"/>
    <s v="RVJ"/>
    <x v="336"/>
    <b v="0"/>
    <n v="537"/>
    <m/>
    <n v="606"/>
    <b v="0"/>
    <n v="21"/>
    <m/>
    <b v="0"/>
    <n v="27"/>
    <m/>
    <n v="27"/>
    <n v="14"/>
    <b v="0"/>
    <n v="0.52"/>
    <n v="0.8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92"/>
    <x v="16"/>
    <s v="RNL"/>
    <x v="156"/>
    <b v="0"/>
    <n v="256"/>
    <m/>
    <n v="588"/>
    <b v="0"/>
    <n v="219"/>
    <m/>
    <b v="0"/>
    <n v="3"/>
    <m/>
    <n v="227"/>
    <n v="3"/>
    <b v="0"/>
    <n v="1"/>
    <n v="0.44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93"/>
    <x v="15"/>
    <s v="RAP"/>
    <x v="550"/>
    <b v="0"/>
    <n v="610"/>
    <m/>
    <n v="670"/>
    <b v="0"/>
    <n v="304"/>
    <m/>
    <b v="0"/>
    <n v="1"/>
    <m/>
    <n v="336"/>
    <n v="1"/>
    <b v="0"/>
    <n v="1"/>
    <n v="0.9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11"/>
    <x v="89"/>
    <s v="RVW"/>
    <x v="261"/>
    <b v="0"/>
    <n v="413"/>
    <m/>
    <n v="413"/>
    <b v="0"/>
    <n v="27"/>
    <m/>
    <b v="0"/>
    <n v="13"/>
    <m/>
    <n v="27"/>
    <n v="13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94"/>
    <x v="75"/>
    <s v="RV8"/>
    <x v="323"/>
    <b v="0"/>
    <n v="279"/>
    <m/>
    <n v="444"/>
    <b v="0"/>
    <n v="16"/>
    <m/>
    <b v="0"/>
    <n v="7"/>
    <m/>
    <n v="54"/>
    <n v="7"/>
    <b v="0"/>
    <n v="1"/>
    <n v="0.63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95"/>
    <x v="63"/>
    <s v="RNS"/>
    <x v="409"/>
    <b v="0"/>
    <n v="354"/>
    <m/>
    <n v="389"/>
    <b v="0"/>
    <n v="80"/>
    <m/>
    <b v="0"/>
    <n v="24"/>
    <m/>
    <n v="81"/>
    <n v="22"/>
    <b v="0"/>
    <n v="0.92"/>
    <n v="0.9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96"/>
    <x v="42"/>
    <s v="RBZ"/>
    <x v="323"/>
    <b v="0"/>
    <n v="279"/>
    <m/>
    <n v="279"/>
    <b v="0"/>
    <n v="82"/>
    <m/>
    <b v="0"/>
    <n v="19"/>
    <m/>
    <n v="82"/>
    <n v="19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12"/>
    <x v="2"/>
    <s v="RJL"/>
    <x v="597"/>
    <b v="0"/>
    <n v="485"/>
    <m/>
    <n v="508"/>
    <b v="0"/>
    <n v="27"/>
    <m/>
    <b v="0"/>
    <n v="16"/>
    <m/>
    <n v="27"/>
    <n v="16"/>
    <b v="0"/>
    <n v="1"/>
    <n v="0.95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13"/>
    <x v="57"/>
    <s v="RTF"/>
    <x v="57"/>
    <b v="0"/>
    <n v="350"/>
    <m/>
    <n v="355"/>
    <b v="0"/>
    <n v="37"/>
    <m/>
    <b v="0"/>
    <n v="3"/>
    <m/>
    <n v="43"/>
    <n v="3"/>
    <b v="0"/>
    <n v="1"/>
    <n v="0.9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97"/>
    <x v="32"/>
    <s v="RX1"/>
    <x v="869"/>
    <b v="0"/>
    <n v="834"/>
    <m/>
    <n v="1054"/>
    <b v="0"/>
    <n v="86"/>
    <m/>
    <b v="0"/>
    <n v="52"/>
    <m/>
    <n v="86"/>
    <n v="52"/>
    <b v="0"/>
    <n v="1"/>
    <n v="0.7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98"/>
    <x v="12"/>
    <s v="RTH"/>
    <x v="229"/>
    <b v="0"/>
    <n v="358"/>
    <m/>
    <n v="565"/>
    <b v="0"/>
    <n v="299"/>
    <m/>
    <b v="0"/>
    <n v="135"/>
    <m/>
    <n v="358"/>
    <n v="130"/>
    <b v="0"/>
    <n v="0.96"/>
    <n v="0.63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14"/>
    <x v="138"/>
    <s v="RGM"/>
    <x v="13"/>
    <b v="0"/>
    <n v="16"/>
    <m/>
    <n v="16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99"/>
    <x v="92"/>
    <s v="RW6"/>
    <x v="377"/>
    <b v="0"/>
    <n v="477"/>
    <m/>
    <n v="527"/>
    <b v="0"/>
    <n v="80"/>
    <m/>
    <b v="0"/>
    <n v="22"/>
    <m/>
    <n v="84"/>
    <n v="22"/>
    <b v="0"/>
    <n v="1"/>
    <n v="0.9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15"/>
    <x v="13"/>
    <s v="RGN"/>
    <x v="694"/>
    <b v="0"/>
    <n v="529"/>
    <m/>
    <n v="569"/>
    <b v="0"/>
    <n v="335"/>
    <m/>
    <b v="0"/>
    <n v="99"/>
    <m/>
    <n v="335"/>
    <n v="98"/>
    <b v="0"/>
    <n v="0.99"/>
    <n v="0.93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16"/>
    <x v="155"/>
    <s v="RD3"/>
    <x v="816"/>
    <b v="0"/>
    <n v="544"/>
    <m/>
    <n v="602"/>
    <b v="0"/>
    <n v="583"/>
    <m/>
    <b v="0"/>
    <n v="589"/>
    <m/>
    <n v="595"/>
    <n v="584"/>
    <b v="0"/>
    <n v="0.99"/>
    <n v="0.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00"/>
    <x v="50"/>
    <s v="RHU"/>
    <x v="741"/>
    <b v="0"/>
    <n v="600"/>
    <m/>
    <n v="726"/>
    <b v="0"/>
    <n v="59"/>
    <m/>
    <b v="0"/>
    <n v="52"/>
    <m/>
    <n v="59"/>
    <n v="52"/>
    <b v="0"/>
    <n v="1"/>
    <n v="0.83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17"/>
    <x v="144"/>
    <s v="RPC"/>
    <x v="40"/>
    <b v="0"/>
    <n v="8"/>
    <m/>
    <n v="8"/>
    <b v="0"/>
    <n v="1"/>
    <m/>
    <b v="0"/>
    <n v="1"/>
    <m/>
    <n v="1"/>
    <n v="1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18"/>
    <x v="28"/>
    <s v="RHW"/>
    <x v="770"/>
    <b v="0"/>
    <n v="412"/>
    <m/>
    <n v="447"/>
    <b v="0"/>
    <n v="116"/>
    <m/>
    <b v="0"/>
    <n v="53"/>
    <m/>
    <n v="116"/>
    <n v="53"/>
    <b v="0"/>
    <n v="1"/>
    <n v="0.92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19"/>
    <x v="141"/>
    <s v="RT3"/>
    <x v="82"/>
    <b v="0"/>
    <n v="19"/>
    <m/>
    <n v="21"/>
    <b v="0"/>
    <n v="3"/>
    <m/>
    <b v="0"/>
    <n v="0"/>
    <m/>
    <n v="3"/>
    <n v="0"/>
    <b v="0"/>
    <s v="-"/>
    <n v="0.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01"/>
    <x v="95"/>
    <s v="REF"/>
    <x v="266"/>
    <b v="0"/>
    <n v="365"/>
    <m/>
    <n v="405"/>
    <b v="0"/>
    <n v="45"/>
    <m/>
    <b v="0"/>
    <n v="3"/>
    <m/>
    <n v="45"/>
    <n v="3"/>
    <b v="0"/>
    <n v="1"/>
    <n v="0.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20"/>
    <x v="26"/>
    <s v="RH8"/>
    <x v="227"/>
    <b v="0"/>
    <n v="479"/>
    <m/>
    <n v="538"/>
    <b v="0"/>
    <n v="469"/>
    <m/>
    <b v="0"/>
    <n v="231"/>
    <m/>
    <n v="469"/>
    <n v="230"/>
    <b v="0"/>
    <n v="1"/>
    <n v="0.8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21"/>
    <x v="24"/>
    <s v="RAL"/>
    <x v="186"/>
    <b v="0"/>
    <n v="153"/>
    <m/>
    <n v="170"/>
    <b v="0"/>
    <n v="153"/>
    <m/>
    <b v="0"/>
    <n v="53"/>
    <m/>
    <n v="153"/>
    <n v="53"/>
    <b v="0"/>
    <n v="1"/>
    <n v="0.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02"/>
    <x v="79"/>
    <s v="RQ6"/>
    <x v="234"/>
    <b v="0"/>
    <n v="310"/>
    <m/>
    <n v="478"/>
    <b v="0"/>
    <n v="19"/>
    <m/>
    <b v="0"/>
    <n v="18"/>
    <m/>
    <n v="44"/>
    <n v="15"/>
    <b v="0"/>
    <n v="0.83"/>
    <n v="0.65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03"/>
    <x v="156"/>
    <s v="RAN"/>
    <x v="12"/>
    <b v="0"/>
    <n v="1"/>
    <m/>
    <n v="1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22"/>
    <x v="76"/>
    <s v="RA2"/>
    <x v="202"/>
    <b v="0"/>
    <n v="191"/>
    <m/>
    <n v="203"/>
    <b v="0"/>
    <n v="33"/>
    <m/>
    <b v="0"/>
    <n v="34"/>
    <m/>
    <n v="36"/>
    <n v="32"/>
    <b v="0"/>
    <n v="0.94"/>
    <n v="0.94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04"/>
    <x v="99"/>
    <s v="RD1"/>
    <x v="724"/>
    <b v="0"/>
    <n v="649"/>
    <m/>
    <n v="711"/>
    <b v="0"/>
    <n v="48"/>
    <m/>
    <b v="0"/>
    <n v="10"/>
    <m/>
    <n v="50"/>
    <n v="10"/>
    <b v="0"/>
    <n v="1"/>
    <n v="0.9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23"/>
    <x v="84"/>
    <s v="RM3"/>
    <x v="214"/>
    <b v="0"/>
    <n v="235"/>
    <m/>
    <n v="236"/>
    <b v="0"/>
    <n v="34"/>
    <m/>
    <b v="0"/>
    <n v="0"/>
    <m/>
    <n v="35"/>
    <n v="0"/>
    <b v="0"/>
    <s v="-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24"/>
    <x v="116"/>
    <s v="RNZ"/>
    <x v="131"/>
    <b v="0"/>
    <n v="122"/>
    <m/>
    <n v="146"/>
    <b v="0"/>
    <n v="21"/>
    <m/>
    <b v="0"/>
    <n v="16"/>
    <m/>
    <n v="21"/>
    <n v="15"/>
    <b v="0"/>
    <n v="0.94"/>
    <n v="0.84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05"/>
    <x v="117"/>
    <s v="RXK"/>
    <x v="158"/>
    <b v="0"/>
    <n v="155"/>
    <m/>
    <n v="159"/>
    <b v="0"/>
    <n v="34"/>
    <m/>
    <b v="0"/>
    <n v="11"/>
    <m/>
    <n v="35"/>
    <n v="10"/>
    <b v="0"/>
    <n v="0.91"/>
    <n v="0.97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25"/>
    <x v="21"/>
    <s v="RHQ"/>
    <x v="604"/>
    <b v="0"/>
    <n v="750"/>
    <m/>
    <n v="764"/>
    <b v="0"/>
    <n v="237"/>
    <m/>
    <b v="0"/>
    <n v="142"/>
    <m/>
    <n v="237"/>
    <n v="142"/>
    <b v="0"/>
    <n v="1"/>
    <n v="0.9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26"/>
    <x v="100"/>
    <s v="RK5"/>
    <x v="870"/>
    <b v="0"/>
    <n v="593"/>
    <m/>
    <n v="620"/>
    <b v="0"/>
    <n v="17"/>
    <m/>
    <b v="0"/>
    <n v="10"/>
    <m/>
    <n v="17"/>
    <n v="10"/>
    <b v="0"/>
    <n v="1"/>
    <n v="0.96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06"/>
    <x v="93"/>
    <s v="RXW"/>
    <x v="274"/>
    <b v="0"/>
    <n v="495"/>
    <m/>
    <n v="526"/>
    <b v="0"/>
    <n v="26"/>
    <m/>
    <b v="0"/>
    <n v="3"/>
    <m/>
    <n v="26"/>
    <n v="3"/>
    <b v="0"/>
    <n v="1"/>
    <n v="0.94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27"/>
    <x v="106"/>
    <s v="RA9"/>
    <x v="32"/>
    <b v="0"/>
    <n v="123"/>
    <m/>
    <n v="435"/>
    <b v="0"/>
    <n v="9"/>
    <m/>
    <b v="0"/>
    <n v="6"/>
    <m/>
    <n v="34"/>
    <n v="6"/>
    <b v="0"/>
    <n v="1"/>
    <n v="0.28000000000000003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28"/>
    <x v="40"/>
    <s v="RTR"/>
    <x v="314"/>
    <b v="0"/>
    <n v="520"/>
    <m/>
    <n v="557"/>
    <b v="0"/>
    <n v="83"/>
    <m/>
    <b v="0"/>
    <n v="27"/>
    <m/>
    <n v="92"/>
    <n v="25"/>
    <b v="0"/>
    <n v="0.93"/>
    <n v="0.93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29"/>
    <x v="34"/>
    <s v="RE9"/>
    <x v="326"/>
    <b v="0"/>
    <n v="284"/>
    <m/>
    <n v="301"/>
    <b v="0"/>
    <n v="113"/>
    <m/>
    <b v="0"/>
    <n v="28"/>
    <m/>
    <n v="123"/>
    <n v="26"/>
    <b v="0"/>
    <n v="0.93"/>
    <n v="0.94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30"/>
    <x v="7"/>
    <s v="RJC"/>
    <x v="102"/>
    <b v="0"/>
    <n v="130"/>
    <m/>
    <n v="276"/>
    <b v="0"/>
    <n v="0"/>
    <m/>
    <b v="0"/>
    <n v="0"/>
    <m/>
    <n v="0"/>
    <n v="0"/>
    <b v="0"/>
    <s v="-"/>
    <n v="0.47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31"/>
    <x v="33"/>
    <s v="RAJ"/>
    <x v="582"/>
    <b v="0"/>
    <n v="366"/>
    <m/>
    <n v="369"/>
    <b v="0"/>
    <n v="181"/>
    <m/>
    <b v="0"/>
    <n v="117"/>
    <m/>
    <n v="181"/>
    <n v="117"/>
    <b v="0"/>
    <n v="1"/>
    <n v="0.9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07"/>
    <x v="132"/>
    <s v="RVY"/>
    <x v="55"/>
    <b v="0"/>
    <n v="50"/>
    <m/>
    <n v="306"/>
    <b v="0"/>
    <n v="3"/>
    <m/>
    <b v="0"/>
    <n v="1"/>
    <m/>
    <n v="26"/>
    <n v="1"/>
    <b v="0"/>
    <n v="1"/>
    <n v="0.16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08"/>
    <x v="70"/>
    <s v="RBN"/>
    <x v="118"/>
    <b v="0"/>
    <n v="369"/>
    <m/>
    <n v="386"/>
    <b v="0"/>
    <n v="47"/>
    <m/>
    <b v="0"/>
    <n v="12"/>
    <m/>
    <n v="47"/>
    <n v="11"/>
    <b v="0"/>
    <n v="0.92"/>
    <n v="0.96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32"/>
    <x v="111"/>
    <s v="RWJ"/>
    <x v="666"/>
    <b v="0"/>
    <n v="451"/>
    <m/>
    <n v="478"/>
    <b v="0"/>
    <n v="16"/>
    <m/>
    <b v="0"/>
    <n v="10"/>
    <m/>
    <n v="17"/>
    <n v="10"/>
    <b v="0"/>
    <n v="1"/>
    <n v="0.94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09"/>
    <x v="55"/>
    <s v="RTP"/>
    <x v="405"/>
    <b v="0"/>
    <n v="484"/>
    <m/>
    <n v="495"/>
    <b v="0"/>
    <n v="65"/>
    <m/>
    <b v="0"/>
    <n v="65"/>
    <m/>
    <n v="67"/>
    <n v="65"/>
    <b v="0"/>
    <n v="1"/>
    <n v="0.9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33"/>
    <x v="131"/>
    <s v="RMP"/>
    <x v="593"/>
    <b v="0"/>
    <n v="299"/>
    <m/>
    <n v="325"/>
    <b v="0"/>
    <n v="8"/>
    <m/>
    <b v="0"/>
    <n v="2"/>
    <m/>
    <n v="8"/>
    <n v="2"/>
    <b v="0"/>
    <n v="1"/>
    <n v="0.92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34"/>
    <x v="58"/>
    <s v="RBA"/>
    <x v="304"/>
    <b v="0"/>
    <n v="269"/>
    <m/>
    <n v="393"/>
    <b v="0"/>
    <n v="50"/>
    <m/>
    <b v="0"/>
    <n v="13"/>
    <m/>
    <n v="50"/>
    <n v="13"/>
    <b v="0"/>
    <n v="1"/>
    <n v="0.6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35"/>
    <x v="139"/>
    <s v="RBV"/>
    <x v="13"/>
    <b v="0"/>
    <n v="16"/>
    <m/>
    <n v="17"/>
    <b v="0"/>
    <n v="1"/>
    <m/>
    <b v="0"/>
    <n v="1"/>
    <m/>
    <n v="1"/>
    <n v="1"/>
    <b v="0"/>
    <n v="1"/>
    <n v="0.94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36"/>
    <x v="146"/>
    <s v="REN"/>
    <x v="103"/>
    <b v="0"/>
    <n v="12"/>
    <m/>
    <n v="12"/>
    <b v="0"/>
    <n v="1"/>
    <m/>
    <b v="0"/>
    <n v="1"/>
    <m/>
    <n v="1"/>
    <n v="1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37"/>
    <x v="36"/>
    <s v="RNA"/>
    <x v="496"/>
    <b v="0"/>
    <n v="512"/>
    <m/>
    <n v="545"/>
    <b v="0"/>
    <n v="113"/>
    <m/>
    <b v="0"/>
    <n v="69"/>
    <m/>
    <n v="113"/>
    <n v="63"/>
    <b v="0"/>
    <n v="0.91"/>
    <n v="0.94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38"/>
    <x v="98"/>
    <s v="RAS"/>
    <x v="83"/>
    <b v="0"/>
    <n v="116"/>
    <m/>
    <n v="218"/>
    <b v="0"/>
    <n v="1"/>
    <m/>
    <b v="0"/>
    <n v="1"/>
    <m/>
    <n v="14"/>
    <n v="1"/>
    <b v="0"/>
    <n v="1"/>
    <n v="0.53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39"/>
    <x v="53"/>
    <s v="RTD"/>
    <x v="370"/>
    <b v="0"/>
    <n v="422"/>
    <m/>
    <n v="467"/>
    <b v="0"/>
    <n v="30"/>
    <m/>
    <b v="0"/>
    <n v="24"/>
    <m/>
    <n v="30"/>
    <n v="23"/>
    <b v="0"/>
    <n v="0.96"/>
    <n v="0.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10"/>
    <x v="127"/>
    <s v="RQW"/>
    <x v="226"/>
    <b v="0"/>
    <n v="238"/>
    <m/>
    <n v="370"/>
    <b v="0"/>
    <n v="9"/>
    <m/>
    <b v="0"/>
    <n v="127"/>
    <m/>
    <n v="9"/>
    <n v="23"/>
    <b v="0"/>
    <n v="0.18"/>
    <n v="0.64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40"/>
    <x v="83"/>
    <s v="RCX"/>
    <x v="734"/>
    <b v="0"/>
    <n v="260"/>
    <m/>
    <n v="278"/>
    <b v="0"/>
    <n v="48"/>
    <m/>
    <b v="0"/>
    <n v="48"/>
    <m/>
    <n v="48"/>
    <n v="48"/>
    <b v="0"/>
    <n v="1"/>
    <n v="0.94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41"/>
    <x v="8"/>
    <s v="RL1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42"/>
    <x v="38"/>
    <s v="RFR"/>
    <x v="219"/>
    <b v="0"/>
    <n v="234"/>
    <m/>
    <n v="239"/>
    <b v="0"/>
    <n v="85"/>
    <m/>
    <b v="0"/>
    <n v="6"/>
    <m/>
    <n v="91"/>
    <n v="0"/>
    <b v="0"/>
    <n v="0"/>
    <n v="0.9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43"/>
    <x v="45"/>
    <s v="RDZ"/>
    <x v="227"/>
    <b v="0"/>
    <n v="479"/>
    <m/>
    <n v="568"/>
    <b v="0"/>
    <n v="49"/>
    <m/>
    <b v="0"/>
    <n v="18"/>
    <m/>
    <n v="104"/>
    <n v="12"/>
    <b v="0"/>
    <n v="0.67"/>
    <n v="0.84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44"/>
    <x v="145"/>
    <s v="RPY"/>
    <x v="30"/>
    <b v="0"/>
    <n v="20"/>
    <m/>
    <n v="20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45"/>
    <x v="147"/>
    <s v="RRJ"/>
    <x v="18"/>
    <b v="0"/>
    <n v="6"/>
    <m/>
    <n v="6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11"/>
    <x v="133"/>
    <s v="RL4"/>
    <x v="298"/>
    <b v="0"/>
    <n v="448"/>
    <m/>
    <n v="450"/>
    <b v="0"/>
    <n v="51"/>
    <m/>
    <b v="0"/>
    <n v="50"/>
    <m/>
    <n v="51"/>
    <n v="50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46"/>
    <x v="142"/>
    <s v="RET"/>
    <x v="12"/>
    <b v="0"/>
    <n v="1"/>
    <m/>
    <n v="1"/>
    <b v="0"/>
    <n v="0"/>
    <m/>
    <b v="0"/>
    <n v="0"/>
    <m/>
    <n v="0"/>
    <n v="0"/>
    <b v="0"/>
    <s v="-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12"/>
    <x v="105"/>
    <s v="RKE"/>
    <x v="289"/>
    <b v="0"/>
    <n v="142"/>
    <m/>
    <n v="150"/>
    <b v="0"/>
    <n v="20"/>
    <m/>
    <b v="0"/>
    <n v="10"/>
    <m/>
    <n v="20"/>
    <n v="9"/>
    <b v="0"/>
    <n v="0.9"/>
    <n v="0.95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13"/>
    <x v="10"/>
    <s v="RWD"/>
    <x v="458"/>
    <b v="0"/>
    <n v="574"/>
    <m/>
    <n v="732"/>
    <b v="0"/>
    <n v="401"/>
    <m/>
    <b v="0"/>
    <n v="90"/>
    <m/>
    <n v="526"/>
    <n v="90"/>
    <b v="0"/>
    <n v="1"/>
    <n v="0.7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47"/>
    <x v="114"/>
    <s v="RRV"/>
    <x v="86"/>
    <b v="0"/>
    <n v="112"/>
    <m/>
    <n v="113"/>
    <b v="0"/>
    <n v="21"/>
    <m/>
    <b v="0"/>
    <n v="21"/>
    <m/>
    <n v="21"/>
    <n v="21"/>
    <b v="0"/>
    <n v="1"/>
    <n v="0.9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14"/>
    <x v="14"/>
    <s v="RJE"/>
    <x v="744"/>
    <b v="0"/>
    <n v="654"/>
    <m/>
    <n v="654"/>
    <b v="0"/>
    <n v="290"/>
    <m/>
    <b v="0"/>
    <n v="51"/>
    <m/>
    <n v="290"/>
    <n v="51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48"/>
    <x v="60"/>
    <s v="RM2"/>
    <x v="647"/>
    <b v="0"/>
    <n v="294"/>
    <m/>
    <n v="298"/>
    <b v="0"/>
    <n v="60"/>
    <m/>
    <b v="0"/>
    <n v="55"/>
    <m/>
    <n v="60"/>
    <n v="55"/>
    <b v="0"/>
    <n v="1"/>
    <n v="0.9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49"/>
    <x v="27"/>
    <s v="RHM"/>
    <x v="484"/>
    <b v="0"/>
    <n v="594"/>
    <m/>
    <n v="616"/>
    <b v="0"/>
    <n v="126"/>
    <m/>
    <b v="0"/>
    <n v="75"/>
    <m/>
    <n v="126"/>
    <n v="75"/>
    <b v="0"/>
    <n v="1"/>
    <n v="0.96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50"/>
    <x v="94"/>
    <s v="RRK"/>
    <x v="297"/>
    <b v="0"/>
    <n v="531"/>
    <m/>
    <n v="540"/>
    <b v="0"/>
    <n v="37"/>
    <m/>
    <b v="0"/>
    <n v="9"/>
    <m/>
    <n v="38"/>
    <n v="9"/>
    <b v="0"/>
    <n v="1"/>
    <n v="0.9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51"/>
    <x v="91"/>
    <s v="RA7"/>
    <x v="250"/>
    <b v="0"/>
    <n v="161"/>
    <m/>
    <n v="308"/>
    <b v="0"/>
    <n v="36"/>
    <m/>
    <b v="0"/>
    <n v="23"/>
    <m/>
    <n v="46"/>
    <n v="13"/>
    <b v="0"/>
    <n v="0.56999999999999995"/>
    <n v="0.52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15"/>
    <x v="64"/>
    <s v="RKB"/>
    <x v="354"/>
    <b v="0"/>
    <n v="460"/>
    <m/>
    <n v="503"/>
    <b v="0"/>
    <n v="53"/>
    <m/>
    <b v="0"/>
    <n v="48"/>
    <m/>
    <n v="53"/>
    <n v="48"/>
    <b v="0"/>
    <n v="1"/>
    <n v="0.9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16"/>
    <x v="20"/>
    <s v="RWE"/>
    <x v="871"/>
    <b v="0"/>
    <n v="885"/>
    <m/>
    <n v="970"/>
    <b v="0"/>
    <n v="216"/>
    <m/>
    <b v="0"/>
    <n v="48"/>
    <m/>
    <n v="216"/>
    <n v="48"/>
    <b v="0"/>
    <n v="1"/>
    <n v="0.9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52"/>
    <x v="96"/>
    <s v="RTX"/>
    <x v="48"/>
    <b v="0"/>
    <n v="139"/>
    <m/>
    <n v="355"/>
    <b v="0"/>
    <n v="3"/>
    <m/>
    <b v="0"/>
    <n v="4"/>
    <m/>
    <n v="13"/>
    <n v="0"/>
    <b v="0"/>
    <n v="0"/>
    <n v="0.3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17"/>
    <x v="29"/>
    <s v="RBK"/>
    <x v="546"/>
    <b v="0"/>
    <n v="463"/>
    <m/>
    <n v="518"/>
    <b v="0"/>
    <n v="50"/>
    <m/>
    <b v="0"/>
    <n v="24"/>
    <m/>
    <n v="51"/>
    <n v="23"/>
    <b v="0"/>
    <n v="0.96"/>
    <n v="0.8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53"/>
    <x v="108"/>
    <s v="RWW"/>
    <x v="59"/>
    <b v="0"/>
    <n v="400"/>
    <m/>
    <n v="418"/>
    <b v="0"/>
    <n v="44"/>
    <m/>
    <b v="0"/>
    <n v="10"/>
    <m/>
    <n v="44"/>
    <n v="10"/>
    <b v="0"/>
    <n v="1"/>
    <n v="0.96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18"/>
    <x v="113"/>
    <s v="RWG"/>
    <x v="364"/>
    <b v="0"/>
    <n v="604"/>
    <m/>
    <n v="628"/>
    <b v="0"/>
    <n v="24"/>
    <m/>
    <b v="0"/>
    <n v="13"/>
    <m/>
    <n v="26"/>
    <n v="12"/>
    <b v="0"/>
    <n v="0.92"/>
    <n v="0.96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19"/>
    <x v="123"/>
    <s v="RFW"/>
    <x v="520"/>
    <b v="0"/>
    <n v="211"/>
    <m/>
    <n v="229"/>
    <b v="0"/>
    <n v="12"/>
    <m/>
    <b v="0"/>
    <n v="16"/>
    <m/>
    <n v="13"/>
    <n v="16"/>
    <b v="0"/>
    <n v="1"/>
    <n v="0.92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54"/>
    <x v="124"/>
    <s v="RGR"/>
    <x v="409"/>
    <b v="0"/>
    <n v="354"/>
    <m/>
    <n v="374"/>
    <b v="0"/>
    <n v="15"/>
    <m/>
    <b v="0"/>
    <n v="12"/>
    <m/>
    <n v="15"/>
    <n v="12"/>
    <b v="0"/>
    <n v="1"/>
    <n v="0.95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55"/>
    <x v="46"/>
    <s v="RYR"/>
    <x v="704"/>
    <b v="0"/>
    <n v="699"/>
    <m/>
    <n v="767"/>
    <b v="0"/>
    <n v="76"/>
    <m/>
    <b v="0"/>
    <n v="51"/>
    <m/>
    <n v="81"/>
    <n v="51"/>
    <b v="0"/>
    <n v="1"/>
    <n v="0.9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20"/>
    <x v="3"/>
    <s v="RA3"/>
    <x v="62"/>
    <b v="0"/>
    <s v="NOT IN MONTH"/>
    <m/>
    <s v="NOT IN MONTH"/>
    <b v="0"/>
    <s v="NOT IN MONTH"/>
    <m/>
    <b v="0"/>
    <s v="NOT IN MONTH"/>
    <m/>
    <s v="NOT IN MONTH"/>
    <s v="NOT IN MONTH"/>
    <b v="0"/>
    <s v="-"/>
    <s v="-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56"/>
    <x v="9"/>
    <s v="RBL"/>
    <x v="724"/>
    <b v="0"/>
    <n v="649"/>
    <m/>
    <n v="649"/>
    <b v="0"/>
    <n v="236"/>
    <m/>
    <b v="0"/>
    <n v="64"/>
    <m/>
    <n v="236"/>
    <n v="64"/>
    <b v="0"/>
    <n v="1"/>
    <n v="1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21"/>
    <x v="61"/>
    <s v="RWP"/>
    <x v="413"/>
    <b v="0"/>
    <n v="303"/>
    <m/>
    <n v="774"/>
    <b v="0"/>
    <n v="58"/>
    <m/>
    <b v="0"/>
    <n v="44"/>
    <m/>
    <n v="68"/>
    <n v="44"/>
    <b v="0"/>
    <n v="1"/>
    <n v="0.3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57"/>
    <x v="73"/>
    <s v="RRF"/>
    <x v="329"/>
    <b v="0"/>
    <n v="317"/>
    <m/>
    <n v="365"/>
    <b v="0"/>
    <n v="23"/>
    <m/>
    <b v="0"/>
    <n v="13"/>
    <m/>
    <n v="23"/>
    <n v="13"/>
    <b v="0"/>
    <n v="1"/>
    <n v="0.87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322"/>
    <x v="140"/>
    <s v="RLQ"/>
    <x v="299"/>
    <b v="0"/>
    <n v="152"/>
    <m/>
    <n v="165"/>
    <b v="0"/>
    <n v="1"/>
    <m/>
    <b v="0"/>
    <n v="1"/>
    <m/>
    <n v="1"/>
    <n v="1"/>
    <b v="0"/>
    <n v="1"/>
    <n v="0.92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58"/>
    <x v="137"/>
    <s v="RA4"/>
    <x v="86"/>
    <b v="0"/>
    <n v="112"/>
    <m/>
    <n v="291"/>
    <b v="0"/>
    <n v="4"/>
    <m/>
    <b v="0"/>
    <n v="4"/>
    <m/>
    <n v="4"/>
    <n v="4"/>
    <b v="0"/>
    <n v="1"/>
    <n v="0.38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415.csv"/>
    <n v="259"/>
    <x v="30"/>
    <s v="RCB"/>
    <x v="872"/>
    <b v="0"/>
    <n v="675"/>
    <m/>
    <n v="748"/>
    <b v="0"/>
    <n v="122"/>
    <m/>
    <b v="0"/>
    <n v="103"/>
    <m/>
    <n v="122"/>
    <n v="103"/>
    <b v="0"/>
    <n v="1"/>
    <n v="0.9"/>
    <b v="0"/>
    <m/>
    <s v="replaced with 'Percentage.of.cases.further.assessed' in this CSV"/>
    <m/>
    <m/>
    <m/>
    <x v="45"/>
    <s v="May"/>
    <x v="0"/>
    <s v="https://www.england.nhs.uk/statistics/wp-content/uploads/sites/2/2014/11/Dementia-Data-Collection-Q1-2014-15-REVISED-CSV-35KB.csv"/>
    <b v="0"/>
    <x v="1"/>
    <x v="0"/>
  </r>
  <r>
    <s v="dementia201516.csv"/>
    <n v="186"/>
    <x v="78"/>
    <s v="REM"/>
    <x v="639"/>
    <b v="0"/>
    <n v="327"/>
    <m/>
    <n v="378"/>
    <b v="0"/>
    <n v="37"/>
    <m/>
    <b v="0"/>
    <m/>
    <m/>
    <n v="40"/>
    <m/>
    <b v="0"/>
    <m/>
    <n v="0.87"/>
    <b v="0"/>
    <m/>
    <n v="0.93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187"/>
    <x v="71"/>
    <s v="RCF"/>
    <x v="652"/>
    <b v="0"/>
    <n v="219"/>
    <m/>
    <n v="242"/>
    <b v="0"/>
    <n v="31"/>
    <m/>
    <b v="0"/>
    <m/>
    <m/>
    <n v="34"/>
    <m/>
    <b v="0"/>
    <m/>
    <n v="0.9"/>
    <b v="0"/>
    <m/>
    <n v="0.9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188"/>
    <x v="85"/>
    <s v="RTK"/>
    <x v="369"/>
    <b v="0"/>
    <n v="286"/>
    <m/>
    <n v="290"/>
    <b v="0"/>
    <n v="58"/>
    <m/>
    <b v="0"/>
    <m/>
    <m/>
    <n v="58"/>
    <m/>
    <b v="0"/>
    <m/>
    <n v="0.99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85"/>
    <x v="39"/>
    <s v="RF4"/>
    <x v="718"/>
    <b v="0"/>
    <n v="605"/>
    <m/>
    <n v="630"/>
    <b v="0"/>
    <n v="59"/>
    <m/>
    <b v="0"/>
    <m/>
    <m/>
    <n v="61"/>
    <m/>
    <b v="0"/>
    <m/>
    <n v="0.96"/>
    <b v="0"/>
    <m/>
    <n v="0.97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189"/>
    <x v="4"/>
    <s v="RFF"/>
    <x v="234"/>
    <b v="0"/>
    <n v="310"/>
    <m/>
    <n v="318"/>
    <b v="0"/>
    <n v="53"/>
    <m/>
    <b v="0"/>
    <m/>
    <m/>
    <n v="53"/>
    <m/>
    <b v="0"/>
    <m/>
    <n v="0.97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86"/>
    <x v="17"/>
    <s v="R1H"/>
    <x v="580"/>
    <b v="0"/>
    <n v="630"/>
    <m/>
    <n v="789"/>
    <b v="0"/>
    <n v="97"/>
    <m/>
    <b v="0"/>
    <m/>
    <m/>
    <n v="128"/>
    <m/>
    <b v="0"/>
    <m/>
    <n v="0.8"/>
    <b v="0"/>
    <m/>
    <n v="0.76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190"/>
    <x v="11"/>
    <s v="RDD"/>
    <x v="175"/>
    <b v="0"/>
    <n v="488"/>
    <m/>
    <n v="521"/>
    <b v="0"/>
    <n v="488"/>
    <m/>
    <b v="0"/>
    <m/>
    <m/>
    <n v="521"/>
    <m/>
    <b v="0"/>
    <m/>
    <n v="0.94"/>
    <b v="0"/>
    <m/>
    <n v="0.94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87"/>
    <x v="118"/>
    <s v="RC1"/>
    <x v="264"/>
    <b v="0"/>
    <n v="241"/>
    <m/>
    <n v="259"/>
    <b v="0"/>
    <n v="16"/>
    <m/>
    <b v="0"/>
    <m/>
    <m/>
    <n v="16"/>
    <m/>
    <b v="0"/>
    <m/>
    <n v="0.93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44"/>
    <x v="162"/>
    <s v="RYW"/>
    <x v="197"/>
    <b v="0"/>
    <n v="124"/>
    <m/>
    <n v="132"/>
    <b v="0"/>
    <n v="48"/>
    <m/>
    <b v="0"/>
    <m/>
    <m/>
    <n v="49"/>
    <m/>
    <b v="0"/>
    <m/>
    <n v="0.94"/>
    <b v="0"/>
    <m/>
    <n v="0.98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191"/>
    <x v="0"/>
    <s v="RLU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192"/>
    <x v="97"/>
    <s v="RXL"/>
    <x v="161"/>
    <b v="0"/>
    <n v="498"/>
    <m/>
    <n v="521"/>
    <b v="0"/>
    <n v="48"/>
    <m/>
    <b v="0"/>
    <m/>
    <m/>
    <n v="50"/>
    <m/>
    <b v="0"/>
    <m/>
    <n v="0.96"/>
    <b v="0"/>
    <m/>
    <n v="0.96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193"/>
    <x v="112"/>
    <s v="RMC"/>
    <x v="257"/>
    <b v="0"/>
    <n v="249"/>
    <m/>
    <n v="258"/>
    <b v="0"/>
    <n v="55"/>
    <m/>
    <b v="0"/>
    <m/>
    <m/>
    <n v="55"/>
    <m/>
    <b v="0"/>
    <m/>
    <n v="0.97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194"/>
    <x v="130"/>
    <s v="RAE"/>
    <x v="835"/>
    <b v="0"/>
    <n v="343"/>
    <m/>
    <n v="343"/>
    <b v="0"/>
    <n v="4"/>
    <m/>
    <b v="0"/>
    <m/>
    <m/>
    <n v="4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88"/>
    <x v="81"/>
    <s v="RXH"/>
    <x v="165"/>
    <b v="0"/>
    <n v="128"/>
    <m/>
    <n v="135"/>
    <b v="0"/>
    <n v="42"/>
    <m/>
    <b v="0"/>
    <m/>
    <m/>
    <n v="42"/>
    <m/>
    <b v="0"/>
    <m/>
    <n v="0.95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89"/>
    <x v="35"/>
    <s v="RXQ"/>
    <x v="600"/>
    <b v="0"/>
    <n v="355"/>
    <m/>
    <n v="393"/>
    <b v="0"/>
    <n v="60"/>
    <m/>
    <b v="0"/>
    <m/>
    <m/>
    <n v="60"/>
    <m/>
    <b v="0"/>
    <m/>
    <n v="0.9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195"/>
    <x v="134"/>
    <s v="RJF"/>
    <x v="510"/>
    <b v="0"/>
    <n v="364"/>
    <m/>
    <n v="364"/>
    <b v="0"/>
    <n v="1"/>
    <m/>
    <b v="0"/>
    <m/>
    <m/>
    <n v="1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196"/>
    <x v="48"/>
    <s v="RWY"/>
    <x v="291"/>
    <b v="0"/>
    <n v="430"/>
    <m/>
    <n v="474"/>
    <b v="0"/>
    <n v="66"/>
    <m/>
    <b v="0"/>
    <m/>
    <m/>
    <n v="66"/>
    <m/>
    <b v="0"/>
    <m/>
    <n v="0.9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197"/>
    <x v="51"/>
    <s v="RGT"/>
    <x v="376"/>
    <b v="0"/>
    <n v="586"/>
    <m/>
    <n v="605"/>
    <b v="0"/>
    <n v="73"/>
    <m/>
    <b v="0"/>
    <m/>
    <m/>
    <n v="74"/>
    <m/>
    <b v="0"/>
    <m/>
    <n v="0.97"/>
    <b v="0"/>
    <m/>
    <n v="0.99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198"/>
    <x v="125"/>
    <s v="RW3"/>
    <x v="379"/>
    <b v="0"/>
    <n v="340"/>
    <m/>
    <n v="365"/>
    <b v="0"/>
    <n v="14"/>
    <m/>
    <b v="0"/>
    <m/>
    <m/>
    <n v="15"/>
    <m/>
    <b v="0"/>
    <m/>
    <n v="0.93"/>
    <b v="0"/>
    <m/>
    <n v="0.93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199"/>
    <x v="66"/>
    <s v="RFS"/>
    <x v="235"/>
    <b v="0"/>
    <n v="314"/>
    <m/>
    <n v="314"/>
    <b v="0"/>
    <n v="69"/>
    <m/>
    <b v="0"/>
    <m/>
    <m/>
    <n v="69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00"/>
    <x v="65"/>
    <s v="RLN"/>
    <x v="223"/>
    <b v="0"/>
    <n v="313"/>
    <m/>
    <n v="313"/>
    <b v="0"/>
    <n v="61"/>
    <m/>
    <b v="0"/>
    <m/>
    <m/>
    <n v="61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01"/>
    <x v="23"/>
    <s v="RDE"/>
    <x v="765"/>
    <b v="0"/>
    <n v="486"/>
    <m/>
    <n v="491"/>
    <b v="0"/>
    <n v="157"/>
    <m/>
    <b v="0"/>
    <m/>
    <m/>
    <n v="157"/>
    <m/>
    <b v="0"/>
    <m/>
    <n v="0.99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02"/>
    <x v="126"/>
    <s v="RJR"/>
    <x v="813"/>
    <b v="0"/>
    <n v="273"/>
    <m/>
    <n v="300"/>
    <b v="0"/>
    <n v="14"/>
    <m/>
    <b v="0"/>
    <m/>
    <m/>
    <n v="14"/>
    <m/>
    <b v="0"/>
    <m/>
    <n v="0.9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03"/>
    <x v="102"/>
    <s v="RXP"/>
    <x v="683"/>
    <b v="0"/>
    <n v="549"/>
    <m/>
    <n v="606"/>
    <b v="0"/>
    <n v="29"/>
    <m/>
    <b v="0"/>
    <m/>
    <m/>
    <n v="29"/>
    <m/>
    <b v="0"/>
    <m/>
    <n v="0.9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90"/>
    <x v="69"/>
    <s v="RJ6"/>
    <x v="374"/>
    <b v="0"/>
    <n v="433"/>
    <m/>
    <n v="441"/>
    <b v="0"/>
    <n v="44"/>
    <m/>
    <b v="0"/>
    <m/>
    <m/>
    <n v="48"/>
    <m/>
    <b v="0"/>
    <m/>
    <n v="0.98"/>
    <b v="0"/>
    <m/>
    <n v="0.92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91"/>
    <x v="115"/>
    <s v="RN7"/>
    <x v="349"/>
    <b v="0"/>
    <n v="181"/>
    <m/>
    <n v="200"/>
    <b v="0"/>
    <n v="24"/>
    <m/>
    <b v="0"/>
    <m/>
    <m/>
    <n v="24"/>
    <m/>
    <b v="0"/>
    <m/>
    <n v="0.9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04"/>
    <x v="77"/>
    <s v="RTG"/>
    <x v="670"/>
    <b v="0"/>
    <n v="863"/>
    <m/>
    <n v="919"/>
    <b v="0"/>
    <n v="58"/>
    <m/>
    <b v="0"/>
    <m/>
    <m/>
    <n v="183"/>
    <m/>
    <b v="0"/>
    <m/>
    <n v="0.94"/>
    <b v="0"/>
    <m/>
    <n v="0.32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05"/>
    <x v="5"/>
    <s v="RP5"/>
    <x v="271"/>
    <b v="0"/>
    <n v="651"/>
    <m/>
    <n v="721"/>
    <b v="0"/>
    <n v="10"/>
    <m/>
    <b v="0"/>
    <m/>
    <m/>
    <n v="10"/>
    <m/>
    <b v="0"/>
    <m/>
    <n v="0.9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06"/>
    <x v="109"/>
    <s v="RBD"/>
    <x v="105"/>
    <b v="0"/>
    <n v="102"/>
    <m/>
    <n v="306"/>
    <b v="0"/>
    <n v="11"/>
    <m/>
    <b v="0"/>
    <m/>
    <m/>
    <n v="11"/>
    <m/>
    <b v="0"/>
    <m/>
    <n v="0.33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92"/>
    <x v="56"/>
    <s v="RWH"/>
    <x v="539"/>
    <b v="0"/>
    <n v="359"/>
    <m/>
    <n v="359"/>
    <b v="0"/>
    <n v="128"/>
    <m/>
    <b v="0"/>
    <m/>
    <m/>
    <n v="128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93"/>
    <x v="87"/>
    <s v="RJN"/>
    <x v="301"/>
    <b v="0"/>
    <n v="271"/>
    <m/>
    <n v="288"/>
    <b v="0"/>
    <n v="30"/>
    <m/>
    <b v="0"/>
    <m/>
    <m/>
    <n v="31"/>
    <m/>
    <b v="0"/>
    <m/>
    <n v="0.94"/>
    <b v="0"/>
    <m/>
    <n v="0.97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07"/>
    <x v="43"/>
    <s v="RVV"/>
    <x v="363"/>
    <b v="0"/>
    <n v="567"/>
    <m/>
    <n v="573"/>
    <b v="0"/>
    <n v="79"/>
    <m/>
    <b v="0"/>
    <m/>
    <m/>
    <n v="84"/>
    <m/>
    <b v="0"/>
    <m/>
    <n v="0.99"/>
    <b v="0"/>
    <m/>
    <n v="0.94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94"/>
    <x v="31"/>
    <s v="RXR"/>
    <x v="748"/>
    <b v="0"/>
    <n v="542"/>
    <m/>
    <n v="580"/>
    <b v="0"/>
    <n v="119"/>
    <m/>
    <b v="0"/>
    <m/>
    <m/>
    <n v="121"/>
    <m/>
    <b v="0"/>
    <m/>
    <n v="0.93"/>
    <b v="0"/>
    <m/>
    <n v="0.98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95"/>
    <x v="67"/>
    <s v="RXC"/>
    <x v="570"/>
    <b v="0"/>
    <n v="401"/>
    <m/>
    <n v="495"/>
    <b v="0"/>
    <n v="68"/>
    <m/>
    <b v="0"/>
    <m/>
    <m/>
    <n v="69"/>
    <m/>
    <b v="0"/>
    <m/>
    <n v="0.81"/>
    <b v="0"/>
    <m/>
    <n v="0.99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96"/>
    <x v="54"/>
    <s v="RVR"/>
    <x v="510"/>
    <b v="0"/>
    <n v="364"/>
    <m/>
    <n v="374"/>
    <b v="0"/>
    <n v="52"/>
    <m/>
    <b v="0"/>
    <m/>
    <m/>
    <n v="55"/>
    <m/>
    <b v="0"/>
    <m/>
    <n v="0.97"/>
    <b v="0"/>
    <m/>
    <n v="0.95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08"/>
    <x v="148"/>
    <s v="RDU"/>
    <x v="873"/>
    <b v="0"/>
    <n v="684"/>
    <m/>
    <n v="708"/>
    <b v="0"/>
    <n v="73"/>
    <m/>
    <b v="0"/>
    <m/>
    <m/>
    <n v="75"/>
    <m/>
    <b v="0"/>
    <m/>
    <n v="0.97"/>
    <b v="0"/>
    <m/>
    <n v="0.97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09"/>
    <x v="80"/>
    <s v="RR7"/>
    <x v="198"/>
    <b v="0"/>
    <n v="208"/>
    <m/>
    <n v="228"/>
    <b v="0"/>
    <n v="41"/>
    <m/>
    <b v="0"/>
    <m/>
    <m/>
    <n v="41"/>
    <m/>
    <b v="0"/>
    <m/>
    <n v="0.9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97"/>
    <x v="122"/>
    <s v="RLT"/>
    <x v="158"/>
    <b v="0"/>
    <n v="155"/>
    <m/>
    <n v="171"/>
    <b v="0"/>
    <n v="56"/>
    <m/>
    <b v="0"/>
    <m/>
    <m/>
    <n v="56"/>
    <m/>
    <b v="0"/>
    <m/>
    <n v="0.9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10"/>
    <x v="59"/>
    <s v="RTE"/>
    <x v="347"/>
    <b v="0"/>
    <n v="551"/>
    <m/>
    <n v="625"/>
    <b v="0"/>
    <n v="70"/>
    <m/>
    <b v="0"/>
    <m/>
    <m/>
    <n v="70"/>
    <m/>
    <b v="0"/>
    <m/>
    <n v="0.88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11"/>
    <x v="47"/>
    <s v="RN3"/>
    <x v="282"/>
    <b v="0"/>
    <n v="384"/>
    <m/>
    <n v="400"/>
    <b v="0"/>
    <n v="42"/>
    <m/>
    <b v="0"/>
    <m/>
    <m/>
    <n v="42"/>
    <m/>
    <b v="0"/>
    <m/>
    <n v="0.96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12"/>
    <x v="41"/>
    <s v="RJ1"/>
    <x v="678"/>
    <b v="0"/>
    <n v="150"/>
    <m/>
    <n v="165"/>
    <b v="0"/>
    <n v="47"/>
    <m/>
    <b v="0"/>
    <m/>
    <m/>
    <n v="47"/>
    <m/>
    <b v="0"/>
    <m/>
    <n v="0.9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13"/>
    <x v="6"/>
    <s v="RN5"/>
    <x v="783"/>
    <b v="0"/>
    <n v="563"/>
    <m/>
    <n v="572"/>
    <b v="0"/>
    <n v="61"/>
    <m/>
    <b v="0"/>
    <m/>
    <m/>
    <n v="63"/>
    <m/>
    <b v="0"/>
    <m/>
    <n v="0.98"/>
    <b v="0"/>
    <m/>
    <n v="0.97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14"/>
    <x v="120"/>
    <s v="RCD"/>
    <x v="252"/>
    <b v="0"/>
    <n v="177"/>
    <m/>
    <n v="187"/>
    <b v="0"/>
    <n v="14"/>
    <m/>
    <b v="0"/>
    <m/>
    <m/>
    <n v="14"/>
    <m/>
    <b v="0"/>
    <m/>
    <n v="0.95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15"/>
    <x v="25"/>
    <s v="RR1"/>
    <x v="874"/>
    <b v="0"/>
    <n v="1044"/>
    <m/>
    <n v="1232"/>
    <b v="0"/>
    <n v="145"/>
    <m/>
    <b v="0"/>
    <m/>
    <m/>
    <n v="152"/>
    <m/>
    <b v="0"/>
    <m/>
    <n v="0.85"/>
    <b v="0"/>
    <m/>
    <n v="0.95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45"/>
    <x v="163"/>
    <s v="RY4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98"/>
    <x v="119"/>
    <s v="RQQ"/>
    <x v="423"/>
    <b v="0"/>
    <n v="151"/>
    <m/>
    <n v="151"/>
    <b v="0"/>
    <n v="48"/>
    <m/>
    <b v="0"/>
    <m/>
    <m/>
    <n v="48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16"/>
    <x v="22"/>
    <s v="RQX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46"/>
    <x v="164"/>
    <s v="RY9"/>
    <x v="12"/>
    <b v="0"/>
    <n v="1"/>
    <m/>
    <n v="2"/>
    <b v="0"/>
    <n v="0"/>
    <m/>
    <b v="0"/>
    <m/>
    <m/>
    <n v="0"/>
    <m/>
    <b v="0"/>
    <m/>
    <n v="0.5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99"/>
    <x v="72"/>
    <s v="RWA"/>
    <x v="646"/>
    <b v="0"/>
    <n v="471"/>
    <m/>
    <n v="523"/>
    <b v="0"/>
    <n v="59"/>
    <m/>
    <b v="0"/>
    <m/>
    <m/>
    <n v="60"/>
    <m/>
    <b v="0"/>
    <m/>
    <n v="0.9"/>
    <b v="0"/>
    <m/>
    <n v="0.98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00"/>
    <x v="19"/>
    <s v="RYJ"/>
    <x v="418"/>
    <b v="0"/>
    <n v="349"/>
    <m/>
    <n v="386"/>
    <b v="0"/>
    <n v="205"/>
    <m/>
    <b v="0"/>
    <m/>
    <m/>
    <n v="226"/>
    <m/>
    <b v="0"/>
    <m/>
    <n v="0.9"/>
    <b v="0"/>
    <m/>
    <n v="0.9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01"/>
    <x v="103"/>
    <s v="RGQ"/>
    <x v="695"/>
    <b v="0"/>
    <n v="370"/>
    <m/>
    <n v="381"/>
    <b v="0"/>
    <n v="40"/>
    <m/>
    <b v="0"/>
    <m/>
    <m/>
    <n v="41"/>
    <m/>
    <b v="0"/>
    <m/>
    <n v="0.97"/>
    <b v="0"/>
    <m/>
    <n v="0.98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02"/>
    <x v="1"/>
    <s v="R1F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17"/>
    <x v="90"/>
    <s v="RGP"/>
    <x v="294"/>
    <b v="0"/>
    <n v="239"/>
    <m/>
    <n v="264"/>
    <b v="0"/>
    <n v="34"/>
    <m/>
    <b v="0"/>
    <m/>
    <m/>
    <n v="37"/>
    <m/>
    <b v="0"/>
    <m/>
    <n v="0.91"/>
    <b v="0"/>
    <m/>
    <n v="0.92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47"/>
    <x v="165"/>
    <s v="RYY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18"/>
    <x v="49"/>
    <s v="RNQ"/>
    <x v="109"/>
    <b v="0"/>
    <n v="51"/>
    <m/>
    <n v="83"/>
    <b v="0"/>
    <n v="51"/>
    <m/>
    <b v="0"/>
    <m/>
    <m/>
    <n v="51"/>
    <m/>
    <b v="0"/>
    <m/>
    <n v="0.6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19"/>
    <x v="62"/>
    <s v="RJZ"/>
    <x v="765"/>
    <b v="0"/>
    <n v="486"/>
    <m/>
    <n v="501"/>
    <b v="0"/>
    <n v="165"/>
    <m/>
    <b v="0"/>
    <m/>
    <m/>
    <n v="166"/>
    <m/>
    <b v="0"/>
    <m/>
    <n v="0.97"/>
    <b v="0"/>
    <m/>
    <n v="0.99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20"/>
    <x v="149"/>
    <s v="RAX"/>
    <x v="294"/>
    <b v="0"/>
    <n v="239"/>
    <m/>
    <n v="301"/>
    <b v="0"/>
    <n v="32"/>
    <m/>
    <b v="0"/>
    <m/>
    <m/>
    <n v="47"/>
    <m/>
    <b v="0"/>
    <m/>
    <n v="0.79"/>
    <b v="0"/>
    <m/>
    <n v="0.68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21"/>
    <x v="37"/>
    <s v="RXN"/>
    <x v="418"/>
    <b v="0"/>
    <n v="349"/>
    <m/>
    <n v="370"/>
    <b v="0"/>
    <n v="82"/>
    <m/>
    <b v="0"/>
    <m/>
    <m/>
    <n v="82"/>
    <m/>
    <b v="0"/>
    <m/>
    <n v="0.94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48"/>
    <x v="166"/>
    <s v="RY6"/>
    <x v="875"/>
    <b v="0"/>
    <n v="1160"/>
    <m/>
    <n v="1219"/>
    <b v="0"/>
    <n v="174"/>
    <m/>
    <b v="0"/>
    <m/>
    <m/>
    <n v="180"/>
    <m/>
    <b v="0"/>
    <m/>
    <n v="0.95"/>
    <b v="0"/>
    <m/>
    <n v="0.97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03"/>
    <x v="44"/>
    <s v="RR8"/>
    <x v="662"/>
    <b v="0"/>
    <n v="577"/>
    <m/>
    <n v="577"/>
    <b v="0"/>
    <n v="35"/>
    <m/>
    <b v="0"/>
    <m/>
    <m/>
    <n v="35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04"/>
    <x v="18"/>
    <s v="RJ2"/>
    <x v="876"/>
    <b v="0"/>
    <n v="583"/>
    <m/>
    <n v="583"/>
    <b v="0"/>
    <n v="77"/>
    <m/>
    <b v="0"/>
    <m/>
    <m/>
    <n v="77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49"/>
    <x v="167"/>
    <s v="RY5"/>
    <x v="123"/>
    <b v="0"/>
    <n v="7"/>
    <m/>
    <n v="35"/>
    <b v="0"/>
    <n v="0"/>
    <m/>
    <b v="0"/>
    <m/>
    <m/>
    <n v="3"/>
    <m/>
    <b v="0"/>
    <m/>
    <n v="0.2"/>
    <b v="0"/>
    <m/>
    <n v="0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50"/>
    <x v="168"/>
    <s v="RY1"/>
    <x v="27"/>
    <b v="0"/>
    <n v="37"/>
    <m/>
    <n v="37"/>
    <b v="0"/>
    <n v="8"/>
    <m/>
    <b v="0"/>
    <m/>
    <m/>
    <n v="8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22"/>
    <x v="136"/>
    <s v="RBQ"/>
    <x v="94"/>
    <b v="0"/>
    <n v="30"/>
    <m/>
    <n v="30"/>
    <b v="0"/>
    <n v="1"/>
    <m/>
    <b v="0"/>
    <m/>
    <m/>
    <n v="1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23"/>
    <x v="143"/>
    <s v="REP"/>
    <x v="8"/>
    <b v="0"/>
    <n v="5"/>
    <m/>
    <n v="5"/>
    <b v="0"/>
    <n v="0"/>
    <m/>
    <b v="0"/>
    <m/>
    <m/>
    <n v="0"/>
    <m/>
    <b v="0"/>
    <m/>
    <n v="1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11"/>
    <x v="150"/>
    <s v="R1K"/>
    <x v="175"/>
    <b v="0"/>
    <n v="488"/>
    <m/>
    <n v="639"/>
    <b v="0"/>
    <n v="242"/>
    <m/>
    <b v="0"/>
    <m/>
    <m/>
    <n v="293"/>
    <m/>
    <b v="0"/>
    <m/>
    <n v="0.76"/>
    <b v="0"/>
    <m/>
    <n v="0.83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24"/>
    <x v="121"/>
    <s v="RC9"/>
    <x v="562"/>
    <b v="0"/>
    <n v="308"/>
    <m/>
    <n v="320"/>
    <b v="0"/>
    <n v="30"/>
    <m/>
    <b v="0"/>
    <m/>
    <m/>
    <n v="33"/>
    <m/>
    <b v="0"/>
    <m/>
    <n v="0.96"/>
    <b v="0"/>
    <m/>
    <n v="0.9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05"/>
    <x v="68"/>
    <s v="RWF"/>
    <x v="335"/>
    <b v="0"/>
    <n v="522"/>
    <m/>
    <n v="527"/>
    <b v="0"/>
    <n v="65"/>
    <m/>
    <b v="0"/>
    <m/>
    <m/>
    <n v="65"/>
    <m/>
    <b v="0"/>
    <m/>
    <n v="0.99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25"/>
    <x v="52"/>
    <s v="RPA"/>
    <x v="394"/>
    <b v="0"/>
    <n v="266"/>
    <m/>
    <n v="295"/>
    <b v="0"/>
    <n v="37"/>
    <m/>
    <b v="0"/>
    <m/>
    <m/>
    <n v="40"/>
    <m/>
    <b v="0"/>
    <m/>
    <n v="0.9"/>
    <b v="0"/>
    <m/>
    <n v="0.93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26"/>
    <x v="110"/>
    <s v="RBT"/>
    <x v="22"/>
    <b v="0"/>
    <n v="166"/>
    <m/>
    <n v="181"/>
    <b v="0"/>
    <n v="20"/>
    <m/>
    <b v="0"/>
    <m/>
    <m/>
    <n v="20"/>
    <m/>
    <b v="0"/>
    <m/>
    <n v="0.92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06"/>
    <x v="129"/>
    <s v="RQ8"/>
    <x v="714"/>
    <b v="0"/>
    <n v="285"/>
    <m/>
    <n v="337"/>
    <b v="0"/>
    <n v="11"/>
    <m/>
    <b v="0"/>
    <m/>
    <m/>
    <n v="15"/>
    <m/>
    <b v="0"/>
    <m/>
    <n v="0.85"/>
    <b v="0"/>
    <m/>
    <n v="0.73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07"/>
    <x v="151"/>
    <s v="RXF"/>
    <x v="311"/>
    <b v="0"/>
    <n v="385"/>
    <m/>
    <n v="393"/>
    <b v="0"/>
    <n v="134"/>
    <m/>
    <b v="0"/>
    <m/>
    <m/>
    <n v="135"/>
    <m/>
    <b v="0"/>
    <m/>
    <n v="0.98"/>
    <b v="0"/>
    <m/>
    <n v="0.99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27"/>
    <x v="128"/>
    <s v="RD8"/>
    <x v="176"/>
    <b v="0"/>
    <n v="228"/>
    <m/>
    <n v="252"/>
    <b v="0"/>
    <n v="77"/>
    <m/>
    <b v="0"/>
    <m/>
    <m/>
    <n v="77"/>
    <m/>
    <b v="0"/>
    <m/>
    <n v="0.9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28"/>
    <x v="152"/>
    <s v="RP6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29"/>
    <x v="88"/>
    <s v="RM1"/>
    <x v="741"/>
    <b v="0"/>
    <n v="600"/>
    <m/>
    <n v="626"/>
    <b v="0"/>
    <n v="39"/>
    <m/>
    <b v="0"/>
    <m/>
    <m/>
    <n v="40"/>
    <m/>
    <b v="0"/>
    <m/>
    <n v="0.96"/>
    <b v="0"/>
    <m/>
    <n v="0.98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08"/>
    <x v="104"/>
    <s v="RVJ"/>
    <x v="396"/>
    <b v="0"/>
    <n v="619"/>
    <m/>
    <n v="641"/>
    <b v="0"/>
    <n v="16"/>
    <m/>
    <b v="0"/>
    <m/>
    <m/>
    <n v="17"/>
    <m/>
    <b v="0"/>
    <m/>
    <n v="0.97"/>
    <b v="0"/>
    <m/>
    <n v="0.94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09"/>
    <x v="16"/>
    <s v="RNL"/>
    <x v="301"/>
    <b v="0"/>
    <n v="271"/>
    <m/>
    <n v="515"/>
    <b v="0"/>
    <n v="142"/>
    <m/>
    <b v="0"/>
    <m/>
    <m/>
    <n v="148"/>
    <m/>
    <b v="0"/>
    <m/>
    <n v="0.53"/>
    <b v="0"/>
    <m/>
    <n v="0.96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10"/>
    <x v="15"/>
    <s v="RAP"/>
    <x v="580"/>
    <b v="0"/>
    <n v="630"/>
    <m/>
    <n v="695"/>
    <b v="0"/>
    <n v="319"/>
    <m/>
    <b v="0"/>
    <m/>
    <m/>
    <n v="351"/>
    <m/>
    <b v="0"/>
    <m/>
    <n v="0.91"/>
    <b v="0"/>
    <m/>
    <n v="0.9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30"/>
    <x v="89"/>
    <s v="RVW"/>
    <x v="331"/>
    <b v="0"/>
    <n v="402"/>
    <m/>
    <n v="412"/>
    <b v="0"/>
    <n v="41"/>
    <m/>
    <b v="0"/>
    <m/>
    <m/>
    <n v="41"/>
    <m/>
    <b v="0"/>
    <m/>
    <n v="0.98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12"/>
    <x v="63"/>
    <s v="RNS"/>
    <x v="74"/>
    <b v="0"/>
    <n v="268"/>
    <m/>
    <n v="297"/>
    <b v="0"/>
    <n v="48"/>
    <m/>
    <b v="0"/>
    <m/>
    <m/>
    <n v="48"/>
    <m/>
    <b v="0"/>
    <m/>
    <n v="0.9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51"/>
    <x v="169"/>
    <s v="RP1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13"/>
    <x v="42"/>
    <s v="RBZ"/>
    <x v="394"/>
    <b v="0"/>
    <n v="266"/>
    <m/>
    <n v="278"/>
    <b v="0"/>
    <n v="51"/>
    <m/>
    <b v="0"/>
    <m/>
    <m/>
    <n v="53"/>
    <m/>
    <b v="0"/>
    <m/>
    <n v="0.96"/>
    <b v="0"/>
    <m/>
    <n v="0.96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31"/>
    <x v="2"/>
    <s v="RJL"/>
    <x v="690"/>
    <b v="0"/>
    <n v="476"/>
    <m/>
    <n v="585"/>
    <b v="0"/>
    <n v="57"/>
    <m/>
    <b v="0"/>
    <m/>
    <m/>
    <n v="57"/>
    <m/>
    <b v="0"/>
    <m/>
    <n v="0.8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32"/>
    <x v="57"/>
    <s v="RTF"/>
    <x v="835"/>
    <b v="0"/>
    <n v="343"/>
    <m/>
    <n v="362"/>
    <b v="0"/>
    <n v="41"/>
    <m/>
    <b v="0"/>
    <m/>
    <m/>
    <n v="45"/>
    <m/>
    <b v="0"/>
    <m/>
    <n v="0.95"/>
    <b v="0"/>
    <m/>
    <n v="0.9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14"/>
    <x v="32"/>
    <s v="RX1"/>
    <x v="877"/>
    <b v="0"/>
    <n v="1402"/>
    <m/>
    <n v="1642"/>
    <b v="0"/>
    <n v="187"/>
    <m/>
    <b v="0"/>
    <m/>
    <m/>
    <n v="187"/>
    <m/>
    <b v="0"/>
    <m/>
    <n v="0.85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15"/>
    <x v="12"/>
    <s v="RTH"/>
    <x v="227"/>
    <b v="0"/>
    <n v="479"/>
    <m/>
    <n v="673"/>
    <b v="0"/>
    <n v="360"/>
    <m/>
    <b v="0"/>
    <m/>
    <m/>
    <n v="412"/>
    <m/>
    <b v="0"/>
    <m/>
    <n v="0.71"/>
    <b v="0"/>
    <m/>
    <n v="0.87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33"/>
    <x v="138"/>
    <s v="RGM"/>
    <x v="13"/>
    <b v="0"/>
    <n v="16"/>
    <m/>
    <n v="16"/>
    <b v="0"/>
    <n v="0"/>
    <m/>
    <b v="0"/>
    <m/>
    <m/>
    <n v="0"/>
    <m/>
    <b v="0"/>
    <m/>
    <n v="1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16"/>
    <x v="92"/>
    <s v="RW6"/>
    <x v="546"/>
    <b v="0"/>
    <n v="463"/>
    <m/>
    <n v="498"/>
    <b v="0"/>
    <n v="34"/>
    <m/>
    <b v="0"/>
    <m/>
    <m/>
    <n v="37"/>
    <m/>
    <b v="0"/>
    <m/>
    <n v="0.93"/>
    <b v="0"/>
    <m/>
    <n v="0.92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34"/>
    <x v="13"/>
    <s v="RGN"/>
    <x v="297"/>
    <b v="0"/>
    <n v="531"/>
    <m/>
    <n v="587"/>
    <b v="0"/>
    <n v="291"/>
    <m/>
    <b v="0"/>
    <m/>
    <m/>
    <n v="291"/>
    <m/>
    <b v="0"/>
    <m/>
    <n v="0.9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18"/>
    <x v="154"/>
    <s v="RK9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35"/>
    <x v="155"/>
    <s v="RD3"/>
    <x v="316"/>
    <b v="0"/>
    <n v="615"/>
    <m/>
    <n v="624"/>
    <b v="0"/>
    <n v="118"/>
    <m/>
    <b v="0"/>
    <m/>
    <m/>
    <n v="118"/>
    <m/>
    <b v="0"/>
    <m/>
    <n v="0.99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17"/>
    <x v="50"/>
    <s v="RHU"/>
    <x v="540"/>
    <b v="0"/>
    <n v="626"/>
    <m/>
    <n v="666"/>
    <b v="0"/>
    <n v="189"/>
    <m/>
    <b v="0"/>
    <m/>
    <m/>
    <n v="189"/>
    <m/>
    <b v="0"/>
    <m/>
    <n v="0.94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36"/>
    <x v="144"/>
    <s v="RPC"/>
    <x v="82"/>
    <b v="0"/>
    <n v="19"/>
    <m/>
    <n v="21"/>
    <b v="0"/>
    <n v="0"/>
    <m/>
    <b v="0"/>
    <m/>
    <m/>
    <n v="0"/>
    <m/>
    <b v="0"/>
    <m/>
    <n v="0.9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37"/>
    <x v="28"/>
    <s v="RHW"/>
    <x v="495"/>
    <b v="0"/>
    <n v="389"/>
    <m/>
    <n v="424"/>
    <b v="0"/>
    <n v="101"/>
    <m/>
    <b v="0"/>
    <m/>
    <m/>
    <n v="101"/>
    <m/>
    <b v="0"/>
    <m/>
    <n v="0.92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38"/>
    <x v="141"/>
    <s v="RT3"/>
    <x v="154"/>
    <b v="0"/>
    <n v="22"/>
    <m/>
    <n v="23"/>
    <b v="0"/>
    <n v="3"/>
    <m/>
    <b v="0"/>
    <m/>
    <m/>
    <n v="3"/>
    <m/>
    <b v="0"/>
    <m/>
    <n v="0.96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19"/>
    <x v="95"/>
    <s v="REF"/>
    <x v="695"/>
    <b v="0"/>
    <n v="370"/>
    <m/>
    <n v="373"/>
    <b v="0"/>
    <n v="58"/>
    <m/>
    <b v="0"/>
    <m/>
    <m/>
    <n v="58"/>
    <m/>
    <b v="0"/>
    <m/>
    <n v="0.99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39"/>
    <x v="26"/>
    <s v="RH8"/>
    <x v="666"/>
    <b v="0"/>
    <n v="451"/>
    <m/>
    <n v="468"/>
    <b v="0"/>
    <n v="449"/>
    <m/>
    <b v="0"/>
    <m/>
    <m/>
    <n v="449"/>
    <m/>
    <b v="0"/>
    <m/>
    <n v="0.96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40"/>
    <x v="24"/>
    <s v="RAL"/>
    <x v="878"/>
    <b v="0"/>
    <n v="489"/>
    <m/>
    <n v="526"/>
    <b v="0"/>
    <n v="165"/>
    <m/>
    <b v="0"/>
    <m/>
    <m/>
    <n v="165"/>
    <m/>
    <b v="0"/>
    <m/>
    <n v="0.93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20"/>
    <x v="79"/>
    <s v="RQ6"/>
    <x v="57"/>
    <b v="0"/>
    <n v="350"/>
    <m/>
    <n v="517"/>
    <b v="0"/>
    <n v="9"/>
    <m/>
    <b v="0"/>
    <m/>
    <m/>
    <n v="23"/>
    <m/>
    <b v="0"/>
    <m/>
    <n v="0.68"/>
    <b v="0"/>
    <m/>
    <n v="0.39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21"/>
    <x v="156"/>
    <s v="RAN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41"/>
    <x v="76"/>
    <s v="RA2"/>
    <x v="384"/>
    <b v="0"/>
    <n v="216"/>
    <m/>
    <n v="230"/>
    <b v="0"/>
    <n v="31"/>
    <m/>
    <b v="0"/>
    <m/>
    <m/>
    <n v="32"/>
    <m/>
    <b v="0"/>
    <m/>
    <n v="0.94"/>
    <b v="0"/>
    <m/>
    <n v="0.97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42"/>
    <x v="157"/>
    <s v="RD1"/>
    <x v="611"/>
    <b v="0"/>
    <n v="621"/>
    <m/>
    <n v="664"/>
    <b v="0"/>
    <n v="39"/>
    <m/>
    <b v="0"/>
    <m/>
    <m/>
    <n v="41"/>
    <m/>
    <b v="0"/>
    <m/>
    <n v="0.94"/>
    <b v="0"/>
    <m/>
    <n v="0.95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43"/>
    <x v="84"/>
    <s v="RM3"/>
    <x v="813"/>
    <b v="0"/>
    <n v="273"/>
    <m/>
    <n v="273"/>
    <b v="0"/>
    <n v="30"/>
    <m/>
    <b v="0"/>
    <m/>
    <m/>
    <n v="30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44"/>
    <x v="116"/>
    <s v="RNZ"/>
    <x v="205"/>
    <b v="0"/>
    <n v="108"/>
    <m/>
    <n v="146"/>
    <b v="0"/>
    <n v="24"/>
    <m/>
    <b v="0"/>
    <m/>
    <m/>
    <n v="24"/>
    <m/>
    <b v="0"/>
    <m/>
    <n v="0.74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22"/>
    <x v="117"/>
    <s v="RXK"/>
    <x v="186"/>
    <b v="0"/>
    <n v="153"/>
    <m/>
    <n v="163"/>
    <b v="0"/>
    <n v="19"/>
    <m/>
    <b v="0"/>
    <m/>
    <m/>
    <n v="21"/>
    <m/>
    <b v="0"/>
    <m/>
    <n v="0.94"/>
    <b v="0"/>
    <m/>
    <n v="0.9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45"/>
    <x v="21"/>
    <s v="RHQ"/>
    <x v="645"/>
    <b v="0"/>
    <n v="758"/>
    <m/>
    <n v="774"/>
    <b v="0"/>
    <n v="251"/>
    <m/>
    <b v="0"/>
    <m/>
    <m/>
    <n v="251"/>
    <m/>
    <b v="0"/>
    <m/>
    <n v="0.98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46"/>
    <x v="100"/>
    <s v="RK5"/>
    <x v="445"/>
    <b v="0"/>
    <n v="493"/>
    <m/>
    <n v="542"/>
    <b v="0"/>
    <n v="31"/>
    <m/>
    <b v="0"/>
    <m/>
    <m/>
    <n v="31"/>
    <m/>
    <b v="0"/>
    <m/>
    <n v="0.9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23"/>
    <x v="93"/>
    <s v="RXW"/>
    <x v="503"/>
    <b v="0"/>
    <n v="569"/>
    <m/>
    <n v="581"/>
    <b v="0"/>
    <n v="11"/>
    <m/>
    <b v="0"/>
    <m/>
    <m/>
    <n v="11"/>
    <m/>
    <b v="0"/>
    <m/>
    <n v="0.98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52"/>
    <x v="170"/>
    <s v="RH5"/>
    <x v="8"/>
    <b v="0"/>
    <n v="5"/>
    <m/>
    <n v="5"/>
    <b v="0"/>
    <n v="1"/>
    <m/>
    <b v="0"/>
    <m/>
    <m/>
    <n v="1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47"/>
    <x v="106"/>
    <s v="RA9"/>
    <x v="65"/>
    <b v="0"/>
    <n v="104"/>
    <m/>
    <n v="246"/>
    <b v="0"/>
    <n v="26"/>
    <m/>
    <b v="0"/>
    <m/>
    <m/>
    <n v="32"/>
    <m/>
    <b v="0"/>
    <m/>
    <n v="0.42"/>
    <b v="0"/>
    <m/>
    <n v="0.8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48"/>
    <x v="40"/>
    <s v="RTR"/>
    <x v="97"/>
    <b v="0"/>
    <n v="472"/>
    <m/>
    <n v="507"/>
    <b v="0"/>
    <n v="82"/>
    <m/>
    <b v="0"/>
    <m/>
    <m/>
    <n v="87"/>
    <m/>
    <b v="0"/>
    <m/>
    <n v="0.93"/>
    <b v="0"/>
    <m/>
    <n v="0.94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49"/>
    <x v="34"/>
    <s v="RE9"/>
    <x v="136"/>
    <b v="0"/>
    <n v="63"/>
    <m/>
    <n v="231"/>
    <b v="0"/>
    <n v="4"/>
    <m/>
    <b v="0"/>
    <m/>
    <m/>
    <n v="14"/>
    <m/>
    <b v="0"/>
    <m/>
    <n v="0.27"/>
    <b v="0"/>
    <m/>
    <n v="0.28999999999999998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50"/>
    <x v="7"/>
    <s v="RJC"/>
    <x v="594"/>
    <b v="0"/>
    <n v="209"/>
    <m/>
    <n v="229"/>
    <b v="0"/>
    <n v="41"/>
    <m/>
    <b v="0"/>
    <m/>
    <m/>
    <n v="44"/>
    <m/>
    <b v="0"/>
    <m/>
    <n v="0.91"/>
    <b v="0"/>
    <m/>
    <n v="0.93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51"/>
    <x v="33"/>
    <s v="RAJ"/>
    <x v="327"/>
    <b v="0"/>
    <n v="388"/>
    <m/>
    <n v="391"/>
    <b v="0"/>
    <n v="161"/>
    <m/>
    <b v="0"/>
    <m/>
    <m/>
    <n v="161"/>
    <m/>
    <b v="0"/>
    <m/>
    <n v="0.99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24"/>
    <x v="132"/>
    <s v="RVY"/>
    <x v="89"/>
    <b v="0"/>
    <n v="147"/>
    <m/>
    <n v="353"/>
    <b v="0"/>
    <n v="7"/>
    <m/>
    <b v="0"/>
    <m/>
    <m/>
    <n v="8"/>
    <m/>
    <b v="0"/>
    <m/>
    <n v="0.42"/>
    <b v="0"/>
    <m/>
    <n v="0.88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80"/>
    <x v="158"/>
    <s v="RJ7"/>
    <x v="309"/>
    <b v="0"/>
    <n v="315"/>
    <m/>
    <n v="321"/>
    <b v="0"/>
    <n v="34"/>
    <m/>
    <b v="0"/>
    <m/>
    <m/>
    <n v="34"/>
    <m/>
    <b v="0"/>
    <m/>
    <n v="0.98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25"/>
    <x v="70"/>
    <s v="RBN"/>
    <x v="330"/>
    <b v="0"/>
    <n v="357"/>
    <m/>
    <n v="378"/>
    <b v="0"/>
    <n v="47"/>
    <m/>
    <b v="0"/>
    <m/>
    <m/>
    <n v="48"/>
    <m/>
    <b v="0"/>
    <m/>
    <n v="0.94"/>
    <b v="0"/>
    <m/>
    <n v="0.98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52"/>
    <x v="111"/>
    <s v="RWJ"/>
    <x v="303"/>
    <b v="0"/>
    <n v="397"/>
    <m/>
    <n v="407"/>
    <b v="0"/>
    <n v="21"/>
    <m/>
    <b v="0"/>
    <m/>
    <m/>
    <n v="21"/>
    <m/>
    <b v="0"/>
    <m/>
    <n v="0.98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26"/>
    <x v="55"/>
    <s v="RTP"/>
    <x v="332"/>
    <b v="0"/>
    <n v="533"/>
    <m/>
    <n v="577"/>
    <b v="0"/>
    <n v="76"/>
    <m/>
    <b v="0"/>
    <m/>
    <m/>
    <n v="77"/>
    <m/>
    <b v="0"/>
    <m/>
    <n v="0.92"/>
    <b v="0"/>
    <m/>
    <n v="0.99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53"/>
    <x v="131"/>
    <s v="RMP"/>
    <x v="229"/>
    <b v="0"/>
    <n v="358"/>
    <m/>
    <n v="359"/>
    <b v="0"/>
    <n v="5"/>
    <m/>
    <b v="0"/>
    <m/>
    <m/>
    <n v="5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54"/>
    <x v="58"/>
    <s v="RBA"/>
    <x v="119"/>
    <b v="0"/>
    <n v="240"/>
    <m/>
    <n v="378"/>
    <b v="0"/>
    <n v="39"/>
    <m/>
    <b v="0"/>
    <m/>
    <m/>
    <n v="39"/>
    <m/>
    <b v="0"/>
    <m/>
    <n v="0.63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55"/>
    <x v="139"/>
    <s v="RBV"/>
    <x v="13"/>
    <b v="0"/>
    <n v="16"/>
    <m/>
    <n v="16"/>
    <b v="0"/>
    <n v="1"/>
    <m/>
    <b v="0"/>
    <m/>
    <m/>
    <n v="1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56"/>
    <x v="146"/>
    <s v="REN"/>
    <x v="62"/>
    <b v="0"/>
    <s v="NOT IN MONTH"/>
    <m/>
    <s v="NOT IN MONTH"/>
    <b v="0"/>
    <s v="NOT IN MONTH"/>
    <m/>
    <b v="0"/>
    <m/>
    <m/>
    <s v="NOT IN MONTH"/>
    <m/>
    <b v="0"/>
    <m/>
    <s v="-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57"/>
    <x v="36"/>
    <s v="RNA"/>
    <x v="711"/>
    <b v="0"/>
    <n v="504"/>
    <m/>
    <n v="543"/>
    <b v="0"/>
    <n v="97"/>
    <m/>
    <b v="0"/>
    <m/>
    <m/>
    <n v="97"/>
    <m/>
    <b v="0"/>
    <m/>
    <n v="0.93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58"/>
    <x v="98"/>
    <s v="RAS"/>
    <x v="6"/>
    <b v="0"/>
    <n v="144"/>
    <m/>
    <n v="153"/>
    <b v="0"/>
    <n v="17"/>
    <m/>
    <b v="0"/>
    <m/>
    <m/>
    <n v="17"/>
    <m/>
    <b v="0"/>
    <m/>
    <n v="0.94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59"/>
    <x v="53"/>
    <s v="RTD"/>
    <x v="653"/>
    <b v="0"/>
    <n v="356"/>
    <m/>
    <n v="394"/>
    <b v="0"/>
    <n v="23"/>
    <m/>
    <b v="0"/>
    <m/>
    <m/>
    <n v="25"/>
    <m/>
    <b v="0"/>
    <m/>
    <n v="0.9"/>
    <b v="0"/>
    <m/>
    <n v="0.92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27"/>
    <x v="127"/>
    <s v="RQW"/>
    <x v="577"/>
    <b v="0"/>
    <n v="251"/>
    <m/>
    <n v="329"/>
    <b v="0"/>
    <n v="82"/>
    <m/>
    <b v="0"/>
    <m/>
    <m/>
    <n v="82"/>
    <m/>
    <b v="0"/>
    <m/>
    <n v="0.76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60"/>
    <x v="83"/>
    <s v="RCX"/>
    <x v="734"/>
    <b v="0"/>
    <n v="260"/>
    <m/>
    <n v="282"/>
    <b v="0"/>
    <n v="39"/>
    <m/>
    <b v="0"/>
    <m/>
    <m/>
    <n v="39"/>
    <m/>
    <b v="0"/>
    <m/>
    <n v="0.92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61"/>
    <x v="8"/>
    <s v="RL1"/>
    <x v="12"/>
    <b v="0"/>
    <n v="1"/>
    <m/>
    <n v="1"/>
    <b v="0"/>
    <n v="0"/>
    <m/>
    <b v="0"/>
    <m/>
    <m/>
    <n v="0"/>
    <m/>
    <b v="0"/>
    <m/>
    <n v="1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62"/>
    <x v="38"/>
    <s v="RFR"/>
    <x v="353"/>
    <b v="0"/>
    <n v="229"/>
    <m/>
    <n v="309"/>
    <b v="0"/>
    <n v="20"/>
    <m/>
    <b v="0"/>
    <m/>
    <m/>
    <n v="27"/>
    <m/>
    <b v="0"/>
    <m/>
    <n v="0.74"/>
    <b v="0"/>
    <m/>
    <n v="0.74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63"/>
    <x v="45"/>
    <s v="RDZ"/>
    <x v="731"/>
    <b v="0"/>
    <n v="254"/>
    <m/>
    <n v="551"/>
    <b v="0"/>
    <n v="13"/>
    <m/>
    <b v="0"/>
    <m/>
    <m/>
    <n v="75"/>
    <m/>
    <b v="0"/>
    <m/>
    <n v="0.46"/>
    <b v="0"/>
    <m/>
    <n v="0.17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64"/>
    <x v="145"/>
    <s v="RPY"/>
    <x v="75"/>
    <b v="0"/>
    <n v="13"/>
    <m/>
    <n v="13"/>
    <b v="0"/>
    <n v="2"/>
    <m/>
    <b v="0"/>
    <m/>
    <m/>
    <n v="2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65"/>
    <x v="147"/>
    <s v="RRJ"/>
    <x v="66"/>
    <b v="0"/>
    <n v="3"/>
    <m/>
    <n v="5"/>
    <b v="0"/>
    <n v="0"/>
    <m/>
    <b v="0"/>
    <m/>
    <m/>
    <n v="0"/>
    <m/>
    <b v="0"/>
    <m/>
    <n v="0.6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28"/>
    <x v="133"/>
    <s v="RL4"/>
    <x v="210"/>
    <b v="0"/>
    <n v="337"/>
    <m/>
    <n v="337"/>
    <b v="0"/>
    <n v="7"/>
    <m/>
    <b v="0"/>
    <m/>
    <m/>
    <n v="7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66"/>
    <x v="142"/>
    <s v="RET"/>
    <x v="40"/>
    <b v="0"/>
    <n v="8"/>
    <m/>
    <n v="8"/>
    <b v="0"/>
    <n v="0"/>
    <m/>
    <b v="0"/>
    <m/>
    <m/>
    <n v="0"/>
    <m/>
    <b v="0"/>
    <m/>
    <n v="1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29"/>
    <x v="105"/>
    <s v="RKE"/>
    <x v="93"/>
    <b v="0"/>
    <n v="182"/>
    <m/>
    <n v="189"/>
    <b v="0"/>
    <n v="28"/>
    <m/>
    <b v="0"/>
    <m/>
    <m/>
    <n v="28"/>
    <m/>
    <b v="0"/>
    <m/>
    <n v="0.96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53"/>
    <x v="171"/>
    <s v="R1G"/>
    <x v="562"/>
    <b v="0"/>
    <n v="308"/>
    <m/>
    <n v="338"/>
    <b v="0"/>
    <n v="54"/>
    <m/>
    <b v="0"/>
    <m/>
    <m/>
    <n v="54"/>
    <m/>
    <b v="0"/>
    <m/>
    <n v="0.9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30"/>
    <x v="10"/>
    <s v="RWD"/>
    <x v="871"/>
    <b v="0"/>
    <n v="885"/>
    <m/>
    <n v="1000"/>
    <b v="0"/>
    <n v="241"/>
    <m/>
    <b v="0"/>
    <m/>
    <m/>
    <n v="252"/>
    <m/>
    <b v="0"/>
    <m/>
    <n v="0.89"/>
    <b v="0"/>
    <m/>
    <n v="0.96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67"/>
    <x v="114"/>
    <s v="RRV"/>
    <x v="38"/>
    <b v="0"/>
    <n v="85"/>
    <m/>
    <n v="85"/>
    <b v="0"/>
    <n v="9"/>
    <m/>
    <b v="0"/>
    <m/>
    <m/>
    <n v="10"/>
    <m/>
    <b v="0"/>
    <m/>
    <n v="1"/>
    <b v="0"/>
    <m/>
    <n v="0.9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68"/>
    <x v="60"/>
    <s v="RM2"/>
    <x v="228"/>
    <b v="0"/>
    <n v="289"/>
    <m/>
    <n v="300"/>
    <b v="0"/>
    <n v="31"/>
    <m/>
    <b v="0"/>
    <m/>
    <m/>
    <n v="33"/>
    <m/>
    <b v="0"/>
    <m/>
    <n v="0.96"/>
    <b v="0"/>
    <m/>
    <n v="0.94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69"/>
    <x v="27"/>
    <s v="RHM"/>
    <x v="682"/>
    <b v="0"/>
    <n v="628"/>
    <m/>
    <n v="643"/>
    <b v="0"/>
    <n v="118"/>
    <m/>
    <b v="0"/>
    <m/>
    <m/>
    <n v="118"/>
    <m/>
    <b v="0"/>
    <m/>
    <n v="0.98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70"/>
    <x v="94"/>
    <s v="RRK"/>
    <x v="285"/>
    <b v="0"/>
    <n v="516"/>
    <m/>
    <n v="532"/>
    <b v="0"/>
    <n v="32"/>
    <m/>
    <b v="0"/>
    <m/>
    <m/>
    <n v="32"/>
    <m/>
    <b v="0"/>
    <m/>
    <n v="0.97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71"/>
    <x v="91"/>
    <s v="RA7"/>
    <x v="361"/>
    <b v="0"/>
    <n v="296"/>
    <m/>
    <n v="335"/>
    <b v="0"/>
    <n v="62"/>
    <m/>
    <b v="0"/>
    <m/>
    <m/>
    <n v="62"/>
    <m/>
    <b v="0"/>
    <m/>
    <n v="0.88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32"/>
    <x v="64"/>
    <s v="RKB"/>
    <x v="445"/>
    <b v="0"/>
    <n v="493"/>
    <m/>
    <n v="534"/>
    <b v="0"/>
    <n v="103"/>
    <m/>
    <b v="0"/>
    <m/>
    <m/>
    <n v="103"/>
    <m/>
    <b v="0"/>
    <m/>
    <n v="0.92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33"/>
    <x v="20"/>
    <s v="RWE"/>
    <x v="879"/>
    <b v="0"/>
    <n v="909"/>
    <m/>
    <n v="984"/>
    <b v="0"/>
    <n v="284"/>
    <m/>
    <b v="0"/>
    <m/>
    <m/>
    <n v="295"/>
    <m/>
    <b v="0"/>
    <m/>
    <n v="0.92"/>
    <b v="0"/>
    <m/>
    <n v="0.96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72"/>
    <x v="96"/>
    <s v="RTX"/>
    <x v="329"/>
    <b v="0"/>
    <n v="317"/>
    <m/>
    <n v="343"/>
    <b v="0"/>
    <n v="42"/>
    <m/>
    <b v="0"/>
    <m/>
    <m/>
    <n v="42"/>
    <m/>
    <b v="0"/>
    <m/>
    <n v="0.92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31"/>
    <x v="160"/>
    <s v="RJE"/>
    <x v="439"/>
    <b v="0"/>
    <n v="882"/>
    <m/>
    <n v="905"/>
    <b v="0"/>
    <n v="147"/>
    <m/>
    <b v="0"/>
    <m/>
    <m/>
    <n v="151"/>
    <m/>
    <b v="0"/>
    <m/>
    <n v="0.97"/>
    <b v="0"/>
    <m/>
    <n v="0.97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34"/>
    <x v="29"/>
    <s v="RBK"/>
    <x v="675"/>
    <b v="0"/>
    <n v="347"/>
    <m/>
    <n v="368"/>
    <b v="0"/>
    <n v="63"/>
    <m/>
    <b v="0"/>
    <m/>
    <m/>
    <n v="64"/>
    <m/>
    <b v="0"/>
    <m/>
    <n v="0.94"/>
    <b v="0"/>
    <m/>
    <n v="0.98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73"/>
    <x v="108"/>
    <s v="RWW"/>
    <x v="639"/>
    <b v="0"/>
    <n v="327"/>
    <m/>
    <n v="335"/>
    <b v="0"/>
    <n v="24"/>
    <m/>
    <b v="0"/>
    <m/>
    <m/>
    <n v="24"/>
    <m/>
    <b v="0"/>
    <m/>
    <n v="0.98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35"/>
    <x v="113"/>
    <s v="RWG"/>
    <x v="657"/>
    <b v="0"/>
    <n v="526"/>
    <m/>
    <n v="547"/>
    <b v="0"/>
    <n v="34"/>
    <m/>
    <b v="0"/>
    <m/>
    <m/>
    <n v="35"/>
    <m/>
    <b v="0"/>
    <m/>
    <n v="0.96"/>
    <b v="0"/>
    <m/>
    <n v="0.97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36"/>
    <x v="123"/>
    <s v="RFW"/>
    <x v="403"/>
    <b v="0"/>
    <n v="214"/>
    <m/>
    <n v="231"/>
    <b v="0"/>
    <n v="15"/>
    <m/>
    <b v="0"/>
    <m/>
    <m/>
    <n v="15"/>
    <m/>
    <b v="0"/>
    <m/>
    <n v="0.93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74"/>
    <x v="124"/>
    <s v="RGR"/>
    <x v="351"/>
    <b v="0"/>
    <n v="348"/>
    <m/>
    <n v="380"/>
    <b v="0"/>
    <n v="16"/>
    <m/>
    <b v="0"/>
    <m/>
    <m/>
    <n v="16"/>
    <m/>
    <b v="0"/>
    <m/>
    <n v="0.92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75"/>
    <x v="46"/>
    <s v="RYR"/>
    <x v="880"/>
    <b v="0"/>
    <n v="794"/>
    <m/>
    <n v="837"/>
    <b v="0"/>
    <n v="82"/>
    <m/>
    <b v="0"/>
    <m/>
    <m/>
    <n v="85"/>
    <m/>
    <b v="0"/>
    <m/>
    <n v="0.95"/>
    <b v="0"/>
    <m/>
    <n v="0.96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37"/>
    <x v="3"/>
    <s v="RA3"/>
    <x v="9"/>
    <b v="0"/>
    <s v="NIL RETURN"/>
    <m/>
    <s v="NIL RETURN"/>
    <b v="0"/>
    <s v="NIL RETURN"/>
    <m/>
    <b v="0"/>
    <m/>
    <m/>
    <s v="NIL RETURN"/>
    <m/>
    <b v="0"/>
    <m/>
    <s v="-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76"/>
    <x v="9"/>
    <s v="RBL"/>
    <x v="420"/>
    <b v="0"/>
    <n v="612"/>
    <m/>
    <n v="640"/>
    <b v="0"/>
    <n v="190"/>
    <m/>
    <b v="0"/>
    <m/>
    <m/>
    <n v="190"/>
    <m/>
    <b v="0"/>
    <m/>
    <n v="0.96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38"/>
    <x v="61"/>
    <s v="RWP"/>
    <x v="591"/>
    <b v="0"/>
    <n v="739"/>
    <m/>
    <n v="756"/>
    <b v="0"/>
    <n v="200"/>
    <m/>
    <b v="0"/>
    <m/>
    <m/>
    <n v="206"/>
    <m/>
    <b v="0"/>
    <m/>
    <n v="0.98"/>
    <b v="0"/>
    <m/>
    <n v="0.97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77"/>
    <x v="73"/>
    <s v="RRF"/>
    <x v="593"/>
    <b v="0"/>
    <n v="299"/>
    <m/>
    <n v="299"/>
    <b v="0"/>
    <n v="52"/>
    <m/>
    <b v="0"/>
    <m/>
    <m/>
    <n v="52"/>
    <m/>
    <b v="0"/>
    <m/>
    <n v="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39"/>
    <x v="140"/>
    <s v="RLQ"/>
    <x v="398"/>
    <b v="0"/>
    <n v="163"/>
    <m/>
    <n v="178"/>
    <b v="0"/>
    <n v="0"/>
    <m/>
    <b v="0"/>
    <m/>
    <m/>
    <n v="0"/>
    <m/>
    <b v="0"/>
    <m/>
    <n v="0.92"/>
    <b v="0"/>
    <m/>
    <s v="-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78"/>
    <x v="137"/>
    <s v="RA4"/>
    <x v="58"/>
    <b v="0"/>
    <n v="110"/>
    <m/>
    <n v="301"/>
    <b v="0"/>
    <n v="1"/>
    <m/>
    <b v="0"/>
    <m/>
    <m/>
    <n v="1"/>
    <m/>
    <b v="0"/>
    <m/>
    <n v="0.37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279"/>
    <x v="30"/>
    <s v="RCB"/>
    <x v="761"/>
    <b v="0"/>
    <n v="710"/>
    <m/>
    <n v="781"/>
    <b v="0"/>
    <n v="103"/>
    <m/>
    <b v="0"/>
    <m/>
    <m/>
    <n v="103"/>
    <m/>
    <b v="0"/>
    <m/>
    <n v="0.91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516.csv"/>
    <n v="354"/>
    <x v="172"/>
    <s v="NNV"/>
    <x v="174"/>
    <b v="0"/>
    <n v="2"/>
    <m/>
    <n v="3"/>
    <b v="0"/>
    <n v="1"/>
    <m/>
    <b v="0"/>
    <m/>
    <m/>
    <n v="1"/>
    <m/>
    <b v="0"/>
    <m/>
    <n v="0.67"/>
    <b v="0"/>
    <m/>
    <n v="1"/>
    <m/>
    <m/>
    <m/>
    <x v="46"/>
    <s v="May"/>
    <x v="2"/>
    <s v="https://www.england.nhs.uk/statistics/wp-content/uploads/sites/2/2015/11/Dementia-Data-Collection-Q1-2015-16-REVISED-CSV-32KB.csv"/>
    <b v="0"/>
    <x v="1"/>
    <x v="0"/>
  </r>
  <r>
    <s v="dementia201314.csv"/>
    <n v="1103"/>
    <x v="0"/>
    <s v="RLU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30"/>
    <x v="22"/>
    <s v="RQX"/>
    <x v="779"/>
    <b v="0"/>
    <s v="-"/>
    <m/>
    <s v="-"/>
    <b v="0"/>
    <s v="-"/>
    <m/>
    <b v="0"/>
    <s v="-"/>
    <m/>
    <s v="-"/>
    <s v="-"/>
    <b v="1"/>
    <m/>
    <m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19"/>
    <x v="1"/>
    <s v="R1F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34"/>
    <x v="149"/>
    <s v="RAX"/>
    <x v="779"/>
    <b v="0"/>
    <s v="-"/>
    <m/>
    <s v="-"/>
    <b v="0"/>
    <s v="-"/>
    <m/>
    <b v="0"/>
    <s v="-"/>
    <m/>
    <s v="-"/>
    <s v="-"/>
    <b v="1"/>
    <m/>
    <m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45"/>
    <x v="2"/>
    <s v="RJL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30"/>
    <x v="32"/>
    <s v="RX1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52"/>
    <x v="3"/>
    <s v="RA3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01"/>
    <x v="4"/>
    <s v="RFF"/>
    <x v="199"/>
    <b v="0"/>
    <n v="280"/>
    <m/>
    <n v="383"/>
    <b v="0"/>
    <s v="-"/>
    <m/>
    <b v="0"/>
    <s v="-"/>
    <m/>
    <s v="-"/>
    <s v="-"/>
    <b v="0"/>
    <m/>
    <n v="0.73109999999999997"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18"/>
    <x v="5"/>
    <s v="RP5"/>
    <x v="784"/>
    <b v="0"/>
    <n v="657"/>
    <m/>
    <n v="719"/>
    <b v="0"/>
    <n v="0"/>
    <m/>
    <b v="0"/>
    <n v="0"/>
    <m/>
    <n v="0"/>
    <n v="0"/>
    <b v="0"/>
    <m/>
    <n v="0.91379999999999995"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26"/>
    <x v="6"/>
    <s v="RN5"/>
    <x v="539"/>
    <b v="0"/>
    <n v="359"/>
    <m/>
    <n v="488"/>
    <b v="0"/>
    <s v="-"/>
    <m/>
    <b v="0"/>
    <s v="-"/>
    <m/>
    <s v="-"/>
    <s v="-"/>
    <b v="0"/>
    <m/>
    <n v="0.73570000000000002"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36"/>
    <x v="136"/>
    <s v="RBQ"/>
    <x v="43"/>
    <b v="0"/>
    <n v="26"/>
    <m/>
    <n v="26"/>
    <b v="0"/>
    <n v="0"/>
    <m/>
    <b v="0"/>
    <n v="0"/>
    <m/>
    <n v="0"/>
    <n v="0"/>
    <b v="0"/>
    <m/>
    <n v="1"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37"/>
    <x v="143"/>
    <s v="REP"/>
    <x v="66"/>
    <b v="0"/>
    <n v="3"/>
    <m/>
    <n v="4"/>
    <b v="0"/>
    <n v="0"/>
    <m/>
    <b v="0"/>
    <n v="0"/>
    <m/>
    <n v="0"/>
    <n v="0"/>
    <b v="0"/>
    <m/>
    <n v="0.75"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62"/>
    <x v="7"/>
    <s v="RJC"/>
    <x v="237"/>
    <b v="0"/>
    <n v="178"/>
    <m/>
    <n v="297"/>
    <b v="0"/>
    <s v="-"/>
    <m/>
    <b v="0"/>
    <s v="-"/>
    <m/>
    <s v="-"/>
    <s v="-"/>
    <b v="0"/>
    <m/>
    <n v="0.59930000000000005"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68"/>
    <x v="146"/>
    <s v="REN"/>
    <x v="69"/>
    <b v="0"/>
    <n v="11"/>
    <m/>
    <n v="12"/>
    <b v="0"/>
    <n v="0"/>
    <m/>
    <b v="0"/>
    <n v="0"/>
    <m/>
    <n v="0"/>
    <n v="0"/>
    <b v="0"/>
    <m/>
    <n v="0.91669999999999996"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75"/>
    <x v="145"/>
    <s v="RPY"/>
    <x v="43"/>
    <b v="0"/>
    <n v="26"/>
    <m/>
    <n v="26"/>
    <b v="0"/>
    <n v="0"/>
    <m/>
    <b v="0"/>
    <n v="0"/>
    <m/>
    <n v="0"/>
    <n v="0"/>
    <b v="0"/>
    <m/>
    <n v="1"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76"/>
    <x v="147"/>
    <s v="RRJ"/>
    <x v="19"/>
    <b v="0"/>
    <n v="9"/>
    <m/>
    <n v="10"/>
    <b v="0"/>
    <n v="0"/>
    <m/>
    <b v="0"/>
    <n v="0"/>
    <m/>
    <n v="0"/>
    <n v="0"/>
    <b v="0"/>
    <m/>
    <n v="0.9"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77"/>
    <x v="142"/>
    <s v="RET"/>
    <x v="66"/>
    <b v="0"/>
    <n v="3"/>
    <m/>
    <n v="3"/>
    <b v="0"/>
    <n v="0"/>
    <m/>
    <b v="0"/>
    <n v="0"/>
    <m/>
    <n v="0"/>
    <n v="0"/>
    <b v="0"/>
    <m/>
    <n v="1"/>
    <b v="1"/>
    <m/>
    <m/>
    <m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47"/>
    <x v="138"/>
    <s v="RGM"/>
    <x v="30"/>
    <b v="0"/>
    <n v="20"/>
    <m/>
    <n v="20"/>
    <b v="0"/>
    <n v="2"/>
    <m/>
    <b v="0"/>
    <n v="0"/>
    <m/>
    <n v="2"/>
    <n v="0"/>
    <b v="0"/>
    <m/>
    <n v="1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51"/>
    <x v="141"/>
    <s v="RT3"/>
    <x v="28"/>
    <b v="0"/>
    <n v="24"/>
    <m/>
    <n v="28"/>
    <b v="0"/>
    <n v="3"/>
    <m/>
    <b v="0"/>
    <n v="0"/>
    <m/>
    <n v="3"/>
    <n v="0"/>
    <b v="0"/>
    <m/>
    <n v="0.85709999999999997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26"/>
    <x v="15"/>
    <s v="RAP"/>
    <x v="351"/>
    <b v="0"/>
    <n v="348"/>
    <m/>
    <n v="379"/>
    <b v="0"/>
    <n v="175"/>
    <m/>
    <b v="0"/>
    <n v="0"/>
    <m/>
    <n v="190"/>
    <n v="0"/>
    <b v="0"/>
    <m/>
    <n v="0.91820000000000002"/>
    <b v="0"/>
    <m/>
    <m/>
    <n v="0.92110000000000003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65"/>
    <x v="131"/>
    <s v="RMP"/>
    <x v="697"/>
    <b v="0"/>
    <n v="160"/>
    <m/>
    <n v="390"/>
    <b v="0"/>
    <n v="0"/>
    <m/>
    <b v="0"/>
    <n v="0"/>
    <m/>
    <n v="12"/>
    <n v="0"/>
    <b v="0"/>
    <m/>
    <n v="0.4103"/>
    <b v="0"/>
    <m/>
    <m/>
    <n v="0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00"/>
    <x v="85"/>
    <s v="RTK"/>
    <x v="358"/>
    <b v="0"/>
    <n v="309"/>
    <m/>
    <n v="309"/>
    <b v="0"/>
    <n v="55"/>
    <m/>
    <b v="0"/>
    <n v="34"/>
    <m/>
    <n v="55"/>
    <n v="34"/>
    <b v="0"/>
    <n v="1"/>
    <n v="1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03"/>
    <x v="118"/>
    <s v="RC1"/>
    <x v="265"/>
    <b v="0"/>
    <n v="184"/>
    <m/>
    <n v="201"/>
    <b v="0"/>
    <n v="11"/>
    <m/>
    <b v="0"/>
    <n v="8"/>
    <m/>
    <n v="11"/>
    <n v="8"/>
    <b v="0"/>
    <n v="1"/>
    <n v="0.91539999999999999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05"/>
    <x v="112"/>
    <s v="RMC"/>
    <x v="61"/>
    <b v="0"/>
    <n v="305"/>
    <m/>
    <n v="308"/>
    <b v="0"/>
    <n v="43"/>
    <m/>
    <b v="0"/>
    <n v="29"/>
    <m/>
    <n v="43"/>
    <n v="27"/>
    <b v="0"/>
    <n v="0.93100000000000005"/>
    <n v="0.99029999999999996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06"/>
    <x v="130"/>
    <s v="RAE"/>
    <x v="465"/>
    <b v="0"/>
    <n v="333"/>
    <m/>
    <n v="333"/>
    <b v="0"/>
    <n v="6"/>
    <m/>
    <b v="0"/>
    <n v="6"/>
    <m/>
    <n v="6"/>
    <n v="6"/>
    <b v="0"/>
    <n v="1"/>
    <n v="1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04"/>
    <x v="81"/>
    <s v="RXH"/>
    <x v="734"/>
    <b v="0"/>
    <n v="260"/>
    <m/>
    <n v="283"/>
    <b v="0"/>
    <n v="48"/>
    <m/>
    <b v="0"/>
    <n v="44"/>
    <m/>
    <n v="48"/>
    <n v="43"/>
    <b v="0"/>
    <n v="0.97729999999999995"/>
    <n v="0.91869999999999996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07"/>
    <x v="134"/>
    <s v="RJF"/>
    <x v="463"/>
    <b v="0"/>
    <n v="353"/>
    <m/>
    <n v="361"/>
    <b v="0"/>
    <n v="6"/>
    <m/>
    <b v="0"/>
    <n v="4"/>
    <m/>
    <n v="6"/>
    <n v="4"/>
    <b v="0"/>
    <n v="1"/>
    <n v="0.9778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08"/>
    <x v="48"/>
    <s v="RWY"/>
    <x v="284"/>
    <b v="0"/>
    <n v="454"/>
    <m/>
    <n v="482"/>
    <b v="0"/>
    <n v="75"/>
    <m/>
    <b v="0"/>
    <n v="48"/>
    <m/>
    <n v="75"/>
    <n v="45"/>
    <b v="0"/>
    <n v="0.9375"/>
    <n v="0.94189999999999996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10"/>
    <x v="125"/>
    <s v="RW3"/>
    <x v="622"/>
    <b v="0"/>
    <n v="392"/>
    <m/>
    <n v="415"/>
    <b v="0"/>
    <n v="12"/>
    <m/>
    <b v="0"/>
    <n v="2"/>
    <m/>
    <n v="12"/>
    <n v="2"/>
    <b v="0"/>
    <n v="1"/>
    <n v="0.9446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11"/>
    <x v="101"/>
    <s v="RQM"/>
    <x v="206"/>
    <b v="0"/>
    <n v="149"/>
    <m/>
    <n v="155"/>
    <b v="0"/>
    <n v="40"/>
    <m/>
    <b v="0"/>
    <n v="40"/>
    <m/>
    <n v="40"/>
    <n v="40"/>
    <b v="0"/>
    <n v="1"/>
    <n v="0.96130000000000004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13"/>
    <x v="65"/>
    <s v="RLN"/>
    <x v="246"/>
    <b v="0"/>
    <n v="243"/>
    <m/>
    <n v="243"/>
    <b v="0"/>
    <n v="65"/>
    <m/>
    <b v="0"/>
    <n v="36"/>
    <m/>
    <n v="65"/>
    <n v="36"/>
    <b v="0"/>
    <n v="1"/>
    <n v="1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14"/>
    <x v="23"/>
    <s v="RDE"/>
    <x v="660"/>
    <b v="0"/>
    <n v="508"/>
    <m/>
    <n v="512"/>
    <b v="0"/>
    <n v="150"/>
    <m/>
    <b v="0"/>
    <n v="80"/>
    <m/>
    <n v="150"/>
    <n v="80"/>
    <b v="0"/>
    <n v="1"/>
    <n v="0.99219999999999997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15"/>
    <x v="126"/>
    <s v="RJR"/>
    <x v="199"/>
    <b v="0"/>
    <n v="280"/>
    <m/>
    <n v="292"/>
    <b v="0"/>
    <n v="19"/>
    <m/>
    <b v="0"/>
    <n v="12"/>
    <m/>
    <n v="19"/>
    <n v="12"/>
    <b v="0"/>
    <n v="1"/>
    <n v="0.95889999999999997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07"/>
    <x v="115"/>
    <s v="RN7"/>
    <x v="265"/>
    <b v="0"/>
    <n v="184"/>
    <m/>
    <n v="198"/>
    <b v="0"/>
    <n v="20"/>
    <m/>
    <b v="0"/>
    <n v="10"/>
    <m/>
    <n v="20"/>
    <n v="10"/>
    <b v="0"/>
    <n v="1"/>
    <n v="0.92930000000000001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09"/>
    <x v="56"/>
    <s v="RWH"/>
    <x v="713"/>
    <b v="0"/>
    <n v="253"/>
    <m/>
    <n v="261"/>
    <b v="0"/>
    <n v="42"/>
    <m/>
    <b v="0"/>
    <n v="356"/>
    <m/>
    <n v="42"/>
    <n v="356"/>
    <b v="0"/>
    <n v="1"/>
    <n v="0.96930000000000005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21"/>
    <x v="86"/>
    <s v="RDU"/>
    <x v="431"/>
    <b v="0"/>
    <n v="326"/>
    <m/>
    <n v="328"/>
    <b v="0"/>
    <n v="33"/>
    <m/>
    <b v="0"/>
    <n v="28"/>
    <m/>
    <n v="33"/>
    <n v="28"/>
    <b v="0"/>
    <n v="1"/>
    <n v="0.99390000000000001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14"/>
    <x v="122"/>
    <s v="RLT"/>
    <x v="198"/>
    <b v="0"/>
    <n v="208"/>
    <m/>
    <n v="231"/>
    <b v="0"/>
    <n v="11"/>
    <m/>
    <b v="0"/>
    <n v="3"/>
    <m/>
    <n v="11"/>
    <n v="3"/>
    <b v="0"/>
    <n v="1"/>
    <n v="0.90039999999999998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23"/>
    <x v="59"/>
    <s v="RTE"/>
    <x v="499"/>
    <b v="0"/>
    <n v="550"/>
    <m/>
    <n v="675"/>
    <b v="0"/>
    <n v="61"/>
    <m/>
    <b v="0"/>
    <n v="30"/>
    <m/>
    <n v="61"/>
    <n v="30"/>
    <b v="0"/>
    <n v="1"/>
    <n v="0.81479999999999997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27"/>
    <x v="120"/>
    <s v="RCD"/>
    <x v="89"/>
    <b v="0"/>
    <n v="147"/>
    <m/>
    <n v="158"/>
    <b v="0"/>
    <n v="14"/>
    <m/>
    <b v="0"/>
    <n v="8"/>
    <m/>
    <n v="14"/>
    <n v="8"/>
    <b v="0"/>
    <n v="1"/>
    <n v="0.9304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15"/>
    <x v="119"/>
    <s v="RQQ"/>
    <x v="125"/>
    <b v="0"/>
    <n v="148"/>
    <m/>
    <n v="157"/>
    <b v="0"/>
    <n v="16"/>
    <m/>
    <b v="0"/>
    <n v="20"/>
    <m/>
    <n v="16"/>
    <n v="20"/>
    <b v="0"/>
    <n v="1"/>
    <n v="0.94269999999999998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35"/>
    <x v="37"/>
    <s v="RXN"/>
    <x v="465"/>
    <b v="0"/>
    <n v="333"/>
    <m/>
    <n v="344"/>
    <b v="0"/>
    <n v="87"/>
    <m/>
    <b v="0"/>
    <n v="75"/>
    <m/>
    <n v="87"/>
    <n v="75"/>
    <b v="0"/>
    <n v="1"/>
    <n v="0.96799999999999997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21"/>
    <x v="18"/>
    <s v="RJ2"/>
    <x v="473"/>
    <b v="0"/>
    <n v="474"/>
    <m/>
    <n v="491"/>
    <b v="0"/>
    <n v="101"/>
    <m/>
    <b v="0"/>
    <n v="45"/>
    <m/>
    <n v="101"/>
    <n v="45"/>
    <b v="0"/>
    <n v="1"/>
    <n v="0.96540000000000004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40"/>
    <x v="110"/>
    <s v="RBT"/>
    <x v="156"/>
    <b v="0"/>
    <n v="256"/>
    <m/>
    <n v="258"/>
    <b v="0"/>
    <n v="31"/>
    <m/>
    <b v="0"/>
    <n v="31"/>
    <m/>
    <n v="31"/>
    <n v="31"/>
    <b v="0"/>
    <n v="1"/>
    <n v="0.99219999999999997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43"/>
    <x v="88"/>
    <s v="RM1"/>
    <x v="458"/>
    <b v="0"/>
    <n v="574"/>
    <m/>
    <n v="617"/>
    <b v="0"/>
    <n v="56"/>
    <m/>
    <b v="0"/>
    <n v="56"/>
    <m/>
    <n v="56"/>
    <n v="56"/>
    <b v="0"/>
    <n v="1"/>
    <n v="0.93030000000000002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44"/>
    <x v="89"/>
    <s v="RVW"/>
    <x v="593"/>
    <b v="0"/>
    <n v="299"/>
    <m/>
    <n v="326"/>
    <b v="0"/>
    <n v="54"/>
    <m/>
    <b v="0"/>
    <n v="15"/>
    <m/>
    <n v="54"/>
    <n v="15"/>
    <b v="0"/>
    <n v="1"/>
    <n v="0.91720000000000002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27"/>
    <x v="75"/>
    <s v="RV8"/>
    <x v="32"/>
    <b v="0"/>
    <n v="123"/>
    <m/>
    <n v="179"/>
    <b v="0"/>
    <n v="14"/>
    <m/>
    <b v="0"/>
    <n v="8"/>
    <m/>
    <n v="14"/>
    <n v="7"/>
    <b v="0"/>
    <n v="0.875"/>
    <n v="0.68720000000000003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28"/>
    <x v="63"/>
    <s v="RNS"/>
    <x v="675"/>
    <b v="0"/>
    <n v="347"/>
    <m/>
    <n v="436"/>
    <b v="0"/>
    <n v="14"/>
    <m/>
    <b v="0"/>
    <n v="5"/>
    <m/>
    <n v="14"/>
    <n v="2"/>
    <b v="0"/>
    <n v="0.4"/>
    <n v="0.79590000000000005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29"/>
    <x v="42"/>
    <s v="RBZ"/>
    <x v="813"/>
    <b v="0"/>
    <n v="273"/>
    <m/>
    <n v="282"/>
    <b v="0"/>
    <n v="112"/>
    <m/>
    <b v="0"/>
    <n v="21"/>
    <m/>
    <n v="112"/>
    <n v="21"/>
    <b v="0"/>
    <n v="1"/>
    <n v="0.96809999999999996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49"/>
    <x v="144"/>
    <s v="RPC"/>
    <x v="103"/>
    <b v="0"/>
    <n v="12"/>
    <m/>
    <n v="12"/>
    <b v="0"/>
    <n v="1"/>
    <m/>
    <b v="0"/>
    <n v="1"/>
    <m/>
    <n v="1"/>
    <n v="1"/>
    <b v="0"/>
    <n v="1"/>
    <n v="1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34"/>
    <x v="95"/>
    <s v="REF"/>
    <x v="98"/>
    <b v="0"/>
    <n v="66"/>
    <m/>
    <n v="406"/>
    <b v="0"/>
    <n v="23"/>
    <m/>
    <b v="0"/>
    <n v="5"/>
    <m/>
    <n v="23"/>
    <n v="5"/>
    <b v="0"/>
    <n v="1"/>
    <n v="0.16259999999999999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53"/>
    <x v="24"/>
    <s v="RAL"/>
    <x v="423"/>
    <b v="0"/>
    <n v="151"/>
    <m/>
    <n v="181"/>
    <b v="0"/>
    <n v="151"/>
    <m/>
    <b v="0"/>
    <n v="52"/>
    <m/>
    <n v="151"/>
    <n v="52"/>
    <b v="0"/>
    <n v="1"/>
    <n v="0.83430000000000004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55"/>
    <x v="84"/>
    <s v="RM3"/>
    <x v="222"/>
    <b v="0"/>
    <n v="204"/>
    <m/>
    <n v="205"/>
    <b v="0"/>
    <n v="33"/>
    <m/>
    <b v="0"/>
    <n v="2"/>
    <m/>
    <n v="33"/>
    <n v="2"/>
    <b v="0"/>
    <n v="1"/>
    <n v="0.99509999999999998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56"/>
    <x v="116"/>
    <s v="RNZ"/>
    <x v="38"/>
    <b v="0"/>
    <n v="85"/>
    <m/>
    <n v="103"/>
    <b v="0"/>
    <n v="12"/>
    <m/>
    <b v="0"/>
    <n v="9"/>
    <m/>
    <n v="12"/>
    <n v="9"/>
    <b v="0"/>
    <n v="1"/>
    <n v="0.83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57"/>
    <x v="21"/>
    <s v="RHQ"/>
    <x v="778"/>
    <b v="0"/>
    <n v="673"/>
    <m/>
    <n v="680"/>
    <b v="0"/>
    <n v="229"/>
    <m/>
    <b v="0"/>
    <n v="131"/>
    <m/>
    <n v="229"/>
    <n v="131"/>
    <b v="0"/>
    <n v="1"/>
    <n v="0.98970000000000002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58"/>
    <x v="100"/>
    <s v="RK5"/>
    <x v="350"/>
    <b v="0"/>
    <n v="431"/>
    <m/>
    <n v="470"/>
    <b v="0"/>
    <n v="41"/>
    <m/>
    <b v="0"/>
    <n v="28"/>
    <m/>
    <n v="41"/>
    <n v="28"/>
    <b v="0"/>
    <n v="1"/>
    <n v="0.91700000000000004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38"/>
    <x v="93"/>
    <s v="RXW"/>
    <x v="657"/>
    <b v="0"/>
    <n v="526"/>
    <m/>
    <n v="553"/>
    <b v="0"/>
    <n v="39"/>
    <m/>
    <b v="0"/>
    <n v="3"/>
    <m/>
    <n v="39"/>
    <n v="3"/>
    <b v="0"/>
    <n v="1"/>
    <n v="0.95120000000000005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63"/>
    <x v="33"/>
    <s v="RAJ"/>
    <x v="343"/>
    <b v="0"/>
    <n v="341"/>
    <m/>
    <n v="373"/>
    <b v="0"/>
    <n v="116"/>
    <m/>
    <b v="0"/>
    <n v="62"/>
    <m/>
    <n v="116"/>
    <n v="61"/>
    <b v="0"/>
    <n v="0.9839"/>
    <n v="0.91420000000000001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66"/>
    <x v="58"/>
    <s v="RBA"/>
    <x v="155"/>
    <b v="0"/>
    <n v="190"/>
    <m/>
    <n v="454"/>
    <b v="0"/>
    <n v="36"/>
    <m/>
    <b v="0"/>
    <n v="14"/>
    <m/>
    <n v="36"/>
    <n v="14"/>
    <b v="0"/>
    <n v="1"/>
    <n v="0.41849999999999998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67"/>
    <x v="139"/>
    <s v="RBV"/>
    <x v="124"/>
    <b v="0"/>
    <n v="14"/>
    <m/>
    <n v="14"/>
    <b v="0"/>
    <n v="3"/>
    <m/>
    <b v="0"/>
    <n v="2"/>
    <m/>
    <n v="3"/>
    <n v="2"/>
    <b v="0"/>
    <n v="1"/>
    <n v="1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69"/>
    <x v="36"/>
    <s v="RNA"/>
    <x v="773"/>
    <b v="0"/>
    <n v="505"/>
    <m/>
    <n v="552"/>
    <b v="0"/>
    <n v="121"/>
    <m/>
    <b v="0"/>
    <n v="41"/>
    <m/>
    <n v="121"/>
    <n v="40"/>
    <b v="0"/>
    <n v="0.97560000000000002"/>
    <n v="0.91490000000000005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71"/>
    <x v="53"/>
    <s v="RTD"/>
    <x v="359"/>
    <b v="0"/>
    <n v="491"/>
    <m/>
    <n v="545"/>
    <b v="0"/>
    <n v="40"/>
    <m/>
    <b v="0"/>
    <n v="36"/>
    <m/>
    <n v="40"/>
    <n v="36"/>
    <b v="0"/>
    <n v="1"/>
    <n v="0.90090000000000003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42"/>
    <x v="127"/>
    <s v="RQW"/>
    <x v="714"/>
    <b v="0"/>
    <n v="285"/>
    <m/>
    <n v="431"/>
    <b v="0"/>
    <n v="21"/>
    <m/>
    <b v="0"/>
    <n v="156"/>
    <m/>
    <n v="21"/>
    <n v="20"/>
    <b v="0"/>
    <n v="0.12820000000000001"/>
    <n v="0.6613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72"/>
    <x v="83"/>
    <s v="RCX"/>
    <x v="520"/>
    <b v="0"/>
    <n v="211"/>
    <m/>
    <n v="229"/>
    <b v="0"/>
    <n v="47"/>
    <m/>
    <b v="0"/>
    <n v="47"/>
    <m/>
    <n v="47"/>
    <n v="47"/>
    <b v="0"/>
    <n v="1"/>
    <n v="0.9214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43"/>
    <x v="133"/>
    <s v="RL4"/>
    <x v="150"/>
    <b v="0"/>
    <n v="453"/>
    <m/>
    <n v="458"/>
    <b v="0"/>
    <n v="28"/>
    <m/>
    <b v="0"/>
    <n v="21"/>
    <m/>
    <n v="28"/>
    <n v="21"/>
    <b v="0"/>
    <n v="1"/>
    <n v="0.98909999999999998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78"/>
    <x v="114"/>
    <s v="RRV"/>
    <x v="201"/>
    <b v="0"/>
    <n v="158"/>
    <m/>
    <n v="158"/>
    <b v="0"/>
    <n v="23"/>
    <m/>
    <b v="0"/>
    <n v="22"/>
    <m/>
    <n v="23"/>
    <n v="22"/>
    <b v="0"/>
    <n v="1"/>
    <n v="1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46"/>
    <x v="14"/>
    <s v="RJE"/>
    <x v="625"/>
    <b v="0"/>
    <n v="625"/>
    <m/>
    <n v="625"/>
    <b v="0"/>
    <n v="221"/>
    <m/>
    <b v="0"/>
    <n v="27"/>
    <m/>
    <n v="221"/>
    <n v="27"/>
    <b v="0"/>
    <n v="1"/>
    <n v="1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80"/>
    <x v="27"/>
    <s v="RHM"/>
    <x v="672"/>
    <b v="0"/>
    <n v="587"/>
    <m/>
    <n v="611"/>
    <b v="0"/>
    <n v="109"/>
    <m/>
    <b v="0"/>
    <n v="49"/>
    <m/>
    <n v="109"/>
    <n v="49"/>
    <b v="0"/>
    <n v="1"/>
    <n v="0.9607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81"/>
    <x v="94"/>
    <s v="RRK"/>
    <x v="346"/>
    <b v="0"/>
    <n v="459"/>
    <m/>
    <n v="467"/>
    <b v="0"/>
    <n v="40"/>
    <m/>
    <b v="0"/>
    <n v="13"/>
    <m/>
    <n v="40"/>
    <n v="13"/>
    <b v="0"/>
    <n v="1"/>
    <n v="0.9829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47"/>
    <x v="64"/>
    <s v="RKB"/>
    <x v="679"/>
    <b v="0"/>
    <n v="461"/>
    <m/>
    <n v="480"/>
    <b v="0"/>
    <n v="63"/>
    <m/>
    <b v="0"/>
    <n v="59"/>
    <m/>
    <n v="63"/>
    <n v="59"/>
    <b v="0"/>
    <n v="1"/>
    <n v="0.96040000000000003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49"/>
    <x v="29"/>
    <s v="RBK"/>
    <x v="770"/>
    <b v="0"/>
    <n v="412"/>
    <m/>
    <n v="421"/>
    <b v="0"/>
    <n v="123"/>
    <m/>
    <b v="0"/>
    <n v="17"/>
    <m/>
    <n v="123"/>
    <n v="16"/>
    <b v="0"/>
    <n v="0.94120000000000004"/>
    <n v="0.97860000000000003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84"/>
    <x v="108"/>
    <s v="RWW"/>
    <x v="753"/>
    <b v="0"/>
    <n v="371"/>
    <m/>
    <n v="390"/>
    <b v="0"/>
    <n v="29"/>
    <m/>
    <b v="0"/>
    <n v="10"/>
    <m/>
    <n v="29"/>
    <n v="10"/>
    <b v="0"/>
    <n v="1"/>
    <n v="0.95130000000000003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50"/>
    <x v="113"/>
    <s v="RWG"/>
    <x v="392"/>
    <b v="0"/>
    <n v="513"/>
    <m/>
    <n v="515"/>
    <b v="0"/>
    <n v="10"/>
    <m/>
    <b v="0"/>
    <n v="7"/>
    <m/>
    <n v="10"/>
    <n v="7"/>
    <b v="0"/>
    <n v="1"/>
    <n v="0.99609999999999999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85"/>
    <x v="124"/>
    <s v="RGR"/>
    <x v="173"/>
    <b v="0"/>
    <n v="301"/>
    <m/>
    <n v="319"/>
    <b v="0"/>
    <n v="14"/>
    <m/>
    <b v="0"/>
    <n v="11"/>
    <m/>
    <n v="14"/>
    <n v="11"/>
    <b v="0"/>
    <n v="1"/>
    <n v="0.94359999999999999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87"/>
    <x v="73"/>
    <s v="RRF"/>
    <x v="211"/>
    <b v="0"/>
    <n v="334"/>
    <m/>
    <n v="347"/>
    <b v="0"/>
    <n v="31"/>
    <m/>
    <b v="0"/>
    <n v="24"/>
    <m/>
    <n v="31"/>
    <n v="24"/>
    <b v="0"/>
    <n v="1"/>
    <n v="0.96250000000000002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54"/>
    <x v="140"/>
    <s v="RLQ"/>
    <x v="158"/>
    <b v="0"/>
    <n v="155"/>
    <m/>
    <n v="168"/>
    <b v="0"/>
    <n v="1"/>
    <m/>
    <b v="0"/>
    <n v="1"/>
    <m/>
    <n v="1"/>
    <n v="1"/>
    <b v="0"/>
    <n v="1"/>
    <n v="0.92259999999999998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88"/>
    <x v="137"/>
    <s v="RA4"/>
    <x v="487"/>
    <b v="0"/>
    <n v="199"/>
    <m/>
    <n v="290"/>
    <b v="0"/>
    <n v="7"/>
    <m/>
    <b v="0"/>
    <n v="7"/>
    <m/>
    <n v="7"/>
    <n v="7"/>
    <b v="0"/>
    <n v="1"/>
    <n v="0.68620000000000003"/>
    <b v="0"/>
    <m/>
    <m/>
    <n v="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33"/>
    <x v="62"/>
    <s v="RJZ"/>
    <x v="462"/>
    <b v="0"/>
    <n v="439"/>
    <m/>
    <n v="557"/>
    <b v="0"/>
    <n v="135"/>
    <m/>
    <b v="0"/>
    <n v="56"/>
    <m/>
    <n v="136"/>
    <n v="56"/>
    <b v="0"/>
    <n v="1"/>
    <n v="0.78820000000000001"/>
    <b v="0"/>
    <m/>
    <m/>
    <n v="0.99260000000000004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48"/>
    <x v="13"/>
    <s v="RGN"/>
    <x v="657"/>
    <b v="0"/>
    <n v="526"/>
    <m/>
    <n v="568"/>
    <b v="0"/>
    <n v="333"/>
    <m/>
    <b v="0"/>
    <n v="102"/>
    <m/>
    <n v="336"/>
    <n v="95"/>
    <b v="0"/>
    <n v="0.93140000000000001"/>
    <n v="0.92610000000000003"/>
    <b v="0"/>
    <m/>
    <m/>
    <n v="0.99109999999999998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89"/>
    <x v="30"/>
    <s v="RCB"/>
    <x v="832"/>
    <b v="0"/>
    <n v="723"/>
    <m/>
    <n v="780"/>
    <b v="0"/>
    <n v="182"/>
    <m/>
    <b v="0"/>
    <n v="147"/>
    <m/>
    <n v="184"/>
    <n v="145"/>
    <b v="0"/>
    <n v="0.98640000000000005"/>
    <n v="0.92689999999999995"/>
    <b v="0"/>
    <m/>
    <m/>
    <n v="0.98909999999999998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48"/>
    <x v="20"/>
    <s v="RWE"/>
    <x v="305"/>
    <b v="0"/>
    <n v="803"/>
    <m/>
    <n v="888"/>
    <b v="0"/>
    <n v="259"/>
    <m/>
    <b v="0"/>
    <n v="59"/>
    <m/>
    <n v="262"/>
    <n v="59"/>
    <b v="0"/>
    <n v="1"/>
    <n v="0.90429999999999999"/>
    <b v="0"/>
    <m/>
    <m/>
    <n v="0.98850000000000005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09"/>
    <x v="51"/>
    <s v="RGT"/>
    <x v="876"/>
    <b v="0"/>
    <n v="583"/>
    <m/>
    <n v="632"/>
    <b v="0"/>
    <n v="76"/>
    <m/>
    <b v="0"/>
    <n v="70"/>
    <m/>
    <n v="77"/>
    <n v="70"/>
    <b v="0"/>
    <n v="1"/>
    <n v="0.92249999999999999"/>
    <b v="0"/>
    <m/>
    <m/>
    <n v="0.98699999999999999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12"/>
    <x v="66"/>
    <s v="RFS"/>
    <x v="600"/>
    <b v="0"/>
    <n v="355"/>
    <m/>
    <n v="357"/>
    <b v="0"/>
    <n v="64"/>
    <m/>
    <b v="0"/>
    <n v="42"/>
    <m/>
    <n v="65"/>
    <n v="42"/>
    <b v="0"/>
    <n v="1"/>
    <n v="0.99439999999999995"/>
    <b v="0"/>
    <m/>
    <m/>
    <n v="0.98460000000000003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40"/>
    <x v="70"/>
    <s v="RBN"/>
    <x v="647"/>
    <b v="0"/>
    <n v="294"/>
    <m/>
    <n v="322"/>
    <b v="0"/>
    <n v="60"/>
    <m/>
    <b v="0"/>
    <n v="22"/>
    <m/>
    <n v="61"/>
    <n v="22"/>
    <b v="0"/>
    <n v="1"/>
    <n v="0.91300000000000003"/>
    <b v="0"/>
    <m/>
    <m/>
    <n v="0.98360000000000003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16"/>
    <x v="72"/>
    <s v="RWA"/>
    <x v="690"/>
    <b v="0"/>
    <n v="476"/>
    <m/>
    <n v="527"/>
    <b v="0"/>
    <n v="58"/>
    <m/>
    <b v="0"/>
    <n v="48"/>
    <m/>
    <n v="59"/>
    <n v="48"/>
    <b v="0"/>
    <n v="1"/>
    <n v="0.9032"/>
    <b v="0"/>
    <m/>
    <m/>
    <n v="0.98309999999999997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22"/>
    <x v="68"/>
    <s v="RWF"/>
    <x v="462"/>
    <b v="0"/>
    <n v="439"/>
    <m/>
    <n v="442"/>
    <b v="0"/>
    <n v="57"/>
    <m/>
    <b v="0"/>
    <n v="54"/>
    <m/>
    <n v="58"/>
    <n v="54"/>
    <b v="0"/>
    <n v="1"/>
    <n v="0.99319999999999997"/>
    <b v="0"/>
    <m/>
    <m/>
    <n v="0.9828000000000000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11"/>
    <x v="31"/>
    <s v="RXR"/>
    <x v="504"/>
    <b v="0"/>
    <n v="510"/>
    <m/>
    <n v="534"/>
    <b v="0"/>
    <n v="103"/>
    <m/>
    <b v="0"/>
    <n v="29"/>
    <m/>
    <n v="105"/>
    <n v="29"/>
    <b v="0"/>
    <n v="1"/>
    <n v="0.95509999999999995"/>
    <b v="0"/>
    <m/>
    <m/>
    <n v="0.98099999999999998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39"/>
    <x v="52"/>
    <s v="RPA"/>
    <x v="273"/>
    <b v="0"/>
    <n v="220"/>
    <m/>
    <n v="282"/>
    <b v="0"/>
    <n v="37"/>
    <m/>
    <b v="0"/>
    <n v="29"/>
    <m/>
    <n v="38"/>
    <n v="25"/>
    <b v="0"/>
    <n v="0.86209999999999998"/>
    <n v="0.78010000000000002"/>
    <b v="0"/>
    <m/>
    <m/>
    <n v="0.9737000000000000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16"/>
    <x v="102"/>
    <s v="RXP"/>
    <x v="293"/>
    <b v="0"/>
    <n v="518"/>
    <m/>
    <n v="570"/>
    <b v="0"/>
    <n v="35"/>
    <m/>
    <b v="0"/>
    <n v="20"/>
    <m/>
    <n v="36"/>
    <n v="19"/>
    <b v="0"/>
    <n v="0.95"/>
    <n v="0.90880000000000005"/>
    <b v="0"/>
    <m/>
    <m/>
    <n v="0.97219999999999995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41"/>
    <x v="107"/>
    <s v="RJD"/>
    <x v="444"/>
    <b v="0"/>
    <n v="179"/>
    <m/>
    <n v="191"/>
    <b v="0"/>
    <n v="34"/>
    <m/>
    <b v="0"/>
    <n v="32"/>
    <m/>
    <n v="35"/>
    <n v="30"/>
    <b v="0"/>
    <n v="0.9375"/>
    <n v="0.93720000000000003"/>
    <b v="0"/>
    <m/>
    <m/>
    <n v="0.97140000000000004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41"/>
    <x v="55"/>
    <s v="RTP"/>
    <x v="185"/>
    <b v="0"/>
    <n v="502"/>
    <m/>
    <n v="543"/>
    <b v="0"/>
    <n v="62"/>
    <m/>
    <b v="0"/>
    <n v="62"/>
    <m/>
    <n v="64"/>
    <n v="62"/>
    <b v="0"/>
    <n v="1"/>
    <n v="0.92449999999999999"/>
    <b v="0"/>
    <m/>
    <m/>
    <n v="0.96879999999999999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18"/>
    <x v="103"/>
    <s v="RGQ"/>
    <x v="377"/>
    <b v="0"/>
    <n v="477"/>
    <m/>
    <n v="480"/>
    <b v="0"/>
    <n v="58"/>
    <m/>
    <b v="0"/>
    <n v="46"/>
    <m/>
    <n v="60"/>
    <n v="46"/>
    <b v="0"/>
    <n v="1"/>
    <n v="0.99380000000000002"/>
    <b v="0"/>
    <m/>
    <m/>
    <n v="0.9667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54"/>
    <x v="76"/>
    <s v="RA2"/>
    <x v="525"/>
    <b v="0"/>
    <n v="212"/>
    <m/>
    <n v="232"/>
    <b v="0"/>
    <n v="54"/>
    <m/>
    <b v="0"/>
    <n v="20"/>
    <m/>
    <n v="56"/>
    <n v="18"/>
    <b v="0"/>
    <n v="0.9"/>
    <n v="0.91379999999999995"/>
    <b v="0"/>
    <m/>
    <m/>
    <n v="0.96430000000000005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79"/>
    <x v="60"/>
    <s v="RM2"/>
    <x v="306"/>
    <b v="0"/>
    <n v="295"/>
    <m/>
    <n v="298"/>
    <b v="0"/>
    <n v="49"/>
    <m/>
    <b v="0"/>
    <n v="30"/>
    <m/>
    <n v="51"/>
    <n v="30"/>
    <b v="0"/>
    <n v="1"/>
    <n v="0.9899"/>
    <b v="0"/>
    <m/>
    <m/>
    <n v="0.96079999999999999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12"/>
    <x v="67"/>
    <s v="RXC"/>
    <x v="716"/>
    <b v="0"/>
    <n v="425"/>
    <m/>
    <n v="470"/>
    <b v="0"/>
    <n v="63"/>
    <m/>
    <b v="0"/>
    <n v="43"/>
    <m/>
    <n v="66"/>
    <n v="39"/>
    <b v="0"/>
    <n v="0.90700000000000003"/>
    <n v="0.90429999999999999"/>
    <b v="0"/>
    <m/>
    <m/>
    <n v="0.95450000000000002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17"/>
    <x v="19"/>
    <s v="RYJ"/>
    <x v="608"/>
    <b v="0"/>
    <n v="390"/>
    <m/>
    <n v="429"/>
    <b v="0"/>
    <n v="248"/>
    <m/>
    <b v="0"/>
    <n v="46"/>
    <m/>
    <n v="260"/>
    <n v="44"/>
    <b v="0"/>
    <n v="0.95650000000000002"/>
    <n v="0.90910000000000002"/>
    <b v="0"/>
    <m/>
    <m/>
    <n v="0.95379999999999998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20"/>
    <x v="43"/>
    <s v="RVV"/>
    <x v="803"/>
    <b v="0"/>
    <n v="681"/>
    <m/>
    <n v="684"/>
    <b v="0"/>
    <n v="82"/>
    <m/>
    <b v="0"/>
    <n v="90"/>
    <m/>
    <n v="86"/>
    <n v="90"/>
    <b v="0"/>
    <n v="1"/>
    <n v="0.99560000000000004"/>
    <b v="0"/>
    <m/>
    <m/>
    <n v="0.9535000000000000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31"/>
    <x v="12"/>
    <s v="RTH"/>
    <x v="419"/>
    <b v="0"/>
    <n v="418"/>
    <m/>
    <n v="701"/>
    <b v="0"/>
    <n v="342"/>
    <m/>
    <b v="0"/>
    <n v="108"/>
    <m/>
    <n v="359"/>
    <n v="105"/>
    <b v="0"/>
    <n v="0.97219999999999995"/>
    <n v="0.59630000000000005"/>
    <b v="0"/>
    <m/>
    <m/>
    <n v="0.9526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00"/>
    <x v="39"/>
    <s v="RF4"/>
    <x v="471"/>
    <b v="0"/>
    <n v="753"/>
    <m/>
    <n v="859"/>
    <b v="0"/>
    <n v="18"/>
    <m/>
    <b v="0"/>
    <n v="19"/>
    <m/>
    <n v="19"/>
    <n v="17"/>
    <b v="0"/>
    <n v="0.89470000000000005"/>
    <n v="0.87660000000000005"/>
    <b v="0"/>
    <m/>
    <m/>
    <n v="0.94740000000000002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02"/>
    <x v="17"/>
    <s v="R1H"/>
    <x v="742"/>
    <b v="0"/>
    <n v="528"/>
    <m/>
    <n v="821"/>
    <b v="0"/>
    <n v="213"/>
    <m/>
    <b v="0"/>
    <n v="202"/>
    <m/>
    <n v="225"/>
    <n v="17"/>
    <b v="0"/>
    <n v="8.4199999999999997E-2"/>
    <n v="0.6431"/>
    <b v="0"/>
    <m/>
    <m/>
    <n v="0.94669999999999999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50"/>
    <x v="28"/>
    <s v="RHW"/>
    <x v="282"/>
    <b v="0"/>
    <n v="384"/>
    <m/>
    <n v="425"/>
    <b v="0"/>
    <n v="116"/>
    <m/>
    <b v="0"/>
    <n v="40"/>
    <m/>
    <n v="123"/>
    <n v="40"/>
    <b v="0"/>
    <n v="1"/>
    <n v="0.90349999999999997"/>
    <b v="0"/>
    <m/>
    <m/>
    <n v="0.94310000000000005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83"/>
    <x v="96"/>
    <s v="RTX"/>
    <x v="361"/>
    <b v="0"/>
    <n v="296"/>
    <m/>
    <n v="353"/>
    <b v="0"/>
    <n v="32"/>
    <m/>
    <b v="0"/>
    <n v="19"/>
    <m/>
    <n v="34"/>
    <n v="8"/>
    <b v="0"/>
    <n v="0.42109999999999997"/>
    <n v="0.83850000000000002"/>
    <b v="0"/>
    <m/>
    <m/>
    <n v="0.94120000000000004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22"/>
    <x v="80"/>
    <s v="RR7"/>
    <x v="714"/>
    <b v="0"/>
    <n v="285"/>
    <m/>
    <n v="300"/>
    <b v="0"/>
    <n v="44"/>
    <m/>
    <b v="0"/>
    <n v="16"/>
    <m/>
    <n v="47"/>
    <n v="16"/>
    <b v="0"/>
    <n v="1"/>
    <n v="0.95"/>
    <b v="0"/>
    <m/>
    <m/>
    <n v="0.93620000000000003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60"/>
    <x v="40"/>
    <s v="RTR"/>
    <x v="236"/>
    <b v="0"/>
    <n v="480"/>
    <m/>
    <n v="512"/>
    <b v="0"/>
    <n v="80"/>
    <m/>
    <b v="0"/>
    <n v="35"/>
    <m/>
    <n v="86"/>
    <n v="32"/>
    <b v="0"/>
    <n v="0.9143"/>
    <n v="0.9375"/>
    <b v="0"/>
    <m/>
    <m/>
    <n v="0.93020000000000003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36"/>
    <x v="99"/>
    <s v="RD1"/>
    <x v="249"/>
    <b v="0"/>
    <n v="561"/>
    <m/>
    <n v="603"/>
    <b v="0"/>
    <n v="24"/>
    <m/>
    <b v="0"/>
    <n v="5"/>
    <m/>
    <n v="26"/>
    <n v="5"/>
    <b v="0"/>
    <n v="1"/>
    <n v="0.93030000000000002"/>
    <b v="0"/>
    <m/>
    <m/>
    <n v="0.92310000000000003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20"/>
    <x v="44"/>
    <s v="RR8"/>
    <x v="808"/>
    <b v="0"/>
    <n v="754"/>
    <m/>
    <n v="800"/>
    <b v="0"/>
    <n v="69"/>
    <m/>
    <b v="0"/>
    <n v="51"/>
    <m/>
    <n v="75"/>
    <n v="48"/>
    <b v="0"/>
    <n v="0.94120000000000004"/>
    <n v="0.9425"/>
    <b v="0"/>
    <m/>
    <m/>
    <n v="0.92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32"/>
    <x v="92"/>
    <s v="RW6"/>
    <x v="481"/>
    <b v="0"/>
    <n v="417"/>
    <m/>
    <n v="631"/>
    <b v="0"/>
    <n v="46"/>
    <m/>
    <b v="0"/>
    <n v="8"/>
    <m/>
    <n v="50"/>
    <n v="6"/>
    <b v="0"/>
    <n v="0.75"/>
    <n v="0.66090000000000004"/>
    <b v="0"/>
    <m/>
    <m/>
    <n v="0.92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33"/>
    <x v="50"/>
    <s v="RHU"/>
    <x v="568"/>
    <b v="0"/>
    <n v="624"/>
    <m/>
    <n v="648"/>
    <b v="0"/>
    <n v="91"/>
    <m/>
    <b v="0"/>
    <n v="94"/>
    <m/>
    <n v="99"/>
    <n v="94"/>
    <b v="0"/>
    <n v="1"/>
    <n v="0.96299999999999997"/>
    <b v="0"/>
    <m/>
    <m/>
    <n v="0.91920000000000002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29"/>
    <x v="82"/>
    <s v="RD7"/>
    <x v="480"/>
    <b v="0"/>
    <n v="395"/>
    <m/>
    <n v="435"/>
    <b v="0"/>
    <n v="45"/>
    <m/>
    <b v="0"/>
    <n v="21"/>
    <m/>
    <n v="49"/>
    <n v="21"/>
    <b v="0"/>
    <n v="1"/>
    <n v="0.90800000000000003"/>
    <b v="0"/>
    <m/>
    <m/>
    <n v="0.91839999999999999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17"/>
    <x v="77"/>
    <s v="RTG"/>
    <x v="475"/>
    <b v="0"/>
    <n v="609"/>
    <m/>
    <n v="621"/>
    <b v="0"/>
    <n v="56"/>
    <m/>
    <b v="0"/>
    <n v="16"/>
    <m/>
    <n v="61"/>
    <n v="15"/>
    <b v="0"/>
    <n v="0.9375"/>
    <n v="0.98070000000000002"/>
    <b v="0"/>
    <m/>
    <m/>
    <n v="0.91800000000000004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10"/>
    <x v="87"/>
    <s v="RJN"/>
    <x v="148"/>
    <b v="0"/>
    <n v="276"/>
    <m/>
    <n v="289"/>
    <b v="0"/>
    <n v="33"/>
    <m/>
    <b v="0"/>
    <n v="16"/>
    <m/>
    <n v="36"/>
    <n v="15"/>
    <b v="0"/>
    <n v="0.9375"/>
    <n v="0.95499999999999996"/>
    <b v="0"/>
    <m/>
    <m/>
    <n v="0.91669999999999996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28"/>
    <x v="25"/>
    <s v="RR1"/>
    <x v="881"/>
    <b v="0"/>
    <n v="953"/>
    <m/>
    <n v="1281"/>
    <b v="0"/>
    <n v="191"/>
    <m/>
    <b v="0"/>
    <n v="30"/>
    <m/>
    <n v="209"/>
    <n v="20"/>
    <b v="0"/>
    <n v="0.66669999999999996"/>
    <n v="0.74399999999999999"/>
    <b v="0"/>
    <m/>
    <m/>
    <n v="0.91390000000000005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73"/>
    <x v="38"/>
    <s v="RFR"/>
    <x v="476"/>
    <b v="0"/>
    <n v="137"/>
    <m/>
    <n v="196"/>
    <b v="0"/>
    <n v="42"/>
    <m/>
    <b v="0"/>
    <n v="1"/>
    <m/>
    <n v="46"/>
    <n v="1"/>
    <b v="0"/>
    <n v="1"/>
    <n v="0.69899999999999995"/>
    <b v="0"/>
    <m/>
    <m/>
    <n v="0.91300000000000003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31"/>
    <x v="90"/>
    <s v="RGP"/>
    <x v="56"/>
    <b v="0"/>
    <n v="261"/>
    <m/>
    <n v="282"/>
    <b v="0"/>
    <n v="41"/>
    <m/>
    <b v="0"/>
    <n v="20"/>
    <m/>
    <n v="45"/>
    <n v="20"/>
    <b v="0"/>
    <n v="1"/>
    <n v="0.92549999999999999"/>
    <b v="0"/>
    <m/>
    <m/>
    <n v="0.91110000000000002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23"/>
    <x v="129"/>
    <s v="RQ8"/>
    <x v="228"/>
    <b v="0"/>
    <n v="289"/>
    <m/>
    <n v="310"/>
    <b v="0"/>
    <n v="30"/>
    <m/>
    <b v="0"/>
    <n v="14"/>
    <m/>
    <n v="33"/>
    <n v="13"/>
    <b v="0"/>
    <n v="0.92859999999999998"/>
    <n v="0.93230000000000002"/>
    <b v="0"/>
    <m/>
    <m/>
    <n v="0.90910000000000002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44"/>
    <x v="105"/>
    <s v="RKE"/>
    <x v="181"/>
    <b v="0"/>
    <n v="193"/>
    <m/>
    <n v="213"/>
    <b v="0"/>
    <n v="30"/>
    <m/>
    <b v="0"/>
    <n v="13"/>
    <m/>
    <n v="33"/>
    <n v="13"/>
    <b v="0"/>
    <n v="1"/>
    <n v="0.90610000000000002"/>
    <b v="0"/>
    <m/>
    <m/>
    <n v="0.90910000000000002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38"/>
    <x v="121"/>
    <s v="RC9"/>
    <x v="190"/>
    <b v="0"/>
    <n v="330"/>
    <m/>
    <n v="339"/>
    <b v="0"/>
    <n v="19"/>
    <m/>
    <b v="0"/>
    <n v="12"/>
    <m/>
    <n v="21"/>
    <n v="12"/>
    <b v="0"/>
    <n v="1"/>
    <n v="0.97350000000000003"/>
    <b v="0"/>
    <m/>
    <m/>
    <n v="0.90480000000000005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05"/>
    <x v="35"/>
    <s v="RXQ"/>
    <x v="486"/>
    <b v="0"/>
    <n v="342"/>
    <m/>
    <n v="374"/>
    <b v="0"/>
    <n v="94"/>
    <m/>
    <b v="0"/>
    <n v="94"/>
    <m/>
    <n v="104"/>
    <n v="86"/>
    <b v="0"/>
    <n v="0.91490000000000005"/>
    <n v="0.91439999999999999"/>
    <b v="0"/>
    <m/>
    <m/>
    <n v="0.90380000000000005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099"/>
    <x v="71"/>
    <s v="RCF"/>
    <x v="122"/>
    <b v="0"/>
    <n v="222"/>
    <m/>
    <n v="246"/>
    <b v="0"/>
    <n v="37"/>
    <m/>
    <b v="0"/>
    <n v="4"/>
    <m/>
    <n v="41"/>
    <n v="4"/>
    <b v="0"/>
    <n v="1"/>
    <n v="0.90239999999999998"/>
    <b v="0"/>
    <m/>
    <m/>
    <n v="0.90239999999999998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19"/>
    <x v="109"/>
    <s v="RBD"/>
    <x v="17"/>
    <b v="0"/>
    <n v="99"/>
    <m/>
    <n v="283"/>
    <b v="0"/>
    <n v="18"/>
    <m/>
    <b v="0"/>
    <n v="13"/>
    <m/>
    <n v="20"/>
    <n v="13"/>
    <b v="0"/>
    <n v="1"/>
    <n v="0.3498"/>
    <b v="0"/>
    <m/>
    <m/>
    <n v="0.9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13"/>
    <x v="54"/>
    <s v="RVR"/>
    <x v="433"/>
    <b v="0"/>
    <n v="263"/>
    <m/>
    <n v="428"/>
    <b v="0"/>
    <n v="45"/>
    <m/>
    <b v="0"/>
    <n v="19"/>
    <m/>
    <n v="51"/>
    <n v="10"/>
    <b v="0"/>
    <n v="0.52629999999999999"/>
    <n v="0.61450000000000005"/>
    <b v="0"/>
    <m/>
    <m/>
    <n v="0.88239999999999996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25"/>
    <x v="41"/>
    <s v="RJ1"/>
    <x v="181"/>
    <b v="0"/>
    <n v="193"/>
    <m/>
    <n v="230"/>
    <b v="0"/>
    <n v="56"/>
    <m/>
    <b v="0"/>
    <n v="32"/>
    <m/>
    <n v="64"/>
    <n v="32"/>
    <b v="0"/>
    <n v="1"/>
    <n v="0.83909999999999996"/>
    <b v="0"/>
    <m/>
    <m/>
    <n v="0.875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37"/>
    <x v="117"/>
    <s v="RXK"/>
    <x v="41"/>
    <b v="0"/>
    <n v="56"/>
    <m/>
    <n v="75"/>
    <b v="0"/>
    <n v="14"/>
    <m/>
    <b v="0"/>
    <n v="10"/>
    <m/>
    <n v="16"/>
    <n v="10"/>
    <b v="0"/>
    <n v="1"/>
    <n v="0.74670000000000003"/>
    <b v="0"/>
    <m/>
    <m/>
    <n v="0.875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08"/>
    <x v="135"/>
    <s v="RC3"/>
    <x v="104"/>
    <b v="0"/>
    <n v="141"/>
    <m/>
    <n v="142"/>
    <b v="0"/>
    <n v="10"/>
    <m/>
    <b v="0"/>
    <n v="2"/>
    <m/>
    <n v="12"/>
    <n v="2"/>
    <b v="0"/>
    <n v="1"/>
    <n v="0.99299999999999999"/>
    <b v="0"/>
    <m/>
    <m/>
    <n v="0.83330000000000004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86"/>
    <x v="46"/>
    <s v="RYR"/>
    <x v="766"/>
    <b v="0"/>
    <n v="638"/>
    <m/>
    <n v="731"/>
    <b v="0"/>
    <n v="74"/>
    <m/>
    <b v="0"/>
    <n v="38"/>
    <m/>
    <n v="89"/>
    <n v="38"/>
    <b v="0"/>
    <n v="1"/>
    <n v="0.87280000000000002"/>
    <b v="0"/>
    <m/>
    <m/>
    <n v="0.83150000000000002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46"/>
    <x v="57"/>
    <s v="RTF"/>
    <x v="303"/>
    <b v="0"/>
    <n v="397"/>
    <m/>
    <n v="408"/>
    <b v="0"/>
    <n v="37"/>
    <m/>
    <b v="0"/>
    <n v="7"/>
    <m/>
    <n v="45"/>
    <n v="7"/>
    <b v="0"/>
    <n v="1"/>
    <n v="0.97299999999999998"/>
    <b v="0"/>
    <m/>
    <m/>
    <n v="0.82220000000000004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25"/>
    <x v="16"/>
    <s v="RNL"/>
    <x v="365"/>
    <b v="0"/>
    <n v="307"/>
    <m/>
    <n v="600"/>
    <b v="0"/>
    <n v="246"/>
    <m/>
    <b v="0"/>
    <n v="246"/>
    <m/>
    <n v="307"/>
    <n v="105"/>
    <b v="0"/>
    <n v="0.42680000000000001"/>
    <n v="0.51170000000000004"/>
    <b v="0"/>
    <m/>
    <m/>
    <n v="0.8013000000000000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06"/>
    <x v="69"/>
    <s v="RJ6"/>
    <x v="159"/>
    <b v="0"/>
    <n v="75"/>
    <m/>
    <n v="354"/>
    <b v="0"/>
    <n v="8"/>
    <m/>
    <b v="0"/>
    <n v="7"/>
    <m/>
    <n v="10"/>
    <n v="7"/>
    <b v="0"/>
    <n v="1"/>
    <n v="0.21190000000000001"/>
    <b v="0"/>
    <m/>
    <m/>
    <n v="0.8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42"/>
    <x v="128"/>
    <s v="RD8"/>
    <x v="25"/>
    <b v="0"/>
    <n v="41"/>
    <m/>
    <n v="260"/>
    <b v="0"/>
    <n v="4"/>
    <m/>
    <b v="0"/>
    <n v="2"/>
    <m/>
    <n v="5"/>
    <n v="0"/>
    <b v="0"/>
    <n v="0"/>
    <n v="0.15770000000000001"/>
    <b v="0"/>
    <m/>
    <m/>
    <n v="0.8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64"/>
    <x v="111"/>
    <s v="RWJ"/>
    <x v="27"/>
    <b v="0"/>
    <n v="37"/>
    <m/>
    <n v="477"/>
    <b v="0"/>
    <n v="13"/>
    <m/>
    <b v="0"/>
    <n v="13"/>
    <m/>
    <n v="17"/>
    <n v="7"/>
    <b v="0"/>
    <n v="0.53849999999999998"/>
    <n v="7.7600000000000002E-2"/>
    <b v="0"/>
    <m/>
    <m/>
    <n v="0.76470000000000005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24"/>
    <x v="104"/>
    <s v="RVJ"/>
    <x v="185"/>
    <b v="0"/>
    <n v="502"/>
    <m/>
    <n v="539"/>
    <b v="0"/>
    <n v="19"/>
    <m/>
    <b v="0"/>
    <n v="23"/>
    <m/>
    <n v="25"/>
    <n v="15"/>
    <b v="0"/>
    <n v="0.6522"/>
    <n v="0.93140000000000001"/>
    <b v="0"/>
    <m/>
    <m/>
    <n v="0.76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53"/>
    <x v="61"/>
    <s v="RWP"/>
    <x v="709"/>
    <b v="0"/>
    <n v="227"/>
    <m/>
    <n v="708"/>
    <b v="0"/>
    <n v="22"/>
    <m/>
    <b v="0"/>
    <n v="25"/>
    <m/>
    <n v="29"/>
    <n v="25"/>
    <b v="0"/>
    <n v="1"/>
    <n v="0.3206"/>
    <b v="0"/>
    <m/>
    <m/>
    <n v="0.75860000000000005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45"/>
    <x v="10"/>
    <s v="RWD"/>
    <x v="596"/>
    <b v="0"/>
    <n v="623"/>
    <m/>
    <n v="738"/>
    <b v="0"/>
    <n v="367"/>
    <m/>
    <b v="0"/>
    <n v="50"/>
    <m/>
    <n v="487"/>
    <n v="50"/>
    <b v="0"/>
    <n v="1"/>
    <n v="0.84419999999999995"/>
    <b v="0"/>
    <m/>
    <m/>
    <n v="0.75360000000000005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02"/>
    <x v="11"/>
    <s v="RDD"/>
    <x v="387"/>
    <b v="0"/>
    <n v="381"/>
    <m/>
    <n v="522"/>
    <b v="0"/>
    <n v="381"/>
    <m/>
    <b v="0"/>
    <n v="3"/>
    <m/>
    <n v="522"/>
    <n v="2"/>
    <b v="0"/>
    <n v="0.66669999999999996"/>
    <n v="0.72989999999999999"/>
    <b v="0"/>
    <m/>
    <m/>
    <n v="0.72989999999999999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51"/>
    <x v="123"/>
    <s v="RFW"/>
    <x v="218"/>
    <b v="0"/>
    <n v="185"/>
    <m/>
    <n v="219"/>
    <b v="0"/>
    <n v="16"/>
    <m/>
    <b v="0"/>
    <n v="11"/>
    <m/>
    <n v="23"/>
    <n v="11"/>
    <b v="0"/>
    <n v="1"/>
    <n v="0.84470000000000001"/>
    <b v="0"/>
    <m/>
    <m/>
    <n v="0.69569999999999999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74"/>
    <x v="45"/>
    <s v="RDZ"/>
    <x v="172"/>
    <b v="0"/>
    <n v="380"/>
    <m/>
    <n v="522"/>
    <b v="0"/>
    <n v="47"/>
    <m/>
    <b v="0"/>
    <n v="31"/>
    <m/>
    <n v="73"/>
    <n v="29"/>
    <b v="0"/>
    <n v="0.9355"/>
    <n v="0.72799999999999998"/>
    <b v="0"/>
    <m/>
    <m/>
    <n v="0.64380000000000004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70"/>
    <x v="98"/>
    <s v="RAS"/>
    <x v="167"/>
    <b v="0"/>
    <n v="174"/>
    <m/>
    <n v="270"/>
    <b v="0"/>
    <n v="21"/>
    <m/>
    <b v="0"/>
    <n v="3"/>
    <m/>
    <n v="35"/>
    <n v="1"/>
    <b v="0"/>
    <n v="0.33329999999999999"/>
    <n v="0.64439999999999997"/>
    <b v="0"/>
    <m/>
    <m/>
    <n v="0.6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82"/>
    <x v="91"/>
    <s v="RA7"/>
    <x v="400"/>
    <b v="0"/>
    <n v="221"/>
    <m/>
    <n v="295"/>
    <b v="0"/>
    <n v="41"/>
    <m/>
    <b v="0"/>
    <n v="29"/>
    <m/>
    <n v="71"/>
    <n v="22"/>
    <b v="0"/>
    <n v="0.75860000000000005"/>
    <n v="0.74919999999999998"/>
    <b v="0"/>
    <m/>
    <m/>
    <n v="0.5775000000000000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32"/>
    <x v="49"/>
    <s v="RNQ"/>
    <x v="22"/>
    <b v="0"/>
    <n v="166"/>
    <m/>
    <n v="220"/>
    <b v="0"/>
    <n v="95"/>
    <m/>
    <b v="0"/>
    <n v="38"/>
    <m/>
    <n v="166"/>
    <n v="24"/>
    <b v="0"/>
    <n v="0.63160000000000005"/>
    <n v="0.75449999999999995"/>
    <b v="0"/>
    <m/>
    <m/>
    <n v="0.57230000000000003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24"/>
    <x v="47"/>
    <s v="RN3"/>
    <x v="340"/>
    <b v="0"/>
    <n v="361"/>
    <m/>
    <n v="424"/>
    <b v="0"/>
    <n v="78"/>
    <m/>
    <b v="0"/>
    <n v="30"/>
    <m/>
    <n v="141"/>
    <n v="25"/>
    <b v="0"/>
    <n v="0.83330000000000004"/>
    <n v="0.85140000000000005"/>
    <b v="0"/>
    <m/>
    <m/>
    <n v="0.55320000000000003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59"/>
    <x v="106"/>
    <s v="RA9"/>
    <x v="811"/>
    <b v="0"/>
    <n v="157"/>
    <m/>
    <n v="368"/>
    <b v="0"/>
    <n v="26"/>
    <m/>
    <b v="0"/>
    <n v="10"/>
    <m/>
    <n v="48"/>
    <n v="10"/>
    <b v="0"/>
    <n v="1"/>
    <n v="0.42659999999999998"/>
    <b v="0"/>
    <m/>
    <m/>
    <n v="0.54169999999999996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04"/>
    <x v="97"/>
    <s v="RXL"/>
    <x v="387"/>
    <b v="0"/>
    <n v="381"/>
    <m/>
    <n v="553"/>
    <b v="0"/>
    <n v="37"/>
    <m/>
    <b v="0"/>
    <n v="16"/>
    <m/>
    <n v="70"/>
    <n v="0"/>
    <b v="0"/>
    <n v="0"/>
    <n v="0.68899999999999995"/>
    <b v="0"/>
    <m/>
    <m/>
    <n v="0.52859999999999996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098"/>
    <x v="78"/>
    <s v="REM"/>
    <x v="88"/>
    <b v="0"/>
    <n v="231"/>
    <m/>
    <n v="397"/>
    <b v="0"/>
    <n v="16"/>
    <m/>
    <b v="0"/>
    <n v="5"/>
    <m/>
    <n v="31"/>
    <n v="5"/>
    <b v="0"/>
    <n v="1"/>
    <n v="0.58189999999999997"/>
    <b v="0"/>
    <m/>
    <m/>
    <n v="0.516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39"/>
    <x v="132"/>
    <s v="RVY"/>
    <x v="77"/>
    <b v="0"/>
    <n v="29"/>
    <m/>
    <n v="372"/>
    <b v="0"/>
    <n v="2"/>
    <m/>
    <b v="0"/>
    <n v="1"/>
    <m/>
    <n v="5"/>
    <n v="1"/>
    <b v="0"/>
    <n v="1"/>
    <n v="7.8E-2"/>
    <b v="0"/>
    <m/>
    <m/>
    <n v="0.4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35"/>
    <x v="79"/>
    <s v="RQ6"/>
    <x v="288"/>
    <b v="0"/>
    <n v="274"/>
    <m/>
    <n v="433"/>
    <b v="0"/>
    <n v="21"/>
    <m/>
    <b v="0"/>
    <n v="15"/>
    <m/>
    <n v="57"/>
    <n v="10"/>
    <b v="0"/>
    <n v="0.66669999999999996"/>
    <n v="0.63280000000000003"/>
    <b v="0"/>
    <m/>
    <m/>
    <n v="0.36840000000000001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52"/>
    <x v="26"/>
    <s v="RH8"/>
    <x v="163"/>
    <b v="0"/>
    <n v="164"/>
    <m/>
    <n v="449"/>
    <b v="0"/>
    <n v="55"/>
    <m/>
    <b v="0"/>
    <n v="64"/>
    <m/>
    <n v="163"/>
    <n v="62"/>
    <b v="0"/>
    <n v="0.96879999999999999"/>
    <n v="0.36530000000000001"/>
    <b v="0"/>
    <m/>
    <m/>
    <n v="0.33739999999999998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161"/>
    <x v="34"/>
    <s v="RE9"/>
    <x v="813"/>
    <b v="0"/>
    <n v="273"/>
    <m/>
    <n v="297"/>
    <b v="0"/>
    <n v="31"/>
    <m/>
    <b v="0"/>
    <n v="17"/>
    <m/>
    <n v="105"/>
    <n v="17"/>
    <b v="0"/>
    <n v="1"/>
    <n v="0.91920000000000002"/>
    <b v="0"/>
    <m/>
    <m/>
    <n v="0.29520000000000002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314.csv"/>
    <n v="1201"/>
    <x v="74"/>
    <s v="RVL"/>
    <x v="770"/>
    <b v="0"/>
    <n v="412"/>
    <m/>
    <n v="607"/>
    <b v="0"/>
    <n v="9"/>
    <m/>
    <b v="0"/>
    <n v="9"/>
    <m/>
    <n v="59"/>
    <n v="9"/>
    <b v="0"/>
    <n v="1"/>
    <n v="0.67869999999999997"/>
    <b v="0"/>
    <m/>
    <m/>
    <n v="0.1525"/>
    <m/>
    <m/>
    <x v="47"/>
    <s v="November"/>
    <x v="4"/>
    <s v="https://www.england.nhs.uk/statistics/wp-content/uploads/sites/2/2014/05/Dementia-Data-Collection-Q3-2013-14-REVISED-CSV-38KB.csv"/>
    <b v="0"/>
    <x v="1"/>
    <x v="0"/>
  </r>
  <r>
    <s v="dementia201415.csv"/>
    <n v="1149"/>
    <x v="78"/>
    <s v="REM"/>
    <x v="144"/>
    <b v="0"/>
    <n v="302"/>
    <m/>
    <n v="353"/>
    <b v="0"/>
    <n v="30"/>
    <m/>
    <b v="0"/>
    <n v="6"/>
    <m/>
    <n v="38"/>
    <n v="6"/>
    <b v="0"/>
    <n v="1"/>
    <n v="0.86"/>
    <b v="0"/>
    <m/>
    <n v="0.79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50"/>
    <x v="71"/>
    <s v="RCF"/>
    <x v="45"/>
    <b v="0"/>
    <n v="189"/>
    <m/>
    <n v="209"/>
    <b v="0"/>
    <n v="13"/>
    <m/>
    <b v="0"/>
    <n v="1"/>
    <m/>
    <n v="13"/>
    <n v="1"/>
    <b v="0"/>
    <n v="1"/>
    <n v="0.9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51"/>
    <x v="85"/>
    <s v="RTK"/>
    <x v="644"/>
    <b v="0"/>
    <n v="335"/>
    <m/>
    <n v="340"/>
    <b v="0"/>
    <n v="60"/>
    <m/>
    <b v="0"/>
    <n v="60"/>
    <m/>
    <n v="60"/>
    <n v="60"/>
    <b v="0"/>
    <n v="1"/>
    <n v="0.99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47"/>
    <x v="39"/>
    <s v="RF4"/>
    <x v="341"/>
    <b v="0"/>
    <n v="643"/>
    <m/>
    <n v="858"/>
    <b v="0"/>
    <n v="70"/>
    <m/>
    <b v="0"/>
    <n v="72"/>
    <m/>
    <n v="108"/>
    <n v="49"/>
    <b v="0"/>
    <n v="0.68"/>
    <n v="0.75"/>
    <b v="0"/>
    <m/>
    <n v="0.65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52"/>
    <x v="4"/>
    <s v="RFF"/>
    <x v="267"/>
    <b v="0"/>
    <n v="217"/>
    <m/>
    <n v="238"/>
    <b v="0"/>
    <n v="38"/>
    <m/>
    <b v="0"/>
    <n v="6"/>
    <m/>
    <n v="38"/>
    <n v="6"/>
    <b v="0"/>
    <n v="1"/>
    <n v="0.9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48"/>
    <x v="17"/>
    <s v="R1H"/>
    <x v="546"/>
    <b v="0"/>
    <n v="463"/>
    <m/>
    <n v="583"/>
    <b v="0"/>
    <n v="113"/>
    <m/>
    <b v="0"/>
    <n v="66"/>
    <m/>
    <n v="123"/>
    <n v="63"/>
    <b v="0"/>
    <n v="0.95"/>
    <n v="0.79"/>
    <b v="0"/>
    <m/>
    <n v="0.92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53"/>
    <x v="11"/>
    <s v="RDD"/>
    <x v="405"/>
    <b v="0"/>
    <n v="484"/>
    <m/>
    <n v="505"/>
    <b v="0"/>
    <n v="484"/>
    <m/>
    <b v="0"/>
    <n v="11"/>
    <m/>
    <n v="505"/>
    <n v="11"/>
    <b v="0"/>
    <n v="1"/>
    <n v="0.96"/>
    <b v="0"/>
    <m/>
    <n v="0.96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49"/>
    <x v="118"/>
    <s v="RC1"/>
    <x v="728"/>
    <b v="0"/>
    <n v="226"/>
    <m/>
    <n v="249"/>
    <b v="0"/>
    <n v="21"/>
    <m/>
    <b v="0"/>
    <n v="13"/>
    <m/>
    <n v="21"/>
    <n v="13"/>
    <b v="0"/>
    <n v="1"/>
    <n v="0.9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54"/>
    <x v="0"/>
    <s v="RLU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55"/>
    <x v="97"/>
    <s v="RXL"/>
    <x v="405"/>
    <b v="0"/>
    <n v="484"/>
    <m/>
    <n v="528"/>
    <b v="0"/>
    <n v="41"/>
    <m/>
    <b v="0"/>
    <n v="4"/>
    <m/>
    <n v="42"/>
    <n v="4"/>
    <b v="0"/>
    <n v="1"/>
    <n v="0.92"/>
    <b v="0"/>
    <m/>
    <n v="0.98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56"/>
    <x v="112"/>
    <s v="RMC"/>
    <x v="731"/>
    <b v="0"/>
    <n v="254"/>
    <m/>
    <n v="274"/>
    <b v="0"/>
    <n v="32"/>
    <m/>
    <b v="0"/>
    <n v="21"/>
    <m/>
    <n v="32"/>
    <n v="21"/>
    <b v="0"/>
    <n v="1"/>
    <n v="0.93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57"/>
    <x v="130"/>
    <s v="RAE"/>
    <x v="409"/>
    <b v="0"/>
    <n v="354"/>
    <m/>
    <n v="354"/>
    <b v="0"/>
    <n v="9"/>
    <m/>
    <b v="0"/>
    <n v="9"/>
    <m/>
    <n v="9"/>
    <n v="9"/>
    <b v="0"/>
    <n v="1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50"/>
    <x v="81"/>
    <s v="RXH"/>
    <x v="6"/>
    <b v="0"/>
    <n v="144"/>
    <m/>
    <n v="153"/>
    <b v="0"/>
    <n v="56"/>
    <m/>
    <b v="0"/>
    <n v="36"/>
    <m/>
    <n v="56"/>
    <n v="35"/>
    <b v="0"/>
    <n v="0.97"/>
    <n v="0.94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51"/>
    <x v="35"/>
    <s v="RXQ"/>
    <x v="235"/>
    <b v="0"/>
    <n v="314"/>
    <m/>
    <n v="346"/>
    <b v="0"/>
    <n v="71"/>
    <m/>
    <b v="0"/>
    <n v="71"/>
    <m/>
    <n v="71"/>
    <n v="66"/>
    <b v="0"/>
    <n v="0.93"/>
    <n v="0.9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58"/>
    <x v="134"/>
    <s v="RJF"/>
    <x v="337"/>
    <b v="0"/>
    <n v="372"/>
    <m/>
    <n v="376"/>
    <b v="0"/>
    <n v="6"/>
    <m/>
    <b v="0"/>
    <n v="6"/>
    <m/>
    <n v="6"/>
    <n v="6"/>
    <b v="0"/>
    <n v="1"/>
    <n v="0.99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59"/>
    <x v="48"/>
    <s v="RWY"/>
    <x v="115"/>
    <b v="0"/>
    <n v="396"/>
    <m/>
    <n v="412"/>
    <b v="0"/>
    <n v="57"/>
    <m/>
    <b v="0"/>
    <n v="38"/>
    <m/>
    <n v="58"/>
    <n v="38"/>
    <b v="0"/>
    <n v="1"/>
    <n v="0.96"/>
    <b v="0"/>
    <m/>
    <n v="0.98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60"/>
    <x v="51"/>
    <s v="RGT"/>
    <x v="589"/>
    <b v="0"/>
    <n v="553"/>
    <m/>
    <n v="596"/>
    <b v="0"/>
    <n v="70"/>
    <m/>
    <b v="0"/>
    <n v="70"/>
    <m/>
    <n v="81"/>
    <n v="14"/>
    <b v="0"/>
    <n v="0.2"/>
    <n v="0.93"/>
    <b v="0"/>
    <m/>
    <n v="0.86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61"/>
    <x v="125"/>
    <s v="RW3"/>
    <x v="498"/>
    <b v="0"/>
    <n v="424"/>
    <m/>
    <n v="440"/>
    <b v="0"/>
    <n v="8"/>
    <m/>
    <b v="0"/>
    <n v="7"/>
    <m/>
    <n v="9"/>
    <n v="7"/>
    <b v="0"/>
    <n v="1"/>
    <n v="0.96"/>
    <b v="0"/>
    <m/>
    <n v="0.89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62"/>
    <x v="101"/>
    <s v="RQM"/>
    <x v="207"/>
    <b v="0"/>
    <n v="133"/>
    <m/>
    <n v="139"/>
    <b v="0"/>
    <n v="37"/>
    <m/>
    <b v="0"/>
    <n v="37"/>
    <m/>
    <n v="37"/>
    <n v="37"/>
    <b v="0"/>
    <n v="1"/>
    <n v="0.96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63"/>
    <x v="66"/>
    <s v="RFS"/>
    <x v="438"/>
    <b v="0"/>
    <n v="287"/>
    <m/>
    <n v="287"/>
    <b v="0"/>
    <n v="38"/>
    <m/>
    <b v="0"/>
    <n v="28"/>
    <m/>
    <n v="38"/>
    <n v="28"/>
    <b v="0"/>
    <n v="1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64"/>
    <x v="65"/>
    <s v="RLN"/>
    <x v="671"/>
    <b v="0"/>
    <n v="267"/>
    <m/>
    <n v="267"/>
    <b v="0"/>
    <n v="70"/>
    <m/>
    <b v="0"/>
    <n v="56"/>
    <m/>
    <n v="70"/>
    <n v="56"/>
    <b v="0"/>
    <n v="1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65"/>
    <x v="23"/>
    <s v="RDE"/>
    <x v="555"/>
    <b v="0"/>
    <n v="527"/>
    <m/>
    <n v="529"/>
    <b v="0"/>
    <n v="174"/>
    <m/>
    <b v="0"/>
    <n v="87"/>
    <m/>
    <n v="174"/>
    <n v="87"/>
    <b v="0"/>
    <n v="1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66"/>
    <x v="126"/>
    <s v="RJR"/>
    <x v="367"/>
    <b v="0"/>
    <n v="275"/>
    <m/>
    <n v="297"/>
    <b v="0"/>
    <n v="21"/>
    <m/>
    <b v="0"/>
    <n v="16"/>
    <m/>
    <n v="21"/>
    <n v="16"/>
    <b v="0"/>
    <n v="1"/>
    <n v="0.93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67"/>
    <x v="102"/>
    <s v="RXP"/>
    <x v="451"/>
    <b v="0"/>
    <n v="543"/>
    <m/>
    <n v="633"/>
    <b v="0"/>
    <n v="27"/>
    <m/>
    <b v="0"/>
    <n v="11"/>
    <m/>
    <n v="29"/>
    <n v="11"/>
    <b v="0"/>
    <n v="1"/>
    <n v="0.86"/>
    <b v="0"/>
    <m/>
    <n v="0.93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52"/>
    <x v="69"/>
    <s v="RJ6"/>
    <x v="714"/>
    <b v="0"/>
    <n v="285"/>
    <m/>
    <n v="288"/>
    <b v="0"/>
    <n v="42"/>
    <m/>
    <b v="0"/>
    <n v="50"/>
    <m/>
    <n v="42"/>
    <n v="49"/>
    <b v="0"/>
    <n v="0.98"/>
    <n v="0.99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53"/>
    <x v="115"/>
    <s v="RN7"/>
    <x v="252"/>
    <b v="0"/>
    <n v="177"/>
    <m/>
    <n v="185"/>
    <b v="0"/>
    <n v="23"/>
    <m/>
    <b v="0"/>
    <n v="18"/>
    <m/>
    <n v="23"/>
    <n v="18"/>
    <b v="0"/>
    <n v="1"/>
    <n v="0.96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68"/>
    <x v="77"/>
    <s v="RTG"/>
    <x v="175"/>
    <b v="0"/>
    <n v="488"/>
    <m/>
    <n v="635"/>
    <b v="0"/>
    <n v="22"/>
    <m/>
    <b v="0"/>
    <n v="16"/>
    <m/>
    <n v="84"/>
    <n v="4"/>
    <b v="0"/>
    <n v="0.25"/>
    <n v="0.77"/>
    <b v="0"/>
    <m/>
    <n v="0.26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69"/>
    <x v="5"/>
    <s v="RP5"/>
    <x v="828"/>
    <b v="0"/>
    <n v="665"/>
    <m/>
    <n v="738"/>
    <b v="0"/>
    <n v="8"/>
    <m/>
    <b v="0"/>
    <n v="1"/>
    <m/>
    <n v="8"/>
    <n v="1"/>
    <b v="0"/>
    <n v="1"/>
    <n v="0.9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70"/>
    <x v="109"/>
    <s v="RBD"/>
    <x v="109"/>
    <b v="0"/>
    <n v="51"/>
    <m/>
    <n v="248"/>
    <b v="0"/>
    <n v="32"/>
    <m/>
    <b v="0"/>
    <n v="28"/>
    <m/>
    <n v="32"/>
    <n v="28"/>
    <b v="0"/>
    <n v="1"/>
    <n v="0.2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54"/>
    <x v="56"/>
    <s v="RWH"/>
    <x v="615"/>
    <b v="0"/>
    <n v="374"/>
    <m/>
    <n v="375"/>
    <b v="0"/>
    <n v="151"/>
    <m/>
    <b v="0"/>
    <n v="69"/>
    <m/>
    <n v="153"/>
    <n v="67"/>
    <b v="0"/>
    <n v="0.97"/>
    <n v="1"/>
    <b v="0"/>
    <m/>
    <n v="0.99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55"/>
    <x v="87"/>
    <s v="RJN"/>
    <x v="400"/>
    <b v="0"/>
    <n v="221"/>
    <m/>
    <n v="234"/>
    <b v="0"/>
    <n v="36"/>
    <m/>
    <b v="0"/>
    <n v="22"/>
    <m/>
    <n v="36"/>
    <n v="21"/>
    <b v="0"/>
    <n v="0.95"/>
    <n v="0.94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71"/>
    <x v="43"/>
    <s v="RVV"/>
    <x v="621"/>
    <b v="0"/>
    <n v="517"/>
    <m/>
    <n v="518"/>
    <b v="0"/>
    <n v="82"/>
    <m/>
    <b v="0"/>
    <n v="61"/>
    <m/>
    <n v="83"/>
    <n v="61"/>
    <b v="0"/>
    <n v="1"/>
    <n v="1"/>
    <b v="0"/>
    <m/>
    <n v="0.99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56"/>
    <x v="31"/>
    <s v="RXR"/>
    <x v="609"/>
    <b v="0"/>
    <n v="538"/>
    <m/>
    <n v="574"/>
    <b v="0"/>
    <n v="138"/>
    <m/>
    <b v="0"/>
    <n v="30"/>
    <m/>
    <n v="142"/>
    <n v="30"/>
    <b v="0"/>
    <n v="1"/>
    <n v="0.94"/>
    <b v="0"/>
    <m/>
    <n v="0.97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57"/>
    <x v="67"/>
    <s v="RXC"/>
    <x v="702"/>
    <b v="0"/>
    <n v="406"/>
    <m/>
    <n v="451"/>
    <b v="0"/>
    <n v="71"/>
    <m/>
    <b v="0"/>
    <n v="58"/>
    <m/>
    <n v="75"/>
    <n v="42"/>
    <b v="0"/>
    <n v="0.72"/>
    <n v="0.9"/>
    <b v="0"/>
    <m/>
    <n v="0.95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58"/>
    <x v="54"/>
    <s v="RVR"/>
    <x v="147"/>
    <b v="0"/>
    <n v="346"/>
    <m/>
    <n v="383"/>
    <b v="0"/>
    <n v="55"/>
    <m/>
    <b v="0"/>
    <n v="41"/>
    <m/>
    <n v="63"/>
    <n v="41"/>
    <b v="0"/>
    <n v="1"/>
    <n v="0.9"/>
    <b v="0"/>
    <m/>
    <n v="0.87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72"/>
    <x v="148"/>
    <s v="RDU"/>
    <x v="882"/>
    <b v="0"/>
    <n v="715"/>
    <m/>
    <n v="752"/>
    <b v="0"/>
    <n v="79"/>
    <m/>
    <b v="0"/>
    <n v="58"/>
    <m/>
    <n v="81"/>
    <n v="58"/>
    <b v="0"/>
    <n v="1"/>
    <n v="0.95"/>
    <b v="0"/>
    <m/>
    <n v="0.98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73"/>
    <x v="80"/>
    <s v="RR7"/>
    <x v="326"/>
    <b v="0"/>
    <n v="284"/>
    <m/>
    <n v="288"/>
    <b v="0"/>
    <n v="47"/>
    <m/>
    <b v="0"/>
    <n v="24"/>
    <m/>
    <n v="47"/>
    <n v="24"/>
    <b v="0"/>
    <n v="1"/>
    <n v="0.99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59"/>
    <x v="122"/>
    <s v="RLT"/>
    <x v="111"/>
    <b v="0"/>
    <n v="136"/>
    <m/>
    <n v="147"/>
    <b v="0"/>
    <n v="32"/>
    <m/>
    <b v="0"/>
    <n v="3"/>
    <m/>
    <n v="32"/>
    <n v="3"/>
    <b v="0"/>
    <n v="1"/>
    <n v="0.93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74"/>
    <x v="59"/>
    <s v="RTE"/>
    <x v="414"/>
    <b v="0"/>
    <n v="523"/>
    <m/>
    <n v="610"/>
    <b v="0"/>
    <n v="66"/>
    <m/>
    <b v="0"/>
    <n v="32"/>
    <m/>
    <n v="66"/>
    <n v="32"/>
    <b v="0"/>
    <n v="1"/>
    <n v="0.86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75"/>
    <x v="47"/>
    <s v="RN3"/>
    <x v="570"/>
    <b v="0"/>
    <n v="401"/>
    <m/>
    <n v="422"/>
    <b v="0"/>
    <n v="62"/>
    <m/>
    <b v="0"/>
    <n v="27"/>
    <m/>
    <n v="62"/>
    <n v="27"/>
    <b v="0"/>
    <n v="1"/>
    <n v="0.95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76"/>
    <x v="41"/>
    <s v="RJ1"/>
    <x v="22"/>
    <b v="0"/>
    <n v="166"/>
    <m/>
    <n v="181"/>
    <b v="0"/>
    <n v="67"/>
    <m/>
    <b v="0"/>
    <n v="26"/>
    <m/>
    <n v="71"/>
    <n v="26"/>
    <b v="0"/>
    <n v="1"/>
    <n v="0.92"/>
    <b v="0"/>
    <m/>
    <n v="0.94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77"/>
    <x v="6"/>
    <s v="RN5"/>
    <x v="597"/>
    <b v="0"/>
    <n v="485"/>
    <m/>
    <n v="497"/>
    <b v="0"/>
    <n v="128"/>
    <m/>
    <b v="0"/>
    <n v="27"/>
    <m/>
    <n v="130"/>
    <n v="23"/>
    <b v="0"/>
    <n v="0.85"/>
    <n v="0.98"/>
    <b v="0"/>
    <m/>
    <n v="0.98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78"/>
    <x v="120"/>
    <s v="RCD"/>
    <x v="299"/>
    <b v="0"/>
    <n v="152"/>
    <m/>
    <n v="156"/>
    <b v="0"/>
    <n v="18"/>
    <m/>
    <b v="0"/>
    <n v="9"/>
    <m/>
    <n v="18"/>
    <n v="9"/>
    <b v="0"/>
    <n v="1"/>
    <n v="0.97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79"/>
    <x v="25"/>
    <s v="RR1"/>
    <x v="883"/>
    <b v="0"/>
    <n v="1059"/>
    <m/>
    <n v="1202"/>
    <b v="0"/>
    <n v="22"/>
    <m/>
    <b v="0"/>
    <n v="29"/>
    <m/>
    <n v="24"/>
    <n v="18"/>
    <b v="0"/>
    <n v="0.62"/>
    <n v="0.88"/>
    <b v="0"/>
    <m/>
    <n v="0.92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60"/>
    <x v="119"/>
    <s v="RQQ"/>
    <x v="95"/>
    <b v="0"/>
    <n v="200"/>
    <m/>
    <n v="200"/>
    <b v="0"/>
    <n v="44"/>
    <m/>
    <b v="0"/>
    <n v="23"/>
    <m/>
    <n v="44"/>
    <n v="23"/>
    <b v="0"/>
    <n v="1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80"/>
    <x v="22"/>
    <s v="RQX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61"/>
    <x v="72"/>
    <s v="RWA"/>
    <x v="441"/>
    <b v="0"/>
    <n v="470"/>
    <m/>
    <n v="522"/>
    <b v="0"/>
    <n v="52"/>
    <m/>
    <b v="0"/>
    <n v="48"/>
    <m/>
    <n v="52"/>
    <n v="48"/>
    <b v="0"/>
    <n v="1"/>
    <n v="0.9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62"/>
    <x v="19"/>
    <s v="RYJ"/>
    <x v="306"/>
    <b v="0"/>
    <n v="295"/>
    <m/>
    <n v="326"/>
    <b v="0"/>
    <n v="180"/>
    <m/>
    <b v="0"/>
    <n v="35"/>
    <m/>
    <n v="185"/>
    <n v="33"/>
    <b v="0"/>
    <n v="0.94"/>
    <n v="0.9"/>
    <b v="0"/>
    <m/>
    <n v="0.97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63"/>
    <x v="103"/>
    <s v="RGQ"/>
    <x v="147"/>
    <b v="0"/>
    <n v="346"/>
    <m/>
    <n v="371"/>
    <b v="0"/>
    <n v="68"/>
    <m/>
    <b v="0"/>
    <n v="62"/>
    <m/>
    <n v="73"/>
    <n v="61"/>
    <b v="0"/>
    <n v="0.98"/>
    <n v="0.93"/>
    <b v="0"/>
    <m/>
    <n v="0.93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64"/>
    <x v="1"/>
    <s v="R1F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81"/>
    <x v="90"/>
    <s v="RGP"/>
    <x v="119"/>
    <b v="0"/>
    <n v="240"/>
    <m/>
    <n v="264"/>
    <b v="0"/>
    <n v="11"/>
    <m/>
    <b v="0"/>
    <n v="7"/>
    <m/>
    <n v="12"/>
    <n v="7"/>
    <b v="0"/>
    <n v="1"/>
    <n v="0.91"/>
    <b v="0"/>
    <m/>
    <n v="0.92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82"/>
    <x v="49"/>
    <s v="RNQ"/>
    <x v="52"/>
    <b v="0"/>
    <n v="69"/>
    <m/>
    <n v="76"/>
    <b v="0"/>
    <n v="69"/>
    <m/>
    <b v="0"/>
    <n v="7"/>
    <m/>
    <n v="69"/>
    <n v="7"/>
    <b v="0"/>
    <n v="1"/>
    <n v="0.9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83"/>
    <x v="62"/>
    <s v="RJZ"/>
    <x v="277"/>
    <b v="0"/>
    <n v="483"/>
    <m/>
    <n v="515"/>
    <b v="0"/>
    <n v="148"/>
    <m/>
    <b v="0"/>
    <n v="115"/>
    <m/>
    <n v="150"/>
    <n v="115"/>
    <b v="0"/>
    <n v="1"/>
    <n v="0.94"/>
    <b v="0"/>
    <m/>
    <n v="0.99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65"/>
    <x v="190"/>
    <s v="RAX"/>
    <x v="93"/>
    <b v="0"/>
    <n v="182"/>
    <m/>
    <n v="277"/>
    <b v="0"/>
    <n v="22"/>
    <m/>
    <b v="0"/>
    <n v="13"/>
    <m/>
    <n v="38"/>
    <n v="13"/>
    <b v="0"/>
    <n v="1"/>
    <n v="0.66"/>
    <b v="0"/>
    <m/>
    <n v="0.57999999999999996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84"/>
    <x v="37"/>
    <s v="RXN"/>
    <x v="115"/>
    <b v="0"/>
    <n v="396"/>
    <m/>
    <n v="433"/>
    <b v="0"/>
    <n v="92"/>
    <m/>
    <b v="0"/>
    <n v="79"/>
    <m/>
    <n v="92"/>
    <n v="78"/>
    <b v="0"/>
    <n v="0.99"/>
    <n v="0.9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66"/>
    <x v="44"/>
    <s v="RR8"/>
    <x v="440"/>
    <b v="0"/>
    <n v="602"/>
    <m/>
    <n v="602"/>
    <b v="0"/>
    <n v="44"/>
    <m/>
    <b v="0"/>
    <n v="41"/>
    <m/>
    <n v="44"/>
    <n v="41"/>
    <b v="0"/>
    <n v="1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67"/>
    <x v="18"/>
    <s v="RJ2"/>
    <x v="359"/>
    <b v="0"/>
    <n v="491"/>
    <m/>
    <n v="491"/>
    <b v="0"/>
    <n v="127"/>
    <m/>
    <b v="0"/>
    <n v="68"/>
    <m/>
    <n v="127"/>
    <n v="68"/>
    <b v="0"/>
    <n v="1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85"/>
    <x v="136"/>
    <s v="RBQ"/>
    <x v="154"/>
    <b v="0"/>
    <n v="22"/>
    <m/>
    <n v="22"/>
    <b v="0"/>
    <n v="4"/>
    <m/>
    <b v="0"/>
    <n v="2"/>
    <m/>
    <n v="4"/>
    <n v="2"/>
    <b v="0"/>
    <n v="1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86"/>
    <x v="143"/>
    <s v="REP"/>
    <x v="12"/>
    <b v="0"/>
    <n v="1"/>
    <m/>
    <n v="1"/>
    <b v="0"/>
    <n v="0"/>
    <m/>
    <b v="0"/>
    <n v="0"/>
    <m/>
    <n v="0"/>
    <n v="0"/>
    <b v="0"/>
    <s v="-"/>
    <n v="1"/>
    <b v="0"/>
    <m/>
    <s v="-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74"/>
    <x v="150"/>
    <s v="R1K"/>
    <x v="587"/>
    <b v="0"/>
    <n v="351"/>
    <m/>
    <n v="483"/>
    <b v="0"/>
    <n v="18"/>
    <m/>
    <b v="0"/>
    <n v="9"/>
    <m/>
    <n v="53"/>
    <n v="9"/>
    <b v="0"/>
    <n v="1"/>
    <n v="0.73"/>
    <b v="0"/>
    <m/>
    <n v="0.34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87"/>
    <x v="121"/>
    <s v="RC9"/>
    <x v="301"/>
    <b v="0"/>
    <n v="271"/>
    <m/>
    <n v="286"/>
    <b v="0"/>
    <n v="26"/>
    <m/>
    <b v="0"/>
    <n v="9"/>
    <m/>
    <n v="28"/>
    <n v="9"/>
    <b v="0"/>
    <n v="1"/>
    <n v="0.95"/>
    <b v="0"/>
    <m/>
    <n v="0.93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68"/>
    <x v="68"/>
    <s v="RWF"/>
    <x v="377"/>
    <b v="0"/>
    <n v="477"/>
    <m/>
    <n v="483"/>
    <b v="0"/>
    <n v="86"/>
    <m/>
    <b v="0"/>
    <n v="61"/>
    <m/>
    <n v="87"/>
    <n v="61"/>
    <b v="0"/>
    <n v="1"/>
    <n v="0.99"/>
    <b v="0"/>
    <m/>
    <n v="0.99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88"/>
    <x v="52"/>
    <s v="RPA"/>
    <x v="56"/>
    <b v="0"/>
    <n v="261"/>
    <m/>
    <n v="276"/>
    <b v="0"/>
    <n v="57"/>
    <m/>
    <b v="0"/>
    <n v="52"/>
    <m/>
    <n v="62"/>
    <n v="52"/>
    <b v="0"/>
    <n v="1"/>
    <n v="0.95"/>
    <b v="0"/>
    <m/>
    <n v="0.92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89"/>
    <x v="110"/>
    <s v="RBT"/>
    <x v="349"/>
    <b v="0"/>
    <n v="181"/>
    <m/>
    <n v="196"/>
    <b v="0"/>
    <n v="18"/>
    <m/>
    <b v="0"/>
    <n v="18"/>
    <m/>
    <n v="18"/>
    <n v="18"/>
    <b v="0"/>
    <n v="1"/>
    <n v="0.92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69"/>
    <x v="129"/>
    <s v="RQ8"/>
    <x v="323"/>
    <b v="0"/>
    <n v="279"/>
    <m/>
    <n v="295"/>
    <b v="0"/>
    <n v="17"/>
    <m/>
    <b v="0"/>
    <n v="6"/>
    <m/>
    <n v="17"/>
    <n v="6"/>
    <b v="0"/>
    <n v="1"/>
    <n v="0.95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90"/>
    <x v="107"/>
    <s v="RJD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70"/>
    <x v="151"/>
    <s v="RXF"/>
    <x v="350"/>
    <b v="0"/>
    <n v="431"/>
    <m/>
    <n v="434"/>
    <b v="0"/>
    <n v="122"/>
    <m/>
    <b v="0"/>
    <n v="76"/>
    <m/>
    <n v="122"/>
    <n v="76"/>
    <b v="0"/>
    <n v="1"/>
    <n v="0.99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91"/>
    <x v="128"/>
    <s v="RD8"/>
    <x v="181"/>
    <b v="0"/>
    <n v="193"/>
    <m/>
    <n v="212"/>
    <b v="0"/>
    <n v="55"/>
    <m/>
    <b v="0"/>
    <n v="19"/>
    <m/>
    <n v="55"/>
    <n v="18"/>
    <b v="0"/>
    <n v="0.95"/>
    <n v="0.9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92"/>
    <x v="152"/>
    <s v="RP6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93"/>
    <x v="88"/>
    <s v="RM1"/>
    <x v="280"/>
    <b v="0"/>
    <n v="670"/>
    <m/>
    <n v="683"/>
    <b v="0"/>
    <n v="61"/>
    <m/>
    <b v="0"/>
    <n v="61"/>
    <m/>
    <n v="63"/>
    <n v="61"/>
    <b v="0"/>
    <n v="1"/>
    <n v="0.98"/>
    <b v="0"/>
    <m/>
    <n v="0.97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71"/>
    <x v="104"/>
    <s v="RVJ"/>
    <x v="430"/>
    <b v="0"/>
    <n v="588"/>
    <m/>
    <n v="605"/>
    <b v="0"/>
    <n v="25"/>
    <m/>
    <b v="0"/>
    <n v="23"/>
    <m/>
    <n v="27"/>
    <n v="23"/>
    <b v="0"/>
    <n v="1"/>
    <n v="0.97"/>
    <b v="0"/>
    <m/>
    <n v="0.93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72"/>
    <x v="16"/>
    <s v="RNL"/>
    <x v="262"/>
    <b v="0"/>
    <n v="322"/>
    <m/>
    <n v="544"/>
    <b v="0"/>
    <n v="230"/>
    <m/>
    <b v="0"/>
    <n v="9"/>
    <m/>
    <n v="240"/>
    <n v="4"/>
    <b v="0"/>
    <n v="0.44"/>
    <n v="0.59"/>
    <b v="0"/>
    <m/>
    <n v="0.96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73"/>
    <x v="15"/>
    <s v="RAP"/>
    <x v="287"/>
    <b v="0"/>
    <n v="585"/>
    <m/>
    <n v="647"/>
    <b v="0"/>
    <n v="297"/>
    <m/>
    <b v="0"/>
    <n v="6"/>
    <m/>
    <n v="324"/>
    <n v="6"/>
    <b v="0"/>
    <n v="1"/>
    <n v="0.9"/>
    <b v="0"/>
    <m/>
    <n v="0.92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94"/>
    <x v="89"/>
    <s v="RVW"/>
    <x v="730"/>
    <b v="0"/>
    <n v="427"/>
    <m/>
    <n v="445"/>
    <b v="0"/>
    <n v="68"/>
    <m/>
    <b v="0"/>
    <n v="42"/>
    <m/>
    <n v="68"/>
    <n v="42"/>
    <b v="0"/>
    <n v="1"/>
    <n v="0.96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75"/>
    <x v="63"/>
    <s v="RNS"/>
    <x v="587"/>
    <b v="0"/>
    <n v="351"/>
    <m/>
    <n v="363"/>
    <b v="0"/>
    <n v="42"/>
    <m/>
    <b v="0"/>
    <n v="17"/>
    <m/>
    <n v="42"/>
    <n v="14"/>
    <b v="0"/>
    <n v="0.82"/>
    <n v="0.97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76"/>
    <x v="42"/>
    <s v="RBZ"/>
    <x v="294"/>
    <b v="0"/>
    <n v="239"/>
    <m/>
    <n v="261"/>
    <b v="0"/>
    <n v="67"/>
    <m/>
    <b v="0"/>
    <n v="10"/>
    <m/>
    <n v="67"/>
    <n v="10"/>
    <b v="0"/>
    <n v="1"/>
    <n v="0.92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95"/>
    <x v="2"/>
    <s v="RJL"/>
    <x v="488"/>
    <b v="0"/>
    <n v="436"/>
    <m/>
    <n v="467"/>
    <b v="0"/>
    <n v="31"/>
    <m/>
    <b v="0"/>
    <n v="19"/>
    <m/>
    <n v="31"/>
    <n v="19"/>
    <b v="0"/>
    <n v="1"/>
    <n v="0.93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96"/>
    <x v="57"/>
    <s v="RTF"/>
    <x v="295"/>
    <b v="0"/>
    <n v="375"/>
    <m/>
    <n v="389"/>
    <b v="0"/>
    <n v="41"/>
    <m/>
    <b v="0"/>
    <n v="2"/>
    <m/>
    <n v="44"/>
    <n v="2"/>
    <b v="0"/>
    <n v="1"/>
    <n v="0.96"/>
    <b v="0"/>
    <m/>
    <n v="0.93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77"/>
    <x v="32"/>
    <s v="RX1"/>
    <x v="884"/>
    <b v="0"/>
    <n v="1351"/>
    <m/>
    <n v="1602"/>
    <b v="0"/>
    <n v="173"/>
    <m/>
    <b v="0"/>
    <n v="98"/>
    <m/>
    <n v="173"/>
    <n v="98"/>
    <b v="0"/>
    <n v="1"/>
    <n v="0.84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78"/>
    <x v="12"/>
    <s v="RTH"/>
    <x v="427"/>
    <b v="0"/>
    <n v="419"/>
    <m/>
    <n v="648"/>
    <b v="0"/>
    <n v="331"/>
    <m/>
    <b v="0"/>
    <n v="142"/>
    <m/>
    <n v="383"/>
    <n v="140"/>
    <b v="0"/>
    <n v="0.99"/>
    <n v="0.65"/>
    <b v="0"/>
    <m/>
    <n v="0.86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97"/>
    <x v="138"/>
    <s v="RGM"/>
    <x v="19"/>
    <b v="0"/>
    <n v="9"/>
    <m/>
    <n v="9"/>
    <b v="0"/>
    <n v="3"/>
    <m/>
    <b v="0"/>
    <n v="0"/>
    <m/>
    <n v="3"/>
    <n v="0"/>
    <b v="0"/>
    <s v="-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79"/>
    <x v="92"/>
    <s v="RW6"/>
    <x v="445"/>
    <b v="0"/>
    <n v="493"/>
    <m/>
    <n v="518"/>
    <b v="0"/>
    <n v="61"/>
    <m/>
    <b v="0"/>
    <n v="32"/>
    <m/>
    <n v="67"/>
    <n v="32"/>
    <b v="0"/>
    <n v="1"/>
    <n v="0.95"/>
    <b v="0"/>
    <m/>
    <n v="0.9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98"/>
    <x v="13"/>
    <s v="RGN"/>
    <x v="748"/>
    <b v="0"/>
    <n v="542"/>
    <m/>
    <n v="579"/>
    <b v="0"/>
    <n v="296"/>
    <m/>
    <b v="0"/>
    <n v="66"/>
    <m/>
    <n v="296"/>
    <n v="66"/>
    <b v="0"/>
    <n v="1"/>
    <n v="0.94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81"/>
    <x v="154"/>
    <s v="RK9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199"/>
    <x v="155"/>
    <s v="RD3"/>
    <x v="885"/>
    <b v="0"/>
    <n v="646"/>
    <m/>
    <n v="652"/>
    <b v="0"/>
    <n v="646"/>
    <m/>
    <b v="0"/>
    <n v="35"/>
    <m/>
    <n v="646"/>
    <n v="35"/>
    <b v="0"/>
    <n v="1"/>
    <n v="0.99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80"/>
    <x v="50"/>
    <s v="RHU"/>
    <x v="886"/>
    <b v="0"/>
    <n v="703"/>
    <m/>
    <n v="775"/>
    <b v="0"/>
    <n v="110"/>
    <m/>
    <b v="0"/>
    <n v="89"/>
    <m/>
    <n v="110"/>
    <n v="89"/>
    <b v="0"/>
    <n v="1"/>
    <n v="0.9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00"/>
    <x v="144"/>
    <s v="RPC"/>
    <x v="8"/>
    <b v="0"/>
    <n v="5"/>
    <m/>
    <n v="5"/>
    <b v="0"/>
    <n v="0"/>
    <m/>
    <b v="0"/>
    <n v="0"/>
    <m/>
    <n v="0"/>
    <n v="0"/>
    <b v="0"/>
    <s v="-"/>
    <n v="1"/>
    <b v="0"/>
    <m/>
    <s v="-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01"/>
    <x v="28"/>
    <s v="RHW"/>
    <x v="408"/>
    <b v="0"/>
    <n v="408"/>
    <m/>
    <n v="433"/>
    <b v="0"/>
    <n v="111"/>
    <m/>
    <b v="0"/>
    <n v="82"/>
    <m/>
    <n v="111"/>
    <n v="80"/>
    <b v="0"/>
    <n v="0.98"/>
    <n v="0.94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02"/>
    <x v="141"/>
    <s v="RT3"/>
    <x v="94"/>
    <b v="0"/>
    <n v="30"/>
    <m/>
    <n v="30"/>
    <b v="0"/>
    <n v="3"/>
    <m/>
    <b v="0"/>
    <n v="0"/>
    <m/>
    <n v="3"/>
    <n v="0"/>
    <b v="0"/>
    <s v="-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82"/>
    <x v="95"/>
    <s v="REF"/>
    <x v="337"/>
    <b v="0"/>
    <n v="372"/>
    <m/>
    <n v="397"/>
    <b v="0"/>
    <n v="47"/>
    <m/>
    <b v="0"/>
    <n v="15"/>
    <m/>
    <n v="47"/>
    <n v="15"/>
    <b v="0"/>
    <n v="1"/>
    <n v="0.94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03"/>
    <x v="26"/>
    <s v="RH8"/>
    <x v="492"/>
    <b v="0"/>
    <n v="437"/>
    <m/>
    <n v="462"/>
    <b v="0"/>
    <n v="428"/>
    <m/>
    <b v="0"/>
    <n v="219"/>
    <m/>
    <n v="428"/>
    <n v="219"/>
    <b v="0"/>
    <n v="1"/>
    <n v="0.95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04"/>
    <x v="24"/>
    <s v="RAL"/>
    <x v="659"/>
    <b v="0"/>
    <n v="511"/>
    <m/>
    <n v="560"/>
    <b v="0"/>
    <n v="189"/>
    <m/>
    <b v="0"/>
    <n v="82"/>
    <m/>
    <n v="190"/>
    <n v="82"/>
    <b v="0"/>
    <n v="1"/>
    <n v="0.91"/>
    <b v="0"/>
    <m/>
    <n v="0.99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83"/>
    <x v="79"/>
    <s v="RQ6"/>
    <x v="406"/>
    <b v="0"/>
    <n v="297"/>
    <m/>
    <n v="449"/>
    <b v="0"/>
    <n v="20"/>
    <m/>
    <b v="0"/>
    <n v="17"/>
    <m/>
    <n v="60"/>
    <n v="13"/>
    <b v="0"/>
    <n v="0.76"/>
    <n v="0.66"/>
    <b v="0"/>
    <m/>
    <n v="0.33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05"/>
    <x v="191"/>
    <s v="RBB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84"/>
    <x v="156"/>
    <s v="RAN"/>
    <x v="12"/>
    <b v="0"/>
    <n v="1"/>
    <m/>
    <n v="1"/>
    <b v="0"/>
    <n v="0"/>
    <m/>
    <b v="0"/>
    <n v="0"/>
    <m/>
    <n v="0"/>
    <n v="0"/>
    <b v="0"/>
    <s v="-"/>
    <n v="1"/>
    <b v="0"/>
    <m/>
    <s v="-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06"/>
    <x v="76"/>
    <s v="RA2"/>
    <x v="658"/>
    <b v="0"/>
    <n v="282"/>
    <m/>
    <n v="304"/>
    <b v="0"/>
    <n v="26"/>
    <m/>
    <b v="0"/>
    <n v="6"/>
    <m/>
    <n v="28"/>
    <n v="6"/>
    <b v="0"/>
    <n v="1"/>
    <n v="0.93"/>
    <b v="0"/>
    <m/>
    <n v="0.93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85"/>
    <x v="99"/>
    <s v="RD1"/>
    <x v="518"/>
    <b v="0"/>
    <n v="590"/>
    <m/>
    <n v="654"/>
    <b v="0"/>
    <n v="46"/>
    <m/>
    <b v="0"/>
    <n v="14"/>
    <m/>
    <n v="51"/>
    <n v="14"/>
    <b v="0"/>
    <n v="1"/>
    <n v="0.9"/>
    <b v="0"/>
    <m/>
    <n v="0.9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07"/>
    <x v="84"/>
    <s v="RM3"/>
    <x v="273"/>
    <b v="0"/>
    <n v="220"/>
    <m/>
    <n v="220"/>
    <b v="0"/>
    <n v="34"/>
    <m/>
    <b v="0"/>
    <n v="6"/>
    <m/>
    <n v="35"/>
    <n v="6"/>
    <b v="0"/>
    <n v="1"/>
    <n v="1"/>
    <b v="0"/>
    <m/>
    <n v="0.97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08"/>
    <x v="116"/>
    <s v="RNZ"/>
    <x v="623"/>
    <b v="0"/>
    <n v="107"/>
    <m/>
    <n v="122"/>
    <b v="0"/>
    <n v="19"/>
    <m/>
    <b v="0"/>
    <n v="17"/>
    <m/>
    <n v="19"/>
    <n v="17"/>
    <b v="0"/>
    <n v="1"/>
    <n v="0.88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86"/>
    <x v="117"/>
    <s v="RXK"/>
    <x v="48"/>
    <b v="0"/>
    <n v="139"/>
    <m/>
    <n v="140"/>
    <b v="0"/>
    <n v="33"/>
    <m/>
    <b v="0"/>
    <n v="9"/>
    <m/>
    <n v="34"/>
    <n v="9"/>
    <b v="0"/>
    <n v="1"/>
    <n v="0.99"/>
    <b v="0"/>
    <m/>
    <n v="0.97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09"/>
    <x v="21"/>
    <s v="RHQ"/>
    <x v="558"/>
    <b v="0"/>
    <n v="769"/>
    <m/>
    <n v="786"/>
    <b v="0"/>
    <n v="245"/>
    <m/>
    <b v="0"/>
    <n v="141"/>
    <m/>
    <n v="245"/>
    <n v="141"/>
    <b v="0"/>
    <n v="1"/>
    <n v="0.98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10"/>
    <x v="100"/>
    <s v="RK5"/>
    <x v="538"/>
    <b v="0"/>
    <n v="500"/>
    <m/>
    <n v="517"/>
    <b v="0"/>
    <n v="12"/>
    <m/>
    <b v="0"/>
    <n v="1"/>
    <m/>
    <n v="12"/>
    <n v="1"/>
    <b v="0"/>
    <n v="1"/>
    <n v="0.97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87"/>
    <x v="93"/>
    <s v="RXW"/>
    <x v="530"/>
    <b v="0"/>
    <n v="572"/>
    <m/>
    <n v="574"/>
    <b v="0"/>
    <n v="14"/>
    <m/>
    <b v="0"/>
    <n v="5"/>
    <m/>
    <n v="14"/>
    <n v="5"/>
    <b v="0"/>
    <n v="1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11"/>
    <x v="106"/>
    <s v="RA9"/>
    <x v="360"/>
    <b v="0"/>
    <n v="162"/>
    <m/>
    <n v="405"/>
    <b v="0"/>
    <n v="12"/>
    <m/>
    <b v="0"/>
    <n v="6"/>
    <m/>
    <n v="44"/>
    <n v="5"/>
    <b v="0"/>
    <n v="0.83"/>
    <n v="0.4"/>
    <b v="0"/>
    <m/>
    <n v="0.27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12"/>
    <x v="40"/>
    <s v="RTR"/>
    <x v="356"/>
    <b v="0"/>
    <n v="521"/>
    <m/>
    <n v="550"/>
    <b v="0"/>
    <n v="82"/>
    <m/>
    <b v="0"/>
    <n v="31"/>
    <m/>
    <n v="85"/>
    <n v="28"/>
    <b v="0"/>
    <n v="0.9"/>
    <n v="0.95"/>
    <b v="0"/>
    <m/>
    <n v="0.96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13"/>
    <x v="34"/>
    <s v="RE9"/>
    <x v="447"/>
    <b v="0"/>
    <n v="311"/>
    <m/>
    <n v="322"/>
    <b v="0"/>
    <n v="105"/>
    <m/>
    <b v="0"/>
    <n v="21"/>
    <m/>
    <n v="113"/>
    <n v="21"/>
    <b v="0"/>
    <n v="1"/>
    <n v="0.97"/>
    <b v="0"/>
    <m/>
    <n v="0.93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14"/>
    <x v="7"/>
    <s v="RJC"/>
    <x v="122"/>
    <b v="0"/>
    <n v="222"/>
    <m/>
    <n v="241"/>
    <b v="0"/>
    <n v="42"/>
    <m/>
    <b v="0"/>
    <n v="45"/>
    <m/>
    <n v="45"/>
    <n v="41"/>
    <b v="0"/>
    <n v="0.91"/>
    <n v="0.92"/>
    <b v="0"/>
    <m/>
    <n v="0.93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15"/>
    <x v="33"/>
    <s v="RAJ"/>
    <x v="330"/>
    <b v="0"/>
    <n v="357"/>
    <m/>
    <n v="359"/>
    <b v="0"/>
    <n v="181"/>
    <m/>
    <b v="0"/>
    <n v="109"/>
    <m/>
    <n v="181"/>
    <n v="109"/>
    <b v="0"/>
    <n v="1"/>
    <n v="0.99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88"/>
    <x v="132"/>
    <s v="RVY"/>
    <x v="91"/>
    <b v="0"/>
    <n v="134"/>
    <m/>
    <n v="280"/>
    <b v="0"/>
    <n v="5"/>
    <m/>
    <b v="0"/>
    <n v="2"/>
    <m/>
    <n v="13"/>
    <n v="1"/>
    <b v="0"/>
    <n v="0.5"/>
    <n v="0.48"/>
    <b v="0"/>
    <m/>
    <n v="0.38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89"/>
    <x v="192"/>
    <s v="RJ7"/>
    <x v="486"/>
    <b v="0"/>
    <n v="342"/>
    <m/>
    <n v="350"/>
    <b v="0"/>
    <n v="70"/>
    <m/>
    <b v="0"/>
    <n v="35"/>
    <m/>
    <n v="71"/>
    <n v="33"/>
    <b v="0"/>
    <n v="0.94"/>
    <n v="0.98"/>
    <b v="0"/>
    <m/>
    <n v="0.99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90"/>
    <x v="70"/>
    <s v="RBN"/>
    <x v="413"/>
    <b v="0"/>
    <n v="303"/>
    <m/>
    <n v="311"/>
    <b v="0"/>
    <n v="44"/>
    <m/>
    <b v="0"/>
    <n v="11"/>
    <m/>
    <n v="46"/>
    <n v="11"/>
    <b v="0"/>
    <n v="1"/>
    <n v="0.97"/>
    <b v="0"/>
    <m/>
    <n v="0.96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16"/>
    <x v="111"/>
    <s v="RWJ"/>
    <x v="212"/>
    <b v="0"/>
    <n v="352"/>
    <m/>
    <n v="357"/>
    <b v="0"/>
    <n v="18"/>
    <m/>
    <b v="0"/>
    <n v="16"/>
    <m/>
    <n v="18"/>
    <n v="16"/>
    <b v="0"/>
    <n v="1"/>
    <n v="0.99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91"/>
    <x v="55"/>
    <s v="RTP"/>
    <x v="432"/>
    <b v="0"/>
    <n v="539"/>
    <m/>
    <n v="596"/>
    <b v="0"/>
    <n v="96"/>
    <m/>
    <b v="0"/>
    <n v="96"/>
    <m/>
    <n v="101"/>
    <n v="96"/>
    <b v="0"/>
    <n v="1"/>
    <n v="0.9"/>
    <b v="0"/>
    <m/>
    <n v="0.95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17"/>
    <x v="131"/>
    <s v="RMP"/>
    <x v="309"/>
    <b v="0"/>
    <n v="315"/>
    <m/>
    <n v="340"/>
    <b v="0"/>
    <n v="8"/>
    <m/>
    <b v="0"/>
    <n v="2"/>
    <m/>
    <n v="8"/>
    <n v="2"/>
    <b v="0"/>
    <n v="1"/>
    <n v="0.93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18"/>
    <x v="58"/>
    <s v="RBA"/>
    <x v="110"/>
    <b v="0"/>
    <n v="201"/>
    <m/>
    <n v="329"/>
    <b v="0"/>
    <n v="32"/>
    <m/>
    <b v="0"/>
    <n v="11"/>
    <m/>
    <n v="32"/>
    <n v="11"/>
    <b v="0"/>
    <n v="1"/>
    <n v="0.6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19"/>
    <x v="139"/>
    <s v="RBV"/>
    <x v="117"/>
    <b v="0"/>
    <n v="18"/>
    <m/>
    <n v="18"/>
    <b v="0"/>
    <n v="3"/>
    <m/>
    <b v="0"/>
    <n v="3"/>
    <m/>
    <n v="3"/>
    <n v="3"/>
    <b v="0"/>
    <n v="1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20"/>
    <x v="146"/>
    <s v="REN"/>
    <x v="73"/>
    <b v="0"/>
    <n v="17"/>
    <m/>
    <n v="17"/>
    <b v="0"/>
    <n v="2"/>
    <m/>
    <b v="0"/>
    <n v="0"/>
    <m/>
    <n v="2"/>
    <n v="0"/>
    <b v="0"/>
    <s v="-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21"/>
    <x v="36"/>
    <s v="RNA"/>
    <x v="297"/>
    <b v="0"/>
    <n v="531"/>
    <m/>
    <n v="583"/>
    <b v="0"/>
    <n v="98"/>
    <m/>
    <b v="0"/>
    <n v="48"/>
    <m/>
    <n v="98"/>
    <n v="42"/>
    <b v="0"/>
    <n v="0.88"/>
    <n v="0.9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22"/>
    <x v="98"/>
    <s v="RAS"/>
    <x v="163"/>
    <b v="0"/>
    <n v="164"/>
    <m/>
    <n v="187"/>
    <b v="0"/>
    <n v="21"/>
    <m/>
    <b v="0"/>
    <n v="16"/>
    <m/>
    <n v="27"/>
    <n v="16"/>
    <b v="0"/>
    <n v="1"/>
    <n v="0.88"/>
    <b v="0"/>
    <m/>
    <n v="0.78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23"/>
    <x v="53"/>
    <s v="RTD"/>
    <x v="366"/>
    <b v="0"/>
    <n v="475"/>
    <m/>
    <n v="524"/>
    <b v="0"/>
    <n v="34"/>
    <m/>
    <b v="0"/>
    <n v="20"/>
    <m/>
    <n v="35"/>
    <n v="19"/>
    <b v="0"/>
    <n v="0.95"/>
    <n v="0.91"/>
    <b v="0"/>
    <m/>
    <n v="0.97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92"/>
    <x v="127"/>
    <s v="RQW"/>
    <x v="153"/>
    <b v="0"/>
    <n v="167"/>
    <m/>
    <n v="329"/>
    <b v="0"/>
    <n v="56"/>
    <m/>
    <b v="0"/>
    <n v="37"/>
    <m/>
    <n v="56"/>
    <n v="34"/>
    <b v="0"/>
    <n v="0.92"/>
    <n v="0.5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24"/>
    <x v="83"/>
    <s v="RCX"/>
    <x v="140"/>
    <b v="0"/>
    <n v="245"/>
    <m/>
    <n v="266"/>
    <b v="0"/>
    <n v="46"/>
    <m/>
    <b v="0"/>
    <n v="46"/>
    <m/>
    <n v="46"/>
    <n v="46"/>
    <b v="0"/>
    <n v="1"/>
    <n v="0.92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25"/>
    <x v="8"/>
    <s v="RL1"/>
    <x v="66"/>
    <b v="0"/>
    <n v="3"/>
    <m/>
    <n v="3"/>
    <b v="0"/>
    <n v="3"/>
    <m/>
    <b v="0"/>
    <n v="1"/>
    <m/>
    <n v="3"/>
    <n v="1"/>
    <b v="0"/>
    <n v="1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26"/>
    <x v="38"/>
    <s v="RFR"/>
    <x v="384"/>
    <b v="0"/>
    <n v="216"/>
    <m/>
    <n v="234"/>
    <b v="0"/>
    <n v="57"/>
    <m/>
    <b v="0"/>
    <n v="9"/>
    <m/>
    <n v="63"/>
    <n v="3"/>
    <b v="0"/>
    <n v="0.33"/>
    <n v="0.92"/>
    <b v="0"/>
    <m/>
    <n v="0.9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27"/>
    <x v="45"/>
    <s v="RDZ"/>
    <x v="352"/>
    <b v="0"/>
    <n v="434"/>
    <m/>
    <n v="543"/>
    <b v="0"/>
    <n v="18"/>
    <m/>
    <b v="0"/>
    <n v="3"/>
    <m/>
    <n v="88"/>
    <n v="1"/>
    <b v="0"/>
    <n v="0.33"/>
    <n v="0.8"/>
    <b v="0"/>
    <m/>
    <n v="0.2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28"/>
    <x v="145"/>
    <s v="RPY"/>
    <x v="82"/>
    <b v="0"/>
    <n v="19"/>
    <m/>
    <n v="19"/>
    <b v="0"/>
    <n v="0"/>
    <m/>
    <b v="0"/>
    <n v="0"/>
    <m/>
    <n v="0"/>
    <n v="0"/>
    <b v="0"/>
    <s v="-"/>
    <n v="1"/>
    <b v="0"/>
    <m/>
    <s v="-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29"/>
    <x v="147"/>
    <s v="RRJ"/>
    <x v="8"/>
    <b v="0"/>
    <n v="5"/>
    <m/>
    <n v="8"/>
    <b v="0"/>
    <n v="0"/>
    <m/>
    <b v="0"/>
    <n v="0"/>
    <m/>
    <n v="0"/>
    <n v="0"/>
    <b v="0"/>
    <s v="-"/>
    <n v="0.63"/>
    <b v="0"/>
    <m/>
    <s v="-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93"/>
    <x v="133"/>
    <s v="RL4"/>
    <x v="712"/>
    <b v="0"/>
    <n v="403"/>
    <m/>
    <n v="411"/>
    <b v="0"/>
    <n v="29"/>
    <m/>
    <b v="0"/>
    <n v="28"/>
    <m/>
    <n v="29"/>
    <n v="28"/>
    <b v="0"/>
    <n v="1"/>
    <n v="0.98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30"/>
    <x v="142"/>
    <s v="RET"/>
    <x v="70"/>
    <b v="0"/>
    <n v="4"/>
    <m/>
    <n v="4"/>
    <b v="0"/>
    <n v="0"/>
    <m/>
    <b v="0"/>
    <n v="0"/>
    <m/>
    <n v="0"/>
    <n v="0"/>
    <b v="0"/>
    <s v="-"/>
    <n v="1"/>
    <b v="0"/>
    <m/>
    <s v="-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94"/>
    <x v="105"/>
    <s v="RKE"/>
    <x v="345"/>
    <b v="0"/>
    <n v="156"/>
    <m/>
    <n v="176"/>
    <b v="0"/>
    <n v="25"/>
    <m/>
    <b v="0"/>
    <n v="11"/>
    <m/>
    <n v="26"/>
    <n v="10"/>
    <b v="0"/>
    <n v="0.91"/>
    <n v="0.89"/>
    <b v="0"/>
    <m/>
    <n v="0.96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95"/>
    <x v="10"/>
    <s v="RWD"/>
    <x v="497"/>
    <b v="0"/>
    <n v="716"/>
    <m/>
    <n v="886"/>
    <b v="0"/>
    <n v="470"/>
    <m/>
    <b v="0"/>
    <n v="83"/>
    <m/>
    <n v="605"/>
    <n v="83"/>
    <b v="0"/>
    <n v="1"/>
    <n v="0.81"/>
    <b v="0"/>
    <m/>
    <n v="0.78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31"/>
    <x v="114"/>
    <s v="RRV"/>
    <x v="63"/>
    <b v="0"/>
    <n v="109"/>
    <m/>
    <n v="109"/>
    <b v="0"/>
    <n v="17"/>
    <m/>
    <b v="0"/>
    <n v="17"/>
    <m/>
    <n v="17"/>
    <n v="17"/>
    <b v="0"/>
    <n v="1"/>
    <n v="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32"/>
    <x v="60"/>
    <s v="RM2"/>
    <x v="329"/>
    <b v="0"/>
    <n v="317"/>
    <m/>
    <n v="320"/>
    <b v="0"/>
    <n v="49"/>
    <m/>
    <b v="0"/>
    <n v="40"/>
    <m/>
    <n v="51"/>
    <n v="40"/>
    <b v="0"/>
    <n v="1"/>
    <n v="0.99"/>
    <b v="0"/>
    <m/>
    <n v="0.96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33"/>
    <x v="27"/>
    <s v="RHM"/>
    <x v="376"/>
    <b v="0"/>
    <n v="586"/>
    <m/>
    <n v="599"/>
    <b v="0"/>
    <n v="124"/>
    <m/>
    <b v="0"/>
    <n v="52"/>
    <m/>
    <n v="124"/>
    <n v="51"/>
    <b v="0"/>
    <n v="0.98"/>
    <n v="0.98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34"/>
    <x v="94"/>
    <s v="RRK"/>
    <x v="441"/>
    <b v="0"/>
    <n v="470"/>
    <m/>
    <n v="474"/>
    <b v="0"/>
    <n v="41"/>
    <m/>
    <b v="0"/>
    <n v="9"/>
    <m/>
    <n v="41"/>
    <n v="9"/>
    <b v="0"/>
    <n v="1"/>
    <n v="0.99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35"/>
    <x v="91"/>
    <s v="RA7"/>
    <x v="167"/>
    <b v="0"/>
    <n v="174"/>
    <m/>
    <n v="273"/>
    <b v="0"/>
    <n v="50"/>
    <m/>
    <b v="0"/>
    <n v="30"/>
    <m/>
    <n v="54"/>
    <n v="22"/>
    <b v="0"/>
    <n v="0.73"/>
    <n v="0.64"/>
    <b v="0"/>
    <m/>
    <n v="0.93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97"/>
    <x v="64"/>
    <s v="RKB"/>
    <x v="213"/>
    <b v="0"/>
    <n v="496"/>
    <m/>
    <n v="519"/>
    <b v="0"/>
    <n v="56"/>
    <m/>
    <b v="0"/>
    <n v="53"/>
    <m/>
    <n v="56"/>
    <n v="53"/>
    <b v="0"/>
    <n v="1"/>
    <n v="0.96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98"/>
    <x v="20"/>
    <s v="RWE"/>
    <x v="887"/>
    <b v="0"/>
    <n v="859"/>
    <m/>
    <n v="917"/>
    <b v="0"/>
    <n v="265"/>
    <m/>
    <b v="0"/>
    <n v="68"/>
    <m/>
    <n v="270"/>
    <n v="68"/>
    <b v="0"/>
    <n v="1"/>
    <n v="0.94"/>
    <b v="0"/>
    <m/>
    <n v="0.98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36"/>
    <x v="96"/>
    <s v="RTX"/>
    <x v="329"/>
    <b v="0"/>
    <n v="317"/>
    <m/>
    <n v="326"/>
    <b v="0"/>
    <n v="53"/>
    <m/>
    <b v="0"/>
    <n v="31"/>
    <m/>
    <n v="56"/>
    <n v="31"/>
    <b v="0"/>
    <n v="1"/>
    <n v="0.97"/>
    <b v="0"/>
    <m/>
    <n v="0.95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96"/>
    <x v="160"/>
    <s v="RJE"/>
    <x v="469"/>
    <b v="0"/>
    <n v="642"/>
    <m/>
    <n v="661"/>
    <b v="0"/>
    <n v="111"/>
    <m/>
    <b v="0"/>
    <n v="69"/>
    <m/>
    <n v="111"/>
    <n v="69"/>
    <b v="0"/>
    <n v="1"/>
    <n v="0.97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99"/>
    <x v="29"/>
    <s v="RBK"/>
    <x v="333"/>
    <b v="0"/>
    <n v="331"/>
    <m/>
    <n v="358"/>
    <b v="0"/>
    <n v="47"/>
    <m/>
    <b v="0"/>
    <n v="28"/>
    <m/>
    <n v="49"/>
    <n v="28"/>
    <b v="0"/>
    <n v="1"/>
    <n v="0.92"/>
    <b v="0"/>
    <m/>
    <n v="0.96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37"/>
    <x v="108"/>
    <s v="RWW"/>
    <x v="313"/>
    <b v="0"/>
    <n v="344"/>
    <m/>
    <n v="354"/>
    <b v="0"/>
    <n v="42"/>
    <m/>
    <b v="0"/>
    <n v="6"/>
    <m/>
    <n v="42"/>
    <n v="6"/>
    <b v="0"/>
    <n v="1"/>
    <n v="0.97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300"/>
    <x v="113"/>
    <s v="RWG"/>
    <x v="672"/>
    <b v="0"/>
    <n v="587"/>
    <m/>
    <n v="594"/>
    <b v="0"/>
    <n v="32"/>
    <m/>
    <b v="0"/>
    <n v="20"/>
    <m/>
    <n v="35"/>
    <n v="20"/>
    <b v="0"/>
    <n v="1"/>
    <n v="0.99"/>
    <b v="0"/>
    <m/>
    <n v="0.9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301"/>
    <x v="123"/>
    <s v="RFW"/>
    <x v="583"/>
    <b v="0"/>
    <n v="196"/>
    <m/>
    <n v="211"/>
    <b v="0"/>
    <n v="18"/>
    <m/>
    <b v="0"/>
    <n v="9"/>
    <m/>
    <n v="18"/>
    <n v="9"/>
    <b v="0"/>
    <n v="1"/>
    <n v="0.93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38"/>
    <x v="124"/>
    <s v="RGR"/>
    <x v="544"/>
    <b v="0"/>
    <n v="316"/>
    <m/>
    <n v="345"/>
    <b v="0"/>
    <n v="16"/>
    <m/>
    <b v="0"/>
    <n v="13"/>
    <m/>
    <n v="16"/>
    <n v="13"/>
    <b v="0"/>
    <n v="1"/>
    <n v="0.92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39"/>
    <x v="46"/>
    <s v="RYR"/>
    <x v="344"/>
    <b v="0"/>
    <n v="707"/>
    <m/>
    <n v="779"/>
    <b v="0"/>
    <n v="73"/>
    <m/>
    <b v="0"/>
    <n v="28"/>
    <m/>
    <n v="79"/>
    <n v="28"/>
    <b v="0"/>
    <n v="1"/>
    <n v="0.91"/>
    <b v="0"/>
    <m/>
    <n v="0.92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302"/>
    <x v="3"/>
    <s v="RA3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40"/>
    <x v="9"/>
    <s v="RBL"/>
    <x v="529"/>
    <b v="0"/>
    <n v="606"/>
    <m/>
    <n v="674"/>
    <b v="0"/>
    <n v="201"/>
    <m/>
    <b v="0"/>
    <n v="37"/>
    <m/>
    <n v="204"/>
    <n v="34"/>
    <b v="0"/>
    <n v="0.92"/>
    <n v="0.9"/>
    <b v="0"/>
    <m/>
    <n v="0.99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303"/>
    <x v="61"/>
    <s v="RWP"/>
    <x v="592"/>
    <b v="0"/>
    <n v="435"/>
    <m/>
    <n v="623"/>
    <b v="0"/>
    <n v="107"/>
    <m/>
    <b v="0"/>
    <n v="38"/>
    <m/>
    <n v="144"/>
    <n v="38"/>
    <b v="0"/>
    <n v="1"/>
    <n v="0.7"/>
    <b v="0"/>
    <m/>
    <n v="0.74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41"/>
    <x v="73"/>
    <s v="RRF"/>
    <x v="129"/>
    <b v="0"/>
    <n v="250"/>
    <m/>
    <n v="335"/>
    <b v="0"/>
    <n v="21"/>
    <m/>
    <b v="0"/>
    <n v="13"/>
    <m/>
    <n v="21"/>
    <n v="13"/>
    <b v="0"/>
    <n v="1"/>
    <n v="0.75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304"/>
    <x v="140"/>
    <s v="RLQ"/>
    <x v="422"/>
    <b v="0"/>
    <n v="169"/>
    <m/>
    <n v="185"/>
    <b v="0"/>
    <n v="5"/>
    <m/>
    <b v="0"/>
    <n v="5"/>
    <m/>
    <n v="5"/>
    <n v="5"/>
    <b v="0"/>
    <n v="1"/>
    <n v="0.91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42"/>
    <x v="137"/>
    <s v="RA4"/>
    <x v="160"/>
    <b v="0"/>
    <n v="118"/>
    <m/>
    <n v="311"/>
    <b v="0"/>
    <n v="4"/>
    <m/>
    <b v="0"/>
    <n v="4"/>
    <m/>
    <n v="4"/>
    <n v="4"/>
    <b v="0"/>
    <n v="1"/>
    <n v="0.38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415.csv"/>
    <n v="1243"/>
    <x v="30"/>
    <s v="RCB"/>
    <x v="888"/>
    <b v="0"/>
    <n v="708"/>
    <m/>
    <n v="760"/>
    <b v="0"/>
    <n v="102"/>
    <m/>
    <b v="0"/>
    <n v="85"/>
    <m/>
    <n v="102"/>
    <n v="85"/>
    <b v="0"/>
    <n v="1"/>
    <n v="0.93"/>
    <b v="0"/>
    <m/>
    <n v="1"/>
    <m/>
    <m/>
    <m/>
    <x v="48"/>
    <s v="November"/>
    <x v="0"/>
    <s v="https://www.england.nhs.uk/statistics/wp-content/uploads/sites/2/2014/07/Dementia-Data-Collection-Q3-2014-15-REVISED-CSV-36KB.csv"/>
    <b v="0"/>
    <x v="1"/>
    <x v="0"/>
  </r>
  <r>
    <s v="dementia201314.csv"/>
    <n v="945"/>
    <x v="0"/>
    <s v="RLU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72"/>
    <x v="22"/>
    <s v="RQX"/>
    <x v="779"/>
    <b v="0"/>
    <s v="-"/>
    <m/>
    <s v="-"/>
    <b v="0"/>
    <s v="-"/>
    <m/>
    <b v="0"/>
    <s v="-"/>
    <m/>
    <s v="-"/>
    <s v="-"/>
    <b v="1"/>
    <m/>
    <m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61"/>
    <x v="1"/>
    <s v="R1F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76"/>
    <x v="149"/>
    <s v="RAX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67"/>
    <x v="16"/>
    <s v="RNL"/>
    <x v="779"/>
    <b v="0"/>
    <s v="-"/>
    <m/>
    <s v="-"/>
    <b v="0"/>
    <s v="-"/>
    <m/>
    <b v="0"/>
    <s v="-"/>
    <m/>
    <s v="-"/>
    <s v="-"/>
    <b v="1"/>
    <m/>
    <m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87"/>
    <x v="2"/>
    <s v="RJL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72"/>
    <x v="32"/>
    <s v="RX1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94"/>
    <x v="3"/>
    <s v="RA3"/>
    <x v="9"/>
    <b v="0"/>
    <s v="NIL RETURN"/>
    <m/>
    <s v="NIL RETURN"/>
    <b v="0"/>
    <s v="NIL RETURN"/>
    <m/>
    <b v="0"/>
    <s v="NIL RETURN"/>
    <m/>
    <s v="NIL RETURN"/>
    <s v="NIL RETURN"/>
    <b v="1"/>
    <m/>
    <m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43"/>
    <x v="4"/>
    <s v="RFF"/>
    <x v="361"/>
    <b v="0"/>
    <n v="296"/>
    <m/>
    <n v="373"/>
    <b v="0"/>
    <n v="0"/>
    <m/>
    <b v="0"/>
    <n v="0"/>
    <m/>
    <n v="0"/>
    <n v="0"/>
    <b v="0"/>
    <m/>
    <n v="0.79359999999999997"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60"/>
    <x v="5"/>
    <s v="RP5"/>
    <x v="673"/>
    <b v="0"/>
    <n v="712"/>
    <m/>
    <n v="789"/>
    <b v="0"/>
    <n v="0"/>
    <m/>
    <b v="0"/>
    <n v="0"/>
    <m/>
    <n v="0"/>
    <n v="0"/>
    <b v="0"/>
    <m/>
    <n v="0.90239999999999998"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68"/>
    <x v="6"/>
    <s v="RN5"/>
    <x v="61"/>
    <b v="0"/>
    <n v="305"/>
    <m/>
    <n v="519"/>
    <b v="0"/>
    <s v="-"/>
    <m/>
    <b v="0"/>
    <s v="-"/>
    <m/>
    <s v="-"/>
    <s v="-"/>
    <b v="0"/>
    <m/>
    <n v="0.5877"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79"/>
    <x v="143"/>
    <s v="REP"/>
    <x v="66"/>
    <b v="0"/>
    <n v="3"/>
    <m/>
    <n v="4"/>
    <b v="0"/>
    <n v="0"/>
    <m/>
    <b v="0"/>
    <n v="0"/>
    <m/>
    <n v="0"/>
    <n v="0"/>
    <b v="0"/>
    <m/>
    <n v="0.75"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89"/>
    <x v="138"/>
    <s v="RGM"/>
    <x v="82"/>
    <b v="0"/>
    <n v="19"/>
    <m/>
    <n v="21"/>
    <b v="0"/>
    <n v="0"/>
    <m/>
    <b v="0"/>
    <n v="0"/>
    <m/>
    <n v="0"/>
    <n v="0"/>
    <b v="0"/>
    <m/>
    <n v="0.90480000000000005"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91"/>
    <x v="144"/>
    <s v="RPC"/>
    <x v="40"/>
    <b v="0"/>
    <n v="8"/>
    <m/>
    <n v="9"/>
    <b v="0"/>
    <n v="0"/>
    <m/>
    <b v="0"/>
    <n v="0"/>
    <m/>
    <n v="0"/>
    <n v="0"/>
    <b v="0"/>
    <m/>
    <n v="0.88890000000000002"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78"/>
    <x v="99"/>
    <s v="RD1"/>
    <x v="396"/>
    <b v="0"/>
    <n v="619"/>
    <m/>
    <n v="662"/>
    <b v="0"/>
    <n v="0"/>
    <m/>
    <b v="0"/>
    <n v="0"/>
    <m/>
    <n v="0"/>
    <n v="0"/>
    <b v="0"/>
    <m/>
    <n v="0.93500000000000005"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04"/>
    <x v="7"/>
    <s v="RJC"/>
    <x v="177"/>
    <b v="0"/>
    <n v="278"/>
    <m/>
    <n v="302"/>
    <b v="0"/>
    <n v="0"/>
    <m/>
    <b v="0"/>
    <n v="0"/>
    <m/>
    <n v="0"/>
    <n v="0"/>
    <b v="0"/>
    <m/>
    <n v="0.92049999999999998"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18"/>
    <x v="147"/>
    <s v="RRJ"/>
    <x v="18"/>
    <b v="0"/>
    <n v="6"/>
    <m/>
    <n v="7"/>
    <b v="0"/>
    <n v="0"/>
    <m/>
    <b v="0"/>
    <n v="0"/>
    <m/>
    <n v="0"/>
    <n v="0"/>
    <b v="0"/>
    <m/>
    <n v="0.85709999999999997"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19"/>
    <x v="142"/>
    <s v="RET"/>
    <x v="8"/>
    <b v="0"/>
    <n v="5"/>
    <m/>
    <n v="5"/>
    <b v="0"/>
    <n v="0"/>
    <m/>
    <b v="0"/>
    <n v="1"/>
    <m/>
    <n v="0"/>
    <n v="1"/>
    <b v="0"/>
    <n v="1"/>
    <n v="1"/>
    <b v="1"/>
    <m/>
    <m/>
    <m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93"/>
    <x v="141"/>
    <s v="RT3"/>
    <x v="30"/>
    <b v="0"/>
    <n v="20"/>
    <m/>
    <n v="20"/>
    <b v="0"/>
    <n v="1"/>
    <m/>
    <b v="0"/>
    <n v="0"/>
    <m/>
    <n v="1"/>
    <n v="0"/>
    <b v="0"/>
    <m/>
    <n v="1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17"/>
    <x v="145"/>
    <s v="RPY"/>
    <x v="30"/>
    <b v="0"/>
    <n v="20"/>
    <m/>
    <n v="20"/>
    <b v="0"/>
    <n v="1"/>
    <m/>
    <b v="0"/>
    <n v="0"/>
    <m/>
    <n v="1"/>
    <n v="0"/>
    <b v="0"/>
    <m/>
    <n v="1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81"/>
    <x v="132"/>
    <s v="RVY"/>
    <x v="64"/>
    <b v="0"/>
    <n v="57"/>
    <m/>
    <n v="375"/>
    <b v="0"/>
    <n v="3"/>
    <m/>
    <b v="0"/>
    <n v="0"/>
    <m/>
    <n v="7"/>
    <n v="0"/>
    <b v="0"/>
    <m/>
    <n v="0.152"/>
    <b v="0"/>
    <m/>
    <m/>
    <n v="0.42859999999999998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10"/>
    <x v="146"/>
    <s v="REN"/>
    <x v="75"/>
    <b v="0"/>
    <n v="13"/>
    <m/>
    <n v="15"/>
    <b v="0"/>
    <n v="0"/>
    <m/>
    <b v="0"/>
    <n v="0"/>
    <m/>
    <n v="1"/>
    <n v="0"/>
    <b v="0"/>
    <m/>
    <n v="0.86670000000000003"/>
    <b v="0"/>
    <m/>
    <m/>
    <n v="0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42"/>
    <x v="85"/>
    <s v="RTK"/>
    <x v="126"/>
    <b v="0"/>
    <n v="336"/>
    <m/>
    <n v="339"/>
    <b v="0"/>
    <n v="52"/>
    <m/>
    <b v="0"/>
    <n v="41"/>
    <m/>
    <n v="52"/>
    <n v="41"/>
    <b v="0"/>
    <n v="1"/>
    <n v="0.99119999999999997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45"/>
    <x v="118"/>
    <s v="RC1"/>
    <x v="222"/>
    <b v="0"/>
    <n v="204"/>
    <m/>
    <n v="226"/>
    <b v="0"/>
    <n v="4"/>
    <m/>
    <b v="0"/>
    <n v="1"/>
    <m/>
    <n v="4"/>
    <n v="1"/>
    <b v="0"/>
    <n v="1"/>
    <n v="0.90269999999999995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47"/>
    <x v="112"/>
    <s v="RMC"/>
    <x v="214"/>
    <b v="0"/>
    <n v="235"/>
    <m/>
    <n v="237"/>
    <b v="0"/>
    <n v="27"/>
    <m/>
    <b v="0"/>
    <n v="24"/>
    <m/>
    <n v="27"/>
    <n v="24"/>
    <b v="0"/>
    <n v="1"/>
    <n v="0.99160000000000004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48"/>
    <x v="130"/>
    <s v="RAE"/>
    <x v="539"/>
    <b v="0"/>
    <n v="359"/>
    <m/>
    <n v="359"/>
    <b v="0"/>
    <n v="2"/>
    <m/>
    <b v="0"/>
    <n v="2"/>
    <m/>
    <n v="2"/>
    <n v="2"/>
    <b v="0"/>
    <n v="1"/>
    <n v="1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46"/>
    <x v="81"/>
    <s v="RXH"/>
    <x v="152"/>
    <b v="0"/>
    <n v="252"/>
    <m/>
    <n v="270"/>
    <b v="0"/>
    <n v="61"/>
    <m/>
    <b v="0"/>
    <n v="53"/>
    <m/>
    <n v="61"/>
    <n v="53"/>
    <b v="0"/>
    <n v="1"/>
    <n v="0.93330000000000002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49"/>
    <x v="134"/>
    <s v="RJF"/>
    <x v="215"/>
    <b v="0"/>
    <n v="325"/>
    <m/>
    <n v="333"/>
    <b v="0"/>
    <n v="4"/>
    <m/>
    <b v="0"/>
    <n v="4"/>
    <m/>
    <n v="4"/>
    <n v="4"/>
    <b v="0"/>
    <n v="1"/>
    <n v="0.97599999999999998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50"/>
    <x v="48"/>
    <s v="RWY"/>
    <x v="193"/>
    <b v="0"/>
    <n v="443"/>
    <m/>
    <n v="456"/>
    <b v="0"/>
    <n v="62"/>
    <m/>
    <b v="0"/>
    <n v="39"/>
    <m/>
    <n v="62"/>
    <n v="37"/>
    <b v="0"/>
    <n v="0.94869999999999999"/>
    <n v="0.97150000000000003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53"/>
    <x v="101"/>
    <s v="RQM"/>
    <x v="125"/>
    <b v="0"/>
    <n v="148"/>
    <m/>
    <n v="157"/>
    <b v="0"/>
    <n v="35"/>
    <m/>
    <b v="0"/>
    <n v="35"/>
    <m/>
    <n v="35"/>
    <n v="35"/>
    <b v="0"/>
    <n v="1"/>
    <n v="0.94269999999999998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54"/>
    <x v="66"/>
    <s v="RFS"/>
    <x v="333"/>
    <b v="0"/>
    <n v="331"/>
    <m/>
    <n v="335"/>
    <b v="0"/>
    <n v="50"/>
    <m/>
    <b v="0"/>
    <n v="32"/>
    <m/>
    <n v="50"/>
    <n v="32"/>
    <b v="0"/>
    <n v="1"/>
    <n v="0.98809999999999998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55"/>
    <x v="65"/>
    <s v="RLN"/>
    <x v="110"/>
    <b v="0"/>
    <n v="201"/>
    <m/>
    <n v="202"/>
    <b v="0"/>
    <n v="52"/>
    <m/>
    <b v="0"/>
    <n v="26"/>
    <m/>
    <n v="52"/>
    <n v="26"/>
    <b v="0"/>
    <n v="1"/>
    <n v="0.995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56"/>
    <x v="23"/>
    <s v="RDE"/>
    <x v="773"/>
    <b v="0"/>
    <n v="505"/>
    <m/>
    <n v="513"/>
    <b v="0"/>
    <n v="182"/>
    <m/>
    <b v="0"/>
    <n v="88"/>
    <m/>
    <n v="182"/>
    <n v="88"/>
    <b v="0"/>
    <n v="1"/>
    <n v="0.98440000000000005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49"/>
    <x v="115"/>
    <s v="RN7"/>
    <x v="194"/>
    <b v="0"/>
    <n v="203"/>
    <m/>
    <n v="214"/>
    <b v="0"/>
    <n v="17"/>
    <m/>
    <b v="0"/>
    <n v="7"/>
    <m/>
    <n v="17"/>
    <n v="7"/>
    <b v="0"/>
    <n v="1"/>
    <n v="0.9486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50"/>
    <x v="135"/>
    <s v="RC3"/>
    <x v="476"/>
    <b v="0"/>
    <n v="137"/>
    <m/>
    <n v="137"/>
    <b v="0"/>
    <n v="3"/>
    <m/>
    <b v="0"/>
    <n v="1"/>
    <m/>
    <n v="3"/>
    <n v="1"/>
    <b v="0"/>
    <n v="1"/>
    <n v="1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51"/>
    <x v="56"/>
    <s v="RWH"/>
    <x v="104"/>
    <b v="0"/>
    <n v="141"/>
    <m/>
    <n v="145"/>
    <b v="0"/>
    <n v="32"/>
    <m/>
    <b v="0"/>
    <n v="277"/>
    <m/>
    <n v="32"/>
    <n v="276"/>
    <b v="0"/>
    <n v="0.99639999999999995"/>
    <n v="0.97240000000000004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55"/>
    <x v="54"/>
    <s v="RVR"/>
    <x v="713"/>
    <b v="0"/>
    <n v="253"/>
    <m/>
    <n v="430"/>
    <b v="0"/>
    <n v="58"/>
    <m/>
    <b v="0"/>
    <n v="27"/>
    <m/>
    <n v="58"/>
    <n v="18"/>
    <b v="0"/>
    <n v="0.66669999999999996"/>
    <n v="0.58840000000000003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63"/>
    <x v="86"/>
    <s v="RDU"/>
    <x v="288"/>
    <b v="0"/>
    <n v="274"/>
    <m/>
    <n v="274"/>
    <b v="0"/>
    <n v="26"/>
    <m/>
    <b v="0"/>
    <n v="23"/>
    <m/>
    <n v="26"/>
    <n v="23"/>
    <b v="0"/>
    <n v="1"/>
    <n v="1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56"/>
    <x v="122"/>
    <s v="RLT"/>
    <x v="68"/>
    <b v="0"/>
    <n v="213"/>
    <m/>
    <n v="226"/>
    <b v="0"/>
    <n v="12"/>
    <m/>
    <b v="0"/>
    <n v="3"/>
    <m/>
    <n v="12"/>
    <n v="3"/>
    <b v="0"/>
    <n v="1"/>
    <n v="0.9425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65"/>
    <x v="59"/>
    <s v="RTE"/>
    <x v="307"/>
    <b v="0"/>
    <n v="589"/>
    <m/>
    <n v="699"/>
    <b v="0"/>
    <n v="57"/>
    <m/>
    <b v="0"/>
    <n v="23"/>
    <m/>
    <n v="57"/>
    <n v="23"/>
    <b v="0"/>
    <n v="1"/>
    <n v="0.84260000000000002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69"/>
    <x v="120"/>
    <s v="RCD"/>
    <x v="163"/>
    <b v="0"/>
    <n v="164"/>
    <m/>
    <n v="176"/>
    <b v="0"/>
    <n v="25"/>
    <m/>
    <b v="0"/>
    <n v="20"/>
    <m/>
    <n v="25"/>
    <n v="20"/>
    <b v="0"/>
    <n v="1"/>
    <n v="0.93179999999999996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57"/>
    <x v="119"/>
    <s v="RQQ"/>
    <x v="811"/>
    <b v="0"/>
    <n v="157"/>
    <m/>
    <n v="198"/>
    <b v="0"/>
    <n v="21"/>
    <m/>
    <b v="0"/>
    <n v="16"/>
    <m/>
    <n v="21"/>
    <n v="16"/>
    <b v="0"/>
    <n v="1"/>
    <n v="0.79290000000000005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58"/>
    <x v="72"/>
    <s v="RWA"/>
    <x v="175"/>
    <b v="0"/>
    <n v="488"/>
    <m/>
    <n v="535"/>
    <b v="0"/>
    <n v="46"/>
    <m/>
    <b v="0"/>
    <n v="41"/>
    <m/>
    <n v="46"/>
    <n v="39"/>
    <b v="0"/>
    <n v="0.95120000000000005"/>
    <n v="0.91210000000000002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77"/>
    <x v="37"/>
    <s v="RXN"/>
    <x v="340"/>
    <b v="0"/>
    <n v="361"/>
    <m/>
    <n v="378"/>
    <b v="0"/>
    <n v="109"/>
    <m/>
    <b v="0"/>
    <n v="96"/>
    <m/>
    <n v="109"/>
    <n v="94"/>
    <b v="0"/>
    <n v="0.97919999999999996"/>
    <n v="0.95499999999999996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63"/>
    <x v="18"/>
    <s v="RJ2"/>
    <x v="765"/>
    <b v="0"/>
    <n v="486"/>
    <m/>
    <n v="498"/>
    <b v="0"/>
    <n v="90"/>
    <m/>
    <b v="0"/>
    <n v="41"/>
    <m/>
    <n v="90"/>
    <n v="40"/>
    <b v="0"/>
    <n v="0.97560000000000002"/>
    <n v="0.97589999999999999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64"/>
    <x v="68"/>
    <s v="RWF"/>
    <x v="466"/>
    <b v="0"/>
    <n v="458"/>
    <m/>
    <n v="464"/>
    <b v="0"/>
    <n v="52"/>
    <m/>
    <b v="0"/>
    <n v="33"/>
    <m/>
    <n v="52"/>
    <n v="33"/>
    <b v="0"/>
    <n v="1"/>
    <n v="0.98709999999999998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82"/>
    <x v="110"/>
    <s v="RBT"/>
    <x v="214"/>
    <b v="0"/>
    <n v="235"/>
    <m/>
    <n v="261"/>
    <b v="0"/>
    <n v="26"/>
    <m/>
    <b v="0"/>
    <n v="26"/>
    <m/>
    <n v="26"/>
    <n v="26"/>
    <b v="0"/>
    <n v="1"/>
    <n v="0.90039999999999998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84"/>
    <x v="128"/>
    <s v="RD8"/>
    <x v="11"/>
    <b v="0"/>
    <n v="47"/>
    <m/>
    <n v="158"/>
    <b v="0"/>
    <n v="7"/>
    <m/>
    <b v="0"/>
    <n v="6"/>
    <m/>
    <n v="7"/>
    <n v="3"/>
    <b v="0"/>
    <n v="0.5"/>
    <n v="0.29749999999999999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85"/>
    <x v="88"/>
    <s v="RM1"/>
    <x v="870"/>
    <b v="0"/>
    <n v="593"/>
    <m/>
    <n v="644"/>
    <b v="0"/>
    <n v="56"/>
    <m/>
    <b v="0"/>
    <n v="56"/>
    <m/>
    <n v="56"/>
    <n v="56"/>
    <b v="0"/>
    <n v="1"/>
    <n v="0.92079999999999995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86"/>
    <x v="89"/>
    <s v="RVW"/>
    <x v="351"/>
    <b v="0"/>
    <n v="348"/>
    <m/>
    <n v="406"/>
    <b v="0"/>
    <n v="81"/>
    <m/>
    <b v="0"/>
    <n v="23"/>
    <m/>
    <n v="81"/>
    <n v="23"/>
    <b v="0"/>
    <n v="1"/>
    <n v="0.85709999999999997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69"/>
    <x v="75"/>
    <s v="RV8"/>
    <x v="201"/>
    <b v="0"/>
    <n v="158"/>
    <m/>
    <n v="224"/>
    <b v="0"/>
    <n v="13"/>
    <m/>
    <b v="0"/>
    <n v="4"/>
    <m/>
    <n v="13"/>
    <n v="3"/>
    <b v="0"/>
    <n v="0.75"/>
    <n v="0.70540000000000003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70"/>
    <x v="63"/>
    <s v="RNS"/>
    <x v="813"/>
    <b v="0"/>
    <n v="273"/>
    <m/>
    <n v="361"/>
    <b v="0"/>
    <n v="12"/>
    <m/>
    <b v="0"/>
    <n v="5"/>
    <m/>
    <n v="12"/>
    <n v="3"/>
    <b v="0"/>
    <n v="0.6"/>
    <n v="0.75619999999999998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76"/>
    <x v="95"/>
    <s v="REF"/>
    <x v="55"/>
    <b v="0"/>
    <n v="50"/>
    <m/>
    <n v="376"/>
    <b v="0"/>
    <n v="11"/>
    <m/>
    <b v="0"/>
    <n v="4"/>
    <m/>
    <n v="11"/>
    <n v="4"/>
    <b v="0"/>
    <n v="1"/>
    <n v="0.13300000000000001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95"/>
    <x v="24"/>
    <s v="RAL"/>
    <x v="474"/>
    <b v="0"/>
    <n v="180"/>
    <m/>
    <n v="208"/>
    <b v="0"/>
    <n v="180"/>
    <m/>
    <b v="0"/>
    <n v="69"/>
    <m/>
    <n v="180"/>
    <n v="69"/>
    <b v="0"/>
    <n v="1"/>
    <n v="0.86539999999999995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97"/>
    <x v="84"/>
    <s v="RM3"/>
    <x v="380"/>
    <b v="0"/>
    <n v="230"/>
    <m/>
    <n v="231"/>
    <b v="0"/>
    <n v="40"/>
    <m/>
    <b v="0"/>
    <n v="2"/>
    <m/>
    <n v="40"/>
    <n v="2"/>
    <b v="0"/>
    <n v="1"/>
    <n v="0.99570000000000003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79"/>
    <x v="117"/>
    <s v="RXK"/>
    <x v="20"/>
    <b v="0"/>
    <n v="48"/>
    <m/>
    <n v="75"/>
    <b v="0"/>
    <n v="13"/>
    <m/>
    <b v="0"/>
    <n v="6"/>
    <m/>
    <n v="13"/>
    <n v="6"/>
    <b v="0"/>
    <n v="1"/>
    <n v="0.64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80"/>
    <x v="93"/>
    <s v="RXW"/>
    <x v="521"/>
    <b v="0"/>
    <n v="509"/>
    <m/>
    <n v="520"/>
    <b v="0"/>
    <n v="21"/>
    <m/>
    <b v="0"/>
    <n v="8"/>
    <m/>
    <n v="21"/>
    <n v="8"/>
    <b v="0"/>
    <n v="1"/>
    <n v="0.9788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05"/>
    <x v="33"/>
    <s v="RAJ"/>
    <x v="215"/>
    <b v="0"/>
    <n v="325"/>
    <m/>
    <n v="346"/>
    <b v="0"/>
    <n v="140"/>
    <m/>
    <b v="0"/>
    <n v="68"/>
    <m/>
    <n v="140"/>
    <n v="68"/>
    <b v="0"/>
    <n v="1"/>
    <n v="0.93930000000000002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82"/>
    <x v="70"/>
    <s v="RBN"/>
    <x v="647"/>
    <b v="0"/>
    <n v="294"/>
    <m/>
    <n v="325"/>
    <b v="0"/>
    <n v="49"/>
    <m/>
    <b v="0"/>
    <n v="9"/>
    <m/>
    <n v="49"/>
    <n v="9"/>
    <b v="0"/>
    <n v="1"/>
    <n v="0.90459999999999996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08"/>
    <x v="58"/>
    <s v="RBA"/>
    <x v="403"/>
    <b v="0"/>
    <n v="214"/>
    <m/>
    <n v="472"/>
    <b v="0"/>
    <n v="23"/>
    <m/>
    <b v="0"/>
    <n v="3"/>
    <m/>
    <n v="23"/>
    <n v="3"/>
    <b v="0"/>
    <n v="1"/>
    <n v="0.45340000000000003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09"/>
    <x v="139"/>
    <s v="RBV"/>
    <x v="28"/>
    <b v="0"/>
    <n v="24"/>
    <m/>
    <n v="25"/>
    <b v="0"/>
    <n v="1"/>
    <m/>
    <b v="0"/>
    <n v="1"/>
    <m/>
    <n v="1"/>
    <n v="1"/>
    <b v="0"/>
    <n v="1"/>
    <n v="0.96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11"/>
    <x v="36"/>
    <s v="RNA"/>
    <x v="765"/>
    <b v="0"/>
    <n v="486"/>
    <m/>
    <n v="539"/>
    <b v="0"/>
    <n v="113"/>
    <m/>
    <b v="0"/>
    <n v="38"/>
    <m/>
    <n v="113"/>
    <n v="36"/>
    <b v="0"/>
    <n v="0.94740000000000002"/>
    <n v="0.90169999999999995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84"/>
    <x v="127"/>
    <s v="RQW"/>
    <x v="140"/>
    <b v="0"/>
    <n v="245"/>
    <m/>
    <n v="403"/>
    <b v="0"/>
    <n v="16"/>
    <m/>
    <b v="0"/>
    <n v="142"/>
    <m/>
    <n v="16"/>
    <n v="43"/>
    <b v="0"/>
    <n v="0.30280000000000001"/>
    <n v="0.6079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14"/>
    <x v="83"/>
    <s v="RCX"/>
    <x v="301"/>
    <b v="0"/>
    <n v="271"/>
    <m/>
    <n v="292"/>
    <b v="0"/>
    <n v="62"/>
    <m/>
    <b v="0"/>
    <n v="62"/>
    <m/>
    <n v="62"/>
    <n v="62"/>
    <b v="0"/>
    <n v="1"/>
    <n v="0.92810000000000004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86"/>
    <x v="105"/>
    <s v="RKE"/>
    <x v="706"/>
    <b v="0"/>
    <n v="170"/>
    <m/>
    <n v="177"/>
    <b v="0"/>
    <n v="28"/>
    <m/>
    <b v="0"/>
    <n v="12"/>
    <m/>
    <n v="28"/>
    <n v="12"/>
    <b v="0"/>
    <n v="1"/>
    <n v="0.96050000000000002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20"/>
    <x v="114"/>
    <s v="RRV"/>
    <x v="141"/>
    <b v="0"/>
    <n v="101"/>
    <m/>
    <n v="104"/>
    <b v="0"/>
    <n v="14"/>
    <m/>
    <b v="0"/>
    <n v="9"/>
    <m/>
    <n v="14"/>
    <n v="9"/>
    <b v="0"/>
    <n v="1"/>
    <n v="0.97119999999999995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88"/>
    <x v="14"/>
    <s v="RJE"/>
    <x v="889"/>
    <b v="0"/>
    <n v="796"/>
    <m/>
    <n v="796"/>
    <b v="0"/>
    <n v="482"/>
    <m/>
    <b v="0"/>
    <n v="25"/>
    <m/>
    <n v="482"/>
    <n v="25"/>
    <b v="0"/>
    <n v="1"/>
    <n v="1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22"/>
    <x v="27"/>
    <s v="RHM"/>
    <x v="440"/>
    <b v="0"/>
    <n v="602"/>
    <m/>
    <n v="634"/>
    <b v="0"/>
    <n v="135"/>
    <m/>
    <b v="0"/>
    <n v="66"/>
    <m/>
    <n v="135"/>
    <n v="64"/>
    <b v="0"/>
    <n v="0.96970000000000001"/>
    <n v="0.94950000000000001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23"/>
    <x v="94"/>
    <s v="RRK"/>
    <x v="285"/>
    <b v="0"/>
    <n v="516"/>
    <m/>
    <n v="528"/>
    <b v="0"/>
    <n v="45"/>
    <m/>
    <b v="0"/>
    <n v="4"/>
    <m/>
    <n v="45"/>
    <n v="4"/>
    <b v="0"/>
    <n v="1"/>
    <n v="0.97729999999999995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89"/>
    <x v="64"/>
    <s v="RKB"/>
    <x v="527"/>
    <b v="0"/>
    <n v="449"/>
    <m/>
    <n v="473"/>
    <b v="0"/>
    <n v="69"/>
    <m/>
    <b v="0"/>
    <n v="67"/>
    <m/>
    <n v="69"/>
    <n v="67"/>
    <b v="0"/>
    <n v="1"/>
    <n v="0.94930000000000003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91"/>
    <x v="29"/>
    <s v="RBK"/>
    <x v="730"/>
    <b v="0"/>
    <n v="427"/>
    <m/>
    <n v="447"/>
    <b v="0"/>
    <n v="128"/>
    <m/>
    <b v="0"/>
    <n v="14"/>
    <m/>
    <n v="128"/>
    <n v="13"/>
    <b v="0"/>
    <n v="0.92859999999999998"/>
    <n v="0.95530000000000004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26"/>
    <x v="108"/>
    <s v="RWW"/>
    <x v="746"/>
    <b v="0"/>
    <n v="376"/>
    <m/>
    <n v="395"/>
    <b v="0"/>
    <n v="28"/>
    <m/>
    <b v="0"/>
    <n v="3"/>
    <m/>
    <n v="28"/>
    <n v="3"/>
    <b v="0"/>
    <n v="1"/>
    <n v="0.95189999999999997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27"/>
    <x v="124"/>
    <s v="RGR"/>
    <x v="658"/>
    <b v="0"/>
    <n v="282"/>
    <m/>
    <n v="282"/>
    <b v="0"/>
    <n v="17"/>
    <m/>
    <b v="0"/>
    <n v="13"/>
    <m/>
    <n v="17"/>
    <n v="13"/>
    <b v="0"/>
    <n v="1"/>
    <n v="1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29"/>
    <x v="73"/>
    <s v="RRF"/>
    <x v="333"/>
    <b v="0"/>
    <n v="331"/>
    <m/>
    <n v="351"/>
    <b v="0"/>
    <n v="20"/>
    <m/>
    <b v="0"/>
    <n v="13"/>
    <m/>
    <n v="20"/>
    <n v="13"/>
    <b v="0"/>
    <n v="1"/>
    <n v="0.94299999999999995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96"/>
    <x v="140"/>
    <s v="RLQ"/>
    <x v="449"/>
    <b v="0"/>
    <n v="159"/>
    <m/>
    <n v="176"/>
    <b v="0"/>
    <n v="1"/>
    <m/>
    <b v="0"/>
    <n v="1"/>
    <m/>
    <n v="1"/>
    <n v="1"/>
    <b v="0"/>
    <n v="1"/>
    <n v="0.90339999999999998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30"/>
    <x v="137"/>
    <s v="RA4"/>
    <x v="187"/>
    <b v="0"/>
    <n v="192"/>
    <m/>
    <n v="273"/>
    <b v="0"/>
    <n v="1"/>
    <m/>
    <b v="0"/>
    <n v="1"/>
    <m/>
    <n v="1"/>
    <n v="1"/>
    <b v="0"/>
    <n v="1"/>
    <n v="0.7"/>
    <b v="0"/>
    <m/>
    <m/>
    <n v="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59"/>
    <x v="19"/>
    <s v="RYJ"/>
    <x v="303"/>
    <b v="0"/>
    <n v="397"/>
    <m/>
    <n v="399"/>
    <b v="0"/>
    <n v="232"/>
    <m/>
    <b v="0"/>
    <n v="40"/>
    <m/>
    <n v="233"/>
    <n v="40"/>
    <b v="0"/>
    <n v="1"/>
    <n v="0.995"/>
    <b v="0"/>
    <m/>
    <m/>
    <n v="0.99570000000000003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99"/>
    <x v="21"/>
    <s v="RHQ"/>
    <x v="793"/>
    <b v="0"/>
    <n v="641"/>
    <m/>
    <n v="657"/>
    <b v="0"/>
    <n v="220"/>
    <m/>
    <b v="0"/>
    <n v="136"/>
    <m/>
    <n v="221"/>
    <n v="136"/>
    <b v="0"/>
    <n v="1"/>
    <n v="0.97560000000000002"/>
    <b v="0"/>
    <m/>
    <m/>
    <n v="0.9955000000000000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90"/>
    <x v="20"/>
    <s v="RWE"/>
    <x v="512"/>
    <b v="0"/>
    <n v="901"/>
    <m/>
    <n v="996"/>
    <b v="0"/>
    <n v="331"/>
    <m/>
    <b v="0"/>
    <n v="72"/>
    <m/>
    <n v="333"/>
    <n v="72"/>
    <b v="0"/>
    <n v="1"/>
    <n v="0.90459999999999996"/>
    <b v="0"/>
    <m/>
    <m/>
    <n v="0.9939999999999999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31"/>
    <x v="30"/>
    <s v="RCB"/>
    <x v="882"/>
    <b v="0"/>
    <n v="715"/>
    <m/>
    <n v="778"/>
    <b v="0"/>
    <n v="188"/>
    <m/>
    <b v="0"/>
    <n v="150"/>
    <m/>
    <n v="191"/>
    <n v="147"/>
    <b v="0"/>
    <n v="0.98"/>
    <n v="0.91900000000000004"/>
    <b v="0"/>
    <m/>
    <m/>
    <n v="0.9842999999999999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90"/>
    <x v="13"/>
    <s v="RGN"/>
    <x v="538"/>
    <b v="0"/>
    <n v="500"/>
    <m/>
    <n v="549"/>
    <b v="0"/>
    <n v="302"/>
    <m/>
    <b v="0"/>
    <n v="64"/>
    <m/>
    <n v="307"/>
    <n v="58"/>
    <b v="0"/>
    <n v="0.90629999999999999"/>
    <n v="0.91069999999999995"/>
    <b v="0"/>
    <m/>
    <m/>
    <n v="0.98370000000000002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51"/>
    <x v="51"/>
    <s v="RGT"/>
    <x v="816"/>
    <b v="0"/>
    <n v="544"/>
    <m/>
    <n v="576"/>
    <b v="0"/>
    <n v="59"/>
    <m/>
    <b v="0"/>
    <n v="56"/>
    <m/>
    <n v="60"/>
    <n v="56"/>
    <b v="0"/>
    <n v="1"/>
    <n v="0.94440000000000002"/>
    <b v="0"/>
    <m/>
    <m/>
    <n v="0.9832999999999999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75"/>
    <x v="50"/>
    <s v="RHU"/>
    <x v="281"/>
    <b v="0"/>
    <n v="656"/>
    <m/>
    <n v="700"/>
    <b v="0"/>
    <n v="101"/>
    <m/>
    <b v="0"/>
    <n v="91"/>
    <m/>
    <n v="103"/>
    <n v="91"/>
    <b v="0"/>
    <n v="1"/>
    <n v="0.93710000000000004"/>
    <b v="0"/>
    <m/>
    <m/>
    <n v="0.98060000000000003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73"/>
    <x v="12"/>
    <s v="RTH"/>
    <x v="751"/>
    <b v="0"/>
    <n v="405"/>
    <m/>
    <n v="666"/>
    <b v="0"/>
    <n v="380"/>
    <m/>
    <b v="0"/>
    <n v="125"/>
    <m/>
    <n v="389"/>
    <n v="125"/>
    <b v="0"/>
    <n v="1"/>
    <n v="0.60809999999999997"/>
    <b v="0"/>
    <m/>
    <m/>
    <n v="0.9768999999999999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92"/>
    <x v="113"/>
    <s v="RWG"/>
    <x v="389"/>
    <b v="0"/>
    <n v="556"/>
    <m/>
    <n v="564"/>
    <b v="0"/>
    <n v="31"/>
    <m/>
    <b v="0"/>
    <n v="15"/>
    <m/>
    <n v="32"/>
    <n v="15"/>
    <b v="0"/>
    <n v="1"/>
    <n v="0.98580000000000001"/>
    <b v="0"/>
    <m/>
    <m/>
    <n v="0.9687999999999999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60"/>
    <x v="103"/>
    <s v="RGQ"/>
    <x v="377"/>
    <b v="0"/>
    <n v="477"/>
    <m/>
    <n v="480"/>
    <b v="0"/>
    <n v="58"/>
    <m/>
    <b v="0"/>
    <n v="46"/>
    <m/>
    <n v="60"/>
    <n v="46"/>
    <b v="0"/>
    <n v="1"/>
    <n v="0.99380000000000002"/>
    <b v="0"/>
    <m/>
    <m/>
    <n v="0.9667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21"/>
    <x v="60"/>
    <s v="RM2"/>
    <x v="447"/>
    <b v="0"/>
    <n v="311"/>
    <m/>
    <n v="316"/>
    <b v="0"/>
    <n v="56"/>
    <m/>
    <b v="0"/>
    <n v="36"/>
    <m/>
    <n v="58"/>
    <n v="36"/>
    <b v="0"/>
    <n v="1"/>
    <n v="0.98419999999999996"/>
    <b v="0"/>
    <m/>
    <m/>
    <n v="0.96550000000000002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73"/>
    <x v="90"/>
    <s v="RGP"/>
    <x v="393"/>
    <b v="0"/>
    <n v="205"/>
    <m/>
    <n v="223"/>
    <b v="0"/>
    <n v="26"/>
    <m/>
    <b v="0"/>
    <n v="12"/>
    <m/>
    <n v="27"/>
    <n v="12"/>
    <b v="0"/>
    <n v="1"/>
    <n v="0.91930000000000001"/>
    <b v="0"/>
    <m/>
    <m/>
    <n v="0.96299999999999997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00"/>
    <x v="100"/>
    <s v="RK5"/>
    <x v="33"/>
    <b v="0"/>
    <n v="119"/>
    <m/>
    <n v="524"/>
    <b v="0"/>
    <n v="26"/>
    <m/>
    <b v="0"/>
    <n v="7"/>
    <m/>
    <n v="27"/>
    <n v="7"/>
    <b v="0"/>
    <n v="1"/>
    <n v="0.2271"/>
    <b v="0"/>
    <m/>
    <m/>
    <n v="0.96299999999999997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62"/>
    <x v="44"/>
    <s v="RR8"/>
    <x v="890"/>
    <b v="0"/>
    <n v="846"/>
    <m/>
    <n v="892"/>
    <b v="0"/>
    <n v="77"/>
    <m/>
    <b v="0"/>
    <n v="67"/>
    <m/>
    <n v="80"/>
    <n v="67"/>
    <b v="0"/>
    <n v="1"/>
    <n v="0.94840000000000002"/>
    <b v="0"/>
    <m/>
    <m/>
    <n v="0.96250000000000002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53"/>
    <x v="31"/>
    <s v="RXR"/>
    <x v="7"/>
    <b v="0"/>
    <n v="524"/>
    <m/>
    <n v="546"/>
    <b v="0"/>
    <n v="127"/>
    <m/>
    <b v="0"/>
    <n v="35"/>
    <m/>
    <n v="132"/>
    <n v="35"/>
    <b v="0"/>
    <n v="1"/>
    <n v="0.9597"/>
    <b v="0"/>
    <m/>
    <m/>
    <n v="0.96209999999999996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71"/>
    <x v="42"/>
    <s v="RBZ"/>
    <x v="326"/>
    <b v="0"/>
    <n v="284"/>
    <m/>
    <n v="292"/>
    <b v="0"/>
    <n v="49"/>
    <m/>
    <b v="0"/>
    <n v="16"/>
    <m/>
    <n v="51"/>
    <n v="16"/>
    <b v="0"/>
    <n v="1"/>
    <n v="0.97260000000000002"/>
    <b v="0"/>
    <m/>
    <m/>
    <n v="0.9607999999999999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92"/>
    <x v="28"/>
    <s v="RHW"/>
    <x v="59"/>
    <b v="0"/>
    <n v="400"/>
    <m/>
    <n v="436"/>
    <b v="0"/>
    <n v="120"/>
    <m/>
    <b v="0"/>
    <n v="51"/>
    <m/>
    <n v="125"/>
    <n v="51"/>
    <b v="0"/>
    <n v="1"/>
    <n v="0.91739999999999999"/>
    <b v="0"/>
    <m/>
    <m/>
    <n v="0.96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83"/>
    <x v="55"/>
    <s v="RTP"/>
    <x v="659"/>
    <b v="0"/>
    <n v="511"/>
    <m/>
    <n v="538"/>
    <b v="0"/>
    <n v="68"/>
    <m/>
    <b v="0"/>
    <n v="68"/>
    <m/>
    <n v="71"/>
    <n v="68"/>
    <b v="0"/>
    <n v="1"/>
    <n v="0.94979999999999998"/>
    <b v="0"/>
    <m/>
    <m/>
    <n v="0.9577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85"/>
    <x v="133"/>
    <s v="RL4"/>
    <x v="284"/>
    <b v="0"/>
    <n v="454"/>
    <m/>
    <n v="454"/>
    <b v="0"/>
    <n v="22"/>
    <m/>
    <b v="0"/>
    <n v="19"/>
    <m/>
    <n v="23"/>
    <n v="19"/>
    <b v="0"/>
    <n v="1"/>
    <n v="1"/>
    <b v="0"/>
    <m/>
    <m/>
    <n v="0.95650000000000002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96"/>
    <x v="76"/>
    <s v="RA2"/>
    <x v="403"/>
    <b v="0"/>
    <n v="214"/>
    <m/>
    <n v="221"/>
    <b v="0"/>
    <n v="83"/>
    <m/>
    <b v="0"/>
    <n v="32"/>
    <m/>
    <n v="87"/>
    <n v="30"/>
    <b v="0"/>
    <n v="0.9375"/>
    <n v="0.96830000000000005"/>
    <b v="0"/>
    <m/>
    <m/>
    <n v="0.95399999999999996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57"/>
    <x v="126"/>
    <s v="RJR"/>
    <x v="714"/>
    <b v="0"/>
    <n v="285"/>
    <m/>
    <n v="300"/>
    <b v="0"/>
    <n v="19"/>
    <m/>
    <b v="0"/>
    <n v="14"/>
    <m/>
    <n v="20"/>
    <n v="14"/>
    <b v="0"/>
    <n v="1"/>
    <n v="0.95"/>
    <b v="0"/>
    <m/>
    <m/>
    <n v="0.9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70"/>
    <x v="25"/>
    <s v="RR1"/>
    <x v="277"/>
    <b v="0"/>
    <n v="483"/>
    <m/>
    <n v="1219"/>
    <b v="0"/>
    <n v="165"/>
    <m/>
    <b v="0"/>
    <n v="33"/>
    <m/>
    <n v="174"/>
    <n v="22"/>
    <b v="0"/>
    <n v="0.66669999999999996"/>
    <n v="0.3962"/>
    <b v="0"/>
    <m/>
    <m/>
    <n v="0.94830000000000003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52"/>
    <x v="125"/>
    <s v="RW3"/>
    <x v="823"/>
    <b v="0"/>
    <n v="393"/>
    <m/>
    <n v="417"/>
    <b v="0"/>
    <n v="18"/>
    <m/>
    <b v="0"/>
    <n v="8"/>
    <m/>
    <n v="19"/>
    <n v="8"/>
    <b v="0"/>
    <n v="1"/>
    <n v="0.94240000000000002"/>
    <b v="0"/>
    <m/>
    <m/>
    <n v="0.94740000000000002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41"/>
    <x v="71"/>
    <s v="RCF"/>
    <x v="729"/>
    <b v="0"/>
    <n v="244"/>
    <m/>
    <n v="270"/>
    <b v="0"/>
    <n v="58"/>
    <m/>
    <b v="0"/>
    <n v="2"/>
    <m/>
    <n v="62"/>
    <n v="2"/>
    <b v="0"/>
    <n v="1"/>
    <n v="0.90369999999999995"/>
    <b v="0"/>
    <m/>
    <m/>
    <n v="0.935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02"/>
    <x v="40"/>
    <s v="RTR"/>
    <x v="161"/>
    <b v="0"/>
    <n v="498"/>
    <m/>
    <n v="539"/>
    <b v="0"/>
    <n v="85"/>
    <m/>
    <b v="0"/>
    <n v="27"/>
    <m/>
    <n v="91"/>
    <n v="25"/>
    <b v="0"/>
    <n v="0.92589999999999995"/>
    <n v="0.92390000000000005"/>
    <b v="0"/>
    <m/>
    <m/>
    <n v="0.93410000000000004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54"/>
    <x v="67"/>
    <s v="RXC"/>
    <x v="150"/>
    <b v="0"/>
    <n v="453"/>
    <m/>
    <n v="496"/>
    <b v="0"/>
    <n v="65"/>
    <m/>
    <b v="0"/>
    <n v="38"/>
    <m/>
    <n v="70"/>
    <n v="36"/>
    <b v="0"/>
    <n v="0.94740000000000002"/>
    <n v="0.9133"/>
    <b v="0"/>
    <m/>
    <m/>
    <n v="0.92859999999999998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81"/>
    <x v="52"/>
    <s v="RPA"/>
    <x v="68"/>
    <b v="0"/>
    <n v="213"/>
    <m/>
    <n v="317"/>
    <b v="0"/>
    <n v="39"/>
    <m/>
    <b v="0"/>
    <n v="28"/>
    <m/>
    <n v="42"/>
    <n v="23"/>
    <b v="0"/>
    <n v="0.82140000000000002"/>
    <n v="0.67190000000000005"/>
    <b v="0"/>
    <m/>
    <m/>
    <n v="0.92859999999999998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13"/>
    <x v="53"/>
    <s v="RTD"/>
    <x v="478"/>
    <b v="0"/>
    <n v="506"/>
    <m/>
    <n v="557"/>
    <b v="0"/>
    <n v="51"/>
    <m/>
    <b v="0"/>
    <n v="51"/>
    <m/>
    <n v="55"/>
    <n v="49"/>
    <b v="0"/>
    <n v="0.96079999999999999"/>
    <n v="0.90839999999999999"/>
    <b v="0"/>
    <m/>
    <m/>
    <n v="0.9273000000000000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80"/>
    <x v="121"/>
    <s v="RC9"/>
    <x v="309"/>
    <b v="0"/>
    <n v="315"/>
    <m/>
    <n v="318"/>
    <b v="0"/>
    <n v="25"/>
    <m/>
    <b v="0"/>
    <n v="9"/>
    <m/>
    <n v="27"/>
    <n v="9"/>
    <b v="0"/>
    <n v="1"/>
    <n v="0.99060000000000004"/>
    <b v="0"/>
    <m/>
    <m/>
    <n v="0.9258999999999999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62"/>
    <x v="43"/>
    <s v="RVV"/>
    <x v="676"/>
    <b v="0"/>
    <n v="740"/>
    <m/>
    <n v="746"/>
    <b v="0"/>
    <n v="87"/>
    <m/>
    <b v="0"/>
    <n v="103"/>
    <m/>
    <n v="94"/>
    <n v="103"/>
    <b v="0"/>
    <n v="1"/>
    <n v="0.99199999999999999"/>
    <b v="0"/>
    <m/>
    <m/>
    <n v="0.9254999999999999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58"/>
    <x v="102"/>
    <s v="RXP"/>
    <x v="518"/>
    <b v="0"/>
    <n v="590"/>
    <m/>
    <n v="652"/>
    <b v="0"/>
    <n v="37"/>
    <m/>
    <b v="0"/>
    <n v="22"/>
    <m/>
    <n v="40"/>
    <n v="20"/>
    <b v="0"/>
    <n v="0.90910000000000002"/>
    <n v="0.90490000000000004"/>
    <b v="0"/>
    <m/>
    <m/>
    <n v="0.92500000000000004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44"/>
    <x v="11"/>
    <s v="RDD"/>
    <x v="33"/>
    <b v="0"/>
    <n v="119"/>
    <m/>
    <n v="129"/>
    <b v="0"/>
    <n v="119"/>
    <m/>
    <b v="0"/>
    <n v="6"/>
    <m/>
    <n v="129"/>
    <n v="6"/>
    <b v="0"/>
    <n v="1"/>
    <n v="0.92249999999999999"/>
    <b v="0"/>
    <m/>
    <m/>
    <n v="0.9224999999999999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65"/>
    <x v="129"/>
    <s v="RQ8"/>
    <x v="652"/>
    <b v="0"/>
    <n v="219"/>
    <m/>
    <n v="242"/>
    <b v="0"/>
    <n v="23"/>
    <m/>
    <b v="0"/>
    <n v="17"/>
    <m/>
    <n v="25"/>
    <n v="16"/>
    <b v="0"/>
    <n v="0.94120000000000004"/>
    <n v="0.90500000000000003"/>
    <b v="0"/>
    <m/>
    <m/>
    <n v="0.92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64"/>
    <x v="80"/>
    <s v="RR7"/>
    <x v="148"/>
    <b v="0"/>
    <n v="276"/>
    <m/>
    <n v="298"/>
    <b v="0"/>
    <n v="42"/>
    <m/>
    <b v="0"/>
    <n v="24"/>
    <m/>
    <n v="46"/>
    <n v="24"/>
    <b v="0"/>
    <n v="1"/>
    <n v="0.92620000000000002"/>
    <b v="0"/>
    <m/>
    <m/>
    <n v="0.91300000000000003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59"/>
    <x v="77"/>
    <s v="RTG"/>
    <x v="683"/>
    <b v="0"/>
    <n v="549"/>
    <m/>
    <n v="554"/>
    <b v="0"/>
    <n v="51"/>
    <m/>
    <b v="0"/>
    <n v="13"/>
    <m/>
    <n v="56"/>
    <n v="12"/>
    <b v="0"/>
    <n v="0.92310000000000003"/>
    <n v="0.99099999999999999"/>
    <b v="0"/>
    <m/>
    <m/>
    <n v="0.9106999999999999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44"/>
    <x v="17"/>
    <s v="R1H"/>
    <x v="307"/>
    <b v="0"/>
    <n v="589"/>
    <m/>
    <n v="936"/>
    <b v="0"/>
    <n v="213"/>
    <m/>
    <b v="0"/>
    <n v="203"/>
    <m/>
    <n v="234"/>
    <n v="36"/>
    <b v="0"/>
    <n v="0.17730000000000001"/>
    <n v="0.62929999999999997"/>
    <b v="0"/>
    <m/>
    <m/>
    <n v="0.9103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71"/>
    <x v="82"/>
    <s v="RD7"/>
    <x v="320"/>
    <b v="0"/>
    <n v="329"/>
    <m/>
    <n v="365"/>
    <b v="0"/>
    <n v="40"/>
    <m/>
    <b v="0"/>
    <n v="10"/>
    <m/>
    <n v="44"/>
    <n v="10"/>
    <b v="0"/>
    <n v="1"/>
    <n v="0.90139999999999998"/>
    <b v="0"/>
    <m/>
    <m/>
    <n v="0.90910000000000002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83"/>
    <x v="107"/>
    <s v="RJD"/>
    <x v="556"/>
    <b v="0"/>
    <n v="186"/>
    <m/>
    <n v="198"/>
    <b v="0"/>
    <n v="20"/>
    <m/>
    <b v="0"/>
    <n v="8"/>
    <m/>
    <n v="22"/>
    <n v="8"/>
    <b v="0"/>
    <n v="1"/>
    <n v="0.93940000000000001"/>
    <b v="0"/>
    <m/>
    <m/>
    <n v="0.90910000000000002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42"/>
    <x v="39"/>
    <s v="RF4"/>
    <x v="771"/>
    <b v="0"/>
    <n v="763"/>
    <m/>
    <n v="945"/>
    <b v="0"/>
    <n v="28"/>
    <m/>
    <b v="0"/>
    <n v="31"/>
    <m/>
    <n v="31"/>
    <n v="28"/>
    <b v="0"/>
    <n v="0.9032"/>
    <n v="0.80740000000000001"/>
    <b v="0"/>
    <m/>
    <m/>
    <n v="0.9032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47"/>
    <x v="35"/>
    <s v="RXQ"/>
    <x v="523"/>
    <b v="0"/>
    <n v="306"/>
    <m/>
    <n v="338"/>
    <b v="0"/>
    <n v="276"/>
    <m/>
    <b v="0"/>
    <n v="276"/>
    <m/>
    <n v="306"/>
    <n v="253"/>
    <b v="0"/>
    <n v="0.91669999999999996"/>
    <n v="0.90529999999999999"/>
    <b v="0"/>
    <m/>
    <m/>
    <n v="0.90200000000000002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93"/>
    <x v="123"/>
    <s v="RFW"/>
    <x v="273"/>
    <b v="0"/>
    <n v="220"/>
    <m/>
    <n v="244"/>
    <b v="0"/>
    <n v="18"/>
    <m/>
    <b v="0"/>
    <n v="10"/>
    <m/>
    <n v="20"/>
    <n v="10"/>
    <b v="0"/>
    <n v="1"/>
    <n v="0.90159999999999996"/>
    <b v="0"/>
    <m/>
    <m/>
    <n v="0.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68"/>
    <x v="15"/>
    <s v="RAP"/>
    <x v="835"/>
    <b v="0"/>
    <n v="343"/>
    <m/>
    <n v="372"/>
    <b v="0"/>
    <n v="167"/>
    <m/>
    <b v="0"/>
    <n v="1"/>
    <m/>
    <n v="186"/>
    <n v="1"/>
    <b v="0"/>
    <n v="1"/>
    <n v="0.92200000000000004"/>
    <b v="0"/>
    <m/>
    <m/>
    <n v="0.89780000000000004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61"/>
    <x v="109"/>
    <s v="RBD"/>
    <x v="137"/>
    <b v="0"/>
    <n v="88"/>
    <m/>
    <n v="349"/>
    <b v="0"/>
    <n v="17"/>
    <m/>
    <b v="0"/>
    <n v="16"/>
    <m/>
    <n v="19"/>
    <n v="16"/>
    <b v="0"/>
    <n v="1"/>
    <n v="0.25209999999999999"/>
    <b v="0"/>
    <m/>
    <m/>
    <n v="0.8947000000000000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98"/>
    <x v="116"/>
    <s v="RNZ"/>
    <x v="127"/>
    <b v="0"/>
    <n v="105"/>
    <m/>
    <n v="118"/>
    <b v="0"/>
    <n v="8"/>
    <m/>
    <b v="0"/>
    <n v="7"/>
    <m/>
    <n v="9"/>
    <n v="7"/>
    <b v="0"/>
    <n v="1"/>
    <n v="0.89"/>
    <b v="0"/>
    <m/>
    <m/>
    <n v="0.8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25"/>
    <x v="96"/>
    <s v="RTX"/>
    <x v="182"/>
    <b v="0"/>
    <n v="290"/>
    <m/>
    <n v="313"/>
    <b v="0"/>
    <n v="33"/>
    <m/>
    <b v="0"/>
    <n v="15"/>
    <m/>
    <n v="38"/>
    <n v="12"/>
    <b v="0"/>
    <n v="0.8"/>
    <n v="0.92649999999999999"/>
    <b v="0"/>
    <m/>
    <m/>
    <n v="0.8683999999999999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75"/>
    <x v="62"/>
    <s v="RJZ"/>
    <x v="295"/>
    <b v="0"/>
    <n v="375"/>
    <m/>
    <n v="563"/>
    <b v="0"/>
    <n v="101"/>
    <m/>
    <b v="0"/>
    <n v="85"/>
    <m/>
    <n v="119"/>
    <n v="68"/>
    <b v="0"/>
    <n v="0.8"/>
    <n v="0.66610000000000003"/>
    <b v="0"/>
    <m/>
    <m/>
    <n v="0.8487000000000000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88"/>
    <x v="57"/>
    <s v="RTF"/>
    <x v="535"/>
    <b v="0"/>
    <n v="421"/>
    <m/>
    <n v="466"/>
    <b v="0"/>
    <n v="57"/>
    <m/>
    <b v="0"/>
    <n v="8"/>
    <m/>
    <n v="68"/>
    <n v="8"/>
    <b v="0"/>
    <n v="1"/>
    <n v="0.90339999999999998"/>
    <b v="0"/>
    <m/>
    <m/>
    <n v="0.8381999999999999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15"/>
    <x v="38"/>
    <s v="RFR"/>
    <x v="328"/>
    <b v="0"/>
    <n v="165"/>
    <m/>
    <n v="262"/>
    <b v="0"/>
    <n v="56"/>
    <m/>
    <b v="0"/>
    <n v="2"/>
    <m/>
    <n v="67"/>
    <n v="2"/>
    <b v="0"/>
    <n v="1"/>
    <n v="0.62980000000000003"/>
    <b v="0"/>
    <m/>
    <m/>
    <n v="0.8357999999999999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67"/>
    <x v="41"/>
    <s v="RJ1"/>
    <x v="474"/>
    <b v="0"/>
    <n v="180"/>
    <m/>
    <n v="209"/>
    <b v="0"/>
    <n v="51"/>
    <m/>
    <b v="0"/>
    <n v="25"/>
    <m/>
    <n v="63"/>
    <n v="25"/>
    <b v="0"/>
    <n v="1"/>
    <n v="0.86119999999999997"/>
    <b v="0"/>
    <m/>
    <m/>
    <n v="0.809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78"/>
    <x v="136"/>
    <s v="RBQ"/>
    <x v="76"/>
    <b v="0"/>
    <n v="39"/>
    <m/>
    <n v="39"/>
    <b v="0"/>
    <n v="4"/>
    <m/>
    <b v="0"/>
    <n v="2"/>
    <m/>
    <n v="5"/>
    <n v="1"/>
    <b v="0"/>
    <n v="0.5"/>
    <n v="1"/>
    <b v="0"/>
    <m/>
    <m/>
    <n v="0.8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95"/>
    <x v="61"/>
    <s v="RWP"/>
    <x v="470"/>
    <b v="0"/>
    <n v="233"/>
    <m/>
    <n v="744"/>
    <b v="0"/>
    <n v="34"/>
    <m/>
    <b v="0"/>
    <n v="42"/>
    <m/>
    <n v="43"/>
    <n v="42"/>
    <b v="0"/>
    <n v="1"/>
    <n v="0.31319999999999998"/>
    <b v="0"/>
    <m/>
    <m/>
    <n v="0.79069999999999996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28"/>
    <x v="46"/>
    <s v="RYR"/>
    <x v="514"/>
    <b v="0"/>
    <n v="580"/>
    <m/>
    <n v="753"/>
    <b v="0"/>
    <n v="79"/>
    <m/>
    <b v="0"/>
    <n v="51"/>
    <m/>
    <n v="103"/>
    <n v="50"/>
    <b v="0"/>
    <n v="0.98040000000000005"/>
    <n v="0.77029999999999998"/>
    <b v="0"/>
    <m/>
    <m/>
    <n v="0.76700000000000002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06"/>
    <x v="111"/>
    <s v="RWJ"/>
    <x v="13"/>
    <b v="0"/>
    <n v="16"/>
    <m/>
    <n v="516"/>
    <b v="0"/>
    <n v="3"/>
    <m/>
    <b v="0"/>
    <n v="3"/>
    <m/>
    <n v="4"/>
    <n v="2"/>
    <b v="0"/>
    <n v="0.66669999999999996"/>
    <n v="3.1E-2"/>
    <b v="0"/>
    <m/>
    <m/>
    <n v="0.7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87"/>
    <x v="10"/>
    <s v="RWD"/>
    <x v="821"/>
    <b v="0"/>
    <n v="702"/>
    <m/>
    <n v="779"/>
    <b v="0"/>
    <n v="397"/>
    <m/>
    <b v="0"/>
    <n v="43"/>
    <m/>
    <n v="530"/>
    <n v="43"/>
    <b v="0"/>
    <n v="1"/>
    <n v="0.9012"/>
    <b v="0"/>
    <m/>
    <m/>
    <n v="0.7490999999999999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52"/>
    <x v="87"/>
    <s v="RJN"/>
    <x v="734"/>
    <b v="0"/>
    <n v="260"/>
    <m/>
    <n v="287"/>
    <b v="0"/>
    <n v="26"/>
    <m/>
    <b v="0"/>
    <n v="15"/>
    <m/>
    <n v="35"/>
    <n v="14"/>
    <b v="0"/>
    <n v="0.93330000000000002"/>
    <n v="0.90590000000000004"/>
    <b v="0"/>
    <m/>
    <m/>
    <n v="0.742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66"/>
    <x v="104"/>
    <s v="RVJ"/>
    <x v="522"/>
    <b v="0"/>
    <n v="557"/>
    <m/>
    <n v="599"/>
    <b v="0"/>
    <n v="22"/>
    <m/>
    <b v="0"/>
    <n v="28"/>
    <m/>
    <n v="30"/>
    <n v="15"/>
    <b v="0"/>
    <n v="0.53569999999999995"/>
    <n v="0.92989999999999995"/>
    <b v="0"/>
    <m/>
    <m/>
    <n v="0.7332999999999999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74"/>
    <x v="92"/>
    <s v="RW6"/>
    <x v="133"/>
    <b v="0"/>
    <n v="481"/>
    <m/>
    <n v="685"/>
    <b v="0"/>
    <n v="48"/>
    <m/>
    <b v="0"/>
    <n v="9"/>
    <m/>
    <n v="69"/>
    <n v="9"/>
    <b v="0"/>
    <n v="1"/>
    <n v="0.70220000000000005"/>
    <b v="0"/>
    <m/>
    <m/>
    <n v="0.6956999999999999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16"/>
    <x v="45"/>
    <s v="RDZ"/>
    <x v="302"/>
    <b v="0"/>
    <n v="373"/>
    <m/>
    <n v="541"/>
    <b v="0"/>
    <n v="53"/>
    <m/>
    <b v="0"/>
    <n v="28"/>
    <m/>
    <n v="79"/>
    <n v="24"/>
    <b v="0"/>
    <n v="0.85709999999999997"/>
    <n v="0.6895"/>
    <b v="0"/>
    <m/>
    <m/>
    <n v="0.6709000000000000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46"/>
    <x v="97"/>
    <s v="RXL"/>
    <x v="658"/>
    <b v="0"/>
    <n v="282"/>
    <m/>
    <n v="527"/>
    <b v="0"/>
    <n v="27"/>
    <m/>
    <b v="0"/>
    <n v="18"/>
    <m/>
    <n v="42"/>
    <n v="1"/>
    <b v="0"/>
    <n v="5.5599999999999997E-2"/>
    <n v="0.53510000000000002"/>
    <b v="0"/>
    <m/>
    <m/>
    <n v="0.64290000000000003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01"/>
    <x v="106"/>
    <s v="RA9"/>
    <x v="207"/>
    <b v="0"/>
    <n v="133"/>
    <m/>
    <n v="360"/>
    <b v="0"/>
    <n v="25"/>
    <m/>
    <b v="0"/>
    <n v="10"/>
    <m/>
    <n v="39"/>
    <n v="10"/>
    <b v="0"/>
    <n v="1"/>
    <n v="0.36940000000000001"/>
    <b v="0"/>
    <m/>
    <m/>
    <n v="0.6410000000000000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24"/>
    <x v="91"/>
    <s v="RA7"/>
    <x v="400"/>
    <b v="0"/>
    <n v="221"/>
    <m/>
    <n v="265"/>
    <b v="0"/>
    <n v="36"/>
    <m/>
    <b v="0"/>
    <n v="20"/>
    <m/>
    <n v="61"/>
    <n v="15"/>
    <b v="0"/>
    <n v="0.75"/>
    <n v="0.83399999999999996"/>
    <b v="0"/>
    <m/>
    <m/>
    <n v="0.5901999999999999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12"/>
    <x v="98"/>
    <s v="RAS"/>
    <x v="197"/>
    <b v="0"/>
    <n v="124"/>
    <m/>
    <n v="235"/>
    <b v="0"/>
    <n v="14"/>
    <m/>
    <b v="0"/>
    <n v="3"/>
    <m/>
    <n v="25"/>
    <n v="2"/>
    <b v="0"/>
    <n v="0.66669999999999996"/>
    <n v="0.52769999999999995"/>
    <b v="0"/>
    <m/>
    <m/>
    <n v="0.5600000000000000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66"/>
    <x v="47"/>
    <s v="RN3"/>
    <x v="333"/>
    <b v="0"/>
    <n v="331"/>
    <m/>
    <n v="409"/>
    <b v="0"/>
    <n v="86"/>
    <m/>
    <b v="0"/>
    <n v="39"/>
    <m/>
    <n v="165"/>
    <n v="33"/>
    <b v="0"/>
    <n v="0.84619999999999995"/>
    <n v="0.80930000000000002"/>
    <b v="0"/>
    <m/>
    <m/>
    <n v="0.5212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74"/>
    <x v="49"/>
    <s v="RNQ"/>
    <x v="487"/>
    <b v="0"/>
    <n v="199"/>
    <m/>
    <n v="221"/>
    <b v="0"/>
    <n v="103"/>
    <m/>
    <b v="0"/>
    <n v="44"/>
    <m/>
    <n v="199"/>
    <n v="26"/>
    <b v="0"/>
    <n v="0.59089999999999998"/>
    <n v="0.90049999999999997"/>
    <b v="0"/>
    <m/>
    <m/>
    <n v="0.51759999999999995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40"/>
    <x v="78"/>
    <s v="REM"/>
    <x v="104"/>
    <b v="0"/>
    <n v="141"/>
    <m/>
    <n v="375"/>
    <b v="0"/>
    <n v="4"/>
    <m/>
    <b v="0"/>
    <n v="1"/>
    <m/>
    <n v="10"/>
    <n v="1"/>
    <b v="0"/>
    <n v="1"/>
    <n v="0.376"/>
    <b v="0"/>
    <m/>
    <m/>
    <n v="0.4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03"/>
    <x v="34"/>
    <s v="RE9"/>
    <x v="642"/>
    <b v="0"/>
    <n v="210"/>
    <m/>
    <n v="285"/>
    <b v="0"/>
    <n v="40"/>
    <m/>
    <b v="0"/>
    <n v="15"/>
    <m/>
    <n v="103"/>
    <n v="15"/>
    <b v="0"/>
    <n v="1"/>
    <n v="0.73680000000000001"/>
    <b v="0"/>
    <m/>
    <m/>
    <n v="0.38829999999999998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994"/>
    <x v="26"/>
    <s v="RH8"/>
    <x v="180"/>
    <b v="0"/>
    <n v="135"/>
    <m/>
    <n v="512"/>
    <b v="0"/>
    <n v="47"/>
    <m/>
    <b v="0"/>
    <n v="57"/>
    <m/>
    <n v="133"/>
    <n v="57"/>
    <b v="0"/>
    <n v="1"/>
    <n v="0.26369999999999999"/>
    <b v="0"/>
    <m/>
    <m/>
    <n v="0.3533999999999999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43"/>
    <x v="74"/>
    <s v="RVL"/>
    <x v="407"/>
    <b v="0"/>
    <n v="298"/>
    <m/>
    <n v="565"/>
    <b v="0"/>
    <n v="16"/>
    <m/>
    <b v="0"/>
    <n v="4"/>
    <m/>
    <n v="48"/>
    <n v="4"/>
    <b v="0"/>
    <n v="1"/>
    <n v="0.52739999999999998"/>
    <b v="0"/>
    <m/>
    <m/>
    <n v="0.3332999999999999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77"/>
    <x v="79"/>
    <s v="RQ6"/>
    <x v="223"/>
    <b v="0"/>
    <n v="313"/>
    <m/>
    <n v="440"/>
    <b v="0"/>
    <n v="23"/>
    <m/>
    <b v="0"/>
    <n v="14"/>
    <m/>
    <n v="76"/>
    <n v="8"/>
    <b v="0"/>
    <n v="0.57140000000000002"/>
    <n v="0.71140000000000003"/>
    <b v="0"/>
    <m/>
    <m/>
    <n v="0.30259999999999998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48"/>
    <x v="69"/>
    <s v="RJ6"/>
    <x v="154"/>
    <b v="0"/>
    <n v="22"/>
    <m/>
    <n v="389"/>
    <b v="0"/>
    <n v="1"/>
    <m/>
    <b v="0"/>
    <n v="1"/>
    <m/>
    <n v="7"/>
    <n v="1"/>
    <b v="0"/>
    <n v="1"/>
    <n v="5.6599999999999998E-2"/>
    <b v="0"/>
    <m/>
    <m/>
    <n v="0.1429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314.csv"/>
    <n v="1007"/>
    <x v="131"/>
    <s v="RMP"/>
    <x v="165"/>
    <b v="0"/>
    <n v="128"/>
    <m/>
    <n v="406"/>
    <b v="0"/>
    <n v="1"/>
    <m/>
    <b v="0"/>
    <n v="1"/>
    <m/>
    <n v="10"/>
    <n v="0"/>
    <b v="0"/>
    <n v="0"/>
    <n v="0.31530000000000002"/>
    <b v="0"/>
    <m/>
    <m/>
    <n v="0.1"/>
    <m/>
    <m/>
    <x v="49"/>
    <s v="October"/>
    <x v="4"/>
    <s v="https://www.england.nhs.uk/statistics/wp-content/uploads/sites/2/2014/05/Dementia-Data-Collection-Q3-2013-14-REVISED-CSV-38KB.csv"/>
    <b v="0"/>
    <x v="1"/>
    <x v="0"/>
  </r>
  <r>
    <s v="dementia201415.csv"/>
    <n v="985"/>
    <x v="78"/>
    <s v="REM"/>
    <x v="144"/>
    <b v="0"/>
    <n v="302"/>
    <m/>
    <n v="369"/>
    <b v="0"/>
    <n v="40"/>
    <m/>
    <b v="0"/>
    <n v="8"/>
    <m/>
    <n v="48"/>
    <n v="8"/>
    <b v="0"/>
    <n v="1"/>
    <n v="0.82"/>
    <b v="0"/>
    <m/>
    <n v="0.83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986"/>
    <x v="71"/>
    <s v="RCF"/>
    <x v="353"/>
    <b v="0"/>
    <n v="229"/>
    <m/>
    <n v="253"/>
    <b v="0"/>
    <n v="15"/>
    <m/>
    <b v="0"/>
    <n v="5"/>
    <m/>
    <n v="16"/>
    <n v="5"/>
    <b v="0"/>
    <n v="1"/>
    <n v="0.91"/>
    <b v="0"/>
    <m/>
    <n v="0.94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987"/>
    <x v="85"/>
    <s v="RTK"/>
    <x v="615"/>
    <b v="0"/>
    <n v="374"/>
    <m/>
    <n v="382"/>
    <b v="0"/>
    <n v="57"/>
    <m/>
    <b v="0"/>
    <n v="57"/>
    <m/>
    <n v="57"/>
    <n v="57"/>
    <b v="0"/>
    <n v="1"/>
    <n v="0.98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83"/>
    <x v="39"/>
    <s v="RF4"/>
    <x v="684"/>
    <b v="0"/>
    <n v="664"/>
    <m/>
    <n v="849"/>
    <b v="0"/>
    <n v="59"/>
    <m/>
    <b v="0"/>
    <n v="66"/>
    <m/>
    <n v="88"/>
    <n v="45"/>
    <b v="0"/>
    <n v="0.68"/>
    <n v="0.78"/>
    <b v="0"/>
    <m/>
    <n v="0.67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988"/>
    <x v="4"/>
    <s v="RFF"/>
    <x v="460"/>
    <b v="0"/>
    <n v="242"/>
    <m/>
    <n v="253"/>
    <b v="0"/>
    <n v="50"/>
    <m/>
    <b v="0"/>
    <n v="6"/>
    <m/>
    <n v="51"/>
    <n v="6"/>
    <b v="0"/>
    <n v="1"/>
    <n v="0.96"/>
    <b v="0"/>
    <m/>
    <n v="0.98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84"/>
    <x v="17"/>
    <s v="R1H"/>
    <x v="7"/>
    <b v="0"/>
    <n v="524"/>
    <m/>
    <n v="652"/>
    <b v="0"/>
    <n v="89"/>
    <m/>
    <b v="0"/>
    <n v="55"/>
    <m/>
    <n v="98"/>
    <n v="52"/>
    <b v="0"/>
    <n v="0.95"/>
    <n v="0.8"/>
    <b v="0"/>
    <m/>
    <n v="0.9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989"/>
    <x v="11"/>
    <s v="RDD"/>
    <x v="504"/>
    <b v="0"/>
    <n v="510"/>
    <m/>
    <n v="545"/>
    <b v="0"/>
    <n v="510"/>
    <m/>
    <b v="0"/>
    <n v="20"/>
    <m/>
    <n v="545"/>
    <n v="19"/>
    <b v="0"/>
    <n v="0.95"/>
    <n v="0.94"/>
    <b v="0"/>
    <m/>
    <n v="0.94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85"/>
    <x v="118"/>
    <s v="RC1"/>
    <x v="378"/>
    <b v="0"/>
    <n v="236"/>
    <m/>
    <n v="256"/>
    <b v="0"/>
    <n v="26"/>
    <m/>
    <b v="0"/>
    <n v="12"/>
    <m/>
    <n v="28"/>
    <n v="12"/>
    <b v="0"/>
    <n v="1"/>
    <n v="0.92"/>
    <b v="0"/>
    <m/>
    <n v="0.93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990"/>
    <x v="0"/>
    <s v="RLU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991"/>
    <x v="97"/>
    <s v="RXL"/>
    <x v="472"/>
    <b v="0"/>
    <n v="465"/>
    <m/>
    <n v="506"/>
    <b v="0"/>
    <n v="32"/>
    <m/>
    <b v="0"/>
    <n v="10"/>
    <m/>
    <n v="33"/>
    <n v="10"/>
    <b v="0"/>
    <n v="1"/>
    <n v="0.92"/>
    <b v="0"/>
    <m/>
    <n v="0.97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992"/>
    <x v="112"/>
    <s v="RMC"/>
    <x v="562"/>
    <b v="0"/>
    <n v="308"/>
    <m/>
    <n v="318"/>
    <b v="0"/>
    <n v="39"/>
    <m/>
    <b v="0"/>
    <n v="26"/>
    <m/>
    <n v="39"/>
    <n v="26"/>
    <b v="0"/>
    <n v="1"/>
    <n v="0.97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993"/>
    <x v="130"/>
    <s v="RAE"/>
    <x v="209"/>
    <b v="0"/>
    <n v="319"/>
    <m/>
    <n v="319"/>
    <b v="0"/>
    <n v="6"/>
    <m/>
    <b v="0"/>
    <n v="6"/>
    <m/>
    <n v="6"/>
    <n v="6"/>
    <b v="0"/>
    <n v="1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86"/>
    <x v="81"/>
    <s v="RXH"/>
    <x v="248"/>
    <b v="0"/>
    <n v="172"/>
    <m/>
    <n v="189"/>
    <b v="0"/>
    <n v="37"/>
    <m/>
    <b v="0"/>
    <n v="31"/>
    <m/>
    <n v="37"/>
    <n v="31"/>
    <b v="0"/>
    <n v="1"/>
    <n v="0.9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87"/>
    <x v="35"/>
    <s v="RXQ"/>
    <x v="210"/>
    <b v="0"/>
    <n v="337"/>
    <m/>
    <n v="371"/>
    <b v="0"/>
    <n v="67"/>
    <m/>
    <b v="0"/>
    <n v="65"/>
    <m/>
    <n v="67"/>
    <n v="65"/>
    <b v="0"/>
    <n v="1"/>
    <n v="0.9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994"/>
    <x v="134"/>
    <s v="RJF"/>
    <x v="303"/>
    <b v="0"/>
    <n v="397"/>
    <m/>
    <n v="405"/>
    <b v="0"/>
    <n v="5"/>
    <m/>
    <b v="0"/>
    <n v="4"/>
    <m/>
    <n v="5"/>
    <n v="4"/>
    <b v="0"/>
    <n v="1"/>
    <n v="0.98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995"/>
    <x v="48"/>
    <s v="RWY"/>
    <x v="366"/>
    <b v="0"/>
    <n v="475"/>
    <m/>
    <n v="499"/>
    <b v="0"/>
    <n v="70"/>
    <m/>
    <b v="0"/>
    <n v="45"/>
    <m/>
    <n v="71"/>
    <n v="45"/>
    <b v="0"/>
    <n v="1"/>
    <n v="0.95"/>
    <b v="0"/>
    <m/>
    <n v="0.99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996"/>
    <x v="51"/>
    <s v="RGT"/>
    <x v="755"/>
    <b v="0"/>
    <n v="540"/>
    <m/>
    <n v="604"/>
    <b v="0"/>
    <n v="60"/>
    <m/>
    <b v="0"/>
    <n v="33"/>
    <m/>
    <n v="68"/>
    <n v="18"/>
    <b v="0"/>
    <n v="0.55000000000000004"/>
    <n v="0.89"/>
    <b v="0"/>
    <m/>
    <n v="0.88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997"/>
    <x v="125"/>
    <s v="RW3"/>
    <x v="753"/>
    <b v="0"/>
    <n v="371"/>
    <m/>
    <n v="393"/>
    <b v="0"/>
    <n v="10"/>
    <m/>
    <b v="0"/>
    <n v="6"/>
    <m/>
    <n v="10"/>
    <n v="6"/>
    <b v="0"/>
    <n v="1"/>
    <n v="0.94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998"/>
    <x v="101"/>
    <s v="RQM"/>
    <x v="102"/>
    <b v="0"/>
    <n v="130"/>
    <m/>
    <n v="141"/>
    <b v="0"/>
    <n v="28"/>
    <m/>
    <b v="0"/>
    <n v="28"/>
    <m/>
    <n v="28"/>
    <n v="28"/>
    <b v="0"/>
    <n v="1"/>
    <n v="0.92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999"/>
    <x v="66"/>
    <s v="RFS"/>
    <x v="407"/>
    <b v="0"/>
    <n v="298"/>
    <m/>
    <n v="300"/>
    <b v="0"/>
    <n v="33"/>
    <m/>
    <b v="0"/>
    <n v="25"/>
    <m/>
    <n v="33"/>
    <n v="23"/>
    <b v="0"/>
    <n v="0.92"/>
    <n v="0.99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00"/>
    <x v="65"/>
    <s v="RLN"/>
    <x v="433"/>
    <b v="0"/>
    <n v="263"/>
    <m/>
    <n v="263"/>
    <b v="0"/>
    <n v="63"/>
    <m/>
    <b v="0"/>
    <n v="55"/>
    <m/>
    <n v="63"/>
    <n v="55"/>
    <b v="0"/>
    <n v="1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01"/>
    <x v="23"/>
    <s v="RDE"/>
    <x v="621"/>
    <b v="0"/>
    <n v="517"/>
    <m/>
    <n v="519"/>
    <b v="0"/>
    <n v="175"/>
    <m/>
    <b v="0"/>
    <n v="93"/>
    <m/>
    <n v="175"/>
    <n v="93"/>
    <b v="0"/>
    <n v="1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02"/>
    <x v="126"/>
    <s v="RJR"/>
    <x v="361"/>
    <b v="0"/>
    <n v="296"/>
    <m/>
    <n v="323"/>
    <b v="0"/>
    <n v="23"/>
    <m/>
    <b v="0"/>
    <n v="15"/>
    <m/>
    <n v="24"/>
    <n v="15"/>
    <b v="0"/>
    <n v="1"/>
    <n v="0.92"/>
    <b v="0"/>
    <m/>
    <n v="0.96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03"/>
    <x v="102"/>
    <s v="RXP"/>
    <x v="271"/>
    <b v="0"/>
    <n v="651"/>
    <m/>
    <n v="680"/>
    <b v="0"/>
    <n v="33"/>
    <m/>
    <b v="0"/>
    <n v="12"/>
    <m/>
    <n v="35"/>
    <n v="12"/>
    <b v="0"/>
    <n v="1"/>
    <n v="0.96"/>
    <b v="0"/>
    <m/>
    <n v="0.94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88"/>
    <x v="69"/>
    <s v="RJ6"/>
    <x v="152"/>
    <b v="0"/>
    <n v="252"/>
    <m/>
    <n v="262"/>
    <b v="0"/>
    <n v="51"/>
    <m/>
    <b v="0"/>
    <n v="53"/>
    <m/>
    <n v="53"/>
    <n v="53"/>
    <b v="0"/>
    <n v="1"/>
    <n v="0.96"/>
    <b v="0"/>
    <m/>
    <n v="0.96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89"/>
    <x v="115"/>
    <s v="RN7"/>
    <x v="398"/>
    <b v="0"/>
    <n v="163"/>
    <m/>
    <n v="181"/>
    <b v="0"/>
    <n v="18"/>
    <m/>
    <b v="0"/>
    <n v="12"/>
    <m/>
    <n v="18"/>
    <n v="12"/>
    <b v="0"/>
    <n v="1"/>
    <n v="0.9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04"/>
    <x v="77"/>
    <s v="RTG"/>
    <x v="716"/>
    <b v="0"/>
    <n v="425"/>
    <m/>
    <n v="599"/>
    <b v="0"/>
    <n v="11"/>
    <m/>
    <b v="0"/>
    <n v="8"/>
    <m/>
    <n v="49"/>
    <n v="2"/>
    <b v="0"/>
    <n v="0.25"/>
    <n v="0.71"/>
    <b v="0"/>
    <m/>
    <n v="0.22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05"/>
    <x v="5"/>
    <s v="RP5"/>
    <x v="733"/>
    <b v="0"/>
    <n v="667"/>
    <m/>
    <n v="736"/>
    <b v="0"/>
    <n v="9"/>
    <m/>
    <b v="0"/>
    <n v="4"/>
    <m/>
    <n v="9"/>
    <n v="4"/>
    <b v="0"/>
    <n v="1"/>
    <n v="0.9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06"/>
    <x v="109"/>
    <s v="RBD"/>
    <x v="404"/>
    <b v="0"/>
    <n v="87"/>
    <m/>
    <n v="274"/>
    <b v="0"/>
    <n v="32"/>
    <m/>
    <b v="0"/>
    <n v="24"/>
    <m/>
    <n v="32"/>
    <n v="24"/>
    <b v="0"/>
    <n v="1"/>
    <n v="0.32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90"/>
    <x v="56"/>
    <s v="RWH"/>
    <x v="126"/>
    <b v="0"/>
    <n v="336"/>
    <m/>
    <n v="338"/>
    <b v="0"/>
    <n v="133"/>
    <m/>
    <b v="0"/>
    <n v="57"/>
    <m/>
    <n v="141"/>
    <n v="47"/>
    <b v="0"/>
    <n v="0.82"/>
    <n v="0.99"/>
    <b v="0"/>
    <m/>
    <n v="0.94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91"/>
    <x v="87"/>
    <s v="RJN"/>
    <x v="300"/>
    <b v="0"/>
    <n v="288"/>
    <m/>
    <n v="304"/>
    <b v="0"/>
    <n v="37"/>
    <m/>
    <b v="0"/>
    <n v="15"/>
    <m/>
    <n v="41"/>
    <n v="15"/>
    <b v="0"/>
    <n v="1"/>
    <n v="0.95"/>
    <b v="0"/>
    <m/>
    <n v="0.9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07"/>
    <x v="43"/>
    <s v="RVV"/>
    <x v="408"/>
    <b v="0"/>
    <n v="408"/>
    <m/>
    <n v="408"/>
    <b v="0"/>
    <n v="73"/>
    <m/>
    <b v="0"/>
    <n v="50"/>
    <m/>
    <n v="78"/>
    <n v="50"/>
    <b v="0"/>
    <n v="1"/>
    <n v="1"/>
    <b v="0"/>
    <m/>
    <n v="0.94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92"/>
    <x v="31"/>
    <s v="RXR"/>
    <x v="691"/>
    <b v="0"/>
    <n v="534"/>
    <m/>
    <n v="575"/>
    <b v="0"/>
    <n v="156"/>
    <m/>
    <b v="0"/>
    <n v="42"/>
    <m/>
    <n v="161"/>
    <n v="42"/>
    <b v="0"/>
    <n v="1"/>
    <n v="0.93"/>
    <b v="0"/>
    <m/>
    <n v="0.97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93"/>
    <x v="67"/>
    <s v="RXC"/>
    <x v="427"/>
    <b v="0"/>
    <n v="419"/>
    <m/>
    <n v="465"/>
    <b v="0"/>
    <n v="81"/>
    <m/>
    <b v="0"/>
    <n v="72"/>
    <m/>
    <n v="86"/>
    <n v="56"/>
    <b v="0"/>
    <n v="0.78"/>
    <n v="0.9"/>
    <b v="0"/>
    <m/>
    <n v="0.94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94"/>
    <x v="54"/>
    <s v="RVR"/>
    <x v="608"/>
    <b v="0"/>
    <n v="390"/>
    <m/>
    <n v="429"/>
    <b v="0"/>
    <n v="64"/>
    <m/>
    <b v="0"/>
    <n v="38"/>
    <m/>
    <n v="75"/>
    <n v="38"/>
    <b v="0"/>
    <n v="1"/>
    <n v="0.91"/>
    <b v="0"/>
    <m/>
    <n v="0.85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08"/>
    <x v="148"/>
    <s v="RDU"/>
    <x v="891"/>
    <b v="0"/>
    <n v="766"/>
    <m/>
    <n v="796"/>
    <b v="0"/>
    <n v="113"/>
    <m/>
    <b v="0"/>
    <n v="78"/>
    <m/>
    <n v="116"/>
    <n v="78"/>
    <b v="0"/>
    <n v="1"/>
    <n v="0.96"/>
    <b v="0"/>
    <m/>
    <n v="0.97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09"/>
    <x v="80"/>
    <s v="RR7"/>
    <x v="361"/>
    <b v="0"/>
    <n v="296"/>
    <m/>
    <n v="306"/>
    <b v="0"/>
    <n v="42"/>
    <m/>
    <b v="0"/>
    <n v="20"/>
    <m/>
    <n v="42"/>
    <n v="20"/>
    <b v="0"/>
    <n v="1"/>
    <n v="0.97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95"/>
    <x v="122"/>
    <s v="RLT"/>
    <x v="425"/>
    <b v="0"/>
    <n v="171"/>
    <m/>
    <n v="189"/>
    <b v="0"/>
    <n v="31"/>
    <m/>
    <b v="0"/>
    <n v="2"/>
    <m/>
    <n v="31"/>
    <n v="2"/>
    <b v="0"/>
    <n v="1"/>
    <n v="0.9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10"/>
    <x v="59"/>
    <s v="RTE"/>
    <x v="233"/>
    <b v="0"/>
    <n v="555"/>
    <m/>
    <n v="628"/>
    <b v="0"/>
    <n v="73"/>
    <m/>
    <b v="0"/>
    <n v="29"/>
    <m/>
    <n v="73"/>
    <n v="29"/>
    <b v="0"/>
    <n v="1"/>
    <n v="0.88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11"/>
    <x v="47"/>
    <s v="RN3"/>
    <x v="291"/>
    <b v="0"/>
    <n v="430"/>
    <m/>
    <n v="442"/>
    <b v="0"/>
    <n v="65"/>
    <m/>
    <b v="0"/>
    <n v="37"/>
    <m/>
    <n v="65"/>
    <n v="37"/>
    <b v="0"/>
    <n v="1"/>
    <n v="0.97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12"/>
    <x v="41"/>
    <s v="RJ1"/>
    <x v="525"/>
    <b v="0"/>
    <n v="212"/>
    <m/>
    <n v="223"/>
    <b v="0"/>
    <n v="84"/>
    <m/>
    <b v="0"/>
    <n v="30"/>
    <m/>
    <n v="84"/>
    <n v="29"/>
    <b v="0"/>
    <n v="0.97"/>
    <n v="0.95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13"/>
    <x v="6"/>
    <s v="RN5"/>
    <x v="621"/>
    <b v="0"/>
    <n v="517"/>
    <m/>
    <n v="537"/>
    <b v="0"/>
    <n v="144"/>
    <m/>
    <b v="0"/>
    <n v="44"/>
    <m/>
    <n v="144"/>
    <n v="41"/>
    <b v="0"/>
    <n v="0.93"/>
    <n v="0.96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14"/>
    <x v="120"/>
    <s v="RCD"/>
    <x v="22"/>
    <b v="0"/>
    <n v="166"/>
    <m/>
    <n v="168"/>
    <b v="0"/>
    <n v="16"/>
    <m/>
    <b v="0"/>
    <n v="15"/>
    <m/>
    <n v="16"/>
    <n v="15"/>
    <b v="0"/>
    <n v="1"/>
    <n v="0.99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15"/>
    <x v="25"/>
    <s v="RR1"/>
    <x v="892"/>
    <b v="0"/>
    <n v="1078"/>
    <m/>
    <n v="1244"/>
    <b v="0"/>
    <n v="117"/>
    <m/>
    <b v="0"/>
    <n v="16"/>
    <m/>
    <n v="130"/>
    <n v="9"/>
    <b v="0"/>
    <n v="0.56000000000000005"/>
    <n v="0.87"/>
    <b v="0"/>
    <m/>
    <n v="0.9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96"/>
    <x v="119"/>
    <s v="RQQ"/>
    <x v="566"/>
    <b v="0"/>
    <n v="195"/>
    <m/>
    <n v="195"/>
    <b v="0"/>
    <n v="42"/>
    <m/>
    <b v="0"/>
    <n v="25"/>
    <m/>
    <n v="42"/>
    <n v="25"/>
    <b v="0"/>
    <n v="1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16"/>
    <x v="22"/>
    <s v="RQX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97"/>
    <x v="72"/>
    <s v="RWA"/>
    <x v="401"/>
    <b v="0"/>
    <n v="519"/>
    <m/>
    <n v="573"/>
    <b v="0"/>
    <n v="54"/>
    <m/>
    <b v="0"/>
    <n v="46"/>
    <m/>
    <n v="54"/>
    <n v="46"/>
    <b v="0"/>
    <n v="1"/>
    <n v="0.9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98"/>
    <x v="19"/>
    <s v="RYJ"/>
    <x v="313"/>
    <b v="0"/>
    <n v="344"/>
    <m/>
    <n v="378"/>
    <b v="0"/>
    <n v="222"/>
    <m/>
    <b v="0"/>
    <n v="40"/>
    <m/>
    <n v="225"/>
    <n v="40"/>
    <b v="0"/>
    <n v="1"/>
    <n v="0.91"/>
    <b v="0"/>
    <m/>
    <n v="0.99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99"/>
    <x v="103"/>
    <s v="RGQ"/>
    <x v="337"/>
    <b v="0"/>
    <n v="372"/>
    <m/>
    <n v="372"/>
    <b v="0"/>
    <n v="76"/>
    <m/>
    <b v="0"/>
    <n v="63"/>
    <m/>
    <n v="76"/>
    <n v="63"/>
    <b v="0"/>
    <n v="1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00"/>
    <x v="1"/>
    <s v="R1F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17"/>
    <x v="90"/>
    <s v="RGP"/>
    <x v="554"/>
    <b v="0"/>
    <n v="145"/>
    <m/>
    <n v="159"/>
    <b v="0"/>
    <n v="10"/>
    <m/>
    <b v="0"/>
    <n v="5"/>
    <m/>
    <n v="10"/>
    <n v="5"/>
    <b v="0"/>
    <n v="1"/>
    <n v="0.9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18"/>
    <x v="49"/>
    <s v="RNQ"/>
    <x v="169"/>
    <b v="0"/>
    <n v="92"/>
    <m/>
    <n v="100"/>
    <b v="0"/>
    <n v="92"/>
    <m/>
    <b v="0"/>
    <n v="10"/>
    <m/>
    <n v="92"/>
    <n v="10"/>
    <b v="0"/>
    <n v="1"/>
    <n v="0.92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19"/>
    <x v="62"/>
    <s v="RJZ"/>
    <x v="748"/>
    <b v="0"/>
    <n v="542"/>
    <m/>
    <n v="589"/>
    <b v="0"/>
    <n v="144"/>
    <m/>
    <b v="0"/>
    <n v="124"/>
    <m/>
    <n v="148"/>
    <n v="124"/>
    <b v="0"/>
    <n v="1"/>
    <n v="0.92"/>
    <b v="0"/>
    <m/>
    <n v="0.97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01"/>
    <x v="190"/>
    <s v="RAX"/>
    <x v="45"/>
    <b v="0"/>
    <n v="189"/>
    <m/>
    <n v="316"/>
    <b v="0"/>
    <n v="31"/>
    <m/>
    <b v="0"/>
    <n v="17"/>
    <m/>
    <n v="71"/>
    <n v="15"/>
    <b v="0"/>
    <n v="0.88"/>
    <n v="0.6"/>
    <b v="0"/>
    <m/>
    <n v="0.44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20"/>
    <x v="37"/>
    <s v="RXN"/>
    <x v="622"/>
    <b v="0"/>
    <n v="392"/>
    <m/>
    <n v="425"/>
    <b v="0"/>
    <n v="99"/>
    <m/>
    <b v="0"/>
    <n v="78"/>
    <m/>
    <n v="99"/>
    <n v="77"/>
    <b v="0"/>
    <n v="0.99"/>
    <n v="0.92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02"/>
    <x v="44"/>
    <s v="RR8"/>
    <x v="686"/>
    <b v="0"/>
    <n v="645"/>
    <m/>
    <n v="645"/>
    <b v="0"/>
    <n v="58"/>
    <m/>
    <b v="0"/>
    <n v="47"/>
    <m/>
    <n v="58"/>
    <n v="47"/>
    <b v="0"/>
    <n v="1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03"/>
    <x v="18"/>
    <s v="RJ2"/>
    <x v="414"/>
    <b v="0"/>
    <n v="523"/>
    <m/>
    <n v="523"/>
    <b v="0"/>
    <n v="176"/>
    <m/>
    <b v="0"/>
    <n v="71"/>
    <m/>
    <n v="176"/>
    <n v="71"/>
    <b v="0"/>
    <n v="1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21"/>
    <x v="136"/>
    <s v="RBQ"/>
    <x v="84"/>
    <b v="0"/>
    <n v="34"/>
    <m/>
    <n v="37"/>
    <b v="0"/>
    <n v="3"/>
    <m/>
    <b v="0"/>
    <n v="1"/>
    <m/>
    <n v="3"/>
    <n v="1"/>
    <b v="0"/>
    <n v="1"/>
    <n v="0.92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22"/>
    <x v="143"/>
    <s v="REP"/>
    <x v="12"/>
    <b v="0"/>
    <n v="1"/>
    <m/>
    <n v="1"/>
    <b v="0"/>
    <n v="0"/>
    <m/>
    <b v="0"/>
    <n v="0"/>
    <m/>
    <n v="0"/>
    <n v="0"/>
    <b v="0"/>
    <s v="-"/>
    <n v="1"/>
    <b v="0"/>
    <m/>
    <s v="-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10"/>
    <x v="150"/>
    <s v="R1K"/>
    <x v="455"/>
    <b v="0"/>
    <n v="320"/>
    <m/>
    <n v="458"/>
    <b v="0"/>
    <n v="19"/>
    <m/>
    <b v="0"/>
    <n v="10"/>
    <m/>
    <n v="52"/>
    <n v="10"/>
    <b v="0"/>
    <n v="1"/>
    <n v="0.7"/>
    <b v="0"/>
    <m/>
    <n v="0.37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23"/>
    <x v="121"/>
    <s v="RC9"/>
    <x v="394"/>
    <b v="0"/>
    <n v="266"/>
    <m/>
    <n v="281"/>
    <b v="0"/>
    <n v="32"/>
    <m/>
    <b v="0"/>
    <n v="18"/>
    <m/>
    <n v="34"/>
    <n v="18"/>
    <b v="0"/>
    <n v="1"/>
    <n v="0.95"/>
    <b v="0"/>
    <m/>
    <n v="0.94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04"/>
    <x v="68"/>
    <s v="RWF"/>
    <x v="342"/>
    <b v="0"/>
    <n v="494"/>
    <m/>
    <n v="504"/>
    <b v="0"/>
    <n v="67"/>
    <m/>
    <b v="0"/>
    <n v="42"/>
    <m/>
    <n v="67"/>
    <n v="42"/>
    <b v="0"/>
    <n v="1"/>
    <n v="0.98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24"/>
    <x v="52"/>
    <s v="RPA"/>
    <x v="304"/>
    <b v="0"/>
    <n v="269"/>
    <m/>
    <n v="290"/>
    <b v="0"/>
    <n v="59"/>
    <m/>
    <b v="0"/>
    <n v="51"/>
    <m/>
    <n v="62"/>
    <n v="51"/>
    <b v="0"/>
    <n v="1"/>
    <n v="0.93"/>
    <b v="0"/>
    <m/>
    <n v="0.95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25"/>
    <x v="110"/>
    <s v="RBT"/>
    <x v="194"/>
    <b v="0"/>
    <n v="203"/>
    <m/>
    <n v="225"/>
    <b v="0"/>
    <n v="30"/>
    <m/>
    <b v="0"/>
    <n v="30"/>
    <m/>
    <n v="30"/>
    <n v="30"/>
    <b v="0"/>
    <n v="1"/>
    <n v="0.9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05"/>
    <x v="129"/>
    <s v="RQ8"/>
    <x v="539"/>
    <b v="0"/>
    <n v="359"/>
    <m/>
    <n v="386"/>
    <b v="0"/>
    <n v="16"/>
    <m/>
    <b v="0"/>
    <n v="9"/>
    <m/>
    <n v="17"/>
    <n v="9"/>
    <b v="0"/>
    <n v="1"/>
    <n v="0.93"/>
    <b v="0"/>
    <m/>
    <n v="0.94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26"/>
    <x v="107"/>
    <s v="RJD"/>
    <x v="171"/>
    <b v="0"/>
    <n v="125"/>
    <m/>
    <n v="135"/>
    <b v="0"/>
    <n v="16"/>
    <m/>
    <b v="0"/>
    <n v="15"/>
    <m/>
    <n v="16"/>
    <n v="15"/>
    <b v="0"/>
    <n v="1"/>
    <n v="0.93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06"/>
    <x v="151"/>
    <s v="RXF"/>
    <x v="381"/>
    <b v="0"/>
    <n v="473"/>
    <m/>
    <n v="479"/>
    <b v="0"/>
    <n v="106"/>
    <m/>
    <b v="0"/>
    <n v="60"/>
    <m/>
    <n v="106"/>
    <n v="60"/>
    <b v="0"/>
    <n v="1"/>
    <n v="0.99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27"/>
    <x v="128"/>
    <s v="RD8"/>
    <x v="648"/>
    <b v="0"/>
    <n v="188"/>
    <m/>
    <n v="208"/>
    <b v="0"/>
    <n v="22"/>
    <m/>
    <b v="0"/>
    <n v="15"/>
    <m/>
    <n v="22"/>
    <n v="14"/>
    <b v="0"/>
    <n v="0.93"/>
    <n v="0.9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28"/>
    <x v="152"/>
    <s v="RP6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29"/>
    <x v="88"/>
    <s v="RM1"/>
    <x v="532"/>
    <b v="0"/>
    <n v="677"/>
    <m/>
    <n v="693"/>
    <b v="0"/>
    <n v="62"/>
    <m/>
    <b v="0"/>
    <n v="62"/>
    <m/>
    <n v="64"/>
    <n v="62"/>
    <b v="0"/>
    <n v="1"/>
    <n v="0.98"/>
    <b v="0"/>
    <m/>
    <n v="0.97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07"/>
    <x v="104"/>
    <s v="RVJ"/>
    <x v="249"/>
    <b v="0"/>
    <n v="561"/>
    <m/>
    <n v="588"/>
    <b v="0"/>
    <n v="39"/>
    <m/>
    <b v="0"/>
    <n v="39"/>
    <m/>
    <n v="43"/>
    <n v="34"/>
    <b v="0"/>
    <n v="0.87"/>
    <n v="0.95"/>
    <b v="0"/>
    <m/>
    <n v="0.9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08"/>
    <x v="16"/>
    <s v="RNL"/>
    <x v="340"/>
    <b v="0"/>
    <n v="361"/>
    <m/>
    <n v="606"/>
    <b v="0"/>
    <n v="238"/>
    <m/>
    <b v="0"/>
    <n v="14"/>
    <m/>
    <n v="243"/>
    <n v="11"/>
    <b v="0"/>
    <n v="0.79"/>
    <n v="0.6"/>
    <b v="0"/>
    <m/>
    <n v="0.98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09"/>
    <x v="15"/>
    <s v="RAP"/>
    <x v="596"/>
    <b v="0"/>
    <n v="623"/>
    <m/>
    <n v="689"/>
    <b v="0"/>
    <n v="318"/>
    <m/>
    <b v="0"/>
    <n v="5"/>
    <m/>
    <n v="349"/>
    <n v="5"/>
    <b v="0"/>
    <n v="1"/>
    <n v="0.9"/>
    <b v="0"/>
    <m/>
    <n v="0.9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30"/>
    <x v="89"/>
    <s v="RVW"/>
    <x v="282"/>
    <b v="0"/>
    <n v="384"/>
    <m/>
    <n v="392"/>
    <b v="0"/>
    <n v="29"/>
    <m/>
    <b v="0"/>
    <n v="7"/>
    <m/>
    <n v="29"/>
    <n v="7"/>
    <b v="0"/>
    <n v="1"/>
    <n v="0.98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11"/>
    <x v="63"/>
    <s v="RNS"/>
    <x v="647"/>
    <b v="0"/>
    <n v="294"/>
    <m/>
    <n v="350"/>
    <b v="0"/>
    <n v="40"/>
    <m/>
    <b v="0"/>
    <n v="10"/>
    <m/>
    <n v="40"/>
    <n v="10"/>
    <b v="0"/>
    <n v="1"/>
    <n v="0.84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12"/>
    <x v="42"/>
    <s v="RBZ"/>
    <x v="542"/>
    <b v="0"/>
    <n v="293"/>
    <m/>
    <n v="303"/>
    <b v="0"/>
    <n v="77"/>
    <m/>
    <b v="0"/>
    <n v="29"/>
    <m/>
    <n v="77"/>
    <n v="29"/>
    <b v="0"/>
    <n v="1"/>
    <n v="0.97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31"/>
    <x v="2"/>
    <s v="RJL"/>
    <x v="133"/>
    <b v="0"/>
    <n v="481"/>
    <m/>
    <n v="512"/>
    <b v="0"/>
    <n v="35"/>
    <m/>
    <b v="0"/>
    <n v="14"/>
    <m/>
    <n v="35"/>
    <n v="14"/>
    <b v="0"/>
    <n v="1"/>
    <n v="0.94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32"/>
    <x v="57"/>
    <s v="RTF"/>
    <x v="570"/>
    <b v="0"/>
    <n v="401"/>
    <m/>
    <n v="413"/>
    <b v="0"/>
    <n v="49"/>
    <m/>
    <b v="0"/>
    <n v="1"/>
    <m/>
    <n v="53"/>
    <n v="1"/>
    <b v="0"/>
    <n v="1"/>
    <n v="0.97"/>
    <b v="0"/>
    <m/>
    <n v="0.92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13"/>
    <x v="32"/>
    <s v="RX1"/>
    <x v="893"/>
    <b v="0"/>
    <n v="1262"/>
    <m/>
    <n v="1593"/>
    <b v="0"/>
    <n v="118"/>
    <m/>
    <b v="0"/>
    <n v="68"/>
    <m/>
    <n v="118"/>
    <n v="68"/>
    <b v="0"/>
    <n v="1"/>
    <n v="0.79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14"/>
    <x v="12"/>
    <s v="RTH"/>
    <x v="227"/>
    <b v="0"/>
    <n v="479"/>
    <m/>
    <n v="668"/>
    <b v="0"/>
    <n v="369"/>
    <m/>
    <b v="0"/>
    <n v="145"/>
    <m/>
    <n v="421"/>
    <n v="141"/>
    <b v="0"/>
    <n v="0.97"/>
    <n v="0.72"/>
    <b v="0"/>
    <m/>
    <n v="0.88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33"/>
    <x v="138"/>
    <s v="RGM"/>
    <x v="103"/>
    <b v="0"/>
    <n v="12"/>
    <m/>
    <n v="12"/>
    <b v="0"/>
    <n v="1"/>
    <m/>
    <b v="0"/>
    <n v="0"/>
    <m/>
    <n v="1"/>
    <n v="0"/>
    <b v="0"/>
    <s v="-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15"/>
    <x v="92"/>
    <s v="RW6"/>
    <x v="522"/>
    <b v="0"/>
    <n v="557"/>
    <m/>
    <n v="581"/>
    <b v="0"/>
    <n v="67"/>
    <m/>
    <b v="0"/>
    <n v="31"/>
    <m/>
    <n v="74"/>
    <n v="31"/>
    <b v="0"/>
    <n v="1"/>
    <n v="0.96"/>
    <b v="0"/>
    <m/>
    <n v="0.9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34"/>
    <x v="13"/>
    <s v="RGN"/>
    <x v="691"/>
    <b v="0"/>
    <n v="534"/>
    <m/>
    <n v="577"/>
    <b v="0"/>
    <n v="328"/>
    <m/>
    <b v="0"/>
    <n v="91"/>
    <m/>
    <n v="328"/>
    <n v="91"/>
    <b v="0"/>
    <n v="1"/>
    <n v="0.93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17"/>
    <x v="154"/>
    <s v="RK9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35"/>
    <x v="155"/>
    <s v="RD3"/>
    <x v="737"/>
    <b v="0"/>
    <n v="698"/>
    <m/>
    <n v="701"/>
    <b v="0"/>
    <n v="698"/>
    <m/>
    <b v="0"/>
    <n v="48"/>
    <m/>
    <n v="698"/>
    <n v="48"/>
    <b v="0"/>
    <n v="1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16"/>
    <x v="50"/>
    <s v="RHU"/>
    <x v="239"/>
    <b v="0"/>
    <n v="592"/>
    <m/>
    <n v="640"/>
    <b v="0"/>
    <n v="114"/>
    <m/>
    <b v="0"/>
    <n v="94"/>
    <m/>
    <n v="115"/>
    <n v="94"/>
    <b v="0"/>
    <n v="1"/>
    <n v="0.93"/>
    <b v="0"/>
    <m/>
    <n v="0.99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36"/>
    <x v="144"/>
    <s v="RPC"/>
    <x v="66"/>
    <b v="0"/>
    <n v="3"/>
    <m/>
    <n v="3"/>
    <b v="0"/>
    <n v="0"/>
    <m/>
    <b v="0"/>
    <n v="0"/>
    <m/>
    <n v="0"/>
    <n v="0"/>
    <b v="0"/>
    <s v="-"/>
    <n v="1"/>
    <b v="0"/>
    <m/>
    <s v="-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37"/>
    <x v="28"/>
    <s v="RHW"/>
    <x v="641"/>
    <b v="0"/>
    <n v="420"/>
    <m/>
    <n v="432"/>
    <b v="0"/>
    <n v="124"/>
    <m/>
    <b v="0"/>
    <n v="81"/>
    <m/>
    <n v="124"/>
    <n v="81"/>
    <b v="0"/>
    <n v="1"/>
    <n v="0.97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38"/>
    <x v="141"/>
    <s v="RT3"/>
    <x v="42"/>
    <b v="0"/>
    <n v="27"/>
    <m/>
    <n v="28"/>
    <b v="0"/>
    <n v="1"/>
    <m/>
    <b v="0"/>
    <n v="0"/>
    <m/>
    <n v="1"/>
    <n v="0"/>
    <b v="0"/>
    <s v="-"/>
    <n v="0.96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18"/>
    <x v="95"/>
    <s v="REF"/>
    <x v="447"/>
    <b v="0"/>
    <n v="311"/>
    <m/>
    <n v="360"/>
    <b v="0"/>
    <n v="40"/>
    <m/>
    <b v="0"/>
    <n v="7"/>
    <m/>
    <n v="40"/>
    <n v="7"/>
    <b v="0"/>
    <n v="1"/>
    <n v="0.86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39"/>
    <x v="26"/>
    <s v="RH8"/>
    <x v="405"/>
    <b v="0"/>
    <n v="484"/>
    <m/>
    <n v="521"/>
    <b v="0"/>
    <n v="464"/>
    <m/>
    <b v="0"/>
    <n v="240"/>
    <m/>
    <n v="464"/>
    <n v="240"/>
    <b v="0"/>
    <n v="1"/>
    <n v="0.93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40"/>
    <x v="24"/>
    <s v="RAL"/>
    <x v="742"/>
    <b v="0"/>
    <n v="528"/>
    <m/>
    <n v="577"/>
    <b v="0"/>
    <n v="174"/>
    <m/>
    <b v="0"/>
    <n v="66"/>
    <m/>
    <n v="175"/>
    <n v="66"/>
    <b v="0"/>
    <n v="1"/>
    <n v="0.92"/>
    <b v="0"/>
    <m/>
    <n v="0.99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19"/>
    <x v="79"/>
    <s v="RQ6"/>
    <x v="143"/>
    <b v="0"/>
    <n v="312"/>
    <m/>
    <n v="481"/>
    <b v="0"/>
    <n v="20"/>
    <m/>
    <b v="0"/>
    <n v="19"/>
    <m/>
    <n v="67"/>
    <n v="17"/>
    <b v="0"/>
    <n v="0.89"/>
    <n v="0.65"/>
    <b v="0"/>
    <m/>
    <n v="0.3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41"/>
    <x v="191"/>
    <s v="RBB"/>
    <x v="779"/>
    <b v="0"/>
    <s v="-"/>
    <m/>
    <s v="-"/>
    <b v="0"/>
    <s v="-"/>
    <m/>
    <b v="0"/>
    <s v="-"/>
    <m/>
    <s v="-"/>
    <s v="-"/>
    <b v="0"/>
    <s v="-"/>
    <s v="-"/>
    <b v="0"/>
    <m/>
    <s v="-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20"/>
    <x v="156"/>
    <s v="RAN"/>
    <x v="174"/>
    <b v="0"/>
    <n v="2"/>
    <m/>
    <n v="2"/>
    <b v="0"/>
    <n v="0"/>
    <m/>
    <b v="0"/>
    <n v="0"/>
    <m/>
    <n v="0"/>
    <n v="0"/>
    <b v="0"/>
    <s v="-"/>
    <n v="1"/>
    <b v="0"/>
    <m/>
    <s v="-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42"/>
    <x v="76"/>
    <s v="RA2"/>
    <x v="447"/>
    <b v="0"/>
    <n v="311"/>
    <m/>
    <n v="335"/>
    <b v="0"/>
    <n v="37"/>
    <m/>
    <b v="0"/>
    <n v="21"/>
    <m/>
    <n v="39"/>
    <n v="20"/>
    <b v="0"/>
    <n v="0.95"/>
    <n v="0.93"/>
    <b v="0"/>
    <m/>
    <n v="0.95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21"/>
    <x v="99"/>
    <s v="RD1"/>
    <x v="829"/>
    <b v="0"/>
    <n v="648"/>
    <m/>
    <n v="697"/>
    <b v="0"/>
    <n v="51"/>
    <m/>
    <b v="0"/>
    <n v="13"/>
    <m/>
    <n v="54"/>
    <n v="13"/>
    <b v="0"/>
    <n v="1"/>
    <n v="0.93"/>
    <b v="0"/>
    <m/>
    <n v="0.94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43"/>
    <x v="84"/>
    <s v="RM3"/>
    <x v="173"/>
    <b v="0"/>
    <n v="301"/>
    <m/>
    <n v="302"/>
    <b v="0"/>
    <n v="52"/>
    <m/>
    <b v="0"/>
    <n v="2"/>
    <m/>
    <n v="53"/>
    <n v="2"/>
    <b v="0"/>
    <n v="1"/>
    <n v="1"/>
    <b v="0"/>
    <m/>
    <n v="0.98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44"/>
    <x v="116"/>
    <s v="RNZ"/>
    <x v="200"/>
    <b v="0"/>
    <n v="80"/>
    <m/>
    <n v="99"/>
    <b v="0"/>
    <n v="12"/>
    <m/>
    <b v="0"/>
    <n v="7"/>
    <m/>
    <n v="12"/>
    <n v="7"/>
    <b v="0"/>
    <n v="1"/>
    <n v="0.8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22"/>
    <x v="117"/>
    <s v="RXK"/>
    <x v="203"/>
    <b v="0"/>
    <n v="143"/>
    <m/>
    <n v="143"/>
    <b v="0"/>
    <n v="11"/>
    <m/>
    <b v="0"/>
    <n v="4"/>
    <m/>
    <n v="11"/>
    <n v="4"/>
    <b v="0"/>
    <n v="1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45"/>
    <x v="21"/>
    <s v="RHQ"/>
    <x v="796"/>
    <b v="0"/>
    <n v="719"/>
    <m/>
    <n v="742"/>
    <b v="0"/>
    <n v="194"/>
    <m/>
    <b v="0"/>
    <n v="113"/>
    <m/>
    <n v="194"/>
    <n v="113"/>
    <b v="0"/>
    <n v="1"/>
    <n v="0.97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46"/>
    <x v="100"/>
    <s v="RK5"/>
    <x v="518"/>
    <b v="0"/>
    <n v="590"/>
    <m/>
    <n v="618"/>
    <b v="0"/>
    <n v="9"/>
    <m/>
    <b v="0"/>
    <n v="2"/>
    <m/>
    <n v="9"/>
    <n v="2"/>
    <b v="0"/>
    <n v="1"/>
    <n v="0.95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23"/>
    <x v="93"/>
    <s v="RXW"/>
    <x v="233"/>
    <b v="0"/>
    <n v="555"/>
    <m/>
    <n v="604"/>
    <b v="0"/>
    <n v="39"/>
    <m/>
    <b v="0"/>
    <n v="2"/>
    <m/>
    <n v="40"/>
    <n v="2"/>
    <b v="0"/>
    <n v="1"/>
    <n v="0.92"/>
    <b v="0"/>
    <m/>
    <n v="0.98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47"/>
    <x v="106"/>
    <s v="RA9"/>
    <x v="345"/>
    <b v="0"/>
    <n v="156"/>
    <m/>
    <n v="395"/>
    <b v="0"/>
    <n v="13"/>
    <m/>
    <b v="0"/>
    <n v="5"/>
    <m/>
    <n v="56"/>
    <n v="5"/>
    <b v="0"/>
    <n v="1"/>
    <n v="0.39"/>
    <b v="0"/>
    <m/>
    <n v="0.23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48"/>
    <x v="40"/>
    <s v="RTR"/>
    <x v="640"/>
    <b v="0"/>
    <n v="532"/>
    <m/>
    <n v="572"/>
    <b v="0"/>
    <n v="76"/>
    <m/>
    <b v="0"/>
    <n v="29"/>
    <m/>
    <n v="84"/>
    <n v="27"/>
    <b v="0"/>
    <n v="0.93"/>
    <n v="0.93"/>
    <b v="0"/>
    <m/>
    <n v="0.9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49"/>
    <x v="34"/>
    <s v="RE9"/>
    <x v="275"/>
    <b v="0"/>
    <n v="277"/>
    <m/>
    <n v="288"/>
    <b v="0"/>
    <n v="104"/>
    <m/>
    <b v="0"/>
    <n v="17"/>
    <m/>
    <n v="109"/>
    <n v="17"/>
    <b v="0"/>
    <n v="1"/>
    <n v="0.96"/>
    <b v="0"/>
    <m/>
    <n v="0.95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50"/>
    <x v="7"/>
    <s v="RJC"/>
    <x v="583"/>
    <b v="0"/>
    <n v="196"/>
    <m/>
    <n v="212"/>
    <b v="0"/>
    <n v="38"/>
    <m/>
    <b v="0"/>
    <n v="41"/>
    <m/>
    <n v="41"/>
    <n v="39"/>
    <b v="0"/>
    <n v="0.95"/>
    <n v="0.92"/>
    <b v="0"/>
    <m/>
    <n v="0.93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51"/>
    <x v="33"/>
    <s v="RAJ"/>
    <x v="513"/>
    <b v="0"/>
    <n v="378"/>
    <m/>
    <n v="378"/>
    <b v="0"/>
    <n v="167"/>
    <m/>
    <b v="0"/>
    <n v="110"/>
    <m/>
    <n v="167"/>
    <n v="110"/>
    <b v="0"/>
    <n v="1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24"/>
    <x v="132"/>
    <s v="RVY"/>
    <x v="11"/>
    <b v="0"/>
    <n v="47"/>
    <m/>
    <n v="311"/>
    <b v="0"/>
    <n v="9"/>
    <m/>
    <b v="0"/>
    <n v="5"/>
    <m/>
    <n v="24"/>
    <n v="1"/>
    <b v="0"/>
    <n v="0.2"/>
    <n v="0.15"/>
    <b v="0"/>
    <m/>
    <n v="0.38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25"/>
    <x v="192"/>
    <s v="RJ7"/>
    <x v="492"/>
    <b v="0"/>
    <n v="437"/>
    <m/>
    <n v="445"/>
    <b v="0"/>
    <n v="72"/>
    <m/>
    <b v="0"/>
    <n v="12"/>
    <m/>
    <n v="72"/>
    <n v="11"/>
    <b v="0"/>
    <n v="0.92"/>
    <n v="0.98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26"/>
    <x v="70"/>
    <s v="RBN"/>
    <x v="835"/>
    <b v="0"/>
    <n v="343"/>
    <m/>
    <n v="350"/>
    <b v="0"/>
    <n v="53"/>
    <m/>
    <b v="0"/>
    <n v="13"/>
    <m/>
    <n v="53"/>
    <n v="12"/>
    <b v="0"/>
    <n v="0.92"/>
    <n v="0.98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52"/>
    <x v="111"/>
    <s v="RWJ"/>
    <x v="463"/>
    <b v="0"/>
    <n v="353"/>
    <m/>
    <n v="388"/>
    <b v="0"/>
    <n v="8"/>
    <m/>
    <b v="0"/>
    <n v="4"/>
    <m/>
    <n v="8"/>
    <n v="4"/>
    <b v="0"/>
    <n v="1"/>
    <n v="0.9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27"/>
    <x v="55"/>
    <s v="RTP"/>
    <x v="742"/>
    <b v="0"/>
    <n v="528"/>
    <m/>
    <n v="586"/>
    <b v="0"/>
    <n v="93"/>
    <m/>
    <b v="0"/>
    <n v="93"/>
    <m/>
    <n v="93"/>
    <n v="93"/>
    <b v="0"/>
    <n v="1"/>
    <n v="0.9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53"/>
    <x v="131"/>
    <s v="RMP"/>
    <x v="211"/>
    <b v="0"/>
    <n v="334"/>
    <m/>
    <n v="362"/>
    <b v="0"/>
    <n v="2"/>
    <m/>
    <b v="0"/>
    <n v="2"/>
    <m/>
    <n v="2"/>
    <n v="2"/>
    <b v="0"/>
    <n v="1"/>
    <n v="0.92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54"/>
    <x v="58"/>
    <s v="RBA"/>
    <x v="378"/>
    <b v="0"/>
    <n v="236"/>
    <m/>
    <n v="368"/>
    <b v="0"/>
    <n v="36"/>
    <m/>
    <b v="0"/>
    <n v="8"/>
    <m/>
    <n v="36"/>
    <n v="8"/>
    <b v="0"/>
    <n v="1"/>
    <n v="0.64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55"/>
    <x v="139"/>
    <s v="RBV"/>
    <x v="124"/>
    <b v="0"/>
    <n v="14"/>
    <m/>
    <n v="15"/>
    <b v="0"/>
    <n v="1"/>
    <m/>
    <b v="0"/>
    <n v="1"/>
    <m/>
    <n v="1"/>
    <n v="1"/>
    <b v="0"/>
    <n v="1"/>
    <n v="0.93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56"/>
    <x v="146"/>
    <s v="REN"/>
    <x v="123"/>
    <b v="0"/>
    <n v="7"/>
    <m/>
    <n v="7"/>
    <b v="0"/>
    <n v="0"/>
    <m/>
    <b v="0"/>
    <n v="0"/>
    <m/>
    <n v="0"/>
    <n v="0"/>
    <b v="0"/>
    <s v="-"/>
    <n v="1"/>
    <b v="0"/>
    <m/>
    <s v="-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57"/>
    <x v="36"/>
    <s v="RNA"/>
    <x v="649"/>
    <b v="0"/>
    <n v="468"/>
    <m/>
    <n v="539"/>
    <b v="0"/>
    <n v="125"/>
    <m/>
    <b v="0"/>
    <n v="42"/>
    <m/>
    <n v="125"/>
    <n v="41"/>
    <b v="0"/>
    <n v="0.98"/>
    <n v="0.87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58"/>
    <x v="98"/>
    <s v="RAS"/>
    <x v="722"/>
    <b v="0"/>
    <n v="187"/>
    <m/>
    <n v="207"/>
    <b v="0"/>
    <n v="14"/>
    <m/>
    <b v="0"/>
    <n v="13"/>
    <m/>
    <n v="21"/>
    <n v="13"/>
    <b v="0"/>
    <n v="1"/>
    <n v="0.9"/>
    <b v="0"/>
    <m/>
    <n v="0.67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59"/>
    <x v="53"/>
    <s v="RTD"/>
    <x v="690"/>
    <b v="0"/>
    <n v="476"/>
    <m/>
    <n v="528"/>
    <b v="0"/>
    <n v="48"/>
    <m/>
    <b v="0"/>
    <n v="36"/>
    <m/>
    <n v="52"/>
    <n v="33"/>
    <b v="0"/>
    <n v="0.92"/>
    <n v="0.9"/>
    <b v="0"/>
    <m/>
    <n v="0.92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28"/>
    <x v="127"/>
    <s v="RQW"/>
    <x v="642"/>
    <b v="0"/>
    <n v="210"/>
    <m/>
    <n v="226"/>
    <b v="0"/>
    <n v="71"/>
    <m/>
    <b v="0"/>
    <n v="51"/>
    <m/>
    <n v="71"/>
    <n v="46"/>
    <b v="0"/>
    <n v="0.9"/>
    <n v="0.93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60"/>
    <x v="83"/>
    <s v="RCX"/>
    <x v="275"/>
    <b v="0"/>
    <n v="277"/>
    <m/>
    <n v="302"/>
    <b v="0"/>
    <n v="45"/>
    <m/>
    <b v="0"/>
    <n v="45"/>
    <m/>
    <n v="45"/>
    <n v="45"/>
    <b v="0"/>
    <n v="1"/>
    <n v="0.92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61"/>
    <x v="8"/>
    <s v="RL1"/>
    <x v="70"/>
    <b v="0"/>
    <n v="4"/>
    <m/>
    <n v="4"/>
    <b v="0"/>
    <n v="2"/>
    <m/>
    <b v="0"/>
    <n v="2"/>
    <m/>
    <n v="2"/>
    <n v="2"/>
    <b v="0"/>
    <n v="1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62"/>
    <x v="38"/>
    <s v="RFR"/>
    <x v="56"/>
    <b v="0"/>
    <n v="261"/>
    <m/>
    <n v="282"/>
    <b v="0"/>
    <n v="62"/>
    <m/>
    <b v="0"/>
    <n v="10"/>
    <m/>
    <n v="73"/>
    <n v="2"/>
    <b v="0"/>
    <n v="0.2"/>
    <n v="0.93"/>
    <b v="0"/>
    <m/>
    <n v="0.85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63"/>
    <x v="45"/>
    <s v="RDZ"/>
    <x v="59"/>
    <b v="0"/>
    <n v="400"/>
    <m/>
    <n v="568"/>
    <b v="0"/>
    <n v="30"/>
    <m/>
    <b v="0"/>
    <n v="11"/>
    <m/>
    <n v="68"/>
    <n v="6"/>
    <b v="0"/>
    <n v="0.55000000000000004"/>
    <n v="0.7"/>
    <b v="0"/>
    <m/>
    <n v="0.44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64"/>
    <x v="145"/>
    <s v="RPY"/>
    <x v="77"/>
    <b v="0"/>
    <n v="29"/>
    <m/>
    <n v="29"/>
    <b v="0"/>
    <n v="0"/>
    <m/>
    <b v="0"/>
    <n v="0"/>
    <m/>
    <n v="0"/>
    <n v="0"/>
    <b v="0"/>
    <s v="-"/>
    <n v="1"/>
    <b v="0"/>
    <m/>
    <s v="-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65"/>
    <x v="147"/>
    <s v="RRJ"/>
    <x v="70"/>
    <b v="0"/>
    <n v="4"/>
    <m/>
    <n v="4"/>
    <b v="0"/>
    <n v="0"/>
    <m/>
    <b v="0"/>
    <n v="0"/>
    <m/>
    <n v="0"/>
    <n v="0"/>
    <b v="0"/>
    <s v="-"/>
    <n v="1"/>
    <b v="0"/>
    <m/>
    <s v="-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29"/>
    <x v="133"/>
    <s v="RL4"/>
    <x v="622"/>
    <b v="0"/>
    <n v="392"/>
    <m/>
    <n v="392"/>
    <b v="0"/>
    <n v="25"/>
    <m/>
    <b v="0"/>
    <n v="25"/>
    <m/>
    <n v="25"/>
    <n v="25"/>
    <b v="0"/>
    <n v="1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66"/>
    <x v="142"/>
    <s v="RET"/>
    <x v="174"/>
    <b v="0"/>
    <n v="2"/>
    <m/>
    <n v="2"/>
    <b v="0"/>
    <n v="0"/>
    <m/>
    <b v="0"/>
    <n v="0"/>
    <m/>
    <n v="0"/>
    <n v="0"/>
    <b v="0"/>
    <s v="-"/>
    <n v="1"/>
    <b v="0"/>
    <m/>
    <s v="-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30"/>
    <x v="105"/>
    <s v="RKE"/>
    <x v="487"/>
    <b v="0"/>
    <n v="199"/>
    <m/>
    <n v="220"/>
    <b v="0"/>
    <n v="30"/>
    <m/>
    <b v="0"/>
    <n v="17"/>
    <m/>
    <n v="32"/>
    <n v="17"/>
    <b v="0"/>
    <n v="1"/>
    <n v="0.9"/>
    <b v="0"/>
    <m/>
    <n v="0.94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31"/>
    <x v="10"/>
    <s v="RWD"/>
    <x v="787"/>
    <b v="0"/>
    <n v="691"/>
    <m/>
    <n v="893"/>
    <b v="0"/>
    <n v="471"/>
    <m/>
    <b v="0"/>
    <n v="70"/>
    <m/>
    <n v="586"/>
    <n v="70"/>
    <b v="0"/>
    <n v="1"/>
    <n v="0.77"/>
    <b v="0"/>
    <m/>
    <n v="0.8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67"/>
    <x v="114"/>
    <s v="RRV"/>
    <x v="138"/>
    <b v="0"/>
    <n v="121"/>
    <m/>
    <n v="121"/>
    <b v="0"/>
    <n v="17"/>
    <m/>
    <b v="0"/>
    <n v="17"/>
    <m/>
    <n v="17"/>
    <n v="17"/>
    <b v="0"/>
    <n v="1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68"/>
    <x v="60"/>
    <s v="RM2"/>
    <x v="190"/>
    <b v="0"/>
    <n v="330"/>
    <m/>
    <n v="331"/>
    <b v="0"/>
    <n v="67"/>
    <m/>
    <b v="0"/>
    <n v="58"/>
    <m/>
    <n v="67"/>
    <n v="58"/>
    <b v="0"/>
    <n v="1"/>
    <n v="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69"/>
    <x v="27"/>
    <s v="RHM"/>
    <x v="514"/>
    <b v="0"/>
    <n v="580"/>
    <m/>
    <n v="598"/>
    <b v="0"/>
    <n v="107"/>
    <m/>
    <b v="0"/>
    <n v="32"/>
    <m/>
    <n v="107"/>
    <n v="32"/>
    <b v="0"/>
    <n v="1"/>
    <n v="0.97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70"/>
    <x v="94"/>
    <s v="RRK"/>
    <x v="538"/>
    <b v="0"/>
    <n v="500"/>
    <m/>
    <n v="513"/>
    <b v="0"/>
    <n v="24"/>
    <m/>
    <b v="0"/>
    <n v="4"/>
    <m/>
    <n v="24"/>
    <n v="4"/>
    <b v="0"/>
    <n v="1"/>
    <n v="0.97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71"/>
    <x v="91"/>
    <s v="RA7"/>
    <x v="384"/>
    <b v="0"/>
    <n v="216"/>
    <m/>
    <n v="352"/>
    <b v="0"/>
    <n v="61"/>
    <m/>
    <b v="0"/>
    <n v="46"/>
    <m/>
    <n v="70"/>
    <n v="36"/>
    <b v="0"/>
    <n v="0.78"/>
    <n v="0.61"/>
    <b v="0"/>
    <m/>
    <n v="0.87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33"/>
    <x v="64"/>
    <s v="RKB"/>
    <x v="798"/>
    <b v="0"/>
    <n v="423"/>
    <m/>
    <n v="514"/>
    <b v="0"/>
    <n v="69"/>
    <m/>
    <b v="0"/>
    <n v="66"/>
    <m/>
    <n v="69"/>
    <n v="66"/>
    <b v="0"/>
    <n v="1"/>
    <n v="0.82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34"/>
    <x v="20"/>
    <s v="RWE"/>
    <x v="633"/>
    <b v="0"/>
    <n v="839"/>
    <m/>
    <n v="892"/>
    <b v="0"/>
    <n v="279"/>
    <m/>
    <b v="0"/>
    <n v="67"/>
    <m/>
    <n v="288"/>
    <n v="67"/>
    <b v="0"/>
    <n v="1"/>
    <n v="0.94"/>
    <b v="0"/>
    <m/>
    <n v="0.97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72"/>
    <x v="96"/>
    <s v="RTX"/>
    <x v="746"/>
    <b v="0"/>
    <n v="376"/>
    <m/>
    <n v="412"/>
    <b v="0"/>
    <n v="39"/>
    <m/>
    <b v="0"/>
    <n v="16"/>
    <m/>
    <n v="40"/>
    <n v="16"/>
    <b v="0"/>
    <n v="1"/>
    <n v="0.91"/>
    <b v="0"/>
    <m/>
    <n v="0.98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32"/>
    <x v="160"/>
    <s v="RJE"/>
    <x v="771"/>
    <b v="0"/>
    <n v="763"/>
    <m/>
    <n v="798"/>
    <b v="0"/>
    <n v="153"/>
    <m/>
    <b v="0"/>
    <n v="36"/>
    <m/>
    <n v="153"/>
    <n v="36"/>
    <b v="0"/>
    <n v="1"/>
    <n v="0.96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35"/>
    <x v="29"/>
    <s v="RBK"/>
    <x v="190"/>
    <b v="0"/>
    <n v="330"/>
    <m/>
    <n v="343"/>
    <b v="0"/>
    <n v="62"/>
    <m/>
    <b v="0"/>
    <n v="28"/>
    <m/>
    <n v="62"/>
    <n v="27"/>
    <b v="0"/>
    <n v="0.96"/>
    <n v="0.96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73"/>
    <x v="108"/>
    <s v="RWW"/>
    <x v="190"/>
    <b v="0"/>
    <n v="330"/>
    <m/>
    <n v="356"/>
    <b v="0"/>
    <n v="59"/>
    <m/>
    <b v="0"/>
    <n v="10"/>
    <m/>
    <n v="59"/>
    <n v="10"/>
    <b v="0"/>
    <n v="1"/>
    <n v="0.93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36"/>
    <x v="113"/>
    <s v="RWG"/>
    <x v="581"/>
    <b v="0"/>
    <n v="595"/>
    <m/>
    <n v="610"/>
    <b v="0"/>
    <n v="45"/>
    <m/>
    <b v="0"/>
    <n v="25"/>
    <m/>
    <n v="49"/>
    <n v="25"/>
    <b v="0"/>
    <n v="1"/>
    <n v="0.98"/>
    <b v="0"/>
    <m/>
    <n v="0.92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37"/>
    <x v="123"/>
    <s v="RFW"/>
    <x v="93"/>
    <b v="0"/>
    <n v="182"/>
    <m/>
    <n v="191"/>
    <b v="0"/>
    <n v="10"/>
    <m/>
    <b v="0"/>
    <n v="6"/>
    <m/>
    <n v="11"/>
    <n v="6"/>
    <b v="0"/>
    <n v="1"/>
    <n v="0.95"/>
    <b v="0"/>
    <m/>
    <n v="0.9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74"/>
    <x v="124"/>
    <s v="RGR"/>
    <x v="221"/>
    <b v="0"/>
    <n v="339"/>
    <m/>
    <n v="353"/>
    <b v="0"/>
    <n v="16"/>
    <m/>
    <b v="0"/>
    <n v="13"/>
    <m/>
    <n v="16"/>
    <n v="13"/>
    <b v="0"/>
    <n v="1"/>
    <n v="0.96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75"/>
    <x v="46"/>
    <s v="RYR"/>
    <x v="894"/>
    <b v="0"/>
    <n v="686"/>
    <m/>
    <n v="741"/>
    <b v="0"/>
    <n v="92"/>
    <m/>
    <b v="0"/>
    <n v="41"/>
    <m/>
    <n v="101"/>
    <n v="41"/>
    <b v="0"/>
    <n v="1"/>
    <n v="0.93"/>
    <b v="0"/>
    <m/>
    <n v="0.9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38"/>
    <x v="3"/>
    <s v="RA3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76"/>
    <x v="9"/>
    <s v="RBL"/>
    <x v="584"/>
    <b v="0"/>
    <n v="652"/>
    <m/>
    <n v="671"/>
    <b v="0"/>
    <n v="195"/>
    <m/>
    <b v="0"/>
    <n v="54"/>
    <m/>
    <n v="201"/>
    <n v="52"/>
    <b v="0"/>
    <n v="0.96"/>
    <n v="0.97"/>
    <b v="0"/>
    <m/>
    <n v="0.97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39"/>
    <x v="61"/>
    <s v="RWP"/>
    <x v="262"/>
    <b v="0"/>
    <n v="322"/>
    <m/>
    <n v="636"/>
    <b v="0"/>
    <n v="69"/>
    <m/>
    <b v="0"/>
    <n v="27"/>
    <m/>
    <n v="105"/>
    <n v="27"/>
    <b v="0"/>
    <n v="1"/>
    <n v="0.51"/>
    <b v="0"/>
    <m/>
    <n v="0.66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77"/>
    <x v="73"/>
    <s v="RRF"/>
    <x v="129"/>
    <b v="0"/>
    <n v="250"/>
    <m/>
    <n v="339"/>
    <b v="0"/>
    <n v="28"/>
    <m/>
    <b v="0"/>
    <n v="20"/>
    <m/>
    <n v="28"/>
    <n v="20"/>
    <b v="0"/>
    <n v="1"/>
    <n v="0.74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140"/>
    <x v="140"/>
    <s v="RLQ"/>
    <x v="250"/>
    <b v="0"/>
    <n v="161"/>
    <m/>
    <n v="177"/>
    <b v="0"/>
    <n v="3"/>
    <m/>
    <b v="0"/>
    <n v="3"/>
    <m/>
    <n v="3"/>
    <n v="3"/>
    <b v="0"/>
    <n v="1"/>
    <n v="0.91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78"/>
    <x v="137"/>
    <s v="RA4"/>
    <x v="102"/>
    <b v="0"/>
    <n v="130"/>
    <m/>
    <n v="287"/>
    <b v="0"/>
    <n v="4"/>
    <m/>
    <b v="0"/>
    <n v="4"/>
    <m/>
    <n v="4"/>
    <n v="4"/>
    <b v="0"/>
    <n v="1"/>
    <n v="0.45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415.csv"/>
    <n v="1079"/>
    <x v="30"/>
    <s v="RCB"/>
    <x v="677"/>
    <b v="0"/>
    <n v="722"/>
    <m/>
    <n v="786"/>
    <b v="0"/>
    <n v="96"/>
    <m/>
    <b v="0"/>
    <n v="75"/>
    <m/>
    <n v="96"/>
    <n v="75"/>
    <b v="0"/>
    <n v="1"/>
    <n v="0.92"/>
    <b v="0"/>
    <m/>
    <n v="1"/>
    <m/>
    <m/>
    <m/>
    <x v="50"/>
    <s v="October"/>
    <x v="0"/>
    <s v="https://www.england.nhs.uk/statistics/wp-content/uploads/sites/2/2014/07/Dementia-Data-Collection-Q3-2014-15-REVISED-CSV-36KB.csv"/>
    <b v="0"/>
    <x v="1"/>
    <x v="0"/>
  </r>
  <r>
    <s v="dementia201314.csv"/>
    <n v="792"/>
    <x v="0"/>
    <s v="RLU"/>
    <x v="745"/>
    <b v="0"/>
    <s v=" NIL RETURN "/>
    <m/>
    <s v=" NIL RETURN 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21"/>
    <x v="149"/>
    <s v="RAX"/>
    <x v="745"/>
    <b v="0"/>
    <s v=" NIL RETURN "/>
    <m/>
    <s v=" NIL RETURN 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24"/>
    <x v="143"/>
    <s v="REP"/>
    <x v="745"/>
    <b v="0"/>
    <s v=" NIL RETURN "/>
    <m/>
    <s v=" NIL RETURN 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32"/>
    <x v="188"/>
    <s v="RJL"/>
    <x v="745"/>
    <b v="0"/>
    <s v=" NIL RETURN "/>
    <m/>
    <s v=" NIL RETURN 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14"/>
    <x v="32"/>
    <s v="RX1"/>
    <x v="745"/>
    <b v="0"/>
    <s v=" NIL RETURN "/>
    <m/>
    <s v=" NIL RETURN 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74"/>
    <x v="3"/>
    <s v="RA3"/>
    <x v="745"/>
    <b v="0"/>
    <s v=" NIL RETURN "/>
    <m/>
    <s v=" NIL RETURN "/>
    <b v="0"/>
    <s v=" NIL RETURN "/>
    <m/>
    <b v="0"/>
    <s v=" NIL RETURN "/>
    <m/>
    <s v=" NIL RETURN "/>
    <s v=" NIL RETURN "/>
    <b v="0"/>
    <s v="NIL RETURN"/>
    <s v="NIL RETURN"/>
    <b v="0"/>
    <m/>
    <m/>
    <s v="NIL RETURN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790"/>
    <x v="4"/>
    <s v="RFF"/>
    <x v="671"/>
    <b v="0"/>
    <n v="267"/>
    <m/>
    <n v="352"/>
    <b v="0"/>
    <s v=" -   "/>
    <m/>
    <b v="0"/>
    <s v=" -   "/>
    <m/>
    <s v=" -   "/>
    <s v=" -   "/>
    <b v="0"/>
    <s v="-"/>
    <n v="0.75849999999999995"/>
    <b v="0"/>
    <m/>
    <m/>
    <s v="-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91"/>
    <x v="69"/>
    <s v="RJ6"/>
    <x v="762"/>
    <b v="0"/>
    <s v=" - "/>
    <m/>
    <s v=" - "/>
    <b v="0"/>
    <s v=" - "/>
    <m/>
    <b v="0"/>
    <s v=" - "/>
    <m/>
    <s v=" - "/>
    <s v=" - "/>
    <b v="0"/>
    <s v="-"/>
    <s v="-"/>
    <b v="0"/>
    <m/>
    <m/>
    <s v="-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06"/>
    <x v="5"/>
    <s v="RP5"/>
    <x v="316"/>
    <b v="0"/>
    <n v="615"/>
    <m/>
    <n v="683"/>
    <b v="0"/>
    <s v=" -   "/>
    <m/>
    <b v="0"/>
    <s v=" -   "/>
    <m/>
    <s v=" -   "/>
    <s v=" -   "/>
    <b v="0"/>
    <s v="-"/>
    <n v="0.90039999999999998"/>
    <b v="0"/>
    <m/>
    <m/>
    <s v="-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14"/>
    <x v="6"/>
    <s v="RN5"/>
    <x v="241"/>
    <b v="0"/>
    <n v="237"/>
    <m/>
    <n v="485"/>
    <b v="0"/>
    <s v=" - "/>
    <m/>
    <b v="0"/>
    <s v=" - "/>
    <m/>
    <s v=" - "/>
    <s v=" - "/>
    <b v="0"/>
    <s v="-"/>
    <n v="0.48870000000000002"/>
    <b v="0"/>
    <m/>
    <m/>
    <s v="-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36"/>
    <x v="144"/>
    <s v="RPC"/>
    <x v="69"/>
    <b v="0"/>
    <n v="11"/>
    <m/>
    <n v="13"/>
    <b v="0"/>
    <s v=" -   "/>
    <m/>
    <b v="0"/>
    <s v=" -   "/>
    <m/>
    <s v=" -   "/>
    <s v=" -   "/>
    <b v="0"/>
    <s v="-"/>
    <n v="0.84619999999999995"/>
    <b v="0"/>
    <m/>
    <m/>
    <s v="-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20"/>
    <x v="99"/>
    <s v="RD1"/>
    <x v="691"/>
    <b v="0"/>
    <n v="534"/>
    <m/>
    <n v="576"/>
    <b v="0"/>
    <s v=" -   "/>
    <m/>
    <b v="0"/>
    <s v=" -   "/>
    <m/>
    <s v=" -   "/>
    <s v=" -   "/>
    <b v="0"/>
    <s v="-"/>
    <n v="0.92710000000000004"/>
    <b v="0"/>
    <m/>
    <m/>
    <s v="-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49"/>
    <x v="7"/>
    <s v="RJC"/>
    <x v="214"/>
    <b v="0"/>
    <n v="235"/>
    <m/>
    <n v="273"/>
    <b v="0"/>
    <s v=" -   "/>
    <m/>
    <b v="0"/>
    <s v=" -   "/>
    <m/>
    <s v=" -   "/>
    <s v=" -   "/>
    <b v="0"/>
    <s v="-"/>
    <n v="0.86080000000000001"/>
    <b v="0"/>
    <m/>
    <m/>
    <s v="-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55"/>
    <x v="146"/>
    <s v="REN"/>
    <x v="69"/>
    <b v="0"/>
    <n v="11"/>
    <m/>
    <n v="11"/>
    <b v="0"/>
    <s v=" -   "/>
    <m/>
    <b v="0"/>
    <s v=" -   "/>
    <m/>
    <s v=" -   "/>
    <s v=" -   "/>
    <b v="0"/>
    <s v="-"/>
    <n v="1"/>
    <b v="0"/>
    <m/>
    <m/>
    <s v="-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62"/>
    <x v="145"/>
    <s v="RPY"/>
    <x v="77"/>
    <b v="0"/>
    <n v="29"/>
    <m/>
    <n v="29"/>
    <b v="0"/>
    <s v=" -   "/>
    <m/>
    <b v="0"/>
    <s v=" -   "/>
    <m/>
    <s v=" -   "/>
    <s v=" -   "/>
    <b v="0"/>
    <s v="-"/>
    <n v="1"/>
    <b v="0"/>
    <m/>
    <m/>
    <s v="-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63"/>
    <x v="147"/>
    <s v="RRJ"/>
    <x v="19"/>
    <b v="0"/>
    <n v="9"/>
    <m/>
    <n v="12"/>
    <b v="0"/>
    <s v=" -   "/>
    <m/>
    <b v="0"/>
    <s v=" -   "/>
    <m/>
    <s v=" -   "/>
    <s v=" -   "/>
    <b v="0"/>
    <s v="-"/>
    <n v="0.75"/>
    <b v="0"/>
    <m/>
    <m/>
    <s v="-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64"/>
    <x v="142"/>
    <s v="RET"/>
    <x v="8"/>
    <b v="0"/>
    <n v="5"/>
    <m/>
    <n v="5"/>
    <b v="0"/>
    <s v=" -   "/>
    <m/>
    <b v="0"/>
    <s v=" -   "/>
    <m/>
    <s v=" -   "/>
    <s v=" -   "/>
    <b v="0"/>
    <s v="-"/>
    <n v="1"/>
    <b v="0"/>
    <m/>
    <m/>
    <s v="-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76"/>
    <x v="137"/>
    <s v="RA4"/>
    <x v="222"/>
    <b v="0"/>
    <n v="204"/>
    <m/>
    <n v="259"/>
    <b v="0"/>
    <n v="0"/>
    <m/>
    <b v="0"/>
    <n v="0"/>
    <m/>
    <n v="0"/>
    <n v="0"/>
    <b v="0"/>
    <s v="-"/>
    <n v="0.79"/>
    <b v="0"/>
    <m/>
    <m/>
    <s v="-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789"/>
    <x v="189"/>
    <s v="RTK"/>
    <x v="306"/>
    <b v="0"/>
    <n v="295"/>
    <m/>
    <n v="297"/>
    <b v="0"/>
    <n v="42"/>
    <m/>
    <b v="0"/>
    <n v="34"/>
    <m/>
    <n v="42"/>
    <n v="34"/>
    <b v="0"/>
    <n v="1"/>
    <n v="0.99329999999999996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88"/>
    <x v="118"/>
    <s v="RC1"/>
    <x v="252"/>
    <b v="0"/>
    <n v="177"/>
    <m/>
    <n v="196"/>
    <b v="0"/>
    <n v="14"/>
    <m/>
    <b v="0"/>
    <n v="14"/>
    <m/>
    <n v="14"/>
    <n v="13"/>
    <b v="0"/>
    <n v="0.92859999999999998"/>
    <n v="0.90310000000000001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794"/>
    <x v="112"/>
    <s v="RMC"/>
    <x v="520"/>
    <b v="0"/>
    <n v="211"/>
    <m/>
    <n v="217"/>
    <b v="0"/>
    <n v="24"/>
    <m/>
    <b v="0"/>
    <n v="20"/>
    <m/>
    <n v="24"/>
    <n v="19"/>
    <b v="0"/>
    <n v="0.95"/>
    <n v="0.97240000000000004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795"/>
    <x v="130"/>
    <s v="RAE"/>
    <x v="330"/>
    <b v="0"/>
    <n v="357"/>
    <m/>
    <n v="357"/>
    <b v="0"/>
    <n v="3"/>
    <m/>
    <b v="0"/>
    <n v="3"/>
    <m/>
    <n v="3"/>
    <n v="3"/>
    <b v="0"/>
    <n v="1"/>
    <n v="1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89"/>
    <x v="81"/>
    <s v="RXH"/>
    <x v="384"/>
    <b v="0"/>
    <n v="216"/>
    <m/>
    <n v="227"/>
    <b v="0"/>
    <n v="42"/>
    <m/>
    <b v="0"/>
    <n v="37"/>
    <m/>
    <n v="42"/>
    <n v="37"/>
    <b v="0"/>
    <n v="1"/>
    <n v="0.95150000000000001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796"/>
    <x v="134"/>
    <s v="RJF"/>
    <x v="358"/>
    <b v="0"/>
    <n v="309"/>
    <m/>
    <n v="312"/>
    <b v="0"/>
    <n v="6"/>
    <m/>
    <b v="0"/>
    <n v="6"/>
    <m/>
    <n v="6"/>
    <n v="6"/>
    <b v="0"/>
    <n v="1"/>
    <n v="0.99039999999999995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01"/>
    <x v="65"/>
    <s v="RLN"/>
    <x v="349"/>
    <b v="0"/>
    <n v="181"/>
    <m/>
    <n v="181"/>
    <b v="0"/>
    <n v="46"/>
    <m/>
    <b v="0"/>
    <n v="21"/>
    <m/>
    <n v="46"/>
    <n v="21"/>
    <b v="0"/>
    <n v="1"/>
    <n v="1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02"/>
    <x v="23"/>
    <s v="RDE"/>
    <x v="690"/>
    <b v="0"/>
    <n v="476"/>
    <m/>
    <n v="486"/>
    <b v="0"/>
    <n v="136"/>
    <m/>
    <b v="0"/>
    <n v="59"/>
    <m/>
    <n v="136"/>
    <n v="59"/>
    <b v="0"/>
    <n v="1"/>
    <n v="0.97940000000000005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03"/>
    <x v="126"/>
    <s v="RJR"/>
    <x v="170"/>
    <b v="0"/>
    <n v="281"/>
    <m/>
    <n v="300"/>
    <b v="0"/>
    <n v="16"/>
    <m/>
    <b v="0"/>
    <n v="10"/>
    <m/>
    <n v="16"/>
    <n v="10"/>
    <b v="0"/>
    <n v="1"/>
    <n v="0.93669999999999998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92"/>
    <x v="115"/>
    <s v="RN7"/>
    <x v="345"/>
    <b v="0"/>
    <n v="156"/>
    <m/>
    <n v="173"/>
    <b v="0"/>
    <n v="13"/>
    <m/>
    <b v="0"/>
    <n v="6"/>
    <m/>
    <n v="13"/>
    <n v="6"/>
    <b v="0"/>
    <n v="1"/>
    <n v="0.90169999999999995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94"/>
    <x v="56"/>
    <s v="RWH"/>
    <x v="220"/>
    <b v="0"/>
    <n v="113"/>
    <m/>
    <n v="129"/>
    <b v="0"/>
    <n v="42"/>
    <m/>
    <b v="0"/>
    <n v="256"/>
    <m/>
    <n v="42"/>
    <n v="256"/>
    <b v="0"/>
    <n v="1"/>
    <n v="0.876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09"/>
    <x v="86"/>
    <s v="RDU"/>
    <x v="438"/>
    <b v="0"/>
    <n v="287"/>
    <m/>
    <n v="290"/>
    <b v="0"/>
    <n v="49"/>
    <m/>
    <b v="0"/>
    <n v="46"/>
    <m/>
    <n v="49"/>
    <n v="46"/>
    <b v="0"/>
    <n v="1"/>
    <n v="0.98970000000000002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10"/>
    <x v="80"/>
    <s v="RR7"/>
    <x v="470"/>
    <b v="0"/>
    <n v="233"/>
    <m/>
    <n v="259"/>
    <b v="0"/>
    <n v="29"/>
    <m/>
    <b v="0"/>
    <n v="15"/>
    <m/>
    <n v="29"/>
    <n v="15"/>
    <b v="0"/>
    <n v="1"/>
    <n v="0.89959999999999996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99"/>
    <x v="122"/>
    <s v="RLT"/>
    <x v="378"/>
    <b v="0"/>
    <n v="236"/>
    <m/>
    <n v="244"/>
    <b v="0"/>
    <n v="18"/>
    <m/>
    <b v="0"/>
    <n v="17"/>
    <m/>
    <n v="18"/>
    <n v="17"/>
    <b v="0"/>
    <n v="1"/>
    <n v="0.96719999999999995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11"/>
    <x v="59"/>
    <s v="RTE"/>
    <x v="621"/>
    <b v="0"/>
    <n v="517"/>
    <m/>
    <n v="635"/>
    <b v="0"/>
    <n v="60"/>
    <m/>
    <b v="0"/>
    <n v="32"/>
    <m/>
    <n v="60"/>
    <n v="32"/>
    <b v="0"/>
    <n v="1"/>
    <n v="0.81420000000000003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15"/>
    <x v="120"/>
    <s v="RCD"/>
    <x v="6"/>
    <b v="0"/>
    <n v="144"/>
    <m/>
    <n v="155"/>
    <b v="0"/>
    <n v="14"/>
    <m/>
    <b v="0"/>
    <n v="8"/>
    <m/>
    <n v="14"/>
    <n v="8"/>
    <b v="0"/>
    <n v="1"/>
    <n v="0.92900000000000005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01"/>
    <x v="72"/>
    <s v="RWA"/>
    <x v="410"/>
    <b v="0"/>
    <n v="442"/>
    <m/>
    <n v="490"/>
    <b v="0"/>
    <n v="36"/>
    <m/>
    <b v="0"/>
    <n v="28"/>
    <m/>
    <n v="36"/>
    <n v="27"/>
    <b v="0"/>
    <n v="0.96430000000000005"/>
    <n v="0.90200000000000002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03"/>
    <x v="103"/>
    <s v="RGQ"/>
    <x v="379"/>
    <b v="0"/>
    <n v="340"/>
    <m/>
    <n v="376"/>
    <b v="0"/>
    <n v="61"/>
    <m/>
    <b v="0"/>
    <n v="52"/>
    <m/>
    <n v="61"/>
    <n v="52"/>
    <b v="0"/>
    <n v="1"/>
    <n v="0.90429999999999999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06"/>
    <x v="186"/>
    <s v="RJ2"/>
    <x v="398"/>
    <b v="0"/>
    <n v="163"/>
    <m/>
    <n v="177"/>
    <b v="0"/>
    <n v="22"/>
    <m/>
    <b v="0"/>
    <n v="7"/>
    <m/>
    <n v="22"/>
    <n v="7"/>
    <b v="0"/>
    <n v="1"/>
    <n v="0.92090000000000005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25"/>
    <x v="121"/>
    <s v="RC9"/>
    <x v="329"/>
    <b v="0"/>
    <n v="317"/>
    <m/>
    <n v="318"/>
    <b v="0"/>
    <n v="23"/>
    <m/>
    <b v="0"/>
    <n v="11"/>
    <m/>
    <n v="23"/>
    <n v="11"/>
    <b v="0"/>
    <n v="1"/>
    <n v="0.99690000000000001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07"/>
    <x v="68"/>
    <s v="RWF"/>
    <x v="428"/>
    <b v="0"/>
    <n v="383"/>
    <m/>
    <n v="388"/>
    <b v="0"/>
    <n v="43"/>
    <m/>
    <b v="0"/>
    <n v="19"/>
    <m/>
    <n v="43"/>
    <n v="19"/>
    <b v="0"/>
    <n v="1"/>
    <n v="0.98709999999999998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26"/>
    <x v="52"/>
    <s v="RPA"/>
    <x v="226"/>
    <b v="0"/>
    <n v="238"/>
    <m/>
    <n v="257"/>
    <b v="0"/>
    <n v="46"/>
    <m/>
    <b v="0"/>
    <n v="39"/>
    <m/>
    <n v="46"/>
    <n v="39"/>
    <b v="0"/>
    <n v="1"/>
    <n v="0.92610000000000003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27"/>
    <x v="110"/>
    <s v="RBT"/>
    <x v="141"/>
    <b v="0"/>
    <n v="101"/>
    <m/>
    <n v="110"/>
    <b v="0"/>
    <n v="9"/>
    <m/>
    <b v="0"/>
    <n v="9"/>
    <m/>
    <n v="9"/>
    <n v="9"/>
    <b v="0"/>
    <n v="1"/>
    <n v="0.91820000000000002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31"/>
    <x v="89"/>
    <s v="RVW"/>
    <x v="513"/>
    <b v="0"/>
    <n v="378"/>
    <m/>
    <n v="427"/>
    <b v="0"/>
    <n v="52"/>
    <m/>
    <b v="0"/>
    <n v="34"/>
    <m/>
    <n v="52"/>
    <n v="34"/>
    <b v="0"/>
    <n v="1"/>
    <n v="0.88519999999999999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11"/>
    <x v="75"/>
    <s v="RV8"/>
    <x v="89"/>
    <b v="0"/>
    <n v="147"/>
    <m/>
    <n v="241"/>
    <b v="0"/>
    <n v="21"/>
    <m/>
    <b v="0"/>
    <n v="9"/>
    <m/>
    <n v="21"/>
    <n v="8"/>
    <b v="0"/>
    <n v="0.88890000000000002"/>
    <n v="0.61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34"/>
    <x v="138"/>
    <s v="RGM"/>
    <x v="82"/>
    <b v="0"/>
    <n v="19"/>
    <m/>
    <n v="19"/>
    <b v="0"/>
    <n v="4"/>
    <m/>
    <b v="0"/>
    <s v=" -   "/>
    <m/>
    <n v="4"/>
    <s v=" -   "/>
    <b v="0"/>
    <s v="-"/>
    <n v="1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38"/>
    <x v="141"/>
    <s v="RT3"/>
    <x v="75"/>
    <b v="0"/>
    <n v="13"/>
    <m/>
    <n v="16"/>
    <b v="0"/>
    <n v="1"/>
    <m/>
    <b v="0"/>
    <s v=" -   "/>
    <m/>
    <n v="1"/>
    <s v=" -   "/>
    <b v="0"/>
    <s v="-"/>
    <n v="0.8125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18"/>
    <x v="95"/>
    <s v="REF"/>
    <x v="142"/>
    <b v="0"/>
    <n v="83"/>
    <m/>
    <n v="360"/>
    <b v="0"/>
    <n v="12"/>
    <m/>
    <b v="0"/>
    <n v="5"/>
    <m/>
    <n v="12"/>
    <n v="5"/>
    <b v="0"/>
    <n v="1"/>
    <n v="0.2306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40"/>
    <x v="24"/>
    <s v="RAL"/>
    <x v="153"/>
    <b v="0"/>
    <n v="167"/>
    <m/>
    <n v="204"/>
    <b v="0"/>
    <n v="167"/>
    <m/>
    <b v="0"/>
    <n v="67"/>
    <m/>
    <n v="167"/>
    <n v="67"/>
    <b v="0"/>
    <n v="1"/>
    <n v="0.81859999999999999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19"/>
    <x v="79"/>
    <s v="RQ6"/>
    <x v="594"/>
    <b v="0"/>
    <n v="209"/>
    <m/>
    <n v="436"/>
    <b v="0"/>
    <n v="46"/>
    <m/>
    <b v="0"/>
    <s v=" -   "/>
    <m/>
    <n v="46"/>
    <s v=" -   "/>
    <b v="0"/>
    <s v="-"/>
    <n v="0.47939999999999999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42"/>
    <x v="84"/>
    <s v="RM3"/>
    <x v="378"/>
    <b v="0"/>
    <n v="236"/>
    <m/>
    <n v="237"/>
    <b v="0"/>
    <n v="46"/>
    <m/>
    <b v="0"/>
    <n v="7"/>
    <m/>
    <n v="46"/>
    <n v="7"/>
    <b v="0"/>
    <n v="1"/>
    <n v="0.99580000000000002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43"/>
    <x v="116"/>
    <s v="RNZ"/>
    <x v="404"/>
    <b v="0"/>
    <n v="87"/>
    <m/>
    <n v="96"/>
    <b v="0"/>
    <n v="21"/>
    <m/>
    <b v="0"/>
    <n v="20"/>
    <m/>
    <n v="21"/>
    <n v="18"/>
    <b v="0"/>
    <n v="0.9"/>
    <n v="0.91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21"/>
    <x v="117"/>
    <s v="RXK"/>
    <x v="71"/>
    <b v="0"/>
    <n v="53"/>
    <m/>
    <n v="79"/>
    <b v="0"/>
    <n v="13"/>
    <m/>
    <b v="0"/>
    <n v="6"/>
    <m/>
    <n v="13"/>
    <n v="6"/>
    <b v="0"/>
    <n v="1"/>
    <n v="0.67090000000000005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44"/>
    <x v="21"/>
    <s v="RHQ"/>
    <x v="526"/>
    <b v="0"/>
    <n v="674"/>
    <m/>
    <n v="686"/>
    <b v="0"/>
    <n v="232"/>
    <m/>
    <b v="0"/>
    <n v="139"/>
    <m/>
    <n v="232"/>
    <n v="139"/>
    <b v="0"/>
    <n v="1"/>
    <n v="0.98250000000000004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45"/>
    <x v="100"/>
    <s v="RK5"/>
    <x v="52"/>
    <b v="0"/>
    <n v="69"/>
    <m/>
    <n v="466"/>
    <b v="0"/>
    <n v="10"/>
    <m/>
    <b v="0"/>
    <n v="8"/>
    <m/>
    <n v="10"/>
    <n v="7"/>
    <b v="0"/>
    <n v="0.875"/>
    <n v="0.14810000000000001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22"/>
    <x v="93"/>
    <s v="RXW"/>
    <x v="373"/>
    <b v="0"/>
    <n v="503"/>
    <m/>
    <n v="519"/>
    <b v="0"/>
    <n v="41"/>
    <m/>
    <b v="0"/>
    <n v="9"/>
    <m/>
    <n v="41"/>
    <n v="9"/>
    <b v="0"/>
    <n v="1"/>
    <n v="0.96919999999999995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23"/>
    <x v="187"/>
    <s v="RYQ"/>
    <x v="873"/>
    <b v="0"/>
    <n v="684"/>
    <m/>
    <n v="710"/>
    <b v="0"/>
    <n v="144"/>
    <m/>
    <b v="0"/>
    <n v="67"/>
    <m/>
    <n v="144"/>
    <n v="67"/>
    <b v="0"/>
    <n v="1"/>
    <n v="0.96340000000000003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50"/>
    <x v="33"/>
    <s v="RAJ"/>
    <x v="644"/>
    <b v="0"/>
    <n v="335"/>
    <m/>
    <n v="360"/>
    <b v="0"/>
    <n v="105"/>
    <m/>
    <b v="0"/>
    <n v="60"/>
    <m/>
    <n v="105"/>
    <n v="60"/>
    <b v="0"/>
    <n v="1"/>
    <n v="0.93059999999999998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54"/>
    <x v="139"/>
    <s v="RBV"/>
    <x v="82"/>
    <b v="0"/>
    <n v="19"/>
    <m/>
    <n v="21"/>
    <b v="0"/>
    <n v="1"/>
    <m/>
    <b v="0"/>
    <n v="1"/>
    <m/>
    <n v="1"/>
    <n v="1"/>
    <b v="0"/>
    <n v="1"/>
    <n v="0.90480000000000005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56"/>
    <x v="36"/>
    <s v="RNA"/>
    <x v="185"/>
    <b v="0"/>
    <n v="502"/>
    <m/>
    <n v="519"/>
    <b v="0"/>
    <n v="111"/>
    <m/>
    <b v="0"/>
    <n v="42"/>
    <m/>
    <n v="111"/>
    <n v="42"/>
    <b v="0"/>
    <n v="1"/>
    <n v="0.96719999999999995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27"/>
    <x v="127"/>
    <s v="RQW"/>
    <x v="648"/>
    <b v="0"/>
    <n v="188"/>
    <m/>
    <n v="376"/>
    <b v="0"/>
    <n v="11"/>
    <m/>
    <b v="0"/>
    <n v="101"/>
    <m/>
    <n v="11"/>
    <n v="34"/>
    <b v="0"/>
    <n v="0.33660000000000001"/>
    <n v="0.5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59"/>
    <x v="83"/>
    <s v="RCX"/>
    <x v="95"/>
    <b v="0"/>
    <n v="200"/>
    <m/>
    <n v="211"/>
    <b v="0"/>
    <n v="38"/>
    <m/>
    <b v="0"/>
    <n v="38"/>
    <m/>
    <n v="38"/>
    <n v="38"/>
    <b v="0"/>
    <n v="1"/>
    <n v="0.94789999999999996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29"/>
    <x v="105"/>
    <s v="RKE"/>
    <x v="360"/>
    <b v="0"/>
    <n v="162"/>
    <m/>
    <n v="172"/>
    <b v="0"/>
    <n v="23"/>
    <m/>
    <b v="0"/>
    <n v="11"/>
    <m/>
    <n v="23"/>
    <n v="10"/>
    <b v="0"/>
    <n v="0.90910000000000002"/>
    <n v="0.94189999999999996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65"/>
    <x v="114"/>
    <s v="RRV"/>
    <x v="149"/>
    <b v="0"/>
    <n v="97"/>
    <m/>
    <n v="99"/>
    <b v="0"/>
    <n v="15"/>
    <m/>
    <b v="0"/>
    <n v="13"/>
    <m/>
    <n v="15"/>
    <n v="13"/>
    <b v="0"/>
    <n v="1"/>
    <n v="0.9798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31"/>
    <x v="14"/>
    <s v="RJE"/>
    <x v="846"/>
    <b v="0"/>
    <n v="683"/>
    <m/>
    <n v="683"/>
    <b v="0"/>
    <n v="271"/>
    <m/>
    <b v="0"/>
    <n v="88"/>
    <m/>
    <n v="271"/>
    <n v="88"/>
    <b v="0"/>
    <n v="1"/>
    <n v="1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67"/>
    <x v="27"/>
    <s v="RHM"/>
    <x v="376"/>
    <b v="0"/>
    <n v="586"/>
    <m/>
    <n v="602"/>
    <b v="0"/>
    <n v="124"/>
    <m/>
    <b v="0"/>
    <n v="58"/>
    <m/>
    <n v="124"/>
    <n v="58"/>
    <b v="0"/>
    <n v="1"/>
    <n v="0.97340000000000004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68"/>
    <x v="94"/>
    <s v="RRK"/>
    <x v="466"/>
    <b v="0"/>
    <n v="458"/>
    <m/>
    <n v="469"/>
    <b v="0"/>
    <n v="32"/>
    <m/>
    <b v="0"/>
    <n v="13"/>
    <m/>
    <n v="32"/>
    <n v="13"/>
    <b v="0"/>
    <n v="1"/>
    <n v="0.97650000000000003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32"/>
    <x v="64"/>
    <s v="RKB"/>
    <x v="597"/>
    <b v="0"/>
    <n v="485"/>
    <m/>
    <n v="499"/>
    <b v="0"/>
    <n v="57"/>
    <m/>
    <b v="0"/>
    <n v="55"/>
    <m/>
    <n v="57"/>
    <n v="55"/>
    <b v="0"/>
    <n v="1"/>
    <n v="0.97189999999999999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34"/>
    <x v="29"/>
    <s v="RBK"/>
    <x v="608"/>
    <b v="0"/>
    <n v="390"/>
    <m/>
    <n v="397"/>
    <b v="0"/>
    <n v="100"/>
    <m/>
    <b v="0"/>
    <n v="9"/>
    <m/>
    <n v="100"/>
    <n v="9"/>
    <b v="0"/>
    <n v="1"/>
    <n v="0.98240000000000005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71"/>
    <x v="108"/>
    <s v="RWW"/>
    <x v="695"/>
    <b v="0"/>
    <n v="370"/>
    <m/>
    <n v="389"/>
    <b v="0"/>
    <n v="31"/>
    <m/>
    <b v="0"/>
    <n v="5"/>
    <m/>
    <n v="31"/>
    <n v="5"/>
    <b v="0"/>
    <n v="1"/>
    <n v="0.95120000000000005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72"/>
    <x v="124"/>
    <s v="RGR"/>
    <x v="329"/>
    <b v="0"/>
    <n v="317"/>
    <m/>
    <n v="332"/>
    <b v="0"/>
    <n v="37"/>
    <m/>
    <b v="0"/>
    <n v="32"/>
    <m/>
    <n v="37"/>
    <n v="32"/>
    <b v="0"/>
    <n v="1"/>
    <n v="0.95479999999999998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38"/>
    <x v="140"/>
    <s v="RLQ"/>
    <x v="128"/>
    <b v="0"/>
    <n v="198"/>
    <m/>
    <n v="214"/>
    <b v="0"/>
    <n v="6"/>
    <m/>
    <b v="0"/>
    <n v="3"/>
    <m/>
    <n v="6"/>
    <n v="3"/>
    <b v="0"/>
    <n v="1"/>
    <n v="0.92520000000000002"/>
    <b v="0"/>
    <m/>
    <m/>
    <n v="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77"/>
    <x v="30"/>
    <s v="RCB"/>
    <x v="540"/>
    <b v="0"/>
    <n v="626"/>
    <m/>
    <n v="685"/>
    <b v="0"/>
    <n v="146"/>
    <m/>
    <b v="0"/>
    <n v="108"/>
    <m/>
    <n v="147"/>
    <n v="107"/>
    <b v="0"/>
    <n v="0.99070000000000003"/>
    <n v="0.91390000000000005"/>
    <b v="0"/>
    <m/>
    <m/>
    <n v="0.99319999999999997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22"/>
    <x v="37"/>
    <s v="RXN"/>
    <x v="215"/>
    <b v="0"/>
    <n v="325"/>
    <m/>
    <n v="345"/>
    <b v="0"/>
    <n v="96"/>
    <m/>
    <b v="0"/>
    <n v="90"/>
    <m/>
    <n v="97"/>
    <n v="89"/>
    <b v="0"/>
    <n v="0.9889"/>
    <n v="0.94199999999999995"/>
    <b v="0"/>
    <m/>
    <m/>
    <n v="0.98970000000000002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33"/>
    <x v="20"/>
    <s v="RWE"/>
    <x v="895"/>
    <b v="0"/>
    <n v="771"/>
    <m/>
    <n v="831"/>
    <b v="0"/>
    <n v="269"/>
    <m/>
    <b v="0"/>
    <n v="76"/>
    <m/>
    <n v="272"/>
    <n v="76"/>
    <b v="0"/>
    <n v="1"/>
    <n v="0.92779999999999996"/>
    <b v="0"/>
    <m/>
    <m/>
    <n v="0.98899999999999999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02"/>
    <x v="19"/>
    <s v="RYJ"/>
    <x v="408"/>
    <b v="0"/>
    <n v="408"/>
    <m/>
    <n v="413"/>
    <b v="0"/>
    <n v="256"/>
    <m/>
    <b v="0"/>
    <n v="47"/>
    <m/>
    <n v="259"/>
    <n v="47"/>
    <b v="0"/>
    <n v="1"/>
    <n v="0.9879"/>
    <b v="0"/>
    <m/>
    <m/>
    <n v="0.98839999999999995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20"/>
    <x v="62"/>
    <s v="RJZ"/>
    <x v="171"/>
    <b v="0"/>
    <n v="125"/>
    <m/>
    <n v="136"/>
    <b v="0"/>
    <n v="68"/>
    <m/>
    <b v="0"/>
    <n v="46"/>
    <m/>
    <n v="69"/>
    <n v="44"/>
    <b v="0"/>
    <n v="0.95650000000000002"/>
    <n v="0.91910000000000003"/>
    <b v="0"/>
    <m/>
    <m/>
    <n v="0.98550000000000004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25"/>
    <x v="70"/>
    <s v="RBN"/>
    <x v="593"/>
    <b v="0"/>
    <n v="299"/>
    <m/>
    <n v="319"/>
    <b v="0"/>
    <n v="62"/>
    <m/>
    <b v="0"/>
    <n v="15"/>
    <m/>
    <n v="63"/>
    <n v="15"/>
    <b v="0"/>
    <n v="1"/>
    <n v="0.93730000000000002"/>
    <b v="0"/>
    <m/>
    <m/>
    <n v="0.98409999999999997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797"/>
    <x v="48"/>
    <s v="RWY"/>
    <x v="751"/>
    <b v="0"/>
    <n v="405"/>
    <m/>
    <n v="425"/>
    <b v="0"/>
    <n v="61"/>
    <m/>
    <b v="0"/>
    <n v="38"/>
    <m/>
    <n v="62"/>
    <n v="35"/>
    <b v="0"/>
    <n v="0.92110000000000003"/>
    <n v="0.95289999999999997"/>
    <b v="0"/>
    <m/>
    <m/>
    <n v="0.9839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35"/>
    <x v="13"/>
    <s v="RGN"/>
    <x v="278"/>
    <b v="0"/>
    <n v="455"/>
    <m/>
    <n v="493"/>
    <b v="0"/>
    <n v="260"/>
    <m/>
    <b v="0"/>
    <n v="74"/>
    <m/>
    <n v="265"/>
    <n v="69"/>
    <b v="0"/>
    <n v="0.93240000000000001"/>
    <n v="0.92290000000000005"/>
    <b v="0"/>
    <m/>
    <m/>
    <n v="0.98109999999999997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96"/>
    <x v="31"/>
    <s v="RXR"/>
    <x v="253"/>
    <b v="0"/>
    <n v="482"/>
    <m/>
    <n v="494"/>
    <b v="0"/>
    <n v="127"/>
    <m/>
    <b v="0"/>
    <n v="24"/>
    <m/>
    <n v="130"/>
    <n v="24"/>
    <b v="0"/>
    <n v="1"/>
    <n v="0.97570000000000001"/>
    <b v="0"/>
    <m/>
    <m/>
    <n v="0.97689999999999999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05"/>
    <x v="44"/>
    <s v="RR8"/>
    <x v="780"/>
    <b v="0"/>
    <n v="685"/>
    <m/>
    <n v="749"/>
    <b v="0"/>
    <n v="71"/>
    <m/>
    <b v="0"/>
    <n v="56"/>
    <m/>
    <n v="73"/>
    <n v="56"/>
    <b v="0"/>
    <n v="1"/>
    <n v="0.91459999999999997"/>
    <b v="0"/>
    <m/>
    <m/>
    <n v="0.97260000000000002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53"/>
    <x v="58"/>
    <s v="RBA"/>
    <x v="425"/>
    <b v="0"/>
    <n v="171"/>
    <m/>
    <n v="422"/>
    <b v="0"/>
    <n v="31"/>
    <m/>
    <b v="0"/>
    <n v="10"/>
    <m/>
    <n v="32"/>
    <n v="10"/>
    <b v="0"/>
    <n v="1"/>
    <n v="0.4052"/>
    <b v="0"/>
    <m/>
    <m/>
    <n v="0.96879999999999999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41"/>
    <x v="76"/>
    <s v="RA2"/>
    <x v="140"/>
    <b v="0"/>
    <n v="245"/>
    <m/>
    <n v="251"/>
    <b v="0"/>
    <n v="30"/>
    <m/>
    <b v="0"/>
    <n v="12"/>
    <m/>
    <n v="31"/>
    <n v="11"/>
    <b v="0"/>
    <n v="0.91669999999999996"/>
    <n v="0.97609999999999997"/>
    <b v="0"/>
    <m/>
    <m/>
    <n v="0.9677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04"/>
    <x v="1"/>
    <s v="R1F"/>
    <x v="226"/>
    <b v="0"/>
    <n v="238"/>
    <m/>
    <n v="240"/>
    <b v="0"/>
    <n v="28"/>
    <m/>
    <b v="0"/>
    <n v="14"/>
    <m/>
    <n v="29"/>
    <n v="14"/>
    <b v="0"/>
    <n v="1"/>
    <n v="0.99170000000000003"/>
    <b v="0"/>
    <m/>
    <m/>
    <n v="0.96550000000000002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60"/>
    <x v="38"/>
    <s v="RFR"/>
    <x v="206"/>
    <b v="0"/>
    <n v="149"/>
    <m/>
    <n v="214"/>
    <b v="0"/>
    <n v="56"/>
    <m/>
    <b v="0"/>
    <n v="7"/>
    <m/>
    <n v="58"/>
    <n v="6"/>
    <b v="0"/>
    <n v="0.85709999999999997"/>
    <n v="0.69630000000000003"/>
    <b v="0"/>
    <m/>
    <m/>
    <n v="0.96550000000000002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30"/>
    <x v="88"/>
    <s v="RM1"/>
    <x v="493"/>
    <b v="0"/>
    <n v="548"/>
    <m/>
    <n v="584"/>
    <b v="0"/>
    <n v="50"/>
    <m/>
    <b v="0"/>
    <n v="50"/>
    <m/>
    <n v="52"/>
    <n v="50"/>
    <b v="0"/>
    <n v="1"/>
    <n v="0.93840000000000001"/>
    <b v="0"/>
    <m/>
    <m/>
    <n v="0.96150000000000002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798"/>
    <x v="51"/>
    <s v="RGT"/>
    <x v="496"/>
    <b v="0"/>
    <n v="512"/>
    <m/>
    <n v="540"/>
    <b v="0"/>
    <n v="48"/>
    <m/>
    <b v="0"/>
    <n v="43"/>
    <m/>
    <n v="50"/>
    <n v="43"/>
    <b v="0"/>
    <n v="1"/>
    <n v="0.94810000000000005"/>
    <b v="0"/>
    <m/>
    <m/>
    <n v="0.96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10"/>
    <x v="15"/>
    <s v="RAP"/>
    <x v="413"/>
    <b v="0"/>
    <n v="303"/>
    <m/>
    <n v="335"/>
    <b v="0"/>
    <n v="165"/>
    <m/>
    <b v="0"/>
    <n v="3"/>
    <m/>
    <n v="173"/>
    <n v="3"/>
    <b v="0"/>
    <n v="1"/>
    <n v="0.90449999999999997"/>
    <b v="0"/>
    <m/>
    <m/>
    <n v="0.95379999999999998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08"/>
    <x v="43"/>
    <s v="RVV"/>
    <x v="803"/>
    <b v="0"/>
    <n v="681"/>
    <m/>
    <n v="681"/>
    <b v="0"/>
    <n v="76"/>
    <m/>
    <b v="0"/>
    <n v="61"/>
    <m/>
    <n v="80"/>
    <n v="61"/>
    <b v="0"/>
    <n v="1"/>
    <n v="1"/>
    <b v="0"/>
    <m/>
    <m/>
    <n v="0.95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18"/>
    <x v="90"/>
    <s v="RGP"/>
    <x v="264"/>
    <b v="0"/>
    <n v="241"/>
    <m/>
    <n v="267"/>
    <b v="0"/>
    <n v="38"/>
    <m/>
    <b v="0"/>
    <n v="22"/>
    <m/>
    <n v="40"/>
    <n v="22"/>
    <b v="0"/>
    <n v="1"/>
    <n v="0.90259999999999996"/>
    <b v="0"/>
    <m/>
    <m/>
    <n v="0.95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28"/>
    <x v="107"/>
    <s v="RJD"/>
    <x v="201"/>
    <b v="0"/>
    <n v="158"/>
    <m/>
    <n v="171"/>
    <b v="0"/>
    <n v="19"/>
    <m/>
    <b v="0"/>
    <n v="10"/>
    <m/>
    <n v="20"/>
    <n v="9"/>
    <b v="0"/>
    <n v="0.9"/>
    <n v="0.92400000000000004"/>
    <b v="0"/>
    <m/>
    <m/>
    <n v="0.95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13"/>
    <x v="41"/>
    <s v="RJ1"/>
    <x v="198"/>
    <b v="0"/>
    <n v="208"/>
    <m/>
    <n v="236"/>
    <b v="0"/>
    <n v="93"/>
    <m/>
    <b v="0"/>
    <n v="35"/>
    <m/>
    <n v="98"/>
    <n v="33"/>
    <b v="0"/>
    <n v="0.94289999999999996"/>
    <n v="0.88139999999999996"/>
    <b v="0"/>
    <m/>
    <m/>
    <n v="0.94899999999999995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00"/>
    <x v="66"/>
    <s v="RFS"/>
    <x v="593"/>
    <b v="0"/>
    <n v="299"/>
    <m/>
    <n v="306"/>
    <b v="0"/>
    <n v="53"/>
    <m/>
    <b v="0"/>
    <n v="34"/>
    <m/>
    <n v="56"/>
    <n v="34"/>
    <b v="0"/>
    <n v="1"/>
    <n v="0.97709999999999997"/>
    <b v="0"/>
    <m/>
    <m/>
    <n v="0.94640000000000002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85"/>
    <x v="39"/>
    <s v="RF4"/>
    <x v="390"/>
    <b v="0"/>
    <n v="815"/>
    <m/>
    <n v="846"/>
    <b v="0"/>
    <n v="47"/>
    <m/>
    <b v="0"/>
    <n v="50"/>
    <m/>
    <n v="50"/>
    <n v="45"/>
    <b v="0"/>
    <n v="0.9"/>
    <n v="0.96340000000000003"/>
    <b v="0"/>
    <m/>
    <m/>
    <n v="0.94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36"/>
    <x v="123"/>
    <s v="RFW"/>
    <x v="435"/>
    <b v="0"/>
    <n v="215"/>
    <m/>
    <n v="237"/>
    <b v="0"/>
    <n v="31"/>
    <m/>
    <b v="0"/>
    <n v="16"/>
    <m/>
    <n v="33"/>
    <n v="16"/>
    <b v="0"/>
    <n v="1"/>
    <n v="0.90720000000000001"/>
    <b v="0"/>
    <m/>
    <m/>
    <n v="0.9394000000000000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98"/>
    <x v="54"/>
    <s v="RVR"/>
    <x v="275"/>
    <b v="0"/>
    <n v="277"/>
    <m/>
    <n v="418"/>
    <b v="0"/>
    <n v="61"/>
    <m/>
    <b v="0"/>
    <n v="34"/>
    <m/>
    <n v="65"/>
    <n v="22"/>
    <b v="0"/>
    <n v="0.64710000000000001"/>
    <n v="0.66269999999999996"/>
    <b v="0"/>
    <m/>
    <m/>
    <n v="0.9385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26"/>
    <x v="55"/>
    <s v="RTP"/>
    <x v="549"/>
    <b v="0"/>
    <n v="446"/>
    <m/>
    <n v="483"/>
    <b v="0"/>
    <n v="75"/>
    <m/>
    <b v="0"/>
    <n v="75"/>
    <m/>
    <n v="80"/>
    <n v="75"/>
    <b v="0"/>
    <n v="1"/>
    <n v="0.9234"/>
    <b v="0"/>
    <m/>
    <m/>
    <n v="0.9375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90"/>
    <x v="35"/>
    <s v="RXQ"/>
    <x v="361"/>
    <b v="0"/>
    <n v="296"/>
    <m/>
    <n v="372"/>
    <b v="0"/>
    <n v="163"/>
    <m/>
    <b v="0"/>
    <n v="163"/>
    <m/>
    <n v="175"/>
    <n v="147"/>
    <b v="0"/>
    <n v="0.90180000000000005"/>
    <n v="0.79569999999999996"/>
    <b v="0"/>
    <m/>
    <m/>
    <n v="0.9314000000000000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15"/>
    <x v="12"/>
    <s v="RTH"/>
    <x v="217"/>
    <b v="0"/>
    <n v="324"/>
    <m/>
    <n v="687"/>
    <b v="0"/>
    <n v="310"/>
    <m/>
    <b v="0"/>
    <n v="112"/>
    <m/>
    <n v="333"/>
    <n v="100"/>
    <b v="0"/>
    <n v="0.89290000000000003"/>
    <n v="0.47160000000000002"/>
    <b v="0"/>
    <m/>
    <m/>
    <n v="0.93089999999999995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47"/>
    <x v="40"/>
    <s v="RTR"/>
    <x v="527"/>
    <b v="0"/>
    <n v="449"/>
    <m/>
    <n v="477"/>
    <b v="0"/>
    <n v="80"/>
    <m/>
    <b v="0"/>
    <n v="29"/>
    <m/>
    <n v="86"/>
    <n v="28"/>
    <b v="0"/>
    <n v="0.96550000000000002"/>
    <n v="0.94130000000000003"/>
    <b v="0"/>
    <m/>
    <m/>
    <n v="0.93020000000000003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58"/>
    <x v="53"/>
    <s v="RTD"/>
    <x v="193"/>
    <b v="0"/>
    <n v="443"/>
    <m/>
    <n v="488"/>
    <b v="0"/>
    <n v="66"/>
    <m/>
    <b v="0"/>
    <n v="61"/>
    <m/>
    <n v="71"/>
    <n v="55"/>
    <b v="0"/>
    <n v="0.90159999999999996"/>
    <n v="0.90780000000000005"/>
    <b v="0"/>
    <m/>
    <m/>
    <n v="0.92959999999999998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08"/>
    <x v="129"/>
    <s v="RQ8"/>
    <x v="353"/>
    <b v="0"/>
    <n v="229"/>
    <m/>
    <n v="243"/>
    <b v="0"/>
    <n v="26"/>
    <m/>
    <b v="0"/>
    <n v="17"/>
    <m/>
    <n v="28"/>
    <n v="16"/>
    <b v="0"/>
    <n v="0.94120000000000004"/>
    <n v="0.94240000000000002"/>
    <b v="0"/>
    <m/>
    <m/>
    <n v="0.92859999999999998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17"/>
    <x v="50"/>
    <s v="RHU"/>
    <x v="469"/>
    <b v="0"/>
    <n v="642"/>
    <m/>
    <n v="693"/>
    <b v="0"/>
    <n v="104"/>
    <m/>
    <b v="0"/>
    <n v="97"/>
    <m/>
    <n v="112"/>
    <n v="97"/>
    <b v="0"/>
    <n v="1"/>
    <n v="0.9264"/>
    <b v="0"/>
    <m/>
    <m/>
    <n v="0.92859999999999998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28"/>
    <x v="133"/>
    <s v="RL4"/>
    <x v="626"/>
    <b v="0"/>
    <n v="444"/>
    <m/>
    <n v="458"/>
    <b v="0"/>
    <n v="13"/>
    <m/>
    <b v="0"/>
    <n v="12"/>
    <m/>
    <n v="14"/>
    <n v="12"/>
    <b v="0"/>
    <n v="1"/>
    <n v="0.96940000000000004"/>
    <b v="0"/>
    <m/>
    <m/>
    <n v="0.92859999999999998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66"/>
    <x v="60"/>
    <s v="RM2"/>
    <x v="671"/>
    <b v="0"/>
    <n v="267"/>
    <m/>
    <n v="268"/>
    <b v="0"/>
    <n v="39"/>
    <m/>
    <b v="0"/>
    <n v="28"/>
    <m/>
    <n v="42"/>
    <n v="28"/>
    <b v="0"/>
    <n v="1"/>
    <n v="0.99629999999999996"/>
    <b v="0"/>
    <m/>
    <m/>
    <n v="0.92859999999999998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93"/>
    <x v="135"/>
    <s v="RC3"/>
    <x v="250"/>
    <b v="0"/>
    <n v="161"/>
    <m/>
    <n v="161"/>
    <b v="0"/>
    <n v="12"/>
    <m/>
    <b v="0"/>
    <n v="1"/>
    <m/>
    <n v="13"/>
    <s v=" -   "/>
    <b v="0"/>
    <n v="0"/>
    <n v="1"/>
    <b v="0"/>
    <m/>
    <m/>
    <n v="0.92310000000000003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37"/>
    <x v="28"/>
    <s v="RHW"/>
    <x v="212"/>
    <b v="0"/>
    <n v="352"/>
    <m/>
    <n v="383"/>
    <b v="0"/>
    <n v="114"/>
    <m/>
    <b v="0"/>
    <n v="54"/>
    <m/>
    <n v="124"/>
    <n v="54"/>
    <b v="0"/>
    <n v="1"/>
    <n v="0.91910000000000003"/>
    <b v="0"/>
    <m/>
    <m/>
    <n v="0.9194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04"/>
    <x v="102"/>
    <s v="RXP"/>
    <x v="806"/>
    <b v="0"/>
    <n v="554"/>
    <m/>
    <n v="614"/>
    <b v="0"/>
    <n v="56"/>
    <m/>
    <b v="0"/>
    <n v="27"/>
    <m/>
    <n v="61"/>
    <n v="25"/>
    <b v="0"/>
    <n v="0.92589999999999995"/>
    <n v="0.90229999999999999"/>
    <b v="0"/>
    <m/>
    <m/>
    <n v="0.91800000000000004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75"/>
    <x v="73"/>
    <s v="RRF"/>
    <x v="565"/>
    <b v="0"/>
    <n v="270"/>
    <m/>
    <n v="306"/>
    <b v="0"/>
    <n v="22"/>
    <m/>
    <b v="0"/>
    <n v="14"/>
    <m/>
    <n v="24"/>
    <n v="14"/>
    <b v="0"/>
    <n v="1"/>
    <n v="0.88239999999999996"/>
    <b v="0"/>
    <m/>
    <m/>
    <n v="0.91669999999999996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17"/>
    <x v="82"/>
    <s v="RD7"/>
    <x v="272"/>
    <b v="0"/>
    <n v="300"/>
    <m/>
    <n v="333"/>
    <b v="0"/>
    <n v="63"/>
    <m/>
    <b v="0"/>
    <n v="24"/>
    <m/>
    <n v="69"/>
    <n v="24"/>
    <b v="0"/>
    <n v="1"/>
    <n v="0.90090000000000003"/>
    <b v="0"/>
    <m/>
    <m/>
    <n v="0.91300000000000003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791"/>
    <x v="11"/>
    <s v="RDD"/>
    <x v="58"/>
    <b v="0"/>
    <n v="110"/>
    <m/>
    <n v="121"/>
    <b v="0"/>
    <n v="110"/>
    <m/>
    <b v="0"/>
    <n v="5"/>
    <m/>
    <n v="121"/>
    <n v="5"/>
    <b v="0"/>
    <n v="1"/>
    <n v="0.90910000000000002"/>
    <b v="0"/>
    <m/>
    <m/>
    <n v="0.90910000000000002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799"/>
    <x v="125"/>
    <s v="RW3"/>
    <x v="712"/>
    <b v="0"/>
    <n v="403"/>
    <m/>
    <n v="423"/>
    <b v="0"/>
    <n v="20"/>
    <m/>
    <b v="0"/>
    <n v="14"/>
    <m/>
    <n v="22"/>
    <n v="14"/>
    <b v="0"/>
    <n v="1"/>
    <n v="0.95269999999999999"/>
    <b v="0"/>
    <m/>
    <m/>
    <n v="0.90910000000000002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97"/>
    <x v="67"/>
    <s v="RXC"/>
    <x v="331"/>
    <b v="0"/>
    <n v="402"/>
    <m/>
    <n v="645"/>
    <b v="0"/>
    <n v="84"/>
    <m/>
    <b v="0"/>
    <n v="65"/>
    <m/>
    <n v="93"/>
    <n v="17"/>
    <b v="0"/>
    <n v="0.26150000000000001"/>
    <n v="0.62329999999999997"/>
    <b v="0"/>
    <m/>
    <m/>
    <n v="0.9032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788"/>
    <x v="71"/>
    <s v="RCF"/>
    <x v="187"/>
    <b v="0"/>
    <n v="192"/>
    <m/>
    <n v="213"/>
    <b v="0"/>
    <n v="36"/>
    <m/>
    <b v="0"/>
    <n v="5"/>
    <m/>
    <n v="40"/>
    <n v="5"/>
    <b v="0"/>
    <n v="1"/>
    <n v="0.90139999999999998"/>
    <b v="0"/>
    <m/>
    <m/>
    <n v="0.9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35"/>
    <x v="113"/>
    <s v="RWG"/>
    <x v="461"/>
    <b v="0"/>
    <n v="607"/>
    <m/>
    <n v="621"/>
    <b v="0"/>
    <n v="27"/>
    <m/>
    <b v="0"/>
    <n v="5"/>
    <m/>
    <n v="30"/>
    <n v="5"/>
    <b v="0"/>
    <n v="1"/>
    <n v="0.97750000000000004"/>
    <b v="0"/>
    <m/>
    <m/>
    <n v="0.9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16"/>
    <x v="25"/>
    <s v="RR1"/>
    <x v="235"/>
    <b v="0"/>
    <n v="314"/>
    <m/>
    <n v="1121"/>
    <b v="0"/>
    <n v="102"/>
    <m/>
    <b v="0"/>
    <n v="29"/>
    <m/>
    <n v="115"/>
    <n v="17"/>
    <b v="0"/>
    <n v="0.58620000000000005"/>
    <n v="0.28010000000000002"/>
    <b v="0"/>
    <m/>
    <m/>
    <n v="0.8870000000000000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05"/>
    <x v="77"/>
    <s v="RTG"/>
    <x v="366"/>
    <b v="0"/>
    <n v="475"/>
    <m/>
    <n v="480"/>
    <b v="0"/>
    <n v="43"/>
    <m/>
    <b v="0"/>
    <n v="15"/>
    <m/>
    <n v="50"/>
    <n v="12"/>
    <b v="0"/>
    <n v="0.8"/>
    <n v="0.98960000000000004"/>
    <b v="0"/>
    <m/>
    <m/>
    <n v="0.86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33"/>
    <x v="57"/>
    <s v="RTF"/>
    <x v="653"/>
    <b v="0"/>
    <n v="356"/>
    <m/>
    <n v="406"/>
    <b v="0"/>
    <n v="59"/>
    <m/>
    <b v="0"/>
    <n v="7"/>
    <m/>
    <n v="69"/>
    <n v="7"/>
    <b v="0"/>
    <n v="1"/>
    <n v="0.87680000000000002"/>
    <b v="0"/>
    <m/>
    <m/>
    <n v="0.85509999999999997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09"/>
    <x v="104"/>
    <s v="RVJ"/>
    <x v="748"/>
    <b v="0"/>
    <n v="542"/>
    <m/>
    <n v="587"/>
    <b v="0"/>
    <n v="35"/>
    <m/>
    <b v="0"/>
    <n v="36"/>
    <m/>
    <n v="41"/>
    <n v="23"/>
    <b v="0"/>
    <n v="0.63890000000000002"/>
    <n v="0.92330000000000001"/>
    <b v="0"/>
    <m/>
    <m/>
    <n v="0.8537000000000000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37"/>
    <x v="61"/>
    <s v="RWP"/>
    <x v="194"/>
    <b v="0"/>
    <n v="203"/>
    <m/>
    <n v="730"/>
    <b v="0"/>
    <n v="23"/>
    <m/>
    <b v="0"/>
    <n v="26"/>
    <m/>
    <n v="27"/>
    <n v="26"/>
    <b v="0"/>
    <n v="1"/>
    <n v="0.27810000000000001"/>
    <b v="0"/>
    <m/>
    <m/>
    <n v="0.85189999999999999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07"/>
    <x v="109"/>
    <s v="RBD"/>
    <x v="168"/>
    <b v="0"/>
    <n v="114"/>
    <m/>
    <n v="264"/>
    <b v="0"/>
    <n v="22"/>
    <m/>
    <b v="0"/>
    <n v="13"/>
    <m/>
    <n v="26"/>
    <n v="13"/>
    <b v="0"/>
    <n v="1"/>
    <n v="0.43180000000000002"/>
    <b v="0"/>
    <m/>
    <m/>
    <n v="0.84619999999999995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46"/>
    <x v="106"/>
    <s v="RA9"/>
    <x v="93"/>
    <b v="0"/>
    <n v="182"/>
    <m/>
    <n v="405"/>
    <b v="0"/>
    <n v="30"/>
    <m/>
    <b v="0"/>
    <n v="9"/>
    <m/>
    <n v="36"/>
    <n v="3"/>
    <b v="0"/>
    <n v="0.33329999999999999"/>
    <n v="0.44940000000000002"/>
    <b v="0"/>
    <m/>
    <m/>
    <n v="0.83330000000000004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23"/>
    <x v="136"/>
    <s v="RBQ"/>
    <x v="84"/>
    <b v="0"/>
    <n v="34"/>
    <m/>
    <n v="36"/>
    <b v="0"/>
    <n v="4"/>
    <m/>
    <b v="0"/>
    <n v="3"/>
    <m/>
    <n v="5"/>
    <n v="3"/>
    <b v="0"/>
    <n v="1"/>
    <n v="0.94440000000000002"/>
    <b v="0"/>
    <m/>
    <m/>
    <n v="0.8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00"/>
    <x v="119"/>
    <s v="RQQ"/>
    <x v="404"/>
    <b v="0"/>
    <n v="87"/>
    <m/>
    <n v="187"/>
    <b v="0"/>
    <n v="21"/>
    <m/>
    <b v="0"/>
    <n v="27"/>
    <m/>
    <n v="27"/>
    <n v="12"/>
    <b v="0"/>
    <n v="0.44440000000000002"/>
    <n v="0.4652"/>
    <b v="0"/>
    <m/>
    <m/>
    <n v="0.77780000000000005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13"/>
    <x v="42"/>
    <s v="RBZ"/>
    <x v="382"/>
    <b v="0"/>
    <n v="262"/>
    <m/>
    <n v="262"/>
    <b v="0"/>
    <n v="40"/>
    <m/>
    <b v="0"/>
    <n v="7"/>
    <m/>
    <n v="52"/>
    <n v="7"/>
    <b v="0"/>
    <n v="1"/>
    <n v="1"/>
    <b v="0"/>
    <m/>
    <m/>
    <n v="0.76919999999999999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70"/>
    <x v="96"/>
    <s v="RTX"/>
    <x v="490"/>
    <b v="0"/>
    <n v="255"/>
    <m/>
    <n v="294"/>
    <b v="0"/>
    <n v="19"/>
    <m/>
    <b v="0"/>
    <n v="7"/>
    <m/>
    <n v="25"/>
    <n v="2"/>
    <b v="0"/>
    <n v="0.28570000000000001"/>
    <n v="0.86729999999999996"/>
    <b v="0"/>
    <m/>
    <m/>
    <n v="0.76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73"/>
    <x v="46"/>
    <s v="RYR"/>
    <x v="538"/>
    <b v="0"/>
    <n v="500"/>
    <m/>
    <n v="731"/>
    <b v="0"/>
    <n v="49"/>
    <m/>
    <b v="0"/>
    <n v="22"/>
    <m/>
    <n v="65"/>
    <n v="21"/>
    <b v="0"/>
    <n v="0.95450000000000002"/>
    <n v="0.68400000000000005"/>
    <b v="0"/>
    <m/>
    <m/>
    <n v="0.75380000000000003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87"/>
    <x v="17"/>
    <s v="R1H"/>
    <x v="582"/>
    <b v="0"/>
    <n v="366"/>
    <m/>
    <n v="887"/>
    <b v="0"/>
    <n v="136"/>
    <m/>
    <b v="0"/>
    <n v="9"/>
    <m/>
    <n v="183"/>
    <n v="7"/>
    <b v="0"/>
    <n v="0.77780000000000005"/>
    <n v="0.41260000000000002"/>
    <b v="0"/>
    <m/>
    <m/>
    <n v="0.74319999999999997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30"/>
    <x v="10"/>
    <s v="RWD"/>
    <x v="514"/>
    <b v="0"/>
    <n v="580"/>
    <m/>
    <n v="727"/>
    <b v="0"/>
    <n v="338"/>
    <m/>
    <b v="0"/>
    <n v="55"/>
    <m/>
    <n v="459"/>
    <n v="55"/>
    <b v="0"/>
    <n v="1"/>
    <n v="0.79779999999999995"/>
    <b v="0"/>
    <m/>
    <m/>
    <n v="0.73640000000000005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95"/>
    <x v="87"/>
    <s v="RJN"/>
    <x v="241"/>
    <b v="0"/>
    <n v="237"/>
    <m/>
    <n v="290"/>
    <b v="0"/>
    <n v="21"/>
    <m/>
    <b v="0"/>
    <n v="8"/>
    <m/>
    <n v="29"/>
    <n v="5"/>
    <b v="0"/>
    <n v="0.625"/>
    <n v="0.81720000000000004"/>
    <b v="0"/>
    <m/>
    <m/>
    <n v="0.72409999999999997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787"/>
    <x v="78"/>
    <s v="REM"/>
    <x v="171"/>
    <b v="0"/>
    <n v="125"/>
    <m/>
    <n v="285"/>
    <b v="0"/>
    <n v="10"/>
    <m/>
    <b v="0"/>
    <n v="6"/>
    <m/>
    <n v="15"/>
    <n v="6"/>
    <b v="0"/>
    <n v="1"/>
    <n v="0.43859999999999999"/>
    <b v="0"/>
    <m/>
    <m/>
    <n v="0.66669999999999996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16"/>
    <x v="92"/>
    <s v="RW6"/>
    <x v="876"/>
    <b v="0"/>
    <n v="583"/>
    <m/>
    <n v="627"/>
    <b v="0"/>
    <n v="84"/>
    <m/>
    <b v="0"/>
    <n v="13"/>
    <m/>
    <n v="132"/>
    <n v="13"/>
    <b v="0"/>
    <n v="1"/>
    <n v="0.92979999999999996"/>
    <b v="0"/>
    <m/>
    <m/>
    <n v="0.63639999999999997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29"/>
    <x v="128"/>
    <s v="RD8"/>
    <x v="79"/>
    <b v="0"/>
    <n v="44"/>
    <m/>
    <n v="144"/>
    <b v="0"/>
    <n v="3"/>
    <m/>
    <b v="0"/>
    <n v="3"/>
    <m/>
    <n v="5"/>
    <n v="2"/>
    <b v="0"/>
    <n v="0.66669999999999996"/>
    <n v="0.30559999999999998"/>
    <b v="0"/>
    <m/>
    <m/>
    <n v="0.6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12"/>
    <x v="63"/>
    <s v="RNS"/>
    <x v="697"/>
    <b v="0"/>
    <n v="160"/>
    <m/>
    <n v="226"/>
    <b v="0"/>
    <n v="6"/>
    <m/>
    <b v="0"/>
    <n v="11"/>
    <m/>
    <n v="10"/>
    <n v="4"/>
    <b v="0"/>
    <n v="0.36359999999999998"/>
    <n v="0.70799999999999996"/>
    <b v="0"/>
    <m/>
    <m/>
    <n v="0.6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61"/>
    <x v="45"/>
    <s v="RDZ"/>
    <x v="215"/>
    <b v="0"/>
    <n v="325"/>
    <m/>
    <n v="534"/>
    <b v="0"/>
    <n v="42"/>
    <m/>
    <b v="0"/>
    <n v="31"/>
    <m/>
    <n v="70"/>
    <n v="26"/>
    <b v="0"/>
    <n v="0.8387"/>
    <n v="0.60860000000000003"/>
    <b v="0"/>
    <m/>
    <m/>
    <n v="0.6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12"/>
    <x v="47"/>
    <s v="RN3"/>
    <x v="177"/>
    <b v="0"/>
    <n v="278"/>
    <m/>
    <n v="400"/>
    <b v="0"/>
    <n v="60"/>
    <m/>
    <b v="0"/>
    <n v="33"/>
    <m/>
    <n v="109"/>
    <n v="23"/>
    <b v="0"/>
    <n v="0.69699999999999995"/>
    <n v="0.69499999999999995"/>
    <b v="0"/>
    <m/>
    <m/>
    <n v="0.55049999999999999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48"/>
    <x v="34"/>
    <s v="RE9"/>
    <x v="296"/>
    <b v="0"/>
    <n v="183"/>
    <m/>
    <n v="198"/>
    <b v="0"/>
    <n v="49"/>
    <m/>
    <b v="0"/>
    <n v="27"/>
    <m/>
    <n v="90"/>
    <n v="27"/>
    <b v="0"/>
    <n v="1"/>
    <n v="0.92420000000000002"/>
    <b v="0"/>
    <m/>
    <m/>
    <n v="0.5444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19"/>
    <x v="49"/>
    <s v="RNQ"/>
    <x v="96"/>
    <b v="0"/>
    <n v="127"/>
    <m/>
    <n v="202"/>
    <b v="0"/>
    <n v="68"/>
    <m/>
    <b v="0"/>
    <n v="36"/>
    <m/>
    <n v="127"/>
    <n v="29"/>
    <b v="0"/>
    <n v="0.80559999999999998"/>
    <n v="0.62870000000000004"/>
    <b v="0"/>
    <m/>
    <m/>
    <n v="0.53539999999999999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69"/>
    <x v="91"/>
    <s v="RA7"/>
    <x v="273"/>
    <b v="0"/>
    <n v="220"/>
    <m/>
    <n v="254"/>
    <b v="0"/>
    <n v="39"/>
    <m/>
    <b v="0"/>
    <n v="24"/>
    <m/>
    <n v="73"/>
    <n v="15"/>
    <b v="0"/>
    <n v="0.625"/>
    <n v="0.86609999999999998"/>
    <b v="0"/>
    <m/>
    <m/>
    <n v="0.53420000000000001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793"/>
    <x v="97"/>
    <s v="RXL"/>
    <x v="199"/>
    <b v="0"/>
    <n v="280"/>
    <m/>
    <n v="488"/>
    <b v="0"/>
    <n v="26"/>
    <m/>
    <b v="0"/>
    <n v="15"/>
    <m/>
    <n v="50"/>
    <n v="3"/>
    <b v="0"/>
    <n v="0.2"/>
    <n v="0.57379999999999998"/>
    <b v="0"/>
    <m/>
    <m/>
    <n v="0.52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924"/>
    <x v="132"/>
    <s v="RVY"/>
    <x v="41"/>
    <b v="0"/>
    <n v="56"/>
    <m/>
    <n v="327"/>
    <b v="0"/>
    <n v="4"/>
    <m/>
    <b v="0"/>
    <n v="3"/>
    <m/>
    <n v="9"/>
    <n v="2"/>
    <b v="0"/>
    <n v="0.66669999999999996"/>
    <n v="0.17130000000000001"/>
    <b v="0"/>
    <m/>
    <m/>
    <n v="0.44440000000000002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86"/>
    <x v="74"/>
    <s v="RVL"/>
    <x v="74"/>
    <b v="0"/>
    <n v="268"/>
    <m/>
    <n v="522"/>
    <b v="0"/>
    <n v="17"/>
    <m/>
    <b v="0"/>
    <n v="7"/>
    <m/>
    <n v="41"/>
    <n v="7"/>
    <b v="0"/>
    <n v="1"/>
    <n v="0.51339999999999997"/>
    <b v="0"/>
    <m/>
    <m/>
    <n v="0.41460000000000002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39"/>
    <x v="26"/>
    <s v="RH8"/>
    <x v="435"/>
    <b v="0"/>
    <n v="215"/>
    <m/>
    <n v="530"/>
    <b v="0"/>
    <n v="82"/>
    <m/>
    <b v="0"/>
    <n v="97"/>
    <m/>
    <n v="215"/>
    <n v="95"/>
    <b v="0"/>
    <n v="0.97940000000000005"/>
    <n v="0.40570000000000001"/>
    <b v="0"/>
    <m/>
    <m/>
    <n v="0.38140000000000002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57"/>
    <x v="98"/>
    <s v="RAS"/>
    <x v="10"/>
    <b v="0"/>
    <n v="96"/>
    <m/>
    <n v="221"/>
    <b v="0"/>
    <n v="11"/>
    <m/>
    <b v="0"/>
    <n v="4"/>
    <m/>
    <n v="31"/>
    <n v="2"/>
    <b v="0"/>
    <n v="0.5"/>
    <n v="0.43440000000000001"/>
    <b v="0"/>
    <m/>
    <m/>
    <n v="0.3548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51"/>
    <x v="111"/>
    <s v="RWJ"/>
    <x v="8"/>
    <b v="0"/>
    <n v="5"/>
    <m/>
    <n v="452"/>
    <b v="0"/>
    <n v="1"/>
    <m/>
    <b v="0"/>
    <n v="1"/>
    <m/>
    <n v="3"/>
    <s v=" -   "/>
    <b v="0"/>
    <n v="0"/>
    <n v="1.11E-2"/>
    <b v="0"/>
    <m/>
    <m/>
    <n v="0.33329999999999999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314.csv"/>
    <n v="852"/>
    <x v="131"/>
    <s v="RMP"/>
    <x v="252"/>
    <b v="0"/>
    <n v="177"/>
    <m/>
    <n v="261"/>
    <b v="0"/>
    <n v="1"/>
    <m/>
    <b v="0"/>
    <n v="1"/>
    <m/>
    <n v="5"/>
    <n v="1"/>
    <b v="0"/>
    <n v="1"/>
    <n v="0.67820000000000003"/>
    <b v="0"/>
    <m/>
    <m/>
    <n v="0.2"/>
    <m/>
    <m/>
    <x v="51"/>
    <s v="September"/>
    <x v="4"/>
    <s v="https://www.england.nhs.uk/statistics/wp-content/uploads/sites/2/2014/05/Dementia-Data-Collection-Q2-2013-14-REVISED-CSV-40KB.csv"/>
    <b v="0"/>
    <x v="1"/>
    <x v="0"/>
  </r>
  <r>
    <s v="dementia201415.csv"/>
    <n v="821"/>
    <x v="78"/>
    <s v="REM"/>
    <x v="438"/>
    <b v="0"/>
    <n v="287"/>
    <m/>
    <n v="364"/>
    <b v="0"/>
    <n v="29"/>
    <m/>
    <b v="0"/>
    <n v="3"/>
    <m/>
    <n v="38"/>
    <n v="3"/>
    <b v="0"/>
    <n v="1"/>
    <n v="0.79"/>
    <b v="0"/>
    <m/>
    <n v="0.76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22"/>
    <x v="71"/>
    <s v="RCF"/>
    <x v="222"/>
    <b v="0"/>
    <n v="204"/>
    <m/>
    <n v="219"/>
    <b v="0"/>
    <n v="20"/>
    <m/>
    <b v="0"/>
    <n v="4"/>
    <m/>
    <n v="21"/>
    <n v="4"/>
    <b v="0"/>
    <n v="1"/>
    <n v="0.93"/>
    <b v="0"/>
    <m/>
    <n v="0.95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23"/>
    <x v="85"/>
    <s v="RTK"/>
    <x v="644"/>
    <b v="0"/>
    <n v="335"/>
    <m/>
    <n v="347"/>
    <b v="0"/>
    <n v="52"/>
    <m/>
    <b v="0"/>
    <n v="48"/>
    <m/>
    <n v="52"/>
    <n v="48"/>
    <b v="0"/>
    <n v="1"/>
    <n v="0.97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19"/>
    <x v="39"/>
    <s v="RF4"/>
    <x v="696"/>
    <b v="0"/>
    <n v="575"/>
    <m/>
    <n v="813"/>
    <b v="0"/>
    <n v="74"/>
    <m/>
    <b v="0"/>
    <n v="73"/>
    <m/>
    <n v="113"/>
    <n v="52"/>
    <b v="0"/>
    <n v="0.71"/>
    <n v="0.71"/>
    <b v="0"/>
    <m/>
    <n v="0.65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24"/>
    <x v="4"/>
    <s v="RFF"/>
    <x v="219"/>
    <b v="0"/>
    <n v="234"/>
    <m/>
    <n v="244"/>
    <b v="0"/>
    <n v="45"/>
    <m/>
    <b v="0"/>
    <n v="9"/>
    <m/>
    <n v="46"/>
    <n v="9"/>
    <b v="0"/>
    <n v="1"/>
    <n v="0.96"/>
    <b v="0"/>
    <m/>
    <n v="0.98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20"/>
    <x v="17"/>
    <s v="R1H"/>
    <x v="608"/>
    <b v="0"/>
    <n v="390"/>
    <m/>
    <n v="556"/>
    <b v="0"/>
    <n v="85"/>
    <m/>
    <b v="0"/>
    <n v="63"/>
    <m/>
    <n v="98"/>
    <n v="60"/>
    <b v="0"/>
    <n v="0.95"/>
    <n v="0.7"/>
    <b v="0"/>
    <m/>
    <n v="0.87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25"/>
    <x v="11"/>
    <s v="RDD"/>
    <x v="286"/>
    <b v="0"/>
    <n v="452"/>
    <m/>
    <n v="454"/>
    <b v="0"/>
    <n v="452"/>
    <m/>
    <b v="0"/>
    <n v="10"/>
    <m/>
    <n v="454"/>
    <n v="9"/>
    <b v="0"/>
    <n v="0.9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21"/>
    <x v="118"/>
    <s v="RC1"/>
    <x v="68"/>
    <b v="0"/>
    <n v="213"/>
    <m/>
    <n v="234"/>
    <b v="0"/>
    <n v="33"/>
    <m/>
    <b v="0"/>
    <n v="16"/>
    <m/>
    <n v="33"/>
    <n v="15"/>
    <b v="0"/>
    <n v="0.94"/>
    <n v="0.9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26"/>
    <x v="0"/>
    <s v="RLU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27"/>
    <x v="97"/>
    <s v="RXL"/>
    <x v="234"/>
    <b v="0"/>
    <n v="310"/>
    <m/>
    <n v="472"/>
    <b v="0"/>
    <n v="15"/>
    <m/>
    <b v="0"/>
    <n v="7"/>
    <m/>
    <n v="16"/>
    <n v="7"/>
    <b v="0"/>
    <n v="1"/>
    <n v="0.66"/>
    <b v="0"/>
    <m/>
    <n v="0.94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28"/>
    <x v="112"/>
    <s v="RMC"/>
    <x v="571"/>
    <b v="0"/>
    <n v="259"/>
    <m/>
    <n v="259"/>
    <b v="0"/>
    <n v="26"/>
    <m/>
    <b v="0"/>
    <n v="18"/>
    <m/>
    <n v="26"/>
    <n v="18"/>
    <b v="0"/>
    <n v="1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29"/>
    <x v="130"/>
    <s v="RAE"/>
    <x v="245"/>
    <b v="0"/>
    <n v="323"/>
    <m/>
    <n v="323"/>
    <b v="0"/>
    <n v="5"/>
    <m/>
    <b v="0"/>
    <n v="5"/>
    <m/>
    <n v="5"/>
    <n v="5"/>
    <b v="0"/>
    <n v="1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22"/>
    <x v="81"/>
    <s v="RXH"/>
    <x v="197"/>
    <b v="0"/>
    <n v="124"/>
    <m/>
    <n v="137"/>
    <b v="0"/>
    <n v="33"/>
    <m/>
    <b v="0"/>
    <n v="31"/>
    <m/>
    <n v="33"/>
    <n v="31"/>
    <b v="0"/>
    <n v="1"/>
    <n v="0.9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23"/>
    <x v="35"/>
    <s v="RXQ"/>
    <x v="542"/>
    <b v="0"/>
    <n v="293"/>
    <m/>
    <n v="321"/>
    <b v="0"/>
    <n v="88"/>
    <m/>
    <b v="0"/>
    <n v="80"/>
    <m/>
    <n v="88"/>
    <n v="80"/>
    <b v="0"/>
    <n v="1"/>
    <n v="0.9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30"/>
    <x v="134"/>
    <s v="RJF"/>
    <x v="212"/>
    <b v="0"/>
    <n v="352"/>
    <m/>
    <n v="358"/>
    <b v="0"/>
    <n v="4"/>
    <m/>
    <b v="0"/>
    <n v="2"/>
    <m/>
    <n v="4"/>
    <n v="2"/>
    <b v="0"/>
    <n v="1"/>
    <n v="0.98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31"/>
    <x v="48"/>
    <s v="RWY"/>
    <x v="488"/>
    <b v="0"/>
    <n v="436"/>
    <m/>
    <n v="439"/>
    <b v="0"/>
    <n v="87"/>
    <m/>
    <b v="0"/>
    <n v="49"/>
    <m/>
    <n v="87"/>
    <n v="49"/>
    <b v="0"/>
    <n v="1"/>
    <n v="0.9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32"/>
    <x v="51"/>
    <s v="RGT"/>
    <x v="363"/>
    <b v="0"/>
    <n v="567"/>
    <m/>
    <n v="587"/>
    <b v="0"/>
    <n v="66"/>
    <m/>
    <b v="0"/>
    <n v="58"/>
    <m/>
    <n v="66"/>
    <n v="58"/>
    <b v="0"/>
    <n v="1"/>
    <n v="0.97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33"/>
    <x v="125"/>
    <s v="RW3"/>
    <x v="587"/>
    <b v="0"/>
    <n v="351"/>
    <m/>
    <n v="371"/>
    <b v="0"/>
    <n v="12"/>
    <m/>
    <b v="0"/>
    <n v="8"/>
    <m/>
    <n v="12"/>
    <n v="8"/>
    <b v="0"/>
    <n v="1"/>
    <n v="0.95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34"/>
    <x v="101"/>
    <s v="RQM"/>
    <x v="50"/>
    <b v="0"/>
    <n v="138"/>
    <m/>
    <n v="152"/>
    <b v="0"/>
    <n v="36"/>
    <m/>
    <b v="0"/>
    <n v="36"/>
    <m/>
    <n v="36"/>
    <n v="36"/>
    <b v="0"/>
    <n v="1"/>
    <n v="0.9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35"/>
    <x v="66"/>
    <s v="RFS"/>
    <x v="156"/>
    <b v="0"/>
    <n v="256"/>
    <m/>
    <n v="256"/>
    <b v="0"/>
    <n v="39"/>
    <m/>
    <b v="0"/>
    <n v="24"/>
    <m/>
    <n v="39"/>
    <n v="24"/>
    <b v="0"/>
    <n v="1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36"/>
    <x v="65"/>
    <s v="RLN"/>
    <x v="433"/>
    <b v="0"/>
    <n v="263"/>
    <m/>
    <n v="263"/>
    <b v="0"/>
    <n v="56"/>
    <m/>
    <b v="0"/>
    <n v="44"/>
    <m/>
    <n v="56"/>
    <n v="44"/>
    <b v="0"/>
    <n v="1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37"/>
    <x v="23"/>
    <s v="RDE"/>
    <x v="277"/>
    <b v="0"/>
    <n v="483"/>
    <m/>
    <n v="483"/>
    <b v="0"/>
    <n v="158"/>
    <m/>
    <b v="0"/>
    <n v="77"/>
    <m/>
    <n v="158"/>
    <n v="77"/>
    <b v="0"/>
    <n v="1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38"/>
    <x v="126"/>
    <s v="RJR"/>
    <x v="226"/>
    <b v="0"/>
    <n v="238"/>
    <m/>
    <n v="255"/>
    <b v="0"/>
    <n v="10"/>
    <m/>
    <b v="0"/>
    <n v="6"/>
    <m/>
    <n v="11"/>
    <n v="6"/>
    <b v="0"/>
    <n v="1"/>
    <n v="0.93"/>
    <b v="0"/>
    <m/>
    <n v="0.9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39"/>
    <x v="102"/>
    <s v="RXP"/>
    <x v="514"/>
    <b v="0"/>
    <n v="580"/>
    <m/>
    <n v="641"/>
    <b v="0"/>
    <n v="31"/>
    <m/>
    <b v="0"/>
    <n v="8"/>
    <m/>
    <n v="38"/>
    <n v="8"/>
    <b v="0"/>
    <n v="1"/>
    <n v="0.9"/>
    <b v="0"/>
    <m/>
    <n v="0.82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24"/>
    <x v="69"/>
    <s v="RJ6"/>
    <x v="170"/>
    <b v="0"/>
    <n v="281"/>
    <m/>
    <n v="291"/>
    <b v="0"/>
    <n v="42"/>
    <m/>
    <b v="0"/>
    <n v="35"/>
    <m/>
    <n v="46"/>
    <n v="35"/>
    <b v="0"/>
    <n v="1"/>
    <n v="0.97"/>
    <b v="0"/>
    <m/>
    <n v="0.9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25"/>
    <x v="115"/>
    <s v="RN7"/>
    <x v="398"/>
    <b v="0"/>
    <n v="163"/>
    <m/>
    <n v="178"/>
    <b v="0"/>
    <n v="27"/>
    <m/>
    <b v="0"/>
    <n v="16"/>
    <m/>
    <n v="27"/>
    <n v="16"/>
    <b v="0"/>
    <n v="1"/>
    <n v="0.92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40"/>
    <x v="77"/>
    <s v="RTG"/>
    <x v="274"/>
    <b v="0"/>
    <n v="495"/>
    <m/>
    <n v="543"/>
    <b v="0"/>
    <n v="15"/>
    <m/>
    <b v="0"/>
    <n v="7"/>
    <m/>
    <n v="46"/>
    <n v="4"/>
    <b v="0"/>
    <n v="0.56999999999999995"/>
    <n v="0.91"/>
    <b v="0"/>
    <m/>
    <n v="0.33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41"/>
    <x v="5"/>
    <s v="RP5"/>
    <x v="281"/>
    <b v="0"/>
    <n v="656"/>
    <m/>
    <n v="728"/>
    <b v="0"/>
    <n v="10"/>
    <m/>
    <b v="0"/>
    <n v="6"/>
    <m/>
    <n v="10"/>
    <n v="6"/>
    <b v="0"/>
    <n v="1"/>
    <n v="0.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42"/>
    <x v="109"/>
    <s v="RBD"/>
    <x v="142"/>
    <b v="0"/>
    <n v="83"/>
    <m/>
    <n v="264"/>
    <b v="0"/>
    <n v="31"/>
    <m/>
    <b v="0"/>
    <n v="15"/>
    <m/>
    <n v="31"/>
    <n v="15"/>
    <b v="0"/>
    <n v="1"/>
    <n v="0.3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26"/>
    <x v="135"/>
    <s v="RC3"/>
    <x v="162"/>
    <b v="0"/>
    <n v="71"/>
    <m/>
    <n v="86"/>
    <b v="0"/>
    <n v="4"/>
    <m/>
    <b v="0"/>
    <n v="1"/>
    <m/>
    <n v="8"/>
    <n v="1"/>
    <b v="0"/>
    <n v="1"/>
    <n v="0.83"/>
    <b v="0"/>
    <m/>
    <n v="0.5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27"/>
    <x v="56"/>
    <s v="RWH"/>
    <x v="343"/>
    <b v="0"/>
    <n v="341"/>
    <m/>
    <n v="342"/>
    <b v="0"/>
    <n v="133"/>
    <m/>
    <b v="0"/>
    <n v="61"/>
    <m/>
    <n v="139"/>
    <n v="53"/>
    <b v="0"/>
    <n v="0.87"/>
    <n v="1"/>
    <b v="0"/>
    <m/>
    <n v="0.96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28"/>
    <x v="87"/>
    <s v="RJN"/>
    <x v="176"/>
    <b v="0"/>
    <n v="228"/>
    <m/>
    <n v="238"/>
    <b v="0"/>
    <n v="26"/>
    <m/>
    <b v="0"/>
    <n v="19"/>
    <m/>
    <n v="34"/>
    <n v="19"/>
    <b v="0"/>
    <n v="1"/>
    <n v="0.96"/>
    <b v="0"/>
    <m/>
    <n v="0.76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43"/>
    <x v="43"/>
    <s v="RVV"/>
    <x v="687"/>
    <b v="0"/>
    <n v="515"/>
    <m/>
    <n v="517"/>
    <b v="0"/>
    <n v="66"/>
    <m/>
    <b v="0"/>
    <n v="42"/>
    <m/>
    <n v="72"/>
    <n v="42"/>
    <b v="0"/>
    <n v="1"/>
    <n v="1"/>
    <b v="0"/>
    <m/>
    <n v="0.92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29"/>
    <x v="31"/>
    <s v="RXR"/>
    <x v="373"/>
    <b v="0"/>
    <n v="503"/>
    <m/>
    <n v="542"/>
    <b v="0"/>
    <n v="110"/>
    <m/>
    <b v="0"/>
    <n v="23"/>
    <m/>
    <n v="116"/>
    <n v="23"/>
    <b v="0"/>
    <n v="1"/>
    <n v="0.93"/>
    <b v="0"/>
    <m/>
    <n v="0.95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30"/>
    <x v="67"/>
    <s v="RXC"/>
    <x v="351"/>
    <b v="0"/>
    <n v="348"/>
    <m/>
    <n v="386"/>
    <b v="0"/>
    <n v="66"/>
    <m/>
    <b v="0"/>
    <n v="50"/>
    <m/>
    <n v="66"/>
    <n v="36"/>
    <b v="0"/>
    <n v="0.72"/>
    <n v="0.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31"/>
    <x v="54"/>
    <s v="RVR"/>
    <x v="563"/>
    <b v="0"/>
    <n v="338"/>
    <m/>
    <n v="374"/>
    <b v="0"/>
    <n v="65"/>
    <m/>
    <b v="0"/>
    <n v="39"/>
    <m/>
    <n v="68"/>
    <n v="39"/>
    <b v="0"/>
    <n v="1"/>
    <n v="0.9"/>
    <b v="0"/>
    <m/>
    <n v="0.96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44"/>
    <x v="86"/>
    <s v="RDU"/>
    <x v="479"/>
    <b v="0"/>
    <n v="345"/>
    <m/>
    <n v="347"/>
    <b v="0"/>
    <n v="60"/>
    <m/>
    <b v="0"/>
    <n v="50"/>
    <m/>
    <n v="60"/>
    <n v="50"/>
    <b v="0"/>
    <n v="1"/>
    <n v="0.9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45"/>
    <x v="80"/>
    <s v="RR7"/>
    <x v="394"/>
    <b v="0"/>
    <n v="266"/>
    <m/>
    <n v="271"/>
    <b v="0"/>
    <n v="50"/>
    <m/>
    <b v="0"/>
    <n v="36"/>
    <m/>
    <n v="50"/>
    <n v="36"/>
    <b v="0"/>
    <n v="1"/>
    <n v="0.98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32"/>
    <x v="122"/>
    <s v="RLT"/>
    <x v="93"/>
    <b v="0"/>
    <n v="182"/>
    <m/>
    <n v="192"/>
    <b v="0"/>
    <n v="27"/>
    <m/>
    <b v="0"/>
    <n v="2"/>
    <m/>
    <n v="28"/>
    <n v="2"/>
    <b v="0"/>
    <n v="1"/>
    <n v="0.95"/>
    <b v="0"/>
    <m/>
    <n v="0.96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46"/>
    <x v="59"/>
    <s v="RTE"/>
    <x v="401"/>
    <b v="0"/>
    <n v="519"/>
    <m/>
    <n v="609"/>
    <b v="0"/>
    <n v="62"/>
    <m/>
    <b v="0"/>
    <n v="27"/>
    <m/>
    <n v="62"/>
    <n v="27"/>
    <b v="0"/>
    <n v="1"/>
    <n v="0.85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47"/>
    <x v="47"/>
    <s v="RN3"/>
    <x v="467"/>
    <b v="0"/>
    <n v="414"/>
    <m/>
    <n v="429"/>
    <b v="0"/>
    <n v="63"/>
    <m/>
    <b v="0"/>
    <n v="31"/>
    <m/>
    <n v="63"/>
    <n v="31"/>
    <b v="0"/>
    <n v="1"/>
    <n v="0.97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48"/>
    <x v="41"/>
    <s v="RJ1"/>
    <x v="167"/>
    <b v="0"/>
    <n v="174"/>
    <m/>
    <n v="186"/>
    <b v="0"/>
    <n v="55"/>
    <m/>
    <b v="0"/>
    <n v="30"/>
    <m/>
    <n v="60"/>
    <n v="30"/>
    <b v="0"/>
    <n v="1"/>
    <n v="0.94"/>
    <b v="0"/>
    <m/>
    <n v="0.92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49"/>
    <x v="6"/>
    <s v="RN5"/>
    <x v="609"/>
    <b v="0"/>
    <n v="538"/>
    <m/>
    <n v="547"/>
    <b v="0"/>
    <n v="142"/>
    <m/>
    <b v="0"/>
    <n v="34"/>
    <m/>
    <n v="142"/>
    <n v="30"/>
    <b v="0"/>
    <n v="0.88"/>
    <n v="0.98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50"/>
    <x v="120"/>
    <s v="RCD"/>
    <x v="158"/>
    <b v="0"/>
    <n v="155"/>
    <m/>
    <n v="158"/>
    <b v="0"/>
    <n v="19"/>
    <m/>
    <b v="0"/>
    <n v="16"/>
    <m/>
    <n v="19"/>
    <n v="16"/>
    <b v="0"/>
    <n v="1"/>
    <n v="0.98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51"/>
    <x v="25"/>
    <s v="RR1"/>
    <x v="896"/>
    <b v="0"/>
    <n v="969"/>
    <m/>
    <n v="1154"/>
    <b v="0"/>
    <n v="161"/>
    <m/>
    <b v="0"/>
    <n v="26"/>
    <m/>
    <n v="171"/>
    <n v="19"/>
    <b v="0"/>
    <n v="0.73"/>
    <n v="0.84"/>
    <b v="0"/>
    <m/>
    <n v="0.94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52"/>
    <x v="82"/>
    <s v="RD7"/>
    <x v="343"/>
    <b v="0"/>
    <n v="341"/>
    <m/>
    <n v="375"/>
    <b v="0"/>
    <n v="19"/>
    <m/>
    <b v="0"/>
    <n v="10"/>
    <m/>
    <n v="20"/>
    <n v="10"/>
    <b v="0"/>
    <n v="1"/>
    <n v="0.91"/>
    <b v="0"/>
    <m/>
    <n v="0.95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33"/>
    <x v="119"/>
    <s v="RQQ"/>
    <x v="444"/>
    <b v="0"/>
    <n v="179"/>
    <m/>
    <n v="179"/>
    <b v="0"/>
    <n v="29"/>
    <m/>
    <b v="0"/>
    <n v="16"/>
    <m/>
    <n v="29"/>
    <n v="16"/>
    <b v="0"/>
    <n v="1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34"/>
    <x v="72"/>
    <s v="RWA"/>
    <x v="473"/>
    <b v="0"/>
    <n v="474"/>
    <m/>
    <n v="526"/>
    <b v="0"/>
    <n v="49"/>
    <m/>
    <b v="0"/>
    <n v="41"/>
    <m/>
    <n v="50"/>
    <n v="37"/>
    <b v="0"/>
    <n v="0.9"/>
    <n v="0.9"/>
    <b v="0"/>
    <m/>
    <n v="0.98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35"/>
    <x v="19"/>
    <s v="RYJ"/>
    <x v="714"/>
    <b v="0"/>
    <n v="285"/>
    <m/>
    <n v="315"/>
    <b v="0"/>
    <n v="183"/>
    <m/>
    <b v="0"/>
    <n v="26"/>
    <m/>
    <n v="201"/>
    <n v="25"/>
    <b v="0"/>
    <n v="0.96"/>
    <n v="0.9"/>
    <b v="0"/>
    <m/>
    <n v="0.9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36"/>
    <x v="103"/>
    <s v="RGQ"/>
    <x v="229"/>
    <b v="0"/>
    <n v="358"/>
    <m/>
    <n v="359"/>
    <b v="0"/>
    <n v="53"/>
    <m/>
    <b v="0"/>
    <n v="52"/>
    <m/>
    <n v="54"/>
    <n v="52"/>
    <b v="0"/>
    <n v="1"/>
    <n v="1"/>
    <b v="0"/>
    <m/>
    <n v="0.98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37"/>
    <x v="1"/>
    <s v="R1F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53"/>
    <x v="90"/>
    <s v="RGP"/>
    <x v="465"/>
    <b v="0"/>
    <n v="333"/>
    <m/>
    <n v="356"/>
    <b v="0"/>
    <n v="33"/>
    <m/>
    <b v="0"/>
    <n v="5"/>
    <m/>
    <n v="34"/>
    <n v="5"/>
    <b v="0"/>
    <n v="1"/>
    <n v="0.94"/>
    <b v="0"/>
    <m/>
    <n v="0.97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54"/>
    <x v="49"/>
    <s v="RNQ"/>
    <x v="145"/>
    <b v="0"/>
    <n v="79"/>
    <m/>
    <n v="84"/>
    <b v="0"/>
    <n v="84"/>
    <m/>
    <b v="0"/>
    <n v="12"/>
    <m/>
    <n v="84"/>
    <n v="12"/>
    <b v="0"/>
    <n v="1"/>
    <n v="0.94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55"/>
    <x v="62"/>
    <s v="RJZ"/>
    <x v="161"/>
    <b v="0"/>
    <n v="498"/>
    <m/>
    <n v="530"/>
    <b v="0"/>
    <n v="143"/>
    <m/>
    <b v="0"/>
    <n v="127"/>
    <m/>
    <n v="145"/>
    <n v="127"/>
    <b v="0"/>
    <n v="1"/>
    <n v="0.94"/>
    <b v="0"/>
    <m/>
    <n v="0.99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38"/>
    <x v="190"/>
    <s v="RAX"/>
    <x v="181"/>
    <b v="0"/>
    <n v="193"/>
    <m/>
    <n v="298"/>
    <b v="0"/>
    <n v="19"/>
    <m/>
    <b v="0"/>
    <n v="19"/>
    <m/>
    <n v="71"/>
    <n v="18"/>
    <b v="0"/>
    <n v="0.95"/>
    <n v="0.65"/>
    <b v="0"/>
    <m/>
    <n v="0.27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56"/>
    <x v="37"/>
    <s v="RXN"/>
    <x v="337"/>
    <b v="0"/>
    <n v="372"/>
    <m/>
    <n v="399"/>
    <b v="0"/>
    <n v="117"/>
    <m/>
    <b v="0"/>
    <n v="105"/>
    <m/>
    <n v="117"/>
    <n v="100"/>
    <b v="0"/>
    <n v="0.95"/>
    <n v="0.93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39"/>
    <x v="44"/>
    <s v="RR8"/>
    <x v="816"/>
    <b v="0"/>
    <n v="544"/>
    <m/>
    <n v="544"/>
    <b v="0"/>
    <n v="69"/>
    <m/>
    <b v="0"/>
    <n v="46"/>
    <m/>
    <n v="69"/>
    <n v="46"/>
    <b v="0"/>
    <n v="1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40"/>
    <x v="18"/>
    <s v="RJ2"/>
    <x v="649"/>
    <b v="0"/>
    <n v="468"/>
    <m/>
    <n v="468"/>
    <b v="0"/>
    <n v="114"/>
    <m/>
    <b v="0"/>
    <n v="75"/>
    <m/>
    <n v="114"/>
    <n v="75"/>
    <b v="0"/>
    <n v="1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57"/>
    <x v="136"/>
    <s v="RBQ"/>
    <x v="43"/>
    <b v="0"/>
    <n v="26"/>
    <m/>
    <n v="32"/>
    <b v="0"/>
    <n v="5"/>
    <m/>
    <b v="0"/>
    <n v="1"/>
    <m/>
    <n v="6"/>
    <n v="1"/>
    <b v="0"/>
    <n v="1"/>
    <n v="0.81"/>
    <b v="0"/>
    <m/>
    <n v="0.83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58"/>
    <x v="143"/>
    <s v="REP"/>
    <x v="70"/>
    <b v="0"/>
    <n v="4"/>
    <m/>
    <n v="4"/>
    <b v="0"/>
    <n v="0"/>
    <m/>
    <b v="0"/>
    <n v="0"/>
    <m/>
    <n v="0"/>
    <n v="0"/>
    <b v="0"/>
    <s v="-"/>
    <n v="1"/>
    <b v="0"/>
    <m/>
    <s v="-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59"/>
    <x v="121"/>
    <s v="RC9"/>
    <x v="182"/>
    <b v="0"/>
    <n v="290"/>
    <m/>
    <n v="297"/>
    <b v="0"/>
    <n v="31"/>
    <m/>
    <b v="0"/>
    <n v="15"/>
    <m/>
    <n v="33"/>
    <n v="15"/>
    <b v="0"/>
    <n v="1"/>
    <n v="0.98"/>
    <b v="0"/>
    <m/>
    <n v="0.94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41"/>
    <x v="68"/>
    <s v="RWF"/>
    <x v="687"/>
    <b v="0"/>
    <n v="515"/>
    <m/>
    <n v="519"/>
    <b v="0"/>
    <n v="74"/>
    <m/>
    <b v="0"/>
    <n v="59"/>
    <m/>
    <n v="74"/>
    <n v="59"/>
    <b v="0"/>
    <n v="1"/>
    <n v="0.9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60"/>
    <x v="52"/>
    <s v="RPA"/>
    <x v="353"/>
    <b v="0"/>
    <n v="229"/>
    <m/>
    <n v="251"/>
    <b v="0"/>
    <n v="59"/>
    <m/>
    <b v="0"/>
    <n v="45"/>
    <m/>
    <n v="65"/>
    <n v="45"/>
    <b v="0"/>
    <n v="1"/>
    <n v="0.91"/>
    <b v="0"/>
    <m/>
    <n v="0.9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61"/>
    <x v="110"/>
    <s v="RBT"/>
    <x v="328"/>
    <b v="0"/>
    <n v="165"/>
    <m/>
    <n v="181"/>
    <b v="0"/>
    <n v="24"/>
    <m/>
    <b v="0"/>
    <n v="24"/>
    <m/>
    <n v="24"/>
    <n v="24"/>
    <b v="0"/>
    <n v="1"/>
    <n v="0.9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42"/>
    <x v="129"/>
    <s v="RQ8"/>
    <x v="699"/>
    <b v="0"/>
    <n v="332"/>
    <m/>
    <n v="346"/>
    <b v="0"/>
    <n v="18"/>
    <m/>
    <b v="0"/>
    <n v="10"/>
    <m/>
    <n v="20"/>
    <n v="9"/>
    <b v="0"/>
    <n v="0.9"/>
    <n v="0.96"/>
    <b v="0"/>
    <m/>
    <n v="0.9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62"/>
    <x v="107"/>
    <s v="RJD"/>
    <x v="811"/>
    <b v="0"/>
    <n v="157"/>
    <m/>
    <n v="165"/>
    <b v="0"/>
    <n v="18"/>
    <m/>
    <b v="0"/>
    <n v="17"/>
    <m/>
    <n v="19"/>
    <n v="17"/>
    <b v="0"/>
    <n v="1"/>
    <n v="0.95"/>
    <b v="0"/>
    <m/>
    <n v="0.95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43"/>
    <x v="151"/>
    <s v="RXF"/>
    <x v="175"/>
    <b v="0"/>
    <n v="488"/>
    <m/>
    <n v="494"/>
    <b v="0"/>
    <n v="165"/>
    <m/>
    <b v="0"/>
    <n v="108"/>
    <m/>
    <n v="165"/>
    <n v="107"/>
    <b v="0"/>
    <n v="0.99"/>
    <n v="0.9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63"/>
    <x v="128"/>
    <s v="RD8"/>
    <x v="384"/>
    <b v="0"/>
    <n v="216"/>
    <m/>
    <n v="235"/>
    <b v="0"/>
    <n v="29"/>
    <m/>
    <b v="0"/>
    <n v="18"/>
    <m/>
    <n v="29"/>
    <n v="18"/>
    <b v="0"/>
    <n v="1"/>
    <n v="0.92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64"/>
    <x v="152"/>
    <s v="RP6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65"/>
    <x v="88"/>
    <s v="RM1"/>
    <x v="793"/>
    <b v="0"/>
    <n v="641"/>
    <m/>
    <n v="666"/>
    <b v="0"/>
    <n v="60"/>
    <m/>
    <b v="0"/>
    <n v="60"/>
    <m/>
    <n v="63"/>
    <n v="60"/>
    <b v="0"/>
    <n v="1"/>
    <n v="0.96"/>
    <b v="0"/>
    <m/>
    <n v="0.95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44"/>
    <x v="104"/>
    <s v="RVJ"/>
    <x v="690"/>
    <b v="0"/>
    <n v="476"/>
    <m/>
    <n v="513"/>
    <b v="0"/>
    <n v="25"/>
    <m/>
    <b v="0"/>
    <n v="25"/>
    <m/>
    <n v="30"/>
    <n v="18"/>
    <b v="0"/>
    <n v="0.72"/>
    <n v="0.93"/>
    <b v="0"/>
    <m/>
    <n v="0.83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45"/>
    <x v="16"/>
    <s v="RNL"/>
    <x v="228"/>
    <b v="0"/>
    <n v="289"/>
    <m/>
    <n v="630"/>
    <b v="0"/>
    <n v="186"/>
    <m/>
    <b v="0"/>
    <n v="9"/>
    <m/>
    <n v="190"/>
    <n v="9"/>
    <b v="0"/>
    <n v="1"/>
    <n v="0.46"/>
    <b v="0"/>
    <m/>
    <n v="0.98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46"/>
    <x v="15"/>
    <s v="RAP"/>
    <x v="870"/>
    <b v="0"/>
    <n v="593"/>
    <m/>
    <n v="658"/>
    <b v="0"/>
    <n v="301"/>
    <m/>
    <b v="0"/>
    <n v="2"/>
    <m/>
    <n v="329"/>
    <n v="2"/>
    <b v="0"/>
    <n v="1"/>
    <n v="0.9"/>
    <b v="0"/>
    <m/>
    <n v="0.9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66"/>
    <x v="89"/>
    <s v="RVW"/>
    <x v="479"/>
    <b v="0"/>
    <n v="345"/>
    <m/>
    <n v="359"/>
    <b v="0"/>
    <n v="39"/>
    <m/>
    <b v="0"/>
    <n v="13"/>
    <m/>
    <n v="39"/>
    <n v="13"/>
    <b v="0"/>
    <n v="1"/>
    <n v="0.96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47"/>
    <x v="75"/>
    <s v="RV8"/>
    <x v="394"/>
    <b v="0"/>
    <n v="266"/>
    <m/>
    <n v="365"/>
    <b v="0"/>
    <n v="19"/>
    <m/>
    <b v="0"/>
    <n v="6"/>
    <m/>
    <n v="41"/>
    <n v="6"/>
    <b v="0"/>
    <n v="1"/>
    <n v="0.73"/>
    <b v="0"/>
    <m/>
    <n v="0.46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48"/>
    <x v="63"/>
    <s v="RNS"/>
    <x v="283"/>
    <b v="0"/>
    <n v="360"/>
    <m/>
    <n v="399"/>
    <b v="0"/>
    <n v="34"/>
    <m/>
    <b v="0"/>
    <n v="11"/>
    <m/>
    <n v="34"/>
    <n v="10"/>
    <b v="0"/>
    <n v="0.91"/>
    <n v="0.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49"/>
    <x v="42"/>
    <s v="RBZ"/>
    <x v="647"/>
    <b v="0"/>
    <n v="294"/>
    <m/>
    <n v="294"/>
    <b v="0"/>
    <n v="39"/>
    <m/>
    <b v="0"/>
    <n v="5"/>
    <m/>
    <n v="39"/>
    <n v="5"/>
    <b v="0"/>
    <n v="1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67"/>
    <x v="2"/>
    <s v="RJL"/>
    <x v="115"/>
    <b v="0"/>
    <n v="396"/>
    <m/>
    <n v="432"/>
    <b v="0"/>
    <n v="28"/>
    <m/>
    <b v="0"/>
    <n v="21"/>
    <m/>
    <n v="28"/>
    <n v="21"/>
    <b v="0"/>
    <n v="1"/>
    <n v="0.92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68"/>
    <x v="57"/>
    <s v="RTF"/>
    <x v="663"/>
    <b v="0"/>
    <n v="387"/>
    <m/>
    <n v="397"/>
    <b v="0"/>
    <n v="41"/>
    <m/>
    <b v="0"/>
    <n v="0"/>
    <m/>
    <n v="45"/>
    <n v="0"/>
    <b v="0"/>
    <s v="-"/>
    <n v="0.97"/>
    <b v="0"/>
    <m/>
    <n v="0.9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50"/>
    <x v="32"/>
    <s v="RX1"/>
    <x v="897"/>
    <b v="0"/>
    <n v="938"/>
    <m/>
    <n v="1353"/>
    <b v="0"/>
    <n v="89"/>
    <m/>
    <b v="0"/>
    <n v="47"/>
    <m/>
    <n v="89"/>
    <n v="47"/>
    <b v="0"/>
    <n v="1"/>
    <n v="0.6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51"/>
    <x v="12"/>
    <s v="RTH"/>
    <x v="295"/>
    <b v="0"/>
    <n v="375"/>
    <m/>
    <n v="558"/>
    <b v="0"/>
    <n v="303"/>
    <m/>
    <b v="0"/>
    <n v="130"/>
    <m/>
    <n v="323"/>
    <n v="127"/>
    <b v="0"/>
    <n v="0.98"/>
    <n v="0.67"/>
    <b v="0"/>
    <m/>
    <n v="0.94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69"/>
    <x v="138"/>
    <s v="RGM"/>
    <x v="69"/>
    <b v="0"/>
    <n v="11"/>
    <m/>
    <n v="11"/>
    <b v="0"/>
    <n v="1"/>
    <m/>
    <b v="0"/>
    <n v="0"/>
    <m/>
    <n v="1"/>
    <n v="0"/>
    <b v="0"/>
    <s v="-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52"/>
    <x v="92"/>
    <s v="RW6"/>
    <x v="392"/>
    <b v="0"/>
    <n v="513"/>
    <m/>
    <n v="527"/>
    <b v="0"/>
    <n v="64"/>
    <m/>
    <b v="0"/>
    <n v="31"/>
    <m/>
    <n v="71"/>
    <n v="31"/>
    <b v="0"/>
    <n v="1"/>
    <n v="0.97"/>
    <b v="0"/>
    <m/>
    <n v="0.9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70"/>
    <x v="13"/>
    <s v="RGN"/>
    <x v="504"/>
    <b v="0"/>
    <n v="510"/>
    <m/>
    <n v="548"/>
    <b v="0"/>
    <n v="255"/>
    <m/>
    <b v="0"/>
    <n v="57"/>
    <m/>
    <n v="255"/>
    <n v="57"/>
    <b v="0"/>
    <n v="1"/>
    <n v="0.93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71"/>
    <x v="155"/>
    <s v="RD3"/>
    <x v="840"/>
    <b v="0"/>
    <n v="611"/>
    <m/>
    <n v="620"/>
    <b v="0"/>
    <n v="611"/>
    <m/>
    <b v="0"/>
    <n v="52"/>
    <m/>
    <n v="611"/>
    <n v="52"/>
    <b v="0"/>
    <n v="1"/>
    <n v="0.9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53"/>
    <x v="50"/>
    <s v="RHU"/>
    <x v="537"/>
    <b v="0"/>
    <n v="601"/>
    <m/>
    <n v="631"/>
    <b v="0"/>
    <n v="98"/>
    <m/>
    <b v="0"/>
    <n v="87"/>
    <m/>
    <n v="98"/>
    <n v="87"/>
    <b v="0"/>
    <n v="1"/>
    <n v="0.95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72"/>
    <x v="144"/>
    <s v="RPC"/>
    <x v="8"/>
    <b v="0"/>
    <n v="5"/>
    <m/>
    <n v="5"/>
    <b v="0"/>
    <n v="0"/>
    <m/>
    <b v="0"/>
    <n v="0"/>
    <m/>
    <n v="0"/>
    <n v="0"/>
    <b v="0"/>
    <s v="-"/>
    <n v="1"/>
    <b v="0"/>
    <m/>
    <s v="-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73"/>
    <x v="28"/>
    <s v="RHW"/>
    <x v="254"/>
    <b v="0"/>
    <n v="386"/>
    <m/>
    <n v="401"/>
    <b v="0"/>
    <n v="112"/>
    <m/>
    <b v="0"/>
    <n v="86"/>
    <m/>
    <n v="117"/>
    <n v="84"/>
    <b v="0"/>
    <n v="0.98"/>
    <n v="0.96"/>
    <b v="0"/>
    <m/>
    <n v="0.96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74"/>
    <x v="141"/>
    <s v="RT3"/>
    <x v="154"/>
    <b v="0"/>
    <n v="22"/>
    <m/>
    <n v="24"/>
    <b v="0"/>
    <n v="1"/>
    <m/>
    <b v="0"/>
    <n v="0"/>
    <m/>
    <n v="1"/>
    <n v="0"/>
    <b v="0"/>
    <s v="-"/>
    <n v="0.92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54"/>
    <x v="95"/>
    <s v="REF"/>
    <x v="330"/>
    <b v="0"/>
    <n v="357"/>
    <m/>
    <n v="371"/>
    <b v="0"/>
    <n v="60"/>
    <m/>
    <b v="0"/>
    <n v="13"/>
    <m/>
    <n v="60"/>
    <n v="13"/>
    <b v="0"/>
    <n v="1"/>
    <n v="0.96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75"/>
    <x v="26"/>
    <s v="RH8"/>
    <x v="765"/>
    <b v="0"/>
    <n v="486"/>
    <m/>
    <n v="532"/>
    <b v="0"/>
    <n v="372"/>
    <m/>
    <b v="0"/>
    <n v="198"/>
    <m/>
    <n v="372"/>
    <n v="198"/>
    <b v="0"/>
    <n v="1"/>
    <n v="0.9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76"/>
    <x v="24"/>
    <s v="RAL"/>
    <x v="764"/>
    <b v="0"/>
    <n v="535"/>
    <m/>
    <n v="608"/>
    <b v="0"/>
    <n v="185"/>
    <m/>
    <b v="0"/>
    <n v="75"/>
    <m/>
    <n v="224"/>
    <n v="75"/>
    <b v="0"/>
    <n v="1"/>
    <n v="0.88"/>
    <b v="0"/>
    <m/>
    <n v="0.83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55"/>
    <x v="79"/>
    <s v="RQ6"/>
    <x v="329"/>
    <b v="0"/>
    <n v="317"/>
    <m/>
    <n v="468"/>
    <b v="0"/>
    <n v="34"/>
    <m/>
    <b v="0"/>
    <n v="26"/>
    <m/>
    <n v="76"/>
    <n v="24"/>
    <b v="0"/>
    <n v="0.92"/>
    <n v="0.68"/>
    <b v="0"/>
    <m/>
    <n v="0.45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56"/>
    <x v="156"/>
    <s v="RAN"/>
    <x v="12"/>
    <b v="0"/>
    <n v="1"/>
    <m/>
    <n v="1"/>
    <b v="0"/>
    <n v="0"/>
    <m/>
    <b v="0"/>
    <n v="0"/>
    <m/>
    <n v="0"/>
    <n v="0"/>
    <b v="0"/>
    <s v="-"/>
    <n v="1"/>
    <b v="0"/>
    <m/>
    <s v="-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77"/>
    <x v="76"/>
    <s v="RA2"/>
    <x v="571"/>
    <b v="0"/>
    <n v="259"/>
    <m/>
    <n v="285"/>
    <b v="0"/>
    <n v="38"/>
    <m/>
    <b v="0"/>
    <n v="20"/>
    <m/>
    <n v="40"/>
    <n v="19"/>
    <b v="0"/>
    <n v="0.95"/>
    <n v="0.91"/>
    <b v="0"/>
    <m/>
    <n v="0.95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57"/>
    <x v="99"/>
    <s v="RD1"/>
    <x v="581"/>
    <b v="0"/>
    <n v="595"/>
    <m/>
    <n v="639"/>
    <b v="0"/>
    <n v="62"/>
    <m/>
    <b v="0"/>
    <n v="9"/>
    <m/>
    <n v="67"/>
    <n v="9"/>
    <b v="0"/>
    <n v="1"/>
    <n v="0.93"/>
    <b v="0"/>
    <m/>
    <n v="0.93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78"/>
    <x v="84"/>
    <s v="RM3"/>
    <x v="713"/>
    <b v="0"/>
    <n v="253"/>
    <m/>
    <n v="253"/>
    <b v="0"/>
    <n v="31"/>
    <m/>
    <b v="0"/>
    <n v="3"/>
    <m/>
    <n v="31"/>
    <n v="3"/>
    <b v="0"/>
    <n v="1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79"/>
    <x v="116"/>
    <s v="RNZ"/>
    <x v="135"/>
    <b v="0"/>
    <n v="86"/>
    <m/>
    <n v="113"/>
    <b v="0"/>
    <n v="14"/>
    <m/>
    <b v="0"/>
    <n v="12"/>
    <m/>
    <n v="14"/>
    <n v="12"/>
    <b v="0"/>
    <n v="1"/>
    <n v="0.76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58"/>
    <x v="117"/>
    <s v="RXK"/>
    <x v="697"/>
    <b v="0"/>
    <n v="160"/>
    <m/>
    <n v="160"/>
    <b v="0"/>
    <n v="21"/>
    <m/>
    <b v="0"/>
    <n v="11"/>
    <m/>
    <n v="21"/>
    <n v="11"/>
    <b v="0"/>
    <n v="1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80"/>
    <x v="21"/>
    <s v="RHQ"/>
    <x v="898"/>
    <b v="0"/>
    <n v="678"/>
    <m/>
    <n v="705"/>
    <b v="0"/>
    <n v="206"/>
    <m/>
    <b v="0"/>
    <n v="109"/>
    <m/>
    <n v="206"/>
    <n v="109"/>
    <b v="0"/>
    <n v="1"/>
    <n v="0.96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81"/>
    <x v="100"/>
    <s v="RK5"/>
    <x v="484"/>
    <b v="0"/>
    <n v="594"/>
    <m/>
    <n v="613"/>
    <b v="0"/>
    <n v="11"/>
    <m/>
    <b v="0"/>
    <n v="2"/>
    <m/>
    <n v="11"/>
    <n v="2"/>
    <b v="0"/>
    <n v="1"/>
    <n v="0.97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59"/>
    <x v="93"/>
    <s v="RXW"/>
    <x v="711"/>
    <b v="0"/>
    <n v="504"/>
    <m/>
    <n v="543"/>
    <b v="0"/>
    <n v="42"/>
    <m/>
    <b v="0"/>
    <n v="9"/>
    <m/>
    <n v="42"/>
    <n v="9"/>
    <b v="0"/>
    <n v="1"/>
    <n v="0.93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82"/>
    <x v="106"/>
    <s v="RA9"/>
    <x v="201"/>
    <b v="0"/>
    <n v="158"/>
    <m/>
    <n v="351"/>
    <b v="0"/>
    <n v="7"/>
    <m/>
    <b v="0"/>
    <n v="3"/>
    <m/>
    <n v="37"/>
    <n v="2"/>
    <b v="0"/>
    <n v="0.67"/>
    <n v="0.45"/>
    <b v="0"/>
    <m/>
    <n v="0.19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83"/>
    <x v="40"/>
    <s v="RTR"/>
    <x v="185"/>
    <b v="0"/>
    <n v="502"/>
    <m/>
    <n v="533"/>
    <b v="0"/>
    <n v="96"/>
    <m/>
    <b v="0"/>
    <n v="35"/>
    <m/>
    <n v="102"/>
    <n v="34"/>
    <b v="0"/>
    <n v="0.97"/>
    <n v="0.94"/>
    <b v="0"/>
    <m/>
    <n v="0.94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84"/>
    <x v="34"/>
    <s v="RE9"/>
    <x v="214"/>
    <b v="0"/>
    <n v="235"/>
    <m/>
    <n v="243"/>
    <b v="0"/>
    <n v="101"/>
    <m/>
    <b v="0"/>
    <n v="14"/>
    <m/>
    <n v="104"/>
    <n v="14"/>
    <b v="0"/>
    <n v="1"/>
    <n v="0.97"/>
    <b v="0"/>
    <m/>
    <n v="0.97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85"/>
    <x v="7"/>
    <s v="RJC"/>
    <x v="520"/>
    <b v="0"/>
    <n v="211"/>
    <m/>
    <n v="229"/>
    <b v="0"/>
    <n v="36"/>
    <m/>
    <b v="0"/>
    <n v="39"/>
    <m/>
    <n v="39"/>
    <n v="36"/>
    <b v="0"/>
    <n v="0.92"/>
    <n v="0.92"/>
    <b v="0"/>
    <m/>
    <n v="0.92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86"/>
    <x v="33"/>
    <s v="RAJ"/>
    <x v="313"/>
    <b v="0"/>
    <n v="344"/>
    <m/>
    <n v="347"/>
    <b v="0"/>
    <n v="144"/>
    <m/>
    <b v="0"/>
    <n v="105"/>
    <m/>
    <n v="144"/>
    <n v="105"/>
    <b v="0"/>
    <n v="1"/>
    <n v="0.9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60"/>
    <x v="132"/>
    <s v="RVY"/>
    <x v="160"/>
    <b v="0"/>
    <n v="118"/>
    <m/>
    <n v="263"/>
    <b v="0"/>
    <n v="7"/>
    <m/>
    <b v="0"/>
    <n v="2"/>
    <m/>
    <n v="30"/>
    <n v="2"/>
    <b v="0"/>
    <n v="1"/>
    <n v="0.45"/>
    <b v="0"/>
    <m/>
    <n v="0.23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61"/>
    <x v="70"/>
    <s v="RBN"/>
    <x v="320"/>
    <b v="0"/>
    <n v="329"/>
    <m/>
    <n v="340"/>
    <b v="0"/>
    <n v="42"/>
    <m/>
    <b v="0"/>
    <n v="9"/>
    <m/>
    <n v="42"/>
    <n v="8"/>
    <b v="0"/>
    <n v="0.89"/>
    <n v="0.97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87"/>
    <x v="111"/>
    <s v="RWJ"/>
    <x v="651"/>
    <b v="0"/>
    <n v="457"/>
    <m/>
    <n v="463"/>
    <b v="0"/>
    <n v="14"/>
    <m/>
    <b v="0"/>
    <n v="11"/>
    <m/>
    <n v="14"/>
    <n v="11"/>
    <b v="0"/>
    <n v="1"/>
    <n v="0.9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62"/>
    <x v="55"/>
    <s v="RTP"/>
    <x v="253"/>
    <b v="0"/>
    <n v="482"/>
    <m/>
    <n v="535"/>
    <b v="0"/>
    <n v="83"/>
    <m/>
    <b v="0"/>
    <n v="83"/>
    <m/>
    <n v="87"/>
    <n v="83"/>
    <b v="0"/>
    <n v="1"/>
    <n v="0.9"/>
    <b v="0"/>
    <m/>
    <n v="0.95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88"/>
    <x v="131"/>
    <s v="RMP"/>
    <x v="192"/>
    <b v="0"/>
    <n v="292"/>
    <m/>
    <n v="318"/>
    <b v="0"/>
    <n v="5"/>
    <m/>
    <b v="0"/>
    <n v="1"/>
    <m/>
    <n v="5"/>
    <n v="1"/>
    <b v="0"/>
    <n v="1"/>
    <n v="0.92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89"/>
    <x v="58"/>
    <s v="RBA"/>
    <x v="482"/>
    <b v="0"/>
    <n v="272"/>
    <m/>
    <n v="415"/>
    <b v="0"/>
    <n v="70"/>
    <m/>
    <b v="0"/>
    <n v="7"/>
    <m/>
    <n v="70"/>
    <n v="7"/>
    <b v="0"/>
    <n v="1"/>
    <n v="0.66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90"/>
    <x v="139"/>
    <s v="RBV"/>
    <x v="47"/>
    <b v="0"/>
    <n v="28"/>
    <m/>
    <n v="29"/>
    <b v="0"/>
    <n v="1"/>
    <m/>
    <b v="0"/>
    <n v="1"/>
    <m/>
    <n v="1"/>
    <n v="1"/>
    <b v="0"/>
    <n v="1"/>
    <n v="0.97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91"/>
    <x v="146"/>
    <s v="REN"/>
    <x v="123"/>
    <b v="0"/>
    <n v="7"/>
    <m/>
    <n v="7"/>
    <b v="0"/>
    <n v="1"/>
    <m/>
    <b v="0"/>
    <n v="0"/>
    <m/>
    <n v="1"/>
    <n v="0"/>
    <b v="0"/>
    <s v="-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92"/>
    <x v="36"/>
    <s v="RNA"/>
    <x v="563"/>
    <b v="0"/>
    <n v="338"/>
    <m/>
    <n v="494"/>
    <b v="0"/>
    <n v="89"/>
    <m/>
    <b v="0"/>
    <n v="42"/>
    <m/>
    <n v="89"/>
    <n v="41"/>
    <b v="0"/>
    <n v="0.98"/>
    <n v="0.68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93"/>
    <x v="98"/>
    <s v="RAS"/>
    <x v="63"/>
    <b v="0"/>
    <n v="109"/>
    <m/>
    <n v="176"/>
    <b v="0"/>
    <n v="13"/>
    <m/>
    <b v="0"/>
    <n v="11"/>
    <m/>
    <n v="19"/>
    <n v="11"/>
    <b v="0"/>
    <n v="1"/>
    <n v="0.62"/>
    <b v="0"/>
    <m/>
    <n v="0.68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94"/>
    <x v="53"/>
    <s v="RTD"/>
    <x v="67"/>
    <b v="0"/>
    <n v="466"/>
    <m/>
    <n v="517"/>
    <b v="0"/>
    <n v="42"/>
    <m/>
    <b v="0"/>
    <n v="30"/>
    <m/>
    <n v="45"/>
    <n v="27"/>
    <b v="0"/>
    <n v="0.9"/>
    <n v="0.9"/>
    <b v="0"/>
    <m/>
    <n v="0.93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63"/>
    <x v="127"/>
    <s v="RQW"/>
    <x v="126"/>
    <b v="0"/>
    <n v="336"/>
    <m/>
    <n v="342"/>
    <b v="0"/>
    <n v="228"/>
    <m/>
    <b v="0"/>
    <n v="39"/>
    <m/>
    <n v="228"/>
    <n v="35"/>
    <b v="0"/>
    <n v="0.9"/>
    <n v="0.98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95"/>
    <x v="83"/>
    <s v="RCX"/>
    <x v="246"/>
    <b v="0"/>
    <n v="243"/>
    <m/>
    <n v="269"/>
    <b v="0"/>
    <n v="40"/>
    <m/>
    <b v="0"/>
    <n v="40"/>
    <m/>
    <n v="40"/>
    <n v="40"/>
    <b v="0"/>
    <n v="1"/>
    <n v="0.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96"/>
    <x v="8"/>
    <s v="RL1"/>
    <x v="12"/>
    <b v="0"/>
    <n v="1"/>
    <m/>
    <n v="1"/>
    <b v="0"/>
    <n v="0"/>
    <m/>
    <b v="0"/>
    <n v="0"/>
    <m/>
    <n v="0"/>
    <n v="0"/>
    <b v="0"/>
    <s v="-"/>
    <n v="1"/>
    <b v="0"/>
    <m/>
    <s v="-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97"/>
    <x v="38"/>
    <s v="RFR"/>
    <x v="195"/>
    <b v="0"/>
    <n v="264"/>
    <m/>
    <n v="278"/>
    <b v="0"/>
    <n v="72"/>
    <m/>
    <b v="0"/>
    <n v="4"/>
    <m/>
    <n v="78"/>
    <n v="2"/>
    <b v="0"/>
    <n v="0.5"/>
    <n v="0.95"/>
    <b v="0"/>
    <m/>
    <n v="0.92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98"/>
    <x v="45"/>
    <s v="RDZ"/>
    <x v="374"/>
    <b v="0"/>
    <n v="433"/>
    <m/>
    <n v="543"/>
    <b v="0"/>
    <n v="30"/>
    <m/>
    <b v="0"/>
    <n v="14"/>
    <m/>
    <n v="72"/>
    <n v="9"/>
    <b v="0"/>
    <n v="0.64"/>
    <n v="0.8"/>
    <b v="0"/>
    <m/>
    <n v="0.42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899"/>
    <x v="145"/>
    <s v="RPY"/>
    <x v="80"/>
    <b v="0"/>
    <n v="21"/>
    <m/>
    <n v="21"/>
    <b v="0"/>
    <n v="0"/>
    <m/>
    <b v="0"/>
    <n v="0"/>
    <m/>
    <n v="0"/>
    <n v="0"/>
    <b v="0"/>
    <s v="-"/>
    <n v="1"/>
    <b v="0"/>
    <m/>
    <s v="-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00"/>
    <x v="147"/>
    <s v="RRJ"/>
    <x v="40"/>
    <b v="0"/>
    <n v="8"/>
    <m/>
    <n v="8"/>
    <b v="0"/>
    <n v="0"/>
    <m/>
    <b v="0"/>
    <n v="0"/>
    <m/>
    <n v="0"/>
    <n v="0"/>
    <b v="0"/>
    <s v="-"/>
    <n v="1"/>
    <b v="0"/>
    <m/>
    <s v="-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64"/>
    <x v="133"/>
    <s v="RL4"/>
    <x v="492"/>
    <b v="0"/>
    <n v="437"/>
    <m/>
    <n v="437"/>
    <b v="0"/>
    <n v="24"/>
    <m/>
    <b v="0"/>
    <n v="22"/>
    <m/>
    <n v="24"/>
    <n v="22"/>
    <b v="0"/>
    <n v="1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01"/>
    <x v="142"/>
    <s v="RET"/>
    <x v="8"/>
    <b v="0"/>
    <n v="5"/>
    <m/>
    <n v="5"/>
    <b v="0"/>
    <n v="0"/>
    <m/>
    <b v="0"/>
    <n v="0"/>
    <m/>
    <n v="0"/>
    <n v="0"/>
    <b v="0"/>
    <s v="-"/>
    <n v="1"/>
    <b v="0"/>
    <m/>
    <s v="-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65"/>
    <x v="105"/>
    <s v="RKE"/>
    <x v="50"/>
    <b v="0"/>
    <n v="138"/>
    <m/>
    <n v="153"/>
    <b v="0"/>
    <n v="24"/>
    <m/>
    <b v="0"/>
    <n v="13"/>
    <m/>
    <n v="26"/>
    <n v="13"/>
    <b v="0"/>
    <n v="1"/>
    <n v="0.9"/>
    <b v="0"/>
    <m/>
    <n v="0.92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66"/>
    <x v="10"/>
    <s v="RWD"/>
    <x v="761"/>
    <b v="0"/>
    <n v="710"/>
    <m/>
    <n v="899"/>
    <b v="0"/>
    <n v="489"/>
    <m/>
    <b v="0"/>
    <n v="95"/>
    <m/>
    <n v="611"/>
    <n v="95"/>
    <b v="0"/>
    <n v="1"/>
    <n v="0.79"/>
    <b v="0"/>
    <m/>
    <n v="0.8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02"/>
    <x v="114"/>
    <s v="RRV"/>
    <x v="63"/>
    <b v="0"/>
    <n v="109"/>
    <m/>
    <n v="109"/>
    <b v="0"/>
    <n v="6"/>
    <m/>
    <b v="0"/>
    <n v="6"/>
    <m/>
    <n v="6"/>
    <n v="6"/>
    <b v="0"/>
    <n v="1"/>
    <n v="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67"/>
    <x v="14"/>
    <s v="RJE"/>
    <x v="242"/>
    <b v="0"/>
    <n v="647"/>
    <m/>
    <n v="651"/>
    <b v="0"/>
    <n v="156"/>
    <m/>
    <b v="0"/>
    <n v="34"/>
    <m/>
    <n v="156"/>
    <n v="34"/>
    <b v="0"/>
    <n v="1"/>
    <n v="0.9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03"/>
    <x v="60"/>
    <s v="RM2"/>
    <x v="412"/>
    <b v="0"/>
    <n v="265"/>
    <m/>
    <n v="268"/>
    <b v="0"/>
    <n v="46"/>
    <m/>
    <b v="0"/>
    <n v="41"/>
    <m/>
    <n v="46"/>
    <n v="41"/>
    <b v="0"/>
    <n v="1"/>
    <n v="0.9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04"/>
    <x v="27"/>
    <s v="RHM"/>
    <x v="432"/>
    <b v="0"/>
    <n v="539"/>
    <m/>
    <n v="547"/>
    <b v="0"/>
    <n v="123"/>
    <m/>
    <b v="0"/>
    <n v="47"/>
    <m/>
    <n v="123"/>
    <n v="47"/>
    <b v="0"/>
    <n v="1"/>
    <n v="0.99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05"/>
    <x v="94"/>
    <s v="RRK"/>
    <x v="715"/>
    <b v="0"/>
    <n v="497"/>
    <m/>
    <n v="512"/>
    <b v="0"/>
    <n v="27"/>
    <m/>
    <b v="0"/>
    <n v="6"/>
    <m/>
    <n v="27"/>
    <n v="6"/>
    <b v="0"/>
    <n v="1"/>
    <n v="0.97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06"/>
    <x v="91"/>
    <s v="RA7"/>
    <x v="216"/>
    <b v="0"/>
    <n v="225"/>
    <m/>
    <n v="338"/>
    <b v="0"/>
    <n v="62"/>
    <m/>
    <b v="0"/>
    <n v="64"/>
    <m/>
    <n v="71"/>
    <n v="23"/>
    <b v="0"/>
    <n v="0.36"/>
    <n v="0.67"/>
    <b v="0"/>
    <m/>
    <n v="0.87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68"/>
    <x v="64"/>
    <s v="RKB"/>
    <x v="235"/>
    <b v="0"/>
    <n v="314"/>
    <m/>
    <n v="460"/>
    <b v="0"/>
    <n v="40"/>
    <m/>
    <b v="0"/>
    <n v="36"/>
    <m/>
    <n v="40"/>
    <n v="36"/>
    <b v="0"/>
    <n v="1"/>
    <n v="0.68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69"/>
    <x v="20"/>
    <s v="RWE"/>
    <x v="899"/>
    <b v="0"/>
    <n v="825"/>
    <m/>
    <n v="885"/>
    <b v="0"/>
    <n v="248"/>
    <m/>
    <b v="0"/>
    <n v="55"/>
    <m/>
    <n v="250"/>
    <n v="55"/>
    <b v="0"/>
    <n v="1"/>
    <n v="0.93"/>
    <b v="0"/>
    <m/>
    <n v="0.99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07"/>
    <x v="96"/>
    <s v="RTX"/>
    <x v="320"/>
    <b v="0"/>
    <n v="329"/>
    <m/>
    <n v="351"/>
    <b v="0"/>
    <n v="11"/>
    <m/>
    <b v="0"/>
    <n v="6"/>
    <m/>
    <n v="49"/>
    <n v="5"/>
    <b v="0"/>
    <n v="0.83"/>
    <n v="0.94"/>
    <b v="0"/>
    <m/>
    <n v="0.22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70"/>
    <x v="29"/>
    <s v="RBK"/>
    <x v="385"/>
    <b v="0"/>
    <n v="328"/>
    <m/>
    <n v="357"/>
    <b v="0"/>
    <n v="61"/>
    <m/>
    <b v="0"/>
    <n v="32"/>
    <m/>
    <n v="61"/>
    <n v="31"/>
    <b v="0"/>
    <n v="0.97"/>
    <n v="0.92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08"/>
    <x v="108"/>
    <s v="RWW"/>
    <x v="306"/>
    <b v="0"/>
    <n v="295"/>
    <m/>
    <n v="318"/>
    <b v="0"/>
    <n v="32"/>
    <m/>
    <b v="0"/>
    <n v="4"/>
    <m/>
    <n v="33"/>
    <n v="4"/>
    <b v="0"/>
    <n v="1"/>
    <n v="0.93"/>
    <b v="0"/>
    <m/>
    <n v="0.97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71"/>
    <x v="113"/>
    <s v="RWG"/>
    <x v="249"/>
    <b v="0"/>
    <n v="561"/>
    <m/>
    <n v="564"/>
    <b v="0"/>
    <n v="58"/>
    <m/>
    <b v="0"/>
    <n v="32"/>
    <m/>
    <n v="60"/>
    <n v="32"/>
    <b v="0"/>
    <n v="1"/>
    <n v="0.99"/>
    <b v="0"/>
    <m/>
    <n v="0.97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72"/>
    <x v="123"/>
    <s v="RFW"/>
    <x v="45"/>
    <b v="0"/>
    <n v="189"/>
    <m/>
    <n v="203"/>
    <b v="0"/>
    <n v="9"/>
    <m/>
    <b v="0"/>
    <n v="5"/>
    <m/>
    <n v="9"/>
    <n v="5"/>
    <b v="0"/>
    <n v="1"/>
    <n v="0.93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09"/>
    <x v="124"/>
    <s v="RGR"/>
    <x v="547"/>
    <b v="0"/>
    <n v="291"/>
    <m/>
    <n v="316"/>
    <b v="0"/>
    <n v="12"/>
    <m/>
    <b v="0"/>
    <n v="10"/>
    <m/>
    <n v="12"/>
    <n v="10"/>
    <b v="0"/>
    <n v="1"/>
    <n v="0.92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10"/>
    <x v="46"/>
    <s v="RYR"/>
    <x v="402"/>
    <b v="0"/>
    <n v="631"/>
    <m/>
    <n v="694"/>
    <b v="0"/>
    <n v="60"/>
    <m/>
    <b v="0"/>
    <n v="29"/>
    <m/>
    <n v="65"/>
    <n v="29"/>
    <b v="0"/>
    <n v="1"/>
    <n v="0.91"/>
    <b v="0"/>
    <m/>
    <n v="0.92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73"/>
    <x v="3"/>
    <s v="RA3"/>
    <x v="9"/>
    <b v="0"/>
    <s v="NIL RETURN"/>
    <m/>
    <s v="NIL RETURN"/>
    <b v="0"/>
    <s v="NIL RETURN"/>
    <m/>
    <b v="0"/>
    <s v="NIL RETURN"/>
    <m/>
    <s v="NIL RETURN"/>
    <s v="NIL RETURN"/>
    <b v="0"/>
    <s v="NIL RETURN"/>
    <s v="NIL RETURN"/>
    <b v="0"/>
    <m/>
    <s v="NIL RETURN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11"/>
    <x v="9"/>
    <s v="RBL"/>
    <x v="537"/>
    <b v="0"/>
    <n v="601"/>
    <m/>
    <n v="613"/>
    <b v="0"/>
    <n v="182"/>
    <m/>
    <b v="0"/>
    <n v="39"/>
    <m/>
    <n v="190"/>
    <n v="37"/>
    <b v="0"/>
    <n v="0.95"/>
    <n v="0.98"/>
    <b v="0"/>
    <m/>
    <n v="0.96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74"/>
    <x v="61"/>
    <s v="RWP"/>
    <x v="407"/>
    <b v="0"/>
    <n v="298"/>
    <m/>
    <n v="586"/>
    <b v="0"/>
    <n v="82"/>
    <m/>
    <b v="0"/>
    <n v="42"/>
    <m/>
    <n v="101"/>
    <n v="42"/>
    <b v="0"/>
    <n v="1"/>
    <n v="0.51"/>
    <b v="0"/>
    <m/>
    <n v="0.8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12"/>
    <x v="73"/>
    <s v="RRF"/>
    <x v="774"/>
    <b v="0"/>
    <n v="232"/>
    <m/>
    <n v="320"/>
    <b v="0"/>
    <n v="17"/>
    <m/>
    <b v="0"/>
    <n v="15"/>
    <m/>
    <n v="17"/>
    <n v="15"/>
    <b v="0"/>
    <n v="1"/>
    <n v="0.73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75"/>
    <x v="140"/>
    <s v="RLQ"/>
    <x v="345"/>
    <b v="0"/>
    <n v="156"/>
    <m/>
    <n v="172"/>
    <b v="0"/>
    <n v="4"/>
    <m/>
    <b v="0"/>
    <n v="4"/>
    <m/>
    <n v="4"/>
    <n v="4"/>
    <b v="0"/>
    <n v="1"/>
    <n v="0.91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13"/>
    <x v="137"/>
    <s v="RA4"/>
    <x v="138"/>
    <b v="0"/>
    <n v="121"/>
    <m/>
    <n v="265"/>
    <b v="0"/>
    <n v="1"/>
    <m/>
    <b v="0"/>
    <n v="1"/>
    <m/>
    <n v="1"/>
    <n v="1"/>
    <b v="0"/>
    <n v="1"/>
    <n v="0.46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  <r>
    <s v="dementia201415.csv"/>
    <n v="914"/>
    <x v="30"/>
    <s v="RCB"/>
    <x v="338"/>
    <b v="0"/>
    <n v="726"/>
    <m/>
    <n v="757"/>
    <b v="0"/>
    <n v="116"/>
    <m/>
    <b v="0"/>
    <n v="91"/>
    <m/>
    <n v="116"/>
    <n v="91"/>
    <b v="0"/>
    <n v="1"/>
    <n v="0.96"/>
    <b v="0"/>
    <m/>
    <n v="1"/>
    <m/>
    <m/>
    <m/>
    <x v="52"/>
    <s v="September"/>
    <x v="0"/>
    <s v="https://www.england.nhs.uk/statistics/wp-content/uploads/sites/2/2014/07/Dementia-Data-Collection-Q2-2014-15-REVISED-CSV-36KB.csv"/>
    <b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M199" firstHeaderRow="1" firstDataRow="3" firstDataCol="1" rowPageCount="1" colPageCount="1"/>
  <pivotFields count="33">
    <pivotField showAll="0"/>
    <pivotField showAll="0"/>
    <pivotField axis="axisRow" showAll="0">
      <items count="194">
        <item x="78"/>
        <item x="71"/>
        <item x="85"/>
        <item x="189"/>
        <item x="39"/>
        <item x="74"/>
        <item x="4"/>
        <item x="17"/>
        <item x="11"/>
        <item x="118"/>
        <item x="161"/>
        <item x="162"/>
        <item x="182"/>
        <item x="0"/>
        <item x="97"/>
        <item x="112"/>
        <item x="130"/>
        <item x="81"/>
        <item x="35"/>
        <item x="134"/>
        <item x="48"/>
        <item x="51"/>
        <item x="173"/>
        <item x="125"/>
        <item x="101"/>
        <item x="66"/>
        <item x="65"/>
        <item x="23"/>
        <item x="126"/>
        <item x="102"/>
        <item x="69"/>
        <item x="115"/>
        <item x="77"/>
        <item x="5"/>
        <item x="109"/>
        <item x="135"/>
        <item x="56"/>
        <item x="87"/>
        <item x="43"/>
        <item x="31"/>
        <item x="174"/>
        <item x="67"/>
        <item x="54"/>
        <item x="148"/>
        <item x="86"/>
        <item x="80"/>
        <item x="122"/>
        <item x="59"/>
        <item x="47"/>
        <item x="41"/>
        <item x="6"/>
        <item x="120"/>
        <item x="25"/>
        <item x="82"/>
        <item x="163"/>
        <item x="119"/>
        <item x="22"/>
        <item x="164"/>
        <item x="72"/>
        <item x="19"/>
        <item x="103"/>
        <item x="1"/>
        <item x="90"/>
        <item x="165"/>
        <item x="49"/>
        <item x="62"/>
        <item x="149"/>
        <item x="190"/>
        <item x="37"/>
        <item x="166"/>
        <item x="44"/>
        <item x="18"/>
        <item x="186"/>
        <item x="167"/>
        <item x="168"/>
        <item x="136"/>
        <item x="143"/>
        <item x="150"/>
        <item x="121"/>
        <item x="68"/>
        <item x="52"/>
        <item x="110"/>
        <item x="129"/>
        <item x="107"/>
        <item x="151"/>
        <item x="128"/>
        <item x="152"/>
        <item x="88"/>
        <item x="175"/>
        <item x="104"/>
        <item x="16"/>
        <item x="181"/>
        <item x="15"/>
        <item x="89"/>
        <item x="183"/>
        <item x="75"/>
        <item x="63"/>
        <item x="169"/>
        <item x="42"/>
        <item x="188"/>
        <item x="2"/>
        <item x="57"/>
        <item x="32"/>
        <item x="153"/>
        <item x="12"/>
        <item x="138"/>
        <item x="92"/>
        <item x="13"/>
        <item x="154"/>
        <item x="155"/>
        <item x="50"/>
        <item x="144"/>
        <item x="176"/>
        <item x="28"/>
        <item x="141"/>
        <item x="95"/>
        <item x="26"/>
        <item x="24"/>
        <item x="79"/>
        <item x="191"/>
        <item x="156"/>
        <item x="76"/>
        <item x="157"/>
        <item x="99"/>
        <item x="84"/>
        <item x="116"/>
        <item x="117"/>
        <item x="21"/>
        <item x="100"/>
        <item x="93"/>
        <item x="177"/>
        <item x="178"/>
        <item x="170"/>
        <item x="106"/>
        <item x="187"/>
        <item x="40"/>
        <item x="34"/>
        <item x="7"/>
        <item x="179"/>
        <item x="33"/>
        <item x="132"/>
        <item x="158"/>
        <item x="192"/>
        <item x="70"/>
        <item x="111"/>
        <item x="55"/>
        <item x="184"/>
        <item x="131"/>
        <item x="58"/>
        <item x="139"/>
        <item x="146"/>
        <item x="36"/>
        <item x="98"/>
        <item x="53"/>
        <item x="127"/>
        <item x="83"/>
        <item x="8"/>
        <item x="38"/>
        <item x="45"/>
        <item x="145"/>
        <item x="147"/>
        <item x="133"/>
        <item x="142"/>
        <item x="105"/>
        <item x="159"/>
        <item x="171"/>
        <item x="10"/>
        <item x="114"/>
        <item x="14"/>
        <item x="60"/>
        <item x="27"/>
        <item x="94"/>
        <item x="91"/>
        <item x="64"/>
        <item x="20"/>
        <item x="96"/>
        <item x="160"/>
        <item x="185"/>
        <item x="29"/>
        <item x="108"/>
        <item x="113"/>
        <item x="123"/>
        <item x="124"/>
        <item x="46"/>
        <item x="3"/>
        <item x="9"/>
        <item x="61"/>
        <item x="180"/>
        <item x="73"/>
        <item x="140"/>
        <item x="137"/>
        <item x="30"/>
        <item x="172"/>
        <item t="default"/>
      </items>
    </pivotField>
    <pivotField showAll="0"/>
    <pivotField dataField="1" showAll="0">
      <items count="901">
        <item x="15"/>
        <item x="12"/>
        <item x="174"/>
        <item x="66"/>
        <item x="70"/>
        <item x="8"/>
        <item x="18"/>
        <item x="123"/>
        <item x="40"/>
        <item x="19"/>
        <item x="101"/>
        <item x="69"/>
        <item x="103"/>
        <item x="75"/>
        <item x="124"/>
        <item x="23"/>
        <item x="13"/>
        <item x="73"/>
        <item x="117"/>
        <item x="82"/>
        <item x="30"/>
        <item x="80"/>
        <item x="154"/>
        <item x="108"/>
        <item x="28"/>
        <item x="120"/>
        <item x="43"/>
        <item x="42"/>
        <item x="47"/>
        <item x="77"/>
        <item x="94"/>
        <item x="46"/>
        <item x="1"/>
        <item x="44"/>
        <item x="84"/>
        <item x="92"/>
        <item x="26"/>
        <item x="27"/>
        <item x="113"/>
        <item x="76"/>
        <item x="5"/>
        <item x="25"/>
        <item x="72"/>
        <item x="99"/>
        <item x="79"/>
        <item x="49"/>
        <item x="36"/>
        <item x="11"/>
        <item x="20"/>
        <item x="53"/>
        <item x="55"/>
        <item x="109"/>
        <item x="87"/>
        <item x="71"/>
        <item x="4"/>
        <item x="60"/>
        <item x="41"/>
        <item x="64"/>
        <item x="139"/>
        <item x="2"/>
        <item x="24"/>
        <item x="14"/>
        <item x="164"/>
        <item x="136"/>
        <item x="107"/>
        <item x="21"/>
        <item x="98"/>
        <item x="35"/>
        <item x="3"/>
        <item x="52"/>
        <item x="90"/>
        <item x="162"/>
        <item x="37"/>
        <item x="16"/>
        <item x="81"/>
        <item x="159"/>
        <item x="39"/>
        <item x="54"/>
        <item x="78"/>
        <item x="145"/>
        <item x="200"/>
        <item x="100"/>
        <item x="34"/>
        <item x="142"/>
        <item x="106"/>
        <item x="38"/>
        <item x="135"/>
        <item x="404"/>
        <item x="137"/>
        <item x="31"/>
        <item x="116"/>
        <item x="29"/>
        <item x="169"/>
        <item x="166"/>
        <item x="134"/>
        <item x="146"/>
        <item x="10"/>
        <item x="149"/>
        <item x="196"/>
        <item x="17"/>
        <item x="157"/>
        <item x="141"/>
        <item x="105"/>
        <item x="708"/>
        <item x="65"/>
        <item x="127"/>
        <item x="178"/>
        <item x="623"/>
        <item x="205"/>
        <item x="63"/>
        <item x="58"/>
        <item x="188"/>
        <item x="86"/>
        <item x="220"/>
        <item x="168"/>
        <item x="534"/>
        <item x="83"/>
        <item x="112"/>
        <item x="160"/>
        <item x="33"/>
        <item x="51"/>
        <item x="138"/>
        <item x="131"/>
        <item x="32"/>
        <item x="197"/>
        <item x="171"/>
        <item x="208"/>
        <item x="96"/>
        <item x="165"/>
        <item x="132"/>
        <item x="102"/>
        <item x="184"/>
        <item x="500"/>
        <item x="207"/>
        <item x="91"/>
        <item x="180"/>
        <item x="111"/>
        <item x="476"/>
        <item x="50"/>
        <item x="48"/>
        <item x="505"/>
        <item x="104"/>
        <item x="289"/>
        <item x="203"/>
        <item x="6"/>
        <item x="554"/>
        <item x="230"/>
        <item x="89"/>
        <item x="125"/>
        <item x="206"/>
        <item x="678"/>
        <item x="423"/>
        <item x="299"/>
        <item x="186"/>
        <item x="189"/>
        <item x="158"/>
        <item x="345"/>
        <item x="811"/>
        <item x="201"/>
        <item x="449"/>
        <item x="697"/>
        <item x="250"/>
        <item x="360"/>
        <item x="398"/>
        <item x="163"/>
        <item x="328"/>
        <item x="22"/>
        <item x="153"/>
        <item x="179"/>
        <item x="422"/>
        <item x="706"/>
        <item x="425"/>
        <item x="248"/>
        <item x="183"/>
        <item x="167"/>
        <item x="421"/>
        <item x="674"/>
        <item x="252"/>
        <item x="237"/>
        <item x="444"/>
        <item x="474"/>
        <item x="349"/>
        <item x="93"/>
        <item x="296"/>
        <item x="265"/>
        <item x="218"/>
        <item x="556"/>
        <item x="722"/>
        <item x="648"/>
        <item x="45"/>
        <item x="155"/>
        <item x="202"/>
        <item x="187"/>
        <item x="181"/>
        <item x="130"/>
        <item x="566"/>
        <item x="583"/>
        <item x="383"/>
        <item x="128"/>
        <item x="487"/>
        <item x="95"/>
        <item x="110"/>
        <item x="321"/>
        <item x="194"/>
        <item x="222"/>
        <item x="393"/>
        <item x="839"/>
        <item x="85"/>
        <item x="198"/>
        <item x="594"/>
        <item x="642"/>
        <item x="520"/>
        <item x="525"/>
        <item x="68"/>
        <item x="403"/>
        <item x="435"/>
        <item x="384"/>
        <item x="267"/>
        <item x="151"/>
        <item x="652"/>
        <item x="273"/>
        <item x="400"/>
        <item x="122"/>
        <item x="759"/>
        <item x="692"/>
        <item x="216"/>
        <item x="728"/>
        <item x="709"/>
        <item x="176"/>
        <item x="353"/>
        <item x="380"/>
        <item x="88"/>
        <item x="774"/>
        <item x="470"/>
        <item x="219"/>
        <item x="214"/>
        <item x="378"/>
        <item x="241"/>
        <item x="226"/>
        <item x="294"/>
        <item x="119"/>
        <item x="264"/>
        <item x="460"/>
        <item x="246"/>
        <item x="729"/>
        <item x="140"/>
        <item x="270"/>
        <item x="114"/>
        <item x="446"/>
        <item x="257"/>
        <item x="129"/>
        <item x="577"/>
        <item x="152"/>
        <item x="713"/>
        <item x="731"/>
        <item x="490"/>
        <item x="156"/>
        <item x="707"/>
        <item x="752"/>
        <item x="571"/>
        <item x="734"/>
        <item x="56"/>
        <item x="382"/>
        <item x="433"/>
        <item x="195"/>
        <item x="412"/>
        <item x="394"/>
        <item x="671"/>
        <item x="74"/>
        <item x="304"/>
        <item x="565"/>
        <item x="301"/>
        <item x="482"/>
        <item x="813"/>
        <item x="288"/>
        <item x="367"/>
        <item x="148"/>
        <item x="275"/>
        <item x="177"/>
        <item x="323"/>
        <item x="199"/>
        <item x="170"/>
        <item x="658"/>
        <item x="661"/>
        <item x="326"/>
        <item x="714"/>
        <item x="369"/>
        <item x="438"/>
        <item x="300"/>
        <item x="228"/>
        <item x="182"/>
        <item x="547"/>
        <item x="192"/>
        <item x="542"/>
        <item x="647"/>
        <item x="306"/>
        <item x="361"/>
        <item x="406"/>
        <item x="407"/>
        <item x="593"/>
        <item x="272"/>
        <item x="173"/>
        <item x="144"/>
        <item x="413"/>
        <item x="334"/>
        <item x="61"/>
        <item x="523"/>
        <item x="365"/>
        <item x="562"/>
        <item x="358"/>
        <item x="234"/>
        <item x="447"/>
        <item x="143"/>
        <item x="223"/>
        <item x="235"/>
        <item x="309"/>
        <item x="544"/>
        <item x="329"/>
        <item x="318"/>
        <item x="209"/>
        <item x="455"/>
        <item x="279"/>
        <item x="262"/>
        <item x="245"/>
        <item x="217"/>
        <item x="215"/>
        <item x="431"/>
        <item x="639"/>
        <item x="385"/>
        <item x="320"/>
        <item x="190"/>
        <item x="333"/>
        <item x="699"/>
        <item x="465"/>
        <item x="211"/>
        <item x="644"/>
        <item x="126"/>
        <item x="210"/>
        <item x="563"/>
        <item x="221"/>
        <item x="379"/>
        <item x="343"/>
        <item x="486"/>
        <item x="835"/>
        <item x="313"/>
        <item x="479"/>
        <item x="147"/>
        <item x="675"/>
        <item x="351"/>
        <item x="418"/>
        <item x="57"/>
        <item x="587"/>
        <item x="212"/>
        <item x="463"/>
        <item x="409"/>
        <item x="600"/>
        <item x="653"/>
        <item x="330"/>
        <item x="229"/>
        <item x="539"/>
        <item x="283"/>
        <item x="340"/>
        <item x="528"/>
        <item x="415"/>
        <item x="510"/>
        <item x="266"/>
        <item x="582"/>
        <item x="541"/>
        <item x="240"/>
        <item x="118"/>
        <item x="695"/>
        <item x="753"/>
        <item x="337"/>
        <item x="302"/>
        <item x="615"/>
        <item x="295"/>
        <item x="746"/>
        <item x="605"/>
        <item x="513"/>
        <item x="258"/>
        <item x="172"/>
        <item x="387"/>
        <item x="574"/>
        <item x="428"/>
        <item x="282"/>
        <item x="311"/>
        <item x="254"/>
        <item x="663"/>
        <item x="327"/>
        <item x="495"/>
        <item x="608"/>
        <item x="630"/>
        <item x="622"/>
        <item x="823"/>
        <item x="371"/>
        <item x="480"/>
        <item x="115"/>
        <item x="303"/>
        <item x="434"/>
        <item x="255"/>
        <item x="59"/>
        <item x="570"/>
        <item x="331"/>
        <item x="712"/>
        <item x="325"/>
        <item x="751"/>
        <item x="702"/>
        <item x="362"/>
        <item x="408"/>
        <item x="244"/>
        <item x="191"/>
        <item x="436"/>
        <item x="770"/>
        <item x="261"/>
        <item x="467"/>
        <item x="448"/>
        <item x="231"/>
        <item x="481"/>
        <item x="419"/>
        <item x="427"/>
        <item x="641"/>
        <item x="535"/>
        <item x="370"/>
        <item x="798"/>
        <item x="498"/>
        <item x="716"/>
        <item x="464"/>
        <item x="730"/>
        <item x="551"/>
        <item x="610"/>
        <item x="291"/>
        <item x="350"/>
        <item x="531"/>
        <item x="374"/>
        <item x="352"/>
        <item x="592"/>
        <item x="488"/>
        <item x="492"/>
        <item x="719"/>
        <item x="462"/>
        <item x="232"/>
        <item x="426"/>
        <item x="410"/>
        <item x="193"/>
        <item x="626"/>
        <item x="443"/>
        <item x="549"/>
        <item x="372"/>
        <item x="298"/>
        <item x="527"/>
        <item x="502"/>
        <item x="666"/>
        <item x="286"/>
        <item x="150"/>
        <item x="284"/>
        <item x="278"/>
        <item x="453"/>
        <item x="651"/>
        <item x="466"/>
        <item x="346"/>
        <item x="354"/>
        <item x="679"/>
        <item x="437"/>
        <item x="546"/>
        <item x="575"/>
        <item x="472"/>
        <item x="67"/>
        <item x="121"/>
        <item x="649"/>
        <item x="256"/>
        <item x="441"/>
        <item x="646"/>
        <item x="97"/>
        <item x="381"/>
        <item x="473"/>
        <item x="366"/>
        <item x="690"/>
        <item x="377"/>
        <item x="585"/>
        <item x="227"/>
        <item x="236"/>
        <item x="133"/>
        <item x="253"/>
        <item x="277"/>
        <item x="405"/>
        <item x="597"/>
        <item x="765"/>
        <item x="614"/>
        <item x="175"/>
        <item x="878"/>
        <item x="573"/>
        <item x="359"/>
        <item x="710"/>
        <item x="445"/>
        <item x="342"/>
        <item x="274"/>
        <item x="213"/>
        <item x="715"/>
        <item x="161"/>
        <item x="595"/>
        <item x="538"/>
        <item x="507"/>
        <item x="185"/>
        <item x="373"/>
        <item x="711"/>
        <item x="773"/>
        <item x="478"/>
        <item x="739"/>
        <item x="660"/>
        <item x="521"/>
        <item x="504"/>
        <item x="659"/>
        <item x="496"/>
        <item x="392"/>
        <item x="386"/>
        <item x="687"/>
        <item x="285"/>
        <item x="621"/>
        <item x="293"/>
        <item x="401"/>
        <item x="314"/>
        <item x="356"/>
        <item x="335"/>
        <item x="414"/>
        <item x="7"/>
        <item x="553"/>
        <item x="657"/>
        <item x="555"/>
        <item x="742"/>
        <item x="694"/>
        <item x="721"/>
        <item x="297"/>
        <item x="640"/>
        <item x="332"/>
        <item x="691"/>
        <item x="764"/>
        <item x="452"/>
        <item x="336"/>
        <item x="609"/>
        <item x="432"/>
        <item x="755"/>
        <item x="506"/>
        <item x="748"/>
        <item x="451"/>
        <item x="816"/>
        <item x="856"/>
        <item x="224"/>
        <item x="788"/>
        <item x="493"/>
        <item x="683"/>
        <item x="499"/>
        <item x="347"/>
        <item x="292"/>
        <item x="589"/>
        <item x="806"/>
        <item x="233"/>
        <item x="389"/>
        <item x="522"/>
        <item x="738"/>
        <item x="243"/>
        <item x="812"/>
        <item x="249"/>
        <item x="509"/>
        <item x="783"/>
        <item x="799"/>
        <item x="322"/>
        <item x="685"/>
        <item x="363"/>
        <item x="635"/>
        <item x="503"/>
        <item x="308"/>
        <item x="838"/>
        <item x="530"/>
        <item x="619"/>
        <item x="458"/>
        <item x="696"/>
        <item x="485"/>
        <item x="662"/>
        <item x="263"/>
        <item x="204"/>
        <item x="514"/>
        <item x="411"/>
        <item x="680"/>
        <item x="876"/>
        <item x="638"/>
        <item x="287"/>
        <item x="376"/>
        <item x="672"/>
        <item x="430"/>
        <item x="307"/>
        <item x="518"/>
        <item x="269"/>
        <item x="239"/>
        <item x="870"/>
        <item x="484"/>
        <item x="581"/>
        <item x="260"/>
        <item x="654"/>
        <item x="397"/>
        <item x="579"/>
        <item x="741"/>
        <item x="537"/>
        <item x="440"/>
        <item x="489"/>
        <item x="364"/>
        <item x="718"/>
        <item x="529"/>
        <item x="461"/>
        <item x="357"/>
        <item x="475"/>
        <item x="550"/>
        <item x="840"/>
        <item x="420"/>
        <item x="655"/>
        <item x="316"/>
        <item x="552"/>
        <item x="247"/>
        <item x="590"/>
        <item x="396"/>
        <item x="324"/>
        <item x="611"/>
        <item x="606"/>
        <item x="596"/>
        <item x="568"/>
        <item x="625"/>
        <item x="540"/>
        <item x="656"/>
        <item x="682"/>
        <item x="777"/>
        <item x="580"/>
        <item x="402"/>
        <item x="339"/>
        <item x="789"/>
        <item x="616"/>
        <item x="618"/>
        <item x="725"/>
        <item x="766"/>
        <item x="851"/>
        <item x="268"/>
        <item x="793"/>
        <item x="469"/>
        <item x="341"/>
        <item x="767"/>
        <item x="686"/>
        <item x="885"/>
        <item x="242"/>
        <item x="829"/>
        <item x="724"/>
        <item x="847"/>
        <item x="271"/>
        <item x="584"/>
        <item x="491"/>
        <item x="744"/>
        <item x="862"/>
        <item x="281"/>
        <item x="784"/>
        <item x="669"/>
        <item x="519"/>
        <item x="375"/>
        <item x="524"/>
        <item x="684"/>
        <item x="828"/>
        <item x="417"/>
        <item x="733"/>
        <item x="834"/>
        <item x="617"/>
        <item x="280"/>
        <item x="545"/>
        <item x="778"/>
        <item x="526"/>
        <item x="872"/>
        <item x="668"/>
        <item x="532"/>
        <item x="898"/>
        <item x="567"/>
        <item x="628"/>
        <item x="803"/>
        <item x="720"/>
        <item x="846"/>
        <item x="873"/>
        <item x="780"/>
        <item x="894"/>
        <item x="763"/>
        <item x="290"/>
        <item x="637"/>
        <item x="825"/>
        <item x="787"/>
        <item x="732"/>
        <item x="643"/>
        <item x="775"/>
        <item x="737"/>
        <item x="704"/>
        <item x="317"/>
        <item x="315"/>
        <item x="821"/>
        <item x="886"/>
        <item x="636"/>
        <item x="837"/>
        <item x="548"/>
        <item x="344"/>
        <item x="888"/>
        <item x="782"/>
        <item x="761"/>
        <item x="673"/>
        <item x="819"/>
        <item x="843"/>
        <item x="882"/>
        <item x="497"/>
        <item x="516"/>
        <item x="225"/>
        <item x="796"/>
        <item x="814"/>
        <item x="866"/>
        <item x="677"/>
        <item x="832"/>
        <item x="395"/>
        <item x="772"/>
        <item x="338"/>
        <item x="588"/>
        <item x="391"/>
        <item x="319"/>
        <item x="399"/>
        <item x="804"/>
        <item x="561"/>
        <item x="560"/>
        <item x="844"/>
        <item x="572"/>
        <item x="442"/>
        <item x="459"/>
        <item x="591"/>
        <item x="676"/>
        <item x="450"/>
        <item x="569"/>
        <item x="860"/>
        <item x="416"/>
        <item x="388"/>
        <item x="792"/>
        <item x="501"/>
        <item x="831"/>
        <item x="795"/>
        <item x="604"/>
        <item x="824"/>
        <item x="471"/>
        <item x="808"/>
        <item x="645"/>
        <item x="747"/>
        <item x="740"/>
        <item x="607"/>
        <item x="771"/>
        <item x="564"/>
        <item x="517"/>
        <item x="891"/>
        <item x="559"/>
        <item x="558"/>
        <item x="895"/>
        <item x="756"/>
        <item x="603"/>
        <item x="867"/>
        <item x="634"/>
        <item x="612"/>
        <item x="726"/>
        <item x="468"/>
        <item x="457"/>
        <item x="238"/>
        <item x="760"/>
        <item x="849"/>
        <item x="693"/>
        <item x="776"/>
        <item x="880"/>
        <item x="667"/>
        <item x="889"/>
        <item x="664"/>
        <item x="456"/>
        <item x="689"/>
        <item x="850"/>
        <item x="305"/>
        <item x="857"/>
        <item x="624"/>
        <item x="833"/>
        <item x="390"/>
        <item x="632"/>
        <item x="864"/>
        <item x="508"/>
        <item x="836"/>
        <item x="557"/>
        <item x="454"/>
        <item x="899"/>
        <item x="842"/>
        <item x="515"/>
        <item x="601"/>
        <item x="810"/>
        <item x="869"/>
        <item x="820"/>
        <item x="848"/>
        <item x="665"/>
        <item x="633"/>
        <item x="757"/>
        <item x="700"/>
        <item x="890"/>
        <item x="602"/>
        <item x="827"/>
        <item x="735"/>
        <item x="861"/>
        <item x="785"/>
        <item x="312"/>
        <item x="887"/>
        <item x="598"/>
        <item x="701"/>
        <item x="670"/>
        <item x="703"/>
        <item x="852"/>
        <item x="758"/>
        <item x="727"/>
        <item x="743"/>
        <item x="511"/>
        <item x="631"/>
        <item x="802"/>
        <item x="439"/>
        <item x="871"/>
        <item x="705"/>
        <item x="809"/>
        <item x="512"/>
        <item x="368"/>
        <item x="723"/>
        <item x="736"/>
        <item x="781"/>
        <item x="879"/>
        <item x="786"/>
        <item x="310"/>
        <item x="797"/>
        <item x="629"/>
        <item x="815"/>
        <item x="818"/>
        <item x="868"/>
        <item x="858"/>
        <item x="845"/>
        <item x="897"/>
        <item x="543"/>
        <item x="536"/>
        <item x="698"/>
        <item x="494"/>
        <item x="817"/>
        <item x="881"/>
        <item x="599"/>
        <item x="627"/>
        <item x="863"/>
        <item x="276"/>
        <item x="896"/>
        <item x="790"/>
        <item x="483"/>
        <item x="768"/>
        <item x="801"/>
        <item x="620"/>
        <item x="769"/>
        <item x="429"/>
        <item x="800"/>
        <item x="805"/>
        <item x="578"/>
        <item x="688"/>
        <item x="874"/>
        <item x="533"/>
        <item x="883"/>
        <item x="853"/>
        <item x="251"/>
        <item x="854"/>
        <item x="892"/>
        <item x="749"/>
        <item x="586"/>
        <item x="348"/>
        <item x="424"/>
        <item x="355"/>
        <item x="259"/>
        <item x="830"/>
        <item x="841"/>
        <item x="875"/>
        <item x="477"/>
        <item x="822"/>
        <item x="576"/>
        <item x="681"/>
        <item x="650"/>
        <item x="754"/>
        <item x="893"/>
        <item x="791"/>
        <item x="613"/>
        <item x="855"/>
        <item x="884"/>
        <item x="807"/>
        <item x="877"/>
        <item x="859"/>
        <item x="794"/>
        <item x="826"/>
        <item x="865"/>
        <item x="762"/>
        <item x="717"/>
        <item x="745"/>
        <item x="750"/>
        <item x="779"/>
        <item x="0"/>
        <item x="9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4"/>
        <item x="0"/>
        <item x="2"/>
        <item x="1"/>
        <item x="3"/>
        <item t="default"/>
      </items>
    </pivotField>
    <pivotField showAll="0"/>
    <pivotField showAll="0" defaultSubtotal="0"/>
    <pivotField axis="axisPage" multipleItemSelectionAllowed="1" showAll="0" defaultSubtotal="0">
      <items count="3">
        <item x="0"/>
        <item h="1" x="2"/>
        <item x="1"/>
      </items>
    </pivotField>
    <pivotField multipleItemSelectionAllowed="1" showAll="0">
      <items count="4">
        <item h="1" x="2"/>
        <item x="1"/>
        <item x="0"/>
        <item t="default"/>
      </items>
    </pivotField>
  </pivotFields>
  <rowFields count="1">
    <field x="2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2">
    <field x="28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pageFields count="1">
    <pageField fld="31" hier="-1"/>
  </pageFields>
  <dataFields count="2">
    <dataField name="Sum of Number.of.cases.identified/Number.with.positive.case.finding.question" fld="4" baseField="0" baseItem="0"/>
    <dataField name="Count of Number.of.cases.identified/Number.with.positive.case.finding.question" fld="4" subtotal="count" baseField="0" baseItem="0"/>
  </dataFields>
  <formats count="1">
    <format dxfId="1">
      <pivotArea dataOnly="0" labelOnly="1" fieldPosition="0">
        <references count="1">
          <reference field="2" count="1">
            <x v="2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B58" firstHeaderRow="1" firstDataRow="1" firstDataCol="1"/>
  <pivotFields count="33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4">
        <item x="28"/>
        <item x="29"/>
        <item x="30"/>
        <item x="16"/>
        <item x="17"/>
        <item x="31"/>
        <item x="32"/>
        <item x="33"/>
        <item x="34"/>
        <item x="35"/>
        <item x="18"/>
        <item x="36"/>
        <item x="37"/>
        <item x="19"/>
        <item x="38"/>
        <item x="39"/>
        <item x="40"/>
        <item x="41"/>
        <item x="42"/>
        <item x="20"/>
        <item x="21"/>
        <item x="43"/>
        <item x="22"/>
        <item x="44"/>
        <item x="45"/>
        <item x="46"/>
        <item x="23"/>
        <item x="24"/>
        <item x="47"/>
        <item x="48"/>
        <item x="49"/>
        <item x="50"/>
        <item x="51"/>
        <item x="52"/>
        <item x="7"/>
        <item x="8"/>
        <item x="9"/>
        <item x="10"/>
        <item x="11"/>
        <item x="12"/>
        <item x="13"/>
        <item x="14"/>
        <item x="15"/>
        <item x="25"/>
        <item x="26"/>
        <item x="27"/>
        <item x="1"/>
        <item x="2"/>
        <item x="3"/>
        <item x="4"/>
        <item x="5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/>
    <pivotField showAll="0" defaultSubtotal="0"/>
    <pivotField showAll="0"/>
  </pivotFields>
  <rowFields count="1">
    <field x="26"/>
  </rowFields>
  <rowItems count="54">
    <i>
      <x v="46"/>
    </i>
    <i>
      <x v="48"/>
    </i>
    <i>
      <x v="47"/>
    </i>
    <i>
      <x v="51"/>
    </i>
    <i>
      <x v="49"/>
    </i>
    <i>
      <x v="50"/>
    </i>
    <i>
      <x v="52"/>
    </i>
    <i>
      <x v="41"/>
    </i>
    <i>
      <x v="39"/>
    </i>
    <i>
      <x v="42"/>
    </i>
    <i>
      <x v="38"/>
    </i>
    <i>
      <x v="40"/>
    </i>
    <i>
      <x v="37"/>
    </i>
    <i>
      <x v="18"/>
    </i>
    <i>
      <x v="25"/>
    </i>
    <i>
      <x v="2"/>
    </i>
    <i>
      <x v="36"/>
    </i>
    <i>
      <x v="34"/>
    </i>
    <i>
      <x v="35"/>
    </i>
    <i>
      <x v="8"/>
    </i>
    <i>
      <x v="29"/>
    </i>
    <i>
      <x v="31"/>
    </i>
    <i>
      <x v="17"/>
    </i>
    <i>
      <x v="24"/>
    </i>
    <i>
      <x v="1"/>
    </i>
    <i>
      <x v="15"/>
    </i>
    <i>
      <x v="12"/>
    </i>
    <i>
      <x v="6"/>
    </i>
    <i>
      <x v="33"/>
    </i>
    <i>
      <x v="9"/>
    </i>
    <i>
      <x v="21"/>
    </i>
    <i>
      <x v="3"/>
    </i>
    <i>
      <x v="44"/>
    </i>
    <i>
      <x v="19"/>
    </i>
    <i>
      <x v="45"/>
    </i>
    <i>
      <x v="13"/>
    </i>
    <i>
      <x v="10"/>
    </i>
    <i>
      <x v="22"/>
    </i>
    <i>
      <x v="43"/>
    </i>
    <i>
      <x v="26"/>
    </i>
    <i>
      <x v="4"/>
    </i>
    <i>
      <x v="27"/>
    </i>
    <i>
      <x v="20"/>
    </i>
    <i>
      <x v="11"/>
    </i>
    <i>
      <x v="28"/>
    </i>
    <i>
      <x v="30"/>
    </i>
    <i>
      <x v="7"/>
    </i>
    <i>
      <x v="5"/>
    </i>
    <i>
      <x v="32"/>
    </i>
    <i>
      <x v="14"/>
    </i>
    <i>
      <x v="16"/>
    </i>
    <i>
      <x/>
    </i>
    <i>
      <x v="23"/>
    </i>
    <i t="grand">
      <x/>
    </i>
  </rowItems>
  <colItems count="1">
    <i/>
  </colItems>
  <dataFields count="1">
    <dataField name="Count of Org.name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9"/>
  <sheetViews>
    <sheetView tabSelected="1" workbookViewId="0">
      <selection activeCell="A12" sqref="A12"/>
    </sheetView>
  </sheetViews>
  <sheetFormatPr baseColWidth="10" defaultColWidth="10.33203125" defaultRowHeight="16" x14ac:dyDescent="0.2"/>
  <cols>
    <col min="1" max="1" width="74.5" bestFit="1" customWidth="1"/>
  </cols>
  <sheetData>
    <row r="1" spans="1:13" x14ac:dyDescent="0.2">
      <c r="A1" s="25" t="s">
        <v>482</v>
      </c>
      <c r="B1" t="s">
        <v>477</v>
      </c>
    </row>
    <row r="3" spans="1:13" x14ac:dyDescent="0.2">
      <c r="B3" s="25" t="s">
        <v>473</v>
      </c>
    </row>
    <row r="4" spans="1:13" x14ac:dyDescent="0.2">
      <c r="B4">
        <v>2013</v>
      </c>
      <c r="D4">
        <v>2014</v>
      </c>
      <c r="F4">
        <v>2015</v>
      </c>
      <c r="H4">
        <v>2016</v>
      </c>
      <c r="J4">
        <v>2017</v>
      </c>
      <c r="L4" t="s">
        <v>483</v>
      </c>
      <c r="M4" t="s">
        <v>484</v>
      </c>
    </row>
    <row r="5" spans="1:13" x14ac:dyDescent="0.2">
      <c r="A5" s="25" t="s">
        <v>471</v>
      </c>
      <c r="B5" t="s">
        <v>476</v>
      </c>
      <c r="C5" t="s">
        <v>475</v>
      </c>
      <c r="D5" t="s">
        <v>476</v>
      </c>
      <c r="E5" t="s">
        <v>475</v>
      </c>
      <c r="F5" t="s">
        <v>476</v>
      </c>
      <c r="G5" t="s">
        <v>475</v>
      </c>
      <c r="H5" t="s">
        <v>476</v>
      </c>
      <c r="I5" t="s">
        <v>475</v>
      </c>
      <c r="J5" t="s">
        <v>476</v>
      </c>
      <c r="K5" t="s">
        <v>475</v>
      </c>
    </row>
    <row r="6" spans="1:13" x14ac:dyDescent="0.2">
      <c r="A6" s="26" t="s">
        <v>75</v>
      </c>
      <c r="B6" s="27">
        <v>1589</v>
      </c>
      <c r="C6" s="27">
        <v>9</v>
      </c>
      <c r="D6" s="27">
        <v>2943</v>
      </c>
      <c r="E6" s="27">
        <v>12</v>
      </c>
      <c r="F6" s="27">
        <v>4103</v>
      </c>
      <c r="G6" s="27">
        <v>12</v>
      </c>
      <c r="H6" s="27">
        <v>1504</v>
      </c>
      <c r="I6" s="27">
        <v>15</v>
      </c>
      <c r="J6" s="27">
        <v>191</v>
      </c>
      <c r="K6" s="27">
        <v>6</v>
      </c>
      <c r="L6" s="27">
        <v>10330</v>
      </c>
      <c r="M6" s="27">
        <v>54</v>
      </c>
    </row>
    <row r="7" spans="1:13" x14ac:dyDescent="0.2">
      <c r="A7" s="26" t="s">
        <v>59</v>
      </c>
      <c r="B7" s="27">
        <v>1934</v>
      </c>
      <c r="C7" s="27">
        <v>9</v>
      </c>
      <c r="D7" s="27">
        <v>2192</v>
      </c>
      <c r="E7" s="27">
        <v>12</v>
      </c>
      <c r="F7" s="27">
        <v>2753</v>
      </c>
      <c r="G7" s="27">
        <v>12</v>
      </c>
      <c r="H7" s="27">
        <v>1114</v>
      </c>
      <c r="I7" s="27">
        <v>15</v>
      </c>
      <c r="J7" s="27">
        <v>70</v>
      </c>
      <c r="K7" s="27">
        <v>6</v>
      </c>
      <c r="L7" s="27">
        <v>8063</v>
      </c>
      <c r="M7" s="27">
        <v>54</v>
      </c>
    </row>
    <row r="8" spans="1:13" x14ac:dyDescent="0.2">
      <c r="A8" s="30" t="s">
        <v>330</v>
      </c>
      <c r="B8" s="27">
        <v>976</v>
      </c>
      <c r="C8" s="27">
        <v>3</v>
      </c>
      <c r="D8" s="27">
        <v>3116</v>
      </c>
      <c r="E8" s="27">
        <v>12</v>
      </c>
      <c r="F8" s="27">
        <v>3910</v>
      </c>
      <c r="G8" s="27">
        <v>12</v>
      </c>
      <c r="H8" s="27">
        <v>2543</v>
      </c>
      <c r="I8" s="27">
        <v>15</v>
      </c>
      <c r="J8" s="27">
        <v>252</v>
      </c>
      <c r="K8" s="27">
        <v>6</v>
      </c>
      <c r="L8" s="27">
        <v>10797</v>
      </c>
      <c r="M8" s="27">
        <v>48</v>
      </c>
    </row>
    <row r="9" spans="1:13" x14ac:dyDescent="0.2">
      <c r="A9" s="26" t="s">
        <v>173</v>
      </c>
      <c r="B9" s="27">
        <v>1917</v>
      </c>
      <c r="C9" s="27">
        <v>6</v>
      </c>
      <c r="D9" s="27"/>
      <c r="E9" s="27"/>
      <c r="F9" s="27"/>
      <c r="G9" s="27"/>
      <c r="H9" s="27"/>
      <c r="I9" s="27"/>
      <c r="J9" s="27"/>
      <c r="K9" s="27"/>
      <c r="L9" s="27">
        <v>1917</v>
      </c>
      <c r="M9" s="27">
        <v>6</v>
      </c>
    </row>
    <row r="10" spans="1:13" x14ac:dyDescent="0.2">
      <c r="A10" s="26" t="s">
        <v>225</v>
      </c>
      <c r="B10" s="27">
        <v>6378</v>
      </c>
      <c r="C10" s="27">
        <v>9</v>
      </c>
      <c r="D10" s="27">
        <v>5626</v>
      </c>
      <c r="E10" s="27">
        <v>12</v>
      </c>
      <c r="F10" s="27">
        <v>6938</v>
      </c>
      <c r="G10" s="27">
        <v>12</v>
      </c>
      <c r="H10" s="27">
        <v>2391</v>
      </c>
      <c r="I10" s="27">
        <v>15</v>
      </c>
      <c r="J10" s="27">
        <v>310</v>
      </c>
      <c r="K10" s="27">
        <v>6</v>
      </c>
      <c r="L10" s="27">
        <v>21643</v>
      </c>
      <c r="M10" s="27">
        <v>54</v>
      </c>
    </row>
    <row r="11" spans="1:13" x14ac:dyDescent="0.2">
      <c r="A11" s="26" t="s">
        <v>269</v>
      </c>
      <c r="B11" s="27">
        <v>2443</v>
      </c>
      <c r="C11" s="27">
        <v>9</v>
      </c>
      <c r="D11" s="27">
        <v>1095</v>
      </c>
      <c r="E11" s="27">
        <v>6</v>
      </c>
      <c r="F11" s="27"/>
      <c r="G11" s="27"/>
      <c r="H11" s="27"/>
      <c r="I11" s="27"/>
      <c r="J11" s="27"/>
      <c r="K11" s="27"/>
      <c r="L11" s="27">
        <v>3538</v>
      </c>
      <c r="M11" s="27">
        <v>15</v>
      </c>
    </row>
    <row r="12" spans="1:13" x14ac:dyDescent="0.2">
      <c r="A12" s="26" t="s">
        <v>83</v>
      </c>
      <c r="B12" s="27">
        <v>2533</v>
      </c>
      <c r="C12" s="27">
        <v>9</v>
      </c>
      <c r="D12" s="27">
        <v>2639</v>
      </c>
      <c r="E12" s="27">
        <v>12</v>
      </c>
      <c r="F12" s="27">
        <v>3273</v>
      </c>
      <c r="G12" s="27">
        <v>12</v>
      </c>
      <c r="H12" s="27">
        <v>1321</v>
      </c>
      <c r="I12" s="27">
        <v>15</v>
      </c>
      <c r="J12" s="27">
        <v>214</v>
      </c>
      <c r="K12" s="27">
        <v>6</v>
      </c>
      <c r="L12" s="27">
        <v>9980</v>
      </c>
      <c r="M12" s="27">
        <v>54</v>
      </c>
    </row>
    <row r="13" spans="1:13" x14ac:dyDescent="0.2">
      <c r="A13" s="26" t="s">
        <v>207</v>
      </c>
      <c r="B13" s="27">
        <v>3947</v>
      </c>
      <c r="C13" s="27">
        <v>9</v>
      </c>
      <c r="D13" s="27">
        <v>4660</v>
      </c>
      <c r="E13" s="27">
        <v>12</v>
      </c>
      <c r="F13" s="27">
        <v>7139</v>
      </c>
      <c r="G13" s="27">
        <v>12</v>
      </c>
      <c r="H13" s="27">
        <v>3743</v>
      </c>
      <c r="I13" s="27">
        <v>15</v>
      </c>
      <c r="J13" s="27">
        <v>736</v>
      </c>
      <c r="K13" s="27">
        <v>6</v>
      </c>
      <c r="L13" s="27">
        <v>20225</v>
      </c>
      <c r="M13" s="27">
        <v>54</v>
      </c>
    </row>
    <row r="14" spans="1:13" x14ac:dyDescent="0.2">
      <c r="A14" s="26" t="s">
        <v>67</v>
      </c>
      <c r="B14" s="27">
        <v>1915</v>
      </c>
      <c r="C14" s="27">
        <v>9</v>
      </c>
      <c r="D14" s="27">
        <v>4541</v>
      </c>
      <c r="E14" s="27">
        <v>12</v>
      </c>
      <c r="F14" s="27">
        <v>5601</v>
      </c>
      <c r="G14" s="27">
        <v>12</v>
      </c>
      <c r="H14" s="27">
        <v>7599</v>
      </c>
      <c r="I14" s="27">
        <v>15</v>
      </c>
      <c r="J14" s="27">
        <v>2910</v>
      </c>
      <c r="K14" s="27">
        <v>6</v>
      </c>
      <c r="L14" s="27">
        <v>22566</v>
      </c>
      <c r="M14" s="27">
        <v>54</v>
      </c>
    </row>
    <row r="15" spans="1:13" x14ac:dyDescent="0.2">
      <c r="A15" s="26" t="s">
        <v>217</v>
      </c>
      <c r="B15" s="27">
        <v>1807</v>
      </c>
      <c r="C15" s="27">
        <v>9</v>
      </c>
      <c r="D15" s="27">
        <v>2133</v>
      </c>
      <c r="E15" s="27">
        <v>12</v>
      </c>
      <c r="F15" s="27">
        <v>2777</v>
      </c>
      <c r="G15" s="27">
        <v>12</v>
      </c>
      <c r="H15" s="27">
        <v>830</v>
      </c>
      <c r="I15" s="27">
        <v>15</v>
      </c>
      <c r="J15" s="27">
        <v>82</v>
      </c>
      <c r="K15" s="27">
        <v>6</v>
      </c>
      <c r="L15" s="27">
        <v>7629</v>
      </c>
      <c r="M15" s="27">
        <v>54</v>
      </c>
    </row>
    <row r="16" spans="1:13" x14ac:dyDescent="0.2">
      <c r="A16" s="26" t="s">
        <v>417</v>
      </c>
      <c r="B16" s="27"/>
      <c r="C16" s="27"/>
      <c r="D16" s="27"/>
      <c r="E16" s="27"/>
      <c r="F16" s="27">
        <v>426</v>
      </c>
      <c r="G16" s="27">
        <v>6</v>
      </c>
      <c r="H16" s="27">
        <v>265</v>
      </c>
      <c r="I16" s="27">
        <v>3</v>
      </c>
      <c r="J16" s="27"/>
      <c r="K16" s="27"/>
      <c r="L16" s="27">
        <v>691</v>
      </c>
      <c r="M16" s="27">
        <v>9</v>
      </c>
    </row>
    <row r="17" spans="1:13" x14ac:dyDescent="0.2">
      <c r="A17" s="26" t="s">
        <v>392</v>
      </c>
      <c r="B17" s="27"/>
      <c r="C17" s="27"/>
      <c r="D17" s="27"/>
      <c r="E17" s="27"/>
      <c r="F17" s="27">
        <v>1535</v>
      </c>
      <c r="G17" s="27">
        <v>9</v>
      </c>
      <c r="H17" s="27">
        <v>502</v>
      </c>
      <c r="I17" s="27">
        <v>3</v>
      </c>
      <c r="J17" s="27"/>
      <c r="K17" s="27"/>
      <c r="L17" s="27">
        <v>2037</v>
      </c>
      <c r="M17" s="27">
        <v>12</v>
      </c>
    </row>
    <row r="18" spans="1:13" x14ac:dyDescent="0.2">
      <c r="A18" s="26" t="s">
        <v>444</v>
      </c>
      <c r="B18" s="27"/>
      <c r="C18" s="27"/>
      <c r="D18" s="27"/>
      <c r="E18" s="27"/>
      <c r="F18" s="27"/>
      <c r="G18" s="27"/>
      <c r="H18" s="27"/>
      <c r="I18" s="27"/>
      <c r="J18" s="27">
        <v>0</v>
      </c>
      <c r="K18" s="27">
        <v>3</v>
      </c>
      <c r="L18" s="27">
        <v>0</v>
      </c>
      <c r="M18" s="27">
        <v>3</v>
      </c>
    </row>
    <row r="19" spans="1:13" x14ac:dyDescent="0.2">
      <c r="A19" s="26" t="s">
        <v>123</v>
      </c>
      <c r="B19" s="27">
        <v>0</v>
      </c>
      <c r="C19" s="27">
        <v>9</v>
      </c>
      <c r="D19" s="27">
        <v>0</v>
      </c>
      <c r="E19" s="27">
        <v>12</v>
      </c>
      <c r="F19" s="27">
        <v>0</v>
      </c>
      <c r="G19" s="27">
        <v>6</v>
      </c>
      <c r="H19" s="27">
        <v>0</v>
      </c>
      <c r="I19" s="27">
        <v>12</v>
      </c>
      <c r="J19" s="27">
        <v>0</v>
      </c>
      <c r="K19" s="27">
        <v>3</v>
      </c>
      <c r="L19" s="27">
        <v>0</v>
      </c>
      <c r="M19" s="27">
        <v>42</v>
      </c>
    </row>
    <row r="20" spans="1:13" x14ac:dyDescent="0.2">
      <c r="A20" s="26" t="s">
        <v>191</v>
      </c>
      <c r="B20" s="27">
        <v>2719</v>
      </c>
      <c r="C20" s="27">
        <v>9</v>
      </c>
      <c r="D20" s="27">
        <v>3834</v>
      </c>
      <c r="E20" s="27">
        <v>12</v>
      </c>
      <c r="F20" s="27">
        <v>5920</v>
      </c>
      <c r="G20" s="27">
        <v>12</v>
      </c>
      <c r="H20" s="27">
        <v>2504</v>
      </c>
      <c r="I20" s="27">
        <v>15</v>
      </c>
      <c r="J20" s="27">
        <v>365</v>
      </c>
      <c r="K20" s="27">
        <v>6</v>
      </c>
      <c r="L20" s="27">
        <v>15342</v>
      </c>
      <c r="M20" s="27">
        <v>54</v>
      </c>
    </row>
    <row r="21" spans="1:13" x14ac:dyDescent="0.2">
      <c r="A21" s="26" t="s">
        <v>131</v>
      </c>
      <c r="B21" s="27">
        <v>2458</v>
      </c>
      <c r="C21" s="27">
        <v>9</v>
      </c>
      <c r="D21" s="27">
        <v>3032</v>
      </c>
      <c r="E21" s="27">
        <v>12</v>
      </c>
      <c r="F21" s="27">
        <v>3415</v>
      </c>
      <c r="G21" s="27">
        <v>12</v>
      </c>
      <c r="H21" s="27">
        <v>1455</v>
      </c>
      <c r="I21" s="27">
        <v>15</v>
      </c>
      <c r="J21" s="27">
        <v>184</v>
      </c>
      <c r="K21" s="27">
        <v>6</v>
      </c>
      <c r="L21" s="27">
        <v>10544</v>
      </c>
      <c r="M21" s="27">
        <v>54</v>
      </c>
    </row>
    <row r="22" spans="1:13" x14ac:dyDescent="0.2">
      <c r="A22" s="26" t="s">
        <v>30</v>
      </c>
      <c r="B22" s="27">
        <v>2878</v>
      </c>
      <c r="C22" s="27">
        <v>9</v>
      </c>
      <c r="D22" s="27">
        <v>3362</v>
      </c>
      <c r="E22" s="27">
        <v>12</v>
      </c>
      <c r="F22" s="27">
        <v>4120</v>
      </c>
      <c r="G22" s="27">
        <v>12</v>
      </c>
      <c r="H22" s="27">
        <v>970</v>
      </c>
      <c r="I22" s="27">
        <v>15</v>
      </c>
      <c r="J22" s="27">
        <v>0</v>
      </c>
      <c r="K22" s="27">
        <v>6</v>
      </c>
      <c r="L22" s="27">
        <v>11330</v>
      </c>
      <c r="M22" s="27">
        <v>54</v>
      </c>
    </row>
    <row r="23" spans="1:13" x14ac:dyDescent="0.2">
      <c r="A23" s="26" t="s">
        <v>295</v>
      </c>
      <c r="B23" s="27">
        <v>2389</v>
      </c>
      <c r="C23" s="27">
        <v>9</v>
      </c>
      <c r="D23" s="27">
        <v>1837</v>
      </c>
      <c r="E23" s="27">
        <v>12</v>
      </c>
      <c r="F23" s="27">
        <v>1751</v>
      </c>
      <c r="G23" s="27">
        <v>12</v>
      </c>
      <c r="H23" s="27">
        <v>708</v>
      </c>
      <c r="I23" s="27">
        <v>15</v>
      </c>
      <c r="J23" s="27">
        <v>169</v>
      </c>
      <c r="K23" s="27">
        <v>6</v>
      </c>
      <c r="L23" s="27">
        <v>6854</v>
      </c>
      <c r="M23" s="27">
        <v>54</v>
      </c>
    </row>
    <row r="24" spans="1:13" x14ac:dyDescent="0.2">
      <c r="A24" s="26" t="s">
        <v>299</v>
      </c>
      <c r="B24" s="27">
        <v>2657</v>
      </c>
      <c r="C24" s="27">
        <v>9</v>
      </c>
      <c r="D24" s="27">
        <v>2951</v>
      </c>
      <c r="E24" s="27">
        <v>12</v>
      </c>
      <c r="F24" s="27">
        <v>4174</v>
      </c>
      <c r="G24" s="27">
        <v>12</v>
      </c>
      <c r="H24" s="27">
        <v>2122</v>
      </c>
      <c r="I24" s="27">
        <v>15</v>
      </c>
      <c r="J24" s="27">
        <v>498</v>
      </c>
      <c r="K24" s="27">
        <v>6</v>
      </c>
      <c r="L24" s="27">
        <v>12402</v>
      </c>
      <c r="M24" s="27">
        <v>54</v>
      </c>
    </row>
    <row r="25" spans="1:13" x14ac:dyDescent="0.2">
      <c r="A25" s="26" t="s">
        <v>111</v>
      </c>
      <c r="B25" s="27">
        <v>2949</v>
      </c>
      <c r="C25" s="27">
        <v>9</v>
      </c>
      <c r="D25" s="27">
        <v>3699</v>
      </c>
      <c r="E25" s="27">
        <v>12</v>
      </c>
      <c r="F25" s="27">
        <v>4310</v>
      </c>
      <c r="G25" s="27">
        <v>12</v>
      </c>
      <c r="H25" s="27">
        <v>1174</v>
      </c>
      <c r="I25" s="27">
        <v>15</v>
      </c>
      <c r="J25" s="27">
        <v>43</v>
      </c>
      <c r="K25" s="27">
        <v>6</v>
      </c>
      <c r="L25" s="27">
        <v>12175</v>
      </c>
      <c r="M25" s="27">
        <v>54</v>
      </c>
    </row>
    <row r="26" spans="1:13" x14ac:dyDescent="0.2">
      <c r="A26" s="26" t="s">
        <v>189</v>
      </c>
      <c r="B26" s="27">
        <v>3852</v>
      </c>
      <c r="C26" s="27">
        <v>9</v>
      </c>
      <c r="D26" s="27">
        <v>4552</v>
      </c>
      <c r="E26" s="27">
        <v>12</v>
      </c>
      <c r="F26" s="27">
        <v>5336</v>
      </c>
      <c r="G26" s="27">
        <v>12</v>
      </c>
      <c r="H26" s="27">
        <v>2460</v>
      </c>
      <c r="I26" s="27">
        <v>15</v>
      </c>
      <c r="J26" s="27">
        <v>323</v>
      </c>
      <c r="K26" s="27">
        <v>6</v>
      </c>
      <c r="L26" s="27">
        <v>16523</v>
      </c>
      <c r="M26" s="27">
        <v>54</v>
      </c>
    </row>
    <row r="27" spans="1:13" x14ac:dyDescent="0.2">
      <c r="A27" s="26" t="s">
        <v>97</v>
      </c>
      <c r="B27" s="27">
        <v>4869</v>
      </c>
      <c r="C27" s="27">
        <v>9</v>
      </c>
      <c r="D27" s="27">
        <v>5758</v>
      </c>
      <c r="E27" s="27">
        <v>12</v>
      </c>
      <c r="F27" s="27">
        <v>6883</v>
      </c>
      <c r="G27" s="27">
        <v>12</v>
      </c>
      <c r="H27" s="27">
        <v>2842</v>
      </c>
      <c r="I27" s="27">
        <v>15</v>
      </c>
      <c r="J27" s="27">
        <v>574</v>
      </c>
      <c r="K27" s="27">
        <v>6</v>
      </c>
      <c r="L27" s="27">
        <v>20926</v>
      </c>
      <c r="M27" s="27">
        <v>54</v>
      </c>
    </row>
    <row r="28" spans="1:13" x14ac:dyDescent="0.2">
      <c r="A28" s="26" t="s">
        <v>422</v>
      </c>
      <c r="B28" s="27"/>
      <c r="C28" s="27"/>
      <c r="D28" s="27"/>
      <c r="E28" s="27"/>
      <c r="F28" s="27">
        <v>121</v>
      </c>
      <c r="G28" s="27">
        <v>3</v>
      </c>
      <c r="H28" s="27">
        <v>103</v>
      </c>
      <c r="I28" s="27">
        <v>3</v>
      </c>
      <c r="J28" s="27"/>
      <c r="K28" s="27"/>
      <c r="L28" s="27">
        <v>224</v>
      </c>
      <c r="M28" s="27">
        <v>6</v>
      </c>
    </row>
    <row r="29" spans="1:13" x14ac:dyDescent="0.2">
      <c r="A29" s="26" t="s">
        <v>183</v>
      </c>
      <c r="B29" s="27">
        <v>3695</v>
      </c>
      <c r="C29" s="27">
        <v>9</v>
      </c>
      <c r="D29" s="27">
        <v>3761</v>
      </c>
      <c r="E29" s="27">
        <v>12</v>
      </c>
      <c r="F29" s="27">
        <v>4056</v>
      </c>
      <c r="G29" s="27">
        <v>12</v>
      </c>
      <c r="H29" s="27">
        <v>1150</v>
      </c>
      <c r="I29" s="27">
        <v>15</v>
      </c>
      <c r="J29" s="27">
        <v>64</v>
      </c>
      <c r="K29" s="27">
        <v>6</v>
      </c>
      <c r="L29" s="27">
        <v>12726</v>
      </c>
      <c r="M29" s="27">
        <v>54</v>
      </c>
    </row>
    <row r="30" spans="1:13" x14ac:dyDescent="0.2">
      <c r="A30" s="26" t="s">
        <v>331</v>
      </c>
      <c r="B30" s="27">
        <v>417</v>
      </c>
      <c r="C30" s="27">
        <v>3</v>
      </c>
      <c r="D30" s="27">
        <v>1296</v>
      </c>
      <c r="E30" s="27">
        <v>12</v>
      </c>
      <c r="F30" s="27">
        <v>1301</v>
      </c>
      <c r="G30" s="27">
        <v>9</v>
      </c>
      <c r="H30" s="27">
        <v>812</v>
      </c>
      <c r="I30" s="27">
        <v>15</v>
      </c>
      <c r="J30" s="27">
        <v>70</v>
      </c>
      <c r="K30" s="27">
        <v>6</v>
      </c>
      <c r="L30" s="27">
        <v>3896</v>
      </c>
      <c r="M30" s="27">
        <v>45</v>
      </c>
    </row>
    <row r="31" spans="1:13" x14ac:dyDescent="0.2">
      <c r="A31" s="26" t="s">
        <v>87</v>
      </c>
      <c r="B31" s="27">
        <v>2814</v>
      </c>
      <c r="C31" s="27">
        <v>9</v>
      </c>
      <c r="D31" s="27">
        <v>3187</v>
      </c>
      <c r="E31" s="27">
        <v>12</v>
      </c>
      <c r="F31" s="27">
        <v>3904</v>
      </c>
      <c r="G31" s="27">
        <v>12</v>
      </c>
      <c r="H31" s="27">
        <v>1513</v>
      </c>
      <c r="I31" s="27">
        <v>15</v>
      </c>
      <c r="J31" s="27">
        <v>226</v>
      </c>
      <c r="K31" s="27">
        <v>6</v>
      </c>
      <c r="L31" s="27">
        <v>11644</v>
      </c>
      <c r="M31" s="27">
        <v>54</v>
      </c>
    </row>
    <row r="32" spans="1:13" x14ac:dyDescent="0.2">
      <c r="A32" s="26" t="s">
        <v>121</v>
      </c>
      <c r="B32" s="27">
        <v>1916</v>
      </c>
      <c r="C32" s="27">
        <v>9</v>
      </c>
      <c r="D32" s="27">
        <v>2698</v>
      </c>
      <c r="E32" s="27">
        <v>12</v>
      </c>
      <c r="F32" s="27">
        <v>3625</v>
      </c>
      <c r="G32" s="27">
        <v>12</v>
      </c>
      <c r="H32" s="27">
        <v>1888</v>
      </c>
      <c r="I32" s="27">
        <v>15</v>
      </c>
      <c r="J32" s="27">
        <v>541</v>
      </c>
      <c r="K32" s="27">
        <v>6</v>
      </c>
      <c r="L32" s="27">
        <v>10668</v>
      </c>
      <c r="M32" s="27">
        <v>54</v>
      </c>
    </row>
    <row r="33" spans="1:13" x14ac:dyDescent="0.2">
      <c r="A33" s="26" t="s">
        <v>69</v>
      </c>
      <c r="B33" s="27">
        <v>4383</v>
      </c>
      <c r="C33" s="27">
        <v>9</v>
      </c>
      <c r="D33" s="27">
        <v>5286</v>
      </c>
      <c r="E33" s="27">
        <v>12</v>
      </c>
      <c r="F33" s="27">
        <v>5873</v>
      </c>
      <c r="G33" s="27">
        <v>12</v>
      </c>
      <c r="H33" s="27">
        <v>3457</v>
      </c>
      <c r="I33" s="27">
        <v>15</v>
      </c>
      <c r="J33" s="27">
        <v>869</v>
      </c>
      <c r="K33" s="27">
        <v>6</v>
      </c>
      <c r="L33" s="27">
        <v>19868</v>
      </c>
      <c r="M33" s="27">
        <v>54</v>
      </c>
    </row>
    <row r="34" spans="1:13" x14ac:dyDescent="0.2">
      <c r="A34" s="26" t="s">
        <v>115</v>
      </c>
      <c r="B34" s="27">
        <v>2470</v>
      </c>
      <c r="C34" s="27">
        <v>9</v>
      </c>
      <c r="D34" s="27">
        <v>2763</v>
      </c>
      <c r="E34" s="27">
        <v>12</v>
      </c>
      <c r="F34" s="27">
        <v>3457</v>
      </c>
      <c r="G34" s="27">
        <v>12</v>
      </c>
      <c r="H34" s="27">
        <v>1090</v>
      </c>
      <c r="I34" s="27">
        <v>15</v>
      </c>
      <c r="J34" s="27">
        <v>69</v>
      </c>
      <c r="K34" s="27">
        <v>6</v>
      </c>
      <c r="L34" s="27">
        <v>9849</v>
      </c>
      <c r="M34" s="27">
        <v>54</v>
      </c>
    </row>
    <row r="35" spans="1:13" x14ac:dyDescent="0.2">
      <c r="A35" s="26" t="s">
        <v>195</v>
      </c>
      <c r="B35" s="27">
        <v>5178</v>
      </c>
      <c r="C35" s="27">
        <v>9</v>
      </c>
      <c r="D35" s="27">
        <v>6011</v>
      </c>
      <c r="E35" s="27">
        <v>12</v>
      </c>
      <c r="F35" s="27">
        <v>7123</v>
      </c>
      <c r="G35" s="27">
        <v>12</v>
      </c>
      <c r="H35" s="27">
        <v>2485</v>
      </c>
      <c r="I35" s="27">
        <v>15</v>
      </c>
      <c r="J35" s="27">
        <v>314</v>
      </c>
      <c r="K35" s="27">
        <v>6</v>
      </c>
      <c r="L35" s="27">
        <v>21111</v>
      </c>
      <c r="M35" s="27">
        <v>54</v>
      </c>
    </row>
    <row r="36" spans="1:13" x14ac:dyDescent="0.2">
      <c r="A36" s="26" t="s">
        <v>324</v>
      </c>
      <c r="B36" s="27">
        <v>612</v>
      </c>
      <c r="C36" s="27">
        <v>6</v>
      </c>
      <c r="D36" s="27">
        <v>2873</v>
      </c>
      <c r="E36" s="27">
        <v>12</v>
      </c>
      <c r="F36" s="27">
        <v>4218</v>
      </c>
      <c r="G36" s="27">
        <v>12</v>
      </c>
      <c r="H36" s="27">
        <v>1821</v>
      </c>
      <c r="I36" s="27">
        <v>15</v>
      </c>
      <c r="J36" s="27">
        <v>262</v>
      </c>
      <c r="K36" s="27">
        <v>6</v>
      </c>
      <c r="L36" s="27">
        <v>9786</v>
      </c>
      <c r="M36" s="27">
        <v>51</v>
      </c>
    </row>
    <row r="37" spans="1:13" x14ac:dyDescent="0.2">
      <c r="A37" s="26" t="s">
        <v>249</v>
      </c>
      <c r="B37" s="27">
        <v>1722</v>
      </c>
      <c r="C37" s="27">
        <v>9</v>
      </c>
      <c r="D37" s="27">
        <v>1816</v>
      </c>
      <c r="E37" s="27">
        <v>12</v>
      </c>
      <c r="F37" s="27">
        <v>2153</v>
      </c>
      <c r="G37" s="27">
        <v>12</v>
      </c>
      <c r="H37" s="27">
        <v>838</v>
      </c>
      <c r="I37" s="27">
        <v>15</v>
      </c>
      <c r="J37" s="27">
        <v>84</v>
      </c>
      <c r="K37" s="27">
        <v>6</v>
      </c>
      <c r="L37" s="27">
        <v>6613</v>
      </c>
      <c r="M37" s="27">
        <v>54</v>
      </c>
    </row>
    <row r="38" spans="1:13" x14ac:dyDescent="0.2">
      <c r="A38" s="26" t="s">
        <v>171</v>
      </c>
      <c r="B38" s="27">
        <v>5265</v>
      </c>
      <c r="C38" s="27">
        <v>9</v>
      </c>
      <c r="D38" s="27">
        <v>4994</v>
      </c>
      <c r="E38" s="27">
        <v>12</v>
      </c>
      <c r="F38" s="27">
        <v>7997</v>
      </c>
      <c r="G38" s="27">
        <v>12</v>
      </c>
      <c r="H38" s="27">
        <v>2420</v>
      </c>
      <c r="I38" s="27">
        <v>15</v>
      </c>
      <c r="J38" s="27">
        <v>353</v>
      </c>
      <c r="K38" s="27">
        <v>6</v>
      </c>
      <c r="L38" s="27">
        <v>21029</v>
      </c>
      <c r="M38" s="27">
        <v>54</v>
      </c>
    </row>
    <row r="39" spans="1:13" x14ac:dyDescent="0.2">
      <c r="A39" s="26" t="s">
        <v>145</v>
      </c>
      <c r="B39" s="27">
        <v>5783</v>
      </c>
      <c r="C39" s="27">
        <v>9</v>
      </c>
      <c r="D39" s="27">
        <v>6776</v>
      </c>
      <c r="E39" s="27">
        <v>12</v>
      </c>
      <c r="F39" s="27">
        <v>8037</v>
      </c>
      <c r="G39" s="27">
        <v>12</v>
      </c>
      <c r="H39" s="27">
        <v>2587</v>
      </c>
      <c r="I39" s="27">
        <v>15</v>
      </c>
      <c r="J39" s="27">
        <v>177</v>
      </c>
      <c r="K39" s="27">
        <v>6</v>
      </c>
      <c r="L39" s="27">
        <v>23360</v>
      </c>
      <c r="M39" s="27">
        <v>54</v>
      </c>
    </row>
    <row r="40" spans="1:13" x14ac:dyDescent="0.2">
      <c r="A40" s="26" t="s">
        <v>45</v>
      </c>
      <c r="B40" s="27">
        <v>1393</v>
      </c>
      <c r="C40" s="27">
        <v>9</v>
      </c>
      <c r="D40" s="27">
        <v>958</v>
      </c>
      <c r="E40" s="27">
        <v>12</v>
      </c>
      <c r="F40" s="27">
        <v>1340</v>
      </c>
      <c r="G40" s="27">
        <v>12</v>
      </c>
      <c r="H40" s="27">
        <v>600</v>
      </c>
      <c r="I40" s="27">
        <v>15</v>
      </c>
      <c r="J40" s="27">
        <v>170</v>
      </c>
      <c r="K40" s="27">
        <v>6</v>
      </c>
      <c r="L40" s="27">
        <v>4461</v>
      </c>
      <c r="M40" s="27">
        <v>54</v>
      </c>
    </row>
    <row r="41" spans="1:13" x14ac:dyDescent="0.2">
      <c r="A41" s="26" t="s">
        <v>219</v>
      </c>
      <c r="B41" s="27">
        <v>1210</v>
      </c>
      <c r="C41" s="27">
        <v>9</v>
      </c>
      <c r="D41" s="27">
        <v>593</v>
      </c>
      <c r="E41" s="27">
        <v>9</v>
      </c>
      <c r="F41" s="27"/>
      <c r="G41" s="27"/>
      <c r="H41" s="27"/>
      <c r="I41" s="27"/>
      <c r="J41" s="27"/>
      <c r="K41" s="27"/>
      <c r="L41" s="27">
        <v>1803</v>
      </c>
      <c r="M41" s="27">
        <v>18</v>
      </c>
    </row>
    <row r="42" spans="1:13" x14ac:dyDescent="0.2">
      <c r="A42" s="26" t="s">
        <v>287</v>
      </c>
      <c r="B42" s="27">
        <v>1132</v>
      </c>
      <c r="C42" s="27">
        <v>9</v>
      </c>
      <c r="D42" s="27">
        <v>3455</v>
      </c>
      <c r="E42" s="27">
        <v>12</v>
      </c>
      <c r="F42" s="27">
        <v>4526</v>
      </c>
      <c r="G42" s="27">
        <v>12</v>
      </c>
      <c r="H42" s="27">
        <v>2213</v>
      </c>
      <c r="I42" s="27">
        <v>15</v>
      </c>
      <c r="J42" s="27">
        <v>473</v>
      </c>
      <c r="K42" s="27">
        <v>6</v>
      </c>
      <c r="L42" s="27">
        <v>11799</v>
      </c>
      <c r="M42" s="27">
        <v>54</v>
      </c>
    </row>
    <row r="43" spans="1:13" x14ac:dyDescent="0.2">
      <c r="A43" s="26" t="s">
        <v>237</v>
      </c>
      <c r="B43" s="27">
        <v>2245</v>
      </c>
      <c r="C43" s="27">
        <v>9</v>
      </c>
      <c r="D43" s="27">
        <v>2672</v>
      </c>
      <c r="E43" s="27">
        <v>12</v>
      </c>
      <c r="F43" s="27">
        <v>3101</v>
      </c>
      <c r="G43" s="27">
        <v>12</v>
      </c>
      <c r="H43" s="27">
        <v>929</v>
      </c>
      <c r="I43" s="27">
        <v>15</v>
      </c>
      <c r="J43" s="27">
        <v>73</v>
      </c>
      <c r="K43" s="27">
        <v>6</v>
      </c>
      <c r="L43" s="27">
        <v>9020</v>
      </c>
      <c r="M43" s="27">
        <v>54</v>
      </c>
    </row>
    <row r="44" spans="1:13" x14ac:dyDescent="0.2">
      <c r="A44" s="26" t="s">
        <v>179</v>
      </c>
      <c r="B44" s="27">
        <v>6489</v>
      </c>
      <c r="C44" s="27">
        <v>9</v>
      </c>
      <c r="D44" s="27">
        <v>6518</v>
      </c>
      <c r="E44" s="27">
        <v>12</v>
      </c>
      <c r="F44" s="27">
        <v>8024</v>
      </c>
      <c r="G44" s="27">
        <v>12</v>
      </c>
      <c r="H44" s="27">
        <v>3413</v>
      </c>
      <c r="I44" s="27">
        <v>15</v>
      </c>
      <c r="J44" s="27">
        <v>491</v>
      </c>
      <c r="K44" s="27">
        <v>6</v>
      </c>
      <c r="L44" s="27">
        <v>24935</v>
      </c>
      <c r="M44" s="27">
        <v>54</v>
      </c>
    </row>
    <row r="45" spans="1:13" x14ac:dyDescent="0.2">
      <c r="A45" s="26" t="s">
        <v>301</v>
      </c>
      <c r="B45" s="27">
        <v>4636</v>
      </c>
      <c r="C45" s="27">
        <v>9</v>
      </c>
      <c r="D45" s="27">
        <v>5348</v>
      </c>
      <c r="E45" s="27">
        <v>12</v>
      </c>
      <c r="F45" s="27">
        <v>6366</v>
      </c>
      <c r="G45" s="27">
        <v>12</v>
      </c>
      <c r="H45" s="27">
        <v>3148</v>
      </c>
      <c r="I45" s="27">
        <v>15</v>
      </c>
      <c r="J45" s="27">
        <v>741</v>
      </c>
      <c r="K45" s="27">
        <v>6</v>
      </c>
      <c r="L45" s="27">
        <v>20239</v>
      </c>
      <c r="M45" s="27">
        <v>54</v>
      </c>
    </row>
    <row r="46" spans="1:13" x14ac:dyDescent="0.2">
      <c r="A46" s="26" t="s">
        <v>424</v>
      </c>
      <c r="B46" s="27"/>
      <c r="C46" s="27"/>
      <c r="D46" s="27"/>
      <c r="E46" s="27"/>
      <c r="F46" s="27">
        <v>69</v>
      </c>
      <c r="G46" s="27">
        <v>3</v>
      </c>
      <c r="H46" s="27">
        <v>66</v>
      </c>
      <c r="I46" s="27">
        <v>3</v>
      </c>
      <c r="J46" s="27"/>
      <c r="K46" s="27"/>
      <c r="L46" s="27">
        <v>135</v>
      </c>
      <c r="M46" s="27">
        <v>6</v>
      </c>
    </row>
    <row r="47" spans="1:13" x14ac:dyDescent="0.2">
      <c r="A47" s="26" t="s">
        <v>293</v>
      </c>
      <c r="B47" s="27">
        <v>3338</v>
      </c>
      <c r="C47" s="27">
        <v>9</v>
      </c>
      <c r="D47" s="27">
        <v>4081</v>
      </c>
      <c r="E47" s="27">
        <v>12</v>
      </c>
      <c r="F47" s="27">
        <v>4991</v>
      </c>
      <c r="G47" s="27">
        <v>12</v>
      </c>
      <c r="H47" s="27">
        <v>2600</v>
      </c>
      <c r="I47" s="27">
        <v>15</v>
      </c>
      <c r="J47" s="27">
        <v>623</v>
      </c>
      <c r="K47" s="27">
        <v>6</v>
      </c>
      <c r="L47" s="27">
        <v>15633</v>
      </c>
      <c r="M47" s="27">
        <v>54</v>
      </c>
    </row>
    <row r="48" spans="1:13" x14ac:dyDescent="0.2">
      <c r="A48" s="26" t="s">
        <v>271</v>
      </c>
      <c r="B48" s="27">
        <v>2343</v>
      </c>
      <c r="C48" s="27">
        <v>9</v>
      </c>
      <c r="D48" s="27">
        <v>3575</v>
      </c>
      <c r="E48" s="27">
        <v>12</v>
      </c>
      <c r="F48" s="27">
        <v>4309</v>
      </c>
      <c r="G48" s="27">
        <v>12</v>
      </c>
      <c r="H48" s="27">
        <v>2020</v>
      </c>
      <c r="I48" s="27">
        <v>15</v>
      </c>
      <c r="J48" s="27">
        <v>282</v>
      </c>
      <c r="K48" s="27">
        <v>6</v>
      </c>
      <c r="L48" s="27">
        <v>12529</v>
      </c>
      <c r="M48" s="27">
        <v>54</v>
      </c>
    </row>
    <row r="49" spans="1:13" x14ac:dyDescent="0.2">
      <c r="A49" s="26" t="s">
        <v>370</v>
      </c>
      <c r="B49" s="27"/>
      <c r="C49" s="27"/>
      <c r="D49" s="27">
        <v>2454</v>
      </c>
      <c r="E49" s="27">
        <v>3</v>
      </c>
      <c r="F49" s="27">
        <v>8271</v>
      </c>
      <c r="G49" s="27">
        <v>12</v>
      </c>
      <c r="H49" s="27">
        <v>2945</v>
      </c>
      <c r="I49" s="27">
        <v>15</v>
      </c>
      <c r="J49" s="27">
        <v>365</v>
      </c>
      <c r="K49" s="27">
        <v>6</v>
      </c>
      <c r="L49" s="27">
        <v>14035</v>
      </c>
      <c r="M49" s="27">
        <v>36</v>
      </c>
    </row>
    <row r="50" spans="1:13" x14ac:dyDescent="0.2">
      <c r="A50" s="26" t="s">
        <v>71</v>
      </c>
      <c r="B50" s="27">
        <v>2783</v>
      </c>
      <c r="C50" s="27">
        <v>9</v>
      </c>
      <c r="D50" s="27">
        <v>2296</v>
      </c>
      <c r="E50" s="27">
        <v>9</v>
      </c>
      <c r="F50" s="27"/>
      <c r="G50" s="27"/>
      <c r="H50" s="27"/>
      <c r="I50" s="27"/>
      <c r="J50" s="27"/>
      <c r="K50" s="27"/>
      <c r="L50" s="27">
        <v>5079</v>
      </c>
      <c r="M50" s="27">
        <v>18</v>
      </c>
    </row>
    <row r="51" spans="1:13" x14ac:dyDescent="0.2">
      <c r="A51" s="26" t="s">
        <v>155</v>
      </c>
      <c r="B51" s="27">
        <v>2082</v>
      </c>
      <c r="C51" s="27">
        <v>9</v>
      </c>
      <c r="D51" s="27">
        <v>2765</v>
      </c>
      <c r="E51" s="27">
        <v>12</v>
      </c>
      <c r="F51" s="27">
        <v>3315</v>
      </c>
      <c r="G51" s="27">
        <v>12</v>
      </c>
      <c r="H51" s="27">
        <v>1578</v>
      </c>
      <c r="I51" s="27">
        <v>15</v>
      </c>
      <c r="J51" s="27">
        <v>6</v>
      </c>
      <c r="K51" s="27">
        <v>6</v>
      </c>
      <c r="L51" s="27">
        <v>9746</v>
      </c>
      <c r="M51" s="27">
        <v>54</v>
      </c>
    </row>
    <row r="52" spans="1:13" x14ac:dyDescent="0.2">
      <c r="A52" s="26" t="s">
        <v>247</v>
      </c>
      <c r="B52" s="27">
        <v>2102</v>
      </c>
      <c r="C52" s="27">
        <v>9</v>
      </c>
      <c r="D52" s="27">
        <v>2051</v>
      </c>
      <c r="E52" s="27">
        <v>12</v>
      </c>
      <c r="F52" s="27">
        <v>2044</v>
      </c>
      <c r="G52" s="27">
        <v>12</v>
      </c>
      <c r="H52" s="27">
        <v>1065</v>
      </c>
      <c r="I52" s="27">
        <v>15</v>
      </c>
      <c r="J52" s="27">
        <v>363</v>
      </c>
      <c r="K52" s="27">
        <v>6</v>
      </c>
      <c r="L52" s="27">
        <v>7625</v>
      </c>
      <c r="M52" s="27">
        <v>54</v>
      </c>
    </row>
    <row r="53" spans="1:13" x14ac:dyDescent="0.2">
      <c r="A53" s="26" t="s">
        <v>167</v>
      </c>
      <c r="B53" s="27">
        <v>4941</v>
      </c>
      <c r="C53" s="27">
        <v>9</v>
      </c>
      <c r="D53" s="27">
        <v>5493</v>
      </c>
      <c r="E53" s="27">
        <v>12</v>
      </c>
      <c r="F53" s="27">
        <v>6981</v>
      </c>
      <c r="G53" s="27">
        <v>12</v>
      </c>
      <c r="H53" s="27">
        <v>2732</v>
      </c>
      <c r="I53" s="27">
        <v>15</v>
      </c>
      <c r="J53" s="27">
        <v>0</v>
      </c>
      <c r="K53" s="27">
        <v>6</v>
      </c>
      <c r="L53" s="27">
        <v>20147</v>
      </c>
      <c r="M53" s="27">
        <v>54</v>
      </c>
    </row>
    <row r="54" spans="1:13" x14ac:dyDescent="0.2">
      <c r="A54" s="26" t="s">
        <v>135</v>
      </c>
      <c r="B54" s="27">
        <v>2626</v>
      </c>
      <c r="C54" s="27">
        <v>9</v>
      </c>
      <c r="D54" s="27">
        <v>4093</v>
      </c>
      <c r="E54" s="27">
        <v>12</v>
      </c>
      <c r="F54" s="27">
        <v>5207</v>
      </c>
      <c r="G54" s="27">
        <v>12</v>
      </c>
      <c r="H54" s="27">
        <v>2369</v>
      </c>
      <c r="I54" s="27">
        <v>15</v>
      </c>
      <c r="J54" s="27">
        <v>435</v>
      </c>
      <c r="K54" s="27">
        <v>6</v>
      </c>
      <c r="L54" s="27">
        <v>14730</v>
      </c>
      <c r="M54" s="27">
        <v>54</v>
      </c>
    </row>
    <row r="55" spans="1:13" x14ac:dyDescent="0.2">
      <c r="A55" s="26" t="s">
        <v>107</v>
      </c>
      <c r="B55" s="27">
        <v>1870</v>
      </c>
      <c r="C55" s="27">
        <v>9</v>
      </c>
      <c r="D55" s="27">
        <v>1906</v>
      </c>
      <c r="E55" s="27">
        <v>12</v>
      </c>
      <c r="F55" s="27">
        <v>2184</v>
      </c>
      <c r="G55" s="27">
        <v>12</v>
      </c>
      <c r="H55" s="27">
        <v>1195</v>
      </c>
      <c r="I55" s="27">
        <v>15</v>
      </c>
      <c r="J55" s="27">
        <v>320</v>
      </c>
      <c r="K55" s="27">
        <v>6</v>
      </c>
      <c r="L55" s="27">
        <v>7475</v>
      </c>
      <c r="M55" s="27">
        <v>54</v>
      </c>
    </row>
    <row r="56" spans="1:13" x14ac:dyDescent="0.2">
      <c r="A56" s="26" t="s">
        <v>137</v>
      </c>
      <c r="B56" s="27">
        <v>2464</v>
      </c>
      <c r="C56" s="27">
        <v>9</v>
      </c>
      <c r="D56" s="27">
        <v>4917</v>
      </c>
      <c r="E56" s="27">
        <v>12</v>
      </c>
      <c r="F56" s="27">
        <v>6872</v>
      </c>
      <c r="G56" s="27">
        <v>12</v>
      </c>
      <c r="H56" s="27">
        <v>2369</v>
      </c>
      <c r="I56" s="27">
        <v>15</v>
      </c>
      <c r="J56" s="27">
        <v>227</v>
      </c>
      <c r="K56" s="27">
        <v>6</v>
      </c>
      <c r="L56" s="27">
        <v>16849</v>
      </c>
      <c r="M56" s="27">
        <v>54</v>
      </c>
    </row>
    <row r="57" spans="1:13" x14ac:dyDescent="0.2">
      <c r="A57" s="26" t="s">
        <v>57</v>
      </c>
      <c r="B57" s="27">
        <v>1349</v>
      </c>
      <c r="C57" s="27">
        <v>9</v>
      </c>
      <c r="D57" s="27">
        <v>1582</v>
      </c>
      <c r="E57" s="27">
        <v>12</v>
      </c>
      <c r="F57" s="27">
        <v>1881</v>
      </c>
      <c r="G57" s="27">
        <v>12</v>
      </c>
      <c r="H57" s="27">
        <v>664</v>
      </c>
      <c r="I57" s="27">
        <v>15</v>
      </c>
      <c r="J57" s="27">
        <v>83</v>
      </c>
      <c r="K57" s="27">
        <v>6</v>
      </c>
      <c r="L57" s="27">
        <v>5559</v>
      </c>
      <c r="M57" s="27">
        <v>54</v>
      </c>
    </row>
    <row r="58" spans="1:13" x14ac:dyDescent="0.2">
      <c r="A58" s="26" t="s">
        <v>153</v>
      </c>
      <c r="B58" s="27">
        <v>4237</v>
      </c>
      <c r="C58" s="27">
        <v>9</v>
      </c>
      <c r="D58" s="27">
        <v>9558</v>
      </c>
      <c r="E58" s="27">
        <v>12</v>
      </c>
      <c r="F58" s="27">
        <v>13218</v>
      </c>
      <c r="G58" s="27">
        <v>12</v>
      </c>
      <c r="H58" s="27">
        <v>4416</v>
      </c>
      <c r="I58" s="27">
        <v>15</v>
      </c>
      <c r="J58" s="27">
        <v>335</v>
      </c>
      <c r="K58" s="27">
        <v>6</v>
      </c>
      <c r="L58" s="27">
        <v>31764</v>
      </c>
      <c r="M58" s="27">
        <v>54</v>
      </c>
    </row>
    <row r="59" spans="1:13" x14ac:dyDescent="0.2">
      <c r="A59" s="26" t="s">
        <v>63</v>
      </c>
      <c r="B59" s="27">
        <v>3127</v>
      </c>
      <c r="C59" s="27">
        <v>9</v>
      </c>
      <c r="D59" s="27">
        <v>2679</v>
      </c>
      <c r="E59" s="27">
        <v>9</v>
      </c>
      <c r="F59" s="27"/>
      <c r="G59" s="27"/>
      <c r="H59" s="27"/>
      <c r="I59" s="27"/>
      <c r="J59" s="27"/>
      <c r="K59" s="27"/>
      <c r="L59" s="27">
        <v>5806</v>
      </c>
      <c r="M59" s="27">
        <v>18</v>
      </c>
    </row>
    <row r="60" spans="1:13" x14ac:dyDescent="0.2">
      <c r="A60" s="26" t="s">
        <v>394</v>
      </c>
      <c r="B60" s="27"/>
      <c r="C60" s="27"/>
      <c r="D60" s="27"/>
      <c r="E60" s="27"/>
      <c r="F60" s="27">
        <v>80</v>
      </c>
      <c r="G60" s="27">
        <v>9</v>
      </c>
      <c r="H60" s="27">
        <v>41</v>
      </c>
      <c r="I60" s="27">
        <v>3</v>
      </c>
      <c r="J60" s="27"/>
      <c r="K60" s="27"/>
      <c r="L60" s="27">
        <v>121</v>
      </c>
      <c r="M60" s="27">
        <v>12</v>
      </c>
    </row>
    <row r="61" spans="1:13" x14ac:dyDescent="0.2">
      <c r="A61" s="26" t="s">
        <v>257</v>
      </c>
      <c r="B61" s="27">
        <v>802</v>
      </c>
      <c r="C61" s="27">
        <v>9</v>
      </c>
      <c r="D61" s="27">
        <v>2018</v>
      </c>
      <c r="E61" s="27">
        <v>12</v>
      </c>
      <c r="F61" s="27">
        <v>2171</v>
      </c>
      <c r="G61" s="27">
        <v>12</v>
      </c>
      <c r="H61" s="27">
        <v>881</v>
      </c>
      <c r="I61" s="27">
        <v>15</v>
      </c>
      <c r="J61" s="27">
        <v>35</v>
      </c>
      <c r="K61" s="27">
        <v>3</v>
      </c>
      <c r="L61" s="27">
        <v>5907</v>
      </c>
      <c r="M61" s="27">
        <v>51</v>
      </c>
    </row>
    <row r="62" spans="1:13" x14ac:dyDescent="0.2">
      <c r="A62" s="26" t="s">
        <v>333</v>
      </c>
      <c r="B62" s="27">
        <v>183</v>
      </c>
      <c r="C62" s="27">
        <v>3</v>
      </c>
      <c r="D62" s="27">
        <v>663</v>
      </c>
      <c r="E62" s="27">
        <v>9</v>
      </c>
      <c r="F62" s="27">
        <v>465</v>
      </c>
      <c r="G62" s="27">
        <v>12</v>
      </c>
      <c r="H62" s="27">
        <v>729</v>
      </c>
      <c r="I62" s="27">
        <v>15</v>
      </c>
      <c r="J62" s="27">
        <v>225</v>
      </c>
      <c r="K62" s="27">
        <v>6</v>
      </c>
      <c r="L62" s="27">
        <v>2265</v>
      </c>
      <c r="M62" s="27">
        <v>45</v>
      </c>
    </row>
    <row r="63" spans="1:13" x14ac:dyDescent="0.2">
      <c r="A63" s="26" t="s">
        <v>396</v>
      </c>
      <c r="B63" s="27"/>
      <c r="C63" s="27"/>
      <c r="D63" s="27"/>
      <c r="E63" s="27"/>
      <c r="F63" s="27">
        <v>13</v>
      </c>
      <c r="G63" s="27">
        <v>9</v>
      </c>
      <c r="H63" s="27">
        <v>4</v>
      </c>
      <c r="I63" s="27">
        <v>3</v>
      </c>
      <c r="J63" s="27"/>
      <c r="K63" s="27"/>
      <c r="L63" s="27">
        <v>17</v>
      </c>
      <c r="M63" s="27">
        <v>12</v>
      </c>
    </row>
    <row r="64" spans="1:13" x14ac:dyDescent="0.2">
      <c r="A64" s="26" t="s">
        <v>277</v>
      </c>
      <c r="B64" s="27">
        <v>4255</v>
      </c>
      <c r="C64" s="27">
        <v>9</v>
      </c>
      <c r="D64" s="27">
        <v>4923</v>
      </c>
      <c r="E64" s="27">
        <v>12</v>
      </c>
      <c r="F64" s="27">
        <v>5862</v>
      </c>
      <c r="G64" s="27">
        <v>12</v>
      </c>
      <c r="H64" s="27">
        <v>1932</v>
      </c>
      <c r="I64" s="27">
        <v>15</v>
      </c>
      <c r="J64" s="27">
        <v>239</v>
      </c>
      <c r="K64" s="27">
        <v>6</v>
      </c>
      <c r="L64" s="27">
        <v>17211</v>
      </c>
      <c r="M64" s="27">
        <v>54</v>
      </c>
    </row>
    <row r="65" spans="1:13" x14ac:dyDescent="0.2">
      <c r="A65" s="26" t="s">
        <v>305</v>
      </c>
      <c r="B65" s="27">
        <v>3210</v>
      </c>
      <c r="C65" s="27">
        <v>9</v>
      </c>
      <c r="D65" s="27">
        <v>3040</v>
      </c>
      <c r="E65" s="27">
        <v>12</v>
      </c>
      <c r="F65" s="27">
        <v>4043</v>
      </c>
      <c r="G65" s="27">
        <v>12</v>
      </c>
      <c r="H65" s="27">
        <v>3404</v>
      </c>
      <c r="I65" s="27">
        <v>15</v>
      </c>
      <c r="J65" s="27">
        <v>1019</v>
      </c>
      <c r="K65" s="27">
        <v>6</v>
      </c>
      <c r="L65" s="27">
        <v>14716</v>
      </c>
      <c r="M65" s="27">
        <v>54</v>
      </c>
    </row>
    <row r="66" spans="1:13" x14ac:dyDescent="0.2">
      <c r="A66" s="26" t="s">
        <v>229</v>
      </c>
      <c r="B66" s="27">
        <v>2140</v>
      </c>
      <c r="C66" s="27">
        <v>9</v>
      </c>
      <c r="D66" s="27">
        <v>3377</v>
      </c>
      <c r="E66" s="27">
        <v>12</v>
      </c>
      <c r="F66" s="27">
        <v>4807</v>
      </c>
      <c r="G66" s="27">
        <v>12</v>
      </c>
      <c r="H66" s="27">
        <v>1938</v>
      </c>
      <c r="I66" s="27">
        <v>15</v>
      </c>
      <c r="J66" s="27">
        <v>251</v>
      </c>
      <c r="K66" s="27">
        <v>6</v>
      </c>
      <c r="L66" s="27">
        <v>12513</v>
      </c>
      <c r="M66" s="27">
        <v>54</v>
      </c>
    </row>
    <row r="67" spans="1:13" x14ac:dyDescent="0.2">
      <c r="A67" s="26" t="s">
        <v>205</v>
      </c>
      <c r="B67" s="27">
        <v>726</v>
      </c>
      <c r="C67" s="27">
        <v>9</v>
      </c>
      <c r="D67" s="27">
        <v>666</v>
      </c>
      <c r="E67" s="27">
        <v>12</v>
      </c>
      <c r="F67" s="27">
        <v>0</v>
      </c>
      <c r="G67" s="27">
        <v>12</v>
      </c>
      <c r="H67" s="27">
        <v>11</v>
      </c>
      <c r="I67" s="27">
        <v>15</v>
      </c>
      <c r="J67" s="27">
        <v>31</v>
      </c>
      <c r="K67" s="27">
        <v>6</v>
      </c>
      <c r="L67" s="27">
        <v>1434</v>
      </c>
      <c r="M67" s="27">
        <v>54</v>
      </c>
    </row>
    <row r="68" spans="1:13" x14ac:dyDescent="0.2">
      <c r="A68" s="26" t="s">
        <v>93</v>
      </c>
      <c r="B68" s="27">
        <v>2293</v>
      </c>
      <c r="C68" s="27">
        <v>9</v>
      </c>
      <c r="D68" s="27">
        <v>2645</v>
      </c>
      <c r="E68" s="27">
        <v>12</v>
      </c>
      <c r="F68" s="27">
        <v>2843</v>
      </c>
      <c r="G68" s="27">
        <v>12</v>
      </c>
      <c r="H68" s="27">
        <v>1009</v>
      </c>
      <c r="I68" s="27">
        <v>15</v>
      </c>
      <c r="J68" s="27">
        <v>91</v>
      </c>
      <c r="K68" s="27">
        <v>6</v>
      </c>
      <c r="L68" s="27">
        <v>8881</v>
      </c>
      <c r="M68" s="27">
        <v>54</v>
      </c>
    </row>
    <row r="69" spans="1:13" x14ac:dyDescent="0.2">
      <c r="A69" s="26" t="s">
        <v>398</v>
      </c>
      <c r="B69" s="27"/>
      <c r="C69" s="27"/>
      <c r="D69" s="27"/>
      <c r="E69" s="27"/>
      <c r="F69" s="27">
        <v>220</v>
      </c>
      <c r="G69" s="27">
        <v>9</v>
      </c>
      <c r="H69" s="27">
        <v>164</v>
      </c>
      <c r="I69" s="27">
        <v>3</v>
      </c>
      <c r="J69" s="27"/>
      <c r="K69" s="27"/>
      <c r="L69" s="27">
        <v>384</v>
      </c>
      <c r="M69" s="27">
        <v>12</v>
      </c>
    </row>
    <row r="70" spans="1:13" x14ac:dyDescent="0.2">
      <c r="A70" s="26" t="s">
        <v>141</v>
      </c>
      <c r="B70" s="27">
        <v>1629</v>
      </c>
      <c r="C70" s="27">
        <v>9</v>
      </c>
      <c r="D70" s="27">
        <v>896</v>
      </c>
      <c r="E70" s="27">
        <v>12</v>
      </c>
      <c r="F70" s="27">
        <v>642</v>
      </c>
      <c r="G70" s="27">
        <v>12</v>
      </c>
      <c r="H70" s="27">
        <v>450</v>
      </c>
      <c r="I70" s="27">
        <v>15</v>
      </c>
      <c r="J70" s="27">
        <v>141</v>
      </c>
      <c r="K70" s="27">
        <v>6</v>
      </c>
      <c r="L70" s="27">
        <v>3758</v>
      </c>
      <c r="M70" s="27">
        <v>54</v>
      </c>
    </row>
    <row r="71" spans="1:13" x14ac:dyDescent="0.2">
      <c r="A71" s="26" t="s">
        <v>117</v>
      </c>
      <c r="B71" s="27">
        <v>1954</v>
      </c>
      <c r="C71" s="27">
        <v>9</v>
      </c>
      <c r="D71" s="27">
        <v>4995</v>
      </c>
      <c r="E71" s="27">
        <v>12</v>
      </c>
      <c r="F71" s="27">
        <v>5596</v>
      </c>
      <c r="G71" s="27">
        <v>12</v>
      </c>
      <c r="H71" s="27">
        <v>2526</v>
      </c>
      <c r="I71" s="27">
        <v>15</v>
      </c>
      <c r="J71" s="27">
        <v>655</v>
      </c>
      <c r="K71" s="27">
        <v>6</v>
      </c>
      <c r="L71" s="27">
        <v>15726</v>
      </c>
      <c r="M71" s="27">
        <v>54</v>
      </c>
    </row>
    <row r="72" spans="1:13" x14ac:dyDescent="0.2">
      <c r="A72" s="26" t="s">
        <v>39</v>
      </c>
      <c r="B72" s="27">
        <v>0</v>
      </c>
      <c r="C72" s="27">
        <v>9</v>
      </c>
      <c r="D72" s="27"/>
      <c r="E72" s="27"/>
      <c r="F72" s="27">
        <v>2376</v>
      </c>
      <c r="G72" s="27">
        <v>9</v>
      </c>
      <c r="H72" s="27">
        <v>1434</v>
      </c>
      <c r="I72" s="27">
        <v>15</v>
      </c>
      <c r="J72" s="27">
        <v>286</v>
      </c>
      <c r="K72" s="27">
        <v>6</v>
      </c>
      <c r="L72" s="27">
        <v>4096</v>
      </c>
      <c r="M72" s="27">
        <v>39</v>
      </c>
    </row>
    <row r="73" spans="1:13" x14ac:dyDescent="0.2">
      <c r="A73" s="26" t="s">
        <v>365</v>
      </c>
      <c r="B73" s="27"/>
      <c r="C73" s="27"/>
      <c r="D73" s="27">
        <v>1070</v>
      </c>
      <c r="E73" s="27">
        <v>6</v>
      </c>
      <c r="F73" s="27">
        <v>881</v>
      </c>
      <c r="G73" s="27">
        <v>3</v>
      </c>
      <c r="H73" s="27"/>
      <c r="I73" s="27"/>
      <c r="J73" s="27"/>
      <c r="K73" s="27"/>
      <c r="L73" s="27">
        <v>1951</v>
      </c>
      <c r="M73" s="27">
        <v>9</v>
      </c>
    </row>
    <row r="74" spans="1:13" x14ac:dyDescent="0.2">
      <c r="A74" s="26" t="s">
        <v>193</v>
      </c>
      <c r="B74" s="27">
        <v>3226</v>
      </c>
      <c r="C74" s="27">
        <v>9</v>
      </c>
      <c r="D74" s="27">
        <v>3957</v>
      </c>
      <c r="E74" s="27">
        <v>12</v>
      </c>
      <c r="F74" s="27">
        <v>4819</v>
      </c>
      <c r="G74" s="27">
        <v>12</v>
      </c>
      <c r="H74" s="27">
        <v>1644</v>
      </c>
      <c r="I74" s="27">
        <v>15</v>
      </c>
      <c r="J74" s="27">
        <v>611</v>
      </c>
      <c r="K74" s="27">
        <v>6</v>
      </c>
      <c r="L74" s="27">
        <v>14257</v>
      </c>
      <c r="M74" s="27">
        <v>54</v>
      </c>
    </row>
    <row r="75" spans="1:13" x14ac:dyDescent="0.2">
      <c r="A75" s="26" t="s">
        <v>400</v>
      </c>
      <c r="B75" s="27"/>
      <c r="C75" s="27"/>
      <c r="D75" s="27"/>
      <c r="E75" s="27"/>
      <c r="F75" s="27">
        <v>8510</v>
      </c>
      <c r="G75" s="27">
        <v>9</v>
      </c>
      <c r="H75" s="27"/>
      <c r="I75" s="27"/>
      <c r="J75" s="27"/>
      <c r="K75" s="27"/>
      <c r="L75" s="27">
        <v>8510</v>
      </c>
      <c r="M75" s="27">
        <v>9</v>
      </c>
    </row>
    <row r="76" spans="1:13" x14ac:dyDescent="0.2">
      <c r="A76" s="26" t="s">
        <v>261</v>
      </c>
      <c r="B76" s="27">
        <v>7141</v>
      </c>
      <c r="C76" s="27">
        <v>9</v>
      </c>
      <c r="D76" s="27">
        <v>6992</v>
      </c>
      <c r="E76" s="27">
        <v>12</v>
      </c>
      <c r="F76" s="27">
        <v>7173</v>
      </c>
      <c r="G76" s="27">
        <v>12</v>
      </c>
      <c r="H76" s="27">
        <v>2030</v>
      </c>
      <c r="I76" s="27">
        <v>15</v>
      </c>
      <c r="J76" s="27">
        <v>114</v>
      </c>
      <c r="K76" s="27">
        <v>6</v>
      </c>
      <c r="L76" s="27">
        <v>23450</v>
      </c>
      <c r="M76" s="27">
        <v>54</v>
      </c>
    </row>
    <row r="77" spans="1:13" x14ac:dyDescent="0.2">
      <c r="A77" s="26" t="s">
        <v>336</v>
      </c>
      <c r="B77" s="27">
        <v>1577</v>
      </c>
      <c r="C77" s="27">
        <v>3</v>
      </c>
      <c r="D77" s="27">
        <v>4989</v>
      </c>
      <c r="E77" s="27">
        <v>12</v>
      </c>
      <c r="F77" s="27">
        <v>7155</v>
      </c>
      <c r="G77" s="27">
        <v>12</v>
      </c>
      <c r="H77" s="27">
        <v>2739</v>
      </c>
      <c r="I77" s="27">
        <v>15</v>
      </c>
      <c r="J77" s="27">
        <v>240</v>
      </c>
      <c r="K77" s="27">
        <v>6</v>
      </c>
      <c r="L77" s="27">
        <v>16700</v>
      </c>
      <c r="M77" s="27">
        <v>48</v>
      </c>
    </row>
    <row r="78" spans="1:13" x14ac:dyDescent="0.2">
      <c r="A78" s="26" t="s">
        <v>233</v>
      </c>
      <c r="B78" s="27">
        <v>1080</v>
      </c>
      <c r="C78" s="27">
        <v>6</v>
      </c>
      <c r="D78" s="27"/>
      <c r="E78" s="27"/>
      <c r="F78" s="27"/>
      <c r="G78" s="27"/>
      <c r="H78" s="27"/>
      <c r="I78" s="27"/>
      <c r="J78" s="27"/>
      <c r="K78" s="27"/>
      <c r="L78" s="27">
        <v>1080</v>
      </c>
      <c r="M78" s="27">
        <v>6</v>
      </c>
    </row>
    <row r="79" spans="1:13" x14ac:dyDescent="0.2">
      <c r="A79" s="26" t="s">
        <v>402</v>
      </c>
      <c r="B79" s="27"/>
      <c r="C79" s="27"/>
      <c r="D79" s="27"/>
      <c r="E79" s="27"/>
      <c r="F79" s="27">
        <v>74</v>
      </c>
      <c r="G79" s="27">
        <v>9</v>
      </c>
      <c r="H79" s="27">
        <v>97</v>
      </c>
      <c r="I79" s="27">
        <v>3</v>
      </c>
      <c r="J79" s="27"/>
      <c r="K79" s="27"/>
      <c r="L79" s="27">
        <v>171</v>
      </c>
      <c r="M79" s="27">
        <v>12</v>
      </c>
    </row>
    <row r="80" spans="1:13" x14ac:dyDescent="0.2">
      <c r="A80" s="26" t="s">
        <v>404</v>
      </c>
      <c r="B80" s="27"/>
      <c r="C80" s="27"/>
      <c r="D80" s="27"/>
      <c r="E80" s="27"/>
      <c r="F80" s="27">
        <v>302</v>
      </c>
      <c r="G80" s="27">
        <v>9</v>
      </c>
      <c r="H80" s="27">
        <v>104</v>
      </c>
      <c r="I80" s="27">
        <v>3</v>
      </c>
      <c r="J80" s="27"/>
      <c r="K80" s="27"/>
      <c r="L80" s="27">
        <v>406</v>
      </c>
      <c r="M80" s="27">
        <v>12</v>
      </c>
    </row>
    <row r="81" spans="1:13" x14ac:dyDescent="0.2">
      <c r="A81" s="26" t="s">
        <v>47</v>
      </c>
      <c r="B81" s="27">
        <v>281</v>
      </c>
      <c r="C81" s="27">
        <v>9</v>
      </c>
      <c r="D81" s="27">
        <v>310</v>
      </c>
      <c r="E81" s="27">
        <v>12</v>
      </c>
      <c r="F81" s="27">
        <v>387</v>
      </c>
      <c r="G81" s="27">
        <v>12</v>
      </c>
      <c r="H81" s="27">
        <v>173</v>
      </c>
      <c r="I81" s="27">
        <v>15</v>
      </c>
      <c r="J81" s="27">
        <v>26</v>
      </c>
      <c r="K81" s="27">
        <v>6</v>
      </c>
      <c r="L81" s="27">
        <v>1177</v>
      </c>
      <c r="M81" s="27">
        <v>54</v>
      </c>
    </row>
    <row r="82" spans="1:13" x14ac:dyDescent="0.2">
      <c r="A82" s="26" t="s">
        <v>79</v>
      </c>
      <c r="B82" s="27">
        <v>11</v>
      </c>
      <c r="C82" s="27">
        <v>9</v>
      </c>
      <c r="D82" s="27">
        <v>17</v>
      </c>
      <c r="E82" s="27">
        <v>12</v>
      </c>
      <c r="F82" s="27">
        <v>30</v>
      </c>
      <c r="G82" s="27">
        <v>12</v>
      </c>
      <c r="H82" s="27">
        <v>5</v>
      </c>
      <c r="I82" s="27">
        <v>15</v>
      </c>
      <c r="J82" s="27">
        <v>1</v>
      </c>
      <c r="K82" s="27">
        <v>6</v>
      </c>
      <c r="L82" s="27">
        <v>64</v>
      </c>
      <c r="M82" s="27">
        <v>54</v>
      </c>
    </row>
    <row r="83" spans="1:13" x14ac:dyDescent="0.2">
      <c r="A83" s="26" t="s">
        <v>373</v>
      </c>
      <c r="B83" s="27"/>
      <c r="C83" s="27"/>
      <c r="D83" s="27">
        <v>1048</v>
      </c>
      <c r="E83" s="27">
        <v>3</v>
      </c>
      <c r="F83" s="27">
        <v>5844</v>
      </c>
      <c r="G83" s="27">
        <v>12</v>
      </c>
      <c r="H83" s="27">
        <v>3190</v>
      </c>
      <c r="I83" s="27">
        <v>15</v>
      </c>
      <c r="J83" s="27">
        <v>832</v>
      </c>
      <c r="K83" s="27">
        <v>6</v>
      </c>
      <c r="L83" s="27">
        <v>10914</v>
      </c>
      <c r="M83" s="27">
        <v>36</v>
      </c>
    </row>
    <row r="84" spans="1:13" x14ac:dyDescent="0.2">
      <c r="A84" s="26" t="s">
        <v>53</v>
      </c>
      <c r="B84" s="27">
        <v>2636</v>
      </c>
      <c r="C84" s="27">
        <v>9</v>
      </c>
      <c r="D84" s="27">
        <v>2959</v>
      </c>
      <c r="E84" s="27">
        <v>12</v>
      </c>
      <c r="F84" s="27">
        <v>3783</v>
      </c>
      <c r="G84" s="27">
        <v>12</v>
      </c>
      <c r="H84" s="27">
        <v>1410</v>
      </c>
      <c r="I84" s="27">
        <v>15</v>
      </c>
      <c r="J84" s="27">
        <v>238</v>
      </c>
      <c r="K84" s="27">
        <v>6</v>
      </c>
      <c r="L84" s="27">
        <v>11026</v>
      </c>
      <c r="M84" s="27">
        <v>54</v>
      </c>
    </row>
    <row r="85" spans="1:13" x14ac:dyDescent="0.2">
      <c r="A85" s="26" t="s">
        <v>283</v>
      </c>
      <c r="B85" s="27">
        <v>3825</v>
      </c>
      <c r="C85" s="27">
        <v>9</v>
      </c>
      <c r="D85" s="27">
        <v>4907</v>
      </c>
      <c r="E85" s="27">
        <v>12</v>
      </c>
      <c r="F85" s="27">
        <v>6417</v>
      </c>
      <c r="G85" s="27">
        <v>12</v>
      </c>
      <c r="H85" s="27">
        <v>2896</v>
      </c>
      <c r="I85" s="27">
        <v>15</v>
      </c>
      <c r="J85" s="27">
        <v>475</v>
      </c>
      <c r="K85" s="27">
        <v>6</v>
      </c>
      <c r="L85" s="27">
        <v>18520</v>
      </c>
      <c r="M85" s="27">
        <v>54</v>
      </c>
    </row>
    <row r="86" spans="1:13" x14ac:dyDescent="0.2">
      <c r="A86" s="26" t="s">
        <v>147</v>
      </c>
      <c r="B86" s="27">
        <v>1761</v>
      </c>
      <c r="C86" s="27">
        <v>9</v>
      </c>
      <c r="D86" s="27">
        <v>2719</v>
      </c>
      <c r="E86" s="27">
        <v>12</v>
      </c>
      <c r="F86" s="27">
        <v>3330</v>
      </c>
      <c r="G86" s="27">
        <v>12</v>
      </c>
      <c r="H86" s="27">
        <v>1255</v>
      </c>
      <c r="I86" s="27">
        <v>15</v>
      </c>
      <c r="J86" s="27">
        <v>165</v>
      </c>
      <c r="K86" s="27">
        <v>6</v>
      </c>
      <c r="L86" s="27">
        <v>9230</v>
      </c>
      <c r="M86" s="27">
        <v>54</v>
      </c>
    </row>
    <row r="87" spans="1:13" x14ac:dyDescent="0.2">
      <c r="A87" s="26" t="s">
        <v>49</v>
      </c>
      <c r="B87" s="27">
        <v>1406</v>
      </c>
      <c r="C87" s="27">
        <v>9</v>
      </c>
      <c r="D87" s="27">
        <v>2294</v>
      </c>
      <c r="E87" s="27">
        <v>12</v>
      </c>
      <c r="F87" s="27">
        <v>2308</v>
      </c>
      <c r="G87" s="27">
        <v>12</v>
      </c>
      <c r="H87" s="27">
        <v>776</v>
      </c>
      <c r="I87" s="27">
        <v>15</v>
      </c>
      <c r="J87" s="27">
        <v>72</v>
      </c>
      <c r="K87" s="27">
        <v>6</v>
      </c>
      <c r="L87" s="27">
        <v>6856</v>
      </c>
      <c r="M87" s="27">
        <v>54</v>
      </c>
    </row>
    <row r="88" spans="1:13" x14ac:dyDescent="0.2">
      <c r="A88" s="26" t="s">
        <v>255</v>
      </c>
      <c r="B88" s="27">
        <v>2011</v>
      </c>
      <c r="C88" s="27">
        <v>9</v>
      </c>
      <c r="D88" s="27">
        <v>3216</v>
      </c>
      <c r="E88" s="27">
        <v>12</v>
      </c>
      <c r="F88" s="27">
        <v>4157</v>
      </c>
      <c r="G88" s="27">
        <v>12</v>
      </c>
      <c r="H88" s="27">
        <v>1797</v>
      </c>
      <c r="I88" s="27">
        <v>15</v>
      </c>
      <c r="J88" s="27">
        <v>144</v>
      </c>
      <c r="K88" s="27">
        <v>6</v>
      </c>
      <c r="L88" s="27">
        <v>11325</v>
      </c>
      <c r="M88" s="27">
        <v>54</v>
      </c>
    </row>
    <row r="89" spans="1:13" x14ac:dyDescent="0.2">
      <c r="A89" s="26" t="s">
        <v>109</v>
      </c>
      <c r="B89" s="27">
        <v>1856</v>
      </c>
      <c r="C89" s="27">
        <v>9</v>
      </c>
      <c r="D89" s="27">
        <v>1263</v>
      </c>
      <c r="E89" s="27">
        <v>12</v>
      </c>
      <c r="F89" s="27"/>
      <c r="G89" s="27"/>
      <c r="H89" s="27"/>
      <c r="I89" s="27"/>
      <c r="J89" s="27"/>
      <c r="K89" s="27"/>
      <c r="L89" s="27">
        <v>3119</v>
      </c>
      <c r="M89" s="27">
        <v>21</v>
      </c>
    </row>
    <row r="90" spans="1:13" x14ac:dyDescent="0.2">
      <c r="A90" s="26" t="s">
        <v>357</v>
      </c>
      <c r="B90" s="27"/>
      <c r="C90" s="27"/>
      <c r="D90" s="27">
        <v>4208</v>
      </c>
      <c r="E90" s="27">
        <v>9</v>
      </c>
      <c r="F90" s="27">
        <v>4905</v>
      </c>
      <c r="G90" s="27">
        <v>12</v>
      </c>
      <c r="H90" s="27">
        <v>1910</v>
      </c>
      <c r="I90" s="27">
        <v>15</v>
      </c>
      <c r="J90" s="27">
        <v>351</v>
      </c>
      <c r="K90" s="27">
        <v>6</v>
      </c>
      <c r="L90" s="27">
        <v>11374</v>
      </c>
      <c r="M90" s="27">
        <v>42</v>
      </c>
    </row>
    <row r="91" spans="1:13" x14ac:dyDescent="0.2">
      <c r="A91" s="26" t="s">
        <v>65</v>
      </c>
      <c r="B91" s="27">
        <v>500</v>
      </c>
      <c r="C91" s="27">
        <v>9</v>
      </c>
      <c r="D91" s="27">
        <v>2002</v>
      </c>
      <c r="E91" s="27">
        <v>12</v>
      </c>
      <c r="F91" s="27">
        <v>2426</v>
      </c>
      <c r="G91" s="27">
        <v>12</v>
      </c>
      <c r="H91" s="27">
        <v>1390</v>
      </c>
      <c r="I91" s="27">
        <v>15</v>
      </c>
      <c r="J91" s="27">
        <v>523</v>
      </c>
      <c r="K91" s="27">
        <v>6</v>
      </c>
      <c r="L91" s="27">
        <v>6841</v>
      </c>
      <c r="M91" s="27">
        <v>54</v>
      </c>
    </row>
    <row r="92" spans="1:13" x14ac:dyDescent="0.2">
      <c r="A92" s="26" t="s">
        <v>352</v>
      </c>
      <c r="B92" s="27"/>
      <c r="C92" s="27"/>
      <c r="D92" s="27">
        <v>0</v>
      </c>
      <c r="E92" s="27">
        <v>9</v>
      </c>
      <c r="F92" s="27">
        <v>0</v>
      </c>
      <c r="G92" s="27">
        <v>12</v>
      </c>
      <c r="H92" s="27">
        <v>0</v>
      </c>
      <c r="I92" s="27">
        <v>15</v>
      </c>
      <c r="J92" s="27">
        <v>0</v>
      </c>
      <c r="K92" s="27">
        <v>6</v>
      </c>
      <c r="L92" s="27">
        <v>0</v>
      </c>
      <c r="M92" s="27">
        <v>42</v>
      </c>
    </row>
    <row r="93" spans="1:13" x14ac:dyDescent="0.2">
      <c r="A93" s="26" t="s">
        <v>125</v>
      </c>
      <c r="B93" s="27">
        <v>5253</v>
      </c>
      <c r="C93" s="27">
        <v>9</v>
      </c>
      <c r="D93" s="27">
        <v>6464</v>
      </c>
      <c r="E93" s="27">
        <v>12</v>
      </c>
      <c r="F93" s="27">
        <v>7525</v>
      </c>
      <c r="G93" s="27">
        <v>12</v>
      </c>
      <c r="H93" s="27">
        <v>2317</v>
      </c>
      <c r="I93" s="27">
        <v>15</v>
      </c>
      <c r="J93" s="27">
        <v>303</v>
      </c>
      <c r="K93" s="27">
        <v>6</v>
      </c>
      <c r="L93" s="27">
        <v>21862</v>
      </c>
      <c r="M93" s="27">
        <v>54</v>
      </c>
    </row>
    <row r="94" spans="1:13" x14ac:dyDescent="0.2">
      <c r="A94" s="26" t="s">
        <v>426</v>
      </c>
      <c r="B94" s="27"/>
      <c r="C94" s="27"/>
      <c r="D94" s="27"/>
      <c r="E94" s="27"/>
      <c r="F94" s="27">
        <v>153</v>
      </c>
      <c r="G94" s="27">
        <v>3</v>
      </c>
      <c r="H94" s="27">
        <v>181</v>
      </c>
      <c r="I94" s="27">
        <v>3</v>
      </c>
      <c r="J94" s="27"/>
      <c r="K94" s="27"/>
      <c r="L94" s="27">
        <v>334</v>
      </c>
      <c r="M94" s="27">
        <v>6</v>
      </c>
    </row>
    <row r="95" spans="1:13" x14ac:dyDescent="0.2">
      <c r="A95" s="26" t="s">
        <v>267</v>
      </c>
      <c r="B95" s="27">
        <v>4711</v>
      </c>
      <c r="C95" s="27">
        <v>9</v>
      </c>
      <c r="D95" s="27">
        <v>5549</v>
      </c>
      <c r="E95" s="27">
        <v>12</v>
      </c>
      <c r="F95" s="27">
        <v>7184</v>
      </c>
      <c r="G95" s="27">
        <v>12</v>
      </c>
      <c r="H95" s="27">
        <v>2287</v>
      </c>
      <c r="I95" s="27">
        <v>15</v>
      </c>
      <c r="J95" s="27">
        <v>235</v>
      </c>
      <c r="K95" s="27">
        <v>6</v>
      </c>
      <c r="L95" s="27">
        <v>19966</v>
      </c>
      <c r="M95" s="27">
        <v>54</v>
      </c>
    </row>
    <row r="96" spans="1:13" x14ac:dyDescent="0.2">
      <c r="A96" s="26" t="s">
        <v>337</v>
      </c>
      <c r="B96" s="27">
        <v>307</v>
      </c>
      <c r="C96" s="27">
        <v>3</v>
      </c>
      <c r="D96" s="27">
        <v>3023</v>
      </c>
      <c r="E96" s="27">
        <v>12</v>
      </c>
      <c r="F96" s="27">
        <v>3013</v>
      </c>
      <c r="G96" s="27">
        <v>12</v>
      </c>
      <c r="H96" s="27">
        <v>3573</v>
      </c>
      <c r="I96" s="27">
        <v>15</v>
      </c>
      <c r="J96" s="27">
        <v>1223</v>
      </c>
      <c r="K96" s="27">
        <v>6</v>
      </c>
      <c r="L96" s="27">
        <v>11139</v>
      </c>
      <c r="M96" s="27">
        <v>48</v>
      </c>
    </row>
    <row r="97" spans="1:13" x14ac:dyDescent="0.2">
      <c r="A97" s="26" t="s">
        <v>439</v>
      </c>
      <c r="B97" s="27"/>
      <c r="C97" s="27"/>
      <c r="D97" s="27"/>
      <c r="E97" s="27"/>
      <c r="F97" s="27"/>
      <c r="G97" s="27"/>
      <c r="H97" s="27">
        <v>965</v>
      </c>
      <c r="I97" s="27">
        <v>3</v>
      </c>
      <c r="J97" s="27"/>
      <c r="K97" s="27"/>
      <c r="L97" s="27">
        <v>965</v>
      </c>
      <c r="M97" s="27">
        <v>3</v>
      </c>
    </row>
    <row r="98" spans="1:13" x14ac:dyDescent="0.2">
      <c r="A98" s="26" t="s">
        <v>209</v>
      </c>
      <c r="B98" s="27">
        <v>3084</v>
      </c>
      <c r="C98" s="27">
        <v>9</v>
      </c>
      <c r="D98" s="27">
        <v>6165</v>
      </c>
      <c r="E98" s="27">
        <v>12</v>
      </c>
      <c r="F98" s="27">
        <v>7624</v>
      </c>
      <c r="G98" s="27">
        <v>12</v>
      </c>
      <c r="H98" s="27">
        <v>5897</v>
      </c>
      <c r="I98" s="27">
        <v>15</v>
      </c>
      <c r="J98" s="27">
        <v>2065</v>
      </c>
      <c r="K98" s="27">
        <v>6</v>
      </c>
      <c r="L98" s="27">
        <v>24835</v>
      </c>
      <c r="M98" s="27">
        <v>54</v>
      </c>
    </row>
    <row r="99" spans="1:13" x14ac:dyDescent="0.2">
      <c r="A99" s="26" t="s">
        <v>181</v>
      </c>
      <c r="B99" s="27">
        <v>3324</v>
      </c>
      <c r="C99" s="27">
        <v>9</v>
      </c>
      <c r="D99" s="27">
        <v>3932</v>
      </c>
      <c r="E99" s="27">
        <v>12</v>
      </c>
      <c r="F99" s="27">
        <v>5191</v>
      </c>
      <c r="G99" s="27">
        <v>12</v>
      </c>
      <c r="H99" s="27">
        <v>2312</v>
      </c>
      <c r="I99" s="27">
        <v>15</v>
      </c>
      <c r="J99" s="27">
        <v>366</v>
      </c>
      <c r="K99" s="27">
        <v>6</v>
      </c>
      <c r="L99" s="27">
        <v>15125</v>
      </c>
      <c r="M99" s="27">
        <v>54</v>
      </c>
    </row>
    <row r="100" spans="1:13" x14ac:dyDescent="0.2">
      <c r="A100" s="26" t="s">
        <v>446</v>
      </c>
      <c r="B100" s="27"/>
      <c r="C100" s="27"/>
      <c r="D100" s="27"/>
      <c r="E100" s="27"/>
      <c r="F100" s="27"/>
      <c r="G100" s="27"/>
      <c r="H100" s="27"/>
      <c r="I100" s="27"/>
      <c r="J100" s="27">
        <v>831</v>
      </c>
      <c r="K100" s="27">
        <v>3</v>
      </c>
      <c r="L100" s="27">
        <v>831</v>
      </c>
      <c r="M100" s="27">
        <v>3</v>
      </c>
    </row>
    <row r="101" spans="1:13" x14ac:dyDescent="0.2">
      <c r="A101" s="26" t="s">
        <v>265</v>
      </c>
      <c r="B101" s="27">
        <v>1275</v>
      </c>
      <c r="C101" s="27">
        <v>9</v>
      </c>
      <c r="D101" s="27">
        <v>1723</v>
      </c>
      <c r="E101" s="27">
        <v>9</v>
      </c>
      <c r="F101" s="27"/>
      <c r="G101" s="27"/>
      <c r="H101" s="27"/>
      <c r="I101" s="27"/>
      <c r="J101" s="27"/>
      <c r="K101" s="27"/>
      <c r="L101" s="27">
        <v>2998</v>
      </c>
      <c r="M101" s="27">
        <v>18</v>
      </c>
    </row>
    <row r="102" spans="1:13" x14ac:dyDescent="0.2">
      <c r="A102" s="26" t="s">
        <v>251</v>
      </c>
      <c r="B102" s="27">
        <v>1282</v>
      </c>
      <c r="C102" s="27">
        <v>9</v>
      </c>
      <c r="D102" s="27">
        <v>3597</v>
      </c>
      <c r="E102" s="27">
        <v>12</v>
      </c>
      <c r="F102" s="27">
        <v>3689</v>
      </c>
      <c r="G102" s="27">
        <v>12</v>
      </c>
      <c r="H102" s="27">
        <v>1428</v>
      </c>
      <c r="I102" s="27">
        <v>15</v>
      </c>
      <c r="J102" s="27">
        <v>305</v>
      </c>
      <c r="K102" s="27">
        <v>6</v>
      </c>
      <c r="L102" s="27">
        <v>10301</v>
      </c>
      <c r="M102" s="27">
        <v>54</v>
      </c>
    </row>
    <row r="103" spans="1:13" x14ac:dyDescent="0.2">
      <c r="A103" s="26" t="s">
        <v>406</v>
      </c>
      <c r="B103" s="27"/>
      <c r="C103" s="27"/>
      <c r="D103" s="27"/>
      <c r="E103" s="27"/>
      <c r="F103" s="27">
        <v>32</v>
      </c>
      <c r="G103" s="27">
        <v>9</v>
      </c>
      <c r="H103" s="27">
        <v>17</v>
      </c>
      <c r="I103" s="27">
        <v>3</v>
      </c>
      <c r="J103" s="27"/>
      <c r="K103" s="27"/>
      <c r="L103" s="27">
        <v>49</v>
      </c>
      <c r="M103" s="27">
        <v>12</v>
      </c>
    </row>
    <row r="104" spans="1:13" x14ac:dyDescent="0.2">
      <c r="A104" s="26" t="s">
        <v>215</v>
      </c>
      <c r="B104" s="27">
        <v>2640</v>
      </c>
      <c r="C104" s="27">
        <v>9</v>
      </c>
      <c r="D104" s="27">
        <v>2727</v>
      </c>
      <c r="E104" s="27">
        <v>12</v>
      </c>
      <c r="F104" s="27">
        <v>2547</v>
      </c>
      <c r="G104" s="27">
        <v>12</v>
      </c>
      <c r="H104" s="27">
        <v>619</v>
      </c>
      <c r="I104" s="27">
        <v>15</v>
      </c>
      <c r="J104" s="27">
        <v>208</v>
      </c>
      <c r="K104" s="27">
        <v>6</v>
      </c>
      <c r="L104" s="27">
        <v>8741</v>
      </c>
      <c r="M104" s="27">
        <v>54</v>
      </c>
    </row>
    <row r="105" spans="1:13" x14ac:dyDescent="0.2">
      <c r="A105" s="26" t="s">
        <v>113</v>
      </c>
      <c r="B105" s="27">
        <v>856</v>
      </c>
      <c r="C105" s="27">
        <v>6</v>
      </c>
      <c r="D105" s="27"/>
      <c r="E105" s="27"/>
      <c r="F105" s="27"/>
      <c r="G105" s="27"/>
      <c r="H105" s="27"/>
      <c r="I105" s="27"/>
      <c r="J105" s="27"/>
      <c r="K105" s="27"/>
      <c r="L105" s="27">
        <v>856</v>
      </c>
      <c r="M105" s="27">
        <v>6</v>
      </c>
    </row>
    <row r="106" spans="1:13" x14ac:dyDescent="0.2">
      <c r="A106" s="26" t="s">
        <v>335</v>
      </c>
      <c r="B106" s="27">
        <v>0</v>
      </c>
      <c r="C106" s="27">
        <v>3</v>
      </c>
      <c r="D106" s="27">
        <v>4160</v>
      </c>
      <c r="E106" s="27">
        <v>12</v>
      </c>
      <c r="F106" s="27">
        <v>6107</v>
      </c>
      <c r="G106" s="27">
        <v>12</v>
      </c>
      <c r="H106" s="27">
        <v>2018</v>
      </c>
      <c r="I106" s="27">
        <v>15</v>
      </c>
      <c r="J106" s="27">
        <v>163</v>
      </c>
      <c r="K106" s="27">
        <v>6</v>
      </c>
      <c r="L106" s="27">
        <v>12448</v>
      </c>
      <c r="M106" s="27">
        <v>48</v>
      </c>
    </row>
    <row r="107" spans="1:13" x14ac:dyDescent="0.2">
      <c r="A107" s="26" t="s">
        <v>169</v>
      </c>
      <c r="B107" s="27">
        <v>3499</v>
      </c>
      <c r="C107" s="27">
        <v>9</v>
      </c>
      <c r="D107" s="27">
        <v>3994</v>
      </c>
      <c r="E107" s="27">
        <v>12</v>
      </c>
      <c r="F107" s="27">
        <v>4105</v>
      </c>
      <c r="G107" s="27">
        <v>12</v>
      </c>
      <c r="H107" s="27">
        <v>1509</v>
      </c>
      <c r="I107" s="27">
        <v>15</v>
      </c>
      <c r="J107" s="27">
        <v>257</v>
      </c>
      <c r="K107" s="27">
        <v>6</v>
      </c>
      <c r="L107" s="27">
        <v>13364</v>
      </c>
      <c r="M107" s="27">
        <v>54</v>
      </c>
    </row>
    <row r="108" spans="1:13" x14ac:dyDescent="0.2">
      <c r="A108" s="26" t="s">
        <v>291</v>
      </c>
      <c r="B108" s="27">
        <v>644</v>
      </c>
      <c r="C108" s="27">
        <v>9</v>
      </c>
      <c r="D108" s="27">
        <v>11165</v>
      </c>
      <c r="E108" s="27">
        <v>12</v>
      </c>
      <c r="F108" s="27">
        <v>14215</v>
      </c>
      <c r="G108" s="27">
        <v>12</v>
      </c>
      <c r="H108" s="27">
        <v>4394</v>
      </c>
      <c r="I108" s="27">
        <v>15</v>
      </c>
      <c r="J108" s="27">
        <v>657</v>
      </c>
      <c r="K108" s="27">
        <v>6</v>
      </c>
      <c r="L108" s="27">
        <v>31075</v>
      </c>
      <c r="M108" s="27">
        <v>54</v>
      </c>
    </row>
    <row r="109" spans="1:13" x14ac:dyDescent="0.2">
      <c r="A109" s="26" t="s">
        <v>420</v>
      </c>
      <c r="B109" s="27"/>
      <c r="C109" s="27"/>
      <c r="D109" s="27"/>
      <c r="E109" s="27"/>
      <c r="F109" s="27">
        <v>1212</v>
      </c>
      <c r="G109" s="27">
        <v>3</v>
      </c>
      <c r="H109" s="27">
        <v>5685</v>
      </c>
      <c r="I109" s="27">
        <v>15</v>
      </c>
      <c r="J109" s="27">
        <v>1633</v>
      </c>
      <c r="K109" s="27">
        <v>6</v>
      </c>
      <c r="L109" s="27">
        <v>8530</v>
      </c>
      <c r="M109" s="27">
        <v>24</v>
      </c>
    </row>
    <row r="110" spans="1:13" x14ac:dyDescent="0.2">
      <c r="A110" s="26" t="s">
        <v>263</v>
      </c>
      <c r="B110" s="27">
        <v>3256</v>
      </c>
      <c r="C110" s="27">
        <v>9</v>
      </c>
      <c r="D110" s="27">
        <v>4180</v>
      </c>
      <c r="E110" s="27">
        <v>12</v>
      </c>
      <c r="F110" s="27">
        <v>4202</v>
      </c>
      <c r="G110" s="27">
        <v>9</v>
      </c>
      <c r="H110" s="27"/>
      <c r="I110" s="27"/>
      <c r="J110" s="27"/>
      <c r="K110" s="27"/>
      <c r="L110" s="27">
        <v>11638</v>
      </c>
      <c r="M110" s="27">
        <v>30</v>
      </c>
    </row>
    <row r="111" spans="1:13" x14ac:dyDescent="0.2">
      <c r="A111" s="26" t="s">
        <v>89</v>
      </c>
      <c r="B111" s="27">
        <v>163</v>
      </c>
      <c r="C111" s="27">
        <v>9</v>
      </c>
      <c r="D111" s="27">
        <v>106</v>
      </c>
      <c r="E111" s="27">
        <v>12</v>
      </c>
      <c r="F111" s="27">
        <v>137</v>
      </c>
      <c r="G111" s="27">
        <v>12</v>
      </c>
      <c r="H111" s="27">
        <v>38</v>
      </c>
      <c r="I111" s="27">
        <v>15</v>
      </c>
      <c r="J111" s="27">
        <v>1</v>
      </c>
      <c r="K111" s="27">
        <v>6</v>
      </c>
      <c r="L111" s="27">
        <v>445</v>
      </c>
      <c r="M111" s="27">
        <v>54</v>
      </c>
    </row>
    <row r="112" spans="1:13" x14ac:dyDescent="0.2">
      <c r="A112" s="26" t="s">
        <v>275</v>
      </c>
      <c r="B112" s="27">
        <v>4693</v>
      </c>
      <c r="C112" s="27">
        <v>9</v>
      </c>
      <c r="D112" s="27">
        <v>4959</v>
      </c>
      <c r="E112" s="27">
        <v>12</v>
      </c>
      <c r="F112" s="27">
        <v>5760</v>
      </c>
      <c r="G112" s="27">
        <v>12</v>
      </c>
      <c r="H112" s="27">
        <v>1914</v>
      </c>
      <c r="I112" s="27">
        <v>15</v>
      </c>
      <c r="J112" s="27">
        <v>258</v>
      </c>
      <c r="K112" s="27">
        <v>6</v>
      </c>
      <c r="L112" s="27">
        <v>17584</v>
      </c>
      <c r="M112" s="27">
        <v>54</v>
      </c>
    </row>
    <row r="113" spans="1:13" x14ac:dyDescent="0.2">
      <c r="A113" s="26" t="s">
        <v>91</v>
      </c>
      <c r="B113" s="27">
        <v>4461</v>
      </c>
      <c r="C113" s="27">
        <v>9</v>
      </c>
      <c r="D113" s="27">
        <v>5359</v>
      </c>
      <c r="E113" s="27">
        <v>12</v>
      </c>
      <c r="F113" s="27">
        <v>5034</v>
      </c>
      <c r="G113" s="27">
        <v>12</v>
      </c>
      <c r="H113" s="27">
        <v>4587</v>
      </c>
      <c r="I113" s="27">
        <v>15</v>
      </c>
      <c r="J113" s="27">
        <v>913</v>
      </c>
      <c r="K113" s="27">
        <v>3</v>
      </c>
      <c r="L113" s="27">
        <v>20354</v>
      </c>
      <c r="M113" s="27">
        <v>51</v>
      </c>
    </row>
    <row r="114" spans="1:13" x14ac:dyDescent="0.2">
      <c r="A114" s="26" t="s">
        <v>375</v>
      </c>
      <c r="B114" s="27"/>
      <c r="C114" s="27"/>
      <c r="D114" s="27">
        <v>0</v>
      </c>
      <c r="E114" s="27">
        <v>3</v>
      </c>
      <c r="F114" s="27">
        <v>0</v>
      </c>
      <c r="G114" s="27">
        <v>6</v>
      </c>
      <c r="H114" s="27">
        <v>0</v>
      </c>
      <c r="I114" s="27">
        <v>12</v>
      </c>
      <c r="J114" s="27">
        <v>0</v>
      </c>
      <c r="K114" s="27">
        <v>6</v>
      </c>
      <c r="L114" s="27">
        <v>0</v>
      </c>
      <c r="M114" s="27">
        <v>27</v>
      </c>
    </row>
    <row r="115" spans="1:13" x14ac:dyDescent="0.2">
      <c r="A115" s="26" t="s">
        <v>354</v>
      </c>
      <c r="B115" s="27"/>
      <c r="C115" s="27"/>
      <c r="D115" s="27">
        <v>5459</v>
      </c>
      <c r="E115" s="27">
        <v>9</v>
      </c>
      <c r="F115" s="27">
        <v>8017</v>
      </c>
      <c r="G115" s="27">
        <v>12</v>
      </c>
      <c r="H115" s="27">
        <v>3625</v>
      </c>
      <c r="I115" s="27">
        <v>15</v>
      </c>
      <c r="J115" s="27">
        <v>622</v>
      </c>
      <c r="K115" s="27">
        <v>6</v>
      </c>
      <c r="L115" s="27">
        <v>17723</v>
      </c>
      <c r="M115" s="27">
        <v>42</v>
      </c>
    </row>
    <row r="116" spans="1:13" x14ac:dyDescent="0.2">
      <c r="A116" s="26" t="s">
        <v>231</v>
      </c>
      <c r="B116" s="27">
        <v>4633</v>
      </c>
      <c r="C116" s="27">
        <v>9</v>
      </c>
      <c r="D116" s="27">
        <v>5854</v>
      </c>
      <c r="E116" s="27">
        <v>12</v>
      </c>
      <c r="F116" s="27">
        <v>6620</v>
      </c>
      <c r="G116" s="27">
        <v>12</v>
      </c>
      <c r="H116" s="27">
        <v>2224</v>
      </c>
      <c r="I116" s="27">
        <v>15</v>
      </c>
      <c r="J116" s="27">
        <v>485</v>
      </c>
      <c r="K116" s="27">
        <v>6</v>
      </c>
      <c r="L116" s="27">
        <v>19816</v>
      </c>
      <c r="M116" s="27">
        <v>54</v>
      </c>
    </row>
    <row r="117" spans="1:13" x14ac:dyDescent="0.2">
      <c r="A117" s="26" t="s">
        <v>149</v>
      </c>
      <c r="B117" s="27">
        <v>104</v>
      </c>
      <c r="C117" s="27">
        <v>9</v>
      </c>
      <c r="D117" s="27">
        <v>63</v>
      </c>
      <c r="E117" s="27">
        <v>12</v>
      </c>
      <c r="F117" s="27">
        <v>135</v>
      </c>
      <c r="G117" s="27">
        <v>12</v>
      </c>
      <c r="H117" s="27">
        <v>31</v>
      </c>
      <c r="I117" s="27">
        <v>15</v>
      </c>
      <c r="J117" s="27">
        <v>0</v>
      </c>
      <c r="K117" s="27">
        <v>6</v>
      </c>
      <c r="L117" s="27">
        <v>333</v>
      </c>
      <c r="M117" s="27">
        <v>54</v>
      </c>
    </row>
    <row r="118" spans="1:13" x14ac:dyDescent="0.2">
      <c r="A118" s="26" t="s">
        <v>428</v>
      </c>
      <c r="B118" s="27"/>
      <c r="C118" s="27"/>
      <c r="D118" s="27"/>
      <c r="E118" s="27"/>
      <c r="F118" s="27">
        <v>0</v>
      </c>
      <c r="G118" s="27">
        <v>3</v>
      </c>
      <c r="H118" s="27">
        <v>168</v>
      </c>
      <c r="I118" s="27">
        <v>3</v>
      </c>
      <c r="J118" s="27"/>
      <c r="K118" s="27"/>
      <c r="L118" s="27">
        <v>168</v>
      </c>
      <c r="M118" s="27">
        <v>6</v>
      </c>
    </row>
    <row r="119" spans="1:13" x14ac:dyDescent="0.2">
      <c r="A119" s="26" t="s">
        <v>105</v>
      </c>
      <c r="B119" s="27">
        <v>3582</v>
      </c>
      <c r="C119" s="27">
        <v>9</v>
      </c>
      <c r="D119" s="27">
        <v>4158</v>
      </c>
      <c r="E119" s="27">
        <v>12</v>
      </c>
      <c r="F119" s="27">
        <v>4813</v>
      </c>
      <c r="G119" s="27">
        <v>12</v>
      </c>
      <c r="H119" s="27">
        <v>2370</v>
      </c>
      <c r="I119" s="27">
        <v>15</v>
      </c>
      <c r="J119" s="27">
        <v>291</v>
      </c>
      <c r="K119" s="27">
        <v>6</v>
      </c>
      <c r="L119" s="27">
        <v>15214</v>
      </c>
      <c r="M119" s="27">
        <v>54</v>
      </c>
    </row>
    <row r="120" spans="1:13" x14ac:dyDescent="0.2">
      <c r="A120" s="26" t="s">
        <v>163</v>
      </c>
      <c r="B120" s="27">
        <v>175</v>
      </c>
      <c r="C120" s="27">
        <v>9</v>
      </c>
      <c r="D120" s="27">
        <v>226</v>
      </c>
      <c r="E120" s="27">
        <v>12</v>
      </c>
      <c r="F120" s="27">
        <v>272</v>
      </c>
      <c r="G120" s="27">
        <v>12</v>
      </c>
      <c r="H120" s="27">
        <v>95</v>
      </c>
      <c r="I120" s="27">
        <v>15</v>
      </c>
      <c r="J120" s="27">
        <v>15</v>
      </c>
      <c r="K120" s="27">
        <v>6</v>
      </c>
      <c r="L120" s="27">
        <v>783</v>
      </c>
      <c r="M120" s="27">
        <v>54</v>
      </c>
    </row>
    <row r="121" spans="1:13" x14ac:dyDescent="0.2">
      <c r="A121" s="26" t="s">
        <v>223</v>
      </c>
      <c r="B121" s="27">
        <v>1371</v>
      </c>
      <c r="C121" s="27">
        <v>9</v>
      </c>
      <c r="D121" s="27">
        <v>3379</v>
      </c>
      <c r="E121" s="27">
        <v>12</v>
      </c>
      <c r="F121" s="27">
        <v>4554</v>
      </c>
      <c r="G121" s="27">
        <v>12</v>
      </c>
      <c r="H121" s="27">
        <v>1670</v>
      </c>
      <c r="I121" s="27">
        <v>15</v>
      </c>
      <c r="J121" s="27">
        <v>194</v>
      </c>
      <c r="K121" s="27">
        <v>6</v>
      </c>
      <c r="L121" s="27">
        <v>11168</v>
      </c>
      <c r="M121" s="27">
        <v>54</v>
      </c>
    </row>
    <row r="122" spans="1:13" x14ac:dyDescent="0.2">
      <c r="A122" s="26" t="s">
        <v>99</v>
      </c>
      <c r="B122" s="27">
        <v>1554</v>
      </c>
      <c r="C122" s="27">
        <v>9</v>
      </c>
      <c r="D122" s="27">
        <v>4558</v>
      </c>
      <c r="E122" s="27">
        <v>12</v>
      </c>
      <c r="F122" s="27">
        <v>5783</v>
      </c>
      <c r="G122" s="27">
        <v>12</v>
      </c>
      <c r="H122" s="27">
        <v>7324</v>
      </c>
      <c r="I122" s="27">
        <v>15</v>
      </c>
      <c r="J122" s="27">
        <v>2735</v>
      </c>
      <c r="K122" s="27">
        <v>6</v>
      </c>
      <c r="L122" s="27">
        <v>21954</v>
      </c>
      <c r="M122" s="27">
        <v>54</v>
      </c>
    </row>
    <row r="123" spans="1:13" x14ac:dyDescent="0.2">
      <c r="A123" s="26" t="s">
        <v>34</v>
      </c>
      <c r="B123" s="27">
        <v>1586</v>
      </c>
      <c r="C123" s="27">
        <v>9</v>
      </c>
      <c r="D123" s="27">
        <v>3938</v>
      </c>
      <c r="E123" s="27">
        <v>12</v>
      </c>
      <c r="F123" s="27">
        <v>6251</v>
      </c>
      <c r="G123" s="27">
        <v>12</v>
      </c>
      <c r="H123" s="27">
        <v>4352</v>
      </c>
      <c r="I123" s="27">
        <v>15</v>
      </c>
      <c r="J123" s="27">
        <v>1287</v>
      </c>
      <c r="K123" s="27">
        <v>6</v>
      </c>
      <c r="L123" s="27">
        <v>17414</v>
      </c>
      <c r="M123" s="27">
        <v>54</v>
      </c>
    </row>
    <row r="124" spans="1:13" x14ac:dyDescent="0.2">
      <c r="A124" s="26" t="s">
        <v>253</v>
      </c>
      <c r="B124" s="27">
        <v>1236</v>
      </c>
      <c r="C124" s="27">
        <v>9</v>
      </c>
      <c r="D124" s="27">
        <v>3071</v>
      </c>
      <c r="E124" s="27">
        <v>12</v>
      </c>
      <c r="F124" s="27">
        <v>4765</v>
      </c>
      <c r="G124" s="27">
        <v>12</v>
      </c>
      <c r="H124" s="27">
        <v>1491</v>
      </c>
      <c r="I124" s="27">
        <v>15</v>
      </c>
      <c r="J124" s="27">
        <v>22</v>
      </c>
      <c r="K124" s="27">
        <v>6</v>
      </c>
      <c r="L124" s="27">
        <v>10585</v>
      </c>
      <c r="M124" s="27">
        <v>54</v>
      </c>
    </row>
    <row r="125" spans="1:13" x14ac:dyDescent="0.2">
      <c r="A125" s="26" t="s">
        <v>371</v>
      </c>
      <c r="B125" s="27"/>
      <c r="C125" s="27"/>
      <c r="D125" s="27">
        <v>0</v>
      </c>
      <c r="E125" s="27">
        <v>3</v>
      </c>
      <c r="F125" s="27"/>
      <c r="G125" s="27"/>
      <c r="H125" s="27"/>
      <c r="I125" s="27"/>
      <c r="J125" s="27"/>
      <c r="K125" s="27"/>
      <c r="L125" s="27">
        <v>0</v>
      </c>
      <c r="M125" s="27">
        <v>3</v>
      </c>
    </row>
    <row r="126" spans="1:13" x14ac:dyDescent="0.2">
      <c r="A126" s="26" t="s">
        <v>359</v>
      </c>
      <c r="B126" s="27"/>
      <c r="C126" s="27"/>
      <c r="D126" s="27">
        <v>8</v>
      </c>
      <c r="E126" s="27">
        <v>9</v>
      </c>
      <c r="F126" s="27">
        <v>11</v>
      </c>
      <c r="G126" s="27">
        <v>12</v>
      </c>
      <c r="H126" s="27">
        <v>22</v>
      </c>
      <c r="I126" s="27">
        <v>15</v>
      </c>
      <c r="J126" s="27">
        <v>0</v>
      </c>
      <c r="K126" s="27">
        <v>6</v>
      </c>
      <c r="L126" s="27">
        <v>41</v>
      </c>
      <c r="M126" s="27">
        <v>42</v>
      </c>
    </row>
    <row r="127" spans="1:13" x14ac:dyDescent="0.2">
      <c r="A127" s="26" t="s">
        <v>21</v>
      </c>
      <c r="B127" s="27">
        <v>2060</v>
      </c>
      <c r="C127" s="27">
        <v>9</v>
      </c>
      <c r="D127" s="27">
        <v>2281</v>
      </c>
      <c r="E127" s="27">
        <v>12</v>
      </c>
      <c r="F127" s="27">
        <v>2946</v>
      </c>
      <c r="G127" s="27">
        <v>12</v>
      </c>
      <c r="H127" s="27">
        <v>1488</v>
      </c>
      <c r="I127" s="27">
        <v>15</v>
      </c>
      <c r="J127" s="27">
        <v>223</v>
      </c>
      <c r="K127" s="27">
        <v>6</v>
      </c>
      <c r="L127" s="27">
        <v>8998</v>
      </c>
      <c r="M127" s="27">
        <v>54</v>
      </c>
    </row>
    <row r="128" spans="1:13" x14ac:dyDescent="0.2">
      <c r="A128" s="26" t="s">
        <v>390</v>
      </c>
      <c r="B128" s="27"/>
      <c r="C128" s="27"/>
      <c r="D128" s="27"/>
      <c r="E128" s="27"/>
      <c r="F128" s="27">
        <v>5142</v>
      </c>
      <c r="G128" s="27">
        <v>9</v>
      </c>
      <c r="H128" s="27">
        <v>2128</v>
      </c>
      <c r="I128" s="27">
        <v>15</v>
      </c>
      <c r="J128" s="27">
        <v>277</v>
      </c>
      <c r="K128" s="27">
        <v>6</v>
      </c>
      <c r="L128" s="27">
        <v>7547</v>
      </c>
      <c r="M128" s="27">
        <v>30</v>
      </c>
    </row>
    <row r="129" spans="1:13" x14ac:dyDescent="0.2">
      <c r="A129" s="26" t="s">
        <v>221</v>
      </c>
      <c r="B129" s="27">
        <v>4266</v>
      </c>
      <c r="C129" s="27">
        <v>9</v>
      </c>
      <c r="D129" s="27">
        <v>6077</v>
      </c>
      <c r="E129" s="27">
        <v>12</v>
      </c>
      <c r="F129" s="27">
        <v>1803</v>
      </c>
      <c r="G129" s="27">
        <v>3</v>
      </c>
      <c r="H129" s="27"/>
      <c r="I129" s="27"/>
      <c r="J129" s="27"/>
      <c r="K129" s="27"/>
      <c r="L129" s="27">
        <v>12146</v>
      </c>
      <c r="M129" s="27">
        <v>24</v>
      </c>
    </row>
    <row r="130" spans="1:13" x14ac:dyDescent="0.2">
      <c r="A130" s="26" t="s">
        <v>129</v>
      </c>
      <c r="B130" s="27">
        <v>2124</v>
      </c>
      <c r="C130" s="27">
        <v>9</v>
      </c>
      <c r="D130" s="27">
        <v>2696</v>
      </c>
      <c r="E130" s="27">
        <v>12</v>
      </c>
      <c r="F130" s="27">
        <v>3417</v>
      </c>
      <c r="G130" s="27">
        <v>12</v>
      </c>
      <c r="H130" s="27">
        <v>1451</v>
      </c>
      <c r="I130" s="27">
        <v>15</v>
      </c>
      <c r="J130" s="27">
        <v>310</v>
      </c>
      <c r="K130" s="27">
        <v>6</v>
      </c>
      <c r="L130" s="27">
        <v>9998</v>
      </c>
      <c r="M130" s="27">
        <v>54</v>
      </c>
    </row>
    <row r="131" spans="1:13" x14ac:dyDescent="0.2">
      <c r="A131" s="26" t="s">
        <v>143</v>
      </c>
      <c r="B131" s="27">
        <v>881</v>
      </c>
      <c r="C131" s="27">
        <v>9</v>
      </c>
      <c r="D131" s="27">
        <v>997</v>
      </c>
      <c r="E131" s="27">
        <v>12</v>
      </c>
      <c r="F131" s="27">
        <v>1202</v>
      </c>
      <c r="G131" s="27">
        <v>12</v>
      </c>
      <c r="H131" s="27">
        <v>569</v>
      </c>
      <c r="I131" s="27">
        <v>15</v>
      </c>
      <c r="J131" s="27">
        <v>119</v>
      </c>
      <c r="K131" s="27">
        <v>6</v>
      </c>
      <c r="L131" s="27">
        <v>3768</v>
      </c>
      <c r="M131" s="27">
        <v>54</v>
      </c>
    </row>
    <row r="132" spans="1:13" x14ac:dyDescent="0.2">
      <c r="A132" s="26" t="s">
        <v>297</v>
      </c>
      <c r="B132" s="27">
        <v>605</v>
      </c>
      <c r="C132" s="27">
        <v>9</v>
      </c>
      <c r="D132" s="27">
        <v>1354</v>
      </c>
      <c r="E132" s="27">
        <v>12</v>
      </c>
      <c r="F132" s="27">
        <v>1801</v>
      </c>
      <c r="G132" s="27">
        <v>12</v>
      </c>
      <c r="H132" s="27">
        <v>886</v>
      </c>
      <c r="I132" s="27">
        <v>15</v>
      </c>
      <c r="J132" s="27">
        <v>103</v>
      </c>
      <c r="K132" s="27">
        <v>6</v>
      </c>
      <c r="L132" s="27">
        <v>4749</v>
      </c>
      <c r="M132" s="27">
        <v>54</v>
      </c>
    </row>
    <row r="133" spans="1:13" x14ac:dyDescent="0.2">
      <c r="A133" s="26" t="s">
        <v>103</v>
      </c>
      <c r="B133" s="27">
        <v>6089</v>
      </c>
      <c r="C133" s="27">
        <v>9</v>
      </c>
      <c r="D133" s="27">
        <v>7406</v>
      </c>
      <c r="E133" s="27">
        <v>12</v>
      </c>
      <c r="F133" s="27">
        <v>8878</v>
      </c>
      <c r="G133" s="27">
        <v>12</v>
      </c>
      <c r="H133" s="27">
        <v>5370</v>
      </c>
      <c r="I133" s="27">
        <v>15</v>
      </c>
      <c r="J133" s="27">
        <v>1724</v>
      </c>
      <c r="K133" s="27">
        <v>6</v>
      </c>
      <c r="L133" s="27">
        <v>29467</v>
      </c>
      <c r="M133" s="27">
        <v>54</v>
      </c>
    </row>
    <row r="134" spans="1:13" x14ac:dyDescent="0.2">
      <c r="A134" s="26" t="s">
        <v>119</v>
      </c>
      <c r="B134" s="27">
        <v>1718</v>
      </c>
      <c r="C134" s="27">
        <v>9</v>
      </c>
      <c r="D134" s="27">
        <v>5662</v>
      </c>
      <c r="E134" s="27">
        <v>12</v>
      </c>
      <c r="F134" s="27">
        <v>6112</v>
      </c>
      <c r="G134" s="27">
        <v>12</v>
      </c>
      <c r="H134" s="27">
        <v>1495</v>
      </c>
      <c r="I134" s="27">
        <v>15</v>
      </c>
      <c r="J134" s="27">
        <v>188</v>
      </c>
      <c r="K134" s="27">
        <v>6</v>
      </c>
      <c r="L134" s="27">
        <v>15175</v>
      </c>
      <c r="M134" s="27">
        <v>54</v>
      </c>
    </row>
    <row r="135" spans="1:13" x14ac:dyDescent="0.2">
      <c r="A135" s="26" t="s">
        <v>303</v>
      </c>
      <c r="B135" s="27">
        <v>4128</v>
      </c>
      <c r="C135" s="27">
        <v>9</v>
      </c>
      <c r="D135" s="27">
        <v>5261</v>
      </c>
      <c r="E135" s="27">
        <v>12</v>
      </c>
      <c r="F135" s="27">
        <v>6944</v>
      </c>
      <c r="G135" s="27">
        <v>12</v>
      </c>
      <c r="H135" s="27">
        <v>2183</v>
      </c>
      <c r="I135" s="27">
        <v>15</v>
      </c>
      <c r="J135" s="27">
        <v>108</v>
      </c>
      <c r="K135" s="27">
        <v>6</v>
      </c>
      <c r="L135" s="27">
        <v>18624</v>
      </c>
      <c r="M135" s="27">
        <v>54</v>
      </c>
    </row>
    <row r="136" spans="1:13" x14ac:dyDescent="0.2">
      <c r="A136" s="26" t="s">
        <v>430</v>
      </c>
      <c r="B136" s="27"/>
      <c r="C136" s="27"/>
      <c r="D136" s="27"/>
      <c r="E136" s="27"/>
      <c r="F136" s="27">
        <v>56</v>
      </c>
      <c r="G136" s="27">
        <v>3</v>
      </c>
      <c r="H136" s="27">
        <v>127</v>
      </c>
      <c r="I136" s="27">
        <v>3</v>
      </c>
      <c r="J136" s="27"/>
      <c r="K136" s="27"/>
      <c r="L136" s="27">
        <v>183</v>
      </c>
      <c r="M136" s="27">
        <v>6</v>
      </c>
    </row>
    <row r="137" spans="1:13" x14ac:dyDescent="0.2">
      <c r="A137" s="26" t="s">
        <v>432</v>
      </c>
      <c r="B137" s="27"/>
      <c r="C137" s="27"/>
      <c r="D137" s="27"/>
      <c r="E137" s="27"/>
      <c r="F137" s="27">
        <v>0</v>
      </c>
      <c r="G137" s="27">
        <v>3</v>
      </c>
      <c r="H137" s="27">
        <v>79</v>
      </c>
      <c r="I137" s="27">
        <v>3</v>
      </c>
      <c r="J137" s="27"/>
      <c r="K137" s="27"/>
      <c r="L137" s="27">
        <v>79</v>
      </c>
      <c r="M137" s="27">
        <v>6</v>
      </c>
    </row>
    <row r="138" spans="1:13" x14ac:dyDescent="0.2">
      <c r="A138" s="26" t="s">
        <v>408</v>
      </c>
      <c r="B138" s="27"/>
      <c r="C138" s="27"/>
      <c r="D138" s="27"/>
      <c r="E138" s="27"/>
      <c r="F138" s="27">
        <v>158</v>
      </c>
      <c r="G138" s="27">
        <v>9</v>
      </c>
      <c r="H138" s="27">
        <v>63</v>
      </c>
      <c r="I138" s="27">
        <v>3</v>
      </c>
      <c r="J138" s="27"/>
      <c r="K138" s="27"/>
      <c r="L138" s="27">
        <v>221</v>
      </c>
      <c r="M138" s="27">
        <v>12</v>
      </c>
    </row>
    <row r="139" spans="1:13" x14ac:dyDescent="0.2">
      <c r="A139" s="26" t="s">
        <v>28</v>
      </c>
      <c r="B139" s="27">
        <v>1310</v>
      </c>
      <c r="C139" s="27">
        <v>9</v>
      </c>
      <c r="D139" s="27">
        <v>1377</v>
      </c>
      <c r="E139" s="27">
        <v>12</v>
      </c>
      <c r="F139" s="27">
        <v>1322</v>
      </c>
      <c r="G139" s="27">
        <v>9</v>
      </c>
      <c r="H139" s="27"/>
      <c r="I139" s="27"/>
      <c r="J139" s="27"/>
      <c r="K139" s="27"/>
      <c r="L139" s="27">
        <v>4009</v>
      </c>
      <c r="M139" s="27">
        <v>30</v>
      </c>
    </row>
    <row r="140" spans="1:13" x14ac:dyDescent="0.2">
      <c r="A140" s="26" t="s">
        <v>309</v>
      </c>
      <c r="B140" s="27">
        <v>3074</v>
      </c>
      <c r="C140" s="27">
        <v>6</v>
      </c>
      <c r="D140" s="27"/>
      <c r="E140" s="27"/>
      <c r="F140" s="27"/>
      <c r="G140" s="27"/>
      <c r="H140" s="27"/>
      <c r="I140" s="27"/>
      <c r="J140" s="27"/>
      <c r="K140" s="27"/>
      <c r="L140" s="27">
        <v>3074</v>
      </c>
      <c r="M140" s="27">
        <v>6</v>
      </c>
    </row>
    <row r="141" spans="1:13" x14ac:dyDescent="0.2">
      <c r="A141" s="26" t="s">
        <v>175</v>
      </c>
      <c r="B141" s="27">
        <v>4483</v>
      </c>
      <c r="C141" s="27">
        <v>9</v>
      </c>
      <c r="D141" s="27">
        <v>5223</v>
      </c>
      <c r="E141" s="27">
        <v>12</v>
      </c>
      <c r="F141" s="27">
        <v>5872</v>
      </c>
      <c r="G141" s="27">
        <v>12</v>
      </c>
      <c r="H141" s="27">
        <v>2183</v>
      </c>
      <c r="I141" s="27">
        <v>15</v>
      </c>
      <c r="J141" s="27">
        <v>326</v>
      </c>
      <c r="K141" s="27">
        <v>6</v>
      </c>
      <c r="L141" s="27">
        <v>18087</v>
      </c>
      <c r="M141" s="27">
        <v>54</v>
      </c>
    </row>
    <row r="142" spans="1:13" x14ac:dyDescent="0.2">
      <c r="A142" s="26" t="s">
        <v>320</v>
      </c>
      <c r="B142" s="27">
        <v>1293</v>
      </c>
      <c r="C142" s="27">
        <v>6</v>
      </c>
      <c r="D142" s="27">
        <v>2828</v>
      </c>
      <c r="E142" s="27">
        <v>12</v>
      </c>
      <c r="F142" s="27">
        <v>2269</v>
      </c>
      <c r="G142" s="27">
        <v>12</v>
      </c>
      <c r="H142" s="27">
        <v>1349</v>
      </c>
      <c r="I142" s="27">
        <v>15</v>
      </c>
      <c r="J142" s="27">
        <v>77</v>
      </c>
      <c r="K142" s="27">
        <v>6</v>
      </c>
      <c r="L142" s="27">
        <v>7816</v>
      </c>
      <c r="M142" s="27">
        <v>51</v>
      </c>
    </row>
    <row r="143" spans="1:13" x14ac:dyDescent="0.2">
      <c r="A143" s="26" t="s">
        <v>201</v>
      </c>
      <c r="B143" s="27">
        <v>1863</v>
      </c>
      <c r="C143" s="27">
        <v>9</v>
      </c>
      <c r="D143" s="27">
        <v>1990</v>
      </c>
      <c r="E143" s="27">
        <v>12</v>
      </c>
      <c r="F143" s="27">
        <v>2750</v>
      </c>
      <c r="G143" s="27">
        <v>12</v>
      </c>
      <c r="H143" s="27">
        <v>991</v>
      </c>
      <c r="I143" s="27">
        <v>15</v>
      </c>
      <c r="J143" s="27">
        <v>166</v>
      </c>
      <c r="K143" s="27">
        <v>6</v>
      </c>
      <c r="L143" s="27">
        <v>7760</v>
      </c>
      <c r="M143" s="27">
        <v>54</v>
      </c>
    </row>
    <row r="144" spans="1:13" x14ac:dyDescent="0.2">
      <c r="A144" s="26" t="s">
        <v>434</v>
      </c>
      <c r="B144" s="27"/>
      <c r="C144" s="27"/>
      <c r="D144" s="27"/>
      <c r="E144" s="27"/>
      <c r="F144" s="27">
        <v>77</v>
      </c>
      <c r="G144" s="27">
        <v>3</v>
      </c>
      <c r="H144" s="27">
        <v>53</v>
      </c>
      <c r="I144" s="27">
        <v>3</v>
      </c>
      <c r="J144" s="27"/>
      <c r="K144" s="27"/>
      <c r="L144" s="27">
        <v>130</v>
      </c>
      <c r="M144" s="27">
        <v>6</v>
      </c>
    </row>
    <row r="145" spans="1:13" x14ac:dyDescent="0.2">
      <c r="A145" s="26" t="s">
        <v>32</v>
      </c>
      <c r="B145" s="27">
        <v>3074</v>
      </c>
      <c r="C145" s="27">
        <v>9</v>
      </c>
      <c r="D145" s="27">
        <v>3699</v>
      </c>
      <c r="E145" s="27">
        <v>12</v>
      </c>
      <c r="F145" s="27">
        <v>4515</v>
      </c>
      <c r="G145" s="27">
        <v>12</v>
      </c>
      <c r="H145" s="27">
        <v>2136</v>
      </c>
      <c r="I145" s="27">
        <v>15</v>
      </c>
      <c r="J145" s="27">
        <v>498</v>
      </c>
      <c r="K145" s="27">
        <v>6</v>
      </c>
      <c r="L145" s="27">
        <v>13922</v>
      </c>
      <c r="M145" s="27">
        <v>54</v>
      </c>
    </row>
    <row r="146" spans="1:13" x14ac:dyDescent="0.2">
      <c r="A146" s="26" t="s">
        <v>273</v>
      </c>
      <c r="B146" s="27">
        <v>444</v>
      </c>
      <c r="C146" s="27">
        <v>9</v>
      </c>
      <c r="D146" s="27">
        <v>746</v>
      </c>
      <c r="E146" s="27">
        <v>12</v>
      </c>
      <c r="F146" s="27">
        <v>1697</v>
      </c>
      <c r="G146" s="27">
        <v>12</v>
      </c>
      <c r="H146" s="27">
        <v>401</v>
      </c>
      <c r="I146" s="27">
        <v>15</v>
      </c>
      <c r="J146" s="27">
        <v>43</v>
      </c>
      <c r="K146" s="27">
        <v>6</v>
      </c>
      <c r="L146" s="27">
        <v>3331</v>
      </c>
      <c r="M146" s="27">
        <v>54</v>
      </c>
    </row>
    <row r="147" spans="1:13" x14ac:dyDescent="0.2">
      <c r="A147" s="26" t="s">
        <v>391</v>
      </c>
      <c r="B147" s="27"/>
      <c r="C147" s="27"/>
      <c r="D147" s="27"/>
      <c r="E147" s="27"/>
      <c r="F147" s="27">
        <v>315</v>
      </c>
      <c r="G147" s="27">
        <v>6</v>
      </c>
      <c r="H147" s="27">
        <v>0</v>
      </c>
      <c r="I147" s="27">
        <v>12</v>
      </c>
      <c r="J147" s="27">
        <v>0</v>
      </c>
      <c r="K147" s="27">
        <v>6</v>
      </c>
      <c r="L147" s="27">
        <v>315</v>
      </c>
      <c r="M147" s="27">
        <v>24</v>
      </c>
    </row>
    <row r="148" spans="1:13" x14ac:dyDescent="0.2">
      <c r="A148" s="26" t="s">
        <v>377</v>
      </c>
      <c r="B148" s="27"/>
      <c r="C148" s="27"/>
      <c r="D148" s="27">
        <v>1201</v>
      </c>
      <c r="E148" s="27">
        <v>3</v>
      </c>
      <c r="F148" s="27">
        <v>1107</v>
      </c>
      <c r="G148" s="27">
        <v>3</v>
      </c>
      <c r="H148" s="27"/>
      <c r="I148" s="27"/>
      <c r="J148" s="27"/>
      <c r="K148" s="27"/>
      <c r="L148" s="27">
        <v>2308</v>
      </c>
      <c r="M148" s="27">
        <v>6</v>
      </c>
    </row>
    <row r="149" spans="1:13" x14ac:dyDescent="0.2">
      <c r="A149" s="26" t="s">
        <v>213</v>
      </c>
      <c r="B149" s="27">
        <v>2896</v>
      </c>
      <c r="C149" s="27">
        <v>9</v>
      </c>
      <c r="D149" s="27">
        <v>3490</v>
      </c>
      <c r="E149" s="27">
        <v>12</v>
      </c>
      <c r="F149" s="27">
        <v>4466</v>
      </c>
      <c r="G149" s="27">
        <v>12</v>
      </c>
      <c r="H149" s="27">
        <v>1861</v>
      </c>
      <c r="I149" s="27">
        <v>15</v>
      </c>
      <c r="J149" s="27">
        <v>445</v>
      </c>
      <c r="K149" s="27">
        <v>6</v>
      </c>
      <c r="L149" s="27">
        <v>13158</v>
      </c>
      <c r="M149" s="27">
        <v>54</v>
      </c>
    </row>
    <row r="150" spans="1:13" x14ac:dyDescent="0.2">
      <c r="A150" s="26" t="s">
        <v>185</v>
      </c>
      <c r="B150" s="27">
        <v>155</v>
      </c>
      <c r="C150" s="27">
        <v>9</v>
      </c>
      <c r="D150" s="27">
        <v>4398</v>
      </c>
      <c r="E150" s="27">
        <v>12</v>
      </c>
      <c r="F150" s="27">
        <v>4832</v>
      </c>
      <c r="G150" s="27">
        <v>12</v>
      </c>
      <c r="H150" s="27">
        <v>1893</v>
      </c>
      <c r="I150" s="27">
        <v>15</v>
      </c>
      <c r="J150" s="27">
        <v>189</v>
      </c>
      <c r="K150" s="27">
        <v>6</v>
      </c>
      <c r="L150" s="27">
        <v>11467</v>
      </c>
      <c r="M150" s="27">
        <v>54</v>
      </c>
    </row>
    <row r="151" spans="1:13" x14ac:dyDescent="0.2">
      <c r="A151" s="26" t="s">
        <v>307</v>
      </c>
      <c r="B151" s="27">
        <v>4360</v>
      </c>
      <c r="C151" s="27">
        <v>9</v>
      </c>
      <c r="D151" s="27">
        <v>5090</v>
      </c>
      <c r="E151" s="27">
        <v>12</v>
      </c>
      <c r="F151" s="27">
        <v>6658</v>
      </c>
      <c r="G151" s="27">
        <v>12</v>
      </c>
      <c r="H151" s="27">
        <v>2336</v>
      </c>
      <c r="I151" s="27">
        <v>15</v>
      </c>
      <c r="J151" s="27">
        <v>273</v>
      </c>
      <c r="K151" s="27">
        <v>6</v>
      </c>
      <c r="L151" s="27">
        <v>18717</v>
      </c>
      <c r="M151" s="27">
        <v>54</v>
      </c>
    </row>
    <row r="152" spans="1:13" x14ac:dyDescent="0.2">
      <c r="A152" s="26" t="s">
        <v>447</v>
      </c>
      <c r="B152" s="27"/>
      <c r="C152" s="27"/>
      <c r="D152" s="27"/>
      <c r="E152" s="27"/>
      <c r="F152" s="27"/>
      <c r="G152" s="27"/>
      <c r="H152" s="27"/>
      <c r="I152" s="27"/>
      <c r="J152" s="27">
        <v>14</v>
      </c>
      <c r="K152" s="27">
        <v>3</v>
      </c>
      <c r="L152" s="27">
        <v>14</v>
      </c>
      <c r="M152" s="27">
        <v>3</v>
      </c>
    </row>
    <row r="153" spans="1:13" x14ac:dyDescent="0.2">
      <c r="A153" s="26" t="s">
        <v>133</v>
      </c>
      <c r="B153" s="27">
        <v>1783</v>
      </c>
      <c r="C153" s="27">
        <v>9</v>
      </c>
      <c r="D153" s="27">
        <v>3077</v>
      </c>
      <c r="E153" s="27">
        <v>12</v>
      </c>
      <c r="F153" s="27">
        <v>4186</v>
      </c>
      <c r="G153" s="27">
        <v>12</v>
      </c>
      <c r="H153" s="27">
        <v>1145</v>
      </c>
      <c r="I153" s="27">
        <v>15</v>
      </c>
      <c r="J153" s="27">
        <v>21</v>
      </c>
      <c r="K153" s="27">
        <v>3</v>
      </c>
      <c r="L153" s="27">
        <v>10212</v>
      </c>
      <c r="M153" s="27">
        <v>51</v>
      </c>
    </row>
    <row r="154" spans="1:13" x14ac:dyDescent="0.2">
      <c r="A154" s="26" t="s">
        <v>43</v>
      </c>
      <c r="B154" s="27">
        <v>2134</v>
      </c>
      <c r="C154" s="27">
        <v>9</v>
      </c>
      <c r="D154" s="27">
        <v>2461</v>
      </c>
      <c r="E154" s="27">
        <v>12</v>
      </c>
      <c r="F154" s="27">
        <v>2374</v>
      </c>
      <c r="G154" s="27">
        <v>12</v>
      </c>
      <c r="H154" s="27">
        <v>630</v>
      </c>
      <c r="I154" s="27">
        <v>15</v>
      </c>
      <c r="J154" s="27">
        <v>37</v>
      </c>
      <c r="K154" s="27">
        <v>6</v>
      </c>
      <c r="L154" s="27">
        <v>7636</v>
      </c>
      <c r="M154" s="27">
        <v>54</v>
      </c>
    </row>
    <row r="155" spans="1:13" x14ac:dyDescent="0.2">
      <c r="A155" s="26" t="s">
        <v>51</v>
      </c>
      <c r="B155" s="27">
        <v>172</v>
      </c>
      <c r="C155" s="27">
        <v>9</v>
      </c>
      <c r="D155" s="27">
        <v>195</v>
      </c>
      <c r="E155" s="27">
        <v>12</v>
      </c>
      <c r="F155" s="27">
        <v>241</v>
      </c>
      <c r="G155" s="27">
        <v>12</v>
      </c>
      <c r="H155" s="27">
        <v>80</v>
      </c>
      <c r="I155" s="27">
        <v>15</v>
      </c>
      <c r="J155" s="27">
        <v>4</v>
      </c>
      <c r="K155" s="27">
        <v>6</v>
      </c>
      <c r="L155" s="27">
        <v>692</v>
      </c>
      <c r="M155" s="27">
        <v>54</v>
      </c>
    </row>
    <row r="156" spans="1:13" x14ac:dyDescent="0.2">
      <c r="A156" s="26" t="s">
        <v>77</v>
      </c>
      <c r="B156" s="27">
        <v>95</v>
      </c>
      <c r="C156" s="27">
        <v>9</v>
      </c>
      <c r="D156" s="27">
        <v>109</v>
      </c>
      <c r="E156" s="27">
        <v>12</v>
      </c>
      <c r="F156" s="27">
        <v>44</v>
      </c>
      <c r="G156" s="27">
        <v>6</v>
      </c>
      <c r="H156" s="27">
        <v>9</v>
      </c>
      <c r="I156" s="27">
        <v>12</v>
      </c>
      <c r="J156" s="27">
        <v>4</v>
      </c>
      <c r="K156" s="27">
        <v>6</v>
      </c>
      <c r="L156" s="27">
        <v>261</v>
      </c>
      <c r="M156" s="27">
        <v>45</v>
      </c>
    </row>
    <row r="157" spans="1:13" x14ac:dyDescent="0.2">
      <c r="A157" s="26" t="s">
        <v>139</v>
      </c>
      <c r="B157" s="27">
        <v>4498</v>
      </c>
      <c r="C157" s="27">
        <v>9</v>
      </c>
      <c r="D157" s="27">
        <v>4540</v>
      </c>
      <c r="E157" s="27">
        <v>12</v>
      </c>
      <c r="F157" s="27">
        <v>6330</v>
      </c>
      <c r="G157" s="27">
        <v>12</v>
      </c>
      <c r="H157" s="27">
        <v>2656</v>
      </c>
      <c r="I157" s="27">
        <v>15</v>
      </c>
      <c r="J157" s="27">
        <v>501</v>
      </c>
      <c r="K157" s="27">
        <v>6</v>
      </c>
      <c r="L157" s="27">
        <v>18525</v>
      </c>
      <c r="M157" s="27">
        <v>54</v>
      </c>
    </row>
    <row r="158" spans="1:13" x14ac:dyDescent="0.2">
      <c r="A158" s="26" t="s">
        <v>36</v>
      </c>
      <c r="B158" s="27">
        <v>586</v>
      </c>
      <c r="C158" s="27">
        <v>9</v>
      </c>
      <c r="D158" s="27">
        <v>1466</v>
      </c>
      <c r="E158" s="27">
        <v>12</v>
      </c>
      <c r="F158" s="27">
        <v>1745</v>
      </c>
      <c r="G158" s="27">
        <v>12</v>
      </c>
      <c r="H158" s="27">
        <v>600</v>
      </c>
      <c r="I158" s="27">
        <v>15</v>
      </c>
      <c r="J158" s="27">
        <v>85</v>
      </c>
      <c r="K158" s="27">
        <v>6</v>
      </c>
      <c r="L158" s="27">
        <v>4482</v>
      </c>
      <c r="M158" s="27">
        <v>54</v>
      </c>
    </row>
    <row r="159" spans="1:13" x14ac:dyDescent="0.2">
      <c r="A159" s="26" t="s">
        <v>165</v>
      </c>
      <c r="B159" s="27">
        <v>4185</v>
      </c>
      <c r="C159" s="27">
        <v>9</v>
      </c>
      <c r="D159" s="27">
        <v>4676</v>
      </c>
      <c r="E159" s="27">
        <v>12</v>
      </c>
      <c r="F159" s="27">
        <v>4234</v>
      </c>
      <c r="G159" s="27">
        <v>12</v>
      </c>
      <c r="H159" s="27">
        <v>1143</v>
      </c>
      <c r="I159" s="27">
        <v>15</v>
      </c>
      <c r="J159" s="27">
        <v>168</v>
      </c>
      <c r="K159" s="27">
        <v>6</v>
      </c>
      <c r="L159" s="27">
        <v>14406</v>
      </c>
      <c r="M159" s="27">
        <v>54</v>
      </c>
    </row>
    <row r="160" spans="1:13" x14ac:dyDescent="0.2">
      <c r="A160" s="26" t="s">
        <v>259</v>
      </c>
      <c r="B160" s="27">
        <v>1951</v>
      </c>
      <c r="C160" s="27">
        <v>9</v>
      </c>
      <c r="D160" s="27">
        <v>1981</v>
      </c>
      <c r="E160" s="27">
        <v>12</v>
      </c>
      <c r="F160" s="27">
        <v>2721</v>
      </c>
      <c r="G160" s="27">
        <v>12</v>
      </c>
      <c r="H160" s="27">
        <v>2390</v>
      </c>
      <c r="I160" s="27">
        <v>15</v>
      </c>
      <c r="J160" s="27">
        <v>716</v>
      </c>
      <c r="K160" s="27">
        <v>6</v>
      </c>
      <c r="L160" s="27">
        <v>9759</v>
      </c>
      <c r="M160" s="27">
        <v>54</v>
      </c>
    </row>
    <row r="161" spans="1:13" x14ac:dyDescent="0.2">
      <c r="A161" s="26" t="s">
        <v>61</v>
      </c>
      <c r="B161" s="27">
        <v>2199</v>
      </c>
      <c r="C161" s="27">
        <v>9</v>
      </c>
      <c r="D161" s="27">
        <v>2525</v>
      </c>
      <c r="E161" s="27">
        <v>12</v>
      </c>
      <c r="F161" s="27">
        <v>2877</v>
      </c>
      <c r="G161" s="27">
        <v>12</v>
      </c>
      <c r="H161" s="27">
        <v>1252</v>
      </c>
      <c r="I161" s="27">
        <v>15</v>
      </c>
      <c r="J161" s="27">
        <v>276</v>
      </c>
      <c r="K161" s="27">
        <v>6</v>
      </c>
      <c r="L161" s="27">
        <v>9129</v>
      </c>
      <c r="M161" s="27">
        <v>54</v>
      </c>
    </row>
    <row r="162" spans="1:13" x14ac:dyDescent="0.2">
      <c r="A162" s="26" t="s">
        <v>343</v>
      </c>
      <c r="B162" s="27"/>
      <c r="C162" s="27"/>
      <c r="D162" s="27">
        <v>26</v>
      </c>
      <c r="E162" s="27">
        <v>12</v>
      </c>
      <c r="F162" s="27">
        <v>19</v>
      </c>
      <c r="G162" s="27">
        <v>12</v>
      </c>
      <c r="H162" s="27">
        <v>13</v>
      </c>
      <c r="I162" s="27">
        <v>15</v>
      </c>
      <c r="J162" s="27">
        <v>1</v>
      </c>
      <c r="K162" s="27">
        <v>6</v>
      </c>
      <c r="L162" s="27">
        <v>59</v>
      </c>
      <c r="M162" s="27">
        <v>45</v>
      </c>
    </row>
    <row r="163" spans="1:13" x14ac:dyDescent="0.2">
      <c r="A163" s="26" t="s">
        <v>85</v>
      </c>
      <c r="B163" s="27">
        <v>1519</v>
      </c>
      <c r="C163" s="27">
        <v>9</v>
      </c>
      <c r="D163" s="27">
        <v>2589</v>
      </c>
      <c r="E163" s="27">
        <v>12</v>
      </c>
      <c r="F163" s="27">
        <v>3471</v>
      </c>
      <c r="G163" s="27">
        <v>12</v>
      </c>
      <c r="H163" s="27">
        <v>1634</v>
      </c>
      <c r="I163" s="27">
        <v>15</v>
      </c>
      <c r="J163" s="27">
        <v>435</v>
      </c>
      <c r="K163" s="27">
        <v>6</v>
      </c>
      <c r="L163" s="27">
        <v>9648</v>
      </c>
      <c r="M163" s="27">
        <v>54</v>
      </c>
    </row>
    <row r="164" spans="1:13" x14ac:dyDescent="0.2">
      <c r="A164" s="26" t="s">
        <v>73</v>
      </c>
      <c r="B164" s="27">
        <v>2562</v>
      </c>
      <c r="C164" s="27">
        <v>9</v>
      </c>
      <c r="D164" s="27">
        <v>4502</v>
      </c>
      <c r="E164" s="27">
        <v>12</v>
      </c>
      <c r="F164" s="27">
        <v>4843</v>
      </c>
      <c r="G164" s="27">
        <v>12</v>
      </c>
      <c r="H164" s="27">
        <v>2973</v>
      </c>
      <c r="I164" s="27">
        <v>15</v>
      </c>
      <c r="J164" s="27">
        <v>706</v>
      </c>
      <c r="K164" s="27">
        <v>6</v>
      </c>
      <c r="L164" s="27">
        <v>15586</v>
      </c>
      <c r="M164" s="27">
        <v>54</v>
      </c>
    </row>
    <row r="165" spans="1:13" x14ac:dyDescent="0.2">
      <c r="A165" s="26" t="s">
        <v>151</v>
      </c>
      <c r="B165" s="27">
        <v>178</v>
      </c>
      <c r="C165" s="27">
        <v>9</v>
      </c>
      <c r="D165" s="27">
        <v>217</v>
      </c>
      <c r="E165" s="27">
        <v>12</v>
      </c>
      <c r="F165" s="27">
        <v>185</v>
      </c>
      <c r="G165" s="27">
        <v>12</v>
      </c>
      <c r="H165" s="27">
        <v>44</v>
      </c>
      <c r="I165" s="27">
        <v>15</v>
      </c>
      <c r="J165" s="27">
        <v>1</v>
      </c>
      <c r="K165" s="27">
        <v>6</v>
      </c>
      <c r="L165" s="27">
        <v>625</v>
      </c>
      <c r="M165" s="27">
        <v>54</v>
      </c>
    </row>
    <row r="166" spans="1:13" x14ac:dyDescent="0.2">
      <c r="A166" s="26" t="s">
        <v>197</v>
      </c>
      <c r="B166" s="27">
        <v>45</v>
      </c>
      <c r="C166" s="27">
        <v>9</v>
      </c>
      <c r="D166" s="27">
        <v>68</v>
      </c>
      <c r="E166" s="27">
        <v>12</v>
      </c>
      <c r="F166" s="27">
        <v>49</v>
      </c>
      <c r="G166" s="27">
        <v>12</v>
      </c>
      <c r="H166" s="27">
        <v>12</v>
      </c>
      <c r="I166" s="27">
        <v>15</v>
      </c>
      <c r="J166" s="27">
        <v>0</v>
      </c>
      <c r="K166" s="27">
        <v>6</v>
      </c>
      <c r="L166" s="27">
        <v>174</v>
      </c>
      <c r="M166" s="27">
        <v>54</v>
      </c>
    </row>
    <row r="167" spans="1:13" x14ac:dyDescent="0.2">
      <c r="A167" s="26" t="s">
        <v>243</v>
      </c>
      <c r="B167" s="27">
        <v>2957</v>
      </c>
      <c r="C167" s="27">
        <v>9</v>
      </c>
      <c r="D167" s="27">
        <v>4072</v>
      </c>
      <c r="E167" s="27">
        <v>12</v>
      </c>
      <c r="F167" s="27">
        <v>5041</v>
      </c>
      <c r="G167" s="27">
        <v>12</v>
      </c>
      <c r="H167" s="27">
        <v>1398</v>
      </c>
      <c r="I167" s="27">
        <v>15</v>
      </c>
      <c r="J167" s="27">
        <v>106</v>
      </c>
      <c r="K167" s="27">
        <v>6</v>
      </c>
      <c r="L167" s="27">
        <v>13574</v>
      </c>
      <c r="M167" s="27">
        <v>54</v>
      </c>
    </row>
    <row r="168" spans="1:13" x14ac:dyDescent="0.2">
      <c r="A168" s="26" t="s">
        <v>81</v>
      </c>
      <c r="B168" s="27">
        <v>53</v>
      </c>
      <c r="C168" s="27">
        <v>9</v>
      </c>
      <c r="D168" s="27">
        <v>43</v>
      </c>
      <c r="E168" s="27">
        <v>12</v>
      </c>
      <c r="F168" s="27">
        <v>80</v>
      </c>
      <c r="G168" s="27">
        <v>12</v>
      </c>
      <c r="H168" s="27">
        <v>24</v>
      </c>
      <c r="I168" s="27">
        <v>15</v>
      </c>
      <c r="J168" s="27">
        <v>0</v>
      </c>
      <c r="K168" s="27">
        <v>6</v>
      </c>
      <c r="L168" s="27">
        <v>200</v>
      </c>
      <c r="M168" s="27">
        <v>54</v>
      </c>
    </row>
    <row r="169" spans="1:13" x14ac:dyDescent="0.2">
      <c r="A169" s="26" t="s">
        <v>241</v>
      </c>
      <c r="B169" s="27">
        <v>1322</v>
      </c>
      <c r="C169" s="27">
        <v>9</v>
      </c>
      <c r="D169" s="27">
        <v>1704</v>
      </c>
      <c r="E169" s="27">
        <v>12</v>
      </c>
      <c r="F169" s="27">
        <v>2155</v>
      </c>
      <c r="G169" s="27">
        <v>12</v>
      </c>
      <c r="H169" s="27">
        <v>1030</v>
      </c>
      <c r="I169" s="27">
        <v>15</v>
      </c>
      <c r="J169" s="27">
        <v>186</v>
      </c>
      <c r="K169" s="27">
        <v>6</v>
      </c>
      <c r="L169" s="27">
        <v>6397</v>
      </c>
      <c r="M169" s="27">
        <v>54</v>
      </c>
    </row>
    <row r="170" spans="1:13" x14ac:dyDescent="0.2">
      <c r="A170" s="26" t="s">
        <v>421</v>
      </c>
      <c r="B170" s="27"/>
      <c r="C170" s="27"/>
      <c r="D170" s="27"/>
      <c r="E170" s="27"/>
      <c r="F170" s="27">
        <v>1417</v>
      </c>
      <c r="G170" s="27">
        <v>3</v>
      </c>
      <c r="H170" s="27">
        <v>1776</v>
      </c>
      <c r="I170" s="27">
        <v>15</v>
      </c>
      <c r="J170" s="27">
        <v>407</v>
      </c>
      <c r="K170" s="27">
        <v>6</v>
      </c>
      <c r="L170" s="27">
        <v>3600</v>
      </c>
      <c r="M170" s="27">
        <v>24</v>
      </c>
    </row>
    <row r="171" spans="1:13" x14ac:dyDescent="0.2">
      <c r="A171" s="26" t="s">
        <v>410</v>
      </c>
      <c r="B171" s="27"/>
      <c r="C171" s="27"/>
      <c r="D171" s="27"/>
      <c r="E171" s="27"/>
      <c r="F171" s="27">
        <v>1558</v>
      </c>
      <c r="G171" s="27">
        <v>6</v>
      </c>
      <c r="H171" s="27"/>
      <c r="I171" s="27"/>
      <c r="J171" s="27"/>
      <c r="K171" s="27"/>
      <c r="L171" s="27">
        <v>1558</v>
      </c>
      <c r="M171" s="27">
        <v>6</v>
      </c>
    </row>
    <row r="172" spans="1:13" x14ac:dyDescent="0.2">
      <c r="A172" s="26" t="s">
        <v>279</v>
      </c>
      <c r="B172" s="27">
        <v>5662</v>
      </c>
      <c r="C172" s="27">
        <v>9</v>
      </c>
      <c r="D172" s="27">
        <v>6990</v>
      </c>
      <c r="E172" s="27">
        <v>12</v>
      </c>
      <c r="F172" s="27">
        <v>9946</v>
      </c>
      <c r="G172" s="27">
        <v>12</v>
      </c>
      <c r="H172" s="27">
        <v>5421</v>
      </c>
      <c r="I172" s="27">
        <v>15</v>
      </c>
      <c r="J172" s="27">
        <v>876</v>
      </c>
      <c r="K172" s="27">
        <v>6</v>
      </c>
      <c r="L172" s="27">
        <v>28895</v>
      </c>
      <c r="M172" s="27">
        <v>54</v>
      </c>
    </row>
    <row r="173" spans="1:13" x14ac:dyDescent="0.2">
      <c r="A173" s="26" t="s">
        <v>161</v>
      </c>
      <c r="B173" s="27">
        <v>1185</v>
      </c>
      <c r="C173" s="27">
        <v>9</v>
      </c>
      <c r="D173" s="27">
        <v>1135</v>
      </c>
      <c r="E173" s="27">
        <v>12</v>
      </c>
      <c r="F173" s="27">
        <v>653</v>
      </c>
      <c r="G173" s="27">
        <v>9</v>
      </c>
      <c r="H173" s="27">
        <v>158</v>
      </c>
      <c r="I173" s="27">
        <v>12</v>
      </c>
      <c r="J173" s="27">
        <v>93</v>
      </c>
      <c r="K173" s="27">
        <v>6</v>
      </c>
      <c r="L173" s="27">
        <v>3224</v>
      </c>
      <c r="M173" s="27">
        <v>48</v>
      </c>
    </row>
    <row r="174" spans="1:13" x14ac:dyDescent="0.2">
      <c r="A174" s="26" t="s">
        <v>235</v>
      </c>
      <c r="B174" s="27">
        <v>6534</v>
      </c>
      <c r="C174" s="27">
        <v>9</v>
      </c>
      <c r="D174" s="27">
        <v>4556</v>
      </c>
      <c r="E174" s="27">
        <v>9</v>
      </c>
      <c r="F174" s="27"/>
      <c r="G174" s="27"/>
      <c r="H174" s="27"/>
      <c r="I174" s="27"/>
      <c r="J174" s="27"/>
      <c r="K174" s="27"/>
      <c r="L174" s="27">
        <v>11090</v>
      </c>
      <c r="M174" s="27">
        <v>18</v>
      </c>
    </row>
    <row r="175" spans="1:13" x14ac:dyDescent="0.2">
      <c r="A175" s="26" t="s">
        <v>127</v>
      </c>
      <c r="B175" s="27">
        <v>2623</v>
      </c>
      <c r="C175" s="27">
        <v>9</v>
      </c>
      <c r="D175" s="27">
        <v>3129</v>
      </c>
      <c r="E175" s="27">
        <v>12</v>
      </c>
      <c r="F175" s="27">
        <v>3781</v>
      </c>
      <c r="G175" s="27">
        <v>12</v>
      </c>
      <c r="H175" s="27">
        <v>1309</v>
      </c>
      <c r="I175" s="27">
        <v>15</v>
      </c>
      <c r="J175" s="27">
        <v>181</v>
      </c>
      <c r="K175" s="27">
        <v>6</v>
      </c>
      <c r="L175" s="27">
        <v>11023</v>
      </c>
      <c r="M175" s="27">
        <v>54</v>
      </c>
    </row>
    <row r="176" spans="1:13" x14ac:dyDescent="0.2">
      <c r="A176" s="26" t="s">
        <v>101</v>
      </c>
      <c r="B176" s="27">
        <v>5151</v>
      </c>
      <c r="C176" s="27">
        <v>9</v>
      </c>
      <c r="D176" s="27">
        <v>5942</v>
      </c>
      <c r="E176" s="27">
        <v>12</v>
      </c>
      <c r="F176" s="27">
        <v>7173</v>
      </c>
      <c r="G176" s="27">
        <v>12</v>
      </c>
      <c r="H176" s="27">
        <v>3142</v>
      </c>
      <c r="I176" s="27">
        <v>15</v>
      </c>
      <c r="J176" s="27">
        <v>738</v>
      </c>
      <c r="K176" s="27">
        <v>6</v>
      </c>
      <c r="L176" s="27">
        <v>22146</v>
      </c>
      <c r="M176" s="27">
        <v>54</v>
      </c>
    </row>
    <row r="177" spans="1:13" x14ac:dyDescent="0.2">
      <c r="A177" s="26" t="s">
        <v>159</v>
      </c>
      <c r="B177" s="27">
        <v>4321</v>
      </c>
      <c r="C177" s="27">
        <v>9</v>
      </c>
      <c r="D177" s="27">
        <v>5212</v>
      </c>
      <c r="E177" s="27">
        <v>12</v>
      </c>
      <c r="F177" s="27">
        <v>6513</v>
      </c>
      <c r="G177" s="27">
        <v>12</v>
      </c>
      <c r="H177" s="27">
        <v>2074</v>
      </c>
      <c r="I177" s="27">
        <v>15</v>
      </c>
      <c r="J177" s="27">
        <v>220</v>
      </c>
      <c r="K177" s="27">
        <v>6</v>
      </c>
      <c r="L177" s="27">
        <v>18340</v>
      </c>
      <c r="M177" s="27">
        <v>54</v>
      </c>
    </row>
    <row r="178" spans="1:13" x14ac:dyDescent="0.2">
      <c r="A178" s="26" t="s">
        <v>199</v>
      </c>
      <c r="B178" s="27">
        <v>1317</v>
      </c>
      <c r="C178" s="27">
        <v>9</v>
      </c>
      <c r="D178" s="27">
        <v>1671</v>
      </c>
      <c r="E178" s="27">
        <v>12</v>
      </c>
      <c r="F178" s="27">
        <v>3648</v>
      </c>
      <c r="G178" s="27">
        <v>12</v>
      </c>
      <c r="H178" s="27">
        <v>1729</v>
      </c>
      <c r="I178" s="27">
        <v>15</v>
      </c>
      <c r="J178" s="27">
        <v>245</v>
      </c>
      <c r="K178" s="27">
        <v>6</v>
      </c>
      <c r="L178" s="27">
        <v>8610</v>
      </c>
      <c r="M178" s="27">
        <v>54</v>
      </c>
    </row>
    <row r="179" spans="1:13" x14ac:dyDescent="0.2">
      <c r="A179" s="26" t="s">
        <v>239</v>
      </c>
      <c r="B179" s="27">
        <v>4127</v>
      </c>
      <c r="C179" s="27">
        <v>9</v>
      </c>
      <c r="D179" s="27">
        <v>4679</v>
      </c>
      <c r="E179" s="27">
        <v>12</v>
      </c>
      <c r="F179" s="27">
        <v>5774</v>
      </c>
      <c r="G179" s="27">
        <v>12</v>
      </c>
      <c r="H179" s="27">
        <v>2181</v>
      </c>
      <c r="I179" s="27">
        <v>15</v>
      </c>
      <c r="J179" s="27">
        <v>446</v>
      </c>
      <c r="K179" s="27">
        <v>6</v>
      </c>
      <c r="L179" s="27">
        <v>17207</v>
      </c>
      <c r="M179" s="27">
        <v>54</v>
      </c>
    </row>
    <row r="180" spans="1:13" x14ac:dyDescent="0.2">
      <c r="A180" s="26" t="s">
        <v>281</v>
      </c>
      <c r="B180" s="27">
        <v>7458</v>
      </c>
      <c r="C180" s="27">
        <v>9</v>
      </c>
      <c r="D180" s="27">
        <v>8853</v>
      </c>
      <c r="E180" s="27">
        <v>12</v>
      </c>
      <c r="F180" s="27">
        <v>10860</v>
      </c>
      <c r="G180" s="27">
        <v>12</v>
      </c>
      <c r="H180" s="27">
        <v>5315</v>
      </c>
      <c r="I180" s="27">
        <v>15</v>
      </c>
      <c r="J180" s="27">
        <v>1368</v>
      </c>
      <c r="K180" s="27">
        <v>6</v>
      </c>
      <c r="L180" s="27">
        <v>33854</v>
      </c>
      <c r="M180" s="27">
        <v>54</v>
      </c>
    </row>
    <row r="181" spans="1:13" x14ac:dyDescent="0.2">
      <c r="A181" s="26" t="s">
        <v>177</v>
      </c>
      <c r="B181" s="27">
        <v>2565</v>
      </c>
      <c r="C181" s="27">
        <v>9</v>
      </c>
      <c r="D181" s="27">
        <v>2627</v>
      </c>
      <c r="E181" s="27">
        <v>12</v>
      </c>
      <c r="F181" s="27">
        <v>4097</v>
      </c>
      <c r="G181" s="27">
        <v>12</v>
      </c>
      <c r="H181" s="27">
        <v>1512</v>
      </c>
      <c r="I181" s="27">
        <v>15</v>
      </c>
      <c r="J181" s="27">
        <v>230</v>
      </c>
      <c r="K181" s="27">
        <v>6</v>
      </c>
      <c r="L181" s="27">
        <v>11031</v>
      </c>
      <c r="M181" s="27">
        <v>54</v>
      </c>
    </row>
    <row r="182" spans="1:13" x14ac:dyDescent="0.2">
      <c r="A182" s="26" t="s">
        <v>379</v>
      </c>
      <c r="B182" s="27"/>
      <c r="C182" s="27"/>
      <c r="D182" s="27">
        <v>2401</v>
      </c>
      <c r="E182" s="27">
        <v>3</v>
      </c>
      <c r="F182" s="27">
        <v>9716</v>
      </c>
      <c r="G182" s="27">
        <v>12</v>
      </c>
      <c r="H182" s="27">
        <v>4734</v>
      </c>
      <c r="I182" s="27">
        <v>15</v>
      </c>
      <c r="J182" s="27">
        <v>802</v>
      </c>
      <c r="K182" s="27">
        <v>3</v>
      </c>
      <c r="L182" s="27">
        <v>17653</v>
      </c>
      <c r="M182" s="27">
        <v>33</v>
      </c>
    </row>
    <row r="183" spans="1:13" x14ac:dyDescent="0.2">
      <c r="A183" s="26" t="s">
        <v>448</v>
      </c>
      <c r="B183" s="27"/>
      <c r="C183" s="27"/>
      <c r="D183" s="27"/>
      <c r="E183" s="27"/>
      <c r="F183" s="27"/>
      <c r="G183" s="27"/>
      <c r="H183" s="27"/>
      <c r="I183" s="27"/>
      <c r="J183" s="27">
        <v>764</v>
      </c>
      <c r="K183" s="27">
        <v>3</v>
      </c>
      <c r="L183" s="27">
        <v>764</v>
      </c>
      <c r="M183" s="27">
        <v>3</v>
      </c>
    </row>
    <row r="184" spans="1:13" x14ac:dyDescent="0.2">
      <c r="A184" s="26" t="s">
        <v>211</v>
      </c>
      <c r="B184" s="27">
        <v>3625</v>
      </c>
      <c r="C184" s="27">
        <v>9</v>
      </c>
      <c r="D184" s="27">
        <v>3878</v>
      </c>
      <c r="E184" s="27">
        <v>12</v>
      </c>
      <c r="F184" s="27">
        <v>4345</v>
      </c>
      <c r="G184" s="27">
        <v>12</v>
      </c>
      <c r="H184" s="27">
        <v>2173</v>
      </c>
      <c r="I184" s="27">
        <v>15</v>
      </c>
      <c r="J184" s="27">
        <v>311</v>
      </c>
      <c r="K184" s="27">
        <v>6</v>
      </c>
      <c r="L184" s="27">
        <v>14332</v>
      </c>
      <c r="M184" s="27">
        <v>54</v>
      </c>
    </row>
    <row r="185" spans="1:13" x14ac:dyDescent="0.2">
      <c r="A185" s="26" t="s">
        <v>187</v>
      </c>
      <c r="B185" s="27">
        <v>3335</v>
      </c>
      <c r="C185" s="27">
        <v>9</v>
      </c>
      <c r="D185" s="27">
        <v>3564</v>
      </c>
      <c r="E185" s="27">
        <v>12</v>
      </c>
      <c r="F185" s="27">
        <v>3875</v>
      </c>
      <c r="G185" s="27">
        <v>12</v>
      </c>
      <c r="H185" s="27">
        <v>2110</v>
      </c>
      <c r="I185" s="27">
        <v>15</v>
      </c>
      <c r="J185" s="27">
        <v>480</v>
      </c>
      <c r="K185" s="27">
        <v>6</v>
      </c>
      <c r="L185" s="27">
        <v>13364</v>
      </c>
      <c r="M185" s="27">
        <v>54</v>
      </c>
    </row>
    <row r="186" spans="1:13" x14ac:dyDescent="0.2">
      <c r="A186" s="26" t="s">
        <v>285</v>
      </c>
      <c r="B186" s="27">
        <v>5323</v>
      </c>
      <c r="C186" s="27">
        <v>9</v>
      </c>
      <c r="D186" s="27">
        <v>6027</v>
      </c>
      <c r="E186" s="27">
        <v>12</v>
      </c>
      <c r="F186" s="27">
        <v>6760</v>
      </c>
      <c r="G186" s="27">
        <v>12</v>
      </c>
      <c r="H186" s="27">
        <v>2181</v>
      </c>
      <c r="I186" s="27">
        <v>15</v>
      </c>
      <c r="J186" s="27">
        <v>167</v>
      </c>
      <c r="K186" s="27">
        <v>6</v>
      </c>
      <c r="L186" s="27">
        <v>20458</v>
      </c>
      <c r="M186" s="27">
        <v>54</v>
      </c>
    </row>
    <row r="187" spans="1:13" x14ac:dyDescent="0.2">
      <c r="A187" s="26" t="s">
        <v>227</v>
      </c>
      <c r="B187" s="27">
        <v>1850</v>
      </c>
      <c r="C187" s="27">
        <v>9</v>
      </c>
      <c r="D187" s="27">
        <v>1966</v>
      </c>
      <c r="E187" s="27">
        <v>12</v>
      </c>
      <c r="F187" s="27">
        <v>1676</v>
      </c>
      <c r="G187" s="27">
        <v>9</v>
      </c>
      <c r="H187" s="27"/>
      <c r="I187" s="27"/>
      <c r="J187" s="27"/>
      <c r="K187" s="27"/>
      <c r="L187" s="27">
        <v>5492</v>
      </c>
      <c r="M187" s="27">
        <v>30</v>
      </c>
    </row>
    <row r="188" spans="1:13" x14ac:dyDescent="0.2">
      <c r="A188" s="26" t="s">
        <v>95</v>
      </c>
      <c r="B188" s="27">
        <v>2968</v>
      </c>
      <c r="C188" s="27">
        <v>9</v>
      </c>
      <c r="D188" s="27">
        <v>3155</v>
      </c>
      <c r="E188" s="27">
        <v>12</v>
      </c>
      <c r="F188" s="27">
        <v>3332</v>
      </c>
      <c r="G188" s="27">
        <v>12</v>
      </c>
      <c r="H188" s="27">
        <v>2485</v>
      </c>
      <c r="I188" s="27">
        <v>15</v>
      </c>
      <c r="J188" s="27">
        <v>532</v>
      </c>
      <c r="K188" s="27">
        <v>6</v>
      </c>
      <c r="L188" s="27">
        <v>12472</v>
      </c>
      <c r="M188" s="27">
        <v>54</v>
      </c>
    </row>
    <row r="189" spans="1:13" x14ac:dyDescent="0.2">
      <c r="A189" s="26" t="s">
        <v>203</v>
      </c>
      <c r="B189" s="27">
        <v>3529</v>
      </c>
      <c r="C189" s="27">
        <v>9</v>
      </c>
      <c r="D189" s="27">
        <v>7006</v>
      </c>
      <c r="E189" s="27">
        <v>12</v>
      </c>
      <c r="F189" s="27">
        <v>9362</v>
      </c>
      <c r="G189" s="27">
        <v>12</v>
      </c>
      <c r="H189" s="27">
        <v>3599</v>
      </c>
      <c r="I189" s="27">
        <v>15</v>
      </c>
      <c r="J189" s="27">
        <v>532</v>
      </c>
      <c r="K189" s="27">
        <v>6</v>
      </c>
      <c r="L189" s="27">
        <v>24028</v>
      </c>
      <c r="M189" s="27">
        <v>54</v>
      </c>
    </row>
    <row r="190" spans="1:13" x14ac:dyDescent="0.2">
      <c r="A190" s="26" t="s">
        <v>322</v>
      </c>
      <c r="B190" s="27">
        <v>0</v>
      </c>
      <c r="C190" s="27">
        <v>6</v>
      </c>
      <c r="D190" s="27">
        <v>0</v>
      </c>
      <c r="E190" s="27">
        <v>12</v>
      </c>
      <c r="F190" s="27">
        <v>0</v>
      </c>
      <c r="G190" s="27">
        <v>12</v>
      </c>
      <c r="H190" s="27">
        <v>0</v>
      </c>
      <c r="I190" s="27">
        <v>15</v>
      </c>
      <c r="J190" s="27">
        <v>0</v>
      </c>
      <c r="K190" s="27">
        <v>6</v>
      </c>
      <c r="L190" s="27">
        <v>0</v>
      </c>
      <c r="M190" s="27">
        <v>51</v>
      </c>
    </row>
    <row r="191" spans="1:13" x14ac:dyDescent="0.2">
      <c r="A191" s="26" t="s">
        <v>345</v>
      </c>
      <c r="B191" s="27"/>
      <c r="C191" s="27"/>
      <c r="D191" s="27">
        <v>5718</v>
      </c>
      <c r="E191" s="27">
        <v>12</v>
      </c>
      <c r="F191" s="27">
        <v>7915</v>
      </c>
      <c r="G191" s="27">
        <v>12</v>
      </c>
      <c r="H191" s="27">
        <v>3922</v>
      </c>
      <c r="I191" s="27">
        <v>15</v>
      </c>
      <c r="J191" s="27">
        <v>1162</v>
      </c>
      <c r="K191" s="27">
        <v>6</v>
      </c>
      <c r="L191" s="27">
        <v>18717</v>
      </c>
      <c r="M191" s="27">
        <v>45</v>
      </c>
    </row>
    <row r="192" spans="1:13" x14ac:dyDescent="0.2">
      <c r="A192" s="26" t="s">
        <v>289</v>
      </c>
      <c r="B192" s="27">
        <v>1740</v>
      </c>
      <c r="C192" s="27">
        <v>9</v>
      </c>
      <c r="D192" s="27">
        <v>3528</v>
      </c>
      <c r="E192" s="27">
        <v>12</v>
      </c>
      <c r="F192" s="27">
        <v>8249</v>
      </c>
      <c r="G192" s="27">
        <v>12</v>
      </c>
      <c r="H192" s="27">
        <v>4526</v>
      </c>
      <c r="I192" s="27">
        <v>15</v>
      </c>
      <c r="J192" s="27">
        <v>1159</v>
      </c>
      <c r="K192" s="27">
        <v>6</v>
      </c>
      <c r="L192" s="27">
        <v>19202</v>
      </c>
      <c r="M192" s="27">
        <v>54</v>
      </c>
    </row>
    <row r="193" spans="1:13" x14ac:dyDescent="0.2">
      <c r="A193" s="26" t="s">
        <v>436</v>
      </c>
      <c r="B193" s="27"/>
      <c r="C193" s="27"/>
      <c r="D193" s="27"/>
      <c r="E193" s="27"/>
      <c r="F193" s="27">
        <v>0</v>
      </c>
      <c r="G193" s="27">
        <v>3</v>
      </c>
      <c r="H193" s="27">
        <v>302</v>
      </c>
      <c r="I193" s="27">
        <v>3</v>
      </c>
      <c r="J193" s="27"/>
      <c r="K193" s="27"/>
      <c r="L193" s="27">
        <v>302</v>
      </c>
      <c r="M193" s="27">
        <v>6</v>
      </c>
    </row>
    <row r="194" spans="1:13" x14ac:dyDescent="0.2">
      <c r="A194" s="26" t="s">
        <v>157</v>
      </c>
      <c r="B194" s="27">
        <v>2544</v>
      </c>
      <c r="C194" s="27">
        <v>9</v>
      </c>
      <c r="D194" s="27">
        <v>2859</v>
      </c>
      <c r="E194" s="27">
        <v>12</v>
      </c>
      <c r="F194" s="27">
        <v>3598</v>
      </c>
      <c r="G194" s="27">
        <v>12</v>
      </c>
      <c r="H194" s="27">
        <v>1651</v>
      </c>
      <c r="I194" s="27">
        <v>15</v>
      </c>
      <c r="J194" s="27">
        <v>275</v>
      </c>
      <c r="K194" s="27">
        <v>6</v>
      </c>
      <c r="L194" s="27">
        <v>10927</v>
      </c>
      <c r="M194" s="27">
        <v>54</v>
      </c>
    </row>
    <row r="195" spans="1:13" x14ac:dyDescent="0.2">
      <c r="A195" s="26" t="s">
        <v>245</v>
      </c>
      <c r="B195" s="27">
        <v>1556</v>
      </c>
      <c r="C195" s="27">
        <v>9</v>
      </c>
      <c r="D195" s="27">
        <v>1674</v>
      </c>
      <c r="E195" s="27">
        <v>12</v>
      </c>
      <c r="F195" s="27">
        <v>1980</v>
      </c>
      <c r="G195" s="27">
        <v>12</v>
      </c>
      <c r="H195" s="27">
        <v>514</v>
      </c>
      <c r="I195" s="27">
        <v>15</v>
      </c>
      <c r="J195" s="27">
        <v>15</v>
      </c>
      <c r="K195" s="27">
        <v>6</v>
      </c>
      <c r="L195" s="27">
        <v>5739</v>
      </c>
      <c r="M195" s="27">
        <v>54</v>
      </c>
    </row>
    <row r="196" spans="1:13" x14ac:dyDescent="0.2">
      <c r="A196" s="26" t="s">
        <v>25</v>
      </c>
      <c r="B196" s="27">
        <v>1340</v>
      </c>
      <c r="C196" s="27">
        <v>9</v>
      </c>
      <c r="D196" s="27">
        <v>1323</v>
      </c>
      <c r="E196" s="27">
        <v>12</v>
      </c>
      <c r="F196" s="27">
        <v>1333</v>
      </c>
      <c r="G196" s="27">
        <v>12</v>
      </c>
      <c r="H196" s="27">
        <v>1091</v>
      </c>
      <c r="I196" s="27">
        <v>15</v>
      </c>
      <c r="J196" s="27">
        <v>356</v>
      </c>
      <c r="K196" s="27">
        <v>6</v>
      </c>
      <c r="L196" s="27">
        <v>5443</v>
      </c>
      <c r="M196" s="27">
        <v>54</v>
      </c>
    </row>
    <row r="197" spans="1:13" x14ac:dyDescent="0.2">
      <c r="A197" s="26" t="s">
        <v>55</v>
      </c>
      <c r="B197" s="27">
        <v>6279</v>
      </c>
      <c r="C197" s="27">
        <v>9</v>
      </c>
      <c r="D197" s="27">
        <v>6972</v>
      </c>
      <c r="E197" s="27">
        <v>12</v>
      </c>
      <c r="F197" s="27">
        <v>8711</v>
      </c>
      <c r="G197" s="27">
        <v>12</v>
      </c>
      <c r="H197" s="27">
        <v>3782</v>
      </c>
      <c r="I197" s="27">
        <v>15</v>
      </c>
      <c r="J197" s="27">
        <v>616</v>
      </c>
      <c r="K197" s="27">
        <v>6</v>
      </c>
      <c r="L197" s="27">
        <v>26360</v>
      </c>
      <c r="M197" s="27">
        <v>54</v>
      </c>
    </row>
    <row r="198" spans="1:13" x14ac:dyDescent="0.2">
      <c r="A198" s="26" t="s">
        <v>412</v>
      </c>
      <c r="B198" s="27"/>
      <c r="C198" s="27"/>
      <c r="D198" s="27"/>
      <c r="E198" s="27"/>
      <c r="F198" s="27">
        <v>1007</v>
      </c>
      <c r="G198" s="27">
        <v>9</v>
      </c>
      <c r="H198" s="27">
        <v>650</v>
      </c>
      <c r="I198" s="27">
        <v>3</v>
      </c>
      <c r="J198" s="27"/>
      <c r="K198" s="27"/>
      <c r="L198" s="27">
        <v>1657</v>
      </c>
      <c r="M198" s="27">
        <v>12</v>
      </c>
    </row>
    <row r="199" spans="1:13" x14ac:dyDescent="0.2">
      <c r="A199" s="26" t="s">
        <v>472</v>
      </c>
      <c r="B199" s="27">
        <v>379118</v>
      </c>
      <c r="C199" s="27">
        <v>1302</v>
      </c>
      <c r="D199" s="27">
        <v>520308</v>
      </c>
      <c r="E199" s="27">
        <v>1812</v>
      </c>
      <c r="F199" s="27">
        <v>661711</v>
      </c>
      <c r="G199" s="27">
        <v>1908</v>
      </c>
      <c r="H199" s="27">
        <v>293997</v>
      </c>
      <c r="I199" s="27">
        <v>2292</v>
      </c>
      <c r="J199" s="27">
        <v>57076</v>
      </c>
      <c r="K199" s="27">
        <v>897</v>
      </c>
      <c r="L199" s="27">
        <v>1912210</v>
      </c>
      <c r="M199" s="27">
        <v>8211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baseColWidth="10" defaultRowHeight="16" x14ac:dyDescent="0.2"/>
  <cols>
    <col min="1" max="1" width="10.83203125" style="29"/>
  </cols>
  <sheetData>
    <row r="1" spans="1:7" x14ac:dyDescent="0.2">
      <c r="A1" s="29" t="s">
        <v>471</v>
      </c>
      <c r="B1" t="s">
        <v>478</v>
      </c>
      <c r="C1" t="s">
        <v>479</v>
      </c>
      <c r="F1" t="s">
        <v>471</v>
      </c>
      <c r="G1" t="s">
        <v>478</v>
      </c>
    </row>
    <row r="2" spans="1:7" x14ac:dyDescent="0.2">
      <c r="A2" s="29">
        <v>42552</v>
      </c>
      <c r="B2">
        <v>300</v>
      </c>
      <c r="C2" t="b">
        <v>1</v>
      </c>
      <c r="D2">
        <f>VLOOKUP(A2,F:F,1,FALSE)</f>
        <v>42552</v>
      </c>
      <c r="F2">
        <v>42309</v>
      </c>
      <c r="G2">
        <v>164</v>
      </c>
    </row>
    <row r="3" spans="1:7" x14ac:dyDescent="0.2">
      <c r="A3" s="29">
        <v>42614</v>
      </c>
      <c r="B3">
        <v>300</v>
      </c>
      <c r="C3" t="b">
        <v>1</v>
      </c>
      <c r="D3">
        <f t="shared" ref="D3:D55" si="0">VLOOKUP(A3,F:F,1,FALSE)</f>
        <v>42614</v>
      </c>
      <c r="F3">
        <v>42370</v>
      </c>
      <c r="G3">
        <v>164</v>
      </c>
    </row>
    <row r="4" spans="1:7" x14ac:dyDescent="0.2">
      <c r="A4" s="29">
        <v>42583</v>
      </c>
      <c r="B4">
        <v>300</v>
      </c>
      <c r="C4" t="b">
        <v>1</v>
      </c>
      <c r="D4">
        <f t="shared" si="0"/>
        <v>42583</v>
      </c>
      <c r="F4">
        <v>42339</v>
      </c>
      <c r="G4">
        <v>164</v>
      </c>
    </row>
    <row r="5" spans="1:7" x14ac:dyDescent="0.2">
      <c r="A5" s="29">
        <v>42705</v>
      </c>
      <c r="B5">
        <v>300</v>
      </c>
      <c r="C5" t="b">
        <v>1</v>
      </c>
      <c r="D5">
        <f t="shared" si="0"/>
        <v>42705</v>
      </c>
      <c r="F5">
        <v>42401</v>
      </c>
      <c r="G5">
        <v>164</v>
      </c>
    </row>
    <row r="6" spans="1:7" x14ac:dyDescent="0.2">
      <c r="A6" s="29">
        <v>42644</v>
      </c>
      <c r="B6">
        <v>300</v>
      </c>
      <c r="C6" t="b">
        <v>1</v>
      </c>
      <c r="D6">
        <f t="shared" si="0"/>
        <v>42644</v>
      </c>
      <c r="F6">
        <v>42278</v>
      </c>
      <c r="G6">
        <v>164</v>
      </c>
    </row>
    <row r="7" spans="1:7" x14ac:dyDescent="0.2">
      <c r="A7" s="29">
        <v>42675</v>
      </c>
      <c r="B7">
        <v>300</v>
      </c>
      <c r="C7" t="b">
        <v>1</v>
      </c>
      <c r="D7">
        <f t="shared" si="0"/>
        <v>42675</v>
      </c>
      <c r="F7">
        <v>42430</v>
      </c>
      <c r="G7">
        <v>164</v>
      </c>
    </row>
    <row r="8" spans="1:7" x14ac:dyDescent="0.2">
      <c r="A8" s="29" t="s">
        <v>474</v>
      </c>
      <c r="B8">
        <v>296</v>
      </c>
      <c r="C8" t="b">
        <v>1</v>
      </c>
      <c r="D8" t="e">
        <f t="shared" si="0"/>
        <v>#N/A</v>
      </c>
      <c r="F8" t="s">
        <v>387</v>
      </c>
      <c r="G8">
        <v>161</v>
      </c>
    </row>
    <row r="9" spans="1:7" x14ac:dyDescent="0.2">
      <c r="A9" s="29">
        <v>42401</v>
      </c>
      <c r="B9">
        <v>164</v>
      </c>
      <c r="C9" t="b">
        <v>0</v>
      </c>
      <c r="D9">
        <f t="shared" si="0"/>
        <v>42401</v>
      </c>
      <c r="F9" t="s">
        <v>414</v>
      </c>
      <c r="G9">
        <v>161</v>
      </c>
    </row>
    <row r="10" spans="1:7" x14ac:dyDescent="0.2">
      <c r="A10" s="29">
        <v>42339</v>
      </c>
      <c r="B10">
        <v>164</v>
      </c>
      <c r="C10" t="b">
        <v>0</v>
      </c>
      <c r="D10">
        <f t="shared" si="0"/>
        <v>42339</v>
      </c>
      <c r="F10" t="s">
        <v>415</v>
      </c>
      <c r="G10">
        <v>161</v>
      </c>
    </row>
    <row r="11" spans="1:7" x14ac:dyDescent="0.2">
      <c r="A11" s="29">
        <v>42430</v>
      </c>
      <c r="B11">
        <v>164</v>
      </c>
      <c r="C11" t="b">
        <v>0</v>
      </c>
      <c r="D11">
        <f t="shared" si="0"/>
        <v>42430</v>
      </c>
      <c r="F11">
        <v>42186</v>
      </c>
      <c r="G11">
        <v>160</v>
      </c>
    </row>
    <row r="12" spans="1:7" x14ac:dyDescent="0.2">
      <c r="A12" s="29">
        <v>42309</v>
      </c>
      <c r="B12">
        <v>164</v>
      </c>
      <c r="C12" t="b">
        <v>0</v>
      </c>
      <c r="D12">
        <f t="shared" si="0"/>
        <v>42309</v>
      </c>
      <c r="F12">
        <v>42217</v>
      </c>
      <c r="G12">
        <v>160</v>
      </c>
    </row>
    <row r="13" spans="1:7" x14ac:dyDescent="0.2">
      <c r="A13" s="29">
        <v>42370</v>
      </c>
      <c r="B13">
        <v>164</v>
      </c>
      <c r="C13" t="b">
        <v>0</v>
      </c>
      <c r="D13">
        <f t="shared" si="0"/>
        <v>42370</v>
      </c>
      <c r="F13">
        <v>42248</v>
      </c>
      <c r="G13">
        <v>160</v>
      </c>
    </row>
    <row r="14" spans="1:7" x14ac:dyDescent="0.2">
      <c r="A14" s="29">
        <v>42278</v>
      </c>
      <c r="B14">
        <v>164</v>
      </c>
      <c r="C14" t="b">
        <v>0</v>
      </c>
      <c r="D14">
        <f t="shared" si="0"/>
        <v>42278</v>
      </c>
      <c r="F14" t="s">
        <v>380</v>
      </c>
      <c r="G14">
        <v>153</v>
      </c>
    </row>
    <row r="15" spans="1:7" x14ac:dyDescent="0.2">
      <c r="A15" s="29" t="s">
        <v>415</v>
      </c>
      <c r="B15">
        <v>161</v>
      </c>
      <c r="C15" t="b">
        <v>0</v>
      </c>
      <c r="D15" t="str">
        <f t="shared" si="0"/>
        <v xml:space="preserve"> June 2015 </v>
      </c>
      <c r="F15" t="s">
        <v>381</v>
      </c>
      <c r="G15">
        <v>153</v>
      </c>
    </row>
    <row r="16" spans="1:7" x14ac:dyDescent="0.2">
      <c r="A16" s="29" t="s">
        <v>414</v>
      </c>
      <c r="B16">
        <v>161</v>
      </c>
      <c r="C16" t="b">
        <v>0</v>
      </c>
      <c r="D16" t="str">
        <f t="shared" si="0"/>
        <v xml:space="preserve"> May 2015 </v>
      </c>
      <c r="F16" t="s">
        <v>368</v>
      </c>
      <c r="G16">
        <v>153</v>
      </c>
    </row>
    <row r="17" spans="1:7" x14ac:dyDescent="0.2">
      <c r="A17" s="29" t="s">
        <v>387</v>
      </c>
      <c r="B17">
        <v>161</v>
      </c>
      <c r="C17" t="b">
        <v>0</v>
      </c>
      <c r="D17" t="str">
        <f t="shared" si="0"/>
        <v xml:space="preserve"> April 2015 </v>
      </c>
      <c r="F17" t="s">
        <v>362</v>
      </c>
      <c r="G17">
        <v>152</v>
      </c>
    </row>
    <row r="18" spans="1:7" x14ac:dyDescent="0.2">
      <c r="A18" s="29">
        <v>42248</v>
      </c>
      <c r="B18">
        <v>160</v>
      </c>
      <c r="C18" t="b">
        <v>0</v>
      </c>
      <c r="D18">
        <f t="shared" si="0"/>
        <v>42248</v>
      </c>
      <c r="F18" t="s">
        <v>349</v>
      </c>
      <c r="G18">
        <v>152</v>
      </c>
    </row>
    <row r="19" spans="1:7" x14ac:dyDescent="0.2">
      <c r="A19" s="29">
        <v>42186</v>
      </c>
      <c r="B19">
        <v>160</v>
      </c>
      <c r="C19" t="b">
        <v>0</v>
      </c>
      <c r="D19">
        <f t="shared" si="0"/>
        <v>42186</v>
      </c>
      <c r="F19" t="s">
        <v>361</v>
      </c>
      <c r="G19">
        <v>152</v>
      </c>
    </row>
    <row r="20" spans="1:7" x14ac:dyDescent="0.2">
      <c r="A20" s="29">
        <v>42217</v>
      </c>
      <c r="B20">
        <v>160</v>
      </c>
      <c r="C20" t="b">
        <v>0</v>
      </c>
      <c r="D20">
        <f t="shared" si="0"/>
        <v>42217</v>
      </c>
      <c r="F20" t="s">
        <v>384</v>
      </c>
      <c r="G20">
        <v>151</v>
      </c>
    </row>
    <row r="21" spans="1:7" x14ac:dyDescent="0.2">
      <c r="A21" s="29" t="s">
        <v>381</v>
      </c>
      <c r="B21">
        <v>153</v>
      </c>
      <c r="C21" t="b">
        <v>0</v>
      </c>
      <c r="D21" t="str">
        <f t="shared" si="0"/>
        <v xml:space="preserve"> December 2014 </v>
      </c>
      <c r="F21" t="s">
        <v>363</v>
      </c>
      <c r="G21">
        <v>151</v>
      </c>
    </row>
    <row r="22" spans="1:7" x14ac:dyDescent="0.2">
      <c r="A22" s="29" t="s">
        <v>380</v>
      </c>
      <c r="B22">
        <v>153</v>
      </c>
      <c r="C22" t="b">
        <v>0</v>
      </c>
      <c r="D22" t="str">
        <f t="shared" si="0"/>
        <v xml:space="preserve"> November 2014 </v>
      </c>
      <c r="F22" t="s">
        <v>382</v>
      </c>
      <c r="G22">
        <v>151</v>
      </c>
    </row>
    <row r="23" spans="1:7" x14ac:dyDescent="0.2">
      <c r="A23" s="29" t="s">
        <v>368</v>
      </c>
      <c r="B23">
        <v>153</v>
      </c>
      <c r="C23" t="b">
        <v>0</v>
      </c>
      <c r="D23" t="str">
        <f t="shared" si="0"/>
        <v xml:space="preserve"> October 2014 </v>
      </c>
      <c r="F23" t="s">
        <v>385</v>
      </c>
      <c r="G23">
        <v>151</v>
      </c>
    </row>
    <row r="24" spans="1:7" x14ac:dyDescent="0.2">
      <c r="A24" s="29" t="s">
        <v>362</v>
      </c>
      <c r="B24">
        <v>152</v>
      </c>
      <c r="C24" t="b">
        <v>0</v>
      </c>
      <c r="D24" t="str">
        <f t="shared" si="0"/>
        <v xml:space="preserve"> June 2014 </v>
      </c>
      <c r="F24" t="s">
        <v>366</v>
      </c>
      <c r="G24">
        <v>151</v>
      </c>
    </row>
    <row r="25" spans="1:7" x14ac:dyDescent="0.2">
      <c r="A25" s="29" t="s">
        <v>361</v>
      </c>
      <c r="B25">
        <v>152</v>
      </c>
      <c r="C25" t="b">
        <v>0</v>
      </c>
      <c r="D25" t="str">
        <f t="shared" si="0"/>
        <v xml:space="preserve"> May 2014 </v>
      </c>
      <c r="F25" t="s">
        <v>367</v>
      </c>
      <c r="G25">
        <v>151</v>
      </c>
    </row>
    <row r="26" spans="1:7" x14ac:dyDescent="0.2">
      <c r="A26" s="29" t="s">
        <v>349</v>
      </c>
      <c r="B26">
        <v>152</v>
      </c>
      <c r="C26" t="b">
        <v>0</v>
      </c>
      <c r="D26" t="str">
        <f t="shared" si="0"/>
        <v xml:space="preserve"> April 2014 </v>
      </c>
      <c r="F26">
        <v>42552</v>
      </c>
      <c r="G26">
        <v>150</v>
      </c>
    </row>
    <row r="27" spans="1:7" x14ac:dyDescent="0.2">
      <c r="A27" s="29" t="s">
        <v>363</v>
      </c>
      <c r="B27">
        <v>151</v>
      </c>
      <c r="C27" t="b">
        <v>0</v>
      </c>
      <c r="D27" t="str">
        <f t="shared" si="0"/>
        <v xml:space="preserve"> July 2014 </v>
      </c>
      <c r="F27">
        <v>42675</v>
      </c>
      <c r="G27">
        <v>150</v>
      </c>
    </row>
    <row r="28" spans="1:7" x14ac:dyDescent="0.2">
      <c r="A28" s="29" t="s">
        <v>382</v>
      </c>
      <c r="B28">
        <v>151</v>
      </c>
      <c r="C28" t="b">
        <v>0</v>
      </c>
      <c r="D28" t="str">
        <f t="shared" si="0"/>
        <v xml:space="preserve"> January 2015 </v>
      </c>
      <c r="F28">
        <v>42614</v>
      </c>
      <c r="G28">
        <v>150</v>
      </c>
    </row>
    <row r="29" spans="1:7" x14ac:dyDescent="0.2">
      <c r="A29" s="29" t="s">
        <v>366</v>
      </c>
      <c r="B29">
        <v>151</v>
      </c>
      <c r="C29" t="b">
        <v>0</v>
      </c>
      <c r="D29" t="str">
        <f t="shared" si="0"/>
        <v xml:space="preserve"> August 2014 </v>
      </c>
      <c r="F29" t="s">
        <v>462</v>
      </c>
      <c r="G29">
        <v>150</v>
      </c>
    </row>
    <row r="30" spans="1:7" x14ac:dyDescent="0.2">
      <c r="A30" s="29" t="s">
        <v>367</v>
      </c>
      <c r="B30">
        <v>151</v>
      </c>
      <c r="C30" t="b">
        <v>0</v>
      </c>
      <c r="D30" t="str">
        <f t="shared" si="0"/>
        <v xml:space="preserve"> September 2014 </v>
      </c>
      <c r="F30" t="s">
        <v>451</v>
      </c>
      <c r="G30">
        <v>150</v>
      </c>
    </row>
    <row r="31" spans="1:7" x14ac:dyDescent="0.2">
      <c r="A31" s="29" t="s">
        <v>384</v>
      </c>
      <c r="B31">
        <v>151</v>
      </c>
      <c r="C31" t="b">
        <v>0</v>
      </c>
      <c r="D31" t="str">
        <f t="shared" si="0"/>
        <v xml:space="preserve"> February 2015 </v>
      </c>
      <c r="F31" t="s">
        <v>460</v>
      </c>
      <c r="G31">
        <v>150</v>
      </c>
    </row>
    <row r="32" spans="1:7" x14ac:dyDescent="0.2">
      <c r="A32" s="29" t="s">
        <v>385</v>
      </c>
      <c r="B32">
        <v>151</v>
      </c>
      <c r="C32" t="b">
        <v>0</v>
      </c>
      <c r="D32" t="str">
        <f t="shared" si="0"/>
        <v xml:space="preserve"> March 2015 </v>
      </c>
      <c r="F32">
        <v>42583</v>
      </c>
      <c r="G32">
        <v>150</v>
      </c>
    </row>
    <row r="33" spans="1:7" x14ac:dyDescent="0.2">
      <c r="A33" s="29" t="s">
        <v>460</v>
      </c>
      <c r="B33">
        <v>150</v>
      </c>
      <c r="C33" t="b">
        <v>0</v>
      </c>
      <c r="D33" t="str">
        <f t="shared" si="0"/>
        <v xml:space="preserve"> April 2016 </v>
      </c>
      <c r="F33" t="s">
        <v>463</v>
      </c>
      <c r="G33">
        <v>150</v>
      </c>
    </row>
    <row r="34" spans="1:7" x14ac:dyDescent="0.2">
      <c r="A34" s="29">
        <v>42491</v>
      </c>
      <c r="B34">
        <v>150</v>
      </c>
      <c r="C34" t="b">
        <v>0</v>
      </c>
      <c r="D34" t="e">
        <f t="shared" si="0"/>
        <v>#N/A</v>
      </c>
      <c r="F34">
        <v>42644</v>
      </c>
      <c r="G34">
        <v>150</v>
      </c>
    </row>
    <row r="35" spans="1:7" x14ac:dyDescent="0.2">
      <c r="A35" s="29" t="s">
        <v>463</v>
      </c>
      <c r="B35">
        <v>150</v>
      </c>
      <c r="C35" t="b">
        <v>0</v>
      </c>
      <c r="D35" t="str">
        <f t="shared" si="0"/>
        <v xml:space="preserve"> June 2016 </v>
      </c>
      <c r="F35" t="s">
        <v>453</v>
      </c>
      <c r="G35">
        <v>150</v>
      </c>
    </row>
    <row r="36" spans="1:7" x14ac:dyDescent="0.2">
      <c r="A36" s="29">
        <v>42522</v>
      </c>
      <c r="B36">
        <v>150</v>
      </c>
      <c r="C36" t="b">
        <v>0</v>
      </c>
      <c r="D36" t="e">
        <f t="shared" si="0"/>
        <v>#N/A</v>
      </c>
      <c r="F36">
        <v>42705</v>
      </c>
      <c r="G36">
        <v>150</v>
      </c>
    </row>
    <row r="37" spans="1:7" x14ac:dyDescent="0.2">
      <c r="A37" s="29" t="s">
        <v>451</v>
      </c>
      <c r="B37">
        <v>150</v>
      </c>
      <c r="C37" t="b">
        <v>0</v>
      </c>
      <c r="D37" t="str">
        <f t="shared" si="0"/>
        <v xml:space="preserve"> January 2017 </v>
      </c>
      <c r="F37" t="s">
        <v>454</v>
      </c>
      <c r="G37">
        <v>150</v>
      </c>
    </row>
    <row r="38" spans="1:7" x14ac:dyDescent="0.2">
      <c r="A38" s="29" t="s">
        <v>453</v>
      </c>
      <c r="B38">
        <v>150</v>
      </c>
      <c r="C38" t="b">
        <v>0</v>
      </c>
      <c r="D38" t="str">
        <f t="shared" si="0"/>
        <v xml:space="preserve"> February 2017 </v>
      </c>
      <c r="F38" t="s">
        <v>442</v>
      </c>
      <c r="G38">
        <v>149</v>
      </c>
    </row>
    <row r="39" spans="1:7" x14ac:dyDescent="0.2">
      <c r="A39" s="29" t="s">
        <v>454</v>
      </c>
      <c r="B39">
        <v>150</v>
      </c>
      <c r="C39" t="b">
        <v>0</v>
      </c>
      <c r="D39" t="str">
        <f t="shared" si="0"/>
        <v xml:space="preserve"> March 2017 </v>
      </c>
      <c r="F39" t="s">
        <v>450</v>
      </c>
      <c r="G39">
        <v>149</v>
      </c>
    </row>
    <row r="40" spans="1:7" x14ac:dyDescent="0.2">
      <c r="A40" s="29">
        <v>42461</v>
      </c>
      <c r="B40">
        <v>150</v>
      </c>
      <c r="C40" t="b">
        <v>0</v>
      </c>
      <c r="D40" t="e">
        <f t="shared" si="0"/>
        <v>#N/A</v>
      </c>
      <c r="F40" t="s">
        <v>449</v>
      </c>
      <c r="G40">
        <v>149</v>
      </c>
    </row>
    <row r="41" spans="1:7" x14ac:dyDescent="0.2">
      <c r="A41" s="29" t="s">
        <v>462</v>
      </c>
      <c r="B41">
        <v>150</v>
      </c>
      <c r="C41" t="b">
        <v>0</v>
      </c>
      <c r="D41" t="str">
        <f t="shared" si="0"/>
        <v xml:space="preserve"> May 2016 </v>
      </c>
      <c r="F41" t="s">
        <v>341</v>
      </c>
      <c r="G41">
        <v>148</v>
      </c>
    </row>
    <row r="42" spans="1:7" x14ac:dyDescent="0.2">
      <c r="A42" s="29" t="s">
        <v>442</v>
      </c>
      <c r="B42">
        <v>149</v>
      </c>
      <c r="C42" t="b">
        <v>0</v>
      </c>
      <c r="D42" t="str">
        <f t="shared" si="0"/>
        <v xml:space="preserve"> April 2017 </v>
      </c>
      <c r="F42" t="s">
        <v>340</v>
      </c>
      <c r="G42">
        <v>147</v>
      </c>
    </row>
    <row r="43" spans="1:7" x14ac:dyDescent="0.2">
      <c r="A43" s="29" t="s">
        <v>449</v>
      </c>
      <c r="B43">
        <v>149</v>
      </c>
      <c r="C43" t="b">
        <v>0</v>
      </c>
      <c r="D43" t="str">
        <f t="shared" si="0"/>
        <v xml:space="preserve"> May 2017 </v>
      </c>
      <c r="F43" t="s">
        <v>339</v>
      </c>
      <c r="G43">
        <v>147</v>
      </c>
    </row>
    <row r="44" spans="1:7" x14ac:dyDescent="0.2">
      <c r="A44" s="29" t="s">
        <v>450</v>
      </c>
      <c r="B44">
        <v>149</v>
      </c>
      <c r="C44" t="b">
        <v>0</v>
      </c>
      <c r="D44" t="str">
        <f t="shared" si="0"/>
        <v xml:space="preserve"> June 2017 </v>
      </c>
      <c r="F44" t="s">
        <v>328</v>
      </c>
      <c r="G44">
        <v>147</v>
      </c>
    </row>
    <row r="45" spans="1:7" x14ac:dyDescent="0.2">
      <c r="A45" s="29" t="s">
        <v>341</v>
      </c>
      <c r="B45">
        <v>148</v>
      </c>
      <c r="C45" t="b">
        <v>0</v>
      </c>
      <c r="D45" t="str">
        <f t="shared" si="0"/>
        <v xml:space="preserve"> January 2014 </v>
      </c>
      <c r="F45" t="s">
        <v>326</v>
      </c>
      <c r="G45">
        <v>145</v>
      </c>
    </row>
    <row r="46" spans="1:7" x14ac:dyDescent="0.2">
      <c r="A46" s="29" t="s">
        <v>339</v>
      </c>
      <c r="B46">
        <v>147</v>
      </c>
      <c r="C46" t="b">
        <v>0</v>
      </c>
      <c r="D46" t="str">
        <f t="shared" si="0"/>
        <v xml:space="preserve"> November 2013 </v>
      </c>
      <c r="F46" t="s">
        <v>315</v>
      </c>
      <c r="G46">
        <v>145</v>
      </c>
    </row>
    <row r="47" spans="1:7" x14ac:dyDescent="0.2">
      <c r="A47" s="29" t="s">
        <v>328</v>
      </c>
      <c r="B47">
        <v>147</v>
      </c>
      <c r="C47" t="b">
        <v>0</v>
      </c>
      <c r="D47" t="str">
        <f t="shared" si="0"/>
        <v xml:space="preserve"> October 2013 </v>
      </c>
      <c r="F47" t="s">
        <v>327</v>
      </c>
      <c r="G47">
        <v>145</v>
      </c>
    </row>
    <row r="48" spans="1:7" x14ac:dyDescent="0.2">
      <c r="A48" s="29" t="s">
        <v>340</v>
      </c>
      <c r="B48">
        <v>147</v>
      </c>
      <c r="C48" t="b">
        <v>0</v>
      </c>
      <c r="D48" t="str">
        <f t="shared" si="0"/>
        <v xml:space="preserve"> December 2013 </v>
      </c>
      <c r="F48" t="s">
        <v>311</v>
      </c>
      <c r="G48">
        <v>142</v>
      </c>
    </row>
    <row r="49" spans="1:7" x14ac:dyDescent="0.2">
      <c r="A49" s="29" t="s">
        <v>326</v>
      </c>
      <c r="B49">
        <v>145</v>
      </c>
      <c r="C49" t="b">
        <v>0</v>
      </c>
      <c r="D49" t="str">
        <f t="shared" si="0"/>
        <v xml:space="preserve"> August 2013 </v>
      </c>
      <c r="F49" t="s">
        <v>314</v>
      </c>
      <c r="G49">
        <v>142</v>
      </c>
    </row>
    <row r="50" spans="1:7" x14ac:dyDescent="0.2">
      <c r="A50" s="29" t="s">
        <v>327</v>
      </c>
      <c r="B50">
        <v>145</v>
      </c>
      <c r="C50" t="b">
        <v>0</v>
      </c>
      <c r="D50" t="str">
        <f t="shared" si="0"/>
        <v xml:space="preserve"> September 2013 </v>
      </c>
      <c r="F50" t="s">
        <v>23</v>
      </c>
      <c r="G50">
        <v>142</v>
      </c>
    </row>
    <row r="51" spans="1:7" x14ac:dyDescent="0.2">
      <c r="A51" s="29" t="s">
        <v>315</v>
      </c>
      <c r="B51">
        <v>145</v>
      </c>
      <c r="C51" t="b">
        <v>0</v>
      </c>
      <c r="D51" t="str">
        <f t="shared" si="0"/>
        <v xml:space="preserve"> July 2013 </v>
      </c>
      <c r="F51" t="s">
        <v>472</v>
      </c>
      <c r="G51">
        <v>7465</v>
      </c>
    </row>
    <row r="52" spans="1:7" x14ac:dyDescent="0.2">
      <c r="A52" s="29" t="s">
        <v>314</v>
      </c>
      <c r="B52">
        <v>142</v>
      </c>
      <c r="C52" t="b">
        <v>0</v>
      </c>
      <c r="D52" t="str">
        <f t="shared" si="0"/>
        <v xml:space="preserve"> June 2013 </v>
      </c>
    </row>
    <row r="53" spans="1:7" x14ac:dyDescent="0.2">
      <c r="A53" s="29" t="s">
        <v>23</v>
      </c>
      <c r="B53">
        <v>142</v>
      </c>
      <c r="C53" t="b">
        <v>0</v>
      </c>
      <c r="D53" t="str">
        <f t="shared" si="0"/>
        <v xml:space="preserve"> April 2013 </v>
      </c>
    </row>
    <row r="54" spans="1:7" x14ac:dyDescent="0.2">
      <c r="A54" s="29" t="s">
        <v>311</v>
      </c>
      <c r="B54">
        <v>142</v>
      </c>
      <c r="C54" t="b">
        <v>0</v>
      </c>
      <c r="D54" t="str">
        <f t="shared" si="0"/>
        <v xml:space="preserve"> May 2013 </v>
      </c>
    </row>
    <row r="55" spans="1:7" x14ac:dyDescent="0.2">
      <c r="A55" s="29" t="s">
        <v>472</v>
      </c>
      <c r="B55">
        <v>9111</v>
      </c>
      <c r="C55" t="b">
        <v>0</v>
      </c>
      <c r="D55" t="str">
        <f t="shared" si="0"/>
        <v>Grand Total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58"/>
  <sheetViews>
    <sheetView workbookViewId="0">
      <selection activeCell="B5" sqref="B5"/>
    </sheetView>
  </sheetViews>
  <sheetFormatPr baseColWidth="10" defaultRowHeight="16" x14ac:dyDescent="0.2"/>
  <cols>
    <col min="1" max="1" width="15.5" customWidth="1"/>
    <col min="2" max="2" width="16.6640625" customWidth="1"/>
  </cols>
  <sheetData>
    <row r="4" spans="1:2" x14ac:dyDescent="0.2">
      <c r="A4" s="25" t="s">
        <v>471</v>
      </c>
      <c r="B4" t="s">
        <v>478</v>
      </c>
    </row>
    <row r="5" spans="1:2" x14ac:dyDescent="0.2">
      <c r="A5" s="28">
        <v>42552</v>
      </c>
      <c r="B5" s="27">
        <v>300</v>
      </c>
    </row>
    <row r="6" spans="1:2" x14ac:dyDescent="0.2">
      <c r="A6" s="28">
        <v>42614</v>
      </c>
      <c r="B6" s="27">
        <v>300</v>
      </c>
    </row>
    <row r="7" spans="1:2" x14ac:dyDescent="0.2">
      <c r="A7" s="28">
        <v>42583</v>
      </c>
      <c r="B7" s="27">
        <v>300</v>
      </c>
    </row>
    <row r="8" spans="1:2" x14ac:dyDescent="0.2">
      <c r="A8" s="28">
        <v>42705</v>
      </c>
      <c r="B8" s="27">
        <v>300</v>
      </c>
    </row>
    <row r="9" spans="1:2" x14ac:dyDescent="0.2">
      <c r="A9" s="28">
        <v>42644</v>
      </c>
      <c r="B9" s="27">
        <v>300</v>
      </c>
    </row>
    <row r="10" spans="1:2" x14ac:dyDescent="0.2">
      <c r="A10" s="28">
        <v>42675</v>
      </c>
      <c r="B10" s="27">
        <v>300</v>
      </c>
    </row>
    <row r="11" spans="1:2" x14ac:dyDescent="0.2">
      <c r="A11" s="26" t="s">
        <v>474</v>
      </c>
      <c r="B11" s="27">
        <v>296</v>
      </c>
    </row>
    <row r="12" spans="1:2" x14ac:dyDescent="0.2">
      <c r="A12" s="28">
        <v>42401</v>
      </c>
      <c r="B12" s="27">
        <v>164</v>
      </c>
    </row>
    <row r="13" spans="1:2" x14ac:dyDescent="0.2">
      <c r="A13" s="28">
        <v>42339</v>
      </c>
      <c r="B13" s="27">
        <v>164</v>
      </c>
    </row>
    <row r="14" spans="1:2" x14ac:dyDescent="0.2">
      <c r="A14" s="28">
        <v>42430</v>
      </c>
      <c r="B14" s="27">
        <v>164</v>
      </c>
    </row>
    <row r="15" spans="1:2" x14ac:dyDescent="0.2">
      <c r="A15" s="28">
        <v>42309</v>
      </c>
      <c r="B15" s="27">
        <v>164</v>
      </c>
    </row>
    <row r="16" spans="1:2" x14ac:dyDescent="0.2">
      <c r="A16" s="28">
        <v>42370</v>
      </c>
      <c r="B16" s="27">
        <v>164</v>
      </c>
    </row>
    <row r="17" spans="1:2" x14ac:dyDescent="0.2">
      <c r="A17" s="28">
        <v>42278</v>
      </c>
      <c r="B17" s="27">
        <v>164</v>
      </c>
    </row>
    <row r="18" spans="1:2" x14ac:dyDescent="0.2">
      <c r="A18" s="26" t="s">
        <v>415</v>
      </c>
      <c r="B18" s="27">
        <v>161</v>
      </c>
    </row>
    <row r="19" spans="1:2" x14ac:dyDescent="0.2">
      <c r="A19" s="26" t="s">
        <v>414</v>
      </c>
      <c r="B19" s="27">
        <v>161</v>
      </c>
    </row>
    <row r="20" spans="1:2" x14ac:dyDescent="0.2">
      <c r="A20" s="26" t="s">
        <v>387</v>
      </c>
      <c r="B20" s="27">
        <v>161</v>
      </c>
    </row>
    <row r="21" spans="1:2" x14ac:dyDescent="0.2">
      <c r="A21" s="28">
        <v>42248</v>
      </c>
      <c r="B21" s="27">
        <v>160</v>
      </c>
    </row>
    <row r="22" spans="1:2" x14ac:dyDescent="0.2">
      <c r="A22" s="28">
        <v>42186</v>
      </c>
      <c r="B22" s="27">
        <v>160</v>
      </c>
    </row>
    <row r="23" spans="1:2" x14ac:dyDescent="0.2">
      <c r="A23" s="28">
        <v>42217</v>
      </c>
      <c r="B23" s="27">
        <v>160</v>
      </c>
    </row>
    <row r="24" spans="1:2" x14ac:dyDescent="0.2">
      <c r="A24" s="26" t="s">
        <v>381</v>
      </c>
      <c r="B24" s="27">
        <v>153</v>
      </c>
    </row>
    <row r="25" spans="1:2" x14ac:dyDescent="0.2">
      <c r="A25" s="26" t="s">
        <v>380</v>
      </c>
      <c r="B25" s="27">
        <v>153</v>
      </c>
    </row>
    <row r="26" spans="1:2" x14ac:dyDescent="0.2">
      <c r="A26" s="26" t="s">
        <v>368</v>
      </c>
      <c r="B26" s="27">
        <v>153</v>
      </c>
    </row>
    <row r="27" spans="1:2" x14ac:dyDescent="0.2">
      <c r="A27" s="26" t="s">
        <v>362</v>
      </c>
      <c r="B27" s="27">
        <v>152</v>
      </c>
    </row>
    <row r="28" spans="1:2" x14ac:dyDescent="0.2">
      <c r="A28" s="26" t="s">
        <v>361</v>
      </c>
      <c r="B28" s="27">
        <v>152</v>
      </c>
    </row>
    <row r="29" spans="1:2" x14ac:dyDescent="0.2">
      <c r="A29" s="26" t="s">
        <v>349</v>
      </c>
      <c r="B29" s="27">
        <v>152</v>
      </c>
    </row>
    <row r="30" spans="1:2" x14ac:dyDescent="0.2">
      <c r="A30" s="26" t="s">
        <v>363</v>
      </c>
      <c r="B30" s="27">
        <v>151</v>
      </c>
    </row>
    <row r="31" spans="1:2" x14ac:dyDescent="0.2">
      <c r="A31" s="26" t="s">
        <v>382</v>
      </c>
      <c r="B31" s="27">
        <v>151</v>
      </c>
    </row>
    <row r="32" spans="1:2" x14ac:dyDescent="0.2">
      <c r="A32" s="26" t="s">
        <v>366</v>
      </c>
      <c r="B32" s="27">
        <v>151</v>
      </c>
    </row>
    <row r="33" spans="1:2" x14ac:dyDescent="0.2">
      <c r="A33" s="26" t="s">
        <v>367</v>
      </c>
      <c r="B33" s="27">
        <v>151</v>
      </c>
    </row>
    <row r="34" spans="1:2" x14ac:dyDescent="0.2">
      <c r="A34" s="26" t="s">
        <v>384</v>
      </c>
      <c r="B34" s="27">
        <v>151</v>
      </c>
    </row>
    <row r="35" spans="1:2" x14ac:dyDescent="0.2">
      <c r="A35" s="26" t="s">
        <v>385</v>
      </c>
      <c r="B35" s="27">
        <v>151</v>
      </c>
    </row>
    <row r="36" spans="1:2" x14ac:dyDescent="0.2">
      <c r="A36" s="26" t="s">
        <v>460</v>
      </c>
      <c r="B36" s="27">
        <v>150</v>
      </c>
    </row>
    <row r="37" spans="1:2" x14ac:dyDescent="0.2">
      <c r="A37" s="28">
        <v>42491</v>
      </c>
      <c r="B37" s="27">
        <v>150</v>
      </c>
    </row>
    <row r="38" spans="1:2" x14ac:dyDescent="0.2">
      <c r="A38" s="26" t="s">
        <v>463</v>
      </c>
      <c r="B38" s="27">
        <v>150</v>
      </c>
    </row>
    <row r="39" spans="1:2" x14ac:dyDescent="0.2">
      <c r="A39" s="28">
        <v>42522</v>
      </c>
      <c r="B39" s="27">
        <v>150</v>
      </c>
    </row>
    <row r="40" spans="1:2" x14ac:dyDescent="0.2">
      <c r="A40" s="26" t="s">
        <v>451</v>
      </c>
      <c r="B40" s="27">
        <v>150</v>
      </c>
    </row>
    <row r="41" spans="1:2" x14ac:dyDescent="0.2">
      <c r="A41" s="26" t="s">
        <v>453</v>
      </c>
      <c r="B41" s="27">
        <v>150</v>
      </c>
    </row>
    <row r="42" spans="1:2" x14ac:dyDescent="0.2">
      <c r="A42" s="26" t="s">
        <v>454</v>
      </c>
      <c r="B42" s="27">
        <v>150</v>
      </c>
    </row>
    <row r="43" spans="1:2" x14ac:dyDescent="0.2">
      <c r="A43" s="28">
        <v>42461</v>
      </c>
      <c r="B43" s="27">
        <v>150</v>
      </c>
    </row>
    <row r="44" spans="1:2" x14ac:dyDescent="0.2">
      <c r="A44" s="26" t="s">
        <v>462</v>
      </c>
      <c r="B44" s="27">
        <v>150</v>
      </c>
    </row>
    <row r="45" spans="1:2" x14ac:dyDescent="0.2">
      <c r="A45" s="26" t="s">
        <v>442</v>
      </c>
      <c r="B45" s="27">
        <v>149</v>
      </c>
    </row>
    <row r="46" spans="1:2" x14ac:dyDescent="0.2">
      <c r="A46" s="26" t="s">
        <v>449</v>
      </c>
      <c r="B46" s="27">
        <v>149</v>
      </c>
    </row>
    <row r="47" spans="1:2" x14ac:dyDescent="0.2">
      <c r="A47" s="26" t="s">
        <v>450</v>
      </c>
      <c r="B47" s="27">
        <v>149</v>
      </c>
    </row>
    <row r="48" spans="1:2" x14ac:dyDescent="0.2">
      <c r="A48" s="26" t="s">
        <v>341</v>
      </c>
      <c r="B48" s="27">
        <v>148</v>
      </c>
    </row>
    <row r="49" spans="1:2" x14ac:dyDescent="0.2">
      <c r="A49" s="26" t="s">
        <v>339</v>
      </c>
      <c r="B49" s="27">
        <v>147</v>
      </c>
    </row>
    <row r="50" spans="1:2" x14ac:dyDescent="0.2">
      <c r="A50" s="26" t="s">
        <v>328</v>
      </c>
      <c r="B50" s="27">
        <v>147</v>
      </c>
    </row>
    <row r="51" spans="1:2" x14ac:dyDescent="0.2">
      <c r="A51" s="26" t="s">
        <v>340</v>
      </c>
      <c r="B51" s="27">
        <v>147</v>
      </c>
    </row>
    <row r="52" spans="1:2" x14ac:dyDescent="0.2">
      <c r="A52" s="26" t="s">
        <v>326</v>
      </c>
      <c r="B52" s="27">
        <v>145</v>
      </c>
    </row>
    <row r="53" spans="1:2" x14ac:dyDescent="0.2">
      <c r="A53" s="26" t="s">
        <v>327</v>
      </c>
      <c r="B53" s="27">
        <v>145</v>
      </c>
    </row>
    <row r="54" spans="1:2" x14ac:dyDescent="0.2">
      <c r="A54" s="26" t="s">
        <v>315</v>
      </c>
      <c r="B54" s="27">
        <v>145</v>
      </c>
    </row>
    <row r="55" spans="1:2" x14ac:dyDescent="0.2">
      <c r="A55" s="26" t="s">
        <v>314</v>
      </c>
      <c r="B55" s="27">
        <v>142</v>
      </c>
    </row>
    <row r="56" spans="1:2" x14ac:dyDescent="0.2">
      <c r="A56" s="26" t="s">
        <v>23</v>
      </c>
      <c r="B56" s="27">
        <v>142</v>
      </c>
    </row>
    <row r="57" spans="1:2" x14ac:dyDescent="0.2">
      <c r="A57" s="26" t="s">
        <v>311</v>
      </c>
      <c r="B57" s="27">
        <v>142</v>
      </c>
    </row>
    <row r="58" spans="1:2" x14ac:dyDescent="0.2">
      <c r="A58" s="26" t="s">
        <v>472</v>
      </c>
      <c r="B58" s="27">
        <v>9111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112"/>
  <sheetViews>
    <sheetView topLeftCell="N1" workbookViewId="0">
      <selection activeCell="AF1" sqref="AF1"/>
    </sheetView>
  </sheetViews>
  <sheetFormatPr baseColWidth="10" defaultRowHeight="16" x14ac:dyDescent="0.2"/>
  <cols>
    <col min="5" max="5" width="31.33203125" style="4" customWidth="1"/>
    <col min="6" max="8" width="10.83203125" style="9"/>
    <col min="10" max="12" width="10.83203125" style="9"/>
    <col min="13" max="16" width="10.83203125" style="15"/>
    <col min="18" max="20" width="10.83203125" style="18"/>
    <col min="21" max="24" width="10.83203125" style="15"/>
    <col min="25" max="25" width="10.83203125" style="12"/>
    <col min="32" max="32" width="21.6640625" bestFit="1" customWidth="1"/>
    <col min="33" max="33" width="10.6640625" style="23" bestFit="1" customWidth="1"/>
  </cols>
  <sheetData>
    <row r="1" spans="1:33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6" t="str">
        <f>G1&amp;"/"&amp;H1</f>
        <v>Number.of.cases.identified/Number.with.positive.case.finding.question</v>
      </c>
      <c r="F1" s="7" t="s">
        <v>466</v>
      </c>
      <c r="G1" s="7" t="s">
        <v>4</v>
      </c>
      <c r="H1" s="7" t="s">
        <v>17</v>
      </c>
      <c r="I1" s="5" t="s">
        <v>5</v>
      </c>
      <c r="J1" s="7" t="s">
        <v>466</v>
      </c>
      <c r="K1" s="7" t="s">
        <v>7</v>
      </c>
      <c r="L1" s="7" t="s">
        <v>16</v>
      </c>
      <c r="M1" s="14" t="s">
        <v>466</v>
      </c>
      <c r="N1" s="14" t="s">
        <v>11</v>
      </c>
      <c r="O1" s="14" t="s">
        <v>19</v>
      </c>
      <c r="P1" s="14" t="s">
        <v>8</v>
      </c>
      <c r="Q1" s="5" t="s">
        <v>10</v>
      </c>
      <c r="R1" s="17" t="s">
        <v>466</v>
      </c>
      <c r="S1" s="17" t="s">
        <v>12</v>
      </c>
      <c r="T1" s="17" t="s">
        <v>6</v>
      </c>
      <c r="U1" s="14" t="s">
        <v>466</v>
      </c>
      <c r="V1" s="14" t="s">
        <v>18</v>
      </c>
      <c r="W1" s="14" t="s">
        <v>14</v>
      </c>
      <c r="X1" s="14" t="s">
        <v>9</v>
      </c>
      <c r="Y1" s="11" t="s">
        <v>15</v>
      </c>
      <c r="Z1" s="5" t="s">
        <v>464</v>
      </c>
      <c r="AA1" s="5" t="s">
        <v>469</v>
      </c>
      <c r="AB1" s="5" t="s">
        <v>470</v>
      </c>
      <c r="AC1" s="5" t="s">
        <v>468</v>
      </c>
      <c r="AD1" s="5" t="s">
        <v>13</v>
      </c>
      <c r="AE1" s="5" t="s">
        <v>479</v>
      </c>
      <c r="AF1" s="5" t="s">
        <v>482</v>
      </c>
      <c r="AG1" s="22" t="s">
        <v>467</v>
      </c>
    </row>
    <row r="2" spans="1:33" x14ac:dyDescent="0.2">
      <c r="A2" t="s">
        <v>20</v>
      </c>
      <c r="B2">
        <v>1596</v>
      </c>
      <c r="C2" t="s">
        <v>123</v>
      </c>
      <c r="D2" t="s">
        <v>124</v>
      </c>
      <c r="E2" s="4" t="str">
        <f>IF(ISBLANK(G2),H2,G2)</f>
        <v>NA</v>
      </c>
      <c r="F2" s="9" t="b">
        <f>AND(ISBLANK(G2),ISBLANK(H2))</f>
        <v>0</v>
      </c>
      <c r="G2" s="9" t="s">
        <v>347</v>
      </c>
      <c r="I2" t="s">
        <v>317</v>
      </c>
      <c r="J2" s="9" t="b">
        <f>AND(ISBLANK(K2),ISBLANK(L2))</f>
        <v>0</v>
      </c>
      <c r="K2" s="9" t="s">
        <v>27</v>
      </c>
      <c r="M2" s="15" t="b">
        <f>AND(ISBLANK(N2),ISBLANK(O2),ISBLANK(P2))</f>
        <v>0</v>
      </c>
      <c r="N2" s="15" t="s">
        <v>317</v>
      </c>
      <c r="P2" s="15" t="s">
        <v>317</v>
      </c>
      <c r="Q2" t="s">
        <v>27</v>
      </c>
      <c r="R2" s="18" t="b">
        <f>AND(ISBLANK(S2),ISBLANK(T2))</f>
        <v>0</v>
      </c>
      <c r="S2" s="18" t="s">
        <v>317</v>
      </c>
      <c r="T2" s="18" t="s">
        <v>317</v>
      </c>
      <c r="U2" s="15" t="b">
        <f>AND(ISBLANK(V2),ISBLANK(W2),ISBLANK(X2))</f>
        <v>0</v>
      </c>
      <c r="X2" s="15" t="s">
        <v>317</v>
      </c>
      <c r="Z2" t="s">
        <v>465</v>
      </c>
      <c r="AB2" t="s">
        <v>481</v>
      </c>
      <c r="AC2">
        <v>2014</v>
      </c>
      <c r="AD2" t="s">
        <v>342</v>
      </c>
      <c r="AE2" t="e">
        <f>VLOOKUP(AA2,duplicates!A:C,3,FALSE)</f>
        <v>#N/A</v>
      </c>
      <c r="AF2" t="s">
        <v>480</v>
      </c>
    </row>
    <row r="3" spans="1:33" x14ac:dyDescent="0.2">
      <c r="A3" t="s">
        <v>20</v>
      </c>
      <c r="B3">
        <v>1773</v>
      </c>
      <c r="C3" t="s">
        <v>123</v>
      </c>
      <c r="D3" t="s">
        <v>124</v>
      </c>
      <c r="E3" s="4" t="str">
        <f>IF(ISBLANK(G3),H3,G3)</f>
        <v>NA</v>
      </c>
      <c r="F3" s="9" t="b">
        <f>AND(ISBLANK(G3),ISBLANK(H3))</f>
        <v>0</v>
      </c>
      <c r="G3" s="9" t="s">
        <v>347</v>
      </c>
      <c r="I3" t="s">
        <v>347</v>
      </c>
      <c r="J3" s="9" t="b">
        <f>AND(ISBLANK(K3),ISBLANK(L3))</f>
        <v>0</v>
      </c>
      <c r="K3" s="9" t="s">
        <v>317</v>
      </c>
      <c r="M3" s="15" t="b">
        <f>AND(ISBLANK(N3),ISBLANK(O3),ISBLANK(P3))</f>
        <v>0</v>
      </c>
      <c r="N3" s="15" t="s">
        <v>27</v>
      </c>
      <c r="P3" s="15" t="s">
        <v>27</v>
      </c>
      <c r="Q3" t="s">
        <v>317</v>
      </c>
      <c r="R3" s="18" t="b">
        <f>AND(ISBLANK(S3),ISBLANK(T3))</f>
        <v>0</v>
      </c>
      <c r="S3" s="18" t="s">
        <v>317</v>
      </c>
      <c r="T3" s="18" t="s">
        <v>317</v>
      </c>
      <c r="U3" s="15" t="b">
        <f>AND(ISBLANK(V3),ISBLANK(W3),ISBLANK(X3))</f>
        <v>0</v>
      </c>
      <c r="X3" s="15" t="s">
        <v>317</v>
      </c>
      <c r="Z3" t="s">
        <v>465</v>
      </c>
      <c r="AB3" t="s">
        <v>481</v>
      </c>
      <c r="AC3">
        <v>2014</v>
      </c>
      <c r="AD3" t="s">
        <v>342</v>
      </c>
      <c r="AE3" t="e">
        <f>VLOOKUP(AA3,duplicates!A:C,3,FALSE)</f>
        <v>#N/A</v>
      </c>
      <c r="AF3" t="s">
        <v>480</v>
      </c>
    </row>
    <row r="4" spans="1:33" x14ac:dyDescent="0.2">
      <c r="A4" t="s">
        <v>20</v>
      </c>
      <c r="B4">
        <v>1711</v>
      </c>
      <c r="C4" t="s">
        <v>205</v>
      </c>
      <c r="D4" t="s">
        <v>206</v>
      </c>
      <c r="E4" s="4" t="str">
        <f>IF(ISBLANK(G4),H4,G4)</f>
        <v>NA</v>
      </c>
      <c r="F4" s="9" t="b">
        <f>AND(ISBLANK(G4),ISBLANK(H4))</f>
        <v>0</v>
      </c>
      <c r="G4" s="9" t="s">
        <v>347</v>
      </c>
      <c r="I4" t="s">
        <v>317</v>
      </c>
      <c r="J4" s="9" t="b">
        <f>AND(ISBLANK(K4),ISBLANK(L4))</f>
        <v>0</v>
      </c>
      <c r="K4" s="9" t="s">
        <v>27</v>
      </c>
      <c r="M4" s="15" t="b">
        <f>AND(ISBLANK(N4),ISBLANK(O4),ISBLANK(P4))</f>
        <v>0</v>
      </c>
      <c r="N4" s="15" t="s">
        <v>317</v>
      </c>
      <c r="P4" s="15" t="s">
        <v>317</v>
      </c>
      <c r="Q4" t="s">
        <v>27</v>
      </c>
      <c r="R4" s="18" t="b">
        <f>AND(ISBLANK(S4),ISBLANK(T4))</f>
        <v>0</v>
      </c>
      <c r="S4" s="18" t="s">
        <v>317</v>
      </c>
      <c r="T4" s="18" t="s">
        <v>317</v>
      </c>
      <c r="U4" s="15" t="b">
        <f>AND(ISBLANK(V4),ISBLANK(W4),ISBLANK(X4))</f>
        <v>0</v>
      </c>
      <c r="X4" s="15" t="s">
        <v>317</v>
      </c>
      <c r="Z4" t="s">
        <v>465</v>
      </c>
      <c r="AB4" t="s">
        <v>481</v>
      </c>
      <c r="AC4">
        <v>2014</v>
      </c>
      <c r="AD4" t="s">
        <v>342</v>
      </c>
      <c r="AE4" t="e">
        <f>VLOOKUP(AA4,duplicates!A:C,3,FALSE)</f>
        <v>#N/A</v>
      </c>
      <c r="AF4" t="s">
        <v>480</v>
      </c>
    </row>
    <row r="5" spans="1:33" x14ac:dyDescent="0.2">
      <c r="A5" t="s">
        <v>20</v>
      </c>
      <c r="B5">
        <v>1888</v>
      </c>
      <c r="C5" t="s">
        <v>205</v>
      </c>
      <c r="D5" t="s">
        <v>206</v>
      </c>
      <c r="E5" s="4" t="str">
        <f>IF(ISBLANK(G5),H5,G5)</f>
        <v>NA</v>
      </c>
      <c r="F5" s="9" t="b">
        <f>AND(ISBLANK(G5),ISBLANK(H5))</f>
        <v>0</v>
      </c>
      <c r="G5" s="9" t="s">
        <v>347</v>
      </c>
      <c r="I5" t="s">
        <v>347</v>
      </c>
      <c r="J5" s="9" t="b">
        <f>AND(ISBLANK(K5),ISBLANK(L5))</f>
        <v>0</v>
      </c>
      <c r="K5" s="9" t="s">
        <v>317</v>
      </c>
      <c r="M5" s="15" t="b">
        <f>AND(ISBLANK(N5),ISBLANK(O5),ISBLANK(P5))</f>
        <v>0</v>
      </c>
      <c r="N5" s="15" t="s">
        <v>27</v>
      </c>
      <c r="P5" s="15" t="s">
        <v>27</v>
      </c>
      <c r="Q5" t="s">
        <v>317</v>
      </c>
      <c r="R5" s="18" t="b">
        <f>AND(ISBLANK(S5),ISBLANK(T5))</f>
        <v>0</v>
      </c>
      <c r="S5" s="18" t="s">
        <v>317</v>
      </c>
      <c r="T5" s="18" t="s">
        <v>317</v>
      </c>
      <c r="U5" s="15" t="b">
        <f>AND(ISBLANK(V5),ISBLANK(W5),ISBLANK(X5))</f>
        <v>0</v>
      </c>
      <c r="X5" s="15" t="s">
        <v>317</v>
      </c>
      <c r="Z5" t="s">
        <v>465</v>
      </c>
      <c r="AB5" t="s">
        <v>481</v>
      </c>
      <c r="AC5">
        <v>2014</v>
      </c>
      <c r="AD5" t="s">
        <v>342</v>
      </c>
      <c r="AE5" t="e">
        <f>VLOOKUP(AA5,duplicates!A:C,3,FALSE)</f>
        <v>#N/A</v>
      </c>
      <c r="AF5" t="s">
        <v>480</v>
      </c>
    </row>
    <row r="6" spans="1:33" x14ac:dyDescent="0.2">
      <c r="A6" t="s">
        <v>20</v>
      </c>
      <c r="B6">
        <v>1637</v>
      </c>
      <c r="C6" t="s">
        <v>335</v>
      </c>
      <c r="D6" t="s">
        <v>114</v>
      </c>
      <c r="E6" s="4" t="str">
        <f>IF(ISBLANK(G6),H6,G6)</f>
        <v>NA</v>
      </c>
      <c r="F6" s="9" t="b">
        <f>AND(ISBLANK(G6),ISBLANK(H6))</f>
        <v>0</v>
      </c>
      <c r="G6" s="9" t="s">
        <v>347</v>
      </c>
      <c r="I6" t="s">
        <v>317</v>
      </c>
      <c r="J6" s="9" t="b">
        <f>AND(ISBLANK(K6),ISBLANK(L6))</f>
        <v>0</v>
      </c>
      <c r="K6" s="9" t="s">
        <v>27</v>
      </c>
      <c r="M6" s="15" t="b">
        <f>AND(ISBLANK(N6),ISBLANK(O6),ISBLANK(P6))</f>
        <v>0</v>
      </c>
      <c r="N6" s="15" t="s">
        <v>317</v>
      </c>
      <c r="P6" s="15" t="s">
        <v>317</v>
      </c>
      <c r="Q6" t="s">
        <v>27</v>
      </c>
      <c r="R6" s="18" t="b">
        <f>AND(ISBLANK(S6),ISBLANK(T6))</f>
        <v>0</v>
      </c>
      <c r="S6" s="18" t="s">
        <v>317</v>
      </c>
      <c r="T6" s="18" t="s">
        <v>317</v>
      </c>
      <c r="U6" s="15" t="b">
        <f>AND(ISBLANK(V6),ISBLANK(W6),ISBLANK(X6))</f>
        <v>0</v>
      </c>
      <c r="X6" s="15" t="s">
        <v>317</v>
      </c>
      <c r="AB6" t="s">
        <v>481</v>
      </c>
      <c r="AC6">
        <v>2014</v>
      </c>
      <c r="AD6" t="s">
        <v>342</v>
      </c>
      <c r="AE6" t="e">
        <f>VLOOKUP(AA6,duplicates!A:C,3,FALSE)</f>
        <v>#N/A</v>
      </c>
      <c r="AF6" t="s">
        <v>480</v>
      </c>
    </row>
    <row r="7" spans="1:33" x14ac:dyDescent="0.2">
      <c r="A7" t="s">
        <v>20</v>
      </c>
      <c r="B7">
        <v>1814</v>
      </c>
      <c r="C7" t="s">
        <v>335</v>
      </c>
      <c r="D7" t="s">
        <v>114</v>
      </c>
      <c r="E7" s="4" t="str">
        <f>IF(ISBLANK(G7),H7,G7)</f>
        <v>NA</v>
      </c>
      <c r="F7" s="9" t="b">
        <f>AND(ISBLANK(G7),ISBLANK(H7))</f>
        <v>0</v>
      </c>
      <c r="G7" s="9" t="s">
        <v>347</v>
      </c>
      <c r="I7" t="s">
        <v>347</v>
      </c>
      <c r="J7" s="9" t="b">
        <f>AND(ISBLANK(K7),ISBLANK(L7))</f>
        <v>0</v>
      </c>
      <c r="K7" s="9" t="s">
        <v>317</v>
      </c>
      <c r="M7" s="15" t="b">
        <f>AND(ISBLANK(N7),ISBLANK(O7),ISBLANK(P7))</f>
        <v>0</v>
      </c>
      <c r="N7" s="15" t="s">
        <v>27</v>
      </c>
      <c r="P7" s="15" t="s">
        <v>27</v>
      </c>
      <c r="Q7" t="s">
        <v>317</v>
      </c>
      <c r="R7" s="18" t="b">
        <f>AND(ISBLANK(S7),ISBLANK(T7))</f>
        <v>0</v>
      </c>
      <c r="S7" s="18" t="s">
        <v>317</v>
      </c>
      <c r="T7" s="18" t="s">
        <v>317</v>
      </c>
      <c r="U7" s="15" t="b">
        <f>AND(ISBLANK(V7),ISBLANK(W7),ISBLANK(X7))</f>
        <v>0</v>
      </c>
      <c r="X7" s="15" t="s">
        <v>317</v>
      </c>
      <c r="AB7" t="s">
        <v>481</v>
      </c>
      <c r="AC7">
        <v>2014</v>
      </c>
      <c r="AD7" t="s">
        <v>342</v>
      </c>
      <c r="AE7" t="e">
        <f>VLOOKUP(AA7,duplicates!A:C,3,FALSE)</f>
        <v>#N/A</v>
      </c>
      <c r="AF7" t="s">
        <v>480</v>
      </c>
    </row>
    <row r="8" spans="1:33" x14ac:dyDescent="0.2">
      <c r="A8" t="s">
        <v>20</v>
      </c>
      <c r="B8">
        <v>1744</v>
      </c>
      <c r="C8" t="s">
        <v>322</v>
      </c>
      <c r="D8" t="s">
        <v>323</v>
      </c>
      <c r="E8" s="4" t="str">
        <f>IF(ISBLANK(G8),H8,G8)</f>
        <v>NA</v>
      </c>
      <c r="F8" s="9" t="b">
        <f>AND(ISBLANK(G8),ISBLANK(H8))</f>
        <v>0</v>
      </c>
      <c r="G8" s="9" t="s">
        <v>347</v>
      </c>
      <c r="I8" t="s">
        <v>317</v>
      </c>
      <c r="J8" s="9" t="b">
        <f>AND(ISBLANK(K8),ISBLANK(L8))</f>
        <v>0</v>
      </c>
      <c r="K8" s="9" t="s">
        <v>27</v>
      </c>
      <c r="M8" s="15" t="b">
        <f>AND(ISBLANK(N8),ISBLANK(O8),ISBLANK(P8))</f>
        <v>0</v>
      </c>
      <c r="N8" s="15" t="s">
        <v>317</v>
      </c>
      <c r="P8" s="15" t="s">
        <v>317</v>
      </c>
      <c r="Q8" t="s">
        <v>27</v>
      </c>
      <c r="R8" s="18" t="b">
        <f>AND(ISBLANK(S8),ISBLANK(T8))</f>
        <v>0</v>
      </c>
      <c r="S8" s="18" t="s">
        <v>317</v>
      </c>
      <c r="T8" s="18" t="s">
        <v>317</v>
      </c>
      <c r="U8" s="15" t="b">
        <f>AND(ISBLANK(V8),ISBLANK(W8),ISBLANK(X8))</f>
        <v>0</v>
      </c>
      <c r="X8" s="15" t="s">
        <v>317</v>
      </c>
      <c r="AB8" t="s">
        <v>481</v>
      </c>
      <c r="AC8">
        <v>2014</v>
      </c>
      <c r="AD8" t="s">
        <v>342</v>
      </c>
      <c r="AE8" t="e">
        <f>VLOOKUP(AA8,duplicates!A:C,3,FALSE)</f>
        <v>#N/A</v>
      </c>
      <c r="AF8" t="s">
        <v>480</v>
      </c>
    </row>
    <row r="9" spans="1:33" x14ac:dyDescent="0.2">
      <c r="A9" t="s">
        <v>20</v>
      </c>
      <c r="B9">
        <v>1921</v>
      </c>
      <c r="C9" t="s">
        <v>322</v>
      </c>
      <c r="D9" t="s">
        <v>323</v>
      </c>
      <c r="E9" s="4" t="str">
        <f>IF(ISBLANK(G9),H9,G9)</f>
        <v>NA</v>
      </c>
      <c r="F9" s="9" t="b">
        <f>AND(ISBLANK(G9),ISBLANK(H9))</f>
        <v>0</v>
      </c>
      <c r="G9" s="9" t="s">
        <v>347</v>
      </c>
      <c r="I9" t="s">
        <v>347</v>
      </c>
      <c r="J9" s="9" t="b">
        <f>AND(ISBLANK(K9),ISBLANK(L9))</f>
        <v>0</v>
      </c>
      <c r="K9" s="9" t="s">
        <v>317</v>
      </c>
      <c r="M9" s="15" t="b">
        <f>AND(ISBLANK(N9),ISBLANK(O9),ISBLANK(P9))</f>
        <v>0</v>
      </c>
      <c r="N9" s="15" t="s">
        <v>27</v>
      </c>
      <c r="P9" s="15" t="s">
        <v>27</v>
      </c>
      <c r="Q9" t="s">
        <v>317</v>
      </c>
      <c r="R9" s="18" t="b">
        <f>AND(ISBLANK(S9),ISBLANK(T9))</f>
        <v>0</v>
      </c>
      <c r="S9" s="18" t="s">
        <v>317</v>
      </c>
      <c r="T9" s="18" t="s">
        <v>317</v>
      </c>
      <c r="U9" s="15" t="b">
        <f>AND(ISBLANK(V9),ISBLANK(W9),ISBLANK(X9))</f>
        <v>0</v>
      </c>
      <c r="X9" s="15" t="s">
        <v>317</v>
      </c>
      <c r="AB9" t="s">
        <v>481</v>
      </c>
      <c r="AC9">
        <v>2014</v>
      </c>
      <c r="AD9" t="s">
        <v>342</v>
      </c>
      <c r="AE9" t="e">
        <f>VLOOKUP(AA9,duplicates!A:C,3,FALSE)</f>
        <v>#N/A</v>
      </c>
      <c r="AF9" t="s">
        <v>480</v>
      </c>
    </row>
    <row r="10" spans="1:33" x14ac:dyDescent="0.2">
      <c r="A10" t="s">
        <v>20</v>
      </c>
      <c r="B10">
        <v>1771</v>
      </c>
      <c r="C10" t="s">
        <v>83</v>
      </c>
      <c r="D10" t="s">
        <v>84</v>
      </c>
      <c r="E10" s="4" t="str">
        <f>IF(ISBLANK(G10),H10,G10)</f>
        <v>NA</v>
      </c>
      <c r="F10" s="9" t="b">
        <f>AND(ISBLANK(G10),ISBLANK(H10))</f>
        <v>0</v>
      </c>
      <c r="G10" s="9" t="s">
        <v>347</v>
      </c>
      <c r="I10" t="s">
        <v>347</v>
      </c>
      <c r="J10" s="9" t="b">
        <f>AND(ISBLANK(K10),ISBLANK(L10))</f>
        <v>0</v>
      </c>
      <c r="K10" s="9">
        <v>263</v>
      </c>
      <c r="M10" s="15" t="b">
        <f>AND(ISBLANK(N10),ISBLANK(O10),ISBLANK(P10))</f>
        <v>0</v>
      </c>
      <c r="N10" s="15" t="s">
        <v>27</v>
      </c>
      <c r="P10" s="16">
        <v>0.86</v>
      </c>
      <c r="Q10" t="s">
        <v>27</v>
      </c>
      <c r="R10" s="18" t="b">
        <f>AND(ISBLANK(S10),ISBLANK(T10))</f>
        <v>0</v>
      </c>
      <c r="S10" s="18" t="s">
        <v>27</v>
      </c>
      <c r="T10" s="18">
        <v>227</v>
      </c>
      <c r="U10" s="15" t="b">
        <f>AND(ISBLANK(V10),ISBLANK(W10),ISBLANK(X10))</f>
        <v>0</v>
      </c>
      <c r="X10" s="15" t="s">
        <v>27</v>
      </c>
      <c r="Z10" t="s">
        <v>465</v>
      </c>
      <c r="AB10" t="s">
        <v>481</v>
      </c>
      <c r="AC10">
        <v>2014</v>
      </c>
      <c r="AD10" t="s">
        <v>342</v>
      </c>
      <c r="AE10" t="e">
        <f>VLOOKUP(AA10,duplicates!A:C,3,FALSE)</f>
        <v>#N/A</v>
      </c>
      <c r="AF10" t="s">
        <v>480</v>
      </c>
    </row>
    <row r="11" spans="1:33" x14ac:dyDescent="0.2">
      <c r="A11" t="s">
        <v>20</v>
      </c>
      <c r="B11">
        <v>1611</v>
      </c>
      <c r="C11" t="s">
        <v>145</v>
      </c>
      <c r="D11" t="s">
        <v>146</v>
      </c>
      <c r="E11" s="4" t="str">
        <f>IF(ISBLANK(G11),H11,G11)</f>
        <v>NA</v>
      </c>
      <c r="F11" s="9" t="b">
        <f>AND(ISBLANK(G11),ISBLANK(H11))</f>
        <v>0</v>
      </c>
      <c r="G11" s="9" t="s">
        <v>347</v>
      </c>
      <c r="I11">
        <v>640</v>
      </c>
      <c r="J11" s="9" t="b">
        <f>AND(ISBLANK(K11),ISBLANK(L11))</f>
        <v>0</v>
      </c>
      <c r="K11" s="8">
        <v>0.91</v>
      </c>
      <c r="M11" s="15" t="b">
        <f>AND(ISBLANK(N11),ISBLANK(O11),ISBLANK(P11))</f>
        <v>0</v>
      </c>
      <c r="N11" s="15" t="s">
        <v>27</v>
      </c>
      <c r="P11" s="15" t="s">
        <v>27</v>
      </c>
      <c r="Q11" t="s">
        <v>27</v>
      </c>
      <c r="R11" s="18" t="b">
        <f>AND(ISBLANK(S11),ISBLANK(T11))</f>
        <v>0</v>
      </c>
      <c r="S11" s="18" t="s">
        <v>27</v>
      </c>
      <c r="T11" s="18">
        <v>706</v>
      </c>
      <c r="U11" s="15" t="b">
        <f>AND(ISBLANK(V11),ISBLANK(W11),ISBLANK(X11))</f>
        <v>0</v>
      </c>
      <c r="X11" s="15" t="s">
        <v>27</v>
      </c>
      <c r="Z11" t="s">
        <v>465</v>
      </c>
      <c r="AB11" t="s">
        <v>481</v>
      </c>
      <c r="AC11">
        <v>2014</v>
      </c>
      <c r="AD11" t="s">
        <v>342</v>
      </c>
      <c r="AE11" t="e">
        <f>VLOOKUP(AA11,duplicates!A:C,3,FALSE)</f>
        <v>#N/A</v>
      </c>
      <c r="AF11" t="s">
        <v>480</v>
      </c>
    </row>
    <row r="12" spans="1:33" x14ac:dyDescent="0.2">
      <c r="A12" t="s">
        <v>20</v>
      </c>
      <c r="B12">
        <v>1788</v>
      </c>
      <c r="C12" t="s">
        <v>145</v>
      </c>
      <c r="D12" t="s">
        <v>146</v>
      </c>
      <c r="E12" s="4" t="str">
        <f>IF(ISBLANK(G12),H12,G12)</f>
        <v>NA</v>
      </c>
      <c r="F12" s="9" t="b">
        <f>AND(ISBLANK(G12),ISBLANK(H12))</f>
        <v>0</v>
      </c>
      <c r="G12" s="9" t="s">
        <v>347</v>
      </c>
      <c r="I12" t="s">
        <v>347</v>
      </c>
      <c r="J12" s="9" t="b">
        <f>AND(ISBLANK(K12),ISBLANK(L12))</f>
        <v>0</v>
      </c>
      <c r="K12" s="9">
        <v>773</v>
      </c>
      <c r="M12" s="15" t="b">
        <f>AND(ISBLANK(N12),ISBLANK(O12),ISBLANK(P12))</f>
        <v>0</v>
      </c>
      <c r="N12" s="15" t="s">
        <v>27</v>
      </c>
      <c r="P12" s="16">
        <v>0.9</v>
      </c>
      <c r="Q12" t="s">
        <v>27</v>
      </c>
      <c r="R12" s="18" t="b">
        <f>AND(ISBLANK(S12),ISBLANK(T12))</f>
        <v>0</v>
      </c>
      <c r="S12" s="18" t="s">
        <v>27</v>
      </c>
      <c r="T12" s="18">
        <v>697</v>
      </c>
      <c r="U12" s="15" t="b">
        <f>AND(ISBLANK(V12),ISBLANK(W12),ISBLANK(X12))</f>
        <v>0</v>
      </c>
      <c r="X12" s="15" t="s">
        <v>27</v>
      </c>
      <c r="Z12" t="s">
        <v>465</v>
      </c>
      <c r="AB12" t="s">
        <v>481</v>
      </c>
      <c r="AC12">
        <v>2014</v>
      </c>
      <c r="AD12" t="s">
        <v>342</v>
      </c>
      <c r="AE12" t="e">
        <f>VLOOKUP(AA12,duplicates!A:C,3,FALSE)</f>
        <v>#N/A</v>
      </c>
      <c r="AF12" t="s">
        <v>480</v>
      </c>
    </row>
    <row r="13" spans="1:33" x14ac:dyDescent="0.2">
      <c r="A13" t="s">
        <v>20</v>
      </c>
      <c r="B13">
        <v>1796</v>
      </c>
      <c r="C13" t="s">
        <v>137</v>
      </c>
      <c r="D13" t="s">
        <v>138</v>
      </c>
      <c r="E13" s="4" t="str">
        <f>IF(ISBLANK(G13),H13,G13)</f>
        <v>NA</v>
      </c>
      <c r="F13" s="9" t="b">
        <f>AND(ISBLANK(G13),ISBLANK(H13))</f>
        <v>0</v>
      </c>
      <c r="G13" s="9" t="s">
        <v>347</v>
      </c>
      <c r="I13" t="s">
        <v>347</v>
      </c>
      <c r="J13" s="9" t="b">
        <f>AND(ISBLANK(K13),ISBLANK(L13))</f>
        <v>0</v>
      </c>
      <c r="K13" s="9">
        <v>541</v>
      </c>
      <c r="M13" s="15" t="b">
        <f>AND(ISBLANK(N13),ISBLANK(O13),ISBLANK(P13))</f>
        <v>0</v>
      </c>
      <c r="N13" s="15" t="s">
        <v>27</v>
      </c>
      <c r="P13" s="16">
        <v>0.66</v>
      </c>
      <c r="Q13" t="s">
        <v>27</v>
      </c>
      <c r="R13" s="18" t="b">
        <f>AND(ISBLANK(S13),ISBLANK(T13))</f>
        <v>0</v>
      </c>
      <c r="S13" s="18" t="s">
        <v>27</v>
      </c>
      <c r="T13" s="18">
        <v>357</v>
      </c>
      <c r="U13" s="15" t="b">
        <f>AND(ISBLANK(V13),ISBLANK(W13),ISBLANK(X13))</f>
        <v>0</v>
      </c>
      <c r="X13" s="15" t="s">
        <v>27</v>
      </c>
      <c r="Z13" t="s">
        <v>465</v>
      </c>
      <c r="AB13" t="s">
        <v>481</v>
      </c>
      <c r="AC13">
        <v>2014</v>
      </c>
      <c r="AD13" t="s">
        <v>342</v>
      </c>
      <c r="AE13" t="e">
        <f>VLOOKUP(AA13,duplicates!A:C,3,FALSE)</f>
        <v>#N/A</v>
      </c>
      <c r="AF13" t="s">
        <v>480</v>
      </c>
    </row>
    <row r="14" spans="1:33" x14ac:dyDescent="0.2">
      <c r="A14" t="s">
        <v>20</v>
      </c>
      <c r="B14">
        <v>1654</v>
      </c>
      <c r="C14" t="s">
        <v>201</v>
      </c>
      <c r="D14" t="s">
        <v>202</v>
      </c>
      <c r="E14" s="4" t="str">
        <f>IF(ISBLANK(G14),H14,G14)</f>
        <v>NA</v>
      </c>
      <c r="F14" s="9" t="b">
        <f>AND(ISBLANK(G14),ISBLANK(H14))</f>
        <v>0</v>
      </c>
      <c r="G14" s="9" t="s">
        <v>347</v>
      </c>
      <c r="I14">
        <v>150</v>
      </c>
      <c r="J14" s="9" t="b">
        <f>AND(ISBLANK(K14),ISBLANK(L14))</f>
        <v>0</v>
      </c>
      <c r="K14" s="8">
        <v>0.53</v>
      </c>
      <c r="M14" s="15" t="b">
        <f>AND(ISBLANK(N14),ISBLANK(O14),ISBLANK(P14))</f>
        <v>0</v>
      </c>
      <c r="N14" s="15" t="s">
        <v>27</v>
      </c>
      <c r="P14" s="15" t="s">
        <v>27</v>
      </c>
      <c r="Q14" t="s">
        <v>27</v>
      </c>
      <c r="R14" s="18" t="b">
        <f>AND(ISBLANK(S14),ISBLANK(T14))</f>
        <v>0</v>
      </c>
      <c r="S14" s="18" t="s">
        <v>27</v>
      </c>
      <c r="T14" s="18">
        <v>283</v>
      </c>
      <c r="U14" s="15" t="b">
        <f>AND(ISBLANK(V14),ISBLANK(W14),ISBLANK(X14))</f>
        <v>0</v>
      </c>
      <c r="X14" s="15" t="s">
        <v>27</v>
      </c>
      <c r="AB14" t="s">
        <v>481</v>
      </c>
      <c r="AC14">
        <v>2014</v>
      </c>
      <c r="AD14" t="s">
        <v>342</v>
      </c>
      <c r="AE14" t="e">
        <f>VLOOKUP(AA14,duplicates!A:C,3,FALSE)</f>
        <v>#N/A</v>
      </c>
      <c r="AF14" t="s">
        <v>480</v>
      </c>
    </row>
    <row r="15" spans="1:33" x14ac:dyDescent="0.2">
      <c r="A15" t="s">
        <v>20</v>
      </c>
      <c r="B15">
        <v>1831</v>
      </c>
      <c r="C15" t="s">
        <v>201</v>
      </c>
      <c r="D15" t="s">
        <v>202</v>
      </c>
      <c r="E15" s="4" t="str">
        <f>IF(ISBLANK(G15),H15,G15)</f>
        <v>NA</v>
      </c>
      <c r="F15" s="9" t="b">
        <f>AND(ISBLANK(G15),ISBLANK(H15))</f>
        <v>0</v>
      </c>
      <c r="G15" s="9" t="s">
        <v>347</v>
      </c>
      <c r="I15" t="s">
        <v>347</v>
      </c>
      <c r="J15" s="9" t="b">
        <f>AND(ISBLANK(K15),ISBLANK(L15))</f>
        <v>0</v>
      </c>
      <c r="K15" s="9">
        <v>274</v>
      </c>
      <c r="M15" s="15" t="b">
        <f>AND(ISBLANK(N15),ISBLANK(O15),ISBLANK(P15))</f>
        <v>0</v>
      </c>
      <c r="N15" s="15" t="s">
        <v>27</v>
      </c>
      <c r="P15" s="16">
        <v>0.83</v>
      </c>
      <c r="Q15" t="s">
        <v>27</v>
      </c>
      <c r="R15" s="18" t="b">
        <f>AND(ISBLANK(S15),ISBLANK(T15))</f>
        <v>0</v>
      </c>
      <c r="S15" s="18" t="s">
        <v>27</v>
      </c>
      <c r="T15" s="18">
        <v>227</v>
      </c>
      <c r="U15" s="15" t="b">
        <f>AND(ISBLANK(V15),ISBLANK(W15),ISBLANK(X15))</f>
        <v>0</v>
      </c>
      <c r="X15" s="15" t="s">
        <v>27</v>
      </c>
      <c r="Z15" s="1"/>
      <c r="AB15" t="s">
        <v>481</v>
      </c>
      <c r="AC15">
        <v>2014</v>
      </c>
      <c r="AD15" t="s">
        <v>342</v>
      </c>
      <c r="AE15" t="e">
        <f>VLOOKUP(AA15,duplicates!A:C,3,FALSE)</f>
        <v>#N/A</v>
      </c>
      <c r="AF15" t="s">
        <v>480</v>
      </c>
    </row>
    <row r="16" spans="1:33" x14ac:dyDescent="0.2">
      <c r="A16" t="s">
        <v>20</v>
      </c>
      <c r="B16">
        <v>1665</v>
      </c>
      <c r="C16" t="s">
        <v>343</v>
      </c>
      <c r="D16" t="s">
        <v>344</v>
      </c>
      <c r="E16" s="4" t="str">
        <f>IF(ISBLANK(G16),H16,G16)</f>
        <v>NA</v>
      </c>
      <c r="F16" s="9" t="b">
        <f>AND(ISBLANK(G16),ISBLANK(H16))</f>
        <v>0</v>
      </c>
      <c r="G16" s="9" t="s">
        <v>347</v>
      </c>
      <c r="I16" t="s">
        <v>27</v>
      </c>
      <c r="J16" s="9" t="b">
        <f>AND(ISBLANK(K16),ISBLANK(L16))</f>
        <v>0</v>
      </c>
      <c r="K16" s="9" t="s">
        <v>27</v>
      </c>
      <c r="M16" s="15" t="b">
        <f>AND(ISBLANK(N16),ISBLANK(O16),ISBLANK(P16))</f>
        <v>0</v>
      </c>
      <c r="N16" s="15" t="s">
        <v>27</v>
      </c>
      <c r="P16" s="15" t="s">
        <v>27</v>
      </c>
      <c r="Q16" t="s">
        <v>27</v>
      </c>
      <c r="R16" s="18" t="b">
        <f>AND(ISBLANK(S16),ISBLANK(T16))</f>
        <v>0</v>
      </c>
      <c r="S16" s="18" t="s">
        <v>27</v>
      </c>
      <c r="T16" s="18" t="s">
        <v>27</v>
      </c>
      <c r="U16" s="15" t="b">
        <f>AND(ISBLANK(V16),ISBLANK(W16),ISBLANK(X16))</f>
        <v>0</v>
      </c>
      <c r="X16" s="15" t="s">
        <v>27</v>
      </c>
      <c r="AB16" t="s">
        <v>481</v>
      </c>
      <c r="AC16">
        <v>2014</v>
      </c>
      <c r="AD16" t="s">
        <v>342</v>
      </c>
      <c r="AE16" t="e">
        <f>VLOOKUP(AA16,duplicates!A:C,3,FALSE)</f>
        <v>#N/A</v>
      </c>
      <c r="AF16" t="s">
        <v>480</v>
      </c>
    </row>
    <row r="17" spans="1:32" x14ac:dyDescent="0.2">
      <c r="A17" t="s">
        <v>20</v>
      </c>
      <c r="B17">
        <v>1680</v>
      </c>
      <c r="C17" t="s">
        <v>345</v>
      </c>
      <c r="D17" t="s">
        <v>346</v>
      </c>
      <c r="E17" s="4" t="str">
        <f>IF(ISBLANK(G17),H17,G17)</f>
        <v>NA</v>
      </c>
      <c r="F17" s="9" t="b">
        <f>AND(ISBLANK(G17),ISBLANK(H17))</f>
        <v>0</v>
      </c>
      <c r="G17" s="9" t="s">
        <v>347</v>
      </c>
      <c r="I17" t="s">
        <v>27</v>
      </c>
      <c r="J17" s="9" t="b">
        <f>AND(ISBLANK(K17),ISBLANK(L17))</f>
        <v>0</v>
      </c>
      <c r="K17" s="9" t="s">
        <v>27</v>
      </c>
      <c r="M17" s="15" t="b">
        <f>AND(ISBLANK(N17),ISBLANK(O17),ISBLANK(P17))</f>
        <v>0</v>
      </c>
      <c r="N17" s="15" t="s">
        <v>27</v>
      </c>
      <c r="P17" s="15" t="s">
        <v>27</v>
      </c>
      <c r="Q17" t="s">
        <v>27</v>
      </c>
      <c r="R17" s="18" t="b">
        <f>AND(ISBLANK(S17),ISBLANK(T17))</f>
        <v>0</v>
      </c>
      <c r="S17" s="18" t="s">
        <v>27</v>
      </c>
      <c r="T17" s="18" t="s">
        <v>27</v>
      </c>
      <c r="U17" s="15" t="b">
        <f>AND(ISBLANK(V17),ISBLANK(W17),ISBLANK(X17))</f>
        <v>0</v>
      </c>
      <c r="X17" s="15" t="s">
        <v>27</v>
      </c>
      <c r="AB17" t="s">
        <v>481</v>
      </c>
      <c r="AC17">
        <v>2014</v>
      </c>
      <c r="AD17" t="s">
        <v>342</v>
      </c>
      <c r="AE17" t="e">
        <f>VLOOKUP(AA17,duplicates!A:C,3,FALSE)</f>
        <v>#N/A</v>
      </c>
      <c r="AF17" t="s">
        <v>480</v>
      </c>
    </row>
    <row r="18" spans="1:32" x14ac:dyDescent="0.2">
      <c r="A18" t="s">
        <v>20</v>
      </c>
      <c r="B18">
        <v>1737</v>
      </c>
      <c r="C18" t="s">
        <v>279</v>
      </c>
      <c r="D18" t="s">
        <v>280</v>
      </c>
      <c r="E18" s="4" t="str">
        <f>IF(ISBLANK(G18),H18,G18)</f>
        <v>NA</v>
      </c>
      <c r="F18" s="9" t="b">
        <f>AND(ISBLANK(G18),ISBLANK(H18))</f>
        <v>0</v>
      </c>
      <c r="G18" s="9" t="s">
        <v>347</v>
      </c>
      <c r="I18">
        <v>629</v>
      </c>
      <c r="J18" s="9" t="b">
        <f>AND(ISBLANK(K18),ISBLANK(L18))</f>
        <v>0</v>
      </c>
      <c r="K18" s="8">
        <v>0.9</v>
      </c>
      <c r="M18" s="15" t="b">
        <f>AND(ISBLANK(N18),ISBLANK(O18),ISBLANK(P18))</f>
        <v>0</v>
      </c>
      <c r="N18" s="15">
        <v>52</v>
      </c>
      <c r="P18" s="15">
        <v>387</v>
      </c>
      <c r="Q18" s="1">
        <v>0.76</v>
      </c>
      <c r="R18" s="18" t="b">
        <f>AND(ISBLANK(S18),ISBLANK(T18))</f>
        <v>0</v>
      </c>
      <c r="S18" s="18">
        <v>52</v>
      </c>
      <c r="T18" s="18">
        <v>698</v>
      </c>
      <c r="U18" s="15" t="b">
        <f>AND(ISBLANK(V18),ISBLANK(W18),ISBLANK(X18))</f>
        <v>0</v>
      </c>
      <c r="X18" s="15">
        <v>512</v>
      </c>
      <c r="AB18" t="s">
        <v>481</v>
      </c>
      <c r="AC18">
        <v>2014</v>
      </c>
      <c r="AD18" t="s">
        <v>342</v>
      </c>
      <c r="AE18" t="e">
        <f>VLOOKUP(AA18,duplicates!A:C,3,FALSE)</f>
        <v>#N/A</v>
      </c>
      <c r="AF18" t="s">
        <v>480</v>
      </c>
    </row>
    <row r="19" spans="1:32" x14ac:dyDescent="0.2">
      <c r="A19" t="s">
        <v>20</v>
      </c>
      <c r="B19">
        <v>1914</v>
      </c>
      <c r="C19" t="s">
        <v>279</v>
      </c>
      <c r="D19" t="s">
        <v>280</v>
      </c>
      <c r="E19" s="4" t="str">
        <f>IF(ISBLANK(G19),H19,G19)</f>
        <v>NA</v>
      </c>
      <c r="F19" s="9" t="b">
        <f>AND(ISBLANK(G19),ISBLANK(H19))</f>
        <v>0</v>
      </c>
      <c r="G19" s="9" t="s">
        <v>347</v>
      </c>
      <c r="I19" t="s">
        <v>347</v>
      </c>
      <c r="J19" s="9" t="b">
        <f>AND(ISBLANK(K19),ISBLANK(L19))</f>
        <v>0</v>
      </c>
      <c r="K19" s="9">
        <v>746</v>
      </c>
      <c r="M19" s="15" t="b">
        <f>AND(ISBLANK(N19),ISBLANK(O19),ISBLANK(P19))</f>
        <v>0</v>
      </c>
      <c r="N19" s="16">
        <v>0.79</v>
      </c>
      <c r="P19" s="16">
        <v>0.89</v>
      </c>
      <c r="Q19">
        <v>542</v>
      </c>
      <c r="R19" s="18" t="b">
        <f>AND(ISBLANK(S19),ISBLANK(T19))</f>
        <v>0</v>
      </c>
      <c r="S19" s="18">
        <v>55</v>
      </c>
      <c r="T19" s="18">
        <v>661</v>
      </c>
      <c r="U19" s="15" t="b">
        <f>AND(ISBLANK(V19),ISBLANK(W19),ISBLANK(X19))</f>
        <v>0</v>
      </c>
      <c r="X19" s="15">
        <v>429</v>
      </c>
      <c r="Z19" s="1"/>
      <c r="AB19" t="s">
        <v>481</v>
      </c>
      <c r="AC19">
        <v>2014</v>
      </c>
      <c r="AD19" t="s">
        <v>342</v>
      </c>
      <c r="AE19" t="e">
        <f>VLOOKUP(AA19,duplicates!A:C,3,FALSE)</f>
        <v>#N/A</v>
      </c>
      <c r="AF19" t="s">
        <v>480</v>
      </c>
    </row>
    <row r="20" spans="1:32" x14ac:dyDescent="0.2">
      <c r="A20" t="s">
        <v>20</v>
      </c>
      <c r="B20">
        <v>1595</v>
      </c>
      <c r="C20" t="s">
        <v>67</v>
      </c>
      <c r="D20" t="s">
        <v>68</v>
      </c>
      <c r="E20" s="4" t="str">
        <f>IF(ISBLANK(G20),H20,G20)</f>
        <v>NA</v>
      </c>
      <c r="F20" s="9" t="b">
        <f>AND(ISBLANK(G20),ISBLANK(H20))</f>
        <v>0</v>
      </c>
      <c r="G20" s="9" t="s">
        <v>347</v>
      </c>
      <c r="I20">
        <v>307</v>
      </c>
      <c r="J20" s="9" t="b">
        <f>AND(ISBLANK(K20),ISBLANK(L20))</f>
        <v>0</v>
      </c>
      <c r="K20" s="8">
        <v>0.74</v>
      </c>
      <c r="M20" s="15" t="b">
        <f>AND(ISBLANK(N20),ISBLANK(O20),ISBLANK(P20))</f>
        <v>0</v>
      </c>
      <c r="N20" s="15">
        <v>8</v>
      </c>
      <c r="P20" s="15">
        <v>307</v>
      </c>
      <c r="Q20" s="1">
        <v>0.74</v>
      </c>
      <c r="R20" s="18" t="b">
        <f>AND(ISBLANK(S20),ISBLANK(T20))</f>
        <v>0</v>
      </c>
      <c r="S20" s="18">
        <v>9</v>
      </c>
      <c r="T20" s="18">
        <v>416</v>
      </c>
      <c r="U20" s="15" t="b">
        <f>AND(ISBLANK(V20),ISBLANK(W20),ISBLANK(X20))</f>
        <v>0</v>
      </c>
      <c r="X20" s="15">
        <v>416</v>
      </c>
      <c r="Z20" t="s">
        <v>465</v>
      </c>
      <c r="AB20" t="s">
        <v>481</v>
      </c>
      <c r="AC20">
        <v>2014</v>
      </c>
      <c r="AD20" t="s">
        <v>342</v>
      </c>
      <c r="AE20" t="e">
        <f>VLOOKUP(AA20,duplicates!A:C,3,FALSE)</f>
        <v>#N/A</v>
      </c>
      <c r="AF20" t="s">
        <v>480</v>
      </c>
    </row>
    <row r="21" spans="1:32" x14ac:dyDescent="0.2">
      <c r="A21" t="s">
        <v>20</v>
      </c>
      <c r="B21">
        <v>1723</v>
      </c>
      <c r="C21" t="s">
        <v>263</v>
      </c>
      <c r="D21" t="s">
        <v>264</v>
      </c>
      <c r="E21" s="4" t="str">
        <f>IF(ISBLANK(G21),H21,G21)</f>
        <v>NA</v>
      </c>
      <c r="F21" s="9" t="b">
        <f>AND(ISBLANK(G21),ISBLANK(H21))</f>
        <v>0</v>
      </c>
      <c r="G21" s="9" t="s">
        <v>347</v>
      </c>
      <c r="I21">
        <v>435</v>
      </c>
      <c r="J21" s="9" t="b">
        <f>AND(ISBLANK(K21),ISBLANK(L21))</f>
        <v>0</v>
      </c>
      <c r="K21" s="8">
        <v>0.63</v>
      </c>
      <c r="M21" s="15" t="b">
        <f>AND(ISBLANK(N21),ISBLANK(O21),ISBLANK(P21))</f>
        <v>0</v>
      </c>
      <c r="N21" s="15">
        <v>110</v>
      </c>
      <c r="P21" s="15">
        <v>400</v>
      </c>
      <c r="Q21" s="1">
        <v>0.97</v>
      </c>
      <c r="R21" s="18" t="b">
        <f>AND(ISBLANK(S21),ISBLANK(T21))</f>
        <v>0</v>
      </c>
      <c r="S21" s="18">
        <v>119</v>
      </c>
      <c r="T21" s="18">
        <v>694</v>
      </c>
      <c r="U21" s="15" t="b">
        <f>AND(ISBLANK(V21),ISBLANK(W21),ISBLANK(X21))</f>
        <v>0</v>
      </c>
      <c r="X21" s="15">
        <v>414</v>
      </c>
      <c r="AB21" t="s">
        <v>481</v>
      </c>
      <c r="AC21">
        <v>2014</v>
      </c>
      <c r="AD21" t="s">
        <v>342</v>
      </c>
      <c r="AE21" t="e">
        <f>VLOOKUP(AA21,duplicates!A:C,3,FALSE)</f>
        <v>#N/A</v>
      </c>
      <c r="AF21" t="s">
        <v>480</v>
      </c>
    </row>
    <row r="22" spans="1:32" x14ac:dyDescent="0.2">
      <c r="A22" t="s">
        <v>20</v>
      </c>
      <c r="B22">
        <v>1817</v>
      </c>
      <c r="C22" t="s">
        <v>91</v>
      </c>
      <c r="D22" t="s">
        <v>92</v>
      </c>
      <c r="E22" s="4" t="str">
        <f>IF(ISBLANK(G22),H22,G22)</f>
        <v>NA</v>
      </c>
      <c r="F22" s="9" t="b">
        <f>AND(ISBLANK(G22),ISBLANK(H22))</f>
        <v>0</v>
      </c>
      <c r="G22" s="9" t="s">
        <v>347</v>
      </c>
      <c r="I22" t="s">
        <v>347</v>
      </c>
      <c r="J22" s="9" t="b">
        <f>AND(ISBLANK(K22),ISBLANK(L22))</f>
        <v>0</v>
      </c>
      <c r="K22" s="9">
        <v>544</v>
      </c>
      <c r="M22" s="15" t="b">
        <f>AND(ISBLANK(N22),ISBLANK(O22),ISBLANK(P22))</f>
        <v>0</v>
      </c>
      <c r="N22" s="16">
        <v>1</v>
      </c>
      <c r="P22" s="16">
        <v>0.94</v>
      </c>
      <c r="Q22">
        <v>348</v>
      </c>
      <c r="R22" s="18" t="b">
        <f>AND(ISBLANK(S22),ISBLANK(T22))</f>
        <v>0</v>
      </c>
      <c r="S22" s="18">
        <v>96</v>
      </c>
      <c r="T22" s="18">
        <v>512</v>
      </c>
      <c r="U22" s="15" t="b">
        <f>AND(ISBLANK(V22),ISBLANK(W22),ISBLANK(X22))</f>
        <v>0</v>
      </c>
      <c r="X22" s="15">
        <v>347</v>
      </c>
      <c r="Z22" s="1"/>
      <c r="AB22" t="s">
        <v>481</v>
      </c>
      <c r="AC22">
        <v>2014</v>
      </c>
      <c r="AD22" t="s">
        <v>342</v>
      </c>
      <c r="AE22" t="e">
        <f>VLOOKUP(AA22,duplicates!A:C,3,FALSE)</f>
        <v>#N/A</v>
      </c>
      <c r="AF22" t="s">
        <v>480</v>
      </c>
    </row>
    <row r="23" spans="1:32" x14ac:dyDescent="0.2">
      <c r="A23" t="s">
        <v>20</v>
      </c>
      <c r="B23">
        <v>1738</v>
      </c>
      <c r="C23" t="s">
        <v>235</v>
      </c>
      <c r="D23" t="s">
        <v>236</v>
      </c>
      <c r="E23" s="4" t="str">
        <f>IF(ISBLANK(G23),H23,G23)</f>
        <v>NA</v>
      </c>
      <c r="F23" s="9" t="b">
        <f>AND(ISBLANK(G23),ISBLANK(H23))</f>
        <v>0</v>
      </c>
      <c r="G23" s="9" t="s">
        <v>347</v>
      </c>
      <c r="I23">
        <v>695</v>
      </c>
      <c r="J23" s="9" t="b">
        <f>AND(ISBLANK(K23),ISBLANK(L23))</f>
        <v>0</v>
      </c>
      <c r="K23" s="8">
        <v>1</v>
      </c>
      <c r="M23" s="15" t="b">
        <f>AND(ISBLANK(N23),ISBLANK(O23),ISBLANK(P23))</f>
        <v>0</v>
      </c>
      <c r="N23" s="15">
        <v>34</v>
      </c>
      <c r="P23" s="15">
        <v>341</v>
      </c>
      <c r="Q23" s="1">
        <v>1</v>
      </c>
      <c r="R23" s="18" t="b">
        <f>AND(ISBLANK(S23),ISBLANK(T23))</f>
        <v>0</v>
      </c>
      <c r="S23" s="18">
        <v>34</v>
      </c>
      <c r="T23" s="18">
        <v>695</v>
      </c>
      <c r="U23" s="15" t="b">
        <f>AND(ISBLANK(V23),ISBLANK(W23),ISBLANK(X23))</f>
        <v>0</v>
      </c>
      <c r="X23" s="15">
        <v>341</v>
      </c>
      <c r="AB23" t="s">
        <v>481</v>
      </c>
      <c r="AC23">
        <v>2014</v>
      </c>
      <c r="AD23" t="s">
        <v>342</v>
      </c>
      <c r="AE23" t="e">
        <f>VLOOKUP(AA23,duplicates!A:C,3,FALSE)</f>
        <v>#N/A</v>
      </c>
      <c r="AF23" t="s">
        <v>480</v>
      </c>
    </row>
    <row r="24" spans="1:32" x14ac:dyDescent="0.2">
      <c r="A24" t="s">
        <v>20</v>
      </c>
      <c r="B24">
        <v>1915</v>
      </c>
      <c r="C24" t="s">
        <v>235</v>
      </c>
      <c r="D24" t="s">
        <v>236</v>
      </c>
      <c r="E24" s="4" t="str">
        <f>IF(ISBLANK(G24),H24,G24)</f>
        <v>NA</v>
      </c>
      <c r="F24" s="9" t="b">
        <f>AND(ISBLANK(G24),ISBLANK(H24))</f>
        <v>0</v>
      </c>
      <c r="G24" s="9" t="s">
        <v>347</v>
      </c>
      <c r="I24" t="s">
        <v>347</v>
      </c>
      <c r="J24" s="9" t="b">
        <f>AND(ISBLANK(K24),ISBLANK(L24))</f>
        <v>0</v>
      </c>
      <c r="K24" s="9">
        <v>740</v>
      </c>
      <c r="M24" s="15" t="b">
        <f>AND(ISBLANK(N24),ISBLANK(O24),ISBLANK(P24))</f>
        <v>0</v>
      </c>
      <c r="N24" s="16">
        <v>1</v>
      </c>
      <c r="P24" s="16">
        <v>1</v>
      </c>
      <c r="Q24">
        <v>339</v>
      </c>
      <c r="R24" s="18" t="b">
        <f>AND(ISBLANK(S24),ISBLANK(T24))</f>
        <v>0</v>
      </c>
      <c r="S24" s="18">
        <v>35</v>
      </c>
      <c r="T24" s="18">
        <v>740</v>
      </c>
      <c r="U24" s="15" t="b">
        <f>AND(ISBLANK(V24),ISBLANK(W24),ISBLANK(X24))</f>
        <v>0</v>
      </c>
      <c r="X24" s="15">
        <v>339</v>
      </c>
      <c r="Z24" s="1"/>
      <c r="AB24" t="s">
        <v>481</v>
      </c>
      <c r="AC24">
        <v>2014</v>
      </c>
      <c r="AD24" t="s">
        <v>342</v>
      </c>
      <c r="AE24" t="e">
        <f>VLOOKUP(AA24,duplicates!A:C,3,FALSE)</f>
        <v>#N/A</v>
      </c>
      <c r="AF24" t="s">
        <v>480</v>
      </c>
    </row>
    <row r="25" spans="1:32" x14ac:dyDescent="0.2">
      <c r="A25" t="s">
        <v>20</v>
      </c>
      <c r="B25">
        <v>1772</v>
      </c>
      <c r="C25" t="s">
        <v>67</v>
      </c>
      <c r="D25" t="s">
        <v>68</v>
      </c>
      <c r="E25" s="4" t="str">
        <f>IF(ISBLANK(G25),H25,G25)</f>
        <v>NA</v>
      </c>
      <c r="F25" s="9" t="b">
        <f>AND(ISBLANK(G25),ISBLANK(H25))</f>
        <v>0</v>
      </c>
      <c r="G25" s="9" t="s">
        <v>347</v>
      </c>
      <c r="I25" t="s">
        <v>347</v>
      </c>
      <c r="J25" s="9" t="b">
        <f>AND(ISBLANK(K25),ISBLANK(L25))</f>
        <v>0</v>
      </c>
      <c r="K25" s="9">
        <v>413</v>
      </c>
      <c r="M25" s="15" t="b">
        <f>AND(ISBLANK(N25),ISBLANK(O25),ISBLANK(P25))</f>
        <v>0</v>
      </c>
      <c r="N25" s="16">
        <v>0.81</v>
      </c>
      <c r="P25" s="16">
        <v>0.81</v>
      </c>
      <c r="Q25">
        <v>413</v>
      </c>
      <c r="R25" s="18" t="b">
        <f>AND(ISBLANK(S25),ISBLANK(T25))</f>
        <v>0</v>
      </c>
      <c r="S25" s="18">
        <v>7</v>
      </c>
      <c r="T25" s="18">
        <v>336</v>
      </c>
      <c r="U25" s="15" t="b">
        <f>AND(ISBLANK(V25),ISBLANK(W25),ISBLANK(X25))</f>
        <v>0</v>
      </c>
      <c r="X25" s="15">
        <v>336</v>
      </c>
      <c r="Z25" t="s">
        <v>465</v>
      </c>
      <c r="AB25" t="s">
        <v>481</v>
      </c>
      <c r="AC25">
        <v>2014</v>
      </c>
      <c r="AD25" t="s">
        <v>342</v>
      </c>
      <c r="AE25" t="e">
        <f>VLOOKUP(AA25,duplicates!A:C,3,FALSE)</f>
        <v>#N/A</v>
      </c>
      <c r="AF25" t="s">
        <v>480</v>
      </c>
    </row>
    <row r="26" spans="1:32" x14ac:dyDescent="0.2">
      <c r="A26" t="s">
        <v>20</v>
      </c>
      <c r="B26">
        <v>1718</v>
      </c>
      <c r="C26" t="s">
        <v>209</v>
      </c>
      <c r="D26" t="s">
        <v>210</v>
      </c>
      <c r="E26" s="4" t="str">
        <f>IF(ISBLANK(G26),H26,G26)</f>
        <v>NA</v>
      </c>
      <c r="F26" s="9" t="b">
        <f>AND(ISBLANK(G26),ISBLANK(H26))</f>
        <v>0</v>
      </c>
      <c r="G26" s="9" t="s">
        <v>347</v>
      </c>
      <c r="I26">
        <v>588</v>
      </c>
      <c r="J26" s="9" t="b">
        <f>AND(ISBLANK(K26),ISBLANK(L26))</f>
        <v>0</v>
      </c>
      <c r="K26" s="8">
        <v>0.93</v>
      </c>
      <c r="M26" s="15" t="b">
        <f>AND(ISBLANK(N26),ISBLANK(O26),ISBLANK(P26))</f>
        <v>0</v>
      </c>
      <c r="N26" s="15">
        <v>1</v>
      </c>
      <c r="P26" s="15">
        <v>291</v>
      </c>
      <c r="Q26" s="1">
        <v>0.9</v>
      </c>
      <c r="R26" s="18" t="b">
        <f>AND(ISBLANK(S26),ISBLANK(T26))</f>
        <v>0</v>
      </c>
      <c r="S26" s="18">
        <v>1</v>
      </c>
      <c r="T26" s="18">
        <v>632</v>
      </c>
      <c r="U26" s="15" t="b">
        <f>AND(ISBLANK(V26),ISBLANK(W26),ISBLANK(X26))</f>
        <v>0</v>
      </c>
      <c r="X26" s="15">
        <v>322</v>
      </c>
      <c r="AB26" t="s">
        <v>481</v>
      </c>
      <c r="AC26">
        <v>2014</v>
      </c>
      <c r="AD26" t="s">
        <v>342</v>
      </c>
      <c r="AE26" t="e">
        <f>VLOOKUP(AA26,duplicates!A:C,3,FALSE)</f>
        <v>#N/A</v>
      </c>
      <c r="AF26" t="s">
        <v>480</v>
      </c>
    </row>
    <row r="27" spans="1:32" x14ac:dyDescent="0.2">
      <c r="A27" t="s">
        <v>20</v>
      </c>
      <c r="B27">
        <v>1717</v>
      </c>
      <c r="C27" t="s">
        <v>337</v>
      </c>
      <c r="D27" t="s">
        <v>338</v>
      </c>
      <c r="E27" s="4" t="str">
        <f>IF(ISBLANK(G27),H27,G27)</f>
        <v>NA</v>
      </c>
      <c r="F27" s="9" t="b">
        <f>AND(ISBLANK(G27),ISBLANK(H27))</f>
        <v>0</v>
      </c>
      <c r="G27" s="9" t="s">
        <v>347</v>
      </c>
      <c r="I27">
        <v>318</v>
      </c>
      <c r="J27" s="9" t="b">
        <f>AND(ISBLANK(K27),ISBLANK(L27))</f>
        <v>0</v>
      </c>
      <c r="K27" s="8">
        <v>0.52</v>
      </c>
      <c r="M27" s="15" t="b">
        <f>AND(ISBLANK(N27),ISBLANK(O27),ISBLANK(P27))</f>
        <v>0</v>
      </c>
      <c r="N27" s="15">
        <v>165</v>
      </c>
      <c r="P27" s="15">
        <v>298</v>
      </c>
      <c r="Q27" s="1">
        <v>0.94</v>
      </c>
      <c r="R27" s="18" t="b">
        <f>AND(ISBLANK(S27),ISBLANK(T27))</f>
        <v>0</v>
      </c>
      <c r="S27" s="18">
        <v>298</v>
      </c>
      <c r="T27" s="18">
        <v>607</v>
      </c>
      <c r="U27" s="15" t="b">
        <f>AND(ISBLANK(V27),ISBLANK(W27),ISBLANK(X27))</f>
        <v>0</v>
      </c>
      <c r="X27" s="15">
        <v>318</v>
      </c>
      <c r="AB27" t="s">
        <v>481</v>
      </c>
      <c r="AC27">
        <v>2014</v>
      </c>
      <c r="AD27" t="s">
        <v>342</v>
      </c>
      <c r="AE27" t="e">
        <f>VLOOKUP(AA27,duplicates!A:C,3,FALSE)</f>
        <v>#N/A</v>
      </c>
      <c r="AF27" t="s">
        <v>480</v>
      </c>
    </row>
    <row r="28" spans="1:32" x14ac:dyDescent="0.2">
      <c r="A28" t="s">
        <v>20</v>
      </c>
      <c r="B28">
        <v>1894</v>
      </c>
      <c r="C28" t="s">
        <v>337</v>
      </c>
      <c r="D28" t="s">
        <v>338</v>
      </c>
      <c r="E28" s="4" t="str">
        <f>IF(ISBLANK(G28),H28,G28)</f>
        <v>NA</v>
      </c>
      <c r="F28" s="9" t="b">
        <f>AND(ISBLANK(G28),ISBLANK(H28))</f>
        <v>0</v>
      </c>
      <c r="G28" s="9" t="s">
        <v>347</v>
      </c>
      <c r="I28" t="s">
        <v>347</v>
      </c>
      <c r="J28" s="9" t="b">
        <f>AND(ISBLANK(K28),ISBLANK(L28))</f>
        <v>0</v>
      </c>
      <c r="K28" s="9">
        <v>649</v>
      </c>
      <c r="M28" s="15" t="b">
        <f>AND(ISBLANK(N28),ISBLANK(O28),ISBLANK(P28))</f>
        <v>0</v>
      </c>
      <c r="N28" s="16">
        <v>0.95</v>
      </c>
      <c r="P28" s="16">
        <v>0.52</v>
      </c>
      <c r="Q28">
        <v>336</v>
      </c>
      <c r="R28" s="18" t="b">
        <f>AND(ISBLANK(S28),ISBLANK(T28))</f>
        <v>0</v>
      </c>
      <c r="S28" s="18">
        <v>155</v>
      </c>
      <c r="T28" s="18">
        <v>336</v>
      </c>
      <c r="U28" s="15" t="b">
        <f>AND(ISBLANK(V28),ISBLANK(W28),ISBLANK(X28))</f>
        <v>0</v>
      </c>
      <c r="X28" s="15">
        <v>318</v>
      </c>
      <c r="Z28" s="1"/>
      <c r="AB28" t="s">
        <v>481</v>
      </c>
      <c r="AC28">
        <v>2014</v>
      </c>
      <c r="AD28" t="s">
        <v>342</v>
      </c>
      <c r="AE28" t="e">
        <f>VLOOKUP(AA28,duplicates!A:C,3,FALSE)</f>
        <v>#N/A</v>
      </c>
      <c r="AF28" t="s">
        <v>480</v>
      </c>
    </row>
    <row r="29" spans="1:32" x14ac:dyDescent="0.2">
      <c r="A29" t="s">
        <v>20</v>
      </c>
      <c r="B29">
        <v>1871</v>
      </c>
      <c r="C29" t="s">
        <v>207</v>
      </c>
      <c r="D29" t="s">
        <v>208</v>
      </c>
      <c r="E29" s="4" t="str">
        <f>IF(ISBLANK(G29),H29,G29)</f>
        <v>NA</v>
      </c>
      <c r="F29" s="9" t="b">
        <f>AND(ISBLANK(G29),ISBLANK(H29))</f>
        <v>0</v>
      </c>
      <c r="G29" s="9" t="s">
        <v>347</v>
      </c>
      <c r="I29" t="s">
        <v>347</v>
      </c>
      <c r="J29" s="9" t="b">
        <f>AND(ISBLANK(K29),ISBLANK(L29))</f>
        <v>0</v>
      </c>
      <c r="K29" s="9">
        <v>786</v>
      </c>
      <c r="M29" s="15" t="b">
        <f>AND(ISBLANK(N29),ISBLANK(O29),ISBLANK(P29))</f>
        <v>0</v>
      </c>
      <c r="N29" s="16">
        <v>0.97</v>
      </c>
      <c r="P29" s="16">
        <v>0.55000000000000004</v>
      </c>
      <c r="Q29">
        <v>312</v>
      </c>
      <c r="R29" s="18" t="b">
        <f>AND(ISBLANK(S29),ISBLANK(T29))</f>
        <v>0</v>
      </c>
      <c r="S29" s="18">
        <v>51</v>
      </c>
      <c r="T29" s="18">
        <v>436</v>
      </c>
      <c r="U29" s="15" t="b">
        <f>AND(ISBLANK(V29),ISBLANK(W29),ISBLANK(X29))</f>
        <v>0</v>
      </c>
      <c r="X29" s="15">
        <v>304</v>
      </c>
      <c r="Z29" t="s">
        <v>465</v>
      </c>
      <c r="AB29" t="s">
        <v>481</v>
      </c>
      <c r="AC29">
        <v>2014</v>
      </c>
      <c r="AD29" t="s">
        <v>342</v>
      </c>
      <c r="AE29" t="e">
        <f>VLOOKUP(AA29,duplicates!A:C,3,FALSE)</f>
        <v>#N/A</v>
      </c>
      <c r="AF29" t="s">
        <v>480</v>
      </c>
    </row>
    <row r="30" spans="1:32" x14ac:dyDescent="0.2">
      <c r="A30" t="s">
        <v>20</v>
      </c>
      <c r="B30">
        <v>1640</v>
      </c>
      <c r="C30" t="s">
        <v>91</v>
      </c>
      <c r="D30" t="s">
        <v>92</v>
      </c>
      <c r="E30" s="4" t="str">
        <f>IF(ISBLANK(G30),H30,G30)</f>
        <v>NA</v>
      </c>
      <c r="F30" s="9" t="b">
        <f>AND(ISBLANK(G30),ISBLANK(H30))</f>
        <v>0</v>
      </c>
      <c r="G30" s="9" t="s">
        <v>347</v>
      </c>
      <c r="I30">
        <v>459</v>
      </c>
      <c r="J30" s="9" t="b">
        <f>AND(ISBLANK(K30),ISBLANK(L30))</f>
        <v>0</v>
      </c>
      <c r="K30" s="8">
        <v>0.92</v>
      </c>
      <c r="M30" s="15" t="b">
        <f>AND(ISBLANK(N30),ISBLANK(O30),ISBLANK(P30))</f>
        <v>0</v>
      </c>
      <c r="N30" s="15">
        <v>71</v>
      </c>
      <c r="P30" s="15">
        <v>290</v>
      </c>
      <c r="Q30" s="1">
        <v>0.99</v>
      </c>
      <c r="R30" s="18" t="b">
        <f>AND(ISBLANK(S30),ISBLANK(T30))</f>
        <v>0</v>
      </c>
      <c r="S30" s="18">
        <v>71</v>
      </c>
      <c r="T30" s="18">
        <v>499</v>
      </c>
      <c r="U30" s="15" t="b">
        <f>AND(ISBLANK(V30),ISBLANK(W30),ISBLANK(X30))</f>
        <v>0</v>
      </c>
      <c r="X30" s="15">
        <v>294</v>
      </c>
      <c r="AB30" t="s">
        <v>481</v>
      </c>
      <c r="AC30">
        <v>2014</v>
      </c>
      <c r="AD30" t="s">
        <v>342</v>
      </c>
      <c r="AE30" t="e">
        <f>VLOOKUP(AA30,duplicates!A:C,3,FALSE)</f>
        <v>#N/A</v>
      </c>
      <c r="AF30" t="s">
        <v>480</v>
      </c>
    </row>
    <row r="31" spans="1:32" x14ac:dyDescent="0.2">
      <c r="A31" t="s">
        <v>20</v>
      </c>
      <c r="B31">
        <v>1900</v>
      </c>
      <c r="C31" t="s">
        <v>263</v>
      </c>
      <c r="D31" t="s">
        <v>264</v>
      </c>
      <c r="E31" s="4" t="str">
        <f>IF(ISBLANK(G31),H31,G31)</f>
        <v>NA</v>
      </c>
      <c r="F31" s="9" t="b">
        <f>AND(ISBLANK(G31),ISBLANK(H31))</f>
        <v>0</v>
      </c>
      <c r="G31" s="9" t="s">
        <v>347</v>
      </c>
      <c r="I31" t="s">
        <v>347</v>
      </c>
      <c r="J31" s="9" t="b">
        <f>AND(ISBLANK(K31),ISBLANK(L31))</f>
        <v>0</v>
      </c>
      <c r="K31" s="9">
        <v>701</v>
      </c>
      <c r="M31" s="15" t="b">
        <f>AND(ISBLANK(N31),ISBLANK(O31),ISBLANK(P31))</f>
        <v>0</v>
      </c>
      <c r="N31" s="16">
        <v>0.83</v>
      </c>
      <c r="P31" s="16">
        <v>0.61</v>
      </c>
      <c r="Q31">
        <v>344</v>
      </c>
      <c r="R31" s="18" t="b">
        <f>AND(ISBLANK(S31),ISBLANK(T31))</f>
        <v>0</v>
      </c>
      <c r="S31" s="18">
        <v>121</v>
      </c>
      <c r="T31" s="18">
        <v>427</v>
      </c>
      <c r="U31" s="15" t="b">
        <f>AND(ISBLANK(V31),ISBLANK(W31),ISBLANK(X31))</f>
        <v>0</v>
      </c>
      <c r="X31" s="15">
        <v>287</v>
      </c>
      <c r="Z31" s="1"/>
      <c r="AB31" t="s">
        <v>481</v>
      </c>
      <c r="AC31">
        <v>2014</v>
      </c>
      <c r="AD31" t="s">
        <v>342</v>
      </c>
      <c r="AE31" t="e">
        <f>VLOOKUP(AA31,duplicates!A:C,3,FALSE)</f>
        <v>#N/A</v>
      </c>
      <c r="AF31" t="s">
        <v>480</v>
      </c>
    </row>
    <row r="32" spans="1:32" x14ac:dyDescent="0.2">
      <c r="A32" t="s">
        <v>20</v>
      </c>
      <c r="B32">
        <v>1890</v>
      </c>
      <c r="C32" t="s">
        <v>336</v>
      </c>
      <c r="D32" t="s">
        <v>234</v>
      </c>
      <c r="E32" s="4" t="str">
        <f>IF(ISBLANK(G32),H32,G32)</f>
        <v>NA</v>
      </c>
      <c r="F32" s="9" t="b">
        <f>AND(ISBLANK(G32),ISBLANK(H32))</f>
        <v>0</v>
      </c>
      <c r="G32" s="9" t="s">
        <v>347</v>
      </c>
      <c r="I32" t="s">
        <v>347</v>
      </c>
      <c r="J32" s="9" t="b">
        <f>AND(ISBLANK(K32),ISBLANK(L32))</f>
        <v>0</v>
      </c>
      <c r="K32" s="9">
        <v>586</v>
      </c>
      <c r="M32" s="15" t="b">
        <f>AND(ISBLANK(N32),ISBLANK(O32),ISBLANK(P32))</f>
        <v>0</v>
      </c>
      <c r="N32" s="16">
        <v>1</v>
      </c>
      <c r="P32" s="16">
        <v>1</v>
      </c>
      <c r="Q32">
        <v>285</v>
      </c>
      <c r="R32" s="18" t="b">
        <f>AND(ISBLANK(S32),ISBLANK(T32))</f>
        <v>0</v>
      </c>
      <c r="S32" s="18">
        <v>97</v>
      </c>
      <c r="T32" s="18">
        <v>586</v>
      </c>
      <c r="U32" s="15" t="b">
        <f>AND(ISBLANK(V32),ISBLANK(W32),ISBLANK(X32))</f>
        <v>0</v>
      </c>
      <c r="X32" s="15">
        <v>285</v>
      </c>
      <c r="Z32" t="s">
        <v>465</v>
      </c>
      <c r="AB32" t="s">
        <v>481</v>
      </c>
      <c r="AC32">
        <v>2014</v>
      </c>
      <c r="AD32" t="s">
        <v>342</v>
      </c>
      <c r="AE32" t="e">
        <f>VLOOKUP(AA32,duplicates!A:C,3,FALSE)</f>
        <v>#N/A</v>
      </c>
      <c r="AF32" t="s">
        <v>480</v>
      </c>
    </row>
    <row r="33" spans="1:32" x14ac:dyDescent="0.2">
      <c r="A33" t="s">
        <v>20</v>
      </c>
      <c r="B33">
        <v>1886</v>
      </c>
      <c r="C33" t="s">
        <v>305</v>
      </c>
      <c r="D33" t="s">
        <v>306</v>
      </c>
      <c r="E33" s="4" t="str">
        <f>IF(ISBLANK(G33),H33,G33)</f>
        <v>NA</v>
      </c>
      <c r="F33" s="9" t="b">
        <f>AND(ISBLANK(G33),ISBLANK(H33))</f>
        <v>0</v>
      </c>
      <c r="G33" s="9" t="s">
        <v>347</v>
      </c>
      <c r="I33" t="s">
        <v>347</v>
      </c>
      <c r="J33" s="9" t="b">
        <f>AND(ISBLANK(K33),ISBLANK(L33))</f>
        <v>0</v>
      </c>
      <c r="K33" s="9">
        <v>381</v>
      </c>
      <c r="M33" s="15" t="b">
        <f>AND(ISBLANK(N33),ISBLANK(O33),ISBLANK(P33))</f>
        <v>0</v>
      </c>
      <c r="N33" s="16">
        <v>0.99</v>
      </c>
      <c r="P33" s="16">
        <v>0.9</v>
      </c>
      <c r="Q33">
        <v>271</v>
      </c>
      <c r="R33" s="18" t="b">
        <f>AND(ISBLANK(S33),ISBLANK(T33))</f>
        <v>0</v>
      </c>
      <c r="S33" s="18">
        <v>53</v>
      </c>
      <c r="T33" s="18">
        <v>343</v>
      </c>
      <c r="U33" s="15" t="b">
        <f>AND(ISBLANK(V33),ISBLANK(W33),ISBLANK(X33))</f>
        <v>0</v>
      </c>
      <c r="X33" s="15">
        <v>269</v>
      </c>
      <c r="Z33" t="s">
        <v>465</v>
      </c>
      <c r="AB33" t="s">
        <v>481</v>
      </c>
      <c r="AC33">
        <v>2014</v>
      </c>
      <c r="AD33" t="s">
        <v>342</v>
      </c>
      <c r="AE33" t="e">
        <f>VLOOKUP(AA33,duplicates!A:C,3,FALSE)</f>
        <v>#N/A</v>
      </c>
      <c r="AF33" t="s">
        <v>480</v>
      </c>
    </row>
    <row r="34" spans="1:32" x14ac:dyDescent="0.2">
      <c r="A34" t="s">
        <v>20</v>
      </c>
      <c r="B34">
        <v>1917</v>
      </c>
      <c r="C34" t="s">
        <v>281</v>
      </c>
      <c r="D34" t="s">
        <v>282</v>
      </c>
      <c r="E34" s="4" t="str">
        <f>IF(ISBLANK(G34),H34,G34)</f>
        <v>NA</v>
      </c>
      <c r="F34" s="9" t="b">
        <f>AND(ISBLANK(G34),ISBLANK(H34))</f>
        <v>0</v>
      </c>
      <c r="G34" s="9" t="s">
        <v>347</v>
      </c>
      <c r="I34" t="s">
        <v>347</v>
      </c>
      <c r="J34" s="9" t="b">
        <f>AND(ISBLANK(K34),ISBLANK(L34))</f>
        <v>0</v>
      </c>
      <c r="K34" s="9">
        <v>966</v>
      </c>
      <c r="M34" s="15" t="b">
        <f>AND(ISBLANK(N34),ISBLANK(O34),ISBLANK(P34))</f>
        <v>0</v>
      </c>
      <c r="N34" s="16">
        <v>0.99</v>
      </c>
      <c r="P34" s="16">
        <v>0.9</v>
      </c>
      <c r="Q34">
        <v>256</v>
      </c>
      <c r="R34" s="18" t="b">
        <f>AND(ISBLANK(S34),ISBLANK(T34))</f>
        <v>0</v>
      </c>
      <c r="S34" s="18">
        <v>57</v>
      </c>
      <c r="T34" s="18">
        <v>874</v>
      </c>
      <c r="U34" s="15" t="b">
        <f>AND(ISBLANK(V34),ISBLANK(W34),ISBLANK(X34))</f>
        <v>0</v>
      </c>
      <c r="X34" s="15">
        <v>254</v>
      </c>
      <c r="Z34" s="1"/>
      <c r="AB34" t="s">
        <v>481</v>
      </c>
      <c r="AC34">
        <v>2014</v>
      </c>
      <c r="AD34" t="s">
        <v>342</v>
      </c>
      <c r="AE34" t="e">
        <f>VLOOKUP(AA34,duplicates!A:C,3,FALSE)</f>
        <v>#N/A</v>
      </c>
      <c r="AF34" t="s">
        <v>480</v>
      </c>
    </row>
    <row r="35" spans="1:32" x14ac:dyDescent="0.2">
      <c r="A35" t="s">
        <v>20</v>
      </c>
      <c r="B35">
        <v>1895</v>
      </c>
      <c r="C35" t="s">
        <v>209</v>
      </c>
      <c r="D35" t="s">
        <v>210</v>
      </c>
      <c r="E35" s="4" t="str">
        <f>IF(ISBLANK(G35),H35,G35)</f>
        <v>NA</v>
      </c>
      <c r="F35" s="9" t="b">
        <f>AND(ISBLANK(G35),ISBLANK(H35))</f>
        <v>0</v>
      </c>
      <c r="G35" s="9" t="s">
        <v>347</v>
      </c>
      <c r="I35" t="s">
        <v>347</v>
      </c>
      <c r="J35" s="9" t="b">
        <f>AND(ISBLANK(K35),ISBLANK(L35))</f>
        <v>0</v>
      </c>
      <c r="K35" s="9">
        <v>535</v>
      </c>
      <c r="M35" s="15" t="b">
        <f>AND(ISBLANK(N35),ISBLANK(O35),ISBLANK(P35))</f>
        <v>0</v>
      </c>
      <c r="N35" s="16">
        <v>0.9</v>
      </c>
      <c r="P35" s="16">
        <v>0.9</v>
      </c>
      <c r="Q35">
        <v>273</v>
      </c>
      <c r="R35" s="18" t="b">
        <f>AND(ISBLANK(S35),ISBLANK(T35))</f>
        <v>0</v>
      </c>
      <c r="S35" s="18">
        <v>3</v>
      </c>
      <c r="T35" s="18">
        <v>482</v>
      </c>
      <c r="U35" s="15" t="b">
        <f>AND(ISBLANK(V35),ISBLANK(W35),ISBLANK(X35))</f>
        <v>0</v>
      </c>
      <c r="X35" s="15">
        <v>246</v>
      </c>
      <c r="Z35" s="1"/>
      <c r="AB35" t="s">
        <v>481</v>
      </c>
      <c r="AC35">
        <v>2014</v>
      </c>
      <c r="AD35" t="s">
        <v>342</v>
      </c>
      <c r="AE35" t="e">
        <f>VLOOKUP(AA35,duplicates!A:C,3,FALSE)</f>
        <v>#N/A</v>
      </c>
      <c r="AF35" t="s">
        <v>480</v>
      </c>
    </row>
    <row r="36" spans="1:32" x14ac:dyDescent="0.2">
      <c r="A36" t="s">
        <v>20</v>
      </c>
      <c r="B36">
        <v>1740</v>
      </c>
      <c r="C36" t="s">
        <v>281</v>
      </c>
      <c r="D36" t="s">
        <v>282</v>
      </c>
      <c r="E36" s="4" t="str">
        <f>IF(ISBLANK(G36),H36,G36)</f>
        <v>NA</v>
      </c>
      <c r="F36" s="9" t="b">
        <f>AND(ISBLANK(G36),ISBLANK(H36))</f>
        <v>0</v>
      </c>
      <c r="G36" s="9" t="s">
        <v>347</v>
      </c>
      <c r="I36">
        <v>796</v>
      </c>
      <c r="J36" s="9" t="b">
        <f>AND(ISBLANK(K36),ISBLANK(L36))</f>
        <v>0</v>
      </c>
      <c r="K36" s="8">
        <v>0.9</v>
      </c>
      <c r="M36" s="15" t="b">
        <f>AND(ISBLANK(N36),ISBLANK(O36),ISBLANK(P36))</f>
        <v>0</v>
      </c>
      <c r="N36" s="15">
        <v>73</v>
      </c>
      <c r="P36" s="15">
        <v>241</v>
      </c>
      <c r="Q36" s="1">
        <v>0.98</v>
      </c>
      <c r="R36" s="18" t="b">
        <f>AND(ISBLANK(S36),ISBLANK(T36))</f>
        <v>0</v>
      </c>
      <c r="S36" s="18">
        <v>73</v>
      </c>
      <c r="T36" s="18">
        <v>884</v>
      </c>
      <c r="U36" s="15" t="b">
        <f>AND(ISBLANK(V36),ISBLANK(W36),ISBLANK(X36))</f>
        <v>0</v>
      </c>
      <c r="X36" s="15">
        <v>245</v>
      </c>
      <c r="AB36" t="s">
        <v>481</v>
      </c>
      <c r="AC36">
        <v>2014</v>
      </c>
      <c r="AD36" t="s">
        <v>342</v>
      </c>
      <c r="AE36" t="e">
        <f>VLOOKUP(AA36,duplicates!A:C,3,FALSE)</f>
        <v>#N/A</v>
      </c>
      <c r="AF36" t="s">
        <v>480</v>
      </c>
    </row>
    <row r="37" spans="1:32" x14ac:dyDescent="0.2">
      <c r="A37" t="s">
        <v>20</v>
      </c>
      <c r="B37">
        <v>1649</v>
      </c>
      <c r="C37" t="s">
        <v>103</v>
      </c>
      <c r="D37" t="s">
        <v>104</v>
      </c>
      <c r="E37" s="4" t="str">
        <f>IF(ISBLANK(G37),H37,G37)</f>
        <v>NA</v>
      </c>
      <c r="F37" s="9" t="b">
        <f>AND(ISBLANK(G37),ISBLANK(H37))</f>
        <v>0</v>
      </c>
      <c r="G37" s="9" t="s">
        <v>347</v>
      </c>
      <c r="I37">
        <v>671</v>
      </c>
      <c r="J37" s="9" t="b">
        <f>AND(ISBLANK(K37),ISBLANK(L37))</f>
        <v>0</v>
      </c>
      <c r="K37" s="8">
        <v>0.99</v>
      </c>
      <c r="M37" s="15" t="b">
        <f>AND(ISBLANK(N37),ISBLANK(O37),ISBLANK(P37))</f>
        <v>0</v>
      </c>
      <c r="N37" s="15">
        <v>133</v>
      </c>
      <c r="P37" s="15">
        <v>224</v>
      </c>
      <c r="Q37" s="1">
        <v>1</v>
      </c>
      <c r="R37" s="18" t="b">
        <f>AND(ISBLANK(S37),ISBLANK(T37))</f>
        <v>0</v>
      </c>
      <c r="S37" s="18">
        <v>133</v>
      </c>
      <c r="T37" s="18">
        <v>678</v>
      </c>
      <c r="U37" s="15" t="b">
        <f>AND(ISBLANK(V37),ISBLANK(W37),ISBLANK(X37))</f>
        <v>0</v>
      </c>
      <c r="X37" s="15">
        <v>224</v>
      </c>
      <c r="AB37" t="s">
        <v>481</v>
      </c>
      <c r="AC37">
        <v>2014</v>
      </c>
      <c r="AD37" t="s">
        <v>342</v>
      </c>
      <c r="AE37" t="e">
        <f>VLOOKUP(AA37,duplicates!A:C,3,FALSE)</f>
        <v>#N/A</v>
      </c>
      <c r="AF37" t="s">
        <v>480</v>
      </c>
    </row>
    <row r="38" spans="1:32" x14ac:dyDescent="0.2">
      <c r="A38" t="s">
        <v>20</v>
      </c>
      <c r="B38">
        <v>1800</v>
      </c>
      <c r="C38" t="s">
        <v>333</v>
      </c>
      <c r="D38" t="s">
        <v>334</v>
      </c>
      <c r="E38" s="4" t="str">
        <f>IF(ISBLANK(G38),H38,G38)</f>
        <v>NA</v>
      </c>
      <c r="F38" s="9" t="b">
        <f>AND(ISBLANK(G38),ISBLANK(H38))</f>
        <v>0</v>
      </c>
      <c r="G38" s="9" t="s">
        <v>347</v>
      </c>
      <c r="I38" t="s">
        <v>347</v>
      </c>
      <c r="J38" s="9" t="b">
        <f>AND(ISBLANK(K38),ISBLANK(L38))</f>
        <v>0</v>
      </c>
      <c r="K38" s="9">
        <v>224</v>
      </c>
      <c r="M38" s="15" t="b">
        <f>AND(ISBLANK(N38),ISBLANK(O38),ISBLANK(P38))</f>
        <v>0</v>
      </c>
      <c r="N38" s="16">
        <v>0.92</v>
      </c>
      <c r="P38" s="16">
        <v>0.92</v>
      </c>
      <c r="Q38">
        <v>224</v>
      </c>
      <c r="R38" s="18" t="b">
        <f>AND(ISBLANK(S38),ISBLANK(T38))</f>
        <v>0</v>
      </c>
      <c r="S38" s="18">
        <v>46</v>
      </c>
      <c r="T38" s="18">
        <v>206</v>
      </c>
      <c r="U38" s="15" t="b">
        <f>AND(ISBLANK(V38),ISBLANK(W38),ISBLANK(X38))</f>
        <v>0</v>
      </c>
      <c r="X38" s="15">
        <v>206</v>
      </c>
      <c r="Z38" t="s">
        <v>465</v>
      </c>
      <c r="AB38" t="s">
        <v>481</v>
      </c>
      <c r="AC38">
        <v>2014</v>
      </c>
      <c r="AD38" t="s">
        <v>342</v>
      </c>
      <c r="AE38" t="e">
        <f>VLOOKUP(AA38,duplicates!A:C,3,FALSE)</f>
        <v>#N/A</v>
      </c>
      <c r="AF38" t="s">
        <v>480</v>
      </c>
    </row>
    <row r="39" spans="1:32" x14ac:dyDescent="0.2">
      <c r="A39" t="s">
        <v>20</v>
      </c>
      <c r="B39">
        <v>1826</v>
      </c>
      <c r="C39" t="s">
        <v>103</v>
      </c>
      <c r="D39" t="s">
        <v>104</v>
      </c>
      <c r="E39" s="4" t="str">
        <f>IF(ISBLANK(G39),H39,G39)</f>
        <v>NA</v>
      </c>
      <c r="F39" s="9" t="b">
        <f>AND(ISBLANK(G39),ISBLANK(H39))</f>
        <v>0</v>
      </c>
      <c r="G39" s="9" t="s">
        <v>347</v>
      </c>
      <c r="I39" t="s">
        <v>347</v>
      </c>
      <c r="J39" s="9" t="b">
        <f>AND(ISBLANK(K39),ISBLANK(L39))</f>
        <v>0</v>
      </c>
      <c r="K39" s="9">
        <v>693</v>
      </c>
      <c r="M39" s="15" t="b">
        <f>AND(ISBLANK(N39),ISBLANK(O39),ISBLANK(P39))</f>
        <v>0</v>
      </c>
      <c r="N39" s="16">
        <v>1</v>
      </c>
      <c r="P39" s="16">
        <v>0.99</v>
      </c>
      <c r="Q39">
        <v>206</v>
      </c>
      <c r="R39" s="18" t="b">
        <f>AND(ISBLANK(S39),ISBLANK(T39))</f>
        <v>0</v>
      </c>
      <c r="S39" s="18">
        <v>118</v>
      </c>
      <c r="T39" s="18">
        <v>686</v>
      </c>
      <c r="U39" s="15" t="b">
        <f>AND(ISBLANK(V39),ISBLANK(W39),ISBLANK(X39))</f>
        <v>0</v>
      </c>
      <c r="X39" s="15">
        <v>206</v>
      </c>
      <c r="Z39" s="1"/>
      <c r="AB39" t="s">
        <v>481</v>
      </c>
      <c r="AC39">
        <v>2014</v>
      </c>
      <c r="AD39" t="s">
        <v>342</v>
      </c>
      <c r="AE39" t="e">
        <f>VLOOKUP(AA39,duplicates!A:C,3,FALSE)</f>
        <v>#N/A</v>
      </c>
      <c r="AF39" t="s">
        <v>480</v>
      </c>
    </row>
    <row r="40" spans="1:32" x14ac:dyDescent="0.2">
      <c r="A40" t="s">
        <v>20</v>
      </c>
      <c r="B40">
        <v>1709</v>
      </c>
      <c r="C40" t="s">
        <v>305</v>
      </c>
      <c r="D40" t="s">
        <v>306</v>
      </c>
      <c r="E40" s="4" t="str">
        <f>IF(ISBLANK(G40),H40,G40)</f>
        <v>NA</v>
      </c>
      <c r="F40" s="9" t="b">
        <f>AND(ISBLANK(G40),ISBLANK(H40))</f>
        <v>0</v>
      </c>
      <c r="G40" s="9" t="s">
        <v>347</v>
      </c>
      <c r="I40">
        <v>309</v>
      </c>
      <c r="J40" s="9" t="b">
        <f>AND(ISBLANK(K40),ISBLANK(L40))</f>
        <v>0</v>
      </c>
      <c r="K40" s="8">
        <v>0.92</v>
      </c>
      <c r="M40" s="15" t="b">
        <f>AND(ISBLANK(N40),ISBLANK(O40),ISBLANK(P40))</f>
        <v>0</v>
      </c>
      <c r="N40" s="15">
        <v>38</v>
      </c>
      <c r="P40" s="15">
        <v>194</v>
      </c>
      <c r="Q40" s="1">
        <v>0.99</v>
      </c>
      <c r="R40" s="18" t="b">
        <f>AND(ISBLANK(S40),ISBLANK(T40))</f>
        <v>0</v>
      </c>
      <c r="S40" s="18">
        <v>38</v>
      </c>
      <c r="T40" s="18">
        <v>335</v>
      </c>
      <c r="U40" s="15" t="b">
        <f>AND(ISBLANK(V40),ISBLANK(W40),ISBLANK(X40))</f>
        <v>0</v>
      </c>
      <c r="X40" s="15">
        <v>195</v>
      </c>
      <c r="Z40" t="s">
        <v>465</v>
      </c>
      <c r="AB40" t="s">
        <v>481</v>
      </c>
      <c r="AC40">
        <v>2014</v>
      </c>
      <c r="AD40" t="s">
        <v>342</v>
      </c>
      <c r="AE40" t="e">
        <f>VLOOKUP(AA40,duplicates!A:C,3,FALSE)</f>
        <v>#N/A</v>
      </c>
      <c r="AF40" t="s">
        <v>480</v>
      </c>
    </row>
    <row r="41" spans="1:32" x14ac:dyDescent="0.2">
      <c r="A41" t="s">
        <v>20</v>
      </c>
      <c r="B41">
        <v>1784</v>
      </c>
      <c r="C41" t="s">
        <v>69</v>
      </c>
      <c r="D41" t="s">
        <v>70</v>
      </c>
      <c r="E41" s="4" t="str">
        <f>IF(ISBLANK(G41),H41,G41)</f>
        <v>NA</v>
      </c>
      <c r="F41" s="9" t="b">
        <f>AND(ISBLANK(G41),ISBLANK(H41))</f>
        <v>0</v>
      </c>
      <c r="G41" s="9" t="s">
        <v>347</v>
      </c>
      <c r="I41" t="s">
        <v>347</v>
      </c>
      <c r="J41" s="9" t="b">
        <f>AND(ISBLANK(K41),ISBLANK(L41))</f>
        <v>0</v>
      </c>
      <c r="K41" s="9">
        <v>550</v>
      </c>
      <c r="M41" s="15" t="b">
        <f>AND(ISBLANK(N41),ISBLANK(O41),ISBLANK(P41))</f>
        <v>0</v>
      </c>
      <c r="N41" s="16">
        <v>1</v>
      </c>
      <c r="P41" s="16">
        <v>1</v>
      </c>
      <c r="Q41">
        <v>191</v>
      </c>
      <c r="R41" s="18" t="b">
        <f>AND(ISBLANK(S41),ISBLANK(T41))</f>
        <v>0</v>
      </c>
      <c r="S41" s="18">
        <v>93</v>
      </c>
      <c r="T41" s="18">
        <v>548</v>
      </c>
      <c r="U41" s="15" t="b">
        <f>AND(ISBLANK(V41),ISBLANK(W41),ISBLANK(X41))</f>
        <v>0</v>
      </c>
      <c r="X41" s="15">
        <v>191</v>
      </c>
      <c r="Z41" t="s">
        <v>465</v>
      </c>
      <c r="AB41" t="s">
        <v>481</v>
      </c>
      <c r="AC41">
        <v>2014</v>
      </c>
      <c r="AD41" t="s">
        <v>342</v>
      </c>
      <c r="AE41" t="e">
        <f>VLOOKUP(AA41,duplicates!A:C,3,FALSE)</f>
        <v>#N/A</v>
      </c>
      <c r="AF41" t="s">
        <v>480</v>
      </c>
    </row>
    <row r="42" spans="1:32" x14ac:dyDescent="0.2">
      <c r="A42" t="s">
        <v>20</v>
      </c>
      <c r="B42">
        <v>1623</v>
      </c>
      <c r="C42" t="s">
        <v>333</v>
      </c>
      <c r="D42" t="s">
        <v>334</v>
      </c>
      <c r="E42" s="4" t="str">
        <f>IF(ISBLANK(G42),H42,G42)</f>
        <v>NA</v>
      </c>
      <c r="F42" s="9" t="b">
        <f>AND(ISBLANK(G42),ISBLANK(H42))</f>
        <v>0</v>
      </c>
      <c r="G42" s="9" t="s">
        <v>347</v>
      </c>
      <c r="I42">
        <v>175</v>
      </c>
      <c r="J42" s="9" t="b">
        <f>AND(ISBLANK(K42),ISBLANK(L42))</f>
        <v>0</v>
      </c>
      <c r="K42" s="8">
        <v>0.97</v>
      </c>
      <c r="M42" s="15" t="b">
        <f>AND(ISBLANK(N42),ISBLANK(O42),ISBLANK(P42))</f>
        <v>0</v>
      </c>
      <c r="N42" s="15">
        <v>53</v>
      </c>
      <c r="P42" s="15">
        <v>175</v>
      </c>
      <c r="Q42" s="1">
        <v>0.97</v>
      </c>
      <c r="R42" s="18" t="b">
        <f>AND(ISBLANK(S42),ISBLANK(T42))</f>
        <v>0</v>
      </c>
      <c r="S42" s="18">
        <v>53</v>
      </c>
      <c r="T42" s="18">
        <v>181</v>
      </c>
      <c r="U42" s="15" t="b">
        <f>AND(ISBLANK(V42),ISBLANK(W42),ISBLANK(X42))</f>
        <v>0</v>
      </c>
      <c r="X42" s="15">
        <v>181</v>
      </c>
      <c r="Z42" t="s">
        <v>465</v>
      </c>
      <c r="AB42" t="s">
        <v>481</v>
      </c>
      <c r="AC42">
        <v>2014</v>
      </c>
      <c r="AD42" t="s">
        <v>342</v>
      </c>
      <c r="AE42" t="e">
        <f>VLOOKUP(AA42,duplicates!A:C,3,FALSE)</f>
        <v>#N/A</v>
      </c>
      <c r="AF42" t="s">
        <v>480</v>
      </c>
    </row>
    <row r="43" spans="1:32" x14ac:dyDescent="0.2">
      <c r="A43" t="s">
        <v>20</v>
      </c>
      <c r="B43">
        <v>1713</v>
      </c>
      <c r="C43" t="s">
        <v>336</v>
      </c>
      <c r="D43" t="s">
        <v>234</v>
      </c>
      <c r="E43" s="4" t="str">
        <f>IF(ISBLANK(G43),H43,G43)</f>
        <v>NA</v>
      </c>
      <c r="F43" s="9" t="b">
        <f>AND(ISBLANK(G43),ISBLANK(H43))</f>
        <v>0</v>
      </c>
      <c r="G43" s="9" t="s">
        <v>347</v>
      </c>
      <c r="I43">
        <v>444</v>
      </c>
      <c r="J43" s="9" t="b">
        <f>AND(ISBLANK(K43),ISBLANK(L43))</f>
        <v>0</v>
      </c>
      <c r="K43" s="8">
        <v>1</v>
      </c>
      <c r="M43" s="15" t="b">
        <f>AND(ISBLANK(N43),ISBLANK(O43),ISBLANK(P43))</f>
        <v>0</v>
      </c>
      <c r="N43" s="15">
        <v>52</v>
      </c>
      <c r="P43" s="15">
        <v>177</v>
      </c>
      <c r="Q43" s="1">
        <v>1</v>
      </c>
      <c r="R43" s="18" t="b">
        <f>AND(ISBLANK(S43),ISBLANK(T43))</f>
        <v>0</v>
      </c>
      <c r="S43" s="18">
        <v>52</v>
      </c>
      <c r="T43" s="18">
        <v>444</v>
      </c>
      <c r="U43" s="15" t="b">
        <f>AND(ISBLANK(V43),ISBLANK(W43),ISBLANK(X43))</f>
        <v>0</v>
      </c>
      <c r="X43" s="15">
        <v>177</v>
      </c>
      <c r="Z43" t="s">
        <v>465</v>
      </c>
      <c r="AB43" t="s">
        <v>481</v>
      </c>
      <c r="AC43">
        <v>2014</v>
      </c>
      <c r="AD43" t="s">
        <v>342</v>
      </c>
      <c r="AE43" t="e">
        <f>VLOOKUP(AA43,duplicates!A:C,3,FALSE)</f>
        <v>#N/A</v>
      </c>
      <c r="AF43" t="s">
        <v>480</v>
      </c>
    </row>
    <row r="44" spans="1:32" x14ac:dyDescent="0.2">
      <c r="A44" t="s">
        <v>20</v>
      </c>
      <c r="B44">
        <v>1822</v>
      </c>
      <c r="C44" t="s">
        <v>34</v>
      </c>
      <c r="D44" t="s">
        <v>35</v>
      </c>
      <c r="E44" s="4" t="str">
        <f>IF(ISBLANK(G44),H44,G44)</f>
        <v>NA</v>
      </c>
      <c r="F44" s="9" t="b">
        <f>AND(ISBLANK(G44),ISBLANK(H44))</f>
        <v>0</v>
      </c>
      <c r="G44" s="9" t="s">
        <v>347</v>
      </c>
      <c r="I44" t="s">
        <v>347</v>
      </c>
      <c r="J44" s="9" t="b">
        <f>AND(ISBLANK(K44),ISBLANK(L44))</f>
        <v>0</v>
      </c>
      <c r="K44" s="9">
        <v>204</v>
      </c>
      <c r="M44" s="15" t="b">
        <f>AND(ISBLANK(N44),ISBLANK(O44),ISBLANK(P44))</f>
        <v>0</v>
      </c>
      <c r="N44" s="16">
        <v>1</v>
      </c>
      <c r="P44" s="16">
        <v>0.85</v>
      </c>
      <c r="Q44">
        <v>173</v>
      </c>
      <c r="R44" s="18" t="b">
        <f>AND(ISBLANK(S44),ISBLANK(T44))</f>
        <v>0</v>
      </c>
      <c r="S44" s="18">
        <v>61</v>
      </c>
      <c r="T44" s="18">
        <v>173</v>
      </c>
      <c r="U44" s="15" t="b">
        <f>AND(ISBLANK(V44),ISBLANK(W44),ISBLANK(X44))</f>
        <v>0</v>
      </c>
      <c r="X44" s="15">
        <v>173</v>
      </c>
      <c r="Z44" s="1"/>
      <c r="AB44" t="s">
        <v>481</v>
      </c>
      <c r="AC44">
        <v>2014</v>
      </c>
      <c r="AD44" t="s">
        <v>342</v>
      </c>
      <c r="AE44" t="e">
        <f>VLOOKUP(AA44,duplicates!A:C,3,FALSE)</f>
        <v>#N/A</v>
      </c>
      <c r="AF44" t="s">
        <v>480</v>
      </c>
    </row>
    <row r="45" spans="1:32" x14ac:dyDescent="0.2">
      <c r="A45" t="s">
        <v>20</v>
      </c>
      <c r="B45">
        <v>1621</v>
      </c>
      <c r="C45" t="s">
        <v>153</v>
      </c>
      <c r="D45" t="s">
        <v>154</v>
      </c>
      <c r="E45" s="4" t="str">
        <f>IF(ISBLANK(G45),H45,G45)</f>
        <v>NA</v>
      </c>
      <c r="F45" s="9" t="b">
        <f>AND(ISBLANK(G45),ISBLANK(H45))</f>
        <v>0</v>
      </c>
      <c r="G45" s="9" t="s">
        <v>347</v>
      </c>
      <c r="I45">
        <v>851</v>
      </c>
      <c r="J45" s="9" t="b">
        <f>AND(ISBLANK(K45),ISBLANK(L45))</f>
        <v>0</v>
      </c>
      <c r="K45" s="8">
        <v>0.7</v>
      </c>
      <c r="M45" s="15" t="b">
        <f>AND(ISBLANK(N45),ISBLANK(O45),ISBLANK(P45))</f>
        <v>0</v>
      </c>
      <c r="N45" s="15">
        <v>16</v>
      </c>
      <c r="P45" s="15">
        <v>162</v>
      </c>
      <c r="Q45" s="1">
        <v>0.94</v>
      </c>
      <c r="R45" s="18" t="b">
        <f>AND(ISBLANK(S45),ISBLANK(T45))</f>
        <v>0</v>
      </c>
      <c r="S45" s="18">
        <v>21</v>
      </c>
      <c r="T45" s="18">
        <v>1218</v>
      </c>
      <c r="U45" s="15" t="b">
        <f>AND(ISBLANK(V45),ISBLANK(W45),ISBLANK(X45))</f>
        <v>0</v>
      </c>
      <c r="X45" s="15">
        <v>172</v>
      </c>
      <c r="Z45" t="s">
        <v>465</v>
      </c>
      <c r="AB45" t="s">
        <v>481</v>
      </c>
      <c r="AC45">
        <v>2014</v>
      </c>
      <c r="AD45" t="s">
        <v>342</v>
      </c>
      <c r="AE45" t="e">
        <f>VLOOKUP(AA45,duplicates!A:C,3,FALSE)</f>
        <v>#N/A</v>
      </c>
      <c r="AF45" t="s">
        <v>480</v>
      </c>
    </row>
    <row r="46" spans="1:32" x14ac:dyDescent="0.2">
      <c r="A46" t="s">
        <v>20</v>
      </c>
      <c r="B46">
        <v>1645</v>
      </c>
      <c r="C46" t="s">
        <v>34</v>
      </c>
      <c r="D46" t="s">
        <v>35</v>
      </c>
      <c r="E46" s="4" t="str">
        <f>IF(ISBLANK(G46),H46,G46)</f>
        <v>NA</v>
      </c>
      <c r="F46" s="9" t="b">
        <f>AND(ISBLANK(G46),ISBLANK(H46))</f>
        <v>0</v>
      </c>
      <c r="G46" s="9" t="s">
        <v>347</v>
      </c>
      <c r="I46">
        <v>172</v>
      </c>
      <c r="J46" s="9" t="b">
        <f>AND(ISBLANK(K46),ISBLANK(L46))</f>
        <v>0</v>
      </c>
      <c r="K46" s="8">
        <v>0.83</v>
      </c>
      <c r="M46" s="15" t="b">
        <f>AND(ISBLANK(N46),ISBLANK(O46),ISBLANK(P46))</f>
        <v>0</v>
      </c>
      <c r="N46" s="15">
        <v>62</v>
      </c>
      <c r="P46" s="15">
        <v>172</v>
      </c>
      <c r="Q46" s="1">
        <v>1</v>
      </c>
      <c r="R46" s="18" t="b">
        <f>AND(ISBLANK(S46),ISBLANK(T46))</f>
        <v>0</v>
      </c>
      <c r="S46" s="18">
        <v>62</v>
      </c>
      <c r="T46" s="18">
        <v>208</v>
      </c>
      <c r="U46" s="15" t="b">
        <f>AND(ISBLANK(V46),ISBLANK(W46),ISBLANK(X46))</f>
        <v>0</v>
      </c>
      <c r="X46" s="15">
        <v>172</v>
      </c>
      <c r="AB46" t="s">
        <v>481</v>
      </c>
      <c r="AC46">
        <v>2014</v>
      </c>
      <c r="AD46" t="s">
        <v>342</v>
      </c>
      <c r="AE46" t="e">
        <f>VLOOKUP(AA46,duplicates!A:C,3,FALSE)</f>
        <v>#N/A</v>
      </c>
      <c r="AF46" t="s">
        <v>480</v>
      </c>
    </row>
    <row r="47" spans="1:32" x14ac:dyDescent="0.2">
      <c r="A47" t="s">
        <v>20</v>
      </c>
      <c r="B47">
        <v>1607</v>
      </c>
      <c r="C47" t="s">
        <v>69</v>
      </c>
      <c r="D47" t="s">
        <v>70</v>
      </c>
      <c r="E47" s="4" t="str">
        <f>IF(ISBLANK(G47),H47,G47)</f>
        <v>NA</v>
      </c>
      <c r="F47" s="9" t="b">
        <f>AND(ISBLANK(G47),ISBLANK(H47))</f>
        <v>0</v>
      </c>
      <c r="G47" s="9" t="s">
        <v>347</v>
      </c>
      <c r="I47">
        <v>468</v>
      </c>
      <c r="J47" s="9" t="b">
        <f>AND(ISBLANK(K47),ISBLANK(L47))</f>
        <v>0</v>
      </c>
      <c r="K47" s="8">
        <v>0.99</v>
      </c>
      <c r="M47" s="15" t="b">
        <f>AND(ISBLANK(N47),ISBLANK(O47),ISBLANK(P47))</f>
        <v>0</v>
      </c>
      <c r="N47" s="15">
        <v>96</v>
      </c>
      <c r="P47" s="15">
        <v>171</v>
      </c>
      <c r="Q47" s="1">
        <v>1</v>
      </c>
      <c r="R47" s="18" t="b">
        <f>AND(ISBLANK(S47),ISBLANK(T47))</f>
        <v>0</v>
      </c>
      <c r="S47" s="18">
        <v>96</v>
      </c>
      <c r="T47" s="18">
        <v>471</v>
      </c>
      <c r="U47" s="15" t="b">
        <f>AND(ISBLANK(V47),ISBLANK(W47),ISBLANK(X47))</f>
        <v>0</v>
      </c>
      <c r="X47" s="15">
        <v>171</v>
      </c>
      <c r="Z47" t="s">
        <v>465</v>
      </c>
      <c r="AB47" t="s">
        <v>481</v>
      </c>
      <c r="AC47">
        <v>2014</v>
      </c>
      <c r="AD47" t="s">
        <v>342</v>
      </c>
      <c r="AE47" t="e">
        <f>VLOOKUP(AA47,duplicates!A:C,3,FALSE)</f>
        <v>#N/A</v>
      </c>
      <c r="AF47" t="s">
        <v>480</v>
      </c>
    </row>
    <row r="48" spans="1:32" x14ac:dyDescent="0.2">
      <c r="A48" t="s">
        <v>20</v>
      </c>
      <c r="B48">
        <v>1694</v>
      </c>
      <c r="C48" t="s">
        <v>207</v>
      </c>
      <c r="D48" t="s">
        <v>208</v>
      </c>
      <c r="E48" s="4" t="str">
        <f>IF(ISBLANK(G48),H48,G48)</f>
        <v>NA</v>
      </c>
      <c r="F48" s="9" t="b">
        <f>AND(ISBLANK(G48),ISBLANK(H48))</f>
        <v>0</v>
      </c>
      <c r="G48" s="9" t="s">
        <v>347</v>
      </c>
      <c r="I48">
        <v>310</v>
      </c>
      <c r="J48" s="9" t="b">
        <f>AND(ISBLANK(K48),ISBLANK(L48))</f>
        <v>0</v>
      </c>
      <c r="K48" s="8">
        <v>0.43</v>
      </c>
      <c r="M48" s="15" t="b">
        <f>AND(ISBLANK(N48),ISBLANK(O48),ISBLANK(P48))</f>
        <v>0</v>
      </c>
      <c r="N48" s="15">
        <v>41</v>
      </c>
      <c r="P48" s="15">
        <v>137</v>
      </c>
      <c r="Q48" s="1">
        <v>0.85</v>
      </c>
      <c r="R48" s="18" t="b">
        <f>AND(ISBLANK(S48),ISBLANK(T48))</f>
        <v>0</v>
      </c>
      <c r="S48" s="18">
        <v>42</v>
      </c>
      <c r="T48" s="18">
        <v>720</v>
      </c>
      <c r="U48" s="15" t="b">
        <f>AND(ISBLANK(V48),ISBLANK(W48),ISBLANK(X48))</f>
        <v>0</v>
      </c>
      <c r="X48" s="15">
        <v>162</v>
      </c>
      <c r="Z48" t="s">
        <v>465</v>
      </c>
      <c r="AB48" t="s">
        <v>481</v>
      </c>
      <c r="AC48">
        <v>2014</v>
      </c>
      <c r="AD48" t="s">
        <v>342</v>
      </c>
      <c r="AE48" t="e">
        <f>VLOOKUP(AA48,duplicates!A:C,3,FALSE)</f>
        <v>#N/A</v>
      </c>
      <c r="AF48" t="s">
        <v>480</v>
      </c>
    </row>
    <row r="49" spans="1:32" x14ac:dyDescent="0.2">
      <c r="A49" t="s">
        <v>20</v>
      </c>
      <c r="B49">
        <v>1644</v>
      </c>
      <c r="C49" t="s">
        <v>99</v>
      </c>
      <c r="D49" t="s">
        <v>100</v>
      </c>
      <c r="E49" s="4" t="str">
        <f>IF(ISBLANK(G49),H49,G49)</f>
        <v>NA</v>
      </c>
      <c r="F49" s="9" t="b">
        <f>AND(ISBLANK(G49),ISBLANK(H49))</f>
        <v>0</v>
      </c>
      <c r="G49" s="9" t="s">
        <v>347</v>
      </c>
      <c r="I49">
        <v>155</v>
      </c>
      <c r="J49" s="9" t="b">
        <f>AND(ISBLANK(K49),ISBLANK(L49))</f>
        <v>0</v>
      </c>
      <c r="K49" s="8">
        <v>0.34</v>
      </c>
      <c r="M49" s="15" t="b">
        <f>AND(ISBLANK(N49),ISBLANK(O49),ISBLANK(P49))</f>
        <v>0</v>
      </c>
      <c r="N49" s="15">
        <v>69</v>
      </c>
      <c r="P49" s="15">
        <v>63</v>
      </c>
      <c r="Q49" s="1">
        <v>0.41</v>
      </c>
      <c r="R49" s="18" t="b">
        <f>AND(ISBLANK(S49),ISBLANK(T49))</f>
        <v>0</v>
      </c>
      <c r="S49" s="18">
        <v>69</v>
      </c>
      <c r="T49" s="18">
        <v>450</v>
      </c>
      <c r="U49" s="15" t="b">
        <f>AND(ISBLANK(V49),ISBLANK(W49),ISBLANK(X49))</f>
        <v>0</v>
      </c>
      <c r="X49" s="15">
        <v>154</v>
      </c>
      <c r="AB49" t="s">
        <v>481</v>
      </c>
      <c r="AC49">
        <v>2014</v>
      </c>
      <c r="AD49" t="s">
        <v>342</v>
      </c>
      <c r="AE49" t="e">
        <f>VLOOKUP(AA49,duplicates!A:C,3,FALSE)</f>
        <v>#N/A</v>
      </c>
      <c r="AF49" t="s">
        <v>480</v>
      </c>
    </row>
    <row r="50" spans="1:32" x14ac:dyDescent="0.2">
      <c r="A50" t="s">
        <v>20</v>
      </c>
      <c r="B50">
        <v>1798</v>
      </c>
      <c r="C50" t="s">
        <v>153</v>
      </c>
      <c r="D50" t="s">
        <v>154</v>
      </c>
      <c r="E50" s="4" t="str">
        <f>IF(ISBLANK(G50),H50,G50)</f>
        <v>NA</v>
      </c>
      <c r="F50" s="9" t="b">
        <f>AND(ISBLANK(G50),ISBLANK(H50))</f>
        <v>0</v>
      </c>
      <c r="G50" s="9" t="s">
        <v>347</v>
      </c>
      <c r="I50" t="s">
        <v>347</v>
      </c>
      <c r="J50" s="9" t="b">
        <f>AND(ISBLANK(K50),ISBLANK(L50))</f>
        <v>0</v>
      </c>
      <c r="K50" s="9">
        <v>1200</v>
      </c>
      <c r="M50" s="15" t="b">
        <f>AND(ISBLANK(N50),ISBLANK(O50),ISBLANK(P50))</f>
        <v>0</v>
      </c>
      <c r="N50" s="16">
        <v>0.93</v>
      </c>
      <c r="P50" s="16">
        <v>0.69</v>
      </c>
      <c r="Q50">
        <v>163</v>
      </c>
      <c r="R50" s="18" t="b">
        <f>AND(ISBLANK(S50),ISBLANK(T50))</f>
        <v>0</v>
      </c>
      <c r="S50" s="18">
        <v>13</v>
      </c>
      <c r="T50" s="18">
        <v>831</v>
      </c>
      <c r="U50" s="15" t="b">
        <f>AND(ISBLANK(V50),ISBLANK(W50),ISBLANK(X50))</f>
        <v>0</v>
      </c>
      <c r="X50" s="15">
        <v>152</v>
      </c>
      <c r="Z50" t="s">
        <v>465</v>
      </c>
      <c r="AB50" t="s">
        <v>481</v>
      </c>
      <c r="AC50">
        <v>2014</v>
      </c>
      <c r="AD50" t="s">
        <v>342</v>
      </c>
      <c r="AE50" t="e">
        <f>VLOOKUP(AA50,duplicates!A:C,3,FALSE)</f>
        <v>#N/A</v>
      </c>
      <c r="AF50" t="s">
        <v>480</v>
      </c>
    </row>
    <row r="51" spans="1:32" x14ac:dyDescent="0.2">
      <c r="A51" t="s">
        <v>20</v>
      </c>
      <c r="B51">
        <v>1850</v>
      </c>
      <c r="C51" t="s">
        <v>101</v>
      </c>
      <c r="D51" t="s">
        <v>102</v>
      </c>
      <c r="E51" s="4" t="str">
        <f>IF(ISBLANK(G51),H51,G51)</f>
        <v>NA</v>
      </c>
      <c r="F51" s="9" t="b">
        <f>AND(ISBLANK(G51),ISBLANK(H51))</f>
        <v>0</v>
      </c>
      <c r="G51" s="9" t="s">
        <v>347</v>
      </c>
      <c r="I51" t="s">
        <v>347</v>
      </c>
      <c r="J51" s="9" t="b">
        <f>AND(ISBLANK(K51),ISBLANK(L51))</f>
        <v>0</v>
      </c>
      <c r="K51" s="9">
        <v>650</v>
      </c>
      <c r="M51" s="15" t="b">
        <f>AND(ISBLANK(N51),ISBLANK(O51),ISBLANK(P51))</f>
        <v>0</v>
      </c>
      <c r="N51" s="16">
        <v>1</v>
      </c>
      <c r="P51" s="16">
        <v>0.97</v>
      </c>
      <c r="Q51">
        <v>151</v>
      </c>
      <c r="R51" s="18" t="b">
        <f>AND(ISBLANK(S51),ISBLANK(T51))</f>
        <v>0</v>
      </c>
      <c r="S51" s="18">
        <v>62</v>
      </c>
      <c r="T51" s="18">
        <v>628</v>
      </c>
      <c r="U51" s="15" t="b">
        <f>AND(ISBLANK(V51),ISBLANK(W51),ISBLANK(X51))</f>
        <v>0</v>
      </c>
      <c r="X51" s="15">
        <v>151</v>
      </c>
      <c r="Z51" s="1"/>
      <c r="AB51" t="s">
        <v>481</v>
      </c>
      <c r="AC51">
        <v>2014</v>
      </c>
      <c r="AD51" t="s">
        <v>342</v>
      </c>
      <c r="AE51" t="e">
        <f>VLOOKUP(AA51,duplicates!A:C,3,FALSE)</f>
        <v>#N/A</v>
      </c>
      <c r="AF51" t="s">
        <v>480</v>
      </c>
    </row>
    <row r="52" spans="1:32" x14ac:dyDescent="0.2">
      <c r="A52" t="s">
        <v>20</v>
      </c>
      <c r="B52">
        <v>1642</v>
      </c>
      <c r="C52" t="s">
        <v>105</v>
      </c>
      <c r="D52" t="s">
        <v>106</v>
      </c>
      <c r="E52" s="4" t="str">
        <f>IF(ISBLANK(G52),H52,G52)</f>
        <v>NA</v>
      </c>
      <c r="F52" s="9" t="b">
        <f>AND(ISBLANK(G52),ISBLANK(H52))</f>
        <v>0</v>
      </c>
      <c r="G52" s="9" t="s">
        <v>347</v>
      </c>
      <c r="I52">
        <v>397</v>
      </c>
      <c r="J52" s="9" t="b">
        <f>AND(ISBLANK(K52),ISBLANK(L52))</f>
        <v>0</v>
      </c>
      <c r="K52" s="8">
        <v>0.94</v>
      </c>
      <c r="M52" s="15" t="b">
        <f>AND(ISBLANK(N52),ISBLANK(O52),ISBLANK(P52))</f>
        <v>0</v>
      </c>
      <c r="N52" s="15">
        <v>68</v>
      </c>
      <c r="P52" s="15">
        <v>133</v>
      </c>
      <c r="Q52" s="1">
        <v>0.96</v>
      </c>
      <c r="R52" s="18" t="b">
        <f>AND(ISBLANK(S52),ISBLANK(T52))</f>
        <v>0</v>
      </c>
      <c r="S52" s="18">
        <v>68</v>
      </c>
      <c r="T52" s="18">
        <v>424</v>
      </c>
      <c r="U52" s="15" t="b">
        <f>AND(ISBLANK(V52),ISBLANK(W52),ISBLANK(X52))</f>
        <v>0</v>
      </c>
      <c r="X52" s="15">
        <v>138</v>
      </c>
      <c r="AB52" t="s">
        <v>481</v>
      </c>
      <c r="AC52">
        <v>2014</v>
      </c>
      <c r="AD52" t="s">
        <v>342</v>
      </c>
      <c r="AE52" t="e">
        <f>VLOOKUP(AA52,duplicates!A:C,3,FALSE)</f>
        <v>#N/A</v>
      </c>
      <c r="AF52" t="s">
        <v>480</v>
      </c>
    </row>
    <row r="53" spans="1:32" x14ac:dyDescent="0.2">
      <c r="A53" t="s">
        <v>20</v>
      </c>
      <c r="B53">
        <v>1918</v>
      </c>
      <c r="C53" t="s">
        <v>211</v>
      </c>
      <c r="D53" t="s">
        <v>212</v>
      </c>
      <c r="E53" s="4" t="str">
        <f>IF(ISBLANK(G53),H53,G53)</f>
        <v>NA</v>
      </c>
      <c r="F53" s="9" t="b">
        <f>AND(ISBLANK(G53),ISBLANK(H53))</f>
        <v>0</v>
      </c>
      <c r="G53" s="9" t="s">
        <v>347</v>
      </c>
      <c r="I53" t="s">
        <v>347</v>
      </c>
      <c r="J53" s="9" t="b">
        <f>AND(ISBLANK(K53),ISBLANK(L53))</f>
        <v>0</v>
      </c>
      <c r="K53" s="9">
        <v>584</v>
      </c>
      <c r="M53" s="15" t="b">
        <f>AND(ISBLANK(N53),ISBLANK(O53),ISBLANK(P53))</f>
        <v>0</v>
      </c>
      <c r="N53" s="16">
        <v>1</v>
      </c>
      <c r="P53" s="16">
        <v>0.9</v>
      </c>
      <c r="Q53">
        <v>134</v>
      </c>
      <c r="R53" s="18" t="b">
        <f>AND(ISBLANK(S53),ISBLANK(T53))</f>
        <v>0</v>
      </c>
      <c r="S53" s="18">
        <v>10</v>
      </c>
      <c r="T53" s="18">
        <v>523</v>
      </c>
      <c r="U53" s="15" t="b">
        <f>AND(ISBLANK(V53),ISBLANK(W53),ISBLANK(X53))</f>
        <v>0</v>
      </c>
      <c r="X53" s="15">
        <v>134</v>
      </c>
      <c r="Z53" s="1"/>
      <c r="AB53" t="s">
        <v>481</v>
      </c>
      <c r="AC53">
        <v>2014</v>
      </c>
      <c r="AD53" t="s">
        <v>342</v>
      </c>
      <c r="AE53" t="e">
        <f>VLOOKUP(AA53,duplicates!A:C,3,FALSE)</f>
        <v>#N/A</v>
      </c>
      <c r="AF53" t="s">
        <v>480</v>
      </c>
    </row>
    <row r="54" spans="1:32" x14ac:dyDescent="0.2">
      <c r="A54" t="s">
        <v>20</v>
      </c>
      <c r="B54">
        <v>1683</v>
      </c>
      <c r="C54" t="s">
        <v>55</v>
      </c>
      <c r="D54" t="s">
        <v>56</v>
      </c>
      <c r="E54" s="4" t="str">
        <f>IF(ISBLANK(G54),H54,G54)</f>
        <v>NA</v>
      </c>
      <c r="F54" s="9" t="b">
        <f>AND(ISBLANK(G54),ISBLANK(H54))</f>
        <v>0</v>
      </c>
      <c r="G54" s="9" t="s">
        <v>347</v>
      </c>
      <c r="I54">
        <v>628</v>
      </c>
      <c r="J54" s="9" t="b">
        <f>AND(ISBLANK(K54),ISBLANK(L54))</f>
        <v>0</v>
      </c>
      <c r="K54" s="8">
        <v>0.89</v>
      </c>
      <c r="M54" s="15" t="b">
        <f>AND(ISBLANK(N54),ISBLANK(O54),ISBLANK(P54))</f>
        <v>0</v>
      </c>
      <c r="N54" s="15">
        <v>133</v>
      </c>
      <c r="P54" s="15">
        <v>133</v>
      </c>
      <c r="Q54" s="1">
        <v>0.99</v>
      </c>
      <c r="R54" s="18" t="b">
        <f>AND(ISBLANK(S54),ISBLANK(T54))</f>
        <v>0</v>
      </c>
      <c r="S54" s="18">
        <v>134</v>
      </c>
      <c r="T54" s="18">
        <v>706</v>
      </c>
      <c r="U54" s="15" t="b">
        <f>AND(ISBLANK(V54),ISBLANK(W54),ISBLANK(X54))</f>
        <v>0</v>
      </c>
      <c r="X54" s="15">
        <v>134</v>
      </c>
      <c r="AB54" t="s">
        <v>481</v>
      </c>
      <c r="AC54">
        <v>2014</v>
      </c>
      <c r="AD54" t="s">
        <v>342</v>
      </c>
      <c r="AE54" t="e">
        <f>VLOOKUP(AA54,duplicates!A:C,3,FALSE)</f>
        <v>#N/A</v>
      </c>
      <c r="AF54" t="s">
        <v>480</v>
      </c>
    </row>
    <row r="55" spans="1:32" x14ac:dyDescent="0.2">
      <c r="A55" t="s">
        <v>20</v>
      </c>
      <c r="B55">
        <v>1703</v>
      </c>
      <c r="C55" t="s">
        <v>301</v>
      </c>
      <c r="D55" t="s">
        <v>302</v>
      </c>
      <c r="E55" s="4" t="str">
        <f>IF(ISBLANK(G55),H55,G55)</f>
        <v>NA</v>
      </c>
      <c r="F55" s="9" t="b">
        <f>AND(ISBLANK(G55),ISBLANK(H55))</f>
        <v>0</v>
      </c>
      <c r="G55" s="9" t="s">
        <v>347</v>
      </c>
      <c r="I55">
        <v>521</v>
      </c>
      <c r="J55" s="9" t="b">
        <f>AND(ISBLANK(K55),ISBLANK(L55))</f>
        <v>0</v>
      </c>
      <c r="K55" s="8">
        <v>0.98</v>
      </c>
      <c r="M55" s="15" t="b">
        <f>AND(ISBLANK(N55),ISBLANK(O55),ISBLANK(P55))</f>
        <v>0</v>
      </c>
      <c r="N55" s="15">
        <v>36</v>
      </c>
      <c r="P55" s="15">
        <v>128</v>
      </c>
      <c r="Q55" s="1">
        <v>0.96</v>
      </c>
      <c r="R55" s="18" t="b">
        <f>AND(ISBLANK(S55),ISBLANK(T55))</f>
        <v>0</v>
      </c>
      <c r="S55" s="18">
        <v>36</v>
      </c>
      <c r="T55" s="18">
        <v>534</v>
      </c>
      <c r="U55" s="15" t="b">
        <f>AND(ISBLANK(V55),ISBLANK(W55),ISBLANK(X55))</f>
        <v>0</v>
      </c>
      <c r="X55" s="15">
        <v>133</v>
      </c>
      <c r="Z55" t="s">
        <v>465</v>
      </c>
      <c r="AB55" t="s">
        <v>481</v>
      </c>
      <c r="AC55">
        <v>2014</v>
      </c>
      <c r="AD55" t="s">
        <v>342</v>
      </c>
      <c r="AE55" t="e">
        <f>VLOOKUP(AA55,duplicates!A:C,3,FALSE)</f>
        <v>#N/A</v>
      </c>
      <c r="AF55" t="s">
        <v>480</v>
      </c>
    </row>
    <row r="56" spans="1:32" x14ac:dyDescent="0.2">
      <c r="A56" t="s">
        <v>20</v>
      </c>
      <c r="B56">
        <v>1899</v>
      </c>
      <c r="C56" t="s">
        <v>291</v>
      </c>
      <c r="D56" t="s">
        <v>292</v>
      </c>
      <c r="E56" s="4" t="str">
        <f>IF(ISBLANK(G56),H56,G56)</f>
        <v>NA</v>
      </c>
      <c r="F56" s="9" t="b">
        <f>AND(ISBLANK(G56),ISBLANK(H56))</f>
        <v>0</v>
      </c>
      <c r="G56" s="9" t="s">
        <v>347</v>
      </c>
      <c r="I56" t="s">
        <v>347</v>
      </c>
      <c r="J56" s="9" t="b">
        <f>AND(ISBLANK(K56),ISBLANK(L56))</f>
        <v>0</v>
      </c>
      <c r="K56" s="9">
        <v>1309</v>
      </c>
      <c r="M56" s="15" t="b">
        <f>AND(ISBLANK(N56),ISBLANK(O56),ISBLANK(P56))</f>
        <v>0</v>
      </c>
      <c r="N56" s="16">
        <v>1</v>
      </c>
      <c r="P56" s="16">
        <v>0.9</v>
      </c>
      <c r="Q56">
        <v>131</v>
      </c>
      <c r="R56" s="18" t="b">
        <f>AND(ISBLANK(S56),ISBLANK(T56))</f>
        <v>0</v>
      </c>
      <c r="S56" s="18">
        <v>77</v>
      </c>
      <c r="T56" s="18">
        <v>1182</v>
      </c>
      <c r="U56" s="15" t="b">
        <f>AND(ISBLANK(V56),ISBLANK(W56),ISBLANK(X56))</f>
        <v>0</v>
      </c>
      <c r="X56" s="15">
        <v>131</v>
      </c>
      <c r="Z56" s="1"/>
      <c r="AB56" t="s">
        <v>481</v>
      </c>
      <c r="AC56">
        <v>2014</v>
      </c>
      <c r="AD56" t="s">
        <v>342</v>
      </c>
      <c r="AE56" t="e">
        <f>VLOOKUP(AA56,duplicates!A:C,3,FALSE)</f>
        <v>#N/A</v>
      </c>
      <c r="AF56" t="s">
        <v>480</v>
      </c>
    </row>
    <row r="57" spans="1:32" x14ac:dyDescent="0.2">
      <c r="A57" t="s">
        <v>20</v>
      </c>
      <c r="B57">
        <v>1655</v>
      </c>
      <c r="C57" t="s">
        <v>32</v>
      </c>
      <c r="D57" t="s">
        <v>33</v>
      </c>
      <c r="E57" s="4" t="str">
        <f>IF(ISBLANK(G57),H57,G57)</f>
        <v>NA</v>
      </c>
      <c r="F57" s="9" t="b">
        <f>AND(ISBLANK(G57),ISBLANK(H57))</f>
        <v>0</v>
      </c>
      <c r="G57" s="9" t="s">
        <v>347</v>
      </c>
      <c r="I57">
        <v>302</v>
      </c>
      <c r="J57" s="9" t="b">
        <f>AND(ISBLANK(K57),ISBLANK(L57))</f>
        <v>0</v>
      </c>
      <c r="K57" s="8">
        <v>0.88</v>
      </c>
      <c r="M57" s="15" t="b">
        <f>AND(ISBLANK(N57),ISBLANK(O57),ISBLANK(P57))</f>
        <v>0</v>
      </c>
      <c r="N57" s="15">
        <v>66</v>
      </c>
      <c r="P57" s="15">
        <v>128</v>
      </c>
      <c r="Q57" s="1">
        <v>1</v>
      </c>
      <c r="R57" s="18" t="b">
        <f>AND(ISBLANK(S57),ISBLANK(T57))</f>
        <v>0</v>
      </c>
      <c r="S57" s="18">
        <v>66</v>
      </c>
      <c r="T57" s="18">
        <v>343</v>
      </c>
      <c r="U57" s="15" t="b">
        <f>AND(ISBLANK(V57),ISBLANK(W57),ISBLANK(X57))</f>
        <v>0</v>
      </c>
      <c r="X57" s="15">
        <v>128</v>
      </c>
      <c r="AB57" t="s">
        <v>481</v>
      </c>
      <c r="AC57">
        <v>2014</v>
      </c>
      <c r="AD57" t="s">
        <v>342</v>
      </c>
      <c r="AE57" t="e">
        <f>VLOOKUP(AA57,duplicates!A:C,3,FALSE)</f>
        <v>#N/A</v>
      </c>
      <c r="AF57" t="s">
        <v>480</v>
      </c>
    </row>
    <row r="58" spans="1:32" x14ac:dyDescent="0.2">
      <c r="A58" t="s">
        <v>20</v>
      </c>
      <c r="B58">
        <v>1860</v>
      </c>
      <c r="C58" t="s">
        <v>55</v>
      </c>
      <c r="D58" t="s">
        <v>56</v>
      </c>
      <c r="E58" s="4" t="str">
        <f>IF(ISBLANK(G58),H58,G58)</f>
        <v>NA</v>
      </c>
      <c r="F58" s="9" t="b">
        <f>AND(ISBLANK(G58),ISBLANK(H58))</f>
        <v>0</v>
      </c>
      <c r="G58" s="9" t="s">
        <v>347</v>
      </c>
      <c r="I58" t="s">
        <v>347</v>
      </c>
      <c r="J58" s="9" t="b">
        <f>AND(ISBLANK(K58),ISBLANK(L58))</f>
        <v>0</v>
      </c>
      <c r="K58" s="9">
        <v>733</v>
      </c>
      <c r="M58" s="15" t="b">
        <f>AND(ISBLANK(N58),ISBLANK(O58),ISBLANK(P58))</f>
        <v>0</v>
      </c>
      <c r="N58" s="16">
        <v>1</v>
      </c>
      <c r="P58" s="16">
        <v>0.89</v>
      </c>
      <c r="Q58">
        <v>123</v>
      </c>
      <c r="R58" s="18" t="b">
        <f>AND(ISBLANK(S58),ISBLANK(T58))</f>
        <v>0</v>
      </c>
      <c r="S58" s="18">
        <v>97</v>
      </c>
      <c r="T58" s="18">
        <v>651</v>
      </c>
      <c r="U58" s="15" t="b">
        <f>AND(ISBLANK(V58),ISBLANK(W58),ISBLANK(X58))</f>
        <v>0</v>
      </c>
      <c r="X58" s="15">
        <v>123</v>
      </c>
      <c r="Z58" s="1"/>
      <c r="AB58" t="s">
        <v>481</v>
      </c>
      <c r="AC58">
        <v>2014</v>
      </c>
      <c r="AD58" t="s">
        <v>342</v>
      </c>
      <c r="AE58" t="e">
        <f>VLOOKUP(AA58,duplicates!A:C,3,FALSE)</f>
        <v>#N/A</v>
      </c>
      <c r="AF58" t="s">
        <v>480</v>
      </c>
    </row>
    <row r="59" spans="1:32" x14ac:dyDescent="0.2">
      <c r="A59" t="s">
        <v>20</v>
      </c>
      <c r="B59">
        <v>1653</v>
      </c>
      <c r="C59" t="s">
        <v>320</v>
      </c>
      <c r="D59" t="s">
        <v>321</v>
      </c>
      <c r="E59" s="4" t="str">
        <f>IF(ISBLANK(G59),H59,G59)</f>
        <v>NA</v>
      </c>
      <c r="F59" s="9" t="b">
        <f>AND(ISBLANK(G59),ISBLANK(H59))</f>
        <v>0</v>
      </c>
      <c r="G59" s="9" t="s">
        <v>347</v>
      </c>
      <c r="I59">
        <v>281</v>
      </c>
      <c r="J59" s="9" t="b">
        <f>AND(ISBLANK(K59),ISBLANK(L59))</f>
        <v>0</v>
      </c>
      <c r="K59" s="8">
        <v>0.95</v>
      </c>
      <c r="M59" s="15" t="b">
        <f>AND(ISBLANK(N59),ISBLANK(O59),ISBLANK(P59))</f>
        <v>0</v>
      </c>
      <c r="N59" s="15">
        <v>19</v>
      </c>
      <c r="P59" s="15">
        <v>111</v>
      </c>
      <c r="Q59" s="1">
        <v>0.93</v>
      </c>
      <c r="R59" s="18" t="b">
        <f>AND(ISBLANK(S59),ISBLANK(T59))</f>
        <v>0</v>
      </c>
      <c r="S59" s="18">
        <v>19</v>
      </c>
      <c r="T59" s="18">
        <v>296</v>
      </c>
      <c r="U59" s="15" t="b">
        <f>AND(ISBLANK(V59),ISBLANK(W59),ISBLANK(X59))</f>
        <v>0</v>
      </c>
      <c r="X59" s="15">
        <v>120</v>
      </c>
      <c r="AB59" t="s">
        <v>481</v>
      </c>
      <c r="AC59">
        <v>2014</v>
      </c>
      <c r="AD59" t="s">
        <v>342</v>
      </c>
      <c r="AE59" t="e">
        <f>VLOOKUP(AA59,duplicates!A:C,3,FALSE)</f>
        <v>#N/A</v>
      </c>
      <c r="AF59" t="s">
        <v>480</v>
      </c>
    </row>
    <row r="60" spans="1:32" x14ac:dyDescent="0.2">
      <c r="A60" t="s">
        <v>20</v>
      </c>
      <c r="B60">
        <v>1832</v>
      </c>
      <c r="C60" t="s">
        <v>32</v>
      </c>
      <c r="D60" t="s">
        <v>33</v>
      </c>
      <c r="E60" s="4" t="str">
        <f>IF(ISBLANK(G60),H60,G60)</f>
        <v>NA</v>
      </c>
      <c r="F60" s="9" t="b">
        <f>AND(ISBLANK(G60),ISBLANK(H60))</f>
        <v>0</v>
      </c>
      <c r="G60" s="9" t="s">
        <v>347</v>
      </c>
      <c r="I60" t="s">
        <v>347</v>
      </c>
      <c r="J60" s="9" t="b">
        <f>AND(ISBLANK(K60),ISBLANK(L60))</f>
        <v>0</v>
      </c>
      <c r="K60" s="9">
        <v>345</v>
      </c>
      <c r="M60" s="15" t="b">
        <f>AND(ISBLANK(N60),ISBLANK(O60),ISBLANK(P60))</f>
        <v>0</v>
      </c>
      <c r="N60" s="16">
        <v>1</v>
      </c>
      <c r="P60" s="16">
        <v>0.88</v>
      </c>
      <c r="Q60">
        <v>118</v>
      </c>
      <c r="R60" s="18" t="b">
        <f>AND(ISBLANK(S60),ISBLANK(T60))</f>
        <v>0</v>
      </c>
      <c r="S60" s="18">
        <v>59</v>
      </c>
      <c r="T60" s="18">
        <v>303</v>
      </c>
      <c r="U60" s="15" t="b">
        <f>AND(ISBLANK(V60),ISBLANK(W60),ISBLANK(X60))</f>
        <v>0</v>
      </c>
      <c r="X60" s="15">
        <v>118</v>
      </c>
      <c r="Z60" s="1"/>
      <c r="AB60" t="s">
        <v>481</v>
      </c>
      <c r="AC60">
        <v>2014</v>
      </c>
      <c r="AD60" t="s">
        <v>342</v>
      </c>
      <c r="AE60" t="e">
        <f>VLOOKUP(AA60,duplicates!A:C,3,FALSE)</f>
        <v>#N/A</v>
      </c>
      <c r="AF60" t="s">
        <v>480</v>
      </c>
    </row>
    <row r="61" spans="1:32" x14ac:dyDescent="0.2">
      <c r="A61" t="s">
        <v>20</v>
      </c>
      <c r="B61">
        <v>1819</v>
      </c>
      <c r="C61" t="s">
        <v>105</v>
      </c>
      <c r="D61" t="s">
        <v>106</v>
      </c>
      <c r="E61" s="4" t="str">
        <f>IF(ISBLANK(G61),H61,G61)</f>
        <v>NA</v>
      </c>
      <c r="F61" s="9" t="b">
        <f>AND(ISBLANK(G61),ISBLANK(H61))</f>
        <v>0</v>
      </c>
      <c r="G61" s="9" t="s">
        <v>347</v>
      </c>
      <c r="I61" t="s">
        <v>347</v>
      </c>
      <c r="J61" s="9" t="b">
        <f>AND(ISBLANK(K61),ISBLANK(L61))</f>
        <v>0</v>
      </c>
      <c r="K61" s="9">
        <v>435</v>
      </c>
      <c r="M61" s="15" t="b">
        <f>AND(ISBLANK(N61),ISBLANK(O61),ISBLANK(P61))</f>
        <v>0</v>
      </c>
      <c r="N61" s="16">
        <v>0.96</v>
      </c>
      <c r="P61" s="16">
        <v>0.92</v>
      </c>
      <c r="Q61">
        <v>122</v>
      </c>
      <c r="R61" s="18" t="b">
        <f>AND(ISBLANK(S61),ISBLANK(T61))</f>
        <v>0</v>
      </c>
      <c r="S61" s="18">
        <v>47</v>
      </c>
      <c r="T61" s="18">
        <v>401</v>
      </c>
      <c r="U61" s="15" t="b">
        <f>AND(ISBLANK(V61),ISBLANK(W61),ISBLANK(X61))</f>
        <v>0</v>
      </c>
      <c r="X61" s="15">
        <v>117</v>
      </c>
      <c r="Z61" s="1"/>
      <c r="AB61" t="s">
        <v>481</v>
      </c>
      <c r="AC61">
        <v>2014</v>
      </c>
      <c r="AD61" t="s">
        <v>342</v>
      </c>
      <c r="AE61" t="e">
        <f>VLOOKUP(AA61,duplicates!A:C,3,FALSE)</f>
        <v>#N/A</v>
      </c>
      <c r="AF61" t="s">
        <v>480</v>
      </c>
    </row>
    <row r="62" spans="1:32" x14ac:dyDescent="0.2">
      <c r="A62" t="s">
        <v>20</v>
      </c>
      <c r="B62">
        <v>1722</v>
      </c>
      <c r="C62" t="s">
        <v>291</v>
      </c>
      <c r="D62" t="s">
        <v>292</v>
      </c>
      <c r="E62" s="4" t="str">
        <f>IF(ISBLANK(G62),H62,G62)</f>
        <v>NA</v>
      </c>
      <c r="F62" s="9" t="b">
        <f>AND(ISBLANK(G62),ISBLANK(H62))</f>
        <v>0</v>
      </c>
      <c r="G62" s="9" t="s">
        <v>347</v>
      </c>
      <c r="I62">
        <v>1092</v>
      </c>
      <c r="J62" s="9" t="b">
        <f>AND(ISBLANK(K62),ISBLANK(L62))</f>
        <v>0</v>
      </c>
      <c r="K62" s="8">
        <v>0.92</v>
      </c>
      <c r="M62" s="15" t="b">
        <f>AND(ISBLANK(N62),ISBLANK(O62),ISBLANK(P62))</f>
        <v>0</v>
      </c>
      <c r="N62" s="15">
        <v>62</v>
      </c>
      <c r="P62" s="15">
        <v>116</v>
      </c>
      <c r="Q62" s="1">
        <v>1</v>
      </c>
      <c r="R62" s="18" t="b">
        <f>AND(ISBLANK(S62),ISBLANK(T62))</f>
        <v>0</v>
      </c>
      <c r="S62" s="18">
        <v>62</v>
      </c>
      <c r="T62" s="18">
        <v>1191</v>
      </c>
      <c r="U62" s="15" t="b">
        <f>AND(ISBLANK(V62),ISBLANK(W62),ISBLANK(X62))</f>
        <v>0</v>
      </c>
      <c r="X62" s="15">
        <v>116</v>
      </c>
      <c r="AB62" t="s">
        <v>481</v>
      </c>
      <c r="AC62">
        <v>2014</v>
      </c>
      <c r="AD62" t="s">
        <v>342</v>
      </c>
      <c r="AE62" t="e">
        <f>VLOOKUP(AA62,duplicates!A:C,3,FALSE)</f>
        <v>#N/A</v>
      </c>
      <c r="AF62" t="s">
        <v>480</v>
      </c>
    </row>
    <row r="63" spans="1:32" x14ac:dyDescent="0.2">
      <c r="A63" t="s">
        <v>20</v>
      </c>
      <c r="B63">
        <v>1697</v>
      </c>
      <c r="C63" t="s">
        <v>299</v>
      </c>
      <c r="D63" t="s">
        <v>300</v>
      </c>
      <c r="E63" s="4" t="str">
        <f>IF(ISBLANK(G63),H63,G63)</f>
        <v>NA</v>
      </c>
      <c r="F63" s="9" t="b">
        <f>AND(ISBLANK(G63),ISBLANK(H63))</f>
        <v>0</v>
      </c>
      <c r="G63" s="9" t="s">
        <v>347</v>
      </c>
      <c r="I63">
        <v>308</v>
      </c>
      <c r="J63" s="9" t="b">
        <f>AND(ISBLANK(K63),ISBLANK(L63))</f>
        <v>0</v>
      </c>
      <c r="K63" s="8">
        <v>0.9</v>
      </c>
      <c r="M63" s="15" t="b">
        <f>AND(ISBLANK(N63),ISBLANK(O63),ISBLANK(P63))</f>
        <v>0</v>
      </c>
      <c r="N63" s="15">
        <v>101</v>
      </c>
      <c r="P63" s="15">
        <v>111</v>
      </c>
      <c r="Q63" s="1">
        <v>1</v>
      </c>
      <c r="R63" s="18" t="b">
        <f>AND(ISBLANK(S63),ISBLANK(T63))</f>
        <v>0</v>
      </c>
      <c r="S63" s="18">
        <v>111</v>
      </c>
      <c r="T63" s="18">
        <v>342</v>
      </c>
      <c r="U63" s="15" t="b">
        <f>AND(ISBLANK(V63),ISBLANK(W63),ISBLANK(X63))</f>
        <v>0</v>
      </c>
      <c r="X63" s="15">
        <v>111</v>
      </c>
      <c r="Z63" t="s">
        <v>465</v>
      </c>
      <c r="AB63" t="s">
        <v>481</v>
      </c>
      <c r="AC63">
        <v>2014</v>
      </c>
      <c r="AD63" t="s">
        <v>342</v>
      </c>
      <c r="AE63" t="e">
        <f>VLOOKUP(AA63,duplicates!A:C,3,FALSE)</f>
        <v>#N/A</v>
      </c>
      <c r="AF63" t="s">
        <v>480</v>
      </c>
    </row>
    <row r="64" spans="1:32" x14ac:dyDescent="0.2">
      <c r="A64" t="s">
        <v>20</v>
      </c>
      <c r="B64">
        <v>1857</v>
      </c>
      <c r="C64" t="s">
        <v>345</v>
      </c>
      <c r="D64" t="s">
        <v>346</v>
      </c>
      <c r="E64" s="4" t="str">
        <f>IF(ISBLANK(G64),H64,G64)</f>
        <v>NA</v>
      </c>
      <c r="F64" s="9" t="b">
        <f>AND(ISBLANK(G64),ISBLANK(H64))</f>
        <v>0</v>
      </c>
      <c r="G64" s="9" t="s">
        <v>347</v>
      </c>
      <c r="I64" t="s">
        <v>347</v>
      </c>
      <c r="J64" s="9" t="b">
        <f>AND(ISBLANK(K64),ISBLANK(L64))</f>
        <v>0</v>
      </c>
      <c r="K64" s="9">
        <v>544</v>
      </c>
      <c r="M64" s="15" t="b">
        <f>AND(ISBLANK(N64),ISBLANK(O64),ISBLANK(P64))</f>
        <v>0</v>
      </c>
      <c r="N64" s="16">
        <v>1</v>
      </c>
      <c r="P64" s="16">
        <v>0.99</v>
      </c>
      <c r="Q64">
        <v>111</v>
      </c>
      <c r="R64" s="18" t="b">
        <f>AND(ISBLANK(S64),ISBLANK(T64))</f>
        <v>0</v>
      </c>
      <c r="S64" s="18">
        <v>48</v>
      </c>
      <c r="T64" s="18">
        <v>538</v>
      </c>
      <c r="U64" s="15" t="b">
        <f>AND(ISBLANK(V64),ISBLANK(W64),ISBLANK(X64))</f>
        <v>0</v>
      </c>
      <c r="X64" s="15">
        <v>111</v>
      </c>
      <c r="Z64" s="1"/>
      <c r="AB64" t="s">
        <v>481</v>
      </c>
      <c r="AC64">
        <v>2014</v>
      </c>
      <c r="AD64" t="s">
        <v>342</v>
      </c>
      <c r="AE64" t="e">
        <f>VLOOKUP(AA64,duplicates!A:C,3,FALSE)</f>
        <v>#N/A</v>
      </c>
      <c r="AF64" t="s">
        <v>480</v>
      </c>
    </row>
    <row r="65" spans="1:32" x14ac:dyDescent="0.2">
      <c r="A65" t="s">
        <v>20</v>
      </c>
      <c r="B65">
        <v>1673</v>
      </c>
      <c r="C65" t="s">
        <v>101</v>
      </c>
      <c r="D65" t="s">
        <v>102</v>
      </c>
      <c r="E65" s="4" t="str">
        <f>IF(ISBLANK(G65),H65,G65)</f>
        <v>NA</v>
      </c>
      <c r="F65" s="9" t="b">
        <f>AND(ISBLANK(G65),ISBLANK(H65))</f>
        <v>0</v>
      </c>
      <c r="G65" s="9" t="s">
        <v>347</v>
      </c>
      <c r="I65">
        <v>546</v>
      </c>
      <c r="J65" s="9" t="b">
        <f>AND(ISBLANK(K65),ISBLANK(L65))</f>
        <v>0</v>
      </c>
      <c r="K65" s="8">
        <v>0.97</v>
      </c>
      <c r="M65" s="15" t="b">
        <f>AND(ISBLANK(N65),ISBLANK(O65),ISBLANK(P65))</f>
        <v>0</v>
      </c>
      <c r="N65" s="15">
        <v>44</v>
      </c>
      <c r="P65" s="15">
        <v>109</v>
      </c>
      <c r="Q65" s="1">
        <v>1</v>
      </c>
      <c r="R65" s="18" t="b">
        <f>AND(ISBLANK(S65),ISBLANK(T65))</f>
        <v>0</v>
      </c>
      <c r="S65" s="18">
        <v>45</v>
      </c>
      <c r="T65" s="18">
        <v>563</v>
      </c>
      <c r="U65" s="15" t="b">
        <f>AND(ISBLANK(V65),ISBLANK(W65),ISBLANK(X65))</f>
        <v>0</v>
      </c>
      <c r="X65" s="15">
        <v>109</v>
      </c>
      <c r="AB65" t="s">
        <v>481</v>
      </c>
      <c r="AC65">
        <v>2014</v>
      </c>
      <c r="AD65" t="s">
        <v>342</v>
      </c>
      <c r="AE65" t="e">
        <f>VLOOKUP(AA65,duplicates!A:C,3,FALSE)</f>
        <v>#N/A</v>
      </c>
      <c r="AF65" t="s">
        <v>480</v>
      </c>
    </row>
    <row r="66" spans="1:32" x14ac:dyDescent="0.2">
      <c r="A66" t="s">
        <v>20</v>
      </c>
      <c r="B66">
        <v>1880</v>
      </c>
      <c r="C66" t="s">
        <v>301</v>
      </c>
      <c r="D66" t="s">
        <v>302</v>
      </c>
      <c r="E66" s="4" t="str">
        <f>IF(ISBLANK(G66),H66,G66)</f>
        <v>NA</v>
      </c>
      <c r="F66" s="9" t="b">
        <f>AND(ISBLANK(G66),ISBLANK(H66))</f>
        <v>0</v>
      </c>
      <c r="G66" s="9" t="s">
        <v>347</v>
      </c>
      <c r="I66" t="s">
        <v>347</v>
      </c>
      <c r="J66" s="9" t="b">
        <f>AND(ISBLANK(K66),ISBLANK(L66))</f>
        <v>0</v>
      </c>
      <c r="K66" s="9">
        <v>547</v>
      </c>
      <c r="M66" s="15" t="b">
        <f>AND(ISBLANK(N66),ISBLANK(O66),ISBLANK(P66))</f>
        <v>0</v>
      </c>
      <c r="N66" s="16">
        <v>0.94</v>
      </c>
      <c r="P66" s="16">
        <v>0.97</v>
      </c>
      <c r="Q66">
        <v>115</v>
      </c>
      <c r="R66" s="18" t="b">
        <f>AND(ISBLANK(S66),ISBLANK(T66))</f>
        <v>0</v>
      </c>
      <c r="S66" s="18">
        <v>34</v>
      </c>
      <c r="T66" s="18">
        <v>528</v>
      </c>
      <c r="U66" s="15" t="b">
        <f>AND(ISBLANK(V66),ISBLANK(W66),ISBLANK(X66))</f>
        <v>0</v>
      </c>
      <c r="X66" s="15">
        <v>108</v>
      </c>
      <c r="Z66" t="s">
        <v>465</v>
      </c>
      <c r="AB66" t="s">
        <v>481</v>
      </c>
      <c r="AC66">
        <v>2014</v>
      </c>
      <c r="AD66" t="s">
        <v>342</v>
      </c>
      <c r="AE66" t="e">
        <f>VLOOKUP(AA66,duplicates!A:C,3,FALSE)</f>
        <v>#N/A</v>
      </c>
      <c r="AF66" t="s">
        <v>480</v>
      </c>
    </row>
    <row r="67" spans="1:32" x14ac:dyDescent="0.2">
      <c r="A67" t="s">
        <v>20</v>
      </c>
      <c r="B67">
        <v>1661</v>
      </c>
      <c r="C67" t="s">
        <v>139</v>
      </c>
      <c r="D67" t="s">
        <v>140</v>
      </c>
      <c r="E67" s="4" t="str">
        <f>IF(ISBLANK(G67),H67,G67)</f>
        <v>NA</v>
      </c>
      <c r="F67" s="9" t="b">
        <f>AND(ISBLANK(G67),ISBLANK(H67))</f>
        <v>0</v>
      </c>
      <c r="G67" s="9" t="s">
        <v>347</v>
      </c>
      <c r="I67">
        <v>478</v>
      </c>
      <c r="J67" s="9" t="b">
        <f>AND(ISBLANK(K67),ISBLANK(L67))</f>
        <v>0</v>
      </c>
      <c r="K67" s="8">
        <v>0.98</v>
      </c>
      <c r="M67" s="15" t="b">
        <f>AND(ISBLANK(N67),ISBLANK(O67),ISBLANK(P67))</f>
        <v>0</v>
      </c>
      <c r="N67" s="15">
        <v>48</v>
      </c>
      <c r="P67" s="15">
        <v>108</v>
      </c>
      <c r="Q67" s="1">
        <v>1</v>
      </c>
      <c r="R67" s="18" t="b">
        <f>AND(ISBLANK(S67),ISBLANK(T67))</f>
        <v>0</v>
      </c>
      <c r="S67" s="18">
        <v>50</v>
      </c>
      <c r="T67" s="18">
        <v>490</v>
      </c>
      <c r="U67" s="15" t="b">
        <f>AND(ISBLANK(V67),ISBLANK(W67),ISBLANK(X67))</f>
        <v>0</v>
      </c>
      <c r="X67" s="15">
        <v>108</v>
      </c>
      <c r="AB67" t="s">
        <v>481</v>
      </c>
      <c r="AC67">
        <v>2014</v>
      </c>
      <c r="AD67" t="s">
        <v>342</v>
      </c>
      <c r="AE67" t="e">
        <f>VLOOKUP(AA67,duplicates!A:C,3,FALSE)</f>
        <v>#N/A</v>
      </c>
      <c r="AF67" t="s">
        <v>480</v>
      </c>
    </row>
    <row r="68" spans="1:32" x14ac:dyDescent="0.2">
      <c r="A68" t="s">
        <v>20</v>
      </c>
      <c r="B68">
        <v>1838</v>
      </c>
      <c r="C68" t="s">
        <v>139</v>
      </c>
      <c r="D68" t="s">
        <v>140</v>
      </c>
      <c r="E68" s="4" t="str">
        <f>IF(ISBLANK(G68),H68,G68)</f>
        <v>NA</v>
      </c>
      <c r="F68" s="9" t="b">
        <f>AND(ISBLANK(G68),ISBLANK(H68))</f>
        <v>0</v>
      </c>
      <c r="G68" s="9" t="s">
        <v>347</v>
      </c>
      <c r="I68" t="s">
        <v>347</v>
      </c>
      <c r="J68" s="9" t="b">
        <f>AND(ISBLANK(K68),ISBLANK(L68))</f>
        <v>0</v>
      </c>
      <c r="K68" s="9">
        <v>537</v>
      </c>
      <c r="M68" s="15" t="b">
        <f>AND(ISBLANK(N68),ISBLANK(O68),ISBLANK(P68))</f>
        <v>0</v>
      </c>
      <c r="N68" s="16">
        <v>1</v>
      </c>
      <c r="P68" s="16">
        <v>0.94</v>
      </c>
      <c r="Q68">
        <v>108</v>
      </c>
      <c r="R68" s="18" t="b">
        <f>AND(ISBLANK(S68),ISBLANK(T68))</f>
        <v>0</v>
      </c>
      <c r="S68" s="18">
        <v>42</v>
      </c>
      <c r="T68" s="18">
        <v>506</v>
      </c>
      <c r="U68" s="15" t="b">
        <f>AND(ISBLANK(V68),ISBLANK(W68),ISBLANK(X68))</f>
        <v>0</v>
      </c>
      <c r="X68" s="15">
        <v>108</v>
      </c>
      <c r="Z68" s="1"/>
      <c r="AB68" t="s">
        <v>481</v>
      </c>
      <c r="AC68">
        <v>2014</v>
      </c>
      <c r="AD68" t="s">
        <v>342</v>
      </c>
      <c r="AE68" t="e">
        <f>VLOOKUP(AA68,duplicates!A:C,3,FALSE)</f>
        <v>#N/A</v>
      </c>
      <c r="AF68" t="s">
        <v>480</v>
      </c>
    </row>
    <row r="69" spans="1:32" x14ac:dyDescent="0.2">
      <c r="A69" t="s">
        <v>20</v>
      </c>
      <c r="B69">
        <v>1627</v>
      </c>
      <c r="C69" t="s">
        <v>193</v>
      </c>
      <c r="D69" t="s">
        <v>194</v>
      </c>
      <c r="E69" s="4" t="str">
        <f>IF(ISBLANK(G69),H69,G69)</f>
        <v>NA</v>
      </c>
      <c r="F69" s="9" t="b">
        <f>AND(ISBLANK(G69),ISBLANK(H69))</f>
        <v>0</v>
      </c>
      <c r="G69" s="9" t="s">
        <v>347</v>
      </c>
      <c r="I69">
        <v>344</v>
      </c>
      <c r="J69" s="9" t="b">
        <f>AND(ISBLANK(K69),ISBLANK(L69))</f>
        <v>0</v>
      </c>
      <c r="K69" s="8">
        <v>0.96</v>
      </c>
      <c r="M69" s="15" t="b">
        <f>AND(ISBLANK(N69),ISBLANK(O69),ISBLANK(P69))</f>
        <v>0</v>
      </c>
      <c r="N69" s="15">
        <v>82</v>
      </c>
      <c r="P69" s="15">
        <v>107</v>
      </c>
      <c r="Q69" s="1">
        <v>1</v>
      </c>
      <c r="R69" s="18" t="b">
        <f>AND(ISBLANK(S69),ISBLANK(T69))</f>
        <v>0</v>
      </c>
      <c r="S69" s="18">
        <v>82</v>
      </c>
      <c r="T69" s="18">
        <v>360</v>
      </c>
      <c r="U69" s="15" t="b">
        <f>AND(ISBLANK(V69),ISBLANK(W69),ISBLANK(X69))</f>
        <v>0</v>
      </c>
      <c r="X69" s="15">
        <v>107</v>
      </c>
      <c r="Z69" t="s">
        <v>465</v>
      </c>
      <c r="AB69" t="s">
        <v>481</v>
      </c>
      <c r="AC69">
        <v>2014</v>
      </c>
      <c r="AD69" t="s">
        <v>342</v>
      </c>
      <c r="AE69" t="e">
        <f>VLOOKUP(AA69,duplicates!A:C,3,FALSE)</f>
        <v>#N/A</v>
      </c>
      <c r="AF69" t="s">
        <v>480</v>
      </c>
    </row>
    <row r="70" spans="1:32" x14ac:dyDescent="0.2">
      <c r="A70" t="s">
        <v>20</v>
      </c>
      <c r="B70">
        <v>1741</v>
      </c>
      <c r="C70" t="s">
        <v>211</v>
      </c>
      <c r="D70" t="s">
        <v>212</v>
      </c>
      <c r="E70" s="4" t="str">
        <f>IF(ISBLANK(G70),H70,G70)</f>
        <v>NA</v>
      </c>
      <c r="F70" s="9" t="b">
        <f>AND(ISBLANK(G70),ISBLANK(H70))</f>
        <v>0</v>
      </c>
      <c r="G70" s="9" t="s">
        <v>347</v>
      </c>
      <c r="I70">
        <v>353</v>
      </c>
      <c r="J70" s="9" t="b">
        <f>AND(ISBLANK(K70),ISBLANK(L70))</f>
        <v>0</v>
      </c>
      <c r="K70" s="8">
        <v>0.91</v>
      </c>
      <c r="M70" s="15" t="b">
        <f>AND(ISBLANK(N70),ISBLANK(O70),ISBLANK(P70))</f>
        <v>0</v>
      </c>
      <c r="N70" s="15">
        <v>8</v>
      </c>
      <c r="P70" s="15">
        <v>102</v>
      </c>
      <c r="Q70" s="1">
        <v>0.99</v>
      </c>
      <c r="R70" s="18" t="b">
        <f>AND(ISBLANK(S70),ISBLANK(T70))</f>
        <v>0</v>
      </c>
      <c r="S70" s="18">
        <v>8</v>
      </c>
      <c r="T70" s="18">
        <v>389</v>
      </c>
      <c r="U70" s="15" t="b">
        <f>AND(ISBLANK(V70),ISBLANK(W70),ISBLANK(X70))</f>
        <v>0</v>
      </c>
      <c r="X70" s="15">
        <v>103</v>
      </c>
      <c r="AB70" t="s">
        <v>481</v>
      </c>
      <c r="AC70">
        <v>2014</v>
      </c>
      <c r="AD70" t="s">
        <v>342</v>
      </c>
      <c r="AE70" t="e">
        <f>VLOOKUP(AA70,duplicates!A:C,3,FALSE)</f>
        <v>#N/A</v>
      </c>
      <c r="AF70" t="s">
        <v>480</v>
      </c>
    </row>
    <row r="71" spans="1:32" x14ac:dyDescent="0.2">
      <c r="A71" t="s">
        <v>20</v>
      </c>
      <c r="B71">
        <v>1804</v>
      </c>
      <c r="C71" t="s">
        <v>193</v>
      </c>
      <c r="D71" t="s">
        <v>194</v>
      </c>
      <c r="E71" s="4" t="str">
        <f>IF(ISBLANK(G71),H71,G71)</f>
        <v>NA</v>
      </c>
      <c r="F71" s="9" t="b">
        <f>AND(ISBLANK(G71),ISBLANK(H71))</f>
        <v>0</v>
      </c>
      <c r="G71" s="9" t="s">
        <v>347</v>
      </c>
      <c r="I71" t="s">
        <v>347</v>
      </c>
      <c r="J71" s="9" t="b">
        <f>AND(ISBLANK(K71),ISBLANK(L71))</f>
        <v>0</v>
      </c>
      <c r="K71" s="9">
        <v>390</v>
      </c>
      <c r="M71" s="15" t="b">
        <f>AND(ISBLANK(N71),ISBLANK(O71),ISBLANK(P71))</f>
        <v>0</v>
      </c>
      <c r="N71" s="16">
        <v>1</v>
      </c>
      <c r="P71" s="16">
        <v>0.97</v>
      </c>
      <c r="Q71">
        <v>99</v>
      </c>
      <c r="R71" s="18" t="b">
        <f>AND(ISBLANK(S71),ISBLANK(T71))</f>
        <v>0</v>
      </c>
      <c r="S71" s="18">
        <v>71</v>
      </c>
      <c r="T71" s="18">
        <v>380</v>
      </c>
      <c r="U71" s="15" t="b">
        <f>AND(ISBLANK(V71),ISBLANK(W71),ISBLANK(X71))</f>
        <v>0</v>
      </c>
      <c r="X71" s="15">
        <v>99</v>
      </c>
      <c r="Z71" t="s">
        <v>465</v>
      </c>
      <c r="AB71" t="s">
        <v>481</v>
      </c>
      <c r="AC71">
        <v>2014</v>
      </c>
      <c r="AD71" t="s">
        <v>342</v>
      </c>
      <c r="AE71" t="e">
        <f>VLOOKUP(AA71,duplicates!A:C,3,FALSE)</f>
        <v>#N/A</v>
      </c>
      <c r="AF71" t="s">
        <v>480</v>
      </c>
    </row>
    <row r="72" spans="1:32" x14ac:dyDescent="0.2">
      <c r="A72" t="s">
        <v>20</v>
      </c>
      <c r="B72">
        <v>1666</v>
      </c>
      <c r="C72" t="s">
        <v>85</v>
      </c>
      <c r="D72" t="s">
        <v>86</v>
      </c>
      <c r="E72" s="4" t="str">
        <f>IF(ISBLANK(G72),H72,G72)</f>
        <v>NA</v>
      </c>
      <c r="F72" s="9" t="b">
        <f>AND(ISBLANK(G72),ISBLANK(H72))</f>
        <v>0</v>
      </c>
      <c r="G72" s="9" t="s">
        <v>347</v>
      </c>
      <c r="I72">
        <v>223</v>
      </c>
      <c r="J72" s="9" t="b">
        <f>AND(ISBLANK(K72),ISBLANK(L72))</f>
        <v>0</v>
      </c>
      <c r="K72" s="8">
        <v>1</v>
      </c>
      <c r="M72" s="15" t="b">
        <f>AND(ISBLANK(N72),ISBLANK(O72),ISBLANK(P72))</f>
        <v>0</v>
      </c>
      <c r="N72" s="15">
        <v>1</v>
      </c>
      <c r="P72" s="15">
        <v>86</v>
      </c>
      <c r="Q72" s="1">
        <v>0.91</v>
      </c>
      <c r="R72" s="18" t="b">
        <f>AND(ISBLANK(S72),ISBLANK(T72))</f>
        <v>0</v>
      </c>
      <c r="S72" s="18">
        <v>25</v>
      </c>
      <c r="T72" s="18">
        <v>224</v>
      </c>
      <c r="U72" s="15" t="b">
        <f>AND(ISBLANK(V72),ISBLANK(W72),ISBLANK(X72))</f>
        <v>0</v>
      </c>
      <c r="X72" s="15">
        <v>95</v>
      </c>
      <c r="AB72" t="s">
        <v>481</v>
      </c>
      <c r="AC72">
        <v>2014</v>
      </c>
      <c r="AD72" t="s">
        <v>342</v>
      </c>
      <c r="AE72" t="e">
        <f>VLOOKUP(AA72,duplicates!A:C,3,FALSE)</f>
        <v>#N/A</v>
      </c>
      <c r="AF72" t="s">
        <v>480</v>
      </c>
    </row>
    <row r="73" spans="1:32" x14ac:dyDescent="0.2">
      <c r="A73" t="s">
        <v>20</v>
      </c>
      <c r="B73">
        <v>1830</v>
      </c>
      <c r="C73" t="s">
        <v>320</v>
      </c>
      <c r="D73" t="s">
        <v>321</v>
      </c>
      <c r="E73" s="4" t="str">
        <f>IF(ISBLANK(G73),H73,G73)</f>
        <v>NA</v>
      </c>
      <c r="F73" s="9" t="b">
        <f>AND(ISBLANK(G73),ISBLANK(H73))</f>
        <v>0</v>
      </c>
      <c r="G73" s="9" t="s">
        <v>347</v>
      </c>
      <c r="I73" t="s">
        <v>347</v>
      </c>
      <c r="J73" s="9" t="b">
        <f>AND(ISBLANK(K73),ISBLANK(L73))</f>
        <v>0</v>
      </c>
      <c r="K73" s="9">
        <v>288</v>
      </c>
      <c r="M73" s="15" t="b">
        <f>AND(ISBLANK(N73),ISBLANK(O73),ISBLANK(P73))</f>
        <v>0</v>
      </c>
      <c r="N73" s="16">
        <v>0.93</v>
      </c>
      <c r="P73" s="16">
        <v>0.93</v>
      </c>
      <c r="Q73">
        <v>98</v>
      </c>
      <c r="R73" s="18" t="b">
        <f>AND(ISBLANK(S73),ISBLANK(T73))</f>
        <v>0</v>
      </c>
      <c r="S73" s="18">
        <v>18</v>
      </c>
      <c r="T73" s="18">
        <v>268</v>
      </c>
      <c r="U73" s="15" t="b">
        <f>AND(ISBLANK(V73),ISBLANK(W73),ISBLANK(X73))</f>
        <v>0</v>
      </c>
      <c r="X73" s="15">
        <v>91</v>
      </c>
      <c r="Z73" s="1"/>
      <c r="AB73" t="s">
        <v>481</v>
      </c>
      <c r="AC73">
        <v>2014</v>
      </c>
      <c r="AD73" t="s">
        <v>342</v>
      </c>
      <c r="AE73" t="e">
        <f>VLOOKUP(AA73,duplicates!A:C,3,FALSE)</f>
        <v>#N/A</v>
      </c>
      <c r="AF73" t="s">
        <v>480</v>
      </c>
    </row>
    <row r="74" spans="1:32" x14ac:dyDescent="0.2">
      <c r="A74" t="s">
        <v>20</v>
      </c>
      <c r="B74">
        <v>1692</v>
      </c>
      <c r="C74" t="s">
        <v>225</v>
      </c>
      <c r="D74" t="s">
        <v>226</v>
      </c>
      <c r="E74" s="4" t="str">
        <f>IF(ISBLANK(G74),H74,G74)</f>
        <v>NA</v>
      </c>
      <c r="F74" s="9" t="b">
        <f>AND(ISBLANK(G74),ISBLANK(H74))</f>
        <v>0</v>
      </c>
      <c r="G74" s="9" t="s">
        <v>347</v>
      </c>
      <c r="I74">
        <v>347</v>
      </c>
      <c r="J74" s="9" t="b">
        <f>AND(ISBLANK(K74),ISBLANK(L74))</f>
        <v>0</v>
      </c>
      <c r="K74" s="8">
        <v>0.61</v>
      </c>
      <c r="M74" s="15" t="b">
        <f>AND(ISBLANK(N74),ISBLANK(O74),ISBLANK(P74))</f>
        <v>0</v>
      </c>
      <c r="N74" s="15">
        <v>52</v>
      </c>
      <c r="P74" s="15">
        <v>57</v>
      </c>
      <c r="Q74" s="1">
        <v>0.63</v>
      </c>
      <c r="R74" s="18" t="b">
        <f>AND(ISBLANK(S74),ISBLANK(T74))</f>
        <v>0</v>
      </c>
      <c r="S74" s="18">
        <v>90</v>
      </c>
      <c r="T74" s="18">
        <v>570</v>
      </c>
      <c r="U74" s="15" t="b">
        <f>AND(ISBLANK(V74),ISBLANK(W74),ISBLANK(X74))</f>
        <v>0</v>
      </c>
      <c r="X74" s="15">
        <v>90</v>
      </c>
      <c r="Z74" t="s">
        <v>465</v>
      </c>
      <c r="AB74" t="s">
        <v>481</v>
      </c>
      <c r="AC74">
        <v>2014</v>
      </c>
      <c r="AD74" t="s">
        <v>342</v>
      </c>
      <c r="AE74" t="e">
        <f>VLOOKUP(AA74,duplicates!A:C,3,FALSE)</f>
        <v>#N/A</v>
      </c>
      <c r="AF74" t="s">
        <v>480</v>
      </c>
    </row>
    <row r="75" spans="1:32" x14ac:dyDescent="0.2">
      <c r="A75" t="s">
        <v>20</v>
      </c>
      <c r="B75">
        <v>1874</v>
      </c>
      <c r="C75" t="s">
        <v>299</v>
      </c>
      <c r="D75" t="s">
        <v>300</v>
      </c>
      <c r="E75" s="4" t="str">
        <f>IF(ISBLANK(G75),H75,G75)</f>
        <v>NA</v>
      </c>
      <c r="F75" s="9" t="b">
        <f>AND(ISBLANK(G75),ISBLANK(H75))</f>
        <v>0</v>
      </c>
      <c r="G75" s="9" t="s">
        <v>347</v>
      </c>
      <c r="I75" t="s">
        <v>347</v>
      </c>
      <c r="J75" s="9" t="b">
        <f>AND(ISBLANK(K75),ISBLANK(L75))</f>
        <v>0</v>
      </c>
      <c r="K75" s="9">
        <v>380</v>
      </c>
      <c r="M75" s="15" t="b">
        <f>AND(ISBLANK(N75),ISBLANK(O75),ISBLANK(P75))</f>
        <v>0</v>
      </c>
      <c r="N75" s="16">
        <v>1</v>
      </c>
      <c r="P75" s="16">
        <v>0.71</v>
      </c>
      <c r="Q75">
        <v>90</v>
      </c>
      <c r="R75" s="18" t="b">
        <f>AND(ISBLANK(S75),ISBLANK(T75))</f>
        <v>0</v>
      </c>
      <c r="S75" s="18">
        <v>72</v>
      </c>
      <c r="T75" s="18">
        <v>270</v>
      </c>
      <c r="U75" s="15" t="b">
        <f>AND(ISBLANK(V75),ISBLANK(W75),ISBLANK(X75))</f>
        <v>0</v>
      </c>
      <c r="X75" s="15">
        <v>90</v>
      </c>
      <c r="Z75" t="s">
        <v>465</v>
      </c>
      <c r="AB75" t="s">
        <v>481</v>
      </c>
      <c r="AC75">
        <v>2014</v>
      </c>
      <c r="AD75" t="s">
        <v>342</v>
      </c>
      <c r="AE75" t="e">
        <f>VLOOKUP(AA75,duplicates!A:C,3,FALSE)</f>
        <v>#N/A</v>
      </c>
      <c r="AF75" t="s">
        <v>480</v>
      </c>
    </row>
    <row r="76" spans="1:32" x14ac:dyDescent="0.2">
      <c r="A76" t="s">
        <v>20</v>
      </c>
      <c r="B76">
        <v>1829</v>
      </c>
      <c r="C76" t="s">
        <v>175</v>
      </c>
      <c r="D76" t="s">
        <v>176</v>
      </c>
      <c r="E76" s="4" t="str">
        <f>IF(ISBLANK(G76),H76,G76)</f>
        <v>NA</v>
      </c>
      <c r="F76" s="9" t="b">
        <f>AND(ISBLANK(G76),ISBLANK(H76))</f>
        <v>0</v>
      </c>
      <c r="G76" s="9" t="s">
        <v>347</v>
      </c>
      <c r="I76" t="s">
        <v>347</v>
      </c>
      <c r="J76" s="9" t="b">
        <f>AND(ISBLANK(K76),ISBLANK(L76))</f>
        <v>0</v>
      </c>
      <c r="K76" s="9">
        <v>535</v>
      </c>
      <c r="M76" s="15" t="b">
        <f>AND(ISBLANK(N76),ISBLANK(O76),ISBLANK(P76))</f>
        <v>0</v>
      </c>
      <c r="N76" s="16">
        <v>0.95</v>
      </c>
      <c r="P76" s="16">
        <v>0.93</v>
      </c>
      <c r="Q76">
        <v>93</v>
      </c>
      <c r="R76" s="18" t="b">
        <f>AND(ISBLANK(S76),ISBLANK(T76))</f>
        <v>0</v>
      </c>
      <c r="S76" s="18">
        <v>34</v>
      </c>
      <c r="T76" s="18">
        <v>498</v>
      </c>
      <c r="U76" s="15" t="b">
        <f>AND(ISBLANK(V76),ISBLANK(W76),ISBLANK(X76))</f>
        <v>0</v>
      </c>
      <c r="X76" s="15">
        <v>88</v>
      </c>
      <c r="Z76" s="1"/>
      <c r="AB76" t="s">
        <v>481</v>
      </c>
      <c r="AC76">
        <v>2014</v>
      </c>
      <c r="AD76" t="s">
        <v>342</v>
      </c>
      <c r="AE76" t="e">
        <f>VLOOKUP(AA76,duplicates!A:C,3,FALSE)</f>
        <v>#N/A</v>
      </c>
      <c r="AF76" t="s">
        <v>480</v>
      </c>
    </row>
    <row r="77" spans="1:32" x14ac:dyDescent="0.2">
      <c r="A77" t="s">
        <v>20</v>
      </c>
      <c r="B77">
        <v>1618</v>
      </c>
      <c r="C77" t="s">
        <v>107</v>
      </c>
      <c r="D77" t="s">
        <v>108</v>
      </c>
      <c r="E77" s="4" t="str">
        <f>IF(ISBLANK(G77),H77,G77)</f>
        <v>NA</v>
      </c>
      <c r="F77" s="9" t="b">
        <f>AND(ISBLANK(G77),ISBLANK(H77))</f>
        <v>0</v>
      </c>
      <c r="G77" s="9" t="s">
        <v>347</v>
      </c>
      <c r="I77">
        <v>222</v>
      </c>
      <c r="J77" s="9" t="b">
        <f>AND(ISBLANK(K77),ISBLANK(L77))</f>
        <v>0</v>
      </c>
      <c r="K77" s="8">
        <v>0.93</v>
      </c>
      <c r="M77" s="15" t="b">
        <f>AND(ISBLANK(N77),ISBLANK(O77),ISBLANK(P77))</f>
        <v>0</v>
      </c>
      <c r="N77" s="15">
        <v>33</v>
      </c>
      <c r="P77" s="15">
        <v>66</v>
      </c>
      <c r="Q77" s="1">
        <v>0.78</v>
      </c>
      <c r="R77" s="18" t="b">
        <f>AND(ISBLANK(S77),ISBLANK(T77))</f>
        <v>0</v>
      </c>
      <c r="S77" s="18">
        <v>34</v>
      </c>
      <c r="T77" s="18">
        <v>240</v>
      </c>
      <c r="U77" s="15" t="b">
        <f>AND(ISBLANK(V77),ISBLANK(W77),ISBLANK(X77))</f>
        <v>0</v>
      </c>
      <c r="X77" s="15">
        <v>85</v>
      </c>
      <c r="Z77" t="s">
        <v>465</v>
      </c>
      <c r="AB77" t="s">
        <v>481</v>
      </c>
      <c r="AC77">
        <v>2014</v>
      </c>
      <c r="AD77" t="s">
        <v>342</v>
      </c>
      <c r="AE77" t="e">
        <f>VLOOKUP(AA77,duplicates!A:C,3,FALSE)</f>
        <v>#N/A</v>
      </c>
      <c r="AF77" t="s">
        <v>480</v>
      </c>
    </row>
    <row r="78" spans="1:32" x14ac:dyDescent="0.2">
      <c r="A78" t="s">
        <v>20</v>
      </c>
      <c r="B78">
        <v>1898</v>
      </c>
      <c r="C78" t="s">
        <v>215</v>
      </c>
      <c r="D78" t="s">
        <v>216</v>
      </c>
      <c r="E78" s="4" t="str">
        <f>IF(ISBLANK(G78),H78,G78)</f>
        <v>NA</v>
      </c>
      <c r="F78" s="9" t="b">
        <f>AND(ISBLANK(G78),ISBLANK(H78))</f>
        <v>0</v>
      </c>
      <c r="G78" s="9" t="s">
        <v>347</v>
      </c>
      <c r="I78" t="s">
        <v>347</v>
      </c>
      <c r="J78" s="9" t="b">
        <f>AND(ISBLANK(K78),ISBLANK(L78))</f>
        <v>0</v>
      </c>
      <c r="K78" s="9">
        <v>285</v>
      </c>
      <c r="M78" s="15" t="b">
        <f>AND(ISBLANK(N78),ISBLANK(O78),ISBLANK(P78))</f>
        <v>0</v>
      </c>
      <c r="N78" s="16">
        <v>1</v>
      </c>
      <c r="P78" s="16">
        <v>1</v>
      </c>
      <c r="Q78">
        <v>85</v>
      </c>
      <c r="R78" s="18" t="b">
        <f>AND(ISBLANK(S78),ISBLANK(T78))</f>
        <v>0</v>
      </c>
      <c r="S78" s="18">
        <v>29</v>
      </c>
      <c r="T78" s="18">
        <v>285</v>
      </c>
      <c r="U78" s="15" t="b">
        <f>AND(ISBLANK(V78),ISBLANK(W78),ISBLANK(X78))</f>
        <v>0</v>
      </c>
      <c r="X78" s="15">
        <v>85</v>
      </c>
      <c r="Z78" s="1"/>
      <c r="AB78" t="s">
        <v>481</v>
      </c>
      <c r="AC78">
        <v>2014</v>
      </c>
      <c r="AD78" t="s">
        <v>342</v>
      </c>
      <c r="AE78" t="e">
        <f>VLOOKUP(AA78,duplicates!A:C,3,FALSE)</f>
        <v>#N/A</v>
      </c>
      <c r="AF78" t="s">
        <v>480</v>
      </c>
    </row>
    <row r="79" spans="1:32" x14ac:dyDescent="0.2">
      <c r="A79" t="s">
        <v>20</v>
      </c>
      <c r="B79">
        <v>1790</v>
      </c>
      <c r="C79" t="s">
        <v>179</v>
      </c>
      <c r="D79" t="s">
        <v>180</v>
      </c>
      <c r="E79" s="4" t="str">
        <f>IF(ISBLANK(G79),H79,G79)</f>
        <v>NA</v>
      </c>
      <c r="F79" s="9" t="b">
        <f>AND(ISBLANK(G79),ISBLANK(H79))</f>
        <v>0</v>
      </c>
      <c r="G79" s="9" t="s">
        <v>347</v>
      </c>
      <c r="I79" t="s">
        <v>347</v>
      </c>
      <c r="J79" s="9" t="b">
        <f>AND(ISBLANK(K79),ISBLANK(L79))</f>
        <v>0</v>
      </c>
      <c r="K79" s="9">
        <v>737</v>
      </c>
      <c r="M79" s="15" t="b">
        <f>AND(ISBLANK(N79),ISBLANK(O79),ISBLANK(P79))</f>
        <v>0</v>
      </c>
      <c r="N79" s="16">
        <v>0.95</v>
      </c>
      <c r="P79" s="16">
        <v>0.99</v>
      </c>
      <c r="Q79">
        <v>87</v>
      </c>
      <c r="R79" s="18" t="b">
        <f>AND(ISBLANK(S79),ISBLANK(T79))</f>
        <v>0</v>
      </c>
      <c r="S79" s="18">
        <v>92</v>
      </c>
      <c r="T79" s="18">
        <v>733</v>
      </c>
      <c r="U79" s="15" t="b">
        <f>AND(ISBLANK(V79),ISBLANK(W79),ISBLANK(X79))</f>
        <v>0</v>
      </c>
      <c r="X79" s="15">
        <v>83</v>
      </c>
      <c r="Z79" t="s">
        <v>465</v>
      </c>
      <c r="AB79" t="s">
        <v>481</v>
      </c>
      <c r="AC79">
        <v>2014</v>
      </c>
      <c r="AD79" t="s">
        <v>342</v>
      </c>
      <c r="AE79" t="e">
        <f>VLOOKUP(AA79,duplicates!A:C,3,FALSE)</f>
        <v>#N/A</v>
      </c>
      <c r="AF79" t="s">
        <v>480</v>
      </c>
    </row>
    <row r="80" spans="1:32" x14ac:dyDescent="0.2">
      <c r="A80" t="s">
        <v>20</v>
      </c>
      <c r="B80">
        <v>1889</v>
      </c>
      <c r="C80" t="s">
        <v>261</v>
      </c>
      <c r="D80" t="s">
        <v>262</v>
      </c>
      <c r="E80" s="4" t="str">
        <f>IF(ISBLANK(G80),H80,G80)</f>
        <v>NA</v>
      </c>
      <c r="F80" s="9" t="b">
        <f>AND(ISBLANK(G80),ISBLANK(H80))</f>
        <v>0</v>
      </c>
      <c r="G80" s="9" t="s">
        <v>347</v>
      </c>
      <c r="I80" t="s">
        <v>347</v>
      </c>
      <c r="J80" s="9" t="b">
        <f>AND(ISBLANK(K80),ISBLANK(L80))</f>
        <v>0</v>
      </c>
      <c r="K80" s="9">
        <v>884</v>
      </c>
      <c r="M80" s="15" t="b">
        <f>AND(ISBLANK(N80),ISBLANK(O80),ISBLANK(P80))</f>
        <v>0</v>
      </c>
      <c r="N80" s="16">
        <v>1</v>
      </c>
      <c r="P80" s="16">
        <v>0.96</v>
      </c>
      <c r="Q80">
        <v>83</v>
      </c>
      <c r="R80" s="18" t="b">
        <f>AND(ISBLANK(S80),ISBLANK(T80))</f>
        <v>0</v>
      </c>
      <c r="S80" s="18">
        <v>61</v>
      </c>
      <c r="T80" s="18">
        <v>852</v>
      </c>
      <c r="U80" s="15" t="b">
        <f>AND(ISBLANK(V80),ISBLANK(W80),ISBLANK(X80))</f>
        <v>0</v>
      </c>
      <c r="X80" s="15">
        <v>83</v>
      </c>
      <c r="Z80" t="s">
        <v>465</v>
      </c>
      <c r="AB80" t="s">
        <v>481</v>
      </c>
      <c r="AC80">
        <v>2014</v>
      </c>
      <c r="AD80" t="s">
        <v>342</v>
      </c>
      <c r="AE80" t="e">
        <f>VLOOKUP(AA80,duplicates!A:C,3,FALSE)</f>
        <v>#N/A</v>
      </c>
      <c r="AF80" t="s">
        <v>480</v>
      </c>
    </row>
    <row r="81" spans="1:32" x14ac:dyDescent="0.2">
      <c r="A81" t="s">
        <v>20</v>
      </c>
      <c r="B81">
        <v>1667</v>
      </c>
      <c r="C81" t="s">
        <v>73</v>
      </c>
      <c r="D81" t="s">
        <v>74</v>
      </c>
      <c r="E81" s="4" t="str">
        <f>IF(ISBLANK(G81),H81,G81)</f>
        <v>NA</v>
      </c>
      <c r="F81" s="9" t="b">
        <f>AND(ISBLANK(G81),ISBLANK(H81))</f>
        <v>0</v>
      </c>
      <c r="G81" s="9" t="s">
        <v>347</v>
      </c>
      <c r="I81">
        <v>375</v>
      </c>
      <c r="J81" s="9" t="b">
        <f>AND(ISBLANK(K81),ISBLANK(L81))</f>
        <v>0</v>
      </c>
      <c r="K81" s="8">
        <v>0.78</v>
      </c>
      <c r="M81" s="15" t="b">
        <f>AND(ISBLANK(N81),ISBLANK(O81),ISBLANK(P81))</f>
        <v>0</v>
      </c>
      <c r="N81" s="15">
        <v>25</v>
      </c>
      <c r="P81" s="15">
        <v>49</v>
      </c>
      <c r="Q81" s="1">
        <v>0.59</v>
      </c>
      <c r="R81" s="18" t="b">
        <f>AND(ISBLANK(S81),ISBLANK(T81))</f>
        <v>0</v>
      </c>
      <c r="S81" s="18">
        <v>31</v>
      </c>
      <c r="T81" s="18">
        <v>479</v>
      </c>
      <c r="U81" s="15" t="b">
        <f>AND(ISBLANK(V81),ISBLANK(W81),ISBLANK(X81))</f>
        <v>0</v>
      </c>
      <c r="X81" s="15">
        <v>83</v>
      </c>
      <c r="AB81" t="s">
        <v>481</v>
      </c>
      <c r="AC81">
        <v>2014</v>
      </c>
      <c r="AD81" t="s">
        <v>342</v>
      </c>
      <c r="AE81" t="e">
        <f>VLOOKUP(AA81,duplicates!A:C,3,FALSE)</f>
        <v>#N/A</v>
      </c>
      <c r="AF81" t="s">
        <v>480</v>
      </c>
    </row>
    <row r="82" spans="1:32" x14ac:dyDescent="0.2">
      <c r="A82" t="s">
        <v>20</v>
      </c>
      <c r="B82">
        <v>1721</v>
      </c>
      <c r="C82" t="s">
        <v>215</v>
      </c>
      <c r="D82" t="s">
        <v>216</v>
      </c>
      <c r="E82" s="4" t="str">
        <f>IF(ISBLANK(G82),H82,G82)</f>
        <v>NA</v>
      </c>
      <c r="F82" s="9" t="b">
        <f>AND(ISBLANK(G82),ISBLANK(H82))</f>
        <v>0</v>
      </c>
      <c r="G82" s="9" t="s">
        <v>347</v>
      </c>
      <c r="I82">
        <v>276</v>
      </c>
      <c r="J82" s="9" t="b">
        <f>AND(ISBLANK(K82),ISBLANK(L82))</f>
        <v>0</v>
      </c>
      <c r="K82" s="8">
        <v>0.98</v>
      </c>
      <c r="M82" s="15" t="b">
        <f>AND(ISBLANK(N82),ISBLANK(O82),ISBLANK(P82))</f>
        <v>0</v>
      </c>
      <c r="N82" s="15">
        <v>16</v>
      </c>
      <c r="P82" s="15">
        <v>82</v>
      </c>
      <c r="Q82" s="1">
        <v>1</v>
      </c>
      <c r="R82" s="18" t="b">
        <f>AND(ISBLANK(S82),ISBLANK(T82))</f>
        <v>0</v>
      </c>
      <c r="S82" s="18">
        <v>16</v>
      </c>
      <c r="T82" s="18">
        <v>281</v>
      </c>
      <c r="U82" s="15" t="b">
        <f>AND(ISBLANK(V82),ISBLANK(W82),ISBLANK(X82))</f>
        <v>0</v>
      </c>
      <c r="X82" s="15">
        <v>82</v>
      </c>
      <c r="AB82" t="s">
        <v>481</v>
      </c>
      <c r="AC82">
        <v>2014</v>
      </c>
      <c r="AD82" t="s">
        <v>342</v>
      </c>
      <c r="AE82" t="e">
        <f>VLOOKUP(AA82,duplicates!A:C,3,FALSE)</f>
        <v>#N/A</v>
      </c>
      <c r="AF82" t="s">
        <v>480</v>
      </c>
    </row>
    <row r="83" spans="1:32" x14ac:dyDescent="0.2">
      <c r="A83" t="s">
        <v>20</v>
      </c>
      <c r="B83">
        <v>1652</v>
      </c>
      <c r="C83" t="s">
        <v>175</v>
      </c>
      <c r="D83" t="s">
        <v>176</v>
      </c>
      <c r="E83" s="4" t="str">
        <f>IF(ISBLANK(G83),H83,G83)</f>
        <v>NA</v>
      </c>
      <c r="F83" s="9" t="b">
        <f>AND(ISBLANK(G83),ISBLANK(H83))</f>
        <v>0</v>
      </c>
      <c r="G83" s="9" t="s">
        <v>347</v>
      </c>
      <c r="I83">
        <v>486</v>
      </c>
      <c r="J83" s="9" t="b">
        <f>AND(ISBLANK(K83),ISBLANK(L83))</f>
        <v>0</v>
      </c>
      <c r="K83" s="8">
        <v>0.93</v>
      </c>
      <c r="M83" s="15" t="b">
        <f>AND(ISBLANK(N83),ISBLANK(O83),ISBLANK(P83))</f>
        <v>0</v>
      </c>
      <c r="N83" s="15">
        <v>30</v>
      </c>
      <c r="P83" s="15">
        <v>74</v>
      </c>
      <c r="Q83" s="1">
        <v>0.9</v>
      </c>
      <c r="R83" s="18" t="b">
        <f>AND(ISBLANK(S83),ISBLANK(T83))</f>
        <v>0</v>
      </c>
      <c r="S83" s="18">
        <v>32</v>
      </c>
      <c r="T83" s="18">
        <v>523</v>
      </c>
      <c r="U83" s="15" t="b">
        <f>AND(ISBLANK(V83),ISBLANK(W83),ISBLANK(X83))</f>
        <v>0</v>
      </c>
      <c r="X83" s="15">
        <v>82</v>
      </c>
      <c r="AB83" t="s">
        <v>481</v>
      </c>
      <c r="AC83">
        <v>2014</v>
      </c>
      <c r="AD83" t="s">
        <v>342</v>
      </c>
      <c r="AE83" t="e">
        <f>VLOOKUP(AA83,duplicates!A:C,3,FALSE)</f>
        <v>#N/A</v>
      </c>
      <c r="AF83" t="s">
        <v>480</v>
      </c>
    </row>
    <row r="84" spans="1:32" x14ac:dyDescent="0.2">
      <c r="A84" t="s">
        <v>20</v>
      </c>
      <c r="B84">
        <v>1679</v>
      </c>
      <c r="C84" t="s">
        <v>203</v>
      </c>
      <c r="D84" t="s">
        <v>204</v>
      </c>
      <c r="E84" s="4" t="str">
        <f>IF(ISBLANK(G84),H84,G84)</f>
        <v>NA</v>
      </c>
      <c r="F84" s="9" t="b">
        <f>AND(ISBLANK(G84),ISBLANK(H84))</f>
        <v>0</v>
      </c>
      <c r="G84" s="9" t="s">
        <v>347</v>
      </c>
      <c r="I84">
        <v>665</v>
      </c>
      <c r="J84" s="9" t="b">
        <f>AND(ISBLANK(K84),ISBLANK(L84))</f>
        <v>0</v>
      </c>
      <c r="K84" s="8">
        <v>0.94</v>
      </c>
      <c r="M84" s="15" t="b">
        <f>AND(ISBLANK(N84),ISBLANK(O84),ISBLANK(P84))</f>
        <v>0</v>
      </c>
      <c r="N84" s="15">
        <v>31</v>
      </c>
      <c r="P84" s="15">
        <v>80</v>
      </c>
      <c r="Q84" s="1">
        <v>0.98</v>
      </c>
      <c r="R84" s="18" t="b">
        <f>AND(ISBLANK(S84),ISBLANK(T84))</f>
        <v>0</v>
      </c>
      <c r="S84" s="18">
        <v>31</v>
      </c>
      <c r="T84" s="18">
        <v>710</v>
      </c>
      <c r="U84" s="15" t="b">
        <f>AND(ISBLANK(V84),ISBLANK(W84),ISBLANK(X84))</f>
        <v>0</v>
      </c>
      <c r="X84" s="15">
        <v>82</v>
      </c>
      <c r="AB84" t="s">
        <v>481</v>
      </c>
      <c r="AC84">
        <v>2014</v>
      </c>
      <c r="AD84" t="s">
        <v>342</v>
      </c>
      <c r="AE84" t="e">
        <f>VLOOKUP(AA84,duplicates!A:C,3,FALSE)</f>
        <v>#N/A</v>
      </c>
      <c r="AF84" t="s">
        <v>480</v>
      </c>
    </row>
    <row r="85" spans="1:32" x14ac:dyDescent="0.2">
      <c r="A85" t="s">
        <v>20</v>
      </c>
      <c r="B85">
        <v>1617</v>
      </c>
      <c r="C85" t="s">
        <v>135</v>
      </c>
      <c r="D85" t="s">
        <v>136</v>
      </c>
      <c r="E85" s="4" t="str">
        <f>IF(ISBLANK(G85),H85,G85)</f>
        <v>NA</v>
      </c>
      <c r="F85" s="9" t="b">
        <f>AND(ISBLANK(G85),ISBLANK(H85))</f>
        <v>0</v>
      </c>
      <c r="G85" s="9" t="s">
        <v>347</v>
      </c>
      <c r="I85">
        <v>395</v>
      </c>
      <c r="J85" s="9" t="b">
        <f>AND(ISBLANK(K85),ISBLANK(L85))</f>
        <v>0</v>
      </c>
      <c r="K85" s="8">
        <v>0.88</v>
      </c>
      <c r="M85" s="15" t="b">
        <f>AND(ISBLANK(N85),ISBLANK(O85),ISBLANK(P85))</f>
        <v>0</v>
      </c>
      <c r="N85" s="15">
        <v>39</v>
      </c>
      <c r="P85" s="15">
        <v>67</v>
      </c>
      <c r="Q85" s="1">
        <v>0.84</v>
      </c>
      <c r="R85" s="18" t="b">
        <f>AND(ISBLANK(S85),ISBLANK(T85))</f>
        <v>0</v>
      </c>
      <c r="S85" s="18">
        <v>39</v>
      </c>
      <c r="T85" s="18">
        <v>447</v>
      </c>
      <c r="U85" s="15" t="b">
        <f>AND(ISBLANK(V85),ISBLANK(W85),ISBLANK(X85))</f>
        <v>0</v>
      </c>
      <c r="X85" s="15">
        <v>80</v>
      </c>
      <c r="Z85" t="s">
        <v>465</v>
      </c>
      <c r="AB85" t="s">
        <v>481</v>
      </c>
      <c r="AC85">
        <v>2014</v>
      </c>
      <c r="AD85" t="s">
        <v>342</v>
      </c>
      <c r="AE85" t="e">
        <f>VLOOKUP(AA85,duplicates!A:C,3,FALSE)</f>
        <v>#N/A</v>
      </c>
      <c r="AF85" t="s">
        <v>480</v>
      </c>
    </row>
    <row r="86" spans="1:32" x14ac:dyDescent="0.2">
      <c r="A86" t="s">
        <v>20</v>
      </c>
      <c r="B86">
        <v>1778</v>
      </c>
      <c r="C86" t="s">
        <v>189</v>
      </c>
      <c r="D86" t="s">
        <v>190</v>
      </c>
      <c r="E86" s="4" t="str">
        <f>IF(ISBLANK(G86),H86,G86)</f>
        <v>NA</v>
      </c>
      <c r="F86" s="9" t="b">
        <f>AND(ISBLANK(G86),ISBLANK(H86))</f>
        <v>0</v>
      </c>
      <c r="G86" s="9" t="s">
        <v>347</v>
      </c>
      <c r="I86" t="s">
        <v>347</v>
      </c>
      <c r="J86" s="9" t="b">
        <f>AND(ISBLANK(K86),ISBLANK(L86))</f>
        <v>0</v>
      </c>
      <c r="K86" s="9">
        <v>463</v>
      </c>
      <c r="M86" s="15" t="b">
        <f>AND(ISBLANK(N86),ISBLANK(O86),ISBLANK(P86))</f>
        <v>0</v>
      </c>
      <c r="N86" s="16">
        <v>1</v>
      </c>
      <c r="P86" s="16">
        <v>0.96</v>
      </c>
      <c r="Q86">
        <v>79</v>
      </c>
      <c r="R86" s="18" t="b">
        <f>AND(ISBLANK(S86),ISBLANK(T86))</f>
        <v>0</v>
      </c>
      <c r="S86" s="18">
        <v>43</v>
      </c>
      <c r="T86" s="18">
        <v>445</v>
      </c>
      <c r="U86" s="15" t="b">
        <f>AND(ISBLANK(V86),ISBLANK(W86),ISBLANK(X86))</f>
        <v>0</v>
      </c>
      <c r="X86" s="15">
        <v>79</v>
      </c>
      <c r="Z86" t="s">
        <v>465</v>
      </c>
      <c r="AB86" t="s">
        <v>481</v>
      </c>
      <c r="AC86">
        <v>2014</v>
      </c>
      <c r="AD86" t="s">
        <v>342</v>
      </c>
      <c r="AE86" t="e">
        <f>VLOOKUP(AA86,duplicates!A:C,3,FALSE)</f>
        <v>#N/A</v>
      </c>
      <c r="AF86" t="s">
        <v>480</v>
      </c>
    </row>
    <row r="87" spans="1:32" x14ac:dyDescent="0.2">
      <c r="A87" t="s">
        <v>20</v>
      </c>
      <c r="B87">
        <v>1625</v>
      </c>
      <c r="C87" t="s">
        <v>141</v>
      </c>
      <c r="D87" t="s">
        <v>142</v>
      </c>
      <c r="E87" s="4" t="str">
        <f>IF(ISBLANK(G87),H87,G87)</f>
        <v>NA</v>
      </c>
      <c r="F87" s="9" t="b">
        <f>AND(ISBLANK(G87),ISBLANK(H87))</f>
        <v>0</v>
      </c>
      <c r="G87" s="9" t="s">
        <v>347</v>
      </c>
      <c r="I87">
        <v>76</v>
      </c>
      <c r="J87" s="9" t="b">
        <f>AND(ISBLANK(K87),ISBLANK(L87))</f>
        <v>0</v>
      </c>
      <c r="K87" s="8">
        <v>0.6</v>
      </c>
      <c r="M87" s="15" t="b">
        <f>AND(ISBLANK(N87),ISBLANK(O87),ISBLANK(P87))</f>
        <v>0</v>
      </c>
      <c r="N87" s="15">
        <v>13</v>
      </c>
      <c r="P87" s="15">
        <v>37</v>
      </c>
      <c r="Q87" s="1">
        <v>0.49</v>
      </c>
      <c r="R87" s="18" t="b">
        <f>AND(ISBLANK(S87),ISBLANK(T87))</f>
        <v>0</v>
      </c>
      <c r="S87" s="18">
        <v>18</v>
      </c>
      <c r="T87" s="18">
        <v>126</v>
      </c>
      <c r="U87" s="15" t="b">
        <f>AND(ISBLANK(V87),ISBLANK(W87),ISBLANK(X87))</f>
        <v>0</v>
      </c>
      <c r="X87" s="15">
        <v>76</v>
      </c>
      <c r="Z87" t="s">
        <v>465</v>
      </c>
      <c r="AB87" t="s">
        <v>481</v>
      </c>
      <c r="AC87">
        <v>2014</v>
      </c>
      <c r="AD87" t="s">
        <v>342</v>
      </c>
      <c r="AE87" t="e">
        <f>VLOOKUP(AA87,duplicates!A:C,3,FALSE)</f>
        <v>#N/A</v>
      </c>
      <c r="AF87" t="s">
        <v>480</v>
      </c>
    </row>
    <row r="88" spans="1:32" x14ac:dyDescent="0.2">
      <c r="A88" t="s">
        <v>20</v>
      </c>
      <c r="B88">
        <v>1902</v>
      </c>
      <c r="C88" t="s">
        <v>231</v>
      </c>
      <c r="D88" t="s">
        <v>232</v>
      </c>
      <c r="E88" s="4" t="str">
        <f>IF(ISBLANK(G88),H88,G88)</f>
        <v>NA</v>
      </c>
      <c r="F88" s="9" t="b">
        <f>AND(ISBLANK(G88),ISBLANK(H88))</f>
        <v>0</v>
      </c>
      <c r="G88" s="9" t="s">
        <v>347</v>
      </c>
      <c r="I88" t="s">
        <v>347</v>
      </c>
      <c r="J88" s="9" t="b">
        <f>AND(ISBLANK(K88),ISBLANK(L88))</f>
        <v>0</v>
      </c>
      <c r="K88" s="9">
        <v>769</v>
      </c>
      <c r="M88" s="15" t="b">
        <f>AND(ISBLANK(N88),ISBLANK(O88),ISBLANK(P88))</f>
        <v>0</v>
      </c>
      <c r="N88" s="16">
        <v>1</v>
      </c>
      <c r="P88" s="16">
        <v>0.65</v>
      </c>
      <c r="Q88">
        <v>76</v>
      </c>
      <c r="R88" s="18" t="b">
        <f>AND(ISBLANK(S88),ISBLANK(T88))</f>
        <v>0</v>
      </c>
      <c r="S88" s="18">
        <v>60</v>
      </c>
      <c r="T88" s="18">
        <v>503</v>
      </c>
      <c r="U88" s="15" t="b">
        <f>AND(ISBLANK(V88),ISBLANK(W88),ISBLANK(X88))</f>
        <v>0</v>
      </c>
      <c r="X88" s="15">
        <v>76</v>
      </c>
      <c r="Z88" s="1"/>
      <c r="AB88" t="s">
        <v>481</v>
      </c>
      <c r="AC88">
        <v>2014</v>
      </c>
      <c r="AD88" t="s">
        <v>342</v>
      </c>
      <c r="AE88" t="e">
        <f>VLOOKUP(AA88,duplicates!A:C,3,FALSE)</f>
        <v>#N/A</v>
      </c>
      <c r="AF88" t="s">
        <v>480</v>
      </c>
    </row>
    <row r="89" spans="1:32" x14ac:dyDescent="0.2">
      <c r="A89" t="s">
        <v>20</v>
      </c>
      <c r="B89">
        <v>1821</v>
      </c>
      <c r="C89" t="s">
        <v>99</v>
      </c>
      <c r="D89" t="s">
        <v>100</v>
      </c>
      <c r="E89" s="4" t="str">
        <f>IF(ISBLANK(G89),H89,G89)</f>
        <v>NA</v>
      </c>
      <c r="F89" s="9" t="b">
        <f>AND(ISBLANK(G89),ISBLANK(H89))</f>
        <v>0</v>
      </c>
      <c r="G89" s="9" t="s">
        <v>347</v>
      </c>
      <c r="I89" t="s">
        <v>347</v>
      </c>
      <c r="J89" s="9" t="b">
        <f>AND(ISBLANK(K89),ISBLANK(L89))</f>
        <v>0</v>
      </c>
      <c r="K89" s="9">
        <v>519</v>
      </c>
      <c r="M89" s="15" t="b">
        <f>AND(ISBLANK(N89),ISBLANK(O89),ISBLANK(P89))</f>
        <v>0</v>
      </c>
      <c r="N89" s="16">
        <v>0.39</v>
      </c>
      <c r="P89" s="16">
        <v>0.37</v>
      </c>
      <c r="Q89">
        <v>193</v>
      </c>
      <c r="R89" s="18" t="b">
        <f>AND(ISBLANK(S89),ISBLANK(T89))</f>
        <v>0</v>
      </c>
      <c r="S89" s="18">
        <v>79</v>
      </c>
      <c r="T89" s="18">
        <v>193</v>
      </c>
      <c r="U89" s="15" t="b">
        <f>AND(ISBLANK(V89),ISBLANK(W89),ISBLANK(X89))</f>
        <v>0</v>
      </c>
      <c r="X89" s="15">
        <v>75</v>
      </c>
      <c r="Z89" s="1"/>
      <c r="AB89" t="s">
        <v>481</v>
      </c>
      <c r="AC89">
        <v>2014</v>
      </c>
      <c r="AD89" t="s">
        <v>342</v>
      </c>
      <c r="AE89" t="e">
        <f>VLOOKUP(AA89,duplicates!A:C,3,FALSE)</f>
        <v>#N/A</v>
      </c>
      <c r="AF89" t="s">
        <v>480</v>
      </c>
    </row>
    <row r="90" spans="1:32" x14ac:dyDescent="0.2">
      <c r="A90" t="s">
        <v>20</v>
      </c>
      <c r="B90">
        <v>1602</v>
      </c>
      <c r="C90" t="s">
        <v>97</v>
      </c>
      <c r="D90" t="s">
        <v>98</v>
      </c>
      <c r="E90" s="4" t="str">
        <f>IF(ISBLANK(G90),H90,G90)</f>
        <v>NA</v>
      </c>
      <c r="F90" s="9" t="b">
        <f>AND(ISBLANK(G90),ISBLANK(H90))</f>
        <v>0</v>
      </c>
      <c r="G90" s="9" t="s">
        <v>347</v>
      </c>
      <c r="I90">
        <v>539</v>
      </c>
      <c r="J90" s="9" t="b">
        <f>AND(ISBLANK(K90),ISBLANK(L90))</f>
        <v>0</v>
      </c>
      <c r="K90" s="8">
        <v>0.93</v>
      </c>
      <c r="M90" s="15" t="b">
        <f>AND(ISBLANK(N90),ISBLANK(O90),ISBLANK(P90))</f>
        <v>0</v>
      </c>
      <c r="N90" s="15">
        <v>66</v>
      </c>
      <c r="P90" s="15">
        <v>69</v>
      </c>
      <c r="Q90" s="1">
        <v>0.93</v>
      </c>
      <c r="R90" s="18" t="b">
        <f>AND(ISBLANK(S90),ISBLANK(T90))</f>
        <v>0</v>
      </c>
      <c r="S90" s="18">
        <v>66</v>
      </c>
      <c r="T90" s="18">
        <v>578</v>
      </c>
      <c r="U90" s="15" t="b">
        <f>AND(ISBLANK(V90),ISBLANK(W90),ISBLANK(X90))</f>
        <v>0</v>
      </c>
      <c r="X90" s="15">
        <v>74</v>
      </c>
      <c r="Z90" t="s">
        <v>465</v>
      </c>
      <c r="AB90" t="s">
        <v>481</v>
      </c>
      <c r="AC90">
        <v>2014</v>
      </c>
      <c r="AD90" t="s">
        <v>342</v>
      </c>
      <c r="AE90" t="e">
        <f>VLOOKUP(AA90,duplicates!A:C,3,FALSE)</f>
        <v>#N/A</v>
      </c>
      <c r="AF90" t="s">
        <v>480</v>
      </c>
    </row>
    <row r="91" spans="1:32" x14ac:dyDescent="0.2">
      <c r="A91" t="s">
        <v>20</v>
      </c>
      <c r="B91">
        <v>1613</v>
      </c>
      <c r="C91" t="s">
        <v>179</v>
      </c>
      <c r="D91" t="s">
        <v>180</v>
      </c>
      <c r="E91" s="4" t="str">
        <f>IF(ISBLANK(G91),H91,G91)</f>
        <v>NA</v>
      </c>
      <c r="F91" s="9" t="b">
        <f>AND(ISBLANK(G91),ISBLANK(H91))</f>
        <v>0</v>
      </c>
      <c r="G91" s="9" t="s">
        <v>347</v>
      </c>
      <c r="I91">
        <v>635</v>
      </c>
      <c r="J91" s="9" t="b">
        <f>AND(ISBLANK(K91),ISBLANK(L91))</f>
        <v>0</v>
      </c>
      <c r="K91" s="8">
        <v>1</v>
      </c>
      <c r="M91" s="15" t="b">
        <f>AND(ISBLANK(N91),ISBLANK(O91),ISBLANK(P91))</f>
        <v>0</v>
      </c>
      <c r="N91" s="15">
        <v>74</v>
      </c>
      <c r="P91" s="15">
        <v>69</v>
      </c>
      <c r="Q91" s="1">
        <v>0.93</v>
      </c>
      <c r="R91" s="18" t="b">
        <f>AND(ISBLANK(S91),ISBLANK(T91))</f>
        <v>0</v>
      </c>
      <c r="S91" s="18">
        <v>74</v>
      </c>
      <c r="T91" s="18">
        <v>636</v>
      </c>
      <c r="U91" s="15" t="b">
        <f>AND(ISBLANK(V91),ISBLANK(W91),ISBLANK(X91))</f>
        <v>0</v>
      </c>
      <c r="X91" s="15">
        <v>74</v>
      </c>
      <c r="Z91" t="s">
        <v>465</v>
      </c>
      <c r="AB91" t="s">
        <v>481</v>
      </c>
      <c r="AC91">
        <v>2014</v>
      </c>
      <c r="AD91" t="s">
        <v>342</v>
      </c>
      <c r="AE91" t="e">
        <f>VLOOKUP(AA91,duplicates!A:C,3,FALSE)</f>
        <v>#N/A</v>
      </c>
      <c r="AF91" t="s">
        <v>480</v>
      </c>
    </row>
    <row r="92" spans="1:32" x14ac:dyDescent="0.2">
      <c r="A92" t="s">
        <v>20</v>
      </c>
      <c r="B92">
        <v>1631</v>
      </c>
      <c r="C92" t="s">
        <v>147</v>
      </c>
      <c r="D92" t="s">
        <v>148</v>
      </c>
      <c r="E92" s="4" t="str">
        <f>IF(ISBLANK(G92),H92,G92)</f>
        <v>NA</v>
      </c>
      <c r="F92" s="9" t="b">
        <f>AND(ISBLANK(G92),ISBLANK(H92))</f>
        <v>0</v>
      </c>
      <c r="G92" s="9" t="s">
        <v>347</v>
      </c>
      <c r="I92">
        <v>263</v>
      </c>
      <c r="J92" s="9" t="b">
        <f>AND(ISBLANK(K92),ISBLANK(L92))</f>
        <v>0</v>
      </c>
      <c r="K92" s="8">
        <v>0.77</v>
      </c>
      <c r="M92" s="15" t="b">
        <f>AND(ISBLANK(N92),ISBLANK(O92),ISBLANK(P92))</f>
        <v>0</v>
      </c>
      <c r="N92" s="15">
        <v>53</v>
      </c>
      <c r="P92" s="15">
        <v>66</v>
      </c>
      <c r="Q92" s="1">
        <v>0.89</v>
      </c>
      <c r="R92" s="18" t="b">
        <f>AND(ISBLANK(S92),ISBLANK(T92))</f>
        <v>0</v>
      </c>
      <c r="S92" s="18">
        <v>55</v>
      </c>
      <c r="T92" s="18">
        <v>342</v>
      </c>
      <c r="U92" s="15" t="b">
        <f>AND(ISBLANK(V92),ISBLANK(W92),ISBLANK(X92))</f>
        <v>0</v>
      </c>
      <c r="X92" s="15">
        <v>74</v>
      </c>
      <c r="Z92" t="s">
        <v>465</v>
      </c>
      <c r="AB92" t="s">
        <v>481</v>
      </c>
      <c r="AC92">
        <v>2014</v>
      </c>
      <c r="AD92" t="s">
        <v>342</v>
      </c>
      <c r="AE92" t="e">
        <f>VLOOKUP(AA92,duplicates!A:C,3,FALSE)</f>
        <v>#N/A</v>
      </c>
      <c r="AF92" t="s">
        <v>480</v>
      </c>
    </row>
    <row r="93" spans="1:32" x14ac:dyDescent="0.2">
      <c r="A93" t="s">
        <v>20</v>
      </c>
      <c r="B93">
        <v>1663</v>
      </c>
      <c r="C93" t="s">
        <v>165</v>
      </c>
      <c r="D93" t="s">
        <v>166</v>
      </c>
      <c r="E93" s="4" t="str">
        <f>IF(ISBLANK(G93),H93,G93)</f>
        <v>NA</v>
      </c>
      <c r="F93" s="9" t="b">
        <f>AND(ISBLANK(G93),ISBLANK(H93))</f>
        <v>0</v>
      </c>
      <c r="G93" s="9" t="s">
        <v>347</v>
      </c>
      <c r="I93">
        <v>439</v>
      </c>
      <c r="J93" s="9" t="b">
        <f>AND(ISBLANK(K93),ISBLANK(L93))</f>
        <v>0</v>
      </c>
      <c r="K93" s="8">
        <v>0.91</v>
      </c>
      <c r="M93" s="15" t="b">
        <f>AND(ISBLANK(N93),ISBLANK(O93),ISBLANK(P93))</f>
        <v>0</v>
      </c>
      <c r="N93" s="15">
        <v>67</v>
      </c>
      <c r="P93" s="15">
        <v>68</v>
      </c>
      <c r="Q93" s="1">
        <v>0.93</v>
      </c>
      <c r="R93" s="18" t="b">
        <f>AND(ISBLANK(S93),ISBLANK(T93))</f>
        <v>0</v>
      </c>
      <c r="S93" s="18">
        <v>71</v>
      </c>
      <c r="T93" s="18">
        <v>481</v>
      </c>
      <c r="U93" s="15" t="b">
        <f>AND(ISBLANK(V93),ISBLANK(W93),ISBLANK(X93))</f>
        <v>0</v>
      </c>
      <c r="X93" s="15">
        <v>73</v>
      </c>
      <c r="AB93" t="s">
        <v>481</v>
      </c>
      <c r="AC93">
        <v>2014</v>
      </c>
      <c r="AD93" t="s">
        <v>342</v>
      </c>
      <c r="AE93" t="e">
        <f>VLOOKUP(AA93,duplicates!A:C,3,FALSE)</f>
        <v>#N/A</v>
      </c>
      <c r="AF93" t="s">
        <v>480</v>
      </c>
    </row>
    <row r="94" spans="1:32" x14ac:dyDescent="0.2">
      <c r="A94" t="s">
        <v>20</v>
      </c>
      <c r="B94">
        <v>1843</v>
      </c>
      <c r="C94" t="s">
        <v>85</v>
      </c>
      <c r="D94" t="s">
        <v>86</v>
      </c>
      <c r="E94" s="4" t="str">
        <f>IF(ISBLANK(G94),H94,G94)</f>
        <v>NA</v>
      </c>
      <c r="F94" s="9" t="b">
        <f>AND(ISBLANK(G94),ISBLANK(H94))</f>
        <v>0</v>
      </c>
      <c r="G94" s="9" t="s">
        <v>347</v>
      </c>
      <c r="I94" t="s">
        <v>347</v>
      </c>
      <c r="J94" s="9" t="b">
        <f>AND(ISBLANK(K94),ISBLANK(L94))</f>
        <v>0</v>
      </c>
      <c r="K94" s="9">
        <v>243</v>
      </c>
      <c r="M94" s="15" t="b">
        <f>AND(ISBLANK(N94),ISBLANK(O94),ISBLANK(P94))</f>
        <v>0</v>
      </c>
      <c r="N94" s="16">
        <v>0.72</v>
      </c>
      <c r="P94" s="16">
        <v>0.96</v>
      </c>
      <c r="Q94">
        <v>100</v>
      </c>
      <c r="R94" s="18" t="b">
        <f>AND(ISBLANK(S94),ISBLANK(T94))</f>
        <v>0</v>
      </c>
      <c r="S94" s="18">
        <v>3</v>
      </c>
      <c r="T94" s="18">
        <v>233</v>
      </c>
      <c r="U94" s="15" t="b">
        <f>AND(ISBLANK(V94),ISBLANK(W94),ISBLANK(X94))</f>
        <v>0</v>
      </c>
      <c r="X94" s="15">
        <v>72</v>
      </c>
      <c r="Z94" s="1"/>
      <c r="AB94" t="s">
        <v>481</v>
      </c>
      <c r="AC94">
        <v>2014</v>
      </c>
      <c r="AD94" t="s">
        <v>342</v>
      </c>
      <c r="AE94" t="e">
        <f>VLOOKUP(AA94,duplicates!A:C,3,FALSE)</f>
        <v>#N/A</v>
      </c>
      <c r="AF94" t="s">
        <v>480</v>
      </c>
    </row>
    <row r="95" spans="1:32" x14ac:dyDescent="0.2">
      <c r="A95" t="s">
        <v>20</v>
      </c>
      <c r="B95">
        <v>1601</v>
      </c>
      <c r="C95" t="s">
        <v>189</v>
      </c>
      <c r="D95" t="s">
        <v>190</v>
      </c>
      <c r="E95" s="4" t="str">
        <f>IF(ISBLANK(G95),H95,G95)</f>
        <v>NA</v>
      </c>
      <c r="F95" s="9" t="b">
        <f>AND(ISBLANK(G95),ISBLANK(H95))</f>
        <v>0</v>
      </c>
      <c r="G95" s="9" t="s">
        <v>347</v>
      </c>
      <c r="I95">
        <v>453</v>
      </c>
      <c r="J95" s="9" t="b">
        <f>AND(ISBLANK(K95),ISBLANK(L95))</f>
        <v>0</v>
      </c>
      <c r="K95" s="8">
        <v>0.94</v>
      </c>
      <c r="M95" s="15" t="b">
        <f>AND(ISBLANK(N95),ISBLANK(O95),ISBLANK(P95))</f>
        <v>0</v>
      </c>
      <c r="N95" s="15">
        <v>48</v>
      </c>
      <c r="P95" s="15">
        <v>71</v>
      </c>
      <c r="Q95" s="1">
        <v>1</v>
      </c>
      <c r="R95" s="18" t="b">
        <f>AND(ISBLANK(S95),ISBLANK(T95))</f>
        <v>0</v>
      </c>
      <c r="S95" s="18">
        <v>48</v>
      </c>
      <c r="T95" s="18">
        <v>483</v>
      </c>
      <c r="U95" s="15" t="b">
        <f>AND(ISBLANK(V95),ISBLANK(W95),ISBLANK(X95))</f>
        <v>0</v>
      </c>
      <c r="X95" s="15">
        <v>71</v>
      </c>
      <c r="Z95" t="s">
        <v>465</v>
      </c>
      <c r="AB95" t="s">
        <v>481</v>
      </c>
      <c r="AC95">
        <v>2014</v>
      </c>
      <c r="AD95" t="s">
        <v>342</v>
      </c>
      <c r="AE95" t="e">
        <f>VLOOKUP(AA95,duplicates!A:C,3,FALSE)</f>
        <v>#N/A</v>
      </c>
      <c r="AF95" t="s">
        <v>480</v>
      </c>
    </row>
    <row r="96" spans="1:32" x14ac:dyDescent="0.2">
      <c r="A96" t="s">
        <v>20</v>
      </c>
      <c r="B96">
        <v>1705</v>
      </c>
      <c r="C96" t="s">
        <v>271</v>
      </c>
      <c r="D96" t="s">
        <v>272</v>
      </c>
      <c r="E96" s="4" t="str">
        <f>IF(ISBLANK(G96),H96,G96)</f>
        <v>NA</v>
      </c>
      <c r="F96" s="9" t="b">
        <f>AND(ISBLANK(G96),ISBLANK(H96))</f>
        <v>0</v>
      </c>
      <c r="G96" s="9" t="s">
        <v>347</v>
      </c>
      <c r="I96">
        <v>343</v>
      </c>
      <c r="J96" s="9" t="b">
        <f>AND(ISBLANK(K96),ISBLANK(L96))</f>
        <v>0</v>
      </c>
      <c r="K96" s="8">
        <v>0.93</v>
      </c>
      <c r="M96" s="15" t="b">
        <f>AND(ISBLANK(N96),ISBLANK(O96),ISBLANK(P96))</f>
        <v>0</v>
      </c>
      <c r="N96" s="15">
        <v>38</v>
      </c>
      <c r="P96" s="15">
        <v>63</v>
      </c>
      <c r="Q96" s="1">
        <v>0.9</v>
      </c>
      <c r="R96" s="18" t="b">
        <f>AND(ISBLANK(S96),ISBLANK(T96))</f>
        <v>0</v>
      </c>
      <c r="S96" s="18">
        <v>38</v>
      </c>
      <c r="T96" s="18">
        <v>367</v>
      </c>
      <c r="U96" s="15" t="b">
        <f>AND(ISBLANK(V96),ISBLANK(W96),ISBLANK(X96))</f>
        <v>0</v>
      </c>
      <c r="X96" s="15">
        <v>70</v>
      </c>
      <c r="Z96" t="s">
        <v>465</v>
      </c>
      <c r="AB96" t="s">
        <v>481</v>
      </c>
      <c r="AC96">
        <v>2014</v>
      </c>
      <c r="AD96" t="s">
        <v>342</v>
      </c>
      <c r="AE96" t="e">
        <f>VLOOKUP(AA96,duplicates!A:C,3,FALSE)</f>
        <v>#N/A</v>
      </c>
      <c r="AF96" t="s">
        <v>480</v>
      </c>
    </row>
    <row r="97" spans="1:32" x14ac:dyDescent="0.2">
      <c r="A97" t="s">
        <v>20</v>
      </c>
      <c r="B97">
        <v>1795</v>
      </c>
      <c r="C97" t="s">
        <v>107</v>
      </c>
      <c r="D97" t="s">
        <v>108</v>
      </c>
      <c r="E97" s="4" t="str">
        <f>IF(ISBLANK(G97),H97,G97)</f>
        <v>NA</v>
      </c>
      <c r="F97" s="9" t="b">
        <f>AND(ISBLANK(G97),ISBLANK(H97))</f>
        <v>0</v>
      </c>
      <c r="G97" s="9" t="s">
        <v>347</v>
      </c>
      <c r="I97" t="s">
        <v>347</v>
      </c>
      <c r="J97" s="9" t="b">
        <f>AND(ISBLANK(K97),ISBLANK(L97))</f>
        <v>0</v>
      </c>
      <c r="K97" s="9">
        <v>219</v>
      </c>
      <c r="M97" s="15" t="b">
        <f>AND(ISBLANK(N97),ISBLANK(O97),ISBLANK(P97))</f>
        <v>0</v>
      </c>
      <c r="N97" s="16">
        <v>0.7</v>
      </c>
      <c r="P97" s="16">
        <v>0.89</v>
      </c>
      <c r="Q97">
        <v>100</v>
      </c>
      <c r="R97" s="18" t="b">
        <f>AND(ISBLANK(S97),ISBLANK(T97))</f>
        <v>0</v>
      </c>
      <c r="S97" s="18">
        <v>29</v>
      </c>
      <c r="T97" s="18">
        <v>194</v>
      </c>
      <c r="U97" s="15" t="b">
        <f>AND(ISBLANK(V97),ISBLANK(W97),ISBLANK(X97))</f>
        <v>0</v>
      </c>
      <c r="X97" s="15">
        <v>70</v>
      </c>
      <c r="Z97" t="s">
        <v>465</v>
      </c>
      <c r="AB97" t="s">
        <v>481</v>
      </c>
      <c r="AC97">
        <v>2014</v>
      </c>
      <c r="AD97" t="s">
        <v>342</v>
      </c>
      <c r="AE97" t="e">
        <f>VLOOKUP(AA97,duplicates!A:C,3,FALSE)</f>
        <v>#N/A</v>
      </c>
      <c r="AF97" t="s">
        <v>480</v>
      </c>
    </row>
    <row r="98" spans="1:32" x14ac:dyDescent="0.2">
      <c r="A98" t="s">
        <v>20</v>
      </c>
      <c r="B98">
        <v>1794</v>
      </c>
      <c r="C98" t="s">
        <v>135</v>
      </c>
      <c r="D98" t="s">
        <v>136</v>
      </c>
      <c r="E98" s="4" t="str">
        <f>IF(ISBLANK(G98),H98,G98)</f>
        <v>NA</v>
      </c>
      <c r="F98" s="9" t="b">
        <f>AND(ISBLANK(G98),ISBLANK(H98))</f>
        <v>0</v>
      </c>
      <c r="G98" s="9" t="s">
        <v>347</v>
      </c>
      <c r="I98" t="s">
        <v>347</v>
      </c>
      <c r="J98" s="9" t="b">
        <f>AND(ISBLANK(K98),ISBLANK(L98))</f>
        <v>0</v>
      </c>
      <c r="K98" s="9">
        <v>415</v>
      </c>
      <c r="M98" s="15" t="b">
        <f>AND(ISBLANK(N98),ISBLANK(O98),ISBLANK(P98))</f>
        <v>0</v>
      </c>
      <c r="N98" s="16">
        <v>0.84</v>
      </c>
      <c r="P98" s="16">
        <v>0.9</v>
      </c>
      <c r="Q98">
        <v>82</v>
      </c>
      <c r="R98" s="18" t="b">
        <f>AND(ISBLANK(S98),ISBLANK(T98))</f>
        <v>0</v>
      </c>
      <c r="S98" s="18">
        <v>33</v>
      </c>
      <c r="T98" s="18">
        <v>372</v>
      </c>
      <c r="U98" s="15" t="b">
        <f>AND(ISBLANK(V98),ISBLANK(W98),ISBLANK(X98))</f>
        <v>0</v>
      </c>
      <c r="X98" s="15">
        <v>69</v>
      </c>
      <c r="Z98" t="s">
        <v>465</v>
      </c>
      <c r="AB98" t="s">
        <v>481</v>
      </c>
      <c r="AC98">
        <v>2014</v>
      </c>
      <c r="AD98" t="s">
        <v>342</v>
      </c>
      <c r="AE98" t="e">
        <f>VLOOKUP(AA98,duplicates!A:C,3,FALSE)</f>
        <v>#N/A</v>
      </c>
      <c r="AF98" t="s">
        <v>480</v>
      </c>
    </row>
    <row r="99" spans="1:32" x14ac:dyDescent="0.2">
      <c r="A99" t="s">
        <v>20</v>
      </c>
      <c r="B99">
        <v>1733</v>
      </c>
      <c r="C99" t="s">
        <v>307</v>
      </c>
      <c r="D99" t="s">
        <v>308</v>
      </c>
      <c r="E99" s="4" t="str">
        <f>IF(ISBLANK(G99),H99,G99)</f>
        <v>NA</v>
      </c>
      <c r="F99" s="9" t="b">
        <f>AND(ISBLANK(G99),ISBLANK(H99))</f>
        <v>0</v>
      </c>
      <c r="G99" s="9" t="s">
        <v>347</v>
      </c>
      <c r="I99">
        <v>490</v>
      </c>
      <c r="J99" s="9" t="b">
        <f>AND(ISBLANK(K99),ISBLANK(L99))</f>
        <v>0</v>
      </c>
      <c r="K99" s="8">
        <v>0.94</v>
      </c>
      <c r="M99" s="15" t="b">
        <f>AND(ISBLANK(N99),ISBLANK(O99),ISBLANK(P99))</f>
        <v>0</v>
      </c>
      <c r="N99" s="15">
        <v>66</v>
      </c>
      <c r="P99" s="15">
        <v>66</v>
      </c>
      <c r="Q99" s="1">
        <v>0.96</v>
      </c>
      <c r="R99" s="18" t="b">
        <f>AND(ISBLANK(S99),ISBLANK(T99))</f>
        <v>0</v>
      </c>
      <c r="S99" s="18">
        <v>66</v>
      </c>
      <c r="T99" s="18">
        <v>522</v>
      </c>
      <c r="U99" s="15" t="b">
        <f>AND(ISBLANK(V99),ISBLANK(W99),ISBLANK(X99))</f>
        <v>0</v>
      </c>
      <c r="X99" s="15">
        <v>69</v>
      </c>
      <c r="AB99" t="s">
        <v>481</v>
      </c>
      <c r="AC99">
        <v>2014</v>
      </c>
      <c r="AD99" t="s">
        <v>342</v>
      </c>
      <c r="AE99" t="e">
        <f>VLOOKUP(AA99,duplicates!A:C,3,FALSE)</f>
        <v>#N/A</v>
      </c>
      <c r="AF99" t="s">
        <v>480</v>
      </c>
    </row>
    <row r="100" spans="1:32" x14ac:dyDescent="0.2">
      <c r="A100" t="s">
        <v>20</v>
      </c>
      <c r="B100">
        <v>1701</v>
      </c>
      <c r="C100" t="s">
        <v>287</v>
      </c>
      <c r="D100" t="s">
        <v>288</v>
      </c>
      <c r="E100" s="4" t="str">
        <f>IF(ISBLANK(G100),H100,G100)</f>
        <v>NA</v>
      </c>
      <c r="F100" s="9" t="b">
        <f>AND(ISBLANK(G100),ISBLANK(H100))</f>
        <v>0</v>
      </c>
      <c r="G100" s="9" t="s">
        <v>347</v>
      </c>
      <c r="I100">
        <v>183</v>
      </c>
      <c r="J100" s="9" t="b">
        <f>AND(ISBLANK(K100),ISBLANK(L100))</f>
        <v>0</v>
      </c>
      <c r="K100" s="8">
        <v>0.91</v>
      </c>
      <c r="M100" s="15" t="b">
        <f>AND(ISBLANK(N100),ISBLANK(O100),ISBLANK(P100))</f>
        <v>0</v>
      </c>
      <c r="N100" s="15">
        <v>313</v>
      </c>
      <c r="P100" s="15">
        <v>68</v>
      </c>
      <c r="Q100" s="1">
        <v>1</v>
      </c>
      <c r="R100" s="18" t="b">
        <f>AND(ISBLANK(S100),ISBLANK(T100))</f>
        <v>0</v>
      </c>
      <c r="S100" s="18">
        <v>315</v>
      </c>
      <c r="T100" s="18">
        <v>201</v>
      </c>
      <c r="U100" s="15" t="b">
        <f>AND(ISBLANK(V100),ISBLANK(W100),ISBLANK(X100))</f>
        <v>0</v>
      </c>
      <c r="X100" s="15">
        <v>68</v>
      </c>
      <c r="Z100" t="s">
        <v>465</v>
      </c>
      <c r="AB100" t="s">
        <v>481</v>
      </c>
      <c r="AC100">
        <v>2014</v>
      </c>
      <c r="AD100" t="s">
        <v>342</v>
      </c>
      <c r="AE100" t="e">
        <f>VLOOKUP(AA100,duplicates!A:C,3,FALSE)</f>
        <v>#N/A</v>
      </c>
      <c r="AF100" t="s">
        <v>480</v>
      </c>
    </row>
    <row r="101" spans="1:32" x14ac:dyDescent="0.2">
      <c r="A101" t="s">
        <v>20</v>
      </c>
      <c r="B101">
        <v>1725</v>
      </c>
      <c r="C101" t="s">
        <v>231</v>
      </c>
      <c r="D101" t="s">
        <v>232</v>
      </c>
      <c r="E101" s="4" t="str">
        <f>IF(ISBLANK(G101),H101,G101)</f>
        <v>NA</v>
      </c>
      <c r="F101" s="9" t="b">
        <f>AND(ISBLANK(G101),ISBLANK(H101))</f>
        <v>0</v>
      </c>
      <c r="G101" s="9" t="s">
        <v>347</v>
      </c>
      <c r="I101">
        <v>459</v>
      </c>
      <c r="J101" s="9" t="b">
        <f>AND(ISBLANK(K101),ISBLANK(L101))</f>
        <v>0</v>
      </c>
      <c r="K101" s="8">
        <v>0.79</v>
      </c>
      <c r="M101" s="15" t="b">
        <f>AND(ISBLANK(N101),ISBLANK(O101),ISBLANK(P101))</f>
        <v>0</v>
      </c>
      <c r="N101" s="15">
        <v>49</v>
      </c>
      <c r="P101" s="15">
        <v>67</v>
      </c>
      <c r="Q101" s="1">
        <v>0.99</v>
      </c>
      <c r="R101" s="18" t="b">
        <f>AND(ISBLANK(S101),ISBLANK(T101))</f>
        <v>0</v>
      </c>
      <c r="S101" s="18">
        <v>50</v>
      </c>
      <c r="T101" s="18">
        <v>578</v>
      </c>
      <c r="U101" s="15" t="b">
        <f>AND(ISBLANK(V101),ISBLANK(W101),ISBLANK(X101))</f>
        <v>0</v>
      </c>
      <c r="X101" s="15">
        <v>68</v>
      </c>
      <c r="AB101" t="s">
        <v>481</v>
      </c>
      <c r="AC101">
        <v>2014</v>
      </c>
      <c r="AD101" t="s">
        <v>342</v>
      </c>
      <c r="AE101" t="e">
        <f>VLOOKUP(AA101,duplicates!A:C,3,FALSE)</f>
        <v>#N/A</v>
      </c>
      <c r="AF101" t="s">
        <v>480</v>
      </c>
    </row>
    <row r="102" spans="1:32" x14ac:dyDescent="0.2">
      <c r="A102" t="s">
        <v>20</v>
      </c>
      <c r="B102">
        <v>1638</v>
      </c>
      <c r="C102" t="s">
        <v>169</v>
      </c>
      <c r="D102" t="s">
        <v>170</v>
      </c>
      <c r="E102" s="4" t="str">
        <f>IF(ISBLANK(G102),H102,G102)</f>
        <v>NA</v>
      </c>
      <c r="F102" s="9" t="b">
        <f>AND(ISBLANK(G102),ISBLANK(H102))</f>
        <v>0</v>
      </c>
      <c r="G102" s="9" t="s">
        <v>347</v>
      </c>
      <c r="I102">
        <v>382</v>
      </c>
      <c r="J102" s="9" t="b">
        <f>AND(ISBLANK(K102),ISBLANK(L102))</f>
        <v>0</v>
      </c>
      <c r="K102" s="8">
        <v>0.95</v>
      </c>
      <c r="M102" s="15" t="b">
        <f>AND(ISBLANK(N102),ISBLANK(O102),ISBLANK(P102))</f>
        <v>0</v>
      </c>
      <c r="N102" s="15">
        <v>4</v>
      </c>
      <c r="P102" s="15">
        <v>65</v>
      </c>
      <c r="Q102" s="1">
        <v>0.97</v>
      </c>
      <c r="R102" s="18" t="b">
        <f>AND(ISBLANK(S102),ISBLANK(T102))</f>
        <v>0</v>
      </c>
      <c r="S102" s="18">
        <v>4</v>
      </c>
      <c r="T102" s="18">
        <v>401</v>
      </c>
      <c r="U102" s="15" t="b">
        <f>AND(ISBLANK(V102),ISBLANK(W102),ISBLANK(X102))</f>
        <v>0</v>
      </c>
      <c r="X102" s="15">
        <v>67</v>
      </c>
      <c r="AB102" t="s">
        <v>481</v>
      </c>
      <c r="AC102">
        <v>2014</v>
      </c>
      <c r="AD102" t="s">
        <v>342</v>
      </c>
      <c r="AE102" t="e">
        <f>VLOOKUP(AA102,duplicates!A:C,3,FALSE)</f>
        <v>#N/A</v>
      </c>
      <c r="AF102" t="s">
        <v>480</v>
      </c>
    </row>
    <row r="103" spans="1:32" x14ac:dyDescent="0.2">
      <c r="A103" t="s">
        <v>20</v>
      </c>
      <c r="B103">
        <v>1658</v>
      </c>
      <c r="C103" t="s">
        <v>43</v>
      </c>
      <c r="D103" t="s">
        <v>44</v>
      </c>
      <c r="E103" s="4" t="str">
        <f>IF(ISBLANK(G103),H103,G103)</f>
        <v>NA</v>
      </c>
      <c r="F103" s="9" t="b">
        <f>AND(ISBLANK(G103),ISBLANK(H103))</f>
        <v>0</v>
      </c>
      <c r="G103" s="9" t="s">
        <v>347</v>
      </c>
      <c r="I103">
        <v>261</v>
      </c>
      <c r="J103" s="9" t="b">
        <f>AND(ISBLANK(K103),ISBLANK(L103))</f>
        <v>0</v>
      </c>
      <c r="K103" s="8">
        <v>0.69</v>
      </c>
      <c r="M103" s="15" t="b">
        <f>AND(ISBLANK(N103),ISBLANK(O103),ISBLANK(P103))</f>
        <v>0</v>
      </c>
      <c r="N103" s="15">
        <v>11</v>
      </c>
      <c r="P103" s="15">
        <v>66</v>
      </c>
      <c r="Q103" s="1">
        <v>0.99</v>
      </c>
      <c r="R103" s="18" t="b">
        <f>AND(ISBLANK(S103),ISBLANK(T103))</f>
        <v>0</v>
      </c>
      <c r="S103" s="18">
        <v>11</v>
      </c>
      <c r="T103" s="18">
        <v>377</v>
      </c>
      <c r="U103" s="15" t="b">
        <f>AND(ISBLANK(V103),ISBLANK(W103),ISBLANK(X103))</f>
        <v>0</v>
      </c>
      <c r="X103" s="15">
        <v>67</v>
      </c>
      <c r="AB103" t="s">
        <v>481</v>
      </c>
      <c r="AC103">
        <v>2014</v>
      </c>
      <c r="AD103" t="s">
        <v>342</v>
      </c>
      <c r="AE103" t="e">
        <f>VLOOKUP(AA103,duplicates!A:C,3,FALSE)</f>
        <v>#N/A</v>
      </c>
      <c r="AF103" t="s">
        <v>480</v>
      </c>
    </row>
    <row r="104" spans="1:32" x14ac:dyDescent="0.2">
      <c r="A104" t="s">
        <v>20</v>
      </c>
      <c r="B104">
        <v>1616</v>
      </c>
      <c r="C104" t="s">
        <v>167</v>
      </c>
      <c r="D104" t="s">
        <v>168</v>
      </c>
      <c r="E104" s="4" t="str">
        <f>IF(ISBLANK(G104),H104,G104)</f>
        <v>NA</v>
      </c>
      <c r="F104" s="9" t="b">
        <f>AND(ISBLANK(G104),ISBLANK(H104))</f>
        <v>0</v>
      </c>
      <c r="G104" s="9" t="s">
        <v>347</v>
      </c>
      <c r="I104">
        <v>497</v>
      </c>
      <c r="J104" s="9" t="b">
        <f>AND(ISBLANK(K104),ISBLANK(L104))</f>
        <v>0</v>
      </c>
      <c r="K104" s="8">
        <v>0.81</v>
      </c>
      <c r="M104" s="15" t="b">
        <f>AND(ISBLANK(N104),ISBLANK(O104),ISBLANK(P104))</f>
        <v>0</v>
      </c>
      <c r="N104" s="15">
        <v>26</v>
      </c>
      <c r="P104" s="15">
        <v>66</v>
      </c>
      <c r="Q104" s="1">
        <v>1</v>
      </c>
      <c r="R104" s="18" t="b">
        <f>AND(ISBLANK(S104),ISBLANK(T104))</f>
        <v>0</v>
      </c>
      <c r="S104" s="18">
        <v>26</v>
      </c>
      <c r="T104" s="18">
        <v>614</v>
      </c>
      <c r="U104" s="15" t="b">
        <f>AND(ISBLANK(V104),ISBLANK(W104),ISBLANK(X104))</f>
        <v>0</v>
      </c>
      <c r="X104" s="15">
        <v>66</v>
      </c>
      <c r="Z104" t="s">
        <v>465</v>
      </c>
      <c r="AB104" t="s">
        <v>481</v>
      </c>
      <c r="AC104">
        <v>2014</v>
      </c>
      <c r="AD104" t="s">
        <v>342</v>
      </c>
      <c r="AE104" t="e">
        <f>VLOOKUP(AA104,duplicates!A:C,3,FALSE)</f>
        <v>#N/A</v>
      </c>
      <c r="AF104" t="s">
        <v>480</v>
      </c>
    </row>
    <row r="105" spans="1:32" x14ac:dyDescent="0.2">
      <c r="A105" t="s">
        <v>20</v>
      </c>
      <c r="B105">
        <v>1672</v>
      </c>
      <c r="C105" t="s">
        <v>127</v>
      </c>
      <c r="D105" t="s">
        <v>128</v>
      </c>
      <c r="E105" s="4" t="str">
        <f>IF(ISBLANK(G105),H105,G105)</f>
        <v>NA</v>
      </c>
      <c r="F105" s="9" t="b">
        <f>AND(ISBLANK(G105),ISBLANK(H105))</f>
        <v>0</v>
      </c>
      <c r="G105" s="9" t="s">
        <v>347</v>
      </c>
      <c r="I105">
        <v>274</v>
      </c>
      <c r="J105" s="9" t="b">
        <f>AND(ISBLANK(K105),ISBLANK(L105))</f>
        <v>0</v>
      </c>
      <c r="K105" s="8">
        <v>0.98</v>
      </c>
      <c r="M105" s="15" t="b">
        <f>AND(ISBLANK(N105),ISBLANK(O105),ISBLANK(P105))</f>
        <v>0</v>
      </c>
      <c r="N105" s="15">
        <v>54</v>
      </c>
      <c r="P105" s="15">
        <v>64</v>
      </c>
      <c r="Q105" s="1">
        <v>0.97</v>
      </c>
      <c r="R105" s="18" t="b">
        <f>AND(ISBLANK(S105),ISBLANK(T105))</f>
        <v>0</v>
      </c>
      <c r="S105" s="18">
        <v>54</v>
      </c>
      <c r="T105" s="18">
        <v>280</v>
      </c>
      <c r="U105" s="15" t="b">
        <f>AND(ISBLANK(V105),ISBLANK(W105),ISBLANK(X105))</f>
        <v>0</v>
      </c>
      <c r="X105" s="15">
        <v>66</v>
      </c>
      <c r="AB105" t="s">
        <v>481</v>
      </c>
      <c r="AC105">
        <v>2014</v>
      </c>
      <c r="AD105" t="s">
        <v>342</v>
      </c>
      <c r="AE105" t="e">
        <f>VLOOKUP(AA105,duplicates!A:C,3,FALSE)</f>
        <v>#N/A</v>
      </c>
      <c r="AF105" t="s">
        <v>480</v>
      </c>
    </row>
    <row r="106" spans="1:32" x14ac:dyDescent="0.2">
      <c r="A106" t="s">
        <v>20</v>
      </c>
      <c r="B106">
        <v>1922</v>
      </c>
      <c r="C106" t="s">
        <v>289</v>
      </c>
      <c r="D106" t="s">
        <v>290</v>
      </c>
      <c r="E106" s="4" t="str">
        <f>IF(ISBLANK(G106),H106,G106)</f>
        <v>NA</v>
      </c>
      <c r="F106" s="9" t="b">
        <f>AND(ISBLANK(G106),ISBLANK(H106))</f>
        <v>0</v>
      </c>
      <c r="G106" s="9" t="s">
        <v>347</v>
      </c>
      <c r="I106" t="s">
        <v>347</v>
      </c>
      <c r="J106" s="9" t="b">
        <f>AND(ISBLANK(K106),ISBLANK(L106))</f>
        <v>0</v>
      </c>
      <c r="K106" s="9">
        <v>742</v>
      </c>
      <c r="M106" s="15" t="b">
        <f>AND(ISBLANK(N106),ISBLANK(O106),ISBLANK(P106))</f>
        <v>0</v>
      </c>
      <c r="N106" s="16">
        <v>0.83</v>
      </c>
      <c r="P106" s="16">
        <v>0.44</v>
      </c>
      <c r="Q106">
        <v>80</v>
      </c>
      <c r="R106" s="18" t="b">
        <f>AND(ISBLANK(S106),ISBLANK(T106))</f>
        <v>0</v>
      </c>
      <c r="S106" s="18">
        <v>52</v>
      </c>
      <c r="T106" s="18">
        <v>323</v>
      </c>
      <c r="U106" s="15" t="b">
        <f>AND(ISBLANK(V106),ISBLANK(W106),ISBLANK(X106))</f>
        <v>0</v>
      </c>
      <c r="X106" s="15">
        <v>66</v>
      </c>
      <c r="Z106" s="1"/>
      <c r="AB106" t="s">
        <v>481</v>
      </c>
      <c r="AC106">
        <v>2014</v>
      </c>
      <c r="AD106" t="s">
        <v>342</v>
      </c>
      <c r="AE106" t="e">
        <f>VLOOKUP(AA106,duplicates!A:C,3,FALSE)</f>
        <v>#N/A</v>
      </c>
      <c r="AF106" t="s">
        <v>480</v>
      </c>
    </row>
    <row r="107" spans="1:32" x14ac:dyDescent="0.2">
      <c r="A107" t="s">
        <v>20</v>
      </c>
      <c r="B107">
        <v>1856</v>
      </c>
      <c r="C107" t="s">
        <v>203</v>
      </c>
      <c r="D107" t="s">
        <v>204</v>
      </c>
      <c r="E107" s="4" t="str">
        <f>IF(ISBLANK(G107),H107,G107)</f>
        <v>NA</v>
      </c>
      <c r="F107" s="9" t="b">
        <f>AND(ISBLANK(G107),ISBLANK(H107))</f>
        <v>0</v>
      </c>
      <c r="G107" s="9" t="s">
        <v>347</v>
      </c>
      <c r="I107" t="s">
        <v>347</v>
      </c>
      <c r="J107" s="9" t="b">
        <f>AND(ISBLANK(K107),ISBLANK(L107))</f>
        <v>0</v>
      </c>
      <c r="K107" s="9">
        <v>753</v>
      </c>
      <c r="M107" s="15" t="b">
        <f>AND(ISBLANK(N107),ISBLANK(O107),ISBLANK(P107))</f>
        <v>0</v>
      </c>
      <c r="N107" s="16">
        <v>0.96</v>
      </c>
      <c r="P107" s="16">
        <v>0.87</v>
      </c>
      <c r="Q107">
        <v>68</v>
      </c>
      <c r="R107" s="18" t="b">
        <f>AND(ISBLANK(S107),ISBLANK(T107))</f>
        <v>0</v>
      </c>
      <c r="S107" s="18">
        <v>36</v>
      </c>
      <c r="T107" s="18">
        <v>658</v>
      </c>
      <c r="U107" s="15" t="b">
        <f>AND(ISBLANK(V107),ISBLANK(W107),ISBLANK(X107))</f>
        <v>0</v>
      </c>
      <c r="X107" s="15">
        <v>65</v>
      </c>
      <c r="Z107" s="1"/>
      <c r="AB107" t="s">
        <v>481</v>
      </c>
      <c r="AC107">
        <v>2014</v>
      </c>
      <c r="AD107" t="s">
        <v>342</v>
      </c>
      <c r="AE107" t="e">
        <f>VLOOKUP(AA107,duplicates!A:C,3,FALSE)</f>
        <v>#N/A</v>
      </c>
      <c r="AF107" t="s">
        <v>480</v>
      </c>
    </row>
    <row r="108" spans="1:32" x14ac:dyDescent="0.2">
      <c r="A108" t="s">
        <v>20</v>
      </c>
      <c r="B108">
        <v>1626</v>
      </c>
      <c r="C108" t="s">
        <v>117</v>
      </c>
      <c r="D108" t="s">
        <v>118</v>
      </c>
      <c r="E108" s="4" t="str">
        <f>IF(ISBLANK(G108),H108,G108)</f>
        <v>NA</v>
      </c>
      <c r="F108" s="9" t="b">
        <f>AND(ISBLANK(G108),ISBLANK(H108))</f>
        <v>0</v>
      </c>
      <c r="G108" s="9" t="s">
        <v>347</v>
      </c>
      <c r="I108">
        <v>493</v>
      </c>
      <c r="J108" s="9" t="b">
        <f>AND(ISBLANK(K108),ISBLANK(L108))</f>
        <v>0</v>
      </c>
      <c r="K108" s="8">
        <v>0.9</v>
      </c>
      <c r="M108" s="15" t="b">
        <f>AND(ISBLANK(N108),ISBLANK(O108),ISBLANK(P108))</f>
        <v>0</v>
      </c>
      <c r="N108" s="15">
        <v>59</v>
      </c>
      <c r="P108" s="15">
        <v>64</v>
      </c>
      <c r="Q108" s="1">
        <v>1</v>
      </c>
      <c r="R108" s="18" t="b">
        <f>AND(ISBLANK(S108),ISBLANK(T108))</f>
        <v>0</v>
      </c>
      <c r="S108" s="18">
        <v>59</v>
      </c>
      <c r="T108" s="18">
        <v>547</v>
      </c>
      <c r="U108" s="15" t="b">
        <f>AND(ISBLANK(V108),ISBLANK(W108),ISBLANK(X108))</f>
        <v>0</v>
      </c>
      <c r="X108" s="15">
        <v>64</v>
      </c>
      <c r="Z108" t="s">
        <v>465</v>
      </c>
      <c r="AB108" t="s">
        <v>481</v>
      </c>
      <c r="AC108">
        <v>2014</v>
      </c>
      <c r="AD108" t="s">
        <v>342</v>
      </c>
      <c r="AE108" t="e">
        <f>VLOOKUP(AA108,duplicates!A:C,3,FALSE)</f>
        <v>#N/A</v>
      </c>
      <c r="AF108" t="s">
        <v>480</v>
      </c>
    </row>
    <row r="109" spans="1:32" x14ac:dyDescent="0.2">
      <c r="A109" t="s">
        <v>20</v>
      </c>
      <c r="B109">
        <v>1897</v>
      </c>
      <c r="C109" t="s">
        <v>251</v>
      </c>
      <c r="D109" t="s">
        <v>252</v>
      </c>
      <c r="E109" s="4" t="str">
        <f>IF(ISBLANK(G109),H109,G109)</f>
        <v>NA</v>
      </c>
      <c r="F109" s="9" t="b">
        <f>AND(ISBLANK(G109),ISBLANK(H109))</f>
        <v>0</v>
      </c>
      <c r="G109" s="9" t="s">
        <v>347</v>
      </c>
      <c r="I109" t="s">
        <v>347</v>
      </c>
      <c r="J109" s="9" t="b">
        <f>AND(ISBLANK(K109),ISBLANK(L109))</f>
        <v>0</v>
      </c>
      <c r="K109" s="9">
        <v>409</v>
      </c>
      <c r="M109" s="15" t="b">
        <f>AND(ISBLANK(N109),ISBLANK(O109),ISBLANK(P109))</f>
        <v>0</v>
      </c>
      <c r="N109" s="16">
        <v>0.96</v>
      </c>
      <c r="P109" s="16">
        <v>0.91</v>
      </c>
      <c r="Q109">
        <v>67</v>
      </c>
      <c r="R109" s="18" t="b">
        <f>AND(ISBLANK(S109),ISBLANK(T109))</f>
        <v>0</v>
      </c>
      <c r="S109" s="18">
        <v>19</v>
      </c>
      <c r="T109" s="18">
        <v>371</v>
      </c>
      <c r="U109" s="15" t="b">
        <f>AND(ISBLANK(V109),ISBLANK(W109),ISBLANK(X109))</f>
        <v>0</v>
      </c>
      <c r="X109" s="15">
        <v>64</v>
      </c>
      <c r="Z109" s="1"/>
      <c r="AB109" t="s">
        <v>481</v>
      </c>
      <c r="AC109">
        <v>2014</v>
      </c>
      <c r="AD109" t="s">
        <v>342</v>
      </c>
      <c r="AE109" t="e">
        <f>VLOOKUP(AA109,duplicates!A:C,3,FALSE)</f>
        <v>#N/A</v>
      </c>
      <c r="AF109" t="s">
        <v>480</v>
      </c>
    </row>
    <row r="110" spans="1:32" x14ac:dyDescent="0.2">
      <c r="A110" t="s">
        <v>20</v>
      </c>
      <c r="B110">
        <v>1916</v>
      </c>
      <c r="C110" t="s">
        <v>239</v>
      </c>
      <c r="D110" t="s">
        <v>240</v>
      </c>
      <c r="E110" s="4" t="str">
        <f>IF(ISBLANK(G110),H110,G110)</f>
        <v>NA</v>
      </c>
      <c r="F110" s="9" t="b">
        <f>AND(ISBLANK(G110),ISBLANK(H110))</f>
        <v>0</v>
      </c>
      <c r="G110" s="9" t="s">
        <v>347</v>
      </c>
      <c r="I110" t="s">
        <v>347</v>
      </c>
      <c r="J110" s="9" t="b">
        <f>AND(ISBLANK(K110),ISBLANK(L110))</f>
        <v>0</v>
      </c>
      <c r="K110" s="9">
        <v>525</v>
      </c>
      <c r="M110" s="15" t="b">
        <f>AND(ISBLANK(N110),ISBLANK(O110),ISBLANK(P110))</f>
        <v>0</v>
      </c>
      <c r="N110" s="16">
        <v>1</v>
      </c>
      <c r="P110" s="16">
        <v>0.94</v>
      </c>
      <c r="Q110">
        <v>64</v>
      </c>
      <c r="R110" s="18" t="b">
        <f>AND(ISBLANK(S110),ISBLANK(T110))</f>
        <v>0</v>
      </c>
      <c r="S110" s="18">
        <v>63</v>
      </c>
      <c r="T110" s="18">
        <v>496</v>
      </c>
      <c r="U110" s="15" t="b">
        <f>AND(ISBLANK(V110),ISBLANK(W110),ISBLANK(X110))</f>
        <v>0</v>
      </c>
      <c r="X110" s="15">
        <v>64</v>
      </c>
      <c r="Z110" s="1"/>
      <c r="AB110" t="s">
        <v>481</v>
      </c>
      <c r="AC110">
        <v>2014</v>
      </c>
      <c r="AD110" t="s">
        <v>342</v>
      </c>
      <c r="AE110" t="e">
        <f>VLOOKUP(AA110,duplicates!A:C,3,FALSE)</f>
        <v>#N/A</v>
      </c>
      <c r="AF110" t="s">
        <v>480</v>
      </c>
    </row>
    <row r="111" spans="1:32" x14ac:dyDescent="0.2">
      <c r="A111" t="s">
        <v>20</v>
      </c>
      <c r="B111">
        <v>1606</v>
      </c>
      <c r="C111" t="s">
        <v>121</v>
      </c>
      <c r="D111" t="s">
        <v>122</v>
      </c>
      <c r="E111" s="4" t="str">
        <f>IF(ISBLANK(G111),H111,G111)</f>
        <v>NA</v>
      </c>
      <c r="F111" s="9" t="b">
        <f>AND(ISBLANK(G111),ISBLANK(H111))</f>
        <v>0</v>
      </c>
      <c r="G111" s="9" t="s">
        <v>347</v>
      </c>
      <c r="I111">
        <v>267</v>
      </c>
      <c r="J111" s="9" t="b">
        <f>AND(ISBLANK(K111),ISBLANK(L111))</f>
        <v>0</v>
      </c>
      <c r="K111" s="8">
        <v>1</v>
      </c>
      <c r="M111" s="15" t="b">
        <f>AND(ISBLANK(N111),ISBLANK(O111),ISBLANK(P111))</f>
        <v>0</v>
      </c>
      <c r="N111" s="15">
        <v>52</v>
      </c>
      <c r="P111" s="15">
        <v>63</v>
      </c>
      <c r="Q111" s="1">
        <v>1</v>
      </c>
      <c r="R111" s="18" t="b">
        <f>AND(ISBLANK(S111),ISBLANK(T111))</f>
        <v>0</v>
      </c>
      <c r="S111" s="18">
        <v>52</v>
      </c>
      <c r="T111" s="18">
        <v>267</v>
      </c>
      <c r="U111" s="15" t="b">
        <f>AND(ISBLANK(V111),ISBLANK(W111),ISBLANK(X111))</f>
        <v>0</v>
      </c>
      <c r="X111" s="15">
        <v>63</v>
      </c>
      <c r="Z111" t="s">
        <v>465</v>
      </c>
      <c r="AB111" t="s">
        <v>481</v>
      </c>
      <c r="AC111">
        <v>2014</v>
      </c>
      <c r="AD111" t="s">
        <v>342</v>
      </c>
      <c r="AE111" t="e">
        <f>VLOOKUP(AA111,duplicates!A:C,3,FALSE)</f>
        <v>#N/A</v>
      </c>
      <c r="AF111" t="s">
        <v>480</v>
      </c>
    </row>
    <row r="112" spans="1:32" x14ac:dyDescent="0.2">
      <c r="A112" t="s">
        <v>20</v>
      </c>
      <c r="B112">
        <v>1712</v>
      </c>
      <c r="C112" t="s">
        <v>261</v>
      </c>
      <c r="D112" t="s">
        <v>262</v>
      </c>
      <c r="E112" s="4" t="str">
        <f>IF(ISBLANK(G112),H112,G112)</f>
        <v>NA</v>
      </c>
      <c r="F112" s="9" t="b">
        <f>AND(ISBLANK(G112),ISBLANK(H112))</f>
        <v>0</v>
      </c>
      <c r="G112" s="9" t="s">
        <v>347</v>
      </c>
      <c r="I112">
        <v>801</v>
      </c>
      <c r="J112" s="9" t="b">
        <f>AND(ISBLANK(K112),ISBLANK(L112))</f>
        <v>0</v>
      </c>
      <c r="K112" s="8">
        <v>0.95</v>
      </c>
      <c r="M112" s="15" t="b">
        <f>AND(ISBLANK(N112),ISBLANK(O112),ISBLANK(P112))</f>
        <v>0</v>
      </c>
      <c r="N112" s="15">
        <v>49</v>
      </c>
      <c r="P112" s="15">
        <v>60</v>
      </c>
      <c r="Q112" s="1">
        <v>0.95</v>
      </c>
      <c r="R112" s="18" t="b">
        <f>AND(ISBLANK(S112),ISBLANK(T112))</f>
        <v>0</v>
      </c>
      <c r="S112" s="18">
        <v>51</v>
      </c>
      <c r="T112" s="18">
        <v>840</v>
      </c>
      <c r="U112" s="15" t="b">
        <f>AND(ISBLANK(V112),ISBLANK(W112),ISBLANK(X112))</f>
        <v>0</v>
      </c>
      <c r="X112" s="15">
        <v>63</v>
      </c>
      <c r="Z112" t="s">
        <v>465</v>
      </c>
      <c r="AB112" t="s">
        <v>481</v>
      </c>
      <c r="AC112">
        <v>2014</v>
      </c>
      <c r="AD112" t="s">
        <v>342</v>
      </c>
      <c r="AE112" t="e">
        <f>VLOOKUP(AA112,duplicates!A:C,3,FALSE)</f>
        <v>#N/A</v>
      </c>
      <c r="AF112" t="s">
        <v>480</v>
      </c>
    </row>
    <row r="113" spans="1:32" x14ac:dyDescent="0.2">
      <c r="A113" t="s">
        <v>20</v>
      </c>
      <c r="B113">
        <v>1605</v>
      </c>
      <c r="C113" t="s">
        <v>87</v>
      </c>
      <c r="D113" t="s">
        <v>88</v>
      </c>
      <c r="E113" s="4" t="str">
        <f>IF(ISBLANK(G113),H113,G113)</f>
        <v>NA</v>
      </c>
      <c r="F113" s="9" t="b">
        <f>AND(ISBLANK(G113),ISBLANK(H113))</f>
        <v>0</v>
      </c>
      <c r="G113" s="9" t="s">
        <v>347</v>
      </c>
      <c r="I113">
        <v>321</v>
      </c>
      <c r="J113" s="9" t="b">
        <f>AND(ISBLANK(K113),ISBLANK(L113))</f>
        <v>0</v>
      </c>
      <c r="K113" s="8">
        <v>1</v>
      </c>
      <c r="M113" s="15" t="b">
        <f>AND(ISBLANK(N113),ISBLANK(O113),ISBLANK(P113))</f>
        <v>0</v>
      </c>
      <c r="N113" s="15">
        <v>42</v>
      </c>
      <c r="P113" s="15">
        <v>62</v>
      </c>
      <c r="Q113" s="1">
        <v>1</v>
      </c>
      <c r="R113" s="18" t="b">
        <f>AND(ISBLANK(S113),ISBLANK(T113))</f>
        <v>0</v>
      </c>
      <c r="S113" s="18">
        <v>43</v>
      </c>
      <c r="T113" s="18">
        <v>321</v>
      </c>
      <c r="U113" s="15" t="b">
        <f>AND(ISBLANK(V113),ISBLANK(W113),ISBLANK(X113))</f>
        <v>0</v>
      </c>
      <c r="X113" s="15">
        <v>62</v>
      </c>
      <c r="Z113" t="s">
        <v>465</v>
      </c>
      <c r="AB113" t="s">
        <v>481</v>
      </c>
      <c r="AC113">
        <v>2014</v>
      </c>
      <c r="AD113" t="s">
        <v>342</v>
      </c>
      <c r="AE113" t="e">
        <f>VLOOKUP(AA113,duplicates!A:C,3,FALSE)</f>
        <v>#N/A</v>
      </c>
      <c r="AF113" t="s">
        <v>480</v>
      </c>
    </row>
    <row r="114" spans="1:32" x14ac:dyDescent="0.2">
      <c r="A114" t="s">
        <v>20</v>
      </c>
      <c r="B114">
        <v>1803</v>
      </c>
      <c r="C114" t="s">
        <v>117</v>
      </c>
      <c r="D114" t="s">
        <v>118</v>
      </c>
      <c r="E114" s="4" t="str">
        <f>IF(ISBLANK(G114),H114,G114)</f>
        <v>NA</v>
      </c>
      <c r="F114" s="9" t="b">
        <f>AND(ISBLANK(G114),ISBLANK(H114))</f>
        <v>0</v>
      </c>
      <c r="G114" s="9" t="s">
        <v>347</v>
      </c>
      <c r="I114" t="s">
        <v>347</v>
      </c>
      <c r="J114" s="9" t="b">
        <f>AND(ISBLANK(K114),ISBLANK(L114))</f>
        <v>0</v>
      </c>
      <c r="K114" s="9">
        <v>389</v>
      </c>
      <c r="M114" s="15" t="b">
        <f>AND(ISBLANK(N114),ISBLANK(O114),ISBLANK(P114))</f>
        <v>0</v>
      </c>
      <c r="N114" s="16">
        <v>1</v>
      </c>
      <c r="P114" s="16">
        <v>0.94</v>
      </c>
      <c r="Q114">
        <v>62</v>
      </c>
      <c r="R114" s="18" t="b">
        <f>AND(ISBLANK(S114),ISBLANK(T114))</f>
        <v>0</v>
      </c>
      <c r="S114" s="18">
        <v>49</v>
      </c>
      <c r="T114" s="18">
        <v>367</v>
      </c>
      <c r="U114" s="15" t="b">
        <f>AND(ISBLANK(V114),ISBLANK(W114),ISBLANK(X114))</f>
        <v>0</v>
      </c>
      <c r="X114" s="15">
        <v>62</v>
      </c>
      <c r="Z114" t="s">
        <v>465</v>
      </c>
      <c r="AB114" t="s">
        <v>481</v>
      </c>
      <c r="AC114">
        <v>2014</v>
      </c>
      <c r="AD114" t="s">
        <v>342</v>
      </c>
      <c r="AE114" t="e">
        <f>VLOOKUP(AA114,duplicates!A:C,3,FALSE)</f>
        <v>#N/A</v>
      </c>
      <c r="AF114" t="s">
        <v>480</v>
      </c>
    </row>
    <row r="115" spans="1:32" x14ac:dyDescent="0.2">
      <c r="A115" t="s">
        <v>20</v>
      </c>
      <c r="B115">
        <v>1779</v>
      </c>
      <c r="C115" t="s">
        <v>97</v>
      </c>
      <c r="D115" t="s">
        <v>98</v>
      </c>
      <c r="E115" s="4" t="str">
        <f>IF(ISBLANK(G115),H115,G115)</f>
        <v>NA</v>
      </c>
      <c r="F115" s="9" t="b">
        <f>AND(ISBLANK(G115),ISBLANK(H115))</f>
        <v>0</v>
      </c>
      <c r="G115" s="9" t="s">
        <v>347</v>
      </c>
      <c r="I115" t="s">
        <v>347</v>
      </c>
      <c r="J115" s="9" t="b">
        <f>AND(ISBLANK(K115),ISBLANK(L115))</f>
        <v>0</v>
      </c>
      <c r="K115" s="9">
        <v>608</v>
      </c>
      <c r="M115" s="15" t="b">
        <f>AND(ISBLANK(N115),ISBLANK(O115),ISBLANK(P115))</f>
        <v>0</v>
      </c>
      <c r="N115" s="16">
        <v>0.95</v>
      </c>
      <c r="P115" s="16">
        <v>0.92</v>
      </c>
      <c r="Q115">
        <v>64</v>
      </c>
      <c r="R115" s="18" t="b">
        <f>AND(ISBLANK(S115),ISBLANK(T115))</f>
        <v>0</v>
      </c>
      <c r="S115" s="18">
        <v>58</v>
      </c>
      <c r="T115" s="18">
        <v>560</v>
      </c>
      <c r="U115" s="15" t="b">
        <f>AND(ISBLANK(V115),ISBLANK(W115),ISBLANK(X115))</f>
        <v>0</v>
      </c>
      <c r="X115" s="15">
        <v>61</v>
      </c>
      <c r="Z115" t="s">
        <v>465</v>
      </c>
      <c r="AB115" t="s">
        <v>481</v>
      </c>
      <c r="AC115">
        <v>2014</v>
      </c>
      <c r="AD115" t="s">
        <v>342</v>
      </c>
      <c r="AE115" t="e">
        <f>VLOOKUP(AA115,duplicates!A:C,3,FALSE)</f>
        <v>#N/A</v>
      </c>
      <c r="AF115" t="s">
        <v>480</v>
      </c>
    </row>
    <row r="116" spans="1:32" x14ac:dyDescent="0.2">
      <c r="A116" t="s">
        <v>20</v>
      </c>
      <c r="B116">
        <v>1782</v>
      </c>
      <c r="C116" t="s">
        <v>87</v>
      </c>
      <c r="D116" t="s">
        <v>88</v>
      </c>
      <c r="E116" s="4" t="str">
        <f>IF(ISBLANK(G116),H116,G116)</f>
        <v>NA</v>
      </c>
      <c r="F116" s="9" t="b">
        <f>AND(ISBLANK(G116),ISBLANK(H116))</f>
        <v>0</v>
      </c>
      <c r="G116" s="9" t="s">
        <v>347</v>
      </c>
      <c r="I116" t="s">
        <v>347</v>
      </c>
      <c r="J116" s="9" t="b">
        <f>AND(ISBLANK(K116),ISBLANK(L116))</f>
        <v>0</v>
      </c>
      <c r="K116" s="9">
        <v>329</v>
      </c>
      <c r="M116" s="15" t="b">
        <f>AND(ISBLANK(N116),ISBLANK(O116),ISBLANK(P116))</f>
        <v>0</v>
      </c>
      <c r="N116" s="16">
        <v>1</v>
      </c>
      <c r="P116" s="16">
        <v>1</v>
      </c>
      <c r="Q116">
        <v>61</v>
      </c>
      <c r="R116" s="18" t="b">
        <f>AND(ISBLANK(S116),ISBLANK(T116))</f>
        <v>0</v>
      </c>
      <c r="S116" s="18">
        <v>43</v>
      </c>
      <c r="T116" s="18">
        <v>328</v>
      </c>
      <c r="U116" s="15" t="b">
        <f>AND(ISBLANK(V116),ISBLANK(W116),ISBLANK(X116))</f>
        <v>0</v>
      </c>
      <c r="X116" s="15">
        <v>61</v>
      </c>
      <c r="Z116" t="s">
        <v>465</v>
      </c>
      <c r="AB116" t="s">
        <v>481</v>
      </c>
      <c r="AC116">
        <v>2014</v>
      </c>
      <c r="AD116" t="s">
        <v>342</v>
      </c>
      <c r="AE116" t="e">
        <f>VLOOKUP(AA116,duplicates!A:C,3,FALSE)</f>
        <v>#N/A</v>
      </c>
      <c r="AF116" t="s">
        <v>480</v>
      </c>
    </row>
    <row r="117" spans="1:32" x14ac:dyDescent="0.2">
      <c r="A117" t="s">
        <v>20</v>
      </c>
      <c r="B117">
        <v>1704</v>
      </c>
      <c r="C117" t="s">
        <v>293</v>
      </c>
      <c r="D117" t="s">
        <v>294</v>
      </c>
      <c r="E117" s="4" t="str">
        <f>IF(ISBLANK(G117),H117,G117)</f>
        <v>NA</v>
      </c>
      <c r="F117" s="9" t="b">
        <f>AND(ISBLANK(G117),ISBLANK(H117))</f>
        <v>0</v>
      </c>
      <c r="G117" s="9" t="s">
        <v>347</v>
      </c>
      <c r="I117">
        <v>430</v>
      </c>
      <c r="J117" s="9" t="b">
        <f>AND(ISBLANK(K117),ISBLANK(L117))</f>
        <v>0</v>
      </c>
      <c r="K117" s="8">
        <v>0.94</v>
      </c>
      <c r="M117" s="15" t="b">
        <f>AND(ISBLANK(N117),ISBLANK(O117),ISBLANK(P117))</f>
        <v>0</v>
      </c>
      <c r="N117" s="15">
        <v>47</v>
      </c>
      <c r="P117" s="15">
        <v>59</v>
      </c>
      <c r="Q117" s="1">
        <v>0.97</v>
      </c>
      <c r="R117" s="18" t="b">
        <f>AND(ISBLANK(S117),ISBLANK(T117))</f>
        <v>0</v>
      </c>
      <c r="S117" s="18">
        <v>51</v>
      </c>
      <c r="T117" s="18">
        <v>458</v>
      </c>
      <c r="U117" s="15" t="b">
        <f>AND(ISBLANK(V117),ISBLANK(W117),ISBLANK(X117))</f>
        <v>0</v>
      </c>
      <c r="X117" s="15">
        <v>61</v>
      </c>
      <c r="Z117" t="s">
        <v>465</v>
      </c>
      <c r="AB117" t="s">
        <v>481</v>
      </c>
      <c r="AC117">
        <v>2014</v>
      </c>
      <c r="AD117" t="s">
        <v>342</v>
      </c>
      <c r="AE117" t="e">
        <f>VLOOKUP(AA117,duplicates!A:C,3,FALSE)</f>
        <v>#N/A</v>
      </c>
      <c r="AF117" t="s">
        <v>480</v>
      </c>
    </row>
    <row r="118" spans="1:32" x14ac:dyDescent="0.2">
      <c r="A118" t="s">
        <v>20</v>
      </c>
      <c r="B118">
        <v>1844</v>
      </c>
      <c r="C118" t="s">
        <v>73</v>
      </c>
      <c r="D118" t="s">
        <v>74</v>
      </c>
      <c r="E118" s="4" t="str">
        <f>IF(ISBLANK(G118),H118,G118)</f>
        <v>NA</v>
      </c>
      <c r="F118" s="9" t="b">
        <f>AND(ISBLANK(G118),ISBLANK(H118))</f>
        <v>0</v>
      </c>
      <c r="G118" s="9" t="s">
        <v>347</v>
      </c>
      <c r="I118" t="s">
        <v>347</v>
      </c>
      <c r="J118" s="9" t="b">
        <f>AND(ISBLANK(K118),ISBLANK(L118))</f>
        <v>0</v>
      </c>
      <c r="K118" s="9">
        <v>551</v>
      </c>
      <c r="M118" s="15" t="b">
        <f>AND(ISBLANK(N118),ISBLANK(O118),ISBLANK(P118))</f>
        <v>0</v>
      </c>
      <c r="N118" s="16">
        <v>0.55000000000000004</v>
      </c>
      <c r="P118" s="16">
        <v>0.87</v>
      </c>
      <c r="Q118">
        <v>110</v>
      </c>
      <c r="R118" s="18" t="b">
        <f>AND(ISBLANK(S118),ISBLANK(T118))</f>
        <v>0</v>
      </c>
      <c r="S118" s="18">
        <v>17</v>
      </c>
      <c r="T118" s="18">
        <v>482</v>
      </c>
      <c r="U118" s="15" t="b">
        <f>AND(ISBLANK(V118),ISBLANK(W118),ISBLANK(X118))</f>
        <v>0</v>
      </c>
      <c r="X118" s="15">
        <v>61</v>
      </c>
      <c r="Z118" s="1"/>
      <c r="AB118" t="s">
        <v>481</v>
      </c>
      <c r="AC118">
        <v>2014</v>
      </c>
      <c r="AD118" t="s">
        <v>342</v>
      </c>
      <c r="AE118" t="e">
        <f>VLOOKUP(AA118,duplicates!A:C,3,FALSE)</f>
        <v>#N/A</v>
      </c>
      <c r="AF118" t="s">
        <v>480</v>
      </c>
    </row>
    <row r="119" spans="1:32" x14ac:dyDescent="0.2">
      <c r="A119" t="s">
        <v>20</v>
      </c>
      <c r="B119">
        <v>1869</v>
      </c>
      <c r="C119" t="s">
        <v>225</v>
      </c>
      <c r="D119" t="s">
        <v>226</v>
      </c>
      <c r="E119" s="4" t="str">
        <f>IF(ISBLANK(G119),H119,G119)</f>
        <v>NA</v>
      </c>
      <c r="F119" s="9" t="b">
        <f>AND(ISBLANK(G119),ISBLANK(H119))</f>
        <v>0</v>
      </c>
      <c r="G119" s="9" t="s">
        <v>347</v>
      </c>
      <c r="I119" t="s">
        <v>347</v>
      </c>
      <c r="J119" s="9" t="b">
        <f>AND(ISBLANK(K119),ISBLANK(L119))</f>
        <v>0</v>
      </c>
      <c r="K119" s="9">
        <v>651</v>
      </c>
      <c r="M119" s="15" t="b">
        <f>AND(ISBLANK(N119),ISBLANK(O119),ISBLANK(P119))</f>
        <v>0</v>
      </c>
      <c r="N119" s="16">
        <v>0.49</v>
      </c>
      <c r="P119" s="16">
        <v>0.65</v>
      </c>
      <c r="Q119">
        <v>123</v>
      </c>
      <c r="R119" s="18" t="b">
        <f>AND(ISBLANK(S119),ISBLANK(T119))</f>
        <v>0</v>
      </c>
      <c r="S119" s="18">
        <v>29</v>
      </c>
      <c r="T119" s="18">
        <v>420</v>
      </c>
      <c r="U119" s="15" t="b">
        <f>AND(ISBLANK(V119),ISBLANK(W119),ISBLANK(X119))</f>
        <v>0</v>
      </c>
      <c r="X119" s="15">
        <v>60</v>
      </c>
      <c r="Z119" t="s">
        <v>465</v>
      </c>
      <c r="AB119" t="s">
        <v>481</v>
      </c>
      <c r="AC119">
        <v>2014</v>
      </c>
      <c r="AD119" t="s">
        <v>342</v>
      </c>
      <c r="AE119" t="e">
        <f>VLOOKUP(AA119,duplicates!A:C,3,FALSE)</f>
        <v>#N/A</v>
      </c>
      <c r="AF119" t="s">
        <v>480</v>
      </c>
    </row>
    <row r="120" spans="1:32" x14ac:dyDescent="0.2">
      <c r="A120" t="s">
        <v>20</v>
      </c>
      <c r="B120">
        <v>1881</v>
      </c>
      <c r="C120" t="s">
        <v>293</v>
      </c>
      <c r="D120" t="s">
        <v>294</v>
      </c>
      <c r="E120" s="4" t="str">
        <f>IF(ISBLANK(G120),H120,G120)</f>
        <v>NA</v>
      </c>
      <c r="F120" s="9" t="b">
        <f>AND(ISBLANK(G120),ISBLANK(H120))</f>
        <v>0</v>
      </c>
      <c r="G120" s="9" t="s">
        <v>347</v>
      </c>
      <c r="I120" t="s">
        <v>347</v>
      </c>
      <c r="J120" s="9" t="b">
        <f>AND(ISBLANK(K120),ISBLANK(L120))</f>
        <v>0</v>
      </c>
      <c r="K120" s="9">
        <v>475</v>
      </c>
      <c r="M120" s="15" t="b">
        <f>AND(ISBLANK(N120),ISBLANK(O120),ISBLANK(P120))</f>
        <v>0</v>
      </c>
      <c r="N120" s="16">
        <v>0.97</v>
      </c>
      <c r="P120" s="16">
        <v>0.94</v>
      </c>
      <c r="Q120">
        <v>62</v>
      </c>
      <c r="R120" s="18" t="b">
        <f>AND(ISBLANK(S120),ISBLANK(T120))</f>
        <v>0</v>
      </c>
      <c r="S120" s="18">
        <v>41</v>
      </c>
      <c r="T120" s="18">
        <v>445</v>
      </c>
      <c r="U120" s="15" t="b">
        <f>AND(ISBLANK(V120),ISBLANK(W120),ISBLANK(X120))</f>
        <v>0</v>
      </c>
      <c r="X120" s="15">
        <v>60</v>
      </c>
      <c r="Z120" t="s">
        <v>465</v>
      </c>
      <c r="AB120" t="s">
        <v>481</v>
      </c>
      <c r="AC120">
        <v>2014</v>
      </c>
      <c r="AD120" t="s">
        <v>342</v>
      </c>
      <c r="AE120" t="e">
        <f>VLOOKUP(AA120,duplicates!A:C,3,FALSE)</f>
        <v>#N/A</v>
      </c>
      <c r="AF120" t="s">
        <v>480</v>
      </c>
    </row>
    <row r="121" spans="1:32" x14ac:dyDescent="0.2">
      <c r="A121" t="s">
        <v>20</v>
      </c>
      <c r="B121">
        <v>1714</v>
      </c>
      <c r="C121" t="s">
        <v>283</v>
      </c>
      <c r="D121" t="s">
        <v>284</v>
      </c>
      <c r="E121" s="4" t="str">
        <f>IF(ISBLANK(G121),H121,G121)</f>
        <v>NA</v>
      </c>
      <c r="F121" s="9" t="b">
        <f>AND(ISBLANK(G121),ISBLANK(H121))</f>
        <v>0</v>
      </c>
      <c r="G121" s="9" t="s">
        <v>347</v>
      </c>
      <c r="I121">
        <v>461</v>
      </c>
      <c r="J121" s="9" t="b">
        <f>AND(ISBLANK(K121),ISBLANK(L121))</f>
        <v>0</v>
      </c>
      <c r="K121" s="8">
        <v>0.99</v>
      </c>
      <c r="M121" s="15" t="b">
        <f>AND(ISBLANK(N121),ISBLANK(O121),ISBLANK(P121))</f>
        <v>0</v>
      </c>
      <c r="N121" s="15">
        <v>80</v>
      </c>
      <c r="P121" s="15">
        <v>58</v>
      </c>
      <c r="Q121" s="1">
        <v>0.97</v>
      </c>
      <c r="R121" s="18" t="b">
        <f>AND(ISBLANK(S121),ISBLANK(T121))</f>
        <v>0</v>
      </c>
      <c r="S121" s="18">
        <v>80</v>
      </c>
      <c r="T121" s="18">
        <v>468</v>
      </c>
      <c r="U121" s="15" t="b">
        <f>AND(ISBLANK(V121),ISBLANK(W121),ISBLANK(X121))</f>
        <v>0</v>
      </c>
      <c r="X121" s="15">
        <v>60</v>
      </c>
      <c r="Z121" t="s">
        <v>465</v>
      </c>
      <c r="AB121" t="s">
        <v>481</v>
      </c>
      <c r="AC121">
        <v>2014</v>
      </c>
      <c r="AD121" t="s">
        <v>342</v>
      </c>
      <c r="AE121" t="e">
        <f>VLOOKUP(AA121,duplicates!A:C,3,FALSE)</f>
        <v>#N/A</v>
      </c>
      <c r="AF121" t="s">
        <v>480</v>
      </c>
    </row>
    <row r="122" spans="1:32" x14ac:dyDescent="0.2">
      <c r="A122" t="s">
        <v>20</v>
      </c>
      <c r="B122">
        <v>1910</v>
      </c>
      <c r="C122" t="s">
        <v>307</v>
      </c>
      <c r="D122" t="s">
        <v>308</v>
      </c>
      <c r="E122" s="4" t="str">
        <f>IF(ISBLANK(G122),H122,G122)</f>
        <v>NA</v>
      </c>
      <c r="F122" s="9" t="b">
        <f>AND(ISBLANK(G122),ISBLANK(H122))</f>
        <v>0</v>
      </c>
      <c r="G122" s="9" t="s">
        <v>347</v>
      </c>
      <c r="I122" t="s">
        <v>347</v>
      </c>
      <c r="J122" s="9" t="b">
        <f>AND(ISBLANK(K122),ISBLANK(L122))</f>
        <v>0</v>
      </c>
      <c r="K122" s="9">
        <v>544</v>
      </c>
      <c r="M122" s="15" t="b">
        <f>AND(ISBLANK(N122),ISBLANK(O122),ISBLANK(P122))</f>
        <v>0</v>
      </c>
      <c r="N122" s="16">
        <v>0.98</v>
      </c>
      <c r="P122" s="16">
        <v>0.91</v>
      </c>
      <c r="Q122">
        <v>61</v>
      </c>
      <c r="R122" s="18" t="b">
        <f>AND(ISBLANK(S122),ISBLANK(T122))</f>
        <v>0</v>
      </c>
      <c r="S122" s="18">
        <v>60</v>
      </c>
      <c r="T122" s="18">
        <v>493</v>
      </c>
      <c r="U122" s="15" t="b">
        <f>AND(ISBLANK(V122),ISBLANK(W122),ISBLANK(X122))</f>
        <v>0</v>
      </c>
      <c r="X122" s="15">
        <v>60</v>
      </c>
      <c r="Z122" s="1"/>
      <c r="AB122" t="s">
        <v>481</v>
      </c>
      <c r="AC122">
        <v>2014</v>
      </c>
      <c r="AD122" t="s">
        <v>342</v>
      </c>
      <c r="AE122" t="e">
        <f>VLOOKUP(AA122,duplicates!A:C,3,FALSE)</f>
        <v>#N/A</v>
      </c>
      <c r="AF122" t="s">
        <v>480</v>
      </c>
    </row>
    <row r="123" spans="1:32" x14ac:dyDescent="0.2">
      <c r="A123" t="s">
        <v>20</v>
      </c>
      <c r="B123">
        <v>1745</v>
      </c>
      <c r="C123" t="s">
        <v>289</v>
      </c>
      <c r="D123" t="s">
        <v>290</v>
      </c>
      <c r="E123" s="4" t="str">
        <f>IF(ISBLANK(G123),H123,G123)</f>
        <v>NA</v>
      </c>
      <c r="F123" s="9" t="b">
        <f>AND(ISBLANK(G123),ISBLANK(H123))</f>
        <v>0</v>
      </c>
      <c r="G123" s="9" t="s">
        <v>347</v>
      </c>
      <c r="I123">
        <v>288</v>
      </c>
      <c r="J123" s="9" t="b">
        <f>AND(ISBLANK(K123),ISBLANK(L123))</f>
        <v>0</v>
      </c>
      <c r="K123" s="8">
        <v>0.43</v>
      </c>
      <c r="M123" s="15" t="b">
        <f>AND(ISBLANK(N123),ISBLANK(O123),ISBLANK(P123))</f>
        <v>0</v>
      </c>
      <c r="N123" s="15">
        <v>42</v>
      </c>
      <c r="P123" s="15">
        <v>52</v>
      </c>
      <c r="Q123" s="1">
        <v>0.87</v>
      </c>
      <c r="R123" s="18" t="b">
        <f>AND(ISBLANK(S123),ISBLANK(T123))</f>
        <v>0</v>
      </c>
      <c r="S123" s="18">
        <v>42</v>
      </c>
      <c r="T123" s="18">
        <v>664</v>
      </c>
      <c r="U123" s="15" t="b">
        <f>AND(ISBLANK(V123),ISBLANK(W123),ISBLANK(X123))</f>
        <v>0</v>
      </c>
      <c r="X123" s="15">
        <v>60</v>
      </c>
      <c r="AB123" t="s">
        <v>481</v>
      </c>
      <c r="AC123">
        <v>2014</v>
      </c>
      <c r="AD123" t="s">
        <v>342</v>
      </c>
      <c r="AE123" t="e">
        <f>VLOOKUP(AA123,duplicates!A:C,3,FALSE)</f>
        <v>#N/A</v>
      </c>
      <c r="AF123" t="s">
        <v>480</v>
      </c>
    </row>
    <row r="124" spans="1:32" x14ac:dyDescent="0.2">
      <c r="A124" t="s">
        <v>20</v>
      </c>
      <c r="B124">
        <v>1875</v>
      </c>
      <c r="C124" t="s">
        <v>324</v>
      </c>
      <c r="D124" t="s">
        <v>325</v>
      </c>
      <c r="E124" s="4" t="str">
        <f>IF(ISBLANK(G124),H124,G124)</f>
        <v>NA</v>
      </c>
      <c r="F124" s="9" t="b">
        <f>AND(ISBLANK(G124),ISBLANK(H124))</f>
        <v>0</v>
      </c>
      <c r="G124" s="9" t="s">
        <v>347</v>
      </c>
      <c r="I124" t="s">
        <v>347</v>
      </c>
      <c r="J124" s="9" t="b">
        <f>AND(ISBLANK(K124),ISBLANK(L124))</f>
        <v>0</v>
      </c>
      <c r="K124" s="9">
        <v>382</v>
      </c>
      <c r="M124" s="15" t="b">
        <f>AND(ISBLANK(N124),ISBLANK(O124),ISBLANK(P124))</f>
        <v>0</v>
      </c>
      <c r="N124" s="16">
        <v>0.97</v>
      </c>
      <c r="P124" s="16">
        <v>0.91</v>
      </c>
      <c r="Q124">
        <v>61</v>
      </c>
      <c r="R124" s="18" t="b">
        <f>AND(ISBLANK(S124),ISBLANK(T124))</f>
        <v>0</v>
      </c>
      <c r="S124" s="18">
        <v>44</v>
      </c>
      <c r="T124" s="18">
        <v>346</v>
      </c>
      <c r="U124" s="15" t="b">
        <f>AND(ISBLANK(V124),ISBLANK(W124),ISBLANK(X124))</f>
        <v>0</v>
      </c>
      <c r="X124" s="15">
        <v>59</v>
      </c>
      <c r="Z124" t="s">
        <v>465</v>
      </c>
      <c r="AB124" t="s">
        <v>481</v>
      </c>
      <c r="AC124">
        <v>2014</v>
      </c>
      <c r="AD124" t="s">
        <v>342</v>
      </c>
      <c r="AE124" t="e">
        <f>VLOOKUP(AA124,duplicates!A:C,3,FALSE)</f>
        <v>#N/A</v>
      </c>
      <c r="AF124" t="s">
        <v>480</v>
      </c>
    </row>
    <row r="125" spans="1:32" x14ac:dyDescent="0.2">
      <c r="A125" t="s">
        <v>20</v>
      </c>
      <c r="B125">
        <v>1732</v>
      </c>
      <c r="C125" t="s">
        <v>213</v>
      </c>
      <c r="D125" t="s">
        <v>214</v>
      </c>
      <c r="E125" s="4" t="str">
        <f>IF(ISBLANK(G125),H125,G125)</f>
        <v>NA</v>
      </c>
      <c r="F125" s="9" t="b">
        <f>AND(ISBLANK(G125),ISBLANK(H125))</f>
        <v>0</v>
      </c>
      <c r="G125" s="9" t="s">
        <v>347</v>
      </c>
      <c r="I125">
        <v>340</v>
      </c>
      <c r="J125" s="9" t="b">
        <f>AND(ISBLANK(K125),ISBLANK(L125))</f>
        <v>0</v>
      </c>
      <c r="K125" s="8">
        <v>0.96</v>
      </c>
      <c r="M125" s="15" t="b">
        <f>AND(ISBLANK(N125),ISBLANK(O125),ISBLANK(P125))</f>
        <v>0</v>
      </c>
      <c r="N125" s="15">
        <v>10</v>
      </c>
      <c r="P125" s="15">
        <v>54</v>
      </c>
      <c r="Q125" s="1">
        <v>0.92</v>
      </c>
      <c r="R125" s="18" t="b">
        <f>AND(ISBLANK(S125),ISBLANK(T125))</f>
        <v>0</v>
      </c>
      <c r="S125" s="18">
        <v>10</v>
      </c>
      <c r="T125" s="18">
        <v>354</v>
      </c>
      <c r="U125" s="15" t="b">
        <f>AND(ISBLANK(V125),ISBLANK(W125),ISBLANK(X125))</f>
        <v>0</v>
      </c>
      <c r="X125" s="15">
        <v>59</v>
      </c>
      <c r="AB125" t="s">
        <v>481</v>
      </c>
      <c r="AC125">
        <v>2014</v>
      </c>
      <c r="AD125" t="s">
        <v>342</v>
      </c>
      <c r="AE125" t="e">
        <f>VLOOKUP(AA125,duplicates!A:C,3,FALSE)</f>
        <v>#N/A</v>
      </c>
      <c r="AF125" t="s">
        <v>480</v>
      </c>
    </row>
    <row r="126" spans="1:32" x14ac:dyDescent="0.2">
      <c r="A126" t="s">
        <v>20</v>
      </c>
      <c r="B126">
        <v>1793</v>
      </c>
      <c r="C126" t="s">
        <v>167</v>
      </c>
      <c r="D126" t="s">
        <v>168</v>
      </c>
      <c r="E126" s="4" t="str">
        <f>IF(ISBLANK(G126),H126,G126)</f>
        <v>NA</v>
      </c>
      <c r="F126" s="9" t="b">
        <f>AND(ISBLANK(G126),ISBLANK(H126))</f>
        <v>0</v>
      </c>
      <c r="G126" s="9" t="s">
        <v>347</v>
      </c>
      <c r="I126" t="s">
        <v>347</v>
      </c>
      <c r="J126" s="9" t="b">
        <f>AND(ISBLANK(K126),ISBLANK(L126))</f>
        <v>0</v>
      </c>
      <c r="K126" s="9">
        <v>623</v>
      </c>
      <c r="M126" s="15" t="b">
        <f>AND(ISBLANK(N126),ISBLANK(O126),ISBLANK(P126))</f>
        <v>0</v>
      </c>
      <c r="N126" s="16">
        <v>1</v>
      </c>
      <c r="P126" s="16">
        <v>0.82</v>
      </c>
      <c r="Q126">
        <v>58</v>
      </c>
      <c r="R126" s="18" t="b">
        <f>AND(ISBLANK(S126),ISBLANK(T126))</f>
        <v>0</v>
      </c>
      <c r="S126" s="18">
        <v>29</v>
      </c>
      <c r="T126" s="18">
        <v>512</v>
      </c>
      <c r="U126" s="15" t="b">
        <f>AND(ISBLANK(V126),ISBLANK(W126),ISBLANK(X126))</f>
        <v>0</v>
      </c>
      <c r="X126" s="15">
        <v>58</v>
      </c>
      <c r="Z126" t="s">
        <v>465</v>
      </c>
      <c r="AB126" t="s">
        <v>481</v>
      </c>
      <c r="AC126">
        <v>2014</v>
      </c>
      <c r="AD126" t="s">
        <v>342</v>
      </c>
      <c r="AE126" t="e">
        <f>VLOOKUP(AA126,duplicates!A:C,3,FALSE)</f>
        <v>#N/A</v>
      </c>
      <c r="AF126" t="s">
        <v>480</v>
      </c>
    </row>
    <row r="127" spans="1:32" x14ac:dyDescent="0.2">
      <c r="A127" t="s">
        <v>20</v>
      </c>
      <c r="B127">
        <v>1592</v>
      </c>
      <c r="C127" t="s">
        <v>59</v>
      </c>
      <c r="D127" t="s">
        <v>60</v>
      </c>
      <c r="E127" s="4" t="str">
        <f>IF(ISBLANK(G127),H127,G127)</f>
        <v>NA</v>
      </c>
      <c r="F127" s="9" t="b">
        <f>AND(ISBLANK(G127),ISBLANK(H127))</f>
        <v>0</v>
      </c>
      <c r="G127" s="9" t="s">
        <v>347</v>
      </c>
      <c r="I127">
        <v>209</v>
      </c>
      <c r="J127" s="9" t="b">
        <f>AND(ISBLANK(K127),ISBLANK(L127))</f>
        <v>0</v>
      </c>
      <c r="K127" s="8">
        <v>0.77</v>
      </c>
      <c r="M127" s="15" t="b">
        <f>AND(ISBLANK(N127),ISBLANK(O127),ISBLANK(P127))</f>
        <v>0</v>
      </c>
      <c r="N127" s="15">
        <v>4</v>
      </c>
      <c r="P127" s="15">
        <v>21</v>
      </c>
      <c r="Q127" s="1">
        <v>0.37</v>
      </c>
      <c r="R127" s="18" t="b">
        <f>AND(ISBLANK(S127),ISBLANK(T127))</f>
        <v>0</v>
      </c>
      <c r="S127" s="18">
        <v>4</v>
      </c>
      <c r="T127" s="18">
        <v>272</v>
      </c>
      <c r="U127" s="15" t="b">
        <f>AND(ISBLANK(V127),ISBLANK(W127),ISBLANK(X127))</f>
        <v>0</v>
      </c>
      <c r="X127" s="15">
        <v>57</v>
      </c>
      <c r="Z127" t="s">
        <v>465</v>
      </c>
      <c r="AB127" t="s">
        <v>481</v>
      </c>
      <c r="AC127">
        <v>2014</v>
      </c>
      <c r="AD127" t="s">
        <v>342</v>
      </c>
      <c r="AE127" t="e">
        <f>VLOOKUP(AA127,duplicates!A:C,3,FALSE)</f>
        <v>#N/A</v>
      </c>
      <c r="AF127" t="s">
        <v>480</v>
      </c>
    </row>
    <row r="128" spans="1:32" x14ac:dyDescent="0.2">
      <c r="A128" t="s">
        <v>20</v>
      </c>
      <c r="B128">
        <v>1882</v>
      </c>
      <c r="C128" t="s">
        <v>271</v>
      </c>
      <c r="D128" t="s">
        <v>272</v>
      </c>
      <c r="E128" s="4" t="str">
        <f>IF(ISBLANK(G128),H128,G128)</f>
        <v>NA</v>
      </c>
      <c r="F128" s="9" t="b">
        <f>AND(ISBLANK(G128),ISBLANK(H128))</f>
        <v>0</v>
      </c>
      <c r="G128" s="9" t="s">
        <v>347</v>
      </c>
      <c r="I128" t="s">
        <v>347</v>
      </c>
      <c r="J128" s="9" t="b">
        <f>AND(ISBLANK(K128),ISBLANK(L128))</f>
        <v>0</v>
      </c>
      <c r="K128" s="9">
        <v>362</v>
      </c>
      <c r="M128" s="15" t="b">
        <f>AND(ISBLANK(N128),ISBLANK(O128),ISBLANK(P128))</f>
        <v>0</v>
      </c>
      <c r="N128" s="16">
        <v>0.92</v>
      </c>
      <c r="P128" s="16">
        <v>0.94</v>
      </c>
      <c r="Q128">
        <v>62</v>
      </c>
      <c r="R128" s="18" t="b">
        <f>AND(ISBLANK(S128),ISBLANK(T128))</f>
        <v>0</v>
      </c>
      <c r="S128" s="18">
        <v>34</v>
      </c>
      <c r="T128" s="18">
        <v>341</v>
      </c>
      <c r="U128" s="15" t="b">
        <f>AND(ISBLANK(V128),ISBLANK(W128),ISBLANK(X128))</f>
        <v>0</v>
      </c>
      <c r="X128" s="15">
        <v>57</v>
      </c>
      <c r="Z128" t="s">
        <v>465</v>
      </c>
      <c r="AB128" t="s">
        <v>481</v>
      </c>
      <c r="AC128">
        <v>2014</v>
      </c>
      <c r="AD128" t="s">
        <v>342</v>
      </c>
      <c r="AE128" t="e">
        <f>VLOOKUP(AA128,duplicates!A:C,3,FALSE)</f>
        <v>#N/A</v>
      </c>
      <c r="AF128" t="s">
        <v>480</v>
      </c>
    </row>
    <row r="129" spans="1:32" x14ac:dyDescent="0.2">
      <c r="A129" t="s">
        <v>20</v>
      </c>
      <c r="B129">
        <v>1885</v>
      </c>
      <c r="C129" t="s">
        <v>277</v>
      </c>
      <c r="D129" t="s">
        <v>278</v>
      </c>
      <c r="E129" s="4" t="str">
        <f>IF(ISBLANK(G129),H129,G129)</f>
        <v>NA</v>
      </c>
      <c r="F129" s="9" t="b">
        <f>AND(ISBLANK(G129),ISBLANK(H129))</f>
        <v>0</v>
      </c>
      <c r="G129" s="9" t="s">
        <v>347</v>
      </c>
      <c r="I129" t="s">
        <v>347</v>
      </c>
      <c r="J129" s="9" t="b">
        <f>AND(ISBLANK(K129),ISBLANK(L129))</f>
        <v>0</v>
      </c>
      <c r="K129" s="9">
        <v>555</v>
      </c>
      <c r="M129" s="15" t="b">
        <f>AND(ISBLANK(N129),ISBLANK(O129),ISBLANK(P129))</f>
        <v>0</v>
      </c>
      <c r="N129" s="16">
        <v>0.95</v>
      </c>
      <c r="P129" s="16">
        <v>0.9</v>
      </c>
      <c r="Q129">
        <v>60</v>
      </c>
      <c r="R129" s="18" t="b">
        <f>AND(ISBLANK(S129),ISBLANK(T129))</f>
        <v>0</v>
      </c>
      <c r="S129" s="18">
        <v>49</v>
      </c>
      <c r="T129" s="18">
        <v>500</v>
      </c>
      <c r="U129" s="15" t="b">
        <f>AND(ISBLANK(V129),ISBLANK(W129),ISBLANK(X129))</f>
        <v>0</v>
      </c>
      <c r="X129" s="15">
        <v>57</v>
      </c>
      <c r="Z129" t="s">
        <v>465</v>
      </c>
      <c r="AB129" t="s">
        <v>481</v>
      </c>
      <c r="AC129">
        <v>2014</v>
      </c>
      <c r="AD129" t="s">
        <v>342</v>
      </c>
      <c r="AE129" t="e">
        <f>VLOOKUP(AA129,duplicates!A:C,3,FALSE)</f>
        <v>#N/A</v>
      </c>
      <c r="AF129" t="s">
        <v>480</v>
      </c>
    </row>
    <row r="130" spans="1:32" x14ac:dyDescent="0.2">
      <c r="A130" t="s">
        <v>20</v>
      </c>
      <c r="B130">
        <v>1909</v>
      </c>
      <c r="C130" t="s">
        <v>213</v>
      </c>
      <c r="D130" t="s">
        <v>214</v>
      </c>
      <c r="E130" s="4" t="str">
        <f>IF(ISBLANK(G130),H130,G130)</f>
        <v>NA</v>
      </c>
      <c r="F130" s="9" t="b">
        <f>AND(ISBLANK(G130),ISBLANK(H130))</f>
        <v>0</v>
      </c>
      <c r="G130" s="9" t="s">
        <v>347</v>
      </c>
      <c r="I130" t="s">
        <v>347</v>
      </c>
      <c r="J130" s="9" t="b">
        <f>AND(ISBLANK(K130),ISBLANK(L130))</f>
        <v>0</v>
      </c>
      <c r="K130" s="9">
        <v>372</v>
      </c>
      <c r="M130" s="15" t="b">
        <f>AND(ISBLANK(N130),ISBLANK(O130),ISBLANK(P130))</f>
        <v>0</v>
      </c>
      <c r="N130" s="16">
        <v>0.97</v>
      </c>
      <c r="P130" s="16">
        <v>0.95</v>
      </c>
      <c r="Q130">
        <v>59</v>
      </c>
      <c r="R130" s="18" t="b">
        <f>AND(ISBLANK(S130),ISBLANK(T130))</f>
        <v>0</v>
      </c>
      <c r="S130" s="18">
        <v>10</v>
      </c>
      <c r="T130" s="18">
        <v>352</v>
      </c>
      <c r="U130" s="15" t="b">
        <f>AND(ISBLANK(V130),ISBLANK(W130),ISBLANK(X130))</f>
        <v>0</v>
      </c>
      <c r="X130" s="15">
        <v>57</v>
      </c>
      <c r="Z130" s="1"/>
      <c r="AB130" t="s">
        <v>481</v>
      </c>
      <c r="AC130">
        <v>2014</v>
      </c>
      <c r="AD130" t="s">
        <v>342</v>
      </c>
      <c r="AE130" t="e">
        <f>VLOOKUP(AA130,duplicates!A:C,3,FALSE)</f>
        <v>#N/A</v>
      </c>
      <c r="AF130" t="s">
        <v>480</v>
      </c>
    </row>
    <row r="131" spans="1:32" x14ac:dyDescent="0.2">
      <c r="A131" t="s">
        <v>20</v>
      </c>
      <c r="B131">
        <v>1858</v>
      </c>
      <c r="C131" t="s">
        <v>157</v>
      </c>
      <c r="D131" t="s">
        <v>158</v>
      </c>
      <c r="E131" s="4" t="str">
        <f>IF(ISBLANK(G131),H131,G131)</f>
        <v>NA</v>
      </c>
      <c r="F131" s="9" t="b">
        <f>AND(ISBLANK(G131),ISBLANK(H131))</f>
        <v>0</v>
      </c>
      <c r="G131" s="9" t="s">
        <v>347</v>
      </c>
      <c r="I131" t="s">
        <v>347</v>
      </c>
      <c r="J131" s="9" t="b">
        <f>AND(ISBLANK(K131),ISBLANK(L131))</f>
        <v>0</v>
      </c>
      <c r="K131" s="9">
        <v>350</v>
      </c>
      <c r="M131" s="15" t="b">
        <f>AND(ISBLANK(N131),ISBLANK(O131),ISBLANK(P131))</f>
        <v>0</v>
      </c>
      <c r="N131" s="16">
        <v>1</v>
      </c>
      <c r="P131" s="16">
        <v>0.77</v>
      </c>
      <c r="Q131">
        <v>54</v>
      </c>
      <c r="R131" s="18" t="b">
        <f>AND(ISBLANK(S131),ISBLANK(T131))</f>
        <v>0</v>
      </c>
      <c r="S131" s="18">
        <v>33</v>
      </c>
      <c r="T131" s="18">
        <v>268</v>
      </c>
      <c r="U131" s="15" t="b">
        <f>AND(ISBLANK(V131),ISBLANK(W131),ISBLANK(X131))</f>
        <v>0</v>
      </c>
      <c r="X131" s="15">
        <v>54</v>
      </c>
      <c r="Z131" s="1"/>
      <c r="AB131" t="s">
        <v>481</v>
      </c>
      <c r="AC131">
        <v>2014</v>
      </c>
      <c r="AD131" t="s">
        <v>342</v>
      </c>
      <c r="AE131" t="e">
        <f>VLOOKUP(AA131,duplicates!A:C,3,FALSE)</f>
        <v>#N/A</v>
      </c>
      <c r="AF131" t="s">
        <v>480</v>
      </c>
    </row>
    <row r="132" spans="1:32" x14ac:dyDescent="0.2">
      <c r="A132" t="s">
        <v>20</v>
      </c>
      <c r="B132">
        <v>1783</v>
      </c>
      <c r="C132" t="s">
        <v>121</v>
      </c>
      <c r="D132" t="s">
        <v>122</v>
      </c>
      <c r="E132" s="4" t="str">
        <f>IF(ISBLANK(G132),H132,G132)</f>
        <v>NA</v>
      </c>
      <c r="F132" s="9" t="b">
        <f>AND(ISBLANK(G132),ISBLANK(H132))</f>
        <v>0</v>
      </c>
      <c r="G132" s="9" t="s">
        <v>347</v>
      </c>
      <c r="I132" t="s">
        <v>347</v>
      </c>
      <c r="J132" s="9" t="b">
        <f>AND(ISBLANK(K132),ISBLANK(L132))</f>
        <v>0</v>
      </c>
      <c r="K132" s="9">
        <v>283</v>
      </c>
      <c r="M132" s="15" t="b">
        <f>AND(ISBLANK(N132),ISBLANK(O132),ISBLANK(P132))</f>
        <v>0</v>
      </c>
      <c r="N132" s="16">
        <v>1</v>
      </c>
      <c r="P132" s="16">
        <v>1</v>
      </c>
      <c r="Q132">
        <v>53</v>
      </c>
      <c r="R132" s="18" t="b">
        <f>AND(ISBLANK(S132),ISBLANK(T132))</f>
        <v>0</v>
      </c>
      <c r="S132" s="18">
        <v>46</v>
      </c>
      <c r="T132" s="18">
        <v>283</v>
      </c>
      <c r="U132" s="15" t="b">
        <f>AND(ISBLANK(V132),ISBLANK(W132),ISBLANK(X132))</f>
        <v>0</v>
      </c>
      <c r="X132" s="15">
        <v>53</v>
      </c>
      <c r="Z132" t="s">
        <v>465</v>
      </c>
      <c r="AB132" t="s">
        <v>481</v>
      </c>
      <c r="AC132">
        <v>2014</v>
      </c>
      <c r="AD132" t="s">
        <v>342</v>
      </c>
      <c r="AE132" t="e">
        <f>VLOOKUP(AA132,duplicates!A:C,3,FALSE)</f>
        <v>#N/A</v>
      </c>
      <c r="AF132" t="s">
        <v>480</v>
      </c>
    </row>
    <row r="133" spans="1:32" x14ac:dyDescent="0.2">
      <c r="A133" t="s">
        <v>20</v>
      </c>
      <c r="B133">
        <v>1878</v>
      </c>
      <c r="C133" t="s">
        <v>287</v>
      </c>
      <c r="D133" t="s">
        <v>288</v>
      </c>
      <c r="E133" s="4" t="str">
        <f>IF(ISBLANK(G133),H133,G133)</f>
        <v>NA</v>
      </c>
      <c r="F133" s="9" t="b">
        <f>AND(ISBLANK(G133),ISBLANK(H133))</f>
        <v>0</v>
      </c>
      <c r="G133" s="9" t="s">
        <v>347</v>
      </c>
      <c r="I133" t="s">
        <v>347</v>
      </c>
      <c r="J133" s="9" t="b">
        <f>AND(ISBLANK(K133),ISBLANK(L133))</f>
        <v>0</v>
      </c>
      <c r="K133" s="9">
        <v>240</v>
      </c>
      <c r="M133" s="15" t="b">
        <f>AND(ISBLANK(N133),ISBLANK(O133),ISBLANK(P133))</f>
        <v>0</v>
      </c>
      <c r="N133" s="16">
        <v>1</v>
      </c>
      <c r="P133" s="16">
        <v>0.93</v>
      </c>
      <c r="Q133">
        <v>53</v>
      </c>
      <c r="R133" s="18" t="b">
        <f>AND(ISBLANK(S133),ISBLANK(T133))</f>
        <v>0</v>
      </c>
      <c r="S133" s="18">
        <v>334</v>
      </c>
      <c r="T133" s="18">
        <v>223</v>
      </c>
      <c r="U133" s="15" t="b">
        <f>AND(ISBLANK(V133),ISBLANK(W133),ISBLANK(X133))</f>
        <v>0</v>
      </c>
      <c r="X133" s="15">
        <v>53</v>
      </c>
      <c r="Z133" t="s">
        <v>465</v>
      </c>
      <c r="AB133" t="s">
        <v>481</v>
      </c>
      <c r="AC133">
        <v>2014</v>
      </c>
      <c r="AD133" t="s">
        <v>342</v>
      </c>
      <c r="AE133" t="e">
        <f>VLOOKUP(AA133,duplicates!A:C,3,FALSE)</f>
        <v>#N/A</v>
      </c>
      <c r="AF133" t="s">
        <v>480</v>
      </c>
    </row>
    <row r="134" spans="1:32" x14ac:dyDescent="0.2">
      <c r="A134" t="s">
        <v>20</v>
      </c>
      <c r="B134">
        <v>1693</v>
      </c>
      <c r="C134" t="s">
        <v>269</v>
      </c>
      <c r="D134" t="s">
        <v>270</v>
      </c>
      <c r="E134" s="4" t="str">
        <f>IF(ISBLANK(G134),H134,G134)</f>
        <v>NA</v>
      </c>
      <c r="F134" s="9" t="b">
        <f>AND(ISBLANK(G134),ISBLANK(H134))</f>
        <v>0</v>
      </c>
      <c r="G134" s="9" t="s">
        <v>347</v>
      </c>
      <c r="I134">
        <v>303</v>
      </c>
      <c r="J134" s="9" t="b">
        <f>AND(ISBLANK(K134),ISBLANK(L134))</f>
        <v>0</v>
      </c>
      <c r="K134" s="8">
        <v>0.79</v>
      </c>
      <c r="M134" s="15" t="b">
        <f>AND(ISBLANK(N134),ISBLANK(O134),ISBLANK(P134))</f>
        <v>0</v>
      </c>
      <c r="N134" s="15">
        <v>4</v>
      </c>
      <c r="P134" s="15">
        <v>10</v>
      </c>
      <c r="Q134" s="1">
        <v>0.19</v>
      </c>
      <c r="R134" s="18" t="b">
        <f>AND(ISBLANK(S134),ISBLANK(T134))</f>
        <v>0</v>
      </c>
      <c r="S134" s="18">
        <v>4</v>
      </c>
      <c r="T134" s="18">
        <v>385</v>
      </c>
      <c r="U134" s="15" t="b">
        <f>AND(ISBLANK(V134),ISBLANK(W134),ISBLANK(X134))</f>
        <v>0</v>
      </c>
      <c r="X134" s="15">
        <v>52</v>
      </c>
      <c r="Z134" t="s">
        <v>465</v>
      </c>
      <c r="AB134" t="s">
        <v>481</v>
      </c>
      <c r="AC134">
        <v>2014</v>
      </c>
      <c r="AD134" t="s">
        <v>342</v>
      </c>
      <c r="AE134" t="e">
        <f>VLOOKUP(AA134,duplicates!A:C,3,FALSE)</f>
        <v>#N/A</v>
      </c>
      <c r="AF134" t="s">
        <v>480</v>
      </c>
    </row>
    <row r="135" spans="1:32" x14ac:dyDescent="0.2">
      <c r="A135" t="s">
        <v>20</v>
      </c>
      <c r="B135">
        <v>1719</v>
      </c>
      <c r="C135" t="s">
        <v>265</v>
      </c>
      <c r="D135" t="s">
        <v>266</v>
      </c>
      <c r="E135" s="4" t="str">
        <f>IF(ISBLANK(G135),H135,G135)</f>
        <v>NA</v>
      </c>
      <c r="F135" s="9" t="b">
        <f>AND(ISBLANK(G135),ISBLANK(H135))</f>
        <v>0</v>
      </c>
      <c r="G135" s="9" t="s">
        <v>347</v>
      </c>
      <c r="I135">
        <v>469</v>
      </c>
      <c r="J135" s="9" t="b">
        <f>AND(ISBLANK(K135),ISBLANK(L135))</f>
        <v>0</v>
      </c>
      <c r="K135" s="8">
        <v>1</v>
      </c>
      <c r="M135" s="15" t="b">
        <f>AND(ISBLANK(N135),ISBLANK(O135),ISBLANK(P135))</f>
        <v>0</v>
      </c>
      <c r="N135" s="15">
        <v>3</v>
      </c>
      <c r="P135" s="15">
        <v>21</v>
      </c>
      <c r="Q135" s="1">
        <v>0.4</v>
      </c>
      <c r="R135" s="18" t="b">
        <f>AND(ISBLANK(S135),ISBLANK(T135))</f>
        <v>0</v>
      </c>
      <c r="S135" s="18">
        <v>6</v>
      </c>
      <c r="T135" s="18">
        <v>470</v>
      </c>
      <c r="U135" s="15" t="b">
        <f>AND(ISBLANK(V135),ISBLANK(W135),ISBLANK(X135))</f>
        <v>0</v>
      </c>
      <c r="X135" s="15">
        <v>52</v>
      </c>
      <c r="AB135" t="s">
        <v>481</v>
      </c>
      <c r="AC135">
        <v>2014</v>
      </c>
      <c r="AD135" t="s">
        <v>342</v>
      </c>
      <c r="AE135" t="e">
        <f>VLOOKUP(AA135,duplicates!A:C,3,FALSE)</f>
        <v>#N/A</v>
      </c>
      <c r="AF135" t="s">
        <v>480</v>
      </c>
    </row>
    <row r="136" spans="1:32" x14ac:dyDescent="0.2">
      <c r="A136" t="s">
        <v>20</v>
      </c>
      <c r="B136">
        <v>1646</v>
      </c>
      <c r="C136" t="s">
        <v>21</v>
      </c>
      <c r="D136" t="s">
        <v>22</v>
      </c>
      <c r="E136" s="4" t="str">
        <f>IF(ISBLANK(G136),H136,G136)</f>
        <v>NA</v>
      </c>
      <c r="F136" s="9" t="b">
        <f>AND(ISBLANK(G136),ISBLANK(H136))</f>
        <v>0</v>
      </c>
      <c r="G136" s="9" t="s">
        <v>347</v>
      </c>
      <c r="I136">
        <v>229</v>
      </c>
      <c r="J136" s="9" t="b">
        <f>AND(ISBLANK(K136),ISBLANK(L136))</f>
        <v>0</v>
      </c>
      <c r="K136" s="8">
        <v>0.93</v>
      </c>
      <c r="M136" s="15" t="b">
        <f>AND(ISBLANK(N136),ISBLANK(O136),ISBLANK(P136))</f>
        <v>0</v>
      </c>
      <c r="N136" s="15">
        <v>17</v>
      </c>
      <c r="P136" s="15">
        <v>50</v>
      </c>
      <c r="Q136" s="1">
        <v>0.96</v>
      </c>
      <c r="R136" s="18" t="b">
        <f>AND(ISBLANK(S136),ISBLANK(T136))</f>
        <v>0</v>
      </c>
      <c r="S136" s="18">
        <v>18</v>
      </c>
      <c r="T136" s="18">
        <v>247</v>
      </c>
      <c r="U136" s="15" t="b">
        <f>AND(ISBLANK(V136),ISBLANK(W136),ISBLANK(X136))</f>
        <v>0</v>
      </c>
      <c r="X136" s="15">
        <v>52</v>
      </c>
      <c r="AB136" t="s">
        <v>481</v>
      </c>
      <c r="AC136">
        <v>2014</v>
      </c>
      <c r="AD136" t="s">
        <v>342</v>
      </c>
      <c r="AE136" t="e">
        <f>VLOOKUP(AA136,duplicates!A:C,3,FALSE)</f>
        <v>#N/A</v>
      </c>
      <c r="AF136" t="s">
        <v>480</v>
      </c>
    </row>
    <row r="137" spans="1:32" x14ac:dyDescent="0.2">
      <c r="A137" t="s">
        <v>20</v>
      </c>
      <c r="B137">
        <v>1610</v>
      </c>
      <c r="C137" t="s">
        <v>171</v>
      </c>
      <c r="D137" t="s">
        <v>172</v>
      </c>
      <c r="E137" s="4" t="str">
        <f>IF(ISBLANK(G137),H137,G137)</f>
        <v>NA</v>
      </c>
      <c r="F137" s="9" t="b">
        <f>AND(ISBLANK(G137),ISBLANK(H137))</f>
        <v>0</v>
      </c>
      <c r="G137" s="9" t="s">
        <v>347</v>
      </c>
      <c r="I137">
        <v>379</v>
      </c>
      <c r="J137" s="9" t="b">
        <f>AND(ISBLANK(K137),ISBLANK(L137))</f>
        <v>0</v>
      </c>
      <c r="K137" s="8">
        <v>0.89</v>
      </c>
      <c r="M137" s="15" t="b">
        <f>AND(ISBLANK(N137),ISBLANK(O137),ISBLANK(P137))</f>
        <v>0</v>
      </c>
      <c r="N137" s="15">
        <v>11</v>
      </c>
      <c r="P137" s="15">
        <v>45</v>
      </c>
      <c r="Q137" s="1">
        <v>0.9</v>
      </c>
      <c r="R137" s="18" t="b">
        <f>AND(ISBLANK(S137),ISBLANK(T137))</f>
        <v>0</v>
      </c>
      <c r="S137" s="18">
        <v>11</v>
      </c>
      <c r="T137" s="18">
        <v>425</v>
      </c>
      <c r="U137" s="15" t="b">
        <f>AND(ISBLANK(V137),ISBLANK(W137),ISBLANK(X137))</f>
        <v>0</v>
      </c>
      <c r="X137" s="15">
        <v>50</v>
      </c>
      <c r="Z137" t="s">
        <v>465</v>
      </c>
      <c r="AB137" t="s">
        <v>481</v>
      </c>
      <c r="AC137">
        <v>2014</v>
      </c>
      <c r="AD137" t="s">
        <v>342</v>
      </c>
      <c r="AE137" t="e">
        <f>VLOOKUP(AA137,duplicates!A:C,3,FALSE)</f>
        <v>#N/A</v>
      </c>
      <c r="AF137" t="s">
        <v>480</v>
      </c>
    </row>
    <row r="138" spans="1:32" x14ac:dyDescent="0.2">
      <c r="A138" t="s">
        <v>20</v>
      </c>
      <c r="B138">
        <v>1591</v>
      </c>
      <c r="C138" t="s">
        <v>75</v>
      </c>
      <c r="D138" t="s">
        <v>76</v>
      </c>
      <c r="E138" s="4" t="str">
        <f>IF(ISBLANK(G138),H138,G138)</f>
        <v>NA</v>
      </c>
      <c r="F138" s="9" t="b">
        <f>AND(ISBLANK(G138),ISBLANK(H138))</f>
        <v>0</v>
      </c>
      <c r="G138" s="9" t="s">
        <v>347</v>
      </c>
      <c r="I138">
        <v>269</v>
      </c>
      <c r="J138" s="9" t="b">
        <f>AND(ISBLANK(K138),ISBLANK(L138))</f>
        <v>0</v>
      </c>
      <c r="K138" s="8">
        <v>0.67</v>
      </c>
      <c r="M138" s="15" t="b">
        <f>AND(ISBLANK(N138),ISBLANK(O138),ISBLANK(P138))</f>
        <v>0</v>
      </c>
      <c r="N138" s="15">
        <v>9</v>
      </c>
      <c r="P138" s="15">
        <v>41</v>
      </c>
      <c r="Q138" s="1">
        <v>0.84</v>
      </c>
      <c r="R138" s="18" t="b">
        <f>AND(ISBLANK(S138),ISBLANK(T138))</f>
        <v>0</v>
      </c>
      <c r="S138" s="18">
        <v>9</v>
      </c>
      <c r="T138" s="18">
        <v>399</v>
      </c>
      <c r="U138" s="15" t="b">
        <f>AND(ISBLANK(V138),ISBLANK(W138),ISBLANK(X138))</f>
        <v>0</v>
      </c>
      <c r="X138" s="15">
        <v>49</v>
      </c>
      <c r="Z138" t="s">
        <v>465</v>
      </c>
      <c r="AB138" t="s">
        <v>481</v>
      </c>
      <c r="AC138">
        <v>2014</v>
      </c>
      <c r="AD138" t="s">
        <v>342</v>
      </c>
      <c r="AE138" t="e">
        <f>VLOOKUP(AA138,duplicates!A:C,3,FALSE)</f>
        <v>#N/A</v>
      </c>
      <c r="AF138" t="s">
        <v>480</v>
      </c>
    </row>
    <row r="139" spans="1:32" x14ac:dyDescent="0.2">
      <c r="A139" t="s">
        <v>20</v>
      </c>
      <c r="B139">
        <v>1720</v>
      </c>
      <c r="C139" t="s">
        <v>251</v>
      </c>
      <c r="D139" t="s">
        <v>252</v>
      </c>
      <c r="E139" s="4" t="str">
        <f>IF(ISBLANK(G139),H139,G139)</f>
        <v>NA</v>
      </c>
      <c r="F139" s="9" t="b">
        <f>AND(ISBLANK(G139),ISBLANK(H139))</f>
        <v>0</v>
      </c>
      <c r="G139" s="9" t="s">
        <v>347</v>
      </c>
      <c r="I139">
        <v>327</v>
      </c>
      <c r="J139" s="9" t="b">
        <f>AND(ISBLANK(K139),ISBLANK(L139))</f>
        <v>0</v>
      </c>
      <c r="K139" s="8">
        <v>0.91</v>
      </c>
      <c r="M139" s="15" t="b">
        <f>AND(ISBLANK(N139),ISBLANK(O139),ISBLANK(P139))</f>
        <v>0</v>
      </c>
      <c r="N139" s="15">
        <v>19</v>
      </c>
      <c r="P139" s="15">
        <v>49</v>
      </c>
      <c r="Q139" s="1">
        <v>1</v>
      </c>
      <c r="R139" s="18" t="b">
        <f>AND(ISBLANK(S139),ISBLANK(T139))</f>
        <v>0</v>
      </c>
      <c r="S139" s="18">
        <v>21</v>
      </c>
      <c r="T139" s="18">
        <v>359</v>
      </c>
      <c r="U139" s="15" t="b">
        <f>AND(ISBLANK(V139),ISBLANK(W139),ISBLANK(X139))</f>
        <v>0</v>
      </c>
      <c r="X139" s="15">
        <v>49</v>
      </c>
      <c r="AB139" t="s">
        <v>481</v>
      </c>
      <c r="AC139">
        <v>2014</v>
      </c>
      <c r="AD139" t="s">
        <v>342</v>
      </c>
      <c r="AE139" t="e">
        <f>VLOOKUP(AA139,duplicates!A:C,3,FALSE)</f>
        <v>#N/A</v>
      </c>
      <c r="AF139" t="s">
        <v>480</v>
      </c>
    </row>
    <row r="140" spans="1:32" x14ac:dyDescent="0.2">
      <c r="A140" t="s">
        <v>20</v>
      </c>
      <c r="B140">
        <v>1727</v>
      </c>
      <c r="C140" t="s">
        <v>253</v>
      </c>
      <c r="D140" t="s">
        <v>254</v>
      </c>
      <c r="E140" s="4" t="str">
        <f>IF(ISBLANK(G140),H140,G140)</f>
        <v>NA</v>
      </c>
      <c r="F140" s="9" t="b">
        <f>AND(ISBLANK(G140),ISBLANK(H140))</f>
        <v>0</v>
      </c>
      <c r="G140" s="9" t="s">
        <v>347</v>
      </c>
      <c r="I140">
        <v>239</v>
      </c>
      <c r="J140" s="9" t="b">
        <f>AND(ISBLANK(K140),ISBLANK(L140))</f>
        <v>0</v>
      </c>
      <c r="K140" s="8">
        <v>0.56000000000000005</v>
      </c>
      <c r="M140" s="15" t="b">
        <f>AND(ISBLANK(N140),ISBLANK(O140),ISBLANK(P140))</f>
        <v>0</v>
      </c>
      <c r="N140" s="15">
        <v>13</v>
      </c>
      <c r="P140" s="15">
        <v>28</v>
      </c>
      <c r="Q140" s="1">
        <v>0.56999999999999995</v>
      </c>
      <c r="R140" s="18" t="b">
        <f>AND(ISBLANK(S140),ISBLANK(T140))</f>
        <v>0</v>
      </c>
      <c r="S140" s="18">
        <v>21</v>
      </c>
      <c r="T140" s="18">
        <v>426</v>
      </c>
      <c r="U140" s="15" t="b">
        <f>AND(ISBLANK(V140),ISBLANK(W140),ISBLANK(X140))</f>
        <v>0</v>
      </c>
      <c r="X140" s="15">
        <v>49</v>
      </c>
      <c r="AB140" t="s">
        <v>481</v>
      </c>
      <c r="AC140">
        <v>2014</v>
      </c>
      <c r="AD140" t="s">
        <v>342</v>
      </c>
      <c r="AE140" t="e">
        <f>VLOOKUP(AA140,duplicates!A:C,3,FALSE)</f>
        <v>#N/A</v>
      </c>
      <c r="AF140" t="s">
        <v>480</v>
      </c>
    </row>
    <row r="141" spans="1:32" x14ac:dyDescent="0.2">
      <c r="A141" t="s">
        <v>20</v>
      </c>
      <c r="B141">
        <v>1849</v>
      </c>
      <c r="C141" t="s">
        <v>127</v>
      </c>
      <c r="D141" t="s">
        <v>128</v>
      </c>
      <c r="E141" s="4" t="str">
        <f>IF(ISBLANK(G141),H141,G141)</f>
        <v>NA</v>
      </c>
      <c r="F141" s="9" t="b">
        <f>AND(ISBLANK(G141),ISBLANK(H141))</f>
        <v>0</v>
      </c>
      <c r="G141" s="9" t="s">
        <v>347</v>
      </c>
      <c r="I141" t="s">
        <v>347</v>
      </c>
      <c r="J141" s="9" t="b">
        <f>AND(ISBLANK(K141),ISBLANK(L141))</f>
        <v>0</v>
      </c>
      <c r="K141" s="9">
        <v>277</v>
      </c>
      <c r="M141" s="15" t="b">
        <f>AND(ISBLANK(N141),ISBLANK(O141),ISBLANK(P141))</f>
        <v>0</v>
      </c>
      <c r="N141" s="16">
        <v>0.96</v>
      </c>
      <c r="P141" s="16">
        <v>0.99</v>
      </c>
      <c r="Q141">
        <v>51</v>
      </c>
      <c r="R141" s="18" t="b">
        <f>AND(ISBLANK(S141),ISBLANK(T141))</f>
        <v>0</v>
      </c>
      <c r="S141" s="18">
        <v>42</v>
      </c>
      <c r="T141" s="18">
        <v>273</v>
      </c>
      <c r="U141" s="15" t="b">
        <f>AND(ISBLANK(V141),ISBLANK(W141),ISBLANK(X141))</f>
        <v>0</v>
      </c>
      <c r="X141" s="15">
        <v>49</v>
      </c>
      <c r="Z141" s="1"/>
      <c r="AB141" t="s">
        <v>481</v>
      </c>
      <c r="AC141">
        <v>2014</v>
      </c>
      <c r="AD141" t="s">
        <v>342</v>
      </c>
      <c r="AE141" t="e">
        <f>VLOOKUP(AA141,duplicates!A:C,3,FALSE)</f>
        <v>#N/A</v>
      </c>
      <c r="AF141" t="s">
        <v>480</v>
      </c>
    </row>
    <row r="142" spans="1:32" x14ac:dyDescent="0.2">
      <c r="A142" t="s">
        <v>20</v>
      </c>
      <c r="B142">
        <v>1615</v>
      </c>
      <c r="C142" t="s">
        <v>155</v>
      </c>
      <c r="D142" t="s">
        <v>156</v>
      </c>
      <c r="E142" s="4" t="str">
        <f>IF(ISBLANK(G142),H142,G142)</f>
        <v>NA</v>
      </c>
      <c r="F142" s="9" t="b">
        <f>AND(ISBLANK(G142),ISBLANK(H142))</f>
        <v>0</v>
      </c>
      <c r="G142" s="9" t="s">
        <v>347</v>
      </c>
      <c r="I142">
        <v>247</v>
      </c>
      <c r="J142" s="9" t="b">
        <f>AND(ISBLANK(K142),ISBLANK(L142))</f>
        <v>0</v>
      </c>
      <c r="K142" s="8">
        <v>0.91</v>
      </c>
      <c r="M142" s="15" t="b">
        <f>AND(ISBLANK(N142),ISBLANK(O142),ISBLANK(P142))</f>
        <v>0</v>
      </c>
      <c r="N142" s="15">
        <v>19</v>
      </c>
      <c r="P142" s="15">
        <v>48</v>
      </c>
      <c r="Q142" s="1">
        <v>1</v>
      </c>
      <c r="R142" s="18" t="b">
        <f>AND(ISBLANK(S142),ISBLANK(T142))</f>
        <v>0</v>
      </c>
      <c r="S142" s="18">
        <v>19</v>
      </c>
      <c r="T142" s="18">
        <v>271</v>
      </c>
      <c r="U142" s="15" t="b">
        <f>AND(ISBLANK(V142),ISBLANK(W142),ISBLANK(X142))</f>
        <v>0</v>
      </c>
      <c r="X142" s="15">
        <v>48</v>
      </c>
      <c r="Z142" t="s">
        <v>465</v>
      </c>
      <c r="AB142" t="s">
        <v>481</v>
      </c>
      <c r="AC142">
        <v>2014</v>
      </c>
      <c r="AD142" t="s">
        <v>342</v>
      </c>
      <c r="AE142" t="e">
        <f>VLOOKUP(AA142,duplicates!A:C,3,FALSE)</f>
        <v>#N/A</v>
      </c>
      <c r="AF142" t="s">
        <v>480</v>
      </c>
    </row>
    <row r="143" spans="1:32" x14ac:dyDescent="0.2">
      <c r="A143" t="s">
        <v>20</v>
      </c>
      <c r="B143">
        <v>1815</v>
      </c>
      <c r="C143" t="s">
        <v>169</v>
      </c>
      <c r="D143" t="s">
        <v>170</v>
      </c>
      <c r="E143" s="4" t="str">
        <f>IF(ISBLANK(G143),H143,G143)</f>
        <v>NA</v>
      </c>
      <c r="F143" s="9" t="b">
        <f>AND(ISBLANK(G143),ISBLANK(H143))</f>
        <v>0</v>
      </c>
      <c r="G143" s="9" t="s">
        <v>347</v>
      </c>
      <c r="I143" t="s">
        <v>347</v>
      </c>
      <c r="J143" s="9" t="b">
        <f>AND(ISBLANK(K143),ISBLANK(L143))</f>
        <v>0</v>
      </c>
      <c r="K143" s="9">
        <v>432</v>
      </c>
      <c r="M143" s="15" t="b">
        <f>AND(ISBLANK(N143),ISBLANK(O143),ISBLANK(P143))</f>
        <v>0</v>
      </c>
      <c r="N143" s="16">
        <v>0.91</v>
      </c>
      <c r="P143" s="16">
        <v>0.97</v>
      </c>
      <c r="Q143">
        <v>53</v>
      </c>
      <c r="R143" s="18" t="b">
        <f>AND(ISBLANK(S143),ISBLANK(T143))</f>
        <v>0</v>
      </c>
      <c r="S143" s="18">
        <v>2</v>
      </c>
      <c r="T143" s="18">
        <v>419</v>
      </c>
      <c r="U143" s="15" t="b">
        <f>AND(ISBLANK(V143),ISBLANK(W143),ISBLANK(X143))</f>
        <v>0</v>
      </c>
      <c r="X143" s="15">
        <v>48</v>
      </c>
      <c r="Z143" s="1"/>
      <c r="AB143" t="s">
        <v>481</v>
      </c>
      <c r="AC143">
        <v>2014</v>
      </c>
      <c r="AD143" t="s">
        <v>342</v>
      </c>
      <c r="AE143" t="e">
        <f>VLOOKUP(AA143,duplicates!A:C,3,FALSE)</f>
        <v>#N/A</v>
      </c>
      <c r="AF143" t="s">
        <v>480</v>
      </c>
    </row>
    <row r="144" spans="1:32" x14ac:dyDescent="0.2">
      <c r="A144" t="s">
        <v>20</v>
      </c>
      <c r="B144">
        <v>1739</v>
      </c>
      <c r="C144" t="s">
        <v>239</v>
      </c>
      <c r="D144" t="s">
        <v>240</v>
      </c>
      <c r="E144" s="4" t="str">
        <f>IF(ISBLANK(G144),H144,G144)</f>
        <v>NA</v>
      </c>
      <c r="F144" s="9" t="b">
        <f>AND(ISBLANK(G144),ISBLANK(H144))</f>
        <v>0</v>
      </c>
      <c r="G144" s="9" t="s">
        <v>347</v>
      </c>
      <c r="I144">
        <v>414</v>
      </c>
      <c r="J144" s="9" t="b">
        <f>AND(ISBLANK(K144),ISBLANK(L144))</f>
        <v>0</v>
      </c>
      <c r="K144" s="8">
        <v>0.94</v>
      </c>
      <c r="M144" s="15" t="b">
        <f>AND(ISBLANK(N144),ISBLANK(O144),ISBLANK(P144))</f>
        <v>0</v>
      </c>
      <c r="N144" s="15">
        <v>44</v>
      </c>
      <c r="P144" s="15">
        <v>48</v>
      </c>
      <c r="Q144" s="1">
        <v>1</v>
      </c>
      <c r="R144" s="18" t="b">
        <f>AND(ISBLANK(S144),ISBLANK(T144))</f>
        <v>0</v>
      </c>
      <c r="S144" s="18">
        <v>44</v>
      </c>
      <c r="T144" s="18">
        <v>442</v>
      </c>
      <c r="U144" s="15" t="b">
        <f>AND(ISBLANK(V144),ISBLANK(W144),ISBLANK(X144))</f>
        <v>0</v>
      </c>
      <c r="X144" s="15">
        <v>48</v>
      </c>
      <c r="AB144" t="s">
        <v>481</v>
      </c>
      <c r="AC144">
        <v>2014</v>
      </c>
      <c r="AD144" t="s">
        <v>342</v>
      </c>
      <c r="AE144" t="e">
        <f>VLOOKUP(AA144,duplicates!A:C,3,FALSE)</f>
        <v>#N/A</v>
      </c>
      <c r="AF144" t="s">
        <v>480</v>
      </c>
    </row>
    <row r="145" spans="1:32" x14ac:dyDescent="0.2">
      <c r="A145" t="s">
        <v>20</v>
      </c>
      <c r="B145">
        <v>1681</v>
      </c>
      <c r="C145" t="s">
        <v>157</v>
      </c>
      <c r="D145" t="s">
        <v>158</v>
      </c>
      <c r="E145" s="4" t="str">
        <f>IF(ISBLANK(G145),H145,G145)</f>
        <v>NA</v>
      </c>
      <c r="F145" s="9" t="b">
        <f>AND(ISBLANK(G145),ISBLANK(H145))</f>
        <v>0</v>
      </c>
      <c r="G145" s="9" t="s">
        <v>347</v>
      </c>
      <c r="I145">
        <v>242</v>
      </c>
      <c r="J145" s="9" t="b">
        <f>AND(ISBLANK(K145),ISBLANK(L145))</f>
        <v>0</v>
      </c>
      <c r="K145" s="8">
        <v>0.77</v>
      </c>
      <c r="M145" s="15" t="b">
        <f>AND(ISBLANK(N145),ISBLANK(O145),ISBLANK(P145))</f>
        <v>0</v>
      </c>
      <c r="N145" s="15">
        <v>34</v>
      </c>
      <c r="P145" s="15">
        <v>47</v>
      </c>
      <c r="Q145" s="1">
        <v>1</v>
      </c>
      <c r="R145" s="18" t="b">
        <f>AND(ISBLANK(S145),ISBLANK(T145))</f>
        <v>0</v>
      </c>
      <c r="S145" s="18">
        <v>34</v>
      </c>
      <c r="T145" s="18">
        <v>315</v>
      </c>
      <c r="U145" s="15" t="b">
        <f>AND(ISBLANK(V145),ISBLANK(W145),ISBLANK(X145))</f>
        <v>0</v>
      </c>
      <c r="X145" s="15">
        <v>47</v>
      </c>
      <c r="AB145" t="s">
        <v>481</v>
      </c>
      <c r="AC145">
        <v>2014</v>
      </c>
      <c r="AD145" t="s">
        <v>342</v>
      </c>
      <c r="AE145" t="e">
        <f>VLOOKUP(AA145,duplicates!A:C,3,FALSE)</f>
        <v>#N/A</v>
      </c>
      <c r="AF145" t="s">
        <v>480</v>
      </c>
    </row>
    <row r="146" spans="1:32" x14ac:dyDescent="0.2">
      <c r="A146" t="s">
        <v>20</v>
      </c>
      <c r="B146">
        <v>1696</v>
      </c>
      <c r="C146" t="s">
        <v>295</v>
      </c>
      <c r="D146" t="s">
        <v>296</v>
      </c>
      <c r="E146" s="4" t="str">
        <f>IF(ISBLANK(G146),H146,G146)</f>
        <v>NA</v>
      </c>
      <c r="F146" s="9" t="b">
        <f>AND(ISBLANK(G146),ISBLANK(H146))</f>
        <v>0</v>
      </c>
      <c r="G146" s="9" t="s">
        <v>347</v>
      </c>
      <c r="I146">
        <v>175</v>
      </c>
      <c r="J146" s="9" t="b">
        <f>AND(ISBLANK(K146),ISBLANK(L146))</f>
        <v>0</v>
      </c>
      <c r="K146" s="8">
        <v>0.89</v>
      </c>
      <c r="M146" s="15" t="b">
        <f>AND(ISBLANK(N146),ISBLANK(O146),ISBLANK(P146))</f>
        <v>0</v>
      </c>
      <c r="N146" s="15">
        <v>40</v>
      </c>
      <c r="P146" s="15">
        <v>46</v>
      </c>
      <c r="Q146" s="1">
        <v>1</v>
      </c>
      <c r="R146" s="18" t="b">
        <f>AND(ISBLANK(S146),ISBLANK(T146))</f>
        <v>0</v>
      </c>
      <c r="S146" s="18">
        <v>42</v>
      </c>
      <c r="T146" s="18">
        <v>197</v>
      </c>
      <c r="U146" s="15" t="b">
        <f>AND(ISBLANK(V146),ISBLANK(W146),ISBLANK(X146))</f>
        <v>0</v>
      </c>
      <c r="X146" s="15">
        <v>46</v>
      </c>
      <c r="Z146" t="s">
        <v>465</v>
      </c>
      <c r="AB146" t="s">
        <v>481</v>
      </c>
      <c r="AC146">
        <v>2014</v>
      </c>
      <c r="AD146" t="s">
        <v>342</v>
      </c>
      <c r="AE146" t="e">
        <f>VLOOKUP(AA146,duplicates!A:C,3,FALSE)</f>
        <v>#N/A</v>
      </c>
      <c r="AF146" t="s">
        <v>480</v>
      </c>
    </row>
    <row r="147" spans="1:32" x14ac:dyDescent="0.2">
      <c r="A147" t="s">
        <v>20</v>
      </c>
      <c r="B147">
        <v>1622</v>
      </c>
      <c r="C147" t="s">
        <v>63</v>
      </c>
      <c r="D147" t="s">
        <v>64</v>
      </c>
      <c r="E147" s="4" t="str">
        <f>IF(ISBLANK(G147),H147,G147)</f>
        <v>NA</v>
      </c>
      <c r="F147" s="9" t="b">
        <f>AND(ISBLANK(G147),ISBLANK(H147))</f>
        <v>0</v>
      </c>
      <c r="G147" s="9" t="s">
        <v>347</v>
      </c>
      <c r="I147">
        <v>334</v>
      </c>
      <c r="J147" s="9" t="b">
        <f>AND(ISBLANK(K147),ISBLANK(L147))</f>
        <v>0</v>
      </c>
      <c r="K147" s="8">
        <v>0.91</v>
      </c>
      <c r="M147" s="15" t="b">
        <f>AND(ISBLANK(N147),ISBLANK(O147),ISBLANK(P147))</f>
        <v>0</v>
      </c>
      <c r="N147" s="15">
        <v>19</v>
      </c>
      <c r="P147" s="15">
        <v>42</v>
      </c>
      <c r="Q147" s="1">
        <v>0.91</v>
      </c>
      <c r="R147" s="18" t="b">
        <f>AND(ISBLANK(S147),ISBLANK(T147))</f>
        <v>0</v>
      </c>
      <c r="S147" s="18">
        <v>20</v>
      </c>
      <c r="T147" s="18">
        <v>369</v>
      </c>
      <c r="U147" s="15" t="b">
        <f>AND(ISBLANK(V147),ISBLANK(W147),ISBLANK(X147))</f>
        <v>0</v>
      </c>
      <c r="X147" s="15">
        <v>46</v>
      </c>
      <c r="Z147" t="s">
        <v>465</v>
      </c>
      <c r="AB147" t="s">
        <v>481</v>
      </c>
      <c r="AC147">
        <v>2014</v>
      </c>
      <c r="AD147" t="s">
        <v>342</v>
      </c>
      <c r="AE147" t="e">
        <f>VLOOKUP(AA147,duplicates!A:C,3,FALSE)</f>
        <v>#N/A</v>
      </c>
      <c r="AF147" t="s">
        <v>480</v>
      </c>
    </row>
    <row r="148" spans="1:32" x14ac:dyDescent="0.2">
      <c r="A148" t="s">
        <v>20</v>
      </c>
      <c r="B148">
        <v>1835</v>
      </c>
      <c r="C148" t="s">
        <v>43</v>
      </c>
      <c r="D148" t="s">
        <v>44</v>
      </c>
      <c r="E148" s="4" t="str">
        <f>IF(ISBLANK(G148),H148,G148)</f>
        <v>NA</v>
      </c>
      <c r="F148" s="9" t="b">
        <f>AND(ISBLANK(G148),ISBLANK(H148))</f>
        <v>0</v>
      </c>
      <c r="G148" s="9" t="s">
        <v>347</v>
      </c>
      <c r="I148" t="s">
        <v>347</v>
      </c>
      <c r="J148" s="9" t="b">
        <f>AND(ISBLANK(K148),ISBLANK(L148))</f>
        <v>0</v>
      </c>
      <c r="K148" s="9">
        <v>374</v>
      </c>
      <c r="M148" s="15" t="b">
        <f>AND(ISBLANK(N148),ISBLANK(O148),ISBLANK(P148))</f>
        <v>0</v>
      </c>
      <c r="N148" s="16">
        <v>0.98</v>
      </c>
      <c r="P148" s="16">
        <v>0.71</v>
      </c>
      <c r="Q148">
        <v>47</v>
      </c>
      <c r="R148" s="18" t="b">
        <f>AND(ISBLANK(S148),ISBLANK(T148))</f>
        <v>0</v>
      </c>
      <c r="S148" s="18">
        <v>9</v>
      </c>
      <c r="T148" s="18">
        <v>264</v>
      </c>
      <c r="U148" s="15" t="b">
        <f>AND(ISBLANK(V148),ISBLANK(W148),ISBLANK(X148))</f>
        <v>0</v>
      </c>
      <c r="X148" s="15">
        <v>46</v>
      </c>
      <c r="Z148" s="1"/>
      <c r="AB148" t="s">
        <v>481</v>
      </c>
      <c r="AC148">
        <v>2014</v>
      </c>
      <c r="AD148" t="s">
        <v>342</v>
      </c>
      <c r="AE148" t="e">
        <f>VLOOKUP(AA148,duplicates!A:C,3,FALSE)</f>
        <v>#N/A</v>
      </c>
      <c r="AF148" t="s">
        <v>480</v>
      </c>
    </row>
    <row r="149" spans="1:32" x14ac:dyDescent="0.2">
      <c r="A149" t="s">
        <v>20</v>
      </c>
      <c r="B149">
        <v>1841</v>
      </c>
      <c r="C149" t="s">
        <v>61</v>
      </c>
      <c r="D149" t="s">
        <v>62</v>
      </c>
      <c r="E149" s="4" t="str">
        <f>IF(ISBLANK(G149),H149,G149)</f>
        <v>NA</v>
      </c>
      <c r="F149" s="9" t="b">
        <f>AND(ISBLANK(G149),ISBLANK(H149))</f>
        <v>0</v>
      </c>
      <c r="G149" s="9" t="s">
        <v>347</v>
      </c>
      <c r="I149" t="s">
        <v>347</v>
      </c>
      <c r="J149" s="9" t="b">
        <f>AND(ISBLANK(K149),ISBLANK(L149))</f>
        <v>0</v>
      </c>
      <c r="K149" s="9">
        <v>246</v>
      </c>
      <c r="M149" s="15" t="b">
        <f>AND(ISBLANK(N149),ISBLANK(O149),ISBLANK(P149))</f>
        <v>0</v>
      </c>
      <c r="N149" s="16">
        <v>1</v>
      </c>
      <c r="P149" s="16">
        <v>0.95</v>
      </c>
      <c r="Q149">
        <v>46</v>
      </c>
      <c r="R149" s="18" t="b">
        <f>AND(ISBLANK(S149),ISBLANK(T149))</f>
        <v>0</v>
      </c>
      <c r="S149" s="18">
        <v>46</v>
      </c>
      <c r="T149" s="18">
        <v>233</v>
      </c>
      <c r="U149" s="15" t="b">
        <f>AND(ISBLANK(V149),ISBLANK(W149),ISBLANK(X149))</f>
        <v>0</v>
      </c>
      <c r="X149" s="15">
        <v>46</v>
      </c>
      <c r="Z149" s="1"/>
      <c r="AB149" t="s">
        <v>481</v>
      </c>
      <c r="AC149">
        <v>2014</v>
      </c>
      <c r="AD149" t="s">
        <v>342</v>
      </c>
      <c r="AE149" t="e">
        <f>VLOOKUP(AA149,duplicates!A:C,3,FALSE)</f>
        <v>#N/A</v>
      </c>
      <c r="AF149" t="s">
        <v>480</v>
      </c>
    </row>
    <row r="150" spans="1:32" x14ac:dyDescent="0.2">
      <c r="A150" t="s">
        <v>20</v>
      </c>
      <c r="B150">
        <v>1768</v>
      </c>
      <c r="C150" t="s">
        <v>75</v>
      </c>
      <c r="D150" t="s">
        <v>76</v>
      </c>
      <c r="E150" s="4" t="str">
        <f>IF(ISBLANK(G150),H150,G150)</f>
        <v>NA</v>
      </c>
      <c r="F150" s="9" t="b">
        <f>AND(ISBLANK(G150),ISBLANK(H150))</f>
        <v>0</v>
      </c>
      <c r="G150" s="9" t="s">
        <v>347</v>
      </c>
      <c r="I150" t="s">
        <v>347</v>
      </c>
      <c r="J150" s="9" t="b">
        <f>AND(ISBLANK(K150),ISBLANK(L150))</f>
        <v>0</v>
      </c>
      <c r="K150" s="9">
        <v>414</v>
      </c>
      <c r="M150" s="15" t="b">
        <f>AND(ISBLANK(N150),ISBLANK(O150),ISBLANK(P150))</f>
        <v>0</v>
      </c>
      <c r="N150" s="16">
        <v>0.83</v>
      </c>
      <c r="P150" s="16">
        <v>0.67</v>
      </c>
      <c r="Q150">
        <v>54</v>
      </c>
      <c r="R150" s="18" t="b">
        <f>AND(ISBLANK(S150),ISBLANK(T150))</f>
        <v>0</v>
      </c>
      <c r="S150" s="18">
        <v>14</v>
      </c>
      <c r="T150" s="18">
        <v>276</v>
      </c>
      <c r="U150" s="15" t="b">
        <f>AND(ISBLANK(V150),ISBLANK(W150),ISBLANK(X150))</f>
        <v>0</v>
      </c>
      <c r="X150" s="15">
        <v>45</v>
      </c>
      <c r="Z150" t="s">
        <v>465</v>
      </c>
      <c r="AB150" t="s">
        <v>481</v>
      </c>
      <c r="AC150">
        <v>2014</v>
      </c>
      <c r="AD150" t="s">
        <v>342</v>
      </c>
      <c r="AE150" t="e">
        <f>VLOOKUP(AA150,duplicates!A:C,3,FALSE)</f>
        <v>#N/A</v>
      </c>
      <c r="AF150" t="s">
        <v>480</v>
      </c>
    </row>
    <row r="151" spans="1:32" x14ac:dyDescent="0.2">
      <c r="A151" t="s">
        <v>20</v>
      </c>
      <c r="B151">
        <v>1873</v>
      </c>
      <c r="C151" t="s">
        <v>295</v>
      </c>
      <c r="D151" t="s">
        <v>296</v>
      </c>
      <c r="E151" s="4" t="str">
        <f>IF(ISBLANK(G151),H151,G151)</f>
        <v>NA</v>
      </c>
      <c r="F151" s="9" t="b">
        <f>AND(ISBLANK(G151),ISBLANK(H151))</f>
        <v>0</v>
      </c>
      <c r="G151" s="9" t="s">
        <v>347</v>
      </c>
      <c r="I151" t="s">
        <v>347</v>
      </c>
      <c r="J151" s="9" t="b">
        <f>AND(ISBLANK(K151),ISBLANK(L151))</f>
        <v>0</v>
      </c>
      <c r="K151" s="9">
        <v>238</v>
      </c>
      <c r="M151" s="15" t="b">
        <f>AND(ISBLANK(N151),ISBLANK(O151),ISBLANK(P151))</f>
        <v>0</v>
      </c>
      <c r="N151" s="16">
        <v>1</v>
      </c>
      <c r="P151" s="16">
        <v>0.91</v>
      </c>
      <c r="Q151">
        <v>45</v>
      </c>
      <c r="R151" s="18" t="b">
        <f>AND(ISBLANK(S151),ISBLANK(T151))</f>
        <v>0</v>
      </c>
      <c r="S151" s="18">
        <v>39</v>
      </c>
      <c r="T151" s="18">
        <v>217</v>
      </c>
      <c r="U151" s="15" t="b">
        <f>AND(ISBLANK(V151),ISBLANK(W151),ISBLANK(X151))</f>
        <v>0</v>
      </c>
      <c r="X151" s="15">
        <v>45</v>
      </c>
      <c r="Z151" t="s">
        <v>465</v>
      </c>
      <c r="AB151" t="s">
        <v>481</v>
      </c>
      <c r="AC151">
        <v>2014</v>
      </c>
      <c r="AD151" t="s">
        <v>342</v>
      </c>
      <c r="AE151" t="e">
        <f>VLOOKUP(AA151,duplicates!A:C,3,FALSE)</f>
        <v>#N/A</v>
      </c>
      <c r="AF151" t="s">
        <v>480</v>
      </c>
    </row>
    <row r="152" spans="1:32" x14ac:dyDescent="0.2">
      <c r="A152" t="s">
        <v>20</v>
      </c>
      <c r="B152">
        <v>1824</v>
      </c>
      <c r="C152" t="s">
        <v>129</v>
      </c>
      <c r="D152" t="s">
        <v>130</v>
      </c>
      <c r="E152" s="4" t="str">
        <f>IF(ISBLANK(G152),H152,G152)</f>
        <v>NA</v>
      </c>
      <c r="F152" s="9" t="b">
        <f>AND(ISBLANK(G152),ISBLANK(H152))</f>
        <v>0</v>
      </c>
      <c r="G152" s="9" t="s">
        <v>347</v>
      </c>
      <c r="I152" t="s">
        <v>347</v>
      </c>
      <c r="J152" s="9" t="b">
        <f>AND(ISBLANK(K152),ISBLANK(L152))</f>
        <v>0</v>
      </c>
      <c r="K152" s="9">
        <v>295</v>
      </c>
      <c r="M152" s="15" t="b">
        <f>AND(ISBLANK(N152),ISBLANK(O152),ISBLANK(P152))</f>
        <v>0</v>
      </c>
      <c r="N152" s="16">
        <v>1</v>
      </c>
      <c r="P152" s="16">
        <v>1</v>
      </c>
      <c r="Q152">
        <v>45</v>
      </c>
      <c r="R152" s="18" t="b">
        <f>AND(ISBLANK(S152),ISBLANK(T152))</f>
        <v>0</v>
      </c>
      <c r="S152" s="18">
        <v>1</v>
      </c>
      <c r="T152" s="18">
        <v>295</v>
      </c>
      <c r="U152" s="15" t="b">
        <f>AND(ISBLANK(V152),ISBLANK(W152),ISBLANK(X152))</f>
        <v>0</v>
      </c>
      <c r="X152" s="15">
        <v>45</v>
      </c>
      <c r="Z152" s="1"/>
      <c r="AB152" t="s">
        <v>481</v>
      </c>
      <c r="AC152">
        <v>2014</v>
      </c>
      <c r="AD152" t="s">
        <v>342</v>
      </c>
      <c r="AE152" t="e">
        <f>VLOOKUP(AA152,duplicates!A:C,3,FALSE)</f>
        <v>#N/A</v>
      </c>
      <c r="AF152" t="s">
        <v>480</v>
      </c>
    </row>
    <row r="153" spans="1:32" x14ac:dyDescent="0.2">
      <c r="A153" t="s">
        <v>20</v>
      </c>
      <c r="B153">
        <v>1770</v>
      </c>
      <c r="C153" t="s">
        <v>330</v>
      </c>
      <c r="D153" t="s">
        <v>174</v>
      </c>
      <c r="E153" s="4" t="str">
        <f>IF(ISBLANK(G153),H153,G153)</f>
        <v>NA</v>
      </c>
      <c r="F153" s="9" t="b">
        <f>AND(ISBLANK(G153),ISBLANK(H153))</f>
        <v>0</v>
      </c>
      <c r="G153" s="9" t="s">
        <v>347</v>
      </c>
      <c r="I153" t="s">
        <v>347</v>
      </c>
      <c r="J153" s="9" t="b">
        <f>AND(ISBLANK(K153),ISBLANK(L153))</f>
        <v>0</v>
      </c>
      <c r="K153" s="9">
        <v>427</v>
      </c>
      <c r="M153" s="15" t="b">
        <f>AND(ISBLANK(N153),ISBLANK(O153),ISBLANK(P153))</f>
        <v>0</v>
      </c>
      <c r="N153" s="16">
        <v>1</v>
      </c>
      <c r="P153" s="16">
        <v>0.83</v>
      </c>
      <c r="Q153">
        <v>44</v>
      </c>
      <c r="R153" s="18" t="b">
        <f>AND(ISBLANK(S153),ISBLANK(T153))</f>
        <v>0</v>
      </c>
      <c r="S153" s="18">
        <v>42</v>
      </c>
      <c r="T153" s="18">
        <v>354</v>
      </c>
      <c r="U153" s="15" t="b">
        <f>AND(ISBLANK(V153),ISBLANK(W153),ISBLANK(X153))</f>
        <v>0</v>
      </c>
      <c r="X153" s="15">
        <v>44</v>
      </c>
      <c r="Z153" t="s">
        <v>465</v>
      </c>
      <c r="AB153" t="s">
        <v>481</v>
      </c>
      <c r="AC153">
        <v>2014</v>
      </c>
      <c r="AD153" t="s">
        <v>342</v>
      </c>
      <c r="AE153" t="e">
        <f>VLOOKUP(AA153,duplicates!A:C,3,FALSE)</f>
        <v>#N/A</v>
      </c>
      <c r="AF153" t="s">
        <v>480</v>
      </c>
    </row>
    <row r="154" spans="1:32" x14ac:dyDescent="0.2">
      <c r="A154" t="s">
        <v>20</v>
      </c>
      <c r="B154">
        <v>1614</v>
      </c>
      <c r="C154" t="s">
        <v>71</v>
      </c>
      <c r="D154" t="s">
        <v>72</v>
      </c>
      <c r="E154" s="4" t="str">
        <f>IF(ISBLANK(G154),H154,G154)</f>
        <v>NA</v>
      </c>
      <c r="F154" s="9" t="b">
        <f>AND(ISBLANK(G154),ISBLANK(H154))</f>
        <v>0</v>
      </c>
      <c r="G154" s="9" t="s">
        <v>347</v>
      </c>
      <c r="I154">
        <v>312</v>
      </c>
      <c r="J154" s="9" t="b">
        <f>AND(ISBLANK(K154),ISBLANK(L154))</f>
        <v>0</v>
      </c>
      <c r="K154" s="8">
        <v>0.98</v>
      </c>
      <c r="M154" s="15" t="b">
        <f>AND(ISBLANK(N154),ISBLANK(O154),ISBLANK(P154))</f>
        <v>0</v>
      </c>
      <c r="N154" s="15">
        <v>36</v>
      </c>
      <c r="P154" s="15">
        <v>44</v>
      </c>
      <c r="Q154" s="1">
        <v>1</v>
      </c>
      <c r="R154" s="18" t="b">
        <f>AND(ISBLANK(S154),ISBLANK(T154))</f>
        <v>0</v>
      </c>
      <c r="S154" s="18">
        <v>36</v>
      </c>
      <c r="T154" s="18">
        <v>317</v>
      </c>
      <c r="U154" s="15" t="b">
        <f>AND(ISBLANK(V154),ISBLANK(W154),ISBLANK(X154))</f>
        <v>0</v>
      </c>
      <c r="X154" s="15">
        <v>44</v>
      </c>
      <c r="Z154" t="s">
        <v>465</v>
      </c>
      <c r="AB154" t="s">
        <v>481</v>
      </c>
      <c r="AC154">
        <v>2014</v>
      </c>
      <c r="AD154" t="s">
        <v>342</v>
      </c>
      <c r="AE154" t="e">
        <f>VLOOKUP(AA154,duplicates!A:C,3,FALSE)</f>
        <v>#N/A</v>
      </c>
      <c r="AF154" t="s">
        <v>480</v>
      </c>
    </row>
    <row r="155" spans="1:32" x14ac:dyDescent="0.2">
      <c r="A155" t="s">
        <v>20</v>
      </c>
      <c r="B155">
        <v>1792</v>
      </c>
      <c r="C155" t="s">
        <v>155</v>
      </c>
      <c r="D155" t="s">
        <v>156</v>
      </c>
      <c r="E155" s="4" t="str">
        <f>IF(ISBLANK(G155),H155,G155)</f>
        <v>NA</v>
      </c>
      <c r="F155" s="9" t="b">
        <f>AND(ISBLANK(G155),ISBLANK(H155))</f>
        <v>0</v>
      </c>
      <c r="G155" s="9" t="s">
        <v>347</v>
      </c>
      <c r="I155" t="s">
        <v>347</v>
      </c>
      <c r="J155" s="9" t="b">
        <f>AND(ISBLANK(K155),ISBLANK(L155))</f>
        <v>0</v>
      </c>
      <c r="K155" s="9">
        <v>291</v>
      </c>
      <c r="M155" s="15" t="b">
        <f>AND(ISBLANK(N155),ISBLANK(O155),ISBLANK(P155))</f>
        <v>0</v>
      </c>
      <c r="N155" s="16">
        <v>1</v>
      </c>
      <c r="P155" s="16">
        <v>0.96</v>
      </c>
      <c r="Q155">
        <v>44</v>
      </c>
      <c r="R155" s="18" t="b">
        <f>AND(ISBLANK(S155),ISBLANK(T155))</f>
        <v>0</v>
      </c>
      <c r="S155" s="18">
        <v>22</v>
      </c>
      <c r="T155" s="18">
        <v>279</v>
      </c>
      <c r="U155" s="15" t="b">
        <f>AND(ISBLANK(V155),ISBLANK(W155),ISBLANK(X155))</f>
        <v>0</v>
      </c>
      <c r="X155" s="15">
        <v>44</v>
      </c>
      <c r="Z155" t="s">
        <v>465</v>
      </c>
      <c r="AB155" t="s">
        <v>481</v>
      </c>
      <c r="AC155">
        <v>2014</v>
      </c>
      <c r="AD155" t="s">
        <v>342</v>
      </c>
      <c r="AE155" t="e">
        <f>VLOOKUP(AA155,duplicates!A:C,3,FALSE)</f>
        <v>#N/A</v>
      </c>
      <c r="AF155" t="s">
        <v>480</v>
      </c>
    </row>
    <row r="156" spans="1:32" x14ac:dyDescent="0.2">
      <c r="A156" t="s">
        <v>20</v>
      </c>
      <c r="B156">
        <v>1702</v>
      </c>
      <c r="C156" t="s">
        <v>237</v>
      </c>
      <c r="D156" t="s">
        <v>238</v>
      </c>
      <c r="E156" s="4" t="str">
        <f>IF(ISBLANK(G156),H156,G156)</f>
        <v>NA</v>
      </c>
      <c r="F156" s="9" t="b">
        <f>AND(ISBLANK(G156),ISBLANK(H156))</f>
        <v>0</v>
      </c>
      <c r="G156" s="9" t="s">
        <v>347</v>
      </c>
      <c r="I156">
        <v>250</v>
      </c>
      <c r="J156" s="9" t="b">
        <f>AND(ISBLANK(K156),ISBLANK(L156))</f>
        <v>0</v>
      </c>
      <c r="K156" s="8">
        <v>0.97</v>
      </c>
      <c r="M156" s="15" t="b">
        <f>AND(ISBLANK(N156),ISBLANK(O156),ISBLANK(P156))</f>
        <v>0</v>
      </c>
      <c r="N156" s="15">
        <v>25</v>
      </c>
      <c r="P156" s="15">
        <v>41</v>
      </c>
      <c r="Q156" s="1">
        <v>0.95</v>
      </c>
      <c r="R156" s="18" t="b">
        <f>AND(ISBLANK(S156),ISBLANK(T156))</f>
        <v>0</v>
      </c>
      <c r="S156" s="18">
        <v>26</v>
      </c>
      <c r="T156" s="18">
        <v>257</v>
      </c>
      <c r="U156" s="15" t="b">
        <f>AND(ISBLANK(V156),ISBLANK(W156),ISBLANK(X156))</f>
        <v>0</v>
      </c>
      <c r="X156" s="15">
        <v>43</v>
      </c>
      <c r="Z156" t="s">
        <v>465</v>
      </c>
      <c r="AB156" t="s">
        <v>481</v>
      </c>
      <c r="AC156">
        <v>2014</v>
      </c>
      <c r="AD156" t="s">
        <v>342</v>
      </c>
      <c r="AE156" t="e">
        <f>VLOOKUP(AA156,duplicates!A:C,3,FALSE)</f>
        <v>#N/A</v>
      </c>
      <c r="AF156" t="s">
        <v>480</v>
      </c>
    </row>
    <row r="157" spans="1:32" x14ac:dyDescent="0.2">
      <c r="A157" t="s">
        <v>20</v>
      </c>
      <c r="B157">
        <v>1891</v>
      </c>
      <c r="C157" t="s">
        <v>283</v>
      </c>
      <c r="D157" t="s">
        <v>284</v>
      </c>
      <c r="E157" s="4" t="str">
        <f>IF(ISBLANK(G157),H157,G157)</f>
        <v>NA</v>
      </c>
      <c r="F157" s="9" t="b">
        <f>AND(ISBLANK(G157),ISBLANK(H157))</f>
        <v>0</v>
      </c>
      <c r="G157" s="9" t="s">
        <v>347</v>
      </c>
      <c r="I157" t="s">
        <v>347</v>
      </c>
      <c r="J157" s="9" t="b">
        <f>AND(ISBLANK(K157),ISBLANK(L157))</f>
        <v>0</v>
      </c>
      <c r="K157" s="9">
        <v>463</v>
      </c>
      <c r="M157" s="15" t="b">
        <f>AND(ISBLANK(N157),ISBLANK(O157),ISBLANK(P157))</f>
        <v>0</v>
      </c>
      <c r="N157" s="16">
        <v>1</v>
      </c>
      <c r="P157" s="16">
        <v>0.99</v>
      </c>
      <c r="Q157">
        <v>43</v>
      </c>
      <c r="R157" s="18" t="b">
        <f>AND(ISBLANK(S157),ISBLANK(T157))</f>
        <v>0</v>
      </c>
      <c r="S157" s="18">
        <v>60</v>
      </c>
      <c r="T157" s="18">
        <v>457</v>
      </c>
      <c r="U157" s="15" t="b">
        <f>AND(ISBLANK(V157),ISBLANK(W157),ISBLANK(X157))</f>
        <v>0</v>
      </c>
      <c r="X157" s="15">
        <v>43</v>
      </c>
      <c r="Z157" t="s">
        <v>465</v>
      </c>
      <c r="AB157" t="s">
        <v>481</v>
      </c>
      <c r="AC157">
        <v>2014</v>
      </c>
      <c r="AD157" t="s">
        <v>342</v>
      </c>
      <c r="AE157" t="e">
        <f>VLOOKUP(AA157,duplicates!A:C,3,FALSE)</f>
        <v>#N/A</v>
      </c>
      <c r="AF157" t="s">
        <v>480</v>
      </c>
    </row>
    <row r="158" spans="1:32" x14ac:dyDescent="0.2">
      <c r="A158" t="s">
        <v>20</v>
      </c>
      <c r="B158">
        <v>1635</v>
      </c>
      <c r="C158" t="s">
        <v>125</v>
      </c>
      <c r="D158" t="s">
        <v>126</v>
      </c>
      <c r="E158" s="4" t="str">
        <f>IF(ISBLANK(G158),H158,G158)</f>
        <v>NA</v>
      </c>
      <c r="F158" s="9" t="b">
        <f>AND(ISBLANK(G158),ISBLANK(H158))</f>
        <v>0</v>
      </c>
      <c r="G158" s="9" t="s">
        <v>347</v>
      </c>
      <c r="I158">
        <v>543</v>
      </c>
      <c r="J158" s="9" t="b">
        <f>AND(ISBLANK(K158),ISBLANK(L158))</f>
        <v>0</v>
      </c>
      <c r="K158" s="8">
        <v>0.92</v>
      </c>
      <c r="M158" s="15" t="b">
        <f>AND(ISBLANK(N158),ISBLANK(O158),ISBLANK(P158))</f>
        <v>0</v>
      </c>
      <c r="N158" s="15">
        <v>42</v>
      </c>
      <c r="P158" s="15">
        <v>42</v>
      </c>
      <c r="Q158" s="1">
        <v>0.98</v>
      </c>
      <c r="R158" s="18" t="b">
        <f>AND(ISBLANK(S158),ISBLANK(T158))</f>
        <v>0</v>
      </c>
      <c r="S158" s="18">
        <v>42</v>
      </c>
      <c r="T158" s="18">
        <v>589</v>
      </c>
      <c r="U158" s="15" t="b">
        <f>AND(ISBLANK(V158),ISBLANK(W158),ISBLANK(X158))</f>
        <v>0</v>
      </c>
      <c r="X158" s="15">
        <v>43</v>
      </c>
      <c r="AB158" t="s">
        <v>481</v>
      </c>
      <c r="AC158">
        <v>2014</v>
      </c>
      <c r="AD158" t="s">
        <v>342</v>
      </c>
      <c r="AE158" t="e">
        <f>VLOOKUP(AA158,duplicates!A:C,3,FALSE)</f>
        <v>#N/A</v>
      </c>
      <c r="AF158" t="s">
        <v>480</v>
      </c>
    </row>
    <row r="159" spans="1:32" x14ac:dyDescent="0.2">
      <c r="A159" t="s">
        <v>20</v>
      </c>
      <c r="B159">
        <v>1636</v>
      </c>
      <c r="C159" t="s">
        <v>181</v>
      </c>
      <c r="D159" t="s">
        <v>182</v>
      </c>
      <c r="E159" s="4" t="str">
        <f>IF(ISBLANK(G159),H159,G159)</f>
        <v>NA</v>
      </c>
      <c r="F159" s="9" t="b">
        <f>AND(ISBLANK(G159),ISBLANK(H159))</f>
        <v>0</v>
      </c>
      <c r="G159" s="9" t="s">
        <v>347</v>
      </c>
      <c r="I159">
        <v>232</v>
      </c>
      <c r="J159" s="9" t="b">
        <f>AND(ISBLANK(K159),ISBLANK(L159))</f>
        <v>0</v>
      </c>
      <c r="K159" s="8">
        <v>0.94</v>
      </c>
      <c r="M159" s="15" t="b">
        <f>AND(ISBLANK(N159),ISBLANK(O159),ISBLANK(P159))</f>
        <v>0</v>
      </c>
      <c r="N159" s="15">
        <v>17</v>
      </c>
      <c r="P159" s="15">
        <v>42</v>
      </c>
      <c r="Q159" s="1">
        <v>1</v>
      </c>
      <c r="R159" s="18" t="b">
        <f>AND(ISBLANK(S159),ISBLANK(T159))</f>
        <v>0</v>
      </c>
      <c r="S159" s="18">
        <v>17</v>
      </c>
      <c r="T159" s="18">
        <v>246</v>
      </c>
      <c r="U159" s="15" t="b">
        <f>AND(ISBLANK(V159),ISBLANK(W159),ISBLANK(X159))</f>
        <v>0</v>
      </c>
      <c r="X159" s="15">
        <v>42</v>
      </c>
      <c r="AB159" t="s">
        <v>481</v>
      </c>
      <c r="AC159">
        <v>2014</v>
      </c>
      <c r="AD159" t="s">
        <v>342</v>
      </c>
      <c r="AE159" t="e">
        <f>VLOOKUP(AA159,duplicates!A:C,3,FALSE)</f>
        <v>#N/A</v>
      </c>
      <c r="AF159" t="s">
        <v>480</v>
      </c>
    </row>
    <row r="160" spans="1:32" x14ac:dyDescent="0.2">
      <c r="A160" t="s">
        <v>20</v>
      </c>
      <c r="B160">
        <v>1787</v>
      </c>
      <c r="C160" t="s">
        <v>171</v>
      </c>
      <c r="D160" t="s">
        <v>172</v>
      </c>
      <c r="E160" s="4" t="str">
        <f>IF(ISBLANK(G160),H160,G160)</f>
        <v>NA</v>
      </c>
      <c r="F160" s="9" t="b">
        <f>AND(ISBLANK(G160),ISBLANK(H160))</f>
        <v>0</v>
      </c>
      <c r="G160" s="9" t="s">
        <v>347</v>
      </c>
      <c r="I160" t="s">
        <v>347</v>
      </c>
      <c r="J160" s="9" t="b">
        <f>AND(ISBLANK(K160),ISBLANK(L160))</f>
        <v>0</v>
      </c>
      <c r="K160" s="9">
        <v>491</v>
      </c>
      <c r="M160" s="15" t="b">
        <f>AND(ISBLANK(N160),ISBLANK(O160),ISBLANK(P160))</f>
        <v>0</v>
      </c>
      <c r="N160" s="16">
        <v>0.84</v>
      </c>
      <c r="P160" s="16">
        <v>0.92</v>
      </c>
      <c r="Q160">
        <v>49</v>
      </c>
      <c r="R160" s="18" t="b">
        <f>AND(ISBLANK(S160),ISBLANK(T160))</f>
        <v>0</v>
      </c>
      <c r="S160" s="18">
        <v>8</v>
      </c>
      <c r="T160" s="18">
        <v>453</v>
      </c>
      <c r="U160" s="15" t="b">
        <f>AND(ISBLANK(V160),ISBLANK(W160),ISBLANK(X160))</f>
        <v>0</v>
      </c>
      <c r="X160" s="15">
        <v>41</v>
      </c>
      <c r="Z160" t="s">
        <v>465</v>
      </c>
      <c r="AB160" t="s">
        <v>481</v>
      </c>
      <c r="AC160">
        <v>2014</v>
      </c>
      <c r="AD160" t="s">
        <v>342</v>
      </c>
      <c r="AE160" t="e">
        <f>VLOOKUP(AA160,duplicates!A:C,3,FALSE)</f>
        <v>#N/A</v>
      </c>
      <c r="AF160" t="s">
        <v>480</v>
      </c>
    </row>
    <row r="161" spans="1:32" x14ac:dyDescent="0.2">
      <c r="A161" t="s">
        <v>20</v>
      </c>
      <c r="B161">
        <v>1624</v>
      </c>
      <c r="C161" t="s">
        <v>93</v>
      </c>
      <c r="D161" t="s">
        <v>94</v>
      </c>
      <c r="E161" s="4" t="str">
        <f>IF(ISBLANK(G161),H161,G161)</f>
        <v>NA</v>
      </c>
      <c r="F161" s="9" t="b">
        <f>AND(ISBLANK(G161),ISBLANK(H161))</f>
        <v>0</v>
      </c>
      <c r="G161" s="9" t="s">
        <v>347</v>
      </c>
      <c r="I161">
        <v>260</v>
      </c>
      <c r="J161" s="9" t="b">
        <f>AND(ISBLANK(K161),ISBLANK(L161))</f>
        <v>0</v>
      </c>
      <c r="K161" s="8">
        <v>0.91</v>
      </c>
      <c r="M161" s="15" t="b">
        <f>AND(ISBLANK(N161),ISBLANK(O161),ISBLANK(P161))</f>
        <v>0</v>
      </c>
      <c r="N161" s="15">
        <v>13</v>
      </c>
      <c r="P161" s="15">
        <v>37</v>
      </c>
      <c r="Q161" s="1">
        <v>0.9</v>
      </c>
      <c r="R161" s="18" t="b">
        <f>AND(ISBLANK(S161),ISBLANK(T161))</f>
        <v>0</v>
      </c>
      <c r="S161" s="18">
        <v>13</v>
      </c>
      <c r="T161" s="18">
        <v>287</v>
      </c>
      <c r="U161" s="15" t="b">
        <f>AND(ISBLANK(V161),ISBLANK(W161),ISBLANK(X161))</f>
        <v>0</v>
      </c>
      <c r="X161" s="15">
        <v>41</v>
      </c>
      <c r="Z161" t="s">
        <v>465</v>
      </c>
      <c r="AB161" t="s">
        <v>481</v>
      </c>
      <c r="AC161">
        <v>2014</v>
      </c>
      <c r="AD161" t="s">
        <v>342</v>
      </c>
      <c r="AE161" t="e">
        <f>VLOOKUP(AA161,duplicates!A:C,3,FALSE)</f>
        <v>#N/A</v>
      </c>
      <c r="AF161" t="s">
        <v>480</v>
      </c>
    </row>
    <row r="162" spans="1:32" x14ac:dyDescent="0.2">
      <c r="A162" t="s">
        <v>20</v>
      </c>
      <c r="B162">
        <v>1675</v>
      </c>
      <c r="C162" t="s">
        <v>199</v>
      </c>
      <c r="D162" t="s">
        <v>200</v>
      </c>
      <c r="E162" s="4" t="str">
        <f>IF(ISBLANK(G162),H162,G162)</f>
        <v>NA</v>
      </c>
      <c r="F162" s="9" t="b">
        <f>AND(ISBLANK(G162),ISBLANK(H162))</f>
        <v>0</v>
      </c>
      <c r="G162" s="9" t="s">
        <v>347</v>
      </c>
      <c r="I162">
        <v>111</v>
      </c>
      <c r="J162" s="9" t="b">
        <f>AND(ISBLANK(K162),ISBLANK(L162))</f>
        <v>0</v>
      </c>
      <c r="K162" s="8">
        <v>0.45</v>
      </c>
      <c r="M162" s="15" t="b">
        <f>AND(ISBLANK(N162),ISBLANK(O162),ISBLANK(P162))</f>
        <v>0</v>
      </c>
      <c r="N162" s="15">
        <v>10</v>
      </c>
      <c r="P162" s="15">
        <v>32</v>
      </c>
      <c r="Q162" s="1">
        <v>0.78</v>
      </c>
      <c r="R162" s="18" t="b">
        <f>AND(ISBLANK(S162),ISBLANK(T162))</f>
        <v>0</v>
      </c>
      <c r="S162" s="18">
        <v>26</v>
      </c>
      <c r="T162" s="18">
        <v>245</v>
      </c>
      <c r="U162" s="15" t="b">
        <f>AND(ISBLANK(V162),ISBLANK(W162),ISBLANK(X162))</f>
        <v>0</v>
      </c>
      <c r="X162" s="15">
        <v>41</v>
      </c>
      <c r="AB162" t="s">
        <v>481</v>
      </c>
      <c r="AC162">
        <v>2014</v>
      </c>
      <c r="AD162" t="s">
        <v>342</v>
      </c>
      <c r="AE162" t="e">
        <f>VLOOKUP(AA162,duplicates!A:C,3,FALSE)</f>
        <v>#N/A</v>
      </c>
      <c r="AF162" t="s">
        <v>480</v>
      </c>
    </row>
    <row r="163" spans="1:32" x14ac:dyDescent="0.2">
      <c r="A163" t="s">
        <v>20</v>
      </c>
      <c r="B163">
        <v>1698</v>
      </c>
      <c r="C163" t="s">
        <v>324</v>
      </c>
      <c r="D163" t="s">
        <v>325</v>
      </c>
      <c r="E163" s="4" t="str">
        <f>IF(ISBLANK(G163),H163,G163)</f>
        <v>NA</v>
      </c>
      <c r="F163" s="9" t="b">
        <f>AND(ISBLANK(G163),ISBLANK(H163))</f>
        <v>0</v>
      </c>
      <c r="G163" s="9" t="s">
        <v>347</v>
      </c>
      <c r="I163">
        <v>213</v>
      </c>
      <c r="J163" s="9" t="b">
        <f>AND(ISBLANK(K163),ISBLANK(L163))</f>
        <v>0</v>
      </c>
      <c r="K163" s="8">
        <v>0.91</v>
      </c>
      <c r="M163" s="15" t="b">
        <f>AND(ISBLANK(N163),ISBLANK(O163),ISBLANK(P163))</f>
        <v>0</v>
      </c>
      <c r="N163" s="15">
        <v>38</v>
      </c>
      <c r="P163" s="15">
        <v>38</v>
      </c>
      <c r="Q163" s="1">
        <v>0.95</v>
      </c>
      <c r="R163" s="18" t="b">
        <f>AND(ISBLANK(S163),ISBLANK(T163))</f>
        <v>0</v>
      </c>
      <c r="S163" s="18">
        <v>38</v>
      </c>
      <c r="T163" s="18">
        <v>234</v>
      </c>
      <c r="U163" s="15" t="b">
        <f>AND(ISBLANK(V163),ISBLANK(W163),ISBLANK(X163))</f>
        <v>0</v>
      </c>
      <c r="X163" s="15">
        <v>40</v>
      </c>
      <c r="Z163" t="s">
        <v>465</v>
      </c>
      <c r="AB163" t="s">
        <v>481</v>
      </c>
      <c r="AC163">
        <v>2014</v>
      </c>
      <c r="AD163" t="s">
        <v>342</v>
      </c>
      <c r="AE163" t="e">
        <f>VLOOKUP(AA163,duplicates!A:C,3,FALSE)</f>
        <v>#N/A</v>
      </c>
      <c r="AF163" t="s">
        <v>480</v>
      </c>
    </row>
    <row r="164" spans="1:32" x14ac:dyDescent="0.2">
      <c r="A164" t="s">
        <v>20</v>
      </c>
      <c r="B164">
        <v>1901</v>
      </c>
      <c r="C164" t="s">
        <v>275</v>
      </c>
      <c r="D164" t="s">
        <v>276</v>
      </c>
      <c r="E164" s="4" t="str">
        <f>IF(ISBLANK(G164),H164,G164)</f>
        <v>NA</v>
      </c>
      <c r="F164" s="9" t="b">
        <f>AND(ISBLANK(G164),ISBLANK(H164))</f>
        <v>0</v>
      </c>
      <c r="G164" s="9" t="s">
        <v>347</v>
      </c>
      <c r="I164" t="s">
        <v>347</v>
      </c>
      <c r="J164" s="9" t="b">
        <f>AND(ISBLANK(K164),ISBLANK(L164))</f>
        <v>0</v>
      </c>
      <c r="K164" s="9">
        <v>548</v>
      </c>
      <c r="M164" s="15" t="b">
        <f>AND(ISBLANK(N164),ISBLANK(O164),ISBLANK(P164))</f>
        <v>0</v>
      </c>
      <c r="N164" s="16">
        <v>0.8</v>
      </c>
      <c r="P164" s="16">
        <v>0.7</v>
      </c>
      <c r="Q164">
        <v>50</v>
      </c>
      <c r="R164" s="18" t="b">
        <f>AND(ISBLANK(S164),ISBLANK(T164))</f>
        <v>0</v>
      </c>
      <c r="S164" s="18">
        <v>6</v>
      </c>
      <c r="T164" s="18">
        <v>382</v>
      </c>
      <c r="U164" s="15" t="b">
        <f>AND(ISBLANK(V164),ISBLANK(W164),ISBLANK(X164))</f>
        <v>0</v>
      </c>
      <c r="X164" s="15">
        <v>40</v>
      </c>
      <c r="Z164" s="1"/>
      <c r="AB164" t="s">
        <v>481</v>
      </c>
      <c r="AC164">
        <v>2014</v>
      </c>
      <c r="AD164" t="s">
        <v>342</v>
      </c>
      <c r="AE164" t="e">
        <f>VLOOKUP(AA164,duplicates!A:C,3,FALSE)</f>
        <v>#N/A</v>
      </c>
      <c r="AF164" t="s">
        <v>480</v>
      </c>
    </row>
    <row r="165" spans="1:32" x14ac:dyDescent="0.2">
      <c r="A165" t="s">
        <v>20</v>
      </c>
      <c r="B165">
        <v>1730</v>
      </c>
      <c r="C165" t="s">
        <v>303</v>
      </c>
      <c r="D165" t="s">
        <v>304</v>
      </c>
      <c r="E165" s="4" t="str">
        <f>IF(ISBLANK(G165),H165,G165)</f>
        <v>NA</v>
      </c>
      <c r="F165" s="9" t="b">
        <f>AND(ISBLANK(G165),ISBLANK(H165))</f>
        <v>0</v>
      </c>
      <c r="G165" s="9" t="s">
        <v>347</v>
      </c>
      <c r="I165">
        <v>451</v>
      </c>
      <c r="J165" s="9" t="b">
        <f>AND(ISBLANK(K165),ISBLANK(L165))</f>
        <v>0</v>
      </c>
      <c r="K165" s="8">
        <v>0.91</v>
      </c>
      <c r="M165" s="15" t="b">
        <f>AND(ISBLANK(N165),ISBLANK(O165),ISBLANK(P165))</f>
        <v>0</v>
      </c>
      <c r="N165" s="15">
        <v>6</v>
      </c>
      <c r="P165" s="15">
        <v>40</v>
      </c>
      <c r="Q165" s="1">
        <v>1</v>
      </c>
      <c r="R165" s="18" t="b">
        <f>AND(ISBLANK(S165),ISBLANK(T165))</f>
        <v>0</v>
      </c>
      <c r="S165" s="18">
        <v>7</v>
      </c>
      <c r="T165" s="18">
        <v>498</v>
      </c>
      <c r="U165" s="15" t="b">
        <f>AND(ISBLANK(V165),ISBLANK(W165),ISBLANK(X165))</f>
        <v>0</v>
      </c>
      <c r="X165" s="15">
        <v>40</v>
      </c>
      <c r="AB165" t="s">
        <v>481</v>
      </c>
      <c r="AC165">
        <v>2014</v>
      </c>
      <c r="AD165" t="s">
        <v>342</v>
      </c>
      <c r="AE165" t="e">
        <f>VLOOKUP(AA165,duplicates!A:C,3,FALSE)</f>
        <v>#N/A</v>
      </c>
      <c r="AF165" t="s">
        <v>480</v>
      </c>
    </row>
    <row r="166" spans="1:32" x14ac:dyDescent="0.2">
      <c r="A166" t="s">
        <v>20</v>
      </c>
      <c r="B166">
        <v>1851</v>
      </c>
      <c r="C166" t="s">
        <v>159</v>
      </c>
      <c r="D166" t="s">
        <v>160</v>
      </c>
      <c r="E166" s="4" t="str">
        <f>IF(ISBLANK(G166),H166,G166)</f>
        <v>NA</v>
      </c>
      <c r="F166" s="9" t="b">
        <f>AND(ISBLANK(G166),ISBLANK(H166))</f>
        <v>0</v>
      </c>
      <c r="G166" s="9" t="s">
        <v>347</v>
      </c>
      <c r="I166" t="s">
        <v>347</v>
      </c>
      <c r="J166" s="9" t="b">
        <f>AND(ISBLANK(K166),ISBLANK(L166))</f>
        <v>0</v>
      </c>
      <c r="K166" s="9">
        <v>530</v>
      </c>
      <c r="M166" s="15" t="b">
        <f>AND(ISBLANK(N166),ISBLANK(O166),ISBLANK(P166))</f>
        <v>0</v>
      </c>
      <c r="N166" s="16">
        <v>0.98</v>
      </c>
      <c r="P166" s="16">
        <v>0.97</v>
      </c>
      <c r="Q166">
        <v>41</v>
      </c>
      <c r="R166" s="18" t="b">
        <f>AND(ISBLANK(S166),ISBLANK(T166))</f>
        <v>0</v>
      </c>
      <c r="S166" s="18">
        <v>17</v>
      </c>
      <c r="T166" s="18">
        <v>512</v>
      </c>
      <c r="U166" s="15" t="b">
        <f>AND(ISBLANK(V166),ISBLANK(W166),ISBLANK(X166))</f>
        <v>0</v>
      </c>
      <c r="X166" s="15">
        <v>40</v>
      </c>
      <c r="Z166" s="1"/>
      <c r="AB166" t="s">
        <v>481</v>
      </c>
      <c r="AC166">
        <v>2014</v>
      </c>
      <c r="AD166" t="s">
        <v>342</v>
      </c>
      <c r="AE166" t="e">
        <f>VLOOKUP(AA166,duplicates!A:C,3,FALSE)</f>
        <v>#N/A</v>
      </c>
      <c r="AF166" t="s">
        <v>480</v>
      </c>
    </row>
    <row r="167" spans="1:32" x14ac:dyDescent="0.2">
      <c r="A167" t="s">
        <v>20</v>
      </c>
      <c r="B167">
        <v>1903</v>
      </c>
      <c r="C167" t="s">
        <v>223</v>
      </c>
      <c r="D167" t="s">
        <v>224</v>
      </c>
      <c r="E167" s="4" t="str">
        <f>IF(ISBLANK(G167),H167,G167)</f>
        <v>NA</v>
      </c>
      <c r="F167" s="9" t="b">
        <f>AND(ISBLANK(G167),ISBLANK(H167))</f>
        <v>0</v>
      </c>
      <c r="G167" s="9" t="s">
        <v>347</v>
      </c>
      <c r="I167" t="s">
        <v>347</v>
      </c>
      <c r="J167" s="9" t="b">
        <f>AND(ISBLANK(K167),ISBLANK(L167))</f>
        <v>0</v>
      </c>
      <c r="K167" s="9">
        <v>437</v>
      </c>
      <c r="M167" s="15" t="b">
        <f>AND(ISBLANK(N167),ISBLANK(O167),ISBLANK(P167))</f>
        <v>0</v>
      </c>
      <c r="N167" s="16">
        <v>1</v>
      </c>
      <c r="P167" s="16">
        <v>0.55000000000000004</v>
      </c>
      <c r="Q167">
        <v>39</v>
      </c>
      <c r="R167" s="18" t="b">
        <f>AND(ISBLANK(S167),ISBLANK(T167))</f>
        <v>0</v>
      </c>
      <c r="S167" s="18">
        <v>12</v>
      </c>
      <c r="T167" s="18">
        <v>239</v>
      </c>
      <c r="U167" s="15" t="b">
        <f>AND(ISBLANK(V167),ISBLANK(W167),ISBLANK(X167))</f>
        <v>0</v>
      </c>
      <c r="X167" s="15">
        <v>39</v>
      </c>
      <c r="Z167" s="1"/>
      <c r="AB167" t="s">
        <v>481</v>
      </c>
      <c r="AC167">
        <v>2014</v>
      </c>
      <c r="AD167" t="s">
        <v>342</v>
      </c>
      <c r="AE167" t="e">
        <f>VLOOKUP(AA167,duplicates!A:C,3,FALSE)</f>
        <v>#N/A</v>
      </c>
      <c r="AF167" t="s">
        <v>480</v>
      </c>
    </row>
    <row r="168" spans="1:32" x14ac:dyDescent="0.2">
      <c r="A168" t="s">
        <v>20</v>
      </c>
      <c r="B168">
        <v>1674</v>
      </c>
      <c r="C168" t="s">
        <v>159</v>
      </c>
      <c r="D168" t="s">
        <v>160</v>
      </c>
      <c r="E168" s="4" t="str">
        <f>IF(ISBLANK(G168),H168,G168)</f>
        <v>NA</v>
      </c>
      <c r="F168" s="9" t="b">
        <f>AND(ISBLANK(G168),ISBLANK(H168))</f>
        <v>0</v>
      </c>
      <c r="G168" s="9" t="s">
        <v>347</v>
      </c>
      <c r="I168">
        <v>479</v>
      </c>
      <c r="J168" s="9" t="b">
        <f>AND(ISBLANK(K168),ISBLANK(L168))</f>
        <v>0</v>
      </c>
      <c r="K168" s="8">
        <v>0.97</v>
      </c>
      <c r="M168" s="15" t="b">
        <f>AND(ISBLANK(N168),ISBLANK(O168),ISBLANK(P168))</f>
        <v>0</v>
      </c>
      <c r="N168" s="15">
        <v>10</v>
      </c>
      <c r="P168" s="15">
        <v>38</v>
      </c>
      <c r="Q168" s="1">
        <v>0.97</v>
      </c>
      <c r="R168" s="18" t="b">
        <f>AND(ISBLANK(S168),ISBLANK(T168))</f>
        <v>0</v>
      </c>
      <c r="S168" s="18">
        <v>10</v>
      </c>
      <c r="T168" s="18">
        <v>494</v>
      </c>
      <c r="U168" s="15" t="b">
        <f>AND(ISBLANK(V168),ISBLANK(W168),ISBLANK(X168))</f>
        <v>0</v>
      </c>
      <c r="X168" s="15">
        <v>39</v>
      </c>
      <c r="AB168" t="s">
        <v>481</v>
      </c>
      <c r="AC168">
        <v>2014</v>
      </c>
      <c r="AD168" t="s">
        <v>342</v>
      </c>
      <c r="AE168" t="e">
        <f>VLOOKUP(AA168,duplicates!A:C,3,FALSE)</f>
        <v>#N/A</v>
      </c>
      <c r="AF168" t="s">
        <v>480</v>
      </c>
    </row>
    <row r="169" spans="1:32" x14ac:dyDescent="0.2">
      <c r="A169" t="s">
        <v>20</v>
      </c>
      <c r="B169">
        <v>1853</v>
      </c>
      <c r="C169" t="s">
        <v>177</v>
      </c>
      <c r="D169" t="s">
        <v>178</v>
      </c>
      <c r="E169" s="4" t="str">
        <f>IF(ISBLANK(G169),H169,G169)</f>
        <v>NA</v>
      </c>
      <c r="F169" s="9" t="b">
        <f>AND(ISBLANK(G169),ISBLANK(H169))</f>
        <v>0</v>
      </c>
      <c r="G169" s="9" t="s">
        <v>347</v>
      </c>
      <c r="I169" t="s">
        <v>347</v>
      </c>
      <c r="J169" s="9" t="b">
        <f>AND(ISBLANK(K169),ISBLANK(L169))</f>
        <v>0</v>
      </c>
      <c r="K169" s="9">
        <v>306</v>
      </c>
      <c r="M169" s="15" t="b">
        <f>AND(ISBLANK(N169),ISBLANK(O169),ISBLANK(P169))</f>
        <v>0</v>
      </c>
      <c r="N169" s="16">
        <v>0.93</v>
      </c>
      <c r="P169" s="16">
        <v>0.98</v>
      </c>
      <c r="Q169">
        <v>42</v>
      </c>
      <c r="R169" s="18" t="b">
        <f>AND(ISBLANK(S169),ISBLANK(T169))</f>
        <v>0</v>
      </c>
      <c r="S169" s="18">
        <v>14</v>
      </c>
      <c r="T169" s="18">
        <v>299</v>
      </c>
      <c r="U169" s="15" t="b">
        <f>AND(ISBLANK(V169),ISBLANK(W169),ISBLANK(X169))</f>
        <v>0</v>
      </c>
      <c r="X169" s="15">
        <v>39</v>
      </c>
      <c r="Z169" s="1"/>
      <c r="AB169" t="s">
        <v>481</v>
      </c>
      <c r="AC169">
        <v>2014</v>
      </c>
      <c r="AD169" t="s">
        <v>342</v>
      </c>
      <c r="AE169" t="e">
        <f>VLOOKUP(AA169,duplicates!A:C,3,FALSE)</f>
        <v>#N/A</v>
      </c>
      <c r="AF169" t="s">
        <v>480</v>
      </c>
    </row>
    <row r="170" spans="1:32" x14ac:dyDescent="0.2">
      <c r="A170" t="s">
        <v>20</v>
      </c>
      <c r="B170">
        <v>1774</v>
      </c>
      <c r="C170" t="s">
        <v>191</v>
      </c>
      <c r="D170" t="s">
        <v>192</v>
      </c>
      <c r="E170" s="4" t="str">
        <f>IF(ISBLANK(G170),H170,G170)</f>
        <v>NA</v>
      </c>
      <c r="F170" s="9" t="b">
        <f>AND(ISBLANK(G170),ISBLANK(H170))</f>
        <v>0</v>
      </c>
      <c r="G170" s="9" t="s">
        <v>347</v>
      </c>
      <c r="I170" t="s">
        <v>347</v>
      </c>
      <c r="J170" s="9" t="b">
        <f>AND(ISBLANK(K170),ISBLANK(L170))</f>
        <v>0</v>
      </c>
      <c r="K170" s="9">
        <v>540</v>
      </c>
      <c r="M170" s="15" t="b">
        <f>AND(ISBLANK(N170),ISBLANK(O170),ISBLANK(P170))</f>
        <v>0</v>
      </c>
      <c r="N170" s="16">
        <v>0.78</v>
      </c>
      <c r="P170" s="16">
        <v>0.65</v>
      </c>
      <c r="Q170">
        <v>49</v>
      </c>
      <c r="R170" s="18" t="b">
        <f>AND(ISBLANK(S170),ISBLANK(T170))</f>
        <v>0</v>
      </c>
      <c r="S170" s="18">
        <v>0</v>
      </c>
      <c r="T170" s="18">
        <v>352</v>
      </c>
      <c r="U170" s="15" t="b">
        <f>AND(ISBLANK(V170),ISBLANK(W170),ISBLANK(X170))</f>
        <v>0</v>
      </c>
      <c r="X170" s="15">
        <v>38</v>
      </c>
      <c r="Z170" t="s">
        <v>465</v>
      </c>
      <c r="AB170" t="s">
        <v>481</v>
      </c>
      <c r="AC170">
        <v>2014</v>
      </c>
      <c r="AD170" t="s">
        <v>342</v>
      </c>
      <c r="AE170" t="e">
        <f>VLOOKUP(AA170,duplicates!A:C,3,FALSE)</f>
        <v>#N/A</v>
      </c>
      <c r="AF170" t="s">
        <v>480</v>
      </c>
    </row>
    <row r="171" spans="1:32" x14ac:dyDescent="0.2">
      <c r="A171" t="s">
        <v>20</v>
      </c>
      <c r="B171">
        <v>1907</v>
      </c>
      <c r="C171" t="s">
        <v>303</v>
      </c>
      <c r="D171" t="s">
        <v>304</v>
      </c>
      <c r="E171" s="4" t="str">
        <f>IF(ISBLANK(G171),H171,G171)</f>
        <v>NA</v>
      </c>
      <c r="F171" s="9" t="b">
        <f>AND(ISBLANK(G171),ISBLANK(H171))</f>
        <v>0</v>
      </c>
      <c r="G171" s="9" t="s">
        <v>347</v>
      </c>
      <c r="I171" t="s">
        <v>347</v>
      </c>
      <c r="J171" s="9" t="b">
        <f>AND(ISBLANK(K171),ISBLANK(L171))</f>
        <v>0</v>
      </c>
      <c r="K171" s="9">
        <v>632</v>
      </c>
      <c r="M171" s="15" t="b">
        <f>AND(ISBLANK(N171),ISBLANK(O171),ISBLANK(P171))</f>
        <v>0</v>
      </c>
      <c r="N171" s="16">
        <v>0.97</v>
      </c>
      <c r="P171" s="16">
        <v>0.78</v>
      </c>
      <c r="Q171">
        <v>39</v>
      </c>
      <c r="R171" s="18" t="b">
        <f>AND(ISBLANK(S171),ISBLANK(T171))</f>
        <v>0</v>
      </c>
      <c r="S171" s="18">
        <v>6</v>
      </c>
      <c r="T171" s="18">
        <v>495</v>
      </c>
      <c r="U171" s="15" t="b">
        <f>AND(ISBLANK(V171),ISBLANK(W171),ISBLANK(X171))</f>
        <v>0</v>
      </c>
      <c r="X171" s="15">
        <v>38</v>
      </c>
      <c r="Z171" s="1"/>
      <c r="AB171" t="s">
        <v>481</v>
      </c>
      <c r="AC171">
        <v>2014</v>
      </c>
      <c r="AD171" t="s">
        <v>342</v>
      </c>
      <c r="AE171" t="e">
        <f>VLOOKUP(AA171,duplicates!A:C,3,FALSE)</f>
        <v>#N/A</v>
      </c>
      <c r="AF171" t="s">
        <v>480</v>
      </c>
    </row>
    <row r="172" spans="1:32" x14ac:dyDescent="0.2">
      <c r="A172" t="s">
        <v>20</v>
      </c>
      <c r="B172">
        <v>1662</v>
      </c>
      <c r="C172" t="s">
        <v>36</v>
      </c>
      <c r="D172" t="s">
        <v>37</v>
      </c>
      <c r="E172" s="4" t="str">
        <f>IF(ISBLANK(G172),H172,G172)</f>
        <v>NA</v>
      </c>
      <c r="F172" s="9" t="b">
        <f>AND(ISBLANK(G172),ISBLANK(H172))</f>
        <v>0</v>
      </c>
      <c r="G172" s="9" t="s">
        <v>347</v>
      </c>
      <c r="I172">
        <v>158</v>
      </c>
      <c r="J172" s="9" t="b">
        <f>AND(ISBLANK(K172),ISBLANK(L172))</f>
        <v>0</v>
      </c>
      <c r="K172" s="8">
        <v>0.73</v>
      </c>
      <c r="M172" s="15" t="b">
        <f>AND(ISBLANK(N172),ISBLANK(O172),ISBLANK(P172))</f>
        <v>0</v>
      </c>
      <c r="N172" s="15">
        <v>8</v>
      </c>
      <c r="P172" s="15">
        <v>21</v>
      </c>
      <c r="Q172" s="1">
        <v>0.55000000000000004</v>
      </c>
      <c r="R172" s="18" t="b">
        <f>AND(ISBLANK(S172),ISBLANK(T172))</f>
        <v>0</v>
      </c>
      <c r="S172" s="18">
        <v>8</v>
      </c>
      <c r="T172" s="18">
        <v>215</v>
      </c>
      <c r="U172" s="15" t="b">
        <f>AND(ISBLANK(V172),ISBLANK(W172),ISBLANK(X172))</f>
        <v>0</v>
      </c>
      <c r="X172" s="15">
        <v>38</v>
      </c>
      <c r="AB172" t="s">
        <v>481</v>
      </c>
      <c r="AC172">
        <v>2014</v>
      </c>
      <c r="AD172" t="s">
        <v>342</v>
      </c>
      <c r="AE172" t="e">
        <f>VLOOKUP(AA172,duplicates!A:C,3,FALSE)</f>
        <v>#N/A</v>
      </c>
      <c r="AF172" t="s">
        <v>480</v>
      </c>
    </row>
    <row r="173" spans="1:32" x14ac:dyDescent="0.2">
      <c r="A173" t="s">
        <v>20</v>
      </c>
      <c r="B173">
        <v>1597</v>
      </c>
      <c r="C173" t="s">
        <v>191</v>
      </c>
      <c r="D173" t="s">
        <v>192</v>
      </c>
      <c r="E173" s="4" t="str">
        <f>IF(ISBLANK(G173),H173,G173)</f>
        <v>NA</v>
      </c>
      <c r="F173" s="9" t="b">
        <f>AND(ISBLANK(G173),ISBLANK(H173))</f>
        <v>0</v>
      </c>
      <c r="G173" s="9" t="s">
        <v>347</v>
      </c>
      <c r="I173">
        <v>282</v>
      </c>
      <c r="J173" s="9" t="b">
        <f>AND(ISBLANK(K173),ISBLANK(L173))</f>
        <v>0</v>
      </c>
      <c r="K173" s="8">
        <v>0.56999999999999995</v>
      </c>
      <c r="M173" s="15" t="b">
        <f>AND(ISBLANK(N173),ISBLANK(O173),ISBLANK(P173))</f>
        <v>0</v>
      </c>
      <c r="N173" s="15">
        <v>0</v>
      </c>
      <c r="P173" s="15">
        <v>23</v>
      </c>
      <c r="Q173" s="1">
        <v>0.62</v>
      </c>
      <c r="R173" s="18" t="b">
        <f>AND(ISBLANK(S173),ISBLANK(T173))</f>
        <v>0</v>
      </c>
      <c r="S173" s="18">
        <v>13</v>
      </c>
      <c r="T173" s="18">
        <v>495</v>
      </c>
      <c r="U173" s="15" t="b">
        <f>AND(ISBLANK(V173),ISBLANK(W173),ISBLANK(X173))</f>
        <v>0</v>
      </c>
      <c r="X173" s="15">
        <v>37</v>
      </c>
      <c r="Z173" t="s">
        <v>465</v>
      </c>
      <c r="AB173" t="s">
        <v>481</v>
      </c>
      <c r="AC173">
        <v>2014</v>
      </c>
      <c r="AD173" t="s">
        <v>342</v>
      </c>
      <c r="AE173" t="e">
        <f>VLOOKUP(AA173,duplicates!A:C,3,FALSE)</f>
        <v>#N/A</v>
      </c>
      <c r="AF173" t="s">
        <v>480</v>
      </c>
    </row>
    <row r="174" spans="1:32" x14ac:dyDescent="0.2">
      <c r="A174" t="s">
        <v>20</v>
      </c>
      <c r="B174">
        <v>1808</v>
      </c>
      <c r="C174" t="s">
        <v>147</v>
      </c>
      <c r="D174" t="s">
        <v>148</v>
      </c>
      <c r="E174" s="4" t="str">
        <f>IF(ISBLANK(G174),H174,G174)</f>
        <v>NA</v>
      </c>
      <c r="F174" s="9" t="b">
        <f>AND(ISBLANK(G174),ISBLANK(H174))</f>
        <v>0</v>
      </c>
      <c r="G174" s="9" t="s">
        <v>347</v>
      </c>
      <c r="I174" t="s">
        <v>347</v>
      </c>
      <c r="J174" s="9" t="b">
        <f>AND(ISBLANK(K174),ISBLANK(L174))</f>
        <v>0</v>
      </c>
      <c r="K174" s="9">
        <v>341</v>
      </c>
      <c r="M174" s="15" t="b">
        <f>AND(ISBLANK(N174),ISBLANK(O174),ISBLANK(P174))</f>
        <v>0</v>
      </c>
      <c r="N174" s="16">
        <v>0.73</v>
      </c>
      <c r="P174" s="16">
        <v>0.66</v>
      </c>
      <c r="Q174">
        <v>51</v>
      </c>
      <c r="R174" s="18" t="b">
        <f>AND(ISBLANK(S174),ISBLANK(T174))</f>
        <v>0</v>
      </c>
      <c r="S174" s="18">
        <v>23</v>
      </c>
      <c r="T174" s="18">
        <v>224</v>
      </c>
      <c r="U174" s="15" t="b">
        <f>AND(ISBLANK(V174),ISBLANK(W174),ISBLANK(X174))</f>
        <v>0</v>
      </c>
      <c r="X174" s="15">
        <v>37</v>
      </c>
      <c r="Z174" t="s">
        <v>465</v>
      </c>
      <c r="AB174" t="s">
        <v>481</v>
      </c>
      <c r="AC174">
        <v>2014</v>
      </c>
      <c r="AD174" t="s">
        <v>342</v>
      </c>
      <c r="AE174" t="e">
        <f>VLOOKUP(AA174,duplicates!A:C,3,FALSE)</f>
        <v>#N/A</v>
      </c>
      <c r="AF174" t="s">
        <v>480</v>
      </c>
    </row>
    <row r="175" spans="1:32" x14ac:dyDescent="0.2">
      <c r="A175" t="s">
        <v>20</v>
      </c>
      <c r="B175">
        <v>1905</v>
      </c>
      <c r="C175" t="s">
        <v>221</v>
      </c>
      <c r="D175" t="s">
        <v>222</v>
      </c>
      <c r="E175" s="4" t="str">
        <f>IF(ISBLANK(G175),H175,G175)</f>
        <v>NA</v>
      </c>
      <c r="F175" s="9" t="b">
        <f>AND(ISBLANK(G175),ISBLANK(H175))</f>
        <v>0</v>
      </c>
      <c r="G175" s="9" t="s">
        <v>347</v>
      </c>
      <c r="I175" t="s">
        <v>347</v>
      </c>
      <c r="J175" s="9" t="b">
        <f>AND(ISBLANK(K175),ISBLANK(L175))</f>
        <v>0</v>
      </c>
      <c r="K175" s="9">
        <v>652</v>
      </c>
      <c r="M175" s="15" t="b">
        <f>AND(ISBLANK(N175),ISBLANK(O175),ISBLANK(P175))</f>
        <v>0</v>
      </c>
      <c r="N175" s="16">
        <v>0.97</v>
      </c>
      <c r="P175" s="16">
        <v>0.88</v>
      </c>
      <c r="Q175">
        <v>38</v>
      </c>
      <c r="R175" s="18" t="b">
        <f>AND(ISBLANK(S175),ISBLANK(T175))</f>
        <v>0</v>
      </c>
      <c r="S175" s="18">
        <v>7</v>
      </c>
      <c r="T175" s="18">
        <v>576</v>
      </c>
      <c r="U175" s="15" t="b">
        <f>AND(ISBLANK(V175),ISBLANK(W175),ISBLANK(X175))</f>
        <v>0</v>
      </c>
      <c r="X175" s="15">
        <v>37</v>
      </c>
      <c r="Z175" s="1"/>
      <c r="AB175" t="s">
        <v>481</v>
      </c>
      <c r="AC175">
        <v>2014</v>
      </c>
      <c r="AD175" t="s">
        <v>342</v>
      </c>
      <c r="AE175" t="e">
        <f>VLOOKUP(AA175,duplicates!A:C,3,FALSE)</f>
        <v>#N/A</v>
      </c>
      <c r="AF175" t="s">
        <v>480</v>
      </c>
    </row>
    <row r="176" spans="1:32" x14ac:dyDescent="0.2">
      <c r="A176" t="s">
        <v>20</v>
      </c>
      <c r="B176">
        <v>1593</v>
      </c>
      <c r="C176" t="s">
        <v>330</v>
      </c>
      <c r="D176" t="s">
        <v>174</v>
      </c>
      <c r="E176" s="4" t="str">
        <f>IF(ISBLANK(G176),H176,G176)</f>
        <v>NA</v>
      </c>
      <c r="F176" s="9" t="b">
        <f>AND(ISBLANK(G176),ISBLANK(H176))</f>
        <v>0</v>
      </c>
      <c r="G176" s="9" t="s">
        <v>347</v>
      </c>
      <c r="I176">
        <v>293</v>
      </c>
      <c r="J176" s="9" t="b">
        <f>AND(ISBLANK(K176),ISBLANK(L176))</f>
        <v>0</v>
      </c>
      <c r="K176" s="8">
        <v>0.9</v>
      </c>
      <c r="M176" s="15" t="b">
        <f>AND(ISBLANK(N176),ISBLANK(O176),ISBLANK(P176))</f>
        <v>0</v>
      </c>
      <c r="N176" s="15">
        <v>29</v>
      </c>
      <c r="P176" s="15">
        <v>33</v>
      </c>
      <c r="Q176" s="1">
        <v>0.92</v>
      </c>
      <c r="R176" s="18" t="b">
        <f>AND(ISBLANK(S176),ISBLANK(T176))</f>
        <v>0</v>
      </c>
      <c r="S176" s="18">
        <v>30</v>
      </c>
      <c r="T176" s="18">
        <v>325</v>
      </c>
      <c r="U176" s="15" t="b">
        <f>AND(ISBLANK(V176),ISBLANK(W176),ISBLANK(X176))</f>
        <v>0</v>
      </c>
      <c r="X176" s="15">
        <v>36</v>
      </c>
      <c r="Z176" t="s">
        <v>465</v>
      </c>
      <c r="AB176" t="s">
        <v>481</v>
      </c>
      <c r="AC176">
        <v>2014</v>
      </c>
      <c r="AD176" t="s">
        <v>342</v>
      </c>
      <c r="AE176" t="e">
        <f>VLOOKUP(AA176,duplicates!A:C,3,FALSE)</f>
        <v>#N/A</v>
      </c>
      <c r="AF176" t="s">
        <v>480</v>
      </c>
    </row>
    <row r="177" spans="1:32" x14ac:dyDescent="0.2">
      <c r="A177" t="s">
        <v>20</v>
      </c>
      <c r="B177">
        <v>1801</v>
      </c>
      <c r="C177" t="s">
        <v>93</v>
      </c>
      <c r="D177" t="s">
        <v>94</v>
      </c>
      <c r="E177" s="4" t="str">
        <f>IF(ISBLANK(G177),H177,G177)</f>
        <v>NA</v>
      </c>
      <c r="F177" s="9" t="b">
        <f>AND(ISBLANK(G177),ISBLANK(H177))</f>
        <v>0</v>
      </c>
      <c r="G177" s="9" t="s">
        <v>347</v>
      </c>
      <c r="I177" t="s">
        <v>347</v>
      </c>
      <c r="J177" s="9" t="b">
        <f>AND(ISBLANK(K177),ISBLANK(L177))</f>
        <v>0</v>
      </c>
      <c r="K177" s="9">
        <v>334</v>
      </c>
      <c r="M177" s="15" t="b">
        <f>AND(ISBLANK(N177),ISBLANK(O177),ISBLANK(P177))</f>
        <v>0</v>
      </c>
      <c r="N177" s="16">
        <v>0.92</v>
      </c>
      <c r="P177" s="16">
        <v>0.91</v>
      </c>
      <c r="Q177">
        <v>39</v>
      </c>
      <c r="R177" s="18" t="b">
        <f>AND(ISBLANK(S177),ISBLANK(T177))</f>
        <v>0</v>
      </c>
      <c r="S177" s="18">
        <v>16</v>
      </c>
      <c r="T177" s="18">
        <v>303</v>
      </c>
      <c r="U177" s="15" t="b">
        <f>AND(ISBLANK(V177),ISBLANK(W177),ISBLANK(X177))</f>
        <v>0</v>
      </c>
      <c r="X177" s="15">
        <v>36</v>
      </c>
      <c r="Z177" t="s">
        <v>465</v>
      </c>
      <c r="AB177" t="s">
        <v>481</v>
      </c>
      <c r="AC177">
        <v>2014</v>
      </c>
      <c r="AD177" t="s">
        <v>342</v>
      </c>
      <c r="AE177" t="e">
        <f>VLOOKUP(AA177,duplicates!A:C,3,FALSE)</f>
        <v>#N/A</v>
      </c>
      <c r="AF177" t="s">
        <v>480</v>
      </c>
    </row>
    <row r="178" spans="1:32" x14ac:dyDescent="0.2">
      <c r="A178" t="s">
        <v>20</v>
      </c>
      <c r="B178">
        <v>1728</v>
      </c>
      <c r="C178" t="s">
        <v>221</v>
      </c>
      <c r="D178" t="s">
        <v>222</v>
      </c>
      <c r="E178" s="4" t="str">
        <f>IF(ISBLANK(G178),H178,G178)</f>
        <v>NA</v>
      </c>
      <c r="F178" s="9" t="b">
        <f>AND(ISBLANK(G178),ISBLANK(H178))</f>
        <v>0</v>
      </c>
      <c r="G178" s="9" t="s">
        <v>347</v>
      </c>
      <c r="I178">
        <v>524</v>
      </c>
      <c r="J178" s="9" t="b">
        <f>AND(ISBLANK(K178),ISBLANK(L178))</f>
        <v>0</v>
      </c>
      <c r="K178" s="8">
        <v>0.85</v>
      </c>
      <c r="M178" s="15" t="b">
        <f>AND(ISBLANK(N178),ISBLANK(O178),ISBLANK(P178))</f>
        <v>0</v>
      </c>
      <c r="N178" s="15">
        <v>6</v>
      </c>
      <c r="P178" s="15">
        <v>35</v>
      </c>
      <c r="Q178" s="1">
        <v>0.97</v>
      </c>
      <c r="R178" s="18" t="b">
        <f>AND(ISBLANK(S178),ISBLANK(T178))</f>
        <v>0</v>
      </c>
      <c r="S178" s="18">
        <v>6</v>
      </c>
      <c r="T178" s="18">
        <v>614</v>
      </c>
      <c r="U178" s="15" t="b">
        <f>AND(ISBLANK(V178),ISBLANK(W178),ISBLANK(X178))</f>
        <v>0</v>
      </c>
      <c r="X178" s="15">
        <v>36</v>
      </c>
      <c r="AB178" t="s">
        <v>481</v>
      </c>
      <c r="AC178">
        <v>2014</v>
      </c>
      <c r="AD178" t="s">
        <v>342</v>
      </c>
      <c r="AE178" t="e">
        <f>VLOOKUP(AA178,duplicates!A:C,3,FALSE)</f>
        <v>#N/A</v>
      </c>
      <c r="AF178" t="s">
        <v>480</v>
      </c>
    </row>
    <row r="179" spans="1:32" x14ac:dyDescent="0.2">
      <c r="A179" t="s">
        <v>20</v>
      </c>
      <c r="B179">
        <v>1650</v>
      </c>
      <c r="C179" t="s">
        <v>119</v>
      </c>
      <c r="D179" t="s">
        <v>120</v>
      </c>
      <c r="E179" s="4" t="str">
        <f>IF(ISBLANK(G179),H179,G179)</f>
        <v>NA</v>
      </c>
      <c r="F179" s="9" t="b">
        <f>AND(ISBLANK(G179),ISBLANK(H179))</f>
        <v>0</v>
      </c>
      <c r="G179" s="9" t="s">
        <v>347</v>
      </c>
      <c r="I179">
        <v>459</v>
      </c>
      <c r="J179" s="9" t="b">
        <f>AND(ISBLANK(K179),ISBLANK(L179))</f>
        <v>0</v>
      </c>
      <c r="K179" s="8">
        <v>0.95</v>
      </c>
      <c r="M179" s="15" t="b">
        <f>AND(ISBLANK(N179),ISBLANK(O179),ISBLANK(P179))</f>
        <v>0</v>
      </c>
      <c r="N179" s="15">
        <v>15</v>
      </c>
      <c r="P179" s="15">
        <v>36</v>
      </c>
      <c r="Q179" s="1">
        <v>1</v>
      </c>
      <c r="R179" s="18" t="b">
        <f>AND(ISBLANK(S179),ISBLANK(T179))</f>
        <v>0</v>
      </c>
      <c r="S179" s="18">
        <v>15</v>
      </c>
      <c r="T179" s="18">
        <v>481</v>
      </c>
      <c r="U179" s="15" t="b">
        <f>AND(ISBLANK(V179),ISBLANK(W179),ISBLANK(X179))</f>
        <v>0</v>
      </c>
      <c r="X179" s="15">
        <v>36</v>
      </c>
      <c r="AB179" t="s">
        <v>481</v>
      </c>
      <c r="AC179">
        <v>2014</v>
      </c>
      <c r="AD179" t="s">
        <v>342</v>
      </c>
      <c r="AE179" t="e">
        <f>VLOOKUP(AA179,duplicates!A:C,3,FALSE)</f>
        <v>#N/A</v>
      </c>
      <c r="AF179" t="s">
        <v>480</v>
      </c>
    </row>
    <row r="180" spans="1:32" x14ac:dyDescent="0.2">
      <c r="A180" t="s">
        <v>20</v>
      </c>
      <c r="B180">
        <v>1604</v>
      </c>
      <c r="C180" t="s">
        <v>331</v>
      </c>
      <c r="D180" t="s">
        <v>332</v>
      </c>
      <c r="E180" s="4" t="str">
        <f>IF(ISBLANK(G180),H180,G180)</f>
        <v>NA</v>
      </c>
      <c r="F180" s="9" t="b">
        <f>AND(ISBLANK(G180),ISBLANK(H180))</f>
        <v>0</v>
      </c>
      <c r="G180" s="9" t="s">
        <v>347</v>
      </c>
      <c r="I180">
        <v>141</v>
      </c>
      <c r="J180" s="9" t="b">
        <f>AND(ISBLANK(K180),ISBLANK(L180))</f>
        <v>0</v>
      </c>
      <c r="K180" s="8">
        <v>0.95</v>
      </c>
      <c r="M180" s="15" t="b">
        <f>AND(ISBLANK(N180),ISBLANK(O180),ISBLANK(P180))</f>
        <v>0</v>
      </c>
      <c r="N180" s="15">
        <v>35</v>
      </c>
      <c r="P180" s="15">
        <v>35</v>
      </c>
      <c r="Q180" s="1">
        <v>1</v>
      </c>
      <c r="R180" s="18" t="b">
        <f>AND(ISBLANK(S180),ISBLANK(T180))</f>
        <v>0</v>
      </c>
      <c r="S180" s="18">
        <v>35</v>
      </c>
      <c r="T180" s="18">
        <v>149</v>
      </c>
      <c r="U180" s="15" t="b">
        <f>AND(ISBLANK(V180),ISBLANK(W180),ISBLANK(X180))</f>
        <v>0</v>
      </c>
      <c r="X180" s="15">
        <v>35</v>
      </c>
      <c r="Z180" t="s">
        <v>465</v>
      </c>
      <c r="AB180" t="s">
        <v>481</v>
      </c>
      <c r="AC180">
        <v>2014</v>
      </c>
      <c r="AD180" t="s">
        <v>342</v>
      </c>
      <c r="AE180" t="e">
        <f>VLOOKUP(AA180,duplicates!A:C,3,FALSE)</f>
        <v>#N/A</v>
      </c>
      <c r="AF180" t="s">
        <v>480</v>
      </c>
    </row>
    <row r="181" spans="1:32" x14ac:dyDescent="0.2">
      <c r="A181" t="s">
        <v>20</v>
      </c>
      <c r="B181">
        <v>1786</v>
      </c>
      <c r="C181" t="s">
        <v>195</v>
      </c>
      <c r="D181" t="s">
        <v>196</v>
      </c>
      <c r="E181" s="4" t="str">
        <f>IF(ISBLANK(G181),H181,G181)</f>
        <v>NA</v>
      </c>
      <c r="F181" s="9" t="b">
        <f>AND(ISBLANK(G181),ISBLANK(H181))</f>
        <v>0</v>
      </c>
      <c r="G181" s="9" t="s">
        <v>347</v>
      </c>
      <c r="I181" t="s">
        <v>347</v>
      </c>
      <c r="J181" s="9" t="b">
        <f>AND(ISBLANK(K181),ISBLANK(L181))</f>
        <v>0</v>
      </c>
      <c r="K181" s="9">
        <v>677</v>
      </c>
      <c r="M181" s="15" t="b">
        <f>AND(ISBLANK(N181),ISBLANK(O181),ISBLANK(P181))</f>
        <v>0</v>
      </c>
      <c r="N181" s="16">
        <v>0.97</v>
      </c>
      <c r="P181" s="16">
        <v>0.92</v>
      </c>
      <c r="Q181">
        <v>36</v>
      </c>
      <c r="R181" s="18" t="b">
        <f>AND(ISBLANK(S181),ISBLANK(T181))</f>
        <v>0</v>
      </c>
      <c r="S181" s="18">
        <v>10</v>
      </c>
      <c r="T181" s="18">
        <v>623</v>
      </c>
      <c r="U181" s="15" t="b">
        <f>AND(ISBLANK(V181),ISBLANK(W181),ISBLANK(X181))</f>
        <v>0</v>
      </c>
      <c r="X181" s="15">
        <v>35</v>
      </c>
      <c r="Z181" t="s">
        <v>465</v>
      </c>
      <c r="AB181" t="s">
        <v>481</v>
      </c>
      <c r="AC181">
        <v>2014</v>
      </c>
      <c r="AD181" t="s">
        <v>342</v>
      </c>
      <c r="AE181" t="e">
        <f>VLOOKUP(AA181,duplicates!A:C,3,FALSE)</f>
        <v>#N/A</v>
      </c>
      <c r="AF181" t="s">
        <v>480</v>
      </c>
    </row>
    <row r="182" spans="1:32" x14ac:dyDescent="0.2">
      <c r="A182" t="s">
        <v>20</v>
      </c>
      <c r="B182">
        <v>1799</v>
      </c>
      <c r="C182" t="s">
        <v>63</v>
      </c>
      <c r="D182" t="s">
        <v>64</v>
      </c>
      <c r="E182" s="4" t="str">
        <f>IF(ISBLANK(G182),H182,G182)</f>
        <v>NA</v>
      </c>
      <c r="F182" s="9" t="b">
        <f>AND(ISBLANK(G182),ISBLANK(H182))</f>
        <v>0</v>
      </c>
      <c r="G182" s="9" t="s">
        <v>347</v>
      </c>
      <c r="I182" t="s">
        <v>347</v>
      </c>
      <c r="J182" s="9" t="b">
        <f>AND(ISBLANK(K182),ISBLANK(L182))</f>
        <v>0</v>
      </c>
      <c r="K182" s="9">
        <v>415</v>
      </c>
      <c r="M182" s="15" t="b">
        <f>AND(ISBLANK(N182),ISBLANK(O182),ISBLANK(P182))</f>
        <v>0</v>
      </c>
      <c r="N182" s="16">
        <v>0.92</v>
      </c>
      <c r="P182" s="16">
        <v>0.93</v>
      </c>
      <c r="Q182">
        <v>38</v>
      </c>
      <c r="R182" s="18" t="b">
        <f>AND(ISBLANK(S182),ISBLANK(T182))</f>
        <v>0</v>
      </c>
      <c r="S182" s="18">
        <v>13</v>
      </c>
      <c r="T182" s="18">
        <v>387</v>
      </c>
      <c r="U182" s="15" t="b">
        <f>AND(ISBLANK(V182),ISBLANK(W182),ISBLANK(X182))</f>
        <v>0</v>
      </c>
      <c r="X182" s="15">
        <v>35</v>
      </c>
      <c r="Z182" t="s">
        <v>465</v>
      </c>
      <c r="AB182" t="s">
        <v>481</v>
      </c>
      <c r="AC182">
        <v>2014</v>
      </c>
      <c r="AD182" t="s">
        <v>342</v>
      </c>
      <c r="AE182" t="e">
        <f>VLOOKUP(AA182,duplicates!A:C,3,FALSE)</f>
        <v>#N/A</v>
      </c>
      <c r="AF182" t="s">
        <v>480</v>
      </c>
    </row>
    <row r="183" spans="1:32" x14ac:dyDescent="0.2">
      <c r="A183" t="s">
        <v>20</v>
      </c>
      <c r="B183">
        <v>1812</v>
      </c>
      <c r="C183" t="s">
        <v>125</v>
      </c>
      <c r="D183" t="s">
        <v>126</v>
      </c>
      <c r="E183" s="4" t="str">
        <f>IF(ISBLANK(G183),H183,G183)</f>
        <v>NA</v>
      </c>
      <c r="F183" s="9" t="b">
        <f>AND(ISBLANK(G183),ISBLANK(H183))</f>
        <v>0</v>
      </c>
      <c r="G183" s="9" t="s">
        <v>347</v>
      </c>
      <c r="I183" t="s">
        <v>347</v>
      </c>
      <c r="J183" s="9" t="b">
        <f>AND(ISBLANK(K183),ISBLANK(L183))</f>
        <v>0</v>
      </c>
      <c r="K183" s="9">
        <v>662</v>
      </c>
      <c r="M183" s="15" t="b">
        <f>AND(ISBLANK(N183),ISBLANK(O183),ISBLANK(P183))</f>
        <v>0</v>
      </c>
      <c r="N183" s="16">
        <v>0.95</v>
      </c>
      <c r="P183" s="16">
        <v>0.92</v>
      </c>
      <c r="Q183">
        <v>37</v>
      </c>
      <c r="R183" s="18" t="b">
        <f>AND(ISBLANK(S183),ISBLANK(T183))</f>
        <v>0</v>
      </c>
      <c r="S183" s="18">
        <v>35</v>
      </c>
      <c r="T183" s="18">
        <v>608</v>
      </c>
      <c r="U183" s="15" t="b">
        <f>AND(ISBLANK(V183),ISBLANK(W183),ISBLANK(X183))</f>
        <v>0</v>
      </c>
      <c r="X183" s="15">
        <v>35</v>
      </c>
      <c r="Z183" s="1"/>
      <c r="AB183" t="s">
        <v>481</v>
      </c>
      <c r="AC183">
        <v>2014</v>
      </c>
      <c r="AD183" t="s">
        <v>342</v>
      </c>
      <c r="AE183" t="e">
        <f>VLOOKUP(AA183,duplicates!A:C,3,FALSE)</f>
        <v>#N/A</v>
      </c>
      <c r="AF183" t="s">
        <v>480</v>
      </c>
    </row>
    <row r="184" spans="1:32" x14ac:dyDescent="0.2">
      <c r="A184" t="s">
        <v>20</v>
      </c>
      <c r="B184">
        <v>1827</v>
      </c>
      <c r="C184" t="s">
        <v>119</v>
      </c>
      <c r="D184" t="s">
        <v>120</v>
      </c>
      <c r="E184" s="4" t="str">
        <f>IF(ISBLANK(G184),H184,G184)</f>
        <v>NA</v>
      </c>
      <c r="F184" s="9" t="b">
        <f>AND(ISBLANK(G184),ISBLANK(H184))</f>
        <v>0</v>
      </c>
      <c r="G184" s="9" t="s">
        <v>347</v>
      </c>
      <c r="I184" t="s">
        <v>347</v>
      </c>
      <c r="J184" s="9" t="b">
        <f>AND(ISBLANK(K184),ISBLANK(L184))</f>
        <v>0</v>
      </c>
      <c r="K184" s="9">
        <v>544</v>
      </c>
      <c r="M184" s="15" t="b">
        <f>AND(ISBLANK(N184),ISBLANK(O184),ISBLANK(P184))</f>
        <v>0</v>
      </c>
      <c r="N184" s="16">
        <v>1</v>
      </c>
      <c r="P184" s="16">
        <v>0.97</v>
      </c>
      <c r="Q184">
        <v>35</v>
      </c>
      <c r="R184" s="18" t="b">
        <f>AND(ISBLANK(S184),ISBLANK(T184))</f>
        <v>0</v>
      </c>
      <c r="S184" s="18">
        <v>17</v>
      </c>
      <c r="T184" s="18">
        <v>528</v>
      </c>
      <c r="U184" s="15" t="b">
        <f>AND(ISBLANK(V184),ISBLANK(W184),ISBLANK(X184))</f>
        <v>0</v>
      </c>
      <c r="X184" s="15">
        <v>35</v>
      </c>
      <c r="Z184" s="1"/>
      <c r="AB184" t="s">
        <v>481</v>
      </c>
      <c r="AC184">
        <v>2014</v>
      </c>
      <c r="AD184" t="s">
        <v>342</v>
      </c>
      <c r="AE184" t="e">
        <f>VLOOKUP(AA184,duplicates!A:C,3,FALSE)</f>
        <v>#N/A</v>
      </c>
      <c r="AF184" t="s">
        <v>480</v>
      </c>
    </row>
    <row r="185" spans="1:32" x14ac:dyDescent="0.2">
      <c r="A185" t="s">
        <v>20</v>
      </c>
      <c r="B185">
        <v>1887</v>
      </c>
      <c r="C185" t="s">
        <v>229</v>
      </c>
      <c r="D185" t="s">
        <v>230</v>
      </c>
      <c r="E185" s="4" t="str">
        <f>IF(ISBLANK(G185),H185,G185)</f>
        <v>NA</v>
      </c>
      <c r="F185" s="9" t="b">
        <f>AND(ISBLANK(G185),ISBLANK(H185))</f>
        <v>0</v>
      </c>
      <c r="G185" s="9" t="s">
        <v>347</v>
      </c>
      <c r="I185" t="s">
        <v>347</v>
      </c>
      <c r="J185" s="9" t="b">
        <f>AND(ISBLANK(K185),ISBLANK(L185))</f>
        <v>0</v>
      </c>
      <c r="K185" s="9">
        <v>360</v>
      </c>
      <c r="M185" s="15" t="b">
        <f>AND(ISBLANK(N185),ISBLANK(O185),ISBLANK(P185))</f>
        <v>0</v>
      </c>
      <c r="N185" s="16">
        <v>0.97</v>
      </c>
      <c r="P185" s="16">
        <v>0.99</v>
      </c>
      <c r="Q185">
        <v>35</v>
      </c>
      <c r="R185" s="18" t="b">
        <f>AND(ISBLANK(S185),ISBLANK(T185))</f>
        <v>0</v>
      </c>
      <c r="S185" s="18">
        <v>29</v>
      </c>
      <c r="T185" s="18">
        <v>358</v>
      </c>
      <c r="U185" s="15" t="b">
        <f>AND(ISBLANK(V185),ISBLANK(W185),ISBLANK(X185))</f>
        <v>0</v>
      </c>
      <c r="X185" s="15">
        <v>34</v>
      </c>
      <c r="Z185" t="s">
        <v>465</v>
      </c>
      <c r="AB185" t="s">
        <v>481</v>
      </c>
      <c r="AC185">
        <v>2014</v>
      </c>
      <c r="AD185" t="s">
        <v>342</v>
      </c>
      <c r="AE185" t="e">
        <f>VLOOKUP(AA185,duplicates!A:C,3,FALSE)</f>
        <v>#N/A</v>
      </c>
      <c r="AF185" t="s">
        <v>480</v>
      </c>
    </row>
    <row r="186" spans="1:32" x14ac:dyDescent="0.2">
      <c r="A186" t="s">
        <v>20</v>
      </c>
      <c r="B186">
        <v>1716</v>
      </c>
      <c r="C186" t="s">
        <v>267</v>
      </c>
      <c r="D186" t="s">
        <v>268</v>
      </c>
      <c r="E186" s="4" t="str">
        <f>IF(ISBLANK(G186),H186,G186)</f>
        <v>NA</v>
      </c>
      <c r="F186" s="9" t="b">
        <f>AND(ISBLANK(G186),ISBLANK(H186))</f>
        <v>0</v>
      </c>
      <c r="G186" s="9" t="s">
        <v>347</v>
      </c>
      <c r="I186">
        <v>525</v>
      </c>
      <c r="J186" s="9" t="b">
        <f>AND(ISBLANK(K186),ISBLANK(L186))</f>
        <v>0</v>
      </c>
      <c r="K186" s="8">
        <v>0.94</v>
      </c>
      <c r="M186" s="15" t="b">
        <f>AND(ISBLANK(N186),ISBLANK(O186),ISBLANK(P186))</f>
        <v>0</v>
      </c>
      <c r="N186" s="15">
        <v>17</v>
      </c>
      <c r="P186" s="15">
        <v>24</v>
      </c>
      <c r="Q186" s="1">
        <v>0.71</v>
      </c>
      <c r="R186" s="18" t="b">
        <f>AND(ISBLANK(S186),ISBLANK(T186))</f>
        <v>0</v>
      </c>
      <c r="S186" s="18">
        <v>31</v>
      </c>
      <c r="T186" s="18">
        <v>559</v>
      </c>
      <c r="U186" s="15" t="b">
        <f>AND(ISBLANK(V186),ISBLANK(W186),ISBLANK(X186))</f>
        <v>0</v>
      </c>
      <c r="X186" s="15">
        <v>34</v>
      </c>
      <c r="AB186" t="s">
        <v>481</v>
      </c>
      <c r="AC186">
        <v>2014</v>
      </c>
      <c r="AD186" t="s">
        <v>342</v>
      </c>
      <c r="AE186" t="e">
        <f>VLOOKUP(AA186,duplicates!A:C,3,FALSE)</f>
        <v>#N/A</v>
      </c>
      <c r="AF186" t="s">
        <v>480</v>
      </c>
    </row>
    <row r="187" spans="1:32" x14ac:dyDescent="0.2">
      <c r="A187" t="s">
        <v>20</v>
      </c>
      <c r="B187">
        <v>1813</v>
      </c>
      <c r="C187" t="s">
        <v>181</v>
      </c>
      <c r="D187" t="s">
        <v>182</v>
      </c>
      <c r="E187" s="4" t="str">
        <f>IF(ISBLANK(G187),H187,G187)</f>
        <v>NA</v>
      </c>
      <c r="F187" s="9" t="b">
        <f>AND(ISBLANK(G187),ISBLANK(H187))</f>
        <v>0</v>
      </c>
      <c r="G187" s="9" t="s">
        <v>347</v>
      </c>
      <c r="I187" t="s">
        <v>347</v>
      </c>
      <c r="J187" s="9" t="b">
        <f>AND(ISBLANK(K187),ISBLANK(L187))</f>
        <v>0</v>
      </c>
      <c r="K187" s="9">
        <v>280</v>
      </c>
      <c r="M187" s="15" t="b">
        <f>AND(ISBLANK(N187),ISBLANK(O187),ISBLANK(P187))</f>
        <v>0</v>
      </c>
      <c r="N187" s="16">
        <v>1</v>
      </c>
      <c r="P187" s="16">
        <v>0.95</v>
      </c>
      <c r="Q187">
        <v>34</v>
      </c>
      <c r="R187" s="18" t="b">
        <f>AND(ISBLANK(S187),ISBLANK(T187))</f>
        <v>0</v>
      </c>
      <c r="S187" s="18">
        <v>13</v>
      </c>
      <c r="T187" s="18">
        <v>267</v>
      </c>
      <c r="U187" s="15" t="b">
        <f>AND(ISBLANK(V187),ISBLANK(W187),ISBLANK(X187))</f>
        <v>0</v>
      </c>
      <c r="X187" s="15">
        <v>34</v>
      </c>
      <c r="Z187" s="1"/>
      <c r="AB187" t="s">
        <v>481</v>
      </c>
      <c r="AC187">
        <v>2014</v>
      </c>
      <c r="AD187" t="s">
        <v>342</v>
      </c>
      <c r="AE187" t="e">
        <f>VLOOKUP(AA187,duplicates!A:C,3,FALSE)</f>
        <v>#N/A</v>
      </c>
      <c r="AF187" t="s">
        <v>480</v>
      </c>
    </row>
    <row r="188" spans="1:32" x14ac:dyDescent="0.2">
      <c r="A188" t="s">
        <v>20</v>
      </c>
      <c r="B188">
        <v>1852</v>
      </c>
      <c r="C188" t="s">
        <v>199</v>
      </c>
      <c r="D188" t="s">
        <v>200</v>
      </c>
      <c r="E188" s="4" t="str">
        <f>IF(ISBLANK(G188),H188,G188)</f>
        <v>NA</v>
      </c>
      <c r="F188" s="9" t="b">
        <f>AND(ISBLANK(G188),ISBLANK(H188))</f>
        <v>0</v>
      </c>
      <c r="G188" s="9" t="s">
        <v>347</v>
      </c>
      <c r="I188" t="s">
        <v>347</v>
      </c>
      <c r="J188" s="9" t="b">
        <f>AND(ISBLANK(K188),ISBLANK(L188))</f>
        <v>0</v>
      </c>
      <c r="K188" s="9">
        <v>292</v>
      </c>
      <c r="M188" s="15" t="b">
        <f>AND(ISBLANK(N188),ISBLANK(O188),ISBLANK(P188))</f>
        <v>0</v>
      </c>
      <c r="N188" s="16">
        <v>0.67</v>
      </c>
      <c r="P188" s="16">
        <v>0.47</v>
      </c>
      <c r="Q188">
        <v>51</v>
      </c>
      <c r="R188" s="18" t="b">
        <f>AND(ISBLANK(S188),ISBLANK(T188))</f>
        <v>0</v>
      </c>
      <c r="S188" s="18">
        <v>11</v>
      </c>
      <c r="T188" s="18">
        <v>137</v>
      </c>
      <c r="U188" s="15" t="b">
        <f>AND(ISBLANK(V188),ISBLANK(W188),ISBLANK(X188))</f>
        <v>0</v>
      </c>
      <c r="X188" s="15">
        <v>34</v>
      </c>
      <c r="Z188" s="1"/>
      <c r="AB188" t="s">
        <v>481</v>
      </c>
      <c r="AC188">
        <v>2014</v>
      </c>
      <c r="AD188" t="s">
        <v>342</v>
      </c>
      <c r="AE188" t="e">
        <f>VLOOKUP(AA188,duplicates!A:C,3,FALSE)</f>
        <v>#N/A</v>
      </c>
      <c r="AF188" t="s">
        <v>480</v>
      </c>
    </row>
    <row r="189" spans="1:32" x14ac:dyDescent="0.2">
      <c r="A189" t="s">
        <v>20</v>
      </c>
      <c r="B189">
        <v>1609</v>
      </c>
      <c r="C189" t="s">
        <v>195</v>
      </c>
      <c r="D189" t="s">
        <v>196</v>
      </c>
      <c r="E189" s="4" t="str">
        <f>IF(ISBLANK(G189),H189,G189)</f>
        <v>NA</v>
      </c>
      <c r="F189" s="9" t="b">
        <f>AND(ISBLANK(G189),ISBLANK(H189))</f>
        <v>0</v>
      </c>
      <c r="G189" s="9" t="s">
        <v>347</v>
      </c>
      <c r="I189">
        <v>528</v>
      </c>
      <c r="J189" s="9" t="b">
        <f>AND(ISBLANK(K189),ISBLANK(L189))</f>
        <v>0</v>
      </c>
      <c r="K189" s="8">
        <v>0.9</v>
      </c>
      <c r="M189" s="15" t="b">
        <f>AND(ISBLANK(N189),ISBLANK(O189),ISBLANK(P189))</f>
        <v>0</v>
      </c>
      <c r="N189" s="15">
        <v>5</v>
      </c>
      <c r="P189" s="15">
        <v>27</v>
      </c>
      <c r="Q189" s="1">
        <v>0.82</v>
      </c>
      <c r="R189" s="18" t="b">
        <f>AND(ISBLANK(S189),ISBLANK(T189))</f>
        <v>0</v>
      </c>
      <c r="S189" s="18">
        <v>5</v>
      </c>
      <c r="T189" s="18">
        <v>584</v>
      </c>
      <c r="U189" s="15" t="b">
        <f>AND(ISBLANK(V189),ISBLANK(W189),ISBLANK(X189))</f>
        <v>0</v>
      </c>
      <c r="X189" s="15">
        <v>33</v>
      </c>
      <c r="Z189" t="s">
        <v>465</v>
      </c>
      <c r="AB189" t="s">
        <v>481</v>
      </c>
      <c r="AC189">
        <v>2014</v>
      </c>
      <c r="AD189" t="s">
        <v>342</v>
      </c>
      <c r="AE189" t="e">
        <f>VLOOKUP(AA189,duplicates!A:C,3,FALSE)</f>
        <v>#N/A</v>
      </c>
      <c r="AF189" t="s">
        <v>480</v>
      </c>
    </row>
    <row r="190" spans="1:32" x14ac:dyDescent="0.2">
      <c r="A190" t="s">
        <v>20</v>
      </c>
      <c r="B190">
        <v>1724</v>
      </c>
      <c r="C190" t="s">
        <v>275</v>
      </c>
      <c r="D190" t="s">
        <v>276</v>
      </c>
      <c r="E190" s="4" t="str">
        <f>IF(ISBLANK(G190),H190,G190)</f>
        <v>NA</v>
      </c>
      <c r="F190" s="9" t="b">
        <f>AND(ISBLANK(G190),ISBLANK(H190))</f>
        <v>0</v>
      </c>
      <c r="G190" s="9" t="s">
        <v>347</v>
      </c>
      <c r="I190">
        <v>396</v>
      </c>
      <c r="J190" s="9" t="b">
        <f>AND(ISBLANK(K190),ISBLANK(L190))</f>
        <v>0</v>
      </c>
      <c r="K190" s="8">
        <v>0.72</v>
      </c>
      <c r="M190" s="15" t="b">
        <f>AND(ISBLANK(N190),ISBLANK(O190),ISBLANK(P190))</f>
        <v>0</v>
      </c>
      <c r="N190" s="15">
        <v>10</v>
      </c>
      <c r="P190" s="15">
        <v>31</v>
      </c>
      <c r="Q190" s="1">
        <v>0.94</v>
      </c>
      <c r="R190" s="18" t="b">
        <f>AND(ISBLANK(S190),ISBLANK(T190))</f>
        <v>0</v>
      </c>
      <c r="S190" s="18">
        <v>10</v>
      </c>
      <c r="T190" s="18">
        <v>550</v>
      </c>
      <c r="U190" s="15" t="b">
        <f>AND(ISBLANK(V190),ISBLANK(W190),ISBLANK(X190))</f>
        <v>0</v>
      </c>
      <c r="X190" s="15">
        <v>33</v>
      </c>
      <c r="AB190" t="s">
        <v>481</v>
      </c>
      <c r="AC190">
        <v>2014</v>
      </c>
      <c r="AD190" t="s">
        <v>342</v>
      </c>
      <c r="AE190" t="e">
        <f>VLOOKUP(AA190,duplicates!A:C,3,FALSE)</f>
        <v>#N/A</v>
      </c>
      <c r="AF190" t="s">
        <v>480</v>
      </c>
    </row>
    <row r="191" spans="1:32" x14ac:dyDescent="0.2">
      <c r="A191" t="s">
        <v>20</v>
      </c>
      <c r="B191">
        <v>1736</v>
      </c>
      <c r="C191" t="s">
        <v>241</v>
      </c>
      <c r="D191" t="s">
        <v>242</v>
      </c>
      <c r="E191" s="4" t="str">
        <f>IF(ISBLANK(G191),H191,G191)</f>
        <v>NA</v>
      </c>
      <c r="F191" s="9" t="b">
        <f>AND(ISBLANK(G191),ISBLANK(H191))</f>
        <v>0</v>
      </c>
      <c r="G191" s="9" t="s">
        <v>347</v>
      </c>
      <c r="I191">
        <v>127</v>
      </c>
      <c r="J191" s="9" t="b">
        <f>AND(ISBLANK(K191),ISBLANK(L191))</f>
        <v>0</v>
      </c>
      <c r="K191" s="8">
        <v>0.86</v>
      </c>
      <c r="M191" s="15" t="b">
        <f>AND(ISBLANK(N191),ISBLANK(O191),ISBLANK(P191))</f>
        <v>0</v>
      </c>
      <c r="N191" s="15">
        <v>19</v>
      </c>
      <c r="P191" s="15">
        <v>31</v>
      </c>
      <c r="Q191" s="1">
        <v>0.94</v>
      </c>
      <c r="R191" s="18" t="b">
        <f>AND(ISBLANK(S191),ISBLANK(T191))</f>
        <v>0</v>
      </c>
      <c r="S191" s="18">
        <v>19</v>
      </c>
      <c r="T191" s="18">
        <v>148</v>
      </c>
      <c r="U191" s="15" t="b">
        <f>AND(ISBLANK(V191),ISBLANK(W191),ISBLANK(X191))</f>
        <v>0</v>
      </c>
      <c r="X191" s="15">
        <v>33</v>
      </c>
      <c r="AB191" t="s">
        <v>481</v>
      </c>
      <c r="AC191">
        <v>2014</v>
      </c>
      <c r="AD191" t="s">
        <v>342</v>
      </c>
      <c r="AE191" t="e">
        <f>VLOOKUP(AA191,duplicates!A:C,3,FALSE)</f>
        <v>#N/A</v>
      </c>
      <c r="AF191" t="s">
        <v>480</v>
      </c>
    </row>
    <row r="192" spans="1:32" x14ac:dyDescent="0.2">
      <c r="A192" t="s">
        <v>20</v>
      </c>
      <c r="B192">
        <v>1676</v>
      </c>
      <c r="C192" t="s">
        <v>177</v>
      </c>
      <c r="D192" t="s">
        <v>178</v>
      </c>
      <c r="E192" s="4" t="str">
        <f>IF(ISBLANK(G192),H192,G192)</f>
        <v>NA</v>
      </c>
      <c r="F192" s="9" t="b">
        <f>AND(ISBLANK(G192),ISBLANK(H192))</f>
        <v>0</v>
      </c>
      <c r="G192" s="9" t="s">
        <v>347</v>
      </c>
      <c r="I192">
        <v>285</v>
      </c>
      <c r="J192" s="9" t="b">
        <f>AND(ISBLANK(K192),ISBLANK(L192))</f>
        <v>0</v>
      </c>
      <c r="K192" s="8">
        <v>0.95</v>
      </c>
      <c r="M192" s="15" t="b">
        <f>AND(ISBLANK(N192),ISBLANK(O192),ISBLANK(P192))</f>
        <v>0</v>
      </c>
      <c r="N192" s="15">
        <v>11</v>
      </c>
      <c r="P192" s="15">
        <v>32</v>
      </c>
      <c r="Q192" s="1">
        <v>0.97</v>
      </c>
      <c r="R192" s="18" t="b">
        <f>AND(ISBLANK(S192),ISBLANK(T192))</f>
        <v>0</v>
      </c>
      <c r="S192" s="18">
        <v>11</v>
      </c>
      <c r="T192" s="18">
        <v>300</v>
      </c>
      <c r="U192" s="15" t="b">
        <f>AND(ISBLANK(V192),ISBLANK(W192),ISBLANK(X192))</f>
        <v>0</v>
      </c>
      <c r="X192" s="15">
        <v>33</v>
      </c>
      <c r="AB192" t="s">
        <v>481</v>
      </c>
      <c r="AC192">
        <v>2014</v>
      </c>
      <c r="AD192" t="s">
        <v>342</v>
      </c>
      <c r="AE192" t="e">
        <f>VLOOKUP(AA192,duplicates!A:C,3,FALSE)</f>
        <v>#N/A</v>
      </c>
      <c r="AF192" t="s">
        <v>480</v>
      </c>
    </row>
    <row r="193" spans="1:32" x14ac:dyDescent="0.2">
      <c r="A193" t="s">
        <v>20</v>
      </c>
      <c r="B193">
        <v>1823</v>
      </c>
      <c r="C193" t="s">
        <v>21</v>
      </c>
      <c r="D193" t="s">
        <v>22</v>
      </c>
      <c r="E193" s="4" t="str">
        <f>IF(ISBLANK(G193),H193,G193)</f>
        <v>NA</v>
      </c>
      <c r="F193" s="9" t="b">
        <f>AND(ISBLANK(G193),ISBLANK(H193))</f>
        <v>0</v>
      </c>
      <c r="G193" s="9" t="s">
        <v>347</v>
      </c>
      <c r="I193" t="s">
        <v>347</v>
      </c>
      <c r="J193" s="9" t="b">
        <f>AND(ISBLANK(K193),ISBLANK(L193))</f>
        <v>0</v>
      </c>
      <c r="K193" s="9">
        <v>316</v>
      </c>
      <c r="M193" s="15" t="b">
        <f>AND(ISBLANK(N193),ISBLANK(O193),ISBLANK(P193))</f>
        <v>0</v>
      </c>
      <c r="N193" s="16">
        <v>0.91</v>
      </c>
      <c r="P193" s="16">
        <v>0.92</v>
      </c>
      <c r="Q193">
        <v>35</v>
      </c>
      <c r="R193" s="18" t="b">
        <f>AND(ISBLANK(S193),ISBLANK(T193))</f>
        <v>0</v>
      </c>
      <c r="S193" s="18">
        <v>45</v>
      </c>
      <c r="T193" s="18">
        <v>292</v>
      </c>
      <c r="U193" s="15" t="b">
        <f>AND(ISBLANK(V193),ISBLANK(W193),ISBLANK(X193))</f>
        <v>0</v>
      </c>
      <c r="X193" s="15">
        <v>32</v>
      </c>
      <c r="Z193" s="1"/>
      <c r="AB193" t="s">
        <v>481</v>
      </c>
      <c r="AC193">
        <v>2014</v>
      </c>
      <c r="AD193" t="s">
        <v>342</v>
      </c>
      <c r="AE193" t="e">
        <f>VLOOKUP(AA193,duplicates!A:C,3,FALSE)</f>
        <v>#N/A</v>
      </c>
      <c r="AF193" t="s">
        <v>480</v>
      </c>
    </row>
    <row r="194" spans="1:32" x14ac:dyDescent="0.2">
      <c r="A194" t="s">
        <v>20</v>
      </c>
      <c r="B194">
        <v>1651</v>
      </c>
      <c r="C194" t="s">
        <v>28</v>
      </c>
      <c r="D194" t="s">
        <v>29</v>
      </c>
      <c r="E194" s="4" t="str">
        <f>IF(ISBLANK(G194),H194,G194)</f>
        <v>NA</v>
      </c>
      <c r="F194" s="9" t="b">
        <f>AND(ISBLANK(G194),ISBLANK(H194))</f>
        <v>0</v>
      </c>
      <c r="G194" s="9" t="s">
        <v>347</v>
      </c>
      <c r="I194">
        <v>79</v>
      </c>
      <c r="J194" s="9" t="b">
        <f>AND(ISBLANK(K194),ISBLANK(L194))</f>
        <v>0</v>
      </c>
      <c r="K194" s="8">
        <v>0.22</v>
      </c>
      <c r="M194" s="15" t="b">
        <f>AND(ISBLANK(N194),ISBLANK(O194),ISBLANK(P194))</f>
        <v>0</v>
      </c>
      <c r="N194" s="15">
        <v>13</v>
      </c>
      <c r="P194" s="15">
        <v>26</v>
      </c>
      <c r="Q194" s="1">
        <v>0.81</v>
      </c>
      <c r="R194" s="18" t="b">
        <f>AND(ISBLANK(S194),ISBLANK(T194))</f>
        <v>0</v>
      </c>
      <c r="S194" s="18">
        <v>13</v>
      </c>
      <c r="T194" s="18">
        <v>355</v>
      </c>
      <c r="U194" s="15" t="b">
        <f>AND(ISBLANK(V194),ISBLANK(W194),ISBLANK(X194))</f>
        <v>0</v>
      </c>
      <c r="X194" s="15">
        <v>32</v>
      </c>
      <c r="AB194" t="s">
        <v>481</v>
      </c>
      <c r="AC194">
        <v>2014</v>
      </c>
      <c r="AD194" t="s">
        <v>342</v>
      </c>
      <c r="AE194" t="e">
        <f>VLOOKUP(AA194,duplicates!A:C,3,FALSE)</f>
        <v>#N/A</v>
      </c>
      <c r="AF194" t="s">
        <v>480</v>
      </c>
    </row>
    <row r="195" spans="1:32" x14ac:dyDescent="0.2">
      <c r="A195" t="s">
        <v>20</v>
      </c>
      <c r="B195">
        <v>1913</v>
      </c>
      <c r="C195" t="s">
        <v>241</v>
      </c>
      <c r="D195" t="s">
        <v>242</v>
      </c>
      <c r="E195" s="4" t="str">
        <f>IF(ISBLANK(G195),H195,G195)</f>
        <v>NA</v>
      </c>
      <c r="F195" s="9" t="b">
        <f>AND(ISBLANK(G195),ISBLANK(H195))</f>
        <v>0</v>
      </c>
      <c r="G195" s="9" t="s">
        <v>347</v>
      </c>
      <c r="I195" t="s">
        <v>347</v>
      </c>
      <c r="J195" s="9" t="b">
        <f>AND(ISBLANK(K195),ISBLANK(L195))</f>
        <v>0</v>
      </c>
      <c r="K195" s="9">
        <v>204</v>
      </c>
      <c r="M195" s="15" t="b">
        <f>AND(ISBLANK(N195),ISBLANK(O195),ISBLANK(P195))</f>
        <v>0</v>
      </c>
      <c r="N195" s="16">
        <v>0.97</v>
      </c>
      <c r="P195" s="16">
        <v>0.94</v>
      </c>
      <c r="Q195">
        <v>33</v>
      </c>
      <c r="R195" s="18" t="b">
        <f>AND(ISBLANK(S195),ISBLANK(T195))</f>
        <v>0</v>
      </c>
      <c r="S195" s="18">
        <v>16</v>
      </c>
      <c r="T195" s="18">
        <v>191</v>
      </c>
      <c r="U195" s="15" t="b">
        <f>AND(ISBLANK(V195),ISBLANK(W195),ISBLANK(X195))</f>
        <v>0</v>
      </c>
      <c r="X195" s="15">
        <v>32</v>
      </c>
      <c r="Z195" s="1"/>
      <c r="AB195" t="s">
        <v>481</v>
      </c>
      <c r="AC195">
        <v>2014</v>
      </c>
      <c r="AD195" t="s">
        <v>342</v>
      </c>
      <c r="AE195" t="e">
        <f>VLOOKUP(AA195,duplicates!A:C,3,FALSE)</f>
        <v>#N/A</v>
      </c>
      <c r="AF195" t="s">
        <v>480</v>
      </c>
    </row>
    <row r="196" spans="1:32" x14ac:dyDescent="0.2">
      <c r="A196" t="s">
        <v>20</v>
      </c>
      <c r="B196">
        <v>1791</v>
      </c>
      <c r="C196" t="s">
        <v>71</v>
      </c>
      <c r="D196" t="s">
        <v>72</v>
      </c>
      <c r="E196" s="4" t="str">
        <f>IF(ISBLANK(G196),H196,G196)</f>
        <v>NA</v>
      </c>
      <c r="F196" s="9" t="b">
        <f>AND(ISBLANK(G196),ISBLANK(H196))</f>
        <v>0</v>
      </c>
      <c r="G196" s="9" t="s">
        <v>347</v>
      </c>
      <c r="I196" t="s">
        <v>347</v>
      </c>
      <c r="J196" s="9" t="b">
        <f>AND(ISBLANK(K196),ISBLANK(L196))</f>
        <v>0</v>
      </c>
      <c r="K196" s="9">
        <v>321</v>
      </c>
      <c r="M196" s="15" t="b">
        <f>AND(ISBLANK(N196),ISBLANK(O196),ISBLANK(P196))</f>
        <v>0</v>
      </c>
      <c r="N196" s="16">
        <v>1</v>
      </c>
      <c r="P196" s="16">
        <v>0.99</v>
      </c>
      <c r="Q196">
        <v>31</v>
      </c>
      <c r="R196" s="18" t="b">
        <f>AND(ISBLANK(S196),ISBLANK(T196))</f>
        <v>0</v>
      </c>
      <c r="S196" s="18">
        <v>25</v>
      </c>
      <c r="T196" s="18">
        <v>318</v>
      </c>
      <c r="U196" s="15" t="b">
        <f>AND(ISBLANK(V196),ISBLANK(W196),ISBLANK(X196))</f>
        <v>0</v>
      </c>
      <c r="X196" s="15">
        <v>31</v>
      </c>
      <c r="Z196" t="s">
        <v>465</v>
      </c>
      <c r="AB196" t="s">
        <v>481</v>
      </c>
      <c r="AC196">
        <v>2014</v>
      </c>
      <c r="AD196" t="s">
        <v>342</v>
      </c>
      <c r="AE196" t="e">
        <f>VLOOKUP(AA196,duplicates!A:C,3,FALSE)</f>
        <v>#N/A</v>
      </c>
      <c r="AF196" t="s">
        <v>480</v>
      </c>
    </row>
    <row r="197" spans="1:32" x14ac:dyDescent="0.2">
      <c r="A197" t="s">
        <v>20</v>
      </c>
      <c r="B197">
        <v>1633</v>
      </c>
      <c r="C197" t="s">
        <v>109</v>
      </c>
      <c r="D197" t="s">
        <v>110</v>
      </c>
      <c r="E197" s="4" t="str">
        <f>IF(ISBLANK(G197),H197,G197)</f>
        <v>NA</v>
      </c>
      <c r="F197" s="9" t="b">
        <f>AND(ISBLANK(G197),ISBLANK(H197))</f>
        <v>0</v>
      </c>
      <c r="G197" s="9" t="s">
        <v>347</v>
      </c>
      <c r="I197">
        <v>154</v>
      </c>
      <c r="J197" s="9" t="b">
        <f>AND(ISBLANK(K197),ISBLANK(L197))</f>
        <v>0</v>
      </c>
      <c r="K197" s="8">
        <v>0.92</v>
      </c>
      <c r="M197" s="15" t="b">
        <f>AND(ISBLANK(N197),ISBLANK(O197),ISBLANK(P197))</f>
        <v>0</v>
      </c>
      <c r="N197" s="15">
        <v>26</v>
      </c>
      <c r="P197" s="15">
        <v>30</v>
      </c>
      <c r="Q197" s="1">
        <v>0.97</v>
      </c>
      <c r="R197" s="18" t="b">
        <f>AND(ISBLANK(S197),ISBLANK(T197))</f>
        <v>0</v>
      </c>
      <c r="S197" s="18">
        <v>27</v>
      </c>
      <c r="T197" s="18">
        <v>168</v>
      </c>
      <c r="U197" s="15" t="b">
        <f>AND(ISBLANK(V197),ISBLANK(W197),ISBLANK(X197))</f>
        <v>0</v>
      </c>
      <c r="X197" s="15">
        <v>31</v>
      </c>
      <c r="Z197" t="s">
        <v>465</v>
      </c>
      <c r="AB197" t="s">
        <v>481</v>
      </c>
      <c r="AC197">
        <v>2014</v>
      </c>
      <c r="AD197" t="s">
        <v>342</v>
      </c>
      <c r="AE197" t="e">
        <f>VLOOKUP(AA197,duplicates!A:C,3,FALSE)</f>
        <v>#N/A</v>
      </c>
      <c r="AF197" t="s">
        <v>480</v>
      </c>
    </row>
    <row r="198" spans="1:32" x14ac:dyDescent="0.2">
      <c r="A198" t="s">
        <v>20</v>
      </c>
      <c r="B198">
        <v>1840</v>
      </c>
      <c r="C198" t="s">
        <v>165</v>
      </c>
      <c r="D198" t="s">
        <v>166</v>
      </c>
      <c r="E198" s="4" t="str">
        <f>IF(ISBLANK(G198),H198,G198)</f>
        <v>NA</v>
      </c>
      <c r="F198" s="9" t="b">
        <f>AND(ISBLANK(G198),ISBLANK(H198))</f>
        <v>0</v>
      </c>
      <c r="G198" s="9" t="s">
        <v>347</v>
      </c>
      <c r="I198" t="s">
        <v>347</v>
      </c>
      <c r="J198" s="9" t="b">
        <f>AND(ISBLANK(K198),ISBLANK(L198))</f>
        <v>0</v>
      </c>
      <c r="K198" s="9">
        <v>475</v>
      </c>
      <c r="M198" s="15" t="b">
        <f>AND(ISBLANK(N198),ISBLANK(O198),ISBLANK(P198))</f>
        <v>0</v>
      </c>
      <c r="N198" s="16">
        <v>1</v>
      </c>
      <c r="P198" s="16">
        <v>0.9</v>
      </c>
      <c r="Q198">
        <v>31</v>
      </c>
      <c r="R198" s="18" t="b">
        <f>AND(ISBLANK(S198),ISBLANK(T198))</f>
        <v>0</v>
      </c>
      <c r="S198" s="18">
        <v>26</v>
      </c>
      <c r="T198" s="18">
        <v>429</v>
      </c>
      <c r="U198" s="15" t="b">
        <f>AND(ISBLANK(V198),ISBLANK(W198),ISBLANK(X198))</f>
        <v>0</v>
      </c>
      <c r="X198" s="15">
        <v>31</v>
      </c>
      <c r="Z198" s="1"/>
      <c r="AB198" t="s">
        <v>481</v>
      </c>
      <c r="AC198">
        <v>2014</v>
      </c>
      <c r="AD198" t="s">
        <v>342</v>
      </c>
      <c r="AE198" t="e">
        <f>VLOOKUP(AA198,duplicates!A:C,3,FALSE)</f>
        <v>#N/A</v>
      </c>
      <c r="AF198" t="s">
        <v>480</v>
      </c>
    </row>
    <row r="199" spans="1:32" x14ac:dyDescent="0.2">
      <c r="A199" t="s">
        <v>20</v>
      </c>
      <c r="B199">
        <v>1854</v>
      </c>
      <c r="C199" t="s">
        <v>187</v>
      </c>
      <c r="D199" t="s">
        <v>188</v>
      </c>
      <c r="E199" s="4" t="str">
        <f>IF(ISBLANK(G199),H199,G199)</f>
        <v>NA</v>
      </c>
      <c r="F199" s="9" t="b">
        <f>AND(ISBLANK(G199),ISBLANK(H199))</f>
        <v>0</v>
      </c>
      <c r="G199" s="9" t="s">
        <v>347</v>
      </c>
      <c r="I199" t="s">
        <v>347</v>
      </c>
      <c r="J199" s="9" t="b">
        <f>AND(ISBLANK(K199),ISBLANK(L199))</f>
        <v>0</v>
      </c>
      <c r="K199" s="9">
        <v>368</v>
      </c>
      <c r="M199" s="15" t="b">
        <f>AND(ISBLANK(N199),ISBLANK(O199),ISBLANK(P199))</f>
        <v>0</v>
      </c>
      <c r="N199" s="16">
        <v>1</v>
      </c>
      <c r="P199" s="16">
        <v>0.95</v>
      </c>
      <c r="Q199">
        <v>31</v>
      </c>
      <c r="R199" s="18" t="b">
        <f>AND(ISBLANK(S199),ISBLANK(T199))</f>
        <v>0</v>
      </c>
      <c r="S199" s="18">
        <v>7</v>
      </c>
      <c r="T199" s="18">
        <v>348</v>
      </c>
      <c r="U199" s="15" t="b">
        <f>AND(ISBLANK(V199),ISBLANK(W199),ISBLANK(X199))</f>
        <v>0</v>
      </c>
      <c r="X199" s="15">
        <v>31</v>
      </c>
      <c r="Z199" s="1"/>
      <c r="AB199" t="s">
        <v>481</v>
      </c>
      <c r="AC199">
        <v>2014</v>
      </c>
      <c r="AD199" t="s">
        <v>342</v>
      </c>
      <c r="AE199" t="e">
        <f>VLOOKUP(AA199,duplicates!A:C,3,FALSE)</f>
        <v>#N/A</v>
      </c>
      <c r="AF199" t="s">
        <v>480</v>
      </c>
    </row>
    <row r="200" spans="1:32" x14ac:dyDescent="0.2">
      <c r="A200" t="s">
        <v>20</v>
      </c>
      <c r="B200">
        <v>1612</v>
      </c>
      <c r="C200" t="s">
        <v>45</v>
      </c>
      <c r="D200" t="s">
        <v>46</v>
      </c>
      <c r="E200" s="4" t="str">
        <f>IF(ISBLANK(G200),H200,G200)</f>
        <v>NA</v>
      </c>
      <c r="F200" s="9" t="b">
        <f>AND(ISBLANK(G200),ISBLANK(H200))</f>
        <v>0</v>
      </c>
      <c r="G200" s="9" t="s">
        <v>347</v>
      </c>
      <c r="I200">
        <v>94</v>
      </c>
      <c r="J200" s="9" t="b">
        <f>AND(ISBLANK(K200),ISBLANK(L200))</f>
        <v>0</v>
      </c>
      <c r="K200" s="8">
        <v>0.36</v>
      </c>
      <c r="M200" s="15" t="b">
        <f>AND(ISBLANK(N200),ISBLANK(O200),ISBLANK(P200))</f>
        <v>0</v>
      </c>
      <c r="N200" s="15">
        <v>18</v>
      </c>
      <c r="P200" s="15">
        <v>29</v>
      </c>
      <c r="Q200" s="1">
        <v>0.97</v>
      </c>
      <c r="R200" s="18" t="b">
        <f>AND(ISBLANK(S200),ISBLANK(T200))</f>
        <v>0</v>
      </c>
      <c r="S200" s="18">
        <v>18</v>
      </c>
      <c r="T200" s="18">
        <v>263</v>
      </c>
      <c r="U200" s="15" t="b">
        <f>AND(ISBLANK(V200),ISBLANK(W200),ISBLANK(X200))</f>
        <v>0</v>
      </c>
      <c r="X200" s="15">
        <v>30</v>
      </c>
      <c r="Z200" t="s">
        <v>465</v>
      </c>
      <c r="AB200" t="s">
        <v>481</v>
      </c>
      <c r="AC200">
        <v>2014</v>
      </c>
      <c r="AD200" t="s">
        <v>342</v>
      </c>
      <c r="AE200" t="e">
        <f>VLOOKUP(AA200,duplicates!A:C,3,FALSE)</f>
        <v>#N/A</v>
      </c>
      <c r="AF200" t="s">
        <v>480</v>
      </c>
    </row>
    <row r="201" spans="1:32" x14ac:dyDescent="0.2">
      <c r="A201" t="s">
        <v>20</v>
      </c>
      <c r="B201">
        <v>1708</v>
      </c>
      <c r="C201" t="s">
        <v>277</v>
      </c>
      <c r="D201" t="s">
        <v>278</v>
      </c>
      <c r="E201" s="4" t="str">
        <f>IF(ISBLANK(G201),H201,G201)</f>
        <v>NA</v>
      </c>
      <c r="F201" s="9" t="b">
        <f>AND(ISBLANK(G201),ISBLANK(H201))</f>
        <v>0</v>
      </c>
      <c r="G201" s="9" t="s">
        <v>347</v>
      </c>
      <c r="I201">
        <v>465</v>
      </c>
      <c r="J201" s="9" t="b">
        <f>AND(ISBLANK(K201),ISBLANK(L201))</f>
        <v>0</v>
      </c>
      <c r="K201" s="8">
        <v>0.9</v>
      </c>
      <c r="M201" s="15" t="b">
        <f>AND(ISBLANK(N201),ISBLANK(O201),ISBLANK(P201))</f>
        <v>0</v>
      </c>
      <c r="N201" s="15">
        <v>26</v>
      </c>
      <c r="P201" s="15">
        <v>29</v>
      </c>
      <c r="Q201" s="1">
        <v>0.97</v>
      </c>
      <c r="R201" s="18" t="b">
        <f>AND(ISBLANK(S201),ISBLANK(T201))</f>
        <v>0</v>
      </c>
      <c r="S201" s="18">
        <v>26</v>
      </c>
      <c r="T201" s="18">
        <v>516</v>
      </c>
      <c r="U201" s="15" t="b">
        <f>AND(ISBLANK(V201),ISBLANK(W201),ISBLANK(X201))</f>
        <v>0</v>
      </c>
      <c r="X201" s="15">
        <v>30</v>
      </c>
      <c r="Z201" t="s">
        <v>465</v>
      </c>
      <c r="AB201" t="s">
        <v>481</v>
      </c>
      <c r="AC201">
        <v>2014</v>
      </c>
      <c r="AD201" t="s">
        <v>342</v>
      </c>
      <c r="AE201" t="e">
        <f>VLOOKUP(AA201,duplicates!A:C,3,FALSE)</f>
        <v>#N/A</v>
      </c>
      <c r="AF201" t="s">
        <v>480</v>
      </c>
    </row>
    <row r="202" spans="1:32" x14ac:dyDescent="0.2">
      <c r="A202" t="s">
        <v>20</v>
      </c>
      <c r="B202">
        <v>1809</v>
      </c>
      <c r="C202" t="s">
        <v>49</v>
      </c>
      <c r="D202" t="s">
        <v>50</v>
      </c>
      <c r="E202" s="4" t="str">
        <f>IF(ISBLANK(G202),H202,G202)</f>
        <v>NA</v>
      </c>
      <c r="F202" s="9" t="b">
        <f>AND(ISBLANK(G202),ISBLANK(H202))</f>
        <v>0</v>
      </c>
      <c r="G202" s="9" t="s">
        <v>347</v>
      </c>
      <c r="I202" t="s">
        <v>347</v>
      </c>
      <c r="J202" s="9" t="b">
        <f>AND(ISBLANK(K202),ISBLANK(L202))</f>
        <v>0</v>
      </c>
      <c r="K202" s="9">
        <v>229</v>
      </c>
      <c r="M202" s="15" t="b">
        <f>AND(ISBLANK(N202),ISBLANK(O202),ISBLANK(P202))</f>
        <v>0</v>
      </c>
      <c r="N202" s="16">
        <v>1</v>
      </c>
      <c r="P202" s="16">
        <v>0.96</v>
      </c>
      <c r="Q202">
        <v>29</v>
      </c>
      <c r="R202" s="18" t="b">
        <f>AND(ISBLANK(S202),ISBLANK(T202))</f>
        <v>0</v>
      </c>
      <c r="S202" s="18">
        <v>29</v>
      </c>
      <c r="T202" s="18">
        <v>219</v>
      </c>
      <c r="U202" s="15" t="b">
        <f>AND(ISBLANK(V202),ISBLANK(W202),ISBLANK(X202))</f>
        <v>0</v>
      </c>
      <c r="X202" s="15">
        <v>29</v>
      </c>
      <c r="Z202" t="s">
        <v>465</v>
      </c>
      <c r="AB202" t="s">
        <v>481</v>
      </c>
      <c r="AC202">
        <v>2014</v>
      </c>
      <c r="AD202" t="s">
        <v>342</v>
      </c>
      <c r="AE202" t="e">
        <f>VLOOKUP(AA202,duplicates!A:C,3,FALSE)</f>
        <v>#N/A</v>
      </c>
      <c r="AF202" t="s">
        <v>480</v>
      </c>
    </row>
    <row r="203" spans="1:32" x14ac:dyDescent="0.2">
      <c r="A203" t="s">
        <v>20</v>
      </c>
      <c r="B203">
        <v>1893</v>
      </c>
      <c r="C203" t="s">
        <v>267</v>
      </c>
      <c r="D203" t="s">
        <v>268</v>
      </c>
      <c r="E203" s="4" t="str">
        <f>IF(ISBLANK(G203),H203,G203)</f>
        <v>NA</v>
      </c>
      <c r="F203" s="9" t="b">
        <f>AND(ISBLANK(G203),ISBLANK(H203))</f>
        <v>0</v>
      </c>
      <c r="G203" s="9" t="s">
        <v>347</v>
      </c>
      <c r="I203" t="s">
        <v>347</v>
      </c>
      <c r="J203" s="9" t="b">
        <f>AND(ISBLANK(K203),ISBLANK(L203))</f>
        <v>0</v>
      </c>
      <c r="K203" s="9">
        <v>574</v>
      </c>
      <c r="M203" s="15" t="b">
        <f>AND(ISBLANK(N203),ISBLANK(O203),ISBLANK(P203))</f>
        <v>0</v>
      </c>
      <c r="N203" s="16">
        <v>0.85</v>
      </c>
      <c r="P203" s="16">
        <v>0.93</v>
      </c>
      <c r="Q203">
        <v>34</v>
      </c>
      <c r="R203" s="18" t="b">
        <f>AND(ISBLANK(S203),ISBLANK(T203))</f>
        <v>0</v>
      </c>
      <c r="S203" s="18">
        <v>23</v>
      </c>
      <c r="T203" s="18">
        <v>535</v>
      </c>
      <c r="U203" s="15" t="b">
        <f>AND(ISBLANK(V203),ISBLANK(W203),ISBLANK(X203))</f>
        <v>0</v>
      </c>
      <c r="X203" s="15">
        <v>29</v>
      </c>
      <c r="Z203" s="1"/>
      <c r="AB203" t="s">
        <v>481</v>
      </c>
      <c r="AC203">
        <v>2014</v>
      </c>
      <c r="AD203" t="s">
        <v>342</v>
      </c>
      <c r="AE203" t="e">
        <f>VLOOKUP(AA203,duplicates!A:C,3,FALSE)</f>
        <v>#N/A</v>
      </c>
      <c r="AF203" t="s">
        <v>480</v>
      </c>
    </row>
    <row r="204" spans="1:32" x14ac:dyDescent="0.2">
      <c r="A204" t="s">
        <v>20</v>
      </c>
      <c r="B204">
        <v>1656</v>
      </c>
      <c r="C204" t="s">
        <v>185</v>
      </c>
      <c r="D204" t="s">
        <v>186</v>
      </c>
      <c r="E204" s="4" t="str">
        <f>IF(ISBLANK(G204),H204,G204)</f>
        <v>NA</v>
      </c>
      <c r="F204" s="9" t="b">
        <f>AND(ISBLANK(G204),ISBLANK(H204))</f>
        <v>0</v>
      </c>
      <c r="G204" s="9" t="s">
        <v>347</v>
      </c>
      <c r="I204">
        <v>371</v>
      </c>
      <c r="J204" s="9" t="b">
        <f>AND(ISBLANK(K204),ISBLANK(L204))</f>
        <v>0</v>
      </c>
      <c r="K204" s="8">
        <v>0.88</v>
      </c>
      <c r="M204" s="15" t="b">
        <f>AND(ISBLANK(N204),ISBLANK(O204),ISBLANK(P204))</f>
        <v>0</v>
      </c>
      <c r="N204" s="15">
        <v>14</v>
      </c>
      <c r="P204" s="15">
        <v>22</v>
      </c>
      <c r="Q204" s="1">
        <v>0.76</v>
      </c>
      <c r="R204" s="18" t="b">
        <f>AND(ISBLANK(S204),ISBLANK(T204))</f>
        <v>0</v>
      </c>
      <c r="S204" s="18">
        <v>15</v>
      </c>
      <c r="T204" s="18">
        <v>421</v>
      </c>
      <c r="U204" s="15" t="b">
        <f>AND(ISBLANK(V204),ISBLANK(W204),ISBLANK(X204))</f>
        <v>0</v>
      </c>
      <c r="X204" s="15">
        <v>29</v>
      </c>
      <c r="AB204" t="s">
        <v>481</v>
      </c>
      <c r="AC204">
        <v>2014</v>
      </c>
      <c r="AD204" t="s">
        <v>342</v>
      </c>
      <c r="AE204" t="e">
        <f>VLOOKUP(AA204,duplicates!A:C,3,FALSE)</f>
        <v>#N/A</v>
      </c>
      <c r="AF204" t="s">
        <v>480</v>
      </c>
    </row>
    <row r="205" spans="1:32" x14ac:dyDescent="0.2">
      <c r="A205" t="s">
        <v>20</v>
      </c>
      <c r="B205">
        <v>1647</v>
      </c>
      <c r="C205" t="s">
        <v>129</v>
      </c>
      <c r="D205" t="s">
        <v>130</v>
      </c>
      <c r="E205" s="4" t="str">
        <f>IF(ISBLANK(G205),H205,G205)</f>
        <v>NA</v>
      </c>
      <c r="F205" s="9" t="b">
        <f>AND(ISBLANK(G205),ISBLANK(H205))</f>
        <v>0</v>
      </c>
      <c r="G205" s="9" t="s">
        <v>347</v>
      </c>
      <c r="I205">
        <v>217</v>
      </c>
      <c r="J205" s="9" t="b">
        <f>AND(ISBLANK(K205),ISBLANK(L205))</f>
        <v>0</v>
      </c>
      <c r="K205" s="8">
        <v>1</v>
      </c>
      <c r="M205" s="15" t="b">
        <f>AND(ISBLANK(N205),ISBLANK(O205),ISBLANK(P205))</f>
        <v>0</v>
      </c>
      <c r="N205" s="15">
        <v>1</v>
      </c>
      <c r="P205" s="15">
        <v>27</v>
      </c>
      <c r="Q205" s="1">
        <v>0.96</v>
      </c>
      <c r="R205" s="18" t="b">
        <f>AND(ISBLANK(S205),ISBLANK(T205))</f>
        <v>0</v>
      </c>
      <c r="S205" s="18">
        <v>1</v>
      </c>
      <c r="T205" s="18">
        <v>218</v>
      </c>
      <c r="U205" s="15" t="b">
        <f>AND(ISBLANK(V205),ISBLANK(W205),ISBLANK(X205))</f>
        <v>0</v>
      </c>
      <c r="X205" s="15">
        <v>28</v>
      </c>
      <c r="AB205" t="s">
        <v>481</v>
      </c>
      <c r="AC205">
        <v>2014</v>
      </c>
      <c r="AD205" t="s">
        <v>342</v>
      </c>
      <c r="AE205" t="e">
        <f>VLOOKUP(AA205,duplicates!A:C,3,FALSE)</f>
        <v>#N/A</v>
      </c>
      <c r="AF205" t="s">
        <v>480</v>
      </c>
    </row>
    <row r="206" spans="1:32" x14ac:dyDescent="0.2">
      <c r="A206" t="s">
        <v>20</v>
      </c>
      <c r="B206">
        <v>1664</v>
      </c>
      <c r="C206" t="s">
        <v>61</v>
      </c>
      <c r="D206" t="s">
        <v>62</v>
      </c>
      <c r="E206" s="4" t="str">
        <f>IF(ISBLANK(G206),H206,G206)</f>
        <v>NA</v>
      </c>
      <c r="F206" s="9" t="b">
        <f>AND(ISBLANK(G206),ISBLANK(H206))</f>
        <v>0</v>
      </c>
      <c r="G206" s="9" t="s">
        <v>347</v>
      </c>
      <c r="I206">
        <v>201</v>
      </c>
      <c r="J206" s="9" t="b">
        <f>AND(ISBLANK(K206),ISBLANK(L206))</f>
        <v>0</v>
      </c>
      <c r="K206" s="8">
        <v>0.96</v>
      </c>
      <c r="M206" s="15" t="b">
        <f>AND(ISBLANK(N206),ISBLANK(O206),ISBLANK(P206))</f>
        <v>0</v>
      </c>
      <c r="N206" s="15">
        <v>28</v>
      </c>
      <c r="P206" s="15">
        <v>28</v>
      </c>
      <c r="Q206" s="1">
        <v>1</v>
      </c>
      <c r="R206" s="18" t="b">
        <f>AND(ISBLANK(S206),ISBLANK(T206))</f>
        <v>0</v>
      </c>
      <c r="S206" s="18">
        <v>28</v>
      </c>
      <c r="T206" s="18">
        <v>209</v>
      </c>
      <c r="U206" s="15" t="b">
        <f>AND(ISBLANK(V206),ISBLANK(W206),ISBLANK(X206))</f>
        <v>0</v>
      </c>
      <c r="X206" s="15">
        <v>28</v>
      </c>
      <c r="AB206" t="s">
        <v>481</v>
      </c>
      <c r="AC206">
        <v>2014</v>
      </c>
      <c r="AD206" t="s">
        <v>342</v>
      </c>
      <c r="AE206" t="e">
        <f>VLOOKUP(AA206,duplicates!A:C,3,FALSE)</f>
        <v>#N/A</v>
      </c>
      <c r="AF206" t="s">
        <v>480</v>
      </c>
    </row>
    <row r="207" spans="1:32" x14ac:dyDescent="0.2">
      <c r="A207" t="s">
        <v>20</v>
      </c>
      <c r="B207">
        <v>1769</v>
      </c>
      <c r="C207" t="s">
        <v>59</v>
      </c>
      <c r="D207" t="s">
        <v>60</v>
      </c>
      <c r="E207" s="4" t="str">
        <f>IF(ISBLANK(G207),H207,G207)</f>
        <v>NA</v>
      </c>
      <c r="F207" s="9" t="b">
        <f>AND(ISBLANK(G207),ISBLANK(H207))</f>
        <v>0</v>
      </c>
      <c r="G207" s="9" t="s">
        <v>347</v>
      </c>
      <c r="I207" t="s">
        <v>347</v>
      </c>
      <c r="J207" s="9" t="b">
        <f>AND(ISBLANK(K207),ISBLANK(L207))</f>
        <v>0</v>
      </c>
      <c r="K207" s="9">
        <v>288</v>
      </c>
      <c r="M207" s="15" t="b">
        <f>AND(ISBLANK(N207),ISBLANK(O207),ISBLANK(P207))</f>
        <v>0</v>
      </c>
      <c r="N207" s="16">
        <v>0.44</v>
      </c>
      <c r="P207" s="16">
        <v>0.76</v>
      </c>
      <c r="Q207">
        <v>61</v>
      </c>
      <c r="R207" s="18" t="b">
        <f>AND(ISBLANK(S207),ISBLANK(T207))</f>
        <v>0</v>
      </c>
      <c r="S207" s="18">
        <v>0</v>
      </c>
      <c r="T207" s="18">
        <v>220</v>
      </c>
      <c r="U207" s="15" t="b">
        <f>AND(ISBLANK(V207),ISBLANK(W207),ISBLANK(X207))</f>
        <v>0</v>
      </c>
      <c r="X207" s="15">
        <v>27</v>
      </c>
      <c r="Z207" t="s">
        <v>465</v>
      </c>
      <c r="AB207" t="s">
        <v>481</v>
      </c>
      <c r="AC207">
        <v>2014</v>
      </c>
      <c r="AD207" t="s">
        <v>342</v>
      </c>
      <c r="AE207" t="e">
        <f>VLOOKUP(AA207,duplicates!A:C,3,FALSE)</f>
        <v>#N/A</v>
      </c>
      <c r="AF207" t="s">
        <v>480</v>
      </c>
    </row>
    <row r="208" spans="1:32" x14ac:dyDescent="0.2">
      <c r="A208" t="s">
        <v>20</v>
      </c>
      <c r="B208">
        <v>1598</v>
      </c>
      <c r="C208" t="s">
        <v>131</v>
      </c>
      <c r="D208" t="s">
        <v>132</v>
      </c>
      <c r="E208" s="4" t="str">
        <f>IF(ISBLANK(G208),H208,G208)</f>
        <v>NA</v>
      </c>
      <c r="F208" s="9" t="b">
        <f>AND(ISBLANK(G208),ISBLANK(H208))</f>
        <v>0</v>
      </c>
      <c r="G208" s="9" t="s">
        <v>347</v>
      </c>
      <c r="I208">
        <v>312</v>
      </c>
      <c r="J208" s="9" t="b">
        <f>AND(ISBLANK(K208),ISBLANK(L208))</f>
        <v>0</v>
      </c>
      <c r="K208" s="8">
        <v>0.95</v>
      </c>
      <c r="M208" s="15" t="b">
        <f>AND(ISBLANK(N208),ISBLANK(O208),ISBLANK(P208))</f>
        <v>0</v>
      </c>
      <c r="N208" s="15">
        <v>16</v>
      </c>
      <c r="P208" s="15">
        <v>27</v>
      </c>
      <c r="Q208" s="1">
        <v>1</v>
      </c>
      <c r="R208" s="18" t="b">
        <f>AND(ISBLANK(S208),ISBLANK(T208))</f>
        <v>0</v>
      </c>
      <c r="S208" s="18">
        <v>16</v>
      </c>
      <c r="T208" s="18">
        <v>328</v>
      </c>
      <c r="U208" s="15" t="b">
        <f>AND(ISBLANK(V208),ISBLANK(W208),ISBLANK(X208))</f>
        <v>0</v>
      </c>
      <c r="X208" s="15">
        <v>27</v>
      </c>
      <c r="Z208" t="s">
        <v>465</v>
      </c>
      <c r="AB208" t="s">
        <v>481</v>
      </c>
      <c r="AC208">
        <v>2014</v>
      </c>
      <c r="AD208" t="s">
        <v>342</v>
      </c>
      <c r="AE208" t="e">
        <f>VLOOKUP(AA208,duplicates!A:C,3,FALSE)</f>
        <v>#N/A</v>
      </c>
      <c r="AF208" t="s">
        <v>480</v>
      </c>
    </row>
    <row r="209" spans="1:32" x14ac:dyDescent="0.2">
      <c r="A209" t="s">
        <v>20</v>
      </c>
      <c r="B209">
        <v>1789</v>
      </c>
      <c r="C209" t="s">
        <v>45</v>
      </c>
      <c r="D209" t="s">
        <v>46</v>
      </c>
      <c r="E209" s="4" t="str">
        <f>IF(ISBLANK(G209),H209,G209)</f>
        <v>NA</v>
      </c>
      <c r="F209" s="9" t="b">
        <f>AND(ISBLANK(G209),ISBLANK(H209))</f>
        <v>0</v>
      </c>
      <c r="G209" s="9" t="s">
        <v>347</v>
      </c>
      <c r="I209" t="s">
        <v>347</v>
      </c>
      <c r="J209" s="9" t="b">
        <f>AND(ISBLANK(K209),ISBLANK(L209))</f>
        <v>0</v>
      </c>
      <c r="K209" s="9">
        <v>301</v>
      </c>
      <c r="M209" s="15" t="b">
        <f>AND(ISBLANK(N209),ISBLANK(O209),ISBLANK(P209))</f>
        <v>0</v>
      </c>
      <c r="N209" s="16">
        <v>1</v>
      </c>
      <c r="P209" s="16">
        <v>0.34</v>
      </c>
      <c r="Q209">
        <v>27</v>
      </c>
      <c r="R209" s="18" t="b">
        <f>AND(ISBLANK(S209),ISBLANK(T209))</f>
        <v>0</v>
      </c>
      <c r="S209" s="18">
        <v>22</v>
      </c>
      <c r="T209" s="18">
        <v>103</v>
      </c>
      <c r="U209" s="15" t="b">
        <f>AND(ISBLANK(V209),ISBLANK(W209),ISBLANK(X209))</f>
        <v>0</v>
      </c>
      <c r="X209" s="15">
        <v>27</v>
      </c>
      <c r="Z209" t="s">
        <v>465</v>
      </c>
      <c r="AB209" t="s">
        <v>481</v>
      </c>
      <c r="AC209">
        <v>2014</v>
      </c>
      <c r="AD209" t="s">
        <v>342</v>
      </c>
      <c r="AE209" t="e">
        <f>VLOOKUP(AA209,duplicates!A:C,3,FALSE)</f>
        <v>#N/A</v>
      </c>
      <c r="AF209" t="s">
        <v>480</v>
      </c>
    </row>
    <row r="210" spans="1:32" x14ac:dyDescent="0.2">
      <c r="A210" t="s">
        <v>20</v>
      </c>
      <c r="B210">
        <v>1879</v>
      </c>
      <c r="C210" t="s">
        <v>237</v>
      </c>
      <c r="D210" t="s">
        <v>238</v>
      </c>
      <c r="E210" s="4" t="str">
        <f>IF(ISBLANK(G210),H210,G210)</f>
        <v>NA</v>
      </c>
      <c r="F210" s="9" t="b">
        <f>AND(ISBLANK(G210),ISBLANK(H210))</f>
        <v>0</v>
      </c>
      <c r="G210" s="9" t="s">
        <v>347</v>
      </c>
      <c r="I210" t="s">
        <v>347</v>
      </c>
      <c r="J210" s="9" t="b">
        <f>AND(ISBLANK(K210),ISBLANK(L210))</f>
        <v>0</v>
      </c>
      <c r="K210" s="9">
        <v>269</v>
      </c>
      <c r="M210" s="15" t="b">
        <f>AND(ISBLANK(N210),ISBLANK(O210),ISBLANK(P210))</f>
        <v>0</v>
      </c>
      <c r="N210" s="16">
        <v>0.77</v>
      </c>
      <c r="P210" s="16">
        <v>0.95</v>
      </c>
      <c r="Q210">
        <v>35</v>
      </c>
      <c r="R210" s="18" t="b">
        <f>AND(ISBLANK(S210),ISBLANK(T210))</f>
        <v>0</v>
      </c>
      <c r="S210" s="18">
        <v>13</v>
      </c>
      <c r="T210" s="18">
        <v>256</v>
      </c>
      <c r="U210" s="15" t="b">
        <f>AND(ISBLANK(V210),ISBLANK(W210),ISBLANK(X210))</f>
        <v>0</v>
      </c>
      <c r="X210" s="15">
        <v>27</v>
      </c>
      <c r="Z210" t="s">
        <v>465</v>
      </c>
      <c r="AB210" t="s">
        <v>481</v>
      </c>
      <c r="AC210">
        <v>2014</v>
      </c>
      <c r="AD210" t="s">
        <v>342</v>
      </c>
      <c r="AE210" t="e">
        <f>VLOOKUP(AA210,duplicates!A:C,3,FALSE)</f>
        <v>#N/A</v>
      </c>
      <c r="AF210" t="s">
        <v>480</v>
      </c>
    </row>
    <row r="211" spans="1:32" x14ac:dyDescent="0.2">
      <c r="A211" t="s">
        <v>20</v>
      </c>
      <c r="B211">
        <v>1904</v>
      </c>
      <c r="C211" t="s">
        <v>253</v>
      </c>
      <c r="D211" t="s">
        <v>254</v>
      </c>
      <c r="E211" s="4" t="str">
        <f>IF(ISBLANK(G211),H211,G211)</f>
        <v>NA</v>
      </c>
      <c r="F211" s="9" t="b">
        <f>AND(ISBLANK(G211),ISBLANK(H211))</f>
        <v>0</v>
      </c>
      <c r="G211" s="9" t="s">
        <v>347</v>
      </c>
      <c r="I211" t="s">
        <v>347</v>
      </c>
      <c r="J211" s="9" t="b">
        <f>AND(ISBLANK(K211),ISBLANK(L211))</f>
        <v>0</v>
      </c>
      <c r="K211" s="9">
        <v>516</v>
      </c>
      <c r="M211" s="15" t="b">
        <f>AND(ISBLANK(N211),ISBLANK(O211),ISBLANK(P211))</f>
        <v>0</v>
      </c>
      <c r="N211" s="16">
        <v>0.47</v>
      </c>
      <c r="P211" s="16">
        <v>0.55000000000000004</v>
      </c>
      <c r="Q211">
        <v>58</v>
      </c>
      <c r="R211" s="18" t="b">
        <f>AND(ISBLANK(S211),ISBLANK(T211))</f>
        <v>0</v>
      </c>
      <c r="S211" s="18">
        <v>12</v>
      </c>
      <c r="T211" s="18">
        <v>282</v>
      </c>
      <c r="U211" s="15" t="b">
        <f>AND(ISBLANK(V211),ISBLANK(W211),ISBLANK(X211))</f>
        <v>0</v>
      </c>
      <c r="X211" s="15">
        <v>27</v>
      </c>
      <c r="Z211" s="1"/>
      <c r="AB211" t="s">
        <v>481</v>
      </c>
      <c r="AC211">
        <v>2014</v>
      </c>
      <c r="AD211" t="s">
        <v>342</v>
      </c>
      <c r="AE211" t="e">
        <f>VLOOKUP(AA211,duplicates!A:C,3,FALSE)</f>
        <v>#N/A</v>
      </c>
      <c r="AF211" t="s">
        <v>480</v>
      </c>
    </row>
    <row r="212" spans="1:32" x14ac:dyDescent="0.2">
      <c r="A212" t="s">
        <v>20</v>
      </c>
      <c r="B212">
        <v>1839</v>
      </c>
      <c r="C212" t="s">
        <v>36</v>
      </c>
      <c r="D212" t="s">
        <v>37</v>
      </c>
      <c r="E212" s="4" t="str">
        <f>IF(ISBLANK(G212),H212,G212)</f>
        <v>NA</v>
      </c>
      <c r="F212" s="9" t="b">
        <f>AND(ISBLANK(G212),ISBLANK(H212))</f>
        <v>0</v>
      </c>
      <c r="G212" s="9" t="s">
        <v>347</v>
      </c>
      <c r="I212" t="s">
        <v>347</v>
      </c>
      <c r="J212" s="9" t="b">
        <f>AND(ISBLANK(K212),ISBLANK(L212))</f>
        <v>0</v>
      </c>
      <c r="K212" s="9">
        <v>221</v>
      </c>
      <c r="M212" s="15" t="b">
        <f>AND(ISBLANK(N212),ISBLANK(O212),ISBLANK(P212))</f>
        <v>0</v>
      </c>
      <c r="N212" s="16">
        <v>0.66</v>
      </c>
      <c r="P212" s="16">
        <v>0.74</v>
      </c>
      <c r="Q212">
        <v>41</v>
      </c>
      <c r="R212" s="18" t="b">
        <f>AND(ISBLANK(S212),ISBLANK(T212))</f>
        <v>0</v>
      </c>
      <c r="S212" s="18">
        <v>10</v>
      </c>
      <c r="T212" s="18">
        <v>164</v>
      </c>
      <c r="U212" s="15" t="b">
        <f>AND(ISBLANK(V212),ISBLANK(W212),ISBLANK(X212))</f>
        <v>0</v>
      </c>
      <c r="X212" s="15">
        <v>27</v>
      </c>
      <c r="Z212" s="1"/>
      <c r="AB212" t="s">
        <v>481</v>
      </c>
      <c r="AC212">
        <v>2014</v>
      </c>
      <c r="AD212" t="s">
        <v>342</v>
      </c>
      <c r="AE212" t="e">
        <f>VLOOKUP(AA212,duplicates!A:C,3,FALSE)</f>
        <v>#N/A</v>
      </c>
      <c r="AF212" t="s">
        <v>480</v>
      </c>
    </row>
    <row r="213" spans="1:32" x14ac:dyDescent="0.2">
      <c r="A213" t="s">
        <v>20</v>
      </c>
      <c r="B213">
        <v>1919</v>
      </c>
      <c r="C213" t="s">
        <v>285</v>
      </c>
      <c r="D213" t="s">
        <v>286</v>
      </c>
      <c r="E213" s="4" t="str">
        <f>IF(ISBLANK(G213),H213,G213)</f>
        <v>NA</v>
      </c>
      <c r="F213" s="9" t="b">
        <f>AND(ISBLANK(G213),ISBLANK(H213))</f>
        <v>0</v>
      </c>
      <c r="G213" s="9" t="s">
        <v>347</v>
      </c>
      <c r="I213" t="s">
        <v>347</v>
      </c>
      <c r="J213" s="9" t="b">
        <f>AND(ISBLANK(K213),ISBLANK(L213))</f>
        <v>0</v>
      </c>
      <c r="K213" s="9">
        <v>601</v>
      </c>
      <c r="M213" s="15" t="b">
        <f>AND(ISBLANK(N213),ISBLANK(O213),ISBLANK(P213))</f>
        <v>0</v>
      </c>
      <c r="N213" s="16">
        <v>0.9</v>
      </c>
      <c r="P213" s="16">
        <v>0.94</v>
      </c>
      <c r="Q213">
        <v>30</v>
      </c>
      <c r="R213" s="18" t="b">
        <f>AND(ISBLANK(S213),ISBLANK(T213))</f>
        <v>0</v>
      </c>
      <c r="S213" s="18">
        <v>12</v>
      </c>
      <c r="T213" s="18">
        <v>563</v>
      </c>
      <c r="U213" s="15" t="b">
        <f>AND(ISBLANK(V213),ISBLANK(W213),ISBLANK(X213))</f>
        <v>0</v>
      </c>
      <c r="X213" s="15">
        <v>27</v>
      </c>
      <c r="Z213" s="1"/>
      <c r="AB213" t="s">
        <v>481</v>
      </c>
      <c r="AC213">
        <v>2014</v>
      </c>
      <c r="AD213" t="s">
        <v>342</v>
      </c>
      <c r="AE213" t="e">
        <f>VLOOKUP(AA213,duplicates!A:C,3,FALSE)</f>
        <v>#N/A</v>
      </c>
      <c r="AF213" t="s">
        <v>480</v>
      </c>
    </row>
    <row r="214" spans="1:32" x14ac:dyDescent="0.2">
      <c r="A214" t="s">
        <v>20</v>
      </c>
      <c r="B214">
        <v>1848</v>
      </c>
      <c r="C214" t="s">
        <v>161</v>
      </c>
      <c r="D214" t="s">
        <v>162</v>
      </c>
      <c r="E214" s="4" t="str">
        <f>IF(ISBLANK(G214),H214,G214)</f>
        <v>NA</v>
      </c>
      <c r="F214" s="9" t="b">
        <f>AND(ISBLANK(G214),ISBLANK(H214))</f>
        <v>0</v>
      </c>
      <c r="G214" s="9" t="s">
        <v>347</v>
      </c>
      <c r="I214" t="s">
        <v>347</v>
      </c>
      <c r="J214" s="9" t="b">
        <f>AND(ISBLANK(K214),ISBLANK(L214))</f>
        <v>0</v>
      </c>
      <c r="K214" s="9">
        <v>110</v>
      </c>
      <c r="M214" s="15" t="b">
        <f>AND(ISBLANK(N214),ISBLANK(O214),ISBLANK(P214))</f>
        <v>0</v>
      </c>
      <c r="N214" s="16">
        <v>1</v>
      </c>
      <c r="P214" s="16">
        <v>1</v>
      </c>
      <c r="Q214">
        <v>26</v>
      </c>
      <c r="R214" s="18" t="b">
        <f>AND(ISBLANK(S214),ISBLANK(T214))</f>
        <v>0</v>
      </c>
      <c r="S214" s="18">
        <v>25</v>
      </c>
      <c r="T214" s="18">
        <v>110</v>
      </c>
      <c r="U214" s="15" t="b">
        <f>AND(ISBLANK(V214),ISBLANK(W214),ISBLANK(X214))</f>
        <v>0</v>
      </c>
      <c r="X214" s="15">
        <v>26</v>
      </c>
      <c r="Z214" s="1"/>
      <c r="AB214" t="s">
        <v>481</v>
      </c>
      <c r="AC214">
        <v>2014</v>
      </c>
      <c r="AD214" t="s">
        <v>342</v>
      </c>
      <c r="AE214" t="e">
        <f>VLOOKUP(AA214,duplicates!A:C,3,FALSE)</f>
        <v>#N/A</v>
      </c>
      <c r="AF214" t="s">
        <v>480</v>
      </c>
    </row>
    <row r="215" spans="1:32" x14ac:dyDescent="0.2">
      <c r="A215" t="s">
        <v>20</v>
      </c>
      <c r="B215">
        <v>1876</v>
      </c>
      <c r="C215" t="s">
        <v>249</v>
      </c>
      <c r="D215" t="s">
        <v>250</v>
      </c>
      <c r="E215" s="4" t="str">
        <f>IF(ISBLANK(G215),H215,G215)</f>
        <v>NA</v>
      </c>
      <c r="F215" s="9" t="b">
        <f>AND(ISBLANK(G215),ISBLANK(H215))</f>
        <v>0</v>
      </c>
      <c r="G215" s="9" t="s">
        <v>347</v>
      </c>
      <c r="I215" t="s">
        <v>347</v>
      </c>
      <c r="J215" s="9" t="b">
        <f>AND(ISBLANK(K215),ISBLANK(L215))</f>
        <v>0</v>
      </c>
      <c r="K215" s="9">
        <v>233</v>
      </c>
      <c r="M215" s="15" t="b">
        <f>AND(ISBLANK(N215),ISBLANK(O215),ISBLANK(P215))</f>
        <v>0</v>
      </c>
      <c r="N215" s="16">
        <v>1</v>
      </c>
      <c r="P215" s="16">
        <v>0.91</v>
      </c>
      <c r="Q215">
        <v>25</v>
      </c>
      <c r="R215" s="18" t="b">
        <f>AND(ISBLANK(S215),ISBLANK(T215))</f>
        <v>0</v>
      </c>
      <c r="S215" s="18">
        <v>20</v>
      </c>
      <c r="T215" s="18">
        <v>211</v>
      </c>
      <c r="U215" s="15" t="b">
        <f>AND(ISBLANK(V215),ISBLANK(W215),ISBLANK(X215))</f>
        <v>0</v>
      </c>
      <c r="X215" s="15">
        <v>25</v>
      </c>
      <c r="Z215" t="s">
        <v>465</v>
      </c>
      <c r="AB215" t="s">
        <v>481</v>
      </c>
      <c r="AC215">
        <v>2014</v>
      </c>
      <c r="AD215" t="s">
        <v>342</v>
      </c>
      <c r="AE215" t="e">
        <f>VLOOKUP(AA215,duplicates!A:C,3,FALSE)</f>
        <v>#N/A</v>
      </c>
      <c r="AF215" t="s">
        <v>480</v>
      </c>
    </row>
    <row r="216" spans="1:32" x14ac:dyDescent="0.2">
      <c r="A216" t="s">
        <v>20</v>
      </c>
      <c r="B216">
        <v>1632</v>
      </c>
      <c r="C216" t="s">
        <v>49</v>
      </c>
      <c r="D216" t="s">
        <v>50</v>
      </c>
      <c r="E216" s="4" t="str">
        <f>IF(ISBLANK(G216),H216,G216)</f>
        <v>NA</v>
      </c>
      <c r="F216" s="9" t="b">
        <f>AND(ISBLANK(G216),ISBLANK(H216))</f>
        <v>0</v>
      </c>
      <c r="G216" s="9" t="s">
        <v>347</v>
      </c>
      <c r="I216">
        <v>214</v>
      </c>
      <c r="J216" s="9" t="b">
        <f>AND(ISBLANK(K216),ISBLANK(L216))</f>
        <v>0</v>
      </c>
      <c r="K216" s="8">
        <v>0.92</v>
      </c>
      <c r="M216" s="15" t="b">
        <f>AND(ISBLANK(N216),ISBLANK(O216),ISBLANK(P216))</f>
        <v>0</v>
      </c>
      <c r="N216" s="15">
        <v>25</v>
      </c>
      <c r="P216" s="15">
        <v>25</v>
      </c>
      <c r="Q216" s="1">
        <v>1</v>
      </c>
      <c r="R216" s="18" t="b">
        <f>AND(ISBLANK(S216),ISBLANK(T216))</f>
        <v>0</v>
      </c>
      <c r="S216" s="18">
        <v>25</v>
      </c>
      <c r="T216" s="18">
        <v>232</v>
      </c>
      <c r="U216" s="15" t="b">
        <f>AND(ISBLANK(V216),ISBLANK(W216),ISBLANK(X216))</f>
        <v>0</v>
      </c>
      <c r="X216" s="15">
        <v>25</v>
      </c>
      <c r="Z216" t="s">
        <v>465</v>
      </c>
      <c r="AB216" t="s">
        <v>481</v>
      </c>
      <c r="AC216">
        <v>2014</v>
      </c>
      <c r="AD216" t="s">
        <v>342</v>
      </c>
      <c r="AE216" t="e">
        <f>VLOOKUP(AA216,duplicates!A:C,3,FALSE)</f>
        <v>#N/A</v>
      </c>
      <c r="AF216" t="s">
        <v>480</v>
      </c>
    </row>
    <row r="217" spans="1:32" x14ac:dyDescent="0.2">
      <c r="A217" t="s">
        <v>20</v>
      </c>
      <c r="B217">
        <v>1825</v>
      </c>
      <c r="C217" t="s">
        <v>143</v>
      </c>
      <c r="D217" t="s">
        <v>144</v>
      </c>
      <c r="E217" s="4" t="str">
        <f>IF(ISBLANK(G217),H217,G217)</f>
        <v>NA</v>
      </c>
      <c r="F217" s="9" t="b">
        <f>AND(ISBLANK(G217),ISBLANK(H217))</f>
        <v>0</v>
      </c>
      <c r="G217" s="9" t="s">
        <v>347</v>
      </c>
      <c r="I217" t="s">
        <v>347</v>
      </c>
      <c r="J217" s="9" t="b">
        <f>AND(ISBLANK(K217),ISBLANK(L217))</f>
        <v>0</v>
      </c>
      <c r="K217" s="9">
        <v>141</v>
      </c>
      <c r="M217" s="15" t="b">
        <f>AND(ISBLANK(N217),ISBLANK(O217),ISBLANK(P217))</f>
        <v>0</v>
      </c>
      <c r="N217" s="16">
        <v>0.96</v>
      </c>
      <c r="P217" s="16">
        <v>0.77</v>
      </c>
      <c r="Q217">
        <v>26</v>
      </c>
      <c r="R217" s="18" t="b">
        <f>AND(ISBLANK(S217),ISBLANK(T217))</f>
        <v>0</v>
      </c>
      <c r="S217" s="18">
        <v>8</v>
      </c>
      <c r="T217" s="18">
        <v>108</v>
      </c>
      <c r="U217" s="15" t="b">
        <f>AND(ISBLANK(V217),ISBLANK(W217),ISBLANK(X217))</f>
        <v>0</v>
      </c>
      <c r="X217" s="15">
        <v>25</v>
      </c>
      <c r="Z217" s="1"/>
      <c r="AB217" t="s">
        <v>481</v>
      </c>
      <c r="AC217">
        <v>2014</v>
      </c>
      <c r="AD217" t="s">
        <v>342</v>
      </c>
      <c r="AE217" t="e">
        <f>VLOOKUP(AA217,duplicates!A:C,3,FALSE)</f>
        <v>#N/A</v>
      </c>
      <c r="AF217" t="s">
        <v>480</v>
      </c>
    </row>
    <row r="218" spans="1:32" x14ac:dyDescent="0.2">
      <c r="A218" t="s">
        <v>20</v>
      </c>
      <c r="B218">
        <v>1729</v>
      </c>
      <c r="C218" t="s">
        <v>297</v>
      </c>
      <c r="D218" t="s">
        <v>298</v>
      </c>
      <c r="E218" s="4" t="str">
        <f>IF(ISBLANK(G218),H218,G218)</f>
        <v>NA</v>
      </c>
      <c r="F218" s="9" t="b">
        <f>AND(ISBLANK(G218),ISBLANK(H218))</f>
        <v>0</v>
      </c>
      <c r="G218" s="9" t="s">
        <v>347</v>
      </c>
      <c r="I218">
        <v>109</v>
      </c>
      <c r="J218" s="9" t="b">
        <f>AND(ISBLANK(K218),ISBLANK(L218))</f>
        <v>0</v>
      </c>
      <c r="K218" s="8">
        <v>0.94</v>
      </c>
      <c r="M218" s="15" t="b">
        <f>AND(ISBLANK(N218),ISBLANK(O218),ISBLANK(P218))</f>
        <v>0</v>
      </c>
      <c r="N218" s="15">
        <v>25</v>
      </c>
      <c r="P218" s="15">
        <v>25</v>
      </c>
      <c r="Q218" s="1">
        <v>1</v>
      </c>
      <c r="R218" s="18" t="b">
        <f>AND(ISBLANK(S218),ISBLANK(T218))</f>
        <v>0</v>
      </c>
      <c r="S218" s="18">
        <v>25</v>
      </c>
      <c r="T218" s="18">
        <v>116</v>
      </c>
      <c r="U218" s="15" t="b">
        <f>AND(ISBLANK(V218),ISBLANK(W218),ISBLANK(X218))</f>
        <v>0</v>
      </c>
      <c r="X218" s="15">
        <v>25</v>
      </c>
      <c r="AB218" t="s">
        <v>481</v>
      </c>
      <c r="AC218">
        <v>2014</v>
      </c>
      <c r="AD218" t="s">
        <v>342</v>
      </c>
      <c r="AE218" t="e">
        <f>VLOOKUP(AA218,duplicates!A:C,3,FALSE)</f>
        <v>#N/A</v>
      </c>
      <c r="AF218" t="s">
        <v>480</v>
      </c>
    </row>
    <row r="219" spans="1:32" x14ac:dyDescent="0.2">
      <c r="A219" t="s">
        <v>20</v>
      </c>
      <c r="B219">
        <v>1677</v>
      </c>
      <c r="C219" t="s">
        <v>187</v>
      </c>
      <c r="D219" t="s">
        <v>188</v>
      </c>
      <c r="E219" s="4" t="str">
        <f>IF(ISBLANK(G219),H219,G219)</f>
        <v>NA</v>
      </c>
      <c r="F219" s="9" t="b">
        <f>AND(ISBLANK(G219),ISBLANK(H219))</f>
        <v>0</v>
      </c>
      <c r="G219" s="9" t="s">
        <v>347</v>
      </c>
      <c r="I219">
        <v>295</v>
      </c>
      <c r="J219" s="9" t="b">
        <f>AND(ISBLANK(K219),ISBLANK(L219))</f>
        <v>0</v>
      </c>
      <c r="K219" s="8">
        <v>0.97</v>
      </c>
      <c r="M219" s="15" t="b">
        <f>AND(ISBLANK(N219),ISBLANK(O219),ISBLANK(P219))</f>
        <v>0</v>
      </c>
      <c r="N219" s="15">
        <v>3</v>
      </c>
      <c r="P219" s="15">
        <v>25</v>
      </c>
      <c r="Q219" s="1">
        <v>1</v>
      </c>
      <c r="R219" s="18" t="b">
        <f>AND(ISBLANK(S219),ISBLANK(T219))</f>
        <v>0</v>
      </c>
      <c r="S219" s="18">
        <v>3</v>
      </c>
      <c r="T219" s="18">
        <v>303</v>
      </c>
      <c r="U219" s="15" t="b">
        <f>AND(ISBLANK(V219),ISBLANK(W219),ISBLANK(X219))</f>
        <v>0</v>
      </c>
      <c r="X219" s="15">
        <v>25</v>
      </c>
      <c r="AB219" t="s">
        <v>481</v>
      </c>
      <c r="AC219">
        <v>2014</v>
      </c>
      <c r="AD219" t="s">
        <v>342</v>
      </c>
      <c r="AE219" t="e">
        <f>VLOOKUP(AA219,duplicates!A:C,3,FALSE)</f>
        <v>#N/A</v>
      </c>
      <c r="AF219" t="s">
        <v>480</v>
      </c>
    </row>
    <row r="220" spans="1:32" x14ac:dyDescent="0.2">
      <c r="A220" t="s">
        <v>20</v>
      </c>
      <c r="B220">
        <v>1775</v>
      </c>
      <c r="C220" t="s">
        <v>131</v>
      </c>
      <c r="D220" t="s">
        <v>132</v>
      </c>
      <c r="E220" s="4" t="str">
        <f>IF(ISBLANK(G220),H220,G220)</f>
        <v>NA</v>
      </c>
      <c r="F220" s="9" t="b">
        <f>AND(ISBLANK(G220),ISBLANK(H220))</f>
        <v>0</v>
      </c>
      <c r="G220" s="9" t="s">
        <v>347</v>
      </c>
      <c r="I220" t="s">
        <v>347</v>
      </c>
      <c r="J220" s="9" t="b">
        <f>AND(ISBLANK(K220),ISBLANK(L220))</f>
        <v>0</v>
      </c>
      <c r="K220" s="9">
        <v>351</v>
      </c>
      <c r="M220" s="15" t="b">
        <f>AND(ISBLANK(N220),ISBLANK(O220),ISBLANK(P220))</f>
        <v>0</v>
      </c>
      <c r="N220" s="16">
        <v>1</v>
      </c>
      <c r="P220" s="16">
        <v>0.99</v>
      </c>
      <c r="Q220">
        <v>24</v>
      </c>
      <c r="R220" s="18" t="b">
        <f>AND(ISBLANK(S220),ISBLANK(T220))</f>
        <v>0</v>
      </c>
      <c r="S220" s="18">
        <v>20</v>
      </c>
      <c r="T220" s="18">
        <v>347</v>
      </c>
      <c r="U220" s="15" t="b">
        <f>AND(ISBLANK(V220),ISBLANK(W220),ISBLANK(X220))</f>
        <v>0</v>
      </c>
      <c r="X220" s="15">
        <v>24</v>
      </c>
      <c r="Z220" t="s">
        <v>465</v>
      </c>
      <c r="AB220" t="s">
        <v>481</v>
      </c>
      <c r="AC220">
        <v>2014</v>
      </c>
      <c r="AD220" t="s">
        <v>342</v>
      </c>
      <c r="AE220" t="e">
        <f>VLOOKUP(AA220,duplicates!A:C,3,FALSE)</f>
        <v>#N/A</v>
      </c>
      <c r="AF220" t="s">
        <v>480</v>
      </c>
    </row>
    <row r="221" spans="1:32" x14ac:dyDescent="0.2">
      <c r="A221" t="s">
        <v>20</v>
      </c>
      <c r="B221">
        <v>1906</v>
      </c>
      <c r="C221" t="s">
        <v>297</v>
      </c>
      <c r="D221" t="s">
        <v>298</v>
      </c>
      <c r="E221" s="4" t="str">
        <f>IF(ISBLANK(G221),H221,G221)</f>
        <v>NA</v>
      </c>
      <c r="F221" s="9" t="b">
        <f>AND(ISBLANK(G221),ISBLANK(H221))</f>
        <v>0</v>
      </c>
      <c r="G221" s="9" t="s">
        <v>347</v>
      </c>
      <c r="I221" t="s">
        <v>347</v>
      </c>
      <c r="J221" s="9" t="b">
        <f>AND(ISBLANK(K221),ISBLANK(L221))</f>
        <v>0</v>
      </c>
      <c r="K221" s="9">
        <v>130</v>
      </c>
      <c r="M221" s="15" t="b">
        <f>AND(ISBLANK(N221),ISBLANK(O221),ISBLANK(P221))</f>
        <v>0</v>
      </c>
      <c r="N221" s="16">
        <v>0.96</v>
      </c>
      <c r="P221" s="16">
        <v>0.98</v>
      </c>
      <c r="Q221">
        <v>25</v>
      </c>
      <c r="R221" s="18" t="b">
        <f>AND(ISBLANK(S221),ISBLANK(T221))</f>
        <v>0</v>
      </c>
      <c r="S221" s="18">
        <v>7</v>
      </c>
      <c r="T221" s="18">
        <v>127</v>
      </c>
      <c r="U221" s="15" t="b">
        <f>AND(ISBLANK(V221),ISBLANK(W221),ISBLANK(X221))</f>
        <v>0</v>
      </c>
      <c r="X221" s="15">
        <v>24</v>
      </c>
      <c r="Z221" s="1"/>
      <c r="AB221" t="s">
        <v>481</v>
      </c>
      <c r="AC221">
        <v>2014</v>
      </c>
      <c r="AD221" t="s">
        <v>342</v>
      </c>
      <c r="AE221" t="e">
        <f>VLOOKUP(AA221,duplicates!A:C,3,FALSE)</f>
        <v>#N/A</v>
      </c>
      <c r="AF221" t="s">
        <v>480</v>
      </c>
    </row>
    <row r="222" spans="1:32" x14ac:dyDescent="0.2">
      <c r="A222" t="s">
        <v>20</v>
      </c>
      <c r="B222">
        <v>1781</v>
      </c>
      <c r="C222" t="s">
        <v>331</v>
      </c>
      <c r="D222" t="s">
        <v>332</v>
      </c>
      <c r="E222" s="4" t="str">
        <f>IF(ISBLANK(G222),H222,G222)</f>
        <v>NA</v>
      </c>
      <c r="F222" s="9" t="b">
        <f>AND(ISBLANK(G222),ISBLANK(H222))</f>
        <v>0</v>
      </c>
      <c r="G222" s="9" t="s">
        <v>347</v>
      </c>
      <c r="I222" t="s">
        <v>347</v>
      </c>
      <c r="J222" s="9" t="b">
        <f>AND(ISBLANK(K222),ISBLANK(L222))</f>
        <v>0</v>
      </c>
      <c r="K222" s="9">
        <v>119</v>
      </c>
      <c r="M222" s="15" t="b">
        <f>AND(ISBLANK(N222),ISBLANK(O222),ISBLANK(P222))</f>
        <v>0</v>
      </c>
      <c r="N222" s="16">
        <v>1</v>
      </c>
      <c r="P222" s="16">
        <v>0.96</v>
      </c>
      <c r="Q222">
        <v>23</v>
      </c>
      <c r="R222" s="18" t="b">
        <f>AND(ISBLANK(S222),ISBLANK(T222))</f>
        <v>0</v>
      </c>
      <c r="S222" s="18">
        <v>23</v>
      </c>
      <c r="T222" s="18">
        <v>114</v>
      </c>
      <c r="U222" s="15" t="b">
        <f>AND(ISBLANK(V222),ISBLANK(W222),ISBLANK(X222))</f>
        <v>0</v>
      </c>
      <c r="X222" s="15">
        <v>23</v>
      </c>
      <c r="Z222" t="s">
        <v>465</v>
      </c>
      <c r="AB222" t="s">
        <v>481</v>
      </c>
      <c r="AC222">
        <v>2014</v>
      </c>
      <c r="AD222" t="s">
        <v>342</v>
      </c>
      <c r="AE222" t="e">
        <f>VLOOKUP(AA222,duplicates!A:C,3,FALSE)</f>
        <v>#N/A</v>
      </c>
      <c r="AF222" t="s">
        <v>480</v>
      </c>
    </row>
    <row r="223" spans="1:32" x14ac:dyDescent="0.2">
      <c r="A223" t="s">
        <v>20</v>
      </c>
      <c r="B223">
        <v>1648</v>
      </c>
      <c r="C223" t="s">
        <v>143</v>
      </c>
      <c r="D223" t="s">
        <v>144</v>
      </c>
      <c r="E223" s="4" t="str">
        <f>IF(ISBLANK(G223),H223,G223)</f>
        <v>NA</v>
      </c>
      <c r="F223" s="9" t="b">
        <f>AND(ISBLANK(G223),ISBLANK(H223))</f>
        <v>0</v>
      </c>
      <c r="G223" s="9" t="s">
        <v>347</v>
      </c>
      <c r="I223">
        <v>119</v>
      </c>
      <c r="J223" s="9" t="b">
        <f>AND(ISBLANK(K223),ISBLANK(L223))</f>
        <v>0</v>
      </c>
      <c r="K223" s="8">
        <v>0.85</v>
      </c>
      <c r="M223" s="15" t="b">
        <f>AND(ISBLANK(N223),ISBLANK(O223),ISBLANK(P223))</f>
        <v>0</v>
      </c>
      <c r="N223" s="15">
        <v>12</v>
      </c>
      <c r="P223" s="15">
        <v>23</v>
      </c>
      <c r="Q223" s="1">
        <v>1</v>
      </c>
      <c r="R223" s="18" t="b">
        <f>AND(ISBLANK(S223),ISBLANK(T223))</f>
        <v>0</v>
      </c>
      <c r="S223" s="18">
        <v>23</v>
      </c>
      <c r="T223" s="18">
        <v>140</v>
      </c>
      <c r="U223" s="15" t="b">
        <f>AND(ISBLANK(V223),ISBLANK(W223),ISBLANK(X223))</f>
        <v>0</v>
      </c>
      <c r="X223" s="15">
        <v>23</v>
      </c>
      <c r="AB223" t="s">
        <v>481</v>
      </c>
      <c r="AC223">
        <v>2014</v>
      </c>
      <c r="AD223" t="s">
        <v>342</v>
      </c>
      <c r="AE223" t="e">
        <f>VLOOKUP(AA223,duplicates!A:C,3,FALSE)</f>
        <v>#N/A</v>
      </c>
      <c r="AF223" t="s">
        <v>480</v>
      </c>
    </row>
    <row r="224" spans="1:32" x14ac:dyDescent="0.2">
      <c r="A224" t="s">
        <v>20</v>
      </c>
      <c r="B224">
        <v>1872</v>
      </c>
      <c r="C224" t="s">
        <v>217</v>
      </c>
      <c r="D224" t="s">
        <v>218</v>
      </c>
      <c r="E224" s="4" t="str">
        <f>IF(ISBLANK(G224),H224,G224)</f>
        <v>NA</v>
      </c>
      <c r="F224" s="9" t="b">
        <f>AND(ISBLANK(G224),ISBLANK(H224))</f>
        <v>0</v>
      </c>
      <c r="G224" s="9" t="s">
        <v>347</v>
      </c>
      <c r="I224" t="s">
        <v>347</v>
      </c>
      <c r="J224" s="9" t="b">
        <f>AND(ISBLANK(K224),ISBLANK(L224))</f>
        <v>0</v>
      </c>
      <c r="K224" s="9">
        <v>219</v>
      </c>
      <c r="M224" s="15" t="b">
        <f>AND(ISBLANK(N224),ISBLANK(O224),ISBLANK(P224))</f>
        <v>0</v>
      </c>
      <c r="N224" s="16">
        <v>1</v>
      </c>
      <c r="P224" s="16">
        <v>0.91</v>
      </c>
      <c r="Q224">
        <v>22</v>
      </c>
      <c r="R224" s="18" t="b">
        <f>AND(ISBLANK(S224),ISBLANK(T224))</f>
        <v>0</v>
      </c>
      <c r="S224" s="18">
        <v>11</v>
      </c>
      <c r="T224" s="18">
        <v>199</v>
      </c>
      <c r="U224" s="15" t="b">
        <f>AND(ISBLANK(V224),ISBLANK(W224),ISBLANK(X224))</f>
        <v>0</v>
      </c>
      <c r="X224" s="15">
        <v>22</v>
      </c>
      <c r="Z224" t="s">
        <v>465</v>
      </c>
      <c r="AB224" t="s">
        <v>481</v>
      </c>
      <c r="AC224">
        <v>2014</v>
      </c>
      <c r="AD224" t="s">
        <v>342</v>
      </c>
      <c r="AE224" t="e">
        <f>VLOOKUP(AA224,duplicates!A:C,3,FALSE)</f>
        <v>#N/A</v>
      </c>
      <c r="AF224" t="s">
        <v>480</v>
      </c>
    </row>
    <row r="225" spans="1:32" x14ac:dyDescent="0.2">
      <c r="A225" t="s">
        <v>20</v>
      </c>
      <c r="B225">
        <v>1707</v>
      </c>
      <c r="C225" t="s">
        <v>257</v>
      </c>
      <c r="D225" t="s">
        <v>258</v>
      </c>
      <c r="E225" s="4" t="str">
        <f>IF(ISBLANK(G225),H225,G225)</f>
        <v>NA</v>
      </c>
      <c r="F225" s="9" t="b">
        <f>AND(ISBLANK(G225),ISBLANK(H225))</f>
        <v>0</v>
      </c>
      <c r="G225" s="9" t="s">
        <v>347</v>
      </c>
      <c r="I225">
        <v>203</v>
      </c>
      <c r="J225" s="9" t="b">
        <f>AND(ISBLANK(K225),ISBLANK(L225))</f>
        <v>0</v>
      </c>
      <c r="K225" s="8">
        <v>0.98</v>
      </c>
      <c r="M225" s="15" t="b">
        <f>AND(ISBLANK(N225),ISBLANK(O225),ISBLANK(P225))</f>
        <v>0</v>
      </c>
      <c r="N225" s="15">
        <v>24</v>
      </c>
      <c r="P225" s="15">
        <v>22</v>
      </c>
      <c r="Q225" s="1">
        <v>1</v>
      </c>
      <c r="R225" s="18" t="b">
        <f>AND(ISBLANK(S225),ISBLANK(T225))</f>
        <v>0</v>
      </c>
      <c r="S225" s="18">
        <v>24</v>
      </c>
      <c r="T225" s="18">
        <v>207</v>
      </c>
      <c r="U225" s="15" t="b">
        <f>AND(ISBLANK(V225),ISBLANK(W225),ISBLANK(X225))</f>
        <v>0</v>
      </c>
      <c r="X225" s="15">
        <v>22</v>
      </c>
      <c r="Z225" t="s">
        <v>465</v>
      </c>
      <c r="AB225" t="s">
        <v>481</v>
      </c>
      <c r="AC225">
        <v>2014</v>
      </c>
      <c r="AD225" t="s">
        <v>342</v>
      </c>
      <c r="AE225" t="e">
        <f>VLOOKUP(AA225,duplicates!A:C,3,FALSE)</f>
        <v>#N/A</v>
      </c>
      <c r="AF225" t="s">
        <v>480</v>
      </c>
    </row>
    <row r="226" spans="1:32" x14ac:dyDescent="0.2">
      <c r="A226" t="s">
        <v>20</v>
      </c>
      <c r="B226">
        <v>1810</v>
      </c>
      <c r="C226" t="s">
        <v>109</v>
      </c>
      <c r="D226" t="s">
        <v>110</v>
      </c>
      <c r="E226" s="4" t="str">
        <f>IF(ISBLANK(G226),H226,G226)</f>
        <v>NA</v>
      </c>
      <c r="F226" s="9" t="b">
        <f>AND(ISBLANK(G226),ISBLANK(H226))</f>
        <v>0</v>
      </c>
      <c r="G226" s="9" t="s">
        <v>347</v>
      </c>
      <c r="I226" t="s">
        <v>347</v>
      </c>
      <c r="J226" s="9" t="b">
        <f>AND(ISBLANK(K226),ISBLANK(L226))</f>
        <v>0</v>
      </c>
      <c r="K226" s="9">
        <v>171</v>
      </c>
      <c r="M226" s="15" t="b">
        <f>AND(ISBLANK(N226),ISBLANK(O226),ISBLANK(P226))</f>
        <v>0</v>
      </c>
      <c r="N226" s="16">
        <v>1</v>
      </c>
      <c r="P226" s="16">
        <v>0.92</v>
      </c>
      <c r="Q226">
        <v>22</v>
      </c>
      <c r="R226" s="18" t="b">
        <f>AND(ISBLANK(S226),ISBLANK(T226))</f>
        <v>0</v>
      </c>
      <c r="S226" s="18">
        <v>20</v>
      </c>
      <c r="T226" s="18">
        <v>158</v>
      </c>
      <c r="U226" s="15" t="b">
        <f>AND(ISBLANK(V226),ISBLANK(W226),ISBLANK(X226))</f>
        <v>0</v>
      </c>
      <c r="X226" s="15">
        <v>22</v>
      </c>
      <c r="Z226" t="s">
        <v>465</v>
      </c>
      <c r="AB226" t="s">
        <v>481</v>
      </c>
      <c r="AC226">
        <v>2014</v>
      </c>
      <c r="AD226" t="s">
        <v>342</v>
      </c>
      <c r="AE226" t="e">
        <f>VLOOKUP(AA226,duplicates!A:C,3,FALSE)</f>
        <v>#N/A</v>
      </c>
      <c r="AF226" t="s">
        <v>480</v>
      </c>
    </row>
    <row r="227" spans="1:32" x14ac:dyDescent="0.2">
      <c r="A227" t="s">
        <v>20</v>
      </c>
      <c r="B227">
        <v>1620</v>
      </c>
      <c r="C227" t="s">
        <v>57</v>
      </c>
      <c r="D227" t="s">
        <v>58</v>
      </c>
      <c r="E227" s="4" t="str">
        <f>IF(ISBLANK(G227),H227,G227)</f>
        <v>NA</v>
      </c>
      <c r="F227" s="9" t="b">
        <f>AND(ISBLANK(G227),ISBLANK(H227))</f>
        <v>0</v>
      </c>
      <c r="G227" s="9" t="s">
        <v>347</v>
      </c>
      <c r="I227">
        <v>140</v>
      </c>
      <c r="J227" s="9" t="b">
        <f>AND(ISBLANK(K227),ISBLANK(L227))</f>
        <v>0</v>
      </c>
      <c r="K227" s="8">
        <v>0.92</v>
      </c>
      <c r="M227" s="15" t="b">
        <f>AND(ISBLANK(N227),ISBLANK(O227),ISBLANK(P227))</f>
        <v>0</v>
      </c>
      <c r="N227" s="15">
        <v>12</v>
      </c>
      <c r="P227" s="15">
        <v>21</v>
      </c>
      <c r="Q227" s="1">
        <v>1</v>
      </c>
      <c r="R227" s="18" t="b">
        <f>AND(ISBLANK(S227),ISBLANK(T227))</f>
        <v>0</v>
      </c>
      <c r="S227" s="18">
        <v>12</v>
      </c>
      <c r="T227" s="18">
        <v>153</v>
      </c>
      <c r="U227" s="15" t="b">
        <f>AND(ISBLANK(V227),ISBLANK(W227),ISBLANK(X227))</f>
        <v>0</v>
      </c>
      <c r="X227" s="15">
        <v>21</v>
      </c>
      <c r="Z227" t="s">
        <v>465</v>
      </c>
      <c r="AB227" t="s">
        <v>481</v>
      </c>
      <c r="AC227">
        <v>2014</v>
      </c>
      <c r="AD227" t="s">
        <v>342</v>
      </c>
      <c r="AE227" t="e">
        <f>VLOOKUP(AA227,duplicates!A:C,3,FALSE)</f>
        <v>#N/A</v>
      </c>
      <c r="AF227" t="s">
        <v>480</v>
      </c>
    </row>
    <row r="228" spans="1:32" x14ac:dyDescent="0.2">
      <c r="A228" t="s">
        <v>20</v>
      </c>
      <c r="B228">
        <v>1630</v>
      </c>
      <c r="C228" t="s">
        <v>53</v>
      </c>
      <c r="D228" t="s">
        <v>54</v>
      </c>
      <c r="E228" s="4" t="str">
        <f>IF(ISBLANK(G228),H228,G228)</f>
        <v>NA</v>
      </c>
      <c r="F228" s="9" t="b">
        <f>AND(ISBLANK(G228),ISBLANK(H228))</f>
        <v>0</v>
      </c>
      <c r="G228" s="9" t="s">
        <v>347</v>
      </c>
      <c r="I228">
        <v>331</v>
      </c>
      <c r="J228" s="9" t="b">
        <f>AND(ISBLANK(K228),ISBLANK(L228))</f>
        <v>0</v>
      </c>
      <c r="K228" s="8">
        <v>0.97</v>
      </c>
      <c r="M228" s="15" t="b">
        <f>AND(ISBLANK(N228),ISBLANK(O228),ISBLANK(P228))</f>
        <v>0</v>
      </c>
      <c r="N228" s="15">
        <v>8</v>
      </c>
      <c r="P228" s="15">
        <v>21</v>
      </c>
      <c r="Q228" s="1">
        <v>1</v>
      </c>
      <c r="R228" s="18" t="b">
        <f>AND(ISBLANK(S228),ISBLANK(T228))</f>
        <v>0</v>
      </c>
      <c r="S228" s="18">
        <v>8</v>
      </c>
      <c r="T228" s="18">
        <v>341</v>
      </c>
      <c r="U228" s="15" t="b">
        <f>AND(ISBLANK(V228),ISBLANK(W228),ISBLANK(X228))</f>
        <v>0</v>
      </c>
      <c r="X228" s="15">
        <v>21</v>
      </c>
      <c r="Z228" t="s">
        <v>465</v>
      </c>
      <c r="AB228" t="s">
        <v>481</v>
      </c>
      <c r="AC228">
        <v>2014</v>
      </c>
      <c r="AD228" t="s">
        <v>342</v>
      </c>
      <c r="AE228" t="e">
        <f>VLOOKUP(AA228,duplicates!A:C,3,FALSE)</f>
        <v>#N/A</v>
      </c>
      <c r="AF228" t="s">
        <v>480</v>
      </c>
    </row>
    <row r="229" spans="1:32" x14ac:dyDescent="0.2">
      <c r="A229" t="s">
        <v>20</v>
      </c>
      <c r="B229">
        <v>1883</v>
      </c>
      <c r="C229" t="s">
        <v>247</v>
      </c>
      <c r="D229" t="s">
        <v>248</v>
      </c>
      <c r="E229" s="4" t="str">
        <f>IF(ISBLANK(G229),H229,G229)</f>
        <v>NA</v>
      </c>
      <c r="F229" s="9" t="b">
        <f>AND(ISBLANK(G229),ISBLANK(H229))</f>
        <v>0</v>
      </c>
      <c r="G229" s="9" t="s">
        <v>347</v>
      </c>
      <c r="I229" t="s">
        <v>347</v>
      </c>
      <c r="J229" s="9" t="b">
        <f>AND(ISBLANK(K229),ISBLANK(L229))</f>
        <v>0</v>
      </c>
      <c r="K229" s="9">
        <v>263</v>
      </c>
      <c r="M229" s="15" t="b">
        <f>AND(ISBLANK(N229),ISBLANK(O229),ISBLANK(P229))</f>
        <v>0</v>
      </c>
      <c r="N229" s="16">
        <v>1</v>
      </c>
      <c r="P229" s="16">
        <v>0.94</v>
      </c>
      <c r="Q229">
        <v>20</v>
      </c>
      <c r="R229" s="18" t="b">
        <f>AND(ISBLANK(S229),ISBLANK(T229))</f>
        <v>0</v>
      </c>
      <c r="S229" s="18">
        <v>7</v>
      </c>
      <c r="T229" s="18">
        <v>246</v>
      </c>
      <c r="U229" s="15" t="b">
        <f>AND(ISBLANK(V229),ISBLANK(W229),ISBLANK(X229))</f>
        <v>0</v>
      </c>
      <c r="X229" s="15">
        <v>20</v>
      </c>
      <c r="Z229" t="s">
        <v>465</v>
      </c>
      <c r="AB229" t="s">
        <v>481</v>
      </c>
      <c r="AC229">
        <v>2014</v>
      </c>
      <c r="AD229" t="s">
        <v>342</v>
      </c>
      <c r="AE229" t="e">
        <f>VLOOKUP(AA229,duplicates!A:C,3,FALSE)</f>
        <v>#N/A</v>
      </c>
      <c r="AF229" t="s">
        <v>480</v>
      </c>
    </row>
    <row r="230" spans="1:32" x14ac:dyDescent="0.2">
      <c r="A230" t="s">
        <v>20</v>
      </c>
      <c r="B230">
        <v>1802</v>
      </c>
      <c r="C230" t="s">
        <v>141</v>
      </c>
      <c r="D230" t="s">
        <v>142</v>
      </c>
      <c r="E230" s="4" t="str">
        <f>IF(ISBLANK(G230),H230,G230)</f>
        <v>NA</v>
      </c>
      <c r="F230" s="9" t="b">
        <f>AND(ISBLANK(G230),ISBLANK(H230))</f>
        <v>0</v>
      </c>
      <c r="G230" s="9" t="s">
        <v>347</v>
      </c>
      <c r="I230" t="s">
        <v>347</v>
      </c>
      <c r="J230" s="9" t="b">
        <f>AND(ISBLANK(K230),ISBLANK(L230))</f>
        <v>0</v>
      </c>
      <c r="K230" s="9">
        <v>101</v>
      </c>
      <c r="M230" s="15" t="b">
        <f>AND(ISBLANK(N230),ISBLANK(O230),ISBLANK(P230))</f>
        <v>0</v>
      </c>
      <c r="N230" s="16">
        <v>0.42</v>
      </c>
      <c r="P230" s="16">
        <v>0.48</v>
      </c>
      <c r="Q230">
        <v>48</v>
      </c>
      <c r="R230" s="18" t="b">
        <f>AND(ISBLANK(S230),ISBLANK(T230))</f>
        <v>0</v>
      </c>
      <c r="S230" s="18">
        <v>10</v>
      </c>
      <c r="T230" s="18">
        <v>48</v>
      </c>
      <c r="U230" s="15" t="b">
        <f>AND(ISBLANK(V230),ISBLANK(W230),ISBLANK(X230))</f>
        <v>0</v>
      </c>
      <c r="X230" s="15">
        <v>20</v>
      </c>
      <c r="Z230" t="s">
        <v>465</v>
      </c>
      <c r="AB230" t="s">
        <v>481</v>
      </c>
      <c r="AC230">
        <v>2014</v>
      </c>
      <c r="AD230" t="s">
        <v>342</v>
      </c>
      <c r="AE230" t="e">
        <f>VLOOKUP(AA230,duplicates!A:C,3,FALSE)</f>
        <v>#N/A</v>
      </c>
      <c r="AF230" t="s">
        <v>480</v>
      </c>
    </row>
    <row r="231" spans="1:32" x14ac:dyDescent="0.2">
      <c r="A231" t="s">
        <v>20</v>
      </c>
      <c r="B231">
        <v>1743</v>
      </c>
      <c r="C231" t="s">
        <v>227</v>
      </c>
      <c r="D231" t="s">
        <v>228</v>
      </c>
      <c r="E231" s="4" t="str">
        <f>IF(ISBLANK(G231),H231,G231)</f>
        <v>NA</v>
      </c>
      <c r="F231" s="9" t="b">
        <f>AND(ISBLANK(G231),ISBLANK(H231))</f>
        <v>0</v>
      </c>
      <c r="G231" s="9" t="s">
        <v>347</v>
      </c>
      <c r="I231">
        <v>202</v>
      </c>
      <c r="J231" s="9" t="b">
        <f>AND(ISBLANK(K231),ISBLANK(L231))</f>
        <v>0</v>
      </c>
      <c r="K231" s="8">
        <v>0.91</v>
      </c>
      <c r="M231" s="15" t="b">
        <f>AND(ISBLANK(N231),ISBLANK(O231),ISBLANK(P231))</f>
        <v>0</v>
      </c>
      <c r="N231" s="15">
        <v>12</v>
      </c>
      <c r="P231" s="15">
        <v>19</v>
      </c>
      <c r="Q231" s="1">
        <v>0.95</v>
      </c>
      <c r="R231" s="18" t="b">
        <f>AND(ISBLANK(S231),ISBLANK(T231))</f>
        <v>0</v>
      </c>
      <c r="S231" s="18">
        <v>12</v>
      </c>
      <c r="T231" s="18">
        <v>222</v>
      </c>
      <c r="U231" s="15" t="b">
        <f>AND(ISBLANK(V231),ISBLANK(W231),ISBLANK(X231))</f>
        <v>0</v>
      </c>
      <c r="X231" s="15">
        <v>20</v>
      </c>
      <c r="AB231" t="s">
        <v>481</v>
      </c>
      <c r="AC231">
        <v>2014</v>
      </c>
      <c r="AD231" t="s">
        <v>342</v>
      </c>
      <c r="AE231" t="e">
        <f>VLOOKUP(AA231,duplicates!A:C,3,FALSE)</f>
        <v>#N/A</v>
      </c>
      <c r="AF231" t="s">
        <v>480</v>
      </c>
    </row>
    <row r="232" spans="1:32" x14ac:dyDescent="0.2">
      <c r="A232" t="s">
        <v>20</v>
      </c>
      <c r="B232">
        <v>1678</v>
      </c>
      <c r="C232" t="s">
        <v>95</v>
      </c>
      <c r="D232" t="s">
        <v>96</v>
      </c>
      <c r="E232" s="4" t="str">
        <f>IF(ISBLANK(G232),H232,G232)</f>
        <v>NA</v>
      </c>
      <c r="F232" s="9" t="b">
        <f>AND(ISBLANK(G232),ISBLANK(H232))</f>
        <v>0</v>
      </c>
      <c r="G232" s="9" t="s">
        <v>347</v>
      </c>
      <c r="I232">
        <v>262</v>
      </c>
      <c r="J232" s="9" t="b">
        <f>AND(ISBLANK(K232),ISBLANK(L232))</f>
        <v>0</v>
      </c>
      <c r="K232" s="8">
        <v>0.95</v>
      </c>
      <c r="M232" s="15" t="b">
        <f>AND(ISBLANK(N232),ISBLANK(O232),ISBLANK(P232))</f>
        <v>0</v>
      </c>
      <c r="N232" s="15">
        <v>13</v>
      </c>
      <c r="P232" s="15">
        <v>19</v>
      </c>
      <c r="Q232" s="1">
        <v>1</v>
      </c>
      <c r="R232" s="18" t="b">
        <f>AND(ISBLANK(S232),ISBLANK(T232))</f>
        <v>0</v>
      </c>
      <c r="S232" s="18">
        <v>13</v>
      </c>
      <c r="T232" s="18">
        <v>275</v>
      </c>
      <c r="U232" s="15" t="b">
        <f>AND(ISBLANK(V232),ISBLANK(W232),ISBLANK(X232))</f>
        <v>0</v>
      </c>
      <c r="X232" s="15">
        <v>19</v>
      </c>
      <c r="AB232" t="s">
        <v>481</v>
      </c>
      <c r="AC232">
        <v>2014</v>
      </c>
      <c r="AD232" t="s">
        <v>342</v>
      </c>
      <c r="AE232" t="e">
        <f>VLOOKUP(AA232,duplicates!A:C,3,FALSE)</f>
        <v>#N/A</v>
      </c>
      <c r="AF232" t="s">
        <v>480</v>
      </c>
    </row>
    <row r="233" spans="1:32" x14ac:dyDescent="0.2">
      <c r="A233" t="s">
        <v>20</v>
      </c>
      <c r="B233">
        <v>1603</v>
      </c>
      <c r="C233" t="s">
        <v>183</v>
      </c>
      <c r="D233" t="s">
        <v>184</v>
      </c>
      <c r="E233" s="4" t="str">
        <f>IF(ISBLANK(G233),H233,G233)</f>
        <v>NA</v>
      </c>
      <c r="F233" s="9" t="b">
        <f>AND(ISBLANK(G233),ISBLANK(H233))</f>
        <v>0</v>
      </c>
      <c r="G233" s="9" t="s">
        <v>347</v>
      </c>
      <c r="I233">
        <v>361</v>
      </c>
      <c r="J233" s="9" t="b">
        <f>AND(ISBLANK(K233),ISBLANK(L233))</f>
        <v>0</v>
      </c>
      <c r="K233" s="8">
        <v>0.95</v>
      </c>
      <c r="M233" s="15" t="b">
        <f>AND(ISBLANK(N233),ISBLANK(O233),ISBLANK(P233))</f>
        <v>0</v>
      </c>
      <c r="N233" s="15">
        <v>10</v>
      </c>
      <c r="P233" s="15">
        <v>18</v>
      </c>
      <c r="Q233" s="1">
        <v>1</v>
      </c>
      <c r="R233" s="18" t="b">
        <f>AND(ISBLANK(S233),ISBLANK(T233))</f>
        <v>0</v>
      </c>
      <c r="S233" s="18">
        <v>10</v>
      </c>
      <c r="T233" s="18">
        <v>379</v>
      </c>
      <c r="U233" s="15" t="b">
        <f>AND(ISBLANK(V233),ISBLANK(W233),ISBLANK(X233))</f>
        <v>0</v>
      </c>
      <c r="X233" s="15">
        <v>18</v>
      </c>
      <c r="Z233" t="s">
        <v>465</v>
      </c>
      <c r="AB233" t="s">
        <v>481</v>
      </c>
      <c r="AC233">
        <v>2014</v>
      </c>
      <c r="AD233" t="s">
        <v>342</v>
      </c>
      <c r="AE233" t="e">
        <f>VLOOKUP(AA233,duplicates!A:C,3,FALSE)</f>
        <v>#N/A</v>
      </c>
      <c r="AF233" t="s">
        <v>480</v>
      </c>
    </row>
    <row r="234" spans="1:32" x14ac:dyDescent="0.2">
      <c r="A234" t="s">
        <v>20</v>
      </c>
      <c r="B234">
        <v>1785</v>
      </c>
      <c r="C234" t="s">
        <v>115</v>
      </c>
      <c r="D234" t="s">
        <v>116</v>
      </c>
      <c r="E234" s="4" t="str">
        <f>IF(ISBLANK(G234),H234,G234)</f>
        <v>NA</v>
      </c>
      <c r="F234" s="9" t="b">
        <f>AND(ISBLANK(G234),ISBLANK(H234))</f>
        <v>0</v>
      </c>
      <c r="G234" s="9" t="s">
        <v>347</v>
      </c>
      <c r="I234" t="s">
        <v>347</v>
      </c>
      <c r="J234" s="9" t="b">
        <f>AND(ISBLANK(K234),ISBLANK(L234))</f>
        <v>0</v>
      </c>
      <c r="K234" s="9">
        <v>331</v>
      </c>
      <c r="M234" s="15" t="b">
        <f>AND(ISBLANK(N234),ISBLANK(O234),ISBLANK(P234))</f>
        <v>0</v>
      </c>
      <c r="N234" s="16">
        <v>1</v>
      </c>
      <c r="P234" s="16">
        <v>0.95</v>
      </c>
      <c r="Q234">
        <v>18</v>
      </c>
      <c r="R234" s="18" t="b">
        <f>AND(ISBLANK(S234),ISBLANK(T234))</f>
        <v>0</v>
      </c>
      <c r="S234" s="18">
        <v>14</v>
      </c>
      <c r="T234" s="18">
        <v>316</v>
      </c>
      <c r="U234" s="15" t="b">
        <f>AND(ISBLANK(V234),ISBLANK(W234),ISBLANK(X234))</f>
        <v>0</v>
      </c>
      <c r="X234" s="15">
        <v>18</v>
      </c>
      <c r="Z234" t="s">
        <v>465</v>
      </c>
      <c r="AB234" t="s">
        <v>481</v>
      </c>
      <c r="AC234">
        <v>2014</v>
      </c>
      <c r="AD234" t="s">
        <v>342</v>
      </c>
      <c r="AE234" t="e">
        <f>VLOOKUP(AA234,duplicates!A:C,3,FALSE)</f>
        <v>#N/A</v>
      </c>
      <c r="AF234" t="s">
        <v>480</v>
      </c>
    </row>
    <row r="235" spans="1:32" x14ac:dyDescent="0.2">
      <c r="A235" t="s">
        <v>20</v>
      </c>
      <c r="B235">
        <v>1699</v>
      </c>
      <c r="C235" t="s">
        <v>249</v>
      </c>
      <c r="D235" t="s">
        <v>250</v>
      </c>
      <c r="E235" s="4" t="str">
        <f>IF(ISBLANK(G235),H235,G235)</f>
        <v>NA</v>
      </c>
      <c r="F235" s="9" t="b">
        <f>AND(ISBLANK(G235),ISBLANK(H235))</f>
        <v>0</v>
      </c>
      <c r="G235" s="9" t="s">
        <v>347</v>
      </c>
      <c r="I235">
        <v>158</v>
      </c>
      <c r="J235" s="9" t="b">
        <f>AND(ISBLANK(K235),ISBLANK(L235))</f>
        <v>0</v>
      </c>
      <c r="K235" s="8">
        <v>0.91</v>
      </c>
      <c r="M235" s="15" t="b">
        <f>AND(ISBLANK(N235),ISBLANK(O235),ISBLANK(P235))</f>
        <v>0</v>
      </c>
      <c r="N235" s="15">
        <v>9</v>
      </c>
      <c r="P235" s="15">
        <v>18</v>
      </c>
      <c r="Q235" s="1">
        <v>1</v>
      </c>
      <c r="R235" s="18" t="b">
        <f>AND(ISBLANK(S235),ISBLANK(T235))</f>
        <v>0</v>
      </c>
      <c r="S235" s="18">
        <v>9</v>
      </c>
      <c r="T235" s="18">
        <v>174</v>
      </c>
      <c r="U235" s="15" t="b">
        <f>AND(ISBLANK(V235),ISBLANK(W235),ISBLANK(X235))</f>
        <v>0</v>
      </c>
      <c r="X235" s="15">
        <v>18</v>
      </c>
      <c r="Z235" t="s">
        <v>465</v>
      </c>
      <c r="AB235" t="s">
        <v>481</v>
      </c>
      <c r="AC235">
        <v>2014</v>
      </c>
      <c r="AD235" t="s">
        <v>342</v>
      </c>
      <c r="AE235" t="e">
        <f>VLOOKUP(AA235,duplicates!A:C,3,FALSE)</f>
        <v>#N/A</v>
      </c>
      <c r="AF235" t="s">
        <v>480</v>
      </c>
    </row>
    <row r="236" spans="1:32" x14ac:dyDescent="0.2">
      <c r="A236" t="s">
        <v>20</v>
      </c>
      <c r="B236">
        <v>1695</v>
      </c>
      <c r="C236" t="s">
        <v>217</v>
      </c>
      <c r="D236" t="s">
        <v>218</v>
      </c>
      <c r="E236" s="4" t="str">
        <f>IF(ISBLANK(G236),H236,G236)</f>
        <v>NA</v>
      </c>
      <c r="F236" s="9" t="b">
        <f>AND(ISBLANK(G236),ISBLANK(H236))</f>
        <v>0</v>
      </c>
      <c r="G236" s="9" t="s">
        <v>347</v>
      </c>
      <c r="I236">
        <v>188</v>
      </c>
      <c r="J236" s="9" t="b">
        <f>AND(ISBLANK(K236),ISBLANK(L236))</f>
        <v>0</v>
      </c>
      <c r="K236" s="8">
        <v>0.9</v>
      </c>
      <c r="M236" s="15" t="b">
        <f>AND(ISBLANK(N236),ISBLANK(O236),ISBLANK(P236))</f>
        <v>0</v>
      </c>
      <c r="N236" s="15">
        <v>10</v>
      </c>
      <c r="P236" s="15">
        <v>17</v>
      </c>
      <c r="Q236" s="1">
        <v>1</v>
      </c>
      <c r="R236" s="18" t="b">
        <f>AND(ISBLANK(S236),ISBLANK(T236))</f>
        <v>0</v>
      </c>
      <c r="S236" s="18">
        <v>10</v>
      </c>
      <c r="T236" s="18">
        <v>208</v>
      </c>
      <c r="U236" s="15" t="b">
        <f>AND(ISBLANK(V236),ISBLANK(W236),ISBLANK(X236))</f>
        <v>0</v>
      </c>
      <c r="X236" s="15">
        <v>17</v>
      </c>
      <c r="Z236" t="s">
        <v>465</v>
      </c>
      <c r="AB236" t="s">
        <v>481</v>
      </c>
      <c r="AC236">
        <v>2014</v>
      </c>
      <c r="AD236" t="s">
        <v>342</v>
      </c>
      <c r="AE236" t="e">
        <f>VLOOKUP(AA236,duplicates!A:C,3,FALSE)</f>
        <v>#N/A</v>
      </c>
      <c r="AF236" t="s">
        <v>480</v>
      </c>
    </row>
    <row r="237" spans="1:32" x14ac:dyDescent="0.2">
      <c r="A237" t="s">
        <v>20</v>
      </c>
      <c r="B237">
        <v>1734</v>
      </c>
      <c r="C237" t="s">
        <v>259</v>
      </c>
      <c r="D237" t="s">
        <v>260</v>
      </c>
      <c r="E237" s="4" t="str">
        <f>IF(ISBLANK(G237),H237,G237)</f>
        <v>NA</v>
      </c>
      <c r="F237" s="9" t="b">
        <f>AND(ISBLANK(G237),ISBLANK(H237))</f>
        <v>0</v>
      </c>
      <c r="G237" s="9" t="s">
        <v>347</v>
      </c>
      <c r="I237">
        <v>191</v>
      </c>
      <c r="J237" s="9" t="b">
        <f>AND(ISBLANK(K237),ISBLANK(L237))</f>
        <v>0</v>
      </c>
      <c r="K237" s="8">
        <v>0.61</v>
      </c>
      <c r="M237" s="15" t="b">
        <f>AND(ISBLANK(N237),ISBLANK(O237),ISBLANK(P237))</f>
        <v>0</v>
      </c>
      <c r="N237" s="15">
        <v>29</v>
      </c>
      <c r="P237" s="15">
        <v>17</v>
      </c>
      <c r="Q237" s="1">
        <v>1</v>
      </c>
      <c r="R237" s="18" t="b">
        <f>AND(ISBLANK(S237),ISBLANK(T237))</f>
        <v>0</v>
      </c>
      <c r="S237" s="18">
        <v>104</v>
      </c>
      <c r="T237" s="18">
        <v>311</v>
      </c>
      <c r="U237" s="15" t="b">
        <f>AND(ISBLANK(V237),ISBLANK(W237),ISBLANK(X237))</f>
        <v>0</v>
      </c>
      <c r="X237" s="15">
        <v>17</v>
      </c>
      <c r="AB237" t="s">
        <v>481</v>
      </c>
      <c r="AC237">
        <v>2014</v>
      </c>
      <c r="AD237" t="s">
        <v>342</v>
      </c>
      <c r="AE237" t="e">
        <f>VLOOKUP(AA237,duplicates!A:C,3,FALSE)</f>
        <v>#N/A</v>
      </c>
      <c r="AF237" t="s">
        <v>480</v>
      </c>
    </row>
    <row r="238" spans="1:32" x14ac:dyDescent="0.2">
      <c r="A238" t="s">
        <v>20</v>
      </c>
      <c r="B238">
        <v>1780</v>
      </c>
      <c r="C238" t="s">
        <v>183</v>
      </c>
      <c r="D238" t="s">
        <v>184</v>
      </c>
      <c r="E238" s="4" t="str">
        <f>IF(ISBLANK(G238),H238,G238)</f>
        <v>NA</v>
      </c>
      <c r="F238" s="9" t="b">
        <f>AND(ISBLANK(G238),ISBLANK(H238))</f>
        <v>0</v>
      </c>
      <c r="G238" s="9" t="s">
        <v>347</v>
      </c>
      <c r="I238" t="s">
        <v>347</v>
      </c>
      <c r="J238" s="9" t="b">
        <f>AND(ISBLANK(K238),ISBLANK(L238))</f>
        <v>0</v>
      </c>
      <c r="K238" s="9">
        <v>365</v>
      </c>
      <c r="M238" s="15" t="b">
        <f>AND(ISBLANK(N238),ISBLANK(O238),ISBLANK(P238))</f>
        <v>0</v>
      </c>
      <c r="N238" s="16">
        <v>1</v>
      </c>
      <c r="P238" s="16">
        <v>0.9</v>
      </c>
      <c r="Q238">
        <v>16</v>
      </c>
      <c r="R238" s="18" t="b">
        <f>AND(ISBLANK(S238),ISBLANK(T238))</f>
        <v>0</v>
      </c>
      <c r="S238" s="18">
        <v>8</v>
      </c>
      <c r="T238" s="18">
        <v>328</v>
      </c>
      <c r="U238" s="15" t="b">
        <f>AND(ISBLANK(V238),ISBLANK(W238),ISBLANK(X238))</f>
        <v>0</v>
      </c>
      <c r="X238" s="15">
        <v>16</v>
      </c>
      <c r="Z238" t="s">
        <v>465</v>
      </c>
      <c r="AB238" t="s">
        <v>481</v>
      </c>
      <c r="AC238">
        <v>2014</v>
      </c>
      <c r="AD238" t="s">
        <v>342</v>
      </c>
      <c r="AE238" t="e">
        <f>VLOOKUP(AA238,duplicates!A:C,3,FALSE)</f>
        <v>#N/A</v>
      </c>
      <c r="AF238" t="s">
        <v>480</v>
      </c>
    </row>
    <row r="239" spans="1:32" x14ac:dyDescent="0.2">
      <c r="A239" t="s">
        <v>20</v>
      </c>
      <c r="B239">
        <v>1634</v>
      </c>
      <c r="C239" t="s">
        <v>65</v>
      </c>
      <c r="D239" t="s">
        <v>66</v>
      </c>
      <c r="E239" s="4" t="str">
        <f>IF(ISBLANK(G239),H239,G239)</f>
        <v>NA</v>
      </c>
      <c r="F239" s="9" t="b">
        <f>AND(ISBLANK(G239),ISBLANK(H239))</f>
        <v>0</v>
      </c>
      <c r="G239" s="9" t="s">
        <v>347</v>
      </c>
      <c r="I239">
        <v>86</v>
      </c>
      <c r="J239" s="9" t="b">
        <f>AND(ISBLANK(K239),ISBLANK(L239))</f>
        <v>0</v>
      </c>
      <c r="K239" s="8">
        <v>0.28999999999999998</v>
      </c>
      <c r="M239" s="15" t="b">
        <f>AND(ISBLANK(N239),ISBLANK(O239),ISBLANK(P239))</f>
        <v>0</v>
      </c>
      <c r="N239" s="15">
        <v>2</v>
      </c>
      <c r="P239" s="15">
        <v>14</v>
      </c>
      <c r="Q239" s="1">
        <v>0.88</v>
      </c>
      <c r="R239" s="18" t="b">
        <f>AND(ISBLANK(S239),ISBLANK(T239))</f>
        <v>0</v>
      </c>
      <c r="S239" s="18">
        <v>14</v>
      </c>
      <c r="T239" s="18">
        <v>300</v>
      </c>
      <c r="U239" s="15" t="b">
        <f>AND(ISBLANK(V239),ISBLANK(W239),ISBLANK(X239))</f>
        <v>0</v>
      </c>
      <c r="X239" s="15">
        <v>16</v>
      </c>
      <c r="Z239" t="s">
        <v>465</v>
      </c>
      <c r="AB239" t="s">
        <v>481</v>
      </c>
      <c r="AC239">
        <v>2014</v>
      </c>
      <c r="AD239" t="s">
        <v>342</v>
      </c>
      <c r="AE239" t="e">
        <f>VLOOKUP(AA239,duplicates!A:C,3,FALSE)</f>
        <v>#N/A</v>
      </c>
      <c r="AF239" t="s">
        <v>480</v>
      </c>
    </row>
    <row r="240" spans="1:32" x14ac:dyDescent="0.2">
      <c r="A240" t="s">
        <v>20</v>
      </c>
      <c r="B240">
        <v>1896</v>
      </c>
      <c r="C240" t="s">
        <v>265</v>
      </c>
      <c r="D240" t="s">
        <v>266</v>
      </c>
      <c r="E240" s="4" t="str">
        <f>IF(ISBLANK(G240),H240,G240)</f>
        <v>NA</v>
      </c>
      <c r="F240" s="9" t="b">
        <f>AND(ISBLANK(G240),ISBLANK(H240))</f>
        <v>0</v>
      </c>
      <c r="G240" s="9" t="s">
        <v>347</v>
      </c>
      <c r="I240" t="s">
        <v>347</v>
      </c>
      <c r="J240" s="9" t="b">
        <f>AND(ISBLANK(K240),ISBLANK(L240))</f>
        <v>0</v>
      </c>
      <c r="K240" s="9">
        <v>500</v>
      </c>
      <c r="M240" s="15" t="b">
        <f>AND(ISBLANK(N240),ISBLANK(O240),ISBLANK(P240))</f>
        <v>0</v>
      </c>
      <c r="N240" s="16">
        <v>0.33</v>
      </c>
      <c r="P240" s="16">
        <v>1</v>
      </c>
      <c r="Q240">
        <v>48</v>
      </c>
      <c r="R240" s="18" t="b">
        <f>AND(ISBLANK(S240),ISBLANK(T240))</f>
        <v>0</v>
      </c>
      <c r="S240" s="18">
        <v>7</v>
      </c>
      <c r="T240" s="18">
        <v>498</v>
      </c>
      <c r="U240" s="15" t="b">
        <f>AND(ISBLANK(V240),ISBLANK(W240),ISBLANK(X240))</f>
        <v>0</v>
      </c>
      <c r="X240" s="15">
        <v>16</v>
      </c>
      <c r="Z240" s="1"/>
      <c r="AB240" t="s">
        <v>481</v>
      </c>
      <c r="AC240">
        <v>2014</v>
      </c>
      <c r="AD240" t="s">
        <v>342</v>
      </c>
      <c r="AE240" t="e">
        <f>VLOOKUP(AA240,duplicates!A:C,3,FALSE)</f>
        <v>#N/A</v>
      </c>
      <c r="AF240" t="s">
        <v>480</v>
      </c>
    </row>
    <row r="241" spans="1:32" x14ac:dyDescent="0.2">
      <c r="A241" t="s">
        <v>20</v>
      </c>
      <c r="B241">
        <v>1726</v>
      </c>
      <c r="C241" t="s">
        <v>223</v>
      </c>
      <c r="D241" t="s">
        <v>224</v>
      </c>
      <c r="E241" s="4" t="str">
        <f>IF(ISBLANK(G241),H241,G241)</f>
        <v>NA</v>
      </c>
      <c r="F241" s="9" t="b">
        <f>AND(ISBLANK(G241),ISBLANK(H241))</f>
        <v>0</v>
      </c>
      <c r="G241" s="9" t="s">
        <v>347</v>
      </c>
      <c r="I241">
        <v>131</v>
      </c>
      <c r="J241" s="9" t="b">
        <f>AND(ISBLANK(K241),ISBLANK(L241))</f>
        <v>0</v>
      </c>
      <c r="K241" s="8">
        <v>0.32</v>
      </c>
      <c r="M241" s="15" t="b">
        <f>AND(ISBLANK(N241),ISBLANK(O241),ISBLANK(P241))</f>
        <v>0</v>
      </c>
      <c r="N241" s="15">
        <v>2</v>
      </c>
      <c r="P241" s="15">
        <v>16</v>
      </c>
      <c r="Q241" s="1">
        <v>1</v>
      </c>
      <c r="R241" s="18" t="b">
        <f>AND(ISBLANK(S241),ISBLANK(T241))</f>
        <v>0</v>
      </c>
      <c r="S241" s="18">
        <v>2</v>
      </c>
      <c r="T241" s="18">
        <v>412</v>
      </c>
      <c r="U241" s="15" t="b">
        <f>AND(ISBLANK(V241),ISBLANK(W241),ISBLANK(X241))</f>
        <v>0</v>
      </c>
      <c r="X241" s="15">
        <v>16</v>
      </c>
      <c r="AB241" t="s">
        <v>481</v>
      </c>
      <c r="AC241">
        <v>2014</v>
      </c>
      <c r="AD241" t="s">
        <v>342</v>
      </c>
      <c r="AE241" t="e">
        <f>VLOOKUP(AA241,duplicates!A:C,3,FALSE)</f>
        <v>#N/A</v>
      </c>
      <c r="AF241" t="s">
        <v>480</v>
      </c>
    </row>
    <row r="242" spans="1:32" x14ac:dyDescent="0.2">
      <c r="A242" t="s">
        <v>20</v>
      </c>
      <c r="B242">
        <v>1742</v>
      </c>
      <c r="C242" t="s">
        <v>285</v>
      </c>
      <c r="D242" t="s">
        <v>286</v>
      </c>
      <c r="E242" s="4" t="str">
        <f>IF(ISBLANK(G242),H242,G242)</f>
        <v>NA</v>
      </c>
      <c r="F242" s="9" t="b">
        <f>AND(ISBLANK(G242),ISBLANK(H242))</f>
        <v>0</v>
      </c>
      <c r="G242" s="9" t="s">
        <v>347</v>
      </c>
      <c r="I242">
        <v>554</v>
      </c>
      <c r="J242" s="9" t="b">
        <f>AND(ISBLANK(K242),ISBLANK(L242))</f>
        <v>0</v>
      </c>
      <c r="K242" s="8">
        <v>0.96</v>
      </c>
      <c r="M242" s="15" t="b">
        <f>AND(ISBLANK(N242),ISBLANK(O242),ISBLANK(P242))</f>
        <v>0</v>
      </c>
      <c r="N242" s="15">
        <v>9</v>
      </c>
      <c r="P242" s="15">
        <v>15</v>
      </c>
      <c r="Q242" s="1">
        <v>0.94</v>
      </c>
      <c r="R242" s="18" t="b">
        <f>AND(ISBLANK(S242),ISBLANK(T242))</f>
        <v>0</v>
      </c>
      <c r="S242" s="18">
        <v>9</v>
      </c>
      <c r="T242" s="18">
        <v>577</v>
      </c>
      <c r="U242" s="15" t="b">
        <f>AND(ISBLANK(V242),ISBLANK(W242),ISBLANK(X242))</f>
        <v>0</v>
      </c>
      <c r="X242" s="15">
        <v>16</v>
      </c>
      <c r="AB242" t="s">
        <v>481</v>
      </c>
      <c r="AC242">
        <v>2014</v>
      </c>
      <c r="AD242" t="s">
        <v>342</v>
      </c>
      <c r="AE242" t="e">
        <f>VLOOKUP(AA242,duplicates!A:C,3,FALSE)</f>
        <v>#N/A</v>
      </c>
      <c r="AF242" t="s">
        <v>480</v>
      </c>
    </row>
    <row r="243" spans="1:32" x14ac:dyDescent="0.2">
      <c r="A243" t="s">
        <v>20</v>
      </c>
      <c r="B243">
        <v>1608</v>
      </c>
      <c r="C243" t="s">
        <v>115</v>
      </c>
      <c r="D243" t="s">
        <v>116</v>
      </c>
      <c r="E243" s="4" t="str">
        <f>IF(ISBLANK(G243),H243,G243)</f>
        <v>NA</v>
      </c>
      <c r="F243" s="9" t="b">
        <f>AND(ISBLANK(G243),ISBLANK(H243))</f>
        <v>0</v>
      </c>
      <c r="G243" s="9" t="s">
        <v>347</v>
      </c>
      <c r="I243">
        <v>238</v>
      </c>
      <c r="J243" s="9" t="b">
        <f>AND(ISBLANK(K243),ISBLANK(L243))</f>
        <v>0</v>
      </c>
      <c r="K243" s="8">
        <v>0.94</v>
      </c>
      <c r="M243" s="15" t="b">
        <f>AND(ISBLANK(N243),ISBLANK(O243),ISBLANK(P243))</f>
        <v>0</v>
      </c>
      <c r="N243" s="15">
        <v>12</v>
      </c>
      <c r="P243" s="15">
        <v>14</v>
      </c>
      <c r="Q243" s="1">
        <v>0.93</v>
      </c>
      <c r="R243" s="18" t="b">
        <f>AND(ISBLANK(S243),ISBLANK(T243))</f>
        <v>0</v>
      </c>
      <c r="S243" s="18">
        <v>13</v>
      </c>
      <c r="T243" s="18">
        <v>252</v>
      </c>
      <c r="U243" s="15" t="b">
        <f>AND(ISBLANK(V243),ISBLANK(W243),ISBLANK(X243))</f>
        <v>0</v>
      </c>
      <c r="X243" s="15">
        <v>15</v>
      </c>
      <c r="Z243" t="s">
        <v>465</v>
      </c>
      <c r="AB243" t="s">
        <v>481</v>
      </c>
      <c r="AC243">
        <v>2014</v>
      </c>
      <c r="AD243" t="s">
        <v>342</v>
      </c>
      <c r="AE243" t="e">
        <f>VLOOKUP(AA243,duplicates!A:C,3,FALSE)</f>
        <v>#N/A</v>
      </c>
      <c r="AF243" t="s">
        <v>480</v>
      </c>
    </row>
    <row r="244" spans="1:32" x14ac:dyDescent="0.2">
      <c r="A244" t="s">
        <v>20</v>
      </c>
      <c r="B244">
        <v>1797</v>
      </c>
      <c r="C244" t="s">
        <v>57</v>
      </c>
      <c r="D244" t="s">
        <v>58</v>
      </c>
      <c r="E244" s="4" t="str">
        <f>IF(ISBLANK(G244),H244,G244)</f>
        <v>NA</v>
      </c>
      <c r="F244" s="9" t="b">
        <f>AND(ISBLANK(G244),ISBLANK(H244))</f>
        <v>0</v>
      </c>
      <c r="G244" s="9" t="s">
        <v>347</v>
      </c>
      <c r="I244" t="s">
        <v>347</v>
      </c>
      <c r="J244" s="9" t="b">
        <f>AND(ISBLANK(K244),ISBLANK(L244))</f>
        <v>0</v>
      </c>
      <c r="K244" s="9">
        <v>167</v>
      </c>
      <c r="M244" s="15" t="b">
        <f>AND(ISBLANK(N244),ISBLANK(O244),ISBLANK(P244))</f>
        <v>0</v>
      </c>
      <c r="N244" s="16">
        <v>1</v>
      </c>
      <c r="P244" s="16">
        <v>0.96</v>
      </c>
      <c r="Q244">
        <v>15</v>
      </c>
      <c r="R244" s="18" t="b">
        <f>AND(ISBLANK(S244),ISBLANK(T244))</f>
        <v>0</v>
      </c>
      <c r="S244" s="18">
        <v>11</v>
      </c>
      <c r="T244" s="18">
        <v>161</v>
      </c>
      <c r="U244" s="15" t="b">
        <f>AND(ISBLANK(V244),ISBLANK(W244),ISBLANK(X244))</f>
        <v>0</v>
      </c>
      <c r="X244" s="15">
        <v>15</v>
      </c>
      <c r="Z244" t="s">
        <v>465</v>
      </c>
      <c r="AB244" t="s">
        <v>481</v>
      </c>
      <c r="AC244">
        <v>2014</v>
      </c>
      <c r="AD244" t="s">
        <v>342</v>
      </c>
      <c r="AE244" t="e">
        <f>VLOOKUP(AA244,duplicates!A:C,3,FALSE)</f>
        <v>#N/A</v>
      </c>
      <c r="AF244" t="s">
        <v>480</v>
      </c>
    </row>
    <row r="245" spans="1:32" x14ac:dyDescent="0.2">
      <c r="A245" t="s">
        <v>20</v>
      </c>
      <c r="B245">
        <v>1710</v>
      </c>
      <c r="C245" t="s">
        <v>229</v>
      </c>
      <c r="D245" t="s">
        <v>230</v>
      </c>
      <c r="E245" s="4" t="str">
        <f>IF(ISBLANK(G245),H245,G245)</f>
        <v>NA</v>
      </c>
      <c r="F245" s="9" t="b">
        <f>AND(ISBLANK(G245),ISBLANK(H245))</f>
        <v>0</v>
      </c>
      <c r="G245" s="9" t="s">
        <v>347</v>
      </c>
      <c r="I245">
        <v>150</v>
      </c>
      <c r="J245" s="9" t="b">
        <f>AND(ISBLANK(K245),ISBLANK(L245))</f>
        <v>0</v>
      </c>
      <c r="K245" s="8">
        <v>0.99</v>
      </c>
      <c r="M245" s="15" t="b">
        <f>AND(ISBLANK(N245),ISBLANK(O245),ISBLANK(P245))</f>
        <v>0</v>
      </c>
      <c r="N245" s="15">
        <v>15</v>
      </c>
      <c r="P245" s="15">
        <v>15</v>
      </c>
      <c r="Q245" s="1">
        <v>1</v>
      </c>
      <c r="R245" s="18" t="b">
        <f>AND(ISBLANK(S245),ISBLANK(T245))</f>
        <v>0</v>
      </c>
      <c r="S245" s="18">
        <v>15</v>
      </c>
      <c r="T245" s="18">
        <v>152</v>
      </c>
      <c r="U245" s="15" t="b">
        <f>AND(ISBLANK(V245),ISBLANK(W245),ISBLANK(X245))</f>
        <v>0</v>
      </c>
      <c r="X245" s="15">
        <v>15</v>
      </c>
      <c r="Z245" t="s">
        <v>465</v>
      </c>
      <c r="AB245" t="s">
        <v>481</v>
      </c>
      <c r="AC245">
        <v>2014</v>
      </c>
      <c r="AD245" t="s">
        <v>342</v>
      </c>
      <c r="AE245" t="e">
        <f>VLOOKUP(AA245,duplicates!A:C,3,FALSE)</f>
        <v>#N/A</v>
      </c>
      <c r="AF245" t="s">
        <v>480</v>
      </c>
    </row>
    <row r="246" spans="1:32" x14ac:dyDescent="0.2">
      <c r="A246" t="s">
        <v>20</v>
      </c>
      <c r="B246">
        <v>1807</v>
      </c>
      <c r="C246" t="s">
        <v>53</v>
      </c>
      <c r="D246" t="s">
        <v>54</v>
      </c>
      <c r="E246" s="4" t="str">
        <f>IF(ISBLANK(G246),H246,G246)</f>
        <v>NA</v>
      </c>
      <c r="F246" s="9" t="b">
        <f>AND(ISBLANK(G246),ISBLANK(H246))</f>
        <v>0</v>
      </c>
      <c r="G246" s="9" t="s">
        <v>347</v>
      </c>
      <c r="I246" t="s">
        <v>347</v>
      </c>
      <c r="J246" s="9" t="b">
        <f>AND(ISBLANK(K246),ISBLANK(L246))</f>
        <v>0</v>
      </c>
      <c r="K246" s="9">
        <v>334</v>
      </c>
      <c r="M246" s="15" t="b">
        <f>AND(ISBLANK(N246),ISBLANK(O246),ISBLANK(P246))</f>
        <v>0</v>
      </c>
      <c r="N246" s="16">
        <v>0.93</v>
      </c>
      <c r="P246" s="16">
        <v>0.96</v>
      </c>
      <c r="Q246">
        <v>15</v>
      </c>
      <c r="R246" s="18" t="b">
        <f>AND(ISBLANK(S246),ISBLANK(T246))</f>
        <v>0</v>
      </c>
      <c r="S246" s="18">
        <v>7</v>
      </c>
      <c r="T246" s="18">
        <v>320</v>
      </c>
      <c r="U246" s="15" t="b">
        <f>AND(ISBLANK(V246),ISBLANK(W246),ISBLANK(X246))</f>
        <v>0</v>
      </c>
      <c r="X246" s="15">
        <v>14</v>
      </c>
      <c r="Z246" t="s">
        <v>465</v>
      </c>
      <c r="AB246" t="s">
        <v>481</v>
      </c>
      <c r="AC246">
        <v>2014</v>
      </c>
      <c r="AD246" t="s">
        <v>342</v>
      </c>
      <c r="AE246" t="e">
        <f>VLOOKUP(AA246,duplicates!A:C,3,FALSE)</f>
        <v>#N/A</v>
      </c>
      <c r="AF246" t="s">
        <v>480</v>
      </c>
    </row>
    <row r="247" spans="1:32" x14ac:dyDescent="0.2">
      <c r="A247" t="s">
        <v>20</v>
      </c>
      <c r="B247">
        <v>1715</v>
      </c>
      <c r="C247" t="s">
        <v>255</v>
      </c>
      <c r="D247" t="s">
        <v>256</v>
      </c>
      <c r="E247" s="4" t="str">
        <f>IF(ISBLANK(G247),H247,G247)</f>
        <v>NA</v>
      </c>
      <c r="F247" s="9" t="b">
        <f>AND(ISBLANK(G247),ISBLANK(H247))</f>
        <v>0</v>
      </c>
      <c r="G247" s="9" t="s">
        <v>347</v>
      </c>
      <c r="I247">
        <v>292</v>
      </c>
      <c r="J247" s="9" t="b">
        <f>AND(ISBLANK(K247),ISBLANK(L247))</f>
        <v>0</v>
      </c>
      <c r="K247" s="8">
        <v>0.96</v>
      </c>
      <c r="M247" s="15" t="b">
        <f>AND(ISBLANK(N247),ISBLANK(O247),ISBLANK(P247))</f>
        <v>0</v>
      </c>
      <c r="N247" s="15">
        <v>4</v>
      </c>
      <c r="P247" s="15">
        <v>13</v>
      </c>
      <c r="Q247" s="1">
        <v>0.93</v>
      </c>
      <c r="R247" s="18" t="b">
        <f>AND(ISBLANK(S247),ISBLANK(T247))</f>
        <v>0</v>
      </c>
      <c r="S247" s="18">
        <v>4</v>
      </c>
      <c r="T247" s="18">
        <v>305</v>
      </c>
      <c r="U247" s="15" t="b">
        <f>AND(ISBLANK(V247),ISBLANK(W247),ISBLANK(X247))</f>
        <v>0</v>
      </c>
      <c r="X247" s="15">
        <v>14</v>
      </c>
      <c r="Z247" t="s">
        <v>465</v>
      </c>
      <c r="AB247" t="s">
        <v>481</v>
      </c>
      <c r="AC247">
        <v>2014</v>
      </c>
      <c r="AD247" t="s">
        <v>342</v>
      </c>
      <c r="AE247" t="e">
        <f>VLOOKUP(AA247,duplicates!A:C,3,FALSE)</f>
        <v>#N/A</v>
      </c>
      <c r="AF247" t="s">
        <v>480</v>
      </c>
    </row>
    <row r="248" spans="1:32" x14ac:dyDescent="0.2">
      <c r="A248" t="s">
        <v>20</v>
      </c>
      <c r="B248">
        <v>1911</v>
      </c>
      <c r="C248" t="s">
        <v>259</v>
      </c>
      <c r="D248" t="s">
        <v>260</v>
      </c>
      <c r="E248" s="4" t="str">
        <f>IF(ISBLANK(G248),H248,G248)</f>
        <v>NA</v>
      </c>
      <c r="F248" s="9" t="b">
        <f>AND(ISBLANK(G248),ISBLANK(H248))</f>
        <v>0</v>
      </c>
      <c r="G248" s="9" t="s">
        <v>347</v>
      </c>
      <c r="I248" t="s">
        <v>347</v>
      </c>
      <c r="J248" s="9" t="b">
        <f>AND(ISBLANK(K248),ISBLANK(L248))</f>
        <v>0</v>
      </c>
      <c r="K248" s="9">
        <v>394</v>
      </c>
      <c r="M248" s="15" t="b">
        <f>AND(ISBLANK(N248),ISBLANK(O248),ISBLANK(P248))</f>
        <v>0</v>
      </c>
      <c r="N248" s="16">
        <v>1</v>
      </c>
      <c r="P248" s="16">
        <v>0.64</v>
      </c>
      <c r="Q248">
        <v>14</v>
      </c>
      <c r="R248" s="18" t="b">
        <f>AND(ISBLANK(S248),ISBLANK(T248))</f>
        <v>0</v>
      </c>
      <c r="S248" s="18">
        <v>23</v>
      </c>
      <c r="T248" s="18">
        <v>252</v>
      </c>
      <c r="U248" s="15" t="b">
        <f>AND(ISBLANK(V248),ISBLANK(W248),ISBLANK(X248))</f>
        <v>0</v>
      </c>
      <c r="X248" s="15">
        <v>14</v>
      </c>
      <c r="Z248" s="1"/>
      <c r="AB248" t="s">
        <v>481</v>
      </c>
      <c r="AC248">
        <v>2014</v>
      </c>
      <c r="AD248" t="s">
        <v>342</v>
      </c>
      <c r="AE248" t="e">
        <f>VLOOKUP(AA248,duplicates!A:C,3,FALSE)</f>
        <v>#N/A</v>
      </c>
      <c r="AF248" t="s">
        <v>480</v>
      </c>
    </row>
    <row r="249" spans="1:32" x14ac:dyDescent="0.2">
      <c r="A249" t="s">
        <v>20</v>
      </c>
      <c r="B249">
        <v>1920</v>
      </c>
      <c r="C249" t="s">
        <v>227</v>
      </c>
      <c r="D249" t="s">
        <v>228</v>
      </c>
      <c r="E249" s="4" t="str">
        <f>IF(ISBLANK(G249),H249,G249)</f>
        <v>NA</v>
      </c>
      <c r="F249" s="9" t="b">
        <f>AND(ISBLANK(G249),ISBLANK(H249))</f>
        <v>0</v>
      </c>
      <c r="G249" s="9" t="s">
        <v>347</v>
      </c>
      <c r="I249" t="s">
        <v>347</v>
      </c>
      <c r="J249" s="9" t="b">
        <f>AND(ISBLANK(K249),ISBLANK(L249))</f>
        <v>0</v>
      </c>
      <c r="K249" s="9">
        <v>215</v>
      </c>
      <c r="M249" s="15" t="b">
        <f>AND(ISBLANK(N249),ISBLANK(O249),ISBLANK(P249))</f>
        <v>0</v>
      </c>
      <c r="N249" s="16">
        <v>0.93</v>
      </c>
      <c r="P249" s="16">
        <v>0.91</v>
      </c>
      <c r="Q249">
        <v>15</v>
      </c>
      <c r="R249" s="18" t="b">
        <f>AND(ISBLANK(S249),ISBLANK(T249))</f>
        <v>0</v>
      </c>
      <c r="S249" s="18">
        <v>8</v>
      </c>
      <c r="T249" s="18">
        <v>195</v>
      </c>
      <c r="U249" s="15" t="b">
        <f>AND(ISBLANK(V249),ISBLANK(W249),ISBLANK(X249))</f>
        <v>0</v>
      </c>
      <c r="X249" s="15">
        <v>14</v>
      </c>
      <c r="Z249" s="1"/>
      <c r="AB249" t="s">
        <v>481</v>
      </c>
      <c r="AC249">
        <v>2014</v>
      </c>
      <c r="AD249" t="s">
        <v>342</v>
      </c>
      <c r="AE249" t="e">
        <f>VLOOKUP(AA249,duplicates!A:C,3,FALSE)</f>
        <v>#N/A</v>
      </c>
      <c r="AF249" t="s">
        <v>480</v>
      </c>
    </row>
    <row r="250" spans="1:32" x14ac:dyDescent="0.2">
      <c r="A250" t="s">
        <v>20</v>
      </c>
      <c r="B250">
        <v>1870</v>
      </c>
      <c r="C250" t="s">
        <v>269</v>
      </c>
      <c r="D250" t="s">
        <v>270</v>
      </c>
      <c r="E250" s="4" t="str">
        <f>IF(ISBLANK(G250),H250,G250)</f>
        <v>NA</v>
      </c>
      <c r="F250" s="9" t="b">
        <f>AND(ISBLANK(G250),ISBLANK(H250))</f>
        <v>0</v>
      </c>
      <c r="G250" s="9" t="s">
        <v>347</v>
      </c>
      <c r="I250" t="s">
        <v>347</v>
      </c>
      <c r="J250" s="9" t="b">
        <f>AND(ISBLANK(K250),ISBLANK(L250))</f>
        <v>0</v>
      </c>
      <c r="K250" s="9">
        <v>420</v>
      </c>
      <c r="M250" s="15" t="b">
        <f>AND(ISBLANK(N250),ISBLANK(O250),ISBLANK(P250))</f>
        <v>0</v>
      </c>
      <c r="N250" s="16">
        <v>0.22</v>
      </c>
      <c r="P250" s="16">
        <v>0.84</v>
      </c>
      <c r="Q250">
        <v>58</v>
      </c>
      <c r="R250" s="18" t="b">
        <f>AND(ISBLANK(S250),ISBLANK(T250))</f>
        <v>0</v>
      </c>
      <c r="S250" s="18">
        <v>2</v>
      </c>
      <c r="T250" s="18">
        <v>351</v>
      </c>
      <c r="U250" s="15" t="b">
        <f>AND(ISBLANK(V250),ISBLANK(W250),ISBLANK(X250))</f>
        <v>0</v>
      </c>
      <c r="X250" s="15">
        <v>13</v>
      </c>
      <c r="Z250" t="s">
        <v>465</v>
      </c>
      <c r="AB250" t="s">
        <v>481</v>
      </c>
      <c r="AC250">
        <v>2014</v>
      </c>
      <c r="AD250" t="s">
        <v>342</v>
      </c>
      <c r="AE250" t="e">
        <f>VLOOKUP(AA250,duplicates!A:C,3,FALSE)</f>
        <v>#N/A</v>
      </c>
      <c r="AF250" t="s">
        <v>480</v>
      </c>
    </row>
    <row r="251" spans="1:32" x14ac:dyDescent="0.2">
      <c r="A251" t="s">
        <v>20</v>
      </c>
      <c r="B251">
        <v>1776</v>
      </c>
      <c r="C251" t="s">
        <v>30</v>
      </c>
      <c r="D251" t="s">
        <v>31</v>
      </c>
      <c r="E251" s="4" t="str">
        <f>IF(ISBLANK(G251),H251,G251)</f>
        <v>NA</v>
      </c>
      <c r="F251" s="9" t="b">
        <f>AND(ISBLANK(G251),ISBLANK(H251))</f>
        <v>0</v>
      </c>
      <c r="G251" s="9" t="s">
        <v>347</v>
      </c>
      <c r="I251" t="s">
        <v>347</v>
      </c>
      <c r="J251" s="9" t="b">
        <f>AND(ISBLANK(K251),ISBLANK(L251))</f>
        <v>0</v>
      </c>
      <c r="K251" s="9">
        <v>318</v>
      </c>
      <c r="M251" s="15" t="b">
        <f>AND(ISBLANK(N251),ISBLANK(O251),ISBLANK(P251))</f>
        <v>0</v>
      </c>
      <c r="N251" s="16">
        <v>1</v>
      </c>
      <c r="P251" s="16">
        <v>1</v>
      </c>
      <c r="Q251">
        <v>13</v>
      </c>
      <c r="R251" s="18" t="b">
        <f>AND(ISBLANK(S251),ISBLANK(T251))</f>
        <v>0</v>
      </c>
      <c r="S251" s="18">
        <v>13</v>
      </c>
      <c r="T251" s="18">
        <v>318</v>
      </c>
      <c r="U251" s="15" t="b">
        <f>AND(ISBLANK(V251),ISBLANK(W251),ISBLANK(X251))</f>
        <v>0</v>
      </c>
      <c r="X251" s="15">
        <v>13</v>
      </c>
      <c r="Z251" t="s">
        <v>465</v>
      </c>
      <c r="AB251" t="s">
        <v>481</v>
      </c>
      <c r="AC251">
        <v>2014</v>
      </c>
      <c r="AD251" t="s">
        <v>342</v>
      </c>
      <c r="AE251" t="e">
        <f>VLOOKUP(AA251,duplicates!A:C,3,FALSE)</f>
        <v>#N/A</v>
      </c>
      <c r="AF251" t="s">
        <v>480</v>
      </c>
    </row>
    <row r="252" spans="1:32" x14ac:dyDescent="0.2">
      <c r="A252" t="s">
        <v>20</v>
      </c>
      <c r="B252">
        <v>1706</v>
      </c>
      <c r="C252" t="s">
        <v>247</v>
      </c>
      <c r="D252" t="s">
        <v>248</v>
      </c>
      <c r="E252" s="4" t="str">
        <f>IF(ISBLANK(G252),H252,G252)</f>
        <v>NA</v>
      </c>
      <c r="F252" s="9" t="b">
        <f>AND(ISBLANK(G252),ISBLANK(H252))</f>
        <v>0</v>
      </c>
      <c r="G252" s="9" t="s">
        <v>347</v>
      </c>
      <c r="I252">
        <v>244</v>
      </c>
      <c r="J252" s="9" t="b">
        <f>AND(ISBLANK(K252),ISBLANK(L252))</f>
        <v>0</v>
      </c>
      <c r="K252" s="8">
        <v>0.96</v>
      </c>
      <c r="M252" s="15" t="b">
        <f>AND(ISBLANK(N252),ISBLANK(O252),ISBLANK(P252))</f>
        <v>0</v>
      </c>
      <c r="N252" s="15">
        <v>7</v>
      </c>
      <c r="P252" s="15">
        <v>12</v>
      </c>
      <c r="Q252" s="1">
        <v>1</v>
      </c>
      <c r="R252" s="18" t="b">
        <f>AND(ISBLANK(S252),ISBLANK(T252))</f>
        <v>0</v>
      </c>
      <c r="S252" s="18">
        <v>7</v>
      </c>
      <c r="T252" s="18">
        <v>253</v>
      </c>
      <c r="U252" s="15" t="b">
        <f>AND(ISBLANK(V252),ISBLANK(W252),ISBLANK(X252))</f>
        <v>0</v>
      </c>
      <c r="X252" s="15">
        <v>12</v>
      </c>
      <c r="Z252" t="s">
        <v>465</v>
      </c>
      <c r="AB252" t="s">
        <v>481</v>
      </c>
      <c r="AC252">
        <v>2014</v>
      </c>
      <c r="AD252" t="s">
        <v>342</v>
      </c>
      <c r="AE252" t="e">
        <f>VLOOKUP(AA252,duplicates!A:C,3,FALSE)</f>
        <v>#N/A</v>
      </c>
      <c r="AF252" t="s">
        <v>480</v>
      </c>
    </row>
    <row r="253" spans="1:32" x14ac:dyDescent="0.2">
      <c r="A253" t="s">
        <v>20</v>
      </c>
      <c r="B253">
        <v>1657</v>
      </c>
      <c r="C253" t="s">
        <v>133</v>
      </c>
      <c r="D253" t="s">
        <v>134</v>
      </c>
      <c r="E253" s="4" t="str">
        <f>IF(ISBLANK(G253),H253,G253)</f>
        <v>NA</v>
      </c>
      <c r="F253" s="9" t="b">
        <f>AND(ISBLANK(G253),ISBLANK(H253))</f>
        <v>0</v>
      </c>
      <c r="G253" s="9" t="s">
        <v>347</v>
      </c>
      <c r="I253">
        <v>277</v>
      </c>
      <c r="J253" s="9" t="b">
        <f>AND(ISBLANK(K253),ISBLANK(L253))</f>
        <v>0</v>
      </c>
      <c r="K253" s="8">
        <v>0.89</v>
      </c>
      <c r="M253" s="15" t="b">
        <f>AND(ISBLANK(N253),ISBLANK(O253),ISBLANK(P253))</f>
        <v>0</v>
      </c>
      <c r="N253" s="15">
        <v>0</v>
      </c>
      <c r="P253" s="15">
        <v>4</v>
      </c>
      <c r="Q253" s="1">
        <v>0.33</v>
      </c>
      <c r="R253" s="18" t="b">
        <f>AND(ISBLANK(S253),ISBLANK(T253))</f>
        <v>0</v>
      </c>
      <c r="S253" s="18">
        <v>3</v>
      </c>
      <c r="T253" s="18">
        <v>311</v>
      </c>
      <c r="U253" s="15" t="b">
        <f>AND(ISBLANK(V253),ISBLANK(W253),ISBLANK(X253))</f>
        <v>0</v>
      </c>
      <c r="X253" s="15">
        <v>12</v>
      </c>
      <c r="AB253" t="s">
        <v>481</v>
      </c>
      <c r="AC253">
        <v>2014</v>
      </c>
      <c r="AD253" t="s">
        <v>342</v>
      </c>
      <c r="AE253" t="e">
        <f>VLOOKUP(AA253,duplicates!A:C,3,FALSE)</f>
        <v>#N/A</v>
      </c>
      <c r="AF253" t="s">
        <v>480</v>
      </c>
    </row>
    <row r="254" spans="1:32" x14ac:dyDescent="0.2">
      <c r="A254" t="s">
        <v>20</v>
      </c>
      <c r="B254">
        <v>1892</v>
      </c>
      <c r="C254" t="s">
        <v>255</v>
      </c>
      <c r="D254" t="s">
        <v>256</v>
      </c>
      <c r="E254" s="4" t="str">
        <f>IF(ISBLANK(G254),H254,G254)</f>
        <v>NA</v>
      </c>
      <c r="F254" s="9" t="b">
        <f>AND(ISBLANK(G254),ISBLANK(H254))</f>
        <v>0</v>
      </c>
      <c r="G254" s="9" t="s">
        <v>347</v>
      </c>
      <c r="I254" t="s">
        <v>347</v>
      </c>
      <c r="J254" s="9" t="b">
        <f>AND(ISBLANK(K254),ISBLANK(L254))</f>
        <v>0</v>
      </c>
      <c r="K254" s="9">
        <v>301</v>
      </c>
      <c r="M254" s="15" t="b">
        <f>AND(ISBLANK(N254),ISBLANK(O254),ISBLANK(P254))</f>
        <v>0</v>
      </c>
      <c r="N254" s="16">
        <v>1</v>
      </c>
      <c r="P254" s="16">
        <v>0.95</v>
      </c>
      <c r="Q254">
        <v>11</v>
      </c>
      <c r="R254" s="18" t="b">
        <f>AND(ISBLANK(S254),ISBLANK(T254))</f>
        <v>0</v>
      </c>
      <c r="S254" s="18">
        <v>7</v>
      </c>
      <c r="T254" s="18">
        <v>286</v>
      </c>
      <c r="U254" s="15" t="b">
        <f>AND(ISBLANK(V254),ISBLANK(W254),ISBLANK(X254))</f>
        <v>0</v>
      </c>
      <c r="X254" s="15">
        <v>11</v>
      </c>
      <c r="Z254" t="s">
        <v>465</v>
      </c>
      <c r="AB254" t="s">
        <v>481</v>
      </c>
      <c r="AC254">
        <v>2014</v>
      </c>
      <c r="AD254" t="s">
        <v>342</v>
      </c>
      <c r="AE254" t="e">
        <f>VLOOKUP(AA254,duplicates!A:C,3,FALSE)</f>
        <v>#N/A</v>
      </c>
      <c r="AF254" t="s">
        <v>480</v>
      </c>
    </row>
    <row r="255" spans="1:32" x14ac:dyDescent="0.2">
      <c r="A255" t="s">
        <v>20</v>
      </c>
      <c r="B255">
        <v>1811</v>
      </c>
      <c r="C255" t="s">
        <v>65</v>
      </c>
      <c r="D255" t="s">
        <v>66</v>
      </c>
      <c r="E255" s="4" t="str">
        <f>IF(ISBLANK(G255),H255,G255)</f>
        <v>NA</v>
      </c>
      <c r="F255" s="9" t="b">
        <f>AND(ISBLANK(G255),ISBLANK(H255))</f>
        <v>0</v>
      </c>
      <c r="G255" s="9" t="s">
        <v>347</v>
      </c>
      <c r="I255" t="s">
        <v>347</v>
      </c>
      <c r="J255" s="9" t="b">
        <f>AND(ISBLANK(K255),ISBLANK(L255))</f>
        <v>0</v>
      </c>
      <c r="K255" s="9">
        <v>295</v>
      </c>
      <c r="M255" s="15" t="b">
        <f>AND(ISBLANK(N255),ISBLANK(O255),ISBLANK(P255))</f>
        <v>0</v>
      </c>
      <c r="N255" s="16">
        <v>0.61</v>
      </c>
      <c r="P255" s="16">
        <v>0.37</v>
      </c>
      <c r="Q255">
        <v>18</v>
      </c>
      <c r="R255" s="18" t="b">
        <f>AND(ISBLANK(S255),ISBLANK(T255))</f>
        <v>0</v>
      </c>
      <c r="S255" s="18">
        <v>4</v>
      </c>
      <c r="T255" s="18">
        <v>108</v>
      </c>
      <c r="U255" s="15" t="b">
        <f>AND(ISBLANK(V255),ISBLANK(W255),ISBLANK(X255))</f>
        <v>0</v>
      </c>
      <c r="X255" s="15">
        <v>11</v>
      </c>
      <c r="Z255" t="s">
        <v>465</v>
      </c>
      <c r="AB255" t="s">
        <v>481</v>
      </c>
      <c r="AC255">
        <v>2014</v>
      </c>
      <c r="AD255" t="s">
        <v>342</v>
      </c>
      <c r="AE255" t="e">
        <f>VLOOKUP(AA255,duplicates!A:C,3,FALSE)</f>
        <v>#N/A</v>
      </c>
      <c r="AF255" t="s">
        <v>480</v>
      </c>
    </row>
    <row r="256" spans="1:32" x14ac:dyDescent="0.2">
      <c r="A256" t="s">
        <v>20</v>
      </c>
      <c r="B256">
        <v>1884</v>
      </c>
      <c r="C256" t="s">
        <v>257</v>
      </c>
      <c r="D256" t="s">
        <v>258</v>
      </c>
      <c r="E256" s="4" t="str">
        <f>IF(ISBLANK(G256),H256,G256)</f>
        <v>NA</v>
      </c>
      <c r="F256" s="9" t="b">
        <f>AND(ISBLANK(G256),ISBLANK(H256))</f>
        <v>0</v>
      </c>
      <c r="G256" s="9" t="s">
        <v>347</v>
      </c>
      <c r="I256" t="s">
        <v>347</v>
      </c>
      <c r="J256" s="9" t="b">
        <f>AND(ISBLANK(K256),ISBLANK(L256))</f>
        <v>0</v>
      </c>
      <c r="K256" s="9">
        <v>176</v>
      </c>
      <c r="M256" s="15" t="b">
        <f>AND(ISBLANK(N256),ISBLANK(O256),ISBLANK(P256))</f>
        <v>0</v>
      </c>
      <c r="N256" s="16">
        <v>1</v>
      </c>
      <c r="P256" s="16">
        <v>1</v>
      </c>
      <c r="Q256">
        <v>10</v>
      </c>
      <c r="R256" s="18" t="b">
        <f>AND(ISBLANK(S256),ISBLANK(T256))</f>
        <v>0</v>
      </c>
      <c r="S256" s="18">
        <v>30</v>
      </c>
      <c r="T256" s="18">
        <v>176</v>
      </c>
      <c r="U256" s="15" t="b">
        <f>AND(ISBLANK(V256),ISBLANK(W256),ISBLANK(X256))</f>
        <v>0</v>
      </c>
      <c r="X256" s="15">
        <v>10</v>
      </c>
      <c r="Z256" t="s">
        <v>465</v>
      </c>
      <c r="AB256" t="s">
        <v>481</v>
      </c>
      <c r="AC256">
        <v>2014</v>
      </c>
      <c r="AD256" t="s">
        <v>342</v>
      </c>
      <c r="AE256" t="e">
        <f>VLOOKUP(AA256,duplicates!A:C,3,FALSE)</f>
        <v>#N/A</v>
      </c>
      <c r="AF256" t="s">
        <v>480</v>
      </c>
    </row>
    <row r="257" spans="1:32" x14ac:dyDescent="0.2">
      <c r="A257" t="s">
        <v>20</v>
      </c>
      <c r="B257">
        <v>1828</v>
      </c>
      <c r="C257" t="s">
        <v>28</v>
      </c>
      <c r="D257" t="s">
        <v>29</v>
      </c>
      <c r="E257" s="4" t="str">
        <f>IF(ISBLANK(G257),H257,G257)</f>
        <v>NA</v>
      </c>
      <c r="F257" s="9" t="b">
        <f>AND(ISBLANK(G257),ISBLANK(H257))</f>
        <v>0</v>
      </c>
      <c r="G257" s="9" t="s">
        <v>347</v>
      </c>
      <c r="I257" t="s">
        <v>347</v>
      </c>
      <c r="J257" s="9" t="b">
        <f>AND(ISBLANK(K257),ISBLANK(L257))</f>
        <v>0</v>
      </c>
      <c r="K257" s="9">
        <v>403</v>
      </c>
      <c r="M257" s="15" t="b">
        <f>AND(ISBLANK(N257),ISBLANK(O257),ISBLANK(P257))</f>
        <v>0</v>
      </c>
      <c r="N257" s="16">
        <v>0.26</v>
      </c>
      <c r="P257" s="16">
        <v>0.36</v>
      </c>
      <c r="Q257">
        <v>38</v>
      </c>
      <c r="R257" s="18" t="b">
        <f>AND(ISBLANK(S257),ISBLANK(T257))</f>
        <v>0</v>
      </c>
      <c r="S257" s="18">
        <v>7</v>
      </c>
      <c r="T257" s="18">
        <v>144</v>
      </c>
      <c r="U257" s="15" t="b">
        <f>AND(ISBLANK(V257),ISBLANK(W257),ISBLANK(X257))</f>
        <v>0</v>
      </c>
      <c r="X257" s="15">
        <v>10</v>
      </c>
      <c r="Z257" s="1"/>
      <c r="AB257" t="s">
        <v>481</v>
      </c>
      <c r="AC257">
        <v>2014</v>
      </c>
      <c r="AD257" t="s">
        <v>342</v>
      </c>
      <c r="AE257" t="e">
        <f>VLOOKUP(AA257,duplicates!A:C,3,FALSE)</f>
        <v>#N/A</v>
      </c>
      <c r="AF257" t="s">
        <v>480</v>
      </c>
    </row>
    <row r="258" spans="1:32" x14ac:dyDescent="0.2">
      <c r="A258" t="s">
        <v>20</v>
      </c>
      <c r="B258">
        <v>1731</v>
      </c>
      <c r="C258" t="s">
        <v>273</v>
      </c>
      <c r="D258" t="s">
        <v>274</v>
      </c>
      <c r="E258" s="4" t="str">
        <f>IF(ISBLANK(G258),H258,G258)</f>
        <v>NA</v>
      </c>
      <c r="F258" s="9" t="b">
        <f>AND(ISBLANK(G258),ISBLANK(H258))</f>
        <v>0</v>
      </c>
      <c r="G258" s="9" t="s">
        <v>347</v>
      </c>
      <c r="I258">
        <v>19</v>
      </c>
      <c r="J258" s="9" t="b">
        <f>AND(ISBLANK(K258),ISBLANK(L258))</f>
        <v>0</v>
      </c>
      <c r="K258" s="8">
        <v>0.06</v>
      </c>
      <c r="M258" s="15" t="b">
        <f>AND(ISBLANK(N258),ISBLANK(O258),ISBLANK(P258))</f>
        <v>0</v>
      </c>
      <c r="N258" s="15">
        <v>6</v>
      </c>
      <c r="P258" s="15">
        <v>8</v>
      </c>
      <c r="Q258" s="1">
        <v>0.8</v>
      </c>
      <c r="R258" s="18" t="b">
        <f>AND(ISBLANK(S258),ISBLANK(T258))</f>
        <v>0</v>
      </c>
      <c r="S258" s="18">
        <v>8</v>
      </c>
      <c r="T258" s="18">
        <v>341</v>
      </c>
      <c r="U258" s="15" t="b">
        <f>AND(ISBLANK(V258),ISBLANK(W258),ISBLANK(X258))</f>
        <v>0</v>
      </c>
      <c r="X258" s="15">
        <v>10</v>
      </c>
      <c r="AB258" t="s">
        <v>481</v>
      </c>
      <c r="AC258">
        <v>2014</v>
      </c>
      <c r="AD258" t="s">
        <v>342</v>
      </c>
      <c r="AE258" t="e">
        <f>VLOOKUP(AA258,duplicates!A:C,3,FALSE)</f>
        <v>#N/A</v>
      </c>
      <c r="AF258" t="s">
        <v>480</v>
      </c>
    </row>
    <row r="259" spans="1:32" x14ac:dyDescent="0.2">
      <c r="A259" t="s">
        <v>20</v>
      </c>
      <c r="B259">
        <v>1833</v>
      </c>
      <c r="C259" t="s">
        <v>185</v>
      </c>
      <c r="D259" t="s">
        <v>186</v>
      </c>
      <c r="E259" s="4" t="str">
        <f>IF(ISBLANK(G259),H259,G259)</f>
        <v>NA</v>
      </c>
      <c r="F259" s="9" t="b">
        <f>AND(ISBLANK(G259),ISBLANK(H259))</f>
        <v>0</v>
      </c>
      <c r="G259" s="9" t="s">
        <v>347</v>
      </c>
      <c r="I259" t="s">
        <v>347</v>
      </c>
      <c r="J259" s="9" t="b">
        <f>AND(ISBLANK(K259),ISBLANK(L259))</f>
        <v>0</v>
      </c>
      <c r="K259" s="9">
        <v>464</v>
      </c>
      <c r="M259" s="15" t="b">
        <f>AND(ISBLANK(N259),ISBLANK(O259),ISBLANK(P259))</f>
        <v>0</v>
      </c>
      <c r="N259" s="16">
        <v>0.83</v>
      </c>
      <c r="P259" s="16">
        <v>0.92</v>
      </c>
      <c r="Q259">
        <v>12</v>
      </c>
      <c r="R259" s="18" t="b">
        <f>AND(ISBLANK(S259),ISBLANK(T259))</f>
        <v>0</v>
      </c>
      <c r="S259" s="18">
        <v>6</v>
      </c>
      <c r="T259" s="18">
        <v>425</v>
      </c>
      <c r="U259" s="15" t="b">
        <f>AND(ISBLANK(V259),ISBLANK(W259),ISBLANK(X259))</f>
        <v>0</v>
      </c>
      <c r="X259" s="15">
        <v>10</v>
      </c>
      <c r="Z259" s="1"/>
      <c r="AB259" t="s">
        <v>481</v>
      </c>
      <c r="AC259">
        <v>2014</v>
      </c>
      <c r="AD259" t="s">
        <v>342</v>
      </c>
      <c r="AE259" t="e">
        <f>VLOOKUP(AA259,duplicates!A:C,3,FALSE)</f>
        <v>#N/A</v>
      </c>
      <c r="AF259" t="s">
        <v>480</v>
      </c>
    </row>
    <row r="260" spans="1:32" x14ac:dyDescent="0.2">
      <c r="A260" t="s">
        <v>20</v>
      </c>
      <c r="B260">
        <v>1735</v>
      </c>
      <c r="C260" t="s">
        <v>243</v>
      </c>
      <c r="D260" t="s">
        <v>244</v>
      </c>
      <c r="E260" s="4" t="str">
        <f>IF(ISBLANK(G260),H260,G260)</f>
        <v>NA</v>
      </c>
      <c r="F260" s="9" t="b">
        <f>AND(ISBLANK(G260),ISBLANK(H260))</f>
        <v>0</v>
      </c>
      <c r="G260" s="9" t="s">
        <v>347</v>
      </c>
      <c r="I260">
        <v>92</v>
      </c>
      <c r="J260" s="9" t="b">
        <f>AND(ISBLANK(K260),ISBLANK(L260))</f>
        <v>0</v>
      </c>
      <c r="K260" s="8">
        <v>0.19</v>
      </c>
      <c r="M260" s="15" t="b">
        <f>AND(ISBLANK(N260),ISBLANK(O260),ISBLANK(P260))</f>
        <v>0</v>
      </c>
      <c r="N260" s="15">
        <v>8</v>
      </c>
      <c r="P260" s="15">
        <v>9</v>
      </c>
      <c r="Q260" s="1">
        <v>1</v>
      </c>
      <c r="R260" s="18" t="b">
        <f>AND(ISBLANK(S260),ISBLANK(T260))</f>
        <v>0</v>
      </c>
      <c r="S260" s="18">
        <v>8</v>
      </c>
      <c r="T260" s="18">
        <v>487</v>
      </c>
      <c r="U260" s="15" t="b">
        <f>AND(ISBLANK(V260),ISBLANK(W260),ISBLANK(X260))</f>
        <v>0</v>
      </c>
      <c r="X260" s="15">
        <v>9</v>
      </c>
      <c r="AB260" t="s">
        <v>481</v>
      </c>
      <c r="AC260">
        <v>2014</v>
      </c>
      <c r="AD260" t="s">
        <v>342</v>
      </c>
      <c r="AE260" t="e">
        <f>VLOOKUP(AA260,duplicates!A:C,3,FALSE)</f>
        <v>#N/A</v>
      </c>
      <c r="AF260" t="s">
        <v>480</v>
      </c>
    </row>
    <row r="261" spans="1:32" x14ac:dyDescent="0.2">
      <c r="A261" t="s">
        <v>20</v>
      </c>
      <c r="B261">
        <v>1671</v>
      </c>
      <c r="C261" t="s">
        <v>161</v>
      </c>
      <c r="D261" t="s">
        <v>162</v>
      </c>
      <c r="E261" s="4" t="str">
        <f>IF(ISBLANK(G261),H261,G261)</f>
        <v>NA</v>
      </c>
      <c r="F261" s="9" t="b">
        <f>AND(ISBLANK(G261),ISBLANK(H261))</f>
        <v>0</v>
      </c>
      <c r="G261" s="9" t="s">
        <v>347</v>
      </c>
      <c r="I261">
        <v>86</v>
      </c>
      <c r="J261" s="9" t="b">
        <f>AND(ISBLANK(K261),ISBLANK(L261))</f>
        <v>0</v>
      </c>
      <c r="K261" s="8">
        <v>0.99</v>
      </c>
      <c r="M261" s="15" t="b">
        <f>AND(ISBLANK(N261),ISBLANK(O261),ISBLANK(P261))</f>
        <v>0</v>
      </c>
      <c r="N261" s="15">
        <v>8</v>
      </c>
      <c r="P261" s="15">
        <v>8</v>
      </c>
      <c r="Q261" s="1">
        <v>1</v>
      </c>
      <c r="R261" s="18" t="b">
        <f>AND(ISBLANK(S261),ISBLANK(T261))</f>
        <v>0</v>
      </c>
      <c r="S261" s="18">
        <v>8</v>
      </c>
      <c r="T261" s="18">
        <v>87</v>
      </c>
      <c r="U261" s="15" t="b">
        <f>AND(ISBLANK(V261),ISBLANK(W261),ISBLANK(X261))</f>
        <v>0</v>
      </c>
      <c r="X261" s="15">
        <v>8</v>
      </c>
      <c r="AB261" t="s">
        <v>481</v>
      </c>
      <c r="AC261">
        <v>2014</v>
      </c>
      <c r="AD261" t="s">
        <v>342</v>
      </c>
      <c r="AE261" t="e">
        <f>VLOOKUP(AA261,duplicates!A:C,3,FALSE)</f>
        <v>#N/A</v>
      </c>
      <c r="AF261" t="s">
        <v>480</v>
      </c>
    </row>
    <row r="262" spans="1:32" x14ac:dyDescent="0.2">
      <c r="A262" t="s">
        <v>20</v>
      </c>
      <c r="B262">
        <v>1912</v>
      </c>
      <c r="C262" t="s">
        <v>243</v>
      </c>
      <c r="D262" t="s">
        <v>244</v>
      </c>
      <c r="E262" s="4" t="str">
        <f>IF(ISBLANK(G262),H262,G262)</f>
        <v>NA</v>
      </c>
      <c r="F262" s="9" t="b">
        <f>AND(ISBLANK(G262),ISBLANK(H262))</f>
        <v>0</v>
      </c>
      <c r="G262" s="9" t="s">
        <v>347</v>
      </c>
      <c r="I262" t="s">
        <v>347</v>
      </c>
      <c r="J262" s="9" t="b">
        <f>AND(ISBLANK(K262),ISBLANK(L262))</f>
        <v>0</v>
      </c>
      <c r="K262" s="9">
        <v>551</v>
      </c>
      <c r="M262" s="15" t="b">
        <f>AND(ISBLANK(N262),ISBLANK(O262),ISBLANK(P262))</f>
        <v>0</v>
      </c>
      <c r="N262" s="16">
        <v>1</v>
      </c>
      <c r="P262" s="16">
        <v>0.14000000000000001</v>
      </c>
      <c r="Q262">
        <v>7</v>
      </c>
      <c r="R262" s="18" t="b">
        <f>AND(ISBLANK(S262),ISBLANK(T262))</f>
        <v>0</v>
      </c>
      <c r="S262" s="18">
        <v>7</v>
      </c>
      <c r="T262" s="18">
        <v>75</v>
      </c>
      <c r="U262" s="15" t="b">
        <f>AND(ISBLANK(V262),ISBLANK(W262),ISBLANK(X262))</f>
        <v>0</v>
      </c>
      <c r="X262" s="15">
        <v>7</v>
      </c>
      <c r="Z262" s="1"/>
      <c r="AB262" t="s">
        <v>481</v>
      </c>
      <c r="AC262">
        <v>2014</v>
      </c>
      <c r="AD262" t="s">
        <v>342</v>
      </c>
      <c r="AE262" t="e">
        <f>VLOOKUP(AA262,duplicates!A:C,3,FALSE)</f>
        <v>#N/A</v>
      </c>
      <c r="AF262" t="s">
        <v>480</v>
      </c>
    </row>
    <row r="263" spans="1:32" x14ac:dyDescent="0.2">
      <c r="A263" t="s">
        <v>20</v>
      </c>
      <c r="B263">
        <v>1777</v>
      </c>
      <c r="C263" t="s">
        <v>111</v>
      </c>
      <c r="D263" t="s">
        <v>112</v>
      </c>
      <c r="E263" s="4" t="str">
        <f>IF(ISBLANK(G263),H263,G263)</f>
        <v>NA</v>
      </c>
      <c r="F263" s="9" t="b">
        <f>AND(ISBLANK(G263),ISBLANK(H263))</f>
        <v>0</v>
      </c>
      <c r="G263" s="9" t="s">
        <v>347</v>
      </c>
      <c r="I263" t="s">
        <v>347</v>
      </c>
      <c r="J263" s="9" t="b">
        <f>AND(ISBLANK(K263),ISBLANK(L263))</f>
        <v>0</v>
      </c>
      <c r="K263" s="9">
        <v>368</v>
      </c>
      <c r="M263" s="15" t="b">
        <f>AND(ISBLANK(N263),ISBLANK(O263),ISBLANK(P263))</f>
        <v>0</v>
      </c>
      <c r="N263" s="16">
        <v>1</v>
      </c>
      <c r="P263" s="16">
        <v>0.98</v>
      </c>
      <c r="Q263">
        <v>5</v>
      </c>
      <c r="R263" s="18" t="b">
        <f>AND(ISBLANK(S263),ISBLANK(T263))</f>
        <v>0</v>
      </c>
      <c r="S263" s="18">
        <v>4</v>
      </c>
      <c r="T263" s="18">
        <v>359</v>
      </c>
      <c r="U263" s="15" t="b">
        <f>AND(ISBLANK(V263),ISBLANK(W263),ISBLANK(X263))</f>
        <v>0</v>
      </c>
      <c r="X263" s="15">
        <v>5</v>
      </c>
      <c r="Z263" t="s">
        <v>465</v>
      </c>
      <c r="AB263" t="s">
        <v>481</v>
      </c>
      <c r="AC263">
        <v>2014</v>
      </c>
      <c r="AD263" t="s">
        <v>342</v>
      </c>
      <c r="AE263" t="e">
        <f>VLOOKUP(AA263,duplicates!A:C,3,FALSE)</f>
        <v>#N/A</v>
      </c>
      <c r="AF263" t="s">
        <v>480</v>
      </c>
    </row>
    <row r="264" spans="1:32" x14ac:dyDescent="0.2">
      <c r="A264" t="s">
        <v>20</v>
      </c>
      <c r="B264">
        <v>1700</v>
      </c>
      <c r="C264" t="s">
        <v>219</v>
      </c>
      <c r="D264" t="s">
        <v>220</v>
      </c>
      <c r="E264" s="4" t="str">
        <f>IF(ISBLANK(G264),H264,G264)</f>
        <v>NA</v>
      </c>
      <c r="F264" s="9" t="b">
        <f>AND(ISBLANK(G264),ISBLANK(H264))</f>
        <v>0</v>
      </c>
      <c r="G264" s="9" t="s">
        <v>347</v>
      </c>
      <c r="I264">
        <v>79</v>
      </c>
      <c r="J264" s="9" t="b">
        <f>AND(ISBLANK(K264),ISBLANK(L264))</f>
        <v>0</v>
      </c>
      <c r="K264" s="8">
        <v>0.95</v>
      </c>
      <c r="M264" s="15" t="b">
        <f>AND(ISBLANK(N264),ISBLANK(O264),ISBLANK(P264))</f>
        <v>0</v>
      </c>
      <c r="N264" s="15" t="s">
        <v>27</v>
      </c>
      <c r="P264" s="15">
        <v>3</v>
      </c>
      <c r="Q264" s="1">
        <v>0.6</v>
      </c>
      <c r="R264" s="18" t="b">
        <f>AND(ISBLANK(S264),ISBLANK(T264))</f>
        <v>0</v>
      </c>
      <c r="S264" s="18" t="s">
        <v>27</v>
      </c>
      <c r="T264" s="18">
        <v>83</v>
      </c>
      <c r="U264" s="15" t="b">
        <f>AND(ISBLANK(V264),ISBLANK(W264),ISBLANK(X264))</f>
        <v>0</v>
      </c>
      <c r="X264" s="15">
        <v>5</v>
      </c>
      <c r="Z264" t="s">
        <v>465</v>
      </c>
      <c r="AB264" t="s">
        <v>481</v>
      </c>
      <c r="AC264">
        <v>2014</v>
      </c>
      <c r="AD264" t="s">
        <v>342</v>
      </c>
      <c r="AE264" t="e">
        <f>VLOOKUP(AA264,duplicates!A:C,3,FALSE)</f>
        <v>#N/A</v>
      </c>
      <c r="AF264" t="s">
        <v>480</v>
      </c>
    </row>
    <row r="265" spans="1:32" x14ac:dyDescent="0.2">
      <c r="A265" t="s">
        <v>20</v>
      </c>
      <c r="B265">
        <v>1855</v>
      </c>
      <c r="C265" t="s">
        <v>95</v>
      </c>
      <c r="D265" t="s">
        <v>96</v>
      </c>
      <c r="E265" s="4" t="str">
        <f>IF(ISBLANK(G265),H265,G265)</f>
        <v>NA</v>
      </c>
      <c r="F265" s="9" t="b">
        <f>AND(ISBLANK(G265),ISBLANK(H265))</f>
        <v>0</v>
      </c>
      <c r="G265" s="9" t="s">
        <v>347</v>
      </c>
      <c r="I265" t="s">
        <v>347</v>
      </c>
      <c r="J265" s="9" t="b">
        <f>AND(ISBLANK(K265),ISBLANK(L265))</f>
        <v>0</v>
      </c>
      <c r="K265" s="9">
        <v>319</v>
      </c>
      <c r="M265" s="15" t="b">
        <f>AND(ISBLANK(N265),ISBLANK(O265),ISBLANK(P265))</f>
        <v>0</v>
      </c>
      <c r="N265" s="16">
        <v>1</v>
      </c>
      <c r="P265" s="16">
        <v>0.92</v>
      </c>
      <c r="Q265">
        <v>5</v>
      </c>
      <c r="R265" s="18" t="b">
        <f>AND(ISBLANK(S265),ISBLANK(T265))</f>
        <v>0</v>
      </c>
      <c r="S265" s="18">
        <v>2</v>
      </c>
      <c r="T265" s="18">
        <v>294</v>
      </c>
      <c r="U265" s="15" t="b">
        <f>AND(ISBLANK(V265),ISBLANK(W265),ISBLANK(X265))</f>
        <v>0</v>
      </c>
      <c r="X265" s="15">
        <v>5</v>
      </c>
      <c r="Z265" s="1"/>
      <c r="AB265" t="s">
        <v>481</v>
      </c>
      <c r="AC265">
        <v>2014</v>
      </c>
      <c r="AD265" t="s">
        <v>342</v>
      </c>
      <c r="AE265" t="e">
        <f>VLOOKUP(AA265,duplicates!A:C,3,FALSE)</f>
        <v>#N/A</v>
      </c>
      <c r="AF265" t="s">
        <v>480</v>
      </c>
    </row>
    <row r="266" spans="1:32" x14ac:dyDescent="0.2">
      <c r="A266" t="s">
        <v>20</v>
      </c>
      <c r="B266">
        <v>1600</v>
      </c>
      <c r="C266" t="s">
        <v>111</v>
      </c>
      <c r="D266" t="s">
        <v>112</v>
      </c>
      <c r="E266" s="4" t="str">
        <f>IF(ISBLANK(G266),H266,G266)</f>
        <v>NA</v>
      </c>
      <c r="F266" s="9" t="b">
        <f>AND(ISBLANK(G266),ISBLANK(H266))</f>
        <v>0</v>
      </c>
      <c r="G266" s="9" t="s">
        <v>347</v>
      </c>
      <c r="I266">
        <v>336</v>
      </c>
      <c r="J266" s="9" t="b">
        <f>AND(ISBLANK(K266),ISBLANK(L266))</f>
        <v>0</v>
      </c>
      <c r="K266" s="8">
        <v>0.98</v>
      </c>
      <c r="M266" s="15" t="b">
        <f>AND(ISBLANK(N266),ISBLANK(O266),ISBLANK(P266))</f>
        <v>0</v>
      </c>
      <c r="N266" s="15">
        <v>3</v>
      </c>
      <c r="P266" s="15">
        <v>4</v>
      </c>
      <c r="Q266" s="1">
        <v>1</v>
      </c>
      <c r="R266" s="18" t="b">
        <f>AND(ISBLANK(S266),ISBLANK(T266))</f>
        <v>0</v>
      </c>
      <c r="S266" s="18">
        <v>3</v>
      </c>
      <c r="T266" s="18">
        <v>342</v>
      </c>
      <c r="U266" s="15" t="b">
        <f>AND(ISBLANK(V266),ISBLANK(W266),ISBLANK(X266))</f>
        <v>0</v>
      </c>
      <c r="X266" s="15">
        <v>4</v>
      </c>
      <c r="Z266" t="s">
        <v>465</v>
      </c>
      <c r="AB266" t="s">
        <v>481</v>
      </c>
      <c r="AC266">
        <v>2014</v>
      </c>
      <c r="AD266" t="s">
        <v>342</v>
      </c>
      <c r="AE266" t="e">
        <f>VLOOKUP(AA266,duplicates!A:C,3,FALSE)</f>
        <v>#N/A</v>
      </c>
      <c r="AF266" t="s">
        <v>480</v>
      </c>
    </row>
    <row r="267" spans="1:32" x14ac:dyDescent="0.2">
      <c r="A267" t="s">
        <v>20</v>
      </c>
      <c r="B267">
        <v>1805</v>
      </c>
      <c r="C267" t="s">
        <v>47</v>
      </c>
      <c r="D267" t="s">
        <v>48</v>
      </c>
      <c r="E267" s="4" t="str">
        <f>IF(ISBLANK(G267),H267,G267)</f>
        <v>NA</v>
      </c>
      <c r="F267" s="9" t="b">
        <f>AND(ISBLANK(G267),ISBLANK(H267))</f>
        <v>0</v>
      </c>
      <c r="G267" s="9" t="s">
        <v>347</v>
      </c>
      <c r="I267" t="s">
        <v>347</v>
      </c>
      <c r="J267" s="9" t="b">
        <f>AND(ISBLANK(K267),ISBLANK(L267))</f>
        <v>0</v>
      </c>
      <c r="K267" s="9">
        <v>34</v>
      </c>
      <c r="M267" s="15" t="b">
        <f>AND(ISBLANK(N267),ISBLANK(O267),ISBLANK(P267))</f>
        <v>0</v>
      </c>
      <c r="N267" s="16">
        <v>1</v>
      </c>
      <c r="P267" s="16">
        <v>1</v>
      </c>
      <c r="Q267">
        <v>4</v>
      </c>
      <c r="R267" s="18" t="b">
        <f>AND(ISBLANK(S267),ISBLANK(T267))</f>
        <v>0</v>
      </c>
      <c r="S267" s="18">
        <v>3</v>
      </c>
      <c r="T267" s="18">
        <v>34</v>
      </c>
      <c r="U267" s="15" t="b">
        <f>AND(ISBLANK(V267),ISBLANK(W267),ISBLANK(X267))</f>
        <v>0</v>
      </c>
      <c r="X267" s="15">
        <v>4</v>
      </c>
      <c r="Z267" t="s">
        <v>465</v>
      </c>
      <c r="AB267" t="s">
        <v>481</v>
      </c>
      <c r="AC267">
        <v>2014</v>
      </c>
      <c r="AD267" t="s">
        <v>342</v>
      </c>
      <c r="AE267" t="e">
        <f>VLOOKUP(AA267,duplicates!A:C,3,FALSE)</f>
        <v>#N/A</v>
      </c>
      <c r="AF267" t="s">
        <v>480</v>
      </c>
    </row>
    <row r="268" spans="1:32" x14ac:dyDescent="0.2">
      <c r="A268" t="s">
        <v>20</v>
      </c>
      <c r="B268">
        <v>1682</v>
      </c>
      <c r="C268" t="s">
        <v>25</v>
      </c>
      <c r="D268" t="s">
        <v>26</v>
      </c>
      <c r="E268" s="4" t="str">
        <f>IF(ISBLANK(G268),H268,G268)</f>
        <v>NA</v>
      </c>
      <c r="F268" s="9" t="b">
        <f>AND(ISBLANK(G268),ISBLANK(H268))</f>
        <v>0</v>
      </c>
      <c r="G268" s="9" t="s">
        <v>347</v>
      </c>
      <c r="I268">
        <v>171</v>
      </c>
      <c r="J268" s="9" t="b">
        <f>AND(ISBLANK(K268),ISBLANK(L268))</f>
        <v>0</v>
      </c>
      <c r="K268" s="8">
        <v>0.6</v>
      </c>
      <c r="M268" s="15" t="b">
        <f>AND(ISBLANK(N268),ISBLANK(O268),ISBLANK(P268))</f>
        <v>0</v>
      </c>
      <c r="N268" s="15">
        <v>4</v>
      </c>
      <c r="P268" s="15">
        <v>4</v>
      </c>
      <c r="Q268" s="1">
        <v>1</v>
      </c>
      <c r="R268" s="18" t="b">
        <f>AND(ISBLANK(S268),ISBLANK(T268))</f>
        <v>0</v>
      </c>
      <c r="S268" s="18">
        <v>4</v>
      </c>
      <c r="T268" s="18">
        <v>287</v>
      </c>
      <c r="U268" s="15" t="b">
        <f>AND(ISBLANK(V268),ISBLANK(W268),ISBLANK(X268))</f>
        <v>0</v>
      </c>
      <c r="X268" s="15">
        <v>4</v>
      </c>
      <c r="AB268" t="s">
        <v>481</v>
      </c>
      <c r="AC268">
        <v>2014</v>
      </c>
      <c r="AD268" t="s">
        <v>342</v>
      </c>
      <c r="AE268" t="e">
        <f>VLOOKUP(AA268,duplicates!A:C,3,FALSE)</f>
        <v>#N/A</v>
      </c>
      <c r="AF268" t="s">
        <v>480</v>
      </c>
    </row>
    <row r="269" spans="1:32" x14ac:dyDescent="0.2">
      <c r="A269" t="s">
        <v>20</v>
      </c>
      <c r="B269">
        <v>1599</v>
      </c>
      <c r="C269" t="s">
        <v>30</v>
      </c>
      <c r="D269" t="s">
        <v>31</v>
      </c>
      <c r="E269" s="4" t="str">
        <f>IF(ISBLANK(G269),H269,G269)</f>
        <v>NA</v>
      </c>
      <c r="F269" s="9" t="b">
        <f>AND(ISBLANK(G269),ISBLANK(H269))</f>
        <v>0</v>
      </c>
      <c r="G269" s="9" t="s">
        <v>347</v>
      </c>
      <c r="I269">
        <v>303</v>
      </c>
      <c r="J269" s="9" t="b">
        <f>AND(ISBLANK(K269),ISBLANK(L269))</f>
        <v>0</v>
      </c>
      <c r="K269" s="8">
        <v>1</v>
      </c>
      <c r="M269" s="15" t="b">
        <f>AND(ISBLANK(N269),ISBLANK(O269),ISBLANK(P269))</f>
        <v>0</v>
      </c>
      <c r="N269" s="15">
        <v>3</v>
      </c>
      <c r="P269" s="15">
        <v>3</v>
      </c>
      <c r="Q269" s="1">
        <v>1</v>
      </c>
      <c r="R269" s="18" t="b">
        <f>AND(ISBLANK(S269),ISBLANK(T269))</f>
        <v>0</v>
      </c>
      <c r="S269" s="18">
        <v>3</v>
      </c>
      <c r="T269" s="18">
        <v>303</v>
      </c>
      <c r="U269" s="15" t="b">
        <f>AND(ISBLANK(V269),ISBLANK(W269),ISBLANK(X269))</f>
        <v>0</v>
      </c>
      <c r="X269" s="15">
        <v>3</v>
      </c>
      <c r="Z269" t="s">
        <v>465</v>
      </c>
      <c r="AB269" t="s">
        <v>481</v>
      </c>
      <c r="AC269">
        <v>2014</v>
      </c>
      <c r="AD269" t="s">
        <v>342</v>
      </c>
      <c r="AE269" t="e">
        <f>VLOOKUP(AA269,duplicates!A:C,3,FALSE)</f>
        <v>#N/A</v>
      </c>
      <c r="AF269" t="s">
        <v>480</v>
      </c>
    </row>
    <row r="270" spans="1:32" x14ac:dyDescent="0.2">
      <c r="A270" t="s">
        <v>20</v>
      </c>
      <c r="B270">
        <v>1877</v>
      </c>
      <c r="C270" t="s">
        <v>219</v>
      </c>
      <c r="D270" t="s">
        <v>220</v>
      </c>
      <c r="E270" s="4" t="str">
        <f>IF(ISBLANK(G270),H270,G270)</f>
        <v>NA</v>
      </c>
      <c r="F270" s="9" t="b">
        <f>AND(ISBLANK(G270),ISBLANK(H270))</f>
        <v>0</v>
      </c>
      <c r="G270" s="9" t="s">
        <v>347</v>
      </c>
      <c r="I270" t="s">
        <v>347</v>
      </c>
      <c r="J270" s="9" t="b">
        <f>AND(ISBLANK(K270),ISBLANK(L270))</f>
        <v>0</v>
      </c>
      <c r="K270" s="9">
        <v>73</v>
      </c>
      <c r="M270" s="15" t="b">
        <f>AND(ISBLANK(N270),ISBLANK(O270),ISBLANK(P270))</f>
        <v>0</v>
      </c>
      <c r="N270" s="16">
        <v>0.6</v>
      </c>
      <c r="P270" s="16">
        <v>1</v>
      </c>
      <c r="Q270">
        <v>5</v>
      </c>
      <c r="R270" s="18" t="b">
        <f>AND(ISBLANK(S270),ISBLANK(T270))</f>
        <v>0</v>
      </c>
      <c r="S270" s="18">
        <v>2</v>
      </c>
      <c r="T270" s="18">
        <v>73</v>
      </c>
      <c r="U270" s="15" t="b">
        <f>AND(ISBLANK(V270),ISBLANK(W270),ISBLANK(X270))</f>
        <v>0</v>
      </c>
      <c r="X270" s="15">
        <v>3</v>
      </c>
      <c r="Z270" t="s">
        <v>465</v>
      </c>
      <c r="AB270" t="s">
        <v>481</v>
      </c>
      <c r="AC270">
        <v>2014</v>
      </c>
      <c r="AD270" t="s">
        <v>342</v>
      </c>
      <c r="AE270" t="e">
        <f>VLOOKUP(AA270,duplicates!A:C,3,FALSE)</f>
        <v>#N/A</v>
      </c>
      <c r="AF270" t="s">
        <v>480</v>
      </c>
    </row>
    <row r="271" spans="1:32" x14ac:dyDescent="0.2">
      <c r="A271" t="s">
        <v>20</v>
      </c>
      <c r="B271">
        <v>1628</v>
      </c>
      <c r="C271" t="s">
        <v>47</v>
      </c>
      <c r="D271" t="s">
        <v>48</v>
      </c>
      <c r="E271" s="4" t="str">
        <f>IF(ISBLANK(G271),H271,G271)</f>
        <v>NA</v>
      </c>
      <c r="F271" s="9" t="b">
        <f>AND(ISBLANK(G271),ISBLANK(H271))</f>
        <v>0</v>
      </c>
      <c r="G271" s="9" t="s">
        <v>347</v>
      </c>
      <c r="I271">
        <v>32</v>
      </c>
      <c r="J271" s="9" t="b">
        <f>AND(ISBLANK(K271),ISBLANK(L271))</f>
        <v>0</v>
      </c>
      <c r="K271" s="8">
        <v>1</v>
      </c>
      <c r="M271" s="15" t="b">
        <f>AND(ISBLANK(N271),ISBLANK(O271),ISBLANK(P271))</f>
        <v>0</v>
      </c>
      <c r="N271" s="15">
        <v>3</v>
      </c>
      <c r="P271" s="15">
        <v>3</v>
      </c>
      <c r="Q271" s="1">
        <v>1</v>
      </c>
      <c r="R271" s="18" t="b">
        <f>AND(ISBLANK(S271),ISBLANK(T271))</f>
        <v>0</v>
      </c>
      <c r="S271" s="18">
        <v>3</v>
      </c>
      <c r="T271" s="18">
        <v>32</v>
      </c>
      <c r="U271" s="15" t="b">
        <f>AND(ISBLANK(V271),ISBLANK(W271),ISBLANK(X271))</f>
        <v>0</v>
      </c>
      <c r="X271" s="15">
        <v>3</v>
      </c>
      <c r="Z271" t="s">
        <v>465</v>
      </c>
      <c r="AB271" t="s">
        <v>481</v>
      </c>
      <c r="AC271">
        <v>2014</v>
      </c>
      <c r="AD271" t="s">
        <v>342</v>
      </c>
      <c r="AE271" t="e">
        <f>VLOOKUP(AA271,duplicates!A:C,3,FALSE)</f>
        <v>#N/A</v>
      </c>
      <c r="AF271" t="s">
        <v>480</v>
      </c>
    </row>
    <row r="272" spans="1:32" x14ac:dyDescent="0.2">
      <c r="A272" t="s">
        <v>20</v>
      </c>
      <c r="B272">
        <v>1816</v>
      </c>
      <c r="C272" t="s">
        <v>89</v>
      </c>
      <c r="D272" t="s">
        <v>90</v>
      </c>
      <c r="E272" s="4" t="str">
        <f>IF(ISBLANK(G272),H272,G272)</f>
        <v>NA</v>
      </c>
      <c r="F272" s="9" t="b">
        <f>AND(ISBLANK(G272),ISBLANK(H272))</f>
        <v>0</v>
      </c>
      <c r="G272" s="9" t="s">
        <v>347</v>
      </c>
      <c r="I272" t="s">
        <v>347</v>
      </c>
      <c r="J272" s="9" t="b">
        <f>AND(ISBLANK(K272),ISBLANK(L272))</f>
        <v>0</v>
      </c>
      <c r="K272" s="9">
        <v>17</v>
      </c>
      <c r="M272" s="15" t="b">
        <f>AND(ISBLANK(N272),ISBLANK(O272),ISBLANK(P272))</f>
        <v>0</v>
      </c>
      <c r="N272" s="16">
        <v>1</v>
      </c>
      <c r="P272" s="16">
        <v>1</v>
      </c>
      <c r="Q272">
        <v>3</v>
      </c>
      <c r="R272" s="18" t="b">
        <f>AND(ISBLANK(S272),ISBLANK(T272))</f>
        <v>0</v>
      </c>
      <c r="S272" s="18">
        <v>0</v>
      </c>
      <c r="T272" s="18">
        <v>17</v>
      </c>
      <c r="U272" s="15" t="b">
        <f>AND(ISBLANK(V272),ISBLANK(W272),ISBLANK(X272))</f>
        <v>0</v>
      </c>
      <c r="X272" s="15">
        <v>3</v>
      </c>
      <c r="Z272" s="1"/>
      <c r="AB272" t="s">
        <v>481</v>
      </c>
      <c r="AC272">
        <v>2014</v>
      </c>
      <c r="AD272" t="s">
        <v>342</v>
      </c>
      <c r="AE272" t="e">
        <f>VLOOKUP(AA272,duplicates!A:C,3,FALSE)</f>
        <v>#N/A</v>
      </c>
      <c r="AF272" t="s">
        <v>480</v>
      </c>
    </row>
    <row r="273" spans="1:32" x14ac:dyDescent="0.2">
      <c r="A273" t="s">
        <v>20</v>
      </c>
      <c r="B273">
        <v>1908</v>
      </c>
      <c r="C273" t="s">
        <v>273</v>
      </c>
      <c r="D273" t="s">
        <v>274</v>
      </c>
      <c r="E273" s="4" t="str">
        <f>IF(ISBLANK(G273),H273,G273)</f>
        <v>NA</v>
      </c>
      <c r="F273" s="9" t="b">
        <f>AND(ISBLANK(G273),ISBLANK(H273))</f>
        <v>0</v>
      </c>
      <c r="G273" s="9" t="s">
        <v>347</v>
      </c>
      <c r="I273" t="s">
        <v>347</v>
      </c>
      <c r="J273" s="9" t="b">
        <f>AND(ISBLANK(K273),ISBLANK(L273))</f>
        <v>0</v>
      </c>
      <c r="K273" s="9">
        <v>329</v>
      </c>
      <c r="M273" s="15" t="b">
        <f>AND(ISBLANK(N273),ISBLANK(O273),ISBLANK(P273))</f>
        <v>0</v>
      </c>
      <c r="N273" s="16">
        <v>0.23</v>
      </c>
      <c r="P273" s="16">
        <v>0.16</v>
      </c>
      <c r="Q273">
        <v>13</v>
      </c>
      <c r="R273" s="18" t="b">
        <f>AND(ISBLANK(S273),ISBLANK(T273))</f>
        <v>0</v>
      </c>
      <c r="S273" s="18">
        <v>1</v>
      </c>
      <c r="T273" s="18">
        <v>52</v>
      </c>
      <c r="U273" s="15" t="b">
        <f>AND(ISBLANK(V273),ISBLANK(W273),ISBLANK(X273))</f>
        <v>0</v>
      </c>
      <c r="X273" s="15">
        <v>3</v>
      </c>
      <c r="Z273" s="1"/>
      <c r="AB273" t="s">
        <v>481</v>
      </c>
      <c r="AC273">
        <v>2014</v>
      </c>
      <c r="AD273" t="s">
        <v>342</v>
      </c>
      <c r="AE273" t="e">
        <f>VLOOKUP(AA273,duplicates!A:C,3,FALSE)</f>
        <v>#N/A</v>
      </c>
      <c r="AF273" t="s">
        <v>480</v>
      </c>
    </row>
    <row r="274" spans="1:32" x14ac:dyDescent="0.2">
      <c r="A274" t="s">
        <v>20</v>
      </c>
      <c r="B274">
        <v>1834</v>
      </c>
      <c r="C274" t="s">
        <v>133</v>
      </c>
      <c r="D274" t="s">
        <v>134</v>
      </c>
      <c r="E274" s="4" t="str">
        <f>IF(ISBLANK(G274),H274,G274)</f>
        <v>NA</v>
      </c>
      <c r="F274" s="9" t="b">
        <f>AND(ISBLANK(G274),ISBLANK(H274))</f>
        <v>0</v>
      </c>
      <c r="G274" s="9" t="s">
        <v>347</v>
      </c>
      <c r="I274" t="s">
        <v>347</v>
      </c>
      <c r="J274" s="9" t="b">
        <f>AND(ISBLANK(K274),ISBLANK(L274))</f>
        <v>0</v>
      </c>
      <c r="K274" s="9">
        <v>377</v>
      </c>
      <c r="M274" s="15" t="b">
        <f>AND(ISBLANK(N274),ISBLANK(O274),ISBLANK(P274))</f>
        <v>0</v>
      </c>
      <c r="N274" s="16">
        <v>0.27</v>
      </c>
      <c r="P274" s="16">
        <v>0.92</v>
      </c>
      <c r="Q274">
        <v>11</v>
      </c>
      <c r="R274" s="18" t="b">
        <f>AND(ISBLANK(S274),ISBLANK(T274))</f>
        <v>0</v>
      </c>
      <c r="S274" s="18">
        <v>0</v>
      </c>
      <c r="T274" s="18">
        <v>348</v>
      </c>
      <c r="U274" s="15" t="b">
        <f>AND(ISBLANK(V274),ISBLANK(W274),ISBLANK(X274))</f>
        <v>0</v>
      </c>
      <c r="X274" s="15">
        <v>3</v>
      </c>
      <c r="Z274" s="1"/>
      <c r="AB274" t="s">
        <v>481</v>
      </c>
      <c r="AC274">
        <v>2014</v>
      </c>
      <c r="AD274" t="s">
        <v>342</v>
      </c>
      <c r="AE274" t="e">
        <f>VLOOKUP(AA274,duplicates!A:C,3,FALSE)</f>
        <v>#N/A</v>
      </c>
      <c r="AF274" t="s">
        <v>480</v>
      </c>
    </row>
    <row r="275" spans="1:32" x14ac:dyDescent="0.2">
      <c r="A275" t="s">
        <v>20</v>
      </c>
      <c r="B275">
        <v>1836</v>
      </c>
      <c r="C275" t="s">
        <v>51</v>
      </c>
      <c r="D275" t="s">
        <v>52</v>
      </c>
      <c r="E275" s="4" t="str">
        <f>IF(ISBLANK(G275),H275,G275)</f>
        <v>NA</v>
      </c>
      <c r="F275" s="9" t="b">
        <f>AND(ISBLANK(G275),ISBLANK(H275))</f>
        <v>0</v>
      </c>
      <c r="G275" s="9" t="s">
        <v>347</v>
      </c>
      <c r="I275" t="s">
        <v>347</v>
      </c>
      <c r="J275" s="9" t="b">
        <f>AND(ISBLANK(K275),ISBLANK(L275))</f>
        <v>0</v>
      </c>
      <c r="K275" s="9">
        <v>16</v>
      </c>
      <c r="M275" s="15" t="b">
        <f>AND(ISBLANK(N275),ISBLANK(O275),ISBLANK(P275))</f>
        <v>0</v>
      </c>
      <c r="N275" s="16">
        <v>1</v>
      </c>
      <c r="P275" s="16">
        <v>0.94</v>
      </c>
      <c r="Q275">
        <v>3</v>
      </c>
      <c r="R275" s="18" t="b">
        <f>AND(ISBLANK(S275),ISBLANK(T275))</f>
        <v>0</v>
      </c>
      <c r="S275" s="18">
        <v>2</v>
      </c>
      <c r="T275" s="18">
        <v>15</v>
      </c>
      <c r="U275" s="15" t="b">
        <f>AND(ISBLANK(V275),ISBLANK(W275),ISBLANK(X275))</f>
        <v>0</v>
      </c>
      <c r="X275" s="15">
        <v>3</v>
      </c>
      <c r="Z275" s="1"/>
      <c r="AB275" t="s">
        <v>481</v>
      </c>
      <c r="AC275">
        <v>2014</v>
      </c>
      <c r="AD275" t="s">
        <v>342</v>
      </c>
      <c r="AE275" t="e">
        <f>VLOOKUP(AA275,duplicates!A:C,3,FALSE)</f>
        <v>#N/A</v>
      </c>
      <c r="AF275" t="s">
        <v>480</v>
      </c>
    </row>
    <row r="276" spans="1:32" x14ac:dyDescent="0.2">
      <c r="A276" t="s">
        <v>20</v>
      </c>
      <c r="B276">
        <v>1923</v>
      </c>
      <c r="C276" t="s">
        <v>245</v>
      </c>
      <c r="D276" t="s">
        <v>246</v>
      </c>
      <c r="E276" s="4" t="str">
        <f>IF(ISBLANK(G276),H276,G276)</f>
        <v>NA</v>
      </c>
      <c r="F276" s="9" t="b">
        <f>AND(ISBLANK(G276),ISBLANK(H276))</f>
        <v>0</v>
      </c>
      <c r="G276" s="9" t="s">
        <v>347</v>
      </c>
      <c r="I276" t="s">
        <v>347</v>
      </c>
      <c r="J276" s="9" t="b">
        <f>AND(ISBLANK(K276),ISBLANK(L276))</f>
        <v>0</v>
      </c>
      <c r="K276" s="9">
        <v>167</v>
      </c>
      <c r="M276" s="15" t="b">
        <f>AND(ISBLANK(N276),ISBLANK(O276),ISBLANK(P276))</f>
        <v>0</v>
      </c>
      <c r="N276" s="16">
        <v>1</v>
      </c>
      <c r="P276" s="16">
        <v>0.91</v>
      </c>
      <c r="Q276">
        <v>3</v>
      </c>
      <c r="R276" s="18" t="b">
        <f>AND(ISBLANK(S276),ISBLANK(T276))</f>
        <v>0</v>
      </c>
      <c r="S276" s="18">
        <v>3</v>
      </c>
      <c r="T276" s="18">
        <v>152</v>
      </c>
      <c r="U276" s="15" t="b">
        <f>AND(ISBLANK(V276),ISBLANK(W276),ISBLANK(X276))</f>
        <v>0</v>
      </c>
      <c r="X276" s="15">
        <v>3</v>
      </c>
      <c r="Z276" s="1"/>
      <c r="AB276" t="s">
        <v>481</v>
      </c>
      <c r="AC276">
        <v>2014</v>
      </c>
      <c r="AD276" t="s">
        <v>342</v>
      </c>
      <c r="AE276" t="e">
        <f>VLOOKUP(AA276,duplicates!A:C,3,FALSE)</f>
        <v>#N/A</v>
      </c>
      <c r="AF276" t="s">
        <v>480</v>
      </c>
    </row>
    <row r="277" spans="1:32" x14ac:dyDescent="0.2">
      <c r="A277" t="s">
        <v>20</v>
      </c>
      <c r="B277">
        <v>1820</v>
      </c>
      <c r="C277" t="s">
        <v>163</v>
      </c>
      <c r="D277" t="s">
        <v>164</v>
      </c>
      <c r="E277" s="4" t="str">
        <f>IF(ISBLANK(G277),H277,G277)</f>
        <v>NA</v>
      </c>
      <c r="F277" s="9" t="b">
        <f>AND(ISBLANK(G277),ISBLANK(H277))</f>
        <v>0</v>
      </c>
      <c r="G277" s="9" t="s">
        <v>347</v>
      </c>
      <c r="I277" t="s">
        <v>347</v>
      </c>
      <c r="J277" s="9" t="b">
        <f>AND(ISBLANK(K277),ISBLANK(L277))</f>
        <v>0</v>
      </c>
      <c r="K277" s="9">
        <v>27</v>
      </c>
      <c r="M277" s="15" t="b">
        <f>AND(ISBLANK(N277),ISBLANK(O277),ISBLANK(P277))</f>
        <v>0</v>
      </c>
      <c r="N277" s="16">
        <v>1</v>
      </c>
      <c r="P277" s="16">
        <v>0.93</v>
      </c>
      <c r="Q277">
        <v>2</v>
      </c>
      <c r="R277" s="18" t="b">
        <f>AND(ISBLANK(S277),ISBLANK(T277))</f>
        <v>0</v>
      </c>
      <c r="S277" s="18">
        <v>0</v>
      </c>
      <c r="T277" s="18">
        <v>25</v>
      </c>
      <c r="U277" s="15" t="b">
        <f>AND(ISBLANK(V277),ISBLANK(W277),ISBLANK(X277))</f>
        <v>0</v>
      </c>
      <c r="X277" s="15">
        <v>2</v>
      </c>
      <c r="Z277" s="1"/>
      <c r="AB277" t="s">
        <v>481</v>
      </c>
      <c r="AC277">
        <v>2014</v>
      </c>
      <c r="AD277" t="s">
        <v>342</v>
      </c>
      <c r="AE277" t="e">
        <f>VLOOKUP(AA277,duplicates!A:C,3,FALSE)</f>
        <v>#N/A</v>
      </c>
      <c r="AF277" t="s">
        <v>480</v>
      </c>
    </row>
    <row r="278" spans="1:32" x14ac:dyDescent="0.2">
      <c r="A278" t="s">
        <v>20</v>
      </c>
      <c r="B278">
        <v>1670</v>
      </c>
      <c r="C278" t="s">
        <v>81</v>
      </c>
      <c r="D278" t="s">
        <v>82</v>
      </c>
      <c r="E278" s="4" t="str">
        <f>IF(ISBLANK(G278),H278,G278)</f>
        <v>NA</v>
      </c>
      <c r="F278" s="9" t="b">
        <f>AND(ISBLANK(G278),ISBLANK(H278))</f>
        <v>0</v>
      </c>
      <c r="G278" s="9" t="s">
        <v>347</v>
      </c>
      <c r="I278">
        <v>8</v>
      </c>
      <c r="J278" s="9" t="b">
        <f>AND(ISBLANK(K278),ISBLANK(L278))</f>
        <v>0</v>
      </c>
      <c r="K278" s="8">
        <v>1</v>
      </c>
      <c r="M278" s="15" t="b">
        <f>AND(ISBLANK(N278),ISBLANK(O278),ISBLANK(P278))</f>
        <v>0</v>
      </c>
      <c r="N278" s="15">
        <v>2</v>
      </c>
      <c r="P278" s="15">
        <v>2</v>
      </c>
      <c r="Q278" s="1">
        <v>1</v>
      </c>
      <c r="R278" s="18" t="b">
        <f>AND(ISBLANK(S278),ISBLANK(T278))</f>
        <v>0</v>
      </c>
      <c r="S278" s="18">
        <v>2</v>
      </c>
      <c r="T278" s="18">
        <v>8</v>
      </c>
      <c r="U278" s="15" t="b">
        <f>AND(ISBLANK(V278),ISBLANK(W278),ISBLANK(X278))</f>
        <v>0</v>
      </c>
      <c r="X278" s="15">
        <v>2</v>
      </c>
      <c r="AB278" t="s">
        <v>481</v>
      </c>
      <c r="AC278">
        <v>2014</v>
      </c>
      <c r="AD278" t="s">
        <v>342</v>
      </c>
      <c r="AE278" t="e">
        <f>VLOOKUP(AA278,duplicates!A:C,3,FALSE)</f>
        <v>#N/A</v>
      </c>
      <c r="AF278" t="s">
        <v>480</v>
      </c>
    </row>
    <row r="279" spans="1:32" x14ac:dyDescent="0.2">
      <c r="A279" t="s">
        <v>20</v>
      </c>
      <c r="B279">
        <v>1859</v>
      </c>
      <c r="C279" t="s">
        <v>25</v>
      </c>
      <c r="D279" t="s">
        <v>26</v>
      </c>
      <c r="E279" s="4" t="str">
        <f>IF(ISBLANK(G279),H279,G279)</f>
        <v>NA</v>
      </c>
      <c r="F279" s="9" t="b">
        <f>AND(ISBLANK(G279),ISBLANK(H279))</f>
        <v>0</v>
      </c>
      <c r="G279" s="9" t="s">
        <v>347</v>
      </c>
      <c r="I279" t="s">
        <v>347</v>
      </c>
      <c r="J279" s="9" t="b">
        <f>AND(ISBLANK(K279),ISBLANK(L279))</f>
        <v>0</v>
      </c>
      <c r="K279" s="9">
        <v>299</v>
      </c>
      <c r="M279" s="15" t="b">
        <f>AND(ISBLANK(N279),ISBLANK(O279),ISBLANK(P279))</f>
        <v>0</v>
      </c>
      <c r="N279" s="16">
        <v>1</v>
      </c>
      <c r="P279" s="16">
        <v>0.51</v>
      </c>
      <c r="Q279">
        <v>2</v>
      </c>
      <c r="R279" s="18" t="b">
        <f>AND(ISBLANK(S279),ISBLANK(T279))</f>
        <v>0</v>
      </c>
      <c r="S279" s="18">
        <v>2</v>
      </c>
      <c r="T279" s="18">
        <v>152</v>
      </c>
      <c r="U279" s="15" t="b">
        <f>AND(ISBLANK(V279),ISBLANK(W279),ISBLANK(X279))</f>
        <v>0</v>
      </c>
      <c r="X279" s="15">
        <v>2</v>
      </c>
      <c r="Z279" s="1"/>
      <c r="AB279" t="s">
        <v>481</v>
      </c>
      <c r="AC279">
        <v>2014</v>
      </c>
      <c r="AD279" t="s">
        <v>342</v>
      </c>
      <c r="AE279" t="e">
        <f>VLOOKUP(AA279,duplicates!A:C,3,FALSE)</f>
        <v>#N/A</v>
      </c>
      <c r="AF279" t="s">
        <v>480</v>
      </c>
    </row>
    <row r="280" spans="1:32" x14ac:dyDescent="0.2">
      <c r="A280" t="s">
        <v>20</v>
      </c>
      <c r="B280">
        <v>1629</v>
      </c>
      <c r="C280" t="s">
        <v>79</v>
      </c>
      <c r="D280" t="s">
        <v>80</v>
      </c>
      <c r="E280" s="4" t="str">
        <f>IF(ISBLANK(G280),H280,G280)</f>
        <v>NA</v>
      </c>
      <c r="F280" s="9" t="b">
        <f>AND(ISBLANK(G280),ISBLANK(H280))</f>
        <v>0</v>
      </c>
      <c r="G280" s="9" t="s">
        <v>347</v>
      </c>
      <c r="I280">
        <v>1</v>
      </c>
      <c r="J280" s="9" t="b">
        <f>AND(ISBLANK(K280),ISBLANK(L280))</f>
        <v>0</v>
      </c>
      <c r="K280" s="8">
        <v>0.5</v>
      </c>
      <c r="M280" s="15" t="b">
        <f>AND(ISBLANK(N280),ISBLANK(O280),ISBLANK(P280))</f>
        <v>0</v>
      </c>
      <c r="N280" s="15">
        <v>0</v>
      </c>
      <c r="P280" s="15">
        <v>1</v>
      </c>
      <c r="Q280" s="1">
        <v>1</v>
      </c>
      <c r="R280" s="18" t="b">
        <f>AND(ISBLANK(S280),ISBLANK(T280))</f>
        <v>0</v>
      </c>
      <c r="S280" s="18">
        <v>0</v>
      </c>
      <c r="T280" s="18">
        <v>2</v>
      </c>
      <c r="U280" s="15" t="b">
        <f>AND(ISBLANK(V280),ISBLANK(W280),ISBLANK(X280))</f>
        <v>0</v>
      </c>
      <c r="X280" s="15">
        <v>1</v>
      </c>
      <c r="Z280" t="s">
        <v>465</v>
      </c>
      <c r="AB280" t="s">
        <v>481</v>
      </c>
      <c r="AC280">
        <v>2014</v>
      </c>
      <c r="AD280" t="s">
        <v>342</v>
      </c>
      <c r="AE280" t="e">
        <f>VLOOKUP(AA280,duplicates!A:C,3,FALSE)</f>
        <v>#N/A</v>
      </c>
      <c r="AF280" t="s">
        <v>480</v>
      </c>
    </row>
    <row r="281" spans="1:32" x14ac:dyDescent="0.2">
      <c r="A281" t="s">
        <v>20</v>
      </c>
      <c r="B281">
        <v>1818</v>
      </c>
      <c r="C281" t="s">
        <v>149</v>
      </c>
      <c r="D281" t="s">
        <v>150</v>
      </c>
      <c r="E281" s="4" t="str">
        <f>IF(ISBLANK(G281),H281,G281)</f>
        <v>NA</v>
      </c>
      <c r="F281" s="9" t="b">
        <f>AND(ISBLANK(G281),ISBLANK(H281))</f>
        <v>0</v>
      </c>
      <c r="G281" s="9" t="s">
        <v>347</v>
      </c>
      <c r="I281" t="s">
        <v>347</v>
      </c>
      <c r="J281" s="9" t="b">
        <f>AND(ISBLANK(K281),ISBLANK(L281))</f>
        <v>0</v>
      </c>
      <c r="K281" s="9">
        <v>8</v>
      </c>
      <c r="M281" s="15" t="b">
        <f>AND(ISBLANK(N281),ISBLANK(O281),ISBLANK(P281))</f>
        <v>0</v>
      </c>
      <c r="N281" s="16">
        <v>1</v>
      </c>
      <c r="P281" s="16">
        <v>1</v>
      </c>
      <c r="Q281">
        <v>1</v>
      </c>
      <c r="R281" s="18" t="b">
        <f>AND(ISBLANK(S281),ISBLANK(T281))</f>
        <v>0</v>
      </c>
      <c r="S281" s="18">
        <v>1</v>
      </c>
      <c r="T281" s="18">
        <v>8</v>
      </c>
      <c r="U281" s="15" t="b">
        <f>AND(ISBLANK(V281),ISBLANK(W281),ISBLANK(X281))</f>
        <v>0</v>
      </c>
      <c r="X281" s="15">
        <v>1</v>
      </c>
      <c r="Z281" s="1"/>
      <c r="AB281" t="s">
        <v>481</v>
      </c>
      <c r="AC281">
        <v>2014</v>
      </c>
      <c r="AD281" t="s">
        <v>342</v>
      </c>
      <c r="AE281" t="e">
        <f>VLOOKUP(AA281,duplicates!A:C,3,FALSE)</f>
        <v>#N/A</v>
      </c>
      <c r="AF281" t="s">
        <v>480</v>
      </c>
    </row>
    <row r="282" spans="1:32" x14ac:dyDescent="0.2">
      <c r="A282" t="s">
        <v>20</v>
      </c>
      <c r="B282">
        <v>1659</v>
      </c>
      <c r="C282" t="s">
        <v>51</v>
      </c>
      <c r="D282" t="s">
        <v>52</v>
      </c>
      <c r="E282" s="4" t="str">
        <f>IF(ISBLANK(G282),H282,G282)</f>
        <v>NA</v>
      </c>
      <c r="F282" s="9" t="b">
        <f>AND(ISBLANK(G282),ISBLANK(H282))</f>
        <v>0</v>
      </c>
      <c r="G282" s="9" t="s">
        <v>347</v>
      </c>
      <c r="I282">
        <v>20</v>
      </c>
      <c r="J282" s="9" t="b">
        <f>AND(ISBLANK(K282),ISBLANK(L282))</f>
        <v>0</v>
      </c>
      <c r="K282" s="8">
        <v>0.91</v>
      </c>
      <c r="M282" s="15" t="b">
        <f>AND(ISBLANK(N282),ISBLANK(O282),ISBLANK(P282))</f>
        <v>0</v>
      </c>
      <c r="N282" s="15">
        <v>1</v>
      </c>
      <c r="P282" s="15">
        <v>1</v>
      </c>
      <c r="Q282" s="1">
        <v>1</v>
      </c>
      <c r="R282" s="18" t="b">
        <f>AND(ISBLANK(S282),ISBLANK(T282))</f>
        <v>0</v>
      </c>
      <c r="S282" s="18">
        <v>1</v>
      </c>
      <c r="T282" s="18">
        <v>22</v>
      </c>
      <c r="U282" s="15" t="b">
        <f>AND(ISBLANK(V282),ISBLANK(W282),ISBLANK(X282))</f>
        <v>0</v>
      </c>
      <c r="X282" s="15">
        <v>1</v>
      </c>
      <c r="AB282" t="s">
        <v>481</v>
      </c>
      <c r="AC282">
        <v>2014</v>
      </c>
      <c r="AD282" t="s">
        <v>342</v>
      </c>
      <c r="AE282" t="e">
        <f>VLOOKUP(AA282,duplicates!A:C,3,FALSE)</f>
        <v>#N/A</v>
      </c>
      <c r="AF282" t="s">
        <v>480</v>
      </c>
    </row>
    <row r="283" spans="1:32" x14ac:dyDescent="0.2">
      <c r="A283" t="s">
        <v>20</v>
      </c>
      <c r="B283">
        <v>1842</v>
      </c>
      <c r="C283" t="s">
        <v>343</v>
      </c>
      <c r="D283" t="s">
        <v>344</v>
      </c>
      <c r="E283" s="4" t="str">
        <f>IF(ISBLANK(G283),H283,G283)</f>
        <v>NA</v>
      </c>
      <c r="F283" s="9" t="b">
        <f>AND(ISBLANK(G283),ISBLANK(H283))</f>
        <v>0</v>
      </c>
      <c r="G283" s="9" t="s">
        <v>347</v>
      </c>
      <c r="I283" t="s">
        <v>347</v>
      </c>
      <c r="J283" s="9" t="b">
        <f>AND(ISBLANK(K283),ISBLANK(L283))</f>
        <v>0</v>
      </c>
      <c r="K283" s="9">
        <v>2</v>
      </c>
      <c r="M283" s="15" t="b">
        <f>AND(ISBLANK(N283),ISBLANK(O283),ISBLANK(P283))</f>
        <v>0</v>
      </c>
      <c r="N283" s="16">
        <v>1</v>
      </c>
      <c r="P283" s="16">
        <v>1</v>
      </c>
      <c r="Q283">
        <v>1</v>
      </c>
      <c r="R283" s="18" t="b">
        <f>AND(ISBLANK(S283),ISBLANK(T283))</f>
        <v>0</v>
      </c>
      <c r="S283" s="18">
        <v>1</v>
      </c>
      <c r="T283" s="18">
        <v>2</v>
      </c>
      <c r="U283" s="15" t="b">
        <f>AND(ISBLANK(V283),ISBLANK(W283),ISBLANK(X283))</f>
        <v>0</v>
      </c>
      <c r="X283" s="15">
        <v>1</v>
      </c>
      <c r="Z283" s="1"/>
      <c r="AB283" t="s">
        <v>481</v>
      </c>
      <c r="AC283">
        <v>2014</v>
      </c>
      <c r="AD283" t="s">
        <v>342</v>
      </c>
      <c r="AE283" t="e">
        <f>VLOOKUP(AA283,duplicates!A:C,3,FALSE)</f>
        <v>#N/A</v>
      </c>
      <c r="AF283" t="s">
        <v>480</v>
      </c>
    </row>
    <row r="284" spans="1:32" x14ac:dyDescent="0.2">
      <c r="A284" t="s">
        <v>20</v>
      </c>
      <c r="B284">
        <v>1845</v>
      </c>
      <c r="C284" t="s">
        <v>151</v>
      </c>
      <c r="D284" t="s">
        <v>152</v>
      </c>
      <c r="E284" s="4" t="str">
        <f>IF(ISBLANK(G284),H284,G284)</f>
        <v>NA</v>
      </c>
      <c r="F284" s="9" t="b">
        <f>AND(ISBLANK(G284),ISBLANK(H284))</f>
        <v>0</v>
      </c>
      <c r="G284" s="9" t="s">
        <v>347</v>
      </c>
      <c r="I284" t="s">
        <v>347</v>
      </c>
      <c r="J284" s="9" t="b">
        <f>AND(ISBLANK(K284),ISBLANK(L284))</f>
        <v>0</v>
      </c>
      <c r="K284" s="9">
        <v>13</v>
      </c>
      <c r="M284" s="15" t="b">
        <f>AND(ISBLANK(N284),ISBLANK(O284),ISBLANK(P284))</f>
        <v>0</v>
      </c>
      <c r="N284" s="16">
        <v>1</v>
      </c>
      <c r="P284" s="16">
        <v>1</v>
      </c>
      <c r="Q284">
        <v>1</v>
      </c>
      <c r="R284" s="18" t="b">
        <f>AND(ISBLANK(S284),ISBLANK(T284))</f>
        <v>0</v>
      </c>
      <c r="S284" s="18">
        <v>0</v>
      </c>
      <c r="T284" s="18">
        <v>13</v>
      </c>
      <c r="U284" s="15" t="b">
        <f>AND(ISBLANK(V284),ISBLANK(W284),ISBLANK(X284))</f>
        <v>0</v>
      </c>
      <c r="X284" s="15">
        <v>1</v>
      </c>
      <c r="Z284" s="1"/>
      <c r="AB284" t="s">
        <v>481</v>
      </c>
      <c r="AC284">
        <v>2014</v>
      </c>
      <c r="AD284" t="s">
        <v>342</v>
      </c>
      <c r="AE284" t="e">
        <f>VLOOKUP(AA284,duplicates!A:C,3,FALSE)</f>
        <v>#N/A</v>
      </c>
      <c r="AF284" t="s">
        <v>480</v>
      </c>
    </row>
    <row r="285" spans="1:32" x14ac:dyDescent="0.2">
      <c r="A285" t="s">
        <v>20</v>
      </c>
      <c r="B285">
        <v>1594</v>
      </c>
      <c r="C285" t="s">
        <v>83</v>
      </c>
      <c r="D285" t="s">
        <v>84</v>
      </c>
      <c r="E285" s="4" t="str">
        <f>IF(ISBLANK(G285),H285,G285)</f>
        <v>NA</v>
      </c>
      <c r="F285" s="9" t="b">
        <f>AND(ISBLANK(G285),ISBLANK(H285))</f>
        <v>0</v>
      </c>
      <c r="G285" s="9" t="s">
        <v>347</v>
      </c>
      <c r="I285">
        <v>238</v>
      </c>
      <c r="J285" s="9" t="b">
        <f>AND(ISBLANK(K285),ISBLANK(L285))</f>
        <v>0</v>
      </c>
      <c r="K285" s="8">
        <v>0.79</v>
      </c>
      <c r="M285" s="15" t="b">
        <f>AND(ISBLANK(N285),ISBLANK(O285),ISBLANK(P285))</f>
        <v>0</v>
      </c>
      <c r="N285" s="15">
        <v>0</v>
      </c>
      <c r="P285" s="15">
        <v>0</v>
      </c>
      <c r="Q285" t="s">
        <v>27</v>
      </c>
      <c r="R285" s="18" t="b">
        <f>AND(ISBLANK(S285),ISBLANK(T285))</f>
        <v>0</v>
      </c>
      <c r="S285" s="18">
        <v>0</v>
      </c>
      <c r="T285" s="18">
        <v>300</v>
      </c>
      <c r="U285" s="15" t="b">
        <f>AND(ISBLANK(V285),ISBLANK(W285),ISBLANK(X285))</f>
        <v>0</v>
      </c>
      <c r="X285" s="15">
        <v>0</v>
      </c>
      <c r="Z285" t="s">
        <v>465</v>
      </c>
      <c r="AB285" t="s">
        <v>481</v>
      </c>
      <c r="AC285">
        <v>2014</v>
      </c>
      <c r="AD285" t="s">
        <v>342</v>
      </c>
      <c r="AE285" t="e">
        <f>VLOOKUP(AA285,duplicates!A:C,3,FALSE)</f>
        <v>#N/A</v>
      </c>
      <c r="AF285" t="s">
        <v>480</v>
      </c>
    </row>
    <row r="286" spans="1:32" x14ac:dyDescent="0.2">
      <c r="A286" t="s">
        <v>20</v>
      </c>
      <c r="B286">
        <v>1619</v>
      </c>
      <c r="C286" t="s">
        <v>137</v>
      </c>
      <c r="D286" t="s">
        <v>138</v>
      </c>
      <c r="E286" s="4" t="str">
        <f>IF(ISBLANK(G286),H286,G286)</f>
        <v>NA</v>
      </c>
      <c r="F286" s="9" t="b">
        <f>AND(ISBLANK(G286),ISBLANK(H286))</f>
        <v>0</v>
      </c>
      <c r="G286" s="9" t="s">
        <v>347</v>
      </c>
      <c r="I286">
        <v>338</v>
      </c>
      <c r="J286" s="9" t="b">
        <f>AND(ISBLANK(K286),ISBLANK(L286))</f>
        <v>0</v>
      </c>
      <c r="K286" s="8">
        <v>0.69</v>
      </c>
      <c r="M286" s="15" t="b">
        <f>AND(ISBLANK(N286),ISBLANK(O286),ISBLANK(P286))</f>
        <v>0</v>
      </c>
      <c r="N286" s="15">
        <v>0</v>
      </c>
      <c r="P286" s="15">
        <v>0</v>
      </c>
      <c r="Q286" t="s">
        <v>27</v>
      </c>
      <c r="R286" s="18" t="b">
        <f>AND(ISBLANK(S286),ISBLANK(T286))</f>
        <v>0</v>
      </c>
      <c r="S286" s="18">
        <v>0</v>
      </c>
      <c r="T286" s="18">
        <v>489</v>
      </c>
      <c r="U286" s="15" t="b">
        <f>AND(ISBLANK(V286),ISBLANK(W286),ISBLANK(X286))</f>
        <v>0</v>
      </c>
      <c r="X286" s="15">
        <v>0</v>
      </c>
      <c r="Z286" t="s">
        <v>465</v>
      </c>
      <c r="AB286" t="s">
        <v>481</v>
      </c>
      <c r="AC286">
        <v>2014</v>
      </c>
      <c r="AD286" t="s">
        <v>342</v>
      </c>
      <c r="AE286" t="e">
        <f>VLOOKUP(AA286,duplicates!A:C,3,FALSE)</f>
        <v>#N/A</v>
      </c>
      <c r="AF286" t="s">
        <v>480</v>
      </c>
    </row>
    <row r="287" spans="1:32" x14ac:dyDescent="0.2">
      <c r="A287" t="s">
        <v>20</v>
      </c>
      <c r="B287">
        <v>1806</v>
      </c>
      <c r="C287" t="s">
        <v>79</v>
      </c>
      <c r="D287" t="s">
        <v>80</v>
      </c>
      <c r="E287" s="4" t="str">
        <f>IF(ISBLANK(G287),H287,G287)</f>
        <v>NA</v>
      </c>
      <c r="F287" s="9" t="b">
        <f>AND(ISBLANK(G287),ISBLANK(H287))</f>
        <v>0</v>
      </c>
      <c r="G287" s="9" t="s">
        <v>347</v>
      </c>
      <c r="I287" t="s">
        <v>347</v>
      </c>
      <c r="J287" s="9" t="b">
        <f>AND(ISBLANK(K287),ISBLANK(L287))</f>
        <v>0</v>
      </c>
      <c r="K287" s="9">
        <v>1</v>
      </c>
      <c r="M287" s="15" t="b">
        <f>AND(ISBLANK(N287),ISBLANK(O287),ISBLANK(P287))</f>
        <v>0</v>
      </c>
      <c r="N287" s="15" t="s">
        <v>27</v>
      </c>
      <c r="P287" s="16">
        <v>0</v>
      </c>
      <c r="Q287">
        <v>0</v>
      </c>
      <c r="R287" s="18" t="b">
        <f>AND(ISBLANK(S287),ISBLANK(T287))</f>
        <v>0</v>
      </c>
      <c r="S287" s="18">
        <v>0</v>
      </c>
      <c r="T287" s="18">
        <v>0</v>
      </c>
      <c r="U287" s="15" t="b">
        <f>AND(ISBLANK(V287),ISBLANK(W287),ISBLANK(X287))</f>
        <v>0</v>
      </c>
      <c r="X287" s="15">
        <v>0</v>
      </c>
      <c r="Z287" t="s">
        <v>465</v>
      </c>
      <c r="AB287" t="s">
        <v>481</v>
      </c>
      <c r="AC287">
        <v>2014</v>
      </c>
      <c r="AD287" t="s">
        <v>342</v>
      </c>
      <c r="AE287" t="e">
        <f>VLOOKUP(AA287,duplicates!A:C,3,FALSE)</f>
        <v>#N/A</v>
      </c>
      <c r="AF287" t="s">
        <v>480</v>
      </c>
    </row>
    <row r="288" spans="1:32" x14ac:dyDescent="0.2">
      <c r="A288" t="s">
        <v>20</v>
      </c>
      <c r="B288">
        <v>1639</v>
      </c>
      <c r="C288" t="s">
        <v>89</v>
      </c>
      <c r="D288" t="s">
        <v>90</v>
      </c>
      <c r="E288" s="4" t="str">
        <f>IF(ISBLANK(G288),H288,G288)</f>
        <v>NA</v>
      </c>
      <c r="F288" s="9" t="b">
        <f>AND(ISBLANK(G288),ISBLANK(H288))</f>
        <v>0</v>
      </c>
      <c r="G288" s="9" t="s">
        <v>347</v>
      </c>
      <c r="I288">
        <v>19</v>
      </c>
      <c r="J288" s="9" t="b">
        <f>AND(ISBLANK(K288),ISBLANK(L288))</f>
        <v>0</v>
      </c>
      <c r="K288" s="8">
        <v>1</v>
      </c>
      <c r="M288" s="15" t="b">
        <f>AND(ISBLANK(N288),ISBLANK(O288),ISBLANK(P288))</f>
        <v>0</v>
      </c>
      <c r="N288" s="15">
        <v>0</v>
      </c>
      <c r="P288" s="15">
        <v>0</v>
      </c>
      <c r="Q288" t="s">
        <v>27</v>
      </c>
      <c r="R288" s="18" t="b">
        <f>AND(ISBLANK(S288),ISBLANK(T288))</f>
        <v>0</v>
      </c>
      <c r="S288" s="18">
        <v>0</v>
      </c>
      <c r="T288" s="18">
        <v>19</v>
      </c>
      <c r="U288" s="15" t="b">
        <f>AND(ISBLANK(V288),ISBLANK(W288),ISBLANK(X288))</f>
        <v>0</v>
      </c>
      <c r="X288" s="15">
        <v>0</v>
      </c>
      <c r="AB288" t="s">
        <v>481</v>
      </c>
      <c r="AC288">
        <v>2014</v>
      </c>
      <c r="AD288" t="s">
        <v>342</v>
      </c>
      <c r="AE288" t="e">
        <f>VLOOKUP(AA288,duplicates!A:C,3,FALSE)</f>
        <v>#N/A</v>
      </c>
      <c r="AF288" t="s">
        <v>480</v>
      </c>
    </row>
    <row r="289" spans="1:33" x14ac:dyDescent="0.2">
      <c r="A289" t="s">
        <v>20</v>
      </c>
      <c r="B289">
        <v>1641</v>
      </c>
      <c r="C289" t="s">
        <v>149</v>
      </c>
      <c r="D289" t="s">
        <v>150</v>
      </c>
      <c r="E289" s="4" t="str">
        <f>IF(ISBLANK(G289),H289,G289)</f>
        <v>NA</v>
      </c>
      <c r="F289" s="9" t="b">
        <f>AND(ISBLANK(G289),ISBLANK(H289))</f>
        <v>0</v>
      </c>
      <c r="G289" s="9" t="s">
        <v>347</v>
      </c>
      <c r="I289">
        <v>8</v>
      </c>
      <c r="J289" s="9" t="b">
        <f>AND(ISBLANK(K289),ISBLANK(L289))</f>
        <v>0</v>
      </c>
      <c r="K289" s="8">
        <v>0.89</v>
      </c>
      <c r="M289" s="15" t="b">
        <f>AND(ISBLANK(N289),ISBLANK(O289),ISBLANK(P289))</f>
        <v>0</v>
      </c>
      <c r="N289" s="15">
        <v>0</v>
      </c>
      <c r="P289" s="15">
        <v>0</v>
      </c>
      <c r="Q289" t="s">
        <v>27</v>
      </c>
      <c r="R289" s="18" t="b">
        <f>AND(ISBLANK(S289),ISBLANK(T289))</f>
        <v>0</v>
      </c>
      <c r="S289" s="18">
        <v>0</v>
      </c>
      <c r="T289" s="18">
        <v>9</v>
      </c>
      <c r="U289" s="15" t="b">
        <f>AND(ISBLANK(V289),ISBLANK(W289),ISBLANK(X289))</f>
        <v>0</v>
      </c>
      <c r="X289" s="15">
        <v>0</v>
      </c>
      <c r="AB289" t="s">
        <v>481</v>
      </c>
      <c r="AC289">
        <v>2014</v>
      </c>
      <c r="AD289" t="s">
        <v>342</v>
      </c>
      <c r="AE289" t="e">
        <f>VLOOKUP(AA289,duplicates!A:C,3,FALSE)</f>
        <v>#N/A</v>
      </c>
      <c r="AF289" t="s">
        <v>480</v>
      </c>
    </row>
    <row r="290" spans="1:33" x14ac:dyDescent="0.2">
      <c r="A290" t="s">
        <v>20</v>
      </c>
      <c r="B290">
        <v>1643</v>
      </c>
      <c r="C290" t="s">
        <v>163</v>
      </c>
      <c r="D290" t="s">
        <v>164</v>
      </c>
      <c r="E290" s="4" t="str">
        <f>IF(ISBLANK(G290),H290,G290)</f>
        <v>NA</v>
      </c>
      <c r="F290" s="9" t="b">
        <f>AND(ISBLANK(G290),ISBLANK(H290))</f>
        <v>0</v>
      </c>
      <c r="G290" s="9" t="s">
        <v>347</v>
      </c>
      <c r="I290">
        <v>13</v>
      </c>
      <c r="J290" s="9" t="b">
        <f>AND(ISBLANK(K290),ISBLANK(L290))</f>
        <v>0</v>
      </c>
      <c r="K290" s="8">
        <v>0.87</v>
      </c>
      <c r="M290" s="15" t="b">
        <f>AND(ISBLANK(N290),ISBLANK(O290),ISBLANK(P290))</f>
        <v>0</v>
      </c>
      <c r="N290" s="15">
        <v>0</v>
      </c>
      <c r="P290" s="15">
        <v>0</v>
      </c>
      <c r="Q290" t="s">
        <v>27</v>
      </c>
      <c r="R290" s="18" t="b">
        <f>AND(ISBLANK(S290),ISBLANK(T290))</f>
        <v>0</v>
      </c>
      <c r="S290" s="18">
        <v>0</v>
      </c>
      <c r="T290" s="18">
        <v>15</v>
      </c>
      <c r="U290" s="15" t="b">
        <f>AND(ISBLANK(V290),ISBLANK(W290),ISBLANK(X290))</f>
        <v>0</v>
      </c>
      <c r="X290" s="15">
        <v>0</v>
      </c>
      <c r="AB290" t="s">
        <v>481</v>
      </c>
      <c r="AC290">
        <v>2014</v>
      </c>
      <c r="AD290" t="s">
        <v>342</v>
      </c>
      <c r="AE290" t="e">
        <f>VLOOKUP(AA290,duplicates!A:C,3,FALSE)</f>
        <v>#N/A</v>
      </c>
      <c r="AF290" t="s">
        <v>480</v>
      </c>
    </row>
    <row r="291" spans="1:33" x14ac:dyDescent="0.2">
      <c r="A291" t="s">
        <v>20</v>
      </c>
      <c r="B291">
        <v>1660</v>
      </c>
      <c r="C291" t="s">
        <v>77</v>
      </c>
      <c r="D291" t="s">
        <v>78</v>
      </c>
      <c r="E291" s="4" t="str">
        <f>IF(ISBLANK(G291),H291,G291)</f>
        <v>NA</v>
      </c>
      <c r="F291" s="9" t="b">
        <f>AND(ISBLANK(G291),ISBLANK(H291))</f>
        <v>0</v>
      </c>
      <c r="G291" s="9" t="s">
        <v>347</v>
      </c>
      <c r="I291">
        <v>12</v>
      </c>
      <c r="J291" s="9" t="b">
        <f>AND(ISBLANK(K291),ISBLANK(L291))</f>
        <v>0</v>
      </c>
      <c r="K291" s="8">
        <v>0.92</v>
      </c>
      <c r="M291" s="15" t="b">
        <f>AND(ISBLANK(N291),ISBLANK(O291),ISBLANK(P291))</f>
        <v>0</v>
      </c>
      <c r="N291" s="15">
        <v>0</v>
      </c>
      <c r="P291" s="15">
        <v>0</v>
      </c>
      <c r="Q291" t="s">
        <v>27</v>
      </c>
      <c r="R291" s="18" t="b">
        <f>AND(ISBLANK(S291),ISBLANK(T291))</f>
        <v>0</v>
      </c>
      <c r="S291" s="18">
        <v>0</v>
      </c>
      <c r="T291" s="18">
        <v>13</v>
      </c>
      <c r="U291" s="15" t="b">
        <f>AND(ISBLANK(V291),ISBLANK(W291),ISBLANK(X291))</f>
        <v>0</v>
      </c>
      <c r="X291" s="15">
        <v>0</v>
      </c>
      <c r="AB291" t="s">
        <v>481</v>
      </c>
      <c r="AC291">
        <v>2014</v>
      </c>
      <c r="AD291" t="s">
        <v>342</v>
      </c>
      <c r="AE291" t="e">
        <f>VLOOKUP(AA291,duplicates!A:C,3,FALSE)</f>
        <v>#N/A</v>
      </c>
      <c r="AF291" t="s">
        <v>480</v>
      </c>
    </row>
    <row r="292" spans="1:33" x14ac:dyDescent="0.2">
      <c r="A292" t="s">
        <v>20</v>
      </c>
      <c r="B292">
        <v>1837</v>
      </c>
      <c r="C292" t="s">
        <v>77</v>
      </c>
      <c r="D292" t="s">
        <v>78</v>
      </c>
      <c r="E292" s="4" t="str">
        <f>IF(ISBLANK(G292),H292,G292)</f>
        <v>NA</v>
      </c>
      <c r="F292" s="9" t="b">
        <f>AND(ISBLANK(G292),ISBLANK(H292))</f>
        <v>0</v>
      </c>
      <c r="G292" s="9" t="s">
        <v>347</v>
      </c>
      <c r="I292" t="s">
        <v>347</v>
      </c>
      <c r="J292" s="9" t="b">
        <f>AND(ISBLANK(K292),ISBLANK(L292))</f>
        <v>0</v>
      </c>
      <c r="K292" s="9">
        <v>6</v>
      </c>
      <c r="M292" s="15" t="b">
        <f>AND(ISBLANK(N292),ISBLANK(O292),ISBLANK(P292))</f>
        <v>0</v>
      </c>
      <c r="N292" s="15" t="s">
        <v>27</v>
      </c>
      <c r="P292" s="16">
        <v>1</v>
      </c>
      <c r="Q292">
        <v>0</v>
      </c>
      <c r="R292" s="18" t="b">
        <f>AND(ISBLANK(S292),ISBLANK(T292))</f>
        <v>0</v>
      </c>
      <c r="S292" s="18">
        <v>0</v>
      </c>
      <c r="T292" s="18">
        <v>6</v>
      </c>
      <c r="U292" s="15" t="b">
        <f>AND(ISBLANK(V292),ISBLANK(W292),ISBLANK(X292))</f>
        <v>0</v>
      </c>
      <c r="X292" s="15">
        <v>0</v>
      </c>
      <c r="Z292" s="1"/>
      <c r="AB292" t="s">
        <v>481</v>
      </c>
      <c r="AC292">
        <v>2014</v>
      </c>
      <c r="AD292" t="s">
        <v>342</v>
      </c>
      <c r="AE292" t="e">
        <f>VLOOKUP(AA292,duplicates!A:C,3,FALSE)</f>
        <v>#N/A</v>
      </c>
      <c r="AF292" t="s">
        <v>480</v>
      </c>
    </row>
    <row r="293" spans="1:33" x14ac:dyDescent="0.2">
      <c r="A293" t="s">
        <v>20</v>
      </c>
      <c r="B293">
        <v>1668</v>
      </c>
      <c r="C293" t="s">
        <v>151</v>
      </c>
      <c r="D293" t="s">
        <v>152</v>
      </c>
      <c r="E293" s="4" t="str">
        <f>IF(ISBLANK(G293),H293,G293)</f>
        <v>NA</v>
      </c>
      <c r="F293" s="9" t="b">
        <f>AND(ISBLANK(G293),ISBLANK(H293))</f>
        <v>0</v>
      </c>
      <c r="G293" s="9" t="s">
        <v>347</v>
      </c>
      <c r="I293">
        <v>21</v>
      </c>
      <c r="J293" s="9" t="b">
        <f>AND(ISBLANK(K293),ISBLANK(L293))</f>
        <v>0</v>
      </c>
      <c r="K293" s="8">
        <v>1</v>
      </c>
      <c r="M293" s="15" t="b">
        <f>AND(ISBLANK(N293),ISBLANK(O293),ISBLANK(P293))</f>
        <v>0</v>
      </c>
      <c r="N293" s="15">
        <v>0</v>
      </c>
      <c r="P293" s="15">
        <v>0</v>
      </c>
      <c r="Q293" t="s">
        <v>27</v>
      </c>
      <c r="R293" s="18" t="b">
        <f>AND(ISBLANK(S293),ISBLANK(T293))</f>
        <v>0</v>
      </c>
      <c r="S293" s="18">
        <v>0</v>
      </c>
      <c r="T293" s="18">
        <v>21</v>
      </c>
      <c r="U293" s="15" t="b">
        <f>AND(ISBLANK(V293),ISBLANK(W293),ISBLANK(X293))</f>
        <v>0</v>
      </c>
      <c r="X293" s="15">
        <v>0</v>
      </c>
      <c r="AB293" t="s">
        <v>481</v>
      </c>
      <c r="AC293">
        <v>2014</v>
      </c>
      <c r="AD293" t="s">
        <v>342</v>
      </c>
      <c r="AE293" t="e">
        <f>VLOOKUP(AA293,duplicates!A:C,3,FALSE)</f>
        <v>#N/A</v>
      </c>
      <c r="AF293" t="s">
        <v>480</v>
      </c>
    </row>
    <row r="294" spans="1:33" x14ac:dyDescent="0.2">
      <c r="A294" t="s">
        <v>20</v>
      </c>
      <c r="B294">
        <v>1669</v>
      </c>
      <c r="C294" t="s">
        <v>197</v>
      </c>
      <c r="D294" t="s">
        <v>198</v>
      </c>
      <c r="E294" s="4" t="str">
        <f>IF(ISBLANK(G294),H294,G294)</f>
        <v>NA</v>
      </c>
      <c r="F294" s="9" t="b">
        <f>AND(ISBLANK(G294),ISBLANK(H294))</f>
        <v>0</v>
      </c>
      <c r="G294" s="9" t="s">
        <v>347</v>
      </c>
      <c r="I294">
        <v>8</v>
      </c>
      <c r="J294" s="9" t="b">
        <f>AND(ISBLANK(K294),ISBLANK(L294))</f>
        <v>0</v>
      </c>
      <c r="K294" s="8">
        <v>0.89</v>
      </c>
      <c r="M294" s="15" t="b">
        <f>AND(ISBLANK(N294),ISBLANK(O294),ISBLANK(P294))</f>
        <v>0</v>
      </c>
      <c r="N294" s="15">
        <v>0</v>
      </c>
      <c r="P294" s="15">
        <v>0</v>
      </c>
      <c r="Q294" t="s">
        <v>27</v>
      </c>
      <c r="R294" s="18" t="b">
        <f>AND(ISBLANK(S294),ISBLANK(T294))</f>
        <v>0</v>
      </c>
      <c r="S294" s="18">
        <v>0</v>
      </c>
      <c r="T294" s="18">
        <v>9</v>
      </c>
      <c r="U294" s="15" t="b">
        <f>AND(ISBLANK(V294),ISBLANK(W294),ISBLANK(X294))</f>
        <v>0</v>
      </c>
      <c r="X294" s="15">
        <v>0</v>
      </c>
      <c r="AB294" t="s">
        <v>481</v>
      </c>
      <c r="AC294">
        <v>2014</v>
      </c>
      <c r="AD294" t="s">
        <v>342</v>
      </c>
      <c r="AE294" t="e">
        <f>VLOOKUP(AA294,duplicates!A:C,3,FALSE)</f>
        <v>#N/A</v>
      </c>
      <c r="AF294" t="s">
        <v>480</v>
      </c>
    </row>
    <row r="295" spans="1:33" x14ac:dyDescent="0.2">
      <c r="A295" t="s">
        <v>20</v>
      </c>
      <c r="B295">
        <v>1846</v>
      </c>
      <c r="C295" t="s">
        <v>197</v>
      </c>
      <c r="D295" t="s">
        <v>198</v>
      </c>
      <c r="E295" s="4" t="str">
        <f>IF(ISBLANK(G295),H295,G295)</f>
        <v>NA</v>
      </c>
      <c r="F295" s="9" t="b">
        <f>AND(ISBLANK(G295),ISBLANK(H295))</f>
        <v>0</v>
      </c>
      <c r="G295" s="9" t="s">
        <v>347</v>
      </c>
      <c r="I295" t="s">
        <v>347</v>
      </c>
      <c r="J295" s="9" t="b">
        <f>AND(ISBLANK(K295),ISBLANK(L295))</f>
        <v>0</v>
      </c>
      <c r="K295" s="9">
        <v>5</v>
      </c>
      <c r="M295" s="15" t="b">
        <f>AND(ISBLANK(N295),ISBLANK(O295),ISBLANK(P295))</f>
        <v>0</v>
      </c>
      <c r="N295" s="15" t="s">
        <v>27</v>
      </c>
      <c r="P295" s="16">
        <v>0.8</v>
      </c>
      <c r="Q295">
        <v>0</v>
      </c>
      <c r="R295" s="18" t="b">
        <f>AND(ISBLANK(S295),ISBLANK(T295))</f>
        <v>0</v>
      </c>
      <c r="S295" s="18">
        <v>0</v>
      </c>
      <c r="T295" s="18">
        <v>4</v>
      </c>
      <c r="U295" s="15" t="b">
        <f>AND(ISBLANK(V295),ISBLANK(W295),ISBLANK(X295))</f>
        <v>0</v>
      </c>
      <c r="X295" s="15">
        <v>0</v>
      </c>
      <c r="Z295" s="1"/>
      <c r="AB295" t="s">
        <v>481</v>
      </c>
      <c r="AC295">
        <v>2014</v>
      </c>
      <c r="AD295" t="s">
        <v>342</v>
      </c>
      <c r="AE295" t="e">
        <f>VLOOKUP(AA295,duplicates!A:C,3,FALSE)</f>
        <v>#N/A</v>
      </c>
      <c r="AF295" t="s">
        <v>480</v>
      </c>
    </row>
    <row r="296" spans="1:33" x14ac:dyDescent="0.2">
      <c r="A296" t="s">
        <v>20</v>
      </c>
      <c r="B296">
        <v>1847</v>
      </c>
      <c r="C296" t="s">
        <v>81</v>
      </c>
      <c r="D296" t="s">
        <v>82</v>
      </c>
      <c r="E296" s="4" t="str">
        <f>IF(ISBLANK(G296),H296,G296)</f>
        <v>NA</v>
      </c>
      <c r="F296" s="9" t="b">
        <f>AND(ISBLANK(G296),ISBLANK(H296))</f>
        <v>0</v>
      </c>
      <c r="G296" s="9" t="s">
        <v>347</v>
      </c>
      <c r="I296" t="s">
        <v>347</v>
      </c>
      <c r="J296" s="9" t="b">
        <f>AND(ISBLANK(K296),ISBLANK(L296))</f>
        <v>0</v>
      </c>
      <c r="K296" s="9">
        <v>12</v>
      </c>
      <c r="M296" s="15" t="b">
        <f>AND(ISBLANK(N296),ISBLANK(O296),ISBLANK(P296))</f>
        <v>0</v>
      </c>
      <c r="N296" s="15" t="s">
        <v>27</v>
      </c>
      <c r="P296" s="16">
        <v>1</v>
      </c>
      <c r="Q296">
        <v>0</v>
      </c>
      <c r="R296" s="18" t="b">
        <f>AND(ISBLANK(S296),ISBLANK(T296))</f>
        <v>0</v>
      </c>
      <c r="S296" s="18">
        <v>0</v>
      </c>
      <c r="T296" s="18">
        <v>12</v>
      </c>
      <c r="U296" s="15" t="b">
        <f>AND(ISBLANK(V296),ISBLANK(W296),ISBLANK(X296))</f>
        <v>0</v>
      </c>
      <c r="X296" s="15">
        <v>0</v>
      </c>
      <c r="Z296" s="1"/>
      <c r="AB296" t="s">
        <v>481</v>
      </c>
      <c r="AC296">
        <v>2014</v>
      </c>
      <c r="AD296" t="s">
        <v>342</v>
      </c>
      <c r="AE296" t="e">
        <f>VLOOKUP(AA296,duplicates!A:C,3,FALSE)</f>
        <v>#N/A</v>
      </c>
      <c r="AF296" t="s">
        <v>480</v>
      </c>
    </row>
    <row r="297" spans="1:33" x14ac:dyDescent="0.2">
      <c r="A297" t="s">
        <v>20</v>
      </c>
      <c r="B297">
        <v>1746</v>
      </c>
      <c r="C297" t="s">
        <v>245</v>
      </c>
      <c r="D297" t="s">
        <v>246</v>
      </c>
      <c r="E297" s="4" t="str">
        <f>IF(ISBLANK(G297),H297,G297)</f>
        <v>NA</v>
      </c>
      <c r="F297" s="9" t="b">
        <f>AND(ISBLANK(G297),ISBLANK(H297))</f>
        <v>0</v>
      </c>
      <c r="G297" s="9" t="s">
        <v>347</v>
      </c>
      <c r="I297">
        <v>165</v>
      </c>
      <c r="J297" s="9" t="b">
        <f>AND(ISBLANK(K297),ISBLANK(L297))</f>
        <v>0</v>
      </c>
      <c r="K297" s="8">
        <v>0.95</v>
      </c>
      <c r="M297" s="15" t="b">
        <f>AND(ISBLANK(N297),ISBLANK(O297),ISBLANK(P297))</f>
        <v>0</v>
      </c>
      <c r="N297" s="15">
        <v>0</v>
      </c>
      <c r="P297" s="15">
        <v>0</v>
      </c>
      <c r="Q297" t="s">
        <v>27</v>
      </c>
      <c r="R297" s="18" t="b">
        <f>AND(ISBLANK(S297),ISBLANK(T297))</f>
        <v>0</v>
      </c>
      <c r="S297" s="18">
        <v>0</v>
      </c>
      <c r="T297" s="18">
        <v>174</v>
      </c>
      <c r="U297" s="15" t="b">
        <f>AND(ISBLANK(V297),ISBLANK(W297),ISBLANK(X297))</f>
        <v>0</v>
      </c>
      <c r="X297" s="15">
        <v>0</v>
      </c>
      <c r="AB297" t="s">
        <v>481</v>
      </c>
      <c r="AC297">
        <v>2014</v>
      </c>
      <c r="AD297" t="s">
        <v>342</v>
      </c>
      <c r="AE297" t="e">
        <f>VLOOKUP(AA297,duplicates!A:C,3,FALSE)</f>
        <v>#N/A</v>
      </c>
      <c r="AF297" t="s">
        <v>480</v>
      </c>
    </row>
    <row r="298" spans="1:33" x14ac:dyDescent="0.2">
      <c r="A298" t="s">
        <v>441</v>
      </c>
      <c r="B298">
        <v>1978</v>
      </c>
      <c r="C298" t="s">
        <v>75</v>
      </c>
      <c r="D298" t="s">
        <v>76</v>
      </c>
      <c r="E298" s="4">
        <f>IF(ISBLANK(G298),H298,G298)</f>
        <v>32</v>
      </c>
      <c r="F298" s="9" t="b">
        <f>AND(ISBLANK(G298),ISBLANK(H298))</f>
        <v>0</v>
      </c>
      <c r="H298" s="9">
        <v>32</v>
      </c>
      <c r="I298">
        <v>330</v>
      </c>
      <c r="J298" s="9" t="b">
        <f>AND(ISBLANK(K298),ISBLANK(L298))</f>
        <v>0</v>
      </c>
      <c r="L298" s="9">
        <v>30</v>
      </c>
      <c r="M298" s="15" t="b">
        <f>AND(ISBLANK(N298),ISBLANK(O298),ISBLANK(P298))</f>
        <v>0</v>
      </c>
      <c r="O298" s="15">
        <v>6</v>
      </c>
      <c r="Q298">
        <v>6</v>
      </c>
      <c r="R298" s="18" t="b">
        <f>AND(ISBLANK(S298),ISBLANK(T298))</f>
        <v>0</v>
      </c>
      <c r="S298" s="20">
        <v>1</v>
      </c>
      <c r="U298" s="15" t="b">
        <f>AND(ISBLANK(V298),ISBLANK(W298),ISBLANK(X298))</f>
        <v>0</v>
      </c>
      <c r="V298" s="16">
        <v>0.94</v>
      </c>
      <c r="Y298" s="13">
        <v>0.89</v>
      </c>
      <c r="AA298" s="3">
        <v>42552</v>
      </c>
      <c r="AB298" s="24" t="str">
        <f>IF(ISERR(MONTH(AA298)),TRIM(SUBSTITUTE(AA298,(RIGHT(TRIM(AA298),4)),"")),TEXT(AA298,"mmmm"))</f>
        <v>July</v>
      </c>
      <c r="AC298" s="24">
        <f>IF(ISERR(YEAR(AA298)),VALUE(RIGHT(TRIM(AA298),4)),YEAR(AA298))</f>
        <v>2016</v>
      </c>
      <c r="AD298" t="s">
        <v>457</v>
      </c>
      <c r="AE298" t="b">
        <f>VLOOKUP(AA298,duplicates!A:C,3,FALSE)</f>
        <v>1</v>
      </c>
      <c r="AF298" t="b">
        <f t="shared" ref="AF259:AF322" si="0">OR(AND(AE298,AG298),AE298=FALSE)</f>
        <v>1</v>
      </c>
      <c r="AG298" s="23" t="b">
        <v>1</v>
      </c>
    </row>
    <row r="299" spans="1:33" x14ac:dyDescent="0.2">
      <c r="A299" t="s">
        <v>441</v>
      </c>
      <c r="B299">
        <v>1979</v>
      </c>
      <c r="C299" t="s">
        <v>59</v>
      </c>
      <c r="D299" t="s">
        <v>60</v>
      </c>
      <c r="E299" s="4">
        <f>IF(ISBLANK(G299),H299,G299)</f>
        <v>59</v>
      </c>
      <c r="F299" s="9" t="b">
        <f>AND(ISBLANK(G299),ISBLANK(H299))</f>
        <v>0</v>
      </c>
      <c r="H299" s="9">
        <v>59</v>
      </c>
      <c r="I299">
        <v>297</v>
      </c>
      <c r="J299" s="9" t="b">
        <f>AND(ISBLANK(K299),ISBLANK(L299))</f>
        <v>0</v>
      </c>
      <c r="L299" s="9">
        <v>17</v>
      </c>
      <c r="M299" s="15" t="b">
        <f>AND(ISBLANK(N299),ISBLANK(O299),ISBLANK(P299))</f>
        <v>0</v>
      </c>
      <c r="O299" s="15">
        <v>3</v>
      </c>
      <c r="Q299">
        <v>3</v>
      </c>
      <c r="R299" s="18" t="b">
        <f>AND(ISBLANK(S299),ISBLANK(T299))</f>
        <v>0</v>
      </c>
      <c r="S299" s="20">
        <v>1</v>
      </c>
      <c r="U299" s="15" t="b">
        <f>AND(ISBLANK(V299),ISBLANK(W299),ISBLANK(X299))</f>
        <v>0</v>
      </c>
      <c r="V299" s="16">
        <v>0.28999999999999998</v>
      </c>
      <c r="Y299" s="13">
        <v>0.7</v>
      </c>
      <c r="AA299" s="3">
        <v>42552</v>
      </c>
      <c r="AB299" s="24" t="str">
        <f>IF(ISERR(MONTH(AA299)),TRIM(SUBSTITUTE(AA299,(RIGHT(TRIM(AA299),4)),"")),TEXT(AA299,"mmmm"))</f>
        <v>July</v>
      </c>
      <c r="AC299" s="24">
        <f>IF(ISERR(YEAR(AA299)),VALUE(RIGHT(TRIM(AA299),4)),YEAR(AA299))</f>
        <v>2016</v>
      </c>
      <c r="AD299" t="s">
        <v>457</v>
      </c>
      <c r="AE299" t="b">
        <f>VLOOKUP(AA299,duplicates!A:C,3,FALSE)</f>
        <v>1</v>
      </c>
      <c r="AF299" t="b">
        <f t="shared" si="0"/>
        <v>1</v>
      </c>
      <c r="AG299" s="23" t="b">
        <v>1</v>
      </c>
    </row>
    <row r="300" spans="1:33" x14ac:dyDescent="0.2">
      <c r="A300" t="s">
        <v>441</v>
      </c>
      <c r="B300">
        <v>1980</v>
      </c>
      <c r="C300" t="s">
        <v>330</v>
      </c>
      <c r="D300" t="s">
        <v>174</v>
      </c>
      <c r="E300" s="4">
        <f>IF(ISBLANK(G300),H300,G300)</f>
        <v>68</v>
      </c>
      <c r="F300" s="9" t="b">
        <f>AND(ISBLANK(G300),ISBLANK(H300))</f>
        <v>0</v>
      </c>
      <c r="H300" s="9">
        <v>68</v>
      </c>
      <c r="I300">
        <v>355</v>
      </c>
      <c r="J300" s="9" t="b">
        <f>AND(ISBLANK(K300),ISBLANK(L300))</f>
        <v>0</v>
      </c>
      <c r="L300" s="9">
        <v>68</v>
      </c>
      <c r="M300" s="15" t="b">
        <f>AND(ISBLANK(N300),ISBLANK(O300),ISBLANK(P300))</f>
        <v>0</v>
      </c>
      <c r="O300" s="15">
        <v>36</v>
      </c>
      <c r="Q300">
        <v>36</v>
      </c>
      <c r="R300" s="18" t="b">
        <f>AND(ISBLANK(S300),ISBLANK(T300))</f>
        <v>0</v>
      </c>
      <c r="S300" s="20">
        <v>1</v>
      </c>
      <c r="U300" s="15" t="b">
        <f>AND(ISBLANK(V300),ISBLANK(W300),ISBLANK(X300))</f>
        <v>0</v>
      </c>
      <c r="V300" s="16">
        <v>1</v>
      </c>
      <c r="Y300" s="13">
        <v>0.88</v>
      </c>
      <c r="AA300" s="3">
        <v>42552</v>
      </c>
      <c r="AB300" s="24" t="str">
        <f>IF(ISERR(MONTH(AA300)),TRIM(SUBSTITUTE(AA300,(RIGHT(TRIM(AA300),4)),"")),TEXT(AA300,"mmmm"))</f>
        <v>July</v>
      </c>
      <c r="AC300" s="24">
        <f>IF(ISERR(YEAR(AA300)),VALUE(RIGHT(TRIM(AA300),4)),YEAR(AA300))</f>
        <v>2016</v>
      </c>
      <c r="AD300" t="s">
        <v>457</v>
      </c>
      <c r="AE300" t="b">
        <f>VLOOKUP(AA300,duplicates!A:C,3,FALSE)</f>
        <v>1</v>
      </c>
      <c r="AF300" t="b">
        <f t="shared" si="0"/>
        <v>1</v>
      </c>
      <c r="AG300" s="23" t="b">
        <v>1</v>
      </c>
    </row>
    <row r="301" spans="1:33" x14ac:dyDescent="0.2">
      <c r="A301" t="s">
        <v>441</v>
      </c>
      <c r="B301">
        <v>2079</v>
      </c>
      <c r="C301" t="s">
        <v>225</v>
      </c>
      <c r="D301" t="s">
        <v>226</v>
      </c>
      <c r="E301" s="4">
        <f>IF(ISBLANK(G301),H301,G301)</f>
        <v>54</v>
      </c>
      <c r="F301" s="9" t="b">
        <f>AND(ISBLANK(G301),ISBLANK(H301))</f>
        <v>0</v>
      </c>
      <c r="H301" s="9">
        <v>54</v>
      </c>
      <c r="I301">
        <v>626</v>
      </c>
      <c r="J301" s="9" t="b">
        <f>AND(ISBLANK(K301),ISBLANK(L301))</f>
        <v>0</v>
      </c>
      <c r="L301" s="9">
        <v>54</v>
      </c>
      <c r="M301" s="15" t="b">
        <f>AND(ISBLANK(N301),ISBLANK(O301),ISBLANK(P301))</f>
        <v>0</v>
      </c>
      <c r="O301" s="15">
        <v>54</v>
      </c>
      <c r="Q301">
        <v>54</v>
      </c>
      <c r="R301" s="18" t="b">
        <f>AND(ISBLANK(S301),ISBLANK(T301))</f>
        <v>0</v>
      </c>
      <c r="S301" s="20">
        <v>1</v>
      </c>
      <c r="U301" s="15" t="b">
        <f>AND(ISBLANK(V301),ISBLANK(W301),ISBLANK(X301))</f>
        <v>0</v>
      </c>
      <c r="V301" s="16">
        <v>1</v>
      </c>
      <c r="Y301" s="13">
        <v>0.97</v>
      </c>
      <c r="AA301" s="3">
        <v>42552</v>
      </c>
      <c r="AB301" s="24" t="str">
        <f>IF(ISERR(MONTH(AA301)),TRIM(SUBSTITUTE(AA301,(RIGHT(TRIM(AA301),4)),"")),TEXT(AA301,"mmmm"))</f>
        <v>July</v>
      </c>
      <c r="AC301" s="24">
        <f>IF(ISERR(YEAR(AA301)),VALUE(RIGHT(TRIM(AA301),4)),YEAR(AA301))</f>
        <v>2016</v>
      </c>
      <c r="AD301" t="s">
        <v>457</v>
      </c>
      <c r="AE301" t="b">
        <f>VLOOKUP(AA301,duplicates!A:C,3,FALSE)</f>
        <v>1</v>
      </c>
      <c r="AF301" t="b">
        <f t="shared" si="0"/>
        <v>1</v>
      </c>
      <c r="AG301" s="23" t="b">
        <v>1</v>
      </c>
    </row>
    <row r="302" spans="1:33" x14ac:dyDescent="0.2">
      <c r="A302" t="s">
        <v>441</v>
      </c>
      <c r="B302">
        <v>1981</v>
      </c>
      <c r="C302" t="s">
        <v>83</v>
      </c>
      <c r="D302" t="s">
        <v>84</v>
      </c>
      <c r="E302" s="4">
        <f>IF(ISBLANK(G302),H302,G302)</f>
        <v>40</v>
      </c>
      <c r="F302" s="9" t="b">
        <f>AND(ISBLANK(G302),ISBLANK(H302))</f>
        <v>0</v>
      </c>
      <c r="H302" s="9">
        <v>40</v>
      </c>
      <c r="I302">
        <v>248</v>
      </c>
      <c r="J302" s="9" t="b">
        <f>AND(ISBLANK(K302),ISBLANK(L302))</f>
        <v>0</v>
      </c>
      <c r="L302" s="9">
        <v>40</v>
      </c>
      <c r="M302" s="15" t="b">
        <f>AND(ISBLANK(N302),ISBLANK(O302),ISBLANK(P302))</f>
        <v>0</v>
      </c>
      <c r="O302" s="15">
        <v>6</v>
      </c>
      <c r="Q302">
        <v>6</v>
      </c>
      <c r="R302" s="18" t="b">
        <f>AND(ISBLANK(S302),ISBLANK(T302))</f>
        <v>0</v>
      </c>
      <c r="S302" s="20">
        <v>1</v>
      </c>
      <c r="U302" s="15" t="b">
        <f>AND(ISBLANK(V302),ISBLANK(W302),ISBLANK(X302))</f>
        <v>0</v>
      </c>
      <c r="V302" s="16">
        <v>1</v>
      </c>
      <c r="Y302" s="13">
        <v>0.95</v>
      </c>
      <c r="AA302" s="3">
        <v>42552</v>
      </c>
      <c r="AB302" s="24" t="str">
        <f>IF(ISERR(MONTH(AA302)),TRIM(SUBSTITUTE(AA302,(RIGHT(TRIM(AA302),4)),"")),TEXT(AA302,"mmmm"))</f>
        <v>July</v>
      </c>
      <c r="AC302" s="24">
        <f>IF(ISERR(YEAR(AA302)),VALUE(RIGHT(TRIM(AA302),4)),YEAR(AA302))</f>
        <v>2016</v>
      </c>
      <c r="AD302" t="s">
        <v>457</v>
      </c>
      <c r="AE302" t="b">
        <f>VLOOKUP(AA302,duplicates!A:C,3,FALSE)</f>
        <v>1</v>
      </c>
      <c r="AF302" t="b">
        <f t="shared" si="0"/>
        <v>1</v>
      </c>
      <c r="AG302" s="23" t="b">
        <v>1</v>
      </c>
    </row>
    <row r="303" spans="1:33" x14ac:dyDescent="0.2">
      <c r="A303" t="s">
        <v>441</v>
      </c>
      <c r="B303">
        <v>2080</v>
      </c>
      <c r="C303" t="s">
        <v>207</v>
      </c>
      <c r="D303" t="s">
        <v>208</v>
      </c>
      <c r="E303" s="4">
        <f>IF(ISBLANK(G303),H303,G303)</f>
        <v>144</v>
      </c>
      <c r="F303" s="9" t="b">
        <f>AND(ISBLANK(G303),ISBLANK(H303))</f>
        <v>0</v>
      </c>
      <c r="H303" s="9">
        <v>144</v>
      </c>
      <c r="I303">
        <v>811</v>
      </c>
      <c r="J303" s="9" t="b">
        <f>AND(ISBLANK(K303),ISBLANK(L303))</f>
        <v>0</v>
      </c>
      <c r="L303" s="9">
        <v>137</v>
      </c>
      <c r="M303" s="15" t="b">
        <f>AND(ISBLANK(N303),ISBLANK(O303),ISBLANK(P303))</f>
        <v>0</v>
      </c>
      <c r="O303" s="15">
        <v>108</v>
      </c>
      <c r="Q303">
        <v>105</v>
      </c>
      <c r="R303" s="18" t="b">
        <f>AND(ISBLANK(S303),ISBLANK(T303))</f>
        <v>0</v>
      </c>
      <c r="S303" s="20">
        <v>0.97</v>
      </c>
      <c r="U303" s="15" t="b">
        <f>AND(ISBLANK(V303),ISBLANK(W303),ISBLANK(X303))</f>
        <v>0</v>
      </c>
      <c r="V303" s="16">
        <v>0.95</v>
      </c>
      <c r="Y303" s="13">
        <v>0.9</v>
      </c>
      <c r="AA303" s="3">
        <v>42552</v>
      </c>
      <c r="AB303" s="24" t="str">
        <f>IF(ISERR(MONTH(AA303)),TRIM(SUBSTITUTE(AA303,(RIGHT(TRIM(AA303),4)),"")),TEXT(AA303,"mmmm"))</f>
        <v>July</v>
      </c>
      <c r="AC303" s="24">
        <f>IF(ISERR(YEAR(AA303)),VALUE(RIGHT(TRIM(AA303),4)),YEAR(AA303))</f>
        <v>2016</v>
      </c>
      <c r="AD303" t="s">
        <v>457</v>
      </c>
      <c r="AE303" t="b">
        <f>VLOOKUP(AA303,duplicates!A:C,3,FALSE)</f>
        <v>1</v>
      </c>
      <c r="AF303" t="b">
        <f t="shared" si="0"/>
        <v>1</v>
      </c>
      <c r="AG303" s="23" t="b">
        <v>1</v>
      </c>
    </row>
    <row r="304" spans="1:33" x14ac:dyDescent="0.2">
      <c r="A304" t="s">
        <v>441</v>
      </c>
      <c r="B304">
        <v>1982</v>
      </c>
      <c r="C304" t="s">
        <v>67</v>
      </c>
      <c r="D304" t="s">
        <v>68</v>
      </c>
      <c r="E304" s="4">
        <f>IF(ISBLANK(G304),H304,G304)</f>
        <v>524</v>
      </c>
      <c r="F304" s="9" t="b">
        <f>AND(ISBLANK(G304),ISBLANK(H304))</f>
        <v>0</v>
      </c>
      <c r="H304" s="9">
        <v>524</v>
      </c>
      <c r="I304">
        <v>524</v>
      </c>
      <c r="J304" s="9" t="b">
        <f>AND(ISBLANK(K304),ISBLANK(L304))</f>
        <v>0</v>
      </c>
      <c r="L304" s="9">
        <v>495</v>
      </c>
      <c r="M304" s="15" t="b">
        <f>AND(ISBLANK(N304),ISBLANK(O304),ISBLANK(P304))</f>
        <v>0</v>
      </c>
      <c r="O304" s="15">
        <v>51</v>
      </c>
      <c r="Q304">
        <v>48</v>
      </c>
      <c r="R304" s="18" t="b">
        <f>AND(ISBLANK(S304),ISBLANK(T304))</f>
        <v>0</v>
      </c>
      <c r="S304" s="20">
        <v>0.94</v>
      </c>
      <c r="U304" s="15" t="b">
        <f>AND(ISBLANK(V304),ISBLANK(W304),ISBLANK(X304))</f>
        <v>0</v>
      </c>
      <c r="V304" s="16">
        <v>0.94</v>
      </c>
      <c r="Y304" s="13">
        <v>0.94</v>
      </c>
      <c r="AA304" s="3">
        <v>42552</v>
      </c>
      <c r="AB304" s="24" t="str">
        <f>IF(ISERR(MONTH(AA304)),TRIM(SUBSTITUTE(AA304,(RIGHT(TRIM(AA304),4)),"")),TEXT(AA304,"mmmm"))</f>
        <v>July</v>
      </c>
      <c r="AC304" s="24">
        <f>IF(ISERR(YEAR(AA304)),VALUE(RIGHT(TRIM(AA304),4)),YEAR(AA304))</f>
        <v>2016</v>
      </c>
      <c r="AD304" t="s">
        <v>457</v>
      </c>
      <c r="AE304" t="b">
        <f>VLOOKUP(AA304,duplicates!A:C,3,FALSE)</f>
        <v>1</v>
      </c>
      <c r="AF304" t="b">
        <f t="shared" si="0"/>
        <v>1</v>
      </c>
      <c r="AG304" s="23" t="b">
        <v>1</v>
      </c>
    </row>
    <row r="305" spans="1:33" x14ac:dyDescent="0.2">
      <c r="A305" t="s">
        <v>441</v>
      </c>
      <c r="B305">
        <v>2081</v>
      </c>
      <c r="C305" t="s">
        <v>217</v>
      </c>
      <c r="D305" t="s">
        <v>218</v>
      </c>
      <c r="E305" s="4">
        <f>IF(ISBLANK(G305),H305,G305)</f>
        <v>5</v>
      </c>
      <c r="F305" s="9" t="b">
        <f>AND(ISBLANK(G305),ISBLANK(H305))</f>
        <v>0</v>
      </c>
      <c r="H305" s="9">
        <v>5</v>
      </c>
      <c r="I305">
        <v>254</v>
      </c>
      <c r="J305" s="9" t="b">
        <f>AND(ISBLANK(K305),ISBLANK(L305))</f>
        <v>0</v>
      </c>
      <c r="L305" s="9">
        <v>5</v>
      </c>
      <c r="M305" s="15" t="b">
        <f>AND(ISBLANK(N305),ISBLANK(O305),ISBLANK(P305))</f>
        <v>0</v>
      </c>
      <c r="O305" s="15">
        <v>3</v>
      </c>
      <c r="Q305">
        <v>3</v>
      </c>
      <c r="R305" s="18" t="b">
        <f>AND(ISBLANK(S305),ISBLANK(T305))</f>
        <v>0</v>
      </c>
      <c r="S305" s="20">
        <v>1</v>
      </c>
      <c r="U305" s="15" t="b">
        <f>AND(ISBLANK(V305),ISBLANK(W305),ISBLANK(X305))</f>
        <v>0</v>
      </c>
      <c r="V305" s="16">
        <v>1</v>
      </c>
      <c r="Y305" s="13">
        <v>0.97</v>
      </c>
      <c r="AA305" s="3">
        <v>42552</v>
      </c>
      <c r="AB305" s="24" t="str">
        <f>IF(ISERR(MONTH(AA305)),TRIM(SUBSTITUTE(AA305,(RIGHT(TRIM(AA305),4)),"")),TEXT(AA305,"mmmm"))</f>
        <v>July</v>
      </c>
      <c r="AC305" s="24">
        <f>IF(ISERR(YEAR(AA305)),VALUE(RIGHT(TRIM(AA305),4)),YEAR(AA305))</f>
        <v>2016</v>
      </c>
      <c r="AD305" t="s">
        <v>457</v>
      </c>
      <c r="AE305" t="b">
        <f>VLOOKUP(AA305,duplicates!A:C,3,FALSE)</f>
        <v>1</v>
      </c>
      <c r="AF305" t="b">
        <f t="shared" si="0"/>
        <v>1</v>
      </c>
      <c r="AG305" s="23" t="b">
        <v>1</v>
      </c>
    </row>
    <row r="306" spans="1:33" x14ac:dyDescent="0.2">
      <c r="A306" t="s">
        <v>441</v>
      </c>
      <c r="B306">
        <v>1983</v>
      </c>
      <c r="C306" t="s">
        <v>123</v>
      </c>
      <c r="D306" t="s">
        <v>124</v>
      </c>
      <c r="E306" s="4" t="str">
        <f>IF(ISBLANK(G306),H306,G306)</f>
        <v>NIL RETURN</v>
      </c>
      <c r="F306" s="9" t="b">
        <f>AND(ISBLANK(G306),ISBLANK(H306))</f>
        <v>0</v>
      </c>
      <c r="H306" s="9" t="s">
        <v>317</v>
      </c>
      <c r="I306" t="s">
        <v>317</v>
      </c>
      <c r="J306" s="9" t="b">
        <f>AND(ISBLANK(K306),ISBLANK(L306))</f>
        <v>0</v>
      </c>
      <c r="L306" s="9" t="s">
        <v>317</v>
      </c>
      <c r="M306" s="15" t="b">
        <f>AND(ISBLANK(N306),ISBLANK(O306),ISBLANK(P306))</f>
        <v>0</v>
      </c>
      <c r="O306" s="15" t="s">
        <v>317</v>
      </c>
      <c r="Q306" t="s">
        <v>317</v>
      </c>
      <c r="R306" s="18" t="b">
        <f>AND(ISBLANK(S306),ISBLANK(T306))</f>
        <v>0</v>
      </c>
      <c r="S306" s="18" t="s">
        <v>27</v>
      </c>
      <c r="U306" s="15" t="b">
        <f>AND(ISBLANK(V306),ISBLANK(W306),ISBLANK(X306))</f>
        <v>0</v>
      </c>
      <c r="V306" s="15" t="s">
        <v>27</v>
      </c>
      <c r="Y306" s="12" t="s">
        <v>27</v>
      </c>
      <c r="AA306" s="3">
        <v>42552</v>
      </c>
      <c r="AB306" s="24" t="str">
        <f>IF(ISERR(MONTH(AA306)),TRIM(SUBSTITUTE(AA306,(RIGHT(TRIM(AA306),4)),"")),TEXT(AA306,"mmmm"))</f>
        <v>July</v>
      </c>
      <c r="AC306" s="24">
        <f>IF(ISERR(YEAR(AA306)),VALUE(RIGHT(TRIM(AA306),4)),YEAR(AA306))</f>
        <v>2016</v>
      </c>
      <c r="AD306" t="s">
        <v>457</v>
      </c>
      <c r="AE306" t="b">
        <f>VLOOKUP(AA306,duplicates!A:C,3,FALSE)</f>
        <v>1</v>
      </c>
      <c r="AF306" t="b">
        <f t="shared" si="0"/>
        <v>1</v>
      </c>
      <c r="AG306" s="23" t="b">
        <v>1</v>
      </c>
    </row>
    <row r="307" spans="1:33" x14ac:dyDescent="0.2">
      <c r="A307" t="s">
        <v>441</v>
      </c>
      <c r="B307">
        <v>1984</v>
      </c>
      <c r="C307" t="s">
        <v>191</v>
      </c>
      <c r="D307" t="s">
        <v>192</v>
      </c>
      <c r="E307" s="4">
        <f>IF(ISBLANK(G307),H307,G307)</f>
        <v>96</v>
      </c>
      <c r="F307" s="9" t="b">
        <f>AND(ISBLANK(G307),ISBLANK(H307))</f>
        <v>0</v>
      </c>
      <c r="H307" s="9">
        <v>96</v>
      </c>
      <c r="I307">
        <v>558</v>
      </c>
      <c r="J307" s="9" t="b">
        <f>AND(ISBLANK(K307),ISBLANK(L307))</f>
        <v>0</v>
      </c>
      <c r="L307" s="9">
        <v>94</v>
      </c>
      <c r="M307" s="15" t="b">
        <f>AND(ISBLANK(N307),ISBLANK(O307),ISBLANK(P307))</f>
        <v>0</v>
      </c>
      <c r="O307" s="15">
        <v>15</v>
      </c>
      <c r="Q307">
        <v>15</v>
      </c>
      <c r="R307" s="18" t="b">
        <f>AND(ISBLANK(S307),ISBLANK(T307))</f>
        <v>0</v>
      </c>
      <c r="S307" s="20">
        <v>1</v>
      </c>
      <c r="U307" s="15" t="b">
        <f>AND(ISBLANK(V307),ISBLANK(W307),ISBLANK(X307))</f>
        <v>0</v>
      </c>
      <c r="V307" s="16">
        <v>0.98</v>
      </c>
      <c r="Y307" s="13">
        <v>0.92</v>
      </c>
      <c r="AA307" s="3">
        <v>42552</v>
      </c>
      <c r="AB307" s="24" t="str">
        <f>IF(ISERR(MONTH(AA307)),TRIM(SUBSTITUTE(AA307,(RIGHT(TRIM(AA307),4)),"")),TEXT(AA307,"mmmm"))</f>
        <v>July</v>
      </c>
      <c r="AC307" s="24">
        <f>IF(ISERR(YEAR(AA307)),VALUE(RIGHT(TRIM(AA307),4)),YEAR(AA307))</f>
        <v>2016</v>
      </c>
      <c r="AD307" t="s">
        <v>457</v>
      </c>
      <c r="AE307" t="b">
        <f>VLOOKUP(AA307,duplicates!A:C,3,FALSE)</f>
        <v>1</v>
      </c>
      <c r="AF307" t="b">
        <f t="shared" si="0"/>
        <v>1</v>
      </c>
      <c r="AG307" s="23" t="b">
        <v>1</v>
      </c>
    </row>
    <row r="308" spans="1:33" x14ac:dyDescent="0.2">
      <c r="A308" t="s">
        <v>441</v>
      </c>
      <c r="B308">
        <v>1985</v>
      </c>
      <c r="C308" t="s">
        <v>131</v>
      </c>
      <c r="D308" t="s">
        <v>132</v>
      </c>
      <c r="E308" s="4">
        <f>IF(ISBLANK(G308),H308,G308)</f>
        <v>47</v>
      </c>
      <c r="F308" s="9" t="b">
        <f>AND(ISBLANK(G308),ISBLANK(H308))</f>
        <v>0</v>
      </c>
      <c r="H308" s="9">
        <v>47</v>
      </c>
      <c r="I308">
        <v>237</v>
      </c>
      <c r="J308" s="9" t="b">
        <f>AND(ISBLANK(K308),ISBLANK(L308))</f>
        <v>0</v>
      </c>
      <c r="L308" s="9">
        <v>47</v>
      </c>
      <c r="M308" s="15" t="b">
        <f>AND(ISBLANK(N308),ISBLANK(O308),ISBLANK(P308))</f>
        <v>0</v>
      </c>
      <c r="O308" s="15">
        <v>28</v>
      </c>
      <c r="Q308">
        <v>28</v>
      </c>
      <c r="R308" s="18" t="b">
        <f>AND(ISBLANK(S308),ISBLANK(T308))</f>
        <v>0</v>
      </c>
      <c r="S308" s="20">
        <v>1</v>
      </c>
      <c r="U308" s="15" t="b">
        <f>AND(ISBLANK(V308),ISBLANK(W308),ISBLANK(X308))</f>
        <v>0</v>
      </c>
      <c r="V308" s="16">
        <v>1</v>
      </c>
      <c r="Y308" s="13">
        <v>0.97</v>
      </c>
      <c r="AA308" s="3">
        <v>42552</v>
      </c>
      <c r="AB308" s="24" t="str">
        <f>IF(ISERR(MONTH(AA308)),TRIM(SUBSTITUTE(AA308,(RIGHT(TRIM(AA308),4)),"")),TEXT(AA308,"mmmm"))</f>
        <v>July</v>
      </c>
      <c r="AC308" s="24">
        <f>IF(ISERR(YEAR(AA308)),VALUE(RIGHT(TRIM(AA308),4)),YEAR(AA308))</f>
        <v>2016</v>
      </c>
      <c r="AD308" t="s">
        <v>457</v>
      </c>
      <c r="AE308" t="b">
        <f>VLOOKUP(AA308,duplicates!A:C,3,FALSE)</f>
        <v>1</v>
      </c>
      <c r="AF308" t="b">
        <f t="shared" si="0"/>
        <v>1</v>
      </c>
      <c r="AG308" s="23" t="b">
        <v>1</v>
      </c>
    </row>
    <row r="309" spans="1:33" x14ac:dyDescent="0.2">
      <c r="A309" t="s">
        <v>441</v>
      </c>
      <c r="B309">
        <v>1986</v>
      </c>
      <c r="C309" t="s">
        <v>30</v>
      </c>
      <c r="D309" t="s">
        <v>31</v>
      </c>
      <c r="E309" s="4">
        <f>IF(ISBLANK(G309),H309,G309)</f>
        <v>1</v>
      </c>
      <c r="F309" s="9" t="b">
        <f>AND(ISBLANK(G309),ISBLANK(H309))</f>
        <v>0</v>
      </c>
      <c r="H309" s="9">
        <v>1</v>
      </c>
      <c r="I309">
        <v>346</v>
      </c>
      <c r="J309" s="9" t="b">
        <f>AND(ISBLANK(K309),ISBLANK(L309))</f>
        <v>0</v>
      </c>
      <c r="L309" s="9">
        <v>1</v>
      </c>
      <c r="M309" s="15" t="b">
        <f>AND(ISBLANK(N309),ISBLANK(O309),ISBLANK(P309))</f>
        <v>0</v>
      </c>
      <c r="O309" s="15">
        <v>1</v>
      </c>
      <c r="Q309">
        <v>1</v>
      </c>
      <c r="R309" s="18" t="b">
        <f>AND(ISBLANK(S309),ISBLANK(T309))</f>
        <v>0</v>
      </c>
      <c r="S309" s="20">
        <v>1</v>
      </c>
      <c r="U309" s="15" t="b">
        <f>AND(ISBLANK(V309),ISBLANK(W309),ISBLANK(X309))</f>
        <v>0</v>
      </c>
      <c r="V309" s="16">
        <v>1</v>
      </c>
      <c r="Y309" s="13">
        <v>1</v>
      </c>
      <c r="AA309" s="3">
        <v>42552</v>
      </c>
      <c r="AB309" s="24" t="str">
        <f>IF(ISERR(MONTH(AA309)),TRIM(SUBSTITUTE(AA309,(RIGHT(TRIM(AA309),4)),"")),TEXT(AA309,"mmmm"))</f>
        <v>July</v>
      </c>
      <c r="AC309" s="24">
        <f>IF(ISERR(YEAR(AA309)),VALUE(RIGHT(TRIM(AA309),4)),YEAR(AA309))</f>
        <v>2016</v>
      </c>
      <c r="AD309" t="s">
        <v>457</v>
      </c>
      <c r="AE309" t="b">
        <f>VLOOKUP(AA309,duplicates!A:C,3,FALSE)</f>
        <v>1</v>
      </c>
      <c r="AF309" t="b">
        <f t="shared" si="0"/>
        <v>1</v>
      </c>
      <c r="AG309" s="23" t="b">
        <v>1</v>
      </c>
    </row>
    <row r="310" spans="1:33" x14ac:dyDescent="0.2">
      <c r="A310" t="s">
        <v>441</v>
      </c>
      <c r="B310">
        <v>2082</v>
      </c>
      <c r="C310" t="s">
        <v>295</v>
      </c>
      <c r="D310" t="s">
        <v>296</v>
      </c>
      <c r="E310" s="4">
        <f>IF(ISBLANK(G310),H310,G310)</f>
        <v>16</v>
      </c>
      <c r="F310" s="9" t="b">
        <f>AND(ISBLANK(G310),ISBLANK(H310))</f>
        <v>0</v>
      </c>
      <c r="H310" s="9">
        <v>16</v>
      </c>
      <c r="I310">
        <v>107</v>
      </c>
      <c r="J310" s="9" t="b">
        <f>AND(ISBLANK(K310),ISBLANK(L310))</f>
        <v>0</v>
      </c>
      <c r="L310" s="9">
        <v>16</v>
      </c>
      <c r="M310" s="15" t="b">
        <f>AND(ISBLANK(N310),ISBLANK(O310),ISBLANK(P310))</f>
        <v>0</v>
      </c>
      <c r="O310" s="15">
        <v>14</v>
      </c>
      <c r="Q310">
        <v>13</v>
      </c>
      <c r="R310" s="18" t="b">
        <f>AND(ISBLANK(S310),ISBLANK(T310))</f>
        <v>0</v>
      </c>
      <c r="S310" s="20">
        <v>0.93</v>
      </c>
      <c r="U310" s="15" t="b">
        <f>AND(ISBLANK(V310),ISBLANK(W310),ISBLANK(X310))</f>
        <v>0</v>
      </c>
      <c r="V310" s="16">
        <v>1</v>
      </c>
      <c r="Y310" s="13">
        <v>0.92</v>
      </c>
      <c r="AA310" s="3">
        <v>42552</v>
      </c>
      <c r="AB310" s="24" t="str">
        <f>IF(ISERR(MONTH(AA310)),TRIM(SUBSTITUTE(AA310,(RIGHT(TRIM(AA310),4)),"")),TEXT(AA310,"mmmm"))</f>
        <v>July</v>
      </c>
      <c r="AC310" s="24">
        <f>IF(ISERR(YEAR(AA310)),VALUE(RIGHT(TRIM(AA310),4)),YEAR(AA310))</f>
        <v>2016</v>
      </c>
      <c r="AD310" t="s">
        <v>457</v>
      </c>
      <c r="AE310" t="b">
        <f>VLOOKUP(AA310,duplicates!A:C,3,FALSE)</f>
        <v>1</v>
      </c>
      <c r="AF310" t="b">
        <f t="shared" si="0"/>
        <v>1</v>
      </c>
      <c r="AG310" s="23" t="b">
        <v>1</v>
      </c>
    </row>
    <row r="311" spans="1:33" x14ac:dyDescent="0.2">
      <c r="A311" t="s">
        <v>441</v>
      </c>
      <c r="B311">
        <v>2083</v>
      </c>
      <c r="C311" t="s">
        <v>299</v>
      </c>
      <c r="D311" t="s">
        <v>300</v>
      </c>
      <c r="E311" s="4">
        <f>IF(ISBLANK(G311),H311,G311)</f>
        <v>61</v>
      </c>
      <c r="F311" s="9" t="b">
        <f>AND(ISBLANK(G311),ISBLANK(H311))</f>
        <v>0</v>
      </c>
      <c r="H311" s="9">
        <v>61</v>
      </c>
      <c r="I311">
        <v>523</v>
      </c>
      <c r="J311" s="9" t="b">
        <f>AND(ISBLANK(K311),ISBLANK(L311))</f>
        <v>0</v>
      </c>
      <c r="L311" s="9">
        <v>57</v>
      </c>
      <c r="M311" s="15" t="b">
        <f>AND(ISBLANK(N311),ISBLANK(O311),ISBLANK(P311))</f>
        <v>0</v>
      </c>
      <c r="O311" s="15">
        <v>57</v>
      </c>
      <c r="Q311">
        <v>52</v>
      </c>
      <c r="R311" s="18" t="b">
        <f>AND(ISBLANK(S311),ISBLANK(T311))</f>
        <v>0</v>
      </c>
      <c r="S311" s="20">
        <v>0.91</v>
      </c>
      <c r="U311" s="15" t="b">
        <f>AND(ISBLANK(V311),ISBLANK(W311),ISBLANK(X311))</f>
        <v>0</v>
      </c>
      <c r="V311" s="16">
        <v>0.93</v>
      </c>
      <c r="Y311" s="13">
        <v>0.79</v>
      </c>
      <c r="AA311" s="3">
        <v>42552</v>
      </c>
      <c r="AB311" s="24" t="str">
        <f>IF(ISERR(MONTH(AA311)),TRIM(SUBSTITUTE(AA311,(RIGHT(TRIM(AA311),4)),"")),TEXT(AA311,"mmmm"))</f>
        <v>July</v>
      </c>
      <c r="AC311" s="24">
        <f>IF(ISERR(YEAR(AA311)),VALUE(RIGHT(TRIM(AA311),4)),YEAR(AA311))</f>
        <v>2016</v>
      </c>
      <c r="AD311" t="s">
        <v>457</v>
      </c>
      <c r="AE311" t="b">
        <f>VLOOKUP(AA311,duplicates!A:C,3,FALSE)</f>
        <v>1</v>
      </c>
      <c r="AF311" t="b">
        <f t="shared" si="0"/>
        <v>1</v>
      </c>
      <c r="AG311" s="23" t="b">
        <v>1</v>
      </c>
    </row>
    <row r="312" spans="1:33" x14ac:dyDescent="0.2">
      <c r="A312" t="s">
        <v>441</v>
      </c>
      <c r="B312">
        <v>1987</v>
      </c>
      <c r="C312" t="s">
        <v>111</v>
      </c>
      <c r="D312" t="s">
        <v>112</v>
      </c>
      <c r="E312" s="4">
        <f>IF(ISBLANK(G312),H312,G312)</f>
        <v>0</v>
      </c>
      <c r="F312" s="9" t="b">
        <f>AND(ISBLANK(G312),ISBLANK(H312))</f>
        <v>0</v>
      </c>
      <c r="H312" s="9">
        <v>0</v>
      </c>
      <c r="I312">
        <v>360</v>
      </c>
      <c r="J312" s="9" t="b">
        <f>AND(ISBLANK(K312),ISBLANK(L312))</f>
        <v>0</v>
      </c>
      <c r="L312" s="9">
        <v>0</v>
      </c>
      <c r="M312" s="15" t="b">
        <f>AND(ISBLANK(N312),ISBLANK(O312),ISBLANK(P312))</f>
        <v>0</v>
      </c>
      <c r="O312" s="15">
        <v>0</v>
      </c>
      <c r="Q312">
        <v>0</v>
      </c>
      <c r="R312" s="18" t="b">
        <f>AND(ISBLANK(S312),ISBLANK(T312))</f>
        <v>0</v>
      </c>
      <c r="S312" s="18" t="s">
        <v>27</v>
      </c>
      <c r="U312" s="15" t="b">
        <f>AND(ISBLANK(V312),ISBLANK(W312),ISBLANK(X312))</f>
        <v>0</v>
      </c>
      <c r="V312" s="15" t="s">
        <v>27</v>
      </c>
      <c r="Y312" s="13">
        <v>0.98</v>
      </c>
      <c r="AA312" s="3">
        <v>42552</v>
      </c>
      <c r="AB312" s="24" t="str">
        <f>IF(ISERR(MONTH(AA312)),TRIM(SUBSTITUTE(AA312,(RIGHT(TRIM(AA312),4)),"")),TEXT(AA312,"mmmm"))</f>
        <v>July</v>
      </c>
      <c r="AC312" s="24">
        <f>IF(ISERR(YEAR(AA312)),VALUE(RIGHT(TRIM(AA312),4)),YEAR(AA312))</f>
        <v>2016</v>
      </c>
      <c r="AD312" t="s">
        <v>457</v>
      </c>
      <c r="AE312" t="b">
        <f>VLOOKUP(AA312,duplicates!A:C,3,FALSE)</f>
        <v>1</v>
      </c>
      <c r="AF312" t="b">
        <f t="shared" si="0"/>
        <v>1</v>
      </c>
      <c r="AG312" s="23" t="b">
        <v>1</v>
      </c>
    </row>
    <row r="313" spans="1:33" x14ac:dyDescent="0.2">
      <c r="A313" t="s">
        <v>441</v>
      </c>
      <c r="B313">
        <v>1988</v>
      </c>
      <c r="C313" t="s">
        <v>189</v>
      </c>
      <c r="D313" t="s">
        <v>190</v>
      </c>
      <c r="E313" s="4">
        <f>IF(ISBLANK(G313),H313,G313)</f>
        <v>73</v>
      </c>
      <c r="F313" s="9" t="b">
        <f>AND(ISBLANK(G313),ISBLANK(H313))</f>
        <v>0</v>
      </c>
      <c r="H313" s="9">
        <v>73</v>
      </c>
      <c r="I313">
        <v>447</v>
      </c>
      <c r="J313" s="9" t="b">
        <f>AND(ISBLANK(K313),ISBLANK(L313))</f>
        <v>0</v>
      </c>
      <c r="L313" s="9">
        <v>73</v>
      </c>
      <c r="M313" s="15" t="b">
        <f>AND(ISBLANK(N313),ISBLANK(O313),ISBLANK(P313))</f>
        <v>0</v>
      </c>
      <c r="O313" s="15">
        <v>45</v>
      </c>
      <c r="Q313">
        <v>45</v>
      </c>
      <c r="R313" s="18" t="b">
        <f>AND(ISBLANK(S313),ISBLANK(T313))</f>
        <v>0</v>
      </c>
      <c r="S313" s="20">
        <v>1</v>
      </c>
      <c r="U313" s="15" t="b">
        <f>AND(ISBLANK(V313),ISBLANK(W313),ISBLANK(X313))</f>
        <v>0</v>
      </c>
      <c r="V313" s="16">
        <v>1</v>
      </c>
      <c r="Y313" s="13">
        <v>0.91</v>
      </c>
      <c r="AA313" s="3">
        <v>42552</v>
      </c>
      <c r="AB313" s="24" t="str">
        <f>IF(ISERR(MONTH(AA313)),TRIM(SUBSTITUTE(AA313,(RIGHT(TRIM(AA313),4)),"")),TEXT(AA313,"mmmm"))</f>
        <v>July</v>
      </c>
      <c r="AC313" s="24">
        <f>IF(ISERR(YEAR(AA313)),VALUE(RIGHT(TRIM(AA313),4)),YEAR(AA313))</f>
        <v>2016</v>
      </c>
      <c r="AD313" t="s">
        <v>457</v>
      </c>
      <c r="AE313" t="b">
        <f>VLOOKUP(AA313,duplicates!A:C,3,FALSE)</f>
        <v>1</v>
      </c>
      <c r="AF313" t="b">
        <f t="shared" si="0"/>
        <v>1</v>
      </c>
      <c r="AG313" s="23" t="b">
        <v>1</v>
      </c>
    </row>
    <row r="314" spans="1:33" x14ac:dyDescent="0.2">
      <c r="A314" t="s">
        <v>441</v>
      </c>
      <c r="B314">
        <v>1989</v>
      </c>
      <c r="C314" t="s">
        <v>97</v>
      </c>
      <c r="D314" t="s">
        <v>98</v>
      </c>
      <c r="E314" s="4">
        <f>IF(ISBLANK(G314),H314,G314)</f>
        <v>99</v>
      </c>
      <c r="F314" s="9" t="b">
        <f>AND(ISBLANK(G314),ISBLANK(H314))</f>
        <v>0</v>
      </c>
      <c r="H314" s="9">
        <v>99</v>
      </c>
      <c r="I314">
        <v>614</v>
      </c>
      <c r="J314" s="9" t="b">
        <f>AND(ISBLANK(K314),ISBLANK(L314))</f>
        <v>0</v>
      </c>
      <c r="L314" s="9">
        <v>92</v>
      </c>
      <c r="M314" s="15" t="b">
        <f>AND(ISBLANK(N314),ISBLANK(O314),ISBLANK(P314))</f>
        <v>0</v>
      </c>
      <c r="O314" s="15">
        <v>66</v>
      </c>
      <c r="Q314">
        <v>1</v>
      </c>
      <c r="R314" s="18" t="b">
        <f>AND(ISBLANK(S314),ISBLANK(T314))</f>
        <v>0</v>
      </c>
      <c r="S314" s="20">
        <v>0.02</v>
      </c>
      <c r="U314" s="15" t="b">
        <f>AND(ISBLANK(V314),ISBLANK(W314),ISBLANK(X314))</f>
        <v>0</v>
      </c>
      <c r="V314" s="16">
        <v>0.93</v>
      </c>
      <c r="Y314" s="13">
        <v>0.92</v>
      </c>
      <c r="AA314" s="3">
        <v>42552</v>
      </c>
      <c r="AB314" s="24" t="str">
        <f>IF(ISERR(MONTH(AA314)),TRIM(SUBSTITUTE(AA314,(RIGHT(TRIM(AA314),4)),"")),TEXT(AA314,"mmmm"))</f>
        <v>July</v>
      </c>
      <c r="AC314" s="24">
        <f>IF(ISERR(YEAR(AA314)),VALUE(RIGHT(TRIM(AA314),4)),YEAR(AA314))</f>
        <v>2016</v>
      </c>
      <c r="AD314" t="s">
        <v>457</v>
      </c>
      <c r="AE314" t="b">
        <f>VLOOKUP(AA314,duplicates!A:C,3,FALSE)</f>
        <v>1</v>
      </c>
      <c r="AF314" t="b">
        <f t="shared" si="0"/>
        <v>1</v>
      </c>
      <c r="AG314" s="23" t="b">
        <v>1</v>
      </c>
    </row>
    <row r="315" spans="1:33" x14ac:dyDescent="0.2">
      <c r="A315" t="s">
        <v>441</v>
      </c>
      <c r="B315">
        <v>1990</v>
      </c>
      <c r="C315" t="s">
        <v>183</v>
      </c>
      <c r="D315" t="s">
        <v>184</v>
      </c>
      <c r="E315" s="4">
        <f>IF(ISBLANK(G315),H315,G315)</f>
        <v>6</v>
      </c>
      <c r="F315" s="9" t="b">
        <f>AND(ISBLANK(G315),ISBLANK(H315))</f>
        <v>0</v>
      </c>
      <c r="H315" s="9">
        <v>6</v>
      </c>
      <c r="I315">
        <v>376</v>
      </c>
      <c r="J315" s="9" t="b">
        <f>AND(ISBLANK(K315),ISBLANK(L315))</f>
        <v>0</v>
      </c>
      <c r="L315" s="9">
        <v>6</v>
      </c>
      <c r="M315" s="15" t="b">
        <f>AND(ISBLANK(N315),ISBLANK(O315),ISBLANK(P315))</f>
        <v>0</v>
      </c>
      <c r="O315" s="15">
        <v>1</v>
      </c>
      <c r="Q315">
        <v>1</v>
      </c>
      <c r="R315" s="18" t="b">
        <f>AND(ISBLANK(S315),ISBLANK(T315))</f>
        <v>0</v>
      </c>
      <c r="S315" s="20">
        <v>1</v>
      </c>
      <c r="U315" s="15" t="b">
        <f>AND(ISBLANK(V315),ISBLANK(W315),ISBLANK(X315))</f>
        <v>0</v>
      </c>
      <c r="V315" s="16">
        <v>1</v>
      </c>
      <c r="Y315" s="13">
        <v>0.89</v>
      </c>
      <c r="AA315" s="3">
        <v>42552</v>
      </c>
      <c r="AB315" s="24" t="str">
        <f>IF(ISERR(MONTH(AA315)),TRIM(SUBSTITUTE(AA315,(RIGHT(TRIM(AA315),4)),"")),TEXT(AA315,"mmmm"))</f>
        <v>July</v>
      </c>
      <c r="AC315" s="24">
        <f>IF(ISERR(YEAR(AA315)),VALUE(RIGHT(TRIM(AA315),4)),YEAR(AA315))</f>
        <v>2016</v>
      </c>
      <c r="AD315" t="s">
        <v>457</v>
      </c>
      <c r="AE315" t="b">
        <f>VLOOKUP(AA315,duplicates!A:C,3,FALSE)</f>
        <v>1</v>
      </c>
      <c r="AF315" t="b">
        <f t="shared" si="0"/>
        <v>1</v>
      </c>
      <c r="AG315" s="23" t="b">
        <v>1</v>
      </c>
    </row>
    <row r="316" spans="1:33" x14ac:dyDescent="0.2">
      <c r="A316" t="s">
        <v>441</v>
      </c>
      <c r="B316">
        <v>1991</v>
      </c>
      <c r="C316" t="s">
        <v>331</v>
      </c>
      <c r="D316" t="s">
        <v>332</v>
      </c>
      <c r="E316" s="4">
        <f>IF(ISBLANK(G316),H316,G316)</f>
        <v>9</v>
      </c>
      <c r="F316" s="9" t="b">
        <f>AND(ISBLANK(G316),ISBLANK(H316))</f>
        <v>0</v>
      </c>
      <c r="H316" s="9">
        <v>9</v>
      </c>
      <c r="I316">
        <v>233</v>
      </c>
      <c r="J316" s="9" t="b">
        <f>AND(ISBLANK(K316),ISBLANK(L316))</f>
        <v>0</v>
      </c>
      <c r="L316" s="9">
        <v>9</v>
      </c>
      <c r="M316" s="15" t="b">
        <f>AND(ISBLANK(N316),ISBLANK(O316),ISBLANK(P316))</f>
        <v>0</v>
      </c>
      <c r="O316" s="15">
        <v>2</v>
      </c>
      <c r="Q316">
        <v>2</v>
      </c>
      <c r="R316" s="18" t="b">
        <f>AND(ISBLANK(S316),ISBLANK(T316))</f>
        <v>0</v>
      </c>
      <c r="S316" s="20">
        <v>1</v>
      </c>
      <c r="U316" s="15" t="b">
        <f>AND(ISBLANK(V316),ISBLANK(W316),ISBLANK(X316))</f>
        <v>0</v>
      </c>
      <c r="V316" s="16">
        <v>1</v>
      </c>
      <c r="Y316" s="13">
        <v>0.92</v>
      </c>
      <c r="AA316" s="3">
        <v>42552</v>
      </c>
      <c r="AB316" s="24" t="str">
        <f>IF(ISERR(MONTH(AA316)),TRIM(SUBSTITUTE(AA316,(RIGHT(TRIM(AA316),4)),"")),TEXT(AA316,"mmmm"))</f>
        <v>July</v>
      </c>
      <c r="AC316" s="24">
        <f>IF(ISERR(YEAR(AA316)),VALUE(RIGHT(TRIM(AA316),4)),YEAR(AA316))</f>
        <v>2016</v>
      </c>
      <c r="AD316" t="s">
        <v>457</v>
      </c>
      <c r="AE316" t="b">
        <f>VLOOKUP(AA316,duplicates!A:C,3,FALSE)</f>
        <v>1</v>
      </c>
      <c r="AF316" t="b">
        <f t="shared" si="0"/>
        <v>1</v>
      </c>
      <c r="AG316" s="23" t="b">
        <v>1</v>
      </c>
    </row>
    <row r="317" spans="1:33" x14ac:dyDescent="0.2">
      <c r="A317" t="s">
        <v>441</v>
      </c>
      <c r="B317">
        <v>1992</v>
      </c>
      <c r="C317" t="s">
        <v>87</v>
      </c>
      <c r="D317" t="s">
        <v>88</v>
      </c>
      <c r="E317" s="4">
        <f>IF(ISBLANK(G317),H317,G317)</f>
        <v>48</v>
      </c>
      <c r="F317" s="9" t="b">
        <f>AND(ISBLANK(G317),ISBLANK(H317))</f>
        <v>0</v>
      </c>
      <c r="H317" s="9">
        <v>48</v>
      </c>
      <c r="I317">
        <v>291</v>
      </c>
      <c r="J317" s="9" t="b">
        <f>AND(ISBLANK(K317),ISBLANK(L317))</f>
        <v>0</v>
      </c>
      <c r="L317" s="9">
        <v>48</v>
      </c>
      <c r="M317" s="15" t="b">
        <f>AND(ISBLANK(N317),ISBLANK(O317),ISBLANK(P317))</f>
        <v>0</v>
      </c>
      <c r="O317" s="15">
        <v>35</v>
      </c>
      <c r="Q317">
        <v>35</v>
      </c>
      <c r="R317" s="18" t="b">
        <f>AND(ISBLANK(S317),ISBLANK(T317))</f>
        <v>0</v>
      </c>
      <c r="S317" s="20">
        <v>1</v>
      </c>
      <c r="U317" s="15" t="b">
        <f>AND(ISBLANK(V317),ISBLANK(W317),ISBLANK(X317))</f>
        <v>0</v>
      </c>
      <c r="V317" s="16">
        <v>1</v>
      </c>
      <c r="Y317" s="13">
        <v>1</v>
      </c>
      <c r="AA317" s="3">
        <v>42552</v>
      </c>
      <c r="AB317" s="24" t="str">
        <f>IF(ISERR(MONTH(AA317)),TRIM(SUBSTITUTE(AA317,(RIGHT(TRIM(AA317),4)),"")),TEXT(AA317,"mmmm"))</f>
        <v>July</v>
      </c>
      <c r="AC317" s="24">
        <f>IF(ISERR(YEAR(AA317)),VALUE(RIGHT(TRIM(AA317),4)),YEAR(AA317))</f>
        <v>2016</v>
      </c>
      <c r="AD317" t="s">
        <v>457</v>
      </c>
      <c r="AE317" t="b">
        <f>VLOOKUP(AA317,duplicates!A:C,3,FALSE)</f>
        <v>1</v>
      </c>
      <c r="AF317" t="b">
        <f t="shared" si="0"/>
        <v>1</v>
      </c>
      <c r="AG317" s="23" t="b">
        <v>1</v>
      </c>
    </row>
    <row r="318" spans="1:33" x14ac:dyDescent="0.2">
      <c r="A318" t="s">
        <v>441</v>
      </c>
      <c r="B318">
        <v>1993</v>
      </c>
      <c r="C318" t="s">
        <v>121</v>
      </c>
      <c r="D318" t="s">
        <v>122</v>
      </c>
      <c r="E318" s="4">
        <f>IF(ISBLANK(G318),H318,G318)</f>
        <v>65</v>
      </c>
      <c r="F318" s="9" t="b">
        <f>AND(ISBLANK(G318),ISBLANK(H318))</f>
        <v>0</v>
      </c>
      <c r="H318" s="9">
        <v>65</v>
      </c>
      <c r="I318">
        <v>331</v>
      </c>
      <c r="J318" s="9" t="b">
        <f>AND(ISBLANK(K318),ISBLANK(L318))</f>
        <v>0</v>
      </c>
      <c r="L318" s="9">
        <v>65</v>
      </c>
      <c r="M318" s="15" t="b">
        <f>AND(ISBLANK(N318),ISBLANK(O318),ISBLANK(P318))</f>
        <v>0</v>
      </c>
      <c r="O318" s="15">
        <v>46</v>
      </c>
      <c r="Q318">
        <v>46</v>
      </c>
      <c r="R318" s="18" t="b">
        <f>AND(ISBLANK(S318),ISBLANK(T318))</f>
        <v>0</v>
      </c>
      <c r="S318" s="20">
        <v>1</v>
      </c>
      <c r="U318" s="15" t="b">
        <f>AND(ISBLANK(V318),ISBLANK(W318),ISBLANK(X318))</f>
        <v>0</v>
      </c>
      <c r="V318" s="16">
        <v>1</v>
      </c>
      <c r="Y318" s="13">
        <v>1</v>
      </c>
      <c r="AA318" s="3">
        <v>42552</v>
      </c>
      <c r="AB318" s="24" t="str">
        <f>IF(ISERR(MONTH(AA318)),TRIM(SUBSTITUTE(AA318,(RIGHT(TRIM(AA318),4)),"")),TEXT(AA318,"mmmm"))</f>
        <v>July</v>
      </c>
      <c r="AC318" s="24">
        <f>IF(ISERR(YEAR(AA318)),VALUE(RIGHT(TRIM(AA318),4)),YEAR(AA318))</f>
        <v>2016</v>
      </c>
      <c r="AD318" t="s">
        <v>457</v>
      </c>
      <c r="AE318" t="b">
        <f>VLOOKUP(AA318,duplicates!A:C,3,FALSE)</f>
        <v>1</v>
      </c>
      <c r="AF318" t="b">
        <f t="shared" si="0"/>
        <v>1</v>
      </c>
      <c r="AG318" s="23" t="b">
        <v>1</v>
      </c>
    </row>
    <row r="319" spans="1:33" x14ac:dyDescent="0.2">
      <c r="A319" t="s">
        <v>441</v>
      </c>
      <c r="B319">
        <v>1994</v>
      </c>
      <c r="C319" t="s">
        <v>69</v>
      </c>
      <c r="D319" t="s">
        <v>70</v>
      </c>
      <c r="E319" s="4">
        <f>IF(ISBLANK(G319),H319,G319)</f>
        <v>166</v>
      </c>
      <c r="F319" s="9" t="b">
        <f>AND(ISBLANK(G319),ISBLANK(H319))</f>
        <v>0</v>
      </c>
      <c r="H319" s="9">
        <v>166</v>
      </c>
      <c r="I319">
        <v>503</v>
      </c>
      <c r="J319" s="9" t="b">
        <f>AND(ISBLANK(K319),ISBLANK(L319))</f>
        <v>0</v>
      </c>
      <c r="L319" s="9">
        <v>166</v>
      </c>
      <c r="M319" s="15" t="b">
        <f>AND(ISBLANK(N319),ISBLANK(O319),ISBLANK(P319))</f>
        <v>0</v>
      </c>
      <c r="O319" s="15">
        <v>110</v>
      </c>
      <c r="Q319">
        <v>103</v>
      </c>
      <c r="R319" s="18" t="b">
        <f>AND(ISBLANK(S319),ISBLANK(T319))</f>
        <v>0</v>
      </c>
      <c r="S319" s="20">
        <v>0.94</v>
      </c>
      <c r="U319" s="15" t="b">
        <f>AND(ISBLANK(V319),ISBLANK(W319),ISBLANK(X319))</f>
        <v>0</v>
      </c>
      <c r="V319" s="16">
        <v>1</v>
      </c>
      <c r="Y319" s="13">
        <v>1</v>
      </c>
      <c r="AA319" s="3">
        <v>42552</v>
      </c>
      <c r="AB319" s="24" t="str">
        <f>IF(ISERR(MONTH(AA319)),TRIM(SUBSTITUTE(AA319,(RIGHT(TRIM(AA319),4)),"")),TEXT(AA319,"mmmm"))</f>
        <v>July</v>
      </c>
      <c r="AC319" s="24">
        <f>IF(ISERR(YEAR(AA319)),VALUE(RIGHT(TRIM(AA319),4)),YEAR(AA319))</f>
        <v>2016</v>
      </c>
      <c r="AD319" t="s">
        <v>457</v>
      </c>
      <c r="AE319" t="b">
        <f>VLOOKUP(AA319,duplicates!A:C,3,FALSE)</f>
        <v>1</v>
      </c>
      <c r="AF319" t="b">
        <f t="shared" si="0"/>
        <v>1</v>
      </c>
      <c r="AG319" s="23" t="b">
        <v>1</v>
      </c>
    </row>
    <row r="320" spans="1:33" x14ac:dyDescent="0.2">
      <c r="A320" t="s">
        <v>441</v>
      </c>
      <c r="B320">
        <v>1995</v>
      </c>
      <c r="C320" t="s">
        <v>115</v>
      </c>
      <c r="D320" t="s">
        <v>116</v>
      </c>
      <c r="E320" s="4">
        <f>IF(ISBLANK(G320),H320,G320)</f>
        <v>15</v>
      </c>
      <c r="F320" s="9" t="b">
        <f>AND(ISBLANK(G320),ISBLANK(H320))</f>
        <v>0</v>
      </c>
      <c r="H320" s="9">
        <v>15</v>
      </c>
      <c r="I320">
        <v>312</v>
      </c>
      <c r="J320" s="9" t="b">
        <f>AND(ISBLANK(K320),ISBLANK(L320))</f>
        <v>0</v>
      </c>
      <c r="L320" s="9">
        <v>15</v>
      </c>
      <c r="M320" s="15" t="b">
        <f>AND(ISBLANK(N320),ISBLANK(O320),ISBLANK(P320))</f>
        <v>0</v>
      </c>
      <c r="O320" s="15">
        <v>12</v>
      </c>
      <c r="Q320">
        <v>12</v>
      </c>
      <c r="R320" s="18" t="b">
        <f>AND(ISBLANK(S320),ISBLANK(T320))</f>
        <v>0</v>
      </c>
      <c r="S320" s="20">
        <v>1</v>
      </c>
      <c r="U320" s="15" t="b">
        <f>AND(ISBLANK(V320),ISBLANK(W320),ISBLANK(X320))</f>
        <v>0</v>
      </c>
      <c r="V320" s="16">
        <v>1</v>
      </c>
      <c r="Y320" s="13">
        <v>0.98</v>
      </c>
      <c r="AA320" s="3">
        <v>42552</v>
      </c>
      <c r="AB320" s="24" t="str">
        <f>IF(ISERR(MONTH(AA320)),TRIM(SUBSTITUTE(AA320,(RIGHT(TRIM(AA320),4)),"")),TEXT(AA320,"mmmm"))</f>
        <v>July</v>
      </c>
      <c r="AC320" s="24">
        <f>IF(ISERR(YEAR(AA320)),VALUE(RIGHT(TRIM(AA320),4)),YEAR(AA320))</f>
        <v>2016</v>
      </c>
      <c r="AD320" t="s">
        <v>457</v>
      </c>
      <c r="AE320" t="b">
        <f>VLOOKUP(AA320,duplicates!A:C,3,FALSE)</f>
        <v>1</v>
      </c>
      <c r="AF320" t="b">
        <f t="shared" si="0"/>
        <v>1</v>
      </c>
      <c r="AG320" s="23" t="b">
        <v>1</v>
      </c>
    </row>
    <row r="321" spans="1:33" x14ac:dyDescent="0.2">
      <c r="A321" t="s">
        <v>441</v>
      </c>
      <c r="B321">
        <v>1996</v>
      </c>
      <c r="C321" t="s">
        <v>195</v>
      </c>
      <c r="D321" t="s">
        <v>196</v>
      </c>
      <c r="E321" s="4">
        <f>IF(ISBLANK(G321),H321,G321)</f>
        <v>60</v>
      </c>
      <c r="F321" s="9" t="b">
        <f>AND(ISBLANK(G321),ISBLANK(H321))</f>
        <v>0</v>
      </c>
      <c r="H321" s="9">
        <v>60</v>
      </c>
      <c r="I321">
        <v>676</v>
      </c>
      <c r="J321" s="9" t="b">
        <f>AND(ISBLANK(K321),ISBLANK(L321))</f>
        <v>0</v>
      </c>
      <c r="L321" s="9">
        <v>57</v>
      </c>
      <c r="M321" s="15" t="b">
        <f>AND(ISBLANK(N321),ISBLANK(O321),ISBLANK(P321))</f>
        <v>0</v>
      </c>
      <c r="O321" s="15">
        <v>21</v>
      </c>
      <c r="Q321">
        <v>21</v>
      </c>
      <c r="R321" s="18" t="b">
        <f>AND(ISBLANK(S321),ISBLANK(T321))</f>
        <v>0</v>
      </c>
      <c r="S321" s="20">
        <v>1</v>
      </c>
      <c r="U321" s="15" t="b">
        <f>AND(ISBLANK(V321),ISBLANK(W321),ISBLANK(X321))</f>
        <v>0</v>
      </c>
      <c r="V321" s="16">
        <v>0.95</v>
      </c>
      <c r="Y321" s="13">
        <v>0.87</v>
      </c>
      <c r="AA321" s="3">
        <v>42552</v>
      </c>
      <c r="AB321" s="24" t="str">
        <f>IF(ISERR(MONTH(AA321)),TRIM(SUBSTITUTE(AA321,(RIGHT(TRIM(AA321),4)),"")),TEXT(AA321,"mmmm"))</f>
        <v>July</v>
      </c>
      <c r="AC321" s="24">
        <f>IF(ISERR(YEAR(AA321)),VALUE(RIGHT(TRIM(AA321),4)),YEAR(AA321))</f>
        <v>2016</v>
      </c>
      <c r="AD321" t="s">
        <v>457</v>
      </c>
      <c r="AE321" t="b">
        <f>VLOOKUP(AA321,duplicates!A:C,3,FALSE)</f>
        <v>1</v>
      </c>
      <c r="AF321" t="b">
        <f t="shared" si="0"/>
        <v>1</v>
      </c>
      <c r="AG321" s="23" t="b">
        <v>1</v>
      </c>
    </row>
    <row r="322" spans="1:33" x14ac:dyDescent="0.2">
      <c r="A322" t="s">
        <v>441</v>
      </c>
      <c r="B322">
        <v>2084</v>
      </c>
      <c r="C322" t="s">
        <v>324</v>
      </c>
      <c r="D322" t="s">
        <v>325</v>
      </c>
      <c r="E322" s="4">
        <f>IF(ISBLANK(G322),H322,G322)</f>
        <v>41</v>
      </c>
      <c r="F322" s="9" t="b">
        <f>AND(ISBLANK(G322),ISBLANK(H322))</f>
        <v>0</v>
      </c>
      <c r="H322" s="9">
        <v>41</v>
      </c>
      <c r="I322">
        <v>425</v>
      </c>
      <c r="J322" s="9" t="b">
        <f>AND(ISBLANK(K322),ISBLANK(L322))</f>
        <v>0</v>
      </c>
      <c r="L322" s="9">
        <v>38</v>
      </c>
      <c r="M322" s="15" t="b">
        <f>AND(ISBLANK(N322),ISBLANK(O322),ISBLANK(P322))</f>
        <v>0</v>
      </c>
      <c r="O322" s="15">
        <v>38</v>
      </c>
      <c r="Q322">
        <v>38</v>
      </c>
      <c r="R322" s="18" t="b">
        <f>AND(ISBLANK(S322),ISBLANK(T322))</f>
        <v>0</v>
      </c>
      <c r="S322" s="20">
        <v>1</v>
      </c>
      <c r="U322" s="15" t="b">
        <f>AND(ISBLANK(V322),ISBLANK(W322),ISBLANK(X322))</f>
        <v>0</v>
      </c>
      <c r="V322" s="16">
        <v>0.93</v>
      </c>
      <c r="Y322" s="13">
        <v>0.96</v>
      </c>
      <c r="AA322" s="3">
        <v>42552</v>
      </c>
      <c r="AB322" s="24" t="str">
        <f>IF(ISERR(MONTH(AA322)),TRIM(SUBSTITUTE(AA322,(RIGHT(TRIM(AA322),4)),"")),TEXT(AA322,"mmmm"))</f>
        <v>July</v>
      </c>
      <c r="AC322" s="24">
        <f>IF(ISERR(YEAR(AA322)),VALUE(RIGHT(TRIM(AA322),4)),YEAR(AA322))</f>
        <v>2016</v>
      </c>
      <c r="AD322" t="s">
        <v>457</v>
      </c>
      <c r="AE322" t="b">
        <f>VLOOKUP(AA322,duplicates!A:C,3,FALSE)</f>
        <v>1</v>
      </c>
      <c r="AF322" t="b">
        <f t="shared" si="0"/>
        <v>1</v>
      </c>
      <c r="AG322" s="23" t="b">
        <v>1</v>
      </c>
    </row>
    <row r="323" spans="1:33" x14ac:dyDescent="0.2">
      <c r="A323" t="s">
        <v>441</v>
      </c>
      <c r="B323">
        <v>2085</v>
      </c>
      <c r="C323" t="s">
        <v>249</v>
      </c>
      <c r="D323" t="s">
        <v>250</v>
      </c>
      <c r="E323" s="4">
        <f>IF(ISBLANK(G323),H323,G323)</f>
        <v>16</v>
      </c>
      <c r="F323" s="9" t="b">
        <f>AND(ISBLANK(G323),ISBLANK(H323))</f>
        <v>0</v>
      </c>
      <c r="H323" s="9">
        <v>16</v>
      </c>
      <c r="I323">
        <v>150</v>
      </c>
      <c r="J323" s="9" t="b">
        <f>AND(ISBLANK(K323),ISBLANK(L323))</f>
        <v>0</v>
      </c>
      <c r="L323" s="9">
        <v>16</v>
      </c>
      <c r="M323" s="15" t="b">
        <f>AND(ISBLANK(N323),ISBLANK(O323),ISBLANK(P323))</f>
        <v>0</v>
      </c>
      <c r="O323" s="15">
        <v>11</v>
      </c>
      <c r="Q323">
        <v>11</v>
      </c>
      <c r="R323" s="18" t="b">
        <f>AND(ISBLANK(S323),ISBLANK(T323))</f>
        <v>0</v>
      </c>
      <c r="S323" s="20">
        <v>1</v>
      </c>
      <c r="U323" s="15" t="b">
        <f>AND(ISBLANK(V323),ISBLANK(W323),ISBLANK(X323))</f>
        <v>0</v>
      </c>
      <c r="V323" s="16">
        <v>1</v>
      </c>
      <c r="Y323" s="13">
        <v>0.91</v>
      </c>
      <c r="AA323" s="3">
        <v>42552</v>
      </c>
      <c r="AB323" s="24" t="str">
        <f>IF(ISERR(MONTH(AA323)),TRIM(SUBSTITUTE(AA323,(RIGHT(TRIM(AA323),4)),"")),TEXT(AA323,"mmmm"))</f>
        <v>July</v>
      </c>
      <c r="AC323" s="24">
        <f>IF(ISERR(YEAR(AA323)),VALUE(RIGHT(TRIM(AA323),4)),YEAR(AA323))</f>
        <v>2016</v>
      </c>
      <c r="AD323" t="s">
        <v>457</v>
      </c>
      <c r="AE323" t="b">
        <f>VLOOKUP(AA323,duplicates!A:C,3,FALSE)</f>
        <v>1</v>
      </c>
      <c r="AF323" t="b">
        <f t="shared" ref="AF323:AF386" si="1">OR(AND(AE323,AG323),AE323=FALSE)</f>
        <v>1</v>
      </c>
      <c r="AG323" s="23" t="b">
        <v>1</v>
      </c>
    </row>
    <row r="324" spans="1:33" x14ac:dyDescent="0.2">
      <c r="A324" t="s">
        <v>441</v>
      </c>
      <c r="B324">
        <v>1997</v>
      </c>
      <c r="C324" t="s">
        <v>171</v>
      </c>
      <c r="D324" t="s">
        <v>172</v>
      </c>
      <c r="E324" s="4">
        <f>IF(ISBLANK(G324),H324,G324)</f>
        <v>36</v>
      </c>
      <c r="F324" s="9" t="b">
        <f>AND(ISBLANK(G324),ISBLANK(H324))</f>
        <v>0</v>
      </c>
      <c r="H324" s="9">
        <v>36</v>
      </c>
      <c r="I324">
        <v>451</v>
      </c>
      <c r="J324" s="9" t="b">
        <f>AND(ISBLANK(K324),ISBLANK(L324))</f>
        <v>0</v>
      </c>
      <c r="L324" s="9">
        <v>12</v>
      </c>
      <c r="M324" s="15" t="b">
        <f>AND(ISBLANK(N324),ISBLANK(O324),ISBLANK(P324))</f>
        <v>0</v>
      </c>
      <c r="O324" s="15">
        <v>6</v>
      </c>
      <c r="Q324">
        <v>2</v>
      </c>
      <c r="R324" s="18" t="b">
        <f>AND(ISBLANK(S324),ISBLANK(T324))</f>
        <v>0</v>
      </c>
      <c r="S324" s="20">
        <v>0.33</v>
      </c>
      <c r="U324" s="15" t="b">
        <f>AND(ISBLANK(V324),ISBLANK(W324),ISBLANK(X324))</f>
        <v>0</v>
      </c>
      <c r="V324" s="16">
        <v>0.33</v>
      </c>
      <c r="Y324" s="13">
        <v>0.86</v>
      </c>
      <c r="AA324" s="3">
        <v>42552</v>
      </c>
      <c r="AB324" s="24" t="str">
        <f>IF(ISERR(MONTH(AA324)),TRIM(SUBSTITUTE(AA324,(RIGHT(TRIM(AA324),4)),"")),TEXT(AA324,"mmmm"))</f>
        <v>July</v>
      </c>
      <c r="AC324" s="24">
        <f>IF(ISERR(YEAR(AA324)),VALUE(RIGHT(TRIM(AA324),4)),YEAR(AA324))</f>
        <v>2016</v>
      </c>
      <c r="AD324" t="s">
        <v>457</v>
      </c>
      <c r="AE324" t="b">
        <f>VLOOKUP(AA324,duplicates!A:C,3,FALSE)</f>
        <v>1</v>
      </c>
      <c r="AF324" t="b">
        <f t="shared" si="1"/>
        <v>1</v>
      </c>
      <c r="AG324" s="23" t="b">
        <v>1</v>
      </c>
    </row>
    <row r="325" spans="1:33" x14ac:dyDescent="0.2">
      <c r="A325" t="s">
        <v>441</v>
      </c>
      <c r="B325">
        <v>1998</v>
      </c>
      <c r="C325" t="s">
        <v>145</v>
      </c>
      <c r="D325" t="s">
        <v>146</v>
      </c>
      <c r="E325" s="4">
        <f>IF(ISBLANK(G325),H325,G325)</f>
        <v>37</v>
      </c>
      <c r="F325" s="9" t="b">
        <f>AND(ISBLANK(G325),ISBLANK(H325))</f>
        <v>0</v>
      </c>
      <c r="H325" s="9">
        <v>37</v>
      </c>
      <c r="I325">
        <v>718</v>
      </c>
      <c r="J325" s="9" t="b">
        <f>AND(ISBLANK(K325),ISBLANK(L325))</f>
        <v>0</v>
      </c>
      <c r="L325" s="9">
        <v>37</v>
      </c>
      <c r="M325" s="15" t="b">
        <f>AND(ISBLANK(N325),ISBLANK(O325),ISBLANK(P325))</f>
        <v>0</v>
      </c>
      <c r="O325" s="15">
        <v>7</v>
      </c>
      <c r="Q325">
        <v>7</v>
      </c>
      <c r="R325" s="18" t="b">
        <f>AND(ISBLANK(S325),ISBLANK(T325))</f>
        <v>0</v>
      </c>
      <c r="S325" s="20">
        <v>1</v>
      </c>
      <c r="U325" s="15" t="b">
        <f>AND(ISBLANK(V325),ISBLANK(W325),ISBLANK(X325))</f>
        <v>0</v>
      </c>
      <c r="V325" s="16">
        <v>1</v>
      </c>
      <c r="Y325" s="13">
        <v>0.9</v>
      </c>
      <c r="AA325" s="3">
        <v>42552</v>
      </c>
      <c r="AB325" s="24" t="str">
        <f>IF(ISERR(MONTH(AA325)),TRIM(SUBSTITUTE(AA325,(RIGHT(TRIM(AA325),4)),"")),TEXT(AA325,"mmmm"))</f>
        <v>July</v>
      </c>
      <c r="AC325" s="24">
        <f>IF(ISERR(YEAR(AA325)),VALUE(RIGHT(TRIM(AA325),4)),YEAR(AA325))</f>
        <v>2016</v>
      </c>
      <c r="AD325" t="s">
        <v>457</v>
      </c>
      <c r="AE325" t="b">
        <f>VLOOKUP(AA325,duplicates!A:C,3,FALSE)</f>
        <v>1</v>
      </c>
      <c r="AF325" t="b">
        <f t="shared" si="1"/>
        <v>1</v>
      </c>
      <c r="AG325" s="23" t="b">
        <v>1</v>
      </c>
    </row>
    <row r="326" spans="1:33" x14ac:dyDescent="0.2">
      <c r="A326" t="s">
        <v>441</v>
      </c>
      <c r="B326">
        <v>1999</v>
      </c>
      <c r="C326" t="s">
        <v>45</v>
      </c>
      <c r="D326" t="s">
        <v>46</v>
      </c>
      <c r="E326" s="4">
        <f>IF(ISBLANK(G326),H326,G326)</f>
        <v>24</v>
      </c>
      <c r="F326" s="9" t="b">
        <f>AND(ISBLANK(G326),ISBLANK(H326))</f>
        <v>0</v>
      </c>
      <c r="H326" s="9">
        <v>24</v>
      </c>
      <c r="I326">
        <v>226</v>
      </c>
      <c r="J326" s="9" t="b">
        <f>AND(ISBLANK(K326),ISBLANK(L326))</f>
        <v>0</v>
      </c>
      <c r="L326" s="9">
        <v>24</v>
      </c>
      <c r="M326" s="15" t="b">
        <f>AND(ISBLANK(N326),ISBLANK(O326),ISBLANK(P326))</f>
        <v>0</v>
      </c>
      <c r="O326" s="15">
        <v>23</v>
      </c>
      <c r="Q326">
        <v>4</v>
      </c>
      <c r="R326" s="18" t="b">
        <f>AND(ISBLANK(S326),ISBLANK(T326))</f>
        <v>0</v>
      </c>
      <c r="S326" s="20">
        <v>0.17</v>
      </c>
      <c r="U326" s="15" t="b">
        <f>AND(ISBLANK(V326),ISBLANK(W326),ISBLANK(X326))</f>
        <v>0</v>
      </c>
      <c r="V326" s="16">
        <v>1</v>
      </c>
      <c r="Y326" s="13">
        <v>0.55000000000000004</v>
      </c>
      <c r="AA326" s="3">
        <v>42552</v>
      </c>
      <c r="AB326" s="24" t="str">
        <f>IF(ISERR(MONTH(AA326)),TRIM(SUBSTITUTE(AA326,(RIGHT(TRIM(AA326),4)),"")),TEXT(AA326,"mmmm"))</f>
        <v>July</v>
      </c>
      <c r="AC326" s="24">
        <f>IF(ISERR(YEAR(AA326)),VALUE(RIGHT(TRIM(AA326),4)),YEAR(AA326))</f>
        <v>2016</v>
      </c>
      <c r="AD326" t="s">
        <v>457</v>
      </c>
      <c r="AE326" t="b">
        <f>VLOOKUP(AA326,duplicates!A:C,3,FALSE)</f>
        <v>1</v>
      </c>
      <c r="AF326" t="b">
        <f t="shared" si="1"/>
        <v>1</v>
      </c>
      <c r="AG326" s="23" t="b">
        <v>1</v>
      </c>
    </row>
    <row r="327" spans="1:33" x14ac:dyDescent="0.2">
      <c r="A327" t="s">
        <v>441</v>
      </c>
      <c r="B327">
        <v>2086</v>
      </c>
      <c r="C327" t="s">
        <v>287</v>
      </c>
      <c r="D327" t="s">
        <v>288</v>
      </c>
      <c r="E327" s="4">
        <f>IF(ISBLANK(G327),H327,G327)</f>
        <v>91</v>
      </c>
      <c r="F327" s="9" t="b">
        <f>AND(ISBLANK(G327),ISBLANK(H327))</f>
        <v>0</v>
      </c>
      <c r="H327" s="9">
        <v>91</v>
      </c>
      <c r="I327">
        <v>379</v>
      </c>
      <c r="J327" s="9" t="b">
        <f>AND(ISBLANK(K327),ISBLANK(L327))</f>
        <v>0</v>
      </c>
      <c r="L327" s="9">
        <v>91</v>
      </c>
      <c r="M327" s="15" t="b">
        <f>AND(ISBLANK(N327),ISBLANK(O327),ISBLANK(P327))</f>
        <v>0</v>
      </c>
      <c r="O327" s="15">
        <v>59</v>
      </c>
      <c r="Q327">
        <v>57</v>
      </c>
      <c r="R327" s="18" t="b">
        <f>AND(ISBLANK(S327),ISBLANK(T327))</f>
        <v>0</v>
      </c>
      <c r="S327" s="20">
        <v>0.97</v>
      </c>
      <c r="U327" s="15" t="b">
        <f>AND(ISBLANK(V327),ISBLANK(W327),ISBLANK(X327))</f>
        <v>0</v>
      </c>
      <c r="V327" s="16">
        <v>1</v>
      </c>
      <c r="Y327" s="13">
        <v>1</v>
      </c>
      <c r="AA327" s="3">
        <v>42552</v>
      </c>
      <c r="AB327" s="24" t="str">
        <f>IF(ISERR(MONTH(AA327)),TRIM(SUBSTITUTE(AA327,(RIGHT(TRIM(AA327),4)),"")),TEXT(AA327,"mmmm"))</f>
        <v>July</v>
      </c>
      <c r="AC327" s="24">
        <f>IF(ISERR(YEAR(AA327)),VALUE(RIGHT(TRIM(AA327),4)),YEAR(AA327))</f>
        <v>2016</v>
      </c>
      <c r="AD327" t="s">
        <v>457</v>
      </c>
      <c r="AE327" t="b">
        <f>VLOOKUP(AA327,duplicates!A:C,3,FALSE)</f>
        <v>1</v>
      </c>
      <c r="AF327" t="b">
        <f t="shared" si="1"/>
        <v>1</v>
      </c>
      <c r="AG327" s="23" t="b">
        <v>1</v>
      </c>
    </row>
    <row r="328" spans="1:33" x14ac:dyDescent="0.2">
      <c r="A328" t="s">
        <v>441</v>
      </c>
      <c r="B328">
        <v>2087</v>
      </c>
      <c r="C328" t="s">
        <v>237</v>
      </c>
      <c r="D328" t="s">
        <v>238</v>
      </c>
      <c r="E328" s="4">
        <f>IF(ISBLANK(G328),H328,G328)</f>
        <v>20</v>
      </c>
      <c r="F328" s="9" t="b">
        <f>AND(ISBLANK(G328),ISBLANK(H328))</f>
        <v>0</v>
      </c>
      <c r="H328" s="9">
        <v>20</v>
      </c>
      <c r="I328">
        <v>277</v>
      </c>
      <c r="J328" s="9" t="b">
        <f>AND(ISBLANK(K328),ISBLANK(L328))</f>
        <v>0</v>
      </c>
      <c r="L328" s="9">
        <v>19</v>
      </c>
      <c r="M328" s="15" t="b">
        <f>AND(ISBLANK(N328),ISBLANK(O328),ISBLANK(P328))</f>
        <v>0</v>
      </c>
      <c r="O328" s="15">
        <v>9</v>
      </c>
      <c r="Q328">
        <v>2</v>
      </c>
      <c r="R328" s="18" t="b">
        <f>AND(ISBLANK(S328),ISBLANK(T328))</f>
        <v>0</v>
      </c>
      <c r="S328" s="20">
        <v>0.22</v>
      </c>
      <c r="U328" s="15" t="b">
        <f>AND(ISBLANK(V328),ISBLANK(W328),ISBLANK(X328))</f>
        <v>0</v>
      </c>
      <c r="V328" s="16">
        <v>0.95</v>
      </c>
      <c r="Y328" s="13">
        <v>0.99</v>
      </c>
      <c r="AA328" s="3">
        <v>42552</v>
      </c>
      <c r="AB328" s="24" t="str">
        <f>IF(ISERR(MONTH(AA328)),TRIM(SUBSTITUTE(AA328,(RIGHT(TRIM(AA328),4)),"")),TEXT(AA328,"mmmm"))</f>
        <v>July</v>
      </c>
      <c r="AC328" s="24">
        <f>IF(ISERR(YEAR(AA328)),VALUE(RIGHT(TRIM(AA328),4)),YEAR(AA328))</f>
        <v>2016</v>
      </c>
      <c r="AD328" t="s">
        <v>457</v>
      </c>
      <c r="AE328" t="b">
        <f>VLOOKUP(AA328,duplicates!A:C,3,FALSE)</f>
        <v>1</v>
      </c>
      <c r="AF328" t="b">
        <f t="shared" si="1"/>
        <v>1</v>
      </c>
      <c r="AG328" s="23" t="b">
        <v>1</v>
      </c>
    </row>
    <row r="329" spans="1:33" x14ac:dyDescent="0.2">
      <c r="A329" t="s">
        <v>441</v>
      </c>
      <c r="B329">
        <v>2000</v>
      </c>
      <c r="C329" t="s">
        <v>179</v>
      </c>
      <c r="D329" t="s">
        <v>180</v>
      </c>
      <c r="E329" s="4">
        <f>IF(ISBLANK(G329),H329,G329)</f>
        <v>89</v>
      </c>
      <c r="F329" s="9" t="b">
        <f>AND(ISBLANK(G329),ISBLANK(H329))</f>
        <v>0</v>
      </c>
      <c r="H329" s="9">
        <v>89</v>
      </c>
      <c r="I329">
        <v>654</v>
      </c>
      <c r="J329" s="9" t="b">
        <f>AND(ISBLANK(K329),ISBLANK(L329))</f>
        <v>0</v>
      </c>
      <c r="L329" s="9">
        <v>78</v>
      </c>
      <c r="M329" s="15" t="b">
        <f>AND(ISBLANK(N329),ISBLANK(O329),ISBLANK(P329))</f>
        <v>0</v>
      </c>
      <c r="O329" s="15">
        <v>60</v>
      </c>
      <c r="Q329">
        <v>58</v>
      </c>
      <c r="R329" s="18" t="b">
        <f>AND(ISBLANK(S329),ISBLANK(T329))</f>
        <v>0</v>
      </c>
      <c r="S329" s="20">
        <v>0.97</v>
      </c>
      <c r="U329" s="15" t="b">
        <f>AND(ISBLANK(V329),ISBLANK(W329),ISBLANK(X329))</f>
        <v>0</v>
      </c>
      <c r="V329" s="16">
        <v>0.88</v>
      </c>
      <c r="Y329" s="13">
        <v>0.86</v>
      </c>
      <c r="AA329" s="3">
        <v>42552</v>
      </c>
      <c r="AB329" s="24" t="str">
        <f>IF(ISERR(MONTH(AA329)),TRIM(SUBSTITUTE(AA329,(RIGHT(TRIM(AA329),4)),"")),TEXT(AA329,"mmmm"))</f>
        <v>July</v>
      </c>
      <c r="AC329" s="24">
        <f>IF(ISERR(YEAR(AA329)),VALUE(RIGHT(TRIM(AA329),4)),YEAR(AA329))</f>
        <v>2016</v>
      </c>
      <c r="AD329" t="s">
        <v>457</v>
      </c>
      <c r="AE329" t="b">
        <f>VLOOKUP(AA329,duplicates!A:C,3,FALSE)</f>
        <v>1</v>
      </c>
      <c r="AF329" t="b">
        <f t="shared" si="1"/>
        <v>1</v>
      </c>
      <c r="AG329" s="23" t="b">
        <v>1</v>
      </c>
    </row>
    <row r="330" spans="1:33" x14ac:dyDescent="0.2">
      <c r="A330" t="s">
        <v>441</v>
      </c>
      <c r="B330">
        <v>2088</v>
      </c>
      <c r="C330" t="s">
        <v>301</v>
      </c>
      <c r="D330" t="s">
        <v>302</v>
      </c>
      <c r="E330" s="4">
        <f>IF(ISBLANK(G330),H330,G330)</f>
        <v>123</v>
      </c>
      <c r="F330" s="9" t="b">
        <f>AND(ISBLANK(G330),ISBLANK(H330))</f>
        <v>0</v>
      </c>
      <c r="H330" s="9">
        <v>123</v>
      </c>
      <c r="I330">
        <v>577</v>
      </c>
      <c r="J330" s="9" t="b">
        <f>AND(ISBLANK(K330),ISBLANK(L330))</f>
        <v>0</v>
      </c>
      <c r="L330" s="9">
        <v>120</v>
      </c>
      <c r="M330" s="15" t="b">
        <f>AND(ISBLANK(N330),ISBLANK(O330),ISBLANK(P330))</f>
        <v>0</v>
      </c>
      <c r="O330" s="15">
        <v>27</v>
      </c>
      <c r="Q330">
        <v>27</v>
      </c>
      <c r="R330" s="18" t="b">
        <f>AND(ISBLANK(S330),ISBLANK(T330))</f>
        <v>0</v>
      </c>
      <c r="S330" s="20">
        <v>1</v>
      </c>
      <c r="U330" s="15" t="b">
        <f>AND(ISBLANK(V330),ISBLANK(W330),ISBLANK(X330))</f>
        <v>0</v>
      </c>
      <c r="V330" s="16">
        <v>0.98</v>
      </c>
      <c r="Y330" s="13">
        <v>0.91</v>
      </c>
      <c r="AA330" s="3">
        <v>42552</v>
      </c>
      <c r="AB330" s="24" t="str">
        <f>IF(ISERR(MONTH(AA330)),TRIM(SUBSTITUTE(AA330,(RIGHT(TRIM(AA330),4)),"")),TEXT(AA330,"mmmm"))</f>
        <v>July</v>
      </c>
      <c r="AC330" s="24">
        <f>IF(ISERR(YEAR(AA330)),VALUE(RIGHT(TRIM(AA330),4)),YEAR(AA330))</f>
        <v>2016</v>
      </c>
      <c r="AD330" t="s">
        <v>457</v>
      </c>
      <c r="AE330" t="b">
        <f>VLOOKUP(AA330,duplicates!A:C,3,FALSE)</f>
        <v>1</v>
      </c>
      <c r="AF330" t="b">
        <f t="shared" si="1"/>
        <v>1</v>
      </c>
      <c r="AG330" s="23" t="b">
        <v>1</v>
      </c>
    </row>
    <row r="331" spans="1:33" x14ac:dyDescent="0.2">
      <c r="A331" t="s">
        <v>441</v>
      </c>
      <c r="B331">
        <v>2089</v>
      </c>
      <c r="C331" t="s">
        <v>293</v>
      </c>
      <c r="D331" t="s">
        <v>294</v>
      </c>
      <c r="E331" s="4">
        <f>IF(ISBLANK(G331),H331,G331)</f>
        <v>119</v>
      </c>
      <c r="F331" s="9" t="b">
        <f>AND(ISBLANK(G331),ISBLANK(H331))</f>
        <v>0</v>
      </c>
      <c r="H331" s="9">
        <v>119</v>
      </c>
      <c r="I331">
        <v>506</v>
      </c>
      <c r="J331" s="9" t="b">
        <f>AND(ISBLANK(K331),ISBLANK(L331))</f>
        <v>0</v>
      </c>
      <c r="L331" s="9">
        <v>113</v>
      </c>
      <c r="M331" s="15" t="b">
        <f>AND(ISBLANK(N331),ISBLANK(O331),ISBLANK(P331))</f>
        <v>0</v>
      </c>
      <c r="O331" s="15">
        <v>77</v>
      </c>
      <c r="Q331">
        <v>76</v>
      </c>
      <c r="R331" s="18" t="b">
        <f>AND(ISBLANK(S331),ISBLANK(T331))</f>
        <v>0</v>
      </c>
      <c r="S331" s="20">
        <v>0.99</v>
      </c>
      <c r="U331" s="15" t="b">
        <f>AND(ISBLANK(V331),ISBLANK(W331),ISBLANK(X331))</f>
        <v>0</v>
      </c>
      <c r="V331" s="16">
        <v>0.95</v>
      </c>
      <c r="Y331" s="13">
        <v>0.95</v>
      </c>
      <c r="AA331" s="3">
        <v>42552</v>
      </c>
      <c r="AB331" s="24" t="str">
        <f>IF(ISERR(MONTH(AA331)),TRIM(SUBSTITUTE(AA331,(RIGHT(TRIM(AA331),4)),"")),TEXT(AA331,"mmmm"))</f>
        <v>July</v>
      </c>
      <c r="AC331" s="24">
        <f>IF(ISERR(YEAR(AA331)),VALUE(RIGHT(TRIM(AA331),4)),YEAR(AA331))</f>
        <v>2016</v>
      </c>
      <c r="AD331" t="s">
        <v>457</v>
      </c>
      <c r="AE331" t="b">
        <f>VLOOKUP(AA331,duplicates!A:C,3,FALSE)</f>
        <v>1</v>
      </c>
      <c r="AF331" t="b">
        <f t="shared" si="1"/>
        <v>1</v>
      </c>
      <c r="AG331" s="23" t="b">
        <v>1</v>
      </c>
    </row>
    <row r="332" spans="1:33" x14ac:dyDescent="0.2">
      <c r="A332" t="s">
        <v>441</v>
      </c>
      <c r="B332">
        <v>2090</v>
      </c>
      <c r="C332" t="s">
        <v>271</v>
      </c>
      <c r="D332" t="s">
        <v>272</v>
      </c>
      <c r="E332" s="4">
        <f>IF(ISBLANK(G332),H332,G332)</f>
        <v>82</v>
      </c>
      <c r="F332" s="9" t="b">
        <f>AND(ISBLANK(G332),ISBLANK(H332))</f>
        <v>0</v>
      </c>
      <c r="H332" s="9">
        <v>82</v>
      </c>
      <c r="I332">
        <v>404</v>
      </c>
      <c r="J332" s="9" t="b">
        <f>AND(ISBLANK(K332),ISBLANK(L332))</f>
        <v>0</v>
      </c>
      <c r="L332" s="9">
        <v>73</v>
      </c>
      <c r="M332" s="15" t="b">
        <f>AND(ISBLANK(N332),ISBLANK(O332),ISBLANK(P332))</f>
        <v>0</v>
      </c>
      <c r="O332" s="15">
        <v>20</v>
      </c>
      <c r="Q332">
        <v>19</v>
      </c>
      <c r="R332" s="18" t="b">
        <f>AND(ISBLANK(S332),ISBLANK(T332))</f>
        <v>0</v>
      </c>
      <c r="S332" s="20">
        <v>0.95</v>
      </c>
      <c r="U332" s="15" t="b">
        <f>AND(ISBLANK(V332),ISBLANK(W332),ISBLANK(X332))</f>
        <v>0</v>
      </c>
      <c r="V332" s="16">
        <v>0.89</v>
      </c>
      <c r="Y332" s="13">
        <v>0.69</v>
      </c>
      <c r="AA332" s="3">
        <v>42552</v>
      </c>
      <c r="AB332" s="24" t="str">
        <f>IF(ISERR(MONTH(AA332)),TRIM(SUBSTITUTE(AA332,(RIGHT(TRIM(AA332),4)),"")),TEXT(AA332,"mmmm"))</f>
        <v>July</v>
      </c>
      <c r="AC332" s="24">
        <f>IF(ISERR(YEAR(AA332)),VALUE(RIGHT(TRIM(AA332),4)),YEAR(AA332))</f>
        <v>2016</v>
      </c>
      <c r="AD332" t="s">
        <v>457</v>
      </c>
      <c r="AE332" t="b">
        <f>VLOOKUP(AA332,duplicates!A:C,3,FALSE)</f>
        <v>1</v>
      </c>
      <c r="AF332" t="b">
        <f t="shared" si="1"/>
        <v>1</v>
      </c>
      <c r="AG332" s="23" t="b">
        <v>1</v>
      </c>
    </row>
    <row r="333" spans="1:33" x14ac:dyDescent="0.2">
      <c r="A333" t="s">
        <v>441</v>
      </c>
      <c r="B333">
        <v>2001</v>
      </c>
      <c r="C333" t="s">
        <v>370</v>
      </c>
      <c r="D333" t="s">
        <v>72</v>
      </c>
      <c r="E333" s="4">
        <f>IF(ISBLANK(G333),H333,G333)</f>
        <v>67</v>
      </c>
      <c r="F333" s="9" t="b">
        <f>AND(ISBLANK(G333),ISBLANK(H333))</f>
        <v>0</v>
      </c>
      <c r="H333" s="9">
        <v>67</v>
      </c>
      <c r="I333">
        <v>835</v>
      </c>
      <c r="J333" s="9" t="b">
        <f>AND(ISBLANK(K333),ISBLANK(L333))</f>
        <v>0</v>
      </c>
      <c r="L333" s="9">
        <v>65</v>
      </c>
      <c r="M333" s="15" t="b">
        <f>AND(ISBLANK(N333),ISBLANK(O333),ISBLANK(P333))</f>
        <v>0</v>
      </c>
      <c r="O333" s="15">
        <v>45</v>
      </c>
      <c r="Q333">
        <v>45</v>
      </c>
      <c r="R333" s="18" t="b">
        <f>AND(ISBLANK(S333),ISBLANK(T333))</f>
        <v>0</v>
      </c>
      <c r="S333" s="20">
        <v>1</v>
      </c>
      <c r="U333" s="15" t="b">
        <f>AND(ISBLANK(V333),ISBLANK(W333),ISBLANK(X333))</f>
        <v>0</v>
      </c>
      <c r="V333" s="16">
        <v>0.97</v>
      </c>
      <c r="Y333" s="13">
        <v>0.94</v>
      </c>
      <c r="AA333" s="3">
        <v>42552</v>
      </c>
      <c r="AB333" s="24" t="str">
        <f>IF(ISERR(MONTH(AA333)),TRIM(SUBSTITUTE(AA333,(RIGHT(TRIM(AA333),4)),"")),TEXT(AA333,"mmmm"))</f>
        <v>July</v>
      </c>
      <c r="AC333" s="24">
        <f>IF(ISERR(YEAR(AA333)),VALUE(RIGHT(TRIM(AA333),4)),YEAR(AA333))</f>
        <v>2016</v>
      </c>
      <c r="AD333" t="s">
        <v>457</v>
      </c>
      <c r="AE333" t="b">
        <f>VLOOKUP(AA333,duplicates!A:C,3,FALSE)</f>
        <v>1</v>
      </c>
      <c r="AF333" t="b">
        <f t="shared" si="1"/>
        <v>1</v>
      </c>
      <c r="AG333" s="23" t="b">
        <v>1</v>
      </c>
    </row>
    <row r="334" spans="1:33" x14ac:dyDescent="0.2">
      <c r="A334" t="s">
        <v>441</v>
      </c>
      <c r="B334">
        <v>2002</v>
      </c>
      <c r="C334" t="s">
        <v>155</v>
      </c>
      <c r="D334" t="s">
        <v>156</v>
      </c>
      <c r="E334" s="4">
        <f>IF(ISBLANK(G334),H334,G334)</f>
        <v>46</v>
      </c>
      <c r="F334" s="9" t="b">
        <f>AND(ISBLANK(G334),ISBLANK(H334))</f>
        <v>0</v>
      </c>
      <c r="H334" s="9">
        <v>46</v>
      </c>
      <c r="I334">
        <v>291</v>
      </c>
      <c r="J334" s="9" t="b">
        <f>AND(ISBLANK(K334),ISBLANK(L334))</f>
        <v>0</v>
      </c>
      <c r="L334" s="9">
        <v>46</v>
      </c>
      <c r="M334" s="15" t="b">
        <f>AND(ISBLANK(N334),ISBLANK(O334),ISBLANK(P334))</f>
        <v>0</v>
      </c>
      <c r="O334" s="15">
        <v>22</v>
      </c>
      <c r="Q334">
        <v>22</v>
      </c>
      <c r="R334" s="18" t="b">
        <f>AND(ISBLANK(S334),ISBLANK(T334))</f>
        <v>0</v>
      </c>
      <c r="S334" s="20">
        <v>1</v>
      </c>
      <c r="U334" s="15" t="b">
        <f>AND(ISBLANK(V334),ISBLANK(W334),ISBLANK(X334))</f>
        <v>0</v>
      </c>
      <c r="V334" s="16">
        <v>1</v>
      </c>
      <c r="Y334" s="13">
        <v>0.91</v>
      </c>
      <c r="AA334" s="3">
        <v>42552</v>
      </c>
      <c r="AB334" s="24" t="str">
        <f>IF(ISERR(MONTH(AA334)),TRIM(SUBSTITUTE(AA334,(RIGHT(TRIM(AA334),4)),"")),TEXT(AA334,"mmmm"))</f>
        <v>July</v>
      </c>
      <c r="AC334" s="24">
        <f>IF(ISERR(YEAR(AA334)),VALUE(RIGHT(TRIM(AA334),4)),YEAR(AA334))</f>
        <v>2016</v>
      </c>
      <c r="AD334" t="s">
        <v>457</v>
      </c>
      <c r="AE334" t="b">
        <f>VLOOKUP(AA334,duplicates!A:C,3,FALSE)</f>
        <v>1</v>
      </c>
      <c r="AF334" t="b">
        <f t="shared" si="1"/>
        <v>1</v>
      </c>
      <c r="AG334" s="23" t="b">
        <v>1</v>
      </c>
    </row>
    <row r="335" spans="1:33" x14ac:dyDescent="0.2">
      <c r="A335" t="s">
        <v>441</v>
      </c>
      <c r="B335">
        <v>2091</v>
      </c>
      <c r="C335" t="s">
        <v>247</v>
      </c>
      <c r="D335" t="s">
        <v>248</v>
      </c>
      <c r="E335" s="4">
        <f>IF(ISBLANK(G335),H335,G335)</f>
        <v>54</v>
      </c>
      <c r="F335" s="9" t="b">
        <f>AND(ISBLANK(G335),ISBLANK(H335))</f>
        <v>0</v>
      </c>
      <c r="H335" s="9">
        <v>54</v>
      </c>
      <c r="I335">
        <v>201</v>
      </c>
      <c r="J335" s="9" t="b">
        <f>AND(ISBLANK(K335),ISBLANK(L335))</f>
        <v>0</v>
      </c>
      <c r="L335" s="9">
        <v>52</v>
      </c>
      <c r="M335" s="15" t="b">
        <f>AND(ISBLANK(N335),ISBLANK(O335),ISBLANK(P335))</f>
        <v>0</v>
      </c>
      <c r="O335" s="15">
        <v>1</v>
      </c>
      <c r="Q335">
        <v>1</v>
      </c>
      <c r="R335" s="18" t="b">
        <f>AND(ISBLANK(S335),ISBLANK(T335))</f>
        <v>0</v>
      </c>
      <c r="S335" s="20">
        <v>1</v>
      </c>
      <c r="U335" s="15" t="b">
        <f>AND(ISBLANK(V335),ISBLANK(W335),ISBLANK(X335))</f>
        <v>0</v>
      </c>
      <c r="V335" s="16">
        <v>0.96</v>
      </c>
      <c r="Y335" s="13">
        <v>0.87</v>
      </c>
      <c r="AA335" s="3">
        <v>42552</v>
      </c>
      <c r="AB335" s="24" t="str">
        <f>IF(ISERR(MONTH(AA335)),TRIM(SUBSTITUTE(AA335,(RIGHT(TRIM(AA335),4)),"")),TEXT(AA335,"mmmm"))</f>
        <v>July</v>
      </c>
      <c r="AC335" s="24">
        <f>IF(ISERR(YEAR(AA335)),VALUE(RIGHT(TRIM(AA335),4)),YEAR(AA335))</f>
        <v>2016</v>
      </c>
      <c r="AD335" t="s">
        <v>457</v>
      </c>
      <c r="AE335" t="b">
        <f>VLOOKUP(AA335,duplicates!A:C,3,FALSE)</f>
        <v>1</v>
      </c>
      <c r="AF335" t="b">
        <f t="shared" si="1"/>
        <v>1</v>
      </c>
      <c r="AG335" s="23" t="b">
        <v>1</v>
      </c>
    </row>
    <row r="336" spans="1:33" x14ac:dyDescent="0.2">
      <c r="A336" t="s">
        <v>441</v>
      </c>
      <c r="B336">
        <v>2003</v>
      </c>
      <c r="C336" t="s">
        <v>167</v>
      </c>
      <c r="D336" t="s">
        <v>168</v>
      </c>
      <c r="E336" s="4">
        <f>IF(ISBLANK(G336),H336,G336)</f>
        <v>72</v>
      </c>
      <c r="F336" s="9" t="b">
        <f>AND(ISBLANK(G336),ISBLANK(H336))</f>
        <v>0</v>
      </c>
      <c r="H336" s="9">
        <v>72</v>
      </c>
      <c r="I336">
        <v>670</v>
      </c>
      <c r="J336" s="9" t="b">
        <f>AND(ISBLANK(K336),ISBLANK(L336))</f>
        <v>0</v>
      </c>
      <c r="L336" s="9">
        <v>72</v>
      </c>
      <c r="M336" s="15" t="b">
        <f>AND(ISBLANK(N336),ISBLANK(O336),ISBLANK(P336))</f>
        <v>0</v>
      </c>
      <c r="O336" s="15">
        <v>32</v>
      </c>
      <c r="Q336">
        <v>32</v>
      </c>
      <c r="R336" s="18" t="b">
        <f>AND(ISBLANK(S336),ISBLANK(T336))</f>
        <v>0</v>
      </c>
      <c r="S336" s="20">
        <v>1</v>
      </c>
      <c r="U336" s="15" t="b">
        <f>AND(ISBLANK(V336),ISBLANK(W336),ISBLANK(X336))</f>
        <v>0</v>
      </c>
      <c r="V336" s="16">
        <v>1</v>
      </c>
      <c r="Y336" s="13">
        <v>0.9</v>
      </c>
      <c r="AA336" s="3">
        <v>42552</v>
      </c>
      <c r="AB336" s="24" t="str">
        <f>IF(ISERR(MONTH(AA336)),TRIM(SUBSTITUTE(AA336,(RIGHT(TRIM(AA336),4)),"")),TEXT(AA336,"mmmm"))</f>
        <v>July</v>
      </c>
      <c r="AC336" s="24">
        <f>IF(ISERR(YEAR(AA336)),VALUE(RIGHT(TRIM(AA336),4)),YEAR(AA336))</f>
        <v>2016</v>
      </c>
      <c r="AD336" t="s">
        <v>457</v>
      </c>
      <c r="AE336" t="b">
        <f>VLOOKUP(AA336,duplicates!A:C,3,FALSE)</f>
        <v>1</v>
      </c>
      <c r="AF336" t="b">
        <f t="shared" si="1"/>
        <v>1</v>
      </c>
      <c r="AG336" s="23" t="b">
        <v>1</v>
      </c>
    </row>
    <row r="337" spans="1:33" x14ac:dyDescent="0.2">
      <c r="A337" t="s">
        <v>441</v>
      </c>
      <c r="B337">
        <v>2004</v>
      </c>
      <c r="C337" t="s">
        <v>135</v>
      </c>
      <c r="D337" t="s">
        <v>136</v>
      </c>
      <c r="E337" s="4">
        <f>IF(ISBLANK(G337),H337,G337)</f>
        <v>85</v>
      </c>
      <c r="F337" s="9" t="b">
        <f>AND(ISBLANK(G337),ISBLANK(H337))</f>
        <v>0</v>
      </c>
      <c r="H337" s="9">
        <v>85</v>
      </c>
      <c r="I337">
        <v>374</v>
      </c>
      <c r="J337" s="9" t="b">
        <f>AND(ISBLANK(K337),ISBLANK(L337))</f>
        <v>0</v>
      </c>
      <c r="L337" s="9">
        <v>83</v>
      </c>
      <c r="M337" s="15" t="b">
        <f>AND(ISBLANK(N337),ISBLANK(O337),ISBLANK(P337))</f>
        <v>0</v>
      </c>
      <c r="O337" s="15">
        <v>53</v>
      </c>
      <c r="Q337">
        <v>53</v>
      </c>
      <c r="R337" s="18" t="b">
        <f>AND(ISBLANK(S337),ISBLANK(T337))</f>
        <v>0</v>
      </c>
      <c r="S337" s="20">
        <v>1</v>
      </c>
      <c r="U337" s="15" t="b">
        <f>AND(ISBLANK(V337),ISBLANK(W337),ISBLANK(X337))</f>
        <v>0</v>
      </c>
      <c r="V337" s="16">
        <v>0.98</v>
      </c>
      <c r="Y337" s="13">
        <v>0.94</v>
      </c>
      <c r="AA337" s="3">
        <v>42552</v>
      </c>
      <c r="AB337" s="24" t="str">
        <f>IF(ISERR(MONTH(AA337)),TRIM(SUBSTITUTE(AA337,(RIGHT(TRIM(AA337),4)),"")),TEXT(AA337,"mmmm"))</f>
        <v>July</v>
      </c>
      <c r="AC337" s="24">
        <f>IF(ISERR(YEAR(AA337)),VALUE(RIGHT(TRIM(AA337),4)),YEAR(AA337))</f>
        <v>2016</v>
      </c>
      <c r="AD337" t="s">
        <v>457</v>
      </c>
      <c r="AE337" t="b">
        <f>VLOOKUP(AA337,duplicates!A:C,3,FALSE)</f>
        <v>1</v>
      </c>
      <c r="AF337" t="b">
        <f t="shared" si="1"/>
        <v>1</v>
      </c>
      <c r="AG337" s="23" t="b">
        <v>1</v>
      </c>
    </row>
    <row r="338" spans="1:33" x14ac:dyDescent="0.2">
      <c r="A338" t="s">
        <v>441</v>
      </c>
      <c r="B338">
        <v>2005</v>
      </c>
      <c r="C338" t="s">
        <v>107</v>
      </c>
      <c r="D338" t="s">
        <v>108</v>
      </c>
      <c r="E338" s="4">
        <f>IF(ISBLANK(G338),H338,G338)</f>
        <v>47</v>
      </c>
      <c r="F338" s="9" t="b">
        <f>AND(ISBLANK(G338),ISBLANK(H338))</f>
        <v>0</v>
      </c>
      <c r="H338" s="9">
        <v>47</v>
      </c>
      <c r="I338">
        <v>178</v>
      </c>
      <c r="J338" s="9" t="b">
        <f>AND(ISBLANK(K338),ISBLANK(L338))</f>
        <v>0</v>
      </c>
      <c r="L338" s="9">
        <v>35</v>
      </c>
      <c r="M338" s="15" t="b">
        <f>AND(ISBLANK(N338),ISBLANK(O338),ISBLANK(P338))</f>
        <v>0</v>
      </c>
      <c r="O338" s="15">
        <v>11</v>
      </c>
      <c r="Q338">
        <v>11</v>
      </c>
      <c r="R338" s="18" t="b">
        <f>AND(ISBLANK(S338),ISBLANK(T338))</f>
        <v>0</v>
      </c>
      <c r="S338" s="20">
        <v>1</v>
      </c>
      <c r="U338" s="15" t="b">
        <f>AND(ISBLANK(V338),ISBLANK(W338),ISBLANK(X338))</f>
        <v>0</v>
      </c>
      <c r="V338" s="16">
        <v>0.74</v>
      </c>
      <c r="Y338" s="13">
        <v>0.92</v>
      </c>
      <c r="AA338" s="3">
        <v>42552</v>
      </c>
      <c r="AB338" s="24" t="str">
        <f>IF(ISERR(MONTH(AA338)),TRIM(SUBSTITUTE(AA338,(RIGHT(TRIM(AA338),4)),"")),TEXT(AA338,"mmmm"))</f>
        <v>July</v>
      </c>
      <c r="AC338" s="24">
        <f>IF(ISERR(YEAR(AA338)),VALUE(RIGHT(TRIM(AA338),4)),YEAR(AA338))</f>
        <v>2016</v>
      </c>
      <c r="AD338" t="s">
        <v>457</v>
      </c>
      <c r="AE338" t="b">
        <f>VLOOKUP(AA338,duplicates!A:C,3,FALSE)</f>
        <v>1</v>
      </c>
      <c r="AF338" t="b">
        <f t="shared" si="1"/>
        <v>1</v>
      </c>
      <c r="AG338" s="23" t="b">
        <v>1</v>
      </c>
    </row>
    <row r="339" spans="1:33" x14ac:dyDescent="0.2">
      <c r="A339" t="s">
        <v>441</v>
      </c>
      <c r="B339">
        <v>2006</v>
      </c>
      <c r="C339" t="s">
        <v>137</v>
      </c>
      <c r="D339" t="s">
        <v>138</v>
      </c>
      <c r="E339" s="4">
        <f>IF(ISBLANK(G339),H339,G339)</f>
        <v>76</v>
      </c>
      <c r="F339" s="9" t="b">
        <f>AND(ISBLANK(G339),ISBLANK(H339))</f>
        <v>0</v>
      </c>
      <c r="H339" s="9">
        <v>76</v>
      </c>
      <c r="I339">
        <v>560</v>
      </c>
      <c r="J339" s="9" t="b">
        <f>AND(ISBLANK(K339),ISBLANK(L339))</f>
        <v>0</v>
      </c>
      <c r="L339" s="9">
        <v>73</v>
      </c>
      <c r="M339" s="15" t="b">
        <f>AND(ISBLANK(N339),ISBLANK(O339),ISBLANK(P339))</f>
        <v>0</v>
      </c>
      <c r="O339" s="15">
        <v>51</v>
      </c>
      <c r="Q339">
        <v>46</v>
      </c>
      <c r="R339" s="18" t="b">
        <f>AND(ISBLANK(S339),ISBLANK(T339))</f>
        <v>0</v>
      </c>
      <c r="S339" s="20">
        <v>0.9</v>
      </c>
      <c r="U339" s="15" t="b">
        <f>AND(ISBLANK(V339),ISBLANK(W339),ISBLANK(X339))</f>
        <v>0</v>
      </c>
      <c r="V339" s="16">
        <v>0.96</v>
      </c>
      <c r="Y339" s="13">
        <v>1</v>
      </c>
      <c r="AA339" s="3">
        <v>42552</v>
      </c>
      <c r="AB339" s="24" t="str">
        <f>IF(ISERR(MONTH(AA339)),TRIM(SUBSTITUTE(AA339,(RIGHT(TRIM(AA339),4)),"")),TEXT(AA339,"mmmm"))</f>
        <v>July</v>
      </c>
      <c r="AC339" s="24">
        <f>IF(ISERR(YEAR(AA339)),VALUE(RIGHT(TRIM(AA339),4)),YEAR(AA339))</f>
        <v>2016</v>
      </c>
      <c r="AD339" t="s">
        <v>457</v>
      </c>
      <c r="AE339" t="b">
        <f>VLOOKUP(AA339,duplicates!A:C,3,FALSE)</f>
        <v>1</v>
      </c>
      <c r="AF339" t="b">
        <f t="shared" si="1"/>
        <v>1</v>
      </c>
      <c r="AG339" s="23" t="b">
        <v>1</v>
      </c>
    </row>
    <row r="340" spans="1:33" x14ac:dyDescent="0.2">
      <c r="A340" t="s">
        <v>441</v>
      </c>
      <c r="B340">
        <v>2007</v>
      </c>
      <c r="C340" t="s">
        <v>57</v>
      </c>
      <c r="D340" t="s">
        <v>58</v>
      </c>
      <c r="E340" s="4">
        <f>IF(ISBLANK(G340),H340,G340)</f>
        <v>8</v>
      </c>
      <c r="F340" s="9" t="b">
        <f>AND(ISBLANK(G340),ISBLANK(H340))</f>
        <v>0</v>
      </c>
      <c r="H340" s="9">
        <v>8</v>
      </c>
      <c r="I340">
        <v>137</v>
      </c>
      <c r="J340" s="9" t="b">
        <f>AND(ISBLANK(K340),ISBLANK(L340))</f>
        <v>0</v>
      </c>
      <c r="L340" s="9">
        <v>8</v>
      </c>
      <c r="M340" s="15" t="b">
        <f>AND(ISBLANK(N340),ISBLANK(O340),ISBLANK(P340))</f>
        <v>0</v>
      </c>
      <c r="O340" s="15">
        <v>6</v>
      </c>
      <c r="Q340">
        <v>6</v>
      </c>
      <c r="R340" s="18" t="b">
        <f>AND(ISBLANK(S340),ISBLANK(T340))</f>
        <v>0</v>
      </c>
      <c r="S340" s="20">
        <v>1</v>
      </c>
      <c r="U340" s="15" t="b">
        <f>AND(ISBLANK(V340),ISBLANK(W340),ISBLANK(X340))</f>
        <v>0</v>
      </c>
      <c r="V340" s="16">
        <v>1</v>
      </c>
      <c r="Y340" s="13">
        <v>0.98</v>
      </c>
      <c r="AA340" s="3">
        <v>42552</v>
      </c>
      <c r="AB340" s="24" t="str">
        <f>IF(ISERR(MONTH(AA340)),TRIM(SUBSTITUTE(AA340,(RIGHT(TRIM(AA340),4)),"")),TEXT(AA340,"mmmm"))</f>
        <v>July</v>
      </c>
      <c r="AC340" s="24">
        <f>IF(ISERR(YEAR(AA340)),VALUE(RIGHT(TRIM(AA340),4)),YEAR(AA340))</f>
        <v>2016</v>
      </c>
      <c r="AD340" t="s">
        <v>457</v>
      </c>
      <c r="AE340" t="b">
        <f>VLOOKUP(AA340,duplicates!A:C,3,FALSE)</f>
        <v>1</v>
      </c>
      <c r="AF340" t="b">
        <f t="shared" si="1"/>
        <v>1</v>
      </c>
      <c r="AG340" s="23" t="b">
        <v>1</v>
      </c>
    </row>
    <row r="341" spans="1:33" x14ac:dyDescent="0.2">
      <c r="A341" t="s">
        <v>441</v>
      </c>
      <c r="B341">
        <v>2008</v>
      </c>
      <c r="C341" t="s">
        <v>153</v>
      </c>
      <c r="D341" t="s">
        <v>154</v>
      </c>
      <c r="E341" s="4">
        <f>IF(ISBLANK(G341),H341,G341)</f>
        <v>56</v>
      </c>
      <c r="F341" s="9" t="b">
        <f>AND(ISBLANK(G341),ISBLANK(H341))</f>
        <v>0</v>
      </c>
      <c r="H341" s="9">
        <v>56</v>
      </c>
      <c r="I341">
        <v>1337</v>
      </c>
      <c r="J341" s="9" t="b">
        <f>AND(ISBLANK(K341),ISBLANK(L341))</f>
        <v>0</v>
      </c>
      <c r="L341" s="9">
        <v>46</v>
      </c>
      <c r="M341" s="15" t="b">
        <f>AND(ISBLANK(N341),ISBLANK(O341),ISBLANK(P341))</f>
        <v>0</v>
      </c>
      <c r="O341" s="15">
        <v>6</v>
      </c>
      <c r="Q341">
        <v>6</v>
      </c>
      <c r="R341" s="18" t="b">
        <f>AND(ISBLANK(S341),ISBLANK(T341))</f>
        <v>0</v>
      </c>
      <c r="S341" s="20">
        <v>1</v>
      </c>
      <c r="U341" s="15" t="b">
        <f>AND(ISBLANK(V341),ISBLANK(W341),ISBLANK(X341))</f>
        <v>0</v>
      </c>
      <c r="V341" s="16">
        <v>0.82</v>
      </c>
      <c r="Y341" s="13">
        <v>0.85</v>
      </c>
      <c r="AA341" s="3">
        <v>42552</v>
      </c>
      <c r="AB341" s="24" t="str">
        <f>IF(ISERR(MONTH(AA341)),TRIM(SUBSTITUTE(AA341,(RIGHT(TRIM(AA341),4)),"")),TEXT(AA341,"mmmm"))</f>
        <v>July</v>
      </c>
      <c r="AC341" s="24">
        <f>IF(ISERR(YEAR(AA341)),VALUE(RIGHT(TRIM(AA341),4)),YEAR(AA341))</f>
        <v>2016</v>
      </c>
      <c r="AD341" t="s">
        <v>457</v>
      </c>
      <c r="AE341" t="b">
        <f>VLOOKUP(AA341,duplicates!A:C,3,FALSE)</f>
        <v>1</v>
      </c>
      <c r="AF341" t="b">
        <f t="shared" si="1"/>
        <v>1</v>
      </c>
      <c r="AG341" s="23" t="b">
        <v>1</v>
      </c>
    </row>
    <row r="342" spans="1:33" x14ac:dyDescent="0.2">
      <c r="A342" t="s">
        <v>441</v>
      </c>
      <c r="B342">
        <v>2092</v>
      </c>
      <c r="C342" t="s">
        <v>257</v>
      </c>
      <c r="D342" t="s">
        <v>258</v>
      </c>
      <c r="E342" s="4">
        <f>IF(ISBLANK(G342),H342,G342)</f>
        <v>27</v>
      </c>
      <c r="F342" s="9" t="b">
        <f>AND(ISBLANK(G342),ISBLANK(H342))</f>
        <v>0</v>
      </c>
      <c r="H342" s="9">
        <v>27</v>
      </c>
      <c r="I342">
        <v>187</v>
      </c>
      <c r="J342" s="9" t="b">
        <f>AND(ISBLANK(K342),ISBLANK(L342))</f>
        <v>0</v>
      </c>
      <c r="L342" s="9">
        <v>27</v>
      </c>
      <c r="M342" s="15" t="b">
        <f>AND(ISBLANK(N342),ISBLANK(O342),ISBLANK(P342))</f>
        <v>0</v>
      </c>
      <c r="O342" s="15">
        <v>19</v>
      </c>
      <c r="Q342">
        <v>19</v>
      </c>
      <c r="R342" s="18" t="b">
        <f>AND(ISBLANK(S342),ISBLANK(T342))</f>
        <v>0</v>
      </c>
      <c r="S342" s="20">
        <v>1</v>
      </c>
      <c r="U342" s="15" t="b">
        <f>AND(ISBLANK(V342),ISBLANK(W342),ISBLANK(X342))</f>
        <v>0</v>
      </c>
      <c r="V342" s="16">
        <v>1</v>
      </c>
      <c r="Y342" s="13">
        <v>1</v>
      </c>
      <c r="AA342" s="3">
        <v>42552</v>
      </c>
      <c r="AB342" s="24" t="str">
        <f>IF(ISERR(MONTH(AA342)),TRIM(SUBSTITUTE(AA342,(RIGHT(TRIM(AA342),4)),"")),TEXT(AA342,"mmmm"))</f>
        <v>July</v>
      </c>
      <c r="AC342" s="24">
        <f>IF(ISERR(YEAR(AA342)),VALUE(RIGHT(TRIM(AA342),4)),YEAR(AA342))</f>
        <v>2016</v>
      </c>
      <c r="AD342" t="s">
        <v>457</v>
      </c>
      <c r="AE342" t="b">
        <f>VLOOKUP(AA342,duplicates!A:C,3,FALSE)</f>
        <v>1</v>
      </c>
      <c r="AF342" t="b">
        <f t="shared" si="1"/>
        <v>1</v>
      </c>
      <c r="AG342" s="23" t="b">
        <v>1</v>
      </c>
    </row>
    <row r="343" spans="1:33" x14ac:dyDescent="0.2">
      <c r="A343" t="s">
        <v>441</v>
      </c>
      <c r="B343">
        <v>2009</v>
      </c>
      <c r="C343" t="s">
        <v>333</v>
      </c>
      <c r="D343" t="s">
        <v>334</v>
      </c>
      <c r="E343" s="4">
        <f>IF(ISBLANK(G343),H343,G343)</f>
        <v>26</v>
      </c>
      <c r="F343" s="9" t="b">
        <f>AND(ISBLANK(G343),ISBLANK(H343))</f>
        <v>0</v>
      </c>
      <c r="H343" s="9">
        <v>26</v>
      </c>
      <c r="I343">
        <v>92</v>
      </c>
      <c r="J343" s="9" t="b">
        <f>AND(ISBLANK(K343),ISBLANK(L343))</f>
        <v>0</v>
      </c>
      <c r="L343" s="9">
        <v>26</v>
      </c>
      <c r="M343" s="15" t="b">
        <f>AND(ISBLANK(N343),ISBLANK(O343),ISBLANK(P343))</f>
        <v>0</v>
      </c>
      <c r="O343" s="15">
        <v>21</v>
      </c>
      <c r="Q343">
        <v>12</v>
      </c>
      <c r="R343" s="18" t="b">
        <f>AND(ISBLANK(S343),ISBLANK(T343))</f>
        <v>0</v>
      </c>
      <c r="S343" s="20">
        <v>0.56999999999999995</v>
      </c>
      <c r="U343" s="15" t="b">
        <f>AND(ISBLANK(V343),ISBLANK(W343),ISBLANK(X343))</f>
        <v>0</v>
      </c>
      <c r="V343" s="16">
        <v>1</v>
      </c>
      <c r="Y343" s="13">
        <v>0.93</v>
      </c>
      <c r="AA343" s="3">
        <v>42552</v>
      </c>
      <c r="AB343" s="24" t="str">
        <f>IF(ISERR(MONTH(AA343)),TRIM(SUBSTITUTE(AA343,(RIGHT(TRIM(AA343),4)),"")),TEXT(AA343,"mmmm"))</f>
        <v>July</v>
      </c>
      <c r="AC343" s="24">
        <f>IF(ISERR(YEAR(AA343)),VALUE(RIGHT(TRIM(AA343),4)),YEAR(AA343))</f>
        <v>2016</v>
      </c>
      <c r="AD343" t="s">
        <v>457</v>
      </c>
      <c r="AE343" t="b">
        <f>VLOOKUP(AA343,duplicates!A:C,3,FALSE)</f>
        <v>1</v>
      </c>
      <c r="AF343" t="b">
        <f t="shared" si="1"/>
        <v>1</v>
      </c>
      <c r="AG343" s="23" t="b">
        <v>1</v>
      </c>
    </row>
    <row r="344" spans="1:33" x14ac:dyDescent="0.2">
      <c r="A344" t="s">
        <v>441</v>
      </c>
      <c r="B344">
        <v>2093</v>
      </c>
      <c r="C344" t="s">
        <v>277</v>
      </c>
      <c r="D344" t="s">
        <v>278</v>
      </c>
      <c r="E344" s="4">
        <f>IF(ISBLANK(G344),H344,G344)</f>
        <v>33</v>
      </c>
      <c r="F344" s="9" t="b">
        <f>AND(ISBLANK(G344),ISBLANK(H344))</f>
        <v>0</v>
      </c>
      <c r="H344" s="9">
        <v>33</v>
      </c>
      <c r="I344">
        <v>489</v>
      </c>
      <c r="J344" s="9" t="b">
        <f>AND(ISBLANK(K344),ISBLANK(L344))</f>
        <v>0</v>
      </c>
      <c r="L344" s="9">
        <v>33</v>
      </c>
      <c r="M344" s="15" t="b">
        <f>AND(ISBLANK(N344),ISBLANK(O344),ISBLANK(P344))</f>
        <v>0</v>
      </c>
      <c r="O344" s="15">
        <v>25</v>
      </c>
      <c r="Q344">
        <v>23</v>
      </c>
      <c r="R344" s="18" t="b">
        <f>AND(ISBLANK(S344),ISBLANK(T344))</f>
        <v>0</v>
      </c>
      <c r="S344" s="20">
        <v>0.92</v>
      </c>
      <c r="U344" s="15" t="b">
        <f>AND(ISBLANK(V344),ISBLANK(W344),ISBLANK(X344))</f>
        <v>0</v>
      </c>
      <c r="V344" s="16">
        <v>1</v>
      </c>
      <c r="Y344" s="13">
        <v>0.91</v>
      </c>
      <c r="AA344" s="3">
        <v>42552</v>
      </c>
      <c r="AB344" s="24" t="str">
        <f>IF(ISERR(MONTH(AA344)),TRIM(SUBSTITUTE(AA344,(RIGHT(TRIM(AA344),4)),"")),TEXT(AA344,"mmmm"))</f>
        <v>July</v>
      </c>
      <c r="AC344" s="24">
        <f>IF(ISERR(YEAR(AA344)),VALUE(RIGHT(TRIM(AA344),4)),YEAR(AA344))</f>
        <v>2016</v>
      </c>
      <c r="AD344" t="s">
        <v>457</v>
      </c>
      <c r="AE344" t="b">
        <f>VLOOKUP(AA344,duplicates!A:C,3,FALSE)</f>
        <v>1</v>
      </c>
      <c r="AF344" t="b">
        <f t="shared" si="1"/>
        <v>1</v>
      </c>
      <c r="AG344" s="23" t="b">
        <v>1</v>
      </c>
    </row>
    <row r="345" spans="1:33" x14ac:dyDescent="0.2">
      <c r="A345" t="s">
        <v>441</v>
      </c>
      <c r="B345">
        <v>2094</v>
      </c>
      <c r="C345" t="s">
        <v>305</v>
      </c>
      <c r="D345" t="s">
        <v>306</v>
      </c>
      <c r="E345" s="4">
        <f>IF(ISBLANK(G345),H345,G345)</f>
        <v>189</v>
      </c>
      <c r="F345" s="9" t="b">
        <f>AND(ISBLANK(G345),ISBLANK(H345))</f>
        <v>0</v>
      </c>
      <c r="H345" s="9">
        <v>189</v>
      </c>
      <c r="I345">
        <v>329</v>
      </c>
      <c r="J345" s="9" t="b">
        <f>AND(ISBLANK(K345),ISBLANK(L345))</f>
        <v>0</v>
      </c>
      <c r="L345" s="9">
        <v>173</v>
      </c>
      <c r="M345" s="15" t="b">
        <f>AND(ISBLANK(N345),ISBLANK(O345),ISBLANK(P345))</f>
        <v>0</v>
      </c>
      <c r="O345" s="15">
        <v>34</v>
      </c>
      <c r="Q345">
        <v>31</v>
      </c>
      <c r="R345" s="18" t="b">
        <f>AND(ISBLANK(S345),ISBLANK(T345))</f>
        <v>0</v>
      </c>
      <c r="S345" s="20">
        <v>0.91</v>
      </c>
      <c r="U345" s="15" t="b">
        <f>AND(ISBLANK(V345),ISBLANK(W345),ISBLANK(X345))</f>
        <v>0</v>
      </c>
      <c r="V345" s="16">
        <v>0.92</v>
      </c>
      <c r="Y345" s="13">
        <v>0.93</v>
      </c>
      <c r="AA345" s="3">
        <v>42552</v>
      </c>
      <c r="AB345" s="24" t="str">
        <f>IF(ISERR(MONTH(AA345)),TRIM(SUBSTITUTE(AA345,(RIGHT(TRIM(AA345),4)),"")),TEXT(AA345,"mmmm"))</f>
        <v>July</v>
      </c>
      <c r="AC345" s="24">
        <f>IF(ISERR(YEAR(AA345)),VALUE(RIGHT(TRIM(AA345),4)),YEAR(AA345))</f>
        <v>2016</v>
      </c>
      <c r="AD345" t="s">
        <v>457</v>
      </c>
      <c r="AE345" t="b">
        <f>VLOOKUP(AA345,duplicates!A:C,3,FALSE)</f>
        <v>1</v>
      </c>
      <c r="AF345" t="b">
        <f t="shared" si="1"/>
        <v>1</v>
      </c>
      <c r="AG345" s="23" t="b">
        <v>1</v>
      </c>
    </row>
    <row r="346" spans="1:33" x14ac:dyDescent="0.2">
      <c r="A346" t="s">
        <v>441</v>
      </c>
      <c r="B346">
        <v>2095</v>
      </c>
      <c r="C346" t="s">
        <v>229</v>
      </c>
      <c r="D346" t="s">
        <v>230</v>
      </c>
      <c r="E346" s="4">
        <f>IF(ISBLANK(G346),H346,G346)</f>
        <v>54</v>
      </c>
      <c r="F346" s="9" t="b">
        <f>AND(ISBLANK(G346),ISBLANK(H346))</f>
        <v>0</v>
      </c>
      <c r="H346" s="9">
        <v>54</v>
      </c>
      <c r="I346">
        <v>404</v>
      </c>
      <c r="J346" s="9" t="b">
        <f>AND(ISBLANK(K346),ISBLANK(L346))</f>
        <v>0</v>
      </c>
      <c r="L346" s="9">
        <v>50</v>
      </c>
      <c r="M346" s="15" t="b">
        <f>AND(ISBLANK(N346),ISBLANK(O346),ISBLANK(P346))</f>
        <v>0</v>
      </c>
      <c r="O346" s="15">
        <v>25</v>
      </c>
      <c r="Q346">
        <v>24</v>
      </c>
      <c r="R346" s="18" t="b">
        <f>AND(ISBLANK(S346),ISBLANK(T346))</f>
        <v>0</v>
      </c>
      <c r="S346" s="18">
        <v>0.96</v>
      </c>
      <c r="U346" s="15" t="b">
        <f>AND(ISBLANK(V346),ISBLANK(W346),ISBLANK(X346))</f>
        <v>0</v>
      </c>
      <c r="V346" s="16">
        <v>0.93</v>
      </c>
      <c r="Y346" s="13">
        <v>1</v>
      </c>
      <c r="AA346" s="3">
        <v>42552</v>
      </c>
      <c r="AB346" s="24" t="str">
        <f>IF(ISERR(MONTH(AA346)),TRIM(SUBSTITUTE(AA346,(RIGHT(TRIM(AA346),4)),"")),TEXT(AA346,"mmmm"))</f>
        <v>July</v>
      </c>
      <c r="AC346" s="24">
        <f>IF(ISERR(YEAR(AA346)),VALUE(RIGHT(TRIM(AA346),4)),YEAR(AA346))</f>
        <v>2016</v>
      </c>
      <c r="AD346" t="s">
        <v>457</v>
      </c>
      <c r="AE346" t="b">
        <f>VLOOKUP(AA346,duplicates!A:C,3,FALSE)</f>
        <v>1</v>
      </c>
      <c r="AF346" t="b">
        <f t="shared" si="1"/>
        <v>1</v>
      </c>
      <c r="AG346" s="23" t="b">
        <v>1</v>
      </c>
    </row>
    <row r="347" spans="1:33" x14ac:dyDescent="0.2">
      <c r="A347" t="s">
        <v>441</v>
      </c>
      <c r="B347">
        <v>2096</v>
      </c>
      <c r="C347" t="s">
        <v>205</v>
      </c>
      <c r="D347" t="s">
        <v>206</v>
      </c>
      <c r="E347" s="4" t="str">
        <f>IF(ISBLANK(G347),H347,G347)</f>
        <v>NIL RETURN</v>
      </c>
      <c r="F347" s="9" t="b">
        <f>AND(ISBLANK(G347),ISBLANK(H347))</f>
        <v>0</v>
      </c>
      <c r="H347" s="9" t="s">
        <v>317</v>
      </c>
      <c r="I347" t="s">
        <v>317</v>
      </c>
      <c r="J347" s="9" t="b">
        <f>AND(ISBLANK(K347),ISBLANK(L347))</f>
        <v>0</v>
      </c>
      <c r="L347" s="9" t="s">
        <v>317</v>
      </c>
      <c r="M347" s="15" t="b">
        <f>AND(ISBLANK(N347),ISBLANK(O347),ISBLANK(P347))</f>
        <v>0</v>
      </c>
      <c r="O347" s="15" t="s">
        <v>317</v>
      </c>
      <c r="Q347" t="s">
        <v>317</v>
      </c>
      <c r="R347" s="18" t="b">
        <f>AND(ISBLANK(S347),ISBLANK(T347))</f>
        <v>0</v>
      </c>
      <c r="S347" s="18" t="s">
        <v>27</v>
      </c>
      <c r="U347" s="15" t="b">
        <f>AND(ISBLANK(V347),ISBLANK(W347),ISBLANK(X347))</f>
        <v>0</v>
      </c>
      <c r="V347" s="15" t="s">
        <v>27</v>
      </c>
      <c r="Y347" s="12" t="s">
        <v>27</v>
      </c>
      <c r="AA347" s="3">
        <v>42552</v>
      </c>
      <c r="AB347" s="24" t="str">
        <f>IF(ISERR(MONTH(AA347)),TRIM(SUBSTITUTE(AA347,(RIGHT(TRIM(AA347),4)),"")),TEXT(AA347,"mmmm"))</f>
        <v>July</v>
      </c>
      <c r="AC347" s="24">
        <f>IF(ISERR(YEAR(AA347)),VALUE(RIGHT(TRIM(AA347),4)),YEAR(AA347))</f>
        <v>2016</v>
      </c>
      <c r="AD347" t="s">
        <v>457</v>
      </c>
      <c r="AE347" t="b">
        <f>VLOOKUP(AA347,duplicates!A:C,3,FALSE)</f>
        <v>1</v>
      </c>
      <c r="AF347" t="b">
        <f t="shared" si="1"/>
        <v>1</v>
      </c>
      <c r="AG347" s="23" t="b">
        <v>1</v>
      </c>
    </row>
    <row r="348" spans="1:33" x14ac:dyDescent="0.2">
      <c r="A348" t="s">
        <v>441</v>
      </c>
      <c r="B348">
        <v>2010</v>
      </c>
      <c r="C348" t="s">
        <v>93</v>
      </c>
      <c r="D348" t="s">
        <v>94</v>
      </c>
      <c r="E348" s="4">
        <f>IF(ISBLANK(G348),H348,G348)</f>
        <v>31</v>
      </c>
      <c r="F348" s="9" t="b">
        <f>AND(ISBLANK(G348),ISBLANK(H348))</f>
        <v>0</v>
      </c>
      <c r="H348" s="9">
        <v>31</v>
      </c>
      <c r="I348">
        <v>235</v>
      </c>
      <c r="J348" s="9" t="b">
        <f>AND(ISBLANK(K348),ISBLANK(L348))</f>
        <v>0</v>
      </c>
      <c r="L348" s="9">
        <v>29</v>
      </c>
      <c r="M348" s="15" t="b">
        <f>AND(ISBLANK(N348),ISBLANK(O348),ISBLANK(P348))</f>
        <v>0</v>
      </c>
      <c r="O348" s="15">
        <v>16</v>
      </c>
      <c r="Q348">
        <v>16</v>
      </c>
      <c r="R348" s="18" t="b">
        <f>AND(ISBLANK(S348),ISBLANK(T348))</f>
        <v>0</v>
      </c>
      <c r="S348" s="20">
        <v>1</v>
      </c>
      <c r="U348" s="15" t="b">
        <f>AND(ISBLANK(V348),ISBLANK(W348),ISBLANK(X348))</f>
        <v>0</v>
      </c>
      <c r="V348" s="16">
        <v>0.94</v>
      </c>
      <c r="Y348" s="13">
        <v>0.92</v>
      </c>
      <c r="AA348" s="3">
        <v>42552</v>
      </c>
      <c r="AB348" s="24" t="str">
        <f>IF(ISERR(MONTH(AA348)),TRIM(SUBSTITUTE(AA348,(RIGHT(TRIM(AA348),4)),"")),TEXT(AA348,"mmmm"))</f>
        <v>July</v>
      </c>
      <c r="AC348" s="24">
        <f>IF(ISERR(YEAR(AA348)),VALUE(RIGHT(TRIM(AA348),4)),YEAR(AA348))</f>
        <v>2016</v>
      </c>
      <c r="AD348" t="s">
        <v>457</v>
      </c>
      <c r="AE348" t="b">
        <f>VLOOKUP(AA348,duplicates!A:C,3,FALSE)</f>
        <v>1</v>
      </c>
      <c r="AF348" t="b">
        <f t="shared" si="1"/>
        <v>1</v>
      </c>
      <c r="AG348" s="23" t="b">
        <v>1</v>
      </c>
    </row>
    <row r="349" spans="1:33" x14ac:dyDescent="0.2">
      <c r="A349" t="s">
        <v>441</v>
      </c>
      <c r="B349">
        <v>2011</v>
      </c>
      <c r="C349" t="s">
        <v>141</v>
      </c>
      <c r="D349" t="s">
        <v>142</v>
      </c>
      <c r="E349" s="4">
        <f>IF(ISBLANK(G349),H349,G349)</f>
        <v>28</v>
      </c>
      <c r="F349" s="9" t="b">
        <f>AND(ISBLANK(G349),ISBLANK(H349))</f>
        <v>0</v>
      </c>
      <c r="H349" s="9">
        <v>28</v>
      </c>
      <c r="I349">
        <v>99</v>
      </c>
      <c r="J349" s="9" t="b">
        <f>AND(ISBLANK(K349),ISBLANK(L349))</f>
        <v>0</v>
      </c>
      <c r="L349" s="9">
        <v>18</v>
      </c>
      <c r="M349" s="15" t="b">
        <f>AND(ISBLANK(N349),ISBLANK(O349),ISBLANK(P349))</f>
        <v>0</v>
      </c>
      <c r="O349" s="15">
        <v>4</v>
      </c>
      <c r="Q349">
        <v>1</v>
      </c>
      <c r="R349" s="18" t="b">
        <f>AND(ISBLANK(S349),ISBLANK(T349))</f>
        <v>0</v>
      </c>
      <c r="S349" s="20">
        <v>0.25</v>
      </c>
      <c r="U349" s="15" t="b">
        <f>AND(ISBLANK(V349),ISBLANK(W349),ISBLANK(X349))</f>
        <v>0</v>
      </c>
      <c r="V349" s="16">
        <v>0.64</v>
      </c>
      <c r="Y349" s="13">
        <v>0.28000000000000003</v>
      </c>
      <c r="AA349" s="3">
        <v>42552</v>
      </c>
      <c r="AB349" s="24" t="str">
        <f>IF(ISERR(MONTH(AA349)),TRIM(SUBSTITUTE(AA349,(RIGHT(TRIM(AA349),4)),"")),TEXT(AA349,"mmmm"))</f>
        <v>July</v>
      </c>
      <c r="AC349" s="24">
        <f>IF(ISERR(YEAR(AA349)),VALUE(RIGHT(TRIM(AA349),4)),YEAR(AA349))</f>
        <v>2016</v>
      </c>
      <c r="AD349" t="s">
        <v>457</v>
      </c>
      <c r="AE349" t="b">
        <f>VLOOKUP(AA349,duplicates!A:C,3,FALSE)</f>
        <v>1</v>
      </c>
      <c r="AF349" t="b">
        <f t="shared" si="1"/>
        <v>1</v>
      </c>
      <c r="AG349" s="23" t="b">
        <v>1</v>
      </c>
    </row>
    <row r="350" spans="1:33" x14ac:dyDescent="0.2">
      <c r="A350" t="s">
        <v>441</v>
      </c>
      <c r="B350">
        <v>2012</v>
      </c>
      <c r="C350" t="s">
        <v>117</v>
      </c>
      <c r="D350" t="s">
        <v>118</v>
      </c>
      <c r="E350" s="4">
        <f>IF(ISBLANK(G350),H350,G350)</f>
        <v>139</v>
      </c>
      <c r="F350" s="9" t="b">
        <f>AND(ISBLANK(G350),ISBLANK(H350))</f>
        <v>0</v>
      </c>
      <c r="H350" s="9">
        <v>139</v>
      </c>
      <c r="I350">
        <v>455</v>
      </c>
      <c r="J350" s="9" t="b">
        <f>AND(ISBLANK(K350),ISBLANK(L350))</f>
        <v>0</v>
      </c>
      <c r="L350" s="9">
        <v>126</v>
      </c>
      <c r="M350" s="15" t="b">
        <f>AND(ISBLANK(N350),ISBLANK(O350),ISBLANK(P350))</f>
        <v>0</v>
      </c>
      <c r="O350" s="15">
        <v>83</v>
      </c>
      <c r="Q350">
        <v>82</v>
      </c>
      <c r="R350" s="18" t="b">
        <f>AND(ISBLANK(S350),ISBLANK(T350))</f>
        <v>0</v>
      </c>
      <c r="S350" s="20">
        <v>0.99</v>
      </c>
      <c r="U350" s="15" t="b">
        <f>AND(ISBLANK(V350),ISBLANK(W350),ISBLANK(X350))</f>
        <v>0</v>
      </c>
      <c r="V350" s="16">
        <v>0.91</v>
      </c>
      <c r="Y350" s="13">
        <v>0.89</v>
      </c>
      <c r="AA350" s="3">
        <v>42552</v>
      </c>
      <c r="AB350" s="24" t="str">
        <f>IF(ISERR(MONTH(AA350)),TRIM(SUBSTITUTE(AA350,(RIGHT(TRIM(AA350),4)),"")),TEXT(AA350,"mmmm"))</f>
        <v>July</v>
      </c>
      <c r="AC350" s="24">
        <f>IF(ISERR(YEAR(AA350)),VALUE(RIGHT(TRIM(AA350),4)),YEAR(AA350))</f>
        <v>2016</v>
      </c>
      <c r="AD350" t="s">
        <v>457</v>
      </c>
      <c r="AE350" t="b">
        <f>VLOOKUP(AA350,duplicates!A:C,3,FALSE)</f>
        <v>1</v>
      </c>
      <c r="AF350" t="b">
        <f t="shared" si="1"/>
        <v>1</v>
      </c>
      <c r="AG350" s="23" t="b">
        <v>1</v>
      </c>
    </row>
    <row r="351" spans="1:33" x14ac:dyDescent="0.2">
      <c r="A351" t="s">
        <v>441</v>
      </c>
      <c r="B351">
        <v>2013</v>
      </c>
      <c r="C351" t="s">
        <v>39</v>
      </c>
      <c r="D351" t="s">
        <v>40</v>
      </c>
      <c r="E351" s="4">
        <f>IF(ISBLANK(G351),H351,G351)</f>
        <v>45</v>
      </c>
      <c r="F351" s="9" t="b">
        <f>AND(ISBLANK(G351),ISBLANK(H351))</f>
        <v>0</v>
      </c>
      <c r="H351" s="9">
        <v>45</v>
      </c>
      <c r="I351">
        <v>321</v>
      </c>
      <c r="J351" s="9" t="b">
        <f>AND(ISBLANK(K351),ISBLANK(L351))</f>
        <v>0</v>
      </c>
      <c r="L351" s="9">
        <v>27</v>
      </c>
      <c r="M351" s="15" t="b">
        <f>AND(ISBLANK(N351),ISBLANK(O351),ISBLANK(P351))</f>
        <v>0</v>
      </c>
      <c r="O351" s="15">
        <v>18</v>
      </c>
      <c r="Q351">
        <v>11</v>
      </c>
      <c r="R351" s="18" t="b">
        <f>AND(ISBLANK(S351),ISBLANK(T351))</f>
        <v>0</v>
      </c>
      <c r="S351" s="20">
        <v>0.61</v>
      </c>
      <c r="U351" s="15" t="b">
        <f>AND(ISBLANK(V351),ISBLANK(W351),ISBLANK(X351))</f>
        <v>0</v>
      </c>
      <c r="V351" s="16">
        <v>0.6</v>
      </c>
      <c r="Y351" s="13">
        <v>0.56999999999999995</v>
      </c>
      <c r="AA351" s="3">
        <v>42552</v>
      </c>
      <c r="AB351" s="24" t="str">
        <f>IF(ISERR(MONTH(AA351)),TRIM(SUBSTITUTE(AA351,(RIGHT(TRIM(AA351),4)),"")),TEXT(AA351,"mmmm"))</f>
        <v>July</v>
      </c>
      <c r="AC351" s="24">
        <f>IF(ISERR(YEAR(AA351)),VALUE(RIGHT(TRIM(AA351),4)),YEAR(AA351))</f>
        <v>2016</v>
      </c>
      <c r="AD351" t="s">
        <v>457</v>
      </c>
      <c r="AE351" t="b">
        <f>VLOOKUP(AA351,duplicates!A:C,3,FALSE)</f>
        <v>1</v>
      </c>
      <c r="AF351" t="b">
        <f t="shared" si="1"/>
        <v>1</v>
      </c>
      <c r="AG351" s="23" t="b">
        <v>1</v>
      </c>
    </row>
    <row r="352" spans="1:33" x14ac:dyDescent="0.2">
      <c r="A352" t="s">
        <v>441</v>
      </c>
      <c r="B352">
        <v>2014</v>
      </c>
      <c r="C352" t="s">
        <v>193</v>
      </c>
      <c r="D352" t="s">
        <v>194</v>
      </c>
      <c r="E352" s="4">
        <f>IF(ISBLANK(G352),H352,G352)</f>
        <v>138</v>
      </c>
      <c r="F352" s="9" t="b">
        <f>AND(ISBLANK(G352),ISBLANK(H352))</f>
        <v>0</v>
      </c>
      <c r="H352" s="9">
        <v>138</v>
      </c>
      <c r="I352">
        <v>427</v>
      </c>
      <c r="J352" s="9" t="b">
        <f>AND(ISBLANK(K352),ISBLANK(L352))</f>
        <v>0</v>
      </c>
      <c r="L352" s="9">
        <v>134</v>
      </c>
      <c r="M352" s="15" t="b">
        <f>AND(ISBLANK(N352),ISBLANK(O352),ISBLANK(P352))</f>
        <v>0</v>
      </c>
      <c r="O352" s="15">
        <v>106</v>
      </c>
      <c r="Q352">
        <v>100</v>
      </c>
      <c r="R352" s="18" t="b">
        <f>AND(ISBLANK(S352),ISBLANK(T352))</f>
        <v>0</v>
      </c>
      <c r="S352" s="20">
        <v>0.94</v>
      </c>
      <c r="U352" s="15" t="b">
        <f>AND(ISBLANK(V352),ISBLANK(W352),ISBLANK(X352))</f>
        <v>0</v>
      </c>
      <c r="V352" s="16">
        <v>0.97</v>
      </c>
      <c r="Y352" s="13">
        <v>0.96</v>
      </c>
      <c r="AA352" s="3">
        <v>42552</v>
      </c>
      <c r="AB352" s="24" t="str">
        <f>IF(ISERR(MONTH(AA352)),TRIM(SUBSTITUTE(AA352,(RIGHT(TRIM(AA352),4)),"")),TEXT(AA352,"mmmm"))</f>
        <v>July</v>
      </c>
      <c r="AC352" s="24">
        <f>IF(ISERR(YEAR(AA352)),VALUE(RIGHT(TRIM(AA352),4)),YEAR(AA352))</f>
        <v>2016</v>
      </c>
      <c r="AD352" t="s">
        <v>457</v>
      </c>
      <c r="AE352" t="b">
        <f>VLOOKUP(AA352,duplicates!A:C,3,FALSE)</f>
        <v>1</v>
      </c>
      <c r="AF352" t="b">
        <f t="shared" si="1"/>
        <v>1</v>
      </c>
      <c r="AG352" s="23" t="b">
        <v>1</v>
      </c>
    </row>
    <row r="353" spans="1:33" x14ac:dyDescent="0.2">
      <c r="A353" t="s">
        <v>441</v>
      </c>
      <c r="B353">
        <v>2097</v>
      </c>
      <c r="C353" t="s">
        <v>261</v>
      </c>
      <c r="D353" t="s">
        <v>262</v>
      </c>
      <c r="E353" s="4">
        <f>IF(ISBLANK(G353),H353,G353)</f>
        <v>6</v>
      </c>
      <c r="F353" s="9" t="b">
        <f>AND(ISBLANK(G353),ISBLANK(H353))</f>
        <v>0</v>
      </c>
      <c r="H353" s="9">
        <v>6</v>
      </c>
      <c r="I353">
        <v>574</v>
      </c>
      <c r="J353" s="9" t="b">
        <f>AND(ISBLANK(K353),ISBLANK(L353))</f>
        <v>0</v>
      </c>
      <c r="L353" s="9">
        <v>6</v>
      </c>
      <c r="M353" s="15" t="b">
        <f>AND(ISBLANK(N353),ISBLANK(O353),ISBLANK(P353))</f>
        <v>0</v>
      </c>
      <c r="O353" s="15">
        <v>6</v>
      </c>
      <c r="Q353">
        <v>6</v>
      </c>
      <c r="R353" s="18" t="b">
        <f>AND(ISBLANK(S353),ISBLANK(T353))</f>
        <v>0</v>
      </c>
      <c r="S353" s="20">
        <v>1</v>
      </c>
      <c r="U353" s="15" t="b">
        <f>AND(ISBLANK(V353),ISBLANK(W353),ISBLANK(X353))</f>
        <v>0</v>
      </c>
      <c r="V353" s="16">
        <v>1</v>
      </c>
      <c r="Y353" s="13">
        <v>1</v>
      </c>
      <c r="AA353" s="3">
        <v>42552</v>
      </c>
      <c r="AB353" s="24" t="str">
        <f>IF(ISERR(MONTH(AA353)),TRIM(SUBSTITUTE(AA353,(RIGHT(TRIM(AA353),4)),"")),TEXT(AA353,"mmmm"))</f>
        <v>July</v>
      </c>
      <c r="AC353" s="24">
        <f>IF(ISERR(YEAR(AA353)),VALUE(RIGHT(TRIM(AA353),4)),YEAR(AA353))</f>
        <v>2016</v>
      </c>
      <c r="AD353" t="s">
        <v>457</v>
      </c>
      <c r="AE353" t="b">
        <f>VLOOKUP(AA353,duplicates!A:C,3,FALSE)</f>
        <v>1</v>
      </c>
      <c r="AF353" t="b">
        <f t="shared" si="1"/>
        <v>1</v>
      </c>
      <c r="AG353" s="23" t="b">
        <v>1</v>
      </c>
    </row>
    <row r="354" spans="1:33" x14ac:dyDescent="0.2">
      <c r="A354" t="s">
        <v>441</v>
      </c>
      <c r="B354">
        <v>2098</v>
      </c>
      <c r="C354" t="s">
        <v>336</v>
      </c>
      <c r="D354" t="s">
        <v>234</v>
      </c>
      <c r="E354" s="4">
        <f>IF(ISBLANK(G354),H354,G354)</f>
        <v>96</v>
      </c>
      <c r="F354" s="9" t="b">
        <f>AND(ISBLANK(G354),ISBLANK(H354))</f>
        <v>0</v>
      </c>
      <c r="H354" s="9">
        <v>96</v>
      </c>
      <c r="I354">
        <v>629</v>
      </c>
      <c r="J354" s="9" t="b">
        <f>AND(ISBLANK(K354),ISBLANK(L354))</f>
        <v>0</v>
      </c>
      <c r="L354" s="9">
        <v>96</v>
      </c>
      <c r="M354" s="15" t="b">
        <f>AND(ISBLANK(N354),ISBLANK(O354),ISBLANK(P354))</f>
        <v>0</v>
      </c>
      <c r="O354" s="15">
        <v>77</v>
      </c>
      <c r="Q354">
        <v>77</v>
      </c>
      <c r="R354" s="18" t="b">
        <f>AND(ISBLANK(S354),ISBLANK(T354))</f>
        <v>0</v>
      </c>
      <c r="S354" s="20">
        <v>1</v>
      </c>
      <c r="U354" s="15" t="b">
        <f>AND(ISBLANK(V354),ISBLANK(W354),ISBLANK(X354))</f>
        <v>0</v>
      </c>
      <c r="V354" s="16">
        <v>1</v>
      </c>
      <c r="Y354" s="13">
        <v>1</v>
      </c>
      <c r="AA354" s="3">
        <v>42552</v>
      </c>
      <c r="AB354" s="24" t="str">
        <f>IF(ISERR(MONTH(AA354)),TRIM(SUBSTITUTE(AA354,(RIGHT(TRIM(AA354),4)),"")),TEXT(AA354,"mmmm"))</f>
        <v>July</v>
      </c>
      <c r="AC354" s="24">
        <f>IF(ISERR(YEAR(AA354)),VALUE(RIGHT(TRIM(AA354),4)),YEAR(AA354))</f>
        <v>2016</v>
      </c>
      <c r="AD354" t="s">
        <v>457</v>
      </c>
      <c r="AE354" t="b">
        <f>VLOOKUP(AA354,duplicates!A:C,3,FALSE)</f>
        <v>1</v>
      </c>
      <c r="AF354" t="b">
        <f t="shared" si="1"/>
        <v>1</v>
      </c>
      <c r="AG354" s="23" t="b">
        <v>1</v>
      </c>
    </row>
    <row r="355" spans="1:33" x14ac:dyDescent="0.2">
      <c r="A355" t="s">
        <v>441</v>
      </c>
      <c r="B355">
        <v>2015</v>
      </c>
      <c r="C355" t="s">
        <v>47</v>
      </c>
      <c r="D355" t="s">
        <v>48</v>
      </c>
      <c r="E355" s="4">
        <f>IF(ISBLANK(G355),H355,G355)</f>
        <v>1</v>
      </c>
      <c r="F355" s="9" t="b">
        <f>AND(ISBLANK(G355),ISBLANK(H355))</f>
        <v>0</v>
      </c>
      <c r="H355" s="9">
        <v>1</v>
      </c>
      <c r="I355">
        <v>32</v>
      </c>
      <c r="J355" s="9" t="b">
        <f>AND(ISBLANK(K355),ISBLANK(L355))</f>
        <v>0</v>
      </c>
      <c r="L355" s="9">
        <v>1</v>
      </c>
      <c r="M355" s="15" t="b">
        <f>AND(ISBLANK(N355),ISBLANK(O355),ISBLANK(P355))</f>
        <v>0</v>
      </c>
      <c r="O355" s="15">
        <v>1</v>
      </c>
      <c r="Q355">
        <v>1</v>
      </c>
      <c r="R355" s="18" t="b">
        <f>AND(ISBLANK(S355),ISBLANK(T355))</f>
        <v>0</v>
      </c>
      <c r="S355" s="20">
        <v>1</v>
      </c>
      <c r="U355" s="15" t="b">
        <f>AND(ISBLANK(V355),ISBLANK(W355),ISBLANK(X355))</f>
        <v>0</v>
      </c>
      <c r="V355" s="16">
        <v>1</v>
      </c>
      <c r="Y355" s="13">
        <v>0.84</v>
      </c>
      <c r="AA355" s="3">
        <v>42552</v>
      </c>
      <c r="AB355" s="24" t="str">
        <f>IF(ISERR(MONTH(AA355)),TRIM(SUBSTITUTE(AA355,(RIGHT(TRIM(AA355),4)),"")),TEXT(AA355,"mmmm"))</f>
        <v>July</v>
      </c>
      <c r="AC355" s="24">
        <f>IF(ISERR(YEAR(AA355)),VALUE(RIGHT(TRIM(AA355),4)),YEAR(AA355))</f>
        <v>2016</v>
      </c>
      <c r="AD355" t="s">
        <v>457</v>
      </c>
      <c r="AE355" t="b">
        <f>VLOOKUP(AA355,duplicates!A:C,3,FALSE)</f>
        <v>1</v>
      </c>
      <c r="AF355" t="b">
        <f t="shared" si="1"/>
        <v>1</v>
      </c>
      <c r="AG355" s="23" t="b">
        <v>1</v>
      </c>
    </row>
    <row r="356" spans="1:33" x14ac:dyDescent="0.2">
      <c r="A356" t="s">
        <v>441</v>
      </c>
      <c r="B356">
        <v>2016</v>
      </c>
      <c r="C356" t="s">
        <v>79</v>
      </c>
      <c r="D356" t="s">
        <v>80</v>
      </c>
      <c r="E356" s="4" t="str">
        <f>IF(ISBLANK(G356),H356,G356)</f>
        <v>NIL RETURN</v>
      </c>
      <c r="F356" s="9" t="b">
        <f>AND(ISBLANK(G356),ISBLANK(H356))</f>
        <v>0</v>
      </c>
      <c r="H356" s="9" t="s">
        <v>317</v>
      </c>
      <c r="I356" t="s">
        <v>317</v>
      </c>
      <c r="J356" s="9" t="b">
        <f>AND(ISBLANK(K356),ISBLANK(L356))</f>
        <v>0</v>
      </c>
      <c r="L356" s="9" t="s">
        <v>317</v>
      </c>
      <c r="M356" s="15" t="b">
        <f>AND(ISBLANK(N356),ISBLANK(O356),ISBLANK(P356))</f>
        <v>0</v>
      </c>
      <c r="O356" s="15" t="s">
        <v>317</v>
      </c>
      <c r="Q356" t="s">
        <v>317</v>
      </c>
      <c r="R356" s="18" t="b">
        <f>AND(ISBLANK(S356),ISBLANK(T356))</f>
        <v>0</v>
      </c>
      <c r="S356" s="18" t="s">
        <v>27</v>
      </c>
      <c r="U356" s="15" t="b">
        <f>AND(ISBLANK(V356),ISBLANK(W356),ISBLANK(X356))</f>
        <v>0</v>
      </c>
      <c r="V356" s="15" t="s">
        <v>27</v>
      </c>
      <c r="Y356" s="12" t="s">
        <v>27</v>
      </c>
      <c r="AA356" s="3">
        <v>42552</v>
      </c>
      <c r="AB356" s="24" t="str">
        <f>IF(ISERR(MONTH(AA356)),TRIM(SUBSTITUTE(AA356,(RIGHT(TRIM(AA356),4)),"")),TEXT(AA356,"mmmm"))</f>
        <v>July</v>
      </c>
      <c r="AC356" s="24">
        <f>IF(ISERR(YEAR(AA356)),VALUE(RIGHT(TRIM(AA356),4)),YEAR(AA356))</f>
        <v>2016</v>
      </c>
      <c r="AD356" t="s">
        <v>457</v>
      </c>
      <c r="AE356" t="b">
        <f>VLOOKUP(AA356,duplicates!A:C,3,FALSE)</f>
        <v>1</v>
      </c>
      <c r="AF356" t="b">
        <f t="shared" si="1"/>
        <v>1</v>
      </c>
      <c r="AG356" s="23" t="b">
        <v>1</v>
      </c>
    </row>
    <row r="357" spans="1:33" x14ac:dyDescent="0.2">
      <c r="A357" t="s">
        <v>441</v>
      </c>
      <c r="B357">
        <v>2099</v>
      </c>
      <c r="C357" t="s">
        <v>373</v>
      </c>
      <c r="D357" t="s">
        <v>374</v>
      </c>
      <c r="E357" s="4">
        <f>IF(ISBLANK(G357),H357,G357)</f>
        <v>120</v>
      </c>
      <c r="F357" s="9" t="b">
        <f>AND(ISBLANK(G357),ISBLANK(H357))</f>
        <v>0</v>
      </c>
      <c r="H357" s="9">
        <v>120</v>
      </c>
      <c r="I357">
        <v>546</v>
      </c>
      <c r="J357" s="9" t="b">
        <f>AND(ISBLANK(K357),ISBLANK(L357))</f>
        <v>0</v>
      </c>
      <c r="L357" s="9">
        <v>120</v>
      </c>
      <c r="M357" s="15" t="b">
        <f>AND(ISBLANK(N357),ISBLANK(O357),ISBLANK(P357))</f>
        <v>0</v>
      </c>
      <c r="O357" s="15">
        <v>15</v>
      </c>
      <c r="Q357">
        <v>15</v>
      </c>
      <c r="R357" s="18" t="b">
        <f>AND(ISBLANK(S357),ISBLANK(T357))</f>
        <v>0</v>
      </c>
      <c r="S357" s="20">
        <v>1</v>
      </c>
      <c r="U357" s="15" t="b">
        <f>AND(ISBLANK(V357),ISBLANK(W357),ISBLANK(X357))</f>
        <v>0</v>
      </c>
      <c r="V357" s="16">
        <v>1</v>
      </c>
      <c r="Y357" s="13">
        <v>0.98</v>
      </c>
      <c r="AA357" s="3">
        <v>42552</v>
      </c>
      <c r="AB357" s="24" t="str">
        <f>IF(ISERR(MONTH(AA357)),TRIM(SUBSTITUTE(AA357,(RIGHT(TRIM(AA357),4)),"")),TEXT(AA357,"mmmm"))</f>
        <v>July</v>
      </c>
      <c r="AC357" s="24">
        <f>IF(ISERR(YEAR(AA357)),VALUE(RIGHT(TRIM(AA357),4)),YEAR(AA357))</f>
        <v>2016</v>
      </c>
      <c r="AD357" t="s">
        <v>457</v>
      </c>
      <c r="AE357" t="b">
        <f>VLOOKUP(AA357,duplicates!A:C,3,FALSE)</f>
        <v>1</v>
      </c>
      <c r="AF357" t="b">
        <f t="shared" si="1"/>
        <v>1</v>
      </c>
      <c r="AG357" s="23" t="b">
        <v>1</v>
      </c>
    </row>
    <row r="358" spans="1:33" x14ac:dyDescent="0.2">
      <c r="A358" t="s">
        <v>441</v>
      </c>
      <c r="B358">
        <v>2017</v>
      </c>
      <c r="C358" t="s">
        <v>53</v>
      </c>
      <c r="D358" t="s">
        <v>54</v>
      </c>
      <c r="E358" s="4">
        <f>IF(ISBLANK(G358),H358,G358)</f>
        <v>45</v>
      </c>
      <c r="F358" s="9" t="b">
        <f>AND(ISBLANK(G358),ISBLANK(H358))</f>
        <v>0</v>
      </c>
      <c r="H358" s="9">
        <v>45</v>
      </c>
      <c r="I358">
        <v>430</v>
      </c>
      <c r="J358" s="9" t="b">
        <f>AND(ISBLANK(K358),ISBLANK(L358))</f>
        <v>0</v>
      </c>
      <c r="L358" s="9">
        <v>43</v>
      </c>
      <c r="M358" s="15" t="b">
        <f>AND(ISBLANK(N358),ISBLANK(O358),ISBLANK(P358))</f>
        <v>0</v>
      </c>
      <c r="O358" s="15">
        <v>32</v>
      </c>
      <c r="Q358">
        <v>25</v>
      </c>
      <c r="R358" s="18" t="b">
        <f>AND(ISBLANK(S358),ISBLANK(T358))</f>
        <v>0</v>
      </c>
      <c r="S358" s="20">
        <v>0.78</v>
      </c>
      <c r="U358" s="15" t="b">
        <f>AND(ISBLANK(V358),ISBLANK(W358),ISBLANK(X358))</f>
        <v>0</v>
      </c>
      <c r="V358" s="16">
        <v>0.96</v>
      </c>
      <c r="Y358" s="13">
        <v>0.89</v>
      </c>
      <c r="AA358" s="3">
        <v>42552</v>
      </c>
      <c r="AB358" s="24" t="str">
        <f>IF(ISERR(MONTH(AA358)),TRIM(SUBSTITUTE(AA358,(RIGHT(TRIM(AA358),4)),"")),TEXT(AA358,"mmmm"))</f>
        <v>July</v>
      </c>
      <c r="AC358" s="24">
        <f>IF(ISERR(YEAR(AA358)),VALUE(RIGHT(TRIM(AA358),4)),YEAR(AA358))</f>
        <v>2016</v>
      </c>
      <c r="AD358" t="s">
        <v>457</v>
      </c>
      <c r="AE358" t="b">
        <f>VLOOKUP(AA358,duplicates!A:C,3,FALSE)</f>
        <v>1</v>
      </c>
      <c r="AF358" t="b">
        <f t="shared" si="1"/>
        <v>1</v>
      </c>
      <c r="AG358" s="23" t="b">
        <v>1</v>
      </c>
    </row>
    <row r="359" spans="1:33" x14ac:dyDescent="0.2">
      <c r="A359" t="s">
        <v>441</v>
      </c>
      <c r="B359">
        <v>2100</v>
      </c>
      <c r="C359" t="s">
        <v>283</v>
      </c>
      <c r="D359" t="s">
        <v>284</v>
      </c>
      <c r="E359" s="4">
        <f>IF(ISBLANK(G359),H359,G359)</f>
        <v>69</v>
      </c>
      <c r="F359" s="9" t="b">
        <f>AND(ISBLANK(G359),ISBLANK(H359))</f>
        <v>0</v>
      </c>
      <c r="H359" s="9">
        <v>69</v>
      </c>
      <c r="I359">
        <v>516</v>
      </c>
      <c r="J359" s="9" t="b">
        <f>AND(ISBLANK(K359),ISBLANK(L359))</f>
        <v>0</v>
      </c>
      <c r="L359" s="9">
        <v>69</v>
      </c>
      <c r="M359" s="15" t="b">
        <f>AND(ISBLANK(N359),ISBLANK(O359),ISBLANK(P359))</f>
        <v>0</v>
      </c>
      <c r="O359" s="15">
        <v>41</v>
      </c>
      <c r="Q359">
        <v>40</v>
      </c>
      <c r="R359" s="18" t="b">
        <f>AND(ISBLANK(S359),ISBLANK(T359))</f>
        <v>0</v>
      </c>
      <c r="S359" s="20">
        <v>0.98</v>
      </c>
      <c r="U359" s="15" t="b">
        <f>AND(ISBLANK(V359),ISBLANK(W359),ISBLANK(X359))</f>
        <v>0</v>
      </c>
      <c r="V359" s="16">
        <v>1</v>
      </c>
      <c r="Y359" s="13">
        <v>0.99</v>
      </c>
      <c r="AA359" s="3">
        <v>42552</v>
      </c>
      <c r="AB359" s="24" t="str">
        <f>IF(ISERR(MONTH(AA359)),TRIM(SUBSTITUTE(AA359,(RIGHT(TRIM(AA359),4)),"")),TEXT(AA359,"mmmm"))</f>
        <v>July</v>
      </c>
      <c r="AC359" s="24">
        <f>IF(ISERR(YEAR(AA359)),VALUE(RIGHT(TRIM(AA359),4)),YEAR(AA359))</f>
        <v>2016</v>
      </c>
      <c r="AD359" t="s">
        <v>457</v>
      </c>
      <c r="AE359" t="b">
        <f>VLOOKUP(AA359,duplicates!A:C,3,FALSE)</f>
        <v>1</v>
      </c>
      <c r="AF359" t="b">
        <f t="shared" si="1"/>
        <v>1</v>
      </c>
      <c r="AG359" s="23" t="b">
        <v>1</v>
      </c>
    </row>
    <row r="360" spans="1:33" x14ac:dyDescent="0.2">
      <c r="A360" t="s">
        <v>441</v>
      </c>
      <c r="B360">
        <v>2018</v>
      </c>
      <c r="C360" t="s">
        <v>147</v>
      </c>
      <c r="D360" t="s">
        <v>148</v>
      </c>
      <c r="E360" s="4">
        <f>IF(ISBLANK(G360),H360,G360)</f>
        <v>31</v>
      </c>
      <c r="F360" s="9" t="b">
        <f>AND(ISBLANK(G360),ISBLANK(H360))</f>
        <v>0</v>
      </c>
      <c r="H360" s="9">
        <v>31</v>
      </c>
      <c r="I360">
        <v>323</v>
      </c>
      <c r="J360" s="9" t="b">
        <f>AND(ISBLANK(K360),ISBLANK(L360))</f>
        <v>0</v>
      </c>
      <c r="L360" s="9">
        <v>31</v>
      </c>
      <c r="M360" s="15" t="b">
        <f>AND(ISBLANK(N360),ISBLANK(O360),ISBLANK(P360))</f>
        <v>0</v>
      </c>
      <c r="O360" s="15">
        <v>31</v>
      </c>
      <c r="Q360">
        <v>29</v>
      </c>
      <c r="R360" s="18" t="b">
        <f>AND(ISBLANK(S360),ISBLANK(T360))</f>
        <v>0</v>
      </c>
      <c r="S360" s="20">
        <v>0.94</v>
      </c>
      <c r="U360" s="15" t="b">
        <f>AND(ISBLANK(V360),ISBLANK(W360),ISBLANK(X360))</f>
        <v>0</v>
      </c>
      <c r="V360" s="16">
        <v>1</v>
      </c>
      <c r="Y360" s="13">
        <v>0.96</v>
      </c>
      <c r="AA360" s="3">
        <v>42552</v>
      </c>
      <c r="AB360" s="24" t="str">
        <f>IF(ISERR(MONTH(AA360)),TRIM(SUBSTITUTE(AA360,(RIGHT(TRIM(AA360),4)),"")),TEXT(AA360,"mmmm"))</f>
        <v>July</v>
      </c>
      <c r="AC360" s="24">
        <f>IF(ISERR(YEAR(AA360)),VALUE(RIGHT(TRIM(AA360),4)),YEAR(AA360))</f>
        <v>2016</v>
      </c>
      <c r="AD360" t="s">
        <v>457</v>
      </c>
      <c r="AE360" t="b">
        <f>VLOOKUP(AA360,duplicates!A:C,3,FALSE)</f>
        <v>1</v>
      </c>
      <c r="AF360" t="b">
        <f t="shared" si="1"/>
        <v>1</v>
      </c>
      <c r="AG360" s="23" t="b">
        <v>1</v>
      </c>
    </row>
    <row r="361" spans="1:33" x14ac:dyDescent="0.2">
      <c r="A361" t="s">
        <v>441</v>
      </c>
      <c r="B361">
        <v>2019</v>
      </c>
      <c r="C361" t="s">
        <v>49</v>
      </c>
      <c r="D361" t="s">
        <v>50</v>
      </c>
      <c r="E361" s="4">
        <f>IF(ISBLANK(G361),H361,G361)</f>
        <v>9</v>
      </c>
      <c r="F361" s="9" t="b">
        <f>AND(ISBLANK(G361),ISBLANK(H361))</f>
        <v>0</v>
      </c>
      <c r="H361" s="9">
        <v>9</v>
      </c>
      <c r="I361">
        <v>169</v>
      </c>
      <c r="J361" s="9" t="b">
        <f>AND(ISBLANK(K361),ISBLANK(L361))</f>
        <v>0</v>
      </c>
      <c r="L361" s="9">
        <v>9</v>
      </c>
      <c r="M361" s="15" t="b">
        <f>AND(ISBLANK(N361),ISBLANK(O361),ISBLANK(P361))</f>
        <v>0</v>
      </c>
      <c r="O361" s="15">
        <v>9</v>
      </c>
      <c r="Q361">
        <v>9</v>
      </c>
      <c r="R361" s="18" t="b">
        <f>AND(ISBLANK(S361),ISBLANK(T361))</f>
        <v>0</v>
      </c>
      <c r="S361" s="20">
        <v>1</v>
      </c>
      <c r="U361" s="15" t="b">
        <f>AND(ISBLANK(V361),ISBLANK(W361),ISBLANK(X361))</f>
        <v>0</v>
      </c>
      <c r="V361" s="16">
        <v>1</v>
      </c>
      <c r="Y361" s="13">
        <v>0.96</v>
      </c>
      <c r="AA361" s="3">
        <v>42552</v>
      </c>
      <c r="AB361" s="24" t="str">
        <f>IF(ISERR(MONTH(AA361)),TRIM(SUBSTITUTE(AA361,(RIGHT(TRIM(AA361),4)),"")),TEXT(AA361,"mmmm"))</f>
        <v>July</v>
      </c>
      <c r="AC361" s="24">
        <f>IF(ISERR(YEAR(AA361)),VALUE(RIGHT(TRIM(AA361),4)),YEAR(AA361))</f>
        <v>2016</v>
      </c>
      <c r="AD361" t="s">
        <v>457</v>
      </c>
      <c r="AE361" t="b">
        <f>VLOOKUP(AA361,duplicates!A:C,3,FALSE)</f>
        <v>1</v>
      </c>
      <c r="AF361" t="b">
        <f t="shared" si="1"/>
        <v>1</v>
      </c>
      <c r="AG361" s="23" t="b">
        <v>1</v>
      </c>
    </row>
    <row r="362" spans="1:33" x14ac:dyDescent="0.2">
      <c r="A362" t="s">
        <v>441</v>
      </c>
      <c r="B362">
        <v>2101</v>
      </c>
      <c r="C362" t="s">
        <v>255</v>
      </c>
      <c r="D362" t="s">
        <v>256</v>
      </c>
      <c r="E362" s="4">
        <f>IF(ISBLANK(G362),H362,G362)</f>
        <v>49</v>
      </c>
      <c r="F362" s="9" t="b">
        <f>AND(ISBLANK(G362),ISBLANK(H362))</f>
        <v>0</v>
      </c>
      <c r="H362" s="9">
        <v>49</v>
      </c>
      <c r="I362">
        <v>421</v>
      </c>
      <c r="J362" s="9" t="b">
        <f>AND(ISBLANK(K362),ISBLANK(L362))</f>
        <v>0</v>
      </c>
      <c r="L362" s="9">
        <v>26</v>
      </c>
      <c r="M362" s="15" t="b">
        <f>AND(ISBLANK(N362),ISBLANK(O362),ISBLANK(P362))</f>
        <v>0</v>
      </c>
      <c r="O362" s="15">
        <v>48</v>
      </c>
      <c r="Q362">
        <v>24</v>
      </c>
      <c r="R362" s="18" t="b">
        <f>AND(ISBLANK(S362),ISBLANK(T362))</f>
        <v>0</v>
      </c>
      <c r="S362" s="20">
        <v>0.5</v>
      </c>
      <c r="U362" s="15" t="b">
        <f>AND(ISBLANK(V362),ISBLANK(W362),ISBLANK(X362))</f>
        <v>0</v>
      </c>
      <c r="V362" s="16">
        <v>0.53</v>
      </c>
      <c r="Y362" s="13">
        <v>0.9</v>
      </c>
      <c r="AA362" s="3">
        <v>42552</v>
      </c>
      <c r="AB362" s="24" t="str">
        <f>IF(ISERR(MONTH(AA362)),TRIM(SUBSTITUTE(AA362,(RIGHT(TRIM(AA362),4)),"")),TEXT(AA362,"mmmm"))</f>
        <v>July</v>
      </c>
      <c r="AC362" s="24">
        <f>IF(ISERR(YEAR(AA362)),VALUE(RIGHT(TRIM(AA362),4)),YEAR(AA362))</f>
        <v>2016</v>
      </c>
      <c r="AD362" t="s">
        <v>457</v>
      </c>
      <c r="AE362" t="b">
        <f>VLOOKUP(AA362,duplicates!A:C,3,FALSE)</f>
        <v>1</v>
      </c>
      <c r="AF362" t="b">
        <f t="shared" si="1"/>
        <v>1</v>
      </c>
      <c r="AG362" s="23" t="b">
        <v>1</v>
      </c>
    </row>
    <row r="363" spans="1:33" x14ac:dyDescent="0.2">
      <c r="A363" t="s">
        <v>441</v>
      </c>
      <c r="B363">
        <v>2102</v>
      </c>
      <c r="C363" t="s">
        <v>357</v>
      </c>
      <c r="D363" t="s">
        <v>358</v>
      </c>
      <c r="E363" s="4">
        <f>IF(ISBLANK(G363),H363,G363)</f>
        <v>47</v>
      </c>
      <c r="F363" s="9" t="b">
        <f>AND(ISBLANK(G363),ISBLANK(H363))</f>
        <v>0</v>
      </c>
      <c r="H363" s="9">
        <v>47</v>
      </c>
      <c r="I363">
        <v>300</v>
      </c>
      <c r="J363" s="9" t="b">
        <f>AND(ISBLANK(K363),ISBLANK(L363))</f>
        <v>0</v>
      </c>
      <c r="L363" s="9">
        <v>47</v>
      </c>
      <c r="M363" s="15" t="b">
        <f>AND(ISBLANK(N363),ISBLANK(O363),ISBLANK(P363))</f>
        <v>0</v>
      </c>
      <c r="O363" s="15">
        <v>41</v>
      </c>
      <c r="Q363">
        <v>40</v>
      </c>
      <c r="R363" s="18" t="b">
        <f>AND(ISBLANK(S363),ISBLANK(T363))</f>
        <v>0</v>
      </c>
      <c r="S363" s="20">
        <v>0.98</v>
      </c>
      <c r="U363" s="15" t="b">
        <f>AND(ISBLANK(V363),ISBLANK(W363),ISBLANK(X363))</f>
        <v>0</v>
      </c>
      <c r="V363" s="16">
        <v>1</v>
      </c>
      <c r="Y363" s="13">
        <v>0.97</v>
      </c>
      <c r="AA363" s="3">
        <v>42552</v>
      </c>
      <c r="AB363" s="24" t="str">
        <f>IF(ISERR(MONTH(AA363)),TRIM(SUBSTITUTE(AA363,(RIGHT(TRIM(AA363),4)),"")),TEXT(AA363,"mmmm"))</f>
        <v>July</v>
      </c>
      <c r="AC363" s="24">
        <f>IF(ISERR(YEAR(AA363)),VALUE(RIGHT(TRIM(AA363),4)),YEAR(AA363))</f>
        <v>2016</v>
      </c>
      <c r="AD363" t="s">
        <v>457</v>
      </c>
      <c r="AE363" t="b">
        <f>VLOOKUP(AA363,duplicates!A:C,3,FALSE)</f>
        <v>1</v>
      </c>
      <c r="AF363" t="b">
        <f t="shared" si="1"/>
        <v>1</v>
      </c>
      <c r="AG363" s="23" t="b">
        <v>1</v>
      </c>
    </row>
    <row r="364" spans="1:33" x14ac:dyDescent="0.2">
      <c r="A364" t="s">
        <v>441</v>
      </c>
      <c r="B364">
        <v>2020</v>
      </c>
      <c r="C364" t="s">
        <v>65</v>
      </c>
      <c r="D364" t="s">
        <v>66</v>
      </c>
      <c r="E364" s="4">
        <f>IF(ISBLANK(G364),H364,G364)</f>
        <v>77</v>
      </c>
      <c r="F364" s="9" t="b">
        <f>AND(ISBLANK(G364),ISBLANK(H364))</f>
        <v>0</v>
      </c>
      <c r="H364" s="9">
        <v>77</v>
      </c>
      <c r="I364">
        <v>237</v>
      </c>
      <c r="J364" s="9" t="b">
        <f>AND(ISBLANK(K364),ISBLANK(L364))</f>
        <v>0</v>
      </c>
      <c r="L364" s="9">
        <v>77</v>
      </c>
      <c r="M364" s="15" t="b">
        <f>AND(ISBLANK(N364),ISBLANK(O364),ISBLANK(P364))</f>
        <v>0</v>
      </c>
      <c r="O364" s="15">
        <v>20</v>
      </c>
      <c r="Q364">
        <v>19</v>
      </c>
      <c r="R364" s="18" t="b">
        <f>AND(ISBLANK(S364),ISBLANK(T364))</f>
        <v>0</v>
      </c>
      <c r="S364" s="20">
        <v>0.95</v>
      </c>
      <c r="U364" s="15" t="b">
        <f>AND(ISBLANK(V364),ISBLANK(W364),ISBLANK(X364))</f>
        <v>0</v>
      </c>
      <c r="V364" s="16">
        <v>1</v>
      </c>
      <c r="Y364" s="13">
        <v>0.97</v>
      </c>
      <c r="AA364" s="3">
        <v>42552</v>
      </c>
      <c r="AB364" s="24" t="str">
        <f>IF(ISERR(MONTH(AA364)),TRIM(SUBSTITUTE(AA364,(RIGHT(TRIM(AA364),4)),"")),TEXT(AA364,"mmmm"))</f>
        <v>July</v>
      </c>
      <c r="AC364" s="24">
        <f>IF(ISERR(YEAR(AA364)),VALUE(RIGHT(TRIM(AA364),4)),YEAR(AA364))</f>
        <v>2016</v>
      </c>
      <c r="AD364" t="s">
        <v>457</v>
      </c>
      <c r="AE364" t="b">
        <f>VLOOKUP(AA364,duplicates!A:C,3,FALSE)</f>
        <v>1</v>
      </c>
      <c r="AF364" t="b">
        <f t="shared" si="1"/>
        <v>1</v>
      </c>
      <c r="AG364" s="23" t="b">
        <v>1</v>
      </c>
    </row>
    <row r="365" spans="1:33" x14ac:dyDescent="0.2">
      <c r="A365" t="s">
        <v>441</v>
      </c>
      <c r="B365">
        <v>2021</v>
      </c>
      <c r="C365" t="s">
        <v>352</v>
      </c>
      <c r="D365" t="s">
        <v>353</v>
      </c>
      <c r="E365" s="4" t="str">
        <f>IF(ISBLANK(G365),H365,G365)</f>
        <v>NIL RETURN</v>
      </c>
      <c r="F365" s="9" t="b">
        <f>AND(ISBLANK(G365),ISBLANK(H365))</f>
        <v>0</v>
      </c>
      <c r="H365" s="9" t="s">
        <v>317</v>
      </c>
      <c r="I365" t="s">
        <v>317</v>
      </c>
      <c r="J365" s="9" t="b">
        <f>AND(ISBLANK(K365),ISBLANK(L365))</f>
        <v>0</v>
      </c>
      <c r="L365" s="9" t="s">
        <v>317</v>
      </c>
      <c r="M365" s="15" t="b">
        <f>AND(ISBLANK(N365),ISBLANK(O365),ISBLANK(P365))</f>
        <v>0</v>
      </c>
      <c r="O365" s="15" t="s">
        <v>317</v>
      </c>
      <c r="Q365" t="s">
        <v>317</v>
      </c>
      <c r="R365" s="18" t="b">
        <f>AND(ISBLANK(S365),ISBLANK(T365))</f>
        <v>0</v>
      </c>
      <c r="S365" s="18" t="s">
        <v>27</v>
      </c>
      <c r="U365" s="15" t="b">
        <f>AND(ISBLANK(V365),ISBLANK(W365),ISBLANK(X365))</f>
        <v>0</v>
      </c>
      <c r="V365" s="15" t="s">
        <v>27</v>
      </c>
      <c r="Y365" s="12" t="s">
        <v>27</v>
      </c>
      <c r="AA365" s="3">
        <v>42552</v>
      </c>
      <c r="AB365" s="24" t="str">
        <f>IF(ISERR(MONTH(AA365)),TRIM(SUBSTITUTE(AA365,(RIGHT(TRIM(AA365),4)),"")),TEXT(AA365,"mmmm"))</f>
        <v>July</v>
      </c>
      <c r="AC365" s="24">
        <f>IF(ISERR(YEAR(AA365)),VALUE(RIGHT(TRIM(AA365),4)),YEAR(AA365))</f>
        <v>2016</v>
      </c>
      <c r="AD365" t="s">
        <v>457</v>
      </c>
      <c r="AE365" t="b">
        <f>VLOOKUP(AA365,duplicates!A:C,3,FALSE)</f>
        <v>1</v>
      </c>
      <c r="AF365" t="b">
        <f t="shared" si="1"/>
        <v>1</v>
      </c>
      <c r="AG365" s="23" t="b">
        <v>1</v>
      </c>
    </row>
    <row r="366" spans="1:33" x14ac:dyDescent="0.2">
      <c r="A366" t="s">
        <v>441</v>
      </c>
      <c r="B366">
        <v>2022</v>
      </c>
      <c r="C366" t="s">
        <v>125</v>
      </c>
      <c r="D366" t="s">
        <v>126</v>
      </c>
      <c r="E366" s="4">
        <f>IF(ISBLANK(G366),H366,G366)</f>
        <v>50</v>
      </c>
      <c r="F366" s="9" t="b">
        <f>AND(ISBLANK(G366),ISBLANK(H366))</f>
        <v>0</v>
      </c>
      <c r="H366" s="9">
        <v>50</v>
      </c>
      <c r="I366">
        <v>651</v>
      </c>
      <c r="J366" s="9" t="b">
        <f>AND(ISBLANK(K366),ISBLANK(L366))</f>
        <v>0</v>
      </c>
      <c r="L366" s="9">
        <v>47</v>
      </c>
      <c r="M366" s="15" t="b">
        <f>AND(ISBLANK(N366),ISBLANK(O366),ISBLANK(P366))</f>
        <v>0</v>
      </c>
      <c r="O366" s="15">
        <v>47</v>
      </c>
      <c r="Q366">
        <v>47</v>
      </c>
      <c r="R366" s="18" t="b">
        <f>AND(ISBLANK(S366),ISBLANK(T366))</f>
        <v>0</v>
      </c>
      <c r="S366" s="20">
        <v>1</v>
      </c>
      <c r="U366" s="15" t="b">
        <f>AND(ISBLANK(V366),ISBLANK(W366),ISBLANK(X366))</f>
        <v>0</v>
      </c>
      <c r="V366" s="16">
        <v>0.94</v>
      </c>
      <c r="Y366" s="13">
        <v>0.96</v>
      </c>
      <c r="AA366" s="3">
        <v>42552</v>
      </c>
      <c r="AB366" s="24" t="str">
        <f>IF(ISERR(MONTH(AA366)),TRIM(SUBSTITUTE(AA366,(RIGHT(TRIM(AA366),4)),"")),TEXT(AA366,"mmmm"))</f>
        <v>July</v>
      </c>
      <c r="AC366" s="24">
        <f>IF(ISERR(YEAR(AA366)),VALUE(RIGHT(TRIM(AA366),4)),YEAR(AA366))</f>
        <v>2016</v>
      </c>
      <c r="AD366" t="s">
        <v>457</v>
      </c>
      <c r="AE366" t="b">
        <f>VLOOKUP(AA366,duplicates!A:C,3,FALSE)</f>
        <v>1</v>
      </c>
      <c r="AF366" t="b">
        <f t="shared" si="1"/>
        <v>1</v>
      </c>
      <c r="AG366" s="23" t="b">
        <v>1</v>
      </c>
    </row>
    <row r="367" spans="1:33" x14ac:dyDescent="0.2">
      <c r="A367" t="s">
        <v>441</v>
      </c>
      <c r="B367">
        <v>2103</v>
      </c>
      <c r="C367" t="s">
        <v>267</v>
      </c>
      <c r="D367" t="s">
        <v>268</v>
      </c>
      <c r="E367" s="4">
        <f>IF(ISBLANK(G367),H367,G367)</f>
        <v>26</v>
      </c>
      <c r="F367" s="9" t="b">
        <f>AND(ISBLANK(G367),ISBLANK(H367))</f>
        <v>0</v>
      </c>
      <c r="H367" s="9">
        <v>26</v>
      </c>
      <c r="I367">
        <v>651</v>
      </c>
      <c r="J367" s="9" t="b">
        <f>AND(ISBLANK(K367),ISBLANK(L367))</f>
        <v>0</v>
      </c>
      <c r="L367" s="9">
        <v>24</v>
      </c>
      <c r="M367" s="15" t="b">
        <f>AND(ISBLANK(N367),ISBLANK(O367),ISBLANK(P367))</f>
        <v>0</v>
      </c>
      <c r="O367" s="15">
        <v>25</v>
      </c>
      <c r="Q367">
        <v>22</v>
      </c>
      <c r="R367" s="18" t="b">
        <f>AND(ISBLANK(S367),ISBLANK(T367))</f>
        <v>0</v>
      </c>
      <c r="S367" s="20">
        <v>0.88</v>
      </c>
      <c r="U367" s="15" t="b">
        <f>AND(ISBLANK(V367),ISBLANK(W367),ISBLANK(X367))</f>
        <v>0</v>
      </c>
      <c r="V367" s="16">
        <v>0.92</v>
      </c>
      <c r="Y367" s="13">
        <v>0.96</v>
      </c>
      <c r="AA367" s="3">
        <v>42552</v>
      </c>
      <c r="AB367" s="24" t="str">
        <f>IF(ISERR(MONTH(AA367)),TRIM(SUBSTITUTE(AA367,(RIGHT(TRIM(AA367),4)),"")),TEXT(AA367,"mmmm"))</f>
        <v>July</v>
      </c>
      <c r="AC367" s="24">
        <f>IF(ISERR(YEAR(AA367)),VALUE(RIGHT(TRIM(AA367),4)),YEAR(AA367))</f>
        <v>2016</v>
      </c>
      <c r="AD367" t="s">
        <v>457</v>
      </c>
      <c r="AE367" t="b">
        <f>VLOOKUP(AA367,duplicates!A:C,3,FALSE)</f>
        <v>1</v>
      </c>
      <c r="AF367" t="b">
        <f t="shared" si="1"/>
        <v>1</v>
      </c>
      <c r="AG367" s="23" t="b">
        <v>1</v>
      </c>
    </row>
    <row r="368" spans="1:33" x14ac:dyDescent="0.2">
      <c r="A368" t="s">
        <v>441</v>
      </c>
      <c r="B368">
        <v>2104</v>
      </c>
      <c r="C368" t="s">
        <v>337</v>
      </c>
      <c r="D368" t="s">
        <v>338</v>
      </c>
      <c r="E368" s="4">
        <f>IF(ISBLANK(G368),H368,G368)</f>
        <v>261</v>
      </c>
      <c r="F368" s="9" t="b">
        <f>AND(ISBLANK(G368),ISBLANK(H368))</f>
        <v>0</v>
      </c>
      <c r="H368" s="9">
        <v>261</v>
      </c>
      <c r="I368">
        <v>452</v>
      </c>
      <c r="J368" s="9" t="b">
        <f>AND(ISBLANK(K368),ISBLANK(L368))</f>
        <v>0</v>
      </c>
      <c r="L368" s="9">
        <v>142</v>
      </c>
      <c r="M368" s="15" t="b">
        <f>AND(ISBLANK(N368),ISBLANK(O368),ISBLANK(P368))</f>
        <v>0</v>
      </c>
      <c r="O368" s="15">
        <v>5</v>
      </c>
      <c r="Q368">
        <v>0</v>
      </c>
      <c r="R368" s="18" t="b">
        <f>AND(ISBLANK(S368),ISBLANK(T368))</f>
        <v>0</v>
      </c>
      <c r="S368" s="20">
        <v>0</v>
      </c>
      <c r="U368" s="15" t="b">
        <f>AND(ISBLANK(V368),ISBLANK(W368),ISBLANK(X368))</f>
        <v>0</v>
      </c>
      <c r="V368" s="16">
        <v>0.54</v>
      </c>
      <c r="Y368" s="13">
        <v>0.64</v>
      </c>
      <c r="AA368" s="3">
        <v>42552</v>
      </c>
      <c r="AB368" s="24" t="str">
        <f>IF(ISERR(MONTH(AA368)),TRIM(SUBSTITUTE(AA368,(RIGHT(TRIM(AA368),4)),"")),TEXT(AA368,"mmmm"))</f>
        <v>July</v>
      </c>
      <c r="AC368" s="24">
        <f>IF(ISERR(YEAR(AA368)),VALUE(RIGHT(TRIM(AA368),4)),YEAR(AA368))</f>
        <v>2016</v>
      </c>
      <c r="AD368" t="s">
        <v>457</v>
      </c>
      <c r="AE368" t="b">
        <f>VLOOKUP(AA368,duplicates!A:C,3,FALSE)</f>
        <v>1</v>
      </c>
      <c r="AF368" t="b">
        <f t="shared" si="1"/>
        <v>1</v>
      </c>
      <c r="AG368" s="23" t="b">
        <v>1</v>
      </c>
    </row>
    <row r="369" spans="1:33" x14ac:dyDescent="0.2">
      <c r="A369" t="s">
        <v>441</v>
      </c>
      <c r="B369">
        <v>2105</v>
      </c>
      <c r="C369" t="s">
        <v>209</v>
      </c>
      <c r="D369" t="s">
        <v>210</v>
      </c>
      <c r="E369" s="4">
        <f>IF(ISBLANK(G369),H369,G369)</f>
        <v>350</v>
      </c>
      <c r="F369" s="9" t="b">
        <f>AND(ISBLANK(G369),ISBLANK(H369))</f>
        <v>0</v>
      </c>
      <c r="H369" s="9">
        <v>350</v>
      </c>
      <c r="I369">
        <v>680</v>
      </c>
      <c r="J369" s="9" t="b">
        <f>AND(ISBLANK(K369),ISBLANK(L369))</f>
        <v>0</v>
      </c>
      <c r="L369" s="9">
        <v>325</v>
      </c>
      <c r="M369" s="15" t="b">
        <f>AND(ISBLANK(N369),ISBLANK(O369),ISBLANK(P369))</f>
        <v>0</v>
      </c>
      <c r="O369" s="15">
        <v>0</v>
      </c>
      <c r="Q369">
        <v>0</v>
      </c>
      <c r="R369" s="18" t="b">
        <f>AND(ISBLANK(S369),ISBLANK(T369))</f>
        <v>0</v>
      </c>
      <c r="S369" s="18" t="s">
        <v>27</v>
      </c>
      <c r="U369" s="15" t="b">
        <f>AND(ISBLANK(V369),ISBLANK(W369),ISBLANK(X369))</f>
        <v>0</v>
      </c>
      <c r="V369" s="16">
        <v>0.93</v>
      </c>
      <c r="Y369" s="13">
        <v>0.9</v>
      </c>
      <c r="AA369" s="3">
        <v>42552</v>
      </c>
      <c r="AB369" s="24" t="str">
        <f>IF(ISERR(MONTH(AA369)),TRIM(SUBSTITUTE(AA369,(RIGHT(TRIM(AA369),4)),"")),TEXT(AA369,"mmmm"))</f>
        <v>July</v>
      </c>
      <c r="AC369" s="24">
        <f>IF(ISERR(YEAR(AA369)),VALUE(RIGHT(TRIM(AA369),4)),YEAR(AA369))</f>
        <v>2016</v>
      </c>
      <c r="AD369" t="s">
        <v>457</v>
      </c>
      <c r="AE369" t="b">
        <f>VLOOKUP(AA369,duplicates!A:C,3,FALSE)</f>
        <v>1</v>
      </c>
      <c r="AF369" t="b">
        <f t="shared" si="1"/>
        <v>1</v>
      </c>
      <c r="AG369" s="23" t="b">
        <v>1</v>
      </c>
    </row>
    <row r="370" spans="1:33" x14ac:dyDescent="0.2">
      <c r="A370" t="s">
        <v>441</v>
      </c>
      <c r="B370">
        <v>2023</v>
      </c>
      <c r="C370" t="s">
        <v>181</v>
      </c>
      <c r="D370" t="s">
        <v>182</v>
      </c>
      <c r="E370" s="4">
        <f>IF(ISBLANK(G370),H370,G370)</f>
        <v>76</v>
      </c>
      <c r="F370" s="9" t="b">
        <f>AND(ISBLANK(G370),ISBLANK(H370))</f>
        <v>0</v>
      </c>
      <c r="H370" s="9">
        <v>76</v>
      </c>
      <c r="I370">
        <v>434</v>
      </c>
      <c r="J370" s="9" t="b">
        <f>AND(ISBLANK(K370),ISBLANK(L370))</f>
        <v>0</v>
      </c>
      <c r="L370" s="9">
        <v>76</v>
      </c>
      <c r="M370" s="15" t="b">
        <f>AND(ISBLANK(N370),ISBLANK(O370),ISBLANK(P370))</f>
        <v>0</v>
      </c>
      <c r="O370" s="15">
        <v>38</v>
      </c>
      <c r="Q370">
        <v>38</v>
      </c>
      <c r="R370" s="18" t="b">
        <f>AND(ISBLANK(S370),ISBLANK(T370))</f>
        <v>0</v>
      </c>
      <c r="S370" s="20">
        <v>1</v>
      </c>
      <c r="U370" s="15" t="b">
        <f>AND(ISBLANK(V370),ISBLANK(W370),ISBLANK(X370))</f>
        <v>0</v>
      </c>
      <c r="V370" s="16">
        <v>1</v>
      </c>
      <c r="Y370" s="13">
        <v>1</v>
      </c>
      <c r="AA370" s="3">
        <v>42552</v>
      </c>
      <c r="AB370" s="24" t="str">
        <f>IF(ISERR(MONTH(AA370)),TRIM(SUBSTITUTE(AA370,(RIGHT(TRIM(AA370),4)),"")),TEXT(AA370,"mmmm"))</f>
        <v>July</v>
      </c>
      <c r="AC370" s="24">
        <f>IF(ISERR(YEAR(AA370)),VALUE(RIGHT(TRIM(AA370),4)),YEAR(AA370))</f>
        <v>2016</v>
      </c>
      <c r="AD370" t="s">
        <v>457</v>
      </c>
      <c r="AE370" t="b">
        <f>VLOOKUP(AA370,duplicates!A:C,3,FALSE)</f>
        <v>1</v>
      </c>
      <c r="AF370" t="b">
        <f t="shared" si="1"/>
        <v>1</v>
      </c>
      <c r="AG370" s="23" t="b">
        <v>1</v>
      </c>
    </row>
    <row r="371" spans="1:33" x14ac:dyDescent="0.2">
      <c r="A371" t="s">
        <v>441</v>
      </c>
      <c r="B371">
        <v>2106</v>
      </c>
      <c r="C371" t="s">
        <v>251</v>
      </c>
      <c r="D371" t="s">
        <v>252</v>
      </c>
      <c r="E371" s="4">
        <f>IF(ISBLANK(G371),H371,G371)</f>
        <v>31</v>
      </c>
      <c r="F371" s="9" t="b">
        <f>AND(ISBLANK(G371),ISBLANK(H371))</f>
        <v>0</v>
      </c>
      <c r="H371" s="9">
        <v>31</v>
      </c>
      <c r="I371">
        <v>451</v>
      </c>
      <c r="J371" s="9" t="b">
        <f>AND(ISBLANK(K371),ISBLANK(L371))</f>
        <v>0</v>
      </c>
      <c r="L371" s="9">
        <v>31</v>
      </c>
      <c r="M371" s="15" t="b">
        <f>AND(ISBLANK(N371),ISBLANK(O371),ISBLANK(P371))</f>
        <v>0</v>
      </c>
      <c r="O371" s="15">
        <v>11</v>
      </c>
      <c r="Q371">
        <v>11</v>
      </c>
      <c r="R371" s="18" t="b">
        <f>AND(ISBLANK(S371),ISBLANK(T371))</f>
        <v>0</v>
      </c>
      <c r="S371" s="20">
        <v>1</v>
      </c>
      <c r="U371" s="15" t="b">
        <f>AND(ISBLANK(V371),ISBLANK(W371),ISBLANK(X371))</f>
        <v>0</v>
      </c>
      <c r="V371" s="16">
        <v>1</v>
      </c>
      <c r="Y371" s="13">
        <v>0.97</v>
      </c>
      <c r="AA371" s="3">
        <v>42552</v>
      </c>
      <c r="AB371" s="24" t="str">
        <f>IF(ISERR(MONTH(AA371)),TRIM(SUBSTITUTE(AA371,(RIGHT(TRIM(AA371),4)),"")),TEXT(AA371,"mmmm"))</f>
        <v>July</v>
      </c>
      <c r="AC371" s="24">
        <f>IF(ISERR(YEAR(AA371)),VALUE(RIGHT(TRIM(AA371),4)),YEAR(AA371))</f>
        <v>2016</v>
      </c>
      <c r="AD371" t="s">
        <v>457</v>
      </c>
      <c r="AE371" t="b">
        <f>VLOOKUP(AA371,duplicates!A:C,3,FALSE)</f>
        <v>1</v>
      </c>
      <c r="AF371" t="b">
        <f t="shared" si="1"/>
        <v>1</v>
      </c>
      <c r="AG371" s="23" t="b">
        <v>1</v>
      </c>
    </row>
    <row r="372" spans="1:33" x14ac:dyDescent="0.2">
      <c r="A372" t="s">
        <v>441</v>
      </c>
      <c r="B372">
        <v>2107</v>
      </c>
      <c r="C372" t="s">
        <v>215</v>
      </c>
      <c r="D372" t="s">
        <v>216</v>
      </c>
      <c r="E372" s="4">
        <f>IF(ISBLANK(G372),H372,G372)</f>
        <v>8</v>
      </c>
      <c r="F372" s="9" t="b">
        <f>AND(ISBLANK(G372),ISBLANK(H372))</f>
        <v>0</v>
      </c>
      <c r="H372" s="9">
        <v>8</v>
      </c>
      <c r="I372">
        <v>226</v>
      </c>
      <c r="J372" s="9" t="b">
        <f>AND(ISBLANK(K372),ISBLANK(L372))</f>
        <v>0</v>
      </c>
      <c r="L372" s="9">
        <v>8</v>
      </c>
      <c r="M372" s="15" t="b">
        <f>AND(ISBLANK(N372),ISBLANK(O372),ISBLANK(P372))</f>
        <v>0</v>
      </c>
      <c r="O372" s="15">
        <v>8</v>
      </c>
      <c r="Q372">
        <v>8</v>
      </c>
      <c r="R372" s="18" t="b">
        <f>AND(ISBLANK(S372),ISBLANK(T372))</f>
        <v>0</v>
      </c>
      <c r="S372" s="20">
        <v>1</v>
      </c>
      <c r="U372" s="15" t="b">
        <f>AND(ISBLANK(V372),ISBLANK(W372),ISBLANK(X372))</f>
        <v>0</v>
      </c>
      <c r="V372" s="16">
        <v>1</v>
      </c>
      <c r="Y372" s="13">
        <v>0.73</v>
      </c>
      <c r="AA372" s="3">
        <v>42552</v>
      </c>
      <c r="AB372" s="24" t="str">
        <f>IF(ISERR(MONTH(AA372)),TRIM(SUBSTITUTE(AA372,(RIGHT(TRIM(AA372),4)),"")),TEXT(AA372,"mmmm"))</f>
        <v>July</v>
      </c>
      <c r="AC372" s="24">
        <f>IF(ISERR(YEAR(AA372)),VALUE(RIGHT(TRIM(AA372),4)),YEAR(AA372))</f>
        <v>2016</v>
      </c>
      <c r="AD372" t="s">
        <v>457</v>
      </c>
      <c r="AE372" t="b">
        <f>VLOOKUP(AA372,duplicates!A:C,3,FALSE)</f>
        <v>1</v>
      </c>
      <c r="AF372" t="b">
        <f t="shared" si="1"/>
        <v>1</v>
      </c>
      <c r="AG372" s="23" t="b">
        <v>1</v>
      </c>
    </row>
    <row r="373" spans="1:33" x14ac:dyDescent="0.2">
      <c r="A373" t="s">
        <v>441</v>
      </c>
      <c r="B373">
        <v>2024</v>
      </c>
      <c r="C373" t="s">
        <v>335</v>
      </c>
      <c r="D373" t="s">
        <v>114</v>
      </c>
      <c r="E373" s="4">
        <f>IF(ISBLANK(G373),H373,G373)</f>
        <v>31</v>
      </c>
      <c r="F373" s="9" t="b">
        <f>AND(ISBLANK(G373),ISBLANK(H373))</f>
        <v>0</v>
      </c>
      <c r="H373" s="9">
        <v>31</v>
      </c>
      <c r="I373">
        <v>514</v>
      </c>
      <c r="J373" s="9" t="b">
        <f>AND(ISBLANK(K373),ISBLANK(L373))</f>
        <v>0</v>
      </c>
      <c r="L373" s="9">
        <v>31</v>
      </c>
      <c r="M373" s="15" t="b">
        <f>AND(ISBLANK(N373),ISBLANK(O373),ISBLANK(P373))</f>
        <v>0</v>
      </c>
      <c r="O373" s="15">
        <v>17</v>
      </c>
      <c r="Q373">
        <v>17</v>
      </c>
      <c r="R373" s="18" t="b">
        <f>AND(ISBLANK(S373),ISBLANK(T373))</f>
        <v>0</v>
      </c>
      <c r="S373" s="20">
        <v>1</v>
      </c>
      <c r="U373" s="15" t="b">
        <f>AND(ISBLANK(V373),ISBLANK(W373),ISBLANK(X373))</f>
        <v>0</v>
      </c>
      <c r="V373" s="16">
        <v>1</v>
      </c>
      <c r="Y373" s="13">
        <v>0.93</v>
      </c>
      <c r="AA373" s="3">
        <v>42552</v>
      </c>
      <c r="AB373" s="24" t="str">
        <f>IF(ISERR(MONTH(AA373)),TRIM(SUBSTITUTE(AA373,(RIGHT(TRIM(AA373),4)),"")),TEXT(AA373,"mmmm"))</f>
        <v>July</v>
      </c>
      <c r="AC373" s="24">
        <f>IF(ISERR(YEAR(AA373)),VALUE(RIGHT(TRIM(AA373),4)),YEAR(AA373))</f>
        <v>2016</v>
      </c>
      <c r="AD373" t="s">
        <v>457</v>
      </c>
      <c r="AE373" t="b">
        <f>VLOOKUP(AA373,duplicates!A:C,3,FALSE)</f>
        <v>1</v>
      </c>
      <c r="AF373" t="b">
        <f t="shared" si="1"/>
        <v>1</v>
      </c>
      <c r="AG373" s="23" t="b">
        <v>1</v>
      </c>
    </row>
    <row r="374" spans="1:33" x14ac:dyDescent="0.2">
      <c r="A374" t="s">
        <v>441</v>
      </c>
      <c r="B374">
        <v>2025</v>
      </c>
      <c r="C374" t="s">
        <v>169</v>
      </c>
      <c r="D374" t="s">
        <v>170</v>
      </c>
      <c r="E374" s="4">
        <f>IF(ISBLANK(G374),H374,G374)</f>
        <v>47</v>
      </c>
      <c r="F374" s="9" t="b">
        <f>AND(ISBLANK(G374),ISBLANK(H374))</f>
        <v>0</v>
      </c>
      <c r="H374" s="9">
        <v>47</v>
      </c>
      <c r="I374">
        <v>375</v>
      </c>
      <c r="J374" s="9" t="b">
        <f>AND(ISBLANK(K374),ISBLANK(L374))</f>
        <v>0</v>
      </c>
      <c r="L374" s="9">
        <v>43</v>
      </c>
      <c r="M374" s="15" t="b">
        <f>AND(ISBLANK(N374),ISBLANK(O374),ISBLANK(P374))</f>
        <v>0</v>
      </c>
      <c r="O374" s="15">
        <v>0</v>
      </c>
      <c r="Q374">
        <v>0</v>
      </c>
      <c r="R374" s="18" t="b">
        <f>AND(ISBLANK(S374),ISBLANK(T374))</f>
        <v>0</v>
      </c>
      <c r="S374" s="18" t="s">
        <v>27</v>
      </c>
      <c r="U374" s="15" t="b">
        <f>AND(ISBLANK(V374),ISBLANK(W374),ISBLANK(X374))</f>
        <v>0</v>
      </c>
      <c r="V374" s="16">
        <v>0.91</v>
      </c>
      <c r="Y374" s="13">
        <v>0.94</v>
      </c>
      <c r="AA374" s="3">
        <v>42552</v>
      </c>
      <c r="AB374" s="24" t="str">
        <f>IF(ISERR(MONTH(AA374)),TRIM(SUBSTITUTE(AA374,(RIGHT(TRIM(AA374),4)),"")),TEXT(AA374,"mmmm"))</f>
        <v>July</v>
      </c>
      <c r="AC374" s="24">
        <f>IF(ISERR(YEAR(AA374)),VALUE(RIGHT(TRIM(AA374),4)),YEAR(AA374))</f>
        <v>2016</v>
      </c>
      <c r="AD374" t="s">
        <v>457</v>
      </c>
      <c r="AE374" t="b">
        <f>VLOOKUP(AA374,duplicates!A:C,3,FALSE)</f>
        <v>1</v>
      </c>
      <c r="AF374" t="b">
        <f t="shared" si="1"/>
        <v>1</v>
      </c>
      <c r="AG374" s="23" t="b">
        <v>1</v>
      </c>
    </row>
    <row r="375" spans="1:33" x14ac:dyDescent="0.2">
      <c r="A375" t="s">
        <v>441</v>
      </c>
      <c r="B375">
        <v>2108</v>
      </c>
      <c r="C375" t="s">
        <v>291</v>
      </c>
      <c r="D375" t="s">
        <v>292</v>
      </c>
      <c r="E375" s="4">
        <f>IF(ISBLANK(G375),H375,G375)</f>
        <v>110</v>
      </c>
      <c r="F375" s="9" t="b">
        <f>AND(ISBLANK(G375),ISBLANK(H375))</f>
        <v>0</v>
      </c>
      <c r="H375" s="9">
        <v>110</v>
      </c>
      <c r="I375">
        <v>1116</v>
      </c>
      <c r="J375" s="9" t="b">
        <f>AND(ISBLANK(K375),ISBLANK(L375))</f>
        <v>0</v>
      </c>
      <c r="L375" s="9">
        <v>110</v>
      </c>
      <c r="M375" s="15" t="b">
        <f>AND(ISBLANK(N375),ISBLANK(O375),ISBLANK(P375))</f>
        <v>0</v>
      </c>
      <c r="O375" s="15">
        <v>52</v>
      </c>
      <c r="Q375">
        <v>52</v>
      </c>
      <c r="R375" s="18" t="b">
        <f>AND(ISBLANK(S375),ISBLANK(T375))</f>
        <v>0</v>
      </c>
      <c r="S375" s="20">
        <v>1</v>
      </c>
      <c r="U375" s="15" t="b">
        <f>AND(ISBLANK(V375),ISBLANK(W375),ISBLANK(X375))</f>
        <v>0</v>
      </c>
      <c r="V375" s="16">
        <v>1</v>
      </c>
      <c r="Y375" s="13">
        <v>0.87</v>
      </c>
      <c r="AA375" s="3">
        <v>42552</v>
      </c>
      <c r="AB375" s="24" t="str">
        <f>IF(ISERR(MONTH(AA375)),TRIM(SUBSTITUTE(AA375,(RIGHT(TRIM(AA375),4)),"")),TEXT(AA375,"mmmm"))</f>
        <v>July</v>
      </c>
      <c r="AC375" s="24">
        <f>IF(ISERR(YEAR(AA375)),VALUE(RIGHT(TRIM(AA375),4)),YEAR(AA375))</f>
        <v>2016</v>
      </c>
      <c r="AD375" t="s">
        <v>457</v>
      </c>
      <c r="AE375" t="b">
        <f>VLOOKUP(AA375,duplicates!A:C,3,FALSE)</f>
        <v>1</v>
      </c>
      <c r="AF375" t="b">
        <f t="shared" si="1"/>
        <v>1</v>
      </c>
      <c r="AG375" s="23" t="b">
        <v>1</v>
      </c>
    </row>
    <row r="376" spans="1:33" x14ac:dyDescent="0.2">
      <c r="A376" t="s">
        <v>441</v>
      </c>
      <c r="B376">
        <v>2026</v>
      </c>
      <c r="C376" t="s">
        <v>420</v>
      </c>
      <c r="D376" t="s">
        <v>264</v>
      </c>
      <c r="E376" s="4">
        <f>IF(ISBLANK(G376),H376,G376)</f>
        <v>400</v>
      </c>
      <c r="F376" s="9" t="b">
        <f>AND(ISBLANK(G376),ISBLANK(H376))</f>
        <v>0</v>
      </c>
      <c r="H376" s="9">
        <v>400</v>
      </c>
      <c r="I376">
        <v>788</v>
      </c>
      <c r="J376" s="9" t="b">
        <f>AND(ISBLANK(K376),ISBLANK(L376))</f>
        <v>0</v>
      </c>
      <c r="L376" s="9">
        <v>322</v>
      </c>
      <c r="M376" s="15" t="b">
        <f>AND(ISBLANK(N376),ISBLANK(O376),ISBLANK(P376))</f>
        <v>0</v>
      </c>
      <c r="O376" s="15">
        <v>142</v>
      </c>
      <c r="Q376">
        <v>142</v>
      </c>
      <c r="R376" s="18" t="b">
        <f>AND(ISBLANK(S376),ISBLANK(T376))</f>
        <v>0</v>
      </c>
      <c r="S376" s="20">
        <v>1</v>
      </c>
      <c r="U376" s="15" t="b">
        <f>AND(ISBLANK(V376),ISBLANK(W376),ISBLANK(X376))</f>
        <v>0</v>
      </c>
      <c r="V376" s="16">
        <v>0.81</v>
      </c>
      <c r="Y376" s="13">
        <v>0.62</v>
      </c>
      <c r="AA376" s="3">
        <v>42552</v>
      </c>
      <c r="AB376" s="24" t="str">
        <f>IF(ISERR(MONTH(AA376)),TRIM(SUBSTITUTE(AA376,(RIGHT(TRIM(AA376),4)),"")),TEXT(AA376,"mmmm"))</f>
        <v>July</v>
      </c>
      <c r="AC376" s="24">
        <f>IF(ISERR(YEAR(AA376)),VALUE(RIGHT(TRIM(AA376),4)),YEAR(AA376))</f>
        <v>2016</v>
      </c>
      <c r="AD376" t="s">
        <v>457</v>
      </c>
      <c r="AE376" t="b">
        <f>VLOOKUP(AA376,duplicates!A:C,3,FALSE)</f>
        <v>1</v>
      </c>
      <c r="AF376" t="b">
        <f t="shared" si="1"/>
        <v>1</v>
      </c>
      <c r="AG376" s="23" t="b">
        <v>1</v>
      </c>
    </row>
    <row r="377" spans="1:33" x14ac:dyDescent="0.2">
      <c r="A377" t="s">
        <v>441</v>
      </c>
      <c r="B377">
        <v>2027</v>
      </c>
      <c r="C377" t="s">
        <v>89</v>
      </c>
      <c r="D377" t="s">
        <v>90</v>
      </c>
      <c r="E377" s="4">
        <f>IF(ISBLANK(G377),H377,G377)</f>
        <v>1</v>
      </c>
      <c r="F377" s="9" t="b">
        <f>AND(ISBLANK(G377),ISBLANK(H377))</f>
        <v>0</v>
      </c>
      <c r="H377" s="9">
        <v>1</v>
      </c>
      <c r="I377">
        <v>15</v>
      </c>
      <c r="J377" s="9" t="b">
        <f>AND(ISBLANK(K377),ISBLANK(L377))</f>
        <v>0</v>
      </c>
      <c r="L377" s="9">
        <v>1</v>
      </c>
      <c r="M377" s="15" t="b">
        <f>AND(ISBLANK(N377),ISBLANK(O377),ISBLANK(P377))</f>
        <v>0</v>
      </c>
      <c r="O377" s="15">
        <v>0</v>
      </c>
      <c r="Q377">
        <v>0</v>
      </c>
      <c r="R377" s="18" t="b">
        <f>AND(ISBLANK(S377),ISBLANK(T377))</f>
        <v>0</v>
      </c>
      <c r="S377" s="18" t="s">
        <v>27</v>
      </c>
      <c r="U377" s="15" t="b">
        <f>AND(ISBLANK(V377),ISBLANK(W377),ISBLANK(X377))</f>
        <v>0</v>
      </c>
      <c r="V377" s="16">
        <v>1</v>
      </c>
      <c r="Y377" s="13">
        <v>1</v>
      </c>
      <c r="AA377" s="3">
        <v>42552</v>
      </c>
      <c r="AB377" s="24" t="str">
        <f>IF(ISERR(MONTH(AA377)),TRIM(SUBSTITUTE(AA377,(RIGHT(TRIM(AA377),4)),"")),TEXT(AA377,"mmmm"))</f>
        <v>July</v>
      </c>
      <c r="AC377" s="24">
        <f>IF(ISERR(YEAR(AA377)),VALUE(RIGHT(TRIM(AA377),4)),YEAR(AA377))</f>
        <v>2016</v>
      </c>
      <c r="AD377" t="s">
        <v>457</v>
      </c>
      <c r="AE377" t="b">
        <f>VLOOKUP(AA377,duplicates!A:C,3,FALSE)</f>
        <v>1</v>
      </c>
      <c r="AF377" t="b">
        <f t="shared" si="1"/>
        <v>1</v>
      </c>
      <c r="AG377" s="23" t="b">
        <v>1</v>
      </c>
    </row>
    <row r="378" spans="1:33" x14ac:dyDescent="0.2">
      <c r="A378" t="s">
        <v>441</v>
      </c>
      <c r="B378">
        <v>2109</v>
      </c>
      <c r="C378" t="s">
        <v>275</v>
      </c>
      <c r="D378" t="s">
        <v>276</v>
      </c>
      <c r="E378" s="4">
        <f>IF(ISBLANK(G378),H378,G378)</f>
        <v>55</v>
      </c>
      <c r="F378" s="9" t="b">
        <f>AND(ISBLANK(G378),ISBLANK(H378))</f>
        <v>0</v>
      </c>
      <c r="H378" s="9">
        <v>55</v>
      </c>
      <c r="I378">
        <v>533</v>
      </c>
      <c r="J378" s="9" t="b">
        <f>AND(ISBLANK(K378),ISBLANK(L378))</f>
        <v>0</v>
      </c>
      <c r="L378" s="9">
        <v>54</v>
      </c>
      <c r="M378" s="15" t="b">
        <f>AND(ISBLANK(N378),ISBLANK(O378),ISBLANK(P378))</f>
        <v>0</v>
      </c>
      <c r="O378" s="15">
        <v>19</v>
      </c>
      <c r="Q378">
        <v>19</v>
      </c>
      <c r="R378" s="18" t="b">
        <f>AND(ISBLANK(S378),ISBLANK(T378))</f>
        <v>0</v>
      </c>
      <c r="S378" s="20">
        <v>1</v>
      </c>
      <c r="U378" s="15" t="b">
        <f>AND(ISBLANK(V378),ISBLANK(W378),ISBLANK(X378))</f>
        <v>0</v>
      </c>
      <c r="V378" s="16">
        <v>0.98</v>
      </c>
      <c r="Y378" s="13">
        <v>0.97</v>
      </c>
      <c r="AA378" s="3">
        <v>42552</v>
      </c>
      <c r="AB378" s="24" t="str">
        <f>IF(ISERR(MONTH(AA378)),TRIM(SUBSTITUTE(AA378,(RIGHT(TRIM(AA378),4)),"")),TEXT(AA378,"mmmm"))</f>
        <v>July</v>
      </c>
      <c r="AC378" s="24">
        <f>IF(ISERR(YEAR(AA378)),VALUE(RIGHT(TRIM(AA378),4)),YEAR(AA378))</f>
        <v>2016</v>
      </c>
      <c r="AD378" t="s">
        <v>457</v>
      </c>
      <c r="AE378" t="b">
        <f>VLOOKUP(AA378,duplicates!A:C,3,FALSE)</f>
        <v>1</v>
      </c>
      <c r="AF378" t="b">
        <f t="shared" si="1"/>
        <v>1</v>
      </c>
      <c r="AG378" s="23" t="b">
        <v>1</v>
      </c>
    </row>
    <row r="379" spans="1:33" x14ac:dyDescent="0.2">
      <c r="A379" t="s">
        <v>441</v>
      </c>
      <c r="B379">
        <v>2028</v>
      </c>
      <c r="C379" t="s">
        <v>91</v>
      </c>
      <c r="D379" t="s">
        <v>92</v>
      </c>
      <c r="E379" s="4">
        <f>IF(ISBLANK(G379),H379,G379)</f>
        <v>305</v>
      </c>
      <c r="F379" s="9" t="b">
        <f>AND(ISBLANK(G379),ISBLANK(H379))</f>
        <v>0</v>
      </c>
      <c r="H379" s="9">
        <v>305</v>
      </c>
      <c r="I379">
        <v>340</v>
      </c>
      <c r="J379" s="9" t="b">
        <f>AND(ISBLANK(K379),ISBLANK(L379))</f>
        <v>0</v>
      </c>
      <c r="L379" s="9">
        <v>305</v>
      </c>
      <c r="M379" s="15" t="b">
        <f>AND(ISBLANK(N379),ISBLANK(O379),ISBLANK(P379))</f>
        <v>0</v>
      </c>
      <c r="O379" s="15">
        <v>105</v>
      </c>
      <c r="Q379">
        <v>105</v>
      </c>
      <c r="R379" s="18" t="b">
        <f>AND(ISBLANK(S379),ISBLANK(T379))</f>
        <v>0</v>
      </c>
      <c r="S379" s="20">
        <v>1</v>
      </c>
      <c r="U379" s="15" t="b">
        <f>AND(ISBLANK(V379),ISBLANK(W379),ISBLANK(X379))</f>
        <v>0</v>
      </c>
      <c r="V379" s="16">
        <v>1</v>
      </c>
      <c r="Y379" s="13">
        <v>1</v>
      </c>
      <c r="AA379" s="3">
        <v>42552</v>
      </c>
      <c r="AB379" s="24" t="str">
        <f>IF(ISERR(MONTH(AA379)),TRIM(SUBSTITUTE(AA379,(RIGHT(TRIM(AA379),4)),"")),TEXT(AA379,"mmmm"))</f>
        <v>July</v>
      </c>
      <c r="AC379" s="24">
        <f>IF(ISERR(YEAR(AA379)),VALUE(RIGHT(TRIM(AA379),4)),YEAR(AA379))</f>
        <v>2016</v>
      </c>
      <c r="AD379" t="s">
        <v>457</v>
      </c>
      <c r="AE379" t="b">
        <f>VLOOKUP(AA379,duplicates!A:C,3,FALSE)</f>
        <v>1</v>
      </c>
      <c r="AF379" t="b">
        <f t="shared" si="1"/>
        <v>1</v>
      </c>
      <c r="AG379" s="23" t="b">
        <v>1</v>
      </c>
    </row>
    <row r="380" spans="1:33" x14ac:dyDescent="0.2">
      <c r="A380" t="s">
        <v>441</v>
      </c>
      <c r="B380">
        <v>2110</v>
      </c>
      <c r="C380" t="s">
        <v>375</v>
      </c>
      <c r="D380" t="s">
        <v>376</v>
      </c>
      <c r="E380" s="4" t="str">
        <f>IF(ISBLANK(G380),H380,G380)</f>
        <v>NOT IN MONTH</v>
      </c>
      <c r="F380" s="9" t="b">
        <f>AND(ISBLANK(G380),ISBLANK(H380))</f>
        <v>0</v>
      </c>
      <c r="H380" s="9" t="s">
        <v>356</v>
      </c>
      <c r="I380" t="s">
        <v>356</v>
      </c>
      <c r="J380" s="9" t="b">
        <f>AND(ISBLANK(K380),ISBLANK(L380))</f>
        <v>0</v>
      </c>
      <c r="L380" s="9" t="s">
        <v>356</v>
      </c>
      <c r="M380" s="15" t="b">
        <f>AND(ISBLANK(N380),ISBLANK(O380),ISBLANK(P380))</f>
        <v>0</v>
      </c>
      <c r="O380" s="15" t="s">
        <v>356</v>
      </c>
      <c r="Q380" t="s">
        <v>356</v>
      </c>
      <c r="R380" s="18" t="b">
        <f>AND(ISBLANK(S380),ISBLANK(T380))</f>
        <v>0</v>
      </c>
      <c r="S380" s="18" t="s">
        <v>27</v>
      </c>
      <c r="U380" s="15" t="b">
        <f>AND(ISBLANK(V380),ISBLANK(W380),ISBLANK(X380))</f>
        <v>0</v>
      </c>
      <c r="V380" s="15" t="s">
        <v>27</v>
      </c>
      <c r="Y380" s="12" t="s">
        <v>27</v>
      </c>
      <c r="AA380" s="3">
        <v>42552</v>
      </c>
      <c r="AB380" s="24" t="str">
        <f>IF(ISERR(MONTH(AA380)),TRIM(SUBSTITUTE(AA380,(RIGHT(TRIM(AA380),4)),"")),TEXT(AA380,"mmmm"))</f>
        <v>July</v>
      </c>
      <c r="AC380" s="24">
        <f>IF(ISERR(YEAR(AA380)),VALUE(RIGHT(TRIM(AA380),4)),YEAR(AA380))</f>
        <v>2016</v>
      </c>
      <c r="AD380" t="s">
        <v>457</v>
      </c>
      <c r="AE380" t="b">
        <f>VLOOKUP(AA380,duplicates!A:C,3,FALSE)</f>
        <v>1</v>
      </c>
      <c r="AF380" t="b">
        <f t="shared" si="1"/>
        <v>1</v>
      </c>
      <c r="AG380" s="23" t="b">
        <v>1</v>
      </c>
    </row>
    <row r="381" spans="1:33" x14ac:dyDescent="0.2">
      <c r="A381" t="s">
        <v>441</v>
      </c>
      <c r="B381">
        <v>2029</v>
      </c>
      <c r="C381" t="s">
        <v>354</v>
      </c>
      <c r="D381" t="s">
        <v>355</v>
      </c>
      <c r="E381" s="4">
        <f>IF(ISBLANK(G381),H381,G381)</f>
        <v>109</v>
      </c>
      <c r="F381" s="9" t="b">
        <f>AND(ISBLANK(G381),ISBLANK(H381))</f>
        <v>0</v>
      </c>
      <c r="H381" s="9">
        <v>109</v>
      </c>
      <c r="I381">
        <v>612</v>
      </c>
      <c r="J381" s="9" t="b">
        <f>AND(ISBLANK(K381),ISBLANK(L381))</f>
        <v>0</v>
      </c>
      <c r="L381" s="9">
        <v>109</v>
      </c>
      <c r="M381" s="15" t="b">
        <f>AND(ISBLANK(N381),ISBLANK(O381),ISBLANK(P381))</f>
        <v>0</v>
      </c>
      <c r="O381" s="15">
        <v>31</v>
      </c>
      <c r="Q381">
        <v>31</v>
      </c>
      <c r="R381" s="18" t="b">
        <f>AND(ISBLANK(S381),ISBLANK(T381))</f>
        <v>0</v>
      </c>
      <c r="S381" s="20">
        <v>1</v>
      </c>
      <c r="U381" s="15" t="b">
        <f>AND(ISBLANK(V381),ISBLANK(W381),ISBLANK(X381))</f>
        <v>0</v>
      </c>
      <c r="V381" s="16">
        <v>1</v>
      </c>
      <c r="Y381" s="13">
        <v>0.96</v>
      </c>
      <c r="AA381" s="3">
        <v>42552</v>
      </c>
      <c r="AB381" s="24" t="str">
        <f>IF(ISERR(MONTH(AA381)),TRIM(SUBSTITUTE(AA381,(RIGHT(TRIM(AA381),4)),"")),TEXT(AA381,"mmmm"))</f>
        <v>July</v>
      </c>
      <c r="AC381" s="24">
        <f>IF(ISERR(YEAR(AA381)),VALUE(RIGHT(TRIM(AA381),4)),YEAR(AA381))</f>
        <v>2016</v>
      </c>
      <c r="AD381" t="s">
        <v>457</v>
      </c>
      <c r="AE381" t="b">
        <f>VLOOKUP(AA381,duplicates!A:C,3,FALSE)</f>
        <v>1</v>
      </c>
      <c r="AF381" t="b">
        <f t="shared" si="1"/>
        <v>1</v>
      </c>
      <c r="AG381" s="23" t="b">
        <v>1</v>
      </c>
    </row>
    <row r="382" spans="1:33" x14ac:dyDescent="0.2">
      <c r="A382" t="s">
        <v>441</v>
      </c>
      <c r="B382">
        <v>2111</v>
      </c>
      <c r="C382" t="s">
        <v>231</v>
      </c>
      <c r="D382" t="s">
        <v>232</v>
      </c>
      <c r="E382" s="4">
        <f>IF(ISBLANK(G382),H382,G382)</f>
        <v>57</v>
      </c>
      <c r="F382" s="9" t="b">
        <f>AND(ISBLANK(G382),ISBLANK(H382))</f>
        <v>0</v>
      </c>
      <c r="H382" s="9">
        <v>57</v>
      </c>
      <c r="I382">
        <v>453</v>
      </c>
      <c r="J382" s="9" t="b">
        <f>AND(ISBLANK(K382),ISBLANK(L382))</f>
        <v>0</v>
      </c>
      <c r="L382" s="9">
        <v>57</v>
      </c>
      <c r="M382" s="15" t="b">
        <f>AND(ISBLANK(N382),ISBLANK(O382),ISBLANK(P382))</f>
        <v>0</v>
      </c>
      <c r="O382" s="15">
        <v>27</v>
      </c>
      <c r="Q382">
        <v>27</v>
      </c>
      <c r="R382" s="18" t="b">
        <f>AND(ISBLANK(S382),ISBLANK(T382))</f>
        <v>0</v>
      </c>
      <c r="S382" s="20">
        <v>1</v>
      </c>
      <c r="U382" s="15" t="b">
        <f>AND(ISBLANK(V382),ISBLANK(W382),ISBLANK(X382))</f>
        <v>0</v>
      </c>
      <c r="V382" s="16">
        <v>1</v>
      </c>
      <c r="Y382" s="13">
        <v>0.96</v>
      </c>
      <c r="AA382" s="3">
        <v>42552</v>
      </c>
      <c r="AB382" s="24" t="str">
        <f>IF(ISERR(MONTH(AA382)),TRIM(SUBSTITUTE(AA382,(RIGHT(TRIM(AA382),4)),"")),TEXT(AA382,"mmmm"))</f>
        <v>July</v>
      </c>
      <c r="AC382" s="24">
        <f>IF(ISERR(YEAR(AA382)),VALUE(RIGHT(TRIM(AA382),4)),YEAR(AA382))</f>
        <v>2016</v>
      </c>
      <c r="AD382" t="s">
        <v>457</v>
      </c>
      <c r="AE382" t="b">
        <f>VLOOKUP(AA382,duplicates!A:C,3,FALSE)</f>
        <v>1</v>
      </c>
      <c r="AF382" t="b">
        <f t="shared" si="1"/>
        <v>1</v>
      </c>
      <c r="AG382" s="23" t="b">
        <v>1</v>
      </c>
    </row>
    <row r="383" spans="1:33" x14ac:dyDescent="0.2">
      <c r="A383" t="s">
        <v>441</v>
      </c>
      <c r="B383">
        <v>2030</v>
      </c>
      <c r="C383" t="s">
        <v>149</v>
      </c>
      <c r="D383" t="s">
        <v>150</v>
      </c>
      <c r="E383" s="4">
        <f>IF(ISBLANK(G383),H383,G383)</f>
        <v>0</v>
      </c>
      <c r="F383" s="9" t="b">
        <f>AND(ISBLANK(G383),ISBLANK(H383))</f>
        <v>0</v>
      </c>
      <c r="H383" s="9">
        <v>0</v>
      </c>
      <c r="I383">
        <v>7</v>
      </c>
      <c r="J383" s="9" t="b">
        <f>AND(ISBLANK(K383),ISBLANK(L383))</f>
        <v>0</v>
      </c>
      <c r="L383" s="9">
        <v>0</v>
      </c>
      <c r="M383" s="15" t="b">
        <f>AND(ISBLANK(N383),ISBLANK(O383),ISBLANK(P383))</f>
        <v>0</v>
      </c>
      <c r="O383" s="15">
        <v>0</v>
      </c>
      <c r="Q383">
        <v>0</v>
      </c>
      <c r="R383" s="18" t="b">
        <f>AND(ISBLANK(S383),ISBLANK(T383))</f>
        <v>0</v>
      </c>
      <c r="S383" s="18" t="s">
        <v>27</v>
      </c>
      <c r="U383" s="15" t="b">
        <f>AND(ISBLANK(V383),ISBLANK(W383),ISBLANK(X383))</f>
        <v>0</v>
      </c>
      <c r="V383" s="15" t="s">
        <v>27</v>
      </c>
      <c r="Y383" s="13">
        <v>0.71</v>
      </c>
      <c r="AA383" s="3">
        <v>42552</v>
      </c>
      <c r="AB383" s="24" t="str">
        <f>IF(ISERR(MONTH(AA383)),TRIM(SUBSTITUTE(AA383,(RIGHT(TRIM(AA383),4)),"")),TEXT(AA383,"mmmm"))</f>
        <v>July</v>
      </c>
      <c r="AC383" s="24">
        <f>IF(ISERR(YEAR(AA383)),VALUE(RIGHT(TRIM(AA383),4)),YEAR(AA383))</f>
        <v>2016</v>
      </c>
      <c r="AD383" t="s">
        <v>457</v>
      </c>
      <c r="AE383" t="b">
        <f>VLOOKUP(AA383,duplicates!A:C,3,FALSE)</f>
        <v>1</v>
      </c>
      <c r="AF383" t="b">
        <f t="shared" si="1"/>
        <v>1</v>
      </c>
      <c r="AG383" s="23" t="b">
        <v>1</v>
      </c>
    </row>
    <row r="384" spans="1:33" x14ac:dyDescent="0.2">
      <c r="A384" t="s">
        <v>441</v>
      </c>
      <c r="B384">
        <v>2031</v>
      </c>
      <c r="C384" t="s">
        <v>105</v>
      </c>
      <c r="D384" t="s">
        <v>106</v>
      </c>
      <c r="E384" s="4">
        <f>IF(ISBLANK(G384),H384,G384)</f>
        <v>104</v>
      </c>
      <c r="F384" s="9" t="b">
        <f>AND(ISBLANK(G384),ISBLANK(H384))</f>
        <v>0</v>
      </c>
      <c r="H384" s="9">
        <v>104</v>
      </c>
      <c r="I384">
        <v>477</v>
      </c>
      <c r="J384" s="9" t="b">
        <f>AND(ISBLANK(K384),ISBLANK(L384))</f>
        <v>0</v>
      </c>
      <c r="L384" s="9">
        <v>104</v>
      </c>
      <c r="M384" s="15" t="b">
        <f>AND(ISBLANK(N384),ISBLANK(O384),ISBLANK(P384))</f>
        <v>0</v>
      </c>
      <c r="O384" s="15">
        <v>93</v>
      </c>
      <c r="Q384">
        <v>93</v>
      </c>
      <c r="R384" s="18" t="b">
        <f>AND(ISBLANK(S384),ISBLANK(T384))</f>
        <v>0</v>
      </c>
      <c r="S384" s="20">
        <v>1</v>
      </c>
      <c r="U384" s="15" t="b">
        <f>AND(ISBLANK(V384),ISBLANK(W384),ISBLANK(X384))</f>
        <v>0</v>
      </c>
      <c r="V384" s="16">
        <v>1</v>
      </c>
      <c r="Y384" s="13">
        <v>0.92</v>
      </c>
      <c r="AA384" s="3">
        <v>42552</v>
      </c>
      <c r="AB384" s="24" t="str">
        <f>IF(ISERR(MONTH(AA384)),TRIM(SUBSTITUTE(AA384,(RIGHT(TRIM(AA384),4)),"")),TEXT(AA384,"mmmm"))</f>
        <v>July</v>
      </c>
      <c r="AC384" s="24">
        <f>IF(ISERR(YEAR(AA384)),VALUE(RIGHT(TRIM(AA384),4)),YEAR(AA384))</f>
        <v>2016</v>
      </c>
      <c r="AD384" t="s">
        <v>457</v>
      </c>
      <c r="AE384" t="b">
        <f>VLOOKUP(AA384,duplicates!A:C,3,FALSE)</f>
        <v>1</v>
      </c>
      <c r="AF384" t="b">
        <f t="shared" si="1"/>
        <v>1</v>
      </c>
      <c r="AG384" s="23" t="b">
        <v>1</v>
      </c>
    </row>
    <row r="385" spans="1:33" x14ac:dyDescent="0.2">
      <c r="A385" t="s">
        <v>441</v>
      </c>
      <c r="B385">
        <v>2032</v>
      </c>
      <c r="C385" t="s">
        <v>163</v>
      </c>
      <c r="D385" t="s">
        <v>164</v>
      </c>
      <c r="E385" s="4">
        <f>IF(ISBLANK(G385),H385,G385)</f>
        <v>3</v>
      </c>
      <c r="F385" s="9" t="b">
        <f>AND(ISBLANK(G385),ISBLANK(H385))</f>
        <v>0</v>
      </c>
      <c r="H385" s="9">
        <v>3</v>
      </c>
      <c r="I385">
        <v>28</v>
      </c>
      <c r="J385" s="9" t="b">
        <f>AND(ISBLANK(K385),ISBLANK(L385))</f>
        <v>0</v>
      </c>
      <c r="L385" s="9">
        <v>3</v>
      </c>
      <c r="M385" s="15" t="b">
        <f>AND(ISBLANK(N385),ISBLANK(O385),ISBLANK(P385))</f>
        <v>0</v>
      </c>
      <c r="O385" s="15">
        <v>0</v>
      </c>
      <c r="Q385">
        <v>0</v>
      </c>
      <c r="R385" s="18" t="b">
        <f>AND(ISBLANK(S385),ISBLANK(T385))</f>
        <v>0</v>
      </c>
      <c r="S385" s="18" t="s">
        <v>27</v>
      </c>
      <c r="U385" s="15" t="b">
        <f>AND(ISBLANK(V385),ISBLANK(W385),ISBLANK(X385))</f>
        <v>0</v>
      </c>
      <c r="V385" s="16">
        <v>1</v>
      </c>
      <c r="Y385" s="13">
        <v>1</v>
      </c>
      <c r="AA385" s="3">
        <v>42552</v>
      </c>
      <c r="AB385" s="24" t="str">
        <f>IF(ISERR(MONTH(AA385)),TRIM(SUBSTITUTE(AA385,(RIGHT(TRIM(AA385),4)),"")),TEXT(AA385,"mmmm"))</f>
        <v>July</v>
      </c>
      <c r="AC385" s="24">
        <f>IF(ISERR(YEAR(AA385)),VALUE(RIGHT(TRIM(AA385),4)),YEAR(AA385))</f>
        <v>2016</v>
      </c>
      <c r="AD385" t="s">
        <v>457</v>
      </c>
      <c r="AE385" t="b">
        <f>VLOOKUP(AA385,duplicates!A:C,3,FALSE)</f>
        <v>1</v>
      </c>
      <c r="AF385" t="b">
        <f t="shared" si="1"/>
        <v>1</v>
      </c>
      <c r="AG385" s="23" t="b">
        <v>1</v>
      </c>
    </row>
    <row r="386" spans="1:33" x14ac:dyDescent="0.2">
      <c r="A386" t="s">
        <v>441</v>
      </c>
      <c r="B386">
        <v>2112</v>
      </c>
      <c r="C386" t="s">
        <v>223</v>
      </c>
      <c r="D386" t="s">
        <v>224</v>
      </c>
      <c r="E386" s="4">
        <f>IF(ISBLANK(G386),H386,G386)</f>
        <v>36</v>
      </c>
      <c r="F386" s="9" t="b">
        <f>AND(ISBLANK(G386),ISBLANK(H386))</f>
        <v>0</v>
      </c>
      <c r="H386" s="9">
        <v>36</v>
      </c>
      <c r="I386">
        <v>395</v>
      </c>
      <c r="J386" s="9" t="b">
        <f>AND(ISBLANK(K386),ISBLANK(L386))</f>
        <v>0</v>
      </c>
      <c r="L386" s="9">
        <v>36</v>
      </c>
      <c r="M386" s="15" t="b">
        <f>AND(ISBLANK(N386),ISBLANK(O386),ISBLANK(P386))</f>
        <v>0</v>
      </c>
      <c r="O386" s="15">
        <v>20</v>
      </c>
      <c r="Q386">
        <v>20</v>
      </c>
      <c r="R386" s="18" t="b">
        <f>AND(ISBLANK(S386),ISBLANK(T386))</f>
        <v>0</v>
      </c>
      <c r="S386" s="20">
        <v>1</v>
      </c>
      <c r="U386" s="15" t="b">
        <f>AND(ISBLANK(V386),ISBLANK(W386),ISBLANK(X386))</f>
        <v>0</v>
      </c>
      <c r="V386" s="16">
        <v>1</v>
      </c>
      <c r="Y386" s="13">
        <v>0.99</v>
      </c>
      <c r="AA386" s="3">
        <v>42552</v>
      </c>
      <c r="AB386" s="24" t="str">
        <f>IF(ISERR(MONTH(AA386)),TRIM(SUBSTITUTE(AA386,(RIGHT(TRIM(AA386),4)),"")),TEXT(AA386,"mmmm"))</f>
        <v>July</v>
      </c>
      <c r="AC386" s="24">
        <f>IF(ISERR(YEAR(AA386)),VALUE(RIGHT(TRIM(AA386),4)),YEAR(AA386))</f>
        <v>2016</v>
      </c>
      <c r="AD386" t="s">
        <v>457</v>
      </c>
      <c r="AE386" t="b">
        <f>VLOOKUP(AA386,duplicates!A:C,3,FALSE)</f>
        <v>1</v>
      </c>
      <c r="AF386" t="b">
        <f t="shared" si="1"/>
        <v>1</v>
      </c>
      <c r="AG386" s="23" t="b">
        <v>1</v>
      </c>
    </row>
    <row r="387" spans="1:33" x14ac:dyDescent="0.2">
      <c r="A387" t="s">
        <v>441</v>
      </c>
      <c r="B387">
        <v>2033</v>
      </c>
      <c r="C387" t="s">
        <v>99</v>
      </c>
      <c r="D387" t="s">
        <v>100</v>
      </c>
      <c r="E387" s="4">
        <f>IF(ISBLANK(G387),H387,G387)</f>
        <v>466</v>
      </c>
      <c r="F387" s="9" t="b">
        <f>AND(ISBLANK(G387),ISBLANK(H387))</f>
        <v>0</v>
      </c>
      <c r="H387" s="9">
        <v>466</v>
      </c>
      <c r="I387">
        <v>500</v>
      </c>
      <c r="J387" s="9" t="b">
        <f>AND(ISBLANK(K387),ISBLANK(L387))</f>
        <v>0</v>
      </c>
      <c r="L387" s="9">
        <v>466</v>
      </c>
      <c r="M387" s="15" t="b">
        <f>AND(ISBLANK(N387),ISBLANK(O387),ISBLANK(P387))</f>
        <v>0</v>
      </c>
      <c r="O387" s="15">
        <v>224</v>
      </c>
      <c r="Q387">
        <v>224</v>
      </c>
      <c r="R387" s="18" t="b">
        <f>AND(ISBLANK(S387),ISBLANK(T387))</f>
        <v>0</v>
      </c>
      <c r="S387" s="20">
        <v>1</v>
      </c>
      <c r="U387" s="15" t="b">
        <f>AND(ISBLANK(V387),ISBLANK(W387),ISBLANK(X387))</f>
        <v>0</v>
      </c>
      <c r="V387" s="16">
        <v>1</v>
      </c>
      <c r="Y387" s="13">
        <v>0.95</v>
      </c>
      <c r="AA387" s="3">
        <v>42552</v>
      </c>
      <c r="AB387" s="24" t="str">
        <f>IF(ISERR(MONTH(AA387)),TRIM(SUBSTITUTE(AA387,(RIGHT(TRIM(AA387),4)),"")),TEXT(AA387,"mmmm"))</f>
        <v>July</v>
      </c>
      <c r="AC387" s="24">
        <f>IF(ISERR(YEAR(AA387)),VALUE(RIGHT(TRIM(AA387),4)),YEAR(AA387))</f>
        <v>2016</v>
      </c>
      <c r="AD387" t="s">
        <v>457</v>
      </c>
      <c r="AE387" t="b">
        <f>VLOOKUP(AA387,duplicates!A:C,3,FALSE)</f>
        <v>1</v>
      </c>
      <c r="AF387" t="b">
        <f t="shared" ref="AF387:AF450" si="2">OR(AND(AE387,AG387),AE387=FALSE)</f>
        <v>1</v>
      </c>
      <c r="AG387" s="23" t="b">
        <v>1</v>
      </c>
    </row>
    <row r="388" spans="1:33" x14ac:dyDescent="0.2">
      <c r="A388" t="s">
        <v>441</v>
      </c>
      <c r="B388">
        <v>2034</v>
      </c>
      <c r="C388" t="s">
        <v>34</v>
      </c>
      <c r="D388" t="s">
        <v>35</v>
      </c>
      <c r="E388" s="4">
        <f>IF(ISBLANK(G388),H388,G388)</f>
        <v>213</v>
      </c>
      <c r="F388" s="9" t="b">
        <f>AND(ISBLANK(G388),ISBLANK(H388))</f>
        <v>0</v>
      </c>
      <c r="H388" s="9">
        <v>213</v>
      </c>
      <c r="I388">
        <v>591</v>
      </c>
      <c r="J388" s="9" t="b">
        <f>AND(ISBLANK(K388),ISBLANK(L388))</f>
        <v>0</v>
      </c>
      <c r="L388" s="9">
        <v>187</v>
      </c>
      <c r="M388" s="15" t="b">
        <f>AND(ISBLANK(N388),ISBLANK(O388),ISBLANK(P388))</f>
        <v>0</v>
      </c>
      <c r="O388" s="15">
        <v>142</v>
      </c>
      <c r="Q388">
        <v>142</v>
      </c>
      <c r="R388" s="18" t="b">
        <f>AND(ISBLANK(S388),ISBLANK(T388))</f>
        <v>0</v>
      </c>
      <c r="S388" s="20">
        <v>1</v>
      </c>
      <c r="U388" s="15" t="b">
        <f>AND(ISBLANK(V388),ISBLANK(W388),ISBLANK(X388))</f>
        <v>0</v>
      </c>
      <c r="V388" s="16">
        <v>0.88</v>
      </c>
      <c r="Y388" s="13">
        <v>0.85</v>
      </c>
      <c r="AA388" s="3">
        <v>42552</v>
      </c>
      <c r="AB388" s="24" t="str">
        <f>IF(ISERR(MONTH(AA388)),TRIM(SUBSTITUTE(AA388,(RIGHT(TRIM(AA388),4)),"")),TEXT(AA388,"mmmm"))</f>
        <v>July</v>
      </c>
      <c r="AC388" s="24">
        <f>IF(ISERR(YEAR(AA388)),VALUE(RIGHT(TRIM(AA388),4)),YEAR(AA388))</f>
        <v>2016</v>
      </c>
      <c r="AD388" t="s">
        <v>457</v>
      </c>
      <c r="AE388" t="b">
        <f>VLOOKUP(AA388,duplicates!A:C,3,FALSE)</f>
        <v>1</v>
      </c>
      <c r="AF388" t="b">
        <f t="shared" si="2"/>
        <v>1</v>
      </c>
      <c r="AG388" s="23" t="b">
        <v>1</v>
      </c>
    </row>
    <row r="389" spans="1:33" x14ac:dyDescent="0.2">
      <c r="A389" t="s">
        <v>441</v>
      </c>
      <c r="B389">
        <v>2113</v>
      </c>
      <c r="C389" t="s">
        <v>253</v>
      </c>
      <c r="D389" t="s">
        <v>254</v>
      </c>
      <c r="E389" s="4">
        <f>IF(ISBLANK(G389),H389,G389)</f>
        <v>11</v>
      </c>
      <c r="F389" s="9" t="b">
        <f>AND(ISBLANK(G389),ISBLANK(H389))</f>
        <v>0</v>
      </c>
      <c r="H389" s="9">
        <v>11</v>
      </c>
      <c r="I389">
        <v>488</v>
      </c>
      <c r="J389" s="9" t="b">
        <f>AND(ISBLANK(K389),ISBLANK(L389))</f>
        <v>0</v>
      </c>
      <c r="L389" s="9">
        <v>11</v>
      </c>
      <c r="M389" s="15" t="b">
        <f>AND(ISBLANK(N389),ISBLANK(O389),ISBLANK(P389))</f>
        <v>0</v>
      </c>
      <c r="O389" s="15">
        <v>8</v>
      </c>
      <c r="Q389">
        <v>8</v>
      </c>
      <c r="R389" s="18" t="b">
        <f>AND(ISBLANK(S389),ISBLANK(T389))</f>
        <v>0</v>
      </c>
      <c r="S389" s="20">
        <v>1</v>
      </c>
      <c r="U389" s="15" t="b">
        <f>AND(ISBLANK(V389),ISBLANK(W389),ISBLANK(X389))</f>
        <v>0</v>
      </c>
      <c r="V389" s="16">
        <v>1</v>
      </c>
      <c r="Y389" s="13">
        <v>0.88</v>
      </c>
      <c r="AA389" s="3">
        <v>42552</v>
      </c>
      <c r="AB389" s="24" t="str">
        <f>IF(ISERR(MONTH(AA389)),TRIM(SUBSTITUTE(AA389,(RIGHT(TRIM(AA389),4)),"")),TEXT(AA389,"mmmm"))</f>
        <v>July</v>
      </c>
      <c r="AC389" s="24">
        <f>IF(ISERR(YEAR(AA389)),VALUE(RIGHT(TRIM(AA389),4)),YEAR(AA389))</f>
        <v>2016</v>
      </c>
      <c r="AD389" t="s">
        <v>457</v>
      </c>
      <c r="AE389" t="b">
        <f>VLOOKUP(AA389,duplicates!A:C,3,FALSE)</f>
        <v>1</v>
      </c>
      <c r="AF389" t="b">
        <f t="shared" si="2"/>
        <v>1</v>
      </c>
      <c r="AG389" s="23" t="b">
        <v>1</v>
      </c>
    </row>
    <row r="390" spans="1:33" x14ac:dyDescent="0.2">
      <c r="A390" t="s">
        <v>441</v>
      </c>
      <c r="B390">
        <v>2114</v>
      </c>
      <c r="C390" t="s">
        <v>359</v>
      </c>
      <c r="D390" t="s">
        <v>360</v>
      </c>
      <c r="E390" s="4">
        <f>IF(ISBLANK(G390),H390,G390)</f>
        <v>4</v>
      </c>
      <c r="F390" s="9" t="b">
        <f>AND(ISBLANK(G390),ISBLANK(H390))</f>
        <v>0</v>
      </c>
      <c r="H390" s="9">
        <v>4</v>
      </c>
      <c r="I390">
        <v>4</v>
      </c>
      <c r="J390" s="9" t="b">
        <f>AND(ISBLANK(K390),ISBLANK(L390))</f>
        <v>0</v>
      </c>
      <c r="L390" s="9">
        <v>1</v>
      </c>
      <c r="M390" s="15" t="b">
        <f>AND(ISBLANK(N390),ISBLANK(O390),ISBLANK(P390))</f>
        <v>0</v>
      </c>
      <c r="O390" s="15">
        <v>0</v>
      </c>
      <c r="Q390">
        <v>0</v>
      </c>
      <c r="R390" s="18" t="b">
        <f>AND(ISBLANK(S390),ISBLANK(T390))</f>
        <v>0</v>
      </c>
      <c r="S390" s="18" t="s">
        <v>27</v>
      </c>
      <c r="U390" s="15" t="b">
        <f>AND(ISBLANK(V390),ISBLANK(W390),ISBLANK(X390))</f>
        <v>0</v>
      </c>
      <c r="V390" s="16">
        <v>0.25</v>
      </c>
      <c r="Y390" s="13">
        <v>1</v>
      </c>
      <c r="AA390" s="3">
        <v>42552</v>
      </c>
      <c r="AB390" s="24" t="str">
        <f>IF(ISERR(MONTH(AA390)),TRIM(SUBSTITUTE(AA390,(RIGHT(TRIM(AA390),4)),"")),TEXT(AA390,"mmmm"))</f>
        <v>July</v>
      </c>
      <c r="AC390" s="24">
        <f>IF(ISERR(YEAR(AA390)),VALUE(RIGHT(TRIM(AA390),4)),YEAR(AA390))</f>
        <v>2016</v>
      </c>
      <c r="AD390" t="s">
        <v>457</v>
      </c>
      <c r="AE390" t="b">
        <f>VLOOKUP(AA390,duplicates!A:C,3,FALSE)</f>
        <v>1</v>
      </c>
      <c r="AF390" t="b">
        <f t="shared" si="2"/>
        <v>1</v>
      </c>
      <c r="AG390" s="23" t="b">
        <v>1</v>
      </c>
    </row>
    <row r="391" spans="1:33" x14ac:dyDescent="0.2">
      <c r="A391" t="s">
        <v>441</v>
      </c>
      <c r="B391">
        <v>2035</v>
      </c>
      <c r="C391" t="s">
        <v>21</v>
      </c>
      <c r="D391" t="s">
        <v>22</v>
      </c>
      <c r="E391" s="4">
        <f>IF(ISBLANK(G391),H391,G391)</f>
        <v>53</v>
      </c>
      <c r="F391" s="9" t="b">
        <f>AND(ISBLANK(G391),ISBLANK(H391))</f>
        <v>0</v>
      </c>
      <c r="H391" s="9">
        <v>53</v>
      </c>
      <c r="I391">
        <v>275</v>
      </c>
      <c r="J391" s="9" t="b">
        <f>AND(ISBLANK(K391),ISBLANK(L391))</f>
        <v>0</v>
      </c>
      <c r="L391" s="9">
        <v>52</v>
      </c>
      <c r="M391" s="15" t="b">
        <f>AND(ISBLANK(N391),ISBLANK(O391),ISBLANK(P391))</f>
        <v>0</v>
      </c>
      <c r="O391" s="15">
        <v>42</v>
      </c>
      <c r="Q391">
        <v>40</v>
      </c>
      <c r="R391" s="18" t="b">
        <f>AND(ISBLANK(S391),ISBLANK(T391))</f>
        <v>0</v>
      </c>
      <c r="S391" s="20">
        <v>0.95</v>
      </c>
      <c r="U391" s="15" t="b">
        <f>AND(ISBLANK(V391),ISBLANK(W391),ISBLANK(X391))</f>
        <v>0</v>
      </c>
      <c r="V391" s="16">
        <v>0.98</v>
      </c>
      <c r="Y391" s="13">
        <v>0.99</v>
      </c>
      <c r="AA391" s="3">
        <v>42552</v>
      </c>
      <c r="AB391" s="24" t="str">
        <f>IF(ISERR(MONTH(AA391)),TRIM(SUBSTITUTE(AA391,(RIGHT(TRIM(AA391),4)),"")),TEXT(AA391,"mmmm"))</f>
        <v>July</v>
      </c>
      <c r="AC391" s="24">
        <f>IF(ISERR(YEAR(AA391)),VALUE(RIGHT(TRIM(AA391),4)),YEAR(AA391))</f>
        <v>2016</v>
      </c>
      <c r="AD391" t="s">
        <v>457</v>
      </c>
      <c r="AE391" t="b">
        <f>VLOOKUP(AA391,duplicates!A:C,3,FALSE)</f>
        <v>1</v>
      </c>
      <c r="AF391" t="b">
        <f t="shared" si="2"/>
        <v>1</v>
      </c>
      <c r="AG391" s="23" t="b">
        <v>1</v>
      </c>
    </row>
    <row r="392" spans="1:33" x14ac:dyDescent="0.2">
      <c r="A392" t="s">
        <v>441</v>
      </c>
      <c r="B392">
        <v>2036</v>
      </c>
      <c r="C392" t="s">
        <v>390</v>
      </c>
      <c r="D392" t="s">
        <v>222</v>
      </c>
      <c r="E392" s="4">
        <f>IF(ISBLANK(G392),H392,G392)</f>
        <v>42</v>
      </c>
      <c r="F392" s="9" t="b">
        <f>AND(ISBLANK(G392),ISBLANK(H392))</f>
        <v>0</v>
      </c>
      <c r="H392" s="9">
        <v>42</v>
      </c>
      <c r="I392">
        <v>589</v>
      </c>
      <c r="J392" s="9" t="b">
        <f>AND(ISBLANK(K392),ISBLANK(L392))</f>
        <v>0</v>
      </c>
      <c r="L392" s="9">
        <v>40</v>
      </c>
      <c r="M392" s="15" t="b">
        <f>AND(ISBLANK(N392),ISBLANK(O392),ISBLANK(P392))</f>
        <v>0</v>
      </c>
      <c r="O392" s="15">
        <v>8</v>
      </c>
      <c r="Q392">
        <v>8</v>
      </c>
      <c r="R392" s="18" t="b">
        <f>AND(ISBLANK(S392),ISBLANK(T392))</f>
        <v>0</v>
      </c>
      <c r="S392" s="20">
        <v>1</v>
      </c>
      <c r="U392" s="15" t="b">
        <f>AND(ISBLANK(V392),ISBLANK(W392),ISBLANK(X392))</f>
        <v>0</v>
      </c>
      <c r="V392" s="16">
        <v>0.95</v>
      </c>
      <c r="Y392" s="13">
        <v>0.9</v>
      </c>
      <c r="AA392" s="3">
        <v>42552</v>
      </c>
      <c r="AB392" s="24" t="str">
        <f>IF(ISERR(MONTH(AA392)),TRIM(SUBSTITUTE(AA392,(RIGHT(TRIM(AA392),4)),"")),TEXT(AA392,"mmmm"))</f>
        <v>July</v>
      </c>
      <c r="AC392" s="24">
        <f>IF(ISERR(YEAR(AA392)),VALUE(RIGHT(TRIM(AA392),4)),YEAR(AA392))</f>
        <v>2016</v>
      </c>
      <c r="AD392" t="s">
        <v>457</v>
      </c>
      <c r="AE392" t="b">
        <f>VLOOKUP(AA392,duplicates!A:C,3,FALSE)</f>
        <v>1</v>
      </c>
      <c r="AF392" t="b">
        <f t="shared" si="2"/>
        <v>1</v>
      </c>
      <c r="AG392" s="23" t="b">
        <v>1</v>
      </c>
    </row>
    <row r="393" spans="1:33" x14ac:dyDescent="0.2">
      <c r="A393" t="s">
        <v>441</v>
      </c>
      <c r="B393">
        <v>2037</v>
      </c>
      <c r="C393" t="s">
        <v>129</v>
      </c>
      <c r="D393" t="s">
        <v>130</v>
      </c>
      <c r="E393" s="4">
        <f>IF(ISBLANK(G393),H393,G393)</f>
        <v>57</v>
      </c>
      <c r="F393" s="9" t="b">
        <f>AND(ISBLANK(G393),ISBLANK(H393))</f>
        <v>0</v>
      </c>
      <c r="H393" s="9">
        <v>57</v>
      </c>
      <c r="I393">
        <v>326</v>
      </c>
      <c r="J393" s="9" t="b">
        <f>AND(ISBLANK(K393),ISBLANK(L393))</f>
        <v>0</v>
      </c>
      <c r="L393" s="9">
        <v>50</v>
      </c>
      <c r="M393" s="15" t="b">
        <f>AND(ISBLANK(N393),ISBLANK(O393),ISBLANK(P393))</f>
        <v>0</v>
      </c>
      <c r="O393" s="15">
        <v>10</v>
      </c>
      <c r="Q393">
        <v>4</v>
      </c>
      <c r="R393" s="18" t="b">
        <f>AND(ISBLANK(S393),ISBLANK(T393))</f>
        <v>0</v>
      </c>
      <c r="S393" s="20">
        <v>0.4</v>
      </c>
      <c r="U393" s="15" t="b">
        <f>AND(ISBLANK(V393),ISBLANK(W393),ISBLANK(X393))</f>
        <v>0</v>
      </c>
      <c r="V393" s="16">
        <v>0.88</v>
      </c>
      <c r="Y393" s="13">
        <v>0.98</v>
      </c>
      <c r="AA393" s="3">
        <v>42552</v>
      </c>
      <c r="AB393" s="24" t="str">
        <f>IF(ISERR(MONTH(AA393)),TRIM(SUBSTITUTE(AA393,(RIGHT(TRIM(AA393),4)),"")),TEXT(AA393,"mmmm"))</f>
        <v>July</v>
      </c>
      <c r="AC393" s="24">
        <f>IF(ISERR(YEAR(AA393)),VALUE(RIGHT(TRIM(AA393),4)),YEAR(AA393))</f>
        <v>2016</v>
      </c>
      <c r="AD393" t="s">
        <v>457</v>
      </c>
      <c r="AE393" t="b">
        <f>VLOOKUP(AA393,duplicates!A:C,3,FALSE)</f>
        <v>1</v>
      </c>
      <c r="AF393" t="b">
        <f t="shared" si="2"/>
        <v>1</v>
      </c>
      <c r="AG393" s="23" t="b">
        <v>1</v>
      </c>
    </row>
    <row r="394" spans="1:33" x14ac:dyDescent="0.2">
      <c r="A394" t="s">
        <v>441</v>
      </c>
      <c r="B394">
        <v>2038</v>
      </c>
      <c r="C394" t="s">
        <v>143</v>
      </c>
      <c r="D394" t="s">
        <v>144</v>
      </c>
      <c r="E394" s="4">
        <f>IF(ISBLANK(G394),H394,G394)</f>
        <v>17</v>
      </c>
      <c r="F394" s="9" t="b">
        <f>AND(ISBLANK(G394),ISBLANK(H394))</f>
        <v>0</v>
      </c>
      <c r="H394" s="9">
        <v>17</v>
      </c>
      <c r="I394">
        <v>133</v>
      </c>
      <c r="J394" s="9" t="b">
        <f>AND(ISBLANK(K394),ISBLANK(L394))</f>
        <v>0</v>
      </c>
      <c r="L394" s="9">
        <v>17</v>
      </c>
      <c r="M394" s="15" t="b">
        <f>AND(ISBLANK(N394),ISBLANK(O394),ISBLANK(P394))</f>
        <v>0</v>
      </c>
      <c r="O394" s="15">
        <v>14</v>
      </c>
      <c r="Q394">
        <v>14</v>
      </c>
      <c r="R394" s="18" t="b">
        <f>AND(ISBLANK(S394),ISBLANK(T394))</f>
        <v>0</v>
      </c>
      <c r="S394" s="20">
        <v>1</v>
      </c>
      <c r="U394" s="15" t="b">
        <f>AND(ISBLANK(V394),ISBLANK(W394),ISBLANK(X394))</f>
        <v>0</v>
      </c>
      <c r="V394" s="16">
        <v>1</v>
      </c>
      <c r="Y394" s="13">
        <v>0.9</v>
      </c>
      <c r="AA394" s="3">
        <v>42552</v>
      </c>
      <c r="AB394" s="24" t="str">
        <f>IF(ISERR(MONTH(AA394)),TRIM(SUBSTITUTE(AA394,(RIGHT(TRIM(AA394),4)),"")),TEXT(AA394,"mmmm"))</f>
        <v>July</v>
      </c>
      <c r="AC394" s="24">
        <f>IF(ISERR(YEAR(AA394)),VALUE(RIGHT(TRIM(AA394),4)),YEAR(AA394))</f>
        <v>2016</v>
      </c>
      <c r="AD394" t="s">
        <v>457</v>
      </c>
      <c r="AE394" t="b">
        <f>VLOOKUP(AA394,duplicates!A:C,3,FALSE)</f>
        <v>1</v>
      </c>
      <c r="AF394" t="b">
        <f t="shared" si="2"/>
        <v>1</v>
      </c>
      <c r="AG394" s="23" t="b">
        <v>1</v>
      </c>
    </row>
    <row r="395" spans="1:33" x14ac:dyDescent="0.2">
      <c r="A395" t="s">
        <v>441</v>
      </c>
      <c r="B395">
        <v>2115</v>
      </c>
      <c r="C395" t="s">
        <v>297</v>
      </c>
      <c r="D395" t="s">
        <v>298</v>
      </c>
      <c r="E395" s="4">
        <f>IF(ISBLANK(G395),H395,G395)</f>
        <v>40</v>
      </c>
      <c r="F395" s="9" t="b">
        <f>AND(ISBLANK(G395),ISBLANK(H395))</f>
        <v>0</v>
      </c>
      <c r="H395" s="9">
        <v>40</v>
      </c>
      <c r="I395">
        <v>160</v>
      </c>
      <c r="J395" s="9" t="b">
        <f>AND(ISBLANK(K395),ISBLANK(L395))</f>
        <v>0</v>
      </c>
      <c r="L395" s="9">
        <v>39</v>
      </c>
      <c r="M395" s="15" t="b">
        <f>AND(ISBLANK(N395),ISBLANK(O395),ISBLANK(P395))</f>
        <v>0</v>
      </c>
      <c r="O395" s="15">
        <v>26</v>
      </c>
      <c r="Q395">
        <v>25</v>
      </c>
      <c r="R395" s="18" t="b">
        <f>AND(ISBLANK(S395),ISBLANK(T395))</f>
        <v>0</v>
      </c>
      <c r="S395" s="20">
        <v>0.96</v>
      </c>
      <c r="U395" s="15" t="b">
        <f>AND(ISBLANK(V395),ISBLANK(W395),ISBLANK(X395))</f>
        <v>0</v>
      </c>
      <c r="V395" s="16">
        <v>0.98</v>
      </c>
      <c r="Y395" s="13">
        <v>0.89</v>
      </c>
      <c r="AA395" s="3">
        <v>42552</v>
      </c>
      <c r="AB395" s="24" t="str">
        <f>IF(ISERR(MONTH(AA395)),TRIM(SUBSTITUTE(AA395,(RIGHT(TRIM(AA395),4)),"")),TEXT(AA395,"mmmm"))</f>
        <v>July</v>
      </c>
      <c r="AC395" s="24">
        <f>IF(ISERR(YEAR(AA395)),VALUE(RIGHT(TRIM(AA395),4)),YEAR(AA395))</f>
        <v>2016</v>
      </c>
      <c r="AD395" t="s">
        <v>457</v>
      </c>
      <c r="AE395" t="b">
        <f>VLOOKUP(AA395,duplicates!A:C,3,FALSE)</f>
        <v>1</v>
      </c>
      <c r="AF395" t="b">
        <f t="shared" si="2"/>
        <v>1</v>
      </c>
      <c r="AG395" s="23" t="b">
        <v>1</v>
      </c>
    </row>
    <row r="396" spans="1:33" x14ac:dyDescent="0.2">
      <c r="A396" t="s">
        <v>441</v>
      </c>
      <c r="B396">
        <v>2039</v>
      </c>
      <c r="C396" t="s">
        <v>103</v>
      </c>
      <c r="D396" t="s">
        <v>104</v>
      </c>
      <c r="E396" s="4">
        <f>IF(ISBLANK(G396),H396,G396)</f>
        <v>268</v>
      </c>
      <c r="F396" s="9" t="b">
        <f>AND(ISBLANK(G396),ISBLANK(H396))</f>
        <v>0</v>
      </c>
      <c r="H396" s="9">
        <v>268</v>
      </c>
      <c r="I396">
        <v>766</v>
      </c>
      <c r="J396" s="9" t="b">
        <f>AND(ISBLANK(K396),ISBLANK(L396))</f>
        <v>0</v>
      </c>
      <c r="L396" s="9">
        <v>268</v>
      </c>
      <c r="M396" s="15" t="b">
        <f>AND(ISBLANK(N396),ISBLANK(O396),ISBLANK(P396))</f>
        <v>0</v>
      </c>
      <c r="O396" s="15">
        <v>149</v>
      </c>
      <c r="Q396">
        <v>149</v>
      </c>
      <c r="R396" s="18" t="b">
        <f>AND(ISBLANK(S396),ISBLANK(T396))</f>
        <v>0</v>
      </c>
      <c r="S396" s="20">
        <v>1</v>
      </c>
      <c r="U396" s="15" t="b">
        <f>AND(ISBLANK(V396),ISBLANK(W396),ISBLANK(X396))</f>
        <v>0</v>
      </c>
      <c r="V396" s="16">
        <v>1</v>
      </c>
      <c r="Y396" s="13">
        <v>0.91</v>
      </c>
      <c r="AA396" s="3">
        <v>42552</v>
      </c>
      <c r="AB396" s="24" t="str">
        <f>IF(ISERR(MONTH(AA396)),TRIM(SUBSTITUTE(AA396,(RIGHT(TRIM(AA396),4)),"")),TEXT(AA396,"mmmm"))</f>
        <v>July</v>
      </c>
      <c r="AC396" s="24">
        <f>IF(ISERR(YEAR(AA396)),VALUE(RIGHT(TRIM(AA396),4)),YEAR(AA396))</f>
        <v>2016</v>
      </c>
      <c r="AD396" t="s">
        <v>457</v>
      </c>
      <c r="AE396" t="b">
        <f>VLOOKUP(AA396,duplicates!A:C,3,FALSE)</f>
        <v>1</v>
      </c>
      <c r="AF396" t="b">
        <f t="shared" si="2"/>
        <v>1</v>
      </c>
      <c r="AG396" s="23" t="b">
        <v>1</v>
      </c>
    </row>
    <row r="397" spans="1:33" x14ac:dyDescent="0.2">
      <c r="A397" t="s">
        <v>441</v>
      </c>
      <c r="B397">
        <v>2040</v>
      </c>
      <c r="C397" t="s">
        <v>119</v>
      </c>
      <c r="D397" t="s">
        <v>120</v>
      </c>
      <c r="E397" s="4">
        <f>IF(ISBLANK(G397),H397,G397)</f>
        <v>13</v>
      </c>
      <c r="F397" s="9" t="b">
        <f>AND(ISBLANK(G397),ISBLANK(H397))</f>
        <v>0</v>
      </c>
      <c r="H397" s="9">
        <v>13</v>
      </c>
      <c r="I397">
        <v>511</v>
      </c>
      <c r="J397" s="9" t="b">
        <f>AND(ISBLANK(K397),ISBLANK(L397))</f>
        <v>0</v>
      </c>
      <c r="L397" s="9">
        <v>13</v>
      </c>
      <c r="M397" s="15" t="b">
        <f>AND(ISBLANK(N397),ISBLANK(O397),ISBLANK(P397))</f>
        <v>0</v>
      </c>
      <c r="O397" s="15">
        <v>3</v>
      </c>
      <c r="Q397">
        <v>3</v>
      </c>
      <c r="R397" s="18" t="b">
        <f>AND(ISBLANK(S397),ISBLANK(T397))</f>
        <v>0</v>
      </c>
      <c r="S397" s="20">
        <v>1</v>
      </c>
      <c r="U397" s="15" t="b">
        <f>AND(ISBLANK(V397),ISBLANK(W397),ISBLANK(X397))</f>
        <v>0</v>
      </c>
      <c r="V397" s="16">
        <v>1</v>
      </c>
      <c r="Y397" s="13">
        <v>0.9</v>
      </c>
      <c r="AA397" s="3">
        <v>42552</v>
      </c>
      <c r="AB397" s="24" t="str">
        <f>IF(ISERR(MONTH(AA397)),TRIM(SUBSTITUTE(AA397,(RIGHT(TRIM(AA397),4)),"")),TEXT(AA397,"mmmm"))</f>
        <v>July</v>
      </c>
      <c r="AC397" s="24">
        <f>IF(ISERR(YEAR(AA397)),VALUE(RIGHT(TRIM(AA397),4)),YEAR(AA397))</f>
        <v>2016</v>
      </c>
      <c r="AD397" t="s">
        <v>457</v>
      </c>
      <c r="AE397" t="b">
        <f>VLOOKUP(AA397,duplicates!A:C,3,FALSE)</f>
        <v>1</v>
      </c>
      <c r="AF397" t="b">
        <f t="shared" si="2"/>
        <v>1</v>
      </c>
      <c r="AG397" s="23" t="b">
        <v>1</v>
      </c>
    </row>
    <row r="398" spans="1:33" x14ac:dyDescent="0.2">
      <c r="A398" t="s">
        <v>441</v>
      </c>
      <c r="B398">
        <v>2116</v>
      </c>
      <c r="C398" t="s">
        <v>303</v>
      </c>
      <c r="D398" t="s">
        <v>304</v>
      </c>
      <c r="E398" s="4">
        <f>IF(ISBLANK(G398),H398,G398)</f>
        <v>39</v>
      </c>
      <c r="F398" s="9" t="b">
        <f>AND(ISBLANK(G398),ISBLANK(H398))</f>
        <v>0</v>
      </c>
      <c r="H398" s="9">
        <v>39</v>
      </c>
      <c r="I398">
        <v>478</v>
      </c>
      <c r="J398" s="9" t="b">
        <f>AND(ISBLANK(K398),ISBLANK(L398))</f>
        <v>0</v>
      </c>
      <c r="L398" s="9">
        <v>39</v>
      </c>
      <c r="M398" s="15" t="b">
        <f>AND(ISBLANK(N398),ISBLANK(O398),ISBLANK(P398))</f>
        <v>0</v>
      </c>
      <c r="O398" s="15">
        <v>16</v>
      </c>
      <c r="Q398">
        <v>15</v>
      </c>
      <c r="R398" s="18" t="b">
        <f>AND(ISBLANK(S398),ISBLANK(T398))</f>
        <v>0</v>
      </c>
      <c r="S398" s="20">
        <v>0.94</v>
      </c>
      <c r="U398" s="15" t="b">
        <f>AND(ISBLANK(V398),ISBLANK(W398),ISBLANK(X398))</f>
        <v>0</v>
      </c>
      <c r="V398" s="16">
        <v>1</v>
      </c>
      <c r="Y398" s="13">
        <v>0.88</v>
      </c>
      <c r="AA398" s="3">
        <v>42552</v>
      </c>
      <c r="AB398" s="24" t="str">
        <f>IF(ISERR(MONTH(AA398)),TRIM(SUBSTITUTE(AA398,(RIGHT(TRIM(AA398),4)),"")),TEXT(AA398,"mmmm"))</f>
        <v>July</v>
      </c>
      <c r="AC398" s="24">
        <f>IF(ISERR(YEAR(AA398)),VALUE(RIGHT(TRIM(AA398),4)),YEAR(AA398))</f>
        <v>2016</v>
      </c>
      <c r="AD398" t="s">
        <v>457</v>
      </c>
      <c r="AE398" t="b">
        <f>VLOOKUP(AA398,duplicates!A:C,3,FALSE)</f>
        <v>1</v>
      </c>
      <c r="AF398" t="b">
        <f t="shared" si="2"/>
        <v>1</v>
      </c>
      <c r="AG398" s="23" t="b">
        <v>1</v>
      </c>
    </row>
    <row r="399" spans="1:33" x14ac:dyDescent="0.2">
      <c r="A399" t="s">
        <v>441</v>
      </c>
      <c r="B399">
        <v>2041</v>
      </c>
      <c r="C399" t="s">
        <v>175</v>
      </c>
      <c r="D399" t="s">
        <v>176</v>
      </c>
      <c r="E399" s="4">
        <f>IF(ISBLANK(G399),H399,G399)</f>
        <v>57</v>
      </c>
      <c r="F399" s="9" t="b">
        <f>AND(ISBLANK(G399),ISBLANK(H399))</f>
        <v>0</v>
      </c>
      <c r="H399" s="9">
        <v>57</v>
      </c>
      <c r="I399">
        <v>440</v>
      </c>
      <c r="J399" s="9" t="b">
        <f>AND(ISBLANK(K399),ISBLANK(L399))</f>
        <v>0</v>
      </c>
      <c r="L399" s="9">
        <v>55</v>
      </c>
      <c r="M399" s="15" t="b">
        <f>AND(ISBLANK(N399),ISBLANK(O399),ISBLANK(P399))</f>
        <v>0</v>
      </c>
      <c r="O399" s="15">
        <v>37</v>
      </c>
      <c r="Q399">
        <v>35</v>
      </c>
      <c r="R399" s="18" t="b">
        <f>AND(ISBLANK(S399),ISBLANK(T399))</f>
        <v>0</v>
      </c>
      <c r="S399" s="20">
        <v>0.95</v>
      </c>
      <c r="U399" s="15" t="b">
        <f>AND(ISBLANK(V399),ISBLANK(W399),ISBLANK(X399))</f>
        <v>0</v>
      </c>
      <c r="V399" s="16">
        <v>0.96</v>
      </c>
      <c r="Y399" s="13">
        <v>0.98</v>
      </c>
      <c r="AA399" s="3">
        <v>42552</v>
      </c>
      <c r="AB399" s="24" t="str">
        <f>IF(ISERR(MONTH(AA399)),TRIM(SUBSTITUTE(AA399,(RIGHT(TRIM(AA399),4)),"")),TEXT(AA399,"mmmm"))</f>
        <v>July</v>
      </c>
      <c r="AC399" s="24">
        <f>IF(ISERR(YEAR(AA399)),VALUE(RIGHT(TRIM(AA399),4)),YEAR(AA399))</f>
        <v>2016</v>
      </c>
      <c r="AD399" t="s">
        <v>457</v>
      </c>
      <c r="AE399" t="b">
        <f>VLOOKUP(AA399,duplicates!A:C,3,FALSE)</f>
        <v>1</v>
      </c>
      <c r="AF399" t="b">
        <f t="shared" si="2"/>
        <v>1</v>
      </c>
      <c r="AG399" s="23" t="b">
        <v>1</v>
      </c>
    </row>
    <row r="400" spans="1:33" x14ac:dyDescent="0.2">
      <c r="A400" t="s">
        <v>441</v>
      </c>
      <c r="B400">
        <v>2042</v>
      </c>
      <c r="C400" t="s">
        <v>320</v>
      </c>
      <c r="D400" t="s">
        <v>321</v>
      </c>
      <c r="E400" s="4">
        <f>IF(ISBLANK(G400),H400,G400)</f>
        <v>39</v>
      </c>
      <c r="F400" s="9" t="b">
        <f>AND(ISBLANK(G400),ISBLANK(H400))</f>
        <v>0</v>
      </c>
      <c r="H400" s="9">
        <v>39</v>
      </c>
      <c r="I400">
        <v>283</v>
      </c>
      <c r="J400" s="9" t="b">
        <f>AND(ISBLANK(K400),ISBLANK(L400))</f>
        <v>0</v>
      </c>
      <c r="L400" s="9">
        <v>31</v>
      </c>
      <c r="M400" s="15" t="b">
        <f>AND(ISBLANK(N400),ISBLANK(O400),ISBLANK(P400))</f>
        <v>0</v>
      </c>
      <c r="O400" s="15">
        <v>1</v>
      </c>
      <c r="Q400">
        <v>1</v>
      </c>
      <c r="R400" s="18" t="b">
        <f>AND(ISBLANK(S400),ISBLANK(T400))</f>
        <v>0</v>
      </c>
      <c r="S400" s="20">
        <v>1</v>
      </c>
      <c r="U400" s="15" t="b">
        <f>AND(ISBLANK(V400),ISBLANK(W400),ISBLANK(X400))</f>
        <v>0</v>
      </c>
      <c r="V400" s="16">
        <v>0.79</v>
      </c>
      <c r="Y400" s="13">
        <v>0.81</v>
      </c>
      <c r="AA400" s="3">
        <v>42552</v>
      </c>
      <c r="AB400" s="24" t="str">
        <f>IF(ISERR(MONTH(AA400)),TRIM(SUBSTITUTE(AA400,(RIGHT(TRIM(AA400),4)),"")),TEXT(AA400,"mmmm"))</f>
        <v>July</v>
      </c>
      <c r="AC400" s="24">
        <f>IF(ISERR(YEAR(AA400)),VALUE(RIGHT(TRIM(AA400),4)),YEAR(AA400))</f>
        <v>2016</v>
      </c>
      <c r="AD400" t="s">
        <v>457</v>
      </c>
      <c r="AE400" t="b">
        <f>VLOOKUP(AA400,duplicates!A:C,3,FALSE)</f>
        <v>1</v>
      </c>
      <c r="AF400" t="b">
        <f t="shared" si="2"/>
        <v>1</v>
      </c>
      <c r="AG400" s="23" t="b">
        <v>1</v>
      </c>
    </row>
    <row r="401" spans="1:33" x14ac:dyDescent="0.2">
      <c r="A401" t="s">
        <v>441</v>
      </c>
      <c r="B401">
        <v>2043</v>
      </c>
      <c r="C401" t="s">
        <v>201</v>
      </c>
      <c r="D401" t="s">
        <v>202</v>
      </c>
      <c r="E401" s="4">
        <f>IF(ISBLANK(G401),H401,G401)</f>
        <v>29</v>
      </c>
      <c r="F401" s="9" t="b">
        <f>AND(ISBLANK(G401),ISBLANK(H401))</f>
        <v>0</v>
      </c>
      <c r="H401" s="9">
        <v>29</v>
      </c>
      <c r="I401">
        <v>213</v>
      </c>
      <c r="J401" s="9" t="b">
        <f>AND(ISBLANK(K401),ISBLANK(L401))</f>
        <v>0</v>
      </c>
      <c r="L401" s="9">
        <v>26</v>
      </c>
      <c r="M401" s="15" t="b">
        <f>AND(ISBLANK(N401),ISBLANK(O401),ISBLANK(P401))</f>
        <v>0</v>
      </c>
      <c r="O401" s="15">
        <v>13</v>
      </c>
      <c r="Q401">
        <v>12</v>
      </c>
      <c r="R401" s="18" t="b">
        <f>AND(ISBLANK(S401),ISBLANK(T401))</f>
        <v>0</v>
      </c>
      <c r="S401" s="20">
        <v>0.92</v>
      </c>
      <c r="U401" s="15" t="b">
        <f>AND(ISBLANK(V401),ISBLANK(W401),ISBLANK(X401))</f>
        <v>0</v>
      </c>
      <c r="V401" s="16">
        <v>0.9</v>
      </c>
      <c r="Y401" s="13">
        <v>0.92</v>
      </c>
      <c r="AA401" s="3">
        <v>42552</v>
      </c>
      <c r="AB401" s="24" t="str">
        <f>IF(ISERR(MONTH(AA401)),TRIM(SUBSTITUTE(AA401,(RIGHT(TRIM(AA401),4)),"")),TEXT(AA401,"mmmm"))</f>
        <v>July</v>
      </c>
      <c r="AC401" s="24">
        <f>IF(ISERR(YEAR(AA401)),VALUE(RIGHT(TRIM(AA401),4)),YEAR(AA401))</f>
        <v>2016</v>
      </c>
      <c r="AD401" t="s">
        <v>457</v>
      </c>
      <c r="AE401" t="b">
        <f>VLOOKUP(AA401,duplicates!A:C,3,FALSE)</f>
        <v>1</v>
      </c>
      <c r="AF401" t="b">
        <f t="shared" si="2"/>
        <v>1</v>
      </c>
      <c r="AG401" s="23" t="b">
        <v>1</v>
      </c>
    </row>
    <row r="402" spans="1:33" x14ac:dyDescent="0.2">
      <c r="A402" t="s">
        <v>441</v>
      </c>
      <c r="B402">
        <v>2044</v>
      </c>
      <c r="C402" t="s">
        <v>32</v>
      </c>
      <c r="D402" t="s">
        <v>33</v>
      </c>
      <c r="E402" s="4">
        <f>IF(ISBLANK(G402),H402,G402)</f>
        <v>78</v>
      </c>
      <c r="F402" s="9" t="b">
        <f>AND(ISBLANK(G402),ISBLANK(H402))</f>
        <v>0</v>
      </c>
      <c r="H402" s="9">
        <v>78</v>
      </c>
      <c r="I402">
        <v>364</v>
      </c>
      <c r="J402" s="9" t="b">
        <f>AND(ISBLANK(K402),ISBLANK(L402))</f>
        <v>0</v>
      </c>
      <c r="L402" s="9">
        <v>78</v>
      </c>
      <c r="M402" s="15" t="b">
        <f>AND(ISBLANK(N402),ISBLANK(O402),ISBLANK(P402))</f>
        <v>0</v>
      </c>
      <c r="O402" s="15">
        <v>40</v>
      </c>
      <c r="Q402">
        <v>40</v>
      </c>
      <c r="R402" s="18" t="b">
        <f>AND(ISBLANK(S402),ISBLANK(T402))</f>
        <v>0</v>
      </c>
      <c r="S402" s="20">
        <v>1</v>
      </c>
      <c r="U402" s="15" t="b">
        <f>AND(ISBLANK(V402),ISBLANK(W402),ISBLANK(X402))</f>
        <v>0</v>
      </c>
      <c r="V402" s="16">
        <v>1</v>
      </c>
      <c r="Y402" s="13">
        <v>0.99</v>
      </c>
      <c r="AA402" s="3">
        <v>42552</v>
      </c>
      <c r="AB402" s="24" t="str">
        <f>IF(ISERR(MONTH(AA402)),TRIM(SUBSTITUTE(AA402,(RIGHT(TRIM(AA402),4)),"")),TEXT(AA402,"mmmm"))</f>
        <v>July</v>
      </c>
      <c r="AC402" s="24">
        <f>IF(ISERR(YEAR(AA402)),VALUE(RIGHT(TRIM(AA402),4)),YEAR(AA402))</f>
        <v>2016</v>
      </c>
      <c r="AD402" t="s">
        <v>457</v>
      </c>
      <c r="AE402" t="b">
        <f>VLOOKUP(AA402,duplicates!A:C,3,FALSE)</f>
        <v>1</v>
      </c>
      <c r="AF402" t="b">
        <f t="shared" si="2"/>
        <v>1</v>
      </c>
      <c r="AG402" s="23" t="b">
        <v>1</v>
      </c>
    </row>
    <row r="403" spans="1:33" x14ac:dyDescent="0.2">
      <c r="A403" t="s">
        <v>441</v>
      </c>
      <c r="B403">
        <v>2117</v>
      </c>
      <c r="C403" t="s">
        <v>273</v>
      </c>
      <c r="D403" t="s">
        <v>274</v>
      </c>
      <c r="E403" s="4">
        <f>IF(ISBLANK(G403),H403,G403)</f>
        <v>11</v>
      </c>
      <c r="F403" s="9" t="b">
        <f>AND(ISBLANK(G403),ISBLANK(H403))</f>
        <v>0</v>
      </c>
      <c r="H403" s="9">
        <v>11</v>
      </c>
      <c r="I403">
        <v>333</v>
      </c>
      <c r="J403" s="9" t="b">
        <f>AND(ISBLANK(K403),ISBLANK(L403))</f>
        <v>0</v>
      </c>
      <c r="L403" s="9">
        <v>11</v>
      </c>
      <c r="M403" s="15" t="b">
        <f>AND(ISBLANK(N403),ISBLANK(O403),ISBLANK(P403))</f>
        <v>0</v>
      </c>
      <c r="O403" s="15">
        <v>11</v>
      </c>
      <c r="Q403">
        <v>5</v>
      </c>
      <c r="R403" s="18" t="b">
        <f>AND(ISBLANK(S403),ISBLANK(T403))</f>
        <v>0</v>
      </c>
      <c r="S403" s="20">
        <v>0.45</v>
      </c>
      <c r="U403" s="15" t="b">
        <f>AND(ISBLANK(V403),ISBLANK(W403),ISBLANK(X403))</f>
        <v>0</v>
      </c>
      <c r="V403" s="16">
        <v>1</v>
      </c>
      <c r="Y403" s="13">
        <v>0.37</v>
      </c>
      <c r="AA403" s="3">
        <v>42552</v>
      </c>
      <c r="AB403" s="24" t="str">
        <f>IF(ISERR(MONTH(AA403)),TRIM(SUBSTITUTE(AA403,(RIGHT(TRIM(AA403),4)),"")),TEXT(AA403,"mmmm"))</f>
        <v>July</v>
      </c>
      <c r="AC403" s="24">
        <f>IF(ISERR(YEAR(AA403)),VALUE(RIGHT(TRIM(AA403),4)),YEAR(AA403))</f>
        <v>2016</v>
      </c>
      <c r="AD403" t="s">
        <v>457</v>
      </c>
      <c r="AE403" t="b">
        <f>VLOOKUP(AA403,duplicates!A:C,3,FALSE)</f>
        <v>1</v>
      </c>
      <c r="AF403" t="b">
        <f t="shared" si="2"/>
        <v>1</v>
      </c>
      <c r="AG403" s="23" t="b">
        <v>1</v>
      </c>
    </row>
    <row r="404" spans="1:33" x14ac:dyDescent="0.2">
      <c r="A404" t="s">
        <v>441</v>
      </c>
      <c r="B404">
        <v>2045</v>
      </c>
      <c r="C404" t="s">
        <v>391</v>
      </c>
      <c r="D404" t="s">
        <v>378</v>
      </c>
      <c r="E404" s="4" t="str">
        <f>IF(ISBLANK(G404),H404,G404)</f>
        <v>NOT IN MONTH</v>
      </c>
      <c r="F404" s="9" t="b">
        <f>AND(ISBLANK(G404),ISBLANK(H404))</f>
        <v>0</v>
      </c>
      <c r="H404" s="9" t="s">
        <v>356</v>
      </c>
      <c r="I404" t="s">
        <v>356</v>
      </c>
      <c r="J404" s="9" t="b">
        <f>AND(ISBLANK(K404),ISBLANK(L404))</f>
        <v>0</v>
      </c>
      <c r="L404" s="9" t="s">
        <v>356</v>
      </c>
      <c r="M404" s="15" t="b">
        <f>AND(ISBLANK(N404),ISBLANK(O404),ISBLANK(P404))</f>
        <v>0</v>
      </c>
      <c r="O404" s="15" t="s">
        <v>356</v>
      </c>
      <c r="Q404" t="s">
        <v>356</v>
      </c>
      <c r="R404" s="18" t="b">
        <f>AND(ISBLANK(S404),ISBLANK(T404))</f>
        <v>0</v>
      </c>
      <c r="S404" s="18" t="s">
        <v>27</v>
      </c>
      <c r="U404" s="15" t="b">
        <f>AND(ISBLANK(V404),ISBLANK(W404),ISBLANK(X404))</f>
        <v>0</v>
      </c>
      <c r="V404" s="15" t="s">
        <v>27</v>
      </c>
      <c r="Y404" s="12" t="s">
        <v>27</v>
      </c>
      <c r="AA404" s="3">
        <v>42552</v>
      </c>
      <c r="AB404" s="24" t="str">
        <f>IF(ISERR(MONTH(AA404)),TRIM(SUBSTITUTE(AA404,(RIGHT(TRIM(AA404),4)),"")),TEXT(AA404,"mmmm"))</f>
        <v>July</v>
      </c>
      <c r="AC404" s="24">
        <f>IF(ISERR(YEAR(AA404)),VALUE(RIGHT(TRIM(AA404),4)),YEAR(AA404))</f>
        <v>2016</v>
      </c>
      <c r="AD404" t="s">
        <v>457</v>
      </c>
      <c r="AE404" t="b">
        <f>VLOOKUP(AA404,duplicates!A:C,3,FALSE)</f>
        <v>1</v>
      </c>
      <c r="AF404" t="b">
        <f t="shared" si="2"/>
        <v>1</v>
      </c>
      <c r="AG404" s="23" t="b">
        <v>1</v>
      </c>
    </row>
    <row r="405" spans="1:33" x14ac:dyDescent="0.2">
      <c r="A405" t="s">
        <v>441</v>
      </c>
      <c r="B405">
        <v>2118</v>
      </c>
      <c r="C405" t="s">
        <v>213</v>
      </c>
      <c r="D405" t="s">
        <v>214</v>
      </c>
      <c r="E405" s="4">
        <f>IF(ISBLANK(G405),H405,G405)</f>
        <v>61</v>
      </c>
      <c r="F405" s="9" t="b">
        <f>AND(ISBLANK(G405),ISBLANK(H405))</f>
        <v>0</v>
      </c>
      <c r="H405" s="9">
        <v>61</v>
      </c>
      <c r="I405">
        <v>392</v>
      </c>
      <c r="J405" s="9" t="b">
        <f>AND(ISBLANK(K405),ISBLANK(L405))</f>
        <v>0</v>
      </c>
      <c r="L405" s="9">
        <v>56</v>
      </c>
      <c r="M405" s="15" t="b">
        <f>AND(ISBLANK(N405),ISBLANK(O405),ISBLANK(P405))</f>
        <v>0</v>
      </c>
      <c r="O405" s="15">
        <v>18</v>
      </c>
      <c r="Q405">
        <v>17</v>
      </c>
      <c r="R405" s="18" t="b">
        <f>AND(ISBLANK(S405),ISBLANK(T405))</f>
        <v>0</v>
      </c>
      <c r="S405" s="20">
        <v>0.94</v>
      </c>
      <c r="U405" s="15" t="b">
        <f>AND(ISBLANK(V405),ISBLANK(W405),ISBLANK(X405))</f>
        <v>0</v>
      </c>
      <c r="V405" s="16">
        <v>0.92</v>
      </c>
      <c r="Y405" s="13">
        <v>0.92</v>
      </c>
      <c r="AA405" s="3">
        <v>42552</v>
      </c>
      <c r="AB405" s="24" t="str">
        <f>IF(ISERR(MONTH(AA405)),TRIM(SUBSTITUTE(AA405,(RIGHT(TRIM(AA405),4)),"")),TEXT(AA405,"mmmm"))</f>
        <v>July</v>
      </c>
      <c r="AC405" s="24">
        <f>IF(ISERR(YEAR(AA405)),VALUE(RIGHT(TRIM(AA405),4)),YEAR(AA405))</f>
        <v>2016</v>
      </c>
      <c r="AD405" t="s">
        <v>457</v>
      </c>
      <c r="AE405" t="b">
        <f>VLOOKUP(AA405,duplicates!A:C,3,FALSE)</f>
        <v>1</v>
      </c>
      <c r="AF405" t="b">
        <f t="shared" si="2"/>
        <v>1</v>
      </c>
      <c r="AG405" s="23" t="b">
        <v>1</v>
      </c>
    </row>
    <row r="406" spans="1:33" x14ac:dyDescent="0.2">
      <c r="A406" t="s">
        <v>441</v>
      </c>
      <c r="B406">
        <v>2046</v>
      </c>
      <c r="C406" t="s">
        <v>185</v>
      </c>
      <c r="D406" t="s">
        <v>186</v>
      </c>
      <c r="E406" s="4">
        <f>IF(ISBLANK(G406),H406,G406)</f>
        <v>33</v>
      </c>
      <c r="F406" s="9" t="b">
        <f>AND(ISBLANK(G406),ISBLANK(H406))</f>
        <v>0</v>
      </c>
      <c r="H406" s="9">
        <v>33</v>
      </c>
      <c r="I406">
        <v>443</v>
      </c>
      <c r="J406" s="9" t="b">
        <f>AND(ISBLANK(K406),ISBLANK(L406))</f>
        <v>0</v>
      </c>
      <c r="L406" s="9">
        <v>33</v>
      </c>
      <c r="M406" s="15" t="b">
        <f>AND(ISBLANK(N406),ISBLANK(O406),ISBLANK(P406))</f>
        <v>0</v>
      </c>
      <c r="O406" s="15">
        <v>21</v>
      </c>
      <c r="Q406">
        <v>21</v>
      </c>
      <c r="R406" s="18" t="b">
        <f>AND(ISBLANK(S406),ISBLANK(T406))</f>
        <v>0</v>
      </c>
      <c r="S406" s="20">
        <v>1</v>
      </c>
      <c r="U406" s="15" t="b">
        <f>AND(ISBLANK(V406),ISBLANK(W406),ISBLANK(X406))</f>
        <v>0</v>
      </c>
      <c r="V406" s="16">
        <v>1</v>
      </c>
      <c r="Y406" s="13">
        <v>1</v>
      </c>
      <c r="AA406" s="3">
        <v>42552</v>
      </c>
      <c r="AB406" s="24" t="str">
        <f>IF(ISERR(MONTH(AA406)),TRIM(SUBSTITUTE(AA406,(RIGHT(TRIM(AA406),4)),"")),TEXT(AA406,"mmmm"))</f>
        <v>July</v>
      </c>
      <c r="AC406" s="24">
        <f>IF(ISERR(YEAR(AA406)),VALUE(RIGHT(TRIM(AA406),4)),YEAR(AA406))</f>
        <v>2016</v>
      </c>
      <c r="AD406" t="s">
        <v>457</v>
      </c>
      <c r="AE406" t="b">
        <f>VLOOKUP(AA406,duplicates!A:C,3,FALSE)</f>
        <v>1</v>
      </c>
      <c r="AF406" t="b">
        <f t="shared" si="2"/>
        <v>1</v>
      </c>
      <c r="AG406" s="23" t="b">
        <v>1</v>
      </c>
    </row>
    <row r="407" spans="1:33" x14ac:dyDescent="0.2">
      <c r="A407" t="s">
        <v>441</v>
      </c>
      <c r="B407">
        <v>2119</v>
      </c>
      <c r="C407" t="s">
        <v>307</v>
      </c>
      <c r="D407" t="s">
        <v>308</v>
      </c>
      <c r="E407" s="4">
        <f>IF(ISBLANK(G407),H407,G407)</f>
        <v>44</v>
      </c>
      <c r="F407" s="9" t="b">
        <f>AND(ISBLANK(G407),ISBLANK(H407))</f>
        <v>0</v>
      </c>
      <c r="H407" s="9">
        <v>44</v>
      </c>
      <c r="I407">
        <v>639</v>
      </c>
      <c r="J407" s="9" t="b">
        <f>AND(ISBLANK(K407),ISBLANK(L407))</f>
        <v>0</v>
      </c>
      <c r="L407" s="9">
        <v>41</v>
      </c>
      <c r="M407" s="15" t="b">
        <f>AND(ISBLANK(N407),ISBLANK(O407),ISBLANK(P407))</f>
        <v>0</v>
      </c>
      <c r="O407" s="15">
        <v>41</v>
      </c>
      <c r="Q407">
        <v>41</v>
      </c>
      <c r="R407" s="18" t="b">
        <f>AND(ISBLANK(S407),ISBLANK(T407))</f>
        <v>0</v>
      </c>
      <c r="S407" s="20">
        <v>1</v>
      </c>
      <c r="U407" s="15" t="b">
        <f>AND(ISBLANK(V407),ISBLANK(W407),ISBLANK(X407))</f>
        <v>0</v>
      </c>
      <c r="V407" s="16">
        <v>0.93</v>
      </c>
      <c r="Y407" s="13">
        <v>0.85</v>
      </c>
      <c r="AA407" s="3">
        <v>42552</v>
      </c>
      <c r="AB407" s="24" t="str">
        <f>IF(ISERR(MONTH(AA407)),TRIM(SUBSTITUTE(AA407,(RIGHT(TRIM(AA407),4)),"")),TEXT(AA407,"mmmm"))</f>
        <v>July</v>
      </c>
      <c r="AC407" s="24">
        <f>IF(ISERR(YEAR(AA407)),VALUE(RIGHT(TRIM(AA407),4)),YEAR(AA407))</f>
        <v>2016</v>
      </c>
      <c r="AD407" t="s">
        <v>457</v>
      </c>
      <c r="AE407" t="b">
        <f>VLOOKUP(AA407,duplicates!A:C,3,FALSE)</f>
        <v>1</v>
      </c>
      <c r="AF407" t="b">
        <f t="shared" si="2"/>
        <v>1</v>
      </c>
      <c r="AG407" s="23" t="b">
        <v>1</v>
      </c>
    </row>
    <row r="408" spans="1:33" x14ac:dyDescent="0.2">
      <c r="A408" t="s">
        <v>441</v>
      </c>
      <c r="B408">
        <v>2047</v>
      </c>
      <c r="C408" t="s">
        <v>133</v>
      </c>
      <c r="D408" t="s">
        <v>134</v>
      </c>
      <c r="E408" s="4">
        <f>IF(ISBLANK(G408),H408,G408)</f>
        <v>9</v>
      </c>
      <c r="F408" s="9" t="b">
        <f>AND(ISBLANK(G408),ISBLANK(H408))</f>
        <v>0</v>
      </c>
      <c r="H408" s="9">
        <v>9</v>
      </c>
      <c r="I408">
        <v>346</v>
      </c>
      <c r="J408" s="9" t="b">
        <f>AND(ISBLANK(K408),ISBLANK(L408))</f>
        <v>0</v>
      </c>
      <c r="L408" s="9">
        <v>9</v>
      </c>
      <c r="M408" s="15" t="b">
        <f>AND(ISBLANK(N408),ISBLANK(O408),ISBLANK(P408))</f>
        <v>0</v>
      </c>
      <c r="O408" s="15">
        <v>7</v>
      </c>
      <c r="Q408">
        <v>7</v>
      </c>
      <c r="R408" s="18" t="b">
        <f>AND(ISBLANK(S408),ISBLANK(T408))</f>
        <v>0</v>
      </c>
      <c r="S408" s="20">
        <v>1</v>
      </c>
      <c r="U408" s="15" t="b">
        <f>AND(ISBLANK(V408),ISBLANK(W408),ISBLANK(X408))</f>
        <v>0</v>
      </c>
      <c r="V408" s="16">
        <v>1</v>
      </c>
      <c r="Y408" s="13">
        <v>0.99</v>
      </c>
      <c r="AA408" s="3">
        <v>42552</v>
      </c>
      <c r="AB408" s="24" t="str">
        <f>IF(ISERR(MONTH(AA408)),TRIM(SUBSTITUTE(AA408,(RIGHT(TRIM(AA408),4)),"")),TEXT(AA408,"mmmm"))</f>
        <v>July</v>
      </c>
      <c r="AC408" s="24">
        <f>IF(ISERR(YEAR(AA408)),VALUE(RIGHT(TRIM(AA408),4)),YEAR(AA408))</f>
        <v>2016</v>
      </c>
      <c r="AD408" t="s">
        <v>457</v>
      </c>
      <c r="AE408" t="b">
        <f>VLOOKUP(AA408,duplicates!A:C,3,FALSE)</f>
        <v>1</v>
      </c>
      <c r="AF408" t="b">
        <f t="shared" si="2"/>
        <v>1</v>
      </c>
      <c r="AG408" s="23" t="b">
        <v>1</v>
      </c>
    </row>
    <row r="409" spans="1:33" x14ac:dyDescent="0.2">
      <c r="A409" t="s">
        <v>441</v>
      </c>
      <c r="B409">
        <v>2048</v>
      </c>
      <c r="C409" t="s">
        <v>43</v>
      </c>
      <c r="D409" t="s">
        <v>44</v>
      </c>
      <c r="E409" s="4">
        <f>IF(ISBLANK(G409),H409,G409)</f>
        <v>21</v>
      </c>
      <c r="F409" s="9" t="b">
        <f>AND(ISBLANK(G409),ISBLANK(H409))</f>
        <v>0</v>
      </c>
      <c r="H409" s="9">
        <v>21</v>
      </c>
      <c r="I409">
        <v>396</v>
      </c>
      <c r="J409" s="9" t="b">
        <f>AND(ISBLANK(K409),ISBLANK(L409))</f>
        <v>0</v>
      </c>
      <c r="L409" s="9">
        <v>21</v>
      </c>
      <c r="M409" s="15" t="b">
        <f>AND(ISBLANK(N409),ISBLANK(O409),ISBLANK(P409))</f>
        <v>0</v>
      </c>
      <c r="O409" s="15">
        <v>5</v>
      </c>
      <c r="Q409">
        <v>5</v>
      </c>
      <c r="R409" s="18" t="b">
        <f>AND(ISBLANK(S409),ISBLANK(T409))</f>
        <v>0</v>
      </c>
      <c r="S409" s="20">
        <v>1</v>
      </c>
      <c r="U409" s="15" t="b">
        <f>AND(ISBLANK(V409),ISBLANK(W409),ISBLANK(X409))</f>
        <v>0</v>
      </c>
      <c r="V409" s="16">
        <v>1</v>
      </c>
      <c r="Y409" s="13">
        <v>0.52</v>
      </c>
      <c r="AA409" s="3">
        <v>42552</v>
      </c>
      <c r="AB409" s="24" t="str">
        <f>IF(ISERR(MONTH(AA409)),TRIM(SUBSTITUTE(AA409,(RIGHT(TRIM(AA409),4)),"")),TEXT(AA409,"mmmm"))</f>
        <v>July</v>
      </c>
      <c r="AC409" s="24">
        <f>IF(ISERR(YEAR(AA409)),VALUE(RIGHT(TRIM(AA409),4)),YEAR(AA409))</f>
        <v>2016</v>
      </c>
      <c r="AD409" t="s">
        <v>457</v>
      </c>
      <c r="AE409" t="b">
        <f>VLOOKUP(AA409,duplicates!A:C,3,FALSE)</f>
        <v>1</v>
      </c>
      <c r="AF409" t="b">
        <f t="shared" si="2"/>
        <v>1</v>
      </c>
      <c r="AG409" s="23" t="b">
        <v>1</v>
      </c>
    </row>
    <row r="410" spans="1:33" x14ac:dyDescent="0.2">
      <c r="A410" t="s">
        <v>441</v>
      </c>
      <c r="B410">
        <v>2049</v>
      </c>
      <c r="C410" t="s">
        <v>51</v>
      </c>
      <c r="D410" t="s">
        <v>52</v>
      </c>
      <c r="E410" s="4">
        <f>IF(ISBLANK(G410),H410,G410)</f>
        <v>3</v>
      </c>
      <c r="F410" s="9" t="b">
        <f>AND(ISBLANK(G410),ISBLANK(H410))</f>
        <v>0</v>
      </c>
      <c r="H410" s="9">
        <v>3</v>
      </c>
      <c r="I410">
        <v>21</v>
      </c>
      <c r="J410" s="9" t="b">
        <f>AND(ISBLANK(K410),ISBLANK(L410))</f>
        <v>0</v>
      </c>
      <c r="L410" s="9">
        <v>3</v>
      </c>
      <c r="M410" s="15" t="b">
        <f>AND(ISBLANK(N410),ISBLANK(O410),ISBLANK(P410))</f>
        <v>0</v>
      </c>
      <c r="O410" s="15">
        <v>0</v>
      </c>
      <c r="Q410">
        <v>0</v>
      </c>
      <c r="R410" s="18" t="b">
        <f>AND(ISBLANK(S410),ISBLANK(T410))</f>
        <v>0</v>
      </c>
      <c r="S410" s="18" t="s">
        <v>27</v>
      </c>
      <c r="U410" s="15" t="b">
        <f>AND(ISBLANK(V410),ISBLANK(W410),ISBLANK(X410))</f>
        <v>0</v>
      </c>
      <c r="V410" s="16">
        <v>1</v>
      </c>
      <c r="Y410" s="13">
        <v>0.9</v>
      </c>
      <c r="AA410" s="3">
        <v>42552</v>
      </c>
      <c r="AB410" s="24" t="str">
        <f>IF(ISERR(MONTH(AA410)),TRIM(SUBSTITUTE(AA410,(RIGHT(TRIM(AA410),4)),"")),TEXT(AA410,"mmmm"))</f>
        <v>July</v>
      </c>
      <c r="AC410" s="24">
        <f>IF(ISERR(YEAR(AA410)),VALUE(RIGHT(TRIM(AA410),4)),YEAR(AA410))</f>
        <v>2016</v>
      </c>
      <c r="AD410" t="s">
        <v>457</v>
      </c>
      <c r="AE410" t="b">
        <f>VLOOKUP(AA410,duplicates!A:C,3,FALSE)</f>
        <v>1</v>
      </c>
      <c r="AF410" t="b">
        <f t="shared" si="2"/>
        <v>1</v>
      </c>
      <c r="AG410" s="23" t="b">
        <v>1</v>
      </c>
    </row>
    <row r="411" spans="1:33" x14ac:dyDescent="0.2">
      <c r="A411" t="s">
        <v>441</v>
      </c>
      <c r="B411">
        <v>2050</v>
      </c>
      <c r="C411" t="s">
        <v>77</v>
      </c>
      <c r="D411" t="s">
        <v>78</v>
      </c>
      <c r="E411" s="4">
        <f>IF(ISBLANK(G411),H411,G411)</f>
        <v>1</v>
      </c>
      <c r="F411" s="9" t="b">
        <f>AND(ISBLANK(G411),ISBLANK(H411))</f>
        <v>0</v>
      </c>
      <c r="H411" s="9">
        <v>1</v>
      </c>
      <c r="I411">
        <v>12</v>
      </c>
      <c r="J411" s="9" t="b">
        <f>AND(ISBLANK(K411),ISBLANK(L411))</f>
        <v>0</v>
      </c>
      <c r="L411" s="9">
        <v>1</v>
      </c>
      <c r="M411" s="15" t="b">
        <f>AND(ISBLANK(N411),ISBLANK(O411),ISBLANK(P411))</f>
        <v>0</v>
      </c>
      <c r="O411" s="15">
        <v>0</v>
      </c>
      <c r="Q411">
        <v>0</v>
      </c>
      <c r="R411" s="18" t="b">
        <f>AND(ISBLANK(S411),ISBLANK(T411))</f>
        <v>0</v>
      </c>
      <c r="S411" s="18" t="s">
        <v>27</v>
      </c>
      <c r="U411" s="15" t="b">
        <f>AND(ISBLANK(V411),ISBLANK(W411),ISBLANK(X411))</f>
        <v>0</v>
      </c>
      <c r="V411" s="16">
        <v>1</v>
      </c>
      <c r="Y411" s="13">
        <v>1</v>
      </c>
      <c r="AA411" s="3">
        <v>42552</v>
      </c>
      <c r="AB411" s="24" t="str">
        <f>IF(ISERR(MONTH(AA411)),TRIM(SUBSTITUTE(AA411,(RIGHT(TRIM(AA411),4)),"")),TEXT(AA411,"mmmm"))</f>
        <v>July</v>
      </c>
      <c r="AC411" s="24">
        <f>IF(ISERR(YEAR(AA411)),VALUE(RIGHT(TRIM(AA411),4)),YEAR(AA411))</f>
        <v>2016</v>
      </c>
      <c r="AD411" t="s">
        <v>457</v>
      </c>
      <c r="AE411" t="b">
        <f>VLOOKUP(AA411,duplicates!A:C,3,FALSE)</f>
        <v>1</v>
      </c>
      <c r="AF411" t="b">
        <f t="shared" si="2"/>
        <v>1</v>
      </c>
      <c r="AG411" s="23" t="b">
        <v>1</v>
      </c>
    </row>
    <row r="412" spans="1:33" x14ac:dyDescent="0.2">
      <c r="A412" t="s">
        <v>441</v>
      </c>
      <c r="B412">
        <v>2051</v>
      </c>
      <c r="C412" t="s">
        <v>139</v>
      </c>
      <c r="D412" t="s">
        <v>140</v>
      </c>
      <c r="E412" s="4">
        <f>IF(ISBLANK(G412),H412,G412)</f>
        <v>74</v>
      </c>
      <c r="F412" s="9" t="b">
        <f>AND(ISBLANK(G412),ISBLANK(H412))</f>
        <v>0</v>
      </c>
      <c r="H412" s="9">
        <v>74</v>
      </c>
      <c r="I412">
        <v>558</v>
      </c>
      <c r="J412" s="9" t="b">
        <f>AND(ISBLANK(K412),ISBLANK(L412))</f>
        <v>0</v>
      </c>
      <c r="L412" s="9">
        <v>74</v>
      </c>
      <c r="M412" s="15" t="b">
        <f>AND(ISBLANK(N412),ISBLANK(O412),ISBLANK(P412))</f>
        <v>0</v>
      </c>
      <c r="O412" s="15">
        <v>48</v>
      </c>
      <c r="Q412">
        <v>48</v>
      </c>
      <c r="R412" s="18" t="b">
        <f>AND(ISBLANK(S412),ISBLANK(T412))</f>
        <v>0</v>
      </c>
      <c r="S412" s="20">
        <v>1</v>
      </c>
      <c r="U412" s="15" t="b">
        <f>AND(ISBLANK(V412),ISBLANK(W412),ISBLANK(X412))</f>
        <v>0</v>
      </c>
      <c r="V412" s="16">
        <v>1</v>
      </c>
      <c r="Y412" s="13">
        <v>0.98</v>
      </c>
      <c r="AA412" s="3">
        <v>42552</v>
      </c>
      <c r="AB412" s="24" t="str">
        <f>IF(ISERR(MONTH(AA412)),TRIM(SUBSTITUTE(AA412,(RIGHT(TRIM(AA412),4)),"")),TEXT(AA412,"mmmm"))</f>
        <v>July</v>
      </c>
      <c r="AC412" s="24">
        <f>IF(ISERR(YEAR(AA412)),VALUE(RIGHT(TRIM(AA412),4)),YEAR(AA412))</f>
        <v>2016</v>
      </c>
      <c r="AD412" t="s">
        <v>457</v>
      </c>
      <c r="AE412" t="b">
        <f>VLOOKUP(AA412,duplicates!A:C,3,FALSE)</f>
        <v>1</v>
      </c>
      <c r="AF412" t="b">
        <f t="shared" si="2"/>
        <v>1</v>
      </c>
      <c r="AG412" s="23" t="b">
        <v>1</v>
      </c>
    </row>
    <row r="413" spans="1:33" x14ac:dyDescent="0.2">
      <c r="A413" t="s">
        <v>441</v>
      </c>
      <c r="B413">
        <v>2052</v>
      </c>
      <c r="C413" t="s">
        <v>36</v>
      </c>
      <c r="D413" t="s">
        <v>37</v>
      </c>
      <c r="E413" s="4">
        <f>IF(ISBLANK(G413),H413,G413)</f>
        <v>19</v>
      </c>
      <c r="F413" s="9" t="b">
        <f>AND(ISBLANK(G413),ISBLANK(H413))</f>
        <v>0</v>
      </c>
      <c r="H413" s="9">
        <v>19</v>
      </c>
      <c r="I413">
        <v>176</v>
      </c>
      <c r="J413" s="9" t="b">
        <f>AND(ISBLANK(K413),ISBLANK(L413))</f>
        <v>0</v>
      </c>
      <c r="L413" s="9">
        <v>12</v>
      </c>
      <c r="M413" s="15" t="b">
        <f>AND(ISBLANK(N413),ISBLANK(O413),ISBLANK(P413))</f>
        <v>0</v>
      </c>
      <c r="O413" s="15">
        <v>2</v>
      </c>
      <c r="Q413">
        <v>2</v>
      </c>
      <c r="R413" s="18" t="b">
        <f>AND(ISBLANK(S413),ISBLANK(T413))</f>
        <v>0</v>
      </c>
      <c r="S413" s="20">
        <v>1</v>
      </c>
      <c r="U413" s="15" t="b">
        <f>AND(ISBLANK(V413),ISBLANK(W413),ISBLANK(X413))</f>
        <v>0</v>
      </c>
      <c r="V413" s="16">
        <v>0.63</v>
      </c>
      <c r="Y413" s="13">
        <v>0.86</v>
      </c>
      <c r="AA413" s="3">
        <v>42552</v>
      </c>
      <c r="AB413" s="24" t="str">
        <f>IF(ISERR(MONTH(AA413)),TRIM(SUBSTITUTE(AA413,(RIGHT(TRIM(AA413),4)),"")),TEXT(AA413,"mmmm"))</f>
        <v>July</v>
      </c>
      <c r="AC413" s="24">
        <f>IF(ISERR(YEAR(AA413)),VALUE(RIGHT(TRIM(AA413),4)),YEAR(AA413))</f>
        <v>2016</v>
      </c>
      <c r="AD413" t="s">
        <v>457</v>
      </c>
      <c r="AE413" t="b">
        <f>VLOOKUP(AA413,duplicates!A:C,3,FALSE)</f>
        <v>1</v>
      </c>
      <c r="AF413" t="b">
        <f t="shared" si="2"/>
        <v>1</v>
      </c>
      <c r="AG413" s="23" t="b">
        <v>1</v>
      </c>
    </row>
    <row r="414" spans="1:33" x14ac:dyDescent="0.2">
      <c r="A414" t="s">
        <v>441</v>
      </c>
      <c r="B414">
        <v>2053</v>
      </c>
      <c r="C414" t="s">
        <v>165</v>
      </c>
      <c r="D414" t="s">
        <v>166</v>
      </c>
      <c r="E414" s="4">
        <f>IF(ISBLANK(G414),H414,G414)</f>
        <v>17</v>
      </c>
      <c r="F414" s="9" t="b">
        <f>AND(ISBLANK(G414),ISBLANK(H414))</f>
        <v>0</v>
      </c>
      <c r="H414" s="9">
        <v>17</v>
      </c>
      <c r="I414">
        <v>296</v>
      </c>
      <c r="J414" s="9" t="b">
        <f>AND(ISBLANK(K414),ISBLANK(L414))</f>
        <v>0</v>
      </c>
      <c r="L414" s="9">
        <v>10</v>
      </c>
      <c r="M414" s="15" t="b">
        <f>AND(ISBLANK(N414),ISBLANK(O414),ISBLANK(P414))</f>
        <v>0</v>
      </c>
      <c r="O414" s="15">
        <v>8</v>
      </c>
      <c r="Q414">
        <v>5</v>
      </c>
      <c r="R414" s="18" t="b">
        <f>AND(ISBLANK(S414),ISBLANK(T414))</f>
        <v>0</v>
      </c>
      <c r="S414" s="20">
        <v>0.63</v>
      </c>
      <c r="U414" s="15" t="b">
        <f>AND(ISBLANK(V414),ISBLANK(W414),ISBLANK(X414))</f>
        <v>0</v>
      </c>
      <c r="V414" s="16">
        <v>0.59</v>
      </c>
      <c r="Y414" s="13">
        <v>0.64</v>
      </c>
      <c r="AA414" s="3">
        <v>42552</v>
      </c>
      <c r="AB414" s="24" t="str">
        <f>IF(ISERR(MONTH(AA414)),TRIM(SUBSTITUTE(AA414,(RIGHT(TRIM(AA414),4)),"")),TEXT(AA414,"mmmm"))</f>
        <v>July</v>
      </c>
      <c r="AC414" s="24">
        <f>IF(ISERR(YEAR(AA414)),VALUE(RIGHT(TRIM(AA414),4)),YEAR(AA414))</f>
        <v>2016</v>
      </c>
      <c r="AD414" t="s">
        <v>457</v>
      </c>
      <c r="AE414" t="b">
        <f>VLOOKUP(AA414,duplicates!A:C,3,FALSE)</f>
        <v>1</v>
      </c>
      <c r="AF414" t="b">
        <f t="shared" si="2"/>
        <v>1</v>
      </c>
      <c r="AG414" s="23" t="b">
        <v>1</v>
      </c>
    </row>
    <row r="415" spans="1:33" x14ac:dyDescent="0.2">
      <c r="A415" t="s">
        <v>441</v>
      </c>
      <c r="B415">
        <v>2120</v>
      </c>
      <c r="C415" t="s">
        <v>259</v>
      </c>
      <c r="D415" t="s">
        <v>260</v>
      </c>
      <c r="E415" s="4">
        <f>IF(ISBLANK(G415),H415,G415)</f>
        <v>116</v>
      </c>
      <c r="F415" s="9" t="b">
        <f>AND(ISBLANK(G415),ISBLANK(H415))</f>
        <v>0</v>
      </c>
      <c r="H415" s="9">
        <v>116</v>
      </c>
      <c r="I415">
        <v>275</v>
      </c>
      <c r="J415" s="9" t="b">
        <f>AND(ISBLANK(K415),ISBLANK(L415))</f>
        <v>0</v>
      </c>
      <c r="L415" s="9">
        <v>116</v>
      </c>
      <c r="M415" s="15" t="b">
        <f>AND(ISBLANK(N415),ISBLANK(O415),ISBLANK(P415))</f>
        <v>0</v>
      </c>
      <c r="O415" s="15">
        <v>46</v>
      </c>
      <c r="Q415">
        <v>44</v>
      </c>
      <c r="R415" s="18" t="b">
        <f>AND(ISBLANK(S415),ISBLANK(T415))</f>
        <v>0</v>
      </c>
      <c r="S415" s="20">
        <v>0.96</v>
      </c>
      <c r="U415" s="15" t="b">
        <f>AND(ISBLANK(V415),ISBLANK(W415),ISBLANK(X415))</f>
        <v>0</v>
      </c>
      <c r="V415" s="16">
        <v>1</v>
      </c>
      <c r="Y415" s="13">
        <v>0.94</v>
      </c>
      <c r="AA415" s="3">
        <v>42552</v>
      </c>
      <c r="AB415" s="24" t="str">
        <f>IF(ISERR(MONTH(AA415)),TRIM(SUBSTITUTE(AA415,(RIGHT(TRIM(AA415),4)),"")),TEXT(AA415,"mmmm"))</f>
        <v>July</v>
      </c>
      <c r="AC415" s="24">
        <f>IF(ISERR(YEAR(AA415)),VALUE(RIGHT(TRIM(AA415),4)),YEAR(AA415))</f>
        <v>2016</v>
      </c>
      <c r="AD415" t="s">
        <v>457</v>
      </c>
      <c r="AE415" t="b">
        <f>VLOOKUP(AA415,duplicates!A:C,3,FALSE)</f>
        <v>1</v>
      </c>
      <c r="AF415" t="b">
        <f t="shared" si="2"/>
        <v>1</v>
      </c>
      <c r="AG415" s="23" t="b">
        <v>1</v>
      </c>
    </row>
    <row r="416" spans="1:33" x14ac:dyDescent="0.2">
      <c r="A416" t="s">
        <v>441</v>
      </c>
      <c r="B416">
        <v>2054</v>
      </c>
      <c r="C416" t="s">
        <v>61</v>
      </c>
      <c r="D416" t="s">
        <v>62</v>
      </c>
      <c r="E416" s="4">
        <f>IF(ISBLANK(G416),H416,G416)</f>
        <v>50</v>
      </c>
      <c r="F416" s="9" t="b">
        <f>AND(ISBLANK(G416),ISBLANK(H416))</f>
        <v>0</v>
      </c>
      <c r="H416" s="9">
        <v>50</v>
      </c>
      <c r="I416">
        <v>240</v>
      </c>
      <c r="J416" s="9" t="b">
        <f>AND(ISBLANK(K416),ISBLANK(L416))</f>
        <v>0</v>
      </c>
      <c r="L416" s="9">
        <v>50</v>
      </c>
      <c r="M416" s="15" t="b">
        <f>AND(ISBLANK(N416),ISBLANK(O416),ISBLANK(P416))</f>
        <v>0</v>
      </c>
      <c r="O416" s="15">
        <v>50</v>
      </c>
      <c r="Q416">
        <v>50</v>
      </c>
      <c r="R416" s="18" t="b">
        <f>AND(ISBLANK(S416),ISBLANK(T416))</f>
        <v>0</v>
      </c>
      <c r="S416" s="20">
        <v>1</v>
      </c>
      <c r="U416" s="15" t="b">
        <f>AND(ISBLANK(V416),ISBLANK(W416),ISBLANK(X416))</f>
        <v>0</v>
      </c>
      <c r="V416" s="16">
        <v>1</v>
      </c>
      <c r="Y416" s="13">
        <v>0.94</v>
      </c>
      <c r="AA416" s="3">
        <v>42552</v>
      </c>
      <c r="AB416" s="24" t="str">
        <f>IF(ISERR(MONTH(AA416)),TRIM(SUBSTITUTE(AA416,(RIGHT(TRIM(AA416),4)),"")),TEXT(AA416,"mmmm"))</f>
        <v>July</v>
      </c>
      <c r="AC416" s="24">
        <f>IF(ISERR(YEAR(AA416)),VALUE(RIGHT(TRIM(AA416),4)),YEAR(AA416))</f>
        <v>2016</v>
      </c>
      <c r="AD416" t="s">
        <v>457</v>
      </c>
      <c r="AE416" t="b">
        <f>VLOOKUP(AA416,duplicates!A:C,3,FALSE)</f>
        <v>1</v>
      </c>
      <c r="AF416" t="b">
        <f t="shared" si="2"/>
        <v>1</v>
      </c>
      <c r="AG416" s="23" t="b">
        <v>1</v>
      </c>
    </row>
    <row r="417" spans="1:33" x14ac:dyDescent="0.2">
      <c r="A417" t="s">
        <v>441</v>
      </c>
      <c r="B417">
        <v>2055</v>
      </c>
      <c r="C417" t="s">
        <v>343</v>
      </c>
      <c r="D417" t="s">
        <v>344</v>
      </c>
      <c r="E417" s="4">
        <f>IF(ISBLANK(G417),H417,G417)</f>
        <v>0</v>
      </c>
      <c r="F417" s="9" t="b">
        <f>AND(ISBLANK(G417),ISBLANK(H417))</f>
        <v>0</v>
      </c>
      <c r="H417" s="9">
        <v>0</v>
      </c>
      <c r="I417">
        <v>3</v>
      </c>
      <c r="J417" s="9" t="b">
        <f>AND(ISBLANK(K417),ISBLANK(L417))</f>
        <v>0</v>
      </c>
      <c r="L417" s="9">
        <v>0</v>
      </c>
      <c r="M417" s="15" t="b">
        <f>AND(ISBLANK(N417),ISBLANK(O417),ISBLANK(P417))</f>
        <v>0</v>
      </c>
      <c r="O417" s="15">
        <v>0</v>
      </c>
      <c r="Q417">
        <v>0</v>
      </c>
      <c r="R417" s="18" t="b">
        <f>AND(ISBLANK(S417),ISBLANK(T417))</f>
        <v>0</v>
      </c>
      <c r="S417" s="18" t="s">
        <v>27</v>
      </c>
      <c r="U417" s="15" t="b">
        <f>AND(ISBLANK(V417),ISBLANK(W417),ISBLANK(X417))</f>
        <v>0</v>
      </c>
      <c r="V417" s="15" t="s">
        <v>27</v>
      </c>
      <c r="Y417" s="13">
        <v>1</v>
      </c>
      <c r="AA417" s="3">
        <v>42552</v>
      </c>
      <c r="AB417" s="24" t="str">
        <f>IF(ISERR(MONTH(AA417)),TRIM(SUBSTITUTE(AA417,(RIGHT(TRIM(AA417),4)),"")),TEXT(AA417,"mmmm"))</f>
        <v>July</v>
      </c>
      <c r="AC417" s="24">
        <f>IF(ISERR(YEAR(AA417)),VALUE(RIGHT(TRIM(AA417),4)),YEAR(AA417))</f>
        <v>2016</v>
      </c>
      <c r="AD417" t="s">
        <v>457</v>
      </c>
      <c r="AE417" t="b">
        <f>VLOOKUP(AA417,duplicates!A:C,3,FALSE)</f>
        <v>1</v>
      </c>
      <c r="AF417" t="b">
        <f t="shared" si="2"/>
        <v>1</v>
      </c>
      <c r="AG417" s="23" t="b">
        <v>1</v>
      </c>
    </row>
    <row r="418" spans="1:33" x14ac:dyDescent="0.2">
      <c r="A418" t="s">
        <v>441</v>
      </c>
      <c r="B418">
        <v>2056</v>
      </c>
      <c r="C418" t="s">
        <v>85</v>
      </c>
      <c r="D418" t="s">
        <v>86</v>
      </c>
      <c r="E418" s="4">
        <f>IF(ISBLANK(G418),H418,G418)</f>
        <v>42</v>
      </c>
      <c r="F418" s="9" t="b">
        <f>AND(ISBLANK(G418),ISBLANK(H418))</f>
        <v>0</v>
      </c>
      <c r="H418" s="9">
        <v>42</v>
      </c>
      <c r="I418">
        <v>392</v>
      </c>
      <c r="J418" s="9" t="b">
        <f>AND(ISBLANK(K418),ISBLANK(L418))</f>
        <v>0</v>
      </c>
      <c r="L418" s="9">
        <v>42</v>
      </c>
      <c r="M418" s="15" t="b">
        <f>AND(ISBLANK(N418),ISBLANK(O418),ISBLANK(P418))</f>
        <v>0</v>
      </c>
      <c r="O418" s="15">
        <v>3</v>
      </c>
      <c r="Q418">
        <v>3</v>
      </c>
      <c r="R418" s="18" t="b">
        <f>AND(ISBLANK(S418),ISBLANK(T418))</f>
        <v>0</v>
      </c>
      <c r="S418" s="20">
        <v>1</v>
      </c>
      <c r="U418" s="15" t="b">
        <f>AND(ISBLANK(V418),ISBLANK(W418),ISBLANK(X418))</f>
        <v>0</v>
      </c>
      <c r="V418" s="16">
        <v>1</v>
      </c>
      <c r="Y418" s="13">
        <v>0.91</v>
      </c>
      <c r="AA418" s="3">
        <v>42552</v>
      </c>
      <c r="AB418" s="24" t="str">
        <f>IF(ISERR(MONTH(AA418)),TRIM(SUBSTITUTE(AA418,(RIGHT(TRIM(AA418),4)),"")),TEXT(AA418,"mmmm"))</f>
        <v>July</v>
      </c>
      <c r="AC418" s="24">
        <f>IF(ISERR(YEAR(AA418)),VALUE(RIGHT(TRIM(AA418),4)),YEAR(AA418))</f>
        <v>2016</v>
      </c>
      <c r="AD418" t="s">
        <v>457</v>
      </c>
      <c r="AE418" t="b">
        <f>VLOOKUP(AA418,duplicates!A:C,3,FALSE)</f>
        <v>1</v>
      </c>
      <c r="AF418" t="b">
        <f t="shared" si="2"/>
        <v>1</v>
      </c>
      <c r="AG418" s="23" t="b">
        <v>1</v>
      </c>
    </row>
    <row r="419" spans="1:33" x14ac:dyDescent="0.2">
      <c r="A419" t="s">
        <v>441</v>
      </c>
      <c r="B419">
        <v>2057</v>
      </c>
      <c r="C419" t="s">
        <v>73</v>
      </c>
      <c r="D419" t="s">
        <v>74</v>
      </c>
      <c r="E419" s="4">
        <f>IF(ISBLANK(G419),H419,G419)</f>
        <v>96</v>
      </c>
      <c r="F419" s="9" t="b">
        <f>AND(ISBLANK(G419),ISBLANK(H419))</f>
        <v>0</v>
      </c>
      <c r="H419" s="9">
        <v>96</v>
      </c>
      <c r="I419">
        <v>578</v>
      </c>
      <c r="J419" s="9" t="b">
        <f>AND(ISBLANK(K419),ISBLANK(L419))</f>
        <v>0</v>
      </c>
      <c r="L419" s="9">
        <v>72</v>
      </c>
      <c r="M419" s="15" t="b">
        <f>AND(ISBLANK(N419),ISBLANK(O419),ISBLANK(P419))</f>
        <v>0</v>
      </c>
      <c r="O419" s="15">
        <v>0</v>
      </c>
      <c r="Q419">
        <v>0</v>
      </c>
      <c r="R419" s="18" t="b">
        <f>AND(ISBLANK(S419),ISBLANK(T419))</f>
        <v>0</v>
      </c>
      <c r="S419" s="18" t="s">
        <v>27</v>
      </c>
      <c r="U419" s="15" t="b">
        <f>AND(ISBLANK(V419),ISBLANK(W419),ISBLANK(X419))</f>
        <v>0</v>
      </c>
      <c r="V419" s="16">
        <v>0.75</v>
      </c>
      <c r="Y419" s="13">
        <v>0.99</v>
      </c>
      <c r="AA419" s="3">
        <v>42552</v>
      </c>
      <c r="AB419" s="24" t="str">
        <f>IF(ISERR(MONTH(AA419)),TRIM(SUBSTITUTE(AA419,(RIGHT(TRIM(AA419),4)),"")),TEXT(AA419,"mmmm"))</f>
        <v>July</v>
      </c>
      <c r="AC419" s="24">
        <f>IF(ISERR(YEAR(AA419)),VALUE(RIGHT(TRIM(AA419),4)),YEAR(AA419))</f>
        <v>2016</v>
      </c>
      <c r="AD419" t="s">
        <v>457</v>
      </c>
      <c r="AE419" t="b">
        <f>VLOOKUP(AA419,duplicates!A:C,3,FALSE)</f>
        <v>1</v>
      </c>
      <c r="AF419" t="b">
        <f t="shared" si="2"/>
        <v>1</v>
      </c>
      <c r="AG419" s="23" t="b">
        <v>1</v>
      </c>
    </row>
    <row r="420" spans="1:33" x14ac:dyDescent="0.2">
      <c r="A420" t="s">
        <v>441</v>
      </c>
      <c r="B420">
        <v>2058</v>
      </c>
      <c r="C420" t="s">
        <v>151</v>
      </c>
      <c r="D420" t="s">
        <v>152</v>
      </c>
      <c r="E420" s="4">
        <f>IF(ISBLANK(G420),H420,G420)</f>
        <v>1</v>
      </c>
      <c r="F420" s="9" t="b">
        <f>AND(ISBLANK(G420),ISBLANK(H420))</f>
        <v>0</v>
      </c>
      <c r="H420" s="9">
        <v>1</v>
      </c>
      <c r="I420">
        <v>9</v>
      </c>
      <c r="J420" s="9" t="b">
        <f>AND(ISBLANK(K420),ISBLANK(L420))</f>
        <v>0</v>
      </c>
      <c r="L420" s="9">
        <v>1</v>
      </c>
      <c r="M420" s="15" t="b">
        <f>AND(ISBLANK(N420),ISBLANK(O420),ISBLANK(P420))</f>
        <v>0</v>
      </c>
      <c r="O420" s="15">
        <v>1</v>
      </c>
      <c r="Q420">
        <v>1</v>
      </c>
      <c r="R420" s="18" t="b">
        <f>AND(ISBLANK(S420),ISBLANK(T420))</f>
        <v>0</v>
      </c>
      <c r="S420" s="20">
        <v>1</v>
      </c>
      <c r="U420" s="15" t="b">
        <f>AND(ISBLANK(V420),ISBLANK(W420),ISBLANK(X420))</f>
        <v>0</v>
      </c>
      <c r="V420" s="16">
        <v>1</v>
      </c>
      <c r="Y420" s="13">
        <v>1</v>
      </c>
      <c r="AA420" s="3">
        <v>42552</v>
      </c>
      <c r="AB420" s="24" t="str">
        <f>IF(ISERR(MONTH(AA420)),TRIM(SUBSTITUTE(AA420,(RIGHT(TRIM(AA420),4)),"")),TEXT(AA420,"mmmm"))</f>
        <v>July</v>
      </c>
      <c r="AC420" s="24">
        <f>IF(ISERR(YEAR(AA420)),VALUE(RIGHT(TRIM(AA420),4)),YEAR(AA420))</f>
        <v>2016</v>
      </c>
      <c r="AD420" t="s">
        <v>457</v>
      </c>
      <c r="AE420" t="b">
        <f>VLOOKUP(AA420,duplicates!A:C,3,FALSE)</f>
        <v>1</v>
      </c>
      <c r="AF420" t="b">
        <f t="shared" si="2"/>
        <v>1</v>
      </c>
      <c r="AG420" s="23" t="b">
        <v>1</v>
      </c>
    </row>
    <row r="421" spans="1:33" x14ac:dyDescent="0.2">
      <c r="A421" t="s">
        <v>441</v>
      </c>
      <c r="B421">
        <v>2059</v>
      </c>
      <c r="C421" t="s">
        <v>197</v>
      </c>
      <c r="D421" t="s">
        <v>198</v>
      </c>
      <c r="E421" s="4">
        <f>IF(ISBLANK(G421),H421,G421)</f>
        <v>0</v>
      </c>
      <c r="F421" s="9" t="b">
        <f>AND(ISBLANK(G421),ISBLANK(H421))</f>
        <v>0</v>
      </c>
      <c r="H421" s="9">
        <v>0</v>
      </c>
      <c r="I421">
        <v>11</v>
      </c>
      <c r="J421" s="9" t="b">
        <f>AND(ISBLANK(K421),ISBLANK(L421))</f>
        <v>0</v>
      </c>
      <c r="L421" s="9">
        <v>0</v>
      </c>
      <c r="M421" s="15" t="b">
        <f>AND(ISBLANK(N421),ISBLANK(O421),ISBLANK(P421))</f>
        <v>0</v>
      </c>
      <c r="O421" s="15">
        <v>0</v>
      </c>
      <c r="Q421">
        <v>0</v>
      </c>
      <c r="R421" s="18" t="b">
        <f>AND(ISBLANK(S421),ISBLANK(T421))</f>
        <v>0</v>
      </c>
      <c r="S421" s="18" t="s">
        <v>27</v>
      </c>
      <c r="U421" s="15" t="b">
        <f>AND(ISBLANK(V421),ISBLANK(W421),ISBLANK(X421))</f>
        <v>0</v>
      </c>
      <c r="V421" s="15" t="s">
        <v>27</v>
      </c>
      <c r="Y421" s="13">
        <v>0.27</v>
      </c>
      <c r="AA421" s="3">
        <v>42552</v>
      </c>
      <c r="AB421" s="24" t="str">
        <f>IF(ISERR(MONTH(AA421)),TRIM(SUBSTITUTE(AA421,(RIGHT(TRIM(AA421),4)),"")),TEXT(AA421,"mmmm"))</f>
        <v>July</v>
      </c>
      <c r="AC421" s="24">
        <f>IF(ISERR(YEAR(AA421)),VALUE(RIGHT(TRIM(AA421),4)),YEAR(AA421))</f>
        <v>2016</v>
      </c>
      <c r="AD421" t="s">
        <v>457</v>
      </c>
      <c r="AE421" t="b">
        <f>VLOOKUP(AA421,duplicates!A:C,3,FALSE)</f>
        <v>1</v>
      </c>
      <c r="AF421" t="b">
        <f t="shared" si="2"/>
        <v>1</v>
      </c>
      <c r="AG421" s="23" t="b">
        <v>1</v>
      </c>
    </row>
    <row r="422" spans="1:33" x14ac:dyDescent="0.2">
      <c r="A422" t="s">
        <v>441</v>
      </c>
      <c r="B422">
        <v>2121</v>
      </c>
      <c r="C422" t="s">
        <v>243</v>
      </c>
      <c r="D422" t="s">
        <v>244</v>
      </c>
      <c r="E422" s="4">
        <f>IF(ISBLANK(G422),H422,G422)</f>
        <v>11</v>
      </c>
      <c r="F422" s="9" t="b">
        <f>AND(ISBLANK(G422),ISBLANK(H422))</f>
        <v>0</v>
      </c>
      <c r="H422" s="9">
        <v>11</v>
      </c>
      <c r="I422">
        <v>364</v>
      </c>
      <c r="J422" s="9" t="b">
        <f>AND(ISBLANK(K422),ISBLANK(L422))</f>
        <v>0</v>
      </c>
      <c r="L422" s="9">
        <v>11</v>
      </c>
      <c r="M422" s="15" t="b">
        <f>AND(ISBLANK(N422),ISBLANK(O422),ISBLANK(P422))</f>
        <v>0</v>
      </c>
      <c r="O422" s="15">
        <v>11</v>
      </c>
      <c r="Q422">
        <v>11</v>
      </c>
      <c r="R422" s="18" t="b">
        <f>AND(ISBLANK(S422),ISBLANK(T422))</f>
        <v>0</v>
      </c>
      <c r="S422" s="20">
        <v>1</v>
      </c>
      <c r="U422" s="15" t="b">
        <f>AND(ISBLANK(V422),ISBLANK(W422),ISBLANK(X422))</f>
        <v>0</v>
      </c>
      <c r="V422" s="16">
        <v>1</v>
      </c>
      <c r="Y422" s="13">
        <v>0.99</v>
      </c>
      <c r="AA422" s="3">
        <v>42552</v>
      </c>
      <c r="AB422" s="24" t="str">
        <f>IF(ISERR(MONTH(AA422)),TRIM(SUBSTITUTE(AA422,(RIGHT(TRIM(AA422),4)),"")),TEXT(AA422,"mmmm"))</f>
        <v>July</v>
      </c>
      <c r="AC422" s="24">
        <f>IF(ISERR(YEAR(AA422)),VALUE(RIGHT(TRIM(AA422),4)),YEAR(AA422))</f>
        <v>2016</v>
      </c>
      <c r="AD422" t="s">
        <v>457</v>
      </c>
      <c r="AE422" t="b">
        <f>VLOOKUP(AA422,duplicates!A:C,3,FALSE)</f>
        <v>1</v>
      </c>
      <c r="AF422" t="b">
        <f t="shared" si="2"/>
        <v>1</v>
      </c>
      <c r="AG422" s="23" t="b">
        <v>1</v>
      </c>
    </row>
    <row r="423" spans="1:33" x14ac:dyDescent="0.2">
      <c r="A423" t="s">
        <v>441</v>
      </c>
      <c r="B423">
        <v>2060</v>
      </c>
      <c r="C423" t="s">
        <v>81</v>
      </c>
      <c r="D423" t="s">
        <v>82</v>
      </c>
      <c r="E423" s="4">
        <f>IF(ISBLANK(G423),H423,G423)</f>
        <v>0</v>
      </c>
      <c r="F423" s="9" t="b">
        <f>AND(ISBLANK(G423),ISBLANK(H423))</f>
        <v>0</v>
      </c>
      <c r="H423" s="9">
        <v>0</v>
      </c>
      <c r="I423">
        <v>7</v>
      </c>
      <c r="J423" s="9" t="b">
        <f>AND(ISBLANK(K423),ISBLANK(L423))</f>
        <v>0</v>
      </c>
      <c r="L423" s="9">
        <v>0</v>
      </c>
      <c r="M423" s="15" t="b">
        <f>AND(ISBLANK(N423),ISBLANK(O423),ISBLANK(P423))</f>
        <v>0</v>
      </c>
      <c r="O423" s="15">
        <v>0</v>
      </c>
      <c r="Q423">
        <v>0</v>
      </c>
      <c r="R423" s="18" t="b">
        <f>AND(ISBLANK(S423),ISBLANK(T423))</f>
        <v>0</v>
      </c>
      <c r="S423" s="18" t="s">
        <v>27</v>
      </c>
      <c r="U423" s="15" t="b">
        <f>AND(ISBLANK(V423),ISBLANK(W423),ISBLANK(X423))</f>
        <v>0</v>
      </c>
      <c r="V423" s="15" t="s">
        <v>27</v>
      </c>
      <c r="Y423" s="13">
        <v>1</v>
      </c>
      <c r="AA423" s="3">
        <v>42552</v>
      </c>
      <c r="AB423" s="24" t="str">
        <f>IF(ISERR(MONTH(AA423)),TRIM(SUBSTITUTE(AA423,(RIGHT(TRIM(AA423),4)),"")),TEXT(AA423,"mmmm"))</f>
        <v>July</v>
      </c>
      <c r="AC423" s="24">
        <f>IF(ISERR(YEAR(AA423)),VALUE(RIGHT(TRIM(AA423),4)),YEAR(AA423))</f>
        <v>2016</v>
      </c>
      <c r="AD423" t="s">
        <v>457</v>
      </c>
      <c r="AE423" t="b">
        <f>VLOOKUP(AA423,duplicates!A:C,3,FALSE)</f>
        <v>1</v>
      </c>
      <c r="AF423" t="b">
        <f t="shared" si="2"/>
        <v>1</v>
      </c>
      <c r="AG423" s="23" t="b">
        <v>1</v>
      </c>
    </row>
    <row r="424" spans="1:33" x14ac:dyDescent="0.2">
      <c r="A424" t="s">
        <v>441</v>
      </c>
      <c r="B424">
        <v>2122</v>
      </c>
      <c r="C424" t="s">
        <v>241</v>
      </c>
      <c r="D424" t="s">
        <v>242</v>
      </c>
      <c r="E424" s="4">
        <f>IF(ISBLANK(G424),H424,G424)</f>
        <v>34</v>
      </c>
      <c r="F424" s="9" t="b">
        <f>AND(ISBLANK(G424),ISBLANK(H424))</f>
        <v>0</v>
      </c>
      <c r="H424" s="9">
        <v>34</v>
      </c>
      <c r="I424">
        <v>191</v>
      </c>
      <c r="J424" s="9" t="b">
        <f>AND(ISBLANK(K424),ISBLANK(L424))</f>
        <v>0</v>
      </c>
      <c r="L424" s="9">
        <v>34</v>
      </c>
      <c r="M424" s="15" t="b">
        <f>AND(ISBLANK(N424),ISBLANK(O424),ISBLANK(P424))</f>
        <v>0</v>
      </c>
      <c r="O424" s="15">
        <v>19</v>
      </c>
      <c r="Q424">
        <v>19</v>
      </c>
      <c r="R424" s="18" t="b">
        <f>AND(ISBLANK(S424),ISBLANK(T424))</f>
        <v>0</v>
      </c>
      <c r="S424" s="20">
        <v>1</v>
      </c>
      <c r="U424" s="15" t="b">
        <f>AND(ISBLANK(V424),ISBLANK(W424),ISBLANK(X424))</f>
        <v>0</v>
      </c>
      <c r="V424" s="16">
        <v>1</v>
      </c>
      <c r="Y424" s="13">
        <v>0.96</v>
      </c>
      <c r="AA424" s="3">
        <v>42552</v>
      </c>
      <c r="AB424" s="24" t="str">
        <f>IF(ISERR(MONTH(AA424)),TRIM(SUBSTITUTE(AA424,(RIGHT(TRIM(AA424),4)),"")),TEXT(AA424,"mmmm"))</f>
        <v>July</v>
      </c>
      <c r="AC424" s="24">
        <f>IF(ISERR(YEAR(AA424)),VALUE(RIGHT(TRIM(AA424),4)),YEAR(AA424))</f>
        <v>2016</v>
      </c>
      <c r="AD424" t="s">
        <v>457</v>
      </c>
      <c r="AE424" t="b">
        <f>VLOOKUP(AA424,duplicates!A:C,3,FALSE)</f>
        <v>1</v>
      </c>
      <c r="AF424" t="b">
        <f t="shared" si="2"/>
        <v>1</v>
      </c>
      <c r="AG424" s="23" t="b">
        <v>1</v>
      </c>
    </row>
    <row r="425" spans="1:33" x14ac:dyDescent="0.2">
      <c r="A425" t="s">
        <v>441</v>
      </c>
      <c r="B425">
        <v>2061</v>
      </c>
      <c r="C425" t="s">
        <v>421</v>
      </c>
      <c r="D425" t="s">
        <v>29</v>
      </c>
      <c r="E425" s="4">
        <f>IF(ISBLANK(G425),H425,G425)</f>
        <v>31</v>
      </c>
      <c r="F425" s="9" t="b">
        <f>AND(ISBLANK(G425),ISBLANK(H425))</f>
        <v>0</v>
      </c>
      <c r="H425" s="9">
        <v>31</v>
      </c>
      <c r="I425">
        <v>435</v>
      </c>
      <c r="J425" s="9" t="b">
        <f>AND(ISBLANK(K425),ISBLANK(L425))</f>
        <v>0</v>
      </c>
      <c r="L425" s="9">
        <v>18</v>
      </c>
      <c r="M425" s="15" t="b">
        <f>AND(ISBLANK(N425),ISBLANK(O425),ISBLANK(P425))</f>
        <v>0</v>
      </c>
      <c r="O425" s="15">
        <v>13</v>
      </c>
      <c r="Q425">
        <v>13</v>
      </c>
      <c r="R425" s="18" t="b">
        <f>AND(ISBLANK(S425),ISBLANK(T425))</f>
        <v>0</v>
      </c>
      <c r="S425" s="20">
        <v>1</v>
      </c>
      <c r="U425" s="15" t="b">
        <f>AND(ISBLANK(V425),ISBLANK(W425),ISBLANK(X425))</f>
        <v>0</v>
      </c>
      <c r="V425" s="16">
        <v>0.57999999999999996</v>
      </c>
      <c r="Y425" s="13">
        <v>0.37</v>
      </c>
      <c r="AA425" s="3">
        <v>42552</v>
      </c>
      <c r="AB425" s="24" t="str">
        <f>IF(ISERR(MONTH(AA425)),TRIM(SUBSTITUTE(AA425,(RIGHT(TRIM(AA425),4)),"")),TEXT(AA425,"mmmm"))</f>
        <v>July</v>
      </c>
      <c r="AC425" s="24">
        <f>IF(ISERR(YEAR(AA425)),VALUE(RIGHT(TRIM(AA425),4)),YEAR(AA425))</f>
        <v>2016</v>
      </c>
      <c r="AD425" t="s">
        <v>457</v>
      </c>
      <c r="AE425" t="b">
        <f>VLOOKUP(AA425,duplicates!A:C,3,FALSE)</f>
        <v>1</v>
      </c>
      <c r="AF425" t="b">
        <f t="shared" si="2"/>
        <v>1</v>
      </c>
      <c r="AG425" s="23" t="b">
        <v>1</v>
      </c>
    </row>
    <row r="426" spans="1:33" x14ac:dyDescent="0.2">
      <c r="A426" t="s">
        <v>441</v>
      </c>
      <c r="B426">
        <v>2123</v>
      </c>
      <c r="C426" t="s">
        <v>279</v>
      </c>
      <c r="D426" t="s">
        <v>280</v>
      </c>
      <c r="E426" s="4">
        <f>IF(ISBLANK(G426),H426,G426)</f>
        <v>207</v>
      </c>
      <c r="F426" s="9" t="b">
        <f>AND(ISBLANK(G426),ISBLANK(H426))</f>
        <v>0</v>
      </c>
      <c r="H426" s="9">
        <v>207</v>
      </c>
      <c r="I426">
        <v>1043</v>
      </c>
      <c r="J426" s="9" t="b">
        <f>AND(ISBLANK(K426),ISBLANK(L426))</f>
        <v>0</v>
      </c>
      <c r="L426" s="9">
        <v>197</v>
      </c>
      <c r="M426" s="15" t="b">
        <f>AND(ISBLANK(N426),ISBLANK(O426),ISBLANK(P426))</f>
        <v>0</v>
      </c>
      <c r="O426" s="15">
        <v>61</v>
      </c>
      <c r="Q426">
        <v>24</v>
      </c>
      <c r="R426" s="18" t="b">
        <f>AND(ISBLANK(S426),ISBLANK(T426))</f>
        <v>0</v>
      </c>
      <c r="S426" s="20">
        <v>0.39</v>
      </c>
      <c r="U426" s="15" t="b">
        <f>AND(ISBLANK(V426),ISBLANK(W426),ISBLANK(X426))</f>
        <v>0</v>
      </c>
      <c r="V426" s="16">
        <v>0.95</v>
      </c>
      <c r="Y426" s="13">
        <v>0.97</v>
      </c>
      <c r="AA426" s="3">
        <v>42552</v>
      </c>
      <c r="AB426" s="24" t="str">
        <f>IF(ISERR(MONTH(AA426)),TRIM(SUBSTITUTE(AA426,(RIGHT(TRIM(AA426),4)),"")),TEXT(AA426,"mmmm"))</f>
        <v>July</v>
      </c>
      <c r="AC426" s="24">
        <f>IF(ISERR(YEAR(AA426)),VALUE(RIGHT(TRIM(AA426),4)),YEAR(AA426))</f>
        <v>2016</v>
      </c>
      <c r="AD426" t="s">
        <v>457</v>
      </c>
      <c r="AE426" t="b">
        <f>VLOOKUP(AA426,duplicates!A:C,3,FALSE)</f>
        <v>1</v>
      </c>
      <c r="AF426" t="b">
        <f t="shared" si="2"/>
        <v>1</v>
      </c>
      <c r="AG426" s="23" t="b">
        <v>1</v>
      </c>
    </row>
    <row r="427" spans="1:33" x14ac:dyDescent="0.2">
      <c r="A427" t="s">
        <v>441</v>
      </c>
      <c r="B427">
        <v>2062</v>
      </c>
      <c r="C427" t="s">
        <v>161</v>
      </c>
      <c r="D427" t="s">
        <v>162</v>
      </c>
      <c r="E427" s="4">
        <f>IF(ISBLANK(G427),H427,G427)</f>
        <v>15</v>
      </c>
      <c r="F427" s="9" t="b">
        <f>AND(ISBLANK(G427),ISBLANK(H427))</f>
        <v>0</v>
      </c>
      <c r="H427" s="9">
        <v>15</v>
      </c>
      <c r="I427">
        <v>130</v>
      </c>
      <c r="J427" s="9" t="b">
        <f>AND(ISBLANK(K427),ISBLANK(L427))</f>
        <v>0</v>
      </c>
      <c r="L427" s="9">
        <v>15</v>
      </c>
      <c r="M427" s="15" t="b">
        <f>AND(ISBLANK(N427),ISBLANK(O427),ISBLANK(P427))</f>
        <v>0</v>
      </c>
      <c r="O427" s="15">
        <v>15</v>
      </c>
      <c r="Q427">
        <v>15</v>
      </c>
      <c r="R427" s="18" t="b">
        <f>AND(ISBLANK(S427),ISBLANK(T427))</f>
        <v>0</v>
      </c>
      <c r="S427" s="20">
        <v>1</v>
      </c>
      <c r="U427" s="15" t="b">
        <f>AND(ISBLANK(V427),ISBLANK(W427),ISBLANK(X427))</f>
        <v>0</v>
      </c>
      <c r="V427" s="16">
        <v>1</v>
      </c>
      <c r="Y427" s="13">
        <v>1</v>
      </c>
      <c r="AA427" s="3">
        <v>42552</v>
      </c>
      <c r="AB427" s="24" t="str">
        <f>IF(ISERR(MONTH(AA427)),TRIM(SUBSTITUTE(AA427,(RIGHT(TRIM(AA427),4)),"")),TEXT(AA427,"mmmm"))</f>
        <v>July</v>
      </c>
      <c r="AC427" s="24">
        <f>IF(ISERR(YEAR(AA427)),VALUE(RIGHT(TRIM(AA427),4)),YEAR(AA427))</f>
        <v>2016</v>
      </c>
      <c r="AD427" t="s">
        <v>457</v>
      </c>
      <c r="AE427" t="b">
        <f>VLOOKUP(AA427,duplicates!A:C,3,FALSE)</f>
        <v>1</v>
      </c>
      <c r="AF427" t="b">
        <f t="shared" si="2"/>
        <v>1</v>
      </c>
      <c r="AG427" s="23" t="b">
        <v>1</v>
      </c>
    </row>
    <row r="428" spans="1:33" x14ac:dyDescent="0.2">
      <c r="A428" t="s">
        <v>441</v>
      </c>
      <c r="B428">
        <v>2063</v>
      </c>
      <c r="C428" t="s">
        <v>127</v>
      </c>
      <c r="D428" t="s">
        <v>128</v>
      </c>
      <c r="E428" s="4">
        <f>IF(ISBLANK(G428),H428,G428)</f>
        <v>39</v>
      </c>
      <c r="F428" s="9" t="b">
        <f>AND(ISBLANK(G428),ISBLANK(H428))</f>
        <v>0</v>
      </c>
      <c r="H428" s="9">
        <v>39</v>
      </c>
      <c r="I428">
        <v>309</v>
      </c>
      <c r="J428" s="9" t="b">
        <f>AND(ISBLANK(K428),ISBLANK(L428))</f>
        <v>0</v>
      </c>
      <c r="L428" s="9">
        <v>39</v>
      </c>
      <c r="M428" s="15" t="b">
        <f>AND(ISBLANK(N428),ISBLANK(O428),ISBLANK(P428))</f>
        <v>0</v>
      </c>
      <c r="O428" s="15">
        <v>36</v>
      </c>
      <c r="Q428">
        <v>35</v>
      </c>
      <c r="R428" s="18" t="b">
        <f>AND(ISBLANK(S428),ISBLANK(T428))</f>
        <v>0</v>
      </c>
      <c r="S428" s="20">
        <v>0.97</v>
      </c>
      <c r="U428" s="15" t="b">
        <f>AND(ISBLANK(V428),ISBLANK(W428),ISBLANK(X428))</f>
        <v>0</v>
      </c>
      <c r="V428" s="16">
        <v>1</v>
      </c>
      <c r="Y428" s="13">
        <v>1</v>
      </c>
      <c r="AA428" s="3">
        <v>42552</v>
      </c>
      <c r="AB428" s="24" t="str">
        <f>IF(ISERR(MONTH(AA428)),TRIM(SUBSTITUTE(AA428,(RIGHT(TRIM(AA428),4)),"")),TEXT(AA428,"mmmm"))</f>
        <v>July</v>
      </c>
      <c r="AC428" s="24">
        <f>IF(ISERR(YEAR(AA428)),VALUE(RIGHT(TRIM(AA428),4)),YEAR(AA428))</f>
        <v>2016</v>
      </c>
      <c r="AD428" t="s">
        <v>457</v>
      </c>
      <c r="AE428" t="b">
        <f>VLOOKUP(AA428,duplicates!A:C,3,FALSE)</f>
        <v>1</v>
      </c>
      <c r="AF428" t="b">
        <f t="shared" si="2"/>
        <v>1</v>
      </c>
      <c r="AG428" s="23" t="b">
        <v>1</v>
      </c>
    </row>
    <row r="429" spans="1:33" x14ac:dyDescent="0.2">
      <c r="A429" t="s">
        <v>441</v>
      </c>
      <c r="B429">
        <v>2064</v>
      </c>
      <c r="C429" t="s">
        <v>101</v>
      </c>
      <c r="D429" t="s">
        <v>102</v>
      </c>
      <c r="E429" s="4">
        <f>IF(ISBLANK(G429),H429,G429)</f>
        <v>112</v>
      </c>
      <c r="F429" s="9" t="b">
        <f>AND(ISBLANK(G429),ISBLANK(H429))</f>
        <v>0</v>
      </c>
      <c r="H429" s="9">
        <v>112</v>
      </c>
      <c r="I429">
        <v>611</v>
      </c>
      <c r="J429" s="9" t="b">
        <f>AND(ISBLANK(K429),ISBLANK(L429))</f>
        <v>0</v>
      </c>
      <c r="L429" s="9">
        <v>112</v>
      </c>
      <c r="M429" s="15" t="b">
        <f>AND(ISBLANK(N429),ISBLANK(O429),ISBLANK(P429))</f>
        <v>0</v>
      </c>
      <c r="O429" s="15">
        <v>42</v>
      </c>
      <c r="Q429">
        <v>42</v>
      </c>
      <c r="R429" s="18" t="b">
        <f>AND(ISBLANK(S429),ISBLANK(T429))</f>
        <v>0</v>
      </c>
      <c r="S429" s="20">
        <v>1</v>
      </c>
      <c r="U429" s="15" t="b">
        <f>AND(ISBLANK(V429),ISBLANK(W429),ISBLANK(X429))</f>
        <v>0</v>
      </c>
      <c r="V429" s="16">
        <v>1</v>
      </c>
      <c r="Y429" s="13">
        <v>0.99</v>
      </c>
      <c r="AA429" s="3">
        <v>42552</v>
      </c>
      <c r="AB429" s="24" t="str">
        <f>IF(ISERR(MONTH(AA429)),TRIM(SUBSTITUTE(AA429,(RIGHT(TRIM(AA429),4)),"")),TEXT(AA429,"mmmm"))</f>
        <v>July</v>
      </c>
      <c r="AC429" s="24">
        <f>IF(ISERR(YEAR(AA429)),VALUE(RIGHT(TRIM(AA429),4)),YEAR(AA429))</f>
        <v>2016</v>
      </c>
      <c r="AD429" t="s">
        <v>457</v>
      </c>
      <c r="AE429" t="b">
        <f>VLOOKUP(AA429,duplicates!A:C,3,FALSE)</f>
        <v>1</v>
      </c>
      <c r="AF429" t="b">
        <f t="shared" si="2"/>
        <v>1</v>
      </c>
      <c r="AG429" s="23" t="b">
        <v>1</v>
      </c>
    </row>
    <row r="430" spans="1:33" x14ac:dyDescent="0.2">
      <c r="A430" t="s">
        <v>441</v>
      </c>
      <c r="B430">
        <v>2065</v>
      </c>
      <c r="C430" t="s">
        <v>159</v>
      </c>
      <c r="D430" t="s">
        <v>160</v>
      </c>
      <c r="E430" s="4">
        <f>IF(ISBLANK(G430),H430,G430)</f>
        <v>34</v>
      </c>
      <c r="F430" s="9" t="b">
        <f>AND(ISBLANK(G430),ISBLANK(H430))</f>
        <v>0</v>
      </c>
      <c r="H430" s="9">
        <v>34</v>
      </c>
      <c r="I430">
        <v>585</v>
      </c>
      <c r="J430" s="9" t="b">
        <f>AND(ISBLANK(K430),ISBLANK(L430))</f>
        <v>0</v>
      </c>
      <c r="L430" s="9">
        <v>32</v>
      </c>
      <c r="M430" s="15" t="b">
        <f>AND(ISBLANK(N430),ISBLANK(O430),ISBLANK(P430))</f>
        <v>0</v>
      </c>
      <c r="O430" s="15">
        <v>6</v>
      </c>
      <c r="Q430">
        <v>6</v>
      </c>
      <c r="R430" s="18" t="b">
        <f>AND(ISBLANK(S430),ISBLANK(T430))</f>
        <v>0</v>
      </c>
      <c r="S430" s="20">
        <v>1</v>
      </c>
      <c r="U430" s="15" t="b">
        <f>AND(ISBLANK(V430),ISBLANK(W430),ISBLANK(X430))</f>
        <v>0</v>
      </c>
      <c r="V430" s="16">
        <v>0.94</v>
      </c>
      <c r="Y430" s="13">
        <v>0.98</v>
      </c>
      <c r="AA430" s="3">
        <v>42552</v>
      </c>
      <c r="AB430" s="24" t="str">
        <f>IF(ISERR(MONTH(AA430)),TRIM(SUBSTITUTE(AA430,(RIGHT(TRIM(AA430),4)),"")),TEXT(AA430,"mmmm"))</f>
        <v>July</v>
      </c>
      <c r="AC430" s="24">
        <f>IF(ISERR(YEAR(AA430)),VALUE(RIGHT(TRIM(AA430),4)),YEAR(AA430))</f>
        <v>2016</v>
      </c>
      <c r="AD430" t="s">
        <v>457</v>
      </c>
      <c r="AE430" t="b">
        <f>VLOOKUP(AA430,duplicates!A:C,3,FALSE)</f>
        <v>1</v>
      </c>
      <c r="AF430" t="b">
        <f t="shared" si="2"/>
        <v>1</v>
      </c>
      <c r="AG430" s="23" t="b">
        <v>1</v>
      </c>
    </row>
    <row r="431" spans="1:33" x14ac:dyDescent="0.2">
      <c r="A431" t="s">
        <v>441</v>
      </c>
      <c r="B431">
        <v>2066</v>
      </c>
      <c r="C431" t="s">
        <v>199</v>
      </c>
      <c r="D431" t="s">
        <v>200</v>
      </c>
      <c r="E431" s="4">
        <f>IF(ISBLANK(G431),H431,G431)</f>
        <v>52</v>
      </c>
      <c r="F431" s="9" t="b">
        <f>AND(ISBLANK(G431),ISBLANK(H431))</f>
        <v>0</v>
      </c>
      <c r="H431" s="9">
        <v>52</v>
      </c>
      <c r="I431">
        <v>404</v>
      </c>
      <c r="J431" s="9" t="b">
        <f>AND(ISBLANK(K431),ISBLANK(L431))</f>
        <v>0</v>
      </c>
      <c r="L431" s="9">
        <v>51</v>
      </c>
      <c r="M431" s="15" t="b">
        <f>AND(ISBLANK(N431),ISBLANK(O431),ISBLANK(P431))</f>
        <v>0</v>
      </c>
      <c r="O431" s="15">
        <v>5</v>
      </c>
      <c r="Q431">
        <v>5</v>
      </c>
      <c r="R431" s="18" t="b">
        <f>AND(ISBLANK(S431),ISBLANK(T431))</f>
        <v>0</v>
      </c>
      <c r="S431" s="20">
        <v>1</v>
      </c>
      <c r="U431" s="15" t="b">
        <f>AND(ISBLANK(V431),ISBLANK(W431),ISBLANK(X431))</f>
        <v>0</v>
      </c>
      <c r="V431" s="16">
        <v>0.98</v>
      </c>
      <c r="Y431" s="13">
        <v>0.98</v>
      </c>
      <c r="AA431" s="3">
        <v>42552</v>
      </c>
      <c r="AB431" s="24" t="str">
        <f>IF(ISERR(MONTH(AA431)),TRIM(SUBSTITUTE(AA431,(RIGHT(TRIM(AA431),4)),"")),TEXT(AA431,"mmmm"))</f>
        <v>July</v>
      </c>
      <c r="AC431" s="24">
        <f>IF(ISERR(YEAR(AA431)),VALUE(RIGHT(TRIM(AA431),4)),YEAR(AA431))</f>
        <v>2016</v>
      </c>
      <c r="AD431" t="s">
        <v>457</v>
      </c>
      <c r="AE431" t="b">
        <f>VLOOKUP(AA431,duplicates!A:C,3,FALSE)</f>
        <v>1</v>
      </c>
      <c r="AF431" t="b">
        <f t="shared" si="2"/>
        <v>1</v>
      </c>
      <c r="AG431" s="23" t="b">
        <v>1</v>
      </c>
    </row>
    <row r="432" spans="1:33" x14ac:dyDescent="0.2">
      <c r="A432" t="s">
        <v>441</v>
      </c>
      <c r="B432">
        <v>2125</v>
      </c>
      <c r="C432" t="s">
        <v>239</v>
      </c>
      <c r="D432" t="s">
        <v>240</v>
      </c>
      <c r="E432" s="4">
        <f>IF(ISBLANK(G432),H432,G432)</f>
        <v>61</v>
      </c>
      <c r="F432" s="9" t="b">
        <f>AND(ISBLANK(G432),ISBLANK(H432))</f>
        <v>0</v>
      </c>
      <c r="H432" s="9">
        <v>61</v>
      </c>
      <c r="I432">
        <v>481</v>
      </c>
      <c r="J432" s="9" t="b">
        <f>AND(ISBLANK(K432),ISBLANK(L432))</f>
        <v>0</v>
      </c>
      <c r="L432" s="9">
        <v>61</v>
      </c>
      <c r="M432" s="15" t="b">
        <f>AND(ISBLANK(N432),ISBLANK(O432),ISBLANK(P432))</f>
        <v>0</v>
      </c>
      <c r="O432" s="15">
        <v>54</v>
      </c>
      <c r="Q432">
        <v>54</v>
      </c>
      <c r="R432" s="18" t="b">
        <f>AND(ISBLANK(S432),ISBLANK(T432))</f>
        <v>0</v>
      </c>
      <c r="S432" s="20">
        <v>1</v>
      </c>
      <c r="U432" s="15" t="b">
        <f>AND(ISBLANK(V432),ISBLANK(W432),ISBLANK(X432))</f>
        <v>0</v>
      </c>
      <c r="V432" s="16">
        <v>1</v>
      </c>
      <c r="Y432" s="13">
        <v>0.96</v>
      </c>
      <c r="AA432" s="3">
        <v>42552</v>
      </c>
      <c r="AB432" s="24" t="str">
        <f>IF(ISERR(MONTH(AA432)),TRIM(SUBSTITUTE(AA432,(RIGHT(TRIM(AA432),4)),"")),TEXT(AA432,"mmmm"))</f>
        <v>July</v>
      </c>
      <c r="AC432" s="24">
        <f>IF(ISERR(YEAR(AA432)),VALUE(RIGHT(TRIM(AA432),4)),YEAR(AA432))</f>
        <v>2016</v>
      </c>
      <c r="AD432" t="s">
        <v>457</v>
      </c>
      <c r="AE432" t="b">
        <f>VLOOKUP(AA432,duplicates!A:C,3,FALSE)</f>
        <v>1</v>
      </c>
      <c r="AF432" t="b">
        <f t="shared" si="2"/>
        <v>1</v>
      </c>
      <c r="AG432" s="23" t="b">
        <v>1</v>
      </c>
    </row>
    <row r="433" spans="1:33" x14ac:dyDescent="0.2">
      <c r="A433" t="s">
        <v>441</v>
      </c>
      <c r="B433">
        <v>2126</v>
      </c>
      <c r="C433" t="s">
        <v>281</v>
      </c>
      <c r="D433" t="s">
        <v>282</v>
      </c>
      <c r="E433" s="4">
        <f>IF(ISBLANK(G433),H433,G433)</f>
        <v>231</v>
      </c>
      <c r="F433" s="9" t="b">
        <f>AND(ISBLANK(G433),ISBLANK(H433))</f>
        <v>0</v>
      </c>
      <c r="H433" s="9">
        <v>231</v>
      </c>
      <c r="I433">
        <v>912</v>
      </c>
      <c r="J433" s="9" t="b">
        <f>AND(ISBLANK(K433),ISBLANK(L433))</f>
        <v>0</v>
      </c>
      <c r="L433" s="9">
        <v>224</v>
      </c>
      <c r="M433" s="15" t="b">
        <f>AND(ISBLANK(N433),ISBLANK(O433),ISBLANK(P433))</f>
        <v>0</v>
      </c>
      <c r="O433" s="15">
        <v>70</v>
      </c>
      <c r="Q433">
        <v>70</v>
      </c>
      <c r="R433" s="18" t="b">
        <f>AND(ISBLANK(S433),ISBLANK(T433))</f>
        <v>0</v>
      </c>
      <c r="S433" s="20">
        <v>1</v>
      </c>
      <c r="U433" s="15" t="b">
        <f>AND(ISBLANK(V433),ISBLANK(W433),ISBLANK(X433))</f>
        <v>0</v>
      </c>
      <c r="V433" s="16">
        <v>0.97</v>
      </c>
      <c r="Y433" s="13">
        <v>0.95</v>
      </c>
      <c r="AA433" s="3">
        <v>42552</v>
      </c>
      <c r="AB433" s="24" t="str">
        <f>IF(ISERR(MONTH(AA433)),TRIM(SUBSTITUTE(AA433,(RIGHT(TRIM(AA433),4)),"")),TEXT(AA433,"mmmm"))</f>
        <v>July</v>
      </c>
      <c r="AC433" s="24">
        <f>IF(ISERR(YEAR(AA433)),VALUE(RIGHT(TRIM(AA433),4)),YEAR(AA433))</f>
        <v>2016</v>
      </c>
      <c r="AD433" t="s">
        <v>457</v>
      </c>
      <c r="AE433" t="b">
        <f>VLOOKUP(AA433,duplicates!A:C,3,FALSE)</f>
        <v>1</v>
      </c>
      <c r="AF433" t="b">
        <f t="shared" si="2"/>
        <v>1</v>
      </c>
      <c r="AG433" s="23" t="b">
        <v>1</v>
      </c>
    </row>
    <row r="434" spans="1:33" x14ac:dyDescent="0.2">
      <c r="A434" t="s">
        <v>441</v>
      </c>
      <c r="B434">
        <v>2067</v>
      </c>
      <c r="C434" t="s">
        <v>177</v>
      </c>
      <c r="D434" t="s">
        <v>178</v>
      </c>
      <c r="E434" s="4">
        <f>IF(ISBLANK(G434),H434,G434)</f>
        <v>29</v>
      </c>
      <c r="F434" s="9" t="b">
        <f>AND(ISBLANK(G434),ISBLANK(H434))</f>
        <v>0</v>
      </c>
      <c r="H434" s="9">
        <v>29</v>
      </c>
      <c r="I434">
        <v>388</v>
      </c>
      <c r="J434" s="9" t="b">
        <f>AND(ISBLANK(K434),ISBLANK(L434))</f>
        <v>0</v>
      </c>
      <c r="L434" s="9">
        <v>29</v>
      </c>
      <c r="M434" s="15" t="b">
        <f>AND(ISBLANK(N434),ISBLANK(O434),ISBLANK(P434))</f>
        <v>0</v>
      </c>
      <c r="O434" s="15">
        <v>14</v>
      </c>
      <c r="Q434">
        <v>14</v>
      </c>
      <c r="R434" s="18" t="b">
        <f>AND(ISBLANK(S434),ISBLANK(T434))</f>
        <v>0</v>
      </c>
      <c r="S434" s="20">
        <v>1</v>
      </c>
      <c r="U434" s="15" t="b">
        <f>AND(ISBLANK(V434),ISBLANK(W434),ISBLANK(X434))</f>
        <v>0</v>
      </c>
      <c r="V434" s="16">
        <v>1</v>
      </c>
      <c r="Y434" s="13">
        <v>0.91</v>
      </c>
      <c r="AA434" s="3">
        <v>42552</v>
      </c>
      <c r="AB434" s="24" t="str">
        <f>IF(ISERR(MONTH(AA434)),TRIM(SUBSTITUTE(AA434,(RIGHT(TRIM(AA434),4)),"")),TEXT(AA434,"mmmm"))</f>
        <v>July</v>
      </c>
      <c r="AC434" s="24">
        <f>IF(ISERR(YEAR(AA434)),VALUE(RIGHT(TRIM(AA434),4)),YEAR(AA434))</f>
        <v>2016</v>
      </c>
      <c r="AD434" t="s">
        <v>457</v>
      </c>
      <c r="AE434" t="b">
        <f>VLOOKUP(AA434,duplicates!A:C,3,FALSE)</f>
        <v>1</v>
      </c>
      <c r="AF434" t="b">
        <f t="shared" si="2"/>
        <v>1</v>
      </c>
      <c r="AG434" s="23" t="b">
        <v>1</v>
      </c>
    </row>
    <row r="435" spans="1:33" x14ac:dyDescent="0.2">
      <c r="A435" t="s">
        <v>441</v>
      </c>
      <c r="B435">
        <v>2124</v>
      </c>
      <c r="C435" t="s">
        <v>379</v>
      </c>
      <c r="D435" t="s">
        <v>236</v>
      </c>
      <c r="E435" s="4">
        <f>IF(ISBLANK(G435),H435,G435)</f>
        <v>147</v>
      </c>
      <c r="F435" s="9" t="b">
        <f>AND(ISBLANK(G435),ISBLANK(H435))</f>
        <v>0</v>
      </c>
      <c r="H435" s="9">
        <v>147</v>
      </c>
      <c r="I435">
        <v>822</v>
      </c>
      <c r="J435" s="9" t="b">
        <f>AND(ISBLANK(K435),ISBLANK(L435))</f>
        <v>0</v>
      </c>
      <c r="L435" s="9">
        <v>137</v>
      </c>
      <c r="M435" s="15" t="b">
        <f>AND(ISBLANK(N435),ISBLANK(O435),ISBLANK(P435))</f>
        <v>0</v>
      </c>
      <c r="O435" s="15">
        <v>55</v>
      </c>
      <c r="Q435">
        <v>35</v>
      </c>
      <c r="R435" s="18" t="b">
        <f>AND(ISBLANK(S435),ISBLANK(T435))</f>
        <v>0</v>
      </c>
      <c r="S435" s="20">
        <v>0.64</v>
      </c>
      <c r="U435" s="15" t="b">
        <f>AND(ISBLANK(V435),ISBLANK(W435),ISBLANK(X435))</f>
        <v>0</v>
      </c>
      <c r="V435" s="16">
        <v>0.93</v>
      </c>
      <c r="Y435" s="13">
        <v>0.86</v>
      </c>
      <c r="AA435" s="3">
        <v>42552</v>
      </c>
      <c r="AB435" s="24" t="str">
        <f>IF(ISERR(MONTH(AA435)),TRIM(SUBSTITUTE(AA435,(RIGHT(TRIM(AA435),4)),"")),TEXT(AA435,"mmmm"))</f>
        <v>July</v>
      </c>
      <c r="AC435" s="24">
        <f>IF(ISERR(YEAR(AA435)),VALUE(RIGHT(TRIM(AA435),4)),YEAR(AA435))</f>
        <v>2016</v>
      </c>
      <c r="AD435" t="s">
        <v>457</v>
      </c>
      <c r="AE435" t="b">
        <f>VLOOKUP(AA435,duplicates!A:C,3,FALSE)</f>
        <v>1</v>
      </c>
      <c r="AF435" t="b">
        <f t="shared" si="2"/>
        <v>1</v>
      </c>
      <c r="AG435" s="23" t="b">
        <v>1</v>
      </c>
    </row>
    <row r="436" spans="1:33" x14ac:dyDescent="0.2">
      <c r="A436" t="s">
        <v>441</v>
      </c>
      <c r="B436">
        <v>2127</v>
      </c>
      <c r="C436" t="s">
        <v>211</v>
      </c>
      <c r="D436" t="s">
        <v>212</v>
      </c>
      <c r="E436" s="4">
        <f>IF(ISBLANK(G436),H436,G436)</f>
        <v>70</v>
      </c>
      <c r="F436" s="9" t="b">
        <f>AND(ISBLANK(G436),ISBLANK(H436))</f>
        <v>0</v>
      </c>
      <c r="H436" s="9">
        <v>70</v>
      </c>
      <c r="I436">
        <v>383</v>
      </c>
      <c r="J436" s="9" t="b">
        <f>AND(ISBLANK(K436),ISBLANK(L436))</f>
        <v>0</v>
      </c>
      <c r="L436" s="9">
        <v>70</v>
      </c>
      <c r="M436" s="15" t="b">
        <f>AND(ISBLANK(N436),ISBLANK(O436),ISBLANK(P436))</f>
        <v>0</v>
      </c>
      <c r="O436" s="15">
        <v>9</v>
      </c>
      <c r="Q436">
        <v>9</v>
      </c>
      <c r="R436" s="18" t="b">
        <f>AND(ISBLANK(S436),ISBLANK(T436))</f>
        <v>0</v>
      </c>
      <c r="S436" s="20">
        <v>1</v>
      </c>
      <c r="U436" s="15" t="b">
        <f>AND(ISBLANK(V436),ISBLANK(W436),ISBLANK(X436))</f>
        <v>0</v>
      </c>
      <c r="V436" s="16">
        <v>1</v>
      </c>
      <c r="Y436" s="13">
        <v>0.92</v>
      </c>
      <c r="AA436" s="3">
        <v>42552</v>
      </c>
      <c r="AB436" s="24" t="str">
        <f>IF(ISERR(MONTH(AA436)),TRIM(SUBSTITUTE(AA436,(RIGHT(TRIM(AA436),4)),"")),TEXT(AA436,"mmmm"))</f>
        <v>July</v>
      </c>
      <c r="AC436" s="24">
        <f>IF(ISERR(YEAR(AA436)),VALUE(RIGHT(TRIM(AA436),4)),YEAR(AA436))</f>
        <v>2016</v>
      </c>
      <c r="AD436" t="s">
        <v>457</v>
      </c>
      <c r="AE436" t="b">
        <f>VLOOKUP(AA436,duplicates!A:C,3,FALSE)</f>
        <v>1</v>
      </c>
      <c r="AF436" t="b">
        <f t="shared" si="2"/>
        <v>1</v>
      </c>
      <c r="AG436" s="23" t="b">
        <v>1</v>
      </c>
    </row>
    <row r="437" spans="1:33" x14ac:dyDescent="0.2">
      <c r="A437" t="s">
        <v>441</v>
      </c>
      <c r="B437">
        <v>2068</v>
      </c>
      <c r="C437" t="s">
        <v>187</v>
      </c>
      <c r="D437" t="s">
        <v>188</v>
      </c>
      <c r="E437" s="4">
        <f>IF(ISBLANK(G437),H437,G437)</f>
        <v>61</v>
      </c>
      <c r="F437" s="9" t="b">
        <f>AND(ISBLANK(G437),ISBLANK(H437))</f>
        <v>0</v>
      </c>
      <c r="H437" s="9">
        <v>61</v>
      </c>
      <c r="I437">
        <v>436</v>
      </c>
      <c r="J437" s="9" t="b">
        <f>AND(ISBLANK(K437),ISBLANK(L437))</f>
        <v>0</v>
      </c>
      <c r="L437" s="9">
        <v>58</v>
      </c>
      <c r="M437" s="15" t="b">
        <f>AND(ISBLANK(N437),ISBLANK(O437),ISBLANK(P437))</f>
        <v>0</v>
      </c>
      <c r="O437" s="15">
        <v>23</v>
      </c>
      <c r="Q437">
        <v>23</v>
      </c>
      <c r="R437" s="18" t="b">
        <f>AND(ISBLANK(S437),ISBLANK(T437))</f>
        <v>0</v>
      </c>
      <c r="S437" s="20">
        <v>1</v>
      </c>
      <c r="U437" s="15" t="b">
        <f>AND(ISBLANK(V437),ISBLANK(W437),ISBLANK(X437))</f>
        <v>0</v>
      </c>
      <c r="V437" s="16">
        <v>0.95</v>
      </c>
      <c r="Y437" s="13">
        <v>0.95</v>
      </c>
      <c r="AA437" s="3">
        <v>42552</v>
      </c>
      <c r="AB437" s="24" t="str">
        <f>IF(ISERR(MONTH(AA437)),TRIM(SUBSTITUTE(AA437,(RIGHT(TRIM(AA437),4)),"")),TEXT(AA437,"mmmm"))</f>
        <v>July</v>
      </c>
      <c r="AC437" s="24">
        <f>IF(ISERR(YEAR(AA437)),VALUE(RIGHT(TRIM(AA437),4)),YEAR(AA437))</f>
        <v>2016</v>
      </c>
      <c r="AD437" t="s">
        <v>457</v>
      </c>
      <c r="AE437" t="b">
        <f>VLOOKUP(AA437,duplicates!A:C,3,FALSE)</f>
        <v>1</v>
      </c>
      <c r="AF437" t="b">
        <f t="shared" si="2"/>
        <v>1</v>
      </c>
      <c r="AG437" s="23" t="b">
        <v>1</v>
      </c>
    </row>
    <row r="438" spans="1:33" x14ac:dyDescent="0.2">
      <c r="A438" t="s">
        <v>441</v>
      </c>
      <c r="B438">
        <v>2128</v>
      </c>
      <c r="C438" t="s">
        <v>285</v>
      </c>
      <c r="D438" t="s">
        <v>286</v>
      </c>
      <c r="E438" s="4">
        <f>IF(ISBLANK(G438),H438,G438)</f>
        <v>29</v>
      </c>
      <c r="F438" s="9" t="b">
        <f>AND(ISBLANK(G438),ISBLANK(H438))</f>
        <v>0</v>
      </c>
      <c r="H438" s="9">
        <v>29</v>
      </c>
      <c r="I438">
        <v>590</v>
      </c>
      <c r="J438" s="9" t="b">
        <f>AND(ISBLANK(K438),ISBLANK(L438))</f>
        <v>0</v>
      </c>
      <c r="L438" s="9">
        <v>29</v>
      </c>
      <c r="M438" s="15" t="b">
        <f>AND(ISBLANK(N438),ISBLANK(O438),ISBLANK(P438))</f>
        <v>0</v>
      </c>
      <c r="O438" s="15">
        <v>12</v>
      </c>
      <c r="Q438">
        <v>12</v>
      </c>
      <c r="R438" s="18" t="b">
        <f>AND(ISBLANK(S438),ISBLANK(T438))</f>
        <v>0</v>
      </c>
      <c r="S438" s="20">
        <v>1</v>
      </c>
      <c r="U438" s="15" t="b">
        <f>AND(ISBLANK(V438),ISBLANK(W438),ISBLANK(X438))</f>
        <v>0</v>
      </c>
      <c r="V438" s="16">
        <v>1</v>
      </c>
      <c r="Y438" s="13">
        <v>0.98</v>
      </c>
      <c r="AA438" s="3">
        <v>42552</v>
      </c>
      <c r="AB438" s="24" t="str">
        <f>IF(ISERR(MONTH(AA438)),TRIM(SUBSTITUTE(AA438,(RIGHT(TRIM(AA438),4)),"")),TEXT(AA438,"mmmm"))</f>
        <v>July</v>
      </c>
      <c r="AC438" s="24">
        <f>IF(ISERR(YEAR(AA438)),VALUE(RIGHT(TRIM(AA438),4)),YEAR(AA438))</f>
        <v>2016</v>
      </c>
      <c r="AD438" t="s">
        <v>457</v>
      </c>
      <c r="AE438" t="b">
        <f>VLOOKUP(AA438,duplicates!A:C,3,FALSE)</f>
        <v>1</v>
      </c>
      <c r="AF438" t="b">
        <f t="shared" si="2"/>
        <v>1</v>
      </c>
      <c r="AG438" s="23" t="b">
        <v>1</v>
      </c>
    </row>
    <row r="439" spans="1:33" x14ac:dyDescent="0.2">
      <c r="A439" t="s">
        <v>441</v>
      </c>
      <c r="B439">
        <v>2069</v>
      </c>
      <c r="C439" t="s">
        <v>95</v>
      </c>
      <c r="D439" t="s">
        <v>96</v>
      </c>
      <c r="E439" s="4">
        <f>IF(ISBLANK(G439),H439,G439)</f>
        <v>134</v>
      </c>
      <c r="F439" s="9" t="b">
        <f>AND(ISBLANK(G439),ISBLANK(H439))</f>
        <v>0</v>
      </c>
      <c r="H439" s="9">
        <v>134</v>
      </c>
      <c r="I439">
        <v>364</v>
      </c>
      <c r="J439" s="9" t="b">
        <f>AND(ISBLANK(K439),ISBLANK(L439))</f>
        <v>0</v>
      </c>
      <c r="L439" s="9">
        <v>134</v>
      </c>
      <c r="M439" s="15" t="b">
        <f>AND(ISBLANK(N439),ISBLANK(O439),ISBLANK(P439))</f>
        <v>0</v>
      </c>
      <c r="O439" s="15">
        <v>134</v>
      </c>
      <c r="Q439">
        <v>134</v>
      </c>
      <c r="R439" s="18" t="b">
        <f>AND(ISBLANK(S439),ISBLANK(T439))</f>
        <v>0</v>
      </c>
      <c r="S439" s="20">
        <v>1</v>
      </c>
      <c r="U439" s="15" t="b">
        <f>AND(ISBLANK(V439),ISBLANK(W439),ISBLANK(X439))</f>
        <v>0</v>
      </c>
      <c r="V439" s="16">
        <v>1</v>
      </c>
      <c r="Y439" s="13">
        <v>1</v>
      </c>
      <c r="AA439" s="3">
        <v>42552</v>
      </c>
      <c r="AB439" s="24" t="str">
        <f>IF(ISERR(MONTH(AA439)),TRIM(SUBSTITUTE(AA439,(RIGHT(TRIM(AA439),4)),"")),TEXT(AA439,"mmmm"))</f>
        <v>July</v>
      </c>
      <c r="AC439" s="24">
        <f>IF(ISERR(YEAR(AA439)),VALUE(RIGHT(TRIM(AA439),4)),YEAR(AA439))</f>
        <v>2016</v>
      </c>
      <c r="AD439" t="s">
        <v>457</v>
      </c>
      <c r="AE439" t="b">
        <f>VLOOKUP(AA439,duplicates!A:C,3,FALSE)</f>
        <v>1</v>
      </c>
      <c r="AF439" t="b">
        <f t="shared" si="2"/>
        <v>1</v>
      </c>
      <c r="AG439" s="23" t="b">
        <v>1</v>
      </c>
    </row>
    <row r="440" spans="1:33" x14ac:dyDescent="0.2">
      <c r="A440" t="s">
        <v>441</v>
      </c>
      <c r="B440">
        <v>2070</v>
      </c>
      <c r="C440" t="s">
        <v>203</v>
      </c>
      <c r="D440" t="s">
        <v>204</v>
      </c>
      <c r="E440" s="4">
        <f>IF(ISBLANK(G440),H440,G440)</f>
        <v>76</v>
      </c>
      <c r="F440" s="9" t="b">
        <f>AND(ISBLANK(G440),ISBLANK(H440))</f>
        <v>0</v>
      </c>
      <c r="H440" s="9">
        <v>76</v>
      </c>
      <c r="I440">
        <v>866</v>
      </c>
      <c r="J440" s="9" t="b">
        <f>AND(ISBLANK(K440),ISBLANK(L440))</f>
        <v>0</v>
      </c>
      <c r="L440" s="9">
        <v>71</v>
      </c>
      <c r="M440" s="15" t="b">
        <f>AND(ISBLANK(N440),ISBLANK(O440),ISBLANK(P440))</f>
        <v>0</v>
      </c>
      <c r="O440" s="15">
        <v>16</v>
      </c>
      <c r="Q440">
        <v>14</v>
      </c>
      <c r="R440" s="18" t="b">
        <f>AND(ISBLANK(S440),ISBLANK(T440))</f>
        <v>0</v>
      </c>
      <c r="S440" s="20">
        <v>0.88</v>
      </c>
      <c r="U440" s="15" t="b">
        <f>AND(ISBLANK(V440),ISBLANK(W440),ISBLANK(X440))</f>
        <v>0</v>
      </c>
      <c r="V440" s="16">
        <v>0.93</v>
      </c>
      <c r="Y440" s="13">
        <v>0.95</v>
      </c>
      <c r="AA440" s="3">
        <v>42552</v>
      </c>
      <c r="AB440" s="24" t="str">
        <f>IF(ISERR(MONTH(AA440)),TRIM(SUBSTITUTE(AA440,(RIGHT(TRIM(AA440),4)),"")),TEXT(AA440,"mmmm"))</f>
        <v>July</v>
      </c>
      <c r="AC440" s="24">
        <f>IF(ISERR(YEAR(AA440)),VALUE(RIGHT(TRIM(AA440),4)),YEAR(AA440))</f>
        <v>2016</v>
      </c>
      <c r="AD440" t="s">
        <v>457</v>
      </c>
      <c r="AE440" t="b">
        <f>VLOOKUP(AA440,duplicates!A:C,3,FALSE)</f>
        <v>1</v>
      </c>
      <c r="AF440" t="b">
        <f t="shared" si="2"/>
        <v>1</v>
      </c>
      <c r="AG440" s="23" t="b">
        <v>1</v>
      </c>
    </row>
    <row r="441" spans="1:33" x14ac:dyDescent="0.2">
      <c r="A441" t="s">
        <v>441</v>
      </c>
      <c r="B441">
        <v>2129</v>
      </c>
      <c r="C441" t="s">
        <v>322</v>
      </c>
      <c r="D441" t="s">
        <v>323</v>
      </c>
      <c r="E441" s="4" t="str">
        <f>IF(ISBLANK(G441),H441,G441)</f>
        <v>NIL RETURN</v>
      </c>
      <c r="F441" s="9" t="b">
        <f>AND(ISBLANK(G441),ISBLANK(H441))</f>
        <v>0</v>
      </c>
      <c r="H441" s="9" t="s">
        <v>317</v>
      </c>
      <c r="I441" t="s">
        <v>317</v>
      </c>
      <c r="J441" s="9" t="b">
        <f>AND(ISBLANK(K441),ISBLANK(L441))</f>
        <v>0</v>
      </c>
      <c r="L441" s="9" t="s">
        <v>317</v>
      </c>
      <c r="M441" s="15" t="b">
        <f>AND(ISBLANK(N441),ISBLANK(O441),ISBLANK(P441))</f>
        <v>0</v>
      </c>
      <c r="O441" s="15" t="s">
        <v>317</v>
      </c>
      <c r="Q441" t="s">
        <v>317</v>
      </c>
      <c r="R441" s="18" t="b">
        <f>AND(ISBLANK(S441),ISBLANK(T441))</f>
        <v>0</v>
      </c>
      <c r="S441" s="18" t="s">
        <v>27</v>
      </c>
      <c r="U441" s="15" t="b">
        <f>AND(ISBLANK(V441),ISBLANK(W441),ISBLANK(X441))</f>
        <v>0</v>
      </c>
      <c r="V441" s="15" t="s">
        <v>27</v>
      </c>
      <c r="Y441" s="12" t="s">
        <v>27</v>
      </c>
      <c r="AA441" s="3">
        <v>42552</v>
      </c>
      <c r="AB441" s="24" t="str">
        <f>IF(ISERR(MONTH(AA441)),TRIM(SUBSTITUTE(AA441,(RIGHT(TRIM(AA441),4)),"")),TEXT(AA441,"mmmm"))</f>
        <v>July</v>
      </c>
      <c r="AC441" s="24">
        <f>IF(ISERR(YEAR(AA441)),VALUE(RIGHT(TRIM(AA441),4)),YEAR(AA441))</f>
        <v>2016</v>
      </c>
      <c r="AD441" t="s">
        <v>457</v>
      </c>
      <c r="AE441" t="b">
        <f>VLOOKUP(AA441,duplicates!A:C,3,FALSE)</f>
        <v>1</v>
      </c>
      <c r="AF441" t="b">
        <f t="shared" si="2"/>
        <v>1</v>
      </c>
      <c r="AG441" s="23" t="b">
        <v>1</v>
      </c>
    </row>
    <row r="442" spans="1:33" x14ac:dyDescent="0.2">
      <c r="A442" t="s">
        <v>441</v>
      </c>
      <c r="B442">
        <v>2071</v>
      </c>
      <c r="C442" t="s">
        <v>345</v>
      </c>
      <c r="D442" t="s">
        <v>346</v>
      </c>
      <c r="E442" s="4">
        <f>IF(ISBLANK(G442),H442,G442)</f>
        <v>35</v>
      </c>
      <c r="F442" s="9" t="b">
        <f>AND(ISBLANK(G442),ISBLANK(H442))</f>
        <v>0</v>
      </c>
      <c r="H442" s="9">
        <v>35</v>
      </c>
      <c r="I442">
        <v>645</v>
      </c>
      <c r="J442" s="9" t="b">
        <f>AND(ISBLANK(K442),ISBLANK(L442))</f>
        <v>0</v>
      </c>
      <c r="L442" s="9">
        <v>35</v>
      </c>
      <c r="M442" s="15" t="b">
        <f>AND(ISBLANK(N442),ISBLANK(O442),ISBLANK(P442))</f>
        <v>0</v>
      </c>
      <c r="O442" s="15">
        <v>26</v>
      </c>
      <c r="Q442">
        <v>24</v>
      </c>
      <c r="R442" s="18" t="b">
        <f>AND(ISBLANK(S442),ISBLANK(T442))</f>
        <v>0</v>
      </c>
      <c r="S442" s="20">
        <v>0.92</v>
      </c>
      <c r="U442" s="15" t="b">
        <f>AND(ISBLANK(V442),ISBLANK(W442),ISBLANK(X442))</f>
        <v>0</v>
      </c>
      <c r="V442" s="16">
        <v>1</v>
      </c>
      <c r="Y442" s="13">
        <v>0.95</v>
      </c>
      <c r="AA442" s="3">
        <v>42552</v>
      </c>
      <c r="AB442" s="24" t="str">
        <f>IF(ISERR(MONTH(AA442)),TRIM(SUBSTITUTE(AA442,(RIGHT(TRIM(AA442),4)),"")),TEXT(AA442,"mmmm"))</f>
        <v>July</v>
      </c>
      <c r="AC442" s="24">
        <f>IF(ISERR(YEAR(AA442)),VALUE(RIGHT(TRIM(AA442),4)),YEAR(AA442))</f>
        <v>2016</v>
      </c>
      <c r="AD442" t="s">
        <v>457</v>
      </c>
      <c r="AE442" t="b">
        <f>VLOOKUP(AA442,duplicates!A:C,3,FALSE)</f>
        <v>1</v>
      </c>
      <c r="AF442" t="b">
        <f t="shared" si="2"/>
        <v>1</v>
      </c>
      <c r="AG442" s="23" t="b">
        <v>1</v>
      </c>
    </row>
    <row r="443" spans="1:33" x14ac:dyDescent="0.2">
      <c r="A443" t="s">
        <v>441</v>
      </c>
      <c r="B443">
        <v>2130</v>
      </c>
      <c r="C443" t="s">
        <v>289</v>
      </c>
      <c r="D443" t="s">
        <v>290</v>
      </c>
      <c r="E443" s="4">
        <f>IF(ISBLANK(G443),H443,G443)</f>
        <v>182</v>
      </c>
      <c r="F443" s="9" t="b">
        <f>AND(ISBLANK(G443),ISBLANK(H443))</f>
        <v>0</v>
      </c>
      <c r="H443" s="9">
        <v>182</v>
      </c>
      <c r="I443">
        <v>646</v>
      </c>
      <c r="J443" s="9" t="b">
        <f>AND(ISBLANK(K443),ISBLANK(L443))</f>
        <v>0</v>
      </c>
      <c r="L443" s="9">
        <v>170</v>
      </c>
      <c r="M443" s="15" t="b">
        <f>AND(ISBLANK(N443),ISBLANK(O443),ISBLANK(P443))</f>
        <v>0</v>
      </c>
      <c r="O443" s="15">
        <v>96</v>
      </c>
      <c r="Q443">
        <v>96</v>
      </c>
      <c r="R443" s="18" t="b">
        <f>AND(ISBLANK(S443),ISBLANK(T443))</f>
        <v>0</v>
      </c>
      <c r="S443" s="20">
        <v>1</v>
      </c>
      <c r="U443" s="15" t="b">
        <f>AND(ISBLANK(V443),ISBLANK(W443),ISBLANK(X443))</f>
        <v>0</v>
      </c>
      <c r="V443" s="16">
        <v>0.93</v>
      </c>
      <c r="Y443" s="13">
        <v>0.95</v>
      </c>
      <c r="AA443" s="3">
        <v>42552</v>
      </c>
      <c r="AB443" s="24" t="str">
        <f>IF(ISERR(MONTH(AA443)),TRIM(SUBSTITUTE(AA443,(RIGHT(TRIM(AA443),4)),"")),TEXT(AA443,"mmmm"))</f>
        <v>July</v>
      </c>
      <c r="AC443" s="24">
        <f>IF(ISERR(YEAR(AA443)),VALUE(RIGHT(TRIM(AA443),4)),YEAR(AA443))</f>
        <v>2016</v>
      </c>
      <c r="AD443" t="s">
        <v>457</v>
      </c>
      <c r="AE443" t="b">
        <f>VLOOKUP(AA443,duplicates!A:C,3,FALSE)</f>
        <v>1</v>
      </c>
      <c r="AF443" t="b">
        <f t="shared" si="2"/>
        <v>1</v>
      </c>
      <c r="AG443" s="23" t="b">
        <v>1</v>
      </c>
    </row>
    <row r="444" spans="1:33" x14ac:dyDescent="0.2">
      <c r="A444" t="s">
        <v>441</v>
      </c>
      <c r="B444">
        <v>2072</v>
      </c>
      <c r="C444" t="s">
        <v>157</v>
      </c>
      <c r="D444" t="s">
        <v>158</v>
      </c>
      <c r="E444" s="4">
        <f>IF(ISBLANK(G444),H444,G444)</f>
        <v>45</v>
      </c>
      <c r="F444" s="9" t="b">
        <f>AND(ISBLANK(G444),ISBLANK(H444))</f>
        <v>0</v>
      </c>
      <c r="H444" s="9">
        <v>45</v>
      </c>
      <c r="I444">
        <v>357</v>
      </c>
      <c r="J444" s="9" t="b">
        <f>AND(ISBLANK(K444),ISBLANK(L444))</f>
        <v>0</v>
      </c>
      <c r="L444" s="9">
        <v>45</v>
      </c>
      <c r="M444" s="15" t="b">
        <f>AND(ISBLANK(N444),ISBLANK(O444),ISBLANK(P444))</f>
        <v>0</v>
      </c>
      <c r="O444" s="15">
        <v>45</v>
      </c>
      <c r="Q444">
        <v>45</v>
      </c>
      <c r="R444" s="18" t="b">
        <f>AND(ISBLANK(S444),ISBLANK(T444))</f>
        <v>0</v>
      </c>
      <c r="S444" s="20">
        <v>1</v>
      </c>
      <c r="U444" s="15" t="b">
        <f>AND(ISBLANK(V444),ISBLANK(W444),ISBLANK(X444))</f>
        <v>0</v>
      </c>
      <c r="V444" s="16">
        <v>1</v>
      </c>
      <c r="Y444" s="13">
        <v>0.99</v>
      </c>
      <c r="AA444" s="3">
        <v>42552</v>
      </c>
      <c r="AB444" s="24" t="str">
        <f>IF(ISERR(MONTH(AA444)),TRIM(SUBSTITUTE(AA444,(RIGHT(TRIM(AA444),4)),"")),TEXT(AA444,"mmmm"))</f>
        <v>July</v>
      </c>
      <c r="AC444" s="24">
        <f>IF(ISERR(YEAR(AA444)),VALUE(RIGHT(TRIM(AA444),4)),YEAR(AA444))</f>
        <v>2016</v>
      </c>
      <c r="AD444" t="s">
        <v>457</v>
      </c>
      <c r="AE444" t="b">
        <f>VLOOKUP(AA444,duplicates!A:C,3,FALSE)</f>
        <v>1</v>
      </c>
      <c r="AF444" t="b">
        <f t="shared" si="2"/>
        <v>1</v>
      </c>
      <c r="AG444" s="23" t="b">
        <v>1</v>
      </c>
    </row>
    <row r="445" spans="1:33" x14ac:dyDescent="0.2">
      <c r="A445" t="s">
        <v>441</v>
      </c>
      <c r="B445">
        <v>2131</v>
      </c>
      <c r="C445" t="s">
        <v>245</v>
      </c>
      <c r="D445" t="s">
        <v>246</v>
      </c>
      <c r="E445" s="4">
        <f>IF(ISBLANK(G445),H445,G445)</f>
        <v>1</v>
      </c>
      <c r="F445" s="9" t="b">
        <f>AND(ISBLANK(G445),ISBLANK(H445))</f>
        <v>0</v>
      </c>
      <c r="H445" s="9">
        <v>1</v>
      </c>
      <c r="I445">
        <v>174</v>
      </c>
      <c r="J445" s="9" t="b">
        <f>AND(ISBLANK(K445),ISBLANK(L445))</f>
        <v>0</v>
      </c>
      <c r="L445" s="9">
        <v>1</v>
      </c>
      <c r="M445" s="15" t="b">
        <f>AND(ISBLANK(N445),ISBLANK(O445),ISBLANK(P445))</f>
        <v>0</v>
      </c>
      <c r="O445" s="15">
        <v>1</v>
      </c>
      <c r="Q445">
        <v>1</v>
      </c>
      <c r="R445" s="18" t="b">
        <f>AND(ISBLANK(S445),ISBLANK(T445))</f>
        <v>0</v>
      </c>
      <c r="S445" s="20">
        <v>1</v>
      </c>
      <c r="U445" s="15" t="b">
        <f>AND(ISBLANK(V445),ISBLANK(W445),ISBLANK(X445))</f>
        <v>0</v>
      </c>
      <c r="V445" s="16">
        <v>1</v>
      </c>
      <c r="Y445" s="13">
        <v>0.91</v>
      </c>
      <c r="AA445" s="3">
        <v>42552</v>
      </c>
      <c r="AB445" s="24" t="str">
        <f>IF(ISERR(MONTH(AA445)),TRIM(SUBSTITUTE(AA445,(RIGHT(TRIM(AA445),4)),"")),TEXT(AA445,"mmmm"))</f>
        <v>July</v>
      </c>
      <c r="AC445" s="24">
        <f>IF(ISERR(YEAR(AA445)),VALUE(RIGHT(TRIM(AA445),4)),YEAR(AA445))</f>
        <v>2016</v>
      </c>
      <c r="AD445" t="s">
        <v>457</v>
      </c>
      <c r="AE445" t="b">
        <f>VLOOKUP(AA445,duplicates!A:C,3,FALSE)</f>
        <v>1</v>
      </c>
      <c r="AF445" t="b">
        <f t="shared" si="2"/>
        <v>1</v>
      </c>
      <c r="AG445" s="23" t="b">
        <v>1</v>
      </c>
    </row>
    <row r="446" spans="1:33" x14ac:dyDescent="0.2">
      <c r="A446" t="s">
        <v>441</v>
      </c>
      <c r="B446">
        <v>2073</v>
      </c>
      <c r="C446" t="s">
        <v>25</v>
      </c>
      <c r="D446" t="s">
        <v>26</v>
      </c>
      <c r="E446" s="4">
        <f>IF(ISBLANK(G446),H446,G446)</f>
        <v>13</v>
      </c>
      <c r="F446" s="9" t="b">
        <f>AND(ISBLANK(G446),ISBLANK(H446))</f>
        <v>0</v>
      </c>
      <c r="H446" s="9">
        <v>13</v>
      </c>
      <c r="I446">
        <v>351</v>
      </c>
      <c r="J446" s="9" t="b">
        <f>AND(ISBLANK(K446),ISBLANK(L446))</f>
        <v>0</v>
      </c>
      <c r="L446" s="9">
        <v>13</v>
      </c>
      <c r="M446" s="15" t="b">
        <f>AND(ISBLANK(N446),ISBLANK(O446),ISBLANK(P446))</f>
        <v>0</v>
      </c>
      <c r="O446" s="15">
        <v>3</v>
      </c>
      <c r="Q446">
        <v>3</v>
      </c>
      <c r="R446" s="18" t="b">
        <f>AND(ISBLANK(S446),ISBLANK(T446))</f>
        <v>0</v>
      </c>
      <c r="S446" s="20">
        <v>1</v>
      </c>
      <c r="U446" s="15" t="b">
        <f>AND(ISBLANK(V446),ISBLANK(W446),ISBLANK(X446))</f>
        <v>0</v>
      </c>
      <c r="V446" s="16">
        <v>1</v>
      </c>
      <c r="Y446" s="13">
        <v>0.17</v>
      </c>
      <c r="AA446" s="3">
        <v>42552</v>
      </c>
      <c r="AB446" s="24" t="str">
        <f>IF(ISERR(MONTH(AA446)),TRIM(SUBSTITUTE(AA446,(RIGHT(TRIM(AA446),4)),"")),TEXT(AA446,"mmmm"))</f>
        <v>July</v>
      </c>
      <c r="AC446" s="24">
        <f>IF(ISERR(YEAR(AA446)),VALUE(RIGHT(TRIM(AA446),4)),YEAR(AA446))</f>
        <v>2016</v>
      </c>
      <c r="AD446" t="s">
        <v>457</v>
      </c>
      <c r="AE446" t="b">
        <f>VLOOKUP(AA446,duplicates!A:C,3,FALSE)</f>
        <v>1</v>
      </c>
      <c r="AF446" t="b">
        <f t="shared" si="2"/>
        <v>1</v>
      </c>
      <c r="AG446" s="23" t="b">
        <v>1</v>
      </c>
    </row>
    <row r="447" spans="1:33" x14ac:dyDescent="0.2">
      <c r="A447" t="s">
        <v>441</v>
      </c>
      <c r="B447">
        <v>2074</v>
      </c>
      <c r="C447" t="s">
        <v>55</v>
      </c>
      <c r="D447" t="s">
        <v>56</v>
      </c>
      <c r="E447" s="4">
        <f>IF(ISBLANK(G447),H447,G447)</f>
        <v>76</v>
      </c>
      <c r="F447" s="9" t="b">
        <f>AND(ISBLANK(G447),ISBLANK(H447))</f>
        <v>0</v>
      </c>
      <c r="H447" s="9">
        <v>76</v>
      </c>
      <c r="I447">
        <v>778</v>
      </c>
      <c r="J447" s="9" t="b">
        <f>AND(ISBLANK(K447),ISBLANK(L447))</f>
        <v>0</v>
      </c>
      <c r="L447" s="9">
        <v>76</v>
      </c>
      <c r="M447" s="15" t="b">
        <f>AND(ISBLANK(N447),ISBLANK(O447),ISBLANK(P447))</f>
        <v>0</v>
      </c>
      <c r="O447" s="15">
        <v>59</v>
      </c>
      <c r="Q447">
        <v>59</v>
      </c>
      <c r="R447" s="18" t="b">
        <f>AND(ISBLANK(S447),ISBLANK(T447))</f>
        <v>0</v>
      </c>
      <c r="S447" s="20">
        <v>1</v>
      </c>
      <c r="U447" s="15" t="b">
        <f>AND(ISBLANK(V447),ISBLANK(W447),ISBLANK(X447))</f>
        <v>0</v>
      </c>
      <c r="V447" s="16">
        <v>1</v>
      </c>
      <c r="Y447" s="13">
        <v>0.93</v>
      </c>
      <c r="AA447" s="3">
        <v>42552</v>
      </c>
      <c r="AB447" s="24" t="str">
        <f>IF(ISERR(MONTH(AA447)),TRIM(SUBSTITUTE(AA447,(RIGHT(TRIM(AA447),4)),"")),TEXT(AA447,"mmmm"))</f>
        <v>July</v>
      </c>
      <c r="AC447" s="24">
        <f>IF(ISERR(YEAR(AA447)),VALUE(RIGHT(TRIM(AA447),4)),YEAR(AA447))</f>
        <v>2016</v>
      </c>
      <c r="AD447" t="s">
        <v>457</v>
      </c>
      <c r="AE447" t="b">
        <f>VLOOKUP(AA447,duplicates!A:C,3,FALSE)</f>
        <v>1</v>
      </c>
      <c r="AF447" t="b">
        <f t="shared" si="2"/>
        <v>1</v>
      </c>
      <c r="AG447" s="23" t="b">
        <v>1</v>
      </c>
    </row>
    <row r="448" spans="1:33" x14ac:dyDescent="0.2">
      <c r="A448" t="s">
        <v>441</v>
      </c>
      <c r="B448">
        <v>2143</v>
      </c>
      <c r="C448" t="s">
        <v>75</v>
      </c>
      <c r="D448" t="s">
        <v>76</v>
      </c>
      <c r="E448" s="4">
        <f>IF(ISBLANK(G448),H448,G448)</f>
        <v>30</v>
      </c>
      <c r="F448" s="9" t="b">
        <f>AND(ISBLANK(G448),ISBLANK(H448))</f>
        <v>0</v>
      </c>
      <c r="H448" s="9">
        <v>30</v>
      </c>
      <c r="I448">
        <v>339</v>
      </c>
      <c r="J448" s="9" t="b">
        <f>AND(ISBLANK(K448),ISBLANK(L448))</f>
        <v>0</v>
      </c>
      <c r="L448" s="9">
        <v>30</v>
      </c>
      <c r="M448" s="15" t="b">
        <f>AND(ISBLANK(N448),ISBLANK(O448),ISBLANK(P448))</f>
        <v>0</v>
      </c>
      <c r="O448" s="15">
        <v>5</v>
      </c>
      <c r="Q448">
        <v>5</v>
      </c>
      <c r="R448" s="18" t="b">
        <f>AND(ISBLANK(S448),ISBLANK(T448))</f>
        <v>0</v>
      </c>
      <c r="S448" s="20">
        <v>1</v>
      </c>
      <c r="U448" s="15" t="b">
        <f>AND(ISBLANK(V448),ISBLANK(W448),ISBLANK(X448))</f>
        <v>0</v>
      </c>
      <c r="V448" s="16">
        <v>1</v>
      </c>
      <c r="Y448" s="13">
        <v>0.88</v>
      </c>
      <c r="AA448" s="3">
        <v>42583</v>
      </c>
      <c r="AB448" s="24" t="str">
        <f>IF(ISERR(MONTH(AA448)),TRIM(SUBSTITUTE(AA448,(RIGHT(TRIM(AA448),4)),"")),TEXT(AA448,"mmmm"))</f>
        <v>August</v>
      </c>
      <c r="AC448" s="24">
        <f>IF(ISERR(YEAR(AA448)),VALUE(RIGHT(TRIM(AA448),4)),YEAR(AA448))</f>
        <v>2016</v>
      </c>
      <c r="AD448" t="s">
        <v>457</v>
      </c>
      <c r="AE448" t="b">
        <f>VLOOKUP(AA448,duplicates!A:C,3,FALSE)</f>
        <v>1</v>
      </c>
      <c r="AF448" t="b">
        <f t="shared" si="2"/>
        <v>1</v>
      </c>
      <c r="AG448" s="23" t="b">
        <v>1</v>
      </c>
    </row>
    <row r="449" spans="1:33" x14ac:dyDescent="0.2">
      <c r="A449" t="s">
        <v>441</v>
      </c>
      <c r="B449">
        <v>2144</v>
      </c>
      <c r="C449" t="s">
        <v>59</v>
      </c>
      <c r="D449" t="s">
        <v>60</v>
      </c>
      <c r="E449" s="4">
        <f>IF(ISBLANK(G449),H449,G449)</f>
        <v>35</v>
      </c>
      <c r="F449" s="9" t="b">
        <f>AND(ISBLANK(G449),ISBLANK(H449))</f>
        <v>0</v>
      </c>
      <c r="H449" s="9">
        <v>35</v>
      </c>
      <c r="I449">
        <v>266</v>
      </c>
      <c r="J449" s="9" t="b">
        <f>AND(ISBLANK(K449),ISBLANK(L449))</f>
        <v>0</v>
      </c>
      <c r="L449" s="9">
        <v>14</v>
      </c>
      <c r="M449" s="15" t="b">
        <f>AND(ISBLANK(N449),ISBLANK(O449),ISBLANK(P449))</f>
        <v>0</v>
      </c>
      <c r="O449" s="15">
        <v>6</v>
      </c>
      <c r="Q449">
        <v>6</v>
      </c>
      <c r="R449" s="18" t="b">
        <f>AND(ISBLANK(S449),ISBLANK(T449))</f>
        <v>0</v>
      </c>
      <c r="S449" s="20">
        <v>1</v>
      </c>
      <c r="U449" s="15" t="b">
        <f>AND(ISBLANK(V449),ISBLANK(W449),ISBLANK(X449))</f>
        <v>0</v>
      </c>
      <c r="V449" s="16">
        <v>0.4</v>
      </c>
      <c r="Y449" s="13">
        <v>0.78</v>
      </c>
      <c r="AA449" s="3">
        <v>42583</v>
      </c>
      <c r="AB449" s="24" t="str">
        <f>IF(ISERR(MONTH(AA449)),TRIM(SUBSTITUTE(AA449,(RIGHT(TRIM(AA449),4)),"")),TEXT(AA449,"mmmm"))</f>
        <v>August</v>
      </c>
      <c r="AC449" s="24">
        <f>IF(ISERR(YEAR(AA449)),VALUE(RIGHT(TRIM(AA449),4)),YEAR(AA449))</f>
        <v>2016</v>
      </c>
      <c r="AD449" t="s">
        <v>457</v>
      </c>
      <c r="AE449" t="b">
        <f>VLOOKUP(AA449,duplicates!A:C,3,FALSE)</f>
        <v>1</v>
      </c>
      <c r="AF449" t="b">
        <f t="shared" si="2"/>
        <v>1</v>
      </c>
      <c r="AG449" s="23" t="b">
        <v>1</v>
      </c>
    </row>
    <row r="450" spans="1:33" x14ac:dyDescent="0.2">
      <c r="A450" t="s">
        <v>441</v>
      </c>
      <c r="B450">
        <v>2145</v>
      </c>
      <c r="C450" t="s">
        <v>330</v>
      </c>
      <c r="D450" t="s">
        <v>174</v>
      </c>
      <c r="E450" s="4">
        <f>IF(ISBLANK(G450),H450,G450)</f>
        <v>200</v>
      </c>
      <c r="F450" s="9" t="b">
        <f>AND(ISBLANK(G450),ISBLANK(H450))</f>
        <v>0</v>
      </c>
      <c r="H450" s="9">
        <v>200</v>
      </c>
      <c r="I450">
        <v>396</v>
      </c>
      <c r="J450" s="9" t="b">
        <f>AND(ISBLANK(K450),ISBLANK(L450))</f>
        <v>0</v>
      </c>
      <c r="L450" s="9">
        <v>200</v>
      </c>
      <c r="M450" s="15" t="b">
        <f>AND(ISBLANK(N450),ISBLANK(O450),ISBLANK(P450))</f>
        <v>0</v>
      </c>
      <c r="O450" s="15">
        <v>24</v>
      </c>
      <c r="Q450">
        <v>24</v>
      </c>
      <c r="R450" s="18" t="b">
        <f>AND(ISBLANK(S450),ISBLANK(T450))</f>
        <v>0</v>
      </c>
      <c r="S450" s="20">
        <v>1</v>
      </c>
      <c r="U450" s="15" t="b">
        <f>AND(ISBLANK(V450),ISBLANK(W450),ISBLANK(X450))</f>
        <v>0</v>
      </c>
      <c r="V450" s="16">
        <v>1</v>
      </c>
      <c r="Y450" s="13">
        <v>0.73</v>
      </c>
      <c r="AA450" s="3">
        <v>42583</v>
      </c>
      <c r="AB450" s="24" t="str">
        <f>IF(ISERR(MONTH(AA450)),TRIM(SUBSTITUTE(AA450,(RIGHT(TRIM(AA450),4)),"")),TEXT(AA450,"mmmm"))</f>
        <v>August</v>
      </c>
      <c r="AC450" s="24">
        <f>IF(ISERR(YEAR(AA450)),VALUE(RIGHT(TRIM(AA450),4)),YEAR(AA450))</f>
        <v>2016</v>
      </c>
      <c r="AD450" t="s">
        <v>457</v>
      </c>
      <c r="AE450" t="b">
        <f>VLOOKUP(AA450,duplicates!A:C,3,FALSE)</f>
        <v>1</v>
      </c>
      <c r="AF450" t="b">
        <f t="shared" si="2"/>
        <v>1</v>
      </c>
      <c r="AG450" s="23" t="b">
        <v>1</v>
      </c>
    </row>
    <row r="451" spans="1:33" x14ac:dyDescent="0.2">
      <c r="A451" t="s">
        <v>441</v>
      </c>
      <c r="B451">
        <v>2244</v>
      </c>
      <c r="C451" t="s">
        <v>225</v>
      </c>
      <c r="D451" t="s">
        <v>226</v>
      </c>
      <c r="E451" s="4">
        <f>IF(ISBLANK(G451),H451,G451)</f>
        <v>44</v>
      </c>
      <c r="F451" s="9" t="b">
        <f>AND(ISBLANK(G451),ISBLANK(H451))</f>
        <v>0</v>
      </c>
      <c r="H451" s="9">
        <v>44</v>
      </c>
      <c r="I451">
        <v>553</v>
      </c>
      <c r="J451" s="9" t="b">
        <f>AND(ISBLANK(K451),ISBLANK(L451))</f>
        <v>0</v>
      </c>
      <c r="L451" s="9">
        <v>43</v>
      </c>
      <c r="M451" s="15" t="b">
        <f>AND(ISBLANK(N451),ISBLANK(O451),ISBLANK(P451))</f>
        <v>0</v>
      </c>
      <c r="O451" s="15">
        <v>42</v>
      </c>
      <c r="Q451">
        <v>41</v>
      </c>
      <c r="R451" s="18" t="b">
        <f>AND(ISBLANK(S451),ISBLANK(T451))</f>
        <v>0</v>
      </c>
      <c r="S451" s="20">
        <v>0.98</v>
      </c>
      <c r="U451" s="15" t="b">
        <f>AND(ISBLANK(V451),ISBLANK(W451),ISBLANK(X451))</f>
        <v>0</v>
      </c>
      <c r="V451" s="16">
        <v>0.98</v>
      </c>
      <c r="Y451" s="13">
        <v>0.94</v>
      </c>
      <c r="AA451" s="3">
        <v>42583</v>
      </c>
      <c r="AB451" s="24" t="str">
        <f>IF(ISERR(MONTH(AA451)),TRIM(SUBSTITUTE(AA451,(RIGHT(TRIM(AA451),4)),"")),TEXT(AA451,"mmmm"))</f>
        <v>August</v>
      </c>
      <c r="AC451" s="24">
        <f>IF(ISERR(YEAR(AA451)),VALUE(RIGHT(TRIM(AA451),4)),YEAR(AA451))</f>
        <v>2016</v>
      </c>
      <c r="AD451" t="s">
        <v>457</v>
      </c>
      <c r="AE451" t="b">
        <f>VLOOKUP(AA451,duplicates!A:C,3,FALSE)</f>
        <v>1</v>
      </c>
      <c r="AF451" t="b">
        <f t="shared" ref="AF451:AF514" si="3">OR(AND(AE451,AG451),AE451=FALSE)</f>
        <v>1</v>
      </c>
      <c r="AG451" s="23" t="b">
        <v>1</v>
      </c>
    </row>
    <row r="452" spans="1:33" x14ac:dyDescent="0.2">
      <c r="A452" t="s">
        <v>441</v>
      </c>
      <c r="B452">
        <v>2146</v>
      </c>
      <c r="C452" t="s">
        <v>83</v>
      </c>
      <c r="D452" t="s">
        <v>84</v>
      </c>
      <c r="E452" s="4">
        <f>IF(ISBLANK(G452),H452,G452)</f>
        <v>60</v>
      </c>
      <c r="F452" s="9" t="b">
        <f>AND(ISBLANK(G452),ISBLANK(H452))</f>
        <v>0</v>
      </c>
      <c r="H452" s="9">
        <v>60</v>
      </c>
      <c r="I452">
        <v>268</v>
      </c>
      <c r="J452" s="9" t="b">
        <f>AND(ISBLANK(K452),ISBLANK(L452))</f>
        <v>0</v>
      </c>
      <c r="L452" s="9">
        <v>60</v>
      </c>
      <c r="M452" s="15" t="b">
        <f>AND(ISBLANK(N452),ISBLANK(O452),ISBLANK(P452))</f>
        <v>0</v>
      </c>
      <c r="O452" s="15">
        <v>6</v>
      </c>
      <c r="Q452">
        <v>6</v>
      </c>
      <c r="R452" s="18" t="b">
        <f>AND(ISBLANK(S452),ISBLANK(T452))</f>
        <v>0</v>
      </c>
      <c r="S452" s="20">
        <v>1</v>
      </c>
      <c r="U452" s="15" t="b">
        <f>AND(ISBLANK(V452),ISBLANK(W452),ISBLANK(X452))</f>
        <v>0</v>
      </c>
      <c r="V452" s="16">
        <v>1</v>
      </c>
      <c r="Y452" s="13">
        <v>0.95</v>
      </c>
      <c r="AA452" s="3">
        <v>42583</v>
      </c>
      <c r="AB452" s="24" t="str">
        <f>IF(ISERR(MONTH(AA452)),TRIM(SUBSTITUTE(AA452,(RIGHT(TRIM(AA452),4)),"")),TEXT(AA452,"mmmm"))</f>
        <v>August</v>
      </c>
      <c r="AC452" s="24">
        <f>IF(ISERR(YEAR(AA452)),VALUE(RIGHT(TRIM(AA452),4)),YEAR(AA452))</f>
        <v>2016</v>
      </c>
      <c r="AD452" t="s">
        <v>457</v>
      </c>
      <c r="AE452" t="b">
        <f>VLOOKUP(AA452,duplicates!A:C,3,FALSE)</f>
        <v>1</v>
      </c>
      <c r="AF452" t="b">
        <f t="shared" si="3"/>
        <v>1</v>
      </c>
      <c r="AG452" s="23" t="b">
        <v>1</v>
      </c>
    </row>
    <row r="453" spans="1:33" x14ac:dyDescent="0.2">
      <c r="A453" t="s">
        <v>441</v>
      </c>
      <c r="B453">
        <v>2245</v>
      </c>
      <c r="C453" t="s">
        <v>207</v>
      </c>
      <c r="D453" t="s">
        <v>208</v>
      </c>
      <c r="E453" s="4">
        <f>IF(ISBLANK(G453),H453,G453)</f>
        <v>127</v>
      </c>
      <c r="F453" s="9" t="b">
        <f>AND(ISBLANK(G453),ISBLANK(H453))</f>
        <v>0</v>
      </c>
      <c r="H453" s="9">
        <v>127</v>
      </c>
      <c r="I453">
        <v>860</v>
      </c>
      <c r="J453" s="9" t="b">
        <f>AND(ISBLANK(K453),ISBLANK(L453))</f>
        <v>0</v>
      </c>
      <c r="L453" s="9">
        <v>118</v>
      </c>
      <c r="M453" s="15" t="b">
        <f>AND(ISBLANK(N453),ISBLANK(O453),ISBLANK(P453))</f>
        <v>0</v>
      </c>
      <c r="O453" s="15">
        <v>94</v>
      </c>
      <c r="Q453">
        <v>93</v>
      </c>
      <c r="R453" s="18" t="b">
        <f>AND(ISBLANK(S453),ISBLANK(T453))</f>
        <v>0</v>
      </c>
      <c r="S453" s="20">
        <v>0.99</v>
      </c>
      <c r="U453" s="15" t="b">
        <f>AND(ISBLANK(V453),ISBLANK(W453),ISBLANK(X453))</f>
        <v>0</v>
      </c>
      <c r="V453" s="16">
        <v>0.93</v>
      </c>
      <c r="Y453" s="13">
        <v>0.89</v>
      </c>
      <c r="AA453" s="3">
        <v>42583</v>
      </c>
      <c r="AB453" s="24" t="str">
        <f>IF(ISERR(MONTH(AA453)),TRIM(SUBSTITUTE(AA453,(RIGHT(TRIM(AA453),4)),"")),TEXT(AA453,"mmmm"))</f>
        <v>August</v>
      </c>
      <c r="AC453" s="24">
        <f>IF(ISERR(YEAR(AA453)),VALUE(RIGHT(TRIM(AA453),4)),YEAR(AA453))</f>
        <v>2016</v>
      </c>
      <c r="AD453" t="s">
        <v>457</v>
      </c>
      <c r="AE453" t="b">
        <f>VLOOKUP(AA453,duplicates!A:C,3,FALSE)</f>
        <v>1</v>
      </c>
      <c r="AF453" t="b">
        <f t="shared" si="3"/>
        <v>1</v>
      </c>
      <c r="AG453" s="23" t="b">
        <v>1</v>
      </c>
    </row>
    <row r="454" spans="1:33" x14ac:dyDescent="0.2">
      <c r="A454" t="s">
        <v>441</v>
      </c>
      <c r="B454">
        <v>2147</v>
      </c>
      <c r="C454" t="s">
        <v>67</v>
      </c>
      <c r="D454" t="s">
        <v>68</v>
      </c>
      <c r="E454" s="4">
        <f>IF(ISBLANK(G454),H454,G454)</f>
        <v>472</v>
      </c>
      <c r="F454" s="9" t="b">
        <f>AND(ISBLANK(G454),ISBLANK(H454))</f>
        <v>0</v>
      </c>
      <c r="H454" s="9">
        <v>472</v>
      </c>
      <c r="I454">
        <v>472</v>
      </c>
      <c r="J454" s="9" t="b">
        <f>AND(ISBLANK(K454),ISBLANK(L454))</f>
        <v>0</v>
      </c>
      <c r="L454" s="9">
        <v>451</v>
      </c>
      <c r="M454" s="15" t="b">
        <f>AND(ISBLANK(N454),ISBLANK(O454),ISBLANK(P454))</f>
        <v>0</v>
      </c>
      <c r="O454" s="15">
        <v>32</v>
      </c>
      <c r="Q454">
        <v>31</v>
      </c>
      <c r="R454" s="18" t="b">
        <f>AND(ISBLANK(S454),ISBLANK(T454))</f>
        <v>0</v>
      </c>
      <c r="S454" s="20">
        <v>0.97</v>
      </c>
      <c r="U454" s="15" t="b">
        <f>AND(ISBLANK(V454),ISBLANK(W454),ISBLANK(X454))</f>
        <v>0</v>
      </c>
      <c r="V454" s="16">
        <v>0.96</v>
      </c>
      <c r="Y454" s="13">
        <v>0.96</v>
      </c>
      <c r="AA454" s="3">
        <v>42583</v>
      </c>
      <c r="AB454" s="24" t="str">
        <f>IF(ISERR(MONTH(AA454)),TRIM(SUBSTITUTE(AA454,(RIGHT(TRIM(AA454),4)),"")),TEXT(AA454,"mmmm"))</f>
        <v>August</v>
      </c>
      <c r="AC454" s="24">
        <f>IF(ISERR(YEAR(AA454)),VALUE(RIGHT(TRIM(AA454),4)),YEAR(AA454))</f>
        <v>2016</v>
      </c>
      <c r="AD454" t="s">
        <v>457</v>
      </c>
      <c r="AE454" t="b">
        <f>VLOOKUP(AA454,duplicates!A:C,3,FALSE)</f>
        <v>1</v>
      </c>
      <c r="AF454" t="b">
        <f t="shared" si="3"/>
        <v>1</v>
      </c>
      <c r="AG454" s="23" t="b">
        <v>1</v>
      </c>
    </row>
    <row r="455" spans="1:33" x14ac:dyDescent="0.2">
      <c r="A455" t="s">
        <v>441</v>
      </c>
      <c r="B455">
        <v>2246</v>
      </c>
      <c r="C455" t="s">
        <v>217</v>
      </c>
      <c r="D455" t="s">
        <v>218</v>
      </c>
      <c r="E455" s="4">
        <f>IF(ISBLANK(G455),H455,G455)</f>
        <v>6</v>
      </c>
      <c r="F455" s="9" t="b">
        <f>AND(ISBLANK(G455),ISBLANK(H455))</f>
        <v>0</v>
      </c>
      <c r="H455" s="9">
        <v>6</v>
      </c>
      <c r="I455">
        <v>264</v>
      </c>
      <c r="J455" s="9" t="b">
        <f>AND(ISBLANK(K455),ISBLANK(L455))</f>
        <v>0</v>
      </c>
      <c r="L455" s="9">
        <v>6</v>
      </c>
      <c r="M455" s="15" t="b">
        <f>AND(ISBLANK(N455),ISBLANK(O455),ISBLANK(P455))</f>
        <v>0</v>
      </c>
      <c r="O455" s="15">
        <v>6</v>
      </c>
      <c r="Q455">
        <v>5</v>
      </c>
      <c r="R455" s="18" t="b">
        <f>AND(ISBLANK(S455),ISBLANK(T455))</f>
        <v>0</v>
      </c>
      <c r="S455" s="20">
        <v>0.83</v>
      </c>
      <c r="U455" s="15" t="b">
        <f>AND(ISBLANK(V455),ISBLANK(W455),ISBLANK(X455))</f>
        <v>0</v>
      </c>
      <c r="V455" s="16">
        <v>1</v>
      </c>
      <c r="Y455" s="13">
        <v>0.97</v>
      </c>
      <c r="AA455" s="3">
        <v>42583</v>
      </c>
      <c r="AB455" s="24" t="str">
        <f>IF(ISERR(MONTH(AA455)),TRIM(SUBSTITUTE(AA455,(RIGHT(TRIM(AA455),4)),"")),TEXT(AA455,"mmmm"))</f>
        <v>August</v>
      </c>
      <c r="AC455" s="24">
        <f>IF(ISERR(YEAR(AA455)),VALUE(RIGHT(TRIM(AA455),4)),YEAR(AA455))</f>
        <v>2016</v>
      </c>
      <c r="AD455" t="s">
        <v>457</v>
      </c>
      <c r="AE455" t="b">
        <f>VLOOKUP(AA455,duplicates!A:C,3,FALSE)</f>
        <v>1</v>
      </c>
      <c r="AF455" t="b">
        <f t="shared" si="3"/>
        <v>1</v>
      </c>
      <c r="AG455" s="23" t="b">
        <v>1</v>
      </c>
    </row>
    <row r="456" spans="1:33" x14ac:dyDescent="0.2">
      <c r="A456" t="s">
        <v>441</v>
      </c>
      <c r="B456">
        <v>2148</v>
      </c>
      <c r="C456" t="s">
        <v>123</v>
      </c>
      <c r="D456" t="s">
        <v>124</v>
      </c>
      <c r="E456" s="4" t="str">
        <f>IF(ISBLANK(G456),H456,G456)</f>
        <v>NIL RETURN</v>
      </c>
      <c r="F456" s="9" t="b">
        <f>AND(ISBLANK(G456),ISBLANK(H456))</f>
        <v>0</v>
      </c>
      <c r="H456" s="9" t="s">
        <v>317</v>
      </c>
      <c r="I456" t="s">
        <v>317</v>
      </c>
      <c r="J456" s="9" t="b">
        <f>AND(ISBLANK(K456),ISBLANK(L456))</f>
        <v>0</v>
      </c>
      <c r="L456" s="9" t="s">
        <v>317</v>
      </c>
      <c r="M456" s="15" t="b">
        <f>AND(ISBLANK(N456),ISBLANK(O456),ISBLANK(P456))</f>
        <v>0</v>
      </c>
      <c r="O456" s="15" t="s">
        <v>317</v>
      </c>
      <c r="Q456" t="s">
        <v>317</v>
      </c>
      <c r="R456" s="18" t="b">
        <f>AND(ISBLANK(S456),ISBLANK(T456))</f>
        <v>0</v>
      </c>
      <c r="S456" s="18" t="s">
        <v>27</v>
      </c>
      <c r="U456" s="15" t="b">
        <f>AND(ISBLANK(V456),ISBLANK(W456),ISBLANK(X456))</f>
        <v>0</v>
      </c>
      <c r="V456" s="15" t="s">
        <v>27</v>
      </c>
      <c r="Y456" s="12" t="s">
        <v>27</v>
      </c>
      <c r="AA456" s="3">
        <v>42583</v>
      </c>
      <c r="AB456" s="24" t="str">
        <f>IF(ISERR(MONTH(AA456)),TRIM(SUBSTITUTE(AA456,(RIGHT(TRIM(AA456),4)),"")),TEXT(AA456,"mmmm"))</f>
        <v>August</v>
      </c>
      <c r="AC456" s="24">
        <f>IF(ISERR(YEAR(AA456)),VALUE(RIGHT(TRIM(AA456),4)),YEAR(AA456))</f>
        <v>2016</v>
      </c>
      <c r="AD456" t="s">
        <v>457</v>
      </c>
      <c r="AE456" t="b">
        <f>VLOOKUP(AA456,duplicates!A:C,3,FALSE)</f>
        <v>1</v>
      </c>
      <c r="AF456" t="b">
        <f t="shared" si="3"/>
        <v>1</v>
      </c>
      <c r="AG456" s="23" t="b">
        <v>1</v>
      </c>
    </row>
    <row r="457" spans="1:33" x14ac:dyDescent="0.2">
      <c r="A457" t="s">
        <v>441</v>
      </c>
      <c r="B457">
        <v>2149</v>
      </c>
      <c r="C457" t="s">
        <v>191</v>
      </c>
      <c r="D457" t="s">
        <v>192</v>
      </c>
      <c r="E457" s="4">
        <f>IF(ISBLANK(G457),H457,G457)</f>
        <v>66</v>
      </c>
      <c r="F457" s="9" t="b">
        <f>AND(ISBLANK(G457),ISBLANK(H457))</f>
        <v>0</v>
      </c>
      <c r="H457" s="9">
        <v>66</v>
      </c>
      <c r="I457">
        <v>510</v>
      </c>
      <c r="J457" s="9" t="b">
        <f>AND(ISBLANK(K457),ISBLANK(L457))</f>
        <v>0</v>
      </c>
      <c r="L457" s="9">
        <v>65</v>
      </c>
      <c r="M457" s="15" t="b">
        <f>AND(ISBLANK(N457),ISBLANK(O457),ISBLANK(P457))</f>
        <v>0</v>
      </c>
      <c r="O457" s="15">
        <v>16</v>
      </c>
      <c r="Q457">
        <v>16</v>
      </c>
      <c r="R457" s="18" t="b">
        <f>AND(ISBLANK(S457),ISBLANK(T457))</f>
        <v>0</v>
      </c>
      <c r="S457" s="20">
        <v>1</v>
      </c>
      <c r="U457" s="15" t="b">
        <f>AND(ISBLANK(V457),ISBLANK(W457),ISBLANK(X457))</f>
        <v>0</v>
      </c>
      <c r="V457" s="16">
        <v>0.98</v>
      </c>
      <c r="Y457" s="13">
        <v>0.93</v>
      </c>
      <c r="AA457" s="3">
        <v>42583</v>
      </c>
      <c r="AB457" s="24" t="str">
        <f>IF(ISERR(MONTH(AA457)),TRIM(SUBSTITUTE(AA457,(RIGHT(TRIM(AA457),4)),"")),TEXT(AA457,"mmmm"))</f>
        <v>August</v>
      </c>
      <c r="AC457" s="24">
        <f>IF(ISERR(YEAR(AA457)),VALUE(RIGHT(TRIM(AA457),4)),YEAR(AA457))</f>
        <v>2016</v>
      </c>
      <c r="AD457" t="s">
        <v>457</v>
      </c>
      <c r="AE457" t="b">
        <f>VLOOKUP(AA457,duplicates!A:C,3,FALSE)</f>
        <v>1</v>
      </c>
      <c r="AF457" t="b">
        <f t="shared" si="3"/>
        <v>1</v>
      </c>
      <c r="AG457" s="23" t="b">
        <v>1</v>
      </c>
    </row>
    <row r="458" spans="1:33" x14ac:dyDescent="0.2">
      <c r="A458" t="s">
        <v>441</v>
      </c>
      <c r="B458">
        <v>2150</v>
      </c>
      <c r="C458" t="s">
        <v>131</v>
      </c>
      <c r="D458" t="s">
        <v>132</v>
      </c>
      <c r="E458" s="4">
        <f>IF(ISBLANK(G458),H458,G458)</f>
        <v>43</v>
      </c>
      <c r="F458" s="9" t="b">
        <f>AND(ISBLANK(G458),ISBLANK(H458))</f>
        <v>0</v>
      </c>
      <c r="H458" s="9">
        <v>43</v>
      </c>
      <c r="I458">
        <v>260</v>
      </c>
      <c r="J458" s="9" t="b">
        <f>AND(ISBLANK(K458),ISBLANK(L458))</f>
        <v>0</v>
      </c>
      <c r="L458" s="9">
        <v>43</v>
      </c>
      <c r="M458" s="15" t="b">
        <f>AND(ISBLANK(N458),ISBLANK(O458),ISBLANK(P458))</f>
        <v>0</v>
      </c>
      <c r="O458" s="15">
        <v>31</v>
      </c>
      <c r="Q458">
        <v>29</v>
      </c>
      <c r="R458" s="18" t="b">
        <f>AND(ISBLANK(S458),ISBLANK(T458))</f>
        <v>0</v>
      </c>
      <c r="S458" s="20">
        <v>0.94</v>
      </c>
      <c r="U458" s="15" t="b">
        <f>AND(ISBLANK(V458),ISBLANK(W458),ISBLANK(X458))</f>
        <v>0</v>
      </c>
      <c r="V458" s="16">
        <v>1</v>
      </c>
      <c r="Y458" s="13">
        <v>1</v>
      </c>
      <c r="AA458" s="3">
        <v>42583</v>
      </c>
      <c r="AB458" s="24" t="str">
        <f>IF(ISERR(MONTH(AA458)),TRIM(SUBSTITUTE(AA458,(RIGHT(TRIM(AA458),4)),"")),TEXT(AA458,"mmmm"))</f>
        <v>August</v>
      </c>
      <c r="AC458" s="24">
        <f>IF(ISERR(YEAR(AA458)),VALUE(RIGHT(TRIM(AA458),4)),YEAR(AA458))</f>
        <v>2016</v>
      </c>
      <c r="AD458" t="s">
        <v>457</v>
      </c>
      <c r="AE458" t="b">
        <f>VLOOKUP(AA458,duplicates!A:C,3,FALSE)</f>
        <v>1</v>
      </c>
      <c r="AF458" t="b">
        <f t="shared" si="3"/>
        <v>1</v>
      </c>
      <c r="AG458" s="23" t="b">
        <v>1</v>
      </c>
    </row>
    <row r="459" spans="1:33" x14ac:dyDescent="0.2">
      <c r="A459" t="s">
        <v>441</v>
      </c>
      <c r="B459">
        <v>2151</v>
      </c>
      <c r="C459" t="s">
        <v>30</v>
      </c>
      <c r="D459" t="s">
        <v>31</v>
      </c>
      <c r="E459" s="4">
        <f>IF(ISBLANK(G459),H459,G459)</f>
        <v>0</v>
      </c>
      <c r="F459" s="9" t="b">
        <f>AND(ISBLANK(G459),ISBLANK(H459))</f>
        <v>0</v>
      </c>
      <c r="H459" s="9">
        <v>0</v>
      </c>
      <c r="I459">
        <v>261</v>
      </c>
      <c r="J459" s="9" t="b">
        <f>AND(ISBLANK(K459),ISBLANK(L459))</f>
        <v>0</v>
      </c>
      <c r="L459" s="9">
        <v>0</v>
      </c>
      <c r="M459" s="15" t="b">
        <f>AND(ISBLANK(N459),ISBLANK(O459),ISBLANK(P459))</f>
        <v>0</v>
      </c>
      <c r="O459" s="15">
        <v>0</v>
      </c>
      <c r="Q459">
        <v>0</v>
      </c>
      <c r="R459" s="18" t="b">
        <f>AND(ISBLANK(S459),ISBLANK(T459))</f>
        <v>0</v>
      </c>
      <c r="S459" s="18" t="s">
        <v>27</v>
      </c>
      <c r="U459" s="15" t="b">
        <f>AND(ISBLANK(V459),ISBLANK(W459),ISBLANK(X459))</f>
        <v>0</v>
      </c>
      <c r="V459" s="15" t="s">
        <v>27</v>
      </c>
      <c r="Y459" s="13">
        <v>1</v>
      </c>
      <c r="AA459" s="3">
        <v>42583</v>
      </c>
      <c r="AB459" s="24" t="str">
        <f>IF(ISERR(MONTH(AA459)),TRIM(SUBSTITUTE(AA459,(RIGHT(TRIM(AA459),4)),"")),TEXT(AA459,"mmmm"))</f>
        <v>August</v>
      </c>
      <c r="AC459" s="24">
        <f>IF(ISERR(YEAR(AA459)),VALUE(RIGHT(TRIM(AA459),4)),YEAR(AA459))</f>
        <v>2016</v>
      </c>
      <c r="AD459" t="s">
        <v>457</v>
      </c>
      <c r="AE459" t="b">
        <f>VLOOKUP(AA459,duplicates!A:C,3,FALSE)</f>
        <v>1</v>
      </c>
      <c r="AF459" t="b">
        <f t="shared" si="3"/>
        <v>1</v>
      </c>
      <c r="AG459" s="23" t="b">
        <v>1</v>
      </c>
    </row>
    <row r="460" spans="1:33" x14ac:dyDescent="0.2">
      <c r="A460" t="s">
        <v>441</v>
      </c>
      <c r="B460">
        <v>2247</v>
      </c>
      <c r="C460" t="s">
        <v>295</v>
      </c>
      <c r="D460" t="s">
        <v>296</v>
      </c>
      <c r="E460" s="4">
        <f>IF(ISBLANK(G460),H460,G460)</f>
        <v>31</v>
      </c>
      <c r="F460" s="9" t="b">
        <f>AND(ISBLANK(G460),ISBLANK(H460))</f>
        <v>0</v>
      </c>
      <c r="H460" s="9">
        <v>31</v>
      </c>
      <c r="I460">
        <v>109</v>
      </c>
      <c r="J460" s="9" t="b">
        <f>AND(ISBLANK(K460),ISBLANK(L460))</f>
        <v>0</v>
      </c>
      <c r="L460" s="9">
        <v>31</v>
      </c>
      <c r="M460" s="15" t="b">
        <f>AND(ISBLANK(N460),ISBLANK(O460),ISBLANK(P460))</f>
        <v>0</v>
      </c>
      <c r="O460" s="15">
        <v>31</v>
      </c>
      <c r="Q460">
        <v>28</v>
      </c>
      <c r="R460" s="18" t="b">
        <f>AND(ISBLANK(S460),ISBLANK(T460))</f>
        <v>0</v>
      </c>
      <c r="S460" s="20">
        <v>0.9</v>
      </c>
      <c r="U460" s="15" t="b">
        <f>AND(ISBLANK(V460),ISBLANK(W460),ISBLANK(X460))</f>
        <v>0</v>
      </c>
      <c r="V460" s="16">
        <v>1</v>
      </c>
      <c r="Y460" s="13">
        <v>0.95</v>
      </c>
      <c r="AA460" s="3">
        <v>42583</v>
      </c>
      <c r="AB460" s="24" t="str">
        <f>IF(ISERR(MONTH(AA460)),TRIM(SUBSTITUTE(AA460,(RIGHT(TRIM(AA460),4)),"")),TEXT(AA460,"mmmm"))</f>
        <v>August</v>
      </c>
      <c r="AC460" s="24">
        <f>IF(ISERR(YEAR(AA460)),VALUE(RIGHT(TRIM(AA460),4)),YEAR(AA460))</f>
        <v>2016</v>
      </c>
      <c r="AD460" t="s">
        <v>457</v>
      </c>
      <c r="AE460" t="b">
        <f>VLOOKUP(AA460,duplicates!A:C,3,FALSE)</f>
        <v>1</v>
      </c>
      <c r="AF460" t="b">
        <f t="shared" si="3"/>
        <v>1</v>
      </c>
      <c r="AG460" s="23" t="b">
        <v>1</v>
      </c>
    </row>
    <row r="461" spans="1:33" x14ac:dyDescent="0.2">
      <c r="A461" t="s">
        <v>441</v>
      </c>
      <c r="B461">
        <v>2248</v>
      </c>
      <c r="C461" t="s">
        <v>299</v>
      </c>
      <c r="D461" t="s">
        <v>300</v>
      </c>
      <c r="E461" s="4">
        <f>IF(ISBLANK(G461),H461,G461)</f>
        <v>40</v>
      </c>
      <c r="F461" s="9" t="b">
        <f>AND(ISBLANK(G461),ISBLANK(H461))</f>
        <v>0</v>
      </c>
      <c r="H461" s="9">
        <v>40</v>
      </c>
      <c r="I461">
        <v>581</v>
      </c>
      <c r="J461" s="9" t="b">
        <f>AND(ISBLANK(K461),ISBLANK(L461))</f>
        <v>0</v>
      </c>
      <c r="L461" s="9">
        <v>40</v>
      </c>
      <c r="M461" s="15" t="b">
        <f>AND(ISBLANK(N461),ISBLANK(O461),ISBLANK(P461))</f>
        <v>0</v>
      </c>
      <c r="O461" s="15">
        <v>40</v>
      </c>
      <c r="Q461">
        <v>40</v>
      </c>
      <c r="R461" s="18" t="b">
        <f>AND(ISBLANK(S461),ISBLANK(T461))</f>
        <v>0</v>
      </c>
      <c r="S461" s="20">
        <v>1</v>
      </c>
      <c r="U461" s="15" t="b">
        <f>AND(ISBLANK(V461),ISBLANK(W461),ISBLANK(X461))</f>
        <v>0</v>
      </c>
      <c r="V461" s="16">
        <v>1</v>
      </c>
      <c r="Y461" s="13">
        <v>0.57999999999999996</v>
      </c>
      <c r="AA461" s="3">
        <v>42583</v>
      </c>
      <c r="AB461" s="24" t="str">
        <f>IF(ISERR(MONTH(AA461)),TRIM(SUBSTITUTE(AA461,(RIGHT(TRIM(AA461),4)),"")),TEXT(AA461,"mmmm"))</f>
        <v>August</v>
      </c>
      <c r="AC461" s="24">
        <f>IF(ISERR(YEAR(AA461)),VALUE(RIGHT(TRIM(AA461),4)),YEAR(AA461))</f>
        <v>2016</v>
      </c>
      <c r="AD461" t="s">
        <v>457</v>
      </c>
      <c r="AE461" t="b">
        <f>VLOOKUP(AA461,duplicates!A:C,3,FALSE)</f>
        <v>1</v>
      </c>
      <c r="AF461" t="b">
        <f t="shared" si="3"/>
        <v>1</v>
      </c>
      <c r="AG461" s="23" t="b">
        <v>1</v>
      </c>
    </row>
    <row r="462" spans="1:33" x14ac:dyDescent="0.2">
      <c r="A462" t="s">
        <v>441</v>
      </c>
      <c r="B462">
        <v>2152</v>
      </c>
      <c r="C462" t="s">
        <v>111</v>
      </c>
      <c r="D462" t="s">
        <v>112</v>
      </c>
      <c r="E462" s="4">
        <f>IF(ISBLANK(G462),H462,G462)</f>
        <v>0</v>
      </c>
      <c r="F462" s="9" t="b">
        <f>AND(ISBLANK(G462),ISBLANK(H462))</f>
        <v>0</v>
      </c>
      <c r="H462" s="9">
        <v>0</v>
      </c>
      <c r="I462">
        <v>394</v>
      </c>
      <c r="J462" s="9" t="b">
        <f>AND(ISBLANK(K462),ISBLANK(L462))</f>
        <v>0</v>
      </c>
      <c r="L462" s="9">
        <v>0</v>
      </c>
      <c r="M462" s="15" t="b">
        <f>AND(ISBLANK(N462),ISBLANK(O462),ISBLANK(P462))</f>
        <v>0</v>
      </c>
      <c r="O462" s="15">
        <v>0</v>
      </c>
      <c r="Q462">
        <v>0</v>
      </c>
      <c r="R462" s="18" t="b">
        <f>AND(ISBLANK(S462),ISBLANK(T462))</f>
        <v>0</v>
      </c>
      <c r="S462" s="18" t="s">
        <v>27</v>
      </c>
      <c r="U462" s="15" t="b">
        <f>AND(ISBLANK(V462),ISBLANK(W462),ISBLANK(X462))</f>
        <v>0</v>
      </c>
      <c r="V462" s="15" t="s">
        <v>27</v>
      </c>
      <c r="Y462" s="13">
        <v>0.99</v>
      </c>
      <c r="AA462" s="3">
        <v>42583</v>
      </c>
      <c r="AB462" s="24" t="str">
        <f>IF(ISERR(MONTH(AA462)),TRIM(SUBSTITUTE(AA462,(RIGHT(TRIM(AA462),4)),"")),TEXT(AA462,"mmmm"))</f>
        <v>August</v>
      </c>
      <c r="AC462" s="24">
        <f>IF(ISERR(YEAR(AA462)),VALUE(RIGHT(TRIM(AA462),4)),YEAR(AA462))</f>
        <v>2016</v>
      </c>
      <c r="AD462" t="s">
        <v>457</v>
      </c>
      <c r="AE462" t="b">
        <f>VLOOKUP(AA462,duplicates!A:C,3,FALSE)</f>
        <v>1</v>
      </c>
      <c r="AF462" t="b">
        <f t="shared" si="3"/>
        <v>1</v>
      </c>
      <c r="AG462" s="23" t="b">
        <v>1</v>
      </c>
    </row>
    <row r="463" spans="1:33" x14ac:dyDescent="0.2">
      <c r="A463" t="s">
        <v>441</v>
      </c>
      <c r="B463">
        <v>2153</v>
      </c>
      <c r="C463" t="s">
        <v>189</v>
      </c>
      <c r="D463" t="s">
        <v>190</v>
      </c>
      <c r="E463" s="4">
        <f>IF(ISBLANK(G463),H463,G463)</f>
        <v>81</v>
      </c>
      <c r="F463" s="9" t="b">
        <f>AND(ISBLANK(G463),ISBLANK(H463))</f>
        <v>0</v>
      </c>
      <c r="H463" s="9">
        <v>81</v>
      </c>
      <c r="I463">
        <v>484</v>
      </c>
      <c r="J463" s="9" t="b">
        <f>AND(ISBLANK(K463),ISBLANK(L463))</f>
        <v>0</v>
      </c>
      <c r="L463" s="9">
        <v>78</v>
      </c>
      <c r="M463" s="15" t="b">
        <f>AND(ISBLANK(N463),ISBLANK(O463),ISBLANK(P463))</f>
        <v>0</v>
      </c>
      <c r="O463" s="15">
        <v>41</v>
      </c>
      <c r="Q463">
        <v>41</v>
      </c>
      <c r="R463" s="18" t="b">
        <f>AND(ISBLANK(S463),ISBLANK(T463))</f>
        <v>0</v>
      </c>
      <c r="S463" s="20">
        <v>1</v>
      </c>
      <c r="U463" s="15" t="b">
        <f>AND(ISBLANK(V463),ISBLANK(W463),ISBLANK(X463))</f>
        <v>0</v>
      </c>
      <c r="V463" s="16">
        <v>0.96</v>
      </c>
      <c r="Y463" s="13">
        <v>0.95</v>
      </c>
      <c r="AA463" s="3">
        <v>42583</v>
      </c>
      <c r="AB463" s="24" t="str">
        <f>IF(ISERR(MONTH(AA463)),TRIM(SUBSTITUTE(AA463,(RIGHT(TRIM(AA463),4)),"")),TEXT(AA463,"mmmm"))</f>
        <v>August</v>
      </c>
      <c r="AC463" s="24">
        <f>IF(ISERR(YEAR(AA463)),VALUE(RIGHT(TRIM(AA463),4)),YEAR(AA463))</f>
        <v>2016</v>
      </c>
      <c r="AD463" t="s">
        <v>457</v>
      </c>
      <c r="AE463" t="b">
        <f>VLOOKUP(AA463,duplicates!A:C,3,FALSE)</f>
        <v>1</v>
      </c>
      <c r="AF463" t="b">
        <f t="shared" si="3"/>
        <v>1</v>
      </c>
      <c r="AG463" s="23" t="b">
        <v>1</v>
      </c>
    </row>
    <row r="464" spans="1:33" x14ac:dyDescent="0.2">
      <c r="A464" t="s">
        <v>441</v>
      </c>
      <c r="B464">
        <v>2154</v>
      </c>
      <c r="C464" t="s">
        <v>97</v>
      </c>
      <c r="D464" t="s">
        <v>98</v>
      </c>
      <c r="E464" s="4">
        <f>IF(ISBLANK(G464),H464,G464)</f>
        <v>76</v>
      </c>
      <c r="F464" s="9" t="b">
        <f>AND(ISBLANK(G464),ISBLANK(H464))</f>
        <v>0</v>
      </c>
      <c r="H464" s="9">
        <v>76</v>
      </c>
      <c r="I464">
        <v>576</v>
      </c>
      <c r="J464" s="9" t="b">
        <f>AND(ISBLANK(K464),ISBLANK(L464))</f>
        <v>0</v>
      </c>
      <c r="L464" s="9">
        <v>76</v>
      </c>
      <c r="M464" s="15" t="b">
        <f>AND(ISBLANK(N464),ISBLANK(O464),ISBLANK(P464))</f>
        <v>0</v>
      </c>
      <c r="O464" s="15">
        <v>44</v>
      </c>
      <c r="Q464">
        <v>3</v>
      </c>
      <c r="R464" s="18" t="b">
        <f>AND(ISBLANK(S464),ISBLANK(T464))</f>
        <v>0</v>
      </c>
      <c r="S464" s="20">
        <v>7.0000000000000007E-2</v>
      </c>
      <c r="U464" s="15" t="b">
        <f>AND(ISBLANK(V464),ISBLANK(W464),ISBLANK(X464))</f>
        <v>0</v>
      </c>
      <c r="V464" s="16">
        <v>1</v>
      </c>
      <c r="Y464" s="13">
        <v>0.97</v>
      </c>
      <c r="AA464" s="3">
        <v>42583</v>
      </c>
      <c r="AB464" s="24" t="str">
        <f>IF(ISERR(MONTH(AA464)),TRIM(SUBSTITUTE(AA464,(RIGHT(TRIM(AA464),4)),"")),TEXT(AA464,"mmmm"))</f>
        <v>August</v>
      </c>
      <c r="AC464" s="24">
        <f>IF(ISERR(YEAR(AA464)),VALUE(RIGHT(TRIM(AA464),4)),YEAR(AA464))</f>
        <v>2016</v>
      </c>
      <c r="AD464" t="s">
        <v>457</v>
      </c>
      <c r="AE464" t="b">
        <f>VLOOKUP(AA464,duplicates!A:C,3,FALSE)</f>
        <v>1</v>
      </c>
      <c r="AF464" t="b">
        <f t="shared" si="3"/>
        <v>1</v>
      </c>
      <c r="AG464" s="23" t="b">
        <v>1</v>
      </c>
    </row>
    <row r="465" spans="1:33" x14ac:dyDescent="0.2">
      <c r="A465" t="s">
        <v>441</v>
      </c>
      <c r="B465">
        <v>2155</v>
      </c>
      <c r="C465" t="s">
        <v>183</v>
      </c>
      <c r="D465" t="s">
        <v>184</v>
      </c>
      <c r="E465" s="4">
        <f>IF(ISBLANK(G465),H465,G465)</f>
        <v>10</v>
      </c>
      <c r="F465" s="9" t="b">
        <f>AND(ISBLANK(G465),ISBLANK(H465))</f>
        <v>0</v>
      </c>
      <c r="H465" s="9">
        <v>10</v>
      </c>
      <c r="I465">
        <v>330</v>
      </c>
      <c r="J465" s="9" t="b">
        <f>AND(ISBLANK(K465),ISBLANK(L465))</f>
        <v>0</v>
      </c>
      <c r="L465" s="9">
        <v>10</v>
      </c>
      <c r="M465" s="15" t="b">
        <f>AND(ISBLANK(N465),ISBLANK(O465),ISBLANK(P465))</f>
        <v>0</v>
      </c>
      <c r="O465" s="15">
        <v>1</v>
      </c>
      <c r="Q465">
        <v>1</v>
      </c>
      <c r="R465" s="18" t="b">
        <f>AND(ISBLANK(S465),ISBLANK(T465))</f>
        <v>0</v>
      </c>
      <c r="S465" s="20">
        <v>1</v>
      </c>
      <c r="U465" s="15" t="b">
        <f>AND(ISBLANK(V465),ISBLANK(W465),ISBLANK(X465))</f>
        <v>0</v>
      </c>
      <c r="V465" s="16">
        <v>1</v>
      </c>
      <c r="Y465" s="13">
        <v>0.9</v>
      </c>
      <c r="AA465" s="3">
        <v>42583</v>
      </c>
      <c r="AB465" s="24" t="str">
        <f>IF(ISERR(MONTH(AA465)),TRIM(SUBSTITUTE(AA465,(RIGHT(TRIM(AA465),4)),"")),TEXT(AA465,"mmmm"))</f>
        <v>August</v>
      </c>
      <c r="AC465" s="24">
        <f>IF(ISERR(YEAR(AA465)),VALUE(RIGHT(TRIM(AA465),4)),YEAR(AA465))</f>
        <v>2016</v>
      </c>
      <c r="AD465" t="s">
        <v>457</v>
      </c>
      <c r="AE465" t="b">
        <f>VLOOKUP(AA465,duplicates!A:C,3,FALSE)</f>
        <v>1</v>
      </c>
      <c r="AF465" t="b">
        <f t="shared" si="3"/>
        <v>1</v>
      </c>
      <c r="AG465" s="23" t="b">
        <v>1</v>
      </c>
    </row>
    <row r="466" spans="1:33" x14ac:dyDescent="0.2">
      <c r="A466" t="s">
        <v>441</v>
      </c>
      <c r="B466">
        <v>2156</v>
      </c>
      <c r="C466" t="s">
        <v>331</v>
      </c>
      <c r="D466" t="s">
        <v>332</v>
      </c>
      <c r="E466" s="4">
        <f>IF(ISBLANK(G466),H466,G466)</f>
        <v>6</v>
      </c>
      <c r="F466" s="9" t="b">
        <f>AND(ISBLANK(G466),ISBLANK(H466))</f>
        <v>0</v>
      </c>
      <c r="H466" s="9">
        <v>6</v>
      </c>
      <c r="I466">
        <v>226</v>
      </c>
      <c r="J466" s="9" t="b">
        <f>AND(ISBLANK(K466),ISBLANK(L466))</f>
        <v>0</v>
      </c>
      <c r="L466" s="9">
        <v>6</v>
      </c>
      <c r="M466" s="15" t="b">
        <f>AND(ISBLANK(N466),ISBLANK(O466),ISBLANK(P466))</f>
        <v>0</v>
      </c>
      <c r="O466" s="15">
        <v>1</v>
      </c>
      <c r="Q466">
        <v>1</v>
      </c>
      <c r="R466" s="18" t="b">
        <f>AND(ISBLANK(S466),ISBLANK(T466))</f>
        <v>0</v>
      </c>
      <c r="S466" s="20">
        <v>1</v>
      </c>
      <c r="U466" s="15" t="b">
        <f>AND(ISBLANK(V466),ISBLANK(W466),ISBLANK(X466))</f>
        <v>0</v>
      </c>
      <c r="V466" s="16">
        <v>1</v>
      </c>
      <c r="Y466" s="13">
        <v>0.91</v>
      </c>
      <c r="AA466" s="3">
        <v>42583</v>
      </c>
      <c r="AB466" s="24" t="str">
        <f>IF(ISERR(MONTH(AA466)),TRIM(SUBSTITUTE(AA466,(RIGHT(TRIM(AA466),4)),"")),TEXT(AA466,"mmmm"))</f>
        <v>August</v>
      </c>
      <c r="AC466" s="24">
        <f>IF(ISERR(YEAR(AA466)),VALUE(RIGHT(TRIM(AA466),4)),YEAR(AA466))</f>
        <v>2016</v>
      </c>
      <c r="AD466" t="s">
        <v>457</v>
      </c>
      <c r="AE466" t="b">
        <f>VLOOKUP(AA466,duplicates!A:C,3,FALSE)</f>
        <v>1</v>
      </c>
      <c r="AF466" t="b">
        <f t="shared" si="3"/>
        <v>1</v>
      </c>
      <c r="AG466" s="23" t="b">
        <v>1</v>
      </c>
    </row>
    <row r="467" spans="1:33" x14ac:dyDescent="0.2">
      <c r="A467" t="s">
        <v>441</v>
      </c>
      <c r="B467">
        <v>2157</v>
      </c>
      <c r="C467" t="s">
        <v>87</v>
      </c>
      <c r="D467" t="s">
        <v>88</v>
      </c>
      <c r="E467" s="4">
        <f>IF(ISBLANK(G467),H467,G467)</f>
        <v>50</v>
      </c>
      <c r="F467" s="9" t="b">
        <f>AND(ISBLANK(G467),ISBLANK(H467))</f>
        <v>0</v>
      </c>
      <c r="H467" s="9">
        <v>50</v>
      </c>
      <c r="I467">
        <v>316</v>
      </c>
      <c r="J467" s="9" t="b">
        <f>AND(ISBLANK(K467),ISBLANK(L467))</f>
        <v>0</v>
      </c>
      <c r="L467" s="9">
        <v>50</v>
      </c>
      <c r="M467" s="15" t="b">
        <f>AND(ISBLANK(N467),ISBLANK(O467),ISBLANK(P467))</f>
        <v>0</v>
      </c>
      <c r="O467" s="15">
        <v>31</v>
      </c>
      <c r="Q467">
        <v>31</v>
      </c>
      <c r="R467" s="18" t="b">
        <f>AND(ISBLANK(S467),ISBLANK(T467))</f>
        <v>0</v>
      </c>
      <c r="S467" s="20">
        <v>1</v>
      </c>
      <c r="U467" s="15" t="b">
        <f>AND(ISBLANK(V467),ISBLANK(W467),ISBLANK(X467))</f>
        <v>0</v>
      </c>
      <c r="V467" s="16">
        <v>1</v>
      </c>
      <c r="Y467" s="13">
        <v>1</v>
      </c>
      <c r="AA467" s="3">
        <v>42583</v>
      </c>
      <c r="AB467" s="24" t="str">
        <f>IF(ISERR(MONTH(AA467)),TRIM(SUBSTITUTE(AA467,(RIGHT(TRIM(AA467),4)),"")),TEXT(AA467,"mmmm"))</f>
        <v>August</v>
      </c>
      <c r="AC467" s="24">
        <f>IF(ISERR(YEAR(AA467)),VALUE(RIGHT(TRIM(AA467),4)),YEAR(AA467))</f>
        <v>2016</v>
      </c>
      <c r="AD467" t="s">
        <v>457</v>
      </c>
      <c r="AE467" t="b">
        <f>VLOOKUP(AA467,duplicates!A:C,3,FALSE)</f>
        <v>1</v>
      </c>
      <c r="AF467" t="b">
        <f t="shared" si="3"/>
        <v>1</v>
      </c>
      <c r="AG467" s="23" t="b">
        <v>1</v>
      </c>
    </row>
    <row r="468" spans="1:33" x14ac:dyDescent="0.2">
      <c r="A468" t="s">
        <v>441</v>
      </c>
      <c r="B468">
        <v>2158</v>
      </c>
      <c r="C468" t="s">
        <v>121</v>
      </c>
      <c r="D468" t="s">
        <v>122</v>
      </c>
      <c r="E468" s="4">
        <f>IF(ISBLANK(G468),H468,G468)</f>
        <v>74</v>
      </c>
      <c r="F468" s="9" t="b">
        <f>AND(ISBLANK(G468),ISBLANK(H468))</f>
        <v>0</v>
      </c>
      <c r="H468" s="9">
        <v>74</v>
      </c>
      <c r="I468">
        <v>320</v>
      </c>
      <c r="J468" s="9" t="b">
        <f>AND(ISBLANK(K468),ISBLANK(L468))</f>
        <v>0</v>
      </c>
      <c r="L468" s="9">
        <v>74</v>
      </c>
      <c r="M468" s="15" t="b">
        <f>AND(ISBLANK(N468),ISBLANK(O468),ISBLANK(P468))</f>
        <v>0</v>
      </c>
      <c r="O468" s="15">
        <v>42</v>
      </c>
      <c r="Q468">
        <v>42</v>
      </c>
      <c r="R468" s="18" t="b">
        <f>AND(ISBLANK(S468),ISBLANK(T468))</f>
        <v>0</v>
      </c>
      <c r="S468" s="20">
        <v>1</v>
      </c>
      <c r="U468" s="15" t="b">
        <f>AND(ISBLANK(V468),ISBLANK(W468),ISBLANK(X468))</f>
        <v>0</v>
      </c>
      <c r="V468" s="16">
        <v>1</v>
      </c>
      <c r="Y468" s="13">
        <v>1</v>
      </c>
      <c r="AA468" s="3">
        <v>42583</v>
      </c>
      <c r="AB468" s="24" t="str">
        <f>IF(ISERR(MONTH(AA468)),TRIM(SUBSTITUTE(AA468,(RIGHT(TRIM(AA468),4)),"")),TEXT(AA468,"mmmm"))</f>
        <v>August</v>
      </c>
      <c r="AC468" s="24">
        <f>IF(ISERR(YEAR(AA468)),VALUE(RIGHT(TRIM(AA468),4)),YEAR(AA468))</f>
        <v>2016</v>
      </c>
      <c r="AD468" t="s">
        <v>457</v>
      </c>
      <c r="AE468" t="b">
        <f>VLOOKUP(AA468,duplicates!A:C,3,FALSE)</f>
        <v>1</v>
      </c>
      <c r="AF468" t="b">
        <f t="shared" si="3"/>
        <v>1</v>
      </c>
      <c r="AG468" s="23" t="b">
        <v>1</v>
      </c>
    </row>
    <row r="469" spans="1:33" x14ac:dyDescent="0.2">
      <c r="A469" t="s">
        <v>441</v>
      </c>
      <c r="B469">
        <v>2159</v>
      </c>
      <c r="C469" t="s">
        <v>69</v>
      </c>
      <c r="D469" t="s">
        <v>70</v>
      </c>
      <c r="E469" s="4">
        <f>IF(ISBLANK(G469),H469,G469)</f>
        <v>130</v>
      </c>
      <c r="F469" s="9" t="b">
        <f>AND(ISBLANK(G469),ISBLANK(H469))</f>
        <v>0</v>
      </c>
      <c r="H469" s="9">
        <v>130</v>
      </c>
      <c r="I469">
        <v>485</v>
      </c>
      <c r="J469" s="9" t="b">
        <f>AND(ISBLANK(K469),ISBLANK(L469))</f>
        <v>0</v>
      </c>
      <c r="L469" s="9">
        <v>130</v>
      </c>
      <c r="M469" s="15" t="b">
        <f>AND(ISBLANK(N469),ISBLANK(O469),ISBLANK(P469))</f>
        <v>0</v>
      </c>
      <c r="O469" s="15">
        <v>81</v>
      </c>
      <c r="Q469">
        <v>73</v>
      </c>
      <c r="R469" s="18" t="b">
        <f>AND(ISBLANK(S469),ISBLANK(T469))</f>
        <v>0</v>
      </c>
      <c r="S469" s="20">
        <v>0.9</v>
      </c>
      <c r="U469" s="15" t="b">
        <f>AND(ISBLANK(V469),ISBLANK(W469),ISBLANK(X469))</f>
        <v>0</v>
      </c>
      <c r="V469" s="16">
        <v>1</v>
      </c>
      <c r="Y469" s="13">
        <v>0.99</v>
      </c>
      <c r="AA469" s="3">
        <v>42583</v>
      </c>
      <c r="AB469" s="24" t="str">
        <f>IF(ISERR(MONTH(AA469)),TRIM(SUBSTITUTE(AA469,(RIGHT(TRIM(AA469),4)),"")),TEXT(AA469,"mmmm"))</f>
        <v>August</v>
      </c>
      <c r="AC469" s="24">
        <f>IF(ISERR(YEAR(AA469)),VALUE(RIGHT(TRIM(AA469),4)),YEAR(AA469))</f>
        <v>2016</v>
      </c>
      <c r="AD469" t="s">
        <v>457</v>
      </c>
      <c r="AE469" t="b">
        <f>VLOOKUP(AA469,duplicates!A:C,3,FALSE)</f>
        <v>1</v>
      </c>
      <c r="AF469" t="b">
        <f t="shared" si="3"/>
        <v>1</v>
      </c>
      <c r="AG469" s="23" t="b">
        <v>1</v>
      </c>
    </row>
    <row r="470" spans="1:33" x14ac:dyDescent="0.2">
      <c r="A470" t="s">
        <v>441</v>
      </c>
      <c r="B470">
        <v>2160</v>
      </c>
      <c r="C470" t="s">
        <v>115</v>
      </c>
      <c r="D470" t="s">
        <v>116</v>
      </c>
      <c r="E470" s="4">
        <f>IF(ISBLANK(G470),H470,G470)</f>
        <v>12</v>
      </c>
      <c r="F470" s="9" t="b">
        <f>AND(ISBLANK(G470),ISBLANK(H470))</f>
        <v>0</v>
      </c>
      <c r="H470" s="9">
        <v>12</v>
      </c>
      <c r="I470">
        <v>305</v>
      </c>
      <c r="J470" s="9" t="b">
        <f>AND(ISBLANK(K470),ISBLANK(L470))</f>
        <v>0</v>
      </c>
      <c r="L470" s="9">
        <v>12</v>
      </c>
      <c r="M470" s="15" t="b">
        <f>AND(ISBLANK(N470),ISBLANK(O470),ISBLANK(P470))</f>
        <v>0</v>
      </c>
      <c r="O470" s="15">
        <v>9</v>
      </c>
      <c r="Q470">
        <v>9</v>
      </c>
      <c r="R470" s="18" t="b">
        <f>AND(ISBLANK(S470),ISBLANK(T470))</f>
        <v>0</v>
      </c>
      <c r="S470" s="20">
        <v>1</v>
      </c>
      <c r="U470" s="15" t="b">
        <f>AND(ISBLANK(V470),ISBLANK(W470),ISBLANK(X470))</f>
        <v>0</v>
      </c>
      <c r="V470" s="16">
        <v>1</v>
      </c>
      <c r="Y470" s="13">
        <v>0.95</v>
      </c>
      <c r="AA470" s="3">
        <v>42583</v>
      </c>
      <c r="AB470" s="24" t="str">
        <f>IF(ISERR(MONTH(AA470)),TRIM(SUBSTITUTE(AA470,(RIGHT(TRIM(AA470),4)),"")),TEXT(AA470,"mmmm"))</f>
        <v>August</v>
      </c>
      <c r="AC470" s="24">
        <f>IF(ISERR(YEAR(AA470)),VALUE(RIGHT(TRIM(AA470),4)),YEAR(AA470))</f>
        <v>2016</v>
      </c>
      <c r="AD470" t="s">
        <v>457</v>
      </c>
      <c r="AE470" t="b">
        <f>VLOOKUP(AA470,duplicates!A:C,3,FALSE)</f>
        <v>1</v>
      </c>
      <c r="AF470" t="b">
        <f t="shared" si="3"/>
        <v>1</v>
      </c>
      <c r="AG470" s="23" t="b">
        <v>1</v>
      </c>
    </row>
    <row r="471" spans="1:33" x14ac:dyDescent="0.2">
      <c r="A471" t="s">
        <v>441</v>
      </c>
      <c r="B471">
        <v>2161</v>
      </c>
      <c r="C471" t="s">
        <v>195</v>
      </c>
      <c r="D471" t="s">
        <v>196</v>
      </c>
      <c r="E471" s="4">
        <f>IF(ISBLANK(G471),H471,G471)</f>
        <v>47</v>
      </c>
      <c r="F471" s="9" t="b">
        <f>AND(ISBLANK(G471),ISBLANK(H471))</f>
        <v>0</v>
      </c>
      <c r="H471" s="9">
        <v>47</v>
      </c>
      <c r="I471">
        <v>660</v>
      </c>
      <c r="J471" s="9" t="b">
        <f>AND(ISBLANK(K471),ISBLANK(L471))</f>
        <v>0</v>
      </c>
      <c r="L471" s="9">
        <v>42</v>
      </c>
      <c r="M471" s="15" t="b">
        <f>AND(ISBLANK(N471),ISBLANK(O471),ISBLANK(P471))</f>
        <v>0</v>
      </c>
      <c r="O471" s="15">
        <v>11</v>
      </c>
      <c r="Q471">
        <v>7</v>
      </c>
      <c r="R471" s="18" t="b">
        <f>AND(ISBLANK(S471),ISBLANK(T471))</f>
        <v>0</v>
      </c>
      <c r="S471" s="20">
        <v>0.64</v>
      </c>
      <c r="U471" s="15" t="b">
        <f>AND(ISBLANK(V471),ISBLANK(W471),ISBLANK(X471))</f>
        <v>0</v>
      </c>
      <c r="V471" s="16">
        <v>0.89</v>
      </c>
      <c r="Y471" s="13">
        <v>0.93</v>
      </c>
      <c r="AA471" s="3">
        <v>42583</v>
      </c>
      <c r="AB471" s="24" t="str">
        <f>IF(ISERR(MONTH(AA471)),TRIM(SUBSTITUTE(AA471,(RIGHT(TRIM(AA471),4)),"")),TEXT(AA471,"mmmm"))</f>
        <v>August</v>
      </c>
      <c r="AC471" s="24">
        <f>IF(ISERR(YEAR(AA471)),VALUE(RIGHT(TRIM(AA471),4)),YEAR(AA471))</f>
        <v>2016</v>
      </c>
      <c r="AD471" t="s">
        <v>457</v>
      </c>
      <c r="AE471" t="b">
        <f>VLOOKUP(AA471,duplicates!A:C,3,FALSE)</f>
        <v>1</v>
      </c>
      <c r="AF471" t="b">
        <f t="shared" si="3"/>
        <v>1</v>
      </c>
      <c r="AG471" s="23" t="b">
        <v>1</v>
      </c>
    </row>
    <row r="472" spans="1:33" x14ac:dyDescent="0.2">
      <c r="A472" t="s">
        <v>441</v>
      </c>
      <c r="B472">
        <v>2249</v>
      </c>
      <c r="C472" t="s">
        <v>324</v>
      </c>
      <c r="D472" t="s">
        <v>325</v>
      </c>
      <c r="E472" s="4">
        <f>IF(ISBLANK(G472),H472,G472)</f>
        <v>19</v>
      </c>
      <c r="F472" s="9" t="b">
        <f>AND(ISBLANK(G472),ISBLANK(H472))</f>
        <v>0</v>
      </c>
      <c r="H472" s="9">
        <v>19</v>
      </c>
      <c r="I472">
        <v>448</v>
      </c>
      <c r="J472" s="9" t="b">
        <f>AND(ISBLANK(K472),ISBLANK(L472))</f>
        <v>0</v>
      </c>
      <c r="L472" s="9">
        <v>18</v>
      </c>
      <c r="M472" s="15" t="b">
        <f>AND(ISBLANK(N472),ISBLANK(O472),ISBLANK(P472))</f>
        <v>0</v>
      </c>
      <c r="O472" s="15">
        <v>19</v>
      </c>
      <c r="Q472">
        <v>19</v>
      </c>
      <c r="R472" s="18" t="b">
        <f>AND(ISBLANK(S472),ISBLANK(T472))</f>
        <v>0</v>
      </c>
      <c r="S472" s="20">
        <v>1</v>
      </c>
      <c r="U472" s="15" t="b">
        <f>AND(ISBLANK(V472),ISBLANK(W472),ISBLANK(X472))</f>
        <v>0</v>
      </c>
      <c r="V472" s="16">
        <v>0.95</v>
      </c>
      <c r="Y472" s="13">
        <v>0.94</v>
      </c>
      <c r="AA472" s="3">
        <v>42583</v>
      </c>
      <c r="AB472" s="24" t="str">
        <f>IF(ISERR(MONTH(AA472)),TRIM(SUBSTITUTE(AA472,(RIGHT(TRIM(AA472),4)),"")),TEXT(AA472,"mmmm"))</f>
        <v>August</v>
      </c>
      <c r="AC472" s="24">
        <f>IF(ISERR(YEAR(AA472)),VALUE(RIGHT(TRIM(AA472),4)),YEAR(AA472))</f>
        <v>2016</v>
      </c>
      <c r="AD472" t="s">
        <v>457</v>
      </c>
      <c r="AE472" t="b">
        <f>VLOOKUP(AA472,duplicates!A:C,3,FALSE)</f>
        <v>1</v>
      </c>
      <c r="AF472" t="b">
        <f t="shared" si="3"/>
        <v>1</v>
      </c>
      <c r="AG472" s="23" t="b">
        <v>1</v>
      </c>
    </row>
    <row r="473" spans="1:33" x14ac:dyDescent="0.2">
      <c r="A473" t="s">
        <v>441</v>
      </c>
      <c r="B473">
        <v>2250</v>
      </c>
      <c r="C473" t="s">
        <v>249</v>
      </c>
      <c r="D473" t="s">
        <v>250</v>
      </c>
      <c r="E473" s="4">
        <f>IF(ISBLANK(G473),H473,G473)</f>
        <v>28</v>
      </c>
      <c r="F473" s="9" t="b">
        <f>AND(ISBLANK(G473),ISBLANK(H473))</f>
        <v>0</v>
      </c>
      <c r="H473" s="9">
        <v>28</v>
      </c>
      <c r="I473">
        <v>193</v>
      </c>
      <c r="J473" s="9" t="b">
        <f>AND(ISBLANK(K473),ISBLANK(L473))</f>
        <v>0</v>
      </c>
      <c r="L473" s="9">
        <v>26</v>
      </c>
      <c r="M473" s="15" t="b">
        <f>AND(ISBLANK(N473),ISBLANK(O473),ISBLANK(P473))</f>
        <v>0</v>
      </c>
      <c r="O473" s="15">
        <v>7</v>
      </c>
      <c r="Q473">
        <v>7</v>
      </c>
      <c r="R473" s="18" t="b">
        <f>AND(ISBLANK(S473),ISBLANK(T473))</f>
        <v>0</v>
      </c>
      <c r="S473" s="20">
        <v>1</v>
      </c>
      <c r="U473" s="15" t="b">
        <f>AND(ISBLANK(V473),ISBLANK(W473),ISBLANK(X473))</f>
        <v>0</v>
      </c>
      <c r="V473" s="16">
        <v>0.93</v>
      </c>
      <c r="Y473" s="13">
        <v>0.91</v>
      </c>
      <c r="AA473" s="3">
        <v>42583</v>
      </c>
      <c r="AB473" s="24" t="str">
        <f>IF(ISERR(MONTH(AA473)),TRIM(SUBSTITUTE(AA473,(RIGHT(TRIM(AA473),4)),"")),TEXT(AA473,"mmmm"))</f>
        <v>August</v>
      </c>
      <c r="AC473" s="24">
        <f>IF(ISERR(YEAR(AA473)),VALUE(RIGHT(TRIM(AA473),4)),YEAR(AA473))</f>
        <v>2016</v>
      </c>
      <c r="AD473" t="s">
        <v>457</v>
      </c>
      <c r="AE473" t="b">
        <f>VLOOKUP(AA473,duplicates!A:C,3,FALSE)</f>
        <v>1</v>
      </c>
      <c r="AF473" t="b">
        <f t="shared" si="3"/>
        <v>1</v>
      </c>
      <c r="AG473" s="23" t="b">
        <v>1</v>
      </c>
    </row>
    <row r="474" spans="1:33" x14ac:dyDescent="0.2">
      <c r="A474" t="s">
        <v>441</v>
      </c>
      <c r="B474">
        <v>2162</v>
      </c>
      <c r="C474" t="s">
        <v>171</v>
      </c>
      <c r="D474" t="s">
        <v>172</v>
      </c>
      <c r="E474" s="4">
        <f>IF(ISBLANK(G474),H474,G474)</f>
        <v>52</v>
      </c>
      <c r="F474" s="9" t="b">
        <f>AND(ISBLANK(G474),ISBLANK(H474))</f>
        <v>0</v>
      </c>
      <c r="H474" s="9">
        <v>52</v>
      </c>
      <c r="I474">
        <v>418</v>
      </c>
      <c r="J474" s="9" t="b">
        <f>AND(ISBLANK(K474),ISBLANK(L474))</f>
        <v>0</v>
      </c>
      <c r="L474" s="9">
        <v>24</v>
      </c>
      <c r="M474" s="15" t="b">
        <f>AND(ISBLANK(N474),ISBLANK(O474),ISBLANK(P474))</f>
        <v>0</v>
      </c>
      <c r="O474" s="15">
        <v>14</v>
      </c>
      <c r="Q474">
        <v>2</v>
      </c>
      <c r="R474" s="18" t="b">
        <f>AND(ISBLANK(S474),ISBLANK(T474))</f>
        <v>0</v>
      </c>
      <c r="S474" s="20">
        <v>0.14000000000000001</v>
      </c>
      <c r="U474" s="15" t="b">
        <f>AND(ISBLANK(V474),ISBLANK(W474),ISBLANK(X474))</f>
        <v>0</v>
      </c>
      <c r="V474" s="16">
        <v>0.46</v>
      </c>
      <c r="Y474" s="13">
        <v>0.87</v>
      </c>
      <c r="AA474" s="3">
        <v>42583</v>
      </c>
      <c r="AB474" s="24" t="str">
        <f>IF(ISERR(MONTH(AA474)),TRIM(SUBSTITUTE(AA474,(RIGHT(TRIM(AA474),4)),"")),TEXT(AA474,"mmmm"))</f>
        <v>August</v>
      </c>
      <c r="AC474" s="24">
        <f>IF(ISERR(YEAR(AA474)),VALUE(RIGHT(TRIM(AA474),4)),YEAR(AA474))</f>
        <v>2016</v>
      </c>
      <c r="AD474" t="s">
        <v>457</v>
      </c>
      <c r="AE474" t="b">
        <f>VLOOKUP(AA474,duplicates!A:C,3,FALSE)</f>
        <v>1</v>
      </c>
      <c r="AF474" t="b">
        <f t="shared" si="3"/>
        <v>1</v>
      </c>
      <c r="AG474" s="23" t="b">
        <v>1</v>
      </c>
    </row>
    <row r="475" spans="1:33" x14ac:dyDescent="0.2">
      <c r="A475" t="s">
        <v>441</v>
      </c>
      <c r="B475">
        <v>2163</v>
      </c>
      <c r="C475" t="s">
        <v>145</v>
      </c>
      <c r="D475" t="s">
        <v>146</v>
      </c>
      <c r="E475" s="4">
        <f>IF(ISBLANK(G475),H475,G475)</f>
        <v>35</v>
      </c>
      <c r="F475" s="9" t="b">
        <f>AND(ISBLANK(G475),ISBLANK(H475))</f>
        <v>0</v>
      </c>
      <c r="H475" s="9">
        <v>35</v>
      </c>
      <c r="I475">
        <v>736</v>
      </c>
      <c r="J475" s="9" t="b">
        <f>AND(ISBLANK(K475),ISBLANK(L475))</f>
        <v>0</v>
      </c>
      <c r="L475" s="9">
        <v>35</v>
      </c>
      <c r="M475" s="15" t="b">
        <f>AND(ISBLANK(N475),ISBLANK(O475),ISBLANK(P475))</f>
        <v>0</v>
      </c>
      <c r="O475" s="15">
        <v>14</v>
      </c>
      <c r="Q475">
        <v>14</v>
      </c>
      <c r="R475" s="18" t="b">
        <f>AND(ISBLANK(S475),ISBLANK(T475))</f>
        <v>0</v>
      </c>
      <c r="S475" s="20">
        <v>1</v>
      </c>
      <c r="U475" s="15" t="b">
        <f>AND(ISBLANK(V475),ISBLANK(W475),ISBLANK(X475))</f>
        <v>0</v>
      </c>
      <c r="V475" s="16">
        <v>1</v>
      </c>
      <c r="Y475" s="13">
        <v>0.9</v>
      </c>
      <c r="AA475" s="3">
        <v>42583</v>
      </c>
      <c r="AB475" s="24" t="str">
        <f>IF(ISERR(MONTH(AA475)),TRIM(SUBSTITUTE(AA475,(RIGHT(TRIM(AA475),4)),"")),TEXT(AA475,"mmmm"))</f>
        <v>August</v>
      </c>
      <c r="AC475" s="24">
        <f>IF(ISERR(YEAR(AA475)),VALUE(RIGHT(TRIM(AA475),4)),YEAR(AA475))</f>
        <v>2016</v>
      </c>
      <c r="AD475" t="s">
        <v>457</v>
      </c>
      <c r="AE475" t="b">
        <f>VLOOKUP(AA475,duplicates!A:C,3,FALSE)</f>
        <v>1</v>
      </c>
      <c r="AF475" t="b">
        <f t="shared" si="3"/>
        <v>1</v>
      </c>
      <c r="AG475" s="23" t="b">
        <v>1</v>
      </c>
    </row>
    <row r="476" spans="1:33" x14ac:dyDescent="0.2">
      <c r="A476" t="s">
        <v>441</v>
      </c>
      <c r="B476">
        <v>2164</v>
      </c>
      <c r="C476" t="s">
        <v>45</v>
      </c>
      <c r="D476" t="s">
        <v>46</v>
      </c>
      <c r="E476" s="4">
        <f>IF(ISBLANK(G476),H476,G476)</f>
        <v>19</v>
      </c>
      <c r="F476" s="9" t="b">
        <f>AND(ISBLANK(G476),ISBLANK(H476))</f>
        <v>0</v>
      </c>
      <c r="H476" s="9">
        <v>19</v>
      </c>
      <c r="I476">
        <v>211</v>
      </c>
      <c r="J476" s="9" t="b">
        <f>AND(ISBLANK(K476),ISBLANK(L476))</f>
        <v>0</v>
      </c>
      <c r="L476" s="9">
        <v>19</v>
      </c>
      <c r="M476" s="15" t="b">
        <f>AND(ISBLANK(N476),ISBLANK(O476),ISBLANK(P476))</f>
        <v>0</v>
      </c>
      <c r="O476" s="15">
        <v>17</v>
      </c>
      <c r="Q476">
        <v>6</v>
      </c>
      <c r="R476" s="18" t="b">
        <f>AND(ISBLANK(S476),ISBLANK(T476))</f>
        <v>0</v>
      </c>
      <c r="S476" s="20">
        <v>0.35</v>
      </c>
      <c r="U476" s="15" t="b">
        <f>AND(ISBLANK(V476),ISBLANK(W476),ISBLANK(X476))</f>
        <v>0</v>
      </c>
      <c r="V476" s="16">
        <v>1</v>
      </c>
      <c r="Y476" s="13">
        <v>0.61</v>
      </c>
      <c r="AA476" s="3">
        <v>42583</v>
      </c>
      <c r="AB476" s="24" t="str">
        <f>IF(ISERR(MONTH(AA476)),TRIM(SUBSTITUTE(AA476,(RIGHT(TRIM(AA476),4)),"")),TEXT(AA476,"mmmm"))</f>
        <v>August</v>
      </c>
      <c r="AC476" s="24">
        <f>IF(ISERR(YEAR(AA476)),VALUE(RIGHT(TRIM(AA476),4)),YEAR(AA476))</f>
        <v>2016</v>
      </c>
      <c r="AD476" t="s">
        <v>457</v>
      </c>
      <c r="AE476" t="b">
        <f>VLOOKUP(AA476,duplicates!A:C,3,FALSE)</f>
        <v>1</v>
      </c>
      <c r="AF476" t="b">
        <f t="shared" si="3"/>
        <v>1</v>
      </c>
      <c r="AG476" s="23" t="b">
        <v>1</v>
      </c>
    </row>
    <row r="477" spans="1:33" x14ac:dyDescent="0.2">
      <c r="A477" t="s">
        <v>441</v>
      </c>
      <c r="B477">
        <v>2251</v>
      </c>
      <c r="C477" t="s">
        <v>287</v>
      </c>
      <c r="D477" t="s">
        <v>288</v>
      </c>
      <c r="E477" s="4">
        <f>IF(ISBLANK(G477),H477,G477)</f>
        <v>78</v>
      </c>
      <c r="F477" s="9" t="b">
        <f>AND(ISBLANK(G477),ISBLANK(H477))</f>
        <v>0</v>
      </c>
      <c r="H477" s="9">
        <v>78</v>
      </c>
      <c r="I477">
        <v>358</v>
      </c>
      <c r="J477" s="9" t="b">
        <f>AND(ISBLANK(K477),ISBLANK(L477))</f>
        <v>0</v>
      </c>
      <c r="L477" s="9">
        <v>78</v>
      </c>
      <c r="M477" s="15" t="b">
        <f>AND(ISBLANK(N477),ISBLANK(O477),ISBLANK(P477))</f>
        <v>0</v>
      </c>
      <c r="O477" s="15">
        <v>44</v>
      </c>
      <c r="Q477">
        <v>44</v>
      </c>
      <c r="R477" s="18" t="b">
        <f>AND(ISBLANK(S477),ISBLANK(T477))</f>
        <v>0</v>
      </c>
      <c r="S477" s="20">
        <v>1</v>
      </c>
      <c r="U477" s="15" t="b">
        <f>AND(ISBLANK(V477),ISBLANK(W477),ISBLANK(X477))</f>
        <v>0</v>
      </c>
      <c r="V477" s="16">
        <v>1</v>
      </c>
      <c r="Y477" s="13">
        <v>1</v>
      </c>
      <c r="AA477" s="3">
        <v>42583</v>
      </c>
      <c r="AB477" s="24" t="str">
        <f>IF(ISERR(MONTH(AA477)),TRIM(SUBSTITUTE(AA477,(RIGHT(TRIM(AA477),4)),"")),TEXT(AA477,"mmmm"))</f>
        <v>August</v>
      </c>
      <c r="AC477" s="24">
        <f>IF(ISERR(YEAR(AA477)),VALUE(RIGHT(TRIM(AA477),4)),YEAR(AA477))</f>
        <v>2016</v>
      </c>
      <c r="AD477" t="s">
        <v>457</v>
      </c>
      <c r="AE477" t="b">
        <f>VLOOKUP(AA477,duplicates!A:C,3,FALSE)</f>
        <v>1</v>
      </c>
      <c r="AF477" t="b">
        <f t="shared" si="3"/>
        <v>1</v>
      </c>
      <c r="AG477" s="23" t="b">
        <v>1</v>
      </c>
    </row>
    <row r="478" spans="1:33" x14ac:dyDescent="0.2">
      <c r="A478" t="s">
        <v>441</v>
      </c>
      <c r="B478">
        <v>2252</v>
      </c>
      <c r="C478" t="s">
        <v>237</v>
      </c>
      <c r="D478" t="s">
        <v>238</v>
      </c>
      <c r="E478" s="4">
        <f>IF(ISBLANK(G478),H478,G478)</f>
        <v>12</v>
      </c>
      <c r="F478" s="9" t="b">
        <f>AND(ISBLANK(G478),ISBLANK(H478))</f>
        <v>0</v>
      </c>
      <c r="H478" s="9">
        <v>12</v>
      </c>
      <c r="I478">
        <v>280</v>
      </c>
      <c r="J478" s="9" t="b">
        <f>AND(ISBLANK(K478),ISBLANK(L478))</f>
        <v>0</v>
      </c>
      <c r="L478" s="9">
        <v>12</v>
      </c>
      <c r="M478" s="15" t="b">
        <f>AND(ISBLANK(N478),ISBLANK(O478),ISBLANK(P478))</f>
        <v>0</v>
      </c>
      <c r="O478" s="15">
        <v>5</v>
      </c>
      <c r="Q478">
        <v>1</v>
      </c>
      <c r="R478" s="18" t="b">
        <f>AND(ISBLANK(S478),ISBLANK(T478))</f>
        <v>0</v>
      </c>
      <c r="S478" s="20">
        <v>0.2</v>
      </c>
      <c r="U478" s="15" t="b">
        <f>AND(ISBLANK(V478),ISBLANK(W478),ISBLANK(X478))</f>
        <v>0</v>
      </c>
      <c r="V478" s="16">
        <v>1</v>
      </c>
      <c r="Y478" s="13">
        <v>0.99</v>
      </c>
      <c r="AA478" s="3">
        <v>42583</v>
      </c>
      <c r="AB478" s="24" t="str">
        <f>IF(ISERR(MONTH(AA478)),TRIM(SUBSTITUTE(AA478,(RIGHT(TRIM(AA478),4)),"")),TEXT(AA478,"mmmm"))</f>
        <v>August</v>
      </c>
      <c r="AC478" s="24">
        <f>IF(ISERR(YEAR(AA478)),VALUE(RIGHT(TRIM(AA478),4)),YEAR(AA478))</f>
        <v>2016</v>
      </c>
      <c r="AD478" t="s">
        <v>457</v>
      </c>
      <c r="AE478" t="b">
        <f>VLOOKUP(AA478,duplicates!A:C,3,FALSE)</f>
        <v>1</v>
      </c>
      <c r="AF478" t="b">
        <f t="shared" si="3"/>
        <v>1</v>
      </c>
      <c r="AG478" s="23" t="b">
        <v>1</v>
      </c>
    </row>
    <row r="479" spans="1:33" x14ac:dyDescent="0.2">
      <c r="A479" t="s">
        <v>441</v>
      </c>
      <c r="B479">
        <v>2165</v>
      </c>
      <c r="C479" t="s">
        <v>179</v>
      </c>
      <c r="D479" t="s">
        <v>180</v>
      </c>
      <c r="E479" s="4">
        <f>IF(ISBLANK(G479),H479,G479)</f>
        <v>89</v>
      </c>
      <c r="F479" s="9" t="b">
        <f>AND(ISBLANK(G479),ISBLANK(H479))</f>
        <v>0</v>
      </c>
      <c r="H479" s="9">
        <v>89</v>
      </c>
      <c r="I479">
        <v>954</v>
      </c>
      <c r="J479" s="9" t="b">
        <f>AND(ISBLANK(K479),ISBLANK(L479))</f>
        <v>0</v>
      </c>
      <c r="L479" s="9">
        <v>78</v>
      </c>
      <c r="M479" s="15" t="b">
        <f>AND(ISBLANK(N479),ISBLANK(O479),ISBLANK(P479))</f>
        <v>0</v>
      </c>
      <c r="O479" s="15">
        <v>63</v>
      </c>
      <c r="Q479">
        <v>63</v>
      </c>
      <c r="R479" s="18" t="b">
        <f>AND(ISBLANK(S479),ISBLANK(T479))</f>
        <v>0</v>
      </c>
      <c r="S479" s="20">
        <v>1</v>
      </c>
      <c r="U479" s="15" t="b">
        <f>AND(ISBLANK(V479),ISBLANK(W479),ISBLANK(X479))</f>
        <v>0</v>
      </c>
      <c r="V479" s="16">
        <v>0.88</v>
      </c>
      <c r="Y479" s="13">
        <v>0.77</v>
      </c>
      <c r="AA479" s="3">
        <v>42583</v>
      </c>
      <c r="AB479" s="24" t="str">
        <f>IF(ISERR(MONTH(AA479)),TRIM(SUBSTITUTE(AA479,(RIGHT(TRIM(AA479),4)),"")),TEXT(AA479,"mmmm"))</f>
        <v>August</v>
      </c>
      <c r="AC479" s="24">
        <f>IF(ISERR(YEAR(AA479)),VALUE(RIGHT(TRIM(AA479),4)),YEAR(AA479))</f>
        <v>2016</v>
      </c>
      <c r="AD479" t="s">
        <v>457</v>
      </c>
      <c r="AE479" t="b">
        <f>VLOOKUP(AA479,duplicates!A:C,3,FALSE)</f>
        <v>1</v>
      </c>
      <c r="AF479" t="b">
        <f t="shared" si="3"/>
        <v>1</v>
      </c>
      <c r="AG479" s="23" t="b">
        <v>1</v>
      </c>
    </row>
    <row r="480" spans="1:33" x14ac:dyDescent="0.2">
      <c r="A480" t="s">
        <v>441</v>
      </c>
      <c r="B480">
        <v>2253</v>
      </c>
      <c r="C480" t="s">
        <v>301</v>
      </c>
      <c r="D480" t="s">
        <v>302</v>
      </c>
      <c r="E480" s="4">
        <f>IF(ISBLANK(G480),H480,G480)</f>
        <v>141</v>
      </c>
      <c r="F480" s="9" t="b">
        <f>AND(ISBLANK(G480),ISBLANK(H480))</f>
        <v>0</v>
      </c>
      <c r="H480" s="9">
        <v>141</v>
      </c>
      <c r="I480">
        <v>571</v>
      </c>
      <c r="J480" s="9" t="b">
        <f>AND(ISBLANK(K480),ISBLANK(L480))</f>
        <v>0</v>
      </c>
      <c r="L480" s="9">
        <v>132</v>
      </c>
      <c r="M480" s="15" t="b">
        <f>AND(ISBLANK(N480),ISBLANK(O480),ISBLANK(P480))</f>
        <v>0</v>
      </c>
      <c r="O480" s="15">
        <v>28</v>
      </c>
      <c r="Q480">
        <v>28</v>
      </c>
      <c r="R480" s="18" t="b">
        <f>AND(ISBLANK(S480),ISBLANK(T480))</f>
        <v>0</v>
      </c>
      <c r="S480" s="20">
        <v>1</v>
      </c>
      <c r="U480" s="15" t="b">
        <f>AND(ISBLANK(V480),ISBLANK(W480),ISBLANK(X480))</f>
        <v>0</v>
      </c>
      <c r="V480" s="16">
        <v>0.94</v>
      </c>
      <c r="Y480" s="13">
        <v>0.89</v>
      </c>
      <c r="AA480" s="3">
        <v>42583</v>
      </c>
      <c r="AB480" s="24" t="str">
        <f>IF(ISERR(MONTH(AA480)),TRIM(SUBSTITUTE(AA480,(RIGHT(TRIM(AA480),4)),"")),TEXT(AA480,"mmmm"))</f>
        <v>August</v>
      </c>
      <c r="AC480" s="24">
        <f>IF(ISERR(YEAR(AA480)),VALUE(RIGHT(TRIM(AA480),4)),YEAR(AA480))</f>
        <v>2016</v>
      </c>
      <c r="AD480" t="s">
        <v>457</v>
      </c>
      <c r="AE480" t="b">
        <f>VLOOKUP(AA480,duplicates!A:C,3,FALSE)</f>
        <v>1</v>
      </c>
      <c r="AF480" t="b">
        <f t="shared" si="3"/>
        <v>1</v>
      </c>
      <c r="AG480" s="23" t="b">
        <v>1</v>
      </c>
    </row>
    <row r="481" spans="1:33" x14ac:dyDescent="0.2">
      <c r="A481" t="s">
        <v>441</v>
      </c>
      <c r="B481">
        <v>2254</v>
      </c>
      <c r="C481" t="s">
        <v>293</v>
      </c>
      <c r="D481" t="s">
        <v>294</v>
      </c>
      <c r="E481" s="4">
        <f>IF(ISBLANK(G481),H481,G481)</f>
        <v>102</v>
      </c>
      <c r="F481" s="9" t="b">
        <f>AND(ISBLANK(G481),ISBLANK(H481))</f>
        <v>0</v>
      </c>
      <c r="H481" s="9">
        <v>102</v>
      </c>
      <c r="I481">
        <v>548</v>
      </c>
      <c r="J481" s="9" t="b">
        <f>AND(ISBLANK(K481),ISBLANK(L481))</f>
        <v>0</v>
      </c>
      <c r="L481" s="9">
        <v>97</v>
      </c>
      <c r="M481" s="15" t="b">
        <f>AND(ISBLANK(N481),ISBLANK(O481),ISBLANK(P481))</f>
        <v>0</v>
      </c>
      <c r="O481" s="15">
        <v>68</v>
      </c>
      <c r="Q481">
        <v>68</v>
      </c>
      <c r="R481" s="18" t="b">
        <f>AND(ISBLANK(S481),ISBLANK(T481))</f>
        <v>0</v>
      </c>
      <c r="S481" s="20">
        <v>1</v>
      </c>
      <c r="U481" s="15" t="b">
        <f>AND(ISBLANK(V481),ISBLANK(W481),ISBLANK(X481))</f>
        <v>0</v>
      </c>
      <c r="V481" s="16">
        <v>0.95</v>
      </c>
      <c r="Y481" s="13">
        <v>0.92</v>
      </c>
      <c r="AA481" s="3">
        <v>42583</v>
      </c>
      <c r="AB481" s="24" t="str">
        <f>IF(ISERR(MONTH(AA481)),TRIM(SUBSTITUTE(AA481,(RIGHT(TRIM(AA481),4)),"")),TEXT(AA481,"mmmm"))</f>
        <v>August</v>
      </c>
      <c r="AC481" s="24">
        <f>IF(ISERR(YEAR(AA481)),VALUE(RIGHT(TRIM(AA481),4)),YEAR(AA481))</f>
        <v>2016</v>
      </c>
      <c r="AD481" t="s">
        <v>457</v>
      </c>
      <c r="AE481" t="b">
        <f>VLOOKUP(AA481,duplicates!A:C,3,FALSE)</f>
        <v>1</v>
      </c>
      <c r="AF481" t="b">
        <f t="shared" si="3"/>
        <v>1</v>
      </c>
      <c r="AG481" s="23" t="b">
        <v>1</v>
      </c>
    </row>
    <row r="482" spans="1:33" x14ac:dyDescent="0.2">
      <c r="A482" t="s">
        <v>441</v>
      </c>
      <c r="B482">
        <v>2255</v>
      </c>
      <c r="C482" t="s">
        <v>271</v>
      </c>
      <c r="D482" t="s">
        <v>272</v>
      </c>
      <c r="E482" s="4">
        <f>IF(ISBLANK(G482),H482,G482)</f>
        <v>73</v>
      </c>
      <c r="F482" s="9" t="b">
        <f>AND(ISBLANK(G482),ISBLANK(H482))</f>
        <v>0</v>
      </c>
      <c r="H482" s="9">
        <v>73</v>
      </c>
      <c r="I482">
        <v>366</v>
      </c>
      <c r="J482" s="9" t="b">
        <f>AND(ISBLANK(K482),ISBLANK(L482))</f>
        <v>0</v>
      </c>
      <c r="L482" s="9">
        <v>65</v>
      </c>
      <c r="M482" s="15" t="b">
        <f>AND(ISBLANK(N482),ISBLANK(O482),ISBLANK(P482))</f>
        <v>0</v>
      </c>
      <c r="O482" s="15">
        <v>14</v>
      </c>
      <c r="Q482">
        <v>11</v>
      </c>
      <c r="R482" s="18" t="b">
        <f>AND(ISBLANK(S482),ISBLANK(T482))</f>
        <v>0</v>
      </c>
      <c r="S482" s="20">
        <v>0.79</v>
      </c>
      <c r="U482" s="15" t="b">
        <f>AND(ISBLANK(V482),ISBLANK(W482),ISBLANK(X482))</f>
        <v>0</v>
      </c>
      <c r="V482" s="16">
        <v>0.89</v>
      </c>
      <c r="Y482" s="13">
        <v>0.6</v>
      </c>
      <c r="AA482" s="3">
        <v>42583</v>
      </c>
      <c r="AB482" s="24" t="str">
        <f>IF(ISERR(MONTH(AA482)),TRIM(SUBSTITUTE(AA482,(RIGHT(TRIM(AA482),4)),"")),TEXT(AA482,"mmmm"))</f>
        <v>August</v>
      </c>
      <c r="AC482" s="24">
        <f>IF(ISERR(YEAR(AA482)),VALUE(RIGHT(TRIM(AA482),4)),YEAR(AA482))</f>
        <v>2016</v>
      </c>
      <c r="AD482" t="s">
        <v>457</v>
      </c>
      <c r="AE482" t="b">
        <f>VLOOKUP(AA482,duplicates!A:C,3,FALSE)</f>
        <v>1</v>
      </c>
      <c r="AF482" t="b">
        <f t="shared" si="3"/>
        <v>1</v>
      </c>
      <c r="AG482" s="23" t="b">
        <v>1</v>
      </c>
    </row>
    <row r="483" spans="1:33" x14ac:dyDescent="0.2">
      <c r="A483" t="s">
        <v>441</v>
      </c>
      <c r="B483">
        <v>2166</v>
      </c>
      <c r="C483" t="s">
        <v>370</v>
      </c>
      <c r="D483" t="s">
        <v>72</v>
      </c>
      <c r="E483" s="4">
        <f>IF(ISBLANK(G483),H483,G483)</f>
        <v>84</v>
      </c>
      <c r="F483" s="9" t="b">
        <f>AND(ISBLANK(G483),ISBLANK(H483))</f>
        <v>0</v>
      </c>
      <c r="H483" s="9">
        <v>84</v>
      </c>
      <c r="I483">
        <v>787</v>
      </c>
      <c r="J483" s="9" t="b">
        <f>AND(ISBLANK(K483),ISBLANK(L483))</f>
        <v>0</v>
      </c>
      <c r="L483" s="9">
        <v>81</v>
      </c>
      <c r="M483" s="15" t="b">
        <f>AND(ISBLANK(N483),ISBLANK(O483),ISBLANK(P483))</f>
        <v>0</v>
      </c>
      <c r="O483" s="15">
        <v>73</v>
      </c>
      <c r="Q483">
        <v>73</v>
      </c>
      <c r="R483" s="18" t="b">
        <f>AND(ISBLANK(S483),ISBLANK(T483))</f>
        <v>0</v>
      </c>
      <c r="S483" s="20">
        <v>1</v>
      </c>
      <c r="U483" s="15" t="b">
        <f>AND(ISBLANK(V483),ISBLANK(W483),ISBLANK(X483))</f>
        <v>0</v>
      </c>
      <c r="V483" s="16">
        <v>0.96</v>
      </c>
      <c r="Y483" s="13">
        <v>0.94</v>
      </c>
      <c r="AA483" s="3">
        <v>42583</v>
      </c>
      <c r="AB483" s="24" t="str">
        <f>IF(ISERR(MONTH(AA483)),TRIM(SUBSTITUTE(AA483,(RIGHT(TRIM(AA483),4)),"")),TEXT(AA483,"mmmm"))</f>
        <v>August</v>
      </c>
      <c r="AC483" s="24">
        <f>IF(ISERR(YEAR(AA483)),VALUE(RIGHT(TRIM(AA483),4)),YEAR(AA483))</f>
        <v>2016</v>
      </c>
      <c r="AD483" t="s">
        <v>457</v>
      </c>
      <c r="AE483" t="b">
        <f>VLOOKUP(AA483,duplicates!A:C,3,FALSE)</f>
        <v>1</v>
      </c>
      <c r="AF483" t="b">
        <f t="shared" si="3"/>
        <v>1</v>
      </c>
      <c r="AG483" s="23" t="b">
        <v>1</v>
      </c>
    </row>
    <row r="484" spans="1:33" x14ac:dyDescent="0.2">
      <c r="A484" t="s">
        <v>441</v>
      </c>
      <c r="B484">
        <v>2167</v>
      </c>
      <c r="C484" t="s">
        <v>155</v>
      </c>
      <c r="D484" t="s">
        <v>156</v>
      </c>
      <c r="E484" s="4">
        <f>IF(ISBLANK(G484),H484,G484)</f>
        <v>60</v>
      </c>
      <c r="F484" s="9" t="b">
        <f>AND(ISBLANK(G484),ISBLANK(H484))</f>
        <v>0</v>
      </c>
      <c r="H484" s="9">
        <v>60</v>
      </c>
      <c r="I484">
        <v>265</v>
      </c>
      <c r="J484" s="9" t="b">
        <f>AND(ISBLANK(K484),ISBLANK(L484))</f>
        <v>0</v>
      </c>
      <c r="L484" s="9">
        <v>60</v>
      </c>
      <c r="M484" s="15" t="b">
        <f>AND(ISBLANK(N484),ISBLANK(O484),ISBLANK(P484))</f>
        <v>0</v>
      </c>
      <c r="O484" s="15">
        <v>19</v>
      </c>
      <c r="Q484">
        <v>19</v>
      </c>
      <c r="R484" s="18" t="b">
        <f>AND(ISBLANK(S484),ISBLANK(T484))</f>
        <v>0</v>
      </c>
      <c r="S484" s="20">
        <v>1</v>
      </c>
      <c r="U484" s="15" t="b">
        <f>AND(ISBLANK(V484),ISBLANK(W484),ISBLANK(X484))</f>
        <v>0</v>
      </c>
      <c r="V484" s="16">
        <v>1</v>
      </c>
      <c r="Y484" s="13">
        <v>0.91</v>
      </c>
      <c r="AA484" s="3">
        <v>42583</v>
      </c>
      <c r="AB484" s="24" t="str">
        <f>IF(ISERR(MONTH(AA484)),TRIM(SUBSTITUTE(AA484,(RIGHT(TRIM(AA484),4)),"")),TEXT(AA484,"mmmm"))</f>
        <v>August</v>
      </c>
      <c r="AC484" s="24">
        <f>IF(ISERR(YEAR(AA484)),VALUE(RIGHT(TRIM(AA484),4)),YEAR(AA484))</f>
        <v>2016</v>
      </c>
      <c r="AD484" t="s">
        <v>457</v>
      </c>
      <c r="AE484" t="b">
        <f>VLOOKUP(AA484,duplicates!A:C,3,FALSE)</f>
        <v>1</v>
      </c>
      <c r="AF484" t="b">
        <f t="shared" si="3"/>
        <v>1</v>
      </c>
      <c r="AG484" s="23" t="b">
        <v>1</v>
      </c>
    </row>
    <row r="485" spans="1:33" x14ac:dyDescent="0.2">
      <c r="A485" t="s">
        <v>441</v>
      </c>
      <c r="B485">
        <v>2256</v>
      </c>
      <c r="C485" t="s">
        <v>247</v>
      </c>
      <c r="D485" t="s">
        <v>248</v>
      </c>
      <c r="E485" s="4">
        <f>IF(ISBLANK(G485),H485,G485)</f>
        <v>20</v>
      </c>
      <c r="F485" s="9" t="b">
        <f>AND(ISBLANK(G485),ISBLANK(H485))</f>
        <v>0</v>
      </c>
      <c r="H485" s="9">
        <v>20</v>
      </c>
      <c r="I485">
        <v>174</v>
      </c>
      <c r="J485" s="9" t="b">
        <f>AND(ISBLANK(K485),ISBLANK(L485))</f>
        <v>0</v>
      </c>
      <c r="L485" s="9">
        <v>20</v>
      </c>
      <c r="M485" s="15" t="b">
        <f>AND(ISBLANK(N485),ISBLANK(O485),ISBLANK(P485))</f>
        <v>0</v>
      </c>
      <c r="O485" s="15">
        <v>1</v>
      </c>
      <c r="Q485">
        <v>1</v>
      </c>
      <c r="R485" s="18" t="b">
        <f>AND(ISBLANK(S485),ISBLANK(T485))</f>
        <v>0</v>
      </c>
      <c r="S485" s="20">
        <v>1</v>
      </c>
      <c r="U485" s="15" t="b">
        <f>AND(ISBLANK(V485),ISBLANK(W485),ISBLANK(X485))</f>
        <v>0</v>
      </c>
      <c r="V485" s="16">
        <v>1</v>
      </c>
      <c r="Y485" s="13">
        <v>0.91</v>
      </c>
      <c r="AA485" s="3">
        <v>42583</v>
      </c>
      <c r="AB485" s="24" t="str">
        <f>IF(ISERR(MONTH(AA485)),TRIM(SUBSTITUTE(AA485,(RIGHT(TRIM(AA485),4)),"")),TEXT(AA485,"mmmm"))</f>
        <v>August</v>
      </c>
      <c r="AC485" s="24">
        <f>IF(ISERR(YEAR(AA485)),VALUE(RIGHT(TRIM(AA485),4)),YEAR(AA485))</f>
        <v>2016</v>
      </c>
      <c r="AD485" t="s">
        <v>457</v>
      </c>
      <c r="AE485" t="b">
        <f>VLOOKUP(AA485,duplicates!A:C,3,FALSE)</f>
        <v>1</v>
      </c>
      <c r="AF485" t="b">
        <f t="shared" si="3"/>
        <v>1</v>
      </c>
      <c r="AG485" s="23" t="b">
        <v>1</v>
      </c>
    </row>
    <row r="486" spans="1:33" x14ac:dyDescent="0.2">
      <c r="A486" t="s">
        <v>441</v>
      </c>
      <c r="B486">
        <v>2168</v>
      </c>
      <c r="C486" t="s">
        <v>167</v>
      </c>
      <c r="D486" t="s">
        <v>168</v>
      </c>
      <c r="E486" s="4">
        <f>IF(ISBLANK(G486),H486,G486)</f>
        <v>84</v>
      </c>
      <c r="F486" s="9" t="b">
        <f>AND(ISBLANK(G486),ISBLANK(H486))</f>
        <v>0</v>
      </c>
      <c r="H486" s="9">
        <v>84</v>
      </c>
      <c r="I486">
        <v>739</v>
      </c>
      <c r="J486" s="9" t="b">
        <f>AND(ISBLANK(K486),ISBLANK(L486))</f>
        <v>0</v>
      </c>
      <c r="L486" s="9">
        <v>84</v>
      </c>
      <c r="M486" s="15" t="b">
        <f>AND(ISBLANK(N486),ISBLANK(O486),ISBLANK(P486))</f>
        <v>0</v>
      </c>
      <c r="O486" s="15">
        <v>35</v>
      </c>
      <c r="Q486">
        <v>35</v>
      </c>
      <c r="R486" s="18" t="b">
        <f>AND(ISBLANK(S486),ISBLANK(T486))</f>
        <v>0</v>
      </c>
      <c r="S486" s="20">
        <v>1</v>
      </c>
      <c r="U486" s="15" t="b">
        <f>AND(ISBLANK(V486),ISBLANK(W486),ISBLANK(X486))</f>
        <v>0</v>
      </c>
      <c r="V486" s="16">
        <v>1</v>
      </c>
      <c r="Y486" s="13">
        <v>0.89</v>
      </c>
      <c r="AA486" s="3">
        <v>42583</v>
      </c>
      <c r="AB486" s="24" t="str">
        <f>IF(ISERR(MONTH(AA486)),TRIM(SUBSTITUTE(AA486,(RIGHT(TRIM(AA486),4)),"")),TEXT(AA486,"mmmm"))</f>
        <v>August</v>
      </c>
      <c r="AC486" s="24">
        <f>IF(ISERR(YEAR(AA486)),VALUE(RIGHT(TRIM(AA486),4)),YEAR(AA486))</f>
        <v>2016</v>
      </c>
      <c r="AD486" t="s">
        <v>457</v>
      </c>
      <c r="AE486" t="b">
        <f>VLOOKUP(AA486,duplicates!A:C,3,FALSE)</f>
        <v>1</v>
      </c>
      <c r="AF486" t="b">
        <f t="shared" si="3"/>
        <v>1</v>
      </c>
      <c r="AG486" s="23" t="b">
        <v>1</v>
      </c>
    </row>
    <row r="487" spans="1:33" x14ac:dyDescent="0.2">
      <c r="A487" t="s">
        <v>441</v>
      </c>
      <c r="B487">
        <v>2169</v>
      </c>
      <c r="C487" t="s">
        <v>135</v>
      </c>
      <c r="D487" t="s">
        <v>136</v>
      </c>
      <c r="E487" s="4">
        <f>IF(ISBLANK(G487),H487,G487)</f>
        <v>72</v>
      </c>
      <c r="F487" s="9" t="b">
        <f>AND(ISBLANK(G487),ISBLANK(H487))</f>
        <v>0</v>
      </c>
      <c r="H487" s="9">
        <v>72</v>
      </c>
      <c r="I487">
        <v>383</v>
      </c>
      <c r="J487" s="9" t="b">
        <f>AND(ISBLANK(K487),ISBLANK(L487))</f>
        <v>0</v>
      </c>
      <c r="L487" s="9">
        <v>71</v>
      </c>
      <c r="M487" s="15" t="b">
        <f>AND(ISBLANK(N487),ISBLANK(O487),ISBLANK(P487))</f>
        <v>0</v>
      </c>
      <c r="O487" s="15">
        <v>43</v>
      </c>
      <c r="Q487">
        <v>43</v>
      </c>
      <c r="R487" s="18" t="b">
        <f>AND(ISBLANK(S487),ISBLANK(T487))</f>
        <v>0</v>
      </c>
      <c r="S487" s="20">
        <v>1</v>
      </c>
      <c r="U487" s="15" t="b">
        <f>AND(ISBLANK(V487),ISBLANK(W487),ISBLANK(X487))</f>
        <v>0</v>
      </c>
      <c r="V487" s="16">
        <v>0.99</v>
      </c>
      <c r="Y487" s="13">
        <v>0.94</v>
      </c>
      <c r="AA487" s="3">
        <v>42583</v>
      </c>
      <c r="AB487" s="24" t="str">
        <f>IF(ISERR(MONTH(AA487)),TRIM(SUBSTITUTE(AA487,(RIGHT(TRIM(AA487),4)),"")),TEXT(AA487,"mmmm"))</f>
        <v>August</v>
      </c>
      <c r="AC487" s="24">
        <f>IF(ISERR(YEAR(AA487)),VALUE(RIGHT(TRIM(AA487),4)),YEAR(AA487))</f>
        <v>2016</v>
      </c>
      <c r="AD487" t="s">
        <v>457</v>
      </c>
      <c r="AE487" t="b">
        <f>VLOOKUP(AA487,duplicates!A:C,3,FALSE)</f>
        <v>1</v>
      </c>
      <c r="AF487" t="b">
        <f t="shared" si="3"/>
        <v>1</v>
      </c>
      <c r="AG487" s="23" t="b">
        <v>1</v>
      </c>
    </row>
    <row r="488" spans="1:33" x14ac:dyDescent="0.2">
      <c r="A488" t="s">
        <v>441</v>
      </c>
      <c r="B488">
        <v>2170</v>
      </c>
      <c r="C488" t="s">
        <v>107</v>
      </c>
      <c r="D488" t="s">
        <v>108</v>
      </c>
      <c r="E488" s="4">
        <f>IF(ISBLANK(G488),H488,G488)</f>
        <v>64</v>
      </c>
      <c r="F488" s="9" t="b">
        <f>AND(ISBLANK(G488),ISBLANK(H488))</f>
        <v>0</v>
      </c>
      <c r="H488" s="9">
        <v>64</v>
      </c>
      <c r="I488">
        <v>224</v>
      </c>
      <c r="J488" s="9" t="b">
        <f>AND(ISBLANK(K488),ISBLANK(L488))</f>
        <v>0</v>
      </c>
      <c r="L488" s="9">
        <v>49</v>
      </c>
      <c r="M488" s="15" t="b">
        <f>AND(ISBLANK(N488),ISBLANK(O488),ISBLANK(P488))</f>
        <v>0</v>
      </c>
      <c r="O488" s="15">
        <v>13</v>
      </c>
      <c r="Q488">
        <v>13</v>
      </c>
      <c r="R488" s="18" t="b">
        <f>AND(ISBLANK(S488),ISBLANK(T488))</f>
        <v>0</v>
      </c>
      <c r="S488" s="20">
        <v>1</v>
      </c>
      <c r="U488" s="15" t="b">
        <f>AND(ISBLANK(V488),ISBLANK(W488),ISBLANK(X488))</f>
        <v>0</v>
      </c>
      <c r="V488" s="16">
        <v>0.77</v>
      </c>
      <c r="Y488" s="13">
        <v>0.86</v>
      </c>
      <c r="AA488" s="3">
        <v>42583</v>
      </c>
      <c r="AB488" s="24" t="str">
        <f>IF(ISERR(MONTH(AA488)),TRIM(SUBSTITUTE(AA488,(RIGHT(TRIM(AA488),4)),"")),TEXT(AA488,"mmmm"))</f>
        <v>August</v>
      </c>
      <c r="AC488" s="24">
        <f>IF(ISERR(YEAR(AA488)),VALUE(RIGHT(TRIM(AA488),4)),YEAR(AA488))</f>
        <v>2016</v>
      </c>
      <c r="AD488" t="s">
        <v>457</v>
      </c>
      <c r="AE488" t="b">
        <f>VLOOKUP(AA488,duplicates!A:C,3,FALSE)</f>
        <v>1</v>
      </c>
      <c r="AF488" t="b">
        <f t="shared" si="3"/>
        <v>1</v>
      </c>
      <c r="AG488" s="23" t="b">
        <v>1</v>
      </c>
    </row>
    <row r="489" spans="1:33" x14ac:dyDescent="0.2">
      <c r="A489" t="s">
        <v>441</v>
      </c>
      <c r="B489">
        <v>2171</v>
      </c>
      <c r="C489" t="s">
        <v>137</v>
      </c>
      <c r="D489" t="s">
        <v>138</v>
      </c>
      <c r="E489" s="4">
        <f>IF(ISBLANK(G489),H489,G489)</f>
        <v>52</v>
      </c>
      <c r="F489" s="9" t="b">
        <f>AND(ISBLANK(G489),ISBLANK(H489))</f>
        <v>0</v>
      </c>
      <c r="H489" s="9">
        <v>52</v>
      </c>
      <c r="I489">
        <v>576</v>
      </c>
      <c r="J489" s="9" t="b">
        <f>AND(ISBLANK(K489),ISBLANK(L489))</f>
        <v>0</v>
      </c>
      <c r="L489" s="9">
        <v>51</v>
      </c>
      <c r="M489" s="15" t="b">
        <f>AND(ISBLANK(N489),ISBLANK(O489),ISBLANK(P489))</f>
        <v>0</v>
      </c>
      <c r="O489" s="15">
        <v>45</v>
      </c>
      <c r="Q489">
        <v>42</v>
      </c>
      <c r="R489" s="18" t="b">
        <f>AND(ISBLANK(S489),ISBLANK(T489))</f>
        <v>0</v>
      </c>
      <c r="S489" s="20">
        <v>0.93</v>
      </c>
      <c r="U489" s="15" t="b">
        <f>AND(ISBLANK(V489),ISBLANK(W489),ISBLANK(X489))</f>
        <v>0</v>
      </c>
      <c r="V489" s="16">
        <v>0.98</v>
      </c>
      <c r="Y489" s="13">
        <v>1</v>
      </c>
      <c r="AA489" s="3">
        <v>42583</v>
      </c>
      <c r="AB489" s="24" t="str">
        <f>IF(ISERR(MONTH(AA489)),TRIM(SUBSTITUTE(AA489,(RIGHT(TRIM(AA489),4)),"")),TEXT(AA489,"mmmm"))</f>
        <v>August</v>
      </c>
      <c r="AC489" s="24">
        <f>IF(ISERR(YEAR(AA489)),VALUE(RIGHT(TRIM(AA489),4)),YEAR(AA489))</f>
        <v>2016</v>
      </c>
      <c r="AD489" t="s">
        <v>457</v>
      </c>
      <c r="AE489" t="b">
        <f>VLOOKUP(AA489,duplicates!A:C,3,FALSE)</f>
        <v>1</v>
      </c>
      <c r="AF489" t="b">
        <f t="shared" si="3"/>
        <v>1</v>
      </c>
      <c r="AG489" s="23" t="b">
        <v>1</v>
      </c>
    </row>
    <row r="490" spans="1:33" x14ac:dyDescent="0.2">
      <c r="A490" t="s">
        <v>441</v>
      </c>
      <c r="B490">
        <v>2172</v>
      </c>
      <c r="C490" t="s">
        <v>57</v>
      </c>
      <c r="D490" t="s">
        <v>58</v>
      </c>
      <c r="E490" s="4">
        <f>IF(ISBLANK(G490),H490,G490)</f>
        <v>23</v>
      </c>
      <c r="F490" s="9" t="b">
        <f>AND(ISBLANK(G490),ISBLANK(H490))</f>
        <v>0</v>
      </c>
      <c r="H490" s="9">
        <v>23</v>
      </c>
      <c r="I490">
        <v>160</v>
      </c>
      <c r="J490" s="9" t="b">
        <f>AND(ISBLANK(K490),ISBLANK(L490))</f>
        <v>0</v>
      </c>
      <c r="L490" s="9">
        <v>23</v>
      </c>
      <c r="M490" s="15" t="b">
        <f>AND(ISBLANK(N490),ISBLANK(O490),ISBLANK(P490))</f>
        <v>0</v>
      </c>
      <c r="O490" s="15">
        <v>14</v>
      </c>
      <c r="Q490">
        <v>14</v>
      </c>
      <c r="R490" s="18" t="b">
        <f>AND(ISBLANK(S490),ISBLANK(T490))</f>
        <v>0</v>
      </c>
      <c r="S490" s="20">
        <v>1</v>
      </c>
      <c r="U490" s="15" t="b">
        <f>AND(ISBLANK(V490),ISBLANK(W490),ISBLANK(X490))</f>
        <v>0</v>
      </c>
      <c r="V490" s="16">
        <v>1</v>
      </c>
      <c r="Y490" s="13">
        <v>0.96</v>
      </c>
      <c r="AA490" s="3">
        <v>42583</v>
      </c>
      <c r="AB490" s="24" t="str">
        <f>IF(ISERR(MONTH(AA490)),TRIM(SUBSTITUTE(AA490,(RIGHT(TRIM(AA490),4)),"")),TEXT(AA490,"mmmm"))</f>
        <v>August</v>
      </c>
      <c r="AC490" s="24">
        <f>IF(ISERR(YEAR(AA490)),VALUE(RIGHT(TRIM(AA490),4)),YEAR(AA490))</f>
        <v>2016</v>
      </c>
      <c r="AD490" t="s">
        <v>457</v>
      </c>
      <c r="AE490" t="b">
        <f>VLOOKUP(AA490,duplicates!A:C,3,FALSE)</f>
        <v>1</v>
      </c>
      <c r="AF490" t="b">
        <f t="shared" si="3"/>
        <v>1</v>
      </c>
      <c r="AG490" s="23" t="b">
        <v>1</v>
      </c>
    </row>
    <row r="491" spans="1:33" x14ac:dyDescent="0.2">
      <c r="A491" t="s">
        <v>441</v>
      </c>
      <c r="B491">
        <v>2173</v>
      </c>
      <c r="C491" t="s">
        <v>153</v>
      </c>
      <c r="D491" t="s">
        <v>154</v>
      </c>
      <c r="E491" s="4">
        <f>IF(ISBLANK(G491),H491,G491)</f>
        <v>48</v>
      </c>
      <c r="F491" s="9" t="b">
        <f>AND(ISBLANK(G491),ISBLANK(H491))</f>
        <v>0</v>
      </c>
      <c r="H491" s="9">
        <v>48</v>
      </c>
      <c r="I491">
        <v>1357</v>
      </c>
      <c r="J491" s="9" t="b">
        <f>AND(ISBLANK(K491),ISBLANK(L491))</f>
        <v>0</v>
      </c>
      <c r="L491" s="9">
        <v>41</v>
      </c>
      <c r="M491" s="15" t="b">
        <f>AND(ISBLANK(N491),ISBLANK(O491),ISBLANK(P491))</f>
        <v>0</v>
      </c>
      <c r="O491" s="15">
        <v>7</v>
      </c>
      <c r="Q491">
        <v>7</v>
      </c>
      <c r="R491" s="18" t="b">
        <f>AND(ISBLANK(S491),ISBLANK(T491))</f>
        <v>0</v>
      </c>
      <c r="S491" s="20">
        <v>1</v>
      </c>
      <c r="U491" s="15" t="b">
        <f>AND(ISBLANK(V491),ISBLANK(W491),ISBLANK(X491))</f>
        <v>0</v>
      </c>
      <c r="V491" s="16">
        <v>0.85</v>
      </c>
      <c r="Y491" s="13">
        <v>0.88</v>
      </c>
      <c r="AA491" s="3">
        <v>42583</v>
      </c>
      <c r="AB491" s="24" t="str">
        <f>IF(ISERR(MONTH(AA491)),TRIM(SUBSTITUTE(AA491,(RIGHT(TRIM(AA491),4)),"")),TEXT(AA491,"mmmm"))</f>
        <v>August</v>
      </c>
      <c r="AC491" s="24">
        <f>IF(ISERR(YEAR(AA491)),VALUE(RIGHT(TRIM(AA491),4)),YEAR(AA491))</f>
        <v>2016</v>
      </c>
      <c r="AD491" t="s">
        <v>457</v>
      </c>
      <c r="AE491" t="b">
        <f>VLOOKUP(AA491,duplicates!A:C,3,FALSE)</f>
        <v>1</v>
      </c>
      <c r="AF491" t="b">
        <f t="shared" si="3"/>
        <v>1</v>
      </c>
      <c r="AG491" s="23" t="b">
        <v>1</v>
      </c>
    </row>
    <row r="492" spans="1:33" x14ac:dyDescent="0.2">
      <c r="A492" t="s">
        <v>441</v>
      </c>
      <c r="B492">
        <v>2257</v>
      </c>
      <c r="C492" t="s">
        <v>257</v>
      </c>
      <c r="D492" t="s">
        <v>258</v>
      </c>
      <c r="E492" s="4">
        <f>IF(ISBLANK(G492),H492,G492)</f>
        <v>15</v>
      </c>
      <c r="F492" s="9" t="b">
        <f>AND(ISBLANK(G492),ISBLANK(H492))</f>
        <v>0</v>
      </c>
      <c r="H492" s="9">
        <v>15</v>
      </c>
      <c r="I492">
        <v>183</v>
      </c>
      <c r="J492" s="9" t="b">
        <f>AND(ISBLANK(K492),ISBLANK(L492))</f>
        <v>0</v>
      </c>
      <c r="L492" s="9">
        <v>15</v>
      </c>
      <c r="M492" s="15" t="b">
        <f>AND(ISBLANK(N492),ISBLANK(O492),ISBLANK(P492))</f>
        <v>0</v>
      </c>
      <c r="O492" s="15">
        <v>6</v>
      </c>
      <c r="Q492">
        <v>6</v>
      </c>
      <c r="R492" s="18" t="b">
        <f>AND(ISBLANK(S492),ISBLANK(T492))</f>
        <v>0</v>
      </c>
      <c r="S492" s="20">
        <v>1</v>
      </c>
      <c r="U492" s="15" t="b">
        <f>AND(ISBLANK(V492),ISBLANK(W492),ISBLANK(X492))</f>
        <v>0</v>
      </c>
      <c r="V492" s="16">
        <v>1</v>
      </c>
      <c r="Y492" s="13">
        <v>0.99</v>
      </c>
      <c r="AA492" s="3">
        <v>42583</v>
      </c>
      <c r="AB492" s="24" t="str">
        <f>IF(ISERR(MONTH(AA492)),TRIM(SUBSTITUTE(AA492,(RIGHT(TRIM(AA492),4)),"")),TEXT(AA492,"mmmm"))</f>
        <v>August</v>
      </c>
      <c r="AC492" s="24">
        <f>IF(ISERR(YEAR(AA492)),VALUE(RIGHT(TRIM(AA492),4)),YEAR(AA492))</f>
        <v>2016</v>
      </c>
      <c r="AD492" t="s">
        <v>457</v>
      </c>
      <c r="AE492" t="b">
        <f>VLOOKUP(AA492,duplicates!A:C,3,FALSE)</f>
        <v>1</v>
      </c>
      <c r="AF492" t="b">
        <f t="shared" si="3"/>
        <v>1</v>
      </c>
      <c r="AG492" s="23" t="b">
        <v>1</v>
      </c>
    </row>
    <row r="493" spans="1:33" x14ac:dyDescent="0.2">
      <c r="A493" t="s">
        <v>441</v>
      </c>
      <c r="B493">
        <v>2174</v>
      </c>
      <c r="C493" t="s">
        <v>333</v>
      </c>
      <c r="D493" t="s">
        <v>334</v>
      </c>
      <c r="E493" s="4">
        <f>IF(ISBLANK(G493),H493,G493)</f>
        <v>26</v>
      </c>
      <c r="F493" s="9" t="b">
        <f>AND(ISBLANK(G493),ISBLANK(H493))</f>
        <v>0</v>
      </c>
      <c r="H493" s="9">
        <v>26</v>
      </c>
      <c r="I493">
        <v>92</v>
      </c>
      <c r="J493" s="9" t="b">
        <f>AND(ISBLANK(K493),ISBLANK(L493))</f>
        <v>0</v>
      </c>
      <c r="L493" s="9">
        <v>26</v>
      </c>
      <c r="M493" s="15" t="b">
        <f>AND(ISBLANK(N493),ISBLANK(O493),ISBLANK(P493))</f>
        <v>0</v>
      </c>
      <c r="O493" s="15">
        <v>25</v>
      </c>
      <c r="Q493">
        <v>15</v>
      </c>
      <c r="R493" s="18" t="b">
        <f>AND(ISBLANK(S493),ISBLANK(T493))</f>
        <v>0</v>
      </c>
      <c r="S493" s="20">
        <v>0.6</v>
      </c>
      <c r="U493" s="15" t="b">
        <f>AND(ISBLANK(V493),ISBLANK(W493),ISBLANK(X493))</f>
        <v>0</v>
      </c>
      <c r="V493" s="16">
        <v>1</v>
      </c>
      <c r="Y493" s="13">
        <v>0.87</v>
      </c>
      <c r="AA493" s="3">
        <v>42583</v>
      </c>
      <c r="AB493" s="24" t="str">
        <f>IF(ISERR(MONTH(AA493)),TRIM(SUBSTITUTE(AA493,(RIGHT(TRIM(AA493),4)),"")),TEXT(AA493,"mmmm"))</f>
        <v>August</v>
      </c>
      <c r="AC493" s="24">
        <f>IF(ISERR(YEAR(AA493)),VALUE(RIGHT(TRIM(AA493),4)),YEAR(AA493))</f>
        <v>2016</v>
      </c>
      <c r="AD493" t="s">
        <v>457</v>
      </c>
      <c r="AE493" t="b">
        <f>VLOOKUP(AA493,duplicates!A:C,3,FALSE)</f>
        <v>1</v>
      </c>
      <c r="AF493" t="b">
        <f t="shared" si="3"/>
        <v>1</v>
      </c>
      <c r="AG493" s="23" t="b">
        <v>1</v>
      </c>
    </row>
    <row r="494" spans="1:33" x14ac:dyDescent="0.2">
      <c r="A494" t="s">
        <v>441</v>
      </c>
      <c r="B494">
        <v>2258</v>
      </c>
      <c r="C494" t="s">
        <v>277</v>
      </c>
      <c r="D494" t="s">
        <v>278</v>
      </c>
      <c r="E494" s="4">
        <f>IF(ISBLANK(G494),H494,G494)</f>
        <v>51</v>
      </c>
      <c r="F494" s="9" t="b">
        <f>AND(ISBLANK(G494),ISBLANK(H494))</f>
        <v>0</v>
      </c>
      <c r="H494" s="9">
        <v>51</v>
      </c>
      <c r="I494">
        <v>457</v>
      </c>
      <c r="J494" s="9" t="b">
        <f>AND(ISBLANK(K494),ISBLANK(L494))</f>
        <v>0</v>
      </c>
      <c r="L494" s="9">
        <v>46</v>
      </c>
      <c r="M494" s="15" t="b">
        <f>AND(ISBLANK(N494),ISBLANK(O494),ISBLANK(P494))</f>
        <v>0</v>
      </c>
      <c r="O494" s="15">
        <v>40</v>
      </c>
      <c r="Q494">
        <v>36</v>
      </c>
      <c r="R494" s="18" t="b">
        <f>AND(ISBLANK(S494),ISBLANK(T494))</f>
        <v>0</v>
      </c>
      <c r="S494" s="20">
        <v>0.9</v>
      </c>
      <c r="U494" s="15" t="b">
        <f>AND(ISBLANK(V494),ISBLANK(W494),ISBLANK(X494))</f>
        <v>0</v>
      </c>
      <c r="V494" s="16">
        <v>0.9</v>
      </c>
      <c r="Y494" s="13">
        <v>0.88</v>
      </c>
      <c r="AA494" s="3">
        <v>42583</v>
      </c>
      <c r="AB494" s="24" t="str">
        <f>IF(ISERR(MONTH(AA494)),TRIM(SUBSTITUTE(AA494,(RIGHT(TRIM(AA494),4)),"")),TEXT(AA494,"mmmm"))</f>
        <v>August</v>
      </c>
      <c r="AC494" s="24">
        <f>IF(ISERR(YEAR(AA494)),VALUE(RIGHT(TRIM(AA494),4)),YEAR(AA494))</f>
        <v>2016</v>
      </c>
      <c r="AD494" t="s">
        <v>457</v>
      </c>
      <c r="AE494" t="b">
        <f>VLOOKUP(AA494,duplicates!A:C,3,FALSE)</f>
        <v>1</v>
      </c>
      <c r="AF494" t="b">
        <f t="shared" si="3"/>
        <v>1</v>
      </c>
      <c r="AG494" s="23" t="b">
        <v>1</v>
      </c>
    </row>
    <row r="495" spans="1:33" x14ac:dyDescent="0.2">
      <c r="A495" t="s">
        <v>441</v>
      </c>
      <c r="B495">
        <v>2259</v>
      </c>
      <c r="C495" t="s">
        <v>305</v>
      </c>
      <c r="D495" t="s">
        <v>306</v>
      </c>
      <c r="E495" s="4">
        <f>IF(ISBLANK(G495),H495,G495)</f>
        <v>201</v>
      </c>
      <c r="F495" s="9" t="b">
        <f>AND(ISBLANK(G495),ISBLANK(H495))</f>
        <v>0</v>
      </c>
      <c r="H495" s="9">
        <v>201</v>
      </c>
      <c r="I495">
        <v>355</v>
      </c>
      <c r="J495" s="9" t="b">
        <f>AND(ISBLANK(K495),ISBLANK(L495))</f>
        <v>0</v>
      </c>
      <c r="L495" s="9">
        <v>186</v>
      </c>
      <c r="M495" s="15" t="b">
        <f>AND(ISBLANK(N495),ISBLANK(O495),ISBLANK(P495))</f>
        <v>0</v>
      </c>
      <c r="O495" s="15">
        <v>28</v>
      </c>
      <c r="Q495">
        <v>26</v>
      </c>
      <c r="R495" s="18" t="b">
        <f>AND(ISBLANK(S495),ISBLANK(T495))</f>
        <v>0</v>
      </c>
      <c r="S495" s="20">
        <v>0.93</v>
      </c>
      <c r="U495" s="15" t="b">
        <f>AND(ISBLANK(V495),ISBLANK(W495),ISBLANK(X495))</f>
        <v>0</v>
      </c>
      <c r="V495" s="16">
        <v>0.93</v>
      </c>
      <c r="Y495" s="13">
        <v>0.9</v>
      </c>
      <c r="AA495" s="3">
        <v>42583</v>
      </c>
      <c r="AB495" s="24" t="str">
        <f>IF(ISERR(MONTH(AA495)),TRIM(SUBSTITUTE(AA495,(RIGHT(TRIM(AA495),4)),"")),TEXT(AA495,"mmmm"))</f>
        <v>August</v>
      </c>
      <c r="AC495" s="24">
        <f>IF(ISERR(YEAR(AA495)),VALUE(RIGHT(TRIM(AA495),4)),YEAR(AA495))</f>
        <v>2016</v>
      </c>
      <c r="AD495" t="s">
        <v>457</v>
      </c>
      <c r="AE495" t="b">
        <f>VLOOKUP(AA495,duplicates!A:C,3,FALSE)</f>
        <v>1</v>
      </c>
      <c r="AF495" t="b">
        <f t="shared" si="3"/>
        <v>1</v>
      </c>
      <c r="AG495" s="23" t="b">
        <v>1</v>
      </c>
    </row>
    <row r="496" spans="1:33" x14ac:dyDescent="0.2">
      <c r="A496" t="s">
        <v>441</v>
      </c>
      <c r="B496">
        <v>2260</v>
      </c>
      <c r="C496" t="s">
        <v>229</v>
      </c>
      <c r="D496" t="s">
        <v>230</v>
      </c>
      <c r="E496" s="4">
        <f>IF(ISBLANK(G496),H496,G496)</f>
        <v>46</v>
      </c>
      <c r="F496" s="9" t="b">
        <f>AND(ISBLANK(G496),ISBLANK(H496))</f>
        <v>0</v>
      </c>
      <c r="H496" s="9">
        <v>46</v>
      </c>
      <c r="I496">
        <v>395</v>
      </c>
      <c r="J496" s="9" t="b">
        <f>AND(ISBLANK(K496),ISBLANK(L496))</f>
        <v>0</v>
      </c>
      <c r="L496" s="9">
        <v>45</v>
      </c>
      <c r="M496" s="15" t="b">
        <f>AND(ISBLANK(N496),ISBLANK(O496),ISBLANK(P496))</f>
        <v>0</v>
      </c>
      <c r="O496" s="15">
        <v>18</v>
      </c>
      <c r="Q496">
        <v>18</v>
      </c>
      <c r="R496" s="18" t="b">
        <f>AND(ISBLANK(S496),ISBLANK(T496))</f>
        <v>0</v>
      </c>
      <c r="S496" s="20">
        <v>1</v>
      </c>
      <c r="U496" s="15" t="b">
        <f>AND(ISBLANK(V496),ISBLANK(W496),ISBLANK(X496))</f>
        <v>0</v>
      </c>
      <c r="V496" s="16">
        <v>0.98</v>
      </c>
      <c r="Y496" s="13">
        <v>1</v>
      </c>
      <c r="AA496" s="3">
        <v>42583</v>
      </c>
      <c r="AB496" s="24" t="str">
        <f>IF(ISERR(MONTH(AA496)),TRIM(SUBSTITUTE(AA496,(RIGHT(TRIM(AA496),4)),"")),TEXT(AA496,"mmmm"))</f>
        <v>August</v>
      </c>
      <c r="AC496" s="24">
        <f>IF(ISERR(YEAR(AA496)),VALUE(RIGHT(TRIM(AA496),4)),YEAR(AA496))</f>
        <v>2016</v>
      </c>
      <c r="AD496" t="s">
        <v>457</v>
      </c>
      <c r="AE496" t="b">
        <f>VLOOKUP(AA496,duplicates!A:C,3,FALSE)</f>
        <v>1</v>
      </c>
      <c r="AF496" t="b">
        <f t="shared" si="3"/>
        <v>1</v>
      </c>
      <c r="AG496" s="23" t="b">
        <v>1</v>
      </c>
    </row>
    <row r="497" spans="1:33" x14ac:dyDescent="0.2">
      <c r="A497" t="s">
        <v>441</v>
      </c>
      <c r="B497">
        <v>2261</v>
      </c>
      <c r="C497" t="s">
        <v>205</v>
      </c>
      <c r="D497" t="s">
        <v>206</v>
      </c>
      <c r="E497" s="4">
        <f>IF(ISBLANK(G497),H497,G497)</f>
        <v>0</v>
      </c>
      <c r="F497" s="9" t="b">
        <f>AND(ISBLANK(G497),ISBLANK(H497))</f>
        <v>0</v>
      </c>
      <c r="H497" s="9">
        <v>0</v>
      </c>
      <c r="I497">
        <v>1</v>
      </c>
      <c r="J497" s="9" t="b">
        <f>AND(ISBLANK(K497),ISBLANK(L497))</f>
        <v>0</v>
      </c>
      <c r="L497" s="9">
        <v>0</v>
      </c>
      <c r="M497" s="15" t="b">
        <f>AND(ISBLANK(N497),ISBLANK(O497),ISBLANK(P497))</f>
        <v>0</v>
      </c>
      <c r="O497" s="15">
        <v>0</v>
      </c>
      <c r="Q497">
        <v>0</v>
      </c>
      <c r="R497" s="18" t="b">
        <f>AND(ISBLANK(S497),ISBLANK(T497))</f>
        <v>0</v>
      </c>
      <c r="S497" s="18" t="s">
        <v>27</v>
      </c>
      <c r="U497" s="15" t="b">
        <f>AND(ISBLANK(V497),ISBLANK(W497),ISBLANK(X497))</f>
        <v>0</v>
      </c>
      <c r="V497" s="15" t="s">
        <v>27</v>
      </c>
      <c r="Y497" s="13">
        <v>1</v>
      </c>
      <c r="AA497" s="3">
        <v>42583</v>
      </c>
      <c r="AB497" s="24" t="str">
        <f>IF(ISERR(MONTH(AA497)),TRIM(SUBSTITUTE(AA497,(RIGHT(TRIM(AA497),4)),"")),TEXT(AA497,"mmmm"))</f>
        <v>August</v>
      </c>
      <c r="AC497" s="24">
        <f>IF(ISERR(YEAR(AA497)),VALUE(RIGHT(TRIM(AA497),4)),YEAR(AA497))</f>
        <v>2016</v>
      </c>
      <c r="AD497" t="s">
        <v>457</v>
      </c>
      <c r="AE497" t="b">
        <f>VLOOKUP(AA497,duplicates!A:C,3,FALSE)</f>
        <v>1</v>
      </c>
      <c r="AF497" t="b">
        <f t="shared" si="3"/>
        <v>1</v>
      </c>
      <c r="AG497" s="23" t="b">
        <v>1</v>
      </c>
    </row>
    <row r="498" spans="1:33" x14ac:dyDescent="0.2">
      <c r="A498" t="s">
        <v>441</v>
      </c>
      <c r="B498">
        <v>2175</v>
      </c>
      <c r="C498" t="s">
        <v>93</v>
      </c>
      <c r="D498" t="s">
        <v>94</v>
      </c>
      <c r="E498" s="4">
        <f>IF(ISBLANK(G498),H498,G498)</f>
        <v>31</v>
      </c>
      <c r="F498" s="9" t="b">
        <f>AND(ISBLANK(G498),ISBLANK(H498))</f>
        <v>0</v>
      </c>
      <c r="H498" s="9">
        <v>31</v>
      </c>
      <c r="I498">
        <v>205</v>
      </c>
      <c r="J498" s="9" t="b">
        <f>AND(ISBLANK(K498),ISBLANK(L498))</f>
        <v>0</v>
      </c>
      <c r="L498" s="9">
        <v>30</v>
      </c>
      <c r="M498" s="15" t="b">
        <f>AND(ISBLANK(N498),ISBLANK(O498),ISBLANK(P498))</f>
        <v>0</v>
      </c>
      <c r="O498" s="15">
        <v>10</v>
      </c>
      <c r="Q498">
        <v>10</v>
      </c>
      <c r="R498" s="18" t="b">
        <f>AND(ISBLANK(S498),ISBLANK(T498))</f>
        <v>0</v>
      </c>
      <c r="S498" s="20">
        <v>1</v>
      </c>
      <c r="U498" s="15" t="b">
        <f>AND(ISBLANK(V498),ISBLANK(W498),ISBLANK(X498))</f>
        <v>0</v>
      </c>
      <c r="V498" s="16">
        <v>0.97</v>
      </c>
      <c r="Y498" s="13">
        <v>0.91</v>
      </c>
      <c r="AA498" s="3">
        <v>42583</v>
      </c>
      <c r="AB498" s="24" t="str">
        <f>IF(ISERR(MONTH(AA498)),TRIM(SUBSTITUTE(AA498,(RIGHT(TRIM(AA498),4)),"")),TEXT(AA498,"mmmm"))</f>
        <v>August</v>
      </c>
      <c r="AC498" s="24">
        <f>IF(ISERR(YEAR(AA498)),VALUE(RIGHT(TRIM(AA498),4)),YEAR(AA498))</f>
        <v>2016</v>
      </c>
      <c r="AD498" t="s">
        <v>457</v>
      </c>
      <c r="AE498" t="b">
        <f>VLOOKUP(AA498,duplicates!A:C,3,FALSE)</f>
        <v>1</v>
      </c>
      <c r="AF498" t="b">
        <f t="shared" si="3"/>
        <v>1</v>
      </c>
      <c r="AG498" s="23" t="b">
        <v>1</v>
      </c>
    </row>
    <row r="499" spans="1:33" x14ac:dyDescent="0.2">
      <c r="A499" t="s">
        <v>441</v>
      </c>
      <c r="B499">
        <v>2176</v>
      </c>
      <c r="C499" t="s">
        <v>141</v>
      </c>
      <c r="D499" t="s">
        <v>142</v>
      </c>
      <c r="E499" s="4">
        <f>IF(ISBLANK(G499),H499,G499)</f>
        <v>34</v>
      </c>
      <c r="F499" s="9" t="b">
        <f>AND(ISBLANK(G499),ISBLANK(H499))</f>
        <v>0</v>
      </c>
      <c r="H499" s="9">
        <v>34</v>
      </c>
      <c r="I499">
        <v>90</v>
      </c>
      <c r="J499" s="9" t="b">
        <f>AND(ISBLANK(K499),ISBLANK(L499))</f>
        <v>0</v>
      </c>
      <c r="L499" s="9">
        <v>15</v>
      </c>
      <c r="M499" s="15" t="b">
        <f>AND(ISBLANK(N499),ISBLANK(O499),ISBLANK(P499))</f>
        <v>0</v>
      </c>
      <c r="O499" s="15">
        <v>3</v>
      </c>
      <c r="Q499">
        <v>1</v>
      </c>
      <c r="R499" s="18" t="b">
        <f>AND(ISBLANK(S499),ISBLANK(T499))</f>
        <v>0</v>
      </c>
      <c r="S499" s="20">
        <v>0.33</v>
      </c>
      <c r="U499" s="15" t="b">
        <f>AND(ISBLANK(V499),ISBLANK(W499),ISBLANK(X499))</f>
        <v>0</v>
      </c>
      <c r="V499" s="16">
        <v>0.44</v>
      </c>
      <c r="Y499" s="13">
        <v>0.38</v>
      </c>
      <c r="AA499" s="3">
        <v>42583</v>
      </c>
      <c r="AB499" s="24" t="str">
        <f>IF(ISERR(MONTH(AA499)),TRIM(SUBSTITUTE(AA499,(RIGHT(TRIM(AA499),4)),"")),TEXT(AA499,"mmmm"))</f>
        <v>August</v>
      </c>
      <c r="AC499" s="24">
        <f>IF(ISERR(YEAR(AA499)),VALUE(RIGHT(TRIM(AA499),4)),YEAR(AA499))</f>
        <v>2016</v>
      </c>
      <c r="AD499" t="s">
        <v>457</v>
      </c>
      <c r="AE499" t="b">
        <f>VLOOKUP(AA499,duplicates!A:C,3,FALSE)</f>
        <v>1</v>
      </c>
      <c r="AF499" t="b">
        <f t="shared" si="3"/>
        <v>1</v>
      </c>
      <c r="AG499" s="23" t="b">
        <v>1</v>
      </c>
    </row>
    <row r="500" spans="1:33" x14ac:dyDescent="0.2">
      <c r="A500" t="s">
        <v>441</v>
      </c>
      <c r="B500">
        <v>2177</v>
      </c>
      <c r="C500" t="s">
        <v>117</v>
      </c>
      <c r="D500" t="s">
        <v>118</v>
      </c>
      <c r="E500" s="4">
        <f>IF(ISBLANK(G500),H500,G500)</f>
        <v>136</v>
      </c>
      <c r="F500" s="9" t="b">
        <f>AND(ISBLANK(G500),ISBLANK(H500))</f>
        <v>0</v>
      </c>
      <c r="H500" s="9">
        <v>136</v>
      </c>
      <c r="I500">
        <v>505</v>
      </c>
      <c r="J500" s="9" t="b">
        <f>AND(ISBLANK(K500),ISBLANK(L500))</f>
        <v>0</v>
      </c>
      <c r="L500" s="9">
        <v>133</v>
      </c>
      <c r="M500" s="15" t="b">
        <f>AND(ISBLANK(N500),ISBLANK(O500),ISBLANK(P500))</f>
        <v>0</v>
      </c>
      <c r="O500" s="15">
        <v>96</v>
      </c>
      <c r="Q500">
        <v>92</v>
      </c>
      <c r="R500" s="18" t="b">
        <f>AND(ISBLANK(S500),ISBLANK(T500))</f>
        <v>0</v>
      </c>
      <c r="S500" s="20">
        <v>0.96</v>
      </c>
      <c r="U500" s="15" t="b">
        <f>AND(ISBLANK(V500),ISBLANK(W500),ISBLANK(X500))</f>
        <v>0</v>
      </c>
      <c r="V500" s="16">
        <v>0.98</v>
      </c>
      <c r="Y500" s="13">
        <v>0.83</v>
      </c>
      <c r="AA500" s="3">
        <v>42583</v>
      </c>
      <c r="AB500" s="24" t="str">
        <f>IF(ISERR(MONTH(AA500)),TRIM(SUBSTITUTE(AA500,(RIGHT(TRIM(AA500),4)),"")),TEXT(AA500,"mmmm"))</f>
        <v>August</v>
      </c>
      <c r="AC500" s="24">
        <f>IF(ISERR(YEAR(AA500)),VALUE(RIGHT(TRIM(AA500),4)),YEAR(AA500))</f>
        <v>2016</v>
      </c>
      <c r="AD500" t="s">
        <v>457</v>
      </c>
      <c r="AE500" t="b">
        <f>VLOOKUP(AA500,duplicates!A:C,3,FALSE)</f>
        <v>1</v>
      </c>
      <c r="AF500" t="b">
        <f t="shared" si="3"/>
        <v>1</v>
      </c>
      <c r="AG500" s="23" t="b">
        <v>1</v>
      </c>
    </row>
    <row r="501" spans="1:33" x14ac:dyDescent="0.2">
      <c r="A501" t="s">
        <v>441</v>
      </c>
      <c r="B501">
        <v>2178</v>
      </c>
      <c r="C501" t="s">
        <v>39</v>
      </c>
      <c r="D501" t="s">
        <v>40</v>
      </c>
      <c r="E501" s="4">
        <f>IF(ISBLANK(G501),H501,G501)</f>
        <v>50</v>
      </c>
      <c r="F501" s="9" t="b">
        <f>AND(ISBLANK(G501),ISBLANK(H501))</f>
        <v>0</v>
      </c>
      <c r="H501" s="9">
        <v>50</v>
      </c>
      <c r="I501">
        <v>330</v>
      </c>
      <c r="J501" s="9" t="b">
        <f>AND(ISBLANK(K501),ISBLANK(L501))</f>
        <v>0</v>
      </c>
      <c r="L501" s="9">
        <v>36</v>
      </c>
      <c r="M501" s="15" t="b">
        <f>AND(ISBLANK(N501),ISBLANK(O501),ISBLANK(P501))</f>
        <v>0</v>
      </c>
      <c r="O501" s="15">
        <v>18</v>
      </c>
      <c r="Q501">
        <v>14</v>
      </c>
      <c r="R501" s="18" t="b">
        <f>AND(ISBLANK(S501),ISBLANK(T501))</f>
        <v>0</v>
      </c>
      <c r="S501" s="20">
        <v>0.78</v>
      </c>
      <c r="U501" s="15" t="b">
        <f>AND(ISBLANK(V501),ISBLANK(W501),ISBLANK(X501))</f>
        <v>0</v>
      </c>
      <c r="V501" s="16">
        <v>0.72</v>
      </c>
      <c r="Y501" s="13">
        <v>0.57999999999999996</v>
      </c>
      <c r="AA501" s="3">
        <v>42583</v>
      </c>
      <c r="AB501" s="24" t="str">
        <f>IF(ISERR(MONTH(AA501)),TRIM(SUBSTITUTE(AA501,(RIGHT(TRIM(AA501),4)),"")),TEXT(AA501,"mmmm"))</f>
        <v>August</v>
      </c>
      <c r="AC501" s="24">
        <f>IF(ISERR(YEAR(AA501)),VALUE(RIGHT(TRIM(AA501),4)),YEAR(AA501))</f>
        <v>2016</v>
      </c>
      <c r="AD501" t="s">
        <v>457</v>
      </c>
      <c r="AE501" t="b">
        <f>VLOOKUP(AA501,duplicates!A:C,3,FALSE)</f>
        <v>1</v>
      </c>
      <c r="AF501" t="b">
        <f t="shared" si="3"/>
        <v>1</v>
      </c>
      <c r="AG501" s="23" t="b">
        <v>1</v>
      </c>
    </row>
    <row r="502" spans="1:33" x14ac:dyDescent="0.2">
      <c r="A502" t="s">
        <v>441</v>
      </c>
      <c r="B502">
        <v>2179</v>
      </c>
      <c r="C502" t="s">
        <v>193</v>
      </c>
      <c r="D502" t="s">
        <v>194</v>
      </c>
      <c r="E502" s="4">
        <f>IF(ISBLANK(G502),H502,G502)</f>
        <v>117</v>
      </c>
      <c r="F502" s="9" t="b">
        <f>AND(ISBLANK(G502),ISBLANK(H502))</f>
        <v>0</v>
      </c>
      <c r="H502" s="9">
        <v>117</v>
      </c>
      <c r="I502">
        <v>403</v>
      </c>
      <c r="J502" s="9" t="b">
        <f>AND(ISBLANK(K502),ISBLANK(L502))</f>
        <v>0</v>
      </c>
      <c r="L502" s="9">
        <v>116</v>
      </c>
      <c r="M502" s="15" t="b">
        <f>AND(ISBLANK(N502),ISBLANK(O502),ISBLANK(P502))</f>
        <v>0</v>
      </c>
      <c r="O502" s="15">
        <v>88</v>
      </c>
      <c r="Q502">
        <v>83</v>
      </c>
      <c r="R502" s="18" t="b">
        <f>AND(ISBLANK(S502),ISBLANK(T502))</f>
        <v>0</v>
      </c>
      <c r="S502" s="20">
        <v>0.94</v>
      </c>
      <c r="U502" s="15" t="b">
        <f>AND(ISBLANK(V502),ISBLANK(W502),ISBLANK(X502))</f>
        <v>0</v>
      </c>
      <c r="V502" s="16">
        <v>0.99</v>
      </c>
      <c r="Y502" s="13">
        <v>0.92</v>
      </c>
      <c r="AA502" s="3">
        <v>42583</v>
      </c>
      <c r="AB502" s="24" t="str">
        <f>IF(ISERR(MONTH(AA502)),TRIM(SUBSTITUTE(AA502,(RIGHT(TRIM(AA502),4)),"")),TEXT(AA502,"mmmm"))</f>
        <v>August</v>
      </c>
      <c r="AC502" s="24">
        <f>IF(ISERR(YEAR(AA502)),VALUE(RIGHT(TRIM(AA502),4)),YEAR(AA502))</f>
        <v>2016</v>
      </c>
      <c r="AD502" t="s">
        <v>457</v>
      </c>
      <c r="AE502" t="b">
        <f>VLOOKUP(AA502,duplicates!A:C,3,FALSE)</f>
        <v>1</v>
      </c>
      <c r="AF502" t="b">
        <f t="shared" si="3"/>
        <v>1</v>
      </c>
      <c r="AG502" s="23" t="b">
        <v>1</v>
      </c>
    </row>
    <row r="503" spans="1:33" x14ac:dyDescent="0.2">
      <c r="A503" t="s">
        <v>441</v>
      </c>
      <c r="B503">
        <v>2262</v>
      </c>
      <c r="C503" t="s">
        <v>261</v>
      </c>
      <c r="D503" t="s">
        <v>262</v>
      </c>
      <c r="E503" s="4">
        <f>IF(ISBLANK(G503),H503,G503)</f>
        <v>15</v>
      </c>
      <c r="F503" s="9" t="b">
        <f>AND(ISBLANK(G503),ISBLANK(H503))</f>
        <v>0</v>
      </c>
      <c r="H503" s="9">
        <v>15</v>
      </c>
      <c r="I503">
        <v>530</v>
      </c>
      <c r="J503" s="9" t="b">
        <f>AND(ISBLANK(K503),ISBLANK(L503))</f>
        <v>0</v>
      </c>
      <c r="L503" s="9">
        <v>15</v>
      </c>
      <c r="M503" s="15" t="b">
        <f>AND(ISBLANK(N503),ISBLANK(O503),ISBLANK(P503))</f>
        <v>0</v>
      </c>
      <c r="O503" s="15">
        <v>13</v>
      </c>
      <c r="Q503">
        <v>13</v>
      </c>
      <c r="R503" s="18" t="b">
        <f>AND(ISBLANK(S503),ISBLANK(T503))</f>
        <v>0</v>
      </c>
      <c r="S503" s="20">
        <v>1</v>
      </c>
      <c r="U503" s="15" t="b">
        <f>AND(ISBLANK(V503),ISBLANK(W503),ISBLANK(X503))</f>
        <v>0</v>
      </c>
      <c r="V503" s="16">
        <v>1</v>
      </c>
      <c r="Y503" s="13">
        <v>1</v>
      </c>
      <c r="AA503" s="3">
        <v>42583</v>
      </c>
      <c r="AB503" s="24" t="str">
        <f>IF(ISERR(MONTH(AA503)),TRIM(SUBSTITUTE(AA503,(RIGHT(TRIM(AA503),4)),"")),TEXT(AA503,"mmmm"))</f>
        <v>August</v>
      </c>
      <c r="AC503" s="24">
        <f>IF(ISERR(YEAR(AA503)),VALUE(RIGHT(TRIM(AA503),4)),YEAR(AA503))</f>
        <v>2016</v>
      </c>
      <c r="AD503" t="s">
        <v>457</v>
      </c>
      <c r="AE503" t="b">
        <f>VLOOKUP(AA503,duplicates!A:C,3,FALSE)</f>
        <v>1</v>
      </c>
      <c r="AF503" t="b">
        <f t="shared" si="3"/>
        <v>1</v>
      </c>
      <c r="AG503" s="23" t="b">
        <v>1</v>
      </c>
    </row>
    <row r="504" spans="1:33" x14ac:dyDescent="0.2">
      <c r="A504" t="s">
        <v>441</v>
      </c>
      <c r="B504">
        <v>2263</v>
      </c>
      <c r="C504" t="s">
        <v>336</v>
      </c>
      <c r="D504" t="s">
        <v>234</v>
      </c>
      <c r="E504" s="4">
        <f>IF(ISBLANK(G504),H504,G504)</f>
        <v>53</v>
      </c>
      <c r="F504" s="9" t="b">
        <f>AND(ISBLANK(G504),ISBLANK(H504))</f>
        <v>0</v>
      </c>
      <c r="H504" s="9">
        <v>53</v>
      </c>
      <c r="I504">
        <v>653</v>
      </c>
      <c r="J504" s="9" t="b">
        <f>AND(ISBLANK(K504),ISBLANK(L504))</f>
        <v>0</v>
      </c>
      <c r="L504" s="9">
        <v>53</v>
      </c>
      <c r="M504" s="15" t="b">
        <f>AND(ISBLANK(N504),ISBLANK(O504),ISBLANK(P504))</f>
        <v>0</v>
      </c>
      <c r="O504" s="15">
        <v>46</v>
      </c>
      <c r="Q504">
        <v>46</v>
      </c>
      <c r="R504" s="18" t="b">
        <f>AND(ISBLANK(S504),ISBLANK(T504))</f>
        <v>0</v>
      </c>
      <c r="S504" s="20">
        <v>1</v>
      </c>
      <c r="U504" s="15" t="b">
        <f>AND(ISBLANK(V504),ISBLANK(W504),ISBLANK(X504))</f>
        <v>0</v>
      </c>
      <c r="V504" s="16">
        <v>1</v>
      </c>
      <c r="Y504" s="13">
        <v>1</v>
      </c>
      <c r="AA504" s="3">
        <v>42583</v>
      </c>
      <c r="AB504" s="24" t="str">
        <f>IF(ISERR(MONTH(AA504)),TRIM(SUBSTITUTE(AA504,(RIGHT(TRIM(AA504),4)),"")),TEXT(AA504,"mmmm"))</f>
        <v>August</v>
      </c>
      <c r="AC504" s="24">
        <f>IF(ISERR(YEAR(AA504)),VALUE(RIGHT(TRIM(AA504),4)),YEAR(AA504))</f>
        <v>2016</v>
      </c>
      <c r="AD504" t="s">
        <v>457</v>
      </c>
      <c r="AE504" t="b">
        <f>VLOOKUP(AA504,duplicates!A:C,3,FALSE)</f>
        <v>1</v>
      </c>
      <c r="AF504" t="b">
        <f t="shared" si="3"/>
        <v>1</v>
      </c>
      <c r="AG504" s="23" t="b">
        <v>1</v>
      </c>
    </row>
    <row r="505" spans="1:33" x14ac:dyDescent="0.2">
      <c r="A505" t="s">
        <v>441</v>
      </c>
      <c r="B505">
        <v>2180</v>
      </c>
      <c r="C505" t="s">
        <v>47</v>
      </c>
      <c r="D505" t="s">
        <v>48</v>
      </c>
      <c r="E505" s="4">
        <f>IF(ISBLANK(G505),H505,G505)</f>
        <v>4</v>
      </c>
      <c r="F505" s="9" t="b">
        <f>AND(ISBLANK(G505),ISBLANK(H505))</f>
        <v>0</v>
      </c>
      <c r="H505" s="9">
        <v>4</v>
      </c>
      <c r="I505">
        <v>26</v>
      </c>
      <c r="J505" s="9" t="b">
        <f>AND(ISBLANK(K505),ISBLANK(L505))</f>
        <v>0</v>
      </c>
      <c r="L505" s="9">
        <v>4</v>
      </c>
      <c r="M505" s="15" t="b">
        <f>AND(ISBLANK(N505),ISBLANK(O505),ISBLANK(P505))</f>
        <v>0</v>
      </c>
      <c r="O505" s="15">
        <v>1</v>
      </c>
      <c r="Q505">
        <v>1</v>
      </c>
      <c r="R505" s="18" t="b">
        <f>AND(ISBLANK(S505),ISBLANK(T505))</f>
        <v>0</v>
      </c>
      <c r="S505" s="20">
        <v>1</v>
      </c>
      <c r="U505" s="15" t="b">
        <f>AND(ISBLANK(V505),ISBLANK(W505),ISBLANK(X505))</f>
        <v>0</v>
      </c>
      <c r="V505" s="16">
        <v>1</v>
      </c>
      <c r="Y505" s="13">
        <v>0.96</v>
      </c>
      <c r="AA505" s="3">
        <v>42583</v>
      </c>
      <c r="AB505" s="24" t="str">
        <f>IF(ISERR(MONTH(AA505)),TRIM(SUBSTITUTE(AA505,(RIGHT(TRIM(AA505),4)),"")),TEXT(AA505,"mmmm"))</f>
        <v>August</v>
      </c>
      <c r="AC505" s="24">
        <f>IF(ISERR(YEAR(AA505)),VALUE(RIGHT(TRIM(AA505),4)),YEAR(AA505))</f>
        <v>2016</v>
      </c>
      <c r="AD505" t="s">
        <v>457</v>
      </c>
      <c r="AE505" t="b">
        <f>VLOOKUP(AA505,duplicates!A:C,3,FALSE)</f>
        <v>1</v>
      </c>
      <c r="AF505" t="b">
        <f t="shared" si="3"/>
        <v>1</v>
      </c>
      <c r="AG505" s="23" t="b">
        <v>1</v>
      </c>
    </row>
    <row r="506" spans="1:33" x14ac:dyDescent="0.2">
      <c r="A506" t="s">
        <v>441</v>
      </c>
      <c r="B506">
        <v>2181</v>
      </c>
      <c r="C506" t="s">
        <v>79</v>
      </c>
      <c r="D506" t="s">
        <v>80</v>
      </c>
      <c r="E506" s="4">
        <f>IF(ISBLANK(G506),H506,G506)</f>
        <v>0</v>
      </c>
      <c r="F506" s="9" t="b">
        <f>AND(ISBLANK(G506),ISBLANK(H506))</f>
        <v>0</v>
      </c>
      <c r="H506" s="9">
        <v>0</v>
      </c>
      <c r="I506">
        <v>4</v>
      </c>
      <c r="J506" s="9" t="b">
        <f>AND(ISBLANK(K506),ISBLANK(L506))</f>
        <v>0</v>
      </c>
      <c r="L506" s="9">
        <v>0</v>
      </c>
      <c r="M506" s="15" t="b">
        <f>AND(ISBLANK(N506),ISBLANK(O506),ISBLANK(P506))</f>
        <v>0</v>
      </c>
      <c r="O506" s="15">
        <v>0</v>
      </c>
      <c r="Q506">
        <v>0</v>
      </c>
      <c r="R506" s="18" t="b">
        <f>AND(ISBLANK(S506),ISBLANK(T506))</f>
        <v>0</v>
      </c>
      <c r="S506" s="18" t="s">
        <v>27</v>
      </c>
      <c r="U506" s="15" t="b">
        <f>AND(ISBLANK(V506),ISBLANK(W506),ISBLANK(X506))</f>
        <v>0</v>
      </c>
      <c r="V506" s="15" t="s">
        <v>27</v>
      </c>
      <c r="Y506" s="13">
        <v>1</v>
      </c>
      <c r="AA506" s="3">
        <v>42583</v>
      </c>
      <c r="AB506" s="24" t="str">
        <f>IF(ISERR(MONTH(AA506)),TRIM(SUBSTITUTE(AA506,(RIGHT(TRIM(AA506),4)),"")),TEXT(AA506,"mmmm"))</f>
        <v>August</v>
      </c>
      <c r="AC506" s="24">
        <f>IF(ISERR(YEAR(AA506)),VALUE(RIGHT(TRIM(AA506),4)),YEAR(AA506))</f>
        <v>2016</v>
      </c>
      <c r="AD506" t="s">
        <v>457</v>
      </c>
      <c r="AE506" t="b">
        <f>VLOOKUP(AA506,duplicates!A:C,3,FALSE)</f>
        <v>1</v>
      </c>
      <c r="AF506" t="b">
        <f t="shared" si="3"/>
        <v>1</v>
      </c>
      <c r="AG506" s="23" t="b">
        <v>1</v>
      </c>
    </row>
    <row r="507" spans="1:33" x14ac:dyDescent="0.2">
      <c r="A507" t="s">
        <v>441</v>
      </c>
      <c r="B507">
        <v>2264</v>
      </c>
      <c r="C507" t="s">
        <v>373</v>
      </c>
      <c r="D507" t="s">
        <v>374</v>
      </c>
      <c r="E507" s="4">
        <f>IF(ISBLANK(G507),H507,G507)</f>
        <v>39</v>
      </c>
      <c r="F507" s="9" t="b">
        <f>AND(ISBLANK(G507),ISBLANK(H507))</f>
        <v>0</v>
      </c>
      <c r="H507" s="9">
        <v>39</v>
      </c>
      <c r="I507">
        <v>532</v>
      </c>
      <c r="J507" s="9" t="b">
        <f>AND(ISBLANK(K507),ISBLANK(L507))</f>
        <v>0</v>
      </c>
      <c r="L507" s="9">
        <v>39</v>
      </c>
      <c r="M507" s="15" t="b">
        <f>AND(ISBLANK(N507),ISBLANK(O507),ISBLANK(P507))</f>
        <v>0</v>
      </c>
      <c r="O507" s="15">
        <v>3</v>
      </c>
      <c r="Q507">
        <v>3</v>
      </c>
      <c r="R507" s="18" t="b">
        <f>AND(ISBLANK(S507),ISBLANK(T507))</f>
        <v>0</v>
      </c>
      <c r="S507" s="20">
        <v>1</v>
      </c>
      <c r="U507" s="15" t="b">
        <f>AND(ISBLANK(V507),ISBLANK(W507),ISBLANK(X507))</f>
        <v>0</v>
      </c>
      <c r="V507" s="16">
        <v>1</v>
      </c>
      <c r="Y507" s="13">
        <v>1</v>
      </c>
      <c r="AA507" s="3">
        <v>42583</v>
      </c>
      <c r="AB507" s="24" t="str">
        <f>IF(ISERR(MONTH(AA507)),TRIM(SUBSTITUTE(AA507,(RIGHT(TRIM(AA507),4)),"")),TEXT(AA507,"mmmm"))</f>
        <v>August</v>
      </c>
      <c r="AC507" s="24">
        <f>IF(ISERR(YEAR(AA507)),VALUE(RIGHT(TRIM(AA507),4)),YEAR(AA507))</f>
        <v>2016</v>
      </c>
      <c r="AD507" t="s">
        <v>457</v>
      </c>
      <c r="AE507" t="b">
        <f>VLOOKUP(AA507,duplicates!A:C,3,FALSE)</f>
        <v>1</v>
      </c>
      <c r="AF507" t="b">
        <f t="shared" si="3"/>
        <v>1</v>
      </c>
      <c r="AG507" s="23" t="b">
        <v>1</v>
      </c>
    </row>
    <row r="508" spans="1:33" x14ac:dyDescent="0.2">
      <c r="A508" t="s">
        <v>441</v>
      </c>
      <c r="B508">
        <v>2182</v>
      </c>
      <c r="C508" t="s">
        <v>53</v>
      </c>
      <c r="D508" t="s">
        <v>54</v>
      </c>
      <c r="E508" s="4">
        <f>IF(ISBLANK(G508),H508,G508)</f>
        <v>32</v>
      </c>
      <c r="F508" s="9" t="b">
        <f>AND(ISBLANK(G508),ISBLANK(H508))</f>
        <v>0</v>
      </c>
      <c r="H508" s="9">
        <v>32</v>
      </c>
      <c r="I508">
        <v>345</v>
      </c>
      <c r="J508" s="9" t="b">
        <f>AND(ISBLANK(K508),ISBLANK(L508))</f>
        <v>0</v>
      </c>
      <c r="L508" s="9">
        <v>30</v>
      </c>
      <c r="M508" s="15" t="b">
        <f>AND(ISBLANK(N508),ISBLANK(O508),ISBLANK(P508))</f>
        <v>0</v>
      </c>
      <c r="O508" s="15">
        <v>14</v>
      </c>
      <c r="Q508">
        <v>14</v>
      </c>
      <c r="R508" s="18" t="b">
        <f>AND(ISBLANK(S508),ISBLANK(T508))</f>
        <v>0</v>
      </c>
      <c r="S508" s="20">
        <v>1</v>
      </c>
      <c r="U508" s="15" t="b">
        <f>AND(ISBLANK(V508),ISBLANK(W508),ISBLANK(X508))</f>
        <v>0</v>
      </c>
      <c r="V508" s="16">
        <v>0.94</v>
      </c>
      <c r="Y508" s="13">
        <v>0.93</v>
      </c>
      <c r="AA508" s="3">
        <v>42583</v>
      </c>
      <c r="AB508" s="24" t="str">
        <f>IF(ISERR(MONTH(AA508)),TRIM(SUBSTITUTE(AA508,(RIGHT(TRIM(AA508),4)),"")),TEXT(AA508,"mmmm"))</f>
        <v>August</v>
      </c>
      <c r="AC508" s="24">
        <f>IF(ISERR(YEAR(AA508)),VALUE(RIGHT(TRIM(AA508),4)),YEAR(AA508))</f>
        <v>2016</v>
      </c>
      <c r="AD508" t="s">
        <v>457</v>
      </c>
      <c r="AE508" t="b">
        <f>VLOOKUP(AA508,duplicates!A:C,3,FALSE)</f>
        <v>1</v>
      </c>
      <c r="AF508" t="b">
        <f t="shared" si="3"/>
        <v>1</v>
      </c>
      <c r="AG508" s="23" t="b">
        <v>1</v>
      </c>
    </row>
    <row r="509" spans="1:33" x14ac:dyDescent="0.2">
      <c r="A509" t="s">
        <v>441</v>
      </c>
      <c r="B509">
        <v>2265</v>
      </c>
      <c r="C509" t="s">
        <v>283</v>
      </c>
      <c r="D509" t="s">
        <v>284</v>
      </c>
      <c r="E509" s="4">
        <f>IF(ISBLANK(G509),H509,G509)</f>
        <v>81</v>
      </c>
      <c r="F509" s="9" t="b">
        <f>AND(ISBLANK(G509),ISBLANK(H509))</f>
        <v>0</v>
      </c>
      <c r="H509" s="9">
        <v>81</v>
      </c>
      <c r="I509">
        <v>552</v>
      </c>
      <c r="J509" s="9" t="b">
        <f>AND(ISBLANK(K509),ISBLANK(L509))</f>
        <v>0</v>
      </c>
      <c r="L509" s="9">
        <v>81</v>
      </c>
      <c r="M509" s="15" t="b">
        <f>AND(ISBLANK(N509),ISBLANK(O509),ISBLANK(P509))</f>
        <v>0</v>
      </c>
      <c r="O509" s="15">
        <v>43</v>
      </c>
      <c r="Q509">
        <v>43</v>
      </c>
      <c r="R509" s="18" t="b">
        <f>AND(ISBLANK(S509),ISBLANK(T509))</f>
        <v>0</v>
      </c>
      <c r="S509" s="20">
        <v>1</v>
      </c>
      <c r="U509" s="15" t="b">
        <f>AND(ISBLANK(V509),ISBLANK(W509),ISBLANK(X509))</f>
        <v>0</v>
      </c>
      <c r="V509" s="16">
        <v>1</v>
      </c>
      <c r="Y509" s="13">
        <v>0.99</v>
      </c>
      <c r="AA509" s="3">
        <v>42583</v>
      </c>
      <c r="AB509" s="24" t="str">
        <f>IF(ISERR(MONTH(AA509)),TRIM(SUBSTITUTE(AA509,(RIGHT(TRIM(AA509),4)),"")),TEXT(AA509,"mmmm"))</f>
        <v>August</v>
      </c>
      <c r="AC509" s="24">
        <f>IF(ISERR(YEAR(AA509)),VALUE(RIGHT(TRIM(AA509),4)),YEAR(AA509))</f>
        <v>2016</v>
      </c>
      <c r="AD509" t="s">
        <v>457</v>
      </c>
      <c r="AE509" t="b">
        <f>VLOOKUP(AA509,duplicates!A:C,3,FALSE)</f>
        <v>1</v>
      </c>
      <c r="AF509" t="b">
        <f t="shared" si="3"/>
        <v>1</v>
      </c>
      <c r="AG509" s="23" t="b">
        <v>1</v>
      </c>
    </row>
    <row r="510" spans="1:33" x14ac:dyDescent="0.2">
      <c r="A510" t="s">
        <v>441</v>
      </c>
      <c r="B510">
        <v>2183</v>
      </c>
      <c r="C510" t="s">
        <v>147</v>
      </c>
      <c r="D510" t="s">
        <v>148</v>
      </c>
      <c r="E510" s="4">
        <f>IF(ISBLANK(G510),H510,G510)</f>
        <v>35</v>
      </c>
      <c r="F510" s="9" t="b">
        <f>AND(ISBLANK(G510),ISBLANK(H510))</f>
        <v>0</v>
      </c>
      <c r="H510" s="9">
        <v>35</v>
      </c>
      <c r="I510">
        <v>328</v>
      </c>
      <c r="J510" s="9" t="b">
        <f>AND(ISBLANK(K510),ISBLANK(L510))</f>
        <v>0</v>
      </c>
      <c r="L510" s="9">
        <v>35</v>
      </c>
      <c r="M510" s="15" t="b">
        <f>AND(ISBLANK(N510),ISBLANK(O510),ISBLANK(P510))</f>
        <v>0</v>
      </c>
      <c r="O510" s="15">
        <v>35</v>
      </c>
      <c r="Q510">
        <v>34</v>
      </c>
      <c r="R510" s="18" t="b">
        <f>AND(ISBLANK(S510),ISBLANK(T510))</f>
        <v>0</v>
      </c>
      <c r="S510" s="20">
        <v>0.97</v>
      </c>
      <c r="U510" s="15" t="b">
        <f>AND(ISBLANK(V510),ISBLANK(W510),ISBLANK(X510))</f>
        <v>0</v>
      </c>
      <c r="V510" s="16">
        <v>1</v>
      </c>
      <c r="Y510" s="13">
        <v>0.95</v>
      </c>
      <c r="AA510" s="3">
        <v>42583</v>
      </c>
      <c r="AB510" s="24" t="str">
        <f>IF(ISERR(MONTH(AA510)),TRIM(SUBSTITUTE(AA510,(RIGHT(TRIM(AA510),4)),"")),TEXT(AA510,"mmmm"))</f>
        <v>August</v>
      </c>
      <c r="AC510" s="24">
        <f>IF(ISERR(YEAR(AA510)),VALUE(RIGHT(TRIM(AA510),4)),YEAR(AA510))</f>
        <v>2016</v>
      </c>
      <c r="AD510" t="s">
        <v>457</v>
      </c>
      <c r="AE510" t="b">
        <f>VLOOKUP(AA510,duplicates!A:C,3,FALSE)</f>
        <v>1</v>
      </c>
      <c r="AF510" t="b">
        <f t="shared" si="3"/>
        <v>1</v>
      </c>
      <c r="AG510" s="23" t="b">
        <v>1</v>
      </c>
    </row>
    <row r="511" spans="1:33" x14ac:dyDescent="0.2">
      <c r="A511" t="s">
        <v>441</v>
      </c>
      <c r="B511">
        <v>2184</v>
      </c>
      <c r="C511" t="s">
        <v>49</v>
      </c>
      <c r="D511" t="s">
        <v>50</v>
      </c>
      <c r="E511" s="4">
        <f>IF(ISBLANK(G511),H511,G511)</f>
        <v>9</v>
      </c>
      <c r="F511" s="9" t="b">
        <f>AND(ISBLANK(G511),ISBLANK(H511))</f>
        <v>0</v>
      </c>
      <c r="H511" s="9">
        <v>9</v>
      </c>
      <c r="I511">
        <v>176</v>
      </c>
      <c r="J511" s="9" t="b">
        <f>AND(ISBLANK(K511),ISBLANK(L511))</f>
        <v>0</v>
      </c>
      <c r="L511" s="9">
        <v>9</v>
      </c>
      <c r="M511" s="15" t="b">
        <f>AND(ISBLANK(N511),ISBLANK(O511),ISBLANK(P511))</f>
        <v>0</v>
      </c>
      <c r="O511" s="15">
        <v>9</v>
      </c>
      <c r="Q511">
        <v>9</v>
      </c>
      <c r="R511" s="18" t="b">
        <f>AND(ISBLANK(S511),ISBLANK(T511))</f>
        <v>0</v>
      </c>
      <c r="S511" s="20">
        <v>1</v>
      </c>
      <c r="U511" s="15" t="b">
        <f>AND(ISBLANK(V511),ISBLANK(W511),ISBLANK(X511))</f>
        <v>0</v>
      </c>
      <c r="V511" s="16">
        <v>1</v>
      </c>
      <c r="Y511" s="13">
        <v>0.9</v>
      </c>
      <c r="AA511" s="3">
        <v>42583</v>
      </c>
      <c r="AB511" s="24" t="str">
        <f>IF(ISERR(MONTH(AA511)),TRIM(SUBSTITUTE(AA511,(RIGHT(TRIM(AA511),4)),"")),TEXT(AA511,"mmmm"))</f>
        <v>August</v>
      </c>
      <c r="AC511" s="24">
        <f>IF(ISERR(YEAR(AA511)),VALUE(RIGHT(TRIM(AA511),4)),YEAR(AA511))</f>
        <v>2016</v>
      </c>
      <c r="AD511" t="s">
        <v>457</v>
      </c>
      <c r="AE511" t="b">
        <f>VLOOKUP(AA511,duplicates!A:C,3,FALSE)</f>
        <v>1</v>
      </c>
      <c r="AF511" t="b">
        <f t="shared" si="3"/>
        <v>1</v>
      </c>
      <c r="AG511" s="23" t="b">
        <v>1</v>
      </c>
    </row>
    <row r="512" spans="1:33" x14ac:dyDescent="0.2">
      <c r="A512" t="s">
        <v>441</v>
      </c>
      <c r="B512">
        <v>2266</v>
      </c>
      <c r="C512" t="s">
        <v>255</v>
      </c>
      <c r="D512" t="s">
        <v>256</v>
      </c>
      <c r="E512" s="4">
        <f>IF(ISBLANK(G512),H512,G512)</f>
        <v>32</v>
      </c>
      <c r="F512" s="9" t="b">
        <f>AND(ISBLANK(G512),ISBLANK(H512))</f>
        <v>0</v>
      </c>
      <c r="H512" s="9">
        <v>32</v>
      </c>
      <c r="I512">
        <v>406</v>
      </c>
      <c r="J512" s="9" t="b">
        <f>AND(ISBLANK(K512),ISBLANK(L512))</f>
        <v>0</v>
      </c>
      <c r="L512" s="9">
        <v>22</v>
      </c>
      <c r="M512" s="15" t="b">
        <f>AND(ISBLANK(N512),ISBLANK(O512),ISBLANK(P512))</f>
        <v>0</v>
      </c>
      <c r="O512" s="15">
        <v>32</v>
      </c>
      <c r="Q512">
        <v>20</v>
      </c>
      <c r="R512" s="18" t="b">
        <f>AND(ISBLANK(S512),ISBLANK(T512))</f>
        <v>0</v>
      </c>
      <c r="S512" s="20">
        <v>0.63</v>
      </c>
      <c r="U512" s="15" t="b">
        <f>AND(ISBLANK(V512),ISBLANK(W512),ISBLANK(X512))</f>
        <v>0</v>
      </c>
      <c r="V512" s="16">
        <v>0.69</v>
      </c>
      <c r="Y512" s="13">
        <v>0.9</v>
      </c>
      <c r="AA512" s="3">
        <v>42583</v>
      </c>
      <c r="AB512" s="24" t="str">
        <f>IF(ISERR(MONTH(AA512)),TRIM(SUBSTITUTE(AA512,(RIGHT(TRIM(AA512),4)),"")),TEXT(AA512,"mmmm"))</f>
        <v>August</v>
      </c>
      <c r="AC512" s="24">
        <f>IF(ISERR(YEAR(AA512)),VALUE(RIGHT(TRIM(AA512),4)),YEAR(AA512))</f>
        <v>2016</v>
      </c>
      <c r="AD512" t="s">
        <v>457</v>
      </c>
      <c r="AE512" t="b">
        <f>VLOOKUP(AA512,duplicates!A:C,3,FALSE)</f>
        <v>1</v>
      </c>
      <c r="AF512" t="b">
        <f t="shared" si="3"/>
        <v>1</v>
      </c>
      <c r="AG512" s="23" t="b">
        <v>1</v>
      </c>
    </row>
    <row r="513" spans="1:33" x14ac:dyDescent="0.2">
      <c r="A513" t="s">
        <v>441</v>
      </c>
      <c r="B513">
        <v>2267</v>
      </c>
      <c r="C513" t="s">
        <v>357</v>
      </c>
      <c r="D513" t="s">
        <v>358</v>
      </c>
      <c r="E513" s="4">
        <f>IF(ISBLANK(G513),H513,G513)</f>
        <v>28</v>
      </c>
      <c r="F513" s="9" t="b">
        <f>AND(ISBLANK(G513),ISBLANK(H513))</f>
        <v>0</v>
      </c>
      <c r="H513" s="9">
        <v>28</v>
      </c>
      <c r="I513">
        <v>291</v>
      </c>
      <c r="J513" s="9" t="b">
        <f>AND(ISBLANK(K513),ISBLANK(L513))</f>
        <v>0</v>
      </c>
      <c r="L513" s="9">
        <v>28</v>
      </c>
      <c r="M513" s="15" t="b">
        <f>AND(ISBLANK(N513),ISBLANK(O513),ISBLANK(P513))</f>
        <v>0</v>
      </c>
      <c r="O513" s="15">
        <v>22</v>
      </c>
      <c r="Q513">
        <v>19</v>
      </c>
      <c r="R513" s="18" t="b">
        <f>AND(ISBLANK(S513),ISBLANK(T513))</f>
        <v>0</v>
      </c>
      <c r="S513" s="20">
        <v>0.86</v>
      </c>
      <c r="U513" s="15" t="b">
        <f>AND(ISBLANK(V513),ISBLANK(W513),ISBLANK(X513))</f>
        <v>0</v>
      </c>
      <c r="V513" s="16">
        <v>1</v>
      </c>
      <c r="Y513" s="13">
        <v>0.99</v>
      </c>
      <c r="AA513" s="3">
        <v>42583</v>
      </c>
      <c r="AB513" s="24" t="str">
        <f>IF(ISERR(MONTH(AA513)),TRIM(SUBSTITUTE(AA513,(RIGHT(TRIM(AA513),4)),"")),TEXT(AA513,"mmmm"))</f>
        <v>August</v>
      </c>
      <c r="AC513" s="24">
        <f>IF(ISERR(YEAR(AA513)),VALUE(RIGHT(TRIM(AA513),4)),YEAR(AA513))</f>
        <v>2016</v>
      </c>
      <c r="AD513" t="s">
        <v>457</v>
      </c>
      <c r="AE513" t="b">
        <f>VLOOKUP(AA513,duplicates!A:C,3,FALSE)</f>
        <v>1</v>
      </c>
      <c r="AF513" t="b">
        <f t="shared" si="3"/>
        <v>1</v>
      </c>
      <c r="AG513" s="23" t="b">
        <v>1</v>
      </c>
    </row>
    <row r="514" spans="1:33" x14ac:dyDescent="0.2">
      <c r="A514" t="s">
        <v>441</v>
      </c>
      <c r="B514">
        <v>2185</v>
      </c>
      <c r="C514" t="s">
        <v>65</v>
      </c>
      <c r="D514" t="s">
        <v>66</v>
      </c>
      <c r="E514" s="4">
        <f>IF(ISBLANK(G514),H514,G514)</f>
        <v>77</v>
      </c>
      <c r="F514" s="9" t="b">
        <f>AND(ISBLANK(G514),ISBLANK(H514))</f>
        <v>0</v>
      </c>
      <c r="H514" s="9">
        <v>77</v>
      </c>
      <c r="I514">
        <v>218</v>
      </c>
      <c r="J514" s="9" t="b">
        <f>AND(ISBLANK(K514),ISBLANK(L514))</f>
        <v>0</v>
      </c>
      <c r="L514" s="9">
        <v>77</v>
      </c>
      <c r="M514" s="15" t="b">
        <f>AND(ISBLANK(N514),ISBLANK(O514),ISBLANK(P514))</f>
        <v>0</v>
      </c>
      <c r="O514" s="15">
        <v>24</v>
      </c>
      <c r="Q514">
        <v>22</v>
      </c>
      <c r="R514" s="18" t="b">
        <f>AND(ISBLANK(S514),ISBLANK(T514))</f>
        <v>0</v>
      </c>
      <c r="S514" s="20">
        <v>0.92</v>
      </c>
      <c r="U514" s="15" t="b">
        <f>AND(ISBLANK(V514),ISBLANK(W514),ISBLANK(X514))</f>
        <v>0</v>
      </c>
      <c r="V514" s="16">
        <v>1</v>
      </c>
      <c r="Y514" s="13">
        <v>0.97</v>
      </c>
      <c r="AA514" s="3">
        <v>42583</v>
      </c>
      <c r="AB514" s="24" t="str">
        <f>IF(ISERR(MONTH(AA514)),TRIM(SUBSTITUTE(AA514,(RIGHT(TRIM(AA514),4)),"")),TEXT(AA514,"mmmm"))</f>
        <v>August</v>
      </c>
      <c r="AC514" s="24">
        <f>IF(ISERR(YEAR(AA514)),VALUE(RIGHT(TRIM(AA514),4)),YEAR(AA514))</f>
        <v>2016</v>
      </c>
      <c r="AD514" t="s">
        <v>457</v>
      </c>
      <c r="AE514" t="b">
        <f>VLOOKUP(AA514,duplicates!A:C,3,FALSE)</f>
        <v>1</v>
      </c>
      <c r="AF514" t="b">
        <f t="shared" si="3"/>
        <v>1</v>
      </c>
      <c r="AG514" s="23" t="b">
        <v>1</v>
      </c>
    </row>
    <row r="515" spans="1:33" x14ac:dyDescent="0.2">
      <c r="A515" t="s">
        <v>441</v>
      </c>
      <c r="B515">
        <v>2186</v>
      </c>
      <c r="C515" t="s">
        <v>352</v>
      </c>
      <c r="D515" t="s">
        <v>353</v>
      </c>
      <c r="E515" s="4" t="str">
        <f>IF(ISBLANK(G515),H515,G515)</f>
        <v>NIL RETURN</v>
      </c>
      <c r="F515" s="9" t="b">
        <f>AND(ISBLANK(G515),ISBLANK(H515))</f>
        <v>0</v>
      </c>
      <c r="H515" s="9" t="s">
        <v>317</v>
      </c>
      <c r="I515" t="s">
        <v>317</v>
      </c>
      <c r="J515" s="9" t="b">
        <f>AND(ISBLANK(K515),ISBLANK(L515))</f>
        <v>0</v>
      </c>
      <c r="L515" s="9" t="s">
        <v>317</v>
      </c>
      <c r="M515" s="15" t="b">
        <f>AND(ISBLANK(N515),ISBLANK(O515),ISBLANK(P515))</f>
        <v>0</v>
      </c>
      <c r="O515" s="15" t="s">
        <v>317</v>
      </c>
      <c r="Q515" t="s">
        <v>317</v>
      </c>
      <c r="R515" s="18" t="b">
        <f>AND(ISBLANK(S515),ISBLANK(T515))</f>
        <v>0</v>
      </c>
      <c r="S515" s="18" t="s">
        <v>27</v>
      </c>
      <c r="U515" s="15" t="b">
        <f>AND(ISBLANK(V515),ISBLANK(W515),ISBLANK(X515))</f>
        <v>0</v>
      </c>
      <c r="V515" s="15" t="s">
        <v>27</v>
      </c>
      <c r="Y515" s="12" t="s">
        <v>27</v>
      </c>
      <c r="AA515" s="3">
        <v>42583</v>
      </c>
      <c r="AB515" s="24" t="str">
        <f>IF(ISERR(MONTH(AA515)),TRIM(SUBSTITUTE(AA515,(RIGHT(TRIM(AA515),4)),"")),TEXT(AA515,"mmmm"))</f>
        <v>August</v>
      </c>
      <c r="AC515" s="24">
        <f>IF(ISERR(YEAR(AA515)),VALUE(RIGHT(TRIM(AA515),4)),YEAR(AA515))</f>
        <v>2016</v>
      </c>
      <c r="AD515" t="s">
        <v>457</v>
      </c>
      <c r="AE515" t="b">
        <f>VLOOKUP(AA515,duplicates!A:C,3,FALSE)</f>
        <v>1</v>
      </c>
      <c r="AF515" t="b">
        <f t="shared" ref="AF515:AF578" si="4">OR(AND(AE515,AG515),AE515=FALSE)</f>
        <v>1</v>
      </c>
      <c r="AG515" s="23" t="b">
        <v>1</v>
      </c>
    </row>
    <row r="516" spans="1:33" x14ac:dyDescent="0.2">
      <c r="A516" t="s">
        <v>441</v>
      </c>
      <c r="B516">
        <v>2187</v>
      </c>
      <c r="C516" t="s">
        <v>125</v>
      </c>
      <c r="D516" t="s">
        <v>126</v>
      </c>
      <c r="E516" s="4">
        <f>IF(ISBLANK(G516),H516,G516)</f>
        <v>46</v>
      </c>
      <c r="F516" s="9" t="b">
        <f>AND(ISBLANK(G516),ISBLANK(H516))</f>
        <v>0</v>
      </c>
      <c r="H516" s="9">
        <v>46</v>
      </c>
      <c r="I516">
        <v>586</v>
      </c>
      <c r="J516" s="9" t="b">
        <f>AND(ISBLANK(K516),ISBLANK(L516))</f>
        <v>0</v>
      </c>
      <c r="L516" s="9">
        <v>44</v>
      </c>
      <c r="M516" s="15" t="b">
        <f>AND(ISBLANK(N516),ISBLANK(O516),ISBLANK(P516))</f>
        <v>0</v>
      </c>
      <c r="O516" s="15">
        <v>44</v>
      </c>
      <c r="Q516">
        <v>44</v>
      </c>
      <c r="R516" s="18" t="b">
        <f>AND(ISBLANK(S516),ISBLANK(T516))</f>
        <v>0</v>
      </c>
      <c r="S516" s="20">
        <v>1</v>
      </c>
      <c r="U516" s="15" t="b">
        <f>AND(ISBLANK(V516),ISBLANK(W516),ISBLANK(X516))</f>
        <v>0</v>
      </c>
      <c r="V516" s="16">
        <v>0.96</v>
      </c>
      <c r="Y516" s="13">
        <v>0.97</v>
      </c>
      <c r="AA516" s="3">
        <v>42583</v>
      </c>
      <c r="AB516" s="24" t="str">
        <f>IF(ISERR(MONTH(AA516)),TRIM(SUBSTITUTE(AA516,(RIGHT(TRIM(AA516),4)),"")),TEXT(AA516,"mmmm"))</f>
        <v>August</v>
      </c>
      <c r="AC516" s="24">
        <f>IF(ISERR(YEAR(AA516)),VALUE(RIGHT(TRIM(AA516),4)),YEAR(AA516))</f>
        <v>2016</v>
      </c>
      <c r="AD516" t="s">
        <v>457</v>
      </c>
      <c r="AE516" t="b">
        <f>VLOOKUP(AA516,duplicates!A:C,3,FALSE)</f>
        <v>1</v>
      </c>
      <c r="AF516" t="b">
        <f t="shared" si="4"/>
        <v>1</v>
      </c>
      <c r="AG516" s="23" t="b">
        <v>1</v>
      </c>
    </row>
    <row r="517" spans="1:33" x14ac:dyDescent="0.2">
      <c r="A517" t="s">
        <v>441</v>
      </c>
      <c r="B517">
        <v>2268</v>
      </c>
      <c r="C517" t="s">
        <v>267</v>
      </c>
      <c r="D517" t="s">
        <v>268</v>
      </c>
      <c r="E517" s="4">
        <f>IF(ISBLANK(G517),H517,G517)</f>
        <v>38</v>
      </c>
      <c r="F517" s="9" t="b">
        <f>AND(ISBLANK(G517),ISBLANK(H517))</f>
        <v>0</v>
      </c>
      <c r="H517" s="9">
        <v>38</v>
      </c>
      <c r="I517">
        <v>667</v>
      </c>
      <c r="J517" s="9" t="b">
        <f>AND(ISBLANK(K517),ISBLANK(L517))</f>
        <v>0</v>
      </c>
      <c r="L517" s="9">
        <v>37</v>
      </c>
      <c r="M517" s="15" t="b">
        <f>AND(ISBLANK(N517),ISBLANK(O517),ISBLANK(P517))</f>
        <v>0</v>
      </c>
      <c r="O517" s="15">
        <v>35</v>
      </c>
      <c r="Q517">
        <v>31</v>
      </c>
      <c r="R517" s="18" t="b">
        <f>AND(ISBLANK(S517),ISBLANK(T517))</f>
        <v>0</v>
      </c>
      <c r="S517" s="20">
        <v>0.89</v>
      </c>
      <c r="U517" s="15" t="b">
        <f>AND(ISBLANK(V517),ISBLANK(W517),ISBLANK(X517))</f>
        <v>0</v>
      </c>
      <c r="V517" s="16">
        <v>0.97</v>
      </c>
      <c r="Y517" s="13">
        <v>0.95</v>
      </c>
      <c r="AA517" s="3">
        <v>42583</v>
      </c>
      <c r="AB517" s="24" t="str">
        <f>IF(ISERR(MONTH(AA517)),TRIM(SUBSTITUTE(AA517,(RIGHT(TRIM(AA517),4)),"")),TEXT(AA517,"mmmm"))</f>
        <v>August</v>
      </c>
      <c r="AC517" s="24">
        <f>IF(ISERR(YEAR(AA517)),VALUE(RIGHT(TRIM(AA517),4)),YEAR(AA517))</f>
        <v>2016</v>
      </c>
      <c r="AD517" t="s">
        <v>457</v>
      </c>
      <c r="AE517" t="b">
        <f>VLOOKUP(AA517,duplicates!A:C,3,FALSE)</f>
        <v>1</v>
      </c>
      <c r="AF517" t="b">
        <f t="shared" si="4"/>
        <v>1</v>
      </c>
      <c r="AG517" s="23" t="b">
        <v>1</v>
      </c>
    </row>
    <row r="518" spans="1:33" x14ac:dyDescent="0.2">
      <c r="A518" t="s">
        <v>441</v>
      </c>
      <c r="B518">
        <v>2269</v>
      </c>
      <c r="C518" t="s">
        <v>337</v>
      </c>
      <c r="D518" t="s">
        <v>338</v>
      </c>
      <c r="E518" s="4">
        <f>IF(ISBLANK(G518),H518,G518)</f>
        <v>247</v>
      </c>
      <c r="F518" s="9" t="b">
        <f>AND(ISBLANK(G518),ISBLANK(H518))</f>
        <v>0</v>
      </c>
      <c r="H518" s="9">
        <v>247</v>
      </c>
      <c r="I518">
        <v>396</v>
      </c>
      <c r="J518" s="9" t="b">
        <f>AND(ISBLANK(K518),ISBLANK(L518))</f>
        <v>0</v>
      </c>
      <c r="L518" s="9">
        <v>157</v>
      </c>
      <c r="M518" s="15" t="b">
        <f>AND(ISBLANK(N518),ISBLANK(O518),ISBLANK(P518))</f>
        <v>0</v>
      </c>
      <c r="O518" s="15">
        <v>3</v>
      </c>
      <c r="Q518">
        <v>1</v>
      </c>
      <c r="R518" s="18" t="b">
        <f>AND(ISBLANK(S518),ISBLANK(T518))</f>
        <v>0</v>
      </c>
      <c r="S518" s="20">
        <v>0.33</v>
      </c>
      <c r="U518" s="15" t="b">
        <f>AND(ISBLANK(V518),ISBLANK(W518),ISBLANK(X518))</f>
        <v>0</v>
      </c>
      <c r="V518" s="16">
        <v>0.64</v>
      </c>
      <c r="Y518" s="13">
        <v>0.69</v>
      </c>
      <c r="AA518" s="3">
        <v>42583</v>
      </c>
      <c r="AB518" s="24" t="str">
        <f>IF(ISERR(MONTH(AA518)),TRIM(SUBSTITUTE(AA518,(RIGHT(TRIM(AA518),4)),"")),TEXT(AA518,"mmmm"))</f>
        <v>August</v>
      </c>
      <c r="AC518" s="24">
        <f>IF(ISERR(YEAR(AA518)),VALUE(RIGHT(TRIM(AA518),4)),YEAR(AA518))</f>
        <v>2016</v>
      </c>
      <c r="AD518" t="s">
        <v>457</v>
      </c>
      <c r="AE518" t="b">
        <f>VLOOKUP(AA518,duplicates!A:C,3,FALSE)</f>
        <v>1</v>
      </c>
      <c r="AF518" t="b">
        <f t="shared" si="4"/>
        <v>1</v>
      </c>
      <c r="AG518" s="23" t="b">
        <v>1</v>
      </c>
    </row>
    <row r="519" spans="1:33" x14ac:dyDescent="0.2">
      <c r="A519" t="s">
        <v>441</v>
      </c>
      <c r="B519">
        <v>2270</v>
      </c>
      <c r="C519" t="s">
        <v>209</v>
      </c>
      <c r="D519" t="s">
        <v>210</v>
      </c>
      <c r="E519" s="4">
        <f>IF(ISBLANK(G519),H519,G519)</f>
        <v>396</v>
      </c>
      <c r="F519" s="9" t="b">
        <f>AND(ISBLANK(G519),ISBLANK(H519))</f>
        <v>0</v>
      </c>
      <c r="H519" s="9">
        <v>396</v>
      </c>
      <c r="I519">
        <v>755</v>
      </c>
      <c r="J519" s="9" t="b">
        <f>AND(ISBLANK(K519),ISBLANK(L519))</f>
        <v>0</v>
      </c>
      <c r="L519" s="9">
        <v>374</v>
      </c>
      <c r="M519" s="15" t="b">
        <f>AND(ISBLANK(N519),ISBLANK(O519),ISBLANK(P519))</f>
        <v>0</v>
      </c>
      <c r="O519" s="15">
        <v>0</v>
      </c>
      <c r="Q519">
        <v>0</v>
      </c>
      <c r="R519" s="18" t="b">
        <f>AND(ISBLANK(S519),ISBLANK(T519))</f>
        <v>0</v>
      </c>
      <c r="S519" s="18" t="s">
        <v>27</v>
      </c>
      <c r="U519" s="15" t="b">
        <f>AND(ISBLANK(V519),ISBLANK(W519),ISBLANK(X519))</f>
        <v>0</v>
      </c>
      <c r="V519" s="16">
        <v>0.94</v>
      </c>
      <c r="Y519" s="13">
        <v>0.9</v>
      </c>
      <c r="AA519" s="3">
        <v>42583</v>
      </c>
      <c r="AB519" s="24" t="str">
        <f>IF(ISERR(MONTH(AA519)),TRIM(SUBSTITUTE(AA519,(RIGHT(TRIM(AA519),4)),"")),TEXT(AA519,"mmmm"))</f>
        <v>August</v>
      </c>
      <c r="AC519" s="24">
        <f>IF(ISERR(YEAR(AA519)),VALUE(RIGHT(TRIM(AA519),4)),YEAR(AA519))</f>
        <v>2016</v>
      </c>
      <c r="AD519" t="s">
        <v>457</v>
      </c>
      <c r="AE519" t="b">
        <f>VLOOKUP(AA519,duplicates!A:C,3,FALSE)</f>
        <v>1</v>
      </c>
      <c r="AF519" t="b">
        <f t="shared" si="4"/>
        <v>1</v>
      </c>
      <c r="AG519" s="23" t="b">
        <v>1</v>
      </c>
    </row>
    <row r="520" spans="1:33" x14ac:dyDescent="0.2">
      <c r="A520" t="s">
        <v>441</v>
      </c>
      <c r="B520">
        <v>2188</v>
      </c>
      <c r="C520" t="s">
        <v>181</v>
      </c>
      <c r="D520" t="s">
        <v>182</v>
      </c>
      <c r="E520" s="4">
        <f>IF(ISBLANK(G520),H520,G520)</f>
        <v>90</v>
      </c>
      <c r="F520" s="9" t="b">
        <f>AND(ISBLANK(G520),ISBLANK(H520))</f>
        <v>0</v>
      </c>
      <c r="H520" s="9">
        <v>90</v>
      </c>
      <c r="I520">
        <v>458</v>
      </c>
      <c r="J520" s="9" t="b">
        <f>AND(ISBLANK(K520),ISBLANK(L520))</f>
        <v>0</v>
      </c>
      <c r="L520" s="9">
        <v>90</v>
      </c>
      <c r="M520" s="15" t="b">
        <f>AND(ISBLANK(N520),ISBLANK(O520),ISBLANK(P520))</f>
        <v>0</v>
      </c>
      <c r="O520" s="15">
        <v>45</v>
      </c>
      <c r="Q520">
        <v>45</v>
      </c>
      <c r="R520" s="18" t="b">
        <f>AND(ISBLANK(S520),ISBLANK(T520))</f>
        <v>0</v>
      </c>
      <c r="S520" s="20">
        <v>1</v>
      </c>
      <c r="U520" s="15" t="b">
        <f>AND(ISBLANK(V520),ISBLANK(W520),ISBLANK(X520))</f>
        <v>0</v>
      </c>
      <c r="V520" s="16">
        <v>1</v>
      </c>
      <c r="Y520" s="13">
        <v>1</v>
      </c>
      <c r="AA520" s="3">
        <v>42583</v>
      </c>
      <c r="AB520" s="24" t="str">
        <f>IF(ISERR(MONTH(AA520)),TRIM(SUBSTITUTE(AA520,(RIGHT(TRIM(AA520),4)),"")),TEXT(AA520,"mmmm"))</f>
        <v>August</v>
      </c>
      <c r="AC520" s="24">
        <f>IF(ISERR(YEAR(AA520)),VALUE(RIGHT(TRIM(AA520),4)),YEAR(AA520))</f>
        <v>2016</v>
      </c>
      <c r="AD520" t="s">
        <v>457</v>
      </c>
      <c r="AE520" t="b">
        <f>VLOOKUP(AA520,duplicates!A:C,3,FALSE)</f>
        <v>1</v>
      </c>
      <c r="AF520" t="b">
        <f t="shared" si="4"/>
        <v>1</v>
      </c>
      <c r="AG520" s="23" t="b">
        <v>1</v>
      </c>
    </row>
    <row r="521" spans="1:33" x14ac:dyDescent="0.2">
      <c r="A521" t="s">
        <v>441</v>
      </c>
      <c r="B521">
        <v>2271</v>
      </c>
      <c r="C521" t="s">
        <v>251</v>
      </c>
      <c r="D521" t="s">
        <v>252</v>
      </c>
      <c r="E521" s="4">
        <f>IF(ISBLANK(G521),H521,G521)</f>
        <v>35</v>
      </c>
      <c r="F521" s="9" t="b">
        <f>AND(ISBLANK(G521),ISBLANK(H521))</f>
        <v>0</v>
      </c>
      <c r="H521" s="9">
        <v>35</v>
      </c>
      <c r="I521">
        <v>306</v>
      </c>
      <c r="J521" s="9" t="b">
        <f>AND(ISBLANK(K521),ISBLANK(L521))</f>
        <v>0</v>
      </c>
      <c r="L521" s="9">
        <v>35</v>
      </c>
      <c r="M521" s="15" t="b">
        <f>AND(ISBLANK(N521),ISBLANK(O521),ISBLANK(P521))</f>
        <v>0</v>
      </c>
      <c r="O521" s="15">
        <v>6</v>
      </c>
      <c r="Q521">
        <v>6</v>
      </c>
      <c r="R521" s="18" t="b">
        <f>AND(ISBLANK(S521),ISBLANK(T521))</f>
        <v>0</v>
      </c>
      <c r="S521" s="20">
        <v>1</v>
      </c>
      <c r="U521" s="15" t="b">
        <f>AND(ISBLANK(V521),ISBLANK(W521),ISBLANK(X521))</f>
        <v>0</v>
      </c>
      <c r="V521" s="16">
        <v>1</v>
      </c>
      <c r="Y521" s="13">
        <v>0.99</v>
      </c>
      <c r="AA521" s="3">
        <v>42583</v>
      </c>
      <c r="AB521" s="24" t="str">
        <f>IF(ISERR(MONTH(AA521)),TRIM(SUBSTITUTE(AA521,(RIGHT(TRIM(AA521),4)),"")),TEXT(AA521,"mmmm"))</f>
        <v>August</v>
      </c>
      <c r="AC521" s="24">
        <f>IF(ISERR(YEAR(AA521)),VALUE(RIGHT(TRIM(AA521),4)),YEAR(AA521))</f>
        <v>2016</v>
      </c>
      <c r="AD521" t="s">
        <v>457</v>
      </c>
      <c r="AE521" t="b">
        <f>VLOOKUP(AA521,duplicates!A:C,3,FALSE)</f>
        <v>1</v>
      </c>
      <c r="AF521" t="b">
        <f t="shared" si="4"/>
        <v>1</v>
      </c>
      <c r="AG521" s="23" t="b">
        <v>1</v>
      </c>
    </row>
    <row r="522" spans="1:33" x14ac:dyDescent="0.2">
      <c r="A522" t="s">
        <v>441</v>
      </c>
      <c r="B522">
        <v>2272</v>
      </c>
      <c r="C522" t="s">
        <v>215</v>
      </c>
      <c r="D522" t="s">
        <v>216</v>
      </c>
      <c r="E522" s="4">
        <f>IF(ISBLANK(G522),H522,G522)</f>
        <v>18</v>
      </c>
      <c r="F522" s="9" t="b">
        <f>AND(ISBLANK(G522),ISBLANK(H522))</f>
        <v>0</v>
      </c>
      <c r="H522" s="9">
        <v>18</v>
      </c>
      <c r="I522">
        <v>280</v>
      </c>
      <c r="J522" s="9" t="b">
        <f>AND(ISBLANK(K522),ISBLANK(L522))</f>
        <v>0</v>
      </c>
      <c r="L522" s="9">
        <v>3</v>
      </c>
      <c r="M522" s="15" t="b">
        <f>AND(ISBLANK(N522),ISBLANK(O522),ISBLANK(P522))</f>
        <v>0</v>
      </c>
      <c r="O522" s="15">
        <v>2</v>
      </c>
      <c r="Q522">
        <v>2</v>
      </c>
      <c r="R522" s="18" t="b">
        <f>AND(ISBLANK(S522),ISBLANK(T522))</f>
        <v>0</v>
      </c>
      <c r="S522" s="20">
        <v>1</v>
      </c>
      <c r="U522" s="15" t="b">
        <f>AND(ISBLANK(V522),ISBLANK(W522),ISBLANK(X522))</f>
        <v>0</v>
      </c>
      <c r="V522" s="16">
        <v>0.17</v>
      </c>
      <c r="Y522" s="13">
        <v>0.45</v>
      </c>
      <c r="AA522" s="3">
        <v>42583</v>
      </c>
      <c r="AB522" s="24" t="str">
        <f>IF(ISERR(MONTH(AA522)),TRIM(SUBSTITUTE(AA522,(RIGHT(TRIM(AA522),4)),"")),TEXT(AA522,"mmmm"))</f>
        <v>August</v>
      </c>
      <c r="AC522" s="24">
        <f>IF(ISERR(YEAR(AA522)),VALUE(RIGHT(TRIM(AA522),4)),YEAR(AA522))</f>
        <v>2016</v>
      </c>
      <c r="AD522" t="s">
        <v>457</v>
      </c>
      <c r="AE522" t="b">
        <f>VLOOKUP(AA522,duplicates!A:C,3,FALSE)</f>
        <v>1</v>
      </c>
      <c r="AF522" t="b">
        <f t="shared" si="4"/>
        <v>1</v>
      </c>
      <c r="AG522" s="23" t="b">
        <v>1</v>
      </c>
    </row>
    <row r="523" spans="1:33" x14ac:dyDescent="0.2">
      <c r="A523" t="s">
        <v>441</v>
      </c>
      <c r="B523">
        <v>2189</v>
      </c>
      <c r="C523" t="s">
        <v>335</v>
      </c>
      <c r="D523" t="s">
        <v>114</v>
      </c>
      <c r="E523" s="4">
        <f>IF(ISBLANK(G523),H523,G523)</f>
        <v>23</v>
      </c>
      <c r="F523" s="9" t="b">
        <f>AND(ISBLANK(G523),ISBLANK(H523))</f>
        <v>0</v>
      </c>
      <c r="H523" s="9">
        <v>23</v>
      </c>
      <c r="I523">
        <v>522</v>
      </c>
      <c r="J523" s="9" t="b">
        <f>AND(ISBLANK(K523),ISBLANK(L523))</f>
        <v>0</v>
      </c>
      <c r="L523" s="9">
        <v>23</v>
      </c>
      <c r="M523" s="15" t="b">
        <f>AND(ISBLANK(N523),ISBLANK(O523),ISBLANK(P523))</f>
        <v>0</v>
      </c>
      <c r="O523" s="15">
        <v>18</v>
      </c>
      <c r="Q523">
        <v>18</v>
      </c>
      <c r="R523" s="18" t="b">
        <f>AND(ISBLANK(S523),ISBLANK(T523))</f>
        <v>0</v>
      </c>
      <c r="S523" s="20">
        <v>1</v>
      </c>
      <c r="U523" s="15" t="b">
        <f>AND(ISBLANK(V523),ISBLANK(W523),ISBLANK(X523))</f>
        <v>0</v>
      </c>
      <c r="V523" s="16">
        <v>1</v>
      </c>
      <c r="Y523" s="13">
        <v>0.92</v>
      </c>
      <c r="AA523" s="3">
        <v>42583</v>
      </c>
      <c r="AB523" s="24" t="str">
        <f>IF(ISERR(MONTH(AA523)),TRIM(SUBSTITUTE(AA523,(RIGHT(TRIM(AA523),4)),"")),TEXT(AA523,"mmmm"))</f>
        <v>August</v>
      </c>
      <c r="AC523" s="24">
        <f>IF(ISERR(YEAR(AA523)),VALUE(RIGHT(TRIM(AA523),4)),YEAR(AA523))</f>
        <v>2016</v>
      </c>
      <c r="AD523" t="s">
        <v>457</v>
      </c>
      <c r="AE523" t="b">
        <f>VLOOKUP(AA523,duplicates!A:C,3,FALSE)</f>
        <v>1</v>
      </c>
      <c r="AF523" t="b">
        <f t="shared" si="4"/>
        <v>1</v>
      </c>
      <c r="AG523" s="23" t="b">
        <v>1</v>
      </c>
    </row>
    <row r="524" spans="1:33" x14ac:dyDescent="0.2">
      <c r="A524" t="s">
        <v>441</v>
      </c>
      <c r="B524">
        <v>2190</v>
      </c>
      <c r="C524" t="s">
        <v>169</v>
      </c>
      <c r="D524" t="s">
        <v>170</v>
      </c>
      <c r="E524" s="4">
        <f>IF(ISBLANK(G524),H524,G524)</f>
        <v>46</v>
      </c>
      <c r="F524" s="9" t="b">
        <f>AND(ISBLANK(G524),ISBLANK(H524))</f>
        <v>0</v>
      </c>
      <c r="H524" s="9">
        <v>46</v>
      </c>
      <c r="I524">
        <v>378</v>
      </c>
      <c r="J524" s="9" t="b">
        <f>AND(ISBLANK(K524),ISBLANK(L524))</f>
        <v>0</v>
      </c>
      <c r="L524" s="9">
        <v>42</v>
      </c>
      <c r="M524" s="15" t="b">
        <f>AND(ISBLANK(N524),ISBLANK(O524),ISBLANK(P524))</f>
        <v>0</v>
      </c>
      <c r="O524" s="15">
        <v>0</v>
      </c>
      <c r="Q524">
        <v>0</v>
      </c>
      <c r="R524" s="18" t="b">
        <f>AND(ISBLANK(S524),ISBLANK(T524))</f>
        <v>0</v>
      </c>
      <c r="S524" s="18" t="s">
        <v>27</v>
      </c>
      <c r="U524" s="15" t="b">
        <f>AND(ISBLANK(V524),ISBLANK(W524),ISBLANK(X524))</f>
        <v>0</v>
      </c>
      <c r="V524" s="16">
        <v>0.91</v>
      </c>
      <c r="Y524" s="13">
        <v>0.92</v>
      </c>
      <c r="AA524" s="3">
        <v>42583</v>
      </c>
      <c r="AB524" s="24" t="str">
        <f>IF(ISERR(MONTH(AA524)),TRIM(SUBSTITUTE(AA524,(RIGHT(TRIM(AA524),4)),"")),TEXT(AA524,"mmmm"))</f>
        <v>August</v>
      </c>
      <c r="AC524" s="24">
        <f>IF(ISERR(YEAR(AA524)),VALUE(RIGHT(TRIM(AA524),4)),YEAR(AA524))</f>
        <v>2016</v>
      </c>
      <c r="AD524" t="s">
        <v>457</v>
      </c>
      <c r="AE524" t="b">
        <f>VLOOKUP(AA524,duplicates!A:C,3,FALSE)</f>
        <v>1</v>
      </c>
      <c r="AF524" t="b">
        <f t="shared" si="4"/>
        <v>1</v>
      </c>
      <c r="AG524" s="23" t="b">
        <v>1</v>
      </c>
    </row>
    <row r="525" spans="1:33" x14ac:dyDescent="0.2">
      <c r="A525" t="s">
        <v>441</v>
      </c>
      <c r="B525">
        <v>2273</v>
      </c>
      <c r="C525" t="s">
        <v>291</v>
      </c>
      <c r="D525" t="s">
        <v>292</v>
      </c>
      <c r="E525" s="4">
        <f>IF(ISBLANK(G525),H525,G525)</f>
        <v>104</v>
      </c>
      <c r="F525" s="9" t="b">
        <f>AND(ISBLANK(G525),ISBLANK(H525))</f>
        <v>0</v>
      </c>
      <c r="H525" s="9">
        <v>104</v>
      </c>
      <c r="I525">
        <v>1052</v>
      </c>
      <c r="J525" s="9" t="b">
        <f>AND(ISBLANK(K525),ISBLANK(L525))</f>
        <v>0</v>
      </c>
      <c r="L525" s="9">
        <v>104</v>
      </c>
      <c r="M525" s="15" t="b">
        <f>AND(ISBLANK(N525),ISBLANK(O525),ISBLANK(P525))</f>
        <v>0</v>
      </c>
      <c r="O525" s="15">
        <v>77</v>
      </c>
      <c r="Q525">
        <v>77</v>
      </c>
      <c r="R525" s="18" t="b">
        <f>AND(ISBLANK(S525),ISBLANK(T525))</f>
        <v>0</v>
      </c>
      <c r="S525" s="20">
        <v>1</v>
      </c>
      <c r="U525" s="15" t="b">
        <f>AND(ISBLANK(V525),ISBLANK(W525),ISBLANK(X525))</f>
        <v>0</v>
      </c>
      <c r="V525" s="16">
        <v>1</v>
      </c>
      <c r="Y525" s="13">
        <v>0.9</v>
      </c>
      <c r="AA525" s="3">
        <v>42583</v>
      </c>
      <c r="AB525" s="24" t="str">
        <f>IF(ISERR(MONTH(AA525)),TRIM(SUBSTITUTE(AA525,(RIGHT(TRIM(AA525),4)),"")),TEXT(AA525,"mmmm"))</f>
        <v>August</v>
      </c>
      <c r="AC525" s="24">
        <f>IF(ISERR(YEAR(AA525)),VALUE(RIGHT(TRIM(AA525),4)),YEAR(AA525))</f>
        <v>2016</v>
      </c>
      <c r="AD525" t="s">
        <v>457</v>
      </c>
      <c r="AE525" t="b">
        <f>VLOOKUP(AA525,duplicates!A:C,3,FALSE)</f>
        <v>1</v>
      </c>
      <c r="AF525" t="b">
        <f t="shared" si="4"/>
        <v>1</v>
      </c>
      <c r="AG525" s="23" t="b">
        <v>1</v>
      </c>
    </row>
    <row r="526" spans="1:33" x14ac:dyDescent="0.2">
      <c r="A526" t="s">
        <v>441</v>
      </c>
      <c r="B526">
        <v>2191</v>
      </c>
      <c r="C526" t="s">
        <v>420</v>
      </c>
      <c r="D526" t="s">
        <v>264</v>
      </c>
      <c r="E526" s="4">
        <f>IF(ISBLANK(G526),H526,G526)</f>
        <v>369</v>
      </c>
      <c r="F526" s="9" t="b">
        <f>AND(ISBLANK(G526),ISBLANK(H526))</f>
        <v>0</v>
      </c>
      <c r="H526" s="9">
        <v>369</v>
      </c>
      <c r="I526">
        <v>769</v>
      </c>
      <c r="J526" s="9" t="b">
        <f>AND(ISBLANK(K526),ISBLANK(L526))</f>
        <v>0</v>
      </c>
      <c r="L526" s="9">
        <v>328</v>
      </c>
      <c r="M526" s="15" t="b">
        <f>AND(ISBLANK(N526),ISBLANK(O526),ISBLANK(P526))</f>
        <v>0</v>
      </c>
      <c r="O526" s="15">
        <v>108</v>
      </c>
      <c r="Q526">
        <v>108</v>
      </c>
      <c r="R526" s="18" t="b">
        <f>AND(ISBLANK(S526),ISBLANK(T526))</f>
        <v>0</v>
      </c>
      <c r="S526" s="20">
        <v>1</v>
      </c>
      <c r="U526" s="15" t="b">
        <f>AND(ISBLANK(V526),ISBLANK(W526),ISBLANK(X526))</f>
        <v>0</v>
      </c>
      <c r="V526" s="16">
        <v>0.89</v>
      </c>
      <c r="Y526" s="13">
        <v>0.61</v>
      </c>
      <c r="AA526" s="3">
        <v>42583</v>
      </c>
      <c r="AB526" s="24" t="str">
        <f>IF(ISERR(MONTH(AA526)),TRIM(SUBSTITUTE(AA526,(RIGHT(TRIM(AA526),4)),"")),TEXT(AA526,"mmmm"))</f>
        <v>August</v>
      </c>
      <c r="AC526" s="24">
        <f>IF(ISERR(YEAR(AA526)),VALUE(RIGHT(TRIM(AA526),4)),YEAR(AA526))</f>
        <v>2016</v>
      </c>
      <c r="AD526" t="s">
        <v>457</v>
      </c>
      <c r="AE526" t="b">
        <f>VLOOKUP(AA526,duplicates!A:C,3,FALSE)</f>
        <v>1</v>
      </c>
      <c r="AF526" t="b">
        <f t="shared" si="4"/>
        <v>1</v>
      </c>
      <c r="AG526" s="23" t="b">
        <v>1</v>
      </c>
    </row>
    <row r="527" spans="1:33" x14ac:dyDescent="0.2">
      <c r="A527" t="s">
        <v>441</v>
      </c>
      <c r="B527">
        <v>2192</v>
      </c>
      <c r="C527" t="s">
        <v>89</v>
      </c>
      <c r="D527" t="s">
        <v>90</v>
      </c>
      <c r="E527" s="4">
        <f>IF(ISBLANK(G527),H527,G527)</f>
        <v>0</v>
      </c>
      <c r="F527" s="9" t="b">
        <f>AND(ISBLANK(G527),ISBLANK(H527))</f>
        <v>0</v>
      </c>
      <c r="H527" s="9">
        <v>0</v>
      </c>
      <c r="I527">
        <v>8</v>
      </c>
      <c r="J527" s="9" t="b">
        <f>AND(ISBLANK(K527),ISBLANK(L527))</f>
        <v>0</v>
      </c>
      <c r="L527" s="9">
        <v>0</v>
      </c>
      <c r="M527" s="15" t="b">
        <f>AND(ISBLANK(N527),ISBLANK(O527),ISBLANK(P527))</f>
        <v>0</v>
      </c>
      <c r="O527" s="15">
        <v>0</v>
      </c>
      <c r="Q527">
        <v>0</v>
      </c>
      <c r="R527" s="18" t="b">
        <f>AND(ISBLANK(S527),ISBLANK(T527))</f>
        <v>0</v>
      </c>
      <c r="S527" s="18" t="s">
        <v>27</v>
      </c>
      <c r="U527" s="15" t="b">
        <f>AND(ISBLANK(V527),ISBLANK(W527),ISBLANK(X527))</f>
        <v>0</v>
      </c>
      <c r="V527" s="15" t="s">
        <v>27</v>
      </c>
      <c r="Y527" s="13">
        <v>1</v>
      </c>
      <c r="AA527" s="3">
        <v>42583</v>
      </c>
      <c r="AB527" s="24" t="str">
        <f>IF(ISERR(MONTH(AA527)),TRIM(SUBSTITUTE(AA527,(RIGHT(TRIM(AA527),4)),"")),TEXT(AA527,"mmmm"))</f>
        <v>August</v>
      </c>
      <c r="AC527" s="24">
        <f>IF(ISERR(YEAR(AA527)),VALUE(RIGHT(TRIM(AA527),4)),YEAR(AA527))</f>
        <v>2016</v>
      </c>
      <c r="AD527" t="s">
        <v>457</v>
      </c>
      <c r="AE527" t="b">
        <f>VLOOKUP(AA527,duplicates!A:C,3,FALSE)</f>
        <v>1</v>
      </c>
      <c r="AF527" t="b">
        <f t="shared" si="4"/>
        <v>1</v>
      </c>
      <c r="AG527" s="23" t="b">
        <v>1</v>
      </c>
    </row>
    <row r="528" spans="1:33" x14ac:dyDescent="0.2">
      <c r="A528" t="s">
        <v>441</v>
      </c>
      <c r="B528">
        <v>2274</v>
      </c>
      <c r="C528" t="s">
        <v>275</v>
      </c>
      <c r="D528" t="s">
        <v>276</v>
      </c>
      <c r="E528" s="4">
        <f>IF(ISBLANK(G528),H528,G528)</f>
        <v>40</v>
      </c>
      <c r="F528" s="9" t="b">
        <f>AND(ISBLANK(G528),ISBLANK(H528))</f>
        <v>0</v>
      </c>
      <c r="H528" s="9">
        <v>40</v>
      </c>
      <c r="I528">
        <v>504</v>
      </c>
      <c r="J528" s="9" t="b">
        <f>AND(ISBLANK(K528),ISBLANK(L528))</f>
        <v>0</v>
      </c>
      <c r="L528" s="9">
        <v>39</v>
      </c>
      <c r="M528" s="15" t="b">
        <f>AND(ISBLANK(N528),ISBLANK(O528),ISBLANK(P528))</f>
        <v>0</v>
      </c>
      <c r="O528" s="15">
        <v>15</v>
      </c>
      <c r="Q528">
        <v>14</v>
      </c>
      <c r="R528" s="18" t="b">
        <f>AND(ISBLANK(S528),ISBLANK(T528))</f>
        <v>0</v>
      </c>
      <c r="S528" s="20">
        <v>0.93</v>
      </c>
      <c r="U528" s="15" t="b">
        <f>AND(ISBLANK(V528),ISBLANK(W528),ISBLANK(X528))</f>
        <v>0</v>
      </c>
      <c r="V528" s="16">
        <v>0.98</v>
      </c>
      <c r="Y528" s="13">
        <v>0.98</v>
      </c>
      <c r="AA528" s="3">
        <v>42583</v>
      </c>
      <c r="AB528" s="24" t="str">
        <f>IF(ISERR(MONTH(AA528)),TRIM(SUBSTITUTE(AA528,(RIGHT(TRIM(AA528),4)),"")),TEXT(AA528,"mmmm"))</f>
        <v>August</v>
      </c>
      <c r="AC528" s="24">
        <f>IF(ISERR(YEAR(AA528)),VALUE(RIGHT(TRIM(AA528),4)),YEAR(AA528))</f>
        <v>2016</v>
      </c>
      <c r="AD528" t="s">
        <v>457</v>
      </c>
      <c r="AE528" t="b">
        <f>VLOOKUP(AA528,duplicates!A:C,3,FALSE)</f>
        <v>1</v>
      </c>
      <c r="AF528" t="b">
        <f t="shared" si="4"/>
        <v>1</v>
      </c>
      <c r="AG528" s="23" t="b">
        <v>1</v>
      </c>
    </row>
    <row r="529" spans="1:33" x14ac:dyDescent="0.2">
      <c r="A529" t="s">
        <v>441</v>
      </c>
      <c r="B529">
        <v>2193</v>
      </c>
      <c r="C529" t="s">
        <v>91</v>
      </c>
      <c r="D529" t="s">
        <v>92</v>
      </c>
      <c r="E529" s="4">
        <f>IF(ISBLANK(G529),H529,G529)</f>
        <v>240</v>
      </c>
      <c r="F529" s="9" t="b">
        <f>AND(ISBLANK(G529),ISBLANK(H529))</f>
        <v>0</v>
      </c>
      <c r="H529" s="9">
        <v>240</v>
      </c>
      <c r="I529">
        <v>296</v>
      </c>
      <c r="J529" s="9" t="b">
        <f>AND(ISBLANK(K529),ISBLANK(L529))</f>
        <v>0</v>
      </c>
      <c r="L529" s="9">
        <v>240</v>
      </c>
      <c r="M529" s="15" t="b">
        <f>AND(ISBLANK(N529),ISBLANK(O529),ISBLANK(P529))</f>
        <v>0</v>
      </c>
      <c r="O529" s="15">
        <v>93</v>
      </c>
      <c r="Q529">
        <v>93</v>
      </c>
      <c r="R529" s="18" t="b">
        <f>AND(ISBLANK(S529),ISBLANK(T529))</f>
        <v>0</v>
      </c>
      <c r="S529" s="20">
        <v>1</v>
      </c>
      <c r="U529" s="15" t="b">
        <f>AND(ISBLANK(V529),ISBLANK(W529),ISBLANK(X529))</f>
        <v>0</v>
      </c>
      <c r="V529" s="16">
        <v>1</v>
      </c>
      <c r="Y529" s="13">
        <v>0.96</v>
      </c>
      <c r="AA529" s="3">
        <v>42583</v>
      </c>
      <c r="AB529" s="24" t="str">
        <f>IF(ISERR(MONTH(AA529)),TRIM(SUBSTITUTE(AA529,(RIGHT(TRIM(AA529),4)),"")),TEXT(AA529,"mmmm"))</f>
        <v>August</v>
      </c>
      <c r="AC529" s="24">
        <f>IF(ISERR(YEAR(AA529)),VALUE(RIGHT(TRIM(AA529),4)),YEAR(AA529))</f>
        <v>2016</v>
      </c>
      <c r="AD529" t="s">
        <v>457</v>
      </c>
      <c r="AE529" t="b">
        <f>VLOOKUP(AA529,duplicates!A:C,3,FALSE)</f>
        <v>1</v>
      </c>
      <c r="AF529" t="b">
        <f t="shared" si="4"/>
        <v>1</v>
      </c>
      <c r="AG529" s="23" t="b">
        <v>1</v>
      </c>
    </row>
    <row r="530" spans="1:33" x14ac:dyDescent="0.2">
      <c r="A530" t="s">
        <v>441</v>
      </c>
      <c r="B530">
        <v>2275</v>
      </c>
      <c r="C530" t="s">
        <v>375</v>
      </c>
      <c r="D530" t="s">
        <v>376</v>
      </c>
      <c r="E530" s="4" t="str">
        <f>IF(ISBLANK(G530),H530,G530)</f>
        <v>NOT IN MONTH</v>
      </c>
      <c r="F530" s="9" t="b">
        <f>AND(ISBLANK(G530),ISBLANK(H530))</f>
        <v>0</v>
      </c>
      <c r="H530" s="9" t="s">
        <v>356</v>
      </c>
      <c r="I530" t="s">
        <v>356</v>
      </c>
      <c r="J530" s="9" t="b">
        <f>AND(ISBLANK(K530),ISBLANK(L530))</f>
        <v>0</v>
      </c>
      <c r="L530" s="9" t="s">
        <v>356</v>
      </c>
      <c r="M530" s="15" t="b">
        <f>AND(ISBLANK(N530),ISBLANK(O530),ISBLANK(P530))</f>
        <v>0</v>
      </c>
      <c r="O530" s="15" t="s">
        <v>356</v>
      </c>
      <c r="Q530" t="s">
        <v>356</v>
      </c>
      <c r="R530" s="18" t="b">
        <f>AND(ISBLANK(S530),ISBLANK(T530))</f>
        <v>0</v>
      </c>
      <c r="S530" s="18" t="s">
        <v>27</v>
      </c>
      <c r="U530" s="15" t="b">
        <f>AND(ISBLANK(V530),ISBLANK(W530),ISBLANK(X530))</f>
        <v>0</v>
      </c>
      <c r="V530" s="15" t="s">
        <v>27</v>
      </c>
      <c r="Y530" s="12" t="s">
        <v>27</v>
      </c>
      <c r="AA530" s="3">
        <v>42583</v>
      </c>
      <c r="AB530" s="24" t="str">
        <f>IF(ISERR(MONTH(AA530)),TRIM(SUBSTITUTE(AA530,(RIGHT(TRIM(AA530),4)),"")),TEXT(AA530,"mmmm"))</f>
        <v>August</v>
      </c>
      <c r="AC530" s="24">
        <f>IF(ISERR(YEAR(AA530)),VALUE(RIGHT(TRIM(AA530),4)),YEAR(AA530))</f>
        <v>2016</v>
      </c>
      <c r="AD530" t="s">
        <v>457</v>
      </c>
      <c r="AE530" t="b">
        <f>VLOOKUP(AA530,duplicates!A:C,3,FALSE)</f>
        <v>1</v>
      </c>
      <c r="AF530" t="b">
        <f t="shared" si="4"/>
        <v>1</v>
      </c>
      <c r="AG530" s="23" t="b">
        <v>1</v>
      </c>
    </row>
    <row r="531" spans="1:33" x14ac:dyDescent="0.2">
      <c r="A531" t="s">
        <v>441</v>
      </c>
      <c r="B531">
        <v>2194</v>
      </c>
      <c r="C531" t="s">
        <v>354</v>
      </c>
      <c r="D531" t="s">
        <v>355</v>
      </c>
      <c r="E531" s="4">
        <f>IF(ISBLANK(G531),H531,G531)</f>
        <v>120</v>
      </c>
      <c r="F531" s="9" t="b">
        <f>AND(ISBLANK(G531),ISBLANK(H531))</f>
        <v>0</v>
      </c>
      <c r="H531" s="9">
        <v>120</v>
      </c>
      <c r="I531">
        <v>695</v>
      </c>
      <c r="J531" s="9" t="b">
        <f>AND(ISBLANK(K531),ISBLANK(L531))</f>
        <v>0</v>
      </c>
      <c r="L531" s="9">
        <v>120</v>
      </c>
      <c r="M531" s="15" t="b">
        <f>AND(ISBLANK(N531),ISBLANK(O531),ISBLANK(P531))</f>
        <v>0</v>
      </c>
      <c r="O531" s="15">
        <v>32</v>
      </c>
      <c r="Q531">
        <v>32</v>
      </c>
      <c r="R531" s="18" t="b">
        <f>AND(ISBLANK(S531),ISBLANK(T531))</f>
        <v>0</v>
      </c>
      <c r="S531" s="20">
        <v>1</v>
      </c>
      <c r="U531" s="15" t="b">
        <f>AND(ISBLANK(V531),ISBLANK(W531),ISBLANK(X531))</f>
        <v>0</v>
      </c>
      <c r="V531" s="16">
        <v>1</v>
      </c>
      <c r="Y531" s="13">
        <v>0.91</v>
      </c>
      <c r="AA531" s="3">
        <v>42583</v>
      </c>
      <c r="AB531" s="24" t="str">
        <f>IF(ISERR(MONTH(AA531)),TRIM(SUBSTITUTE(AA531,(RIGHT(TRIM(AA531),4)),"")),TEXT(AA531,"mmmm"))</f>
        <v>August</v>
      </c>
      <c r="AC531" s="24">
        <f>IF(ISERR(YEAR(AA531)),VALUE(RIGHT(TRIM(AA531),4)),YEAR(AA531))</f>
        <v>2016</v>
      </c>
      <c r="AD531" t="s">
        <v>457</v>
      </c>
      <c r="AE531" t="b">
        <f>VLOOKUP(AA531,duplicates!A:C,3,FALSE)</f>
        <v>1</v>
      </c>
      <c r="AF531" t="b">
        <f t="shared" si="4"/>
        <v>1</v>
      </c>
      <c r="AG531" s="23" t="b">
        <v>1</v>
      </c>
    </row>
    <row r="532" spans="1:33" x14ac:dyDescent="0.2">
      <c r="A532" t="s">
        <v>441</v>
      </c>
      <c r="B532">
        <v>2276</v>
      </c>
      <c r="C532" t="s">
        <v>231</v>
      </c>
      <c r="D532" t="s">
        <v>232</v>
      </c>
      <c r="E532" s="4">
        <f>IF(ISBLANK(G532),H532,G532)</f>
        <v>65</v>
      </c>
      <c r="F532" s="9" t="b">
        <f>AND(ISBLANK(G532),ISBLANK(H532))</f>
        <v>0</v>
      </c>
      <c r="H532" s="9">
        <v>65</v>
      </c>
      <c r="I532">
        <v>472</v>
      </c>
      <c r="J532" s="9" t="b">
        <f>AND(ISBLANK(K532),ISBLANK(L532))</f>
        <v>0</v>
      </c>
      <c r="L532" s="9">
        <v>65</v>
      </c>
      <c r="M532" s="15" t="b">
        <f>AND(ISBLANK(N532),ISBLANK(O532),ISBLANK(P532))</f>
        <v>0</v>
      </c>
      <c r="O532" s="15">
        <v>34</v>
      </c>
      <c r="Q532">
        <v>34</v>
      </c>
      <c r="R532" s="18" t="b">
        <f>AND(ISBLANK(S532),ISBLANK(T532))</f>
        <v>0</v>
      </c>
      <c r="S532" s="20">
        <v>1</v>
      </c>
      <c r="U532" s="15" t="b">
        <f>AND(ISBLANK(V532),ISBLANK(W532),ISBLANK(X532))</f>
        <v>0</v>
      </c>
      <c r="V532" s="16">
        <v>1</v>
      </c>
      <c r="Y532" s="13">
        <v>0.91</v>
      </c>
      <c r="AA532" s="3">
        <v>42583</v>
      </c>
      <c r="AB532" s="24" t="str">
        <f>IF(ISERR(MONTH(AA532)),TRIM(SUBSTITUTE(AA532,(RIGHT(TRIM(AA532),4)),"")),TEXT(AA532,"mmmm"))</f>
        <v>August</v>
      </c>
      <c r="AC532" s="24">
        <f>IF(ISERR(YEAR(AA532)),VALUE(RIGHT(TRIM(AA532),4)),YEAR(AA532))</f>
        <v>2016</v>
      </c>
      <c r="AD532" t="s">
        <v>457</v>
      </c>
      <c r="AE532" t="b">
        <f>VLOOKUP(AA532,duplicates!A:C,3,FALSE)</f>
        <v>1</v>
      </c>
      <c r="AF532" t="b">
        <f t="shared" si="4"/>
        <v>1</v>
      </c>
      <c r="AG532" s="23" t="b">
        <v>1</v>
      </c>
    </row>
    <row r="533" spans="1:33" x14ac:dyDescent="0.2">
      <c r="A533" t="s">
        <v>441</v>
      </c>
      <c r="B533">
        <v>2195</v>
      </c>
      <c r="C533" t="s">
        <v>149</v>
      </c>
      <c r="D533" t="s">
        <v>150</v>
      </c>
      <c r="E533" s="4">
        <f>IF(ISBLANK(G533),H533,G533)</f>
        <v>0</v>
      </c>
      <c r="F533" s="9" t="b">
        <f>AND(ISBLANK(G533),ISBLANK(H533))</f>
        <v>0</v>
      </c>
      <c r="H533" s="9">
        <v>0</v>
      </c>
      <c r="I533">
        <v>9</v>
      </c>
      <c r="J533" s="9" t="b">
        <f>AND(ISBLANK(K533),ISBLANK(L533))</f>
        <v>0</v>
      </c>
      <c r="L533" s="9">
        <v>0</v>
      </c>
      <c r="M533" s="15" t="b">
        <f>AND(ISBLANK(N533),ISBLANK(O533),ISBLANK(P533))</f>
        <v>0</v>
      </c>
      <c r="O533" s="15">
        <v>0</v>
      </c>
      <c r="Q533">
        <v>0</v>
      </c>
      <c r="R533" s="18" t="b">
        <f>AND(ISBLANK(S533),ISBLANK(T533))</f>
        <v>0</v>
      </c>
      <c r="S533" s="18" t="s">
        <v>27</v>
      </c>
      <c r="U533" s="15" t="b">
        <f>AND(ISBLANK(V533),ISBLANK(W533),ISBLANK(X533))</f>
        <v>0</v>
      </c>
      <c r="V533" s="15" t="s">
        <v>27</v>
      </c>
      <c r="Y533" s="13">
        <v>1</v>
      </c>
      <c r="AA533" s="3">
        <v>42583</v>
      </c>
      <c r="AB533" s="24" t="str">
        <f>IF(ISERR(MONTH(AA533)),TRIM(SUBSTITUTE(AA533,(RIGHT(TRIM(AA533),4)),"")),TEXT(AA533,"mmmm"))</f>
        <v>August</v>
      </c>
      <c r="AC533" s="24">
        <f>IF(ISERR(YEAR(AA533)),VALUE(RIGHT(TRIM(AA533),4)),YEAR(AA533))</f>
        <v>2016</v>
      </c>
      <c r="AD533" t="s">
        <v>457</v>
      </c>
      <c r="AE533" t="b">
        <f>VLOOKUP(AA533,duplicates!A:C,3,FALSE)</f>
        <v>1</v>
      </c>
      <c r="AF533" t="b">
        <f t="shared" si="4"/>
        <v>1</v>
      </c>
      <c r="AG533" s="23" t="b">
        <v>1</v>
      </c>
    </row>
    <row r="534" spans="1:33" x14ac:dyDescent="0.2">
      <c r="A534" t="s">
        <v>441</v>
      </c>
      <c r="B534">
        <v>2196</v>
      </c>
      <c r="C534" t="s">
        <v>105</v>
      </c>
      <c r="D534" t="s">
        <v>106</v>
      </c>
      <c r="E534" s="4">
        <f>IF(ISBLANK(G534),H534,G534)</f>
        <v>73</v>
      </c>
      <c r="F534" s="9" t="b">
        <f>AND(ISBLANK(G534),ISBLANK(H534))</f>
        <v>0</v>
      </c>
      <c r="H534" s="9">
        <v>73</v>
      </c>
      <c r="I534">
        <v>422</v>
      </c>
      <c r="J534" s="9" t="b">
        <f>AND(ISBLANK(K534),ISBLANK(L534))</f>
        <v>0</v>
      </c>
      <c r="L534" s="9">
        <v>72</v>
      </c>
      <c r="M534" s="15" t="b">
        <f>AND(ISBLANK(N534),ISBLANK(O534),ISBLANK(P534))</f>
        <v>0</v>
      </c>
      <c r="O534" s="15">
        <v>58</v>
      </c>
      <c r="Q534">
        <v>58</v>
      </c>
      <c r="R534" s="18" t="b">
        <f>AND(ISBLANK(S534),ISBLANK(T534))</f>
        <v>0</v>
      </c>
      <c r="S534" s="20">
        <v>1</v>
      </c>
      <c r="U534" s="15" t="b">
        <f>AND(ISBLANK(V534),ISBLANK(W534),ISBLANK(X534))</f>
        <v>0</v>
      </c>
      <c r="V534" s="16">
        <v>0.99</v>
      </c>
      <c r="Y534" s="13">
        <v>0.95</v>
      </c>
      <c r="AA534" s="3">
        <v>42583</v>
      </c>
      <c r="AB534" s="24" t="str">
        <f>IF(ISERR(MONTH(AA534)),TRIM(SUBSTITUTE(AA534,(RIGHT(TRIM(AA534),4)),"")),TEXT(AA534,"mmmm"))</f>
        <v>August</v>
      </c>
      <c r="AC534" s="24">
        <f>IF(ISERR(YEAR(AA534)),VALUE(RIGHT(TRIM(AA534),4)),YEAR(AA534))</f>
        <v>2016</v>
      </c>
      <c r="AD534" t="s">
        <v>457</v>
      </c>
      <c r="AE534" t="b">
        <f>VLOOKUP(AA534,duplicates!A:C,3,FALSE)</f>
        <v>1</v>
      </c>
      <c r="AF534" t="b">
        <f t="shared" si="4"/>
        <v>1</v>
      </c>
      <c r="AG534" s="23" t="b">
        <v>1</v>
      </c>
    </row>
    <row r="535" spans="1:33" x14ac:dyDescent="0.2">
      <c r="A535" t="s">
        <v>441</v>
      </c>
      <c r="B535">
        <v>2197</v>
      </c>
      <c r="C535" t="s">
        <v>163</v>
      </c>
      <c r="D535" t="s">
        <v>164</v>
      </c>
      <c r="E535" s="4">
        <f>IF(ISBLANK(G535),H535,G535)</f>
        <v>4</v>
      </c>
      <c r="F535" s="9" t="b">
        <f>AND(ISBLANK(G535),ISBLANK(H535))</f>
        <v>0</v>
      </c>
      <c r="H535" s="9">
        <v>4</v>
      </c>
      <c r="I535">
        <v>48</v>
      </c>
      <c r="J535" s="9" t="b">
        <f>AND(ISBLANK(K535),ISBLANK(L535))</f>
        <v>0</v>
      </c>
      <c r="L535" s="9">
        <v>4</v>
      </c>
      <c r="M535" s="15" t="b">
        <f>AND(ISBLANK(N535),ISBLANK(O535),ISBLANK(P535))</f>
        <v>0</v>
      </c>
      <c r="O535" s="15">
        <v>0</v>
      </c>
      <c r="Q535">
        <v>0</v>
      </c>
      <c r="R535" s="18" t="b">
        <f>AND(ISBLANK(S535),ISBLANK(T535))</f>
        <v>0</v>
      </c>
      <c r="S535" s="18" t="s">
        <v>27</v>
      </c>
      <c r="U535" s="15" t="b">
        <f>AND(ISBLANK(V535),ISBLANK(W535),ISBLANK(X535))</f>
        <v>0</v>
      </c>
      <c r="V535" s="16">
        <v>1</v>
      </c>
      <c r="Y535" s="13">
        <v>0.96</v>
      </c>
      <c r="AA535" s="3">
        <v>42583</v>
      </c>
      <c r="AB535" s="24" t="str">
        <f>IF(ISERR(MONTH(AA535)),TRIM(SUBSTITUTE(AA535,(RIGHT(TRIM(AA535),4)),"")),TEXT(AA535,"mmmm"))</f>
        <v>August</v>
      </c>
      <c r="AC535" s="24">
        <f>IF(ISERR(YEAR(AA535)),VALUE(RIGHT(TRIM(AA535),4)),YEAR(AA535))</f>
        <v>2016</v>
      </c>
      <c r="AD535" t="s">
        <v>457</v>
      </c>
      <c r="AE535" t="b">
        <f>VLOOKUP(AA535,duplicates!A:C,3,FALSE)</f>
        <v>1</v>
      </c>
      <c r="AF535" t="b">
        <f t="shared" si="4"/>
        <v>1</v>
      </c>
      <c r="AG535" s="23" t="b">
        <v>1</v>
      </c>
    </row>
    <row r="536" spans="1:33" x14ac:dyDescent="0.2">
      <c r="A536" t="s">
        <v>441</v>
      </c>
      <c r="B536">
        <v>2277</v>
      </c>
      <c r="C536" t="s">
        <v>223</v>
      </c>
      <c r="D536" t="s">
        <v>224</v>
      </c>
      <c r="E536" s="4">
        <f>IF(ISBLANK(G536),H536,G536)</f>
        <v>25</v>
      </c>
      <c r="F536" s="9" t="b">
        <f>AND(ISBLANK(G536),ISBLANK(H536))</f>
        <v>0</v>
      </c>
      <c r="H536" s="9">
        <v>25</v>
      </c>
      <c r="I536">
        <v>353</v>
      </c>
      <c r="J536" s="9" t="b">
        <f>AND(ISBLANK(K536),ISBLANK(L536))</f>
        <v>0</v>
      </c>
      <c r="L536" s="9">
        <v>25</v>
      </c>
      <c r="M536" s="15" t="b">
        <f>AND(ISBLANK(N536),ISBLANK(O536),ISBLANK(P536))</f>
        <v>0</v>
      </c>
      <c r="O536" s="15">
        <v>14</v>
      </c>
      <c r="Q536">
        <v>14</v>
      </c>
      <c r="R536" s="18" t="b">
        <f>AND(ISBLANK(S536),ISBLANK(T536))</f>
        <v>0</v>
      </c>
      <c r="S536" s="20">
        <v>1</v>
      </c>
      <c r="U536" s="15" t="b">
        <f>AND(ISBLANK(V536),ISBLANK(W536),ISBLANK(X536))</f>
        <v>0</v>
      </c>
      <c r="V536" s="16">
        <v>1</v>
      </c>
      <c r="Y536" s="13">
        <v>1</v>
      </c>
      <c r="AA536" s="3">
        <v>42583</v>
      </c>
      <c r="AB536" s="24" t="str">
        <f>IF(ISERR(MONTH(AA536)),TRIM(SUBSTITUTE(AA536,(RIGHT(TRIM(AA536),4)),"")),TEXT(AA536,"mmmm"))</f>
        <v>August</v>
      </c>
      <c r="AC536" s="24">
        <f>IF(ISERR(YEAR(AA536)),VALUE(RIGHT(TRIM(AA536),4)),YEAR(AA536))</f>
        <v>2016</v>
      </c>
      <c r="AD536" t="s">
        <v>457</v>
      </c>
      <c r="AE536" t="b">
        <f>VLOOKUP(AA536,duplicates!A:C,3,FALSE)</f>
        <v>1</v>
      </c>
      <c r="AF536" t="b">
        <f t="shared" si="4"/>
        <v>1</v>
      </c>
      <c r="AG536" s="23" t="b">
        <v>1</v>
      </c>
    </row>
    <row r="537" spans="1:33" x14ac:dyDescent="0.2">
      <c r="A537" t="s">
        <v>441</v>
      </c>
      <c r="B537">
        <v>2198</v>
      </c>
      <c r="C537" t="s">
        <v>99</v>
      </c>
      <c r="D537" t="s">
        <v>100</v>
      </c>
      <c r="E537" s="4">
        <f>IF(ISBLANK(G537),H537,G537)</f>
        <v>467</v>
      </c>
      <c r="F537" s="9" t="b">
        <f>AND(ISBLANK(G537),ISBLANK(H537))</f>
        <v>0</v>
      </c>
      <c r="H537" s="9">
        <v>467</v>
      </c>
      <c r="I537">
        <v>520</v>
      </c>
      <c r="J537" s="9" t="b">
        <f>AND(ISBLANK(K537),ISBLANK(L537))</f>
        <v>0</v>
      </c>
      <c r="L537" s="9">
        <v>467</v>
      </c>
      <c r="M537" s="15" t="b">
        <f>AND(ISBLANK(N537),ISBLANK(O537),ISBLANK(P537))</f>
        <v>0</v>
      </c>
      <c r="O537" s="15">
        <v>195</v>
      </c>
      <c r="Q537">
        <v>195</v>
      </c>
      <c r="R537" s="18" t="b">
        <f>AND(ISBLANK(S537),ISBLANK(T537))</f>
        <v>0</v>
      </c>
      <c r="S537" s="20">
        <v>1</v>
      </c>
      <c r="U537" s="15" t="b">
        <f>AND(ISBLANK(V537),ISBLANK(W537),ISBLANK(X537))</f>
        <v>0</v>
      </c>
      <c r="V537" s="16">
        <v>1</v>
      </c>
      <c r="Y537" s="13">
        <v>0.91</v>
      </c>
      <c r="AA537" s="3">
        <v>42583</v>
      </c>
      <c r="AB537" s="24" t="str">
        <f>IF(ISERR(MONTH(AA537)),TRIM(SUBSTITUTE(AA537,(RIGHT(TRIM(AA537),4)),"")),TEXT(AA537,"mmmm"))</f>
        <v>August</v>
      </c>
      <c r="AC537" s="24">
        <f>IF(ISERR(YEAR(AA537)),VALUE(RIGHT(TRIM(AA537),4)),YEAR(AA537))</f>
        <v>2016</v>
      </c>
      <c r="AD537" t="s">
        <v>457</v>
      </c>
      <c r="AE537" t="b">
        <f>VLOOKUP(AA537,duplicates!A:C,3,FALSE)</f>
        <v>1</v>
      </c>
      <c r="AF537" t="b">
        <f t="shared" si="4"/>
        <v>1</v>
      </c>
      <c r="AG537" s="23" t="b">
        <v>1</v>
      </c>
    </row>
    <row r="538" spans="1:33" x14ac:dyDescent="0.2">
      <c r="A538" t="s">
        <v>441</v>
      </c>
      <c r="B538">
        <v>2199</v>
      </c>
      <c r="C538" t="s">
        <v>34</v>
      </c>
      <c r="D538" t="s">
        <v>35</v>
      </c>
      <c r="E538" s="4">
        <f>IF(ISBLANK(G538),H538,G538)</f>
        <v>222</v>
      </c>
      <c r="F538" s="9" t="b">
        <f>AND(ISBLANK(G538),ISBLANK(H538))</f>
        <v>0</v>
      </c>
      <c r="H538" s="9">
        <v>222</v>
      </c>
      <c r="I538">
        <v>597</v>
      </c>
      <c r="J538" s="9" t="b">
        <f>AND(ISBLANK(K538),ISBLANK(L538))</f>
        <v>0</v>
      </c>
      <c r="L538" s="9">
        <v>184</v>
      </c>
      <c r="M538" s="15" t="b">
        <f>AND(ISBLANK(N538),ISBLANK(O538),ISBLANK(P538))</f>
        <v>0</v>
      </c>
      <c r="O538" s="15">
        <v>144</v>
      </c>
      <c r="Q538">
        <v>144</v>
      </c>
      <c r="R538" s="18" t="b">
        <f>AND(ISBLANK(S538),ISBLANK(T538))</f>
        <v>0</v>
      </c>
      <c r="S538" s="20">
        <v>1</v>
      </c>
      <c r="U538" s="15" t="b">
        <f>AND(ISBLANK(V538),ISBLANK(W538),ISBLANK(X538))</f>
        <v>0</v>
      </c>
      <c r="V538" s="16">
        <v>0.83</v>
      </c>
      <c r="Y538" s="13">
        <v>0.85</v>
      </c>
      <c r="AA538" s="3">
        <v>42583</v>
      </c>
      <c r="AB538" s="24" t="str">
        <f>IF(ISERR(MONTH(AA538)),TRIM(SUBSTITUTE(AA538,(RIGHT(TRIM(AA538),4)),"")),TEXT(AA538,"mmmm"))</f>
        <v>August</v>
      </c>
      <c r="AC538" s="24">
        <f>IF(ISERR(YEAR(AA538)),VALUE(RIGHT(TRIM(AA538),4)),YEAR(AA538))</f>
        <v>2016</v>
      </c>
      <c r="AD538" t="s">
        <v>457</v>
      </c>
      <c r="AE538" t="b">
        <f>VLOOKUP(AA538,duplicates!A:C,3,FALSE)</f>
        <v>1</v>
      </c>
      <c r="AF538" t="b">
        <f t="shared" si="4"/>
        <v>1</v>
      </c>
      <c r="AG538" s="23" t="b">
        <v>1</v>
      </c>
    </row>
    <row r="539" spans="1:33" x14ac:dyDescent="0.2">
      <c r="A539" t="s">
        <v>441</v>
      </c>
      <c r="B539">
        <v>2278</v>
      </c>
      <c r="C539" t="s">
        <v>253</v>
      </c>
      <c r="D539" t="s">
        <v>254</v>
      </c>
      <c r="E539" s="4">
        <f>IF(ISBLANK(G539),H539,G539)</f>
        <v>7</v>
      </c>
      <c r="F539" s="9" t="b">
        <f>AND(ISBLANK(G539),ISBLANK(H539))</f>
        <v>0</v>
      </c>
      <c r="H539" s="9">
        <v>7</v>
      </c>
      <c r="I539">
        <v>435</v>
      </c>
      <c r="J539" s="9" t="b">
        <f>AND(ISBLANK(K539),ISBLANK(L539))</f>
        <v>0</v>
      </c>
      <c r="L539" s="9">
        <v>7</v>
      </c>
      <c r="M539" s="15" t="b">
        <f>AND(ISBLANK(N539),ISBLANK(O539),ISBLANK(P539))</f>
        <v>0</v>
      </c>
      <c r="O539" s="15">
        <v>2</v>
      </c>
      <c r="Q539">
        <v>2</v>
      </c>
      <c r="R539" s="18" t="b">
        <f>AND(ISBLANK(S539),ISBLANK(T539))</f>
        <v>0</v>
      </c>
      <c r="S539" s="20">
        <v>1</v>
      </c>
      <c r="U539" s="15" t="b">
        <f>AND(ISBLANK(V539),ISBLANK(W539),ISBLANK(X539))</f>
        <v>0</v>
      </c>
      <c r="V539" s="16">
        <v>1</v>
      </c>
      <c r="Y539" s="13">
        <v>0.94</v>
      </c>
      <c r="AA539" s="3">
        <v>42583</v>
      </c>
      <c r="AB539" s="24" t="str">
        <f>IF(ISERR(MONTH(AA539)),TRIM(SUBSTITUTE(AA539,(RIGHT(TRIM(AA539),4)),"")),TEXT(AA539,"mmmm"))</f>
        <v>August</v>
      </c>
      <c r="AC539" s="24">
        <f>IF(ISERR(YEAR(AA539)),VALUE(RIGHT(TRIM(AA539),4)),YEAR(AA539))</f>
        <v>2016</v>
      </c>
      <c r="AD539" t="s">
        <v>457</v>
      </c>
      <c r="AE539" t="b">
        <f>VLOOKUP(AA539,duplicates!A:C,3,FALSE)</f>
        <v>1</v>
      </c>
      <c r="AF539" t="b">
        <f t="shared" si="4"/>
        <v>1</v>
      </c>
      <c r="AG539" s="23" t="b">
        <v>1</v>
      </c>
    </row>
    <row r="540" spans="1:33" x14ac:dyDescent="0.2">
      <c r="A540" t="s">
        <v>441</v>
      </c>
      <c r="B540">
        <v>2279</v>
      </c>
      <c r="C540" t="s">
        <v>359</v>
      </c>
      <c r="D540" t="s">
        <v>360</v>
      </c>
      <c r="E540" s="4">
        <f>IF(ISBLANK(G540),H540,G540)</f>
        <v>4</v>
      </c>
      <c r="F540" s="9" t="b">
        <f>AND(ISBLANK(G540),ISBLANK(H540))</f>
        <v>0</v>
      </c>
      <c r="H540" s="9">
        <v>4</v>
      </c>
      <c r="I540">
        <v>4</v>
      </c>
      <c r="J540" s="9" t="b">
        <f>AND(ISBLANK(K540),ISBLANK(L540))</f>
        <v>0</v>
      </c>
      <c r="L540" s="9">
        <v>2</v>
      </c>
      <c r="M540" s="15" t="b">
        <f>AND(ISBLANK(N540),ISBLANK(O540),ISBLANK(P540))</f>
        <v>0</v>
      </c>
      <c r="O540" s="15">
        <v>0</v>
      </c>
      <c r="Q540">
        <v>0</v>
      </c>
      <c r="R540" s="18" t="b">
        <f>AND(ISBLANK(S540),ISBLANK(T540))</f>
        <v>0</v>
      </c>
      <c r="S540" s="18" t="s">
        <v>27</v>
      </c>
      <c r="U540" s="15" t="b">
        <f>AND(ISBLANK(V540),ISBLANK(W540),ISBLANK(X540))</f>
        <v>0</v>
      </c>
      <c r="V540" s="16">
        <v>0.5</v>
      </c>
      <c r="Y540" s="13">
        <v>1</v>
      </c>
      <c r="AA540" s="3">
        <v>42583</v>
      </c>
      <c r="AB540" s="24" t="str">
        <f>IF(ISERR(MONTH(AA540)),TRIM(SUBSTITUTE(AA540,(RIGHT(TRIM(AA540),4)),"")),TEXT(AA540,"mmmm"))</f>
        <v>August</v>
      </c>
      <c r="AC540" s="24">
        <f>IF(ISERR(YEAR(AA540)),VALUE(RIGHT(TRIM(AA540),4)),YEAR(AA540))</f>
        <v>2016</v>
      </c>
      <c r="AD540" t="s">
        <v>457</v>
      </c>
      <c r="AE540" t="b">
        <f>VLOOKUP(AA540,duplicates!A:C,3,FALSE)</f>
        <v>1</v>
      </c>
      <c r="AF540" t="b">
        <f t="shared" si="4"/>
        <v>1</v>
      </c>
      <c r="AG540" s="23" t="b">
        <v>1</v>
      </c>
    </row>
    <row r="541" spans="1:33" x14ac:dyDescent="0.2">
      <c r="A541" t="s">
        <v>441</v>
      </c>
      <c r="B541">
        <v>2200</v>
      </c>
      <c r="C541" t="s">
        <v>21</v>
      </c>
      <c r="D541" t="s">
        <v>22</v>
      </c>
      <c r="E541" s="4">
        <f>IF(ISBLANK(G541),H541,G541)</f>
        <v>50</v>
      </c>
      <c r="F541" s="9" t="b">
        <f>AND(ISBLANK(G541),ISBLANK(H541))</f>
        <v>0</v>
      </c>
      <c r="H541" s="9">
        <v>50</v>
      </c>
      <c r="I541">
        <v>289</v>
      </c>
      <c r="J541" s="9" t="b">
        <f>AND(ISBLANK(K541),ISBLANK(L541))</f>
        <v>0</v>
      </c>
      <c r="L541" s="9">
        <v>46</v>
      </c>
      <c r="M541" s="15" t="b">
        <f>AND(ISBLANK(N541),ISBLANK(O541),ISBLANK(P541))</f>
        <v>0</v>
      </c>
      <c r="O541" s="15">
        <v>46</v>
      </c>
      <c r="Q541">
        <v>45</v>
      </c>
      <c r="R541" s="18" t="b">
        <f>AND(ISBLANK(S541),ISBLANK(T541))</f>
        <v>0</v>
      </c>
      <c r="S541" s="20">
        <v>0.98</v>
      </c>
      <c r="U541" s="15" t="b">
        <f>AND(ISBLANK(V541),ISBLANK(W541),ISBLANK(X541))</f>
        <v>0</v>
      </c>
      <c r="V541" s="16">
        <v>0.92</v>
      </c>
      <c r="Y541" s="13">
        <v>0.93</v>
      </c>
      <c r="AA541" s="3">
        <v>42583</v>
      </c>
      <c r="AB541" s="24" t="str">
        <f>IF(ISERR(MONTH(AA541)),TRIM(SUBSTITUTE(AA541,(RIGHT(TRIM(AA541),4)),"")),TEXT(AA541,"mmmm"))</f>
        <v>August</v>
      </c>
      <c r="AC541" s="24">
        <f>IF(ISERR(YEAR(AA541)),VALUE(RIGHT(TRIM(AA541),4)),YEAR(AA541))</f>
        <v>2016</v>
      </c>
      <c r="AD541" t="s">
        <v>457</v>
      </c>
      <c r="AE541" t="b">
        <f>VLOOKUP(AA541,duplicates!A:C,3,FALSE)</f>
        <v>1</v>
      </c>
      <c r="AF541" t="b">
        <f t="shared" si="4"/>
        <v>1</v>
      </c>
      <c r="AG541" s="23" t="b">
        <v>1</v>
      </c>
    </row>
    <row r="542" spans="1:33" x14ac:dyDescent="0.2">
      <c r="A542" t="s">
        <v>441</v>
      </c>
      <c r="B542">
        <v>2201</v>
      </c>
      <c r="C542" t="s">
        <v>390</v>
      </c>
      <c r="D542" t="s">
        <v>222</v>
      </c>
      <c r="E542" s="4">
        <f>IF(ISBLANK(G542),H542,G542)</f>
        <v>36</v>
      </c>
      <c r="F542" s="9" t="b">
        <f>AND(ISBLANK(G542),ISBLANK(H542))</f>
        <v>0</v>
      </c>
      <c r="H542" s="9">
        <v>36</v>
      </c>
      <c r="I542">
        <v>560</v>
      </c>
      <c r="J542" s="9" t="b">
        <f>AND(ISBLANK(K542),ISBLANK(L542))</f>
        <v>0</v>
      </c>
      <c r="L542" s="9">
        <v>36</v>
      </c>
      <c r="M542" s="15" t="b">
        <f>AND(ISBLANK(N542),ISBLANK(O542),ISBLANK(P542))</f>
        <v>0</v>
      </c>
      <c r="O542" s="15">
        <v>11</v>
      </c>
      <c r="Q542">
        <v>11</v>
      </c>
      <c r="R542" s="18" t="b">
        <f>AND(ISBLANK(S542),ISBLANK(T542))</f>
        <v>0</v>
      </c>
      <c r="S542" s="20">
        <v>1</v>
      </c>
      <c r="U542" s="15" t="b">
        <f>AND(ISBLANK(V542),ISBLANK(W542),ISBLANK(X542))</f>
        <v>0</v>
      </c>
      <c r="V542" s="16">
        <v>1</v>
      </c>
      <c r="Y542" s="13">
        <v>0.87</v>
      </c>
      <c r="AA542" s="3">
        <v>42583</v>
      </c>
      <c r="AB542" s="24" t="str">
        <f>IF(ISERR(MONTH(AA542)),TRIM(SUBSTITUTE(AA542,(RIGHT(TRIM(AA542),4)),"")),TEXT(AA542,"mmmm"))</f>
        <v>August</v>
      </c>
      <c r="AC542" s="24">
        <f>IF(ISERR(YEAR(AA542)),VALUE(RIGHT(TRIM(AA542),4)),YEAR(AA542))</f>
        <v>2016</v>
      </c>
      <c r="AD542" t="s">
        <v>457</v>
      </c>
      <c r="AE542" t="b">
        <f>VLOOKUP(AA542,duplicates!A:C,3,FALSE)</f>
        <v>1</v>
      </c>
      <c r="AF542" t="b">
        <f t="shared" si="4"/>
        <v>1</v>
      </c>
      <c r="AG542" s="23" t="b">
        <v>1</v>
      </c>
    </row>
    <row r="543" spans="1:33" x14ac:dyDescent="0.2">
      <c r="A543" t="s">
        <v>441</v>
      </c>
      <c r="B543">
        <v>2202</v>
      </c>
      <c r="C543" t="s">
        <v>129</v>
      </c>
      <c r="D543" t="s">
        <v>130</v>
      </c>
      <c r="E543" s="4">
        <f>IF(ISBLANK(G543),H543,G543)</f>
        <v>33</v>
      </c>
      <c r="F543" s="9" t="b">
        <f>AND(ISBLANK(G543),ISBLANK(H543))</f>
        <v>0</v>
      </c>
      <c r="H543" s="9">
        <v>33</v>
      </c>
      <c r="I543">
        <v>321</v>
      </c>
      <c r="J543" s="9" t="b">
        <f>AND(ISBLANK(K543),ISBLANK(L543))</f>
        <v>0</v>
      </c>
      <c r="L543" s="9">
        <v>33</v>
      </c>
      <c r="M543" s="15" t="b">
        <f>AND(ISBLANK(N543),ISBLANK(O543),ISBLANK(P543))</f>
        <v>0</v>
      </c>
      <c r="O543" s="15">
        <v>2</v>
      </c>
      <c r="Q543">
        <v>2</v>
      </c>
      <c r="R543" s="18" t="b">
        <f>AND(ISBLANK(S543),ISBLANK(T543))</f>
        <v>0</v>
      </c>
      <c r="S543" s="20">
        <v>1</v>
      </c>
      <c r="U543" s="15" t="b">
        <f>AND(ISBLANK(V543),ISBLANK(W543),ISBLANK(X543))</f>
        <v>0</v>
      </c>
      <c r="V543" s="16">
        <v>1</v>
      </c>
      <c r="Y543" s="13">
        <v>1</v>
      </c>
      <c r="AA543" s="3">
        <v>42583</v>
      </c>
      <c r="AB543" s="24" t="str">
        <f>IF(ISERR(MONTH(AA543)),TRIM(SUBSTITUTE(AA543,(RIGHT(TRIM(AA543),4)),"")),TEXT(AA543,"mmmm"))</f>
        <v>August</v>
      </c>
      <c r="AC543" s="24">
        <f>IF(ISERR(YEAR(AA543)),VALUE(RIGHT(TRIM(AA543),4)),YEAR(AA543))</f>
        <v>2016</v>
      </c>
      <c r="AD543" t="s">
        <v>457</v>
      </c>
      <c r="AE543" t="b">
        <f>VLOOKUP(AA543,duplicates!A:C,3,FALSE)</f>
        <v>1</v>
      </c>
      <c r="AF543" t="b">
        <f t="shared" si="4"/>
        <v>1</v>
      </c>
      <c r="AG543" s="23" t="b">
        <v>1</v>
      </c>
    </row>
    <row r="544" spans="1:33" x14ac:dyDescent="0.2">
      <c r="A544" t="s">
        <v>441</v>
      </c>
      <c r="B544">
        <v>2203</v>
      </c>
      <c r="C544" t="s">
        <v>143</v>
      </c>
      <c r="D544" t="s">
        <v>144</v>
      </c>
      <c r="E544" s="4">
        <f>IF(ISBLANK(G544),H544,G544)</f>
        <v>14</v>
      </c>
      <c r="F544" s="9" t="b">
        <f>AND(ISBLANK(G544),ISBLANK(H544))</f>
        <v>0</v>
      </c>
      <c r="H544" s="9">
        <v>14</v>
      </c>
      <c r="I544">
        <v>126</v>
      </c>
      <c r="J544" s="9" t="b">
        <f>AND(ISBLANK(K544),ISBLANK(L544))</f>
        <v>0</v>
      </c>
      <c r="L544" s="9">
        <v>14</v>
      </c>
      <c r="M544" s="15" t="b">
        <f>AND(ISBLANK(N544),ISBLANK(O544),ISBLANK(P544))</f>
        <v>0</v>
      </c>
      <c r="O544" s="15">
        <v>14</v>
      </c>
      <c r="Q544">
        <v>14</v>
      </c>
      <c r="R544" s="18" t="b">
        <f>AND(ISBLANK(S544),ISBLANK(T544))</f>
        <v>0</v>
      </c>
      <c r="S544" s="20">
        <v>1</v>
      </c>
      <c r="U544" s="15" t="b">
        <f>AND(ISBLANK(V544),ISBLANK(W544),ISBLANK(X544))</f>
        <v>0</v>
      </c>
      <c r="V544" s="16">
        <v>1</v>
      </c>
      <c r="Y544" s="13">
        <v>0.9</v>
      </c>
      <c r="AA544" s="3">
        <v>42583</v>
      </c>
      <c r="AB544" s="24" t="str">
        <f>IF(ISERR(MONTH(AA544)),TRIM(SUBSTITUTE(AA544,(RIGHT(TRIM(AA544),4)),"")),TEXT(AA544,"mmmm"))</f>
        <v>August</v>
      </c>
      <c r="AC544" s="24">
        <f>IF(ISERR(YEAR(AA544)),VALUE(RIGHT(TRIM(AA544),4)),YEAR(AA544))</f>
        <v>2016</v>
      </c>
      <c r="AD544" t="s">
        <v>457</v>
      </c>
      <c r="AE544" t="b">
        <f>VLOOKUP(AA544,duplicates!A:C,3,FALSE)</f>
        <v>1</v>
      </c>
      <c r="AF544" t="b">
        <f t="shared" si="4"/>
        <v>1</v>
      </c>
      <c r="AG544" s="23" t="b">
        <v>1</v>
      </c>
    </row>
    <row r="545" spans="1:33" x14ac:dyDescent="0.2">
      <c r="A545" t="s">
        <v>441</v>
      </c>
      <c r="B545">
        <v>2280</v>
      </c>
      <c r="C545" t="s">
        <v>297</v>
      </c>
      <c r="D545" t="s">
        <v>298</v>
      </c>
      <c r="E545" s="4">
        <f>IF(ISBLANK(G545),H545,G545)</f>
        <v>27</v>
      </c>
      <c r="F545" s="9" t="b">
        <f>AND(ISBLANK(G545),ISBLANK(H545))</f>
        <v>0</v>
      </c>
      <c r="H545" s="9">
        <v>27</v>
      </c>
      <c r="I545">
        <v>148</v>
      </c>
      <c r="J545" s="9" t="b">
        <f>AND(ISBLANK(K545),ISBLANK(L545))</f>
        <v>0</v>
      </c>
      <c r="L545" s="9">
        <v>27</v>
      </c>
      <c r="M545" s="15" t="b">
        <f>AND(ISBLANK(N545),ISBLANK(O545),ISBLANK(P545))</f>
        <v>0</v>
      </c>
      <c r="O545" s="15">
        <v>20</v>
      </c>
      <c r="Q545">
        <v>17</v>
      </c>
      <c r="R545" s="18" t="b">
        <f>AND(ISBLANK(S545),ISBLANK(T545))</f>
        <v>0</v>
      </c>
      <c r="S545" s="20">
        <v>0.85</v>
      </c>
      <c r="U545" s="15" t="b">
        <f>AND(ISBLANK(V545),ISBLANK(W545),ISBLANK(X545))</f>
        <v>0</v>
      </c>
      <c r="V545" s="16">
        <v>1</v>
      </c>
      <c r="Y545" s="13">
        <v>0.91</v>
      </c>
      <c r="AA545" s="3">
        <v>42583</v>
      </c>
      <c r="AB545" s="24" t="str">
        <f>IF(ISERR(MONTH(AA545)),TRIM(SUBSTITUTE(AA545,(RIGHT(TRIM(AA545),4)),"")),TEXT(AA545,"mmmm"))</f>
        <v>August</v>
      </c>
      <c r="AC545" s="24">
        <f>IF(ISERR(YEAR(AA545)),VALUE(RIGHT(TRIM(AA545),4)),YEAR(AA545))</f>
        <v>2016</v>
      </c>
      <c r="AD545" t="s">
        <v>457</v>
      </c>
      <c r="AE545" t="b">
        <f>VLOOKUP(AA545,duplicates!A:C,3,FALSE)</f>
        <v>1</v>
      </c>
      <c r="AF545" t="b">
        <f t="shared" si="4"/>
        <v>1</v>
      </c>
      <c r="AG545" s="23" t="b">
        <v>1</v>
      </c>
    </row>
    <row r="546" spans="1:33" x14ac:dyDescent="0.2">
      <c r="A546" t="s">
        <v>441</v>
      </c>
      <c r="B546">
        <v>2204</v>
      </c>
      <c r="C546" t="s">
        <v>103</v>
      </c>
      <c r="D546" t="s">
        <v>104</v>
      </c>
      <c r="E546" s="4">
        <f>IF(ISBLANK(G546),H546,G546)</f>
        <v>231</v>
      </c>
      <c r="F546" s="9" t="b">
        <f>AND(ISBLANK(G546),ISBLANK(H546))</f>
        <v>0</v>
      </c>
      <c r="H546" s="9">
        <v>231</v>
      </c>
      <c r="I546">
        <v>769</v>
      </c>
      <c r="J546" s="9" t="b">
        <f>AND(ISBLANK(K546),ISBLANK(L546))</f>
        <v>0</v>
      </c>
      <c r="L546" s="9">
        <v>231</v>
      </c>
      <c r="M546" s="15" t="b">
        <f>AND(ISBLANK(N546),ISBLANK(O546),ISBLANK(P546))</f>
        <v>0</v>
      </c>
      <c r="O546" s="15">
        <v>104</v>
      </c>
      <c r="Q546">
        <v>104</v>
      </c>
      <c r="R546" s="18" t="b">
        <f>AND(ISBLANK(S546),ISBLANK(T546))</f>
        <v>0</v>
      </c>
      <c r="S546" s="20">
        <v>1</v>
      </c>
      <c r="U546" s="15" t="b">
        <f>AND(ISBLANK(V546),ISBLANK(W546),ISBLANK(X546))</f>
        <v>0</v>
      </c>
      <c r="V546" s="16">
        <v>1</v>
      </c>
      <c r="Y546" s="13">
        <v>0.96</v>
      </c>
      <c r="AA546" s="3">
        <v>42583</v>
      </c>
      <c r="AB546" s="24" t="str">
        <f>IF(ISERR(MONTH(AA546)),TRIM(SUBSTITUTE(AA546,(RIGHT(TRIM(AA546),4)),"")),TEXT(AA546,"mmmm"))</f>
        <v>August</v>
      </c>
      <c r="AC546" s="24">
        <f>IF(ISERR(YEAR(AA546)),VALUE(RIGHT(TRIM(AA546),4)),YEAR(AA546))</f>
        <v>2016</v>
      </c>
      <c r="AD546" t="s">
        <v>457</v>
      </c>
      <c r="AE546" t="b">
        <f>VLOOKUP(AA546,duplicates!A:C,3,FALSE)</f>
        <v>1</v>
      </c>
      <c r="AF546" t="b">
        <f t="shared" si="4"/>
        <v>1</v>
      </c>
      <c r="AG546" s="23" t="b">
        <v>1</v>
      </c>
    </row>
    <row r="547" spans="1:33" x14ac:dyDescent="0.2">
      <c r="A547" t="s">
        <v>441</v>
      </c>
      <c r="B547">
        <v>2205</v>
      </c>
      <c r="C547" t="s">
        <v>119</v>
      </c>
      <c r="D547" t="s">
        <v>120</v>
      </c>
      <c r="E547" s="4">
        <f>IF(ISBLANK(G547),H547,G547)</f>
        <v>7</v>
      </c>
      <c r="F547" s="9" t="b">
        <f>AND(ISBLANK(G547),ISBLANK(H547))</f>
        <v>0</v>
      </c>
      <c r="H547" s="9">
        <v>7</v>
      </c>
      <c r="I547">
        <v>529</v>
      </c>
      <c r="J547" s="9" t="b">
        <f>AND(ISBLANK(K547),ISBLANK(L547))</f>
        <v>0</v>
      </c>
      <c r="L547" s="9">
        <v>5</v>
      </c>
      <c r="M547" s="15" t="b">
        <f>AND(ISBLANK(N547),ISBLANK(O547),ISBLANK(P547))</f>
        <v>0</v>
      </c>
      <c r="O547" s="15">
        <v>2</v>
      </c>
      <c r="Q547">
        <v>2</v>
      </c>
      <c r="R547" s="18" t="b">
        <f>AND(ISBLANK(S547),ISBLANK(T547))</f>
        <v>0</v>
      </c>
      <c r="S547" s="20">
        <v>1</v>
      </c>
      <c r="U547" s="15" t="b">
        <f>AND(ISBLANK(V547),ISBLANK(W547),ISBLANK(X547))</f>
        <v>0</v>
      </c>
      <c r="V547" s="16">
        <v>0.71</v>
      </c>
      <c r="Y547" s="13">
        <v>0.92</v>
      </c>
      <c r="AA547" s="3">
        <v>42583</v>
      </c>
      <c r="AB547" s="24" t="str">
        <f>IF(ISERR(MONTH(AA547)),TRIM(SUBSTITUTE(AA547,(RIGHT(TRIM(AA547),4)),"")),TEXT(AA547,"mmmm"))</f>
        <v>August</v>
      </c>
      <c r="AC547" s="24">
        <f>IF(ISERR(YEAR(AA547)),VALUE(RIGHT(TRIM(AA547),4)),YEAR(AA547))</f>
        <v>2016</v>
      </c>
      <c r="AD547" t="s">
        <v>457</v>
      </c>
      <c r="AE547" t="b">
        <f>VLOOKUP(AA547,duplicates!A:C,3,FALSE)</f>
        <v>1</v>
      </c>
      <c r="AF547" t="b">
        <f t="shared" si="4"/>
        <v>1</v>
      </c>
      <c r="AG547" s="23" t="b">
        <v>1</v>
      </c>
    </row>
    <row r="548" spans="1:33" x14ac:dyDescent="0.2">
      <c r="A548" t="s">
        <v>441</v>
      </c>
      <c r="B548">
        <v>2281</v>
      </c>
      <c r="C548" t="s">
        <v>303</v>
      </c>
      <c r="D548" t="s">
        <v>304</v>
      </c>
      <c r="E548" s="4">
        <f>IF(ISBLANK(G548),H548,G548)</f>
        <v>29</v>
      </c>
      <c r="F548" s="9" t="b">
        <f>AND(ISBLANK(G548),ISBLANK(H548))</f>
        <v>0</v>
      </c>
      <c r="H548" s="9">
        <v>29</v>
      </c>
      <c r="I548">
        <v>486</v>
      </c>
      <c r="J548" s="9" t="b">
        <f>AND(ISBLANK(K548),ISBLANK(L548))</f>
        <v>0</v>
      </c>
      <c r="L548" s="9">
        <v>29</v>
      </c>
      <c r="M548" s="15" t="b">
        <f>AND(ISBLANK(N548),ISBLANK(O548),ISBLANK(P548))</f>
        <v>0</v>
      </c>
      <c r="O548" s="15">
        <v>9</v>
      </c>
      <c r="Q548">
        <v>9</v>
      </c>
      <c r="R548" s="18" t="b">
        <f>AND(ISBLANK(S548),ISBLANK(T548))</f>
        <v>0</v>
      </c>
      <c r="S548" s="20">
        <v>1</v>
      </c>
      <c r="U548" s="15" t="b">
        <f>AND(ISBLANK(V548),ISBLANK(W548),ISBLANK(X548))</f>
        <v>0</v>
      </c>
      <c r="V548" s="16">
        <v>1</v>
      </c>
      <c r="Y548" s="13">
        <v>0.93</v>
      </c>
      <c r="AA548" s="3">
        <v>42583</v>
      </c>
      <c r="AB548" s="24" t="str">
        <f>IF(ISERR(MONTH(AA548)),TRIM(SUBSTITUTE(AA548,(RIGHT(TRIM(AA548),4)),"")),TEXT(AA548,"mmmm"))</f>
        <v>August</v>
      </c>
      <c r="AC548" s="24">
        <f>IF(ISERR(YEAR(AA548)),VALUE(RIGHT(TRIM(AA548),4)),YEAR(AA548))</f>
        <v>2016</v>
      </c>
      <c r="AD548" t="s">
        <v>457</v>
      </c>
      <c r="AE548" t="b">
        <f>VLOOKUP(AA548,duplicates!A:C,3,FALSE)</f>
        <v>1</v>
      </c>
      <c r="AF548" t="b">
        <f t="shared" si="4"/>
        <v>1</v>
      </c>
      <c r="AG548" s="23" t="b">
        <v>1</v>
      </c>
    </row>
    <row r="549" spans="1:33" x14ac:dyDescent="0.2">
      <c r="A549" t="s">
        <v>441</v>
      </c>
      <c r="B549">
        <v>2206</v>
      </c>
      <c r="C549" t="s">
        <v>175</v>
      </c>
      <c r="D549" t="s">
        <v>176</v>
      </c>
      <c r="E549" s="4">
        <f>IF(ISBLANK(G549),H549,G549)</f>
        <v>69</v>
      </c>
      <c r="F549" s="9" t="b">
        <f>AND(ISBLANK(G549),ISBLANK(H549))</f>
        <v>0</v>
      </c>
      <c r="H549" s="9">
        <v>69</v>
      </c>
      <c r="I549">
        <v>483</v>
      </c>
      <c r="J549" s="9" t="b">
        <f>AND(ISBLANK(K549),ISBLANK(L549))</f>
        <v>0</v>
      </c>
      <c r="L549" s="9">
        <v>66</v>
      </c>
      <c r="M549" s="15" t="b">
        <f>AND(ISBLANK(N549),ISBLANK(O549),ISBLANK(P549))</f>
        <v>0</v>
      </c>
      <c r="O549" s="15">
        <v>29</v>
      </c>
      <c r="Q549">
        <v>29</v>
      </c>
      <c r="R549" s="18" t="b">
        <f>AND(ISBLANK(S549),ISBLANK(T549))</f>
        <v>0</v>
      </c>
      <c r="S549" s="20">
        <v>1</v>
      </c>
      <c r="U549" s="15" t="b">
        <f>AND(ISBLANK(V549),ISBLANK(W549),ISBLANK(X549))</f>
        <v>0</v>
      </c>
      <c r="V549" s="16">
        <v>0.96</v>
      </c>
      <c r="Y549" s="13">
        <v>0.98</v>
      </c>
      <c r="AA549" s="3">
        <v>42583</v>
      </c>
      <c r="AB549" s="24" t="str">
        <f>IF(ISERR(MONTH(AA549)),TRIM(SUBSTITUTE(AA549,(RIGHT(TRIM(AA549),4)),"")),TEXT(AA549,"mmmm"))</f>
        <v>August</v>
      </c>
      <c r="AC549" s="24">
        <f>IF(ISERR(YEAR(AA549)),VALUE(RIGHT(TRIM(AA549),4)),YEAR(AA549))</f>
        <v>2016</v>
      </c>
      <c r="AD549" t="s">
        <v>457</v>
      </c>
      <c r="AE549" t="b">
        <f>VLOOKUP(AA549,duplicates!A:C,3,FALSE)</f>
        <v>1</v>
      </c>
      <c r="AF549" t="b">
        <f t="shared" si="4"/>
        <v>1</v>
      </c>
      <c r="AG549" s="23" t="b">
        <v>1</v>
      </c>
    </row>
    <row r="550" spans="1:33" x14ac:dyDescent="0.2">
      <c r="A550" t="s">
        <v>441</v>
      </c>
      <c r="B550">
        <v>2207</v>
      </c>
      <c r="C550" t="s">
        <v>320</v>
      </c>
      <c r="D550" t="s">
        <v>321</v>
      </c>
      <c r="E550" s="4">
        <f>IF(ISBLANK(G550),H550,G550)</f>
        <v>38</v>
      </c>
      <c r="F550" s="9" t="b">
        <f>AND(ISBLANK(G550),ISBLANK(H550))</f>
        <v>0</v>
      </c>
      <c r="H550" s="9">
        <v>38</v>
      </c>
      <c r="I550">
        <v>305</v>
      </c>
      <c r="J550" s="9" t="b">
        <f>AND(ISBLANK(K550),ISBLANK(L550))</f>
        <v>0</v>
      </c>
      <c r="L550" s="9">
        <v>29</v>
      </c>
      <c r="M550" s="15" t="b">
        <f>AND(ISBLANK(N550),ISBLANK(O550),ISBLANK(P550))</f>
        <v>0</v>
      </c>
      <c r="O550" s="15">
        <v>4</v>
      </c>
      <c r="Q550">
        <v>3</v>
      </c>
      <c r="R550" s="18" t="b">
        <f>AND(ISBLANK(S550),ISBLANK(T550))</f>
        <v>0</v>
      </c>
      <c r="S550" s="20">
        <v>0.75</v>
      </c>
      <c r="U550" s="15" t="b">
        <f>AND(ISBLANK(V550),ISBLANK(W550),ISBLANK(X550))</f>
        <v>0</v>
      </c>
      <c r="V550" s="16">
        <v>0.76</v>
      </c>
      <c r="Y550" s="13">
        <v>0.82</v>
      </c>
      <c r="AA550" s="3">
        <v>42583</v>
      </c>
      <c r="AB550" s="24" t="str">
        <f>IF(ISERR(MONTH(AA550)),TRIM(SUBSTITUTE(AA550,(RIGHT(TRIM(AA550),4)),"")),TEXT(AA550,"mmmm"))</f>
        <v>August</v>
      </c>
      <c r="AC550" s="24">
        <f>IF(ISERR(YEAR(AA550)),VALUE(RIGHT(TRIM(AA550),4)),YEAR(AA550))</f>
        <v>2016</v>
      </c>
      <c r="AD550" t="s">
        <v>457</v>
      </c>
      <c r="AE550" t="b">
        <f>VLOOKUP(AA550,duplicates!A:C,3,FALSE)</f>
        <v>1</v>
      </c>
      <c r="AF550" t="b">
        <f t="shared" si="4"/>
        <v>1</v>
      </c>
      <c r="AG550" s="23" t="b">
        <v>1</v>
      </c>
    </row>
    <row r="551" spans="1:33" x14ac:dyDescent="0.2">
      <c r="A551" t="s">
        <v>441</v>
      </c>
      <c r="B551">
        <v>2208</v>
      </c>
      <c r="C551" t="s">
        <v>201</v>
      </c>
      <c r="D551" t="s">
        <v>202</v>
      </c>
      <c r="E551" s="4">
        <f>IF(ISBLANK(G551),H551,G551)</f>
        <v>27</v>
      </c>
      <c r="F551" s="9" t="b">
        <f>AND(ISBLANK(G551),ISBLANK(H551))</f>
        <v>0</v>
      </c>
      <c r="H551" s="9">
        <v>27</v>
      </c>
      <c r="I551">
        <v>211</v>
      </c>
      <c r="J551" s="9" t="b">
        <f>AND(ISBLANK(K551),ISBLANK(L551))</f>
        <v>0</v>
      </c>
      <c r="L551" s="9">
        <v>25</v>
      </c>
      <c r="M551" s="15" t="b">
        <f>AND(ISBLANK(N551),ISBLANK(O551),ISBLANK(P551))</f>
        <v>0</v>
      </c>
      <c r="O551" s="15">
        <v>14</v>
      </c>
      <c r="Q551">
        <v>13</v>
      </c>
      <c r="R551" s="18" t="b">
        <f>AND(ISBLANK(S551),ISBLANK(T551))</f>
        <v>0</v>
      </c>
      <c r="S551" s="20">
        <v>0.93</v>
      </c>
      <c r="U551" s="15" t="b">
        <f>AND(ISBLANK(V551),ISBLANK(W551),ISBLANK(X551))</f>
        <v>0</v>
      </c>
      <c r="V551" s="16">
        <v>0.93</v>
      </c>
      <c r="Y551" s="13">
        <v>0.92</v>
      </c>
      <c r="AA551" s="3">
        <v>42583</v>
      </c>
      <c r="AB551" s="24" t="str">
        <f>IF(ISERR(MONTH(AA551)),TRIM(SUBSTITUTE(AA551,(RIGHT(TRIM(AA551),4)),"")),TEXT(AA551,"mmmm"))</f>
        <v>August</v>
      </c>
      <c r="AC551" s="24">
        <f>IF(ISERR(YEAR(AA551)),VALUE(RIGHT(TRIM(AA551),4)),YEAR(AA551))</f>
        <v>2016</v>
      </c>
      <c r="AD551" t="s">
        <v>457</v>
      </c>
      <c r="AE551" t="b">
        <f>VLOOKUP(AA551,duplicates!A:C,3,FALSE)</f>
        <v>1</v>
      </c>
      <c r="AF551" t="b">
        <f t="shared" si="4"/>
        <v>1</v>
      </c>
      <c r="AG551" s="23" t="b">
        <v>1</v>
      </c>
    </row>
    <row r="552" spans="1:33" x14ac:dyDescent="0.2">
      <c r="A552" t="s">
        <v>441</v>
      </c>
      <c r="B552">
        <v>2209</v>
      </c>
      <c r="C552" t="s">
        <v>32</v>
      </c>
      <c r="D552" t="s">
        <v>33</v>
      </c>
      <c r="E552" s="4">
        <f>IF(ISBLANK(G552),H552,G552)</f>
        <v>68</v>
      </c>
      <c r="F552" s="9" t="b">
        <f>AND(ISBLANK(G552),ISBLANK(H552))</f>
        <v>0</v>
      </c>
      <c r="H552" s="9">
        <v>68</v>
      </c>
      <c r="I552">
        <v>370</v>
      </c>
      <c r="J552" s="9" t="b">
        <f>AND(ISBLANK(K552),ISBLANK(L552))</f>
        <v>0</v>
      </c>
      <c r="L552" s="9">
        <v>68</v>
      </c>
      <c r="M552" s="15" t="b">
        <f>AND(ISBLANK(N552),ISBLANK(O552),ISBLANK(P552))</f>
        <v>0</v>
      </c>
      <c r="O552" s="15">
        <v>36</v>
      </c>
      <c r="Q552">
        <v>36</v>
      </c>
      <c r="R552" s="18" t="b">
        <f>AND(ISBLANK(S552),ISBLANK(T552))</f>
        <v>0</v>
      </c>
      <c r="S552" s="20">
        <v>1</v>
      </c>
      <c r="U552" s="15" t="b">
        <f>AND(ISBLANK(V552),ISBLANK(W552),ISBLANK(X552))</f>
        <v>0</v>
      </c>
      <c r="V552" s="16">
        <v>1</v>
      </c>
      <c r="Y552" s="13">
        <v>1</v>
      </c>
      <c r="AA552" s="3">
        <v>42583</v>
      </c>
      <c r="AB552" s="24" t="str">
        <f>IF(ISERR(MONTH(AA552)),TRIM(SUBSTITUTE(AA552,(RIGHT(TRIM(AA552),4)),"")),TEXT(AA552,"mmmm"))</f>
        <v>August</v>
      </c>
      <c r="AC552" s="24">
        <f>IF(ISERR(YEAR(AA552)),VALUE(RIGHT(TRIM(AA552),4)),YEAR(AA552))</f>
        <v>2016</v>
      </c>
      <c r="AD552" t="s">
        <v>457</v>
      </c>
      <c r="AE552" t="b">
        <f>VLOOKUP(AA552,duplicates!A:C,3,FALSE)</f>
        <v>1</v>
      </c>
      <c r="AF552" t="b">
        <f t="shared" si="4"/>
        <v>1</v>
      </c>
      <c r="AG552" s="23" t="b">
        <v>1</v>
      </c>
    </row>
    <row r="553" spans="1:33" x14ac:dyDescent="0.2">
      <c r="A553" t="s">
        <v>441</v>
      </c>
      <c r="B553">
        <v>2282</v>
      </c>
      <c r="C553" t="s">
        <v>273</v>
      </c>
      <c r="D553" t="s">
        <v>274</v>
      </c>
      <c r="E553" s="4">
        <f>IF(ISBLANK(G553),H553,G553)</f>
        <v>7</v>
      </c>
      <c r="F553" s="9" t="b">
        <f>AND(ISBLANK(G553),ISBLANK(H553))</f>
        <v>0</v>
      </c>
      <c r="H553" s="9">
        <v>7</v>
      </c>
      <c r="I553">
        <v>314</v>
      </c>
      <c r="J553" s="9" t="b">
        <f>AND(ISBLANK(K553),ISBLANK(L553))</f>
        <v>0</v>
      </c>
      <c r="L553" s="9">
        <v>6</v>
      </c>
      <c r="M553" s="15" t="b">
        <f>AND(ISBLANK(N553),ISBLANK(O553),ISBLANK(P553))</f>
        <v>0</v>
      </c>
      <c r="O553" s="15">
        <v>4</v>
      </c>
      <c r="Q553">
        <v>1</v>
      </c>
      <c r="R553" s="18" t="b">
        <f>AND(ISBLANK(S553),ISBLANK(T553))</f>
        <v>0</v>
      </c>
      <c r="S553" s="20">
        <v>0.25</v>
      </c>
      <c r="U553" s="15" t="b">
        <f>AND(ISBLANK(V553),ISBLANK(W553),ISBLANK(X553))</f>
        <v>0</v>
      </c>
      <c r="V553" s="16">
        <v>0.86</v>
      </c>
      <c r="Y553" s="13">
        <v>0.28999999999999998</v>
      </c>
      <c r="AA553" s="3">
        <v>42583</v>
      </c>
      <c r="AB553" s="24" t="str">
        <f>IF(ISERR(MONTH(AA553)),TRIM(SUBSTITUTE(AA553,(RIGHT(TRIM(AA553),4)),"")),TEXT(AA553,"mmmm"))</f>
        <v>August</v>
      </c>
      <c r="AC553" s="24">
        <f>IF(ISERR(YEAR(AA553)),VALUE(RIGHT(TRIM(AA553),4)),YEAR(AA553))</f>
        <v>2016</v>
      </c>
      <c r="AD553" t="s">
        <v>457</v>
      </c>
      <c r="AE553" t="b">
        <f>VLOOKUP(AA553,duplicates!A:C,3,FALSE)</f>
        <v>1</v>
      </c>
      <c r="AF553" t="b">
        <f t="shared" si="4"/>
        <v>1</v>
      </c>
      <c r="AG553" s="23" t="b">
        <v>1</v>
      </c>
    </row>
    <row r="554" spans="1:33" x14ac:dyDescent="0.2">
      <c r="A554" t="s">
        <v>441</v>
      </c>
      <c r="B554">
        <v>2210</v>
      </c>
      <c r="C554" t="s">
        <v>391</v>
      </c>
      <c r="D554" t="s">
        <v>378</v>
      </c>
      <c r="E554" s="4" t="str">
        <f>IF(ISBLANK(G554),H554,G554)</f>
        <v>NOT IN MONTH</v>
      </c>
      <c r="F554" s="9" t="b">
        <f>AND(ISBLANK(G554),ISBLANK(H554))</f>
        <v>0</v>
      </c>
      <c r="H554" s="9" t="s">
        <v>356</v>
      </c>
      <c r="I554" t="s">
        <v>356</v>
      </c>
      <c r="J554" s="9" t="b">
        <f>AND(ISBLANK(K554),ISBLANK(L554))</f>
        <v>0</v>
      </c>
      <c r="L554" s="9" t="s">
        <v>356</v>
      </c>
      <c r="M554" s="15" t="b">
        <f>AND(ISBLANK(N554),ISBLANK(O554),ISBLANK(P554))</f>
        <v>0</v>
      </c>
      <c r="O554" s="15" t="s">
        <v>356</v>
      </c>
      <c r="Q554" t="s">
        <v>356</v>
      </c>
      <c r="R554" s="18" t="b">
        <f>AND(ISBLANK(S554),ISBLANK(T554))</f>
        <v>0</v>
      </c>
      <c r="S554" s="18" t="s">
        <v>27</v>
      </c>
      <c r="U554" s="15" t="b">
        <f>AND(ISBLANK(V554),ISBLANK(W554),ISBLANK(X554))</f>
        <v>0</v>
      </c>
      <c r="V554" s="15" t="s">
        <v>27</v>
      </c>
      <c r="Y554" s="12" t="s">
        <v>27</v>
      </c>
      <c r="AA554" s="3">
        <v>42583</v>
      </c>
      <c r="AB554" s="24" t="str">
        <f>IF(ISERR(MONTH(AA554)),TRIM(SUBSTITUTE(AA554,(RIGHT(TRIM(AA554),4)),"")),TEXT(AA554,"mmmm"))</f>
        <v>August</v>
      </c>
      <c r="AC554" s="24">
        <f>IF(ISERR(YEAR(AA554)),VALUE(RIGHT(TRIM(AA554),4)),YEAR(AA554))</f>
        <v>2016</v>
      </c>
      <c r="AD554" t="s">
        <v>457</v>
      </c>
      <c r="AE554" t="b">
        <f>VLOOKUP(AA554,duplicates!A:C,3,FALSE)</f>
        <v>1</v>
      </c>
      <c r="AF554" t="b">
        <f t="shared" si="4"/>
        <v>1</v>
      </c>
      <c r="AG554" s="23" t="b">
        <v>1</v>
      </c>
    </row>
    <row r="555" spans="1:33" x14ac:dyDescent="0.2">
      <c r="A555" t="s">
        <v>441</v>
      </c>
      <c r="B555">
        <v>2283</v>
      </c>
      <c r="C555" t="s">
        <v>213</v>
      </c>
      <c r="D555" t="s">
        <v>214</v>
      </c>
      <c r="E555" s="4">
        <f>IF(ISBLANK(G555),H555,G555)</f>
        <v>46</v>
      </c>
      <c r="F555" s="9" t="b">
        <f>AND(ISBLANK(G555),ISBLANK(H555))</f>
        <v>0</v>
      </c>
      <c r="H555" s="9">
        <v>46</v>
      </c>
      <c r="I555">
        <v>354</v>
      </c>
      <c r="J555" s="9" t="b">
        <f>AND(ISBLANK(K555),ISBLANK(L555))</f>
        <v>0</v>
      </c>
      <c r="L555" s="9">
        <v>43</v>
      </c>
      <c r="M555" s="15" t="b">
        <f>AND(ISBLANK(N555),ISBLANK(O555),ISBLANK(P555))</f>
        <v>0</v>
      </c>
      <c r="O555" s="15">
        <v>13</v>
      </c>
      <c r="Q555">
        <v>12</v>
      </c>
      <c r="R555" s="18" t="b">
        <f>AND(ISBLANK(S555),ISBLANK(T555))</f>
        <v>0</v>
      </c>
      <c r="S555" s="20">
        <v>0.92</v>
      </c>
      <c r="U555" s="15" t="b">
        <f>AND(ISBLANK(V555),ISBLANK(W555),ISBLANK(X555))</f>
        <v>0</v>
      </c>
      <c r="V555" s="16">
        <v>0.93</v>
      </c>
      <c r="Y555" s="13">
        <v>0.91</v>
      </c>
      <c r="AA555" s="3">
        <v>42583</v>
      </c>
      <c r="AB555" s="24" t="str">
        <f>IF(ISERR(MONTH(AA555)),TRIM(SUBSTITUTE(AA555,(RIGHT(TRIM(AA555),4)),"")),TEXT(AA555,"mmmm"))</f>
        <v>August</v>
      </c>
      <c r="AC555" s="24">
        <f>IF(ISERR(YEAR(AA555)),VALUE(RIGHT(TRIM(AA555),4)),YEAR(AA555))</f>
        <v>2016</v>
      </c>
      <c r="AD555" t="s">
        <v>457</v>
      </c>
      <c r="AE555" t="b">
        <f>VLOOKUP(AA555,duplicates!A:C,3,FALSE)</f>
        <v>1</v>
      </c>
      <c r="AF555" t="b">
        <f t="shared" si="4"/>
        <v>1</v>
      </c>
      <c r="AG555" s="23" t="b">
        <v>1</v>
      </c>
    </row>
    <row r="556" spans="1:33" x14ac:dyDescent="0.2">
      <c r="A556" t="s">
        <v>441</v>
      </c>
      <c r="B556">
        <v>2211</v>
      </c>
      <c r="C556" t="s">
        <v>185</v>
      </c>
      <c r="D556" t="s">
        <v>186</v>
      </c>
      <c r="E556" s="4">
        <f>IF(ISBLANK(G556),H556,G556)</f>
        <v>42</v>
      </c>
      <c r="F556" s="9" t="b">
        <f>AND(ISBLANK(G556),ISBLANK(H556))</f>
        <v>0</v>
      </c>
      <c r="H556" s="9">
        <v>42</v>
      </c>
      <c r="I556">
        <v>454</v>
      </c>
      <c r="J556" s="9" t="b">
        <f>AND(ISBLANK(K556),ISBLANK(L556))</f>
        <v>0</v>
      </c>
      <c r="L556" s="9">
        <v>41</v>
      </c>
      <c r="M556" s="15" t="b">
        <f>AND(ISBLANK(N556),ISBLANK(O556),ISBLANK(P556))</f>
        <v>0</v>
      </c>
      <c r="O556" s="15">
        <v>20</v>
      </c>
      <c r="Q556">
        <v>20</v>
      </c>
      <c r="R556" s="18" t="b">
        <f>AND(ISBLANK(S556),ISBLANK(T556))</f>
        <v>0</v>
      </c>
      <c r="S556" s="20">
        <v>1</v>
      </c>
      <c r="U556" s="15" t="b">
        <f>AND(ISBLANK(V556),ISBLANK(W556),ISBLANK(X556))</f>
        <v>0</v>
      </c>
      <c r="V556" s="16">
        <v>0.98</v>
      </c>
      <c r="Y556" s="13">
        <v>0.99</v>
      </c>
      <c r="AA556" s="3">
        <v>42583</v>
      </c>
      <c r="AB556" s="24" t="str">
        <f>IF(ISERR(MONTH(AA556)),TRIM(SUBSTITUTE(AA556,(RIGHT(TRIM(AA556),4)),"")),TEXT(AA556,"mmmm"))</f>
        <v>August</v>
      </c>
      <c r="AC556" s="24">
        <f>IF(ISERR(YEAR(AA556)),VALUE(RIGHT(TRIM(AA556),4)),YEAR(AA556))</f>
        <v>2016</v>
      </c>
      <c r="AD556" t="s">
        <v>457</v>
      </c>
      <c r="AE556" t="b">
        <f>VLOOKUP(AA556,duplicates!A:C,3,FALSE)</f>
        <v>1</v>
      </c>
      <c r="AF556" t="b">
        <f t="shared" si="4"/>
        <v>1</v>
      </c>
      <c r="AG556" s="23" t="b">
        <v>1</v>
      </c>
    </row>
    <row r="557" spans="1:33" x14ac:dyDescent="0.2">
      <c r="A557" t="s">
        <v>441</v>
      </c>
      <c r="B557">
        <v>2284</v>
      </c>
      <c r="C557" t="s">
        <v>307</v>
      </c>
      <c r="D557" t="s">
        <v>308</v>
      </c>
      <c r="E557" s="4">
        <f>IF(ISBLANK(G557),H557,G557)</f>
        <v>44</v>
      </c>
      <c r="F557" s="9" t="b">
        <f>AND(ISBLANK(G557),ISBLANK(H557))</f>
        <v>0</v>
      </c>
      <c r="H557" s="9">
        <v>44</v>
      </c>
      <c r="I557">
        <v>1004</v>
      </c>
      <c r="J557" s="9" t="b">
        <f>AND(ISBLANK(K557),ISBLANK(L557))</f>
        <v>0</v>
      </c>
      <c r="L557" s="9">
        <v>41</v>
      </c>
      <c r="M557" s="15" t="b">
        <f>AND(ISBLANK(N557),ISBLANK(O557),ISBLANK(P557))</f>
        <v>0</v>
      </c>
      <c r="O557" s="15">
        <v>41</v>
      </c>
      <c r="Q557">
        <v>41</v>
      </c>
      <c r="R557" s="18" t="b">
        <f>AND(ISBLANK(S557),ISBLANK(T557))</f>
        <v>0</v>
      </c>
      <c r="S557" s="20">
        <v>1</v>
      </c>
      <c r="U557" s="15" t="b">
        <f>AND(ISBLANK(V557),ISBLANK(W557),ISBLANK(X557))</f>
        <v>0</v>
      </c>
      <c r="V557" s="16">
        <v>0.93</v>
      </c>
      <c r="Y557" s="13">
        <v>0.94</v>
      </c>
      <c r="AA557" s="3">
        <v>42583</v>
      </c>
      <c r="AB557" s="24" t="str">
        <f>IF(ISERR(MONTH(AA557)),TRIM(SUBSTITUTE(AA557,(RIGHT(TRIM(AA557),4)),"")),TEXT(AA557,"mmmm"))</f>
        <v>August</v>
      </c>
      <c r="AC557" s="24">
        <f>IF(ISERR(YEAR(AA557)),VALUE(RIGHT(TRIM(AA557),4)),YEAR(AA557))</f>
        <v>2016</v>
      </c>
      <c r="AD557" t="s">
        <v>457</v>
      </c>
      <c r="AE557" t="b">
        <f>VLOOKUP(AA557,duplicates!A:C,3,FALSE)</f>
        <v>1</v>
      </c>
      <c r="AF557" t="b">
        <f t="shared" si="4"/>
        <v>1</v>
      </c>
      <c r="AG557" s="23" t="b">
        <v>1</v>
      </c>
    </row>
    <row r="558" spans="1:33" x14ac:dyDescent="0.2">
      <c r="A558" t="s">
        <v>441</v>
      </c>
      <c r="B558">
        <v>2212</v>
      </c>
      <c r="C558" t="s">
        <v>133</v>
      </c>
      <c r="D558" t="s">
        <v>134</v>
      </c>
      <c r="E558" s="4">
        <f>IF(ISBLANK(G558),H558,G558)</f>
        <v>8</v>
      </c>
      <c r="F558" s="9" t="b">
        <f>AND(ISBLANK(G558),ISBLANK(H558))</f>
        <v>0</v>
      </c>
      <c r="H558" s="9">
        <v>8</v>
      </c>
      <c r="I558">
        <v>346</v>
      </c>
      <c r="J558" s="9" t="b">
        <f>AND(ISBLANK(K558),ISBLANK(L558))</f>
        <v>0</v>
      </c>
      <c r="L558" s="9">
        <v>8</v>
      </c>
      <c r="M558" s="15" t="b">
        <f>AND(ISBLANK(N558),ISBLANK(O558),ISBLANK(P558))</f>
        <v>0</v>
      </c>
      <c r="O558" s="15">
        <v>2</v>
      </c>
      <c r="Q558">
        <v>2</v>
      </c>
      <c r="R558" s="18" t="b">
        <f>AND(ISBLANK(S558),ISBLANK(T558))</f>
        <v>0</v>
      </c>
      <c r="S558" s="20">
        <v>1</v>
      </c>
      <c r="U558" s="15" t="b">
        <f>AND(ISBLANK(V558),ISBLANK(W558),ISBLANK(X558))</f>
        <v>0</v>
      </c>
      <c r="V558" s="16">
        <v>1</v>
      </c>
      <c r="Y558" s="13">
        <v>0.99</v>
      </c>
      <c r="AA558" s="3">
        <v>42583</v>
      </c>
      <c r="AB558" s="24" t="str">
        <f>IF(ISERR(MONTH(AA558)),TRIM(SUBSTITUTE(AA558,(RIGHT(TRIM(AA558),4)),"")),TEXT(AA558,"mmmm"))</f>
        <v>August</v>
      </c>
      <c r="AC558" s="24">
        <f>IF(ISERR(YEAR(AA558)),VALUE(RIGHT(TRIM(AA558),4)),YEAR(AA558))</f>
        <v>2016</v>
      </c>
      <c r="AD558" t="s">
        <v>457</v>
      </c>
      <c r="AE558" t="b">
        <f>VLOOKUP(AA558,duplicates!A:C,3,FALSE)</f>
        <v>1</v>
      </c>
      <c r="AF558" t="b">
        <f t="shared" si="4"/>
        <v>1</v>
      </c>
      <c r="AG558" s="23" t="b">
        <v>1</v>
      </c>
    </row>
    <row r="559" spans="1:33" x14ac:dyDescent="0.2">
      <c r="A559" t="s">
        <v>441</v>
      </c>
      <c r="B559">
        <v>2213</v>
      </c>
      <c r="C559" t="s">
        <v>43</v>
      </c>
      <c r="D559" t="s">
        <v>44</v>
      </c>
      <c r="E559" s="4">
        <f>IF(ISBLANK(G559),H559,G559)</f>
        <v>31</v>
      </c>
      <c r="F559" s="9" t="b">
        <f>AND(ISBLANK(G559),ISBLANK(H559))</f>
        <v>0</v>
      </c>
      <c r="H559" s="9">
        <v>31</v>
      </c>
      <c r="I559">
        <v>385</v>
      </c>
      <c r="J559" s="9" t="b">
        <f>AND(ISBLANK(K559),ISBLANK(L559))</f>
        <v>0</v>
      </c>
      <c r="L559" s="9">
        <v>31</v>
      </c>
      <c r="M559" s="15" t="b">
        <f>AND(ISBLANK(N559),ISBLANK(O559),ISBLANK(P559))</f>
        <v>0</v>
      </c>
      <c r="O559" s="15">
        <v>8</v>
      </c>
      <c r="Q559">
        <v>8</v>
      </c>
      <c r="R559" s="18" t="b">
        <f>AND(ISBLANK(S559),ISBLANK(T559))</f>
        <v>0</v>
      </c>
      <c r="S559" s="20">
        <v>1</v>
      </c>
      <c r="U559" s="15" t="b">
        <f>AND(ISBLANK(V559),ISBLANK(W559),ISBLANK(X559))</f>
        <v>0</v>
      </c>
      <c r="V559" s="16">
        <v>1</v>
      </c>
      <c r="Y559" s="13">
        <v>0.48</v>
      </c>
      <c r="AA559" s="3">
        <v>42583</v>
      </c>
      <c r="AB559" s="24" t="str">
        <f>IF(ISERR(MONTH(AA559)),TRIM(SUBSTITUTE(AA559,(RIGHT(TRIM(AA559),4)),"")),TEXT(AA559,"mmmm"))</f>
        <v>August</v>
      </c>
      <c r="AC559" s="24">
        <f>IF(ISERR(YEAR(AA559)),VALUE(RIGHT(TRIM(AA559),4)),YEAR(AA559))</f>
        <v>2016</v>
      </c>
      <c r="AD559" t="s">
        <v>457</v>
      </c>
      <c r="AE559" t="b">
        <f>VLOOKUP(AA559,duplicates!A:C,3,FALSE)</f>
        <v>1</v>
      </c>
      <c r="AF559" t="b">
        <f t="shared" si="4"/>
        <v>1</v>
      </c>
      <c r="AG559" s="23" t="b">
        <v>1</v>
      </c>
    </row>
    <row r="560" spans="1:33" x14ac:dyDescent="0.2">
      <c r="A560" t="s">
        <v>441</v>
      </c>
      <c r="B560">
        <v>2214</v>
      </c>
      <c r="C560" t="s">
        <v>51</v>
      </c>
      <c r="D560" t="s">
        <v>52</v>
      </c>
      <c r="E560" s="4">
        <f>IF(ISBLANK(G560),H560,G560)</f>
        <v>0</v>
      </c>
      <c r="F560" s="9" t="b">
        <f>AND(ISBLANK(G560),ISBLANK(H560))</f>
        <v>0</v>
      </c>
      <c r="H560" s="9">
        <v>0</v>
      </c>
      <c r="I560">
        <v>19</v>
      </c>
      <c r="J560" s="9" t="b">
        <f>AND(ISBLANK(K560),ISBLANK(L560))</f>
        <v>0</v>
      </c>
      <c r="L560" s="9">
        <v>0</v>
      </c>
      <c r="M560" s="15" t="b">
        <f>AND(ISBLANK(N560),ISBLANK(O560),ISBLANK(P560))</f>
        <v>0</v>
      </c>
      <c r="O560" s="15">
        <v>0</v>
      </c>
      <c r="Q560">
        <v>0</v>
      </c>
      <c r="R560" s="18" t="b">
        <f>AND(ISBLANK(S560),ISBLANK(T560))</f>
        <v>0</v>
      </c>
      <c r="S560" s="18" t="s">
        <v>27</v>
      </c>
      <c r="U560" s="15" t="b">
        <f>AND(ISBLANK(V560),ISBLANK(W560),ISBLANK(X560))</f>
        <v>0</v>
      </c>
      <c r="V560" s="15" t="s">
        <v>27</v>
      </c>
      <c r="Y560" s="13">
        <v>0.95</v>
      </c>
      <c r="AA560" s="3">
        <v>42583</v>
      </c>
      <c r="AB560" s="24" t="str">
        <f>IF(ISERR(MONTH(AA560)),TRIM(SUBSTITUTE(AA560,(RIGHT(TRIM(AA560),4)),"")),TEXT(AA560,"mmmm"))</f>
        <v>August</v>
      </c>
      <c r="AC560" s="24">
        <f>IF(ISERR(YEAR(AA560)),VALUE(RIGHT(TRIM(AA560),4)),YEAR(AA560))</f>
        <v>2016</v>
      </c>
      <c r="AD560" t="s">
        <v>457</v>
      </c>
      <c r="AE560" t="b">
        <f>VLOOKUP(AA560,duplicates!A:C,3,FALSE)</f>
        <v>1</v>
      </c>
      <c r="AF560" t="b">
        <f t="shared" si="4"/>
        <v>1</v>
      </c>
      <c r="AG560" s="23" t="b">
        <v>1</v>
      </c>
    </row>
    <row r="561" spans="1:33" x14ac:dyDescent="0.2">
      <c r="A561" t="s">
        <v>441</v>
      </c>
      <c r="B561">
        <v>2215</v>
      </c>
      <c r="C561" t="s">
        <v>77</v>
      </c>
      <c r="D561" t="s">
        <v>78</v>
      </c>
      <c r="E561" s="4">
        <f>IF(ISBLANK(G561),H561,G561)</f>
        <v>0</v>
      </c>
      <c r="F561" s="9" t="b">
        <f>AND(ISBLANK(G561),ISBLANK(H561))</f>
        <v>0</v>
      </c>
      <c r="H561" s="9">
        <v>0</v>
      </c>
      <c r="I561">
        <v>11</v>
      </c>
      <c r="J561" s="9" t="b">
        <f>AND(ISBLANK(K561),ISBLANK(L561))</f>
        <v>0</v>
      </c>
      <c r="L561" s="9">
        <v>0</v>
      </c>
      <c r="M561" s="15" t="b">
        <f>AND(ISBLANK(N561),ISBLANK(O561),ISBLANK(P561))</f>
        <v>0</v>
      </c>
      <c r="O561" s="15">
        <v>0</v>
      </c>
      <c r="Q561">
        <v>0</v>
      </c>
      <c r="R561" s="18" t="b">
        <f>AND(ISBLANK(S561),ISBLANK(T561))</f>
        <v>0</v>
      </c>
      <c r="S561" s="18" t="s">
        <v>27</v>
      </c>
      <c r="U561" s="15" t="b">
        <f>AND(ISBLANK(V561),ISBLANK(W561),ISBLANK(X561))</f>
        <v>0</v>
      </c>
      <c r="V561" s="15" t="s">
        <v>27</v>
      </c>
      <c r="Y561" s="13">
        <v>1</v>
      </c>
      <c r="AA561" s="3">
        <v>42583</v>
      </c>
      <c r="AB561" s="24" t="str">
        <f>IF(ISERR(MONTH(AA561)),TRIM(SUBSTITUTE(AA561,(RIGHT(TRIM(AA561),4)),"")),TEXT(AA561,"mmmm"))</f>
        <v>August</v>
      </c>
      <c r="AC561" s="24">
        <f>IF(ISERR(YEAR(AA561)),VALUE(RIGHT(TRIM(AA561),4)),YEAR(AA561))</f>
        <v>2016</v>
      </c>
      <c r="AD561" t="s">
        <v>457</v>
      </c>
      <c r="AE561" t="b">
        <f>VLOOKUP(AA561,duplicates!A:C,3,FALSE)</f>
        <v>1</v>
      </c>
      <c r="AF561" t="b">
        <f t="shared" si="4"/>
        <v>1</v>
      </c>
      <c r="AG561" s="23" t="b">
        <v>1</v>
      </c>
    </row>
    <row r="562" spans="1:33" x14ac:dyDescent="0.2">
      <c r="A562" t="s">
        <v>441</v>
      </c>
      <c r="B562">
        <v>2216</v>
      </c>
      <c r="C562" t="s">
        <v>139</v>
      </c>
      <c r="D562" t="s">
        <v>140</v>
      </c>
      <c r="E562" s="4">
        <f>IF(ISBLANK(G562),H562,G562)</f>
        <v>77</v>
      </c>
      <c r="F562" s="9" t="b">
        <f>AND(ISBLANK(G562),ISBLANK(H562))</f>
        <v>0</v>
      </c>
      <c r="H562" s="9">
        <v>77</v>
      </c>
      <c r="I562">
        <v>551</v>
      </c>
      <c r="J562" s="9" t="b">
        <f>AND(ISBLANK(K562),ISBLANK(L562))</f>
        <v>0</v>
      </c>
      <c r="L562" s="9">
        <v>77</v>
      </c>
      <c r="M562" s="15" t="b">
        <f>AND(ISBLANK(N562),ISBLANK(O562),ISBLANK(P562))</f>
        <v>0</v>
      </c>
      <c r="O562" s="15">
        <v>46</v>
      </c>
      <c r="Q562">
        <v>46</v>
      </c>
      <c r="R562" s="18" t="b">
        <f>AND(ISBLANK(S562),ISBLANK(T562))</f>
        <v>0</v>
      </c>
      <c r="S562" s="20">
        <v>1</v>
      </c>
      <c r="U562" s="15" t="b">
        <f>AND(ISBLANK(V562),ISBLANK(W562),ISBLANK(X562))</f>
        <v>0</v>
      </c>
      <c r="V562" s="16">
        <v>1</v>
      </c>
      <c r="Y562" s="13">
        <v>0.99</v>
      </c>
      <c r="AA562" s="3">
        <v>42583</v>
      </c>
      <c r="AB562" s="24" t="str">
        <f>IF(ISERR(MONTH(AA562)),TRIM(SUBSTITUTE(AA562,(RIGHT(TRIM(AA562),4)),"")),TEXT(AA562,"mmmm"))</f>
        <v>August</v>
      </c>
      <c r="AC562" s="24">
        <f>IF(ISERR(YEAR(AA562)),VALUE(RIGHT(TRIM(AA562),4)),YEAR(AA562))</f>
        <v>2016</v>
      </c>
      <c r="AD562" t="s">
        <v>457</v>
      </c>
      <c r="AE562" t="b">
        <f>VLOOKUP(AA562,duplicates!A:C,3,FALSE)</f>
        <v>1</v>
      </c>
      <c r="AF562" t="b">
        <f t="shared" si="4"/>
        <v>1</v>
      </c>
      <c r="AG562" s="23" t="b">
        <v>1</v>
      </c>
    </row>
    <row r="563" spans="1:33" x14ac:dyDescent="0.2">
      <c r="A563" t="s">
        <v>441</v>
      </c>
      <c r="B563">
        <v>2217</v>
      </c>
      <c r="C563" t="s">
        <v>36</v>
      </c>
      <c r="D563" t="s">
        <v>37</v>
      </c>
      <c r="E563" s="4">
        <f>IF(ISBLANK(G563),H563,G563)</f>
        <v>12</v>
      </c>
      <c r="F563" s="9" t="b">
        <f>AND(ISBLANK(G563),ISBLANK(H563))</f>
        <v>0</v>
      </c>
      <c r="H563" s="9">
        <v>12</v>
      </c>
      <c r="I563">
        <v>190</v>
      </c>
      <c r="J563" s="9" t="b">
        <f>AND(ISBLANK(K563),ISBLANK(L563))</f>
        <v>0</v>
      </c>
      <c r="L563" s="9">
        <v>7</v>
      </c>
      <c r="M563" s="15" t="b">
        <f>AND(ISBLANK(N563),ISBLANK(O563),ISBLANK(P563))</f>
        <v>0</v>
      </c>
      <c r="O563" s="15">
        <v>7</v>
      </c>
      <c r="Q563">
        <v>7</v>
      </c>
      <c r="R563" s="18" t="b">
        <f>AND(ISBLANK(S563),ISBLANK(T563))</f>
        <v>0</v>
      </c>
      <c r="S563" s="20">
        <v>1</v>
      </c>
      <c r="U563" s="15" t="b">
        <f>AND(ISBLANK(V563),ISBLANK(W563),ISBLANK(X563))</f>
        <v>0</v>
      </c>
      <c r="V563" s="16">
        <v>0.57999999999999996</v>
      </c>
      <c r="Y563" s="13">
        <v>0.94</v>
      </c>
      <c r="AA563" s="3">
        <v>42583</v>
      </c>
      <c r="AB563" s="24" t="str">
        <f>IF(ISERR(MONTH(AA563)),TRIM(SUBSTITUTE(AA563,(RIGHT(TRIM(AA563),4)),"")),TEXT(AA563,"mmmm"))</f>
        <v>August</v>
      </c>
      <c r="AC563" s="24">
        <f>IF(ISERR(YEAR(AA563)),VALUE(RIGHT(TRIM(AA563),4)),YEAR(AA563))</f>
        <v>2016</v>
      </c>
      <c r="AD563" t="s">
        <v>457</v>
      </c>
      <c r="AE563" t="b">
        <f>VLOOKUP(AA563,duplicates!A:C,3,FALSE)</f>
        <v>1</v>
      </c>
      <c r="AF563" t="b">
        <f t="shared" si="4"/>
        <v>1</v>
      </c>
      <c r="AG563" s="23" t="b">
        <v>1</v>
      </c>
    </row>
    <row r="564" spans="1:33" x14ac:dyDescent="0.2">
      <c r="A564" t="s">
        <v>441</v>
      </c>
      <c r="B564">
        <v>2218</v>
      </c>
      <c r="C564" t="s">
        <v>165</v>
      </c>
      <c r="D564" t="s">
        <v>166</v>
      </c>
      <c r="E564" s="4">
        <f>IF(ISBLANK(G564),H564,G564)</f>
        <v>24</v>
      </c>
      <c r="F564" s="9" t="b">
        <f>AND(ISBLANK(G564),ISBLANK(H564))</f>
        <v>0</v>
      </c>
      <c r="H564" s="9">
        <v>24</v>
      </c>
      <c r="I564">
        <v>298</v>
      </c>
      <c r="J564" s="9" t="b">
        <f>AND(ISBLANK(K564),ISBLANK(L564))</f>
        <v>0</v>
      </c>
      <c r="L564" s="9">
        <v>11</v>
      </c>
      <c r="M564" s="15" t="b">
        <f>AND(ISBLANK(N564),ISBLANK(O564),ISBLANK(P564))</f>
        <v>0</v>
      </c>
      <c r="O564" s="15">
        <v>11</v>
      </c>
      <c r="Q564">
        <v>9</v>
      </c>
      <c r="R564" s="18" t="b">
        <f>AND(ISBLANK(S564),ISBLANK(T564))</f>
        <v>0</v>
      </c>
      <c r="S564" s="20">
        <v>0.82</v>
      </c>
      <c r="U564" s="15" t="b">
        <f>AND(ISBLANK(V564),ISBLANK(W564),ISBLANK(X564))</f>
        <v>0</v>
      </c>
      <c r="V564" s="16">
        <v>0.46</v>
      </c>
      <c r="Y564" s="13">
        <v>0.56999999999999995</v>
      </c>
      <c r="AA564" s="3">
        <v>42583</v>
      </c>
      <c r="AB564" s="24" t="str">
        <f>IF(ISERR(MONTH(AA564)),TRIM(SUBSTITUTE(AA564,(RIGHT(TRIM(AA564),4)),"")),TEXT(AA564,"mmmm"))</f>
        <v>August</v>
      </c>
      <c r="AC564" s="24">
        <f>IF(ISERR(YEAR(AA564)),VALUE(RIGHT(TRIM(AA564),4)),YEAR(AA564))</f>
        <v>2016</v>
      </c>
      <c r="AD564" t="s">
        <v>457</v>
      </c>
      <c r="AE564" t="b">
        <f>VLOOKUP(AA564,duplicates!A:C,3,FALSE)</f>
        <v>1</v>
      </c>
      <c r="AF564" t="b">
        <f t="shared" si="4"/>
        <v>1</v>
      </c>
      <c r="AG564" s="23" t="b">
        <v>1</v>
      </c>
    </row>
    <row r="565" spans="1:33" x14ac:dyDescent="0.2">
      <c r="A565" t="s">
        <v>441</v>
      </c>
      <c r="B565">
        <v>2285</v>
      </c>
      <c r="C565" t="s">
        <v>259</v>
      </c>
      <c r="D565" t="s">
        <v>260</v>
      </c>
      <c r="E565" s="4">
        <f>IF(ISBLANK(G565),H565,G565)</f>
        <v>148</v>
      </c>
      <c r="F565" s="9" t="b">
        <f>AND(ISBLANK(G565),ISBLANK(H565))</f>
        <v>0</v>
      </c>
      <c r="H565" s="9">
        <v>148</v>
      </c>
      <c r="I565">
        <v>306</v>
      </c>
      <c r="J565" s="9" t="b">
        <f>AND(ISBLANK(K565),ISBLANK(L565))</f>
        <v>0</v>
      </c>
      <c r="L565" s="9">
        <v>148</v>
      </c>
      <c r="M565" s="15" t="b">
        <f>AND(ISBLANK(N565),ISBLANK(O565),ISBLANK(P565))</f>
        <v>0</v>
      </c>
      <c r="O565" s="15">
        <v>63</v>
      </c>
      <c r="Q565">
        <v>59</v>
      </c>
      <c r="R565" s="18" t="b">
        <f>AND(ISBLANK(S565),ISBLANK(T565))</f>
        <v>0</v>
      </c>
      <c r="S565" s="20">
        <v>0.94</v>
      </c>
      <c r="U565" s="15" t="b">
        <f>AND(ISBLANK(V565),ISBLANK(W565),ISBLANK(X565))</f>
        <v>0</v>
      </c>
      <c r="V565" s="16">
        <v>1</v>
      </c>
      <c r="Y565" s="13">
        <v>0.97</v>
      </c>
      <c r="AA565" s="3">
        <v>42583</v>
      </c>
      <c r="AB565" s="24" t="str">
        <f>IF(ISERR(MONTH(AA565)),TRIM(SUBSTITUTE(AA565,(RIGHT(TRIM(AA565),4)),"")),TEXT(AA565,"mmmm"))</f>
        <v>August</v>
      </c>
      <c r="AC565" s="24">
        <f>IF(ISERR(YEAR(AA565)),VALUE(RIGHT(TRIM(AA565),4)),YEAR(AA565))</f>
        <v>2016</v>
      </c>
      <c r="AD565" t="s">
        <v>457</v>
      </c>
      <c r="AE565" t="b">
        <f>VLOOKUP(AA565,duplicates!A:C,3,FALSE)</f>
        <v>1</v>
      </c>
      <c r="AF565" t="b">
        <f t="shared" si="4"/>
        <v>1</v>
      </c>
      <c r="AG565" s="23" t="b">
        <v>1</v>
      </c>
    </row>
    <row r="566" spans="1:33" x14ac:dyDescent="0.2">
      <c r="A566" t="s">
        <v>441</v>
      </c>
      <c r="B566">
        <v>2219</v>
      </c>
      <c r="C566" t="s">
        <v>61</v>
      </c>
      <c r="D566" t="s">
        <v>62</v>
      </c>
      <c r="E566" s="4">
        <f>IF(ISBLANK(G566),H566,G566)</f>
        <v>48</v>
      </c>
      <c r="F566" s="9" t="b">
        <f>AND(ISBLANK(G566),ISBLANK(H566))</f>
        <v>0</v>
      </c>
      <c r="H566" s="9">
        <v>48</v>
      </c>
      <c r="I566">
        <v>292</v>
      </c>
      <c r="J566" s="9" t="b">
        <f>AND(ISBLANK(K566),ISBLANK(L566))</f>
        <v>0</v>
      </c>
      <c r="L566" s="9">
        <v>48</v>
      </c>
      <c r="M566" s="15" t="b">
        <f>AND(ISBLANK(N566),ISBLANK(O566),ISBLANK(P566))</f>
        <v>0</v>
      </c>
      <c r="O566" s="15">
        <v>48</v>
      </c>
      <c r="Q566">
        <v>48</v>
      </c>
      <c r="R566" s="18" t="b">
        <f>AND(ISBLANK(S566),ISBLANK(T566))</f>
        <v>0</v>
      </c>
      <c r="S566" s="20">
        <v>1</v>
      </c>
      <c r="U566" s="15" t="b">
        <f>AND(ISBLANK(V566),ISBLANK(W566),ISBLANK(X566))</f>
        <v>0</v>
      </c>
      <c r="V566" s="16">
        <v>1</v>
      </c>
      <c r="Y566" s="13">
        <v>0.96</v>
      </c>
      <c r="AA566" s="3">
        <v>42583</v>
      </c>
      <c r="AB566" s="24" t="str">
        <f>IF(ISERR(MONTH(AA566)),TRIM(SUBSTITUTE(AA566,(RIGHT(TRIM(AA566),4)),"")),TEXT(AA566,"mmmm"))</f>
        <v>August</v>
      </c>
      <c r="AC566" s="24">
        <f>IF(ISERR(YEAR(AA566)),VALUE(RIGHT(TRIM(AA566),4)),YEAR(AA566))</f>
        <v>2016</v>
      </c>
      <c r="AD566" t="s">
        <v>457</v>
      </c>
      <c r="AE566" t="b">
        <f>VLOOKUP(AA566,duplicates!A:C,3,FALSE)</f>
        <v>1</v>
      </c>
      <c r="AF566" t="b">
        <f t="shared" si="4"/>
        <v>1</v>
      </c>
      <c r="AG566" s="23" t="b">
        <v>1</v>
      </c>
    </row>
    <row r="567" spans="1:33" x14ac:dyDescent="0.2">
      <c r="A567" t="s">
        <v>441</v>
      </c>
      <c r="B567">
        <v>2220</v>
      </c>
      <c r="C567" t="s">
        <v>343</v>
      </c>
      <c r="D567" t="s">
        <v>344</v>
      </c>
      <c r="E567" s="4">
        <f>IF(ISBLANK(G567),H567,G567)</f>
        <v>1</v>
      </c>
      <c r="F567" s="9" t="b">
        <f>AND(ISBLANK(G567),ISBLANK(H567))</f>
        <v>0</v>
      </c>
      <c r="H567" s="9">
        <v>1</v>
      </c>
      <c r="I567">
        <v>2</v>
      </c>
      <c r="J567" s="9" t="b">
        <f>AND(ISBLANK(K567),ISBLANK(L567))</f>
        <v>0</v>
      </c>
      <c r="L567" s="9">
        <v>0</v>
      </c>
      <c r="M567" s="15" t="b">
        <f>AND(ISBLANK(N567),ISBLANK(O567),ISBLANK(P567))</f>
        <v>0</v>
      </c>
      <c r="O567" s="15">
        <v>0</v>
      </c>
      <c r="Q567">
        <v>0</v>
      </c>
      <c r="R567" s="18" t="b">
        <f>AND(ISBLANK(S567),ISBLANK(T567))</f>
        <v>0</v>
      </c>
      <c r="S567" s="18" t="s">
        <v>27</v>
      </c>
      <c r="U567" s="15" t="b">
        <f>AND(ISBLANK(V567),ISBLANK(W567),ISBLANK(X567))</f>
        <v>0</v>
      </c>
      <c r="V567" s="16">
        <v>0</v>
      </c>
      <c r="Y567" s="13">
        <v>1</v>
      </c>
      <c r="AA567" s="3">
        <v>42583</v>
      </c>
      <c r="AB567" s="24" t="str">
        <f>IF(ISERR(MONTH(AA567)),TRIM(SUBSTITUTE(AA567,(RIGHT(TRIM(AA567),4)),"")),TEXT(AA567,"mmmm"))</f>
        <v>August</v>
      </c>
      <c r="AC567" s="24">
        <f>IF(ISERR(YEAR(AA567)),VALUE(RIGHT(TRIM(AA567),4)),YEAR(AA567))</f>
        <v>2016</v>
      </c>
      <c r="AD567" t="s">
        <v>457</v>
      </c>
      <c r="AE567" t="b">
        <f>VLOOKUP(AA567,duplicates!A:C,3,FALSE)</f>
        <v>1</v>
      </c>
      <c r="AF567" t="b">
        <f t="shared" si="4"/>
        <v>1</v>
      </c>
      <c r="AG567" s="23" t="b">
        <v>1</v>
      </c>
    </row>
    <row r="568" spans="1:33" x14ac:dyDescent="0.2">
      <c r="A568" t="s">
        <v>441</v>
      </c>
      <c r="B568">
        <v>2221</v>
      </c>
      <c r="C568" t="s">
        <v>85</v>
      </c>
      <c r="D568" t="s">
        <v>86</v>
      </c>
      <c r="E568" s="4">
        <f>IF(ISBLANK(G568),H568,G568)</f>
        <v>61</v>
      </c>
      <c r="F568" s="9" t="b">
        <f>AND(ISBLANK(G568),ISBLANK(H568))</f>
        <v>0</v>
      </c>
      <c r="H568" s="9">
        <v>61</v>
      </c>
      <c r="I568">
        <v>338</v>
      </c>
      <c r="J568" s="9" t="b">
        <f>AND(ISBLANK(K568),ISBLANK(L568))</f>
        <v>0</v>
      </c>
      <c r="L568" s="9">
        <v>61</v>
      </c>
      <c r="M568" s="15" t="b">
        <f>AND(ISBLANK(N568),ISBLANK(O568),ISBLANK(P568))</f>
        <v>0</v>
      </c>
      <c r="O568" s="15">
        <v>14</v>
      </c>
      <c r="Q568">
        <v>12</v>
      </c>
      <c r="R568" s="18" t="b">
        <f>AND(ISBLANK(S568),ISBLANK(T568))</f>
        <v>0</v>
      </c>
      <c r="S568" s="20">
        <v>0.86</v>
      </c>
      <c r="U568" s="15" t="b">
        <f>AND(ISBLANK(V568),ISBLANK(W568),ISBLANK(X568))</f>
        <v>0</v>
      </c>
      <c r="V568" s="16">
        <v>1</v>
      </c>
      <c r="Y568" s="13">
        <v>0.88</v>
      </c>
      <c r="AA568" s="3">
        <v>42583</v>
      </c>
      <c r="AB568" s="24" t="str">
        <f>IF(ISERR(MONTH(AA568)),TRIM(SUBSTITUTE(AA568,(RIGHT(TRIM(AA568),4)),"")),TEXT(AA568,"mmmm"))</f>
        <v>August</v>
      </c>
      <c r="AC568" s="24">
        <f>IF(ISERR(YEAR(AA568)),VALUE(RIGHT(TRIM(AA568),4)),YEAR(AA568))</f>
        <v>2016</v>
      </c>
      <c r="AD568" t="s">
        <v>457</v>
      </c>
      <c r="AE568" t="b">
        <f>VLOOKUP(AA568,duplicates!A:C,3,FALSE)</f>
        <v>1</v>
      </c>
      <c r="AF568" t="b">
        <f t="shared" si="4"/>
        <v>1</v>
      </c>
      <c r="AG568" s="23" t="b">
        <v>1</v>
      </c>
    </row>
    <row r="569" spans="1:33" x14ac:dyDescent="0.2">
      <c r="A569" t="s">
        <v>441</v>
      </c>
      <c r="B569">
        <v>2222</v>
      </c>
      <c r="C569" t="s">
        <v>73</v>
      </c>
      <c r="D569" t="s">
        <v>74</v>
      </c>
      <c r="E569" s="4">
        <f>IF(ISBLANK(G569),H569,G569)</f>
        <v>91</v>
      </c>
      <c r="F569" s="9" t="b">
        <f>AND(ISBLANK(G569),ISBLANK(H569))</f>
        <v>0</v>
      </c>
      <c r="H569" s="9">
        <v>91</v>
      </c>
      <c r="I569">
        <v>487</v>
      </c>
      <c r="J569" s="9" t="b">
        <f>AND(ISBLANK(K569),ISBLANK(L569))</f>
        <v>0</v>
      </c>
      <c r="L569" s="9">
        <v>83</v>
      </c>
      <c r="M569" s="15" t="b">
        <f>AND(ISBLANK(N569),ISBLANK(O569),ISBLANK(P569))</f>
        <v>0</v>
      </c>
      <c r="O569" s="15">
        <v>0</v>
      </c>
      <c r="Q569">
        <v>0</v>
      </c>
      <c r="R569" s="18" t="b">
        <f>AND(ISBLANK(S569),ISBLANK(T569))</f>
        <v>0</v>
      </c>
      <c r="S569" s="18" t="s">
        <v>27</v>
      </c>
      <c r="U569" s="15" t="b">
        <f>AND(ISBLANK(V569),ISBLANK(W569),ISBLANK(X569))</f>
        <v>0</v>
      </c>
      <c r="V569" s="16">
        <v>0.91</v>
      </c>
      <c r="Y569" s="13">
        <v>1</v>
      </c>
      <c r="AA569" s="3">
        <v>42583</v>
      </c>
      <c r="AB569" s="24" t="str">
        <f>IF(ISERR(MONTH(AA569)),TRIM(SUBSTITUTE(AA569,(RIGHT(TRIM(AA569),4)),"")),TEXT(AA569,"mmmm"))</f>
        <v>August</v>
      </c>
      <c r="AC569" s="24">
        <f>IF(ISERR(YEAR(AA569)),VALUE(RIGHT(TRIM(AA569),4)),YEAR(AA569))</f>
        <v>2016</v>
      </c>
      <c r="AD569" t="s">
        <v>457</v>
      </c>
      <c r="AE569" t="b">
        <f>VLOOKUP(AA569,duplicates!A:C,3,FALSE)</f>
        <v>1</v>
      </c>
      <c r="AF569" t="b">
        <f t="shared" si="4"/>
        <v>1</v>
      </c>
      <c r="AG569" s="23" t="b">
        <v>1</v>
      </c>
    </row>
    <row r="570" spans="1:33" x14ac:dyDescent="0.2">
      <c r="A570" t="s">
        <v>441</v>
      </c>
      <c r="B570">
        <v>2223</v>
      </c>
      <c r="C570" t="s">
        <v>151</v>
      </c>
      <c r="D570" t="s">
        <v>152</v>
      </c>
      <c r="E570" s="4">
        <f>IF(ISBLANK(G570),H570,G570)</f>
        <v>0</v>
      </c>
      <c r="F570" s="9" t="b">
        <f>AND(ISBLANK(G570),ISBLANK(H570))</f>
        <v>0</v>
      </c>
      <c r="H570" s="9">
        <v>0</v>
      </c>
      <c r="I570">
        <v>15</v>
      </c>
      <c r="J570" s="9" t="b">
        <f>AND(ISBLANK(K570),ISBLANK(L570))</f>
        <v>0</v>
      </c>
      <c r="L570" s="9">
        <v>0</v>
      </c>
      <c r="M570" s="15" t="b">
        <f>AND(ISBLANK(N570),ISBLANK(O570),ISBLANK(P570))</f>
        <v>0</v>
      </c>
      <c r="O570" s="15">
        <v>0</v>
      </c>
      <c r="Q570">
        <v>0</v>
      </c>
      <c r="R570" s="18" t="b">
        <f>AND(ISBLANK(S570),ISBLANK(T570))</f>
        <v>0</v>
      </c>
      <c r="S570" s="18" t="s">
        <v>27</v>
      </c>
      <c r="U570" s="15" t="b">
        <f>AND(ISBLANK(V570),ISBLANK(W570),ISBLANK(X570))</f>
        <v>0</v>
      </c>
      <c r="V570" s="15" t="s">
        <v>27</v>
      </c>
      <c r="Y570" s="13">
        <v>1</v>
      </c>
      <c r="AA570" s="3">
        <v>42583</v>
      </c>
      <c r="AB570" s="24" t="str">
        <f>IF(ISERR(MONTH(AA570)),TRIM(SUBSTITUTE(AA570,(RIGHT(TRIM(AA570),4)),"")),TEXT(AA570,"mmmm"))</f>
        <v>August</v>
      </c>
      <c r="AC570" s="24">
        <f>IF(ISERR(YEAR(AA570)),VALUE(RIGHT(TRIM(AA570),4)),YEAR(AA570))</f>
        <v>2016</v>
      </c>
      <c r="AD570" t="s">
        <v>457</v>
      </c>
      <c r="AE570" t="b">
        <f>VLOOKUP(AA570,duplicates!A:C,3,FALSE)</f>
        <v>1</v>
      </c>
      <c r="AF570" t="b">
        <f t="shared" si="4"/>
        <v>1</v>
      </c>
      <c r="AG570" s="23" t="b">
        <v>1</v>
      </c>
    </row>
    <row r="571" spans="1:33" x14ac:dyDescent="0.2">
      <c r="A571" t="s">
        <v>441</v>
      </c>
      <c r="B571">
        <v>2224</v>
      </c>
      <c r="C571" t="s">
        <v>197</v>
      </c>
      <c r="D571" t="s">
        <v>198</v>
      </c>
      <c r="E571" s="4">
        <f>IF(ISBLANK(G571),H571,G571)</f>
        <v>0</v>
      </c>
      <c r="F571" s="9" t="b">
        <f>AND(ISBLANK(G571),ISBLANK(H571))</f>
        <v>0</v>
      </c>
      <c r="H571" s="9">
        <v>0</v>
      </c>
      <c r="I571">
        <v>8</v>
      </c>
      <c r="J571" s="9" t="b">
        <f>AND(ISBLANK(K571),ISBLANK(L571))</f>
        <v>0</v>
      </c>
      <c r="L571" s="9">
        <v>0</v>
      </c>
      <c r="M571" s="15" t="b">
        <f>AND(ISBLANK(N571),ISBLANK(O571),ISBLANK(P571))</f>
        <v>0</v>
      </c>
      <c r="O571" s="15">
        <v>0</v>
      </c>
      <c r="Q571">
        <v>0</v>
      </c>
      <c r="R571" s="18" t="b">
        <f>AND(ISBLANK(S571),ISBLANK(T571))</f>
        <v>0</v>
      </c>
      <c r="S571" s="18" t="s">
        <v>27</v>
      </c>
      <c r="U571" s="15" t="b">
        <f>AND(ISBLANK(V571),ISBLANK(W571),ISBLANK(X571))</f>
        <v>0</v>
      </c>
      <c r="V571" s="15" t="s">
        <v>27</v>
      </c>
      <c r="Y571" s="13">
        <v>0.75</v>
      </c>
      <c r="AA571" s="3">
        <v>42583</v>
      </c>
      <c r="AB571" s="24" t="str">
        <f>IF(ISERR(MONTH(AA571)),TRIM(SUBSTITUTE(AA571,(RIGHT(TRIM(AA571),4)),"")),TEXT(AA571,"mmmm"))</f>
        <v>August</v>
      </c>
      <c r="AC571" s="24">
        <f>IF(ISERR(YEAR(AA571)),VALUE(RIGHT(TRIM(AA571),4)),YEAR(AA571))</f>
        <v>2016</v>
      </c>
      <c r="AD571" t="s">
        <v>457</v>
      </c>
      <c r="AE571" t="b">
        <f>VLOOKUP(AA571,duplicates!A:C,3,FALSE)</f>
        <v>1</v>
      </c>
      <c r="AF571" t="b">
        <f t="shared" si="4"/>
        <v>1</v>
      </c>
      <c r="AG571" s="23" t="b">
        <v>1</v>
      </c>
    </row>
    <row r="572" spans="1:33" x14ac:dyDescent="0.2">
      <c r="A572" t="s">
        <v>441</v>
      </c>
      <c r="B572">
        <v>2286</v>
      </c>
      <c r="C572" t="s">
        <v>243</v>
      </c>
      <c r="D572" t="s">
        <v>244</v>
      </c>
      <c r="E572" s="4">
        <f>IF(ISBLANK(G572),H572,G572)</f>
        <v>6</v>
      </c>
      <c r="F572" s="9" t="b">
        <f>AND(ISBLANK(G572),ISBLANK(H572))</f>
        <v>0</v>
      </c>
      <c r="H572" s="9">
        <v>6</v>
      </c>
      <c r="I572">
        <v>367</v>
      </c>
      <c r="J572" s="9" t="b">
        <f>AND(ISBLANK(K572),ISBLANK(L572))</f>
        <v>0</v>
      </c>
      <c r="L572" s="9">
        <v>6</v>
      </c>
      <c r="M572" s="15" t="b">
        <f>AND(ISBLANK(N572),ISBLANK(O572),ISBLANK(P572))</f>
        <v>0</v>
      </c>
      <c r="O572" s="15">
        <v>6</v>
      </c>
      <c r="Q572">
        <v>6</v>
      </c>
      <c r="R572" s="18" t="b">
        <f>AND(ISBLANK(S572),ISBLANK(T572))</f>
        <v>0</v>
      </c>
      <c r="S572" s="20">
        <v>1</v>
      </c>
      <c r="U572" s="15" t="b">
        <f>AND(ISBLANK(V572),ISBLANK(W572),ISBLANK(X572))</f>
        <v>0</v>
      </c>
      <c r="V572" s="16">
        <v>1</v>
      </c>
      <c r="Y572" s="13">
        <v>0.99</v>
      </c>
      <c r="AA572" s="3">
        <v>42583</v>
      </c>
      <c r="AB572" s="24" t="str">
        <f>IF(ISERR(MONTH(AA572)),TRIM(SUBSTITUTE(AA572,(RIGHT(TRIM(AA572),4)),"")),TEXT(AA572,"mmmm"))</f>
        <v>August</v>
      </c>
      <c r="AC572" s="24">
        <f>IF(ISERR(YEAR(AA572)),VALUE(RIGHT(TRIM(AA572),4)),YEAR(AA572))</f>
        <v>2016</v>
      </c>
      <c r="AD572" t="s">
        <v>457</v>
      </c>
      <c r="AE572" t="b">
        <f>VLOOKUP(AA572,duplicates!A:C,3,FALSE)</f>
        <v>1</v>
      </c>
      <c r="AF572" t="b">
        <f t="shared" si="4"/>
        <v>1</v>
      </c>
      <c r="AG572" s="23" t="b">
        <v>1</v>
      </c>
    </row>
    <row r="573" spans="1:33" x14ac:dyDescent="0.2">
      <c r="A573" t="s">
        <v>441</v>
      </c>
      <c r="B573">
        <v>2225</v>
      </c>
      <c r="C573" t="s">
        <v>81</v>
      </c>
      <c r="D573" t="s">
        <v>82</v>
      </c>
      <c r="E573" s="4">
        <f>IF(ISBLANK(G573),H573,G573)</f>
        <v>0</v>
      </c>
      <c r="F573" s="9" t="b">
        <f>AND(ISBLANK(G573),ISBLANK(H573))</f>
        <v>0</v>
      </c>
      <c r="H573" s="9">
        <v>0</v>
      </c>
      <c r="I573">
        <v>2</v>
      </c>
      <c r="J573" s="9" t="b">
        <f>AND(ISBLANK(K573),ISBLANK(L573))</f>
        <v>0</v>
      </c>
      <c r="L573" s="9">
        <v>0</v>
      </c>
      <c r="M573" s="15" t="b">
        <f>AND(ISBLANK(N573),ISBLANK(O573),ISBLANK(P573))</f>
        <v>0</v>
      </c>
      <c r="O573" s="15">
        <v>0</v>
      </c>
      <c r="Q573">
        <v>0</v>
      </c>
      <c r="R573" s="18" t="b">
        <f>AND(ISBLANK(S573),ISBLANK(T573))</f>
        <v>0</v>
      </c>
      <c r="S573" s="18" t="s">
        <v>27</v>
      </c>
      <c r="U573" s="15" t="b">
        <f>AND(ISBLANK(V573),ISBLANK(W573),ISBLANK(X573))</f>
        <v>0</v>
      </c>
      <c r="V573" s="15" t="s">
        <v>27</v>
      </c>
      <c r="Y573" s="13">
        <v>1</v>
      </c>
      <c r="AA573" s="3">
        <v>42583</v>
      </c>
      <c r="AB573" s="24" t="str">
        <f>IF(ISERR(MONTH(AA573)),TRIM(SUBSTITUTE(AA573,(RIGHT(TRIM(AA573),4)),"")),TEXT(AA573,"mmmm"))</f>
        <v>August</v>
      </c>
      <c r="AC573" s="24">
        <f>IF(ISERR(YEAR(AA573)),VALUE(RIGHT(TRIM(AA573),4)),YEAR(AA573))</f>
        <v>2016</v>
      </c>
      <c r="AD573" t="s">
        <v>457</v>
      </c>
      <c r="AE573" t="b">
        <f>VLOOKUP(AA573,duplicates!A:C,3,FALSE)</f>
        <v>1</v>
      </c>
      <c r="AF573" t="b">
        <f t="shared" si="4"/>
        <v>1</v>
      </c>
      <c r="AG573" s="23" t="b">
        <v>1</v>
      </c>
    </row>
    <row r="574" spans="1:33" x14ac:dyDescent="0.2">
      <c r="A574" t="s">
        <v>441</v>
      </c>
      <c r="B574">
        <v>2287</v>
      </c>
      <c r="C574" t="s">
        <v>241</v>
      </c>
      <c r="D574" t="s">
        <v>242</v>
      </c>
      <c r="E574" s="4">
        <f>IF(ISBLANK(G574),H574,G574)</f>
        <v>32</v>
      </c>
      <c r="F574" s="9" t="b">
        <f>AND(ISBLANK(G574),ISBLANK(H574))</f>
        <v>0</v>
      </c>
      <c r="H574" s="9">
        <v>32</v>
      </c>
      <c r="I574">
        <v>176</v>
      </c>
      <c r="J574" s="9" t="b">
        <f>AND(ISBLANK(K574),ISBLANK(L574))</f>
        <v>0</v>
      </c>
      <c r="L574" s="9">
        <v>32</v>
      </c>
      <c r="M574" s="15" t="b">
        <f>AND(ISBLANK(N574),ISBLANK(O574),ISBLANK(P574))</f>
        <v>0</v>
      </c>
      <c r="O574" s="15">
        <v>19</v>
      </c>
      <c r="Q574">
        <v>19</v>
      </c>
      <c r="R574" s="18" t="b">
        <f>AND(ISBLANK(S574),ISBLANK(T574))</f>
        <v>0</v>
      </c>
      <c r="S574" s="20">
        <v>1</v>
      </c>
      <c r="U574" s="15" t="b">
        <f>AND(ISBLANK(V574),ISBLANK(W574),ISBLANK(X574))</f>
        <v>0</v>
      </c>
      <c r="V574" s="16">
        <v>1</v>
      </c>
      <c r="Y574" s="13">
        <v>0.98</v>
      </c>
      <c r="AA574" s="3">
        <v>42583</v>
      </c>
      <c r="AB574" s="24" t="str">
        <f>IF(ISERR(MONTH(AA574)),TRIM(SUBSTITUTE(AA574,(RIGHT(TRIM(AA574),4)),"")),TEXT(AA574,"mmmm"))</f>
        <v>August</v>
      </c>
      <c r="AC574" s="24">
        <f>IF(ISERR(YEAR(AA574)),VALUE(RIGHT(TRIM(AA574),4)),YEAR(AA574))</f>
        <v>2016</v>
      </c>
      <c r="AD574" t="s">
        <v>457</v>
      </c>
      <c r="AE574" t="b">
        <f>VLOOKUP(AA574,duplicates!A:C,3,FALSE)</f>
        <v>1</v>
      </c>
      <c r="AF574" t="b">
        <f t="shared" si="4"/>
        <v>1</v>
      </c>
      <c r="AG574" s="23" t="b">
        <v>1</v>
      </c>
    </row>
    <row r="575" spans="1:33" x14ac:dyDescent="0.2">
      <c r="A575" t="s">
        <v>441</v>
      </c>
      <c r="B575">
        <v>2226</v>
      </c>
      <c r="C575" t="s">
        <v>421</v>
      </c>
      <c r="D575" t="s">
        <v>29</v>
      </c>
      <c r="E575" s="4">
        <f>IF(ISBLANK(G575),H575,G575)</f>
        <v>41</v>
      </c>
      <c r="F575" s="9" t="b">
        <f>AND(ISBLANK(G575),ISBLANK(H575))</f>
        <v>0</v>
      </c>
      <c r="H575" s="9">
        <v>41</v>
      </c>
      <c r="I575">
        <v>478</v>
      </c>
      <c r="J575" s="9" t="b">
        <f>AND(ISBLANK(K575),ISBLANK(L575))</f>
        <v>0</v>
      </c>
      <c r="L575" s="9">
        <v>19</v>
      </c>
      <c r="M575" s="15" t="b">
        <f>AND(ISBLANK(N575),ISBLANK(O575),ISBLANK(P575))</f>
        <v>0</v>
      </c>
      <c r="O575" s="15">
        <v>9</v>
      </c>
      <c r="Q575">
        <v>9</v>
      </c>
      <c r="R575" s="18" t="b">
        <f>AND(ISBLANK(S575),ISBLANK(T575))</f>
        <v>0</v>
      </c>
      <c r="S575" s="20">
        <v>1</v>
      </c>
      <c r="U575" s="15" t="b">
        <f>AND(ISBLANK(V575),ISBLANK(W575),ISBLANK(X575))</f>
        <v>0</v>
      </c>
      <c r="V575" s="16">
        <v>0.46</v>
      </c>
      <c r="Y575" s="13">
        <v>0.37</v>
      </c>
      <c r="AA575" s="3">
        <v>42583</v>
      </c>
      <c r="AB575" s="24" t="str">
        <f>IF(ISERR(MONTH(AA575)),TRIM(SUBSTITUTE(AA575,(RIGHT(TRIM(AA575),4)),"")),TEXT(AA575,"mmmm"))</f>
        <v>August</v>
      </c>
      <c r="AC575" s="24">
        <f>IF(ISERR(YEAR(AA575)),VALUE(RIGHT(TRIM(AA575),4)),YEAR(AA575))</f>
        <v>2016</v>
      </c>
      <c r="AD575" t="s">
        <v>457</v>
      </c>
      <c r="AE575" t="b">
        <f>VLOOKUP(AA575,duplicates!A:C,3,FALSE)</f>
        <v>1</v>
      </c>
      <c r="AF575" t="b">
        <f t="shared" si="4"/>
        <v>1</v>
      </c>
      <c r="AG575" s="23" t="b">
        <v>1</v>
      </c>
    </row>
    <row r="576" spans="1:33" x14ac:dyDescent="0.2">
      <c r="A576" t="s">
        <v>441</v>
      </c>
      <c r="B576">
        <v>2288</v>
      </c>
      <c r="C576" t="s">
        <v>279</v>
      </c>
      <c r="D576" t="s">
        <v>280</v>
      </c>
      <c r="E576" s="4">
        <f>IF(ISBLANK(G576),H576,G576)</f>
        <v>336</v>
      </c>
      <c r="F576" s="9" t="b">
        <f>AND(ISBLANK(G576),ISBLANK(H576))</f>
        <v>0</v>
      </c>
      <c r="H576" s="9">
        <v>336</v>
      </c>
      <c r="I576">
        <v>970</v>
      </c>
      <c r="J576" s="9" t="b">
        <f>AND(ISBLANK(K576),ISBLANK(L576))</f>
        <v>0</v>
      </c>
      <c r="L576" s="9">
        <v>154</v>
      </c>
      <c r="M576" s="15" t="b">
        <f>AND(ISBLANK(N576),ISBLANK(O576),ISBLANK(P576))</f>
        <v>0</v>
      </c>
      <c r="O576" s="15">
        <v>33</v>
      </c>
      <c r="Q576">
        <v>22</v>
      </c>
      <c r="R576" s="18" t="b">
        <f>AND(ISBLANK(S576),ISBLANK(T576))</f>
        <v>0</v>
      </c>
      <c r="S576" s="20">
        <v>0.67</v>
      </c>
      <c r="U576" s="15" t="b">
        <f>AND(ISBLANK(V576),ISBLANK(W576),ISBLANK(X576))</f>
        <v>0</v>
      </c>
      <c r="V576" s="16">
        <v>0.46</v>
      </c>
      <c r="Y576" s="13">
        <v>0.96</v>
      </c>
      <c r="AA576" s="3">
        <v>42583</v>
      </c>
      <c r="AB576" s="24" t="str">
        <f>IF(ISERR(MONTH(AA576)),TRIM(SUBSTITUTE(AA576,(RIGHT(TRIM(AA576),4)),"")),TEXT(AA576,"mmmm"))</f>
        <v>August</v>
      </c>
      <c r="AC576" s="24">
        <f>IF(ISERR(YEAR(AA576)),VALUE(RIGHT(TRIM(AA576),4)),YEAR(AA576))</f>
        <v>2016</v>
      </c>
      <c r="AD576" t="s">
        <v>457</v>
      </c>
      <c r="AE576" t="b">
        <f>VLOOKUP(AA576,duplicates!A:C,3,FALSE)</f>
        <v>1</v>
      </c>
      <c r="AF576" t="b">
        <f t="shared" si="4"/>
        <v>1</v>
      </c>
      <c r="AG576" s="23" t="b">
        <v>1</v>
      </c>
    </row>
    <row r="577" spans="1:33" x14ac:dyDescent="0.2">
      <c r="A577" t="s">
        <v>441</v>
      </c>
      <c r="B577">
        <v>2227</v>
      </c>
      <c r="C577" t="s">
        <v>161</v>
      </c>
      <c r="D577" t="s">
        <v>162</v>
      </c>
      <c r="E577" s="4">
        <f>IF(ISBLANK(G577),H577,G577)</f>
        <v>18</v>
      </c>
      <c r="F577" s="9" t="b">
        <f>AND(ISBLANK(G577),ISBLANK(H577))</f>
        <v>0</v>
      </c>
      <c r="H577" s="9">
        <v>18</v>
      </c>
      <c r="I577">
        <v>129</v>
      </c>
      <c r="J577" s="9" t="b">
        <f>AND(ISBLANK(K577),ISBLANK(L577))</f>
        <v>0</v>
      </c>
      <c r="L577" s="9">
        <v>18</v>
      </c>
      <c r="M577" s="15" t="b">
        <f>AND(ISBLANK(N577),ISBLANK(O577),ISBLANK(P577))</f>
        <v>0</v>
      </c>
      <c r="O577" s="15">
        <v>18</v>
      </c>
      <c r="Q577">
        <v>18</v>
      </c>
      <c r="R577" s="18" t="b">
        <f>AND(ISBLANK(S577),ISBLANK(T577))</f>
        <v>0</v>
      </c>
      <c r="S577" s="20">
        <v>1</v>
      </c>
      <c r="U577" s="15" t="b">
        <f>AND(ISBLANK(V577),ISBLANK(W577),ISBLANK(X577))</f>
        <v>0</v>
      </c>
      <c r="V577" s="16">
        <v>1</v>
      </c>
      <c r="Y577" s="13">
        <v>1</v>
      </c>
      <c r="AA577" s="3">
        <v>42583</v>
      </c>
      <c r="AB577" s="24" t="str">
        <f>IF(ISERR(MONTH(AA577)),TRIM(SUBSTITUTE(AA577,(RIGHT(TRIM(AA577),4)),"")),TEXT(AA577,"mmmm"))</f>
        <v>August</v>
      </c>
      <c r="AC577" s="24">
        <f>IF(ISERR(YEAR(AA577)),VALUE(RIGHT(TRIM(AA577),4)),YEAR(AA577))</f>
        <v>2016</v>
      </c>
      <c r="AD577" t="s">
        <v>457</v>
      </c>
      <c r="AE577" t="b">
        <f>VLOOKUP(AA577,duplicates!A:C,3,FALSE)</f>
        <v>1</v>
      </c>
      <c r="AF577" t="b">
        <f t="shared" si="4"/>
        <v>1</v>
      </c>
      <c r="AG577" s="23" t="b">
        <v>1</v>
      </c>
    </row>
    <row r="578" spans="1:33" x14ac:dyDescent="0.2">
      <c r="A578" t="s">
        <v>441</v>
      </c>
      <c r="B578">
        <v>2228</v>
      </c>
      <c r="C578" t="s">
        <v>127</v>
      </c>
      <c r="D578" t="s">
        <v>128</v>
      </c>
      <c r="E578" s="4">
        <f>IF(ISBLANK(G578),H578,G578)</f>
        <v>39</v>
      </c>
      <c r="F578" s="9" t="b">
        <f>AND(ISBLANK(G578),ISBLANK(H578))</f>
        <v>0</v>
      </c>
      <c r="H578" s="9">
        <v>39</v>
      </c>
      <c r="I578">
        <v>303</v>
      </c>
      <c r="J578" s="9" t="b">
        <f>AND(ISBLANK(K578),ISBLANK(L578))</f>
        <v>0</v>
      </c>
      <c r="L578" s="9">
        <v>38</v>
      </c>
      <c r="M578" s="15" t="b">
        <f>AND(ISBLANK(N578),ISBLANK(O578),ISBLANK(P578))</f>
        <v>0</v>
      </c>
      <c r="O578" s="15">
        <v>37</v>
      </c>
      <c r="Q578">
        <v>37</v>
      </c>
      <c r="R578" s="18" t="b">
        <f>AND(ISBLANK(S578),ISBLANK(T578))</f>
        <v>0</v>
      </c>
      <c r="S578" s="20">
        <v>1</v>
      </c>
      <c r="U578" s="15" t="b">
        <f>AND(ISBLANK(V578),ISBLANK(W578),ISBLANK(X578))</f>
        <v>0</v>
      </c>
      <c r="V578" s="16">
        <v>0.97</v>
      </c>
      <c r="Y578" s="13">
        <v>0.99</v>
      </c>
      <c r="AA578" s="3">
        <v>42583</v>
      </c>
      <c r="AB578" s="24" t="str">
        <f>IF(ISERR(MONTH(AA578)),TRIM(SUBSTITUTE(AA578,(RIGHT(TRIM(AA578),4)),"")),TEXT(AA578,"mmmm"))</f>
        <v>August</v>
      </c>
      <c r="AC578" s="24">
        <f>IF(ISERR(YEAR(AA578)),VALUE(RIGHT(TRIM(AA578),4)),YEAR(AA578))</f>
        <v>2016</v>
      </c>
      <c r="AD578" t="s">
        <v>457</v>
      </c>
      <c r="AE578" t="b">
        <f>VLOOKUP(AA578,duplicates!A:C,3,FALSE)</f>
        <v>1</v>
      </c>
      <c r="AF578" t="b">
        <f t="shared" si="4"/>
        <v>1</v>
      </c>
      <c r="AG578" s="23" t="b">
        <v>1</v>
      </c>
    </row>
    <row r="579" spans="1:33" x14ac:dyDescent="0.2">
      <c r="A579" t="s">
        <v>441</v>
      </c>
      <c r="B579">
        <v>2229</v>
      </c>
      <c r="C579" t="s">
        <v>101</v>
      </c>
      <c r="D579" t="s">
        <v>102</v>
      </c>
      <c r="E579" s="4">
        <f>IF(ISBLANK(G579),H579,G579)</f>
        <v>105</v>
      </c>
      <c r="F579" s="9" t="b">
        <f>AND(ISBLANK(G579),ISBLANK(H579))</f>
        <v>0</v>
      </c>
      <c r="H579" s="9">
        <v>105</v>
      </c>
      <c r="I579">
        <v>600</v>
      </c>
      <c r="J579" s="9" t="b">
        <f>AND(ISBLANK(K579),ISBLANK(L579))</f>
        <v>0</v>
      </c>
      <c r="L579" s="9">
        <v>105</v>
      </c>
      <c r="M579" s="15" t="b">
        <f>AND(ISBLANK(N579),ISBLANK(O579),ISBLANK(P579))</f>
        <v>0</v>
      </c>
      <c r="O579" s="15">
        <v>34</v>
      </c>
      <c r="Q579">
        <v>33</v>
      </c>
      <c r="R579" s="18" t="b">
        <f>AND(ISBLANK(S579),ISBLANK(T579))</f>
        <v>0</v>
      </c>
      <c r="S579" s="20">
        <v>0.97</v>
      </c>
      <c r="U579" s="15" t="b">
        <f>AND(ISBLANK(V579),ISBLANK(W579),ISBLANK(X579))</f>
        <v>0</v>
      </c>
      <c r="V579" s="16">
        <v>1</v>
      </c>
      <c r="Y579" s="13">
        <v>0.97</v>
      </c>
      <c r="AA579" s="3">
        <v>42583</v>
      </c>
      <c r="AB579" s="24" t="str">
        <f>IF(ISERR(MONTH(AA579)),TRIM(SUBSTITUTE(AA579,(RIGHT(TRIM(AA579),4)),"")),TEXT(AA579,"mmmm"))</f>
        <v>August</v>
      </c>
      <c r="AC579" s="24">
        <f>IF(ISERR(YEAR(AA579)),VALUE(RIGHT(TRIM(AA579),4)),YEAR(AA579))</f>
        <v>2016</v>
      </c>
      <c r="AD579" t="s">
        <v>457</v>
      </c>
      <c r="AE579" t="b">
        <f>VLOOKUP(AA579,duplicates!A:C,3,FALSE)</f>
        <v>1</v>
      </c>
      <c r="AF579" t="b">
        <f t="shared" ref="AF579:AF642" si="5">OR(AND(AE579,AG579),AE579=FALSE)</f>
        <v>1</v>
      </c>
      <c r="AG579" s="23" t="b">
        <v>1</v>
      </c>
    </row>
    <row r="580" spans="1:33" x14ac:dyDescent="0.2">
      <c r="A580" t="s">
        <v>441</v>
      </c>
      <c r="B580">
        <v>2230</v>
      </c>
      <c r="C580" t="s">
        <v>159</v>
      </c>
      <c r="D580" t="s">
        <v>160</v>
      </c>
      <c r="E580" s="4">
        <f>IF(ISBLANK(G580),H580,G580)</f>
        <v>32</v>
      </c>
      <c r="F580" s="9" t="b">
        <f>AND(ISBLANK(G580),ISBLANK(H580))</f>
        <v>0</v>
      </c>
      <c r="H580" s="9">
        <v>32</v>
      </c>
      <c r="I580">
        <v>563</v>
      </c>
      <c r="J580" s="9" t="b">
        <f>AND(ISBLANK(K580),ISBLANK(L580))</f>
        <v>0</v>
      </c>
      <c r="L580" s="9">
        <v>32</v>
      </c>
      <c r="M580" s="15" t="b">
        <f>AND(ISBLANK(N580),ISBLANK(O580),ISBLANK(P580))</f>
        <v>0</v>
      </c>
      <c r="O580" s="15">
        <v>8</v>
      </c>
      <c r="Q580">
        <v>8</v>
      </c>
      <c r="R580" s="18" t="b">
        <f>AND(ISBLANK(S580),ISBLANK(T580))</f>
        <v>0</v>
      </c>
      <c r="S580" s="20">
        <v>1</v>
      </c>
      <c r="U580" s="15" t="b">
        <f>AND(ISBLANK(V580),ISBLANK(W580),ISBLANK(X580))</f>
        <v>0</v>
      </c>
      <c r="V580" s="16">
        <v>1</v>
      </c>
      <c r="Y580" s="13">
        <v>0.97</v>
      </c>
      <c r="AA580" s="3">
        <v>42583</v>
      </c>
      <c r="AB580" s="24" t="str">
        <f>IF(ISERR(MONTH(AA580)),TRIM(SUBSTITUTE(AA580,(RIGHT(TRIM(AA580),4)),"")),TEXT(AA580,"mmmm"))</f>
        <v>August</v>
      </c>
      <c r="AC580" s="24">
        <f>IF(ISERR(YEAR(AA580)),VALUE(RIGHT(TRIM(AA580),4)),YEAR(AA580))</f>
        <v>2016</v>
      </c>
      <c r="AD580" t="s">
        <v>457</v>
      </c>
      <c r="AE580" t="b">
        <f>VLOOKUP(AA580,duplicates!A:C,3,FALSE)</f>
        <v>1</v>
      </c>
      <c r="AF580" t="b">
        <f t="shared" si="5"/>
        <v>1</v>
      </c>
      <c r="AG580" s="23" t="b">
        <v>1</v>
      </c>
    </row>
    <row r="581" spans="1:33" x14ac:dyDescent="0.2">
      <c r="A581" t="s">
        <v>441</v>
      </c>
      <c r="B581">
        <v>2231</v>
      </c>
      <c r="C581" t="s">
        <v>199</v>
      </c>
      <c r="D581" t="s">
        <v>200</v>
      </c>
      <c r="E581" s="4">
        <f>IF(ISBLANK(G581),H581,G581)</f>
        <v>45</v>
      </c>
      <c r="F581" s="9" t="b">
        <f>AND(ISBLANK(G581),ISBLANK(H581))</f>
        <v>0</v>
      </c>
      <c r="H581" s="9">
        <v>45</v>
      </c>
      <c r="I581">
        <v>378</v>
      </c>
      <c r="J581" s="9" t="b">
        <f>AND(ISBLANK(K581),ISBLANK(L581))</f>
        <v>0</v>
      </c>
      <c r="L581" s="9">
        <v>44</v>
      </c>
      <c r="M581" s="15" t="b">
        <f>AND(ISBLANK(N581),ISBLANK(O581),ISBLANK(P581))</f>
        <v>0</v>
      </c>
      <c r="O581" s="15">
        <v>1</v>
      </c>
      <c r="Q581">
        <v>1</v>
      </c>
      <c r="R581" s="18" t="b">
        <f>AND(ISBLANK(S581),ISBLANK(T581))</f>
        <v>0</v>
      </c>
      <c r="S581" s="20">
        <v>1</v>
      </c>
      <c r="U581" s="15" t="b">
        <f>AND(ISBLANK(V581),ISBLANK(W581),ISBLANK(X581))</f>
        <v>0</v>
      </c>
      <c r="V581" s="16">
        <v>0.98</v>
      </c>
      <c r="Y581" s="13">
        <v>0.96</v>
      </c>
      <c r="AA581" s="3">
        <v>42583</v>
      </c>
      <c r="AB581" s="24" t="str">
        <f>IF(ISERR(MONTH(AA581)),TRIM(SUBSTITUTE(AA581,(RIGHT(TRIM(AA581),4)),"")),TEXT(AA581,"mmmm"))</f>
        <v>August</v>
      </c>
      <c r="AC581" s="24">
        <f>IF(ISERR(YEAR(AA581)),VALUE(RIGHT(TRIM(AA581),4)),YEAR(AA581))</f>
        <v>2016</v>
      </c>
      <c r="AD581" t="s">
        <v>457</v>
      </c>
      <c r="AE581" t="b">
        <f>VLOOKUP(AA581,duplicates!A:C,3,FALSE)</f>
        <v>1</v>
      </c>
      <c r="AF581" t="b">
        <f t="shared" si="5"/>
        <v>1</v>
      </c>
      <c r="AG581" s="23" t="b">
        <v>1</v>
      </c>
    </row>
    <row r="582" spans="1:33" x14ac:dyDescent="0.2">
      <c r="A582" t="s">
        <v>441</v>
      </c>
      <c r="B582">
        <v>2290</v>
      </c>
      <c r="C582" t="s">
        <v>239</v>
      </c>
      <c r="D582" t="s">
        <v>240</v>
      </c>
      <c r="E582" s="4">
        <f>IF(ISBLANK(G582),H582,G582)</f>
        <v>70</v>
      </c>
      <c r="F582" s="9" t="b">
        <f>AND(ISBLANK(G582),ISBLANK(H582))</f>
        <v>0</v>
      </c>
      <c r="H582" s="9">
        <v>70</v>
      </c>
      <c r="I582">
        <v>538</v>
      </c>
      <c r="J582" s="9" t="b">
        <f>AND(ISBLANK(K582),ISBLANK(L582))</f>
        <v>0</v>
      </c>
      <c r="L582" s="9">
        <v>70</v>
      </c>
      <c r="M582" s="15" t="b">
        <f>AND(ISBLANK(N582),ISBLANK(O582),ISBLANK(P582))</f>
        <v>0</v>
      </c>
      <c r="O582" s="15">
        <v>64</v>
      </c>
      <c r="Q582">
        <v>64</v>
      </c>
      <c r="R582" s="18" t="b">
        <f>AND(ISBLANK(S582),ISBLANK(T582))</f>
        <v>0</v>
      </c>
      <c r="S582" s="20">
        <v>1</v>
      </c>
      <c r="U582" s="15" t="b">
        <f>AND(ISBLANK(V582),ISBLANK(W582),ISBLANK(X582))</f>
        <v>0</v>
      </c>
      <c r="V582" s="16">
        <v>1</v>
      </c>
      <c r="Y582" s="13">
        <v>0.94</v>
      </c>
      <c r="AA582" s="3">
        <v>42583</v>
      </c>
      <c r="AB582" s="24" t="str">
        <f>IF(ISERR(MONTH(AA582)),TRIM(SUBSTITUTE(AA582,(RIGHT(TRIM(AA582),4)),"")),TEXT(AA582,"mmmm"))</f>
        <v>August</v>
      </c>
      <c r="AC582" s="24">
        <f>IF(ISERR(YEAR(AA582)),VALUE(RIGHT(TRIM(AA582),4)),YEAR(AA582))</f>
        <v>2016</v>
      </c>
      <c r="AD582" t="s">
        <v>457</v>
      </c>
      <c r="AE582" t="b">
        <f>VLOOKUP(AA582,duplicates!A:C,3,FALSE)</f>
        <v>1</v>
      </c>
      <c r="AF582" t="b">
        <f t="shared" si="5"/>
        <v>1</v>
      </c>
      <c r="AG582" s="23" t="b">
        <v>1</v>
      </c>
    </row>
    <row r="583" spans="1:33" x14ac:dyDescent="0.2">
      <c r="A583" t="s">
        <v>441</v>
      </c>
      <c r="B583">
        <v>2291</v>
      </c>
      <c r="C583" t="s">
        <v>281</v>
      </c>
      <c r="D583" t="s">
        <v>282</v>
      </c>
      <c r="E583" s="4">
        <f>IF(ISBLANK(G583),H583,G583)</f>
        <v>198</v>
      </c>
      <c r="F583" s="9" t="b">
        <f>AND(ISBLANK(G583),ISBLANK(H583))</f>
        <v>0</v>
      </c>
      <c r="H583" s="9">
        <v>198</v>
      </c>
      <c r="I583">
        <v>873</v>
      </c>
      <c r="J583" s="9" t="b">
        <f>AND(ISBLANK(K583),ISBLANK(L583))</f>
        <v>0</v>
      </c>
      <c r="L583" s="9">
        <v>191</v>
      </c>
      <c r="M583" s="15" t="b">
        <f>AND(ISBLANK(N583),ISBLANK(O583),ISBLANK(P583))</f>
        <v>0</v>
      </c>
      <c r="O583" s="15">
        <v>81</v>
      </c>
      <c r="Q583">
        <v>81</v>
      </c>
      <c r="R583" s="18" t="b">
        <f>AND(ISBLANK(S583),ISBLANK(T583))</f>
        <v>0</v>
      </c>
      <c r="S583" s="20">
        <v>1</v>
      </c>
      <c r="U583" s="15" t="b">
        <f>AND(ISBLANK(V583),ISBLANK(W583),ISBLANK(X583))</f>
        <v>0</v>
      </c>
      <c r="V583" s="16">
        <v>0.96</v>
      </c>
      <c r="Y583" s="13">
        <v>0.9</v>
      </c>
      <c r="AA583" s="3">
        <v>42583</v>
      </c>
      <c r="AB583" s="24" t="str">
        <f>IF(ISERR(MONTH(AA583)),TRIM(SUBSTITUTE(AA583,(RIGHT(TRIM(AA583),4)),"")),TEXT(AA583,"mmmm"))</f>
        <v>August</v>
      </c>
      <c r="AC583" s="24">
        <f>IF(ISERR(YEAR(AA583)),VALUE(RIGHT(TRIM(AA583),4)),YEAR(AA583))</f>
        <v>2016</v>
      </c>
      <c r="AD583" t="s">
        <v>457</v>
      </c>
      <c r="AE583" t="b">
        <f>VLOOKUP(AA583,duplicates!A:C,3,FALSE)</f>
        <v>1</v>
      </c>
      <c r="AF583" t="b">
        <f t="shared" si="5"/>
        <v>1</v>
      </c>
      <c r="AG583" s="23" t="b">
        <v>1</v>
      </c>
    </row>
    <row r="584" spans="1:33" x14ac:dyDescent="0.2">
      <c r="A584" t="s">
        <v>441</v>
      </c>
      <c r="B584">
        <v>2232</v>
      </c>
      <c r="C584" t="s">
        <v>177</v>
      </c>
      <c r="D584" t="s">
        <v>178</v>
      </c>
      <c r="E584" s="4">
        <f>IF(ISBLANK(G584),H584,G584)</f>
        <v>45</v>
      </c>
      <c r="F584" s="9" t="b">
        <f>AND(ISBLANK(G584),ISBLANK(H584))</f>
        <v>0</v>
      </c>
      <c r="H584" s="9">
        <v>45</v>
      </c>
      <c r="I584">
        <v>404</v>
      </c>
      <c r="J584" s="9" t="b">
        <f>AND(ISBLANK(K584),ISBLANK(L584))</f>
        <v>0</v>
      </c>
      <c r="L584" s="9">
        <v>45</v>
      </c>
      <c r="M584" s="15" t="b">
        <f>AND(ISBLANK(N584),ISBLANK(O584),ISBLANK(P584))</f>
        <v>0</v>
      </c>
      <c r="O584" s="15">
        <v>26</v>
      </c>
      <c r="Q584">
        <v>26</v>
      </c>
      <c r="R584" s="18" t="b">
        <f>AND(ISBLANK(S584),ISBLANK(T584))</f>
        <v>0</v>
      </c>
      <c r="S584" s="20">
        <v>1</v>
      </c>
      <c r="U584" s="15" t="b">
        <f>AND(ISBLANK(V584),ISBLANK(W584),ISBLANK(X584))</f>
        <v>0</v>
      </c>
      <c r="V584" s="16">
        <v>1</v>
      </c>
      <c r="Y584" s="13">
        <v>0.95</v>
      </c>
      <c r="AA584" s="3">
        <v>42583</v>
      </c>
      <c r="AB584" s="24" t="str">
        <f>IF(ISERR(MONTH(AA584)),TRIM(SUBSTITUTE(AA584,(RIGHT(TRIM(AA584),4)),"")),TEXT(AA584,"mmmm"))</f>
        <v>August</v>
      </c>
      <c r="AC584" s="24">
        <f>IF(ISERR(YEAR(AA584)),VALUE(RIGHT(TRIM(AA584),4)),YEAR(AA584))</f>
        <v>2016</v>
      </c>
      <c r="AD584" t="s">
        <v>457</v>
      </c>
      <c r="AE584" t="b">
        <f>VLOOKUP(AA584,duplicates!A:C,3,FALSE)</f>
        <v>1</v>
      </c>
      <c r="AF584" t="b">
        <f t="shared" si="5"/>
        <v>1</v>
      </c>
      <c r="AG584" s="23" t="b">
        <v>1</v>
      </c>
    </row>
    <row r="585" spans="1:33" x14ac:dyDescent="0.2">
      <c r="A585" t="s">
        <v>441</v>
      </c>
      <c r="B585">
        <v>2289</v>
      </c>
      <c r="C585" t="s">
        <v>379</v>
      </c>
      <c r="D585" t="s">
        <v>236</v>
      </c>
      <c r="E585" s="4">
        <f>IF(ISBLANK(G585),H585,G585)</f>
        <v>250</v>
      </c>
      <c r="F585" s="9" t="b">
        <f>AND(ISBLANK(G585),ISBLANK(H585))</f>
        <v>0</v>
      </c>
      <c r="H585" s="9">
        <v>250</v>
      </c>
      <c r="I585">
        <v>757</v>
      </c>
      <c r="J585" s="9" t="b">
        <f>AND(ISBLANK(K585),ISBLANK(L585))</f>
        <v>0</v>
      </c>
      <c r="L585" s="9">
        <v>234</v>
      </c>
      <c r="M585" s="15" t="b">
        <f>AND(ISBLANK(N585),ISBLANK(O585),ISBLANK(P585))</f>
        <v>0</v>
      </c>
      <c r="O585" s="15">
        <v>28</v>
      </c>
      <c r="Q585">
        <v>15</v>
      </c>
      <c r="R585" s="18" t="b">
        <f>AND(ISBLANK(S585),ISBLANK(T585))</f>
        <v>0</v>
      </c>
      <c r="S585" s="20">
        <v>0.54</v>
      </c>
      <c r="U585" s="15" t="b">
        <f>AND(ISBLANK(V585),ISBLANK(W585),ISBLANK(X585))</f>
        <v>0</v>
      </c>
      <c r="V585" s="16">
        <v>0.94</v>
      </c>
      <c r="Y585" s="13">
        <v>0.86</v>
      </c>
      <c r="AA585" s="3">
        <v>42583</v>
      </c>
      <c r="AB585" s="24" t="str">
        <f>IF(ISERR(MONTH(AA585)),TRIM(SUBSTITUTE(AA585,(RIGHT(TRIM(AA585),4)),"")),TEXT(AA585,"mmmm"))</f>
        <v>August</v>
      </c>
      <c r="AC585" s="24">
        <f>IF(ISERR(YEAR(AA585)),VALUE(RIGHT(TRIM(AA585),4)),YEAR(AA585))</f>
        <v>2016</v>
      </c>
      <c r="AD585" t="s">
        <v>457</v>
      </c>
      <c r="AE585" t="b">
        <f>VLOOKUP(AA585,duplicates!A:C,3,FALSE)</f>
        <v>1</v>
      </c>
      <c r="AF585" t="b">
        <f t="shared" si="5"/>
        <v>1</v>
      </c>
      <c r="AG585" s="23" t="b">
        <v>1</v>
      </c>
    </row>
    <row r="586" spans="1:33" x14ac:dyDescent="0.2">
      <c r="A586" t="s">
        <v>441</v>
      </c>
      <c r="B586">
        <v>2292</v>
      </c>
      <c r="C586" t="s">
        <v>211</v>
      </c>
      <c r="D586" t="s">
        <v>212</v>
      </c>
      <c r="E586" s="4">
        <f>IF(ISBLANK(G586),H586,G586)</f>
        <v>66</v>
      </c>
      <c r="F586" s="9" t="b">
        <f>AND(ISBLANK(G586),ISBLANK(H586))</f>
        <v>0</v>
      </c>
      <c r="H586" s="9">
        <v>66</v>
      </c>
      <c r="I586">
        <v>391</v>
      </c>
      <c r="J586" s="9" t="b">
        <f>AND(ISBLANK(K586),ISBLANK(L586))</f>
        <v>0</v>
      </c>
      <c r="L586" s="9">
        <v>66</v>
      </c>
      <c r="M586" s="15" t="b">
        <f>AND(ISBLANK(N586),ISBLANK(O586),ISBLANK(P586))</f>
        <v>0</v>
      </c>
      <c r="O586" s="15">
        <v>8</v>
      </c>
      <c r="Q586">
        <v>7</v>
      </c>
      <c r="R586" s="18" t="b">
        <f>AND(ISBLANK(S586),ISBLANK(T586))</f>
        <v>0</v>
      </c>
      <c r="S586" s="20">
        <v>0.88</v>
      </c>
      <c r="U586" s="15" t="b">
        <f>AND(ISBLANK(V586),ISBLANK(W586),ISBLANK(X586))</f>
        <v>0</v>
      </c>
      <c r="V586" s="16">
        <v>1</v>
      </c>
      <c r="Y586" s="13">
        <v>0.86</v>
      </c>
      <c r="AA586" s="3">
        <v>42583</v>
      </c>
      <c r="AB586" s="24" t="str">
        <f>IF(ISERR(MONTH(AA586)),TRIM(SUBSTITUTE(AA586,(RIGHT(TRIM(AA586),4)),"")),TEXT(AA586,"mmmm"))</f>
        <v>August</v>
      </c>
      <c r="AC586" s="24">
        <f>IF(ISERR(YEAR(AA586)),VALUE(RIGHT(TRIM(AA586),4)),YEAR(AA586))</f>
        <v>2016</v>
      </c>
      <c r="AD586" t="s">
        <v>457</v>
      </c>
      <c r="AE586" t="b">
        <f>VLOOKUP(AA586,duplicates!A:C,3,FALSE)</f>
        <v>1</v>
      </c>
      <c r="AF586" t="b">
        <f t="shared" si="5"/>
        <v>1</v>
      </c>
      <c r="AG586" s="23" t="b">
        <v>1</v>
      </c>
    </row>
    <row r="587" spans="1:33" x14ac:dyDescent="0.2">
      <c r="A587" t="s">
        <v>441</v>
      </c>
      <c r="B587">
        <v>2233</v>
      </c>
      <c r="C587" t="s">
        <v>187</v>
      </c>
      <c r="D587" t="s">
        <v>188</v>
      </c>
      <c r="E587" s="4">
        <f>IF(ISBLANK(G587),H587,G587)</f>
        <v>77</v>
      </c>
      <c r="F587" s="9" t="b">
        <f>AND(ISBLANK(G587),ISBLANK(H587))</f>
        <v>0</v>
      </c>
      <c r="H587" s="9">
        <v>77</v>
      </c>
      <c r="I587">
        <v>376</v>
      </c>
      <c r="J587" s="9" t="b">
        <f>AND(ISBLANK(K587),ISBLANK(L587))</f>
        <v>0</v>
      </c>
      <c r="L587" s="9">
        <v>76</v>
      </c>
      <c r="M587" s="15" t="b">
        <f>AND(ISBLANK(N587),ISBLANK(O587),ISBLANK(P587))</f>
        <v>0</v>
      </c>
      <c r="O587" s="15">
        <v>20</v>
      </c>
      <c r="Q587">
        <v>20</v>
      </c>
      <c r="R587" s="18" t="b">
        <f>AND(ISBLANK(S587),ISBLANK(T587))</f>
        <v>0</v>
      </c>
      <c r="S587" s="20">
        <v>1</v>
      </c>
      <c r="U587" s="15" t="b">
        <f>AND(ISBLANK(V587),ISBLANK(W587),ISBLANK(X587))</f>
        <v>0</v>
      </c>
      <c r="V587" s="16">
        <v>0.99</v>
      </c>
      <c r="Y587" s="13">
        <v>0.96</v>
      </c>
      <c r="AA587" s="3">
        <v>42583</v>
      </c>
      <c r="AB587" s="24" t="str">
        <f>IF(ISERR(MONTH(AA587)),TRIM(SUBSTITUTE(AA587,(RIGHT(TRIM(AA587),4)),"")),TEXT(AA587,"mmmm"))</f>
        <v>August</v>
      </c>
      <c r="AC587" s="24">
        <f>IF(ISERR(YEAR(AA587)),VALUE(RIGHT(TRIM(AA587),4)),YEAR(AA587))</f>
        <v>2016</v>
      </c>
      <c r="AD587" t="s">
        <v>457</v>
      </c>
      <c r="AE587" t="b">
        <f>VLOOKUP(AA587,duplicates!A:C,3,FALSE)</f>
        <v>1</v>
      </c>
      <c r="AF587" t="b">
        <f t="shared" si="5"/>
        <v>1</v>
      </c>
      <c r="AG587" s="23" t="b">
        <v>1</v>
      </c>
    </row>
    <row r="588" spans="1:33" x14ac:dyDescent="0.2">
      <c r="A588" t="s">
        <v>441</v>
      </c>
      <c r="B588">
        <v>2293</v>
      </c>
      <c r="C588" t="s">
        <v>285</v>
      </c>
      <c r="D588" t="s">
        <v>286</v>
      </c>
      <c r="E588" s="4">
        <f>IF(ISBLANK(G588),H588,G588)</f>
        <v>41</v>
      </c>
      <c r="F588" s="9" t="b">
        <f>AND(ISBLANK(G588),ISBLANK(H588))</f>
        <v>0</v>
      </c>
      <c r="H588" s="9">
        <v>41</v>
      </c>
      <c r="I588">
        <v>569</v>
      </c>
      <c r="J588" s="9" t="b">
        <f>AND(ISBLANK(K588),ISBLANK(L588))</f>
        <v>0</v>
      </c>
      <c r="L588" s="9">
        <v>39</v>
      </c>
      <c r="M588" s="15" t="b">
        <f>AND(ISBLANK(N588),ISBLANK(O588),ISBLANK(P588))</f>
        <v>0</v>
      </c>
      <c r="O588" s="15">
        <v>16</v>
      </c>
      <c r="Q588">
        <v>16</v>
      </c>
      <c r="R588" s="18" t="b">
        <f>AND(ISBLANK(S588),ISBLANK(T588))</f>
        <v>0</v>
      </c>
      <c r="S588" s="20">
        <v>1</v>
      </c>
      <c r="U588" s="15" t="b">
        <f>AND(ISBLANK(V588),ISBLANK(W588),ISBLANK(X588))</f>
        <v>0</v>
      </c>
      <c r="V588" s="16">
        <v>0.95</v>
      </c>
      <c r="Y588" s="13">
        <v>0.98</v>
      </c>
      <c r="AA588" s="3">
        <v>42583</v>
      </c>
      <c r="AB588" s="24" t="str">
        <f>IF(ISERR(MONTH(AA588)),TRIM(SUBSTITUTE(AA588,(RIGHT(TRIM(AA588),4)),"")),TEXT(AA588,"mmmm"))</f>
        <v>August</v>
      </c>
      <c r="AC588" s="24">
        <f>IF(ISERR(YEAR(AA588)),VALUE(RIGHT(TRIM(AA588),4)),YEAR(AA588))</f>
        <v>2016</v>
      </c>
      <c r="AD588" t="s">
        <v>457</v>
      </c>
      <c r="AE588" t="b">
        <f>VLOOKUP(AA588,duplicates!A:C,3,FALSE)</f>
        <v>1</v>
      </c>
      <c r="AF588" t="b">
        <f t="shared" si="5"/>
        <v>1</v>
      </c>
      <c r="AG588" s="23" t="b">
        <v>1</v>
      </c>
    </row>
    <row r="589" spans="1:33" x14ac:dyDescent="0.2">
      <c r="A589" t="s">
        <v>441</v>
      </c>
      <c r="B589">
        <v>2234</v>
      </c>
      <c r="C589" t="s">
        <v>95</v>
      </c>
      <c r="D589" t="s">
        <v>96</v>
      </c>
      <c r="E589" s="4">
        <f>IF(ISBLANK(G589),H589,G589)</f>
        <v>91</v>
      </c>
      <c r="F589" s="9" t="b">
        <f>AND(ISBLANK(G589),ISBLANK(H589))</f>
        <v>0</v>
      </c>
      <c r="H589" s="9">
        <v>91</v>
      </c>
      <c r="I589">
        <v>371</v>
      </c>
      <c r="J589" s="9" t="b">
        <f>AND(ISBLANK(K589),ISBLANK(L589))</f>
        <v>0</v>
      </c>
      <c r="L589" s="9">
        <v>91</v>
      </c>
      <c r="M589" s="15" t="b">
        <f>AND(ISBLANK(N589),ISBLANK(O589),ISBLANK(P589))</f>
        <v>0</v>
      </c>
      <c r="O589" s="15">
        <v>91</v>
      </c>
      <c r="Q589">
        <v>91</v>
      </c>
      <c r="R589" s="18" t="b">
        <f>AND(ISBLANK(S589),ISBLANK(T589))</f>
        <v>0</v>
      </c>
      <c r="S589" s="20">
        <v>1</v>
      </c>
      <c r="U589" s="15" t="b">
        <f>AND(ISBLANK(V589),ISBLANK(W589),ISBLANK(X589))</f>
        <v>0</v>
      </c>
      <c r="V589" s="16">
        <v>1</v>
      </c>
      <c r="Y589" s="13">
        <v>1</v>
      </c>
      <c r="AA589" s="3">
        <v>42583</v>
      </c>
      <c r="AB589" s="24" t="str">
        <f>IF(ISERR(MONTH(AA589)),TRIM(SUBSTITUTE(AA589,(RIGHT(TRIM(AA589),4)),"")),TEXT(AA589,"mmmm"))</f>
        <v>August</v>
      </c>
      <c r="AC589" s="24">
        <f>IF(ISERR(YEAR(AA589)),VALUE(RIGHT(TRIM(AA589),4)),YEAR(AA589))</f>
        <v>2016</v>
      </c>
      <c r="AD589" t="s">
        <v>457</v>
      </c>
      <c r="AE589" t="b">
        <f>VLOOKUP(AA589,duplicates!A:C,3,FALSE)</f>
        <v>1</v>
      </c>
      <c r="AF589" t="b">
        <f t="shared" si="5"/>
        <v>1</v>
      </c>
      <c r="AG589" s="23" t="b">
        <v>1</v>
      </c>
    </row>
    <row r="590" spans="1:33" x14ac:dyDescent="0.2">
      <c r="A590" t="s">
        <v>441</v>
      </c>
      <c r="B590">
        <v>2235</v>
      </c>
      <c r="C590" t="s">
        <v>203</v>
      </c>
      <c r="D590" t="s">
        <v>204</v>
      </c>
      <c r="E590" s="4">
        <f>IF(ISBLANK(G590),H590,G590)</f>
        <v>84</v>
      </c>
      <c r="F590" s="9" t="b">
        <f>AND(ISBLANK(G590),ISBLANK(H590))</f>
        <v>0</v>
      </c>
      <c r="H590" s="9">
        <v>84</v>
      </c>
      <c r="I590">
        <v>851</v>
      </c>
      <c r="J590" s="9" t="b">
        <f>AND(ISBLANK(K590),ISBLANK(L590))</f>
        <v>0</v>
      </c>
      <c r="L590" s="9">
        <v>78</v>
      </c>
      <c r="M590" s="15" t="b">
        <f>AND(ISBLANK(N590),ISBLANK(O590),ISBLANK(P590))</f>
        <v>0</v>
      </c>
      <c r="O590" s="15">
        <v>32</v>
      </c>
      <c r="Q590">
        <v>32</v>
      </c>
      <c r="R590" s="18" t="b">
        <f>AND(ISBLANK(S590),ISBLANK(T590))</f>
        <v>0</v>
      </c>
      <c r="S590" s="20">
        <v>1</v>
      </c>
      <c r="U590" s="15" t="b">
        <f>AND(ISBLANK(V590),ISBLANK(W590),ISBLANK(X590))</f>
        <v>0</v>
      </c>
      <c r="V590" s="16">
        <v>0.93</v>
      </c>
      <c r="Y590" s="13">
        <v>0.96</v>
      </c>
      <c r="AA590" s="3">
        <v>42583</v>
      </c>
      <c r="AB590" s="24" t="str">
        <f>IF(ISERR(MONTH(AA590)),TRIM(SUBSTITUTE(AA590,(RIGHT(TRIM(AA590),4)),"")),TEXT(AA590,"mmmm"))</f>
        <v>August</v>
      </c>
      <c r="AC590" s="24">
        <f>IF(ISERR(YEAR(AA590)),VALUE(RIGHT(TRIM(AA590),4)),YEAR(AA590))</f>
        <v>2016</v>
      </c>
      <c r="AD590" t="s">
        <v>457</v>
      </c>
      <c r="AE590" t="b">
        <f>VLOOKUP(AA590,duplicates!A:C,3,FALSE)</f>
        <v>1</v>
      </c>
      <c r="AF590" t="b">
        <f t="shared" si="5"/>
        <v>1</v>
      </c>
      <c r="AG590" s="23" t="b">
        <v>1</v>
      </c>
    </row>
    <row r="591" spans="1:33" x14ac:dyDescent="0.2">
      <c r="A591" t="s">
        <v>441</v>
      </c>
      <c r="B591">
        <v>2294</v>
      </c>
      <c r="C591" t="s">
        <v>322</v>
      </c>
      <c r="D591" t="s">
        <v>323</v>
      </c>
      <c r="E591" s="4" t="str">
        <f>IF(ISBLANK(G591),H591,G591)</f>
        <v>NIL RETURN</v>
      </c>
      <c r="F591" s="9" t="b">
        <f>AND(ISBLANK(G591),ISBLANK(H591))</f>
        <v>0</v>
      </c>
      <c r="H591" s="9" t="s">
        <v>317</v>
      </c>
      <c r="I591" t="s">
        <v>317</v>
      </c>
      <c r="J591" s="9" t="b">
        <f>AND(ISBLANK(K591),ISBLANK(L591))</f>
        <v>0</v>
      </c>
      <c r="L591" s="9" t="s">
        <v>317</v>
      </c>
      <c r="M591" s="15" t="b">
        <f>AND(ISBLANK(N591),ISBLANK(O591),ISBLANK(P591))</f>
        <v>0</v>
      </c>
      <c r="O591" s="15" t="s">
        <v>317</v>
      </c>
      <c r="Q591" t="s">
        <v>317</v>
      </c>
      <c r="R591" s="18" t="b">
        <f>AND(ISBLANK(S591),ISBLANK(T591))</f>
        <v>0</v>
      </c>
      <c r="S591" s="18" t="s">
        <v>27</v>
      </c>
      <c r="U591" s="15" t="b">
        <f>AND(ISBLANK(V591),ISBLANK(W591),ISBLANK(X591))</f>
        <v>0</v>
      </c>
      <c r="V591" s="15" t="s">
        <v>27</v>
      </c>
      <c r="Y591" s="12" t="s">
        <v>27</v>
      </c>
      <c r="AA591" s="3">
        <v>42583</v>
      </c>
      <c r="AB591" s="24" t="str">
        <f>IF(ISERR(MONTH(AA591)),TRIM(SUBSTITUTE(AA591,(RIGHT(TRIM(AA591),4)),"")),TEXT(AA591,"mmmm"))</f>
        <v>August</v>
      </c>
      <c r="AC591" s="24">
        <f>IF(ISERR(YEAR(AA591)),VALUE(RIGHT(TRIM(AA591),4)),YEAR(AA591))</f>
        <v>2016</v>
      </c>
      <c r="AD591" t="s">
        <v>457</v>
      </c>
      <c r="AE591" t="b">
        <f>VLOOKUP(AA591,duplicates!A:C,3,FALSE)</f>
        <v>1</v>
      </c>
      <c r="AF591" t="b">
        <f t="shared" si="5"/>
        <v>1</v>
      </c>
      <c r="AG591" s="23" t="b">
        <v>1</v>
      </c>
    </row>
    <row r="592" spans="1:33" x14ac:dyDescent="0.2">
      <c r="A592" t="s">
        <v>441</v>
      </c>
      <c r="B592">
        <v>2236</v>
      </c>
      <c r="C592" t="s">
        <v>345</v>
      </c>
      <c r="D592" t="s">
        <v>346</v>
      </c>
      <c r="E592" s="4">
        <f>IF(ISBLANK(G592),H592,G592)</f>
        <v>116</v>
      </c>
      <c r="F592" s="9" t="b">
        <f>AND(ISBLANK(G592),ISBLANK(H592))</f>
        <v>0</v>
      </c>
      <c r="H592" s="9">
        <v>116</v>
      </c>
      <c r="I592">
        <v>679</v>
      </c>
      <c r="J592" s="9" t="b">
        <f>AND(ISBLANK(K592),ISBLANK(L592))</f>
        <v>0</v>
      </c>
      <c r="L592" s="9">
        <v>115</v>
      </c>
      <c r="M592" s="15" t="b">
        <f>AND(ISBLANK(N592),ISBLANK(O592),ISBLANK(P592))</f>
        <v>0</v>
      </c>
      <c r="O592" s="15">
        <v>9</v>
      </c>
      <c r="Q592">
        <v>9</v>
      </c>
      <c r="R592" s="18" t="b">
        <f>AND(ISBLANK(S592),ISBLANK(T592))</f>
        <v>0</v>
      </c>
      <c r="S592" s="20">
        <v>1</v>
      </c>
      <c r="U592" s="15" t="b">
        <f>AND(ISBLANK(V592),ISBLANK(W592),ISBLANK(X592))</f>
        <v>0</v>
      </c>
      <c r="V592" s="16">
        <v>0.99</v>
      </c>
      <c r="Y592" s="13">
        <v>0.91</v>
      </c>
      <c r="AA592" s="3">
        <v>42583</v>
      </c>
      <c r="AB592" s="24" t="str">
        <f>IF(ISERR(MONTH(AA592)),TRIM(SUBSTITUTE(AA592,(RIGHT(TRIM(AA592),4)),"")),TEXT(AA592,"mmmm"))</f>
        <v>August</v>
      </c>
      <c r="AC592" s="24">
        <f>IF(ISERR(YEAR(AA592)),VALUE(RIGHT(TRIM(AA592),4)),YEAR(AA592))</f>
        <v>2016</v>
      </c>
      <c r="AD592" t="s">
        <v>457</v>
      </c>
      <c r="AE592" t="b">
        <f>VLOOKUP(AA592,duplicates!A:C,3,FALSE)</f>
        <v>1</v>
      </c>
      <c r="AF592" t="b">
        <f t="shared" si="5"/>
        <v>1</v>
      </c>
      <c r="AG592" s="23" t="b">
        <v>1</v>
      </c>
    </row>
    <row r="593" spans="1:33" x14ac:dyDescent="0.2">
      <c r="A593" t="s">
        <v>441</v>
      </c>
      <c r="B593">
        <v>2295</v>
      </c>
      <c r="C593" t="s">
        <v>289</v>
      </c>
      <c r="D593" t="s">
        <v>290</v>
      </c>
      <c r="E593" s="4">
        <f>IF(ISBLANK(G593),H593,G593)</f>
        <v>194</v>
      </c>
      <c r="F593" s="9" t="b">
        <f>AND(ISBLANK(G593),ISBLANK(H593))</f>
        <v>0</v>
      </c>
      <c r="H593" s="9">
        <v>194</v>
      </c>
      <c r="I593">
        <v>670</v>
      </c>
      <c r="J593" s="9" t="b">
        <f>AND(ISBLANK(K593),ISBLANK(L593))</f>
        <v>0</v>
      </c>
      <c r="L593" s="9">
        <v>185</v>
      </c>
      <c r="M593" s="15" t="b">
        <f>AND(ISBLANK(N593),ISBLANK(O593),ISBLANK(P593))</f>
        <v>0</v>
      </c>
      <c r="O593" s="15">
        <v>88</v>
      </c>
      <c r="Q593">
        <v>88</v>
      </c>
      <c r="R593" s="18" t="b">
        <f>AND(ISBLANK(S593),ISBLANK(T593))</f>
        <v>0</v>
      </c>
      <c r="S593" s="20">
        <v>1</v>
      </c>
      <c r="U593" s="15" t="b">
        <f>AND(ISBLANK(V593),ISBLANK(W593),ISBLANK(X593))</f>
        <v>0</v>
      </c>
      <c r="V593" s="16">
        <v>0.95</v>
      </c>
      <c r="Y593" s="13">
        <v>0.85</v>
      </c>
      <c r="AA593" s="3">
        <v>42583</v>
      </c>
      <c r="AB593" s="24" t="str">
        <f>IF(ISERR(MONTH(AA593)),TRIM(SUBSTITUTE(AA593,(RIGHT(TRIM(AA593),4)),"")),TEXT(AA593,"mmmm"))</f>
        <v>August</v>
      </c>
      <c r="AC593" s="24">
        <f>IF(ISERR(YEAR(AA593)),VALUE(RIGHT(TRIM(AA593),4)),YEAR(AA593))</f>
        <v>2016</v>
      </c>
      <c r="AD593" t="s">
        <v>457</v>
      </c>
      <c r="AE593" t="b">
        <f>VLOOKUP(AA593,duplicates!A:C,3,FALSE)</f>
        <v>1</v>
      </c>
      <c r="AF593" t="b">
        <f t="shared" si="5"/>
        <v>1</v>
      </c>
      <c r="AG593" s="23" t="b">
        <v>1</v>
      </c>
    </row>
    <row r="594" spans="1:33" x14ac:dyDescent="0.2">
      <c r="A594" t="s">
        <v>441</v>
      </c>
      <c r="B594">
        <v>2237</v>
      </c>
      <c r="C594" t="s">
        <v>157</v>
      </c>
      <c r="D594" t="s">
        <v>158</v>
      </c>
      <c r="E594" s="4">
        <f>IF(ISBLANK(G594),H594,G594)</f>
        <v>53</v>
      </c>
      <c r="F594" s="9" t="b">
        <f>AND(ISBLANK(G594),ISBLANK(H594))</f>
        <v>0</v>
      </c>
      <c r="H594" s="9">
        <v>53</v>
      </c>
      <c r="I594">
        <v>341</v>
      </c>
      <c r="J594" s="9" t="b">
        <f>AND(ISBLANK(K594),ISBLANK(L594))</f>
        <v>0</v>
      </c>
      <c r="L594" s="9">
        <v>53</v>
      </c>
      <c r="M594" s="15" t="b">
        <f>AND(ISBLANK(N594),ISBLANK(O594),ISBLANK(P594))</f>
        <v>0</v>
      </c>
      <c r="O594" s="15">
        <v>53</v>
      </c>
      <c r="Q594">
        <v>53</v>
      </c>
      <c r="R594" s="18" t="b">
        <f>AND(ISBLANK(S594),ISBLANK(T594))</f>
        <v>0</v>
      </c>
      <c r="S594" s="20">
        <v>1</v>
      </c>
      <c r="U594" s="15" t="b">
        <f>AND(ISBLANK(V594),ISBLANK(W594),ISBLANK(X594))</f>
        <v>0</v>
      </c>
      <c r="V594" s="16">
        <v>1</v>
      </c>
      <c r="Y594" s="13">
        <v>0.94</v>
      </c>
      <c r="AA594" s="3">
        <v>42583</v>
      </c>
      <c r="AB594" s="24" t="str">
        <f>IF(ISERR(MONTH(AA594)),TRIM(SUBSTITUTE(AA594,(RIGHT(TRIM(AA594),4)),"")),TEXT(AA594,"mmmm"))</f>
        <v>August</v>
      </c>
      <c r="AC594" s="24">
        <f>IF(ISERR(YEAR(AA594)),VALUE(RIGHT(TRIM(AA594),4)),YEAR(AA594))</f>
        <v>2016</v>
      </c>
      <c r="AD594" t="s">
        <v>457</v>
      </c>
      <c r="AE594" t="b">
        <f>VLOOKUP(AA594,duplicates!A:C,3,FALSE)</f>
        <v>1</v>
      </c>
      <c r="AF594" t="b">
        <f t="shared" si="5"/>
        <v>1</v>
      </c>
      <c r="AG594" s="23" t="b">
        <v>1</v>
      </c>
    </row>
    <row r="595" spans="1:33" x14ac:dyDescent="0.2">
      <c r="A595" t="s">
        <v>441</v>
      </c>
      <c r="B595">
        <v>2296</v>
      </c>
      <c r="C595" t="s">
        <v>245</v>
      </c>
      <c r="D595" t="s">
        <v>246</v>
      </c>
      <c r="E595" s="4">
        <f>IF(ISBLANK(G595),H595,G595)</f>
        <v>11</v>
      </c>
      <c r="F595" s="9" t="b">
        <f>AND(ISBLANK(G595),ISBLANK(H595))</f>
        <v>0</v>
      </c>
      <c r="H595" s="9">
        <v>11</v>
      </c>
      <c r="I595">
        <v>162</v>
      </c>
      <c r="J595" s="9" t="b">
        <f>AND(ISBLANK(K595),ISBLANK(L595))</f>
        <v>0</v>
      </c>
      <c r="L595" s="9">
        <v>11</v>
      </c>
      <c r="M595" s="15" t="b">
        <f>AND(ISBLANK(N595),ISBLANK(O595),ISBLANK(P595))</f>
        <v>0</v>
      </c>
      <c r="O595" s="15">
        <v>11</v>
      </c>
      <c r="Q595">
        <v>11</v>
      </c>
      <c r="R595" s="18" t="b">
        <f>AND(ISBLANK(S595),ISBLANK(T595))</f>
        <v>0</v>
      </c>
      <c r="S595" s="20">
        <v>1</v>
      </c>
      <c r="U595" s="15" t="b">
        <f>AND(ISBLANK(V595),ISBLANK(W595),ISBLANK(X595))</f>
        <v>0</v>
      </c>
      <c r="V595" s="16">
        <v>1</v>
      </c>
      <c r="Y595" s="13">
        <v>0.91</v>
      </c>
      <c r="AA595" s="3">
        <v>42583</v>
      </c>
      <c r="AB595" s="24" t="str">
        <f>IF(ISERR(MONTH(AA595)),TRIM(SUBSTITUTE(AA595,(RIGHT(TRIM(AA595),4)),"")),TEXT(AA595,"mmmm"))</f>
        <v>August</v>
      </c>
      <c r="AC595" s="24">
        <f>IF(ISERR(YEAR(AA595)),VALUE(RIGHT(TRIM(AA595),4)),YEAR(AA595))</f>
        <v>2016</v>
      </c>
      <c r="AD595" t="s">
        <v>457</v>
      </c>
      <c r="AE595" t="b">
        <f>VLOOKUP(AA595,duplicates!A:C,3,FALSE)</f>
        <v>1</v>
      </c>
      <c r="AF595" t="b">
        <f t="shared" si="5"/>
        <v>1</v>
      </c>
      <c r="AG595" s="23" t="b">
        <v>1</v>
      </c>
    </row>
    <row r="596" spans="1:33" x14ac:dyDescent="0.2">
      <c r="A596" t="s">
        <v>441</v>
      </c>
      <c r="B596">
        <v>2238</v>
      </c>
      <c r="C596" t="s">
        <v>25</v>
      </c>
      <c r="D596" t="s">
        <v>26</v>
      </c>
      <c r="E596" s="4">
        <f>IF(ISBLANK(G596),H596,G596)</f>
        <v>27</v>
      </c>
      <c r="F596" s="9" t="b">
        <f>AND(ISBLANK(G596),ISBLANK(H596))</f>
        <v>0</v>
      </c>
      <c r="H596" s="9">
        <v>27</v>
      </c>
      <c r="I596">
        <v>330</v>
      </c>
      <c r="J596" s="9" t="b">
        <f>AND(ISBLANK(K596),ISBLANK(L596))</f>
        <v>0</v>
      </c>
      <c r="L596" s="9">
        <v>27</v>
      </c>
      <c r="M596" s="15" t="b">
        <f>AND(ISBLANK(N596),ISBLANK(O596),ISBLANK(P596))</f>
        <v>0</v>
      </c>
      <c r="O596" s="15">
        <v>0</v>
      </c>
      <c r="Q596">
        <v>0</v>
      </c>
      <c r="R596" s="18" t="b">
        <f>AND(ISBLANK(S596),ISBLANK(T596))</f>
        <v>0</v>
      </c>
      <c r="S596" s="18" t="s">
        <v>27</v>
      </c>
      <c r="U596" s="15" t="b">
        <f>AND(ISBLANK(V596),ISBLANK(W596),ISBLANK(X596))</f>
        <v>0</v>
      </c>
      <c r="V596" s="16">
        <v>1</v>
      </c>
      <c r="Y596" s="13">
        <v>0.31</v>
      </c>
      <c r="AA596" s="3">
        <v>42583</v>
      </c>
      <c r="AB596" s="24" t="str">
        <f>IF(ISERR(MONTH(AA596)),TRIM(SUBSTITUTE(AA596,(RIGHT(TRIM(AA596),4)),"")),TEXT(AA596,"mmmm"))</f>
        <v>August</v>
      </c>
      <c r="AC596" s="24">
        <f>IF(ISERR(YEAR(AA596)),VALUE(RIGHT(TRIM(AA596),4)),YEAR(AA596))</f>
        <v>2016</v>
      </c>
      <c r="AD596" t="s">
        <v>457</v>
      </c>
      <c r="AE596" t="b">
        <f>VLOOKUP(AA596,duplicates!A:C,3,FALSE)</f>
        <v>1</v>
      </c>
      <c r="AF596" t="b">
        <f t="shared" si="5"/>
        <v>1</v>
      </c>
      <c r="AG596" s="23" t="b">
        <v>1</v>
      </c>
    </row>
    <row r="597" spans="1:33" x14ac:dyDescent="0.2">
      <c r="A597" t="s">
        <v>441</v>
      </c>
      <c r="B597">
        <v>2239</v>
      </c>
      <c r="C597" t="s">
        <v>55</v>
      </c>
      <c r="D597" t="s">
        <v>56</v>
      </c>
      <c r="E597" s="4">
        <f>IF(ISBLANK(G597),H597,G597)</f>
        <v>122</v>
      </c>
      <c r="F597" s="9" t="b">
        <f>AND(ISBLANK(G597),ISBLANK(H597))</f>
        <v>0</v>
      </c>
      <c r="H597" s="9">
        <v>122</v>
      </c>
      <c r="I597">
        <v>874</v>
      </c>
      <c r="J597" s="9" t="b">
        <f>AND(ISBLANK(K597),ISBLANK(L597))</f>
        <v>0</v>
      </c>
      <c r="L597" s="9">
        <v>122</v>
      </c>
      <c r="M597" s="15" t="b">
        <f>AND(ISBLANK(N597),ISBLANK(O597),ISBLANK(P597))</f>
        <v>0</v>
      </c>
      <c r="O597" s="15">
        <v>104</v>
      </c>
      <c r="Q597">
        <v>104</v>
      </c>
      <c r="R597" s="18" t="b">
        <f>AND(ISBLANK(S597),ISBLANK(T597))</f>
        <v>0</v>
      </c>
      <c r="S597" s="20">
        <v>1</v>
      </c>
      <c r="U597" s="15" t="b">
        <f>AND(ISBLANK(V597),ISBLANK(W597),ISBLANK(X597))</f>
        <v>0</v>
      </c>
      <c r="V597" s="16">
        <v>1</v>
      </c>
      <c r="Y597" s="13">
        <v>0.85</v>
      </c>
      <c r="AA597" s="3">
        <v>42583</v>
      </c>
      <c r="AB597" s="24" t="str">
        <f>IF(ISERR(MONTH(AA597)),TRIM(SUBSTITUTE(AA597,(RIGHT(TRIM(AA597),4)),"")),TEXT(AA597,"mmmm"))</f>
        <v>August</v>
      </c>
      <c r="AC597" s="24">
        <f>IF(ISERR(YEAR(AA597)),VALUE(RIGHT(TRIM(AA597),4)),YEAR(AA597))</f>
        <v>2016</v>
      </c>
      <c r="AD597" t="s">
        <v>457</v>
      </c>
      <c r="AE597" t="b">
        <f>VLOOKUP(AA597,duplicates!A:C,3,FALSE)</f>
        <v>1</v>
      </c>
      <c r="AF597" t="b">
        <f t="shared" si="5"/>
        <v>1</v>
      </c>
      <c r="AG597" s="23" t="b">
        <v>1</v>
      </c>
    </row>
    <row r="598" spans="1:33" x14ac:dyDescent="0.2">
      <c r="A598" t="s">
        <v>441</v>
      </c>
      <c r="B598">
        <v>2308</v>
      </c>
      <c r="C598" t="s">
        <v>75</v>
      </c>
      <c r="D598" t="s">
        <v>76</v>
      </c>
      <c r="E598" s="4">
        <f>IF(ISBLANK(G598),H598,G598)</f>
        <v>29</v>
      </c>
      <c r="F598" s="9" t="b">
        <f>AND(ISBLANK(G598),ISBLANK(H598))</f>
        <v>0</v>
      </c>
      <c r="H598" s="9">
        <v>29</v>
      </c>
      <c r="I598">
        <v>339</v>
      </c>
      <c r="J598" s="9" t="b">
        <f>AND(ISBLANK(K598),ISBLANK(L598))</f>
        <v>0</v>
      </c>
      <c r="L598" s="9">
        <v>27</v>
      </c>
      <c r="M598" s="15" t="b">
        <f>AND(ISBLANK(N598),ISBLANK(O598),ISBLANK(P598))</f>
        <v>0</v>
      </c>
      <c r="O598" s="15">
        <v>4</v>
      </c>
      <c r="Q598">
        <v>4</v>
      </c>
      <c r="R598" s="18" t="b">
        <f>AND(ISBLANK(S598),ISBLANK(T598))</f>
        <v>0</v>
      </c>
      <c r="S598" s="20">
        <v>1</v>
      </c>
      <c r="U598" s="15" t="b">
        <f>AND(ISBLANK(V598),ISBLANK(W598),ISBLANK(X598))</f>
        <v>0</v>
      </c>
      <c r="V598" s="16">
        <v>0.93</v>
      </c>
      <c r="Y598" s="13">
        <v>0.81</v>
      </c>
      <c r="AA598" s="3">
        <v>42614</v>
      </c>
      <c r="AB598" s="24" t="str">
        <f>IF(ISERR(MONTH(AA598)),TRIM(SUBSTITUTE(AA598,(RIGHT(TRIM(AA598),4)),"")),TEXT(AA598,"mmmm"))</f>
        <v>September</v>
      </c>
      <c r="AC598" s="24">
        <f>IF(ISERR(YEAR(AA598)),VALUE(RIGHT(TRIM(AA598),4)),YEAR(AA598))</f>
        <v>2016</v>
      </c>
      <c r="AD598" t="s">
        <v>457</v>
      </c>
      <c r="AE598" t="b">
        <f>VLOOKUP(AA598,duplicates!A:C,3,FALSE)</f>
        <v>1</v>
      </c>
      <c r="AF598" t="b">
        <f t="shared" si="5"/>
        <v>1</v>
      </c>
      <c r="AG598" s="23" t="b">
        <v>1</v>
      </c>
    </row>
    <row r="599" spans="1:33" x14ac:dyDescent="0.2">
      <c r="A599" t="s">
        <v>441</v>
      </c>
      <c r="B599">
        <v>2309</v>
      </c>
      <c r="C599" t="s">
        <v>59</v>
      </c>
      <c r="D599" t="s">
        <v>60</v>
      </c>
      <c r="E599" s="4">
        <f>IF(ISBLANK(G599),H599,G599)</f>
        <v>25</v>
      </c>
      <c r="F599" s="9" t="b">
        <f>AND(ISBLANK(G599),ISBLANK(H599))</f>
        <v>0</v>
      </c>
      <c r="H599" s="9">
        <v>25</v>
      </c>
      <c r="I599">
        <v>234</v>
      </c>
      <c r="J599" s="9" t="b">
        <f>AND(ISBLANK(K599),ISBLANK(L599))</f>
        <v>0</v>
      </c>
      <c r="L599" s="9">
        <v>17</v>
      </c>
      <c r="M599" s="15" t="b">
        <f>AND(ISBLANK(N599),ISBLANK(O599),ISBLANK(P599))</f>
        <v>0</v>
      </c>
      <c r="O599" s="15">
        <v>6</v>
      </c>
      <c r="Q599">
        <v>6</v>
      </c>
      <c r="R599" s="18" t="b">
        <f>AND(ISBLANK(S599),ISBLANK(T599))</f>
        <v>0</v>
      </c>
      <c r="S599" s="20">
        <v>1</v>
      </c>
      <c r="U599" s="15" t="b">
        <f>AND(ISBLANK(V599),ISBLANK(W599),ISBLANK(X599))</f>
        <v>0</v>
      </c>
      <c r="V599" s="16">
        <v>0.68</v>
      </c>
      <c r="Y599" s="13">
        <v>0.87</v>
      </c>
      <c r="AA599" s="3">
        <v>42614</v>
      </c>
      <c r="AB599" s="24" t="str">
        <f>IF(ISERR(MONTH(AA599)),TRIM(SUBSTITUTE(AA599,(RIGHT(TRIM(AA599),4)),"")),TEXT(AA599,"mmmm"))</f>
        <v>September</v>
      </c>
      <c r="AC599" s="24">
        <f>IF(ISERR(YEAR(AA599)),VALUE(RIGHT(TRIM(AA599),4)),YEAR(AA599))</f>
        <v>2016</v>
      </c>
      <c r="AD599" t="s">
        <v>457</v>
      </c>
      <c r="AE599" t="b">
        <f>VLOOKUP(AA599,duplicates!A:C,3,FALSE)</f>
        <v>1</v>
      </c>
      <c r="AF599" t="b">
        <f t="shared" si="5"/>
        <v>1</v>
      </c>
      <c r="AG599" s="23" t="b">
        <v>1</v>
      </c>
    </row>
    <row r="600" spans="1:33" x14ac:dyDescent="0.2">
      <c r="A600" t="s">
        <v>441</v>
      </c>
      <c r="B600">
        <v>2310</v>
      </c>
      <c r="C600" t="s">
        <v>330</v>
      </c>
      <c r="D600" t="s">
        <v>174</v>
      </c>
      <c r="E600" s="4">
        <f>IF(ISBLANK(G600),H600,G600)</f>
        <v>55</v>
      </c>
      <c r="F600" s="9" t="b">
        <f>AND(ISBLANK(G600),ISBLANK(H600))</f>
        <v>0</v>
      </c>
      <c r="H600" s="9">
        <v>55</v>
      </c>
      <c r="I600">
        <v>432</v>
      </c>
      <c r="J600" s="9" t="b">
        <f>AND(ISBLANK(K600),ISBLANK(L600))</f>
        <v>0</v>
      </c>
      <c r="L600" s="9">
        <v>55</v>
      </c>
      <c r="M600" s="15" t="b">
        <f>AND(ISBLANK(N600),ISBLANK(O600),ISBLANK(P600))</f>
        <v>0</v>
      </c>
      <c r="O600" s="15">
        <v>24</v>
      </c>
      <c r="Q600">
        <v>17</v>
      </c>
      <c r="R600" s="18" t="b">
        <f>AND(ISBLANK(S600),ISBLANK(T600))</f>
        <v>0</v>
      </c>
      <c r="S600" s="20">
        <v>0.71</v>
      </c>
      <c r="U600" s="15" t="b">
        <f>AND(ISBLANK(V600),ISBLANK(W600),ISBLANK(X600))</f>
        <v>0</v>
      </c>
      <c r="V600" s="16">
        <v>1</v>
      </c>
      <c r="Y600" s="13">
        <v>0.28000000000000003</v>
      </c>
      <c r="AA600" s="3">
        <v>42614</v>
      </c>
      <c r="AB600" s="24" t="str">
        <f>IF(ISERR(MONTH(AA600)),TRIM(SUBSTITUTE(AA600,(RIGHT(TRIM(AA600),4)),"")),TEXT(AA600,"mmmm"))</f>
        <v>September</v>
      </c>
      <c r="AC600" s="24">
        <f>IF(ISERR(YEAR(AA600)),VALUE(RIGHT(TRIM(AA600),4)),YEAR(AA600))</f>
        <v>2016</v>
      </c>
      <c r="AD600" t="s">
        <v>457</v>
      </c>
      <c r="AE600" t="b">
        <f>VLOOKUP(AA600,duplicates!A:C,3,FALSE)</f>
        <v>1</v>
      </c>
      <c r="AF600" t="b">
        <f t="shared" si="5"/>
        <v>1</v>
      </c>
      <c r="AG600" s="23" t="b">
        <v>1</v>
      </c>
    </row>
    <row r="601" spans="1:33" x14ac:dyDescent="0.2">
      <c r="A601" t="s">
        <v>441</v>
      </c>
      <c r="B601">
        <v>2409</v>
      </c>
      <c r="C601" t="s">
        <v>225</v>
      </c>
      <c r="D601" t="s">
        <v>226</v>
      </c>
      <c r="E601" s="4">
        <f>IF(ISBLANK(G601),H601,G601)</f>
        <v>45</v>
      </c>
      <c r="F601" s="9" t="b">
        <f>AND(ISBLANK(G601),ISBLANK(H601))</f>
        <v>0</v>
      </c>
      <c r="H601" s="9">
        <v>45</v>
      </c>
      <c r="I601">
        <v>568</v>
      </c>
      <c r="J601" s="9" t="b">
        <f>AND(ISBLANK(K601),ISBLANK(L601))</f>
        <v>0</v>
      </c>
      <c r="L601" s="9">
        <v>42</v>
      </c>
      <c r="M601" s="15" t="b">
        <f>AND(ISBLANK(N601),ISBLANK(O601),ISBLANK(P601))</f>
        <v>0</v>
      </c>
      <c r="O601" s="15">
        <v>41</v>
      </c>
      <c r="Q601">
        <v>39</v>
      </c>
      <c r="R601" s="18" t="b">
        <f>AND(ISBLANK(S601),ISBLANK(T601))</f>
        <v>0</v>
      </c>
      <c r="S601" s="20">
        <v>0.95</v>
      </c>
      <c r="U601" s="15" t="b">
        <f>AND(ISBLANK(V601),ISBLANK(W601),ISBLANK(X601))</f>
        <v>0</v>
      </c>
      <c r="V601" s="16">
        <v>0.93</v>
      </c>
      <c r="Y601" s="13">
        <v>0.94</v>
      </c>
      <c r="AA601" s="3">
        <v>42614</v>
      </c>
      <c r="AB601" s="24" t="str">
        <f>IF(ISERR(MONTH(AA601)),TRIM(SUBSTITUTE(AA601,(RIGHT(TRIM(AA601),4)),"")),TEXT(AA601,"mmmm"))</f>
        <v>September</v>
      </c>
      <c r="AC601" s="24">
        <f>IF(ISERR(YEAR(AA601)),VALUE(RIGHT(TRIM(AA601),4)),YEAR(AA601))</f>
        <v>2016</v>
      </c>
      <c r="AD601" t="s">
        <v>457</v>
      </c>
      <c r="AE601" t="b">
        <f>VLOOKUP(AA601,duplicates!A:C,3,FALSE)</f>
        <v>1</v>
      </c>
      <c r="AF601" t="b">
        <f t="shared" si="5"/>
        <v>1</v>
      </c>
      <c r="AG601" s="23" t="b">
        <v>1</v>
      </c>
    </row>
    <row r="602" spans="1:33" x14ac:dyDescent="0.2">
      <c r="A602" t="s">
        <v>441</v>
      </c>
      <c r="B602">
        <v>2311</v>
      </c>
      <c r="C602" t="s">
        <v>83</v>
      </c>
      <c r="D602" t="s">
        <v>84</v>
      </c>
      <c r="E602" s="4">
        <f>IF(ISBLANK(G602),H602,G602)</f>
        <v>50</v>
      </c>
      <c r="F602" s="9" t="b">
        <f>AND(ISBLANK(G602),ISBLANK(H602))</f>
        <v>0</v>
      </c>
      <c r="H602" s="9">
        <v>50</v>
      </c>
      <c r="I602">
        <v>267</v>
      </c>
      <c r="J602" s="9" t="b">
        <f>AND(ISBLANK(K602),ISBLANK(L602))</f>
        <v>0</v>
      </c>
      <c r="L602" s="9">
        <v>50</v>
      </c>
      <c r="M602" s="15" t="b">
        <f>AND(ISBLANK(N602),ISBLANK(O602),ISBLANK(P602))</f>
        <v>0</v>
      </c>
      <c r="O602" s="15">
        <v>1</v>
      </c>
      <c r="Q602">
        <v>1</v>
      </c>
      <c r="R602" s="18" t="b">
        <f>AND(ISBLANK(S602),ISBLANK(T602))</f>
        <v>0</v>
      </c>
      <c r="S602" s="20">
        <v>1</v>
      </c>
      <c r="U602" s="15" t="b">
        <f>AND(ISBLANK(V602),ISBLANK(W602),ISBLANK(X602))</f>
        <v>0</v>
      </c>
      <c r="V602" s="16">
        <v>1</v>
      </c>
      <c r="Y602" s="13">
        <v>0.94</v>
      </c>
      <c r="AA602" s="3">
        <v>42614</v>
      </c>
      <c r="AB602" s="24" t="str">
        <f>IF(ISERR(MONTH(AA602)),TRIM(SUBSTITUTE(AA602,(RIGHT(TRIM(AA602),4)),"")),TEXT(AA602,"mmmm"))</f>
        <v>September</v>
      </c>
      <c r="AC602" s="24">
        <f>IF(ISERR(YEAR(AA602)),VALUE(RIGHT(TRIM(AA602),4)),YEAR(AA602))</f>
        <v>2016</v>
      </c>
      <c r="AD602" t="s">
        <v>457</v>
      </c>
      <c r="AE602" t="b">
        <f>VLOOKUP(AA602,duplicates!A:C,3,FALSE)</f>
        <v>1</v>
      </c>
      <c r="AF602" t="b">
        <f t="shared" si="5"/>
        <v>1</v>
      </c>
      <c r="AG602" s="23" t="b">
        <v>1</v>
      </c>
    </row>
    <row r="603" spans="1:33" x14ac:dyDescent="0.2">
      <c r="A603" t="s">
        <v>441</v>
      </c>
      <c r="B603">
        <v>2410</v>
      </c>
      <c r="C603" t="s">
        <v>207</v>
      </c>
      <c r="D603" t="s">
        <v>208</v>
      </c>
      <c r="E603" s="4">
        <f>IF(ISBLANK(G603),H603,G603)</f>
        <v>129</v>
      </c>
      <c r="F603" s="9" t="b">
        <f>AND(ISBLANK(G603),ISBLANK(H603))</f>
        <v>0</v>
      </c>
      <c r="H603" s="9">
        <v>129</v>
      </c>
      <c r="I603">
        <v>796</v>
      </c>
      <c r="J603" s="9" t="b">
        <f>AND(ISBLANK(K603),ISBLANK(L603))</f>
        <v>0</v>
      </c>
      <c r="L603" s="9">
        <v>120</v>
      </c>
      <c r="M603" s="15" t="b">
        <f>AND(ISBLANK(N603),ISBLANK(O603),ISBLANK(P603))</f>
        <v>0</v>
      </c>
      <c r="O603" s="15">
        <v>99</v>
      </c>
      <c r="Q603">
        <v>97</v>
      </c>
      <c r="R603" s="18" t="b">
        <f>AND(ISBLANK(S603),ISBLANK(T603))</f>
        <v>0</v>
      </c>
      <c r="S603" s="20">
        <v>0.98</v>
      </c>
      <c r="U603" s="15" t="b">
        <f>AND(ISBLANK(V603),ISBLANK(W603),ISBLANK(X603))</f>
        <v>0</v>
      </c>
      <c r="V603" s="16">
        <v>0.93</v>
      </c>
      <c r="Y603" s="13">
        <v>0.88</v>
      </c>
      <c r="AA603" s="3">
        <v>42614</v>
      </c>
      <c r="AB603" s="24" t="str">
        <f>IF(ISERR(MONTH(AA603)),TRIM(SUBSTITUTE(AA603,(RIGHT(TRIM(AA603),4)),"")),TEXT(AA603,"mmmm"))</f>
        <v>September</v>
      </c>
      <c r="AC603" s="24">
        <f>IF(ISERR(YEAR(AA603)),VALUE(RIGHT(TRIM(AA603),4)),YEAR(AA603))</f>
        <v>2016</v>
      </c>
      <c r="AD603" t="s">
        <v>457</v>
      </c>
      <c r="AE603" t="b">
        <f>VLOOKUP(AA603,duplicates!A:C,3,FALSE)</f>
        <v>1</v>
      </c>
      <c r="AF603" t="b">
        <f t="shared" si="5"/>
        <v>1</v>
      </c>
      <c r="AG603" s="23" t="b">
        <v>1</v>
      </c>
    </row>
    <row r="604" spans="1:33" x14ac:dyDescent="0.2">
      <c r="A604" t="s">
        <v>441</v>
      </c>
      <c r="B604">
        <v>2312</v>
      </c>
      <c r="C604" t="s">
        <v>67</v>
      </c>
      <c r="D604" t="s">
        <v>68</v>
      </c>
      <c r="E604" s="4">
        <f>IF(ISBLANK(G604),H604,G604)</f>
        <v>481</v>
      </c>
      <c r="F604" s="9" t="b">
        <f>AND(ISBLANK(G604),ISBLANK(H604))</f>
        <v>0</v>
      </c>
      <c r="H604" s="9">
        <v>481</v>
      </c>
      <c r="I604">
        <v>481</v>
      </c>
      <c r="J604" s="9" t="b">
        <f>AND(ISBLANK(K604),ISBLANK(L604))</f>
        <v>0</v>
      </c>
      <c r="L604" s="9">
        <v>461</v>
      </c>
      <c r="M604" s="15" t="b">
        <f>AND(ISBLANK(N604),ISBLANK(O604),ISBLANK(P604))</f>
        <v>0</v>
      </c>
      <c r="O604" s="15">
        <v>37</v>
      </c>
      <c r="Q604">
        <v>35</v>
      </c>
      <c r="R604" s="18" t="b">
        <f>AND(ISBLANK(S604),ISBLANK(T604))</f>
        <v>0</v>
      </c>
      <c r="S604" s="20">
        <v>0.95</v>
      </c>
      <c r="U604" s="15" t="b">
        <f>AND(ISBLANK(V604),ISBLANK(W604),ISBLANK(X604))</f>
        <v>0</v>
      </c>
      <c r="V604" s="16">
        <v>0.96</v>
      </c>
      <c r="Y604" s="13">
        <v>0.96</v>
      </c>
      <c r="AA604" s="3">
        <v>42614</v>
      </c>
      <c r="AB604" s="24" t="str">
        <f>IF(ISERR(MONTH(AA604)),TRIM(SUBSTITUTE(AA604,(RIGHT(TRIM(AA604),4)),"")),TEXT(AA604,"mmmm"))</f>
        <v>September</v>
      </c>
      <c r="AC604" s="24">
        <f>IF(ISERR(YEAR(AA604)),VALUE(RIGHT(TRIM(AA604),4)),YEAR(AA604))</f>
        <v>2016</v>
      </c>
      <c r="AD604" t="s">
        <v>457</v>
      </c>
      <c r="AE604" t="b">
        <f>VLOOKUP(AA604,duplicates!A:C,3,FALSE)</f>
        <v>1</v>
      </c>
      <c r="AF604" t="b">
        <f t="shared" si="5"/>
        <v>1</v>
      </c>
      <c r="AG604" s="23" t="b">
        <v>1</v>
      </c>
    </row>
    <row r="605" spans="1:33" x14ac:dyDescent="0.2">
      <c r="A605" t="s">
        <v>441</v>
      </c>
      <c r="B605">
        <v>2411</v>
      </c>
      <c r="C605" t="s">
        <v>217</v>
      </c>
      <c r="D605" t="s">
        <v>218</v>
      </c>
      <c r="E605" s="4">
        <f>IF(ISBLANK(G605),H605,G605)</f>
        <v>4</v>
      </c>
      <c r="F605" s="9" t="b">
        <f>AND(ISBLANK(G605),ISBLANK(H605))</f>
        <v>0</v>
      </c>
      <c r="H605" s="9">
        <v>4</v>
      </c>
      <c r="I605">
        <v>268</v>
      </c>
      <c r="J605" s="9" t="b">
        <f>AND(ISBLANK(K605),ISBLANK(L605))</f>
        <v>0</v>
      </c>
      <c r="L605" s="9">
        <v>4</v>
      </c>
      <c r="M605" s="15" t="b">
        <f>AND(ISBLANK(N605),ISBLANK(O605),ISBLANK(P605))</f>
        <v>0</v>
      </c>
      <c r="O605" s="15">
        <v>3</v>
      </c>
      <c r="Q605">
        <v>2</v>
      </c>
      <c r="R605" s="18" t="b">
        <f>AND(ISBLANK(S605),ISBLANK(T605))</f>
        <v>0</v>
      </c>
      <c r="S605" s="20">
        <v>0.67</v>
      </c>
      <c r="U605" s="15" t="b">
        <f>AND(ISBLANK(V605),ISBLANK(W605),ISBLANK(X605))</f>
        <v>0</v>
      </c>
      <c r="V605" s="16">
        <v>1</v>
      </c>
      <c r="Y605" s="13">
        <v>0.99</v>
      </c>
      <c r="AA605" s="3">
        <v>42614</v>
      </c>
      <c r="AB605" s="24" t="str">
        <f>IF(ISERR(MONTH(AA605)),TRIM(SUBSTITUTE(AA605,(RIGHT(TRIM(AA605),4)),"")),TEXT(AA605,"mmmm"))</f>
        <v>September</v>
      </c>
      <c r="AC605" s="24">
        <f>IF(ISERR(YEAR(AA605)),VALUE(RIGHT(TRIM(AA605),4)),YEAR(AA605))</f>
        <v>2016</v>
      </c>
      <c r="AD605" t="s">
        <v>457</v>
      </c>
      <c r="AE605" t="b">
        <f>VLOOKUP(AA605,duplicates!A:C,3,FALSE)</f>
        <v>1</v>
      </c>
      <c r="AF605" t="b">
        <f t="shared" si="5"/>
        <v>1</v>
      </c>
      <c r="AG605" s="23" t="b">
        <v>1</v>
      </c>
    </row>
    <row r="606" spans="1:33" x14ac:dyDescent="0.2">
      <c r="A606" t="s">
        <v>441</v>
      </c>
      <c r="B606">
        <v>2313</v>
      </c>
      <c r="C606" t="s">
        <v>123</v>
      </c>
      <c r="D606" t="s">
        <v>124</v>
      </c>
      <c r="E606" s="4" t="str">
        <f>IF(ISBLANK(G606),H606,G606)</f>
        <v>NIL RETURN</v>
      </c>
      <c r="F606" s="9" t="b">
        <f>AND(ISBLANK(G606),ISBLANK(H606))</f>
        <v>0</v>
      </c>
      <c r="H606" s="9" t="s">
        <v>317</v>
      </c>
      <c r="I606" t="s">
        <v>317</v>
      </c>
      <c r="J606" s="9" t="b">
        <f>AND(ISBLANK(K606),ISBLANK(L606))</f>
        <v>0</v>
      </c>
      <c r="L606" s="9" t="s">
        <v>317</v>
      </c>
      <c r="M606" s="15" t="b">
        <f>AND(ISBLANK(N606),ISBLANK(O606),ISBLANK(P606))</f>
        <v>0</v>
      </c>
      <c r="O606" s="15" t="s">
        <v>317</v>
      </c>
      <c r="Q606" t="s">
        <v>317</v>
      </c>
      <c r="R606" s="18" t="b">
        <f>AND(ISBLANK(S606),ISBLANK(T606))</f>
        <v>0</v>
      </c>
      <c r="S606" s="18" t="s">
        <v>27</v>
      </c>
      <c r="U606" s="15" t="b">
        <f>AND(ISBLANK(V606),ISBLANK(W606),ISBLANK(X606))</f>
        <v>0</v>
      </c>
      <c r="V606" s="15" t="s">
        <v>27</v>
      </c>
      <c r="Y606" s="12" t="s">
        <v>27</v>
      </c>
      <c r="AA606" s="3">
        <v>42614</v>
      </c>
      <c r="AB606" s="24" t="str">
        <f>IF(ISERR(MONTH(AA606)),TRIM(SUBSTITUTE(AA606,(RIGHT(TRIM(AA606),4)),"")),TEXT(AA606,"mmmm"))</f>
        <v>September</v>
      </c>
      <c r="AC606" s="24">
        <f>IF(ISERR(YEAR(AA606)),VALUE(RIGHT(TRIM(AA606),4)),YEAR(AA606))</f>
        <v>2016</v>
      </c>
      <c r="AD606" t="s">
        <v>457</v>
      </c>
      <c r="AE606" t="b">
        <f>VLOOKUP(AA606,duplicates!A:C,3,FALSE)</f>
        <v>1</v>
      </c>
      <c r="AF606" t="b">
        <f t="shared" si="5"/>
        <v>1</v>
      </c>
      <c r="AG606" s="23" t="b">
        <v>1</v>
      </c>
    </row>
    <row r="607" spans="1:33" x14ac:dyDescent="0.2">
      <c r="A607" t="s">
        <v>441</v>
      </c>
      <c r="B607">
        <v>2314</v>
      </c>
      <c r="C607" t="s">
        <v>191</v>
      </c>
      <c r="D607" t="s">
        <v>192</v>
      </c>
      <c r="E607" s="4">
        <f>IF(ISBLANK(G607),H607,G607)</f>
        <v>74</v>
      </c>
      <c r="F607" s="9" t="b">
        <f>AND(ISBLANK(G607),ISBLANK(H607))</f>
        <v>0</v>
      </c>
      <c r="H607" s="9">
        <v>74</v>
      </c>
      <c r="I607">
        <v>498</v>
      </c>
      <c r="J607" s="9" t="b">
        <f>AND(ISBLANK(K607),ISBLANK(L607))</f>
        <v>0</v>
      </c>
      <c r="L607" s="9">
        <v>73</v>
      </c>
      <c r="M607" s="15" t="b">
        <f>AND(ISBLANK(N607),ISBLANK(O607),ISBLANK(P607))</f>
        <v>0</v>
      </c>
      <c r="O607" s="15">
        <v>13</v>
      </c>
      <c r="Q607">
        <v>13</v>
      </c>
      <c r="R607" s="18" t="b">
        <f>AND(ISBLANK(S607),ISBLANK(T607))</f>
        <v>0</v>
      </c>
      <c r="S607" s="20">
        <v>1</v>
      </c>
      <c r="U607" s="15" t="b">
        <f>AND(ISBLANK(V607),ISBLANK(W607),ISBLANK(X607))</f>
        <v>0</v>
      </c>
      <c r="V607" s="16">
        <v>0.99</v>
      </c>
      <c r="Y607" s="13">
        <v>0.91</v>
      </c>
      <c r="AA607" s="3">
        <v>42614</v>
      </c>
      <c r="AB607" s="24" t="str">
        <f>IF(ISERR(MONTH(AA607)),TRIM(SUBSTITUTE(AA607,(RIGHT(TRIM(AA607),4)),"")),TEXT(AA607,"mmmm"))</f>
        <v>September</v>
      </c>
      <c r="AC607" s="24">
        <f>IF(ISERR(YEAR(AA607)),VALUE(RIGHT(TRIM(AA607),4)),YEAR(AA607))</f>
        <v>2016</v>
      </c>
      <c r="AD607" t="s">
        <v>457</v>
      </c>
      <c r="AE607" t="b">
        <f>VLOOKUP(AA607,duplicates!A:C,3,FALSE)</f>
        <v>1</v>
      </c>
      <c r="AF607" t="b">
        <f t="shared" si="5"/>
        <v>1</v>
      </c>
      <c r="AG607" s="23" t="b">
        <v>1</v>
      </c>
    </row>
    <row r="608" spans="1:33" x14ac:dyDescent="0.2">
      <c r="A608" t="s">
        <v>441</v>
      </c>
      <c r="B608">
        <v>2315</v>
      </c>
      <c r="C608" t="s">
        <v>131</v>
      </c>
      <c r="D608" t="s">
        <v>132</v>
      </c>
      <c r="E608" s="4">
        <f>IF(ISBLANK(G608),H608,G608)</f>
        <v>34</v>
      </c>
      <c r="F608" s="9" t="b">
        <f>AND(ISBLANK(G608),ISBLANK(H608))</f>
        <v>0</v>
      </c>
      <c r="H608" s="9">
        <v>34</v>
      </c>
      <c r="I608">
        <v>273</v>
      </c>
      <c r="J608" s="9" t="b">
        <f>AND(ISBLANK(K608),ISBLANK(L608))</f>
        <v>0</v>
      </c>
      <c r="L608" s="9">
        <v>34</v>
      </c>
      <c r="M608" s="15" t="b">
        <f>AND(ISBLANK(N608),ISBLANK(O608),ISBLANK(P608))</f>
        <v>0</v>
      </c>
      <c r="O608" s="15">
        <v>24</v>
      </c>
      <c r="Q608">
        <v>23</v>
      </c>
      <c r="R608" s="18" t="b">
        <f>AND(ISBLANK(S608),ISBLANK(T608))</f>
        <v>0</v>
      </c>
      <c r="S608" s="20">
        <v>0.96</v>
      </c>
      <c r="U608" s="15" t="b">
        <f>AND(ISBLANK(V608),ISBLANK(W608),ISBLANK(X608))</f>
        <v>0</v>
      </c>
      <c r="V608" s="16">
        <v>1</v>
      </c>
      <c r="Y608" s="13">
        <v>0.97</v>
      </c>
      <c r="AA608" s="3">
        <v>42614</v>
      </c>
      <c r="AB608" s="24" t="str">
        <f>IF(ISERR(MONTH(AA608)),TRIM(SUBSTITUTE(AA608,(RIGHT(TRIM(AA608),4)),"")),TEXT(AA608,"mmmm"))</f>
        <v>September</v>
      </c>
      <c r="AC608" s="24">
        <f>IF(ISERR(YEAR(AA608)),VALUE(RIGHT(TRIM(AA608),4)),YEAR(AA608))</f>
        <v>2016</v>
      </c>
      <c r="AD608" t="s">
        <v>457</v>
      </c>
      <c r="AE608" t="b">
        <f>VLOOKUP(AA608,duplicates!A:C,3,FALSE)</f>
        <v>1</v>
      </c>
      <c r="AF608" t="b">
        <f t="shared" si="5"/>
        <v>1</v>
      </c>
      <c r="AG608" s="23" t="b">
        <v>1</v>
      </c>
    </row>
    <row r="609" spans="1:33" x14ac:dyDescent="0.2">
      <c r="A609" t="s">
        <v>441</v>
      </c>
      <c r="B609">
        <v>2316</v>
      </c>
      <c r="C609" t="s">
        <v>30</v>
      </c>
      <c r="D609" t="s">
        <v>31</v>
      </c>
      <c r="E609" s="4">
        <f>IF(ISBLANK(G609),H609,G609)</f>
        <v>1</v>
      </c>
      <c r="F609" s="9" t="b">
        <f>AND(ISBLANK(G609),ISBLANK(H609))</f>
        <v>0</v>
      </c>
      <c r="H609" s="9">
        <v>1</v>
      </c>
      <c r="I609">
        <v>371</v>
      </c>
      <c r="J609" s="9" t="b">
        <f>AND(ISBLANK(K609),ISBLANK(L609))</f>
        <v>0</v>
      </c>
      <c r="L609" s="9">
        <v>1</v>
      </c>
      <c r="M609" s="15" t="b">
        <f>AND(ISBLANK(N609),ISBLANK(O609),ISBLANK(P609))</f>
        <v>0</v>
      </c>
      <c r="O609" s="15">
        <v>1</v>
      </c>
      <c r="Q609">
        <v>1</v>
      </c>
      <c r="R609" s="18" t="b">
        <f>AND(ISBLANK(S609),ISBLANK(T609))</f>
        <v>0</v>
      </c>
      <c r="S609" s="20">
        <v>1</v>
      </c>
      <c r="U609" s="15" t="b">
        <f>AND(ISBLANK(V609),ISBLANK(W609),ISBLANK(X609))</f>
        <v>0</v>
      </c>
      <c r="V609" s="16">
        <v>1</v>
      </c>
      <c r="Y609" s="13">
        <v>1</v>
      </c>
      <c r="AA609" s="3">
        <v>42614</v>
      </c>
      <c r="AB609" s="24" t="str">
        <f>IF(ISERR(MONTH(AA609)),TRIM(SUBSTITUTE(AA609,(RIGHT(TRIM(AA609),4)),"")),TEXT(AA609,"mmmm"))</f>
        <v>September</v>
      </c>
      <c r="AC609" s="24">
        <f>IF(ISERR(YEAR(AA609)),VALUE(RIGHT(TRIM(AA609),4)),YEAR(AA609))</f>
        <v>2016</v>
      </c>
      <c r="AD609" t="s">
        <v>457</v>
      </c>
      <c r="AE609" t="b">
        <f>VLOOKUP(AA609,duplicates!A:C,3,FALSE)</f>
        <v>1</v>
      </c>
      <c r="AF609" t="b">
        <f t="shared" si="5"/>
        <v>1</v>
      </c>
      <c r="AG609" s="23" t="b">
        <v>1</v>
      </c>
    </row>
    <row r="610" spans="1:33" x14ac:dyDescent="0.2">
      <c r="A610" t="s">
        <v>441</v>
      </c>
      <c r="B610">
        <v>2412</v>
      </c>
      <c r="C610" t="s">
        <v>295</v>
      </c>
      <c r="D610" t="s">
        <v>296</v>
      </c>
      <c r="E610" s="4">
        <f>IF(ISBLANK(G610),H610,G610)</f>
        <v>27</v>
      </c>
      <c r="F610" s="9" t="b">
        <f>AND(ISBLANK(G610),ISBLANK(H610))</f>
        <v>0</v>
      </c>
      <c r="H610" s="9">
        <v>27</v>
      </c>
      <c r="I610">
        <v>90</v>
      </c>
      <c r="J610" s="9" t="b">
        <f>AND(ISBLANK(K610),ISBLANK(L610))</f>
        <v>0</v>
      </c>
      <c r="L610" s="9">
        <v>27</v>
      </c>
      <c r="M610" s="15" t="b">
        <f>AND(ISBLANK(N610),ISBLANK(O610),ISBLANK(P610))</f>
        <v>0</v>
      </c>
      <c r="O610" s="15">
        <v>27</v>
      </c>
      <c r="Q610">
        <v>25</v>
      </c>
      <c r="R610" s="18" t="b">
        <f>AND(ISBLANK(S610),ISBLANK(T610))</f>
        <v>0</v>
      </c>
      <c r="S610" s="20">
        <v>0.93</v>
      </c>
      <c r="U610" s="15" t="b">
        <f>AND(ISBLANK(V610),ISBLANK(W610),ISBLANK(X610))</f>
        <v>0</v>
      </c>
      <c r="V610" s="16">
        <v>1</v>
      </c>
      <c r="Y610" s="13">
        <v>0.86</v>
      </c>
      <c r="AA610" s="3">
        <v>42614</v>
      </c>
      <c r="AB610" s="24" t="str">
        <f>IF(ISERR(MONTH(AA610)),TRIM(SUBSTITUTE(AA610,(RIGHT(TRIM(AA610),4)),"")),TEXT(AA610,"mmmm"))</f>
        <v>September</v>
      </c>
      <c r="AC610" s="24">
        <f>IF(ISERR(YEAR(AA610)),VALUE(RIGHT(TRIM(AA610),4)),YEAR(AA610))</f>
        <v>2016</v>
      </c>
      <c r="AD610" t="s">
        <v>457</v>
      </c>
      <c r="AE610" t="b">
        <f>VLOOKUP(AA610,duplicates!A:C,3,FALSE)</f>
        <v>1</v>
      </c>
      <c r="AF610" t="b">
        <f t="shared" si="5"/>
        <v>1</v>
      </c>
      <c r="AG610" s="23" t="b">
        <v>1</v>
      </c>
    </row>
    <row r="611" spans="1:33" x14ac:dyDescent="0.2">
      <c r="A611" t="s">
        <v>441</v>
      </c>
      <c r="B611">
        <v>2413</v>
      </c>
      <c r="C611" t="s">
        <v>299</v>
      </c>
      <c r="D611" t="s">
        <v>300</v>
      </c>
      <c r="E611" s="4">
        <f>IF(ISBLANK(G611),H611,G611)</f>
        <v>44</v>
      </c>
      <c r="F611" s="9" t="b">
        <f>AND(ISBLANK(G611),ISBLANK(H611))</f>
        <v>0</v>
      </c>
      <c r="H611" s="9">
        <v>44</v>
      </c>
      <c r="I611">
        <v>486</v>
      </c>
      <c r="J611" s="9" t="b">
        <f>AND(ISBLANK(K611),ISBLANK(L611))</f>
        <v>0</v>
      </c>
      <c r="L611" s="9">
        <v>44</v>
      </c>
      <c r="M611" s="15" t="b">
        <f>AND(ISBLANK(N611),ISBLANK(O611),ISBLANK(P611))</f>
        <v>0</v>
      </c>
      <c r="O611" s="15">
        <v>44</v>
      </c>
      <c r="Q611">
        <v>40</v>
      </c>
      <c r="R611" s="18" t="b">
        <f>AND(ISBLANK(S611),ISBLANK(T611))</f>
        <v>0</v>
      </c>
      <c r="S611" s="20">
        <v>0.91</v>
      </c>
      <c r="U611" s="15" t="b">
        <f>AND(ISBLANK(V611),ISBLANK(W611),ISBLANK(X611))</f>
        <v>0</v>
      </c>
      <c r="V611" s="16">
        <v>1</v>
      </c>
      <c r="Y611" s="13">
        <v>0.65</v>
      </c>
      <c r="AA611" s="3">
        <v>42614</v>
      </c>
      <c r="AB611" s="24" t="str">
        <f>IF(ISERR(MONTH(AA611)),TRIM(SUBSTITUTE(AA611,(RIGHT(TRIM(AA611),4)),"")),TEXT(AA611,"mmmm"))</f>
        <v>September</v>
      </c>
      <c r="AC611" s="24">
        <f>IF(ISERR(YEAR(AA611)),VALUE(RIGHT(TRIM(AA611),4)),YEAR(AA611))</f>
        <v>2016</v>
      </c>
      <c r="AD611" t="s">
        <v>457</v>
      </c>
      <c r="AE611" t="b">
        <f>VLOOKUP(AA611,duplicates!A:C,3,FALSE)</f>
        <v>1</v>
      </c>
      <c r="AF611" t="b">
        <f t="shared" si="5"/>
        <v>1</v>
      </c>
      <c r="AG611" s="23" t="b">
        <v>1</v>
      </c>
    </row>
    <row r="612" spans="1:33" x14ac:dyDescent="0.2">
      <c r="A612" t="s">
        <v>441</v>
      </c>
      <c r="B612">
        <v>2317</v>
      </c>
      <c r="C612" t="s">
        <v>111</v>
      </c>
      <c r="D612" t="s">
        <v>112</v>
      </c>
      <c r="E612" s="4">
        <f>IF(ISBLANK(G612),H612,G612)</f>
        <v>0</v>
      </c>
      <c r="F612" s="9" t="b">
        <f>AND(ISBLANK(G612),ISBLANK(H612))</f>
        <v>0</v>
      </c>
      <c r="H612" s="9">
        <v>0</v>
      </c>
      <c r="I612">
        <v>358</v>
      </c>
      <c r="J612" s="9" t="b">
        <f>AND(ISBLANK(K612),ISBLANK(L612))</f>
        <v>0</v>
      </c>
      <c r="L612" s="9">
        <v>0</v>
      </c>
      <c r="M612" s="15" t="b">
        <f>AND(ISBLANK(N612),ISBLANK(O612),ISBLANK(P612))</f>
        <v>0</v>
      </c>
      <c r="O612" s="15">
        <v>0</v>
      </c>
      <c r="Q612">
        <v>0</v>
      </c>
      <c r="R612" s="18" t="b">
        <f>AND(ISBLANK(S612),ISBLANK(T612))</f>
        <v>0</v>
      </c>
      <c r="S612" s="18" t="s">
        <v>27</v>
      </c>
      <c r="U612" s="15" t="b">
        <f>AND(ISBLANK(V612),ISBLANK(W612),ISBLANK(X612))</f>
        <v>0</v>
      </c>
      <c r="V612" s="15" t="s">
        <v>27</v>
      </c>
      <c r="Y612" s="13">
        <v>0.99</v>
      </c>
      <c r="AA612" s="3">
        <v>42614</v>
      </c>
      <c r="AB612" s="24" t="str">
        <f>IF(ISERR(MONTH(AA612)),TRIM(SUBSTITUTE(AA612,(RIGHT(TRIM(AA612),4)),"")),TEXT(AA612,"mmmm"))</f>
        <v>September</v>
      </c>
      <c r="AC612" s="24">
        <f>IF(ISERR(YEAR(AA612)),VALUE(RIGHT(TRIM(AA612),4)),YEAR(AA612))</f>
        <v>2016</v>
      </c>
      <c r="AD612" t="s">
        <v>457</v>
      </c>
      <c r="AE612" t="b">
        <f>VLOOKUP(AA612,duplicates!A:C,3,FALSE)</f>
        <v>1</v>
      </c>
      <c r="AF612" t="b">
        <f t="shared" si="5"/>
        <v>1</v>
      </c>
      <c r="AG612" s="23" t="b">
        <v>1</v>
      </c>
    </row>
    <row r="613" spans="1:33" x14ac:dyDescent="0.2">
      <c r="A613" t="s">
        <v>441</v>
      </c>
      <c r="B613">
        <v>2318</v>
      </c>
      <c r="C613" t="s">
        <v>189</v>
      </c>
      <c r="D613" t="s">
        <v>190</v>
      </c>
      <c r="E613" s="4">
        <f>IF(ISBLANK(G613),H613,G613)</f>
        <v>94</v>
      </c>
      <c r="F613" s="9" t="b">
        <f>AND(ISBLANK(G613),ISBLANK(H613))</f>
        <v>0</v>
      </c>
      <c r="H613" s="9">
        <v>94</v>
      </c>
      <c r="I613">
        <v>496</v>
      </c>
      <c r="J613" s="9" t="b">
        <f>AND(ISBLANK(K613),ISBLANK(L613))</f>
        <v>0</v>
      </c>
      <c r="L613" s="9">
        <v>92</v>
      </c>
      <c r="M613" s="15" t="b">
        <f>AND(ISBLANK(N613),ISBLANK(O613),ISBLANK(P613))</f>
        <v>0</v>
      </c>
      <c r="O613" s="15">
        <v>39</v>
      </c>
      <c r="Q613">
        <v>39</v>
      </c>
      <c r="R613" s="18" t="b">
        <f>AND(ISBLANK(S613),ISBLANK(T613))</f>
        <v>0</v>
      </c>
      <c r="S613" s="20">
        <v>1</v>
      </c>
      <c r="U613" s="15" t="b">
        <f>AND(ISBLANK(V613),ISBLANK(W613),ISBLANK(X613))</f>
        <v>0</v>
      </c>
      <c r="V613" s="16">
        <v>0.98</v>
      </c>
      <c r="Y613" s="13">
        <v>0.94</v>
      </c>
      <c r="AA613" s="3">
        <v>42614</v>
      </c>
      <c r="AB613" s="24" t="str">
        <f>IF(ISERR(MONTH(AA613)),TRIM(SUBSTITUTE(AA613,(RIGHT(TRIM(AA613),4)),"")),TEXT(AA613,"mmmm"))</f>
        <v>September</v>
      </c>
      <c r="AC613" s="24">
        <f>IF(ISERR(YEAR(AA613)),VALUE(RIGHT(TRIM(AA613),4)),YEAR(AA613))</f>
        <v>2016</v>
      </c>
      <c r="AD613" t="s">
        <v>457</v>
      </c>
      <c r="AE613" t="b">
        <f>VLOOKUP(AA613,duplicates!A:C,3,FALSE)</f>
        <v>1</v>
      </c>
      <c r="AF613" t="b">
        <f t="shared" si="5"/>
        <v>1</v>
      </c>
      <c r="AG613" s="23" t="b">
        <v>1</v>
      </c>
    </row>
    <row r="614" spans="1:33" x14ac:dyDescent="0.2">
      <c r="A614" t="s">
        <v>441</v>
      </c>
      <c r="B614">
        <v>2319</v>
      </c>
      <c r="C614" t="s">
        <v>97</v>
      </c>
      <c r="D614" t="s">
        <v>98</v>
      </c>
      <c r="E614" s="4">
        <f>IF(ISBLANK(G614),H614,G614)</f>
        <v>86</v>
      </c>
      <c r="F614" s="9" t="b">
        <f>AND(ISBLANK(G614),ISBLANK(H614))</f>
        <v>0</v>
      </c>
      <c r="H614" s="9">
        <v>86</v>
      </c>
      <c r="I614">
        <v>575</v>
      </c>
      <c r="J614" s="9" t="b">
        <f>AND(ISBLANK(K614),ISBLANK(L614))</f>
        <v>0</v>
      </c>
      <c r="L614" s="9">
        <v>86</v>
      </c>
      <c r="M614" s="15" t="b">
        <f>AND(ISBLANK(N614),ISBLANK(O614),ISBLANK(P614))</f>
        <v>0</v>
      </c>
      <c r="O614" s="15">
        <v>64</v>
      </c>
      <c r="Q614">
        <v>5</v>
      </c>
      <c r="R614" s="18" t="b">
        <f>AND(ISBLANK(S614),ISBLANK(T614))</f>
        <v>0</v>
      </c>
      <c r="S614" s="20">
        <v>0.08</v>
      </c>
      <c r="U614" s="15" t="b">
        <f>AND(ISBLANK(V614),ISBLANK(W614),ISBLANK(X614))</f>
        <v>0</v>
      </c>
      <c r="V614" s="16">
        <v>1</v>
      </c>
      <c r="Y614" s="13">
        <v>0.98</v>
      </c>
      <c r="AA614" s="3">
        <v>42614</v>
      </c>
      <c r="AB614" s="24" t="str">
        <f>IF(ISERR(MONTH(AA614)),TRIM(SUBSTITUTE(AA614,(RIGHT(TRIM(AA614),4)),"")),TEXT(AA614,"mmmm"))</f>
        <v>September</v>
      </c>
      <c r="AC614" s="24">
        <f>IF(ISERR(YEAR(AA614)),VALUE(RIGHT(TRIM(AA614),4)),YEAR(AA614))</f>
        <v>2016</v>
      </c>
      <c r="AD614" t="s">
        <v>457</v>
      </c>
      <c r="AE614" t="b">
        <f>VLOOKUP(AA614,duplicates!A:C,3,FALSE)</f>
        <v>1</v>
      </c>
      <c r="AF614" t="b">
        <f t="shared" si="5"/>
        <v>1</v>
      </c>
      <c r="AG614" s="23" t="b">
        <v>1</v>
      </c>
    </row>
    <row r="615" spans="1:33" x14ac:dyDescent="0.2">
      <c r="A615" t="s">
        <v>441</v>
      </c>
      <c r="B615">
        <v>2320</v>
      </c>
      <c r="C615" t="s">
        <v>183</v>
      </c>
      <c r="D615" t="s">
        <v>184</v>
      </c>
      <c r="E615" s="4">
        <f>IF(ISBLANK(G615),H615,G615)</f>
        <v>18</v>
      </c>
      <c r="F615" s="9" t="b">
        <f>AND(ISBLANK(G615),ISBLANK(H615))</f>
        <v>0</v>
      </c>
      <c r="H615" s="9">
        <v>18</v>
      </c>
      <c r="I615">
        <v>311</v>
      </c>
      <c r="J615" s="9" t="b">
        <f>AND(ISBLANK(K615),ISBLANK(L615))</f>
        <v>0</v>
      </c>
      <c r="L615" s="9">
        <v>18</v>
      </c>
      <c r="M615" s="15" t="b">
        <f>AND(ISBLANK(N615),ISBLANK(O615),ISBLANK(P615))</f>
        <v>0</v>
      </c>
      <c r="O615" s="15">
        <v>6</v>
      </c>
      <c r="Q615">
        <v>6</v>
      </c>
      <c r="R615" s="18" t="b">
        <f>AND(ISBLANK(S615),ISBLANK(T615))</f>
        <v>0</v>
      </c>
      <c r="S615" s="20">
        <v>1</v>
      </c>
      <c r="U615" s="15" t="b">
        <f>AND(ISBLANK(V615),ISBLANK(W615),ISBLANK(X615))</f>
        <v>0</v>
      </c>
      <c r="V615" s="16">
        <v>1</v>
      </c>
      <c r="Y615" s="13">
        <v>0.9</v>
      </c>
      <c r="AA615" s="3">
        <v>42614</v>
      </c>
      <c r="AB615" s="24" t="str">
        <f>IF(ISERR(MONTH(AA615)),TRIM(SUBSTITUTE(AA615,(RIGHT(TRIM(AA615),4)),"")),TEXT(AA615,"mmmm"))</f>
        <v>September</v>
      </c>
      <c r="AC615" s="24">
        <f>IF(ISERR(YEAR(AA615)),VALUE(RIGHT(TRIM(AA615),4)),YEAR(AA615))</f>
        <v>2016</v>
      </c>
      <c r="AD615" t="s">
        <v>457</v>
      </c>
      <c r="AE615" t="b">
        <f>VLOOKUP(AA615,duplicates!A:C,3,FALSE)</f>
        <v>1</v>
      </c>
      <c r="AF615" t="b">
        <f t="shared" si="5"/>
        <v>1</v>
      </c>
      <c r="AG615" s="23" t="b">
        <v>1</v>
      </c>
    </row>
    <row r="616" spans="1:33" x14ac:dyDescent="0.2">
      <c r="A616" t="s">
        <v>441</v>
      </c>
      <c r="B616">
        <v>2321</v>
      </c>
      <c r="C616" t="s">
        <v>331</v>
      </c>
      <c r="D616" t="s">
        <v>332</v>
      </c>
      <c r="E616" s="4">
        <f>IF(ISBLANK(G616),H616,G616)</f>
        <v>8</v>
      </c>
      <c r="F616" s="9" t="b">
        <f>AND(ISBLANK(G616),ISBLANK(H616))</f>
        <v>0</v>
      </c>
      <c r="H616" s="9">
        <v>8</v>
      </c>
      <c r="I616">
        <v>200</v>
      </c>
      <c r="J616" s="9" t="b">
        <f>AND(ISBLANK(K616),ISBLANK(L616))</f>
        <v>0</v>
      </c>
      <c r="L616" s="9">
        <v>8</v>
      </c>
      <c r="M616" s="15" t="b">
        <f>AND(ISBLANK(N616),ISBLANK(O616),ISBLANK(P616))</f>
        <v>0</v>
      </c>
      <c r="O616" s="15">
        <v>5</v>
      </c>
      <c r="Q616">
        <v>5</v>
      </c>
      <c r="R616" s="18" t="b">
        <f>AND(ISBLANK(S616),ISBLANK(T616))</f>
        <v>0</v>
      </c>
      <c r="S616" s="20">
        <v>1</v>
      </c>
      <c r="U616" s="15" t="b">
        <f>AND(ISBLANK(V616),ISBLANK(W616),ISBLANK(X616))</f>
        <v>0</v>
      </c>
      <c r="V616" s="16">
        <v>1</v>
      </c>
      <c r="Y616" s="13">
        <v>0.94</v>
      </c>
      <c r="AA616" s="3">
        <v>42614</v>
      </c>
      <c r="AB616" s="24" t="str">
        <f>IF(ISERR(MONTH(AA616)),TRIM(SUBSTITUTE(AA616,(RIGHT(TRIM(AA616),4)),"")),TEXT(AA616,"mmmm"))</f>
        <v>September</v>
      </c>
      <c r="AC616" s="24">
        <f>IF(ISERR(YEAR(AA616)),VALUE(RIGHT(TRIM(AA616),4)),YEAR(AA616))</f>
        <v>2016</v>
      </c>
      <c r="AD616" t="s">
        <v>457</v>
      </c>
      <c r="AE616" t="b">
        <f>VLOOKUP(AA616,duplicates!A:C,3,FALSE)</f>
        <v>1</v>
      </c>
      <c r="AF616" t="b">
        <f t="shared" si="5"/>
        <v>1</v>
      </c>
      <c r="AG616" s="23" t="b">
        <v>1</v>
      </c>
    </row>
    <row r="617" spans="1:33" x14ac:dyDescent="0.2">
      <c r="A617" t="s">
        <v>441</v>
      </c>
      <c r="B617">
        <v>2322</v>
      </c>
      <c r="C617" t="s">
        <v>87</v>
      </c>
      <c r="D617" t="s">
        <v>88</v>
      </c>
      <c r="E617" s="4">
        <f>IF(ISBLANK(G617),H617,G617)</f>
        <v>43</v>
      </c>
      <c r="F617" s="9" t="b">
        <f>AND(ISBLANK(G617),ISBLANK(H617))</f>
        <v>0</v>
      </c>
      <c r="H617" s="9">
        <v>43</v>
      </c>
      <c r="I617">
        <v>308</v>
      </c>
      <c r="J617" s="9" t="b">
        <f>AND(ISBLANK(K617),ISBLANK(L617))</f>
        <v>0</v>
      </c>
      <c r="L617" s="9">
        <v>43</v>
      </c>
      <c r="M617" s="15" t="b">
        <f>AND(ISBLANK(N617),ISBLANK(O617),ISBLANK(P617))</f>
        <v>0</v>
      </c>
      <c r="O617" s="15">
        <v>31</v>
      </c>
      <c r="Q617">
        <v>31</v>
      </c>
      <c r="R617" s="18" t="b">
        <f>AND(ISBLANK(S617),ISBLANK(T617))</f>
        <v>0</v>
      </c>
      <c r="S617" s="20">
        <v>1</v>
      </c>
      <c r="U617" s="15" t="b">
        <f>AND(ISBLANK(V617),ISBLANK(W617),ISBLANK(X617))</f>
        <v>0</v>
      </c>
      <c r="V617" s="16">
        <v>1</v>
      </c>
      <c r="Y617" s="13">
        <v>1</v>
      </c>
      <c r="AA617" s="3">
        <v>42614</v>
      </c>
      <c r="AB617" s="24" t="str">
        <f>IF(ISERR(MONTH(AA617)),TRIM(SUBSTITUTE(AA617,(RIGHT(TRIM(AA617),4)),"")),TEXT(AA617,"mmmm"))</f>
        <v>September</v>
      </c>
      <c r="AC617" s="24">
        <f>IF(ISERR(YEAR(AA617)),VALUE(RIGHT(TRIM(AA617),4)),YEAR(AA617))</f>
        <v>2016</v>
      </c>
      <c r="AD617" t="s">
        <v>457</v>
      </c>
      <c r="AE617" t="b">
        <f>VLOOKUP(AA617,duplicates!A:C,3,FALSE)</f>
        <v>1</v>
      </c>
      <c r="AF617" t="b">
        <f t="shared" si="5"/>
        <v>1</v>
      </c>
      <c r="AG617" s="23" t="b">
        <v>1</v>
      </c>
    </row>
    <row r="618" spans="1:33" x14ac:dyDescent="0.2">
      <c r="A618" t="s">
        <v>441</v>
      </c>
      <c r="B618">
        <v>2323</v>
      </c>
      <c r="C618" t="s">
        <v>121</v>
      </c>
      <c r="D618" t="s">
        <v>122</v>
      </c>
      <c r="E618" s="4">
        <f>IF(ISBLANK(G618),H618,G618)</f>
        <v>73</v>
      </c>
      <c r="F618" s="9" t="b">
        <f>AND(ISBLANK(G618),ISBLANK(H618))</f>
        <v>0</v>
      </c>
      <c r="H618" s="9">
        <v>73</v>
      </c>
      <c r="I618">
        <v>302</v>
      </c>
      <c r="J618" s="9" t="b">
        <f>AND(ISBLANK(K618),ISBLANK(L618))</f>
        <v>0</v>
      </c>
      <c r="L618" s="9">
        <v>73</v>
      </c>
      <c r="M618" s="15" t="b">
        <f>AND(ISBLANK(N618),ISBLANK(O618),ISBLANK(P618))</f>
        <v>0</v>
      </c>
      <c r="O618" s="15">
        <v>57</v>
      </c>
      <c r="Q618">
        <v>57</v>
      </c>
      <c r="R618" s="18" t="b">
        <f>AND(ISBLANK(S618),ISBLANK(T618))</f>
        <v>0</v>
      </c>
      <c r="S618" s="20">
        <v>1</v>
      </c>
      <c r="U618" s="15" t="b">
        <f>AND(ISBLANK(V618),ISBLANK(W618),ISBLANK(X618))</f>
        <v>0</v>
      </c>
      <c r="V618" s="16">
        <v>1</v>
      </c>
      <c r="Y618" s="13">
        <v>0.99</v>
      </c>
      <c r="AA618" s="3">
        <v>42614</v>
      </c>
      <c r="AB618" s="24" t="str">
        <f>IF(ISERR(MONTH(AA618)),TRIM(SUBSTITUTE(AA618,(RIGHT(TRIM(AA618),4)),"")),TEXT(AA618,"mmmm"))</f>
        <v>September</v>
      </c>
      <c r="AC618" s="24">
        <f>IF(ISERR(YEAR(AA618)),VALUE(RIGHT(TRIM(AA618),4)),YEAR(AA618))</f>
        <v>2016</v>
      </c>
      <c r="AD618" t="s">
        <v>457</v>
      </c>
      <c r="AE618" t="b">
        <f>VLOOKUP(AA618,duplicates!A:C,3,FALSE)</f>
        <v>1</v>
      </c>
      <c r="AF618" t="b">
        <f t="shared" si="5"/>
        <v>1</v>
      </c>
      <c r="AG618" s="23" t="b">
        <v>1</v>
      </c>
    </row>
    <row r="619" spans="1:33" x14ac:dyDescent="0.2">
      <c r="A619" t="s">
        <v>441</v>
      </c>
      <c r="B619">
        <v>2324</v>
      </c>
      <c r="C619" t="s">
        <v>69</v>
      </c>
      <c r="D619" t="s">
        <v>70</v>
      </c>
      <c r="E619" s="4">
        <f>IF(ISBLANK(G619),H619,G619)</f>
        <v>136</v>
      </c>
      <c r="F619" s="9" t="b">
        <f>AND(ISBLANK(G619),ISBLANK(H619))</f>
        <v>0</v>
      </c>
      <c r="H619" s="9">
        <v>136</v>
      </c>
      <c r="I619">
        <v>511</v>
      </c>
      <c r="J619" s="9" t="b">
        <f>AND(ISBLANK(K619),ISBLANK(L619))</f>
        <v>0</v>
      </c>
      <c r="L619" s="9">
        <v>136</v>
      </c>
      <c r="M619" s="15" t="b">
        <f>AND(ISBLANK(N619),ISBLANK(O619),ISBLANK(P619))</f>
        <v>0</v>
      </c>
      <c r="O619" s="15">
        <v>88</v>
      </c>
      <c r="Q619">
        <v>83</v>
      </c>
      <c r="R619" s="18" t="b">
        <f>AND(ISBLANK(S619),ISBLANK(T619))</f>
        <v>0</v>
      </c>
      <c r="S619" s="20">
        <v>0.94</v>
      </c>
      <c r="U619" s="15" t="b">
        <f>AND(ISBLANK(V619),ISBLANK(W619),ISBLANK(X619))</f>
        <v>0</v>
      </c>
      <c r="V619" s="16">
        <v>1</v>
      </c>
      <c r="Y619" s="13">
        <v>0.99</v>
      </c>
      <c r="AA619" s="3">
        <v>42614</v>
      </c>
      <c r="AB619" s="24" t="str">
        <f>IF(ISERR(MONTH(AA619)),TRIM(SUBSTITUTE(AA619,(RIGHT(TRIM(AA619),4)),"")),TEXT(AA619,"mmmm"))</f>
        <v>September</v>
      </c>
      <c r="AC619" s="24">
        <f>IF(ISERR(YEAR(AA619)),VALUE(RIGHT(TRIM(AA619),4)),YEAR(AA619))</f>
        <v>2016</v>
      </c>
      <c r="AD619" t="s">
        <v>457</v>
      </c>
      <c r="AE619" t="b">
        <f>VLOOKUP(AA619,duplicates!A:C,3,FALSE)</f>
        <v>1</v>
      </c>
      <c r="AF619" t="b">
        <f t="shared" si="5"/>
        <v>1</v>
      </c>
      <c r="AG619" s="23" t="b">
        <v>1</v>
      </c>
    </row>
    <row r="620" spans="1:33" x14ac:dyDescent="0.2">
      <c r="A620" t="s">
        <v>441</v>
      </c>
      <c r="B620">
        <v>2325</v>
      </c>
      <c r="C620" t="s">
        <v>115</v>
      </c>
      <c r="D620" t="s">
        <v>116</v>
      </c>
      <c r="E620" s="4">
        <f>IF(ISBLANK(G620),H620,G620)</f>
        <v>7</v>
      </c>
      <c r="F620" s="9" t="b">
        <f>AND(ISBLANK(G620),ISBLANK(H620))</f>
        <v>0</v>
      </c>
      <c r="H620" s="9">
        <v>7</v>
      </c>
      <c r="I620">
        <v>302</v>
      </c>
      <c r="J620" s="9" t="b">
        <f>AND(ISBLANK(K620),ISBLANK(L620))</f>
        <v>0</v>
      </c>
      <c r="L620" s="9">
        <v>7</v>
      </c>
      <c r="M620" s="15" t="b">
        <f>AND(ISBLANK(N620),ISBLANK(O620),ISBLANK(P620))</f>
        <v>0</v>
      </c>
      <c r="O620" s="15">
        <v>4</v>
      </c>
      <c r="Q620">
        <v>4</v>
      </c>
      <c r="R620" s="18" t="b">
        <f>AND(ISBLANK(S620),ISBLANK(T620))</f>
        <v>0</v>
      </c>
      <c r="S620" s="20">
        <v>1</v>
      </c>
      <c r="U620" s="15" t="b">
        <f>AND(ISBLANK(V620),ISBLANK(W620),ISBLANK(X620))</f>
        <v>0</v>
      </c>
      <c r="V620" s="16">
        <v>1</v>
      </c>
      <c r="Y620" s="13">
        <v>0.97</v>
      </c>
      <c r="AA620" s="3">
        <v>42614</v>
      </c>
      <c r="AB620" s="24" t="str">
        <f>IF(ISERR(MONTH(AA620)),TRIM(SUBSTITUTE(AA620,(RIGHT(TRIM(AA620),4)),"")),TEXT(AA620,"mmmm"))</f>
        <v>September</v>
      </c>
      <c r="AC620" s="24">
        <f>IF(ISERR(YEAR(AA620)),VALUE(RIGHT(TRIM(AA620),4)),YEAR(AA620))</f>
        <v>2016</v>
      </c>
      <c r="AD620" t="s">
        <v>457</v>
      </c>
      <c r="AE620" t="b">
        <f>VLOOKUP(AA620,duplicates!A:C,3,FALSE)</f>
        <v>1</v>
      </c>
      <c r="AF620" t="b">
        <f t="shared" si="5"/>
        <v>1</v>
      </c>
      <c r="AG620" s="23" t="b">
        <v>1</v>
      </c>
    </row>
    <row r="621" spans="1:33" x14ac:dyDescent="0.2">
      <c r="A621" t="s">
        <v>441</v>
      </c>
      <c r="B621">
        <v>2326</v>
      </c>
      <c r="C621" t="s">
        <v>195</v>
      </c>
      <c r="D621" t="s">
        <v>196</v>
      </c>
      <c r="E621" s="4">
        <f>IF(ISBLANK(G621),H621,G621)</f>
        <v>63</v>
      </c>
      <c r="F621" s="9" t="b">
        <f>AND(ISBLANK(G621),ISBLANK(H621))</f>
        <v>0</v>
      </c>
      <c r="H621" s="9">
        <v>63</v>
      </c>
      <c r="I621">
        <v>695</v>
      </c>
      <c r="J621" s="9" t="b">
        <f>AND(ISBLANK(K621),ISBLANK(L621))</f>
        <v>0</v>
      </c>
      <c r="L621" s="9">
        <v>59</v>
      </c>
      <c r="M621" s="15" t="b">
        <f>AND(ISBLANK(N621),ISBLANK(O621),ISBLANK(P621))</f>
        <v>0</v>
      </c>
      <c r="O621" s="15">
        <v>14</v>
      </c>
      <c r="Q621">
        <v>1</v>
      </c>
      <c r="R621" s="18" t="b">
        <f>AND(ISBLANK(S621),ISBLANK(T621))</f>
        <v>0</v>
      </c>
      <c r="S621" s="20">
        <v>7.0000000000000007E-2</v>
      </c>
      <c r="U621" s="15" t="b">
        <f>AND(ISBLANK(V621),ISBLANK(W621),ISBLANK(X621))</f>
        <v>0</v>
      </c>
      <c r="V621" s="16">
        <v>0.94</v>
      </c>
      <c r="Y621" s="13">
        <v>0.91</v>
      </c>
      <c r="AA621" s="3">
        <v>42614</v>
      </c>
      <c r="AB621" s="24" t="str">
        <f>IF(ISERR(MONTH(AA621)),TRIM(SUBSTITUTE(AA621,(RIGHT(TRIM(AA621),4)),"")),TEXT(AA621,"mmmm"))</f>
        <v>September</v>
      </c>
      <c r="AC621" s="24">
        <f>IF(ISERR(YEAR(AA621)),VALUE(RIGHT(TRIM(AA621),4)),YEAR(AA621))</f>
        <v>2016</v>
      </c>
      <c r="AD621" t="s">
        <v>457</v>
      </c>
      <c r="AE621" t="b">
        <f>VLOOKUP(AA621,duplicates!A:C,3,FALSE)</f>
        <v>1</v>
      </c>
      <c r="AF621" t="b">
        <f t="shared" si="5"/>
        <v>1</v>
      </c>
      <c r="AG621" s="23" t="b">
        <v>1</v>
      </c>
    </row>
    <row r="622" spans="1:33" x14ac:dyDescent="0.2">
      <c r="A622" t="s">
        <v>441</v>
      </c>
      <c r="B622">
        <v>2414</v>
      </c>
      <c r="C622" t="s">
        <v>324</v>
      </c>
      <c r="D622" t="s">
        <v>325</v>
      </c>
      <c r="E622" s="4">
        <f>IF(ISBLANK(G622),H622,G622)</f>
        <v>43</v>
      </c>
      <c r="F622" s="9" t="b">
        <f>AND(ISBLANK(G622),ISBLANK(H622))</f>
        <v>0</v>
      </c>
      <c r="H622" s="9">
        <v>43</v>
      </c>
      <c r="I622">
        <v>421</v>
      </c>
      <c r="J622" s="9" t="b">
        <f>AND(ISBLANK(K622),ISBLANK(L622))</f>
        <v>0</v>
      </c>
      <c r="L622" s="9">
        <v>41</v>
      </c>
      <c r="M622" s="15" t="b">
        <f>AND(ISBLANK(N622),ISBLANK(O622),ISBLANK(P622))</f>
        <v>0</v>
      </c>
      <c r="O622" s="15">
        <v>43</v>
      </c>
      <c r="Q622">
        <v>43</v>
      </c>
      <c r="R622" s="18" t="b">
        <f>AND(ISBLANK(S622),ISBLANK(T622))</f>
        <v>0</v>
      </c>
      <c r="S622" s="20">
        <v>1</v>
      </c>
      <c r="U622" s="15" t="b">
        <f>AND(ISBLANK(V622),ISBLANK(W622),ISBLANK(X622))</f>
        <v>0</v>
      </c>
      <c r="V622" s="16">
        <v>0.95</v>
      </c>
      <c r="Y622" s="13">
        <v>0.95</v>
      </c>
      <c r="AA622" s="3">
        <v>42614</v>
      </c>
      <c r="AB622" s="24" t="str">
        <f>IF(ISERR(MONTH(AA622)),TRIM(SUBSTITUTE(AA622,(RIGHT(TRIM(AA622),4)),"")),TEXT(AA622,"mmmm"))</f>
        <v>September</v>
      </c>
      <c r="AC622" s="24">
        <f>IF(ISERR(YEAR(AA622)),VALUE(RIGHT(TRIM(AA622),4)),YEAR(AA622))</f>
        <v>2016</v>
      </c>
      <c r="AD622" t="s">
        <v>457</v>
      </c>
      <c r="AE622" t="b">
        <f>VLOOKUP(AA622,duplicates!A:C,3,FALSE)</f>
        <v>1</v>
      </c>
      <c r="AF622" t="b">
        <f t="shared" si="5"/>
        <v>1</v>
      </c>
      <c r="AG622" s="23" t="b">
        <v>1</v>
      </c>
    </row>
    <row r="623" spans="1:33" x14ac:dyDescent="0.2">
      <c r="A623" t="s">
        <v>441</v>
      </c>
      <c r="B623">
        <v>2415</v>
      </c>
      <c r="C623" t="s">
        <v>249</v>
      </c>
      <c r="D623" t="s">
        <v>250</v>
      </c>
      <c r="E623" s="4">
        <f>IF(ISBLANK(G623),H623,G623)</f>
        <v>23</v>
      </c>
      <c r="F623" s="9" t="b">
        <f>AND(ISBLANK(G623),ISBLANK(H623))</f>
        <v>0</v>
      </c>
      <c r="H623" s="9">
        <v>23</v>
      </c>
      <c r="I623">
        <v>162</v>
      </c>
      <c r="J623" s="9" t="b">
        <f>AND(ISBLANK(K623),ISBLANK(L623))</f>
        <v>0</v>
      </c>
      <c r="L623" s="9">
        <v>23</v>
      </c>
      <c r="M623" s="15" t="b">
        <f>AND(ISBLANK(N623),ISBLANK(O623),ISBLANK(P623))</f>
        <v>0</v>
      </c>
      <c r="O623" s="15">
        <v>9</v>
      </c>
      <c r="Q623">
        <v>9</v>
      </c>
      <c r="R623" s="18" t="b">
        <f>AND(ISBLANK(S623),ISBLANK(T623))</f>
        <v>0</v>
      </c>
      <c r="S623" s="20">
        <v>1</v>
      </c>
      <c r="U623" s="15" t="b">
        <f>AND(ISBLANK(V623),ISBLANK(W623),ISBLANK(X623))</f>
        <v>0</v>
      </c>
      <c r="V623" s="16">
        <v>1</v>
      </c>
      <c r="Y623" s="13">
        <v>0.9</v>
      </c>
      <c r="AA623" s="3">
        <v>42614</v>
      </c>
      <c r="AB623" s="24" t="str">
        <f>IF(ISERR(MONTH(AA623)),TRIM(SUBSTITUTE(AA623,(RIGHT(TRIM(AA623),4)),"")),TEXT(AA623,"mmmm"))</f>
        <v>September</v>
      </c>
      <c r="AC623" s="24">
        <f>IF(ISERR(YEAR(AA623)),VALUE(RIGHT(TRIM(AA623),4)),YEAR(AA623))</f>
        <v>2016</v>
      </c>
      <c r="AD623" t="s">
        <v>457</v>
      </c>
      <c r="AE623" t="b">
        <f>VLOOKUP(AA623,duplicates!A:C,3,FALSE)</f>
        <v>1</v>
      </c>
      <c r="AF623" t="b">
        <f t="shared" si="5"/>
        <v>1</v>
      </c>
      <c r="AG623" s="23" t="b">
        <v>1</v>
      </c>
    </row>
    <row r="624" spans="1:33" x14ac:dyDescent="0.2">
      <c r="A624" t="s">
        <v>441</v>
      </c>
      <c r="B624">
        <v>2327</v>
      </c>
      <c r="C624" t="s">
        <v>171</v>
      </c>
      <c r="D624" t="s">
        <v>172</v>
      </c>
      <c r="E624" s="4">
        <f>IF(ISBLANK(G624),H624,G624)</f>
        <v>54</v>
      </c>
      <c r="F624" s="9" t="b">
        <f>AND(ISBLANK(G624),ISBLANK(H624))</f>
        <v>0</v>
      </c>
      <c r="H624" s="9">
        <v>54</v>
      </c>
      <c r="I624">
        <v>432</v>
      </c>
      <c r="J624" s="9" t="b">
        <f>AND(ISBLANK(K624),ISBLANK(L624))</f>
        <v>0</v>
      </c>
      <c r="L624" s="9">
        <v>21</v>
      </c>
      <c r="M624" s="15" t="b">
        <f>AND(ISBLANK(N624),ISBLANK(O624),ISBLANK(P624))</f>
        <v>0</v>
      </c>
      <c r="O624" s="15">
        <v>9</v>
      </c>
      <c r="Q624">
        <v>4</v>
      </c>
      <c r="R624" s="18" t="b">
        <f>AND(ISBLANK(S624),ISBLANK(T624))</f>
        <v>0</v>
      </c>
      <c r="S624" s="20">
        <v>0.44</v>
      </c>
      <c r="U624" s="15" t="b">
        <f>AND(ISBLANK(V624),ISBLANK(W624),ISBLANK(X624))</f>
        <v>0</v>
      </c>
      <c r="V624" s="16">
        <v>0.39</v>
      </c>
      <c r="Y624" s="13">
        <v>0.9</v>
      </c>
      <c r="AA624" s="3">
        <v>42614</v>
      </c>
      <c r="AB624" s="24" t="str">
        <f>IF(ISERR(MONTH(AA624)),TRIM(SUBSTITUTE(AA624,(RIGHT(TRIM(AA624),4)),"")),TEXT(AA624,"mmmm"))</f>
        <v>September</v>
      </c>
      <c r="AC624" s="24">
        <f>IF(ISERR(YEAR(AA624)),VALUE(RIGHT(TRIM(AA624),4)),YEAR(AA624))</f>
        <v>2016</v>
      </c>
      <c r="AD624" t="s">
        <v>457</v>
      </c>
      <c r="AE624" t="b">
        <f>VLOOKUP(AA624,duplicates!A:C,3,FALSE)</f>
        <v>1</v>
      </c>
      <c r="AF624" t="b">
        <f t="shared" si="5"/>
        <v>1</v>
      </c>
      <c r="AG624" s="23" t="b">
        <v>1</v>
      </c>
    </row>
    <row r="625" spans="1:33" x14ac:dyDescent="0.2">
      <c r="A625" t="s">
        <v>441</v>
      </c>
      <c r="B625">
        <v>2328</v>
      </c>
      <c r="C625" t="s">
        <v>145</v>
      </c>
      <c r="D625" t="s">
        <v>146</v>
      </c>
      <c r="E625" s="4">
        <f>IF(ISBLANK(G625),H625,G625)</f>
        <v>38</v>
      </c>
      <c r="F625" s="9" t="b">
        <f>AND(ISBLANK(G625),ISBLANK(H625))</f>
        <v>0</v>
      </c>
      <c r="H625" s="9">
        <v>38</v>
      </c>
      <c r="I625">
        <v>712</v>
      </c>
      <c r="J625" s="9" t="b">
        <f>AND(ISBLANK(K625),ISBLANK(L625))</f>
        <v>0</v>
      </c>
      <c r="L625" s="9">
        <v>38</v>
      </c>
      <c r="M625" s="15" t="b">
        <f>AND(ISBLANK(N625),ISBLANK(O625),ISBLANK(P625))</f>
        <v>0</v>
      </c>
      <c r="O625" s="15">
        <v>9</v>
      </c>
      <c r="Q625">
        <v>9</v>
      </c>
      <c r="R625" s="18" t="b">
        <f>AND(ISBLANK(S625),ISBLANK(T625))</f>
        <v>0</v>
      </c>
      <c r="S625" s="20">
        <v>1</v>
      </c>
      <c r="U625" s="15" t="b">
        <f>AND(ISBLANK(V625),ISBLANK(W625),ISBLANK(X625))</f>
        <v>0</v>
      </c>
      <c r="V625" s="16">
        <v>1</v>
      </c>
      <c r="Y625" s="13">
        <v>0.92</v>
      </c>
      <c r="AA625" s="3">
        <v>42614</v>
      </c>
      <c r="AB625" s="24" t="str">
        <f>IF(ISERR(MONTH(AA625)),TRIM(SUBSTITUTE(AA625,(RIGHT(TRIM(AA625),4)),"")),TEXT(AA625,"mmmm"))</f>
        <v>September</v>
      </c>
      <c r="AC625" s="24">
        <f>IF(ISERR(YEAR(AA625)),VALUE(RIGHT(TRIM(AA625),4)),YEAR(AA625))</f>
        <v>2016</v>
      </c>
      <c r="AD625" t="s">
        <v>457</v>
      </c>
      <c r="AE625" t="b">
        <f>VLOOKUP(AA625,duplicates!A:C,3,FALSE)</f>
        <v>1</v>
      </c>
      <c r="AF625" t="b">
        <f t="shared" si="5"/>
        <v>1</v>
      </c>
      <c r="AG625" s="23" t="b">
        <v>1</v>
      </c>
    </row>
    <row r="626" spans="1:33" x14ac:dyDescent="0.2">
      <c r="A626" t="s">
        <v>441</v>
      </c>
      <c r="B626">
        <v>2329</v>
      </c>
      <c r="C626" t="s">
        <v>45</v>
      </c>
      <c r="D626" t="s">
        <v>46</v>
      </c>
      <c r="E626" s="4">
        <f>IF(ISBLANK(G626),H626,G626)</f>
        <v>23</v>
      </c>
      <c r="F626" s="9" t="b">
        <f>AND(ISBLANK(G626),ISBLANK(H626))</f>
        <v>0</v>
      </c>
      <c r="H626" s="9">
        <v>23</v>
      </c>
      <c r="I626">
        <v>197</v>
      </c>
      <c r="J626" s="9" t="b">
        <f>AND(ISBLANK(K626),ISBLANK(L626))</f>
        <v>0</v>
      </c>
      <c r="L626" s="9">
        <v>23</v>
      </c>
      <c r="M626" s="15" t="b">
        <f>AND(ISBLANK(N626),ISBLANK(O626),ISBLANK(P626))</f>
        <v>0</v>
      </c>
      <c r="O626" s="15">
        <v>22</v>
      </c>
      <c r="Q626">
        <v>10</v>
      </c>
      <c r="R626" s="18" t="b">
        <f>AND(ISBLANK(S626),ISBLANK(T626))</f>
        <v>0</v>
      </c>
      <c r="S626" s="20">
        <v>0.45</v>
      </c>
      <c r="U626" s="15" t="b">
        <f>AND(ISBLANK(V626),ISBLANK(W626),ISBLANK(X626))</f>
        <v>0</v>
      </c>
      <c r="V626" s="16">
        <v>1</v>
      </c>
      <c r="Y626" s="13">
        <v>0.59</v>
      </c>
      <c r="AA626" s="3">
        <v>42614</v>
      </c>
      <c r="AB626" s="24" t="str">
        <f>IF(ISERR(MONTH(AA626)),TRIM(SUBSTITUTE(AA626,(RIGHT(TRIM(AA626),4)),"")),TEXT(AA626,"mmmm"))</f>
        <v>September</v>
      </c>
      <c r="AC626" s="24">
        <f>IF(ISERR(YEAR(AA626)),VALUE(RIGHT(TRIM(AA626),4)),YEAR(AA626))</f>
        <v>2016</v>
      </c>
      <c r="AD626" t="s">
        <v>457</v>
      </c>
      <c r="AE626" t="b">
        <f>VLOOKUP(AA626,duplicates!A:C,3,FALSE)</f>
        <v>1</v>
      </c>
      <c r="AF626" t="b">
        <f t="shared" si="5"/>
        <v>1</v>
      </c>
      <c r="AG626" s="23" t="b">
        <v>1</v>
      </c>
    </row>
    <row r="627" spans="1:33" x14ac:dyDescent="0.2">
      <c r="A627" t="s">
        <v>441</v>
      </c>
      <c r="B627">
        <v>2416</v>
      </c>
      <c r="C627" t="s">
        <v>287</v>
      </c>
      <c r="D627" t="s">
        <v>288</v>
      </c>
      <c r="E627" s="4">
        <f>IF(ISBLANK(G627),H627,G627)</f>
        <v>88</v>
      </c>
      <c r="F627" s="9" t="b">
        <f>AND(ISBLANK(G627),ISBLANK(H627))</f>
        <v>0</v>
      </c>
      <c r="H627" s="9">
        <v>88</v>
      </c>
      <c r="I627">
        <v>411</v>
      </c>
      <c r="J627" s="9" t="b">
        <f>AND(ISBLANK(K627),ISBLANK(L627))</f>
        <v>0</v>
      </c>
      <c r="L627" s="9">
        <v>88</v>
      </c>
      <c r="M627" s="15" t="b">
        <f>AND(ISBLANK(N627),ISBLANK(O627),ISBLANK(P627))</f>
        <v>0</v>
      </c>
      <c r="O627" s="15">
        <v>56</v>
      </c>
      <c r="Q627">
        <v>56</v>
      </c>
      <c r="R627" s="18" t="b">
        <f>AND(ISBLANK(S627),ISBLANK(T627))</f>
        <v>0</v>
      </c>
      <c r="S627" s="20">
        <v>1</v>
      </c>
      <c r="U627" s="15" t="b">
        <f>AND(ISBLANK(V627),ISBLANK(W627),ISBLANK(X627))</f>
        <v>0</v>
      </c>
      <c r="V627" s="16">
        <v>1</v>
      </c>
      <c r="Y627" s="13">
        <v>0.99</v>
      </c>
      <c r="AA627" s="3">
        <v>42614</v>
      </c>
      <c r="AB627" s="24" t="str">
        <f>IF(ISERR(MONTH(AA627)),TRIM(SUBSTITUTE(AA627,(RIGHT(TRIM(AA627),4)),"")),TEXT(AA627,"mmmm"))</f>
        <v>September</v>
      </c>
      <c r="AC627" s="24">
        <f>IF(ISERR(YEAR(AA627)),VALUE(RIGHT(TRIM(AA627),4)),YEAR(AA627))</f>
        <v>2016</v>
      </c>
      <c r="AD627" t="s">
        <v>457</v>
      </c>
      <c r="AE627" t="b">
        <f>VLOOKUP(AA627,duplicates!A:C,3,FALSE)</f>
        <v>1</v>
      </c>
      <c r="AF627" t="b">
        <f t="shared" si="5"/>
        <v>1</v>
      </c>
      <c r="AG627" s="23" t="b">
        <v>1</v>
      </c>
    </row>
    <row r="628" spans="1:33" x14ac:dyDescent="0.2">
      <c r="A628" t="s">
        <v>441</v>
      </c>
      <c r="B628">
        <v>2417</v>
      </c>
      <c r="C628" t="s">
        <v>237</v>
      </c>
      <c r="D628" t="s">
        <v>238</v>
      </c>
      <c r="E628" s="4">
        <f>IF(ISBLANK(G628),H628,G628)</f>
        <v>13</v>
      </c>
      <c r="F628" s="9" t="b">
        <f>AND(ISBLANK(G628),ISBLANK(H628))</f>
        <v>0</v>
      </c>
      <c r="H628" s="9">
        <v>13</v>
      </c>
      <c r="I628">
        <v>250</v>
      </c>
      <c r="J628" s="9" t="b">
        <f>AND(ISBLANK(K628),ISBLANK(L628))</f>
        <v>0</v>
      </c>
      <c r="L628" s="9">
        <v>12</v>
      </c>
      <c r="M628" s="15" t="b">
        <f>AND(ISBLANK(N628),ISBLANK(O628),ISBLANK(P628))</f>
        <v>0</v>
      </c>
      <c r="O628" s="15">
        <v>10</v>
      </c>
      <c r="Q628">
        <v>1</v>
      </c>
      <c r="R628" s="18" t="b">
        <f>AND(ISBLANK(S628),ISBLANK(T628))</f>
        <v>0</v>
      </c>
      <c r="S628" s="20">
        <v>0.1</v>
      </c>
      <c r="U628" s="15" t="b">
        <f>AND(ISBLANK(V628),ISBLANK(W628),ISBLANK(X628))</f>
        <v>0</v>
      </c>
      <c r="V628" s="16">
        <v>0.92</v>
      </c>
      <c r="Y628" s="13">
        <v>0.98</v>
      </c>
      <c r="AA628" s="3">
        <v>42614</v>
      </c>
      <c r="AB628" s="24" t="str">
        <f>IF(ISERR(MONTH(AA628)),TRIM(SUBSTITUTE(AA628,(RIGHT(TRIM(AA628),4)),"")),TEXT(AA628,"mmmm"))</f>
        <v>September</v>
      </c>
      <c r="AC628" s="24">
        <f>IF(ISERR(YEAR(AA628)),VALUE(RIGHT(TRIM(AA628),4)),YEAR(AA628))</f>
        <v>2016</v>
      </c>
      <c r="AD628" t="s">
        <v>457</v>
      </c>
      <c r="AE628" t="b">
        <f>VLOOKUP(AA628,duplicates!A:C,3,FALSE)</f>
        <v>1</v>
      </c>
      <c r="AF628" t="b">
        <f t="shared" si="5"/>
        <v>1</v>
      </c>
      <c r="AG628" s="23" t="b">
        <v>1</v>
      </c>
    </row>
    <row r="629" spans="1:33" x14ac:dyDescent="0.2">
      <c r="A629" t="s">
        <v>441</v>
      </c>
      <c r="B629">
        <v>2330</v>
      </c>
      <c r="C629" t="s">
        <v>179</v>
      </c>
      <c r="D629" t="s">
        <v>180</v>
      </c>
      <c r="E629" s="4">
        <f>IF(ISBLANK(G629),H629,G629)</f>
        <v>85</v>
      </c>
      <c r="F629" s="9" t="b">
        <f>AND(ISBLANK(G629),ISBLANK(H629))</f>
        <v>0</v>
      </c>
      <c r="H629" s="9">
        <v>85</v>
      </c>
      <c r="I629">
        <v>911</v>
      </c>
      <c r="J629" s="9" t="b">
        <f>AND(ISBLANK(K629),ISBLANK(L629))</f>
        <v>0</v>
      </c>
      <c r="L629" s="9">
        <v>83</v>
      </c>
      <c r="M629" s="15" t="b">
        <f>AND(ISBLANK(N629),ISBLANK(O629),ISBLANK(P629))</f>
        <v>0</v>
      </c>
      <c r="O629" s="15">
        <v>63</v>
      </c>
      <c r="Q629">
        <v>63</v>
      </c>
      <c r="R629" s="18" t="b">
        <f>AND(ISBLANK(S629),ISBLANK(T629))</f>
        <v>0</v>
      </c>
      <c r="S629" s="20">
        <v>1</v>
      </c>
      <c r="U629" s="15" t="b">
        <f>AND(ISBLANK(V629),ISBLANK(W629),ISBLANK(X629))</f>
        <v>0</v>
      </c>
      <c r="V629" s="16">
        <v>0.98</v>
      </c>
      <c r="Y629" s="13">
        <v>0.79</v>
      </c>
      <c r="AA629" s="3">
        <v>42614</v>
      </c>
      <c r="AB629" s="24" t="str">
        <f>IF(ISERR(MONTH(AA629)),TRIM(SUBSTITUTE(AA629,(RIGHT(TRIM(AA629),4)),"")),TEXT(AA629,"mmmm"))</f>
        <v>September</v>
      </c>
      <c r="AC629" s="24">
        <f>IF(ISERR(YEAR(AA629)),VALUE(RIGHT(TRIM(AA629),4)),YEAR(AA629))</f>
        <v>2016</v>
      </c>
      <c r="AD629" t="s">
        <v>457</v>
      </c>
      <c r="AE629" t="b">
        <f>VLOOKUP(AA629,duplicates!A:C,3,FALSE)</f>
        <v>1</v>
      </c>
      <c r="AF629" t="b">
        <f t="shared" si="5"/>
        <v>1</v>
      </c>
      <c r="AG629" s="23" t="b">
        <v>1</v>
      </c>
    </row>
    <row r="630" spans="1:33" x14ac:dyDescent="0.2">
      <c r="A630" t="s">
        <v>441</v>
      </c>
      <c r="B630">
        <v>2418</v>
      </c>
      <c r="C630" t="s">
        <v>301</v>
      </c>
      <c r="D630" t="s">
        <v>302</v>
      </c>
      <c r="E630" s="4">
        <f>IF(ISBLANK(G630),H630,G630)</f>
        <v>121</v>
      </c>
      <c r="F630" s="9" t="b">
        <f>AND(ISBLANK(G630),ISBLANK(H630))</f>
        <v>0</v>
      </c>
      <c r="H630" s="9">
        <v>121</v>
      </c>
      <c r="I630">
        <v>501</v>
      </c>
      <c r="J630" s="9" t="b">
        <f>AND(ISBLANK(K630),ISBLANK(L630))</f>
        <v>0</v>
      </c>
      <c r="L630" s="9">
        <v>111</v>
      </c>
      <c r="M630" s="15" t="b">
        <f>AND(ISBLANK(N630),ISBLANK(O630),ISBLANK(P630))</f>
        <v>0</v>
      </c>
      <c r="O630" s="15">
        <v>27</v>
      </c>
      <c r="Q630">
        <v>26</v>
      </c>
      <c r="R630" s="18" t="b">
        <f>AND(ISBLANK(S630),ISBLANK(T630))</f>
        <v>0</v>
      </c>
      <c r="S630" s="20">
        <v>0.96</v>
      </c>
      <c r="U630" s="15" t="b">
        <f>AND(ISBLANK(V630),ISBLANK(W630),ISBLANK(X630))</f>
        <v>0</v>
      </c>
      <c r="V630" s="16">
        <v>0.92</v>
      </c>
      <c r="Y630" s="13">
        <v>0.91</v>
      </c>
      <c r="AA630" s="3">
        <v>42614</v>
      </c>
      <c r="AB630" s="24" t="str">
        <f>IF(ISERR(MONTH(AA630)),TRIM(SUBSTITUTE(AA630,(RIGHT(TRIM(AA630),4)),"")),TEXT(AA630,"mmmm"))</f>
        <v>September</v>
      </c>
      <c r="AC630" s="24">
        <f>IF(ISERR(YEAR(AA630)),VALUE(RIGHT(TRIM(AA630),4)),YEAR(AA630))</f>
        <v>2016</v>
      </c>
      <c r="AD630" t="s">
        <v>457</v>
      </c>
      <c r="AE630" t="b">
        <f>VLOOKUP(AA630,duplicates!A:C,3,FALSE)</f>
        <v>1</v>
      </c>
      <c r="AF630" t="b">
        <f t="shared" si="5"/>
        <v>1</v>
      </c>
      <c r="AG630" s="23" t="b">
        <v>1</v>
      </c>
    </row>
    <row r="631" spans="1:33" x14ac:dyDescent="0.2">
      <c r="A631" t="s">
        <v>441</v>
      </c>
      <c r="B631">
        <v>2419</v>
      </c>
      <c r="C631" t="s">
        <v>293</v>
      </c>
      <c r="D631" t="s">
        <v>294</v>
      </c>
      <c r="E631" s="4">
        <f>IF(ISBLANK(G631),H631,G631)</f>
        <v>105</v>
      </c>
      <c r="F631" s="9" t="b">
        <f>AND(ISBLANK(G631),ISBLANK(H631))</f>
        <v>0</v>
      </c>
      <c r="H631" s="9">
        <v>105</v>
      </c>
      <c r="I631">
        <v>540</v>
      </c>
      <c r="J631" s="9" t="b">
        <f>AND(ISBLANK(K631),ISBLANK(L631))</f>
        <v>0</v>
      </c>
      <c r="L631" s="9">
        <v>101</v>
      </c>
      <c r="M631" s="15" t="b">
        <f>AND(ISBLANK(N631),ISBLANK(O631),ISBLANK(P631))</f>
        <v>0</v>
      </c>
      <c r="O631" s="15">
        <v>62</v>
      </c>
      <c r="Q631">
        <v>62</v>
      </c>
      <c r="R631" s="18" t="b">
        <f>AND(ISBLANK(S631),ISBLANK(T631))</f>
        <v>0</v>
      </c>
      <c r="S631" s="20">
        <v>1</v>
      </c>
      <c r="U631" s="15" t="b">
        <f>AND(ISBLANK(V631),ISBLANK(W631),ISBLANK(X631))</f>
        <v>0</v>
      </c>
      <c r="V631" s="16">
        <v>0.96</v>
      </c>
      <c r="Y631" s="13">
        <v>0.95</v>
      </c>
      <c r="AA631" s="3">
        <v>42614</v>
      </c>
      <c r="AB631" s="24" t="str">
        <f>IF(ISERR(MONTH(AA631)),TRIM(SUBSTITUTE(AA631,(RIGHT(TRIM(AA631),4)),"")),TEXT(AA631,"mmmm"))</f>
        <v>September</v>
      </c>
      <c r="AC631" s="24">
        <f>IF(ISERR(YEAR(AA631)),VALUE(RIGHT(TRIM(AA631),4)),YEAR(AA631))</f>
        <v>2016</v>
      </c>
      <c r="AD631" t="s">
        <v>457</v>
      </c>
      <c r="AE631" t="b">
        <f>VLOOKUP(AA631,duplicates!A:C,3,FALSE)</f>
        <v>1</v>
      </c>
      <c r="AF631" t="b">
        <f t="shared" si="5"/>
        <v>1</v>
      </c>
      <c r="AG631" s="23" t="b">
        <v>1</v>
      </c>
    </row>
    <row r="632" spans="1:33" x14ac:dyDescent="0.2">
      <c r="A632" t="s">
        <v>441</v>
      </c>
      <c r="B632">
        <v>2420</v>
      </c>
      <c r="C632" t="s">
        <v>271</v>
      </c>
      <c r="D632" t="s">
        <v>272</v>
      </c>
      <c r="E632" s="4">
        <f>IF(ISBLANK(G632),H632,G632)</f>
        <v>58</v>
      </c>
      <c r="F632" s="9" t="b">
        <f>AND(ISBLANK(G632),ISBLANK(H632))</f>
        <v>0</v>
      </c>
      <c r="H632" s="9">
        <v>58</v>
      </c>
      <c r="I632">
        <v>379</v>
      </c>
      <c r="J632" s="9" t="b">
        <f>AND(ISBLANK(K632),ISBLANK(L632))</f>
        <v>0</v>
      </c>
      <c r="L632" s="9">
        <v>52</v>
      </c>
      <c r="M632" s="15" t="b">
        <f>AND(ISBLANK(N632),ISBLANK(O632),ISBLANK(P632))</f>
        <v>0</v>
      </c>
      <c r="O632" s="15">
        <v>16</v>
      </c>
      <c r="Q632">
        <v>14</v>
      </c>
      <c r="R632" s="18" t="b">
        <f>AND(ISBLANK(S632),ISBLANK(T632))</f>
        <v>0</v>
      </c>
      <c r="S632" s="20">
        <v>0.88</v>
      </c>
      <c r="U632" s="15" t="b">
        <f>AND(ISBLANK(V632),ISBLANK(W632),ISBLANK(X632))</f>
        <v>0</v>
      </c>
      <c r="V632" s="16">
        <v>0.9</v>
      </c>
      <c r="Y632" s="13">
        <v>0.54</v>
      </c>
      <c r="AA632" s="3">
        <v>42614</v>
      </c>
      <c r="AB632" s="24" t="str">
        <f>IF(ISERR(MONTH(AA632)),TRIM(SUBSTITUTE(AA632,(RIGHT(TRIM(AA632),4)),"")),TEXT(AA632,"mmmm"))</f>
        <v>September</v>
      </c>
      <c r="AC632" s="24">
        <f>IF(ISERR(YEAR(AA632)),VALUE(RIGHT(TRIM(AA632),4)),YEAR(AA632))</f>
        <v>2016</v>
      </c>
      <c r="AD632" t="s">
        <v>457</v>
      </c>
      <c r="AE632" t="b">
        <f>VLOOKUP(AA632,duplicates!A:C,3,FALSE)</f>
        <v>1</v>
      </c>
      <c r="AF632" t="b">
        <f t="shared" si="5"/>
        <v>1</v>
      </c>
      <c r="AG632" s="23" t="b">
        <v>1</v>
      </c>
    </row>
    <row r="633" spans="1:33" x14ac:dyDescent="0.2">
      <c r="A633" t="s">
        <v>441</v>
      </c>
      <c r="B633">
        <v>2331</v>
      </c>
      <c r="C633" t="s">
        <v>370</v>
      </c>
      <c r="D633" t="s">
        <v>72</v>
      </c>
      <c r="E633" s="4">
        <f>IF(ISBLANK(G633),H633,G633)</f>
        <v>64</v>
      </c>
      <c r="F633" s="9" t="b">
        <f>AND(ISBLANK(G633),ISBLANK(H633))</f>
        <v>0</v>
      </c>
      <c r="H633" s="9">
        <v>64</v>
      </c>
      <c r="I633">
        <v>666</v>
      </c>
      <c r="J633" s="9" t="b">
        <f>AND(ISBLANK(K633),ISBLANK(L633))</f>
        <v>0</v>
      </c>
      <c r="L633" s="9">
        <v>61</v>
      </c>
      <c r="M633" s="15" t="b">
        <f>AND(ISBLANK(N633),ISBLANK(O633),ISBLANK(P633))</f>
        <v>0</v>
      </c>
      <c r="O633" s="15">
        <v>50</v>
      </c>
      <c r="Q633">
        <v>50</v>
      </c>
      <c r="R633" s="18" t="b">
        <f>AND(ISBLANK(S633),ISBLANK(T633))</f>
        <v>0</v>
      </c>
      <c r="S633" s="20">
        <v>1</v>
      </c>
      <c r="U633" s="15" t="b">
        <f>AND(ISBLANK(V633),ISBLANK(W633),ISBLANK(X633))</f>
        <v>0</v>
      </c>
      <c r="V633" s="16">
        <v>0.95</v>
      </c>
      <c r="Y633" s="13">
        <v>0.96</v>
      </c>
      <c r="AA633" s="3">
        <v>42614</v>
      </c>
      <c r="AB633" s="24" t="str">
        <f>IF(ISERR(MONTH(AA633)),TRIM(SUBSTITUTE(AA633,(RIGHT(TRIM(AA633),4)),"")),TEXT(AA633,"mmmm"))</f>
        <v>September</v>
      </c>
      <c r="AC633" s="24">
        <f>IF(ISERR(YEAR(AA633)),VALUE(RIGHT(TRIM(AA633),4)),YEAR(AA633))</f>
        <v>2016</v>
      </c>
      <c r="AD633" t="s">
        <v>457</v>
      </c>
      <c r="AE633" t="b">
        <f>VLOOKUP(AA633,duplicates!A:C,3,FALSE)</f>
        <v>1</v>
      </c>
      <c r="AF633" t="b">
        <f t="shared" si="5"/>
        <v>1</v>
      </c>
      <c r="AG633" s="23" t="b">
        <v>1</v>
      </c>
    </row>
    <row r="634" spans="1:33" x14ac:dyDescent="0.2">
      <c r="A634" t="s">
        <v>441</v>
      </c>
      <c r="B634">
        <v>2332</v>
      </c>
      <c r="C634" t="s">
        <v>155</v>
      </c>
      <c r="D634" t="s">
        <v>156</v>
      </c>
      <c r="E634" s="4">
        <f>IF(ISBLANK(G634),H634,G634)</f>
        <v>61</v>
      </c>
      <c r="F634" s="9" t="b">
        <f>AND(ISBLANK(G634),ISBLANK(H634))</f>
        <v>0</v>
      </c>
      <c r="H634" s="9">
        <v>61</v>
      </c>
      <c r="I634">
        <v>284</v>
      </c>
      <c r="J634" s="9" t="b">
        <f>AND(ISBLANK(K634),ISBLANK(L634))</f>
        <v>0</v>
      </c>
      <c r="L634" s="9">
        <v>61</v>
      </c>
      <c r="M634" s="15" t="b">
        <f>AND(ISBLANK(N634),ISBLANK(O634),ISBLANK(P634))</f>
        <v>0</v>
      </c>
      <c r="O634" s="15">
        <v>21</v>
      </c>
      <c r="Q634">
        <v>21</v>
      </c>
      <c r="R634" s="18" t="b">
        <f>AND(ISBLANK(S634),ISBLANK(T634))</f>
        <v>0</v>
      </c>
      <c r="S634" s="20">
        <v>1</v>
      </c>
      <c r="U634" s="15" t="b">
        <f>AND(ISBLANK(V634),ISBLANK(W634),ISBLANK(X634))</f>
        <v>0</v>
      </c>
      <c r="V634" s="16">
        <v>1</v>
      </c>
      <c r="Y634" s="13">
        <v>0.93</v>
      </c>
      <c r="AA634" s="3">
        <v>42614</v>
      </c>
      <c r="AB634" s="24" t="str">
        <f>IF(ISERR(MONTH(AA634)),TRIM(SUBSTITUTE(AA634,(RIGHT(TRIM(AA634),4)),"")),TEXT(AA634,"mmmm"))</f>
        <v>September</v>
      </c>
      <c r="AC634" s="24">
        <f>IF(ISERR(YEAR(AA634)),VALUE(RIGHT(TRIM(AA634),4)),YEAR(AA634))</f>
        <v>2016</v>
      </c>
      <c r="AD634" t="s">
        <v>457</v>
      </c>
      <c r="AE634" t="b">
        <f>VLOOKUP(AA634,duplicates!A:C,3,FALSE)</f>
        <v>1</v>
      </c>
      <c r="AF634" t="b">
        <f t="shared" si="5"/>
        <v>1</v>
      </c>
      <c r="AG634" s="23" t="b">
        <v>1</v>
      </c>
    </row>
    <row r="635" spans="1:33" x14ac:dyDescent="0.2">
      <c r="A635" t="s">
        <v>441</v>
      </c>
      <c r="B635">
        <v>2421</v>
      </c>
      <c r="C635" t="s">
        <v>247</v>
      </c>
      <c r="D635" t="s">
        <v>248</v>
      </c>
      <c r="E635" s="4">
        <f>IF(ISBLANK(G635),H635,G635)</f>
        <v>47</v>
      </c>
      <c r="F635" s="9" t="b">
        <f>AND(ISBLANK(G635),ISBLANK(H635))</f>
        <v>0</v>
      </c>
      <c r="H635" s="9">
        <v>47</v>
      </c>
      <c r="I635">
        <v>174</v>
      </c>
      <c r="J635" s="9" t="b">
        <f>AND(ISBLANK(K635),ISBLANK(L635))</f>
        <v>0</v>
      </c>
      <c r="L635" s="9">
        <v>47</v>
      </c>
      <c r="M635" s="15" t="b">
        <f>AND(ISBLANK(N635),ISBLANK(O635),ISBLANK(P635))</f>
        <v>0</v>
      </c>
      <c r="O635" s="15">
        <v>1</v>
      </c>
      <c r="Q635">
        <v>1</v>
      </c>
      <c r="R635" s="18" t="b">
        <f>AND(ISBLANK(S635),ISBLANK(T635))</f>
        <v>0</v>
      </c>
      <c r="S635" s="20">
        <v>1</v>
      </c>
      <c r="U635" s="15" t="b">
        <f>AND(ISBLANK(V635),ISBLANK(W635),ISBLANK(X635))</f>
        <v>0</v>
      </c>
      <c r="V635" s="16">
        <v>1</v>
      </c>
      <c r="Y635" s="13">
        <v>0.9</v>
      </c>
      <c r="AA635" s="3">
        <v>42614</v>
      </c>
      <c r="AB635" s="24" t="str">
        <f>IF(ISERR(MONTH(AA635)),TRIM(SUBSTITUTE(AA635,(RIGHT(TRIM(AA635),4)),"")),TEXT(AA635,"mmmm"))</f>
        <v>September</v>
      </c>
      <c r="AC635" s="24">
        <f>IF(ISERR(YEAR(AA635)),VALUE(RIGHT(TRIM(AA635),4)),YEAR(AA635))</f>
        <v>2016</v>
      </c>
      <c r="AD635" t="s">
        <v>457</v>
      </c>
      <c r="AE635" t="b">
        <f>VLOOKUP(AA635,duplicates!A:C,3,FALSE)</f>
        <v>1</v>
      </c>
      <c r="AF635" t="b">
        <f t="shared" si="5"/>
        <v>1</v>
      </c>
      <c r="AG635" s="23" t="b">
        <v>1</v>
      </c>
    </row>
    <row r="636" spans="1:33" x14ac:dyDescent="0.2">
      <c r="A636" t="s">
        <v>441</v>
      </c>
      <c r="B636">
        <v>2333</v>
      </c>
      <c r="C636" t="s">
        <v>167</v>
      </c>
      <c r="D636" t="s">
        <v>168</v>
      </c>
      <c r="E636" s="4">
        <f>IF(ISBLANK(G636),H636,G636)</f>
        <v>63</v>
      </c>
      <c r="F636" s="9" t="b">
        <f>AND(ISBLANK(G636),ISBLANK(H636))</f>
        <v>0</v>
      </c>
      <c r="H636" s="9">
        <v>63</v>
      </c>
      <c r="I636">
        <v>656</v>
      </c>
      <c r="J636" s="9" t="b">
        <f>AND(ISBLANK(K636),ISBLANK(L636))</f>
        <v>0</v>
      </c>
      <c r="L636" s="9">
        <v>63</v>
      </c>
      <c r="M636" s="15" t="b">
        <f>AND(ISBLANK(N636),ISBLANK(O636),ISBLANK(P636))</f>
        <v>0</v>
      </c>
      <c r="O636" s="15">
        <v>27</v>
      </c>
      <c r="Q636">
        <v>27</v>
      </c>
      <c r="R636" s="18" t="b">
        <f>AND(ISBLANK(S636),ISBLANK(T636))</f>
        <v>0</v>
      </c>
      <c r="S636" s="20">
        <v>1</v>
      </c>
      <c r="U636" s="15" t="b">
        <f>AND(ISBLANK(V636),ISBLANK(W636),ISBLANK(X636))</f>
        <v>0</v>
      </c>
      <c r="V636" s="16">
        <v>1</v>
      </c>
      <c r="Y636" s="13">
        <v>0.86</v>
      </c>
      <c r="AA636" s="3">
        <v>42614</v>
      </c>
      <c r="AB636" s="24" t="str">
        <f>IF(ISERR(MONTH(AA636)),TRIM(SUBSTITUTE(AA636,(RIGHT(TRIM(AA636),4)),"")),TEXT(AA636,"mmmm"))</f>
        <v>September</v>
      </c>
      <c r="AC636" s="24">
        <f>IF(ISERR(YEAR(AA636)),VALUE(RIGHT(TRIM(AA636),4)),YEAR(AA636))</f>
        <v>2016</v>
      </c>
      <c r="AD636" t="s">
        <v>457</v>
      </c>
      <c r="AE636" t="b">
        <f>VLOOKUP(AA636,duplicates!A:C,3,FALSE)</f>
        <v>1</v>
      </c>
      <c r="AF636" t="b">
        <f t="shared" si="5"/>
        <v>1</v>
      </c>
      <c r="AG636" s="23" t="b">
        <v>1</v>
      </c>
    </row>
    <row r="637" spans="1:33" x14ac:dyDescent="0.2">
      <c r="A637" t="s">
        <v>441</v>
      </c>
      <c r="B637">
        <v>2334</v>
      </c>
      <c r="C637" t="s">
        <v>135</v>
      </c>
      <c r="D637" t="s">
        <v>136</v>
      </c>
      <c r="E637" s="4">
        <f>IF(ISBLANK(G637),H637,G637)</f>
        <v>94</v>
      </c>
      <c r="F637" s="9" t="b">
        <f>AND(ISBLANK(G637),ISBLANK(H637))</f>
        <v>0</v>
      </c>
      <c r="H637" s="9">
        <v>94</v>
      </c>
      <c r="I637">
        <v>378</v>
      </c>
      <c r="J637" s="9" t="b">
        <f>AND(ISBLANK(K637),ISBLANK(L637))</f>
        <v>0</v>
      </c>
      <c r="L637" s="9">
        <v>94</v>
      </c>
      <c r="M637" s="15" t="b">
        <f>AND(ISBLANK(N637),ISBLANK(O637),ISBLANK(P637))</f>
        <v>0</v>
      </c>
      <c r="O637" s="15">
        <v>33</v>
      </c>
      <c r="Q637">
        <v>33</v>
      </c>
      <c r="R637" s="18" t="b">
        <f>AND(ISBLANK(S637),ISBLANK(T637))</f>
        <v>0</v>
      </c>
      <c r="S637" s="20">
        <v>1</v>
      </c>
      <c r="U637" s="15" t="b">
        <f>AND(ISBLANK(V637),ISBLANK(W637),ISBLANK(X637))</f>
        <v>0</v>
      </c>
      <c r="V637" s="16">
        <v>1</v>
      </c>
      <c r="Y637" s="13">
        <v>0.95</v>
      </c>
      <c r="AA637" s="3">
        <v>42614</v>
      </c>
      <c r="AB637" s="24" t="str">
        <f>IF(ISERR(MONTH(AA637)),TRIM(SUBSTITUTE(AA637,(RIGHT(TRIM(AA637),4)),"")),TEXT(AA637,"mmmm"))</f>
        <v>September</v>
      </c>
      <c r="AC637" s="24">
        <f>IF(ISERR(YEAR(AA637)),VALUE(RIGHT(TRIM(AA637),4)),YEAR(AA637))</f>
        <v>2016</v>
      </c>
      <c r="AD637" t="s">
        <v>457</v>
      </c>
      <c r="AE637" t="b">
        <f>VLOOKUP(AA637,duplicates!A:C,3,FALSE)</f>
        <v>1</v>
      </c>
      <c r="AF637" t="b">
        <f t="shared" si="5"/>
        <v>1</v>
      </c>
      <c r="AG637" s="23" t="b">
        <v>1</v>
      </c>
    </row>
    <row r="638" spans="1:33" x14ac:dyDescent="0.2">
      <c r="A638" t="s">
        <v>441</v>
      </c>
      <c r="B638">
        <v>2335</v>
      </c>
      <c r="C638" t="s">
        <v>107</v>
      </c>
      <c r="D638" t="s">
        <v>108</v>
      </c>
      <c r="E638" s="4">
        <f>IF(ISBLANK(G638),H638,G638)</f>
        <v>39</v>
      </c>
      <c r="F638" s="9" t="b">
        <f>AND(ISBLANK(G638),ISBLANK(H638))</f>
        <v>0</v>
      </c>
      <c r="H638" s="9">
        <v>39</v>
      </c>
      <c r="I638">
        <v>166</v>
      </c>
      <c r="J638" s="9" t="b">
        <f>AND(ISBLANK(K638),ISBLANK(L638))</f>
        <v>0</v>
      </c>
      <c r="L638" s="9">
        <v>29</v>
      </c>
      <c r="M638" s="15" t="b">
        <f>AND(ISBLANK(N638),ISBLANK(O638),ISBLANK(P638))</f>
        <v>0</v>
      </c>
      <c r="O638" s="15">
        <v>6</v>
      </c>
      <c r="Q638">
        <v>6</v>
      </c>
      <c r="R638" s="18" t="b">
        <f>AND(ISBLANK(S638),ISBLANK(T638))</f>
        <v>0</v>
      </c>
      <c r="S638" s="20">
        <v>1</v>
      </c>
      <c r="U638" s="15" t="b">
        <f>AND(ISBLANK(V638),ISBLANK(W638),ISBLANK(X638))</f>
        <v>0</v>
      </c>
      <c r="V638" s="16">
        <v>0.74</v>
      </c>
      <c r="Y638" s="13">
        <v>0.91</v>
      </c>
      <c r="AA638" s="3">
        <v>42614</v>
      </c>
      <c r="AB638" s="24" t="str">
        <f>IF(ISERR(MONTH(AA638)),TRIM(SUBSTITUTE(AA638,(RIGHT(TRIM(AA638),4)),"")),TEXT(AA638,"mmmm"))</f>
        <v>September</v>
      </c>
      <c r="AC638" s="24">
        <f>IF(ISERR(YEAR(AA638)),VALUE(RIGHT(TRIM(AA638),4)),YEAR(AA638))</f>
        <v>2016</v>
      </c>
      <c r="AD638" t="s">
        <v>457</v>
      </c>
      <c r="AE638" t="b">
        <f>VLOOKUP(AA638,duplicates!A:C,3,FALSE)</f>
        <v>1</v>
      </c>
      <c r="AF638" t="b">
        <f t="shared" si="5"/>
        <v>1</v>
      </c>
      <c r="AG638" s="23" t="b">
        <v>1</v>
      </c>
    </row>
    <row r="639" spans="1:33" x14ac:dyDescent="0.2">
      <c r="A639" t="s">
        <v>441</v>
      </c>
      <c r="B639">
        <v>2336</v>
      </c>
      <c r="C639" t="s">
        <v>137</v>
      </c>
      <c r="D639" t="s">
        <v>138</v>
      </c>
      <c r="E639" s="4">
        <f>IF(ISBLANK(G639),H639,G639)</f>
        <v>43</v>
      </c>
      <c r="F639" s="9" t="b">
        <f>AND(ISBLANK(G639),ISBLANK(H639))</f>
        <v>0</v>
      </c>
      <c r="H639" s="9">
        <v>43</v>
      </c>
      <c r="I639">
        <v>577</v>
      </c>
      <c r="J639" s="9" t="b">
        <f>AND(ISBLANK(K639),ISBLANK(L639))</f>
        <v>0</v>
      </c>
      <c r="L639" s="9">
        <v>42</v>
      </c>
      <c r="M639" s="15" t="b">
        <f>AND(ISBLANK(N639),ISBLANK(O639),ISBLANK(P639))</f>
        <v>0</v>
      </c>
      <c r="O639" s="15">
        <v>25</v>
      </c>
      <c r="Q639">
        <v>24</v>
      </c>
      <c r="R639" s="18" t="b">
        <f>AND(ISBLANK(S639),ISBLANK(T639))</f>
        <v>0</v>
      </c>
      <c r="S639" s="20">
        <v>0.96</v>
      </c>
      <c r="U639" s="15" t="b">
        <f>AND(ISBLANK(V639),ISBLANK(W639),ISBLANK(X639))</f>
        <v>0</v>
      </c>
      <c r="V639" s="16">
        <v>0.98</v>
      </c>
      <c r="Y639" s="13">
        <v>1</v>
      </c>
      <c r="AA639" s="3">
        <v>42614</v>
      </c>
      <c r="AB639" s="24" t="str">
        <f>IF(ISERR(MONTH(AA639)),TRIM(SUBSTITUTE(AA639,(RIGHT(TRIM(AA639),4)),"")),TEXT(AA639,"mmmm"))</f>
        <v>September</v>
      </c>
      <c r="AC639" s="24">
        <f>IF(ISERR(YEAR(AA639)),VALUE(RIGHT(TRIM(AA639),4)),YEAR(AA639))</f>
        <v>2016</v>
      </c>
      <c r="AD639" t="s">
        <v>457</v>
      </c>
      <c r="AE639" t="b">
        <f>VLOOKUP(AA639,duplicates!A:C,3,FALSE)</f>
        <v>1</v>
      </c>
      <c r="AF639" t="b">
        <f t="shared" si="5"/>
        <v>1</v>
      </c>
      <c r="AG639" s="23" t="b">
        <v>1</v>
      </c>
    </row>
    <row r="640" spans="1:33" x14ac:dyDescent="0.2">
      <c r="A640" t="s">
        <v>441</v>
      </c>
      <c r="B640">
        <v>2337</v>
      </c>
      <c r="C640" t="s">
        <v>57</v>
      </c>
      <c r="D640" t="s">
        <v>58</v>
      </c>
      <c r="E640" s="4">
        <f>IF(ISBLANK(G640),H640,G640)</f>
        <v>8</v>
      </c>
      <c r="F640" s="9" t="b">
        <f>AND(ISBLANK(G640),ISBLANK(H640))</f>
        <v>0</v>
      </c>
      <c r="H640" s="9">
        <v>8</v>
      </c>
      <c r="I640">
        <v>133</v>
      </c>
      <c r="J640" s="9" t="b">
        <f>AND(ISBLANK(K640),ISBLANK(L640))</f>
        <v>0</v>
      </c>
      <c r="L640" s="9">
        <v>8</v>
      </c>
      <c r="M640" s="15" t="b">
        <f>AND(ISBLANK(N640),ISBLANK(O640),ISBLANK(P640))</f>
        <v>0</v>
      </c>
      <c r="O640" s="15">
        <v>5</v>
      </c>
      <c r="Q640">
        <v>5</v>
      </c>
      <c r="R640" s="18" t="b">
        <f>AND(ISBLANK(S640),ISBLANK(T640))</f>
        <v>0</v>
      </c>
      <c r="S640" s="20">
        <v>1</v>
      </c>
      <c r="U640" s="15" t="b">
        <f>AND(ISBLANK(V640),ISBLANK(W640),ISBLANK(X640))</f>
        <v>0</v>
      </c>
      <c r="V640" s="16">
        <v>1</v>
      </c>
      <c r="Y640" s="13">
        <v>0.95</v>
      </c>
      <c r="AA640" s="3">
        <v>42614</v>
      </c>
      <c r="AB640" s="24" t="str">
        <f>IF(ISERR(MONTH(AA640)),TRIM(SUBSTITUTE(AA640,(RIGHT(TRIM(AA640),4)),"")),TEXT(AA640,"mmmm"))</f>
        <v>September</v>
      </c>
      <c r="AC640" s="24">
        <f>IF(ISERR(YEAR(AA640)),VALUE(RIGHT(TRIM(AA640),4)),YEAR(AA640))</f>
        <v>2016</v>
      </c>
      <c r="AD640" t="s">
        <v>457</v>
      </c>
      <c r="AE640" t="b">
        <f>VLOOKUP(AA640,duplicates!A:C,3,FALSE)</f>
        <v>1</v>
      </c>
      <c r="AF640" t="b">
        <f t="shared" si="5"/>
        <v>1</v>
      </c>
      <c r="AG640" s="23" t="b">
        <v>1</v>
      </c>
    </row>
    <row r="641" spans="1:33" x14ac:dyDescent="0.2">
      <c r="A641" t="s">
        <v>441</v>
      </c>
      <c r="B641">
        <v>2338</v>
      </c>
      <c r="C641" t="s">
        <v>153</v>
      </c>
      <c r="D641" t="s">
        <v>154</v>
      </c>
      <c r="E641" s="4">
        <f>IF(ISBLANK(G641),H641,G641)</f>
        <v>67</v>
      </c>
      <c r="F641" s="9" t="b">
        <f>AND(ISBLANK(G641),ISBLANK(H641))</f>
        <v>0</v>
      </c>
      <c r="H641" s="9">
        <v>67</v>
      </c>
      <c r="I641">
        <v>1361</v>
      </c>
      <c r="J641" s="9" t="b">
        <f>AND(ISBLANK(K641),ISBLANK(L641))</f>
        <v>0</v>
      </c>
      <c r="L641" s="9">
        <v>64</v>
      </c>
      <c r="M641" s="15" t="b">
        <f>AND(ISBLANK(N641),ISBLANK(O641),ISBLANK(P641))</f>
        <v>0</v>
      </c>
      <c r="O641" s="15">
        <v>11</v>
      </c>
      <c r="Q641">
        <v>11</v>
      </c>
      <c r="R641" s="18" t="b">
        <f>AND(ISBLANK(S641),ISBLANK(T641))</f>
        <v>0</v>
      </c>
      <c r="S641" s="20">
        <v>1</v>
      </c>
      <c r="U641" s="15" t="b">
        <f>AND(ISBLANK(V641),ISBLANK(W641),ISBLANK(X641))</f>
        <v>0</v>
      </c>
      <c r="V641" s="16">
        <v>0.96</v>
      </c>
      <c r="Y641" s="13">
        <v>0.86</v>
      </c>
      <c r="AA641" s="3">
        <v>42614</v>
      </c>
      <c r="AB641" s="24" t="str">
        <f>IF(ISERR(MONTH(AA641)),TRIM(SUBSTITUTE(AA641,(RIGHT(TRIM(AA641),4)),"")),TEXT(AA641,"mmmm"))</f>
        <v>September</v>
      </c>
      <c r="AC641" s="24">
        <f>IF(ISERR(YEAR(AA641)),VALUE(RIGHT(TRIM(AA641),4)),YEAR(AA641))</f>
        <v>2016</v>
      </c>
      <c r="AD641" t="s">
        <v>457</v>
      </c>
      <c r="AE641" t="b">
        <f>VLOOKUP(AA641,duplicates!A:C,3,FALSE)</f>
        <v>1</v>
      </c>
      <c r="AF641" t="b">
        <f t="shared" si="5"/>
        <v>1</v>
      </c>
      <c r="AG641" s="23" t="b">
        <v>1</v>
      </c>
    </row>
    <row r="642" spans="1:33" x14ac:dyDescent="0.2">
      <c r="A642" t="s">
        <v>441</v>
      </c>
      <c r="B642">
        <v>2422</v>
      </c>
      <c r="C642" t="s">
        <v>257</v>
      </c>
      <c r="D642" t="s">
        <v>258</v>
      </c>
      <c r="E642" s="4">
        <f>IF(ISBLANK(G642),H642,G642)</f>
        <v>26</v>
      </c>
      <c r="F642" s="9" t="b">
        <f>AND(ISBLANK(G642),ISBLANK(H642))</f>
        <v>0</v>
      </c>
      <c r="H642" s="9">
        <v>26</v>
      </c>
      <c r="I642">
        <v>193</v>
      </c>
      <c r="J642" s="9" t="b">
        <f>AND(ISBLANK(K642),ISBLANK(L642))</f>
        <v>0</v>
      </c>
      <c r="L642" s="9">
        <v>26</v>
      </c>
      <c r="M642" s="15" t="b">
        <f>AND(ISBLANK(N642),ISBLANK(O642),ISBLANK(P642))</f>
        <v>0</v>
      </c>
      <c r="O642" s="15">
        <v>22</v>
      </c>
      <c r="Q642">
        <v>22</v>
      </c>
      <c r="R642" s="18" t="b">
        <f>AND(ISBLANK(S642),ISBLANK(T642))</f>
        <v>0</v>
      </c>
      <c r="S642" s="20">
        <v>1</v>
      </c>
      <c r="U642" s="15" t="b">
        <f>AND(ISBLANK(V642),ISBLANK(W642),ISBLANK(X642))</f>
        <v>0</v>
      </c>
      <c r="V642" s="16">
        <v>1</v>
      </c>
      <c r="Y642" s="13">
        <v>0.83</v>
      </c>
      <c r="AA642" s="3">
        <v>42614</v>
      </c>
      <c r="AB642" s="24" t="str">
        <f>IF(ISERR(MONTH(AA642)),TRIM(SUBSTITUTE(AA642,(RIGHT(TRIM(AA642),4)),"")),TEXT(AA642,"mmmm"))</f>
        <v>September</v>
      </c>
      <c r="AC642" s="24">
        <f>IF(ISERR(YEAR(AA642)),VALUE(RIGHT(TRIM(AA642),4)),YEAR(AA642))</f>
        <v>2016</v>
      </c>
      <c r="AD642" t="s">
        <v>457</v>
      </c>
      <c r="AE642" t="b">
        <f>VLOOKUP(AA642,duplicates!A:C,3,FALSE)</f>
        <v>1</v>
      </c>
      <c r="AF642" t="b">
        <f t="shared" si="5"/>
        <v>1</v>
      </c>
      <c r="AG642" s="23" t="b">
        <v>1</v>
      </c>
    </row>
    <row r="643" spans="1:33" x14ac:dyDescent="0.2">
      <c r="A643" t="s">
        <v>441</v>
      </c>
      <c r="B643">
        <v>2339</v>
      </c>
      <c r="C643" t="s">
        <v>333</v>
      </c>
      <c r="D643" t="s">
        <v>334</v>
      </c>
      <c r="E643" s="4">
        <f>IF(ISBLANK(G643),H643,G643)</f>
        <v>44</v>
      </c>
      <c r="F643" s="9" t="b">
        <f>AND(ISBLANK(G643),ISBLANK(H643))</f>
        <v>0</v>
      </c>
      <c r="H643" s="9">
        <v>44</v>
      </c>
      <c r="I643">
        <v>97</v>
      </c>
      <c r="J643" s="9" t="b">
        <f>AND(ISBLANK(K643),ISBLANK(L643))</f>
        <v>0</v>
      </c>
      <c r="L643" s="9">
        <v>44</v>
      </c>
      <c r="M643" s="15" t="b">
        <f>AND(ISBLANK(N643),ISBLANK(O643),ISBLANK(P643))</f>
        <v>0</v>
      </c>
      <c r="O643" s="15">
        <v>37</v>
      </c>
      <c r="Q643">
        <v>19</v>
      </c>
      <c r="R643" s="18" t="b">
        <f>AND(ISBLANK(S643),ISBLANK(T643))</f>
        <v>0</v>
      </c>
      <c r="S643" s="20">
        <v>0.51</v>
      </c>
      <c r="U643" s="15" t="b">
        <f>AND(ISBLANK(V643),ISBLANK(W643),ISBLANK(X643))</f>
        <v>0</v>
      </c>
      <c r="V643" s="16">
        <v>1</v>
      </c>
      <c r="Y643" s="13">
        <v>0.86</v>
      </c>
      <c r="AA643" s="3">
        <v>42614</v>
      </c>
      <c r="AB643" s="24" t="str">
        <f>IF(ISERR(MONTH(AA643)),TRIM(SUBSTITUTE(AA643,(RIGHT(TRIM(AA643),4)),"")),TEXT(AA643,"mmmm"))</f>
        <v>September</v>
      </c>
      <c r="AC643" s="24">
        <f>IF(ISERR(YEAR(AA643)),VALUE(RIGHT(TRIM(AA643),4)),YEAR(AA643))</f>
        <v>2016</v>
      </c>
      <c r="AD643" t="s">
        <v>457</v>
      </c>
      <c r="AE643" t="b">
        <f>VLOOKUP(AA643,duplicates!A:C,3,FALSE)</f>
        <v>1</v>
      </c>
      <c r="AF643" t="b">
        <f t="shared" ref="AF643:AF706" si="6">OR(AND(AE643,AG643),AE643=FALSE)</f>
        <v>1</v>
      </c>
      <c r="AG643" s="23" t="b">
        <v>1</v>
      </c>
    </row>
    <row r="644" spans="1:33" x14ac:dyDescent="0.2">
      <c r="A644" t="s">
        <v>441</v>
      </c>
      <c r="B644">
        <v>2423</v>
      </c>
      <c r="C644" t="s">
        <v>277</v>
      </c>
      <c r="D644" t="s">
        <v>278</v>
      </c>
      <c r="E644" s="4">
        <f>IF(ISBLANK(G644),H644,G644)</f>
        <v>41</v>
      </c>
      <c r="F644" s="9" t="b">
        <f>AND(ISBLANK(G644),ISBLANK(H644))</f>
        <v>0</v>
      </c>
      <c r="H644" s="9">
        <v>41</v>
      </c>
      <c r="I644">
        <v>489</v>
      </c>
      <c r="J644" s="9" t="b">
        <f>AND(ISBLANK(K644),ISBLANK(L644))</f>
        <v>0</v>
      </c>
      <c r="L644" s="9">
        <v>41</v>
      </c>
      <c r="M644" s="15" t="b">
        <f>AND(ISBLANK(N644),ISBLANK(O644),ISBLANK(P644))</f>
        <v>0</v>
      </c>
      <c r="O644" s="15">
        <v>35</v>
      </c>
      <c r="Q644">
        <v>35</v>
      </c>
      <c r="R644" s="18" t="b">
        <f>AND(ISBLANK(S644),ISBLANK(T644))</f>
        <v>0</v>
      </c>
      <c r="S644" s="20">
        <v>1</v>
      </c>
      <c r="U644" s="15" t="b">
        <f>AND(ISBLANK(V644),ISBLANK(W644),ISBLANK(X644))</f>
        <v>0</v>
      </c>
      <c r="V644" s="16">
        <v>1</v>
      </c>
      <c r="Y644" s="13">
        <v>0.9</v>
      </c>
      <c r="AA644" s="3">
        <v>42614</v>
      </c>
      <c r="AB644" s="24" t="str">
        <f>IF(ISERR(MONTH(AA644)),TRIM(SUBSTITUTE(AA644,(RIGHT(TRIM(AA644),4)),"")),TEXT(AA644,"mmmm"))</f>
        <v>September</v>
      </c>
      <c r="AC644" s="24">
        <f>IF(ISERR(YEAR(AA644)),VALUE(RIGHT(TRIM(AA644),4)),YEAR(AA644))</f>
        <v>2016</v>
      </c>
      <c r="AD644" t="s">
        <v>457</v>
      </c>
      <c r="AE644" t="b">
        <f>VLOOKUP(AA644,duplicates!A:C,3,FALSE)</f>
        <v>1</v>
      </c>
      <c r="AF644" t="b">
        <f t="shared" si="6"/>
        <v>1</v>
      </c>
      <c r="AG644" s="23" t="b">
        <v>1</v>
      </c>
    </row>
    <row r="645" spans="1:33" x14ac:dyDescent="0.2">
      <c r="A645" t="s">
        <v>441</v>
      </c>
      <c r="B645">
        <v>2424</v>
      </c>
      <c r="C645" t="s">
        <v>305</v>
      </c>
      <c r="D645" t="s">
        <v>306</v>
      </c>
      <c r="E645" s="4">
        <f>IF(ISBLANK(G645),H645,G645)</f>
        <v>245</v>
      </c>
      <c r="F645" s="9" t="b">
        <f>AND(ISBLANK(G645),ISBLANK(H645))</f>
        <v>0</v>
      </c>
      <c r="H645" s="9">
        <v>245</v>
      </c>
      <c r="I645">
        <v>494</v>
      </c>
      <c r="J645" s="9" t="b">
        <f>AND(ISBLANK(K645),ISBLANK(L645))</f>
        <v>0</v>
      </c>
      <c r="L645" s="9">
        <v>242</v>
      </c>
      <c r="M645" s="15" t="b">
        <f>AND(ISBLANK(N645),ISBLANK(O645),ISBLANK(P645))</f>
        <v>0</v>
      </c>
      <c r="O645" s="15">
        <v>31</v>
      </c>
      <c r="Q645">
        <v>29</v>
      </c>
      <c r="R645" s="18" t="b">
        <f>AND(ISBLANK(S645),ISBLANK(T645))</f>
        <v>0</v>
      </c>
      <c r="S645" s="20">
        <v>0.94</v>
      </c>
      <c r="U645" s="15" t="b">
        <f>AND(ISBLANK(V645),ISBLANK(W645),ISBLANK(X645))</f>
        <v>0</v>
      </c>
      <c r="V645" s="16">
        <v>0.99</v>
      </c>
      <c r="Y645" s="13">
        <v>0.97</v>
      </c>
      <c r="AA645" s="3">
        <v>42614</v>
      </c>
      <c r="AB645" s="24" t="str">
        <f>IF(ISERR(MONTH(AA645)),TRIM(SUBSTITUTE(AA645,(RIGHT(TRIM(AA645),4)),"")),TEXT(AA645,"mmmm"))</f>
        <v>September</v>
      </c>
      <c r="AC645" s="24">
        <f>IF(ISERR(YEAR(AA645)),VALUE(RIGHT(TRIM(AA645),4)),YEAR(AA645))</f>
        <v>2016</v>
      </c>
      <c r="AD645" t="s">
        <v>457</v>
      </c>
      <c r="AE645" t="b">
        <f>VLOOKUP(AA645,duplicates!A:C,3,FALSE)</f>
        <v>1</v>
      </c>
      <c r="AF645" t="b">
        <f t="shared" si="6"/>
        <v>1</v>
      </c>
      <c r="AG645" s="23" t="b">
        <v>1</v>
      </c>
    </row>
    <row r="646" spans="1:33" x14ac:dyDescent="0.2">
      <c r="A646" t="s">
        <v>441</v>
      </c>
      <c r="B646">
        <v>2425</v>
      </c>
      <c r="C646" t="s">
        <v>229</v>
      </c>
      <c r="D646" t="s">
        <v>230</v>
      </c>
      <c r="E646" s="4">
        <f>IF(ISBLANK(G646),H646,G646)</f>
        <v>68</v>
      </c>
      <c r="F646" s="9" t="b">
        <f>AND(ISBLANK(G646),ISBLANK(H646))</f>
        <v>0</v>
      </c>
      <c r="H646" s="9">
        <v>68</v>
      </c>
      <c r="I646">
        <v>407</v>
      </c>
      <c r="J646" s="9" t="b">
        <f>AND(ISBLANK(K646),ISBLANK(L646))</f>
        <v>0</v>
      </c>
      <c r="L646" s="9">
        <v>64</v>
      </c>
      <c r="M646" s="15" t="b">
        <f>AND(ISBLANK(N646),ISBLANK(O646),ISBLANK(P646))</f>
        <v>0</v>
      </c>
      <c r="O646" s="15">
        <v>38</v>
      </c>
      <c r="Q646">
        <v>38</v>
      </c>
      <c r="R646" s="18" t="b">
        <f>AND(ISBLANK(S646),ISBLANK(T646))</f>
        <v>0</v>
      </c>
      <c r="S646" s="20">
        <v>1</v>
      </c>
      <c r="U646" s="15" t="b">
        <f>AND(ISBLANK(V646),ISBLANK(W646),ISBLANK(X646))</f>
        <v>0</v>
      </c>
      <c r="V646" s="16">
        <v>0.94</v>
      </c>
      <c r="Y646" s="13">
        <v>1</v>
      </c>
      <c r="AA646" s="3">
        <v>42614</v>
      </c>
      <c r="AB646" s="24" t="str">
        <f>IF(ISERR(MONTH(AA646)),TRIM(SUBSTITUTE(AA646,(RIGHT(TRIM(AA646),4)),"")),TEXT(AA646,"mmmm"))</f>
        <v>September</v>
      </c>
      <c r="AC646" s="24">
        <f>IF(ISERR(YEAR(AA646)),VALUE(RIGHT(TRIM(AA646),4)),YEAR(AA646))</f>
        <v>2016</v>
      </c>
      <c r="AD646" t="s">
        <v>457</v>
      </c>
      <c r="AE646" t="b">
        <f>VLOOKUP(AA646,duplicates!A:C,3,FALSE)</f>
        <v>1</v>
      </c>
      <c r="AF646" t="b">
        <f t="shared" si="6"/>
        <v>1</v>
      </c>
      <c r="AG646" s="23" t="b">
        <v>1</v>
      </c>
    </row>
    <row r="647" spans="1:33" x14ac:dyDescent="0.2">
      <c r="A647" t="s">
        <v>441</v>
      </c>
      <c r="B647">
        <v>2426</v>
      </c>
      <c r="C647" t="s">
        <v>205</v>
      </c>
      <c r="D647" t="s">
        <v>206</v>
      </c>
      <c r="E647" s="4">
        <f>IF(ISBLANK(G647),H647,G647)</f>
        <v>1</v>
      </c>
      <c r="F647" s="9" t="b">
        <f>AND(ISBLANK(G647),ISBLANK(H647))</f>
        <v>0</v>
      </c>
      <c r="H647" s="9">
        <v>1</v>
      </c>
      <c r="I647">
        <v>1</v>
      </c>
      <c r="J647" s="9" t="b">
        <f>AND(ISBLANK(K647),ISBLANK(L647))</f>
        <v>0</v>
      </c>
      <c r="L647" s="9">
        <v>1</v>
      </c>
      <c r="M647" s="15" t="b">
        <f>AND(ISBLANK(N647),ISBLANK(O647),ISBLANK(P647))</f>
        <v>0</v>
      </c>
      <c r="O647" s="15">
        <v>1</v>
      </c>
      <c r="Q647">
        <v>1</v>
      </c>
      <c r="R647" s="18" t="b">
        <f>AND(ISBLANK(S647),ISBLANK(T647))</f>
        <v>0</v>
      </c>
      <c r="S647" s="20">
        <v>1</v>
      </c>
      <c r="U647" s="15" t="b">
        <f>AND(ISBLANK(V647),ISBLANK(W647),ISBLANK(X647))</f>
        <v>0</v>
      </c>
      <c r="V647" s="16">
        <v>1</v>
      </c>
      <c r="Y647" s="13">
        <v>1</v>
      </c>
      <c r="AA647" s="3">
        <v>42614</v>
      </c>
      <c r="AB647" s="24" t="str">
        <f>IF(ISERR(MONTH(AA647)),TRIM(SUBSTITUTE(AA647,(RIGHT(TRIM(AA647),4)),"")),TEXT(AA647,"mmmm"))</f>
        <v>September</v>
      </c>
      <c r="AC647" s="24">
        <f>IF(ISERR(YEAR(AA647)),VALUE(RIGHT(TRIM(AA647),4)),YEAR(AA647))</f>
        <v>2016</v>
      </c>
      <c r="AD647" t="s">
        <v>457</v>
      </c>
      <c r="AE647" t="b">
        <f>VLOOKUP(AA647,duplicates!A:C,3,FALSE)</f>
        <v>1</v>
      </c>
      <c r="AF647" t="b">
        <f t="shared" si="6"/>
        <v>1</v>
      </c>
      <c r="AG647" s="23" t="b">
        <v>1</v>
      </c>
    </row>
    <row r="648" spans="1:33" x14ac:dyDescent="0.2">
      <c r="A648" t="s">
        <v>441</v>
      </c>
      <c r="B648">
        <v>2340</v>
      </c>
      <c r="C648" t="s">
        <v>93</v>
      </c>
      <c r="D648" t="s">
        <v>94</v>
      </c>
      <c r="E648" s="4" t="str">
        <f>IF(ISBLANK(G648),H648,G648)</f>
        <v>NOT IN MONTH</v>
      </c>
      <c r="F648" s="9" t="b">
        <f>AND(ISBLANK(G648),ISBLANK(H648))</f>
        <v>0</v>
      </c>
      <c r="H648" s="9" t="s">
        <v>356</v>
      </c>
      <c r="I648" t="s">
        <v>356</v>
      </c>
      <c r="J648" s="9" t="b">
        <f>AND(ISBLANK(K648),ISBLANK(L648))</f>
        <v>0</v>
      </c>
      <c r="L648" s="9" t="s">
        <v>356</v>
      </c>
      <c r="M648" s="15" t="b">
        <f>AND(ISBLANK(N648),ISBLANK(O648),ISBLANK(P648))</f>
        <v>0</v>
      </c>
      <c r="O648" s="15" t="s">
        <v>356</v>
      </c>
      <c r="Q648" t="s">
        <v>356</v>
      </c>
      <c r="R648" s="18" t="b">
        <f>AND(ISBLANK(S648),ISBLANK(T648))</f>
        <v>0</v>
      </c>
      <c r="S648" s="18" t="s">
        <v>27</v>
      </c>
      <c r="U648" s="15" t="b">
        <f>AND(ISBLANK(V648),ISBLANK(W648),ISBLANK(X648))</f>
        <v>0</v>
      </c>
      <c r="V648" s="15" t="s">
        <v>27</v>
      </c>
      <c r="Y648" s="12" t="s">
        <v>27</v>
      </c>
      <c r="AA648" s="3">
        <v>42614</v>
      </c>
      <c r="AB648" s="24" t="str">
        <f>IF(ISERR(MONTH(AA648)),TRIM(SUBSTITUTE(AA648,(RIGHT(TRIM(AA648),4)),"")),TEXT(AA648,"mmmm"))</f>
        <v>September</v>
      </c>
      <c r="AC648" s="24">
        <f>IF(ISERR(YEAR(AA648)),VALUE(RIGHT(TRIM(AA648),4)),YEAR(AA648))</f>
        <v>2016</v>
      </c>
      <c r="AD648" t="s">
        <v>457</v>
      </c>
      <c r="AE648" t="b">
        <f>VLOOKUP(AA648,duplicates!A:C,3,FALSE)</f>
        <v>1</v>
      </c>
      <c r="AF648" t="b">
        <f t="shared" si="6"/>
        <v>1</v>
      </c>
      <c r="AG648" s="23" t="b">
        <v>1</v>
      </c>
    </row>
    <row r="649" spans="1:33" x14ac:dyDescent="0.2">
      <c r="A649" t="s">
        <v>441</v>
      </c>
      <c r="B649">
        <v>2341</v>
      </c>
      <c r="C649" t="s">
        <v>141</v>
      </c>
      <c r="D649" t="s">
        <v>142</v>
      </c>
      <c r="E649" s="4">
        <f>IF(ISBLANK(G649),H649,G649)</f>
        <v>23</v>
      </c>
      <c r="F649" s="9" t="b">
        <f>AND(ISBLANK(G649),ISBLANK(H649))</f>
        <v>0</v>
      </c>
      <c r="H649" s="9">
        <v>23</v>
      </c>
      <c r="I649">
        <v>305</v>
      </c>
      <c r="J649" s="9" t="b">
        <f>AND(ISBLANK(K649),ISBLANK(L649))</f>
        <v>0</v>
      </c>
      <c r="L649" s="9">
        <v>17</v>
      </c>
      <c r="M649" s="15" t="b">
        <f>AND(ISBLANK(N649),ISBLANK(O649),ISBLANK(P649))</f>
        <v>0</v>
      </c>
      <c r="O649" s="15">
        <v>12</v>
      </c>
      <c r="Q649">
        <v>9</v>
      </c>
      <c r="R649" s="18" t="b">
        <f>AND(ISBLANK(S649),ISBLANK(T649))</f>
        <v>0</v>
      </c>
      <c r="S649" s="20">
        <v>0.75</v>
      </c>
      <c r="U649" s="15" t="b">
        <f>AND(ISBLANK(V649),ISBLANK(W649),ISBLANK(X649))</f>
        <v>0</v>
      </c>
      <c r="V649" s="16">
        <v>0.74</v>
      </c>
      <c r="Y649" s="13">
        <v>0.52</v>
      </c>
      <c r="AA649" s="3">
        <v>42614</v>
      </c>
      <c r="AB649" s="24" t="str">
        <f>IF(ISERR(MONTH(AA649)),TRIM(SUBSTITUTE(AA649,(RIGHT(TRIM(AA649),4)),"")),TEXT(AA649,"mmmm"))</f>
        <v>September</v>
      </c>
      <c r="AC649" s="24">
        <f>IF(ISERR(YEAR(AA649)),VALUE(RIGHT(TRIM(AA649),4)),YEAR(AA649))</f>
        <v>2016</v>
      </c>
      <c r="AD649" t="s">
        <v>457</v>
      </c>
      <c r="AE649" t="b">
        <f>VLOOKUP(AA649,duplicates!A:C,3,FALSE)</f>
        <v>1</v>
      </c>
      <c r="AF649" t="b">
        <f t="shared" si="6"/>
        <v>1</v>
      </c>
      <c r="AG649" s="23" t="b">
        <v>1</v>
      </c>
    </row>
    <row r="650" spans="1:33" x14ac:dyDescent="0.2">
      <c r="A650" t="s">
        <v>441</v>
      </c>
      <c r="B650">
        <v>2342</v>
      </c>
      <c r="C650" t="s">
        <v>117</v>
      </c>
      <c r="D650" t="s">
        <v>118</v>
      </c>
      <c r="E650" s="4">
        <f>IF(ISBLANK(G650),H650,G650)</f>
        <v>101</v>
      </c>
      <c r="F650" s="9" t="b">
        <f>AND(ISBLANK(G650),ISBLANK(H650))</f>
        <v>0</v>
      </c>
      <c r="H650" s="9">
        <v>101</v>
      </c>
      <c r="I650">
        <v>196</v>
      </c>
      <c r="J650" s="9" t="b">
        <f>AND(ISBLANK(K650),ISBLANK(L650))</f>
        <v>0</v>
      </c>
      <c r="L650" s="9">
        <v>101</v>
      </c>
      <c r="M650" s="15" t="b">
        <f>AND(ISBLANK(N650),ISBLANK(O650),ISBLANK(P650))</f>
        <v>0</v>
      </c>
      <c r="O650" s="15">
        <v>63</v>
      </c>
      <c r="Q650">
        <v>57</v>
      </c>
      <c r="R650" s="18" t="b">
        <f>AND(ISBLANK(S650),ISBLANK(T650))</f>
        <v>0</v>
      </c>
      <c r="S650" s="20">
        <v>0.9</v>
      </c>
      <c r="U650" s="15" t="b">
        <f>AND(ISBLANK(V650),ISBLANK(W650),ISBLANK(X650))</f>
        <v>0</v>
      </c>
      <c r="V650" s="16">
        <v>1</v>
      </c>
      <c r="Y650" s="13">
        <v>0.95</v>
      </c>
      <c r="AA650" s="3">
        <v>42614</v>
      </c>
      <c r="AB650" s="24" t="str">
        <f>IF(ISERR(MONTH(AA650)),TRIM(SUBSTITUTE(AA650,(RIGHT(TRIM(AA650),4)),"")),TEXT(AA650,"mmmm"))</f>
        <v>September</v>
      </c>
      <c r="AC650" s="24">
        <f>IF(ISERR(YEAR(AA650)),VALUE(RIGHT(TRIM(AA650),4)),YEAR(AA650))</f>
        <v>2016</v>
      </c>
      <c r="AD650" t="s">
        <v>457</v>
      </c>
      <c r="AE650" t="b">
        <f>VLOOKUP(AA650,duplicates!A:C,3,FALSE)</f>
        <v>1</v>
      </c>
      <c r="AF650" t="b">
        <f t="shared" si="6"/>
        <v>1</v>
      </c>
      <c r="AG650" s="23" t="b">
        <v>1</v>
      </c>
    </row>
    <row r="651" spans="1:33" x14ac:dyDescent="0.2">
      <c r="A651" t="s">
        <v>441</v>
      </c>
      <c r="B651">
        <v>2343</v>
      </c>
      <c r="C651" t="s">
        <v>39</v>
      </c>
      <c r="D651" t="s">
        <v>40</v>
      </c>
      <c r="E651" s="4">
        <f>IF(ISBLANK(G651),H651,G651)</f>
        <v>45</v>
      </c>
      <c r="F651" s="9" t="b">
        <f>AND(ISBLANK(G651),ISBLANK(H651))</f>
        <v>0</v>
      </c>
      <c r="H651" s="9">
        <v>45</v>
      </c>
      <c r="I651">
        <v>305</v>
      </c>
      <c r="J651" s="9" t="b">
        <f>AND(ISBLANK(K651),ISBLANK(L651))</f>
        <v>0</v>
      </c>
      <c r="L651" s="9">
        <v>36</v>
      </c>
      <c r="M651" s="15" t="b">
        <f>AND(ISBLANK(N651),ISBLANK(O651),ISBLANK(P651))</f>
        <v>0</v>
      </c>
      <c r="O651" s="15">
        <v>18</v>
      </c>
      <c r="Q651">
        <v>14</v>
      </c>
      <c r="R651" s="18" t="b">
        <f>AND(ISBLANK(S651),ISBLANK(T651))</f>
        <v>0</v>
      </c>
      <c r="S651" s="20">
        <v>0.78</v>
      </c>
      <c r="U651" s="15" t="b">
        <f>AND(ISBLANK(V651),ISBLANK(W651),ISBLANK(X651))</f>
        <v>0</v>
      </c>
      <c r="V651" s="16">
        <v>0.8</v>
      </c>
      <c r="Y651" s="13">
        <v>0.67</v>
      </c>
      <c r="AA651" s="3">
        <v>42614</v>
      </c>
      <c r="AB651" s="24" t="str">
        <f>IF(ISERR(MONTH(AA651)),TRIM(SUBSTITUTE(AA651,(RIGHT(TRIM(AA651),4)),"")),TEXT(AA651,"mmmm"))</f>
        <v>September</v>
      </c>
      <c r="AC651" s="24">
        <f>IF(ISERR(YEAR(AA651)),VALUE(RIGHT(TRIM(AA651),4)),YEAR(AA651))</f>
        <v>2016</v>
      </c>
      <c r="AD651" t="s">
        <v>457</v>
      </c>
      <c r="AE651" t="b">
        <f>VLOOKUP(AA651,duplicates!A:C,3,FALSE)</f>
        <v>1</v>
      </c>
      <c r="AF651" t="b">
        <f t="shared" si="6"/>
        <v>1</v>
      </c>
      <c r="AG651" s="23" t="b">
        <v>1</v>
      </c>
    </row>
    <row r="652" spans="1:33" x14ac:dyDescent="0.2">
      <c r="A652" t="s">
        <v>441</v>
      </c>
      <c r="B652">
        <v>2344</v>
      </c>
      <c r="C652" t="s">
        <v>193</v>
      </c>
      <c r="D652" t="s">
        <v>194</v>
      </c>
      <c r="E652" s="4">
        <f>IF(ISBLANK(G652),H652,G652)</f>
        <v>83</v>
      </c>
      <c r="F652" s="9" t="b">
        <f>AND(ISBLANK(G652),ISBLANK(H652))</f>
        <v>0</v>
      </c>
      <c r="H652" s="9">
        <v>83</v>
      </c>
      <c r="I652">
        <v>331</v>
      </c>
      <c r="J652" s="9" t="b">
        <f>AND(ISBLANK(K652),ISBLANK(L652))</f>
        <v>0</v>
      </c>
      <c r="L652" s="9">
        <v>80</v>
      </c>
      <c r="M652" s="15" t="b">
        <f>AND(ISBLANK(N652),ISBLANK(O652),ISBLANK(P652))</f>
        <v>0</v>
      </c>
      <c r="O652" s="15">
        <v>76</v>
      </c>
      <c r="Q652">
        <v>75</v>
      </c>
      <c r="R652" s="18" t="b">
        <f>AND(ISBLANK(S652),ISBLANK(T652))</f>
        <v>0</v>
      </c>
      <c r="S652" s="20">
        <v>0.99</v>
      </c>
      <c r="U652" s="15" t="b">
        <f>AND(ISBLANK(V652),ISBLANK(W652),ISBLANK(X652))</f>
        <v>0</v>
      </c>
      <c r="V652" s="16">
        <v>0.96</v>
      </c>
      <c r="Y652" s="13">
        <v>0.95</v>
      </c>
      <c r="AA652" s="3">
        <v>42614</v>
      </c>
      <c r="AB652" s="24" t="str">
        <f>IF(ISERR(MONTH(AA652)),TRIM(SUBSTITUTE(AA652,(RIGHT(TRIM(AA652),4)),"")),TEXT(AA652,"mmmm"))</f>
        <v>September</v>
      </c>
      <c r="AC652" s="24">
        <f>IF(ISERR(YEAR(AA652)),VALUE(RIGHT(TRIM(AA652),4)),YEAR(AA652))</f>
        <v>2016</v>
      </c>
      <c r="AD652" t="s">
        <v>457</v>
      </c>
      <c r="AE652" t="b">
        <f>VLOOKUP(AA652,duplicates!A:C,3,FALSE)</f>
        <v>1</v>
      </c>
      <c r="AF652" t="b">
        <f t="shared" si="6"/>
        <v>1</v>
      </c>
      <c r="AG652" s="23" t="b">
        <v>1</v>
      </c>
    </row>
    <row r="653" spans="1:33" x14ac:dyDescent="0.2">
      <c r="A653" t="s">
        <v>441</v>
      </c>
      <c r="B653">
        <v>2427</v>
      </c>
      <c r="C653" t="s">
        <v>261</v>
      </c>
      <c r="D653" t="s">
        <v>262</v>
      </c>
      <c r="E653" s="4">
        <f>IF(ISBLANK(G653),H653,G653)</f>
        <v>12</v>
      </c>
      <c r="F653" s="9" t="b">
        <f>AND(ISBLANK(G653),ISBLANK(H653))</f>
        <v>0</v>
      </c>
      <c r="H653" s="9">
        <v>12</v>
      </c>
      <c r="I653">
        <v>636</v>
      </c>
      <c r="J653" s="9" t="b">
        <f>AND(ISBLANK(K653),ISBLANK(L653))</f>
        <v>0</v>
      </c>
      <c r="L653" s="9">
        <v>12</v>
      </c>
      <c r="M653" s="15" t="b">
        <f>AND(ISBLANK(N653),ISBLANK(O653),ISBLANK(P653))</f>
        <v>0</v>
      </c>
      <c r="O653" s="15">
        <v>11</v>
      </c>
      <c r="Q653">
        <v>11</v>
      </c>
      <c r="R653" s="18" t="b">
        <f>AND(ISBLANK(S653),ISBLANK(T653))</f>
        <v>0</v>
      </c>
      <c r="S653" s="20">
        <v>1</v>
      </c>
      <c r="U653" s="15" t="b">
        <f>AND(ISBLANK(V653),ISBLANK(W653),ISBLANK(X653))</f>
        <v>0</v>
      </c>
      <c r="V653" s="16">
        <v>1</v>
      </c>
      <c r="Y653" s="13">
        <v>1</v>
      </c>
      <c r="AA653" s="3">
        <v>42614</v>
      </c>
      <c r="AB653" s="24" t="str">
        <f>IF(ISERR(MONTH(AA653)),TRIM(SUBSTITUTE(AA653,(RIGHT(TRIM(AA653),4)),"")),TEXT(AA653,"mmmm"))</f>
        <v>September</v>
      </c>
      <c r="AC653" s="24">
        <f>IF(ISERR(YEAR(AA653)),VALUE(RIGHT(TRIM(AA653),4)),YEAR(AA653))</f>
        <v>2016</v>
      </c>
      <c r="AD653" t="s">
        <v>457</v>
      </c>
      <c r="AE653" t="b">
        <f>VLOOKUP(AA653,duplicates!A:C,3,FALSE)</f>
        <v>1</v>
      </c>
      <c r="AF653" t="b">
        <f t="shared" si="6"/>
        <v>1</v>
      </c>
      <c r="AG653" s="23" t="b">
        <v>1</v>
      </c>
    </row>
    <row r="654" spans="1:33" x14ac:dyDescent="0.2">
      <c r="A654" t="s">
        <v>441</v>
      </c>
      <c r="B654">
        <v>2428</v>
      </c>
      <c r="C654" t="s">
        <v>336</v>
      </c>
      <c r="D654" t="s">
        <v>234</v>
      </c>
      <c r="E654" s="4">
        <f>IF(ISBLANK(G654),H654,G654)</f>
        <v>33</v>
      </c>
      <c r="F654" s="9" t="b">
        <f>AND(ISBLANK(G654),ISBLANK(H654))</f>
        <v>0</v>
      </c>
      <c r="H654" s="9">
        <v>33</v>
      </c>
      <c r="I654">
        <v>285</v>
      </c>
      <c r="J654" s="9" t="b">
        <f>AND(ISBLANK(K654),ISBLANK(L654))</f>
        <v>0</v>
      </c>
      <c r="L654" s="9">
        <v>33</v>
      </c>
      <c r="M654" s="15" t="b">
        <f>AND(ISBLANK(N654),ISBLANK(O654),ISBLANK(P654))</f>
        <v>0</v>
      </c>
      <c r="O654" s="15">
        <v>33</v>
      </c>
      <c r="Q654">
        <v>33</v>
      </c>
      <c r="R654" s="18" t="b">
        <f>AND(ISBLANK(S654),ISBLANK(T654))</f>
        <v>0</v>
      </c>
      <c r="S654" s="20">
        <v>1</v>
      </c>
      <c r="U654" s="15" t="b">
        <f>AND(ISBLANK(V654),ISBLANK(W654),ISBLANK(X654))</f>
        <v>0</v>
      </c>
      <c r="V654" s="16">
        <v>1</v>
      </c>
      <c r="Y654" s="13">
        <v>1</v>
      </c>
      <c r="AA654" s="3">
        <v>42614</v>
      </c>
      <c r="AB654" s="24" t="str">
        <f>IF(ISERR(MONTH(AA654)),TRIM(SUBSTITUTE(AA654,(RIGHT(TRIM(AA654),4)),"")),TEXT(AA654,"mmmm"))</f>
        <v>September</v>
      </c>
      <c r="AC654" s="24">
        <f>IF(ISERR(YEAR(AA654)),VALUE(RIGHT(TRIM(AA654),4)),YEAR(AA654))</f>
        <v>2016</v>
      </c>
      <c r="AD654" t="s">
        <v>457</v>
      </c>
      <c r="AE654" t="b">
        <f>VLOOKUP(AA654,duplicates!A:C,3,FALSE)</f>
        <v>1</v>
      </c>
      <c r="AF654" t="b">
        <f t="shared" si="6"/>
        <v>1</v>
      </c>
      <c r="AG654" s="23" t="b">
        <v>1</v>
      </c>
    </row>
    <row r="655" spans="1:33" x14ac:dyDescent="0.2">
      <c r="A655" t="s">
        <v>441</v>
      </c>
      <c r="B655">
        <v>2345</v>
      </c>
      <c r="C655" t="s">
        <v>47</v>
      </c>
      <c r="D655" t="s">
        <v>48</v>
      </c>
      <c r="E655" s="4">
        <f>IF(ISBLANK(G655),H655,G655)</f>
        <v>7</v>
      </c>
      <c r="F655" s="9" t="b">
        <f>AND(ISBLANK(G655),ISBLANK(H655))</f>
        <v>0</v>
      </c>
      <c r="H655" s="9">
        <v>7</v>
      </c>
      <c r="I655">
        <v>37</v>
      </c>
      <c r="J655" s="9" t="b">
        <f>AND(ISBLANK(K655),ISBLANK(L655))</f>
        <v>0</v>
      </c>
      <c r="L655" s="9">
        <v>7</v>
      </c>
      <c r="M655" s="15" t="b">
        <f>AND(ISBLANK(N655),ISBLANK(O655),ISBLANK(P655))</f>
        <v>0</v>
      </c>
      <c r="O655" s="15">
        <v>2</v>
      </c>
      <c r="Q655">
        <v>2</v>
      </c>
      <c r="R655" s="18" t="b">
        <f>AND(ISBLANK(S655),ISBLANK(T655))</f>
        <v>0</v>
      </c>
      <c r="S655" s="20">
        <v>1</v>
      </c>
      <c r="U655" s="15" t="b">
        <f>AND(ISBLANK(V655),ISBLANK(W655),ISBLANK(X655))</f>
        <v>0</v>
      </c>
      <c r="V655" s="16">
        <v>1</v>
      </c>
      <c r="Y655" s="13">
        <v>1</v>
      </c>
      <c r="AA655" s="3">
        <v>42614</v>
      </c>
      <c r="AB655" s="24" t="str">
        <f>IF(ISERR(MONTH(AA655)),TRIM(SUBSTITUTE(AA655,(RIGHT(TRIM(AA655),4)),"")),TEXT(AA655,"mmmm"))</f>
        <v>September</v>
      </c>
      <c r="AC655" s="24">
        <f>IF(ISERR(YEAR(AA655)),VALUE(RIGHT(TRIM(AA655),4)),YEAR(AA655))</f>
        <v>2016</v>
      </c>
      <c r="AD655" t="s">
        <v>457</v>
      </c>
      <c r="AE655" t="b">
        <f>VLOOKUP(AA655,duplicates!A:C,3,FALSE)</f>
        <v>1</v>
      </c>
      <c r="AF655" t="b">
        <f t="shared" si="6"/>
        <v>1</v>
      </c>
      <c r="AG655" s="23" t="b">
        <v>1</v>
      </c>
    </row>
    <row r="656" spans="1:33" x14ac:dyDescent="0.2">
      <c r="A656" t="s">
        <v>441</v>
      </c>
      <c r="B656">
        <v>2346</v>
      </c>
      <c r="C656" t="s">
        <v>79</v>
      </c>
      <c r="D656" t="s">
        <v>80</v>
      </c>
      <c r="E656" s="4">
        <f>IF(ISBLANK(G656),H656,G656)</f>
        <v>0</v>
      </c>
      <c r="F656" s="9" t="b">
        <f>AND(ISBLANK(G656),ISBLANK(H656))</f>
        <v>0</v>
      </c>
      <c r="H656" s="9">
        <v>0</v>
      </c>
      <c r="I656">
        <v>1</v>
      </c>
      <c r="J656" s="9" t="b">
        <f>AND(ISBLANK(K656),ISBLANK(L656))</f>
        <v>0</v>
      </c>
      <c r="L656" s="9">
        <v>0</v>
      </c>
      <c r="M656" s="15" t="b">
        <f>AND(ISBLANK(N656),ISBLANK(O656),ISBLANK(P656))</f>
        <v>0</v>
      </c>
      <c r="O656" s="15">
        <v>0</v>
      </c>
      <c r="Q656">
        <v>0</v>
      </c>
      <c r="R656" s="18" t="b">
        <f>AND(ISBLANK(S656),ISBLANK(T656))</f>
        <v>0</v>
      </c>
      <c r="S656" s="18" t="s">
        <v>27</v>
      </c>
      <c r="U656" s="15" t="b">
        <f>AND(ISBLANK(V656),ISBLANK(W656),ISBLANK(X656))</f>
        <v>0</v>
      </c>
      <c r="V656" s="15" t="s">
        <v>27</v>
      </c>
      <c r="Y656" s="13">
        <v>1</v>
      </c>
      <c r="AA656" s="3">
        <v>42614</v>
      </c>
      <c r="AB656" s="24" t="str">
        <f>IF(ISERR(MONTH(AA656)),TRIM(SUBSTITUTE(AA656,(RIGHT(TRIM(AA656),4)),"")),TEXT(AA656,"mmmm"))</f>
        <v>September</v>
      </c>
      <c r="AC656" s="24">
        <f>IF(ISERR(YEAR(AA656)),VALUE(RIGHT(TRIM(AA656),4)),YEAR(AA656))</f>
        <v>2016</v>
      </c>
      <c r="AD656" t="s">
        <v>457</v>
      </c>
      <c r="AE656" t="b">
        <f>VLOOKUP(AA656,duplicates!A:C,3,FALSE)</f>
        <v>1</v>
      </c>
      <c r="AF656" t="b">
        <f t="shared" si="6"/>
        <v>1</v>
      </c>
      <c r="AG656" s="23" t="b">
        <v>1</v>
      </c>
    </row>
    <row r="657" spans="1:33" x14ac:dyDescent="0.2">
      <c r="A657" t="s">
        <v>441</v>
      </c>
      <c r="B657">
        <v>2429</v>
      </c>
      <c r="C657" t="s">
        <v>373</v>
      </c>
      <c r="D657" t="s">
        <v>374</v>
      </c>
      <c r="E657" s="4">
        <f>IF(ISBLANK(G657),H657,G657)</f>
        <v>123</v>
      </c>
      <c r="F657" s="9" t="b">
        <f>AND(ISBLANK(G657),ISBLANK(H657))</f>
        <v>0</v>
      </c>
      <c r="H657" s="9">
        <v>123</v>
      </c>
      <c r="I657">
        <v>500</v>
      </c>
      <c r="J657" s="9" t="b">
        <f>AND(ISBLANK(K657),ISBLANK(L657))</f>
        <v>0</v>
      </c>
      <c r="L657" s="9">
        <v>123</v>
      </c>
      <c r="M657" s="15" t="b">
        <f>AND(ISBLANK(N657),ISBLANK(O657),ISBLANK(P657))</f>
        <v>0</v>
      </c>
      <c r="O657" s="15">
        <v>13</v>
      </c>
      <c r="Q657">
        <v>13</v>
      </c>
      <c r="R657" s="18" t="b">
        <f>AND(ISBLANK(S657),ISBLANK(T657))</f>
        <v>0</v>
      </c>
      <c r="S657" s="20">
        <v>1</v>
      </c>
      <c r="U657" s="15" t="b">
        <f>AND(ISBLANK(V657),ISBLANK(W657),ISBLANK(X657))</f>
        <v>0</v>
      </c>
      <c r="V657" s="16">
        <v>1</v>
      </c>
      <c r="Y657" s="13">
        <v>0.99</v>
      </c>
      <c r="AA657" s="3">
        <v>42614</v>
      </c>
      <c r="AB657" s="24" t="str">
        <f>IF(ISERR(MONTH(AA657)),TRIM(SUBSTITUTE(AA657,(RIGHT(TRIM(AA657),4)),"")),TEXT(AA657,"mmmm"))</f>
        <v>September</v>
      </c>
      <c r="AC657" s="24">
        <f>IF(ISERR(YEAR(AA657)),VALUE(RIGHT(TRIM(AA657),4)),YEAR(AA657))</f>
        <v>2016</v>
      </c>
      <c r="AD657" t="s">
        <v>457</v>
      </c>
      <c r="AE657" t="b">
        <f>VLOOKUP(AA657,duplicates!A:C,3,FALSE)</f>
        <v>1</v>
      </c>
      <c r="AF657" t="b">
        <f t="shared" si="6"/>
        <v>1</v>
      </c>
      <c r="AG657" s="23" t="b">
        <v>1</v>
      </c>
    </row>
    <row r="658" spans="1:33" x14ac:dyDescent="0.2">
      <c r="A658" t="s">
        <v>441</v>
      </c>
      <c r="B658">
        <v>2347</v>
      </c>
      <c r="C658" t="s">
        <v>53</v>
      </c>
      <c r="D658" t="s">
        <v>54</v>
      </c>
      <c r="E658" s="4">
        <f>IF(ISBLANK(G658),H658,G658)</f>
        <v>47</v>
      </c>
      <c r="F658" s="9" t="b">
        <f>AND(ISBLANK(G658),ISBLANK(H658))</f>
        <v>0</v>
      </c>
      <c r="H658" s="9">
        <v>47</v>
      </c>
      <c r="I658">
        <v>367</v>
      </c>
      <c r="J658" s="9" t="b">
        <f>AND(ISBLANK(K658),ISBLANK(L658))</f>
        <v>0</v>
      </c>
      <c r="L658" s="9">
        <v>45</v>
      </c>
      <c r="M658" s="15" t="b">
        <f>AND(ISBLANK(N658),ISBLANK(O658),ISBLANK(P658))</f>
        <v>0</v>
      </c>
      <c r="O658" s="15">
        <v>23</v>
      </c>
      <c r="Q658">
        <v>23</v>
      </c>
      <c r="R658" s="18" t="b">
        <f>AND(ISBLANK(S658),ISBLANK(T658))</f>
        <v>0</v>
      </c>
      <c r="S658" s="20">
        <v>1</v>
      </c>
      <c r="U658" s="15" t="b">
        <f>AND(ISBLANK(V658),ISBLANK(W658),ISBLANK(X658))</f>
        <v>0</v>
      </c>
      <c r="V658" s="16">
        <v>0.96</v>
      </c>
      <c r="Y658" s="13">
        <v>0.93</v>
      </c>
      <c r="AA658" s="3">
        <v>42614</v>
      </c>
      <c r="AB658" s="24" t="str">
        <f>IF(ISERR(MONTH(AA658)),TRIM(SUBSTITUTE(AA658,(RIGHT(TRIM(AA658),4)),"")),TEXT(AA658,"mmmm"))</f>
        <v>September</v>
      </c>
      <c r="AC658" s="24">
        <f>IF(ISERR(YEAR(AA658)),VALUE(RIGHT(TRIM(AA658),4)),YEAR(AA658))</f>
        <v>2016</v>
      </c>
      <c r="AD658" t="s">
        <v>457</v>
      </c>
      <c r="AE658" t="b">
        <f>VLOOKUP(AA658,duplicates!A:C,3,FALSE)</f>
        <v>1</v>
      </c>
      <c r="AF658" t="b">
        <f t="shared" si="6"/>
        <v>1</v>
      </c>
      <c r="AG658" s="23" t="b">
        <v>1</v>
      </c>
    </row>
    <row r="659" spans="1:33" x14ac:dyDescent="0.2">
      <c r="A659" t="s">
        <v>441</v>
      </c>
      <c r="B659">
        <v>2430</v>
      </c>
      <c r="C659" t="s">
        <v>283</v>
      </c>
      <c r="D659" t="s">
        <v>284</v>
      </c>
      <c r="E659" s="4">
        <f>IF(ISBLANK(G659),H659,G659)</f>
        <v>88</v>
      </c>
      <c r="F659" s="9" t="b">
        <f>AND(ISBLANK(G659),ISBLANK(H659))</f>
        <v>0</v>
      </c>
      <c r="H659" s="9">
        <v>88</v>
      </c>
      <c r="I659">
        <v>545</v>
      </c>
      <c r="J659" s="9" t="b">
        <f>AND(ISBLANK(K659),ISBLANK(L659))</f>
        <v>0</v>
      </c>
      <c r="L659" s="9">
        <v>88</v>
      </c>
      <c r="M659" s="15" t="b">
        <f>AND(ISBLANK(N659),ISBLANK(O659),ISBLANK(P659))</f>
        <v>0</v>
      </c>
      <c r="O659" s="15">
        <v>46</v>
      </c>
      <c r="Q659">
        <v>44</v>
      </c>
      <c r="R659" s="18" t="b">
        <f>AND(ISBLANK(S659),ISBLANK(T659))</f>
        <v>0</v>
      </c>
      <c r="S659" s="20">
        <v>0.96</v>
      </c>
      <c r="U659" s="15" t="b">
        <f>AND(ISBLANK(V659),ISBLANK(W659),ISBLANK(X659))</f>
        <v>0</v>
      </c>
      <c r="V659" s="16">
        <v>1</v>
      </c>
      <c r="Y659" s="13">
        <v>0.99</v>
      </c>
      <c r="AA659" s="3">
        <v>42614</v>
      </c>
      <c r="AB659" s="24" t="str">
        <f>IF(ISERR(MONTH(AA659)),TRIM(SUBSTITUTE(AA659,(RIGHT(TRIM(AA659),4)),"")),TEXT(AA659,"mmmm"))</f>
        <v>September</v>
      </c>
      <c r="AC659" s="24">
        <f>IF(ISERR(YEAR(AA659)),VALUE(RIGHT(TRIM(AA659),4)),YEAR(AA659))</f>
        <v>2016</v>
      </c>
      <c r="AD659" t="s">
        <v>457</v>
      </c>
      <c r="AE659" t="b">
        <f>VLOOKUP(AA659,duplicates!A:C,3,FALSE)</f>
        <v>1</v>
      </c>
      <c r="AF659" t="b">
        <f t="shared" si="6"/>
        <v>1</v>
      </c>
      <c r="AG659" s="23" t="b">
        <v>1</v>
      </c>
    </row>
    <row r="660" spans="1:33" x14ac:dyDescent="0.2">
      <c r="A660" t="s">
        <v>441</v>
      </c>
      <c r="B660">
        <v>2348</v>
      </c>
      <c r="C660" t="s">
        <v>147</v>
      </c>
      <c r="D660" t="s">
        <v>148</v>
      </c>
      <c r="E660" s="4">
        <f>IF(ISBLANK(G660),H660,G660)</f>
        <v>20</v>
      </c>
      <c r="F660" s="9" t="b">
        <f>AND(ISBLANK(G660),ISBLANK(H660))</f>
        <v>0</v>
      </c>
      <c r="H660" s="9">
        <v>20</v>
      </c>
      <c r="I660">
        <v>293</v>
      </c>
      <c r="J660" s="9" t="b">
        <f>AND(ISBLANK(K660),ISBLANK(L660))</f>
        <v>0</v>
      </c>
      <c r="L660" s="9">
        <v>20</v>
      </c>
      <c r="M660" s="15" t="b">
        <f>AND(ISBLANK(N660),ISBLANK(O660),ISBLANK(P660))</f>
        <v>0</v>
      </c>
      <c r="O660" s="15">
        <v>20</v>
      </c>
      <c r="Q660">
        <v>20</v>
      </c>
      <c r="R660" s="18" t="b">
        <f>AND(ISBLANK(S660),ISBLANK(T660))</f>
        <v>0</v>
      </c>
      <c r="S660" s="20">
        <v>1</v>
      </c>
      <c r="U660" s="15" t="b">
        <f>AND(ISBLANK(V660),ISBLANK(W660),ISBLANK(X660))</f>
        <v>0</v>
      </c>
      <c r="V660" s="16">
        <v>1</v>
      </c>
      <c r="Y660" s="13">
        <v>0.97</v>
      </c>
      <c r="AA660" s="3">
        <v>42614</v>
      </c>
      <c r="AB660" s="24" t="str">
        <f>IF(ISERR(MONTH(AA660)),TRIM(SUBSTITUTE(AA660,(RIGHT(TRIM(AA660),4)),"")),TEXT(AA660,"mmmm"))</f>
        <v>September</v>
      </c>
      <c r="AC660" s="24">
        <f>IF(ISERR(YEAR(AA660)),VALUE(RIGHT(TRIM(AA660),4)),YEAR(AA660))</f>
        <v>2016</v>
      </c>
      <c r="AD660" t="s">
        <v>457</v>
      </c>
      <c r="AE660" t="b">
        <f>VLOOKUP(AA660,duplicates!A:C,3,FALSE)</f>
        <v>1</v>
      </c>
      <c r="AF660" t="b">
        <f t="shared" si="6"/>
        <v>1</v>
      </c>
      <c r="AG660" s="23" t="b">
        <v>1</v>
      </c>
    </row>
    <row r="661" spans="1:33" x14ac:dyDescent="0.2">
      <c r="A661" t="s">
        <v>441</v>
      </c>
      <c r="B661">
        <v>2349</v>
      </c>
      <c r="C661" t="s">
        <v>49</v>
      </c>
      <c r="D661" t="s">
        <v>50</v>
      </c>
      <c r="E661" s="4">
        <f>IF(ISBLANK(G661),H661,G661)</f>
        <v>4</v>
      </c>
      <c r="F661" s="9" t="b">
        <f>AND(ISBLANK(G661),ISBLANK(H661))</f>
        <v>0</v>
      </c>
      <c r="H661" s="9">
        <v>4</v>
      </c>
      <c r="I661">
        <v>157</v>
      </c>
      <c r="J661" s="9" t="b">
        <f>AND(ISBLANK(K661),ISBLANK(L661))</f>
        <v>0</v>
      </c>
      <c r="L661" s="9">
        <v>4</v>
      </c>
      <c r="M661" s="15" t="b">
        <f>AND(ISBLANK(N661),ISBLANK(O661),ISBLANK(P661))</f>
        <v>0</v>
      </c>
      <c r="O661" s="15">
        <v>4</v>
      </c>
      <c r="Q661">
        <v>4</v>
      </c>
      <c r="R661" s="18" t="b">
        <f>AND(ISBLANK(S661),ISBLANK(T661))</f>
        <v>0</v>
      </c>
      <c r="S661" s="20">
        <v>1</v>
      </c>
      <c r="U661" s="15" t="b">
        <f>AND(ISBLANK(V661),ISBLANK(W661),ISBLANK(X661))</f>
        <v>0</v>
      </c>
      <c r="V661" s="16">
        <v>1</v>
      </c>
      <c r="Y661" s="13">
        <v>0.95</v>
      </c>
      <c r="AA661" s="3">
        <v>42614</v>
      </c>
      <c r="AB661" s="24" t="str">
        <f>IF(ISERR(MONTH(AA661)),TRIM(SUBSTITUTE(AA661,(RIGHT(TRIM(AA661),4)),"")),TEXT(AA661,"mmmm"))</f>
        <v>September</v>
      </c>
      <c r="AC661" s="24">
        <f>IF(ISERR(YEAR(AA661)),VALUE(RIGHT(TRIM(AA661),4)),YEAR(AA661))</f>
        <v>2016</v>
      </c>
      <c r="AD661" t="s">
        <v>457</v>
      </c>
      <c r="AE661" t="b">
        <f>VLOOKUP(AA661,duplicates!A:C,3,FALSE)</f>
        <v>1</v>
      </c>
      <c r="AF661" t="b">
        <f t="shared" si="6"/>
        <v>1</v>
      </c>
      <c r="AG661" s="23" t="b">
        <v>1</v>
      </c>
    </row>
    <row r="662" spans="1:33" x14ac:dyDescent="0.2">
      <c r="A662" t="s">
        <v>441</v>
      </c>
      <c r="B662">
        <v>2431</v>
      </c>
      <c r="C662" t="s">
        <v>255</v>
      </c>
      <c r="D662" t="s">
        <v>256</v>
      </c>
      <c r="E662" s="4">
        <f>IF(ISBLANK(G662),H662,G662)</f>
        <v>24</v>
      </c>
      <c r="F662" s="9" t="b">
        <f>AND(ISBLANK(G662),ISBLANK(H662))</f>
        <v>0</v>
      </c>
      <c r="H662" s="9">
        <v>24</v>
      </c>
      <c r="I662">
        <v>332</v>
      </c>
      <c r="J662" s="9" t="b">
        <f>AND(ISBLANK(K662),ISBLANK(L662))</f>
        <v>0</v>
      </c>
      <c r="L662" s="9">
        <v>6</v>
      </c>
      <c r="M662" s="15" t="b">
        <f>AND(ISBLANK(N662),ISBLANK(O662),ISBLANK(P662))</f>
        <v>0</v>
      </c>
      <c r="O662" s="15">
        <v>24</v>
      </c>
      <c r="Q662">
        <v>6</v>
      </c>
      <c r="R662" s="18" t="b">
        <f>AND(ISBLANK(S662),ISBLANK(T662))</f>
        <v>0</v>
      </c>
      <c r="S662" s="20">
        <v>0.25</v>
      </c>
      <c r="U662" s="15" t="b">
        <f>AND(ISBLANK(V662),ISBLANK(W662),ISBLANK(X662))</f>
        <v>0</v>
      </c>
      <c r="V662" s="16">
        <v>0.25</v>
      </c>
      <c r="Y662" s="13">
        <v>0.9</v>
      </c>
      <c r="AA662" s="3">
        <v>42614</v>
      </c>
      <c r="AB662" s="24" t="str">
        <f>IF(ISERR(MONTH(AA662)),TRIM(SUBSTITUTE(AA662,(RIGHT(TRIM(AA662),4)),"")),TEXT(AA662,"mmmm"))</f>
        <v>September</v>
      </c>
      <c r="AC662" s="24">
        <f>IF(ISERR(YEAR(AA662)),VALUE(RIGHT(TRIM(AA662),4)),YEAR(AA662))</f>
        <v>2016</v>
      </c>
      <c r="AD662" t="s">
        <v>457</v>
      </c>
      <c r="AE662" t="b">
        <f>VLOOKUP(AA662,duplicates!A:C,3,FALSE)</f>
        <v>1</v>
      </c>
      <c r="AF662" t="b">
        <f t="shared" si="6"/>
        <v>1</v>
      </c>
      <c r="AG662" s="23" t="b">
        <v>1</v>
      </c>
    </row>
    <row r="663" spans="1:33" x14ac:dyDescent="0.2">
      <c r="A663" t="s">
        <v>441</v>
      </c>
      <c r="B663">
        <v>2432</v>
      </c>
      <c r="C663" t="s">
        <v>357</v>
      </c>
      <c r="D663" t="s">
        <v>358</v>
      </c>
      <c r="E663" s="4">
        <f>IF(ISBLANK(G663),H663,G663)</f>
        <v>36</v>
      </c>
      <c r="F663" s="9" t="b">
        <f>AND(ISBLANK(G663),ISBLANK(H663))</f>
        <v>0</v>
      </c>
      <c r="H663" s="9">
        <v>36</v>
      </c>
      <c r="I663">
        <v>314</v>
      </c>
      <c r="J663" s="9" t="b">
        <f>AND(ISBLANK(K663),ISBLANK(L663))</f>
        <v>0</v>
      </c>
      <c r="L663" s="9">
        <v>36</v>
      </c>
      <c r="M663" s="15" t="b">
        <f>AND(ISBLANK(N663),ISBLANK(O663),ISBLANK(P663))</f>
        <v>0</v>
      </c>
      <c r="O663" s="15">
        <v>32</v>
      </c>
      <c r="Q663">
        <v>27</v>
      </c>
      <c r="R663" s="18" t="b">
        <f>AND(ISBLANK(S663),ISBLANK(T663))</f>
        <v>0</v>
      </c>
      <c r="S663" s="20">
        <v>0.84</v>
      </c>
      <c r="U663" s="15" t="b">
        <f>AND(ISBLANK(V663),ISBLANK(W663),ISBLANK(X663))</f>
        <v>0</v>
      </c>
      <c r="V663" s="16">
        <v>1</v>
      </c>
      <c r="Y663" s="13">
        <v>0.99</v>
      </c>
      <c r="AA663" s="3">
        <v>42614</v>
      </c>
      <c r="AB663" s="24" t="str">
        <f>IF(ISERR(MONTH(AA663)),TRIM(SUBSTITUTE(AA663,(RIGHT(TRIM(AA663),4)),"")),TEXT(AA663,"mmmm"))</f>
        <v>September</v>
      </c>
      <c r="AC663" s="24">
        <f>IF(ISERR(YEAR(AA663)),VALUE(RIGHT(TRIM(AA663),4)),YEAR(AA663))</f>
        <v>2016</v>
      </c>
      <c r="AD663" t="s">
        <v>457</v>
      </c>
      <c r="AE663" t="b">
        <f>VLOOKUP(AA663,duplicates!A:C,3,FALSE)</f>
        <v>1</v>
      </c>
      <c r="AF663" t="b">
        <f t="shared" si="6"/>
        <v>1</v>
      </c>
      <c r="AG663" s="23" t="b">
        <v>1</v>
      </c>
    </row>
    <row r="664" spans="1:33" x14ac:dyDescent="0.2">
      <c r="A664" t="s">
        <v>441</v>
      </c>
      <c r="B664">
        <v>2350</v>
      </c>
      <c r="C664" t="s">
        <v>65</v>
      </c>
      <c r="D664" t="s">
        <v>66</v>
      </c>
      <c r="E664" s="4">
        <f>IF(ISBLANK(G664),H664,G664)</f>
        <v>61</v>
      </c>
      <c r="F664" s="9" t="b">
        <f>AND(ISBLANK(G664),ISBLANK(H664))</f>
        <v>0</v>
      </c>
      <c r="H664" s="9">
        <v>61</v>
      </c>
      <c r="I664">
        <v>203</v>
      </c>
      <c r="J664" s="9" t="b">
        <f>AND(ISBLANK(K664),ISBLANK(L664))</f>
        <v>0</v>
      </c>
      <c r="L664" s="9">
        <v>61</v>
      </c>
      <c r="M664" s="15" t="b">
        <f>AND(ISBLANK(N664),ISBLANK(O664),ISBLANK(P664))</f>
        <v>0</v>
      </c>
      <c r="O664" s="15">
        <v>18</v>
      </c>
      <c r="Q664">
        <v>18</v>
      </c>
      <c r="R664" s="18" t="b">
        <f>AND(ISBLANK(S664),ISBLANK(T664))</f>
        <v>0</v>
      </c>
      <c r="S664" s="20">
        <v>1</v>
      </c>
      <c r="U664" s="15" t="b">
        <f>AND(ISBLANK(V664),ISBLANK(W664),ISBLANK(X664))</f>
        <v>0</v>
      </c>
      <c r="V664" s="16">
        <v>1</v>
      </c>
      <c r="Y664" s="13">
        <v>0.97</v>
      </c>
      <c r="AA664" s="3">
        <v>42614</v>
      </c>
      <c r="AB664" s="24" t="str">
        <f>IF(ISERR(MONTH(AA664)),TRIM(SUBSTITUTE(AA664,(RIGHT(TRIM(AA664),4)),"")),TEXT(AA664,"mmmm"))</f>
        <v>September</v>
      </c>
      <c r="AC664" s="24">
        <f>IF(ISERR(YEAR(AA664)),VALUE(RIGHT(TRIM(AA664),4)),YEAR(AA664))</f>
        <v>2016</v>
      </c>
      <c r="AD664" t="s">
        <v>457</v>
      </c>
      <c r="AE664" t="b">
        <f>VLOOKUP(AA664,duplicates!A:C,3,FALSE)</f>
        <v>1</v>
      </c>
      <c r="AF664" t="b">
        <f t="shared" si="6"/>
        <v>1</v>
      </c>
      <c r="AG664" s="23" t="b">
        <v>1</v>
      </c>
    </row>
    <row r="665" spans="1:33" x14ac:dyDescent="0.2">
      <c r="A665" t="s">
        <v>441</v>
      </c>
      <c r="B665">
        <v>2351</v>
      </c>
      <c r="C665" t="s">
        <v>352</v>
      </c>
      <c r="D665" t="s">
        <v>353</v>
      </c>
      <c r="E665" s="4" t="str">
        <f>IF(ISBLANK(G665),H665,G665)</f>
        <v>NIL RETURN</v>
      </c>
      <c r="F665" s="9" t="b">
        <f>AND(ISBLANK(G665),ISBLANK(H665))</f>
        <v>0</v>
      </c>
      <c r="H665" s="9" t="s">
        <v>317</v>
      </c>
      <c r="I665" t="s">
        <v>317</v>
      </c>
      <c r="J665" s="9" t="b">
        <f>AND(ISBLANK(K665),ISBLANK(L665))</f>
        <v>0</v>
      </c>
      <c r="L665" s="9" t="s">
        <v>317</v>
      </c>
      <c r="M665" s="15" t="b">
        <f>AND(ISBLANK(N665),ISBLANK(O665),ISBLANK(P665))</f>
        <v>0</v>
      </c>
      <c r="O665" s="15" t="s">
        <v>317</v>
      </c>
      <c r="Q665" t="s">
        <v>317</v>
      </c>
      <c r="R665" s="18" t="b">
        <f>AND(ISBLANK(S665),ISBLANK(T665))</f>
        <v>0</v>
      </c>
      <c r="S665" s="18" t="s">
        <v>27</v>
      </c>
      <c r="U665" s="15" t="b">
        <f>AND(ISBLANK(V665),ISBLANK(W665),ISBLANK(X665))</f>
        <v>0</v>
      </c>
      <c r="V665" s="15" t="s">
        <v>27</v>
      </c>
      <c r="Y665" s="12" t="s">
        <v>27</v>
      </c>
      <c r="AA665" s="3">
        <v>42614</v>
      </c>
      <c r="AB665" s="24" t="str">
        <f>IF(ISERR(MONTH(AA665)),TRIM(SUBSTITUTE(AA665,(RIGHT(TRIM(AA665),4)),"")),TEXT(AA665,"mmmm"))</f>
        <v>September</v>
      </c>
      <c r="AC665" s="24">
        <f>IF(ISERR(YEAR(AA665)),VALUE(RIGHT(TRIM(AA665),4)),YEAR(AA665))</f>
        <v>2016</v>
      </c>
      <c r="AD665" t="s">
        <v>457</v>
      </c>
      <c r="AE665" t="b">
        <f>VLOOKUP(AA665,duplicates!A:C,3,FALSE)</f>
        <v>1</v>
      </c>
      <c r="AF665" t="b">
        <f t="shared" si="6"/>
        <v>1</v>
      </c>
      <c r="AG665" s="23" t="b">
        <v>1</v>
      </c>
    </row>
    <row r="666" spans="1:33" x14ac:dyDescent="0.2">
      <c r="A666" t="s">
        <v>441</v>
      </c>
      <c r="B666">
        <v>2352</v>
      </c>
      <c r="C666" t="s">
        <v>125</v>
      </c>
      <c r="D666" t="s">
        <v>126</v>
      </c>
      <c r="E666" s="4">
        <f>IF(ISBLANK(G666),H666,G666)</f>
        <v>41</v>
      </c>
      <c r="F666" s="9" t="b">
        <f>AND(ISBLANK(G666),ISBLANK(H666))</f>
        <v>0</v>
      </c>
      <c r="H666" s="9">
        <v>41</v>
      </c>
      <c r="I666">
        <v>578</v>
      </c>
      <c r="J666" s="9" t="b">
        <f>AND(ISBLANK(K666),ISBLANK(L666))</f>
        <v>0</v>
      </c>
      <c r="L666" s="9">
        <v>39</v>
      </c>
      <c r="M666" s="15" t="b">
        <f>AND(ISBLANK(N666),ISBLANK(O666),ISBLANK(P666))</f>
        <v>0</v>
      </c>
      <c r="O666" s="15">
        <v>39</v>
      </c>
      <c r="Q666">
        <v>39</v>
      </c>
      <c r="R666" s="18" t="b">
        <f>AND(ISBLANK(S666),ISBLANK(T666))</f>
        <v>0</v>
      </c>
      <c r="S666" s="20">
        <v>1</v>
      </c>
      <c r="U666" s="15" t="b">
        <f>AND(ISBLANK(V666),ISBLANK(W666),ISBLANK(X666))</f>
        <v>0</v>
      </c>
      <c r="V666" s="16">
        <v>0.95</v>
      </c>
      <c r="Y666" s="13">
        <v>0.97</v>
      </c>
      <c r="AA666" s="3">
        <v>42614</v>
      </c>
      <c r="AB666" s="24" t="str">
        <f>IF(ISERR(MONTH(AA666)),TRIM(SUBSTITUTE(AA666,(RIGHT(TRIM(AA666),4)),"")),TEXT(AA666,"mmmm"))</f>
        <v>September</v>
      </c>
      <c r="AC666" s="24">
        <f>IF(ISERR(YEAR(AA666)),VALUE(RIGHT(TRIM(AA666),4)),YEAR(AA666))</f>
        <v>2016</v>
      </c>
      <c r="AD666" t="s">
        <v>457</v>
      </c>
      <c r="AE666" t="b">
        <f>VLOOKUP(AA666,duplicates!A:C,3,FALSE)</f>
        <v>1</v>
      </c>
      <c r="AF666" t="b">
        <f t="shared" si="6"/>
        <v>1</v>
      </c>
      <c r="AG666" s="23" t="b">
        <v>1</v>
      </c>
    </row>
    <row r="667" spans="1:33" x14ac:dyDescent="0.2">
      <c r="A667" t="s">
        <v>441</v>
      </c>
      <c r="B667">
        <v>2433</v>
      </c>
      <c r="C667" t="s">
        <v>267</v>
      </c>
      <c r="D667" t="s">
        <v>268</v>
      </c>
      <c r="E667" s="4">
        <f>IF(ISBLANK(G667),H667,G667)</f>
        <v>29</v>
      </c>
      <c r="F667" s="9" t="b">
        <f>AND(ISBLANK(G667),ISBLANK(H667))</f>
        <v>0</v>
      </c>
      <c r="H667" s="9">
        <v>29</v>
      </c>
      <c r="I667">
        <v>664</v>
      </c>
      <c r="J667" s="9" t="b">
        <f>AND(ISBLANK(K667),ISBLANK(L667))</f>
        <v>0</v>
      </c>
      <c r="L667" s="9">
        <v>27</v>
      </c>
      <c r="M667" s="15" t="b">
        <f>AND(ISBLANK(N667),ISBLANK(O667),ISBLANK(P667))</f>
        <v>0</v>
      </c>
      <c r="O667" s="15">
        <v>30</v>
      </c>
      <c r="Q667">
        <v>29</v>
      </c>
      <c r="R667" s="18" t="b">
        <f>AND(ISBLANK(S667),ISBLANK(T667))</f>
        <v>0</v>
      </c>
      <c r="S667" s="20">
        <v>0.97</v>
      </c>
      <c r="U667" s="15" t="b">
        <f>AND(ISBLANK(V667),ISBLANK(W667),ISBLANK(X667))</f>
        <v>0</v>
      </c>
      <c r="V667" s="16">
        <v>0.93</v>
      </c>
      <c r="Y667" s="13">
        <v>0.97</v>
      </c>
      <c r="AA667" s="3">
        <v>42614</v>
      </c>
      <c r="AB667" s="24" t="str">
        <f>IF(ISERR(MONTH(AA667)),TRIM(SUBSTITUTE(AA667,(RIGHT(TRIM(AA667),4)),"")),TEXT(AA667,"mmmm"))</f>
        <v>September</v>
      </c>
      <c r="AC667" s="24">
        <f>IF(ISERR(YEAR(AA667)),VALUE(RIGHT(TRIM(AA667),4)),YEAR(AA667))</f>
        <v>2016</v>
      </c>
      <c r="AD667" t="s">
        <v>457</v>
      </c>
      <c r="AE667" t="b">
        <f>VLOOKUP(AA667,duplicates!A:C,3,FALSE)</f>
        <v>1</v>
      </c>
      <c r="AF667" t="b">
        <f t="shared" si="6"/>
        <v>1</v>
      </c>
      <c r="AG667" s="23" t="b">
        <v>1</v>
      </c>
    </row>
    <row r="668" spans="1:33" x14ac:dyDescent="0.2">
      <c r="A668" t="s">
        <v>441</v>
      </c>
      <c r="B668">
        <v>2434</v>
      </c>
      <c r="C668" t="s">
        <v>337</v>
      </c>
      <c r="D668" t="s">
        <v>338</v>
      </c>
      <c r="E668" s="4">
        <f>IF(ISBLANK(G668),H668,G668)</f>
        <v>312</v>
      </c>
      <c r="F668" s="9" t="b">
        <f>AND(ISBLANK(G668),ISBLANK(H668))</f>
        <v>0</v>
      </c>
      <c r="H668" s="9">
        <v>312</v>
      </c>
      <c r="I668">
        <v>458</v>
      </c>
      <c r="J668" s="9" t="b">
        <f>AND(ISBLANK(K668),ISBLANK(L668))</f>
        <v>0</v>
      </c>
      <c r="L668" s="9">
        <v>180</v>
      </c>
      <c r="M668" s="15" t="b">
        <f>AND(ISBLANK(N668),ISBLANK(O668),ISBLANK(P668))</f>
        <v>0</v>
      </c>
      <c r="O668" s="15">
        <v>8</v>
      </c>
      <c r="Q668">
        <v>0</v>
      </c>
      <c r="R668" s="18" t="b">
        <f>AND(ISBLANK(S668),ISBLANK(T668))</f>
        <v>0</v>
      </c>
      <c r="S668" s="20">
        <v>0</v>
      </c>
      <c r="U668" s="15" t="b">
        <f>AND(ISBLANK(V668),ISBLANK(W668),ISBLANK(X668))</f>
        <v>0</v>
      </c>
      <c r="V668" s="16">
        <v>0.57999999999999996</v>
      </c>
      <c r="Y668" s="13">
        <v>0.72</v>
      </c>
      <c r="AA668" s="3">
        <v>42614</v>
      </c>
      <c r="AB668" s="24" t="str">
        <f>IF(ISERR(MONTH(AA668)),TRIM(SUBSTITUTE(AA668,(RIGHT(TRIM(AA668),4)),"")),TEXT(AA668,"mmmm"))</f>
        <v>September</v>
      </c>
      <c r="AC668" s="24">
        <f>IF(ISERR(YEAR(AA668)),VALUE(RIGHT(TRIM(AA668),4)),YEAR(AA668))</f>
        <v>2016</v>
      </c>
      <c r="AD668" t="s">
        <v>457</v>
      </c>
      <c r="AE668" t="b">
        <f>VLOOKUP(AA668,duplicates!A:C,3,FALSE)</f>
        <v>1</v>
      </c>
      <c r="AF668" t="b">
        <f t="shared" si="6"/>
        <v>1</v>
      </c>
      <c r="AG668" s="23" t="b">
        <v>1</v>
      </c>
    </row>
    <row r="669" spans="1:33" x14ac:dyDescent="0.2">
      <c r="A669" t="s">
        <v>441</v>
      </c>
      <c r="B669">
        <v>2435</v>
      </c>
      <c r="C669" t="s">
        <v>209</v>
      </c>
      <c r="D669" t="s">
        <v>210</v>
      </c>
      <c r="E669" s="4">
        <f>IF(ISBLANK(G669),H669,G669)</f>
        <v>302</v>
      </c>
      <c r="F669" s="9" t="b">
        <f>AND(ISBLANK(G669),ISBLANK(H669))</f>
        <v>0</v>
      </c>
      <c r="H669" s="9">
        <v>302</v>
      </c>
      <c r="I669">
        <v>580</v>
      </c>
      <c r="J669" s="9" t="b">
        <f>AND(ISBLANK(K669),ISBLANK(L669))</f>
        <v>0</v>
      </c>
      <c r="L669" s="9">
        <v>284</v>
      </c>
      <c r="M669" s="15" t="b">
        <f>AND(ISBLANK(N669),ISBLANK(O669),ISBLANK(P669))</f>
        <v>0</v>
      </c>
      <c r="O669" s="15">
        <v>0</v>
      </c>
      <c r="Q669">
        <v>0</v>
      </c>
      <c r="R669" s="18" t="b">
        <f>AND(ISBLANK(S669),ISBLANK(T669))</f>
        <v>0</v>
      </c>
      <c r="S669" s="18" t="s">
        <v>27</v>
      </c>
      <c r="U669" s="15" t="b">
        <f>AND(ISBLANK(V669),ISBLANK(W669),ISBLANK(X669))</f>
        <v>0</v>
      </c>
      <c r="V669" s="16">
        <v>0.94</v>
      </c>
      <c r="Y669" s="13">
        <v>0.91</v>
      </c>
      <c r="AA669" s="3">
        <v>42614</v>
      </c>
      <c r="AB669" s="24" t="str">
        <f>IF(ISERR(MONTH(AA669)),TRIM(SUBSTITUTE(AA669,(RIGHT(TRIM(AA669),4)),"")),TEXT(AA669,"mmmm"))</f>
        <v>September</v>
      </c>
      <c r="AC669" s="24">
        <f>IF(ISERR(YEAR(AA669)),VALUE(RIGHT(TRIM(AA669),4)),YEAR(AA669))</f>
        <v>2016</v>
      </c>
      <c r="AD669" t="s">
        <v>457</v>
      </c>
      <c r="AE669" t="b">
        <f>VLOOKUP(AA669,duplicates!A:C,3,FALSE)</f>
        <v>1</v>
      </c>
      <c r="AF669" t="b">
        <f t="shared" si="6"/>
        <v>1</v>
      </c>
      <c r="AG669" s="23" t="b">
        <v>1</v>
      </c>
    </row>
    <row r="670" spans="1:33" x14ac:dyDescent="0.2">
      <c r="A670" t="s">
        <v>441</v>
      </c>
      <c r="B670">
        <v>2353</v>
      </c>
      <c r="C670" t="s">
        <v>181</v>
      </c>
      <c r="D670" t="s">
        <v>182</v>
      </c>
      <c r="E670" s="4">
        <f>IF(ISBLANK(G670),H670,G670)</f>
        <v>79</v>
      </c>
      <c r="F670" s="9" t="b">
        <f>AND(ISBLANK(G670),ISBLANK(H670))</f>
        <v>0</v>
      </c>
      <c r="H670" s="9">
        <v>79</v>
      </c>
      <c r="I670">
        <v>436</v>
      </c>
      <c r="J670" s="9" t="b">
        <f>AND(ISBLANK(K670),ISBLANK(L670))</f>
        <v>0</v>
      </c>
      <c r="L670" s="9">
        <v>79</v>
      </c>
      <c r="M670" s="15" t="b">
        <f>AND(ISBLANK(N670),ISBLANK(O670),ISBLANK(P670))</f>
        <v>0</v>
      </c>
      <c r="O670" s="15">
        <v>49</v>
      </c>
      <c r="Q670">
        <v>49</v>
      </c>
      <c r="R670" s="18" t="b">
        <f>AND(ISBLANK(S670),ISBLANK(T670))</f>
        <v>0</v>
      </c>
      <c r="S670" s="20">
        <v>1</v>
      </c>
      <c r="U670" s="15" t="b">
        <f>AND(ISBLANK(V670),ISBLANK(W670),ISBLANK(X670))</f>
        <v>0</v>
      </c>
      <c r="V670" s="16">
        <v>1</v>
      </c>
      <c r="Y670" s="13">
        <v>1</v>
      </c>
      <c r="AA670" s="3">
        <v>42614</v>
      </c>
      <c r="AB670" s="24" t="str">
        <f>IF(ISERR(MONTH(AA670)),TRIM(SUBSTITUTE(AA670,(RIGHT(TRIM(AA670),4)),"")),TEXT(AA670,"mmmm"))</f>
        <v>September</v>
      </c>
      <c r="AC670" s="24">
        <f>IF(ISERR(YEAR(AA670)),VALUE(RIGHT(TRIM(AA670),4)),YEAR(AA670))</f>
        <v>2016</v>
      </c>
      <c r="AD670" t="s">
        <v>457</v>
      </c>
      <c r="AE670" t="b">
        <f>VLOOKUP(AA670,duplicates!A:C,3,FALSE)</f>
        <v>1</v>
      </c>
      <c r="AF670" t="b">
        <f t="shared" si="6"/>
        <v>1</v>
      </c>
      <c r="AG670" s="23" t="b">
        <v>1</v>
      </c>
    </row>
    <row r="671" spans="1:33" x14ac:dyDescent="0.2">
      <c r="A671" t="s">
        <v>441</v>
      </c>
      <c r="B671">
        <v>2436</v>
      </c>
      <c r="C671" t="s">
        <v>251</v>
      </c>
      <c r="D671" t="s">
        <v>252</v>
      </c>
      <c r="E671" s="4">
        <f>IF(ISBLANK(G671),H671,G671)</f>
        <v>49</v>
      </c>
      <c r="F671" s="9" t="b">
        <f>AND(ISBLANK(G671),ISBLANK(H671))</f>
        <v>0</v>
      </c>
      <c r="H671" s="9">
        <v>49</v>
      </c>
      <c r="I671">
        <v>334</v>
      </c>
      <c r="J671" s="9" t="b">
        <f>AND(ISBLANK(K671),ISBLANK(L671))</f>
        <v>0</v>
      </c>
      <c r="L671" s="9">
        <v>49</v>
      </c>
      <c r="M671" s="15" t="b">
        <f>AND(ISBLANK(N671),ISBLANK(O671),ISBLANK(P671))</f>
        <v>0</v>
      </c>
      <c r="O671" s="15">
        <v>9</v>
      </c>
      <c r="Q671">
        <v>9</v>
      </c>
      <c r="R671" s="18" t="b">
        <f>AND(ISBLANK(S671),ISBLANK(T671))</f>
        <v>0</v>
      </c>
      <c r="S671" s="20">
        <v>1</v>
      </c>
      <c r="U671" s="15" t="b">
        <f>AND(ISBLANK(V671),ISBLANK(W671),ISBLANK(X671))</f>
        <v>0</v>
      </c>
      <c r="V671" s="16">
        <v>1</v>
      </c>
      <c r="Y671" s="13">
        <v>0.96</v>
      </c>
      <c r="AA671" s="3">
        <v>42614</v>
      </c>
      <c r="AB671" s="24" t="str">
        <f>IF(ISERR(MONTH(AA671)),TRIM(SUBSTITUTE(AA671,(RIGHT(TRIM(AA671),4)),"")),TEXT(AA671,"mmmm"))</f>
        <v>September</v>
      </c>
      <c r="AC671" s="24">
        <f>IF(ISERR(YEAR(AA671)),VALUE(RIGHT(TRIM(AA671),4)),YEAR(AA671))</f>
        <v>2016</v>
      </c>
      <c r="AD671" t="s">
        <v>457</v>
      </c>
      <c r="AE671" t="b">
        <f>VLOOKUP(AA671,duplicates!A:C,3,FALSE)</f>
        <v>1</v>
      </c>
      <c r="AF671" t="b">
        <f t="shared" si="6"/>
        <v>1</v>
      </c>
      <c r="AG671" s="23" t="b">
        <v>1</v>
      </c>
    </row>
    <row r="672" spans="1:33" x14ac:dyDescent="0.2">
      <c r="A672" t="s">
        <v>441</v>
      </c>
      <c r="B672">
        <v>2437</v>
      </c>
      <c r="C672" t="s">
        <v>215</v>
      </c>
      <c r="D672" t="s">
        <v>216</v>
      </c>
      <c r="E672" s="4">
        <f>IF(ISBLANK(G672),H672,G672)</f>
        <v>12</v>
      </c>
      <c r="F672" s="9" t="b">
        <f>AND(ISBLANK(G672),ISBLANK(H672))</f>
        <v>0</v>
      </c>
      <c r="H672" s="9">
        <v>12</v>
      </c>
      <c r="I672">
        <v>243</v>
      </c>
      <c r="J672" s="9" t="b">
        <f>AND(ISBLANK(K672),ISBLANK(L672))</f>
        <v>0</v>
      </c>
      <c r="L672" s="9">
        <v>2</v>
      </c>
      <c r="M672" s="15" t="b">
        <f>AND(ISBLANK(N672),ISBLANK(O672),ISBLANK(P672))</f>
        <v>0</v>
      </c>
      <c r="O672" s="15">
        <v>2</v>
      </c>
      <c r="Q672">
        <v>2</v>
      </c>
      <c r="R672" s="18" t="b">
        <f>AND(ISBLANK(S672),ISBLANK(T672))</f>
        <v>0</v>
      </c>
      <c r="S672" s="20">
        <v>1</v>
      </c>
      <c r="U672" s="15" t="b">
        <f>AND(ISBLANK(V672),ISBLANK(W672),ISBLANK(X672))</f>
        <v>0</v>
      </c>
      <c r="V672" s="16">
        <v>0.17</v>
      </c>
      <c r="Y672" s="13">
        <v>0.85</v>
      </c>
      <c r="AA672" s="3">
        <v>42614</v>
      </c>
      <c r="AB672" s="24" t="str">
        <f>IF(ISERR(MONTH(AA672)),TRIM(SUBSTITUTE(AA672,(RIGHT(TRIM(AA672),4)),"")),TEXT(AA672,"mmmm"))</f>
        <v>September</v>
      </c>
      <c r="AC672" s="24">
        <f>IF(ISERR(YEAR(AA672)),VALUE(RIGHT(TRIM(AA672),4)),YEAR(AA672))</f>
        <v>2016</v>
      </c>
      <c r="AD672" t="s">
        <v>457</v>
      </c>
      <c r="AE672" t="b">
        <f>VLOOKUP(AA672,duplicates!A:C,3,FALSE)</f>
        <v>1</v>
      </c>
      <c r="AF672" t="b">
        <f t="shared" si="6"/>
        <v>1</v>
      </c>
      <c r="AG672" s="23" t="b">
        <v>1</v>
      </c>
    </row>
    <row r="673" spans="1:33" x14ac:dyDescent="0.2">
      <c r="A673" t="s">
        <v>441</v>
      </c>
      <c r="B673">
        <v>2354</v>
      </c>
      <c r="C673" t="s">
        <v>335</v>
      </c>
      <c r="D673" t="s">
        <v>114</v>
      </c>
      <c r="E673" s="4">
        <f>IF(ISBLANK(G673),H673,G673)</f>
        <v>30</v>
      </c>
      <c r="F673" s="9" t="b">
        <f>AND(ISBLANK(G673),ISBLANK(H673))</f>
        <v>0</v>
      </c>
      <c r="H673" s="9">
        <v>30</v>
      </c>
      <c r="I673">
        <v>489</v>
      </c>
      <c r="J673" s="9" t="b">
        <f>AND(ISBLANK(K673),ISBLANK(L673))</f>
        <v>0</v>
      </c>
      <c r="L673" s="9">
        <v>30</v>
      </c>
      <c r="M673" s="15" t="b">
        <f>AND(ISBLANK(N673),ISBLANK(O673),ISBLANK(P673))</f>
        <v>0</v>
      </c>
      <c r="O673" s="15">
        <v>17</v>
      </c>
      <c r="Q673">
        <v>17</v>
      </c>
      <c r="R673" s="18" t="b">
        <f>AND(ISBLANK(S673),ISBLANK(T673))</f>
        <v>0</v>
      </c>
      <c r="S673" s="20">
        <v>1</v>
      </c>
      <c r="U673" s="15" t="b">
        <f>AND(ISBLANK(V673),ISBLANK(W673),ISBLANK(X673))</f>
        <v>0</v>
      </c>
      <c r="V673" s="16">
        <v>1</v>
      </c>
      <c r="Y673" s="13">
        <v>0.94</v>
      </c>
      <c r="AA673" s="3">
        <v>42614</v>
      </c>
      <c r="AB673" s="24" t="str">
        <f>IF(ISERR(MONTH(AA673)),TRIM(SUBSTITUTE(AA673,(RIGHT(TRIM(AA673),4)),"")),TEXT(AA673,"mmmm"))</f>
        <v>September</v>
      </c>
      <c r="AC673" s="24">
        <f>IF(ISERR(YEAR(AA673)),VALUE(RIGHT(TRIM(AA673),4)),YEAR(AA673))</f>
        <v>2016</v>
      </c>
      <c r="AD673" t="s">
        <v>457</v>
      </c>
      <c r="AE673" t="b">
        <f>VLOOKUP(AA673,duplicates!A:C,3,FALSE)</f>
        <v>1</v>
      </c>
      <c r="AF673" t="b">
        <f t="shared" si="6"/>
        <v>1</v>
      </c>
      <c r="AG673" s="23" t="b">
        <v>1</v>
      </c>
    </row>
    <row r="674" spans="1:33" x14ac:dyDescent="0.2">
      <c r="A674" t="s">
        <v>441</v>
      </c>
      <c r="B674">
        <v>2355</v>
      </c>
      <c r="C674" t="s">
        <v>169</v>
      </c>
      <c r="D674" t="s">
        <v>170</v>
      </c>
      <c r="E674" s="4">
        <f>IF(ISBLANK(G674),H674,G674)</f>
        <v>52</v>
      </c>
      <c r="F674" s="9" t="b">
        <f>AND(ISBLANK(G674),ISBLANK(H674))</f>
        <v>0</v>
      </c>
      <c r="H674" s="9">
        <v>52</v>
      </c>
      <c r="I674">
        <v>380</v>
      </c>
      <c r="J674" s="9" t="b">
        <f>AND(ISBLANK(K674),ISBLANK(L674))</f>
        <v>0</v>
      </c>
      <c r="L674" s="9">
        <v>47</v>
      </c>
      <c r="M674" s="15" t="b">
        <f>AND(ISBLANK(N674),ISBLANK(O674),ISBLANK(P674))</f>
        <v>0</v>
      </c>
      <c r="O674" s="15">
        <v>1</v>
      </c>
      <c r="Q674">
        <v>1</v>
      </c>
      <c r="R674" s="18" t="b">
        <f>AND(ISBLANK(S674),ISBLANK(T674))</f>
        <v>0</v>
      </c>
      <c r="S674" s="20">
        <v>1</v>
      </c>
      <c r="U674" s="15" t="b">
        <f>AND(ISBLANK(V674),ISBLANK(W674),ISBLANK(X674))</f>
        <v>0</v>
      </c>
      <c r="V674" s="16">
        <v>0.9</v>
      </c>
      <c r="Y674" s="13">
        <v>0.92</v>
      </c>
      <c r="AA674" s="3">
        <v>42614</v>
      </c>
      <c r="AB674" s="24" t="str">
        <f>IF(ISERR(MONTH(AA674)),TRIM(SUBSTITUTE(AA674,(RIGHT(TRIM(AA674),4)),"")),TEXT(AA674,"mmmm"))</f>
        <v>September</v>
      </c>
      <c r="AC674" s="24">
        <f>IF(ISERR(YEAR(AA674)),VALUE(RIGHT(TRIM(AA674),4)),YEAR(AA674))</f>
        <v>2016</v>
      </c>
      <c r="AD674" t="s">
        <v>457</v>
      </c>
      <c r="AE674" t="b">
        <f>VLOOKUP(AA674,duplicates!A:C,3,FALSE)</f>
        <v>1</v>
      </c>
      <c r="AF674" t="b">
        <f t="shared" si="6"/>
        <v>1</v>
      </c>
      <c r="AG674" s="23" t="b">
        <v>1</v>
      </c>
    </row>
    <row r="675" spans="1:33" x14ac:dyDescent="0.2">
      <c r="A675" t="s">
        <v>441</v>
      </c>
      <c r="B675">
        <v>2438</v>
      </c>
      <c r="C675" t="s">
        <v>291</v>
      </c>
      <c r="D675" t="s">
        <v>292</v>
      </c>
      <c r="E675" s="4">
        <f>IF(ISBLANK(G675),H675,G675)</f>
        <v>95</v>
      </c>
      <c r="F675" s="9" t="b">
        <f>AND(ISBLANK(G675),ISBLANK(H675))</f>
        <v>0</v>
      </c>
      <c r="H675" s="9">
        <v>95</v>
      </c>
      <c r="I675">
        <v>1039</v>
      </c>
      <c r="J675" s="9" t="b">
        <f>AND(ISBLANK(K675),ISBLANK(L675))</f>
        <v>0</v>
      </c>
      <c r="L675" s="9">
        <v>95</v>
      </c>
      <c r="M675" s="15" t="b">
        <f>AND(ISBLANK(N675),ISBLANK(O675),ISBLANK(P675))</f>
        <v>0</v>
      </c>
      <c r="O675" s="15">
        <v>21</v>
      </c>
      <c r="Q675">
        <v>21</v>
      </c>
      <c r="R675" s="18" t="b">
        <f>AND(ISBLANK(S675),ISBLANK(T675))</f>
        <v>0</v>
      </c>
      <c r="S675" s="20">
        <v>1</v>
      </c>
      <c r="U675" s="15" t="b">
        <f>AND(ISBLANK(V675),ISBLANK(W675),ISBLANK(X675))</f>
        <v>0</v>
      </c>
      <c r="V675" s="16">
        <v>1</v>
      </c>
      <c r="Y675" s="13">
        <v>0.92</v>
      </c>
      <c r="AA675" s="3">
        <v>42614</v>
      </c>
      <c r="AB675" s="24" t="str">
        <f>IF(ISERR(MONTH(AA675)),TRIM(SUBSTITUTE(AA675,(RIGHT(TRIM(AA675),4)),"")),TEXT(AA675,"mmmm"))</f>
        <v>September</v>
      </c>
      <c r="AC675" s="24">
        <f>IF(ISERR(YEAR(AA675)),VALUE(RIGHT(TRIM(AA675),4)),YEAR(AA675))</f>
        <v>2016</v>
      </c>
      <c r="AD675" t="s">
        <v>457</v>
      </c>
      <c r="AE675" t="b">
        <f>VLOOKUP(AA675,duplicates!A:C,3,FALSE)</f>
        <v>1</v>
      </c>
      <c r="AF675" t="b">
        <f t="shared" si="6"/>
        <v>1</v>
      </c>
      <c r="AG675" s="23" t="b">
        <v>1</v>
      </c>
    </row>
    <row r="676" spans="1:33" x14ac:dyDescent="0.2">
      <c r="A676" t="s">
        <v>441</v>
      </c>
      <c r="B676">
        <v>2356</v>
      </c>
      <c r="C676" t="s">
        <v>420</v>
      </c>
      <c r="D676" t="s">
        <v>264</v>
      </c>
      <c r="E676" s="4">
        <f>IF(ISBLANK(G676),H676,G676)</f>
        <v>346</v>
      </c>
      <c r="F676" s="9" t="b">
        <f>AND(ISBLANK(G676),ISBLANK(H676))</f>
        <v>0</v>
      </c>
      <c r="H676" s="9">
        <v>346</v>
      </c>
      <c r="I676">
        <v>702</v>
      </c>
      <c r="J676" s="9" t="b">
        <f>AND(ISBLANK(K676),ISBLANK(L676))</f>
        <v>0</v>
      </c>
      <c r="L676" s="9">
        <v>297</v>
      </c>
      <c r="M676" s="15" t="b">
        <f>AND(ISBLANK(N676),ISBLANK(O676),ISBLANK(P676))</f>
        <v>0</v>
      </c>
      <c r="O676" s="15">
        <v>148</v>
      </c>
      <c r="Q676">
        <v>148</v>
      </c>
      <c r="R676" s="18" t="b">
        <f>AND(ISBLANK(S676),ISBLANK(T676))</f>
        <v>0</v>
      </c>
      <c r="S676" s="20">
        <v>1</v>
      </c>
      <c r="U676" s="15" t="b">
        <f>AND(ISBLANK(V676),ISBLANK(W676),ISBLANK(X676))</f>
        <v>0</v>
      </c>
      <c r="V676" s="16">
        <v>0.86</v>
      </c>
      <c r="Y676" s="13">
        <v>0.63</v>
      </c>
      <c r="AA676" s="3">
        <v>42614</v>
      </c>
      <c r="AB676" s="24" t="str">
        <f>IF(ISERR(MONTH(AA676)),TRIM(SUBSTITUTE(AA676,(RIGHT(TRIM(AA676),4)),"")),TEXT(AA676,"mmmm"))</f>
        <v>September</v>
      </c>
      <c r="AC676" s="24">
        <f>IF(ISERR(YEAR(AA676)),VALUE(RIGHT(TRIM(AA676),4)),YEAR(AA676))</f>
        <v>2016</v>
      </c>
      <c r="AD676" t="s">
        <v>457</v>
      </c>
      <c r="AE676" t="b">
        <f>VLOOKUP(AA676,duplicates!A:C,3,FALSE)</f>
        <v>1</v>
      </c>
      <c r="AF676" t="b">
        <f t="shared" si="6"/>
        <v>1</v>
      </c>
      <c r="AG676" s="23" t="b">
        <v>1</v>
      </c>
    </row>
    <row r="677" spans="1:33" x14ac:dyDescent="0.2">
      <c r="A677" t="s">
        <v>441</v>
      </c>
      <c r="B677">
        <v>2357</v>
      </c>
      <c r="C677" t="s">
        <v>89</v>
      </c>
      <c r="D677" t="s">
        <v>90</v>
      </c>
      <c r="E677" s="4">
        <f>IF(ISBLANK(G677),H677,G677)</f>
        <v>0</v>
      </c>
      <c r="F677" s="9" t="b">
        <f>AND(ISBLANK(G677),ISBLANK(H677))</f>
        <v>0</v>
      </c>
      <c r="H677" s="9">
        <v>0</v>
      </c>
      <c r="I677">
        <v>8</v>
      </c>
      <c r="J677" s="9" t="b">
        <f>AND(ISBLANK(K677),ISBLANK(L677))</f>
        <v>0</v>
      </c>
      <c r="L677" s="9">
        <v>0</v>
      </c>
      <c r="M677" s="15" t="b">
        <f>AND(ISBLANK(N677),ISBLANK(O677),ISBLANK(P677))</f>
        <v>0</v>
      </c>
      <c r="O677" s="15">
        <v>0</v>
      </c>
      <c r="Q677">
        <v>0</v>
      </c>
      <c r="R677" s="18" t="b">
        <f>AND(ISBLANK(S677),ISBLANK(T677))</f>
        <v>0</v>
      </c>
      <c r="S677" s="18" t="s">
        <v>27</v>
      </c>
      <c r="U677" s="15" t="b">
        <f>AND(ISBLANK(V677),ISBLANK(W677),ISBLANK(X677))</f>
        <v>0</v>
      </c>
      <c r="V677" s="15" t="s">
        <v>27</v>
      </c>
      <c r="Y677" s="13">
        <v>1</v>
      </c>
      <c r="AA677" s="3">
        <v>42614</v>
      </c>
      <c r="AB677" s="24" t="str">
        <f>IF(ISERR(MONTH(AA677)),TRIM(SUBSTITUTE(AA677,(RIGHT(TRIM(AA677),4)),"")),TEXT(AA677,"mmmm"))</f>
        <v>September</v>
      </c>
      <c r="AC677" s="24">
        <f>IF(ISERR(YEAR(AA677)),VALUE(RIGHT(TRIM(AA677),4)),YEAR(AA677))</f>
        <v>2016</v>
      </c>
      <c r="AD677" t="s">
        <v>457</v>
      </c>
      <c r="AE677" t="b">
        <f>VLOOKUP(AA677,duplicates!A:C,3,FALSE)</f>
        <v>1</v>
      </c>
      <c r="AF677" t="b">
        <f t="shared" si="6"/>
        <v>1</v>
      </c>
      <c r="AG677" s="23" t="b">
        <v>1</v>
      </c>
    </row>
    <row r="678" spans="1:33" x14ac:dyDescent="0.2">
      <c r="A678" t="s">
        <v>441</v>
      </c>
      <c r="B678">
        <v>2439</v>
      </c>
      <c r="C678" t="s">
        <v>275</v>
      </c>
      <c r="D678" t="s">
        <v>276</v>
      </c>
      <c r="E678" s="4">
        <f>IF(ISBLANK(G678),H678,G678)</f>
        <v>37</v>
      </c>
      <c r="F678" s="9" t="b">
        <f>AND(ISBLANK(G678),ISBLANK(H678))</f>
        <v>0</v>
      </c>
      <c r="H678" s="9">
        <v>37</v>
      </c>
      <c r="I678">
        <v>478</v>
      </c>
      <c r="J678" s="9" t="b">
        <f>AND(ISBLANK(K678),ISBLANK(L678))</f>
        <v>0</v>
      </c>
      <c r="L678" s="9">
        <v>30</v>
      </c>
      <c r="M678" s="15" t="b">
        <f>AND(ISBLANK(N678),ISBLANK(O678),ISBLANK(P678))</f>
        <v>0</v>
      </c>
      <c r="O678" s="15">
        <v>15</v>
      </c>
      <c r="Q678">
        <v>13</v>
      </c>
      <c r="R678" s="18" t="b">
        <f>AND(ISBLANK(S678),ISBLANK(T678))</f>
        <v>0</v>
      </c>
      <c r="S678" s="20">
        <v>0.87</v>
      </c>
      <c r="U678" s="15" t="b">
        <f>AND(ISBLANK(V678),ISBLANK(W678),ISBLANK(X678))</f>
        <v>0</v>
      </c>
      <c r="V678" s="16">
        <v>0.81</v>
      </c>
      <c r="Y678" s="13">
        <v>0.97</v>
      </c>
      <c r="AA678" s="3">
        <v>42614</v>
      </c>
      <c r="AB678" s="24" t="str">
        <f>IF(ISERR(MONTH(AA678)),TRIM(SUBSTITUTE(AA678,(RIGHT(TRIM(AA678),4)),"")),TEXT(AA678,"mmmm"))</f>
        <v>September</v>
      </c>
      <c r="AC678" s="24">
        <f>IF(ISERR(YEAR(AA678)),VALUE(RIGHT(TRIM(AA678),4)),YEAR(AA678))</f>
        <v>2016</v>
      </c>
      <c r="AD678" t="s">
        <v>457</v>
      </c>
      <c r="AE678" t="b">
        <f>VLOOKUP(AA678,duplicates!A:C,3,FALSE)</f>
        <v>1</v>
      </c>
      <c r="AF678" t="b">
        <f t="shared" si="6"/>
        <v>1</v>
      </c>
      <c r="AG678" s="23" t="b">
        <v>1</v>
      </c>
    </row>
    <row r="679" spans="1:33" x14ac:dyDescent="0.2">
      <c r="A679" t="s">
        <v>441</v>
      </c>
      <c r="B679">
        <v>2358</v>
      </c>
      <c r="C679" t="s">
        <v>91</v>
      </c>
      <c r="D679" t="s">
        <v>92</v>
      </c>
      <c r="E679" s="4">
        <f>IF(ISBLANK(G679),H679,G679)</f>
        <v>276</v>
      </c>
      <c r="F679" s="9" t="b">
        <f>AND(ISBLANK(G679),ISBLANK(H679))</f>
        <v>0</v>
      </c>
      <c r="H679" s="9">
        <v>276</v>
      </c>
      <c r="I679">
        <v>318</v>
      </c>
      <c r="J679" s="9" t="b">
        <f>AND(ISBLANK(K679),ISBLANK(L679))</f>
        <v>0</v>
      </c>
      <c r="L679" s="9">
        <v>276</v>
      </c>
      <c r="M679" s="15" t="b">
        <f>AND(ISBLANK(N679),ISBLANK(O679),ISBLANK(P679))</f>
        <v>0</v>
      </c>
      <c r="O679" s="15">
        <v>121</v>
      </c>
      <c r="Q679">
        <v>121</v>
      </c>
      <c r="R679" s="18" t="b">
        <f>AND(ISBLANK(S679),ISBLANK(T679))</f>
        <v>0</v>
      </c>
      <c r="S679" s="20">
        <v>1</v>
      </c>
      <c r="U679" s="15" t="b">
        <f>AND(ISBLANK(V679),ISBLANK(W679),ISBLANK(X679))</f>
        <v>0</v>
      </c>
      <c r="V679" s="16">
        <v>1</v>
      </c>
      <c r="Y679" s="13">
        <v>0.98</v>
      </c>
      <c r="AA679" s="3">
        <v>42614</v>
      </c>
      <c r="AB679" s="24" t="str">
        <f>IF(ISERR(MONTH(AA679)),TRIM(SUBSTITUTE(AA679,(RIGHT(TRIM(AA679),4)),"")),TEXT(AA679,"mmmm"))</f>
        <v>September</v>
      </c>
      <c r="AC679" s="24">
        <f>IF(ISERR(YEAR(AA679)),VALUE(RIGHT(TRIM(AA679),4)),YEAR(AA679))</f>
        <v>2016</v>
      </c>
      <c r="AD679" t="s">
        <v>457</v>
      </c>
      <c r="AE679" t="b">
        <f>VLOOKUP(AA679,duplicates!A:C,3,FALSE)</f>
        <v>1</v>
      </c>
      <c r="AF679" t="b">
        <f t="shared" si="6"/>
        <v>1</v>
      </c>
      <c r="AG679" s="23" t="b">
        <v>1</v>
      </c>
    </row>
    <row r="680" spans="1:33" x14ac:dyDescent="0.2">
      <c r="A680" t="s">
        <v>441</v>
      </c>
      <c r="B680">
        <v>2440</v>
      </c>
      <c r="C680" t="s">
        <v>375</v>
      </c>
      <c r="D680" t="s">
        <v>376</v>
      </c>
      <c r="E680" s="4" t="str">
        <f>IF(ISBLANK(G680),H680,G680)</f>
        <v>NOT IN MONTH</v>
      </c>
      <c r="F680" s="9" t="b">
        <f>AND(ISBLANK(G680),ISBLANK(H680))</f>
        <v>0</v>
      </c>
      <c r="H680" s="9" t="s">
        <v>356</v>
      </c>
      <c r="I680" t="s">
        <v>356</v>
      </c>
      <c r="J680" s="9" t="b">
        <f>AND(ISBLANK(K680),ISBLANK(L680))</f>
        <v>0</v>
      </c>
      <c r="L680" s="9" t="s">
        <v>356</v>
      </c>
      <c r="M680" s="15" t="b">
        <f>AND(ISBLANK(N680),ISBLANK(O680),ISBLANK(P680))</f>
        <v>0</v>
      </c>
      <c r="O680" s="15" t="s">
        <v>356</v>
      </c>
      <c r="Q680" t="s">
        <v>356</v>
      </c>
      <c r="R680" s="18" t="b">
        <f>AND(ISBLANK(S680),ISBLANK(T680))</f>
        <v>0</v>
      </c>
      <c r="S680" s="18" t="s">
        <v>27</v>
      </c>
      <c r="U680" s="15" t="b">
        <f>AND(ISBLANK(V680),ISBLANK(W680),ISBLANK(X680))</f>
        <v>0</v>
      </c>
      <c r="V680" s="15" t="s">
        <v>27</v>
      </c>
      <c r="Y680" s="12" t="s">
        <v>27</v>
      </c>
      <c r="AA680" s="3">
        <v>42614</v>
      </c>
      <c r="AB680" s="24" t="str">
        <f>IF(ISERR(MONTH(AA680)),TRIM(SUBSTITUTE(AA680,(RIGHT(TRIM(AA680),4)),"")),TEXT(AA680,"mmmm"))</f>
        <v>September</v>
      </c>
      <c r="AC680" s="24">
        <f>IF(ISERR(YEAR(AA680)),VALUE(RIGHT(TRIM(AA680),4)),YEAR(AA680))</f>
        <v>2016</v>
      </c>
      <c r="AD680" t="s">
        <v>457</v>
      </c>
      <c r="AE680" t="b">
        <f>VLOOKUP(AA680,duplicates!A:C,3,FALSE)</f>
        <v>1</v>
      </c>
      <c r="AF680" t="b">
        <f t="shared" si="6"/>
        <v>1</v>
      </c>
      <c r="AG680" s="23" t="b">
        <v>1</v>
      </c>
    </row>
    <row r="681" spans="1:33" x14ac:dyDescent="0.2">
      <c r="A681" t="s">
        <v>441</v>
      </c>
      <c r="B681">
        <v>2359</v>
      </c>
      <c r="C681" t="s">
        <v>354</v>
      </c>
      <c r="D681" t="s">
        <v>355</v>
      </c>
      <c r="E681" s="4">
        <f>IF(ISBLANK(G681),H681,G681)</f>
        <v>97</v>
      </c>
      <c r="F681" s="9" t="b">
        <f>AND(ISBLANK(G681),ISBLANK(H681))</f>
        <v>0</v>
      </c>
      <c r="H681" s="9">
        <v>97</v>
      </c>
      <c r="I681">
        <v>610</v>
      </c>
      <c r="J681" s="9" t="b">
        <f>AND(ISBLANK(K681),ISBLANK(L681))</f>
        <v>0</v>
      </c>
      <c r="L681" s="9">
        <v>97</v>
      </c>
      <c r="M681" s="15" t="b">
        <f>AND(ISBLANK(N681),ISBLANK(O681),ISBLANK(P681))</f>
        <v>0</v>
      </c>
      <c r="O681" s="15">
        <v>42</v>
      </c>
      <c r="Q681">
        <v>42</v>
      </c>
      <c r="R681" s="18" t="b">
        <f>AND(ISBLANK(S681),ISBLANK(T681))</f>
        <v>0</v>
      </c>
      <c r="S681" s="20">
        <v>1</v>
      </c>
      <c r="U681" s="15" t="b">
        <f>AND(ISBLANK(V681),ISBLANK(W681),ISBLANK(X681))</f>
        <v>0</v>
      </c>
      <c r="V681" s="16">
        <v>1</v>
      </c>
      <c r="Y681" s="13">
        <v>0.9</v>
      </c>
      <c r="AA681" s="3">
        <v>42614</v>
      </c>
      <c r="AB681" s="24" t="str">
        <f>IF(ISERR(MONTH(AA681)),TRIM(SUBSTITUTE(AA681,(RIGHT(TRIM(AA681),4)),"")),TEXT(AA681,"mmmm"))</f>
        <v>September</v>
      </c>
      <c r="AC681" s="24">
        <f>IF(ISERR(YEAR(AA681)),VALUE(RIGHT(TRIM(AA681),4)),YEAR(AA681))</f>
        <v>2016</v>
      </c>
      <c r="AD681" t="s">
        <v>457</v>
      </c>
      <c r="AE681" t="b">
        <f>VLOOKUP(AA681,duplicates!A:C,3,FALSE)</f>
        <v>1</v>
      </c>
      <c r="AF681" t="b">
        <f t="shared" si="6"/>
        <v>1</v>
      </c>
      <c r="AG681" s="23" t="b">
        <v>1</v>
      </c>
    </row>
    <row r="682" spans="1:33" x14ac:dyDescent="0.2">
      <c r="A682" t="s">
        <v>441</v>
      </c>
      <c r="B682">
        <v>2441</v>
      </c>
      <c r="C682" t="s">
        <v>231</v>
      </c>
      <c r="D682" t="s">
        <v>232</v>
      </c>
      <c r="E682" s="4">
        <f>IF(ISBLANK(G682),H682,G682)</f>
        <v>85</v>
      </c>
      <c r="F682" s="9" t="b">
        <f>AND(ISBLANK(G682),ISBLANK(H682))</f>
        <v>0</v>
      </c>
      <c r="H682" s="9">
        <v>85</v>
      </c>
      <c r="I682">
        <v>414</v>
      </c>
      <c r="J682" s="9" t="b">
        <f>AND(ISBLANK(K682),ISBLANK(L682))</f>
        <v>0</v>
      </c>
      <c r="L682" s="9">
        <v>85</v>
      </c>
      <c r="M682" s="15" t="b">
        <f>AND(ISBLANK(N682),ISBLANK(O682),ISBLANK(P682))</f>
        <v>0</v>
      </c>
      <c r="O682" s="15">
        <v>47</v>
      </c>
      <c r="Q682">
        <v>47</v>
      </c>
      <c r="R682" s="18" t="b">
        <f>AND(ISBLANK(S682),ISBLANK(T682))</f>
        <v>0</v>
      </c>
      <c r="S682" s="20">
        <v>1</v>
      </c>
      <c r="U682" s="15" t="b">
        <f>AND(ISBLANK(V682),ISBLANK(W682),ISBLANK(X682))</f>
        <v>0</v>
      </c>
      <c r="V682" s="16">
        <v>1</v>
      </c>
      <c r="Y682" s="13">
        <v>0.93</v>
      </c>
      <c r="AA682" s="3">
        <v>42614</v>
      </c>
      <c r="AB682" s="24" t="str">
        <f>IF(ISERR(MONTH(AA682)),TRIM(SUBSTITUTE(AA682,(RIGHT(TRIM(AA682),4)),"")),TEXT(AA682,"mmmm"))</f>
        <v>September</v>
      </c>
      <c r="AC682" s="24">
        <f>IF(ISERR(YEAR(AA682)),VALUE(RIGHT(TRIM(AA682),4)),YEAR(AA682))</f>
        <v>2016</v>
      </c>
      <c r="AD682" t="s">
        <v>457</v>
      </c>
      <c r="AE682" t="b">
        <f>VLOOKUP(AA682,duplicates!A:C,3,FALSE)</f>
        <v>1</v>
      </c>
      <c r="AF682" t="b">
        <f t="shared" si="6"/>
        <v>1</v>
      </c>
      <c r="AG682" s="23" t="b">
        <v>1</v>
      </c>
    </row>
    <row r="683" spans="1:33" x14ac:dyDescent="0.2">
      <c r="A683" t="s">
        <v>441</v>
      </c>
      <c r="B683">
        <v>2360</v>
      </c>
      <c r="C683" t="s">
        <v>149</v>
      </c>
      <c r="D683" t="s">
        <v>150</v>
      </c>
      <c r="E683" s="4">
        <f>IF(ISBLANK(G683),H683,G683)</f>
        <v>0</v>
      </c>
      <c r="F683" s="9" t="b">
        <f>AND(ISBLANK(G683),ISBLANK(H683))</f>
        <v>0</v>
      </c>
      <c r="H683" s="9">
        <v>0</v>
      </c>
      <c r="I683">
        <v>10</v>
      </c>
      <c r="J683" s="9" t="b">
        <f>AND(ISBLANK(K683),ISBLANK(L683))</f>
        <v>0</v>
      </c>
      <c r="L683" s="9">
        <v>0</v>
      </c>
      <c r="M683" s="15" t="b">
        <f>AND(ISBLANK(N683),ISBLANK(O683),ISBLANK(P683))</f>
        <v>0</v>
      </c>
      <c r="O683" s="15">
        <v>0</v>
      </c>
      <c r="Q683">
        <v>0</v>
      </c>
      <c r="R683" s="18" t="b">
        <f>AND(ISBLANK(S683),ISBLANK(T683))</f>
        <v>0</v>
      </c>
      <c r="S683" s="18" t="s">
        <v>27</v>
      </c>
      <c r="U683" s="15" t="b">
        <f>AND(ISBLANK(V683),ISBLANK(W683),ISBLANK(X683))</f>
        <v>0</v>
      </c>
      <c r="V683" s="15" t="s">
        <v>27</v>
      </c>
      <c r="Y683" s="13">
        <v>0.9</v>
      </c>
      <c r="AA683" s="3">
        <v>42614</v>
      </c>
      <c r="AB683" s="24" t="str">
        <f>IF(ISERR(MONTH(AA683)),TRIM(SUBSTITUTE(AA683,(RIGHT(TRIM(AA683),4)),"")),TEXT(AA683,"mmmm"))</f>
        <v>September</v>
      </c>
      <c r="AC683" s="24">
        <f>IF(ISERR(YEAR(AA683)),VALUE(RIGHT(TRIM(AA683),4)),YEAR(AA683))</f>
        <v>2016</v>
      </c>
      <c r="AD683" t="s">
        <v>457</v>
      </c>
      <c r="AE683" t="b">
        <f>VLOOKUP(AA683,duplicates!A:C,3,FALSE)</f>
        <v>1</v>
      </c>
      <c r="AF683" t="b">
        <f t="shared" si="6"/>
        <v>1</v>
      </c>
      <c r="AG683" s="23" t="b">
        <v>1</v>
      </c>
    </row>
    <row r="684" spans="1:33" x14ac:dyDescent="0.2">
      <c r="A684" t="s">
        <v>441</v>
      </c>
      <c r="B684">
        <v>2361</v>
      </c>
      <c r="C684" t="s">
        <v>105</v>
      </c>
      <c r="D684" t="s">
        <v>106</v>
      </c>
      <c r="E684" s="4">
        <f>IF(ISBLANK(G684),H684,G684)</f>
        <v>60</v>
      </c>
      <c r="F684" s="9" t="b">
        <f>AND(ISBLANK(G684),ISBLANK(H684))</f>
        <v>0</v>
      </c>
      <c r="H684" s="9">
        <v>60</v>
      </c>
      <c r="I684">
        <v>429</v>
      </c>
      <c r="J684" s="9" t="b">
        <f>AND(ISBLANK(K684),ISBLANK(L684))</f>
        <v>0</v>
      </c>
      <c r="L684" s="9">
        <v>60</v>
      </c>
      <c r="M684" s="15" t="b">
        <f>AND(ISBLANK(N684),ISBLANK(O684),ISBLANK(P684))</f>
        <v>0</v>
      </c>
      <c r="O684" s="15">
        <v>43</v>
      </c>
      <c r="Q684">
        <v>43</v>
      </c>
      <c r="R684" s="18" t="b">
        <f>AND(ISBLANK(S684),ISBLANK(T684))</f>
        <v>0</v>
      </c>
      <c r="S684" s="20">
        <v>1</v>
      </c>
      <c r="U684" s="15" t="b">
        <f>AND(ISBLANK(V684),ISBLANK(W684),ISBLANK(X684))</f>
        <v>0</v>
      </c>
      <c r="V684" s="16">
        <v>1</v>
      </c>
      <c r="Y684" s="13">
        <v>0.9</v>
      </c>
      <c r="AA684" s="3">
        <v>42614</v>
      </c>
      <c r="AB684" s="24" t="str">
        <f>IF(ISERR(MONTH(AA684)),TRIM(SUBSTITUTE(AA684,(RIGHT(TRIM(AA684),4)),"")),TEXT(AA684,"mmmm"))</f>
        <v>September</v>
      </c>
      <c r="AC684" s="24">
        <f>IF(ISERR(YEAR(AA684)),VALUE(RIGHT(TRIM(AA684),4)),YEAR(AA684))</f>
        <v>2016</v>
      </c>
      <c r="AD684" t="s">
        <v>457</v>
      </c>
      <c r="AE684" t="b">
        <f>VLOOKUP(AA684,duplicates!A:C,3,FALSE)</f>
        <v>1</v>
      </c>
      <c r="AF684" t="b">
        <f t="shared" si="6"/>
        <v>1</v>
      </c>
      <c r="AG684" s="23" t="b">
        <v>1</v>
      </c>
    </row>
    <row r="685" spans="1:33" x14ac:dyDescent="0.2">
      <c r="A685" t="s">
        <v>441</v>
      </c>
      <c r="B685">
        <v>2362</v>
      </c>
      <c r="C685" t="s">
        <v>163</v>
      </c>
      <c r="D685" t="s">
        <v>164</v>
      </c>
      <c r="E685" s="4">
        <f>IF(ISBLANK(G685),H685,G685)</f>
        <v>0</v>
      </c>
      <c r="F685" s="9" t="b">
        <f>AND(ISBLANK(G685),ISBLANK(H685))</f>
        <v>0</v>
      </c>
      <c r="H685" s="9">
        <v>0</v>
      </c>
      <c r="I685">
        <v>34</v>
      </c>
      <c r="J685" s="9" t="b">
        <f>AND(ISBLANK(K685),ISBLANK(L685))</f>
        <v>0</v>
      </c>
      <c r="L685" s="9">
        <v>0</v>
      </c>
      <c r="M685" s="15" t="b">
        <f>AND(ISBLANK(N685),ISBLANK(O685),ISBLANK(P685))</f>
        <v>0</v>
      </c>
      <c r="O685" s="15">
        <v>0</v>
      </c>
      <c r="Q685">
        <v>0</v>
      </c>
      <c r="R685" s="18" t="b">
        <f>AND(ISBLANK(S685),ISBLANK(T685))</f>
        <v>0</v>
      </c>
      <c r="S685" s="18" t="s">
        <v>27</v>
      </c>
      <c r="U685" s="15" t="b">
        <f>AND(ISBLANK(V685),ISBLANK(W685),ISBLANK(X685))</f>
        <v>0</v>
      </c>
      <c r="V685" s="15" t="s">
        <v>27</v>
      </c>
      <c r="Y685" s="13">
        <v>1</v>
      </c>
      <c r="AA685" s="3">
        <v>42614</v>
      </c>
      <c r="AB685" s="24" t="str">
        <f>IF(ISERR(MONTH(AA685)),TRIM(SUBSTITUTE(AA685,(RIGHT(TRIM(AA685),4)),"")),TEXT(AA685,"mmmm"))</f>
        <v>September</v>
      </c>
      <c r="AC685" s="24">
        <f>IF(ISERR(YEAR(AA685)),VALUE(RIGHT(TRIM(AA685),4)),YEAR(AA685))</f>
        <v>2016</v>
      </c>
      <c r="AD685" t="s">
        <v>457</v>
      </c>
      <c r="AE685" t="b">
        <f>VLOOKUP(AA685,duplicates!A:C,3,FALSE)</f>
        <v>1</v>
      </c>
      <c r="AF685" t="b">
        <f t="shared" si="6"/>
        <v>1</v>
      </c>
      <c r="AG685" s="23" t="b">
        <v>1</v>
      </c>
    </row>
    <row r="686" spans="1:33" x14ac:dyDescent="0.2">
      <c r="A686" t="s">
        <v>441</v>
      </c>
      <c r="B686">
        <v>2442</v>
      </c>
      <c r="C686" t="s">
        <v>223</v>
      </c>
      <c r="D686" t="s">
        <v>224</v>
      </c>
      <c r="E686" s="4">
        <f>IF(ISBLANK(G686),H686,G686)</f>
        <v>36</v>
      </c>
      <c r="F686" s="9" t="b">
        <f>AND(ISBLANK(G686),ISBLANK(H686))</f>
        <v>0</v>
      </c>
      <c r="H686" s="9">
        <v>36</v>
      </c>
      <c r="I686">
        <v>380</v>
      </c>
      <c r="J686" s="9" t="b">
        <f>AND(ISBLANK(K686),ISBLANK(L686))</f>
        <v>0</v>
      </c>
      <c r="L686" s="9">
        <v>36</v>
      </c>
      <c r="M686" s="15" t="b">
        <f>AND(ISBLANK(N686),ISBLANK(O686),ISBLANK(P686))</f>
        <v>0</v>
      </c>
      <c r="O686" s="15">
        <v>20</v>
      </c>
      <c r="Q686">
        <v>20</v>
      </c>
      <c r="R686" s="18" t="b">
        <f>AND(ISBLANK(S686),ISBLANK(T686))</f>
        <v>0</v>
      </c>
      <c r="S686" s="20">
        <v>1</v>
      </c>
      <c r="U686" s="15" t="b">
        <f>AND(ISBLANK(V686),ISBLANK(W686),ISBLANK(X686))</f>
        <v>0</v>
      </c>
      <c r="V686" s="16">
        <v>1</v>
      </c>
      <c r="Y686" s="13">
        <v>0.99</v>
      </c>
      <c r="AA686" s="3">
        <v>42614</v>
      </c>
      <c r="AB686" s="24" t="str">
        <f>IF(ISERR(MONTH(AA686)),TRIM(SUBSTITUTE(AA686,(RIGHT(TRIM(AA686),4)),"")),TEXT(AA686,"mmmm"))</f>
        <v>September</v>
      </c>
      <c r="AC686" s="24">
        <f>IF(ISERR(YEAR(AA686)),VALUE(RIGHT(TRIM(AA686),4)),YEAR(AA686))</f>
        <v>2016</v>
      </c>
      <c r="AD686" t="s">
        <v>457</v>
      </c>
      <c r="AE686" t="b">
        <f>VLOOKUP(AA686,duplicates!A:C,3,FALSE)</f>
        <v>1</v>
      </c>
      <c r="AF686" t="b">
        <f t="shared" si="6"/>
        <v>1</v>
      </c>
      <c r="AG686" s="23" t="b">
        <v>1</v>
      </c>
    </row>
    <row r="687" spans="1:33" x14ac:dyDescent="0.2">
      <c r="A687" t="s">
        <v>441</v>
      </c>
      <c r="B687">
        <v>2363</v>
      </c>
      <c r="C687" t="s">
        <v>99</v>
      </c>
      <c r="D687" t="s">
        <v>100</v>
      </c>
      <c r="E687" s="4">
        <f>IF(ISBLANK(G687),H687,G687)</f>
        <v>453</v>
      </c>
      <c r="F687" s="9" t="b">
        <f>AND(ISBLANK(G687),ISBLANK(H687))</f>
        <v>0</v>
      </c>
      <c r="H687" s="9">
        <v>453</v>
      </c>
      <c r="I687">
        <v>518</v>
      </c>
      <c r="J687" s="9" t="b">
        <f>AND(ISBLANK(K687),ISBLANK(L687))</f>
        <v>0</v>
      </c>
      <c r="L687" s="9">
        <v>453</v>
      </c>
      <c r="M687" s="15" t="b">
        <f>AND(ISBLANK(N687),ISBLANK(O687),ISBLANK(P687))</f>
        <v>0</v>
      </c>
      <c r="O687" s="15">
        <v>204</v>
      </c>
      <c r="Q687">
        <v>204</v>
      </c>
      <c r="R687" s="18" t="b">
        <f>AND(ISBLANK(S687),ISBLANK(T687))</f>
        <v>0</v>
      </c>
      <c r="S687" s="20">
        <v>1</v>
      </c>
      <c r="U687" s="15" t="b">
        <f>AND(ISBLANK(V687),ISBLANK(W687),ISBLANK(X687))</f>
        <v>0</v>
      </c>
      <c r="V687" s="16">
        <v>1</v>
      </c>
      <c r="Y687" s="13">
        <v>0.9</v>
      </c>
      <c r="AA687" s="3">
        <v>42614</v>
      </c>
      <c r="AB687" s="24" t="str">
        <f>IF(ISERR(MONTH(AA687)),TRIM(SUBSTITUTE(AA687,(RIGHT(TRIM(AA687),4)),"")),TEXT(AA687,"mmmm"))</f>
        <v>September</v>
      </c>
      <c r="AC687" s="24">
        <f>IF(ISERR(YEAR(AA687)),VALUE(RIGHT(TRIM(AA687),4)),YEAR(AA687))</f>
        <v>2016</v>
      </c>
      <c r="AD687" t="s">
        <v>457</v>
      </c>
      <c r="AE687" t="b">
        <f>VLOOKUP(AA687,duplicates!A:C,3,FALSE)</f>
        <v>1</v>
      </c>
      <c r="AF687" t="b">
        <f t="shared" si="6"/>
        <v>1</v>
      </c>
      <c r="AG687" s="23" t="b">
        <v>1</v>
      </c>
    </row>
    <row r="688" spans="1:33" x14ac:dyDescent="0.2">
      <c r="A688" t="s">
        <v>441</v>
      </c>
      <c r="B688">
        <v>2364</v>
      </c>
      <c r="C688" t="s">
        <v>34</v>
      </c>
      <c r="D688" t="s">
        <v>35</v>
      </c>
      <c r="E688" s="4">
        <f>IF(ISBLANK(G688),H688,G688)</f>
        <v>218</v>
      </c>
      <c r="F688" s="9" t="b">
        <f>AND(ISBLANK(G688),ISBLANK(H688))</f>
        <v>0</v>
      </c>
      <c r="H688" s="9">
        <v>218</v>
      </c>
      <c r="I688">
        <v>591</v>
      </c>
      <c r="J688" s="9" t="b">
        <f>AND(ISBLANK(K688),ISBLANK(L688))</f>
        <v>0</v>
      </c>
      <c r="L688" s="9">
        <v>200</v>
      </c>
      <c r="M688" s="15" t="b">
        <f>AND(ISBLANK(N688),ISBLANK(O688),ISBLANK(P688))</f>
        <v>0</v>
      </c>
      <c r="O688" s="15">
        <v>160</v>
      </c>
      <c r="Q688">
        <v>160</v>
      </c>
      <c r="R688" s="18" t="b">
        <f>AND(ISBLANK(S688),ISBLANK(T688))</f>
        <v>0</v>
      </c>
      <c r="S688" s="20">
        <v>1</v>
      </c>
      <c r="U688" s="15" t="b">
        <f>AND(ISBLANK(V688),ISBLANK(W688),ISBLANK(X688))</f>
        <v>0</v>
      </c>
      <c r="V688" s="16">
        <v>0.92</v>
      </c>
      <c r="Y688" s="13">
        <v>0.84</v>
      </c>
      <c r="AA688" s="3">
        <v>42614</v>
      </c>
      <c r="AB688" s="24" t="str">
        <f>IF(ISERR(MONTH(AA688)),TRIM(SUBSTITUTE(AA688,(RIGHT(TRIM(AA688),4)),"")),TEXT(AA688,"mmmm"))</f>
        <v>September</v>
      </c>
      <c r="AC688" s="24">
        <f>IF(ISERR(YEAR(AA688)),VALUE(RIGHT(TRIM(AA688),4)),YEAR(AA688))</f>
        <v>2016</v>
      </c>
      <c r="AD688" t="s">
        <v>457</v>
      </c>
      <c r="AE688" t="b">
        <f>VLOOKUP(AA688,duplicates!A:C,3,FALSE)</f>
        <v>1</v>
      </c>
      <c r="AF688" t="b">
        <f t="shared" si="6"/>
        <v>1</v>
      </c>
      <c r="AG688" s="23" t="b">
        <v>1</v>
      </c>
    </row>
    <row r="689" spans="1:33" x14ac:dyDescent="0.2">
      <c r="A689" t="s">
        <v>441</v>
      </c>
      <c r="B689">
        <v>2443</v>
      </c>
      <c r="C689" t="s">
        <v>253</v>
      </c>
      <c r="D689" t="s">
        <v>254</v>
      </c>
      <c r="E689" s="4">
        <f>IF(ISBLANK(G689),H689,G689)</f>
        <v>3</v>
      </c>
      <c r="F689" s="9" t="b">
        <f>AND(ISBLANK(G689),ISBLANK(H689))</f>
        <v>0</v>
      </c>
      <c r="H689" s="9">
        <v>3</v>
      </c>
      <c r="I689">
        <v>406</v>
      </c>
      <c r="J689" s="9" t="b">
        <f>AND(ISBLANK(K689),ISBLANK(L689))</f>
        <v>0</v>
      </c>
      <c r="L689" s="9">
        <v>3</v>
      </c>
      <c r="M689" s="15" t="b">
        <f>AND(ISBLANK(N689),ISBLANK(O689),ISBLANK(P689))</f>
        <v>0</v>
      </c>
      <c r="O689" s="15">
        <v>2</v>
      </c>
      <c r="Q689">
        <v>2</v>
      </c>
      <c r="R689" s="18" t="b">
        <f>AND(ISBLANK(S689),ISBLANK(T689))</f>
        <v>0</v>
      </c>
      <c r="S689" s="20">
        <v>1</v>
      </c>
      <c r="U689" s="15" t="b">
        <f>AND(ISBLANK(V689),ISBLANK(W689),ISBLANK(X689))</f>
        <v>0</v>
      </c>
      <c r="V689" s="16">
        <v>1</v>
      </c>
      <c r="Y689" s="13">
        <v>0.95</v>
      </c>
      <c r="AA689" s="3">
        <v>42614</v>
      </c>
      <c r="AB689" s="24" t="str">
        <f>IF(ISERR(MONTH(AA689)),TRIM(SUBSTITUTE(AA689,(RIGHT(TRIM(AA689),4)),"")),TEXT(AA689,"mmmm"))</f>
        <v>September</v>
      </c>
      <c r="AC689" s="24">
        <f>IF(ISERR(YEAR(AA689)),VALUE(RIGHT(TRIM(AA689),4)),YEAR(AA689))</f>
        <v>2016</v>
      </c>
      <c r="AD689" t="s">
        <v>457</v>
      </c>
      <c r="AE689" t="b">
        <f>VLOOKUP(AA689,duplicates!A:C,3,FALSE)</f>
        <v>1</v>
      </c>
      <c r="AF689" t="b">
        <f t="shared" si="6"/>
        <v>1</v>
      </c>
      <c r="AG689" s="23" t="b">
        <v>1</v>
      </c>
    </row>
    <row r="690" spans="1:33" x14ac:dyDescent="0.2">
      <c r="A690" t="s">
        <v>441</v>
      </c>
      <c r="B690">
        <v>2444</v>
      </c>
      <c r="C690" t="s">
        <v>359</v>
      </c>
      <c r="D690" t="s">
        <v>360</v>
      </c>
      <c r="E690" s="4">
        <f>IF(ISBLANK(G690),H690,G690)</f>
        <v>0</v>
      </c>
      <c r="F690" s="9" t="b">
        <f>AND(ISBLANK(G690),ISBLANK(H690))</f>
        <v>0</v>
      </c>
      <c r="H690" s="9">
        <v>0</v>
      </c>
      <c r="I690">
        <v>2</v>
      </c>
      <c r="J690" s="9" t="b">
        <f>AND(ISBLANK(K690),ISBLANK(L690))</f>
        <v>0</v>
      </c>
      <c r="L690" s="9">
        <v>0</v>
      </c>
      <c r="M690" s="15" t="b">
        <f>AND(ISBLANK(N690),ISBLANK(O690),ISBLANK(P690))</f>
        <v>0</v>
      </c>
      <c r="O690" s="15">
        <v>0</v>
      </c>
      <c r="Q690">
        <v>0</v>
      </c>
      <c r="R690" s="18" t="b">
        <f>AND(ISBLANK(S690),ISBLANK(T690))</f>
        <v>0</v>
      </c>
      <c r="S690" s="18" t="s">
        <v>27</v>
      </c>
      <c r="U690" s="15" t="b">
        <f>AND(ISBLANK(V690),ISBLANK(W690),ISBLANK(X690))</f>
        <v>0</v>
      </c>
      <c r="V690" s="15" t="s">
        <v>27</v>
      </c>
      <c r="Y690" s="13">
        <v>1</v>
      </c>
      <c r="AA690" s="3">
        <v>42614</v>
      </c>
      <c r="AB690" s="24" t="str">
        <f>IF(ISERR(MONTH(AA690)),TRIM(SUBSTITUTE(AA690,(RIGHT(TRIM(AA690),4)),"")),TEXT(AA690,"mmmm"))</f>
        <v>September</v>
      </c>
      <c r="AC690" s="24">
        <f>IF(ISERR(YEAR(AA690)),VALUE(RIGHT(TRIM(AA690),4)),YEAR(AA690))</f>
        <v>2016</v>
      </c>
      <c r="AD690" t="s">
        <v>457</v>
      </c>
      <c r="AE690" t="b">
        <f>VLOOKUP(AA690,duplicates!A:C,3,FALSE)</f>
        <v>1</v>
      </c>
      <c r="AF690" t="b">
        <f t="shared" si="6"/>
        <v>1</v>
      </c>
      <c r="AG690" s="23" t="b">
        <v>1</v>
      </c>
    </row>
    <row r="691" spans="1:33" x14ac:dyDescent="0.2">
      <c r="A691" t="s">
        <v>441</v>
      </c>
      <c r="B691">
        <v>2365</v>
      </c>
      <c r="C691" t="s">
        <v>21</v>
      </c>
      <c r="D691" t="s">
        <v>22</v>
      </c>
      <c r="E691" s="4">
        <f>IF(ISBLANK(G691),H691,G691)</f>
        <v>33</v>
      </c>
      <c r="F691" s="9" t="b">
        <f>AND(ISBLANK(G691),ISBLANK(H691))</f>
        <v>0</v>
      </c>
      <c r="H691" s="9">
        <v>33</v>
      </c>
      <c r="I691">
        <v>252</v>
      </c>
      <c r="J691" s="9" t="b">
        <f>AND(ISBLANK(K691),ISBLANK(L691))</f>
        <v>0</v>
      </c>
      <c r="L691" s="9">
        <v>32</v>
      </c>
      <c r="M691" s="15" t="b">
        <f>AND(ISBLANK(N691),ISBLANK(O691),ISBLANK(P691))</f>
        <v>0</v>
      </c>
      <c r="O691" s="15">
        <v>27</v>
      </c>
      <c r="Q691">
        <v>26</v>
      </c>
      <c r="R691" s="18" t="b">
        <f>AND(ISBLANK(S691),ISBLANK(T691))</f>
        <v>0</v>
      </c>
      <c r="S691" s="20">
        <v>0.96</v>
      </c>
      <c r="U691" s="15" t="b">
        <f>AND(ISBLANK(V691),ISBLANK(W691),ISBLANK(X691))</f>
        <v>0</v>
      </c>
      <c r="V691" s="16">
        <v>0.97</v>
      </c>
      <c r="Y691" s="13">
        <v>0.93</v>
      </c>
      <c r="AA691" s="3">
        <v>42614</v>
      </c>
      <c r="AB691" s="24" t="str">
        <f>IF(ISERR(MONTH(AA691)),TRIM(SUBSTITUTE(AA691,(RIGHT(TRIM(AA691),4)),"")),TEXT(AA691,"mmmm"))</f>
        <v>September</v>
      </c>
      <c r="AC691" s="24">
        <f>IF(ISERR(YEAR(AA691)),VALUE(RIGHT(TRIM(AA691),4)),YEAR(AA691))</f>
        <v>2016</v>
      </c>
      <c r="AD691" t="s">
        <v>457</v>
      </c>
      <c r="AE691" t="b">
        <f>VLOOKUP(AA691,duplicates!A:C,3,FALSE)</f>
        <v>1</v>
      </c>
      <c r="AF691" t="b">
        <f t="shared" si="6"/>
        <v>1</v>
      </c>
      <c r="AG691" s="23" t="b">
        <v>1</v>
      </c>
    </row>
    <row r="692" spans="1:33" x14ac:dyDescent="0.2">
      <c r="A692" t="s">
        <v>441</v>
      </c>
      <c r="B692">
        <v>2366</v>
      </c>
      <c r="C692" t="s">
        <v>390</v>
      </c>
      <c r="D692" t="s">
        <v>222</v>
      </c>
      <c r="E692" s="4">
        <f>IF(ISBLANK(G692),H692,G692)</f>
        <v>43</v>
      </c>
      <c r="F692" s="9" t="b">
        <f>AND(ISBLANK(G692),ISBLANK(H692))</f>
        <v>0</v>
      </c>
      <c r="H692" s="9">
        <v>43</v>
      </c>
      <c r="I692">
        <v>533</v>
      </c>
      <c r="J692" s="9" t="b">
        <f>AND(ISBLANK(K692),ISBLANK(L692))</f>
        <v>0</v>
      </c>
      <c r="L692" s="9">
        <v>41</v>
      </c>
      <c r="M692" s="15" t="b">
        <f>AND(ISBLANK(N692),ISBLANK(O692),ISBLANK(P692))</f>
        <v>0</v>
      </c>
      <c r="O692" s="15">
        <v>7</v>
      </c>
      <c r="Q692">
        <v>7</v>
      </c>
      <c r="R692" s="18" t="b">
        <f>AND(ISBLANK(S692),ISBLANK(T692))</f>
        <v>0</v>
      </c>
      <c r="S692" s="20">
        <v>1</v>
      </c>
      <c r="U692" s="15" t="b">
        <f>AND(ISBLANK(V692),ISBLANK(W692),ISBLANK(X692))</f>
        <v>0</v>
      </c>
      <c r="V692" s="16">
        <v>0.95</v>
      </c>
      <c r="Y692" s="13">
        <v>0.87</v>
      </c>
      <c r="AA692" s="3">
        <v>42614</v>
      </c>
      <c r="AB692" s="24" t="str">
        <f>IF(ISERR(MONTH(AA692)),TRIM(SUBSTITUTE(AA692,(RIGHT(TRIM(AA692),4)),"")),TEXT(AA692,"mmmm"))</f>
        <v>September</v>
      </c>
      <c r="AC692" s="24">
        <f>IF(ISERR(YEAR(AA692)),VALUE(RIGHT(TRIM(AA692),4)),YEAR(AA692))</f>
        <v>2016</v>
      </c>
      <c r="AD692" t="s">
        <v>457</v>
      </c>
      <c r="AE692" t="b">
        <f>VLOOKUP(AA692,duplicates!A:C,3,FALSE)</f>
        <v>1</v>
      </c>
      <c r="AF692" t="b">
        <f t="shared" si="6"/>
        <v>1</v>
      </c>
      <c r="AG692" s="23" t="b">
        <v>1</v>
      </c>
    </row>
    <row r="693" spans="1:33" x14ac:dyDescent="0.2">
      <c r="A693" t="s">
        <v>441</v>
      </c>
      <c r="B693">
        <v>2367</v>
      </c>
      <c r="C693" t="s">
        <v>129</v>
      </c>
      <c r="D693" t="s">
        <v>130</v>
      </c>
      <c r="E693" s="4">
        <f>IF(ISBLANK(G693),H693,G693)</f>
        <v>39</v>
      </c>
      <c r="F693" s="9" t="b">
        <f>AND(ISBLANK(G693),ISBLANK(H693))</f>
        <v>0</v>
      </c>
      <c r="H693" s="9">
        <v>39</v>
      </c>
      <c r="I693">
        <v>285</v>
      </c>
      <c r="J693" s="9" t="b">
        <f>AND(ISBLANK(K693),ISBLANK(L693))</f>
        <v>0</v>
      </c>
      <c r="L693" s="9">
        <v>36</v>
      </c>
      <c r="M693" s="15" t="b">
        <f>AND(ISBLANK(N693),ISBLANK(O693),ISBLANK(P693))</f>
        <v>0</v>
      </c>
      <c r="O693" s="15">
        <v>10</v>
      </c>
      <c r="Q693">
        <v>9</v>
      </c>
      <c r="R693" s="18" t="b">
        <f>AND(ISBLANK(S693),ISBLANK(T693))</f>
        <v>0</v>
      </c>
      <c r="S693" s="20">
        <v>0.9</v>
      </c>
      <c r="U693" s="15" t="b">
        <f>AND(ISBLANK(V693),ISBLANK(W693),ISBLANK(X693))</f>
        <v>0</v>
      </c>
      <c r="V693" s="16">
        <v>0.92</v>
      </c>
      <c r="Y693" s="13">
        <v>1</v>
      </c>
      <c r="AA693" s="3">
        <v>42614</v>
      </c>
      <c r="AB693" s="24" t="str">
        <f>IF(ISERR(MONTH(AA693)),TRIM(SUBSTITUTE(AA693,(RIGHT(TRIM(AA693),4)),"")),TEXT(AA693,"mmmm"))</f>
        <v>September</v>
      </c>
      <c r="AC693" s="24">
        <f>IF(ISERR(YEAR(AA693)),VALUE(RIGHT(TRIM(AA693),4)),YEAR(AA693))</f>
        <v>2016</v>
      </c>
      <c r="AD693" t="s">
        <v>457</v>
      </c>
      <c r="AE693" t="b">
        <f>VLOOKUP(AA693,duplicates!A:C,3,FALSE)</f>
        <v>1</v>
      </c>
      <c r="AF693" t="b">
        <f t="shared" si="6"/>
        <v>1</v>
      </c>
      <c r="AG693" s="23" t="b">
        <v>1</v>
      </c>
    </row>
    <row r="694" spans="1:33" x14ac:dyDescent="0.2">
      <c r="A694" t="s">
        <v>441</v>
      </c>
      <c r="B694">
        <v>2368</v>
      </c>
      <c r="C694" t="s">
        <v>143</v>
      </c>
      <c r="D694" t="s">
        <v>144</v>
      </c>
      <c r="E694" s="4">
        <f>IF(ISBLANK(G694),H694,G694)</f>
        <v>19</v>
      </c>
      <c r="F694" s="9" t="b">
        <f>AND(ISBLANK(G694),ISBLANK(H694))</f>
        <v>0</v>
      </c>
      <c r="H694" s="9">
        <v>19</v>
      </c>
      <c r="I694">
        <v>118</v>
      </c>
      <c r="J694" s="9" t="b">
        <f>AND(ISBLANK(K694),ISBLANK(L694))</f>
        <v>0</v>
      </c>
      <c r="L694" s="9">
        <v>19</v>
      </c>
      <c r="M694" s="15" t="b">
        <f>AND(ISBLANK(N694),ISBLANK(O694),ISBLANK(P694))</f>
        <v>0</v>
      </c>
      <c r="O694" s="15">
        <v>15</v>
      </c>
      <c r="Q694">
        <v>15</v>
      </c>
      <c r="R694" s="18" t="b">
        <f>AND(ISBLANK(S694),ISBLANK(T694))</f>
        <v>0</v>
      </c>
      <c r="S694" s="20">
        <v>1</v>
      </c>
      <c r="U694" s="15" t="b">
        <f>AND(ISBLANK(V694),ISBLANK(W694),ISBLANK(X694))</f>
        <v>0</v>
      </c>
      <c r="V694" s="16">
        <v>1</v>
      </c>
      <c r="Y694" s="13">
        <v>0.94</v>
      </c>
      <c r="AA694" s="3">
        <v>42614</v>
      </c>
      <c r="AB694" s="24" t="str">
        <f>IF(ISERR(MONTH(AA694)),TRIM(SUBSTITUTE(AA694,(RIGHT(TRIM(AA694),4)),"")),TEXT(AA694,"mmmm"))</f>
        <v>September</v>
      </c>
      <c r="AC694" s="24">
        <f>IF(ISERR(YEAR(AA694)),VALUE(RIGHT(TRIM(AA694),4)),YEAR(AA694))</f>
        <v>2016</v>
      </c>
      <c r="AD694" t="s">
        <v>457</v>
      </c>
      <c r="AE694" t="b">
        <f>VLOOKUP(AA694,duplicates!A:C,3,FALSE)</f>
        <v>1</v>
      </c>
      <c r="AF694" t="b">
        <f t="shared" si="6"/>
        <v>1</v>
      </c>
      <c r="AG694" s="23" t="b">
        <v>1</v>
      </c>
    </row>
    <row r="695" spans="1:33" x14ac:dyDescent="0.2">
      <c r="A695" t="s">
        <v>441</v>
      </c>
      <c r="B695">
        <v>2445</v>
      </c>
      <c r="C695" t="s">
        <v>297</v>
      </c>
      <c r="D695" t="s">
        <v>298</v>
      </c>
      <c r="E695" s="4">
        <f>IF(ISBLANK(G695),H695,G695)</f>
        <v>33</v>
      </c>
      <c r="F695" s="9" t="b">
        <f>AND(ISBLANK(G695),ISBLANK(H695))</f>
        <v>0</v>
      </c>
      <c r="H695" s="9">
        <v>33</v>
      </c>
      <c r="I695">
        <v>154</v>
      </c>
      <c r="J695" s="9" t="b">
        <f>AND(ISBLANK(K695),ISBLANK(L695))</f>
        <v>0</v>
      </c>
      <c r="L695" s="9">
        <v>32</v>
      </c>
      <c r="M695" s="15" t="b">
        <f>AND(ISBLANK(N695),ISBLANK(O695),ISBLANK(P695))</f>
        <v>0</v>
      </c>
      <c r="O695" s="15">
        <v>15</v>
      </c>
      <c r="Q695">
        <v>14</v>
      </c>
      <c r="R695" s="18" t="b">
        <f>AND(ISBLANK(S695),ISBLANK(T695))</f>
        <v>0</v>
      </c>
      <c r="S695" s="20">
        <v>0.93</v>
      </c>
      <c r="U695" s="15" t="b">
        <f>AND(ISBLANK(V695),ISBLANK(W695),ISBLANK(X695))</f>
        <v>0</v>
      </c>
      <c r="V695" s="16">
        <v>0.97</v>
      </c>
      <c r="Y695" s="13">
        <v>0.94</v>
      </c>
      <c r="AA695" s="3">
        <v>42614</v>
      </c>
      <c r="AB695" s="24" t="str">
        <f>IF(ISERR(MONTH(AA695)),TRIM(SUBSTITUTE(AA695,(RIGHT(TRIM(AA695),4)),"")),TEXT(AA695,"mmmm"))</f>
        <v>September</v>
      </c>
      <c r="AC695" s="24">
        <f>IF(ISERR(YEAR(AA695)),VALUE(RIGHT(TRIM(AA695),4)),YEAR(AA695))</f>
        <v>2016</v>
      </c>
      <c r="AD695" t="s">
        <v>457</v>
      </c>
      <c r="AE695" t="b">
        <f>VLOOKUP(AA695,duplicates!A:C,3,FALSE)</f>
        <v>1</v>
      </c>
      <c r="AF695" t="b">
        <f t="shared" si="6"/>
        <v>1</v>
      </c>
      <c r="AG695" s="23" t="b">
        <v>1</v>
      </c>
    </row>
    <row r="696" spans="1:33" x14ac:dyDescent="0.2">
      <c r="A696" t="s">
        <v>441</v>
      </c>
      <c r="B696">
        <v>2369</v>
      </c>
      <c r="C696" t="s">
        <v>103</v>
      </c>
      <c r="D696" t="s">
        <v>104</v>
      </c>
      <c r="E696" s="4">
        <f>IF(ISBLANK(G696),H696,G696)</f>
        <v>252</v>
      </c>
      <c r="F696" s="9" t="b">
        <f>AND(ISBLANK(G696),ISBLANK(H696))</f>
        <v>0</v>
      </c>
      <c r="H696" s="9">
        <v>252</v>
      </c>
      <c r="I696">
        <v>730</v>
      </c>
      <c r="J696" s="9" t="b">
        <f>AND(ISBLANK(K696),ISBLANK(L696))</f>
        <v>0</v>
      </c>
      <c r="L696" s="9">
        <v>252</v>
      </c>
      <c r="M696" s="15" t="b">
        <f>AND(ISBLANK(N696),ISBLANK(O696),ISBLANK(P696))</f>
        <v>0</v>
      </c>
      <c r="O696" s="15">
        <v>146</v>
      </c>
      <c r="Q696">
        <v>146</v>
      </c>
      <c r="R696" s="18" t="b">
        <f>AND(ISBLANK(S696),ISBLANK(T696))</f>
        <v>0</v>
      </c>
      <c r="S696" s="20">
        <v>1</v>
      </c>
      <c r="U696" s="15" t="b">
        <f>AND(ISBLANK(V696),ISBLANK(W696),ISBLANK(X696))</f>
        <v>0</v>
      </c>
      <c r="V696" s="16">
        <v>1</v>
      </c>
      <c r="Y696" s="13">
        <v>0.96</v>
      </c>
      <c r="AA696" s="3">
        <v>42614</v>
      </c>
      <c r="AB696" s="24" t="str">
        <f>IF(ISERR(MONTH(AA696)),TRIM(SUBSTITUTE(AA696,(RIGHT(TRIM(AA696),4)),"")),TEXT(AA696,"mmmm"))</f>
        <v>September</v>
      </c>
      <c r="AC696" s="24">
        <f>IF(ISERR(YEAR(AA696)),VALUE(RIGHT(TRIM(AA696),4)),YEAR(AA696))</f>
        <v>2016</v>
      </c>
      <c r="AD696" t="s">
        <v>457</v>
      </c>
      <c r="AE696" t="b">
        <f>VLOOKUP(AA696,duplicates!A:C,3,FALSE)</f>
        <v>1</v>
      </c>
      <c r="AF696" t="b">
        <f t="shared" si="6"/>
        <v>1</v>
      </c>
      <c r="AG696" s="23" t="b">
        <v>1</v>
      </c>
    </row>
    <row r="697" spans="1:33" x14ac:dyDescent="0.2">
      <c r="A697" t="s">
        <v>441</v>
      </c>
      <c r="B697">
        <v>2370</v>
      </c>
      <c r="C697" t="s">
        <v>119</v>
      </c>
      <c r="D697" t="s">
        <v>120</v>
      </c>
      <c r="E697" s="4">
        <f>IF(ISBLANK(G697),H697,G697)</f>
        <v>5</v>
      </c>
      <c r="F697" s="9" t="b">
        <f>AND(ISBLANK(G697),ISBLANK(H697))</f>
        <v>0</v>
      </c>
      <c r="H697" s="9">
        <v>5</v>
      </c>
      <c r="I697">
        <v>599</v>
      </c>
      <c r="J697" s="9" t="b">
        <f>AND(ISBLANK(K697),ISBLANK(L697))</f>
        <v>0</v>
      </c>
      <c r="L697" s="9">
        <v>5</v>
      </c>
      <c r="M697" s="15" t="b">
        <f>AND(ISBLANK(N697),ISBLANK(O697),ISBLANK(P697))</f>
        <v>0</v>
      </c>
      <c r="O697" s="15">
        <v>4</v>
      </c>
      <c r="Q697">
        <v>4</v>
      </c>
      <c r="R697" s="18" t="b">
        <f>AND(ISBLANK(S697),ISBLANK(T697))</f>
        <v>0</v>
      </c>
      <c r="S697" s="20">
        <v>1</v>
      </c>
      <c r="U697" s="15" t="b">
        <f>AND(ISBLANK(V697),ISBLANK(W697),ISBLANK(X697))</f>
        <v>0</v>
      </c>
      <c r="V697" s="16">
        <v>1</v>
      </c>
      <c r="Y697" s="13">
        <v>0.9</v>
      </c>
      <c r="AA697" s="3">
        <v>42614</v>
      </c>
      <c r="AB697" s="24" t="str">
        <f>IF(ISERR(MONTH(AA697)),TRIM(SUBSTITUTE(AA697,(RIGHT(TRIM(AA697),4)),"")),TEXT(AA697,"mmmm"))</f>
        <v>September</v>
      </c>
      <c r="AC697" s="24">
        <f>IF(ISERR(YEAR(AA697)),VALUE(RIGHT(TRIM(AA697),4)),YEAR(AA697))</f>
        <v>2016</v>
      </c>
      <c r="AD697" t="s">
        <v>457</v>
      </c>
      <c r="AE697" t="b">
        <f>VLOOKUP(AA697,duplicates!A:C,3,FALSE)</f>
        <v>1</v>
      </c>
      <c r="AF697" t="b">
        <f t="shared" si="6"/>
        <v>1</v>
      </c>
      <c r="AG697" s="23" t="b">
        <v>1</v>
      </c>
    </row>
    <row r="698" spans="1:33" x14ac:dyDescent="0.2">
      <c r="A698" t="s">
        <v>441</v>
      </c>
      <c r="B698">
        <v>2446</v>
      </c>
      <c r="C698" t="s">
        <v>303</v>
      </c>
      <c r="D698" t="s">
        <v>304</v>
      </c>
      <c r="E698" s="4">
        <f>IF(ISBLANK(G698),H698,G698)</f>
        <v>49</v>
      </c>
      <c r="F698" s="9" t="b">
        <f>AND(ISBLANK(G698),ISBLANK(H698))</f>
        <v>0</v>
      </c>
      <c r="H698" s="9">
        <v>49</v>
      </c>
      <c r="I698">
        <v>429</v>
      </c>
      <c r="J698" s="9" t="b">
        <f>AND(ISBLANK(K698),ISBLANK(L698))</f>
        <v>0</v>
      </c>
      <c r="L698" s="9">
        <v>49</v>
      </c>
      <c r="M698" s="15" t="b">
        <f>AND(ISBLANK(N698),ISBLANK(O698),ISBLANK(P698))</f>
        <v>0</v>
      </c>
      <c r="O698" s="15">
        <v>18</v>
      </c>
      <c r="Q698">
        <v>18</v>
      </c>
      <c r="R698" s="18" t="b">
        <f>AND(ISBLANK(S698),ISBLANK(T698))</f>
        <v>0</v>
      </c>
      <c r="S698" s="20">
        <v>1</v>
      </c>
      <c r="U698" s="15" t="b">
        <f>AND(ISBLANK(V698),ISBLANK(W698),ISBLANK(X698))</f>
        <v>0</v>
      </c>
      <c r="V698" s="16">
        <v>1</v>
      </c>
      <c r="Y698" s="13">
        <v>0.93</v>
      </c>
      <c r="AA698" s="3">
        <v>42614</v>
      </c>
      <c r="AB698" s="24" t="str">
        <f>IF(ISERR(MONTH(AA698)),TRIM(SUBSTITUTE(AA698,(RIGHT(TRIM(AA698),4)),"")),TEXT(AA698,"mmmm"))</f>
        <v>September</v>
      </c>
      <c r="AC698" s="24">
        <f>IF(ISERR(YEAR(AA698)),VALUE(RIGHT(TRIM(AA698),4)),YEAR(AA698))</f>
        <v>2016</v>
      </c>
      <c r="AD698" t="s">
        <v>457</v>
      </c>
      <c r="AE698" t="b">
        <f>VLOOKUP(AA698,duplicates!A:C,3,FALSE)</f>
        <v>1</v>
      </c>
      <c r="AF698" t="b">
        <f t="shared" si="6"/>
        <v>1</v>
      </c>
      <c r="AG698" s="23" t="b">
        <v>1</v>
      </c>
    </row>
    <row r="699" spans="1:33" x14ac:dyDescent="0.2">
      <c r="A699" t="s">
        <v>441</v>
      </c>
      <c r="B699">
        <v>2371</v>
      </c>
      <c r="C699" t="s">
        <v>175</v>
      </c>
      <c r="D699" t="s">
        <v>176</v>
      </c>
      <c r="E699" s="4">
        <f>IF(ISBLANK(G699),H699,G699)</f>
        <v>47</v>
      </c>
      <c r="F699" s="9" t="b">
        <f>AND(ISBLANK(G699),ISBLANK(H699))</f>
        <v>0</v>
      </c>
      <c r="H699" s="9">
        <v>47</v>
      </c>
      <c r="I699">
        <v>429</v>
      </c>
      <c r="J699" s="9" t="b">
        <f>AND(ISBLANK(K699),ISBLANK(L699))</f>
        <v>0</v>
      </c>
      <c r="L699" s="9">
        <v>46</v>
      </c>
      <c r="M699" s="15" t="b">
        <f>AND(ISBLANK(N699),ISBLANK(O699),ISBLANK(P699))</f>
        <v>0</v>
      </c>
      <c r="O699" s="15">
        <v>29</v>
      </c>
      <c r="Q699">
        <v>29</v>
      </c>
      <c r="R699" s="18" t="b">
        <f>AND(ISBLANK(S699),ISBLANK(T699))</f>
        <v>0</v>
      </c>
      <c r="S699" s="20">
        <v>1</v>
      </c>
      <c r="U699" s="15" t="b">
        <f>AND(ISBLANK(V699),ISBLANK(W699),ISBLANK(X699))</f>
        <v>0</v>
      </c>
      <c r="V699" s="16">
        <v>0.98</v>
      </c>
      <c r="Y699" s="13">
        <v>0.97</v>
      </c>
      <c r="AA699" s="3">
        <v>42614</v>
      </c>
      <c r="AB699" s="24" t="str">
        <f>IF(ISERR(MONTH(AA699)),TRIM(SUBSTITUTE(AA699,(RIGHT(TRIM(AA699),4)),"")),TEXT(AA699,"mmmm"))</f>
        <v>September</v>
      </c>
      <c r="AC699" s="24">
        <f>IF(ISERR(YEAR(AA699)),VALUE(RIGHT(TRIM(AA699),4)),YEAR(AA699))</f>
        <v>2016</v>
      </c>
      <c r="AD699" t="s">
        <v>457</v>
      </c>
      <c r="AE699" t="b">
        <f>VLOOKUP(AA699,duplicates!A:C,3,FALSE)</f>
        <v>1</v>
      </c>
      <c r="AF699" t="b">
        <f t="shared" si="6"/>
        <v>1</v>
      </c>
      <c r="AG699" s="23" t="b">
        <v>1</v>
      </c>
    </row>
    <row r="700" spans="1:33" x14ac:dyDescent="0.2">
      <c r="A700" t="s">
        <v>441</v>
      </c>
      <c r="B700">
        <v>2372</v>
      </c>
      <c r="C700" t="s">
        <v>320</v>
      </c>
      <c r="D700" t="s">
        <v>321</v>
      </c>
      <c r="E700" s="4">
        <f>IF(ISBLANK(G700),H700,G700)</f>
        <v>30</v>
      </c>
      <c r="F700" s="9" t="b">
        <f>AND(ISBLANK(G700),ISBLANK(H700))</f>
        <v>0</v>
      </c>
      <c r="H700" s="9">
        <v>30</v>
      </c>
      <c r="I700">
        <v>272</v>
      </c>
      <c r="J700" s="9" t="b">
        <f>AND(ISBLANK(K700),ISBLANK(L700))</f>
        <v>0</v>
      </c>
      <c r="L700" s="9">
        <v>23</v>
      </c>
      <c r="M700" s="15" t="b">
        <f>AND(ISBLANK(N700),ISBLANK(O700),ISBLANK(P700))</f>
        <v>0</v>
      </c>
      <c r="O700" s="15">
        <v>5</v>
      </c>
      <c r="Q700">
        <v>4</v>
      </c>
      <c r="R700" s="18" t="b">
        <f>AND(ISBLANK(S700),ISBLANK(T700))</f>
        <v>0</v>
      </c>
      <c r="S700" s="20">
        <v>0.8</v>
      </c>
      <c r="U700" s="15" t="b">
        <f>AND(ISBLANK(V700),ISBLANK(W700),ISBLANK(X700))</f>
        <v>0</v>
      </c>
      <c r="V700" s="16">
        <v>0.77</v>
      </c>
      <c r="Y700" s="13">
        <v>0.79</v>
      </c>
      <c r="AA700" s="3">
        <v>42614</v>
      </c>
      <c r="AB700" s="24" t="str">
        <f>IF(ISERR(MONTH(AA700)),TRIM(SUBSTITUTE(AA700,(RIGHT(TRIM(AA700),4)),"")),TEXT(AA700,"mmmm"))</f>
        <v>September</v>
      </c>
      <c r="AC700" s="24">
        <f>IF(ISERR(YEAR(AA700)),VALUE(RIGHT(TRIM(AA700),4)),YEAR(AA700))</f>
        <v>2016</v>
      </c>
      <c r="AD700" t="s">
        <v>457</v>
      </c>
      <c r="AE700" t="b">
        <f>VLOOKUP(AA700,duplicates!A:C,3,FALSE)</f>
        <v>1</v>
      </c>
      <c r="AF700" t="b">
        <f t="shared" si="6"/>
        <v>1</v>
      </c>
      <c r="AG700" s="23" t="b">
        <v>1</v>
      </c>
    </row>
    <row r="701" spans="1:33" x14ac:dyDescent="0.2">
      <c r="A701" t="s">
        <v>441</v>
      </c>
      <c r="B701">
        <v>2373</v>
      </c>
      <c r="C701" t="s">
        <v>201</v>
      </c>
      <c r="D701" t="s">
        <v>202</v>
      </c>
      <c r="E701" s="4">
        <f>IF(ISBLANK(G701),H701,G701)</f>
        <v>24</v>
      </c>
      <c r="F701" s="9" t="b">
        <f>AND(ISBLANK(G701),ISBLANK(H701))</f>
        <v>0</v>
      </c>
      <c r="H701" s="9">
        <v>24</v>
      </c>
      <c r="I701">
        <v>206</v>
      </c>
      <c r="J701" s="9" t="b">
        <f>AND(ISBLANK(K701),ISBLANK(L701))</f>
        <v>0</v>
      </c>
      <c r="L701" s="9">
        <v>22</v>
      </c>
      <c r="M701" s="15" t="b">
        <f>AND(ISBLANK(N701),ISBLANK(O701),ISBLANK(P701))</f>
        <v>0</v>
      </c>
      <c r="O701" s="15">
        <v>16</v>
      </c>
      <c r="Q701">
        <v>15</v>
      </c>
      <c r="R701" s="18" t="b">
        <f>AND(ISBLANK(S701),ISBLANK(T701))</f>
        <v>0</v>
      </c>
      <c r="S701" s="20">
        <v>0.94</v>
      </c>
      <c r="U701" s="15" t="b">
        <f>AND(ISBLANK(V701),ISBLANK(W701),ISBLANK(X701))</f>
        <v>0</v>
      </c>
      <c r="V701" s="16">
        <v>0.92</v>
      </c>
      <c r="Y701" s="13">
        <v>0.93</v>
      </c>
      <c r="AA701" s="3">
        <v>42614</v>
      </c>
      <c r="AB701" s="24" t="str">
        <f>IF(ISERR(MONTH(AA701)),TRIM(SUBSTITUTE(AA701,(RIGHT(TRIM(AA701),4)),"")),TEXT(AA701,"mmmm"))</f>
        <v>September</v>
      </c>
      <c r="AC701" s="24">
        <f>IF(ISERR(YEAR(AA701)),VALUE(RIGHT(TRIM(AA701),4)),YEAR(AA701))</f>
        <v>2016</v>
      </c>
      <c r="AD701" t="s">
        <v>457</v>
      </c>
      <c r="AE701" t="b">
        <f>VLOOKUP(AA701,duplicates!A:C,3,FALSE)</f>
        <v>1</v>
      </c>
      <c r="AF701" t="b">
        <f t="shared" si="6"/>
        <v>1</v>
      </c>
      <c r="AG701" s="23" t="b">
        <v>1</v>
      </c>
    </row>
    <row r="702" spans="1:33" x14ac:dyDescent="0.2">
      <c r="A702" t="s">
        <v>441</v>
      </c>
      <c r="B702">
        <v>2374</v>
      </c>
      <c r="C702" t="s">
        <v>32</v>
      </c>
      <c r="D702" t="s">
        <v>33</v>
      </c>
      <c r="E702" s="4">
        <f>IF(ISBLANK(G702),H702,G702)</f>
        <v>76</v>
      </c>
      <c r="F702" s="9" t="b">
        <f>AND(ISBLANK(G702),ISBLANK(H702))</f>
        <v>0</v>
      </c>
      <c r="H702" s="9">
        <v>76</v>
      </c>
      <c r="I702">
        <v>381</v>
      </c>
      <c r="J702" s="9" t="b">
        <f>AND(ISBLANK(K702),ISBLANK(L702))</f>
        <v>0</v>
      </c>
      <c r="L702" s="9">
        <v>76</v>
      </c>
      <c r="M702" s="15" t="b">
        <f>AND(ISBLANK(N702),ISBLANK(O702),ISBLANK(P702))</f>
        <v>0</v>
      </c>
      <c r="O702" s="15">
        <v>40</v>
      </c>
      <c r="Q702">
        <v>40</v>
      </c>
      <c r="R702" s="18" t="b">
        <f>AND(ISBLANK(S702),ISBLANK(T702))</f>
        <v>0</v>
      </c>
      <c r="S702" s="20">
        <v>1</v>
      </c>
      <c r="U702" s="15" t="b">
        <f>AND(ISBLANK(V702),ISBLANK(W702),ISBLANK(X702))</f>
        <v>0</v>
      </c>
      <c r="V702" s="16">
        <v>1</v>
      </c>
      <c r="Y702" s="13">
        <v>1</v>
      </c>
      <c r="AA702" s="3">
        <v>42614</v>
      </c>
      <c r="AB702" s="24" t="str">
        <f>IF(ISERR(MONTH(AA702)),TRIM(SUBSTITUTE(AA702,(RIGHT(TRIM(AA702),4)),"")),TEXT(AA702,"mmmm"))</f>
        <v>September</v>
      </c>
      <c r="AC702" s="24">
        <f>IF(ISERR(YEAR(AA702)),VALUE(RIGHT(TRIM(AA702),4)),YEAR(AA702))</f>
        <v>2016</v>
      </c>
      <c r="AD702" t="s">
        <v>457</v>
      </c>
      <c r="AE702" t="b">
        <f>VLOOKUP(AA702,duplicates!A:C,3,FALSE)</f>
        <v>1</v>
      </c>
      <c r="AF702" t="b">
        <f t="shared" si="6"/>
        <v>1</v>
      </c>
      <c r="AG702" s="23" t="b">
        <v>1</v>
      </c>
    </row>
    <row r="703" spans="1:33" x14ac:dyDescent="0.2">
      <c r="A703" t="s">
        <v>441</v>
      </c>
      <c r="B703">
        <v>2447</v>
      </c>
      <c r="C703" t="s">
        <v>273</v>
      </c>
      <c r="D703" t="s">
        <v>274</v>
      </c>
      <c r="E703" s="4">
        <f>IF(ISBLANK(G703),H703,G703)</f>
        <v>8</v>
      </c>
      <c r="F703" s="9" t="b">
        <f>AND(ISBLANK(G703),ISBLANK(H703))</f>
        <v>0</v>
      </c>
      <c r="H703" s="9">
        <v>8</v>
      </c>
      <c r="I703">
        <v>306</v>
      </c>
      <c r="J703" s="9" t="b">
        <f>AND(ISBLANK(K703),ISBLANK(L703))</f>
        <v>0</v>
      </c>
      <c r="L703" s="9">
        <v>8</v>
      </c>
      <c r="M703" s="15" t="b">
        <f>AND(ISBLANK(N703),ISBLANK(O703),ISBLANK(P703))</f>
        <v>0</v>
      </c>
      <c r="O703" s="15">
        <v>6</v>
      </c>
      <c r="Q703">
        <v>2</v>
      </c>
      <c r="R703" s="18" t="b">
        <f>AND(ISBLANK(S703),ISBLANK(T703))</f>
        <v>0</v>
      </c>
      <c r="S703" s="20">
        <v>0.33</v>
      </c>
      <c r="U703" s="15" t="b">
        <f>AND(ISBLANK(V703),ISBLANK(W703),ISBLANK(X703))</f>
        <v>0</v>
      </c>
      <c r="V703" s="16">
        <v>1</v>
      </c>
      <c r="Y703" s="13">
        <v>0.35</v>
      </c>
      <c r="AA703" s="3">
        <v>42614</v>
      </c>
      <c r="AB703" s="24" t="str">
        <f>IF(ISERR(MONTH(AA703)),TRIM(SUBSTITUTE(AA703,(RIGHT(TRIM(AA703),4)),"")),TEXT(AA703,"mmmm"))</f>
        <v>September</v>
      </c>
      <c r="AC703" s="24">
        <f>IF(ISERR(YEAR(AA703)),VALUE(RIGHT(TRIM(AA703),4)),YEAR(AA703))</f>
        <v>2016</v>
      </c>
      <c r="AD703" t="s">
        <v>457</v>
      </c>
      <c r="AE703" t="b">
        <f>VLOOKUP(AA703,duplicates!A:C,3,FALSE)</f>
        <v>1</v>
      </c>
      <c r="AF703" t="b">
        <f t="shared" si="6"/>
        <v>1</v>
      </c>
      <c r="AG703" s="23" t="b">
        <v>1</v>
      </c>
    </row>
    <row r="704" spans="1:33" x14ac:dyDescent="0.2">
      <c r="A704" t="s">
        <v>441</v>
      </c>
      <c r="B704">
        <v>2375</v>
      </c>
      <c r="C704" t="s">
        <v>391</v>
      </c>
      <c r="D704" t="s">
        <v>378</v>
      </c>
      <c r="E704" s="4" t="str">
        <f>IF(ISBLANK(G704),H704,G704)</f>
        <v>NOT IN MONTH</v>
      </c>
      <c r="F704" s="9" t="b">
        <f>AND(ISBLANK(G704),ISBLANK(H704))</f>
        <v>0</v>
      </c>
      <c r="H704" s="9" t="s">
        <v>356</v>
      </c>
      <c r="I704" t="s">
        <v>356</v>
      </c>
      <c r="J704" s="9" t="b">
        <f>AND(ISBLANK(K704),ISBLANK(L704))</f>
        <v>0</v>
      </c>
      <c r="L704" s="9" t="s">
        <v>356</v>
      </c>
      <c r="M704" s="15" t="b">
        <f>AND(ISBLANK(N704),ISBLANK(O704),ISBLANK(P704))</f>
        <v>0</v>
      </c>
      <c r="O704" s="15" t="s">
        <v>356</v>
      </c>
      <c r="Q704" t="s">
        <v>356</v>
      </c>
      <c r="R704" s="18" t="b">
        <f>AND(ISBLANK(S704),ISBLANK(T704))</f>
        <v>0</v>
      </c>
      <c r="S704" s="18" t="s">
        <v>27</v>
      </c>
      <c r="U704" s="15" t="b">
        <f>AND(ISBLANK(V704),ISBLANK(W704),ISBLANK(X704))</f>
        <v>0</v>
      </c>
      <c r="V704" s="15" t="s">
        <v>27</v>
      </c>
      <c r="Y704" s="12" t="s">
        <v>27</v>
      </c>
      <c r="AA704" s="3">
        <v>42614</v>
      </c>
      <c r="AB704" s="24" t="str">
        <f>IF(ISERR(MONTH(AA704)),TRIM(SUBSTITUTE(AA704,(RIGHT(TRIM(AA704),4)),"")),TEXT(AA704,"mmmm"))</f>
        <v>September</v>
      </c>
      <c r="AC704" s="24">
        <f>IF(ISERR(YEAR(AA704)),VALUE(RIGHT(TRIM(AA704),4)),YEAR(AA704))</f>
        <v>2016</v>
      </c>
      <c r="AD704" t="s">
        <v>457</v>
      </c>
      <c r="AE704" t="b">
        <f>VLOOKUP(AA704,duplicates!A:C,3,FALSE)</f>
        <v>1</v>
      </c>
      <c r="AF704" t="b">
        <f t="shared" si="6"/>
        <v>1</v>
      </c>
      <c r="AG704" s="23" t="b">
        <v>1</v>
      </c>
    </row>
    <row r="705" spans="1:33" x14ac:dyDescent="0.2">
      <c r="A705" t="s">
        <v>441</v>
      </c>
      <c r="B705">
        <v>2448</v>
      </c>
      <c r="C705" t="s">
        <v>213</v>
      </c>
      <c r="D705" t="s">
        <v>214</v>
      </c>
      <c r="E705" s="4">
        <f>IF(ISBLANK(G705),H705,G705)</f>
        <v>55</v>
      </c>
      <c r="F705" s="9" t="b">
        <f>AND(ISBLANK(G705),ISBLANK(H705))</f>
        <v>0</v>
      </c>
      <c r="H705" s="9">
        <v>55</v>
      </c>
      <c r="I705">
        <v>355</v>
      </c>
      <c r="J705" s="9" t="b">
        <f>AND(ISBLANK(K705),ISBLANK(L705))</f>
        <v>0</v>
      </c>
      <c r="L705" s="9">
        <v>50</v>
      </c>
      <c r="M705" s="15" t="b">
        <f>AND(ISBLANK(N705),ISBLANK(O705),ISBLANK(P705))</f>
        <v>0</v>
      </c>
      <c r="O705" s="15">
        <v>16</v>
      </c>
      <c r="Q705">
        <v>15</v>
      </c>
      <c r="R705" s="18" t="b">
        <f>AND(ISBLANK(S705),ISBLANK(T705))</f>
        <v>0</v>
      </c>
      <c r="S705" s="20">
        <v>0.94</v>
      </c>
      <c r="U705" s="15" t="b">
        <f>AND(ISBLANK(V705),ISBLANK(W705),ISBLANK(X705))</f>
        <v>0</v>
      </c>
      <c r="V705" s="16">
        <v>0.91</v>
      </c>
      <c r="Y705" s="13">
        <v>0.92</v>
      </c>
      <c r="AA705" s="3">
        <v>42614</v>
      </c>
      <c r="AB705" s="24" t="str">
        <f>IF(ISERR(MONTH(AA705)),TRIM(SUBSTITUTE(AA705,(RIGHT(TRIM(AA705),4)),"")),TEXT(AA705,"mmmm"))</f>
        <v>September</v>
      </c>
      <c r="AC705" s="24">
        <f>IF(ISERR(YEAR(AA705)),VALUE(RIGHT(TRIM(AA705),4)),YEAR(AA705))</f>
        <v>2016</v>
      </c>
      <c r="AD705" t="s">
        <v>457</v>
      </c>
      <c r="AE705" t="b">
        <f>VLOOKUP(AA705,duplicates!A:C,3,FALSE)</f>
        <v>1</v>
      </c>
      <c r="AF705" t="b">
        <f t="shared" si="6"/>
        <v>1</v>
      </c>
      <c r="AG705" s="23" t="b">
        <v>1</v>
      </c>
    </row>
    <row r="706" spans="1:33" x14ac:dyDescent="0.2">
      <c r="A706" t="s">
        <v>441</v>
      </c>
      <c r="B706">
        <v>2376</v>
      </c>
      <c r="C706" t="s">
        <v>185</v>
      </c>
      <c r="D706" t="s">
        <v>186</v>
      </c>
      <c r="E706" s="4">
        <f>IF(ISBLANK(G706),H706,G706)</f>
        <v>33</v>
      </c>
      <c r="F706" s="9" t="b">
        <f>AND(ISBLANK(G706),ISBLANK(H706))</f>
        <v>0</v>
      </c>
      <c r="H706" s="9">
        <v>33</v>
      </c>
      <c r="I706">
        <v>373</v>
      </c>
      <c r="J706" s="9" t="b">
        <f>AND(ISBLANK(K706),ISBLANK(L706))</f>
        <v>0</v>
      </c>
      <c r="L706" s="9">
        <v>31</v>
      </c>
      <c r="M706" s="15" t="b">
        <f>AND(ISBLANK(N706),ISBLANK(O706),ISBLANK(P706))</f>
        <v>0</v>
      </c>
      <c r="O706" s="15">
        <v>17</v>
      </c>
      <c r="Q706">
        <v>17</v>
      </c>
      <c r="R706" s="18" t="b">
        <f>AND(ISBLANK(S706),ISBLANK(T706))</f>
        <v>0</v>
      </c>
      <c r="S706" s="20">
        <v>1</v>
      </c>
      <c r="U706" s="15" t="b">
        <f>AND(ISBLANK(V706),ISBLANK(W706),ISBLANK(X706))</f>
        <v>0</v>
      </c>
      <c r="V706" s="16">
        <v>0.94</v>
      </c>
      <c r="Y706" s="13">
        <v>0.96</v>
      </c>
      <c r="AA706" s="3">
        <v>42614</v>
      </c>
      <c r="AB706" s="24" t="str">
        <f>IF(ISERR(MONTH(AA706)),TRIM(SUBSTITUTE(AA706,(RIGHT(TRIM(AA706),4)),"")),TEXT(AA706,"mmmm"))</f>
        <v>September</v>
      </c>
      <c r="AC706" s="24">
        <f>IF(ISERR(YEAR(AA706)),VALUE(RIGHT(TRIM(AA706),4)),YEAR(AA706))</f>
        <v>2016</v>
      </c>
      <c r="AD706" t="s">
        <v>457</v>
      </c>
      <c r="AE706" t="b">
        <f>VLOOKUP(AA706,duplicates!A:C,3,FALSE)</f>
        <v>1</v>
      </c>
      <c r="AF706" t="b">
        <f t="shared" si="6"/>
        <v>1</v>
      </c>
      <c r="AG706" s="23" t="b">
        <v>1</v>
      </c>
    </row>
    <row r="707" spans="1:33" x14ac:dyDescent="0.2">
      <c r="A707" t="s">
        <v>441</v>
      </c>
      <c r="B707">
        <v>2449</v>
      </c>
      <c r="C707" t="s">
        <v>307</v>
      </c>
      <c r="D707" t="s">
        <v>308</v>
      </c>
      <c r="E707" s="4">
        <f>IF(ISBLANK(G707),H707,G707)</f>
        <v>43</v>
      </c>
      <c r="F707" s="9" t="b">
        <f>AND(ISBLANK(G707),ISBLANK(H707))</f>
        <v>0</v>
      </c>
      <c r="H707" s="9">
        <v>43</v>
      </c>
      <c r="I707">
        <v>622</v>
      </c>
      <c r="J707" s="9" t="b">
        <f>AND(ISBLANK(K707),ISBLANK(L707))</f>
        <v>0</v>
      </c>
      <c r="L707" s="9">
        <v>40</v>
      </c>
      <c r="M707" s="15" t="b">
        <f>AND(ISBLANK(N707),ISBLANK(O707),ISBLANK(P707))</f>
        <v>0</v>
      </c>
      <c r="O707" s="15">
        <v>40</v>
      </c>
      <c r="Q707">
        <v>40</v>
      </c>
      <c r="R707" s="18" t="b">
        <f>AND(ISBLANK(S707),ISBLANK(T707))</f>
        <v>0</v>
      </c>
      <c r="S707" s="20">
        <v>1</v>
      </c>
      <c r="U707" s="15" t="b">
        <f>AND(ISBLANK(V707),ISBLANK(W707),ISBLANK(X707))</f>
        <v>0</v>
      </c>
      <c r="V707" s="16">
        <v>0.93</v>
      </c>
      <c r="Y707" s="13">
        <v>0.95</v>
      </c>
      <c r="AA707" s="3">
        <v>42614</v>
      </c>
      <c r="AB707" s="24" t="str">
        <f>IF(ISERR(MONTH(AA707)),TRIM(SUBSTITUTE(AA707,(RIGHT(TRIM(AA707),4)),"")),TEXT(AA707,"mmmm"))</f>
        <v>September</v>
      </c>
      <c r="AC707" s="24">
        <f>IF(ISERR(YEAR(AA707)),VALUE(RIGHT(TRIM(AA707),4)),YEAR(AA707))</f>
        <v>2016</v>
      </c>
      <c r="AD707" t="s">
        <v>457</v>
      </c>
      <c r="AE707" t="b">
        <f>VLOOKUP(AA707,duplicates!A:C,3,FALSE)</f>
        <v>1</v>
      </c>
      <c r="AF707" t="b">
        <f t="shared" ref="AF707:AF770" si="7">OR(AND(AE707,AG707),AE707=FALSE)</f>
        <v>1</v>
      </c>
      <c r="AG707" s="23" t="b">
        <v>1</v>
      </c>
    </row>
    <row r="708" spans="1:33" x14ac:dyDescent="0.2">
      <c r="A708" t="s">
        <v>441</v>
      </c>
      <c r="B708">
        <v>2377</v>
      </c>
      <c r="C708" t="s">
        <v>133</v>
      </c>
      <c r="D708" t="s">
        <v>134</v>
      </c>
      <c r="E708" s="4">
        <f>IF(ISBLANK(G708),H708,G708)</f>
        <v>6</v>
      </c>
      <c r="F708" s="9" t="b">
        <f>AND(ISBLANK(G708),ISBLANK(H708))</f>
        <v>0</v>
      </c>
      <c r="H708" s="9">
        <v>6</v>
      </c>
      <c r="I708">
        <v>322</v>
      </c>
      <c r="J708" s="9" t="b">
        <f>AND(ISBLANK(K708),ISBLANK(L708))</f>
        <v>0</v>
      </c>
      <c r="L708" s="9">
        <v>6</v>
      </c>
      <c r="M708" s="15" t="b">
        <f>AND(ISBLANK(N708),ISBLANK(O708),ISBLANK(P708))</f>
        <v>0</v>
      </c>
      <c r="O708" s="15">
        <v>0</v>
      </c>
      <c r="Q708">
        <v>0</v>
      </c>
      <c r="R708" s="18" t="b">
        <f>AND(ISBLANK(S708),ISBLANK(T708))</f>
        <v>0</v>
      </c>
      <c r="S708" s="18" t="s">
        <v>27</v>
      </c>
      <c r="U708" s="15" t="b">
        <f>AND(ISBLANK(V708),ISBLANK(W708),ISBLANK(X708))</f>
        <v>0</v>
      </c>
      <c r="V708" s="16">
        <v>1</v>
      </c>
      <c r="Y708" s="13">
        <v>1</v>
      </c>
      <c r="AA708" s="3">
        <v>42614</v>
      </c>
      <c r="AB708" s="24" t="str">
        <f>IF(ISERR(MONTH(AA708)),TRIM(SUBSTITUTE(AA708,(RIGHT(TRIM(AA708),4)),"")),TEXT(AA708,"mmmm"))</f>
        <v>September</v>
      </c>
      <c r="AC708" s="24">
        <f>IF(ISERR(YEAR(AA708)),VALUE(RIGHT(TRIM(AA708),4)),YEAR(AA708))</f>
        <v>2016</v>
      </c>
      <c r="AD708" t="s">
        <v>457</v>
      </c>
      <c r="AE708" t="b">
        <f>VLOOKUP(AA708,duplicates!A:C,3,FALSE)</f>
        <v>1</v>
      </c>
      <c r="AF708" t="b">
        <f t="shared" si="7"/>
        <v>1</v>
      </c>
      <c r="AG708" s="23" t="b">
        <v>1</v>
      </c>
    </row>
    <row r="709" spans="1:33" x14ac:dyDescent="0.2">
      <c r="A709" t="s">
        <v>441</v>
      </c>
      <c r="B709">
        <v>2378</v>
      </c>
      <c r="C709" t="s">
        <v>43</v>
      </c>
      <c r="D709" t="s">
        <v>44</v>
      </c>
      <c r="E709" s="4">
        <f>IF(ISBLANK(G709),H709,G709)</f>
        <v>30</v>
      </c>
      <c r="F709" s="9" t="b">
        <f>AND(ISBLANK(G709),ISBLANK(H709))</f>
        <v>0</v>
      </c>
      <c r="H709" s="9">
        <v>30</v>
      </c>
      <c r="I709">
        <v>411</v>
      </c>
      <c r="J709" s="9" t="b">
        <f>AND(ISBLANK(K709),ISBLANK(L709))</f>
        <v>0</v>
      </c>
      <c r="L709" s="9">
        <v>30</v>
      </c>
      <c r="M709" s="15" t="b">
        <f>AND(ISBLANK(N709),ISBLANK(O709),ISBLANK(P709))</f>
        <v>0</v>
      </c>
      <c r="O709" s="15">
        <v>5</v>
      </c>
      <c r="Q709">
        <v>5</v>
      </c>
      <c r="R709" s="18" t="b">
        <f>AND(ISBLANK(S709),ISBLANK(T709))</f>
        <v>0</v>
      </c>
      <c r="S709" s="20">
        <v>1</v>
      </c>
      <c r="U709" s="15" t="b">
        <f>AND(ISBLANK(V709),ISBLANK(W709),ISBLANK(X709))</f>
        <v>0</v>
      </c>
      <c r="V709" s="16">
        <v>1</v>
      </c>
      <c r="Y709" s="13">
        <v>0.41</v>
      </c>
      <c r="AA709" s="3">
        <v>42614</v>
      </c>
      <c r="AB709" s="24" t="str">
        <f>IF(ISERR(MONTH(AA709)),TRIM(SUBSTITUTE(AA709,(RIGHT(TRIM(AA709),4)),"")),TEXT(AA709,"mmmm"))</f>
        <v>September</v>
      </c>
      <c r="AC709" s="24">
        <f>IF(ISERR(YEAR(AA709)),VALUE(RIGHT(TRIM(AA709),4)),YEAR(AA709))</f>
        <v>2016</v>
      </c>
      <c r="AD709" t="s">
        <v>457</v>
      </c>
      <c r="AE709" t="b">
        <f>VLOOKUP(AA709,duplicates!A:C,3,FALSE)</f>
        <v>1</v>
      </c>
      <c r="AF709" t="b">
        <f t="shared" si="7"/>
        <v>1</v>
      </c>
      <c r="AG709" s="23" t="b">
        <v>1</v>
      </c>
    </row>
    <row r="710" spans="1:33" x14ac:dyDescent="0.2">
      <c r="A710" t="s">
        <v>441</v>
      </c>
      <c r="B710">
        <v>2379</v>
      </c>
      <c r="C710" t="s">
        <v>51</v>
      </c>
      <c r="D710" t="s">
        <v>52</v>
      </c>
      <c r="E710" s="4">
        <f>IF(ISBLANK(G710),H710,G710)</f>
        <v>1</v>
      </c>
      <c r="F710" s="9" t="b">
        <f>AND(ISBLANK(G710),ISBLANK(H710))</f>
        <v>0</v>
      </c>
      <c r="H710" s="9">
        <v>1</v>
      </c>
      <c r="I710">
        <v>20</v>
      </c>
      <c r="J710" s="9" t="b">
        <f>AND(ISBLANK(K710),ISBLANK(L710))</f>
        <v>0</v>
      </c>
      <c r="L710" s="9">
        <v>1</v>
      </c>
      <c r="M710" s="15" t="b">
        <f>AND(ISBLANK(N710),ISBLANK(O710),ISBLANK(P710))</f>
        <v>0</v>
      </c>
      <c r="O710" s="15">
        <v>0</v>
      </c>
      <c r="Q710">
        <v>0</v>
      </c>
      <c r="R710" s="18" t="b">
        <f>AND(ISBLANK(S710),ISBLANK(T710))</f>
        <v>0</v>
      </c>
      <c r="S710" s="18" t="s">
        <v>27</v>
      </c>
      <c r="U710" s="15" t="b">
        <f>AND(ISBLANK(V710),ISBLANK(W710),ISBLANK(X710))</f>
        <v>0</v>
      </c>
      <c r="V710" s="16">
        <v>1</v>
      </c>
      <c r="Y710" s="13">
        <v>0.9</v>
      </c>
      <c r="AA710" s="3">
        <v>42614</v>
      </c>
      <c r="AB710" s="24" t="str">
        <f>IF(ISERR(MONTH(AA710)),TRIM(SUBSTITUTE(AA710,(RIGHT(TRIM(AA710),4)),"")),TEXT(AA710,"mmmm"))</f>
        <v>September</v>
      </c>
      <c r="AC710" s="24">
        <f>IF(ISERR(YEAR(AA710)),VALUE(RIGHT(TRIM(AA710),4)),YEAR(AA710))</f>
        <v>2016</v>
      </c>
      <c r="AD710" t="s">
        <v>457</v>
      </c>
      <c r="AE710" t="b">
        <f>VLOOKUP(AA710,duplicates!A:C,3,FALSE)</f>
        <v>1</v>
      </c>
      <c r="AF710" t="b">
        <f t="shared" si="7"/>
        <v>1</v>
      </c>
      <c r="AG710" s="23" t="b">
        <v>1</v>
      </c>
    </row>
    <row r="711" spans="1:33" x14ac:dyDescent="0.2">
      <c r="A711" t="s">
        <v>441</v>
      </c>
      <c r="B711">
        <v>2380</v>
      </c>
      <c r="C711" t="s">
        <v>77</v>
      </c>
      <c r="D711" t="s">
        <v>78</v>
      </c>
      <c r="E711" s="4">
        <f>IF(ISBLANK(G711),H711,G711)</f>
        <v>0</v>
      </c>
      <c r="F711" s="9" t="b">
        <f>AND(ISBLANK(G711),ISBLANK(H711))</f>
        <v>0</v>
      </c>
      <c r="H711" s="9">
        <v>0</v>
      </c>
      <c r="I711">
        <v>8</v>
      </c>
      <c r="J711" s="9" t="b">
        <f>AND(ISBLANK(K711),ISBLANK(L711))</f>
        <v>0</v>
      </c>
      <c r="L711" s="9">
        <v>0</v>
      </c>
      <c r="M711" s="15" t="b">
        <f>AND(ISBLANK(N711),ISBLANK(O711),ISBLANK(P711))</f>
        <v>0</v>
      </c>
      <c r="O711" s="15">
        <v>0</v>
      </c>
      <c r="Q711">
        <v>0</v>
      </c>
      <c r="R711" s="18" t="b">
        <f>AND(ISBLANK(S711),ISBLANK(T711))</f>
        <v>0</v>
      </c>
      <c r="S711" s="18" t="s">
        <v>27</v>
      </c>
      <c r="U711" s="15" t="b">
        <f>AND(ISBLANK(V711),ISBLANK(W711),ISBLANK(X711))</f>
        <v>0</v>
      </c>
      <c r="V711" s="15" t="s">
        <v>27</v>
      </c>
      <c r="Y711" s="13">
        <v>1</v>
      </c>
      <c r="AA711" s="3">
        <v>42614</v>
      </c>
      <c r="AB711" s="24" t="str">
        <f>IF(ISERR(MONTH(AA711)),TRIM(SUBSTITUTE(AA711,(RIGHT(TRIM(AA711),4)),"")),TEXT(AA711,"mmmm"))</f>
        <v>September</v>
      </c>
      <c r="AC711" s="24">
        <f>IF(ISERR(YEAR(AA711)),VALUE(RIGHT(TRIM(AA711),4)),YEAR(AA711))</f>
        <v>2016</v>
      </c>
      <c r="AD711" t="s">
        <v>457</v>
      </c>
      <c r="AE711" t="b">
        <f>VLOOKUP(AA711,duplicates!A:C,3,FALSE)</f>
        <v>1</v>
      </c>
      <c r="AF711" t="b">
        <f t="shared" si="7"/>
        <v>1</v>
      </c>
      <c r="AG711" s="23" t="b">
        <v>1</v>
      </c>
    </row>
    <row r="712" spans="1:33" x14ac:dyDescent="0.2">
      <c r="A712" t="s">
        <v>441</v>
      </c>
      <c r="B712">
        <v>2381</v>
      </c>
      <c r="C712" t="s">
        <v>139</v>
      </c>
      <c r="D712" t="s">
        <v>140</v>
      </c>
      <c r="E712" s="4">
        <f>IF(ISBLANK(G712),H712,G712)</f>
        <v>76</v>
      </c>
      <c r="F712" s="9" t="b">
        <f>AND(ISBLANK(G712),ISBLANK(H712))</f>
        <v>0</v>
      </c>
      <c r="H712" s="9">
        <v>76</v>
      </c>
      <c r="I712">
        <v>495</v>
      </c>
      <c r="J712" s="9" t="b">
        <f>AND(ISBLANK(K712),ISBLANK(L712))</f>
        <v>0</v>
      </c>
      <c r="L712" s="9">
        <v>76</v>
      </c>
      <c r="M712" s="15" t="b">
        <f>AND(ISBLANK(N712),ISBLANK(O712),ISBLANK(P712))</f>
        <v>0</v>
      </c>
      <c r="O712" s="15">
        <v>37</v>
      </c>
      <c r="Q712">
        <v>37</v>
      </c>
      <c r="R712" s="18" t="b">
        <f>AND(ISBLANK(S712),ISBLANK(T712))</f>
        <v>0</v>
      </c>
      <c r="S712" s="20">
        <v>1</v>
      </c>
      <c r="U712" s="15" t="b">
        <f>AND(ISBLANK(V712),ISBLANK(W712),ISBLANK(X712))</f>
        <v>0</v>
      </c>
      <c r="V712" s="16">
        <v>1</v>
      </c>
      <c r="Y712" s="13">
        <v>0.99</v>
      </c>
      <c r="AA712" s="3">
        <v>42614</v>
      </c>
      <c r="AB712" s="24" t="str">
        <f>IF(ISERR(MONTH(AA712)),TRIM(SUBSTITUTE(AA712,(RIGHT(TRIM(AA712),4)),"")),TEXT(AA712,"mmmm"))</f>
        <v>September</v>
      </c>
      <c r="AC712" s="24">
        <f>IF(ISERR(YEAR(AA712)),VALUE(RIGHT(TRIM(AA712),4)),YEAR(AA712))</f>
        <v>2016</v>
      </c>
      <c r="AD712" t="s">
        <v>457</v>
      </c>
      <c r="AE712" t="b">
        <f>VLOOKUP(AA712,duplicates!A:C,3,FALSE)</f>
        <v>1</v>
      </c>
      <c r="AF712" t="b">
        <f t="shared" si="7"/>
        <v>1</v>
      </c>
      <c r="AG712" s="23" t="b">
        <v>1</v>
      </c>
    </row>
    <row r="713" spans="1:33" x14ac:dyDescent="0.2">
      <c r="A713" t="s">
        <v>441</v>
      </c>
      <c r="B713">
        <v>2382</v>
      </c>
      <c r="C713" t="s">
        <v>36</v>
      </c>
      <c r="D713" t="s">
        <v>37</v>
      </c>
      <c r="E713" s="4">
        <f>IF(ISBLANK(G713),H713,G713)</f>
        <v>10</v>
      </c>
      <c r="F713" s="9" t="b">
        <f>AND(ISBLANK(G713),ISBLANK(H713))</f>
        <v>0</v>
      </c>
      <c r="H713" s="9">
        <v>10</v>
      </c>
      <c r="I713">
        <v>176</v>
      </c>
      <c r="J713" s="9" t="b">
        <f>AND(ISBLANK(K713),ISBLANK(L713))</f>
        <v>0</v>
      </c>
      <c r="L713" s="9">
        <v>8</v>
      </c>
      <c r="M713" s="15" t="b">
        <f>AND(ISBLANK(N713),ISBLANK(O713),ISBLANK(P713))</f>
        <v>0</v>
      </c>
      <c r="O713" s="15">
        <v>7</v>
      </c>
      <c r="Q713">
        <v>7</v>
      </c>
      <c r="R713" s="18" t="b">
        <f>AND(ISBLANK(S713),ISBLANK(T713))</f>
        <v>0</v>
      </c>
      <c r="S713" s="20">
        <v>1</v>
      </c>
      <c r="U713" s="15" t="b">
        <f>AND(ISBLANK(V713),ISBLANK(W713),ISBLANK(X713))</f>
        <v>0</v>
      </c>
      <c r="V713" s="16">
        <v>0.8</v>
      </c>
      <c r="Y713" s="13">
        <v>0.52</v>
      </c>
      <c r="AA713" s="3">
        <v>42614</v>
      </c>
      <c r="AB713" s="24" t="str">
        <f>IF(ISERR(MONTH(AA713)),TRIM(SUBSTITUTE(AA713,(RIGHT(TRIM(AA713),4)),"")),TEXT(AA713,"mmmm"))</f>
        <v>September</v>
      </c>
      <c r="AC713" s="24">
        <f>IF(ISERR(YEAR(AA713)),VALUE(RIGHT(TRIM(AA713),4)),YEAR(AA713))</f>
        <v>2016</v>
      </c>
      <c r="AD713" t="s">
        <v>457</v>
      </c>
      <c r="AE713" t="b">
        <f>VLOOKUP(AA713,duplicates!A:C,3,FALSE)</f>
        <v>1</v>
      </c>
      <c r="AF713" t="b">
        <f t="shared" si="7"/>
        <v>1</v>
      </c>
      <c r="AG713" s="23" t="b">
        <v>1</v>
      </c>
    </row>
    <row r="714" spans="1:33" x14ac:dyDescent="0.2">
      <c r="A714" t="s">
        <v>441</v>
      </c>
      <c r="B714">
        <v>2383</v>
      </c>
      <c r="C714" t="s">
        <v>165</v>
      </c>
      <c r="D714" t="s">
        <v>166</v>
      </c>
      <c r="E714" s="4">
        <f>IF(ISBLANK(G714),H714,G714)</f>
        <v>30</v>
      </c>
      <c r="F714" s="9" t="b">
        <f>AND(ISBLANK(G714),ISBLANK(H714))</f>
        <v>0</v>
      </c>
      <c r="H714" s="9">
        <v>30</v>
      </c>
      <c r="I714">
        <v>292</v>
      </c>
      <c r="J714" s="9" t="b">
        <f>AND(ISBLANK(K714),ISBLANK(L714))</f>
        <v>0</v>
      </c>
      <c r="L714" s="9">
        <v>14</v>
      </c>
      <c r="M714" s="15" t="b">
        <f>AND(ISBLANK(N714),ISBLANK(O714),ISBLANK(P714))</f>
        <v>0</v>
      </c>
      <c r="O714" s="15">
        <v>11</v>
      </c>
      <c r="Q714">
        <v>8</v>
      </c>
      <c r="R714" s="18" t="b">
        <f>AND(ISBLANK(S714),ISBLANK(T714))</f>
        <v>0</v>
      </c>
      <c r="S714" s="20">
        <v>0.73</v>
      </c>
      <c r="U714" s="15" t="b">
        <f>AND(ISBLANK(V714),ISBLANK(W714),ISBLANK(X714))</f>
        <v>0</v>
      </c>
      <c r="V714" s="16">
        <v>0.47</v>
      </c>
      <c r="Y714" s="13">
        <v>0.63</v>
      </c>
      <c r="AA714" s="3">
        <v>42614</v>
      </c>
      <c r="AB714" s="24" t="str">
        <f>IF(ISERR(MONTH(AA714)),TRIM(SUBSTITUTE(AA714,(RIGHT(TRIM(AA714),4)),"")),TEXT(AA714,"mmmm"))</f>
        <v>September</v>
      </c>
      <c r="AC714" s="24">
        <f>IF(ISERR(YEAR(AA714)),VALUE(RIGHT(TRIM(AA714),4)),YEAR(AA714))</f>
        <v>2016</v>
      </c>
      <c r="AD714" t="s">
        <v>457</v>
      </c>
      <c r="AE714" t="b">
        <f>VLOOKUP(AA714,duplicates!A:C,3,FALSE)</f>
        <v>1</v>
      </c>
      <c r="AF714" t="b">
        <f t="shared" si="7"/>
        <v>1</v>
      </c>
      <c r="AG714" s="23" t="b">
        <v>1</v>
      </c>
    </row>
    <row r="715" spans="1:33" x14ac:dyDescent="0.2">
      <c r="A715" t="s">
        <v>441</v>
      </c>
      <c r="B715">
        <v>2450</v>
      </c>
      <c r="C715" t="s">
        <v>259</v>
      </c>
      <c r="D715" t="s">
        <v>260</v>
      </c>
      <c r="E715" s="4">
        <f>IF(ISBLANK(G715),H715,G715)</f>
        <v>120</v>
      </c>
      <c r="F715" s="9" t="b">
        <f>AND(ISBLANK(G715),ISBLANK(H715))</f>
        <v>0</v>
      </c>
      <c r="H715" s="9">
        <v>120</v>
      </c>
      <c r="I715">
        <v>277</v>
      </c>
      <c r="J715" s="9" t="b">
        <f>AND(ISBLANK(K715),ISBLANK(L715))</f>
        <v>0</v>
      </c>
      <c r="L715" s="9">
        <v>120</v>
      </c>
      <c r="M715" s="15" t="b">
        <f>AND(ISBLANK(N715),ISBLANK(O715),ISBLANK(P715))</f>
        <v>0</v>
      </c>
      <c r="O715" s="15">
        <v>51</v>
      </c>
      <c r="Q715">
        <v>48</v>
      </c>
      <c r="R715" s="18" t="b">
        <f>AND(ISBLANK(S715),ISBLANK(T715))</f>
        <v>0</v>
      </c>
      <c r="S715" s="20">
        <v>0.94</v>
      </c>
      <c r="U715" s="15" t="b">
        <f>AND(ISBLANK(V715),ISBLANK(W715),ISBLANK(X715))</f>
        <v>0</v>
      </c>
      <c r="V715" s="16">
        <v>1</v>
      </c>
      <c r="Y715" s="13">
        <v>0.98</v>
      </c>
      <c r="AA715" s="3">
        <v>42614</v>
      </c>
      <c r="AB715" s="24" t="str">
        <f>IF(ISERR(MONTH(AA715)),TRIM(SUBSTITUTE(AA715,(RIGHT(TRIM(AA715),4)),"")),TEXT(AA715,"mmmm"))</f>
        <v>September</v>
      </c>
      <c r="AC715" s="24">
        <f>IF(ISERR(YEAR(AA715)),VALUE(RIGHT(TRIM(AA715),4)),YEAR(AA715))</f>
        <v>2016</v>
      </c>
      <c r="AD715" t="s">
        <v>457</v>
      </c>
      <c r="AE715" t="b">
        <f>VLOOKUP(AA715,duplicates!A:C,3,FALSE)</f>
        <v>1</v>
      </c>
      <c r="AF715" t="b">
        <f t="shared" si="7"/>
        <v>1</v>
      </c>
      <c r="AG715" s="23" t="b">
        <v>1</v>
      </c>
    </row>
    <row r="716" spans="1:33" x14ac:dyDescent="0.2">
      <c r="A716" t="s">
        <v>441</v>
      </c>
      <c r="B716">
        <v>2384</v>
      </c>
      <c r="C716" t="s">
        <v>61</v>
      </c>
      <c r="D716" t="s">
        <v>62</v>
      </c>
      <c r="E716" s="4">
        <f>IF(ISBLANK(G716),H716,G716)</f>
        <v>34</v>
      </c>
      <c r="F716" s="9" t="b">
        <f>AND(ISBLANK(G716),ISBLANK(H716))</f>
        <v>0</v>
      </c>
      <c r="H716" s="9">
        <v>34</v>
      </c>
      <c r="I716">
        <v>252</v>
      </c>
      <c r="J716" s="9" t="b">
        <f>AND(ISBLANK(K716),ISBLANK(L716))</f>
        <v>0</v>
      </c>
      <c r="L716" s="9">
        <v>34</v>
      </c>
      <c r="M716" s="15" t="b">
        <f>AND(ISBLANK(N716),ISBLANK(O716),ISBLANK(P716))</f>
        <v>0</v>
      </c>
      <c r="O716" s="15">
        <v>34</v>
      </c>
      <c r="Q716">
        <v>34</v>
      </c>
      <c r="R716" s="18" t="b">
        <f>AND(ISBLANK(S716),ISBLANK(T716))</f>
        <v>0</v>
      </c>
      <c r="S716" s="20">
        <v>1</v>
      </c>
      <c r="U716" s="15" t="b">
        <f>AND(ISBLANK(V716),ISBLANK(W716),ISBLANK(X716))</f>
        <v>0</v>
      </c>
      <c r="V716" s="16">
        <v>1</v>
      </c>
      <c r="Y716" s="13">
        <v>0.94</v>
      </c>
      <c r="AA716" s="3">
        <v>42614</v>
      </c>
      <c r="AB716" s="24" t="str">
        <f>IF(ISERR(MONTH(AA716)),TRIM(SUBSTITUTE(AA716,(RIGHT(TRIM(AA716),4)),"")),TEXT(AA716,"mmmm"))</f>
        <v>September</v>
      </c>
      <c r="AC716" s="24">
        <f>IF(ISERR(YEAR(AA716)),VALUE(RIGHT(TRIM(AA716),4)),YEAR(AA716))</f>
        <v>2016</v>
      </c>
      <c r="AD716" t="s">
        <v>457</v>
      </c>
      <c r="AE716" t="b">
        <f>VLOOKUP(AA716,duplicates!A:C,3,FALSE)</f>
        <v>1</v>
      </c>
      <c r="AF716" t="b">
        <f t="shared" si="7"/>
        <v>1</v>
      </c>
      <c r="AG716" s="23" t="b">
        <v>1</v>
      </c>
    </row>
    <row r="717" spans="1:33" x14ac:dyDescent="0.2">
      <c r="A717" t="s">
        <v>441</v>
      </c>
      <c r="B717">
        <v>2385</v>
      </c>
      <c r="C717" t="s">
        <v>343</v>
      </c>
      <c r="D717" t="s">
        <v>344</v>
      </c>
      <c r="E717" s="4">
        <f>IF(ISBLANK(G717),H717,G717)</f>
        <v>0</v>
      </c>
      <c r="F717" s="9" t="b">
        <f>AND(ISBLANK(G717),ISBLANK(H717))</f>
        <v>0</v>
      </c>
      <c r="H717" s="9">
        <v>0</v>
      </c>
      <c r="I717">
        <v>3</v>
      </c>
      <c r="J717" s="9" t="b">
        <f>AND(ISBLANK(K717),ISBLANK(L717))</f>
        <v>0</v>
      </c>
      <c r="L717" s="9">
        <v>0</v>
      </c>
      <c r="M717" s="15" t="b">
        <f>AND(ISBLANK(N717),ISBLANK(O717),ISBLANK(P717))</f>
        <v>0</v>
      </c>
      <c r="O717" s="15">
        <v>0</v>
      </c>
      <c r="Q717">
        <v>0</v>
      </c>
      <c r="R717" s="18" t="b">
        <f>AND(ISBLANK(S717),ISBLANK(T717))</f>
        <v>0</v>
      </c>
      <c r="S717" s="18" t="s">
        <v>27</v>
      </c>
      <c r="U717" s="15" t="b">
        <f>AND(ISBLANK(V717),ISBLANK(W717),ISBLANK(X717))</f>
        <v>0</v>
      </c>
      <c r="V717" s="15" t="s">
        <v>27</v>
      </c>
      <c r="Y717" s="13">
        <v>0</v>
      </c>
      <c r="AA717" s="3">
        <v>42614</v>
      </c>
      <c r="AB717" s="24" t="str">
        <f>IF(ISERR(MONTH(AA717)),TRIM(SUBSTITUTE(AA717,(RIGHT(TRIM(AA717),4)),"")),TEXT(AA717,"mmmm"))</f>
        <v>September</v>
      </c>
      <c r="AC717" s="24">
        <f>IF(ISERR(YEAR(AA717)),VALUE(RIGHT(TRIM(AA717),4)),YEAR(AA717))</f>
        <v>2016</v>
      </c>
      <c r="AD717" t="s">
        <v>457</v>
      </c>
      <c r="AE717" t="b">
        <f>VLOOKUP(AA717,duplicates!A:C,3,FALSE)</f>
        <v>1</v>
      </c>
      <c r="AF717" t="b">
        <f t="shared" si="7"/>
        <v>1</v>
      </c>
      <c r="AG717" s="23" t="b">
        <v>1</v>
      </c>
    </row>
    <row r="718" spans="1:33" x14ac:dyDescent="0.2">
      <c r="A718" t="s">
        <v>441</v>
      </c>
      <c r="B718">
        <v>2386</v>
      </c>
      <c r="C718" t="s">
        <v>85</v>
      </c>
      <c r="D718" t="s">
        <v>86</v>
      </c>
      <c r="E718" s="4">
        <f>IF(ISBLANK(G718),H718,G718)</f>
        <v>47</v>
      </c>
      <c r="F718" s="9" t="b">
        <f>AND(ISBLANK(G718),ISBLANK(H718))</f>
        <v>0</v>
      </c>
      <c r="H718" s="9">
        <v>47</v>
      </c>
      <c r="I718">
        <v>310</v>
      </c>
      <c r="J718" s="9" t="b">
        <f>AND(ISBLANK(K718),ISBLANK(L718))</f>
        <v>0</v>
      </c>
      <c r="L718" s="9">
        <v>46</v>
      </c>
      <c r="M718" s="15" t="b">
        <f>AND(ISBLANK(N718),ISBLANK(O718),ISBLANK(P718))</f>
        <v>0</v>
      </c>
      <c r="O718" s="15">
        <v>4</v>
      </c>
      <c r="Q718">
        <v>3</v>
      </c>
      <c r="R718" s="18" t="b">
        <f>AND(ISBLANK(S718),ISBLANK(T718))</f>
        <v>0</v>
      </c>
      <c r="S718" s="20">
        <v>0.75</v>
      </c>
      <c r="U718" s="15" t="b">
        <f>AND(ISBLANK(V718),ISBLANK(W718),ISBLANK(X718))</f>
        <v>0</v>
      </c>
      <c r="V718" s="16">
        <v>0.98</v>
      </c>
      <c r="Y718" s="13">
        <v>0.87</v>
      </c>
      <c r="AA718" s="3">
        <v>42614</v>
      </c>
      <c r="AB718" s="24" t="str">
        <f>IF(ISERR(MONTH(AA718)),TRIM(SUBSTITUTE(AA718,(RIGHT(TRIM(AA718),4)),"")),TEXT(AA718,"mmmm"))</f>
        <v>September</v>
      </c>
      <c r="AC718" s="24">
        <f>IF(ISERR(YEAR(AA718)),VALUE(RIGHT(TRIM(AA718),4)),YEAR(AA718))</f>
        <v>2016</v>
      </c>
      <c r="AD718" t="s">
        <v>457</v>
      </c>
      <c r="AE718" t="b">
        <f>VLOOKUP(AA718,duplicates!A:C,3,FALSE)</f>
        <v>1</v>
      </c>
      <c r="AF718" t="b">
        <f t="shared" si="7"/>
        <v>1</v>
      </c>
      <c r="AG718" s="23" t="b">
        <v>1</v>
      </c>
    </row>
    <row r="719" spans="1:33" x14ac:dyDescent="0.2">
      <c r="A719" t="s">
        <v>441</v>
      </c>
      <c r="B719">
        <v>2387</v>
      </c>
      <c r="C719" t="s">
        <v>73</v>
      </c>
      <c r="D719" t="s">
        <v>74</v>
      </c>
      <c r="E719" s="4">
        <f>IF(ISBLANK(G719),H719,G719)</f>
        <v>101</v>
      </c>
      <c r="F719" s="9" t="b">
        <f>AND(ISBLANK(G719),ISBLANK(H719))</f>
        <v>0</v>
      </c>
      <c r="H719" s="9">
        <v>101</v>
      </c>
      <c r="I719">
        <v>499</v>
      </c>
      <c r="J719" s="9" t="b">
        <f>AND(ISBLANK(K719),ISBLANK(L719))</f>
        <v>0</v>
      </c>
      <c r="L719" s="9">
        <v>86</v>
      </c>
      <c r="M719" s="15" t="b">
        <f>AND(ISBLANK(N719),ISBLANK(O719),ISBLANK(P719))</f>
        <v>0</v>
      </c>
      <c r="O719" s="15">
        <v>0</v>
      </c>
      <c r="Q719">
        <v>0</v>
      </c>
      <c r="R719" s="18" t="b">
        <f>AND(ISBLANK(S719),ISBLANK(T719))</f>
        <v>0</v>
      </c>
      <c r="S719" s="18" t="s">
        <v>27</v>
      </c>
      <c r="U719" s="15" t="b">
        <f>AND(ISBLANK(V719),ISBLANK(W719),ISBLANK(X719))</f>
        <v>0</v>
      </c>
      <c r="V719" s="16">
        <v>0.85</v>
      </c>
      <c r="Y719" s="13">
        <v>1</v>
      </c>
      <c r="AA719" s="3">
        <v>42614</v>
      </c>
      <c r="AB719" s="24" t="str">
        <f>IF(ISERR(MONTH(AA719)),TRIM(SUBSTITUTE(AA719,(RIGHT(TRIM(AA719),4)),"")),TEXT(AA719,"mmmm"))</f>
        <v>September</v>
      </c>
      <c r="AC719" s="24">
        <f>IF(ISERR(YEAR(AA719)),VALUE(RIGHT(TRIM(AA719),4)),YEAR(AA719))</f>
        <v>2016</v>
      </c>
      <c r="AD719" t="s">
        <v>457</v>
      </c>
      <c r="AE719" t="b">
        <f>VLOOKUP(AA719,duplicates!A:C,3,FALSE)</f>
        <v>1</v>
      </c>
      <c r="AF719" t="b">
        <f t="shared" si="7"/>
        <v>1</v>
      </c>
      <c r="AG719" s="23" t="b">
        <v>1</v>
      </c>
    </row>
    <row r="720" spans="1:33" x14ac:dyDescent="0.2">
      <c r="A720" t="s">
        <v>441</v>
      </c>
      <c r="B720">
        <v>2388</v>
      </c>
      <c r="C720" t="s">
        <v>151</v>
      </c>
      <c r="D720" t="s">
        <v>152</v>
      </c>
      <c r="E720" s="4">
        <f>IF(ISBLANK(G720),H720,G720)</f>
        <v>10</v>
      </c>
      <c r="F720" s="9" t="b">
        <f>AND(ISBLANK(G720),ISBLANK(H720))</f>
        <v>0</v>
      </c>
      <c r="H720" s="9">
        <v>10</v>
      </c>
      <c r="I720">
        <v>10</v>
      </c>
      <c r="J720" s="9" t="b">
        <f>AND(ISBLANK(K720),ISBLANK(L720))</f>
        <v>0</v>
      </c>
      <c r="L720" s="9">
        <v>10</v>
      </c>
      <c r="M720" s="15" t="b">
        <f>AND(ISBLANK(N720),ISBLANK(O720),ISBLANK(P720))</f>
        <v>0</v>
      </c>
      <c r="O720" s="15">
        <v>1</v>
      </c>
      <c r="Q720">
        <v>1</v>
      </c>
      <c r="R720" s="18" t="b">
        <f>AND(ISBLANK(S720),ISBLANK(T720))</f>
        <v>0</v>
      </c>
      <c r="S720" s="20">
        <v>1</v>
      </c>
      <c r="U720" s="15" t="b">
        <f>AND(ISBLANK(V720),ISBLANK(W720),ISBLANK(X720))</f>
        <v>0</v>
      </c>
      <c r="V720" s="16">
        <v>1</v>
      </c>
      <c r="Y720" s="13">
        <v>1</v>
      </c>
      <c r="AA720" s="3">
        <v>42614</v>
      </c>
      <c r="AB720" s="24" t="str">
        <f>IF(ISERR(MONTH(AA720)),TRIM(SUBSTITUTE(AA720,(RIGHT(TRIM(AA720),4)),"")),TEXT(AA720,"mmmm"))</f>
        <v>September</v>
      </c>
      <c r="AC720" s="24">
        <f>IF(ISERR(YEAR(AA720)),VALUE(RIGHT(TRIM(AA720),4)),YEAR(AA720))</f>
        <v>2016</v>
      </c>
      <c r="AD720" t="s">
        <v>457</v>
      </c>
      <c r="AE720" t="b">
        <f>VLOOKUP(AA720,duplicates!A:C,3,FALSE)</f>
        <v>1</v>
      </c>
      <c r="AF720" t="b">
        <f t="shared" si="7"/>
        <v>1</v>
      </c>
      <c r="AG720" s="23" t="b">
        <v>1</v>
      </c>
    </row>
    <row r="721" spans="1:33" x14ac:dyDescent="0.2">
      <c r="A721" t="s">
        <v>441</v>
      </c>
      <c r="B721">
        <v>2389</v>
      </c>
      <c r="C721" t="s">
        <v>197</v>
      </c>
      <c r="D721" t="s">
        <v>198</v>
      </c>
      <c r="E721" s="4">
        <f>IF(ISBLANK(G721),H721,G721)</f>
        <v>1</v>
      </c>
      <c r="F721" s="9" t="b">
        <f>AND(ISBLANK(G721),ISBLANK(H721))</f>
        <v>0</v>
      </c>
      <c r="H721" s="9">
        <v>1</v>
      </c>
      <c r="I721">
        <v>4</v>
      </c>
      <c r="J721" s="9" t="b">
        <f>AND(ISBLANK(K721),ISBLANK(L721))</f>
        <v>0</v>
      </c>
      <c r="L721" s="9">
        <v>1</v>
      </c>
      <c r="M721" s="15" t="b">
        <f>AND(ISBLANK(N721),ISBLANK(O721),ISBLANK(P721))</f>
        <v>0</v>
      </c>
      <c r="O721" s="15">
        <v>1</v>
      </c>
      <c r="Q721">
        <v>1</v>
      </c>
      <c r="R721" s="18" t="b">
        <f>AND(ISBLANK(S721),ISBLANK(T721))</f>
        <v>0</v>
      </c>
      <c r="S721" s="20">
        <v>1</v>
      </c>
      <c r="U721" s="15" t="b">
        <f>AND(ISBLANK(V721),ISBLANK(W721),ISBLANK(X721))</f>
        <v>0</v>
      </c>
      <c r="V721" s="16">
        <v>1</v>
      </c>
      <c r="Y721" s="13">
        <v>0.75</v>
      </c>
      <c r="AA721" s="3">
        <v>42614</v>
      </c>
      <c r="AB721" s="24" t="str">
        <f>IF(ISERR(MONTH(AA721)),TRIM(SUBSTITUTE(AA721,(RIGHT(TRIM(AA721),4)),"")),TEXT(AA721,"mmmm"))</f>
        <v>September</v>
      </c>
      <c r="AC721" s="24">
        <f>IF(ISERR(YEAR(AA721)),VALUE(RIGHT(TRIM(AA721),4)),YEAR(AA721))</f>
        <v>2016</v>
      </c>
      <c r="AD721" t="s">
        <v>457</v>
      </c>
      <c r="AE721" t="b">
        <f>VLOOKUP(AA721,duplicates!A:C,3,FALSE)</f>
        <v>1</v>
      </c>
      <c r="AF721" t="b">
        <f t="shared" si="7"/>
        <v>1</v>
      </c>
      <c r="AG721" s="23" t="b">
        <v>1</v>
      </c>
    </row>
    <row r="722" spans="1:33" x14ac:dyDescent="0.2">
      <c r="A722" t="s">
        <v>441</v>
      </c>
      <c r="B722">
        <v>2451</v>
      </c>
      <c r="C722" t="s">
        <v>243</v>
      </c>
      <c r="D722" t="s">
        <v>244</v>
      </c>
      <c r="E722" s="4">
        <f>IF(ISBLANK(G722),H722,G722)</f>
        <v>15</v>
      </c>
      <c r="F722" s="9" t="b">
        <f>AND(ISBLANK(G722),ISBLANK(H722))</f>
        <v>0</v>
      </c>
      <c r="H722" s="9">
        <v>15</v>
      </c>
      <c r="I722">
        <v>364</v>
      </c>
      <c r="J722" s="9" t="b">
        <f>AND(ISBLANK(K722),ISBLANK(L722))</f>
        <v>0</v>
      </c>
      <c r="L722" s="9">
        <v>15</v>
      </c>
      <c r="M722" s="15" t="b">
        <f>AND(ISBLANK(N722),ISBLANK(O722),ISBLANK(P722))</f>
        <v>0</v>
      </c>
      <c r="O722" s="15">
        <v>15</v>
      </c>
      <c r="Q722">
        <v>15</v>
      </c>
      <c r="R722" s="18" t="b">
        <f>AND(ISBLANK(S722),ISBLANK(T722))</f>
        <v>0</v>
      </c>
      <c r="S722" s="20">
        <v>1</v>
      </c>
      <c r="U722" s="15" t="b">
        <f>AND(ISBLANK(V722),ISBLANK(W722),ISBLANK(X722))</f>
        <v>0</v>
      </c>
      <c r="V722" s="16">
        <v>1</v>
      </c>
      <c r="Y722" s="13">
        <v>1</v>
      </c>
      <c r="AA722" s="3">
        <v>42614</v>
      </c>
      <c r="AB722" s="24" t="str">
        <f>IF(ISERR(MONTH(AA722)),TRIM(SUBSTITUTE(AA722,(RIGHT(TRIM(AA722),4)),"")),TEXT(AA722,"mmmm"))</f>
        <v>September</v>
      </c>
      <c r="AC722" s="24">
        <f>IF(ISERR(YEAR(AA722)),VALUE(RIGHT(TRIM(AA722),4)),YEAR(AA722))</f>
        <v>2016</v>
      </c>
      <c r="AD722" t="s">
        <v>457</v>
      </c>
      <c r="AE722" t="b">
        <f>VLOOKUP(AA722,duplicates!A:C,3,FALSE)</f>
        <v>1</v>
      </c>
      <c r="AF722" t="b">
        <f t="shared" si="7"/>
        <v>1</v>
      </c>
      <c r="AG722" s="23" t="b">
        <v>1</v>
      </c>
    </row>
    <row r="723" spans="1:33" x14ac:dyDescent="0.2">
      <c r="A723" t="s">
        <v>441</v>
      </c>
      <c r="B723">
        <v>2390</v>
      </c>
      <c r="C723" t="s">
        <v>81</v>
      </c>
      <c r="D723" t="s">
        <v>82</v>
      </c>
      <c r="E723" s="4">
        <f>IF(ISBLANK(G723),H723,G723)</f>
        <v>0</v>
      </c>
      <c r="F723" s="9" t="b">
        <f>AND(ISBLANK(G723),ISBLANK(H723))</f>
        <v>0</v>
      </c>
      <c r="H723" s="9">
        <v>0</v>
      </c>
      <c r="I723">
        <v>6</v>
      </c>
      <c r="J723" s="9" t="b">
        <f>AND(ISBLANK(K723),ISBLANK(L723))</f>
        <v>0</v>
      </c>
      <c r="L723" s="9">
        <v>0</v>
      </c>
      <c r="M723" s="15" t="b">
        <f>AND(ISBLANK(N723),ISBLANK(O723),ISBLANK(P723))</f>
        <v>0</v>
      </c>
      <c r="O723" s="15">
        <v>0</v>
      </c>
      <c r="Q723">
        <v>0</v>
      </c>
      <c r="R723" s="18" t="b">
        <f>AND(ISBLANK(S723),ISBLANK(T723))</f>
        <v>0</v>
      </c>
      <c r="S723" s="18" t="s">
        <v>27</v>
      </c>
      <c r="U723" s="15" t="b">
        <f>AND(ISBLANK(V723),ISBLANK(W723),ISBLANK(X723))</f>
        <v>0</v>
      </c>
      <c r="V723" s="15" t="s">
        <v>27</v>
      </c>
      <c r="Y723" s="13">
        <v>0.5</v>
      </c>
      <c r="AA723" s="3">
        <v>42614</v>
      </c>
      <c r="AB723" s="24" t="str">
        <f>IF(ISERR(MONTH(AA723)),TRIM(SUBSTITUTE(AA723,(RIGHT(TRIM(AA723),4)),"")),TEXT(AA723,"mmmm"))</f>
        <v>September</v>
      </c>
      <c r="AC723" s="24">
        <f>IF(ISERR(YEAR(AA723)),VALUE(RIGHT(TRIM(AA723),4)),YEAR(AA723))</f>
        <v>2016</v>
      </c>
      <c r="AD723" t="s">
        <v>457</v>
      </c>
      <c r="AE723" t="b">
        <f>VLOOKUP(AA723,duplicates!A:C,3,FALSE)</f>
        <v>1</v>
      </c>
      <c r="AF723" t="b">
        <f t="shared" si="7"/>
        <v>1</v>
      </c>
      <c r="AG723" s="23" t="b">
        <v>1</v>
      </c>
    </row>
    <row r="724" spans="1:33" x14ac:dyDescent="0.2">
      <c r="A724" t="s">
        <v>441</v>
      </c>
      <c r="B724">
        <v>2452</v>
      </c>
      <c r="C724" t="s">
        <v>241</v>
      </c>
      <c r="D724" t="s">
        <v>242</v>
      </c>
      <c r="E724" s="4">
        <f>IF(ISBLANK(G724),H724,G724)</f>
        <v>32</v>
      </c>
      <c r="F724" s="9" t="b">
        <f>AND(ISBLANK(G724),ISBLANK(H724))</f>
        <v>0</v>
      </c>
      <c r="H724" s="9">
        <v>32</v>
      </c>
      <c r="I724">
        <v>159</v>
      </c>
      <c r="J724" s="9" t="b">
        <f>AND(ISBLANK(K724),ISBLANK(L724))</f>
        <v>0</v>
      </c>
      <c r="L724" s="9">
        <v>32</v>
      </c>
      <c r="M724" s="15" t="b">
        <f>AND(ISBLANK(N724),ISBLANK(O724),ISBLANK(P724))</f>
        <v>0</v>
      </c>
      <c r="O724" s="15">
        <v>13</v>
      </c>
      <c r="Q724">
        <v>13</v>
      </c>
      <c r="R724" s="18" t="b">
        <f>AND(ISBLANK(S724),ISBLANK(T724))</f>
        <v>0</v>
      </c>
      <c r="S724" s="20">
        <v>1</v>
      </c>
      <c r="U724" s="15" t="b">
        <f>AND(ISBLANK(V724),ISBLANK(W724),ISBLANK(X724))</f>
        <v>0</v>
      </c>
      <c r="V724" s="16">
        <v>1</v>
      </c>
      <c r="Y724" s="13">
        <v>0.97</v>
      </c>
      <c r="AA724" s="3">
        <v>42614</v>
      </c>
      <c r="AB724" s="24" t="str">
        <f>IF(ISERR(MONTH(AA724)),TRIM(SUBSTITUTE(AA724,(RIGHT(TRIM(AA724),4)),"")),TEXT(AA724,"mmmm"))</f>
        <v>September</v>
      </c>
      <c r="AC724" s="24">
        <f>IF(ISERR(YEAR(AA724)),VALUE(RIGHT(TRIM(AA724),4)),YEAR(AA724))</f>
        <v>2016</v>
      </c>
      <c r="AD724" t="s">
        <v>457</v>
      </c>
      <c r="AE724" t="b">
        <f>VLOOKUP(AA724,duplicates!A:C,3,FALSE)</f>
        <v>1</v>
      </c>
      <c r="AF724" t="b">
        <f t="shared" si="7"/>
        <v>1</v>
      </c>
      <c r="AG724" s="23" t="b">
        <v>1</v>
      </c>
    </row>
    <row r="725" spans="1:33" x14ac:dyDescent="0.2">
      <c r="A725" t="s">
        <v>441</v>
      </c>
      <c r="B725">
        <v>2391</v>
      </c>
      <c r="C725" t="s">
        <v>421</v>
      </c>
      <c r="D725" t="s">
        <v>29</v>
      </c>
      <c r="E725" s="4">
        <f>IF(ISBLANK(G725),H725,G725)</f>
        <v>47</v>
      </c>
      <c r="F725" s="9" t="b">
        <f>AND(ISBLANK(G725),ISBLANK(H725))</f>
        <v>0</v>
      </c>
      <c r="H725" s="9">
        <v>47</v>
      </c>
      <c r="I725">
        <v>470</v>
      </c>
      <c r="J725" s="9" t="b">
        <f>AND(ISBLANK(K725),ISBLANK(L725))</f>
        <v>0</v>
      </c>
      <c r="L725" s="9">
        <v>22</v>
      </c>
      <c r="M725" s="15" t="b">
        <f>AND(ISBLANK(N725),ISBLANK(O725),ISBLANK(P725))</f>
        <v>0</v>
      </c>
      <c r="O725" s="15">
        <v>7</v>
      </c>
      <c r="Q725">
        <v>7</v>
      </c>
      <c r="R725" s="18" t="b">
        <f>AND(ISBLANK(S725),ISBLANK(T725))</f>
        <v>0</v>
      </c>
      <c r="S725" s="20">
        <v>1</v>
      </c>
      <c r="U725" s="15" t="b">
        <f>AND(ISBLANK(V725),ISBLANK(W725),ISBLANK(X725))</f>
        <v>0</v>
      </c>
      <c r="V725" s="16">
        <v>0.47</v>
      </c>
      <c r="Y725" s="13">
        <v>0.36</v>
      </c>
      <c r="AA725" s="3">
        <v>42614</v>
      </c>
      <c r="AB725" s="24" t="str">
        <f>IF(ISERR(MONTH(AA725)),TRIM(SUBSTITUTE(AA725,(RIGHT(TRIM(AA725),4)),"")),TEXT(AA725,"mmmm"))</f>
        <v>September</v>
      </c>
      <c r="AC725" s="24">
        <f>IF(ISERR(YEAR(AA725)),VALUE(RIGHT(TRIM(AA725),4)),YEAR(AA725))</f>
        <v>2016</v>
      </c>
      <c r="AD725" t="s">
        <v>457</v>
      </c>
      <c r="AE725" t="b">
        <f>VLOOKUP(AA725,duplicates!A:C,3,FALSE)</f>
        <v>1</v>
      </c>
      <c r="AF725" t="b">
        <f t="shared" si="7"/>
        <v>1</v>
      </c>
      <c r="AG725" s="23" t="b">
        <v>1</v>
      </c>
    </row>
    <row r="726" spans="1:33" x14ac:dyDescent="0.2">
      <c r="A726" t="s">
        <v>441</v>
      </c>
      <c r="B726">
        <v>2453</v>
      </c>
      <c r="C726" t="s">
        <v>279</v>
      </c>
      <c r="D726" t="s">
        <v>280</v>
      </c>
      <c r="E726" s="4">
        <f>IF(ISBLANK(G726),H726,G726)</f>
        <v>167</v>
      </c>
      <c r="F726" s="9" t="b">
        <f>AND(ISBLANK(G726),ISBLANK(H726))</f>
        <v>0</v>
      </c>
      <c r="H726" s="9">
        <v>167</v>
      </c>
      <c r="I726">
        <v>932</v>
      </c>
      <c r="J726" s="9" t="b">
        <f>AND(ISBLANK(K726),ISBLANK(L726))</f>
        <v>0</v>
      </c>
      <c r="L726" s="9">
        <v>157</v>
      </c>
      <c r="M726" s="15" t="b">
        <f>AND(ISBLANK(N726),ISBLANK(O726),ISBLANK(P726))</f>
        <v>0</v>
      </c>
      <c r="O726" s="15">
        <v>39</v>
      </c>
      <c r="Q726">
        <v>33</v>
      </c>
      <c r="R726" s="18" t="b">
        <f>AND(ISBLANK(S726),ISBLANK(T726))</f>
        <v>0</v>
      </c>
      <c r="S726" s="20">
        <v>0.85</v>
      </c>
      <c r="U726" s="15" t="b">
        <f>AND(ISBLANK(V726),ISBLANK(W726),ISBLANK(X726))</f>
        <v>0</v>
      </c>
      <c r="V726" s="16">
        <v>0.94</v>
      </c>
      <c r="Y726" s="13">
        <v>0.96</v>
      </c>
      <c r="AA726" s="3">
        <v>42614</v>
      </c>
      <c r="AB726" s="24" t="str">
        <f>IF(ISERR(MONTH(AA726)),TRIM(SUBSTITUTE(AA726,(RIGHT(TRIM(AA726),4)),"")),TEXT(AA726,"mmmm"))</f>
        <v>September</v>
      </c>
      <c r="AC726" s="24">
        <f>IF(ISERR(YEAR(AA726)),VALUE(RIGHT(TRIM(AA726),4)),YEAR(AA726))</f>
        <v>2016</v>
      </c>
      <c r="AD726" t="s">
        <v>457</v>
      </c>
      <c r="AE726" t="b">
        <f>VLOOKUP(AA726,duplicates!A:C,3,FALSE)</f>
        <v>1</v>
      </c>
      <c r="AF726" t="b">
        <f t="shared" si="7"/>
        <v>1</v>
      </c>
      <c r="AG726" s="23" t="b">
        <v>1</v>
      </c>
    </row>
    <row r="727" spans="1:33" x14ac:dyDescent="0.2">
      <c r="A727" t="s">
        <v>441</v>
      </c>
      <c r="B727">
        <v>2392</v>
      </c>
      <c r="C727" t="s">
        <v>161</v>
      </c>
      <c r="D727" t="s">
        <v>162</v>
      </c>
      <c r="E727" s="4">
        <f>IF(ISBLANK(G727),H727,G727)</f>
        <v>22</v>
      </c>
      <c r="F727" s="9" t="b">
        <f>AND(ISBLANK(G727),ISBLANK(H727))</f>
        <v>0</v>
      </c>
      <c r="H727" s="9">
        <v>22</v>
      </c>
      <c r="I727">
        <v>154</v>
      </c>
      <c r="J727" s="9" t="b">
        <f>AND(ISBLANK(K727),ISBLANK(L727))</f>
        <v>0</v>
      </c>
      <c r="L727" s="9">
        <v>22</v>
      </c>
      <c r="M727" s="15" t="b">
        <f>AND(ISBLANK(N727),ISBLANK(O727),ISBLANK(P727))</f>
        <v>0</v>
      </c>
      <c r="O727" s="15">
        <v>22</v>
      </c>
      <c r="Q727">
        <v>22</v>
      </c>
      <c r="R727" s="18" t="b">
        <f>AND(ISBLANK(S727),ISBLANK(T727))</f>
        <v>0</v>
      </c>
      <c r="S727" s="20">
        <v>1</v>
      </c>
      <c r="U727" s="15" t="b">
        <f>AND(ISBLANK(V727),ISBLANK(W727),ISBLANK(X727))</f>
        <v>0</v>
      </c>
      <c r="V727" s="16">
        <v>1</v>
      </c>
      <c r="Y727" s="13">
        <v>1</v>
      </c>
      <c r="AA727" s="3">
        <v>42614</v>
      </c>
      <c r="AB727" s="24" t="str">
        <f>IF(ISERR(MONTH(AA727)),TRIM(SUBSTITUTE(AA727,(RIGHT(TRIM(AA727),4)),"")),TEXT(AA727,"mmmm"))</f>
        <v>September</v>
      </c>
      <c r="AC727" s="24">
        <f>IF(ISERR(YEAR(AA727)),VALUE(RIGHT(TRIM(AA727),4)),YEAR(AA727))</f>
        <v>2016</v>
      </c>
      <c r="AD727" t="s">
        <v>457</v>
      </c>
      <c r="AE727" t="b">
        <f>VLOOKUP(AA727,duplicates!A:C,3,FALSE)</f>
        <v>1</v>
      </c>
      <c r="AF727" t="b">
        <f t="shared" si="7"/>
        <v>1</v>
      </c>
      <c r="AG727" s="23" t="b">
        <v>1</v>
      </c>
    </row>
    <row r="728" spans="1:33" x14ac:dyDescent="0.2">
      <c r="A728" t="s">
        <v>441</v>
      </c>
      <c r="B728">
        <v>2393</v>
      </c>
      <c r="C728" t="s">
        <v>127</v>
      </c>
      <c r="D728" t="s">
        <v>128</v>
      </c>
      <c r="E728" s="4">
        <f>IF(ISBLANK(G728),H728,G728)</f>
        <v>30</v>
      </c>
      <c r="F728" s="9" t="b">
        <f>AND(ISBLANK(G728),ISBLANK(H728))</f>
        <v>0</v>
      </c>
      <c r="H728" s="9">
        <v>30</v>
      </c>
      <c r="I728">
        <v>275</v>
      </c>
      <c r="J728" s="9" t="b">
        <f>AND(ISBLANK(K728),ISBLANK(L728))</f>
        <v>0</v>
      </c>
      <c r="L728" s="9">
        <v>30</v>
      </c>
      <c r="M728" s="15" t="b">
        <f>AND(ISBLANK(N728),ISBLANK(O728),ISBLANK(P728))</f>
        <v>0</v>
      </c>
      <c r="O728" s="15">
        <v>29</v>
      </c>
      <c r="Q728">
        <v>29</v>
      </c>
      <c r="R728" s="18" t="b">
        <f>AND(ISBLANK(S728),ISBLANK(T728))</f>
        <v>0</v>
      </c>
      <c r="S728" s="20">
        <v>1</v>
      </c>
      <c r="U728" s="15" t="b">
        <f>AND(ISBLANK(V728),ISBLANK(W728),ISBLANK(X728))</f>
        <v>0</v>
      </c>
      <c r="V728" s="16">
        <v>1</v>
      </c>
      <c r="Y728" s="13">
        <v>1</v>
      </c>
      <c r="AA728" s="3">
        <v>42614</v>
      </c>
      <c r="AB728" s="24" t="str">
        <f>IF(ISERR(MONTH(AA728)),TRIM(SUBSTITUTE(AA728,(RIGHT(TRIM(AA728),4)),"")),TEXT(AA728,"mmmm"))</f>
        <v>September</v>
      </c>
      <c r="AC728" s="24">
        <f>IF(ISERR(YEAR(AA728)),VALUE(RIGHT(TRIM(AA728),4)),YEAR(AA728))</f>
        <v>2016</v>
      </c>
      <c r="AD728" t="s">
        <v>457</v>
      </c>
      <c r="AE728" t="b">
        <f>VLOOKUP(AA728,duplicates!A:C,3,FALSE)</f>
        <v>1</v>
      </c>
      <c r="AF728" t="b">
        <f t="shared" si="7"/>
        <v>1</v>
      </c>
      <c r="AG728" s="23" t="b">
        <v>1</v>
      </c>
    </row>
    <row r="729" spans="1:33" x14ac:dyDescent="0.2">
      <c r="A729" t="s">
        <v>441</v>
      </c>
      <c r="B729">
        <v>2394</v>
      </c>
      <c r="C729" t="s">
        <v>101</v>
      </c>
      <c r="D729" t="s">
        <v>102</v>
      </c>
      <c r="E729" s="4">
        <f>IF(ISBLANK(G729),H729,G729)</f>
        <v>102</v>
      </c>
      <c r="F729" s="9" t="b">
        <f>AND(ISBLANK(G729),ISBLANK(H729))</f>
        <v>0</v>
      </c>
      <c r="H729" s="9">
        <v>102</v>
      </c>
      <c r="I729">
        <v>592</v>
      </c>
      <c r="J729" s="9" t="b">
        <f>AND(ISBLANK(K729),ISBLANK(L729))</f>
        <v>0</v>
      </c>
      <c r="L729" s="9">
        <v>102</v>
      </c>
      <c r="M729" s="15" t="b">
        <f>AND(ISBLANK(N729),ISBLANK(O729),ISBLANK(P729))</f>
        <v>0</v>
      </c>
      <c r="O729" s="15">
        <v>31</v>
      </c>
      <c r="Q729">
        <v>31</v>
      </c>
      <c r="R729" s="18" t="b">
        <f>AND(ISBLANK(S729),ISBLANK(T729))</f>
        <v>0</v>
      </c>
      <c r="S729" s="20">
        <v>1</v>
      </c>
      <c r="U729" s="15" t="b">
        <f>AND(ISBLANK(V729),ISBLANK(W729),ISBLANK(X729))</f>
        <v>0</v>
      </c>
      <c r="V729" s="16">
        <v>1</v>
      </c>
      <c r="Y729" s="13">
        <v>0.98</v>
      </c>
      <c r="AA729" s="3">
        <v>42614</v>
      </c>
      <c r="AB729" s="24" t="str">
        <f>IF(ISERR(MONTH(AA729)),TRIM(SUBSTITUTE(AA729,(RIGHT(TRIM(AA729),4)),"")),TEXT(AA729,"mmmm"))</f>
        <v>September</v>
      </c>
      <c r="AC729" s="24">
        <f>IF(ISERR(YEAR(AA729)),VALUE(RIGHT(TRIM(AA729),4)),YEAR(AA729))</f>
        <v>2016</v>
      </c>
      <c r="AD729" t="s">
        <v>457</v>
      </c>
      <c r="AE729" t="b">
        <f>VLOOKUP(AA729,duplicates!A:C,3,FALSE)</f>
        <v>1</v>
      </c>
      <c r="AF729" t="b">
        <f t="shared" si="7"/>
        <v>1</v>
      </c>
      <c r="AG729" s="23" t="b">
        <v>1</v>
      </c>
    </row>
    <row r="730" spans="1:33" x14ac:dyDescent="0.2">
      <c r="A730" t="s">
        <v>441</v>
      </c>
      <c r="B730">
        <v>2395</v>
      </c>
      <c r="C730" t="s">
        <v>159</v>
      </c>
      <c r="D730" t="s">
        <v>160</v>
      </c>
      <c r="E730" s="4">
        <f>IF(ISBLANK(G730),H730,G730)</f>
        <v>25</v>
      </c>
      <c r="F730" s="9" t="b">
        <f>AND(ISBLANK(G730),ISBLANK(H730))</f>
        <v>0</v>
      </c>
      <c r="H730" s="9">
        <v>25</v>
      </c>
      <c r="I730">
        <v>509</v>
      </c>
      <c r="J730" s="9" t="b">
        <f>AND(ISBLANK(K730),ISBLANK(L730))</f>
        <v>0</v>
      </c>
      <c r="L730" s="9">
        <v>25</v>
      </c>
      <c r="M730" s="15" t="b">
        <f>AND(ISBLANK(N730),ISBLANK(O730),ISBLANK(P730))</f>
        <v>0</v>
      </c>
      <c r="O730" s="15">
        <v>5</v>
      </c>
      <c r="Q730">
        <v>5</v>
      </c>
      <c r="R730" s="18" t="b">
        <f>AND(ISBLANK(S730),ISBLANK(T730))</f>
        <v>0</v>
      </c>
      <c r="S730" s="20">
        <v>1</v>
      </c>
      <c r="U730" s="15" t="b">
        <f>AND(ISBLANK(V730),ISBLANK(W730),ISBLANK(X730))</f>
        <v>0</v>
      </c>
      <c r="V730" s="16">
        <v>1</v>
      </c>
      <c r="Y730" s="13">
        <v>0.99</v>
      </c>
      <c r="AA730" s="3">
        <v>42614</v>
      </c>
      <c r="AB730" s="24" t="str">
        <f>IF(ISERR(MONTH(AA730)),TRIM(SUBSTITUTE(AA730,(RIGHT(TRIM(AA730),4)),"")),TEXT(AA730,"mmmm"))</f>
        <v>September</v>
      </c>
      <c r="AC730" s="24">
        <f>IF(ISERR(YEAR(AA730)),VALUE(RIGHT(TRIM(AA730),4)),YEAR(AA730))</f>
        <v>2016</v>
      </c>
      <c r="AD730" t="s">
        <v>457</v>
      </c>
      <c r="AE730" t="b">
        <f>VLOOKUP(AA730,duplicates!A:C,3,FALSE)</f>
        <v>1</v>
      </c>
      <c r="AF730" t="b">
        <f t="shared" si="7"/>
        <v>1</v>
      </c>
      <c r="AG730" s="23" t="b">
        <v>1</v>
      </c>
    </row>
    <row r="731" spans="1:33" x14ac:dyDescent="0.2">
      <c r="A731" t="s">
        <v>441</v>
      </c>
      <c r="B731">
        <v>2396</v>
      </c>
      <c r="C731" t="s">
        <v>199</v>
      </c>
      <c r="D731" t="s">
        <v>200</v>
      </c>
      <c r="E731" s="4">
        <f>IF(ISBLANK(G731),H731,G731)</f>
        <v>41</v>
      </c>
      <c r="F731" s="9" t="b">
        <f>AND(ISBLANK(G731),ISBLANK(H731))</f>
        <v>0</v>
      </c>
      <c r="H731" s="9">
        <v>41</v>
      </c>
      <c r="I731">
        <v>339</v>
      </c>
      <c r="J731" s="9" t="b">
        <f>AND(ISBLANK(K731),ISBLANK(L731))</f>
        <v>0</v>
      </c>
      <c r="L731" s="9">
        <v>41</v>
      </c>
      <c r="M731" s="15" t="b">
        <f>AND(ISBLANK(N731),ISBLANK(O731),ISBLANK(P731))</f>
        <v>0</v>
      </c>
      <c r="O731" s="15">
        <v>7</v>
      </c>
      <c r="Q731">
        <v>6</v>
      </c>
      <c r="R731" s="18" t="b">
        <f>AND(ISBLANK(S731),ISBLANK(T731))</f>
        <v>0</v>
      </c>
      <c r="S731" s="20">
        <v>0.86</v>
      </c>
      <c r="U731" s="15" t="b">
        <f>AND(ISBLANK(V731),ISBLANK(W731),ISBLANK(X731))</f>
        <v>0</v>
      </c>
      <c r="V731" s="16">
        <v>1</v>
      </c>
      <c r="Y731" s="13">
        <v>0.93</v>
      </c>
      <c r="AA731" s="3">
        <v>42614</v>
      </c>
      <c r="AB731" s="24" t="str">
        <f>IF(ISERR(MONTH(AA731)),TRIM(SUBSTITUTE(AA731,(RIGHT(TRIM(AA731),4)),"")),TEXT(AA731,"mmmm"))</f>
        <v>September</v>
      </c>
      <c r="AC731" s="24">
        <f>IF(ISERR(YEAR(AA731)),VALUE(RIGHT(TRIM(AA731),4)),YEAR(AA731))</f>
        <v>2016</v>
      </c>
      <c r="AD731" t="s">
        <v>457</v>
      </c>
      <c r="AE731" t="b">
        <f>VLOOKUP(AA731,duplicates!A:C,3,FALSE)</f>
        <v>1</v>
      </c>
      <c r="AF731" t="b">
        <f t="shared" si="7"/>
        <v>1</v>
      </c>
      <c r="AG731" s="23" t="b">
        <v>1</v>
      </c>
    </row>
    <row r="732" spans="1:33" x14ac:dyDescent="0.2">
      <c r="A732" t="s">
        <v>441</v>
      </c>
      <c r="B732">
        <v>2455</v>
      </c>
      <c r="C732" t="s">
        <v>239</v>
      </c>
      <c r="D732" t="s">
        <v>240</v>
      </c>
      <c r="E732" s="4">
        <f>IF(ISBLANK(G732),H732,G732)</f>
        <v>48</v>
      </c>
      <c r="F732" s="9" t="b">
        <f>AND(ISBLANK(G732),ISBLANK(H732))</f>
        <v>0</v>
      </c>
      <c r="H732" s="9">
        <v>48</v>
      </c>
      <c r="I732">
        <v>458</v>
      </c>
      <c r="J732" s="9" t="b">
        <f>AND(ISBLANK(K732),ISBLANK(L732))</f>
        <v>0</v>
      </c>
      <c r="L732" s="9">
        <v>48</v>
      </c>
      <c r="M732" s="15" t="b">
        <f>AND(ISBLANK(N732),ISBLANK(O732),ISBLANK(P732))</f>
        <v>0</v>
      </c>
      <c r="O732" s="15">
        <v>45</v>
      </c>
      <c r="Q732">
        <v>45</v>
      </c>
      <c r="R732" s="18" t="b">
        <f>AND(ISBLANK(S732),ISBLANK(T732))</f>
        <v>0</v>
      </c>
      <c r="S732" s="20">
        <v>1</v>
      </c>
      <c r="U732" s="15" t="b">
        <f>AND(ISBLANK(V732),ISBLANK(W732),ISBLANK(X732))</f>
        <v>0</v>
      </c>
      <c r="V732" s="16">
        <v>1</v>
      </c>
      <c r="Y732" s="13">
        <v>0.96</v>
      </c>
      <c r="AA732" s="3">
        <v>42614</v>
      </c>
      <c r="AB732" s="24" t="str">
        <f>IF(ISERR(MONTH(AA732)),TRIM(SUBSTITUTE(AA732,(RIGHT(TRIM(AA732),4)),"")),TEXT(AA732,"mmmm"))</f>
        <v>September</v>
      </c>
      <c r="AC732" s="24">
        <f>IF(ISERR(YEAR(AA732)),VALUE(RIGHT(TRIM(AA732),4)),YEAR(AA732))</f>
        <v>2016</v>
      </c>
      <c r="AD732" t="s">
        <v>457</v>
      </c>
      <c r="AE732" t="b">
        <f>VLOOKUP(AA732,duplicates!A:C,3,FALSE)</f>
        <v>1</v>
      </c>
      <c r="AF732" t="b">
        <f t="shared" si="7"/>
        <v>1</v>
      </c>
      <c r="AG732" s="23" t="b">
        <v>1</v>
      </c>
    </row>
    <row r="733" spans="1:33" x14ac:dyDescent="0.2">
      <c r="A733" t="s">
        <v>441</v>
      </c>
      <c r="B733">
        <v>2456</v>
      </c>
      <c r="C733" t="s">
        <v>281</v>
      </c>
      <c r="D733" t="s">
        <v>282</v>
      </c>
      <c r="E733" s="4">
        <f>IF(ISBLANK(G733),H733,G733)</f>
        <v>190</v>
      </c>
      <c r="F733" s="9" t="b">
        <f>AND(ISBLANK(G733),ISBLANK(H733))</f>
        <v>0</v>
      </c>
      <c r="H733" s="9">
        <v>190</v>
      </c>
      <c r="I733">
        <v>866</v>
      </c>
      <c r="J733" s="9" t="b">
        <f>AND(ISBLANK(K733),ISBLANK(L733))</f>
        <v>0</v>
      </c>
      <c r="L733" s="9">
        <v>188</v>
      </c>
      <c r="M733" s="15" t="b">
        <f>AND(ISBLANK(N733),ISBLANK(O733),ISBLANK(P733))</f>
        <v>0</v>
      </c>
      <c r="O733" s="15">
        <v>74</v>
      </c>
      <c r="Q733">
        <v>74</v>
      </c>
      <c r="R733" s="18" t="b">
        <f>AND(ISBLANK(S733),ISBLANK(T733))</f>
        <v>0</v>
      </c>
      <c r="S733" s="20">
        <v>1</v>
      </c>
      <c r="U733" s="15" t="b">
        <f>AND(ISBLANK(V733),ISBLANK(W733),ISBLANK(X733))</f>
        <v>0</v>
      </c>
      <c r="V733" s="16">
        <v>0.99</v>
      </c>
      <c r="Y733" s="13">
        <v>0.92</v>
      </c>
      <c r="AA733" s="3">
        <v>42614</v>
      </c>
      <c r="AB733" s="24" t="str">
        <f>IF(ISERR(MONTH(AA733)),TRIM(SUBSTITUTE(AA733,(RIGHT(TRIM(AA733),4)),"")),TEXT(AA733,"mmmm"))</f>
        <v>September</v>
      </c>
      <c r="AC733" s="24">
        <f>IF(ISERR(YEAR(AA733)),VALUE(RIGHT(TRIM(AA733),4)),YEAR(AA733))</f>
        <v>2016</v>
      </c>
      <c r="AD733" t="s">
        <v>457</v>
      </c>
      <c r="AE733" t="b">
        <f>VLOOKUP(AA733,duplicates!A:C,3,FALSE)</f>
        <v>1</v>
      </c>
      <c r="AF733" t="b">
        <f t="shared" si="7"/>
        <v>1</v>
      </c>
      <c r="AG733" s="23" t="b">
        <v>1</v>
      </c>
    </row>
    <row r="734" spans="1:33" x14ac:dyDescent="0.2">
      <c r="A734" t="s">
        <v>441</v>
      </c>
      <c r="B734">
        <v>2397</v>
      </c>
      <c r="C734" t="s">
        <v>177</v>
      </c>
      <c r="D734" t="s">
        <v>178</v>
      </c>
      <c r="E734" s="4">
        <f>IF(ISBLANK(G734),H734,G734)</f>
        <v>28</v>
      </c>
      <c r="F734" s="9" t="b">
        <f>AND(ISBLANK(G734),ISBLANK(H734))</f>
        <v>0</v>
      </c>
      <c r="H734" s="9">
        <v>28</v>
      </c>
      <c r="I734">
        <v>362</v>
      </c>
      <c r="J734" s="9" t="b">
        <f>AND(ISBLANK(K734),ISBLANK(L734))</f>
        <v>0</v>
      </c>
      <c r="L734" s="9">
        <v>28</v>
      </c>
      <c r="M734" s="15" t="b">
        <f>AND(ISBLANK(N734),ISBLANK(O734),ISBLANK(P734))</f>
        <v>0</v>
      </c>
      <c r="O734" s="15">
        <v>16</v>
      </c>
      <c r="Q734">
        <v>16</v>
      </c>
      <c r="R734" s="18" t="b">
        <f>AND(ISBLANK(S734),ISBLANK(T734))</f>
        <v>0</v>
      </c>
      <c r="S734" s="20">
        <v>1</v>
      </c>
      <c r="U734" s="15" t="b">
        <f>AND(ISBLANK(V734),ISBLANK(W734),ISBLANK(X734))</f>
        <v>0</v>
      </c>
      <c r="V734" s="16">
        <v>1</v>
      </c>
      <c r="Y734" s="13">
        <v>0.93</v>
      </c>
      <c r="AA734" s="3">
        <v>42614</v>
      </c>
      <c r="AB734" s="24" t="str">
        <f>IF(ISERR(MONTH(AA734)),TRIM(SUBSTITUTE(AA734,(RIGHT(TRIM(AA734),4)),"")),TEXT(AA734,"mmmm"))</f>
        <v>September</v>
      </c>
      <c r="AC734" s="24">
        <f>IF(ISERR(YEAR(AA734)),VALUE(RIGHT(TRIM(AA734),4)),YEAR(AA734))</f>
        <v>2016</v>
      </c>
      <c r="AD734" t="s">
        <v>457</v>
      </c>
      <c r="AE734" t="b">
        <f>VLOOKUP(AA734,duplicates!A:C,3,FALSE)</f>
        <v>1</v>
      </c>
      <c r="AF734" t="b">
        <f t="shared" si="7"/>
        <v>1</v>
      </c>
      <c r="AG734" s="23" t="b">
        <v>1</v>
      </c>
    </row>
    <row r="735" spans="1:33" x14ac:dyDescent="0.2">
      <c r="A735" t="s">
        <v>441</v>
      </c>
      <c r="B735">
        <v>2454</v>
      </c>
      <c r="C735" t="s">
        <v>379</v>
      </c>
      <c r="D735" t="s">
        <v>236</v>
      </c>
      <c r="E735" s="4">
        <f>IF(ISBLANK(G735),H735,G735)</f>
        <v>256</v>
      </c>
      <c r="F735" s="9" t="b">
        <f>AND(ISBLANK(G735),ISBLANK(H735))</f>
        <v>0</v>
      </c>
      <c r="H735" s="9">
        <v>256</v>
      </c>
      <c r="I735">
        <v>630</v>
      </c>
      <c r="J735" s="9" t="b">
        <f>AND(ISBLANK(K735),ISBLANK(L735))</f>
        <v>0</v>
      </c>
      <c r="L735" s="9">
        <v>231</v>
      </c>
      <c r="M735" s="15" t="b">
        <f>AND(ISBLANK(N735),ISBLANK(O735),ISBLANK(P735))</f>
        <v>0</v>
      </c>
      <c r="O735" s="15">
        <v>36</v>
      </c>
      <c r="Q735">
        <v>25</v>
      </c>
      <c r="R735" s="18" t="b">
        <f>AND(ISBLANK(S735),ISBLANK(T735))</f>
        <v>0</v>
      </c>
      <c r="S735" s="20">
        <v>0.69</v>
      </c>
      <c r="U735" s="15" t="b">
        <f>AND(ISBLANK(V735),ISBLANK(W735),ISBLANK(X735))</f>
        <v>0</v>
      </c>
      <c r="V735" s="16">
        <v>0.9</v>
      </c>
      <c r="Y735" s="13">
        <v>0.82</v>
      </c>
      <c r="AA735" s="3">
        <v>42614</v>
      </c>
      <c r="AB735" s="24" t="str">
        <f>IF(ISERR(MONTH(AA735)),TRIM(SUBSTITUTE(AA735,(RIGHT(TRIM(AA735),4)),"")),TEXT(AA735,"mmmm"))</f>
        <v>September</v>
      </c>
      <c r="AC735" s="24">
        <f>IF(ISERR(YEAR(AA735)),VALUE(RIGHT(TRIM(AA735),4)),YEAR(AA735))</f>
        <v>2016</v>
      </c>
      <c r="AD735" t="s">
        <v>457</v>
      </c>
      <c r="AE735" t="b">
        <f>VLOOKUP(AA735,duplicates!A:C,3,FALSE)</f>
        <v>1</v>
      </c>
      <c r="AF735" t="b">
        <f t="shared" si="7"/>
        <v>1</v>
      </c>
      <c r="AG735" s="23" t="b">
        <v>1</v>
      </c>
    </row>
    <row r="736" spans="1:33" x14ac:dyDescent="0.2">
      <c r="A736" t="s">
        <v>441</v>
      </c>
      <c r="B736">
        <v>2457</v>
      </c>
      <c r="C736" t="s">
        <v>211</v>
      </c>
      <c r="D736" t="s">
        <v>212</v>
      </c>
      <c r="E736" s="4">
        <f>IF(ISBLANK(G736),H736,G736)</f>
        <v>55</v>
      </c>
      <c r="F736" s="9" t="b">
        <f>AND(ISBLANK(G736),ISBLANK(H736))</f>
        <v>0</v>
      </c>
      <c r="H736" s="9">
        <v>55</v>
      </c>
      <c r="I736">
        <v>373</v>
      </c>
      <c r="J736" s="9" t="b">
        <f>AND(ISBLANK(K736),ISBLANK(L736))</f>
        <v>0</v>
      </c>
      <c r="L736" s="9">
        <v>55</v>
      </c>
      <c r="M736" s="15" t="b">
        <f>AND(ISBLANK(N736),ISBLANK(O736),ISBLANK(P736))</f>
        <v>0</v>
      </c>
      <c r="O736" s="15">
        <v>5</v>
      </c>
      <c r="Q736">
        <v>5</v>
      </c>
      <c r="R736" s="18" t="b">
        <f>AND(ISBLANK(S736),ISBLANK(T736))</f>
        <v>0</v>
      </c>
      <c r="S736" s="20">
        <v>1</v>
      </c>
      <c r="U736" s="15" t="b">
        <f>AND(ISBLANK(V736),ISBLANK(W736),ISBLANK(X736))</f>
        <v>0</v>
      </c>
      <c r="V736" s="16">
        <v>1</v>
      </c>
      <c r="Y736" s="13">
        <v>0.9</v>
      </c>
      <c r="AA736" s="3">
        <v>42614</v>
      </c>
      <c r="AB736" s="24" t="str">
        <f>IF(ISERR(MONTH(AA736)),TRIM(SUBSTITUTE(AA736,(RIGHT(TRIM(AA736),4)),"")),TEXT(AA736,"mmmm"))</f>
        <v>September</v>
      </c>
      <c r="AC736" s="24">
        <f>IF(ISERR(YEAR(AA736)),VALUE(RIGHT(TRIM(AA736),4)),YEAR(AA736))</f>
        <v>2016</v>
      </c>
      <c r="AD736" t="s">
        <v>457</v>
      </c>
      <c r="AE736" t="b">
        <f>VLOOKUP(AA736,duplicates!A:C,3,FALSE)</f>
        <v>1</v>
      </c>
      <c r="AF736" t="b">
        <f t="shared" si="7"/>
        <v>1</v>
      </c>
      <c r="AG736" s="23" t="b">
        <v>1</v>
      </c>
    </row>
    <row r="737" spans="1:33" x14ac:dyDescent="0.2">
      <c r="A737" t="s">
        <v>441</v>
      </c>
      <c r="B737">
        <v>2398</v>
      </c>
      <c r="C737" t="s">
        <v>187</v>
      </c>
      <c r="D737" t="s">
        <v>188</v>
      </c>
      <c r="E737" s="4">
        <f>IF(ISBLANK(G737),H737,G737)</f>
        <v>60</v>
      </c>
      <c r="F737" s="9" t="b">
        <f>AND(ISBLANK(G737),ISBLANK(H737))</f>
        <v>0</v>
      </c>
      <c r="H737" s="9">
        <v>60</v>
      </c>
      <c r="I737">
        <v>356</v>
      </c>
      <c r="J737" s="9" t="b">
        <f>AND(ISBLANK(K737),ISBLANK(L737))</f>
        <v>0</v>
      </c>
      <c r="L737" s="9">
        <v>56</v>
      </c>
      <c r="M737" s="15" t="b">
        <f>AND(ISBLANK(N737),ISBLANK(O737),ISBLANK(P737))</f>
        <v>0</v>
      </c>
      <c r="O737" s="15">
        <v>11</v>
      </c>
      <c r="Q737">
        <v>11</v>
      </c>
      <c r="R737" s="18" t="b">
        <f>AND(ISBLANK(S737),ISBLANK(T737))</f>
        <v>0</v>
      </c>
      <c r="S737" s="20">
        <v>1</v>
      </c>
      <c r="U737" s="15" t="b">
        <f>AND(ISBLANK(V737),ISBLANK(W737),ISBLANK(X737))</f>
        <v>0</v>
      </c>
      <c r="V737" s="16">
        <v>0.93</v>
      </c>
      <c r="Y737" s="13">
        <v>0.93</v>
      </c>
      <c r="AA737" s="3">
        <v>42614</v>
      </c>
      <c r="AB737" s="24" t="str">
        <f>IF(ISERR(MONTH(AA737)),TRIM(SUBSTITUTE(AA737,(RIGHT(TRIM(AA737),4)),"")),TEXT(AA737,"mmmm"))</f>
        <v>September</v>
      </c>
      <c r="AC737" s="24">
        <f>IF(ISERR(YEAR(AA737)),VALUE(RIGHT(TRIM(AA737),4)),YEAR(AA737))</f>
        <v>2016</v>
      </c>
      <c r="AD737" t="s">
        <v>457</v>
      </c>
      <c r="AE737" t="b">
        <f>VLOOKUP(AA737,duplicates!A:C,3,FALSE)</f>
        <v>1</v>
      </c>
      <c r="AF737" t="b">
        <f t="shared" si="7"/>
        <v>1</v>
      </c>
      <c r="AG737" s="23" t="b">
        <v>1</v>
      </c>
    </row>
    <row r="738" spans="1:33" x14ac:dyDescent="0.2">
      <c r="A738" t="s">
        <v>441</v>
      </c>
      <c r="B738">
        <v>2458</v>
      </c>
      <c r="C738" t="s">
        <v>285</v>
      </c>
      <c r="D738" t="s">
        <v>286</v>
      </c>
      <c r="E738" s="4">
        <f>IF(ISBLANK(G738),H738,G738)</f>
        <v>30</v>
      </c>
      <c r="F738" s="9" t="b">
        <f>AND(ISBLANK(G738),ISBLANK(H738))</f>
        <v>0</v>
      </c>
      <c r="H738" s="9">
        <v>30</v>
      </c>
      <c r="I738">
        <v>552</v>
      </c>
      <c r="J738" s="9" t="b">
        <f>AND(ISBLANK(K738),ISBLANK(L738))</f>
        <v>0</v>
      </c>
      <c r="L738" s="9">
        <v>30</v>
      </c>
      <c r="M738" s="15" t="b">
        <f>AND(ISBLANK(N738),ISBLANK(O738),ISBLANK(P738))</f>
        <v>0</v>
      </c>
      <c r="O738" s="15">
        <v>12</v>
      </c>
      <c r="Q738">
        <v>12</v>
      </c>
      <c r="R738" s="18" t="b">
        <f>AND(ISBLANK(S738),ISBLANK(T738))</f>
        <v>0</v>
      </c>
      <c r="S738" s="20">
        <v>1</v>
      </c>
      <c r="U738" s="15" t="b">
        <f>AND(ISBLANK(V738),ISBLANK(W738),ISBLANK(X738))</f>
        <v>0</v>
      </c>
      <c r="V738" s="16">
        <v>1</v>
      </c>
      <c r="Y738" s="13">
        <v>0.96</v>
      </c>
      <c r="AA738" s="3">
        <v>42614</v>
      </c>
      <c r="AB738" s="24" t="str">
        <f>IF(ISERR(MONTH(AA738)),TRIM(SUBSTITUTE(AA738,(RIGHT(TRIM(AA738),4)),"")),TEXT(AA738,"mmmm"))</f>
        <v>September</v>
      </c>
      <c r="AC738" s="24">
        <f>IF(ISERR(YEAR(AA738)),VALUE(RIGHT(TRIM(AA738),4)),YEAR(AA738))</f>
        <v>2016</v>
      </c>
      <c r="AD738" t="s">
        <v>457</v>
      </c>
      <c r="AE738" t="b">
        <f>VLOOKUP(AA738,duplicates!A:C,3,FALSE)</f>
        <v>1</v>
      </c>
      <c r="AF738" t="b">
        <f t="shared" si="7"/>
        <v>1</v>
      </c>
      <c r="AG738" s="23" t="b">
        <v>1</v>
      </c>
    </row>
    <row r="739" spans="1:33" x14ac:dyDescent="0.2">
      <c r="A739" t="s">
        <v>441</v>
      </c>
      <c r="B739">
        <v>2399</v>
      </c>
      <c r="C739" t="s">
        <v>95</v>
      </c>
      <c r="D739" t="s">
        <v>96</v>
      </c>
      <c r="E739" s="4">
        <f>IF(ISBLANK(G739),H739,G739)</f>
        <v>116</v>
      </c>
      <c r="F739" s="9" t="b">
        <f>AND(ISBLANK(G739),ISBLANK(H739))</f>
        <v>0</v>
      </c>
      <c r="H739" s="9">
        <v>116</v>
      </c>
      <c r="I739">
        <v>386</v>
      </c>
      <c r="J739" s="9" t="b">
        <f>AND(ISBLANK(K739),ISBLANK(L739))</f>
        <v>0</v>
      </c>
      <c r="L739" s="9">
        <v>116</v>
      </c>
      <c r="M739" s="15" t="b">
        <f>AND(ISBLANK(N739),ISBLANK(O739),ISBLANK(P739))</f>
        <v>0</v>
      </c>
      <c r="O739" s="15">
        <v>116</v>
      </c>
      <c r="Q739">
        <v>116</v>
      </c>
      <c r="R739" s="18" t="b">
        <f>AND(ISBLANK(S739),ISBLANK(T739))</f>
        <v>0</v>
      </c>
      <c r="S739" s="20">
        <v>1</v>
      </c>
      <c r="U739" s="15" t="b">
        <f>AND(ISBLANK(V739),ISBLANK(W739),ISBLANK(X739))</f>
        <v>0</v>
      </c>
      <c r="V739" s="16">
        <v>1</v>
      </c>
      <c r="Y739" s="13">
        <v>1</v>
      </c>
      <c r="AA739" s="3">
        <v>42614</v>
      </c>
      <c r="AB739" s="24" t="str">
        <f>IF(ISERR(MONTH(AA739)),TRIM(SUBSTITUTE(AA739,(RIGHT(TRIM(AA739),4)),"")),TEXT(AA739,"mmmm"))</f>
        <v>September</v>
      </c>
      <c r="AC739" s="24">
        <f>IF(ISERR(YEAR(AA739)),VALUE(RIGHT(TRIM(AA739),4)),YEAR(AA739))</f>
        <v>2016</v>
      </c>
      <c r="AD739" t="s">
        <v>457</v>
      </c>
      <c r="AE739" t="b">
        <f>VLOOKUP(AA739,duplicates!A:C,3,FALSE)</f>
        <v>1</v>
      </c>
      <c r="AF739" t="b">
        <f t="shared" si="7"/>
        <v>1</v>
      </c>
      <c r="AG739" s="23" t="b">
        <v>1</v>
      </c>
    </row>
    <row r="740" spans="1:33" x14ac:dyDescent="0.2">
      <c r="A740" t="s">
        <v>441</v>
      </c>
      <c r="B740">
        <v>2400</v>
      </c>
      <c r="C740" t="s">
        <v>203</v>
      </c>
      <c r="D740" t="s">
        <v>204</v>
      </c>
      <c r="E740" s="4">
        <f>IF(ISBLANK(G740),H740,G740)</f>
        <v>100</v>
      </c>
      <c r="F740" s="9" t="b">
        <f>AND(ISBLANK(G740),ISBLANK(H740))</f>
        <v>0</v>
      </c>
      <c r="H740" s="9">
        <v>100</v>
      </c>
      <c r="I740">
        <v>837</v>
      </c>
      <c r="J740" s="9" t="b">
        <f>AND(ISBLANK(K740),ISBLANK(L740))</f>
        <v>0</v>
      </c>
      <c r="L740" s="9">
        <v>90</v>
      </c>
      <c r="M740" s="15" t="b">
        <f>AND(ISBLANK(N740),ISBLANK(O740),ISBLANK(P740))</f>
        <v>0</v>
      </c>
      <c r="O740" s="15">
        <v>34</v>
      </c>
      <c r="Q740">
        <v>34</v>
      </c>
      <c r="R740" s="18" t="b">
        <f>AND(ISBLANK(S740),ISBLANK(T740))</f>
        <v>0</v>
      </c>
      <c r="S740" s="20">
        <v>1</v>
      </c>
      <c r="U740" s="15" t="b">
        <f>AND(ISBLANK(V740),ISBLANK(W740),ISBLANK(X740))</f>
        <v>0</v>
      </c>
      <c r="V740" s="16">
        <v>0.9</v>
      </c>
      <c r="Y740" s="13">
        <v>0.94</v>
      </c>
      <c r="AA740" s="3">
        <v>42614</v>
      </c>
      <c r="AB740" s="24" t="str">
        <f>IF(ISERR(MONTH(AA740)),TRIM(SUBSTITUTE(AA740,(RIGHT(TRIM(AA740),4)),"")),TEXT(AA740,"mmmm"))</f>
        <v>September</v>
      </c>
      <c r="AC740" s="24">
        <f>IF(ISERR(YEAR(AA740)),VALUE(RIGHT(TRIM(AA740),4)),YEAR(AA740))</f>
        <v>2016</v>
      </c>
      <c r="AD740" t="s">
        <v>457</v>
      </c>
      <c r="AE740" t="b">
        <f>VLOOKUP(AA740,duplicates!A:C,3,FALSE)</f>
        <v>1</v>
      </c>
      <c r="AF740" t="b">
        <f t="shared" si="7"/>
        <v>1</v>
      </c>
      <c r="AG740" s="23" t="b">
        <v>1</v>
      </c>
    </row>
    <row r="741" spans="1:33" x14ac:dyDescent="0.2">
      <c r="A741" t="s">
        <v>441</v>
      </c>
      <c r="B741">
        <v>2459</v>
      </c>
      <c r="C741" t="s">
        <v>322</v>
      </c>
      <c r="D741" t="s">
        <v>323</v>
      </c>
      <c r="E741" s="4" t="str">
        <f>IF(ISBLANK(G741),H741,G741)</f>
        <v>NOT IN MONTH</v>
      </c>
      <c r="F741" s="9" t="b">
        <f>AND(ISBLANK(G741),ISBLANK(H741))</f>
        <v>0</v>
      </c>
      <c r="H741" s="9" t="s">
        <v>356</v>
      </c>
      <c r="I741" t="s">
        <v>356</v>
      </c>
      <c r="J741" s="9" t="b">
        <f>AND(ISBLANK(K741),ISBLANK(L741))</f>
        <v>0</v>
      </c>
      <c r="L741" s="9" t="s">
        <v>356</v>
      </c>
      <c r="M741" s="15" t="b">
        <f>AND(ISBLANK(N741),ISBLANK(O741),ISBLANK(P741))</f>
        <v>0</v>
      </c>
      <c r="O741" s="15" t="s">
        <v>356</v>
      </c>
      <c r="Q741" t="s">
        <v>356</v>
      </c>
      <c r="R741" s="18" t="b">
        <f>AND(ISBLANK(S741),ISBLANK(T741))</f>
        <v>0</v>
      </c>
      <c r="S741" s="18" t="s">
        <v>27</v>
      </c>
      <c r="U741" s="15" t="b">
        <f>AND(ISBLANK(V741),ISBLANK(W741),ISBLANK(X741))</f>
        <v>0</v>
      </c>
      <c r="V741" s="15" t="s">
        <v>27</v>
      </c>
      <c r="Y741" s="12" t="s">
        <v>27</v>
      </c>
      <c r="AA741" s="3">
        <v>42614</v>
      </c>
      <c r="AB741" s="24" t="str">
        <f>IF(ISERR(MONTH(AA741)),TRIM(SUBSTITUTE(AA741,(RIGHT(TRIM(AA741),4)),"")),TEXT(AA741,"mmmm"))</f>
        <v>September</v>
      </c>
      <c r="AC741" s="24">
        <f>IF(ISERR(YEAR(AA741)),VALUE(RIGHT(TRIM(AA741),4)),YEAR(AA741))</f>
        <v>2016</v>
      </c>
      <c r="AD741" t="s">
        <v>457</v>
      </c>
      <c r="AE741" t="b">
        <f>VLOOKUP(AA741,duplicates!A:C,3,FALSE)</f>
        <v>1</v>
      </c>
      <c r="AF741" t="b">
        <f t="shared" si="7"/>
        <v>1</v>
      </c>
      <c r="AG741" s="23" t="b">
        <v>1</v>
      </c>
    </row>
    <row r="742" spans="1:33" x14ac:dyDescent="0.2">
      <c r="A742" t="s">
        <v>441</v>
      </c>
      <c r="B742">
        <v>2401</v>
      </c>
      <c r="C742" t="s">
        <v>345</v>
      </c>
      <c r="D742" t="s">
        <v>346</v>
      </c>
      <c r="E742" s="4">
        <f>IF(ISBLANK(G742),H742,G742)</f>
        <v>155</v>
      </c>
      <c r="F742" s="9" t="b">
        <f>AND(ISBLANK(G742),ISBLANK(H742))</f>
        <v>0</v>
      </c>
      <c r="H742" s="9">
        <v>155</v>
      </c>
      <c r="I742">
        <v>726</v>
      </c>
      <c r="J742" s="9" t="b">
        <f>AND(ISBLANK(K742),ISBLANK(L742))</f>
        <v>0</v>
      </c>
      <c r="L742" s="9">
        <v>155</v>
      </c>
      <c r="M742" s="15" t="b">
        <f>AND(ISBLANK(N742),ISBLANK(O742),ISBLANK(P742))</f>
        <v>0</v>
      </c>
      <c r="O742" s="15">
        <v>16</v>
      </c>
      <c r="Q742">
        <v>16</v>
      </c>
      <c r="R742" s="18" t="b">
        <f>AND(ISBLANK(S742),ISBLANK(T742))</f>
        <v>0</v>
      </c>
      <c r="S742" s="20">
        <v>1</v>
      </c>
      <c r="U742" s="15" t="b">
        <f>AND(ISBLANK(V742),ISBLANK(W742),ISBLANK(X742))</f>
        <v>0</v>
      </c>
      <c r="V742" s="16">
        <v>1</v>
      </c>
      <c r="Y742" s="13">
        <v>0.95</v>
      </c>
      <c r="AA742" s="3">
        <v>42614</v>
      </c>
      <c r="AB742" s="24" t="str">
        <f>IF(ISERR(MONTH(AA742)),TRIM(SUBSTITUTE(AA742,(RIGHT(TRIM(AA742),4)),"")),TEXT(AA742,"mmmm"))</f>
        <v>September</v>
      </c>
      <c r="AC742" s="24">
        <f>IF(ISERR(YEAR(AA742)),VALUE(RIGHT(TRIM(AA742),4)),YEAR(AA742))</f>
        <v>2016</v>
      </c>
      <c r="AD742" t="s">
        <v>457</v>
      </c>
      <c r="AE742" t="b">
        <f>VLOOKUP(AA742,duplicates!A:C,3,FALSE)</f>
        <v>1</v>
      </c>
      <c r="AF742" t="b">
        <f t="shared" si="7"/>
        <v>1</v>
      </c>
      <c r="AG742" s="23" t="b">
        <v>1</v>
      </c>
    </row>
    <row r="743" spans="1:33" x14ac:dyDescent="0.2">
      <c r="A743" t="s">
        <v>441</v>
      </c>
      <c r="B743">
        <v>2460</v>
      </c>
      <c r="C743" t="s">
        <v>289</v>
      </c>
      <c r="D743" t="s">
        <v>290</v>
      </c>
      <c r="E743" s="4">
        <f>IF(ISBLANK(G743),H743,G743)</f>
        <v>155</v>
      </c>
      <c r="F743" s="9" t="b">
        <f>AND(ISBLANK(G743),ISBLANK(H743))</f>
        <v>0</v>
      </c>
      <c r="H743" s="9">
        <v>155</v>
      </c>
      <c r="I743">
        <v>635</v>
      </c>
      <c r="J743" s="9" t="b">
        <f>AND(ISBLANK(K743),ISBLANK(L743))</f>
        <v>0</v>
      </c>
      <c r="L743" s="9">
        <v>149</v>
      </c>
      <c r="M743" s="15" t="b">
        <f>AND(ISBLANK(N743),ISBLANK(O743),ISBLANK(P743))</f>
        <v>0</v>
      </c>
      <c r="O743" s="15">
        <v>58</v>
      </c>
      <c r="Q743">
        <v>58</v>
      </c>
      <c r="R743" s="18" t="b">
        <f>AND(ISBLANK(S743),ISBLANK(T743))</f>
        <v>0</v>
      </c>
      <c r="S743" s="20">
        <v>1</v>
      </c>
      <c r="U743" s="15" t="b">
        <f>AND(ISBLANK(V743),ISBLANK(W743),ISBLANK(X743))</f>
        <v>0</v>
      </c>
      <c r="V743" s="16">
        <v>0.96</v>
      </c>
      <c r="Y743" s="13">
        <v>0.83</v>
      </c>
      <c r="AA743" s="3">
        <v>42614</v>
      </c>
      <c r="AB743" s="24" t="str">
        <f>IF(ISERR(MONTH(AA743)),TRIM(SUBSTITUTE(AA743,(RIGHT(TRIM(AA743),4)),"")),TEXT(AA743,"mmmm"))</f>
        <v>September</v>
      </c>
      <c r="AC743" s="24">
        <f>IF(ISERR(YEAR(AA743)),VALUE(RIGHT(TRIM(AA743),4)),YEAR(AA743))</f>
        <v>2016</v>
      </c>
      <c r="AD743" t="s">
        <v>457</v>
      </c>
      <c r="AE743" t="b">
        <f>VLOOKUP(AA743,duplicates!A:C,3,FALSE)</f>
        <v>1</v>
      </c>
      <c r="AF743" t="b">
        <f t="shared" si="7"/>
        <v>1</v>
      </c>
      <c r="AG743" s="23" t="b">
        <v>1</v>
      </c>
    </row>
    <row r="744" spans="1:33" x14ac:dyDescent="0.2">
      <c r="A744" t="s">
        <v>441</v>
      </c>
      <c r="B744">
        <v>2402</v>
      </c>
      <c r="C744" t="s">
        <v>157</v>
      </c>
      <c r="D744" t="s">
        <v>158</v>
      </c>
      <c r="E744" s="4">
        <f>IF(ISBLANK(G744),H744,G744)</f>
        <v>75</v>
      </c>
      <c r="F744" s="9" t="b">
        <f>AND(ISBLANK(G744),ISBLANK(H744))</f>
        <v>0</v>
      </c>
      <c r="H744" s="9">
        <v>75</v>
      </c>
      <c r="I744">
        <v>325</v>
      </c>
      <c r="J744" s="9" t="b">
        <f>AND(ISBLANK(K744),ISBLANK(L744))</f>
        <v>0</v>
      </c>
      <c r="L744" s="9">
        <v>75</v>
      </c>
      <c r="M744" s="15" t="b">
        <f>AND(ISBLANK(N744),ISBLANK(O744),ISBLANK(P744))</f>
        <v>0</v>
      </c>
      <c r="O744" s="15">
        <v>75</v>
      </c>
      <c r="Q744">
        <v>75</v>
      </c>
      <c r="R744" s="18" t="b">
        <f>AND(ISBLANK(S744),ISBLANK(T744))</f>
        <v>0</v>
      </c>
      <c r="S744" s="20">
        <v>1</v>
      </c>
      <c r="U744" s="15" t="b">
        <f>AND(ISBLANK(V744),ISBLANK(W744),ISBLANK(X744))</f>
        <v>0</v>
      </c>
      <c r="V744" s="16">
        <v>1</v>
      </c>
      <c r="Y744" s="13">
        <v>0.98</v>
      </c>
      <c r="AA744" s="3">
        <v>42614</v>
      </c>
      <c r="AB744" s="24" t="str">
        <f>IF(ISERR(MONTH(AA744)),TRIM(SUBSTITUTE(AA744,(RIGHT(TRIM(AA744),4)),"")),TEXT(AA744,"mmmm"))</f>
        <v>September</v>
      </c>
      <c r="AC744" s="24">
        <f>IF(ISERR(YEAR(AA744)),VALUE(RIGHT(TRIM(AA744),4)),YEAR(AA744))</f>
        <v>2016</v>
      </c>
      <c r="AD744" t="s">
        <v>457</v>
      </c>
      <c r="AE744" t="b">
        <f>VLOOKUP(AA744,duplicates!A:C,3,FALSE)</f>
        <v>1</v>
      </c>
      <c r="AF744" t="b">
        <f t="shared" si="7"/>
        <v>1</v>
      </c>
      <c r="AG744" s="23" t="b">
        <v>1</v>
      </c>
    </row>
    <row r="745" spans="1:33" x14ac:dyDescent="0.2">
      <c r="A745" t="s">
        <v>441</v>
      </c>
      <c r="B745">
        <v>2461</v>
      </c>
      <c r="C745" t="s">
        <v>245</v>
      </c>
      <c r="D745" t="s">
        <v>246</v>
      </c>
      <c r="E745" s="4">
        <f>IF(ISBLANK(G745),H745,G745)</f>
        <v>5</v>
      </c>
      <c r="F745" s="9" t="b">
        <f>AND(ISBLANK(G745),ISBLANK(H745))</f>
        <v>0</v>
      </c>
      <c r="H745" s="9">
        <v>5</v>
      </c>
      <c r="I745">
        <v>125</v>
      </c>
      <c r="J745" s="9" t="b">
        <f>AND(ISBLANK(K745),ISBLANK(L745))</f>
        <v>0</v>
      </c>
      <c r="L745" s="9">
        <v>5</v>
      </c>
      <c r="M745" s="15" t="b">
        <f>AND(ISBLANK(N745),ISBLANK(O745),ISBLANK(P745))</f>
        <v>0</v>
      </c>
      <c r="O745" s="15">
        <v>5</v>
      </c>
      <c r="Q745">
        <v>5</v>
      </c>
      <c r="R745" s="18" t="b">
        <f>AND(ISBLANK(S745),ISBLANK(T745))</f>
        <v>0</v>
      </c>
      <c r="S745" s="20">
        <v>1</v>
      </c>
      <c r="U745" s="15" t="b">
        <f>AND(ISBLANK(V745),ISBLANK(W745),ISBLANK(X745))</f>
        <v>0</v>
      </c>
      <c r="V745" s="16">
        <v>1</v>
      </c>
      <c r="Y745" s="13">
        <v>0.93</v>
      </c>
      <c r="AA745" s="3">
        <v>42614</v>
      </c>
      <c r="AB745" s="24" t="str">
        <f>IF(ISERR(MONTH(AA745)),TRIM(SUBSTITUTE(AA745,(RIGHT(TRIM(AA745),4)),"")),TEXT(AA745,"mmmm"))</f>
        <v>September</v>
      </c>
      <c r="AC745" s="24">
        <f>IF(ISERR(YEAR(AA745)),VALUE(RIGHT(TRIM(AA745),4)),YEAR(AA745))</f>
        <v>2016</v>
      </c>
      <c r="AD745" t="s">
        <v>457</v>
      </c>
      <c r="AE745" t="b">
        <f>VLOOKUP(AA745,duplicates!A:C,3,FALSE)</f>
        <v>1</v>
      </c>
      <c r="AF745" t="b">
        <f t="shared" si="7"/>
        <v>1</v>
      </c>
      <c r="AG745" s="23" t="b">
        <v>1</v>
      </c>
    </row>
    <row r="746" spans="1:33" x14ac:dyDescent="0.2">
      <c r="A746" t="s">
        <v>441</v>
      </c>
      <c r="B746">
        <v>2403</v>
      </c>
      <c r="C746" t="s">
        <v>25</v>
      </c>
      <c r="D746" t="s">
        <v>26</v>
      </c>
      <c r="E746" s="4">
        <f>IF(ISBLANK(G746),H746,G746)</f>
        <v>36</v>
      </c>
      <c r="F746" s="9" t="b">
        <f>AND(ISBLANK(G746),ISBLANK(H746))</f>
        <v>0</v>
      </c>
      <c r="H746" s="9">
        <v>36</v>
      </c>
      <c r="I746">
        <v>309</v>
      </c>
      <c r="J746" s="9" t="b">
        <f>AND(ISBLANK(K746),ISBLANK(L746))</f>
        <v>0</v>
      </c>
      <c r="L746" s="9">
        <v>36</v>
      </c>
      <c r="M746" s="15" t="b">
        <f>AND(ISBLANK(N746),ISBLANK(O746),ISBLANK(P746))</f>
        <v>0</v>
      </c>
      <c r="O746" s="15">
        <v>0</v>
      </c>
      <c r="Q746">
        <v>0</v>
      </c>
      <c r="R746" s="18" t="b">
        <f>AND(ISBLANK(S746),ISBLANK(T746))</f>
        <v>0</v>
      </c>
      <c r="S746" s="18" t="s">
        <v>27</v>
      </c>
      <c r="U746" s="15" t="b">
        <f>AND(ISBLANK(V746),ISBLANK(W746),ISBLANK(X746))</f>
        <v>0</v>
      </c>
      <c r="V746" s="16">
        <v>1</v>
      </c>
      <c r="Y746" s="13">
        <v>0.3</v>
      </c>
      <c r="AA746" s="3">
        <v>42614</v>
      </c>
      <c r="AB746" s="24" t="str">
        <f>IF(ISERR(MONTH(AA746)),TRIM(SUBSTITUTE(AA746,(RIGHT(TRIM(AA746),4)),"")),TEXT(AA746,"mmmm"))</f>
        <v>September</v>
      </c>
      <c r="AC746" s="24">
        <f>IF(ISERR(YEAR(AA746)),VALUE(RIGHT(TRIM(AA746),4)),YEAR(AA746))</f>
        <v>2016</v>
      </c>
      <c r="AD746" t="s">
        <v>457</v>
      </c>
      <c r="AE746" t="b">
        <f>VLOOKUP(AA746,duplicates!A:C,3,FALSE)</f>
        <v>1</v>
      </c>
      <c r="AF746" t="b">
        <f t="shared" si="7"/>
        <v>1</v>
      </c>
      <c r="AG746" s="23" t="b">
        <v>1</v>
      </c>
    </row>
    <row r="747" spans="1:33" x14ac:dyDescent="0.2">
      <c r="A747" t="s">
        <v>441</v>
      </c>
      <c r="B747">
        <v>2404</v>
      </c>
      <c r="C747" t="s">
        <v>55</v>
      </c>
      <c r="D747" t="s">
        <v>56</v>
      </c>
      <c r="E747" s="4">
        <f>IF(ISBLANK(G747),H747,G747)</f>
        <v>121</v>
      </c>
      <c r="F747" s="9" t="b">
        <f>AND(ISBLANK(G747),ISBLANK(H747))</f>
        <v>0</v>
      </c>
      <c r="H747" s="9">
        <v>121</v>
      </c>
      <c r="I747">
        <v>837</v>
      </c>
      <c r="J747" s="9" t="b">
        <f>AND(ISBLANK(K747),ISBLANK(L747))</f>
        <v>0</v>
      </c>
      <c r="L747" s="9">
        <v>121</v>
      </c>
      <c r="M747" s="15" t="b">
        <f>AND(ISBLANK(N747),ISBLANK(O747),ISBLANK(P747))</f>
        <v>0</v>
      </c>
      <c r="O747" s="15">
        <v>96</v>
      </c>
      <c r="Q747">
        <v>96</v>
      </c>
      <c r="R747" s="18" t="b">
        <f>AND(ISBLANK(S747),ISBLANK(T747))</f>
        <v>0</v>
      </c>
      <c r="S747" s="20">
        <v>1</v>
      </c>
      <c r="U747" s="15" t="b">
        <f>AND(ISBLANK(V747),ISBLANK(W747),ISBLANK(X747))</f>
        <v>0</v>
      </c>
      <c r="V747" s="16">
        <v>1</v>
      </c>
      <c r="Y747" s="13">
        <v>0.86</v>
      </c>
      <c r="AA747" s="3">
        <v>42614</v>
      </c>
      <c r="AB747" s="24" t="str">
        <f>IF(ISERR(MONTH(AA747)),TRIM(SUBSTITUTE(AA747,(RIGHT(TRIM(AA747),4)),"")),TEXT(AA747,"mmmm"))</f>
        <v>September</v>
      </c>
      <c r="AC747" s="24">
        <f>IF(ISERR(YEAR(AA747)),VALUE(RIGHT(TRIM(AA747),4)),YEAR(AA747))</f>
        <v>2016</v>
      </c>
      <c r="AD747" t="s">
        <v>457</v>
      </c>
      <c r="AE747" t="b">
        <f>VLOOKUP(AA747,duplicates!A:C,3,FALSE)</f>
        <v>1</v>
      </c>
      <c r="AF747" t="b">
        <f t="shared" si="7"/>
        <v>1</v>
      </c>
      <c r="AG747" s="23" t="b">
        <v>1</v>
      </c>
    </row>
    <row r="748" spans="1:33" x14ac:dyDescent="0.2">
      <c r="A748" t="s">
        <v>441</v>
      </c>
      <c r="B748">
        <v>988</v>
      </c>
      <c r="C748" t="s">
        <v>75</v>
      </c>
      <c r="D748" t="s">
        <v>76</v>
      </c>
      <c r="E748" s="4">
        <f>IF(ISBLANK(G748),H748,G748)</f>
        <v>32</v>
      </c>
      <c r="F748" s="9" t="b">
        <f>AND(ISBLANK(G748),ISBLANK(H748))</f>
        <v>0</v>
      </c>
      <c r="H748" s="9">
        <v>32</v>
      </c>
      <c r="I748">
        <v>377</v>
      </c>
      <c r="J748" s="9" t="b">
        <f>AND(ISBLANK(K748),ISBLANK(L748))</f>
        <v>0</v>
      </c>
      <c r="L748" s="9">
        <v>31</v>
      </c>
      <c r="M748" s="15" t="b">
        <f>AND(ISBLANK(N748),ISBLANK(O748),ISBLANK(P748))</f>
        <v>0</v>
      </c>
      <c r="O748" s="15">
        <v>3</v>
      </c>
      <c r="Q748">
        <v>3</v>
      </c>
      <c r="R748" s="18" t="b">
        <f>AND(ISBLANK(S748),ISBLANK(T748))</f>
        <v>0</v>
      </c>
      <c r="S748" s="20">
        <v>1</v>
      </c>
      <c r="U748" s="15" t="b">
        <f>AND(ISBLANK(V748),ISBLANK(W748),ISBLANK(X748))</f>
        <v>0</v>
      </c>
      <c r="V748" s="16">
        <v>0.97</v>
      </c>
      <c r="Y748" s="13">
        <v>0.82</v>
      </c>
      <c r="AA748" s="3">
        <v>42644</v>
      </c>
      <c r="AB748" s="24" t="str">
        <f>IF(ISERR(MONTH(AA748)),TRIM(SUBSTITUTE(AA748,(RIGHT(TRIM(AA748),4)),"")),TEXT(AA748,"mmmm"))</f>
        <v>October</v>
      </c>
      <c r="AC748" s="24">
        <f>IF(ISERR(YEAR(AA748)),VALUE(RIGHT(TRIM(AA748),4)),YEAR(AA748))</f>
        <v>2016</v>
      </c>
      <c r="AD748" t="s">
        <v>455</v>
      </c>
      <c r="AE748" t="b">
        <f>VLOOKUP(AA748,duplicates!A:C,3,FALSE)</f>
        <v>1</v>
      </c>
      <c r="AF748" t="b">
        <f t="shared" si="7"/>
        <v>1</v>
      </c>
      <c r="AG748" s="23" t="b">
        <v>1</v>
      </c>
    </row>
    <row r="749" spans="1:33" x14ac:dyDescent="0.2">
      <c r="A749" t="s">
        <v>441</v>
      </c>
      <c r="B749">
        <v>989</v>
      </c>
      <c r="C749" t="s">
        <v>59</v>
      </c>
      <c r="D749" t="s">
        <v>60</v>
      </c>
      <c r="E749" s="4">
        <f>IF(ISBLANK(G749),H749,G749)</f>
        <v>9</v>
      </c>
      <c r="F749" s="9" t="b">
        <f>AND(ISBLANK(G749),ISBLANK(H749))</f>
        <v>0</v>
      </c>
      <c r="H749" s="9">
        <v>9</v>
      </c>
      <c r="I749">
        <v>237</v>
      </c>
      <c r="J749" s="9" t="b">
        <f>AND(ISBLANK(K749),ISBLANK(L749))</f>
        <v>0</v>
      </c>
      <c r="L749" s="9">
        <v>9</v>
      </c>
      <c r="M749" s="15" t="b">
        <f>AND(ISBLANK(N749),ISBLANK(O749),ISBLANK(P749))</f>
        <v>0</v>
      </c>
      <c r="O749" s="15">
        <v>3</v>
      </c>
      <c r="Q749">
        <v>3</v>
      </c>
      <c r="R749" s="18" t="b">
        <f>AND(ISBLANK(S749),ISBLANK(T749))</f>
        <v>0</v>
      </c>
      <c r="S749" s="20">
        <v>1</v>
      </c>
      <c r="U749" s="15" t="b">
        <f>AND(ISBLANK(V749),ISBLANK(W749),ISBLANK(X749))</f>
        <v>0</v>
      </c>
      <c r="V749" s="16">
        <v>1</v>
      </c>
      <c r="Y749" s="13">
        <v>0.86</v>
      </c>
      <c r="AA749" s="3">
        <v>42644</v>
      </c>
      <c r="AB749" s="24" t="str">
        <f>IF(ISERR(MONTH(AA749)),TRIM(SUBSTITUTE(AA749,(RIGHT(TRIM(AA749),4)),"")),TEXT(AA749,"mmmm"))</f>
        <v>October</v>
      </c>
      <c r="AC749" s="24">
        <f>IF(ISERR(YEAR(AA749)),VALUE(RIGHT(TRIM(AA749),4)),YEAR(AA749))</f>
        <v>2016</v>
      </c>
      <c r="AD749" t="s">
        <v>455</v>
      </c>
      <c r="AE749" t="b">
        <f>VLOOKUP(AA749,duplicates!A:C,3,FALSE)</f>
        <v>1</v>
      </c>
      <c r="AF749" t="b">
        <f t="shared" si="7"/>
        <v>1</v>
      </c>
      <c r="AG749" s="23" t="b">
        <v>1</v>
      </c>
    </row>
    <row r="750" spans="1:33" x14ac:dyDescent="0.2">
      <c r="A750" t="s">
        <v>441</v>
      </c>
      <c r="B750">
        <v>990</v>
      </c>
      <c r="C750" t="s">
        <v>330</v>
      </c>
      <c r="D750" t="s">
        <v>174</v>
      </c>
      <c r="E750" s="4">
        <f>IF(ISBLANK(G750),H750,G750)</f>
        <v>52</v>
      </c>
      <c r="F750" s="9" t="b">
        <f>AND(ISBLANK(G750),ISBLANK(H750))</f>
        <v>0</v>
      </c>
      <c r="H750" s="9">
        <v>52</v>
      </c>
      <c r="I750">
        <v>486</v>
      </c>
      <c r="J750" s="9" t="b">
        <f>AND(ISBLANK(K750),ISBLANK(L750))</f>
        <v>0</v>
      </c>
      <c r="L750" s="9">
        <v>52</v>
      </c>
      <c r="M750" s="15" t="b">
        <f>AND(ISBLANK(N750),ISBLANK(O750),ISBLANK(P750))</f>
        <v>0</v>
      </c>
      <c r="O750" s="15">
        <v>15</v>
      </c>
      <c r="Q750">
        <v>10</v>
      </c>
      <c r="R750" s="18" t="b">
        <f>AND(ISBLANK(S750),ISBLANK(T750))</f>
        <v>0</v>
      </c>
      <c r="S750" s="20">
        <v>0.67</v>
      </c>
      <c r="U750" s="15" t="b">
        <f>AND(ISBLANK(V750),ISBLANK(W750),ISBLANK(X750))</f>
        <v>0</v>
      </c>
      <c r="V750" s="16">
        <v>1</v>
      </c>
      <c r="Y750" s="13">
        <v>0.27</v>
      </c>
      <c r="AA750" s="3">
        <v>42644</v>
      </c>
      <c r="AB750" s="24" t="str">
        <f>IF(ISERR(MONTH(AA750)),TRIM(SUBSTITUTE(AA750,(RIGHT(TRIM(AA750),4)),"")),TEXT(AA750,"mmmm"))</f>
        <v>October</v>
      </c>
      <c r="AC750" s="24">
        <f>IF(ISERR(YEAR(AA750)),VALUE(RIGHT(TRIM(AA750),4)),YEAR(AA750))</f>
        <v>2016</v>
      </c>
      <c r="AD750" t="s">
        <v>455</v>
      </c>
      <c r="AE750" t="b">
        <f>VLOOKUP(AA750,duplicates!A:C,3,FALSE)</f>
        <v>1</v>
      </c>
      <c r="AF750" t="b">
        <f t="shared" si="7"/>
        <v>1</v>
      </c>
      <c r="AG750" s="23" t="b">
        <v>1</v>
      </c>
    </row>
    <row r="751" spans="1:33" x14ac:dyDescent="0.2">
      <c r="A751" t="s">
        <v>441</v>
      </c>
      <c r="B751">
        <v>1089</v>
      </c>
      <c r="C751" t="s">
        <v>225</v>
      </c>
      <c r="D751" t="s">
        <v>226</v>
      </c>
      <c r="E751" s="4">
        <f>IF(ISBLANK(G751),H751,G751)</f>
        <v>47</v>
      </c>
      <c r="F751" s="9" t="b">
        <f>AND(ISBLANK(G751),ISBLANK(H751))</f>
        <v>0</v>
      </c>
      <c r="H751" s="9">
        <v>47</v>
      </c>
      <c r="I751">
        <v>595</v>
      </c>
      <c r="J751" s="9" t="b">
        <f>AND(ISBLANK(K751),ISBLANK(L751))</f>
        <v>0</v>
      </c>
      <c r="L751" s="9">
        <v>46</v>
      </c>
      <c r="M751" s="15" t="b">
        <f>AND(ISBLANK(N751),ISBLANK(O751),ISBLANK(P751))</f>
        <v>0</v>
      </c>
      <c r="O751" s="15">
        <v>46</v>
      </c>
      <c r="Q751">
        <v>45</v>
      </c>
      <c r="R751" s="18" t="b">
        <f>AND(ISBLANK(S751),ISBLANK(T751))</f>
        <v>0</v>
      </c>
      <c r="S751" s="20">
        <v>0.98</v>
      </c>
      <c r="U751" s="15" t="b">
        <f>AND(ISBLANK(V751),ISBLANK(W751),ISBLANK(X751))</f>
        <v>0</v>
      </c>
      <c r="V751" s="16">
        <v>0.98</v>
      </c>
      <c r="Y751" s="13">
        <v>0.91</v>
      </c>
      <c r="AA751" s="3">
        <v>42644</v>
      </c>
      <c r="AB751" s="24" t="str">
        <f>IF(ISERR(MONTH(AA751)),TRIM(SUBSTITUTE(AA751,(RIGHT(TRIM(AA751),4)),"")),TEXT(AA751,"mmmm"))</f>
        <v>October</v>
      </c>
      <c r="AC751" s="24">
        <f>IF(ISERR(YEAR(AA751)),VALUE(RIGHT(TRIM(AA751),4)),YEAR(AA751))</f>
        <v>2016</v>
      </c>
      <c r="AD751" t="s">
        <v>455</v>
      </c>
      <c r="AE751" t="b">
        <f>VLOOKUP(AA751,duplicates!A:C,3,FALSE)</f>
        <v>1</v>
      </c>
      <c r="AF751" t="b">
        <f t="shared" si="7"/>
        <v>1</v>
      </c>
      <c r="AG751" s="23" t="b">
        <v>1</v>
      </c>
    </row>
    <row r="752" spans="1:33" x14ac:dyDescent="0.2">
      <c r="A752" t="s">
        <v>441</v>
      </c>
      <c r="B752">
        <v>991</v>
      </c>
      <c r="C752" t="s">
        <v>83</v>
      </c>
      <c r="D752" t="s">
        <v>84</v>
      </c>
      <c r="E752" s="4">
        <f>IF(ISBLANK(G752),H752,G752)</f>
        <v>47</v>
      </c>
      <c r="F752" s="9" t="b">
        <f>AND(ISBLANK(G752),ISBLANK(H752))</f>
        <v>0</v>
      </c>
      <c r="H752" s="9">
        <v>47</v>
      </c>
      <c r="I752">
        <v>259</v>
      </c>
      <c r="J752" s="9" t="b">
        <f>AND(ISBLANK(K752),ISBLANK(L752))</f>
        <v>0</v>
      </c>
      <c r="L752" s="9">
        <v>47</v>
      </c>
      <c r="M752" s="15" t="b">
        <f>AND(ISBLANK(N752),ISBLANK(O752),ISBLANK(P752))</f>
        <v>0</v>
      </c>
      <c r="O752" s="15">
        <v>0</v>
      </c>
      <c r="Q752">
        <v>0</v>
      </c>
      <c r="R752" s="18" t="b">
        <f>AND(ISBLANK(S752),ISBLANK(T752))</f>
        <v>0</v>
      </c>
      <c r="S752" s="18" t="s">
        <v>27</v>
      </c>
      <c r="U752" s="15" t="b">
        <f>AND(ISBLANK(V752),ISBLANK(W752),ISBLANK(X752))</f>
        <v>0</v>
      </c>
      <c r="V752" s="16">
        <v>1</v>
      </c>
      <c r="Y752" s="13">
        <v>0.94</v>
      </c>
      <c r="AA752" s="3">
        <v>42644</v>
      </c>
      <c r="AB752" s="24" t="str">
        <f>IF(ISERR(MONTH(AA752)),TRIM(SUBSTITUTE(AA752,(RIGHT(TRIM(AA752),4)),"")),TEXT(AA752,"mmmm"))</f>
        <v>October</v>
      </c>
      <c r="AC752" s="24">
        <f>IF(ISERR(YEAR(AA752)),VALUE(RIGHT(TRIM(AA752),4)),YEAR(AA752))</f>
        <v>2016</v>
      </c>
      <c r="AD752" t="s">
        <v>455</v>
      </c>
      <c r="AE752" t="b">
        <f>VLOOKUP(AA752,duplicates!A:C,3,FALSE)</f>
        <v>1</v>
      </c>
      <c r="AF752" t="b">
        <f t="shared" si="7"/>
        <v>1</v>
      </c>
      <c r="AG752" s="23" t="b">
        <v>1</v>
      </c>
    </row>
    <row r="753" spans="1:33" x14ac:dyDescent="0.2">
      <c r="A753" t="s">
        <v>441</v>
      </c>
      <c r="B753">
        <v>1090</v>
      </c>
      <c r="C753" t="s">
        <v>207</v>
      </c>
      <c r="D753" t="s">
        <v>208</v>
      </c>
      <c r="E753" s="4">
        <f>IF(ISBLANK(G753),H753,G753)</f>
        <v>118</v>
      </c>
      <c r="F753" s="9" t="b">
        <f>AND(ISBLANK(G753),ISBLANK(H753))</f>
        <v>0</v>
      </c>
      <c r="H753" s="9">
        <v>118</v>
      </c>
      <c r="I753">
        <v>704</v>
      </c>
      <c r="J753" s="9" t="b">
        <f>AND(ISBLANK(K753),ISBLANK(L753))</f>
        <v>0</v>
      </c>
      <c r="L753" s="9">
        <v>113</v>
      </c>
      <c r="M753" s="15" t="b">
        <f>AND(ISBLANK(N753),ISBLANK(O753),ISBLANK(P753))</f>
        <v>0</v>
      </c>
      <c r="O753" s="15">
        <v>102</v>
      </c>
      <c r="Q753">
        <v>101</v>
      </c>
      <c r="R753" s="18" t="b">
        <f>AND(ISBLANK(S753),ISBLANK(T753))</f>
        <v>0</v>
      </c>
      <c r="S753" s="20">
        <v>0.99</v>
      </c>
      <c r="U753" s="15" t="b">
        <f>AND(ISBLANK(V753),ISBLANK(W753),ISBLANK(X753))</f>
        <v>0</v>
      </c>
      <c r="V753" s="16">
        <v>0.96</v>
      </c>
      <c r="Y753" s="13">
        <v>0.87</v>
      </c>
      <c r="AA753" s="3">
        <v>42644</v>
      </c>
      <c r="AB753" s="24" t="str">
        <f>IF(ISERR(MONTH(AA753)),TRIM(SUBSTITUTE(AA753,(RIGHT(TRIM(AA753),4)),"")),TEXT(AA753,"mmmm"))</f>
        <v>October</v>
      </c>
      <c r="AC753" s="24">
        <f>IF(ISERR(YEAR(AA753)),VALUE(RIGHT(TRIM(AA753),4)),YEAR(AA753))</f>
        <v>2016</v>
      </c>
      <c r="AD753" t="s">
        <v>455</v>
      </c>
      <c r="AE753" t="b">
        <f>VLOOKUP(AA753,duplicates!A:C,3,FALSE)</f>
        <v>1</v>
      </c>
      <c r="AF753" t="b">
        <f t="shared" si="7"/>
        <v>1</v>
      </c>
      <c r="AG753" s="23" t="b">
        <v>1</v>
      </c>
    </row>
    <row r="754" spans="1:33" x14ac:dyDescent="0.2">
      <c r="A754" t="s">
        <v>441</v>
      </c>
      <c r="B754">
        <v>992</v>
      </c>
      <c r="C754" t="s">
        <v>67</v>
      </c>
      <c r="D754" t="s">
        <v>68</v>
      </c>
      <c r="E754" s="4">
        <f>IF(ISBLANK(G754),H754,G754)</f>
        <v>498</v>
      </c>
      <c r="F754" s="9" t="b">
        <f>AND(ISBLANK(G754),ISBLANK(H754))</f>
        <v>0</v>
      </c>
      <c r="H754" s="9">
        <v>498</v>
      </c>
      <c r="I754">
        <v>498</v>
      </c>
      <c r="J754" s="9" t="b">
        <f>AND(ISBLANK(K754),ISBLANK(L754))</f>
        <v>0</v>
      </c>
      <c r="L754" s="9">
        <v>481</v>
      </c>
      <c r="M754" s="15" t="b">
        <f>AND(ISBLANK(N754),ISBLANK(O754),ISBLANK(P754))</f>
        <v>0</v>
      </c>
      <c r="O754" s="15">
        <v>35</v>
      </c>
      <c r="Q754">
        <v>35</v>
      </c>
      <c r="R754" s="18" t="b">
        <f>AND(ISBLANK(S754),ISBLANK(T754))</f>
        <v>0</v>
      </c>
      <c r="S754" s="20">
        <v>1</v>
      </c>
      <c r="U754" s="15" t="b">
        <f>AND(ISBLANK(V754),ISBLANK(W754),ISBLANK(X754))</f>
        <v>0</v>
      </c>
      <c r="V754" s="16">
        <v>0.97</v>
      </c>
      <c r="Y754" s="13">
        <v>0.97</v>
      </c>
      <c r="AA754" s="3">
        <v>42644</v>
      </c>
      <c r="AB754" s="24" t="str">
        <f>IF(ISERR(MONTH(AA754)),TRIM(SUBSTITUTE(AA754,(RIGHT(TRIM(AA754),4)),"")),TEXT(AA754,"mmmm"))</f>
        <v>October</v>
      </c>
      <c r="AC754" s="24">
        <f>IF(ISERR(YEAR(AA754)),VALUE(RIGHT(TRIM(AA754),4)),YEAR(AA754))</f>
        <v>2016</v>
      </c>
      <c r="AD754" t="s">
        <v>455</v>
      </c>
      <c r="AE754" t="b">
        <f>VLOOKUP(AA754,duplicates!A:C,3,FALSE)</f>
        <v>1</v>
      </c>
      <c r="AF754" t="b">
        <f t="shared" si="7"/>
        <v>1</v>
      </c>
      <c r="AG754" s="23" t="b">
        <v>1</v>
      </c>
    </row>
    <row r="755" spans="1:33" x14ac:dyDescent="0.2">
      <c r="A755" t="s">
        <v>441</v>
      </c>
      <c r="B755">
        <v>1091</v>
      </c>
      <c r="C755" t="s">
        <v>217</v>
      </c>
      <c r="D755" t="s">
        <v>218</v>
      </c>
      <c r="E755" s="4">
        <f>IF(ISBLANK(G755),H755,G755)</f>
        <v>10</v>
      </c>
      <c r="F755" s="9" t="b">
        <f>AND(ISBLANK(G755),ISBLANK(H755))</f>
        <v>0</v>
      </c>
      <c r="H755" s="9">
        <v>10</v>
      </c>
      <c r="I755">
        <v>248</v>
      </c>
      <c r="J755" s="9" t="b">
        <f>AND(ISBLANK(K755),ISBLANK(L755))</f>
        <v>0</v>
      </c>
      <c r="L755" s="9">
        <v>9</v>
      </c>
      <c r="M755" s="15" t="b">
        <f>AND(ISBLANK(N755),ISBLANK(O755),ISBLANK(P755))</f>
        <v>0</v>
      </c>
      <c r="O755" s="15">
        <v>9</v>
      </c>
      <c r="Q755">
        <v>9</v>
      </c>
      <c r="R755" s="18" t="b">
        <f>AND(ISBLANK(S755),ISBLANK(T755))</f>
        <v>0</v>
      </c>
      <c r="S755" s="20">
        <v>1</v>
      </c>
      <c r="U755" s="15" t="b">
        <f>AND(ISBLANK(V755),ISBLANK(W755),ISBLANK(X755))</f>
        <v>0</v>
      </c>
      <c r="V755" s="16">
        <v>0.9</v>
      </c>
      <c r="Y755" s="13">
        <v>0.98</v>
      </c>
      <c r="AA755" s="3">
        <v>42644</v>
      </c>
      <c r="AB755" s="24" t="str">
        <f>IF(ISERR(MONTH(AA755)),TRIM(SUBSTITUTE(AA755,(RIGHT(TRIM(AA755),4)),"")),TEXT(AA755,"mmmm"))</f>
        <v>October</v>
      </c>
      <c r="AC755" s="24">
        <f>IF(ISERR(YEAR(AA755)),VALUE(RIGHT(TRIM(AA755),4)),YEAR(AA755))</f>
        <v>2016</v>
      </c>
      <c r="AD755" t="s">
        <v>455</v>
      </c>
      <c r="AE755" t="b">
        <f>VLOOKUP(AA755,duplicates!A:C,3,FALSE)</f>
        <v>1</v>
      </c>
      <c r="AF755" t="b">
        <f t="shared" si="7"/>
        <v>1</v>
      </c>
      <c r="AG755" s="23" t="b">
        <v>1</v>
      </c>
    </row>
    <row r="756" spans="1:33" x14ac:dyDescent="0.2">
      <c r="A756" t="s">
        <v>441</v>
      </c>
      <c r="B756">
        <v>993</v>
      </c>
      <c r="C756" t="s">
        <v>123</v>
      </c>
      <c r="D756" t="s">
        <v>124</v>
      </c>
      <c r="E756" s="4" t="str">
        <f>IF(ISBLANK(G756),H756,G756)</f>
        <v>NIL RETURN</v>
      </c>
      <c r="F756" s="9" t="b">
        <f>AND(ISBLANK(G756),ISBLANK(H756))</f>
        <v>0</v>
      </c>
      <c r="H756" s="9" t="s">
        <v>317</v>
      </c>
      <c r="I756" t="s">
        <v>317</v>
      </c>
      <c r="J756" s="9" t="b">
        <f>AND(ISBLANK(K756),ISBLANK(L756))</f>
        <v>0</v>
      </c>
      <c r="L756" s="9" t="s">
        <v>317</v>
      </c>
      <c r="M756" s="15" t="b">
        <f>AND(ISBLANK(N756),ISBLANK(O756),ISBLANK(P756))</f>
        <v>0</v>
      </c>
      <c r="O756" s="15" t="s">
        <v>317</v>
      </c>
      <c r="Q756" t="s">
        <v>317</v>
      </c>
      <c r="R756" s="18" t="b">
        <f>AND(ISBLANK(S756),ISBLANK(T756))</f>
        <v>0</v>
      </c>
      <c r="S756" s="18" t="s">
        <v>27</v>
      </c>
      <c r="U756" s="15" t="b">
        <f>AND(ISBLANK(V756),ISBLANK(W756),ISBLANK(X756))</f>
        <v>0</v>
      </c>
      <c r="V756" s="15" t="s">
        <v>27</v>
      </c>
      <c r="Y756" s="12" t="s">
        <v>27</v>
      </c>
      <c r="AA756" s="3">
        <v>42644</v>
      </c>
      <c r="AB756" s="24" t="str">
        <f>IF(ISERR(MONTH(AA756)),TRIM(SUBSTITUTE(AA756,(RIGHT(TRIM(AA756),4)),"")),TEXT(AA756,"mmmm"))</f>
        <v>October</v>
      </c>
      <c r="AC756" s="24">
        <f>IF(ISERR(YEAR(AA756)),VALUE(RIGHT(TRIM(AA756),4)),YEAR(AA756))</f>
        <v>2016</v>
      </c>
      <c r="AD756" t="s">
        <v>455</v>
      </c>
      <c r="AE756" t="b">
        <f>VLOOKUP(AA756,duplicates!A:C,3,FALSE)</f>
        <v>1</v>
      </c>
      <c r="AF756" t="b">
        <f t="shared" si="7"/>
        <v>1</v>
      </c>
      <c r="AG756" s="23" t="b">
        <v>1</v>
      </c>
    </row>
    <row r="757" spans="1:33" x14ac:dyDescent="0.2">
      <c r="A757" t="s">
        <v>441</v>
      </c>
      <c r="B757">
        <v>994</v>
      </c>
      <c r="C757" t="s">
        <v>191</v>
      </c>
      <c r="D757" t="s">
        <v>192</v>
      </c>
      <c r="E757" s="4">
        <f>IF(ISBLANK(G757),H757,G757)</f>
        <v>79</v>
      </c>
      <c r="F757" s="9" t="b">
        <f>AND(ISBLANK(G757),ISBLANK(H757))</f>
        <v>0</v>
      </c>
      <c r="H757" s="9">
        <v>79</v>
      </c>
      <c r="I757">
        <v>522</v>
      </c>
      <c r="J757" s="9" t="b">
        <f>AND(ISBLANK(K757),ISBLANK(L757))</f>
        <v>0</v>
      </c>
      <c r="L757" s="9">
        <v>77</v>
      </c>
      <c r="M757" s="15" t="b">
        <f>AND(ISBLANK(N757),ISBLANK(O757),ISBLANK(P757))</f>
        <v>0</v>
      </c>
      <c r="O757" s="15">
        <v>24</v>
      </c>
      <c r="Q757">
        <v>24</v>
      </c>
      <c r="R757" s="18" t="b">
        <f>AND(ISBLANK(S757),ISBLANK(T757))</f>
        <v>0</v>
      </c>
      <c r="S757" s="20">
        <v>1</v>
      </c>
      <c r="U757" s="15" t="b">
        <f>AND(ISBLANK(V757),ISBLANK(W757),ISBLANK(X757))</f>
        <v>0</v>
      </c>
      <c r="V757" s="16">
        <v>0.97</v>
      </c>
      <c r="Y757" s="13">
        <v>0.93</v>
      </c>
      <c r="AA757" s="3">
        <v>42644</v>
      </c>
      <c r="AB757" s="24" t="str">
        <f>IF(ISERR(MONTH(AA757)),TRIM(SUBSTITUTE(AA757,(RIGHT(TRIM(AA757),4)),"")),TEXT(AA757,"mmmm"))</f>
        <v>October</v>
      </c>
      <c r="AC757" s="24">
        <f>IF(ISERR(YEAR(AA757)),VALUE(RIGHT(TRIM(AA757),4)),YEAR(AA757))</f>
        <v>2016</v>
      </c>
      <c r="AD757" t="s">
        <v>455</v>
      </c>
      <c r="AE757" t="b">
        <f>VLOOKUP(AA757,duplicates!A:C,3,FALSE)</f>
        <v>1</v>
      </c>
      <c r="AF757" t="b">
        <f t="shared" si="7"/>
        <v>1</v>
      </c>
      <c r="AG757" s="23" t="b">
        <v>1</v>
      </c>
    </row>
    <row r="758" spans="1:33" x14ac:dyDescent="0.2">
      <c r="A758" t="s">
        <v>441</v>
      </c>
      <c r="B758">
        <v>995</v>
      </c>
      <c r="C758" t="s">
        <v>131</v>
      </c>
      <c r="D758" t="s">
        <v>132</v>
      </c>
      <c r="E758" s="4">
        <f>IF(ISBLANK(G758),H758,G758)</f>
        <v>53</v>
      </c>
      <c r="F758" s="9" t="b">
        <f>AND(ISBLANK(G758),ISBLANK(H758))</f>
        <v>0</v>
      </c>
      <c r="H758" s="9">
        <v>53</v>
      </c>
      <c r="I758">
        <v>312</v>
      </c>
      <c r="J758" s="9" t="b">
        <f>AND(ISBLANK(K758),ISBLANK(L758))</f>
        <v>0</v>
      </c>
      <c r="L758" s="9">
        <v>53</v>
      </c>
      <c r="M758" s="15" t="b">
        <f>AND(ISBLANK(N758),ISBLANK(O758),ISBLANK(P758))</f>
        <v>0</v>
      </c>
      <c r="O758" s="15">
        <v>37</v>
      </c>
      <c r="Q758">
        <v>36</v>
      </c>
      <c r="R758" s="18" t="b">
        <f>AND(ISBLANK(S758),ISBLANK(T758))</f>
        <v>0</v>
      </c>
      <c r="S758" s="20">
        <v>0.97</v>
      </c>
      <c r="U758" s="15" t="b">
        <f>AND(ISBLANK(V758),ISBLANK(W758),ISBLANK(X758))</f>
        <v>0</v>
      </c>
      <c r="V758" s="16">
        <v>1</v>
      </c>
      <c r="Y758" s="13">
        <v>0.94</v>
      </c>
      <c r="AA758" s="3">
        <v>42644</v>
      </c>
      <c r="AB758" s="24" t="str">
        <f>IF(ISERR(MONTH(AA758)),TRIM(SUBSTITUTE(AA758,(RIGHT(TRIM(AA758),4)),"")),TEXT(AA758,"mmmm"))</f>
        <v>October</v>
      </c>
      <c r="AC758" s="24">
        <f>IF(ISERR(YEAR(AA758)),VALUE(RIGHT(TRIM(AA758),4)),YEAR(AA758))</f>
        <v>2016</v>
      </c>
      <c r="AD758" t="s">
        <v>455</v>
      </c>
      <c r="AE758" t="b">
        <f>VLOOKUP(AA758,duplicates!A:C,3,FALSE)</f>
        <v>1</v>
      </c>
      <c r="AF758" t="b">
        <f t="shared" si="7"/>
        <v>1</v>
      </c>
      <c r="AG758" s="23" t="b">
        <v>1</v>
      </c>
    </row>
    <row r="759" spans="1:33" x14ac:dyDescent="0.2">
      <c r="A759" t="s">
        <v>441</v>
      </c>
      <c r="B759">
        <v>996</v>
      </c>
      <c r="C759" t="s">
        <v>30</v>
      </c>
      <c r="D759" t="s">
        <v>31</v>
      </c>
      <c r="E759" s="4">
        <f>IF(ISBLANK(G759),H759,G759)</f>
        <v>0</v>
      </c>
      <c r="F759" s="9" t="b">
        <f>AND(ISBLANK(G759),ISBLANK(H759))</f>
        <v>0</v>
      </c>
      <c r="H759" s="9">
        <v>0</v>
      </c>
      <c r="I759">
        <v>282</v>
      </c>
      <c r="J759" s="9" t="b">
        <f>AND(ISBLANK(K759),ISBLANK(L759))</f>
        <v>0</v>
      </c>
      <c r="L759" s="9">
        <v>0</v>
      </c>
      <c r="M759" s="15" t="b">
        <f>AND(ISBLANK(N759),ISBLANK(O759),ISBLANK(P759))</f>
        <v>0</v>
      </c>
      <c r="O759" s="15">
        <v>0</v>
      </c>
      <c r="Q759">
        <v>0</v>
      </c>
      <c r="R759" s="18" t="b">
        <f>AND(ISBLANK(S759),ISBLANK(T759))</f>
        <v>0</v>
      </c>
      <c r="S759" s="18" t="s">
        <v>27</v>
      </c>
      <c r="U759" s="15" t="b">
        <f>AND(ISBLANK(V759),ISBLANK(W759),ISBLANK(X759))</f>
        <v>0</v>
      </c>
      <c r="V759" s="15" t="s">
        <v>27</v>
      </c>
      <c r="Y759" s="13">
        <v>1</v>
      </c>
      <c r="AA759" s="3">
        <v>42644</v>
      </c>
      <c r="AB759" s="24" t="str">
        <f>IF(ISERR(MONTH(AA759)),TRIM(SUBSTITUTE(AA759,(RIGHT(TRIM(AA759),4)),"")),TEXT(AA759,"mmmm"))</f>
        <v>October</v>
      </c>
      <c r="AC759" s="24">
        <f>IF(ISERR(YEAR(AA759)),VALUE(RIGHT(TRIM(AA759),4)),YEAR(AA759))</f>
        <v>2016</v>
      </c>
      <c r="AD759" t="s">
        <v>455</v>
      </c>
      <c r="AE759" t="b">
        <f>VLOOKUP(AA759,duplicates!A:C,3,FALSE)</f>
        <v>1</v>
      </c>
      <c r="AF759" t="b">
        <f t="shared" si="7"/>
        <v>1</v>
      </c>
      <c r="AG759" s="23" t="b">
        <v>1</v>
      </c>
    </row>
    <row r="760" spans="1:33" x14ac:dyDescent="0.2">
      <c r="A760" t="s">
        <v>441</v>
      </c>
      <c r="B760">
        <v>1092</v>
      </c>
      <c r="C760" t="s">
        <v>295</v>
      </c>
      <c r="D760" t="s">
        <v>296</v>
      </c>
      <c r="E760" s="4">
        <f>IF(ISBLANK(G760),H760,G760)</f>
        <v>33</v>
      </c>
      <c r="F760" s="9" t="b">
        <f>AND(ISBLANK(G760),ISBLANK(H760))</f>
        <v>0</v>
      </c>
      <c r="H760" s="9">
        <v>33</v>
      </c>
      <c r="I760">
        <v>107</v>
      </c>
      <c r="J760" s="9" t="b">
        <f>AND(ISBLANK(K760),ISBLANK(L760))</f>
        <v>0</v>
      </c>
      <c r="L760" s="9">
        <v>33</v>
      </c>
      <c r="M760" s="15" t="b">
        <f>AND(ISBLANK(N760),ISBLANK(O760),ISBLANK(P760))</f>
        <v>0</v>
      </c>
      <c r="O760" s="15">
        <v>33</v>
      </c>
      <c r="Q760">
        <v>30</v>
      </c>
      <c r="R760" s="18" t="b">
        <f>AND(ISBLANK(S760),ISBLANK(T760))</f>
        <v>0</v>
      </c>
      <c r="S760" s="20">
        <v>0.91</v>
      </c>
      <c r="U760" s="15" t="b">
        <f>AND(ISBLANK(V760),ISBLANK(W760),ISBLANK(X760))</f>
        <v>0</v>
      </c>
      <c r="V760" s="16">
        <v>1</v>
      </c>
      <c r="Y760" s="13">
        <v>0.88</v>
      </c>
      <c r="AA760" s="3">
        <v>42644</v>
      </c>
      <c r="AB760" s="24" t="str">
        <f>IF(ISERR(MONTH(AA760)),TRIM(SUBSTITUTE(AA760,(RIGHT(TRIM(AA760),4)),"")),TEXT(AA760,"mmmm"))</f>
        <v>October</v>
      </c>
      <c r="AC760" s="24">
        <f>IF(ISERR(YEAR(AA760)),VALUE(RIGHT(TRIM(AA760),4)),YEAR(AA760))</f>
        <v>2016</v>
      </c>
      <c r="AD760" t="s">
        <v>455</v>
      </c>
      <c r="AE760" t="b">
        <f>VLOOKUP(AA760,duplicates!A:C,3,FALSE)</f>
        <v>1</v>
      </c>
      <c r="AF760" t="b">
        <f t="shared" si="7"/>
        <v>1</v>
      </c>
      <c r="AG760" s="23" t="b">
        <v>1</v>
      </c>
    </row>
    <row r="761" spans="1:33" x14ac:dyDescent="0.2">
      <c r="A761" t="s">
        <v>441</v>
      </c>
      <c r="B761">
        <v>1093</v>
      </c>
      <c r="C761" t="s">
        <v>299</v>
      </c>
      <c r="D761" t="s">
        <v>300</v>
      </c>
      <c r="E761" s="4">
        <f>IF(ISBLANK(G761),H761,G761)</f>
        <v>96</v>
      </c>
      <c r="F761" s="9" t="b">
        <f>AND(ISBLANK(G761),ISBLANK(H761))</f>
        <v>0</v>
      </c>
      <c r="H761" s="9">
        <v>96</v>
      </c>
      <c r="I761">
        <v>532</v>
      </c>
      <c r="J761" s="9" t="b">
        <f>AND(ISBLANK(K761),ISBLANK(L761))</f>
        <v>0</v>
      </c>
      <c r="L761" s="9">
        <v>96</v>
      </c>
      <c r="M761" s="15" t="b">
        <f>AND(ISBLANK(N761),ISBLANK(O761),ISBLANK(P761))</f>
        <v>0</v>
      </c>
      <c r="O761" s="15">
        <v>96</v>
      </c>
      <c r="Q761">
        <v>89</v>
      </c>
      <c r="R761" s="18" t="b">
        <f>AND(ISBLANK(S761),ISBLANK(T761))</f>
        <v>0</v>
      </c>
      <c r="S761" s="20">
        <v>0.93</v>
      </c>
      <c r="U761" s="15" t="b">
        <f>AND(ISBLANK(V761),ISBLANK(W761),ISBLANK(X761))</f>
        <v>0</v>
      </c>
      <c r="V761" s="16">
        <v>1</v>
      </c>
      <c r="Y761" s="13">
        <v>0.72</v>
      </c>
      <c r="AA761" s="3">
        <v>42644</v>
      </c>
      <c r="AB761" s="24" t="str">
        <f>IF(ISERR(MONTH(AA761)),TRIM(SUBSTITUTE(AA761,(RIGHT(TRIM(AA761),4)),"")),TEXT(AA761,"mmmm"))</f>
        <v>October</v>
      </c>
      <c r="AC761" s="24">
        <f>IF(ISERR(YEAR(AA761)),VALUE(RIGHT(TRIM(AA761),4)),YEAR(AA761))</f>
        <v>2016</v>
      </c>
      <c r="AD761" t="s">
        <v>455</v>
      </c>
      <c r="AE761" t="b">
        <f>VLOOKUP(AA761,duplicates!A:C,3,FALSE)</f>
        <v>1</v>
      </c>
      <c r="AF761" t="b">
        <f t="shared" si="7"/>
        <v>1</v>
      </c>
      <c r="AG761" s="23" t="b">
        <v>1</v>
      </c>
    </row>
    <row r="762" spans="1:33" x14ac:dyDescent="0.2">
      <c r="A762" t="s">
        <v>441</v>
      </c>
      <c r="B762">
        <v>997</v>
      </c>
      <c r="C762" t="s">
        <v>111</v>
      </c>
      <c r="D762" t="s">
        <v>112</v>
      </c>
      <c r="E762" s="4">
        <f>IF(ISBLANK(G762),H762,G762)</f>
        <v>0</v>
      </c>
      <c r="F762" s="9" t="b">
        <f>AND(ISBLANK(G762),ISBLANK(H762))</f>
        <v>0</v>
      </c>
      <c r="H762" s="9">
        <v>0</v>
      </c>
      <c r="I762">
        <v>355</v>
      </c>
      <c r="J762" s="9" t="b">
        <f>AND(ISBLANK(K762),ISBLANK(L762))</f>
        <v>0</v>
      </c>
      <c r="L762" s="9">
        <v>0</v>
      </c>
      <c r="M762" s="15" t="b">
        <f>AND(ISBLANK(N762),ISBLANK(O762),ISBLANK(P762))</f>
        <v>0</v>
      </c>
      <c r="O762" s="15">
        <v>0</v>
      </c>
      <c r="Q762">
        <v>0</v>
      </c>
      <c r="R762" s="18" t="b">
        <f>AND(ISBLANK(S762),ISBLANK(T762))</f>
        <v>0</v>
      </c>
      <c r="S762" s="18" t="s">
        <v>27</v>
      </c>
      <c r="U762" s="15" t="b">
        <f>AND(ISBLANK(V762),ISBLANK(W762),ISBLANK(X762))</f>
        <v>0</v>
      </c>
      <c r="V762" s="15" t="s">
        <v>27</v>
      </c>
      <c r="Y762" s="13">
        <v>0.99</v>
      </c>
      <c r="AA762" s="3">
        <v>42644</v>
      </c>
      <c r="AB762" s="24" t="str">
        <f>IF(ISERR(MONTH(AA762)),TRIM(SUBSTITUTE(AA762,(RIGHT(TRIM(AA762),4)),"")),TEXT(AA762,"mmmm"))</f>
        <v>October</v>
      </c>
      <c r="AC762" s="24">
        <f>IF(ISERR(YEAR(AA762)),VALUE(RIGHT(TRIM(AA762),4)),YEAR(AA762))</f>
        <v>2016</v>
      </c>
      <c r="AD762" t="s">
        <v>455</v>
      </c>
      <c r="AE762" t="b">
        <f>VLOOKUP(AA762,duplicates!A:C,3,FALSE)</f>
        <v>1</v>
      </c>
      <c r="AF762" t="b">
        <f t="shared" si="7"/>
        <v>1</v>
      </c>
      <c r="AG762" s="23" t="b">
        <v>1</v>
      </c>
    </row>
    <row r="763" spans="1:33" x14ac:dyDescent="0.2">
      <c r="A763" t="s">
        <v>441</v>
      </c>
      <c r="B763">
        <v>998</v>
      </c>
      <c r="C763" t="s">
        <v>189</v>
      </c>
      <c r="D763" t="s">
        <v>190</v>
      </c>
      <c r="E763" s="4">
        <f>IF(ISBLANK(G763),H763,G763)</f>
        <v>71</v>
      </c>
      <c r="F763" s="9" t="b">
        <f>AND(ISBLANK(G763),ISBLANK(H763))</f>
        <v>0</v>
      </c>
      <c r="H763" s="9">
        <v>71</v>
      </c>
      <c r="I763">
        <v>463</v>
      </c>
      <c r="J763" s="9" t="b">
        <f>AND(ISBLANK(K763),ISBLANK(L763))</f>
        <v>0</v>
      </c>
      <c r="L763" s="9">
        <v>68</v>
      </c>
      <c r="M763" s="15" t="b">
        <f>AND(ISBLANK(N763),ISBLANK(O763),ISBLANK(P763))</f>
        <v>0</v>
      </c>
      <c r="O763" s="15">
        <v>37</v>
      </c>
      <c r="Q763">
        <v>37</v>
      </c>
      <c r="R763" s="18" t="b">
        <f>AND(ISBLANK(S763),ISBLANK(T763))</f>
        <v>0</v>
      </c>
      <c r="S763" s="20">
        <v>1</v>
      </c>
      <c r="U763" s="15" t="b">
        <f>AND(ISBLANK(V763),ISBLANK(W763),ISBLANK(X763))</f>
        <v>0</v>
      </c>
      <c r="V763" s="16">
        <v>0.96</v>
      </c>
      <c r="Y763" s="13">
        <v>0.94</v>
      </c>
      <c r="AA763" s="3">
        <v>42644</v>
      </c>
      <c r="AB763" s="24" t="str">
        <f>IF(ISERR(MONTH(AA763)),TRIM(SUBSTITUTE(AA763,(RIGHT(TRIM(AA763),4)),"")),TEXT(AA763,"mmmm"))</f>
        <v>October</v>
      </c>
      <c r="AC763" s="24">
        <f>IF(ISERR(YEAR(AA763)),VALUE(RIGHT(TRIM(AA763),4)),YEAR(AA763))</f>
        <v>2016</v>
      </c>
      <c r="AD763" t="s">
        <v>455</v>
      </c>
      <c r="AE763" t="b">
        <f>VLOOKUP(AA763,duplicates!A:C,3,FALSE)</f>
        <v>1</v>
      </c>
      <c r="AF763" t="b">
        <f t="shared" si="7"/>
        <v>1</v>
      </c>
      <c r="AG763" s="23" t="b">
        <v>1</v>
      </c>
    </row>
    <row r="764" spans="1:33" x14ac:dyDescent="0.2">
      <c r="A764" t="s">
        <v>441</v>
      </c>
      <c r="B764">
        <v>999</v>
      </c>
      <c r="C764" t="s">
        <v>97</v>
      </c>
      <c r="D764" t="s">
        <v>98</v>
      </c>
      <c r="E764" s="4">
        <f>IF(ISBLANK(G764),H764,G764)</f>
        <v>84</v>
      </c>
      <c r="F764" s="9" t="b">
        <f>AND(ISBLANK(G764),ISBLANK(H764))</f>
        <v>0</v>
      </c>
      <c r="H764" s="9">
        <v>84</v>
      </c>
      <c r="I764">
        <v>569</v>
      </c>
      <c r="J764" s="9" t="b">
        <f>AND(ISBLANK(K764),ISBLANK(L764))</f>
        <v>0</v>
      </c>
      <c r="L764" s="9">
        <v>79</v>
      </c>
      <c r="M764" s="15" t="b">
        <f>AND(ISBLANK(N764),ISBLANK(O764),ISBLANK(P764))</f>
        <v>0</v>
      </c>
      <c r="O764" s="15">
        <v>62</v>
      </c>
      <c r="Q764">
        <v>7</v>
      </c>
      <c r="R764" s="18" t="b">
        <f>AND(ISBLANK(S764),ISBLANK(T764))</f>
        <v>0</v>
      </c>
      <c r="S764" s="20">
        <v>0.11</v>
      </c>
      <c r="U764" s="15" t="b">
        <f>AND(ISBLANK(V764),ISBLANK(W764),ISBLANK(X764))</f>
        <v>0</v>
      </c>
      <c r="V764" s="16">
        <v>0.94</v>
      </c>
      <c r="Y764" s="13">
        <v>0.96</v>
      </c>
      <c r="AA764" s="3">
        <v>42644</v>
      </c>
      <c r="AB764" s="24" t="str">
        <f>IF(ISERR(MONTH(AA764)),TRIM(SUBSTITUTE(AA764,(RIGHT(TRIM(AA764),4)),"")),TEXT(AA764,"mmmm"))</f>
        <v>October</v>
      </c>
      <c r="AC764" s="24">
        <f>IF(ISERR(YEAR(AA764)),VALUE(RIGHT(TRIM(AA764),4)),YEAR(AA764))</f>
        <v>2016</v>
      </c>
      <c r="AD764" t="s">
        <v>455</v>
      </c>
      <c r="AE764" t="b">
        <f>VLOOKUP(AA764,duplicates!A:C,3,FALSE)</f>
        <v>1</v>
      </c>
      <c r="AF764" t="b">
        <f t="shared" si="7"/>
        <v>1</v>
      </c>
      <c r="AG764" s="23" t="b">
        <v>1</v>
      </c>
    </row>
    <row r="765" spans="1:33" x14ac:dyDescent="0.2">
      <c r="A765" t="s">
        <v>441</v>
      </c>
      <c r="B765">
        <v>1000</v>
      </c>
      <c r="C765" t="s">
        <v>183</v>
      </c>
      <c r="D765" t="s">
        <v>184</v>
      </c>
      <c r="E765" s="4">
        <f>IF(ISBLANK(G765),H765,G765)</f>
        <v>11</v>
      </c>
      <c r="F765" s="9" t="b">
        <f>AND(ISBLANK(G765),ISBLANK(H765))</f>
        <v>0</v>
      </c>
      <c r="H765" s="9">
        <v>11</v>
      </c>
      <c r="I765">
        <v>370</v>
      </c>
      <c r="J765" s="9" t="b">
        <f>AND(ISBLANK(K765),ISBLANK(L765))</f>
        <v>0</v>
      </c>
      <c r="L765" s="9">
        <v>11</v>
      </c>
      <c r="M765" s="15" t="b">
        <f>AND(ISBLANK(N765),ISBLANK(O765),ISBLANK(P765))</f>
        <v>0</v>
      </c>
      <c r="O765" s="15">
        <v>5</v>
      </c>
      <c r="Q765">
        <v>5</v>
      </c>
      <c r="R765" s="18" t="b">
        <f>AND(ISBLANK(S765),ISBLANK(T765))</f>
        <v>0</v>
      </c>
      <c r="S765" s="20">
        <v>1</v>
      </c>
      <c r="U765" s="15" t="b">
        <f>AND(ISBLANK(V765),ISBLANK(W765),ISBLANK(X765))</f>
        <v>0</v>
      </c>
      <c r="V765" s="16">
        <v>1</v>
      </c>
      <c r="Y765" s="13">
        <v>0.87</v>
      </c>
      <c r="AA765" s="3">
        <v>42644</v>
      </c>
      <c r="AB765" s="24" t="str">
        <f>IF(ISERR(MONTH(AA765)),TRIM(SUBSTITUTE(AA765,(RIGHT(TRIM(AA765),4)),"")),TEXT(AA765,"mmmm"))</f>
        <v>October</v>
      </c>
      <c r="AC765" s="24">
        <f>IF(ISERR(YEAR(AA765)),VALUE(RIGHT(TRIM(AA765),4)),YEAR(AA765))</f>
        <v>2016</v>
      </c>
      <c r="AD765" t="s">
        <v>455</v>
      </c>
      <c r="AE765" t="b">
        <f>VLOOKUP(AA765,duplicates!A:C,3,FALSE)</f>
        <v>1</v>
      </c>
      <c r="AF765" t="b">
        <f t="shared" si="7"/>
        <v>1</v>
      </c>
      <c r="AG765" s="23" t="b">
        <v>1</v>
      </c>
    </row>
    <row r="766" spans="1:33" x14ac:dyDescent="0.2">
      <c r="A766" t="s">
        <v>441</v>
      </c>
      <c r="B766">
        <v>1001</v>
      </c>
      <c r="C766" t="s">
        <v>331</v>
      </c>
      <c r="D766" t="s">
        <v>332</v>
      </c>
      <c r="E766" s="4">
        <f>IF(ISBLANK(G766),H766,G766)</f>
        <v>12</v>
      </c>
      <c r="F766" s="9" t="b">
        <f>AND(ISBLANK(G766),ISBLANK(H766))</f>
        <v>0</v>
      </c>
      <c r="H766" s="9">
        <v>12</v>
      </c>
      <c r="I766">
        <v>219</v>
      </c>
      <c r="J766" s="9" t="b">
        <f>AND(ISBLANK(K766),ISBLANK(L766))</f>
        <v>0</v>
      </c>
      <c r="L766" s="9">
        <v>11</v>
      </c>
      <c r="M766" s="15" t="b">
        <f>AND(ISBLANK(N766),ISBLANK(O766),ISBLANK(P766))</f>
        <v>0</v>
      </c>
      <c r="O766" s="15">
        <v>6</v>
      </c>
      <c r="Q766">
        <v>6</v>
      </c>
      <c r="R766" s="18" t="b">
        <f>AND(ISBLANK(S766),ISBLANK(T766))</f>
        <v>0</v>
      </c>
      <c r="S766" s="20">
        <v>1</v>
      </c>
      <c r="U766" s="15" t="b">
        <f>AND(ISBLANK(V766),ISBLANK(W766),ISBLANK(X766))</f>
        <v>0</v>
      </c>
      <c r="V766" s="16">
        <v>0.92</v>
      </c>
      <c r="Y766" s="13">
        <v>0.92</v>
      </c>
      <c r="AA766" s="3">
        <v>42644</v>
      </c>
      <c r="AB766" s="24" t="str">
        <f>IF(ISERR(MONTH(AA766)),TRIM(SUBSTITUTE(AA766,(RIGHT(TRIM(AA766),4)),"")),TEXT(AA766,"mmmm"))</f>
        <v>October</v>
      </c>
      <c r="AC766" s="24">
        <f>IF(ISERR(YEAR(AA766)),VALUE(RIGHT(TRIM(AA766),4)),YEAR(AA766))</f>
        <v>2016</v>
      </c>
      <c r="AD766" t="s">
        <v>455</v>
      </c>
      <c r="AE766" t="b">
        <f>VLOOKUP(AA766,duplicates!A:C,3,FALSE)</f>
        <v>1</v>
      </c>
      <c r="AF766" t="b">
        <f t="shared" si="7"/>
        <v>1</v>
      </c>
      <c r="AG766" s="23" t="b">
        <v>1</v>
      </c>
    </row>
    <row r="767" spans="1:33" x14ac:dyDescent="0.2">
      <c r="A767" t="s">
        <v>441</v>
      </c>
      <c r="B767">
        <v>1002</v>
      </c>
      <c r="C767" t="s">
        <v>87</v>
      </c>
      <c r="D767" t="s">
        <v>88</v>
      </c>
      <c r="E767" s="4">
        <f>IF(ISBLANK(G767),H767,G767)</f>
        <v>44</v>
      </c>
      <c r="F767" s="9" t="b">
        <f>AND(ISBLANK(G767),ISBLANK(H767))</f>
        <v>0</v>
      </c>
      <c r="H767" s="9">
        <v>44</v>
      </c>
      <c r="I767">
        <v>340</v>
      </c>
      <c r="J767" s="9" t="b">
        <f>AND(ISBLANK(K767),ISBLANK(L767))</f>
        <v>0</v>
      </c>
      <c r="L767" s="9">
        <v>44</v>
      </c>
      <c r="M767" s="15" t="b">
        <f>AND(ISBLANK(N767),ISBLANK(O767),ISBLANK(P767))</f>
        <v>0</v>
      </c>
      <c r="O767" s="15">
        <v>32</v>
      </c>
      <c r="Q767">
        <v>32</v>
      </c>
      <c r="R767" s="18" t="b">
        <f>AND(ISBLANK(S767),ISBLANK(T767))</f>
        <v>0</v>
      </c>
      <c r="S767" s="20">
        <v>1</v>
      </c>
      <c r="U767" s="15" t="b">
        <f>AND(ISBLANK(V767),ISBLANK(W767),ISBLANK(X767))</f>
        <v>0</v>
      </c>
      <c r="V767" s="16">
        <v>1</v>
      </c>
      <c r="Y767" s="13">
        <v>1</v>
      </c>
      <c r="AA767" s="3">
        <v>42644</v>
      </c>
      <c r="AB767" s="24" t="str">
        <f>IF(ISERR(MONTH(AA767)),TRIM(SUBSTITUTE(AA767,(RIGHT(TRIM(AA767),4)),"")),TEXT(AA767,"mmmm"))</f>
        <v>October</v>
      </c>
      <c r="AC767" s="24">
        <f>IF(ISERR(YEAR(AA767)),VALUE(RIGHT(TRIM(AA767),4)),YEAR(AA767))</f>
        <v>2016</v>
      </c>
      <c r="AD767" t="s">
        <v>455</v>
      </c>
      <c r="AE767" t="b">
        <f>VLOOKUP(AA767,duplicates!A:C,3,FALSE)</f>
        <v>1</v>
      </c>
      <c r="AF767" t="b">
        <f t="shared" si="7"/>
        <v>1</v>
      </c>
      <c r="AG767" s="23" t="b">
        <v>1</v>
      </c>
    </row>
    <row r="768" spans="1:33" x14ac:dyDescent="0.2">
      <c r="A768" t="s">
        <v>441</v>
      </c>
      <c r="B768">
        <v>1003</v>
      </c>
      <c r="C768" t="s">
        <v>121</v>
      </c>
      <c r="D768" t="s">
        <v>122</v>
      </c>
      <c r="E768" s="4">
        <f>IF(ISBLANK(G768),H768,G768)</f>
        <v>70</v>
      </c>
      <c r="F768" s="9" t="b">
        <f>AND(ISBLANK(G768),ISBLANK(H768))</f>
        <v>0</v>
      </c>
      <c r="H768" s="9">
        <v>70</v>
      </c>
      <c r="I768">
        <v>298</v>
      </c>
      <c r="J768" s="9" t="b">
        <f>AND(ISBLANK(K768),ISBLANK(L768))</f>
        <v>0</v>
      </c>
      <c r="L768" s="9">
        <v>70</v>
      </c>
      <c r="M768" s="15" t="b">
        <f>AND(ISBLANK(N768),ISBLANK(O768),ISBLANK(P768))</f>
        <v>0</v>
      </c>
      <c r="O768" s="15">
        <v>50</v>
      </c>
      <c r="Q768">
        <v>50</v>
      </c>
      <c r="R768" s="18" t="b">
        <f>AND(ISBLANK(S768),ISBLANK(T768))</f>
        <v>0</v>
      </c>
      <c r="S768" s="20">
        <v>1</v>
      </c>
      <c r="U768" s="15" t="b">
        <f>AND(ISBLANK(V768),ISBLANK(W768),ISBLANK(X768))</f>
        <v>0</v>
      </c>
      <c r="V768" s="16">
        <v>1</v>
      </c>
      <c r="Y768" s="13">
        <v>1</v>
      </c>
      <c r="AA768" s="3">
        <v>42644</v>
      </c>
      <c r="AB768" s="24" t="str">
        <f>IF(ISERR(MONTH(AA768)),TRIM(SUBSTITUTE(AA768,(RIGHT(TRIM(AA768),4)),"")),TEXT(AA768,"mmmm"))</f>
        <v>October</v>
      </c>
      <c r="AC768" s="24">
        <f>IF(ISERR(YEAR(AA768)),VALUE(RIGHT(TRIM(AA768),4)),YEAR(AA768))</f>
        <v>2016</v>
      </c>
      <c r="AD768" t="s">
        <v>455</v>
      </c>
      <c r="AE768" t="b">
        <f>VLOOKUP(AA768,duplicates!A:C,3,FALSE)</f>
        <v>1</v>
      </c>
      <c r="AF768" t="b">
        <f t="shared" si="7"/>
        <v>1</v>
      </c>
      <c r="AG768" s="23" t="b">
        <v>1</v>
      </c>
    </row>
    <row r="769" spans="1:33" x14ac:dyDescent="0.2">
      <c r="A769" t="s">
        <v>441</v>
      </c>
      <c r="B769">
        <v>1004</v>
      </c>
      <c r="C769" t="s">
        <v>69</v>
      </c>
      <c r="D769" t="s">
        <v>70</v>
      </c>
      <c r="E769" s="4">
        <f>IF(ISBLANK(G769),H769,G769)</f>
        <v>164</v>
      </c>
      <c r="F769" s="9" t="b">
        <f>AND(ISBLANK(G769),ISBLANK(H769))</f>
        <v>0</v>
      </c>
      <c r="H769" s="9">
        <v>164</v>
      </c>
      <c r="I769">
        <v>539</v>
      </c>
      <c r="J769" s="9" t="b">
        <f>AND(ISBLANK(K769),ISBLANK(L769))</f>
        <v>0</v>
      </c>
      <c r="L769" s="9">
        <v>164</v>
      </c>
      <c r="M769" s="15" t="b">
        <f>AND(ISBLANK(N769),ISBLANK(O769),ISBLANK(P769))</f>
        <v>0</v>
      </c>
      <c r="O769" s="15">
        <v>112</v>
      </c>
      <c r="Q769">
        <v>110</v>
      </c>
      <c r="R769" s="18" t="b">
        <f>AND(ISBLANK(S769),ISBLANK(T769))</f>
        <v>0</v>
      </c>
      <c r="S769" s="20">
        <v>0.98</v>
      </c>
      <c r="U769" s="15" t="b">
        <f>AND(ISBLANK(V769),ISBLANK(W769),ISBLANK(X769))</f>
        <v>0</v>
      </c>
      <c r="V769" s="16">
        <v>1</v>
      </c>
      <c r="Y769" s="13">
        <v>0.99</v>
      </c>
      <c r="AA769" s="3">
        <v>42644</v>
      </c>
      <c r="AB769" s="24" t="str">
        <f>IF(ISERR(MONTH(AA769)),TRIM(SUBSTITUTE(AA769,(RIGHT(TRIM(AA769),4)),"")),TEXT(AA769,"mmmm"))</f>
        <v>October</v>
      </c>
      <c r="AC769" s="24">
        <f>IF(ISERR(YEAR(AA769)),VALUE(RIGHT(TRIM(AA769),4)),YEAR(AA769))</f>
        <v>2016</v>
      </c>
      <c r="AD769" t="s">
        <v>455</v>
      </c>
      <c r="AE769" t="b">
        <f>VLOOKUP(AA769,duplicates!A:C,3,FALSE)</f>
        <v>1</v>
      </c>
      <c r="AF769" t="b">
        <f t="shared" si="7"/>
        <v>1</v>
      </c>
      <c r="AG769" s="23" t="b">
        <v>1</v>
      </c>
    </row>
    <row r="770" spans="1:33" x14ac:dyDescent="0.2">
      <c r="A770" t="s">
        <v>441</v>
      </c>
      <c r="B770">
        <v>1005</v>
      </c>
      <c r="C770" t="s">
        <v>115</v>
      </c>
      <c r="D770" t="s">
        <v>116</v>
      </c>
      <c r="E770" s="4">
        <f>IF(ISBLANK(G770),H770,G770)</f>
        <v>12</v>
      </c>
      <c r="F770" s="9" t="b">
        <f>AND(ISBLANK(G770),ISBLANK(H770))</f>
        <v>0</v>
      </c>
      <c r="H770" s="9">
        <v>12</v>
      </c>
      <c r="I770">
        <v>314</v>
      </c>
      <c r="J770" s="9" t="b">
        <f>AND(ISBLANK(K770),ISBLANK(L770))</f>
        <v>0</v>
      </c>
      <c r="L770" s="9">
        <v>12</v>
      </c>
      <c r="M770" s="15" t="b">
        <f>AND(ISBLANK(N770),ISBLANK(O770),ISBLANK(P770))</f>
        <v>0</v>
      </c>
      <c r="O770" s="15">
        <v>8</v>
      </c>
      <c r="Q770">
        <v>8</v>
      </c>
      <c r="R770" s="18" t="b">
        <f>AND(ISBLANK(S770),ISBLANK(T770))</f>
        <v>0</v>
      </c>
      <c r="S770" s="20">
        <v>1</v>
      </c>
      <c r="U770" s="15" t="b">
        <f>AND(ISBLANK(V770),ISBLANK(W770),ISBLANK(X770))</f>
        <v>0</v>
      </c>
      <c r="V770" s="16">
        <v>1</v>
      </c>
      <c r="Y770" s="13">
        <v>0.96</v>
      </c>
      <c r="AA770" s="3">
        <v>42644</v>
      </c>
      <c r="AB770" s="24" t="str">
        <f>IF(ISERR(MONTH(AA770)),TRIM(SUBSTITUTE(AA770,(RIGHT(TRIM(AA770),4)),"")),TEXT(AA770,"mmmm"))</f>
        <v>October</v>
      </c>
      <c r="AC770" s="24">
        <f>IF(ISERR(YEAR(AA770)),VALUE(RIGHT(TRIM(AA770),4)),YEAR(AA770))</f>
        <v>2016</v>
      </c>
      <c r="AD770" t="s">
        <v>455</v>
      </c>
      <c r="AE770" t="b">
        <f>VLOOKUP(AA770,duplicates!A:C,3,FALSE)</f>
        <v>1</v>
      </c>
      <c r="AF770" t="b">
        <f t="shared" si="7"/>
        <v>1</v>
      </c>
      <c r="AG770" s="23" t="b">
        <v>1</v>
      </c>
    </row>
    <row r="771" spans="1:33" x14ac:dyDescent="0.2">
      <c r="A771" t="s">
        <v>441</v>
      </c>
      <c r="B771">
        <v>1006</v>
      </c>
      <c r="C771" t="s">
        <v>195</v>
      </c>
      <c r="D771" t="s">
        <v>196</v>
      </c>
      <c r="E771" s="4">
        <f>IF(ISBLANK(G771),H771,G771)</f>
        <v>57</v>
      </c>
      <c r="F771" s="9" t="b">
        <f>AND(ISBLANK(G771),ISBLANK(H771))</f>
        <v>0</v>
      </c>
      <c r="H771" s="9">
        <v>57</v>
      </c>
      <c r="I771">
        <v>718</v>
      </c>
      <c r="J771" s="9" t="b">
        <f>AND(ISBLANK(K771),ISBLANK(L771))</f>
        <v>0</v>
      </c>
      <c r="L771" s="9">
        <v>49</v>
      </c>
      <c r="M771" s="15" t="b">
        <f>AND(ISBLANK(N771),ISBLANK(O771),ISBLANK(P771))</f>
        <v>0</v>
      </c>
      <c r="O771" s="15">
        <v>19</v>
      </c>
      <c r="Q771">
        <v>11</v>
      </c>
      <c r="R771" s="18" t="b">
        <f>AND(ISBLANK(S771),ISBLANK(T771))</f>
        <v>0</v>
      </c>
      <c r="S771" s="20">
        <v>0.57999999999999996</v>
      </c>
      <c r="U771" s="15" t="b">
        <f>AND(ISBLANK(V771),ISBLANK(W771),ISBLANK(X771))</f>
        <v>0</v>
      </c>
      <c r="V771" s="16">
        <v>0.86</v>
      </c>
      <c r="Y771" s="13">
        <v>0.9</v>
      </c>
      <c r="AA771" s="3">
        <v>42644</v>
      </c>
      <c r="AB771" s="24" t="str">
        <f>IF(ISERR(MONTH(AA771)),TRIM(SUBSTITUTE(AA771,(RIGHT(TRIM(AA771),4)),"")),TEXT(AA771,"mmmm"))</f>
        <v>October</v>
      </c>
      <c r="AC771" s="24">
        <f>IF(ISERR(YEAR(AA771)),VALUE(RIGHT(TRIM(AA771),4)),YEAR(AA771))</f>
        <v>2016</v>
      </c>
      <c r="AD771" t="s">
        <v>455</v>
      </c>
      <c r="AE771" t="b">
        <f>VLOOKUP(AA771,duplicates!A:C,3,FALSE)</f>
        <v>1</v>
      </c>
      <c r="AF771" t="b">
        <f t="shared" ref="AF771:AF834" si="8">OR(AND(AE771,AG771),AE771=FALSE)</f>
        <v>1</v>
      </c>
      <c r="AG771" s="23" t="b">
        <v>1</v>
      </c>
    </row>
    <row r="772" spans="1:33" x14ac:dyDescent="0.2">
      <c r="A772" t="s">
        <v>441</v>
      </c>
      <c r="B772">
        <v>1094</v>
      </c>
      <c r="C772" t="s">
        <v>324</v>
      </c>
      <c r="D772" t="s">
        <v>325</v>
      </c>
      <c r="E772" s="4">
        <f>IF(ISBLANK(G772),H772,G772)</f>
        <v>51</v>
      </c>
      <c r="F772" s="9" t="b">
        <f>AND(ISBLANK(G772),ISBLANK(H772))</f>
        <v>0</v>
      </c>
      <c r="H772" s="9">
        <v>51</v>
      </c>
      <c r="I772">
        <v>412</v>
      </c>
      <c r="J772" s="9" t="b">
        <f>AND(ISBLANK(K772),ISBLANK(L772))</f>
        <v>0</v>
      </c>
      <c r="L772" s="9">
        <v>48</v>
      </c>
      <c r="M772" s="15" t="b">
        <f>AND(ISBLANK(N772),ISBLANK(O772),ISBLANK(P772))</f>
        <v>0</v>
      </c>
      <c r="O772" s="15">
        <v>48</v>
      </c>
      <c r="Q772">
        <v>48</v>
      </c>
      <c r="R772" s="18" t="b">
        <f>AND(ISBLANK(S772),ISBLANK(T772))</f>
        <v>0</v>
      </c>
      <c r="S772" s="20">
        <v>1</v>
      </c>
      <c r="U772" s="15" t="b">
        <f>AND(ISBLANK(V772),ISBLANK(W772),ISBLANK(X772))</f>
        <v>0</v>
      </c>
      <c r="V772" s="16">
        <v>0.94</v>
      </c>
      <c r="Y772" s="13">
        <v>0.95</v>
      </c>
      <c r="AA772" s="3">
        <v>42644</v>
      </c>
      <c r="AB772" s="24" t="str">
        <f>IF(ISERR(MONTH(AA772)),TRIM(SUBSTITUTE(AA772,(RIGHT(TRIM(AA772),4)),"")),TEXT(AA772,"mmmm"))</f>
        <v>October</v>
      </c>
      <c r="AC772" s="24">
        <f>IF(ISERR(YEAR(AA772)),VALUE(RIGHT(TRIM(AA772),4)),YEAR(AA772))</f>
        <v>2016</v>
      </c>
      <c r="AD772" t="s">
        <v>455</v>
      </c>
      <c r="AE772" t="b">
        <f>VLOOKUP(AA772,duplicates!A:C,3,FALSE)</f>
        <v>1</v>
      </c>
      <c r="AF772" t="b">
        <f t="shared" si="8"/>
        <v>1</v>
      </c>
      <c r="AG772" s="23" t="b">
        <v>1</v>
      </c>
    </row>
    <row r="773" spans="1:33" x14ac:dyDescent="0.2">
      <c r="A773" t="s">
        <v>441</v>
      </c>
      <c r="B773">
        <v>1095</v>
      </c>
      <c r="C773" t="s">
        <v>249</v>
      </c>
      <c r="D773" t="s">
        <v>250</v>
      </c>
      <c r="E773" s="4">
        <f>IF(ISBLANK(G773),H773,G773)</f>
        <v>31</v>
      </c>
      <c r="F773" s="9" t="b">
        <f>AND(ISBLANK(G773),ISBLANK(H773))</f>
        <v>0</v>
      </c>
      <c r="H773" s="9">
        <v>31</v>
      </c>
      <c r="I773">
        <v>183</v>
      </c>
      <c r="J773" s="9" t="b">
        <f>AND(ISBLANK(K773),ISBLANK(L773))</f>
        <v>0</v>
      </c>
      <c r="L773" s="9">
        <v>29</v>
      </c>
      <c r="M773" s="15" t="b">
        <f>AND(ISBLANK(N773),ISBLANK(O773),ISBLANK(P773))</f>
        <v>0</v>
      </c>
      <c r="O773" s="15">
        <v>9</v>
      </c>
      <c r="Q773">
        <v>9</v>
      </c>
      <c r="R773" s="18" t="b">
        <f>AND(ISBLANK(S773),ISBLANK(T773))</f>
        <v>0</v>
      </c>
      <c r="S773" s="20">
        <v>1</v>
      </c>
      <c r="U773" s="15" t="b">
        <f>AND(ISBLANK(V773),ISBLANK(W773),ISBLANK(X773))</f>
        <v>0</v>
      </c>
      <c r="V773" s="16">
        <v>0.94</v>
      </c>
      <c r="Y773" s="13">
        <v>0.95</v>
      </c>
      <c r="AA773" s="3">
        <v>42644</v>
      </c>
      <c r="AB773" s="24" t="str">
        <f>IF(ISERR(MONTH(AA773)),TRIM(SUBSTITUTE(AA773,(RIGHT(TRIM(AA773),4)),"")),TEXT(AA773,"mmmm"))</f>
        <v>October</v>
      </c>
      <c r="AC773" s="24">
        <f>IF(ISERR(YEAR(AA773)),VALUE(RIGHT(TRIM(AA773),4)),YEAR(AA773))</f>
        <v>2016</v>
      </c>
      <c r="AD773" t="s">
        <v>455</v>
      </c>
      <c r="AE773" t="b">
        <f>VLOOKUP(AA773,duplicates!A:C,3,FALSE)</f>
        <v>1</v>
      </c>
      <c r="AF773" t="b">
        <f t="shared" si="8"/>
        <v>1</v>
      </c>
      <c r="AG773" s="23" t="b">
        <v>1</v>
      </c>
    </row>
    <row r="774" spans="1:33" x14ac:dyDescent="0.2">
      <c r="A774" t="s">
        <v>441</v>
      </c>
      <c r="B774">
        <v>1007</v>
      </c>
      <c r="C774" t="s">
        <v>171</v>
      </c>
      <c r="D774" t="s">
        <v>172</v>
      </c>
      <c r="E774" s="4">
        <f>IF(ISBLANK(G774),H774,G774)</f>
        <v>38</v>
      </c>
      <c r="F774" s="9" t="b">
        <f>AND(ISBLANK(G774),ISBLANK(H774))</f>
        <v>0</v>
      </c>
      <c r="H774" s="9">
        <v>38</v>
      </c>
      <c r="I774">
        <v>458</v>
      </c>
      <c r="J774" s="9" t="b">
        <f>AND(ISBLANK(K774),ISBLANK(L774))</f>
        <v>0</v>
      </c>
      <c r="L774" s="9">
        <v>14</v>
      </c>
      <c r="M774" s="15" t="b">
        <f>AND(ISBLANK(N774),ISBLANK(O774),ISBLANK(P774))</f>
        <v>0</v>
      </c>
      <c r="O774" s="15">
        <v>9</v>
      </c>
      <c r="Q774">
        <v>2</v>
      </c>
      <c r="R774" s="18" t="b">
        <f>AND(ISBLANK(S774),ISBLANK(T774))</f>
        <v>0</v>
      </c>
      <c r="S774" s="20">
        <v>0.22</v>
      </c>
      <c r="U774" s="15" t="b">
        <f>AND(ISBLANK(V774),ISBLANK(W774),ISBLANK(X774))</f>
        <v>0</v>
      </c>
      <c r="V774" s="16">
        <v>0.37</v>
      </c>
      <c r="Y774" s="13">
        <v>0.91</v>
      </c>
      <c r="AA774" s="3">
        <v>42644</v>
      </c>
      <c r="AB774" s="24" t="str">
        <f>IF(ISERR(MONTH(AA774)),TRIM(SUBSTITUTE(AA774,(RIGHT(TRIM(AA774),4)),"")),TEXT(AA774,"mmmm"))</f>
        <v>October</v>
      </c>
      <c r="AC774" s="24">
        <f>IF(ISERR(YEAR(AA774)),VALUE(RIGHT(TRIM(AA774),4)),YEAR(AA774))</f>
        <v>2016</v>
      </c>
      <c r="AD774" t="s">
        <v>455</v>
      </c>
      <c r="AE774" t="b">
        <f>VLOOKUP(AA774,duplicates!A:C,3,FALSE)</f>
        <v>1</v>
      </c>
      <c r="AF774" t="b">
        <f t="shared" si="8"/>
        <v>1</v>
      </c>
      <c r="AG774" s="23" t="b">
        <v>1</v>
      </c>
    </row>
    <row r="775" spans="1:33" x14ac:dyDescent="0.2">
      <c r="A775" t="s">
        <v>441</v>
      </c>
      <c r="B775">
        <v>1008</v>
      </c>
      <c r="C775" t="s">
        <v>145</v>
      </c>
      <c r="D775" t="s">
        <v>146</v>
      </c>
      <c r="E775" s="4">
        <f>IF(ISBLANK(G775),H775,G775)</f>
        <v>35</v>
      </c>
      <c r="F775" s="9" t="b">
        <f>AND(ISBLANK(G775),ISBLANK(H775))</f>
        <v>0</v>
      </c>
      <c r="H775" s="9">
        <v>35</v>
      </c>
      <c r="I775">
        <v>728</v>
      </c>
      <c r="J775" s="9" t="b">
        <f>AND(ISBLANK(K775),ISBLANK(L775))</f>
        <v>0</v>
      </c>
      <c r="L775" s="9">
        <v>35</v>
      </c>
      <c r="M775" s="15" t="b">
        <f>AND(ISBLANK(N775),ISBLANK(O775),ISBLANK(P775))</f>
        <v>0</v>
      </c>
      <c r="O775" s="15">
        <v>14</v>
      </c>
      <c r="Q775">
        <v>14</v>
      </c>
      <c r="R775" s="18" t="b">
        <f>AND(ISBLANK(S775),ISBLANK(T775))</f>
        <v>0</v>
      </c>
      <c r="S775" s="20">
        <v>1</v>
      </c>
      <c r="U775" s="15" t="b">
        <f>AND(ISBLANK(V775),ISBLANK(W775),ISBLANK(X775))</f>
        <v>0</v>
      </c>
      <c r="V775" s="16">
        <v>1</v>
      </c>
      <c r="Y775" s="13">
        <v>0.9</v>
      </c>
      <c r="AA775" s="3">
        <v>42644</v>
      </c>
      <c r="AB775" s="24" t="str">
        <f>IF(ISERR(MONTH(AA775)),TRIM(SUBSTITUTE(AA775,(RIGHT(TRIM(AA775),4)),"")),TEXT(AA775,"mmmm"))</f>
        <v>October</v>
      </c>
      <c r="AC775" s="24">
        <f>IF(ISERR(YEAR(AA775)),VALUE(RIGHT(TRIM(AA775),4)),YEAR(AA775))</f>
        <v>2016</v>
      </c>
      <c r="AD775" t="s">
        <v>455</v>
      </c>
      <c r="AE775" t="b">
        <f>VLOOKUP(AA775,duplicates!A:C,3,FALSE)</f>
        <v>1</v>
      </c>
      <c r="AF775" t="b">
        <f t="shared" si="8"/>
        <v>1</v>
      </c>
      <c r="AG775" s="23" t="b">
        <v>1</v>
      </c>
    </row>
    <row r="776" spans="1:33" x14ac:dyDescent="0.2">
      <c r="A776" t="s">
        <v>441</v>
      </c>
      <c r="B776">
        <v>1009</v>
      </c>
      <c r="C776" t="s">
        <v>45</v>
      </c>
      <c r="D776" t="s">
        <v>46</v>
      </c>
      <c r="E776" s="4">
        <f>IF(ISBLANK(G776),H776,G776)</f>
        <v>23</v>
      </c>
      <c r="F776" s="9" t="b">
        <f>AND(ISBLANK(G776),ISBLANK(H776))</f>
        <v>0</v>
      </c>
      <c r="H776" s="9">
        <v>23</v>
      </c>
      <c r="I776">
        <v>221</v>
      </c>
      <c r="J776" s="9" t="b">
        <f>AND(ISBLANK(K776),ISBLANK(L776))</f>
        <v>0</v>
      </c>
      <c r="L776" s="9">
        <v>23</v>
      </c>
      <c r="M776" s="15" t="b">
        <f>AND(ISBLANK(N776),ISBLANK(O776),ISBLANK(P776))</f>
        <v>0</v>
      </c>
      <c r="O776" s="15">
        <v>20</v>
      </c>
      <c r="Q776">
        <v>15</v>
      </c>
      <c r="R776" s="18" t="b">
        <f>AND(ISBLANK(S776),ISBLANK(T776))</f>
        <v>0</v>
      </c>
      <c r="S776" s="20">
        <v>0.75</v>
      </c>
      <c r="U776" s="15" t="b">
        <f>AND(ISBLANK(V776),ISBLANK(W776),ISBLANK(X776))</f>
        <v>0</v>
      </c>
      <c r="V776" s="16">
        <v>1</v>
      </c>
      <c r="Y776" s="13">
        <v>0.76</v>
      </c>
      <c r="AA776" s="3">
        <v>42644</v>
      </c>
      <c r="AB776" s="24" t="str">
        <f>IF(ISERR(MONTH(AA776)),TRIM(SUBSTITUTE(AA776,(RIGHT(TRIM(AA776),4)),"")),TEXT(AA776,"mmmm"))</f>
        <v>October</v>
      </c>
      <c r="AC776" s="24">
        <f>IF(ISERR(YEAR(AA776)),VALUE(RIGHT(TRIM(AA776),4)),YEAR(AA776))</f>
        <v>2016</v>
      </c>
      <c r="AD776" t="s">
        <v>455</v>
      </c>
      <c r="AE776" t="b">
        <f>VLOOKUP(AA776,duplicates!A:C,3,FALSE)</f>
        <v>1</v>
      </c>
      <c r="AF776" t="b">
        <f t="shared" si="8"/>
        <v>1</v>
      </c>
      <c r="AG776" s="23" t="b">
        <v>1</v>
      </c>
    </row>
    <row r="777" spans="1:33" x14ac:dyDescent="0.2">
      <c r="A777" t="s">
        <v>441</v>
      </c>
      <c r="B777">
        <v>1096</v>
      </c>
      <c r="C777" t="s">
        <v>287</v>
      </c>
      <c r="D777" t="s">
        <v>288</v>
      </c>
      <c r="E777" s="4">
        <f>IF(ISBLANK(G777),H777,G777)</f>
        <v>60</v>
      </c>
      <c r="F777" s="9" t="b">
        <f>AND(ISBLANK(G777),ISBLANK(H777))</f>
        <v>0</v>
      </c>
      <c r="H777" s="9">
        <v>60</v>
      </c>
      <c r="I777">
        <v>346</v>
      </c>
      <c r="J777" s="9" t="b">
        <f>AND(ISBLANK(K777),ISBLANK(L777))</f>
        <v>0</v>
      </c>
      <c r="L777" s="9">
        <v>60</v>
      </c>
      <c r="M777" s="15" t="b">
        <f>AND(ISBLANK(N777),ISBLANK(O777),ISBLANK(P777))</f>
        <v>0</v>
      </c>
      <c r="O777" s="15">
        <v>36</v>
      </c>
      <c r="Q777">
        <v>36</v>
      </c>
      <c r="R777" s="18" t="b">
        <f>AND(ISBLANK(S777),ISBLANK(T777))</f>
        <v>0</v>
      </c>
      <c r="S777" s="20">
        <v>1</v>
      </c>
      <c r="U777" s="15" t="b">
        <f>AND(ISBLANK(V777),ISBLANK(W777),ISBLANK(X777))</f>
        <v>0</v>
      </c>
      <c r="V777" s="16">
        <v>1</v>
      </c>
      <c r="Y777" s="13">
        <v>1</v>
      </c>
      <c r="AA777" s="3">
        <v>42644</v>
      </c>
      <c r="AB777" s="24" t="str">
        <f>IF(ISERR(MONTH(AA777)),TRIM(SUBSTITUTE(AA777,(RIGHT(TRIM(AA777),4)),"")),TEXT(AA777,"mmmm"))</f>
        <v>October</v>
      </c>
      <c r="AC777" s="24">
        <f>IF(ISERR(YEAR(AA777)),VALUE(RIGHT(TRIM(AA777),4)),YEAR(AA777))</f>
        <v>2016</v>
      </c>
      <c r="AD777" t="s">
        <v>455</v>
      </c>
      <c r="AE777" t="b">
        <f>VLOOKUP(AA777,duplicates!A:C,3,FALSE)</f>
        <v>1</v>
      </c>
      <c r="AF777" t="b">
        <f t="shared" si="8"/>
        <v>1</v>
      </c>
      <c r="AG777" s="23" t="b">
        <v>1</v>
      </c>
    </row>
    <row r="778" spans="1:33" x14ac:dyDescent="0.2">
      <c r="A778" t="s">
        <v>441</v>
      </c>
      <c r="B778">
        <v>1097</v>
      </c>
      <c r="C778" t="s">
        <v>237</v>
      </c>
      <c r="D778" t="s">
        <v>238</v>
      </c>
      <c r="E778" s="4">
        <f>IF(ISBLANK(G778),H778,G778)</f>
        <v>16</v>
      </c>
      <c r="F778" s="9" t="b">
        <f>AND(ISBLANK(G778),ISBLANK(H778))</f>
        <v>0</v>
      </c>
      <c r="H778" s="9">
        <v>16</v>
      </c>
      <c r="I778">
        <v>230</v>
      </c>
      <c r="J778" s="9" t="b">
        <f>AND(ISBLANK(K778),ISBLANK(L778))</f>
        <v>0</v>
      </c>
      <c r="L778" s="9">
        <v>14</v>
      </c>
      <c r="M778" s="15" t="b">
        <f>AND(ISBLANK(N778),ISBLANK(O778),ISBLANK(P778))</f>
        <v>0</v>
      </c>
      <c r="O778" s="15">
        <v>8</v>
      </c>
      <c r="Q778">
        <v>1</v>
      </c>
      <c r="R778" s="18" t="b">
        <f>AND(ISBLANK(S778),ISBLANK(T778))</f>
        <v>0</v>
      </c>
      <c r="S778" s="20">
        <v>0.13</v>
      </c>
      <c r="U778" s="15" t="b">
        <f>AND(ISBLANK(V778),ISBLANK(W778),ISBLANK(X778))</f>
        <v>0</v>
      </c>
      <c r="V778" s="16">
        <v>0.88</v>
      </c>
      <c r="Y778" s="13">
        <v>0.98</v>
      </c>
      <c r="AA778" s="3">
        <v>42644</v>
      </c>
      <c r="AB778" s="24" t="str">
        <f>IF(ISERR(MONTH(AA778)),TRIM(SUBSTITUTE(AA778,(RIGHT(TRIM(AA778),4)),"")),TEXT(AA778,"mmmm"))</f>
        <v>October</v>
      </c>
      <c r="AC778" s="24">
        <f>IF(ISERR(YEAR(AA778)),VALUE(RIGHT(TRIM(AA778),4)),YEAR(AA778))</f>
        <v>2016</v>
      </c>
      <c r="AD778" t="s">
        <v>455</v>
      </c>
      <c r="AE778" t="b">
        <f>VLOOKUP(AA778,duplicates!A:C,3,FALSE)</f>
        <v>1</v>
      </c>
      <c r="AF778" t="b">
        <f t="shared" si="8"/>
        <v>1</v>
      </c>
      <c r="AG778" s="23" t="b">
        <v>1</v>
      </c>
    </row>
    <row r="779" spans="1:33" x14ac:dyDescent="0.2">
      <c r="A779" t="s">
        <v>441</v>
      </c>
      <c r="B779">
        <v>1010</v>
      </c>
      <c r="C779" t="s">
        <v>179</v>
      </c>
      <c r="D779" t="s">
        <v>180</v>
      </c>
      <c r="E779" s="4">
        <f>IF(ISBLANK(G779),H779,G779)</f>
        <v>62</v>
      </c>
      <c r="F779" s="9" t="b">
        <f>AND(ISBLANK(G779),ISBLANK(H779))</f>
        <v>0</v>
      </c>
      <c r="H779" s="9">
        <v>62</v>
      </c>
      <c r="I779">
        <v>935</v>
      </c>
      <c r="J779" s="9" t="b">
        <f>AND(ISBLANK(K779),ISBLANK(L779))</f>
        <v>0</v>
      </c>
      <c r="L779" s="9">
        <v>58</v>
      </c>
      <c r="M779" s="15" t="b">
        <f>AND(ISBLANK(N779),ISBLANK(O779),ISBLANK(P779))</f>
        <v>0</v>
      </c>
      <c r="O779" s="15">
        <v>44</v>
      </c>
      <c r="Q779">
        <v>44</v>
      </c>
      <c r="R779" s="18" t="b">
        <f>AND(ISBLANK(S779),ISBLANK(T779))</f>
        <v>0</v>
      </c>
      <c r="S779" s="20">
        <v>1</v>
      </c>
      <c r="U779" s="15" t="b">
        <f>AND(ISBLANK(V779),ISBLANK(W779),ISBLANK(X779))</f>
        <v>0</v>
      </c>
      <c r="V779" s="16">
        <v>0.94</v>
      </c>
      <c r="Y779" s="13">
        <v>0.79</v>
      </c>
      <c r="AA779" s="3">
        <v>42644</v>
      </c>
      <c r="AB779" s="24" t="str">
        <f>IF(ISERR(MONTH(AA779)),TRIM(SUBSTITUTE(AA779,(RIGHT(TRIM(AA779),4)),"")),TEXT(AA779,"mmmm"))</f>
        <v>October</v>
      </c>
      <c r="AC779" s="24">
        <f>IF(ISERR(YEAR(AA779)),VALUE(RIGHT(TRIM(AA779),4)),YEAR(AA779))</f>
        <v>2016</v>
      </c>
      <c r="AD779" t="s">
        <v>455</v>
      </c>
      <c r="AE779" t="b">
        <f>VLOOKUP(AA779,duplicates!A:C,3,FALSE)</f>
        <v>1</v>
      </c>
      <c r="AF779" t="b">
        <f t="shared" si="8"/>
        <v>1</v>
      </c>
      <c r="AG779" s="23" t="b">
        <v>1</v>
      </c>
    </row>
    <row r="780" spans="1:33" x14ac:dyDescent="0.2">
      <c r="A780" t="s">
        <v>441</v>
      </c>
      <c r="B780">
        <v>1098</v>
      </c>
      <c r="C780" t="s">
        <v>301</v>
      </c>
      <c r="D780" t="s">
        <v>302</v>
      </c>
      <c r="E780" s="4">
        <f>IF(ISBLANK(G780),H780,G780)</f>
        <v>128</v>
      </c>
      <c r="F780" s="9" t="b">
        <f>AND(ISBLANK(G780),ISBLANK(H780))</f>
        <v>0</v>
      </c>
      <c r="H780" s="9">
        <v>128</v>
      </c>
      <c r="I780">
        <v>558</v>
      </c>
      <c r="J780" s="9" t="b">
        <f>AND(ISBLANK(K780),ISBLANK(L780))</f>
        <v>0</v>
      </c>
      <c r="L780" s="9">
        <v>126</v>
      </c>
      <c r="M780" s="15" t="b">
        <f>AND(ISBLANK(N780),ISBLANK(O780),ISBLANK(P780))</f>
        <v>0</v>
      </c>
      <c r="O780" s="15">
        <v>33</v>
      </c>
      <c r="Q780">
        <v>33</v>
      </c>
      <c r="R780" s="18" t="b">
        <f>AND(ISBLANK(S780),ISBLANK(T780))</f>
        <v>0</v>
      </c>
      <c r="S780" s="20">
        <v>1</v>
      </c>
      <c r="U780" s="15" t="b">
        <f>AND(ISBLANK(V780),ISBLANK(W780),ISBLANK(X780))</f>
        <v>0</v>
      </c>
      <c r="V780" s="16">
        <v>0.98</v>
      </c>
      <c r="Y780" s="13">
        <v>0.95</v>
      </c>
      <c r="AA780" s="3">
        <v>42644</v>
      </c>
      <c r="AB780" s="24" t="str">
        <f>IF(ISERR(MONTH(AA780)),TRIM(SUBSTITUTE(AA780,(RIGHT(TRIM(AA780),4)),"")),TEXT(AA780,"mmmm"))</f>
        <v>October</v>
      </c>
      <c r="AC780" s="24">
        <f>IF(ISERR(YEAR(AA780)),VALUE(RIGHT(TRIM(AA780),4)),YEAR(AA780))</f>
        <v>2016</v>
      </c>
      <c r="AD780" t="s">
        <v>455</v>
      </c>
      <c r="AE780" t="b">
        <f>VLOOKUP(AA780,duplicates!A:C,3,FALSE)</f>
        <v>1</v>
      </c>
      <c r="AF780" t="b">
        <f t="shared" si="8"/>
        <v>1</v>
      </c>
      <c r="AG780" s="23" t="b">
        <v>1</v>
      </c>
    </row>
    <row r="781" spans="1:33" x14ac:dyDescent="0.2">
      <c r="A781" t="s">
        <v>441</v>
      </c>
      <c r="B781">
        <v>1099</v>
      </c>
      <c r="C781" t="s">
        <v>293</v>
      </c>
      <c r="D781" t="s">
        <v>294</v>
      </c>
      <c r="E781" s="4">
        <f>IF(ISBLANK(G781),H781,G781)</f>
        <v>123</v>
      </c>
      <c r="F781" s="9" t="b">
        <f>AND(ISBLANK(G781),ISBLANK(H781))</f>
        <v>0</v>
      </c>
      <c r="H781" s="9">
        <v>123</v>
      </c>
      <c r="I781">
        <v>554</v>
      </c>
      <c r="J781" s="9" t="b">
        <f>AND(ISBLANK(K781),ISBLANK(L781))</f>
        <v>0</v>
      </c>
      <c r="L781" s="9">
        <v>121</v>
      </c>
      <c r="M781" s="15" t="b">
        <f>AND(ISBLANK(N781),ISBLANK(O781),ISBLANK(P781))</f>
        <v>0</v>
      </c>
      <c r="O781" s="15">
        <v>83</v>
      </c>
      <c r="Q781">
        <v>82</v>
      </c>
      <c r="R781" s="18" t="b">
        <f>AND(ISBLANK(S781),ISBLANK(T781))</f>
        <v>0</v>
      </c>
      <c r="S781" s="20">
        <v>0.99</v>
      </c>
      <c r="U781" s="15" t="b">
        <f>AND(ISBLANK(V781),ISBLANK(W781),ISBLANK(X781))</f>
        <v>0</v>
      </c>
      <c r="V781" s="16">
        <v>0.98</v>
      </c>
      <c r="Y781" s="13">
        <v>0.95</v>
      </c>
      <c r="AA781" s="3">
        <v>42644</v>
      </c>
      <c r="AB781" s="24" t="str">
        <f>IF(ISERR(MONTH(AA781)),TRIM(SUBSTITUTE(AA781,(RIGHT(TRIM(AA781),4)),"")),TEXT(AA781,"mmmm"))</f>
        <v>October</v>
      </c>
      <c r="AC781" s="24">
        <f>IF(ISERR(YEAR(AA781)),VALUE(RIGHT(TRIM(AA781),4)),YEAR(AA781))</f>
        <v>2016</v>
      </c>
      <c r="AD781" t="s">
        <v>455</v>
      </c>
      <c r="AE781" t="b">
        <f>VLOOKUP(AA781,duplicates!A:C,3,FALSE)</f>
        <v>1</v>
      </c>
      <c r="AF781" t="b">
        <f t="shared" si="8"/>
        <v>1</v>
      </c>
      <c r="AG781" s="23" t="b">
        <v>1</v>
      </c>
    </row>
    <row r="782" spans="1:33" x14ac:dyDescent="0.2">
      <c r="A782" t="s">
        <v>441</v>
      </c>
      <c r="B782">
        <v>1100</v>
      </c>
      <c r="C782" t="s">
        <v>271</v>
      </c>
      <c r="D782" t="s">
        <v>272</v>
      </c>
      <c r="E782" s="4">
        <f>IF(ISBLANK(G782),H782,G782)</f>
        <v>72</v>
      </c>
      <c r="F782" s="9" t="b">
        <f>AND(ISBLANK(G782),ISBLANK(H782))</f>
        <v>0</v>
      </c>
      <c r="H782" s="9">
        <v>72</v>
      </c>
      <c r="I782">
        <v>407</v>
      </c>
      <c r="J782" s="9" t="b">
        <f>AND(ISBLANK(K782),ISBLANK(L782))</f>
        <v>0</v>
      </c>
      <c r="L782" s="9">
        <v>65</v>
      </c>
      <c r="M782" s="15" t="b">
        <f>AND(ISBLANK(N782),ISBLANK(O782),ISBLANK(P782))</f>
        <v>0</v>
      </c>
      <c r="O782" s="15">
        <v>21</v>
      </c>
      <c r="Q782">
        <v>16</v>
      </c>
      <c r="R782" s="18" t="b">
        <f>AND(ISBLANK(S782),ISBLANK(T782))</f>
        <v>0</v>
      </c>
      <c r="S782" s="20">
        <v>0.76</v>
      </c>
      <c r="U782" s="15" t="b">
        <f>AND(ISBLANK(V782),ISBLANK(W782),ISBLANK(X782))</f>
        <v>0</v>
      </c>
      <c r="V782" s="16">
        <v>0.9</v>
      </c>
      <c r="Y782" s="13">
        <v>0.53</v>
      </c>
      <c r="AA782" s="3">
        <v>42644</v>
      </c>
      <c r="AB782" s="24" t="str">
        <f>IF(ISERR(MONTH(AA782)),TRIM(SUBSTITUTE(AA782,(RIGHT(TRIM(AA782),4)),"")),TEXT(AA782,"mmmm"))</f>
        <v>October</v>
      </c>
      <c r="AC782" s="24">
        <f>IF(ISERR(YEAR(AA782)),VALUE(RIGHT(TRIM(AA782),4)),YEAR(AA782))</f>
        <v>2016</v>
      </c>
      <c r="AD782" t="s">
        <v>455</v>
      </c>
      <c r="AE782" t="b">
        <f>VLOOKUP(AA782,duplicates!A:C,3,FALSE)</f>
        <v>1</v>
      </c>
      <c r="AF782" t="b">
        <f t="shared" si="8"/>
        <v>1</v>
      </c>
      <c r="AG782" s="23" t="b">
        <v>1</v>
      </c>
    </row>
    <row r="783" spans="1:33" x14ac:dyDescent="0.2">
      <c r="A783" t="s">
        <v>441</v>
      </c>
      <c r="B783">
        <v>1011</v>
      </c>
      <c r="C783" t="s">
        <v>370</v>
      </c>
      <c r="D783" t="s">
        <v>72</v>
      </c>
      <c r="E783" s="4">
        <f>IF(ISBLANK(G783),H783,G783)</f>
        <v>64</v>
      </c>
      <c r="F783" s="9" t="b">
        <f>AND(ISBLANK(G783),ISBLANK(H783))</f>
        <v>0</v>
      </c>
      <c r="H783" s="9">
        <v>64</v>
      </c>
      <c r="I783">
        <v>856</v>
      </c>
      <c r="J783" s="9" t="b">
        <f>AND(ISBLANK(K783),ISBLANK(L783))</f>
        <v>0</v>
      </c>
      <c r="L783" s="9">
        <v>61</v>
      </c>
      <c r="M783" s="15" t="b">
        <f>AND(ISBLANK(N783),ISBLANK(O783),ISBLANK(P783))</f>
        <v>0</v>
      </c>
      <c r="O783" s="15">
        <v>61</v>
      </c>
      <c r="Q783">
        <v>61</v>
      </c>
      <c r="R783" s="18" t="b">
        <f>AND(ISBLANK(S783),ISBLANK(T783))</f>
        <v>0</v>
      </c>
      <c r="S783" s="20">
        <v>1</v>
      </c>
      <c r="U783" s="15" t="b">
        <f>AND(ISBLANK(V783),ISBLANK(W783),ISBLANK(X783))</f>
        <v>0</v>
      </c>
      <c r="V783" s="16">
        <v>0.95</v>
      </c>
      <c r="Y783" s="13">
        <v>0.94</v>
      </c>
      <c r="AA783" s="3">
        <v>42644</v>
      </c>
      <c r="AB783" s="24" t="str">
        <f>IF(ISERR(MONTH(AA783)),TRIM(SUBSTITUTE(AA783,(RIGHT(TRIM(AA783),4)),"")),TEXT(AA783,"mmmm"))</f>
        <v>October</v>
      </c>
      <c r="AC783" s="24">
        <f>IF(ISERR(YEAR(AA783)),VALUE(RIGHT(TRIM(AA783),4)),YEAR(AA783))</f>
        <v>2016</v>
      </c>
      <c r="AD783" t="s">
        <v>455</v>
      </c>
      <c r="AE783" t="b">
        <f>VLOOKUP(AA783,duplicates!A:C,3,FALSE)</f>
        <v>1</v>
      </c>
      <c r="AF783" t="b">
        <f t="shared" si="8"/>
        <v>1</v>
      </c>
      <c r="AG783" s="23" t="b">
        <v>1</v>
      </c>
    </row>
    <row r="784" spans="1:33" x14ac:dyDescent="0.2">
      <c r="A784" t="s">
        <v>441</v>
      </c>
      <c r="B784">
        <v>1012</v>
      </c>
      <c r="C784" t="s">
        <v>155</v>
      </c>
      <c r="D784" t="s">
        <v>156</v>
      </c>
      <c r="E784" s="4">
        <f>IF(ISBLANK(G784),H784,G784)</f>
        <v>72</v>
      </c>
      <c r="F784" s="9" t="b">
        <f>AND(ISBLANK(G784),ISBLANK(H784))</f>
        <v>0</v>
      </c>
      <c r="H784" s="9">
        <v>72</v>
      </c>
      <c r="I784">
        <v>282</v>
      </c>
      <c r="J784" s="9" t="b">
        <f>AND(ISBLANK(K784),ISBLANK(L784))</f>
        <v>0</v>
      </c>
      <c r="L784" s="9">
        <v>69</v>
      </c>
      <c r="M784" s="15" t="b">
        <f>AND(ISBLANK(N784),ISBLANK(O784),ISBLANK(P784))</f>
        <v>0</v>
      </c>
      <c r="O784" s="15">
        <v>27</v>
      </c>
      <c r="Q784">
        <v>26</v>
      </c>
      <c r="R784" s="18" t="b">
        <f>AND(ISBLANK(S784),ISBLANK(T784))</f>
        <v>0</v>
      </c>
      <c r="S784" s="20">
        <v>0.96</v>
      </c>
      <c r="U784" s="15" t="b">
        <f>AND(ISBLANK(V784),ISBLANK(W784),ISBLANK(X784))</f>
        <v>0</v>
      </c>
      <c r="V784" s="16">
        <v>0.96</v>
      </c>
      <c r="Y784" s="13">
        <v>0.9</v>
      </c>
      <c r="AA784" s="3">
        <v>42644</v>
      </c>
      <c r="AB784" s="24" t="str">
        <f>IF(ISERR(MONTH(AA784)),TRIM(SUBSTITUTE(AA784,(RIGHT(TRIM(AA784),4)),"")),TEXT(AA784,"mmmm"))</f>
        <v>October</v>
      </c>
      <c r="AC784" s="24">
        <f>IF(ISERR(YEAR(AA784)),VALUE(RIGHT(TRIM(AA784),4)),YEAR(AA784))</f>
        <v>2016</v>
      </c>
      <c r="AD784" t="s">
        <v>455</v>
      </c>
      <c r="AE784" t="b">
        <f>VLOOKUP(AA784,duplicates!A:C,3,FALSE)</f>
        <v>1</v>
      </c>
      <c r="AF784" t="b">
        <f t="shared" si="8"/>
        <v>1</v>
      </c>
      <c r="AG784" s="23" t="b">
        <v>1</v>
      </c>
    </row>
    <row r="785" spans="1:33" x14ac:dyDescent="0.2">
      <c r="A785" t="s">
        <v>441</v>
      </c>
      <c r="B785">
        <v>1101</v>
      </c>
      <c r="C785" t="s">
        <v>247</v>
      </c>
      <c r="D785" t="s">
        <v>248</v>
      </c>
      <c r="E785" s="4">
        <f>IF(ISBLANK(G785),H785,G785)</f>
        <v>64</v>
      </c>
      <c r="F785" s="9" t="b">
        <f>AND(ISBLANK(G785),ISBLANK(H785))</f>
        <v>0</v>
      </c>
      <c r="H785" s="9">
        <v>64</v>
      </c>
      <c r="I785">
        <v>204</v>
      </c>
      <c r="J785" s="9" t="b">
        <f>AND(ISBLANK(K785),ISBLANK(L785))</f>
        <v>0</v>
      </c>
      <c r="L785" s="9">
        <v>57</v>
      </c>
      <c r="M785" s="15" t="b">
        <f>AND(ISBLANK(N785),ISBLANK(O785),ISBLANK(P785))</f>
        <v>0</v>
      </c>
      <c r="O785" s="15">
        <v>1</v>
      </c>
      <c r="Q785">
        <v>1</v>
      </c>
      <c r="R785" s="18" t="b">
        <f>AND(ISBLANK(S785),ISBLANK(T785))</f>
        <v>0</v>
      </c>
      <c r="S785" s="20">
        <v>1</v>
      </c>
      <c r="U785" s="15" t="b">
        <f>AND(ISBLANK(V785),ISBLANK(W785),ISBLANK(X785))</f>
        <v>0</v>
      </c>
      <c r="V785" s="16">
        <v>0.89</v>
      </c>
      <c r="Y785" s="13">
        <v>0.95</v>
      </c>
      <c r="AA785" s="3">
        <v>42644</v>
      </c>
      <c r="AB785" s="24" t="str">
        <f>IF(ISERR(MONTH(AA785)),TRIM(SUBSTITUTE(AA785,(RIGHT(TRIM(AA785),4)),"")),TEXT(AA785,"mmmm"))</f>
        <v>October</v>
      </c>
      <c r="AC785" s="24">
        <f>IF(ISERR(YEAR(AA785)),VALUE(RIGHT(TRIM(AA785),4)),YEAR(AA785))</f>
        <v>2016</v>
      </c>
      <c r="AD785" t="s">
        <v>455</v>
      </c>
      <c r="AE785" t="b">
        <f>VLOOKUP(AA785,duplicates!A:C,3,FALSE)</f>
        <v>1</v>
      </c>
      <c r="AF785" t="b">
        <f t="shared" si="8"/>
        <v>1</v>
      </c>
      <c r="AG785" s="23" t="b">
        <v>1</v>
      </c>
    </row>
    <row r="786" spans="1:33" x14ac:dyDescent="0.2">
      <c r="A786" t="s">
        <v>441</v>
      </c>
      <c r="B786">
        <v>1013</v>
      </c>
      <c r="C786" t="s">
        <v>167</v>
      </c>
      <c r="D786" t="s">
        <v>168</v>
      </c>
      <c r="E786" s="4">
        <f>IF(ISBLANK(G786),H786,G786)</f>
        <v>93</v>
      </c>
      <c r="F786" s="9" t="b">
        <f>AND(ISBLANK(G786),ISBLANK(H786))</f>
        <v>0</v>
      </c>
      <c r="H786" s="9">
        <v>93</v>
      </c>
      <c r="I786">
        <v>693</v>
      </c>
      <c r="J786" s="9" t="b">
        <f>AND(ISBLANK(K786),ISBLANK(L786))</f>
        <v>0</v>
      </c>
      <c r="L786" s="9">
        <v>93</v>
      </c>
      <c r="M786" s="15" t="b">
        <f>AND(ISBLANK(N786),ISBLANK(O786),ISBLANK(P786))</f>
        <v>0</v>
      </c>
      <c r="O786" s="15">
        <v>31</v>
      </c>
      <c r="Q786">
        <v>31</v>
      </c>
      <c r="R786" s="18" t="b">
        <f>AND(ISBLANK(S786),ISBLANK(T786))</f>
        <v>0</v>
      </c>
      <c r="S786" s="20">
        <v>1</v>
      </c>
      <c r="U786" s="15" t="b">
        <f>AND(ISBLANK(V786),ISBLANK(W786),ISBLANK(X786))</f>
        <v>0</v>
      </c>
      <c r="V786" s="16">
        <v>1</v>
      </c>
      <c r="Y786" s="13">
        <v>0.89</v>
      </c>
      <c r="AA786" s="3">
        <v>42644</v>
      </c>
      <c r="AB786" s="24" t="str">
        <f>IF(ISERR(MONTH(AA786)),TRIM(SUBSTITUTE(AA786,(RIGHT(TRIM(AA786),4)),"")),TEXT(AA786,"mmmm"))</f>
        <v>October</v>
      </c>
      <c r="AC786" s="24">
        <f>IF(ISERR(YEAR(AA786)),VALUE(RIGHT(TRIM(AA786),4)),YEAR(AA786))</f>
        <v>2016</v>
      </c>
      <c r="AD786" t="s">
        <v>455</v>
      </c>
      <c r="AE786" t="b">
        <f>VLOOKUP(AA786,duplicates!A:C,3,FALSE)</f>
        <v>1</v>
      </c>
      <c r="AF786" t="b">
        <f t="shared" si="8"/>
        <v>1</v>
      </c>
      <c r="AG786" s="23" t="b">
        <v>1</v>
      </c>
    </row>
    <row r="787" spans="1:33" x14ac:dyDescent="0.2">
      <c r="A787" t="s">
        <v>441</v>
      </c>
      <c r="B787">
        <v>1014</v>
      </c>
      <c r="C787" t="s">
        <v>135</v>
      </c>
      <c r="D787" t="s">
        <v>136</v>
      </c>
      <c r="E787" s="4">
        <f>IF(ISBLANK(G787),H787,G787)</f>
        <v>83</v>
      </c>
      <c r="F787" s="9" t="b">
        <f>AND(ISBLANK(G787),ISBLANK(H787))</f>
        <v>0</v>
      </c>
      <c r="H787" s="9">
        <v>83</v>
      </c>
      <c r="I787">
        <v>370</v>
      </c>
      <c r="J787" s="9" t="b">
        <f>AND(ISBLANK(K787),ISBLANK(L787))</f>
        <v>0</v>
      </c>
      <c r="L787" s="9">
        <v>81</v>
      </c>
      <c r="M787" s="15" t="b">
        <f>AND(ISBLANK(N787),ISBLANK(O787),ISBLANK(P787))</f>
        <v>0</v>
      </c>
      <c r="O787" s="15">
        <v>37</v>
      </c>
      <c r="Q787">
        <v>37</v>
      </c>
      <c r="R787" s="18" t="b">
        <f>AND(ISBLANK(S787),ISBLANK(T787))</f>
        <v>0</v>
      </c>
      <c r="S787" s="20">
        <v>1</v>
      </c>
      <c r="U787" s="15" t="b">
        <f>AND(ISBLANK(V787),ISBLANK(W787),ISBLANK(X787))</f>
        <v>0</v>
      </c>
      <c r="V787" s="16">
        <v>0.98</v>
      </c>
      <c r="Y787" s="13">
        <v>0.94</v>
      </c>
      <c r="AA787" s="3">
        <v>42644</v>
      </c>
      <c r="AB787" s="24" t="str">
        <f>IF(ISERR(MONTH(AA787)),TRIM(SUBSTITUTE(AA787,(RIGHT(TRIM(AA787),4)),"")),TEXT(AA787,"mmmm"))</f>
        <v>October</v>
      </c>
      <c r="AC787" s="24">
        <f>IF(ISERR(YEAR(AA787)),VALUE(RIGHT(TRIM(AA787),4)),YEAR(AA787))</f>
        <v>2016</v>
      </c>
      <c r="AD787" t="s">
        <v>455</v>
      </c>
      <c r="AE787" t="b">
        <f>VLOOKUP(AA787,duplicates!A:C,3,FALSE)</f>
        <v>1</v>
      </c>
      <c r="AF787" t="b">
        <f t="shared" si="8"/>
        <v>1</v>
      </c>
      <c r="AG787" s="23" t="b">
        <v>1</v>
      </c>
    </row>
    <row r="788" spans="1:33" x14ac:dyDescent="0.2">
      <c r="A788" t="s">
        <v>441</v>
      </c>
      <c r="B788">
        <v>1015</v>
      </c>
      <c r="C788" t="s">
        <v>107</v>
      </c>
      <c r="D788" t="s">
        <v>108</v>
      </c>
      <c r="E788" s="4">
        <f>IF(ISBLANK(G788),H788,G788)</f>
        <v>48</v>
      </c>
      <c r="F788" s="9" t="b">
        <f>AND(ISBLANK(G788),ISBLANK(H788))</f>
        <v>0</v>
      </c>
      <c r="H788" s="9">
        <v>48</v>
      </c>
      <c r="I788">
        <v>184</v>
      </c>
      <c r="J788" s="9" t="b">
        <f>AND(ISBLANK(K788),ISBLANK(L788))</f>
        <v>0</v>
      </c>
      <c r="L788" s="9">
        <v>41</v>
      </c>
      <c r="M788" s="15" t="b">
        <f>AND(ISBLANK(N788),ISBLANK(O788),ISBLANK(P788))</f>
        <v>0</v>
      </c>
      <c r="O788" s="15">
        <v>15</v>
      </c>
      <c r="Q788">
        <v>15</v>
      </c>
      <c r="R788" s="18" t="b">
        <f>AND(ISBLANK(S788),ISBLANK(T788))</f>
        <v>0</v>
      </c>
      <c r="S788" s="20">
        <v>1</v>
      </c>
      <c r="U788" s="15" t="b">
        <f>AND(ISBLANK(V788),ISBLANK(W788),ISBLANK(X788))</f>
        <v>0</v>
      </c>
      <c r="V788" s="16">
        <v>0.85</v>
      </c>
      <c r="Y788" s="13">
        <v>0.9</v>
      </c>
      <c r="AA788" s="3">
        <v>42644</v>
      </c>
      <c r="AB788" s="24" t="str">
        <f>IF(ISERR(MONTH(AA788)),TRIM(SUBSTITUTE(AA788,(RIGHT(TRIM(AA788),4)),"")),TEXT(AA788,"mmmm"))</f>
        <v>October</v>
      </c>
      <c r="AC788" s="24">
        <f>IF(ISERR(YEAR(AA788)),VALUE(RIGHT(TRIM(AA788),4)),YEAR(AA788))</f>
        <v>2016</v>
      </c>
      <c r="AD788" t="s">
        <v>455</v>
      </c>
      <c r="AE788" t="b">
        <f>VLOOKUP(AA788,duplicates!A:C,3,FALSE)</f>
        <v>1</v>
      </c>
      <c r="AF788" t="b">
        <f t="shared" si="8"/>
        <v>1</v>
      </c>
      <c r="AG788" s="23" t="b">
        <v>1</v>
      </c>
    </row>
    <row r="789" spans="1:33" x14ac:dyDescent="0.2">
      <c r="A789" t="s">
        <v>441</v>
      </c>
      <c r="B789">
        <v>1016</v>
      </c>
      <c r="C789" t="s">
        <v>137</v>
      </c>
      <c r="D789" t="s">
        <v>138</v>
      </c>
      <c r="E789" s="4">
        <f>IF(ISBLANK(G789),H789,G789)</f>
        <v>31</v>
      </c>
      <c r="F789" s="9" t="b">
        <f>AND(ISBLANK(G789),ISBLANK(H789))</f>
        <v>0</v>
      </c>
      <c r="H789" s="9">
        <v>31</v>
      </c>
      <c r="I789">
        <v>563</v>
      </c>
      <c r="J789" s="9" t="b">
        <f>AND(ISBLANK(K789),ISBLANK(L789))</f>
        <v>0</v>
      </c>
      <c r="L789" s="9">
        <v>29</v>
      </c>
      <c r="M789" s="15" t="b">
        <f>AND(ISBLANK(N789),ISBLANK(O789),ISBLANK(P789))</f>
        <v>0</v>
      </c>
      <c r="O789" s="15">
        <v>26</v>
      </c>
      <c r="Q789">
        <v>25</v>
      </c>
      <c r="R789" s="18" t="b">
        <f>AND(ISBLANK(S789),ISBLANK(T789))</f>
        <v>0</v>
      </c>
      <c r="S789" s="20">
        <v>0.96</v>
      </c>
      <c r="U789" s="15" t="b">
        <f>AND(ISBLANK(V789),ISBLANK(W789),ISBLANK(X789))</f>
        <v>0</v>
      </c>
      <c r="V789" s="16">
        <v>0.94</v>
      </c>
      <c r="Y789" s="13">
        <v>1</v>
      </c>
      <c r="AA789" s="3">
        <v>42644</v>
      </c>
      <c r="AB789" s="24" t="str">
        <f>IF(ISERR(MONTH(AA789)),TRIM(SUBSTITUTE(AA789,(RIGHT(TRIM(AA789),4)),"")),TEXT(AA789,"mmmm"))</f>
        <v>October</v>
      </c>
      <c r="AC789" s="24">
        <f>IF(ISERR(YEAR(AA789)),VALUE(RIGHT(TRIM(AA789),4)),YEAR(AA789))</f>
        <v>2016</v>
      </c>
      <c r="AD789" t="s">
        <v>455</v>
      </c>
      <c r="AE789" t="b">
        <f>VLOOKUP(AA789,duplicates!A:C,3,FALSE)</f>
        <v>1</v>
      </c>
      <c r="AF789" t="b">
        <f t="shared" si="8"/>
        <v>1</v>
      </c>
      <c r="AG789" s="23" t="b">
        <v>1</v>
      </c>
    </row>
    <row r="790" spans="1:33" x14ac:dyDescent="0.2">
      <c r="A790" t="s">
        <v>441</v>
      </c>
      <c r="B790">
        <v>1017</v>
      </c>
      <c r="C790" t="s">
        <v>57</v>
      </c>
      <c r="D790" t="s">
        <v>58</v>
      </c>
      <c r="E790" s="4">
        <f>IF(ISBLANK(G790),H790,G790)</f>
        <v>10</v>
      </c>
      <c r="F790" s="9" t="b">
        <f>AND(ISBLANK(G790),ISBLANK(H790))</f>
        <v>0</v>
      </c>
      <c r="H790" s="9">
        <v>10</v>
      </c>
      <c r="I790">
        <v>169</v>
      </c>
      <c r="J790" s="9" t="b">
        <f>AND(ISBLANK(K790),ISBLANK(L790))</f>
        <v>0</v>
      </c>
      <c r="L790" s="9">
        <v>10</v>
      </c>
      <c r="M790" s="15" t="b">
        <f>AND(ISBLANK(N790),ISBLANK(O790),ISBLANK(P790))</f>
        <v>0</v>
      </c>
      <c r="O790" s="15">
        <v>9</v>
      </c>
      <c r="Q790">
        <v>9</v>
      </c>
      <c r="R790" s="18" t="b">
        <f>AND(ISBLANK(S790),ISBLANK(T790))</f>
        <v>0</v>
      </c>
      <c r="S790" s="20">
        <v>1</v>
      </c>
      <c r="U790" s="15" t="b">
        <f>AND(ISBLANK(V790),ISBLANK(W790),ISBLANK(X790))</f>
        <v>0</v>
      </c>
      <c r="V790" s="16">
        <v>1</v>
      </c>
      <c r="Y790" s="13">
        <v>0.93</v>
      </c>
      <c r="AA790" s="3">
        <v>42644</v>
      </c>
      <c r="AB790" s="24" t="str">
        <f>IF(ISERR(MONTH(AA790)),TRIM(SUBSTITUTE(AA790,(RIGHT(TRIM(AA790),4)),"")),TEXT(AA790,"mmmm"))</f>
        <v>October</v>
      </c>
      <c r="AC790" s="24">
        <f>IF(ISERR(YEAR(AA790)),VALUE(RIGHT(TRIM(AA790),4)),YEAR(AA790))</f>
        <v>2016</v>
      </c>
      <c r="AD790" t="s">
        <v>455</v>
      </c>
      <c r="AE790" t="b">
        <f>VLOOKUP(AA790,duplicates!A:C,3,FALSE)</f>
        <v>1</v>
      </c>
      <c r="AF790" t="b">
        <f t="shared" si="8"/>
        <v>1</v>
      </c>
      <c r="AG790" s="23" t="b">
        <v>1</v>
      </c>
    </row>
    <row r="791" spans="1:33" x14ac:dyDescent="0.2">
      <c r="A791" t="s">
        <v>441</v>
      </c>
      <c r="B791">
        <v>1018</v>
      </c>
      <c r="C791" t="s">
        <v>153</v>
      </c>
      <c r="D791" t="s">
        <v>154</v>
      </c>
      <c r="E791" s="4">
        <f>IF(ISBLANK(G791),H791,G791)</f>
        <v>39</v>
      </c>
      <c r="F791" s="9" t="b">
        <f>AND(ISBLANK(G791),ISBLANK(H791))</f>
        <v>0</v>
      </c>
      <c r="H791" s="9">
        <v>39</v>
      </c>
      <c r="I791">
        <v>1337</v>
      </c>
      <c r="J791" s="9" t="b">
        <f>AND(ISBLANK(K791),ISBLANK(L791))</f>
        <v>0</v>
      </c>
      <c r="L791" s="9">
        <v>37</v>
      </c>
      <c r="M791" s="15" t="b">
        <f>AND(ISBLANK(N791),ISBLANK(O791),ISBLANK(P791))</f>
        <v>0</v>
      </c>
      <c r="O791" s="15">
        <v>6</v>
      </c>
      <c r="Q791">
        <v>6</v>
      </c>
      <c r="R791" s="18" t="b">
        <f>AND(ISBLANK(S791),ISBLANK(T791))</f>
        <v>0</v>
      </c>
      <c r="S791" s="20">
        <v>1</v>
      </c>
      <c r="U791" s="15" t="b">
        <f>AND(ISBLANK(V791),ISBLANK(W791),ISBLANK(X791))</f>
        <v>0</v>
      </c>
      <c r="V791" s="16">
        <v>0.95</v>
      </c>
      <c r="Y791" s="13">
        <v>0.85</v>
      </c>
      <c r="AA791" s="3">
        <v>42644</v>
      </c>
      <c r="AB791" s="24" t="str">
        <f>IF(ISERR(MONTH(AA791)),TRIM(SUBSTITUTE(AA791,(RIGHT(TRIM(AA791),4)),"")),TEXT(AA791,"mmmm"))</f>
        <v>October</v>
      </c>
      <c r="AC791" s="24">
        <f>IF(ISERR(YEAR(AA791)),VALUE(RIGHT(TRIM(AA791),4)),YEAR(AA791))</f>
        <v>2016</v>
      </c>
      <c r="AD791" t="s">
        <v>455</v>
      </c>
      <c r="AE791" t="b">
        <f>VLOOKUP(AA791,duplicates!A:C,3,FALSE)</f>
        <v>1</v>
      </c>
      <c r="AF791" t="b">
        <f t="shared" si="8"/>
        <v>1</v>
      </c>
      <c r="AG791" s="23" t="b">
        <v>1</v>
      </c>
    </row>
    <row r="792" spans="1:33" x14ac:dyDescent="0.2">
      <c r="A792" t="s">
        <v>441</v>
      </c>
      <c r="B792">
        <v>1102</v>
      </c>
      <c r="C792" t="s">
        <v>257</v>
      </c>
      <c r="D792" t="s">
        <v>258</v>
      </c>
      <c r="E792" s="4">
        <f>IF(ISBLANK(G792),H792,G792)</f>
        <v>25</v>
      </c>
      <c r="F792" s="9" t="b">
        <f>AND(ISBLANK(G792),ISBLANK(H792))</f>
        <v>0</v>
      </c>
      <c r="H792" s="9">
        <v>25</v>
      </c>
      <c r="I792">
        <v>183</v>
      </c>
      <c r="J792" s="9" t="b">
        <f>AND(ISBLANK(K792),ISBLANK(L792))</f>
        <v>0</v>
      </c>
      <c r="L792" s="9">
        <v>25</v>
      </c>
      <c r="M792" s="15" t="b">
        <f>AND(ISBLANK(N792),ISBLANK(O792),ISBLANK(P792))</f>
        <v>0</v>
      </c>
      <c r="O792" s="15">
        <v>22</v>
      </c>
      <c r="Q792">
        <v>22</v>
      </c>
      <c r="R792" s="18" t="b">
        <f>AND(ISBLANK(S792),ISBLANK(T792))</f>
        <v>0</v>
      </c>
      <c r="S792" s="20">
        <v>1</v>
      </c>
      <c r="U792" s="15" t="b">
        <f>AND(ISBLANK(V792),ISBLANK(W792),ISBLANK(X792))</f>
        <v>0</v>
      </c>
      <c r="V792" s="16">
        <v>1</v>
      </c>
      <c r="Y792" s="13">
        <v>0.92</v>
      </c>
      <c r="AA792" s="3">
        <v>42644</v>
      </c>
      <c r="AB792" s="24" t="str">
        <f>IF(ISERR(MONTH(AA792)),TRIM(SUBSTITUTE(AA792,(RIGHT(TRIM(AA792),4)),"")),TEXT(AA792,"mmmm"))</f>
        <v>October</v>
      </c>
      <c r="AC792" s="24">
        <f>IF(ISERR(YEAR(AA792)),VALUE(RIGHT(TRIM(AA792),4)),YEAR(AA792))</f>
        <v>2016</v>
      </c>
      <c r="AD792" t="s">
        <v>455</v>
      </c>
      <c r="AE792" t="b">
        <f>VLOOKUP(AA792,duplicates!A:C,3,FALSE)</f>
        <v>1</v>
      </c>
      <c r="AF792" t="b">
        <f t="shared" si="8"/>
        <v>1</v>
      </c>
      <c r="AG792" s="23" t="b">
        <v>1</v>
      </c>
    </row>
    <row r="793" spans="1:33" x14ac:dyDescent="0.2">
      <c r="A793" t="s">
        <v>441</v>
      </c>
      <c r="B793">
        <v>1019</v>
      </c>
      <c r="C793" t="s">
        <v>333</v>
      </c>
      <c r="D793" t="s">
        <v>334</v>
      </c>
      <c r="E793" s="4">
        <f>IF(ISBLANK(G793),H793,G793)</f>
        <v>44</v>
      </c>
      <c r="F793" s="9" t="b">
        <f>AND(ISBLANK(G793),ISBLANK(H793))</f>
        <v>0</v>
      </c>
      <c r="H793" s="9">
        <v>44</v>
      </c>
      <c r="I793">
        <v>127</v>
      </c>
      <c r="J793" s="9" t="b">
        <f>AND(ISBLANK(K793),ISBLANK(L793))</f>
        <v>0</v>
      </c>
      <c r="L793" s="9">
        <v>44</v>
      </c>
      <c r="M793" s="15" t="b">
        <f>AND(ISBLANK(N793),ISBLANK(O793),ISBLANK(P793))</f>
        <v>0</v>
      </c>
      <c r="O793" s="15">
        <v>44</v>
      </c>
      <c r="Q793">
        <v>21</v>
      </c>
      <c r="R793" s="18" t="b">
        <f>AND(ISBLANK(S793),ISBLANK(T793))</f>
        <v>0</v>
      </c>
      <c r="S793" s="20">
        <v>0.48</v>
      </c>
      <c r="U793" s="15" t="b">
        <f>AND(ISBLANK(V793),ISBLANK(W793),ISBLANK(X793))</f>
        <v>0</v>
      </c>
      <c r="V793" s="16">
        <v>1</v>
      </c>
      <c r="Y793" s="13">
        <v>0.94</v>
      </c>
      <c r="AA793" s="3">
        <v>42644</v>
      </c>
      <c r="AB793" s="24" t="str">
        <f>IF(ISERR(MONTH(AA793)),TRIM(SUBSTITUTE(AA793,(RIGHT(TRIM(AA793),4)),"")),TEXT(AA793,"mmmm"))</f>
        <v>October</v>
      </c>
      <c r="AC793" s="24">
        <f>IF(ISERR(YEAR(AA793)),VALUE(RIGHT(TRIM(AA793),4)),YEAR(AA793))</f>
        <v>2016</v>
      </c>
      <c r="AD793" t="s">
        <v>455</v>
      </c>
      <c r="AE793" t="b">
        <f>VLOOKUP(AA793,duplicates!A:C,3,FALSE)</f>
        <v>1</v>
      </c>
      <c r="AF793" t="b">
        <f t="shared" si="8"/>
        <v>1</v>
      </c>
      <c r="AG793" s="23" t="b">
        <v>1</v>
      </c>
    </row>
    <row r="794" spans="1:33" x14ac:dyDescent="0.2">
      <c r="A794" t="s">
        <v>441</v>
      </c>
      <c r="B794">
        <v>1103</v>
      </c>
      <c r="C794" t="s">
        <v>277</v>
      </c>
      <c r="D794" t="s">
        <v>278</v>
      </c>
      <c r="E794" s="4">
        <f>IF(ISBLANK(G794),H794,G794)</f>
        <v>42</v>
      </c>
      <c r="F794" s="9" t="b">
        <f>AND(ISBLANK(G794),ISBLANK(H794))</f>
        <v>0</v>
      </c>
      <c r="H794" s="9">
        <v>42</v>
      </c>
      <c r="I794">
        <v>572</v>
      </c>
      <c r="J794" s="9" t="b">
        <f>AND(ISBLANK(K794),ISBLANK(L794))</f>
        <v>0</v>
      </c>
      <c r="L794" s="9">
        <v>39</v>
      </c>
      <c r="M794" s="15" t="b">
        <f>AND(ISBLANK(N794),ISBLANK(O794),ISBLANK(P794))</f>
        <v>0</v>
      </c>
      <c r="O794" s="15">
        <v>34</v>
      </c>
      <c r="Q794">
        <v>33</v>
      </c>
      <c r="R794" s="18" t="b">
        <f>AND(ISBLANK(S794),ISBLANK(T794))</f>
        <v>0</v>
      </c>
      <c r="S794" s="20">
        <v>0.97</v>
      </c>
      <c r="U794" s="15" t="b">
        <f>AND(ISBLANK(V794),ISBLANK(W794),ISBLANK(X794))</f>
        <v>0</v>
      </c>
      <c r="V794" s="16">
        <v>0.93</v>
      </c>
      <c r="Y794" s="13">
        <v>0.9</v>
      </c>
      <c r="AA794" s="3">
        <v>42644</v>
      </c>
      <c r="AB794" s="24" t="str">
        <f>IF(ISERR(MONTH(AA794)),TRIM(SUBSTITUTE(AA794,(RIGHT(TRIM(AA794),4)),"")),TEXT(AA794,"mmmm"))</f>
        <v>October</v>
      </c>
      <c r="AC794" s="24">
        <f>IF(ISERR(YEAR(AA794)),VALUE(RIGHT(TRIM(AA794),4)),YEAR(AA794))</f>
        <v>2016</v>
      </c>
      <c r="AD794" t="s">
        <v>455</v>
      </c>
      <c r="AE794" t="b">
        <f>VLOOKUP(AA794,duplicates!A:C,3,FALSE)</f>
        <v>1</v>
      </c>
      <c r="AF794" t="b">
        <f t="shared" si="8"/>
        <v>1</v>
      </c>
      <c r="AG794" s="23" t="b">
        <v>1</v>
      </c>
    </row>
    <row r="795" spans="1:33" x14ac:dyDescent="0.2">
      <c r="A795" t="s">
        <v>441</v>
      </c>
      <c r="B795">
        <v>1104</v>
      </c>
      <c r="C795" t="s">
        <v>305</v>
      </c>
      <c r="D795" t="s">
        <v>306</v>
      </c>
      <c r="E795" s="4">
        <f>IF(ISBLANK(G795),H795,G795)</f>
        <v>174</v>
      </c>
      <c r="F795" s="9" t="b">
        <f>AND(ISBLANK(G795),ISBLANK(H795))</f>
        <v>0</v>
      </c>
      <c r="H795" s="9">
        <v>174</v>
      </c>
      <c r="I795">
        <v>310</v>
      </c>
      <c r="J795" s="9" t="b">
        <f>AND(ISBLANK(K795),ISBLANK(L795))</f>
        <v>0</v>
      </c>
      <c r="L795" s="9">
        <v>171</v>
      </c>
      <c r="M795" s="15" t="b">
        <f>AND(ISBLANK(N795),ISBLANK(O795),ISBLANK(P795))</f>
        <v>0</v>
      </c>
      <c r="O795" s="15">
        <v>18</v>
      </c>
      <c r="Q795">
        <v>18</v>
      </c>
      <c r="R795" s="18" t="b">
        <f>AND(ISBLANK(S795),ISBLANK(T795))</f>
        <v>0</v>
      </c>
      <c r="S795" s="20">
        <v>1</v>
      </c>
      <c r="U795" s="15" t="b">
        <f>AND(ISBLANK(V795),ISBLANK(W795),ISBLANK(X795))</f>
        <v>0</v>
      </c>
      <c r="V795" s="16">
        <v>0.98</v>
      </c>
      <c r="Y795" s="13">
        <v>0.96</v>
      </c>
      <c r="AA795" s="3">
        <v>42644</v>
      </c>
      <c r="AB795" s="24" t="str">
        <f>IF(ISERR(MONTH(AA795)),TRIM(SUBSTITUTE(AA795,(RIGHT(TRIM(AA795),4)),"")),TEXT(AA795,"mmmm"))</f>
        <v>October</v>
      </c>
      <c r="AC795" s="24">
        <f>IF(ISERR(YEAR(AA795)),VALUE(RIGHT(TRIM(AA795),4)),YEAR(AA795))</f>
        <v>2016</v>
      </c>
      <c r="AD795" t="s">
        <v>455</v>
      </c>
      <c r="AE795" t="b">
        <f>VLOOKUP(AA795,duplicates!A:C,3,FALSE)</f>
        <v>1</v>
      </c>
      <c r="AF795" t="b">
        <f t="shared" si="8"/>
        <v>1</v>
      </c>
      <c r="AG795" s="23" t="b">
        <v>1</v>
      </c>
    </row>
    <row r="796" spans="1:33" x14ac:dyDescent="0.2">
      <c r="A796" t="s">
        <v>441</v>
      </c>
      <c r="B796">
        <v>1105</v>
      </c>
      <c r="C796" t="s">
        <v>229</v>
      </c>
      <c r="D796" t="s">
        <v>230</v>
      </c>
      <c r="E796" s="4">
        <f>IF(ISBLANK(G796),H796,G796)</f>
        <v>59</v>
      </c>
      <c r="F796" s="9" t="b">
        <f>AND(ISBLANK(G796),ISBLANK(H796))</f>
        <v>0</v>
      </c>
      <c r="H796" s="9">
        <v>59</v>
      </c>
      <c r="I796">
        <v>437</v>
      </c>
      <c r="J796" s="9" t="b">
        <f>AND(ISBLANK(K796),ISBLANK(L796))</f>
        <v>0</v>
      </c>
      <c r="L796" s="9">
        <v>56</v>
      </c>
      <c r="M796" s="15" t="b">
        <f>AND(ISBLANK(N796),ISBLANK(O796),ISBLANK(P796))</f>
        <v>0</v>
      </c>
      <c r="O796" s="15">
        <v>37</v>
      </c>
      <c r="Q796">
        <v>36</v>
      </c>
      <c r="R796" s="18" t="b">
        <f>AND(ISBLANK(S796),ISBLANK(T796))</f>
        <v>0</v>
      </c>
      <c r="S796" s="20">
        <v>0.97</v>
      </c>
      <c r="U796" s="15" t="b">
        <f>AND(ISBLANK(V796),ISBLANK(W796),ISBLANK(X796))</f>
        <v>0</v>
      </c>
      <c r="V796" s="16">
        <v>0.95</v>
      </c>
      <c r="Y796" s="13">
        <v>1</v>
      </c>
      <c r="AA796" s="3">
        <v>42644</v>
      </c>
      <c r="AB796" s="24" t="str">
        <f>IF(ISERR(MONTH(AA796)),TRIM(SUBSTITUTE(AA796,(RIGHT(TRIM(AA796),4)),"")),TEXT(AA796,"mmmm"))</f>
        <v>October</v>
      </c>
      <c r="AC796" s="24">
        <f>IF(ISERR(YEAR(AA796)),VALUE(RIGHT(TRIM(AA796),4)),YEAR(AA796))</f>
        <v>2016</v>
      </c>
      <c r="AD796" t="s">
        <v>455</v>
      </c>
      <c r="AE796" t="b">
        <f>VLOOKUP(AA796,duplicates!A:C,3,FALSE)</f>
        <v>1</v>
      </c>
      <c r="AF796" t="b">
        <f t="shared" si="8"/>
        <v>1</v>
      </c>
      <c r="AG796" s="23" t="b">
        <v>1</v>
      </c>
    </row>
    <row r="797" spans="1:33" x14ac:dyDescent="0.2">
      <c r="A797" t="s">
        <v>441</v>
      </c>
      <c r="B797">
        <v>1106</v>
      </c>
      <c r="C797" t="s">
        <v>205</v>
      </c>
      <c r="D797" t="s">
        <v>206</v>
      </c>
      <c r="E797" s="4">
        <f>IF(ISBLANK(G797),H797,G797)</f>
        <v>3</v>
      </c>
      <c r="F797" s="9" t="b">
        <f>AND(ISBLANK(G797),ISBLANK(H797))</f>
        <v>0</v>
      </c>
      <c r="H797" s="9">
        <v>3</v>
      </c>
      <c r="I797">
        <v>17</v>
      </c>
      <c r="J797" s="9" t="b">
        <f>AND(ISBLANK(K797),ISBLANK(L797))</f>
        <v>0</v>
      </c>
      <c r="L797" s="9">
        <v>1</v>
      </c>
      <c r="M797" s="15" t="b">
        <f>AND(ISBLANK(N797),ISBLANK(O797),ISBLANK(P797))</f>
        <v>0</v>
      </c>
      <c r="O797" s="15">
        <v>1</v>
      </c>
      <c r="Q797">
        <v>1</v>
      </c>
      <c r="R797" s="18" t="b">
        <f>AND(ISBLANK(S797),ISBLANK(T797))</f>
        <v>0</v>
      </c>
      <c r="S797" s="20">
        <v>1</v>
      </c>
      <c r="U797" s="15" t="b">
        <f>AND(ISBLANK(V797),ISBLANK(W797),ISBLANK(X797))</f>
        <v>0</v>
      </c>
      <c r="V797" s="16">
        <v>0.33</v>
      </c>
      <c r="Y797" s="13">
        <v>1</v>
      </c>
      <c r="AA797" s="3">
        <v>42644</v>
      </c>
      <c r="AB797" s="24" t="str">
        <f>IF(ISERR(MONTH(AA797)),TRIM(SUBSTITUTE(AA797,(RIGHT(TRIM(AA797),4)),"")),TEXT(AA797,"mmmm"))</f>
        <v>October</v>
      </c>
      <c r="AC797" s="24">
        <f>IF(ISERR(YEAR(AA797)),VALUE(RIGHT(TRIM(AA797),4)),YEAR(AA797))</f>
        <v>2016</v>
      </c>
      <c r="AD797" t="s">
        <v>455</v>
      </c>
      <c r="AE797" t="b">
        <f>VLOOKUP(AA797,duplicates!A:C,3,FALSE)</f>
        <v>1</v>
      </c>
      <c r="AF797" t="b">
        <f t="shared" si="8"/>
        <v>1</v>
      </c>
      <c r="AG797" s="23" t="b">
        <v>1</v>
      </c>
    </row>
    <row r="798" spans="1:33" x14ac:dyDescent="0.2">
      <c r="A798" t="s">
        <v>441</v>
      </c>
      <c r="B798">
        <v>1020</v>
      </c>
      <c r="C798" t="s">
        <v>93</v>
      </c>
      <c r="D798" t="s">
        <v>94</v>
      </c>
      <c r="E798" s="4">
        <f>IF(ISBLANK(G798),H798,G798)</f>
        <v>37</v>
      </c>
      <c r="F798" s="9" t="b">
        <f>AND(ISBLANK(G798),ISBLANK(H798))</f>
        <v>0</v>
      </c>
      <c r="H798" s="9">
        <v>37</v>
      </c>
      <c r="I798">
        <v>204</v>
      </c>
      <c r="J798" s="9" t="b">
        <f>AND(ISBLANK(K798),ISBLANK(L798))</f>
        <v>0</v>
      </c>
      <c r="L798" s="9">
        <v>35</v>
      </c>
      <c r="M798" s="15" t="b">
        <f>AND(ISBLANK(N798),ISBLANK(O798),ISBLANK(P798))</f>
        <v>0</v>
      </c>
      <c r="O798" s="15">
        <v>16</v>
      </c>
      <c r="Q798">
        <v>16</v>
      </c>
      <c r="R798" s="18" t="b">
        <f>AND(ISBLANK(S798),ISBLANK(T798))</f>
        <v>0</v>
      </c>
      <c r="S798" s="20">
        <v>1</v>
      </c>
      <c r="U798" s="15" t="b">
        <f>AND(ISBLANK(V798),ISBLANK(W798),ISBLANK(X798))</f>
        <v>0</v>
      </c>
      <c r="V798" s="16">
        <v>0.95</v>
      </c>
      <c r="Y798" s="13">
        <v>0.93</v>
      </c>
      <c r="AA798" s="3">
        <v>42644</v>
      </c>
      <c r="AB798" s="24" t="str">
        <f>IF(ISERR(MONTH(AA798)),TRIM(SUBSTITUTE(AA798,(RIGHT(TRIM(AA798),4)),"")),TEXT(AA798,"mmmm"))</f>
        <v>October</v>
      </c>
      <c r="AC798" s="24">
        <f>IF(ISERR(YEAR(AA798)),VALUE(RIGHT(TRIM(AA798),4)),YEAR(AA798))</f>
        <v>2016</v>
      </c>
      <c r="AD798" t="s">
        <v>455</v>
      </c>
      <c r="AE798" t="b">
        <f>VLOOKUP(AA798,duplicates!A:C,3,FALSE)</f>
        <v>1</v>
      </c>
      <c r="AF798" t="b">
        <f t="shared" si="8"/>
        <v>1</v>
      </c>
      <c r="AG798" s="23" t="b">
        <v>1</v>
      </c>
    </row>
    <row r="799" spans="1:33" x14ac:dyDescent="0.2">
      <c r="A799" t="s">
        <v>441</v>
      </c>
      <c r="B799">
        <v>1021</v>
      </c>
      <c r="C799" t="s">
        <v>141</v>
      </c>
      <c r="D799" t="s">
        <v>142</v>
      </c>
      <c r="E799" s="4">
        <f>IF(ISBLANK(G799),H799,G799)</f>
        <v>24</v>
      </c>
      <c r="F799" s="9" t="b">
        <f>AND(ISBLANK(G799),ISBLANK(H799))</f>
        <v>0</v>
      </c>
      <c r="H799" s="9">
        <v>24</v>
      </c>
      <c r="I799">
        <v>270</v>
      </c>
      <c r="J799" s="9" t="b">
        <f>AND(ISBLANK(K799),ISBLANK(L799))</f>
        <v>0</v>
      </c>
      <c r="L799" s="9">
        <v>18</v>
      </c>
      <c r="M799" s="15" t="b">
        <f>AND(ISBLANK(N799),ISBLANK(O799),ISBLANK(P799))</f>
        <v>0</v>
      </c>
      <c r="O799" s="15">
        <v>16</v>
      </c>
      <c r="Q799">
        <v>8</v>
      </c>
      <c r="R799" s="18" t="b">
        <f>AND(ISBLANK(S799),ISBLANK(T799))</f>
        <v>0</v>
      </c>
      <c r="S799" s="20">
        <v>0.5</v>
      </c>
      <c r="U799" s="15" t="b">
        <f>AND(ISBLANK(V799),ISBLANK(W799),ISBLANK(X799))</f>
        <v>0</v>
      </c>
      <c r="V799" s="16">
        <v>0.75</v>
      </c>
      <c r="Y799" s="13">
        <v>0.61</v>
      </c>
      <c r="AA799" s="3">
        <v>42644</v>
      </c>
      <c r="AB799" s="24" t="str">
        <f>IF(ISERR(MONTH(AA799)),TRIM(SUBSTITUTE(AA799,(RIGHT(TRIM(AA799),4)),"")),TEXT(AA799,"mmmm"))</f>
        <v>October</v>
      </c>
      <c r="AC799" s="24">
        <f>IF(ISERR(YEAR(AA799)),VALUE(RIGHT(TRIM(AA799),4)),YEAR(AA799))</f>
        <v>2016</v>
      </c>
      <c r="AD799" t="s">
        <v>455</v>
      </c>
      <c r="AE799" t="b">
        <f>VLOOKUP(AA799,duplicates!A:C,3,FALSE)</f>
        <v>1</v>
      </c>
      <c r="AF799" t="b">
        <f t="shared" si="8"/>
        <v>1</v>
      </c>
      <c r="AG799" s="23" t="b">
        <v>1</v>
      </c>
    </row>
    <row r="800" spans="1:33" x14ac:dyDescent="0.2">
      <c r="A800" t="s">
        <v>441</v>
      </c>
      <c r="B800">
        <v>1022</v>
      </c>
      <c r="C800" t="s">
        <v>117</v>
      </c>
      <c r="D800" t="s">
        <v>118</v>
      </c>
      <c r="E800" s="4">
        <f>IF(ISBLANK(G800),H800,G800)</f>
        <v>105</v>
      </c>
      <c r="F800" s="9" t="b">
        <f>AND(ISBLANK(G800),ISBLANK(H800))</f>
        <v>0</v>
      </c>
      <c r="H800" s="9">
        <v>105</v>
      </c>
      <c r="I800">
        <v>205</v>
      </c>
      <c r="J800" s="9" t="b">
        <f>AND(ISBLANK(K800),ISBLANK(L800))</f>
        <v>0</v>
      </c>
      <c r="L800" s="9">
        <v>104</v>
      </c>
      <c r="M800" s="15" t="b">
        <f>AND(ISBLANK(N800),ISBLANK(O800),ISBLANK(P800))</f>
        <v>0</v>
      </c>
      <c r="O800" s="15">
        <v>63</v>
      </c>
      <c r="Q800">
        <v>51</v>
      </c>
      <c r="R800" s="18" t="b">
        <f>AND(ISBLANK(S800),ISBLANK(T800))</f>
        <v>0</v>
      </c>
      <c r="S800" s="20">
        <v>0.81</v>
      </c>
      <c r="U800" s="15" t="b">
        <f>AND(ISBLANK(V800),ISBLANK(W800),ISBLANK(X800))</f>
        <v>0</v>
      </c>
      <c r="V800" s="16">
        <v>0.99</v>
      </c>
      <c r="Y800" s="13">
        <v>0.97</v>
      </c>
      <c r="AA800" s="3">
        <v>42644</v>
      </c>
      <c r="AB800" s="24" t="str">
        <f>IF(ISERR(MONTH(AA800)),TRIM(SUBSTITUTE(AA800,(RIGHT(TRIM(AA800),4)),"")),TEXT(AA800,"mmmm"))</f>
        <v>October</v>
      </c>
      <c r="AC800" s="24">
        <f>IF(ISERR(YEAR(AA800)),VALUE(RIGHT(TRIM(AA800),4)),YEAR(AA800))</f>
        <v>2016</v>
      </c>
      <c r="AD800" t="s">
        <v>455</v>
      </c>
      <c r="AE800" t="b">
        <f>VLOOKUP(AA800,duplicates!A:C,3,FALSE)</f>
        <v>1</v>
      </c>
      <c r="AF800" t="b">
        <f t="shared" si="8"/>
        <v>1</v>
      </c>
      <c r="AG800" s="23" t="b">
        <v>1</v>
      </c>
    </row>
    <row r="801" spans="1:33" x14ac:dyDescent="0.2">
      <c r="A801" t="s">
        <v>441</v>
      </c>
      <c r="B801">
        <v>1023</v>
      </c>
      <c r="C801" t="s">
        <v>39</v>
      </c>
      <c r="D801" t="s">
        <v>40</v>
      </c>
      <c r="E801" s="4">
        <f>IF(ISBLANK(G801),H801,G801)</f>
        <v>46</v>
      </c>
      <c r="F801" s="9" t="b">
        <f>AND(ISBLANK(G801),ISBLANK(H801))</f>
        <v>0</v>
      </c>
      <c r="H801" s="9">
        <v>46</v>
      </c>
      <c r="I801">
        <v>305</v>
      </c>
      <c r="J801" s="9" t="b">
        <f>AND(ISBLANK(K801),ISBLANK(L801))</f>
        <v>0</v>
      </c>
      <c r="L801" s="9">
        <v>34</v>
      </c>
      <c r="M801" s="15" t="b">
        <f>AND(ISBLANK(N801),ISBLANK(O801),ISBLANK(P801))</f>
        <v>0</v>
      </c>
      <c r="O801" s="15">
        <v>19</v>
      </c>
      <c r="Q801">
        <v>15</v>
      </c>
      <c r="R801" s="18" t="b">
        <f>AND(ISBLANK(S801),ISBLANK(T801))</f>
        <v>0</v>
      </c>
      <c r="S801" s="20">
        <v>0.79</v>
      </c>
      <c r="U801" s="15" t="b">
        <f>AND(ISBLANK(V801),ISBLANK(W801),ISBLANK(X801))</f>
        <v>0</v>
      </c>
      <c r="V801" s="16">
        <v>0.74</v>
      </c>
      <c r="Y801" s="13">
        <v>0.73</v>
      </c>
      <c r="AA801" s="3">
        <v>42644</v>
      </c>
      <c r="AB801" s="24" t="str">
        <f>IF(ISERR(MONTH(AA801)),TRIM(SUBSTITUTE(AA801,(RIGHT(TRIM(AA801),4)),"")),TEXT(AA801,"mmmm"))</f>
        <v>October</v>
      </c>
      <c r="AC801" s="24">
        <f>IF(ISERR(YEAR(AA801)),VALUE(RIGHT(TRIM(AA801),4)),YEAR(AA801))</f>
        <v>2016</v>
      </c>
      <c r="AD801" t="s">
        <v>455</v>
      </c>
      <c r="AE801" t="b">
        <f>VLOOKUP(AA801,duplicates!A:C,3,FALSE)</f>
        <v>1</v>
      </c>
      <c r="AF801" t="b">
        <f t="shared" si="8"/>
        <v>1</v>
      </c>
      <c r="AG801" s="23" t="b">
        <v>1</v>
      </c>
    </row>
    <row r="802" spans="1:33" x14ac:dyDescent="0.2">
      <c r="A802" t="s">
        <v>441</v>
      </c>
      <c r="B802">
        <v>1024</v>
      </c>
      <c r="C802" t="s">
        <v>193</v>
      </c>
      <c r="D802" t="s">
        <v>194</v>
      </c>
      <c r="E802" s="4">
        <f>IF(ISBLANK(G802),H802,G802)</f>
        <v>116</v>
      </c>
      <c r="F802" s="9" t="b">
        <f>AND(ISBLANK(G802),ISBLANK(H802))</f>
        <v>0</v>
      </c>
      <c r="H802" s="9">
        <v>116</v>
      </c>
      <c r="I802">
        <v>381</v>
      </c>
      <c r="J802" s="9" t="b">
        <f>AND(ISBLANK(K802),ISBLANK(L802))</f>
        <v>0</v>
      </c>
      <c r="L802" s="9">
        <v>111</v>
      </c>
      <c r="M802" s="15" t="b">
        <f>AND(ISBLANK(N802),ISBLANK(O802),ISBLANK(P802))</f>
        <v>0</v>
      </c>
      <c r="O802" s="15">
        <v>77</v>
      </c>
      <c r="Q802">
        <v>70</v>
      </c>
      <c r="R802" s="18" t="b">
        <f>AND(ISBLANK(S802),ISBLANK(T802))</f>
        <v>0</v>
      </c>
      <c r="S802" s="20">
        <v>0.91</v>
      </c>
      <c r="U802" s="15" t="b">
        <f>AND(ISBLANK(V802),ISBLANK(W802),ISBLANK(X802))</f>
        <v>0</v>
      </c>
      <c r="V802" s="16">
        <v>0.96</v>
      </c>
      <c r="Y802" s="13">
        <v>0.95</v>
      </c>
      <c r="AA802" s="3">
        <v>42644</v>
      </c>
      <c r="AB802" s="24" t="str">
        <f>IF(ISERR(MONTH(AA802)),TRIM(SUBSTITUTE(AA802,(RIGHT(TRIM(AA802),4)),"")),TEXT(AA802,"mmmm"))</f>
        <v>October</v>
      </c>
      <c r="AC802" s="24">
        <f>IF(ISERR(YEAR(AA802)),VALUE(RIGHT(TRIM(AA802),4)),YEAR(AA802))</f>
        <v>2016</v>
      </c>
      <c r="AD802" t="s">
        <v>455</v>
      </c>
      <c r="AE802" t="b">
        <f>VLOOKUP(AA802,duplicates!A:C,3,FALSE)</f>
        <v>1</v>
      </c>
      <c r="AF802" t="b">
        <f t="shared" si="8"/>
        <v>1</v>
      </c>
      <c r="AG802" s="23" t="b">
        <v>1</v>
      </c>
    </row>
    <row r="803" spans="1:33" x14ac:dyDescent="0.2">
      <c r="A803" t="s">
        <v>441</v>
      </c>
      <c r="B803">
        <v>1107</v>
      </c>
      <c r="C803" t="s">
        <v>261</v>
      </c>
      <c r="D803" t="s">
        <v>262</v>
      </c>
      <c r="E803" s="4">
        <f>IF(ISBLANK(G803),H803,G803)</f>
        <v>13</v>
      </c>
      <c r="F803" s="9" t="b">
        <f>AND(ISBLANK(G803),ISBLANK(H803))</f>
        <v>0</v>
      </c>
      <c r="H803" s="9">
        <v>13</v>
      </c>
      <c r="I803">
        <v>620</v>
      </c>
      <c r="J803" s="9" t="b">
        <f>AND(ISBLANK(K803),ISBLANK(L803))</f>
        <v>0</v>
      </c>
      <c r="L803" s="9">
        <v>13</v>
      </c>
      <c r="M803" s="15" t="b">
        <f>AND(ISBLANK(N803),ISBLANK(O803),ISBLANK(P803))</f>
        <v>0</v>
      </c>
      <c r="O803" s="15">
        <v>12</v>
      </c>
      <c r="Q803">
        <v>12</v>
      </c>
      <c r="R803" s="18" t="b">
        <f>AND(ISBLANK(S803),ISBLANK(T803))</f>
        <v>0</v>
      </c>
      <c r="S803" s="20">
        <v>1</v>
      </c>
      <c r="U803" s="15" t="b">
        <f>AND(ISBLANK(V803),ISBLANK(W803),ISBLANK(X803))</f>
        <v>0</v>
      </c>
      <c r="V803" s="16">
        <v>1</v>
      </c>
      <c r="Y803" s="13">
        <v>1</v>
      </c>
      <c r="AA803" s="3">
        <v>42644</v>
      </c>
      <c r="AB803" s="24" t="str">
        <f>IF(ISERR(MONTH(AA803)),TRIM(SUBSTITUTE(AA803,(RIGHT(TRIM(AA803),4)),"")),TEXT(AA803,"mmmm"))</f>
        <v>October</v>
      </c>
      <c r="AC803" s="24">
        <f>IF(ISERR(YEAR(AA803)),VALUE(RIGHT(TRIM(AA803),4)),YEAR(AA803))</f>
        <v>2016</v>
      </c>
      <c r="AD803" t="s">
        <v>455</v>
      </c>
      <c r="AE803" t="b">
        <f>VLOOKUP(AA803,duplicates!A:C,3,FALSE)</f>
        <v>1</v>
      </c>
      <c r="AF803" t="b">
        <f t="shared" si="8"/>
        <v>1</v>
      </c>
      <c r="AG803" s="23" t="b">
        <v>1</v>
      </c>
    </row>
    <row r="804" spans="1:33" x14ac:dyDescent="0.2">
      <c r="A804" t="s">
        <v>441</v>
      </c>
      <c r="B804">
        <v>1108</v>
      </c>
      <c r="C804" t="s">
        <v>336</v>
      </c>
      <c r="D804" t="s">
        <v>234</v>
      </c>
      <c r="E804" s="4">
        <f>IF(ISBLANK(G804),H804,G804)</f>
        <v>41</v>
      </c>
      <c r="F804" s="9" t="b">
        <f>AND(ISBLANK(G804),ISBLANK(H804))</f>
        <v>0</v>
      </c>
      <c r="H804" s="9">
        <v>41</v>
      </c>
      <c r="I804">
        <v>327</v>
      </c>
      <c r="J804" s="9" t="b">
        <f>AND(ISBLANK(K804),ISBLANK(L804))</f>
        <v>0</v>
      </c>
      <c r="L804" s="9">
        <v>41</v>
      </c>
      <c r="M804" s="15" t="b">
        <f>AND(ISBLANK(N804),ISBLANK(O804),ISBLANK(P804))</f>
        <v>0</v>
      </c>
      <c r="O804" s="15">
        <v>39</v>
      </c>
      <c r="Q804">
        <v>39</v>
      </c>
      <c r="R804" s="18" t="b">
        <f>AND(ISBLANK(S804),ISBLANK(T804))</f>
        <v>0</v>
      </c>
      <c r="S804" s="20">
        <v>1</v>
      </c>
      <c r="U804" s="15" t="b">
        <f>AND(ISBLANK(V804),ISBLANK(W804),ISBLANK(X804))</f>
        <v>0</v>
      </c>
      <c r="V804" s="16">
        <v>1</v>
      </c>
      <c r="Y804" s="13">
        <v>1</v>
      </c>
      <c r="AA804" s="3">
        <v>42644</v>
      </c>
      <c r="AB804" s="24" t="str">
        <f>IF(ISERR(MONTH(AA804)),TRIM(SUBSTITUTE(AA804,(RIGHT(TRIM(AA804),4)),"")),TEXT(AA804,"mmmm"))</f>
        <v>October</v>
      </c>
      <c r="AC804" s="24">
        <f>IF(ISERR(YEAR(AA804)),VALUE(RIGHT(TRIM(AA804),4)),YEAR(AA804))</f>
        <v>2016</v>
      </c>
      <c r="AD804" t="s">
        <v>455</v>
      </c>
      <c r="AE804" t="b">
        <f>VLOOKUP(AA804,duplicates!A:C,3,FALSE)</f>
        <v>1</v>
      </c>
      <c r="AF804" t="b">
        <f t="shared" si="8"/>
        <v>1</v>
      </c>
      <c r="AG804" s="23" t="b">
        <v>1</v>
      </c>
    </row>
    <row r="805" spans="1:33" x14ac:dyDescent="0.2">
      <c r="A805" t="s">
        <v>441</v>
      </c>
      <c r="B805">
        <v>1025</v>
      </c>
      <c r="C805" t="s">
        <v>47</v>
      </c>
      <c r="D805" t="s">
        <v>48</v>
      </c>
      <c r="E805" s="4">
        <f>IF(ISBLANK(G805),H805,G805)</f>
        <v>8</v>
      </c>
      <c r="F805" s="9" t="b">
        <f>AND(ISBLANK(G805),ISBLANK(H805))</f>
        <v>0</v>
      </c>
      <c r="H805" s="9">
        <v>8</v>
      </c>
      <c r="I805">
        <v>35</v>
      </c>
      <c r="J805" s="9" t="b">
        <f>AND(ISBLANK(K805),ISBLANK(L805))</f>
        <v>0</v>
      </c>
      <c r="L805" s="9">
        <v>8</v>
      </c>
      <c r="M805" s="15" t="b">
        <f>AND(ISBLANK(N805),ISBLANK(O805),ISBLANK(P805))</f>
        <v>0</v>
      </c>
      <c r="O805" s="15">
        <v>1</v>
      </c>
      <c r="Q805">
        <v>1</v>
      </c>
      <c r="R805" s="18" t="b">
        <f>AND(ISBLANK(S805),ISBLANK(T805))</f>
        <v>0</v>
      </c>
      <c r="S805" s="20">
        <v>1</v>
      </c>
      <c r="U805" s="15" t="b">
        <f>AND(ISBLANK(V805),ISBLANK(W805),ISBLANK(X805))</f>
        <v>0</v>
      </c>
      <c r="V805" s="16">
        <v>1</v>
      </c>
      <c r="Y805" s="13">
        <v>1</v>
      </c>
      <c r="AA805" s="3">
        <v>42644</v>
      </c>
      <c r="AB805" s="24" t="str">
        <f>IF(ISERR(MONTH(AA805)),TRIM(SUBSTITUTE(AA805,(RIGHT(TRIM(AA805),4)),"")),TEXT(AA805,"mmmm"))</f>
        <v>October</v>
      </c>
      <c r="AC805" s="24">
        <f>IF(ISERR(YEAR(AA805)),VALUE(RIGHT(TRIM(AA805),4)),YEAR(AA805))</f>
        <v>2016</v>
      </c>
      <c r="AD805" t="s">
        <v>455</v>
      </c>
      <c r="AE805" t="b">
        <f>VLOOKUP(AA805,duplicates!A:C,3,FALSE)</f>
        <v>1</v>
      </c>
      <c r="AF805" t="b">
        <f t="shared" si="8"/>
        <v>1</v>
      </c>
      <c r="AG805" s="23" t="b">
        <v>1</v>
      </c>
    </row>
    <row r="806" spans="1:33" x14ac:dyDescent="0.2">
      <c r="A806" t="s">
        <v>441</v>
      </c>
      <c r="B806">
        <v>1026</v>
      </c>
      <c r="C806" t="s">
        <v>79</v>
      </c>
      <c r="D806" t="s">
        <v>80</v>
      </c>
      <c r="E806" s="4" t="str">
        <f>IF(ISBLANK(G806),H806,G806)</f>
        <v>NIL RETURN</v>
      </c>
      <c r="F806" s="9" t="b">
        <f>AND(ISBLANK(G806),ISBLANK(H806))</f>
        <v>0</v>
      </c>
      <c r="H806" s="9" t="s">
        <v>317</v>
      </c>
      <c r="I806" t="s">
        <v>317</v>
      </c>
      <c r="J806" s="9" t="b">
        <f>AND(ISBLANK(K806),ISBLANK(L806))</f>
        <v>0</v>
      </c>
      <c r="L806" s="9" t="s">
        <v>317</v>
      </c>
      <c r="M806" s="15" t="b">
        <f>AND(ISBLANK(N806),ISBLANK(O806),ISBLANK(P806))</f>
        <v>0</v>
      </c>
      <c r="O806" s="15" t="s">
        <v>317</v>
      </c>
      <c r="Q806" t="s">
        <v>317</v>
      </c>
      <c r="R806" s="18" t="b">
        <f>AND(ISBLANK(S806),ISBLANK(T806))</f>
        <v>0</v>
      </c>
      <c r="S806" s="18" t="s">
        <v>27</v>
      </c>
      <c r="U806" s="15" t="b">
        <f>AND(ISBLANK(V806),ISBLANK(W806),ISBLANK(X806))</f>
        <v>0</v>
      </c>
      <c r="V806" s="15" t="s">
        <v>27</v>
      </c>
      <c r="Y806" s="12" t="s">
        <v>27</v>
      </c>
      <c r="AA806" s="3">
        <v>42644</v>
      </c>
      <c r="AB806" s="24" t="str">
        <f>IF(ISERR(MONTH(AA806)),TRIM(SUBSTITUTE(AA806,(RIGHT(TRIM(AA806),4)),"")),TEXT(AA806,"mmmm"))</f>
        <v>October</v>
      </c>
      <c r="AC806" s="24">
        <f>IF(ISERR(YEAR(AA806)),VALUE(RIGHT(TRIM(AA806),4)),YEAR(AA806))</f>
        <v>2016</v>
      </c>
      <c r="AD806" t="s">
        <v>455</v>
      </c>
      <c r="AE806" t="b">
        <f>VLOOKUP(AA806,duplicates!A:C,3,FALSE)</f>
        <v>1</v>
      </c>
      <c r="AF806" t="b">
        <f t="shared" si="8"/>
        <v>1</v>
      </c>
      <c r="AG806" s="23" t="b">
        <v>1</v>
      </c>
    </row>
    <row r="807" spans="1:33" x14ac:dyDescent="0.2">
      <c r="A807" t="s">
        <v>441</v>
      </c>
      <c r="B807">
        <v>1109</v>
      </c>
      <c r="C807" t="s">
        <v>373</v>
      </c>
      <c r="D807" t="s">
        <v>374</v>
      </c>
      <c r="E807" s="4">
        <f>IF(ISBLANK(G807),H807,G807)</f>
        <v>114</v>
      </c>
      <c r="F807" s="9" t="b">
        <f>AND(ISBLANK(G807),ISBLANK(H807))</f>
        <v>0</v>
      </c>
      <c r="H807" s="9">
        <v>114</v>
      </c>
      <c r="I807">
        <v>535</v>
      </c>
      <c r="J807" s="9" t="b">
        <f>AND(ISBLANK(K807),ISBLANK(L807))</f>
        <v>0</v>
      </c>
      <c r="L807" s="9">
        <v>113</v>
      </c>
      <c r="M807" s="15" t="b">
        <f>AND(ISBLANK(N807),ISBLANK(O807),ISBLANK(P807))</f>
        <v>0</v>
      </c>
      <c r="O807" s="15">
        <v>15</v>
      </c>
      <c r="Q807">
        <v>15</v>
      </c>
      <c r="R807" s="18" t="b">
        <f>AND(ISBLANK(S807),ISBLANK(T807))</f>
        <v>0</v>
      </c>
      <c r="S807" s="20">
        <v>1</v>
      </c>
      <c r="U807" s="15" t="b">
        <f>AND(ISBLANK(V807),ISBLANK(W807),ISBLANK(X807))</f>
        <v>0</v>
      </c>
      <c r="V807" s="16">
        <v>0.99</v>
      </c>
      <c r="Y807" s="13">
        <v>0.98</v>
      </c>
      <c r="AA807" s="3">
        <v>42644</v>
      </c>
      <c r="AB807" s="24" t="str">
        <f>IF(ISERR(MONTH(AA807)),TRIM(SUBSTITUTE(AA807,(RIGHT(TRIM(AA807),4)),"")),TEXT(AA807,"mmmm"))</f>
        <v>October</v>
      </c>
      <c r="AC807" s="24">
        <f>IF(ISERR(YEAR(AA807)),VALUE(RIGHT(TRIM(AA807),4)),YEAR(AA807))</f>
        <v>2016</v>
      </c>
      <c r="AD807" t="s">
        <v>455</v>
      </c>
      <c r="AE807" t="b">
        <f>VLOOKUP(AA807,duplicates!A:C,3,FALSE)</f>
        <v>1</v>
      </c>
      <c r="AF807" t="b">
        <f t="shared" si="8"/>
        <v>1</v>
      </c>
      <c r="AG807" s="23" t="b">
        <v>1</v>
      </c>
    </row>
    <row r="808" spans="1:33" x14ac:dyDescent="0.2">
      <c r="A808" t="s">
        <v>441</v>
      </c>
      <c r="B808">
        <v>1027</v>
      </c>
      <c r="C808" t="s">
        <v>53</v>
      </c>
      <c r="D808" t="s">
        <v>54</v>
      </c>
      <c r="E808" s="4">
        <f>IF(ISBLANK(G808),H808,G808)</f>
        <v>53</v>
      </c>
      <c r="F808" s="9" t="b">
        <f>AND(ISBLANK(G808),ISBLANK(H808))</f>
        <v>0</v>
      </c>
      <c r="H808" s="9">
        <v>53</v>
      </c>
      <c r="I808">
        <v>388</v>
      </c>
      <c r="J808" s="9" t="b">
        <f>AND(ISBLANK(K808),ISBLANK(L808))</f>
        <v>0</v>
      </c>
      <c r="L808" s="9">
        <v>48</v>
      </c>
      <c r="M808" s="15" t="b">
        <f>AND(ISBLANK(N808),ISBLANK(O808),ISBLANK(P808))</f>
        <v>0</v>
      </c>
      <c r="O808" s="15">
        <v>32</v>
      </c>
      <c r="Q808">
        <v>30</v>
      </c>
      <c r="R808" s="18" t="b">
        <f>AND(ISBLANK(S808),ISBLANK(T808))</f>
        <v>0</v>
      </c>
      <c r="S808" s="20">
        <v>0.94</v>
      </c>
      <c r="U808" s="15" t="b">
        <f>AND(ISBLANK(V808),ISBLANK(W808),ISBLANK(X808))</f>
        <v>0</v>
      </c>
      <c r="V808" s="16">
        <v>0.91</v>
      </c>
      <c r="Y808" s="13">
        <v>0.92</v>
      </c>
      <c r="AA808" s="3">
        <v>42644</v>
      </c>
      <c r="AB808" s="24" t="str">
        <f>IF(ISERR(MONTH(AA808)),TRIM(SUBSTITUTE(AA808,(RIGHT(TRIM(AA808),4)),"")),TEXT(AA808,"mmmm"))</f>
        <v>October</v>
      </c>
      <c r="AC808" s="24">
        <f>IF(ISERR(YEAR(AA808)),VALUE(RIGHT(TRIM(AA808),4)),YEAR(AA808))</f>
        <v>2016</v>
      </c>
      <c r="AD808" t="s">
        <v>455</v>
      </c>
      <c r="AE808" t="b">
        <f>VLOOKUP(AA808,duplicates!A:C,3,FALSE)</f>
        <v>1</v>
      </c>
      <c r="AF808" t="b">
        <f t="shared" si="8"/>
        <v>1</v>
      </c>
      <c r="AG808" s="23" t="b">
        <v>1</v>
      </c>
    </row>
    <row r="809" spans="1:33" x14ac:dyDescent="0.2">
      <c r="A809" t="s">
        <v>441</v>
      </c>
      <c r="B809">
        <v>1110</v>
      </c>
      <c r="C809" t="s">
        <v>283</v>
      </c>
      <c r="D809" t="s">
        <v>284</v>
      </c>
      <c r="E809" s="4">
        <f>IF(ISBLANK(G809),H809,G809)</f>
        <v>70</v>
      </c>
      <c r="F809" s="9" t="b">
        <f>AND(ISBLANK(G809),ISBLANK(H809))</f>
        <v>0</v>
      </c>
      <c r="H809" s="9">
        <v>70</v>
      </c>
      <c r="I809">
        <v>592</v>
      </c>
      <c r="J809" s="9" t="b">
        <f>AND(ISBLANK(K809),ISBLANK(L809))</f>
        <v>0</v>
      </c>
      <c r="L809" s="9">
        <v>70</v>
      </c>
      <c r="M809" s="15" t="b">
        <f>AND(ISBLANK(N809),ISBLANK(O809),ISBLANK(P809))</f>
        <v>0</v>
      </c>
      <c r="O809" s="15">
        <v>35</v>
      </c>
      <c r="Q809">
        <v>35</v>
      </c>
      <c r="R809" s="18" t="b">
        <f>AND(ISBLANK(S809),ISBLANK(T809))</f>
        <v>0</v>
      </c>
      <c r="S809" s="20">
        <v>1</v>
      </c>
      <c r="U809" s="15" t="b">
        <f>AND(ISBLANK(V809),ISBLANK(W809),ISBLANK(X809))</f>
        <v>0</v>
      </c>
      <c r="V809" s="16">
        <v>1</v>
      </c>
      <c r="Y809" s="13">
        <v>0.99</v>
      </c>
      <c r="AA809" s="3">
        <v>42644</v>
      </c>
      <c r="AB809" s="24" t="str">
        <f>IF(ISERR(MONTH(AA809)),TRIM(SUBSTITUTE(AA809,(RIGHT(TRIM(AA809),4)),"")),TEXT(AA809,"mmmm"))</f>
        <v>October</v>
      </c>
      <c r="AC809" s="24">
        <f>IF(ISERR(YEAR(AA809)),VALUE(RIGHT(TRIM(AA809),4)),YEAR(AA809))</f>
        <v>2016</v>
      </c>
      <c r="AD809" t="s">
        <v>455</v>
      </c>
      <c r="AE809" t="b">
        <f>VLOOKUP(AA809,duplicates!A:C,3,FALSE)</f>
        <v>1</v>
      </c>
      <c r="AF809" t="b">
        <f t="shared" si="8"/>
        <v>1</v>
      </c>
      <c r="AG809" s="23" t="b">
        <v>1</v>
      </c>
    </row>
    <row r="810" spans="1:33" x14ac:dyDescent="0.2">
      <c r="A810" t="s">
        <v>441</v>
      </c>
      <c r="B810">
        <v>1028</v>
      </c>
      <c r="C810" t="s">
        <v>147</v>
      </c>
      <c r="D810" t="s">
        <v>148</v>
      </c>
      <c r="E810" s="4">
        <f>IF(ISBLANK(G810),H810,G810)</f>
        <v>18</v>
      </c>
      <c r="F810" s="9" t="b">
        <f>AND(ISBLANK(G810),ISBLANK(H810))</f>
        <v>0</v>
      </c>
      <c r="H810" s="9">
        <v>18</v>
      </c>
      <c r="I810">
        <v>294</v>
      </c>
      <c r="J810" s="9" t="b">
        <f>AND(ISBLANK(K810),ISBLANK(L810))</f>
        <v>0</v>
      </c>
      <c r="L810" s="9">
        <v>18</v>
      </c>
      <c r="M810" s="15" t="b">
        <f>AND(ISBLANK(N810),ISBLANK(O810),ISBLANK(P810))</f>
        <v>0</v>
      </c>
      <c r="O810" s="15">
        <v>18</v>
      </c>
      <c r="Q810">
        <v>18</v>
      </c>
      <c r="R810" s="18" t="b">
        <f>AND(ISBLANK(S810),ISBLANK(T810))</f>
        <v>0</v>
      </c>
      <c r="S810" s="20">
        <v>1</v>
      </c>
      <c r="U810" s="15" t="b">
        <f>AND(ISBLANK(V810),ISBLANK(W810),ISBLANK(X810))</f>
        <v>0</v>
      </c>
      <c r="V810" s="16">
        <v>1</v>
      </c>
      <c r="Y810" s="13">
        <v>0.98</v>
      </c>
      <c r="AA810" s="3">
        <v>42644</v>
      </c>
      <c r="AB810" s="24" t="str">
        <f>IF(ISERR(MONTH(AA810)),TRIM(SUBSTITUTE(AA810,(RIGHT(TRIM(AA810),4)),"")),TEXT(AA810,"mmmm"))</f>
        <v>October</v>
      </c>
      <c r="AC810" s="24">
        <f>IF(ISERR(YEAR(AA810)),VALUE(RIGHT(TRIM(AA810),4)),YEAR(AA810))</f>
        <v>2016</v>
      </c>
      <c r="AD810" t="s">
        <v>455</v>
      </c>
      <c r="AE810" t="b">
        <f>VLOOKUP(AA810,duplicates!A:C,3,FALSE)</f>
        <v>1</v>
      </c>
      <c r="AF810" t="b">
        <f t="shared" si="8"/>
        <v>1</v>
      </c>
      <c r="AG810" s="23" t="b">
        <v>1</v>
      </c>
    </row>
    <row r="811" spans="1:33" x14ac:dyDescent="0.2">
      <c r="A811" t="s">
        <v>441</v>
      </c>
      <c r="B811">
        <v>1029</v>
      </c>
      <c r="C811" t="s">
        <v>49</v>
      </c>
      <c r="D811" t="s">
        <v>50</v>
      </c>
      <c r="E811" s="4">
        <f>IF(ISBLANK(G811),H811,G811)</f>
        <v>11</v>
      </c>
      <c r="F811" s="9" t="b">
        <f>AND(ISBLANK(G811),ISBLANK(H811))</f>
        <v>0</v>
      </c>
      <c r="H811" s="9">
        <v>11</v>
      </c>
      <c r="I811">
        <v>187</v>
      </c>
      <c r="J811" s="9" t="b">
        <f>AND(ISBLANK(K811),ISBLANK(L811))</f>
        <v>0</v>
      </c>
      <c r="L811" s="9">
        <v>11</v>
      </c>
      <c r="M811" s="15" t="b">
        <f>AND(ISBLANK(N811),ISBLANK(O811),ISBLANK(P811))</f>
        <v>0</v>
      </c>
      <c r="O811" s="15">
        <v>11</v>
      </c>
      <c r="Q811">
        <v>11</v>
      </c>
      <c r="R811" s="18" t="b">
        <f>AND(ISBLANK(S811),ISBLANK(T811))</f>
        <v>0</v>
      </c>
      <c r="S811" s="20">
        <v>1</v>
      </c>
      <c r="U811" s="15" t="b">
        <f>AND(ISBLANK(V811),ISBLANK(W811),ISBLANK(X811))</f>
        <v>0</v>
      </c>
      <c r="V811" s="16">
        <v>1</v>
      </c>
      <c r="Y811" s="13">
        <v>0.93</v>
      </c>
      <c r="AA811" s="3">
        <v>42644</v>
      </c>
      <c r="AB811" s="24" t="str">
        <f>IF(ISERR(MONTH(AA811)),TRIM(SUBSTITUTE(AA811,(RIGHT(TRIM(AA811),4)),"")),TEXT(AA811,"mmmm"))</f>
        <v>October</v>
      </c>
      <c r="AC811" s="24">
        <f>IF(ISERR(YEAR(AA811)),VALUE(RIGHT(TRIM(AA811),4)),YEAR(AA811))</f>
        <v>2016</v>
      </c>
      <c r="AD811" t="s">
        <v>455</v>
      </c>
      <c r="AE811" t="b">
        <f>VLOOKUP(AA811,duplicates!A:C,3,FALSE)</f>
        <v>1</v>
      </c>
      <c r="AF811" t="b">
        <f t="shared" si="8"/>
        <v>1</v>
      </c>
      <c r="AG811" s="23" t="b">
        <v>1</v>
      </c>
    </row>
    <row r="812" spans="1:33" x14ac:dyDescent="0.2">
      <c r="A812" t="s">
        <v>441</v>
      </c>
      <c r="B812">
        <v>1111</v>
      </c>
      <c r="C812" t="s">
        <v>255</v>
      </c>
      <c r="D812" t="s">
        <v>256</v>
      </c>
      <c r="E812" s="4">
        <f>IF(ISBLANK(G812),H812,G812)</f>
        <v>35</v>
      </c>
      <c r="F812" s="9" t="b">
        <f>AND(ISBLANK(G812),ISBLANK(H812))</f>
        <v>0</v>
      </c>
      <c r="H812" s="9">
        <v>35</v>
      </c>
      <c r="I812">
        <v>446</v>
      </c>
      <c r="J812" s="9" t="b">
        <f>AND(ISBLANK(K812),ISBLANK(L812))</f>
        <v>0</v>
      </c>
      <c r="L812" s="9">
        <v>20</v>
      </c>
      <c r="M812" s="15" t="b">
        <f>AND(ISBLANK(N812),ISBLANK(O812),ISBLANK(P812))</f>
        <v>0</v>
      </c>
      <c r="O812" s="15">
        <v>35</v>
      </c>
      <c r="Q812">
        <v>19</v>
      </c>
      <c r="R812" s="18" t="b">
        <f>AND(ISBLANK(S812),ISBLANK(T812))</f>
        <v>0</v>
      </c>
      <c r="S812" s="20">
        <v>0.54</v>
      </c>
      <c r="U812" s="15" t="b">
        <f>AND(ISBLANK(V812),ISBLANK(W812),ISBLANK(X812))</f>
        <v>0</v>
      </c>
      <c r="V812" s="16">
        <v>0.56999999999999995</v>
      </c>
      <c r="Y812" s="13">
        <v>0.79</v>
      </c>
      <c r="AA812" s="3">
        <v>42644</v>
      </c>
      <c r="AB812" s="24" t="str">
        <f>IF(ISERR(MONTH(AA812)),TRIM(SUBSTITUTE(AA812,(RIGHT(TRIM(AA812),4)),"")),TEXT(AA812,"mmmm"))</f>
        <v>October</v>
      </c>
      <c r="AC812" s="24">
        <f>IF(ISERR(YEAR(AA812)),VALUE(RIGHT(TRIM(AA812),4)),YEAR(AA812))</f>
        <v>2016</v>
      </c>
      <c r="AD812" t="s">
        <v>455</v>
      </c>
      <c r="AE812" t="b">
        <f>VLOOKUP(AA812,duplicates!A:C,3,FALSE)</f>
        <v>1</v>
      </c>
      <c r="AF812" t="b">
        <f t="shared" si="8"/>
        <v>1</v>
      </c>
      <c r="AG812" s="23" t="b">
        <v>1</v>
      </c>
    </row>
    <row r="813" spans="1:33" x14ac:dyDescent="0.2">
      <c r="A813" t="s">
        <v>441</v>
      </c>
      <c r="B813">
        <v>1112</v>
      </c>
      <c r="C813" t="s">
        <v>357</v>
      </c>
      <c r="D813" t="s">
        <v>358</v>
      </c>
      <c r="E813" s="4">
        <f>IF(ISBLANK(G813),H813,G813)</f>
        <v>42</v>
      </c>
      <c r="F813" s="9" t="b">
        <f>AND(ISBLANK(G813),ISBLANK(H813))</f>
        <v>0</v>
      </c>
      <c r="H813" s="9">
        <v>42</v>
      </c>
      <c r="I813">
        <v>401</v>
      </c>
      <c r="J813" s="9" t="b">
        <f>AND(ISBLANK(K813),ISBLANK(L813))</f>
        <v>0</v>
      </c>
      <c r="L813" s="9">
        <v>41</v>
      </c>
      <c r="M813" s="15" t="b">
        <f>AND(ISBLANK(N813),ISBLANK(O813),ISBLANK(P813))</f>
        <v>0</v>
      </c>
      <c r="O813" s="15">
        <v>29</v>
      </c>
      <c r="Q813">
        <v>26</v>
      </c>
      <c r="R813" s="18" t="b">
        <f>AND(ISBLANK(S813),ISBLANK(T813))</f>
        <v>0</v>
      </c>
      <c r="S813" s="20">
        <v>0.9</v>
      </c>
      <c r="U813" s="15" t="b">
        <f>AND(ISBLANK(V813),ISBLANK(W813),ISBLANK(X813))</f>
        <v>0</v>
      </c>
      <c r="V813" s="16">
        <v>0.98</v>
      </c>
      <c r="Y813" s="13">
        <v>0.99</v>
      </c>
      <c r="AA813" s="3">
        <v>42644</v>
      </c>
      <c r="AB813" s="24" t="str">
        <f>IF(ISERR(MONTH(AA813)),TRIM(SUBSTITUTE(AA813,(RIGHT(TRIM(AA813),4)),"")),TEXT(AA813,"mmmm"))</f>
        <v>October</v>
      </c>
      <c r="AC813" s="24">
        <f>IF(ISERR(YEAR(AA813)),VALUE(RIGHT(TRIM(AA813),4)),YEAR(AA813))</f>
        <v>2016</v>
      </c>
      <c r="AD813" t="s">
        <v>455</v>
      </c>
      <c r="AE813" t="b">
        <f>VLOOKUP(AA813,duplicates!A:C,3,FALSE)</f>
        <v>1</v>
      </c>
      <c r="AF813" t="b">
        <f t="shared" si="8"/>
        <v>1</v>
      </c>
      <c r="AG813" s="23" t="b">
        <v>1</v>
      </c>
    </row>
    <row r="814" spans="1:33" x14ac:dyDescent="0.2">
      <c r="A814" t="s">
        <v>441</v>
      </c>
      <c r="B814">
        <v>1030</v>
      </c>
      <c r="C814" t="s">
        <v>65</v>
      </c>
      <c r="D814" t="s">
        <v>66</v>
      </c>
      <c r="E814" s="4">
        <f>IF(ISBLANK(G814),H814,G814)</f>
        <v>92</v>
      </c>
      <c r="F814" s="9" t="b">
        <f>AND(ISBLANK(G814),ISBLANK(H814))</f>
        <v>0</v>
      </c>
      <c r="H814" s="9">
        <v>92</v>
      </c>
      <c r="I814">
        <v>253</v>
      </c>
      <c r="J814" s="9" t="b">
        <f>AND(ISBLANK(K814),ISBLANK(L814))</f>
        <v>0</v>
      </c>
      <c r="L814" s="9">
        <v>92</v>
      </c>
      <c r="M814" s="15" t="b">
        <f>AND(ISBLANK(N814),ISBLANK(O814),ISBLANK(P814))</f>
        <v>0</v>
      </c>
      <c r="O814" s="15">
        <v>26</v>
      </c>
      <c r="Q814">
        <v>26</v>
      </c>
      <c r="R814" s="18" t="b">
        <f>AND(ISBLANK(S814),ISBLANK(T814))</f>
        <v>0</v>
      </c>
      <c r="S814" s="20">
        <v>1</v>
      </c>
      <c r="U814" s="15" t="b">
        <f>AND(ISBLANK(V814),ISBLANK(W814),ISBLANK(X814))</f>
        <v>0</v>
      </c>
      <c r="V814" s="16">
        <v>1</v>
      </c>
      <c r="Y814" s="13">
        <v>0.96</v>
      </c>
      <c r="AA814" s="3">
        <v>42644</v>
      </c>
      <c r="AB814" s="24" t="str">
        <f>IF(ISERR(MONTH(AA814)),TRIM(SUBSTITUTE(AA814,(RIGHT(TRIM(AA814),4)),"")),TEXT(AA814,"mmmm"))</f>
        <v>October</v>
      </c>
      <c r="AC814" s="24">
        <f>IF(ISERR(YEAR(AA814)),VALUE(RIGHT(TRIM(AA814),4)),YEAR(AA814))</f>
        <v>2016</v>
      </c>
      <c r="AD814" t="s">
        <v>455</v>
      </c>
      <c r="AE814" t="b">
        <f>VLOOKUP(AA814,duplicates!A:C,3,FALSE)</f>
        <v>1</v>
      </c>
      <c r="AF814" t="b">
        <f t="shared" si="8"/>
        <v>1</v>
      </c>
      <c r="AG814" s="23" t="b">
        <v>1</v>
      </c>
    </row>
    <row r="815" spans="1:33" x14ac:dyDescent="0.2">
      <c r="A815" t="s">
        <v>441</v>
      </c>
      <c r="B815">
        <v>1031</v>
      </c>
      <c r="C815" t="s">
        <v>352</v>
      </c>
      <c r="D815" t="s">
        <v>353</v>
      </c>
      <c r="E815" s="4" t="str">
        <f>IF(ISBLANK(G815),H815,G815)</f>
        <v>NIL RETURN</v>
      </c>
      <c r="F815" s="9" t="b">
        <f>AND(ISBLANK(G815),ISBLANK(H815))</f>
        <v>0</v>
      </c>
      <c r="H815" s="9" t="s">
        <v>317</v>
      </c>
      <c r="I815" t="s">
        <v>317</v>
      </c>
      <c r="J815" s="9" t="b">
        <f>AND(ISBLANK(K815),ISBLANK(L815))</f>
        <v>0</v>
      </c>
      <c r="L815" s="9" t="s">
        <v>317</v>
      </c>
      <c r="M815" s="15" t="b">
        <f>AND(ISBLANK(N815),ISBLANK(O815),ISBLANK(P815))</f>
        <v>0</v>
      </c>
      <c r="O815" s="15" t="s">
        <v>317</v>
      </c>
      <c r="Q815" t="s">
        <v>317</v>
      </c>
      <c r="R815" s="18" t="b">
        <f>AND(ISBLANK(S815),ISBLANK(T815))</f>
        <v>0</v>
      </c>
      <c r="S815" s="18" t="s">
        <v>27</v>
      </c>
      <c r="U815" s="15" t="b">
        <f>AND(ISBLANK(V815),ISBLANK(W815),ISBLANK(X815))</f>
        <v>0</v>
      </c>
      <c r="V815" s="15" t="s">
        <v>27</v>
      </c>
      <c r="Y815" s="12" t="s">
        <v>27</v>
      </c>
      <c r="AA815" s="3">
        <v>42644</v>
      </c>
      <c r="AB815" s="24" t="str">
        <f>IF(ISERR(MONTH(AA815)),TRIM(SUBSTITUTE(AA815,(RIGHT(TRIM(AA815),4)),"")),TEXT(AA815,"mmmm"))</f>
        <v>October</v>
      </c>
      <c r="AC815" s="24">
        <f>IF(ISERR(YEAR(AA815)),VALUE(RIGHT(TRIM(AA815),4)),YEAR(AA815))</f>
        <v>2016</v>
      </c>
      <c r="AD815" t="s">
        <v>455</v>
      </c>
      <c r="AE815" t="b">
        <f>VLOOKUP(AA815,duplicates!A:C,3,FALSE)</f>
        <v>1</v>
      </c>
      <c r="AF815" t="b">
        <f t="shared" si="8"/>
        <v>1</v>
      </c>
      <c r="AG815" s="23" t="b">
        <v>1</v>
      </c>
    </row>
    <row r="816" spans="1:33" x14ac:dyDescent="0.2">
      <c r="A816" t="s">
        <v>441</v>
      </c>
      <c r="B816">
        <v>1032</v>
      </c>
      <c r="C816" t="s">
        <v>125</v>
      </c>
      <c r="D816" t="s">
        <v>126</v>
      </c>
      <c r="E816" s="4">
        <f>IF(ISBLANK(G816),H816,G816)</f>
        <v>39</v>
      </c>
      <c r="F816" s="9" t="b">
        <f>AND(ISBLANK(G816),ISBLANK(H816))</f>
        <v>0</v>
      </c>
      <c r="H816" s="9">
        <v>39</v>
      </c>
      <c r="I816">
        <v>631</v>
      </c>
      <c r="J816" s="9" t="b">
        <f>AND(ISBLANK(K816),ISBLANK(L816))</f>
        <v>0</v>
      </c>
      <c r="L816" s="9">
        <v>38</v>
      </c>
      <c r="M816" s="15" t="b">
        <f>AND(ISBLANK(N816),ISBLANK(O816),ISBLANK(P816))</f>
        <v>0</v>
      </c>
      <c r="O816" s="15">
        <v>38</v>
      </c>
      <c r="Q816">
        <v>38</v>
      </c>
      <c r="R816" s="18" t="b">
        <f>AND(ISBLANK(S816),ISBLANK(T816))</f>
        <v>0</v>
      </c>
      <c r="S816" s="20">
        <v>1</v>
      </c>
      <c r="U816" s="15" t="b">
        <f>AND(ISBLANK(V816),ISBLANK(W816),ISBLANK(X816))</f>
        <v>0</v>
      </c>
      <c r="V816" s="16">
        <v>0.97</v>
      </c>
      <c r="Y816" s="13">
        <v>0.92</v>
      </c>
      <c r="AA816" s="3">
        <v>42644</v>
      </c>
      <c r="AB816" s="24" t="str">
        <f>IF(ISERR(MONTH(AA816)),TRIM(SUBSTITUTE(AA816,(RIGHT(TRIM(AA816),4)),"")),TEXT(AA816,"mmmm"))</f>
        <v>October</v>
      </c>
      <c r="AC816" s="24">
        <f>IF(ISERR(YEAR(AA816)),VALUE(RIGHT(TRIM(AA816),4)),YEAR(AA816))</f>
        <v>2016</v>
      </c>
      <c r="AD816" t="s">
        <v>455</v>
      </c>
      <c r="AE816" t="b">
        <f>VLOOKUP(AA816,duplicates!A:C,3,FALSE)</f>
        <v>1</v>
      </c>
      <c r="AF816" t="b">
        <f t="shared" si="8"/>
        <v>1</v>
      </c>
      <c r="AG816" s="23" t="b">
        <v>1</v>
      </c>
    </row>
    <row r="817" spans="1:33" x14ac:dyDescent="0.2">
      <c r="A817" t="s">
        <v>441</v>
      </c>
      <c r="B817">
        <v>1113</v>
      </c>
      <c r="C817" t="s">
        <v>267</v>
      </c>
      <c r="D817" t="s">
        <v>268</v>
      </c>
      <c r="E817" s="4">
        <f>IF(ISBLANK(G817),H817,G817)</f>
        <v>35</v>
      </c>
      <c r="F817" s="9" t="b">
        <f>AND(ISBLANK(G817),ISBLANK(H817))</f>
        <v>0</v>
      </c>
      <c r="H817" s="9">
        <v>35</v>
      </c>
      <c r="I817">
        <v>719</v>
      </c>
      <c r="J817" s="9" t="b">
        <f>AND(ISBLANK(K817),ISBLANK(L817))</f>
        <v>0</v>
      </c>
      <c r="L817" s="9">
        <v>31</v>
      </c>
      <c r="M817" s="15" t="b">
        <f>AND(ISBLANK(N817),ISBLANK(O817),ISBLANK(P817))</f>
        <v>0</v>
      </c>
      <c r="O817" s="15">
        <v>32</v>
      </c>
      <c r="Q817">
        <v>29</v>
      </c>
      <c r="R817" s="18" t="b">
        <f>AND(ISBLANK(S817),ISBLANK(T817))</f>
        <v>0</v>
      </c>
      <c r="S817" s="20">
        <v>0.91</v>
      </c>
      <c r="U817" s="15" t="b">
        <f>AND(ISBLANK(V817),ISBLANK(W817),ISBLANK(X817))</f>
        <v>0</v>
      </c>
      <c r="V817" s="16">
        <v>0.89</v>
      </c>
      <c r="Y817" s="13">
        <v>0.96</v>
      </c>
      <c r="AA817" s="3">
        <v>42644</v>
      </c>
      <c r="AB817" s="24" t="str">
        <f>IF(ISERR(MONTH(AA817)),TRIM(SUBSTITUTE(AA817,(RIGHT(TRIM(AA817),4)),"")),TEXT(AA817,"mmmm"))</f>
        <v>October</v>
      </c>
      <c r="AC817" s="24">
        <f>IF(ISERR(YEAR(AA817)),VALUE(RIGHT(TRIM(AA817),4)),YEAR(AA817))</f>
        <v>2016</v>
      </c>
      <c r="AD817" t="s">
        <v>455</v>
      </c>
      <c r="AE817" t="b">
        <f>VLOOKUP(AA817,duplicates!A:C,3,FALSE)</f>
        <v>1</v>
      </c>
      <c r="AF817" t="b">
        <f t="shared" si="8"/>
        <v>1</v>
      </c>
      <c r="AG817" s="23" t="b">
        <v>1</v>
      </c>
    </row>
    <row r="818" spans="1:33" x14ac:dyDescent="0.2">
      <c r="A818" t="s">
        <v>441</v>
      </c>
      <c r="B818">
        <v>1114</v>
      </c>
      <c r="C818" t="s">
        <v>337</v>
      </c>
      <c r="D818" t="s">
        <v>338</v>
      </c>
      <c r="E818" s="4">
        <f>IF(ISBLANK(G818),H818,G818)</f>
        <v>281</v>
      </c>
      <c r="F818" s="9" t="b">
        <f>AND(ISBLANK(G818),ISBLANK(H818))</f>
        <v>0</v>
      </c>
      <c r="H818" s="9">
        <v>281</v>
      </c>
      <c r="I818">
        <v>440</v>
      </c>
      <c r="J818" s="9" t="b">
        <f>AND(ISBLANK(K818),ISBLANK(L818))</f>
        <v>0</v>
      </c>
      <c r="L818" s="9">
        <v>137</v>
      </c>
      <c r="M818" s="15" t="b">
        <f>AND(ISBLANK(N818),ISBLANK(O818),ISBLANK(P818))</f>
        <v>0</v>
      </c>
      <c r="O818" s="15">
        <v>10</v>
      </c>
      <c r="Q818">
        <v>0</v>
      </c>
      <c r="R818" s="18" t="b">
        <f>AND(ISBLANK(S818),ISBLANK(T818))</f>
        <v>0</v>
      </c>
      <c r="S818" s="20">
        <v>0</v>
      </c>
      <c r="U818" s="15" t="b">
        <f>AND(ISBLANK(V818),ISBLANK(W818),ISBLANK(X818))</f>
        <v>0</v>
      </c>
      <c r="V818" s="16">
        <v>0.49</v>
      </c>
      <c r="Y818" s="13">
        <v>0.7</v>
      </c>
      <c r="AA818" s="3">
        <v>42644</v>
      </c>
      <c r="AB818" s="24" t="str">
        <f>IF(ISERR(MONTH(AA818)),TRIM(SUBSTITUTE(AA818,(RIGHT(TRIM(AA818),4)),"")),TEXT(AA818,"mmmm"))</f>
        <v>October</v>
      </c>
      <c r="AC818" s="24">
        <f>IF(ISERR(YEAR(AA818)),VALUE(RIGHT(TRIM(AA818),4)),YEAR(AA818))</f>
        <v>2016</v>
      </c>
      <c r="AD818" t="s">
        <v>455</v>
      </c>
      <c r="AE818" t="b">
        <f>VLOOKUP(AA818,duplicates!A:C,3,FALSE)</f>
        <v>1</v>
      </c>
      <c r="AF818" t="b">
        <f t="shared" si="8"/>
        <v>1</v>
      </c>
      <c r="AG818" s="23" t="b">
        <v>1</v>
      </c>
    </row>
    <row r="819" spans="1:33" x14ac:dyDescent="0.2">
      <c r="A819" t="s">
        <v>441</v>
      </c>
      <c r="B819">
        <v>1115</v>
      </c>
      <c r="C819" t="s">
        <v>209</v>
      </c>
      <c r="D819" t="s">
        <v>210</v>
      </c>
      <c r="E819" s="4">
        <f>IF(ISBLANK(G819),H819,G819)</f>
        <v>302</v>
      </c>
      <c r="F819" s="9" t="b">
        <f>AND(ISBLANK(G819),ISBLANK(H819))</f>
        <v>0</v>
      </c>
      <c r="H819" s="9">
        <v>302</v>
      </c>
      <c r="I819">
        <v>589</v>
      </c>
      <c r="J819" s="9" t="b">
        <f>AND(ISBLANK(K819),ISBLANK(L819))</f>
        <v>0</v>
      </c>
      <c r="L819" s="9">
        <v>278</v>
      </c>
      <c r="M819" s="15" t="b">
        <f>AND(ISBLANK(N819),ISBLANK(O819),ISBLANK(P819))</f>
        <v>0</v>
      </c>
      <c r="O819" s="15">
        <v>0</v>
      </c>
      <c r="Q819">
        <v>0</v>
      </c>
      <c r="R819" s="18" t="b">
        <f>AND(ISBLANK(S819),ISBLANK(T819))</f>
        <v>0</v>
      </c>
      <c r="S819" s="18" t="s">
        <v>27</v>
      </c>
      <c r="U819" s="15" t="b">
        <f>AND(ISBLANK(V819),ISBLANK(W819),ISBLANK(X819))</f>
        <v>0</v>
      </c>
      <c r="V819" s="16">
        <v>0.92</v>
      </c>
      <c r="Y819" s="13">
        <v>0.9</v>
      </c>
      <c r="AA819" s="3">
        <v>42644</v>
      </c>
      <c r="AB819" s="24" t="str">
        <f>IF(ISERR(MONTH(AA819)),TRIM(SUBSTITUTE(AA819,(RIGHT(TRIM(AA819),4)),"")),TEXT(AA819,"mmmm"))</f>
        <v>October</v>
      </c>
      <c r="AC819" s="24">
        <f>IF(ISERR(YEAR(AA819)),VALUE(RIGHT(TRIM(AA819),4)),YEAR(AA819))</f>
        <v>2016</v>
      </c>
      <c r="AD819" t="s">
        <v>455</v>
      </c>
      <c r="AE819" t="b">
        <f>VLOOKUP(AA819,duplicates!A:C,3,FALSE)</f>
        <v>1</v>
      </c>
      <c r="AF819" t="b">
        <f t="shared" si="8"/>
        <v>1</v>
      </c>
      <c r="AG819" s="23" t="b">
        <v>1</v>
      </c>
    </row>
    <row r="820" spans="1:33" x14ac:dyDescent="0.2">
      <c r="A820" t="s">
        <v>441</v>
      </c>
      <c r="B820">
        <v>1033</v>
      </c>
      <c r="C820" t="s">
        <v>181</v>
      </c>
      <c r="D820" t="s">
        <v>182</v>
      </c>
      <c r="E820" s="4">
        <f>IF(ISBLANK(G820),H820,G820)</f>
        <v>83</v>
      </c>
      <c r="F820" s="9" t="b">
        <f>AND(ISBLANK(G820),ISBLANK(H820))</f>
        <v>0</v>
      </c>
      <c r="H820" s="9">
        <v>83</v>
      </c>
      <c r="I820">
        <v>419</v>
      </c>
      <c r="J820" s="9" t="b">
        <f>AND(ISBLANK(K820),ISBLANK(L820))</f>
        <v>0</v>
      </c>
      <c r="L820" s="9">
        <v>83</v>
      </c>
      <c r="M820" s="15" t="b">
        <f>AND(ISBLANK(N820),ISBLANK(O820),ISBLANK(P820))</f>
        <v>0</v>
      </c>
      <c r="O820" s="15">
        <v>55</v>
      </c>
      <c r="Q820">
        <v>55</v>
      </c>
      <c r="R820" s="18" t="b">
        <f>AND(ISBLANK(S820),ISBLANK(T820))</f>
        <v>0</v>
      </c>
      <c r="S820" s="20">
        <v>1</v>
      </c>
      <c r="U820" s="15" t="b">
        <f>AND(ISBLANK(V820),ISBLANK(W820),ISBLANK(X820))</f>
        <v>0</v>
      </c>
      <c r="V820" s="16">
        <v>1</v>
      </c>
      <c r="Y820" s="13">
        <v>1</v>
      </c>
      <c r="AA820" s="3">
        <v>42644</v>
      </c>
      <c r="AB820" s="24" t="str">
        <f>IF(ISERR(MONTH(AA820)),TRIM(SUBSTITUTE(AA820,(RIGHT(TRIM(AA820),4)),"")),TEXT(AA820,"mmmm"))</f>
        <v>October</v>
      </c>
      <c r="AC820" s="24">
        <f>IF(ISERR(YEAR(AA820)),VALUE(RIGHT(TRIM(AA820),4)),YEAR(AA820))</f>
        <v>2016</v>
      </c>
      <c r="AD820" t="s">
        <v>455</v>
      </c>
      <c r="AE820" t="b">
        <f>VLOOKUP(AA820,duplicates!A:C,3,FALSE)</f>
        <v>1</v>
      </c>
      <c r="AF820" t="b">
        <f t="shared" si="8"/>
        <v>1</v>
      </c>
      <c r="AG820" s="23" t="b">
        <v>1</v>
      </c>
    </row>
    <row r="821" spans="1:33" x14ac:dyDescent="0.2">
      <c r="A821" t="s">
        <v>441</v>
      </c>
      <c r="B821">
        <v>1116</v>
      </c>
      <c r="C821" t="s">
        <v>251</v>
      </c>
      <c r="D821" t="s">
        <v>252</v>
      </c>
      <c r="E821" s="4">
        <f>IF(ISBLANK(G821),H821,G821)</f>
        <v>27</v>
      </c>
      <c r="F821" s="9" t="b">
        <f>AND(ISBLANK(G821),ISBLANK(H821))</f>
        <v>0</v>
      </c>
      <c r="H821" s="9">
        <v>27</v>
      </c>
      <c r="I821">
        <v>353</v>
      </c>
      <c r="J821" s="9" t="b">
        <f>AND(ISBLANK(K821),ISBLANK(L821))</f>
        <v>0</v>
      </c>
      <c r="L821" s="9">
        <v>27</v>
      </c>
      <c r="M821" s="15" t="b">
        <f>AND(ISBLANK(N821),ISBLANK(O821),ISBLANK(P821))</f>
        <v>0</v>
      </c>
      <c r="O821" s="15">
        <v>4</v>
      </c>
      <c r="Q821">
        <v>4</v>
      </c>
      <c r="R821" s="18" t="b">
        <f>AND(ISBLANK(S821),ISBLANK(T821))</f>
        <v>0</v>
      </c>
      <c r="S821" s="20">
        <v>1</v>
      </c>
      <c r="U821" s="15" t="b">
        <f>AND(ISBLANK(V821),ISBLANK(W821),ISBLANK(X821))</f>
        <v>0</v>
      </c>
      <c r="V821" s="16">
        <v>1</v>
      </c>
      <c r="Y821" s="13">
        <v>0.99</v>
      </c>
      <c r="AA821" s="3">
        <v>42644</v>
      </c>
      <c r="AB821" s="24" t="str">
        <f>IF(ISERR(MONTH(AA821)),TRIM(SUBSTITUTE(AA821,(RIGHT(TRIM(AA821),4)),"")),TEXT(AA821,"mmmm"))</f>
        <v>October</v>
      </c>
      <c r="AC821" s="24">
        <f>IF(ISERR(YEAR(AA821)),VALUE(RIGHT(TRIM(AA821),4)),YEAR(AA821))</f>
        <v>2016</v>
      </c>
      <c r="AD821" t="s">
        <v>455</v>
      </c>
      <c r="AE821" t="b">
        <f>VLOOKUP(AA821,duplicates!A:C,3,FALSE)</f>
        <v>1</v>
      </c>
      <c r="AF821" t="b">
        <f t="shared" si="8"/>
        <v>1</v>
      </c>
      <c r="AG821" s="23" t="b">
        <v>1</v>
      </c>
    </row>
    <row r="822" spans="1:33" x14ac:dyDescent="0.2">
      <c r="A822" t="s">
        <v>441</v>
      </c>
      <c r="B822">
        <v>1117</v>
      </c>
      <c r="C822" t="s">
        <v>215</v>
      </c>
      <c r="D822" t="s">
        <v>216</v>
      </c>
      <c r="E822" s="4">
        <f>IF(ISBLANK(G822),H822,G822)</f>
        <v>14</v>
      </c>
      <c r="F822" s="9" t="b">
        <f>AND(ISBLANK(G822),ISBLANK(H822))</f>
        <v>0</v>
      </c>
      <c r="H822" s="9">
        <v>14</v>
      </c>
      <c r="I822">
        <v>253</v>
      </c>
      <c r="J822" s="9" t="b">
        <f>AND(ISBLANK(K822),ISBLANK(L822))</f>
        <v>0</v>
      </c>
      <c r="L822" s="9">
        <v>2</v>
      </c>
      <c r="M822" s="15" t="b">
        <f>AND(ISBLANK(N822),ISBLANK(O822),ISBLANK(P822))</f>
        <v>0</v>
      </c>
      <c r="O822" s="15">
        <v>1</v>
      </c>
      <c r="Q822">
        <v>1</v>
      </c>
      <c r="R822" s="18" t="b">
        <f>AND(ISBLANK(S822),ISBLANK(T822))</f>
        <v>0</v>
      </c>
      <c r="S822" s="20">
        <v>1</v>
      </c>
      <c r="U822" s="15" t="b">
        <f>AND(ISBLANK(V822),ISBLANK(W822),ISBLANK(X822))</f>
        <v>0</v>
      </c>
      <c r="V822" s="16">
        <v>0.14000000000000001</v>
      </c>
      <c r="Y822" s="13">
        <v>0.77</v>
      </c>
      <c r="AA822" s="3">
        <v>42644</v>
      </c>
      <c r="AB822" s="24" t="str">
        <f>IF(ISERR(MONTH(AA822)),TRIM(SUBSTITUTE(AA822,(RIGHT(TRIM(AA822),4)),"")),TEXT(AA822,"mmmm"))</f>
        <v>October</v>
      </c>
      <c r="AC822" s="24">
        <f>IF(ISERR(YEAR(AA822)),VALUE(RIGHT(TRIM(AA822),4)),YEAR(AA822))</f>
        <v>2016</v>
      </c>
      <c r="AD822" t="s">
        <v>455</v>
      </c>
      <c r="AE822" t="b">
        <f>VLOOKUP(AA822,duplicates!A:C,3,FALSE)</f>
        <v>1</v>
      </c>
      <c r="AF822" t="b">
        <f t="shared" si="8"/>
        <v>1</v>
      </c>
      <c r="AG822" s="23" t="b">
        <v>1</v>
      </c>
    </row>
    <row r="823" spans="1:33" x14ac:dyDescent="0.2">
      <c r="A823" t="s">
        <v>441</v>
      </c>
      <c r="B823">
        <v>1034</v>
      </c>
      <c r="C823" t="s">
        <v>335</v>
      </c>
      <c r="D823" t="s">
        <v>114</v>
      </c>
      <c r="E823" s="4">
        <f>IF(ISBLANK(G823),H823,G823)</f>
        <v>35</v>
      </c>
      <c r="F823" s="9" t="b">
        <f>AND(ISBLANK(G823),ISBLANK(H823))</f>
        <v>0</v>
      </c>
      <c r="H823" s="9">
        <v>35</v>
      </c>
      <c r="I823">
        <v>565</v>
      </c>
      <c r="J823" s="9" t="b">
        <f>AND(ISBLANK(K823),ISBLANK(L823))</f>
        <v>0</v>
      </c>
      <c r="L823" s="9">
        <v>35</v>
      </c>
      <c r="M823" s="15" t="b">
        <f>AND(ISBLANK(N823),ISBLANK(O823),ISBLANK(P823))</f>
        <v>0</v>
      </c>
      <c r="O823" s="15">
        <v>30</v>
      </c>
      <c r="Q823">
        <v>30</v>
      </c>
      <c r="R823" s="18" t="b">
        <f>AND(ISBLANK(S823),ISBLANK(T823))</f>
        <v>0</v>
      </c>
      <c r="S823" s="20">
        <v>1</v>
      </c>
      <c r="U823" s="15" t="b">
        <f>AND(ISBLANK(V823),ISBLANK(W823),ISBLANK(X823))</f>
        <v>0</v>
      </c>
      <c r="V823" s="16">
        <v>1</v>
      </c>
      <c r="Y823" s="13">
        <v>0.88</v>
      </c>
      <c r="AA823" s="3">
        <v>42644</v>
      </c>
      <c r="AB823" s="24" t="str">
        <f>IF(ISERR(MONTH(AA823)),TRIM(SUBSTITUTE(AA823,(RIGHT(TRIM(AA823),4)),"")),TEXT(AA823,"mmmm"))</f>
        <v>October</v>
      </c>
      <c r="AC823" s="24">
        <f>IF(ISERR(YEAR(AA823)),VALUE(RIGHT(TRIM(AA823),4)),YEAR(AA823))</f>
        <v>2016</v>
      </c>
      <c r="AD823" t="s">
        <v>455</v>
      </c>
      <c r="AE823" t="b">
        <f>VLOOKUP(AA823,duplicates!A:C,3,FALSE)</f>
        <v>1</v>
      </c>
      <c r="AF823" t="b">
        <f t="shared" si="8"/>
        <v>1</v>
      </c>
      <c r="AG823" s="23" t="b">
        <v>1</v>
      </c>
    </row>
    <row r="824" spans="1:33" x14ac:dyDescent="0.2">
      <c r="A824" t="s">
        <v>441</v>
      </c>
      <c r="B824">
        <v>1035</v>
      </c>
      <c r="C824" t="s">
        <v>169</v>
      </c>
      <c r="D824" t="s">
        <v>170</v>
      </c>
      <c r="E824" s="4">
        <f>IF(ISBLANK(G824),H824,G824)</f>
        <v>40</v>
      </c>
      <c r="F824" s="9" t="b">
        <f>AND(ISBLANK(G824),ISBLANK(H824))</f>
        <v>0</v>
      </c>
      <c r="H824" s="9">
        <v>40</v>
      </c>
      <c r="I824">
        <v>337</v>
      </c>
      <c r="J824" s="9" t="b">
        <f>AND(ISBLANK(K824),ISBLANK(L824))</f>
        <v>0</v>
      </c>
      <c r="L824" s="9">
        <v>36</v>
      </c>
      <c r="M824" s="15" t="b">
        <f>AND(ISBLANK(N824),ISBLANK(O824),ISBLANK(P824))</f>
        <v>0</v>
      </c>
      <c r="O824" s="15">
        <v>2</v>
      </c>
      <c r="Q824">
        <v>2</v>
      </c>
      <c r="R824" s="18" t="b">
        <f>AND(ISBLANK(S824),ISBLANK(T824))</f>
        <v>0</v>
      </c>
      <c r="S824" s="20">
        <v>1</v>
      </c>
      <c r="U824" s="15" t="b">
        <f>AND(ISBLANK(V824),ISBLANK(W824),ISBLANK(X824))</f>
        <v>0</v>
      </c>
      <c r="V824" s="16">
        <v>0.9</v>
      </c>
      <c r="Y824" s="13">
        <v>0.91</v>
      </c>
      <c r="AA824" s="3">
        <v>42644</v>
      </c>
      <c r="AB824" s="24" t="str">
        <f>IF(ISERR(MONTH(AA824)),TRIM(SUBSTITUTE(AA824,(RIGHT(TRIM(AA824),4)),"")),TEXT(AA824,"mmmm"))</f>
        <v>October</v>
      </c>
      <c r="AC824" s="24">
        <f>IF(ISERR(YEAR(AA824)),VALUE(RIGHT(TRIM(AA824),4)),YEAR(AA824))</f>
        <v>2016</v>
      </c>
      <c r="AD824" t="s">
        <v>455</v>
      </c>
      <c r="AE824" t="b">
        <f>VLOOKUP(AA824,duplicates!A:C,3,FALSE)</f>
        <v>1</v>
      </c>
      <c r="AF824" t="b">
        <f t="shared" si="8"/>
        <v>1</v>
      </c>
      <c r="AG824" s="23" t="b">
        <v>1</v>
      </c>
    </row>
    <row r="825" spans="1:33" x14ac:dyDescent="0.2">
      <c r="A825" t="s">
        <v>441</v>
      </c>
      <c r="B825">
        <v>1118</v>
      </c>
      <c r="C825" t="s">
        <v>291</v>
      </c>
      <c r="D825" t="s">
        <v>292</v>
      </c>
      <c r="E825" s="4">
        <f>IF(ISBLANK(G825),H825,G825)</f>
        <v>125</v>
      </c>
      <c r="F825" s="9" t="b">
        <f>AND(ISBLANK(G825),ISBLANK(H825))</f>
        <v>0</v>
      </c>
      <c r="H825" s="9">
        <v>125</v>
      </c>
      <c r="I825">
        <v>1099</v>
      </c>
      <c r="J825" s="9" t="b">
        <f>AND(ISBLANK(K825),ISBLANK(L825))</f>
        <v>0</v>
      </c>
      <c r="L825" s="9">
        <v>125</v>
      </c>
      <c r="M825" s="15" t="b">
        <f>AND(ISBLANK(N825),ISBLANK(O825),ISBLANK(P825))</f>
        <v>0</v>
      </c>
      <c r="O825" s="15">
        <v>76</v>
      </c>
      <c r="Q825">
        <v>76</v>
      </c>
      <c r="R825" s="18" t="b">
        <f>AND(ISBLANK(S825),ISBLANK(T825))</f>
        <v>0</v>
      </c>
      <c r="S825" s="20">
        <v>1</v>
      </c>
      <c r="U825" s="15" t="b">
        <f>AND(ISBLANK(V825),ISBLANK(W825),ISBLANK(X825))</f>
        <v>0</v>
      </c>
      <c r="V825" s="16">
        <v>1</v>
      </c>
      <c r="Y825" s="13">
        <v>0.93</v>
      </c>
      <c r="AA825" s="3">
        <v>42644</v>
      </c>
      <c r="AB825" s="24" t="str">
        <f>IF(ISERR(MONTH(AA825)),TRIM(SUBSTITUTE(AA825,(RIGHT(TRIM(AA825),4)),"")),TEXT(AA825,"mmmm"))</f>
        <v>October</v>
      </c>
      <c r="AC825" s="24">
        <f>IF(ISERR(YEAR(AA825)),VALUE(RIGHT(TRIM(AA825),4)),YEAR(AA825))</f>
        <v>2016</v>
      </c>
      <c r="AD825" t="s">
        <v>455</v>
      </c>
      <c r="AE825" t="b">
        <f>VLOOKUP(AA825,duplicates!A:C,3,FALSE)</f>
        <v>1</v>
      </c>
      <c r="AF825" t="b">
        <f t="shared" si="8"/>
        <v>1</v>
      </c>
      <c r="AG825" s="23" t="b">
        <v>1</v>
      </c>
    </row>
    <row r="826" spans="1:33" x14ac:dyDescent="0.2">
      <c r="A826" t="s">
        <v>441</v>
      </c>
      <c r="B826">
        <v>1036</v>
      </c>
      <c r="C826" t="s">
        <v>420</v>
      </c>
      <c r="D826" t="s">
        <v>264</v>
      </c>
      <c r="E826" s="4">
        <f>IF(ISBLANK(G826),H826,G826)</f>
        <v>380</v>
      </c>
      <c r="F826" s="9" t="b">
        <f>AND(ISBLANK(G826),ISBLANK(H826))</f>
        <v>0</v>
      </c>
      <c r="H826" s="9">
        <v>380</v>
      </c>
      <c r="I826">
        <v>729</v>
      </c>
      <c r="J826" s="9" t="b">
        <f>AND(ISBLANK(K826),ISBLANK(L826))</f>
        <v>0</v>
      </c>
      <c r="L826" s="9">
        <v>315</v>
      </c>
      <c r="M826" s="15" t="b">
        <f>AND(ISBLANK(N826),ISBLANK(O826),ISBLANK(P826))</f>
        <v>0</v>
      </c>
      <c r="O826" s="15">
        <v>146</v>
      </c>
      <c r="Q826">
        <v>146</v>
      </c>
      <c r="R826" s="18" t="b">
        <f>AND(ISBLANK(S826),ISBLANK(T826))</f>
        <v>0</v>
      </c>
      <c r="S826" s="20">
        <v>1</v>
      </c>
      <c r="U826" s="15" t="b">
        <f>AND(ISBLANK(V826),ISBLANK(W826),ISBLANK(X826))</f>
        <v>0</v>
      </c>
      <c r="V826" s="16">
        <v>0.83</v>
      </c>
      <c r="Y826" s="13">
        <v>0.66</v>
      </c>
      <c r="AA826" s="3">
        <v>42644</v>
      </c>
      <c r="AB826" s="24" t="str">
        <f>IF(ISERR(MONTH(AA826)),TRIM(SUBSTITUTE(AA826,(RIGHT(TRIM(AA826),4)),"")),TEXT(AA826,"mmmm"))</f>
        <v>October</v>
      </c>
      <c r="AC826" s="24">
        <f>IF(ISERR(YEAR(AA826)),VALUE(RIGHT(TRIM(AA826),4)),YEAR(AA826))</f>
        <v>2016</v>
      </c>
      <c r="AD826" t="s">
        <v>455</v>
      </c>
      <c r="AE826" t="b">
        <f>VLOOKUP(AA826,duplicates!A:C,3,FALSE)</f>
        <v>1</v>
      </c>
      <c r="AF826" t="b">
        <f t="shared" si="8"/>
        <v>1</v>
      </c>
      <c r="AG826" s="23" t="b">
        <v>1</v>
      </c>
    </row>
    <row r="827" spans="1:33" x14ac:dyDescent="0.2">
      <c r="A827" t="s">
        <v>441</v>
      </c>
      <c r="B827">
        <v>1037</v>
      </c>
      <c r="C827" t="s">
        <v>89</v>
      </c>
      <c r="D827" t="s">
        <v>90</v>
      </c>
      <c r="E827" s="4">
        <f>IF(ISBLANK(G827),H827,G827)</f>
        <v>0</v>
      </c>
      <c r="F827" s="9" t="b">
        <f>AND(ISBLANK(G827),ISBLANK(H827))</f>
        <v>0</v>
      </c>
      <c r="H827" s="9">
        <v>0</v>
      </c>
      <c r="I827">
        <v>9</v>
      </c>
      <c r="J827" s="9" t="b">
        <f>AND(ISBLANK(K827),ISBLANK(L827))</f>
        <v>0</v>
      </c>
      <c r="L827" s="9">
        <v>0</v>
      </c>
      <c r="M827" s="15" t="b">
        <f>AND(ISBLANK(N827),ISBLANK(O827),ISBLANK(P827))</f>
        <v>0</v>
      </c>
      <c r="O827" s="15">
        <v>0</v>
      </c>
      <c r="Q827">
        <v>0</v>
      </c>
      <c r="R827" s="18" t="b">
        <f>AND(ISBLANK(S827),ISBLANK(T827))</f>
        <v>0</v>
      </c>
      <c r="S827" s="18" t="s">
        <v>27</v>
      </c>
      <c r="U827" s="15" t="b">
        <f>AND(ISBLANK(V827),ISBLANK(W827),ISBLANK(X827))</f>
        <v>0</v>
      </c>
      <c r="V827" s="15" t="s">
        <v>27</v>
      </c>
      <c r="Y827" s="13">
        <v>1</v>
      </c>
      <c r="AA827" s="3">
        <v>42644</v>
      </c>
      <c r="AB827" s="24" t="str">
        <f>IF(ISERR(MONTH(AA827)),TRIM(SUBSTITUTE(AA827,(RIGHT(TRIM(AA827),4)),"")),TEXT(AA827,"mmmm"))</f>
        <v>October</v>
      </c>
      <c r="AC827" s="24">
        <f>IF(ISERR(YEAR(AA827)),VALUE(RIGHT(TRIM(AA827),4)),YEAR(AA827))</f>
        <v>2016</v>
      </c>
      <c r="AD827" t="s">
        <v>455</v>
      </c>
      <c r="AE827" t="b">
        <f>VLOOKUP(AA827,duplicates!A:C,3,FALSE)</f>
        <v>1</v>
      </c>
      <c r="AF827" t="b">
        <f t="shared" si="8"/>
        <v>1</v>
      </c>
      <c r="AG827" s="23" t="b">
        <v>1</v>
      </c>
    </row>
    <row r="828" spans="1:33" x14ac:dyDescent="0.2">
      <c r="A828" t="s">
        <v>441</v>
      </c>
      <c r="B828">
        <v>1119</v>
      </c>
      <c r="C828" t="s">
        <v>275</v>
      </c>
      <c r="D828" t="s">
        <v>276</v>
      </c>
      <c r="E828" s="4">
        <f>IF(ISBLANK(G828),H828,G828)</f>
        <v>29</v>
      </c>
      <c r="F828" s="9" t="b">
        <f>AND(ISBLANK(G828),ISBLANK(H828))</f>
        <v>0</v>
      </c>
      <c r="H828" s="9">
        <v>29</v>
      </c>
      <c r="I828">
        <v>525</v>
      </c>
      <c r="J828" s="9" t="b">
        <f>AND(ISBLANK(K828),ISBLANK(L828))</f>
        <v>0</v>
      </c>
      <c r="L828" s="9">
        <v>28</v>
      </c>
      <c r="M828" s="15" t="b">
        <f>AND(ISBLANK(N828),ISBLANK(O828),ISBLANK(P828))</f>
        <v>0</v>
      </c>
      <c r="O828" s="15">
        <v>15</v>
      </c>
      <c r="Q828">
        <v>15</v>
      </c>
      <c r="R828" s="18" t="b">
        <f>AND(ISBLANK(S828),ISBLANK(T828))</f>
        <v>0</v>
      </c>
      <c r="S828" s="20">
        <v>1</v>
      </c>
      <c r="U828" s="15" t="b">
        <f>AND(ISBLANK(V828),ISBLANK(W828),ISBLANK(X828))</f>
        <v>0</v>
      </c>
      <c r="V828" s="16">
        <v>0.97</v>
      </c>
      <c r="Y828" s="13">
        <v>0.98</v>
      </c>
      <c r="AA828" s="3">
        <v>42644</v>
      </c>
      <c r="AB828" s="24" t="str">
        <f>IF(ISERR(MONTH(AA828)),TRIM(SUBSTITUTE(AA828,(RIGHT(TRIM(AA828),4)),"")),TEXT(AA828,"mmmm"))</f>
        <v>October</v>
      </c>
      <c r="AC828" s="24">
        <f>IF(ISERR(YEAR(AA828)),VALUE(RIGHT(TRIM(AA828),4)),YEAR(AA828))</f>
        <v>2016</v>
      </c>
      <c r="AD828" t="s">
        <v>455</v>
      </c>
      <c r="AE828" t="b">
        <f>VLOOKUP(AA828,duplicates!A:C,3,FALSE)</f>
        <v>1</v>
      </c>
      <c r="AF828" t="b">
        <f t="shared" si="8"/>
        <v>1</v>
      </c>
      <c r="AG828" s="23" t="b">
        <v>1</v>
      </c>
    </row>
    <row r="829" spans="1:33" x14ac:dyDescent="0.2">
      <c r="A829" t="s">
        <v>441</v>
      </c>
      <c r="B829">
        <v>1038</v>
      </c>
      <c r="C829" t="s">
        <v>91</v>
      </c>
      <c r="D829" t="s">
        <v>92</v>
      </c>
      <c r="E829" s="4">
        <f>IF(ISBLANK(G829),H829,G829)</f>
        <v>301</v>
      </c>
      <c r="F829" s="9" t="b">
        <f>AND(ISBLANK(G829),ISBLANK(H829))</f>
        <v>0</v>
      </c>
      <c r="H829" s="9">
        <v>301</v>
      </c>
      <c r="I829">
        <v>328</v>
      </c>
      <c r="J829" s="9" t="b">
        <f>AND(ISBLANK(K829),ISBLANK(L829))</f>
        <v>0</v>
      </c>
      <c r="L829" s="9">
        <v>301</v>
      </c>
      <c r="M829" s="15" t="b">
        <f>AND(ISBLANK(N829),ISBLANK(O829),ISBLANK(P829))</f>
        <v>0</v>
      </c>
      <c r="O829" s="15">
        <v>133</v>
      </c>
      <c r="Q829">
        <v>133</v>
      </c>
      <c r="R829" s="18" t="b">
        <f>AND(ISBLANK(S829),ISBLANK(T829))</f>
        <v>0</v>
      </c>
      <c r="S829" s="20">
        <v>1</v>
      </c>
      <c r="U829" s="15" t="b">
        <f>AND(ISBLANK(V829),ISBLANK(W829),ISBLANK(X829))</f>
        <v>0</v>
      </c>
      <c r="V829" s="16">
        <v>1</v>
      </c>
      <c r="Y829" s="13">
        <v>0.94</v>
      </c>
      <c r="AA829" s="3">
        <v>42644</v>
      </c>
      <c r="AB829" s="24" t="str">
        <f>IF(ISERR(MONTH(AA829)),TRIM(SUBSTITUTE(AA829,(RIGHT(TRIM(AA829),4)),"")),TEXT(AA829,"mmmm"))</f>
        <v>October</v>
      </c>
      <c r="AC829" s="24">
        <f>IF(ISERR(YEAR(AA829)),VALUE(RIGHT(TRIM(AA829),4)),YEAR(AA829))</f>
        <v>2016</v>
      </c>
      <c r="AD829" t="s">
        <v>455</v>
      </c>
      <c r="AE829" t="b">
        <f>VLOOKUP(AA829,duplicates!A:C,3,FALSE)</f>
        <v>1</v>
      </c>
      <c r="AF829" t="b">
        <f t="shared" si="8"/>
        <v>1</v>
      </c>
      <c r="AG829" s="23" t="b">
        <v>1</v>
      </c>
    </row>
    <row r="830" spans="1:33" x14ac:dyDescent="0.2">
      <c r="A830" t="s">
        <v>441</v>
      </c>
      <c r="B830">
        <v>1120</v>
      </c>
      <c r="C830" t="s">
        <v>375</v>
      </c>
      <c r="D830" t="s">
        <v>376</v>
      </c>
      <c r="E830" s="4" t="str">
        <f>IF(ISBLANK(G830),H830,G830)</f>
        <v>NOT IN MONTH</v>
      </c>
      <c r="F830" s="9" t="b">
        <f>AND(ISBLANK(G830),ISBLANK(H830))</f>
        <v>0</v>
      </c>
      <c r="H830" s="9" t="s">
        <v>356</v>
      </c>
      <c r="I830" t="s">
        <v>356</v>
      </c>
      <c r="J830" s="9" t="b">
        <f>AND(ISBLANK(K830),ISBLANK(L830))</f>
        <v>0</v>
      </c>
      <c r="L830" s="9" t="s">
        <v>356</v>
      </c>
      <c r="M830" s="15" t="b">
        <f>AND(ISBLANK(N830),ISBLANK(O830),ISBLANK(P830))</f>
        <v>0</v>
      </c>
      <c r="O830" s="15" t="s">
        <v>356</v>
      </c>
      <c r="Q830" t="s">
        <v>356</v>
      </c>
      <c r="R830" s="18" t="b">
        <f>AND(ISBLANK(S830),ISBLANK(T830))</f>
        <v>0</v>
      </c>
      <c r="S830" s="18" t="s">
        <v>27</v>
      </c>
      <c r="U830" s="15" t="b">
        <f>AND(ISBLANK(V830),ISBLANK(W830),ISBLANK(X830))</f>
        <v>0</v>
      </c>
      <c r="V830" s="15" t="s">
        <v>27</v>
      </c>
      <c r="Y830" s="12" t="s">
        <v>27</v>
      </c>
      <c r="AA830" s="3">
        <v>42644</v>
      </c>
      <c r="AB830" s="24" t="str">
        <f>IF(ISERR(MONTH(AA830)),TRIM(SUBSTITUTE(AA830,(RIGHT(TRIM(AA830),4)),"")),TEXT(AA830,"mmmm"))</f>
        <v>October</v>
      </c>
      <c r="AC830" s="24">
        <f>IF(ISERR(YEAR(AA830)),VALUE(RIGHT(TRIM(AA830),4)),YEAR(AA830))</f>
        <v>2016</v>
      </c>
      <c r="AD830" t="s">
        <v>455</v>
      </c>
      <c r="AE830" t="b">
        <f>VLOOKUP(AA830,duplicates!A:C,3,FALSE)</f>
        <v>1</v>
      </c>
      <c r="AF830" t="b">
        <f t="shared" si="8"/>
        <v>1</v>
      </c>
      <c r="AG830" s="23" t="b">
        <v>1</v>
      </c>
    </row>
    <row r="831" spans="1:33" x14ac:dyDescent="0.2">
      <c r="A831" t="s">
        <v>441</v>
      </c>
      <c r="B831">
        <v>1039</v>
      </c>
      <c r="C831" t="s">
        <v>354</v>
      </c>
      <c r="D831" t="s">
        <v>355</v>
      </c>
      <c r="E831" s="4">
        <f>IF(ISBLANK(G831),H831,G831)</f>
        <v>112</v>
      </c>
      <c r="F831" s="9" t="b">
        <f>AND(ISBLANK(G831),ISBLANK(H831))</f>
        <v>0</v>
      </c>
      <c r="H831" s="9">
        <v>112</v>
      </c>
      <c r="I831">
        <v>662</v>
      </c>
      <c r="J831" s="9" t="b">
        <f>AND(ISBLANK(K831),ISBLANK(L831))</f>
        <v>0</v>
      </c>
      <c r="L831" s="9">
        <v>112</v>
      </c>
      <c r="M831" s="15" t="b">
        <f>AND(ISBLANK(N831),ISBLANK(O831),ISBLANK(P831))</f>
        <v>0</v>
      </c>
      <c r="O831" s="15">
        <v>43</v>
      </c>
      <c r="Q831">
        <v>43</v>
      </c>
      <c r="R831" s="18" t="b">
        <f>AND(ISBLANK(S831),ISBLANK(T831))</f>
        <v>0</v>
      </c>
      <c r="S831" s="20">
        <v>1</v>
      </c>
      <c r="U831" s="15" t="b">
        <f>AND(ISBLANK(V831),ISBLANK(W831),ISBLANK(X831))</f>
        <v>0</v>
      </c>
      <c r="V831" s="16">
        <v>1</v>
      </c>
      <c r="Y831" s="13">
        <v>0.91</v>
      </c>
      <c r="AA831" s="3">
        <v>42644</v>
      </c>
      <c r="AB831" s="24" t="str">
        <f>IF(ISERR(MONTH(AA831)),TRIM(SUBSTITUTE(AA831,(RIGHT(TRIM(AA831),4)),"")),TEXT(AA831,"mmmm"))</f>
        <v>October</v>
      </c>
      <c r="AC831" s="24">
        <f>IF(ISERR(YEAR(AA831)),VALUE(RIGHT(TRIM(AA831),4)),YEAR(AA831))</f>
        <v>2016</v>
      </c>
      <c r="AD831" t="s">
        <v>455</v>
      </c>
      <c r="AE831" t="b">
        <f>VLOOKUP(AA831,duplicates!A:C,3,FALSE)</f>
        <v>1</v>
      </c>
      <c r="AF831" t="b">
        <f t="shared" si="8"/>
        <v>1</v>
      </c>
      <c r="AG831" s="23" t="b">
        <v>1</v>
      </c>
    </row>
    <row r="832" spans="1:33" x14ac:dyDescent="0.2">
      <c r="A832" t="s">
        <v>441</v>
      </c>
      <c r="B832">
        <v>1121</v>
      </c>
      <c r="C832" t="s">
        <v>231</v>
      </c>
      <c r="D832" t="s">
        <v>232</v>
      </c>
      <c r="E832" s="4">
        <f>IF(ISBLANK(G832),H832,G832)</f>
        <v>94</v>
      </c>
      <c r="F832" s="9" t="b">
        <f>AND(ISBLANK(G832),ISBLANK(H832))</f>
        <v>0</v>
      </c>
      <c r="H832" s="9">
        <v>94</v>
      </c>
      <c r="I832">
        <v>470</v>
      </c>
      <c r="J832" s="9" t="b">
        <f>AND(ISBLANK(K832),ISBLANK(L832))</f>
        <v>0</v>
      </c>
      <c r="L832" s="9">
        <v>94</v>
      </c>
      <c r="M832" s="15" t="b">
        <f>AND(ISBLANK(N832),ISBLANK(O832),ISBLANK(P832))</f>
        <v>0</v>
      </c>
      <c r="O832" s="15">
        <v>48</v>
      </c>
      <c r="Q832">
        <v>48</v>
      </c>
      <c r="R832" s="18" t="b">
        <f>AND(ISBLANK(S832),ISBLANK(T832))</f>
        <v>0</v>
      </c>
      <c r="S832" s="20">
        <v>1</v>
      </c>
      <c r="U832" s="15" t="b">
        <f>AND(ISBLANK(V832),ISBLANK(W832),ISBLANK(X832))</f>
        <v>0</v>
      </c>
      <c r="V832" s="16">
        <v>1</v>
      </c>
      <c r="Y832" s="13">
        <v>0.93</v>
      </c>
      <c r="AA832" s="3">
        <v>42644</v>
      </c>
      <c r="AB832" s="24" t="str">
        <f>IF(ISERR(MONTH(AA832)),TRIM(SUBSTITUTE(AA832,(RIGHT(TRIM(AA832),4)),"")),TEXT(AA832,"mmmm"))</f>
        <v>October</v>
      </c>
      <c r="AC832" s="24">
        <f>IF(ISERR(YEAR(AA832)),VALUE(RIGHT(TRIM(AA832),4)),YEAR(AA832))</f>
        <v>2016</v>
      </c>
      <c r="AD832" t="s">
        <v>455</v>
      </c>
      <c r="AE832" t="b">
        <f>VLOOKUP(AA832,duplicates!A:C,3,FALSE)</f>
        <v>1</v>
      </c>
      <c r="AF832" t="b">
        <f t="shared" si="8"/>
        <v>1</v>
      </c>
      <c r="AG832" s="23" t="b">
        <v>1</v>
      </c>
    </row>
    <row r="833" spans="1:33" x14ac:dyDescent="0.2">
      <c r="A833" t="s">
        <v>441</v>
      </c>
      <c r="B833">
        <v>1040</v>
      </c>
      <c r="C833" t="s">
        <v>149</v>
      </c>
      <c r="D833" t="s">
        <v>150</v>
      </c>
      <c r="E833" s="4">
        <f>IF(ISBLANK(G833),H833,G833)</f>
        <v>0</v>
      </c>
      <c r="F833" s="9" t="b">
        <f>AND(ISBLANK(G833),ISBLANK(H833))</f>
        <v>0</v>
      </c>
      <c r="H833" s="9">
        <v>0</v>
      </c>
      <c r="I833">
        <v>8</v>
      </c>
      <c r="J833" s="9" t="b">
        <f>AND(ISBLANK(K833),ISBLANK(L833))</f>
        <v>0</v>
      </c>
      <c r="L833" s="9">
        <v>0</v>
      </c>
      <c r="M833" s="15" t="b">
        <f>AND(ISBLANK(N833),ISBLANK(O833),ISBLANK(P833))</f>
        <v>0</v>
      </c>
      <c r="O833" s="15">
        <v>0</v>
      </c>
      <c r="Q833">
        <v>0</v>
      </c>
      <c r="R833" s="18" t="b">
        <f>AND(ISBLANK(S833),ISBLANK(T833))</f>
        <v>0</v>
      </c>
      <c r="S833" s="18" t="s">
        <v>27</v>
      </c>
      <c r="U833" s="15" t="b">
        <f>AND(ISBLANK(V833),ISBLANK(W833),ISBLANK(X833))</f>
        <v>0</v>
      </c>
      <c r="V833" s="15" t="s">
        <v>27</v>
      </c>
      <c r="Y833" s="13">
        <v>1</v>
      </c>
      <c r="AA833" s="3">
        <v>42644</v>
      </c>
      <c r="AB833" s="24" t="str">
        <f>IF(ISERR(MONTH(AA833)),TRIM(SUBSTITUTE(AA833,(RIGHT(TRIM(AA833),4)),"")),TEXT(AA833,"mmmm"))</f>
        <v>October</v>
      </c>
      <c r="AC833" s="24">
        <f>IF(ISERR(YEAR(AA833)),VALUE(RIGHT(TRIM(AA833),4)),YEAR(AA833))</f>
        <v>2016</v>
      </c>
      <c r="AD833" t="s">
        <v>455</v>
      </c>
      <c r="AE833" t="b">
        <f>VLOOKUP(AA833,duplicates!A:C,3,FALSE)</f>
        <v>1</v>
      </c>
      <c r="AF833" t="b">
        <f t="shared" si="8"/>
        <v>1</v>
      </c>
      <c r="AG833" s="23" t="b">
        <v>1</v>
      </c>
    </row>
    <row r="834" spans="1:33" x14ac:dyDescent="0.2">
      <c r="A834" t="s">
        <v>441</v>
      </c>
      <c r="B834">
        <v>1041</v>
      </c>
      <c r="C834" t="s">
        <v>105</v>
      </c>
      <c r="D834" t="s">
        <v>106</v>
      </c>
      <c r="E834" s="4">
        <f>IF(ISBLANK(G834),H834,G834)</f>
        <v>61</v>
      </c>
      <c r="F834" s="9" t="b">
        <f>AND(ISBLANK(G834),ISBLANK(H834))</f>
        <v>0</v>
      </c>
      <c r="H834" s="9">
        <v>61</v>
      </c>
      <c r="I834">
        <v>434</v>
      </c>
      <c r="J834" s="9" t="b">
        <f>AND(ISBLANK(K834),ISBLANK(L834))</f>
        <v>0</v>
      </c>
      <c r="L834" s="9">
        <v>59</v>
      </c>
      <c r="M834" s="15" t="b">
        <f>AND(ISBLANK(N834),ISBLANK(O834),ISBLANK(P834))</f>
        <v>0</v>
      </c>
      <c r="O834" s="15">
        <v>44</v>
      </c>
      <c r="Q834">
        <v>44</v>
      </c>
      <c r="R834" s="18" t="b">
        <f>AND(ISBLANK(S834),ISBLANK(T834))</f>
        <v>0</v>
      </c>
      <c r="S834" s="20">
        <v>1</v>
      </c>
      <c r="U834" s="15" t="b">
        <f>AND(ISBLANK(V834),ISBLANK(W834),ISBLANK(X834))</f>
        <v>0</v>
      </c>
      <c r="V834" s="16">
        <v>0.97</v>
      </c>
      <c r="Y834" s="13">
        <v>0.95</v>
      </c>
      <c r="AA834" s="3">
        <v>42644</v>
      </c>
      <c r="AB834" s="24" t="str">
        <f>IF(ISERR(MONTH(AA834)),TRIM(SUBSTITUTE(AA834,(RIGHT(TRIM(AA834),4)),"")),TEXT(AA834,"mmmm"))</f>
        <v>October</v>
      </c>
      <c r="AC834" s="24">
        <f>IF(ISERR(YEAR(AA834)),VALUE(RIGHT(TRIM(AA834),4)),YEAR(AA834))</f>
        <v>2016</v>
      </c>
      <c r="AD834" t="s">
        <v>455</v>
      </c>
      <c r="AE834" t="b">
        <f>VLOOKUP(AA834,duplicates!A:C,3,FALSE)</f>
        <v>1</v>
      </c>
      <c r="AF834" t="b">
        <f t="shared" si="8"/>
        <v>1</v>
      </c>
      <c r="AG834" s="23" t="b">
        <v>1</v>
      </c>
    </row>
    <row r="835" spans="1:33" x14ac:dyDescent="0.2">
      <c r="A835" t="s">
        <v>441</v>
      </c>
      <c r="B835">
        <v>1042</v>
      </c>
      <c r="C835" t="s">
        <v>163</v>
      </c>
      <c r="D835" t="s">
        <v>164</v>
      </c>
      <c r="E835" s="4">
        <f>IF(ISBLANK(G835),H835,G835)</f>
        <v>2</v>
      </c>
      <c r="F835" s="9" t="b">
        <f>AND(ISBLANK(G835),ISBLANK(H835))</f>
        <v>0</v>
      </c>
      <c r="H835" s="9">
        <v>2</v>
      </c>
      <c r="I835">
        <v>34</v>
      </c>
      <c r="J835" s="9" t="b">
        <f>AND(ISBLANK(K835),ISBLANK(L835))</f>
        <v>0</v>
      </c>
      <c r="L835" s="9">
        <v>2</v>
      </c>
      <c r="M835" s="15" t="b">
        <f>AND(ISBLANK(N835),ISBLANK(O835),ISBLANK(P835))</f>
        <v>0</v>
      </c>
      <c r="O835" s="15">
        <v>0</v>
      </c>
      <c r="Q835">
        <v>0</v>
      </c>
      <c r="R835" s="18" t="b">
        <f>AND(ISBLANK(S835),ISBLANK(T835))</f>
        <v>0</v>
      </c>
      <c r="S835" s="18" t="s">
        <v>27</v>
      </c>
      <c r="U835" s="15" t="b">
        <f>AND(ISBLANK(V835),ISBLANK(W835),ISBLANK(X835))</f>
        <v>0</v>
      </c>
      <c r="V835" s="16">
        <v>1</v>
      </c>
      <c r="Y835" s="13">
        <v>1</v>
      </c>
      <c r="AA835" s="3">
        <v>42644</v>
      </c>
      <c r="AB835" s="24" t="str">
        <f>IF(ISERR(MONTH(AA835)),TRIM(SUBSTITUTE(AA835,(RIGHT(TRIM(AA835),4)),"")),TEXT(AA835,"mmmm"))</f>
        <v>October</v>
      </c>
      <c r="AC835" s="24">
        <f>IF(ISERR(YEAR(AA835)),VALUE(RIGHT(TRIM(AA835),4)),YEAR(AA835))</f>
        <v>2016</v>
      </c>
      <c r="AD835" t="s">
        <v>455</v>
      </c>
      <c r="AE835" t="b">
        <f>VLOOKUP(AA835,duplicates!A:C,3,FALSE)</f>
        <v>1</v>
      </c>
      <c r="AF835" t="b">
        <f t="shared" ref="AF835:AF898" si="9">OR(AND(AE835,AG835),AE835=FALSE)</f>
        <v>1</v>
      </c>
      <c r="AG835" s="23" t="b">
        <v>1</v>
      </c>
    </row>
    <row r="836" spans="1:33" x14ac:dyDescent="0.2">
      <c r="A836" t="s">
        <v>441</v>
      </c>
      <c r="B836">
        <v>1122</v>
      </c>
      <c r="C836" t="s">
        <v>223</v>
      </c>
      <c r="D836" t="s">
        <v>224</v>
      </c>
      <c r="E836" s="4">
        <f>IF(ISBLANK(G836),H836,G836)</f>
        <v>42</v>
      </c>
      <c r="F836" s="9" t="b">
        <f>AND(ISBLANK(G836),ISBLANK(H836))</f>
        <v>0</v>
      </c>
      <c r="H836" s="9">
        <v>42</v>
      </c>
      <c r="I836">
        <v>388</v>
      </c>
      <c r="J836" s="9" t="b">
        <f>AND(ISBLANK(K836),ISBLANK(L836))</f>
        <v>0</v>
      </c>
      <c r="L836" s="9">
        <v>42</v>
      </c>
      <c r="M836" s="15" t="b">
        <f>AND(ISBLANK(N836),ISBLANK(O836),ISBLANK(P836))</f>
        <v>0</v>
      </c>
      <c r="O836" s="15">
        <v>26</v>
      </c>
      <c r="Q836">
        <v>26</v>
      </c>
      <c r="R836" s="18" t="b">
        <f>AND(ISBLANK(S836),ISBLANK(T836))</f>
        <v>0</v>
      </c>
      <c r="S836" s="20">
        <v>1</v>
      </c>
      <c r="U836" s="15" t="b">
        <f>AND(ISBLANK(V836),ISBLANK(W836),ISBLANK(X836))</f>
        <v>0</v>
      </c>
      <c r="V836" s="16">
        <v>1</v>
      </c>
      <c r="Y836" s="13">
        <v>0.99</v>
      </c>
      <c r="AA836" s="3">
        <v>42644</v>
      </c>
      <c r="AB836" s="24" t="str">
        <f>IF(ISERR(MONTH(AA836)),TRIM(SUBSTITUTE(AA836,(RIGHT(TRIM(AA836),4)),"")),TEXT(AA836,"mmmm"))</f>
        <v>October</v>
      </c>
      <c r="AC836" s="24">
        <f>IF(ISERR(YEAR(AA836)),VALUE(RIGHT(TRIM(AA836),4)),YEAR(AA836))</f>
        <v>2016</v>
      </c>
      <c r="AD836" t="s">
        <v>455</v>
      </c>
      <c r="AE836" t="b">
        <f>VLOOKUP(AA836,duplicates!A:C,3,FALSE)</f>
        <v>1</v>
      </c>
      <c r="AF836" t="b">
        <f t="shared" si="9"/>
        <v>1</v>
      </c>
      <c r="AG836" s="23" t="b">
        <v>1</v>
      </c>
    </row>
    <row r="837" spans="1:33" x14ac:dyDescent="0.2">
      <c r="A837" t="s">
        <v>441</v>
      </c>
      <c r="B837">
        <v>1043</v>
      </c>
      <c r="C837" t="s">
        <v>99</v>
      </c>
      <c r="D837" t="s">
        <v>100</v>
      </c>
      <c r="E837" s="4">
        <f>IF(ISBLANK(G837),H837,G837)</f>
        <v>488</v>
      </c>
      <c r="F837" s="9" t="b">
        <f>AND(ISBLANK(G837),ISBLANK(H837))</f>
        <v>0</v>
      </c>
      <c r="H837" s="9">
        <v>488</v>
      </c>
      <c r="I837">
        <v>546</v>
      </c>
      <c r="J837" s="9" t="b">
        <f>AND(ISBLANK(K837),ISBLANK(L837))</f>
        <v>0</v>
      </c>
      <c r="L837" s="9">
        <v>488</v>
      </c>
      <c r="M837" s="15" t="b">
        <f>AND(ISBLANK(N837),ISBLANK(O837),ISBLANK(P837))</f>
        <v>0</v>
      </c>
      <c r="O837" s="15">
        <v>235</v>
      </c>
      <c r="Q837">
        <v>235</v>
      </c>
      <c r="R837" s="18" t="b">
        <f>AND(ISBLANK(S837),ISBLANK(T837))</f>
        <v>0</v>
      </c>
      <c r="S837" s="20">
        <v>1</v>
      </c>
      <c r="U837" s="15" t="b">
        <f>AND(ISBLANK(V837),ISBLANK(W837),ISBLANK(X837))</f>
        <v>0</v>
      </c>
      <c r="V837" s="16">
        <v>1</v>
      </c>
      <c r="Y837" s="13">
        <v>0.93</v>
      </c>
      <c r="AA837" s="3">
        <v>42644</v>
      </c>
      <c r="AB837" s="24" t="str">
        <f>IF(ISERR(MONTH(AA837)),TRIM(SUBSTITUTE(AA837,(RIGHT(TRIM(AA837),4)),"")),TEXT(AA837,"mmmm"))</f>
        <v>October</v>
      </c>
      <c r="AC837" s="24">
        <f>IF(ISERR(YEAR(AA837)),VALUE(RIGHT(TRIM(AA837),4)),YEAR(AA837))</f>
        <v>2016</v>
      </c>
      <c r="AD837" t="s">
        <v>455</v>
      </c>
      <c r="AE837" t="b">
        <f>VLOOKUP(AA837,duplicates!A:C,3,FALSE)</f>
        <v>1</v>
      </c>
      <c r="AF837" t="b">
        <f t="shared" si="9"/>
        <v>1</v>
      </c>
      <c r="AG837" s="23" t="b">
        <v>1</v>
      </c>
    </row>
    <row r="838" spans="1:33" x14ac:dyDescent="0.2">
      <c r="A838" t="s">
        <v>441</v>
      </c>
      <c r="B838">
        <v>1044</v>
      </c>
      <c r="C838" t="s">
        <v>34</v>
      </c>
      <c r="D838" t="s">
        <v>35</v>
      </c>
      <c r="E838" s="4">
        <f>IF(ISBLANK(G838),H838,G838)</f>
        <v>228</v>
      </c>
      <c r="F838" s="9" t="b">
        <f>AND(ISBLANK(G838),ISBLANK(H838))</f>
        <v>0</v>
      </c>
      <c r="H838" s="9">
        <v>228</v>
      </c>
      <c r="I838">
        <v>611</v>
      </c>
      <c r="J838" s="9" t="b">
        <f>AND(ISBLANK(K838),ISBLANK(L838))</f>
        <v>0</v>
      </c>
      <c r="L838" s="9">
        <v>206</v>
      </c>
      <c r="M838" s="15" t="b">
        <f>AND(ISBLANK(N838),ISBLANK(O838),ISBLANK(P838))</f>
        <v>0</v>
      </c>
      <c r="O838" s="15">
        <v>160</v>
      </c>
      <c r="Q838">
        <v>160</v>
      </c>
      <c r="R838" s="18" t="b">
        <f>AND(ISBLANK(S838),ISBLANK(T838))</f>
        <v>0</v>
      </c>
      <c r="S838" s="20">
        <v>1</v>
      </c>
      <c r="U838" s="15" t="b">
        <f>AND(ISBLANK(V838),ISBLANK(W838),ISBLANK(X838))</f>
        <v>0</v>
      </c>
      <c r="V838" s="16">
        <v>0.9</v>
      </c>
      <c r="Y838" s="13">
        <v>0.88</v>
      </c>
      <c r="AA838" s="3">
        <v>42644</v>
      </c>
      <c r="AB838" s="24" t="str">
        <f>IF(ISERR(MONTH(AA838)),TRIM(SUBSTITUTE(AA838,(RIGHT(TRIM(AA838),4)),"")),TEXT(AA838,"mmmm"))</f>
        <v>October</v>
      </c>
      <c r="AC838" s="24">
        <f>IF(ISERR(YEAR(AA838)),VALUE(RIGHT(TRIM(AA838),4)),YEAR(AA838))</f>
        <v>2016</v>
      </c>
      <c r="AD838" t="s">
        <v>455</v>
      </c>
      <c r="AE838" t="b">
        <f>VLOOKUP(AA838,duplicates!A:C,3,FALSE)</f>
        <v>1</v>
      </c>
      <c r="AF838" t="b">
        <f t="shared" si="9"/>
        <v>1</v>
      </c>
      <c r="AG838" s="23" t="b">
        <v>1</v>
      </c>
    </row>
    <row r="839" spans="1:33" x14ac:dyDescent="0.2">
      <c r="A839" t="s">
        <v>441</v>
      </c>
      <c r="B839">
        <v>1123</v>
      </c>
      <c r="C839" t="s">
        <v>253</v>
      </c>
      <c r="D839" t="s">
        <v>254</v>
      </c>
      <c r="E839" s="4">
        <f>IF(ISBLANK(G839),H839,G839)</f>
        <v>8</v>
      </c>
      <c r="F839" s="9" t="b">
        <f>AND(ISBLANK(G839),ISBLANK(H839))</f>
        <v>0</v>
      </c>
      <c r="H839" s="9">
        <v>8</v>
      </c>
      <c r="I839">
        <v>461</v>
      </c>
      <c r="J839" s="9" t="b">
        <f>AND(ISBLANK(K839),ISBLANK(L839))</f>
        <v>0</v>
      </c>
      <c r="L839" s="9">
        <v>8</v>
      </c>
      <c r="M839" s="15" t="b">
        <f>AND(ISBLANK(N839),ISBLANK(O839),ISBLANK(P839))</f>
        <v>0</v>
      </c>
      <c r="O839" s="15">
        <v>4</v>
      </c>
      <c r="Q839">
        <v>4</v>
      </c>
      <c r="R839" s="18" t="b">
        <f>AND(ISBLANK(S839),ISBLANK(T839))</f>
        <v>0</v>
      </c>
      <c r="S839" s="20">
        <v>1</v>
      </c>
      <c r="U839" s="15" t="b">
        <f>AND(ISBLANK(V839),ISBLANK(W839),ISBLANK(X839))</f>
        <v>0</v>
      </c>
      <c r="V839" s="16">
        <v>1</v>
      </c>
      <c r="Y839" s="13">
        <v>0.93</v>
      </c>
      <c r="AA839" s="3">
        <v>42644</v>
      </c>
      <c r="AB839" s="24" t="str">
        <f>IF(ISERR(MONTH(AA839)),TRIM(SUBSTITUTE(AA839,(RIGHT(TRIM(AA839),4)),"")),TEXT(AA839,"mmmm"))</f>
        <v>October</v>
      </c>
      <c r="AC839" s="24">
        <f>IF(ISERR(YEAR(AA839)),VALUE(RIGHT(TRIM(AA839),4)),YEAR(AA839))</f>
        <v>2016</v>
      </c>
      <c r="AD839" t="s">
        <v>455</v>
      </c>
      <c r="AE839" t="b">
        <f>VLOOKUP(AA839,duplicates!A:C,3,FALSE)</f>
        <v>1</v>
      </c>
      <c r="AF839" t="b">
        <f t="shared" si="9"/>
        <v>1</v>
      </c>
      <c r="AG839" s="23" t="b">
        <v>1</v>
      </c>
    </row>
    <row r="840" spans="1:33" x14ac:dyDescent="0.2">
      <c r="A840" t="s">
        <v>441</v>
      </c>
      <c r="B840">
        <v>1124</v>
      </c>
      <c r="C840" t="s">
        <v>359</v>
      </c>
      <c r="D840" t="s">
        <v>360</v>
      </c>
      <c r="E840" s="4">
        <f>IF(ISBLANK(G840),H840,G840)</f>
        <v>0</v>
      </c>
      <c r="F840" s="9" t="b">
        <f>AND(ISBLANK(G840),ISBLANK(H840))</f>
        <v>0</v>
      </c>
      <c r="H840" s="9">
        <v>0</v>
      </c>
      <c r="I840">
        <v>7</v>
      </c>
      <c r="J840" s="9" t="b">
        <f>AND(ISBLANK(K840),ISBLANK(L840))</f>
        <v>0</v>
      </c>
      <c r="L840" s="9">
        <v>0</v>
      </c>
      <c r="M840" s="15" t="b">
        <f>AND(ISBLANK(N840),ISBLANK(O840),ISBLANK(P840))</f>
        <v>0</v>
      </c>
      <c r="O840" s="15">
        <v>0</v>
      </c>
      <c r="Q840">
        <v>0</v>
      </c>
      <c r="R840" s="18" t="b">
        <f>AND(ISBLANK(S840),ISBLANK(T840))</f>
        <v>0</v>
      </c>
      <c r="S840" s="18" t="s">
        <v>27</v>
      </c>
      <c r="U840" s="15" t="b">
        <f>AND(ISBLANK(V840),ISBLANK(W840),ISBLANK(X840))</f>
        <v>0</v>
      </c>
      <c r="V840" s="15" t="s">
        <v>27</v>
      </c>
      <c r="Y840" s="13">
        <v>1</v>
      </c>
      <c r="AA840" s="3">
        <v>42644</v>
      </c>
      <c r="AB840" s="24" t="str">
        <f>IF(ISERR(MONTH(AA840)),TRIM(SUBSTITUTE(AA840,(RIGHT(TRIM(AA840),4)),"")),TEXT(AA840,"mmmm"))</f>
        <v>October</v>
      </c>
      <c r="AC840" s="24">
        <f>IF(ISERR(YEAR(AA840)),VALUE(RIGHT(TRIM(AA840),4)),YEAR(AA840))</f>
        <v>2016</v>
      </c>
      <c r="AD840" t="s">
        <v>455</v>
      </c>
      <c r="AE840" t="b">
        <f>VLOOKUP(AA840,duplicates!A:C,3,FALSE)</f>
        <v>1</v>
      </c>
      <c r="AF840" t="b">
        <f t="shared" si="9"/>
        <v>1</v>
      </c>
      <c r="AG840" s="23" t="b">
        <v>1</v>
      </c>
    </row>
    <row r="841" spans="1:33" x14ac:dyDescent="0.2">
      <c r="A841" t="s">
        <v>441</v>
      </c>
      <c r="B841">
        <v>1045</v>
      </c>
      <c r="C841" t="s">
        <v>21</v>
      </c>
      <c r="D841" t="s">
        <v>22</v>
      </c>
      <c r="E841" s="4">
        <f>IF(ISBLANK(G841),H841,G841)</f>
        <v>77</v>
      </c>
      <c r="F841" s="9" t="b">
        <f>AND(ISBLANK(G841),ISBLANK(H841))</f>
        <v>0</v>
      </c>
      <c r="H841" s="9">
        <v>77</v>
      </c>
      <c r="I841">
        <v>341</v>
      </c>
      <c r="J841" s="9" t="b">
        <f>AND(ISBLANK(K841),ISBLANK(L841))</f>
        <v>0</v>
      </c>
      <c r="L841" s="9">
        <v>77</v>
      </c>
      <c r="M841" s="15" t="b">
        <f>AND(ISBLANK(N841),ISBLANK(O841),ISBLANK(P841))</f>
        <v>0</v>
      </c>
      <c r="O841" s="15">
        <v>61</v>
      </c>
      <c r="Q841">
        <v>60</v>
      </c>
      <c r="R841" s="18" t="b">
        <f>AND(ISBLANK(S841),ISBLANK(T841))</f>
        <v>0</v>
      </c>
      <c r="S841" s="20">
        <v>0.98</v>
      </c>
      <c r="U841" s="15" t="b">
        <f>AND(ISBLANK(V841),ISBLANK(W841),ISBLANK(X841))</f>
        <v>0</v>
      </c>
      <c r="V841" s="16">
        <v>1</v>
      </c>
      <c r="Y841" s="13">
        <v>0.9</v>
      </c>
      <c r="AA841" s="3">
        <v>42644</v>
      </c>
      <c r="AB841" s="24" t="str">
        <f>IF(ISERR(MONTH(AA841)),TRIM(SUBSTITUTE(AA841,(RIGHT(TRIM(AA841),4)),"")),TEXT(AA841,"mmmm"))</f>
        <v>October</v>
      </c>
      <c r="AC841" s="24">
        <f>IF(ISERR(YEAR(AA841)),VALUE(RIGHT(TRIM(AA841),4)),YEAR(AA841))</f>
        <v>2016</v>
      </c>
      <c r="AD841" t="s">
        <v>455</v>
      </c>
      <c r="AE841" t="b">
        <f>VLOOKUP(AA841,duplicates!A:C,3,FALSE)</f>
        <v>1</v>
      </c>
      <c r="AF841" t="b">
        <f t="shared" si="9"/>
        <v>1</v>
      </c>
      <c r="AG841" s="23" t="b">
        <v>1</v>
      </c>
    </row>
    <row r="842" spans="1:33" x14ac:dyDescent="0.2">
      <c r="A842" t="s">
        <v>441</v>
      </c>
      <c r="B842">
        <v>1046</v>
      </c>
      <c r="C842" t="s">
        <v>390</v>
      </c>
      <c r="D842" t="s">
        <v>222</v>
      </c>
      <c r="E842" s="4">
        <f>IF(ISBLANK(G842),H842,G842)</f>
        <v>40</v>
      </c>
      <c r="F842" s="9" t="b">
        <f>AND(ISBLANK(G842),ISBLANK(H842))</f>
        <v>0</v>
      </c>
      <c r="H842" s="9">
        <v>40</v>
      </c>
      <c r="I842">
        <v>604</v>
      </c>
      <c r="J842" s="9" t="b">
        <f>AND(ISBLANK(K842),ISBLANK(L842))</f>
        <v>0</v>
      </c>
      <c r="L842" s="9">
        <v>38</v>
      </c>
      <c r="M842" s="15" t="b">
        <f>AND(ISBLANK(N842),ISBLANK(O842),ISBLANK(P842))</f>
        <v>0</v>
      </c>
      <c r="O842" s="15">
        <v>9</v>
      </c>
      <c r="Q842">
        <v>9</v>
      </c>
      <c r="R842" s="18" t="b">
        <f>AND(ISBLANK(S842),ISBLANK(T842))</f>
        <v>0</v>
      </c>
      <c r="S842" s="20">
        <v>1</v>
      </c>
      <c r="U842" s="15" t="b">
        <f>AND(ISBLANK(V842),ISBLANK(W842),ISBLANK(X842))</f>
        <v>0</v>
      </c>
      <c r="V842" s="16">
        <v>0.95</v>
      </c>
      <c r="Y842" s="13">
        <v>0.88</v>
      </c>
      <c r="AA842" s="3">
        <v>42644</v>
      </c>
      <c r="AB842" s="24" t="str">
        <f>IF(ISERR(MONTH(AA842)),TRIM(SUBSTITUTE(AA842,(RIGHT(TRIM(AA842),4)),"")),TEXT(AA842,"mmmm"))</f>
        <v>October</v>
      </c>
      <c r="AC842" s="24">
        <f>IF(ISERR(YEAR(AA842)),VALUE(RIGHT(TRIM(AA842),4)),YEAR(AA842))</f>
        <v>2016</v>
      </c>
      <c r="AD842" t="s">
        <v>455</v>
      </c>
      <c r="AE842" t="b">
        <f>VLOOKUP(AA842,duplicates!A:C,3,FALSE)</f>
        <v>1</v>
      </c>
      <c r="AF842" t="b">
        <f t="shared" si="9"/>
        <v>1</v>
      </c>
      <c r="AG842" s="23" t="b">
        <v>1</v>
      </c>
    </row>
    <row r="843" spans="1:33" x14ac:dyDescent="0.2">
      <c r="A843" t="s">
        <v>441</v>
      </c>
      <c r="B843">
        <v>1047</v>
      </c>
      <c r="C843" t="s">
        <v>129</v>
      </c>
      <c r="D843" t="s">
        <v>130</v>
      </c>
      <c r="E843" s="4">
        <f>IF(ISBLANK(G843),H843,G843)</f>
        <v>36</v>
      </c>
      <c r="F843" s="9" t="b">
        <f>AND(ISBLANK(G843),ISBLANK(H843))</f>
        <v>0</v>
      </c>
      <c r="H843" s="9">
        <v>36</v>
      </c>
      <c r="I843">
        <v>337</v>
      </c>
      <c r="J843" s="9" t="b">
        <f>AND(ISBLANK(K843),ISBLANK(L843))</f>
        <v>0</v>
      </c>
      <c r="L843" s="9">
        <v>35</v>
      </c>
      <c r="M843" s="15" t="b">
        <f>AND(ISBLANK(N843),ISBLANK(O843),ISBLANK(P843))</f>
        <v>0</v>
      </c>
      <c r="O843" s="15">
        <v>8</v>
      </c>
      <c r="Q843">
        <v>7</v>
      </c>
      <c r="R843" s="18" t="b">
        <f>AND(ISBLANK(S843),ISBLANK(T843))</f>
        <v>0</v>
      </c>
      <c r="S843" s="20">
        <v>0.88</v>
      </c>
      <c r="U843" s="15" t="b">
        <f>AND(ISBLANK(V843),ISBLANK(W843),ISBLANK(X843))</f>
        <v>0</v>
      </c>
      <c r="V843" s="16">
        <v>0.97</v>
      </c>
      <c r="Y843" s="13">
        <v>0.99</v>
      </c>
      <c r="AA843" s="3">
        <v>42644</v>
      </c>
      <c r="AB843" s="24" t="str">
        <f>IF(ISERR(MONTH(AA843)),TRIM(SUBSTITUTE(AA843,(RIGHT(TRIM(AA843),4)),"")),TEXT(AA843,"mmmm"))</f>
        <v>October</v>
      </c>
      <c r="AC843" s="24">
        <f>IF(ISERR(YEAR(AA843)),VALUE(RIGHT(TRIM(AA843),4)),YEAR(AA843))</f>
        <v>2016</v>
      </c>
      <c r="AD843" t="s">
        <v>455</v>
      </c>
      <c r="AE843" t="b">
        <f>VLOOKUP(AA843,duplicates!A:C,3,FALSE)</f>
        <v>1</v>
      </c>
      <c r="AF843" t="b">
        <f t="shared" si="9"/>
        <v>1</v>
      </c>
      <c r="AG843" s="23" t="b">
        <v>1</v>
      </c>
    </row>
    <row r="844" spans="1:33" x14ac:dyDescent="0.2">
      <c r="A844" t="s">
        <v>441</v>
      </c>
      <c r="B844">
        <v>1048</v>
      </c>
      <c r="C844" t="s">
        <v>143</v>
      </c>
      <c r="D844" t="s">
        <v>144</v>
      </c>
      <c r="E844" s="4">
        <f>IF(ISBLANK(G844),H844,G844)</f>
        <v>18</v>
      </c>
      <c r="F844" s="9" t="b">
        <f>AND(ISBLANK(G844),ISBLANK(H844))</f>
        <v>0</v>
      </c>
      <c r="H844" s="9">
        <v>18</v>
      </c>
      <c r="I844">
        <v>127</v>
      </c>
      <c r="J844" s="9" t="b">
        <f>AND(ISBLANK(K844),ISBLANK(L844))</f>
        <v>0</v>
      </c>
      <c r="L844" s="9">
        <v>18</v>
      </c>
      <c r="M844" s="15" t="b">
        <f>AND(ISBLANK(N844),ISBLANK(O844),ISBLANK(P844))</f>
        <v>0</v>
      </c>
      <c r="O844" s="15">
        <v>17</v>
      </c>
      <c r="Q844">
        <v>17</v>
      </c>
      <c r="R844" s="18" t="b">
        <f>AND(ISBLANK(S844),ISBLANK(T844))</f>
        <v>0</v>
      </c>
      <c r="S844" s="20">
        <v>1</v>
      </c>
      <c r="U844" s="15" t="b">
        <f>AND(ISBLANK(V844),ISBLANK(W844),ISBLANK(X844))</f>
        <v>0</v>
      </c>
      <c r="V844" s="16">
        <v>1</v>
      </c>
      <c r="Y844" s="13">
        <v>0.94</v>
      </c>
      <c r="AA844" s="3">
        <v>42644</v>
      </c>
      <c r="AB844" s="24" t="str">
        <f>IF(ISERR(MONTH(AA844)),TRIM(SUBSTITUTE(AA844,(RIGHT(TRIM(AA844),4)),"")),TEXT(AA844,"mmmm"))</f>
        <v>October</v>
      </c>
      <c r="AC844" s="24">
        <f>IF(ISERR(YEAR(AA844)),VALUE(RIGHT(TRIM(AA844),4)),YEAR(AA844))</f>
        <v>2016</v>
      </c>
      <c r="AD844" t="s">
        <v>455</v>
      </c>
      <c r="AE844" t="b">
        <f>VLOOKUP(AA844,duplicates!A:C,3,FALSE)</f>
        <v>1</v>
      </c>
      <c r="AF844" t="b">
        <f t="shared" si="9"/>
        <v>1</v>
      </c>
      <c r="AG844" s="23" t="b">
        <v>1</v>
      </c>
    </row>
    <row r="845" spans="1:33" x14ac:dyDescent="0.2">
      <c r="A845" t="s">
        <v>441</v>
      </c>
      <c r="B845">
        <v>1125</v>
      </c>
      <c r="C845" t="s">
        <v>297</v>
      </c>
      <c r="D845" t="s">
        <v>298</v>
      </c>
      <c r="E845" s="4">
        <f>IF(ISBLANK(G845),H845,G845)</f>
        <v>46</v>
      </c>
      <c r="F845" s="9" t="b">
        <f>AND(ISBLANK(G845),ISBLANK(H845))</f>
        <v>0</v>
      </c>
      <c r="H845" s="9">
        <v>46</v>
      </c>
      <c r="I845">
        <v>187</v>
      </c>
      <c r="J845" s="9" t="b">
        <f>AND(ISBLANK(K845),ISBLANK(L845))</f>
        <v>0</v>
      </c>
      <c r="L845" s="9">
        <v>41</v>
      </c>
      <c r="M845" s="15" t="b">
        <f>AND(ISBLANK(N845),ISBLANK(O845),ISBLANK(P845))</f>
        <v>0</v>
      </c>
      <c r="O845" s="15">
        <v>20</v>
      </c>
      <c r="Q845">
        <v>15</v>
      </c>
      <c r="R845" s="18" t="b">
        <f>AND(ISBLANK(S845),ISBLANK(T845))</f>
        <v>0</v>
      </c>
      <c r="S845" s="20">
        <v>0.75</v>
      </c>
      <c r="U845" s="15" t="b">
        <f>AND(ISBLANK(V845),ISBLANK(W845),ISBLANK(X845))</f>
        <v>0</v>
      </c>
      <c r="V845" s="16">
        <v>0.89</v>
      </c>
      <c r="Y845" s="13">
        <v>0.87</v>
      </c>
      <c r="AA845" s="3">
        <v>42644</v>
      </c>
      <c r="AB845" s="24" t="str">
        <f>IF(ISERR(MONTH(AA845)),TRIM(SUBSTITUTE(AA845,(RIGHT(TRIM(AA845),4)),"")),TEXT(AA845,"mmmm"))</f>
        <v>October</v>
      </c>
      <c r="AC845" s="24">
        <f>IF(ISERR(YEAR(AA845)),VALUE(RIGHT(TRIM(AA845),4)),YEAR(AA845))</f>
        <v>2016</v>
      </c>
      <c r="AD845" t="s">
        <v>455</v>
      </c>
      <c r="AE845" t="b">
        <f>VLOOKUP(AA845,duplicates!A:C,3,FALSE)</f>
        <v>1</v>
      </c>
      <c r="AF845" t="b">
        <f t="shared" si="9"/>
        <v>1</v>
      </c>
      <c r="AG845" s="23" t="b">
        <v>1</v>
      </c>
    </row>
    <row r="846" spans="1:33" x14ac:dyDescent="0.2">
      <c r="A846" t="s">
        <v>441</v>
      </c>
      <c r="B846">
        <v>1049</v>
      </c>
      <c r="C846" t="s">
        <v>103</v>
      </c>
      <c r="D846" t="s">
        <v>104</v>
      </c>
      <c r="E846" s="4">
        <f>IF(ISBLANK(G846),H846,G846)</f>
        <v>278</v>
      </c>
      <c r="F846" s="9" t="b">
        <f>AND(ISBLANK(G846),ISBLANK(H846))</f>
        <v>0</v>
      </c>
      <c r="H846" s="9">
        <v>278</v>
      </c>
      <c r="I846">
        <v>777</v>
      </c>
      <c r="J846" s="9" t="b">
        <f>AND(ISBLANK(K846),ISBLANK(L846))</f>
        <v>0</v>
      </c>
      <c r="L846" s="9">
        <v>278</v>
      </c>
      <c r="M846" s="15" t="b">
        <f>AND(ISBLANK(N846),ISBLANK(O846),ISBLANK(P846))</f>
        <v>0</v>
      </c>
      <c r="O846" s="15">
        <v>165</v>
      </c>
      <c r="Q846">
        <v>165</v>
      </c>
      <c r="R846" s="18" t="b">
        <f>AND(ISBLANK(S846),ISBLANK(T846))</f>
        <v>0</v>
      </c>
      <c r="S846" s="20">
        <v>1</v>
      </c>
      <c r="U846" s="15" t="b">
        <f>AND(ISBLANK(V846),ISBLANK(W846),ISBLANK(X846))</f>
        <v>0</v>
      </c>
      <c r="V846" s="16">
        <v>1</v>
      </c>
      <c r="Y846" s="13">
        <v>0.99</v>
      </c>
      <c r="AA846" s="3">
        <v>42644</v>
      </c>
      <c r="AB846" s="24" t="str">
        <f>IF(ISERR(MONTH(AA846)),TRIM(SUBSTITUTE(AA846,(RIGHT(TRIM(AA846),4)),"")),TEXT(AA846,"mmmm"))</f>
        <v>October</v>
      </c>
      <c r="AC846" s="24">
        <f>IF(ISERR(YEAR(AA846)),VALUE(RIGHT(TRIM(AA846),4)),YEAR(AA846))</f>
        <v>2016</v>
      </c>
      <c r="AD846" t="s">
        <v>455</v>
      </c>
      <c r="AE846" t="b">
        <f>VLOOKUP(AA846,duplicates!A:C,3,FALSE)</f>
        <v>1</v>
      </c>
      <c r="AF846" t="b">
        <f t="shared" si="9"/>
        <v>1</v>
      </c>
      <c r="AG846" s="23" t="b">
        <v>1</v>
      </c>
    </row>
    <row r="847" spans="1:33" x14ac:dyDescent="0.2">
      <c r="A847" t="s">
        <v>441</v>
      </c>
      <c r="B847">
        <v>1050</v>
      </c>
      <c r="C847" t="s">
        <v>119</v>
      </c>
      <c r="D847" t="s">
        <v>120</v>
      </c>
      <c r="E847" s="4">
        <f>IF(ISBLANK(G847),H847,G847)</f>
        <v>3</v>
      </c>
      <c r="F847" s="9" t="b">
        <f>AND(ISBLANK(G847),ISBLANK(H847))</f>
        <v>0</v>
      </c>
      <c r="H847" s="9">
        <v>3</v>
      </c>
      <c r="I847">
        <v>668</v>
      </c>
      <c r="J847" s="9" t="b">
        <f>AND(ISBLANK(K847),ISBLANK(L847))</f>
        <v>0</v>
      </c>
      <c r="L847" s="9">
        <v>3</v>
      </c>
      <c r="M847" s="15" t="b">
        <f>AND(ISBLANK(N847),ISBLANK(O847),ISBLANK(P847))</f>
        <v>0</v>
      </c>
      <c r="O847" s="15">
        <v>3</v>
      </c>
      <c r="Q847">
        <v>3</v>
      </c>
      <c r="R847" s="18" t="b">
        <f>AND(ISBLANK(S847),ISBLANK(T847))</f>
        <v>0</v>
      </c>
      <c r="S847" s="20">
        <v>1</v>
      </c>
      <c r="U847" s="15" t="b">
        <f>AND(ISBLANK(V847),ISBLANK(W847),ISBLANK(X847))</f>
        <v>0</v>
      </c>
      <c r="V847" s="16">
        <v>1</v>
      </c>
      <c r="Y847" s="13">
        <v>0.91</v>
      </c>
      <c r="AA847" s="3">
        <v>42644</v>
      </c>
      <c r="AB847" s="24" t="str">
        <f>IF(ISERR(MONTH(AA847)),TRIM(SUBSTITUTE(AA847,(RIGHT(TRIM(AA847),4)),"")),TEXT(AA847,"mmmm"))</f>
        <v>October</v>
      </c>
      <c r="AC847" s="24">
        <f>IF(ISERR(YEAR(AA847)),VALUE(RIGHT(TRIM(AA847),4)),YEAR(AA847))</f>
        <v>2016</v>
      </c>
      <c r="AD847" t="s">
        <v>455</v>
      </c>
      <c r="AE847" t="b">
        <f>VLOOKUP(AA847,duplicates!A:C,3,FALSE)</f>
        <v>1</v>
      </c>
      <c r="AF847" t="b">
        <f t="shared" si="9"/>
        <v>1</v>
      </c>
      <c r="AG847" s="23" t="b">
        <v>1</v>
      </c>
    </row>
    <row r="848" spans="1:33" x14ac:dyDescent="0.2">
      <c r="A848" t="s">
        <v>441</v>
      </c>
      <c r="B848">
        <v>1126</v>
      </c>
      <c r="C848" t="s">
        <v>303</v>
      </c>
      <c r="D848" t="s">
        <v>304</v>
      </c>
      <c r="E848" s="4">
        <f>IF(ISBLANK(G848),H848,G848)</f>
        <v>54</v>
      </c>
      <c r="F848" s="9" t="b">
        <f>AND(ISBLANK(G848),ISBLANK(H848))</f>
        <v>0</v>
      </c>
      <c r="H848" s="9">
        <v>54</v>
      </c>
      <c r="I848">
        <v>506</v>
      </c>
      <c r="J848" s="9" t="b">
        <f>AND(ISBLANK(K848),ISBLANK(L848))</f>
        <v>0</v>
      </c>
      <c r="L848" s="9">
        <v>54</v>
      </c>
      <c r="M848" s="15" t="b">
        <f>AND(ISBLANK(N848),ISBLANK(O848),ISBLANK(P848))</f>
        <v>0</v>
      </c>
      <c r="O848" s="15">
        <v>15</v>
      </c>
      <c r="Q848">
        <v>14</v>
      </c>
      <c r="R848" s="18" t="b">
        <f>AND(ISBLANK(S848),ISBLANK(T848))</f>
        <v>0</v>
      </c>
      <c r="S848" s="20">
        <v>0.93</v>
      </c>
      <c r="U848" s="15" t="b">
        <f>AND(ISBLANK(V848),ISBLANK(W848),ISBLANK(X848))</f>
        <v>0</v>
      </c>
      <c r="V848" s="16">
        <v>1</v>
      </c>
      <c r="Y848" s="13">
        <v>0.94</v>
      </c>
      <c r="AA848" s="3">
        <v>42644</v>
      </c>
      <c r="AB848" s="24" t="str">
        <f>IF(ISERR(MONTH(AA848)),TRIM(SUBSTITUTE(AA848,(RIGHT(TRIM(AA848),4)),"")),TEXT(AA848,"mmmm"))</f>
        <v>October</v>
      </c>
      <c r="AC848" s="24">
        <f>IF(ISERR(YEAR(AA848)),VALUE(RIGHT(TRIM(AA848),4)),YEAR(AA848))</f>
        <v>2016</v>
      </c>
      <c r="AD848" t="s">
        <v>455</v>
      </c>
      <c r="AE848" t="b">
        <f>VLOOKUP(AA848,duplicates!A:C,3,FALSE)</f>
        <v>1</v>
      </c>
      <c r="AF848" t="b">
        <f t="shared" si="9"/>
        <v>1</v>
      </c>
      <c r="AG848" s="23" t="b">
        <v>1</v>
      </c>
    </row>
    <row r="849" spans="1:33" x14ac:dyDescent="0.2">
      <c r="A849" t="s">
        <v>441</v>
      </c>
      <c r="B849">
        <v>1051</v>
      </c>
      <c r="C849" t="s">
        <v>175</v>
      </c>
      <c r="D849" t="s">
        <v>176</v>
      </c>
      <c r="E849" s="4">
        <f>IF(ISBLANK(G849),H849,G849)</f>
        <v>58</v>
      </c>
      <c r="F849" s="9" t="b">
        <f>AND(ISBLANK(G849),ISBLANK(H849))</f>
        <v>0</v>
      </c>
      <c r="H849" s="9">
        <v>58</v>
      </c>
      <c r="I849">
        <v>500</v>
      </c>
      <c r="J849" s="9" t="b">
        <f>AND(ISBLANK(K849),ISBLANK(L849))</f>
        <v>0</v>
      </c>
      <c r="L849" s="9">
        <v>58</v>
      </c>
      <c r="M849" s="15" t="b">
        <f>AND(ISBLANK(N849),ISBLANK(O849),ISBLANK(P849))</f>
        <v>0</v>
      </c>
      <c r="O849" s="15">
        <v>32</v>
      </c>
      <c r="Q849">
        <v>32</v>
      </c>
      <c r="R849" s="18" t="b">
        <f>AND(ISBLANK(S849),ISBLANK(T849))</f>
        <v>0</v>
      </c>
      <c r="S849" s="20">
        <v>1</v>
      </c>
      <c r="U849" s="15" t="b">
        <f>AND(ISBLANK(V849),ISBLANK(W849),ISBLANK(X849))</f>
        <v>0</v>
      </c>
      <c r="V849" s="16">
        <v>1</v>
      </c>
      <c r="Y849" s="13">
        <v>0.94</v>
      </c>
      <c r="AA849" s="3">
        <v>42644</v>
      </c>
      <c r="AB849" s="24" t="str">
        <f>IF(ISERR(MONTH(AA849)),TRIM(SUBSTITUTE(AA849,(RIGHT(TRIM(AA849),4)),"")),TEXT(AA849,"mmmm"))</f>
        <v>October</v>
      </c>
      <c r="AC849" s="24">
        <f>IF(ISERR(YEAR(AA849)),VALUE(RIGHT(TRIM(AA849),4)),YEAR(AA849))</f>
        <v>2016</v>
      </c>
      <c r="AD849" t="s">
        <v>455</v>
      </c>
      <c r="AE849" t="b">
        <f>VLOOKUP(AA849,duplicates!A:C,3,FALSE)</f>
        <v>1</v>
      </c>
      <c r="AF849" t="b">
        <f t="shared" si="9"/>
        <v>1</v>
      </c>
      <c r="AG849" s="23" t="b">
        <v>1</v>
      </c>
    </row>
    <row r="850" spans="1:33" x14ac:dyDescent="0.2">
      <c r="A850" t="s">
        <v>441</v>
      </c>
      <c r="B850">
        <v>1052</v>
      </c>
      <c r="C850" t="s">
        <v>320</v>
      </c>
      <c r="D850" t="s">
        <v>321</v>
      </c>
      <c r="E850" s="4">
        <f>IF(ISBLANK(G850),H850,G850)</f>
        <v>26</v>
      </c>
      <c r="F850" s="9" t="b">
        <f>AND(ISBLANK(G850),ISBLANK(H850))</f>
        <v>0</v>
      </c>
      <c r="H850" s="9">
        <v>26</v>
      </c>
      <c r="I850">
        <v>305</v>
      </c>
      <c r="J850" s="9" t="b">
        <f>AND(ISBLANK(K850),ISBLANK(L850))</f>
        <v>0</v>
      </c>
      <c r="L850" s="9">
        <v>19</v>
      </c>
      <c r="M850" s="15" t="b">
        <f>AND(ISBLANK(N850),ISBLANK(O850),ISBLANK(P850))</f>
        <v>0</v>
      </c>
      <c r="O850" s="15">
        <v>3</v>
      </c>
      <c r="Q850">
        <v>3</v>
      </c>
      <c r="R850" s="18" t="b">
        <f>AND(ISBLANK(S850),ISBLANK(T850))</f>
        <v>0</v>
      </c>
      <c r="S850" s="20">
        <v>1</v>
      </c>
      <c r="U850" s="15" t="b">
        <f>AND(ISBLANK(V850),ISBLANK(W850),ISBLANK(X850))</f>
        <v>0</v>
      </c>
      <c r="V850" s="16">
        <v>0.73</v>
      </c>
      <c r="Y850" s="13">
        <v>0.77</v>
      </c>
      <c r="AA850" s="3">
        <v>42644</v>
      </c>
      <c r="AB850" s="24" t="str">
        <f>IF(ISERR(MONTH(AA850)),TRIM(SUBSTITUTE(AA850,(RIGHT(TRIM(AA850),4)),"")),TEXT(AA850,"mmmm"))</f>
        <v>October</v>
      </c>
      <c r="AC850" s="24">
        <f>IF(ISERR(YEAR(AA850)),VALUE(RIGHT(TRIM(AA850),4)),YEAR(AA850))</f>
        <v>2016</v>
      </c>
      <c r="AD850" t="s">
        <v>455</v>
      </c>
      <c r="AE850" t="b">
        <f>VLOOKUP(AA850,duplicates!A:C,3,FALSE)</f>
        <v>1</v>
      </c>
      <c r="AF850" t="b">
        <f t="shared" si="9"/>
        <v>1</v>
      </c>
      <c r="AG850" s="23" t="b">
        <v>1</v>
      </c>
    </row>
    <row r="851" spans="1:33" x14ac:dyDescent="0.2">
      <c r="A851" t="s">
        <v>441</v>
      </c>
      <c r="B851">
        <v>1053</v>
      </c>
      <c r="C851" t="s">
        <v>201</v>
      </c>
      <c r="D851" t="s">
        <v>202</v>
      </c>
      <c r="E851" s="4">
        <f>IF(ISBLANK(G851),H851,G851)</f>
        <v>23</v>
      </c>
      <c r="F851" s="9" t="b">
        <f>AND(ISBLANK(G851),ISBLANK(H851))</f>
        <v>0</v>
      </c>
      <c r="H851" s="9">
        <v>23</v>
      </c>
      <c r="I851">
        <v>203</v>
      </c>
      <c r="J851" s="9" t="b">
        <f>AND(ISBLANK(K851),ISBLANK(L851))</f>
        <v>0</v>
      </c>
      <c r="L851" s="9">
        <v>21</v>
      </c>
      <c r="M851" s="15" t="b">
        <f>AND(ISBLANK(N851),ISBLANK(O851),ISBLANK(P851))</f>
        <v>0</v>
      </c>
      <c r="O851" s="15">
        <v>15</v>
      </c>
      <c r="Q851">
        <v>14</v>
      </c>
      <c r="R851" s="18" t="b">
        <f>AND(ISBLANK(S851),ISBLANK(T851))</f>
        <v>0</v>
      </c>
      <c r="S851" s="20">
        <v>0.93</v>
      </c>
      <c r="U851" s="15" t="b">
        <f>AND(ISBLANK(V851),ISBLANK(W851),ISBLANK(X851))</f>
        <v>0</v>
      </c>
      <c r="V851" s="16">
        <v>0.91</v>
      </c>
      <c r="Y851" s="13">
        <v>0.57999999999999996</v>
      </c>
      <c r="AA851" s="3">
        <v>42644</v>
      </c>
      <c r="AB851" s="24" t="str">
        <f>IF(ISERR(MONTH(AA851)),TRIM(SUBSTITUTE(AA851,(RIGHT(TRIM(AA851),4)),"")),TEXT(AA851,"mmmm"))</f>
        <v>October</v>
      </c>
      <c r="AC851" s="24">
        <f>IF(ISERR(YEAR(AA851)),VALUE(RIGHT(TRIM(AA851),4)),YEAR(AA851))</f>
        <v>2016</v>
      </c>
      <c r="AD851" t="s">
        <v>455</v>
      </c>
      <c r="AE851" t="b">
        <f>VLOOKUP(AA851,duplicates!A:C,3,FALSE)</f>
        <v>1</v>
      </c>
      <c r="AF851" t="b">
        <f t="shared" si="9"/>
        <v>1</v>
      </c>
      <c r="AG851" s="23" t="b">
        <v>1</v>
      </c>
    </row>
    <row r="852" spans="1:33" x14ac:dyDescent="0.2">
      <c r="A852" t="s">
        <v>441</v>
      </c>
      <c r="B852">
        <v>1054</v>
      </c>
      <c r="C852" t="s">
        <v>32</v>
      </c>
      <c r="D852" t="s">
        <v>33</v>
      </c>
      <c r="E852" s="4">
        <f>IF(ISBLANK(G852),H852,G852)</f>
        <v>76</v>
      </c>
      <c r="F852" s="9" t="b">
        <f>AND(ISBLANK(G852),ISBLANK(H852))</f>
        <v>0</v>
      </c>
      <c r="H852" s="9">
        <v>76</v>
      </c>
      <c r="I852">
        <v>384</v>
      </c>
      <c r="J852" s="9" t="b">
        <f>AND(ISBLANK(K852),ISBLANK(L852))</f>
        <v>0</v>
      </c>
      <c r="L852" s="9">
        <v>76</v>
      </c>
      <c r="M852" s="15" t="b">
        <f>AND(ISBLANK(N852),ISBLANK(O852),ISBLANK(P852))</f>
        <v>0</v>
      </c>
      <c r="O852" s="15">
        <v>44</v>
      </c>
      <c r="Q852">
        <v>44</v>
      </c>
      <c r="R852" s="18" t="b">
        <f>AND(ISBLANK(S852),ISBLANK(T852))</f>
        <v>0</v>
      </c>
      <c r="S852" s="20">
        <v>1</v>
      </c>
      <c r="U852" s="15" t="b">
        <f>AND(ISBLANK(V852),ISBLANK(W852),ISBLANK(X852))</f>
        <v>0</v>
      </c>
      <c r="V852" s="16">
        <v>1</v>
      </c>
      <c r="Y852" s="13">
        <v>1</v>
      </c>
      <c r="AA852" s="3">
        <v>42644</v>
      </c>
      <c r="AB852" s="24" t="str">
        <f>IF(ISERR(MONTH(AA852)),TRIM(SUBSTITUTE(AA852,(RIGHT(TRIM(AA852),4)),"")),TEXT(AA852,"mmmm"))</f>
        <v>October</v>
      </c>
      <c r="AC852" s="24">
        <f>IF(ISERR(YEAR(AA852)),VALUE(RIGHT(TRIM(AA852),4)),YEAR(AA852))</f>
        <v>2016</v>
      </c>
      <c r="AD852" t="s">
        <v>455</v>
      </c>
      <c r="AE852" t="b">
        <f>VLOOKUP(AA852,duplicates!A:C,3,FALSE)</f>
        <v>1</v>
      </c>
      <c r="AF852" t="b">
        <f t="shared" si="9"/>
        <v>1</v>
      </c>
      <c r="AG852" s="23" t="b">
        <v>1</v>
      </c>
    </row>
    <row r="853" spans="1:33" x14ac:dyDescent="0.2">
      <c r="A853" t="s">
        <v>441</v>
      </c>
      <c r="B853">
        <v>1127</v>
      </c>
      <c r="C853" t="s">
        <v>273</v>
      </c>
      <c r="D853" t="s">
        <v>274</v>
      </c>
      <c r="E853" s="4">
        <f>IF(ISBLANK(G853),H853,G853)</f>
        <v>8</v>
      </c>
      <c r="F853" s="9" t="b">
        <f>AND(ISBLANK(G853),ISBLANK(H853))</f>
        <v>0</v>
      </c>
      <c r="H853" s="9">
        <v>8</v>
      </c>
      <c r="I853">
        <v>347</v>
      </c>
      <c r="J853" s="9" t="b">
        <f>AND(ISBLANK(K853),ISBLANK(L853))</f>
        <v>0</v>
      </c>
      <c r="L853" s="9">
        <v>8</v>
      </c>
      <c r="M853" s="15" t="b">
        <f>AND(ISBLANK(N853),ISBLANK(O853),ISBLANK(P853))</f>
        <v>0</v>
      </c>
      <c r="O853" s="15">
        <v>8</v>
      </c>
      <c r="Q853">
        <v>8</v>
      </c>
      <c r="R853" s="18" t="b">
        <f>AND(ISBLANK(S853),ISBLANK(T853))</f>
        <v>0</v>
      </c>
      <c r="S853" s="20">
        <v>1</v>
      </c>
      <c r="U853" s="15" t="b">
        <f>AND(ISBLANK(V853),ISBLANK(W853),ISBLANK(X853))</f>
        <v>0</v>
      </c>
      <c r="V853" s="16">
        <v>1</v>
      </c>
      <c r="Y853" s="13">
        <v>0.41</v>
      </c>
      <c r="AA853" s="3">
        <v>42644</v>
      </c>
      <c r="AB853" s="24" t="str">
        <f>IF(ISERR(MONTH(AA853)),TRIM(SUBSTITUTE(AA853,(RIGHT(TRIM(AA853),4)),"")),TEXT(AA853,"mmmm"))</f>
        <v>October</v>
      </c>
      <c r="AC853" s="24">
        <f>IF(ISERR(YEAR(AA853)),VALUE(RIGHT(TRIM(AA853),4)),YEAR(AA853))</f>
        <v>2016</v>
      </c>
      <c r="AD853" t="s">
        <v>455</v>
      </c>
      <c r="AE853" t="b">
        <f>VLOOKUP(AA853,duplicates!A:C,3,FALSE)</f>
        <v>1</v>
      </c>
      <c r="AF853" t="b">
        <f t="shared" si="9"/>
        <v>1</v>
      </c>
      <c r="AG853" s="23" t="b">
        <v>1</v>
      </c>
    </row>
    <row r="854" spans="1:33" x14ac:dyDescent="0.2">
      <c r="A854" t="s">
        <v>441</v>
      </c>
      <c r="B854">
        <v>1055</v>
      </c>
      <c r="C854" t="s">
        <v>391</v>
      </c>
      <c r="D854" t="s">
        <v>378</v>
      </c>
      <c r="E854" s="4" t="str">
        <f>IF(ISBLANK(G854),H854,G854)</f>
        <v>NOT IN MONTH</v>
      </c>
      <c r="F854" s="9" t="b">
        <f>AND(ISBLANK(G854),ISBLANK(H854))</f>
        <v>0</v>
      </c>
      <c r="H854" s="9" t="s">
        <v>356</v>
      </c>
      <c r="I854" t="s">
        <v>356</v>
      </c>
      <c r="J854" s="9" t="b">
        <f>AND(ISBLANK(K854),ISBLANK(L854))</f>
        <v>0</v>
      </c>
      <c r="L854" s="9" t="s">
        <v>356</v>
      </c>
      <c r="M854" s="15" t="b">
        <f>AND(ISBLANK(N854),ISBLANK(O854),ISBLANK(P854))</f>
        <v>0</v>
      </c>
      <c r="O854" s="15" t="s">
        <v>356</v>
      </c>
      <c r="Q854" t="s">
        <v>356</v>
      </c>
      <c r="R854" s="18" t="b">
        <f>AND(ISBLANK(S854),ISBLANK(T854))</f>
        <v>0</v>
      </c>
      <c r="S854" s="18" t="s">
        <v>27</v>
      </c>
      <c r="U854" s="15" t="b">
        <f>AND(ISBLANK(V854),ISBLANK(W854),ISBLANK(X854))</f>
        <v>0</v>
      </c>
      <c r="V854" s="15" t="s">
        <v>27</v>
      </c>
      <c r="Y854" s="12" t="s">
        <v>27</v>
      </c>
      <c r="AA854" s="3">
        <v>42644</v>
      </c>
      <c r="AB854" s="24" t="str">
        <f>IF(ISERR(MONTH(AA854)),TRIM(SUBSTITUTE(AA854,(RIGHT(TRIM(AA854),4)),"")),TEXT(AA854,"mmmm"))</f>
        <v>October</v>
      </c>
      <c r="AC854" s="24">
        <f>IF(ISERR(YEAR(AA854)),VALUE(RIGHT(TRIM(AA854),4)),YEAR(AA854))</f>
        <v>2016</v>
      </c>
      <c r="AD854" t="s">
        <v>455</v>
      </c>
      <c r="AE854" t="b">
        <f>VLOOKUP(AA854,duplicates!A:C,3,FALSE)</f>
        <v>1</v>
      </c>
      <c r="AF854" t="b">
        <f t="shared" si="9"/>
        <v>1</v>
      </c>
      <c r="AG854" s="23" t="b">
        <v>1</v>
      </c>
    </row>
    <row r="855" spans="1:33" x14ac:dyDescent="0.2">
      <c r="A855" t="s">
        <v>441</v>
      </c>
      <c r="B855">
        <v>1128</v>
      </c>
      <c r="C855" t="s">
        <v>213</v>
      </c>
      <c r="D855" t="s">
        <v>214</v>
      </c>
      <c r="E855" s="4">
        <f>IF(ISBLANK(G855),H855,G855)</f>
        <v>62</v>
      </c>
      <c r="F855" s="9" t="b">
        <f>AND(ISBLANK(G855),ISBLANK(H855))</f>
        <v>0</v>
      </c>
      <c r="H855" s="9">
        <v>62</v>
      </c>
      <c r="I855">
        <v>396</v>
      </c>
      <c r="J855" s="9" t="b">
        <f>AND(ISBLANK(K855),ISBLANK(L855))</f>
        <v>0</v>
      </c>
      <c r="L855" s="9">
        <v>56</v>
      </c>
      <c r="M855" s="15" t="b">
        <f>AND(ISBLANK(N855),ISBLANK(O855),ISBLANK(P855))</f>
        <v>0</v>
      </c>
      <c r="O855" s="15">
        <v>21</v>
      </c>
      <c r="Q855">
        <v>19</v>
      </c>
      <c r="R855" s="18" t="b">
        <f>AND(ISBLANK(S855),ISBLANK(T855))</f>
        <v>0</v>
      </c>
      <c r="S855" s="20">
        <v>0.9</v>
      </c>
      <c r="U855" s="15" t="b">
        <f>AND(ISBLANK(V855),ISBLANK(W855),ISBLANK(X855))</f>
        <v>0</v>
      </c>
      <c r="V855" s="16">
        <v>0.9</v>
      </c>
      <c r="Y855" s="13">
        <v>0.95</v>
      </c>
      <c r="AA855" s="3">
        <v>42644</v>
      </c>
      <c r="AB855" s="24" t="str">
        <f>IF(ISERR(MONTH(AA855)),TRIM(SUBSTITUTE(AA855,(RIGHT(TRIM(AA855),4)),"")),TEXT(AA855,"mmmm"))</f>
        <v>October</v>
      </c>
      <c r="AC855" s="24">
        <f>IF(ISERR(YEAR(AA855)),VALUE(RIGHT(TRIM(AA855),4)),YEAR(AA855))</f>
        <v>2016</v>
      </c>
      <c r="AD855" t="s">
        <v>455</v>
      </c>
      <c r="AE855" t="b">
        <f>VLOOKUP(AA855,duplicates!A:C,3,FALSE)</f>
        <v>1</v>
      </c>
      <c r="AF855" t="b">
        <f t="shared" si="9"/>
        <v>1</v>
      </c>
      <c r="AG855" s="23" t="b">
        <v>1</v>
      </c>
    </row>
    <row r="856" spans="1:33" x14ac:dyDescent="0.2">
      <c r="A856" t="s">
        <v>441</v>
      </c>
      <c r="B856">
        <v>1056</v>
      </c>
      <c r="C856" t="s">
        <v>185</v>
      </c>
      <c r="D856" t="s">
        <v>186</v>
      </c>
      <c r="E856" s="4">
        <f>IF(ISBLANK(G856),H856,G856)</f>
        <v>47</v>
      </c>
      <c r="F856" s="9" t="b">
        <f>AND(ISBLANK(G856),ISBLANK(H856))</f>
        <v>0</v>
      </c>
      <c r="H856" s="9">
        <v>47</v>
      </c>
      <c r="I856">
        <v>359</v>
      </c>
      <c r="J856" s="9" t="b">
        <f>AND(ISBLANK(K856),ISBLANK(L856))</f>
        <v>0</v>
      </c>
      <c r="L856" s="9">
        <v>44</v>
      </c>
      <c r="M856" s="15" t="b">
        <f>AND(ISBLANK(N856),ISBLANK(O856),ISBLANK(P856))</f>
        <v>0</v>
      </c>
      <c r="O856" s="15">
        <v>24</v>
      </c>
      <c r="Q856">
        <v>24</v>
      </c>
      <c r="R856" s="18" t="b">
        <f>AND(ISBLANK(S856),ISBLANK(T856))</f>
        <v>0</v>
      </c>
      <c r="S856" s="20">
        <v>1</v>
      </c>
      <c r="U856" s="15" t="b">
        <f>AND(ISBLANK(V856),ISBLANK(W856),ISBLANK(X856))</f>
        <v>0</v>
      </c>
      <c r="V856" s="16">
        <v>0.94</v>
      </c>
      <c r="Y856" s="13">
        <v>0.99</v>
      </c>
      <c r="AA856" s="3">
        <v>42644</v>
      </c>
      <c r="AB856" s="24" t="str">
        <f>IF(ISERR(MONTH(AA856)),TRIM(SUBSTITUTE(AA856,(RIGHT(TRIM(AA856),4)),"")),TEXT(AA856,"mmmm"))</f>
        <v>October</v>
      </c>
      <c r="AC856" s="24">
        <f>IF(ISERR(YEAR(AA856)),VALUE(RIGHT(TRIM(AA856),4)),YEAR(AA856))</f>
        <v>2016</v>
      </c>
      <c r="AD856" t="s">
        <v>455</v>
      </c>
      <c r="AE856" t="b">
        <f>VLOOKUP(AA856,duplicates!A:C,3,FALSE)</f>
        <v>1</v>
      </c>
      <c r="AF856" t="b">
        <f t="shared" si="9"/>
        <v>1</v>
      </c>
      <c r="AG856" s="23" t="b">
        <v>1</v>
      </c>
    </row>
    <row r="857" spans="1:33" x14ac:dyDescent="0.2">
      <c r="A857" t="s">
        <v>441</v>
      </c>
      <c r="B857">
        <v>1129</v>
      </c>
      <c r="C857" t="s">
        <v>307</v>
      </c>
      <c r="D857" t="s">
        <v>308</v>
      </c>
      <c r="E857" s="4">
        <f>IF(ISBLANK(G857),H857,G857)</f>
        <v>40</v>
      </c>
      <c r="F857" s="9" t="b">
        <f>AND(ISBLANK(G857),ISBLANK(H857))</f>
        <v>0</v>
      </c>
      <c r="H857" s="9">
        <v>40</v>
      </c>
      <c r="I857">
        <v>669</v>
      </c>
      <c r="J857" s="9" t="b">
        <f>AND(ISBLANK(K857),ISBLANK(L857))</f>
        <v>0</v>
      </c>
      <c r="L857" s="9">
        <v>39</v>
      </c>
      <c r="M857" s="15" t="b">
        <f>AND(ISBLANK(N857),ISBLANK(O857),ISBLANK(P857))</f>
        <v>0</v>
      </c>
      <c r="O857" s="15">
        <v>39</v>
      </c>
      <c r="Q857">
        <v>39</v>
      </c>
      <c r="R857" s="18" t="b">
        <f>AND(ISBLANK(S857),ISBLANK(T857))</f>
        <v>0</v>
      </c>
      <c r="S857" s="20">
        <v>1</v>
      </c>
      <c r="U857" s="15" t="b">
        <f>AND(ISBLANK(V857),ISBLANK(W857),ISBLANK(X857))</f>
        <v>0</v>
      </c>
      <c r="V857" s="16">
        <v>0.98</v>
      </c>
      <c r="Y857" s="13">
        <v>0.95</v>
      </c>
      <c r="AA857" s="3">
        <v>42644</v>
      </c>
      <c r="AB857" s="24" t="str">
        <f>IF(ISERR(MONTH(AA857)),TRIM(SUBSTITUTE(AA857,(RIGHT(TRIM(AA857),4)),"")),TEXT(AA857,"mmmm"))</f>
        <v>October</v>
      </c>
      <c r="AC857" s="24">
        <f>IF(ISERR(YEAR(AA857)),VALUE(RIGHT(TRIM(AA857),4)),YEAR(AA857))</f>
        <v>2016</v>
      </c>
      <c r="AD857" t="s">
        <v>455</v>
      </c>
      <c r="AE857" t="b">
        <f>VLOOKUP(AA857,duplicates!A:C,3,FALSE)</f>
        <v>1</v>
      </c>
      <c r="AF857" t="b">
        <f t="shared" si="9"/>
        <v>1</v>
      </c>
      <c r="AG857" s="23" t="b">
        <v>1</v>
      </c>
    </row>
    <row r="858" spans="1:33" x14ac:dyDescent="0.2">
      <c r="A858" t="s">
        <v>441</v>
      </c>
      <c r="B858">
        <v>1057</v>
      </c>
      <c r="C858" t="s">
        <v>133</v>
      </c>
      <c r="D858" t="s">
        <v>134</v>
      </c>
      <c r="E858" s="4">
        <f>IF(ISBLANK(G858),H858,G858)</f>
        <v>5</v>
      </c>
      <c r="F858" s="9" t="b">
        <f>AND(ISBLANK(G858),ISBLANK(H858))</f>
        <v>0</v>
      </c>
      <c r="H858" s="9">
        <v>5</v>
      </c>
      <c r="I858">
        <v>329</v>
      </c>
      <c r="J858" s="9" t="b">
        <f>AND(ISBLANK(K858),ISBLANK(L858))</f>
        <v>0</v>
      </c>
      <c r="L858" s="9">
        <v>5</v>
      </c>
      <c r="M858" s="15" t="b">
        <f>AND(ISBLANK(N858),ISBLANK(O858),ISBLANK(P858))</f>
        <v>0</v>
      </c>
      <c r="O858" s="15">
        <v>1</v>
      </c>
      <c r="Q858">
        <v>1</v>
      </c>
      <c r="R858" s="18" t="b">
        <f>AND(ISBLANK(S858),ISBLANK(T858))</f>
        <v>0</v>
      </c>
      <c r="S858" s="20">
        <v>1</v>
      </c>
      <c r="U858" s="15" t="b">
        <f>AND(ISBLANK(V858),ISBLANK(W858),ISBLANK(X858))</f>
        <v>0</v>
      </c>
      <c r="V858" s="16">
        <v>1</v>
      </c>
      <c r="Y858" s="13">
        <v>0.98</v>
      </c>
      <c r="AA858" s="3">
        <v>42644</v>
      </c>
      <c r="AB858" s="24" t="str">
        <f>IF(ISERR(MONTH(AA858)),TRIM(SUBSTITUTE(AA858,(RIGHT(TRIM(AA858),4)),"")),TEXT(AA858,"mmmm"))</f>
        <v>October</v>
      </c>
      <c r="AC858" s="24">
        <f>IF(ISERR(YEAR(AA858)),VALUE(RIGHT(TRIM(AA858),4)),YEAR(AA858))</f>
        <v>2016</v>
      </c>
      <c r="AD858" t="s">
        <v>455</v>
      </c>
      <c r="AE858" t="b">
        <f>VLOOKUP(AA858,duplicates!A:C,3,FALSE)</f>
        <v>1</v>
      </c>
      <c r="AF858" t="b">
        <f t="shared" si="9"/>
        <v>1</v>
      </c>
      <c r="AG858" s="23" t="b">
        <v>1</v>
      </c>
    </row>
    <row r="859" spans="1:33" x14ac:dyDescent="0.2">
      <c r="A859" t="s">
        <v>441</v>
      </c>
      <c r="B859">
        <v>1058</v>
      </c>
      <c r="C859" t="s">
        <v>43</v>
      </c>
      <c r="D859" t="s">
        <v>44</v>
      </c>
      <c r="E859" s="4">
        <f>IF(ISBLANK(G859),H859,G859)</f>
        <v>24</v>
      </c>
      <c r="F859" s="9" t="b">
        <f>AND(ISBLANK(G859),ISBLANK(H859))</f>
        <v>0</v>
      </c>
      <c r="H859" s="9">
        <v>24</v>
      </c>
      <c r="I859">
        <v>397</v>
      </c>
      <c r="J859" s="9" t="b">
        <f>AND(ISBLANK(K859),ISBLANK(L859))</f>
        <v>0</v>
      </c>
      <c r="L859" s="9">
        <v>24</v>
      </c>
      <c r="M859" s="15" t="b">
        <f>AND(ISBLANK(N859),ISBLANK(O859),ISBLANK(P859))</f>
        <v>0</v>
      </c>
      <c r="O859" s="15">
        <v>8</v>
      </c>
      <c r="Q859">
        <v>8</v>
      </c>
      <c r="R859" s="18" t="b">
        <f>AND(ISBLANK(S859),ISBLANK(T859))</f>
        <v>0</v>
      </c>
      <c r="S859" s="20">
        <v>1</v>
      </c>
      <c r="U859" s="15" t="b">
        <f>AND(ISBLANK(V859),ISBLANK(W859),ISBLANK(X859))</f>
        <v>0</v>
      </c>
      <c r="V859" s="16">
        <v>1</v>
      </c>
      <c r="Y859" s="13">
        <v>0.43</v>
      </c>
      <c r="AA859" s="3">
        <v>42644</v>
      </c>
      <c r="AB859" s="24" t="str">
        <f>IF(ISERR(MONTH(AA859)),TRIM(SUBSTITUTE(AA859,(RIGHT(TRIM(AA859),4)),"")),TEXT(AA859,"mmmm"))</f>
        <v>October</v>
      </c>
      <c r="AC859" s="24">
        <f>IF(ISERR(YEAR(AA859)),VALUE(RIGHT(TRIM(AA859),4)),YEAR(AA859))</f>
        <v>2016</v>
      </c>
      <c r="AD859" t="s">
        <v>455</v>
      </c>
      <c r="AE859" t="b">
        <f>VLOOKUP(AA859,duplicates!A:C,3,FALSE)</f>
        <v>1</v>
      </c>
      <c r="AF859" t="b">
        <f t="shared" si="9"/>
        <v>1</v>
      </c>
      <c r="AG859" s="23" t="b">
        <v>1</v>
      </c>
    </row>
    <row r="860" spans="1:33" x14ac:dyDescent="0.2">
      <c r="A860" t="s">
        <v>441</v>
      </c>
      <c r="B860">
        <v>1059</v>
      </c>
      <c r="C860" t="s">
        <v>51</v>
      </c>
      <c r="D860" t="s">
        <v>52</v>
      </c>
      <c r="E860" s="4">
        <f>IF(ISBLANK(G860),H860,G860)</f>
        <v>0</v>
      </c>
      <c r="F860" s="9" t="b">
        <f>AND(ISBLANK(G860),ISBLANK(H860))</f>
        <v>0</v>
      </c>
      <c r="H860" s="9">
        <v>0</v>
      </c>
      <c r="I860">
        <v>25</v>
      </c>
      <c r="J860" s="9" t="b">
        <f>AND(ISBLANK(K860),ISBLANK(L860))</f>
        <v>0</v>
      </c>
      <c r="L860" s="9">
        <v>0</v>
      </c>
      <c r="M860" s="15" t="b">
        <f>AND(ISBLANK(N860),ISBLANK(O860),ISBLANK(P860))</f>
        <v>0</v>
      </c>
      <c r="O860" s="15">
        <v>0</v>
      </c>
      <c r="Q860">
        <v>0</v>
      </c>
      <c r="R860" s="18" t="b">
        <f>AND(ISBLANK(S860),ISBLANK(T860))</f>
        <v>0</v>
      </c>
      <c r="S860" s="18" t="s">
        <v>27</v>
      </c>
      <c r="U860" s="15" t="b">
        <f>AND(ISBLANK(V860),ISBLANK(W860),ISBLANK(X860))</f>
        <v>0</v>
      </c>
      <c r="V860" s="15" t="s">
        <v>27</v>
      </c>
      <c r="Y860" s="13">
        <v>0.92</v>
      </c>
      <c r="AA860" s="3">
        <v>42644</v>
      </c>
      <c r="AB860" s="24" t="str">
        <f>IF(ISERR(MONTH(AA860)),TRIM(SUBSTITUTE(AA860,(RIGHT(TRIM(AA860),4)),"")),TEXT(AA860,"mmmm"))</f>
        <v>October</v>
      </c>
      <c r="AC860" s="24">
        <f>IF(ISERR(YEAR(AA860)),VALUE(RIGHT(TRIM(AA860),4)),YEAR(AA860))</f>
        <v>2016</v>
      </c>
      <c r="AD860" t="s">
        <v>455</v>
      </c>
      <c r="AE860" t="b">
        <f>VLOOKUP(AA860,duplicates!A:C,3,FALSE)</f>
        <v>1</v>
      </c>
      <c r="AF860" t="b">
        <f t="shared" si="9"/>
        <v>1</v>
      </c>
      <c r="AG860" s="23" t="b">
        <v>1</v>
      </c>
    </row>
    <row r="861" spans="1:33" x14ac:dyDescent="0.2">
      <c r="A861" t="s">
        <v>441</v>
      </c>
      <c r="B861">
        <v>1060</v>
      </c>
      <c r="C861" t="s">
        <v>77</v>
      </c>
      <c r="D861" t="s">
        <v>78</v>
      </c>
      <c r="E861" s="4">
        <f>IF(ISBLANK(G861),H861,G861)</f>
        <v>1</v>
      </c>
      <c r="F861" s="9" t="b">
        <f>AND(ISBLANK(G861),ISBLANK(H861))</f>
        <v>0</v>
      </c>
      <c r="H861" s="9">
        <v>1</v>
      </c>
      <c r="I861">
        <v>13</v>
      </c>
      <c r="J861" s="9" t="b">
        <f>AND(ISBLANK(K861),ISBLANK(L861))</f>
        <v>0</v>
      </c>
      <c r="L861" s="9">
        <v>1</v>
      </c>
      <c r="M861" s="15" t="b">
        <f>AND(ISBLANK(N861),ISBLANK(O861),ISBLANK(P861))</f>
        <v>0</v>
      </c>
      <c r="O861" s="15">
        <v>0</v>
      </c>
      <c r="Q861">
        <v>0</v>
      </c>
      <c r="R861" s="18" t="b">
        <f>AND(ISBLANK(S861),ISBLANK(T861))</f>
        <v>0</v>
      </c>
      <c r="S861" s="18" t="s">
        <v>27</v>
      </c>
      <c r="U861" s="15" t="b">
        <f>AND(ISBLANK(V861),ISBLANK(W861),ISBLANK(X861))</f>
        <v>0</v>
      </c>
      <c r="V861" s="16">
        <v>1</v>
      </c>
      <c r="Y861" s="13">
        <v>0.92</v>
      </c>
      <c r="AA861" s="3">
        <v>42644</v>
      </c>
      <c r="AB861" s="24" t="str">
        <f>IF(ISERR(MONTH(AA861)),TRIM(SUBSTITUTE(AA861,(RIGHT(TRIM(AA861),4)),"")),TEXT(AA861,"mmmm"))</f>
        <v>October</v>
      </c>
      <c r="AC861" s="24">
        <f>IF(ISERR(YEAR(AA861)),VALUE(RIGHT(TRIM(AA861),4)),YEAR(AA861))</f>
        <v>2016</v>
      </c>
      <c r="AD861" t="s">
        <v>455</v>
      </c>
      <c r="AE861" t="b">
        <f>VLOOKUP(AA861,duplicates!A:C,3,FALSE)</f>
        <v>1</v>
      </c>
      <c r="AF861" t="b">
        <f t="shared" si="9"/>
        <v>1</v>
      </c>
      <c r="AG861" s="23" t="b">
        <v>1</v>
      </c>
    </row>
    <row r="862" spans="1:33" x14ac:dyDescent="0.2">
      <c r="A862" t="s">
        <v>441</v>
      </c>
      <c r="B862">
        <v>1061</v>
      </c>
      <c r="C862" t="s">
        <v>139</v>
      </c>
      <c r="D862" t="s">
        <v>140</v>
      </c>
      <c r="E862" s="4">
        <f>IF(ISBLANK(G862),H862,G862)</f>
        <v>88</v>
      </c>
      <c r="F862" s="9" t="b">
        <f>AND(ISBLANK(G862),ISBLANK(H862))</f>
        <v>0</v>
      </c>
      <c r="H862" s="9">
        <v>88</v>
      </c>
      <c r="I862">
        <v>555</v>
      </c>
      <c r="J862" s="9" t="b">
        <f>AND(ISBLANK(K862),ISBLANK(L862))</f>
        <v>0</v>
      </c>
      <c r="L862" s="9">
        <v>88</v>
      </c>
      <c r="M862" s="15" t="b">
        <f>AND(ISBLANK(N862),ISBLANK(O862),ISBLANK(P862))</f>
        <v>0</v>
      </c>
      <c r="O862" s="15">
        <v>27</v>
      </c>
      <c r="Q862">
        <v>27</v>
      </c>
      <c r="R862" s="18" t="b">
        <f>AND(ISBLANK(S862),ISBLANK(T862))</f>
        <v>0</v>
      </c>
      <c r="S862" s="20">
        <v>1</v>
      </c>
      <c r="U862" s="15" t="b">
        <f>AND(ISBLANK(V862),ISBLANK(W862),ISBLANK(X862))</f>
        <v>0</v>
      </c>
      <c r="V862" s="16">
        <v>1</v>
      </c>
      <c r="Y862" s="13">
        <v>0.98</v>
      </c>
      <c r="AA862" s="3">
        <v>42644</v>
      </c>
      <c r="AB862" s="24" t="str">
        <f>IF(ISERR(MONTH(AA862)),TRIM(SUBSTITUTE(AA862,(RIGHT(TRIM(AA862),4)),"")),TEXT(AA862,"mmmm"))</f>
        <v>October</v>
      </c>
      <c r="AC862" s="24">
        <f>IF(ISERR(YEAR(AA862)),VALUE(RIGHT(TRIM(AA862),4)),YEAR(AA862))</f>
        <v>2016</v>
      </c>
      <c r="AD862" t="s">
        <v>455</v>
      </c>
      <c r="AE862" t="b">
        <f>VLOOKUP(AA862,duplicates!A:C,3,FALSE)</f>
        <v>1</v>
      </c>
      <c r="AF862" t="b">
        <f t="shared" si="9"/>
        <v>1</v>
      </c>
      <c r="AG862" s="23" t="b">
        <v>1</v>
      </c>
    </row>
    <row r="863" spans="1:33" x14ac:dyDescent="0.2">
      <c r="A863" t="s">
        <v>441</v>
      </c>
      <c r="B863">
        <v>1062</v>
      </c>
      <c r="C863" t="s">
        <v>36</v>
      </c>
      <c r="D863" t="s">
        <v>37</v>
      </c>
      <c r="E863" s="4">
        <f>IF(ISBLANK(G863),H863,G863)</f>
        <v>20</v>
      </c>
      <c r="F863" s="9" t="b">
        <f>AND(ISBLANK(G863),ISBLANK(H863))</f>
        <v>0</v>
      </c>
      <c r="H863" s="9">
        <v>20</v>
      </c>
      <c r="I863">
        <v>218</v>
      </c>
      <c r="J863" s="9" t="b">
        <f>AND(ISBLANK(K863),ISBLANK(L863))</f>
        <v>0</v>
      </c>
      <c r="L863" s="9">
        <v>15</v>
      </c>
      <c r="M863" s="15" t="b">
        <f>AND(ISBLANK(N863),ISBLANK(O863),ISBLANK(P863))</f>
        <v>0</v>
      </c>
      <c r="O863" s="15">
        <v>13</v>
      </c>
      <c r="Q863">
        <v>13</v>
      </c>
      <c r="R863" s="18" t="b">
        <f>AND(ISBLANK(S863),ISBLANK(T863))</f>
        <v>0</v>
      </c>
      <c r="S863" s="20">
        <v>1</v>
      </c>
      <c r="U863" s="15" t="b">
        <f>AND(ISBLANK(V863),ISBLANK(W863),ISBLANK(X863))</f>
        <v>0</v>
      </c>
      <c r="V863" s="16">
        <v>0.75</v>
      </c>
      <c r="Y863" s="13">
        <v>0.44</v>
      </c>
      <c r="AA863" s="3">
        <v>42644</v>
      </c>
      <c r="AB863" s="24" t="str">
        <f>IF(ISERR(MONTH(AA863)),TRIM(SUBSTITUTE(AA863,(RIGHT(TRIM(AA863),4)),"")),TEXT(AA863,"mmmm"))</f>
        <v>October</v>
      </c>
      <c r="AC863" s="24">
        <f>IF(ISERR(YEAR(AA863)),VALUE(RIGHT(TRIM(AA863),4)),YEAR(AA863))</f>
        <v>2016</v>
      </c>
      <c r="AD863" t="s">
        <v>455</v>
      </c>
      <c r="AE863" t="b">
        <f>VLOOKUP(AA863,duplicates!A:C,3,FALSE)</f>
        <v>1</v>
      </c>
      <c r="AF863" t="b">
        <f t="shared" si="9"/>
        <v>1</v>
      </c>
      <c r="AG863" s="23" t="b">
        <v>1</v>
      </c>
    </row>
    <row r="864" spans="1:33" x14ac:dyDescent="0.2">
      <c r="A864" t="s">
        <v>441</v>
      </c>
      <c r="B864">
        <v>1063</v>
      </c>
      <c r="C864" t="s">
        <v>165</v>
      </c>
      <c r="D864" t="s">
        <v>166</v>
      </c>
      <c r="E864" s="4">
        <f>IF(ISBLANK(G864),H864,G864)</f>
        <v>27</v>
      </c>
      <c r="F864" s="9" t="b">
        <f>AND(ISBLANK(G864),ISBLANK(H864))</f>
        <v>0</v>
      </c>
      <c r="H864" s="9">
        <v>27</v>
      </c>
      <c r="I864">
        <v>330</v>
      </c>
      <c r="J864" s="9" t="b">
        <f>AND(ISBLANK(K864),ISBLANK(L864))</f>
        <v>0</v>
      </c>
      <c r="L864" s="9">
        <v>12</v>
      </c>
      <c r="M864" s="15" t="b">
        <f>AND(ISBLANK(N864),ISBLANK(O864),ISBLANK(P864))</f>
        <v>0</v>
      </c>
      <c r="O864" s="15">
        <v>3</v>
      </c>
      <c r="Q864">
        <v>1</v>
      </c>
      <c r="R864" s="18" t="b">
        <f>AND(ISBLANK(S864),ISBLANK(T864))</f>
        <v>0</v>
      </c>
      <c r="S864" s="20">
        <v>0.33</v>
      </c>
      <c r="U864" s="15" t="b">
        <f>AND(ISBLANK(V864),ISBLANK(W864),ISBLANK(X864))</f>
        <v>0</v>
      </c>
      <c r="V864" s="16">
        <v>0.44</v>
      </c>
      <c r="Y864" s="13">
        <v>0.6</v>
      </c>
      <c r="AA864" s="3">
        <v>42644</v>
      </c>
      <c r="AB864" s="24" t="str">
        <f>IF(ISERR(MONTH(AA864)),TRIM(SUBSTITUTE(AA864,(RIGHT(TRIM(AA864),4)),"")),TEXT(AA864,"mmmm"))</f>
        <v>October</v>
      </c>
      <c r="AC864" s="24">
        <f>IF(ISERR(YEAR(AA864)),VALUE(RIGHT(TRIM(AA864),4)),YEAR(AA864))</f>
        <v>2016</v>
      </c>
      <c r="AD864" t="s">
        <v>455</v>
      </c>
      <c r="AE864" t="b">
        <f>VLOOKUP(AA864,duplicates!A:C,3,FALSE)</f>
        <v>1</v>
      </c>
      <c r="AF864" t="b">
        <f t="shared" si="9"/>
        <v>1</v>
      </c>
      <c r="AG864" s="23" t="b">
        <v>1</v>
      </c>
    </row>
    <row r="865" spans="1:33" x14ac:dyDescent="0.2">
      <c r="A865" t="s">
        <v>441</v>
      </c>
      <c r="B865">
        <v>1130</v>
      </c>
      <c r="C865" t="s">
        <v>259</v>
      </c>
      <c r="D865" t="s">
        <v>260</v>
      </c>
      <c r="E865" s="4">
        <f>IF(ISBLANK(G865),H865,G865)</f>
        <v>120</v>
      </c>
      <c r="F865" s="9" t="b">
        <f>AND(ISBLANK(G865),ISBLANK(H865))</f>
        <v>0</v>
      </c>
      <c r="H865" s="9">
        <v>120</v>
      </c>
      <c r="I865">
        <v>270</v>
      </c>
      <c r="J865" s="9" t="b">
        <f>AND(ISBLANK(K865),ISBLANK(L865))</f>
        <v>0</v>
      </c>
      <c r="L865" s="9">
        <v>120</v>
      </c>
      <c r="M865" s="15" t="b">
        <f>AND(ISBLANK(N865),ISBLANK(O865),ISBLANK(P865))</f>
        <v>0</v>
      </c>
      <c r="O865" s="15">
        <v>51</v>
      </c>
      <c r="Q865">
        <v>46</v>
      </c>
      <c r="R865" s="18" t="b">
        <f>AND(ISBLANK(S865),ISBLANK(T865))</f>
        <v>0</v>
      </c>
      <c r="S865" s="20">
        <v>0.9</v>
      </c>
      <c r="U865" s="15" t="b">
        <f>AND(ISBLANK(V865),ISBLANK(W865),ISBLANK(X865))</f>
        <v>0</v>
      </c>
      <c r="V865" s="16">
        <v>1</v>
      </c>
      <c r="Y865" s="13">
        <v>0.93</v>
      </c>
      <c r="AA865" s="3">
        <v>42644</v>
      </c>
      <c r="AB865" s="24" t="str">
        <f>IF(ISERR(MONTH(AA865)),TRIM(SUBSTITUTE(AA865,(RIGHT(TRIM(AA865),4)),"")),TEXT(AA865,"mmmm"))</f>
        <v>October</v>
      </c>
      <c r="AC865" s="24">
        <f>IF(ISERR(YEAR(AA865)),VALUE(RIGHT(TRIM(AA865),4)),YEAR(AA865))</f>
        <v>2016</v>
      </c>
      <c r="AD865" t="s">
        <v>455</v>
      </c>
      <c r="AE865" t="b">
        <f>VLOOKUP(AA865,duplicates!A:C,3,FALSE)</f>
        <v>1</v>
      </c>
      <c r="AF865" t="b">
        <f t="shared" si="9"/>
        <v>1</v>
      </c>
      <c r="AG865" s="23" t="b">
        <v>1</v>
      </c>
    </row>
    <row r="866" spans="1:33" x14ac:dyDescent="0.2">
      <c r="A866" t="s">
        <v>441</v>
      </c>
      <c r="B866">
        <v>1064</v>
      </c>
      <c r="C866" t="s">
        <v>61</v>
      </c>
      <c r="D866" t="s">
        <v>62</v>
      </c>
      <c r="E866" s="4">
        <f>IF(ISBLANK(G866),H866,G866)</f>
        <v>47</v>
      </c>
      <c r="F866" s="9" t="b">
        <f>AND(ISBLANK(G866),ISBLANK(H866))</f>
        <v>0</v>
      </c>
      <c r="H866" s="9">
        <v>47</v>
      </c>
      <c r="I866">
        <v>262</v>
      </c>
      <c r="J866" s="9" t="b">
        <f>AND(ISBLANK(K866),ISBLANK(L866))</f>
        <v>0</v>
      </c>
      <c r="L866" s="9">
        <v>47</v>
      </c>
      <c r="M866" s="15" t="b">
        <f>AND(ISBLANK(N866),ISBLANK(O866),ISBLANK(P866))</f>
        <v>0</v>
      </c>
      <c r="O866" s="15">
        <v>47</v>
      </c>
      <c r="Q866">
        <v>47</v>
      </c>
      <c r="R866" s="18" t="b">
        <f>AND(ISBLANK(S866),ISBLANK(T866))</f>
        <v>0</v>
      </c>
      <c r="S866" s="20">
        <v>1</v>
      </c>
      <c r="U866" s="15" t="b">
        <f>AND(ISBLANK(V866),ISBLANK(W866),ISBLANK(X866))</f>
        <v>0</v>
      </c>
      <c r="V866" s="16">
        <v>1</v>
      </c>
      <c r="Y866" s="13">
        <v>0.92</v>
      </c>
      <c r="AA866" s="3">
        <v>42644</v>
      </c>
      <c r="AB866" s="24" t="str">
        <f>IF(ISERR(MONTH(AA866)),TRIM(SUBSTITUTE(AA866,(RIGHT(TRIM(AA866),4)),"")),TEXT(AA866,"mmmm"))</f>
        <v>October</v>
      </c>
      <c r="AC866" s="24">
        <f>IF(ISERR(YEAR(AA866)),VALUE(RIGHT(TRIM(AA866),4)),YEAR(AA866))</f>
        <v>2016</v>
      </c>
      <c r="AD866" t="s">
        <v>455</v>
      </c>
      <c r="AE866" t="b">
        <f>VLOOKUP(AA866,duplicates!A:C,3,FALSE)</f>
        <v>1</v>
      </c>
      <c r="AF866" t="b">
        <f t="shared" si="9"/>
        <v>1</v>
      </c>
      <c r="AG866" s="23" t="b">
        <v>1</v>
      </c>
    </row>
    <row r="867" spans="1:33" x14ac:dyDescent="0.2">
      <c r="A867" t="s">
        <v>441</v>
      </c>
      <c r="B867">
        <v>1065</v>
      </c>
      <c r="C867" t="s">
        <v>343</v>
      </c>
      <c r="D867" t="s">
        <v>344</v>
      </c>
      <c r="E867" s="4">
        <f>IF(ISBLANK(G867),H867,G867)</f>
        <v>0</v>
      </c>
      <c r="F867" s="9" t="b">
        <f>AND(ISBLANK(G867),ISBLANK(H867))</f>
        <v>0</v>
      </c>
      <c r="H867" s="9">
        <v>0</v>
      </c>
      <c r="I867">
        <v>1</v>
      </c>
      <c r="J867" s="9" t="b">
        <f>AND(ISBLANK(K867),ISBLANK(L867))</f>
        <v>0</v>
      </c>
      <c r="L867" s="9">
        <v>0</v>
      </c>
      <c r="M867" s="15" t="b">
        <f>AND(ISBLANK(N867),ISBLANK(O867),ISBLANK(P867))</f>
        <v>0</v>
      </c>
      <c r="O867" s="15">
        <v>0</v>
      </c>
      <c r="Q867">
        <v>0</v>
      </c>
      <c r="R867" s="18" t="b">
        <f>AND(ISBLANK(S867),ISBLANK(T867))</f>
        <v>0</v>
      </c>
      <c r="S867" s="18" t="s">
        <v>27</v>
      </c>
      <c r="U867" s="15" t="b">
        <f>AND(ISBLANK(V867),ISBLANK(W867),ISBLANK(X867))</f>
        <v>0</v>
      </c>
      <c r="V867" s="15" t="s">
        <v>27</v>
      </c>
      <c r="Y867" s="13">
        <v>1</v>
      </c>
      <c r="AA867" s="3">
        <v>42644</v>
      </c>
      <c r="AB867" s="24" t="str">
        <f>IF(ISERR(MONTH(AA867)),TRIM(SUBSTITUTE(AA867,(RIGHT(TRIM(AA867),4)),"")),TEXT(AA867,"mmmm"))</f>
        <v>October</v>
      </c>
      <c r="AC867" s="24">
        <f>IF(ISERR(YEAR(AA867)),VALUE(RIGHT(TRIM(AA867),4)),YEAR(AA867))</f>
        <v>2016</v>
      </c>
      <c r="AD867" t="s">
        <v>455</v>
      </c>
      <c r="AE867" t="b">
        <f>VLOOKUP(AA867,duplicates!A:C,3,FALSE)</f>
        <v>1</v>
      </c>
      <c r="AF867" t="b">
        <f t="shared" si="9"/>
        <v>1</v>
      </c>
      <c r="AG867" s="23" t="b">
        <v>1</v>
      </c>
    </row>
    <row r="868" spans="1:33" x14ac:dyDescent="0.2">
      <c r="A868" t="s">
        <v>441</v>
      </c>
      <c r="B868">
        <v>1066</v>
      </c>
      <c r="C868" t="s">
        <v>85</v>
      </c>
      <c r="D868" t="s">
        <v>86</v>
      </c>
      <c r="E868" s="4">
        <f>IF(ISBLANK(G868),H868,G868)</f>
        <v>69</v>
      </c>
      <c r="F868" s="9" t="b">
        <f>AND(ISBLANK(G868),ISBLANK(H868))</f>
        <v>0</v>
      </c>
      <c r="H868" s="9">
        <v>69</v>
      </c>
      <c r="I868">
        <v>371</v>
      </c>
      <c r="J868" s="9" t="b">
        <f>AND(ISBLANK(K868),ISBLANK(L868))</f>
        <v>0</v>
      </c>
      <c r="L868" s="9">
        <v>69</v>
      </c>
      <c r="M868" s="15" t="b">
        <f>AND(ISBLANK(N868),ISBLANK(O868),ISBLANK(P868))</f>
        <v>0</v>
      </c>
      <c r="O868" s="15">
        <v>13</v>
      </c>
      <c r="Q868">
        <v>9</v>
      </c>
      <c r="R868" s="18" t="b">
        <f>AND(ISBLANK(S868),ISBLANK(T868))</f>
        <v>0</v>
      </c>
      <c r="S868" s="20">
        <v>0.69</v>
      </c>
      <c r="U868" s="15" t="b">
        <f>AND(ISBLANK(V868),ISBLANK(W868),ISBLANK(X868))</f>
        <v>0</v>
      </c>
      <c r="V868" s="16">
        <v>1</v>
      </c>
      <c r="Y868" s="13">
        <v>0.86</v>
      </c>
      <c r="AA868" s="3">
        <v>42644</v>
      </c>
      <c r="AB868" s="24" t="str">
        <f>IF(ISERR(MONTH(AA868)),TRIM(SUBSTITUTE(AA868,(RIGHT(TRIM(AA868),4)),"")),TEXT(AA868,"mmmm"))</f>
        <v>October</v>
      </c>
      <c r="AC868" s="24">
        <f>IF(ISERR(YEAR(AA868)),VALUE(RIGHT(TRIM(AA868),4)),YEAR(AA868))</f>
        <v>2016</v>
      </c>
      <c r="AD868" t="s">
        <v>455</v>
      </c>
      <c r="AE868" t="b">
        <f>VLOOKUP(AA868,duplicates!A:C,3,FALSE)</f>
        <v>1</v>
      </c>
      <c r="AF868" t="b">
        <f t="shared" si="9"/>
        <v>1</v>
      </c>
      <c r="AG868" s="23" t="b">
        <v>1</v>
      </c>
    </row>
    <row r="869" spans="1:33" x14ac:dyDescent="0.2">
      <c r="A869" t="s">
        <v>441</v>
      </c>
      <c r="B869">
        <v>1067</v>
      </c>
      <c r="C869" t="s">
        <v>73</v>
      </c>
      <c r="D869" t="s">
        <v>74</v>
      </c>
      <c r="E869" s="4">
        <f>IF(ISBLANK(G869),H869,G869)</f>
        <v>106</v>
      </c>
      <c r="F869" s="9" t="b">
        <f>AND(ISBLANK(G869),ISBLANK(H869))</f>
        <v>0</v>
      </c>
      <c r="H869" s="9">
        <v>106</v>
      </c>
      <c r="I869">
        <v>562</v>
      </c>
      <c r="J869" s="9" t="b">
        <f>AND(ISBLANK(K869),ISBLANK(L869))</f>
        <v>0</v>
      </c>
      <c r="L869" s="9">
        <v>92</v>
      </c>
      <c r="M869" s="15" t="b">
        <f>AND(ISBLANK(N869),ISBLANK(O869),ISBLANK(P869))</f>
        <v>0</v>
      </c>
      <c r="O869" s="15">
        <v>25</v>
      </c>
      <c r="Q869">
        <v>25</v>
      </c>
      <c r="R869" s="18" t="b">
        <f>AND(ISBLANK(S869),ISBLANK(T869))</f>
        <v>0</v>
      </c>
      <c r="S869" s="20">
        <v>1</v>
      </c>
      <c r="U869" s="15" t="b">
        <f>AND(ISBLANK(V869),ISBLANK(W869),ISBLANK(X869))</f>
        <v>0</v>
      </c>
      <c r="V869" s="16">
        <v>0.87</v>
      </c>
      <c r="Y869" s="13">
        <v>0.99</v>
      </c>
      <c r="AA869" s="3">
        <v>42644</v>
      </c>
      <c r="AB869" s="24" t="str">
        <f>IF(ISERR(MONTH(AA869)),TRIM(SUBSTITUTE(AA869,(RIGHT(TRIM(AA869),4)),"")),TEXT(AA869,"mmmm"))</f>
        <v>October</v>
      </c>
      <c r="AC869" s="24">
        <f>IF(ISERR(YEAR(AA869)),VALUE(RIGHT(TRIM(AA869),4)),YEAR(AA869))</f>
        <v>2016</v>
      </c>
      <c r="AD869" t="s">
        <v>455</v>
      </c>
      <c r="AE869" t="b">
        <f>VLOOKUP(AA869,duplicates!A:C,3,FALSE)</f>
        <v>1</v>
      </c>
      <c r="AF869" t="b">
        <f t="shared" si="9"/>
        <v>1</v>
      </c>
      <c r="AG869" s="23" t="b">
        <v>1</v>
      </c>
    </row>
    <row r="870" spans="1:33" x14ac:dyDescent="0.2">
      <c r="A870" t="s">
        <v>441</v>
      </c>
      <c r="B870">
        <v>1068</v>
      </c>
      <c r="C870" t="s">
        <v>151</v>
      </c>
      <c r="D870" t="s">
        <v>152</v>
      </c>
      <c r="E870" s="4">
        <f>IF(ISBLANK(G870),H870,G870)</f>
        <v>0</v>
      </c>
      <c r="F870" s="9" t="b">
        <f>AND(ISBLANK(G870),ISBLANK(H870))</f>
        <v>0</v>
      </c>
      <c r="H870" s="9">
        <v>0</v>
      </c>
      <c r="I870">
        <v>9</v>
      </c>
      <c r="J870" s="9" t="b">
        <f>AND(ISBLANK(K870),ISBLANK(L870))</f>
        <v>0</v>
      </c>
      <c r="L870" s="9">
        <v>0</v>
      </c>
      <c r="M870" s="15" t="b">
        <f>AND(ISBLANK(N870),ISBLANK(O870),ISBLANK(P870))</f>
        <v>0</v>
      </c>
      <c r="O870" s="15">
        <v>0</v>
      </c>
      <c r="Q870">
        <v>0</v>
      </c>
      <c r="R870" s="18" t="b">
        <f>AND(ISBLANK(S870),ISBLANK(T870))</f>
        <v>0</v>
      </c>
      <c r="S870" s="18" t="s">
        <v>27</v>
      </c>
      <c r="U870" s="15" t="b">
        <f>AND(ISBLANK(V870),ISBLANK(W870),ISBLANK(X870))</f>
        <v>0</v>
      </c>
      <c r="V870" s="15" t="s">
        <v>27</v>
      </c>
      <c r="Y870" s="13">
        <v>1</v>
      </c>
      <c r="AA870" s="3">
        <v>42644</v>
      </c>
      <c r="AB870" s="24" t="str">
        <f>IF(ISERR(MONTH(AA870)),TRIM(SUBSTITUTE(AA870,(RIGHT(TRIM(AA870),4)),"")),TEXT(AA870,"mmmm"))</f>
        <v>October</v>
      </c>
      <c r="AC870" s="24">
        <f>IF(ISERR(YEAR(AA870)),VALUE(RIGHT(TRIM(AA870),4)),YEAR(AA870))</f>
        <v>2016</v>
      </c>
      <c r="AD870" t="s">
        <v>455</v>
      </c>
      <c r="AE870" t="b">
        <f>VLOOKUP(AA870,duplicates!A:C,3,FALSE)</f>
        <v>1</v>
      </c>
      <c r="AF870" t="b">
        <f t="shared" si="9"/>
        <v>1</v>
      </c>
      <c r="AG870" s="23" t="b">
        <v>1</v>
      </c>
    </row>
    <row r="871" spans="1:33" x14ac:dyDescent="0.2">
      <c r="A871" t="s">
        <v>441</v>
      </c>
      <c r="B871">
        <v>1069</v>
      </c>
      <c r="C871" t="s">
        <v>197</v>
      </c>
      <c r="D871" t="s">
        <v>198</v>
      </c>
      <c r="E871" s="4">
        <f>IF(ISBLANK(G871),H871,G871)</f>
        <v>0</v>
      </c>
      <c r="F871" s="9" t="b">
        <f>AND(ISBLANK(G871),ISBLANK(H871))</f>
        <v>0</v>
      </c>
      <c r="H871" s="9">
        <v>0</v>
      </c>
      <c r="I871">
        <v>4</v>
      </c>
      <c r="J871" s="9" t="b">
        <f>AND(ISBLANK(K871),ISBLANK(L871))</f>
        <v>0</v>
      </c>
      <c r="L871" s="9">
        <v>0</v>
      </c>
      <c r="M871" s="15" t="b">
        <f>AND(ISBLANK(N871),ISBLANK(O871),ISBLANK(P871))</f>
        <v>0</v>
      </c>
      <c r="O871" s="15">
        <v>0</v>
      </c>
      <c r="Q871">
        <v>0</v>
      </c>
      <c r="R871" s="18" t="b">
        <f>AND(ISBLANK(S871),ISBLANK(T871))</f>
        <v>0</v>
      </c>
      <c r="S871" s="18" t="s">
        <v>27</v>
      </c>
      <c r="U871" s="15" t="b">
        <f>AND(ISBLANK(V871),ISBLANK(W871),ISBLANK(X871))</f>
        <v>0</v>
      </c>
      <c r="V871" s="15" t="s">
        <v>27</v>
      </c>
      <c r="Y871" s="13">
        <v>0.25</v>
      </c>
      <c r="AA871" s="3">
        <v>42644</v>
      </c>
      <c r="AB871" s="24" t="str">
        <f>IF(ISERR(MONTH(AA871)),TRIM(SUBSTITUTE(AA871,(RIGHT(TRIM(AA871),4)),"")),TEXT(AA871,"mmmm"))</f>
        <v>October</v>
      </c>
      <c r="AC871" s="24">
        <f>IF(ISERR(YEAR(AA871)),VALUE(RIGHT(TRIM(AA871),4)),YEAR(AA871))</f>
        <v>2016</v>
      </c>
      <c r="AD871" t="s">
        <v>455</v>
      </c>
      <c r="AE871" t="b">
        <f>VLOOKUP(AA871,duplicates!A:C,3,FALSE)</f>
        <v>1</v>
      </c>
      <c r="AF871" t="b">
        <f t="shared" si="9"/>
        <v>1</v>
      </c>
      <c r="AG871" s="23" t="b">
        <v>1</v>
      </c>
    </row>
    <row r="872" spans="1:33" x14ac:dyDescent="0.2">
      <c r="A872" t="s">
        <v>441</v>
      </c>
      <c r="B872">
        <v>1131</v>
      </c>
      <c r="C872" t="s">
        <v>243</v>
      </c>
      <c r="D872" t="s">
        <v>244</v>
      </c>
      <c r="E872" s="4">
        <f>IF(ISBLANK(G872),H872,G872)</f>
        <v>20</v>
      </c>
      <c r="F872" s="9" t="b">
        <f>AND(ISBLANK(G872),ISBLANK(H872))</f>
        <v>0</v>
      </c>
      <c r="H872" s="9">
        <v>20</v>
      </c>
      <c r="I872">
        <v>373</v>
      </c>
      <c r="J872" s="9" t="b">
        <f>AND(ISBLANK(K872),ISBLANK(L872))</f>
        <v>0</v>
      </c>
      <c r="L872" s="9">
        <v>20</v>
      </c>
      <c r="M872" s="15" t="b">
        <f>AND(ISBLANK(N872),ISBLANK(O872),ISBLANK(P872))</f>
        <v>0</v>
      </c>
      <c r="O872" s="15">
        <v>20</v>
      </c>
      <c r="Q872">
        <v>20</v>
      </c>
      <c r="R872" s="18" t="b">
        <f>AND(ISBLANK(S872),ISBLANK(T872))</f>
        <v>0</v>
      </c>
      <c r="S872" s="20">
        <v>1</v>
      </c>
      <c r="U872" s="15" t="b">
        <f>AND(ISBLANK(V872),ISBLANK(W872),ISBLANK(X872))</f>
        <v>0</v>
      </c>
      <c r="V872" s="16">
        <v>1</v>
      </c>
      <c r="Y872" s="13">
        <v>1</v>
      </c>
      <c r="AA872" s="3">
        <v>42644</v>
      </c>
      <c r="AB872" s="24" t="str">
        <f>IF(ISERR(MONTH(AA872)),TRIM(SUBSTITUTE(AA872,(RIGHT(TRIM(AA872),4)),"")),TEXT(AA872,"mmmm"))</f>
        <v>October</v>
      </c>
      <c r="AC872" s="24">
        <f>IF(ISERR(YEAR(AA872)),VALUE(RIGHT(TRIM(AA872),4)),YEAR(AA872))</f>
        <v>2016</v>
      </c>
      <c r="AD872" t="s">
        <v>455</v>
      </c>
      <c r="AE872" t="b">
        <f>VLOOKUP(AA872,duplicates!A:C,3,FALSE)</f>
        <v>1</v>
      </c>
      <c r="AF872" t="b">
        <f t="shared" si="9"/>
        <v>1</v>
      </c>
      <c r="AG872" s="23" t="b">
        <v>1</v>
      </c>
    </row>
    <row r="873" spans="1:33" x14ac:dyDescent="0.2">
      <c r="A873" t="s">
        <v>441</v>
      </c>
      <c r="B873">
        <v>1070</v>
      </c>
      <c r="C873" t="s">
        <v>81</v>
      </c>
      <c r="D873" t="s">
        <v>82</v>
      </c>
      <c r="E873" s="4">
        <f>IF(ISBLANK(G873),H873,G873)</f>
        <v>0</v>
      </c>
      <c r="F873" s="9" t="b">
        <f>AND(ISBLANK(G873),ISBLANK(H873))</f>
        <v>0</v>
      </c>
      <c r="H873" s="9">
        <v>0</v>
      </c>
      <c r="I873">
        <v>4</v>
      </c>
      <c r="J873" s="9" t="b">
        <f>AND(ISBLANK(K873),ISBLANK(L873))</f>
        <v>0</v>
      </c>
      <c r="L873" s="9">
        <v>0</v>
      </c>
      <c r="M873" s="15" t="b">
        <f>AND(ISBLANK(N873),ISBLANK(O873),ISBLANK(P873))</f>
        <v>0</v>
      </c>
      <c r="O873" s="15">
        <v>0</v>
      </c>
      <c r="Q873">
        <v>0</v>
      </c>
      <c r="R873" s="18" t="b">
        <f>AND(ISBLANK(S873),ISBLANK(T873))</f>
        <v>0</v>
      </c>
      <c r="S873" s="18" t="s">
        <v>27</v>
      </c>
      <c r="U873" s="15" t="b">
        <f>AND(ISBLANK(V873),ISBLANK(W873),ISBLANK(X873))</f>
        <v>0</v>
      </c>
      <c r="V873" s="15" t="s">
        <v>27</v>
      </c>
      <c r="Y873" s="13">
        <v>1</v>
      </c>
      <c r="AA873" s="3">
        <v>42644</v>
      </c>
      <c r="AB873" s="24" t="str">
        <f>IF(ISERR(MONTH(AA873)),TRIM(SUBSTITUTE(AA873,(RIGHT(TRIM(AA873),4)),"")),TEXT(AA873,"mmmm"))</f>
        <v>October</v>
      </c>
      <c r="AC873" s="24">
        <f>IF(ISERR(YEAR(AA873)),VALUE(RIGHT(TRIM(AA873),4)),YEAR(AA873))</f>
        <v>2016</v>
      </c>
      <c r="AD873" t="s">
        <v>455</v>
      </c>
      <c r="AE873" t="b">
        <f>VLOOKUP(AA873,duplicates!A:C,3,FALSE)</f>
        <v>1</v>
      </c>
      <c r="AF873" t="b">
        <f t="shared" si="9"/>
        <v>1</v>
      </c>
      <c r="AG873" s="23" t="b">
        <v>1</v>
      </c>
    </row>
    <row r="874" spans="1:33" x14ac:dyDescent="0.2">
      <c r="A874" t="s">
        <v>441</v>
      </c>
      <c r="B874">
        <v>1132</v>
      </c>
      <c r="C874" t="s">
        <v>241</v>
      </c>
      <c r="D874" t="s">
        <v>242</v>
      </c>
      <c r="E874" s="4">
        <f>IF(ISBLANK(G874),H874,G874)</f>
        <v>33</v>
      </c>
      <c r="F874" s="9" t="b">
        <f>AND(ISBLANK(G874),ISBLANK(H874))</f>
        <v>0</v>
      </c>
      <c r="H874" s="9">
        <v>33</v>
      </c>
      <c r="I874">
        <v>169</v>
      </c>
      <c r="J874" s="9" t="b">
        <f>AND(ISBLANK(K874),ISBLANK(L874))</f>
        <v>0</v>
      </c>
      <c r="L874" s="9">
        <v>33</v>
      </c>
      <c r="M874" s="15" t="b">
        <f>AND(ISBLANK(N874),ISBLANK(O874),ISBLANK(P874))</f>
        <v>0</v>
      </c>
      <c r="O874" s="15">
        <v>14</v>
      </c>
      <c r="Q874">
        <v>14</v>
      </c>
      <c r="R874" s="18" t="b">
        <f>AND(ISBLANK(S874),ISBLANK(T874))</f>
        <v>0</v>
      </c>
      <c r="S874" s="20">
        <v>1</v>
      </c>
      <c r="U874" s="15" t="b">
        <f>AND(ISBLANK(V874),ISBLANK(W874),ISBLANK(X874))</f>
        <v>0</v>
      </c>
      <c r="V874" s="16">
        <v>1</v>
      </c>
      <c r="Y874" s="13">
        <v>0.96</v>
      </c>
      <c r="AA874" s="3">
        <v>42644</v>
      </c>
      <c r="AB874" s="24" t="str">
        <f>IF(ISERR(MONTH(AA874)),TRIM(SUBSTITUTE(AA874,(RIGHT(TRIM(AA874),4)),"")),TEXT(AA874,"mmmm"))</f>
        <v>October</v>
      </c>
      <c r="AC874" s="24">
        <f>IF(ISERR(YEAR(AA874)),VALUE(RIGHT(TRIM(AA874),4)),YEAR(AA874))</f>
        <v>2016</v>
      </c>
      <c r="AD874" t="s">
        <v>455</v>
      </c>
      <c r="AE874" t="b">
        <f>VLOOKUP(AA874,duplicates!A:C,3,FALSE)</f>
        <v>1</v>
      </c>
      <c r="AF874" t="b">
        <f t="shared" si="9"/>
        <v>1</v>
      </c>
      <c r="AG874" s="23" t="b">
        <v>1</v>
      </c>
    </row>
    <row r="875" spans="1:33" x14ac:dyDescent="0.2">
      <c r="A875" t="s">
        <v>441</v>
      </c>
      <c r="B875">
        <v>1071</v>
      </c>
      <c r="C875" t="s">
        <v>421</v>
      </c>
      <c r="D875" t="s">
        <v>29</v>
      </c>
      <c r="E875" s="4">
        <f>IF(ISBLANK(G875),H875,G875)</f>
        <v>50</v>
      </c>
      <c r="F875" s="9" t="b">
        <f>AND(ISBLANK(G875),ISBLANK(H875))</f>
        <v>0</v>
      </c>
      <c r="H875" s="9">
        <v>50</v>
      </c>
      <c r="I875">
        <v>451</v>
      </c>
      <c r="J875" s="9" t="b">
        <f>AND(ISBLANK(K875),ISBLANK(L875))</f>
        <v>0</v>
      </c>
      <c r="L875" s="9">
        <v>29</v>
      </c>
      <c r="M875" s="15" t="b">
        <f>AND(ISBLANK(N875),ISBLANK(O875),ISBLANK(P875))</f>
        <v>0</v>
      </c>
      <c r="O875" s="15">
        <v>17</v>
      </c>
      <c r="Q875">
        <v>17</v>
      </c>
      <c r="R875" s="18" t="b">
        <f>AND(ISBLANK(S875),ISBLANK(T875))</f>
        <v>0</v>
      </c>
      <c r="S875" s="20">
        <v>1</v>
      </c>
      <c r="U875" s="15" t="b">
        <f>AND(ISBLANK(V875),ISBLANK(W875),ISBLANK(X875))</f>
        <v>0</v>
      </c>
      <c r="V875" s="16">
        <v>0.57999999999999996</v>
      </c>
      <c r="Y875" s="13">
        <v>0.49</v>
      </c>
      <c r="AA875" s="3">
        <v>42644</v>
      </c>
      <c r="AB875" s="24" t="str">
        <f>IF(ISERR(MONTH(AA875)),TRIM(SUBSTITUTE(AA875,(RIGHT(TRIM(AA875),4)),"")),TEXT(AA875,"mmmm"))</f>
        <v>October</v>
      </c>
      <c r="AC875" s="24">
        <f>IF(ISERR(YEAR(AA875)),VALUE(RIGHT(TRIM(AA875),4)),YEAR(AA875))</f>
        <v>2016</v>
      </c>
      <c r="AD875" t="s">
        <v>455</v>
      </c>
      <c r="AE875" t="b">
        <f>VLOOKUP(AA875,duplicates!A:C,3,FALSE)</f>
        <v>1</v>
      </c>
      <c r="AF875" t="b">
        <f t="shared" si="9"/>
        <v>1</v>
      </c>
      <c r="AG875" s="23" t="b">
        <v>1</v>
      </c>
    </row>
    <row r="876" spans="1:33" x14ac:dyDescent="0.2">
      <c r="A876" t="s">
        <v>441</v>
      </c>
      <c r="B876">
        <v>1133</v>
      </c>
      <c r="C876" t="s">
        <v>279</v>
      </c>
      <c r="D876" t="s">
        <v>280</v>
      </c>
      <c r="E876" s="4">
        <f>IF(ISBLANK(G876),H876,G876)</f>
        <v>168</v>
      </c>
      <c r="F876" s="9" t="b">
        <f>AND(ISBLANK(G876),ISBLANK(H876))</f>
        <v>0</v>
      </c>
      <c r="H876" s="9">
        <v>168</v>
      </c>
      <c r="I876">
        <v>1026</v>
      </c>
      <c r="J876" s="9" t="b">
        <f>AND(ISBLANK(K876),ISBLANK(L876))</f>
        <v>0</v>
      </c>
      <c r="L876" s="9">
        <v>160</v>
      </c>
      <c r="M876" s="15" t="b">
        <f>AND(ISBLANK(N876),ISBLANK(O876),ISBLANK(P876))</f>
        <v>0</v>
      </c>
      <c r="O876" s="15">
        <v>27</v>
      </c>
      <c r="Q876">
        <v>25</v>
      </c>
      <c r="R876" s="18" t="b">
        <f>AND(ISBLANK(S876),ISBLANK(T876))</f>
        <v>0</v>
      </c>
      <c r="S876" s="20">
        <v>0.93</v>
      </c>
      <c r="U876" s="15" t="b">
        <f>AND(ISBLANK(V876),ISBLANK(W876),ISBLANK(X876))</f>
        <v>0</v>
      </c>
      <c r="V876" s="16">
        <v>0.95</v>
      </c>
      <c r="Y876" s="13">
        <v>0.96</v>
      </c>
      <c r="AA876" s="3">
        <v>42644</v>
      </c>
      <c r="AB876" s="24" t="str">
        <f>IF(ISERR(MONTH(AA876)),TRIM(SUBSTITUTE(AA876,(RIGHT(TRIM(AA876),4)),"")),TEXT(AA876,"mmmm"))</f>
        <v>October</v>
      </c>
      <c r="AC876" s="24">
        <f>IF(ISERR(YEAR(AA876)),VALUE(RIGHT(TRIM(AA876),4)),YEAR(AA876))</f>
        <v>2016</v>
      </c>
      <c r="AD876" t="s">
        <v>455</v>
      </c>
      <c r="AE876" t="b">
        <f>VLOOKUP(AA876,duplicates!A:C,3,FALSE)</f>
        <v>1</v>
      </c>
      <c r="AF876" t="b">
        <f t="shared" si="9"/>
        <v>1</v>
      </c>
      <c r="AG876" s="23" t="b">
        <v>1</v>
      </c>
    </row>
    <row r="877" spans="1:33" x14ac:dyDescent="0.2">
      <c r="A877" t="s">
        <v>441</v>
      </c>
      <c r="B877">
        <v>1072</v>
      </c>
      <c r="C877" t="s">
        <v>161</v>
      </c>
      <c r="D877" t="s">
        <v>162</v>
      </c>
      <c r="E877" s="4">
        <f>IF(ISBLANK(G877),H877,G877)</f>
        <v>13</v>
      </c>
      <c r="F877" s="9" t="b">
        <f>AND(ISBLANK(G877),ISBLANK(H877))</f>
        <v>0</v>
      </c>
      <c r="H877" s="9">
        <v>13</v>
      </c>
      <c r="I877">
        <v>115</v>
      </c>
      <c r="J877" s="9" t="b">
        <f>AND(ISBLANK(K877),ISBLANK(L877))</f>
        <v>0</v>
      </c>
      <c r="L877" s="9">
        <v>13</v>
      </c>
      <c r="M877" s="15" t="b">
        <f>AND(ISBLANK(N877),ISBLANK(O877),ISBLANK(P877))</f>
        <v>0</v>
      </c>
      <c r="O877" s="15">
        <v>13</v>
      </c>
      <c r="Q877">
        <v>13</v>
      </c>
      <c r="R877" s="18" t="b">
        <f>AND(ISBLANK(S877),ISBLANK(T877))</f>
        <v>0</v>
      </c>
      <c r="S877" s="20">
        <v>1</v>
      </c>
      <c r="U877" s="15" t="b">
        <f>AND(ISBLANK(V877),ISBLANK(W877),ISBLANK(X877))</f>
        <v>0</v>
      </c>
      <c r="V877" s="16">
        <v>1</v>
      </c>
      <c r="Y877" s="13">
        <v>1</v>
      </c>
      <c r="AA877" s="3">
        <v>42644</v>
      </c>
      <c r="AB877" s="24" t="str">
        <f>IF(ISERR(MONTH(AA877)),TRIM(SUBSTITUTE(AA877,(RIGHT(TRIM(AA877),4)),"")),TEXT(AA877,"mmmm"))</f>
        <v>October</v>
      </c>
      <c r="AC877" s="24">
        <f>IF(ISERR(YEAR(AA877)),VALUE(RIGHT(TRIM(AA877),4)),YEAR(AA877))</f>
        <v>2016</v>
      </c>
      <c r="AD877" t="s">
        <v>455</v>
      </c>
      <c r="AE877" t="b">
        <f>VLOOKUP(AA877,duplicates!A:C,3,FALSE)</f>
        <v>1</v>
      </c>
      <c r="AF877" t="b">
        <f t="shared" si="9"/>
        <v>1</v>
      </c>
      <c r="AG877" s="23" t="b">
        <v>1</v>
      </c>
    </row>
    <row r="878" spans="1:33" x14ac:dyDescent="0.2">
      <c r="A878" t="s">
        <v>441</v>
      </c>
      <c r="B878">
        <v>1073</v>
      </c>
      <c r="C878" t="s">
        <v>127</v>
      </c>
      <c r="D878" t="s">
        <v>128</v>
      </c>
      <c r="E878" s="4">
        <f>IF(ISBLANK(G878),H878,G878)</f>
        <v>24</v>
      </c>
      <c r="F878" s="9" t="b">
        <f>AND(ISBLANK(G878),ISBLANK(H878))</f>
        <v>0</v>
      </c>
      <c r="H878" s="9">
        <v>24</v>
      </c>
      <c r="I878">
        <v>291</v>
      </c>
      <c r="J878" s="9" t="b">
        <f>AND(ISBLANK(K878),ISBLANK(L878))</f>
        <v>0</v>
      </c>
      <c r="L878" s="9">
        <v>24</v>
      </c>
      <c r="M878" s="15" t="b">
        <f>AND(ISBLANK(N878),ISBLANK(O878),ISBLANK(P878))</f>
        <v>0</v>
      </c>
      <c r="O878" s="15">
        <v>24</v>
      </c>
      <c r="Q878">
        <v>24</v>
      </c>
      <c r="R878" s="18" t="b">
        <f>AND(ISBLANK(S878),ISBLANK(T878))</f>
        <v>0</v>
      </c>
      <c r="S878" s="20">
        <v>1</v>
      </c>
      <c r="U878" s="15" t="b">
        <f>AND(ISBLANK(V878),ISBLANK(W878),ISBLANK(X878))</f>
        <v>0</v>
      </c>
      <c r="V878" s="16">
        <v>1</v>
      </c>
      <c r="Y878" s="13">
        <v>0.99</v>
      </c>
      <c r="AA878" s="3">
        <v>42644</v>
      </c>
      <c r="AB878" s="24" t="str">
        <f>IF(ISERR(MONTH(AA878)),TRIM(SUBSTITUTE(AA878,(RIGHT(TRIM(AA878),4)),"")),TEXT(AA878,"mmmm"))</f>
        <v>October</v>
      </c>
      <c r="AC878" s="24">
        <f>IF(ISERR(YEAR(AA878)),VALUE(RIGHT(TRIM(AA878),4)),YEAR(AA878))</f>
        <v>2016</v>
      </c>
      <c r="AD878" t="s">
        <v>455</v>
      </c>
      <c r="AE878" t="b">
        <f>VLOOKUP(AA878,duplicates!A:C,3,FALSE)</f>
        <v>1</v>
      </c>
      <c r="AF878" t="b">
        <f t="shared" si="9"/>
        <v>1</v>
      </c>
      <c r="AG878" s="23" t="b">
        <v>1</v>
      </c>
    </row>
    <row r="879" spans="1:33" x14ac:dyDescent="0.2">
      <c r="A879" t="s">
        <v>441</v>
      </c>
      <c r="B879">
        <v>1074</v>
      </c>
      <c r="C879" t="s">
        <v>101</v>
      </c>
      <c r="D879" t="s">
        <v>102</v>
      </c>
      <c r="E879" s="4">
        <f>IF(ISBLANK(G879),H879,G879)</f>
        <v>135</v>
      </c>
      <c r="F879" s="9" t="b">
        <f>AND(ISBLANK(G879),ISBLANK(H879))</f>
        <v>0</v>
      </c>
      <c r="H879" s="9">
        <v>135</v>
      </c>
      <c r="I879">
        <v>664</v>
      </c>
      <c r="J879" s="9" t="b">
        <f>AND(ISBLANK(K879),ISBLANK(L879))</f>
        <v>0</v>
      </c>
      <c r="L879" s="9">
        <v>135</v>
      </c>
      <c r="M879" s="15" t="b">
        <f>AND(ISBLANK(N879),ISBLANK(O879),ISBLANK(P879))</f>
        <v>0</v>
      </c>
      <c r="O879" s="15">
        <v>49</v>
      </c>
      <c r="Q879">
        <v>48</v>
      </c>
      <c r="R879" s="18" t="b">
        <f>AND(ISBLANK(S879),ISBLANK(T879))</f>
        <v>0</v>
      </c>
      <c r="S879" s="20">
        <v>0.98</v>
      </c>
      <c r="U879" s="15" t="b">
        <f>AND(ISBLANK(V879),ISBLANK(W879),ISBLANK(X879))</f>
        <v>0</v>
      </c>
      <c r="V879" s="16">
        <v>1</v>
      </c>
      <c r="Y879" s="13">
        <v>0.99</v>
      </c>
      <c r="AA879" s="3">
        <v>42644</v>
      </c>
      <c r="AB879" s="24" t="str">
        <f>IF(ISERR(MONTH(AA879)),TRIM(SUBSTITUTE(AA879,(RIGHT(TRIM(AA879),4)),"")),TEXT(AA879,"mmmm"))</f>
        <v>October</v>
      </c>
      <c r="AC879" s="24">
        <f>IF(ISERR(YEAR(AA879)),VALUE(RIGHT(TRIM(AA879),4)),YEAR(AA879))</f>
        <v>2016</v>
      </c>
      <c r="AD879" t="s">
        <v>455</v>
      </c>
      <c r="AE879" t="b">
        <f>VLOOKUP(AA879,duplicates!A:C,3,FALSE)</f>
        <v>1</v>
      </c>
      <c r="AF879" t="b">
        <f t="shared" si="9"/>
        <v>1</v>
      </c>
      <c r="AG879" s="23" t="b">
        <v>1</v>
      </c>
    </row>
    <row r="880" spans="1:33" x14ac:dyDescent="0.2">
      <c r="A880" t="s">
        <v>441</v>
      </c>
      <c r="B880">
        <v>1075</v>
      </c>
      <c r="C880" t="s">
        <v>159</v>
      </c>
      <c r="D880" t="s">
        <v>160</v>
      </c>
      <c r="E880" s="4">
        <f>IF(ISBLANK(G880),H880,G880)</f>
        <v>37</v>
      </c>
      <c r="F880" s="9" t="b">
        <f>AND(ISBLANK(G880),ISBLANK(H880))</f>
        <v>0</v>
      </c>
      <c r="H880" s="9">
        <v>37</v>
      </c>
      <c r="I880">
        <v>531</v>
      </c>
      <c r="J880" s="9" t="b">
        <f>AND(ISBLANK(K880),ISBLANK(L880))</f>
        <v>0</v>
      </c>
      <c r="L880" s="9">
        <v>37</v>
      </c>
      <c r="M880" s="15" t="b">
        <f>AND(ISBLANK(N880),ISBLANK(O880),ISBLANK(P880))</f>
        <v>0</v>
      </c>
      <c r="O880" s="15">
        <v>4</v>
      </c>
      <c r="Q880">
        <v>4</v>
      </c>
      <c r="R880" s="18" t="b">
        <f>AND(ISBLANK(S880),ISBLANK(T880))</f>
        <v>0</v>
      </c>
      <c r="S880" s="20">
        <v>1</v>
      </c>
      <c r="U880" s="15" t="b">
        <f>AND(ISBLANK(V880),ISBLANK(W880),ISBLANK(X880))</f>
        <v>0</v>
      </c>
      <c r="V880" s="16">
        <v>1</v>
      </c>
      <c r="Y880" s="13">
        <v>0.98</v>
      </c>
      <c r="AA880" s="3">
        <v>42644</v>
      </c>
      <c r="AB880" s="24" t="str">
        <f>IF(ISERR(MONTH(AA880)),TRIM(SUBSTITUTE(AA880,(RIGHT(TRIM(AA880),4)),"")),TEXT(AA880,"mmmm"))</f>
        <v>October</v>
      </c>
      <c r="AC880" s="24">
        <f>IF(ISERR(YEAR(AA880)),VALUE(RIGHT(TRIM(AA880),4)),YEAR(AA880))</f>
        <v>2016</v>
      </c>
      <c r="AD880" t="s">
        <v>455</v>
      </c>
      <c r="AE880" t="b">
        <f>VLOOKUP(AA880,duplicates!A:C,3,FALSE)</f>
        <v>1</v>
      </c>
      <c r="AF880" t="b">
        <f t="shared" si="9"/>
        <v>1</v>
      </c>
      <c r="AG880" s="23" t="b">
        <v>1</v>
      </c>
    </row>
    <row r="881" spans="1:33" x14ac:dyDescent="0.2">
      <c r="A881" t="s">
        <v>441</v>
      </c>
      <c r="B881">
        <v>1076</v>
      </c>
      <c r="C881" t="s">
        <v>199</v>
      </c>
      <c r="D881" t="s">
        <v>200</v>
      </c>
      <c r="E881" s="4">
        <f>IF(ISBLANK(G881),H881,G881)</f>
        <v>31</v>
      </c>
      <c r="F881" s="9" t="b">
        <f>AND(ISBLANK(G881),ISBLANK(H881))</f>
        <v>0</v>
      </c>
      <c r="H881" s="9">
        <v>31</v>
      </c>
      <c r="I881">
        <v>332</v>
      </c>
      <c r="J881" s="9" t="b">
        <f>AND(ISBLANK(K881),ISBLANK(L881))</f>
        <v>0</v>
      </c>
      <c r="L881" s="9">
        <v>30</v>
      </c>
      <c r="M881" s="15" t="b">
        <f>AND(ISBLANK(N881),ISBLANK(O881),ISBLANK(P881))</f>
        <v>0</v>
      </c>
      <c r="O881" s="15">
        <v>6</v>
      </c>
      <c r="Q881">
        <v>6</v>
      </c>
      <c r="R881" s="18" t="b">
        <f>AND(ISBLANK(S881),ISBLANK(T881))</f>
        <v>0</v>
      </c>
      <c r="S881" s="20">
        <v>1</v>
      </c>
      <c r="U881" s="15" t="b">
        <f>AND(ISBLANK(V881),ISBLANK(W881),ISBLANK(X881))</f>
        <v>0</v>
      </c>
      <c r="V881" s="16">
        <v>0.97</v>
      </c>
      <c r="Y881" s="13">
        <v>0.93</v>
      </c>
      <c r="AA881" s="3">
        <v>42644</v>
      </c>
      <c r="AB881" s="24" t="str">
        <f>IF(ISERR(MONTH(AA881)),TRIM(SUBSTITUTE(AA881,(RIGHT(TRIM(AA881),4)),"")),TEXT(AA881,"mmmm"))</f>
        <v>October</v>
      </c>
      <c r="AC881" s="24">
        <f>IF(ISERR(YEAR(AA881)),VALUE(RIGHT(TRIM(AA881),4)),YEAR(AA881))</f>
        <v>2016</v>
      </c>
      <c r="AD881" t="s">
        <v>455</v>
      </c>
      <c r="AE881" t="b">
        <f>VLOOKUP(AA881,duplicates!A:C,3,FALSE)</f>
        <v>1</v>
      </c>
      <c r="AF881" t="b">
        <f t="shared" si="9"/>
        <v>1</v>
      </c>
      <c r="AG881" s="23" t="b">
        <v>1</v>
      </c>
    </row>
    <row r="882" spans="1:33" x14ac:dyDescent="0.2">
      <c r="A882" t="s">
        <v>441</v>
      </c>
      <c r="B882">
        <v>1135</v>
      </c>
      <c r="C882" t="s">
        <v>239</v>
      </c>
      <c r="D882" t="s">
        <v>240</v>
      </c>
      <c r="E882" s="4">
        <f>IF(ISBLANK(G882),H882,G882)</f>
        <v>68</v>
      </c>
      <c r="F882" s="9" t="b">
        <f>AND(ISBLANK(G882),ISBLANK(H882))</f>
        <v>0</v>
      </c>
      <c r="H882" s="9">
        <v>68</v>
      </c>
      <c r="I882">
        <v>528</v>
      </c>
      <c r="J882" s="9" t="b">
        <f>AND(ISBLANK(K882),ISBLANK(L882))</f>
        <v>0</v>
      </c>
      <c r="L882" s="9">
        <v>68</v>
      </c>
      <c r="M882" s="15" t="b">
        <f>AND(ISBLANK(N882),ISBLANK(O882),ISBLANK(P882))</f>
        <v>0</v>
      </c>
      <c r="O882" s="15">
        <v>64</v>
      </c>
      <c r="Q882">
        <v>64</v>
      </c>
      <c r="R882" s="18" t="b">
        <f>AND(ISBLANK(S882),ISBLANK(T882))</f>
        <v>0</v>
      </c>
      <c r="S882" s="20">
        <v>1</v>
      </c>
      <c r="U882" s="15" t="b">
        <f>AND(ISBLANK(V882),ISBLANK(W882),ISBLANK(X882))</f>
        <v>0</v>
      </c>
      <c r="V882" s="16">
        <v>1</v>
      </c>
      <c r="Y882" s="13">
        <v>0.96</v>
      </c>
      <c r="AA882" s="3">
        <v>42644</v>
      </c>
      <c r="AB882" s="24" t="str">
        <f>IF(ISERR(MONTH(AA882)),TRIM(SUBSTITUTE(AA882,(RIGHT(TRIM(AA882),4)),"")),TEXT(AA882,"mmmm"))</f>
        <v>October</v>
      </c>
      <c r="AC882" s="24">
        <f>IF(ISERR(YEAR(AA882)),VALUE(RIGHT(TRIM(AA882),4)),YEAR(AA882))</f>
        <v>2016</v>
      </c>
      <c r="AD882" t="s">
        <v>455</v>
      </c>
      <c r="AE882" t="b">
        <f>VLOOKUP(AA882,duplicates!A:C,3,FALSE)</f>
        <v>1</v>
      </c>
      <c r="AF882" t="b">
        <f t="shared" si="9"/>
        <v>1</v>
      </c>
      <c r="AG882" s="23" t="b">
        <v>1</v>
      </c>
    </row>
    <row r="883" spans="1:33" x14ac:dyDescent="0.2">
      <c r="A883" t="s">
        <v>441</v>
      </c>
      <c r="B883">
        <v>1136</v>
      </c>
      <c r="C883" t="s">
        <v>281</v>
      </c>
      <c r="D883" t="s">
        <v>282</v>
      </c>
      <c r="E883" s="4">
        <f>IF(ISBLANK(G883),H883,G883)</f>
        <v>193</v>
      </c>
      <c r="F883" s="9" t="b">
        <f>AND(ISBLANK(G883),ISBLANK(H883))</f>
        <v>0</v>
      </c>
      <c r="H883" s="9">
        <v>193</v>
      </c>
      <c r="I883">
        <v>796</v>
      </c>
      <c r="J883" s="9" t="b">
        <f>AND(ISBLANK(K883),ISBLANK(L883))</f>
        <v>0</v>
      </c>
      <c r="L883" s="9">
        <v>191</v>
      </c>
      <c r="M883" s="15" t="b">
        <f>AND(ISBLANK(N883),ISBLANK(O883),ISBLANK(P883))</f>
        <v>0</v>
      </c>
      <c r="O883" s="15">
        <v>82</v>
      </c>
      <c r="Q883">
        <v>82</v>
      </c>
      <c r="R883" s="18" t="b">
        <f>AND(ISBLANK(S883),ISBLANK(T883))</f>
        <v>0</v>
      </c>
      <c r="S883" s="20">
        <v>1</v>
      </c>
      <c r="U883" s="15" t="b">
        <f>AND(ISBLANK(V883),ISBLANK(W883),ISBLANK(X883))</f>
        <v>0</v>
      </c>
      <c r="V883" s="16">
        <v>0.99</v>
      </c>
      <c r="Y883" s="13">
        <v>0.93</v>
      </c>
      <c r="AA883" s="3">
        <v>42644</v>
      </c>
      <c r="AB883" s="24" t="str">
        <f>IF(ISERR(MONTH(AA883)),TRIM(SUBSTITUTE(AA883,(RIGHT(TRIM(AA883),4)),"")),TEXT(AA883,"mmmm"))</f>
        <v>October</v>
      </c>
      <c r="AC883" s="24">
        <f>IF(ISERR(YEAR(AA883)),VALUE(RIGHT(TRIM(AA883),4)),YEAR(AA883))</f>
        <v>2016</v>
      </c>
      <c r="AD883" t="s">
        <v>455</v>
      </c>
      <c r="AE883" t="b">
        <f>VLOOKUP(AA883,duplicates!A:C,3,FALSE)</f>
        <v>1</v>
      </c>
      <c r="AF883" t="b">
        <f t="shared" si="9"/>
        <v>1</v>
      </c>
      <c r="AG883" s="23" t="b">
        <v>1</v>
      </c>
    </row>
    <row r="884" spans="1:33" x14ac:dyDescent="0.2">
      <c r="A884" t="s">
        <v>441</v>
      </c>
      <c r="B884">
        <v>1077</v>
      </c>
      <c r="C884" t="s">
        <v>177</v>
      </c>
      <c r="D884" t="s">
        <v>178</v>
      </c>
      <c r="E884" s="4">
        <f>IF(ISBLANK(G884),H884,G884)</f>
        <v>35</v>
      </c>
      <c r="F884" s="9" t="b">
        <f>AND(ISBLANK(G884),ISBLANK(H884))</f>
        <v>0</v>
      </c>
      <c r="H884" s="9">
        <v>35</v>
      </c>
      <c r="I884">
        <v>382</v>
      </c>
      <c r="J884" s="9" t="b">
        <f>AND(ISBLANK(K884),ISBLANK(L884))</f>
        <v>0</v>
      </c>
      <c r="L884" s="9">
        <v>35</v>
      </c>
      <c r="M884" s="15" t="b">
        <f>AND(ISBLANK(N884),ISBLANK(O884),ISBLANK(P884))</f>
        <v>0</v>
      </c>
      <c r="O884" s="15">
        <v>18</v>
      </c>
      <c r="Q884">
        <v>18</v>
      </c>
      <c r="R884" s="18" t="b">
        <f>AND(ISBLANK(S884),ISBLANK(T884))</f>
        <v>0</v>
      </c>
      <c r="S884" s="20">
        <v>1</v>
      </c>
      <c r="U884" s="15" t="b">
        <f>AND(ISBLANK(V884),ISBLANK(W884),ISBLANK(X884))</f>
        <v>0</v>
      </c>
      <c r="V884" s="16">
        <v>1</v>
      </c>
      <c r="Y884" s="13">
        <v>0.9</v>
      </c>
      <c r="AA884" s="3">
        <v>42644</v>
      </c>
      <c r="AB884" s="24" t="str">
        <f>IF(ISERR(MONTH(AA884)),TRIM(SUBSTITUTE(AA884,(RIGHT(TRIM(AA884),4)),"")),TEXT(AA884,"mmmm"))</f>
        <v>October</v>
      </c>
      <c r="AC884" s="24">
        <f>IF(ISERR(YEAR(AA884)),VALUE(RIGHT(TRIM(AA884),4)),YEAR(AA884))</f>
        <v>2016</v>
      </c>
      <c r="AD884" t="s">
        <v>455</v>
      </c>
      <c r="AE884" t="b">
        <f>VLOOKUP(AA884,duplicates!A:C,3,FALSE)</f>
        <v>1</v>
      </c>
      <c r="AF884" t="b">
        <f t="shared" si="9"/>
        <v>1</v>
      </c>
      <c r="AG884" s="23" t="b">
        <v>1</v>
      </c>
    </row>
    <row r="885" spans="1:33" x14ac:dyDescent="0.2">
      <c r="A885" t="s">
        <v>441</v>
      </c>
      <c r="B885">
        <v>1134</v>
      </c>
      <c r="C885" t="s">
        <v>379</v>
      </c>
      <c r="D885" t="s">
        <v>236</v>
      </c>
      <c r="E885" s="4">
        <f>IF(ISBLANK(G885),H885,G885)</f>
        <v>290</v>
      </c>
      <c r="F885" s="9" t="b">
        <f>AND(ISBLANK(G885),ISBLANK(H885))</f>
        <v>0</v>
      </c>
      <c r="H885" s="9">
        <v>290</v>
      </c>
      <c r="I885">
        <v>734</v>
      </c>
      <c r="J885" s="9" t="b">
        <f>AND(ISBLANK(K885),ISBLANK(L885))</f>
        <v>0</v>
      </c>
      <c r="L885" s="9">
        <v>251</v>
      </c>
      <c r="M885" s="15" t="b">
        <f>AND(ISBLANK(N885),ISBLANK(O885),ISBLANK(P885))</f>
        <v>0</v>
      </c>
      <c r="O885" s="15">
        <v>36</v>
      </c>
      <c r="Q885">
        <v>33</v>
      </c>
      <c r="R885" s="18" t="b">
        <f>AND(ISBLANK(S885),ISBLANK(T885))</f>
        <v>0</v>
      </c>
      <c r="S885" s="20">
        <v>0.92</v>
      </c>
      <c r="U885" s="15" t="b">
        <f>AND(ISBLANK(V885),ISBLANK(W885),ISBLANK(X885))</f>
        <v>0</v>
      </c>
      <c r="V885" s="16">
        <v>0.87</v>
      </c>
      <c r="Y885" s="13">
        <v>0.8</v>
      </c>
      <c r="AA885" s="3">
        <v>42644</v>
      </c>
      <c r="AB885" s="24" t="str">
        <f>IF(ISERR(MONTH(AA885)),TRIM(SUBSTITUTE(AA885,(RIGHT(TRIM(AA885),4)),"")),TEXT(AA885,"mmmm"))</f>
        <v>October</v>
      </c>
      <c r="AC885" s="24">
        <f>IF(ISERR(YEAR(AA885)),VALUE(RIGHT(TRIM(AA885),4)),YEAR(AA885))</f>
        <v>2016</v>
      </c>
      <c r="AD885" t="s">
        <v>455</v>
      </c>
      <c r="AE885" t="b">
        <f>VLOOKUP(AA885,duplicates!A:C,3,FALSE)</f>
        <v>1</v>
      </c>
      <c r="AF885" t="b">
        <f t="shared" si="9"/>
        <v>1</v>
      </c>
      <c r="AG885" s="23" t="b">
        <v>1</v>
      </c>
    </row>
    <row r="886" spans="1:33" x14ac:dyDescent="0.2">
      <c r="A886" t="s">
        <v>441</v>
      </c>
      <c r="B886">
        <v>1137</v>
      </c>
      <c r="C886" t="s">
        <v>211</v>
      </c>
      <c r="D886" t="s">
        <v>212</v>
      </c>
      <c r="E886" s="4">
        <f>IF(ISBLANK(G886),H886,G886)</f>
        <v>65</v>
      </c>
      <c r="F886" s="9" t="b">
        <f>AND(ISBLANK(G886),ISBLANK(H886))</f>
        <v>0</v>
      </c>
      <c r="H886" s="9">
        <v>65</v>
      </c>
      <c r="I886">
        <v>429</v>
      </c>
      <c r="J886" s="9" t="b">
        <f>AND(ISBLANK(K886),ISBLANK(L886))</f>
        <v>0</v>
      </c>
      <c r="L886" s="9">
        <v>65</v>
      </c>
      <c r="M886" s="15" t="b">
        <f>AND(ISBLANK(N886),ISBLANK(O886),ISBLANK(P886))</f>
        <v>0</v>
      </c>
      <c r="O886" s="15">
        <v>9</v>
      </c>
      <c r="Q886">
        <v>9</v>
      </c>
      <c r="R886" s="18" t="b">
        <f>AND(ISBLANK(S886),ISBLANK(T886))</f>
        <v>0</v>
      </c>
      <c r="S886" s="20">
        <v>1</v>
      </c>
      <c r="U886" s="15" t="b">
        <f>AND(ISBLANK(V886),ISBLANK(W886),ISBLANK(X886))</f>
        <v>0</v>
      </c>
      <c r="V886" s="16">
        <v>1</v>
      </c>
      <c r="Y886" s="13">
        <v>0.91</v>
      </c>
      <c r="AA886" s="3">
        <v>42644</v>
      </c>
      <c r="AB886" s="24" t="str">
        <f>IF(ISERR(MONTH(AA886)),TRIM(SUBSTITUTE(AA886,(RIGHT(TRIM(AA886),4)),"")),TEXT(AA886,"mmmm"))</f>
        <v>October</v>
      </c>
      <c r="AC886" s="24">
        <f>IF(ISERR(YEAR(AA886)),VALUE(RIGHT(TRIM(AA886),4)),YEAR(AA886))</f>
        <v>2016</v>
      </c>
      <c r="AD886" t="s">
        <v>455</v>
      </c>
      <c r="AE886" t="b">
        <f>VLOOKUP(AA886,duplicates!A:C,3,FALSE)</f>
        <v>1</v>
      </c>
      <c r="AF886" t="b">
        <f t="shared" si="9"/>
        <v>1</v>
      </c>
      <c r="AG886" s="23" t="b">
        <v>1</v>
      </c>
    </row>
    <row r="887" spans="1:33" x14ac:dyDescent="0.2">
      <c r="A887" t="s">
        <v>441</v>
      </c>
      <c r="B887">
        <v>1078</v>
      </c>
      <c r="C887" t="s">
        <v>187</v>
      </c>
      <c r="D887" t="s">
        <v>188</v>
      </c>
      <c r="E887" s="4">
        <f>IF(ISBLANK(G887),H887,G887)</f>
        <v>73</v>
      </c>
      <c r="F887" s="9" t="b">
        <f>AND(ISBLANK(G887),ISBLANK(H887))</f>
        <v>0</v>
      </c>
      <c r="H887" s="9">
        <v>73</v>
      </c>
      <c r="I887">
        <v>397</v>
      </c>
      <c r="J887" s="9" t="b">
        <f>AND(ISBLANK(K887),ISBLANK(L887))</f>
        <v>0</v>
      </c>
      <c r="L887" s="9">
        <v>73</v>
      </c>
      <c r="M887" s="15" t="b">
        <f>AND(ISBLANK(N887),ISBLANK(O887),ISBLANK(P887))</f>
        <v>0</v>
      </c>
      <c r="O887" s="15">
        <v>10</v>
      </c>
      <c r="Q887">
        <v>10</v>
      </c>
      <c r="R887" s="18" t="b">
        <f>AND(ISBLANK(S887),ISBLANK(T887))</f>
        <v>0</v>
      </c>
      <c r="S887" s="20">
        <v>1</v>
      </c>
      <c r="U887" s="15" t="b">
        <f>AND(ISBLANK(V887),ISBLANK(W887),ISBLANK(X887))</f>
        <v>0</v>
      </c>
      <c r="V887" s="16">
        <v>1</v>
      </c>
      <c r="Y887" s="13">
        <v>0.99</v>
      </c>
      <c r="AA887" s="3">
        <v>42644</v>
      </c>
      <c r="AB887" s="24" t="str">
        <f>IF(ISERR(MONTH(AA887)),TRIM(SUBSTITUTE(AA887,(RIGHT(TRIM(AA887),4)),"")),TEXT(AA887,"mmmm"))</f>
        <v>October</v>
      </c>
      <c r="AC887" s="24">
        <f>IF(ISERR(YEAR(AA887)),VALUE(RIGHT(TRIM(AA887),4)),YEAR(AA887))</f>
        <v>2016</v>
      </c>
      <c r="AD887" t="s">
        <v>455</v>
      </c>
      <c r="AE887" t="b">
        <f>VLOOKUP(AA887,duplicates!A:C,3,FALSE)</f>
        <v>1</v>
      </c>
      <c r="AF887" t="b">
        <f t="shared" si="9"/>
        <v>1</v>
      </c>
      <c r="AG887" s="23" t="b">
        <v>1</v>
      </c>
    </row>
    <row r="888" spans="1:33" x14ac:dyDescent="0.2">
      <c r="A888" t="s">
        <v>441</v>
      </c>
      <c r="B888">
        <v>1138</v>
      </c>
      <c r="C888" t="s">
        <v>285</v>
      </c>
      <c r="D888" t="s">
        <v>286</v>
      </c>
      <c r="E888" s="4">
        <f>IF(ISBLANK(G888),H888,G888)</f>
        <v>28</v>
      </c>
      <c r="F888" s="9" t="b">
        <f>AND(ISBLANK(G888),ISBLANK(H888))</f>
        <v>0</v>
      </c>
      <c r="H888" s="9">
        <v>28</v>
      </c>
      <c r="I888">
        <v>662</v>
      </c>
      <c r="J888" s="9" t="b">
        <f>AND(ISBLANK(K888),ISBLANK(L888))</f>
        <v>0</v>
      </c>
      <c r="L888" s="9">
        <v>28</v>
      </c>
      <c r="M888" s="15" t="b">
        <f>AND(ISBLANK(N888),ISBLANK(O888),ISBLANK(P888))</f>
        <v>0</v>
      </c>
      <c r="O888" s="15">
        <v>11</v>
      </c>
      <c r="Q888">
        <v>11</v>
      </c>
      <c r="R888" s="18" t="b">
        <f>AND(ISBLANK(S888),ISBLANK(T888))</f>
        <v>0</v>
      </c>
      <c r="S888" s="20">
        <v>1</v>
      </c>
      <c r="U888" s="15" t="b">
        <f>AND(ISBLANK(V888),ISBLANK(W888),ISBLANK(X888))</f>
        <v>0</v>
      </c>
      <c r="V888" s="16">
        <v>1</v>
      </c>
      <c r="Y888" s="13">
        <v>0.98</v>
      </c>
      <c r="AA888" s="3">
        <v>42644</v>
      </c>
      <c r="AB888" s="24" t="str">
        <f>IF(ISERR(MONTH(AA888)),TRIM(SUBSTITUTE(AA888,(RIGHT(TRIM(AA888),4)),"")),TEXT(AA888,"mmmm"))</f>
        <v>October</v>
      </c>
      <c r="AC888" s="24">
        <f>IF(ISERR(YEAR(AA888)),VALUE(RIGHT(TRIM(AA888),4)),YEAR(AA888))</f>
        <v>2016</v>
      </c>
      <c r="AD888" t="s">
        <v>455</v>
      </c>
      <c r="AE888" t="b">
        <f>VLOOKUP(AA888,duplicates!A:C,3,FALSE)</f>
        <v>1</v>
      </c>
      <c r="AF888" t="b">
        <f t="shared" si="9"/>
        <v>1</v>
      </c>
      <c r="AG888" s="23" t="b">
        <v>1</v>
      </c>
    </row>
    <row r="889" spans="1:33" x14ac:dyDescent="0.2">
      <c r="A889" t="s">
        <v>441</v>
      </c>
      <c r="B889">
        <v>1079</v>
      </c>
      <c r="C889" t="s">
        <v>95</v>
      </c>
      <c r="D889" t="s">
        <v>96</v>
      </c>
      <c r="E889" s="4">
        <f>IF(ISBLANK(G889),H889,G889)</f>
        <v>134</v>
      </c>
      <c r="F889" s="9" t="b">
        <f>AND(ISBLANK(G889),ISBLANK(H889))</f>
        <v>0</v>
      </c>
      <c r="H889" s="9">
        <v>134</v>
      </c>
      <c r="I889">
        <v>405</v>
      </c>
      <c r="J889" s="9" t="b">
        <f>AND(ISBLANK(K889),ISBLANK(L889))</f>
        <v>0</v>
      </c>
      <c r="L889" s="9">
        <v>134</v>
      </c>
      <c r="M889" s="15" t="b">
        <f>AND(ISBLANK(N889),ISBLANK(O889),ISBLANK(P889))</f>
        <v>0</v>
      </c>
      <c r="O889" s="15">
        <v>134</v>
      </c>
      <c r="Q889">
        <v>134</v>
      </c>
      <c r="R889" s="18" t="b">
        <f>AND(ISBLANK(S889),ISBLANK(T889))</f>
        <v>0</v>
      </c>
      <c r="S889" s="20">
        <v>1</v>
      </c>
      <c r="U889" s="15" t="b">
        <f>AND(ISBLANK(V889),ISBLANK(W889),ISBLANK(X889))</f>
        <v>0</v>
      </c>
      <c r="V889" s="16">
        <v>1</v>
      </c>
      <c r="Y889" s="13">
        <v>1</v>
      </c>
      <c r="AA889" s="3">
        <v>42644</v>
      </c>
      <c r="AB889" s="24" t="str">
        <f>IF(ISERR(MONTH(AA889)),TRIM(SUBSTITUTE(AA889,(RIGHT(TRIM(AA889),4)),"")),TEXT(AA889,"mmmm"))</f>
        <v>October</v>
      </c>
      <c r="AC889" s="24">
        <f>IF(ISERR(YEAR(AA889)),VALUE(RIGHT(TRIM(AA889),4)),YEAR(AA889))</f>
        <v>2016</v>
      </c>
      <c r="AD889" t="s">
        <v>455</v>
      </c>
      <c r="AE889" t="b">
        <f>VLOOKUP(AA889,duplicates!A:C,3,FALSE)</f>
        <v>1</v>
      </c>
      <c r="AF889" t="b">
        <f t="shared" si="9"/>
        <v>1</v>
      </c>
      <c r="AG889" s="23" t="b">
        <v>1</v>
      </c>
    </row>
    <row r="890" spans="1:33" x14ac:dyDescent="0.2">
      <c r="A890" t="s">
        <v>441</v>
      </c>
      <c r="B890">
        <v>1080</v>
      </c>
      <c r="C890" t="s">
        <v>203</v>
      </c>
      <c r="D890" t="s">
        <v>204</v>
      </c>
      <c r="E890" s="4">
        <f>IF(ISBLANK(G890),H890,G890)</f>
        <v>99</v>
      </c>
      <c r="F890" s="9" t="b">
        <f>AND(ISBLANK(G890),ISBLANK(H890))</f>
        <v>0</v>
      </c>
      <c r="H890" s="9">
        <v>99</v>
      </c>
      <c r="I890">
        <v>959</v>
      </c>
      <c r="J890" s="9" t="b">
        <f>AND(ISBLANK(K890),ISBLANK(L890))</f>
        <v>0</v>
      </c>
      <c r="L890" s="9">
        <v>88</v>
      </c>
      <c r="M890" s="15" t="b">
        <f>AND(ISBLANK(N890),ISBLANK(O890),ISBLANK(P890))</f>
        <v>0</v>
      </c>
      <c r="O890" s="15">
        <v>23</v>
      </c>
      <c r="Q890">
        <v>23</v>
      </c>
      <c r="R890" s="18" t="b">
        <f>AND(ISBLANK(S890),ISBLANK(T890))</f>
        <v>0</v>
      </c>
      <c r="S890" s="20">
        <v>1</v>
      </c>
      <c r="U890" s="15" t="b">
        <f>AND(ISBLANK(V890),ISBLANK(W890),ISBLANK(X890))</f>
        <v>0</v>
      </c>
      <c r="V890" s="16">
        <v>0.89</v>
      </c>
      <c r="Y890" s="13">
        <v>0.96</v>
      </c>
      <c r="AA890" s="3">
        <v>42644</v>
      </c>
      <c r="AB890" s="24" t="str">
        <f>IF(ISERR(MONTH(AA890)),TRIM(SUBSTITUTE(AA890,(RIGHT(TRIM(AA890),4)),"")),TEXT(AA890,"mmmm"))</f>
        <v>October</v>
      </c>
      <c r="AC890" s="24">
        <f>IF(ISERR(YEAR(AA890)),VALUE(RIGHT(TRIM(AA890),4)),YEAR(AA890))</f>
        <v>2016</v>
      </c>
      <c r="AD890" t="s">
        <v>455</v>
      </c>
      <c r="AE890" t="b">
        <f>VLOOKUP(AA890,duplicates!A:C,3,FALSE)</f>
        <v>1</v>
      </c>
      <c r="AF890" t="b">
        <f t="shared" si="9"/>
        <v>1</v>
      </c>
      <c r="AG890" s="23" t="b">
        <v>1</v>
      </c>
    </row>
    <row r="891" spans="1:33" x14ac:dyDescent="0.2">
      <c r="A891" t="s">
        <v>441</v>
      </c>
      <c r="B891">
        <v>1139</v>
      </c>
      <c r="C891" t="s">
        <v>322</v>
      </c>
      <c r="D891" t="s">
        <v>323</v>
      </c>
      <c r="E891" s="4" t="str">
        <f>IF(ISBLANK(G891),H891,G891)</f>
        <v>NIL RETURN</v>
      </c>
      <c r="F891" s="9" t="b">
        <f>AND(ISBLANK(G891),ISBLANK(H891))</f>
        <v>0</v>
      </c>
      <c r="H891" s="9" t="s">
        <v>317</v>
      </c>
      <c r="I891" t="s">
        <v>317</v>
      </c>
      <c r="J891" s="9" t="b">
        <f>AND(ISBLANK(K891),ISBLANK(L891))</f>
        <v>0</v>
      </c>
      <c r="L891" s="9" t="s">
        <v>317</v>
      </c>
      <c r="M891" s="15" t="b">
        <f>AND(ISBLANK(N891),ISBLANK(O891),ISBLANK(P891))</f>
        <v>0</v>
      </c>
      <c r="O891" s="15" t="s">
        <v>317</v>
      </c>
      <c r="Q891" t="s">
        <v>317</v>
      </c>
      <c r="R891" s="18" t="b">
        <f>AND(ISBLANK(S891),ISBLANK(T891))</f>
        <v>0</v>
      </c>
      <c r="S891" s="18" t="s">
        <v>27</v>
      </c>
      <c r="U891" s="15" t="b">
        <f>AND(ISBLANK(V891),ISBLANK(W891),ISBLANK(X891))</f>
        <v>0</v>
      </c>
      <c r="V891" s="15" t="s">
        <v>27</v>
      </c>
      <c r="Y891" s="12" t="s">
        <v>27</v>
      </c>
      <c r="AA891" s="3">
        <v>42644</v>
      </c>
      <c r="AB891" s="24" t="str">
        <f>IF(ISERR(MONTH(AA891)),TRIM(SUBSTITUTE(AA891,(RIGHT(TRIM(AA891),4)),"")),TEXT(AA891,"mmmm"))</f>
        <v>October</v>
      </c>
      <c r="AC891" s="24">
        <f>IF(ISERR(YEAR(AA891)),VALUE(RIGHT(TRIM(AA891),4)),YEAR(AA891))</f>
        <v>2016</v>
      </c>
      <c r="AD891" t="s">
        <v>455</v>
      </c>
      <c r="AE891" t="b">
        <f>VLOOKUP(AA891,duplicates!A:C,3,FALSE)</f>
        <v>1</v>
      </c>
      <c r="AF891" t="b">
        <f t="shared" si="9"/>
        <v>1</v>
      </c>
      <c r="AG891" s="23" t="b">
        <v>1</v>
      </c>
    </row>
    <row r="892" spans="1:33" x14ac:dyDescent="0.2">
      <c r="A892" t="s">
        <v>441</v>
      </c>
      <c r="B892">
        <v>1081</v>
      </c>
      <c r="C892" t="s">
        <v>345</v>
      </c>
      <c r="D892" t="s">
        <v>346</v>
      </c>
      <c r="E892" s="4">
        <f>IF(ISBLANK(G892),H892,G892)</f>
        <v>144</v>
      </c>
      <c r="F892" s="9" t="b">
        <f>AND(ISBLANK(G892),ISBLANK(H892))</f>
        <v>0</v>
      </c>
      <c r="H892" s="9">
        <v>144</v>
      </c>
      <c r="I892">
        <v>750</v>
      </c>
      <c r="J892" s="9" t="b">
        <f>AND(ISBLANK(K892),ISBLANK(L892))</f>
        <v>0</v>
      </c>
      <c r="L892" s="9">
        <v>144</v>
      </c>
      <c r="M892" s="15" t="b">
        <f>AND(ISBLANK(N892),ISBLANK(O892),ISBLANK(P892))</f>
        <v>0</v>
      </c>
      <c r="O892" s="15">
        <v>28</v>
      </c>
      <c r="Q892">
        <v>28</v>
      </c>
      <c r="R892" s="18" t="b">
        <f>AND(ISBLANK(S892),ISBLANK(T892))</f>
        <v>0</v>
      </c>
      <c r="S892" s="20">
        <v>1</v>
      </c>
      <c r="U892" s="15" t="b">
        <f>AND(ISBLANK(V892),ISBLANK(W892),ISBLANK(X892))</f>
        <v>0</v>
      </c>
      <c r="V892" s="16">
        <v>1</v>
      </c>
      <c r="Y892" s="13">
        <v>0.93</v>
      </c>
      <c r="AA892" s="3">
        <v>42644</v>
      </c>
      <c r="AB892" s="24" t="str">
        <f>IF(ISERR(MONTH(AA892)),TRIM(SUBSTITUTE(AA892,(RIGHT(TRIM(AA892),4)),"")),TEXT(AA892,"mmmm"))</f>
        <v>October</v>
      </c>
      <c r="AC892" s="24">
        <f>IF(ISERR(YEAR(AA892)),VALUE(RIGHT(TRIM(AA892),4)),YEAR(AA892))</f>
        <v>2016</v>
      </c>
      <c r="AD892" t="s">
        <v>455</v>
      </c>
      <c r="AE892" t="b">
        <f>VLOOKUP(AA892,duplicates!A:C,3,FALSE)</f>
        <v>1</v>
      </c>
      <c r="AF892" t="b">
        <f t="shared" si="9"/>
        <v>1</v>
      </c>
      <c r="AG892" s="23" t="b">
        <v>1</v>
      </c>
    </row>
    <row r="893" spans="1:33" x14ac:dyDescent="0.2">
      <c r="A893" t="s">
        <v>441</v>
      </c>
      <c r="B893">
        <v>1140</v>
      </c>
      <c r="C893" t="s">
        <v>289</v>
      </c>
      <c r="D893" t="s">
        <v>290</v>
      </c>
      <c r="E893" s="4">
        <f>IF(ISBLANK(G893),H893,G893)</f>
        <v>173</v>
      </c>
      <c r="F893" s="9" t="b">
        <f>AND(ISBLANK(G893),ISBLANK(H893))</f>
        <v>0</v>
      </c>
      <c r="H893" s="9">
        <v>173</v>
      </c>
      <c r="I893">
        <v>666</v>
      </c>
      <c r="J893" s="9" t="b">
        <f>AND(ISBLANK(K893),ISBLANK(L893))</f>
        <v>0</v>
      </c>
      <c r="L893" s="9">
        <v>164</v>
      </c>
      <c r="M893" s="15" t="b">
        <f>AND(ISBLANK(N893),ISBLANK(O893),ISBLANK(P893))</f>
        <v>0</v>
      </c>
      <c r="O893" s="15">
        <v>82</v>
      </c>
      <c r="Q893">
        <v>82</v>
      </c>
      <c r="R893" s="18" t="b">
        <f>AND(ISBLANK(S893),ISBLANK(T893))</f>
        <v>0</v>
      </c>
      <c r="S893" s="20">
        <v>1</v>
      </c>
      <c r="U893" s="15" t="b">
        <f>AND(ISBLANK(V893),ISBLANK(W893),ISBLANK(X893))</f>
        <v>0</v>
      </c>
      <c r="V893" s="16">
        <v>0.95</v>
      </c>
      <c r="Y893" s="13">
        <v>0.91</v>
      </c>
      <c r="AA893" s="3">
        <v>42644</v>
      </c>
      <c r="AB893" s="24" t="str">
        <f>IF(ISERR(MONTH(AA893)),TRIM(SUBSTITUTE(AA893,(RIGHT(TRIM(AA893),4)),"")),TEXT(AA893,"mmmm"))</f>
        <v>October</v>
      </c>
      <c r="AC893" s="24">
        <f>IF(ISERR(YEAR(AA893)),VALUE(RIGHT(TRIM(AA893),4)),YEAR(AA893))</f>
        <v>2016</v>
      </c>
      <c r="AD893" t="s">
        <v>455</v>
      </c>
      <c r="AE893" t="b">
        <f>VLOOKUP(AA893,duplicates!A:C,3,FALSE)</f>
        <v>1</v>
      </c>
      <c r="AF893" t="b">
        <f t="shared" si="9"/>
        <v>1</v>
      </c>
      <c r="AG893" s="23" t="b">
        <v>1</v>
      </c>
    </row>
    <row r="894" spans="1:33" x14ac:dyDescent="0.2">
      <c r="A894" t="s">
        <v>441</v>
      </c>
      <c r="B894">
        <v>1082</v>
      </c>
      <c r="C894" t="s">
        <v>157</v>
      </c>
      <c r="D894" t="s">
        <v>158</v>
      </c>
      <c r="E894" s="4">
        <f>IF(ISBLANK(G894),H894,G894)</f>
        <v>50</v>
      </c>
      <c r="F894" s="9" t="b">
        <f>AND(ISBLANK(G894),ISBLANK(H894))</f>
        <v>0</v>
      </c>
      <c r="H894" s="9">
        <v>50</v>
      </c>
      <c r="I894">
        <v>342</v>
      </c>
      <c r="J894" s="9" t="b">
        <f>AND(ISBLANK(K894),ISBLANK(L894))</f>
        <v>0</v>
      </c>
      <c r="L894" s="9">
        <v>50</v>
      </c>
      <c r="M894" s="15" t="b">
        <f>AND(ISBLANK(N894),ISBLANK(O894),ISBLANK(P894))</f>
        <v>0</v>
      </c>
      <c r="O894" s="15">
        <v>50</v>
      </c>
      <c r="Q894">
        <v>50</v>
      </c>
      <c r="R894" s="18" t="b">
        <f>AND(ISBLANK(S894),ISBLANK(T894))</f>
        <v>0</v>
      </c>
      <c r="S894" s="20">
        <v>1</v>
      </c>
      <c r="U894" s="15" t="b">
        <f>AND(ISBLANK(V894),ISBLANK(W894),ISBLANK(X894))</f>
        <v>0</v>
      </c>
      <c r="V894" s="16">
        <v>1</v>
      </c>
      <c r="Y894" s="13">
        <v>0.97</v>
      </c>
      <c r="AA894" s="3">
        <v>42644</v>
      </c>
      <c r="AB894" s="24" t="str">
        <f>IF(ISERR(MONTH(AA894)),TRIM(SUBSTITUTE(AA894,(RIGHT(TRIM(AA894),4)),"")),TEXT(AA894,"mmmm"))</f>
        <v>October</v>
      </c>
      <c r="AC894" s="24">
        <f>IF(ISERR(YEAR(AA894)),VALUE(RIGHT(TRIM(AA894),4)),YEAR(AA894))</f>
        <v>2016</v>
      </c>
      <c r="AD894" t="s">
        <v>455</v>
      </c>
      <c r="AE894" t="b">
        <f>VLOOKUP(AA894,duplicates!A:C,3,FALSE)</f>
        <v>1</v>
      </c>
      <c r="AF894" t="b">
        <f t="shared" si="9"/>
        <v>1</v>
      </c>
      <c r="AG894" s="23" t="b">
        <v>1</v>
      </c>
    </row>
    <row r="895" spans="1:33" x14ac:dyDescent="0.2">
      <c r="A895" t="s">
        <v>441</v>
      </c>
      <c r="B895">
        <v>1141</v>
      </c>
      <c r="C895" t="s">
        <v>245</v>
      </c>
      <c r="D895" t="s">
        <v>246</v>
      </c>
      <c r="E895" s="4">
        <f>IF(ISBLANK(G895),H895,G895)</f>
        <v>4</v>
      </c>
      <c r="F895" s="9" t="b">
        <f>AND(ISBLANK(G895),ISBLANK(H895))</f>
        <v>0</v>
      </c>
      <c r="H895" s="9">
        <v>4</v>
      </c>
      <c r="I895">
        <v>150</v>
      </c>
      <c r="J895" s="9" t="b">
        <f>AND(ISBLANK(K895),ISBLANK(L895))</f>
        <v>0</v>
      </c>
      <c r="L895" s="9">
        <v>4</v>
      </c>
      <c r="M895" s="15" t="b">
        <f>AND(ISBLANK(N895),ISBLANK(O895),ISBLANK(P895))</f>
        <v>0</v>
      </c>
      <c r="O895" s="15">
        <v>4</v>
      </c>
      <c r="Q895">
        <v>4</v>
      </c>
      <c r="R895" s="18" t="b">
        <f>AND(ISBLANK(S895),ISBLANK(T895))</f>
        <v>0</v>
      </c>
      <c r="S895" s="20">
        <v>1</v>
      </c>
      <c r="U895" s="15" t="b">
        <f>AND(ISBLANK(V895),ISBLANK(W895),ISBLANK(X895))</f>
        <v>0</v>
      </c>
      <c r="V895" s="16">
        <v>1</v>
      </c>
      <c r="Y895" s="13">
        <v>0.91</v>
      </c>
      <c r="AA895" s="3">
        <v>42644</v>
      </c>
      <c r="AB895" s="24" t="str">
        <f>IF(ISERR(MONTH(AA895)),TRIM(SUBSTITUTE(AA895,(RIGHT(TRIM(AA895),4)),"")),TEXT(AA895,"mmmm"))</f>
        <v>October</v>
      </c>
      <c r="AC895" s="24">
        <f>IF(ISERR(YEAR(AA895)),VALUE(RIGHT(TRIM(AA895),4)),YEAR(AA895))</f>
        <v>2016</v>
      </c>
      <c r="AD895" t="s">
        <v>455</v>
      </c>
      <c r="AE895" t="b">
        <f>VLOOKUP(AA895,duplicates!A:C,3,FALSE)</f>
        <v>1</v>
      </c>
      <c r="AF895" t="b">
        <f t="shared" si="9"/>
        <v>1</v>
      </c>
      <c r="AG895" s="23" t="b">
        <v>1</v>
      </c>
    </row>
    <row r="896" spans="1:33" x14ac:dyDescent="0.2">
      <c r="A896" t="s">
        <v>441</v>
      </c>
      <c r="B896">
        <v>1083</v>
      </c>
      <c r="C896" t="s">
        <v>25</v>
      </c>
      <c r="D896" t="s">
        <v>26</v>
      </c>
      <c r="E896" s="4">
        <f>IF(ISBLANK(G896),H896,G896)</f>
        <v>38</v>
      </c>
      <c r="F896" s="9" t="b">
        <f>AND(ISBLANK(G896),ISBLANK(H896))</f>
        <v>0</v>
      </c>
      <c r="H896" s="9">
        <v>38</v>
      </c>
      <c r="I896">
        <v>177</v>
      </c>
      <c r="J896" s="9" t="b">
        <f>AND(ISBLANK(K896),ISBLANK(L896))</f>
        <v>0</v>
      </c>
      <c r="L896" s="9">
        <v>38</v>
      </c>
      <c r="M896" s="15" t="b">
        <f>AND(ISBLANK(N896),ISBLANK(O896),ISBLANK(P896))</f>
        <v>0</v>
      </c>
      <c r="O896" s="15">
        <v>0</v>
      </c>
      <c r="Q896">
        <v>0</v>
      </c>
      <c r="R896" s="18" t="b">
        <f>AND(ISBLANK(S896),ISBLANK(T896))</f>
        <v>0</v>
      </c>
      <c r="S896" s="18" t="s">
        <v>27</v>
      </c>
      <c r="U896" s="15" t="b">
        <f>AND(ISBLANK(V896),ISBLANK(W896),ISBLANK(X896))</f>
        <v>0</v>
      </c>
      <c r="V896" s="16">
        <v>1</v>
      </c>
      <c r="Y896" s="13">
        <v>0.49</v>
      </c>
      <c r="AA896" s="3">
        <v>42644</v>
      </c>
      <c r="AB896" s="24" t="str">
        <f>IF(ISERR(MONTH(AA896)),TRIM(SUBSTITUTE(AA896,(RIGHT(TRIM(AA896),4)),"")),TEXT(AA896,"mmmm"))</f>
        <v>October</v>
      </c>
      <c r="AC896" s="24">
        <f>IF(ISERR(YEAR(AA896)),VALUE(RIGHT(TRIM(AA896),4)),YEAR(AA896))</f>
        <v>2016</v>
      </c>
      <c r="AD896" t="s">
        <v>455</v>
      </c>
      <c r="AE896" t="b">
        <f>VLOOKUP(AA896,duplicates!A:C,3,FALSE)</f>
        <v>1</v>
      </c>
      <c r="AF896" t="b">
        <f t="shared" si="9"/>
        <v>1</v>
      </c>
      <c r="AG896" s="23" t="b">
        <v>1</v>
      </c>
    </row>
    <row r="897" spans="1:33" x14ac:dyDescent="0.2">
      <c r="A897" t="s">
        <v>441</v>
      </c>
      <c r="B897">
        <v>1084</v>
      </c>
      <c r="C897" t="s">
        <v>55</v>
      </c>
      <c r="D897" t="s">
        <v>56</v>
      </c>
      <c r="E897" s="4">
        <f>IF(ISBLANK(G897),H897,G897)</f>
        <v>110</v>
      </c>
      <c r="F897" s="9" t="b">
        <f>AND(ISBLANK(G897),ISBLANK(H897))</f>
        <v>0</v>
      </c>
      <c r="H897" s="9">
        <v>110</v>
      </c>
      <c r="I897">
        <v>843</v>
      </c>
      <c r="J897" s="9" t="b">
        <f>AND(ISBLANK(K897),ISBLANK(L897))</f>
        <v>0</v>
      </c>
      <c r="L897" s="9">
        <v>110</v>
      </c>
      <c r="M897" s="15" t="b">
        <f>AND(ISBLANK(N897),ISBLANK(O897),ISBLANK(P897))</f>
        <v>0</v>
      </c>
      <c r="O897" s="15">
        <v>88</v>
      </c>
      <c r="Q897">
        <v>88</v>
      </c>
      <c r="R897" s="18" t="b">
        <f>AND(ISBLANK(S897),ISBLANK(T897))</f>
        <v>0</v>
      </c>
      <c r="S897" s="20">
        <v>1</v>
      </c>
      <c r="U897" s="15" t="b">
        <f>AND(ISBLANK(V897),ISBLANK(W897),ISBLANK(X897))</f>
        <v>0</v>
      </c>
      <c r="V897" s="16">
        <v>1</v>
      </c>
      <c r="Y897" s="13">
        <v>0.91</v>
      </c>
      <c r="AA897" s="3">
        <v>42644</v>
      </c>
      <c r="AB897" s="24" t="str">
        <f>IF(ISERR(MONTH(AA897)),TRIM(SUBSTITUTE(AA897,(RIGHT(TRIM(AA897),4)),"")),TEXT(AA897,"mmmm"))</f>
        <v>October</v>
      </c>
      <c r="AC897" s="24">
        <f>IF(ISERR(YEAR(AA897)),VALUE(RIGHT(TRIM(AA897),4)),YEAR(AA897))</f>
        <v>2016</v>
      </c>
      <c r="AD897" t="s">
        <v>455</v>
      </c>
      <c r="AE897" t="b">
        <f>VLOOKUP(AA897,duplicates!A:C,3,FALSE)</f>
        <v>1</v>
      </c>
      <c r="AF897" t="b">
        <f t="shared" si="9"/>
        <v>1</v>
      </c>
      <c r="AG897" s="23" t="b">
        <v>1</v>
      </c>
    </row>
    <row r="898" spans="1:33" x14ac:dyDescent="0.2">
      <c r="A898" t="s">
        <v>441</v>
      </c>
      <c r="B898">
        <v>1153</v>
      </c>
      <c r="C898" t="s">
        <v>75</v>
      </c>
      <c r="D898" t="s">
        <v>76</v>
      </c>
      <c r="E898" s="4">
        <f>IF(ISBLANK(G898),H898,G898)</f>
        <v>43</v>
      </c>
      <c r="F898" s="9" t="b">
        <f>AND(ISBLANK(G898),ISBLANK(H898))</f>
        <v>0</v>
      </c>
      <c r="H898" s="9">
        <v>43</v>
      </c>
      <c r="I898">
        <v>381</v>
      </c>
      <c r="J898" s="9" t="b">
        <f>AND(ISBLANK(K898),ISBLANK(L898))</f>
        <v>0</v>
      </c>
      <c r="L898" s="9">
        <v>42</v>
      </c>
      <c r="M898" s="15" t="b">
        <f>AND(ISBLANK(N898),ISBLANK(O898),ISBLANK(P898))</f>
        <v>0</v>
      </c>
      <c r="O898" s="15">
        <v>11</v>
      </c>
      <c r="Q898">
        <v>11</v>
      </c>
      <c r="R898" s="18" t="b">
        <f>AND(ISBLANK(S898),ISBLANK(T898))</f>
        <v>0</v>
      </c>
      <c r="S898" s="20">
        <v>1</v>
      </c>
      <c r="U898" s="15" t="b">
        <f>AND(ISBLANK(V898),ISBLANK(W898),ISBLANK(X898))</f>
        <v>0</v>
      </c>
      <c r="V898" s="16">
        <v>0.98</v>
      </c>
      <c r="Y898" s="13">
        <v>0.83</v>
      </c>
      <c r="AA898" s="3">
        <v>42675</v>
      </c>
      <c r="AB898" s="24" t="str">
        <f>IF(ISERR(MONTH(AA898)),TRIM(SUBSTITUTE(AA898,(RIGHT(TRIM(AA898),4)),"")),TEXT(AA898,"mmmm"))</f>
        <v>November</v>
      </c>
      <c r="AC898" s="24">
        <f>IF(ISERR(YEAR(AA898)),VALUE(RIGHT(TRIM(AA898),4)),YEAR(AA898))</f>
        <v>2016</v>
      </c>
      <c r="AD898" t="s">
        <v>455</v>
      </c>
      <c r="AE898" t="b">
        <f>VLOOKUP(AA898,duplicates!A:C,3,FALSE)</f>
        <v>1</v>
      </c>
      <c r="AF898" t="b">
        <f t="shared" si="9"/>
        <v>1</v>
      </c>
      <c r="AG898" s="23" t="b">
        <v>1</v>
      </c>
    </row>
    <row r="899" spans="1:33" x14ac:dyDescent="0.2">
      <c r="A899" t="s">
        <v>441</v>
      </c>
      <c r="B899">
        <v>1154</v>
      </c>
      <c r="C899" t="s">
        <v>59</v>
      </c>
      <c r="D899" t="s">
        <v>60</v>
      </c>
      <c r="E899" s="4">
        <f>IF(ISBLANK(G899),H899,G899)</f>
        <v>14</v>
      </c>
      <c r="F899" s="9" t="b">
        <f>AND(ISBLANK(G899),ISBLANK(H899))</f>
        <v>0</v>
      </c>
      <c r="H899" s="9">
        <v>14</v>
      </c>
      <c r="I899">
        <v>238</v>
      </c>
      <c r="J899" s="9" t="b">
        <f>AND(ISBLANK(K899),ISBLANK(L899))</f>
        <v>0</v>
      </c>
      <c r="L899" s="9">
        <v>14</v>
      </c>
      <c r="M899" s="15" t="b">
        <f>AND(ISBLANK(N899),ISBLANK(O899),ISBLANK(P899))</f>
        <v>0</v>
      </c>
      <c r="O899" s="15">
        <v>2</v>
      </c>
      <c r="Q899">
        <v>2</v>
      </c>
      <c r="R899" s="18" t="b">
        <f>AND(ISBLANK(S899),ISBLANK(T899))</f>
        <v>0</v>
      </c>
      <c r="S899" s="20">
        <v>1</v>
      </c>
      <c r="U899" s="15" t="b">
        <f>AND(ISBLANK(V899),ISBLANK(W899),ISBLANK(X899))</f>
        <v>0</v>
      </c>
      <c r="V899" s="16">
        <v>1</v>
      </c>
      <c r="Y899" s="13">
        <v>0.87</v>
      </c>
      <c r="AA899" s="3">
        <v>42675</v>
      </c>
      <c r="AB899" s="24" t="str">
        <f>IF(ISERR(MONTH(AA899)),TRIM(SUBSTITUTE(AA899,(RIGHT(TRIM(AA899),4)),"")),TEXT(AA899,"mmmm"))</f>
        <v>November</v>
      </c>
      <c r="AC899" s="24">
        <f>IF(ISERR(YEAR(AA899)),VALUE(RIGHT(TRIM(AA899),4)),YEAR(AA899))</f>
        <v>2016</v>
      </c>
      <c r="AD899" t="s">
        <v>455</v>
      </c>
      <c r="AE899" t="b">
        <f>VLOOKUP(AA899,duplicates!A:C,3,FALSE)</f>
        <v>1</v>
      </c>
      <c r="AF899" t="b">
        <f t="shared" ref="AF899:AF962" si="10">OR(AND(AE899,AG899),AE899=FALSE)</f>
        <v>1</v>
      </c>
      <c r="AG899" s="23" t="b">
        <v>1</v>
      </c>
    </row>
    <row r="900" spans="1:33" x14ac:dyDescent="0.2">
      <c r="A900" t="s">
        <v>441</v>
      </c>
      <c r="B900">
        <v>1155</v>
      </c>
      <c r="C900" t="s">
        <v>330</v>
      </c>
      <c r="D900" t="s">
        <v>174</v>
      </c>
      <c r="E900" s="4">
        <f>IF(ISBLANK(G900),H900,G900)</f>
        <v>50</v>
      </c>
      <c r="F900" s="9" t="b">
        <f>AND(ISBLANK(G900),ISBLANK(H900))</f>
        <v>0</v>
      </c>
      <c r="H900" s="9">
        <v>50</v>
      </c>
      <c r="I900">
        <v>492</v>
      </c>
      <c r="J900" s="9" t="b">
        <f>AND(ISBLANK(K900),ISBLANK(L900))</f>
        <v>0</v>
      </c>
      <c r="L900" s="9">
        <v>50</v>
      </c>
      <c r="M900" s="15" t="b">
        <f>AND(ISBLANK(N900),ISBLANK(O900),ISBLANK(P900))</f>
        <v>0</v>
      </c>
      <c r="O900" s="15">
        <v>30</v>
      </c>
      <c r="Q900">
        <v>30</v>
      </c>
      <c r="R900" s="18" t="b">
        <f>AND(ISBLANK(S900),ISBLANK(T900))</f>
        <v>0</v>
      </c>
      <c r="S900" s="20">
        <v>1</v>
      </c>
      <c r="U900" s="15" t="b">
        <f>AND(ISBLANK(V900),ISBLANK(W900),ISBLANK(X900))</f>
        <v>0</v>
      </c>
      <c r="V900" s="16">
        <v>1</v>
      </c>
      <c r="Y900" s="13">
        <v>0.25</v>
      </c>
      <c r="AA900" s="3">
        <v>42675</v>
      </c>
      <c r="AB900" s="24" t="str">
        <f>IF(ISERR(MONTH(AA900)),TRIM(SUBSTITUTE(AA900,(RIGHT(TRIM(AA900),4)),"")),TEXT(AA900,"mmmm"))</f>
        <v>November</v>
      </c>
      <c r="AC900" s="24">
        <f>IF(ISERR(YEAR(AA900)),VALUE(RIGHT(TRIM(AA900),4)),YEAR(AA900))</f>
        <v>2016</v>
      </c>
      <c r="AD900" t="s">
        <v>455</v>
      </c>
      <c r="AE900" t="b">
        <f>VLOOKUP(AA900,duplicates!A:C,3,FALSE)</f>
        <v>1</v>
      </c>
      <c r="AF900" t="b">
        <f t="shared" si="10"/>
        <v>1</v>
      </c>
      <c r="AG900" s="23" t="b">
        <v>1</v>
      </c>
    </row>
    <row r="901" spans="1:33" x14ac:dyDescent="0.2">
      <c r="A901" t="s">
        <v>441</v>
      </c>
      <c r="B901">
        <v>1254</v>
      </c>
      <c r="C901" t="s">
        <v>225</v>
      </c>
      <c r="D901" t="s">
        <v>226</v>
      </c>
      <c r="E901" s="4">
        <f>IF(ISBLANK(G901),H901,G901)</f>
        <v>50</v>
      </c>
      <c r="F901" s="9" t="b">
        <f>AND(ISBLANK(G901),ISBLANK(H901))</f>
        <v>0</v>
      </c>
      <c r="H901" s="9">
        <v>50</v>
      </c>
      <c r="I901">
        <v>549</v>
      </c>
      <c r="J901" s="9" t="b">
        <f>AND(ISBLANK(K901),ISBLANK(L901))</f>
        <v>0</v>
      </c>
      <c r="L901" s="9">
        <v>50</v>
      </c>
      <c r="M901" s="15" t="b">
        <f>AND(ISBLANK(N901),ISBLANK(O901),ISBLANK(P901))</f>
        <v>0</v>
      </c>
      <c r="O901" s="15">
        <v>50</v>
      </c>
      <c r="Q901">
        <v>50</v>
      </c>
      <c r="R901" s="18" t="b">
        <f>AND(ISBLANK(S901),ISBLANK(T901))</f>
        <v>0</v>
      </c>
      <c r="S901" s="20">
        <v>1</v>
      </c>
      <c r="U901" s="15" t="b">
        <f>AND(ISBLANK(V901),ISBLANK(W901),ISBLANK(X901))</f>
        <v>0</v>
      </c>
      <c r="V901" s="16">
        <v>1</v>
      </c>
      <c r="Y901" s="13">
        <v>0.95</v>
      </c>
      <c r="AA901" s="3">
        <v>42675</v>
      </c>
      <c r="AB901" s="24" t="str">
        <f>IF(ISERR(MONTH(AA901)),TRIM(SUBSTITUTE(AA901,(RIGHT(TRIM(AA901),4)),"")),TEXT(AA901,"mmmm"))</f>
        <v>November</v>
      </c>
      <c r="AC901" s="24">
        <f>IF(ISERR(YEAR(AA901)),VALUE(RIGHT(TRIM(AA901),4)),YEAR(AA901))</f>
        <v>2016</v>
      </c>
      <c r="AD901" t="s">
        <v>455</v>
      </c>
      <c r="AE901" t="b">
        <f>VLOOKUP(AA901,duplicates!A:C,3,FALSE)</f>
        <v>1</v>
      </c>
      <c r="AF901" t="b">
        <f t="shared" si="10"/>
        <v>1</v>
      </c>
      <c r="AG901" s="23" t="b">
        <v>1</v>
      </c>
    </row>
    <row r="902" spans="1:33" x14ac:dyDescent="0.2">
      <c r="A902" t="s">
        <v>441</v>
      </c>
      <c r="B902">
        <v>1156</v>
      </c>
      <c r="C902" t="s">
        <v>83</v>
      </c>
      <c r="D902" t="s">
        <v>84</v>
      </c>
      <c r="E902" s="4">
        <f>IF(ISBLANK(G902),H902,G902)</f>
        <v>25</v>
      </c>
      <c r="F902" s="9" t="b">
        <f>AND(ISBLANK(G902),ISBLANK(H902))</f>
        <v>0</v>
      </c>
      <c r="H902" s="9">
        <v>25</v>
      </c>
      <c r="I902">
        <v>201</v>
      </c>
      <c r="J902" s="9" t="b">
        <f>AND(ISBLANK(K902),ISBLANK(L902))</f>
        <v>0</v>
      </c>
      <c r="L902" s="9">
        <v>25</v>
      </c>
      <c r="M902" s="15" t="b">
        <f>AND(ISBLANK(N902),ISBLANK(O902),ISBLANK(P902))</f>
        <v>0</v>
      </c>
      <c r="O902" s="15">
        <v>1</v>
      </c>
      <c r="Q902">
        <v>1</v>
      </c>
      <c r="R902" s="18" t="b">
        <f>AND(ISBLANK(S902),ISBLANK(T902))</f>
        <v>0</v>
      </c>
      <c r="S902" s="20">
        <v>1</v>
      </c>
      <c r="U902" s="15" t="b">
        <f>AND(ISBLANK(V902),ISBLANK(W902),ISBLANK(X902))</f>
        <v>0</v>
      </c>
      <c r="V902" s="16">
        <v>1</v>
      </c>
      <c r="Y902" s="13">
        <v>0.92</v>
      </c>
      <c r="AA902" s="3">
        <v>42675</v>
      </c>
      <c r="AB902" s="24" t="str">
        <f>IF(ISERR(MONTH(AA902)),TRIM(SUBSTITUTE(AA902,(RIGHT(TRIM(AA902),4)),"")),TEXT(AA902,"mmmm"))</f>
        <v>November</v>
      </c>
      <c r="AC902" s="24">
        <f>IF(ISERR(YEAR(AA902)),VALUE(RIGHT(TRIM(AA902),4)),YEAR(AA902))</f>
        <v>2016</v>
      </c>
      <c r="AD902" t="s">
        <v>455</v>
      </c>
      <c r="AE902" t="b">
        <f>VLOOKUP(AA902,duplicates!A:C,3,FALSE)</f>
        <v>1</v>
      </c>
      <c r="AF902" t="b">
        <f t="shared" si="10"/>
        <v>1</v>
      </c>
      <c r="AG902" s="23" t="b">
        <v>1</v>
      </c>
    </row>
    <row r="903" spans="1:33" x14ac:dyDescent="0.2">
      <c r="A903" t="s">
        <v>441</v>
      </c>
      <c r="B903">
        <v>1255</v>
      </c>
      <c r="C903" t="s">
        <v>207</v>
      </c>
      <c r="D903" t="s">
        <v>208</v>
      </c>
      <c r="E903" s="4">
        <f>IF(ISBLANK(G903),H903,G903)</f>
        <v>131</v>
      </c>
      <c r="F903" s="9" t="b">
        <f>AND(ISBLANK(G903),ISBLANK(H903))</f>
        <v>0</v>
      </c>
      <c r="H903" s="9">
        <v>131</v>
      </c>
      <c r="I903">
        <v>830</v>
      </c>
      <c r="J903" s="9" t="b">
        <f>AND(ISBLANK(K903),ISBLANK(L903))</f>
        <v>0</v>
      </c>
      <c r="L903" s="9">
        <v>120</v>
      </c>
      <c r="M903" s="15" t="b">
        <f>AND(ISBLANK(N903),ISBLANK(O903),ISBLANK(P903))</f>
        <v>0</v>
      </c>
      <c r="O903" s="15">
        <v>101</v>
      </c>
      <c r="Q903">
        <v>101</v>
      </c>
      <c r="R903" s="18" t="b">
        <f>AND(ISBLANK(S903),ISBLANK(T903))</f>
        <v>0</v>
      </c>
      <c r="S903" s="20">
        <v>1</v>
      </c>
      <c r="U903" s="15" t="b">
        <f>AND(ISBLANK(V903),ISBLANK(W903),ISBLANK(X903))</f>
        <v>0</v>
      </c>
      <c r="V903" s="16">
        <v>0.92</v>
      </c>
      <c r="Y903" s="13">
        <v>0.87</v>
      </c>
      <c r="AA903" s="3">
        <v>42675</v>
      </c>
      <c r="AB903" s="24" t="str">
        <f>IF(ISERR(MONTH(AA903)),TRIM(SUBSTITUTE(AA903,(RIGHT(TRIM(AA903),4)),"")),TEXT(AA903,"mmmm"))</f>
        <v>November</v>
      </c>
      <c r="AC903" s="24">
        <f>IF(ISERR(YEAR(AA903)),VALUE(RIGHT(TRIM(AA903),4)),YEAR(AA903))</f>
        <v>2016</v>
      </c>
      <c r="AD903" t="s">
        <v>455</v>
      </c>
      <c r="AE903" t="b">
        <f>VLOOKUP(AA903,duplicates!A:C,3,FALSE)</f>
        <v>1</v>
      </c>
      <c r="AF903" t="b">
        <f t="shared" si="10"/>
        <v>1</v>
      </c>
      <c r="AG903" s="23" t="b">
        <v>1</v>
      </c>
    </row>
    <row r="904" spans="1:33" x14ac:dyDescent="0.2">
      <c r="A904" t="s">
        <v>441</v>
      </c>
      <c r="B904">
        <v>1157</v>
      </c>
      <c r="C904" t="s">
        <v>67</v>
      </c>
      <c r="D904" t="s">
        <v>68</v>
      </c>
      <c r="E904" s="4">
        <f>IF(ISBLANK(G904),H904,G904)</f>
        <v>502</v>
      </c>
      <c r="F904" s="9" t="b">
        <f>AND(ISBLANK(G904),ISBLANK(H904))</f>
        <v>0</v>
      </c>
      <c r="H904" s="9">
        <v>502</v>
      </c>
      <c r="I904">
        <v>502</v>
      </c>
      <c r="J904" s="9" t="b">
        <f>AND(ISBLANK(K904),ISBLANK(L904))</f>
        <v>0</v>
      </c>
      <c r="L904" s="9">
        <v>476</v>
      </c>
      <c r="M904" s="15" t="b">
        <f>AND(ISBLANK(N904),ISBLANK(O904),ISBLANK(P904))</f>
        <v>0</v>
      </c>
      <c r="O904" s="15">
        <v>32</v>
      </c>
      <c r="Q904">
        <v>31</v>
      </c>
      <c r="R904" s="18" t="b">
        <f>AND(ISBLANK(S904),ISBLANK(T904))</f>
        <v>0</v>
      </c>
      <c r="S904" s="20">
        <v>0.97</v>
      </c>
      <c r="U904" s="15" t="b">
        <f>AND(ISBLANK(V904),ISBLANK(W904),ISBLANK(X904))</f>
        <v>0</v>
      </c>
      <c r="V904" s="16">
        <v>0.95</v>
      </c>
      <c r="Y904" s="13">
        <v>0.95</v>
      </c>
      <c r="AA904" s="3">
        <v>42675</v>
      </c>
      <c r="AB904" s="24" t="str">
        <f>IF(ISERR(MONTH(AA904)),TRIM(SUBSTITUTE(AA904,(RIGHT(TRIM(AA904),4)),"")),TEXT(AA904,"mmmm"))</f>
        <v>November</v>
      </c>
      <c r="AC904" s="24">
        <f>IF(ISERR(YEAR(AA904)),VALUE(RIGHT(TRIM(AA904),4)),YEAR(AA904))</f>
        <v>2016</v>
      </c>
      <c r="AD904" t="s">
        <v>455</v>
      </c>
      <c r="AE904" t="b">
        <f>VLOOKUP(AA904,duplicates!A:C,3,FALSE)</f>
        <v>1</v>
      </c>
      <c r="AF904" t="b">
        <f t="shared" si="10"/>
        <v>1</v>
      </c>
      <c r="AG904" s="23" t="b">
        <v>1</v>
      </c>
    </row>
    <row r="905" spans="1:33" x14ac:dyDescent="0.2">
      <c r="A905" t="s">
        <v>441</v>
      </c>
      <c r="B905">
        <v>1256</v>
      </c>
      <c r="C905" t="s">
        <v>217</v>
      </c>
      <c r="D905" t="s">
        <v>218</v>
      </c>
      <c r="E905" s="4">
        <f>IF(ISBLANK(G905),H905,G905)</f>
        <v>5</v>
      </c>
      <c r="F905" s="9" t="b">
        <f>AND(ISBLANK(G905),ISBLANK(H905))</f>
        <v>0</v>
      </c>
      <c r="H905" s="9">
        <v>5</v>
      </c>
      <c r="I905">
        <v>252</v>
      </c>
      <c r="J905" s="9" t="b">
        <f>AND(ISBLANK(K905),ISBLANK(L905))</f>
        <v>0</v>
      </c>
      <c r="L905" s="9">
        <v>5</v>
      </c>
      <c r="M905" s="15" t="b">
        <f>AND(ISBLANK(N905),ISBLANK(O905),ISBLANK(P905))</f>
        <v>0</v>
      </c>
      <c r="O905" s="15">
        <v>3</v>
      </c>
      <c r="Q905">
        <v>0</v>
      </c>
      <c r="R905" s="18" t="b">
        <f>AND(ISBLANK(S905),ISBLANK(T905))</f>
        <v>0</v>
      </c>
      <c r="S905" s="20">
        <v>0</v>
      </c>
      <c r="U905" s="15" t="b">
        <f>AND(ISBLANK(V905),ISBLANK(W905),ISBLANK(X905))</f>
        <v>0</v>
      </c>
      <c r="V905" s="16">
        <v>1</v>
      </c>
      <c r="Y905" s="13">
        <v>0.98</v>
      </c>
      <c r="AA905" s="3">
        <v>42675</v>
      </c>
      <c r="AB905" s="24" t="str">
        <f>IF(ISERR(MONTH(AA905)),TRIM(SUBSTITUTE(AA905,(RIGHT(TRIM(AA905),4)),"")),TEXT(AA905,"mmmm"))</f>
        <v>November</v>
      </c>
      <c r="AC905" s="24">
        <f>IF(ISERR(YEAR(AA905)),VALUE(RIGHT(TRIM(AA905),4)),YEAR(AA905))</f>
        <v>2016</v>
      </c>
      <c r="AD905" t="s">
        <v>455</v>
      </c>
      <c r="AE905" t="b">
        <f>VLOOKUP(AA905,duplicates!A:C,3,FALSE)</f>
        <v>1</v>
      </c>
      <c r="AF905" t="b">
        <f t="shared" si="10"/>
        <v>1</v>
      </c>
      <c r="AG905" s="23" t="b">
        <v>1</v>
      </c>
    </row>
    <row r="906" spans="1:33" x14ac:dyDescent="0.2">
      <c r="A906" t="s">
        <v>441</v>
      </c>
      <c r="B906">
        <v>1158</v>
      </c>
      <c r="C906" t="s">
        <v>123</v>
      </c>
      <c r="D906" t="s">
        <v>124</v>
      </c>
      <c r="E906" s="4" t="str">
        <f>IF(ISBLANK(G906),H906,G906)</f>
        <v>NIL RETURN</v>
      </c>
      <c r="F906" s="9" t="b">
        <f>AND(ISBLANK(G906),ISBLANK(H906))</f>
        <v>0</v>
      </c>
      <c r="H906" s="9" t="s">
        <v>317</v>
      </c>
      <c r="I906" t="s">
        <v>317</v>
      </c>
      <c r="J906" s="9" t="b">
        <f>AND(ISBLANK(K906),ISBLANK(L906))</f>
        <v>0</v>
      </c>
      <c r="L906" s="9" t="s">
        <v>317</v>
      </c>
      <c r="M906" s="15" t="b">
        <f>AND(ISBLANK(N906),ISBLANK(O906),ISBLANK(P906))</f>
        <v>0</v>
      </c>
      <c r="O906" s="15" t="s">
        <v>317</v>
      </c>
      <c r="Q906" t="s">
        <v>317</v>
      </c>
      <c r="R906" s="18" t="b">
        <f>AND(ISBLANK(S906),ISBLANK(T906))</f>
        <v>0</v>
      </c>
      <c r="S906" s="18" t="s">
        <v>27</v>
      </c>
      <c r="U906" s="15" t="b">
        <f>AND(ISBLANK(V906),ISBLANK(W906),ISBLANK(X906))</f>
        <v>0</v>
      </c>
      <c r="V906" s="15" t="s">
        <v>27</v>
      </c>
      <c r="Y906" s="12" t="s">
        <v>27</v>
      </c>
      <c r="AA906" s="3">
        <v>42675</v>
      </c>
      <c r="AB906" s="24" t="str">
        <f>IF(ISERR(MONTH(AA906)),TRIM(SUBSTITUTE(AA906,(RIGHT(TRIM(AA906),4)),"")),TEXT(AA906,"mmmm"))</f>
        <v>November</v>
      </c>
      <c r="AC906" s="24">
        <f>IF(ISERR(YEAR(AA906)),VALUE(RIGHT(TRIM(AA906),4)),YEAR(AA906))</f>
        <v>2016</v>
      </c>
      <c r="AD906" t="s">
        <v>455</v>
      </c>
      <c r="AE906" t="b">
        <f>VLOOKUP(AA906,duplicates!A:C,3,FALSE)</f>
        <v>1</v>
      </c>
      <c r="AF906" t="b">
        <f t="shared" si="10"/>
        <v>1</v>
      </c>
      <c r="AG906" s="23" t="b">
        <v>1</v>
      </c>
    </row>
    <row r="907" spans="1:33" x14ac:dyDescent="0.2">
      <c r="A907" t="s">
        <v>441</v>
      </c>
      <c r="B907">
        <v>1159</v>
      </c>
      <c r="C907" t="s">
        <v>191</v>
      </c>
      <c r="D907" t="s">
        <v>192</v>
      </c>
      <c r="E907" s="4">
        <f>IF(ISBLANK(G907),H907,G907)</f>
        <v>45</v>
      </c>
      <c r="F907" s="9" t="b">
        <f>AND(ISBLANK(G907),ISBLANK(H907))</f>
        <v>0</v>
      </c>
      <c r="H907" s="9">
        <v>45</v>
      </c>
      <c r="I907">
        <v>506</v>
      </c>
      <c r="J907" s="9" t="b">
        <f>AND(ISBLANK(K907),ISBLANK(L907))</f>
        <v>0</v>
      </c>
      <c r="L907" s="9">
        <v>43</v>
      </c>
      <c r="M907" s="15" t="b">
        <f>AND(ISBLANK(N907),ISBLANK(O907),ISBLANK(P907))</f>
        <v>0</v>
      </c>
      <c r="O907" s="15">
        <v>12</v>
      </c>
      <c r="Q907">
        <v>12</v>
      </c>
      <c r="R907" s="18" t="b">
        <f>AND(ISBLANK(S907),ISBLANK(T907))</f>
        <v>0</v>
      </c>
      <c r="S907" s="20">
        <v>1</v>
      </c>
      <c r="U907" s="15" t="b">
        <f>AND(ISBLANK(V907),ISBLANK(W907),ISBLANK(X907))</f>
        <v>0</v>
      </c>
      <c r="V907" s="16">
        <v>0.96</v>
      </c>
      <c r="Y907" s="13">
        <v>0.92</v>
      </c>
      <c r="AA907" s="3">
        <v>42675</v>
      </c>
      <c r="AB907" s="24" t="str">
        <f>IF(ISERR(MONTH(AA907)),TRIM(SUBSTITUTE(AA907,(RIGHT(TRIM(AA907),4)),"")),TEXT(AA907,"mmmm"))</f>
        <v>November</v>
      </c>
      <c r="AC907" s="24">
        <f>IF(ISERR(YEAR(AA907)),VALUE(RIGHT(TRIM(AA907),4)),YEAR(AA907))</f>
        <v>2016</v>
      </c>
      <c r="AD907" t="s">
        <v>455</v>
      </c>
      <c r="AE907" t="b">
        <f>VLOOKUP(AA907,duplicates!A:C,3,FALSE)</f>
        <v>1</v>
      </c>
      <c r="AF907" t="b">
        <f t="shared" si="10"/>
        <v>1</v>
      </c>
      <c r="AG907" s="23" t="b">
        <v>1</v>
      </c>
    </row>
    <row r="908" spans="1:33" x14ac:dyDescent="0.2">
      <c r="A908" t="s">
        <v>441</v>
      </c>
      <c r="B908">
        <v>1160</v>
      </c>
      <c r="C908" t="s">
        <v>131</v>
      </c>
      <c r="D908" t="s">
        <v>132</v>
      </c>
      <c r="E908" s="4">
        <f>IF(ISBLANK(G908),H908,G908)</f>
        <v>28</v>
      </c>
      <c r="F908" s="9" t="b">
        <f>AND(ISBLANK(G908),ISBLANK(H908))</f>
        <v>0</v>
      </c>
      <c r="H908" s="9">
        <v>28</v>
      </c>
      <c r="I908">
        <v>302</v>
      </c>
      <c r="J908" s="9" t="b">
        <f>AND(ISBLANK(K908),ISBLANK(L908))</f>
        <v>0</v>
      </c>
      <c r="L908" s="9">
        <v>28</v>
      </c>
      <c r="M908" s="15" t="b">
        <f>AND(ISBLANK(N908),ISBLANK(O908),ISBLANK(P908))</f>
        <v>0</v>
      </c>
      <c r="O908" s="15">
        <v>22</v>
      </c>
      <c r="Q908">
        <v>22</v>
      </c>
      <c r="R908" s="18" t="b">
        <f>AND(ISBLANK(S908),ISBLANK(T908))</f>
        <v>0</v>
      </c>
      <c r="S908" s="20">
        <v>1</v>
      </c>
      <c r="U908" s="15" t="b">
        <f>AND(ISBLANK(V908),ISBLANK(W908),ISBLANK(X908))</f>
        <v>0</v>
      </c>
      <c r="V908" s="16">
        <v>1</v>
      </c>
      <c r="Y908" s="13">
        <v>0.91</v>
      </c>
      <c r="AA908" s="3">
        <v>42675</v>
      </c>
      <c r="AB908" s="24" t="str">
        <f>IF(ISERR(MONTH(AA908)),TRIM(SUBSTITUTE(AA908,(RIGHT(TRIM(AA908),4)),"")),TEXT(AA908,"mmmm"))</f>
        <v>November</v>
      </c>
      <c r="AC908" s="24">
        <f>IF(ISERR(YEAR(AA908)),VALUE(RIGHT(TRIM(AA908),4)),YEAR(AA908))</f>
        <v>2016</v>
      </c>
      <c r="AD908" t="s">
        <v>455</v>
      </c>
      <c r="AE908" t="b">
        <f>VLOOKUP(AA908,duplicates!A:C,3,FALSE)</f>
        <v>1</v>
      </c>
      <c r="AF908" t="b">
        <f t="shared" si="10"/>
        <v>1</v>
      </c>
      <c r="AG908" s="23" t="b">
        <v>1</v>
      </c>
    </row>
    <row r="909" spans="1:33" x14ac:dyDescent="0.2">
      <c r="A909" t="s">
        <v>441</v>
      </c>
      <c r="B909">
        <v>1161</v>
      </c>
      <c r="C909" t="s">
        <v>30</v>
      </c>
      <c r="D909" t="s">
        <v>31</v>
      </c>
      <c r="E909" s="4">
        <f>IF(ISBLANK(G909),H909,G909)</f>
        <v>1</v>
      </c>
      <c r="F909" s="9" t="b">
        <f>AND(ISBLANK(G909),ISBLANK(H909))</f>
        <v>0</v>
      </c>
      <c r="H909" s="9">
        <v>1</v>
      </c>
      <c r="I909">
        <v>321</v>
      </c>
      <c r="J909" s="9" t="b">
        <f>AND(ISBLANK(K909),ISBLANK(L909))</f>
        <v>0</v>
      </c>
      <c r="L909" s="9">
        <v>1</v>
      </c>
      <c r="M909" s="15" t="b">
        <f>AND(ISBLANK(N909),ISBLANK(O909),ISBLANK(P909))</f>
        <v>0</v>
      </c>
      <c r="O909" s="15">
        <v>1</v>
      </c>
      <c r="Q909">
        <v>1</v>
      </c>
      <c r="R909" s="18" t="b">
        <f>AND(ISBLANK(S909),ISBLANK(T909))</f>
        <v>0</v>
      </c>
      <c r="S909" s="20">
        <v>1</v>
      </c>
      <c r="U909" s="15" t="b">
        <f>AND(ISBLANK(V909),ISBLANK(W909),ISBLANK(X909))</f>
        <v>0</v>
      </c>
      <c r="V909" s="16">
        <v>1</v>
      </c>
      <c r="Y909" s="13">
        <v>1</v>
      </c>
      <c r="AA909" s="3">
        <v>42675</v>
      </c>
      <c r="AB909" s="24" t="str">
        <f>IF(ISERR(MONTH(AA909)),TRIM(SUBSTITUTE(AA909,(RIGHT(TRIM(AA909),4)),"")),TEXT(AA909,"mmmm"))</f>
        <v>November</v>
      </c>
      <c r="AC909" s="24">
        <f>IF(ISERR(YEAR(AA909)),VALUE(RIGHT(TRIM(AA909),4)),YEAR(AA909))</f>
        <v>2016</v>
      </c>
      <c r="AD909" t="s">
        <v>455</v>
      </c>
      <c r="AE909" t="b">
        <f>VLOOKUP(AA909,duplicates!A:C,3,FALSE)</f>
        <v>1</v>
      </c>
      <c r="AF909" t="b">
        <f t="shared" si="10"/>
        <v>1</v>
      </c>
      <c r="AG909" s="23" t="b">
        <v>1</v>
      </c>
    </row>
    <row r="910" spans="1:33" x14ac:dyDescent="0.2">
      <c r="A910" t="s">
        <v>441</v>
      </c>
      <c r="B910">
        <v>1257</v>
      </c>
      <c r="C910" t="s">
        <v>295</v>
      </c>
      <c r="D910" t="s">
        <v>296</v>
      </c>
      <c r="E910" s="4">
        <f>IF(ISBLANK(G910),H910,G910)</f>
        <v>23</v>
      </c>
      <c r="F910" s="9" t="b">
        <f>AND(ISBLANK(G910),ISBLANK(H910))</f>
        <v>0</v>
      </c>
      <c r="H910" s="9">
        <v>23</v>
      </c>
      <c r="I910">
        <v>111</v>
      </c>
      <c r="J910" s="9" t="b">
        <f>AND(ISBLANK(K910),ISBLANK(L910))</f>
        <v>0</v>
      </c>
      <c r="L910" s="9">
        <v>23</v>
      </c>
      <c r="M910" s="15" t="b">
        <f>AND(ISBLANK(N910),ISBLANK(O910),ISBLANK(P910))</f>
        <v>0</v>
      </c>
      <c r="O910" s="15">
        <v>23</v>
      </c>
      <c r="Q910">
        <v>21</v>
      </c>
      <c r="R910" s="18" t="b">
        <f>AND(ISBLANK(S910),ISBLANK(T910))</f>
        <v>0</v>
      </c>
      <c r="S910" s="20">
        <v>0.91</v>
      </c>
      <c r="U910" s="15" t="b">
        <f>AND(ISBLANK(V910),ISBLANK(W910),ISBLANK(X910))</f>
        <v>0</v>
      </c>
      <c r="V910" s="16">
        <v>1</v>
      </c>
      <c r="Y910" s="13">
        <v>0.87</v>
      </c>
      <c r="AA910" s="3">
        <v>42675</v>
      </c>
      <c r="AB910" s="24" t="str">
        <f>IF(ISERR(MONTH(AA910)),TRIM(SUBSTITUTE(AA910,(RIGHT(TRIM(AA910),4)),"")),TEXT(AA910,"mmmm"))</f>
        <v>November</v>
      </c>
      <c r="AC910" s="24">
        <f>IF(ISERR(YEAR(AA910)),VALUE(RIGHT(TRIM(AA910),4)),YEAR(AA910))</f>
        <v>2016</v>
      </c>
      <c r="AD910" t="s">
        <v>455</v>
      </c>
      <c r="AE910" t="b">
        <f>VLOOKUP(AA910,duplicates!A:C,3,FALSE)</f>
        <v>1</v>
      </c>
      <c r="AF910" t="b">
        <f t="shared" si="10"/>
        <v>1</v>
      </c>
      <c r="AG910" s="23" t="b">
        <v>1</v>
      </c>
    </row>
    <row r="911" spans="1:33" x14ac:dyDescent="0.2">
      <c r="A911" t="s">
        <v>441</v>
      </c>
      <c r="B911">
        <v>1258</v>
      </c>
      <c r="C911" t="s">
        <v>299</v>
      </c>
      <c r="D911" t="s">
        <v>300</v>
      </c>
      <c r="E911" s="4">
        <f>IF(ISBLANK(G911),H911,G911)</f>
        <v>96</v>
      </c>
      <c r="F911" s="9" t="b">
        <f>AND(ISBLANK(G911),ISBLANK(H911))</f>
        <v>0</v>
      </c>
      <c r="H911" s="9">
        <v>96</v>
      </c>
      <c r="I911">
        <v>488</v>
      </c>
      <c r="J911" s="9" t="b">
        <f>AND(ISBLANK(K911),ISBLANK(L911))</f>
        <v>0</v>
      </c>
      <c r="L911" s="9">
        <v>96</v>
      </c>
      <c r="M911" s="15" t="b">
        <f>AND(ISBLANK(N911),ISBLANK(O911),ISBLANK(P911))</f>
        <v>0</v>
      </c>
      <c r="O911" s="15">
        <v>81</v>
      </c>
      <c r="Q911">
        <v>76</v>
      </c>
      <c r="R911" s="18" t="b">
        <f>AND(ISBLANK(S911),ISBLANK(T911))</f>
        <v>0</v>
      </c>
      <c r="S911" s="20">
        <v>0.94</v>
      </c>
      <c r="U911" s="15" t="b">
        <f>AND(ISBLANK(V911),ISBLANK(W911),ISBLANK(X911))</f>
        <v>0</v>
      </c>
      <c r="V911" s="16">
        <v>1</v>
      </c>
      <c r="Y911" s="13">
        <v>0.74</v>
      </c>
      <c r="AA911" s="3">
        <v>42675</v>
      </c>
      <c r="AB911" s="24" t="str">
        <f>IF(ISERR(MONTH(AA911)),TRIM(SUBSTITUTE(AA911,(RIGHT(TRIM(AA911),4)),"")),TEXT(AA911,"mmmm"))</f>
        <v>November</v>
      </c>
      <c r="AC911" s="24">
        <f>IF(ISERR(YEAR(AA911)),VALUE(RIGHT(TRIM(AA911),4)),YEAR(AA911))</f>
        <v>2016</v>
      </c>
      <c r="AD911" t="s">
        <v>455</v>
      </c>
      <c r="AE911" t="b">
        <f>VLOOKUP(AA911,duplicates!A:C,3,FALSE)</f>
        <v>1</v>
      </c>
      <c r="AF911" t="b">
        <f t="shared" si="10"/>
        <v>1</v>
      </c>
      <c r="AG911" s="23" t="b">
        <v>1</v>
      </c>
    </row>
    <row r="912" spans="1:33" x14ac:dyDescent="0.2">
      <c r="A912" t="s">
        <v>441</v>
      </c>
      <c r="B912">
        <v>1162</v>
      </c>
      <c r="C912" t="s">
        <v>111</v>
      </c>
      <c r="D912" t="s">
        <v>112</v>
      </c>
      <c r="E912" s="4">
        <f>IF(ISBLANK(G912),H912,G912)</f>
        <v>0</v>
      </c>
      <c r="F912" s="9" t="b">
        <f>AND(ISBLANK(G912),ISBLANK(H912))</f>
        <v>0</v>
      </c>
      <c r="H912" s="9">
        <v>0</v>
      </c>
      <c r="I912">
        <v>381</v>
      </c>
      <c r="J912" s="9" t="b">
        <f>AND(ISBLANK(K912),ISBLANK(L912))</f>
        <v>0</v>
      </c>
      <c r="L912" s="9">
        <v>0</v>
      </c>
      <c r="M912" s="15" t="b">
        <f>AND(ISBLANK(N912),ISBLANK(O912),ISBLANK(P912))</f>
        <v>0</v>
      </c>
      <c r="O912" s="15">
        <v>0</v>
      </c>
      <c r="Q912">
        <v>0</v>
      </c>
      <c r="R912" s="18" t="b">
        <f>AND(ISBLANK(S912),ISBLANK(T912))</f>
        <v>0</v>
      </c>
      <c r="S912" s="18" t="s">
        <v>27</v>
      </c>
      <c r="U912" s="15" t="b">
        <f>AND(ISBLANK(V912),ISBLANK(W912),ISBLANK(X912))</f>
        <v>0</v>
      </c>
      <c r="V912" s="15" t="s">
        <v>27</v>
      </c>
      <c r="Y912" s="13">
        <v>0.99</v>
      </c>
      <c r="AA912" s="3">
        <v>42675</v>
      </c>
      <c r="AB912" s="24" t="str">
        <f>IF(ISERR(MONTH(AA912)),TRIM(SUBSTITUTE(AA912,(RIGHT(TRIM(AA912),4)),"")),TEXT(AA912,"mmmm"))</f>
        <v>November</v>
      </c>
      <c r="AC912" s="24">
        <f>IF(ISERR(YEAR(AA912)),VALUE(RIGHT(TRIM(AA912),4)),YEAR(AA912))</f>
        <v>2016</v>
      </c>
      <c r="AD912" t="s">
        <v>455</v>
      </c>
      <c r="AE912" t="b">
        <f>VLOOKUP(AA912,duplicates!A:C,3,FALSE)</f>
        <v>1</v>
      </c>
      <c r="AF912" t="b">
        <f t="shared" si="10"/>
        <v>1</v>
      </c>
      <c r="AG912" s="23" t="b">
        <v>1</v>
      </c>
    </row>
    <row r="913" spans="1:33" x14ac:dyDescent="0.2">
      <c r="A913" t="s">
        <v>441</v>
      </c>
      <c r="B913">
        <v>1163</v>
      </c>
      <c r="C913" t="s">
        <v>189</v>
      </c>
      <c r="D913" t="s">
        <v>190</v>
      </c>
      <c r="E913" s="4">
        <f>IF(ISBLANK(G913),H913,G913)</f>
        <v>94</v>
      </c>
      <c r="F913" s="9" t="b">
        <f>AND(ISBLANK(G913),ISBLANK(H913))</f>
        <v>0</v>
      </c>
      <c r="H913" s="9">
        <v>94</v>
      </c>
      <c r="I913">
        <v>491</v>
      </c>
      <c r="J913" s="9" t="b">
        <f>AND(ISBLANK(K913),ISBLANK(L913))</f>
        <v>0</v>
      </c>
      <c r="L913" s="9">
        <v>90</v>
      </c>
      <c r="M913" s="15" t="b">
        <f>AND(ISBLANK(N913),ISBLANK(O913),ISBLANK(P913))</f>
        <v>0</v>
      </c>
      <c r="O913" s="15">
        <v>56</v>
      </c>
      <c r="Q913">
        <v>56</v>
      </c>
      <c r="R913" s="18" t="b">
        <f>AND(ISBLANK(S913),ISBLANK(T913))</f>
        <v>0</v>
      </c>
      <c r="S913" s="20">
        <v>1</v>
      </c>
      <c r="U913" s="15" t="b">
        <f>AND(ISBLANK(V913),ISBLANK(W913),ISBLANK(X913))</f>
        <v>0</v>
      </c>
      <c r="V913" s="16">
        <v>0.96</v>
      </c>
      <c r="Y913" s="13">
        <v>0.9</v>
      </c>
      <c r="AA913" s="3">
        <v>42675</v>
      </c>
      <c r="AB913" s="24" t="str">
        <f>IF(ISERR(MONTH(AA913)),TRIM(SUBSTITUTE(AA913,(RIGHT(TRIM(AA913),4)),"")),TEXT(AA913,"mmmm"))</f>
        <v>November</v>
      </c>
      <c r="AC913" s="24">
        <f>IF(ISERR(YEAR(AA913)),VALUE(RIGHT(TRIM(AA913),4)),YEAR(AA913))</f>
        <v>2016</v>
      </c>
      <c r="AD913" t="s">
        <v>455</v>
      </c>
      <c r="AE913" t="b">
        <f>VLOOKUP(AA913,duplicates!A:C,3,FALSE)</f>
        <v>1</v>
      </c>
      <c r="AF913" t="b">
        <f t="shared" si="10"/>
        <v>1</v>
      </c>
      <c r="AG913" s="23" t="b">
        <v>1</v>
      </c>
    </row>
    <row r="914" spans="1:33" x14ac:dyDescent="0.2">
      <c r="A914" t="s">
        <v>441</v>
      </c>
      <c r="B914">
        <v>1164</v>
      </c>
      <c r="C914" t="s">
        <v>97</v>
      </c>
      <c r="D914" t="s">
        <v>98</v>
      </c>
      <c r="E914" s="4">
        <f>IF(ISBLANK(G914),H914,G914)</f>
        <v>93</v>
      </c>
      <c r="F914" s="9" t="b">
        <f>AND(ISBLANK(G914),ISBLANK(H914))</f>
        <v>0</v>
      </c>
      <c r="H914" s="9">
        <v>93</v>
      </c>
      <c r="I914">
        <v>606</v>
      </c>
      <c r="J914" s="9" t="b">
        <f>AND(ISBLANK(K914),ISBLANK(L914))</f>
        <v>0</v>
      </c>
      <c r="L914" s="9">
        <v>92</v>
      </c>
      <c r="M914" s="15" t="b">
        <f>AND(ISBLANK(N914),ISBLANK(O914),ISBLANK(P914))</f>
        <v>0</v>
      </c>
      <c r="O914" s="15">
        <v>60</v>
      </c>
      <c r="Q914">
        <v>8</v>
      </c>
      <c r="R914" s="18" t="b">
        <f>AND(ISBLANK(S914),ISBLANK(T914))</f>
        <v>0</v>
      </c>
      <c r="S914" s="20">
        <v>0.13</v>
      </c>
      <c r="U914" s="15" t="b">
        <f>AND(ISBLANK(V914),ISBLANK(W914),ISBLANK(X914))</f>
        <v>0</v>
      </c>
      <c r="V914" s="16">
        <v>0.99</v>
      </c>
      <c r="Y914" s="13">
        <v>0.97</v>
      </c>
      <c r="AA914" s="3">
        <v>42675</v>
      </c>
      <c r="AB914" s="24" t="str">
        <f>IF(ISERR(MONTH(AA914)),TRIM(SUBSTITUTE(AA914,(RIGHT(TRIM(AA914),4)),"")),TEXT(AA914,"mmmm"))</f>
        <v>November</v>
      </c>
      <c r="AC914" s="24">
        <f>IF(ISERR(YEAR(AA914)),VALUE(RIGHT(TRIM(AA914),4)),YEAR(AA914))</f>
        <v>2016</v>
      </c>
      <c r="AD914" t="s">
        <v>455</v>
      </c>
      <c r="AE914" t="b">
        <f>VLOOKUP(AA914,duplicates!A:C,3,FALSE)</f>
        <v>1</v>
      </c>
      <c r="AF914" t="b">
        <f t="shared" si="10"/>
        <v>1</v>
      </c>
      <c r="AG914" s="23" t="b">
        <v>1</v>
      </c>
    </row>
    <row r="915" spans="1:33" x14ac:dyDescent="0.2">
      <c r="A915" t="s">
        <v>441</v>
      </c>
      <c r="B915">
        <v>1165</v>
      </c>
      <c r="C915" t="s">
        <v>183</v>
      </c>
      <c r="D915" t="s">
        <v>184</v>
      </c>
      <c r="E915" s="4">
        <f>IF(ISBLANK(G915),H915,G915)</f>
        <v>20</v>
      </c>
      <c r="F915" s="9" t="b">
        <f>AND(ISBLANK(G915),ISBLANK(H915))</f>
        <v>0</v>
      </c>
      <c r="H915" s="9">
        <v>20</v>
      </c>
      <c r="I915">
        <v>343</v>
      </c>
      <c r="J915" s="9" t="b">
        <f>AND(ISBLANK(K915),ISBLANK(L915))</f>
        <v>0</v>
      </c>
      <c r="L915" s="9">
        <v>20</v>
      </c>
      <c r="M915" s="15" t="b">
        <f>AND(ISBLANK(N915),ISBLANK(O915),ISBLANK(P915))</f>
        <v>0</v>
      </c>
      <c r="O915" s="15">
        <v>6</v>
      </c>
      <c r="Q915">
        <v>6</v>
      </c>
      <c r="R915" s="18" t="b">
        <f>AND(ISBLANK(S915),ISBLANK(T915))</f>
        <v>0</v>
      </c>
      <c r="S915" s="20">
        <v>1</v>
      </c>
      <c r="U915" s="15" t="b">
        <f>AND(ISBLANK(V915),ISBLANK(W915),ISBLANK(X915))</f>
        <v>0</v>
      </c>
      <c r="V915" s="16">
        <v>1</v>
      </c>
      <c r="Y915" s="13">
        <v>0.91</v>
      </c>
      <c r="AA915" s="3">
        <v>42675</v>
      </c>
      <c r="AB915" s="24" t="str">
        <f>IF(ISERR(MONTH(AA915)),TRIM(SUBSTITUTE(AA915,(RIGHT(TRIM(AA915),4)),"")),TEXT(AA915,"mmmm"))</f>
        <v>November</v>
      </c>
      <c r="AC915" s="24">
        <f>IF(ISERR(YEAR(AA915)),VALUE(RIGHT(TRIM(AA915),4)),YEAR(AA915))</f>
        <v>2016</v>
      </c>
      <c r="AD915" t="s">
        <v>455</v>
      </c>
      <c r="AE915" t="b">
        <f>VLOOKUP(AA915,duplicates!A:C,3,FALSE)</f>
        <v>1</v>
      </c>
      <c r="AF915" t="b">
        <f t="shared" si="10"/>
        <v>1</v>
      </c>
      <c r="AG915" s="23" t="b">
        <v>1</v>
      </c>
    </row>
    <row r="916" spans="1:33" x14ac:dyDescent="0.2">
      <c r="A916" t="s">
        <v>441</v>
      </c>
      <c r="B916">
        <v>1166</v>
      </c>
      <c r="C916" t="s">
        <v>331</v>
      </c>
      <c r="D916" t="s">
        <v>332</v>
      </c>
      <c r="E916" s="4">
        <f>IF(ISBLANK(G916),H916,G916)</f>
        <v>13</v>
      </c>
      <c r="F916" s="9" t="b">
        <f>AND(ISBLANK(G916),ISBLANK(H916))</f>
        <v>0</v>
      </c>
      <c r="H916" s="9">
        <v>13</v>
      </c>
      <c r="I916">
        <v>247</v>
      </c>
      <c r="J916" s="9" t="b">
        <f>AND(ISBLANK(K916),ISBLANK(L916))</f>
        <v>0</v>
      </c>
      <c r="L916" s="9">
        <v>13</v>
      </c>
      <c r="M916" s="15" t="b">
        <f>AND(ISBLANK(N916),ISBLANK(O916),ISBLANK(P916))</f>
        <v>0</v>
      </c>
      <c r="O916" s="15">
        <v>6</v>
      </c>
      <c r="Q916">
        <v>6</v>
      </c>
      <c r="R916" s="18" t="b">
        <f>AND(ISBLANK(S916),ISBLANK(T916))</f>
        <v>0</v>
      </c>
      <c r="S916" s="20">
        <v>1</v>
      </c>
      <c r="U916" s="15" t="b">
        <f>AND(ISBLANK(V916),ISBLANK(W916),ISBLANK(X916))</f>
        <v>0</v>
      </c>
      <c r="V916" s="16">
        <v>1</v>
      </c>
      <c r="Y916" s="13">
        <v>0.91</v>
      </c>
      <c r="AA916" s="3">
        <v>42675</v>
      </c>
      <c r="AB916" s="24" t="str">
        <f>IF(ISERR(MONTH(AA916)),TRIM(SUBSTITUTE(AA916,(RIGHT(TRIM(AA916),4)),"")),TEXT(AA916,"mmmm"))</f>
        <v>November</v>
      </c>
      <c r="AC916" s="24">
        <f>IF(ISERR(YEAR(AA916)),VALUE(RIGHT(TRIM(AA916),4)),YEAR(AA916))</f>
        <v>2016</v>
      </c>
      <c r="AD916" t="s">
        <v>455</v>
      </c>
      <c r="AE916" t="b">
        <f>VLOOKUP(AA916,duplicates!A:C,3,FALSE)</f>
        <v>1</v>
      </c>
      <c r="AF916" t="b">
        <f t="shared" si="10"/>
        <v>1</v>
      </c>
      <c r="AG916" s="23" t="b">
        <v>1</v>
      </c>
    </row>
    <row r="917" spans="1:33" x14ac:dyDescent="0.2">
      <c r="A917" t="s">
        <v>441</v>
      </c>
      <c r="B917">
        <v>1167</v>
      </c>
      <c r="C917" t="s">
        <v>87</v>
      </c>
      <c r="D917" t="s">
        <v>88</v>
      </c>
      <c r="E917" s="4">
        <f>IF(ISBLANK(G917),H917,G917)</f>
        <v>41</v>
      </c>
      <c r="F917" s="9" t="b">
        <f>AND(ISBLANK(G917),ISBLANK(H917))</f>
        <v>0</v>
      </c>
      <c r="H917" s="9">
        <v>41</v>
      </c>
      <c r="I917">
        <v>317</v>
      </c>
      <c r="J917" s="9" t="b">
        <f>AND(ISBLANK(K917),ISBLANK(L917))</f>
        <v>0</v>
      </c>
      <c r="L917" s="9">
        <v>41</v>
      </c>
      <c r="M917" s="15" t="b">
        <f>AND(ISBLANK(N917),ISBLANK(O917),ISBLANK(P917))</f>
        <v>0</v>
      </c>
      <c r="O917" s="15">
        <v>29</v>
      </c>
      <c r="Q917">
        <v>29</v>
      </c>
      <c r="R917" s="18" t="b">
        <f>AND(ISBLANK(S917),ISBLANK(T917))</f>
        <v>0</v>
      </c>
      <c r="S917" s="20">
        <v>1</v>
      </c>
      <c r="U917" s="15" t="b">
        <f>AND(ISBLANK(V917),ISBLANK(W917),ISBLANK(X917))</f>
        <v>0</v>
      </c>
      <c r="V917" s="16">
        <v>1</v>
      </c>
      <c r="Y917" s="13">
        <v>0.99</v>
      </c>
      <c r="AA917" s="3">
        <v>42675</v>
      </c>
      <c r="AB917" s="24" t="str">
        <f>IF(ISERR(MONTH(AA917)),TRIM(SUBSTITUTE(AA917,(RIGHT(TRIM(AA917),4)),"")),TEXT(AA917,"mmmm"))</f>
        <v>November</v>
      </c>
      <c r="AC917" s="24">
        <f>IF(ISERR(YEAR(AA917)),VALUE(RIGHT(TRIM(AA917),4)),YEAR(AA917))</f>
        <v>2016</v>
      </c>
      <c r="AD917" t="s">
        <v>455</v>
      </c>
      <c r="AE917" t="b">
        <f>VLOOKUP(AA917,duplicates!A:C,3,FALSE)</f>
        <v>1</v>
      </c>
      <c r="AF917" t="b">
        <f t="shared" si="10"/>
        <v>1</v>
      </c>
      <c r="AG917" s="23" t="b">
        <v>1</v>
      </c>
    </row>
    <row r="918" spans="1:33" x14ac:dyDescent="0.2">
      <c r="A918" t="s">
        <v>441</v>
      </c>
      <c r="B918">
        <v>1168</v>
      </c>
      <c r="C918" t="s">
        <v>121</v>
      </c>
      <c r="D918" t="s">
        <v>122</v>
      </c>
      <c r="E918" s="4">
        <f>IF(ISBLANK(G918),H918,G918)</f>
        <v>84</v>
      </c>
      <c r="F918" s="9" t="b">
        <f>AND(ISBLANK(G918),ISBLANK(H918))</f>
        <v>0</v>
      </c>
      <c r="H918" s="9">
        <v>84</v>
      </c>
      <c r="I918">
        <v>348</v>
      </c>
      <c r="J918" s="9" t="b">
        <f>AND(ISBLANK(K918),ISBLANK(L918))</f>
        <v>0</v>
      </c>
      <c r="L918" s="9">
        <v>84</v>
      </c>
      <c r="M918" s="15" t="b">
        <f>AND(ISBLANK(N918),ISBLANK(O918),ISBLANK(P918))</f>
        <v>0</v>
      </c>
      <c r="O918" s="15">
        <v>55</v>
      </c>
      <c r="Q918">
        <v>55</v>
      </c>
      <c r="R918" s="18" t="b">
        <f>AND(ISBLANK(S918),ISBLANK(T918))</f>
        <v>0</v>
      </c>
      <c r="S918" s="20">
        <v>1</v>
      </c>
      <c r="U918" s="15" t="b">
        <f>AND(ISBLANK(V918),ISBLANK(W918),ISBLANK(X918))</f>
        <v>0</v>
      </c>
      <c r="V918" s="16">
        <v>1</v>
      </c>
      <c r="Y918" s="13">
        <v>1</v>
      </c>
      <c r="AA918" s="3">
        <v>42675</v>
      </c>
      <c r="AB918" s="24" t="str">
        <f>IF(ISERR(MONTH(AA918)),TRIM(SUBSTITUTE(AA918,(RIGHT(TRIM(AA918),4)),"")),TEXT(AA918,"mmmm"))</f>
        <v>November</v>
      </c>
      <c r="AC918" s="24">
        <f>IF(ISERR(YEAR(AA918)),VALUE(RIGHT(TRIM(AA918),4)),YEAR(AA918))</f>
        <v>2016</v>
      </c>
      <c r="AD918" t="s">
        <v>455</v>
      </c>
      <c r="AE918" t="b">
        <f>VLOOKUP(AA918,duplicates!A:C,3,FALSE)</f>
        <v>1</v>
      </c>
      <c r="AF918" t="b">
        <f t="shared" si="10"/>
        <v>1</v>
      </c>
      <c r="AG918" s="23" t="b">
        <v>1</v>
      </c>
    </row>
    <row r="919" spans="1:33" x14ac:dyDescent="0.2">
      <c r="A919" t="s">
        <v>441</v>
      </c>
      <c r="B919">
        <v>1169</v>
      </c>
      <c r="C919" t="s">
        <v>69</v>
      </c>
      <c r="D919" t="s">
        <v>70</v>
      </c>
      <c r="E919" s="4">
        <f>IF(ISBLANK(G919),H919,G919)</f>
        <v>153</v>
      </c>
      <c r="F919" s="9" t="b">
        <f>AND(ISBLANK(G919),ISBLANK(H919))</f>
        <v>0</v>
      </c>
      <c r="H919" s="9">
        <v>153</v>
      </c>
      <c r="I919">
        <v>476</v>
      </c>
      <c r="J919" s="9" t="b">
        <f>AND(ISBLANK(K919),ISBLANK(L919))</f>
        <v>0</v>
      </c>
      <c r="L919" s="9">
        <v>153</v>
      </c>
      <c r="M919" s="15" t="b">
        <f>AND(ISBLANK(N919),ISBLANK(O919),ISBLANK(P919))</f>
        <v>0</v>
      </c>
      <c r="O919" s="15">
        <v>99</v>
      </c>
      <c r="Q919">
        <v>95</v>
      </c>
      <c r="R919" s="18" t="b">
        <f>AND(ISBLANK(S919),ISBLANK(T919))</f>
        <v>0</v>
      </c>
      <c r="S919" s="20">
        <v>0.96</v>
      </c>
      <c r="U919" s="15" t="b">
        <f>AND(ISBLANK(V919),ISBLANK(W919),ISBLANK(X919))</f>
        <v>0</v>
      </c>
      <c r="V919" s="16">
        <v>1</v>
      </c>
      <c r="Y919" s="13">
        <v>0.99</v>
      </c>
      <c r="AA919" s="3">
        <v>42675</v>
      </c>
      <c r="AB919" s="24" t="str">
        <f>IF(ISERR(MONTH(AA919)),TRIM(SUBSTITUTE(AA919,(RIGHT(TRIM(AA919),4)),"")),TEXT(AA919,"mmmm"))</f>
        <v>November</v>
      </c>
      <c r="AC919" s="24">
        <f>IF(ISERR(YEAR(AA919)),VALUE(RIGHT(TRIM(AA919),4)),YEAR(AA919))</f>
        <v>2016</v>
      </c>
      <c r="AD919" t="s">
        <v>455</v>
      </c>
      <c r="AE919" t="b">
        <f>VLOOKUP(AA919,duplicates!A:C,3,FALSE)</f>
        <v>1</v>
      </c>
      <c r="AF919" t="b">
        <f t="shared" si="10"/>
        <v>1</v>
      </c>
      <c r="AG919" s="23" t="b">
        <v>1</v>
      </c>
    </row>
    <row r="920" spans="1:33" x14ac:dyDescent="0.2">
      <c r="A920" t="s">
        <v>441</v>
      </c>
      <c r="B920">
        <v>1170</v>
      </c>
      <c r="C920" t="s">
        <v>115</v>
      </c>
      <c r="D920" t="s">
        <v>116</v>
      </c>
      <c r="E920" s="4">
        <f>IF(ISBLANK(G920),H920,G920)</f>
        <v>6</v>
      </c>
      <c r="F920" s="9" t="b">
        <f>AND(ISBLANK(G920),ISBLANK(H920))</f>
        <v>0</v>
      </c>
      <c r="H920" s="9">
        <v>6</v>
      </c>
      <c r="I920">
        <v>285</v>
      </c>
      <c r="J920" s="9" t="b">
        <f>AND(ISBLANK(K920),ISBLANK(L920))</f>
        <v>0</v>
      </c>
      <c r="L920" s="9">
        <v>6</v>
      </c>
      <c r="M920" s="15" t="b">
        <f>AND(ISBLANK(N920),ISBLANK(O920),ISBLANK(P920))</f>
        <v>0</v>
      </c>
      <c r="O920" s="15">
        <v>4</v>
      </c>
      <c r="Q920">
        <v>4</v>
      </c>
      <c r="R920" s="18" t="b">
        <f>AND(ISBLANK(S920),ISBLANK(T920))</f>
        <v>0</v>
      </c>
      <c r="S920" s="20">
        <v>1</v>
      </c>
      <c r="U920" s="15" t="b">
        <f>AND(ISBLANK(V920),ISBLANK(W920),ISBLANK(X920))</f>
        <v>0</v>
      </c>
      <c r="V920" s="16">
        <v>1</v>
      </c>
      <c r="Y920" s="13">
        <v>0.94</v>
      </c>
      <c r="AA920" s="3">
        <v>42675</v>
      </c>
      <c r="AB920" s="24" t="str">
        <f>IF(ISERR(MONTH(AA920)),TRIM(SUBSTITUTE(AA920,(RIGHT(TRIM(AA920),4)),"")),TEXT(AA920,"mmmm"))</f>
        <v>November</v>
      </c>
      <c r="AC920" s="24">
        <f>IF(ISERR(YEAR(AA920)),VALUE(RIGHT(TRIM(AA920),4)),YEAR(AA920))</f>
        <v>2016</v>
      </c>
      <c r="AD920" t="s">
        <v>455</v>
      </c>
      <c r="AE920" t="b">
        <f>VLOOKUP(AA920,duplicates!A:C,3,FALSE)</f>
        <v>1</v>
      </c>
      <c r="AF920" t="b">
        <f t="shared" si="10"/>
        <v>1</v>
      </c>
      <c r="AG920" s="23" t="b">
        <v>1</v>
      </c>
    </row>
    <row r="921" spans="1:33" x14ac:dyDescent="0.2">
      <c r="A921" t="s">
        <v>441</v>
      </c>
      <c r="B921">
        <v>1171</v>
      </c>
      <c r="C921" t="s">
        <v>195</v>
      </c>
      <c r="D921" t="s">
        <v>196</v>
      </c>
      <c r="E921" s="4">
        <f>IF(ISBLANK(G921),H921,G921)</f>
        <v>42</v>
      </c>
      <c r="F921" s="9" t="b">
        <f>AND(ISBLANK(G921),ISBLANK(H921))</f>
        <v>0</v>
      </c>
      <c r="H921" s="9">
        <v>42</v>
      </c>
      <c r="I921">
        <v>744</v>
      </c>
      <c r="J921" s="9" t="b">
        <f>AND(ISBLANK(K921),ISBLANK(L921))</f>
        <v>0</v>
      </c>
      <c r="L921" s="9">
        <v>31</v>
      </c>
      <c r="M921" s="15" t="b">
        <f>AND(ISBLANK(N921),ISBLANK(O921),ISBLANK(P921))</f>
        <v>0</v>
      </c>
      <c r="O921" s="15">
        <v>16</v>
      </c>
      <c r="Q921">
        <v>11</v>
      </c>
      <c r="R921" s="18" t="b">
        <f>AND(ISBLANK(S921),ISBLANK(T921))</f>
        <v>0</v>
      </c>
      <c r="S921" s="20">
        <v>0.69</v>
      </c>
      <c r="U921" s="15" t="b">
        <f>AND(ISBLANK(V921),ISBLANK(W921),ISBLANK(X921))</f>
        <v>0</v>
      </c>
      <c r="V921" s="16">
        <v>0.74</v>
      </c>
      <c r="Y921" s="13">
        <v>0.9</v>
      </c>
      <c r="AA921" s="3">
        <v>42675</v>
      </c>
      <c r="AB921" s="24" t="str">
        <f>IF(ISERR(MONTH(AA921)),TRIM(SUBSTITUTE(AA921,(RIGHT(TRIM(AA921),4)),"")),TEXT(AA921,"mmmm"))</f>
        <v>November</v>
      </c>
      <c r="AC921" s="24">
        <f>IF(ISERR(YEAR(AA921)),VALUE(RIGHT(TRIM(AA921),4)),YEAR(AA921))</f>
        <v>2016</v>
      </c>
      <c r="AD921" t="s">
        <v>455</v>
      </c>
      <c r="AE921" t="b">
        <f>VLOOKUP(AA921,duplicates!A:C,3,FALSE)</f>
        <v>1</v>
      </c>
      <c r="AF921" t="b">
        <f t="shared" si="10"/>
        <v>1</v>
      </c>
      <c r="AG921" s="23" t="b">
        <v>1</v>
      </c>
    </row>
    <row r="922" spans="1:33" x14ac:dyDescent="0.2">
      <c r="A922" t="s">
        <v>441</v>
      </c>
      <c r="B922">
        <v>1259</v>
      </c>
      <c r="C922" t="s">
        <v>324</v>
      </c>
      <c r="D922" t="s">
        <v>325</v>
      </c>
      <c r="E922" s="4">
        <f>IF(ISBLANK(G922),H922,G922)</f>
        <v>70</v>
      </c>
      <c r="F922" s="9" t="b">
        <f>AND(ISBLANK(G922),ISBLANK(H922))</f>
        <v>0</v>
      </c>
      <c r="H922" s="9">
        <v>70</v>
      </c>
      <c r="I922">
        <v>423</v>
      </c>
      <c r="J922" s="9" t="b">
        <f>AND(ISBLANK(K922),ISBLANK(L922))</f>
        <v>0</v>
      </c>
      <c r="L922" s="9">
        <v>65</v>
      </c>
      <c r="M922" s="15" t="b">
        <f>AND(ISBLANK(N922),ISBLANK(O922),ISBLANK(P922))</f>
        <v>0</v>
      </c>
      <c r="O922" s="15">
        <v>70</v>
      </c>
      <c r="Q922">
        <v>70</v>
      </c>
      <c r="R922" s="18" t="b">
        <f>AND(ISBLANK(S922),ISBLANK(T922))</f>
        <v>0</v>
      </c>
      <c r="S922" s="20">
        <v>1</v>
      </c>
      <c r="U922" s="15" t="b">
        <f>AND(ISBLANK(V922),ISBLANK(W922),ISBLANK(X922))</f>
        <v>0</v>
      </c>
      <c r="V922" s="16">
        <v>0.93</v>
      </c>
      <c r="Y922" s="13">
        <v>0.96</v>
      </c>
      <c r="AA922" s="3">
        <v>42675</v>
      </c>
      <c r="AB922" s="24" t="str">
        <f>IF(ISERR(MONTH(AA922)),TRIM(SUBSTITUTE(AA922,(RIGHT(TRIM(AA922),4)),"")),TEXT(AA922,"mmmm"))</f>
        <v>November</v>
      </c>
      <c r="AC922" s="24">
        <f>IF(ISERR(YEAR(AA922)),VALUE(RIGHT(TRIM(AA922),4)),YEAR(AA922))</f>
        <v>2016</v>
      </c>
      <c r="AD922" t="s">
        <v>455</v>
      </c>
      <c r="AE922" t="b">
        <f>VLOOKUP(AA922,duplicates!A:C,3,FALSE)</f>
        <v>1</v>
      </c>
      <c r="AF922" t="b">
        <f t="shared" si="10"/>
        <v>1</v>
      </c>
      <c r="AG922" s="23" t="b">
        <v>1</v>
      </c>
    </row>
    <row r="923" spans="1:33" x14ac:dyDescent="0.2">
      <c r="A923" t="s">
        <v>441</v>
      </c>
      <c r="B923">
        <v>1260</v>
      </c>
      <c r="C923" t="s">
        <v>249</v>
      </c>
      <c r="D923" t="s">
        <v>250</v>
      </c>
      <c r="E923" s="4">
        <f>IF(ISBLANK(G923),H923,G923)</f>
        <v>13</v>
      </c>
      <c r="F923" s="9" t="b">
        <f>AND(ISBLANK(G923),ISBLANK(H923))</f>
        <v>0</v>
      </c>
      <c r="H923" s="9">
        <v>13</v>
      </c>
      <c r="I923">
        <v>150</v>
      </c>
      <c r="J923" s="9" t="b">
        <f>AND(ISBLANK(K923),ISBLANK(L923))</f>
        <v>0</v>
      </c>
      <c r="L923" s="9">
        <v>13</v>
      </c>
      <c r="M923" s="15" t="b">
        <f>AND(ISBLANK(N923),ISBLANK(O923),ISBLANK(P923))</f>
        <v>0</v>
      </c>
      <c r="O923" s="15">
        <v>10</v>
      </c>
      <c r="Q923">
        <v>10</v>
      </c>
      <c r="R923" s="18" t="b">
        <f>AND(ISBLANK(S923),ISBLANK(T923))</f>
        <v>0</v>
      </c>
      <c r="S923" s="20">
        <v>1</v>
      </c>
      <c r="U923" s="15" t="b">
        <f>AND(ISBLANK(V923),ISBLANK(W923),ISBLANK(X923))</f>
        <v>0</v>
      </c>
      <c r="V923" s="16">
        <v>1</v>
      </c>
      <c r="Y923" s="13">
        <v>0.94</v>
      </c>
      <c r="AA923" s="3">
        <v>42675</v>
      </c>
      <c r="AB923" s="24" t="str">
        <f>IF(ISERR(MONTH(AA923)),TRIM(SUBSTITUTE(AA923,(RIGHT(TRIM(AA923),4)),"")),TEXT(AA923,"mmmm"))</f>
        <v>November</v>
      </c>
      <c r="AC923" s="24">
        <f>IF(ISERR(YEAR(AA923)),VALUE(RIGHT(TRIM(AA923),4)),YEAR(AA923))</f>
        <v>2016</v>
      </c>
      <c r="AD923" t="s">
        <v>455</v>
      </c>
      <c r="AE923" t="b">
        <f>VLOOKUP(AA923,duplicates!A:C,3,FALSE)</f>
        <v>1</v>
      </c>
      <c r="AF923" t="b">
        <f t="shared" si="10"/>
        <v>1</v>
      </c>
      <c r="AG923" s="23" t="b">
        <v>1</v>
      </c>
    </row>
    <row r="924" spans="1:33" x14ac:dyDescent="0.2">
      <c r="A924" t="s">
        <v>441</v>
      </c>
      <c r="B924">
        <v>1172</v>
      </c>
      <c r="C924" t="s">
        <v>171</v>
      </c>
      <c r="D924" t="s">
        <v>172</v>
      </c>
      <c r="E924" s="4">
        <f>IF(ISBLANK(G924),H924,G924)</f>
        <v>53</v>
      </c>
      <c r="F924" s="9" t="b">
        <f>AND(ISBLANK(G924),ISBLANK(H924))</f>
        <v>0</v>
      </c>
      <c r="H924" s="9">
        <v>53</v>
      </c>
      <c r="I924">
        <v>546</v>
      </c>
      <c r="J924" s="9" t="b">
        <f>AND(ISBLANK(K924),ISBLANK(L924))</f>
        <v>0</v>
      </c>
      <c r="L924" s="9">
        <v>27</v>
      </c>
      <c r="M924" s="15" t="b">
        <f>AND(ISBLANK(N924),ISBLANK(O924),ISBLANK(P924))</f>
        <v>0</v>
      </c>
      <c r="O924" s="15">
        <v>12</v>
      </c>
      <c r="Q924">
        <v>3</v>
      </c>
      <c r="R924" s="18" t="b">
        <f>AND(ISBLANK(S924),ISBLANK(T924))</f>
        <v>0</v>
      </c>
      <c r="S924" s="20">
        <v>0.25</v>
      </c>
      <c r="U924" s="15" t="b">
        <f>AND(ISBLANK(V924),ISBLANK(W924),ISBLANK(X924))</f>
        <v>0</v>
      </c>
      <c r="V924" s="16">
        <v>0.51</v>
      </c>
      <c r="Y924" s="13">
        <v>0.85</v>
      </c>
      <c r="AA924" s="3">
        <v>42675</v>
      </c>
      <c r="AB924" s="24" t="str">
        <f>IF(ISERR(MONTH(AA924)),TRIM(SUBSTITUTE(AA924,(RIGHT(TRIM(AA924),4)),"")),TEXT(AA924,"mmmm"))</f>
        <v>November</v>
      </c>
      <c r="AC924" s="24">
        <f>IF(ISERR(YEAR(AA924)),VALUE(RIGHT(TRIM(AA924),4)),YEAR(AA924))</f>
        <v>2016</v>
      </c>
      <c r="AD924" t="s">
        <v>455</v>
      </c>
      <c r="AE924" t="b">
        <f>VLOOKUP(AA924,duplicates!A:C,3,FALSE)</f>
        <v>1</v>
      </c>
      <c r="AF924" t="b">
        <f t="shared" si="10"/>
        <v>1</v>
      </c>
      <c r="AG924" s="23" t="b">
        <v>1</v>
      </c>
    </row>
    <row r="925" spans="1:33" x14ac:dyDescent="0.2">
      <c r="A925" t="s">
        <v>441</v>
      </c>
      <c r="B925">
        <v>1173</v>
      </c>
      <c r="C925" t="s">
        <v>145</v>
      </c>
      <c r="D925" t="s">
        <v>146</v>
      </c>
      <c r="E925" s="4">
        <f>IF(ISBLANK(G925),H925,G925)</f>
        <v>38</v>
      </c>
      <c r="F925" s="9" t="b">
        <f>AND(ISBLANK(G925),ISBLANK(H925))</f>
        <v>0</v>
      </c>
      <c r="H925" s="9">
        <v>38</v>
      </c>
      <c r="I925">
        <v>739</v>
      </c>
      <c r="J925" s="9" t="b">
        <f>AND(ISBLANK(K925),ISBLANK(L925))</f>
        <v>0</v>
      </c>
      <c r="L925" s="9">
        <v>38</v>
      </c>
      <c r="M925" s="15" t="b">
        <f>AND(ISBLANK(N925),ISBLANK(O925),ISBLANK(P925))</f>
        <v>0</v>
      </c>
      <c r="O925" s="15">
        <v>6</v>
      </c>
      <c r="Q925">
        <v>6</v>
      </c>
      <c r="R925" s="18" t="b">
        <f>AND(ISBLANK(S925),ISBLANK(T925))</f>
        <v>0</v>
      </c>
      <c r="S925" s="20">
        <v>1</v>
      </c>
      <c r="U925" s="15" t="b">
        <f>AND(ISBLANK(V925),ISBLANK(W925),ISBLANK(X925))</f>
        <v>0</v>
      </c>
      <c r="V925" s="16">
        <v>1</v>
      </c>
      <c r="Y925" s="13">
        <v>0.9</v>
      </c>
      <c r="AA925" s="3">
        <v>42675</v>
      </c>
      <c r="AB925" s="24" t="str">
        <f>IF(ISERR(MONTH(AA925)),TRIM(SUBSTITUTE(AA925,(RIGHT(TRIM(AA925),4)),"")),TEXT(AA925,"mmmm"))</f>
        <v>November</v>
      </c>
      <c r="AC925" s="24">
        <f>IF(ISERR(YEAR(AA925)),VALUE(RIGHT(TRIM(AA925),4)),YEAR(AA925))</f>
        <v>2016</v>
      </c>
      <c r="AD925" t="s">
        <v>455</v>
      </c>
      <c r="AE925" t="b">
        <f>VLOOKUP(AA925,duplicates!A:C,3,FALSE)</f>
        <v>1</v>
      </c>
      <c r="AF925" t="b">
        <f t="shared" si="10"/>
        <v>1</v>
      </c>
      <c r="AG925" s="23" t="b">
        <v>1</v>
      </c>
    </row>
    <row r="926" spans="1:33" x14ac:dyDescent="0.2">
      <c r="A926" t="s">
        <v>441</v>
      </c>
      <c r="B926">
        <v>1174</v>
      </c>
      <c r="C926" t="s">
        <v>45</v>
      </c>
      <c r="D926" t="s">
        <v>46</v>
      </c>
      <c r="E926" s="4">
        <f>IF(ISBLANK(G926),H926,G926)</f>
        <v>27</v>
      </c>
      <c r="F926" s="9" t="b">
        <f>AND(ISBLANK(G926),ISBLANK(H926))</f>
        <v>0</v>
      </c>
      <c r="H926" s="9">
        <v>27</v>
      </c>
      <c r="I926">
        <v>210</v>
      </c>
      <c r="J926" s="9" t="b">
        <f>AND(ISBLANK(K926),ISBLANK(L926))</f>
        <v>0</v>
      </c>
      <c r="L926" s="9">
        <v>27</v>
      </c>
      <c r="M926" s="15" t="b">
        <f>AND(ISBLANK(N926),ISBLANK(O926),ISBLANK(P926))</f>
        <v>0</v>
      </c>
      <c r="O926" s="15">
        <v>26</v>
      </c>
      <c r="Q926">
        <v>13</v>
      </c>
      <c r="R926" s="18" t="b">
        <f>AND(ISBLANK(S926),ISBLANK(T926))</f>
        <v>0</v>
      </c>
      <c r="S926" s="20">
        <v>0.5</v>
      </c>
      <c r="U926" s="15" t="b">
        <f>AND(ISBLANK(V926),ISBLANK(W926),ISBLANK(X926))</f>
        <v>0</v>
      </c>
      <c r="V926" s="16">
        <v>1</v>
      </c>
      <c r="Y926" s="13">
        <v>0.93</v>
      </c>
      <c r="AA926" s="3">
        <v>42675</v>
      </c>
      <c r="AB926" s="24" t="str">
        <f>IF(ISERR(MONTH(AA926)),TRIM(SUBSTITUTE(AA926,(RIGHT(TRIM(AA926),4)),"")),TEXT(AA926,"mmmm"))</f>
        <v>November</v>
      </c>
      <c r="AC926" s="24">
        <f>IF(ISERR(YEAR(AA926)),VALUE(RIGHT(TRIM(AA926),4)),YEAR(AA926))</f>
        <v>2016</v>
      </c>
      <c r="AD926" t="s">
        <v>455</v>
      </c>
      <c r="AE926" t="b">
        <f>VLOOKUP(AA926,duplicates!A:C,3,FALSE)</f>
        <v>1</v>
      </c>
      <c r="AF926" t="b">
        <f t="shared" si="10"/>
        <v>1</v>
      </c>
      <c r="AG926" s="23" t="b">
        <v>1</v>
      </c>
    </row>
    <row r="927" spans="1:33" x14ac:dyDescent="0.2">
      <c r="A927" t="s">
        <v>441</v>
      </c>
      <c r="B927">
        <v>1261</v>
      </c>
      <c r="C927" t="s">
        <v>287</v>
      </c>
      <c r="D927" t="s">
        <v>288</v>
      </c>
      <c r="E927" s="4">
        <f>IF(ISBLANK(G927),H927,G927)</f>
        <v>83</v>
      </c>
      <c r="F927" s="9" t="b">
        <f>AND(ISBLANK(G927),ISBLANK(H927))</f>
        <v>0</v>
      </c>
      <c r="H927" s="9">
        <v>83</v>
      </c>
      <c r="I927">
        <v>392</v>
      </c>
      <c r="J927" s="9" t="b">
        <f>AND(ISBLANK(K927),ISBLANK(L927))</f>
        <v>0</v>
      </c>
      <c r="L927" s="9">
        <v>83</v>
      </c>
      <c r="M927" s="15" t="b">
        <f>AND(ISBLANK(N927),ISBLANK(O927),ISBLANK(P927))</f>
        <v>0</v>
      </c>
      <c r="O927" s="15">
        <v>46</v>
      </c>
      <c r="Q927">
        <v>46</v>
      </c>
      <c r="R927" s="18" t="b">
        <f>AND(ISBLANK(S927),ISBLANK(T927))</f>
        <v>0</v>
      </c>
      <c r="S927" s="20">
        <v>1</v>
      </c>
      <c r="U927" s="15" t="b">
        <f>AND(ISBLANK(V927),ISBLANK(W927),ISBLANK(X927))</f>
        <v>0</v>
      </c>
      <c r="V927" s="16">
        <v>1</v>
      </c>
      <c r="Y927" s="13">
        <v>1</v>
      </c>
      <c r="AA927" s="3">
        <v>42675</v>
      </c>
      <c r="AB927" s="24" t="str">
        <f>IF(ISERR(MONTH(AA927)),TRIM(SUBSTITUTE(AA927,(RIGHT(TRIM(AA927),4)),"")),TEXT(AA927,"mmmm"))</f>
        <v>November</v>
      </c>
      <c r="AC927" s="24">
        <f>IF(ISERR(YEAR(AA927)),VALUE(RIGHT(TRIM(AA927),4)),YEAR(AA927))</f>
        <v>2016</v>
      </c>
      <c r="AD927" t="s">
        <v>455</v>
      </c>
      <c r="AE927" t="b">
        <f>VLOOKUP(AA927,duplicates!A:C,3,FALSE)</f>
        <v>1</v>
      </c>
      <c r="AF927" t="b">
        <f t="shared" si="10"/>
        <v>1</v>
      </c>
      <c r="AG927" s="23" t="b">
        <v>1</v>
      </c>
    </row>
    <row r="928" spans="1:33" x14ac:dyDescent="0.2">
      <c r="A928" t="s">
        <v>441</v>
      </c>
      <c r="B928">
        <v>1262</v>
      </c>
      <c r="C928" t="s">
        <v>237</v>
      </c>
      <c r="D928" t="s">
        <v>238</v>
      </c>
      <c r="E928" s="4">
        <f>IF(ISBLANK(G928),H928,G928)</f>
        <v>16</v>
      </c>
      <c r="F928" s="9" t="b">
        <f>AND(ISBLANK(G928),ISBLANK(H928))</f>
        <v>0</v>
      </c>
      <c r="H928" s="9">
        <v>16</v>
      </c>
      <c r="I928">
        <v>271</v>
      </c>
      <c r="J928" s="9" t="b">
        <f>AND(ISBLANK(K928),ISBLANK(L928))</f>
        <v>0</v>
      </c>
      <c r="L928" s="9">
        <v>15</v>
      </c>
      <c r="M928" s="15" t="b">
        <f>AND(ISBLANK(N928),ISBLANK(O928),ISBLANK(P928))</f>
        <v>0</v>
      </c>
      <c r="O928" s="15">
        <v>11</v>
      </c>
      <c r="Q928">
        <v>3</v>
      </c>
      <c r="R928" s="18" t="b">
        <f>AND(ISBLANK(S928),ISBLANK(T928))</f>
        <v>0</v>
      </c>
      <c r="S928" s="20">
        <v>0.27</v>
      </c>
      <c r="U928" s="15" t="b">
        <f>AND(ISBLANK(V928),ISBLANK(W928),ISBLANK(X928))</f>
        <v>0</v>
      </c>
      <c r="V928" s="16">
        <v>0.94</v>
      </c>
      <c r="Y928" s="13">
        <v>0.99</v>
      </c>
      <c r="AA928" s="3">
        <v>42675</v>
      </c>
      <c r="AB928" s="24" t="str">
        <f>IF(ISERR(MONTH(AA928)),TRIM(SUBSTITUTE(AA928,(RIGHT(TRIM(AA928),4)),"")),TEXT(AA928,"mmmm"))</f>
        <v>November</v>
      </c>
      <c r="AC928" s="24">
        <f>IF(ISERR(YEAR(AA928)),VALUE(RIGHT(TRIM(AA928),4)),YEAR(AA928))</f>
        <v>2016</v>
      </c>
      <c r="AD928" t="s">
        <v>455</v>
      </c>
      <c r="AE928" t="b">
        <f>VLOOKUP(AA928,duplicates!A:C,3,FALSE)</f>
        <v>1</v>
      </c>
      <c r="AF928" t="b">
        <f t="shared" si="10"/>
        <v>1</v>
      </c>
      <c r="AG928" s="23" t="b">
        <v>1</v>
      </c>
    </row>
    <row r="929" spans="1:33" x14ac:dyDescent="0.2">
      <c r="A929" t="s">
        <v>441</v>
      </c>
      <c r="B929">
        <v>1175</v>
      </c>
      <c r="C929" t="s">
        <v>179</v>
      </c>
      <c r="D929" t="s">
        <v>180</v>
      </c>
      <c r="E929" s="4">
        <f>IF(ISBLANK(G929),H929,G929)</f>
        <v>95</v>
      </c>
      <c r="F929" s="9" t="b">
        <f>AND(ISBLANK(G929),ISBLANK(H929))</f>
        <v>0</v>
      </c>
      <c r="H929" s="9">
        <v>95</v>
      </c>
      <c r="I929">
        <v>987</v>
      </c>
      <c r="J929" s="9" t="b">
        <f>AND(ISBLANK(K929),ISBLANK(L929))</f>
        <v>0</v>
      </c>
      <c r="L929" s="9">
        <v>89</v>
      </c>
      <c r="M929" s="15" t="b">
        <f>AND(ISBLANK(N929),ISBLANK(O929),ISBLANK(P929))</f>
        <v>0</v>
      </c>
      <c r="O929" s="15">
        <v>60</v>
      </c>
      <c r="Q929">
        <v>60</v>
      </c>
      <c r="R929" s="18" t="b">
        <f>AND(ISBLANK(S929),ISBLANK(T929))</f>
        <v>0</v>
      </c>
      <c r="S929" s="20">
        <v>1</v>
      </c>
      <c r="U929" s="15" t="b">
        <f>AND(ISBLANK(V929),ISBLANK(W929),ISBLANK(X929))</f>
        <v>0</v>
      </c>
      <c r="V929" s="16">
        <v>0.94</v>
      </c>
      <c r="Y929" s="13">
        <v>0.81</v>
      </c>
      <c r="AA929" s="3">
        <v>42675</v>
      </c>
      <c r="AB929" s="24" t="str">
        <f>IF(ISERR(MONTH(AA929)),TRIM(SUBSTITUTE(AA929,(RIGHT(TRIM(AA929),4)),"")),TEXT(AA929,"mmmm"))</f>
        <v>November</v>
      </c>
      <c r="AC929" s="24">
        <f>IF(ISERR(YEAR(AA929)),VALUE(RIGHT(TRIM(AA929),4)),YEAR(AA929))</f>
        <v>2016</v>
      </c>
      <c r="AD929" t="s">
        <v>455</v>
      </c>
      <c r="AE929" t="b">
        <f>VLOOKUP(AA929,duplicates!A:C,3,FALSE)</f>
        <v>1</v>
      </c>
      <c r="AF929" t="b">
        <f t="shared" si="10"/>
        <v>1</v>
      </c>
      <c r="AG929" s="23" t="b">
        <v>1</v>
      </c>
    </row>
    <row r="930" spans="1:33" x14ac:dyDescent="0.2">
      <c r="A930" t="s">
        <v>441</v>
      </c>
      <c r="B930">
        <v>1263</v>
      </c>
      <c r="C930" t="s">
        <v>301</v>
      </c>
      <c r="D930" t="s">
        <v>302</v>
      </c>
      <c r="E930" s="4">
        <f>IF(ISBLANK(G930),H930,G930)</f>
        <v>128</v>
      </c>
      <c r="F930" s="9" t="b">
        <f>AND(ISBLANK(G930),ISBLANK(H930))</f>
        <v>0</v>
      </c>
      <c r="H930" s="9">
        <v>128</v>
      </c>
      <c r="I930">
        <v>565</v>
      </c>
      <c r="J930" s="9" t="b">
        <f>AND(ISBLANK(K930),ISBLANK(L930))</f>
        <v>0</v>
      </c>
      <c r="L930" s="9">
        <v>115</v>
      </c>
      <c r="M930" s="15" t="b">
        <f>AND(ISBLANK(N930),ISBLANK(O930),ISBLANK(P930))</f>
        <v>0</v>
      </c>
      <c r="O930" s="15">
        <v>33</v>
      </c>
      <c r="Q930">
        <v>31</v>
      </c>
      <c r="R930" s="18" t="b">
        <f>AND(ISBLANK(S930),ISBLANK(T930))</f>
        <v>0</v>
      </c>
      <c r="S930" s="20">
        <v>0.94</v>
      </c>
      <c r="U930" s="15" t="b">
        <f>AND(ISBLANK(V930),ISBLANK(W930),ISBLANK(X930))</f>
        <v>0</v>
      </c>
      <c r="V930" s="16">
        <v>0.9</v>
      </c>
      <c r="Y930" s="13">
        <v>0.74</v>
      </c>
      <c r="AA930" s="3">
        <v>42675</v>
      </c>
      <c r="AB930" s="24" t="str">
        <f>IF(ISERR(MONTH(AA930)),TRIM(SUBSTITUTE(AA930,(RIGHT(TRIM(AA930),4)),"")),TEXT(AA930,"mmmm"))</f>
        <v>November</v>
      </c>
      <c r="AC930" s="24">
        <f>IF(ISERR(YEAR(AA930)),VALUE(RIGHT(TRIM(AA930),4)),YEAR(AA930))</f>
        <v>2016</v>
      </c>
      <c r="AD930" t="s">
        <v>455</v>
      </c>
      <c r="AE930" t="b">
        <f>VLOOKUP(AA930,duplicates!A:C,3,FALSE)</f>
        <v>1</v>
      </c>
      <c r="AF930" t="b">
        <f t="shared" si="10"/>
        <v>1</v>
      </c>
      <c r="AG930" s="23" t="b">
        <v>1</v>
      </c>
    </row>
    <row r="931" spans="1:33" x14ac:dyDescent="0.2">
      <c r="A931" t="s">
        <v>441</v>
      </c>
      <c r="B931">
        <v>1264</v>
      </c>
      <c r="C931" t="s">
        <v>293</v>
      </c>
      <c r="D931" t="s">
        <v>294</v>
      </c>
      <c r="E931" s="4">
        <f>IF(ISBLANK(G931),H931,G931)</f>
        <v>62</v>
      </c>
      <c r="F931" s="9" t="b">
        <f>AND(ISBLANK(G931),ISBLANK(H931))</f>
        <v>0</v>
      </c>
      <c r="H931" s="9">
        <v>62</v>
      </c>
      <c r="I931">
        <v>441</v>
      </c>
      <c r="J931" s="9" t="b">
        <f>AND(ISBLANK(K931),ISBLANK(L931))</f>
        <v>0</v>
      </c>
      <c r="L931" s="9">
        <v>62</v>
      </c>
      <c r="M931" s="15" t="b">
        <f>AND(ISBLANK(N931),ISBLANK(O931),ISBLANK(P931))</f>
        <v>0</v>
      </c>
      <c r="O931" s="15">
        <v>42</v>
      </c>
      <c r="Q931">
        <v>41</v>
      </c>
      <c r="R931" s="18" t="b">
        <f>AND(ISBLANK(S931),ISBLANK(T931))</f>
        <v>0</v>
      </c>
      <c r="S931" s="20">
        <v>0.98</v>
      </c>
      <c r="U931" s="15" t="b">
        <f>AND(ISBLANK(V931),ISBLANK(W931),ISBLANK(X931))</f>
        <v>0</v>
      </c>
      <c r="V931" s="16">
        <v>1</v>
      </c>
      <c r="Y931" s="13">
        <v>0.92</v>
      </c>
      <c r="AA931" s="3">
        <v>42675</v>
      </c>
      <c r="AB931" s="24" t="str">
        <f>IF(ISERR(MONTH(AA931)),TRIM(SUBSTITUTE(AA931,(RIGHT(TRIM(AA931),4)),"")),TEXT(AA931,"mmmm"))</f>
        <v>November</v>
      </c>
      <c r="AC931" s="24">
        <f>IF(ISERR(YEAR(AA931)),VALUE(RIGHT(TRIM(AA931),4)),YEAR(AA931))</f>
        <v>2016</v>
      </c>
      <c r="AD931" t="s">
        <v>455</v>
      </c>
      <c r="AE931" t="b">
        <f>VLOOKUP(AA931,duplicates!A:C,3,FALSE)</f>
        <v>1</v>
      </c>
      <c r="AF931" t="b">
        <f t="shared" si="10"/>
        <v>1</v>
      </c>
      <c r="AG931" s="23" t="b">
        <v>1</v>
      </c>
    </row>
    <row r="932" spans="1:33" x14ac:dyDescent="0.2">
      <c r="A932" t="s">
        <v>441</v>
      </c>
      <c r="B932">
        <v>1265</v>
      </c>
      <c r="C932" t="s">
        <v>271</v>
      </c>
      <c r="D932" t="s">
        <v>272</v>
      </c>
      <c r="E932" s="4">
        <f>IF(ISBLANK(G932),H932,G932)</f>
        <v>55</v>
      </c>
      <c r="F932" s="9" t="b">
        <f>AND(ISBLANK(G932),ISBLANK(H932))</f>
        <v>0</v>
      </c>
      <c r="H932" s="9">
        <v>55</v>
      </c>
      <c r="I932">
        <v>441</v>
      </c>
      <c r="J932" s="9" t="b">
        <f>AND(ISBLANK(K932),ISBLANK(L932))</f>
        <v>0</v>
      </c>
      <c r="L932" s="9">
        <v>51</v>
      </c>
      <c r="M932" s="15" t="b">
        <f>AND(ISBLANK(N932),ISBLANK(O932),ISBLANK(P932))</f>
        <v>0</v>
      </c>
      <c r="O932" s="15">
        <v>19</v>
      </c>
      <c r="Q932">
        <v>11</v>
      </c>
      <c r="R932" s="18" t="b">
        <f>AND(ISBLANK(S932),ISBLANK(T932))</f>
        <v>0</v>
      </c>
      <c r="S932" s="20">
        <v>0.57999999999999996</v>
      </c>
      <c r="U932" s="15" t="b">
        <f>AND(ISBLANK(V932),ISBLANK(W932),ISBLANK(X932))</f>
        <v>0</v>
      </c>
      <c r="V932" s="16">
        <v>0.93</v>
      </c>
      <c r="Y932" s="13">
        <v>0.46</v>
      </c>
      <c r="AA932" s="3">
        <v>42675</v>
      </c>
      <c r="AB932" s="24" t="str">
        <f>IF(ISERR(MONTH(AA932)),TRIM(SUBSTITUTE(AA932,(RIGHT(TRIM(AA932),4)),"")),TEXT(AA932,"mmmm"))</f>
        <v>November</v>
      </c>
      <c r="AC932" s="24">
        <f>IF(ISERR(YEAR(AA932)),VALUE(RIGHT(TRIM(AA932),4)),YEAR(AA932))</f>
        <v>2016</v>
      </c>
      <c r="AD932" t="s">
        <v>455</v>
      </c>
      <c r="AE932" t="b">
        <f>VLOOKUP(AA932,duplicates!A:C,3,FALSE)</f>
        <v>1</v>
      </c>
      <c r="AF932" t="b">
        <f t="shared" si="10"/>
        <v>1</v>
      </c>
      <c r="AG932" s="23" t="b">
        <v>1</v>
      </c>
    </row>
    <row r="933" spans="1:33" x14ac:dyDescent="0.2">
      <c r="A933" t="s">
        <v>441</v>
      </c>
      <c r="B933">
        <v>1176</v>
      </c>
      <c r="C933" t="s">
        <v>370</v>
      </c>
      <c r="D933" t="s">
        <v>72</v>
      </c>
      <c r="E933" s="4">
        <f>IF(ISBLANK(G933),H933,G933)</f>
        <v>71</v>
      </c>
      <c r="F933" s="9" t="b">
        <f>AND(ISBLANK(G933),ISBLANK(H933))</f>
        <v>0</v>
      </c>
      <c r="H933" s="9">
        <v>71</v>
      </c>
      <c r="I933">
        <v>761</v>
      </c>
      <c r="J933" s="9" t="b">
        <f>AND(ISBLANK(K933),ISBLANK(L933))</f>
        <v>0</v>
      </c>
      <c r="L933" s="9">
        <v>63</v>
      </c>
      <c r="M933" s="15" t="b">
        <f>AND(ISBLANK(N933),ISBLANK(O933),ISBLANK(P933))</f>
        <v>0</v>
      </c>
      <c r="O933" s="15">
        <v>40</v>
      </c>
      <c r="Q933">
        <v>40</v>
      </c>
      <c r="R933" s="18" t="b">
        <f>AND(ISBLANK(S933),ISBLANK(T933))</f>
        <v>0</v>
      </c>
      <c r="S933" s="20">
        <v>1</v>
      </c>
      <c r="U933" s="15" t="b">
        <f>AND(ISBLANK(V933),ISBLANK(W933),ISBLANK(X933))</f>
        <v>0</v>
      </c>
      <c r="V933" s="16">
        <v>0.89</v>
      </c>
      <c r="Y933" s="13">
        <v>0.97</v>
      </c>
      <c r="AA933" s="3">
        <v>42675</v>
      </c>
      <c r="AB933" s="24" t="str">
        <f>IF(ISERR(MONTH(AA933)),TRIM(SUBSTITUTE(AA933,(RIGHT(TRIM(AA933),4)),"")),TEXT(AA933,"mmmm"))</f>
        <v>November</v>
      </c>
      <c r="AC933" s="24">
        <f>IF(ISERR(YEAR(AA933)),VALUE(RIGHT(TRIM(AA933),4)),YEAR(AA933))</f>
        <v>2016</v>
      </c>
      <c r="AD933" t="s">
        <v>455</v>
      </c>
      <c r="AE933" t="b">
        <f>VLOOKUP(AA933,duplicates!A:C,3,FALSE)</f>
        <v>1</v>
      </c>
      <c r="AF933" t="b">
        <f t="shared" si="10"/>
        <v>1</v>
      </c>
      <c r="AG933" s="23" t="b">
        <v>1</v>
      </c>
    </row>
    <row r="934" spans="1:33" x14ac:dyDescent="0.2">
      <c r="A934" t="s">
        <v>441</v>
      </c>
      <c r="B934">
        <v>1177</v>
      </c>
      <c r="C934" t="s">
        <v>155</v>
      </c>
      <c r="D934" t="s">
        <v>156</v>
      </c>
      <c r="E934" s="4">
        <f>IF(ISBLANK(G934),H934,G934)</f>
        <v>46</v>
      </c>
      <c r="F934" s="9" t="b">
        <f>AND(ISBLANK(G934),ISBLANK(H934))</f>
        <v>0</v>
      </c>
      <c r="H934" s="9">
        <v>46</v>
      </c>
      <c r="I934">
        <v>347</v>
      </c>
      <c r="J934" s="9" t="b">
        <f>AND(ISBLANK(K934),ISBLANK(L934))</f>
        <v>0</v>
      </c>
      <c r="L934" s="9">
        <v>38</v>
      </c>
      <c r="M934" s="15" t="b">
        <f>AND(ISBLANK(N934),ISBLANK(O934),ISBLANK(P934))</f>
        <v>0</v>
      </c>
      <c r="O934" s="15">
        <v>20</v>
      </c>
      <c r="Q934">
        <v>19</v>
      </c>
      <c r="R934" s="18" t="b">
        <f>AND(ISBLANK(S934),ISBLANK(T934))</f>
        <v>0</v>
      </c>
      <c r="S934" s="20">
        <v>0.95</v>
      </c>
      <c r="U934" s="15" t="b">
        <f>AND(ISBLANK(V934),ISBLANK(W934),ISBLANK(X934))</f>
        <v>0</v>
      </c>
      <c r="V934" s="16">
        <v>0.83</v>
      </c>
      <c r="Y934" s="13">
        <v>0.41</v>
      </c>
      <c r="AA934" s="3">
        <v>42675</v>
      </c>
      <c r="AB934" s="24" t="str">
        <f>IF(ISERR(MONTH(AA934)),TRIM(SUBSTITUTE(AA934,(RIGHT(TRIM(AA934),4)),"")),TEXT(AA934,"mmmm"))</f>
        <v>November</v>
      </c>
      <c r="AC934" s="24">
        <f>IF(ISERR(YEAR(AA934)),VALUE(RIGHT(TRIM(AA934),4)),YEAR(AA934))</f>
        <v>2016</v>
      </c>
      <c r="AD934" t="s">
        <v>455</v>
      </c>
      <c r="AE934" t="b">
        <f>VLOOKUP(AA934,duplicates!A:C,3,FALSE)</f>
        <v>1</v>
      </c>
      <c r="AF934" t="b">
        <f t="shared" si="10"/>
        <v>1</v>
      </c>
      <c r="AG934" s="23" t="b">
        <v>1</v>
      </c>
    </row>
    <row r="935" spans="1:33" x14ac:dyDescent="0.2">
      <c r="A935" t="s">
        <v>441</v>
      </c>
      <c r="B935">
        <v>1266</v>
      </c>
      <c r="C935" t="s">
        <v>247</v>
      </c>
      <c r="D935" t="s">
        <v>248</v>
      </c>
      <c r="E935" s="4">
        <f>IF(ISBLANK(G935),H935,G935)</f>
        <v>61</v>
      </c>
      <c r="F935" s="9" t="b">
        <f>AND(ISBLANK(G935),ISBLANK(H935))</f>
        <v>0</v>
      </c>
      <c r="H935" s="9">
        <v>61</v>
      </c>
      <c r="I935">
        <v>209</v>
      </c>
      <c r="J935" s="9" t="b">
        <f>AND(ISBLANK(K935),ISBLANK(L935))</f>
        <v>0</v>
      </c>
      <c r="L935" s="9">
        <v>60</v>
      </c>
      <c r="M935" s="15" t="b">
        <f>AND(ISBLANK(N935),ISBLANK(O935),ISBLANK(P935))</f>
        <v>0</v>
      </c>
      <c r="O935" s="15">
        <v>1</v>
      </c>
      <c r="Q935">
        <v>1</v>
      </c>
      <c r="R935" s="18" t="b">
        <f>AND(ISBLANK(S935),ISBLANK(T935))</f>
        <v>0</v>
      </c>
      <c r="S935" s="20">
        <v>1</v>
      </c>
      <c r="U935" s="15" t="b">
        <f>AND(ISBLANK(V935),ISBLANK(W935),ISBLANK(X935))</f>
        <v>0</v>
      </c>
      <c r="V935" s="16">
        <v>0.98</v>
      </c>
      <c r="Y935" s="13">
        <v>0.92</v>
      </c>
      <c r="AA935" s="3">
        <v>42675</v>
      </c>
      <c r="AB935" s="24" t="str">
        <f>IF(ISERR(MONTH(AA935)),TRIM(SUBSTITUTE(AA935,(RIGHT(TRIM(AA935),4)),"")),TEXT(AA935,"mmmm"))</f>
        <v>November</v>
      </c>
      <c r="AC935" s="24">
        <f>IF(ISERR(YEAR(AA935)),VALUE(RIGHT(TRIM(AA935),4)),YEAR(AA935))</f>
        <v>2016</v>
      </c>
      <c r="AD935" t="s">
        <v>455</v>
      </c>
      <c r="AE935" t="b">
        <f>VLOOKUP(AA935,duplicates!A:C,3,FALSE)</f>
        <v>1</v>
      </c>
      <c r="AF935" t="b">
        <f t="shared" si="10"/>
        <v>1</v>
      </c>
      <c r="AG935" s="23" t="b">
        <v>1</v>
      </c>
    </row>
    <row r="936" spans="1:33" x14ac:dyDescent="0.2">
      <c r="A936" t="s">
        <v>441</v>
      </c>
      <c r="B936">
        <v>1178</v>
      </c>
      <c r="C936" t="s">
        <v>167</v>
      </c>
      <c r="D936" t="s">
        <v>168</v>
      </c>
      <c r="E936" s="4">
        <f>IF(ISBLANK(G936),H936,G936)</f>
        <v>86</v>
      </c>
      <c r="F936" s="9" t="b">
        <f>AND(ISBLANK(G936),ISBLANK(H936))</f>
        <v>0</v>
      </c>
      <c r="H936" s="9">
        <v>86</v>
      </c>
      <c r="I936">
        <v>722</v>
      </c>
      <c r="J936" s="9" t="b">
        <f>AND(ISBLANK(K936),ISBLANK(L936))</f>
        <v>0</v>
      </c>
      <c r="L936" s="9">
        <v>86</v>
      </c>
      <c r="M936" s="15" t="b">
        <f>AND(ISBLANK(N936),ISBLANK(O936),ISBLANK(P936))</f>
        <v>0</v>
      </c>
      <c r="O936" s="15">
        <v>35</v>
      </c>
      <c r="Q936">
        <v>35</v>
      </c>
      <c r="R936" s="18" t="b">
        <f>AND(ISBLANK(S936),ISBLANK(T936))</f>
        <v>0</v>
      </c>
      <c r="S936" s="20">
        <v>1</v>
      </c>
      <c r="U936" s="15" t="b">
        <f>AND(ISBLANK(V936),ISBLANK(W936),ISBLANK(X936))</f>
        <v>0</v>
      </c>
      <c r="V936" s="16">
        <v>1</v>
      </c>
      <c r="Y936" s="13">
        <v>0.9</v>
      </c>
      <c r="AA936" s="3">
        <v>42675</v>
      </c>
      <c r="AB936" s="24" t="str">
        <f>IF(ISERR(MONTH(AA936)),TRIM(SUBSTITUTE(AA936,(RIGHT(TRIM(AA936),4)),"")),TEXT(AA936,"mmmm"))</f>
        <v>November</v>
      </c>
      <c r="AC936" s="24">
        <f>IF(ISERR(YEAR(AA936)),VALUE(RIGHT(TRIM(AA936),4)),YEAR(AA936))</f>
        <v>2016</v>
      </c>
      <c r="AD936" t="s">
        <v>455</v>
      </c>
      <c r="AE936" t="b">
        <f>VLOOKUP(AA936,duplicates!A:C,3,FALSE)</f>
        <v>1</v>
      </c>
      <c r="AF936" t="b">
        <f t="shared" si="10"/>
        <v>1</v>
      </c>
      <c r="AG936" s="23" t="b">
        <v>1</v>
      </c>
    </row>
    <row r="937" spans="1:33" x14ac:dyDescent="0.2">
      <c r="A937" t="s">
        <v>441</v>
      </c>
      <c r="B937">
        <v>1179</v>
      </c>
      <c r="C937" t="s">
        <v>135</v>
      </c>
      <c r="D937" t="s">
        <v>136</v>
      </c>
      <c r="E937" s="4">
        <f>IF(ISBLANK(G937),H937,G937)</f>
        <v>102</v>
      </c>
      <c r="F937" s="9" t="b">
        <f>AND(ISBLANK(G937),ISBLANK(H937))</f>
        <v>0</v>
      </c>
      <c r="H937" s="9">
        <v>102</v>
      </c>
      <c r="I937">
        <v>389</v>
      </c>
      <c r="J937" s="9" t="b">
        <f>AND(ISBLANK(K937),ISBLANK(L937))</f>
        <v>0</v>
      </c>
      <c r="L937" s="9">
        <v>102</v>
      </c>
      <c r="M937" s="15" t="b">
        <f>AND(ISBLANK(N937),ISBLANK(O937),ISBLANK(P937))</f>
        <v>0</v>
      </c>
      <c r="O937" s="15">
        <v>44</v>
      </c>
      <c r="Q937">
        <v>44</v>
      </c>
      <c r="R937" s="18" t="b">
        <f>AND(ISBLANK(S937),ISBLANK(T937))</f>
        <v>0</v>
      </c>
      <c r="S937" s="20">
        <v>1</v>
      </c>
      <c r="U937" s="15" t="b">
        <f>AND(ISBLANK(V937),ISBLANK(W937),ISBLANK(X937))</f>
        <v>0</v>
      </c>
      <c r="V937" s="16">
        <v>1</v>
      </c>
      <c r="Y937" s="13">
        <v>0.97</v>
      </c>
      <c r="AA937" s="3">
        <v>42675</v>
      </c>
      <c r="AB937" s="24" t="str">
        <f>IF(ISERR(MONTH(AA937)),TRIM(SUBSTITUTE(AA937,(RIGHT(TRIM(AA937),4)),"")),TEXT(AA937,"mmmm"))</f>
        <v>November</v>
      </c>
      <c r="AC937" s="24">
        <f>IF(ISERR(YEAR(AA937)),VALUE(RIGHT(TRIM(AA937),4)),YEAR(AA937))</f>
        <v>2016</v>
      </c>
      <c r="AD937" t="s">
        <v>455</v>
      </c>
      <c r="AE937" t="b">
        <f>VLOOKUP(AA937,duplicates!A:C,3,FALSE)</f>
        <v>1</v>
      </c>
      <c r="AF937" t="b">
        <f t="shared" si="10"/>
        <v>1</v>
      </c>
      <c r="AG937" s="23" t="b">
        <v>1</v>
      </c>
    </row>
    <row r="938" spans="1:33" x14ac:dyDescent="0.2">
      <c r="A938" t="s">
        <v>441</v>
      </c>
      <c r="B938">
        <v>1180</v>
      </c>
      <c r="C938" t="s">
        <v>107</v>
      </c>
      <c r="D938" t="s">
        <v>108</v>
      </c>
      <c r="E938" s="4">
        <f>IF(ISBLANK(G938),H938,G938)</f>
        <v>47</v>
      </c>
      <c r="F938" s="9" t="b">
        <f>AND(ISBLANK(G938),ISBLANK(H938))</f>
        <v>0</v>
      </c>
      <c r="H938" s="9">
        <v>47</v>
      </c>
      <c r="I938">
        <v>185</v>
      </c>
      <c r="J938" s="9" t="b">
        <f>AND(ISBLANK(K938),ISBLANK(L938))</f>
        <v>0</v>
      </c>
      <c r="L938" s="9">
        <v>34</v>
      </c>
      <c r="M938" s="15" t="b">
        <f>AND(ISBLANK(N938),ISBLANK(O938),ISBLANK(P938))</f>
        <v>0</v>
      </c>
      <c r="O938" s="15">
        <v>17</v>
      </c>
      <c r="Q938">
        <v>17</v>
      </c>
      <c r="R938" s="18" t="b">
        <f>AND(ISBLANK(S938),ISBLANK(T938))</f>
        <v>0</v>
      </c>
      <c r="S938" s="20">
        <v>1</v>
      </c>
      <c r="U938" s="15" t="b">
        <f>AND(ISBLANK(V938),ISBLANK(W938),ISBLANK(X938))</f>
        <v>0</v>
      </c>
      <c r="V938" s="16">
        <v>0.72</v>
      </c>
      <c r="Y938" s="13">
        <v>0.84</v>
      </c>
      <c r="AA938" s="3">
        <v>42675</v>
      </c>
      <c r="AB938" s="24" t="str">
        <f>IF(ISERR(MONTH(AA938)),TRIM(SUBSTITUTE(AA938,(RIGHT(TRIM(AA938),4)),"")),TEXT(AA938,"mmmm"))</f>
        <v>November</v>
      </c>
      <c r="AC938" s="24">
        <f>IF(ISERR(YEAR(AA938)),VALUE(RIGHT(TRIM(AA938),4)),YEAR(AA938))</f>
        <v>2016</v>
      </c>
      <c r="AD938" t="s">
        <v>455</v>
      </c>
      <c r="AE938" t="b">
        <f>VLOOKUP(AA938,duplicates!A:C,3,FALSE)</f>
        <v>1</v>
      </c>
      <c r="AF938" t="b">
        <f t="shared" si="10"/>
        <v>1</v>
      </c>
      <c r="AG938" s="23" t="b">
        <v>1</v>
      </c>
    </row>
    <row r="939" spans="1:33" x14ac:dyDescent="0.2">
      <c r="A939" t="s">
        <v>441</v>
      </c>
      <c r="B939">
        <v>1181</v>
      </c>
      <c r="C939" t="s">
        <v>137</v>
      </c>
      <c r="D939" t="s">
        <v>138</v>
      </c>
      <c r="E939" s="4">
        <f>IF(ISBLANK(G939),H939,G939)</f>
        <v>62</v>
      </c>
      <c r="F939" s="9" t="b">
        <f>AND(ISBLANK(G939),ISBLANK(H939))</f>
        <v>0</v>
      </c>
      <c r="H939" s="9">
        <v>62</v>
      </c>
      <c r="I939">
        <v>589</v>
      </c>
      <c r="J939" s="9" t="b">
        <f>AND(ISBLANK(K939),ISBLANK(L939))</f>
        <v>0</v>
      </c>
      <c r="L939" s="9">
        <v>60</v>
      </c>
      <c r="M939" s="15" t="b">
        <f>AND(ISBLANK(N939),ISBLANK(O939),ISBLANK(P939))</f>
        <v>0</v>
      </c>
      <c r="O939" s="15">
        <v>55</v>
      </c>
      <c r="Q939">
        <v>52</v>
      </c>
      <c r="R939" s="18" t="b">
        <f>AND(ISBLANK(S939),ISBLANK(T939))</f>
        <v>0</v>
      </c>
      <c r="S939" s="20">
        <v>0.95</v>
      </c>
      <c r="U939" s="15" t="b">
        <f>AND(ISBLANK(V939),ISBLANK(W939),ISBLANK(X939))</f>
        <v>0</v>
      </c>
      <c r="V939" s="16">
        <v>0.97</v>
      </c>
      <c r="Y939" s="13">
        <v>1</v>
      </c>
      <c r="AA939" s="3">
        <v>42675</v>
      </c>
      <c r="AB939" s="24" t="str">
        <f>IF(ISERR(MONTH(AA939)),TRIM(SUBSTITUTE(AA939,(RIGHT(TRIM(AA939),4)),"")),TEXT(AA939,"mmmm"))</f>
        <v>November</v>
      </c>
      <c r="AC939" s="24">
        <f>IF(ISERR(YEAR(AA939)),VALUE(RIGHT(TRIM(AA939),4)),YEAR(AA939))</f>
        <v>2016</v>
      </c>
      <c r="AD939" t="s">
        <v>455</v>
      </c>
      <c r="AE939" t="b">
        <f>VLOOKUP(AA939,duplicates!A:C,3,FALSE)</f>
        <v>1</v>
      </c>
      <c r="AF939" t="b">
        <f t="shared" si="10"/>
        <v>1</v>
      </c>
      <c r="AG939" s="23" t="b">
        <v>1</v>
      </c>
    </row>
    <row r="940" spans="1:33" x14ac:dyDescent="0.2">
      <c r="A940" t="s">
        <v>441</v>
      </c>
      <c r="B940">
        <v>1182</v>
      </c>
      <c r="C940" t="s">
        <v>57</v>
      </c>
      <c r="D940" t="s">
        <v>58</v>
      </c>
      <c r="E940" s="4">
        <f>IF(ISBLANK(G940),H940,G940)</f>
        <v>15</v>
      </c>
      <c r="F940" s="9" t="b">
        <f>AND(ISBLANK(G940),ISBLANK(H940))</f>
        <v>0</v>
      </c>
      <c r="H940" s="9">
        <v>15</v>
      </c>
      <c r="I940">
        <v>168</v>
      </c>
      <c r="J940" s="9" t="b">
        <f>AND(ISBLANK(K940),ISBLANK(L940))</f>
        <v>0</v>
      </c>
      <c r="L940" s="9">
        <v>15</v>
      </c>
      <c r="M940" s="15" t="b">
        <f>AND(ISBLANK(N940),ISBLANK(O940),ISBLANK(P940))</f>
        <v>0</v>
      </c>
      <c r="O940" s="15">
        <v>7</v>
      </c>
      <c r="Q940">
        <v>7</v>
      </c>
      <c r="R940" s="18" t="b">
        <f>AND(ISBLANK(S940),ISBLANK(T940))</f>
        <v>0</v>
      </c>
      <c r="S940" s="20">
        <v>1</v>
      </c>
      <c r="U940" s="15" t="b">
        <f>AND(ISBLANK(V940),ISBLANK(W940),ISBLANK(X940))</f>
        <v>0</v>
      </c>
      <c r="V940" s="16">
        <v>1</v>
      </c>
      <c r="Y940" s="13">
        <v>0.95</v>
      </c>
      <c r="AA940" s="3">
        <v>42675</v>
      </c>
      <c r="AB940" s="24" t="str">
        <f>IF(ISERR(MONTH(AA940)),TRIM(SUBSTITUTE(AA940,(RIGHT(TRIM(AA940),4)),"")),TEXT(AA940,"mmmm"))</f>
        <v>November</v>
      </c>
      <c r="AC940" s="24">
        <f>IF(ISERR(YEAR(AA940)),VALUE(RIGHT(TRIM(AA940),4)),YEAR(AA940))</f>
        <v>2016</v>
      </c>
      <c r="AD940" t="s">
        <v>455</v>
      </c>
      <c r="AE940" t="b">
        <f>VLOOKUP(AA940,duplicates!A:C,3,FALSE)</f>
        <v>1</v>
      </c>
      <c r="AF940" t="b">
        <f t="shared" si="10"/>
        <v>1</v>
      </c>
      <c r="AG940" s="23" t="b">
        <v>1</v>
      </c>
    </row>
    <row r="941" spans="1:33" x14ac:dyDescent="0.2">
      <c r="A941" t="s">
        <v>441</v>
      </c>
      <c r="B941">
        <v>1183</v>
      </c>
      <c r="C941" t="s">
        <v>153</v>
      </c>
      <c r="D941" t="s">
        <v>154</v>
      </c>
      <c r="E941" s="4">
        <f>IF(ISBLANK(G941),H941,G941)</f>
        <v>58</v>
      </c>
      <c r="F941" s="9" t="b">
        <f>AND(ISBLANK(G941),ISBLANK(H941))</f>
        <v>0</v>
      </c>
      <c r="H941" s="9">
        <v>58</v>
      </c>
      <c r="I941">
        <v>1499</v>
      </c>
      <c r="J941" s="9" t="b">
        <f>AND(ISBLANK(K941),ISBLANK(L941))</f>
        <v>0</v>
      </c>
      <c r="L941" s="9">
        <v>49</v>
      </c>
      <c r="M941" s="15" t="b">
        <f>AND(ISBLANK(N941),ISBLANK(O941),ISBLANK(P941))</f>
        <v>0</v>
      </c>
      <c r="O941" s="15">
        <v>6</v>
      </c>
      <c r="Q941">
        <v>6</v>
      </c>
      <c r="R941" s="18" t="b">
        <f>AND(ISBLANK(S941),ISBLANK(T941))</f>
        <v>0</v>
      </c>
      <c r="S941" s="20">
        <v>1</v>
      </c>
      <c r="U941" s="15" t="b">
        <f>AND(ISBLANK(V941),ISBLANK(W941),ISBLANK(X941))</f>
        <v>0</v>
      </c>
      <c r="V941" s="16">
        <v>0.84</v>
      </c>
      <c r="Y941" s="13">
        <v>0.84</v>
      </c>
      <c r="AA941" s="3">
        <v>42675</v>
      </c>
      <c r="AB941" s="24" t="str">
        <f>IF(ISERR(MONTH(AA941)),TRIM(SUBSTITUTE(AA941,(RIGHT(TRIM(AA941),4)),"")),TEXT(AA941,"mmmm"))</f>
        <v>November</v>
      </c>
      <c r="AC941" s="24">
        <f>IF(ISERR(YEAR(AA941)),VALUE(RIGHT(TRIM(AA941),4)),YEAR(AA941))</f>
        <v>2016</v>
      </c>
      <c r="AD941" t="s">
        <v>455</v>
      </c>
      <c r="AE941" t="b">
        <f>VLOOKUP(AA941,duplicates!A:C,3,FALSE)</f>
        <v>1</v>
      </c>
      <c r="AF941" t="b">
        <f t="shared" si="10"/>
        <v>1</v>
      </c>
      <c r="AG941" s="23" t="b">
        <v>1</v>
      </c>
    </row>
    <row r="942" spans="1:33" x14ac:dyDescent="0.2">
      <c r="A942" t="s">
        <v>441</v>
      </c>
      <c r="B942">
        <v>1267</v>
      </c>
      <c r="C942" t="s">
        <v>257</v>
      </c>
      <c r="D942" t="s">
        <v>258</v>
      </c>
      <c r="E942" s="4">
        <f>IF(ISBLANK(G942),H942,G942)</f>
        <v>18</v>
      </c>
      <c r="F942" s="9" t="b">
        <f>AND(ISBLANK(G942),ISBLANK(H942))</f>
        <v>0</v>
      </c>
      <c r="H942" s="9">
        <v>18</v>
      </c>
      <c r="I942">
        <v>172</v>
      </c>
      <c r="J942" s="9" t="b">
        <f>AND(ISBLANK(K942),ISBLANK(L942))</f>
        <v>0</v>
      </c>
      <c r="L942" s="9">
        <v>18</v>
      </c>
      <c r="M942" s="15" t="b">
        <f>AND(ISBLANK(N942),ISBLANK(O942),ISBLANK(P942))</f>
        <v>0</v>
      </c>
      <c r="O942" s="15">
        <v>11</v>
      </c>
      <c r="Q942">
        <v>11</v>
      </c>
      <c r="R942" s="18" t="b">
        <f>AND(ISBLANK(S942),ISBLANK(T942))</f>
        <v>0</v>
      </c>
      <c r="S942" s="20">
        <v>1</v>
      </c>
      <c r="U942" s="15" t="b">
        <f>AND(ISBLANK(V942),ISBLANK(W942),ISBLANK(X942))</f>
        <v>0</v>
      </c>
      <c r="V942" s="16">
        <v>1</v>
      </c>
      <c r="Y942" s="13">
        <v>0.84</v>
      </c>
      <c r="AA942" s="3">
        <v>42675</v>
      </c>
      <c r="AB942" s="24" t="str">
        <f>IF(ISERR(MONTH(AA942)),TRIM(SUBSTITUTE(AA942,(RIGHT(TRIM(AA942),4)),"")),TEXT(AA942,"mmmm"))</f>
        <v>November</v>
      </c>
      <c r="AC942" s="24">
        <f>IF(ISERR(YEAR(AA942)),VALUE(RIGHT(TRIM(AA942),4)),YEAR(AA942))</f>
        <v>2016</v>
      </c>
      <c r="AD942" t="s">
        <v>455</v>
      </c>
      <c r="AE942" t="b">
        <f>VLOOKUP(AA942,duplicates!A:C,3,FALSE)</f>
        <v>1</v>
      </c>
      <c r="AF942" t="b">
        <f t="shared" si="10"/>
        <v>1</v>
      </c>
      <c r="AG942" s="23" t="b">
        <v>1</v>
      </c>
    </row>
    <row r="943" spans="1:33" x14ac:dyDescent="0.2">
      <c r="A943" t="s">
        <v>441</v>
      </c>
      <c r="B943">
        <v>1184</v>
      </c>
      <c r="C943" t="s">
        <v>333</v>
      </c>
      <c r="D943" t="s">
        <v>334</v>
      </c>
      <c r="E943" s="4">
        <f>IF(ISBLANK(G943),H943,G943)</f>
        <v>38</v>
      </c>
      <c r="F943" s="9" t="b">
        <f>AND(ISBLANK(G943),ISBLANK(H943))</f>
        <v>0</v>
      </c>
      <c r="H943" s="9">
        <v>38</v>
      </c>
      <c r="I943">
        <v>125</v>
      </c>
      <c r="J943" s="9" t="b">
        <f>AND(ISBLANK(K943),ISBLANK(L943))</f>
        <v>0</v>
      </c>
      <c r="L943" s="9">
        <v>38</v>
      </c>
      <c r="M943" s="15" t="b">
        <f>AND(ISBLANK(N943),ISBLANK(O943),ISBLANK(P943))</f>
        <v>0</v>
      </c>
      <c r="O943" s="15">
        <v>38</v>
      </c>
      <c r="Q943">
        <v>14</v>
      </c>
      <c r="R943" s="18" t="b">
        <f>AND(ISBLANK(S943),ISBLANK(T943))</f>
        <v>0</v>
      </c>
      <c r="S943" s="20">
        <v>0.37</v>
      </c>
      <c r="U943" s="15" t="b">
        <f>AND(ISBLANK(V943),ISBLANK(W943),ISBLANK(X943))</f>
        <v>0</v>
      </c>
      <c r="V943" s="16">
        <v>1</v>
      </c>
      <c r="Y943" s="13">
        <v>1</v>
      </c>
      <c r="AA943" s="3">
        <v>42675</v>
      </c>
      <c r="AB943" s="24" t="str">
        <f>IF(ISERR(MONTH(AA943)),TRIM(SUBSTITUTE(AA943,(RIGHT(TRIM(AA943),4)),"")),TEXT(AA943,"mmmm"))</f>
        <v>November</v>
      </c>
      <c r="AC943" s="24">
        <f>IF(ISERR(YEAR(AA943)),VALUE(RIGHT(TRIM(AA943),4)),YEAR(AA943))</f>
        <v>2016</v>
      </c>
      <c r="AD943" t="s">
        <v>455</v>
      </c>
      <c r="AE943" t="b">
        <f>VLOOKUP(AA943,duplicates!A:C,3,FALSE)</f>
        <v>1</v>
      </c>
      <c r="AF943" t="b">
        <f t="shared" si="10"/>
        <v>1</v>
      </c>
      <c r="AG943" s="23" t="b">
        <v>1</v>
      </c>
    </row>
    <row r="944" spans="1:33" x14ac:dyDescent="0.2">
      <c r="A944" t="s">
        <v>441</v>
      </c>
      <c r="B944">
        <v>1268</v>
      </c>
      <c r="C944" t="s">
        <v>277</v>
      </c>
      <c r="D944" t="s">
        <v>278</v>
      </c>
      <c r="E944" s="4">
        <f>IF(ISBLANK(G944),H944,G944)</f>
        <v>45</v>
      </c>
      <c r="F944" s="9" t="b">
        <f>AND(ISBLANK(G944),ISBLANK(H944))</f>
        <v>0</v>
      </c>
      <c r="H944" s="9">
        <v>45</v>
      </c>
      <c r="I944">
        <v>507</v>
      </c>
      <c r="J944" s="9" t="b">
        <f>AND(ISBLANK(K944),ISBLANK(L944))</f>
        <v>0</v>
      </c>
      <c r="L944" s="9">
        <v>44</v>
      </c>
      <c r="M944" s="15" t="b">
        <f>AND(ISBLANK(N944),ISBLANK(O944),ISBLANK(P944))</f>
        <v>0</v>
      </c>
      <c r="O944" s="15">
        <v>39</v>
      </c>
      <c r="Q944">
        <v>37</v>
      </c>
      <c r="R944" s="18" t="b">
        <f>AND(ISBLANK(S944),ISBLANK(T944))</f>
        <v>0</v>
      </c>
      <c r="S944" s="20">
        <v>0.95</v>
      </c>
      <c r="U944" s="15" t="b">
        <f>AND(ISBLANK(V944),ISBLANK(W944),ISBLANK(X944))</f>
        <v>0</v>
      </c>
      <c r="V944" s="16">
        <v>0.98</v>
      </c>
      <c r="Y944" s="13">
        <v>0.9</v>
      </c>
      <c r="AA944" s="3">
        <v>42675</v>
      </c>
      <c r="AB944" s="24" t="str">
        <f>IF(ISERR(MONTH(AA944)),TRIM(SUBSTITUTE(AA944,(RIGHT(TRIM(AA944),4)),"")),TEXT(AA944,"mmmm"))</f>
        <v>November</v>
      </c>
      <c r="AC944" s="24">
        <f>IF(ISERR(YEAR(AA944)),VALUE(RIGHT(TRIM(AA944),4)),YEAR(AA944))</f>
        <v>2016</v>
      </c>
      <c r="AD944" t="s">
        <v>455</v>
      </c>
      <c r="AE944" t="b">
        <f>VLOOKUP(AA944,duplicates!A:C,3,FALSE)</f>
        <v>1</v>
      </c>
      <c r="AF944" t="b">
        <f t="shared" si="10"/>
        <v>1</v>
      </c>
      <c r="AG944" s="23" t="b">
        <v>1</v>
      </c>
    </row>
    <row r="945" spans="1:33" x14ac:dyDescent="0.2">
      <c r="A945" t="s">
        <v>441</v>
      </c>
      <c r="B945">
        <v>1269</v>
      </c>
      <c r="C945" t="s">
        <v>305</v>
      </c>
      <c r="D945" t="s">
        <v>306</v>
      </c>
      <c r="E945" s="4">
        <f>IF(ISBLANK(G945),H945,G945)</f>
        <v>192</v>
      </c>
      <c r="F945" s="9" t="b">
        <f>AND(ISBLANK(G945),ISBLANK(H945))</f>
        <v>0</v>
      </c>
      <c r="H945" s="9">
        <v>192</v>
      </c>
      <c r="I945">
        <v>406</v>
      </c>
      <c r="J945" s="9" t="b">
        <f>AND(ISBLANK(K945),ISBLANK(L945))</f>
        <v>0</v>
      </c>
      <c r="L945" s="9">
        <v>190</v>
      </c>
      <c r="M945" s="15" t="b">
        <f>AND(ISBLANK(N945),ISBLANK(O945),ISBLANK(P945))</f>
        <v>0</v>
      </c>
      <c r="O945" s="15">
        <v>31</v>
      </c>
      <c r="Q945">
        <v>31</v>
      </c>
      <c r="R945" s="18" t="b">
        <f>AND(ISBLANK(S945),ISBLANK(T945))</f>
        <v>0</v>
      </c>
      <c r="S945" s="20">
        <v>1</v>
      </c>
      <c r="U945" s="15" t="b">
        <f>AND(ISBLANK(V945),ISBLANK(W945),ISBLANK(X945))</f>
        <v>0</v>
      </c>
      <c r="V945" s="16">
        <v>0.99</v>
      </c>
      <c r="Y945" s="13">
        <v>0.87</v>
      </c>
      <c r="AA945" s="3">
        <v>42675</v>
      </c>
      <c r="AB945" s="24" t="str">
        <f>IF(ISERR(MONTH(AA945)),TRIM(SUBSTITUTE(AA945,(RIGHT(TRIM(AA945),4)),"")),TEXT(AA945,"mmmm"))</f>
        <v>November</v>
      </c>
      <c r="AC945" s="24">
        <f>IF(ISERR(YEAR(AA945)),VALUE(RIGHT(TRIM(AA945),4)),YEAR(AA945))</f>
        <v>2016</v>
      </c>
      <c r="AD945" t="s">
        <v>455</v>
      </c>
      <c r="AE945" t="b">
        <f>VLOOKUP(AA945,duplicates!A:C,3,FALSE)</f>
        <v>1</v>
      </c>
      <c r="AF945" t="b">
        <f t="shared" si="10"/>
        <v>1</v>
      </c>
      <c r="AG945" s="23" t="b">
        <v>1</v>
      </c>
    </row>
    <row r="946" spans="1:33" x14ac:dyDescent="0.2">
      <c r="A946" t="s">
        <v>441</v>
      </c>
      <c r="B946">
        <v>1270</v>
      </c>
      <c r="C946" t="s">
        <v>229</v>
      </c>
      <c r="D946" t="s">
        <v>230</v>
      </c>
      <c r="E946" s="4">
        <f>IF(ISBLANK(G946),H946,G946)</f>
        <v>72</v>
      </c>
      <c r="F946" s="9" t="b">
        <f>AND(ISBLANK(G946),ISBLANK(H946))</f>
        <v>0</v>
      </c>
      <c r="H946" s="9">
        <v>72</v>
      </c>
      <c r="I946">
        <v>428</v>
      </c>
      <c r="J946" s="9" t="b">
        <f>AND(ISBLANK(K946),ISBLANK(L946))</f>
        <v>0</v>
      </c>
      <c r="L946" s="9">
        <v>70</v>
      </c>
      <c r="M946" s="15" t="b">
        <f>AND(ISBLANK(N946),ISBLANK(O946),ISBLANK(P946))</f>
        <v>0</v>
      </c>
      <c r="O946" s="15">
        <v>49</v>
      </c>
      <c r="Q946">
        <v>49</v>
      </c>
      <c r="R946" s="18" t="b">
        <f>AND(ISBLANK(S946),ISBLANK(T946))</f>
        <v>0</v>
      </c>
      <c r="S946" s="20">
        <v>1</v>
      </c>
      <c r="U946" s="15" t="b">
        <f>AND(ISBLANK(V946),ISBLANK(W946),ISBLANK(X946))</f>
        <v>0</v>
      </c>
      <c r="V946" s="16">
        <v>0.97</v>
      </c>
      <c r="Y946" s="13">
        <v>1</v>
      </c>
      <c r="AA946" s="3">
        <v>42675</v>
      </c>
      <c r="AB946" s="24" t="str">
        <f>IF(ISERR(MONTH(AA946)),TRIM(SUBSTITUTE(AA946,(RIGHT(TRIM(AA946),4)),"")),TEXT(AA946,"mmmm"))</f>
        <v>November</v>
      </c>
      <c r="AC946" s="24">
        <f>IF(ISERR(YEAR(AA946)),VALUE(RIGHT(TRIM(AA946),4)),YEAR(AA946))</f>
        <v>2016</v>
      </c>
      <c r="AD946" t="s">
        <v>455</v>
      </c>
      <c r="AE946" t="b">
        <f>VLOOKUP(AA946,duplicates!A:C,3,FALSE)</f>
        <v>1</v>
      </c>
      <c r="AF946" t="b">
        <f t="shared" si="10"/>
        <v>1</v>
      </c>
      <c r="AG946" s="23" t="b">
        <v>1</v>
      </c>
    </row>
    <row r="947" spans="1:33" x14ac:dyDescent="0.2">
      <c r="A947" t="s">
        <v>441</v>
      </c>
      <c r="B947">
        <v>1271</v>
      </c>
      <c r="C947" t="s">
        <v>205</v>
      </c>
      <c r="D947" t="s">
        <v>206</v>
      </c>
      <c r="E947" s="4">
        <f>IF(ISBLANK(G947),H947,G947)</f>
        <v>1</v>
      </c>
      <c r="F947" s="9" t="b">
        <f>AND(ISBLANK(G947),ISBLANK(H947))</f>
        <v>0</v>
      </c>
      <c r="H947" s="9">
        <v>1</v>
      </c>
      <c r="I947">
        <v>24</v>
      </c>
      <c r="J947" s="9" t="b">
        <f>AND(ISBLANK(K947),ISBLANK(L947))</f>
        <v>0</v>
      </c>
      <c r="L947" s="9">
        <v>1</v>
      </c>
      <c r="M947" s="15" t="b">
        <f>AND(ISBLANK(N947),ISBLANK(O947),ISBLANK(P947))</f>
        <v>0</v>
      </c>
      <c r="O947" s="15">
        <v>1</v>
      </c>
      <c r="Q947">
        <v>1</v>
      </c>
      <c r="R947" s="18" t="b">
        <f>AND(ISBLANK(S947),ISBLANK(T947))</f>
        <v>0</v>
      </c>
      <c r="S947" s="20">
        <v>1</v>
      </c>
      <c r="U947" s="15" t="b">
        <f>AND(ISBLANK(V947),ISBLANK(W947),ISBLANK(X947))</f>
        <v>0</v>
      </c>
      <c r="V947" s="16">
        <v>1</v>
      </c>
      <c r="Y947" s="13">
        <v>1</v>
      </c>
      <c r="AA947" s="3">
        <v>42675</v>
      </c>
      <c r="AB947" s="24" t="str">
        <f>IF(ISERR(MONTH(AA947)),TRIM(SUBSTITUTE(AA947,(RIGHT(TRIM(AA947),4)),"")),TEXT(AA947,"mmmm"))</f>
        <v>November</v>
      </c>
      <c r="AC947" s="24">
        <f>IF(ISERR(YEAR(AA947)),VALUE(RIGHT(TRIM(AA947),4)),YEAR(AA947))</f>
        <v>2016</v>
      </c>
      <c r="AD947" t="s">
        <v>455</v>
      </c>
      <c r="AE947" t="b">
        <f>VLOOKUP(AA947,duplicates!A:C,3,FALSE)</f>
        <v>1</v>
      </c>
      <c r="AF947" t="b">
        <f t="shared" si="10"/>
        <v>1</v>
      </c>
      <c r="AG947" s="23" t="b">
        <v>1</v>
      </c>
    </row>
    <row r="948" spans="1:33" x14ac:dyDescent="0.2">
      <c r="A948" t="s">
        <v>441</v>
      </c>
      <c r="B948">
        <v>1185</v>
      </c>
      <c r="C948" t="s">
        <v>93</v>
      </c>
      <c r="D948" t="s">
        <v>94</v>
      </c>
      <c r="E948" s="4">
        <f>IF(ISBLANK(G948),H948,G948)</f>
        <v>43</v>
      </c>
      <c r="F948" s="9" t="b">
        <f>AND(ISBLANK(G948),ISBLANK(H948))</f>
        <v>0</v>
      </c>
      <c r="H948" s="9">
        <v>43</v>
      </c>
      <c r="I948">
        <v>248</v>
      </c>
      <c r="J948" s="9" t="b">
        <f>AND(ISBLANK(K948),ISBLANK(L948))</f>
        <v>0</v>
      </c>
      <c r="L948" s="9">
        <v>39</v>
      </c>
      <c r="M948" s="15" t="b">
        <f>AND(ISBLANK(N948),ISBLANK(O948),ISBLANK(P948))</f>
        <v>0</v>
      </c>
      <c r="O948" s="15">
        <v>16</v>
      </c>
      <c r="Q948">
        <v>16</v>
      </c>
      <c r="R948" s="18" t="b">
        <f>AND(ISBLANK(S948),ISBLANK(T948))</f>
        <v>0</v>
      </c>
      <c r="S948" s="20">
        <v>1</v>
      </c>
      <c r="U948" s="15" t="b">
        <f>AND(ISBLANK(V948),ISBLANK(W948),ISBLANK(X948))</f>
        <v>0</v>
      </c>
      <c r="V948" s="16">
        <v>0.91</v>
      </c>
      <c r="Y948" s="13">
        <v>0.92</v>
      </c>
      <c r="AA948" s="3">
        <v>42675</v>
      </c>
      <c r="AB948" s="24" t="str">
        <f>IF(ISERR(MONTH(AA948)),TRIM(SUBSTITUTE(AA948,(RIGHT(TRIM(AA948),4)),"")),TEXT(AA948,"mmmm"))</f>
        <v>November</v>
      </c>
      <c r="AC948" s="24">
        <f>IF(ISERR(YEAR(AA948)),VALUE(RIGHT(TRIM(AA948),4)),YEAR(AA948))</f>
        <v>2016</v>
      </c>
      <c r="AD948" t="s">
        <v>455</v>
      </c>
      <c r="AE948" t="b">
        <f>VLOOKUP(AA948,duplicates!A:C,3,FALSE)</f>
        <v>1</v>
      </c>
      <c r="AF948" t="b">
        <f t="shared" si="10"/>
        <v>1</v>
      </c>
      <c r="AG948" s="23" t="b">
        <v>1</v>
      </c>
    </row>
    <row r="949" spans="1:33" x14ac:dyDescent="0.2">
      <c r="A949" t="s">
        <v>441</v>
      </c>
      <c r="B949">
        <v>1186</v>
      </c>
      <c r="C949" t="s">
        <v>141</v>
      </c>
      <c r="D949" t="s">
        <v>142</v>
      </c>
      <c r="E949" s="4">
        <f>IF(ISBLANK(G949),H949,G949)</f>
        <v>24</v>
      </c>
      <c r="F949" s="9" t="b">
        <f>AND(ISBLANK(G949),ISBLANK(H949))</f>
        <v>0</v>
      </c>
      <c r="H949" s="9">
        <v>24</v>
      </c>
      <c r="I949">
        <v>252</v>
      </c>
      <c r="J949" s="9" t="b">
        <f>AND(ISBLANK(K949),ISBLANK(L949))</f>
        <v>0</v>
      </c>
      <c r="L949" s="9">
        <v>16</v>
      </c>
      <c r="M949" s="15" t="b">
        <f>AND(ISBLANK(N949),ISBLANK(O949),ISBLANK(P949))</f>
        <v>0</v>
      </c>
      <c r="O949" s="15">
        <v>15</v>
      </c>
      <c r="Q949">
        <v>6</v>
      </c>
      <c r="R949" s="18" t="b">
        <f>AND(ISBLANK(S949),ISBLANK(T949))</f>
        <v>0</v>
      </c>
      <c r="S949" s="20">
        <v>0.4</v>
      </c>
      <c r="U949" s="15" t="b">
        <f>AND(ISBLANK(V949),ISBLANK(W949),ISBLANK(X949))</f>
        <v>0</v>
      </c>
      <c r="V949" s="16">
        <v>0.67</v>
      </c>
      <c r="Y949" s="13">
        <v>0.62</v>
      </c>
      <c r="AA949" s="3">
        <v>42675</v>
      </c>
      <c r="AB949" s="24" t="str">
        <f>IF(ISERR(MONTH(AA949)),TRIM(SUBSTITUTE(AA949,(RIGHT(TRIM(AA949),4)),"")),TEXT(AA949,"mmmm"))</f>
        <v>November</v>
      </c>
      <c r="AC949" s="24">
        <f>IF(ISERR(YEAR(AA949)),VALUE(RIGHT(TRIM(AA949),4)),YEAR(AA949))</f>
        <v>2016</v>
      </c>
      <c r="AD949" t="s">
        <v>455</v>
      </c>
      <c r="AE949" t="b">
        <f>VLOOKUP(AA949,duplicates!A:C,3,FALSE)</f>
        <v>1</v>
      </c>
      <c r="AF949" t="b">
        <f t="shared" si="10"/>
        <v>1</v>
      </c>
      <c r="AG949" s="23" t="b">
        <v>1</v>
      </c>
    </row>
    <row r="950" spans="1:33" x14ac:dyDescent="0.2">
      <c r="A950" t="s">
        <v>441</v>
      </c>
      <c r="B950">
        <v>1187</v>
      </c>
      <c r="C950" t="s">
        <v>117</v>
      </c>
      <c r="D950" t="s">
        <v>118</v>
      </c>
      <c r="E950" s="4">
        <f>IF(ISBLANK(G950),H950,G950)</f>
        <v>101</v>
      </c>
      <c r="F950" s="9" t="b">
        <f>AND(ISBLANK(G950),ISBLANK(H950))</f>
        <v>0</v>
      </c>
      <c r="H950" s="9">
        <v>101</v>
      </c>
      <c r="I950">
        <v>197</v>
      </c>
      <c r="J950" s="9" t="b">
        <f>AND(ISBLANK(K950),ISBLANK(L950))</f>
        <v>0</v>
      </c>
      <c r="L950" s="9">
        <v>99</v>
      </c>
      <c r="M950" s="15" t="b">
        <f>AND(ISBLANK(N950),ISBLANK(O950),ISBLANK(P950))</f>
        <v>0</v>
      </c>
      <c r="O950" s="15">
        <v>64</v>
      </c>
      <c r="Q950">
        <v>59</v>
      </c>
      <c r="R950" s="18" t="b">
        <f>AND(ISBLANK(S950),ISBLANK(T950))</f>
        <v>0</v>
      </c>
      <c r="S950" s="20">
        <v>0.92</v>
      </c>
      <c r="U950" s="15" t="b">
        <f>AND(ISBLANK(V950),ISBLANK(W950),ISBLANK(X950))</f>
        <v>0</v>
      </c>
      <c r="V950" s="16">
        <v>0.98</v>
      </c>
      <c r="Y950" s="13">
        <v>0.93</v>
      </c>
      <c r="AA950" s="3">
        <v>42675</v>
      </c>
      <c r="AB950" s="24" t="str">
        <f>IF(ISERR(MONTH(AA950)),TRIM(SUBSTITUTE(AA950,(RIGHT(TRIM(AA950),4)),"")),TEXT(AA950,"mmmm"))</f>
        <v>November</v>
      </c>
      <c r="AC950" s="24">
        <f>IF(ISERR(YEAR(AA950)),VALUE(RIGHT(TRIM(AA950),4)),YEAR(AA950))</f>
        <v>2016</v>
      </c>
      <c r="AD950" t="s">
        <v>455</v>
      </c>
      <c r="AE950" t="b">
        <f>VLOOKUP(AA950,duplicates!A:C,3,FALSE)</f>
        <v>1</v>
      </c>
      <c r="AF950" t="b">
        <f t="shared" si="10"/>
        <v>1</v>
      </c>
      <c r="AG950" s="23" t="b">
        <v>1</v>
      </c>
    </row>
    <row r="951" spans="1:33" x14ac:dyDescent="0.2">
      <c r="A951" t="s">
        <v>441</v>
      </c>
      <c r="B951">
        <v>1188</v>
      </c>
      <c r="C951" t="s">
        <v>39</v>
      </c>
      <c r="D951" t="s">
        <v>40</v>
      </c>
      <c r="E951" s="4">
        <f>IF(ISBLANK(G951),H951,G951)</f>
        <v>47</v>
      </c>
      <c r="F951" s="9" t="b">
        <f>AND(ISBLANK(G951),ISBLANK(H951))</f>
        <v>0</v>
      </c>
      <c r="H951" s="9">
        <v>47</v>
      </c>
      <c r="I951">
        <v>306</v>
      </c>
      <c r="J951" s="9" t="b">
        <f>AND(ISBLANK(K951),ISBLANK(L951))</f>
        <v>0</v>
      </c>
      <c r="L951" s="9">
        <v>43</v>
      </c>
      <c r="M951" s="15" t="b">
        <f>AND(ISBLANK(N951),ISBLANK(O951),ISBLANK(P951))</f>
        <v>0</v>
      </c>
      <c r="O951" s="15">
        <v>17</v>
      </c>
      <c r="Q951">
        <v>16</v>
      </c>
      <c r="R951" s="18" t="b">
        <f>AND(ISBLANK(S951),ISBLANK(T951))</f>
        <v>0</v>
      </c>
      <c r="S951" s="20">
        <v>0.94</v>
      </c>
      <c r="U951" s="15" t="b">
        <f>AND(ISBLANK(V951),ISBLANK(W951),ISBLANK(X951))</f>
        <v>0</v>
      </c>
      <c r="V951" s="16">
        <v>0.91</v>
      </c>
      <c r="Y951" s="13">
        <v>0.64</v>
      </c>
      <c r="AA951" s="3">
        <v>42675</v>
      </c>
      <c r="AB951" s="24" t="str">
        <f>IF(ISERR(MONTH(AA951)),TRIM(SUBSTITUTE(AA951,(RIGHT(TRIM(AA951),4)),"")),TEXT(AA951,"mmmm"))</f>
        <v>November</v>
      </c>
      <c r="AC951" s="24">
        <f>IF(ISERR(YEAR(AA951)),VALUE(RIGHT(TRIM(AA951),4)),YEAR(AA951))</f>
        <v>2016</v>
      </c>
      <c r="AD951" t="s">
        <v>455</v>
      </c>
      <c r="AE951" t="b">
        <f>VLOOKUP(AA951,duplicates!A:C,3,FALSE)</f>
        <v>1</v>
      </c>
      <c r="AF951" t="b">
        <f t="shared" si="10"/>
        <v>1</v>
      </c>
      <c r="AG951" s="23" t="b">
        <v>1</v>
      </c>
    </row>
    <row r="952" spans="1:33" x14ac:dyDescent="0.2">
      <c r="A952" t="s">
        <v>441</v>
      </c>
      <c r="B952">
        <v>1189</v>
      </c>
      <c r="C952" t="s">
        <v>193</v>
      </c>
      <c r="D952" t="s">
        <v>194</v>
      </c>
      <c r="E952" s="4">
        <f>IF(ISBLANK(G952),H952,G952)</f>
        <v>111</v>
      </c>
      <c r="F952" s="9" t="b">
        <f>AND(ISBLANK(G952),ISBLANK(H952))</f>
        <v>0</v>
      </c>
      <c r="H952" s="9">
        <v>111</v>
      </c>
      <c r="I952">
        <v>352</v>
      </c>
      <c r="J952" s="9" t="b">
        <f>AND(ISBLANK(K952),ISBLANK(L952))</f>
        <v>0</v>
      </c>
      <c r="L952" s="9">
        <v>110</v>
      </c>
      <c r="M952" s="15" t="b">
        <f>AND(ISBLANK(N952),ISBLANK(O952),ISBLANK(P952))</f>
        <v>0</v>
      </c>
      <c r="O952" s="15">
        <v>90</v>
      </c>
      <c r="Q952">
        <v>85</v>
      </c>
      <c r="R952" s="18" t="b">
        <f>AND(ISBLANK(S952),ISBLANK(T952))</f>
        <v>0</v>
      </c>
      <c r="S952" s="20">
        <v>0.94</v>
      </c>
      <c r="U952" s="15" t="b">
        <f>AND(ISBLANK(V952),ISBLANK(W952),ISBLANK(X952))</f>
        <v>0</v>
      </c>
      <c r="V952" s="16">
        <v>0.99</v>
      </c>
      <c r="Y952" s="13">
        <v>0.91</v>
      </c>
      <c r="AA952" s="3">
        <v>42675</v>
      </c>
      <c r="AB952" s="24" t="str">
        <f>IF(ISERR(MONTH(AA952)),TRIM(SUBSTITUTE(AA952,(RIGHT(TRIM(AA952),4)),"")),TEXT(AA952,"mmmm"))</f>
        <v>November</v>
      </c>
      <c r="AC952" s="24">
        <f>IF(ISERR(YEAR(AA952)),VALUE(RIGHT(TRIM(AA952),4)),YEAR(AA952))</f>
        <v>2016</v>
      </c>
      <c r="AD952" t="s">
        <v>455</v>
      </c>
      <c r="AE952" t="b">
        <f>VLOOKUP(AA952,duplicates!A:C,3,FALSE)</f>
        <v>1</v>
      </c>
      <c r="AF952" t="b">
        <f t="shared" si="10"/>
        <v>1</v>
      </c>
      <c r="AG952" s="23" t="b">
        <v>1</v>
      </c>
    </row>
    <row r="953" spans="1:33" x14ac:dyDescent="0.2">
      <c r="A953" t="s">
        <v>441</v>
      </c>
      <c r="B953">
        <v>1272</v>
      </c>
      <c r="C953" t="s">
        <v>261</v>
      </c>
      <c r="D953" t="s">
        <v>262</v>
      </c>
      <c r="E953" s="4">
        <f>IF(ISBLANK(G953),H953,G953)</f>
        <v>16</v>
      </c>
      <c r="F953" s="9" t="b">
        <f>AND(ISBLANK(G953),ISBLANK(H953))</f>
        <v>0</v>
      </c>
      <c r="H953" s="9">
        <v>16</v>
      </c>
      <c r="I953">
        <v>622</v>
      </c>
      <c r="J953" s="9" t="b">
        <f>AND(ISBLANK(K953),ISBLANK(L953))</f>
        <v>0</v>
      </c>
      <c r="L953" s="9">
        <v>16</v>
      </c>
      <c r="M953" s="15" t="b">
        <f>AND(ISBLANK(N953),ISBLANK(O953),ISBLANK(P953))</f>
        <v>0</v>
      </c>
      <c r="O953" s="15">
        <v>16</v>
      </c>
      <c r="Q953">
        <v>16</v>
      </c>
      <c r="R953" s="18" t="b">
        <f>AND(ISBLANK(S953),ISBLANK(T953))</f>
        <v>0</v>
      </c>
      <c r="S953" s="20">
        <v>1</v>
      </c>
      <c r="U953" s="15" t="b">
        <f>AND(ISBLANK(V953),ISBLANK(W953),ISBLANK(X953))</f>
        <v>0</v>
      </c>
      <c r="V953" s="16">
        <v>1</v>
      </c>
      <c r="Y953" s="13">
        <v>1</v>
      </c>
      <c r="AA953" s="3">
        <v>42675</v>
      </c>
      <c r="AB953" s="24" t="str">
        <f>IF(ISERR(MONTH(AA953)),TRIM(SUBSTITUTE(AA953,(RIGHT(TRIM(AA953),4)),"")),TEXT(AA953,"mmmm"))</f>
        <v>November</v>
      </c>
      <c r="AC953" s="24">
        <f>IF(ISERR(YEAR(AA953)),VALUE(RIGHT(TRIM(AA953),4)),YEAR(AA953))</f>
        <v>2016</v>
      </c>
      <c r="AD953" t="s">
        <v>455</v>
      </c>
      <c r="AE953" t="b">
        <f>VLOOKUP(AA953,duplicates!A:C,3,FALSE)</f>
        <v>1</v>
      </c>
      <c r="AF953" t="b">
        <f t="shared" si="10"/>
        <v>1</v>
      </c>
      <c r="AG953" s="23" t="b">
        <v>1</v>
      </c>
    </row>
    <row r="954" spans="1:33" x14ac:dyDescent="0.2">
      <c r="A954" t="s">
        <v>441</v>
      </c>
      <c r="B954">
        <v>1273</v>
      </c>
      <c r="C954" t="s">
        <v>336</v>
      </c>
      <c r="D954" t="s">
        <v>234</v>
      </c>
      <c r="E954" s="4">
        <f>IF(ISBLANK(G954),H954,G954)</f>
        <v>39</v>
      </c>
      <c r="F954" s="9" t="b">
        <f>AND(ISBLANK(G954),ISBLANK(H954))</f>
        <v>0</v>
      </c>
      <c r="H954" s="9">
        <v>39</v>
      </c>
      <c r="I954">
        <v>269</v>
      </c>
      <c r="J954" s="9" t="b">
        <f>AND(ISBLANK(K954),ISBLANK(L954))</f>
        <v>0</v>
      </c>
      <c r="L954" s="9">
        <v>39</v>
      </c>
      <c r="M954" s="15" t="b">
        <f>AND(ISBLANK(N954),ISBLANK(O954),ISBLANK(P954))</f>
        <v>0</v>
      </c>
      <c r="O954" s="15">
        <v>35</v>
      </c>
      <c r="Q954">
        <v>35</v>
      </c>
      <c r="R954" s="18" t="b">
        <f>AND(ISBLANK(S954),ISBLANK(T954))</f>
        <v>0</v>
      </c>
      <c r="S954" s="20">
        <v>1</v>
      </c>
      <c r="U954" s="15" t="b">
        <f>AND(ISBLANK(V954),ISBLANK(W954),ISBLANK(X954))</f>
        <v>0</v>
      </c>
      <c r="V954" s="16">
        <v>1</v>
      </c>
      <c r="Y954" s="13">
        <v>1</v>
      </c>
      <c r="AA954" s="3">
        <v>42675</v>
      </c>
      <c r="AB954" s="24" t="str">
        <f>IF(ISERR(MONTH(AA954)),TRIM(SUBSTITUTE(AA954,(RIGHT(TRIM(AA954),4)),"")),TEXT(AA954,"mmmm"))</f>
        <v>November</v>
      </c>
      <c r="AC954" s="24">
        <f>IF(ISERR(YEAR(AA954)),VALUE(RIGHT(TRIM(AA954),4)),YEAR(AA954))</f>
        <v>2016</v>
      </c>
      <c r="AD954" t="s">
        <v>455</v>
      </c>
      <c r="AE954" t="b">
        <f>VLOOKUP(AA954,duplicates!A:C,3,FALSE)</f>
        <v>1</v>
      </c>
      <c r="AF954" t="b">
        <f t="shared" si="10"/>
        <v>1</v>
      </c>
      <c r="AG954" s="23" t="b">
        <v>1</v>
      </c>
    </row>
    <row r="955" spans="1:33" x14ac:dyDescent="0.2">
      <c r="A955" t="s">
        <v>441</v>
      </c>
      <c r="B955">
        <v>1190</v>
      </c>
      <c r="C955" t="s">
        <v>47</v>
      </c>
      <c r="D955" t="s">
        <v>48</v>
      </c>
      <c r="E955" s="4">
        <f>IF(ISBLANK(G955),H955,G955)</f>
        <v>5</v>
      </c>
      <c r="F955" s="9" t="b">
        <f>AND(ISBLANK(G955),ISBLANK(H955))</f>
        <v>0</v>
      </c>
      <c r="H955" s="9">
        <v>5</v>
      </c>
      <c r="I955">
        <v>28</v>
      </c>
      <c r="J955" s="9" t="b">
        <f>AND(ISBLANK(K955),ISBLANK(L955))</f>
        <v>0</v>
      </c>
      <c r="L955" s="9">
        <v>5</v>
      </c>
      <c r="M955" s="15" t="b">
        <f>AND(ISBLANK(N955),ISBLANK(O955),ISBLANK(P955))</f>
        <v>0</v>
      </c>
      <c r="O955" s="15">
        <v>5</v>
      </c>
      <c r="Q955">
        <v>5</v>
      </c>
      <c r="R955" s="18" t="b">
        <f>AND(ISBLANK(S955),ISBLANK(T955))</f>
        <v>0</v>
      </c>
      <c r="S955" s="20">
        <v>1</v>
      </c>
      <c r="U955" s="15" t="b">
        <f>AND(ISBLANK(V955),ISBLANK(W955),ISBLANK(X955))</f>
        <v>0</v>
      </c>
      <c r="V955" s="16">
        <v>1</v>
      </c>
      <c r="Y955" s="13">
        <v>1</v>
      </c>
      <c r="AA955" s="3">
        <v>42675</v>
      </c>
      <c r="AB955" s="24" t="str">
        <f>IF(ISERR(MONTH(AA955)),TRIM(SUBSTITUTE(AA955,(RIGHT(TRIM(AA955),4)),"")),TEXT(AA955,"mmmm"))</f>
        <v>November</v>
      </c>
      <c r="AC955" s="24">
        <f>IF(ISERR(YEAR(AA955)),VALUE(RIGHT(TRIM(AA955),4)),YEAR(AA955))</f>
        <v>2016</v>
      </c>
      <c r="AD955" t="s">
        <v>455</v>
      </c>
      <c r="AE955" t="b">
        <f>VLOOKUP(AA955,duplicates!A:C,3,FALSE)</f>
        <v>1</v>
      </c>
      <c r="AF955" t="b">
        <f t="shared" si="10"/>
        <v>1</v>
      </c>
      <c r="AG955" s="23" t="b">
        <v>1</v>
      </c>
    </row>
    <row r="956" spans="1:33" x14ac:dyDescent="0.2">
      <c r="A956" t="s">
        <v>441</v>
      </c>
      <c r="B956">
        <v>1191</v>
      </c>
      <c r="C956" t="s">
        <v>79</v>
      </c>
      <c r="D956" t="s">
        <v>80</v>
      </c>
      <c r="E956" s="4">
        <f>IF(ISBLANK(G956),H956,G956)</f>
        <v>0</v>
      </c>
      <c r="F956" s="9" t="b">
        <f>AND(ISBLANK(G956),ISBLANK(H956))</f>
        <v>0</v>
      </c>
      <c r="H956" s="9">
        <v>0</v>
      </c>
      <c r="I956">
        <v>1</v>
      </c>
      <c r="J956" s="9" t="b">
        <f>AND(ISBLANK(K956),ISBLANK(L956))</f>
        <v>0</v>
      </c>
      <c r="L956" s="9">
        <v>0</v>
      </c>
      <c r="M956" s="15" t="b">
        <f>AND(ISBLANK(N956),ISBLANK(O956),ISBLANK(P956))</f>
        <v>0</v>
      </c>
      <c r="O956" s="15">
        <v>0</v>
      </c>
      <c r="Q956">
        <v>0</v>
      </c>
      <c r="R956" s="18" t="b">
        <f>AND(ISBLANK(S956),ISBLANK(T956))</f>
        <v>0</v>
      </c>
      <c r="S956" s="18" t="s">
        <v>27</v>
      </c>
      <c r="U956" s="15" t="b">
        <f>AND(ISBLANK(V956),ISBLANK(W956),ISBLANK(X956))</f>
        <v>0</v>
      </c>
      <c r="V956" s="15" t="s">
        <v>27</v>
      </c>
      <c r="Y956" s="13">
        <v>1</v>
      </c>
      <c r="AA956" s="3">
        <v>42675</v>
      </c>
      <c r="AB956" s="24" t="str">
        <f>IF(ISERR(MONTH(AA956)),TRIM(SUBSTITUTE(AA956,(RIGHT(TRIM(AA956),4)),"")),TEXT(AA956,"mmmm"))</f>
        <v>November</v>
      </c>
      <c r="AC956" s="24">
        <f>IF(ISERR(YEAR(AA956)),VALUE(RIGHT(TRIM(AA956),4)),YEAR(AA956))</f>
        <v>2016</v>
      </c>
      <c r="AD956" t="s">
        <v>455</v>
      </c>
      <c r="AE956" t="b">
        <f>VLOOKUP(AA956,duplicates!A:C,3,FALSE)</f>
        <v>1</v>
      </c>
      <c r="AF956" t="b">
        <f t="shared" si="10"/>
        <v>1</v>
      </c>
      <c r="AG956" s="23" t="b">
        <v>1</v>
      </c>
    </row>
    <row r="957" spans="1:33" x14ac:dyDescent="0.2">
      <c r="A957" t="s">
        <v>441</v>
      </c>
      <c r="B957">
        <v>1274</v>
      </c>
      <c r="C957" t="s">
        <v>373</v>
      </c>
      <c r="D957" t="s">
        <v>374</v>
      </c>
      <c r="E957" s="4">
        <f>IF(ISBLANK(G957),H957,G957)</f>
        <v>154</v>
      </c>
      <c r="F957" s="9" t="b">
        <f>AND(ISBLANK(G957),ISBLANK(H957))</f>
        <v>0</v>
      </c>
      <c r="H957" s="9">
        <v>154</v>
      </c>
      <c r="I957">
        <v>592</v>
      </c>
      <c r="J957" s="9" t="b">
        <f>AND(ISBLANK(K957),ISBLANK(L957))</f>
        <v>0</v>
      </c>
      <c r="L957" s="9">
        <v>154</v>
      </c>
      <c r="M957" s="15" t="b">
        <f>AND(ISBLANK(N957),ISBLANK(O957),ISBLANK(P957))</f>
        <v>0</v>
      </c>
      <c r="O957" s="15">
        <v>24</v>
      </c>
      <c r="Q957">
        <v>23</v>
      </c>
      <c r="R957" s="18" t="b">
        <f>AND(ISBLANK(S957),ISBLANK(T957))</f>
        <v>0</v>
      </c>
      <c r="S957" s="20">
        <v>0.96</v>
      </c>
      <c r="U957" s="15" t="b">
        <f>AND(ISBLANK(V957),ISBLANK(W957),ISBLANK(X957))</f>
        <v>0</v>
      </c>
      <c r="V957" s="16">
        <v>1</v>
      </c>
      <c r="Y957" s="13">
        <v>1</v>
      </c>
      <c r="AA957" s="3">
        <v>42675</v>
      </c>
      <c r="AB957" s="24" t="str">
        <f>IF(ISERR(MONTH(AA957)),TRIM(SUBSTITUTE(AA957,(RIGHT(TRIM(AA957),4)),"")),TEXT(AA957,"mmmm"))</f>
        <v>November</v>
      </c>
      <c r="AC957" s="24">
        <f>IF(ISERR(YEAR(AA957)),VALUE(RIGHT(TRIM(AA957),4)),YEAR(AA957))</f>
        <v>2016</v>
      </c>
      <c r="AD957" t="s">
        <v>455</v>
      </c>
      <c r="AE957" t="b">
        <f>VLOOKUP(AA957,duplicates!A:C,3,FALSE)</f>
        <v>1</v>
      </c>
      <c r="AF957" t="b">
        <f t="shared" si="10"/>
        <v>1</v>
      </c>
      <c r="AG957" s="23" t="b">
        <v>1</v>
      </c>
    </row>
    <row r="958" spans="1:33" x14ac:dyDescent="0.2">
      <c r="A958" t="s">
        <v>441</v>
      </c>
      <c r="B958">
        <v>1192</v>
      </c>
      <c r="C958" t="s">
        <v>53</v>
      </c>
      <c r="D958" t="s">
        <v>54</v>
      </c>
      <c r="E958" s="4">
        <f>IF(ISBLANK(G958),H958,G958)</f>
        <v>40</v>
      </c>
      <c r="F958" s="9" t="b">
        <f>AND(ISBLANK(G958),ISBLANK(H958))</f>
        <v>0</v>
      </c>
      <c r="H958" s="9">
        <v>40</v>
      </c>
      <c r="I958">
        <v>394</v>
      </c>
      <c r="J958" s="9" t="b">
        <f>AND(ISBLANK(K958),ISBLANK(L958))</f>
        <v>0</v>
      </c>
      <c r="L958" s="9">
        <v>37</v>
      </c>
      <c r="M958" s="15" t="b">
        <f>AND(ISBLANK(N958),ISBLANK(O958),ISBLANK(P958))</f>
        <v>0</v>
      </c>
      <c r="O958" s="15">
        <v>19</v>
      </c>
      <c r="Q958">
        <v>18</v>
      </c>
      <c r="R958" s="18" t="b">
        <f>AND(ISBLANK(S958),ISBLANK(T958))</f>
        <v>0</v>
      </c>
      <c r="S958" s="20">
        <v>0.95</v>
      </c>
      <c r="U958" s="15" t="b">
        <f>AND(ISBLANK(V958),ISBLANK(W958),ISBLANK(X958))</f>
        <v>0</v>
      </c>
      <c r="V958" s="16">
        <v>0.93</v>
      </c>
      <c r="Y958" s="13">
        <v>0.92</v>
      </c>
      <c r="AA958" s="3">
        <v>42675</v>
      </c>
      <c r="AB958" s="24" t="str">
        <f>IF(ISERR(MONTH(AA958)),TRIM(SUBSTITUTE(AA958,(RIGHT(TRIM(AA958),4)),"")),TEXT(AA958,"mmmm"))</f>
        <v>November</v>
      </c>
      <c r="AC958" s="24">
        <f>IF(ISERR(YEAR(AA958)),VALUE(RIGHT(TRIM(AA958),4)),YEAR(AA958))</f>
        <v>2016</v>
      </c>
      <c r="AD958" t="s">
        <v>455</v>
      </c>
      <c r="AE958" t="b">
        <f>VLOOKUP(AA958,duplicates!A:C,3,FALSE)</f>
        <v>1</v>
      </c>
      <c r="AF958" t="b">
        <f t="shared" si="10"/>
        <v>1</v>
      </c>
      <c r="AG958" s="23" t="b">
        <v>1</v>
      </c>
    </row>
    <row r="959" spans="1:33" x14ac:dyDescent="0.2">
      <c r="A959" t="s">
        <v>441</v>
      </c>
      <c r="B959">
        <v>1275</v>
      </c>
      <c r="C959" t="s">
        <v>283</v>
      </c>
      <c r="D959" t="s">
        <v>284</v>
      </c>
      <c r="E959" s="4">
        <f>IF(ISBLANK(G959),H959,G959)</f>
        <v>67</v>
      </c>
      <c r="F959" s="9" t="b">
        <f>AND(ISBLANK(G959),ISBLANK(H959))</f>
        <v>0</v>
      </c>
      <c r="H959" s="9">
        <v>67</v>
      </c>
      <c r="I959">
        <v>542</v>
      </c>
      <c r="J959" s="9" t="b">
        <f>AND(ISBLANK(K959),ISBLANK(L959))</f>
        <v>0</v>
      </c>
      <c r="L959" s="9">
        <v>66</v>
      </c>
      <c r="M959" s="15" t="b">
        <f>AND(ISBLANK(N959),ISBLANK(O959),ISBLANK(P959))</f>
        <v>0</v>
      </c>
      <c r="O959" s="15">
        <v>46</v>
      </c>
      <c r="Q959">
        <v>46</v>
      </c>
      <c r="R959" s="18" t="b">
        <f>AND(ISBLANK(S959),ISBLANK(T959))</f>
        <v>0</v>
      </c>
      <c r="S959" s="20">
        <v>1</v>
      </c>
      <c r="U959" s="15" t="b">
        <f>AND(ISBLANK(V959),ISBLANK(W959),ISBLANK(X959))</f>
        <v>0</v>
      </c>
      <c r="V959" s="16">
        <v>0.99</v>
      </c>
      <c r="Y959" s="13">
        <v>0.99</v>
      </c>
      <c r="AA959" s="3">
        <v>42675</v>
      </c>
      <c r="AB959" s="24" t="str">
        <f>IF(ISERR(MONTH(AA959)),TRIM(SUBSTITUTE(AA959,(RIGHT(TRIM(AA959),4)),"")),TEXT(AA959,"mmmm"))</f>
        <v>November</v>
      </c>
      <c r="AC959" s="24">
        <f>IF(ISERR(YEAR(AA959)),VALUE(RIGHT(TRIM(AA959),4)),YEAR(AA959))</f>
        <v>2016</v>
      </c>
      <c r="AD959" t="s">
        <v>455</v>
      </c>
      <c r="AE959" t="b">
        <f>VLOOKUP(AA959,duplicates!A:C,3,FALSE)</f>
        <v>1</v>
      </c>
      <c r="AF959" t="b">
        <f t="shared" si="10"/>
        <v>1</v>
      </c>
      <c r="AG959" s="23" t="b">
        <v>1</v>
      </c>
    </row>
    <row r="960" spans="1:33" x14ac:dyDescent="0.2">
      <c r="A960" t="s">
        <v>441</v>
      </c>
      <c r="B960">
        <v>1193</v>
      </c>
      <c r="C960" t="s">
        <v>147</v>
      </c>
      <c r="D960" t="s">
        <v>148</v>
      </c>
      <c r="E960" s="4">
        <f>IF(ISBLANK(G960),H960,G960)</f>
        <v>44</v>
      </c>
      <c r="F960" s="9" t="b">
        <f>AND(ISBLANK(G960),ISBLANK(H960))</f>
        <v>0</v>
      </c>
      <c r="H960" s="9">
        <v>44</v>
      </c>
      <c r="I960">
        <v>338</v>
      </c>
      <c r="J960" s="9" t="b">
        <f>AND(ISBLANK(K960),ISBLANK(L960))</f>
        <v>0</v>
      </c>
      <c r="L960" s="9">
        <v>44</v>
      </c>
      <c r="M960" s="15" t="b">
        <f>AND(ISBLANK(N960),ISBLANK(O960),ISBLANK(P960))</f>
        <v>0</v>
      </c>
      <c r="O960" s="15">
        <v>44</v>
      </c>
      <c r="Q960">
        <v>44</v>
      </c>
      <c r="R960" s="18" t="b">
        <f>AND(ISBLANK(S960),ISBLANK(T960))</f>
        <v>0</v>
      </c>
      <c r="S960" s="20">
        <v>1</v>
      </c>
      <c r="U960" s="15" t="b">
        <f>AND(ISBLANK(V960),ISBLANK(W960),ISBLANK(X960))</f>
        <v>0</v>
      </c>
      <c r="V960" s="16">
        <v>1</v>
      </c>
      <c r="Y960" s="13">
        <v>0.93</v>
      </c>
      <c r="AA960" s="3">
        <v>42675</v>
      </c>
      <c r="AB960" s="24" t="str">
        <f>IF(ISERR(MONTH(AA960)),TRIM(SUBSTITUTE(AA960,(RIGHT(TRIM(AA960),4)),"")),TEXT(AA960,"mmmm"))</f>
        <v>November</v>
      </c>
      <c r="AC960" s="24">
        <f>IF(ISERR(YEAR(AA960)),VALUE(RIGHT(TRIM(AA960),4)),YEAR(AA960))</f>
        <v>2016</v>
      </c>
      <c r="AD960" t="s">
        <v>455</v>
      </c>
      <c r="AE960" t="b">
        <f>VLOOKUP(AA960,duplicates!A:C,3,FALSE)</f>
        <v>1</v>
      </c>
      <c r="AF960" t="b">
        <f t="shared" si="10"/>
        <v>1</v>
      </c>
      <c r="AG960" s="23" t="b">
        <v>1</v>
      </c>
    </row>
    <row r="961" spans="1:33" x14ac:dyDescent="0.2">
      <c r="A961" t="s">
        <v>441</v>
      </c>
      <c r="B961">
        <v>1194</v>
      </c>
      <c r="C961" t="s">
        <v>49</v>
      </c>
      <c r="D961" t="s">
        <v>50</v>
      </c>
      <c r="E961" s="4">
        <f>IF(ISBLANK(G961),H961,G961)</f>
        <v>8</v>
      </c>
      <c r="F961" s="9" t="b">
        <f>AND(ISBLANK(G961),ISBLANK(H961))</f>
        <v>0</v>
      </c>
      <c r="H961" s="9">
        <v>8</v>
      </c>
      <c r="I961">
        <v>176</v>
      </c>
      <c r="J961" s="9" t="b">
        <f>AND(ISBLANK(K961),ISBLANK(L961))</f>
        <v>0</v>
      </c>
      <c r="L961" s="9">
        <v>8</v>
      </c>
      <c r="M961" s="15" t="b">
        <f>AND(ISBLANK(N961),ISBLANK(O961),ISBLANK(P961))</f>
        <v>0</v>
      </c>
      <c r="O961" s="15">
        <v>8</v>
      </c>
      <c r="Q961">
        <v>8</v>
      </c>
      <c r="R961" s="18" t="b">
        <f>AND(ISBLANK(S961),ISBLANK(T961))</f>
        <v>0</v>
      </c>
      <c r="S961" s="20">
        <v>1</v>
      </c>
      <c r="U961" s="15" t="b">
        <f>AND(ISBLANK(V961),ISBLANK(W961),ISBLANK(X961))</f>
        <v>0</v>
      </c>
      <c r="V961" s="16">
        <v>1</v>
      </c>
      <c r="Y961" s="13">
        <v>0.93</v>
      </c>
      <c r="AA961" s="3">
        <v>42675</v>
      </c>
      <c r="AB961" s="24" t="str">
        <f>IF(ISERR(MONTH(AA961)),TRIM(SUBSTITUTE(AA961,(RIGHT(TRIM(AA961),4)),"")),TEXT(AA961,"mmmm"))</f>
        <v>November</v>
      </c>
      <c r="AC961" s="24">
        <f>IF(ISERR(YEAR(AA961)),VALUE(RIGHT(TRIM(AA961),4)),YEAR(AA961))</f>
        <v>2016</v>
      </c>
      <c r="AD961" t="s">
        <v>455</v>
      </c>
      <c r="AE961" t="b">
        <f>VLOOKUP(AA961,duplicates!A:C,3,FALSE)</f>
        <v>1</v>
      </c>
      <c r="AF961" t="b">
        <f t="shared" si="10"/>
        <v>1</v>
      </c>
      <c r="AG961" s="23" t="b">
        <v>1</v>
      </c>
    </row>
    <row r="962" spans="1:33" x14ac:dyDescent="0.2">
      <c r="A962" t="s">
        <v>441</v>
      </c>
      <c r="B962">
        <v>1276</v>
      </c>
      <c r="C962" t="s">
        <v>255</v>
      </c>
      <c r="D962" t="s">
        <v>256</v>
      </c>
      <c r="E962" s="4">
        <f>IF(ISBLANK(G962),H962,G962)</f>
        <v>35</v>
      </c>
      <c r="F962" s="9" t="b">
        <f>AND(ISBLANK(G962),ISBLANK(H962))</f>
        <v>0</v>
      </c>
      <c r="H962" s="9">
        <v>35</v>
      </c>
      <c r="I962">
        <v>406</v>
      </c>
      <c r="J962" s="9" t="b">
        <f>AND(ISBLANK(K962),ISBLANK(L962))</f>
        <v>0</v>
      </c>
      <c r="L962" s="9">
        <v>18</v>
      </c>
      <c r="M962" s="15" t="b">
        <f>AND(ISBLANK(N962),ISBLANK(O962),ISBLANK(P962))</f>
        <v>0</v>
      </c>
      <c r="O962" s="15">
        <v>35</v>
      </c>
      <c r="Q962">
        <v>18</v>
      </c>
      <c r="R962" s="18" t="b">
        <f>AND(ISBLANK(S962),ISBLANK(T962))</f>
        <v>0</v>
      </c>
      <c r="S962" s="20">
        <v>0.51</v>
      </c>
      <c r="U962" s="15" t="b">
        <f>AND(ISBLANK(V962),ISBLANK(W962),ISBLANK(X962))</f>
        <v>0</v>
      </c>
      <c r="V962" s="16">
        <v>0.51</v>
      </c>
      <c r="Y962" s="13">
        <v>0.81</v>
      </c>
      <c r="AA962" s="3">
        <v>42675</v>
      </c>
      <c r="AB962" s="24" t="str">
        <f>IF(ISERR(MONTH(AA962)),TRIM(SUBSTITUTE(AA962,(RIGHT(TRIM(AA962),4)),"")),TEXT(AA962,"mmmm"))</f>
        <v>November</v>
      </c>
      <c r="AC962" s="24">
        <f>IF(ISERR(YEAR(AA962)),VALUE(RIGHT(TRIM(AA962),4)),YEAR(AA962))</f>
        <v>2016</v>
      </c>
      <c r="AD962" t="s">
        <v>455</v>
      </c>
      <c r="AE962" t="b">
        <f>VLOOKUP(AA962,duplicates!A:C,3,FALSE)</f>
        <v>1</v>
      </c>
      <c r="AF962" t="b">
        <f t="shared" si="10"/>
        <v>1</v>
      </c>
      <c r="AG962" s="23" t="b">
        <v>1</v>
      </c>
    </row>
    <row r="963" spans="1:33" x14ac:dyDescent="0.2">
      <c r="A963" t="s">
        <v>441</v>
      </c>
      <c r="B963">
        <v>1277</v>
      </c>
      <c r="C963" t="s">
        <v>357</v>
      </c>
      <c r="D963" t="s">
        <v>358</v>
      </c>
      <c r="E963" s="4">
        <f>IF(ISBLANK(G963),H963,G963)</f>
        <v>68</v>
      </c>
      <c r="F963" s="9" t="b">
        <f>AND(ISBLANK(G963),ISBLANK(H963))</f>
        <v>0</v>
      </c>
      <c r="H963" s="9">
        <v>68</v>
      </c>
      <c r="I963">
        <v>457</v>
      </c>
      <c r="J963" s="9" t="b">
        <f>AND(ISBLANK(K963),ISBLANK(L963))</f>
        <v>0</v>
      </c>
      <c r="L963" s="9">
        <v>67</v>
      </c>
      <c r="M963" s="15" t="b">
        <f>AND(ISBLANK(N963),ISBLANK(O963),ISBLANK(P963))</f>
        <v>0</v>
      </c>
      <c r="O963" s="15">
        <v>50</v>
      </c>
      <c r="Q963">
        <v>47</v>
      </c>
      <c r="R963" s="18" t="b">
        <f>AND(ISBLANK(S963),ISBLANK(T963))</f>
        <v>0</v>
      </c>
      <c r="S963" s="20">
        <v>0.94</v>
      </c>
      <c r="U963" s="15" t="b">
        <f>AND(ISBLANK(V963),ISBLANK(W963),ISBLANK(X963))</f>
        <v>0</v>
      </c>
      <c r="V963" s="16">
        <v>0.99</v>
      </c>
      <c r="Y963" s="13">
        <v>0.98</v>
      </c>
      <c r="AA963" s="3">
        <v>42675</v>
      </c>
      <c r="AB963" s="24" t="str">
        <f>IF(ISERR(MONTH(AA963)),TRIM(SUBSTITUTE(AA963,(RIGHT(TRIM(AA963),4)),"")),TEXT(AA963,"mmmm"))</f>
        <v>November</v>
      </c>
      <c r="AC963" s="24">
        <f>IF(ISERR(YEAR(AA963)),VALUE(RIGHT(TRIM(AA963),4)),YEAR(AA963))</f>
        <v>2016</v>
      </c>
      <c r="AD963" t="s">
        <v>455</v>
      </c>
      <c r="AE963" t="b">
        <f>VLOOKUP(AA963,duplicates!A:C,3,FALSE)</f>
        <v>1</v>
      </c>
      <c r="AF963" t="b">
        <f t="shared" ref="AF963:AF1026" si="11">OR(AND(AE963,AG963),AE963=FALSE)</f>
        <v>1</v>
      </c>
      <c r="AG963" s="23" t="b">
        <v>1</v>
      </c>
    </row>
    <row r="964" spans="1:33" x14ac:dyDescent="0.2">
      <c r="A964" t="s">
        <v>441</v>
      </c>
      <c r="B964">
        <v>1195</v>
      </c>
      <c r="C964" t="s">
        <v>65</v>
      </c>
      <c r="D964" t="s">
        <v>66</v>
      </c>
      <c r="E964" s="4">
        <f>IF(ISBLANK(G964),H964,G964)</f>
        <v>86</v>
      </c>
      <c r="F964" s="9" t="b">
        <f>AND(ISBLANK(G964),ISBLANK(H964))</f>
        <v>0</v>
      </c>
      <c r="H964" s="9">
        <v>86</v>
      </c>
      <c r="I964">
        <v>251</v>
      </c>
      <c r="J964" s="9" t="b">
        <f>AND(ISBLANK(K964),ISBLANK(L964))</f>
        <v>0</v>
      </c>
      <c r="L964" s="9">
        <v>86</v>
      </c>
      <c r="M964" s="15" t="b">
        <f>AND(ISBLANK(N964),ISBLANK(O964),ISBLANK(P964))</f>
        <v>0</v>
      </c>
      <c r="O964" s="15">
        <v>34</v>
      </c>
      <c r="Q964">
        <v>32</v>
      </c>
      <c r="R964" s="18" t="b">
        <f>AND(ISBLANK(S964),ISBLANK(T964))</f>
        <v>0</v>
      </c>
      <c r="S964" s="20">
        <v>0.94</v>
      </c>
      <c r="U964" s="15" t="b">
        <f>AND(ISBLANK(V964),ISBLANK(W964),ISBLANK(X964))</f>
        <v>0</v>
      </c>
      <c r="V964" s="16">
        <v>1</v>
      </c>
      <c r="Y964" s="13">
        <v>0.92</v>
      </c>
      <c r="AA964" s="3">
        <v>42675</v>
      </c>
      <c r="AB964" s="24" t="str">
        <f>IF(ISERR(MONTH(AA964)),TRIM(SUBSTITUTE(AA964,(RIGHT(TRIM(AA964),4)),"")),TEXT(AA964,"mmmm"))</f>
        <v>November</v>
      </c>
      <c r="AC964" s="24">
        <f>IF(ISERR(YEAR(AA964)),VALUE(RIGHT(TRIM(AA964),4)),YEAR(AA964))</f>
        <v>2016</v>
      </c>
      <c r="AD964" t="s">
        <v>455</v>
      </c>
      <c r="AE964" t="b">
        <f>VLOOKUP(AA964,duplicates!A:C,3,FALSE)</f>
        <v>1</v>
      </c>
      <c r="AF964" t="b">
        <f t="shared" si="11"/>
        <v>1</v>
      </c>
      <c r="AG964" s="23" t="b">
        <v>1</v>
      </c>
    </row>
    <row r="965" spans="1:33" x14ac:dyDescent="0.2">
      <c r="A965" t="s">
        <v>441</v>
      </c>
      <c r="B965">
        <v>1196</v>
      </c>
      <c r="C965" t="s">
        <v>352</v>
      </c>
      <c r="D965" t="s">
        <v>353</v>
      </c>
      <c r="E965" s="4" t="str">
        <f>IF(ISBLANK(G965),H965,G965)</f>
        <v>NIL RETURN</v>
      </c>
      <c r="F965" s="9" t="b">
        <f>AND(ISBLANK(G965),ISBLANK(H965))</f>
        <v>0</v>
      </c>
      <c r="H965" s="9" t="s">
        <v>317</v>
      </c>
      <c r="I965" t="s">
        <v>317</v>
      </c>
      <c r="J965" s="9" t="b">
        <f>AND(ISBLANK(K965),ISBLANK(L965))</f>
        <v>0</v>
      </c>
      <c r="L965" s="9" t="s">
        <v>317</v>
      </c>
      <c r="M965" s="15" t="b">
        <f>AND(ISBLANK(N965),ISBLANK(O965),ISBLANK(P965))</f>
        <v>0</v>
      </c>
      <c r="O965" s="15" t="s">
        <v>317</v>
      </c>
      <c r="Q965" t="s">
        <v>317</v>
      </c>
      <c r="R965" s="18" t="b">
        <f>AND(ISBLANK(S965),ISBLANK(T965))</f>
        <v>0</v>
      </c>
      <c r="S965" s="18" t="s">
        <v>27</v>
      </c>
      <c r="U965" s="15" t="b">
        <f>AND(ISBLANK(V965),ISBLANK(W965),ISBLANK(X965))</f>
        <v>0</v>
      </c>
      <c r="V965" s="15" t="s">
        <v>27</v>
      </c>
      <c r="Y965" s="12" t="s">
        <v>27</v>
      </c>
      <c r="AA965" s="3">
        <v>42675</v>
      </c>
      <c r="AB965" s="24" t="str">
        <f>IF(ISERR(MONTH(AA965)),TRIM(SUBSTITUTE(AA965,(RIGHT(TRIM(AA965),4)),"")),TEXT(AA965,"mmmm"))</f>
        <v>November</v>
      </c>
      <c r="AC965" s="24">
        <f>IF(ISERR(YEAR(AA965)),VALUE(RIGHT(TRIM(AA965),4)),YEAR(AA965))</f>
        <v>2016</v>
      </c>
      <c r="AD965" t="s">
        <v>455</v>
      </c>
      <c r="AE965" t="b">
        <f>VLOOKUP(AA965,duplicates!A:C,3,FALSE)</f>
        <v>1</v>
      </c>
      <c r="AF965" t="b">
        <f t="shared" si="11"/>
        <v>1</v>
      </c>
      <c r="AG965" s="23" t="b">
        <v>1</v>
      </c>
    </row>
    <row r="966" spans="1:33" x14ac:dyDescent="0.2">
      <c r="A966" t="s">
        <v>441</v>
      </c>
      <c r="B966">
        <v>1197</v>
      </c>
      <c r="C966" t="s">
        <v>125</v>
      </c>
      <c r="D966" t="s">
        <v>126</v>
      </c>
      <c r="E966" s="4">
        <f>IF(ISBLANK(G966),H966,G966)</f>
        <v>36</v>
      </c>
      <c r="F966" s="9" t="b">
        <f>AND(ISBLANK(G966),ISBLANK(H966))</f>
        <v>0</v>
      </c>
      <c r="H966" s="9">
        <v>36</v>
      </c>
      <c r="I966">
        <v>595</v>
      </c>
      <c r="J966" s="9" t="b">
        <f>AND(ISBLANK(K966),ISBLANK(L966))</f>
        <v>0</v>
      </c>
      <c r="L966" s="9">
        <v>35</v>
      </c>
      <c r="M966" s="15" t="b">
        <f>AND(ISBLANK(N966),ISBLANK(O966),ISBLANK(P966))</f>
        <v>0</v>
      </c>
      <c r="O966" s="15">
        <v>35</v>
      </c>
      <c r="Q966">
        <v>35</v>
      </c>
      <c r="R966" s="18" t="b">
        <f>AND(ISBLANK(S966),ISBLANK(T966))</f>
        <v>0</v>
      </c>
      <c r="S966" s="20">
        <v>1</v>
      </c>
      <c r="U966" s="15" t="b">
        <f>AND(ISBLANK(V966),ISBLANK(W966),ISBLANK(X966))</f>
        <v>0</v>
      </c>
      <c r="V966" s="16">
        <v>0.97</v>
      </c>
      <c r="Y966" s="13">
        <v>0.97</v>
      </c>
      <c r="AA966" s="3">
        <v>42675</v>
      </c>
      <c r="AB966" s="24" t="str">
        <f>IF(ISERR(MONTH(AA966)),TRIM(SUBSTITUTE(AA966,(RIGHT(TRIM(AA966),4)),"")),TEXT(AA966,"mmmm"))</f>
        <v>November</v>
      </c>
      <c r="AC966" s="24">
        <f>IF(ISERR(YEAR(AA966)),VALUE(RIGHT(TRIM(AA966),4)),YEAR(AA966))</f>
        <v>2016</v>
      </c>
      <c r="AD966" t="s">
        <v>455</v>
      </c>
      <c r="AE966" t="b">
        <f>VLOOKUP(AA966,duplicates!A:C,3,FALSE)</f>
        <v>1</v>
      </c>
      <c r="AF966" t="b">
        <f t="shared" si="11"/>
        <v>1</v>
      </c>
      <c r="AG966" s="23" t="b">
        <v>1</v>
      </c>
    </row>
    <row r="967" spans="1:33" x14ac:dyDescent="0.2">
      <c r="A967" t="s">
        <v>441</v>
      </c>
      <c r="B967">
        <v>1278</v>
      </c>
      <c r="C967" t="s">
        <v>267</v>
      </c>
      <c r="D967" t="s">
        <v>268</v>
      </c>
      <c r="E967" s="4">
        <f>IF(ISBLANK(G967),H967,G967)</f>
        <v>31</v>
      </c>
      <c r="F967" s="9" t="b">
        <f>AND(ISBLANK(G967),ISBLANK(H967))</f>
        <v>0</v>
      </c>
      <c r="H967" s="9">
        <v>31</v>
      </c>
      <c r="I967">
        <v>682</v>
      </c>
      <c r="J967" s="9" t="b">
        <f>AND(ISBLANK(K967),ISBLANK(L967))</f>
        <v>0</v>
      </c>
      <c r="L967" s="9">
        <v>28</v>
      </c>
      <c r="M967" s="15" t="b">
        <f>AND(ISBLANK(N967),ISBLANK(O967),ISBLANK(P967))</f>
        <v>0</v>
      </c>
      <c r="O967" s="15">
        <v>27</v>
      </c>
      <c r="Q967">
        <v>27</v>
      </c>
      <c r="R967" s="18" t="b">
        <f>AND(ISBLANK(S967),ISBLANK(T967))</f>
        <v>0</v>
      </c>
      <c r="S967" s="20">
        <v>1</v>
      </c>
      <c r="U967" s="15" t="b">
        <f>AND(ISBLANK(V967),ISBLANK(W967),ISBLANK(X967))</f>
        <v>0</v>
      </c>
      <c r="V967" s="16">
        <v>0.9</v>
      </c>
      <c r="Y967" s="13">
        <v>0.94</v>
      </c>
      <c r="AA967" s="3">
        <v>42675</v>
      </c>
      <c r="AB967" s="24" t="str">
        <f>IF(ISERR(MONTH(AA967)),TRIM(SUBSTITUTE(AA967,(RIGHT(TRIM(AA967),4)),"")),TEXT(AA967,"mmmm"))</f>
        <v>November</v>
      </c>
      <c r="AC967" s="24">
        <f>IF(ISERR(YEAR(AA967)),VALUE(RIGHT(TRIM(AA967),4)),YEAR(AA967))</f>
        <v>2016</v>
      </c>
      <c r="AD967" t="s">
        <v>455</v>
      </c>
      <c r="AE967" t="b">
        <f>VLOOKUP(AA967,duplicates!A:C,3,FALSE)</f>
        <v>1</v>
      </c>
      <c r="AF967" t="b">
        <f t="shared" si="11"/>
        <v>1</v>
      </c>
      <c r="AG967" s="23" t="b">
        <v>1</v>
      </c>
    </row>
    <row r="968" spans="1:33" x14ac:dyDescent="0.2">
      <c r="A968" t="s">
        <v>441</v>
      </c>
      <c r="B968">
        <v>1279</v>
      </c>
      <c r="C968" t="s">
        <v>337</v>
      </c>
      <c r="D968" t="s">
        <v>338</v>
      </c>
      <c r="E968" s="4">
        <f>IF(ISBLANK(G968),H968,G968)</f>
        <v>250</v>
      </c>
      <c r="F968" s="9" t="b">
        <f>AND(ISBLANK(G968),ISBLANK(H968))</f>
        <v>0</v>
      </c>
      <c r="H968" s="9">
        <v>250</v>
      </c>
      <c r="I968">
        <v>367</v>
      </c>
      <c r="J968" s="9" t="b">
        <f>AND(ISBLANK(K968),ISBLANK(L968))</f>
        <v>0</v>
      </c>
      <c r="L968" s="9">
        <v>132</v>
      </c>
      <c r="M968" s="15" t="b">
        <f>AND(ISBLANK(N968),ISBLANK(O968),ISBLANK(P968))</f>
        <v>0</v>
      </c>
      <c r="O968" s="15">
        <v>9</v>
      </c>
      <c r="Q968">
        <v>1</v>
      </c>
      <c r="R968" s="18" t="b">
        <f>AND(ISBLANK(S968),ISBLANK(T968))</f>
        <v>0</v>
      </c>
      <c r="S968" s="20">
        <v>0.11</v>
      </c>
      <c r="U968" s="15" t="b">
        <f>AND(ISBLANK(V968),ISBLANK(W968),ISBLANK(X968))</f>
        <v>0</v>
      </c>
      <c r="V968" s="16">
        <v>0.53</v>
      </c>
      <c r="Y968" s="13">
        <v>0.72</v>
      </c>
      <c r="AA968" s="3">
        <v>42675</v>
      </c>
      <c r="AB968" s="24" t="str">
        <f>IF(ISERR(MONTH(AA968)),TRIM(SUBSTITUTE(AA968,(RIGHT(TRIM(AA968),4)),"")),TEXT(AA968,"mmmm"))</f>
        <v>November</v>
      </c>
      <c r="AC968" s="24">
        <f>IF(ISERR(YEAR(AA968)),VALUE(RIGHT(TRIM(AA968),4)),YEAR(AA968))</f>
        <v>2016</v>
      </c>
      <c r="AD968" t="s">
        <v>455</v>
      </c>
      <c r="AE968" t="b">
        <f>VLOOKUP(AA968,duplicates!A:C,3,FALSE)</f>
        <v>1</v>
      </c>
      <c r="AF968" t="b">
        <f t="shared" si="11"/>
        <v>1</v>
      </c>
      <c r="AG968" s="23" t="b">
        <v>1</v>
      </c>
    </row>
    <row r="969" spans="1:33" x14ac:dyDescent="0.2">
      <c r="A969" t="s">
        <v>441</v>
      </c>
      <c r="B969">
        <v>1280</v>
      </c>
      <c r="C969" t="s">
        <v>209</v>
      </c>
      <c r="D969" t="s">
        <v>210</v>
      </c>
      <c r="E969" s="4">
        <f>IF(ISBLANK(G969),H969,G969)</f>
        <v>330</v>
      </c>
      <c r="F969" s="9" t="b">
        <f>AND(ISBLANK(G969),ISBLANK(H969))</f>
        <v>0</v>
      </c>
      <c r="H969" s="9">
        <v>330</v>
      </c>
      <c r="I969">
        <v>640</v>
      </c>
      <c r="J969" s="9" t="b">
        <f>AND(ISBLANK(K969),ISBLANK(L969))</f>
        <v>0</v>
      </c>
      <c r="L969" s="9">
        <v>307</v>
      </c>
      <c r="M969" s="15" t="b">
        <f>AND(ISBLANK(N969),ISBLANK(O969),ISBLANK(P969))</f>
        <v>0</v>
      </c>
      <c r="O969" s="15">
        <v>0</v>
      </c>
      <c r="Q969">
        <v>0</v>
      </c>
      <c r="R969" s="18" t="b">
        <f>AND(ISBLANK(S969),ISBLANK(T969))</f>
        <v>0</v>
      </c>
      <c r="S969" s="18" t="s">
        <v>27</v>
      </c>
      <c r="U969" s="15" t="b">
        <f>AND(ISBLANK(V969),ISBLANK(W969),ISBLANK(X969))</f>
        <v>0</v>
      </c>
      <c r="V969" s="16">
        <v>0.93</v>
      </c>
      <c r="Y969" s="13">
        <v>0.91</v>
      </c>
      <c r="AA969" s="3">
        <v>42675</v>
      </c>
      <c r="AB969" s="24" t="str">
        <f>IF(ISERR(MONTH(AA969)),TRIM(SUBSTITUTE(AA969,(RIGHT(TRIM(AA969),4)),"")),TEXT(AA969,"mmmm"))</f>
        <v>November</v>
      </c>
      <c r="AC969" s="24">
        <f>IF(ISERR(YEAR(AA969)),VALUE(RIGHT(TRIM(AA969),4)),YEAR(AA969))</f>
        <v>2016</v>
      </c>
      <c r="AD969" t="s">
        <v>455</v>
      </c>
      <c r="AE969" t="b">
        <f>VLOOKUP(AA969,duplicates!A:C,3,FALSE)</f>
        <v>1</v>
      </c>
      <c r="AF969" t="b">
        <f t="shared" si="11"/>
        <v>1</v>
      </c>
      <c r="AG969" s="23" t="b">
        <v>1</v>
      </c>
    </row>
    <row r="970" spans="1:33" x14ac:dyDescent="0.2">
      <c r="A970" t="s">
        <v>441</v>
      </c>
      <c r="B970">
        <v>1198</v>
      </c>
      <c r="C970" t="s">
        <v>181</v>
      </c>
      <c r="D970" t="s">
        <v>182</v>
      </c>
      <c r="E970" s="4">
        <f>IF(ISBLANK(G970),H970,G970)</f>
        <v>59</v>
      </c>
      <c r="F970" s="9" t="b">
        <f>AND(ISBLANK(G970),ISBLANK(H970))</f>
        <v>0</v>
      </c>
      <c r="H970" s="9">
        <v>59</v>
      </c>
      <c r="I970">
        <v>407</v>
      </c>
      <c r="J970" s="9" t="b">
        <f>AND(ISBLANK(K970),ISBLANK(L970))</f>
        <v>0</v>
      </c>
      <c r="L970" s="9">
        <v>59</v>
      </c>
      <c r="M970" s="15" t="b">
        <f>AND(ISBLANK(N970),ISBLANK(O970),ISBLANK(P970))</f>
        <v>0</v>
      </c>
      <c r="O970" s="15">
        <v>20</v>
      </c>
      <c r="Q970">
        <v>19</v>
      </c>
      <c r="R970" s="18" t="b">
        <f>AND(ISBLANK(S970),ISBLANK(T970))</f>
        <v>0</v>
      </c>
      <c r="S970" s="20">
        <v>0.95</v>
      </c>
      <c r="U970" s="15" t="b">
        <f>AND(ISBLANK(V970),ISBLANK(W970),ISBLANK(X970))</f>
        <v>0</v>
      </c>
      <c r="V970" s="16">
        <v>1</v>
      </c>
      <c r="Y970" s="13">
        <v>1</v>
      </c>
      <c r="AA970" s="3">
        <v>42675</v>
      </c>
      <c r="AB970" s="24" t="str">
        <f>IF(ISERR(MONTH(AA970)),TRIM(SUBSTITUTE(AA970,(RIGHT(TRIM(AA970),4)),"")),TEXT(AA970,"mmmm"))</f>
        <v>November</v>
      </c>
      <c r="AC970" s="24">
        <f>IF(ISERR(YEAR(AA970)),VALUE(RIGHT(TRIM(AA970),4)),YEAR(AA970))</f>
        <v>2016</v>
      </c>
      <c r="AD970" t="s">
        <v>455</v>
      </c>
      <c r="AE970" t="b">
        <f>VLOOKUP(AA970,duplicates!A:C,3,FALSE)</f>
        <v>1</v>
      </c>
      <c r="AF970" t="b">
        <f t="shared" si="11"/>
        <v>1</v>
      </c>
      <c r="AG970" s="23" t="b">
        <v>1</v>
      </c>
    </row>
    <row r="971" spans="1:33" x14ac:dyDescent="0.2">
      <c r="A971" t="s">
        <v>441</v>
      </c>
      <c r="B971">
        <v>1281</v>
      </c>
      <c r="C971" t="s">
        <v>251</v>
      </c>
      <c r="D971" t="s">
        <v>252</v>
      </c>
      <c r="E971" s="4">
        <f>IF(ISBLANK(G971),H971,G971)</f>
        <v>39</v>
      </c>
      <c r="F971" s="9" t="b">
        <f>AND(ISBLANK(G971),ISBLANK(H971))</f>
        <v>0</v>
      </c>
      <c r="H971" s="9">
        <v>39</v>
      </c>
      <c r="I971">
        <v>275</v>
      </c>
      <c r="J971" s="9" t="b">
        <f>AND(ISBLANK(K971),ISBLANK(L971))</f>
        <v>0</v>
      </c>
      <c r="L971" s="9">
        <v>39</v>
      </c>
      <c r="M971" s="15" t="b">
        <f>AND(ISBLANK(N971),ISBLANK(O971),ISBLANK(P971))</f>
        <v>0</v>
      </c>
      <c r="O971" s="15">
        <v>7</v>
      </c>
      <c r="Q971">
        <v>7</v>
      </c>
      <c r="R971" s="18" t="b">
        <f>AND(ISBLANK(S971),ISBLANK(T971))</f>
        <v>0</v>
      </c>
      <c r="S971" s="20">
        <v>1</v>
      </c>
      <c r="U971" s="15" t="b">
        <f>AND(ISBLANK(V971),ISBLANK(W971),ISBLANK(X971))</f>
        <v>0</v>
      </c>
      <c r="V971" s="16">
        <v>1</v>
      </c>
      <c r="Y971" s="13">
        <v>0.96</v>
      </c>
      <c r="AA971" s="3">
        <v>42675</v>
      </c>
      <c r="AB971" s="24" t="str">
        <f>IF(ISERR(MONTH(AA971)),TRIM(SUBSTITUTE(AA971,(RIGHT(TRIM(AA971),4)),"")),TEXT(AA971,"mmmm"))</f>
        <v>November</v>
      </c>
      <c r="AC971" s="24">
        <f>IF(ISERR(YEAR(AA971)),VALUE(RIGHT(TRIM(AA971),4)),YEAR(AA971))</f>
        <v>2016</v>
      </c>
      <c r="AD971" t="s">
        <v>455</v>
      </c>
      <c r="AE971" t="b">
        <f>VLOOKUP(AA971,duplicates!A:C,3,FALSE)</f>
        <v>1</v>
      </c>
      <c r="AF971" t="b">
        <f t="shared" si="11"/>
        <v>1</v>
      </c>
      <c r="AG971" s="23" t="b">
        <v>1</v>
      </c>
    </row>
    <row r="972" spans="1:33" x14ac:dyDescent="0.2">
      <c r="A972" t="s">
        <v>441</v>
      </c>
      <c r="B972">
        <v>1282</v>
      </c>
      <c r="C972" t="s">
        <v>215</v>
      </c>
      <c r="D972" t="s">
        <v>216</v>
      </c>
      <c r="E972" s="4">
        <f>IF(ISBLANK(G972),H972,G972)</f>
        <v>29</v>
      </c>
      <c r="F972" s="9" t="b">
        <f>AND(ISBLANK(G972),ISBLANK(H972))</f>
        <v>0</v>
      </c>
      <c r="H972" s="9">
        <v>29</v>
      </c>
      <c r="I972">
        <v>273</v>
      </c>
      <c r="J972" s="9" t="b">
        <f>AND(ISBLANK(K972),ISBLANK(L972))</f>
        <v>0</v>
      </c>
      <c r="L972" s="9">
        <v>0</v>
      </c>
      <c r="M972" s="15" t="b">
        <f>AND(ISBLANK(N972),ISBLANK(O972),ISBLANK(P972))</f>
        <v>0</v>
      </c>
      <c r="O972" s="15">
        <v>0</v>
      </c>
      <c r="Q972">
        <v>0</v>
      </c>
      <c r="R972" s="18" t="b">
        <f>AND(ISBLANK(S972),ISBLANK(T972))</f>
        <v>0</v>
      </c>
      <c r="S972" s="18" t="s">
        <v>27</v>
      </c>
      <c r="U972" s="15" t="b">
        <f>AND(ISBLANK(V972),ISBLANK(W972),ISBLANK(X972))</f>
        <v>0</v>
      </c>
      <c r="V972" s="16">
        <v>0</v>
      </c>
      <c r="Y972" s="13">
        <v>0.93</v>
      </c>
      <c r="AA972" s="3">
        <v>42675</v>
      </c>
      <c r="AB972" s="24" t="str">
        <f>IF(ISERR(MONTH(AA972)),TRIM(SUBSTITUTE(AA972,(RIGHT(TRIM(AA972),4)),"")),TEXT(AA972,"mmmm"))</f>
        <v>November</v>
      </c>
      <c r="AC972" s="24">
        <f>IF(ISERR(YEAR(AA972)),VALUE(RIGHT(TRIM(AA972),4)),YEAR(AA972))</f>
        <v>2016</v>
      </c>
      <c r="AD972" t="s">
        <v>455</v>
      </c>
      <c r="AE972" t="b">
        <f>VLOOKUP(AA972,duplicates!A:C,3,FALSE)</f>
        <v>1</v>
      </c>
      <c r="AF972" t="b">
        <f t="shared" si="11"/>
        <v>1</v>
      </c>
      <c r="AG972" s="23" t="b">
        <v>1</v>
      </c>
    </row>
    <row r="973" spans="1:33" x14ac:dyDescent="0.2">
      <c r="A973" t="s">
        <v>441</v>
      </c>
      <c r="B973">
        <v>1199</v>
      </c>
      <c r="C973" t="s">
        <v>335</v>
      </c>
      <c r="D973" t="s">
        <v>114</v>
      </c>
      <c r="E973" s="4">
        <f>IF(ISBLANK(G973),H973,G973)</f>
        <v>39</v>
      </c>
      <c r="F973" s="9" t="b">
        <f>AND(ISBLANK(G973),ISBLANK(H973))</f>
        <v>0</v>
      </c>
      <c r="H973" s="9">
        <v>39</v>
      </c>
      <c r="I973">
        <v>593</v>
      </c>
      <c r="J973" s="9" t="b">
        <f>AND(ISBLANK(K973),ISBLANK(L973))</f>
        <v>0</v>
      </c>
      <c r="L973" s="9">
        <v>39</v>
      </c>
      <c r="M973" s="15" t="b">
        <f>AND(ISBLANK(N973),ISBLANK(O973),ISBLANK(P973))</f>
        <v>0</v>
      </c>
      <c r="O973" s="15">
        <v>25</v>
      </c>
      <c r="Q973">
        <v>25</v>
      </c>
      <c r="R973" s="18" t="b">
        <f>AND(ISBLANK(S973),ISBLANK(T973))</f>
        <v>0</v>
      </c>
      <c r="S973" s="20">
        <v>1</v>
      </c>
      <c r="U973" s="15" t="b">
        <f>AND(ISBLANK(V973),ISBLANK(W973),ISBLANK(X973))</f>
        <v>0</v>
      </c>
      <c r="V973" s="16">
        <v>1</v>
      </c>
      <c r="Y973" s="13">
        <v>0.91</v>
      </c>
      <c r="AA973" s="3">
        <v>42675</v>
      </c>
      <c r="AB973" s="24" t="str">
        <f>IF(ISERR(MONTH(AA973)),TRIM(SUBSTITUTE(AA973,(RIGHT(TRIM(AA973),4)),"")),TEXT(AA973,"mmmm"))</f>
        <v>November</v>
      </c>
      <c r="AC973" s="24">
        <f>IF(ISERR(YEAR(AA973)),VALUE(RIGHT(TRIM(AA973),4)),YEAR(AA973))</f>
        <v>2016</v>
      </c>
      <c r="AD973" t="s">
        <v>455</v>
      </c>
      <c r="AE973" t="b">
        <f>VLOOKUP(AA973,duplicates!A:C,3,FALSE)</f>
        <v>1</v>
      </c>
      <c r="AF973" t="b">
        <f t="shared" si="11"/>
        <v>1</v>
      </c>
      <c r="AG973" s="23" t="b">
        <v>1</v>
      </c>
    </row>
    <row r="974" spans="1:33" x14ac:dyDescent="0.2">
      <c r="A974" t="s">
        <v>441</v>
      </c>
      <c r="B974">
        <v>1200</v>
      </c>
      <c r="C974" t="s">
        <v>169</v>
      </c>
      <c r="D974" t="s">
        <v>170</v>
      </c>
      <c r="E974" s="4">
        <f>IF(ISBLANK(G974),H974,G974)</f>
        <v>48</v>
      </c>
      <c r="F974" s="9" t="b">
        <f>AND(ISBLANK(G974),ISBLANK(H974))</f>
        <v>0</v>
      </c>
      <c r="H974" s="9">
        <v>48</v>
      </c>
      <c r="I974">
        <v>393</v>
      </c>
      <c r="J974" s="9" t="b">
        <f>AND(ISBLANK(K974),ISBLANK(L974))</f>
        <v>0</v>
      </c>
      <c r="L974" s="9">
        <v>44</v>
      </c>
      <c r="M974" s="15" t="b">
        <f>AND(ISBLANK(N974),ISBLANK(O974),ISBLANK(P974))</f>
        <v>0</v>
      </c>
      <c r="O974" s="15">
        <v>2</v>
      </c>
      <c r="Q974">
        <v>2</v>
      </c>
      <c r="R974" s="18" t="b">
        <f>AND(ISBLANK(S974),ISBLANK(T974))</f>
        <v>0</v>
      </c>
      <c r="S974" s="20">
        <v>1</v>
      </c>
      <c r="U974" s="15" t="b">
        <f>AND(ISBLANK(V974),ISBLANK(W974),ISBLANK(X974))</f>
        <v>0</v>
      </c>
      <c r="V974" s="16">
        <v>0.92</v>
      </c>
      <c r="Y974" s="13">
        <v>0.91</v>
      </c>
      <c r="AA974" s="3">
        <v>42675</v>
      </c>
      <c r="AB974" s="24" t="str">
        <f>IF(ISERR(MONTH(AA974)),TRIM(SUBSTITUTE(AA974,(RIGHT(TRIM(AA974),4)),"")),TEXT(AA974,"mmmm"))</f>
        <v>November</v>
      </c>
      <c r="AC974" s="24">
        <f>IF(ISERR(YEAR(AA974)),VALUE(RIGHT(TRIM(AA974),4)),YEAR(AA974))</f>
        <v>2016</v>
      </c>
      <c r="AD974" t="s">
        <v>455</v>
      </c>
      <c r="AE974" t="b">
        <f>VLOOKUP(AA974,duplicates!A:C,3,FALSE)</f>
        <v>1</v>
      </c>
      <c r="AF974" t="b">
        <f t="shared" si="11"/>
        <v>1</v>
      </c>
      <c r="AG974" s="23" t="b">
        <v>1</v>
      </c>
    </row>
    <row r="975" spans="1:33" x14ac:dyDescent="0.2">
      <c r="A975" t="s">
        <v>441</v>
      </c>
      <c r="B975">
        <v>1283</v>
      </c>
      <c r="C975" t="s">
        <v>291</v>
      </c>
      <c r="D975" t="s">
        <v>292</v>
      </c>
      <c r="E975" s="4">
        <f>IF(ISBLANK(G975),H975,G975)</f>
        <v>99</v>
      </c>
      <c r="F975" s="9" t="b">
        <f>AND(ISBLANK(G975),ISBLANK(H975))</f>
        <v>0</v>
      </c>
      <c r="H975" s="9">
        <v>99</v>
      </c>
      <c r="I975">
        <v>1132</v>
      </c>
      <c r="J975" s="9" t="b">
        <f>AND(ISBLANK(K975),ISBLANK(L975))</f>
        <v>0</v>
      </c>
      <c r="L975" s="9">
        <v>99</v>
      </c>
      <c r="M975" s="15" t="b">
        <f>AND(ISBLANK(N975),ISBLANK(O975),ISBLANK(P975))</f>
        <v>0</v>
      </c>
      <c r="O975" s="15">
        <v>63</v>
      </c>
      <c r="Q975">
        <v>63</v>
      </c>
      <c r="R975" s="18" t="b">
        <f>AND(ISBLANK(S975),ISBLANK(T975))</f>
        <v>0</v>
      </c>
      <c r="S975" s="20">
        <v>1</v>
      </c>
      <c r="U975" s="15" t="b">
        <f>AND(ISBLANK(V975),ISBLANK(W975),ISBLANK(X975))</f>
        <v>0</v>
      </c>
      <c r="V975" s="16">
        <v>1</v>
      </c>
      <c r="Y975" s="13">
        <v>0.92</v>
      </c>
      <c r="AA975" s="3">
        <v>42675</v>
      </c>
      <c r="AB975" s="24" t="str">
        <f>IF(ISERR(MONTH(AA975)),TRIM(SUBSTITUTE(AA975,(RIGHT(TRIM(AA975),4)),"")),TEXT(AA975,"mmmm"))</f>
        <v>November</v>
      </c>
      <c r="AC975" s="24">
        <f>IF(ISERR(YEAR(AA975)),VALUE(RIGHT(TRIM(AA975),4)),YEAR(AA975))</f>
        <v>2016</v>
      </c>
      <c r="AD975" t="s">
        <v>455</v>
      </c>
      <c r="AE975" t="b">
        <f>VLOOKUP(AA975,duplicates!A:C,3,FALSE)</f>
        <v>1</v>
      </c>
      <c r="AF975" t="b">
        <f t="shared" si="11"/>
        <v>1</v>
      </c>
      <c r="AG975" s="23" t="b">
        <v>1</v>
      </c>
    </row>
    <row r="976" spans="1:33" x14ac:dyDescent="0.2">
      <c r="A976" t="s">
        <v>441</v>
      </c>
      <c r="B976">
        <v>1201</v>
      </c>
      <c r="C976" t="s">
        <v>420</v>
      </c>
      <c r="D976" t="s">
        <v>264</v>
      </c>
      <c r="E976" s="4">
        <f>IF(ISBLANK(G976),H976,G976)</f>
        <v>410</v>
      </c>
      <c r="F976" s="9" t="b">
        <f>AND(ISBLANK(G976),ISBLANK(H976))</f>
        <v>0</v>
      </c>
      <c r="H976" s="9">
        <v>410</v>
      </c>
      <c r="I976">
        <v>751</v>
      </c>
      <c r="J976" s="9" t="b">
        <f>AND(ISBLANK(K976),ISBLANK(L976))</f>
        <v>0</v>
      </c>
      <c r="L976" s="9">
        <v>326</v>
      </c>
      <c r="M976" s="15" t="b">
        <f>AND(ISBLANK(N976),ISBLANK(O976),ISBLANK(P976))</f>
        <v>0</v>
      </c>
      <c r="O976" s="15">
        <v>138</v>
      </c>
      <c r="Q976">
        <v>138</v>
      </c>
      <c r="R976" s="18" t="b">
        <f>AND(ISBLANK(S976),ISBLANK(T976))</f>
        <v>0</v>
      </c>
      <c r="S976" s="20">
        <v>1</v>
      </c>
      <c r="U976" s="15" t="b">
        <f>AND(ISBLANK(V976),ISBLANK(W976),ISBLANK(X976))</f>
        <v>0</v>
      </c>
      <c r="V976" s="16">
        <v>0.8</v>
      </c>
      <c r="Y976" s="13">
        <v>0.68</v>
      </c>
      <c r="AA976" s="3">
        <v>42675</v>
      </c>
      <c r="AB976" s="24" t="str">
        <f>IF(ISERR(MONTH(AA976)),TRIM(SUBSTITUTE(AA976,(RIGHT(TRIM(AA976),4)),"")),TEXT(AA976,"mmmm"))</f>
        <v>November</v>
      </c>
      <c r="AC976" s="24">
        <f>IF(ISERR(YEAR(AA976)),VALUE(RIGHT(TRIM(AA976),4)),YEAR(AA976))</f>
        <v>2016</v>
      </c>
      <c r="AD976" t="s">
        <v>455</v>
      </c>
      <c r="AE976" t="b">
        <f>VLOOKUP(AA976,duplicates!A:C,3,FALSE)</f>
        <v>1</v>
      </c>
      <c r="AF976" t="b">
        <f t="shared" si="11"/>
        <v>1</v>
      </c>
      <c r="AG976" s="23" t="b">
        <v>1</v>
      </c>
    </row>
    <row r="977" spans="1:33" x14ac:dyDescent="0.2">
      <c r="A977" t="s">
        <v>441</v>
      </c>
      <c r="B977">
        <v>1202</v>
      </c>
      <c r="C977" t="s">
        <v>89</v>
      </c>
      <c r="D977" t="s">
        <v>90</v>
      </c>
      <c r="E977" s="4">
        <f>IF(ISBLANK(G977),H977,G977)</f>
        <v>0</v>
      </c>
      <c r="F977" s="9" t="b">
        <f>AND(ISBLANK(G977),ISBLANK(H977))</f>
        <v>0</v>
      </c>
      <c r="H977" s="9">
        <v>0</v>
      </c>
      <c r="I977">
        <v>5</v>
      </c>
      <c r="J977" s="9" t="b">
        <f>AND(ISBLANK(K977),ISBLANK(L977))</f>
        <v>0</v>
      </c>
      <c r="L977" s="9">
        <v>0</v>
      </c>
      <c r="M977" s="15" t="b">
        <f>AND(ISBLANK(N977),ISBLANK(O977),ISBLANK(P977))</f>
        <v>0</v>
      </c>
      <c r="O977" s="15">
        <v>0</v>
      </c>
      <c r="Q977">
        <v>0</v>
      </c>
      <c r="R977" s="18" t="b">
        <f>AND(ISBLANK(S977),ISBLANK(T977))</f>
        <v>0</v>
      </c>
      <c r="S977" s="18" t="s">
        <v>27</v>
      </c>
      <c r="U977" s="15" t="b">
        <f>AND(ISBLANK(V977),ISBLANK(W977),ISBLANK(X977))</f>
        <v>0</v>
      </c>
      <c r="V977" s="15" t="s">
        <v>27</v>
      </c>
      <c r="Y977" s="13">
        <v>1</v>
      </c>
      <c r="AA977" s="3">
        <v>42675</v>
      </c>
      <c r="AB977" s="24" t="str">
        <f>IF(ISERR(MONTH(AA977)),TRIM(SUBSTITUTE(AA977,(RIGHT(TRIM(AA977),4)),"")),TEXT(AA977,"mmmm"))</f>
        <v>November</v>
      </c>
      <c r="AC977" s="24">
        <f>IF(ISERR(YEAR(AA977)),VALUE(RIGHT(TRIM(AA977),4)),YEAR(AA977))</f>
        <v>2016</v>
      </c>
      <c r="AD977" t="s">
        <v>455</v>
      </c>
      <c r="AE977" t="b">
        <f>VLOOKUP(AA977,duplicates!A:C,3,FALSE)</f>
        <v>1</v>
      </c>
      <c r="AF977" t="b">
        <f t="shared" si="11"/>
        <v>1</v>
      </c>
      <c r="AG977" s="23" t="b">
        <v>1</v>
      </c>
    </row>
    <row r="978" spans="1:33" x14ac:dyDescent="0.2">
      <c r="A978" t="s">
        <v>441</v>
      </c>
      <c r="B978">
        <v>1284</v>
      </c>
      <c r="C978" t="s">
        <v>275</v>
      </c>
      <c r="D978" t="s">
        <v>276</v>
      </c>
      <c r="E978" s="4">
        <f>IF(ISBLANK(G978),H978,G978)</f>
        <v>33</v>
      </c>
      <c r="F978" s="9" t="b">
        <f>AND(ISBLANK(G978),ISBLANK(H978))</f>
        <v>0</v>
      </c>
      <c r="H978" s="9">
        <v>33</v>
      </c>
      <c r="I978">
        <v>496</v>
      </c>
      <c r="J978" s="9" t="b">
        <f>AND(ISBLANK(K978),ISBLANK(L978))</f>
        <v>0</v>
      </c>
      <c r="L978" s="9">
        <v>33</v>
      </c>
      <c r="M978" s="15" t="b">
        <f>AND(ISBLANK(N978),ISBLANK(O978),ISBLANK(P978))</f>
        <v>0</v>
      </c>
      <c r="O978" s="15">
        <v>18</v>
      </c>
      <c r="Q978">
        <v>17</v>
      </c>
      <c r="R978" s="18" t="b">
        <f>AND(ISBLANK(S978),ISBLANK(T978))</f>
        <v>0</v>
      </c>
      <c r="S978" s="20">
        <v>0.94</v>
      </c>
      <c r="U978" s="15" t="b">
        <f>AND(ISBLANK(V978),ISBLANK(W978),ISBLANK(X978))</f>
        <v>0</v>
      </c>
      <c r="V978" s="16">
        <v>1</v>
      </c>
      <c r="Y978" s="13">
        <v>0.99</v>
      </c>
      <c r="AA978" s="3">
        <v>42675</v>
      </c>
      <c r="AB978" s="24" t="str">
        <f>IF(ISERR(MONTH(AA978)),TRIM(SUBSTITUTE(AA978,(RIGHT(TRIM(AA978),4)),"")),TEXT(AA978,"mmmm"))</f>
        <v>November</v>
      </c>
      <c r="AC978" s="24">
        <f>IF(ISERR(YEAR(AA978)),VALUE(RIGHT(TRIM(AA978),4)),YEAR(AA978))</f>
        <v>2016</v>
      </c>
      <c r="AD978" t="s">
        <v>455</v>
      </c>
      <c r="AE978" t="b">
        <f>VLOOKUP(AA978,duplicates!A:C,3,FALSE)</f>
        <v>1</v>
      </c>
      <c r="AF978" t="b">
        <f t="shared" si="11"/>
        <v>1</v>
      </c>
      <c r="AG978" s="23" t="b">
        <v>1</v>
      </c>
    </row>
    <row r="979" spans="1:33" x14ac:dyDescent="0.2">
      <c r="A979" t="s">
        <v>441</v>
      </c>
      <c r="B979">
        <v>1203</v>
      </c>
      <c r="C979" t="s">
        <v>91</v>
      </c>
      <c r="D979" t="s">
        <v>92</v>
      </c>
      <c r="E979" s="4">
        <f>IF(ISBLANK(G979),H979,G979)</f>
        <v>292</v>
      </c>
      <c r="F979" s="9" t="b">
        <f>AND(ISBLANK(G979),ISBLANK(H979))</f>
        <v>0</v>
      </c>
      <c r="H979" s="9">
        <v>292</v>
      </c>
      <c r="I979">
        <v>346</v>
      </c>
      <c r="J979" s="9" t="b">
        <f>AND(ISBLANK(K979),ISBLANK(L979))</f>
        <v>0</v>
      </c>
      <c r="L979" s="9">
        <v>292</v>
      </c>
      <c r="M979" s="15" t="b">
        <f>AND(ISBLANK(N979),ISBLANK(O979),ISBLANK(P979))</f>
        <v>0</v>
      </c>
      <c r="O979" s="15">
        <v>96</v>
      </c>
      <c r="Q979">
        <v>96</v>
      </c>
      <c r="R979" s="18" t="b">
        <f>AND(ISBLANK(S979),ISBLANK(T979))</f>
        <v>0</v>
      </c>
      <c r="S979" s="20">
        <v>1</v>
      </c>
      <c r="U979" s="15" t="b">
        <f>AND(ISBLANK(V979),ISBLANK(W979),ISBLANK(X979))</f>
        <v>0</v>
      </c>
      <c r="V979" s="16">
        <v>1</v>
      </c>
      <c r="Y979" s="13">
        <v>0.99</v>
      </c>
      <c r="AA979" s="3">
        <v>42675</v>
      </c>
      <c r="AB979" s="24" t="str">
        <f>IF(ISERR(MONTH(AA979)),TRIM(SUBSTITUTE(AA979,(RIGHT(TRIM(AA979),4)),"")),TEXT(AA979,"mmmm"))</f>
        <v>November</v>
      </c>
      <c r="AC979" s="24">
        <f>IF(ISERR(YEAR(AA979)),VALUE(RIGHT(TRIM(AA979),4)),YEAR(AA979))</f>
        <v>2016</v>
      </c>
      <c r="AD979" t="s">
        <v>455</v>
      </c>
      <c r="AE979" t="b">
        <f>VLOOKUP(AA979,duplicates!A:C,3,FALSE)</f>
        <v>1</v>
      </c>
      <c r="AF979" t="b">
        <f t="shared" si="11"/>
        <v>1</v>
      </c>
      <c r="AG979" s="23" t="b">
        <v>1</v>
      </c>
    </row>
    <row r="980" spans="1:33" x14ac:dyDescent="0.2">
      <c r="A980" t="s">
        <v>441</v>
      </c>
      <c r="B980">
        <v>1285</v>
      </c>
      <c r="C980" t="s">
        <v>375</v>
      </c>
      <c r="D980" t="s">
        <v>376</v>
      </c>
      <c r="E980" s="4" t="str">
        <f>IF(ISBLANK(G980),H980,G980)</f>
        <v>NOT IN MONTH</v>
      </c>
      <c r="F980" s="9" t="b">
        <f>AND(ISBLANK(G980),ISBLANK(H980))</f>
        <v>0</v>
      </c>
      <c r="H980" s="9" t="s">
        <v>356</v>
      </c>
      <c r="I980" t="s">
        <v>356</v>
      </c>
      <c r="J980" s="9" t="b">
        <f>AND(ISBLANK(K980),ISBLANK(L980))</f>
        <v>0</v>
      </c>
      <c r="L980" s="9" t="s">
        <v>356</v>
      </c>
      <c r="M980" s="15" t="b">
        <f>AND(ISBLANK(N980),ISBLANK(O980),ISBLANK(P980))</f>
        <v>0</v>
      </c>
      <c r="O980" s="15" t="s">
        <v>356</v>
      </c>
      <c r="Q980" t="s">
        <v>356</v>
      </c>
      <c r="R980" s="18" t="b">
        <f>AND(ISBLANK(S980),ISBLANK(T980))</f>
        <v>0</v>
      </c>
      <c r="S980" s="18" t="s">
        <v>27</v>
      </c>
      <c r="U980" s="15" t="b">
        <f>AND(ISBLANK(V980),ISBLANK(W980),ISBLANK(X980))</f>
        <v>0</v>
      </c>
      <c r="V980" s="15" t="s">
        <v>27</v>
      </c>
      <c r="Y980" s="12" t="s">
        <v>27</v>
      </c>
      <c r="AA980" s="3">
        <v>42675</v>
      </c>
      <c r="AB980" s="24" t="str">
        <f>IF(ISERR(MONTH(AA980)),TRIM(SUBSTITUTE(AA980,(RIGHT(TRIM(AA980),4)),"")),TEXT(AA980,"mmmm"))</f>
        <v>November</v>
      </c>
      <c r="AC980" s="24">
        <f>IF(ISERR(YEAR(AA980)),VALUE(RIGHT(TRIM(AA980),4)),YEAR(AA980))</f>
        <v>2016</v>
      </c>
      <c r="AD980" t="s">
        <v>455</v>
      </c>
      <c r="AE980" t="b">
        <f>VLOOKUP(AA980,duplicates!A:C,3,FALSE)</f>
        <v>1</v>
      </c>
      <c r="AF980" t="b">
        <f t="shared" si="11"/>
        <v>1</v>
      </c>
      <c r="AG980" s="23" t="b">
        <v>1</v>
      </c>
    </row>
    <row r="981" spans="1:33" x14ac:dyDescent="0.2">
      <c r="A981" t="s">
        <v>441</v>
      </c>
      <c r="B981">
        <v>1204</v>
      </c>
      <c r="C981" t="s">
        <v>354</v>
      </c>
      <c r="D981" t="s">
        <v>355</v>
      </c>
      <c r="E981" s="4">
        <f>IF(ISBLANK(G981),H981,G981)</f>
        <v>125</v>
      </c>
      <c r="F981" s="9" t="b">
        <f>AND(ISBLANK(G981),ISBLANK(H981))</f>
        <v>0</v>
      </c>
      <c r="H981" s="9">
        <v>125</v>
      </c>
      <c r="I981">
        <v>678</v>
      </c>
      <c r="J981" s="9" t="b">
        <f>AND(ISBLANK(K981),ISBLANK(L981))</f>
        <v>0</v>
      </c>
      <c r="L981" s="9">
        <v>125</v>
      </c>
      <c r="M981" s="15" t="b">
        <f>AND(ISBLANK(N981),ISBLANK(O981),ISBLANK(P981))</f>
        <v>0</v>
      </c>
      <c r="O981" s="15">
        <v>34</v>
      </c>
      <c r="Q981">
        <v>34</v>
      </c>
      <c r="R981" s="18" t="b">
        <f>AND(ISBLANK(S981),ISBLANK(T981))</f>
        <v>0</v>
      </c>
      <c r="S981" s="20">
        <v>1</v>
      </c>
      <c r="U981" s="15" t="b">
        <f>AND(ISBLANK(V981),ISBLANK(W981),ISBLANK(X981))</f>
        <v>0</v>
      </c>
      <c r="V981" s="16">
        <v>1</v>
      </c>
      <c r="Y981" s="13">
        <v>0.9</v>
      </c>
      <c r="AA981" s="3">
        <v>42675</v>
      </c>
      <c r="AB981" s="24" t="str">
        <f>IF(ISERR(MONTH(AA981)),TRIM(SUBSTITUTE(AA981,(RIGHT(TRIM(AA981),4)),"")),TEXT(AA981,"mmmm"))</f>
        <v>November</v>
      </c>
      <c r="AC981" s="24">
        <f>IF(ISERR(YEAR(AA981)),VALUE(RIGHT(TRIM(AA981),4)),YEAR(AA981))</f>
        <v>2016</v>
      </c>
      <c r="AD981" t="s">
        <v>455</v>
      </c>
      <c r="AE981" t="b">
        <f>VLOOKUP(AA981,duplicates!A:C,3,FALSE)</f>
        <v>1</v>
      </c>
      <c r="AF981" t="b">
        <f t="shared" si="11"/>
        <v>1</v>
      </c>
      <c r="AG981" s="23" t="b">
        <v>1</v>
      </c>
    </row>
    <row r="982" spans="1:33" x14ac:dyDescent="0.2">
      <c r="A982" t="s">
        <v>441</v>
      </c>
      <c r="B982">
        <v>1286</v>
      </c>
      <c r="C982" t="s">
        <v>231</v>
      </c>
      <c r="D982" t="s">
        <v>232</v>
      </c>
      <c r="E982" s="4">
        <f>IF(ISBLANK(G982),H982,G982)</f>
        <v>72</v>
      </c>
      <c r="F982" s="9" t="b">
        <f>AND(ISBLANK(G982),ISBLANK(H982))</f>
        <v>0</v>
      </c>
      <c r="H982" s="9">
        <v>72</v>
      </c>
      <c r="I982">
        <v>557</v>
      </c>
      <c r="J982" s="9" t="b">
        <f>AND(ISBLANK(K982),ISBLANK(L982))</f>
        <v>0</v>
      </c>
      <c r="L982" s="9">
        <v>72</v>
      </c>
      <c r="M982" s="15" t="b">
        <f>AND(ISBLANK(N982),ISBLANK(O982),ISBLANK(P982))</f>
        <v>0</v>
      </c>
      <c r="O982" s="15">
        <v>35</v>
      </c>
      <c r="Q982">
        <v>35</v>
      </c>
      <c r="R982" s="18" t="b">
        <f>AND(ISBLANK(S982),ISBLANK(T982))</f>
        <v>0</v>
      </c>
      <c r="S982" s="20">
        <v>1</v>
      </c>
      <c r="U982" s="15" t="b">
        <f>AND(ISBLANK(V982),ISBLANK(W982),ISBLANK(X982))</f>
        <v>0</v>
      </c>
      <c r="V982" s="16">
        <v>1</v>
      </c>
      <c r="Y982" s="13">
        <v>0.78</v>
      </c>
      <c r="AA982" s="3">
        <v>42675</v>
      </c>
      <c r="AB982" s="24" t="str">
        <f>IF(ISERR(MONTH(AA982)),TRIM(SUBSTITUTE(AA982,(RIGHT(TRIM(AA982),4)),"")),TEXT(AA982,"mmmm"))</f>
        <v>November</v>
      </c>
      <c r="AC982" s="24">
        <f>IF(ISERR(YEAR(AA982)),VALUE(RIGHT(TRIM(AA982),4)),YEAR(AA982))</f>
        <v>2016</v>
      </c>
      <c r="AD982" t="s">
        <v>455</v>
      </c>
      <c r="AE982" t="b">
        <f>VLOOKUP(AA982,duplicates!A:C,3,FALSE)</f>
        <v>1</v>
      </c>
      <c r="AF982" t="b">
        <f t="shared" si="11"/>
        <v>1</v>
      </c>
      <c r="AG982" s="23" t="b">
        <v>1</v>
      </c>
    </row>
    <row r="983" spans="1:33" x14ac:dyDescent="0.2">
      <c r="A983" t="s">
        <v>441</v>
      </c>
      <c r="B983">
        <v>1205</v>
      </c>
      <c r="C983" t="s">
        <v>149</v>
      </c>
      <c r="D983" t="s">
        <v>150</v>
      </c>
      <c r="E983" s="4">
        <f>IF(ISBLANK(G983),H983,G983)</f>
        <v>0</v>
      </c>
      <c r="F983" s="9" t="b">
        <f>AND(ISBLANK(G983),ISBLANK(H983))</f>
        <v>0</v>
      </c>
      <c r="H983" s="9">
        <v>0</v>
      </c>
      <c r="I983">
        <v>5</v>
      </c>
      <c r="J983" s="9" t="b">
        <f>AND(ISBLANK(K983),ISBLANK(L983))</f>
        <v>0</v>
      </c>
      <c r="L983" s="9">
        <v>0</v>
      </c>
      <c r="M983" s="15" t="b">
        <f>AND(ISBLANK(N983),ISBLANK(O983),ISBLANK(P983))</f>
        <v>0</v>
      </c>
      <c r="O983" s="15">
        <v>0</v>
      </c>
      <c r="Q983">
        <v>0</v>
      </c>
      <c r="R983" s="18" t="b">
        <f>AND(ISBLANK(S983),ISBLANK(T983))</f>
        <v>0</v>
      </c>
      <c r="S983" s="18" t="s">
        <v>27</v>
      </c>
      <c r="U983" s="15" t="b">
        <f>AND(ISBLANK(V983),ISBLANK(W983),ISBLANK(X983))</f>
        <v>0</v>
      </c>
      <c r="V983" s="15" t="s">
        <v>27</v>
      </c>
      <c r="Y983" s="13">
        <v>1</v>
      </c>
      <c r="AA983" s="3">
        <v>42675</v>
      </c>
      <c r="AB983" s="24" t="str">
        <f>IF(ISERR(MONTH(AA983)),TRIM(SUBSTITUTE(AA983,(RIGHT(TRIM(AA983),4)),"")),TEXT(AA983,"mmmm"))</f>
        <v>November</v>
      </c>
      <c r="AC983" s="24">
        <f>IF(ISERR(YEAR(AA983)),VALUE(RIGHT(TRIM(AA983),4)),YEAR(AA983))</f>
        <v>2016</v>
      </c>
      <c r="AD983" t="s">
        <v>455</v>
      </c>
      <c r="AE983" t="b">
        <f>VLOOKUP(AA983,duplicates!A:C,3,FALSE)</f>
        <v>1</v>
      </c>
      <c r="AF983" t="b">
        <f t="shared" si="11"/>
        <v>1</v>
      </c>
      <c r="AG983" s="23" t="b">
        <v>1</v>
      </c>
    </row>
    <row r="984" spans="1:33" x14ac:dyDescent="0.2">
      <c r="A984" t="s">
        <v>441</v>
      </c>
      <c r="B984">
        <v>1206</v>
      </c>
      <c r="C984" t="s">
        <v>105</v>
      </c>
      <c r="D984" t="s">
        <v>106</v>
      </c>
      <c r="E984" s="4">
        <f>IF(ISBLANK(G984),H984,G984)</f>
        <v>64</v>
      </c>
      <c r="F984" s="9" t="b">
        <f>AND(ISBLANK(G984),ISBLANK(H984))</f>
        <v>0</v>
      </c>
      <c r="H984" s="9">
        <v>64</v>
      </c>
      <c r="I984">
        <v>448</v>
      </c>
      <c r="J984" s="9" t="b">
        <f>AND(ISBLANK(K984),ISBLANK(L984))</f>
        <v>0</v>
      </c>
      <c r="L984" s="9">
        <v>63</v>
      </c>
      <c r="M984" s="15" t="b">
        <f>AND(ISBLANK(N984),ISBLANK(O984),ISBLANK(P984))</f>
        <v>0</v>
      </c>
      <c r="O984" s="15">
        <v>41</v>
      </c>
      <c r="Q984">
        <v>41</v>
      </c>
      <c r="R984" s="18" t="b">
        <f>AND(ISBLANK(S984),ISBLANK(T984))</f>
        <v>0</v>
      </c>
      <c r="S984" s="20">
        <v>1</v>
      </c>
      <c r="U984" s="15" t="b">
        <f>AND(ISBLANK(V984),ISBLANK(W984),ISBLANK(X984))</f>
        <v>0</v>
      </c>
      <c r="V984" s="16">
        <v>0.98</v>
      </c>
      <c r="Y984" s="13">
        <v>0.91</v>
      </c>
      <c r="AA984" s="3">
        <v>42675</v>
      </c>
      <c r="AB984" s="24" t="str">
        <f>IF(ISERR(MONTH(AA984)),TRIM(SUBSTITUTE(AA984,(RIGHT(TRIM(AA984),4)),"")),TEXT(AA984,"mmmm"))</f>
        <v>November</v>
      </c>
      <c r="AC984" s="24">
        <f>IF(ISERR(YEAR(AA984)),VALUE(RIGHT(TRIM(AA984),4)),YEAR(AA984))</f>
        <v>2016</v>
      </c>
      <c r="AD984" t="s">
        <v>455</v>
      </c>
      <c r="AE984" t="b">
        <f>VLOOKUP(AA984,duplicates!A:C,3,FALSE)</f>
        <v>1</v>
      </c>
      <c r="AF984" t="b">
        <f t="shared" si="11"/>
        <v>1</v>
      </c>
      <c r="AG984" s="23" t="b">
        <v>1</v>
      </c>
    </row>
    <row r="985" spans="1:33" x14ac:dyDescent="0.2">
      <c r="A985" t="s">
        <v>441</v>
      </c>
      <c r="B985">
        <v>1207</v>
      </c>
      <c r="C985" t="s">
        <v>163</v>
      </c>
      <c r="D985" t="s">
        <v>164</v>
      </c>
      <c r="E985" s="4">
        <f>IF(ISBLANK(G985),H985,G985)</f>
        <v>4</v>
      </c>
      <c r="F985" s="9" t="b">
        <f>AND(ISBLANK(G985),ISBLANK(H985))</f>
        <v>0</v>
      </c>
      <c r="H985" s="9">
        <v>4</v>
      </c>
      <c r="I985">
        <v>60</v>
      </c>
      <c r="J985" s="9" t="b">
        <f>AND(ISBLANK(K985),ISBLANK(L985))</f>
        <v>0</v>
      </c>
      <c r="L985" s="9">
        <v>4</v>
      </c>
      <c r="M985" s="15" t="b">
        <f>AND(ISBLANK(N985),ISBLANK(O985),ISBLANK(P985))</f>
        <v>0</v>
      </c>
      <c r="O985" s="15">
        <v>0</v>
      </c>
      <c r="Q985">
        <v>0</v>
      </c>
      <c r="R985" s="18" t="b">
        <f>AND(ISBLANK(S985),ISBLANK(T985))</f>
        <v>0</v>
      </c>
      <c r="S985" s="18" t="s">
        <v>27</v>
      </c>
      <c r="U985" s="15" t="b">
        <f>AND(ISBLANK(V985),ISBLANK(W985),ISBLANK(X985))</f>
        <v>0</v>
      </c>
      <c r="V985" s="16">
        <v>1</v>
      </c>
      <c r="Y985" s="13">
        <v>0.92</v>
      </c>
      <c r="AA985" s="3">
        <v>42675</v>
      </c>
      <c r="AB985" s="24" t="str">
        <f>IF(ISERR(MONTH(AA985)),TRIM(SUBSTITUTE(AA985,(RIGHT(TRIM(AA985),4)),"")),TEXT(AA985,"mmmm"))</f>
        <v>November</v>
      </c>
      <c r="AC985" s="24">
        <f>IF(ISERR(YEAR(AA985)),VALUE(RIGHT(TRIM(AA985),4)),YEAR(AA985))</f>
        <v>2016</v>
      </c>
      <c r="AD985" t="s">
        <v>455</v>
      </c>
      <c r="AE985" t="b">
        <f>VLOOKUP(AA985,duplicates!A:C,3,FALSE)</f>
        <v>1</v>
      </c>
      <c r="AF985" t="b">
        <f t="shared" si="11"/>
        <v>1</v>
      </c>
      <c r="AG985" s="23" t="b">
        <v>1</v>
      </c>
    </row>
    <row r="986" spans="1:33" x14ac:dyDescent="0.2">
      <c r="A986" t="s">
        <v>441</v>
      </c>
      <c r="B986">
        <v>1287</v>
      </c>
      <c r="C986" t="s">
        <v>223</v>
      </c>
      <c r="D986" t="s">
        <v>224</v>
      </c>
      <c r="E986" s="4">
        <f>IF(ISBLANK(G986),H986,G986)</f>
        <v>40</v>
      </c>
      <c r="F986" s="9" t="b">
        <f>AND(ISBLANK(G986),ISBLANK(H986))</f>
        <v>0</v>
      </c>
      <c r="H986" s="9">
        <v>40</v>
      </c>
      <c r="I986">
        <v>378</v>
      </c>
      <c r="J986" s="9" t="b">
        <f>AND(ISBLANK(K986),ISBLANK(L986))</f>
        <v>0</v>
      </c>
      <c r="L986" s="9">
        <v>40</v>
      </c>
      <c r="M986" s="15" t="b">
        <f>AND(ISBLANK(N986),ISBLANK(O986),ISBLANK(P986))</f>
        <v>0</v>
      </c>
      <c r="O986" s="15">
        <v>26</v>
      </c>
      <c r="Q986">
        <v>26</v>
      </c>
      <c r="R986" s="18" t="b">
        <f>AND(ISBLANK(S986),ISBLANK(T986))</f>
        <v>0</v>
      </c>
      <c r="S986" s="20">
        <v>1</v>
      </c>
      <c r="U986" s="15" t="b">
        <f>AND(ISBLANK(V986),ISBLANK(W986),ISBLANK(X986))</f>
        <v>0</v>
      </c>
      <c r="V986" s="16">
        <v>1</v>
      </c>
      <c r="Y986" s="13">
        <v>0.98</v>
      </c>
      <c r="AA986" s="3">
        <v>42675</v>
      </c>
      <c r="AB986" s="24" t="str">
        <f>IF(ISERR(MONTH(AA986)),TRIM(SUBSTITUTE(AA986,(RIGHT(TRIM(AA986),4)),"")),TEXT(AA986,"mmmm"))</f>
        <v>November</v>
      </c>
      <c r="AC986" s="24">
        <f>IF(ISERR(YEAR(AA986)),VALUE(RIGHT(TRIM(AA986),4)),YEAR(AA986))</f>
        <v>2016</v>
      </c>
      <c r="AD986" t="s">
        <v>455</v>
      </c>
      <c r="AE986" t="b">
        <f>VLOOKUP(AA986,duplicates!A:C,3,FALSE)</f>
        <v>1</v>
      </c>
      <c r="AF986" t="b">
        <f t="shared" si="11"/>
        <v>1</v>
      </c>
      <c r="AG986" s="23" t="b">
        <v>1</v>
      </c>
    </row>
    <row r="987" spans="1:33" x14ac:dyDescent="0.2">
      <c r="A987" t="s">
        <v>441</v>
      </c>
      <c r="B987">
        <v>1208</v>
      </c>
      <c r="C987" t="s">
        <v>99</v>
      </c>
      <c r="D987" t="s">
        <v>100</v>
      </c>
      <c r="E987" s="4">
        <f>IF(ISBLANK(G987),H987,G987)</f>
        <v>443</v>
      </c>
      <c r="F987" s="9" t="b">
        <f>AND(ISBLANK(G987),ISBLANK(H987))</f>
        <v>0</v>
      </c>
      <c r="H987" s="9">
        <v>443</v>
      </c>
      <c r="I987">
        <v>502</v>
      </c>
      <c r="J987" s="9" t="b">
        <f>AND(ISBLANK(K987),ISBLANK(L987))</f>
        <v>0</v>
      </c>
      <c r="L987" s="9">
        <v>443</v>
      </c>
      <c r="M987" s="15" t="b">
        <f>AND(ISBLANK(N987),ISBLANK(O987),ISBLANK(P987))</f>
        <v>0</v>
      </c>
      <c r="O987" s="15">
        <v>219</v>
      </c>
      <c r="Q987">
        <v>219</v>
      </c>
      <c r="R987" s="18" t="b">
        <f>AND(ISBLANK(S987),ISBLANK(T987))</f>
        <v>0</v>
      </c>
      <c r="S987" s="20">
        <v>1</v>
      </c>
      <c r="U987" s="15" t="b">
        <f>AND(ISBLANK(V987),ISBLANK(W987),ISBLANK(X987))</f>
        <v>0</v>
      </c>
      <c r="V987" s="16">
        <v>1</v>
      </c>
      <c r="Y987" s="13">
        <v>0.91</v>
      </c>
      <c r="AA987" s="3">
        <v>42675</v>
      </c>
      <c r="AB987" s="24" t="str">
        <f>IF(ISERR(MONTH(AA987)),TRIM(SUBSTITUTE(AA987,(RIGHT(TRIM(AA987),4)),"")),TEXT(AA987,"mmmm"))</f>
        <v>November</v>
      </c>
      <c r="AC987" s="24">
        <f>IF(ISERR(YEAR(AA987)),VALUE(RIGHT(TRIM(AA987),4)),YEAR(AA987))</f>
        <v>2016</v>
      </c>
      <c r="AD987" t="s">
        <v>455</v>
      </c>
      <c r="AE987" t="b">
        <f>VLOOKUP(AA987,duplicates!A:C,3,FALSE)</f>
        <v>1</v>
      </c>
      <c r="AF987" t="b">
        <f t="shared" si="11"/>
        <v>1</v>
      </c>
      <c r="AG987" s="23" t="b">
        <v>1</v>
      </c>
    </row>
    <row r="988" spans="1:33" x14ac:dyDescent="0.2">
      <c r="A988" t="s">
        <v>441</v>
      </c>
      <c r="B988">
        <v>1209</v>
      </c>
      <c r="C988" t="s">
        <v>34</v>
      </c>
      <c r="D988" t="s">
        <v>35</v>
      </c>
      <c r="E988" s="4">
        <f>IF(ISBLANK(G988),H988,G988)</f>
        <v>203</v>
      </c>
      <c r="F988" s="9" t="b">
        <f>AND(ISBLANK(G988),ISBLANK(H988))</f>
        <v>0</v>
      </c>
      <c r="H988" s="9">
        <v>203</v>
      </c>
      <c r="I988">
        <v>593</v>
      </c>
      <c r="J988" s="9" t="b">
        <f>AND(ISBLANK(K988),ISBLANK(L988))</f>
        <v>0</v>
      </c>
      <c r="L988" s="9">
        <v>178</v>
      </c>
      <c r="M988" s="15" t="b">
        <f>AND(ISBLANK(N988),ISBLANK(O988),ISBLANK(P988))</f>
        <v>0</v>
      </c>
      <c r="O988" s="15">
        <v>141</v>
      </c>
      <c r="Q988">
        <v>141</v>
      </c>
      <c r="R988" s="18" t="b">
        <f>AND(ISBLANK(S988),ISBLANK(T988))</f>
        <v>0</v>
      </c>
      <c r="S988" s="20">
        <v>1</v>
      </c>
      <c r="U988" s="15" t="b">
        <f>AND(ISBLANK(V988),ISBLANK(W988),ISBLANK(X988))</f>
        <v>0</v>
      </c>
      <c r="V988" s="16">
        <v>0.88</v>
      </c>
      <c r="Y988" s="13">
        <v>0.86</v>
      </c>
      <c r="AA988" s="3">
        <v>42675</v>
      </c>
      <c r="AB988" s="24" t="str">
        <f>IF(ISERR(MONTH(AA988)),TRIM(SUBSTITUTE(AA988,(RIGHT(TRIM(AA988),4)),"")),TEXT(AA988,"mmmm"))</f>
        <v>November</v>
      </c>
      <c r="AC988" s="24">
        <f>IF(ISERR(YEAR(AA988)),VALUE(RIGHT(TRIM(AA988),4)),YEAR(AA988))</f>
        <v>2016</v>
      </c>
      <c r="AD988" t="s">
        <v>455</v>
      </c>
      <c r="AE988" t="b">
        <f>VLOOKUP(AA988,duplicates!A:C,3,FALSE)</f>
        <v>1</v>
      </c>
      <c r="AF988" t="b">
        <f t="shared" si="11"/>
        <v>1</v>
      </c>
      <c r="AG988" s="23" t="b">
        <v>1</v>
      </c>
    </row>
    <row r="989" spans="1:33" x14ac:dyDescent="0.2">
      <c r="A989" t="s">
        <v>441</v>
      </c>
      <c r="B989">
        <v>1288</v>
      </c>
      <c r="C989" t="s">
        <v>253</v>
      </c>
      <c r="D989" t="s">
        <v>254</v>
      </c>
      <c r="E989" s="4">
        <f>IF(ISBLANK(G989),H989,G989)</f>
        <v>3</v>
      </c>
      <c r="F989" s="9" t="b">
        <f>AND(ISBLANK(G989),ISBLANK(H989))</f>
        <v>0</v>
      </c>
      <c r="H989" s="9">
        <v>3</v>
      </c>
      <c r="I989">
        <v>456</v>
      </c>
      <c r="J989" s="9" t="b">
        <f>AND(ISBLANK(K989),ISBLANK(L989))</f>
        <v>0</v>
      </c>
      <c r="L989" s="9">
        <v>2</v>
      </c>
      <c r="M989" s="15" t="b">
        <f>AND(ISBLANK(N989),ISBLANK(O989),ISBLANK(P989))</f>
        <v>0</v>
      </c>
      <c r="O989" s="15">
        <v>0</v>
      </c>
      <c r="Q989">
        <v>0</v>
      </c>
      <c r="R989" s="18" t="b">
        <f>AND(ISBLANK(S989),ISBLANK(T989))</f>
        <v>0</v>
      </c>
      <c r="S989" s="18" t="s">
        <v>27</v>
      </c>
      <c r="U989" s="15" t="b">
        <f>AND(ISBLANK(V989),ISBLANK(W989),ISBLANK(X989))</f>
        <v>0</v>
      </c>
      <c r="V989" s="16">
        <v>0.67</v>
      </c>
      <c r="Y989" s="13">
        <v>0.95</v>
      </c>
      <c r="AA989" s="3">
        <v>42675</v>
      </c>
      <c r="AB989" s="24" t="str">
        <f>IF(ISERR(MONTH(AA989)),TRIM(SUBSTITUTE(AA989,(RIGHT(TRIM(AA989),4)),"")),TEXT(AA989,"mmmm"))</f>
        <v>November</v>
      </c>
      <c r="AC989" s="24">
        <f>IF(ISERR(YEAR(AA989)),VALUE(RIGHT(TRIM(AA989),4)),YEAR(AA989))</f>
        <v>2016</v>
      </c>
      <c r="AD989" t="s">
        <v>455</v>
      </c>
      <c r="AE989" t="b">
        <f>VLOOKUP(AA989,duplicates!A:C,3,FALSE)</f>
        <v>1</v>
      </c>
      <c r="AF989" t="b">
        <f t="shared" si="11"/>
        <v>1</v>
      </c>
      <c r="AG989" s="23" t="b">
        <v>1</v>
      </c>
    </row>
    <row r="990" spans="1:33" x14ac:dyDescent="0.2">
      <c r="A990" t="s">
        <v>441</v>
      </c>
      <c r="B990">
        <v>1289</v>
      </c>
      <c r="C990" t="s">
        <v>359</v>
      </c>
      <c r="D990" t="s">
        <v>360</v>
      </c>
      <c r="E990" s="4">
        <f>IF(ISBLANK(G990),H990,G990)</f>
        <v>0</v>
      </c>
      <c r="F990" s="9" t="b">
        <f>AND(ISBLANK(G990),ISBLANK(H990))</f>
        <v>0</v>
      </c>
      <c r="H990" s="9">
        <v>0</v>
      </c>
      <c r="I990">
        <v>3</v>
      </c>
      <c r="J990" s="9" t="b">
        <f>AND(ISBLANK(K990),ISBLANK(L990))</f>
        <v>0</v>
      </c>
      <c r="L990" s="9">
        <v>0</v>
      </c>
      <c r="M990" s="15" t="b">
        <f>AND(ISBLANK(N990),ISBLANK(O990),ISBLANK(P990))</f>
        <v>0</v>
      </c>
      <c r="O990" s="15">
        <v>0</v>
      </c>
      <c r="Q990">
        <v>0</v>
      </c>
      <c r="R990" s="18" t="b">
        <f>AND(ISBLANK(S990),ISBLANK(T990))</f>
        <v>0</v>
      </c>
      <c r="S990" s="18" t="s">
        <v>27</v>
      </c>
      <c r="U990" s="15" t="b">
        <f>AND(ISBLANK(V990),ISBLANK(W990),ISBLANK(X990))</f>
        <v>0</v>
      </c>
      <c r="V990" s="15" t="s">
        <v>27</v>
      </c>
      <c r="Y990" s="13">
        <v>1</v>
      </c>
      <c r="AA990" s="3">
        <v>42675</v>
      </c>
      <c r="AB990" s="24" t="str">
        <f>IF(ISERR(MONTH(AA990)),TRIM(SUBSTITUTE(AA990,(RIGHT(TRIM(AA990),4)),"")),TEXT(AA990,"mmmm"))</f>
        <v>November</v>
      </c>
      <c r="AC990" s="24">
        <f>IF(ISERR(YEAR(AA990)),VALUE(RIGHT(TRIM(AA990),4)),YEAR(AA990))</f>
        <v>2016</v>
      </c>
      <c r="AD990" t="s">
        <v>455</v>
      </c>
      <c r="AE990" t="b">
        <f>VLOOKUP(AA990,duplicates!A:C,3,FALSE)</f>
        <v>1</v>
      </c>
      <c r="AF990" t="b">
        <f t="shared" si="11"/>
        <v>1</v>
      </c>
      <c r="AG990" s="23" t="b">
        <v>1</v>
      </c>
    </row>
    <row r="991" spans="1:33" x14ac:dyDescent="0.2">
      <c r="A991" t="s">
        <v>441</v>
      </c>
      <c r="B991">
        <v>1210</v>
      </c>
      <c r="C991" t="s">
        <v>21</v>
      </c>
      <c r="D991" t="s">
        <v>22</v>
      </c>
      <c r="E991" s="4">
        <f>IF(ISBLANK(G991),H991,G991)</f>
        <v>50</v>
      </c>
      <c r="F991" s="9" t="b">
        <f>AND(ISBLANK(G991),ISBLANK(H991))</f>
        <v>0</v>
      </c>
      <c r="H991" s="9">
        <v>50</v>
      </c>
      <c r="I991">
        <v>293</v>
      </c>
      <c r="J991" s="9" t="b">
        <f>AND(ISBLANK(K991),ISBLANK(L991))</f>
        <v>0</v>
      </c>
      <c r="L991" s="9">
        <v>49</v>
      </c>
      <c r="M991" s="15" t="b">
        <f>AND(ISBLANK(N991),ISBLANK(O991),ISBLANK(P991))</f>
        <v>0</v>
      </c>
      <c r="O991" s="15">
        <v>47</v>
      </c>
      <c r="Q991">
        <v>44</v>
      </c>
      <c r="R991" s="18" t="b">
        <f>AND(ISBLANK(S991),ISBLANK(T991))</f>
        <v>0</v>
      </c>
      <c r="S991" s="20">
        <v>0.94</v>
      </c>
      <c r="U991" s="15" t="b">
        <f>AND(ISBLANK(V991),ISBLANK(W991),ISBLANK(X991))</f>
        <v>0</v>
      </c>
      <c r="V991" s="16">
        <v>0.98</v>
      </c>
      <c r="Y991" s="13">
        <v>0.91</v>
      </c>
      <c r="AA991" s="3">
        <v>42675</v>
      </c>
      <c r="AB991" s="24" t="str">
        <f>IF(ISERR(MONTH(AA991)),TRIM(SUBSTITUTE(AA991,(RIGHT(TRIM(AA991),4)),"")),TEXT(AA991,"mmmm"))</f>
        <v>November</v>
      </c>
      <c r="AC991" s="24">
        <f>IF(ISERR(YEAR(AA991)),VALUE(RIGHT(TRIM(AA991),4)),YEAR(AA991))</f>
        <v>2016</v>
      </c>
      <c r="AD991" t="s">
        <v>455</v>
      </c>
      <c r="AE991" t="b">
        <f>VLOOKUP(AA991,duplicates!A:C,3,FALSE)</f>
        <v>1</v>
      </c>
      <c r="AF991" t="b">
        <f t="shared" si="11"/>
        <v>1</v>
      </c>
      <c r="AG991" s="23" t="b">
        <v>1</v>
      </c>
    </row>
    <row r="992" spans="1:33" x14ac:dyDescent="0.2">
      <c r="A992" t="s">
        <v>441</v>
      </c>
      <c r="B992">
        <v>1211</v>
      </c>
      <c r="C992" t="s">
        <v>390</v>
      </c>
      <c r="D992" t="s">
        <v>222</v>
      </c>
      <c r="E992" s="4">
        <f>IF(ISBLANK(G992),H992,G992)</f>
        <v>49</v>
      </c>
      <c r="F992" s="9" t="b">
        <f>AND(ISBLANK(G992),ISBLANK(H992))</f>
        <v>0</v>
      </c>
      <c r="H992" s="9">
        <v>49</v>
      </c>
      <c r="I992">
        <v>628</v>
      </c>
      <c r="J992" s="9" t="b">
        <f>AND(ISBLANK(K992),ISBLANK(L992))</f>
        <v>0</v>
      </c>
      <c r="L992" s="9">
        <v>47</v>
      </c>
      <c r="M992" s="15" t="b">
        <f>AND(ISBLANK(N992),ISBLANK(O992),ISBLANK(P992))</f>
        <v>0</v>
      </c>
      <c r="O992" s="15">
        <v>4</v>
      </c>
      <c r="Q992">
        <v>4</v>
      </c>
      <c r="R992" s="18" t="b">
        <f>AND(ISBLANK(S992),ISBLANK(T992))</f>
        <v>0</v>
      </c>
      <c r="S992" s="20">
        <v>1</v>
      </c>
      <c r="U992" s="15" t="b">
        <f>AND(ISBLANK(V992),ISBLANK(W992),ISBLANK(X992))</f>
        <v>0</v>
      </c>
      <c r="V992" s="16">
        <v>0.96</v>
      </c>
      <c r="Y992" s="13">
        <v>0.89</v>
      </c>
      <c r="AA992" s="3">
        <v>42675</v>
      </c>
      <c r="AB992" s="24" t="str">
        <f>IF(ISERR(MONTH(AA992)),TRIM(SUBSTITUTE(AA992,(RIGHT(TRIM(AA992),4)),"")),TEXT(AA992,"mmmm"))</f>
        <v>November</v>
      </c>
      <c r="AC992" s="24">
        <f>IF(ISERR(YEAR(AA992)),VALUE(RIGHT(TRIM(AA992),4)),YEAR(AA992))</f>
        <v>2016</v>
      </c>
      <c r="AD992" t="s">
        <v>455</v>
      </c>
      <c r="AE992" t="b">
        <f>VLOOKUP(AA992,duplicates!A:C,3,FALSE)</f>
        <v>1</v>
      </c>
      <c r="AF992" t="b">
        <f t="shared" si="11"/>
        <v>1</v>
      </c>
      <c r="AG992" s="23" t="b">
        <v>1</v>
      </c>
    </row>
    <row r="993" spans="1:33" x14ac:dyDescent="0.2">
      <c r="A993" t="s">
        <v>441</v>
      </c>
      <c r="B993">
        <v>1212</v>
      </c>
      <c r="C993" t="s">
        <v>129</v>
      </c>
      <c r="D993" t="s">
        <v>130</v>
      </c>
      <c r="E993" s="4">
        <f>IF(ISBLANK(G993),H993,G993)</f>
        <v>37</v>
      </c>
      <c r="F993" s="9" t="b">
        <f>AND(ISBLANK(G993),ISBLANK(H993))</f>
        <v>0</v>
      </c>
      <c r="H993" s="9">
        <v>37</v>
      </c>
      <c r="I993">
        <v>361</v>
      </c>
      <c r="J993" s="9" t="b">
        <f>AND(ISBLANK(K993),ISBLANK(L993))</f>
        <v>0</v>
      </c>
      <c r="L993" s="9">
        <v>34</v>
      </c>
      <c r="M993" s="15" t="b">
        <f>AND(ISBLANK(N993),ISBLANK(O993),ISBLANK(P993))</f>
        <v>0</v>
      </c>
      <c r="O993" s="15">
        <v>3</v>
      </c>
      <c r="Q993">
        <v>2</v>
      </c>
      <c r="R993" s="18" t="b">
        <f>AND(ISBLANK(S993),ISBLANK(T993))</f>
        <v>0</v>
      </c>
      <c r="S993" s="20">
        <v>0.67</v>
      </c>
      <c r="U993" s="15" t="b">
        <f>AND(ISBLANK(V993),ISBLANK(W993),ISBLANK(X993))</f>
        <v>0</v>
      </c>
      <c r="V993" s="16">
        <v>0.92</v>
      </c>
      <c r="Y993" s="13">
        <v>0.99</v>
      </c>
      <c r="AA993" s="3">
        <v>42675</v>
      </c>
      <c r="AB993" s="24" t="str">
        <f>IF(ISERR(MONTH(AA993)),TRIM(SUBSTITUTE(AA993,(RIGHT(TRIM(AA993),4)),"")),TEXT(AA993,"mmmm"))</f>
        <v>November</v>
      </c>
      <c r="AC993" s="24">
        <f>IF(ISERR(YEAR(AA993)),VALUE(RIGHT(TRIM(AA993),4)),YEAR(AA993))</f>
        <v>2016</v>
      </c>
      <c r="AD993" t="s">
        <v>455</v>
      </c>
      <c r="AE993" t="b">
        <f>VLOOKUP(AA993,duplicates!A:C,3,FALSE)</f>
        <v>1</v>
      </c>
      <c r="AF993" t="b">
        <f t="shared" si="11"/>
        <v>1</v>
      </c>
      <c r="AG993" s="23" t="b">
        <v>1</v>
      </c>
    </row>
    <row r="994" spans="1:33" x14ac:dyDescent="0.2">
      <c r="A994" t="s">
        <v>441</v>
      </c>
      <c r="B994">
        <v>1213</v>
      </c>
      <c r="C994" t="s">
        <v>143</v>
      </c>
      <c r="D994" t="s">
        <v>144</v>
      </c>
      <c r="E994" s="4">
        <f>IF(ISBLANK(G994),H994,G994)</f>
        <v>19</v>
      </c>
      <c r="F994" s="9" t="b">
        <f>AND(ISBLANK(G994),ISBLANK(H994))</f>
        <v>0</v>
      </c>
      <c r="H994" s="9">
        <v>19</v>
      </c>
      <c r="I994">
        <v>116</v>
      </c>
      <c r="J994" s="9" t="b">
        <f>AND(ISBLANK(K994),ISBLANK(L994))</f>
        <v>0</v>
      </c>
      <c r="L994" s="9">
        <v>19</v>
      </c>
      <c r="M994" s="15" t="b">
        <f>AND(ISBLANK(N994),ISBLANK(O994),ISBLANK(P994))</f>
        <v>0</v>
      </c>
      <c r="O994" s="15">
        <v>18</v>
      </c>
      <c r="Q994">
        <v>18</v>
      </c>
      <c r="R994" s="18" t="b">
        <f>AND(ISBLANK(S994),ISBLANK(T994))</f>
        <v>0</v>
      </c>
      <c r="S994" s="20">
        <v>1</v>
      </c>
      <c r="U994" s="15" t="b">
        <f>AND(ISBLANK(V994),ISBLANK(W994),ISBLANK(X994))</f>
        <v>0</v>
      </c>
      <c r="V994" s="16">
        <v>1</v>
      </c>
      <c r="Y994" s="13">
        <v>0.9</v>
      </c>
      <c r="AA994" s="3">
        <v>42675</v>
      </c>
      <c r="AB994" s="24" t="str">
        <f>IF(ISERR(MONTH(AA994)),TRIM(SUBSTITUTE(AA994,(RIGHT(TRIM(AA994),4)),"")),TEXT(AA994,"mmmm"))</f>
        <v>November</v>
      </c>
      <c r="AC994" s="24">
        <f>IF(ISERR(YEAR(AA994)),VALUE(RIGHT(TRIM(AA994),4)),YEAR(AA994))</f>
        <v>2016</v>
      </c>
      <c r="AD994" t="s">
        <v>455</v>
      </c>
      <c r="AE994" t="b">
        <f>VLOOKUP(AA994,duplicates!A:C,3,FALSE)</f>
        <v>1</v>
      </c>
      <c r="AF994" t="b">
        <f t="shared" si="11"/>
        <v>1</v>
      </c>
      <c r="AG994" s="23" t="b">
        <v>1</v>
      </c>
    </row>
    <row r="995" spans="1:33" x14ac:dyDescent="0.2">
      <c r="A995" t="s">
        <v>441</v>
      </c>
      <c r="B995">
        <v>1290</v>
      </c>
      <c r="C995" t="s">
        <v>297</v>
      </c>
      <c r="D995" t="s">
        <v>298</v>
      </c>
      <c r="E995" s="4">
        <f>IF(ISBLANK(G995),H995,G995)</f>
        <v>40</v>
      </c>
      <c r="F995" s="9" t="b">
        <f>AND(ISBLANK(G995),ISBLANK(H995))</f>
        <v>0</v>
      </c>
      <c r="H995" s="9">
        <v>40</v>
      </c>
      <c r="I995">
        <v>181</v>
      </c>
      <c r="J995" s="9" t="b">
        <f>AND(ISBLANK(K995),ISBLANK(L995))</f>
        <v>0</v>
      </c>
      <c r="L995" s="9">
        <v>40</v>
      </c>
      <c r="M995" s="15" t="b">
        <f>AND(ISBLANK(N995),ISBLANK(O995),ISBLANK(P995))</f>
        <v>0</v>
      </c>
      <c r="O995" s="15">
        <v>15</v>
      </c>
      <c r="Q995">
        <v>11</v>
      </c>
      <c r="R995" s="18" t="b">
        <f>AND(ISBLANK(S995),ISBLANK(T995))</f>
        <v>0</v>
      </c>
      <c r="S995" s="20">
        <v>0.73</v>
      </c>
      <c r="U995" s="15" t="b">
        <f>AND(ISBLANK(V995),ISBLANK(W995),ISBLANK(X995))</f>
        <v>0</v>
      </c>
      <c r="V995" s="16">
        <v>1</v>
      </c>
      <c r="Y995" s="13">
        <v>0.91</v>
      </c>
      <c r="AA995" s="3">
        <v>42675</v>
      </c>
      <c r="AB995" s="24" t="str">
        <f>IF(ISERR(MONTH(AA995)),TRIM(SUBSTITUTE(AA995,(RIGHT(TRIM(AA995),4)),"")),TEXT(AA995,"mmmm"))</f>
        <v>November</v>
      </c>
      <c r="AC995" s="24">
        <f>IF(ISERR(YEAR(AA995)),VALUE(RIGHT(TRIM(AA995),4)),YEAR(AA995))</f>
        <v>2016</v>
      </c>
      <c r="AD995" t="s">
        <v>455</v>
      </c>
      <c r="AE995" t="b">
        <f>VLOOKUP(AA995,duplicates!A:C,3,FALSE)</f>
        <v>1</v>
      </c>
      <c r="AF995" t="b">
        <f t="shared" si="11"/>
        <v>1</v>
      </c>
      <c r="AG995" s="23" t="b">
        <v>1</v>
      </c>
    </row>
    <row r="996" spans="1:33" x14ac:dyDescent="0.2">
      <c r="A996" t="s">
        <v>441</v>
      </c>
      <c r="B996">
        <v>1214</v>
      </c>
      <c r="C996" t="s">
        <v>103</v>
      </c>
      <c r="D996" t="s">
        <v>104</v>
      </c>
      <c r="E996" s="4">
        <f>IF(ISBLANK(G996),H996,G996)</f>
        <v>264</v>
      </c>
      <c r="F996" s="9" t="b">
        <f>AND(ISBLANK(G996),ISBLANK(H996))</f>
        <v>0</v>
      </c>
      <c r="H996" s="9">
        <v>264</v>
      </c>
      <c r="I996">
        <v>787</v>
      </c>
      <c r="J996" s="9" t="b">
        <f>AND(ISBLANK(K996),ISBLANK(L996))</f>
        <v>0</v>
      </c>
      <c r="L996" s="9">
        <v>264</v>
      </c>
      <c r="M996" s="15" t="b">
        <f>AND(ISBLANK(N996),ISBLANK(O996),ISBLANK(P996))</f>
        <v>0</v>
      </c>
      <c r="O996" s="15">
        <v>131</v>
      </c>
      <c r="Q996">
        <v>131</v>
      </c>
      <c r="R996" s="18" t="b">
        <f>AND(ISBLANK(S996),ISBLANK(T996))</f>
        <v>0</v>
      </c>
      <c r="S996" s="20">
        <v>1</v>
      </c>
      <c r="U996" s="15" t="b">
        <f>AND(ISBLANK(V996),ISBLANK(W996),ISBLANK(X996))</f>
        <v>0</v>
      </c>
      <c r="V996" s="16">
        <v>1</v>
      </c>
      <c r="Y996" s="13">
        <v>0.98</v>
      </c>
      <c r="AA996" s="3">
        <v>42675</v>
      </c>
      <c r="AB996" s="24" t="str">
        <f>IF(ISERR(MONTH(AA996)),TRIM(SUBSTITUTE(AA996,(RIGHT(TRIM(AA996),4)),"")),TEXT(AA996,"mmmm"))</f>
        <v>November</v>
      </c>
      <c r="AC996" s="24">
        <f>IF(ISERR(YEAR(AA996)),VALUE(RIGHT(TRIM(AA996),4)),YEAR(AA996))</f>
        <v>2016</v>
      </c>
      <c r="AD996" t="s">
        <v>455</v>
      </c>
      <c r="AE996" t="b">
        <f>VLOOKUP(AA996,duplicates!A:C,3,FALSE)</f>
        <v>1</v>
      </c>
      <c r="AF996" t="b">
        <f t="shared" si="11"/>
        <v>1</v>
      </c>
      <c r="AG996" s="23" t="b">
        <v>1</v>
      </c>
    </row>
    <row r="997" spans="1:33" x14ac:dyDescent="0.2">
      <c r="A997" t="s">
        <v>441</v>
      </c>
      <c r="B997">
        <v>1215</v>
      </c>
      <c r="C997" t="s">
        <v>119</v>
      </c>
      <c r="D997" t="s">
        <v>120</v>
      </c>
      <c r="E997" s="4">
        <f>IF(ISBLANK(G997),H997,G997)</f>
        <v>2</v>
      </c>
      <c r="F997" s="9" t="b">
        <f>AND(ISBLANK(G997),ISBLANK(H997))</f>
        <v>0</v>
      </c>
      <c r="H997" s="9">
        <v>2</v>
      </c>
      <c r="I997">
        <v>586</v>
      </c>
      <c r="J997" s="9" t="b">
        <f>AND(ISBLANK(K997),ISBLANK(L997))</f>
        <v>0</v>
      </c>
      <c r="L997" s="9">
        <v>2</v>
      </c>
      <c r="M997" s="15" t="b">
        <f>AND(ISBLANK(N997),ISBLANK(O997),ISBLANK(P997))</f>
        <v>0</v>
      </c>
      <c r="O997" s="15">
        <v>2</v>
      </c>
      <c r="Q997">
        <v>2</v>
      </c>
      <c r="R997" s="18" t="b">
        <f>AND(ISBLANK(S997),ISBLANK(T997))</f>
        <v>0</v>
      </c>
      <c r="S997" s="20">
        <v>1</v>
      </c>
      <c r="U997" s="15" t="b">
        <f>AND(ISBLANK(V997),ISBLANK(W997),ISBLANK(X997))</f>
        <v>0</v>
      </c>
      <c r="V997" s="16">
        <v>1</v>
      </c>
      <c r="Y997" s="13">
        <v>0.91</v>
      </c>
      <c r="AA997" s="3">
        <v>42675</v>
      </c>
      <c r="AB997" s="24" t="str">
        <f>IF(ISERR(MONTH(AA997)),TRIM(SUBSTITUTE(AA997,(RIGHT(TRIM(AA997),4)),"")),TEXT(AA997,"mmmm"))</f>
        <v>November</v>
      </c>
      <c r="AC997" s="24">
        <f>IF(ISERR(YEAR(AA997)),VALUE(RIGHT(TRIM(AA997),4)),YEAR(AA997))</f>
        <v>2016</v>
      </c>
      <c r="AD997" t="s">
        <v>455</v>
      </c>
      <c r="AE997" t="b">
        <f>VLOOKUP(AA997,duplicates!A:C,3,FALSE)</f>
        <v>1</v>
      </c>
      <c r="AF997" t="b">
        <f t="shared" si="11"/>
        <v>1</v>
      </c>
      <c r="AG997" s="23" t="b">
        <v>1</v>
      </c>
    </row>
    <row r="998" spans="1:33" x14ac:dyDescent="0.2">
      <c r="A998" t="s">
        <v>441</v>
      </c>
      <c r="B998">
        <v>1291</v>
      </c>
      <c r="C998" t="s">
        <v>303</v>
      </c>
      <c r="D998" t="s">
        <v>304</v>
      </c>
      <c r="E998" s="4">
        <f>IF(ISBLANK(G998),H998,G998)</f>
        <v>27</v>
      </c>
      <c r="F998" s="9" t="b">
        <f>AND(ISBLANK(G998),ISBLANK(H998))</f>
        <v>0</v>
      </c>
      <c r="H998" s="9">
        <v>27</v>
      </c>
      <c r="I998">
        <v>465</v>
      </c>
      <c r="J998" s="9" t="b">
        <f>AND(ISBLANK(K998),ISBLANK(L998))</f>
        <v>0</v>
      </c>
      <c r="L998" s="9">
        <v>27</v>
      </c>
      <c r="M998" s="15" t="b">
        <f>AND(ISBLANK(N998),ISBLANK(O998),ISBLANK(P998))</f>
        <v>0</v>
      </c>
      <c r="O998" s="15">
        <v>7</v>
      </c>
      <c r="Q998">
        <v>7</v>
      </c>
      <c r="R998" s="18" t="b">
        <f>AND(ISBLANK(S998),ISBLANK(T998))</f>
        <v>0</v>
      </c>
      <c r="S998" s="20">
        <v>1</v>
      </c>
      <c r="U998" s="15" t="b">
        <f>AND(ISBLANK(V998),ISBLANK(W998),ISBLANK(X998))</f>
        <v>0</v>
      </c>
      <c r="V998" s="16">
        <v>1</v>
      </c>
      <c r="Y998" s="13">
        <v>0.91</v>
      </c>
      <c r="AA998" s="3">
        <v>42675</v>
      </c>
      <c r="AB998" s="24" t="str">
        <f>IF(ISERR(MONTH(AA998)),TRIM(SUBSTITUTE(AA998,(RIGHT(TRIM(AA998),4)),"")),TEXT(AA998,"mmmm"))</f>
        <v>November</v>
      </c>
      <c r="AC998" s="24">
        <f>IF(ISERR(YEAR(AA998)),VALUE(RIGHT(TRIM(AA998),4)),YEAR(AA998))</f>
        <v>2016</v>
      </c>
      <c r="AD998" t="s">
        <v>455</v>
      </c>
      <c r="AE998" t="b">
        <f>VLOOKUP(AA998,duplicates!A:C,3,FALSE)</f>
        <v>1</v>
      </c>
      <c r="AF998" t="b">
        <f t="shared" si="11"/>
        <v>1</v>
      </c>
      <c r="AG998" s="23" t="b">
        <v>1</v>
      </c>
    </row>
    <row r="999" spans="1:33" x14ac:dyDescent="0.2">
      <c r="A999" t="s">
        <v>441</v>
      </c>
      <c r="B999">
        <v>1216</v>
      </c>
      <c r="C999" t="s">
        <v>175</v>
      </c>
      <c r="D999" t="s">
        <v>176</v>
      </c>
      <c r="E999" s="4">
        <f>IF(ISBLANK(G999),H999,G999)</f>
        <v>64</v>
      </c>
      <c r="F999" s="9" t="b">
        <f>AND(ISBLANK(G999),ISBLANK(H999))</f>
        <v>0</v>
      </c>
      <c r="H999" s="9">
        <v>64</v>
      </c>
      <c r="I999">
        <v>474</v>
      </c>
      <c r="J999" s="9" t="b">
        <f>AND(ISBLANK(K999),ISBLANK(L999))</f>
        <v>0</v>
      </c>
      <c r="L999" s="9">
        <v>64</v>
      </c>
      <c r="M999" s="15" t="b">
        <f>AND(ISBLANK(N999),ISBLANK(O999),ISBLANK(P999))</f>
        <v>0</v>
      </c>
      <c r="O999" s="15">
        <v>32</v>
      </c>
      <c r="Q999">
        <v>32</v>
      </c>
      <c r="R999" s="18" t="b">
        <f>AND(ISBLANK(S999),ISBLANK(T999))</f>
        <v>0</v>
      </c>
      <c r="S999" s="20">
        <v>1</v>
      </c>
      <c r="U999" s="15" t="b">
        <f>AND(ISBLANK(V999),ISBLANK(W999),ISBLANK(X999))</f>
        <v>0</v>
      </c>
      <c r="V999" s="16">
        <v>1</v>
      </c>
      <c r="Y999" s="13">
        <v>0.96</v>
      </c>
      <c r="AA999" s="3">
        <v>42675</v>
      </c>
      <c r="AB999" s="24" t="str">
        <f>IF(ISERR(MONTH(AA999)),TRIM(SUBSTITUTE(AA999,(RIGHT(TRIM(AA999),4)),"")),TEXT(AA999,"mmmm"))</f>
        <v>November</v>
      </c>
      <c r="AC999" s="24">
        <f>IF(ISERR(YEAR(AA999)),VALUE(RIGHT(TRIM(AA999),4)),YEAR(AA999))</f>
        <v>2016</v>
      </c>
      <c r="AD999" t="s">
        <v>455</v>
      </c>
      <c r="AE999" t="b">
        <f>VLOOKUP(AA999,duplicates!A:C,3,FALSE)</f>
        <v>1</v>
      </c>
      <c r="AF999" t="b">
        <f t="shared" si="11"/>
        <v>1</v>
      </c>
      <c r="AG999" s="23" t="b">
        <v>1</v>
      </c>
    </row>
    <row r="1000" spans="1:33" x14ac:dyDescent="0.2">
      <c r="A1000" t="s">
        <v>441</v>
      </c>
      <c r="B1000">
        <v>1217</v>
      </c>
      <c r="C1000" t="s">
        <v>320</v>
      </c>
      <c r="D1000" t="s">
        <v>321</v>
      </c>
      <c r="E1000" s="4">
        <f>IF(ISBLANK(G1000),H1000,G1000)</f>
        <v>17</v>
      </c>
      <c r="F1000" s="9" t="b">
        <f>AND(ISBLANK(G1000),ISBLANK(H1000))</f>
        <v>0</v>
      </c>
      <c r="H1000" s="9">
        <v>17</v>
      </c>
      <c r="I1000">
        <v>318</v>
      </c>
      <c r="J1000" s="9" t="b">
        <f>AND(ISBLANK(K1000),ISBLANK(L1000))</f>
        <v>0</v>
      </c>
      <c r="L1000" s="9">
        <v>14</v>
      </c>
      <c r="M1000" s="15" t="b">
        <f>AND(ISBLANK(N1000),ISBLANK(O1000),ISBLANK(P1000))</f>
        <v>0</v>
      </c>
      <c r="O1000" s="15">
        <v>4</v>
      </c>
      <c r="Q1000">
        <v>3</v>
      </c>
      <c r="R1000" s="18" t="b">
        <f>AND(ISBLANK(S1000),ISBLANK(T1000))</f>
        <v>0</v>
      </c>
      <c r="S1000" s="20">
        <v>0.75</v>
      </c>
      <c r="U1000" s="15" t="b">
        <f>AND(ISBLANK(V1000),ISBLANK(W1000),ISBLANK(X1000))</f>
        <v>0</v>
      </c>
      <c r="V1000" s="16">
        <v>0.82</v>
      </c>
      <c r="Y1000" s="13">
        <v>0.81</v>
      </c>
      <c r="AA1000" s="3">
        <v>42675</v>
      </c>
      <c r="AB1000" s="24" t="str">
        <f>IF(ISERR(MONTH(AA1000)),TRIM(SUBSTITUTE(AA1000,(RIGHT(TRIM(AA1000),4)),"")),TEXT(AA1000,"mmmm"))</f>
        <v>November</v>
      </c>
      <c r="AC1000" s="24">
        <f>IF(ISERR(YEAR(AA1000)),VALUE(RIGHT(TRIM(AA1000),4)),YEAR(AA1000))</f>
        <v>2016</v>
      </c>
      <c r="AD1000" t="s">
        <v>455</v>
      </c>
      <c r="AE1000" t="b">
        <f>VLOOKUP(AA1000,duplicates!A:C,3,FALSE)</f>
        <v>1</v>
      </c>
      <c r="AF1000" t="b">
        <f t="shared" si="11"/>
        <v>1</v>
      </c>
      <c r="AG1000" s="23" t="b">
        <v>1</v>
      </c>
    </row>
    <row r="1001" spans="1:33" x14ac:dyDescent="0.2">
      <c r="A1001" t="s">
        <v>441</v>
      </c>
      <c r="B1001">
        <v>1218</v>
      </c>
      <c r="C1001" t="s">
        <v>201</v>
      </c>
      <c r="D1001" t="s">
        <v>202</v>
      </c>
      <c r="E1001" s="4">
        <f>IF(ISBLANK(G1001),H1001,G1001)</f>
        <v>24</v>
      </c>
      <c r="F1001" s="9" t="b">
        <f>AND(ISBLANK(G1001),ISBLANK(H1001))</f>
        <v>0</v>
      </c>
      <c r="H1001" s="9">
        <v>24</v>
      </c>
      <c r="I1001">
        <v>205</v>
      </c>
      <c r="J1001" s="9" t="b">
        <f>AND(ISBLANK(K1001),ISBLANK(L1001))</f>
        <v>0</v>
      </c>
      <c r="L1001" s="9">
        <v>22</v>
      </c>
      <c r="M1001" s="15" t="b">
        <f>AND(ISBLANK(N1001),ISBLANK(O1001),ISBLANK(P1001))</f>
        <v>0</v>
      </c>
      <c r="O1001" s="15">
        <v>16</v>
      </c>
      <c r="Q1001">
        <v>15</v>
      </c>
      <c r="R1001" s="18" t="b">
        <f>AND(ISBLANK(S1001),ISBLANK(T1001))</f>
        <v>0</v>
      </c>
      <c r="S1001" s="20">
        <v>0.94</v>
      </c>
      <c r="U1001" s="15" t="b">
        <f>AND(ISBLANK(V1001),ISBLANK(W1001),ISBLANK(X1001))</f>
        <v>0</v>
      </c>
      <c r="V1001" s="16">
        <v>0.92</v>
      </c>
      <c r="Y1001" s="13">
        <v>0.93</v>
      </c>
      <c r="AA1001" s="3">
        <v>42675</v>
      </c>
      <c r="AB1001" s="24" t="str">
        <f>IF(ISERR(MONTH(AA1001)),TRIM(SUBSTITUTE(AA1001,(RIGHT(TRIM(AA1001),4)),"")),TEXT(AA1001,"mmmm"))</f>
        <v>November</v>
      </c>
      <c r="AC1001" s="24">
        <f>IF(ISERR(YEAR(AA1001)),VALUE(RIGHT(TRIM(AA1001),4)),YEAR(AA1001))</f>
        <v>2016</v>
      </c>
      <c r="AD1001" t="s">
        <v>455</v>
      </c>
      <c r="AE1001" t="b">
        <f>VLOOKUP(AA1001,duplicates!A:C,3,FALSE)</f>
        <v>1</v>
      </c>
      <c r="AF1001" t="b">
        <f t="shared" si="11"/>
        <v>1</v>
      </c>
      <c r="AG1001" s="23" t="b">
        <v>1</v>
      </c>
    </row>
    <row r="1002" spans="1:33" x14ac:dyDescent="0.2">
      <c r="A1002" t="s">
        <v>441</v>
      </c>
      <c r="B1002">
        <v>1219</v>
      </c>
      <c r="C1002" t="s">
        <v>32</v>
      </c>
      <c r="D1002" t="s">
        <v>33</v>
      </c>
      <c r="E1002" s="4">
        <f>IF(ISBLANK(G1002),H1002,G1002)</f>
        <v>98</v>
      </c>
      <c r="F1002" s="9" t="b">
        <f>AND(ISBLANK(G1002),ISBLANK(H1002))</f>
        <v>0</v>
      </c>
      <c r="H1002" s="9">
        <v>98</v>
      </c>
      <c r="I1002">
        <v>426</v>
      </c>
      <c r="J1002" s="9" t="b">
        <f>AND(ISBLANK(K1002),ISBLANK(L1002))</f>
        <v>0</v>
      </c>
      <c r="L1002" s="9">
        <v>98</v>
      </c>
      <c r="M1002" s="15" t="b">
        <f>AND(ISBLANK(N1002),ISBLANK(O1002),ISBLANK(P1002))</f>
        <v>0</v>
      </c>
      <c r="O1002" s="15">
        <v>50</v>
      </c>
      <c r="Q1002">
        <v>50</v>
      </c>
      <c r="R1002" s="18" t="b">
        <f>AND(ISBLANK(S1002),ISBLANK(T1002))</f>
        <v>0</v>
      </c>
      <c r="S1002" s="20">
        <v>1</v>
      </c>
      <c r="U1002" s="15" t="b">
        <f>AND(ISBLANK(V1002),ISBLANK(W1002),ISBLANK(X1002))</f>
        <v>0</v>
      </c>
      <c r="V1002" s="16">
        <v>1</v>
      </c>
      <c r="Y1002" s="13">
        <v>1</v>
      </c>
      <c r="AA1002" s="3">
        <v>42675</v>
      </c>
      <c r="AB1002" s="24" t="str">
        <f>IF(ISERR(MONTH(AA1002)),TRIM(SUBSTITUTE(AA1002,(RIGHT(TRIM(AA1002),4)),"")),TEXT(AA1002,"mmmm"))</f>
        <v>November</v>
      </c>
      <c r="AC1002" s="24">
        <f>IF(ISERR(YEAR(AA1002)),VALUE(RIGHT(TRIM(AA1002),4)),YEAR(AA1002))</f>
        <v>2016</v>
      </c>
      <c r="AD1002" t="s">
        <v>455</v>
      </c>
      <c r="AE1002" t="b">
        <f>VLOOKUP(AA1002,duplicates!A:C,3,FALSE)</f>
        <v>1</v>
      </c>
      <c r="AF1002" t="b">
        <f t="shared" si="11"/>
        <v>1</v>
      </c>
      <c r="AG1002" s="23" t="b">
        <v>1</v>
      </c>
    </row>
    <row r="1003" spans="1:33" x14ac:dyDescent="0.2">
      <c r="A1003" t="s">
        <v>441</v>
      </c>
      <c r="B1003">
        <v>1292</v>
      </c>
      <c r="C1003" t="s">
        <v>273</v>
      </c>
      <c r="D1003" t="s">
        <v>274</v>
      </c>
      <c r="E1003" s="4">
        <f>IF(ISBLANK(G1003),H1003,G1003)</f>
        <v>5</v>
      </c>
      <c r="F1003" s="9" t="b">
        <f>AND(ISBLANK(G1003),ISBLANK(H1003))</f>
        <v>0</v>
      </c>
      <c r="H1003" s="9">
        <v>5</v>
      </c>
      <c r="I1003">
        <v>325</v>
      </c>
      <c r="J1003" s="9" t="b">
        <f>AND(ISBLANK(K1003),ISBLANK(L1003))</f>
        <v>0</v>
      </c>
      <c r="L1003" s="9">
        <v>5</v>
      </c>
      <c r="M1003" s="15" t="b">
        <f>AND(ISBLANK(N1003),ISBLANK(O1003),ISBLANK(P1003))</f>
        <v>0</v>
      </c>
      <c r="O1003" s="15">
        <v>5</v>
      </c>
      <c r="Q1003">
        <v>4</v>
      </c>
      <c r="R1003" s="18" t="b">
        <f>AND(ISBLANK(S1003),ISBLANK(T1003))</f>
        <v>0</v>
      </c>
      <c r="S1003" s="20">
        <v>0.8</v>
      </c>
      <c r="U1003" s="15" t="b">
        <f>AND(ISBLANK(V1003),ISBLANK(W1003),ISBLANK(X1003))</f>
        <v>0</v>
      </c>
      <c r="V1003" s="16">
        <v>1</v>
      </c>
      <c r="Y1003" s="13">
        <v>0.53</v>
      </c>
      <c r="AA1003" s="3">
        <v>42675</v>
      </c>
      <c r="AB1003" s="24" t="str">
        <f>IF(ISERR(MONTH(AA1003)),TRIM(SUBSTITUTE(AA1003,(RIGHT(TRIM(AA1003),4)),"")),TEXT(AA1003,"mmmm"))</f>
        <v>November</v>
      </c>
      <c r="AC1003" s="24">
        <f>IF(ISERR(YEAR(AA1003)),VALUE(RIGHT(TRIM(AA1003),4)),YEAR(AA1003))</f>
        <v>2016</v>
      </c>
      <c r="AD1003" t="s">
        <v>455</v>
      </c>
      <c r="AE1003" t="b">
        <f>VLOOKUP(AA1003,duplicates!A:C,3,FALSE)</f>
        <v>1</v>
      </c>
      <c r="AF1003" t="b">
        <f t="shared" si="11"/>
        <v>1</v>
      </c>
      <c r="AG1003" s="23" t="b">
        <v>1</v>
      </c>
    </row>
    <row r="1004" spans="1:33" x14ac:dyDescent="0.2">
      <c r="A1004" t="s">
        <v>441</v>
      </c>
      <c r="B1004">
        <v>1220</v>
      </c>
      <c r="C1004" t="s">
        <v>391</v>
      </c>
      <c r="D1004" t="s">
        <v>378</v>
      </c>
      <c r="E1004" s="4" t="str">
        <f>IF(ISBLANK(G1004),H1004,G1004)</f>
        <v>NOT IN MONTH</v>
      </c>
      <c r="F1004" s="9" t="b">
        <f>AND(ISBLANK(G1004),ISBLANK(H1004))</f>
        <v>0</v>
      </c>
      <c r="H1004" s="9" t="s">
        <v>356</v>
      </c>
      <c r="I1004" t="s">
        <v>356</v>
      </c>
      <c r="J1004" s="9" t="b">
        <f>AND(ISBLANK(K1004),ISBLANK(L1004))</f>
        <v>0</v>
      </c>
      <c r="L1004" s="9" t="s">
        <v>356</v>
      </c>
      <c r="M1004" s="15" t="b">
        <f>AND(ISBLANK(N1004),ISBLANK(O1004),ISBLANK(P1004))</f>
        <v>0</v>
      </c>
      <c r="O1004" s="15" t="s">
        <v>356</v>
      </c>
      <c r="Q1004" t="s">
        <v>356</v>
      </c>
      <c r="R1004" s="18" t="b">
        <f>AND(ISBLANK(S1004),ISBLANK(T1004))</f>
        <v>0</v>
      </c>
      <c r="S1004" s="18" t="s">
        <v>27</v>
      </c>
      <c r="U1004" s="15" t="b">
        <f>AND(ISBLANK(V1004),ISBLANK(W1004),ISBLANK(X1004))</f>
        <v>0</v>
      </c>
      <c r="V1004" s="15" t="s">
        <v>27</v>
      </c>
      <c r="Y1004" s="12" t="s">
        <v>27</v>
      </c>
      <c r="AA1004" s="3">
        <v>42675</v>
      </c>
      <c r="AB1004" s="24" t="str">
        <f>IF(ISERR(MONTH(AA1004)),TRIM(SUBSTITUTE(AA1004,(RIGHT(TRIM(AA1004),4)),"")),TEXT(AA1004,"mmmm"))</f>
        <v>November</v>
      </c>
      <c r="AC1004" s="24">
        <f>IF(ISERR(YEAR(AA1004)),VALUE(RIGHT(TRIM(AA1004),4)),YEAR(AA1004))</f>
        <v>2016</v>
      </c>
      <c r="AD1004" t="s">
        <v>455</v>
      </c>
      <c r="AE1004" t="b">
        <f>VLOOKUP(AA1004,duplicates!A:C,3,FALSE)</f>
        <v>1</v>
      </c>
      <c r="AF1004" t="b">
        <f t="shared" si="11"/>
        <v>1</v>
      </c>
      <c r="AG1004" s="23" t="b">
        <v>1</v>
      </c>
    </row>
    <row r="1005" spans="1:33" x14ac:dyDescent="0.2">
      <c r="A1005" t="s">
        <v>441</v>
      </c>
      <c r="B1005">
        <v>1293</v>
      </c>
      <c r="C1005" t="s">
        <v>213</v>
      </c>
      <c r="D1005" t="s">
        <v>214</v>
      </c>
      <c r="E1005" s="4">
        <f>IF(ISBLANK(G1005),H1005,G1005)</f>
        <v>69</v>
      </c>
      <c r="F1005" s="9" t="b">
        <f>AND(ISBLANK(G1005),ISBLANK(H1005))</f>
        <v>0</v>
      </c>
      <c r="H1005" s="9">
        <v>69</v>
      </c>
      <c r="I1005">
        <v>408</v>
      </c>
      <c r="J1005" s="9" t="b">
        <f>AND(ISBLANK(K1005),ISBLANK(L1005))</f>
        <v>0</v>
      </c>
      <c r="L1005" s="9">
        <v>66</v>
      </c>
      <c r="M1005" s="15" t="b">
        <f>AND(ISBLANK(N1005),ISBLANK(O1005),ISBLANK(P1005))</f>
        <v>0</v>
      </c>
      <c r="O1005" s="15">
        <v>18</v>
      </c>
      <c r="Q1005">
        <v>17</v>
      </c>
      <c r="R1005" s="18" t="b">
        <f>AND(ISBLANK(S1005),ISBLANK(T1005))</f>
        <v>0</v>
      </c>
      <c r="S1005" s="20">
        <v>0.94</v>
      </c>
      <c r="U1005" s="15" t="b">
        <f>AND(ISBLANK(V1005),ISBLANK(W1005),ISBLANK(X1005))</f>
        <v>0</v>
      </c>
      <c r="V1005" s="16">
        <v>0.96</v>
      </c>
      <c r="Y1005" s="13">
        <v>0.93</v>
      </c>
      <c r="AA1005" s="3">
        <v>42675</v>
      </c>
      <c r="AB1005" s="24" t="str">
        <f>IF(ISERR(MONTH(AA1005)),TRIM(SUBSTITUTE(AA1005,(RIGHT(TRIM(AA1005),4)),"")),TEXT(AA1005,"mmmm"))</f>
        <v>November</v>
      </c>
      <c r="AC1005" s="24">
        <f>IF(ISERR(YEAR(AA1005)),VALUE(RIGHT(TRIM(AA1005),4)),YEAR(AA1005))</f>
        <v>2016</v>
      </c>
      <c r="AD1005" t="s">
        <v>455</v>
      </c>
      <c r="AE1005" t="b">
        <f>VLOOKUP(AA1005,duplicates!A:C,3,FALSE)</f>
        <v>1</v>
      </c>
      <c r="AF1005" t="b">
        <f t="shared" si="11"/>
        <v>1</v>
      </c>
      <c r="AG1005" s="23" t="b">
        <v>1</v>
      </c>
    </row>
    <row r="1006" spans="1:33" x14ac:dyDescent="0.2">
      <c r="A1006" t="s">
        <v>441</v>
      </c>
      <c r="B1006">
        <v>1221</v>
      </c>
      <c r="C1006" t="s">
        <v>185</v>
      </c>
      <c r="D1006" t="s">
        <v>186</v>
      </c>
      <c r="E1006" s="4">
        <f>IF(ISBLANK(G1006),H1006,G1006)</f>
        <v>47</v>
      </c>
      <c r="F1006" s="9" t="b">
        <f>AND(ISBLANK(G1006),ISBLANK(H1006))</f>
        <v>0</v>
      </c>
      <c r="H1006" s="9">
        <v>47</v>
      </c>
      <c r="I1006">
        <v>367</v>
      </c>
      <c r="J1006" s="9" t="b">
        <f>AND(ISBLANK(K1006),ISBLANK(L1006))</f>
        <v>0</v>
      </c>
      <c r="L1006" s="9">
        <v>44</v>
      </c>
      <c r="M1006" s="15" t="b">
        <f>AND(ISBLANK(N1006),ISBLANK(O1006),ISBLANK(P1006))</f>
        <v>0</v>
      </c>
      <c r="O1006" s="15">
        <v>22</v>
      </c>
      <c r="Q1006">
        <v>22</v>
      </c>
      <c r="R1006" s="18" t="b">
        <f>AND(ISBLANK(S1006),ISBLANK(T1006))</f>
        <v>0</v>
      </c>
      <c r="S1006" s="20">
        <v>1</v>
      </c>
      <c r="U1006" s="15" t="b">
        <f>AND(ISBLANK(V1006),ISBLANK(W1006),ISBLANK(X1006))</f>
        <v>0</v>
      </c>
      <c r="V1006" s="16">
        <v>0.94</v>
      </c>
      <c r="Y1006" s="13">
        <v>0.97</v>
      </c>
      <c r="AA1006" s="3">
        <v>42675</v>
      </c>
      <c r="AB1006" s="24" t="str">
        <f>IF(ISERR(MONTH(AA1006)),TRIM(SUBSTITUTE(AA1006,(RIGHT(TRIM(AA1006),4)),"")),TEXT(AA1006,"mmmm"))</f>
        <v>November</v>
      </c>
      <c r="AC1006" s="24">
        <f>IF(ISERR(YEAR(AA1006)),VALUE(RIGHT(TRIM(AA1006),4)),YEAR(AA1006))</f>
        <v>2016</v>
      </c>
      <c r="AD1006" t="s">
        <v>455</v>
      </c>
      <c r="AE1006" t="b">
        <f>VLOOKUP(AA1006,duplicates!A:C,3,FALSE)</f>
        <v>1</v>
      </c>
      <c r="AF1006" t="b">
        <f t="shared" si="11"/>
        <v>1</v>
      </c>
      <c r="AG1006" s="23" t="b">
        <v>1</v>
      </c>
    </row>
    <row r="1007" spans="1:33" x14ac:dyDescent="0.2">
      <c r="A1007" t="s">
        <v>441</v>
      </c>
      <c r="B1007">
        <v>1294</v>
      </c>
      <c r="C1007" t="s">
        <v>307</v>
      </c>
      <c r="D1007" t="s">
        <v>308</v>
      </c>
      <c r="E1007" s="4">
        <f>IF(ISBLANK(G1007),H1007,G1007)</f>
        <v>39</v>
      </c>
      <c r="F1007" s="9" t="b">
        <f>AND(ISBLANK(G1007),ISBLANK(H1007))</f>
        <v>0</v>
      </c>
      <c r="H1007" s="9">
        <v>39</v>
      </c>
      <c r="I1007">
        <v>631</v>
      </c>
      <c r="J1007" s="9" t="b">
        <f>AND(ISBLANK(K1007),ISBLANK(L1007))</f>
        <v>0</v>
      </c>
      <c r="L1007" s="9">
        <v>37</v>
      </c>
      <c r="M1007" s="15" t="b">
        <f>AND(ISBLANK(N1007),ISBLANK(O1007),ISBLANK(P1007))</f>
        <v>0</v>
      </c>
      <c r="O1007" s="15">
        <v>37</v>
      </c>
      <c r="Q1007">
        <v>37</v>
      </c>
      <c r="R1007" s="18" t="b">
        <f>AND(ISBLANK(S1007),ISBLANK(T1007))</f>
        <v>0</v>
      </c>
      <c r="S1007" s="20">
        <v>1</v>
      </c>
      <c r="U1007" s="15" t="b">
        <f>AND(ISBLANK(V1007),ISBLANK(W1007),ISBLANK(X1007))</f>
        <v>0</v>
      </c>
      <c r="V1007" s="16">
        <v>0.95</v>
      </c>
      <c r="Y1007" s="13">
        <v>0.94</v>
      </c>
      <c r="AA1007" s="3">
        <v>42675</v>
      </c>
      <c r="AB1007" s="24" t="str">
        <f>IF(ISERR(MONTH(AA1007)),TRIM(SUBSTITUTE(AA1007,(RIGHT(TRIM(AA1007),4)),"")),TEXT(AA1007,"mmmm"))</f>
        <v>November</v>
      </c>
      <c r="AC1007" s="24">
        <f>IF(ISERR(YEAR(AA1007)),VALUE(RIGHT(TRIM(AA1007),4)),YEAR(AA1007))</f>
        <v>2016</v>
      </c>
      <c r="AD1007" t="s">
        <v>455</v>
      </c>
      <c r="AE1007" t="b">
        <f>VLOOKUP(AA1007,duplicates!A:C,3,FALSE)</f>
        <v>1</v>
      </c>
      <c r="AF1007" t="b">
        <f t="shared" si="11"/>
        <v>1</v>
      </c>
      <c r="AG1007" s="23" t="b">
        <v>1</v>
      </c>
    </row>
    <row r="1008" spans="1:33" x14ac:dyDescent="0.2">
      <c r="A1008" t="s">
        <v>441</v>
      </c>
      <c r="B1008">
        <v>1222</v>
      </c>
      <c r="C1008" t="s">
        <v>133</v>
      </c>
      <c r="D1008" t="s">
        <v>134</v>
      </c>
      <c r="E1008" s="4">
        <f>IF(ISBLANK(G1008),H1008,G1008)</f>
        <v>6</v>
      </c>
      <c r="F1008" s="9" t="b">
        <f>AND(ISBLANK(G1008),ISBLANK(H1008))</f>
        <v>0</v>
      </c>
      <c r="H1008" s="9">
        <v>6</v>
      </c>
      <c r="I1008">
        <v>347</v>
      </c>
      <c r="J1008" s="9" t="b">
        <f>AND(ISBLANK(K1008),ISBLANK(L1008))</f>
        <v>0</v>
      </c>
      <c r="L1008" s="9">
        <v>6</v>
      </c>
      <c r="M1008" s="15" t="b">
        <f>AND(ISBLANK(N1008),ISBLANK(O1008),ISBLANK(P1008))</f>
        <v>0</v>
      </c>
      <c r="O1008" s="15">
        <v>1</v>
      </c>
      <c r="Q1008">
        <v>1</v>
      </c>
      <c r="R1008" s="18" t="b">
        <f>AND(ISBLANK(S1008),ISBLANK(T1008))</f>
        <v>0</v>
      </c>
      <c r="S1008" s="20">
        <v>1</v>
      </c>
      <c r="U1008" s="15" t="b">
        <f>AND(ISBLANK(V1008),ISBLANK(W1008),ISBLANK(X1008))</f>
        <v>0</v>
      </c>
      <c r="V1008" s="16">
        <v>1</v>
      </c>
      <c r="Y1008" s="13">
        <v>0.99</v>
      </c>
      <c r="AA1008" s="3">
        <v>42675</v>
      </c>
      <c r="AB1008" s="24" t="str">
        <f>IF(ISERR(MONTH(AA1008)),TRIM(SUBSTITUTE(AA1008,(RIGHT(TRIM(AA1008),4)),"")),TEXT(AA1008,"mmmm"))</f>
        <v>November</v>
      </c>
      <c r="AC1008" s="24">
        <f>IF(ISERR(YEAR(AA1008)),VALUE(RIGHT(TRIM(AA1008),4)),YEAR(AA1008))</f>
        <v>2016</v>
      </c>
      <c r="AD1008" t="s">
        <v>455</v>
      </c>
      <c r="AE1008" t="b">
        <f>VLOOKUP(AA1008,duplicates!A:C,3,FALSE)</f>
        <v>1</v>
      </c>
      <c r="AF1008" t="b">
        <f t="shared" si="11"/>
        <v>1</v>
      </c>
      <c r="AG1008" s="23" t="b">
        <v>1</v>
      </c>
    </row>
    <row r="1009" spans="1:33" x14ac:dyDescent="0.2">
      <c r="A1009" t="s">
        <v>441</v>
      </c>
      <c r="B1009">
        <v>1223</v>
      </c>
      <c r="C1009" t="s">
        <v>43</v>
      </c>
      <c r="D1009" t="s">
        <v>44</v>
      </c>
      <c r="E1009" s="4">
        <f>IF(ISBLANK(G1009),H1009,G1009)</f>
        <v>11</v>
      </c>
      <c r="F1009" s="9" t="b">
        <f>AND(ISBLANK(G1009),ISBLANK(H1009))</f>
        <v>0</v>
      </c>
      <c r="H1009" s="9">
        <v>11</v>
      </c>
      <c r="I1009">
        <v>438</v>
      </c>
      <c r="J1009" s="9" t="b">
        <f>AND(ISBLANK(K1009),ISBLANK(L1009))</f>
        <v>0</v>
      </c>
      <c r="L1009" s="9">
        <v>11</v>
      </c>
      <c r="M1009" s="15" t="b">
        <f>AND(ISBLANK(N1009),ISBLANK(O1009),ISBLANK(P1009))</f>
        <v>0</v>
      </c>
      <c r="O1009" s="15">
        <v>5</v>
      </c>
      <c r="Q1009">
        <v>5</v>
      </c>
      <c r="R1009" s="18" t="b">
        <f>AND(ISBLANK(S1009),ISBLANK(T1009))</f>
        <v>0</v>
      </c>
      <c r="S1009" s="20">
        <v>1</v>
      </c>
      <c r="U1009" s="15" t="b">
        <f>AND(ISBLANK(V1009),ISBLANK(W1009),ISBLANK(X1009))</f>
        <v>0</v>
      </c>
      <c r="V1009" s="16">
        <v>1</v>
      </c>
      <c r="Y1009" s="13">
        <v>0.42</v>
      </c>
      <c r="AA1009" s="3">
        <v>42675</v>
      </c>
      <c r="AB1009" s="24" t="str">
        <f>IF(ISERR(MONTH(AA1009)),TRIM(SUBSTITUTE(AA1009,(RIGHT(TRIM(AA1009),4)),"")),TEXT(AA1009,"mmmm"))</f>
        <v>November</v>
      </c>
      <c r="AC1009" s="24">
        <f>IF(ISERR(YEAR(AA1009)),VALUE(RIGHT(TRIM(AA1009),4)),YEAR(AA1009))</f>
        <v>2016</v>
      </c>
      <c r="AD1009" t="s">
        <v>455</v>
      </c>
      <c r="AE1009" t="b">
        <f>VLOOKUP(AA1009,duplicates!A:C,3,FALSE)</f>
        <v>1</v>
      </c>
      <c r="AF1009" t="b">
        <f t="shared" si="11"/>
        <v>1</v>
      </c>
      <c r="AG1009" s="23" t="b">
        <v>1</v>
      </c>
    </row>
    <row r="1010" spans="1:33" x14ac:dyDescent="0.2">
      <c r="A1010" t="s">
        <v>441</v>
      </c>
      <c r="B1010">
        <v>1224</v>
      </c>
      <c r="C1010" t="s">
        <v>51</v>
      </c>
      <c r="D1010" t="s">
        <v>52</v>
      </c>
      <c r="E1010" s="4">
        <f>IF(ISBLANK(G1010),H1010,G1010)</f>
        <v>0</v>
      </c>
      <c r="F1010" s="9" t="b">
        <f>AND(ISBLANK(G1010),ISBLANK(H1010))</f>
        <v>0</v>
      </c>
      <c r="H1010" s="9">
        <v>0</v>
      </c>
      <c r="I1010">
        <v>27</v>
      </c>
      <c r="J1010" s="9" t="b">
        <f>AND(ISBLANK(K1010),ISBLANK(L1010))</f>
        <v>0</v>
      </c>
      <c r="L1010" s="9">
        <v>0</v>
      </c>
      <c r="M1010" s="15" t="b">
        <f>AND(ISBLANK(N1010),ISBLANK(O1010),ISBLANK(P1010))</f>
        <v>0</v>
      </c>
      <c r="O1010" s="15">
        <v>0</v>
      </c>
      <c r="Q1010">
        <v>0</v>
      </c>
      <c r="R1010" s="18" t="b">
        <f>AND(ISBLANK(S1010),ISBLANK(T1010))</f>
        <v>0</v>
      </c>
      <c r="S1010" s="18" t="s">
        <v>27</v>
      </c>
      <c r="U1010" s="15" t="b">
        <f>AND(ISBLANK(V1010),ISBLANK(W1010),ISBLANK(X1010))</f>
        <v>0</v>
      </c>
      <c r="V1010" s="15" t="s">
        <v>27</v>
      </c>
      <c r="Y1010" s="13">
        <v>1</v>
      </c>
      <c r="AA1010" s="3">
        <v>42675</v>
      </c>
      <c r="AB1010" s="24" t="str">
        <f>IF(ISERR(MONTH(AA1010)),TRIM(SUBSTITUTE(AA1010,(RIGHT(TRIM(AA1010),4)),"")),TEXT(AA1010,"mmmm"))</f>
        <v>November</v>
      </c>
      <c r="AC1010" s="24">
        <f>IF(ISERR(YEAR(AA1010)),VALUE(RIGHT(TRIM(AA1010),4)),YEAR(AA1010))</f>
        <v>2016</v>
      </c>
      <c r="AD1010" t="s">
        <v>455</v>
      </c>
      <c r="AE1010" t="b">
        <f>VLOOKUP(AA1010,duplicates!A:C,3,FALSE)</f>
        <v>1</v>
      </c>
      <c r="AF1010" t="b">
        <f t="shared" si="11"/>
        <v>1</v>
      </c>
      <c r="AG1010" s="23" t="b">
        <v>1</v>
      </c>
    </row>
    <row r="1011" spans="1:33" x14ac:dyDescent="0.2">
      <c r="A1011" t="s">
        <v>441</v>
      </c>
      <c r="B1011">
        <v>1225</v>
      </c>
      <c r="C1011" t="s">
        <v>77</v>
      </c>
      <c r="D1011" t="s">
        <v>78</v>
      </c>
      <c r="E1011" s="4">
        <f>IF(ISBLANK(G1011),H1011,G1011)</f>
        <v>0</v>
      </c>
      <c r="F1011" s="9" t="b">
        <f>AND(ISBLANK(G1011),ISBLANK(H1011))</f>
        <v>0</v>
      </c>
      <c r="H1011" s="9">
        <v>0</v>
      </c>
      <c r="I1011">
        <v>12</v>
      </c>
      <c r="J1011" s="9" t="b">
        <f>AND(ISBLANK(K1011),ISBLANK(L1011))</f>
        <v>0</v>
      </c>
      <c r="L1011" s="9">
        <v>0</v>
      </c>
      <c r="M1011" s="15" t="b">
        <f>AND(ISBLANK(N1011),ISBLANK(O1011),ISBLANK(P1011))</f>
        <v>0</v>
      </c>
      <c r="O1011" s="15">
        <v>0</v>
      </c>
      <c r="Q1011">
        <v>0</v>
      </c>
      <c r="R1011" s="18" t="b">
        <f>AND(ISBLANK(S1011),ISBLANK(T1011))</f>
        <v>0</v>
      </c>
      <c r="S1011" s="18" t="s">
        <v>27</v>
      </c>
      <c r="U1011" s="15" t="b">
        <f>AND(ISBLANK(V1011),ISBLANK(W1011),ISBLANK(X1011))</f>
        <v>0</v>
      </c>
      <c r="V1011" s="15" t="s">
        <v>27</v>
      </c>
      <c r="Y1011" s="13">
        <v>0.92</v>
      </c>
      <c r="AA1011" s="3">
        <v>42675</v>
      </c>
      <c r="AB1011" s="24" t="str">
        <f>IF(ISERR(MONTH(AA1011)),TRIM(SUBSTITUTE(AA1011,(RIGHT(TRIM(AA1011),4)),"")),TEXT(AA1011,"mmmm"))</f>
        <v>November</v>
      </c>
      <c r="AC1011" s="24">
        <f>IF(ISERR(YEAR(AA1011)),VALUE(RIGHT(TRIM(AA1011),4)),YEAR(AA1011))</f>
        <v>2016</v>
      </c>
      <c r="AD1011" t="s">
        <v>455</v>
      </c>
      <c r="AE1011" t="b">
        <f>VLOOKUP(AA1011,duplicates!A:C,3,FALSE)</f>
        <v>1</v>
      </c>
      <c r="AF1011" t="b">
        <f t="shared" si="11"/>
        <v>1</v>
      </c>
      <c r="AG1011" s="23" t="b">
        <v>1</v>
      </c>
    </row>
    <row r="1012" spans="1:33" x14ac:dyDescent="0.2">
      <c r="A1012" t="s">
        <v>441</v>
      </c>
      <c r="B1012">
        <v>1226</v>
      </c>
      <c r="C1012" t="s">
        <v>139</v>
      </c>
      <c r="D1012" t="s">
        <v>140</v>
      </c>
      <c r="E1012" s="4">
        <f>IF(ISBLANK(G1012),H1012,G1012)</f>
        <v>93</v>
      </c>
      <c r="F1012" s="9" t="b">
        <f>AND(ISBLANK(G1012),ISBLANK(H1012))</f>
        <v>0</v>
      </c>
      <c r="H1012" s="9">
        <v>93</v>
      </c>
      <c r="I1012">
        <v>577</v>
      </c>
      <c r="J1012" s="9" t="b">
        <f>AND(ISBLANK(K1012),ISBLANK(L1012))</f>
        <v>0</v>
      </c>
      <c r="L1012" s="9">
        <v>93</v>
      </c>
      <c r="M1012" s="15" t="b">
        <f>AND(ISBLANK(N1012),ISBLANK(O1012),ISBLANK(P1012))</f>
        <v>0</v>
      </c>
      <c r="O1012" s="15">
        <v>29</v>
      </c>
      <c r="Q1012">
        <v>28</v>
      </c>
      <c r="R1012" s="18" t="b">
        <f>AND(ISBLANK(S1012),ISBLANK(T1012))</f>
        <v>0</v>
      </c>
      <c r="S1012" s="20">
        <v>0.97</v>
      </c>
      <c r="U1012" s="15" t="b">
        <f>AND(ISBLANK(V1012),ISBLANK(W1012),ISBLANK(X1012))</f>
        <v>0</v>
      </c>
      <c r="V1012" s="16">
        <v>1</v>
      </c>
      <c r="Y1012" s="13">
        <v>0.95</v>
      </c>
      <c r="AA1012" s="3">
        <v>42675</v>
      </c>
      <c r="AB1012" s="24" t="str">
        <f>IF(ISERR(MONTH(AA1012)),TRIM(SUBSTITUTE(AA1012,(RIGHT(TRIM(AA1012),4)),"")),TEXT(AA1012,"mmmm"))</f>
        <v>November</v>
      </c>
      <c r="AC1012" s="24">
        <f>IF(ISERR(YEAR(AA1012)),VALUE(RIGHT(TRIM(AA1012),4)),YEAR(AA1012))</f>
        <v>2016</v>
      </c>
      <c r="AD1012" t="s">
        <v>455</v>
      </c>
      <c r="AE1012" t="b">
        <f>VLOOKUP(AA1012,duplicates!A:C,3,FALSE)</f>
        <v>1</v>
      </c>
      <c r="AF1012" t="b">
        <f t="shared" si="11"/>
        <v>1</v>
      </c>
      <c r="AG1012" s="23" t="b">
        <v>1</v>
      </c>
    </row>
    <row r="1013" spans="1:33" x14ac:dyDescent="0.2">
      <c r="A1013" t="s">
        <v>441</v>
      </c>
      <c r="B1013">
        <v>1227</v>
      </c>
      <c r="C1013" t="s">
        <v>36</v>
      </c>
      <c r="D1013" t="s">
        <v>37</v>
      </c>
      <c r="E1013" s="4">
        <f>IF(ISBLANK(G1013),H1013,G1013)</f>
        <v>16</v>
      </c>
      <c r="F1013" s="9" t="b">
        <f>AND(ISBLANK(G1013),ISBLANK(H1013))</f>
        <v>0</v>
      </c>
      <c r="H1013" s="9">
        <v>16</v>
      </c>
      <c r="I1013">
        <v>199</v>
      </c>
      <c r="J1013" s="9" t="b">
        <f>AND(ISBLANK(K1013),ISBLANK(L1013))</f>
        <v>0</v>
      </c>
      <c r="L1013" s="9">
        <v>10</v>
      </c>
      <c r="M1013" s="15" t="b">
        <f>AND(ISBLANK(N1013),ISBLANK(O1013),ISBLANK(P1013))</f>
        <v>0</v>
      </c>
      <c r="O1013" s="15">
        <v>9</v>
      </c>
      <c r="Q1013">
        <v>9</v>
      </c>
      <c r="R1013" s="18" t="b">
        <f>AND(ISBLANK(S1013),ISBLANK(T1013))</f>
        <v>0</v>
      </c>
      <c r="S1013" s="20">
        <v>1</v>
      </c>
      <c r="U1013" s="15" t="b">
        <f>AND(ISBLANK(V1013),ISBLANK(W1013),ISBLANK(X1013))</f>
        <v>0</v>
      </c>
      <c r="V1013" s="16">
        <v>0.63</v>
      </c>
      <c r="Y1013" s="13">
        <v>0.5</v>
      </c>
      <c r="AA1013" s="3">
        <v>42675</v>
      </c>
      <c r="AB1013" s="24" t="str">
        <f>IF(ISERR(MONTH(AA1013)),TRIM(SUBSTITUTE(AA1013,(RIGHT(TRIM(AA1013),4)),"")),TEXT(AA1013,"mmmm"))</f>
        <v>November</v>
      </c>
      <c r="AC1013" s="24">
        <f>IF(ISERR(YEAR(AA1013)),VALUE(RIGHT(TRIM(AA1013),4)),YEAR(AA1013))</f>
        <v>2016</v>
      </c>
      <c r="AD1013" t="s">
        <v>455</v>
      </c>
      <c r="AE1013" t="b">
        <f>VLOOKUP(AA1013,duplicates!A:C,3,FALSE)</f>
        <v>1</v>
      </c>
      <c r="AF1013" t="b">
        <f t="shared" si="11"/>
        <v>1</v>
      </c>
      <c r="AG1013" s="23" t="b">
        <v>1</v>
      </c>
    </row>
    <row r="1014" spans="1:33" x14ac:dyDescent="0.2">
      <c r="A1014" t="s">
        <v>441</v>
      </c>
      <c r="B1014">
        <v>1228</v>
      </c>
      <c r="C1014" t="s">
        <v>165</v>
      </c>
      <c r="D1014" t="s">
        <v>166</v>
      </c>
      <c r="E1014" s="4">
        <f>IF(ISBLANK(G1014),H1014,G1014)</f>
        <v>22</v>
      </c>
      <c r="F1014" s="9" t="b">
        <f>AND(ISBLANK(G1014),ISBLANK(H1014))</f>
        <v>0</v>
      </c>
      <c r="H1014" s="9">
        <v>22</v>
      </c>
      <c r="I1014">
        <v>343</v>
      </c>
      <c r="J1014" s="9" t="b">
        <f>AND(ISBLANK(K1014),ISBLANK(L1014))</f>
        <v>0</v>
      </c>
      <c r="L1014" s="9">
        <v>7</v>
      </c>
      <c r="M1014" s="15" t="b">
        <f>AND(ISBLANK(N1014),ISBLANK(O1014),ISBLANK(P1014))</f>
        <v>0</v>
      </c>
      <c r="O1014" s="15">
        <v>3</v>
      </c>
      <c r="Q1014">
        <v>1</v>
      </c>
      <c r="R1014" s="18" t="b">
        <f>AND(ISBLANK(S1014),ISBLANK(T1014))</f>
        <v>0</v>
      </c>
      <c r="S1014" s="20">
        <v>0.33</v>
      </c>
      <c r="U1014" s="15" t="b">
        <f>AND(ISBLANK(V1014),ISBLANK(W1014),ISBLANK(X1014))</f>
        <v>0</v>
      </c>
      <c r="V1014" s="16">
        <v>0.32</v>
      </c>
      <c r="Y1014" s="13">
        <v>0.52</v>
      </c>
      <c r="AA1014" s="3">
        <v>42675</v>
      </c>
      <c r="AB1014" s="24" t="str">
        <f>IF(ISERR(MONTH(AA1014)),TRIM(SUBSTITUTE(AA1014,(RIGHT(TRIM(AA1014),4)),"")),TEXT(AA1014,"mmmm"))</f>
        <v>November</v>
      </c>
      <c r="AC1014" s="24">
        <f>IF(ISERR(YEAR(AA1014)),VALUE(RIGHT(TRIM(AA1014),4)),YEAR(AA1014))</f>
        <v>2016</v>
      </c>
      <c r="AD1014" t="s">
        <v>455</v>
      </c>
      <c r="AE1014" t="b">
        <f>VLOOKUP(AA1014,duplicates!A:C,3,FALSE)</f>
        <v>1</v>
      </c>
      <c r="AF1014" t="b">
        <f t="shared" si="11"/>
        <v>1</v>
      </c>
      <c r="AG1014" s="23" t="b">
        <v>1</v>
      </c>
    </row>
    <row r="1015" spans="1:33" x14ac:dyDescent="0.2">
      <c r="A1015" t="s">
        <v>441</v>
      </c>
      <c r="B1015">
        <v>1295</v>
      </c>
      <c r="C1015" t="s">
        <v>259</v>
      </c>
      <c r="D1015" t="s">
        <v>260</v>
      </c>
      <c r="E1015" s="4">
        <f>IF(ISBLANK(G1015),H1015,G1015)</f>
        <v>124</v>
      </c>
      <c r="F1015" s="9" t="b">
        <f>AND(ISBLANK(G1015),ISBLANK(H1015))</f>
        <v>0</v>
      </c>
      <c r="H1015" s="9">
        <v>124</v>
      </c>
      <c r="I1015">
        <v>291</v>
      </c>
      <c r="J1015" s="9" t="b">
        <f>AND(ISBLANK(K1015),ISBLANK(L1015))</f>
        <v>0</v>
      </c>
      <c r="L1015" s="9">
        <v>124</v>
      </c>
      <c r="M1015" s="15" t="b">
        <f>AND(ISBLANK(N1015),ISBLANK(O1015),ISBLANK(P1015))</f>
        <v>0</v>
      </c>
      <c r="O1015" s="15">
        <v>49</v>
      </c>
      <c r="Q1015">
        <v>46</v>
      </c>
      <c r="R1015" s="18" t="b">
        <f>AND(ISBLANK(S1015),ISBLANK(T1015))</f>
        <v>0</v>
      </c>
      <c r="S1015" s="20">
        <v>0.94</v>
      </c>
      <c r="U1015" s="15" t="b">
        <f>AND(ISBLANK(V1015),ISBLANK(W1015),ISBLANK(X1015))</f>
        <v>0</v>
      </c>
      <c r="V1015" s="16">
        <v>1</v>
      </c>
      <c r="Y1015" s="13">
        <v>0.95</v>
      </c>
      <c r="AA1015" s="3">
        <v>42675</v>
      </c>
      <c r="AB1015" s="24" t="str">
        <f>IF(ISERR(MONTH(AA1015)),TRIM(SUBSTITUTE(AA1015,(RIGHT(TRIM(AA1015),4)),"")),TEXT(AA1015,"mmmm"))</f>
        <v>November</v>
      </c>
      <c r="AC1015" s="24">
        <f>IF(ISERR(YEAR(AA1015)),VALUE(RIGHT(TRIM(AA1015),4)),YEAR(AA1015))</f>
        <v>2016</v>
      </c>
      <c r="AD1015" t="s">
        <v>455</v>
      </c>
      <c r="AE1015" t="b">
        <f>VLOOKUP(AA1015,duplicates!A:C,3,FALSE)</f>
        <v>1</v>
      </c>
      <c r="AF1015" t="b">
        <f t="shared" si="11"/>
        <v>1</v>
      </c>
      <c r="AG1015" s="23" t="b">
        <v>1</v>
      </c>
    </row>
    <row r="1016" spans="1:33" x14ac:dyDescent="0.2">
      <c r="A1016" t="s">
        <v>441</v>
      </c>
      <c r="B1016">
        <v>1229</v>
      </c>
      <c r="C1016" t="s">
        <v>61</v>
      </c>
      <c r="D1016" t="s">
        <v>62</v>
      </c>
      <c r="E1016" s="4">
        <f>IF(ISBLANK(G1016),H1016,G1016)</f>
        <v>46</v>
      </c>
      <c r="F1016" s="9" t="b">
        <f>AND(ISBLANK(G1016),ISBLANK(H1016))</f>
        <v>0</v>
      </c>
      <c r="H1016" s="9">
        <v>46</v>
      </c>
      <c r="I1016">
        <v>269</v>
      </c>
      <c r="J1016" s="9" t="b">
        <f>AND(ISBLANK(K1016),ISBLANK(L1016))</f>
        <v>0</v>
      </c>
      <c r="L1016" s="9">
        <v>46</v>
      </c>
      <c r="M1016" s="15" t="b">
        <f>AND(ISBLANK(N1016),ISBLANK(O1016),ISBLANK(P1016))</f>
        <v>0</v>
      </c>
      <c r="O1016" s="15">
        <v>46</v>
      </c>
      <c r="Q1016">
        <v>46</v>
      </c>
      <c r="R1016" s="18" t="b">
        <f>AND(ISBLANK(S1016),ISBLANK(T1016))</f>
        <v>0</v>
      </c>
      <c r="S1016" s="20">
        <v>1</v>
      </c>
      <c r="U1016" s="15" t="b">
        <f>AND(ISBLANK(V1016),ISBLANK(W1016),ISBLANK(X1016))</f>
        <v>0</v>
      </c>
      <c r="V1016" s="16">
        <v>1</v>
      </c>
      <c r="Y1016" s="13">
        <v>0.94</v>
      </c>
      <c r="AA1016" s="3">
        <v>42675</v>
      </c>
      <c r="AB1016" s="24" t="str">
        <f>IF(ISERR(MONTH(AA1016)),TRIM(SUBSTITUTE(AA1016,(RIGHT(TRIM(AA1016),4)),"")),TEXT(AA1016,"mmmm"))</f>
        <v>November</v>
      </c>
      <c r="AC1016" s="24">
        <f>IF(ISERR(YEAR(AA1016)),VALUE(RIGHT(TRIM(AA1016),4)),YEAR(AA1016))</f>
        <v>2016</v>
      </c>
      <c r="AD1016" t="s">
        <v>455</v>
      </c>
      <c r="AE1016" t="b">
        <f>VLOOKUP(AA1016,duplicates!A:C,3,FALSE)</f>
        <v>1</v>
      </c>
      <c r="AF1016" t="b">
        <f t="shared" si="11"/>
        <v>1</v>
      </c>
      <c r="AG1016" s="23" t="b">
        <v>1</v>
      </c>
    </row>
    <row r="1017" spans="1:33" x14ac:dyDescent="0.2">
      <c r="A1017" t="s">
        <v>441</v>
      </c>
      <c r="B1017">
        <v>1230</v>
      </c>
      <c r="C1017" t="s">
        <v>343</v>
      </c>
      <c r="D1017" t="s">
        <v>344</v>
      </c>
      <c r="E1017" s="4">
        <f>IF(ISBLANK(G1017),H1017,G1017)</f>
        <v>1</v>
      </c>
      <c r="F1017" s="9" t="b">
        <f>AND(ISBLANK(G1017),ISBLANK(H1017))</f>
        <v>0</v>
      </c>
      <c r="H1017" s="9">
        <v>1</v>
      </c>
      <c r="I1017">
        <v>4</v>
      </c>
      <c r="J1017" s="9" t="b">
        <f>AND(ISBLANK(K1017),ISBLANK(L1017))</f>
        <v>0</v>
      </c>
      <c r="L1017" s="9">
        <v>1</v>
      </c>
      <c r="M1017" s="15" t="b">
        <f>AND(ISBLANK(N1017),ISBLANK(O1017),ISBLANK(P1017))</f>
        <v>0</v>
      </c>
      <c r="O1017" s="15">
        <v>1</v>
      </c>
      <c r="Q1017">
        <v>0</v>
      </c>
      <c r="R1017" s="18" t="b">
        <f>AND(ISBLANK(S1017),ISBLANK(T1017))</f>
        <v>0</v>
      </c>
      <c r="S1017" s="20">
        <v>0</v>
      </c>
      <c r="U1017" s="15" t="b">
        <f>AND(ISBLANK(V1017),ISBLANK(W1017),ISBLANK(X1017))</f>
        <v>0</v>
      </c>
      <c r="V1017" s="16">
        <v>1</v>
      </c>
      <c r="Y1017" s="13">
        <v>0.75</v>
      </c>
      <c r="AA1017" s="3">
        <v>42675</v>
      </c>
      <c r="AB1017" s="24" t="str">
        <f>IF(ISERR(MONTH(AA1017)),TRIM(SUBSTITUTE(AA1017,(RIGHT(TRIM(AA1017),4)),"")),TEXT(AA1017,"mmmm"))</f>
        <v>November</v>
      </c>
      <c r="AC1017" s="24">
        <f>IF(ISERR(YEAR(AA1017)),VALUE(RIGHT(TRIM(AA1017),4)),YEAR(AA1017))</f>
        <v>2016</v>
      </c>
      <c r="AD1017" t="s">
        <v>455</v>
      </c>
      <c r="AE1017" t="b">
        <f>VLOOKUP(AA1017,duplicates!A:C,3,FALSE)</f>
        <v>1</v>
      </c>
      <c r="AF1017" t="b">
        <f t="shared" si="11"/>
        <v>1</v>
      </c>
      <c r="AG1017" s="23" t="b">
        <v>1</v>
      </c>
    </row>
    <row r="1018" spans="1:33" x14ac:dyDescent="0.2">
      <c r="A1018" t="s">
        <v>441</v>
      </c>
      <c r="B1018">
        <v>1231</v>
      </c>
      <c r="C1018" t="s">
        <v>85</v>
      </c>
      <c r="D1018" t="s">
        <v>86</v>
      </c>
      <c r="E1018" s="4">
        <f>IF(ISBLANK(G1018),H1018,G1018)</f>
        <v>72</v>
      </c>
      <c r="F1018" s="9" t="b">
        <f>AND(ISBLANK(G1018),ISBLANK(H1018))</f>
        <v>0</v>
      </c>
      <c r="H1018" s="9">
        <v>72</v>
      </c>
      <c r="I1018">
        <v>379</v>
      </c>
      <c r="J1018" s="9" t="b">
        <f>AND(ISBLANK(K1018),ISBLANK(L1018))</f>
        <v>0</v>
      </c>
      <c r="L1018" s="9">
        <v>71</v>
      </c>
      <c r="M1018" s="15" t="b">
        <f>AND(ISBLANK(N1018),ISBLANK(O1018),ISBLANK(P1018))</f>
        <v>0</v>
      </c>
      <c r="O1018" s="15">
        <v>11</v>
      </c>
      <c r="Q1018">
        <v>10</v>
      </c>
      <c r="R1018" s="18" t="b">
        <f>AND(ISBLANK(S1018),ISBLANK(T1018))</f>
        <v>0</v>
      </c>
      <c r="S1018" s="20">
        <v>0.91</v>
      </c>
      <c r="U1018" s="15" t="b">
        <f>AND(ISBLANK(V1018),ISBLANK(W1018),ISBLANK(X1018))</f>
        <v>0</v>
      </c>
      <c r="V1018" s="16">
        <v>0.99</v>
      </c>
      <c r="Y1018" s="13">
        <v>0.85</v>
      </c>
      <c r="AA1018" s="3">
        <v>42675</v>
      </c>
      <c r="AB1018" s="24" t="str">
        <f>IF(ISERR(MONTH(AA1018)),TRIM(SUBSTITUTE(AA1018,(RIGHT(TRIM(AA1018),4)),"")),TEXT(AA1018,"mmmm"))</f>
        <v>November</v>
      </c>
      <c r="AC1018" s="24">
        <f>IF(ISERR(YEAR(AA1018)),VALUE(RIGHT(TRIM(AA1018),4)),YEAR(AA1018))</f>
        <v>2016</v>
      </c>
      <c r="AD1018" t="s">
        <v>455</v>
      </c>
      <c r="AE1018" t="b">
        <f>VLOOKUP(AA1018,duplicates!A:C,3,FALSE)</f>
        <v>1</v>
      </c>
      <c r="AF1018" t="b">
        <f t="shared" si="11"/>
        <v>1</v>
      </c>
      <c r="AG1018" s="23" t="b">
        <v>1</v>
      </c>
    </row>
    <row r="1019" spans="1:33" x14ac:dyDescent="0.2">
      <c r="A1019" t="s">
        <v>441</v>
      </c>
      <c r="B1019">
        <v>1232</v>
      </c>
      <c r="C1019" t="s">
        <v>73</v>
      </c>
      <c r="D1019" t="s">
        <v>74</v>
      </c>
      <c r="E1019" s="4">
        <f>IF(ISBLANK(G1019),H1019,G1019)</f>
        <v>123</v>
      </c>
      <c r="F1019" s="9" t="b">
        <f>AND(ISBLANK(G1019),ISBLANK(H1019))</f>
        <v>0</v>
      </c>
      <c r="H1019" s="9">
        <v>123</v>
      </c>
      <c r="I1019">
        <v>596</v>
      </c>
      <c r="J1019" s="9" t="b">
        <f>AND(ISBLANK(K1019),ISBLANK(L1019))</f>
        <v>0</v>
      </c>
      <c r="L1019" s="9">
        <v>78</v>
      </c>
      <c r="M1019" s="15" t="b">
        <f>AND(ISBLANK(N1019),ISBLANK(O1019),ISBLANK(P1019))</f>
        <v>0</v>
      </c>
      <c r="O1019" s="15">
        <v>20</v>
      </c>
      <c r="Q1019">
        <v>17</v>
      </c>
      <c r="R1019" s="18" t="b">
        <f>AND(ISBLANK(S1019),ISBLANK(T1019))</f>
        <v>0</v>
      </c>
      <c r="S1019" s="20">
        <v>0.85</v>
      </c>
      <c r="U1019" s="15" t="b">
        <f>AND(ISBLANK(V1019),ISBLANK(W1019),ISBLANK(X1019))</f>
        <v>0</v>
      </c>
      <c r="V1019" s="16">
        <v>0.63</v>
      </c>
      <c r="Y1019" s="13">
        <v>0.99</v>
      </c>
      <c r="AA1019" s="3">
        <v>42675</v>
      </c>
      <c r="AB1019" s="24" t="str">
        <f>IF(ISERR(MONTH(AA1019)),TRIM(SUBSTITUTE(AA1019,(RIGHT(TRIM(AA1019),4)),"")),TEXT(AA1019,"mmmm"))</f>
        <v>November</v>
      </c>
      <c r="AC1019" s="24">
        <f>IF(ISERR(YEAR(AA1019)),VALUE(RIGHT(TRIM(AA1019),4)),YEAR(AA1019))</f>
        <v>2016</v>
      </c>
      <c r="AD1019" t="s">
        <v>455</v>
      </c>
      <c r="AE1019" t="b">
        <f>VLOOKUP(AA1019,duplicates!A:C,3,FALSE)</f>
        <v>1</v>
      </c>
      <c r="AF1019" t="b">
        <f t="shared" si="11"/>
        <v>1</v>
      </c>
      <c r="AG1019" s="23" t="b">
        <v>1</v>
      </c>
    </row>
    <row r="1020" spans="1:33" x14ac:dyDescent="0.2">
      <c r="A1020" t="s">
        <v>441</v>
      </c>
      <c r="B1020">
        <v>1233</v>
      </c>
      <c r="C1020" t="s">
        <v>151</v>
      </c>
      <c r="D1020" t="s">
        <v>152</v>
      </c>
      <c r="E1020" s="4">
        <f>IF(ISBLANK(G1020),H1020,G1020)</f>
        <v>0</v>
      </c>
      <c r="F1020" s="9" t="b">
        <f>AND(ISBLANK(G1020),ISBLANK(H1020))</f>
        <v>0</v>
      </c>
      <c r="H1020" s="9">
        <v>0</v>
      </c>
      <c r="I1020">
        <v>7</v>
      </c>
      <c r="J1020" s="9" t="b">
        <f>AND(ISBLANK(K1020),ISBLANK(L1020))</f>
        <v>0</v>
      </c>
      <c r="L1020" s="9">
        <v>0</v>
      </c>
      <c r="M1020" s="15" t="b">
        <f>AND(ISBLANK(N1020),ISBLANK(O1020),ISBLANK(P1020))</f>
        <v>0</v>
      </c>
      <c r="O1020" s="15">
        <v>0</v>
      </c>
      <c r="Q1020">
        <v>0</v>
      </c>
      <c r="R1020" s="18" t="b">
        <f>AND(ISBLANK(S1020),ISBLANK(T1020))</f>
        <v>0</v>
      </c>
      <c r="S1020" s="18" t="s">
        <v>27</v>
      </c>
      <c r="U1020" s="15" t="b">
        <f>AND(ISBLANK(V1020),ISBLANK(W1020),ISBLANK(X1020))</f>
        <v>0</v>
      </c>
      <c r="V1020" s="15" t="s">
        <v>27</v>
      </c>
      <c r="Y1020" s="13">
        <v>1</v>
      </c>
      <c r="AA1020" s="3">
        <v>42675</v>
      </c>
      <c r="AB1020" s="24" t="str">
        <f>IF(ISERR(MONTH(AA1020)),TRIM(SUBSTITUTE(AA1020,(RIGHT(TRIM(AA1020),4)),"")),TEXT(AA1020,"mmmm"))</f>
        <v>November</v>
      </c>
      <c r="AC1020" s="24">
        <f>IF(ISERR(YEAR(AA1020)),VALUE(RIGHT(TRIM(AA1020),4)),YEAR(AA1020))</f>
        <v>2016</v>
      </c>
      <c r="AD1020" t="s">
        <v>455</v>
      </c>
      <c r="AE1020" t="b">
        <f>VLOOKUP(AA1020,duplicates!A:C,3,FALSE)</f>
        <v>1</v>
      </c>
      <c r="AF1020" t="b">
        <f t="shared" si="11"/>
        <v>1</v>
      </c>
      <c r="AG1020" s="23" t="b">
        <v>1</v>
      </c>
    </row>
    <row r="1021" spans="1:33" x14ac:dyDescent="0.2">
      <c r="A1021" t="s">
        <v>441</v>
      </c>
      <c r="B1021">
        <v>1234</v>
      </c>
      <c r="C1021" t="s">
        <v>197</v>
      </c>
      <c r="D1021" t="s">
        <v>198</v>
      </c>
      <c r="E1021" s="4">
        <f>IF(ISBLANK(G1021),H1021,G1021)</f>
        <v>0</v>
      </c>
      <c r="F1021" s="9" t="b">
        <f>AND(ISBLANK(G1021),ISBLANK(H1021))</f>
        <v>0</v>
      </c>
      <c r="H1021" s="9">
        <v>0</v>
      </c>
      <c r="I1021">
        <v>5</v>
      </c>
      <c r="J1021" s="9" t="b">
        <f>AND(ISBLANK(K1021),ISBLANK(L1021))</f>
        <v>0</v>
      </c>
      <c r="L1021" s="9">
        <v>0</v>
      </c>
      <c r="M1021" s="15" t="b">
        <f>AND(ISBLANK(N1021),ISBLANK(O1021),ISBLANK(P1021))</f>
        <v>0</v>
      </c>
      <c r="O1021" s="15">
        <v>0</v>
      </c>
      <c r="Q1021">
        <v>0</v>
      </c>
      <c r="R1021" s="18" t="b">
        <f>AND(ISBLANK(S1021),ISBLANK(T1021))</f>
        <v>0</v>
      </c>
      <c r="S1021" s="18" t="s">
        <v>27</v>
      </c>
      <c r="U1021" s="15" t="b">
        <f>AND(ISBLANK(V1021),ISBLANK(W1021),ISBLANK(X1021))</f>
        <v>0</v>
      </c>
      <c r="V1021" s="15" t="s">
        <v>27</v>
      </c>
      <c r="Y1021" s="13">
        <v>0.4</v>
      </c>
      <c r="AA1021" s="3">
        <v>42675</v>
      </c>
      <c r="AB1021" s="24" t="str">
        <f>IF(ISERR(MONTH(AA1021)),TRIM(SUBSTITUTE(AA1021,(RIGHT(TRIM(AA1021),4)),"")),TEXT(AA1021,"mmmm"))</f>
        <v>November</v>
      </c>
      <c r="AC1021" s="24">
        <f>IF(ISERR(YEAR(AA1021)),VALUE(RIGHT(TRIM(AA1021),4)),YEAR(AA1021))</f>
        <v>2016</v>
      </c>
      <c r="AD1021" t="s">
        <v>455</v>
      </c>
      <c r="AE1021" t="b">
        <f>VLOOKUP(AA1021,duplicates!A:C,3,FALSE)</f>
        <v>1</v>
      </c>
      <c r="AF1021" t="b">
        <f t="shared" si="11"/>
        <v>1</v>
      </c>
      <c r="AG1021" s="23" t="b">
        <v>1</v>
      </c>
    </row>
    <row r="1022" spans="1:33" x14ac:dyDescent="0.2">
      <c r="A1022" t="s">
        <v>441</v>
      </c>
      <c r="B1022">
        <v>1296</v>
      </c>
      <c r="C1022" t="s">
        <v>243</v>
      </c>
      <c r="D1022" t="s">
        <v>244</v>
      </c>
      <c r="E1022" s="4">
        <f>IF(ISBLANK(G1022),H1022,G1022)</f>
        <v>22</v>
      </c>
      <c r="F1022" s="9" t="b">
        <f>AND(ISBLANK(G1022),ISBLANK(H1022))</f>
        <v>0</v>
      </c>
      <c r="H1022" s="9">
        <v>22</v>
      </c>
      <c r="I1022">
        <v>357</v>
      </c>
      <c r="J1022" s="9" t="b">
        <f>AND(ISBLANK(K1022),ISBLANK(L1022))</f>
        <v>0</v>
      </c>
      <c r="L1022" s="9">
        <v>22</v>
      </c>
      <c r="M1022" s="15" t="b">
        <f>AND(ISBLANK(N1022),ISBLANK(O1022),ISBLANK(P1022))</f>
        <v>0</v>
      </c>
      <c r="O1022" s="15">
        <v>20</v>
      </c>
      <c r="Q1022">
        <v>20</v>
      </c>
      <c r="R1022" s="18" t="b">
        <f>AND(ISBLANK(S1022),ISBLANK(T1022))</f>
        <v>0</v>
      </c>
      <c r="S1022" s="20">
        <v>1</v>
      </c>
      <c r="U1022" s="15" t="b">
        <f>AND(ISBLANK(V1022),ISBLANK(W1022),ISBLANK(X1022))</f>
        <v>0</v>
      </c>
      <c r="V1022" s="16">
        <v>1</v>
      </c>
      <c r="Y1022" s="13">
        <v>1</v>
      </c>
      <c r="AA1022" s="3">
        <v>42675</v>
      </c>
      <c r="AB1022" s="24" t="str">
        <f>IF(ISERR(MONTH(AA1022)),TRIM(SUBSTITUTE(AA1022,(RIGHT(TRIM(AA1022),4)),"")),TEXT(AA1022,"mmmm"))</f>
        <v>November</v>
      </c>
      <c r="AC1022" s="24">
        <f>IF(ISERR(YEAR(AA1022)),VALUE(RIGHT(TRIM(AA1022),4)),YEAR(AA1022))</f>
        <v>2016</v>
      </c>
      <c r="AD1022" t="s">
        <v>455</v>
      </c>
      <c r="AE1022" t="b">
        <f>VLOOKUP(AA1022,duplicates!A:C,3,FALSE)</f>
        <v>1</v>
      </c>
      <c r="AF1022" t="b">
        <f t="shared" si="11"/>
        <v>1</v>
      </c>
      <c r="AG1022" s="23" t="b">
        <v>1</v>
      </c>
    </row>
    <row r="1023" spans="1:33" x14ac:dyDescent="0.2">
      <c r="A1023" t="s">
        <v>441</v>
      </c>
      <c r="B1023">
        <v>1235</v>
      </c>
      <c r="C1023" t="s">
        <v>81</v>
      </c>
      <c r="D1023" t="s">
        <v>82</v>
      </c>
      <c r="E1023" s="4">
        <f>IF(ISBLANK(G1023),H1023,G1023)</f>
        <v>0</v>
      </c>
      <c r="F1023" s="9" t="b">
        <f>AND(ISBLANK(G1023),ISBLANK(H1023))</f>
        <v>0</v>
      </c>
      <c r="H1023" s="9">
        <v>0</v>
      </c>
      <c r="I1023">
        <v>7</v>
      </c>
      <c r="J1023" s="9" t="b">
        <f>AND(ISBLANK(K1023),ISBLANK(L1023))</f>
        <v>0</v>
      </c>
      <c r="L1023" s="9">
        <v>0</v>
      </c>
      <c r="M1023" s="15" t="b">
        <f>AND(ISBLANK(N1023),ISBLANK(O1023),ISBLANK(P1023))</f>
        <v>0</v>
      </c>
      <c r="O1023" s="15">
        <v>0</v>
      </c>
      <c r="Q1023">
        <v>0</v>
      </c>
      <c r="R1023" s="18" t="b">
        <f>AND(ISBLANK(S1023),ISBLANK(T1023))</f>
        <v>0</v>
      </c>
      <c r="S1023" s="18" t="s">
        <v>27</v>
      </c>
      <c r="U1023" s="15" t="b">
        <f>AND(ISBLANK(V1023),ISBLANK(W1023),ISBLANK(X1023))</f>
        <v>0</v>
      </c>
      <c r="V1023" s="15" t="s">
        <v>27</v>
      </c>
      <c r="Y1023" s="13">
        <v>1</v>
      </c>
      <c r="AA1023" s="3">
        <v>42675</v>
      </c>
      <c r="AB1023" s="24" t="str">
        <f>IF(ISERR(MONTH(AA1023)),TRIM(SUBSTITUTE(AA1023,(RIGHT(TRIM(AA1023),4)),"")),TEXT(AA1023,"mmmm"))</f>
        <v>November</v>
      </c>
      <c r="AC1023" s="24">
        <f>IF(ISERR(YEAR(AA1023)),VALUE(RIGHT(TRIM(AA1023),4)),YEAR(AA1023))</f>
        <v>2016</v>
      </c>
      <c r="AD1023" t="s">
        <v>455</v>
      </c>
      <c r="AE1023" t="b">
        <f>VLOOKUP(AA1023,duplicates!A:C,3,FALSE)</f>
        <v>1</v>
      </c>
      <c r="AF1023" t="b">
        <f t="shared" si="11"/>
        <v>1</v>
      </c>
      <c r="AG1023" s="23" t="b">
        <v>1</v>
      </c>
    </row>
    <row r="1024" spans="1:33" x14ac:dyDescent="0.2">
      <c r="A1024" t="s">
        <v>441</v>
      </c>
      <c r="B1024">
        <v>1297</v>
      </c>
      <c r="C1024" t="s">
        <v>241</v>
      </c>
      <c r="D1024" t="s">
        <v>242</v>
      </c>
      <c r="E1024" s="4">
        <f>IF(ISBLANK(G1024),H1024,G1024)</f>
        <v>35</v>
      </c>
      <c r="F1024" s="9" t="b">
        <f>AND(ISBLANK(G1024),ISBLANK(H1024))</f>
        <v>0</v>
      </c>
      <c r="H1024" s="9">
        <v>35</v>
      </c>
      <c r="I1024">
        <v>189</v>
      </c>
      <c r="J1024" s="9" t="b">
        <f>AND(ISBLANK(K1024),ISBLANK(L1024))</f>
        <v>0</v>
      </c>
      <c r="L1024" s="9">
        <v>35</v>
      </c>
      <c r="M1024" s="15" t="b">
        <f>AND(ISBLANK(N1024),ISBLANK(O1024),ISBLANK(P1024))</f>
        <v>0</v>
      </c>
      <c r="O1024" s="15">
        <v>25</v>
      </c>
      <c r="Q1024">
        <v>25</v>
      </c>
      <c r="R1024" s="18" t="b">
        <f>AND(ISBLANK(S1024),ISBLANK(T1024))</f>
        <v>0</v>
      </c>
      <c r="S1024" s="20">
        <v>1</v>
      </c>
      <c r="U1024" s="15" t="b">
        <f>AND(ISBLANK(V1024),ISBLANK(W1024),ISBLANK(X1024))</f>
        <v>0</v>
      </c>
      <c r="V1024" s="16">
        <v>1</v>
      </c>
      <c r="Y1024" s="13">
        <v>0.94</v>
      </c>
      <c r="AA1024" s="3">
        <v>42675</v>
      </c>
      <c r="AB1024" s="24" t="str">
        <f>IF(ISERR(MONTH(AA1024)),TRIM(SUBSTITUTE(AA1024,(RIGHT(TRIM(AA1024),4)),"")),TEXT(AA1024,"mmmm"))</f>
        <v>November</v>
      </c>
      <c r="AC1024" s="24">
        <f>IF(ISERR(YEAR(AA1024)),VALUE(RIGHT(TRIM(AA1024),4)),YEAR(AA1024))</f>
        <v>2016</v>
      </c>
      <c r="AD1024" t="s">
        <v>455</v>
      </c>
      <c r="AE1024" t="b">
        <f>VLOOKUP(AA1024,duplicates!A:C,3,FALSE)</f>
        <v>1</v>
      </c>
      <c r="AF1024" t="b">
        <f t="shared" si="11"/>
        <v>1</v>
      </c>
      <c r="AG1024" s="23" t="b">
        <v>1</v>
      </c>
    </row>
    <row r="1025" spans="1:33" x14ac:dyDescent="0.2">
      <c r="A1025" t="s">
        <v>441</v>
      </c>
      <c r="B1025">
        <v>1236</v>
      </c>
      <c r="C1025" t="s">
        <v>421</v>
      </c>
      <c r="D1025" t="s">
        <v>29</v>
      </c>
      <c r="E1025" s="4">
        <f>IF(ISBLANK(G1025),H1025,G1025)</f>
        <v>55</v>
      </c>
      <c r="F1025" s="9" t="b">
        <f>AND(ISBLANK(G1025),ISBLANK(H1025))</f>
        <v>0</v>
      </c>
      <c r="H1025" s="9">
        <v>55</v>
      </c>
      <c r="I1025">
        <v>422</v>
      </c>
      <c r="J1025" s="9" t="b">
        <f>AND(ISBLANK(K1025),ISBLANK(L1025))</f>
        <v>0</v>
      </c>
      <c r="L1025" s="9">
        <v>33</v>
      </c>
      <c r="M1025" s="15" t="b">
        <f>AND(ISBLANK(N1025),ISBLANK(O1025),ISBLANK(P1025))</f>
        <v>0</v>
      </c>
      <c r="O1025" s="15">
        <v>27</v>
      </c>
      <c r="Q1025">
        <v>27</v>
      </c>
      <c r="R1025" s="18" t="b">
        <f>AND(ISBLANK(S1025),ISBLANK(T1025))</f>
        <v>0</v>
      </c>
      <c r="S1025" s="20">
        <v>1</v>
      </c>
      <c r="U1025" s="15" t="b">
        <f>AND(ISBLANK(V1025),ISBLANK(W1025),ISBLANK(X1025))</f>
        <v>0</v>
      </c>
      <c r="V1025" s="16">
        <v>0.6</v>
      </c>
      <c r="Y1025" s="13">
        <v>0.59</v>
      </c>
      <c r="AA1025" s="3">
        <v>42675</v>
      </c>
      <c r="AB1025" s="24" t="str">
        <f>IF(ISERR(MONTH(AA1025)),TRIM(SUBSTITUTE(AA1025,(RIGHT(TRIM(AA1025),4)),"")),TEXT(AA1025,"mmmm"))</f>
        <v>November</v>
      </c>
      <c r="AC1025" s="24">
        <f>IF(ISERR(YEAR(AA1025)),VALUE(RIGHT(TRIM(AA1025),4)),YEAR(AA1025))</f>
        <v>2016</v>
      </c>
      <c r="AD1025" t="s">
        <v>455</v>
      </c>
      <c r="AE1025" t="b">
        <f>VLOOKUP(AA1025,duplicates!A:C,3,FALSE)</f>
        <v>1</v>
      </c>
      <c r="AF1025" t="b">
        <f t="shared" si="11"/>
        <v>1</v>
      </c>
      <c r="AG1025" s="23" t="b">
        <v>1</v>
      </c>
    </row>
    <row r="1026" spans="1:33" x14ac:dyDescent="0.2">
      <c r="A1026" t="s">
        <v>441</v>
      </c>
      <c r="B1026">
        <v>1298</v>
      </c>
      <c r="C1026" t="s">
        <v>279</v>
      </c>
      <c r="D1026" t="s">
        <v>280</v>
      </c>
      <c r="E1026" s="4">
        <f>IF(ISBLANK(G1026),H1026,G1026)</f>
        <v>208</v>
      </c>
      <c r="F1026" s="9" t="b">
        <f>AND(ISBLANK(G1026),ISBLANK(H1026))</f>
        <v>0</v>
      </c>
      <c r="H1026" s="9">
        <v>208</v>
      </c>
      <c r="I1026">
        <v>995</v>
      </c>
      <c r="J1026" s="9" t="b">
        <f>AND(ISBLANK(K1026),ISBLANK(L1026))</f>
        <v>0</v>
      </c>
      <c r="L1026" s="9">
        <v>195</v>
      </c>
      <c r="M1026" s="15" t="b">
        <f>AND(ISBLANK(N1026),ISBLANK(O1026),ISBLANK(P1026))</f>
        <v>0</v>
      </c>
      <c r="O1026" s="15">
        <v>39</v>
      </c>
      <c r="Q1026">
        <v>34</v>
      </c>
      <c r="R1026" s="18" t="b">
        <f>AND(ISBLANK(S1026),ISBLANK(T1026))</f>
        <v>0</v>
      </c>
      <c r="S1026" s="20">
        <v>0.87</v>
      </c>
      <c r="U1026" s="15" t="b">
        <f>AND(ISBLANK(V1026),ISBLANK(W1026),ISBLANK(X1026))</f>
        <v>0</v>
      </c>
      <c r="V1026" s="16">
        <v>0.94</v>
      </c>
      <c r="Y1026" s="13">
        <v>0.96</v>
      </c>
      <c r="AA1026" s="3">
        <v>42675</v>
      </c>
      <c r="AB1026" s="24" t="str">
        <f>IF(ISERR(MONTH(AA1026)),TRIM(SUBSTITUTE(AA1026,(RIGHT(TRIM(AA1026),4)),"")),TEXT(AA1026,"mmmm"))</f>
        <v>November</v>
      </c>
      <c r="AC1026" s="24">
        <f>IF(ISERR(YEAR(AA1026)),VALUE(RIGHT(TRIM(AA1026),4)),YEAR(AA1026))</f>
        <v>2016</v>
      </c>
      <c r="AD1026" t="s">
        <v>455</v>
      </c>
      <c r="AE1026" t="b">
        <f>VLOOKUP(AA1026,duplicates!A:C,3,FALSE)</f>
        <v>1</v>
      </c>
      <c r="AF1026" t="b">
        <f t="shared" si="11"/>
        <v>1</v>
      </c>
      <c r="AG1026" s="23" t="b">
        <v>1</v>
      </c>
    </row>
    <row r="1027" spans="1:33" x14ac:dyDescent="0.2">
      <c r="A1027" t="s">
        <v>441</v>
      </c>
      <c r="B1027">
        <v>1237</v>
      </c>
      <c r="C1027" t="s">
        <v>161</v>
      </c>
      <c r="D1027" t="s">
        <v>162</v>
      </c>
      <c r="E1027" s="4">
        <f>IF(ISBLANK(G1027),H1027,G1027)</f>
        <v>28</v>
      </c>
      <c r="F1027" s="9" t="b">
        <f>AND(ISBLANK(G1027),ISBLANK(H1027))</f>
        <v>0</v>
      </c>
      <c r="H1027" s="9">
        <v>28</v>
      </c>
      <c r="I1027">
        <v>134</v>
      </c>
      <c r="J1027" s="9" t="b">
        <f>AND(ISBLANK(K1027),ISBLANK(L1027))</f>
        <v>0</v>
      </c>
      <c r="L1027" s="9">
        <v>28</v>
      </c>
      <c r="M1027" s="15" t="b">
        <f>AND(ISBLANK(N1027),ISBLANK(O1027),ISBLANK(P1027))</f>
        <v>0</v>
      </c>
      <c r="O1027" s="15">
        <v>28</v>
      </c>
      <c r="Q1027">
        <v>28</v>
      </c>
      <c r="R1027" s="18" t="b">
        <f>AND(ISBLANK(S1027),ISBLANK(T1027))</f>
        <v>0</v>
      </c>
      <c r="S1027" s="20">
        <v>1</v>
      </c>
      <c r="U1027" s="15" t="b">
        <f>AND(ISBLANK(V1027),ISBLANK(W1027),ISBLANK(X1027))</f>
        <v>0</v>
      </c>
      <c r="V1027" s="16">
        <v>1</v>
      </c>
      <c r="Y1027" s="13">
        <v>1</v>
      </c>
      <c r="AA1027" s="3">
        <v>42675</v>
      </c>
      <c r="AB1027" s="24" t="str">
        <f>IF(ISERR(MONTH(AA1027)),TRIM(SUBSTITUTE(AA1027,(RIGHT(TRIM(AA1027),4)),"")),TEXT(AA1027,"mmmm"))</f>
        <v>November</v>
      </c>
      <c r="AC1027" s="24">
        <f>IF(ISERR(YEAR(AA1027)),VALUE(RIGHT(TRIM(AA1027),4)),YEAR(AA1027))</f>
        <v>2016</v>
      </c>
      <c r="AD1027" t="s">
        <v>455</v>
      </c>
      <c r="AE1027" t="b">
        <f>VLOOKUP(AA1027,duplicates!A:C,3,FALSE)</f>
        <v>1</v>
      </c>
      <c r="AF1027" t="b">
        <f t="shared" ref="AF1027:AF1090" si="12">OR(AND(AE1027,AG1027),AE1027=FALSE)</f>
        <v>1</v>
      </c>
      <c r="AG1027" s="23" t="b">
        <v>1</v>
      </c>
    </row>
    <row r="1028" spans="1:33" x14ac:dyDescent="0.2">
      <c r="A1028" t="s">
        <v>441</v>
      </c>
      <c r="B1028">
        <v>1238</v>
      </c>
      <c r="C1028" t="s">
        <v>127</v>
      </c>
      <c r="D1028" t="s">
        <v>128</v>
      </c>
      <c r="E1028" s="4">
        <f>IF(ISBLANK(G1028),H1028,G1028)</f>
        <v>21</v>
      </c>
      <c r="F1028" s="9" t="b">
        <f>AND(ISBLANK(G1028),ISBLANK(H1028))</f>
        <v>0</v>
      </c>
      <c r="H1028" s="9">
        <v>21</v>
      </c>
      <c r="I1028">
        <v>297</v>
      </c>
      <c r="J1028" s="9" t="b">
        <f>AND(ISBLANK(K1028),ISBLANK(L1028))</f>
        <v>0</v>
      </c>
      <c r="L1028" s="9">
        <v>21</v>
      </c>
      <c r="M1028" s="15" t="b">
        <f>AND(ISBLANK(N1028),ISBLANK(O1028),ISBLANK(P1028))</f>
        <v>0</v>
      </c>
      <c r="O1028" s="15">
        <v>21</v>
      </c>
      <c r="Q1028">
        <v>21</v>
      </c>
      <c r="R1028" s="18" t="b">
        <f>AND(ISBLANK(S1028),ISBLANK(T1028))</f>
        <v>0</v>
      </c>
      <c r="S1028" s="20">
        <v>1</v>
      </c>
      <c r="U1028" s="15" t="b">
        <f>AND(ISBLANK(V1028),ISBLANK(W1028),ISBLANK(X1028))</f>
        <v>0</v>
      </c>
      <c r="V1028" s="16">
        <v>1</v>
      </c>
      <c r="Y1028" s="13">
        <v>0.99</v>
      </c>
      <c r="AA1028" s="3">
        <v>42675</v>
      </c>
      <c r="AB1028" s="24" t="str">
        <f>IF(ISERR(MONTH(AA1028)),TRIM(SUBSTITUTE(AA1028,(RIGHT(TRIM(AA1028),4)),"")),TEXT(AA1028,"mmmm"))</f>
        <v>November</v>
      </c>
      <c r="AC1028" s="24">
        <f>IF(ISERR(YEAR(AA1028)),VALUE(RIGHT(TRIM(AA1028),4)),YEAR(AA1028))</f>
        <v>2016</v>
      </c>
      <c r="AD1028" t="s">
        <v>455</v>
      </c>
      <c r="AE1028" t="b">
        <f>VLOOKUP(AA1028,duplicates!A:C,3,FALSE)</f>
        <v>1</v>
      </c>
      <c r="AF1028" t="b">
        <f t="shared" si="12"/>
        <v>1</v>
      </c>
      <c r="AG1028" s="23" t="b">
        <v>1</v>
      </c>
    </row>
    <row r="1029" spans="1:33" x14ac:dyDescent="0.2">
      <c r="A1029" t="s">
        <v>441</v>
      </c>
      <c r="B1029">
        <v>1239</v>
      </c>
      <c r="C1029" t="s">
        <v>101</v>
      </c>
      <c r="D1029" t="s">
        <v>102</v>
      </c>
      <c r="E1029" s="4">
        <f>IF(ISBLANK(G1029),H1029,G1029)</f>
        <v>119</v>
      </c>
      <c r="F1029" s="9" t="b">
        <f>AND(ISBLANK(G1029),ISBLANK(H1029))</f>
        <v>0</v>
      </c>
      <c r="H1029" s="9">
        <v>119</v>
      </c>
      <c r="I1029">
        <v>622</v>
      </c>
      <c r="J1029" s="9" t="b">
        <f>AND(ISBLANK(K1029),ISBLANK(L1029))</f>
        <v>0</v>
      </c>
      <c r="L1029" s="9">
        <v>119</v>
      </c>
      <c r="M1029" s="15" t="b">
        <f>AND(ISBLANK(N1029),ISBLANK(O1029),ISBLANK(P1029))</f>
        <v>0</v>
      </c>
      <c r="O1029" s="15">
        <v>30</v>
      </c>
      <c r="Q1029">
        <v>30</v>
      </c>
      <c r="R1029" s="18" t="b">
        <f>AND(ISBLANK(S1029),ISBLANK(T1029))</f>
        <v>0</v>
      </c>
      <c r="S1029" s="20">
        <v>1</v>
      </c>
      <c r="U1029" s="15" t="b">
        <f>AND(ISBLANK(V1029),ISBLANK(W1029),ISBLANK(X1029))</f>
        <v>0</v>
      </c>
      <c r="V1029" s="16">
        <v>1</v>
      </c>
      <c r="Y1029" s="13">
        <v>0.99</v>
      </c>
      <c r="AA1029" s="3">
        <v>42675</v>
      </c>
      <c r="AB1029" s="24" t="str">
        <f>IF(ISERR(MONTH(AA1029)),TRIM(SUBSTITUTE(AA1029,(RIGHT(TRIM(AA1029),4)),"")),TEXT(AA1029,"mmmm"))</f>
        <v>November</v>
      </c>
      <c r="AC1029" s="24">
        <f>IF(ISERR(YEAR(AA1029)),VALUE(RIGHT(TRIM(AA1029),4)),YEAR(AA1029))</f>
        <v>2016</v>
      </c>
      <c r="AD1029" t="s">
        <v>455</v>
      </c>
      <c r="AE1029" t="b">
        <f>VLOOKUP(AA1029,duplicates!A:C,3,FALSE)</f>
        <v>1</v>
      </c>
      <c r="AF1029" t="b">
        <f t="shared" si="12"/>
        <v>1</v>
      </c>
      <c r="AG1029" s="23" t="b">
        <v>1</v>
      </c>
    </row>
    <row r="1030" spans="1:33" x14ac:dyDescent="0.2">
      <c r="A1030" t="s">
        <v>441</v>
      </c>
      <c r="B1030">
        <v>1240</v>
      </c>
      <c r="C1030" t="s">
        <v>159</v>
      </c>
      <c r="D1030" t="s">
        <v>160</v>
      </c>
      <c r="E1030" s="4">
        <f>IF(ISBLANK(G1030),H1030,G1030)</f>
        <v>35</v>
      </c>
      <c r="F1030" s="9" t="b">
        <f>AND(ISBLANK(G1030),ISBLANK(H1030))</f>
        <v>0</v>
      </c>
      <c r="H1030" s="9">
        <v>35</v>
      </c>
      <c r="I1030">
        <v>555</v>
      </c>
      <c r="J1030" s="9" t="b">
        <f>AND(ISBLANK(K1030),ISBLANK(L1030))</f>
        <v>0</v>
      </c>
      <c r="L1030" s="9">
        <v>34</v>
      </c>
      <c r="M1030" s="15" t="b">
        <f>AND(ISBLANK(N1030),ISBLANK(O1030),ISBLANK(P1030))</f>
        <v>0</v>
      </c>
      <c r="O1030" s="15">
        <v>7</v>
      </c>
      <c r="Q1030">
        <v>7</v>
      </c>
      <c r="R1030" s="18" t="b">
        <f>AND(ISBLANK(S1030),ISBLANK(T1030))</f>
        <v>0</v>
      </c>
      <c r="S1030" s="20">
        <v>1</v>
      </c>
      <c r="U1030" s="15" t="b">
        <f>AND(ISBLANK(V1030),ISBLANK(W1030),ISBLANK(X1030))</f>
        <v>0</v>
      </c>
      <c r="V1030" s="16">
        <v>0.97</v>
      </c>
      <c r="Y1030" s="13">
        <v>0.98</v>
      </c>
      <c r="AA1030" s="3">
        <v>42675</v>
      </c>
      <c r="AB1030" s="24" t="str">
        <f>IF(ISERR(MONTH(AA1030)),TRIM(SUBSTITUTE(AA1030,(RIGHT(TRIM(AA1030),4)),"")),TEXT(AA1030,"mmmm"))</f>
        <v>November</v>
      </c>
      <c r="AC1030" s="24">
        <f>IF(ISERR(YEAR(AA1030)),VALUE(RIGHT(TRIM(AA1030),4)),YEAR(AA1030))</f>
        <v>2016</v>
      </c>
      <c r="AD1030" t="s">
        <v>455</v>
      </c>
      <c r="AE1030" t="b">
        <f>VLOOKUP(AA1030,duplicates!A:C,3,FALSE)</f>
        <v>1</v>
      </c>
      <c r="AF1030" t="b">
        <f t="shared" si="12"/>
        <v>1</v>
      </c>
      <c r="AG1030" s="23" t="b">
        <v>1</v>
      </c>
    </row>
    <row r="1031" spans="1:33" x14ac:dyDescent="0.2">
      <c r="A1031" t="s">
        <v>441</v>
      </c>
      <c r="B1031">
        <v>1241</v>
      </c>
      <c r="C1031" t="s">
        <v>199</v>
      </c>
      <c r="D1031" t="s">
        <v>200</v>
      </c>
      <c r="E1031" s="4">
        <f>IF(ISBLANK(G1031),H1031,G1031)</f>
        <v>34</v>
      </c>
      <c r="F1031" s="9" t="b">
        <f>AND(ISBLANK(G1031),ISBLANK(H1031))</f>
        <v>0</v>
      </c>
      <c r="H1031" s="9">
        <v>34</v>
      </c>
      <c r="I1031">
        <v>378</v>
      </c>
      <c r="J1031" s="9" t="b">
        <f>AND(ISBLANK(K1031),ISBLANK(L1031))</f>
        <v>0</v>
      </c>
      <c r="L1031" s="9">
        <v>32</v>
      </c>
      <c r="M1031" s="15" t="b">
        <f>AND(ISBLANK(N1031),ISBLANK(O1031),ISBLANK(P1031))</f>
        <v>0</v>
      </c>
      <c r="O1031" s="15">
        <v>4</v>
      </c>
      <c r="Q1031">
        <v>4</v>
      </c>
      <c r="R1031" s="18" t="b">
        <f>AND(ISBLANK(S1031),ISBLANK(T1031))</f>
        <v>0</v>
      </c>
      <c r="S1031" s="20">
        <v>1</v>
      </c>
      <c r="U1031" s="15" t="b">
        <f>AND(ISBLANK(V1031),ISBLANK(W1031),ISBLANK(X1031))</f>
        <v>0</v>
      </c>
      <c r="V1031" s="16">
        <v>0.94</v>
      </c>
      <c r="Y1031" s="13">
        <v>0.89</v>
      </c>
      <c r="AA1031" s="3">
        <v>42675</v>
      </c>
      <c r="AB1031" s="24" t="str">
        <f>IF(ISERR(MONTH(AA1031)),TRIM(SUBSTITUTE(AA1031,(RIGHT(TRIM(AA1031),4)),"")),TEXT(AA1031,"mmmm"))</f>
        <v>November</v>
      </c>
      <c r="AC1031" s="24">
        <f>IF(ISERR(YEAR(AA1031)),VALUE(RIGHT(TRIM(AA1031),4)),YEAR(AA1031))</f>
        <v>2016</v>
      </c>
      <c r="AD1031" t="s">
        <v>455</v>
      </c>
      <c r="AE1031" t="b">
        <f>VLOOKUP(AA1031,duplicates!A:C,3,FALSE)</f>
        <v>1</v>
      </c>
      <c r="AF1031" t="b">
        <f t="shared" si="12"/>
        <v>1</v>
      </c>
      <c r="AG1031" s="23" t="b">
        <v>1</v>
      </c>
    </row>
    <row r="1032" spans="1:33" x14ac:dyDescent="0.2">
      <c r="A1032" t="s">
        <v>441</v>
      </c>
      <c r="B1032">
        <v>1300</v>
      </c>
      <c r="C1032" t="s">
        <v>239</v>
      </c>
      <c r="D1032" t="s">
        <v>240</v>
      </c>
      <c r="E1032" s="4">
        <f>IF(ISBLANK(G1032),H1032,G1032)</f>
        <v>70</v>
      </c>
      <c r="F1032" s="9" t="b">
        <f>AND(ISBLANK(G1032),ISBLANK(H1032))</f>
        <v>0</v>
      </c>
      <c r="H1032" s="9">
        <v>70</v>
      </c>
      <c r="I1032">
        <v>511</v>
      </c>
      <c r="J1032" s="9" t="b">
        <f>AND(ISBLANK(K1032),ISBLANK(L1032))</f>
        <v>0</v>
      </c>
      <c r="L1032" s="9">
        <v>70</v>
      </c>
      <c r="M1032" s="15" t="b">
        <f>AND(ISBLANK(N1032),ISBLANK(O1032),ISBLANK(P1032))</f>
        <v>0</v>
      </c>
      <c r="O1032" s="15">
        <v>68</v>
      </c>
      <c r="Q1032">
        <v>68</v>
      </c>
      <c r="R1032" s="18" t="b">
        <f>AND(ISBLANK(S1032),ISBLANK(T1032))</f>
        <v>0</v>
      </c>
      <c r="S1032" s="20">
        <v>1</v>
      </c>
      <c r="U1032" s="15" t="b">
        <f>AND(ISBLANK(V1032),ISBLANK(W1032),ISBLANK(X1032))</f>
        <v>0</v>
      </c>
      <c r="V1032" s="16">
        <v>1</v>
      </c>
      <c r="Y1032" s="13">
        <v>0.95</v>
      </c>
      <c r="AA1032" s="3">
        <v>42675</v>
      </c>
      <c r="AB1032" s="24" t="str">
        <f>IF(ISERR(MONTH(AA1032)),TRIM(SUBSTITUTE(AA1032,(RIGHT(TRIM(AA1032),4)),"")),TEXT(AA1032,"mmmm"))</f>
        <v>November</v>
      </c>
      <c r="AC1032" s="24">
        <f>IF(ISERR(YEAR(AA1032)),VALUE(RIGHT(TRIM(AA1032),4)),YEAR(AA1032))</f>
        <v>2016</v>
      </c>
      <c r="AD1032" t="s">
        <v>455</v>
      </c>
      <c r="AE1032" t="b">
        <f>VLOOKUP(AA1032,duplicates!A:C,3,FALSE)</f>
        <v>1</v>
      </c>
      <c r="AF1032" t="b">
        <f t="shared" si="12"/>
        <v>1</v>
      </c>
      <c r="AG1032" s="23" t="b">
        <v>1</v>
      </c>
    </row>
    <row r="1033" spans="1:33" x14ac:dyDescent="0.2">
      <c r="A1033" t="s">
        <v>441</v>
      </c>
      <c r="B1033">
        <v>1301</v>
      </c>
      <c r="C1033" t="s">
        <v>281</v>
      </c>
      <c r="D1033" t="s">
        <v>282</v>
      </c>
      <c r="E1033" s="4">
        <f>IF(ISBLANK(G1033),H1033,G1033)</f>
        <v>208</v>
      </c>
      <c r="F1033" s="9" t="b">
        <f>AND(ISBLANK(G1033),ISBLANK(H1033))</f>
        <v>0</v>
      </c>
      <c r="H1033" s="9">
        <v>208</v>
      </c>
      <c r="I1033">
        <v>909</v>
      </c>
      <c r="J1033" s="9" t="b">
        <f>AND(ISBLANK(K1033),ISBLANK(L1033))</f>
        <v>0</v>
      </c>
      <c r="L1033" s="9">
        <v>201</v>
      </c>
      <c r="M1033" s="15" t="b">
        <f>AND(ISBLANK(N1033),ISBLANK(O1033),ISBLANK(P1033))</f>
        <v>0</v>
      </c>
      <c r="O1033" s="15">
        <v>87</v>
      </c>
      <c r="Q1033">
        <v>87</v>
      </c>
      <c r="R1033" s="18" t="b">
        <f>AND(ISBLANK(S1033),ISBLANK(T1033))</f>
        <v>0</v>
      </c>
      <c r="S1033" s="20">
        <v>1</v>
      </c>
      <c r="U1033" s="15" t="b">
        <f>AND(ISBLANK(V1033),ISBLANK(W1033),ISBLANK(X1033))</f>
        <v>0</v>
      </c>
      <c r="V1033" s="16">
        <v>0.97</v>
      </c>
      <c r="Y1033" s="13">
        <v>0.92</v>
      </c>
      <c r="AA1033" s="3">
        <v>42675</v>
      </c>
      <c r="AB1033" s="24" t="str">
        <f>IF(ISERR(MONTH(AA1033)),TRIM(SUBSTITUTE(AA1033,(RIGHT(TRIM(AA1033),4)),"")),TEXT(AA1033,"mmmm"))</f>
        <v>November</v>
      </c>
      <c r="AC1033" s="24">
        <f>IF(ISERR(YEAR(AA1033)),VALUE(RIGHT(TRIM(AA1033),4)),YEAR(AA1033))</f>
        <v>2016</v>
      </c>
      <c r="AD1033" t="s">
        <v>455</v>
      </c>
      <c r="AE1033" t="b">
        <f>VLOOKUP(AA1033,duplicates!A:C,3,FALSE)</f>
        <v>1</v>
      </c>
      <c r="AF1033" t="b">
        <f t="shared" si="12"/>
        <v>1</v>
      </c>
      <c r="AG1033" s="23" t="b">
        <v>1</v>
      </c>
    </row>
    <row r="1034" spans="1:33" x14ac:dyDescent="0.2">
      <c r="A1034" t="s">
        <v>441</v>
      </c>
      <c r="B1034">
        <v>1242</v>
      </c>
      <c r="C1034" t="s">
        <v>177</v>
      </c>
      <c r="D1034" t="s">
        <v>178</v>
      </c>
      <c r="E1034" s="4">
        <f>IF(ISBLANK(G1034),H1034,G1034)</f>
        <v>39</v>
      </c>
      <c r="F1034" s="9" t="b">
        <f>AND(ISBLANK(G1034),ISBLANK(H1034))</f>
        <v>0</v>
      </c>
      <c r="H1034" s="9">
        <v>39</v>
      </c>
      <c r="I1034">
        <v>389</v>
      </c>
      <c r="J1034" s="9" t="b">
        <f>AND(ISBLANK(K1034),ISBLANK(L1034))</f>
        <v>0</v>
      </c>
      <c r="L1034" s="9">
        <v>39</v>
      </c>
      <c r="M1034" s="15" t="b">
        <f>AND(ISBLANK(N1034),ISBLANK(O1034),ISBLANK(P1034))</f>
        <v>0</v>
      </c>
      <c r="O1034" s="15">
        <v>24</v>
      </c>
      <c r="Q1034">
        <v>24</v>
      </c>
      <c r="R1034" s="18" t="b">
        <f>AND(ISBLANK(S1034),ISBLANK(T1034))</f>
        <v>0</v>
      </c>
      <c r="S1034" s="20">
        <v>1</v>
      </c>
      <c r="U1034" s="15" t="b">
        <f>AND(ISBLANK(V1034),ISBLANK(W1034),ISBLANK(X1034))</f>
        <v>0</v>
      </c>
      <c r="V1034" s="16">
        <v>1</v>
      </c>
      <c r="Y1034" s="13">
        <v>0.91</v>
      </c>
      <c r="AA1034" s="3">
        <v>42675</v>
      </c>
      <c r="AB1034" s="24" t="str">
        <f>IF(ISERR(MONTH(AA1034)),TRIM(SUBSTITUTE(AA1034,(RIGHT(TRIM(AA1034),4)),"")),TEXT(AA1034,"mmmm"))</f>
        <v>November</v>
      </c>
      <c r="AC1034" s="24">
        <f>IF(ISERR(YEAR(AA1034)),VALUE(RIGHT(TRIM(AA1034),4)),YEAR(AA1034))</f>
        <v>2016</v>
      </c>
      <c r="AD1034" t="s">
        <v>455</v>
      </c>
      <c r="AE1034" t="b">
        <f>VLOOKUP(AA1034,duplicates!A:C,3,FALSE)</f>
        <v>1</v>
      </c>
      <c r="AF1034" t="b">
        <f t="shared" si="12"/>
        <v>1</v>
      </c>
      <c r="AG1034" s="23" t="b">
        <v>1</v>
      </c>
    </row>
    <row r="1035" spans="1:33" x14ac:dyDescent="0.2">
      <c r="A1035" t="s">
        <v>441</v>
      </c>
      <c r="B1035">
        <v>1299</v>
      </c>
      <c r="C1035" t="s">
        <v>379</v>
      </c>
      <c r="D1035" t="s">
        <v>236</v>
      </c>
      <c r="E1035" s="4">
        <f>IF(ISBLANK(G1035),H1035,G1035)</f>
        <v>280</v>
      </c>
      <c r="F1035" s="9" t="b">
        <f>AND(ISBLANK(G1035),ISBLANK(H1035))</f>
        <v>0</v>
      </c>
      <c r="H1035" s="9">
        <v>280</v>
      </c>
      <c r="I1035">
        <v>743</v>
      </c>
      <c r="J1035" s="9" t="b">
        <f>AND(ISBLANK(K1035),ISBLANK(L1035))</f>
        <v>0</v>
      </c>
      <c r="L1035" s="9">
        <v>270</v>
      </c>
      <c r="M1035" s="15" t="b">
        <f>AND(ISBLANK(N1035),ISBLANK(O1035),ISBLANK(P1035))</f>
        <v>0</v>
      </c>
      <c r="O1035" s="15">
        <v>35</v>
      </c>
      <c r="Q1035">
        <v>32</v>
      </c>
      <c r="R1035" s="18" t="b">
        <f>AND(ISBLANK(S1035),ISBLANK(T1035))</f>
        <v>0</v>
      </c>
      <c r="S1035" s="20">
        <v>0.91</v>
      </c>
      <c r="U1035" s="15" t="b">
        <f>AND(ISBLANK(V1035),ISBLANK(W1035),ISBLANK(X1035))</f>
        <v>0</v>
      </c>
      <c r="V1035" s="16">
        <v>0.96</v>
      </c>
      <c r="Y1035" s="13">
        <v>0.83</v>
      </c>
      <c r="AA1035" s="3">
        <v>42675</v>
      </c>
      <c r="AB1035" s="24" t="str">
        <f>IF(ISERR(MONTH(AA1035)),TRIM(SUBSTITUTE(AA1035,(RIGHT(TRIM(AA1035),4)),"")),TEXT(AA1035,"mmmm"))</f>
        <v>November</v>
      </c>
      <c r="AC1035" s="24">
        <f>IF(ISERR(YEAR(AA1035)),VALUE(RIGHT(TRIM(AA1035),4)),YEAR(AA1035))</f>
        <v>2016</v>
      </c>
      <c r="AD1035" t="s">
        <v>455</v>
      </c>
      <c r="AE1035" t="b">
        <f>VLOOKUP(AA1035,duplicates!A:C,3,FALSE)</f>
        <v>1</v>
      </c>
      <c r="AF1035" t="b">
        <f t="shared" si="12"/>
        <v>1</v>
      </c>
      <c r="AG1035" s="23" t="b">
        <v>1</v>
      </c>
    </row>
    <row r="1036" spans="1:33" x14ac:dyDescent="0.2">
      <c r="A1036" t="s">
        <v>441</v>
      </c>
      <c r="B1036">
        <v>1302</v>
      </c>
      <c r="C1036" t="s">
        <v>211</v>
      </c>
      <c r="D1036" t="s">
        <v>212</v>
      </c>
      <c r="E1036" s="4">
        <f>IF(ISBLANK(G1036),H1036,G1036)</f>
        <v>49</v>
      </c>
      <c r="F1036" s="9" t="b">
        <f>AND(ISBLANK(G1036),ISBLANK(H1036))</f>
        <v>0</v>
      </c>
      <c r="H1036" s="9">
        <v>49</v>
      </c>
      <c r="I1036">
        <v>418</v>
      </c>
      <c r="J1036" s="9" t="b">
        <f>AND(ISBLANK(K1036),ISBLANK(L1036))</f>
        <v>0</v>
      </c>
      <c r="L1036" s="9">
        <v>49</v>
      </c>
      <c r="M1036" s="15" t="b">
        <f>AND(ISBLANK(N1036),ISBLANK(O1036),ISBLANK(P1036))</f>
        <v>0</v>
      </c>
      <c r="O1036" s="15">
        <v>4</v>
      </c>
      <c r="Q1036">
        <v>4</v>
      </c>
      <c r="R1036" s="18" t="b">
        <f>AND(ISBLANK(S1036),ISBLANK(T1036))</f>
        <v>0</v>
      </c>
      <c r="S1036" s="20">
        <v>1</v>
      </c>
      <c r="U1036" s="15" t="b">
        <f>AND(ISBLANK(V1036),ISBLANK(W1036),ISBLANK(X1036))</f>
        <v>0</v>
      </c>
      <c r="V1036" s="16">
        <v>1</v>
      </c>
      <c r="Y1036" s="13">
        <v>0.88</v>
      </c>
      <c r="AA1036" s="3">
        <v>42675</v>
      </c>
      <c r="AB1036" s="24" t="str">
        <f>IF(ISERR(MONTH(AA1036)),TRIM(SUBSTITUTE(AA1036,(RIGHT(TRIM(AA1036),4)),"")),TEXT(AA1036,"mmmm"))</f>
        <v>November</v>
      </c>
      <c r="AC1036" s="24">
        <f>IF(ISERR(YEAR(AA1036)),VALUE(RIGHT(TRIM(AA1036),4)),YEAR(AA1036))</f>
        <v>2016</v>
      </c>
      <c r="AD1036" t="s">
        <v>455</v>
      </c>
      <c r="AE1036" t="b">
        <f>VLOOKUP(AA1036,duplicates!A:C,3,FALSE)</f>
        <v>1</v>
      </c>
      <c r="AF1036" t="b">
        <f t="shared" si="12"/>
        <v>1</v>
      </c>
      <c r="AG1036" s="23" t="b">
        <v>1</v>
      </c>
    </row>
    <row r="1037" spans="1:33" x14ac:dyDescent="0.2">
      <c r="A1037" t="s">
        <v>441</v>
      </c>
      <c r="B1037">
        <v>1243</v>
      </c>
      <c r="C1037" t="s">
        <v>187</v>
      </c>
      <c r="D1037" t="s">
        <v>188</v>
      </c>
      <c r="E1037" s="4">
        <f>IF(ISBLANK(G1037),H1037,G1037)</f>
        <v>88</v>
      </c>
      <c r="F1037" s="9" t="b">
        <f>AND(ISBLANK(G1037),ISBLANK(H1037))</f>
        <v>0</v>
      </c>
      <c r="H1037" s="9">
        <v>88</v>
      </c>
      <c r="I1037">
        <v>425</v>
      </c>
      <c r="J1037" s="9" t="b">
        <f>AND(ISBLANK(K1037),ISBLANK(L1037))</f>
        <v>0</v>
      </c>
      <c r="L1037" s="9">
        <v>88</v>
      </c>
      <c r="M1037" s="15" t="b">
        <f>AND(ISBLANK(N1037),ISBLANK(O1037),ISBLANK(P1037))</f>
        <v>0</v>
      </c>
      <c r="O1037" s="15">
        <v>12</v>
      </c>
      <c r="Q1037">
        <v>12</v>
      </c>
      <c r="R1037" s="18" t="b">
        <f>AND(ISBLANK(S1037),ISBLANK(T1037))</f>
        <v>0</v>
      </c>
      <c r="S1037" s="20">
        <v>1</v>
      </c>
      <c r="U1037" s="15" t="b">
        <f>AND(ISBLANK(V1037),ISBLANK(W1037),ISBLANK(X1037))</f>
        <v>0</v>
      </c>
      <c r="V1037" s="16">
        <v>1</v>
      </c>
      <c r="Y1037" s="13">
        <v>0.96</v>
      </c>
      <c r="AA1037" s="3">
        <v>42675</v>
      </c>
      <c r="AB1037" s="24" t="str">
        <f>IF(ISERR(MONTH(AA1037)),TRIM(SUBSTITUTE(AA1037,(RIGHT(TRIM(AA1037),4)),"")),TEXT(AA1037,"mmmm"))</f>
        <v>November</v>
      </c>
      <c r="AC1037" s="24">
        <f>IF(ISERR(YEAR(AA1037)),VALUE(RIGHT(TRIM(AA1037),4)),YEAR(AA1037))</f>
        <v>2016</v>
      </c>
      <c r="AD1037" t="s">
        <v>455</v>
      </c>
      <c r="AE1037" t="b">
        <f>VLOOKUP(AA1037,duplicates!A:C,3,FALSE)</f>
        <v>1</v>
      </c>
      <c r="AF1037" t="b">
        <f t="shared" si="12"/>
        <v>1</v>
      </c>
      <c r="AG1037" s="23" t="b">
        <v>1</v>
      </c>
    </row>
    <row r="1038" spans="1:33" x14ac:dyDescent="0.2">
      <c r="A1038" t="s">
        <v>441</v>
      </c>
      <c r="B1038">
        <v>1303</v>
      </c>
      <c r="C1038" t="s">
        <v>285</v>
      </c>
      <c r="D1038" t="s">
        <v>286</v>
      </c>
      <c r="E1038" s="4">
        <f>IF(ISBLANK(G1038),H1038,G1038)</f>
        <v>29</v>
      </c>
      <c r="F1038" s="9" t="b">
        <f>AND(ISBLANK(G1038),ISBLANK(H1038))</f>
        <v>0</v>
      </c>
      <c r="H1038" s="9">
        <v>29</v>
      </c>
      <c r="I1038">
        <v>660</v>
      </c>
      <c r="J1038" s="9" t="b">
        <f>AND(ISBLANK(K1038),ISBLANK(L1038))</f>
        <v>0</v>
      </c>
      <c r="L1038" s="9">
        <v>29</v>
      </c>
      <c r="M1038" s="15" t="b">
        <f>AND(ISBLANK(N1038),ISBLANK(O1038),ISBLANK(P1038))</f>
        <v>0</v>
      </c>
      <c r="O1038" s="15">
        <v>9</v>
      </c>
      <c r="Q1038">
        <v>9</v>
      </c>
      <c r="R1038" s="18" t="b">
        <f>AND(ISBLANK(S1038),ISBLANK(T1038))</f>
        <v>0</v>
      </c>
      <c r="S1038" s="20">
        <v>1</v>
      </c>
      <c r="U1038" s="15" t="b">
        <f>AND(ISBLANK(V1038),ISBLANK(W1038),ISBLANK(X1038))</f>
        <v>0</v>
      </c>
      <c r="V1038" s="16">
        <v>1</v>
      </c>
      <c r="Y1038" s="13">
        <v>0.96</v>
      </c>
      <c r="AA1038" s="3">
        <v>42675</v>
      </c>
      <c r="AB1038" s="24" t="str">
        <f>IF(ISERR(MONTH(AA1038)),TRIM(SUBSTITUTE(AA1038,(RIGHT(TRIM(AA1038),4)),"")),TEXT(AA1038,"mmmm"))</f>
        <v>November</v>
      </c>
      <c r="AC1038" s="24">
        <f>IF(ISERR(YEAR(AA1038)),VALUE(RIGHT(TRIM(AA1038),4)),YEAR(AA1038))</f>
        <v>2016</v>
      </c>
      <c r="AD1038" t="s">
        <v>455</v>
      </c>
      <c r="AE1038" t="b">
        <f>VLOOKUP(AA1038,duplicates!A:C,3,FALSE)</f>
        <v>1</v>
      </c>
      <c r="AF1038" t="b">
        <f t="shared" si="12"/>
        <v>1</v>
      </c>
      <c r="AG1038" s="23" t="b">
        <v>1</v>
      </c>
    </row>
    <row r="1039" spans="1:33" x14ac:dyDescent="0.2">
      <c r="A1039" t="s">
        <v>441</v>
      </c>
      <c r="B1039">
        <v>1244</v>
      </c>
      <c r="C1039" t="s">
        <v>95</v>
      </c>
      <c r="D1039" t="s">
        <v>96</v>
      </c>
      <c r="E1039" s="4">
        <f>IF(ISBLANK(G1039),H1039,G1039)</f>
        <v>70</v>
      </c>
      <c r="F1039" s="9" t="b">
        <f>AND(ISBLANK(G1039),ISBLANK(H1039))</f>
        <v>0</v>
      </c>
      <c r="H1039" s="9">
        <v>70</v>
      </c>
      <c r="I1039">
        <v>295</v>
      </c>
      <c r="J1039" s="9" t="b">
        <f>AND(ISBLANK(K1039),ISBLANK(L1039))</f>
        <v>0</v>
      </c>
      <c r="L1039" s="9">
        <v>70</v>
      </c>
      <c r="M1039" s="15" t="b">
        <f>AND(ISBLANK(N1039),ISBLANK(O1039),ISBLANK(P1039))</f>
        <v>0</v>
      </c>
      <c r="O1039" s="15">
        <v>70</v>
      </c>
      <c r="Q1039">
        <v>70</v>
      </c>
      <c r="R1039" s="18" t="b">
        <f>AND(ISBLANK(S1039),ISBLANK(T1039))</f>
        <v>0</v>
      </c>
      <c r="S1039" s="20">
        <v>1</v>
      </c>
      <c r="U1039" s="15" t="b">
        <f>AND(ISBLANK(V1039),ISBLANK(W1039),ISBLANK(X1039))</f>
        <v>0</v>
      </c>
      <c r="V1039" s="16">
        <v>1</v>
      </c>
      <c r="Y1039" s="13">
        <v>1</v>
      </c>
      <c r="AA1039" s="3">
        <v>42675</v>
      </c>
      <c r="AB1039" s="24" t="str">
        <f>IF(ISERR(MONTH(AA1039)),TRIM(SUBSTITUTE(AA1039,(RIGHT(TRIM(AA1039),4)),"")),TEXT(AA1039,"mmmm"))</f>
        <v>November</v>
      </c>
      <c r="AC1039" s="24">
        <f>IF(ISERR(YEAR(AA1039)),VALUE(RIGHT(TRIM(AA1039),4)),YEAR(AA1039))</f>
        <v>2016</v>
      </c>
      <c r="AD1039" t="s">
        <v>455</v>
      </c>
      <c r="AE1039" t="b">
        <f>VLOOKUP(AA1039,duplicates!A:C,3,FALSE)</f>
        <v>1</v>
      </c>
      <c r="AF1039" t="b">
        <f t="shared" si="12"/>
        <v>1</v>
      </c>
      <c r="AG1039" s="23" t="b">
        <v>1</v>
      </c>
    </row>
    <row r="1040" spans="1:33" x14ac:dyDescent="0.2">
      <c r="A1040" t="s">
        <v>441</v>
      </c>
      <c r="B1040">
        <v>1245</v>
      </c>
      <c r="C1040" t="s">
        <v>203</v>
      </c>
      <c r="D1040" t="s">
        <v>204</v>
      </c>
      <c r="E1040" s="4">
        <f>IF(ISBLANK(G1040),H1040,G1040)</f>
        <v>80</v>
      </c>
      <c r="F1040" s="9" t="b">
        <f>AND(ISBLANK(G1040),ISBLANK(H1040))</f>
        <v>0</v>
      </c>
      <c r="H1040" s="9">
        <v>80</v>
      </c>
      <c r="I1040">
        <v>891</v>
      </c>
      <c r="J1040" s="9" t="b">
        <f>AND(ISBLANK(K1040),ISBLANK(L1040))</f>
        <v>0</v>
      </c>
      <c r="L1040" s="9">
        <v>76</v>
      </c>
      <c r="M1040" s="15" t="b">
        <f>AND(ISBLANK(N1040),ISBLANK(O1040),ISBLANK(P1040))</f>
        <v>0</v>
      </c>
      <c r="O1040" s="15">
        <v>24</v>
      </c>
      <c r="Q1040">
        <v>24</v>
      </c>
      <c r="R1040" s="18" t="b">
        <f>AND(ISBLANK(S1040),ISBLANK(T1040))</f>
        <v>0</v>
      </c>
      <c r="S1040" s="20">
        <v>1</v>
      </c>
      <c r="U1040" s="15" t="b">
        <f>AND(ISBLANK(V1040),ISBLANK(W1040),ISBLANK(X1040))</f>
        <v>0</v>
      </c>
      <c r="V1040" s="16">
        <v>0.95</v>
      </c>
      <c r="Y1040" s="13">
        <v>0.98</v>
      </c>
      <c r="AA1040" s="3">
        <v>42675</v>
      </c>
      <c r="AB1040" s="24" t="str">
        <f>IF(ISERR(MONTH(AA1040)),TRIM(SUBSTITUTE(AA1040,(RIGHT(TRIM(AA1040),4)),"")),TEXT(AA1040,"mmmm"))</f>
        <v>November</v>
      </c>
      <c r="AC1040" s="24">
        <f>IF(ISERR(YEAR(AA1040)),VALUE(RIGHT(TRIM(AA1040),4)),YEAR(AA1040))</f>
        <v>2016</v>
      </c>
      <c r="AD1040" t="s">
        <v>455</v>
      </c>
      <c r="AE1040" t="b">
        <f>VLOOKUP(AA1040,duplicates!A:C,3,FALSE)</f>
        <v>1</v>
      </c>
      <c r="AF1040" t="b">
        <f t="shared" si="12"/>
        <v>1</v>
      </c>
      <c r="AG1040" s="23" t="b">
        <v>1</v>
      </c>
    </row>
    <row r="1041" spans="1:33" x14ac:dyDescent="0.2">
      <c r="A1041" t="s">
        <v>441</v>
      </c>
      <c r="B1041">
        <v>1304</v>
      </c>
      <c r="C1041" t="s">
        <v>322</v>
      </c>
      <c r="D1041" t="s">
        <v>323</v>
      </c>
      <c r="E1041" s="4" t="str">
        <f>IF(ISBLANK(G1041),H1041,G1041)</f>
        <v>NIL RETURN</v>
      </c>
      <c r="F1041" s="9" t="b">
        <f>AND(ISBLANK(G1041),ISBLANK(H1041))</f>
        <v>0</v>
      </c>
      <c r="H1041" s="9" t="s">
        <v>317</v>
      </c>
      <c r="I1041" t="s">
        <v>317</v>
      </c>
      <c r="J1041" s="9" t="b">
        <f>AND(ISBLANK(K1041),ISBLANK(L1041))</f>
        <v>0</v>
      </c>
      <c r="L1041" s="9" t="s">
        <v>317</v>
      </c>
      <c r="M1041" s="15" t="b">
        <f>AND(ISBLANK(N1041),ISBLANK(O1041),ISBLANK(P1041))</f>
        <v>0</v>
      </c>
      <c r="O1041" s="15" t="s">
        <v>317</v>
      </c>
      <c r="Q1041" t="s">
        <v>317</v>
      </c>
      <c r="R1041" s="18" t="b">
        <f>AND(ISBLANK(S1041),ISBLANK(T1041))</f>
        <v>0</v>
      </c>
      <c r="S1041" s="18" t="s">
        <v>27</v>
      </c>
      <c r="U1041" s="15" t="b">
        <f>AND(ISBLANK(V1041),ISBLANK(W1041),ISBLANK(X1041))</f>
        <v>0</v>
      </c>
      <c r="V1041" s="15" t="s">
        <v>27</v>
      </c>
      <c r="Y1041" s="12" t="s">
        <v>27</v>
      </c>
      <c r="AA1041" s="3">
        <v>42675</v>
      </c>
      <c r="AB1041" s="24" t="str">
        <f>IF(ISERR(MONTH(AA1041)),TRIM(SUBSTITUTE(AA1041,(RIGHT(TRIM(AA1041),4)),"")),TEXT(AA1041,"mmmm"))</f>
        <v>November</v>
      </c>
      <c r="AC1041" s="24">
        <f>IF(ISERR(YEAR(AA1041)),VALUE(RIGHT(TRIM(AA1041),4)),YEAR(AA1041))</f>
        <v>2016</v>
      </c>
      <c r="AD1041" t="s">
        <v>455</v>
      </c>
      <c r="AE1041" t="b">
        <f>VLOOKUP(AA1041,duplicates!A:C,3,FALSE)</f>
        <v>1</v>
      </c>
      <c r="AF1041" t="b">
        <f t="shared" si="12"/>
        <v>1</v>
      </c>
      <c r="AG1041" s="23" t="b">
        <v>1</v>
      </c>
    </row>
    <row r="1042" spans="1:33" x14ac:dyDescent="0.2">
      <c r="A1042" t="s">
        <v>441</v>
      </c>
      <c r="B1042">
        <v>1246</v>
      </c>
      <c r="C1042" t="s">
        <v>345</v>
      </c>
      <c r="D1042" t="s">
        <v>346</v>
      </c>
      <c r="E1042" s="4">
        <f>IF(ISBLANK(G1042),H1042,G1042)</f>
        <v>158</v>
      </c>
      <c r="F1042" s="9" t="b">
        <f>AND(ISBLANK(G1042),ISBLANK(H1042))</f>
        <v>0</v>
      </c>
      <c r="H1042" s="9">
        <v>158</v>
      </c>
      <c r="I1042">
        <v>720</v>
      </c>
      <c r="J1042" s="9" t="b">
        <f>AND(ISBLANK(K1042),ISBLANK(L1042))</f>
        <v>0</v>
      </c>
      <c r="L1042" s="9">
        <v>151</v>
      </c>
      <c r="M1042" s="15" t="b">
        <f>AND(ISBLANK(N1042),ISBLANK(O1042),ISBLANK(P1042))</f>
        <v>0</v>
      </c>
      <c r="O1042" s="15">
        <v>41</v>
      </c>
      <c r="Q1042">
        <v>37</v>
      </c>
      <c r="R1042" s="18" t="b">
        <f>AND(ISBLANK(S1042),ISBLANK(T1042))</f>
        <v>0</v>
      </c>
      <c r="S1042" s="20">
        <v>0.9</v>
      </c>
      <c r="U1042" s="15" t="b">
        <f>AND(ISBLANK(V1042),ISBLANK(W1042),ISBLANK(X1042))</f>
        <v>0</v>
      </c>
      <c r="V1042" s="16">
        <v>0.96</v>
      </c>
      <c r="Y1042" s="13">
        <v>0.94</v>
      </c>
      <c r="AA1042" s="3">
        <v>42675</v>
      </c>
      <c r="AB1042" s="24" t="str">
        <f>IF(ISERR(MONTH(AA1042)),TRIM(SUBSTITUTE(AA1042,(RIGHT(TRIM(AA1042),4)),"")),TEXT(AA1042,"mmmm"))</f>
        <v>November</v>
      </c>
      <c r="AC1042" s="24">
        <f>IF(ISERR(YEAR(AA1042)),VALUE(RIGHT(TRIM(AA1042),4)),YEAR(AA1042))</f>
        <v>2016</v>
      </c>
      <c r="AD1042" t="s">
        <v>455</v>
      </c>
      <c r="AE1042" t="b">
        <f>VLOOKUP(AA1042,duplicates!A:C,3,FALSE)</f>
        <v>1</v>
      </c>
      <c r="AF1042" t="b">
        <f t="shared" si="12"/>
        <v>1</v>
      </c>
      <c r="AG1042" s="23" t="b">
        <v>1</v>
      </c>
    </row>
    <row r="1043" spans="1:33" x14ac:dyDescent="0.2">
      <c r="A1043" t="s">
        <v>441</v>
      </c>
      <c r="B1043">
        <v>1305</v>
      </c>
      <c r="C1043" t="s">
        <v>289</v>
      </c>
      <c r="D1043" t="s">
        <v>290</v>
      </c>
      <c r="E1043" s="4">
        <f>IF(ISBLANK(G1043),H1043,G1043)</f>
        <v>191</v>
      </c>
      <c r="F1043" s="9" t="b">
        <f>AND(ISBLANK(G1043),ISBLANK(H1043))</f>
        <v>0</v>
      </c>
      <c r="H1043" s="9">
        <v>191</v>
      </c>
      <c r="I1043">
        <v>689</v>
      </c>
      <c r="J1043" s="9" t="b">
        <f>AND(ISBLANK(K1043),ISBLANK(L1043))</f>
        <v>0</v>
      </c>
      <c r="L1043" s="9">
        <v>184</v>
      </c>
      <c r="M1043" s="15" t="b">
        <f>AND(ISBLANK(N1043),ISBLANK(O1043),ISBLANK(P1043))</f>
        <v>0</v>
      </c>
      <c r="O1043" s="15">
        <v>91</v>
      </c>
      <c r="Q1043">
        <v>91</v>
      </c>
      <c r="R1043" s="18" t="b">
        <f>AND(ISBLANK(S1043),ISBLANK(T1043))</f>
        <v>0</v>
      </c>
      <c r="S1043" s="20">
        <v>1</v>
      </c>
      <c r="U1043" s="15" t="b">
        <f>AND(ISBLANK(V1043),ISBLANK(W1043),ISBLANK(X1043))</f>
        <v>0</v>
      </c>
      <c r="V1043" s="16">
        <v>0.96</v>
      </c>
      <c r="Y1043" s="13">
        <v>0.88</v>
      </c>
      <c r="AA1043" s="3">
        <v>42675</v>
      </c>
      <c r="AB1043" s="24" t="str">
        <f>IF(ISERR(MONTH(AA1043)),TRIM(SUBSTITUTE(AA1043,(RIGHT(TRIM(AA1043),4)),"")),TEXT(AA1043,"mmmm"))</f>
        <v>November</v>
      </c>
      <c r="AC1043" s="24">
        <f>IF(ISERR(YEAR(AA1043)),VALUE(RIGHT(TRIM(AA1043),4)),YEAR(AA1043))</f>
        <v>2016</v>
      </c>
      <c r="AD1043" t="s">
        <v>455</v>
      </c>
      <c r="AE1043" t="b">
        <f>VLOOKUP(AA1043,duplicates!A:C,3,FALSE)</f>
        <v>1</v>
      </c>
      <c r="AF1043" t="b">
        <f t="shared" si="12"/>
        <v>1</v>
      </c>
      <c r="AG1043" s="23" t="b">
        <v>1</v>
      </c>
    </row>
    <row r="1044" spans="1:33" x14ac:dyDescent="0.2">
      <c r="A1044" t="s">
        <v>441</v>
      </c>
      <c r="B1044">
        <v>1247</v>
      </c>
      <c r="C1044" t="s">
        <v>157</v>
      </c>
      <c r="D1044" t="s">
        <v>158</v>
      </c>
      <c r="E1044" s="4">
        <f>IF(ISBLANK(G1044),H1044,G1044)</f>
        <v>38</v>
      </c>
      <c r="F1044" s="9" t="b">
        <f>AND(ISBLANK(G1044),ISBLANK(H1044))</f>
        <v>0</v>
      </c>
      <c r="H1044" s="9">
        <v>38</v>
      </c>
      <c r="I1044">
        <v>364</v>
      </c>
      <c r="J1044" s="9" t="b">
        <f>AND(ISBLANK(K1044),ISBLANK(L1044))</f>
        <v>0</v>
      </c>
      <c r="L1044" s="9">
        <v>38</v>
      </c>
      <c r="M1044" s="15" t="b">
        <f>AND(ISBLANK(N1044),ISBLANK(O1044),ISBLANK(P1044))</f>
        <v>0</v>
      </c>
      <c r="O1044" s="15">
        <v>38</v>
      </c>
      <c r="Q1044">
        <v>38</v>
      </c>
      <c r="R1044" s="18" t="b">
        <f>AND(ISBLANK(S1044),ISBLANK(T1044))</f>
        <v>0</v>
      </c>
      <c r="S1044" s="20">
        <v>1</v>
      </c>
      <c r="U1044" s="15" t="b">
        <f>AND(ISBLANK(V1044),ISBLANK(W1044),ISBLANK(X1044))</f>
        <v>0</v>
      </c>
      <c r="V1044" s="16">
        <v>1</v>
      </c>
      <c r="Y1044" s="13">
        <v>0.91</v>
      </c>
      <c r="AA1044" s="3">
        <v>42675</v>
      </c>
      <c r="AB1044" s="24" t="str">
        <f>IF(ISERR(MONTH(AA1044)),TRIM(SUBSTITUTE(AA1044,(RIGHT(TRIM(AA1044),4)),"")),TEXT(AA1044,"mmmm"))</f>
        <v>November</v>
      </c>
      <c r="AC1044" s="24">
        <f>IF(ISERR(YEAR(AA1044)),VALUE(RIGHT(TRIM(AA1044),4)),YEAR(AA1044))</f>
        <v>2016</v>
      </c>
      <c r="AD1044" t="s">
        <v>455</v>
      </c>
      <c r="AE1044" t="b">
        <f>VLOOKUP(AA1044,duplicates!A:C,3,FALSE)</f>
        <v>1</v>
      </c>
      <c r="AF1044" t="b">
        <f t="shared" si="12"/>
        <v>1</v>
      </c>
      <c r="AG1044" s="23" t="b">
        <v>1</v>
      </c>
    </row>
    <row r="1045" spans="1:33" x14ac:dyDescent="0.2">
      <c r="A1045" t="s">
        <v>441</v>
      </c>
      <c r="B1045">
        <v>1306</v>
      </c>
      <c r="C1045" t="s">
        <v>245</v>
      </c>
      <c r="D1045" t="s">
        <v>246</v>
      </c>
      <c r="E1045" s="4">
        <f>IF(ISBLANK(G1045),H1045,G1045)</f>
        <v>5</v>
      </c>
      <c r="F1045" s="9" t="b">
        <f>AND(ISBLANK(G1045),ISBLANK(H1045))</f>
        <v>0</v>
      </c>
      <c r="H1045" s="9">
        <v>5</v>
      </c>
      <c r="I1045">
        <v>158</v>
      </c>
      <c r="J1045" s="9" t="b">
        <f>AND(ISBLANK(K1045),ISBLANK(L1045))</f>
        <v>0</v>
      </c>
      <c r="L1045" s="9">
        <v>5</v>
      </c>
      <c r="M1045" s="15" t="b">
        <f>AND(ISBLANK(N1045),ISBLANK(O1045),ISBLANK(P1045))</f>
        <v>0</v>
      </c>
      <c r="O1045" s="15">
        <v>5</v>
      </c>
      <c r="Q1045">
        <v>5</v>
      </c>
      <c r="R1045" s="18" t="b">
        <f>AND(ISBLANK(S1045),ISBLANK(T1045))</f>
        <v>0</v>
      </c>
      <c r="S1045" s="20">
        <v>1</v>
      </c>
      <c r="U1045" s="15" t="b">
        <f>AND(ISBLANK(V1045),ISBLANK(W1045),ISBLANK(X1045))</f>
        <v>0</v>
      </c>
      <c r="V1045" s="16">
        <v>1</v>
      </c>
      <c r="Y1045" s="13">
        <v>0.92</v>
      </c>
      <c r="AA1045" s="3">
        <v>42675</v>
      </c>
      <c r="AB1045" s="24" t="str">
        <f>IF(ISERR(MONTH(AA1045)),TRIM(SUBSTITUTE(AA1045,(RIGHT(TRIM(AA1045),4)),"")),TEXT(AA1045,"mmmm"))</f>
        <v>November</v>
      </c>
      <c r="AC1045" s="24">
        <f>IF(ISERR(YEAR(AA1045)),VALUE(RIGHT(TRIM(AA1045),4)),YEAR(AA1045))</f>
        <v>2016</v>
      </c>
      <c r="AD1045" t="s">
        <v>455</v>
      </c>
      <c r="AE1045" t="b">
        <f>VLOOKUP(AA1045,duplicates!A:C,3,FALSE)</f>
        <v>1</v>
      </c>
      <c r="AF1045" t="b">
        <f t="shared" si="12"/>
        <v>1</v>
      </c>
      <c r="AG1045" s="23" t="b">
        <v>1</v>
      </c>
    </row>
    <row r="1046" spans="1:33" x14ac:dyDescent="0.2">
      <c r="A1046" t="s">
        <v>441</v>
      </c>
      <c r="B1046">
        <v>1248</v>
      </c>
      <c r="C1046" t="s">
        <v>25</v>
      </c>
      <c r="D1046" t="s">
        <v>26</v>
      </c>
      <c r="E1046" s="4">
        <f>IF(ISBLANK(G1046),H1046,G1046)</f>
        <v>40</v>
      </c>
      <c r="F1046" s="9" t="b">
        <f>AND(ISBLANK(G1046),ISBLANK(H1046))</f>
        <v>0</v>
      </c>
      <c r="H1046" s="9">
        <v>40</v>
      </c>
      <c r="I1046">
        <v>178</v>
      </c>
      <c r="J1046" s="9" t="b">
        <f>AND(ISBLANK(K1046),ISBLANK(L1046))</f>
        <v>0</v>
      </c>
      <c r="L1046" s="9">
        <v>40</v>
      </c>
      <c r="M1046" s="15" t="b">
        <f>AND(ISBLANK(N1046),ISBLANK(O1046),ISBLANK(P1046))</f>
        <v>0</v>
      </c>
      <c r="O1046" s="15">
        <v>1</v>
      </c>
      <c r="Q1046">
        <v>1</v>
      </c>
      <c r="R1046" s="18" t="b">
        <f>AND(ISBLANK(S1046),ISBLANK(T1046))</f>
        <v>0</v>
      </c>
      <c r="S1046" s="20">
        <v>1</v>
      </c>
      <c r="U1046" s="15" t="b">
        <f>AND(ISBLANK(V1046),ISBLANK(W1046),ISBLANK(X1046))</f>
        <v>0</v>
      </c>
      <c r="V1046" s="16">
        <v>1</v>
      </c>
      <c r="Y1046" s="13">
        <v>0.49</v>
      </c>
      <c r="AA1046" s="3">
        <v>42675</v>
      </c>
      <c r="AB1046" s="24" t="str">
        <f>IF(ISERR(MONTH(AA1046)),TRIM(SUBSTITUTE(AA1046,(RIGHT(TRIM(AA1046),4)),"")),TEXT(AA1046,"mmmm"))</f>
        <v>November</v>
      </c>
      <c r="AC1046" s="24">
        <f>IF(ISERR(YEAR(AA1046)),VALUE(RIGHT(TRIM(AA1046),4)),YEAR(AA1046))</f>
        <v>2016</v>
      </c>
      <c r="AD1046" t="s">
        <v>455</v>
      </c>
      <c r="AE1046" t="b">
        <f>VLOOKUP(AA1046,duplicates!A:C,3,FALSE)</f>
        <v>1</v>
      </c>
      <c r="AF1046" t="b">
        <f t="shared" si="12"/>
        <v>1</v>
      </c>
      <c r="AG1046" s="23" t="b">
        <v>1</v>
      </c>
    </row>
    <row r="1047" spans="1:33" x14ac:dyDescent="0.2">
      <c r="A1047" t="s">
        <v>441</v>
      </c>
      <c r="B1047">
        <v>1249</v>
      </c>
      <c r="C1047" t="s">
        <v>55</v>
      </c>
      <c r="D1047" t="s">
        <v>56</v>
      </c>
      <c r="E1047" s="4">
        <f>IF(ISBLANK(G1047),H1047,G1047)</f>
        <v>112</v>
      </c>
      <c r="F1047" s="9" t="b">
        <f>AND(ISBLANK(G1047),ISBLANK(H1047))</f>
        <v>0</v>
      </c>
      <c r="H1047" s="9">
        <v>112</v>
      </c>
      <c r="I1047">
        <v>818</v>
      </c>
      <c r="J1047" s="9" t="b">
        <f>AND(ISBLANK(K1047),ISBLANK(L1047))</f>
        <v>0</v>
      </c>
      <c r="L1047" s="9">
        <v>112</v>
      </c>
      <c r="M1047" s="15" t="b">
        <f>AND(ISBLANK(N1047),ISBLANK(O1047),ISBLANK(P1047))</f>
        <v>0</v>
      </c>
      <c r="O1047" s="15">
        <v>100</v>
      </c>
      <c r="Q1047">
        <v>100</v>
      </c>
      <c r="R1047" s="18" t="b">
        <f>AND(ISBLANK(S1047),ISBLANK(T1047))</f>
        <v>0</v>
      </c>
      <c r="S1047" s="20">
        <v>1</v>
      </c>
      <c r="U1047" s="15" t="b">
        <f>AND(ISBLANK(V1047),ISBLANK(W1047),ISBLANK(X1047))</f>
        <v>0</v>
      </c>
      <c r="V1047" s="16">
        <v>1</v>
      </c>
      <c r="Y1047" s="13">
        <v>0.88</v>
      </c>
      <c r="AA1047" s="3">
        <v>42675</v>
      </c>
      <c r="AB1047" s="24" t="str">
        <f>IF(ISERR(MONTH(AA1047)),TRIM(SUBSTITUTE(AA1047,(RIGHT(TRIM(AA1047),4)),"")),TEXT(AA1047,"mmmm"))</f>
        <v>November</v>
      </c>
      <c r="AC1047" s="24">
        <f>IF(ISERR(YEAR(AA1047)),VALUE(RIGHT(TRIM(AA1047),4)),YEAR(AA1047))</f>
        <v>2016</v>
      </c>
      <c r="AD1047" t="s">
        <v>455</v>
      </c>
      <c r="AE1047" t="b">
        <f>VLOOKUP(AA1047,duplicates!A:C,3,FALSE)</f>
        <v>1</v>
      </c>
      <c r="AF1047" t="b">
        <f t="shared" si="12"/>
        <v>1</v>
      </c>
      <c r="AG1047" s="23" t="b">
        <v>1</v>
      </c>
    </row>
    <row r="1048" spans="1:33" x14ac:dyDescent="0.2">
      <c r="A1048" t="s">
        <v>441</v>
      </c>
      <c r="B1048">
        <v>1318</v>
      </c>
      <c r="C1048" t="s">
        <v>75</v>
      </c>
      <c r="D1048" t="s">
        <v>76</v>
      </c>
      <c r="E1048" s="4">
        <f>IF(ISBLANK(G1048),H1048,G1048)</f>
        <v>43</v>
      </c>
      <c r="F1048" s="9" t="b">
        <f>AND(ISBLANK(G1048),ISBLANK(H1048))</f>
        <v>0</v>
      </c>
      <c r="H1048" s="9">
        <v>43</v>
      </c>
      <c r="I1048">
        <v>422</v>
      </c>
      <c r="J1048" s="9" t="b">
        <f>AND(ISBLANK(K1048),ISBLANK(L1048))</f>
        <v>0</v>
      </c>
      <c r="L1048" s="9">
        <v>40</v>
      </c>
      <c r="M1048" s="15" t="b">
        <f>AND(ISBLANK(N1048),ISBLANK(O1048),ISBLANK(P1048))</f>
        <v>0</v>
      </c>
      <c r="O1048" s="15">
        <v>6</v>
      </c>
      <c r="Q1048">
        <v>6</v>
      </c>
      <c r="R1048" s="18" t="b">
        <f>AND(ISBLANK(S1048),ISBLANK(T1048))</f>
        <v>0</v>
      </c>
      <c r="S1048" s="20">
        <v>1</v>
      </c>
      <c r="U1048" s="15" t="b">
        <f>AND(ISBLANK(V1048),ISBLANK(W1048),ISBLANK(X1048))</f>
        <v>0</v>
      </c>
      <c r="V1048" s="16">
        <v>0.93</v>
      </c>
      <c r="Y1048" s="13">
        <v>0.81</v>
      </c>
      <c r="AA1048" s="3">
        <v>42705</v>
      </c>
      <c r="AB1048" s="24" t="str">
        <f>IF(ISERR(MONTH(AA1048)),TRIM(SUBSTITUTE(AA1048,(RIGHT(TRIM(AA1048),4)),"")),TEXT(AA1048,"mmmm"))</f>
        <v>December</v>
      </c>
      <c r="AC1048" s="24">
        <f>IF(ISERR(YEAR(AA1048)),VALUE(RIGHT(TRIM(AA1048),4)),YEAR(AA1048))</f>
        <v>2016</v>
      </c>
      <c r="AD1048" t="s">
        <v>455</v>
      </c>
      <c r="AE1048" t="b">
        <f>VLOOKUP(AA1048,duplicates!A:C,3,FALSE)</f>
        <v>1</v>
      </c>
      <c r="AF1048" t="b">
        <f t="shared" si="12"/>
        <v>1</v>
      </c>
      <c r="AG1048" s="23" t="b">
        <v>1</v>
      </c>
    </row>
    <row r="1049" spans="1:33" x14ac:dyDescent="0.2">
      <c r="A1049" t="s">
        <v>441</v>
      </c>
      <c r="B1049">
        <v>1319</v>
      </c>
      <c r="C1049" t="s">
        <v>59</v>
      </c>
      <c r="D1049" t="s">
        <v>60</v>
      </c>
      <c r="E1049" s="4">
        <f>IF(ISBLANK(G1049),H1049,G1049)</f>
        <v>16</v>
      </c>
      <c r="F1049" s="9" t="b">
        <f>AND(ISBLANK(G1049),ISBLANK(H1049))</f>
        <v>0</v>
      </c>
      <c r="H1049" s="9">
        <v>16</v>
      </c>
      <c r="I1049">
        <v>267</v>
      </c>
      <c r="J1049" s="9" t="b">
        <f>AND(ISBLANK(K1049),ISBLANK(L1049))</f>
        <v>0</v>
      </c>
      <c r="L1049" s="9">
        <v>16</v>
      </c>
      <c r="M1049" s="15" t="b">
        <f>AND(ISBLANK(N1049),ISBLANK(O1049),ISBLANK(P1049))</f>
        <v>0</v>
      </c>
      <c r="O1049" s="15">
        <v>6</v>
      </c>
      <c r="Q1049">
        <v>6</v>
      </c>
      <c r="R1049" s="18" t="b">
        <f>AND(ISBLANK(S1049),ISBLANK(T1049))</f>
        <v>0</v>
      </c>
      <c r="S1049" s="20">
        <v>1</v>
      </c>
      <c r="U1049" s="15" t="b">
        <f>AND(ISBLANK(V1049),ISBLANK(W1049),ISBLANK(X1049))</f>
        <v>0</v>
      </c>
      <c r="V1049" s="16">
        <v>1</v>
      </c>
      <c r="Y1049" s="13">
        <v>0.96</v>
      </c>
      <c r="AA1049" s="3">
        <v>42705</v>
      </c>
      <c r="AB1049" s="24" t="str">
        <f>IF(ISERR(MONTH(AA1049)),TRIM(SUBSTITUTE(AA1049,(RIGHT(TRIM(AA1049),4)),"")),TEXT(AA1049,"mmmm"))</f>
        <v>December</v>
      </c>
      <c r="AC1049" s="24">
        <f>IF(ISERR(YEAR(AA1049)),VALUE(RIGHT(TRIM(AA1049),4)),YEAR(AA1049))</f>
        <v>2016</v>
      </c>
      <c r="AD1049" t="s">
        <v>455</v>
      </c>
      <c r="AE1049" t="b">
        <f>VLOOKUP(AA1049,duplicates!A:C,3,FALSE)</f>
        <v>1</v>
      </c>
      <c r="AF1049" t="b">
        <f t="shared" si="12"/>
        <v>1</v>
      </c>
      <c r="AG1049" s="23" t="b">
        <v>1</v>
      </c>
    </row>
    <row r="1050" spans="1:33" x14ac:dyDescent="0.2">
      <c r="A1050" t="s">
        <v>441</v>
      </c>
      <c r="B1050">
        <v>1320</v>
      </c>
      <c r="C1050" t="s">
        <v>330</v>
      </c>
      <c r="D1050" t="s">
        <v>174</v>
      </c>
      <c r="E1050" s="4">
        <f>IF(ISBLANK(G1050),H1050,G1050)</f>
        <v>31</v>
      </c>
      <c r="F1050" s="9" t="b">
        <f>AND(ISBLANK(G1050),ISBLANK(H1050))</f>
        <v>0</v>
      </c>
      <c r="H1050" s="9">
        <v>31</v>
      </c>
      <c r="I1050">
        <v>632</v>
      </c>
      <c r="J1050" s="9" t="b">
        <f>AND(ISBLANK(K1050),ISBLANK(L1050))</f>
        <v>0</v>
      </c>
      <c r="L1050" s="9">
        <v>31</v>
      </c>
      <c r="M1050" s="15" t="b">
        <f>AND(ISBLANK(N1050),ISBLANK(O1050),ISBLANK(P1050))</f>
        <v>0</v>
      </c>
      <c r="O1050" s="15">
        <v>12</v>
      </c>
      <c r="Q1050">
        <v>12</v>
      </c>
      <c r="R1050" s="18" t="b">
        <f>AND(ISBLANK(S1050),ISBLANK(T1050))</f>
        <v>0</v>
      </c>
      <c r="S1050" s="20">
        <v>1</v>
      </c>
      <c r="U1050" s="15" t="b">
        <f>AND(ISBLANK(V1050),ISBLANK(W1050),ISBLANK(X1050))</f>
        <v>0</v>
      </c>
      <c r="V1050" s="16">
        <v>1</v>
      </c>
      <c r="Y1050" s="13">
        <v>0.09</v>
      </c>
      <c r="AA1050" s="3">
        <v>42705</v>
      </c>
      <c r="AB1050" s="24" t="str">
        <f>IF(ISERR(MONTH(AA1050)),TRIM(SUBSTITUTE(AA1050,(RIGHT(TRIM(AA1050),4)),"")),TEXT(AA1050,"mmmm"))</f>
        <v>December</v>
      </c>
      <c r="AC1050" s="24">
        <f>IF(ISERR(YEAR(AA1050)),VALUE(RIGHT(TRIM(AA1050),4)),YEAR(AA1050))</f>
        <v>2016</v>
      </c>
      <c r="AD1050" t="s">
        <v>455</v>
      </c>
      <c r="AE1050" t="b">
        <f>VLOOKUP(AA1050,duplicates!A:C,3,FALSE)</f>
        <v>1</v>
      </c>
      <c r="AF1050" t="b">
        <f t="shared" si="12"/>
        <v>1</v>
      </c>
      <c r="AG1050" s="23" t="b">
        <v>1</v>
      </c>
    </row>
    <row r="1051" spans="1:33" x14ac:dyDescent="0.2">
      <c r="A1051" t="s">
        <v>441</v>
      </c>
      <c r="B1051">
        <v>1419</v>
      </c>
      <c r="C1051" t="s">
        <v>225</v>
      </c>
      <c r="D1051" t="s">
        <v>226</v>
      </c>
      <c r="E1051" s="4">
        <f>IF(ISBLANK(G1051),H1051,G1051)</f>
        <v>62</v>
      </c>
      <c r="F1051" s="9" t="b">
        <f>AND(ISBLANK(G1051),ISBLANK(H1051))</f>
        <v>0</v>
      </c>
      <c r="H1051" s="9">
        <v>62</v>
      </c>
      <c r="I1051">
        <v>706</v>
      </c>
      <c r="J1051" s="9" t="b">
        <f>AND(ISBLANK(K1051),ISBLANK(L1051))</f>
        <v>0</v>
      </c>
      <c r="L1051" s="9">
        <v>59</v>
      </c>
      <c r="M1051" s="15" t="b">
        <f>AND(ISBLANK(N1051),ISBLANK(O1051),ISBLANK(P1051))</f>
        <v>0</v>
      </c>
      <c r="O1051" s="15">
        <v>59</v>
      </c>
      <c r="Q1051">
        <v>58</v>
      </c>
      <c r="R1051" s="18" t="b">
        <f>AND(ISBLANK(S1051),ISBLANK(T1051))</f>
        <v>0</v>
      </c>
      <c r="S1051" s="20">
        <v>0.98</v>
      </c>
      <c r="U1051" s="15" t="b">
        <f>AND(ISBLANK(V1051),ISBLANK(W1051),ISBLANK(X1051))</f>
        <v>0</v>
      </c>
      <c r="V1051" s="16">
        <v>0.95</v>
      </c>
      <c r="Y1051" s="13">
        <v>0.93</v>
      </c>
      <c r="AA1051" s="3">
        <v>42705</v>
      </c>
      <c r="AB1051" s="24" t="str">
        <f>IF(ISERR(MONTH(AA1051)),TRIM(SUBSTITUTE(AA1051,(RIGHT(TRIM(AA1051),4)),"")),TEXT(AA1051,"mmmm"))</f>
        <v>December</v>
      </c>
      <c r="AC1051" s="24">
        <f>IF(ISERR(YEAR(AA1051)),VALUE(RIGHT(TRIM(AA1051),4)),YEAR(AA1051))</f>
        <v>2016</v>
      </c>
      <c r="AD1051" t="s">
        <v>455</v>
      </c>
      <c r="AE1051" t="b">
        <f>VLOOKUP(AA1051,duplicates!A:C,3,FALSE)</f>
        <v>1</v>
      </c>
      <c r="AF1051" t="b">
        <f t="shared" si="12"/>
        <v>1</v>
      </c>
      <c r="AG1051" s="23" t="b">
        <v>1</v>
      </c>
    </row>
    <row r="1052" spans="1:33" x14ac:dyDescent="0.2">
      <c r="A1052" t="s">
        <v>441</v>
      </c>
      <c r="B1052">
        <v>1321</v>
      </c>
      <c r="C1052" t="s">
        <v>83</v>
      </c>
      <c r="D1052" t="s">
        <v>84</v>
      </c>
      <c r="E1052" s="4">
        <f>IF(ISBLANK(G1052),H1052,G1052)</f>
        <v>43</v>
      </c>
      <c r="F1052" s="9" t="b">
        <f>AND(ISBLANK(G1052),ISBLANK(H1052))</f>
        <v>0</v>
      </c>
      <c r="H1052" s="9">
        <v>43</v>
      </c>
      <c r="I1052">
        <v>257</v>
      </c>
      <c r="J1052" s="9" t="b">
        <f>AND(ISBLANK(K1052),ISBLANK(L1052))</f>
        <v>0</v>
      </c>
      <c r="L1052" s="9">
        <v>43</v>
      </c>
      <c r="M1052" s="15" t="b">
        <f>AND(ISBLANK(N1052),ISBLANK(O1052),ISBLANK(P1052))</f>
        <v>0</v>
      </c>
      <c r="O1052" s="15">
        <v>1</v>
      </c>
      <c r="Q1052">
        <v>1</v>
      </c>
      <c r="R1052" s="18" t="b">
        <f>AND(ISBLANK(S1052),ISBLANK(T1052))</f>
        <v>0</v>
      </c>
      <c r="S1052" s="20">
        <v>1</v>
      </c>
      <c r="U1052" s="15" t="b">
        <f>AND(ISBLANK(V1052),ISBLANK(W1052),ISBLANK(X1052))</f>
        <v>0</v>
      </c>
      <c r="V1052" s="16">
        <v>1</v>
      </c>
      <c r="Y1052" s="13">
        <v>0.92</v>
      </c>
      <c r="AA1052" s="3">
        <v>42705</v>
      </c>
      <c r="AB1052" s="24" t="str">
        <f>IF(ISERR(MONTH(AA1052)),TRIM(SUBSTITUTE(AA1052,(RIGHT(TRIM(AA1052),4)),"")),TEXT(AA1052,"mmmm"))</f>
        <v>December</v>
      </c>
      <c r="AC1052" s="24">
        <f>IF(ISERR(YEAR(AA1052)),VALUE(RIGHT(TRIM(AA1052),4)),YEAR(AA1052))</f>
        <v>2016</v>
      </c>
      <c r="AD1052" t="s">
        <v>455</v>
      </c>
      <c r="AE1052" t="b">
        <f>VLOOKUP(AA1052,duplicates!A:C,3,FALSE)</f>
        <v>1</v>
      </c>
      <c r="AF1052" t="b">
        <f t="shared" si="12"/>
        <v>1</v>
      </c>
      <c r="AG1052" s="23" t="b">
        <v>1</v>
      </c>
    </row>
    <row r="1053" spans="1:33" x14ac:dyDescent="0.2">
      <c r="A1053" t="s">
        <v>441</v>
      </c>
      <c r="B1053">
        <v>1420</v>
      </c>
      <c r="C1053" t="s">
        <v>207</v>
      </c>
      <c r="D1053" t="s">
        <v>208</v>
      </c>
      <c r="E1053" s="4">
        <f>IF(ISBLANK(G1053),H1053,G1053)</f>
        <v>143</v>
      </c>
      <c r="F1053" s="9" t="b">
        <f>AND(ISBLANK(G1053),ISBLANK(H1053))</f>
        <v>0</v>
      </c>
      <c r="H1053" s="9">
        <v>143</v>
      </c>
      <c r="I1053">
        <v>900</v>
      </c>
      <c r="J1053" s="9" t="b">
        <f>AND(ISBLANK(K1053),ISBLANK(L1053))</f>
        <v>0</v>
      </c>
      <c r="L1053" s="9">
        <v>128</v>
      </c>
      <c r="M1053" s="15" t="b">
        <f>AND(ISBLANK(N1053),ISBLANK(O1053),ISBLANK(P1053))</f>
        <v>0</v>
      </c>
      <c r="O1053" s="15">
        <v>107</v>
      </c>
      <c r="Q1053">
        <v>104</v>
      </c>
      <c r="R1053" s="18" t="b">
        <f>AND(ISBLANK(S1053),ISBLANK(T1053))</f>
        <v>0</v>
      </c>
      <c r="S1053" s="20">
        <v>0.97</v>
      </c>
      <c r="U1053" s="15" t="b">
        <f>AND(ISBLANK(V1053),ISBLANK(W1053),ISBLANK(X1053))</f>
        <v>0</v>
      </c>
      <c r="V1053" s="16">
        <v>0.9</v>
      </c>
      <c r="Y1053" s="13">
        <v>0.83</v>
      </c>
      <c r="AA1053" s="3">
        <v>42705</v>
      </c>
      <c r="AB1053" s="24" t="str">
        <f>IF(ISERR(MONTH(AA1053)),TRIM(SUBSTITUTE(AA1053,(RIGHT(TRIM(AA1053),4)),"")),TEXT(AA1053,"mmmm"))</f>
        <v>December</v>
      </c>
      <c r="AC1053" s="24">
        <f>IF(ISERR(YEAR(AA1053)),VALUE(RIGHT(TRIM(AA1053),4)),YEAR(AA1053))</f>
        <v>2016</v>
      </c>
      <c r="AD1053" t="s">
        <v>455</v>
      </c>
      <c r="AE1053" t="b">
        <f>VLOOKUP(AA1053,duplicates!A:C,3,FALSE)</f>
        <v>1</v>
      </c>
      <c r="AF1053" t="b">
        <f t="shared" si="12"/>
        <v>1</v>
      </c>
      <c r="AG1053" s="23" t="b">
        <v>1</v>
      </c>
    </row>
    <row r="1054" spans="1:33" x14ac:dyDescent="0.2">
      <c r="A1054" t="s">
        <v>441</v>
      </c>
      <c r="B1054">
        <v>1322</v>
      </c>
      <c r="C1054" t="s">
        <v>67</v>
      </c>
      <c r="D1054" t="s">
        <v>68</v>
      </c>
      <c r="E1054" s="4">
        <f>IF(ISBLANK(G1054),H1054,G1054)</f>
        <v>579</v>
      </c>
      <c r="F1054" s="9" t="b">
        <f>AND(ISBLANK(G1054),ISBLANK(H1054))</f>
        <v>0</v>
      </c>
      <c r="H1054" s="9">
        <v>579</v>
      </c>
      <c r="I1054">
        <v>579</v>
      </c>
      <c r="J1054" s="9" t="b">
        <f>AND(ISBLANK(K1054),ISBLANK(L1054))</f>
        <v>0</v>
      </c>
      <c r="L1054" s="9">
        <v>514</v>
      </c>
      <c r="M1054" s="15" t="b">
        <f>AND(ISBLANK(N1054),ISBLANK(O1054),ISBLANK(P1054))</f>
        <v>0</v>
      </c>
      <c r="O1054" s="15">
        <v>45</v>
      </c>
      <c r="Q1054">
        <v>44</v>
      </c>
      <c r="R1054" s="18" t="b">
        <f>AND(ISBLANK(S1054),ISBLANK(T1054))</f>
        <v>0</v>
      </c>
      <c r="S1054" s="20">
        <v>0.98</v>
      </c>
      <c r="U1054" s="15" t="b">
        <f>AND(ISBLANK(V1054),ISBLANK(W1054),ISBLANK(X1054))</f>
        <v>0</v>
      </c>
      <c r="V1054" s="16">
        <v>0.89</v>
      </c>
      <c r="Y1054" s="13">
        <v>0.89</v>
      </c>
      <c r="AA1054" s="3">
        <v>42705</v>
      </c>
      <c r="AB1054" s="24" t="str">
        <f>IF(ISERR(MONTH(AA1054)),TRIM(SUBSTITUTE(AA1054,(RIGHT(TRIM(AA1054),4)),"")),TEXT(AA1054,"mmmm"))</f>
        <v>December</v>
      </c>
      <c r="AC1054" s="24">
        <f>IF(ISERR(YEAR(AA1054)),VALUE(RIGHT(TRIM(AA1054),4)),YEAR(AA1054))</f>
        <v>2016</v>
      </c>
      <c r="AD1054" t="s">
        <v>455</v>
      </c>
      <c r="AE1054" t="b">
        <f>VLOOKUP(AA1054,duplicates!A:C,3,FALSE)</f>
        <v>1</v>
      </c>
      <c r="AF1054" t="b">
        <f t="shared" si="12"/>
        <v>1</v>
      </c>
      <c r="AG1054" s="23" t="b">
        <v>1</v>
      </c>
    </row>
    <row r="1055" spans="1:33" x14ac:dyDescent="0.2">
      <c r="A1055" t="s">
        <v>441</v>
      </c>
      <c r="B1055">
        <v>1421</v>
      </c>
      <c r="C1055" t="s">
        <v>217</v>
      </c>
      <c r="D1055" t="s">
        <v>218</v>
      </c>
      <c r="E1055" s="4">
        <f>IF(ISBLANK(G1055),H1055,G1055)</f>
        <v>6</v>
      </c>
      <c r="F1055" s="9" t="b">
        <f>AND(ISBLANK(G1055),ISBLANK(H1055))</f>
        <v>0</v>
      </c>
      <c r="H1055" s="9">
        <v>6</v>
      </c>
      <c r="I1055">
        <v>310</v>
      </c>
      <c r="J1055" s="9" t="b">
        <f>AND(ISBLANK(K1055),ISBLANK(L1055))</f>
        <v>0</v>
      </c>
      <c r="L1055" s="9">
        <v>5</v>
      </c>
      <c r="M1055" s="15" t="b">
        <f>AND(ISBLANK(N1055),ISBLANK(O1055),ISBLANK(P1055))</f>
        <v>0</v>
      </c>
      <c r="O1055" s="15">
        <v>5</v>
      </c>
      <c r="Q1055">
        <v>5</v>
      </c>
      <c r="R1055" s="18" t="b">
        <f>AND(ISBLANK(S1055),ISBLANK(T1055))</f>
        <v>0</v>
      </c>
      <c r="S1055" s="20">
        <v>1</v>
      </c>
      <c r="U1055" s="15" t="b">
        <f>AND(ISBLANK(V1055),ISBLANK(W1055),ISBLANK(X1055))</f>
        <v>0</v>
      </c>
      <c r="V1055" s="16">
        <v>0.83</v>
      </c>
      <c r="Y1055" s="13">
        <v>0.98</v>
      </c>
      <c r="AA1055" s="3">
        <v>42705</v>
      </c>
      <c r="AB1055" s="24" t="str">
        <f>IF(ISERR(MONTH(AA1055)),TRIM(SUBSTITUTE(AA1055,(RIGHT(TRIM(AA1055),4)),"")),TEXT(AA1055,"mmmm"))</f>
        <v>December</v>
      </c>
      <c r="AC1055" s="24">
        <f>IF(ISERR(YEAR(AA1055)),VALUE(RIGHT(TRIM(AA1055),4)),YEAR(AA1055))</f>
        <v>2016</v>
      </c>
      <c r="AD1055" t="s">
        <v>455</v>
      </c>
      <c r="AE1055" t="b">
        <f>VLOOKUP(AA1055,duplicates!A:C,3,FALSE)</f>
        <v>1</v>
      </c>
      <c r="AF1055" t="b">
        <f t="shared" si="12"/>
        <v>1</v>
      </c>
      <c r="AG1055" s="23" t="b">
        <v>1</v>
      </c>
    </row>
    <row r="1056" spans="1:33" x14ac:dyDescent="0.2">
      <c r="A1056" t="s">
        <v>441</v>
      </c>
      <c r="B1056">
        <v>1323</v>
      </c>
      <c r="C1056" t="s">
        <v>123</v>
      </c>
      <c r="D1056" t="s">
        <v>124</v>
      </c>
      <c r="E1056" s="4" t="str">
        <f>IF(ISBLANK(G1056),H1056,G1056)</f>
        <v>NIL RETURN</v>
      </c>
      <c r="F1056" s="9" t="b">
        <f>AND(ISBLANK(G1056),ISBLANK(H1056))</f>
        <v>0</v>
      </c>
      <c r="H1056" s="9" t="s">
        <v>317</v>
      </c>
      <c r="I1056" t="s">
        <v>317</v>
      </c>
      <c r="J1056" s="9" t="b">
        <f>AND(ISBLANK(K1056),ISBLANK(L1056))</f>
        <v>0</v>
      </c>
      <c r="L1056" s="9" t="s">
        <v>317</v>
      </c>
      <c r="M1056" s="15" t="b">
        <f>AND(ISBLANK(N1056),ISBLANK(O1056),ISBLANK(P1056))</f>
        <v>0</v>
      </c>
      <c r="O1056" s="15" t="s">
        <v>317</v>
      </c>
      <c r="Q1056" t="s">
        <v>317</v>
      </c>
      <c r="R1056" s="18" t="b">
        <f>AND(ISBLANK(S1056),ISBLANK(T1056))</f>
        <v>0</v>
      </c>
      <c r="S1056" s="18" t="s">
        <v>27</v>
      </c>
      <c r="U1056" s="15" t="b">
        <f>AND(ISBLANK(V1056),ISBLANK(W1056),ISBLANK(X1056))</f>
        <v>0</v>
      </c>
      <c r="V1056" s="15" t="s">
        <v>27</v>
      </c>
      <c r="Y1056" s="12" t="s">
        <v>27</v>
      </c>
      <c r="AA1056" s="3">
        <v>42705</v>
      </c>
      <c r="AB1056" s="24" t="str">
        <f>IF(ISERR(MONTH(AA1056)),TRIM(SUBSTITUTE(AA1056,(RIGHT(TRIM(AA1056),4)),"")),TEXT(AA1056,"mmmm"))</f>
        <v>December</v>
      </c>
      <c r="AC1056" s="24">
        <f>IF(ISERR(YEAR(AA1056)),VALUE(RIGHT(TRIM(AA1056),4)),YEAR(AA1056))</f>
        <v>2016</v>
      </c>
      <c r="AD1056" t="s">
        <v>455</v>
      </c>
      <c r="AE1056" t="b">
        <f>VLOOKUP(AA1056,duplicates!A:C,3,FALSE)</f>
        <v>1</v>
      </c>
      <c r="AF1056" t="b">
        <f t="shared" si="12"/>
        <v>1</v>
      </c>
      <c r="AG1056" s="23" t="b">
        <v>1</v>
      </c>
    </row>
    <row r="1057" spans="1:33" x14ac:dyDescent="0.2">
      <c r="A1057" t="s">
        <v>441</v>
      </c>
      <c r="B1057">
        <v>1324</v>
      </c>
      <c r="C1057" t="s">
        <v>191</v>
      </c>
      <c r="D1057" t="s">
        <v>192</v>
      </c>
      <c r="E1057" s="4">
        <f>IF(ISBLANK(G1057),H1057,G1057)</f>
        <v>55</v>
      </c>
      <c r="F1057" s="9" t="b">
        <f>AND(ISBLANK(G1057),ISBLANK(H1057))</f>
        <v>0</v>
      </c>
      <c r="H1057" s="9">
        <v>55</v>
      </c>
      <c r="I1057">
        <v>580</v>
      </c>
      <c r="J1057" s="9" t="b">
        <f>AND(ISBLANK(K1057),ISBLANK(L1057))</f>
        <v>0</v>
      </c>
      <c r="L1057" s="9">
        <v>52</v>
      </c>
      <c r="M1057" s="15" t="b">
        <f>AND(ISBLANK(N1057),ISBLANK(O1057),ISBLANK(P1057))</f>
        <v>0</v>
      </c>
      <c r="O1057" s="15">
        <v>11</v>
      </c>
      <c r="Q1057">
        <v>11</v>
      </c>
      <c r="R1057" s="18" t="b">
        <f>AND(ISBLANK(S1057),ISBLANK(T1057))</f>
        <v>0</v>
      </c>
      <c r="S1057" s="20">
        <v>1</v>
      </c>
      <c r="U1057" s="15" t="b">
        <f>AND(ISBLANK(V1057),ISBLANK(W1057),ISBLANK(X1057))</f>
        <v>0</v>
      </c>
      <c r="V1057" s="16">
        <v>0.95</v>
      </c>
      <c r="Y1057" s="13">
        <v>0.93</v>
      </c>
      <c r="AA1057" s="3">
        <v>42705</v>
      </c>
      <c r="AB1057" s="24" t="str">
        <f>IF(ISERR(MONTH(AA1057)),TRIM(SUBSTITUTE(AA1057,(RIGHT(TRIM(AA1057),4)),"")),TEXT(AA1057,"mmmm"))</f>
        <v>December</v>
      </c>
      <c r="AC1057" s="24">
        <f>IF(ISERR(YEAR(AA1057)),VALUE(RIGHT(TRIM(AA1057),4)),YEAR(AA1057))</f>
        <v>2016</v>
      </c>
      <c r="AD1057" t="s">
        <v>455</v>
      </c>
      <c r="AE1057" t="b">
        <f>VLOOKUP(AA1057,duplicates!A:C,3,FALSE)</f>
        <v>1</v>
      </c>
      <c r="AF1057" t="b">
        <f t="shared" si="12"/>
        <v>1</v>
      </c>
      <c r="AG1057" s="23" t="b">
        <v>1</v>
      </c>
    </row>
    <row r="1058" spans="1:33" x14ac:dyDescent="0.2">
      <c r="A1058" t="s">
        <v>441</v>
      </c>
      <c r="B1058">
        <v>1325</v>
      </c>
      <c r="C1058" t="s">
        <v>131</v>
      </c>
      <c r="D1058" t="s">
        <v>132</v>
      </c>
      <c r="E1058" s="4">
        <f>IF(ISBLANK(G1058),H1058,G1058)</f>
        <v>44</v>
      </c>
      <c r="F1058" s="9" t="b">
        <f>AND(ISBLANK(G1058),ISBLANK(H1058))</f>
        <v>0</v>
      </c>
      <c r="H1058" s="9">
        <v>44</v>
      </c>
      <c r="I1058">
        <v>335</v>
      </c>
      <c r="J1058" s="9" t="b">
        <f>AND(ISBLANK(K1058),ISBLANK(L1058))</f>
        <v>0</v>
      </c>
      <c r="L1058" s="9">
        <v>44</v>
      </c>
      <c r="M1058" s="15" t="b">
        <f>AND(ISBLANK(N1058),ISBLANK(O1058),ISBLANK(P1058))</f>
        <v>0</v>
      </c>
      <c r="O1058" s="15">
        <v>42</v>
      </c>
      <c r="Q1058">
        <v>42</v>
      </c>
      <c r="R1058" s="18" t="b">
        <f>AND(ISBLANK(S1058),ISBLANK(T1058))</f>
        <v>0</v>
      </c>
      <c r="S1058" s="20">
        <v>1</v>
      </c>
      <c r="U1058" s="15" t="b">
        <f>AND(ISBLANK(V1058),ISBLANK(W1058),ISBLANK(X1058))</f>
        <v>0</v>
      </c>
      <c r="V1058" s="16">
        <v>1</v>
      </c>
      <c r="Y1058" s="13">
        <v>1</v>
      </c>
      <c r="AA1058" s="3">
        <v>42705</v>
      </c>
      <c r="AB1058" s="24" t="str">
        <f>IF(ISERR(MONTH(AA1058)),TRIM(SUBSTITUTE(AA1058,(RIGHT(TRIM(AA1058),4)),"")),TEXT(AA1058,"mmmm"))</f>
        <v>December</v>
      </c>
      <c r="AC1058" s="24">
        <f>IF(ISERR(YEAR(AA1058)),VALUE(RIGHT(TRIM(AA1058),4)),YEAR(AA1058))</f>
        <v>2016</v>
      </c>
      <c r="AD1058" t="s">
        <v>455</v>
      </c>
      <c r="AE1058" t="b">
        <f>VLOOKUP(AA1058,duplicates!A:C,3,FALSE)</f>
        <v>1</v>
      </c>
      <c r="AF1058" t="b">
        <f t="shared" si="12"/>
        <v>1</v>
      </c>
      <c r="AG1058" s="23" t="b">
        <v>1</v>
      </c>
    </row>
    <row r="1059" spans="1:33" x14ac:dyDescent="0.2">
      <c r="A1059" t="s">
        <v>441</v>
      </c>
      <c r="B1059">
        <v>1326</v>
      </c>
      <c r="C1059" t="s">
        <v>30</v>
      </c>
      <c r="D1059" t="s">
        <v>31</v>
      </c>
      <c r="E1059" s="4">
        <f>IF(ISBLANK(G1059),H1059,G1059)</f>
        <v>1</v>
      </c>
      <c r="F1059" s="9" t="b">
        <f>AND(ISBLANK(G1059),ISBLANK(H1059))</f>
        <v>0</v>
      </c>
      <c r="H1059" s="9">
        <v>1</v>
      </c>
      <c r="I1059">
        <v>340</v>
      </c>
      <c r="J1059" s="9" t="b">
        <f>AND(ISBLANK(K1059),ISBLANK(L1059))</f>
        <v>0</v>
      </c>
      <c r="L1059" s="9">
        <v>1</v>
      </c>
      <c r="M1059" s="15" t="b">
        <f>AND(ISBLANK(N1059),ISBLANK(O1059),ISBLANK(P1059))</f>
        <v>0</v>
      </c>
      <c r="O1059" s="15">
        <v>1</v>
      </c>
      <c r="Q1059">
        <v>1</v>
      </c>
      <c r="R1059" s="18" t="b">
        <f>AND(ISBLANK(S1059),ISBLANK(T1059))</f>
        <v>0</v>
      </c>
      <c r="S1059" s="20">
        <v>1</v>
      </c>
      <c r="U1059" s="15" t="b">
        <f>AND(ISBLANK(V1059),ISBLANK(W1059),ISBLANK(X1059))</f>
        <v>0</v>
      </c>
      <c r="V1059" s="16">
        <v>1</v>
      </c>
      <c r="Y1059" s="13">
        <v>1</v>
      </c>
      <c r="AA1059" s="3">
        <v>42705</v>
      </c>
      <c r="AB1059" s="24" t="str">
        <f>IF(ISERR(MONTH(AA1059)),TRIM(SUBSTITUTE(AA1059,(RIGHT(TRIM(AA1059),4)),"")),TEXT(AA1059,"mmmm"))</f>
        <v>December</v>
      </c>
      <c r="AC1059" s="24">
        <f>IF(ISERR(YEAR(AA1059)),VALUE(RIGHT(TRIM(AA1059),4)),YEAR(AA1059))</f>
        <v>2016</v>
      </c>
      <c r="AD1059" t="s">
        <v>455</v>
      </c>
      <c r="AE1059" t="b">
        <f>VLOOKUP(AA1059,duplicates!A:C,3,FALSE)</f>
        <v>1</v>
      </c>
      <c r="AF1059" t="b">
        <f t="shared" si="12"/>
        <v>1</v>
      </c>
      <c r="AG1059" s="23" t="b">
        <v>1</v>
      </c>
    </row>
    <row r="1060" spans="1:33" x14ac:dyDescent="0.2">
      <c r="A1060" t="s">
        <v>441</v>
      </c>
      <c r="B1060">
        <v>1422</v>
      </c>
      <c r="C1060" t="s">
        <v>295</v>
      </c>
      <c r="D1060" t="s">
        <v>296</v>
      </c>
      <c r="E1060" s="4">
        <f>IF(ISBLANK(G1060),H1060,G1060)</f>
        <v>38</v>
      </c>
      <c r="F1060" s="9" t="b">
        <f>AND(ISBLANK(G1060),ISBLANK(H1060))</f>
        <v>0</v>
      </c>
      <c r="H1060" s="9">
        <v>38</v>
      </c>
      <c r="I1060">
        <v>146</v>
      </c>
      <c r="J1060" s="9" t="b">
        <f>AND(ISBLANK(K1060),ISBLANK(L1060))</f>
        <v>0</v>
      </c>
      <c r="L1060" s="9">
        <v>38</v>
      </c>
      <c r="M1060" s="15" t="b">
        <f>AND(ISBLANK(N1060),ISBLANK(O1060),ISBLANK(P1060))</f>
        <v>0</v>
      </c>
      <c r="O1060" s="15">
        <v>38</v>
      </c>
      <c r="Q1060">
        <v>33</v>
      </c>
      <c r="R1060" s="18" t="b">
        <f>AND(ISBLANK(S1060),ISBLANK(T1060))</f>
        <v>0</v>
      </c>
      <c r="S1060" s="20">
        <v>0.87</v>
      </c>
      <c r="U1060" s="15" t="b">
        <f>AND(ISBLANK(V1060),ISBLANK(W1060),ISBLANK(X1060))</f>
        <v>0</v>
      </c>
      <c r="V1060" s="16">
        <v>1</v>
      </c>
      <c r="Y1060" s="13">
        <v>0.84</v>
      </c>
      <c r="AA1060" s="3">
        <v>42705</v>
      </c>
      <c r="AB1060" s="24" t="str">
        <f>IF(ISERR(MONTH(AA1060)),TRIM(SUBSTITUTE(AA1060,(RIGHT(TRIM(AA1060),4)),"")),TEXT(AA1060,"mmmm"))</f>
        <v>December</v>
      </c>
      <c r="AC1060" s="24">
        <f>IF(ISERR(YEAR(AA1060)),VALUE(RIGHT(TRIM(AA1060),4)),YEAR(AA1060))</f>
        <v>2016</v>
      </c>
      <c r="AD1060" t="s">
        <v>455</v>
      </c>
      <c r="AE1060" t="b">
        <f>VLOOKUP(AA1060,duplicates!A:C,3,FALSE)</f>
        <v>1</v>
      </c>
      <c r="AF1060" t="b">
        <f t="shared" si="12"/>
        <v>1</v>
      </c>
      <c r="AG1060" s="23" t="b">
        <v>1</v>
      </c>
    </row>
    <row r="1061" spans="1:33" x14ac:dyDescent="0.2">
      <c r="A1061" t="s">
        <v>441</v>
      </c>
      <c r="B1061">
        <v>1423</v>
      </c>
      <c r="C1061" t="s">
        <v>299</v>
      </c>
      <c r="D1061" t="s">
        <v>300</v>
      </c>
      <c r="E1061" s="4">
        <f>IF(ISBLANK(G1061),H1061,G1061)</f>
        <v>71</v>
      </c>
      <c r="F1061" s="9" t="b">
        <f>AND(ISBLANK(G1061),ISBLANK(H1061))</f>
        <v>0</v>
      </c>
      <c r="H1061" s="9">
        <v>71</v>
      </c>
      <c r="I1061">
        <v>664</v>
      </c>
      <c r="J1061" s="9" t="b">
        <f>AND(ISBLANK(K1061),ISBLANK(L1061))</f>
        <v>0</v>
      </c>
      <c r="L1061" s="9">
        <v>71</v>
      </c>
      <c r="M1061" s="15" t="b">
        <f>AND(ISBLANK(N1061),ISBLANK(O1061),ISBLANK(P1061))</f>
        <v>0</v>
      </c>
      <c r="O1061" s="15">
        <v>71</v>
      </c>
      <c r="Q1061">
        <v>69</v>
      </c>
      <c r="R1061" s="18" t="b">
        <f>AND(ISBLANK(S1061),ISBLANK(T1061))</f>
        <v>0</v>
      </c>
      <c r="S1061" s="20">
        <v>0.97</v>
      </c>
      <c r="U1061" s="15" t="b">
        <f>AND(ISBLANK(V1061),ISBLANK(W1061),ISBLANK(X1061))</f>
        <v>0</v>
      </c>
      <c r="V1061" s="16">
        <v>1</v>
      </c>
      <c r="Y1061" s="13">
        <v>0.49</v>
      </c>
      <c r="AA1061" s="3">
        <v>42705</v>
      </c>
      <c r="AB1061" s="24" t="str">
        <f>IF(ISERR(MONTH(AA1061)),TRIM(SUBSTITUTE(AA1061,(RIGHT(TRIM(AA1061),4)),"")),TEXT(AA1061,"mmmm"))</f>
        <v>December</v>
      </c>
      <c r="AC1061" s="24">
        <f>IF(ISERR(YEAR(AA1061)),VALUE(RIGHT(TRIM(AA1061),4)),YEAR(AA1061))</f>
        <v>2016</v>
      </c>
      <c r="AD1061" t="s">
        <v>455</v>
      </c>
      <c r="AE1061" t="b">
        <f>VLOOKUP(AA1061,duplicates!A:C,3,FALSE)</f>
        <v>1</v>
      </c>
      <c r="AF1061" t="b">
        <f t="shared" si="12"/>
        <v>1</v>
      </c>
      <c r="AG1061" s="23" t="b">
        <v>1</v>
      </c>
    </row>
    <row r="1062" spans="1:33" x14ac:dyDescent="0.2">
      <c r="A1062" t="s">
        <v>441</v>
      </c>
      <c r="B1062">
        <v>1327</v>
      </c>
      <c r="C1062" t="s">
        <v>111</v>
      </c>
      <c r="D1062" t="s">
        <v>112</v>
      </c>
      <c r="E1062" s="4">
        <f>IF(ISBLANK(G1062),H1062,G1062)</f>
        <v>2</v>
      </c>
      <c r="F1062" s="9" t="b">
        <f>AND(ISBLANK(G1062),ISBLANK(H1062))</f>
        <v>0</v>
      </c>
      <c r="H1062" s="9">
        <v>2</v>
      </c>
      <c r="I1062">
        <v>401</v>
      </c>
      <c r="J1062" s="9" t="b">
        <f>AND(ISBLANK(K1062),ISBLANK(L1062))</f>
        <v>0</v>
      </c>
      <c r="L1062" s="9">
        <v>0</v>
      </c>
      <c r="M1062" s="15" t="b">
        <f>AND(ISBLANK(N1062),ISBLANK(O1062),ISBLANK(P1062))</f>
        <v>0</v>
      </c>
      <c r="O1062" s="15">
        <v>0</v>
      </c>
      <c r="Q1062">
        <v>0</v>
      </c>
      <c r="R1062" s="18" t="b">
        <f>AND(ISBLANK(S1062),ISBLANK(T1062))</f>
        <v>0</v>
      </c>
      <c r="S1062" s="18" t="s">
        <v>27</v>
      </c>
      <c r="U1062" s="15" t="b">
        <f>AND(ISBLANK(V1062),ISBLANK(W1062),ISBLANK(X1062))</f>
        <v>0</v>
      </c>
      <c r="V1062" s="16">
        <v>0</v>
      </c>
      <c r="Y1062" s="13">
        <v>0.98</v>
      </c>
      <c r="AA1062" s="3">
        <v>42705</v>
      </c>
      <c r="AB1062" s="24" t="str">
        <f>IF(ISERR(MONTH(AA1062)),TRIM(SUBSTITUTE(AA1062,(RIGHT(TRIM(AA1062),4)),"")),TEXT(AA1062,"mmmm"))</f>
        <v>December</v>
      </c>
      <c r="AC1062" s="24">
        <f>IF(ISERR(YEAR(AA1062)),VALUE(RIGHT(TRIM(AA1062),4)),YEAR(AA1062))</f>
        <v>2016</v>
      </c>
      <c r="AD1062" t="s">
        <v>455</v>
      </c>
      <c r="AE1062" t="b">
        <f>VLOOKUP(AA1062,duplicates!A:C,3,FALSE)</f>
        <v>1</v>
      </c>
      <c r="AF1062" t="b">
        <f t="shared" si="12"/>
        <v>1</v>
      </c>
      <c r="AG1062" s="23" t="b">
        <v>1</v>
      </c>
    </row>
    <row r="1063" spans="1:33" x14ac:dyDescent="0.2">
      <c r="A1063" t="s">
        <v>441</v>
      </c>
      <c r="B1063">
        <v>1328</v>
      </c>
      <c r="C1063" t="s">
        <v>189</v>
      </c>
      <c r="D1063" t="s">
        <v>190</v>
      </c>
      <c r="E1063" s="4">
        <f>IF(ISBLANK(G1063),H1063,G1063)</f>
        <v>96</v>
      </c>
      <c r="F1063" s="9" t="b">
        <f>AND(ISBLANK(G1063),ISBLANK(H1063))</f>
        <v>0</v>
      </c>
      <c r="H1063" s="9">
        <v>96</v>
      </c>
      <c r="I1063">
        <v>542</v>
      </c>
      <c r="J1063" s="9" t="b">
        <f>AND(ISBLANK(K1063),ISBLANK(L1063))</f>
        <v>0</v>
      </c>
      <c r="L1063" s="9">
        <v>95</v>
      </c>
      <c r="M1063" s="15" t="b">
        <f>AND(ISBLANK(N1063),ISBLANK(O1063),ISBLANK(P1063))</f>
        <v>0</v>
      </c>
      <c r="O1063" s="15">
        <v>65</v>
      </c>
      <c r="Q1063">
        <v>65</v>
      </c>
      <c r="R1063" s="18" t="b">
        <f>AND(ISBLANK(S1063),ISBLANK(T1063))</f>
        <v>0</v>
      </c>
      <c r="S1063" s="20">
        <v>1</v>
      </c>
      <c r="U1063" s="15" t="b">
        <f>AND(ISBLANK(V1063),ISBLANK(W1063),ISBLANK(X1063))</f>
        <v>0</v>
      </c>
      <c r="V1063" s="16">
        <v>0.99</v>
      </c>
      <c r="Y1063" s="13">
        <v>0.9</v>
      </c>
      <c r="AA1063" s="3">
        <v>42705</v>
      </c>
      <c r="AB1063" s="24" t="str">
        <f>IF(ISERR(MONTH(AA1063)),TRIM(SUBSTITUTE(AA1063,(RIGHT(TRIM(AA1063),4)),"")),TEXT(AA1063,"mmmm"))</f>
        <v>December</v>
      </c>
      <c r="AC1063" s="24">
        <f>IF(ISERR(YEAR(AA1063)),VALUE(RIGHT(TRIM(AA1063),4)),YEAR(AA1063))</f>
        <v>2016</v>
      </c>
      <c r="AD1063" t="s">
        <v>455</v>
      </c>
      <c r="AE1063" t="b">
        <f>VLOOKUP(AA1063,duplicates!A:C,3,FALSE)</f>
        <v>1</v>
      </c>
      <c r="AF1063" t="b">
        <f t="shared" si="12"/>
        <v>1</v>
      </c>
      <c r="AG1063" s="23" t="b">
        <v>1</v>
      </c>
    </row>
    <row r="1064" spans="1:33" x14ac:dyDescent="0.2">
      <c r="A1064" t="s">
        <v>441</v>
      </c>
      <c r="B1064">
        <v>1329</v>
      </c>
      <c r="C1064" t="s">
        <v>97</v>
      </c>
      <c r="D1064" t="s">
        <v>98</v>
      </c>
      <c r="E1064" s="4">
        <f>IF(ISBLANK(G1064),H1064,G1064)</f>
        <v>114</v>
      </c>
      <c r="F1064" s="9" t="b">
        <f>AND(ISBLANK(G1064),ISBLANK(H1064))</f>
        <v>0</v>
      </c>
      <c r="H1064" s="9">
        <v>114</v>
      </c>
      <c r="I1064">
        <v>681</v>
      </c>
      <c r="J1064" s="9" t="b">
        <f>AND(ISBLANK(K1064),ISBLANK(L1064))</f>
        <v>0</v>
      </c>
      <c r="L1064" s="9">
        <v>92</v>
      </c>
      <c r="M1064" s="15" t="b">
        <f>AND(ISBLANK(N1064),ISBLANK(O1064),ISBLANK(P1064))</f>
        <v>0</v>
      </c>
      <c r="O1064" s="15">
        <v>58</v>
      </c>
      <c r="Q1064">
        <v>2</v>
      </c>
      <c r="R1064" s="18" t="b">
        <f>AND(ISBLANK(S1064),ISBLANK(T1064))</f>
        <v>0</v>
      </c>
      <c r="S1064" s="20">
        <v>0.03</v>
      </c>
      <c r="U1064" s="15" t="b">
        <f>AND(ISBLANK(V1064),ISBLANK(W1064),ISBLANK(X1064))</f>
        <v>0</v>
      </c>
      <c r="V1064" s="16">
        <v>0.81</v>
      </c>
      <c r="Y1064" s="13">
        <v>0.92</v>
      </c>
      <c r="AA1064" s="3">
        <v>42705</v>
      </c>
      <c r="AB1064" s="24" t="str">
        <f>IF(ISERR(MONTH(AA1064)),TRIM(SUBSTITUTE(AA1064,(RIGHT(TRIM(AA1064),4)),"")),TEXT(AA1064,"mmmm"))</f>
        <v>December</v>
      </c>
      <c r="AC1064" s="24">
        <f>IF(ISERR(YEAR(AA1064)),VALUE(RIGHT(TRIM(AA1064),4)),YEAR(AA1064))</f>
        <v>2016</v>
      </c>
      <c r="AD1064" t="s">
        <v>455</v>
      </c>
      <c r="AE1064" t="b">
        <f>VLOOKUP(AA1064,duplicates!A:C,3,FALSE)</f>
        <v>1</v>
      </c>
      <c r="AF1064" t="b">
        <f t="shared" si="12"/>
        <v>1</v>
      </c>
      <c r="AG1064" s="23" t="b">
        <v>1</v>
      </c>
    </row>
    <row r="1065" spans="1:33" x14ac:dyDescent="0.2">
      <c r="A1065" t="s">
        <v>441</v>
      </c>
      <c r="B1065">
        <v>1330</v>
      </c>
      <c r="C1065" t="s">
        <v>183</v>
      </c>
      <c r="D1065" t="s">
        <v>184</v>
      </c>
      <c r="E1065" s="4">
        <f>IF(ISBLANK(G1065),H1065,G1065)</f>
        <v>12</v>
      </c>
      <c r="F1065" s="9" t="b">
        <f>AND(ISBLANK(G1065),ISBLANK(H1065))</f>
        <v>0</v>
      </c>
      <c r="H1065" s="9">
        <v>12</v>
      </c>
      <c r="I1065">
        <v>362</v>
      </c>
      <c r="J1065" s="9" t="b">
        <f>AND(ISBLANK(K1065),ISBLANK(L1065))</f>
        <v>0</v>
      </c>
      <c r="L1065" s="9">
        <v>12</v>
      </c>
      <c r="M1065" s="15" t="b">
        <f>AND(ISBLANK(N1065),ISBLANK(O1065),ISBLANK(P1065))</f>
        <v>0</v>
      </c>
      <c r="O1065" s="15">
        <v>6</v>
      </c>
      <c r="Q1065">
        <v>6</v>
      </c>
      <c r="R1065" s="18" t="b">
        <f>AND(ISBLANK(S1065),ISBLANK(T1065))</f>
        <v>0</v>
      </c>
      <c r="S1065" s="20">
        <v>1</v>
      </c>
      <c r="U1065" s="15" t="b">
        <f>AND(ISBLANK(V1065),ISBLANK(W1065),ISBLANK(X1065))</f>
        <v>0</v>
      </c>
      <c r="V1065" s="16">
        <v>1</v>
      </c>
      <c r="Y1065" s="13">
        <v>0.91</v>
      </c>
      <c r="AA1065" s="3">
        <v>42705</v>
      </c>
      <c r="AB1065" s="24" t="str">
        <f>IF(ISERR(MONTH(AA1065)),TRIM(SUBSTITUTE(AA1065,(RIGHT(TRIM(AA1065),4)),"")),TEXT(AA1065,"mmmm"))</f>
        <v>December</v>
      </c>
      <c r="AC1065" s="24">
        <f>IF(ISERR(YEAR(AA1065)),VALUE(RIGHT(TRIM(AA1065),4)),YEAR(AA1065))</f>
        <v>2016</v>
      </c>
      <c r="AD1065" t="s">
        <v>455</v>
      </c>
      <c r="AE1065" t="b">
        <f>VLOOKUP(AA1065,duplicates!A:C,3,FALSE)</f>
        <v>1</v>
      </c>
      <c r="AF1065" t="b">
        <f t="shared" si="12"/>
        <v>1</v>
      </c>
      <c r="AG1065" s="23" t="b">
        <v>1</v>
      </c>
    </row>
    <row r="1066" spans="1:33" x14ac:dyDescent="0.2">
      <c r="A1066" t="s">
        <v>441</v>
      </c>
      <c r="B1066">
        <v>1331</v>
      </c>
      <c r="C1066" t="s">
        <v>331</v>
      </c>
      <c r="D1066" t="s">
        <v>332</v>
      </c>
      <c r="E1066" s="4">
        <f>IF(ISBLANK(G1066),H1066,G1066)</f>
        <v>14</v>
      </c>
      <c r="F1066" s="9" t="b">
        <f>AND(ISBLANK(G1066),ISBLANK(H1066))</f>
        <v>0</v>
      </c>
      <c r="H1066" s="9">
        <v>14</v>
      </c>
      <c r="I1066">
        <v>277</v>
      </c>
      <c r="J1066" s="9" t="b">
        <f>AND(ISBLANK(K1066),ISBLANK(L1066))</f>
        <v>0</v>
      </c>
      <c r="L1066" s="9">
        <v>13</v>
      </c>
      <c r="M1066" s="15" t="b">
        <f>AND(ISBLANK(N1066),ISBLANK(O1066),ISBLANK(P1066))</f>
        <v>0</v>
      </c>
      <c r="O1066" s="15">
        <v>7</v>
      </c>
      <c r="Q1066">
        <v>7</v>
      </c>
      <c r="R1066" s="18" t="b">
        <f>AND(ISBLANK(S1066),ISBLANK(T1066))</f>
        <v>0</v>
      </c>
      <c r="S1066" s="20">
        <v>1</v>
      </c>
      <c r="U1066" s="15" t="b">
        <f>AND(ISBLANK(V1066),ISBLANK(W1066),ISBLANK(X1066))</f>
        <v>0</v>
      </c>
      <c r="V1066" s="16">
        <v>0.93</v>
      </c>
      <c r="Y1066" s="13">
        <v>0.91</v>
      </c>
      <c r="AA1066" s="3">
        <v>42705</v>
      </c>
      <c r="AB1066" s="24" t="str">
        <f>IF(ISERR(MONTH(AA1066)),TRIM(SUBSTITUTE(AA1066,(RIGHT(TRIM(AA1066),4)),"")),TEXT(AA1066,"mmmm"))</f>
        <v>December</v>
      </c>
      <c r="AC1066" s="24">
        <f>IF(ISERR(YEAR(AA1066)),VALUE(RIGHT(TRIM(AA1066),4)),YEAR(AA1066))</f>
        <v>2016</v>
      </c>
      <c r="AD1066" t="s">
        <v>455</v>
      </c>
      <c r="AE1066" t="b">
        <f>VLOOKUP(AA1066,duplicates!A:C,3,FALSE)</f>
        <v>1</v>
      </c>
      <c r="AF1066" t="b">
        <f t="shared" si="12"/>
        <v>1</v>
      </c>
      <c r="AG1066" s="23" t="b">
        <v>1</v>
      </c>
    </row>
    <row r="1067" spans="1:33" x14ac:dyDescent="0.2">
      <c r="A1067" t="s">
        <v>441</v>
      </c>
      <c r="B1067">
        <v>1332</v>
      </c>
      <c r="C1067" t="s">
        <v>87</v>
      </c>
      <c r="D1067" t="s">
        <v>88</v>
      </c>
      <c r="E1067" s="4">
        <f>IF(ISBLANK(G1067),H1067,G1067)</f>
        <v>43</v>
      </c>
      <c r="F1067" s="9" t="b">
        <f>AND(ISBLANK(G1067),ISBLANK(H1067))</f>
        <v>0</v>
      </c>
      <c r="H1067" s="9">
        <v>43</v>
      </c>
      <c r="I1067">
        <v>323</v>
      </c>
      <c r="J1067" s="9" t="b">
        <f>AND(ISBLANK(K1067),ISBLANK(L1067))</f>
        <v>0</v>
      </c>
      <c r="L1067" s="9">
        <v>43</v>
      </c>
      <c r="M1067" s="15" t="b">
        <f>AND(ISBLANK(N1067),ISBLANK(O1067),ISBLANK(P1067))</f>
        <v>0</v>
      </c>
      <c r="O1067" s="15">
        <v>39</v>
      </c>
      <c r="Q1067">
        <v>39</v>
      </c>
      <c r="R1067" s="18" t="b">
        <f>AND(ISBLANK(S1067),ISBLANK(T1067))</f>
        <v>0</v>
      </c>
      <c r="S1067" s="20">
        <v>1</v>
      </c>
      <c r="U1067" s="15" t="b">
        <f>AND(ISBLANK(V1067),ISBLANK(W1067),ISBLANK(X1067))</f>
        <v>0</v>
      </c>
      <c r="V1067" s="16">
        <v>1</v>
      </c>
      <c r="Y1067" s="13">
        <v>1</v>
      </c>
      <c r="AA1067" s="3">
        <v>42705</v>
      </c>
      <c r="AB1067" s="24" t="str">
        <f>IF(ISERR(MONTH(AA1067)),TRIM(SUBSTITUTE(AA1067,(RIGHT(TRIM(AA1067),4)),"")),TEXT(AA1067,"mmmm"))</f>
        <v>December</v>
      </c>
      <c r="AC1067" s="24">
        <f>IF(ISERR(YEAR(AA1067)),VALUE(RIGHT(TRIM(AA1067),4)),YEAR(AA1067))</f>
        <v>2016</v>
      </c>
      <c r="AD1067" t="s">
        <v>455</v>
      </c>
      <c r="AE1067" t="b">
        <f>VLOOKUP(AA1067,duplicates!A:C,3,FALSE)</f>
        <v>1</v>
      </c>
      <c r="AF1067" t="b">
        <f t="shared" si="12"/>
        <v>1</v>
      </c>
      <c r="AG1067" s="23" t="b">
        <v>1</v>
      </c>
    </row>
    <row r="1068" spans="1:33" x14ac:dyDescent="0.2">
      <c r="A1068" t="s">
        <v>441</v>
      </c>
      <c r="B1068">
        <v>1333</v>
      </c>
      <c r="C1068" t="s">
        <v>121</v>
      </c>
      <c r="D1068" t="s">
        <v>122</v>
      </c>
      <c r="E1068" s="4">
        <f>IF(ISBLANK(G1068),H1068,G1068)</f>
        <v>81</v>
      </c>
      <c r="F1068" s="9" t="b">
        <f>AND(ISBLANK(G1068),ISBLANK(H1068))</f>
        <v>0</v>
      </c>
      <c r="H1068" s="9">
        <v>81</v>
      </c>
      <c r="I1068">
        <v>346</v>
      </c>
      <c r="J1068" s="9" t="b">
        <f>AND(ISBLANK(K1068),ISBLANK(L1068))</f>
        <v>0</v>
      </c>
      <c r="L1068" s="9">
        <v>81</v>
      </c>
      <c r="M1068" s="15" t="b">
        <f>AND(ISBLANK(N1068),ISBLANK(O1068),ISBLANK(P1068))</f>
        <v>0</v>
      </c>
      <c r="O1068" s="15">
        <v>53</v>
      </c>
      <c r="Q1068">
        <v>53</v>
      </c>
      <c r="R1068" s="18" t="b">
        <f>AND(ISBLANK(S1068),ISBLANK(T1068))</f>
        <v>0</v>
      </c>
      <c r="S1068" s="20">
        <v>1</v>
      </c>
      <c r="U1068" s="15" t="b">
        <f>AND(ISBLANK(V1068),ISBLANK(W1068),ISBLANK(X1068))</f>
        <v>0</v>
      </c>
      <c r="V1068" s="16">
        <v>1</v>
      </c>
      <c r="Y1068" s="13">
        <v>1</v>
      </c>
      <c r="AA1068" s="3">
        <v>42705</v>
      </c>
      <c r="AB1068" s="24" t="str">
        <f>IF(ISERR(MONTH(AA1068)),TRIM(SUBSTITUTE(AA1068,(RIGHT(TRIM(AA1068),4)),"")),TEXT(AA1068,"mmmm"))</f>
        <v>December</v>
      </c>
      <c r="AC1068" s="24">
        <f>IF(ISERR(YEAR(AA1068)),VALUE(RIGHT(TRIM(AA1068),4)),YEAR(AA1068))</f>
        <v>2016</v>
      </c>
      <c r="AD1068" t="s">
        <v>455</v>
      </c>
      <c r="AE1068" t="b">
        <f>VLOOKUP(AA1068,duplicates!A:C,3,FALSE)</f>
        <v>1</v>
      </c>
      <c r="AF1068" t="b">
        <f t="shared" si="12"/>
        <v>1</v>
      </c>
      <c r="AG1068" s="23" t="b">
        <v>1</v>
      </c>
    </row>
    <row r="1069" spans="1:33" x14ac:dyDescent="0.2">
      <c r="A1069" t="s">
        <v>441</v>
      </c>
      <c r="B1069">
        <v>1334</v>
      </c>
      <c r="C1069" t="s">
        <v>69</v>
      </c>
      <c r="D1069" t="s">
        <v>70</v>
      </c>
      <c r="E1069" s="4">
        <f>IF(ISBLANK(G1069),H1069,G1069)</f>
        <v>153</v>
      </c>
      <c r="F1069" s="9" t="b">
        <f>AND(ISBLANK(G1069),ISBLANK(H1069))</f>
        <v>0</v>
      </c>
      <c r="H1069" s="9">
        <v>153</v>
      </c>
      <c r="I1069">
        <v>476</v>
      </c>
      <c r="J1069" s="9" t="b">
        <f>AND(ISBLANK(K1069),ISBLANK(L1069))</f>
        <v>0</v>
      </c>
      <c r="L1069" s="9">
        <v>153</v>
      </c>
      <c r="M1069" s="15" t="b">
        <f>AND(ISBLANK(N1069),ISBLANK(O1069),ISBLANK(P1069))</f>
        <v>0</v>
      </c>
      <c r="O1069" s="15">
        <v>109</v>
      </c>
      <c r="Q1069">
        <v>107</v>
      </c>
      <c r="R1069" s="18" t="b">
        <f>AND(ISBLANK(S1069),ISBLANK(T1069))</f>
        <v>0</v>
      </c>
      <c r="S1069" s="20">
        <v>0.98</v>
      </c>
      <c r="U1069" s="15" t="b">
        <f>AND(ISBLANK(V1069),ISBLANK(W1069),ISBLANK(X1069))</f>
        <v>0</v>
      </c>
      <c r="V1069" s="16">
        <v>1</v>
      </c>
      <c r="Y1069" s="13">
        <v>0.98</v>
      </c>
      <c r="AA1069" s="3">
        <v>42705</v>
      </c>
      <c r="AB1069" s="24" t="str">
        <f>IF(ISERR(MONTH(AA1069)),TRIM(SUBSTITUTE(AA1069,(RIGHT(TRIM(AA1069),4)),"")),TEXT(AA1069,"mmmm"))</f>
        <v>December</v>
      </c>
      <c r="AC1069" s="24">
        <f>IF(ISERR(YEAR(AA1069)),VALUE(RIGHT(TRIM(AA1069),4)),YEAR(AA1069))</f>
        <v>2016</v>
      </c>
      <c r="AD1069" t="s">
        <v>455</v>
      </c>
      <c r="AE1069" t="b">
        <f>VLOOKUP(AA1069,duplicates!A:C,3,FALSE)</f>
        <v>1</v>
      </c>
      <c r="AF1069" t="b">
        <f t="shared" si="12"/>
        <v>1</v>
      </c>
      <c r="AG1069" s="23" t="b">
        <v>1</v>
      </c>
    </row>
    <row r="1070" spans="1:33" x14ac:dyDescent="0.2">
      <c r="A1070" t="s">
        <v>441</v>
      </c>
      <c r="B1070">
        <v>1335</v>
      </c>
      <c r="C1070" t="s">
        <v>115</v>
      </c>
      <c r="D1070" t="s">
        <v>116</v>
      </c>
      <c r="E1070" s="4">
        <f>IF(ISBLANK(G1070),H1070,G1070)</f>
        <v>14</v>
      </c>
      <c r="F1070" s="9" t="b">
        <f>AND(ISBLANK(G1070),ISBLANK(H1070))</f>
        <v>0</v>
      </c>
      <c r="H1070" s="9">
        <v>14</v>
      </c>
      <c r="I1070">
        <v>328</v>
      </c>
      <c r="J1070" s="9" t="b">
        <f>AND(ISBLANK(K1070),ISBLANK(L1070))</f>
        <v>0</v>
      </c>
      <c r="L1070" s="9">
        <v>13</v>
      </c>
      <c r="M1070" s="15" t="b">
        <f>AND(ISBLANK(N1070),ISBLANK(O1070),ISBLANK(P1070))</f>
        <v>0</v>
      </c>
      <c r="O1070" s="15">
        <v>7</v>
      </c>
      <c r="Q1070">
        <v>7</v>
      </c>
      <c r="R1070" s="18" t="b">
        <f>AND(ISBLANK(S1070),ISBLANK(T1070))</f>
        <v>0</v>
      </c>
      <c r="S1070" s="20">
        <v>1</v>
      </c>
      <c r="U1070" s="15" t="b">
        <f>AND(ISBLANK(V1070),ISBLANK(W1070),ISBLANK(X1070))</f>
        <v>0</v>
      </c>
      <c r="V1070" s="16">
        <v>0.93</v>
      </c>
      <c r="Y1070" s="13">
        <v>0.96</v>
      </c>
      <c r="AA1070" s="3">
        <v>42705</v>
      </c>
      <c r="AB1070" s="24" t="str">
        <f>IF(ISERR(MONTH(AA1070)),TRIM(SUBSTITUTE(AA1070,(RIGHT(TRIM(AA1070),4)),"")),TEXT(AA1070,"mmmm"))</f>
        <v>December</v>
      </c>
      <c r="AC1070" s="24">
        <f>IF(ISERR(YEAR(AA1070)),VALUE(RIGHT(TRIM(AA1070),4)),YEAR(AA1070))</f>
        <v>2016</v>
      </c>
      <c r="AD1070" t="s">
        <v>455</v>
      </c>
      <c r="AE1070" t="b">
        <f>VLOOKUP(AA1070,duplicates!A:C,3,FALSE)</f>
        <v>1</v>
      </c>
      <c r="AF1070" t="b">
        <f t="shared" si="12"/>
        <v>1</v>
      </c>
      <c r="AG1070" s="23" t="b">
        <v>1</v>
      </c>
    </row>
    <row r="1071" spans="1:33" x14ac:dyDescent="0.2">
      <c r="A1071" t="s">
        <v>441</v>
      </c>
      <c r="B1071">
        <v>1336</v>
      </c>
      <c r="C1071" t="s">
        <v>195</v>
      </c>
      <c r="D1071" t="s">
        <v>196</v>
      </c>
      <c r="E1071" s="4">
        <f>IF(ISBLANK(G1071),H1071,G1071)</f>
        <v>40</v>
      </c>
      <c r="F1071" s="9" t="b">
        <f>AND(ISBLANK(G1071),ISBLANK(H1071))</f>
        <v>0</v>
      </c>
      <c r="H1071" s="9">
        <v>40</v>
      </c>
      <c r="I1071">
        <v>809</v>
      </c>
      <c r="J1071" s="9" t="b">
        <f>AND(ISBLANK(K1071),ISBLANK(L1071))</f>
        <v>0</v>
      </c>
      <c r="L1071" s="9">
        <v>36</v>
      </c>
      <c r="M1071" s="15" t="b">
        <f>AND(ISBLANK(N1071),ISBLANK(O1071),ISBLANK(P1071))</f>
        <v>0</v>
      </c>
      <c r="O1071" s="15">
        <v>11</v>
      </c>
      <c r="Q1071">
        <v>9</v>
      </c>
      <c r="R1071" s="18" t="b">
        <f>AND(ISBLANK(S1071),ISBLANK(T1071))</f>
        <v>0</v>
      </c>
      <c r="S1071" s="20">
        <v>0.82</v>
      </c>
      <c r="U1071" s="15" t="b">
        <f>AND(ISBLANK(V1071),ISBLANK(W1071),ISBLANK(X1071))</f>
        <v>0</v>
      </c>
      <c r="V1071" s="16">
        <v>0.9</v>
      </c>
      <c r="Y1071" s="13">
        <v>0.9</v>
      </c>
      <c r="AA1071" s="3">
        <v>42705</v>
      </c>
      <c r="AB1071" s="24" t="str">
        <f>IF(ISERR(MONTH(AA1071)),TRIM(SUBSTITUTE(AA1071,(RIGHT(TRIM(AA1071),4)),"")),TEXT(AA1071,"mmmm"))</f>
        <v>December</v>
      </c>
      <c r="AC1071" s="24">
        <f>IF(ISERR(YEAR(AA1071)),VALUE(RIGHT(TRIM(AA1071),4)),YEAR(AA1071))</f>
        <v>2016</v>
      </c>
      <c r="AD1071" t="s">
        <v>455</v>
      </c>
      <c r="AE1071" t="b">
        <f>VLOOKUP(AA1071,duplicates!A:C,3,FALSE)</f>
        <v>1</v>
      </c>
      <c r="AF1071" t="b">
        <f t="shared" si="12"/>
        <v>1</v>
      </c>
      <c r="AG1071" s="23" t="b">
        <v>1</v>
      </c>
    </row>
    <row r="1072" spans="1:33" x14ac:dyDescent="0.2">
      <c r="A1072" t="s">
        <v>441</v>
      </c>
      <c r="B1072">
        <v>1424</v>
      </c>
      <c r="C1072" t="s">
        <v>324</v>
      </c>
      <c r="D1072" t="s">
        <v>325</v>
      </c>
      <c r="E1072" s="4">
        <f>IF(ISBLANK(G1072),H1072,G1072)</f>
        <v>55</v>
      </c>
      <c r="F1072" s="9" t="b">
        <f>AND(ISBLANK(G1072),ISBLANK(H1072))</f>
        <v>0</v>
      </c>
      <c r="H1072" s="9">
        <v>55</v>
      </c>
      <c r="I1072">
        <v>495</v>
      </c>
      <c r="J1072" s="9" t="b">
        <f>AND(ISBLANK(K1072),ISBLANK(L1072))</f>
        <v>0</v>
      </c>
      <c r="L1072" s="9">
        <v>51</v>
      </c>
      <c r="M1072" s="15" t="b">
        <f>AND(ISBLANK(N1072),ISBLANK(O1072),ISBLANK(P1072))</f>
        <v>0</v>
      </c>
      <c r="O1072" s="15">
        <v>51</v>
      </c>
      <c r="Q1072">
        <v>51</v>
      </c>
      <c r="R1072" s="18" t="b">
        <f>AND(ISBLANK(S1072),ISBLANK(T1072))</f>
        <v>0</v>
      </c>
      <c r="S1072" s="20">
        <v>1</v>
      </c>
      <c r="U1072" s="15" t="b">
        <f>AND(ISBLANK(V1072),ISBLANK(W1072),ISBLANK(X1072))</f>
        <v>0</v>
      </c>
      <c r="V1072" s="16">
        <v>0.93</v>
      </c>
      <c r="Y1072" s="13">
        <v>0.92</v>
      </c>
      <c r="AA1072" s="3">
        <v>42705</v>
      </c>
      <c r="AB1072" s="24" t="str">
        <f>IF(ISERR(MONTH(AA1072)),TRIM(SUBSTITUTE(AA1072,(RIGHT(TRIM(AA1072),4)),"")),TEXT(AA1072,"mmmm"))</f>
        <v>December</v>
      </c>
      <c r="AC1072" s="24">
        <f>IF(ISERR(YEAR(AA1072)),VALUE(RIGHT(TRIM(AA1072),4)),YEAR(AA1072))</f>
        <v>2016</v>
      </c>
      <c r="AD1072" t="s">
        <v>455</v>
      </c>
      <c r="AE1072" t="b">
        <f>VLOOKUP(AA1072,duplicates!A:C,3,FALSE)</f>
        <v>1</v>
      </c>
      <c r="AF1072" t="b">
        <f t="shared" si="12"/>
        <v>1</v>
      </c>
      <c r="AG1072" s="23" t="b">
        <v>1</v>
      </c>
    </row>
    <row r="1073" spans="1:33" x14ac:dyDescent="0.2">
      <c r="A1073" t="s">
        <v>441</v>
      </c>
      <c r="B1073">
        <v>1425</v>
      </c>
      <c r="C1073" t="s">
        <v>249</v>
      </c>
      <c r="D1073" t="s">
        <v>250</v>
      </c>
      <c r="E1073" s="4">
        <f>IF(ISBLANK(G1073),H1073,G1073)</f>
        <v>26</v>
      </c>
      <c r="F1073" s="9" t="b">
        <f>AND(ISBLANK(G1073),ISBLANK(H1073))</f>
        <v>0</v>
      </c>
      <c r="H1073" s="9">
        <v>26</v>
      </c>
      <c r="I1073">
        <v>190</v>
      </c>
      <c r="J1073" s="9" t="b">
        <f>AND(ISBLANK(K1073),ISBLANK(L1073))</f>
        <v>0</v>
      </c>
      <c r="L1073" s="9">
        <v>26</v>
      </c>
      <c r="M1073" s="15" t="b">
        <f>AND(ISBLANK(N1073),ISBLANK(O1073),ISBLANK(P1073))</f>
        <v>0</v>
      </c>
      <c r="O1073" s="15">
        <v>8</v>
      </c>
      <c r="Q1073">
        <v>8</v>
      </c>
      <c r="R1073" s="18" t="b">
        <f>AND(ISBLANK(S1073),ISBLANK(T1073))</f>
        <v>0</v>
      </c>
      <c r="S1073" s="20">
        <v>1</v>
      </c>
      <c r="U1073" s="15" t="b">
        <f>AND(ISBLANK(V1073),ISBLANK(W1073),ISBLANK(X1073))</f>
        <v>0</v>
      </c>
      <c r="V1073" s="16">
        <v>1</v>
      </c>
      <c r="Y1073" s="13">
        <v>0.93</v>
      </c>
      <c r="AA1073" s="3">
        <v>42705</v>
      </c>
      <c r="AB1073" s="24" t="str">
        <f>IF(ISERR(MONTH(AA1073)),TRIM(SUBSTITUTE(AA1073,(RIGHT(TRIM(AA1073),4)),"")),TEXT(AA1073,"mmmm"))</f>
        <v>December</v>
      </c>
      <c r="AC1073" s="24">
        <f>IF(ISERR(YEAR(AA1073)),VALUE(RIGHT(TRIM(AA1073),4)),YEAR(AA1073))</f>
        <v>2016</v>
      </c>
      <c r="AD1073" t="s">
        <v>455</v>
      </c>
      <c r="AE1073" t="b">
        <f>VLOOKUP(AA1073,duplicates!A:C,3,FALSE)</f>
        <v>1</v>
      </c>
      <c r="AF1073" t="b">
        <f t="shared" si="12"/>
        <v>1</v>
      </c>
      <c r="AG1073" s="23" t="b">
        <v>1</v>
      </c>
    </row>
    <row r="1074" spans="1:33" x14ac:dyDescent="0.2">
      <c r="A1074" t="s">
        <v>441</v>
      </c>
      <c r="B1074">
        <v>1337</v>
      </c>
      <c r="C1074" t="s">
        <v>171</v>
      </c>
      <c r="D1074" t="s">
        <v>172</v>
      </c>
      <c r="E1074" s="4">
        <f>IF(ISBLANK(G1074),H1074,G1074)</f>
        <v>51</v>
      </c>
      <c r="F1074" s="9" t="b">
        <f>AND(ISBLANK(G1074),ISBLANK(H1074))</f>
        <v>0</v>
      </c>
      <c r="H1074" s="9">
        <v>51</v>
      </c>
      <c r="I1074">
        <v>595</v>
      </c>
      <c r="J1074" s="9" t="b">
        <f>AND(ISBLANK(K1074),ISBLANK(L1074))</f>
        <v>0</v>
      </c>
      <c r="L1074" s="9">
        <v>15</v>
      </c>
      <c r="M1074" s="15" t="b">
        <f>AND(ISBLANK(N1074),ISBLANK(O1074),ISBLANK(P1074))</f>
        <v>0</v>
      </c>
      <c r="O1074" s="15">
        <v>9</v>
      </c>
      <c r="Q1074">
        <v>0</v>
      </c>
      <c r="R1074" s="18" t="b">
        <f>AND(ISBLANK(S1074),ISBLANK(T1074))</f>
        <v>0</v>
      </c>
      <c r="S1074" s="20">
        <v>0</v>
      </c>
      <c r="U1074" s="15" t="b">
        <f>AND(ISBLANK(V1074),ISBLANK(W1074),ISBLANK(X1074))</f>
        <v>0</v>
      </c>
      <c r="V1074" s="16">
        <v>0.28999999999999998</v>
      </c>
      <c r="Y1074" s="13">
        <v>0.81</v>
      </c>
      <c r="AA1074" s="3">
        <v>42705</v>
      </c>
      <c r="AB1074" s="24" t="str">
        <f>IF(ISERR(MONTH(AA1074)),TRIM(SUBSTITUTE(AA1074,(RIGHT(TRIM(AA1074),4)),"")),TEXT(AA1074,"mmmm"))</f>
        <v>December</v>
      </c>
      <c r="AC1074" s="24">
        <f>IF(ISERR(YEAR(AA1074)),VALUE(RIGHT(TRIM(AA1074),4)),YEAR(AA1074))</f>
        <v>2016</v>
      </c>
      <c r="AD1074" t="s">
        <v>455</v>
      </c>
      <c r="AE1074" t="b">
        <f>VLOOKUP(AA1074,duplicates!A:C,3,FALSE)</f>
        <v>1</v>
      </c>
      <c r="AF1074" t="b">
        <f t="shared" si="12"/>
        <v>1</v>
      </c>
      <c r="AG1074" s="23" t="b">
        <v>1</v>
      </c>
    </row>
    <row r="1075" spans="1:33" x14ac:dyDescent="0.2">
      <c r="A1075" t="s">
        <v>441</v>
      </c>
      <c r="B1075">
        <v>1338</v>
      </c>
      <c r="C1075" t="s">
        <v>145</v>
      </c>
      <c r="D1075" t="s">
        <v>146</v>
      </c>
      <c r="E1075" s="4">
        <f>IF(ISBLANK(G1075),H1075,G1075)</f>
        <v>46</v>
      </c>
      <c r="F1075" s="9" t="b">
        <f>AND(ISBLANK(G1075),ISBLANK(H1075))</f>
        <v>0</v>
      </c>
      <c r="H1075" s="9">
        <v>46</v>
      </c>
      <c r="I1075">
        <v>830</v>
      </c>
      <c r="J1075" s="9" t="b">
        <f>AND(ISBLANK(K1075),ISBLANK(L1075))</f>
        <v>0</v>
      </c>
      <c r="L1075" s="9">
        <v>46</v>
      </c>
      <c r="M1075" s="15" t="b">
        <f>AND(ISBLANK(N1075),ISBLANK(O1075),ISBLANK(P1075))</f>
        <v>0</v>
      </c>
      <c r="O1075" s="15">
        <v>13</v>
      </c>
      <c r="Q1075">
        <v>13</v>
      </c>
      <c r="R1075" s="18" t="b">
        <f>AND(ISBLANK(S1075),ISBLANK(T1075))</f>
        <v>0</v>
      </c>
      <c r="S1075" s="20">
        <v>1</v>
      </c>
      <c r="U1075" s="15" t="b">
        <f>AND(ISBLANK(V1075),ISBLANK(W1075),ISBLANK(X1075))</f>
        <v>0</v>
      </c>
      <c r="V1075" s="16">
        <v>1</v>
      </c>
      <c r="Y1075" s="13">
        <v>0.9</v>
      </c>
      <c r="AA1075" s="3">
        <v>42705</v>
      </c>
      <c r="AB1075" s="24" t="str">
        <f>IF(ISERR(MONTH(AA1075)),TRIM(SUBSTITUTE(AA1075,(RIGHT(TRIM(AA1075),4)),"")),TEXT(AA1075,"mmmm"))</f>
        <v>December</v>
      </c>
      <c r="AC1075" s="24">
        <f>IF(ISERR(YEAR(AA1075)),VALUE(RIGHT(TRIM(AA1075),4)),YEAR(AA1075))</f>
        <v>2016</v>
      </c>
      <c r="AD1075" t="s">
        <v>455</v>
      </c>
      <c r="AE1075" t="b">
        <f>VLOOKUP(AA1075,duplicates!A:C,3,FALSE)</f>
        <v>1</v>
      </c>
      <c r="AF1075" t="b">
        <f t="shared" si="12"/>
        <v>1</v>
      </c>
      <c r="AG1075" s="23" t="b">
        <v>1</v>
      </c>
    </row>
    <row r="1076" spans="1:33" x14ac:dyDescent="0.2">
      <c r="A1076" t="s">
        <v>441</v>
      </c>
      <c r="B1076">
        <v>1339</v>
      </c>
      <c r="C1076" t="s">
        <v>45</v>
      </c>
      <c r="D1076" t="s">
        <v>46</v>
      </c>
      <c r="E1076" s="4">
        <f>IF(ISBLANK(G1076),H1076,G1076)</f>
        <v>53</v>
      </c>
      <c r="F1076" s="9" t="b">
        <f>AND(ISBLANK(G1076),ISBLANK(H1076))</f>
        <v>0</v>
      </c>
      <c r="H1076" s="9">
        <v>53</v>
      </c>
      <c r="I1076">
        <v>232</v>
      </c>
      <c r="J1076" s="9" t="b">
        <f>AND(ISBLANK(K1076),ISBLANK(L1076))</f>
        <v>0</v>
      </c>
      <c r="L1076" s="9">
        <v>53</v>
      </c>
      <c r="M1076" s="15" t="b">
        <f>AND(ISBLANK(N1076),ISBLANK(O1076),ISBLANK(P1076))</f>
        <v>0</v>
      </c>
      <c r="O1076" s="15">
        <v>50</v>
      </c>
      <c r="Q1076">
        <v>34</v>
      </c>
      <c r="R1076" s="18" t="b">
        <f>AND(ISBLANK(S1076),ISBLANK(T1076))</f>
        <v>0</v>
      </c>
      <c r="S1076" s="20">
        <v>0.68</v>
      </c>
      <c r="U1076" s="15" t="b">
        <f>AND(ISBLANK(V1076),ISBLANK(W1076),ISBLANK(X1076))</f>
        <v>0</v>
      </c>
      <c r="V1076" s="16">
        <v>1</v>
      </c>
      <c r="Y1076" s="13">
        <v>0.79</v>
      </c>
      <c r="AA1076" s="3">
        <v>42705</v>
      </c>
      <c r="AB1076" s="24" t="str">
        <f>IF(ISERR(MONTH(AA1076)),TRIM(SUBSTITUTE(AA1076,(RIGHT(TRIM(AA1076),4)),"")),TEXT(AA1076,"mmmm"))</f>
        <v>December</v>
      </c>
      <c r="AC1076" s="24">
        <f>IF(ISERR(YEAR(AA1076)),VALUE(RIGHT(TRIM(AA1076),4)),YEAR(AA1076))</f>
        <v>2016</v>
      </c>
      <c r="AD1076" t="s">
        <v>455</v>
      </c>
      <c r="AE1076" t="b">
        <f>VLOOKUP(AA1076,duplicates!A:C,3,FALSE)</f>
        <v>1</v>
      </c>
      <c r="AF1076" t="b">
        <f t="shared" si="12"/>
        <v>1</v>
      </c>
      <c r="AG1076" s="23" t="b">
        <v>1</v>
      </c>
    </row>
    <row r="1077" spans="1:33" x14ac:dyDescent="0.2">
      <c r="A1077" t="s">
        <v>441</v>
      </c>
      <c r="B1077">
        <v>1426</v>
      </c>
      <c r="C1077" t="s">
        <v>287</v>
      </c>
      <c r="D1077" t="s">
        <v>288</v>
      </c>
      <c r="E1077" s="4">
        <f>IF(ISBLANK(G1077),H1077,G1077)</f>
        <v>101</v>
      </c>
      <c r="F1077" s="9" t="b">
        <f>AND(ISBLANK(G1077),ISBLANK(H1077))</f>
        <v>0</v>
      </c>
      <c r="H1077" s="9">
        <v>101</v>
      </c>
      <c r="I1077">
        <v>446</v>
      </c>
      <c r="J1077" s="9" t="b">
        <f>AND(ISBLANK(K1077),ISBLANK(L1077))</f>
        <v>0</v>
      </c>
      <c r="L1077" s="9">
        <v>101</v>
      </c>
      <c r="M1077" s="15" t="b">
        <f>AND(ISBLANK(N1077),ISBLANK(O1077),ISBLANK(P1077))</f>
        <v>0</v>
      </c>
      <c r="O1077" s="15">
        <v>52</v>
      </c>
      <c r="Q1077">
        <v>50</v>
      </c>
      <c r="R1077" s="18" t="b">
        <f>AND(ISBLANK(S1077),ISBLANK(T1077))</f>
        <v>0</v>
      </c>
      <c r="S1077" s="20">
        <v>0.96</v>
      </c>
      <c r="U1077" s="15" t="b">
        <f>AND(ISBLANK(V1077),ISBLANK(W1077),ISBLANK(X1077))</f>
        <v>0</v>
      </c>
      <c r="V1077" s="16">
        <v>1</v>
      </c>
      <c r="Y1077" s="13">
        <v>1</v>
      </c>
      <c r="AA1077" s="3">
        <v>42705</v>
      </c>
      <c r="AB1077" s="24" t="str">
        <f>IF(ISERR(MONTH(AA1077)),TRIM(SUBSTITUTE(AA1077,(RIGHT(TRIM(AA1077),4)),"")),TEXT(AA1077,"mmmm"))</f>
        <v>December</v>
      </c>
      <c r="AC1077" s="24">
        <f>IF(ISERR(YEAR(AA1077)),VALUE(RIGHT(TRIM(AA1077),4)),YEAR(AA1077))</f>
        <v>2016</v>
      </c>
      <c r="AD1077" t="s">
        <v>455</v>
      </c>
      <c r="AE1077" t="b">
        <f>VLOOKUP(AA1077,duplicates!A:C,3,FALSE)</f>
        <v>1</v>
      </c>
      <c r="AF1077" t="b">
        <f t="shared" si="12"/>
        <v>1</v>
      </c>
      <c r="AG1077" s="23" t="b">
        <v>1</v>
      </c>
    </row>
    <row r="1078" spans="1:33" x14ac:dyDescent="0.2">
      <c r="A1078" t="s">
        <v>441</v>
      </c>
      <c r="B1078">
        <v>1427</v>
      </c>
      <c r="C1078" t="s">
        <v>237</v>
      </c>
      <c r="D1078" t="s">
        <v>238</v>
      </c>
      <c r="E1078" s="4">
        <f>IF(ISBLANK(G1078),H1078,G1078)</f>
        <v>22</v>
      </c>
      <c r="F1078" s="9" t="b">
        <f>AND(ISBLANK(G1078),ISBLANK(H1078))</f>
        <v>0</v>
      </c>
      <c r="H1078" s="9">
        <v>22</v>
      </c>
      <c r="I1078">
        <v>303</v>
      </c>
      <c r="J1078" s="9" t="b">
        <f>AND(ISBLANK(K1078),ISBLANK(L1078))</f>
        <v>0</v>
      </c>
      <c r="L1078" s="9">
        <v>20</v>
      </c>
      <c r="M1078" s="15" t="b">
        <f>AND(ISBLANK(N1078),ISBLANK(O1078),ISBLANK(P1078))</f>
        <v>0</v>
      </c>
      <c r="O1078" s="15">
        <v>13</v>
      </c>
      <c r="Q1078">
        <v>4</v>
      </c>
      <c r="R1078" s="18" t="b">
        <f>AND(ISBLANK(S1078),ISBLANK(T1078))</f>
        <v>0</v>
      </c>
      <c r="S1078" s="20">
        <v>0.31</v>
      </c>
      <c r="U1078" s="15" t="b">
        <f>AND(ISBLANK(V1078),ISBLANK(W1078),ISBLANK(X1078))</f>
        <v>0</v>
      </c>
      <c r="V1078" s="16">
        <v>0.91</v>
      </c>
      <c r="Y1078" s="13">
        <v>0.99</v>
      </c>
      <c r="AA1078" s="3">
        <v>42705</v>
      </c>
      <c r="AB1078" s="24" t="str">
        <f>IF(ISERR(MONTH(AA1078)),TRIM(SUBSTITUTE(AA1078,(RIGHT(TRIM(AA1078),4)),"")),TEXT(AA1078,"mmmm"))</f>
        <v>December</v>
      </c>
      <c r="AC1078" s="24">
        <f>IF(ISERR(YEAR(AA1078)),VALUE(RIGHT(TRIM(AA1078),4)),YEAR(AA1078))</f>
        <v>2016</v>
      </c>
      <c r="AD1078" t="s">
        <v>455</v>
      </c>
      <c r="AE1078" t="b">
        <f>VLOOKUP(AA1078,duplicates!A:C,3,FALSE)</f>
        <v>1</v>
      </c>
      <c r="AF1078" t="b">
        <f t="shared" si="12"/>
        <v>1</v>
      </c>
      <c r="AG1078" s="23" t="b">
        <v>1</v>
      </c>
    </row>
    <row r="1079" spans="1:33" x14ac:dyDescent="0.2">
      <c r="A1079" t="s">
        <v>441</v>
      </c>
      <c r="B1079">
        <v>1340</v>
      </c>
      <c r="C1079" t="s">
        <v>179</v>
      </c>
      <c r="D1079" t="s">
        <v>180</v>
      </c>
      <c r="E1079" s="4">
        <f>IF(ISBLANK(G1079),H1079,G1079)</f>
        <v>91</v>
      </c>
      <c r="F1079" s="9" t="b">
        <f>AND(ISBLANK(G1079),ISBLANK(H1079))</f>
        <v>0</v>
      </c>
      <c r="H1079" s="9">
        <v>91</v>
      </c>
      <c r="I1079">
        <v>847</v>
      </c>
      <c r="J1079" s="9" t="b">
        <f>AND(ISBLANK(K1079),ISBLANK(L1079))</f>
        <v>0</v>
      </c>
      <c r="L1079" s="9">
        <v>86</v>
      </c>
      <c r="M1079" s="15" t="b">
        <f>AND(ISBLANK(N1079),ISBLANK(O1079),ISBLANK(P1079))</f>
        <v>0</v>
      </c>
      <c r="O1079" s="15">
        <v>68</v>
      </c>
      <c r="Q1079">
        <v>68</v>
      </c>
      <c r="R1079" s="18" t="b">
        <f>AND(ISBLANK(S1079),ISBLANK(T1079))</f>
        <v>0</v>
      </c>
      <c r="S1079" s="20">
        <v>1</v>
      </c>
      <c r="U1079" s="15" t="b">
        <f>AND(ISBLANK(V1079),ISBLANK(W1079),ISBLANK(X1079))</f>
        <v>0</v>
      </c>
      <c r="V1079" s="16">
        <v>0.95</v>
      </c>
      <c r="Y1079" s="13">
        <v>0.99</v>
      </c>
      <c r="AA1079" s="3">
        <v>42705</v>
      </c>
      <c r="AB1079" s="24" t="str">
        <f>IF(ISERR(MONTH(AA1079)),TRIM(SUBSTITUTE(AA1079,(RIGHT(TRIM(AA1079),4)),"")),TEXT(AA1079,"mmmm"))</f>
        <v>December</v>
      </c>
      <c r="AC1079" s="24">
        <f>IF(ISERR(YEAR(AA1079)),VALUE(RIGHT(TRIM(AA1079),4)),YEAR(AA1079))</f>
        <v>2016</v>
      </c>
      <c r="AD1079" t="s">
        <v>455</v>
      </c>
      <c r="AE1079" t="b">
        <f>VLOOKUP(AA1079,duplicates!A:C,3,FALSE)</f>
        <v>1</v>
      </c>
      <c r="AF1079" t="b">
        <f t="shared" si="12"/>
        <v>1</v>
      </c>
      <c r="AG1079" s="23" t="b">
        <v>1</v>
      </c>
    </row>
    <row r="1080" spans="1:33" x14ac:dyDescent="0.2">
      <c r="A1080" t="s">
        <v>441</v>
      </c>
      <c r="B1080">
        <v>1428</v>
      </c>
      <c r="C1080" t="s">
        <v>301</v>
      </c>
      <c r="D1080" t="s">
        <v>302</v>
      </c>
      <c r="E1080" s="4">
        <f>IF(ISBLANK(G1080),H1080,G1080)</f>
        <v>117</v>
      </c>
      <c r="F1080" s="9" t="b">
        <f>AND(ISBLANK(G1080),ISBLANK(H1080))</f>
        <v>0</v>
      </c>
      <c r="H1080" s="9">
        <v>117</v>
      </c>
      <c r="I1080">
        <v>586</v>
      </c>
      <c r="J1080" s="9" t="b">
        <f>AND(ISBLANK(K1080),ISBLANK(L1080))</f>
        <v>0</v>
      </c>
      <c r="L1080" s="9">
        <v>97</v>
      </c>
      <c r="M1080" s="15" t="b">
        <f>AND(ISBLANK(N1080),ISBLANK(O1080),ISBLANK(P1080))</f>
        <v>0</v>
      </c>
      <c r="O1080" s="15">
        <v>21</v>
      </c>
      <c r="Q1080">
        <v>20</v>
      </c>
      <c r="R1080" s="18" t="b">
        <f>AND(ISBLANK(S1080),ISBLANK(T1080))</f>
        <v>0</v>
      </c>
      <c r="S1080" s="20">
        <v>0.95</v>
      </c>
      <c r="U1080" s="15" t="b">
        <f>AND(ISBLANK(V1080),ISBLANK(W1080),ISBLANK(X1080))</f>
        <v>0</v>
      </c>
      <c r="V1080" s="16">
        <v>0.83</v>
      </c>
      <c r="Y1080" s="13">
        <v>0.74</v>
      </c>
      <c r="AA1080" s="3">
        <v>42705</v>
      </c>
      <c r="AB1080" s="24" t="str">
        <f>IF(ISERR(MONTH(AA1080)),TRIM(SUBSTITUTE(AA1080,(RIGHT(TRIM(AA1080),4)),"")),TEXT(AA1080,"mmmm"))</f>
        <v>December</v>
      </c>
      <c r="AC1080" s="24">
        <f>IF(ISERR(YEAR(AA1080)),VALUE(RIGHT(TRIM(AA1080),4)),YEAR(AA1080))</f>
        <v>2016</v>
      </c>
      <c r="AD1080" t="s">
        <v>455</v>
      </c>
      <c r="AE1080" t="b">
        <f>VLOOKUP(AA1080,duplicates!A:C,3,FALSE)</f>
        <v>1</v>
      </c>
      <c r="AF1080" t="b">
        <f t="shared" si="12"/>
        <v>1</v>
      </c>
      <c r="AG1080" s="23" t="b">
        <v>1</v>
      </c>
    </row>
    <row r="1081" spans="1:33" x14ac:dyDescent="0.2">
      <c r="A1081" t="s">
        <v>441</v>
      </c>
      <c r="B1081">
        <v>1429</v>
      </c>
      <c r="C1081" t="s">
        <v>293</v>
      </c>
      <c r="D1081" t="s">
        <v>294</v>
      </c>
      <c r="E1081" s="4">
        <f>IF(ISBLANK(G1081),H1081,G1081)</f>
        <v>108</v>
      </c>
      <c r="F1081" s="9" t="b">
        <f>AND(ISBLANK(G1081),ISBLANK(H1081))</f>
        <v>0</v>
      </c>
      <c r="H1081" s="9">
        <v>108</v>
      </c>
      <c r="I1081">
        <v>664</v>
      </c>
      <c r="J1081" s="9" t="b">
        <f>AND(ISBLANK(K1081),ISBLANK(L1081))</f>
        <v>0</v>
      </c>
      <c r="L1081" s="9">
        <v>106</v>
      </c>
      <c r="M1081" s="15" t="b">
        <f>AND(ISBLANK(N1081),ISBLANK(O1081),ISBLANK(P1081))</f>
        <v>0</v>
      </c>
      <c r="O1081" s="15">
        <v>77</v>
      </c>
      <c r="Q1081">
        <v>77</v>
      </c>
      <c r="R1081" s="18" t="b">
        <f>AND(ISBLANK(S1081),ISBLANK(T1081))</f>
        <v>0</v>
      </c>
      <c r="S1081" s="20">
        <v>1</v>
      </c>
      <c r="U1081" s="15" t="b">
        <f>AND(ISBLANK(V1081),ISBLANK(W1081),ISBLANK(X1081))</f>
        <v>0</v>
      </c>
      <c r="V1081" s="16">
        <v>0.98</v>
      </c>
      <c r="Y1081" s="13">
        <v>0.94</v>
      </c>
      <c r="AA1081" s="3">
        <v>42705</v>
      </c>
      <c r="AB1081" s="24" t="str">
        <f>IF(ISERR(MONTH(AA1081)),TRIM(SUBSTITUTE(AA1081,(RIGHT(TRIM(AA1081),4)),"")),TEXT(AA1081,"mmmm"))</f>
        <v>December</v>
      </c>
      <c r="AC1081" s="24">
        <f>IF(ISERR(YEAR(AA1081)),VALUE(RIGHT(TRIM(AA1081),4)),YEAR(AA1081))</f>
        <v>2016</v>
      </c>
      <c r="AD1081" t="s">
        <v>455</v>
      </c>
      <c r="AE1081" t="b">
        <f>VLOOKUP(AA1081,duplicates!A:C,3,FALSE)</f>
        <v>1</v>
      </c>
      <c r="AF1081" t="b">
        <f t="shared" si="12"/>
        <v>1</v>
      </c>
      <c r="AG1081" s="23" t="b">
        <v>1</v>
      </c>
    </row>
    <row r="1082" spans="1:33" x14ac:dyDescent="0.2">
      <c r="A1082" t="s">
        <v>441</v>
      </c>
      <c r="B1082">
        <v>1430</v>
      </c>
      <c r="C1082" t="s">
        <v>271</v>
      </c>
      <c r="D1082" t="s">
        <v>272</v>
      </c>
      <c r="E1082" s="4">
        <f>IF(ISBLANK(G1082),H1082,G1082)</f>
        <v>60</v>
      </c>
      <c r="F1082" s="9" t="b">
        <f>AND(ISBLANK(G1082),ISBLANK(H1082))</f>
        <v>0</v>
      </c>
      <c r="H1082" s="9">
        <v>60</v>
      </c>
      <c r="I1082">
        <v>488</v>
      </c>
      <c r="J1082" s="9" t="b">
        <f>AND(ISBLANK(K1082),ISBLANK(L1082))</f>
        <v>0</v>
      </c>
      <c r="L1082" s="9">
        <v>48</v>
      </c>
      <c r="M1082" s="15" t="b">
        <f>AND(ISBLANK(N1082),ISBLANK(O1082),ISBLANK(P1082))</f>
        <v>0</v>
      </c>
      <c r="O1082" s="15">
        <v>14</v>
      </c>
      <c r="Q1082">
        <v>12</v>
      </c>
      <c r="R1082" s="18" t="b">
        <f>AND(ISBLANK(S1082),ISBLANK(T1082))</f>
        <v>0</v>
      </c>
      <c r="S1082" s="20">
        <v>0.86</v>
      </c>
      <c r="U1082" s="15" t="b">
        <f>AND(ISBLANK(V1082),ISBLANK(W1082),ISBLANK(X1082))</f>
        <v>0</v>
      </c>
      <c r="V1082" s="16">
        <v>0.8</v>
      </c>
      <c r="Y1082" s="13">
        <v>0.47</v>
      </c>
      <c r="AA1082" s="3">
        <v>42705</v>
      </c>
      <c r="AB1082" s="24" t="str">
        <f>IF(ISERR(MONTH(AA1082)),TRIM(SUBSTITUTE(AA1082,(RIGHT(TRIM(AA1082),4)),"")),TEXT(AA1082,"mmmm"))</f>
        <v>December</v>
      </c>
      <c r="AC1082" s="24">
        <f>IF(ISERR(YEAR(AA1082)),VALUE(RIGHT(TRIM(AA1082),4)),YEAR(AA1082))</f>
        <v>2016</v>
      </c>
      <c r="AD1082" t="s">
        <v>455</v>
      </c>
      <c r="AE1082" t="b">
        <f>VLOOKUP(AA1082,duplicates!A:C,3,FALSE)</f>
        <v>1</v>
      </c>
      <c r="AF1082" t="b">
        <f t="shared" si="12"/>
        <v>1</v>
      </c>
      <c r="AG1082" s="23" t="b">
        <v>1</v>
      </c>
    </row>
    <row r="1083" spans="1:33" x14ac:dyDescent="0.2">
      <c r="A1083" t="s">
        <v>441</v>
      </c>
      <c r="B1083">
        <v>1341</v>
      </c>
      <c r="C1083" t="s">
        <v>370</v>
      </c>
      <c r="D1083" t="s">
        <v>72</v>
      </c>
      <c r="E1083" s="4">
        <f>IF(ISBLANK(G1083),H1083,G1083)</f>
        <v>71</v>
      </c>
      <c r="F1083" s="9" t="b">
        <f>AND(ISBLANK(G1083),ISBLANK(H1083))</f>
        <v>0</v>
      </c>
      <c r="H1083" s="9">
        <v>71</v>
      </c>
      <c r="I1083">
        <v>924</v>
      </c>
      <c r="J1083" s="9" t="b">
        <f>AND(ISBLANK(K1083),ISBLANK(L1083))</f>
        <v>0</v>
      </c>
      <c r="L1083" s="9">
        <v>69</v>
      </c>
      <c r="M1083" s="15" t="b">
        <f>AND(ISBLANK(N1083),ISBLANK(O1083),ISBLANK(P1083))</f>
        <v>0</v>
      </c>
      <c r="O1083" s="15">
        <v>46</v>
      </c>
      <c r="Q1083">
        <v>46</v>
      </c>
      <c r="R1083" s="18" t="b">
        <f>AND(ISBLANK(S1083),ISBLANK(T1083))</f>
        <v>0</v>
      </c>
      <c r="S1083" s="20">
        <v>1</v>
      </c>
      <c r="U1083" s="15" t="b">
        <f>AND(ISBLANK(V1083),ISBLANK(W1083),ISBLANK(X1083))</f>
        <v>0</v>
      </c>
      <c r="V1083" s="16">
        <v>0.97</v>
      </c>
      <c r="Y1083" s="13">
        <v>0.96</v>
      </c>
      <c r="AA1083" s="3">
        <v>42705</v>
      </c>
      <c r="AB1083" s="24" t="str">
        <f>IF(ISERR(MONTH(AA1083)),TRIM(SUBSTITUTE(AA1083,(RIGHT(TRIM(AA1083),4)),"")),TEXT(AA1083,"mmmm"))</f>
        <v>December</v>
      </c>
      <c r="AC1083" s="24">
        <f>IF(ISERR(YEAR(AA1083)),VALUE(RIGHT(TRIM(AA1083),4)),YEAR(AA1083))</f>
        <v>2016</v>
      </c>
      <c r="AD1083" t="s">
        <v>455</v>
      </c>
      <c r="AE1083" t="b">
        <f>VLOOKUP(AA1083,duplicates!A:C,3,FALSE)</f>
        <v>1</v>
      </c>
      <c r="AF1083" t="b">
        <f t="shared" si="12"/>
        <v>1</v>
      </c>
      <c r="AG1083" s="23" t="b">
        <v>1</v>
      </c>
    </row>
    <row r="1084" spans="1:33" x14ac:dyDescent="0.2">
      <c r="A1084" t="s">
        <v>441</v>
      </c>
      <c r="B1084">
        <v>1342</v>
      </c>
      <c r="C1084" t="s">
        <v>155</v>
      </c>
      <c r="D1084" t="s">
        <v>156</v>
      </c>
      <c r="E1084" s="4">
        <f>IF(ISBLANK(G1084),H1084,G1084)</f>
        <v>25</v>
      </c>
      <c r="F1084" s="9" t="b">
        <f>AND(ISBLANK(G1084),ISBLANK(H1084))</f>
        <v>0</v>
      </c>
      <c r="H1084" s="9">
        <v>25</v>
      </c>
      <c r="I1084">
        <v>489</v>
      </c>
      <c r="J1084" s="9" t="b">
        <f>AND(ISBLANK(K1084),ISBLANK(L1084))</f>
        <v>0</v>
      </c>
      <c r="L1084" s="9">
        <v>8</v>
      </c>
      <c r="M1084" s="15" t="b">
        <f>AND(ISBLANK(N1084),ISBLANK(O1084),ISBLANK(P1084))</f>
        <v>0</v>
      </c>
      <c r="O1084" s="15">
        <v>5</v>
      </c>
      <c r="Q1084">
        <v>5</v>
      </c>
      <c r="R1084" s="18" t="b">
        <f>AND(ISBLANK(S1084),ISBLANK(T1084))</f>
        <v>0</v>
      </c>
      <c r="S1084" s="20">
        <v>1</v>
      </c>
      <c r="U1084" s="15" t="b">
        <f>AND(ISBLANK(V1084),ISBLANK(W1084),ISBLANK(X1084))</f>
        <v>0</v>
      </c>
      <c r="V1084" s="16">
        <v>0.32</v>
      </c>
      <c r="Y1084" s="13">
        <v>0.19</v>
      </c>
      <c r="AA1084" s="3">
        <v>42705</v>
      </c>
      <c r="AB1084" s="24" t="str">
        <f>IF(ISERR(MONTH(AA1084)),TRIM(SUBSTITUTE(AA1084,(RIGHT(TRIM(AA1084),4)),"")),TEXT(AA1084,"mmmm"))</f>
        <v>December</v>
      </c>
      <c r="AC1084" s="24">
        <f>IF(ISERR(YEAR(AA1084)),VALUE(RIGHT(TRIM(AA1084),4)),YEAR(AA1084))</f>
        <v>2016</v>
      </c>
      <c r="AD1084" t="s">
        <v>455</v>
      </c>
      <c r="AE1084" t="b">
        <f>VLOOKUP(AA1084,duplicates!A:C,3,FALSE)</f>
        <v>1</v>
      </c>
      <c r="AF1084" t="b">
        <f t="shared" si="12"/>
        <v>1</v>
      </c>
      <c r="AG1084" s="23" t="b">
        <v>1</v>
      </c>
    </row>
    <row r="1085" spans="1:33" x14ac:dyDescent="0.2">
      <c r="A1085" t="s">
        <v>441</v>
      </c>
      <c r="B1085">
        <v>1431</v>
      </c>
      <c r="C1085" t="s">
        <v>247</v>
      </c>
      <c r="D1085" t="s">
        <v>248</v>
      </c>
      <c r="E1085" s="4">
        <f>IF(ISBLANK(G1085),H1085,G1085)</f>
        <v>55</v>
      </c>
      <c r="F1085" s="9" t="b">
        <f>AND(ISBLANK(G1085),ISBLANK(H1085))</f>
        <v>0</v>
      </c>
      <c r="H1085" s="9">
        <v>55</v>
      </c>
      <c r="I1085">
        <v>228</v>
      </c>
      <c r="J1085" s="9" t="b">
        <f>AND(ISBLANK(K1085),ISBLANK(L1085))</f>
        <v>0</v>
      </c>
      <c r="L1085" s="9">
        <v>53</v>
      </c>
      <c r="M1085" s="15" t="b">
        <f>AND(ISBLANK(N1085),ISBLANK(O1085),ISBLANK(P1085))</f>
        <v>0</v>
      </c>
      <c r="O1085" s="15">
        <v>1</v>
      </c>
      <c r="Q1085">
        <v>1</v>
      </c>
      <c r="R1085" s="18" t="b">
        <f>AND(ISBLANK(S1085),ISBLANK(T1085))</f>
        <v>0</v>
      </c>
      <c r="S1085" s="20">
        <v>1</v>
      </c>
      <c r="U1085" s="15" t="b">
        <f>AND(ISBLANK(V1085),ISBLANK(W1085),ISBLANK(X1085))</f>
        <v>0</v>
      </c>
      <c r="V1085" s="16">
        <v>0.96</v>
      </c>
      <c r="Y1085" s="13">
        <v>0.92</v>
      </c>
      <c r="AA1085" s="3">
        <v>42705</v>
      </c>
      <c r="AB1085" s="24" t="str">
        <f>IF(ISERR(MONTH(AA1085)),TRIM(SUBSTITUTE(AA1085,(RIGHT(TRIM(AA1085),4)),"")),TEXT(AA1085,"mmmm"))</f>
        <v>December</v>
      </c>
      <c r="AC1085" s="24">
        <f>IF(ISERR(YEAR(AA1085)),VALUE(RIGHT(TRIM(AA1085),4)),YEAR(AA1085))</f>
        <v>2016</v>
      </c>
      <c r="AD1085" t="s">
        <v>455</v>
      </c>
      <c r="AE1085" t="b">
        <f>VLOOKUP(AA1085,duplicates!A:C,3,FALSE)</f>
        <v>1</v>
      </c>
      <c r="AF1085" t="b">
        <f t="shared" si="12"/>
        <v>1</v>
      </c>
      <c r="AG1085" s="23" t="b">
        <v>1</v>
      </c>
    </row>
    <row r="1086" spans="1:33" x14ac:dyDescent="0.2">
      <c r="A1086" t="s">
        <v>441</v>
      </c>
      <c r="B1086">
        <v>1343</v>
      </c>
      <c r="C1086" t="s">
        <v>167</v>
      </c>
      <c r="D1086" t="s">
        <v>168</v>
      </c>
      <c r="E1086" s="4" t="str">
        <f>IF(ISBLANK(G1086),H1086,G1086)</f>
        <v>NOT IN MONTH</v>
      </c>
      <c r="F1086" s="9" t="b">
        <f>AND(ISBLANK(G1086),ISBLANK(H1086))</f>
        <v>0</v>
      </c>
      <c r="H1086" s="9" t="s">
        <v>356</v>
      </c>
      <c r="I1086" t="s">
        <v>356</v>
      </c>
      <c r="J1086" s="9" t="b">
        <f>AND(ISBLANK(K1086),ISBLANK(L1086))</f>
        <v>0</v>
      </c>
      <c r="L1086" s="9" t="s">
        <v>356</v>
      </c>
      <c r="M1086" s="15" t="b">
        <f>AND(ISBLANK(N1086),ISBLANK(O1086),ISBLANK(P1086))</f>
        <v>0</v>
      </c>
      <c r="O1086" s="15" t="s">
        <v>356</v>
      </c>
      <c r="Q1086" t="s">
        <v>356</v>
      </c>
      <c r="R1086" s="18" t="b">
        <f>AND(ISBLANK(S1086),ISBLANK(T1086))</f>
        <v>0</v>
      </c>
      <c r="S1086" s="18" t="s">
        <v>27</v>
      </c>
      <c r="U1086" s="15" t="b">
        <f>AND(ISBLANK(V1086),ISBLANK(W1086),ISBLANK(X1086))</f>
        <v>0</v>
      </c>
      <c r="V1086" s="15" t="s">
        <v>27</v>
      </c>
      <c r="Y1086" s="12" t="s">
        <v>27</v>
      </c>
      <c r="AA1086" s="3">
        <v>42705</v>
      </c>
      <c r="AB1086" s="24" t="str">
        <f>IF(ISERR(MONTH(AA1086)),TRIM(SUBSTITUTE(AA1086,(RIGHT(TRIM(AA1086),4)),"")),TEXT(AA1086,"mmmm"))</f>
        <v>December</v>
      </c>
      <c r="AC1086" s="24">
        <f>IF(ISERR(YEAR(AA1086)),VALUE(RIGHT(TRIM(AA1086),4)),YEAR(AA1086))</f>
        <v>2016</v>
      </c>
      <c r="AD1086" t="s">
        <v>455</v>
      </c>
      <c r="AE1086" t="b">
        <f>VLOOKUP(AA1086,duplicates!A:C,3,FALSE)</f>
        <v>1</v>
      </c>
      <c r="AF1086" t="b">
        <f t="shared" si="12"/>
        <v>1</v>
      </c>
      <c r="AG1086" s="23" t="b">
        <v>1</v>
      </c>
    </row>
    <row r="1087" spans="1:33" x14ac:dyDescent="0.2">
      <c r="A1087" t="s">
        <v>441</v>
      </c>
      <c r="B1087">
        <v>1344</v>
      </c>
      <c r="C1087" t="s">
        <v>135</v>
      </c>
      <c r="D1087" t="s">
        <v>136</v>
      </c>
      <c r="E1087" s="4">
        <f>IF(ISBLANK(G1087),H1087,G1087)</f>
        <v>80</v>
      </c>
      <c r="F1087" s="9" t="b">
        <f>AND(ISBLANK(G1087),ISBLANK(H1087))</f>
        <v>0</v>
      </c>
      <c r="H1087" s="9">
        <v>80</v>
      </c>
      <c r="I1087">
        <v>401</v>
      </c>
      <c r="J1087" s="9" t="b">
        <f>AND(ISBLANK(K1087),ISBLANK(L1087))</f>
        <v>0</v>
      </c>
      <c r="L1087" s="9">
        <v>80</v>
      </c>
      <c r="M1087" s="15" t="b">
        <f>AND(ISBLANK(N1087),ISBLANK(O1087),ISBLANK(P1087))</f>
        <v>0</v>
      </c>
      <c r="O1087" s="15">
        <v>50</v>
      </c>
      <c r="Q1087">
        <v>50</v>
      </c>
      <c r="R1087" s="18" t="b">
        <f>AND(ISBLANK(S1087),ISBLANK(T1087))</f>
        <v>0</v>
      </c>
      <c r="S1087" s="20">
        <v>1</v>
      </c>
      <c r="U1087" s="15" t="b">
        <f>AND(ISBLANK(V1087),ISBLANK(W1087),ISBLANK(X1087))</f>
        <v>0</v>
      </c>
      <c r="V1087" s="16">
        <v>1</v>
      </c>
      <c r="Y1087" s="13">
        <v>0.95</v>
      </c>
      <c r="AA1087" s="3">
        <v>42705</v>
      </c>
      <c r="AB1087" s="24" t="str">
        <f>IF(ISERR(MONTH(AA1087)),TRIM(SUBSTITUTE(AA1087,(RIGHT(TRIM(AA1087),4)),"")),TEXT(AA1087,"mmmm"))</f>
        <v>December</v>
      </c>
      <c r="AC1087" s="24">
        <f>IF(ISERR(YEAR(AA1087)),VALUE(RIGHT(TRIM(AA1087),4)),YEAR(AA1087))</f>
        <v>2016</v>
      </c>
      <c r="AD1087" t="s">
        <v>455</v>
      </c>
      <c r="AE1087" t="b">
        <f>VLOOKUP(AA1087,duplicates!A:C,3,FALSE)</f>
        <v>1</v>
      </c>
      <c r="AF1087" t="b">
        <f t="shared" si="12"/>
        <v>1</v>
      </c>
      <c r="AG1087" s="23" t="b">
        <v>1</v>
      </c>
    </row>
    <row r="1088" spans="1:33" x14ac:dyDescent="0.2">
      <c r="A1088" t="s">
        <v>441</v>
      </c>
      <c r="B1088">
        <v>1345</v>
      </c>
      <c r="C1088" t="s">
        <v>107</v>
      </c>
      <c r="D1088" t="s">
        <v>108</v>
      </c>
      <c r="E1088" s="4">
        <f>IF(ISBLANK(G1088),H1088,G1088)</f>
        <v>67</v>
      </c>
      <c r="F1088" s="9" t="b">
        <f>AND(ISBLANK(G1088),ISBLANK(H1088))</f>
        <v>0</v>
      </c>
      <c r="H1088" s="9">
        <v>67</v>
      </c>
      <c r="I1088">
        <v>205</v>
      </c>
      <c r="J1088" s="9" t="b">
        <f>AND(ISBLANK(K1088),ISBLANK(L1088))</f>
        <v>0</v>
      </c>
      <c r="L1088" s="9">
        <v>51</v>
      </c>
      <c r="M1088" s="15" t="b">
        <f>AND(ISBLANK(N1088),ISBLANK(O1088),ISBLANK(P1088))</f>
        <v>0</v>
      </c>
      <c r="O1088" s="15">
        <v>18</v>
      </c>
      <c r="Q1088">
        <v>18</v>
      </c>
      <c r="R1088" s="18" t="b">
        <f>AND(ISBLANK(S1088),ISBLANK(T1088))</f>
        <v>0</v>
      </c>
      <c r="S1088" s="20">
        <v>1</v>
      </c>
      <c r="U1088" s="15" t="b">
        <f>AND(ISBLANK(V1088),ISBLANK(W1088),ISBLANK(X1088))</f>
        <v>0</v>
      </c>
      <c r="V1088" s="16">
        <v>0.76</v>
      </c>
      <c r="Y1088" s="13">
        <v>0.83</v>
      </c>
      <c r="AA1088" s="3">
        <v>42705</v>
      </c>
      <c r="AB1088" s="24" t="str">
        <f>IF(ISERR(MONTH(AA1088)),TRIM(SUBSTITUTE(AA1088,(RIGHT(TRIM(AA1088),4)),"")),TEXT(AA1088,"mmmm"))</f>
        <v>December</v>
      </c>
      <c r="AC1088" s="24">
        <f>IF(ISERR(YEAR(AA1088)),VALUE(RIGHT(TRIM(AA1088),4)),YEAR(AA1088))</f>
        <v>2016</v>
      </c>
      <c r="AD1088" t="s">
        <v>455</v>
      </c>
      <c r="AE1088" t="b">
        <f>VLOOKUP(AA1088,duplicates!A:C,3,FALSE)</f>
        <v>1</v>
      </c>
      <c r="AF1088" t="b">
        <f t="shared" si="12"/>
        <v>1</v>
      </c>
      <c r="AG1088" s="23" t="b">
        <v>1</v>
      </c>
    </row>
    <row r="1089" spans="1:33" x14ac:dyDescent="0.2">
      <c r="A1089" t="s">
        <v>441</v>
      </c>
      <c r="B1089">
        <v>1346</v>
      </c>
      <c r="C1089" t="s">
        <v>137</v>
      </c>
      <c r="D1089" t="s">
        <v>138</v>
      </c>
      <c r="E1089" s="4">
        <f>IF(ISBLANK(G1089),H1089,G1089)</f>
        <v>75</v>
      </c>
      <c r="F1089" s="9" t="b">
        <f>AND(ISBLANK(G1089),ISBLANK(H1089))</f>
        <v>0</v>
      </c>
      <c r="H1089" s="9">
        <v>75</v>
      </c>
      <c r="I1089">
        <v>677</v>
      </c>
      <c r="J1089" s="9" t="b">
        <f>AND(ISBLANK(K1089),ISBLANK(L1089))</f>
        <v>0</v>
      </c>
      <c r="L1089" s="9">
        <v>72</v>
      </c>
      <c r="M1089" s="15" t="b">
        <f>AND(ISBLANK(N1089),ISBLANK(O1089),ISBLANK(P1089))</f>
        <v>0</v>
      </c>
      <c r="O1089" s="15">
        <v>41</v>
      </c>
      <c r="Q1089">
        <v>40</v>
      </c>
      <c r="R1089" s="18" t="b">
        <f>AND(ISBLANK(S1089),ISBLANK(T1089))</f>
        <v>0</v>
      </c>
      <c r="S1089" s="20">
        <v>0.98</v>
      </c>
      <c r="U1089" s="15" t="b">
        <f>AND(ISBLANK(V1089),ISBLANK(W1089),ISBLANK(X1089))</f>
        <v>0</v>
      </c>
      <c r="V1089" s="16">
        <v>0.96</v>
      </c>
      <c r="Y1089" s="13">
        <v>1</v>
      </c>
      <c r="AA1089" s="3">
        <v>42705</v>
      </c>
      <c r="AB1089" s="24" t="str">
        <f>IF(ISERR(MONTH(AA1089)),TRIM(SUBSTITUTE(AA1089,(RIGHT(TRIM(AA1089),4)),"")),TEXT(AA1089,"mmmm"))</f>
        <v>December</v>
      </c>
      <c r="AC1089" s="24">
        <f>IF(ISERR(YEAR(AA1089)),VALUE(RIGHT(TRIM(AA1089),4)),YEAR(AA1089))</f>
        <v>2016</v>
      </c>
      <c r="AD1089" t="s">
        <v>455</v>
      </c>
      <c r="AE1089" t="b">
        <f>VLOOKUP(AA1089,duplicates!A:C,3,FALSE)</f>
        <v>1</v>
      </c>
      <c r="AF1089" t="b">
        <f t="shared" si="12"/>
        <v>1</v>
      </c>
      <c r="AG1089" s="23" t="b">
        <v>1</v>
      </c>
    </row>
    <row r="1090" spans="1:33" x14ac:dyDescent="0.2">
      <c r="A1090" t="s">
        <v>441</v>
      </c>
      <c r="B1090">
        <v>1347</v>
      </c>
      <c r="C1090" t="s">
        <v>57</v>
      </c>
      <c r="D1090" t="s">
        <v>58</v>
      </c>
      <c r="E1090" s="4">
        <f>IF(ISBLANK(G1090),H1090,G1090)</f>
        <v>18</v>
      </c>
      <c r="F1090" s="9" t="b">
        <f>AND(ISBLANK(G1090),ISBLANK(H1090))</f>
        <v>0</v>
      </c>
      <c r="H1090" s="9">
        <v>18</v>
      </c>
      <c r="I1090">
        <v>197</v>
      </c>
      <c r="J1090" s="9" t="b">
        <f>AND(ISBLANK(K1090),ISBLANK(L1090))</f>
        <v>0</v>
      </c>
      <c r="L1090" s="9">
        <v>18</v>
      </c>
      <c r="M1090" s="15" t="b">
        <f>AND(ISBLANK(N1090),ISBLANK(O1090),ISBLANK(P1090))</f>
        <v>0</v>
      </c>
      <c r="O1090" s="15">
        <v>14</v>
      </c>
      <c r="Q1090">
        <v>14</v>
      </c>
      <c r="R1090" s="18" t="b">
        <f>AND(ISBLANK(S1090),ISBLANK(T1090))</f>
        <v>0</v>
      </c>
      <c r="S1090" s="20">
        <v>1</v>
      </c>
      <c r="U1090" s="15" t="b">
        <f>AND(ISBLANK(V1090),ISBLANK(W1090),ISBLANK(X1090))</f>
        <v>0</v>
      </c>
      <c r="V1090" s="16">
        <v>1</v>
      </c>
      <c r="Y1090" s="13">
        <v>0.93</v>
      </c>
      <c r="AA1090" s="3">
        <v>42705</v>
      </c>
      <c r="AB1090" s="24" t="str">
        <f>IF(ISERR(MONTH(AA1090)),TRIM(SUBSTITUTE(AA1090,(RIGHT(TRIM(AA1090),4)),"")),TEXT(AA1090,"mmmm"))</f>
        <v>December</v>
      </c>
      <c r="AC1090" s="24">
        <f>IF(ISERR(YEAR(AA1090)),VALUE(RIGHT(TRIM(AA1090),4)),YEAR(AA1090))</f>
        <v>2016</v>
      </c>
      <c r="AD1090" t="s">
        <v>455</v>
      </c>
      <c r="AE1090" t="b">
        <f>VLOOKUP(AA1090,duplicates!A:C,3,FALSE)</f>
        <v>1</v>
      </c>
      <c r="AF1090" t="b">
        <f t="shared" si="12"/>
        <v>1</v>
      </c>
      <c r="AG1090" s="23" t="b">
        <v>1</v>
      </c>
    </row>
    <row r="1091" spans="1:33" x14ac:dyDescent="0.2">
      <c r="A1091" t="s">
        <v>441</v>
      </c>
      <c r="B1091">
        <v>1348</v>
      </c>
      <c r="C1091" t="s">
        <v>153</v>
      </c>
      <c r="D1091" t="s">
        <v>154</v>
      </c>
      <c r="E1091" s="4">
        <f>IF(ISBLANK(G1091),H1091,G1091)</f>
        <v>69</v>
      </c>
      <c r="F1091" s="9" t="b">
        <f>AND(ISBLANK(G1091),ISBLANK(H1091))</f>
        <v>0</v>
      </c>
      <c r="H1091" s="9">
        <v>69</v>
      </c>
      <c r="I1091">
        <v>1545</v>
      </c>
      <c r="J1091" s="9" t="b">
        <f>AND(ISBLANK(K1091),ISBLANK(L1091))</f>
        <v>0</v>
      </c>
      <c r="L1091" s="9">
        <v>57</v>
      </c>
      <c r="M1091" s="15" t="b">
        <f>AND(ISBLANK(N1091),ISBLANK(O1091),ISBLANK(P1091))</f>
        <v>0</v>
      </c>
      <c r="O1091" s="15">
        <v>8</v>
      </c>
      <c r="Q1091">
        <v>8</v>
      </c>
      <c r="R1091" s="18" t="b">
        <f>AND(ISBLANK(S1091),ISBLANK(T1091))</f>
        <v>0</v>
      </c>
      <c r="S1091" s="20">
        <v>1</v>
      </c>
      <c r="U1091" s="15" t="b">
        <f>AND(ISBLANK(V1091),ISBLANK(W1091),ISBLANK(X1091))</f>
        <v>0</v>
      </c>
      <c r="V1091" s="16">
        <v>0.83</v>
      </c>
      <c r="Y1091" s="13">
        <v>0.86</v>
      </c>
      <c r="AA1091" s="3">
        <v>42705</v>
      </c>
      <c r="AB1091" s="24" t="str">
        <f>IF(ISERR(MONTH(AA1091)),TRIM(SUBSTITUTE(AA1091,(RIGHT(TRIM(AA1091),4)),"")),TEXT(AA1091,"mmmm"))</f>
        <v>December</v>
      </c>
      <c r="AC1091" s="24">
        <f>IF(ISERR(YEAR(AA1091)),VALUE(RIGHT(TRIM(AA1091),4)),YEAR(AA1091))</f>
        <v>2016</v>
      </c>
      <c r="AD1091" t="s">
        <v>455</v>
      </c>
      <c r="AE1091" t="b">
        <f>VLOOKUP(AA1091,duplicates!A:C,3,FALSE)</f>
        <v>1</v>
      </c>
      <c r="AF1091" t="b">
        <f t="shared" ref="AF1091:AF1154" si="13">OR(AND(AE1091,AG1091),AE1091=FALSE)</f>
        <v>1</v>
      </c>
      <c r="AG1091" s="23" t="b">
        <v>1</v>
      </c>
    </row>
    <row r="1092" spans="1:33" x14ac:dyDescent="0.2">
      <c r="A1092" t="s">
        <v>441</v>
      </c>
      <c r="B1092">
        <v>1432</v>
      </c>
      <c r="C1092" t="s">
        <v>257</v>
      </c>
      <c r="D1092" t="s">
        <v>258</v>
      </c>
      <c r="E1092" s="4">
        <f>IF(ISBLANK(G1092),H1092,G1092)</f>
        <v>14</v>
      </c>
      <c r="F1092" s="9" t="b">
        <f>AND(ISBLANK(G1092),ISBLANK(H1092))</f>
        <v>0</v>
      </c>
      <c r="H1092" s="9">
        <v>14</v>
      </c>
      <c r="I1092">
        <v>192</v>
      </c>
      <c r="J1092" s="9" t="b">
        <f>AND(ISBLANK(K1092),ISBLANK(L1092))</f>
        <v>0</v>
      </c>
      <c r="L1092" s="9">
        <v>14</v>
      </c>
      <c r="M1092" s="15" t="b">
        <f>AND(ISBLANK(N1092),ISBLANK(O1092),ISBLANK(P1092))</f>
        <v>0</v>
      </c>
      <c r="O1092" s="15">
        <v>12</v>
      </c>
      <c r="Q1092">
        <v>12</v>
      </c>
      <c r="R1092" s="18" t="b">
        <f>AND(ISBLANK(S1092),ISBLANK(T1092))</f>
        <v>0</v>
      </c>
      <c r="S1092" s="20">
        <v>1</v>
      </c>
      <c r="U1092" s="15" t="b">
        <f>AND(ISBLANK(V1092),ISBLANK(W1092),ISBLANK(X1092))</f>
        <v>0</v>
      </c>
      <c r="V1092" s="16">
        <v>1</v>
      </c>
      <c r="Y1092" s="13">
        <v>0.91</v>
      </c>
      <c r="AA1092" s="3">
        <v>42705</v>
      </c>
      <c r="AB1092" s="24" t="str">
        <f>IF(ISERR(MONTH(AA1092)),TRIM(SUBSTITUTE(AA1092,(RIGHT(TRIM(AA1092),4)),"")),TEXT(AA1092,"mmmm"))</f>
        <v>December</v>
      </c>
      <c r="AC1092" s="24">
        <f>IF(ISERR(YEAR(AA1092)),VALUE(RIGHT(TRIM(AA1092),4)),YEAR(AA1092))</f>
        <v>2016</v>
      </c>
      <c r="AD1092" t="s">
        <v>455</v>
      </c>
      <c r="AE1092" t="b">
        <f>VLOOKUP(AA1092,duplicates!A:C,3,FALSE)</f>
        <v>1</v>
      </c>
      <c r="AF1092" t="b">
        <f t="shared" si="13"/>
        <v>1</v>
      </c>
      <c r="AG1092" s="23" t="b">
        <v>1</v>
      </c>
    </row>
    <row r="1093" spans="1:33" x14ac:dyDescent="0.2">
      <c r="A1093" t="s">
        <v>441</v>
      </c>
      <c r="B1093">
        <v>1349</v>
      </c>
      <c r="C1093" t="s">
        <v>333</v>
      </c>
      <c r="D1093" t="s">
        <v>334</v>
      </c>
      <c r="E1093" s="4">
        <f>IF(ISBLANK(G1093),H1093,G1093)</f>
        <v>36</v>
      </c>
      <c r="F1093" s="9" t="b">
        <f>AND(ISBLANK(G1093),ISBLANK(H1093))</f>
        <v>0</v>
      </c>
      <c r="H1093" s="9">
        <v>36</v>
      </c>
      <c r="I1093">
        <v>139</v>
      </c>
      <c r="J1093" s="9" t="b">
        <f>AND(ISBLANK(K1093),ISBLANK(L1093))</f>
        <v>0</v>
      </c>
      <c r="L1093" s="9">
        <v>36</v>
      </c>
      <c r="M1093" s="15" t="b">
        <f>AND(ISBLANK(N1093),ISBLANK(O1093),ISBLANK(P1093))</f>
        <v>0</v>
      </c>
      <c r="O1093" s="15">
        <v>36</v>
      </c>
      <c r="Q1093">
        <v>17</v>
      </c>
      <c r="R1093" s="18" t="b">
        <f>AND(ISBLANK(S1093),ISBLANK(T1093))</f>
        <v>0</v>
      </c>
      <c r="S1093" s="20">
        <v>0.47</v>
      </c>
      <c r="U1093" s="15" t="b">
        <f>AND(ISBLANK(V1093),ISBLANK(W1093),ISBLANK(X1093))</f>
        <v>0</v>
      </c>
      <c r="V1093" s="16">
        <v>1</v>
      </c>
      <c r="Y1093" s="13">
        <v>1</v>
      </c>
      <c r="AA1093" s="3">
        <v>42705</v>
      </c>
      <c r="AB1093" s="24" t="str">
        <f>IF(ISERR(MONTH(AA1093)),TRIM(SUBSTITUTE(AA1093,(RIGHT(TRIM(AA1093),4)),"")),TEXT(AA1093,"mmmm"))</f>
        <v>December</v>
      </c>
      <c r="AC1093" s="24">
        <f>IF(ISERR(YEAR(AA1093)),VALUE(RIGHT(TRIM(AA1093),4)),YEAR(AA1093))</f>
        <v>2016</v>
      </c>
      <c r="AD1093" t="s">
        <v>455</v>
      </c>
      <c r="AE1093" t="b">
        <f>VLOOKUP(AA1093,duplicates!A:C,3,FALSE)</f>
        <v>1</v>
      </c>
      <c r="AF1093" t="b">
        <f t="shared" si="13"/>
        <v>1</v>
      </c>
      <c r="AG1093" s="23" t="b">
        <v>1</v>
      </c>
    </row>
    <row r="1094" spans="1:33" x14ac:dyDescent="0.2">
      <c r="A1094" t="s">
        <v>441</v>
      </c>
      <c r="B1094">
        <v>1433</v>
      </c>
      <c r="C1094" t="s">
        <v>277</v>
      </c>
      <c r="D1094" t="s">
        <v>278</v>
      </c>
      <c r="E1094" s="4">
        <f>IF(ISBLANK(G1094),H1094,G1094)</f>
        <v>38</v>
      </c>
      <c r="F1094" s="9" t="b">
        <f>AND(ISBLANK(G1094),ISBLANK(H1094))</f>
        <v>0</v>
      </c>
      <c r="H1094" s="9">
        <v>38</v>
      </c>
      <c r="I1094">
        <v>519</v>
      </c>
      <c r="J1094" s="9" t="b">
        <f>AND(ISBLANK(K1094),ISBLANK(L1094))</f>
        <v>0</v>
      </c>
      <c r="L1094" s="9">
        <v>37</v>
      </c>
      <c r="M1094" s="15" t="b">
        <f>AND(ISBLANK(N1094),ISBLANK(O1094),ISBLANK(P1094))</f>
        <v>0</v>
      </c>
      <c r="O1094" s="15">
        <v>29</v>
      </c>
      <c r="Q1094">
        <v>29</v>
      </c>
      <c r="R1094" s="18" t="b">
        <f>AND(ISBLANK(S1094),ISBLANK(T1094))</f>
        <v>0</v>
      </c>
      <c r="S1094" s="20">
        <v>1</v>
      </c>
      <c r="U1094" s="15" t="b">
        <f>AND(ISBLANK(V1094),ISBLANK(W1094),ISBLANK(X1094))</f>
        <v>0</v>
      </c>
      <c r="V1094" s="16">
        <v>0.97</v>
      </c>
      <c r="Y1094" s="13">
        <v>0.9</v>
      </c>
      <c r="AA1094" s="3">
        <v>42705</v>
      </c>
      <c r="AB1094" s="24" t="str">
        <f>IF(ISERR(MONTH(AA1094)),TRIM(SUBSTITUTE(AA1094,(RIGHT(TRIM(AA1094),4)),"")),TEXT(AA1094,"mmmm"))</f>
        <v>December</v>
      </c>
      <c r="AC1094" s="24">
        <f>IF(ISERR(YEAR(AA1094)),VALUE(RIGHT(TRIM(AA1094),4)),YEAR(AA1094))</f>
        <v>2016</v>
      </c>
      <c r="AD1094" t="s">
        <v>455</v>
      </c>
      <c r="AE1094" t="b">
        <f>VLOOKUP(AA1094,duplicates!A:C,3,FALSE)</f>
        <v>1</v>
      </c>
      <c r="AF1094" t="b">
        <f t="shared" si="13"/>
        <v>1</v>
      </c>
      <c r="AG1094" s="23" t="b">
        <v>1</v>
      </c>
    </row>
    <row r="1095" spans="1:33" x14ac:dyDescent="0.2">
      <c r="A1095" t="s">
        <v>441</v>
      </c>
      <c r="B1095">
        <v>1434</v>
      </c>
      <c r="C1095" t="s">
        <v>305</v>
      </c>
      <c r="D1095" t="s">
        <v>306</v>
      </c>
      <c r="E1095" s="4">
        <f>IF(ISBLANK(G1095),H1095,G1095)</f>
        <v>149</v>
      </c>
      <c r="F1095" s="9" t="b">
        <f>AND(ISBLANK(G1095),ISBLANK(H1095))</f>
        <v>0</v>
      </c>
      <c r="H1095" s="9">
        <v>149</v>
      </c>
      <c r="I1095">
        <v>399</v>
      </c>
      <c r="J1095" s="9" t="b">
        <f>AND(ISBLANK(K1095),ISBLANK(L1095))</f>
        <v>0</v>
      </c>
      <c r="L1095" s="9">
        <v>145</v>
      </c>
      <c r="M1095" s="15" t="b">
        <f>AND(ISBLANK(N1095),ISBLANK(O1095),ISBLANK(P1095))</f>
        <v>0</v>
      </c>
      <c r="O1095" s="15">
        <v>28</v>
      </c>
      <c r="Q1095">
        <v>28</v>
      </c>
      <c r="R1095" s="18" t="b">
        <f>AND(ISBLANK(S1095),ISBLANK(T1095))</f>
        <v>0</v>
      </c>
      <c r="S1095" s="20">
        <v>1</v>
      </c>
      <c r="U1095" s="15" t="b">
        <f>AND(ISBLANK(V1095),ISBLANK(W1095),ISBLANK(X1095))</f>
        <v>0</v>
      </c>
      <c r="V1095" s="16">
        <v>0.97</v>
      </c>
      <c r="Y1095" s="13">
        <v>0.88</v>
      </c>
      <c r="AA1095" s="3">
        <v>42705</v>
      </c>
      <c r="AB1095" s="24" t="str">
        <f>IF(ISERR(MONTH(AA1095)),TRIM(SUBSTITUTE(AA1095,(RIGHT(TRIM(AA1095),4)),"")),TEXT(AA1095,"mmmm"))</f>
        <v>December</v>
      </c>
      <c r="AC1095" s="24">
        <f>IF(ISERR(YEAR(AA1095)),VALUE(RIGHT(TRIM(AA1095),4)),YEAR(AA1095))</f>
        <v>2016</v>
      </c>
      <c r="AD1095" t="s">
        <v>455</v>
      </c>
      <c r="AE1095" t="b">
        <f>VLOOKUP(AA1095,duplicates!A:C,3,FALSE)</f>
        <v>1</v>
      </c>
      <c r="AF1095" t="b">
        <f t="shared" si="13"/>
        <v>1</v>
      </c>
      <c r="AG1095" s="23" t="b">
        <v>1</v>
      </c>
    </row>
    <row r="1096" spans="1:33" x14ac:dyDescent="0.2">
      <c r="A1096" t="s">
        <v>441</v>
      </c>
      <c r="B1096">
        <v>1435</v>
      </c>
      <c r="C1096" t="s">
        <v>229</v>
      </c>
      <c r="D1096" t="s">
        <v>230</v>
      </c>
      <c r="E1096" s="4">
        <f>IF(ISBLANK(G1096),H1096,G1096)</f>
        <v>55</v>
      </c>
      <c r="F1096" s="9" t="b">
        <f>AND(ISBLANK(G1096),ISBLANK(H1096))</f>
        <v>0</v>
      </c>
      <c r="H1096" s="9">
        <v>55</v>
      </c>
      <c r="I1096">
        <v>471</v>
      </c>
      <c r="J1096" s="9" t="b">
        <f>AND(ISBLANK(K1096),ISBLANK(L1096))</f>
        <v>0</v>
      </c>
      <c r="L1096" s="9">
        <v>49</v>
      </c>
      <c r="M1096" s="15" t="b">
        <f>AND(ISBLANK(N1096),ISBLANK(O1096),ISBLANK(P1096))</f>
        <v>0</v>
      </c>
      <c r="O1096" s="15">
        <v>29</v>
      </c>
      <c r="Q1096">
        <v>29</v>
      </c>
      <c r="R1096" s="18" t="b">
        <f>AND(ISBLANK(S1096),ISBLANK(T1096))</f>
        <v>0</v>
      </c>
      <c r="S1096" s="20">
        <v>1</v>
      </c>
      <c r="U1096" s="15" t="b">
        <f>AND(ISBLANK(V1096),ISBLANK(W1096),ISBLANK(X1096))</f>
        <v>0</v>
      </c>
      <c r="V1096" s="16">
        <v>0.89</v>
      </c>
      <c r="Y1096" s="13">
        <v>0.99</v>
      </c>
      <c r="AA1096" s="3">
        <v>42705</v>
      </c>
      <c r="AB1096" s="24" t="str">
        <f>IF(ISERR(MONTH(AA1096)),TRIM(SUBSTITUTE(AA1096,(RIGHT(TRIM(AA1096),4)),"")),TEXT(AA1096,"mmmm"))</f>
        <v>December</v>
      </c>
      <c r="AC1096" s="24">
        <f>IF(ISERR(YEAR(AA1096)),VALUE(RIGHT(TRIM(AA1096),4)),YEAR(AA1096))</f>
        <v>2016</v>
      </c>
      <c r="AD1096" t="s">
        <v>455</v>
      </c>
      <c r="AE1096" t="b">
        <f>VLOOKUP(AA1096,duplicates!A:C,3,FALSE)</f>
        <v>1</v>
      </c>
      <c r="AF1096" t="b">
        <f t="shared" si="13"/>
        <v>1</v>
      </c>
      <c r="AG1096" s="23" t="b">
        <v>1</v>
      </c>
    </row>
    <row r="1097" spans="1:33" x14ac:dyDescent="0.2">
      <c r="A1097" t="s">
        <v>441</v>
      </c>
      <c r="B1097">
        <v>1436</v>
      </c>
      <c r="C1097" t="s">
        <v>205</v>
      </c>
      <c r="D1097" t="s">
        <v>206</v>
      </c>
      <c r="E1097" s="4">
        <f>IF(ISBLANK(G1097),H1097,G1097)</f>
        <v>6</v>
      </c>
      <c r="F1097" s="9" t="b">
        <f>AND(ISBLANK(G1097),ISBLANK(H1097))</f>
        <v>0</v>
      </c>
      <c r="H1097" s="9">
        <v>6</v>
      </c>
      <c r="I1097">
        <v>18</v>
      </c>
      <c r="J1097" s="9" t="b">
        <f>AND(ISBLANK(K1097),ISBLANK(L1097))</f>
        <v>0</v>
      </c>
      <c r="L1097" s="9">
        <v>2</v>
      </c>
      <c r="M1097" s="15" t="b">
        <f>AND(ISBLANK(N1097),ISBLANK(O1097),ISBLANK(P1097))</f>
        <v>0</v>
      </c>
      <c r="O1097" s="15">
        <v>2</v>
      </c>
      <c r="Q1097">
        <v>2</v>
      </c>
      <c r="R1097" s="18" t="b">
        <f>AND(ISBLANK(S1097),ISBLANK(T1097))</f>
        <v>0</v>
      </c>
      <c r="S1097" s="20">
        <v>1</v>
      </c>
      <c r="U1097" s="15" t="b">
        <f>AND(ISBLANK(V1097),ISBLANK(W1097),ISBLANK(X1097))</f>
        <v>0</v>
      </c>
      <c r="V1097" s="16">
        <v>0.33</v>
      </c>
      <c r="Y1097" s="13">
        <v>1</v>
      </c>
      <c r="AA1097" s="3">
        <v>42705</v>
      </c>
      <c r="AB1097" s="24" t="str">
        <f>IF(ISERR(MONTH(AA1097)),TRIM(SUBSTITUTE(AA1097,(RIGHT(TRIM(AA1097),4)),"")),TEXT(AA1097,"mmmm"))</f>
        <v>December</v>
      </c>
      <c r="AC1097" s="24">
        <f>IF(ISERR(YEAR(AA1097)),VALUE(RIGHT(TRIM(AA1097),4)),YEAR(AA1097))</f>
        <v>2016</v>
      </c>
      <c r="AD1097" t="s">
        <v>455</v>
      </c>
      <c r="AE1097" t="b">
        <f>VLOOKUP(AA1097,duplicates!A:C,3,FALSE)</f>
        <v>1</v>
      </c>
      <c r="AF1097" t="b">
        <f t="shared" si="13"/>
        <v>1</v>
      </c>
      <c r="AG1097" s="23" t="b">
        <v>1</v>
      </c>
    </row>
    <row r="1098" spans="1:33" x14ac:dyDescent="0.2">
      <c r="A1098" t="s">
        <v>441</v>
      </c>
      <c r="B1098">
        <v>1350</v>
      </c>
      <c r="C1098" t="s">
        <v>93</v>
      </c>
      <c r="D1098" t="s">
        <v>94</v>
      </c>
      <c r="E1098" s="4">
        <f>IF(ISBLANK(G1098),H1098,G1098)</f>
        <v>30</v>
      </c>
      <c r="F1098" s="9" t="b">
        <f>AND(ISBLANK(G1098),ISBLANK(H1098))</f>
        <v>0</v>
      </c>
      <c r="H1098" s="9">
        <v>30</v>
      </c>
      <c r="I1098">
        <v>192</v>
      </c>
      <c r="J1098" s="9" t="b">
        <f>AND(ISBLANK(K1098),ISBLANK(L1098))</f>
        <v>0</v>
      </c>
      <c r="L1098" s="9">
        <v>28</v>
      </c>
      <c r="M1098" s="15" t="b">
        <f>AND(ISBLANK(N1098),ISBLANK(O1098),ISBLANK(P1098))</f>
        <v>0</v>
      </c>
      <c r="O1098" s="15">
        <v>10</v>
      </c>
      <c r="Q1098">
        <v>10</v>
      </c>
      <c r="R1098" s="18" t="b">
        <f>AND(ISBLANK(S1098),ISBLANK(T1098))</f>
        <v>0</v>
      </c>
      <c r="S1098" s="20">
        <v>1</v>
      </c>
      <c r="U1098" s="15" t="b">
        <f>AND(ISBLANK(V1098),ISBLANK(W1098),ISBLANK(X1098))</f>
        <v>0</v>
      </c>
      <c r="V1098" s="16">
        <v>0.93</v>
      </c>
      <c r="Y1098" s="13">
        <v>0.91</v>
      </c>
      <c r="AA1098" s="3">
        <v>42705</v>
      </c>
      <c r="AB1098" s="24" t="str">
        <f>IF(ISERR(MONTH(AA1098)),TRIM(SUBSTITUTE(AA1098,(RIGHT(TRIM(AA1098),4)),"")),TEXT(AA1098,"mmmm"))</f>
        <v>December</v>
      </c>
      <c r="AC1098" s="24">
        <f>IF(ISERR(YEAR(AA1098)),VALUE(RIGHT(TRIM(AA1098),4)),YEAR(AA1098))</f>
        <v>2016</v>
      </c>
      <c r="AD1098" t="s">
        <v>455</v>
      </c>
      <c r="AE1098" t="b">
        <f>VLOOKUP(AA1098,duplicates!A:C,3,FALSE)</f>
        <v>1</v>
      </c>
      <c r="AF1098" t="b">
        <f t="shared" si="13"/>
        <v>1</v>
      </c>
      <c r="AG1098" s="23" t="b">
        <v>1</v>
      </c>
    </row>
    <row r="1099" spans="1:33" x14ac:dyDescent="0.2">
      <c r="A1099" t="s">
        <v>441</v>
      </c>
      <c r="B1099">
        <v>1351</v>
      </c>
      <c r="C1099" t="s">
        <v>141</v>
      </c>
      <c r="D1099" t="s">
        <v>142</v>
      </c>
      <c r="E1099" s="4">
        <f>IF(ISBLANK(G1099),H1099,G1099)</f>
        <v>23</v>
      </c>
      <c r="F1099" s="9" t="b">
        <f>AND(ISBLANK(G1099),ISBLANK(H1099))</f>
        <v>0</v>
      </c>
      <c r="H1099" s="9">
        <v>23</v>
      </c>
      <c r="I1099">
        <v>33</v>
      </c>
      <c r="J1099" s="9" t="b">
        <f>AND(ISBLANK(K1099),ISBLANK(L1099))</f>
        <v>0</v>
      </c>
      <c r="L1099" s="9">
        <v>22</v>
      </c>
      <c r="M1099" s="15" t="b">
        <f>AND(ISBLANK(N1099),ISBLANK(O1099),ISBLANK(P1099))</f>
        <v>0</v>
      </c>
      <c r="O1099" s="15">
        <v>16</v>
      </c>
      <c r="Q1099">
        <v>14</v>
      </c>
      <c r="R1099" s="18" t="b">
        <f>AND(ISBLANK(S1099),ISBLANK(T1099))</f>
        <v>0</v>
      </c>
      <c r="S1099" s="20">
        <v>0.88</v>
      </c>
      <c r="U1099" s="15" t="b">
        <f>AND(ISBLANK(V1099),ISBLANK(W1099),ISBLANK(X1099))</f>
        <v>0</v>
      </c>
      <c r="V1099" s="16">
        <v>0.96</v>
      </c>
      <c r="Y1099" s="13">
        <v>1</v>
      </c>
      <c r="AA1099" s="3">
        <v>42705</v>
      </c>
      <c r="AB1099" s="24" t="str">
        <f>IF(ISERR(MONTH(AA1099)),TRIM(SUBSTITUTE(AA1099,(RIGHT(TRIM(AA1099),4)),"")),TEXT(AA1099,"mmmm"))</f>
        <v>December</v>
      </c>
      <c r="AC1099" s="24">
        <f>IF(ISERR(YEAR(AA1099)),VALUE(RIGHT(TRIM(AA1099),4)),YEAR(AA1099))</f>
        <v>2016</v>
      </c>
      <c r="AD1099" t="s">
        <v>455</v>
      </c>
      <c r="AE1099" t="b">
        <f>VLOOKUP(AA1099,duplicates!A:C,3,FALSE)</f>
        <v>1</v>
      </c>
      <c r="AF1099" t="b">
        <f t="shared" si="13"/>
        <v>1</v>
      </c>
      <c r="AG1099" s="23" t="b">
        <v>1</v>
      </c>
    </row>
    <row r="1100" spans="1:33" x14ac:dyDescent="0.2">
      <c r="A1100" t="s">
        <v>441</v>
      </c>
      <c r="B1100">
        <v>1352</v>
      </c>
      <c r="C1100" t="s">
        <v>117</v>
      </c>
      <c r="D1100" t="s">
        <v>118</v>
      </c>
      <c r="E1100" s="4">
        <f>IF(ISBLANK(G1100),H1100,G1100)</f>
        <v>133</v>
      </c>
      <c r="F1100" s="9" t="b">
        <f>AND(ISBLANK(G1100),ISBLANK(H1100))</f>
        <v>0</v>
      </c>
      <c r="H1100" s="9">
        <v>133</v>
      </c>
      <c r="I1100">
        <v>226</v>
      </c>
      <c r="J1100" s="9" t="b">
        <f>AND(ISBLANK(K1100),ISBLANK(L1100))</f>
        <v>0</v>
      </c>
      <c r="L1100" s="9">
        <v>129</v>
      </c>
      <c r="M1100" s="15" t="b">
        <f>AND(ISBLANK(N1100),ISBLANK(O1100),ISBLANK(P1100))</f>
        <v>0</v>
      </c>
      <c r="O1100" s="15">
        <v>95</v>
      </c>
      <c r="Q1100">
        <v>86</v>
      </c>
      <c r="R1100" s="18" t="b">
        <f>AND(ISBLANK(S1100),ISBLANK(T1100))</f>
        <v>0</v>
      </c>
      <c r="S1100" s="20">
        <v>0.91</v>
      </c>
      <c r="U1100" s="15" t="b">
        <f>AND(ISBLANK(V1100),ISBLANK(W1100),ISBLANK(X1100))</f>
        <v>0</v>
      </c>
      <c r="V1100" s="16">
        <v>0.97</v>
      </c>
      <c r="Y1100" s="13">
        <v>1</v>
      </c>
      <c r="AA1100" s="3">
        <v>42705</v>
      </c>
      <c r="AB1100" s="24" t="str">
        <f>IF(ISERR(MONTH(AA1100)),TRIM(SUBSTITUTE(AA1100,(RIGHT(TRIM(AA1100),4)),"")),TEXT(AA1100,"mmmm"))</f>
        <v>December</v>
      </c>
      <c r="AC1100" s="24">
        <f>IF(ISERR(YEAR(AA1100)),VALUE(RIGHT(TRIM(AA1100),4)),YEAR(AA1100))</f>
        <v>2016</v>
      </c>
      <c r="AD1100" t="s">
        <v>455</v>
      </c>
      <c r="AE1100" t="b">
        <f>VLOOKUP(AA1100,duplicates!A:C,3,FALSE)</f>
        <v>1</v>
      </c>
      <c r="AF1100" t="b">
        <f t="shared" si="13"/>
        <v>1</v>
      </c>
      <c r="AG1100" s="23" t="b">
        <v>1</v>
      </c>
    </row>
    <row r="1101" spans="1:33" x14ac:dyDescent="0.2">
      <c r="A1101" t="s">
        <v>441</v>
      </c>
      <c r="B1101">
        <v>1353</v>
      </c>
      <c r="C1101" t="s">
        <v>39</v>
      </c>
      <c r="D1101" t="s">
        <v>40</v>
      </c>
      <c r="E1101" s="4">
        <f>IF(ISBLANK(G1101),H1101,G1101)</f>
        <v>45</v>
      </c>
      <c r="F1101" s="9" t="b">
        <f>AND(ISBLANK(G1101),ISBLANK(H1101))</f>
        <v>0</v>
      </c>
      <c r="H1101" s="9">
        <v>45</v>
      </c>
      <c r="I1101">
        <v>357</v>
      </c>
      <c r="J1101" s="9" t="b">
        <f>AND(ISBLANK(K1101),ISBLANK(L1101))</f>
        <v>0</v>
      </c>
      <c r="L1101" s="9">
        <v>38</v>
      </c>
      <c r="M1101" s="15" t="b">
        <f>AND(ISBLANK(N1101),ISBLANK(O1101),ISBLANK(P1101))</f>
        <v>0</v>
      </c>
      <c r="O1101" s="15">
        <v>19</v>
      </c>
      <c r="Q1101">
        <v>16</v>
      </c>
      <c r="R1101" s="18" t="b">
        <f>AND(ISBLANK(S1101),ISBLANK(T1101))</f>
        <v>0</v>
      </c>
      <c r="S1101" s="20">
        <v>0.84</v>
      </c>
      <c r="U1101" s="15" t="b">
        <f>AND(ISBLANK(V1101),ISBLANK(W1101),ISBLANK(X1101))</f>
        <v>0</v>
      </c>
      <c r="V1101" s="16">
        <v>0.84</v>
      </c>
      <c r="Y1101" s="13">
        <v>0.8</v>
      </c>
      <c r="AA1101" s="3">
        <v>42705</v>
      </c>
      <c r="AB1101" s="24" t="str">
        <f>IF(ISERR(MONTH(AA1101)),TRIM(SUBSTITUTE(AA1101,(RIGHT(TRIM(AA1101),4)),"")),TEXT(AA1101,"mmmm"))</f>
        <v>December</v>
      </c>
      <c r="AC1101" s="24">
        <f>IF(ISERR(YEAR(AA1101)),VALUE(RIGHT(TRIM(AA1101),4)),YEAR(AA1101))</f>
        <v>2016</v>
      </c>
      <c r="AD1101" t="s">
        <v>455</v>
      </c>
      <c r="AE1101" t="b">
        <f>VLOOKUP(AA1101,duplicates!A:C,3,FALSE)</f>
        <v>1</v>
      </c>
      <c r="AF1101" t="b">
        <f t="shared" si="13"/>
        <v>1</v>
      </c>
      <c r="AG1101" s="23" t="b">
        <v>1</v>
      </c>
    </row>
    <row r="1102" spans="1:33" x14ac:dyDescent="0.2">
      <c r="A1102" t="s">
        <v>441</v>
      </c>
      <c r="B1102">
        <v>1354</v>
      </c>
      <c r="C1102" t="s">
        <v>193</v>
      </c>
      <c r="D1102" t="s">
        <v>194</v>
      </c>
      <c r="E1102" s="4">
        <f>IF(ISBLANK(G1102),H1102,G1102)</f>
        <v>119</v>
      </c>
      <c r="F1102" s="9" t="b">
        <f>AND(ISBLANK(G1102),ISBLANK(H1102))</f>
        <v>0</v>
      </c>
      <c r="H1102" s="9">
        <v>119</v>
      </c>
      <c r="I1102">
        <v>505</v>
      </c>
      <c r="J1102" s="9" t="b">
        <f>AND(ISBLANK(K1102),ISBLANK(L1102))</f>
        <v>0</v>
      </c>
      <c r="L1102" s="9">
        <v>119</v>
      </c>
      <c r="M1102" s="15" t="b">
        <f>AND(ISBLANK(N1102),ISBLANK(O1102),ISBLANK(P1102))</f>
        <v>0</v>
      </c>
      <c r="O1102" s="15">
        <v>93</v>
      </c>
      <c r="Q1102">
        <v>81</v>
      </c>
      <c r="R1102" s="18" t="b">
        <f>AND(ISBLANK(S1102),ISBLANK(T1102))</f>
        <v>0</v>
      </c>
      <c r="S1102" s="20">
        <v>0.87</v>
      </c>
      <c r="U1102" s="15" t="b">
        <f>AND(ISBLANK(V1102),ISBLANK(W1102),ISBLANK(X1102))</f>
        <v>0</v>
      </c>
      <c r="V1102" s="16">
        <v>1</v>
      </c>
      <c r="Y1102" s="13">
        <v>0.71</v>
      </c>
      <c r="AA1102" s="3">
        <v>42705</v>
      </c>
      <c r="AB1102" s="24" t="str">
        <f>IF(ISERR(MONTH(AA1102)),TRIM(SUBSTITUTE(AA1102,(RIGHT(TRIM(AA1102),4)),"")),TEXT(AA1102,"mmmm"))</f>
        <v>December</v>
      </c>
      <c r="AC1102" s="24">
        <f>IF(ISERR(YEAR(AA1102)),VALUE(RIGHT(TRIM(AA1102),4)),YEAR(AA1102))</f>
        <v>2016</v>
      </c>
      <c r="AD1102" t="s">
        <v>455</v>
      </c>
      <c r="AE1102" t="b">
        <f>VLOOKUP(AA1102,duplicates!A:C,3,FALSE)</f>
        <v>1</v>
      </c>
      <c r="AF1102" t="b">
        <f t="shared" si="13"/>
        <v>1</v>
      </c>
      <c r="AG1102" s="23" t="b">
        <v>1</v>
      </c>
    </row>
    <row r="1103" spans="1:33" x14ac:dyDescent="0.2">
      <c r="A1103" t="s">
        <v>441</v>
      </c>
      <c r="B1103">
        <v>1437</v>
      </c>
      <c r="C1103" t="s">
        <v>261</v>
      </c>
      <c r="D1103" t="s">
        <v>262</v>
      </c>
      <c r="E1103" s="4">
        <f>IF(ISBLANK(G1103),H1103,G1103)</f>
        <v>9</v>
      </c>
      <c r="F1103" s="9" t="b">
        <f>AND(ISBLANK(G1103),ISBLANK(H1103))</f>
        <v>0</v>
      </c>
      <c r="H1103" s="9">
        <v>9</v>
      </c>
      <c r="I1103">
        <v>672</v>
      </c>
      <c r="J1103" s="9" t="b">
        <f>AND(ISBLANK(K1103),ISBLANK(L1103))</f>
        <v>0</v>
      </c>
      <c r="L1103" s="9">
        <v>9</v>
      </c>
      <c r="M1103" s="15" t="b">
        <f>AND(ISBLANK(N1103),ISBLANK(O1103),ISBLANK(P1103))</f>
        <v>0</v>
      </c>
      <c r="O1103" s="15">
        <v>9</v>
      </c>
      <c r="Q1103">
        <v>9</v>
      </c>
      <c r="R1103" s="18" t="b">
        <f>AND(ISBLANK(S1103),ISBLANK(T1103))</f>
        <v>0</v>
      </c>
      <c r="S1103" s="20">
        <v>1</v>
      </c>
      <c r="U1103" s="15" t="b">
        <f>AND(ISBLANK(V1103),ISBLANK(W1103),ISBLANK(X1103))</f>
        <v>0</v>
      </c>
      <c r="V1103" s="16">
        <v>1</v>
      </c>
      <c r="Y1103" s="13">
        <v>1</v>
      </c>
      <c r="AA1103" s="3">
        <v>42705</v>
      </c>
      <c r="AB1103" s="24" t="str">
        <f>IF(ISERR(MONTH(AA1103)),TRIM(SUBSTITUTE(AA1103,(RIGHT(TRIM(AA1103),4)),"")),TEXT(AA1103,"mmmm"))</f>
        <v>December</v>
      </c>
      <c r="AC1103" s="24">
        <f>IF(ISERR(YEAR(AA1103)),VALUE(RIGHT(TRIM(AA1103),4)),YEAR(AA1103))</f>
        <v>2016</v>
      </c>
      <c r="AD1103" t="s">
        <v>455</v>
      </c>
      <c r="AE1103" t="b">
        <f>VLOOKUP(AA1103,duplicates!A:C,3,FALSE)</f>
        <v>1</v>
      </c>
      <c r="AF1103" t="b">
        <f t="shared" si="13"/>
        <v>1</v>
      </c>
      <c r="AG1103" s="23" t="b">
        <v>1</v>
      </c>
    </row>
    <row r="1104" spans="1:33" x14ac:dyDescent="0.2">
      <c r="A1104" t="s">
        <v>441</v>
      </c>
      <c r="B1104">
        <v>1438</v>
      </c>
      <c r="C1104" t="s">
        <v>336</v>
      </c>
      <c r="D1104" t="s">
        <v>234</v>
      </c>
      <c r="E1104" s="4">
        <f>IF(ISBLANK(G1104),H1104,G1104)</f>
        <v>39</v>
      </c>
      <c r="F1104" s="9" t="b">
        <f>AND(ISBLANK(G1104),ISBLANK(H1104))</f>
        <v>0</v>
      </c>
      <c r="H1104" s="9">
        <v>39</v>
      </c>
      <c r="I1104">
        <v>213</v>
      </c>
      <c r="J1104" s="9" t="b">
        <f>AND(ISBLANK(K1104),ISBLANK(L1104))</f>
        <v>0</v>
      </c>
      <c r="L1104" s="9">
        <v>39</v>
      </c>
      <c r="M1104" s="15" t="b">
        <f>AND(ISBLANK(N1104),ISBLANK(O1104),ISBLANK(P1104))</f>
        <v>0</v>
      </c>
      <c r="O1104" s="15">
        <v>31</v>
      </c>
      <c r="Q1104">
        <v>31</v>
      </c>
      <c r="R1104" s="18" t="b">
        <f>AND(ISBLANK(S1104),ISBLANK(T1104))</f>
        <v>0</v>
      </c>
      <c r="S1104" s="20">
        <v>1</v>
      </c>
      <c r="U1104" s="15" t="b">
        <f>AND(ISBLANK(V1104),ISBLANK(W1104),ISBLANK(X1104))</f>
        <v>0</v>
      </c>
      <c r="V1104" s="16">
        <v>1</v>
      </c>
      <c r="Y1104" s="13">
        <v>1</v>
      </c>
      <c r="AA1104" s="3">
        <v>42705</v>
      </c>
      <c r="AB1104" s="24" t="str">
        <f>IF(ISERR(MONTH(AA1104)),TRIM(SUBSTITUTE(AA1104,(RIGHT(TRIM(AA1104),4)),"")),TEXT(AA1104,"mmmm"))</f>
        <v>December</v>
      </c>
      <c r="AC1104" s="24">
        <f>IF(ISERR(YEAR(AA1104)),VALUE(RIGHT(TRIM(AA1104),4)),YEAR(AA1104))</f>
        <v>2016</v>
      </c>
      <c r="AD1104" t="s">
        <v>455</v>
      </c>
      <c r="AE1104" t="b">
        <f>VLOOKUP(AA1104,duplicates!A:C,3,FALSE)</f>
        <v>1</v>
      </c>
      <c r="AF1104" t="b">
        <f t="shared" si="13"/>
        <v>1</v>
      </c>
      <c r="AG1104" s="23" t="b">
        <v>1</v>
      </c>
    </row>
    <row r="1105" spans="1:33" x14ac:dyDescent="0.2">
      <c r="A1105" t="s">
        <v>441</v>
      </c>
      <c r="B1105">
        <v>1355</v>
      </c>
      <c r="C1105" t="s">
        <v>47</v>
      </c>
      <c r="D1105" t="s">
        <v>48</v>
      </c>
      <c r="E1105" s="4">
        <f>IF(ISBLANK(G1105),H1105,G1105)</f>
        <v>11</v>
      </c>
      <c r="F1105" s="9" t="b">
        <f>AND(ISBLANK(G1105),ISBLANK(H1105))</f>
        <v>0</v>
      </c>
      <c r="H1105" s="9">
        <v>11</v>
      </c>
      <c r="I1105">
        <v>33</v>
      </c>
      <c r="J1105" s="9" t="b">
        <f>AND(ISBLANK(K1105),ISBLANK(L1105))</f>
        <v>0</v>
      </c>
      <c r="L1105" s="9">
        <v>11</v>
      </c>
      <c r="M1105" s="15" t="b">
        <f>AND(ISBLANK(N1105),ISBLANK(O1105),ISBLANK(P1105))</f>
        <v>0</v>
      </c>
      <c r="O1105" s="15">
        <v>3</v>
      </c>
      <c r="Q1105">
        <v>3</v>
      </c>
      <c r="R1105" s="18" t="b">
        <f>AND(ISBLANK(S1105),ISBLANK(T1105))</f>
        <v>0</v>
      </c>
      <c r="S1105" s="20">
        <v>1</v>
      </c>
      <c r="U1105" s="15" t="b">
        <f>AND(ISBLANK(V1105),ISBLANK(W1105),ISBLANK(X1105))</f>
        <v>0</v>
      </c>
      <c r="V1105" s="16">
        <v>1</v>
      </c>
      <c r="Y1105" s="13">
        <v>1</v>
      </c>
      <c r="AA1105" s="3">
        <v>42705</v>
      </c>
      <c r="AB1105" s="24" t="str">
        <f>IF(ISERR(MONTH(AA1105)),TRIM(SUBSTITUTE(AA1105,(RIGHT(TRIM(AA1105),4)),"")),TEXT(AA1105,"mmmm"))</f>
        <v>December</v>
      </c>
      <c r="AC1105" s="24">
        <f>IF(ISERR(YEAR(AA1105)),VALUE(RIGHT(TRIM(AA1105),4)),YEAR(AA1105))</f>
        <v>2016</v>
      </c>
      <c r="AD1105" t="s">
        <v>455</v>
      </c>
      <c r="AE1105" t="b">
        <f>VLOOKUP(AA1105,duplicates!A:C,3,FALSE)</f>
        <v>1</v>
      </c>
      <c r="AF1105" t="b">
        <f t="shared" si="13"/>
        <v>1</v>
      </c>
      <c r="AG1105" s="23" t="b">
        <v>1</v>
      </c>
    </row>
    <row r="1106" spans="1:33" x14ac:dyDescent="0.2">
      <c r="A1106" t="s">
        <v>441</v>
      </c>
      <c r="B1106">
        <v>1356</v>
      </c>
      <c r="C1106" t="s">
        <v>79</v>
      </c>
      <c r="D1106" t="s">
        <v>80</v>
      </c>
      <c r="E1106" s="4">
        <f>IF(ISBLANK(G1106),H1106,G1106)</f>
        <v>0</v>
      </c>
      <c r="F1106" s="9" t="b">
        <f>AND(ISBLANK(G1106),ISBLANK(H1106))</f>
        <v>0</v>
      </c>
      <c r="H1106" s="9">
        <v>0</v>
      </c>
      <c r="I1106">
        <v>2</v>
      </c>
      <c r="J1106" s="9" t="b">
        <f>AND(ISBLANK(K1106),ISBLANK(L1106))</f>
        <v>0</v>
      </c>
      <c r="L1106" s="9">
        <v>0</v>
      </c>
      <c r="M1106" s="15" t="b">
        <f>AND(ISBLANK(N1106),ISBLANK(O1106),ISBLANK(P1106))</f>
        <v>0</v>
      </c>
      <c r="O1106" s="15">
        <v>0</v>
      </c>
      <c r="Q1106">
        <v>0</v>
      </c>
      <c r="R1106" s="18" t="b">
        <f>AND(ISBLANK(S1106),ISBLANK(T1106))</f>
        <v>0</v>
      </c>
      <c r="S1106" s="18" t="s">
        <v>27</v>
      </c>
      <c r="U1106" s="15" t="b">
        <f>AND(ISBLANK(V1106),ISBLANK(W1106),ISBLANK(X1106))</f>
        <v>0</v>
      </c>
      <c r="V1106" s="15" t="s">
        <v>27</v>
      </c>
      <c r="Y1106" s="13">
        <v>1</v>
      </c>
      <c r="AA1106" s="3">
        <v>42705</v>
      </c>
      <c r="AB1106" s="24" t="str">
        <f>IF(ISERR(MONTH(AA1106)),TRIM(SUBSTITUTE(AA1106,(RIGHT(TRIM(AA1106),4)),"")),TEXT(AA1106,"mmmm"))</f>
        <v>December</v>
      </c>
      <c r="AC1106" s="24">
        <f>IF(ISERR(YEAR(AA1106)),VALUE(RIGHT(TRIM(AA1106),4)),YEAR(AA1106))</f>
        <v>2016</v>
      </c>
      <c r="AD1106" t="s">
        <v>455</v>
      </c>
      <c r="AE1106" t="b">
        <f>VLOOKUP(AA1106,duplicates!A:C,3,FALSE)</f>
        <v>1</v>
      </c>
      <c r="AF1106" t="b">
        <f t="shared" si="13"/>
        <v>1</v>
      </c>
      <c r="AG1106" s="23" t="b">
        <v>1</v>
      </c>
    </row>
    <row r="1107" spans="1:33" x14ac:dyDescent="0.2">
      <c r="A1107" t="s">
        <v>441</v>
      </c>
      <c r="B1107">
        <v>1439</v>
      </c>
      <c r="C1107" t="s">
        <v>373</v>
      </c>
      <c r="D1107" t="s">
        <v>374</v>
      </c>
      <c r="E1107" s="4">
        <f>IF(ISBLANK(G1107),H1107,G1107)</f>
        <v>126</v>
      </c>
      <c r="F1107" s="9" t="b">
        <f>AND(ISBLANK(G1107),ISBLANK(H1107))</f>
        <v>0</v>
      </c>
      <c r="H1107" s="9">
        <v>126</v>
      </c>
      <c r="I1107">
        <v>607</v>
      </c>
      <c r="J1107" s="9" t="b">
        <f>AND(ISBLANK(K1107),ISBLANK(L1107))</f>
        <v>0</v>
      </c>
      <c r="L1107" s="9">
        <v>126</v>
      </c>
      <c r="M1107" s="15" t="b">
        <f>AND(ISBLANK(N1107),ISBLANK(O1107),ISBLANK(P1107))</f>
        <v>0</v>
      </c>
      <c r="O1107" s="15">
        <v>9</v>
      </c>
      <c r="Q1107">
        <v>9</v>
      </c>
      <c r="R1107" s="18" t="b">
        <f>AND(ISBLANK(S1107),ISBLANK(T1107))</f>
        <v>0</v>
      </c>
      <c r="S1107" s="20">
        <v>1</v>
      </c>
      <c r="U1107" s="15" t="b">
        <f>AND(ISBLANK(V1107),ISBLANK(W1107),ISBLANK(X1107))</f>
        <v>0</v>
      </c>
      <c r="V1107" s="16">
        <v>1</v>
      </c>
      <c r="Y1107" s="13">
        <v>0.99</v>
      </c>
      <c r="AA1107" s="3">
        <v>42705</v>
      </c>
      <c r="AB1107" s="24" t="str">
        <f>IF(ISERR(MONTH(AA1107)),TRIM(SUBSTITUTE(AA1107,(RIGHT(TRIM(AA1107),4)),"")),TEXT(AA1107,"mmmm"))</f>
        <v>December</v>
      </c>
      <c r="AC1107" s="24">
        <f>IF(ISERR(YEAR(AA1107)),VALUE(RIGHT(TRIM(AA1107),4)),YEAR(AA1107))</f>
        <v>2016</v>
      </c>
      <c r="AD1107" t="s">
        <v>455</v>
      </c>
      <c r="AE1107" t="b">
        <f>VLOOKUP(AA1107,duplicates!A:C,3,FALSE)</f>
        <v>1</v>
      </c>
      <c r="AF1107" t="b">
        <f t="shared" si="13"/>
        <v>1</v>
      </c>
      <c r="AG1107" s="23" t="b">
        <v>1</v>
      </c>
    </row>
    <row r="1108" spans="1:33" x14ac:dyDescent="0.2">
      <c r="A1108" t="s">
        <v>441</v>
      </c>
      <c r="B1108">
        <v>1357</v>
      </c>
      <c r="C1108" t="s">
        <v>53</v>
      </c>
      <c r="D1108" t="s">
        <v>54</v>
      </c>
      <c r="E1108" s="4">
        <f>IF(ISBLANK(G1108),H1108,G1108)</f>
        <v>64</v>
      </c>
      <c r="F1108" s="9" t="b">
        <f>AND(ISBLANK(G1108),ISBLANK(H1108))</f>
        <v>0</v>
      </c>
      <c r="H1108" s="9">
        <v>64</v>
      </c>
      <c r="I1108">
        <v>439</v>
      </c>
      <c r="J1108" s="9" t="b">
        <f>AND(ISBLANK(K1108),ISBLANK(L1108))</f>
        <v>0</v>
      </c>
      <c r="L1108" s="9">
        <v>60</v>
      </c>
      <c r="M1108" s="15" t="b">
        <f>AND(ISBLANK(N1108),ISBLANK(O1108),ISBLANK(P1108))</f>
        <v>0</v>
      </c>
      <c r="O1108" s="15">
        <v>34</v>
      </c>
      <c r="Q1108">
        <v>33</v>
      </c>
      <c r="R1108" s="18" t="b">
        <f>AND(ISBLANK(S1108),ISBLANK(T1108))</f>
        <v>0</v>
      </c>
      <c r="S1108" s="20">
        <v>0.97</v>
      </c>
      <c r="U1108" s="15" t="b">
        <f>AND(ISBLANK(V1108),ISBLANK(W1108),ISBLANK(X1108))</f>
        <v>0</v>
      </c>
      <c r="V1108" s="16">
        <v>0.94</v>
      </c>
      <c r="Y1108" s="13">
        <v>0.94</v>
      </c>
      <c r="AA1108" s="3">
        <v>42705</v>
      </c>
      <c r="AB1108" s="24" t="str">
        <f>IF(ISERR(MONTH(AA1108)),TRIM(SUBSTITUTE(AA1108,(RIGHT(TRIM(AA1108),4)),"")),TEXT(AA1108,"mmmm"))</f>
        <v>December</v>
      </c>
      <c r="AC1108" s="24">
        <f>IF(ISERR(YEAR(AA1108)),VALUE(RIGHT(TRIM(AA1108),4)),YEAR(AA1108))</f>
        <v>2016</v>
      </c>
      <c r="AD1108" t="s">
        <v>455</v>
      </c>
      <c r="AE1108" t="b">
        <f>VLOOKUP(AA1108,duplicates!A:C,3,FALSE)</f>
        <v>1</v>
      </c>
      <c r="AF1108" t="b">
        <f t="shared" si="13"/>
        <v>1</v>
      </c>
      <c r="AG1108" s="23" t="b">
        <v>1</v>
      </c>
    </row>
    <row r="1109" spans="1:33" x14ac:dyDescent="0.2">
      <c r="A1109" t="s">
        <v>441</v>
      </c>
      <c r="B1109">
        <v>1440</v>
      </c>
      <c r="C1109" t="s">
        <v>283</v>
      </c>
      <c r="D1109" t="s">
        <v>284</v>
      </c>
      <c r="E1109" s="4">
        <f>IF(ISBLANK(G1109),H1109,G1109)</f>
        <v>82</v>
      </c>
      <c r="F1109" s="9" t="b">
        <f>AND(ISBLANK(G1109),ISBLANK(H1109))</f>
        <v>0</v>
      </c>
      <c r="H1109" s="9">
        <v>82</v>
      </c>
      <c r="I1109">
        <v>624</v>
      </c>
      <c r="J1109" s="9" t="b">
        <f>AND(ISBLANK(K1109),ISBLANK(L1109))</f>
        <v>0</v>
      </c>
      <c r="L1109" s="9">
        <v>82</v>
      </c>
      <c r="M1109" s="15" t="b">
        <f>AND(ISBLANK(N1109),ISBLANK(O1109),ISBLANK(P1109))</f>
        <v>0</v>
      </c>
      <c r="O1109" s="15">
        <v>60</v>
      </c>
      <c r="Q1109">
        <v>60</v>
      </c>
      <c r="R1109" s="18" t="b">
        <f>AND(ISBLANK(S1109),ISBLANK(T1109))</f>
        <v>0</v>
      </c>
      <c r="S1109" s="20">
        <v>1</v>
      </c>
      <c r="U1109" s="15" t="b">
        <f>AND(ISBLANK(V1109),ISBLANK(W1109),ISBLANK(X1109))</f>
        <v>0</v>
      </c>
      <c r="V1109" s="16">
        <v>1</v>
      </c>
      <c r="Y1109" s="13">
        <v>0.97</v>
      </c>
      <c r="AA1109" s="3">
        <v>42705</v>
      </c>
      <c r="AB1109" s="24" t="str">
        <f>IF(ISERR(MONTH(AA1109)),TRIM(SUBSTITUTE(AA1109,(RIGHT(TRIM(AA1109),4)),"")),TEXT(AA1109,"mmmm"))</f>
        <v>December</v>
      </c>
      <c r="AC1109" s="24">
        <f>IF(ISERR(YEAR(AA1109)),VALUE(RIGHT(TRIM(AA1109),4)),YEAR(AA1109))</f>
        <v>2016</v>
      </c>
      <c r="AD1109" t="s">
        <v>455</v>
      </c>
      <c r="AE1109" t="b">
        <f>VLOOKUP(AA1109,duplicates!A:C,3,FALSE)</f>
        <v>1</v>
      </c>
      <c r="AF1109" t="b">
        <f t="shared" si="13"/>
        <v>1</v>
      </c>
      <c r="AG1109" s="23" t="b">
        <v>1</v>
      </c>
    </row>
    <row r="1110" spans="1:33" x14ac:dyDescent="0.2">
      <c r="A1110" t="s">
        <v>441</v>
      </c>
      <c r="B1110">
        <v>1358</v>
      </c>
      <c r="C1110" t="s">
        <v>147</v>
      </c>
      <c r="D1110" t="s">
        <v>148</v>
      </c>
      <c r="E1110" s="4">
        <f>IF(ISBLANK(G1110),H1110,G1110)</f>
        <v>39</v>
      </c>
      <c r="F1110" s="9" t="b">
        <f>AND(ISBLANK(G1110),ISBLANK(H1110))</f>
        <v>0</v>
      </c>
      <c r="H1110" s="9">
        <v>39</v>
      </c>
      <c r="I1110">
        <v>413</v>
      </c>
      <c r="J1110" s="9" t="b">
        <f>AND(ISBLANK(K1110),ISBLANK(L1110))</f>
        <v>0</v>
      </c>
      <c r="L1110" s="9">
        <v>39</v>
      </c>
      <c r="M1110" s="15" t="b">
        <f>AND(ISBLANK(N1110),ISBLANK(O1110),ISBLANK(P1110))</f>
        <v>0</v>
      </c>
      <c r="O1110" s="15">
        <v>39</v>
      </c>
      <c r="Q1110">
        <v>39</v>
      </c>
      <c r="R1110" s="18" t="b">
        <f>AND(ISBLANK(S1110),ISBLANK(T1110))</f>
        <v>0</v>
      </c>
      <c r="S1110" s="20">
        <v>1</v>
      </c>
      <c r="U1110" s="15" t="b">
        <f>AND(ISBLANK(V1110),ISBLANK(W1110),ISBLANK(X1110))</f>
        <v>0</v>
      </c>
      <c r="V1110" s="16">
        <v>1</v>
      </c>
      <c r="Y1110" s="13">
        <v>0.97</v>
      </c>
      <c r="AA1110" s="3">
        <v>42705</v>
      </c>
      <c r="AB1110" s="24" t="str">
        <f>IF(ISERR(MONTH(AA1110)),TRIM(SUBSTITUTE(AA1110,(RIGHT(TRIM(AA1110),4)),"")),TEXT(AA1110,"mmmm"))</f>
        <v>December</v>
      </c>
      <c r="AC1110" s="24">
        <f>IF(ISERR(YEAR(AA1110)),VALUE(RIGHT(TRIM(AA1110),4)),YEAR(AA1110))</f>
        <v>2016</v>
      </c>
      <c r="AD1110" t="s">
        <v>455</v>
      </c>
      <c r="AE1110" t="b">
        <f>VLOOKUP(AA1110,duplicates!A:C,3,FALSE)</f>
        <v>1</v>
      </c>
      <c r="AF1110" t="b">
        <f t="shared" si="13"/>
        <v>1</v>
      </c>
      <c r="AG1110" s="23" t="b">
        <v>1</v>
      </c>
    </row>
    <row r="1111" spans="1:33" x14ac:dyDescent="0.2">
      <c r="A1111" t="s">
        <v>441</v>
      </c>
      <c r="B1111">
        <v>1359</v>
      </c>
      <c r="C1111" t="s">
        <v>49</v>
      </c>
      <c r="D1111" t="s">
        <v>50</v>
      </c>
      <c r="E1111" s="4">
        <f>IF(ISBLANK(G1111),H1111,G1111)</f>
        <v>11</v>
      </c>
      <c r="F1111" s="9" t="b">
        <f>AND(ISBLANK(G1111),ISBLANK(H1111))</f>
        <v>0</v>
      </c>
      <c r="H1111" s="9">
        <v>11</v>
      </c>
      <c r="I1111">
        <v>181</v>
      </c>
      <c r="J1111" s="9" t="b">
        <f>AND(ISBLANK(K1111),ISBLANK(L1111))</f>
        <v>0</v>
      </c>
      <c r="L1111" s="9">
        <v>11</v>
      </c>
      <c r="M1111" s="15" t="b">
        <f>AND(ISBLANK(N1111),ISBLANK(O1111),ISBLANK(P1111))</f>
        <v>0</v>
      </c>
      <c r="O1111" s="15">
        <v>11</v>
      </c>
      <c r="Q1111">
        <v>11</v>
      </c>
      <c r="R1111" s="18" t="b">
        <f>AND(ISBLANK(S1111),ISBLANK(T1111))</f>
        <v>0</v>
      </c>
      <c r="S1111" s="20">
        <v>1</v>
      </c>
      <c r="U1111" s="15" t="b">
        <f>AND(ISBLANK(V1111),ISBLANK(W1111),ISBLANK(X1111))</f>
        <v>0</v>
      </c>
      <c r="V1111" s="16">
        <v>1</v>
      </c>
      <c r="Y1111" s="13">
        <v>0.95</v>
      </c>
      <c r="AA1111" s="3">
        <v>42705</v>
      </c>
      <c r="AB1111" s="24" t="str">
        <f>IF(ISERR(MONTH(AA1111)),TRIM(SUBSTITUTE(AA1111,(RIGHT(TRIM(AA1111),4)),"")),TEXT(AA1111,"mmmm"))</f>
        <v>December</v>
      </c>
      <c r="AC1111" s="24">
        <f>IF(ISERR(YEAR(AA1111)),VALUE(RIGHT(TRIM(AA1111),4)),YEAR(AA1111))</f>
        <v>2016</v>
      </c>
      <c r="AD1111" t="s">
        <v>455</v>
      </c>
      <c r="AE1111" t="b">
        <f>VLOOKUP(AA1111,duplicates!A:C,3,FALSE)</f>
        <v>1</v>
      </c>
      <c r="AF1111" t="b">
        <f t="shared" si="13"/>
        <v>1</v>
      </c>
      <c r="AG1111" s="23" t="b">
        <v>1</v>
      </c>
    </row>
    <row r="1112" spans="1:33" x14ac:dyDescent="0.2">
      <c r="A1112" t="s">
        <v>441</v>
      </c>
      <c r="B1112">
        <v>1441</v>
      </c>
      <c r="C1112" t="s">
        <v>255</v>
      </c>
      <c r="D1112" t="s">
        <v>256</v>
      </c>
      <c r="E1112" s="4">
        <f>IF(ISBLANK(G1112),H1112,G1112)</f>
        <v>38</v>
      </c>
      <c r="F1112" s="9" t="b">
        <f>AND(ISBLANK(G1112),ISBLANK(H1112))</f>
        <v>0</v>
      </c>
      <c r="H1112" s="9">
        <v>38</v>
      </c>
      <c r="I1112">
        <v>469</v>
      </c>
      <c r="J1112" s="9" t="b">
        <f>AND(ISBLANK(K1112),ISBLANK(L1112))</f>
        <v>0</v>
      </c>
      <c r="L1112" s="9">
        <v>23</v>
      </c>
      <c r="M1112" s="15" t="b">
        <f>AND(ISBLANK(N1112),ISBLANK(O1112),ISBLANK(P1112))</f>
        <v>0</v>
      </c>
      <c r="O1112" s="15">
        <v>37</v>
      </c>
      <c r="Q1112">
        <v>22</v>
      </c>
      <c r="R1112" s="18" t="b">
        <f>AND(ISBLANK(S1112),ISBLANK(T1112))</f>
        <v>0</v>
      </c>
      <c r="S1112" s="20">
        <v>0.59</v>
      </c>
      <c r="U1112" s="15" t="b">
        <f>AND(ISBLANK(V1112),ISBLANK(W1112),ISBLANK(X1112))</f>
        <v>0</v>
      </c>
      <c r="V1112" s="16">
        <v>0.61</v>
      </c>
      <c r="Y1112" s="13">
        <v>0.82</v>
      </c>
      <c r="AA1112" s="3">
        <v>42705</v>
      </c>
      <c r="AB1112" s="24" t="str">
        <f>IF(ISERR(MONTH(AA1112)),TRIM(SUBSTITUTE(AA1112,(RIGHT(TRIM(AA1112),4)),"")),TEXT(AA1112,"mmmm"))</f>
        <v>December</v>
      </c>
      <c r="AC1112" s="24">
        <f>IF(ISERR(YEAR(AA1112)),VALUE(RIGHT(TRIM(AA1112),4)),YEAR(AA1112))</f>
        <v>2016</v>
      </c>
      <c r="AD1112" t="s">
        <v>455</v>
      </c>
      <c r="AE1112" t="b">
        <f>VLOOKUP(AA1112,duplicates!A:C,3,FALSE)</f>
        <v>1</v>
      </c>
      <c r="AF1112" t="b">
        <f t="shared" si="13"/>
        <v>1</v>
      </c>
      <c r="AG1112" s="23" t="b">
        <v>1</v>
      </c>
    </row>
    <row r="1113" spans="1:33" x14ac:dyDescent="0.2">
      <c r="A1113" t="s">
        <v>441</v>
      </c>
      <c r="B1113">
        <v>1442</v>
      </c>
      <c r="C1113" t="s">
        <v>357</v>
      </c>
      <c r="D1113" t="s">
        <v>358</v>
      </c>
      <c r="E1113" s="4">
        <f>IF(ISBLANK(G1113),H1113,G1113)</f>
        <v>65</v>
      </c>
      <c r="F1113" s="9" t="b">
        <f>AND(ISBLANK(G1113),ISBLANK(H1113))</f>
        <v>0</v>
      </c>
      <c r="H1113" s="9">
        <v>65</v>
      </c>
      <c r="I1113">
        <v>495</v>
      </c>
      <c r="J1113" s="9" t="b">
        <f>AND(ISBLANK(K1113),ISBLANK(L1113))</f>
        <v>0</v>
      </c>
      <c r="L1113" s="9">
        <v>65</v>
      </c>
      <c r="M1113" s="15" t="b">
        <f>AND(ISBLANK(N1113),ISBLANK(O1113),ISBLANK(P1113))</f>
        <v>0</v>
      </c>
      <c r="O1113" s="15">
        <v>48</v>
      </c>
      <c r="Q1113">
        <v>46</v>
      </c>
      <c r="R1113" s="18" t="b">
        <f>AND(ISBLANK(S1113),ISBLANK(T1113))</f>
        <v>0</v>
      </c>
      <c r="S1113" s="20">
        <v>0.96</v>
      </c>
      <c r="U1113" s="15" t="b">
        <f>AND(ISBLANK(V1113),ISBLANK(W1113),ISBLANK(X1113))</f>
        <v>0</v>
      </c>
      <c r="V1113" s="16">
        <v>1</v>
      </c>
      <c r="Y1113" s="13">
        <v>0.99</v>
      </c>
      <c r="AA1113" s="3">
        <v>42705</v>
      </c>
      <c r="AB1113" s="24" t="str">
        <f>IF(ISERR(MONTH(AA1113)),TRIM(SUBSTITUTE(AA1113,(RIGHT(TRIM(AA1113),4)),"")),TEXT(AA1113,"mmmm"))</f>
        <v>December</v>
      </c>
      <c r="AC1113" s="24">
        <f>IF(ISERR(YEAR(AA1113)),VALUE(RIGHT(TRIM(AA1113),4)),YEAR(AA1113))</f>
        <v>2016</v>
      </c>
      <c r="AD1113" t="s">
        <v>455</v>
      </c>
      <c r="AE1113" t="b">
        <f>VLOOKUP(AA1113,duplicates!A:C,3,FALSE)</f>
        <v>1</v>
      </c>
      <c r="AF1113" t="b">
        <f t="shared" si="13"/>
        <v>1</v>
      </c>
      <c r="AG1113" s="23" t="b">
        <v>1</v>
      </c>
    </row>
    <row r="1114" spans="1:33" x14ac:dyDescent="0.2">
      <c r="A1114" t="s">
        <v>441</v>
      </c>
      <c r="B1114">
        <v>1360</v>
      </c>
      <c r="C1114" t="s">
        <v>65</v>
      </c>
      <c r="D1114" t="s">
        <v>66</v>
      </c>
      <c r="E1114" s="4">
        <f>IF(ISBLANK(G1114),H1114,G1114)</f>
        <v>60</v>
      </c>
      <c r="F1114" s="9" t="b">
        <f>AND(ISBLANK(G1114),ISBLANK(H1114))</f>
        <v>0</v>
      </c>
      <c r="H1114" s="9">
        <v>60</v>
      </c>
      <c r="I1114">
        <v>230</v>
      </c>
      <c r="J1114" s="9" t="b">
        <f>AND(ISBLANK(K1114),ISBLANK(L1114))</f>
        <v>0</v>
      </c>
      <c r="L1114" s="9">
        <v>60</v>
      </c>
      <c r="M1114" s="15" t="b">
        <f>AND(ISBLANK(N1114),ISBLANK(O1114),ISBLANK(P1114))</f>
        <v>0</v>
      </c>
      <c r="O1114" s="15">
        <v>15</v>
      </c>
      <c r="Q1114">
        <v>15</v>
      </c>
      <c r="R1114" s="18" t="b">
        <f>AND(ISBLANK(S1114),ISBLANK(T1114))</f>
        <v>0</v>
      </c>
      <c r="S1114" s="20">
        <v>1</v>
      </c>
      <c r="U1114" s="15" t="b">
        <f>AND(ISBLANK(V1114),ISBLANK(W1114),ISBLANK(X1114))</f>
        <v>0</v>
      </c>
      <c r="V1114" s="16">
        <v>1</v>
      </c>
      <c r="Y1114" s="13">
        <v>0.93</v>
      </c>
      <c r="AA1114" s="3">
        <v>42705</v>
      </c>
      <c r="AB1114" s="24" t="str">
        <f>IF(ISERR(MONTH(AA1114)),TRIM(SUBSTITUTE(AA1114,(RIGHT(TRIM(AA1114),4)),"")),TEXT(AA1114,"mmmm"))</f>
        <v>December</v>
      </c>
      <c r="AC1114" s="24">
        <f>IF(ISERR(YEAR(AA1114)),VALUE(RIGHT(TRIM(AA1114),4)),YEAR(AA1114))</f>
        <v>2016</v>
      </c>
      <c r="AD1114" t="s">
        <v>455</v>
      </c>
      <c r="AE1114" t="b">
        <f>VLOOKUP(AA1114,duplicates!A:C,3,FALSE)</f>
        <v>1</v>
      </c>
      <c r="AF1114" t="b">
        <f t="shared" si="13"/>
        <v>1</v>
      </c>
      <c r="AG1114" s="23" t="b">
        <v>1</v>
      </c>
    </row>
    <row r="1115" spans="1:33" x14ac:dyDescent="0.2">
      <c r="A1115" t="s">
        <v>441</v>
      </c>
      <c r="B1115">
        <v>1361</v>
      </c>
      <c r="C1115" t="s">
        <v>352</v>
      </c>
      <c r="D1115" t="s">
        <v>353</v>
      </c>
      <c r="E1115" s="4" t="str">
        <f>IF(ISBLANK(G1115),H1115,G1115)</f>
        <v>NIL RETURN</v>
      </c>
      <c r="F1115" s="9" t="b">
        <f>AND(ISBLANK(G1115),ISBLANK(H1115))</f>
        <v>0</v>
      </c>
      <c r="H1115" s="9" t="s">
        <v>317</v>
      </c>
      <c r="I1115" t="s">
        <v>317</v>
      </c>
      <c r="J1115" s="9" t="b">
        <f>AND(ISBLANK(K1115),ISBLANK(L1115))</f>
        <v>0</v>
      </c>
      <c r="L1115" s="9" t="s">
        <v>317</v>
      </c>
      <c r="M1115" s="15" t="b">
        <f>AND(ISBLANK(N1115),ISBLANK(O1115),ISBLANK(P1115))</f>
        <v>0</v>
      </c>
      <c r="O1115" s="15" t="s">
        <v>317</v>
      </c>
      <c r="Q1115" t="s">
        <v>317</v>
      </c>
      <c r="R1115" s="18" t="b">
        <f>AND(ISBLANK(S1115),ISBLANK(T1115))</f>
        <v>0</v>
      </c>
      <c r="S1115" s="18" t="s">
        <v>27</v>
      </c>
      <c r="U1115" s="15" t="b">
        <f>AND(ISBLANK(V1115),ISBLANK(W1115),ISBLANK(X1115))</f>
        <v>0</v>
      </c>
      <c r="V1115" s="15" t="s">
        <v>27</v>
      </c>
      <c r="Y1115" s="12" t="s">
        <v>27</v>
      </c>
      <c r="AA1115" s="3">
        <v>42705</v>
      </c>
      <c r="AB1115" s="24" t="str">
        <f>IF(ISERR(MONTH(AA1115)),TRIM(SUBSTITUTE(AA1115,(RIGHT(TRIM(AA1115),4)),"")),TEXT(AA1115,"mmmm"))</f>
        <v>December</v>
      </c>
      <c r="AC1115" s="24">
        <f>IF(ISERR(YEAR(AA1115)),VALUE(RIGHT(TRIM(AA1115),4)),YEAR(AA1115))</f>
        <v>2016</v>
      </c>
      <c r="AD1115" t="s">
        <v>455</v>
      </c>
      <c r="AE1115" t="b">
        <f>VLOOKUP(AA1115,duplicates!A:C,3,FALSE)</f>
        <v>1</v>
      </c>
      <c r="AF1115" t="b">
        <f t="shared" si="13"/>
        <v>1</v>
      </c>
      <c r="AG1115" s="23" t="b">
        <v>1</v>
      </c>
    </row>
    <row r="1116" spans="1:33" x14ac:dyDescent="0.2">
      <c r="A1116" t="s">
        <v>441</v>
      </c>
      <c r="B1116">
        <v>1362</v>
      </c>
      <c r="C1116" t="s">
        <v>125</v>
      </c>
      <c r="D1116" t="s">
        <v>126</v>
      </c>
      <c r="E1116" s="4">
        <f>IF(ISBLANK(G1116),H1116,G1116)</f>
        <v>40</v>
      </c>
      <c r="F1116" s="9" t="b">
        <f>AND(ISBLANK(G1116),ISBLANK(H1116))</f>
        <v>0</v>
      </c>
      <c r="H1116" s="9">
        <v>40</v>
      </c>
      <c r="I1116">
        <v>660</v>
      </c>
      <c r="J1116" s="9" t="b">
        <f>AND(ISBLANK(K1116),ISBLANK(L1116))</f>
        <v>0</v>
      </c>
      <c r="L1116" s="9">
        <v>40</v>
      </c>
      <c r="M1116" s="15" t="b">
        <f>AND(ISBLANK(N1116),ISBLANK(O1116),ISBLANK(P1116))</f>
        <v>0</v>
      </c>
      <c r="O1116" s="15">
        <v>40</v>
      </c>
      <c r="Q1116">
        <v>40</v>
      </c>
      <c r="R1116" s="18" t="b">
        <f>AND(ISBLANK(S1116),ISBLANK(T1116))</f>
        <v>0</v>
      </c>
      <c r="S1116" s="20">
        <v>1</v>
      </c>
      <c r="U1116" s="15" t="b">
        <f>AND(ISBLANK(V1116),ISBLANK(W1116),ISBLANK(X1116))</f>
        <v>0</v>
      </c>
      <c r="V1116" s="16">
        <v>1</v>
      </c>
      <c r="Y1116" s="13">
        <v>0.9</v>
      </c>
      <c r="AA1116" s="3">
        <v>42705</v>
      </c>
      <c r="AB1116" s="24" t="str">
        <f>IF(ISERR(MONTH(AA1116)),TRIM(SUBSTITUTE(AA1116,(RIGHT(TRIM(AA1116),4)),"")),TEXT(AA1116,"mmmm"))</f>
        <v>December</v>
      </c>
      <c r="AC1116" s="24">
        <f>IF(ISERR(YEAR(AA1116)),VALUE(RIGHT(TRIM(AA1116),4)),YEAR(AA1116))</f>
        <v>2016</v>
      </c>
      <c r="AD1116" t="s">
        <v>455</v>
      </c>
      <c r="AE1116" t="b">
        <f>VLOOKUP(AA1116,duplicates!A:C,3,FALSE)</f>
        <v>1</v>
      </c>
      <c r="AF1116" t="b">
        <f t="shared" si="13"/>
        <v>1</v>
      </c>
      <c r="AG1116" s="23" t="b">
        <v>1</v>
      </c>
    </row>
    <row r="1117" spans="1:33" x14ac:dyDescent="0.2">
      <c r="A1117" t="s">
        <v>441</v>
      </c>
      <c r="B1117">
        <v>1443</v>
      </c>
      <c r="C1117" t="s">
        <v>267</v>
      </c>
      <c r="D1117" t="s">
        <v>268</v>
      </c>
      <c r="E1117" s="4">
        <f>IF(ISBLANK(G1117),H1117,G1117)</f>
        <v>35</v>
      </c>
      <c r="F1117" s="9" t="b">
        <f>AND(ISBLANK(G1117),ISBLANK(H1117))</f>
        <v>0</v>
      </c>
      <c r="H1117" s="9">
        <v>35</v>
      </c>
      <c r="I1117">
        <v>756</v>
      </c>
      <c r="J1117" s="9" t="b">
        <f>AND(ISBLANK(K1117),ISBLANK(L1117))</f>
        <v>0</v>
      </c>
      <c r="L1117" s="9">
        <v>32</v>
      </c>
      <c r="M1117" s="15" t="b">
        <f>AND(ISBLANK(N1117),ISBLANK(O1117),ISBLANK(P1117))</f>
        <v>0</v>
      </c>
      <c r="O1117" s="15">
        <v>39</v>
      </c>
      <c r="Q1117">
        <v>39</v>
      </c>
      <c r="R1117" s="18" t="b">
        <f>AND(ISBLANK(S1117),ISBLANK(T1117))</f>
        <v>0</v>
      </c>
      <c r="S1117" s="20">
        <v>1</v>
      </c>
      <c r="U1117" s="15" t="b">
        <f>AND(ISBLANK(V1117),ISBLANK(W1117),ISBLANK(X1117))</f>
        <v>0</v>
      </c>
      <c r="V1117" s="16">
        <v>0.91</v>
      </c>
      <c r="Y1117" s="13">
        <v>0.96</v>
      </c>
      <c r="AA1117" s="3">
        <v>42705</v>
      </c>
      <c r="AB1117" s="24" t="str">
        <f>IF(ISERR(MONTH(AA1117)),TRIM(SUBSTITUTE(AA1117,(RIGHT(TRIM(AA1117),4)),"")),TEXT(AA1117,"mmmm"))</f>
        <v>December</v>
      </c>
      <c r="AC1117" s="24">
        <f>IF(ISERR(YEAR(AA1117)),VALUE(RIGHT(TRIM(AA1117),4)),YEAR(AA1117))</f>
        <v>2016</v>
      </c>
      <c r="AD1117" t="s">
        <v>455</v>
      </c>
      <c r="AE1117" t="b">
        <f>VLOOKUP(AA1117,duplicates!A:C,3,FALSE)</f>
        <v>1</v>
      </c>
      <c r="AF1117" t="b">
        <f t="shared" si="13"/>
        <v>1</v>
      </c>
      <c r="AG1117" s="23" t="b">
        <v>1</v>
      </c>
    </row>
    <row r="1118" spans="1:33" x14ac:dyDescent="0.2">
      <c r="A1118" t="s">
        <v>441</v>
      </c>
      <c r="B1118">
        <v>1444</v>
      </c>
      <c r="C1118" t="s">
        <v>337</v>
      </c>
      <c r="D1118" t="s">
        <v>338</v>
      </c>
      <c r="E1118" s="4">
        <f>IF(ISBLANK(G1118),H1118,G1118)</f>
        <v>319</v>
      </c>
      <c r="F1118" s="9" t="b">
        <f>AND(ISBLANK(G1118),ISBLANK(H1118))</f>
        <v>0</v>
      </c>
      <c r="H1118" s="9">
        <v>319</v>
      </c>
      <c r="I1118">
        <v>444</v>
      </c>
      <c r="J1118" s="9" t="b">
        <f>AND(ISBLANK(K1118),ISBLANK(L1118))</f>
        <v>0</v>
      </c>
      <c r="L1118" s="9">
        <v>161</v>
      </c>
      <c r="M1118" s="15" t="b">
        <f>AND(ISBLANK(N1118),ISBLANK(O1118),ISBLANK(P1118))</f>
        <v>0</v>
      </c>
      <c r="O1118" s="15">
        <v>15</v>
      </c>
      <c r="Q1118">
        <v>1</v>
      </c>
      <c r="R1118" s="18" t="b">
        <f>AND(ISBLANK(S1118),ISBLANK(T1118))</f>
        <v>0</v>
      </c>
      <c r="S1118" s="20">
        <v>7.0000000000000007E-2</v>
      </c>
      <c r="U1118" s="15" t="b">
        <f>AND(ISBLANK(V1118),ISBLANK(W1118),ISBLANK(X1118))</f>
        <v>0</v>
      </c>
      <c r="V1118" s="16">
        <v>0.5</v>
      </c>
      <c r="Y1118" s="13">
        <v>0.75</v>
      </c>
      <c r="AA1118" s="3">
        <v>42705</v>
      </c>
      <c r="AB1118" s="24" t="str">
        <f>IF(ISERR(MONTH(AA1118)),TRIM(SUBSTITUTE(AA1118,(RIGHT(TRIM(AA1118),4)),"")),TEXT(AA1118,"mmmm"))</f>
        <v>December</v>
      </c>
      <c r="AC1118" s="24">
        <f>IF(ISERR(YEAR(AA1118)),VALUE(RIGHT(TRIM(AA1118),4)),YEAR(AA1118))</f>
        <v>2016</v>
      </c>
      <c r="AD1118" t="s">
        <v>455</v>
      </c>
      <c r="AE1118" t="b">
        <f>VLOOKUP(AA1118,duplicates!A:C,3,FALSE)</f>
        <v>1</v>
      </c>
      <c r="AF1118" t="b">
        <f t="shared" si="13"/>
        <v>1</v>
      </c>
      <c r="AG1118" s="23" t="b">
        <v>1</v>
      </c>
    </row>
    <row r="1119" spans="1:33" x14ac:dyDescent="0.2">
      <c r="A1119" t="s">
        <v>441</v>
      </c>
      <c r="B1119">
        <v>1445</v>
      </c>
      <c r="C1119" t="s">
        <v>209</v>
      </c>
      <c r="D1119" t="s">
        <v>210</v>
      </c>
      <c r="E1119" s="4">
        <f>IF(ISBLANK(G1119),H1119,G1119)</f>
        <v>337</v>
      </c>
      <c r="F1119" s="9" t="b">
        <f>AND(ISBLANK(G1119),ISBLANK(H1119))</f>
        <v>0</v>
      </c>
      <c r="H1119" s="9">
        <v>337</v>
      </c>
      <c r="I1119">
        <v>660</v>
      </c>
      <c r="J1119" s="9" t="b">
        <f>AND(ISBLANK(K1119),ISBLANK(L1119))</f>
        <v>0</v>
      </c>
      <c r="L1119" s="9">
        <v>310</v>
      </c>
      <c r="M1119" s="15" t="b">
        <f>AND(ISBLANK(N1119),ISBLANK(O1119),ISBLANK(P1119))</f>
        <v>0</v>
      </c>
      <c r="O1119" s="15">
        <v>0</v>
      </c>
      <c r="Q1119">
        <v>0</v>
      </c>
      <c r="R1119" s="18" t="b">
        <f>AND(ISBLANK(S1119),ISBLANK(T1119))</f>
        <v>0</v>
      </c>
      <c r="S1119" s="18" t="s">
        <v>27</v>
      </c>
      <c r="U1119" s="15" t="b">
        <f>AND(ISBLANK(V1119),ISBLANK(W1119),ISBLANK(X1119))</f>
        <v>0</v>
      </c>
      <c r="V1119" s="16">
        <v>0.92</v>
      </c>
      <c r="Y1119" s="13">
        <v>0.91</v>
      </c>
      <c r="AA1119" s="3">
        <v>42705</v>
      </c>
      <c r="AB1119" s="24" t="str">
        <f>IF(ISERR(MONTH(AA1119)),TRIM(SUBSTITUTE(AA1119,(RIGHT(TRIM(AA1119),4)),"")),TEXT(AA1119,"mmmm"))</f>
        <v>December</v>
      </c>
      <c r="AC1119" s="24">
        <f>IF(ISERR(YEAR(AA1119)),VALUE(RIGHT(TRIM(AA1119),4)),YEAR(AA1119))</f>
        <v>2016</v>
      </c>
      <c r="AD1119" t="s">
        <v>455</v>
      </c>
      <c r="AE1119" t="b">
        <f>VLOOKUP(AA1119,duplicates!A:C,3,FALSE)</f>
        <v>1</v>
      </c>
      <c r="AF1119" t="b">
        <f t="shared" si="13"/>
        <v>1</v>
      </c>
      <c r="AG1119" s="23" t="b">
        <v>1</v>
      </c>
    </row>
    <row r="1120" spans="1:33" x14ac:dyDescent="0.2">
      <c r="A1120" t="s">
        <v>441</v>
      </c>
      <c r="B1120">
        <v>1363</v>
      </c>
      <c r="C1120" t="s">
        <v>181</v>
      </c>
      <c r="D1120" t="s">
        <v>182</v>
      </c>
      <c r="E1120" s="4">
        <f>IF(ISBLANK(G1120),H1120,G1120)</f>
        <v>57</v>
      </c>
      <c r="F1120" s="9" t="b">
        <f>AND(ISBLANK(G1120),ISBLANK(H1120))</f>
        <v>0</v>
      </c>
      <c r="H1120" s="9">
        <v>57</v>
      </c>
      <c r="I1120">
        <v>532</v>
      </c>
      <c r="J1120" s="9" t="b">
        <f>AND(ISBLANK(K1120),ISBLANK(L1120))</f>
        <v>0</v>
      </c>
      <c r="L1120" s="9">
        <v>57</v>
      </c>
      <c r="M1120" s="15" t="b">
        <f>AND(ISBLANK(N1120),ISBLANK(O1120),ISBLANK(P1120))</f>
        <v>0</v>
      </c>
      <c r="O1120" s="15">
        <v>25</v>
      </c>
      <c r="Q1120">
        <v>25</v>
      </c>
      <c r="R1120" s="18" t="b">
        <f>AND(ISBLANK(S1120),ISBLANK(T1120))</f>
        <v>0</v>
      </c>
      <c r="S1120" s="20">
        <v>1</v>
      </c>
      <c r="U1120" s="15" t="b">
        <f>AND(ISBLANK(V1120),ISBLANK(W1120),ISBLANK(X1120))</f>
        <v>0</v>
      </c>
      <c r="V1120" s="16">
        <v>1</v>
      </c>
      <c r="Y1120" s="13">
        <v>1</v>
      </c>
      <c r="AA1120" s="3">
        <v>42705</v>
      </c>
      <c r="AB1120" s="24" t="str">
        <f>IF(ISERR(MONTH(AA1120)),TRIM(SUBSTITUTE(AA1120,(RIGHT(TRIM(AA1120),4)),"")),TEXT(AA1120,"mmmm"))</f>
        <v>December</v>
      </c>
      <c r="AC1120" s="24">
        <f>IF(ISERR(YEAR(AA1120)),VALUE(RIGHT(TRIM(AA1120),4)),YEAR(AA1120))</f>
        <v>2016</v>
      </c>
      <c r="AD1120" t="s">
        <v>455</v>
      </c>
      <c r="AE1120" t="b">
        <f>VLOOKUP(AA1120,duplicates!A:C,3,FALSE)</f>
        <v>1</v>
      </c>
      <c r="AF1120" t="b">
        <f t="shared" si="13"/>
        <v>1</v>
      </c>
      <c r="AG1120" s="23" t="b">
        <v>1</v>
      </c>
    </row>
    <row r="1121" spans="1:33" x14ac:dyDescent="0.2">
      <c r="A1121" t="s">
        <v>441</v>
      </c>
      <c r="B1121">
        <v>1446</v>
      </c>
      <c r="C1121" t="s">
        <v>251</v>
      </c>
      <c r="D1121" t="s">
        <v>252</v>
      </c>
      <c r="E1121" s="4">
        <f>IF(ISBLANK(G1121),H1121,G1121)</f>
        <v>39</v>
      </c>
      <c r="F1121" s="9" t="b">
        <f>AND(ISBLANK(G1121),ISBLANK(H1121))</f>
        <v>0</v>
      </c>
      <c r="H1121" s="9">
        <v>39</v>
      </c>
      <c r="I1121">
        <v>213</v>
      </c>
      <c r="J1121" s="9" t="b">
        <f>AND(ISBLANK(K1121),ISBLANK(L1121))</f>
        <v>0</v>
      </c>
      <c r="L1121" s="9">
        <v>39</v>
      </c>
      <c r="M1121" s="15" t="b">
        <f>AND(ISBLANK(N1121),ISBLANK(O1121),ISBLANK(P1121))</f>
        <v>0</v>
      </c>
      <c r="O1121" s="15">
        <v>3</v>
      </c>
      <c r="Q1121">
        <v>3</v>
      </c>
      <c r="R1121" s="18" t="b">
        <f>AND(ISBLANK(S1121),ISBLANK(T1121))</f>
        <v>0</v>
      </c>
      <c r="S1121" s="20">
        <v>1</v>
      </c>
      <c r="U1121" s="15" t="b">
        <f>AND(ISBLANK(V1121),ISBLANK(W1121),ISBLANK(X1121))</f>
        <v>0</v>
      </c>
      <c r="V1121" s="16">
        <v>1</v>
      </c>
      <c r="Y1121" s="13">
        <v>0.92</v>
      </c>
      <c r="AA1121" s="3">
        <v>42705</v>
      </c>
      <c r="AB1121" s="24" t="str">
        <f>IF(ISERR(MONTH(AA1121)),TRIM(SUBSTITUTE(AA1121,(RIGHT(TRIM(AA1121),4)),"")),TEXT(AA1121,"mmmm"))</f>
        <v>December</v>
      </c>
      <c r="AC1121" s="24">
        <f>IF(ISERR(YEAR(AA1121)),VALUE(RIGHT(TRIM(AA1121),4)),YEAR(AA1121))</f>
        <v>2016</v>
      </c>
      <c r="AD1121" t="s">
        <v>455</v>
      </c>
      <c r="AE1121" t="b">
        <f>VLOOKUP(AA1121,duplicates!A:C,3,FALSE)</f>
        <v>1</v>
      </c>
      <c r="AF1121" t="b">
        <f t="shared" si="13"/>
        <v>1</v>
      </c>
      <c r="AG1121" s="23" t="b">
        <v>1</v>
      </c>
    </row>
    <row r="1122" spans="1:33" x14ac:dyDescent="0.2">
      <c r="A1122" t="s">
        <v>441</v>
      </c>
      <c r="B1122">
        <v>1447</v>
      </c>
      <c r="C1122" t="s">
        <v>215</v>
      </c>
      <c r="D1122" t="s">
        <v>216</v>
      </c>
      <c r="E1122" s="4">
        <f>IF(ISBLANK(G1122),H1122,G1122)</f>
        <v>39</v>
      </c>
      <c r="F1122" s="9" t="b">
        <f>AND(ISBLANK(G1122),ISBLANK(H1122))</f>
        <v>0</v>
      </c>
      <c r="H1122" s="9">
        <v>39</v>
      </c>
      <c r="I1122">
        <v>275</v>
      </c>
      <c r="J1122" s="9" t="b">
        <f>AND(ISBLANK(K1122),ISBLANK(L1122))</f>
        <v>0</v>
      </c>
      <c r="L1122" s="9">
        <v>13</v>
      </c>
      <c r="M1122" s="15" t="b">
        <f>AND(ISBLANK(N1122),ISBLANK(O1122),ISBLANK(P1122))</f>
        <v>0</v>
      </c>
      <c r="O1122" s="15">
        <v>13</v>
      </c>
      <c r="Q1122">
        <v>0</v>
      </c>
      <c r="R1122" s="18" t="b">
        <f>AND(ISBLANK(S1122),ISBLANK(T1122))</f>
        <v>0</v>
      </c>
      <c r="S1122" s="20">
        <v>0</v>
      </c>
      <c r="U1122" s="15" t="b">
        <f>AND(ISBLANK(V1122),ISBLANK(W1122),ISBLANK(X1122))</f>
        <v>0</v>
      </c>
      <c r="V1122" s="16">
        <v>0.33</v>
      </c>
      <c r="Y1122" s="13">
        <v>0.92</v>
      </c>
      <c r="AA1122" s="3">
        <v>42705</v>
      </c>
      <c r="AB1122" s="24" t="str">
        <f>IF(ISERR(MONTH(AA1122)),TRIM(SUBSTITUTE(AA1122,(RIGHT(TRIM(AA1122),4)),"")),TEXT(AA1122,"mmmm"))</f>
        <v>December</v>
      </c>
      <c r="AC1122" s="24">
        <f>IF(ISERR(YEAR(AA1122)),VALUE(RIGHT(TRIM(AA1122),4)),YEAR(AA1122))</f>
        <v>2016</v>
      </c>
      <c r="AD1122" t="s">
        <v>455</v>
      </c>
      <c r="AE1122" t="b">
        <f>VLOOKUP(AA1122,duplicates!A:C,3,FALSE)</f>
        <v>1</v>
      </c>
      <c r="AF1122" t="b">
        <f t="shared" si="13"/>
        <v>1</v>
      </c>
      <c r="AG1122" s="23" t="b">
        <v>1</v>
      </c>
    </row>
    <row r="1123" spans="1:33" x14ac:dyDescent="0.2">
      <c r="A1123" t="s">
        <v>441</v>
      </c>
      <c r="B1123">
        <v>1364</v>
      </c>
      <c r="C1123" t="s">
        <v>335</v>
      </c>
      <c r="D1123" t="s">
        <v>114</v>
      </c>
      <c r="E1123" s="4">
        <f>IF(ISBLANK(G1123),H1123,G1123)</f>
        <v>22</v>
      </c>
      <c r="F1123" s="9" t="b">
        <f>AND(ISBLANK(G1123),ISBLANK(H1123))</f>
        <v>0</v>
      </c>
      <c r="H1123" s="9">
        <v>22</v>
      </c>
      <c r="I1123">
        <v>613</v>
      </c>
      <c r="J1123" s="9" t="b">
        <f>AND(ISBLANK(K1123),ISBLANK(L1123))</f>
        <v>0</v>
      </c>
      <c r="L1123" s="9">
        <v>22</v>
      </c>
      <c r="M1123" s="15" t="b">
        <f>AND(ISBLANK(N1123),ISBLANK(O1123),ISBLANK(P1123))</f>
        <v>0</v>
      </c>
      <c r="O1123" s="15">
        <v>14</v>
      </c>
      <c r="Q1123">
        <v>14</v>
      </c>
      <c r="R1123" s="18" t="b">
        <f>AND(ISBLANK(S1123),ISBLANK(T1123))</f>
        <v>0</v>
      </c>
      <c r="S1123" s="20">
        <v>1</v>
      </c>
      <c r="U1123" s="15" t="b">
        <f>AND(ISBLANK(V1123),ISBLANK(W1123),ISBLANK(X1123))</f>
        <v>0</v>
      </c>
      <c r="V1123" s="16">
        <v>1</v>
      </c>
      <c r="Y1123" s="13">
        <v>0.89</v>
      </c>
      <c r="AA1123" s="3">
        <v>42705</v>
      </c>
      <c r="AB1123" s="24" t="str">
        <f>IF(ISERR(MONTH(AA1123)),TRIM(SUBSTITUTE(AA1123,(RIGHT(TRIM(AA1123),4)),"")),TEXT(AA1123,"mmmm"))</f>
        <v>December</v>
      </c>
      <c r="AC1123" s="24">
        <f>IF(ISERR(YEAR(AA1123)),VALUE(RIGHT(TRIM(AA1123),4)),YEAR(AA1123))</f>
        <v>2016</v>
      </c>
      <c r="AD1123" t="s">
        <v>455</v>
      </c>
      <c r="AE1123" t="b">
        <f>VLOOKUP(AA1123,duplicates!A:C,3,FALSE)</f>
        <v>1</v>
      </c>
      <c r="AF1123" t="b">
        <f t="shared" si="13"/>
        <v>1</v>
      </c>
      <c r="AG1123" s="23" t="b">
        <v>1</v>
      </c>
    </row>
    <row r="1124" spans="1:33" x14ac:dyDescent="0.2">
      <c r="A1124" t="s">
        <v>441</v>
      </c>
      <c r="B1124">
        <v>1365</v>
      </c>
      <c r="C1124" t="s">
        <v>169</v>
      </c>
      <c r="D1124" t="s">
        <v>170</v>
      </c>
      <c r="E1124" s="4">
        <f>IF(ISBLANK(G1124),H1124,G1124)</f>
        <v>32</v>
      </c>
      <c r="F1124" s="9" t="b">
        <f>AND(ISBLANK(G1124),ISBLANK(H1124))</f>
        <v>0</v>
      </c>
      <c r="H1124" s="9">
        <v>32</v>
      </c>
      <c r="I1124">
        <v>429</v>
      </c>
      <c r="J1124" s="9" t="b">
        <f>AND(ISBLANK(K1124),ISBLANK(L1124))</f>
        <v>0</v>
      </c>
      <c r="L1124" s="9">
        <v>31</v>
      </c>
      <c r="M1124" s="15" t="b">
        <f>AND(ISBLANK(N1124),ISBLANK(O1124),ISBLANK(P1124))</f>
        <v>0</v>
      </c>
      <c r="O1124" s="15">
        <v>0</v>
      </c>
      <c r="Q1124">
        <v>0</v>
      </c>
      <c r="R1124" s="18" t="b">
        <f>AND(ISBLANK(S1124),ISBLANK(T1124))</f>
        <v>0</v>
      </c>
      <c r="S1124" s="18" t="s">
        <v>27</v>
      </c>
      <c r="U1124" s="15" t="b">
        <f>AND(ISBLANK(V1124),ISBLANK(W1124),ISBLANK(X1124))</f>
        <v>0</v>
      </c>
      <c r="V1124" s="16">
        <v>0.97</v>
      </c>
      <c r="Y1124" s="13">
        <v>0.91</v>
      </c>
      <c r="AA1124" s="3">
        <v>42705</v>
      </c>
      <c r="AB1124" s="24" t="str">
        <f>IF(ISERR(MONTH(AA1124)),TRIM(SUBSTITUTE(AA1124,(RIGHT(TRIM(AA1124),4)),"")),TEXT(AA1124,"mmmm"))</f>
        <v>December</v>
      </c>
      <c r="AC1124" s="24">
        <f>IF(ISERR(YEAR(AA1124)),VALUE(RIGHT(TRIM(AA1124),4)),YEAR(AA1124))</f>
        <v>2016</v>
      </c>
      <c r="AD1124" t="s">
        <v>455</v>
      </c>
      <c r="AE1124" t="b">
        <f>VLOOKUP(AA1124,duplicates!A:C,3,FALSE)</f>
        <v>1</v>
      </c>
      <c r="AF1124" t="b">
        <f t="shared" si="13"/>
        <v>1</v>
      </c>
      <c r="AG1124" s="23" t="b">
        <v>1</v>
      </c>
    </row>
    <row r="1125" spans="1:33" x14ac:dyDescent="0.2">
      <c r="A1125" t="s">
        <v>441</v>
      </c>
      <c r="B1125">
        <v>1448</v>
      </c>
      <c r="C1125" t="s">
        <v>291</v>
      </c>
      <c r="D1125" t="s">
        <v>292</v>
      </c>
      <c r="E1125" s="4">
        <f>IF(ISBLANK(G1125),H1125,G1125)</f>
        <v>125</v>
      </c>
      <c r="F1125" s="9" t="b">
        <f>AND(ISBLANK(G1125),ISBLANK(H1125))</f>
        <v>0</v>
      </c>
      <c r="H1125" s="9">
        <v>125</v>
      </c>
      <c r="I1125">
        <v>1218</v>
      </c>
      <c r="J1125" s="9" t="b">
        <f>AND(ISBLANK(K1125),ISBLANK(L1125))</f>
        <v>0</v>
      </c>
      <c r="L1125" s="9">
        <v>125</v>
      </c>
      <c r="M1125" s="15" t="b">
        <f>AND(ISBLANK(N1125),ISBLANK(O1125),ISBLANK(P1125))</f>
        <v>0</v>
      </c>
      <c r="O1125" s="15">
        <v>67</v>
      </c>
      <c r="Q1125">
        <v>67</v>
      </c>
      <c r="R1125" s="18" t="b">
        <f>AND(ISBLANK(S1125),ISBLANK(T1125))</f>
        <v>0</v>
      </c>
      <c r="S1125" s="20">
        <v>1</v>
      </c>
      <c r="U1125" s="15" t="b">
        <f>AND(ISBLANK(V1125),ISBLANK(W1125),ISBLANK(X1125))</f>
        <v>0</v>
      </c>
      <c r="V1125" s="16">
        <v>1</v>
      </c>
      <c r="Y1125" s="13">
        <v>0.88</v>
      </c>
      <c r="AA1125" s="3">
        <v>42705</v>
      </c>
      <c r="AB1125" s="24" t="str">
        <f>IF(ISERR(MONTH(AA1125)),TRIM(SUBSTITUTE(AA1125,(RIGHT(TRIM(AA1125),4)),"")),TEXT(AA1125,"mmmm"))</f>
        <v>December</v>
      </c>
      <c r="AC1125" s="24">
        <f>IF(ISERR(YEAR(AA1125)),VALUE(RIGHT(TRIM(AA1125),4)),YEAR(AA1125))</f>
        <v>2016</v>
      </c>
      <c r="AD1125" t="s">
        <v>455</v>
      </c>
      <c r="AE1125" t="b">
        <f>VLOOKUP(AA1125,duplicates!A:C,3,FALSE)</f>
        <v>1</v>
      </c>
      <c r="AF1125" t="b">
        <f t="shared" si="13"/>
        <v>1</v>
      </c>
      <c r="AG1125" s="23" t="b">
        <v>1</v>
      </c>
    </row>
    <row r="1126" spans="1:33" x14ac:dyDescent="0.2">
      <c r="A1126" t="s">
        <v>441</v>
      </c>
      <c r="B1126">
        <v>1366</v>
      </c>
      <c r="C1126" t="s">
        <v>420</v>
      </c>
      <c r="D1126" t="s">
        <v>264</v>
      </c>
      <c r="E1126" s="4">
        <f>IF(ISBLANK(G1126),H1126,G1126)</f>
        <v>334</v>
      </c>
      <c r="F1126" s="9" t="b">
        <f>AND(ISBLANK(G1126),ISBLANK(H1126))</f>
        <v>0</v>
      </c>
      <c r="H1126" s="9">
        <v>334</v>
      </c>
      <c r="I1126">
        <v>869</v>
      </c>
      <c r="J1126" s="9" t="b">
        <f>AND(ISBLANK(K1126),ISBLANK(L1126))</f>
        <v>0</v>
      </c>
      <c r="L1126" s="9">
        <v>334</v>
      </c>
      <c r="M1126" s="15" t="b">
        <f>AND(ISBLANK(N1126),ISBLANK(O1126),ISBLANK(P1126))</f>
        <v>0</v>
      </c>
      <c r="O1126" s="15">
        <v>151</v>
      </c>
      <c r="Q1126">
        <v>151</v>
      </c>
      <c r="R1126" s="18" t="b">
        <f>AND(ISBLANK(S1126),ISBLANK(T1126))</f>
        <v>0</v>
      </c>
      <c r="S1126" s="20">
        <v>1</v>
      </c>
      <c r="U1126" s="15" t="b">
        <f>AND(ISBLANK(V1126),ISBLANK(W1126),ISBLANK(X1126))</f>
        <v>0</v>
      </c>
      <c r="V1126" s="16">
        <v>1</v>
      </c>
      <c r="Y1126" s="13">
        <v>0.64</v>
      </c>
      <c r="AA1126" s="3">
        <v>42705</v>
      </c>
      <c r="AB1126" s="24" t="str">
        <f>IF(ISERR(MONTH(AA1126)),TRIM(SUBSTITUTE(AA1126,(RIGHT(TRIM(AA1126),4)),"")),TEXT(AA1126,"mmmm"))</f>
        <v>December</v>
      </c>
      <c r="AC1126" s="24">
        <f>IF(ISERR(YEAR(AA1126)),VALUE(RIGHT(TRIM(AA1126),4)),YEAR(AA1126))</f>
        <v>2016</v>
      </c>
      <c r="AD1126" t="s">
        <v>455</v>
      </c>
      <c r="AE1126" t="b">
        <f>VLOOKUP(AA1126,duplicates!A:C,3,FALSE)</f>
        <v>1</v>
      </c>
      <c r="AF1126" t="b">
        <f t="shared" si="13"/>
        <v>1</v>
      </c>
      <c r="AG1126" s="23" t="b">
        <v>1</v>
      </c>
    </row>
    <row r="1127" spans="1:33" x14ac:dyDescent="0.2">
      <c r="A1127" t="s">
        <v>441</v>
      </c>
      <c r="B1127">
        <v>1367</v>
      </c>
      <c r="C1127" t="s">
        <v>89</v>
      </c>
      <c r="D1127" t="s">
        <v>90</v>
      </c>
      <c r="E1127" s="4">
        <f>IF(ISBLANK(G1127),H1127,G1127)</f>
        <v>0</v>
      </c>
      <c r="F1127" s="9" t="b">
        <f>AND(ISBLANK(G1127),ISBLANK(H1127))</f>
        <v>0</v>
      </c>
      <c r="H1127" s="9">
        <v>0</v>
      </c>
      <c r="I1127">
        <v>7</v>
      </c>
      <c r="J1127" s="9" t="b">
        <f>AND(ISBLANK(K1127),ISBLANK(L1127))</f>
        <v>0</v>
      </c>
      <c r="L1127" s="9">
        <v>0</v>
      </c>
      <c r="M1127" s="15" t="b">
        <f>AND(ISBLANK(N1127),ISBLANK(O1127),ISBLANK(P1127))</f>
        <v>0</v>
      </c>
      <c r="O1127" s="15">
        <v>0</v>
      </c>
      <c r="Q1127">
        <v>0</v>
      </c>
      <c r="R1127" s="18" t="b">
        <f>AND(ISBLANK(S1127),ISBLANK(T1127))</f>
        <v>0</v>
      </c>
      <c r="S1127" s="18" t="s">
        <v>27</v>
      </c>
      <c r="U1127" s="15" t="b">
        <f>AND(ISBLANK(V1127),ISBLANK(W1127),ISBLANK(X1127))</f>
        <v>0</v>
      </c>
      <c r="V1127" s="15" t="s">
        <v>27</v>
      </c>
      <c r="Y1127" s="13">
        <v>1</v>
      </c>
      <c r="AA1127" s="3">
        <v>42705</v>
      </c>
      <c r="AB1127" s="24" t="str">
        <f>IF(ISERR(MONTH(AA1127)),TRIM(SUBSTITUTE(AA1127,(RIGHT(TRIM(AA1127),4)),"")),TEXT(AA1127,"mmmm"))</f>
        <v>December</v>
      </c>
      <c r="AC1127" s="24">
        <f>IF(ISERR(YEAR(AA1127)),VALUE(RIGHT(TRIM(AA1127),4)),YEAR(AA1127))</f>
        <v>2016</v>
      </c>
      <c r="AD1127" t="s">
        <v>455</v>
      </c>
      <c r="AE1127" t="b">
        <f>VLOOKUP(AA1127,duplicates!A:C,3,FALSE)</f>
        <v>1</v>
      </c>
      <c r="AF1127" t="b">
        <f t="shared" si="13"/>
        <v>1</v>
      </c>
      <c r="AG1127" s="23" t="b">
        <v>1</v>
      </c>
    </row>
    <row r="1128" spans="1:33" x14ac:dyDescent="0.2">
      <c r="A1128" t="s">
        <v>441</v>
      </c>
      <c r="B1128">
        <v>1449</v>
      </c>
      <c r="C1128" t="s">
        <v>275</v>
      </c>
      <c r="D1128" t="s">
        <v>276</v>
      </c>
      <c r="E1128" s="4">
        <f>IF(ISBLANK(G1128),H1128,G1128)</f>
        <v>35</v>
      </c>
      <c r="F1128" s="9" t="b">
        <f>AND(ISBLANK(G1128),ISBLANK(H1128))</f>
        <v>0</v>
      </c>
      <c r="H1128" s="9">
        <v>35</v>
      </c>
      <c r="I1128">
        <v>639</v>
      </c>
      <c r="J1128" s="9" t="b">
        <f>AND(ISBLANK(K1128),ISBLANK(L1128))</f>
        <v>0</v>
      </c>
      <c r="L1128" s="9">
        <v>33</v>
      </c>
      <c r="M1128" s="15" t="b">
        <f>AND(ISBLANK(N1128),ISBLANK(O1128),ISBLANK(P1128))</f>
        <v>0</v>
      </c>
      <c r="O1128" s="15">
        <v>16</v>
      </c>
      <c r="Q1128">
        <v>16</v>
      </c>
      <c r="R1128" s="18" t="b">
        <f>AND(ISBLANK(S1128),ISBLANK(T1128))</f>
        <v>0</v>
      </c>
      <c r="S1128" s="20">
        <v>1</v>
      </c>
      <c r="U1128" s="15" t="b">
        <f>AND(ISBLANK(V1128),ISBLANK(W1128),ISBLANK(X1128))</f>
        <v>0</v>
      </c>
      <c r="V1128" s="16">
        <v>0.94</v>
      </c>
      <c r="Y1128" s="13">
        <v>0.94</v>
      </c>
      <c r="AA1128" s="3">
        <v>42705</v>
      </c>
      <c r="AB1128" s="24" t="str">
        <f>IF(ISERR(MONTH(AA1128)),TRIM(SUBSTITUTE(AA1128,(RIGHT(TRIM(AA1128),4)),"")),TEXT(AA1128,"mmmm"))</f>
        <v>December</v>
      </c>
      <c r="AC1128" s="24">
        <f>IF(ISERR(YEAR(AA1128)),VALUE(RIGHT(TRIM(AA1128),4)),YEAR(AA1128))</f>
        <v>2016</v>
      </c>
      <c r="AD1128" t="s">
        <v>455</v>
      </c>
      <c r="AE1128" t="b">
        <f>VLOOKUP(AA1128,duplicates!A:C,3,FALSE)</f>
        <v>1</v>
      </c>
      <c r="AF1128" t="b">
        <f t="shared" si="13"/>
        <v>1</v>
      </c>
      <c r="AG1128" s="23" t="b">
        <v>1</v>
      </c>
    </row>
    <row r="1129" spans="1:33" x14ac:dyDescent="0.2">
      <c r="A1129" t="s">
        <v>441</v>
      </c>
      <c r="B1129">
        <v>1368</v>
      </c>
      <c r="C1129" t="s">
        <v>91</v>
      </c>
      <c r="D1129" t="s">
        <v>92</v>
      </c>
      <c r="E1129" s="4">
        <f>IF(ISBLANK(G1129),H1129,G1129)</f>
        <v>352</v>
      </c>
      <c r="F1129" s="9" t="b">
        <f>AND(ISBLANK(G1129),ISBLANK(H1129))</f>
        <v>0</v>
      </c>
      <c r="H1129" s="9">
        <v>352</v>
      </c>
      <c r="I1129">
        <v>379</v>
      </c>
      <c r="J1129" s="9" t="b">
        <f>AND(ISBLANK(K1129),ISBLANK(L1129))</f>
        <v>0</v>
      </c>
      <c r="L1129" s="9">
        <v>352</v>
      </c>
      <c r="M1129" s="15" t="b">
        <f>AND(ISBLANK(N1129),ISBLANK(O1129),ISBLANK(P1129))</f>
        <v>0</v>
      </c>
      <c r="O1129" s="15">
        <v>138</v>
      </c>
      <c r="Q1129">
        <v>138</v>
      </c>
      <c r="R1129" s="18" t="b">
        <f>AND(ISBLANK(S1129),ISBLANK(T1129))</f>
        <v>0</v>
      </c>
      <c r="S1129" s="20">
        <v>1</v>
      </c>
      <c r="U1129" s="15" t="b">
        <f>AND(ISBLANK(V1129),ISBLANK(W1129),ISBLANK(X1129))</f>
        <v>0</v>
      </c>
      <c r="V1129" s="16">
        <v>1</v>
      </c>
      <c r="Y1129" s="13">
        <v>0.97</v>
      </c>
      <c r="AA1129" s="3">
        <v>42705</v>
      </c>
      <c r="AB1129" s="24" t="str">
        <f>IF(ISERR(MONTH(AA1129)),TRIM(SUBSTITUTE(AA1129,(RIGHT(TRIM(AA1129),4)),"")),TEXT(AA1129,"mmmm"))</f>
        <v>December</v>
      </c>
      <c r="AC1129" s="24">
        <f>IF(ISERR(YEAR(AA1129)),VALUE(RIGHT(TRIM(AA1129),4)),YEAR(AA1129))</f>
        <v>2016</v>
      </c>
      <c r="AD1129" t="s">
        <v>455</v>
      </c>
      <c r="AE1129" t="b">
        <f>VLOOKUP(AA1129,duplicates!A:C,3,FALSE)</f>
        <v>1</v>
      </c>
      <c r="AF1129" t="b">
        <f t="shared" si="13"/>
        <v>1</v>
      </c>
      <c r="AG1129" s="23" t="b">
        <v>1</v>
      </c>
    </row>
    <row r="1130" spans="1:33" x14ac:dyDescent="0.2">
      <c r="A1130" t="s">
        <v>441</v>
      </c>
      <c r="B1130">
        <v>1450</v>
      </c>
      <c r="C1130" t="s">
        <v>375</v>
      </c>
      <c r="D1130" t="s">
        <v>376</v>
      </c>
      <c r="E1130" s="4" t="str">
        <f>IF(ISBLANK(G1130),H1130,G1130)</f>
        <v>NOT IN MONTH</v>
      </c>
      <c r="F1130" s="9" t="b">
        <f>AND(ISBLANK(G1130),ISBLANK(H1130))</f>
        <v>0</v>
      </c>
      <c r="H1130" s="9" t="s">
        <v>356</v>
      </c>
      <c r="I1130" t="s">
        <v>356</v>
      </c>
      <c r="J1130" s="9" t="b">
        <f>AND(ISBLANK(K1130),ISBLANK(L1130))</f>
        <v>0</v>
      </c>
      <c r="L1130" s="9" t="s">
        <v>356</v>
      </c>
      <c r="M1130" s="15" t="b">
        <f>AND(ISBLANK(N1130),ISBLANK(O1130),ISBLANK(P1130))</f>
        <v>0</v>
      </c>
      <c r="O1130" s="15" t="s">
        <v>356</v>
      </c>
      <c r="Q1130" t="s">
        <v>356</v>
      </c>
      <c r="R1130" s="18" t="b">
        <f>AND(ISBLANK(S1130),ISBLANK(T1130))</f>
        <v>0</v>
      </c>
      <c r="S1130" s="18" t="s">
        <v>27</v>
      </c>
      <c r="U1130" s="15" t="b">
        <f>AND(ISBLANK(V1130),ISBLANK(W1130),ISBLANK(X1130))</f>
        <v>0</v>
      </c>
      <c r="V1130" s="15" t="s">
        <v>27</v>
      </c>
      <c r="Y1130" s="12" t="s">
        <v>27</v>
      </c>
      <c r="AA1130" s="3">
        <v>42705</v>
      </c>
      <c r="AB1130" s="24" t="str">
        <f>IF(ISERR(MONTH(AA1130)),TRIM(SUBSTITUTE(AA1130,(RIGHT(TRIM(AA1130),4)),"")),TEXT(AA1130,"mmmm"))</f>
        <v>December</v>
      </c>
      <c r="AC1130" s="24">
        <f>IF(ISERR(YEAR(AA1130)),VALUE(RIGHT(TRIM(AA1130),4)),YEAR(AA1130))</f>
        <v>2016</v>
      </c>
      <c r="AD1130" t="s">
        <v>455</v>
      </c>
      <c r="AE1130" t="b">
        <f>VLOOKUP(AA1130,duplicates!A:C,3,FALSE)</f>
        <v>1</v>
      </c>
      <c r="AF1130" t="b">
        <f t="shared" si="13"/>
        <v>1</v>
      </c>
      <c r="AG1130" s="23" t="b">
        <v>1</v>
      </c>
    </row>
    <row r="1131" spans="1:33" x14ac:dyDescent="0.2">
      <c r="A1131" t="s">
        <v>441</v>
      </c>
      <c r="B1131">
        <v>1369</v>
      </c>
      <c r="C1131" t="s">
        <v>354</v>
      </c>
      <c r="D1131" t="s">
        <v>355</v>
      </c>
      <c r="E1131" s="4">
        <f>IF(ISBLANK(G1131),H1131,G1131)</f>
        <v>106</v>
      </c>
      <c r="F1131" s="9" t="b">
        <f>AND(ISBLANK(G1131),ISBLANK(H1131))</f>
        <v>0</v>
      </c>
      <c r="H1131" s="9">
        <v>106</v>
      </c>
      <c r="I1131">
        <v>675</v>
      </c>
      <c r="J1131" s="9" t="b">
        <f>AND(ISBLANK(K1131),ISBLANK(L1131))</f>
        <v>0</v>
      </c>
      <c r="L1131" s="9">
        <v>106</v>
      </c>
      <c r="M1131" s="15" t="b">
        <f>AND(ISBLANK(N1131),ISBLANK(O1131),ISBLANK(P1131))</f>
        <v>0</v>
      </c>
      <c r="O1131" s="15">
        <v>44</v>
      </c>
      <c r="Q1131">
        <v>44</v>
      </c>
      <c r="R1131" s="18" t="b">
        <f>AND(ISBLANK(S1131),ISBLANK(T1131))</f>
        <v>0</v>
      </c>
      <c r="S1131" s="20">
        <v>1</v>
      </c>
      <c r="U1131" s="15" t="b">
        <f>AND(ISBLANK(V1131),ISBLANK(W1131),ISBLANK(X1131))</f>
        <v>0</v>
      </c>
      <c r="V1131" s="16">
        <v>1</v>
      </c>
      <c r="Y1131" s="13">
        <v>0.86</v>
      </c>
      <c r="AA1131" s="3">
        <v>42705</v>
      </c>
      <c r="AB1131" s="24" t="str">
        <f>IF(ISERR(MONTH(AA1131)),TRIM(SUBSTITUTE(AA1131,(RIGHT(TRIM(AA1131),4)),"")),TEXT(AA1131,"mmmm"))</f>
        <v>December</v>
      </c>
      <c r="AC1131" s="24">
        <f>IF(ISERR(YEAR(AA1131)),VALUE(RIGHT(TRIM(AA1131),4)),YEAR(AA1131))</f>
        <v>2016</v>
      </c>
      <c r="AD1131" t="s">
        <v>455</v>
      </c>
      <c r="AE1131" t="b">
        <f>VLOOKUP(AA1131,duplicates!A:C,3,FALSE)</f>
        <v>1</v>
      </c>
      <c r="AF1131" t="b">
        <f t="shared" si="13"/>
        <v>1</v>
      </c>
      <c r="AG1131" s="23" t="b">
        <v>1</v>
      </c>
    </row>
    <row r="1132" spans="1:33" x14ac:dyDescent="0.2">
      <c r="A1132" t="s">
        <v>441</v>
      </c>
      <c r="B1132">
        <v>1451</v>
      </c>
      <c r="C1132" t="s">
        <v>231</v>
      </c>
      <c r="D1132" t="s">
        <v>232</v>
      </c>
      <c r="E1132" s="4">
        <f>IF(ISBLANK(G1132),H1132,G1132)</f>
        <v>70</v>
      </c>
      <c r="F1132" s="9" t="b">
        <f>AND(ISBLANK(G1132),ISBLANK(H1132))</f>
        <v>0</v>
      </c>
      <c r="H1132" s="9">
        <v>70</v>
      </c>
      <c r="I1132">
        <v>625</v>
      </c>
      <c r="J1132" s="9" t="b">
        <f>AND(ISBLANK(K1132),ISBLANK(L1132))</f>
        <v>0</v>
      </c>
      <c r="L1132" s="9">
        <v>70</v>
      </c>
      <c r="M1132" s="15" t="b">
        <f>AND(ISBLANK(N1132),ISBLANK(O1132),ISBLANK(P1132))</f>
        <v>0</v>
      </c>
      <c r="O1132" s="15">
        <v>41</v>
      </c>
      <c r="Q1132">
        <v>41</v>
      </c>
      <c r="R1132" s="18" t="b">
        <f>AND(ISBLANK(S1132),ISBLANK(T1132))</f>
        <v>0</v>
      </c>
      <c r="S1132" s="20">
        <v>1</v>
      </c>
      <c r="U1132" s="15" t="b">
        <f>AND(ISBLANK(V1132),ISBLANK(W1132),ISBLANK(X1132))</f>
        <v>0</v>
      </c>
      <c r="V1132" s="16">
        <v>1</v>
      </c>
      <c r="Y1132" s="13">
        <v>0.63</v>
      </c>
      <c r="AA1132" s="3">
        <v>42705</v>
      </c>
      <c r="AB1132" s="24" t="str">
        <f>IF(ISERR(MONTH(AA1132)),TRIM(SUBSTITUTE(AA1132,(RIGHT(TRIM(AA1132),4)),"")),TEXT(AA1132,"mmmm"))</f>
        <v>December</v>
      </c>
      <c r="AC1132" s="24">
        <f>IF(ISERR(YEAR(AA1132)),VALUE(RIGHT(TRIM(AA1132),4)),YEAR(AA1132))</f>
        <v>2016</v>
      </c>
      <c r="AD1132" t="s">
        <v>455</v>
      </c>
      <c r="AE1132" t="b">
        <f>VLOOKUP(AA1132,duplicates!A:C,3,FALSE)</f>
        <v>1</v>
      </c>
      <c r="AF1132" t="b">
        <f t="shared" si="13"/>
        <v>1</v>
      </c>
      <c r="AG1132" s="23" t="b">
        <v>1</v>
      </c>
    </row>
    <row r="1133" spans="1:33" x14ac:dyDescent="0.2">
      <c r="A1133" t="s">
        <v>441</v>
      </c>
      <c r="B1133">
        <v>1370</v>
      </c>
      <c r="C1133" t="s">
        <v>149</v>
      </c>
      <c r="D1133" t="s">
        <v>150</v>
      </c>
      <c r="E1133" s="4">
        <f>IF(ISBLANK(G1133),H1133,G1133)</f>
        <v>0</v>
      </c>
      <c r="F1133" s="9" t="b">
        <f>AND(ISBLANK(G1133),ISBLANK(H1133))</f>
        <v>0</v>
      </c>
      <c r="H1133" s="9">
        <v>0</v>
      </c>
      <c r="I1133">
        <v>9</v>
      </c>
      <c r="J1133" s="9" t="b">
        <f>AND(ISBLANK(K1133),ISBLANK(L1133))</f>
        <v>0</v>
      </c>
      <c r="L1133" s="9">
        <v>0</v>
      </c>
      <c r="M1133" s="15" t="b">
        <f>AND(ISBLANK(N1133),ISBLANK(O1133),ISBLANK(P1133))</f>
        <v>0</v>
      </c>
      <c r="O1133" s="15">
        <v>0</v>
      </c>
      <c r="Q1133">
        <v>0</v>
      </c>
      <c r="R1133" s="18" t="b">
        <f>AND(ISBLANK(S1133),ISBLANK(T1133))</f>
        <v>0</v>
      </c>
      <c r="S1133" s="18" t="s">
        <v>27</v>
      </c>
      <c r="U1133" s="15" t="b">
        <f>AND(ISBLANK(V1133),ISBLANK(W1133),ISBLANK(X1133))</f>
        <v>0</v>
      </c>
      <c r="V1133" s="15" t="s">
        <v>27</v>
      </c>
      <c r="Y1133" s="13">
        <v>0.89</v>
      </c>
      <c r="AA1133" s="3">
        <v>42705</v>
      </c>
      <c r="AB1133" s="24" t="str">
        <f>IF(ISERR(MONTH(AA1133)),TRIM(SUBSTITUTE(AA1133,(RIGHT(TRIM(AA1133),4)),"")),TEXT(AA1133,"mmmm"))</f>
        <v>December</v>
      </c>
      <c r="AC1133" s="24">
        <f>IF(ISERR(YEAR(AA1133)),VALUE(RIGHT(TRIM(AA1133),4)),YEAR(AA1133))</f>
        <v>2016</v>
      </c>
      <c r="AD1133" t="s">
        <v>455</v>
      </c>
      <c r="AE1133" t="b">
        <f>VLOOKUP(AA1133,duplicates!A:C,3,FALSE)</f>
        <v>1</v>
      </c>
      <c r="AF1133" t="b">
        <f t="shared" si="13"/>
        <v>1</v>
      </c>
      <c r="AG1133" s="23" t="b">
        <v>1</v>
      </c>
    </row>
    <row r="1134" spans="1:33" x14ac:dyDescent="0.2">
      <c r="A1134" t="s">
        <v>441</v>
      </c>
      <c r="B1134">
        <v>1371</v>
      </c>
      <c r="C1134" t="s">
        <v>105</v>
      </c>
      <c r="D1134" t="s">
        <v>106</v>
      </c>
      <c r="E1134" s="4">
        <f>IF(ISBLANK(G1134),H1134,G1134)</f>
        <v>64</v>
      </c>
      <c r="F1134" s="9" t="b">
        <f>AND(ISBLANK(G1134),ISBLANK(H1134))</f>
        <v>0</v>
      </c>
      <c r="H1134" s="9">
        <v>64</v>
      </c>
      <c r="I1134">
        <v>534</v>
      </c>
      <c r="J1134" s="9" t="b">
        <f>AND(ISBLANK(K1134),ISBLANK(L1134))</f>
        <v>0</v>
      </c>
      <c r="L1134" s="9">
        <v>62</v>
      </c>
      <c r="M1134" s="15" t="b">
        <f>AND(ISBLANK(N1134),ISBLANK(O1134),ISBLANK(P1134))</f>
        <v>0</v>
      </c>
      <c r="O1134" s="15">
        <v>44</v>
      </c>
      <c r="Q1134">
        <v>44</v>
      </c>
      <c r="R1134" s="18" t="b">
        <f>AND(ISBLANK(S1134),ISBLANK(T1134))</f>
        <v>0</v>
      </c>
      <c r="S1134" s="20">
        <v>1</v>
      </c>
      <c r="U1134" s="15" t="b">
        <f>AND(ISBLANK(V1134),ISBLANK(W1134),ISBLANK(X1134))</f>
        <v>0</v>
      </c>
      <c r="V1134" s="16">
        <v>0.97</v>
      </c>
      <c r="Y1134" s="13">
        <v>0.93</v>
      </c>
      <c r="AA1134" s="3">
        <v>42705</v>
      </c>
      <c r="AB1134" s="24" t="str">
        <f>IF(ISERR(MONTH(AA1134)),TRIM(SUBSTITUTE(AA1134,(RIGHT(TRIM(AA1134),4)),"")),TEXT(AA1134,"mmmm"))</f>
        <v>December</v>
      </c>
      <c r="AC1134" s="24">
        <f>IF(ISERR(YEAR(AA1134)),VALUE(RIGHT(TRIM(AA1134),4)),YEAR(AA1134))</f>
        <v>2016</v>
      </c>
      <c r="AD1134" t="s">
        <v>455</v>
      </c>
      <c r="AE1134" t="b">
        <f>VLOOKUP(AA1134,duplicates!A:C,3,FALSE)</f>
        <v>1</v>
      </c>
      <c r="AF1134" t="b">
        <f t="shared" si="13"/>
        <v>1</v>
      </c>
      <c r="AG1134" s="23" t="b">
        <v>1</v>
      </c>
    </row>
    <row r="1135" spans="1:33" x14ac:dyDescent="0.2">
      <c r="A1135" t="s">
        <v>441</v>
      </c>
      <c r="B1135">
        <v>1372</v>
      </c>
      <c r="C1135" t="s">
        <v>163</v>
      </c>
      <c r="D1135" t="s">
        <v>164</v>
      </c>
      <c r="E1135" s="4">
        <f>IF(ISBLANK(G1135),H1135,G1135)</f>
        <v>2</v>
      </c>
      <c r="F1135" s="9" t="b">
        <f>AND(ISBLANK(G1135),ISBLANK(H1135))</f>
        <v>0</v>
      </c>
      <c r="H1135" s="9">
        <v>2</v>
      </c>
      <c r="I1135">
        <v>47</v>
      </c>
      <c r="J1135" s="9" t="b">
        <f>AND(ISBLANK(K1135),ISBLANK(L1135))</f>
        <v>0</v>
      </c>
      <c r="L1135" s="9">
        <v>2</v>
      </c>
      <c r="M1135" s="15" t="b">
        <f>AND(ISBLANK(N1135),ISBLANK(O1135),ISBLANK(P1135))</f>
        <v>0</v>
      </c>
      <c r="O1135" s="15">
        <v>0</v>
      </c>
      <c r="Q1135">
        <v>0</v>
      </c>
      <c r="R1135" s="18" t="b">
        <f>AND(ISBLANK(S1135),ISBLANK(T1135))</f>
        <v>0</v>
      </c>
      <c r="S1135" s="18" t="s">
        <v>27</v>
      </c>
      <c r="U1135" s="15" t="b">
        <f>AND(ISBLANK(V1135),ISBLANK(W1135),ISBLANK(X1135))</f>
        <v>0</v>
      </c>
      <c r="V1135" s="16">
        <v>1</v>
      </c>
      <c r="Y1135" s="13">
        <v>0.91</v>
      </c>
      <c r="AA1135" s="3">
        <v>42705</v>
      </c>
      <c r="AB1135" s="24" t="str">
        <f>IF(ISERR(MONTH(AA1135)),TRIM(SUBSTITUTE(AA1135,(RIGHT(TRIM(AA1135),4)),"")),TEXT(AA1135,"mmmm"))</f>
        <v>December</v>
      </c>
      <c r="AC1135" s="24">
        <f>IF(ISERR(YEAR(AA1135)),VALUE(RIGHT(TRIM(AA1135),4)),YEAR(AA1135))</f>
        <v>2016</v>
      </c>
      <c r="AD1135" t="s">
        <v>455</v>
      </c>
      <c r="AE1135" t="b">
        <f>VLOOKUP(AA1135,duplicates!A:C,3,FALSE)</f>
        <v>1</v>
      </c>
      <c r="AF1135" t="b">
        <f t="shared" si="13"/>
        <v>1</v>
      </c>
      <c r="AG1135" s="23" t="b">
        <v>1</v>
      </c>
    </row>
    <row r="1136" spans="1:33" x14ac:dyDescent="0.2">
      <c r="A1136" t="s">
        <v>441</v>
      </c>
      <c r="B1136">
        <v>1452</v>
      </c>
      <c r="C1136" t="s">
        <v>223</v>
      </c>
      <c r="D1136" t="s">
        <v>224</v>
      </c>
      <c r="E1136" s="4">
        <f>IF(ISBLANK(G1136),H1136,G1136)</f>
        <v>30</v>
      </c>
      <c r="F1136" s="9" t="b">
        <f>AND(ISBLANK(G1136),ISBLANK(H1136))</f>
        <v>0</v>
      </c>
      <c r="H1136" s="9">
        <v>30</v>
      </c>
      <c r="I1136">
        <v>426</v>
      </c>
      <c r="J1136" s="9" t="b">
        <f>AND(ISBLANK(K1136),ISBLANK(L1136))</f>
        <v>0</v>
      </c>
      <c r="L1136" s="9">
        <v>30</v>
      </c>
      <c r="M1136" s="15" t="b">
        <f>AND(ISBLANK(N1136),ISBLANK(O1136),ISBLANK(P1136))</f>
        <v>0</v>
      </c>
      <c r="O1136" s="15">
        <v>15</v>
      </c>
      <c r="Q1136">
        <v>15</v>
      </c>
      <c r="R1136" s="18" t="b">
        <f>AND(ISBLANK(S1136),ISBLANK(T1136))</f>
        <v>0</v>
      </c>
      <c r="S1136" s="20">
        <v>1</v>
      </c>
      <c r="U1136" s="15" t="b">
        <f>AND(ISBLANK(V1136),ISBLANK(W1136),ISBLANK(X1136))</f>
        <v>0</v>
      </c>
      <c r="V1136" s="16">
        <v>1</v>
      </c>
      <c r="Y1136" s="13">
        <v>0.99</v>
      </c>
      <c r="AA1136" s="3">
        <v>42705</v>
      </c>
      <c r="AB1136" s="24" t="str">
        <f>IF(ISERR(MONTH(AA1136)),TRIM(SUBSTITUTE(AA1136,(RIGHT(TRIM(AA1136),4)),"")),TEXT(AA1136,"mmmm"))</f>
        <v>December</v>
      </c>
      <c r="AC1136" s="24">
        <f>IF(ISERR(YEAR(AA1136)),VALUE(RIGHT(TRIM(AA1136),4)),YEAR(AA1136))</f>
        <v>2016</v>
      </c>
      <c r="AD1136" t="s">
        <v>455</v>
      </c>
      <c r="AE1136" t="b">
        <f>VLOOKUP(AA1136,duplicates!A:C,3,FALSE)</f>
        <v>1</v>
      </c>
      <c r="AF1136" t="b">
        <f t="shared" si="13"/>
        <v>1</v>
      </c>
      <c r="AG1136" s="23" t="b">
        <v>1</v>
      </c>
    </row>
    <row r="1137" spans="1:33" x14ac:dyDescent="0.2">
      <c r="A1137" t="s">
        <v>441</v>
      </c>
      <c r="B1137">
        <v>1373</v>
      </c>
      <c r="C1137" t="s">
        <v>99</v>
      </c>
      <c r="D1137" t="s">
        <v>100</v>
      </c>
      <c r="E1137" s="4">
        <f>IF(ISBLANK(G1137),H1137,G1137)</f>
        <v>496</v>
      </c>
      <c r="F1137" s="9" t="b">
        <f>AND(ISBLANK(G1137),ISBLANK(H1137))</f>
        <v>0</v>
      </c>
      <c r="H1137" s="9">
        <v>496</v>
      </c>
      <c r="I1137">
        <v>547</v>
      </c>
      <c r="J1137" s="9" t="b">
        <f>AND(ISBLANK(K1137),ISBLANK(L1137))</f>
        <v>0</v>
      </c>
      <c r="L1137" s="9">
        <v>496</v>
      </c>
      <c r="M1137" s="15" t="b">
        <f>AND(ISBLANK(N1137),ISBLANK(O1137),ISBLANK(P1137))</f>
        <v>0</v>
      </c>
      <c r="O1137" s="15">
        <v>218</v>
      </c>
      <c r="Q1137">
        <v>217</v>
      </c>
      <c r="R1137" s="18" t="b">
        <f>AND(ISBLANK(S1137),ISBLANK(T1137))</f>
        <v>0</v>
      </c>
      <c r="S1137" s="20">
        <v>1</v>
      </c>
      <c r="U1137" s="15" t="b">
        <f>AND(ISBLANK(V1137),ISBLANK(W1137),ISBLANK(X1137))</f>
        <v>0</v>
      </c>
      <c r="V1137" s="16">
        <v>1</v>
      </c>
      <c r="Y1137" s="13">
        <v>0.93</v>
      </c>
      <c r="AA1137" s="3">
        <v>42705</v>
      </c>
      <c r="AB1137" s="24" t="str">
        <f>IF(ISERR(MONTH(AA1137)),TRIM(SUBSTITUTE(AA1137,(RIGHT(TRIM(AA1137),4)),"")),TEXT(AA1137,"mmmm"))</f>
        <v>December</v>
      </c>
      <c r="AC1137" s="24">
        <f>IF(ISERR(YEAR(AA1137)),VALUE(RIGHT(TRIM(AA1137),4)),YEAR(AA1137))</f>
        <v>2016</v>
      </c>
      <c r="AD1137" t="s">
        <v>455</v>
      </c>
      <c r="AE1137" t="b">
        <f>VLOOKUP(AA1137,duplicates!A:C,3,FALSE)</f>
        <v>1</v>
      </c>
      <c r="AF1137" t="b">
        <f t="shared" si="13"/>
        <v>1</v>
      </c>
      <c r="AG1137" s="23" t="b">
        <v>1</v>
      </c>
    </row>
    <row r="1138" spans="1:33" x14ac:dyDescent="0.2">
      <c r="A1138" t="s">
        <v>441</v>
      </c>
      <c r="B1138">
        <v>1374</v>
      </c>
      <c r="C1138" t="s">
        <v>34</v>
      </c>
      <c r="D1138" t="s">
        <v>35</v>
      </c>
      <c r="E1138" s="4">
        <f>IF(ISBLANK(G1138),H1138,G1138)</f>
        <v>235</v>
      </c>
      <c r="F1138" s="9" t="b">
        <f>AND(ISBLANK(G1138),ISBLANK(H1138))</f>
        <v>0</v>
      </c>
      <c r="H1138" s="9">
        <v>235</v>
      </c>
      <c r="I1138">
        <v>620</v>
      </c>
      <c r="J1138" s="9" t="b">
        <f>AND(ISBLANK(K1138),ISBLANK(L1138))</f>
        <v>0</v>
      </c>
      <c r="L1138" s="9">
        <v>208</v>
      </c>
      <c r="M1138" s="15" t="b">
        <f>AND(ISBLANK(N1138),ISBLANK(O1138),ISBLANK(P1138))</f>
        <v>0</v>
      </c>
      <c r="O1138" s="15">
        <v>163</v>
      </c>
      <c r="Q1138">
        <v>163</v>
      </c>
      <c r="R1138" s="18" t="b">
        <f>AND(ISBLANK(S1138),ISBLANK(T1138))</f>
        <v>0</v>
      </c>
      <c r="S1138" s="20">
        <v>1</v>
      </c>
      <c r="U1138" s="15" t="b">
        <f>AND(ISBLANK(V1138),ISBLANK(W1138),ISBLANK(X1138))</f>
        <v>0</v>
      </c>
      <c r="V1138" s="16">
        <v>0.89</v>
      </c>
      <c r="Y1138" s="13">
        <v>0.84</v>
      </c>
      <c r="AA1138" s="3">
        <v>42705</v>
      </c>
      <c r="AB1138" s="24" t="str">
        <f>IF(ISERR(MONTH(AA1138)),TRIM(SUBSTITUTE(AA1138,(RIGHT(TRIM(AA1138),4)),"")),TEXT(AA1138,"mmmm"))</f>
        <v>December</v>
      </c>
      <c r="AC1138" s="24">
        <f>IF(ISERR(YEAR(AA1138)),VALUE(RIGHT(TRIM(AA1138),4)),YEAR(AA1138))</f>
        <v>2016</v>
      </c>
      <c r="AD1138" t="s">
        <v>455</v>
      </c>
      <c r="AE1138" t="b">
        <f>VLOOKUP(AA1138,duplicates!A:C,3,FALSE)</f>
        <v>1</v>
      </c>
      <c r="AF1138" t="b">
        <f t="shared" si="13"/>
        <v>1</v>
      </c>
      <c r="AG1138" s="23" t="b">
        <v>1</v>
      </c>
    </row>
    <row r="1139" spans="1:33" x14ac:dyDescent="0.2">
      <c r="A1139" t="s">
        <v>441</v>
      </c>
      <c r="B1139">
        <v>1453</v>
      </c>
      <c r="C1139" t="s">
        <v>253</v>
      </c>
      <c r="D1139" t="s">
        <v>254</v>
      </c>
      <c r="E1139" s="4">
        <f>IF(ISBLANK(G1139),H1139,G1139)</f>
        <v>4</v>
      </c>
      <c r="F1139" s="9" t="b">
        <f>AND(ISBLANK(G1139),ISBLANK(H1139))</f>
        <v>0</v>
      </c>
      <c r="H1139" s="9">
        <v>4</v>
      </c>
      <c r="I1139">
        <v>474</v>
      </c>
      <c r="J1139" s="9" t="b">
        <f>AND(ISBLANK(K1139),ISBLANK(L1139))</f>
        <v>0</v>
      </c>
      <c r="L1139" s="9">
        <v>4</v>
      </c>
      <c r="M1139" s="15" t="b">
        <f>AND(ISBLANK(N1139),ISBLANK(O1139),ISBLANK(P1139))</f>
        <v>0</v>
      </c>
      <c r="O1139" s="15">
        <v>3</v>
      </c>
      <c r="Q1139">
        <v>3</v>
      </c>
      <c r="R1139" s="18" t="b">
        <f>AND(ISBLANK(S1139),ISBLANK(T1139))</f>
        <v>0</v>
      </c>
      <c r="S1139" s="20">
        <v>1</v>
      </c>
      <c r="U1139" s="15" t="b">
        <f>AND(ISBLANK(V1139),ISBLANK(W1139),ISBLANK(X1139))</f>
        <v>0</v>
      </c>
      <c r="V1139" s="16">
        <v>1</v>
      </c>
      <c r="Y1139" s="13">
        <v>0.89</v>
      </c>
      <c r="AA1139" s="3">
        <v>42705</v>
      </c>
      <c r="AB1139" s="24" t="str">
        <f>IF(ISERR(MONTH(AA1139)),TRIM(SUBSTITUTE(AA1139,(RIGHT(TRIM(AA1139),4)),"")),TEXT(AA1139,"mmmm"))</f>
        <v>December</v>
      </c>
      <c r="AC1139" s="24">
        <f>IF(ISERR(YEAR(AA1139)),VALUE(RIGHT(TRIM(AA1139),4)),YEAR(AA1139))</f>
        <v>2016</v>
      </c>
      <c r="AD1139" t="s">
        <v>455</v>
      </c>
      <c r="AE1139" t="b">
        <f>VLOOKUP(AA1139,duplicates!A:C,3,FALSE)</f>
        <v>1</v>
      </c>
      <c r="AF1139" t="b">
        <f t="shared" si="13"/>
        <v>1</v>
      </c>
      <c r="AG1139" s="23" t="b">
        <v>1</v>
      </c>
    </row>
    <row r="1140" spans="1:33" x14ac:dyDescent="0.2">
      <c r="A1140" t="s">
        <v>441</v>
      </c>
      <c r="B1140">
        <v>1454</v>
      </c>
      <c r="C1140" t="s">
        <v>359</v>
      </c>
      <c r="D1140" t="s">
        <v>360</v>
      </c>
      <c r="E1140" s="4">
        <f>IF(ISBLANK(G1140),H1140,G1140)</f>
        <v>0</v>
      </c>
      <c r="F1140" s="9" t="b">
        <f>AND(ISBLANK(G1140),ISBLANK(H1140))</f>
        <v>0</v>
      </c>
      <c r="H1140" s="9">
        <v>0</v>
      </c>
      <c r="I1140">
        <v>5</v>
      </c>
      <c r="J1140" s="9" t="b">
        <f>AND(ISBLANK(K1140),ISBLANK(L1140))</f>
        <v>0</v>
      </c>
      <c r="L1140" s="9">
        <v>0</v>
      </c>
      <c r="M1140" s="15" t="b">
        <f>AND(ISBLANK(N1140),ISBLANK(O1140),ISBLANK(P1140))</f>
        <v>0</v>
      </c>
      <c r="O1140" s="15">
        <v>0</v>
      </c>
      <c r="Q1140">
        <v>0</v>
      </c>
      <c r="R1140" s="18" t="b">
        <f>AND(ISBLANK(S1140),ISBLANK(T1140))</f>
        <v>0</v>
      </c>
      <c r="S1140" s="18" t="s">
        <v>27</v>
      </c>
      <c r="U1140" s="15" t="b">
        <f>AND(ISBLANK(V1140),ISBLANK(W1140),ISBLANK(X1140))</f>
        <v>0</v>
      </c>
      <c r="V1140" s="15" t="s">
        <v>27</v>
      </c>
      <c r="Y1140" s="13">
        <v>1</v>
      </c>
      <c r="AA1140" s="3">
        <v>42705</v>
      </c>
      <c r="AB1140" s="24" t="str">
        <f>IF(ISERR(MONTH(AA1140)),TRIM(SUBSTITUTE(AA1140,(RIGHT(TRIM(AA1140),4)),"")),TEXT(AA1140,"mmmm"))</f>
        <v>December</v>
      </c>
      <c r="AC1140" s="24">
        <f>IF(ISERR(YEAR(AA1140)),VALUE(RIGHT(TRIM(AA1140),4)),YEAR(AA1140))</f>
        <v>2016</v>
      </c>
      <c r="AD1140" t="s">
        <v>455</v>
      </c>
      <c r="AE1140" t="b">
        <f>VLOOKUP(AA1140,duplicates!A:C,3,FALSE)</f>
        <v>1</v>
      </c>
      <c r="AF1140" t="b">
        <f t="shared" si="13"/>
        <v>1</v>
      </c>
      <c r="AG1140" s="23" t="b">
        <v>1</v>
      </c>
    </row>
    <row r="1141" spans="1:33" x14ac:dyDescent="0.2">
      <c r="A1141" t="s">
        <v>441</v>
      </c>
      <c r="B1141">
        <v>1375</v>
      </c>
      <c r="C1141" t="s">
        <v>21</v>
      </c>
      <c r="D1141" t="s">
        <v>22</v>
      </c>
      <c r="E1141" s="4">
        <f>IF(ISBLANK(G1141),H1141,G1141)</f>
        <v>41</v>
      </c>
      <c r="F1141" s="9" t="b">
        <f>AND(ISBLANK(G1141),ISBLANK(H1141))</f>
        <v>0</v>
      </c>
      <c r="H1141" s="9">
        <v>41</v>
      </c>
      <c r="I1141">
        <v>358</v>
      </c>
      <c r="J1141" s="9" t="b">
        <f>AND(ISBLANK(K1141),ISBLANK(L1141))</f>
        <v>0</v>
      </c>
      <c r="L1141" s="9">
        <v>39</v>
      </c>
      <c r="M1141" s="15" t="b">
        <f>AND(ISBLANK(N1141),ISBLANK(O1141),ISBLANK(P1141))</f>
        <v>0</v>
      </c>
      <c r="O1141" s="15">
        <v>32</v>
      </c>
      <c r="Q1141">
        <v>29</v>
      </c>
      <c r="R1141" s="18" t="b">
        <f>AND(ISBLANK(S1141),ISBLANK(T1141))</f>
        <v>0</v>
      </c>
      <c r="S1141" s="20">
        <v>0.91</v>
      </c>
      <c r="U1141" s="15" t="b">
        <f>AND(ISBLANK(V1141),ISBLANK(W1141),ISBLANK(X1141))</f>
        <v>0</v>
      </c>
      <c r="V1141" s="16">
        <v>0.95</v>
      </c>
      <c r="Y1141" s="13">
        <v>0.92</v>
      </c>
      <c r="AA1141" s="3">
        <v>42705</v>
      </c>
      <c r="AB1141" s="24" t="str">
        <f>IF(ISERR(MONTH(AA1141)),TRIM(SUBSTITUTE(AA1141,(RIGHT(TRIM(AA1141),4)),"")),TEXT(AA1141,"mmmm"))</f>
        <v>December</v>
      </c>
      <c r="AC1141" s="24">
        <f>IF(ISERR(YEAR(AA1141)),VALUE(RIGHT(TRIM(AA1141),4)),YEAR(AA1141))</f>
        <v>2016</v>
      </c>
      <c r="AD1141" t="s">
        <v>455</v>
      </c>
      <c r="AE1141" t="b">
        <f>VLOOKUP(AA1141,duplicates!A:C,3,FALSE)</f>
        <v>1</v>
      </c>
      <c r="AF1141" t="b">
        <f t="shared" si="13"/>
        <v>1</v>
      </c>
      <c r="AG1141" s="23" t="b">
        <v>1</v>
      </c>
    </row>
    <row r="1142" spans="1:33" x14ac:dyDescent="0.2">
      <c r="A1142" t="s">
        <v>441</v>
      </c>
      <c r="B1142">
        <v>1376</v>
      </c>
      <c r="C1142" t="s">
        <v>390</v>
      </c>
      <c r="D1142" t="s">
        <v>222</v>
      </c>
      <c r="E1142" s="4">
        <f>IF(ISBLANK(G1142),H1142,G1142)</f>
        <v>51</v>
      </c>
      <c r="F1142" s="9" t="b">
        <f>AND(ISBLANK(G1142),ISBLANK(H1142))</f>
        <v>0</v>
      </c>
      <c r="H1142" s="9">
        <v>51</v>
      </c>
      <c r="I1142">
        <v>650</v>
      </c>
      <c r="J1142" s="9" t="b">
        <f>AND(ISBLANK(K1142),ISBLANK(L1142))</f>
        <v>0</v>
      </c>
      <c r="L1142" s="9">
        <v>47</v>
      </c>
      <c r="M1142" s="15" t="b">
        <f>AND(ISBLANK(N1142),ISBLANK(O1142),ISBLANK(P1142))</f>
        <v>0</v>
      </c>
      <c r="O1142" s="15">
        <v>9</v>
      </c>
      <c r="Q1142">
        <v>9</v>
      </c>
      <c r="R1142" s="18" t="b">
        <f>AND(ISBLANK(S1142),ISBLANK(T1142))</f>
        <v>0</v>
      </c>
      <c r="S1142" s="20">
        <v>1</v>
      </c>
      <c r="U1142" s="15" t="b">
        <f>AND(ISBLANK(V1142),ISBLANK(W1142),ISBLANK(X1142))</f>
        <v>0</v>
      </c>
      <c r="V1142" s="16">
        <v>0.92</v>
      </c>
      <c r="Y1142" s="13">
        <v>0.83</v>
      </c>
      <c r="AA1142" s="3">
        <v>42705</v>
      </c>
      <c r="AB1142" s="24" t="str">
        <f>IF(ISERR(MONTH(AA1142)),TRIM(SUBSTITUTE(AA1142,(RIGHT(TRIM(AA1142),4)),"")),TEXT(AA1142,"mmmm"))</f>
        <v>December</v>
      </c>
      <c r="AC1142" s="24">
        <f>IF(ISERR(YEAR(AA1142)),VALUE(RIGHT(TRIM(AA1142),4)),YEAR(AA1142))</f>
        <v>2016</v>
      </c>
      <c r="AD1142" t="s">
        <v>455</v>
      </c>
      <c r="AE1142" t="b">
        <f>VLOOKUP(AA1142,duplicates!A:C,3,FALSE)</f>
        <v>1</v>
      </c>
      <c r="AF1142" t="b">
        <f t="shared" si="13"/>
        <v>1</v>
      </c>
      <c r="AG1142" s="23" t="b">
        <v>1</v>
      </c>
    </row>
    <row r="1143" spans="1:33" x14ac:dyDescent="0.2">
      <c r="A1143" t="s">
        <v>441</v>
      </c>
      <c r="B1143">
        <v>1377</v>
      </c>
      <c r="C1143" t="s">
        <v>129</v>
      </c>
      <c r="D1143" t="s">
        <v>130</v>
      </c>
      <c r="E1143" s="4">
        <f>IF(ISBLANK(G1143),H1143,G1143)</f>
        <v>73</v>
      </c>
      <c r="F1143" s="9" t="b">
        <f>AND(ISBLANK(G1143),ISBLANK(H1143))</f>
        <v>0</v>
      </c>
      <c r="H1143" s="9">
        <v>73</v>
      </c>
      <c r="I1143">
        <v>383</v>
      </c>
      <c r="J1143" s="9" t="b">
        <f>AND(ISBLANK(K1143),ISBLANK(L1143))</f>
        <v>0</v>
      </c>
      <c r="L1143" s="9">
        <v>71</v>
      </c>
      <c r="M1143" s="15" t="b">
        <f>AND(ISBLANK(N1143),ISBLANK(O1143),ISBLANK(P1143))</f>
        <v>0</v>
      </c>
      <c r="O1143" s="15">
        <v>7</v>
      </c>
      <c r="Q1143">
        <v>7</v>
      </c>
      <c r="R1143" s="18" t="b">
        <f>AND(ISBLANK(S1143),ISBLANK(T1143))</f>
        <v>0</v>
      </c>
      <c r="S1143" s="20">
        <v>1</v>
      </c>
      <c r="U1143" s="15" t="b">
        <f>AND(ISBLANK(V1143),ISBLANK(W1143),ISBLANK(X1143))</f>
        <v>0</v>
      </c>
      <c r="V1143" s="16">
        <v>0.97</v>
      </c>
      <c r="Y1143" s="13">
        <v>0.95</v>
      </c>
      <c r="AA1143" s="3">
        <v>42705</v>
      </c>
      <c r="AB1143" s="24" t="str">
        <f>IF(ISERR(MONTH(AA1143)),TRIM(SUBSTITUTE(AA1143,(RIGHT(TRIM(AA1143),4)),"")),TEXT(AA1143,"mmmm"))</f>
        <v>December</v>
      </c>
      <c r="AC1143" s="24">
        <f>IF(ISERR(YEAR(AA1143)),VALUE(RIGHT(TRIM(AA1143),4)),YEAR(AA1143))</f>
        <v>2016</v>
      </c>
      <c r="AD1143" t="s">
        <v>455</v>
      </c>
      <c r="AE1143" t="b">
        <f>VLOOKUP(AA1143,duplicates!A:C,3,FALSE)</f>
        <v>1</v>
      </c>
      <c r="AF1143" t="b">
        <f t="shared" si="13"/>
        <v>1</v>
      </c>
      <c r="AG1143" s="23" t="b">
        <v>1</v>
      </c>
    </row>
    <row r="1144" spans="1:33" x14ac:dyDescent="0.2">
      <c r="A1144" t="s">
        <v>441</v>
      </c>
      <c r="B1144">
        <v>1378</v>
      </c>
      <c r="C1144" t="s">
        <v>143</v>
      </c>
      <c r="D1144" t="s">
        <v>144</v>
      </c>
      <c r="E1144" s="4">
        <f>IF(ISBLANK(G1144),H1144,G1144)</f>
        <v>22</v>
      </c>
      <c r="F1144" s="9" t="b">
        <f>AND(ISBLANK(G1144),ISBLANK(H1144))</f>
        <v>0</v>
      </c>
      <c r="H1144" s="9">
        <v>22</v>
      </c>
      <c r="I1144">
        <v>146</v>
      </c>
      <c r="J1144" s="9" t="b">
        <f>AND(ISBLANK(K1144),ISBLANK(L1144))</f>
        <v>0</v>
      </c>
      <c r="L1144" s="9">
        <v>22</v>
      </c>
      <c r="M1144" s="15" t="b">
        <f>AND(ISBLANK(N1144),ISBLANK(O1144),ISBLANK(P1144))</f>
        <v>0</v>
      </c>
      <c r="O1144" s="15">
        <v>21</v>
      </c>
      <c r="Q1144">
        <v>21</v>
      </c>
      <c r="R1144" s="18" t="b">
        <f>AND(ISBLANK(S1144),ISBLANK(T1144))</f>
        <v>0</v>
      </c>
      <c r="S1144" s="20">
        <v>1</v>
      </c>
      <c r="U1144" s="15" t="b">
        <f>AND(ISBLANK(V1144),ISBLANK(W1144),ISBLANK(X1144))</f>
        <v>0</v>
      </c>
      <c r="V1144" s="16">
        <v>1</v>
      </c>
      <c r="Y1144" s="13">
        <v>0.92</v>
      </c>
      <c r="AA1144" s="3">
        <v>42705</v>
      </c>
      <c r="AB1144" s="24" t="str">
        <f>IF(ISERR(MONTH(AA1144)),TRIM(SUBSTITUTE(AA1144,(RIGHT(TRIM(AA1144),4)),"")),TEXT(AA1144,"mmmm"))</f>
        <v>December</v>
      </c>
      <c r="AC1144" s="24">
        <f>IF(ISERR(YEAR(AA1144)),VALUE(RIGHT(TRIM(AA1144),4)),YEAR(AA1144))</f>
        <v>2016</v>
      </c>
      <c r="AD1144" t="s">
        <v>455</v>
      </c>
      <c r="AE1144" t="b">
        <f>VLOOKUP(AA1144,duplicates!A:C,3,FALSE)</f>
        <v>1</v>
      </c>
      <c r="AF1144" t="b">
        <f t="shared" si="13"/>
        <v>1</v>
      </c>
      <c r="AG1144" s="23" t="b">
        <v>1</v>
      </c>
    </row>
    <row r="1145" spans="1:33" x14ac:dyDescent="0.2">
      <c r="A1145" t="s">
        <v>441</v>
      </c>
      <c r="B1145">
        <v>1455</v>
      </c>
      <c r="C1145" t="s">
        <v>297</v>
      </c>
      <c r="D1145" t="s">
        <v>298</v>
      </c>
      <c r="E1145" s="4">
        <f>IF(ISBLANK(G1145),H1145,G1145)</f>
        <v>51</v>
      </c>
      <c r="F1145" s="9" t="b">
        <f>AND(ISBLANK(G1145),ISBLANK(H1145))</f>
        <v>0</v>
      </c>
      <c r="H1145" s="9">
        <v>51</v>
      </c>
      <c r="I1145">
        <v>166</v>
      </c>
      <c r="J1145" s="9" t="b">
        <f>AND(ISBLANK(K1145),ISBLANK(L1145))</f>
        <v>0</v>
      </c>
      <c r="L1145" s="9">
        <v>48</v>
      </c>
      <c r="M1145" s="15" t="b">
        <f>AND(ISBLANK(N1145),ISBLANK(O1145),ISBLANK(P1145))</f>
        <v>0</v>
      </c>
      <c r="O1145" s="15">
        <v>34</v>
      </c>
      <c r="Q1145">
        <v>32</v>
      </c>
      <c r="R1145" s="18" t="b">
        <f>AND(ISBLANK(S1145),ISBLANK(T1145))</f>
        <v>0</v>
      </c>
      <c r="S1145" s="20">
        <v>0.94</v>
      </c>
      <c r="U1145" s="15" t="b">
        <f>AND(ISBLANK(V1145),ISBLANK(W1145),ISBLANK(X1145))</f>
        <v>0</v>
      </c>
      <c r="V1145" s="16">
        <v>0.94</v>
      </c>
      <c r="Y1145" s="13">
        <v>0.83</v>
      </c>
      <c r="AA1145" s="3">
        <v>42705</v>
      </c>
      <c r="AB1145" s="24" t="str">
        <f>IF(ISERR(MONTH(AA1145)),TRIM(SUBSTITUTE(AA1145,(RIGHT(TRIM(AA1145),4)),"")),TEXT(AA1145,"mmmm"))</f>
        <v>December</v>
      </c>
      <c r="AC1145" s="24">
        <f>IF(ISERR(YEAR(AA1145)),VALUE(RIGHT(TRIM(AA1145),4)),YEAR(AA1145))</f>
        <v>2016</v>
      </c>
      <c r="AD1145" t="s">
        <v>455</v>
      </c>
      <c r="AE1145" t="b">
        <f>VLOOKUP(AA1145,duplicates!A:C,3,FALSE)</f>
        <v>1</v>
      </c>
      <c r="AF1145" t="b">
        <f t="shared" si="13"/>
        <v>1</v>
      </c>
      <c r="AG1145" s="23" t="b">
        <v>1</v>
      </c>
    </row>
    <row r="1146" spans="1:33" x14ac:dyDescent="0.2">
      <c r="A1146" t="s">
        <v>441</v>
      </c>
      <c r="B1146">
        <v>1379</v>
      </c>
      <c r="C1146" t="s">
        <v>103</v>
      </c>
      <c r="D1146" t="s">
        <v>104</v>
      </c>
      <c r="E1146" s="4">
        <f>IF(ISBLANK(G1146),H1146,G1146)</f>
        <v>325</v>
      </c>
      <c r="F1146" s="9" t="b">
        <f>AND(ISBLANK(G1146),ISBLANK(H1146))</f>
        <v>0</v>
      </c>
      <c r="H1146" s="9">
        <v>325</v>
      </c>
      <c r="I1146">
        <v>874</v>
      </c>
      <c r="J1146" s="9" t="b">
        <f>AND(ISBLANK(K1146),ISBLANK(L1146))</f>
        <v>0</v>
      </c>
      <c r="L1146" s="9">
        <v>325</v>
      </c>
      <c r="M1146" s="15" t="b">
        <f>AND(ISBLANK(N1146),ISBLANK(O1146),ISBLANK(P1146))</f>
        <v>0</v>
      </c>
      <c r="O1146" s="15">
        <v>147</v>
      </c>
      <c r="Q1146">
        <v>147</v>
      </c>
      <c r="R1146" s="18" t="b">
        <f>AND(ISBLANK(S1146),ISBLANK(T1146))</f>
        <v>0</v>
      </c>
      <c r="S1146" s="20">
        <v>1</v>
      </c>
      <c r="U1146" s="15" t="b">
        <f>AND(ISBLANK(V1146),ISBLANK(W1146),ISBLANK(X1146))</f>
        <v>0</v>
      </c>
      <c r="V1146" s="16">
        <v>1</v>
      </c>
      <c r="Y1146" s="13">
        <v>0.98</v>
      </c>
      <c r="AA1146" s="3">
        <v>42705</v>
      </c>
      <c r="AB1146" s="24" t="str">
        <f>IF(ISERR(MONTH(AA1146)),TRIM(SUBSTITUTE(AA1146,(RIGHT(TRIM(AA1146),4)),"")),TEXT(AA1146,"mmmm"))</f>
        <v>December</v>
      </c>
      <c r="AC1146" s="24">
        <f>IF(ISERR(YEAR(AA1146)),VALUE(RIGHT(TRIM(AA1146),4)),YEAR(AA1146))</f>
        <v>2016</v>
      </c>
      <c r="AD1146" t="s">
        <v>455</v>
      </c>
      <c r="AE1146" t="b">
        <f>VLOOKUP(AA1146,duplicates!A:C,3,FALSE)</f>
        <v>1</v>
      </c>
      <c r="AF1146" t="b">
        <f t="shared" si="13"/>
        <v>1</v>
      </c>
      <c r="AG1146" s="23" t="b">
        <v>1</v>
      </c>
    </row>
    <row r="1147" spans="1:33" x14ac:dyDescent="0.2">
      <c r="A1147" t="s">
        <v>441</v>
      </c>
      <c r="B1147">
        <v>1380</v>
      </c>
      <c r="C1147" t="s">
        <v>119</v>
      </c>
      <c r="D1147" t="s">
        <v>120</v>
      </c>
      <c r="E1147" s="4">
        <f>IF(ISBLANK(G1147),H1147,G1147)</f>
        <v>8</v>
      </c>
      <c r="F1147" s="9" t="b">
        <f>AND(ISBLANK(G1147),ISBLANK(H1147))</f>
        <v>0</v>
      </c>
      <c r="H1147" s="9">
        <v>8</v>
      </c>
      <c r="I1147">
        <v>590</v>
      </c>
      <c r="J1147" s="9" t="b">
        <f>AND(ISBLANK(K1147),ISBLANK(L1147))</f>
        <v>0</v>
      </c>
      <c r="L1147" s="9">
        <v>8</v>
      </c>
      <c r="M1147" s="15" t="b">
        <f>AND(ISBLANK(N1147),ISBLANK(O1147),ISBLANK(P1147))</f>
        <v>0</v>
      </c>
      <c r="O1147" s="15">
        <v>5</v>
      </c>
      <c r="Q1147">
        <v>5</v>
      </c>
      <c r="R1147" s="18" t="b">
        <f>AND(ISBLANK(S1147),ISBLANK(T1147))</f>
        <v>0</v>
      </c>
      <c r="S1147" s="20">
        <v>1</v>
      </c>
      <c r="U1147" s="15" t="b">
        <f>AND(ISBLANK(V1147),ISBLANK(W1147),ISBLANK(X1147))</f>
        <v>0</v>
      </c>
      <c r="V1147" s="16">
        <v>1</v>
      </c>
      <c r="Y1147" s="13">
        <v>0.9</v>
      </c>
      <c r="AA1147" s="3">
        <v>42705</v>
      </c>
      <c r="AB1147" s="24" t="str">
        <f>IF(ISERR(MONTH(AA1147)),TRIM(SUBSTITUTE(AA1147,(RIGHT(TRIM(AA1147),4)),"")),TEXT(AA1147,"mmmm"))</f>
        <v>December</v>
      </c>
      <c r="AC1147" s="24">
        <f>IF(ISERR(YEAR(AA1147)),VALUE(RIGHT(TRIM(AA1147),4)),YEAR(AA1147))</f>
        <v>2016</v>
      </c>
      <c r="AD1147" t="s">
        <v>455</v>
      </c>
      <c r="AE1147" t="b">
        <f>VLOOKUP(AA1147,duplicates!A:C,3,FALSE)</f>
        <v>1</v>
      </c>
      <c r="AF1147" t="b">
        <f t="shared" si="13"/>
        <v>1</v>
      </c>
      <c r="AG1147" s="23" t="b">
        <v>1</v>
      </c>
    </row>
    <row r="1148" spans="1:33" x14ac:dyDescent="0.2">
      <c r="A1148" t="s">
        <v>441</v>
      </c>
      <c r="B1148">
        <v>1456</v>
      </c>
      <c r="C1148" t="s">
        <v>303</v>
      </c>
      <c r="D1148" t="s">
        <v>304</v>
      </c>
      <c r="E1148" s="4">
        <f>IF(ISBLANK(G1148),H1148,G1148)</f>
        <v>24</v>
      </c>
      <c r="F1148" s="9" t="b">
        <f>AND(ISBLANK(G1148),ISBLANK(H1148))</f>
        <v>0</v>
      </c>
      <c r="H1148" s="9">
        <v>24</v>
      </c>
      <c r="I1148">
        <v>482</v>
      </c>
      <c r="J1148" s="9" t="b">
        <f>AND(ISBLANK(K1148),ISBLANK(L1148))</f>
        <v>0</v>
      </c>
      <c r="L1148" s="9">
        <v>24</v>
      </c>
      <c r="M1148" s="15" t="b">
        <f>AND(ISBLANK(N1148),ISBLANK(O1148),ISBLANK(P1148))</f>
        <v>0</v>
      </c>
      <c r="O1148" s="15">
        <v>6</v>
      </c>
      <c r="Q1148">
        <v>6</v>
      </c>
      <c r="R1148" s="18" t="b">
        <f>AND(ISBLANK(S1148),ISBLANK(T1148))</f>
        <v>0</v>
      </c>
      <c r="S1148" s="20">
        <v>1</v>
      </c>
      <c r="U1148" s="15" t="b">
        <f>AND(ISBLANK(V1148),ISBLANK(W1148),ISBLANK(X1148))</f>
        <v>0</v>
      </c>
      <c r="V1148" s="16">
        <v>1</v>
      </c>
      <c r="Y1148" s="13">
        <v>0.97</v>
      </c>
      <c r="AA1148" s="3">
        <v>42705</v>
      </c>
      <c r="AB1148" s="24" t="str">
        <f>IF(ISERR(MONTH(AA1148)),TRIM(SUBSTITUTE(AA1148,(RIGHT(TRIM(AA1148),4)),"")),TEXT(AA1148,"mmmm"))</f>
        <v>December</v>
      </c>
      <c r="AC1148" s="24">
        <f>IF(ISERR(YEAR(AA1148)),VALUE(RIGHT(TRIM(AA1148),4)),YEAR(AA1148))</f>
        <v>2016</v>
      </c>
      <c r="AD1148" t="s">
        <v>455</v>
      </c>
      <c r="AE1148" t="b">
        <f>VLOOKUP(AA1148,duplicates!A:C,3,FALSE)</f>
        <v>1</v>
      </c>
      <c r="AF1148" t="b">
        <f t="shared" si="13"/>
        <v>1</v>
      </c>
      <c r="AG1148" s="23" t="b">
        <v>1</v>
      </c>
    </row>
    <row r="1149" spans="1:33" x14ac:dyDescent="0.2">
      <c r="A1149" t="s">
        <v>441</v>
      </c>
      <c r="B1149">
        <v>1381</v>
      </c>
      <c r="C1149" t="s">
        <v>175</v>
      </c>
      <c r="D1149" t="s">
        <v>176</v>
      </c>
      <c r="E1149" s="4">
        <f>IF(ISBLANK(G1149),H1149,G1149)</f>
        <v>75</v>
      </c>
      <c r="F1149" s="9" t="b">
        <f>AND(ISBLANK(G1149),ISBLANK(H1149))</f>
        <v>0</v>
      </c>
      <c r="H1149" s="9">
        <v>75</v>
      </c>
      <c r="I1149">
        <v>496</v>
      </c>
      <c r="J1149" s="9" t="b">
        <f>AND(ISBLANK(K1149),ISBLANK(L1149))</f>
        <v>0</v>
      </c>
      <c r="L1149" s="9">
        <v>72</v>
      </c>
      <c r="M1149" s="15" t="b">
        <f>AND(ISBLANK(N1149),ISBLANK(O1149),ISBLANK(P1149))</f>
        <v>0</v>
      </c>
      <c r="O1149" s="15">
        <v>30</v>
      </c>
      <c r="Q1149">
        <v>29</v>
      </c>
      <c r="R1149" s="18" t="b">
        <f>AND(ISBLANK(S1149),ISBLANK(T1149))</f>
        <v>0</v>
      </c>
      <c r="S1149" s="20">
        <v>0.97</v>
      </c>
      <c r="U1149" s="15" t="b">
        <f>AND(ISBLANK(V1149),ISBLANK(W1149),ISBLANK(X1149))</f>
        <v>0</v>
      </c>
      <c r="V1149" s="16">
        <v>0.96</v>
      </c>
      <c r="Y1149" s="13">
        <v>0.94</v>
      </c>
      <c r="AA1149" s="3">
        <v>42705</v>
      </c>
      <c r="AB1149" s="24" t="str">
        <f>IF(ISERR(MONTH(AA1149)),TRIM(SUBSTITUTE(AA1149,(RIGHT(TRIM(AA1149),4)),"")),TEXT(AA1149,"mmmm"))</f>
        <v>December</v>
      </c>
      <c r="AC1149" s="24">
        <f>IF(ISERR(YEAR(AA1149)),VALUE(RIGHT(TRIM(AA1149),4)),YEAR(AA1149))</f>
        <v>2016</v>
      </c>
      <c r="AD1149" t="s">
        <v>455</v>
      </c>
      <c r="AE1149" t="b">
        <f>VLOOKUP(AA1149,duplicates!A:C,3,FALSE)</f>
        <v>1</v>
      </c>
      <c r="AF1149" t="b">
        <f t="shared" si="13"/>
        <v>1</v>
      </c>
      <c r="AG1149" s="23" t="b">
        <v>1</v>
      </c>
    </row>
    <row r="1150" spans="1:33" x14ac:dyDescent="0.2">
      <c r="A1150" t="s">
        <v>441</v>
      </c>
      <c r="B1150">
        <v>1382</v>
      </c>
      <c r="C1150" t="s">
        <v>320</v>
      </c>
      <c r="D1150" t="s">
        <v>321</v>
      </c>
      <c r="E1150" s="4">
        <f>IF(ISBLANK(G1150),H1150,G1150)</f>
        <v>15</v>
      </c>
      <c r="F1150" s="9" t="b">
        <f>AND(ISBLANK(G1150),ISBLANK(H1150))</f>
        <v>0</v>
      </c>
      <c r="H1150" s="9">
        <v>15</v>
      </c>
      <c r="I1150">
        <v>346</v>
      </c>
      <c r="J1150" s="9" t="b">
        <f>AND(ISBLANK(K1150),ISBLANK(L1150))</f>
        <v>0</v>
      </c>
      <c r="L1150" s="9">
        <v>12</v>
      </c>
      <c r="M1150" s="15" t="b">
        <f>AND(ISBLANK(N1150),ISBLANK(O1150),ISBLANK(P1150))</f>
        <v>0</v>
      </c>
      <c r="O1150" s="15">
        <v>4</v>
      </c>
      <c r="Q1150">
        <v>3</v>
      </c>
      <c r="R1150" s="18" t="b">
        <f>AND(ISBLANK(S1150),ISBLANK(T1150))</f>
        <v>0</v>
      </c>
      <c r="S1150" s="20">
        <v>0.75</v>
      </c>
      <c r="U1150" s="15" t="b">
        <f>AND(ISBLANK(V1150),ISBLANK(W1150),ISBLANK(X1150))</f>
        <v>0</v>
      </c>
      <c r="V1150" s="16">
        <v>0.8</v>
      </c>
      <c r="Y1150" s="13">
        <v>0.79</v>
      </c>
      <c r="AA1150" s="3">
        <v>42705</v>
      </c>
      <c r="AB1150" s="24" t="str">
        <f>IF(ISERR(MONTH(AA1150)),TRIM(SUBSTITUTE(AA1150,(RIGHT(TRIM(AA1150),4)),"")),TEXT(AA1150,"mmmm"))</f>
        <v>December</v>
      </c>
      <c r="AC1150" s="24">
        <f>IF(ISERR(YEAR(AA1150)),VALUE(RIGHT(TRIM(AA1150),4)),YEAR(AA1150))</f>
        <v>2016</v>
      </c>
      <c r="AD1150" t="s">
        <v>455</v>
      </c>
      <c r="AE1150" t="b">
        <f>VLOOKUP(AA1150,duplicates!A:C,3,FALSE)</f>
        <v>1</v>
      </c>
      <c r="AF1150" t="b">
        <f t="shared" si="13"/>
        <v>1</v>
      </c>
      <c r="AG1150" s="23" t="b">
        <v>1</v>
      </c>
    </row>
    <row r="1151" spans="1:33" x14ac:dyDescent="0.2">
      <c r="A1151" t="s">
        <v>441</v>
      </c>
      <c r="B1151">
        <v>1383</v>
      </c>
      <c r="C1151" t="s">
        <v>201</v>
      </c>
      <c r="D1151" t="s">
        <v>202</v>
      </c>
      <c r="E1151" s="4">
        <f>IF(ISBLANK(G1151),H1151,G1151)</f>
        <v>34</v>
      </c>
      <c r="F1151" s="9" t="b">
        <f>AND(ISBLANK(G1151),ISBLANK(H1151))</f>
        <v>0</v>
      </c>
      <c r="H1151" s="9">
        <v>34</v>
      </c>
      <c r="I1151">
        <v>186</v>
      </c>
      <c r="J1151" s="9" t="b">
        <f>AND(ISBLANK(K1151),ISBLANK(L1151))</f>
        <v>0</v>
      </c>
      <c r="L1151" s="9">
        <v>31</v>
      </c>
      <c r="M1151" s="15" t="b">
        <f>AND(ISBLANK(N1151),ISBLANK(O1151),ISBLANK(P1151))</f>
        <v>0</v>
      </c>
      <c r="O1151" s="15">
        <v>31</v>
      </c>
      <c r="Q1151">
        <v>29</v>
      </c>
      <c r="R1151" s="18" t="b">
        <f>AND(ISBLANK(S1151),ISBLANK(T1151))</f>
        <v>0</v>
      </c>
      <c r="S1151" s="20">
        <v>0.94</v>
      </c>
      <c r="U1151" s="15" t="b">
        <f>AND(ISBLANK(V1151),ISBLANK(W1151),ISBLANK(X1151))</f>
        <v>0</v>
      </c>
      <c r="V1151" s="16">
        <v>0.91</v>
      </c>
      <c r="Y1151" s="13">
        <v>0.96</v>
      </c>
      <c r="AA1151" s="3">
        <v>42705</v>
      </c>
      <c r="AB1151" s="24" t="str">
        <f>IF(ISERR(MONTH(AA1151)),TRIM(SUBSTITUTE(AA1151,(RIGHT(TRIM(AA1151),4)),"")),TEXT(AA1151,"mmmm"))</f>
        <v>December</v>
      </c>
      <c r="AC1151" s="24">
        <f>IF(ISERR(YEAR(AA1151)),VALUE(RIGHT(TRIM(AA1151),4)),YEAR(AA1151))</f>
        <v>2016</v>
      </c>
      <c r="AD1151" t="s">
        <v>455</v>
      </c>
      <c r="AE1151" t="b">
        <f>VLOOKUP(AA1151,duplicates!A:C,3,FALSE)</f>
        <v>1</v>
      </c>
      <c r="AF1151" t="b">
        <f t="shared" si="13"/>
        <v>1</v>
      </c>
      <c r="AG1151" s="23" t="b">
        <v>1</v>
      </c>
    </row>
    <row r="1152" spans="1:33" x14ac:dyDescent="0.2">
      <c r="A1152" t="s">
        <v>441</v>
      </c>
      <c r="B1152">
        <v>1384</v>
      </c>
      <c r="C1152" t="s">
        <v>32</v>
      </c>
      <c r="D1152" t="s">
        <v>33</v>
      </c>
      <c r="E1152" s="4">
        <f>IF(ISBLANK(G1152),H1152,G1152)</f>
        <v>83</v>
      </c>
      <c r="F1152" s="9" t="b">
        <f>AND(ISBLANK(G1152),ISBLANK(H1152))</f>
        <v>0</v>
      </c>
      <c r="H1152" s="9">
        <v>83</v>
      </c>
      <c r="I1152">
        <v>451</v>
      </c>
      <c r="J1152" s="9" t="b">
        <f>AND(ISBLANK(K1152),ISBLANK(L1152))</f>
        <v>0</v>
      </c>
      <c r="L1152" s="9">
        <v>83</v>
      </c>
      <c r="M1152" s="15" t="b">
        <f>AND(ISBLANK(N1152),ISBLANK(O1152),ISBLANK(P1152))</f>
        <v>0</v>
      </c>
      <c r="O1152" s="15">
        <v>39</v>
      </c>
      <c r="Q1152">
        <v>39</v>
      </c>
      <c r="R1152" s="18" t="b">
        <f>AND(ISBLANK(S1152),ISBLANK(T1152))</f>
        <v>0</v>
      </c>
      <c r="S1152" s="20">
        <v>1</v>
      </c>
      <c r="U1152" s="15" t="b">
        <f>AND(ISBLANK(V1152),ISBLANK(W1152),ISBLANK(X1152))</f>
        <v>0</v>
      </c>
      <c r="V1152" s="16">
        <v>1</v>
      </c>
      <c r="Y1152" s="13">
        <v>0.99</v>
      </c>
      <c r="AA1152" s="3">
        <v>42705</v>
      </c>
      <c r="AB1152" s="24" t="str">
        <f>IF(ISERR(MONTH(AA1152)),TRIM(SUBSTITUTE(AA1152,(RIGHT(TRIM(AA1152),4)),"")),TEXT(AA1152,"mmmm"))</f>
        <v>December</v>
      </c>
      <c r="AC1152" s="24">
        <f>IF(ISERR(YEAR(AA1152)),VALUE(RIGHT(TRIM(AA1152),4)),YEAR(AA1152))</f>
        <v>2016</v>
      </c>
      <c r="AD1152" t="s">
        <v>455</v>
      </c>
      <c r="AE1152" t="b">
        <f>VLOOKUP(AA1152,duplicates!A:C,3,FALSE)</f>
        <v>1</v>
      </c>
      <c r="AF1152" t="b">
        <f t="shared" si="13"/>
        <v>1</v>
      </c>
      <c r="AG1152" s="23" t="b">
        <v>1</v>
      </c>
    </row>
    <row r="1153" spans="1:33" x14ac:dyDescent="0.2">
      <c r="A1153" t="s">
        <v>441</v>
      </c>
      <c r="B1153">
        <v>1457</v>
      </c>
      <c r="C1153" t="s">
        <v>273</v>
      </c>
      <c r="D1153" t="s">
        <v>274</v>
      </c>
      <c r="E1153" s="4">
        <f>IF(ISBLANK(G1153),H1153,G1153)</f>
        <v>4</v>
      </c>
      <c r="F1153" s="9" t="b">
        <f>AND(ISBLANK(G1153),ISBLANK(H1153))</f>
        <v>0</v>
      </c>
      <c r="H1153" s="9">
        <v>4</v>
      </c>
      <c r="I1153">
        <v>335</v>
      </c>
      <c r="J1153" s="9" t="b">
        <f>AND(ISBLANK(K1153),ISBLANK(L1153))</f>
        <v>0</v>
      </c>
      <c r="L1153" s="9">
        <v>4</v>
      </c>
      <c r="M1153" s="15" t="b">
        <f>AND(ISBLANK(N1153),ISBLANK(O1153),ISBLANK(P1153))</f>
        <v>0</v>
      </c>
      <c r="O1153" s="15">
        <v>4</v>
      </c>
      <c r="Q1153">
        <v>3</v>
      </c>
      <c r="R1153" s="18" t="b">
        <f>AND(ISBLANK(S1153),ISBLANK(T1153))</f>
        <v>0</v>
      </c>
      <c r="S1153" s="20">
        <v>0.75</v>
      </c>
      <c r="U1153" s="15" t="b">
        <f>AND(ISBLANK(V1153),ISBLANK(W1153),ISBLANK(X1153))</f>
        <v>0</v>
      </c>
      <c r="V1153" s="16">
        <v>1</v>
      </c>
      <c r="Y1153" s="13">
        <v>0.44</v>
      </c>
      <c r="AA1153" s="3">
        <v>42705</v>
      </c>
      <c r="AB1153" s="24" t="str">
        <f>IF(ISERR(MONTH(AA1153)),TRIM(SUBSTITUTE(AA1153,(RIGHT(TRIM(AA1153),4)),"")),TEXT(AA1153,"mmmm"))</f>
        <v>December</v>
      </c>
      <c r="AC1153" s="24">
        <f>IF(ISERR(YEAR(AA1153)),VALUE(RIGHT(TRIM(AA1153),4)),YEAR(AA1153))</f>
        <v>2016</v>
      </c>
      <c r="AD1153" t="s">
        <v>455</v>
      </c>
      <c r="AE1153" t="b">
        <f>VLOOKUP(AA1153,duplicates!A:C,3,FALSE)</f>
        <v>1</v>
      </c>
      <c r="AF1153" t="b">
        <f t="shared" si="13"/>
        <v>1</v>
      </c>
      <c r="AG1153" s="23" t="b">
        <v>1</v>
      </c>
    </row>
    <row r="1154" spans="1:33" x14ac:dyDescent="0.2">
      <c r="A1154" t="s">
        <v>441</v>
      </c>
      <c r="B1154">
        <v>1385</v>
      </c>
      <c r="C1154" t="s">
        <v>391</v>
      </c>
      <c r="D1154" t="s">
        <v>378</v>
      </c>
      <c r="E1154" s="4" t="str">
        <f>IF(ISBLANK(G1154),H1154,G1154)</f>
        <v>NOT IN MONTH</v>
      </c>
      <c r="F1154" s="9" t="b">
        <f>AND(ISBLANK(G1154),ISBLANK(H1154))</f>
        <v>0</v>
      </c>
      <c r="H1154" s="9" t="s">
        <v>356</v>
      </c>
      <c r="I1154" t="s">
        <v>356</v>
      </c>
      <c r="J1154" s="9" t="b">
        <f>AND(ISBLANK(K1154),ISBLANK(L1154))</f>
        <v>0</v>
      </c>
      <c r="L1154" s="9" t="s">
        <v>356</v>
      </c>
      <c r="M1154" s="15" t="b">
        <f>AND(ISBLANK(N1154),ISBLANK(O1154),ISBLANK(P1154))</f>
        <v>0</v>
      </c>
      <c r="O1154" s="15" t="s">
        <v>356</v>
      </c>
      <c r="Q1154" t="s">
        <v>356</v>
      </c>
      <c r="R1154" s="18" t="b">
        <f>AND(ISBLANK(S1154),ISBLANK(T1154))</f>
        <v>0</v>
      </c>
      <c r="S1154" s="18" t="s">
        <v>27</v>
      </c>
      <c r="U1154" s="15" t="b">
        <f>AND(ISBLANK(V1154),ISBLANK(W1154),ISBLANK(X1154))</f>
        <v>0</v>
      </c>
      <c r="V1154" s="15" t="s">
        <v>27</v>
      </c>
      <c r="Y1154" s="12" t="s">
        <v>27</v>
      </c>
      <c r="AA1154" s="3">
        <v>42705</v>
      </c>
      <c r="AB1154" s="24" t="str">
        <f>IF(ISERR(MONTH(AA1154)),TRIM(SUBSTITUTE(AA1154,(RIGHT(TRIM(AA1154),4)),"")),TEXT(AA1154,"mmmm"))</f>
        <v>December</v>
      </c>
      <c r="AC1154" s="24">
        <f>IF(ISERR(YEAR(AA1154)),VALUE(RIGHT(TRIM(AA1154),4)),YEAR(AA1154))</f>
        <v>2016</v>
      </c>
      <c r="AD1154" t="s">
        <v>455</v>
      </c>
      <c r="AE1154" t="b">
        <f>VLOOKUP(AA1154,duplicates!A:C,3,FALSE)</f>
        <v>1</v>
      </c>
      <c r="AF1154" t="b">
        <f t="shared" si="13"/>
        <v>1</v>
      </c>
      <c r="AG1154" s="23" t="b">
        <v>1</v>
      </c>
    </row>
    <row r="1155" spans="1:33" x14ac:dyDescent="0.2">
      <c r="A1155" t="s">
        <v>441</v>
      </c>
      <c r="B1155">
        <v>1458</v>
      </c>
      <c r="C1155" t="s">
        <v>213</v>
      </c>
      <c r="D1155" t="s">
        <v>214</v>
      </c>
      <c r="E1155" s="4">
        <f>IF(ISBLANK(G1155),H1155,G1155)</f>
        <v>68</v>
      </c>
      <c r="F1155" s="9" t="b">
        <f>AND(ISBLANK(G1155),ISBLANK(H1155))</f>
        <v>0</v>
      </c>
      <c r="H1155" s="9">
        <v>68</v>
      </c>
      <c r="I1155">
        <v>415</v>
      </c>
      <c r="J1155" s="9" t="b">
        <f>AND(ISBLANK(K1155),ISBLANK(L1155))</f>
        <v>0</v>
      </c>
      <c r="L1155" s="9">
        <v>63</v>
      </c>
      <c r="M1155" s="15" t="b">
        <f>AND(ISBLANK(N1155),ISBLANK(O1155),ISBLANK(P1155))</f>
        <v>0</v>
      </c>
      <c r="O1155" s="15">
        <v>26</v>
      </c>
      <c r="Q1155">
        <v>25</v>
      </c>
      <c r="R1155" s="18" t="b">
        <f>AND(ISBLANK(S1155),ISBLANK(T1155))</f>
        <v>0</v>
      </c>
      <c r="S1155" s="20">
        <v>0.96</v>
      </c>
      <c r="U1155" s="15" t="b">
        <f>AND(ISBLANK(V1155),ISBLANK(W1155),ISBLANK(X1155))</f>
        <v>0</v>
      </c>
      <c r="V1155" s="16">
        <v>0.93</v>
      </c>
      <c r="Y1155" s="13">
        <v>0.93</v>
      </c>
      <c r="AA1155" s="3">
        <v>42705</v>
      </c>
      <c r="AB1155" s="24" t="str">
        <f>IF(ISERR(MONTH(AA1155)),TRIM(SUBSTITUTE(AA1155,(RIGHT(TRIM(AA1155),4)),"")),TEXT(AA1155,"mmmm"))</f>
        <v>December</v>
      </c>
      <c r="AC1155" s="24">
        <f>IF(ISERR(YEAR(AA1155)),VALUE(RIGHT(TRIM(AA1155),4)),YEAR(AA1155))</f>
        <v>2016</v>
      </c>
      <c r="AD1155" t="s">
        <v>455</v>
      </c>
      <c r="AE1155" t="b">
        <f>VLOOKUP(AA1155,duplicates!A:C,3,FALSE)</f>
        <v>1</v>
      </c>
      <c r="AF1155" t="b">
        <f t="shared" ref="AF1155:AF1218" si="14">OR(AND(AE1155,AG1155),AE1155=FALSE)</f>
        <v>1</v>
      </c>
      <c r="AG1155" s="23" t="b">
        <v>1</v>
      </c>
    </row>
    <row r="1156" spans="1:33" x14ac:dyDescent="0.2">
      <c r="A1156" t="s">
        <v>441</v>
      </c>
      <c r="B1156">
        <v>1386</v>
      </c>
      <c r="C1156" t="s">
        <v>185</v>
      </c>
      <c r="D1156" t="s">
        <v>186</v>
      </c>
      <c r="E1156" s="4">
        <f>IF(ISBLANK(G1156),H1156,G1156)</f>
        <v>53</v>
      </c>
      <c r="F1156" s="9" t="b">
        <f>AND(ISBLANK(G1156),ISBLANK(H1156))</f>
        <v>0</v>
      </c>
      <c r="H1156" s="9">
        <v>53</v>
      </c>
      <c r="I1156">
        <v>440</v>
      </c>
      <c r="J1156" s="9" t="b">
        <f>AND(ISBLANK(K1156),ISBLANK(L1156))</f>
        <v>0</v>
      </c>
      <c r="L1156" s="9">
        <v>49</v>
      </c>
      <c r="M1156" s="15" t="b">
        <f>AND(ISBLANK(N1156),ISBLANK(O1156),ISBLANK(P1156))</f>
        <v>0</v>
      </c>
      <c r="O1156" s="15">
        <v>26</v>
      </c>
      <c r="Q1156">
        <v>26</v>
      </c>
      <c r="R1156" s="18" t="b">
        <f>AND(ISBLANK(S1156),ISBLANK(T1156))</f>
        <v>0</v>
      </c>
      <c r="S1156" s="20">
        <v>1</v>
      </c>
      <c r="U1156" s="15" t="b">
        <f>AND(ISBLANK(V1156),ISBLANK(W1156),ISBLANK(X1156))</f>
        <v>0</v>
      </c>
      <c r="V1156" s="16">
        <v>0.92</v>
      </c>
      <c r="Y1156" s="13">
        <v>0.97</v>
      </c>
      <c r="AA1156" s="3">
        <v>42705</v>
      </c>
      <c r="AB1156" s="24" t="str">
        <f>IF(ISERR(MONTH(AA1156)),TRIM(SUBSTITUTE(AA1156,(RIGHT(TRIM(AA1156),4)),"")),TEXT(AA1156,"mmmm"))</f>
        <v>December</v>
      </c>
      <c r="AC1156" s="24">
        <f>IF(ISERR(YEAR(AA1156)),VALUE(RIGHT(TRIM(AA1156),4)),YEAR(AA1156))</f>
        <v>2016</v>
      </c>
      <c r="AD1156" t="s">
        <v>455</v>
      </c>
      <c r="AE1156" t="b">
        <f>VLOOKUP(AA1156,duplicates!A:C,3,FALSE)</f>
        <v>1</v>
      </c>
      <c r="AF1156" t="b">
        <f t="shared" si="14"/>
        <v>1</v>
      </c>
      <c r="AG1156" s="23" t="b">
        <v>1</v>
      </c>
    </row>
    <row r="1157" spans="1:33" x14ac:dyDescent="0.2">
      <c r="A1157" t="s">
        <v>441</v>
      </c>
      <c r="B1157">
        <v>1459</v>
      </c>
      <c r="C1157" t="s">
        <v>307</v>
      </c>
      <c r="D1157" t="s">
        <v>308</v>
      </c>
      <c r="E1157" s="4">
        <f>IF(ISBLANK(G1157),H1157,G1157)</f>
        <v>66</v>
      </c>
      <c r="F1157" s="9" t="b">
        <f>AND(ISBLANK(G1157),ISBLANK(H1157))</f>
        <v>0</v>
      </c>
      <c r="H1157" s="9">
        <v>66</v>
      </c>
      <c r="I1157">
        <v>799</v>
      </c>
      <c r="J1157" s="9" t="b">
        <f>AND(ISBLANK(K1157),ISBLANK(L1157))</f>
        <v>0</v>
      </c>
      <c r="L1157" s="9">
        <v>63</v>
      </c>
      <c r="M1157" s="15" t="b">
        <f>AND(ISBLANK(N1157),ISBLANK(O1157),ISBLANK(P1157))</f>
        <v>0</v>
      </c>
      <c r="O1157" s="15">
        <v>63</v>
      </c>
      <c r="Q1157">
        <v>63</v>
      </c>
      <c r="R1157" s="18" t="b">
        <f>AND(ISBLANK(S1157),ISBLANK(T1157))</f>
        <v>0</v>
      </c>
      <c r="S1157" s="20">
        <v>1</v>
      </c>
      <c r="U1157" s="15" t="b">
        <f>AND(ISBLANK(V1157),ISBLANK(W1157),ISBLANK(X1157))</f>
        <v>0</v>
      </c>
      <c r="V1157" s="16">
        <v>0.95</v>
      </c>
      <c r="Y1157" s="13">
        <v>0.96</v>
      </c>
      <c r="AA1157" s="3">
        <v>42705</v>
      </c>
      <c r="AB1157" s="24" t="str">
        <f>IF(ISERR(MONTH(AA1157)),TRIM(SUBSTITUTE(AA1157,(RIGHT(TRIM(AA1157),4)),"")),TEXT(AA1157,"mmmm"))</f>
        <v>December</v>
      </c>
      <c r="AC1157" s="24">
        <f>IF(ISERR(YEAR(AA1157)),VALUE(RIGHT(TRIM(AA1157),4)),YEAR(AA1157))</f>
        <v>2016</v>
      </c>
      <c r="AD1157" t="s">
        <v>455</v>
      </c>
      <c r="AE1157" t="b">
        <f>VLOOKUP(AA1157,duplicates!A:C,3,FALSE)</f>
        <v>1</v>
      </c>
      <c r="AF1157" t="b">
        <f t="shared" si="14"/>
        <v>1</v>
      </c>
      <c r="AG1157" s="23" t="b">
        <v>1</v>
      </c>
    </row>
    <row r="1158" spans="1:33" x14ac:dyDescent="0.2">
      <c r="A1158" t="s">
        <v>441</v>
      </c>
      <c r="B1158">
        <v>1387</v>
      </c>
      <c r="C1158" t="s">
        <v>133</v>
      </c>
      <c r="D1158" t="s">
        <v>134</v>
      </c>
      <c r="E1158" s="4">
        <f>IF(ISBLANK(G1158),H1158,G1158)</f>
        <v>7</v>
      </c>
      <c r="F1158" s="9" t="b">
        <f>AND(ISBLANK(G1158),ISBLANK(H1158))</f>
        <v>0</v>
      </c>
      <c r="H1158" s="9">
        <v>7</v>
      </c>
      <c r="I1158">
        <v>400</v>
      </c>
      <c r="J1158" s="9" t="b">
        <f>AND(ISBLANK(K1158),ISBLANK(L1158))</f>
        <v>0</v>
      </c>
      <c r="L1158" s="9">
        <v>7</v>
      </c>
      <c r="M1158" s="15" t="b">
        <f>AND(ISBLANK(N1158),ISBLANK(O1158),ISBLANK(P1158))</f>
        <v>0</v>
      </c>
      <c r="O1158" s="15">
        <v>1</v>
      </c>
      <c r="Q1158">
        <v>1</v>
      </c>
      <c r="R1158" s="18" t="b">
        <f>AND(ISBLANK(S1158),ISBLANK(T1158))</f>
        <v>0</v>
      </c>
      <c r="S1158" s="20">
        <v>1</v>
      </c>
      <c r="U1158" s="15" t="b">
        <f>AND(ISBLANK(V1158),ISBLANK(W1158),ISBLANK(X1158))</f>
        <v>0</v>
      </c>
      <c r="V1158" s="16">
        <v>1</v>
      </c>
      <c r="Y1158" s="13">
        <v>0.99</v>
      </c>
      <c r="AA1158" s="3">
        <v>42705</v>
      </c>
      <c r="AB1158" s="24" t="str">
        <f>IF(ISERR(MONTH(AA1158)),TRIM(SUBSTITUTE(AA1158,(RIGHT(TRIM(AA1158),4)),"")),TEXT(AA1158,"mmmm"))</f>
        <v>December</v>
      </c>
      <c r="AC1158" s="24">
        <f>IF(ISERR(YEAR(AA1158)),VALUE(RIGHT(TRIM(AA1158),4)),YEAR(AA1158))</f>
        <v>2016</v>
      </c>
      <c r="AD1158" t="s">
        <v>455</v>
      </c>
      <c r="AE1158" t="b">
        <f>VLOOKUP(AA1158,duplicates!A:C,3,FALSE)</f>
        <v>1</v>
      </c>
      <c r="AF1158" t="b">
        <f t="shared" si="14"/>
        <v>1</v>
      </c>
      <c r="AG1158" s="23" t="b">
        <v>1</v>
      </c>
    </row>
    <row r="1159" spans="1:33" x14ac:dyDescent="0.2">
      <c r="A1159" t="s">
        <v>441</v>
      </c>
      <c r="B1159">
        <v>1388</v>
      </c>
      <c r="C1159" t="s">
        <v>43</v>
      </c>
      <c r="D1159" t="s">
        <v>44</v>
      </c>
      <c r="E1159" s="4">
        <f>IF(ISBLANK(G1159),H1159,G1159)</f>
        <v>14</v>
      </c>
      <c r="F1159" s="9" t="b">
        <f>AND(ISBLANK(G1159),ISBLANK(H1159))</f>
        <v>0</v>
      </c>
      <c r="H1159" s="9">
        <v>14</v>
      </c>
      <c r="I1159">
        <v>458</v>
      </c>
      <c r="J1159" s="9" t="b">
        <f>AND(ISBLANK(K1159),ISBLANK(L1159))</f>
        <v>0</v>
      </c>
      <c r="L1159" s="9">
        <v>14</v>
      </c>
      <c r="M1159" s="15" t="b">
        <f>AND(ISBLANK(N1159),ISBLANK(O1159),ISBLANK(P1159))</f>
        <v>0</v>
      </c>
      <c r="O1159" s="15">
        <v>5</v>
      </c>
      <c r="Q1159">
        <v>5</v>
      </c>
      <c r="R1159" s="18" t="b">
        <f>AND(ISBLANK(S1159),ISBLANK(T1159))</f>
        <v>0</v>
      </c>
      <c r="S1159" s="20">
        <v>1</v>
      </c>
      <c r="U1159" s="15" t="b">
        <f>AND(ISBLANK(V1159),ISBLANK(W1159),ISBLANK(X1159))</f>
        <v>0</v>
      </c>
      <c r="V1159" s="16">
        <v>1</v>
      </c>
      <c r="Y1159" s="13">
        <v>0.37</v>
      </c>
      <c r="AA1159" s="3">
        <v>42705</v>
      </c>
      <c r="AB1159" s="24" t="str">
        <f>IF(ISERR(MONTH(AA1159)),TRIM(SUBSTITUTE(AA1159,(RIGHT(TRIM(AA1159),4)),"")),TEXT(AA1159,"mmmm"))</f>
        <v>December</v>
      </c>
      <c r="AC1159" s="24">
        <f>IF(ISERR(YEAR(AA1159)),VALUE(RIGHT(TRIM(AA1159),4)),YEAR(AA1159))</f>
        <v>2016</v>
      </c>
      <c r="AD1159" t="s">
        <v>455</v>
      </c>
      <c r="AE1159" t="b">
        <f>VLOOKUP(AA1159,duplicates!A:C,3,FALSE)</f>
        <v>1</v>
      </c>
      <c r="AF1159" t="b">
        <f t="shared" si="14"/>
        <v>1</v>
      </c>
      <c r="AG1159" s="23" t="b">
        <v>1</v>
      </c>
    </row>
    <row r="1160" spans="1:33" x14ac:dyDescent="0.2">
      <c r="A1160" t="s">
        <v>441</v>
      </c>
      <c r="B1160">
        <v>1389</v>
      </c>
      <c r="C1160" t="s">
        <v>51</v>
      </c>
      <c r="D1160" t="s">
        <v>52</v>
      </c>
      <c r="E1160" s="4">
        <f>IF(ISBLANK(G1160),H1160,G1160)</f>
        <v>0</v>
      </c>
      <c r="F1160" s="9" t="b">
        <f>AND(ISBLANK(G1160),ISBLANK(H1160))</f>
        <v>0</v>
      </c>
      <c r="H1160" s="9">
        <v>0</v>
      </c>
      <c r="I1160">
        <v>11</v>
      </c>
      <c r="J1160" s="9" t="b">
        <f>AND(ISBLANK(K1160),ISBLANK(L1160))</f>
        <v>0</v>
      </c>
      <c r="L1160" s="9">
        <v>0</v>
      </c>
      <c r="M1160" s="15" t="b">
        <f>AND(ISBLANK(N1160),ISBLANK(O1160),ISBLANK(P1160))</f>
        <v>0</v>
      </c>
      <c r="O1160" s="15">
        <v>0</v>
      </c>
      <c r="Q1160">
        <v>0</v>
      </c>
      <c r="R1160" s="18" t="b">
        <f>AND(ISBLANK(S1160),ISBLANK(T1160))</f>
        <v>0</v>
      </c>
      <c r="S1160" s="18" t="s">
        <v>27</v>
      </c>
      <c r="U1160" s="15" t="b">
        <f>AND(ISBLANK(V1160),ISBLANK(W1160),ISBLANK(X1160))</f>
        <v>0</v>
      </c>
      <c r="V1160" s="15" t="s">
        <v>27</v>
      </c>
      <c r="Y1160" s="13">
        <v>1</v>
      </c>
      <c r="AA1160" s="3">
        <v>42705</v>
      </c>
      <c r="AB1160" s="24" t="str">
        <f>IF(ISERR(MONTH(AA1160)),TRIM(SUBSTITUTE(AA1160,(RIGHT(TRIM(AA1160),4)),"")),TEXT(AA1160,"mmmm"))</f>
        <v>December</v>
      </c>
      <c r="AC1160" s="24">
        <f>IF(ISERR(YEAR(AA1160)),VALUE(RIGHT(TRIM(AA1160),4)),YEAR(AA1160))</f>
        <v>2016</v>
      </c>
      <c r="AD1160" t="s">
        <v>455</v>
      </c>
      <c r="AE1160" t="b">
        <f>VLOOKUP(AA1160,duplicates!A:C,3,FALSE)</f>
        <v>1</v>
      </c>
      <c r="AF1160" t="b">
        <f t="shared" si="14"/>
        <v>1</v>
      </c>
      <c r="AG1160" s="23" t="b">
        <v>1</v>
      </c>
    </row>
    <row r="1161" spans="1:33" x14ac:dyDescent="0.2">
      <c r="A1161" t="s">
        <v>441</v>
      </c>
      <c r="B1161">
        <v>1390</v>
      </c>
      <c r="C1161" t="s">
        <v>77</v>
      </c>
      <c r="D1161" t="s">
        <v>78</v>
      </c>
      <c r="E1161" s="4">
        <f>IF(ISBLANK(G1161),H1161,G1161)</f>
        <v>1</v>
      </c>
      <c r="F1161" s="9" t="b">
        <f>AND(ISBLANK(G1161),ISBLANK(H1161))</f>
        <v>0</v>
      </c>
      <c r="H1161" s="9">
        <v>1</v>
      </c>
      <c r="I1161">
        <v>10</v>
      </c>
      <c r="J1161" s="9" t="b">
        <f>AND(ISBLANK(K1161),ISBLANK(L1161))</f>
        <v>0</v>
      </c>
      <c r="L1161" s="9">
        <v>1</v>
      </c>
      <c r="M1161" s="15" t="b">
        <f>AND(ISBLANK(N1161),ISBLANK(O1161),ISBLANK(P1161))</f>
        <v>0</v>
      </c>
      <c r="O1161" s="15">
        <v>0</v>
      </c>
      <c r="Q1161">
        <v>0</v>
      </c>
      <c r="R1161" s="18" t="b">
        <f>AND(ISBLANK(S1161),ISBLANK(T1161))</f>
        <v>0</v>
      </c>
      <c r="S1161" s="18" t="s">
        <v>27</v>
      </c>
      <c r="U1161" s="15" t="b">
        <f>AND(ISBLANK(V1161),ISBLANK(W1161),ISBLANK(X1161))</f>
        <v>0</v>
      </c>
      <c r="V1161" s="16">
        <v>1</v>
      </c>
      <c r="Y1161" s="13">
        <v>0.8</v>
      </c>
      <c r="AA1161" s="3">
        <v>42705</v>
      </c>
      <c r="AB1161" s="24" t="str">
        <f>IF(ISERR(MONTH(AA1161)),TRIM(SUBSTITUTE(AA1161,(RIGHT(TRIM(AA1161),4)),"")),TEXT(AA1161,"mmmm"))</f>
        <v>December</v>
      </c>
      <c r="AC1161" s="24">
        <f>IF(ISERR(YEAR(AA1161)),VALUE(RIGHT(TRIM(AA1161),4)),YEAR(AA1161))</f>
        <v>2016</v>
      </c>
      <c r="AD1161" t="s">
        <v>455</v>
      </c>
      <c r="AE1161" t="b">
        <f>VLOOKUP(AA1161,duplicates!A:C,3,FALSE)</f>
        <v>1</v>
      </c>
      <c r="AF1161" t="b">
        <f t="shared" si="14"/>
        <v>1</v>
      </c>
      <c r="AG1161" s="23" t="b">
        <v>1</v>
      </c>
    </row>
    <row r="1162" spans="1:33" x14ac:dyDescent="0.2">
      <c r="A1162" t="s">
        <v>441</v>
      </c>
      <c r="B1162">
        <v>1391</v>
      </c>
      <c r="C1162" t="s">
        <v>139</v>
      </c>
      <c r="D1162" t="s">
        <v>140</v>
      </c>
      <c r="E1162" s="4">
        <f>IF(ISBLANK(G1162),H1162,G1162)</f>
        <v>116</v>
      </c>
      <c r="F1162" s="9" t="b">
        <f>AND(ISBLANK(G1162),ISBLANK(H1162))</f>
        <v>0</v>
      </c>
      <c r="H1162" s="9">
        <v>116</v>
      </c>
      <c r="I1162">
        <v>691</v>
      </c>
      <c r="J1162" s="9" t="b">
        <f>AND(ISBLANK(K1162),ISBLANK(L1162))</f>
        <v>0</v>
      </c>
      <c r="L1162" s="9">
        <v>116</v>
      </c>
      <c r="M1162" s="15" t="b">
        <f>AND(ISBLANK(N1162),ISBLANK(O1162),ISBLANK(P1162))</f>
        <v>0</v>
      </c>
      <c r="O1162" s="15">
        <v>47</v>
      </c>
      <c r="Q1162">
        <v>46</v>
      </c>
      <c r="R1162" s="18" t="b">
        <f>AND(ISBLANK(S1162),ISBLANK(T1162))</f>
        <v>0</v>
      </c>
      <c r="S1162" s="20">
        <v>0.98</v>
      </c>
      <c r="U1162" s="15" t="b">
        <f>AND(ISBLANK(V1162),ISBLANK(W1162),ISBLANK(X1162))</f>
        <v>0</v>
      </c>
      <c r="V1162" s="16">
        <v>1</v>
      </c>
      <c r="Y1162" s="13">
        <v>0.97</v>
      </c>
      <c r="AA1162" s="3">
        <v>42705</v>
      </c>
      <c r="AB1162" s="24" t="str">
        <f>IF(ISERR(MONTH(AA1162)),TRIM(SUBSTITUTE(AA1162,(RIGHT(TRIM(AA1162),4)),"")),TEXT(AA1162,"mmmm"))</f>
        <v>December</v>
      </c>
      <c r="AC1162" s="24">
        <f>IF(ISERR(YEAR(AA1162)),VALUE(RIGHT(TRIM(AA1162),4)),YEAR(AA1162))</f>
        <v>2016</v>
      </c>
      <c r="AD1162" t="s">
        <v>455</v>
      </c>
      <c r="AE1162" t="b">
        <f>VLOOKUP(AA1162,duplicates!A:C,3,FALSE)</f>
        <v>1</v>
      </c>
      <c r="AF1162" t="b">
        <f t="shared" si="14"/>
        <v>1</v>
      </c>
      <c r="AG1162" s="23" t="b">
        <v>1</v>
      </c>
    </row>
    <row r="1163" spans="1:33" x14ac:dyDescent="0.2">
      <c r="A1163" t="s">
        <v>441</v>
      </c>
      <c r="B1163">
        <v>1392</v>
      </c>
      <c r="C1163" t="s">
        <v>36</v>
      </c>
      <c r="D1163" t="s">
        <v>37</v>
      </c>
      <c r="E1163" s="4">
        <f>IF(ISBLANK(G1163),H1163,G1163)</f>
        <v>24</v>
      </c>
      <c r="F1163" s="9" t="b">
        <f>AND(ISBLANK(G1163),ISBLANK(H1163))</f>
        <v>0</v>
      </c>
      <c r="H1163" s="9">
        <v>24</v>
      </c>
      <c r="I1163">
        <v>243</v>
      </c>
      <c r="J1163" s="9" t="b">
        <f>AND(ISBLANK(K1163),ISBLANK(L1163))</f>
        <v>0</v>
      </c>
      <c r="L1163" s="9">
        <v>15</v>
      </c>
      <c r="M1163" s="15" t="b">
        <f>AND(ISBLANK(N1163),ISBLANK(O1163),ISBLANK(P1163))</f>
        <v>0</v>
      </c>
      <c r="O1163" s="15">
        <v>13</v>
      </c>
      <c r="Q1163">
        <v>13</v>
      </c>
      <c r="R1163" s="18" t="b">
        <f>AND(ISBLANK(S1163),ISBLANK(T1163))</f>
        <v>0</v>
      </c>
      <c r="S1163" s="20">
        <v>1</v>
      </c>
      <c r="U1163" s="15" t="b">
        <f>AND(ISBLANK(V1163),ISBLANK(W1163),ISBLANK(X1163))</f>
        <v>0</v>
      </c>
      <c r="V1163" s="16">
        <v>0.63</v>
      </c>
      <c r="Y1163" s="13">
        <v>0.52</v>
      </c>
      <c r="AA1163" s="3">
        <v>42705</v>
      </c>
      <c r="AB1163" s="24" t="str">
        <f>IF(ISERR(MONTH(AA1163)),TRIM(SUBSTITUTE(AA1163,(RIGHT(TRIM(AA1163),4)),"")),TEXT(AA1163,"mmmm"))</f>
        <v>December</v>
      </c>
      <c r="AC1163" s="24">
        <f>IF(ISERR(YEAR(AA1163)),VALUE(RIGHT(TRIM(AA1163),4)),YEAR(AA1163))</f>
        <v>2016</v>
      </c>
      <c r="AD1163" t="s">
        <v>455</v>
      </c>
      <c r="AE1163" t="b">
        <f>VLOOKUP(AA1163,duplicates!A:C,3,FALSE)</f>
        <v>1</v>
      </c>
      <c r="AF1163" t="b">
        <f t="shared" si="14"/>
        <v>1</v>
      </c>
      <c r="AG1163" s="23" t="b">
        <v>1</v>
      </c>
    </row>
    <row r="1164" spans="1:33" x14ac:dyDescent="0.2">
      <c r="A1164" t="s">
        <v>441</v>
      </c>
      <c r="B1164">
        <v>1393</v>
      </c>
      <c r="C1164" t="s">
        <v>165</v>
      </c>
      <c r="D1164" t="s">
        <v>166</v>
      </c>
      <c r="E1164" s="4">
        <f>IF(ISBLANK(G1164),H1164,G1164)</f>
        <v>33</v>
      </c>
      <c r="F1164" s="9" t="b">
        <f>AND(ISBLANK(G1164),ISBLANK(H1164))</f>
        <v>0</v>
      </c>
      <c r="H1164" s="9">
        <v>33</v>
      </c>
      <c r="I1164">
        <v>563</v>
      </c>
      <c r="J1164" s="9" t="b">
        <f>AND(ISBLANK(K1164),ISBLANK(L1164))</f>
        <v>0</v>
      </c>
      <c r="L1164" s="9">
        <v>10</v>
      </c>
      <c r="M1164" s="15" t="b">
        <f>AND(ISBLANK(N1164),ISBLANK(O1164),ISBLANK(P1164))</f>
        <v>0</v>
      </c>
      <c r="O1164" s="15">
        <v>8</v>
      </c>
      <c r="Q1164">
        <v>5</v>
      </c>
      <c r="R1164" s="18" t="b">
        <f>AND(ISBLANK(S1164),ISBLANK(T1164))</f>
        <v>0</v>
      </c>
      <c r="S1164" s="20">
        <v>0.63</v>
      </c>
      <c r="U1164" s="15" t="b">
        <f>AND(ISBLANK(V1164),ISBLANK(W1164),ISBLANK(X1164))</f>
        <v>0</v>
      </c>
      <c r="V1164" s="16">
        <v>0.3</v>
      </c>
      <c r="Y1164" s="13">
        <v>0.57999999999999996</v>
      </c>
      <c r="AA1164" s="3">
        <v>42705</v>
      </c>
      <c r="AB1164" s="24" t="str">
        <f>IF(ISERR(MONTH(AA1164)),TRIM(SUBSTITUTE(AA1164,(RIGHT(TRIM(AA1164),4)),"")),TEXT(AA1164,"mmmm"))</f>
        <v>December</v>
      </c>
      <c r="AC1164" s="24">
        <f>IF(ISERR(YEAR(AA1164)),VALUE(RIGHT(TRIM(AA1164),4)),YEAR(AA1164))</f>
        <v>2016</v>
      </c>
      <c r="AD1164" t="s">
        <v>455</v>
      </c>
      <c r="AE1164" t="b">
        <f>VLOOKUP(AA1164,duplicates!A:C,3,FALSE)</f>
        <v>1</v>
      </c>
      <c r="AF1164" t="b">
        <f t="shared" si="14"/>
        <v>1</v>
      </c>
      <c r="AG1164" s="23" t="b">
        <v>1</v>
      </c>
    </row>
    <row r="1165" spans="1:33" x14ac:dyDescent="0.2">
      <c r="A1165" t="s">
        <v>441</v>
      </c>
      <c r="B1165">
        <v>1460</v>
      </c>
      <c r="C1165" t="s">
        <v>259</v>
      </c>
      <c r="D1165" t="s">
        <v>260</v>
      </c>
      <c r="E1165" s="4">
        <f>IF(ISBLANK(G1165),H1165,G1165)</f>
        <v>126</v>
      </c>
      <c r="F1165" s="9" t="b">
        <f>AND(ISBLANK(G1165),ISBLANK(H1165))</f>
        <v>0</v>
      </c>
      <c r="H1165" s="9">
        <v>126</v>
      </c>
      <c r="I1165">
        <v>323</v>
      </c>
      <c r="J1165" s="9" t="b">
        <f>AND(ISBLANK(K1165),ISBLANK(L1165))</f>
        <v>0</v>
      </c>
      <c r="L1165" s="9">
        <v>126</v>
      </c>
      <c r="M1165" s="15" t="b">
        <f>AND(ISBLANK(N1165),ISBLANK(O1165),ISBLANK(P1165))</f>
        <v>0</v>
      </c>
      <c r="O1165" s="15">
        <v>42</v>
      </c>
      <c r="Q1165">
        <v>39</v>
      </c>
      <c r="R1165" s="18" t="b">
        <f>AND(ISBLANK(S1165),ISBLANK(T1165))</f>
        <v>0</v>
      </c>
      <c r="S1165" s="20">
        <v>0.93</v>
      </c>
      <c r="U1165" s="15" t="b">
        <f>AND(ISBLANK(V1165),ISBLANK(W1165),ISBLANK(X1165))</f>
        <v>0</v>
      </c>
      <c r="V1165" s="16">
        <v>1</v>
      </c>
      <c r="Y1165" s="13">
        <v>0.92</v>
      </c>
      <c r="AA1165" s="3">
        <v>42705</v>
      </c>
      <c r="AB1165" s="24" t="str">
        <f>IF(ISERR(MONTH(AA1165)),TRIM(SUBSTITUTE(AA1165,(RIGHT(TRIM(AA1165),4)),"")),TEXT(AA1165,"mmmm"))</f>
        <v>December</v>
      </c>
      <c r="AC1165" s="24">
        <f>IF(ISERR(YEAR(AA1165)),VALUE(RIGHT(TRIM(AA1165),4)),YEAR(AA1165))</f>
        <v>2016</v>
      </c>
      <c r="AD1165" t="s">
        <v>455</v>
      </c>
      <c r="AE1165" t="b">
        <f>VLOOKUP(AA1165,duplicates!A:C,3,FALSE)</f>
        <v>1</v>
      </c>
      <c r="AF1165" t="b">
        <f t="shared" si="14"/>
        <v>1</v>
      </c>
      <c r="AG1165" s="23" t="b">
        <v>1</v>
      </c>
    </row>
    <row r="1166" spans="1:33" x14ac:dyDescent="0.2">
      <c r="A1166" t="s">
        <v>441</v>
      </c>
      <c r="B1166">
        <v>1394</v>
      </c>
      <c r="C1166" t="s">
        <v>61</v>
      </c>
      <c r="D1166" t="s">
        <v>62</v>
      </c>
      <c r="E1166" s="4">
        <f>IF(ISBLANK(G1166),H1166,G1166)</f>
        <v>53</v>
      </c>
      <c r="F1166" s="9" t="b">
        <f>AND(ISBLANK(G1166),ISBLANK(H1166))</f>
        <v>0</v>
      </c>
      <c r="H1166" s="9">
        <v>53</v>
      </c>
      <c r="I1166">
        <v>310</v>
      </c>
      <c r="J1166" s="9" t="b">
        <f>AND(ISBLANK(K1166),ISBLANK(L1166))</f>
        <v>0</v>
      </c>
      <c r="L1166" s="9">
        <v>53</v>
      </c>
      <c r="M1166" s="15" t="b">
        <f>AND(ISBLANK(N1166),ISBLANK(O1166),ISBLANK(P1166))</f>
        <v>0</v>
      </c>
      <c r="O1166" s="15">
        <v>53</v>
      </c>
      <c r="Q1166">
        <v>53</v>
      </c>
      <c r="R1166" s="18" t="b">
        <f>AND(ISBLANK(S1166),ISBLANK(T1166))</f>
        <v>0</v>
      </c>
      <c r="S1166" s="20">
        <v>1</v>
      </c>
      <c r="U1166" s="15" t="b">
        <f>AND(ISBLANK(V1166),ISBLANK(W1166),ISBLANK(X1166))</f>
        <v>0</v>
      </c>
      <c r="V1166" s="16">
        <v>1</v>
      </c>
      <c r="Y1166" s="13">
        <v>0.93</v>
      </c>
      <c r="AA1166" s="3">
        <v>42705</v>
      </c>
      <c r="AB1166" s="24" t="str">
        <f>IF(ISERR(MONTH(AA1166)),TRIM(SUBSTITUTE(AA1166,(RIGHT(TRIM(AA1166),4)),"")),TEXT(AA1166,"mmmm"))</f>
        <v>December</v>
      </c>
      <c r="AC1166" s="24">
        <f>IF(ISERR(YEAR(AA1166)),VALUE(RIGHT(TRIM(AA1166),4)),YEAR(AA1166))</f>
        <v>2016</v>
      </c>
      <c r="AD1166" t="s">
        <v>455</v>
      </c>
      <c r="AE1166" t="b">
        <f>VLOOKUP(AA1166,duplicates!A:C,3,FALSE)</f>
        <v>1</v>
      </c>
      <c r="AF1166" t="b">
        <f t="shared" si="14"/>
        <v>1</v>
      </c>
      <c r="AG1166" s="23" t="b">
        <v>1</v>
      </c>
    </row>
    <row r="1167" spans="1:33" x14ac:dyDescent="0.2">
      <c r="A1167" t="s">
        <v>441</v>
      </c>
      <c r="B1167">
        <v>1395</v>
      </c>
      <c r="C1167" t="s">
        <v>343</v>
      </c>
      <c r="D1167" t="s">
        <v>344</v>
      </c>
      <c r="E1167" s="4">
        <f>IF(ISBLANK(G1167),H1167,G1167)</f>
        <v>0</v>
      </c>
      <c r="F1167" s="9" t="b">
        <f>AND(ISBLANK(G1167),ISBLANK(H1167))</f>
        <v>0</v>
      </c>
      <c r="H1167" s="9">
        <v>0</v>
      </c>
      <c r="I1167">
        <v>2</v>
      </c>
      <c r="J1167" s="9" t="b">
        <f>AND(ISBLANK(K1167),ISBLANK(L1167))</f>
        <v>0</v>
      </c>
      <c r="L1167" s="9">
        <v>0</v>
      </c>
      <c r="M1167" s="15" t="b">
        <f>AND(ISBLANK(N1167),ISBLANK(O1167),ISBLANK(P1167))</f>
        <v>0</v>
      </c>
      <c r="O1167" s="15">
        <v>0</v>
      </c>
      <c r="Q1167">
        <v>0</v>
      </c>
      <c r="R1167" s="18" t="b">
        <f>AND(ISBLANK(S1167),ISBLANK(T1167))</f>
        <v>0</v>
      </c>
      <c r="S1167" s="18" t="s">
        <v>27</v>
      </c>
      <c r="U1167" s="15" t="b">
        <f>AND(ISBLANK(V1167),ISBLANK(W1167),ISBLANK(X1167))</f>
        <v>0</v>
      </c>
      <c r="V1167" s="15" t="s">
        <v>27</v>
      </c>
      <c r="Y1167" s="13">
        <v>1</v>
      </c>
      <c r="AA1167" s="3">
        <v>42705</v>
      </c>
      <c r="AB1167" s="24" t="str">
        <f>IF(ISERR(MONTH(AA1167)),TRIM(SUBSTITUTE(AA1167,(RIGHT(TRIM(AA1167),4)),"")),TEXT(AA1167,"mmmm"))</f>
        <v>December</v>
      </c>
      <c r="AC1167" s="24">
        <f>IF(ISERR(YEAR(AA1167)),VALUE(RIGHT(TRIM(AA1167),4)),YEAR(AA1167))</f>
        <v>2016</v>
      </c>
      <c r="AD1167" t="s">
        <v>455</v>
      </c>
      <c r="AE1167" t="b">
        <f>VLOOKUP(AA1167,duplicates!A:C,3,FALSE)</f>
        <v>1</v>
      </c>
      <c r="AF1167" t="b">
        <f t="shared" si="14"/>
        <v>1</v>
      </c>
      <c r="AG1167" s="23" t="b">
        <v>1</v>
      </c>
    </row>
    <row r="1168" spans="1:33" x14ac:dyDescent="0.2">
      <c r="A1168" t="s">
        <v>441</v>
      </c>
      <c r="B1168">
        <v>1396</v>
      </c>
      <c r="C1168" t="s">
        <v>85</v>
      </c>
      <c r="D1168" t="s">
        <v>86</v>
      </c>
      <c r="E1168" s="4">
        <f>IF(ISBLANK(G1168),H1168,G1168)</f>
        <v>80</v>
      </c>
      <c r="F1168" s="9" t="b">
        <f>AND(ISBLANK(G1168),ISBLANK(H1168))</f>
        <v>0</v>
      </c>
      <c r="H1168" s="9">
        <v>80</v>
      </c>
      <c r="I1168">
        <v>382</v>
      </c>
      <c r="J1168" s="9" t="b">
        <f>AND(ISBLANK(K1168),ISBLANK(L1168))</f>
        <v>0</v>
      </c>
      <c r="L1168" s="9">
        <v>78</v>
      </c>
      <c r="M1168" s="15" t="b">
        <f>AND(ISBLANK(N1168),ISBLANK(O1168),ISBLANK(P1168))</f>
        <v>0</v>
      </c>
      <c r="O1168" s="15">
        <v>6</v>
      </c>
      <c r="Q1168">
        <v>6</v>
      </c>
      <c r="R1168" s="18" t="b">
        <f>AND(ISBLANK(S1168),ISBLANK(T1168))</f>
        <v>0</v>
      </c>
      <c r="S1168" s="20">
        <v>1</v>
      </c>
      <c r="U1168" s="15" t="b">
        <f>AND(ISBLANK(V1168),ISBLANK(W1168),ISBLANK(X1168))</f>
        <v>0</v>
      </c>
      <c r="V1168" s="16">
        <v>0.98</v>
      </c>
      <c r="Y1168" s="13">
        <v>0.86</v>
      </c>
      <c r="AA1168" s="3">
        <v>42705</v>
      </c>
      <c r="AB1168" s="24" t="str">
        <f>IF(ISERR(MONTH(AA1168)),TRIM(SUBSTITUTE(AA1168,(RIGHT(TRIM(AA1168),4)),"")),TEXT(AA1168,"mmmm"))</f>
        <v>December</v>
      </c>
      <c r="AC1168" s="24">
        <f>IF(ISERR(YEAR(AA1168)),VALUE(RIGHT(TRIM(AA1168),4)),YEAR(AA1168))</f>
        <v>2016</v>
      </c>
      <c r="AD1168" t="s">
        <v>455</v>
      </c>
      <c r="AE1168" t="b">
        <f>VLOOKUP(AA1168,duplicates!A:C,3,FALSE)</f>
        <v>1</v>
      </c>
      <c r="AF1168" t="b">
        <f t="shared" si="14"/>
        <v>1</v>
      </c>
      <c r="AG1168" s="23" t="b">
        <v>1</v>
      </c>
    </row>
    <row r="1169" spans="1:33" x14ac:dyDescent="0.2">
      <c r="A1169" t="s">
        <v>441</v>
      </c>
      <c r="B1169">
        <v>1397</v>
      </c>
      <c r="C1169" t="s">
        <v>73</v>
      </c>
      <c r="D1169" t="s">
        <v>74</v>
      </c>
      <c r="E1169" s="4">
        <f>IF(ISBLANK(G1169),H1169,G1169)</f>
        <v>121</v>
      </c>
      <c r="F1169" s="9" t="b">
        <f>AND(ISBLANK(G1169),ISBLANK(H1169))</f>
        <v>0</v>
      </c>
      <c r="H1169" s="9">
        <v>121</v>
      </c>
      <c r="I1169">
        <v>623</v>
      </c>
      <c r="J1169" s="9" t="b">
        <f>AND(ISBLANK(K1169),ISBLANK(L1169))</f>
        <v>0</v>
      </c>
      <c r="L1169" s="9">
        <v>42</v>
      </c>
      <c r="M1169" s="15" t="b">
        <f>AND(ISBLANK(N1169),ISBLANK(O1169),ISBLANK(P1169))</f>
        <v>0</v>
      </c>
      <c r="O1169" s="15">
        <v>12</v>
      </c>
      <c r="Q1169">
        <v>12</v>
      </c>
      <c r="R1169" s="18" t="b">
        <f>AND(ISBLANK(S1169),ISBLANK(T1169))</f>
        <v>0</v>
      </c>
      <c r="S1169" s="20">
        <v>1</v>
      </c>
      <c r="U1169" s="15" t="b">
        <f>AND(ISBLANK(V1169),ISBLANK(W1169),ISBLANK(X1169))</f>
        <v>0</v>
      </c>
      <c r="V1169" s="16">
        <v>0.35</v>
      </c>
      <c r="Y1169" s="13">
        <v>0.99</v>
      </c>
      <c r="AA1169" s="3">
        <v>42705</v>
      </c>
      <c r="AB1169" s="24" t="str">
        <f>IF(ISERR(MONTH(AA1169)),TRIM(SUBSTITUTE(AA1169,(RIGHT(TRIM(AA1169),4)),"")),TEXT(AA1169,"mmmm"))</f>
        <v>December</v>
      </c>
      <c r="AC1169" s="24">
        <f>IF(ISERR(YEAR(AA1169)),VALUE(RIGHT(TRIM(AA1169),4)),YEAR(AA1169))</f>
        <v>2016</v>
      </c>
      <c r="AD1169" t="s">
        <v>455</v>
      </c>
      <c r="AE1169" t="b">
        <f>VLOOKUP(AA1169,duplicates!A:C,3,FALSE)</f>
        <v>1</v>
      </c>
      <c r="AF1169" t="b">
        <f t="shared" si="14"/>
        <v>1</v>
      </c>
      <c r="AG1169" s="23" t="b">
        <v>1</v>
      </c>
    </row>
    <row r="1170" spans="1:33" x14ac:dyDescent="0.2">
      <c r="A1170" t="s">
        <v>441</v>
      </c>
      <c r="B1170">
        <v>1398</v>
      </c>
      <c r="C1170" t="s">
        <v>151</v>
      </c>
      <c r="D1170" t="s">
        <v>152</v>
      </c>
      <c r="E1170" s="4">
        <f>IF(ISBLANK(G1170),H1170,G1170)</f>
        <v>0</v>
      </c>
      <c r="F1170" s="9" t="b">
        <f>AND(ISBLANK(G1170),ISBLANK(H1170))</f>
        <v>0</v>
      </c>
      <c r="H1170" s="9">
        <v>0</v>
      </c>
      <c r="I1170">
        <v>11</v>
      </c>
      <c r="J1170" s="9" t="b">
        <f>AND(ISBLANK(K1170),ISBLANK(L1170))</f>
        <v>0</v>
      </c>
      <c r="L1170" s="9">
        <v>0</v>
      </c>
      <c r="M1170" s="15" t="b">
        <f>AND(ISBLANK(N1170),ISBLANK(O1170),ISBLANK(P1170))</f>
        <v>0</v>
      </c>
      <c r="O1170" s="15">
        <v>0</v>
      </c>
      <c r="Q1170">
        <v>0</v>
      </c>
      <c r="R1170" s="18" t="b">
        <f>AND(ISBLANK(S1170),ISBLANK(T1170))</f>
        <v>0</v>
      </c>
      <c r="S1170" s="18" t="s">
        <v>27</v>
      </c>
      <c r="U1170" s="15" t="b">
        <f>AND(ISBLANK(V1170),ISBLANK(W1170),ISBLANK(X1170))</f>
        <v>0</v>
      </c>
      <c r="V1170" s="15" t="s">
        <v>27</v>
      </c>
      <c r="Y1170" s="13">
        <v>1</v>
      </c>
      <c r="AA1170" s="3">
        <v>42705</v>
      </c>
      <c r="AB1170" s="24" t="str">
        <f>IF(ISERR(MONTH(AA1170)),TRIM(SUBSTITUTE(AA1170,(RIGHT(TRIM(AA1170),4)),"")),TEXT(AA1170,"mmmm"))</f>
        <v>December</v>
      </c>
      <c r="AC1170" s="24">
        <f>IF(ISERR(YEAR(AA1170)),VALUE(RIGHT(TRIM(AA1170),4)),YEAR(AA1170))</f>
        <v>2016</v>
      </c>
      <c r="AD1170" t="s">
        <v>455</v>
      </c>
      <c r="AE1170" t="b">
        <f>VLOOKUP(AA1170,duplicates!A:C,3,FALSE)</f>
        <v>1</v>
      </c>
      <c r="AF1170" t="b">
        <f t="shared" si="14"/>
        <v>1</v>
      </c>
      <c r="AG1170" s="23" t="b">
        <v>1</v>
      </c>
    </row>
    <row r="1171" spans="1:33" x14ac:dyDescent="0.2">
      <c r="A1171" t="s">
        <v>441</v>
      </c>
      <c r="B1171">
        <v>1399</v>
      </c>
      <c r="C1171" t="s">
        <v>197</v>
      </c>
      <c r="D1171" t="s">
        <v>198</v>
      </c>
      <c r="E1171" s="4">
        <f>IF(ISBLANK(G1171),H1171,G1171)</f>
        <v>0</v>
      </c>
      <c r="F1171" s="9" t="b">
        <f>AND(ISBLANK(G1171),ISBLANK(H1171))</f>
        <v>0</v>
      </c>
      <c r="H1171" s="9">
        <v>0</v>
      </c>
      <c r="I1171">
        <v>7</v>
      </c>
      <c r="J1171" s="9" t="b">
        <f>AND(ISBLANK(K1171),ISBLANK(L1171))</f>
        <v>0</v>
      </c>
      <c r="L1171" s="9">
        <v>0</v>
      </c>
      <c r="M1171" s="15" t="b">
        <f>AND(ISBLANK(N1171),ISBLANK(O1171),ISBLANK(P1171))</f>
        <v>0</v>
      </c>
      <c r="O1171" s="15">
        <v>0</v>
      </c>
      <c r="Q1171">
        <v>0</v>
      </c>
      <c r="R1171" s="18" t="b">
        <f>AND(ISBLANK(S1171),ISBLANK(T1171))</f>
        <v>0</v>
      </c>
      <c r="S1171" s="18" t="s">
        <v>27</v>
      </c>
      <c r="U1171" s="15" t="b">
        <f>AND(ISBLANK(V1171),ISBLANK(W1171),ISBLANK(X1171))</f>
        <v>0</v>
      </c>
      <c r="V1171" s="15" t="s">
        <v>27</v>
      </c>
      <c r="Y1171" s="13">
        <v>0.56999999999999995</v>
      </c>
      <c r="AA1171" s="3">
        <v>42705</v>
      </c>
      <c r="AB1171" s="24" t="str">
        <f>IF(ISERR(MONTH(AA1171)),TRIM(SUBSTITUTE(AA1171,(RIGHT(TRIM(AA1171),4)),"")),TEXT(AA1171,"mmmm"))</f>
        <v>December</v>
      </c>
      <c r="AC1171" s="24">
        <f>IF(ISERR(YEAR(AA1171)),VALUE(RIGHT(TRIM(AA1171),4)),YEAR(AA1171))</f>
        <v>2016</v>
      </c>
      <c r="AD1171" t="s">
        <v>455</v>
      </c>
      <c r="AE1171" t="b">
        <f>VLOOKUP(AA1171,duplicates!A:C,3,FALSE)</f>
        <v>1</v>
      </c>
      <c r="AF1171" t="b">
        <f t="shared" si="14"/>
        <v>1</v>
      </c>
      <c r="AG1171" s="23" t="b">
        <v>1</v>
      </c>
    </row>
    <row r="1172" spans="1:33" x14ac:dyDescent="0.2">
      <c r="A1172" t="s">
        <v>441</v>
      </c>
      <c r="B1172">
        <v>1461</v>
      </c>
      <c r="C1172" t="s">
        <v>243</v>
      </c>
      <c r="D1172" t="s">
        <v>244</v>
      </c>
      <c r="E1172" s="4">
        <f>IF(ISBLANK(G1172),H1172,G1172)</f>
        <v>22</v>
      </c>
      <c r="F1172" s="9" t="b">
        <f>AND(ISBLANK(G1172),ISBLANK(H1172))</f>
        <v>0</v>
      </c>
      <c r="H1172" s="9">
        <v>22</v>
      </c>
      <c r="I1172">
        <v>378</v>
      </c>
      <c r="J1172" s="9" t="b">
        <f>AND(ISBLANK(K1172),ISBLANK(L1172))</f>
        <v>0</v>
      </c>
      <c r="L1172" s="9">
        <v>22</v>
      </c>
      <c r="M1172" s="15" t="b">
        <f>AND(ISBLANK(N1172),ISBLANK(O1172),ISBLANK(P1172))</f>
        <v>0</v>
      </c>
      <c r="O1172" s="15">
        <v>18</v>
      </c>
      <c r="Q1172">
        <v>18</v>
      </c>
      <c r="R1172" s="18" t="b">
        <f>AND(ISBLANK(S1172),ISBLANK(T1172))</f>
        <v>0</v>
      </c>
      <c r="S1172" s="20">
        <v>1</v>
      </c>
      <c r="U1172" s="15" t="b">
        <f>AND(ISBLANK(V1172),ISBLANK(W1172),ISBLANK(X1172))</f>
        <v>0</v>
      </c>
      <c r="V1172" s="16">
        <v>1</v>
      </c>
      <c r="Y1172" s="13">
        <v>0.78</v>
      </c>
      <c r="AA1172" s="3">
        <v>42705</v>
      </c>
      <c r="AB1172" s="24" t="str">
        <f>IF(ISERR(MONTH(AA1172)),TRIM(SUBSTITUTE(AA1172,(RIGHT(TRIM(AA1172),4)),"")),TEXT(AA1172,"mmmm"))</f>
        <v>December</v>
      </c>
      <c r="AC1172" s="24">
        <f>IF(ISERR(YEAR(AA1172)),VALUE(RIGHT(TRIM(AA1172),4)),YEAR(AA1172))</f>
        <v>2016</v>
      </c>
      <c r="AD1172" t="s">
        <v>455</v>
      </c>
      <c r="AE1172" t="b">
        <f>VLOOKUP(AA1172,duplicates!A:C,3,FALSE)</f>
        <v>1</v>
      </c>
      <c r="AF1172" t="b">
        <f t="shared" si="14"/>
        <v>1</v>
      </c>
      <c r="AG1172" s="23" t="b">
        <v>1</v>
      </c>
    </row>
    <row r="1173" spans="1:33" x14ac:dyDescent="0.2">
      <c r="A1173" t="s">
        <v>441</v>
      </c>
      <c r="B1173">
        <v>1400</v>
      </c>
      <c r="C1173" t="s">
        <v>81</v>
      </c>
      <c r="D1173" t="s">
        <v>82</v>
      </c>
      <c r="E1173" s="4">
        <f>IF(ISBLANK(G1173),H1173,G1173)</f>
        <v>0</v>
      </c>
      <c r="F1173" s="9" t="b">
        <f>AND(ISBLANK(G1173),ISBLANK(H1173))</f>
        <v>0</v>
      </c>
      <c r="H1173" s="9">
        <v>0</v>
      </c>
      <c r="I1173">
        <v>6</v>
      </c>
      <c r="J1173" s="9" t="b">
        <f>AND(ISBLANK(K1173),ISBLANK(L1173))</f>
        <v>0</v>
      </c>
      <c r="L1173" s="9">
        <v>0</v>
      </c>
      <c r="M1173" s="15" t="b">
        <f>AND(ISBLANK(N1173),ISBLANK(O1173),ISBLANK(P1173))</f>
        <v>0</v>
      </c>
      <c r="O1173" s="15">
        <v>0</v>
      </c>
      <c r="Q1173">
        <v>0</v>
      </c>
      <c r="R1173" s="18" t="b">
        <f>AND(ISBLANK(S1173),ISBLANK(T1173))</f>
        <v>0</v>
      </c>
      <c r="S1173" s="18" t="s">
        <v>27</v>
      </c>
      <c r="U1173" s="15" t="b">
        <f>AND(ISBLANK(V1173),ISBLANK(W1173),ISBLANK(X1173))</f>
        <v>0</v>
      </c>
      <c r="V1173" s="15" t="s">
        <v>27</v>
      </c>
      <c r="Y1173" s="13">
        <v>1</v>
      </c>
      <c r="AA1173" s="3">
        <v>42705</v>
      </c>
      <c r="AB1173" s="24" t="str">
        <f>IF(ISERR(MONTH(AA1173)),TRIM(SUBSTITUTE(AA1173,(RIGHT(TRIM(AA1173),4)),"")),TEXT(AA1173,"mmmm"))</f>
        <v>December</v>
      </c>
      <c r="AC1173" s="24">
        <f>IF(ISERR(YEAR(AA1173)),VALUE(RIGHT(TRIM(AA1173),4)),YEAR(AA1173))</f>
        <v>2016</v>
      </c>
      <c r="AD1173" t="s">
        <v>455</v>
      </c>
      <c r="AE1173" t="b">
        <f>VLOOKUP(AA1173,duplicates!A:C,3,FALSE)</f>
        <v>1</v>
      </c>
      <c r="AF1173" t="b">
        <f t="shared" si="14"/>
        <v>1</v>
      </c>
      <c r="AG1173" s="23" t="b">
        <v>1</v>
      </c>
    </row>
    <row r="1174" spans="1:33" x14ac:dyDescent="0.2">
      <c r="A1174" t="s">
        <v>441</v>
      </c>
      <c r="B1174">
        <v>1462</v>
      </c>
      <c r="C1174" t="s">
        <v>241</v>
      </c>
      <c r="D1174" t="s">
        <v>242</v>
      </c>
      <c r="E1174" s="4">
        <f>IF(ISBLANK(G1174),H1174,G1174)</f>
        <v>38</v>
      </c>
      <c r="F1174" s="9" t="b">
        <f>AND(ISBLANK(G1174),ISBLANK(H1174))</f>
        <v>0</v>
      </c>
      <c r="H1174" s="9">
        <v>38</v>
      </c>
      <c r="I1174">
        <v>210</v>
      </c>
      <c r="J1174" s="9" t="b">
        <f>AND(ISBLANK(K1174),ISBLANK(L1174))</f>
        <v>0</v>
      </c>
      <c r="L1174" s="9">
        <v>38</v>
      </c>
      <c r="M1174" s="15" t="b">
        <f>AND(ISBLANK(N1174),ISBLANK(O1174),ISBLANK(P1174))</f>
        <v>0</v>
      </c>
      <c r="O1174" s="15">
        <v>26</v>
      </c>
      <c r="Q1174">
        <v>26</v>
      </c>
      <c r="R1174" s="18" t="b">
        <f>AND(ISBLANK(S1174),ISBLANK(T1174))</f>
        <v>0</v>
      </c>
      <c r="S1174" s="20">
        <v>1</v>
      </c>
      <c r="U1174" s="15" t="b">
        <f>AND(ISBLANK(V1174),ISBLANK(W1174),ISBLANK(X1174))</f>
        <v>0</v>
      </c>
      <c r="V1174" s="16">
        <v>1</v>
      </c>
      <c r="Y1174" s="13">
        <v>0.95</v>
      </c>
      <c r="AA1174" s="3">
        <v>42705</v>
      </c>
      <c r="AB1174" s="24" t="str">
        <f>IF(ISERR(MONTH(AA1174)),TRIM(SUBSTITUTE(AA1174,(RIGHT(TRIM(AA1174),4)),"")),TEXT(AA1174,"mmmm"))</f>
        <v>December</v>
      </c>
      <c r="AC1174" s="24">
        <f>IF(ISERR(YEAR(AA1174)),VALUE(RIGHT(TRIM(AA1174),4)),YEAR(AA1174))</f>
        <v>2016</v>
      </c>
      <c r="AD1174" t="s">
        <v>455</v>
      </c>
      <c r="AE1174" t="b">
        <f>VLOOKUP(AA1174,duplicates!A:C,3,FALSE)</f>
        <v>1</v>
      </c>
      <c r="AF1174" t="b">
        <f t="shared" si="14"/>
        <v>1</v>
      </c>
      <c r="AG1174" s="23" t="b">
        <v>1</v>
      </c>
    </row>
    <row r="1175" spans="1:33" x14ac:dyDescent="0.2">
      <c r="A1175" t="s">
        <v>441</v>
      </c>
      <c r="B1175">
        <v>1401</v>
      </c>
      <c r="C1175" t="s">
        <v>421</v>
      </c>
      <c r="D1175" t="s">
        <v>29</v>
      </c>
      <c r="E1175" s="4">
        <f>IF(ISBLANK(G1175),H1175,G1175)</f>
        <v>55</v>
      </c>
      <c r="F1175" s="9" t="b">
        <f>AND(ISBLANK(G1175),ISBLANK(H1175))</f>
        <v>0</v>
      </c>
      <c r="H1175" s="9">
        <v>55</v>
      </c>
      <c r="I1175">
        <v>481</v>
      </c>
      <c r="J1175" s="9" t="b">
        <f>AND(ISBLANK(K1175),ISBLANK(L1175))</f>
        <v>0</v>
      </c>
      <c r="L1175" s="9">
        <v>32</v>
      </c>
      <c r="M1175" s="15" t="b">
        <f>AND(ISBLANK(N1175),ISBLANK(O1175),ISBLANK(P1175))</f>
        <v>0</v>
      </c>
      <c r="O1175" s="15">
        <v>29</v>
      </c>
      <c r="Q1175">
        <v>29</v>
      </c>
      <c r="R1175" s="18" t="b">
        <f>AND(ISBLANK(S1175),ISBLANK(T1175))</f>
        <v>0</v>
      </c>
      <c r="S1175" s="20">
        <v>1</v>
      </c>
      <c r="U1175" s="15" t="b">
        <f>AND(ISBLANK(V1175),ISBLANK(W1175),ISBLANK(X1175))</f>
        <v>0</v>
      </c>
      <c r="V1175" s="16">
        <v>0.57999999999999996</v>
      </c>
      <c r="Y1175" s="13">
        <v>0.49</v>
      </c>
      <c r="AA1175" s="3">
        <v>42705</v>
      </c>
      <c r="AB1175" s="24" t="str">
        <f>IF(ISERR(MONTH(AA1175)),TRIM(SUBSTITUTE(AA1175,(RIGHT(TRIM(AA1175),4)),"")),TEXT(AA1175,"mmmm"))</f>
        <v>December</v>
      </c>
      <c r="AC1175" s="24">
        <f>IF(ISERR(YEAR(AA1175)),VALUE(RIGHT(TRIM(AA1175),4)),YEAR(AA1175))</f>
        <v>2016</v>
      </c>
      <c r="AD1175" t="s">
        <v>455</v>
      </c>
      <c r="AE1175" t="b">
        <f>VLOOKUP(AA1175,duplicates!A:C,3,FALSE)</f>
        <v>1</v>
      </c>
      <c r="AF1175" t="b">
        <f t="shared" si="14"/>
        <v>1</v>
      </c>
      <c r="AG1175" s="23" t="b">
        <v>1</v>
      </c>
    </row>
    <row r="1176" spans="1:33" x14ac:dyDescent="0.2">
      <c r="A1176" t="s">
        <v>441</v>
      </c>
      <c r="B1176">
        <v>1463</v>
      </c>
      <c r="C1176" t="s">
        <v>279</v>
      </c>
      <c r="D1176" t="s">
        <v>280</v>
      </c>
      <c r="E1176" s="4">
        <f>IF(ISBLANK(G1176),H1176,G1176)</f>
        <v>198</v>
      </c>
      <c r="F1176" s="9" t="b">
        <f>AND(ISBLANK(G1176),ISBLANK(H1176))</f>
        <v>0</v>
      </c>
      <c r="H1176" s="9">
        <v>198</v>
      </c>
      <c r="I1176">
        <v>1095</v>
      </c>
      <c r="J1176" s="9" t="b">
        <f>AND(ISBLANK(K1176),ISBLANK(L1176))</f>
        <v>0</v>
      </c>
      <c r="L1176" s="9">
        <v>192</v>
      </c>
      <c r="M1176" s="15" t="b">
        <f>AND(ISBLANK(N1176),ISBLANK(O1176),ISBLANK(P1176))</f>
        <v>0</v>
      </c>
      <c r="O1176" s="15">
        <v>49</v>
      </c>
      <c r="Q1176">
        <v>45</v>
      </c>
      <c r="R1176" s="18" t="b">
        <f>AND(ISBLANK(S1176),ISBLANK(T1176))</f>
        <v>0</v>
      </c>
      <c r="S1176" s="20">
        <v>0.92</v>
      </c>
      <c r="U1176" s="15" t="b">
        <f>AND(ISBLANK(V1176),ISBLANK(W1176),ISBLANK(X1176))</f>
        <v>0</v>
      </c>
      <c r="V1176" s="16">
        <v>0.97</v>
      </c>
      <c r="Y1176" s="13">
        <v>0.96</v>
      </c>
      <c r="AA1176" s="3">
        <v>42705</v>
      </c>
      <c r="AB1176" s="24" t="str">
        <f>IF(ISERR(MONTH(AA1176)),TRIM(SUBSTITUTE(AA1176,(RIGHT(TRIM(AA1176),4)),"")),TEXT(AA1176,"mmmm"))</f>
        <v>December</v>
      </c>
      <c r="AC1176" s="24">
        <f>IF(ISERR(YEAR(AA1176)),VALUE(RIGHT(TRIM(AA1176),4)),YEAR(AA1176))</f>
        <v>2016</v>
      </c>
      <c r="AD1176" t="s">
        <v>455</v>
      </c>
      <c r="AE1176" t="b">
        <f>VLOOKUP(AA1176,duplicates!A:C,3,FALSE)</f>
        <v>1</v>
      </c>
      <c r="AF1176" t="b">
        <f t="shared" si="14"/>
        <v>1</v>
      </c>
      <c r="AG1176" s="23" t="b">
        <v>1</v>
      </c>
    </row>
    <row r="1177" spans="1:33" x14ac:dyDescent="0.2">
      <c r="A1177" t="s">
        <v>441</v>
      </c>
      <c r="B1177">
        <v>1402</v>
      </c>
      <c r="C1177" t="s">
        <v>161</v>
      </c>
      <c r="D1177" t="s">
        <v>162</v>
      </c>
      <c r="E1177" s="4">
        <f>IF(ISBLANK(G1177),H1177,G1177)</f>
        <v>18</v>
      </c>
      <c r="F1177" s="9" t="b">
        <f>AND(ISBLANK(G1177),ISBLANK(H1177))</f>
        <v>0</v>
      </c>
      <c r="H1177" s="9">
        <v>18</v>
      </c>
      <c r="I1177">
        <v>144</v>
      </c>
      <c r="J1177" s="9" t="b">
        <f>AND(ISBLANK(K1177),ISBLANK(L1177))</f>
        <v>0</v>
      </c>
      <c r="L1177" s="9">
        <v>18</v>
      </c>
      <c r="M1177" s="15" t="b">
        <f>AND(ISBLANK(N1177),ISBLANK(O1177),ISBLANK(P1177))</f>
        <v>0</v>
      </c>
      <c r="O1177" s="15">
        <v>18</v>
      </c>
      <c r="Q1177">
        <v>18</v>
      </c>
      <c r="R1177" s="18" t="b">
        <f>AND(ISBLANK(S1177),ISBLANK(T1177))</f>
        <v>0</v>
      </c>
      <c r="S1177" s="20">
        <v>1</v>
      </c>
      <c r="U1177" s="15" t="b">
        <f>AND(ISBLANK(V1177),ISBLANK(W1177),ISBLANK(X1177))</f>
        <v>0</v>
      </c>
      <c r="V1177" s="16">
        <v>1</v>
      </c>
      <c r="Y1177" s="13">
        <v>1</v>
      </c>
      <c r="AA1177" s="3">
        <v>42705</v>
      </c>
      <c r="AB1177" s="24" t="str">
        <f>IF(ISERR(MONTH(AA1177)),TRIM(SUBSTITUTE(AA1177,(RIGHT(TRIM(AA1177),4)),"")),TEXT(AA1177,"mmmm"))</f>
        <v>December</v>
      </c>
      <c r="AC1177" s="24">
        <f>IF(ISERR(YEAR(AA1177)),VALUE(RIGHT(TRIM(AA1177),4)),YEAR(AA1177))</f>
        <v>2016</v>
      </c>
      <c r="AD1177" t="s">
        <v>455</v>
      </c>
      <c r="AE1177" t="b">
        <f>VLOOKUP(AA1177,duplicates!A:C,3,FALSE)</f>
        <v>1</v>
      </c>
      <c r="AF1177" t="b">
        <f t="shared" si="14"/>
        <v>1</v>
      </c>
      <c r="AG1177" s="23" t="b">
        <v>1</v>
      </c>
    </row>
    <row r="1178" spans="1:33" x14ac:dyDescent="0.2">
      <c r="A1178" t="s">
        <v>441</v>
      </c>
      <c r="B1178">
        <v>1403</v>
      </c>
      <c r="C1178" t="s">
        <v>127</v>
      </c>
      <c r="D1178" t="s">
        <v>128</v>
      </c>
      <c r="E1178" s="4">
        <f>IF(ISBLANK(G1178),H1178,G1178)</f>
        <v>32</v>
      </c>
      <c r="F1178" s="9" t="b">
        <f>AND(ISBLANK(G1178),ISBLANK(H1178))</f>
        <v>0</v>
      </c>
      <c r="H1178" s="9">
        <v>32</v>
      </c>
      <c r="I1178">
        <v>314</v>
      </c>
      <c r="J1178" s="9" t="b">
        <f>AND(ISBLANK(K1178),ISBLANK(L1178))</f>
        <v>0</v>
      </c>
      <c r="L1178" s="9">
        <v>32</v>
      </c>
      <c r="M1178" s="15" t="b">
        <f>AND(ISBLANK(N1178),ISBLANK(O1178),ISBLANK(P1178))</f>
        <v>0</v>
      </c>
      <c r="O1178" s="15">
        <v>32</v>
      </c>
      <c r="Q1178">
        <v>32</v>
      </c>
      <c r="R1178" s="18" t="b">
        <f>AND(ISBLANK(S1178),ISBLANK(T1178))</f>
        <v>0</v>
      </c>
      <c r="S1178" s="20">
        <v>1</v>
      </c>
      <c r="U1178" s="15" t="b">
        <f>AND(ISBLANK(V1178),ISBLANK(W1178),ISBLANK(X1178))</f>
        <v>0</v>
      </c>
      <c r="V1178" s="16">
        <v>1</v>
      </c>
      <c r="Y1178" s="13">
        <v>1</v>
      </c>
      <c r="AA1178" s="3">
        <v>42705</v>
      </c>
      <c r="AB1178" s="24" t="str">
        <f>IF(ISERR(MONTH(AA1178)),TRIM(SUBSTITUTE(AA1178,(RIGHT(TRIM(AA1178),4)),"")),TEXT(AA1178,"mmmm"))</f>
        <v>December</v>
      </c>
      <c r="AC1178" s="24">
        <f>IF(ISERR(YEAR(AA1178)),VALUE(RIGHT(TRIM(AA1178),4)),YEAR(AA1178))</f>
        <v>2016</v>
      </c>
      <c r="AD1178" t="s">
        <v>455</v>
      </c>
      <c r="AE1178" t="b">
        <f>VLOOKUP(AA1178,duplicates!A:C,3,FALSE)</f>
        <v>1</v>
      </c>
      <c r="AF1178" t="b">
        <f t="shared" si="14"/>
        <v>1</v>
      </c>
      <c r="AG1178" s="23" t="b">
        <v>1</v>
      </c>
    </row>
    <row r="1179" spans="1:33" x14ac:dyDescent="0.2">
      <c r="A1179" t="s">
        <v>441</v>
      </c>
      <c r="B1179">
        <v>1404</v>
      </c>
      <c r="C1179" t="s">
        <v>101</v>
      </c>
      <c r="D1179" t="s">
        <v>102</v>
      </c>
      <c r="E1179" s="4">
        <f>IF(ISBLANK(G1179),H1179,G1179)</f>
        <v>129</v>
      </c>
      <c r="F1179" s="9" t="b">
        <f>AND(ISBLANK(G1179),ISBLANK(H1179))</f>
        <v>0</v>
      </c>
      <c r="H1179" s="9">
        <v>129</v>
      </c>
      <c r="I1179">
        <v>669</v>
      </c>
      <c r="J1179" s="9" t="b">
        <f>AND(ISBLANK(K1179),ISBLANK(L1179))</f>
        <v>0</v>
      </c>
      <c r="L1179" s="9">
        <v>129</v>
      </c>
      <c r="M1179" s="15" t="b">
        <f>AND(ISBLANK(N1179),ISBLANK(O1179),ISBLANK(P1179))</f>
        <v>0</v>
      </c>
      <c r="O1179" s="15">
        <v>27</v>
      </c>
      <c r="Q1179">
        <v>27</v>
      </c>
      <c r="R1179" s="18" t="b">
        <f>AND(ISBLANK(S1179),ISBLANK(T1179))</f>
        <v>0</v>
      </c>
      <c r="S1179" s="20">
        <v>1</v>
      </c>
      <c r="U1179" s="15" t="b">
        <f>AND(ISBLANK(V1179),ISBLANK(W1179),ISBLANK(X1179))</f>
        <v>0</v>
      </c>
      <c r="V1179" s="16">
        <v>1</v>
      </c>
      <c r="Y1179" s="13">
        <v>0.98</v>
      </c>
      <c r="AA1179" s="3">
        <v>42705</v>
      </c>
      <c r="AB1179" s="24" t="str">
        <f>IF(ISERR(MONTH(AA1179)),TRIM(SUBSTITUTE(AA1179,(RIGHT(TRIM(AA1179),4)),"")),TEXT(AA1179,"mmmm"))</f>
        <v>December</v>
      </c>
      <c r="AC1179" s="24">
        <f>IF(ISERR(YEAR(AA1179)),VALUE(RIGHT(TRIM(AA1179),4)),YEAR(AA1179))</f>
        <v>2016</v>
      </c>
      <c r="AD1179" t="s">
        <v>455</v>
      </c>
      <c r="AE1179" t="b">
        <f>VLOOKUP(AA1179,duplicates!A:C,3,FALSE)</f>
        <v>1</v>
      </c>
      <c r="AF1179" t="b">
        <f t="shared" si="14"/>
        <v>1</v>
      </c>
      <c r="AG1179" s="23" t="b">
        <v>1</v>
      </c>
    </row>
    <row r="1180" spans="1:33" x14ac:dyDescent="0.2">
      <c r="A1180" t="s">
        <v>441</v>
      </c>
      <c r="B1180">
        <v>1405</v>
      </c>
      <c r="C1180" t="s">
        <v>159</v>
      </c>
      <c r="D1180" t="s">
        <v>160</v>
      </c>
      <c r="E1180" s="4">
        <f>IF(ISBLANK(G1180),H1180,G1180)</f>
        <v>33</v>
      </c>
      <c r="F1180" s="9" t="b">
        <f>AND(ISBLANK(G1180),ISBLANK(H1180))</f>
        <v>0</v>
      </c>
      <c r="H1180" s="9">
        <v>33</v>
      </c>
      <c r="I1180">
        <v>635</v>
      </c>
      <c r="J1180" s="9" t="b">
        <f>AND(ISBLANK(K1180),ISBLANK(L1180))</f>
        <v>0</v>
      </c>
      <c r="L1180" s="9">
        <v>33</v>
      </c>
      <c r="M1180" s="15" t="b">
        <f>AND(ISBLANK(N1180),ISBLANK(O1180),ISBLANK(P1180))</f>
        <v>0</v>
      </c>
      <c r="O1180" s="15">
        <v>3</v>
      </c>
      <c r="Q1180">
        <v>3</v>
      </c>
      <c r="R1180" s="18" t="b">
        <f>AND(ISBLANK(S1180),ISBLANK(T1180))</f>
        <v>0</v>
      </c>
      <c r="S1180" s="20">
        <v>1</v>
      </c>
      <c r="U1180" s="15" t="b">
        <f>AND(ISBLANK(V1180),ISBLANK(W1180),ISBLANK(X1180))</f>
        <v>0</v>
      </c>
      <c r="V1180" s="16">
        <v>1</v>
      </c>
      <c r="Y1180" s="13">
        <v>0.99</v>
      </c>
      <c r="AA1180" s="3">
        <v>42705</v>
      </c>
      <c r="AB1180" s="24" t="str">
        <f>IF(ISERR(MONTH(AA1180)),TRIM(SUBSTITUTE(AA1180,(RIGHT(TRIM(AA1180),4)),"")),TEXT(AA1180,"mmmm"))</f>
        <v>December</v>
      </c>
      <c r="AC1180" s="24">
        <f>IF(ISERR(YEAR(AA1180)),VALUE(RIGHT(TRIM(AA1180),4)),YEAR(AA1180))</f>
        <v>2016</v>
      </c>
      <c r="AD1180" t="s">
        <v>455</v>
      </c>
      <c r="AE1180" t="b">
        <f>VLOOKUP(AA1180,duplicates!A:C,3,FALSE)</f>
        <v>1</v>
      </c>
      <c r="AF1180" t="b">
        <f t="shared" si="14"/>
        <v>1</v>
      </c>
      <c r="AG1180" s="23" t="b">
        <v>1</v>
      </c>
    </row>
    <row r="1181" spans="1:33" x14ac:dyDescent="0.2">
      <c r="A1181" t="s">
        <v>441</v>
      </c>
      <c r="B1181">
        <v>1406</v>
      </c>
      <c r="C1181" t="s">
        <v>199</v>
      </c>
      <c r="D1181" t="s">
        <v>200</v>
      </c>
      <c r="E1181" s="4">
        <f>IF(ISBLANK(G1181),H1181,G1181)</f>
        <v>42</v>
      </c>
      <c r="F1181" s="9" t="b">
        <f>AND(ISBLANK(G1181),ISBLANK(H1181))</f>
        <v>0</v>
      </c>
      <c r="H1181" s="9">
        <v>42</v>
      </c>
      <c r="I1181">
        <v>387</v>
      </c>
      <c r="J1181" s="9" t="b">
        <f>AND(ISBLANK(K1181),ISBLANK(L1181))</f>
        <v>0</v>
      </c>
      <c r="L1181" s="9">
        <v>41</v>
      </c>
      <c r="M1181" s="15" t="b">
        <f>AND(ISBLANK(N1181),ISBLANK(O1181),ISBLANK(P1181))</f>
        <v>0</v>
      </c>
      <c r="O1181" s="15">
        <v>7</v>
      </c>
      <c r="Q1181">
        <v>5</v>
      </c>
      <c r="R1181" s="18" t="b">
        <f>AND(ISBLANK(S1181),ISBLANK(T1181))</f>
        <v>0</v>
      </c>
      <c r="S1181" s="20">
        <v>0.71</v>
      </c>
      <c r="U1181" s="15" t="b">
        <f>AND(ISBLANK(V1181),ISBLANK(W1181),ISBLANK(X1181))</f>
        <v>0</v>
      </c>
      <c r="V1181" s="16">
        <v>0.98</v>
      </c>
      <c r="Y1181" s="13">
        <v>0.9</v>
      </c>
      <c r="AA1181" s="3">
        <v>42705</v>
      </c>
      <c r="AB1181" s="24" t="str">
        <f>IF(ISERR(MONTH(AA1181)),TRIM(SUBSTITUTE(AA1181,(RIGHT(TRIM(AA1181),4)),"")),TEXT(AA1181,"mmmm"))</f>
        <v>December</v>
      </c>
      <c r="AC1181" s="24">
        <f>IF(ISERR(YEAR(AA1181)),VALUE(RIGHT(TRIM(AA1181),4)),YEAR(AA1181))</f>
        <v>2016</v>
      </c>
      <c r="AD1181" t="s">
        <v>455</v>
      </c>
      <c r="AE1181" t="b">
        <f>VLOOKUP(AA1181,duplicates!A:C,3,FALSE)</f>
        <v>1</v>
      </c>
      <c r="AF1181" t="b">
        <f t="shared" si="14"/>
        <v>1</v>
      </c>
      <c r="AG1181" s="23" t="b">
        <v>1</v>
      </c>
    </row>
    <row r="1182" spans="1:33" x14ac:dyDescent="0.2">
      <c r="A1182" t="s">
        <v>441</v>
      </c>
      <c r="B1182">
        <v>1465</v>
      </c>
      <c r="C1182" t="s">
        <v>239</v>
      </c>
      <c r="D1182" t="s">
        <v>240</v>
      </c>
      <c r="E1182" s="4">
        <f>IF(ISBLANK(G1182),H1182,G1182)</f>
        <v>82</v>
      </c>
      <c r="F1182" s="9" t="b">
        <f>AND(ISBLANK(G1182),ISBLANK(H1182))</f>
        <v>0</v>
      </c>
      <c r="H1182" s="9">
        <v>82</v>
      </c>
      <c r="I1182">
        <v>599</v>
      </c>
      <c r="J1182" s="9" t="b">
        <f>AND(ISBLANK(K1182),ISBLANK(L1182))</f>
        <v>0</v>
      </c>
      <c r="L1182" s="9">
        <v>82</v>
      </c>
      <c r="M1182" s="15" t="b">
        <f>AND(ISBLANK(N1182),ISBLANK(O1182),ISBLANK(P1182))</f>
        <v>0</v>
      </c>
      <c r="O1182" s="15">
        <v>80</v>
      </c>
      <c r="Q1182">
        <v>80</v>
      </c>
      <c r="R1182" s="18" t="b">
        <f>AND(ISBLANK(S1182),ISBLANK(T1182))</f>
        <v>0</v>
      </c>
      <c r="S1182" s="20">
        <v>1</v>
      </c>
      <c r="U1182" s="15" t="b">
        <f>AND(ISBLANK(V1182),ISBLANK(W1182),ISBLANK(X1182))</f>
        <v>0</v>
      </c>
      <c r="V1182" s="16">
        <v>1</v>
      </c>
      <c r="Y1182" s="13">
        <v>0.95</v>
      </c>
      <c r="AA1182" s="3">
        <v>42705</v>
      </c>
      <c r="AB1182" s="24" t="str">
        <f>IF(ISERR(MONTH(AA1182)),TRIM(SUBSTITUTE(AA1182,(RIGHT(TRIM(AA1182),4)),"")),TEXT(AA1182,"mmmm"))</f>
        <v>December</v>
      </c>
      <c r="AC1182" s="24">
        <f>IF(ISERR(YEAR(AA1182)),VALUE(RIGHT(TRIM(AA1182),4)),YEAR(AA1182))</f>
        <v>2016</v>
      </c>
      <c r="AD1182" t="s">
        <v>455</v>
      </c>
      <c r="AE1182" t="b">
        <f>VLOOKUP(AA1182,duplicates!A:C,3,FALSE)</f>
        <v>1</v>
      </c>
      <c r="AF1182" t="b">
        <f t="shared" si="14"/>
        <v>1</v>
      </c>
      <c r="AG1182" s="23" t="b">
        <v>1</v>
      </c>
    </row>
    <row r="1183" spans="1:33" x14ac:dyDescent="0.2">
      <c r="A1183" t="s">
        <v>441</v>
      </c>
      <c r="B1183">
        <v>1466</v>
      </c>
      <c r="C1183" t="s">
        <v>281</v>
      </c>
      <c r="D1183" t="s">
        <v>282</v>
      </c>
      <c r="E1183" s="4">
        <f>IF(ISBLANK(G1183),H1183,G1183)</f>
        <v>225</v>
      </c>
      <c r="F1183" s="9" t="b">
        <f>AND(ISBLANK(G1183),ISBLANK(H1183))</f>
        <v>0</v>
      </c>
      <c r="H1183" s="9">
        <v>225</v>
      </c>
      <c r="I1183">
        <v>1075</v>
      </c>
      <c r="J1183" s="9" t="b">
        <f>AND(ISBLANK(K1183),ISBLANK(L1183))</f>
        <v>0</v>
      </c>
      <c r="L1183" s="9">
        <v>216</v>
      </c>
      <c r="M1183" s="15" t="b">
        <f>AND(ISBLANK(N1183),ISBLANK(O1183),ISBLANK(P1183))</f>
        <v>0</v>
      </c>
      <c r="O1183" s="15">
        <v>81</v>
      </c>
      <c r="Q1183">
        <v>81</v>
      </c>
      <c r="R1183" s="18" t="b">
        <f>AND(ISBLANK(S1183),ISBLANK(T1183))</f>
        <v>0</v>
      </c>
      <c r="S1183" s="20">
        <v>1</v>
      </c>
      <c r="U1183" s="15" t="b">
        <f>AND(ISBLANK(V1183),ISBLANK(W1183),ISBLANK(X1183))</f>
        <v>0</v>
      </c>
      <c r="V1183" s="16">
        <v>0.96</v>
      </c>
      <c r="Y1183" s="13">
        <v>0.92</v>
      </c>
      <c r="AA1183" s="3">
        <v>42705</v>
      </c>
      <c r="AB1183" s="24" t="str">
        <f>IF(ISERR(MONTH(AA1183)),TRIM(SUBSTITUTE(AA1183,(RIGHT(TRIM(AA1183),4)),"")),TEXT(AA1183,"mmmm"))</f>
        <v>December</v>
      </c>
      <c r="AC1183" s="24">
        <f>IF(ISERR(YEAR(AA1183)),VALUE(RIGHT(TRIM(AA1183),4)),YEAR(AA1183))</f>
        <v>2016</v>
      </c>
      <c r="AD1183" t="s">
        <v>455</v>
      </c>
      <c r="AE1183" t="b">
        <f>VLOOKUP(AA1183,duplicates!A:C,3,FALSE)</f>
        <v>1</v>
      </c>
      <c r="AF1183" t="b">
        <f t="shared" si="14"/>
        <v>1</v>
      </c>
      <c r="AG1183" s="23" t="b">
        <v>1</v>
      </c>
    </row>
    <row r="1184" spans="1:33" x14ac:dyDescent="0.2">
      <c r="A1184" t="s">
        <v>441</v>
      </c>
      <c r="B1184">
        <v>1407</v>
      </c>
      <c r="C1184" t="s">
        <v>177</v>
      </c>
      <c r="D1184" t="s">
        <v>178</v>
      </c>
      <c r="E1184" s="4">
        <f>IF(ISBLANK(G1184),H1184,G1184)</f>
        <v>54</v>
      </c>
      <c r="F1184" s="9" t="b">
        <f>AND(ISBLANK(G1184),ISBLANK(H1184))</f>
        <v>0</v>
      </c>
      <c r="H1184" s="9">
        <v>54</v>
      </c>
      <c r="I1184">
        <v>409</v>
      </c>
      <c r="J1184" s="9" t="b">
        <f>AND(ISBLANK(K1184),ISBLANK(L1184))</f>
        <v>0</v>
      </c>
      <c r="L1184" s="9">
        <v>53</v>
      </c>
      <c r="M1184" s="15" t="b">
        <f>AND(ISBLANK(N1184),ISBLANK(O1184),ISBLANK(P1184))</f>
        <v>0</v>
      </c>
      <c r="O1184" s="15">
        <v>30</v>
      </c>
      <c r="Q1184">
        <v>30</v>
      </c>
      <c r="R1184" s="18" t="b">
        <f>AND(ISBLANK(S1184),ISBLANK(T1184))</f>
        <v>0</v>
      </c>
      <c r="S1184" s="20">
        <v>1</v>
      </c>
      <c r="U1184" s="15" t="b">
        <f>AND(ISBLANK(V1184),ISBLANK(W1184),ISBLANK(X1184))</f>
        <v>0</v>
      </c>
      <c r="V1184" s="16">
        <v>0.98</v>
      </c>
      <c r="Y1184" s="13">
        <v>0.9</v>
      </c>
      <c r="AA1184" s="3">
        <v>42705</v>
      </c>
      <c r="AB1184" s="24" t="str">
        <f>IF(ISERR(MONTH(AA1184)),TRIM(SUBSTITUTE(AA1184,(RIGHT(TRIM(AA1184),4)),"")),TEXT(AA1184,"mmmm"))</f>
        <v>December</v>
      </c>
      <c r="AC1184" s="24">
        <f>IF(ISERR(YEAR(AA1184)),VALUE(RIGHT(TRIM(AA1184),4)),YEAR(AA1184))</f>
        <v>2016</v>
      </c>
      <c r="AD1184" t="s">
        <v>455</v>
      </c>
      <c r="AE1184" t="b">
        <f>VLOOKUP(AA1184,duplicates!A:C,3,FALSE)</f>
        <v>1</v>
      </c>
      <c r="AF1184" t="b">
        <f t="shared" si="14"/>
        <v>1</v>
      </c>
      <c r="AG1184" s="23" t="b">
        <v>1</v>
      </c>
    </row>
    <row r="1185" spans="1:33" x14ac:dyDescent="0.2">
      <c r="A1185" t="s">
        <v>441</v>
      </c>
      <c r="B1185">
        <v>1464</v>
      </c>
      <c r="C1185" t="s">
        <v>379</v>
      </c>
      <c r="D1185" t="s">
        <v>236</v>
      </c>
      <c r="E1185" s="4">
        <f>IF(ISBLANK(G1185),H1185,G1185)</f>
        <v>324</v>
      </c>
      <c r="F1185" s="9" t="b">
        <f>AND(ISBLANK(G1185),ISBLANK(H1185))</f>
        <v>0</v>
      </c>
      <c r="H1185" s="9">
        <v>324</v>
      </c>
      <c r="I1185">
        <v>775</v>
      </c>
      <c r="J1185" s="9" t="b">
        <f>AND(ISBLANK(K1185),ISBLANK(L1185))</f>
        <v>0</v>
      </c>
      <c r="L1185" s="9">
        <v>316</v>
      </c>
      <c r="M1185" s="15" t="b">
        <f>AND(ISBLANK(N1185),ISBLANK(O1185),ISBLANK(P1185))</f>
        <v>0</v>
      </c>
      <c r="O1185" s="15">
        <v>35</v>
      </c>
      <c r="Q1185">
        <v>32</v>
      </c>
      <c r="R1185" s="18" t="b">
        <f>AND(ISBLANK(S1185),ISBLANK(T1185))</f>
        <v>0</v>
      </c>
      <c r="S1185" s="20">
        <v>0.91</v>
      </c>
      <c r="U1185" s="15" t="b">
        <f>AND(ISBLANK(V1185),ISBLANK(W1185),ISBLANK(X1185))</f>
        <v>0</v>
      </c>
      <c r="V1185" s="16">
        <v>0.98</v>
      </c>
      <c r="Y1185" s="13">
        <v>0.75</v>
      </c>
      <c r="AA1185" s="3">
        <v>42705</v>
      </c>
      <c r="AB1185" s="24" t="str">
        <f>IF(ISERR(MONTH(AA1185)),TRIM(SUBSTITUTE(AA1185,(RIGHT(TRIM(AA1185),4)),"")),TEXT(AA1185,"mmmm"))</f>
        <v>December</v>
      </c>
      <c r="AC1185" s="24">
        <f>IF(ISERR(YEAR(AA1185)),VALUE(RIGHT(TRIM(AA1185),4)),YEAR(AA1185))</f>
        <v>2016</v>
      </c>
      <c r="AD1185" t="s">
        <v>455</v>
      </c>
      <c r="AE1185" t="b">
        <f>VLOOKUP(AA1185,duplicates!A:C,3,FALSE)</f>
        <v>1</v>
      </c>
      <c r="AF1185" t="b">
        <f t="shared" si="14"/>
        <v>1</v>
      </c>
      <c r="AG1185" s="23" t="b">
        <v>1</v>
      </c>
    </row>
    <row r="1186" spans="1:33" x14ac:dyDescent="0.2">
      <c r="A1186" t="s">
        <v>441</v>
      </c>
      <c r="B1186">
        <v>1467</v>
      </c>
      <c r="C1186" t="s">
        <v>211</v>
      </c>
      <c r="D1186" t="s">
        <v>212</v>
      </c>
      <c r="E1186" s="4">
        <f>IF(ISBLANK(G1186),H1186,G1186)</f>
        <v>67</v>
      </c>
      <c r="F1186" s="9" t="b">
        <f>AND(ISBLANK(G1186),ISBLANK(H1186))</f>
        <v>0</v>
      </c>
      <c r="H1186" s="9">
        <v>67</v>
      </c>
      <c r="I1186">
        <v>460</v>
      </c>
      <c r="J1186" s="9" t="b">
        <f>AND(ISBLANK(K1186),ISBLANK(L1186))</f>
        <v>0</v>
      </c>
      <c r="L1186" s="9">
        <v>67</v>
      </c>
      <c r="M1186" s="15" t="b">
        <f>AND(ISBLANK(N1186),ISBLANK(O1186),ISBLANK(P1186))</f>
        <v>0</v>
      </c>
      <c r="O1186" s="15">
        <v>3</v>
      </c>
      <c r="Q1186">
        <v>3</v>
      </c>
      <c r="R1186" s="18" t="b">
        <f>AND(ISBLANK(S1186),ISBLANK(T1186))</f>
        <v>0</v>
      </c>
      <c r="S1186" s="20">
        <v>1</v>
      </c>
      <c r="U1186" s="15" t="b">
        <f>AND(ISBLANK(V1186),ISBLANK(W1186),ISBLANK(X1186))</f>
        <v>0</v>
      </c>
      <c r="V1186" s="16">
        <v>1</v>
      </c>
      <c r="Y1186" s="13">
        <v>0.9</v>
      </c>
      <c r="AA1186" s="3">
        <v>42705</v>
      </c>
      <c r="AB1186" s="24" t="str">
        <f>IF(ISERR(MONTH(AA1186)),TRIM(SUBSTITUTE(AA1186,(RIGHT(TRIM(AA1186),4)),"")),TEXT(AA1186,"mmmm"))</f>
        <v>December</v>
      </c>
      <c r="AC1186" s="24">
        <f>IF(ISERR(YEAR(AA1186)),VALUE(RIGHT(TRIM(AA1186),4)),YEAR(AA1186))</f>
        <v>2016</v>
      </c>
      <c r="AD1186" t="s">
        <v>455</v>
      </c>
      <c r="AE1186" t="b">
        <f>VLOOKUP(AA1186,duplicates!A:C,3,FALSE)</f>
        <v>1</v>
      </c>
      <c r="AF1186" t="b">
        <f t="shared" si="14"/>
        <v>1</v>
      </c>
      <c r="AG1186" s="23" t="b">
        <v>1</v>
      </c>
    </row>
    <row r="1187" spans="1:33" x14ac:dyDescent="0.2">
      <c r="A1187" t="s">
        <v>441</v>
      </c>
      <c r="B1187">
        <v>1408</v>
      </c>
      <c r="C1187" t="s">
        <v>187</v>
      </c>
      <c r="D1187" t="s">
        <v>188</v>
      </c>
      <c r="E1187" s="4">
        <f>IF(ISBLANK(G1187),H1187,G1187)</f>
        <v>99</v>
      </c>
      <c r="F1187" s="9" t="b">
        <f>AND(ISBLANK(G1187),ISBLANK(H1187))</f>
        <v>0</v>
      </c>
      <c r="H1187" s="9">
        <v>99</v>
      </c>
      <c r="I1187">
        <v>458</v>
      </c>
      <c r="J1187" s="9" t="b">
        <f>AND(ISBLANK(K1187),ISBLANK(L1187))</f>
        <v>0</v>
      </c>
      <c r="L1187" s="9">
        <v>99</v>
      </c>
      <c r="M1187" s="15" t="b">
        <f>AND(ISBLANK(N1187),ISBLANK(O1187),ISBLANK(P1187))</f>
        <v>0</v>
      </c>
      <c r="O1187" s="15">
        <v>14</v>
      </c>
      <c r="Q1187">
        <v>14</v>
      </c>
      <c r="R1187" s="18" t="b">
        <f>AND(ISBLANK(S1187),ISBLANK(T1187))</f>
        <v>0</v>
      </c>
      <c r="S1187" s="20">
        <v>1</v>
      </c>
      <c r="U1187" s="15" t="b">
        <f>AND(ISBLANK(V1187),ISBLANK(W1187),ISBLANK(X1187))</f>
        <v>0</v>
      </c>
      <c r="V1187" s="16">
        <v>1</v>
      </c>
      <c r="Y1187" s="13">
        <v>0.94</v>
      </c>
      <c r="AA1187" s="3">
        <v>42705</v>
      </c>
      <c r="AB1187" s="24" t="str">
        <f>IF(ISERR(MONTH(AA1187)),TRIM(SUBSTITUTE(AA1187,(RIGHT(TRIM(AA1187),4)),"")),TEXT(AA1187,"mmmm"))</f>
        <v>December</v>
      </c>
      <c r="AC1187" s="24">
        <f>IF(ISERR(YEAR(AA1187)),VALUE(RIGHT(TRIM(AA1187),4)),YEAR(AA1187))</f>
        <v>2016</v>
      </c>
      <c r="AD1187" t="s">
        <v>455</v>
      </c>
      <c r="AE1187" t="b">
        <f>VLOOKUP(AA1187,duplicates!A:C,3,FALSE)</f>
        <v>1</v>
      </c>
      <c r="AF1187" t="b">
        <f t="shared" si="14"/>
        <v>1</v>
      </c>
      <c r="AG1187" s="23" t="b">
        <v>1</v>
      </c>
    </row>
    <row r="1188" spans="1:33" x14ac:dyDescent="0.2">
      <c r="A1188" t="s">
        <v>441</v>
      </c>
      <c r="B1188">
        <v>1468</v>
      </c>
      <c r="C1188" t="s">
        <v>285</v>
      </c>
      <c r="D1188" t="s">
        <v>286</v>
      </c>
      <c r="E1188" s="4">
        <f>IF(ISBLANK(G1188),H1188,G1188)</f>
        <v>71</v>
      </c>
      <c r="F1188" s="9" t="b">
        <f>AND(ISBLANK(G1188),ISBLANK(H1188))</f>
        <v>0</v>
      </c>
      <c r="H1188" s="9">
        <v>71</v>
      </c>
      <c r="I1188">
        <v>741</v>
      </c>
      <c r="J1188" s="9" t="b">
        <f>AND(ISBLANK(K1188),ISBLANK(L1188))</f>
        <v>0</v>
      </c>
      <c r="L1188" s="9">
        <v>70</v>
      </c>
      <c r="M1188" s="15" t="b">
        <f>AND(ISBLANK(N1188),ISBLANK(O1188),ISBLANK(P1188))</f>
        <v>0</v>
      </c>
      <c r="O1188" s="15">
        <v>16</v>
      </c>
      <c r="Q1188">
        <v>16</v>
      </c>
      <c r="R1188" s="18" t="b">
        <f>AND(ISBLANK(S1188),ISBLANK(T1188))</f>
        <v>0</v>
      </c>
      <c r="S1188" s="20">
        <v>1</v>
      </c>
      <c r="U1188" s="15" t="b">
        <f>AND(ISBLANK(V1188),ISBLANK(W1188),ISBLANK(X1188))</f>
        <v>0</v>
      </c>
      <c r="V1188" s="16">
        <v>0.99</v>
      </c>
      <c r="Y1188" s="13">
        <v>0.96</v>
      </c>
      <c r="AA1188" s="3">
        <v>42705</v>
      </c>
      <c r="AB1188" s="24" t="str">
        <f>IF(ISERR(MONTH(AA1188)),TRIM(SUBSTITUTE(AA1188,(RIGHT(TRIM(AA1188),4)),"")),TEXT(AA1188,"mmmm"))</f>
        <v>December</v>
      </c>
      <c r="AC1188" s="24">
        <f>IF(ISERR(YEAR(AA1188)),VALUE(RIGHT(TRIM(AA1188),4)),YEAR(AA1188))</f>
        <v>2016</v>
      </c>
      <c r="AD1188" t="s">
        <v>455</v>
      </c>
      <c r="AE1188" t="b">
        <f>VLOOKUP(AA1188,duplicates!A:C,3,FALSE)</f>
        <v>1</v>
      </c>
      <c r="AF1188" t="b">
        <f t="shared" si="14"/>
        <v>1</v>
      </c>
      <c r="AG1188" s="23" t="b">
        <v>1</v>
      </c>
    </row>
    <row r="1189" spans="1:33" x14ac:dyDescent="0.2">
      <c r="A1189" t="s">
        <v>441</v>
      </c>
      <c r="B1189">
        <v>1409</v>
      </c>
      <c r="C1189" t="s">
        <v>95</v>
      </c>
      <c r="D1189" t="s">
        <v>96</v>
      </c>
      <c r="E1189" s="4">
        <f>IF(ISBLANK(G1189),H1189,G1189)</f>
        <v>99</v>
      </c>
      <c r="F1189" s="9" t="b">
        <f>AND(ISBLANK(G1189),ISBLANK(H1189))</f>
        <v>0</v>
      </c>
      <c r="H1189" s="9">
        <v>99</v>
      </c>
      <c r="I1189">
        <v>324</v>
      </c>
      <c r="J1189" s="9" t="b">
        <f>AND(ISBLANK(K1189),ISBLANK(L1189))</f>
        <v>0</v>
      </c>
      <c r="L1189" s="9">
        <v>99</v>
      </c>
      <c r="M1189" s="15" t="b">
        <f>AND(ISBLANK(N1189),ISBLANK(O1189),ISBLANK(P1189))</f>
        <v>0</v>
      </c>
      <c r="O1189" s="15">
        <v>99</v>
      </c>
      <c r="Q1189">
        <v>99</v>
      </c>
      <c r="R1189" s="18" t="b">
        <f>AND(ISBLANK(S1189),ISBLANK(T1189))</f>
        <v>0</v>
      </c>
      <c r="S1189" s="20">
        <v>1</v>
      </c>
      <c r="U1189" s="15" t="b">
        <f>AND(ISBLANK(V1189),ISBLANK(W1189),ISBLANK(X1189))</f>
        <v>0</v>
      </c>
      <c r="V1189" s="16">
        <v>1</v>
      </c>
      <c r="Y1189" s="13">
        <v>1</v>
      </c>
      <c r="AA1189" s="3">
        <v>42705</v>
      </c>
      <c r="AB1189" s="24" t="str">
        <f>IF(ISERR(MONTH(AA1189)),TRIM(SUBSTITUTE(AA1189,(RIGHT(TRIM(AA1189),4)),"")),TEXT(AA1189,"mmmm"))</f>
        <v>December</v>
      </c>
      <c r="AC1189" s="24">
        <f>IF(ISERR(YEAR(AA1189)),VALUE(RIGHT(TRIM(AA1189),4)),YEAR(AA1189))</f>
        <v>2016</v>
      </c>
      <c r="AD1189" t="s">
        <v>455</v>
      </c>
      <c r="AE1189" t="b">
        <f>VLOOKUP(AA1189,duplicates!A:C,3,FALSE)</f>
        <v>1</v>
      </c>
      <c r="AF1189" t="b">
        <f t="shared" si="14"/>
        <v>1</v>
      </c>
      <c r="AG1189" s="23" t="b">
        <v>1</v>
      </c>
    </row>
    <row r="1190" spans="1:33" x14ac:dyDescent="0.2">
      <c r="A1190" t="s">
        <v>441</v>
      </c>
      <c r="B1190">
        <v>1410</v>
      </c>
      <c r="C1190" t="s">
        <v>203</v>
      </c>
      <c r="D1190" t="s">
        <v>204</v>
      </c>
      <c r="E1190" s="4">
        <f>IF(ISBLANK(G1190),H1190,G1190)</f>
        <v>94</v>
      </c>
      <c r="F1190" s="9" t="b">
        <f>AND(ISBLANK(G1190),ISBLANK(H1190))</f>
        <v>0</v>
      </c>
      <c r="H1190" s="9">
        <v>94</v>
      </c>
      <c r="I1190">
        <v>1000</v>
      </c>
      <c r="J1190" s="9" t="b">
        <f>AND(ISBLANK(K1190),ISBLANK(L1190))</f>
        <v>0</v>
      </c>
      <c r="L1190" s="9">
        <v>89</v>
      </c>
      <c r="M1190" s="15" t="b">
        <f>AND(ISBLANK(N1190),ISBLANK(O1190),ISBLANK(P1190))</f>
        <v>0</v>
      </c>
      <c r="O1190" s="15">
        <v>28</v>
      </c>
      <c r="Q1190">
        <v>28</v>
      </c>
      <c r="R1190" s="18" t="b">
        <f>AND(ISBLANK(S1190),ISBLANK(T1190))</f>
        <v>0</v>
      </c>
      <c r="S1190" s="20">
        <v>1</v>
      </c>
      <c r="U1190" s="15" t="b">
        <f>AND(ISBLANK(V1190),ISBLANK(W1190),ISBLANK(X1190))</f>
        <v>0</v>
      </c>
      <c r="V1190" s="16">
        <v>0.95</v>
      </c>
      <c r="Y1190" s="13">
        <v>0.9</v>
      </c>
      <c r="AA1190" s="3">
        <v>42705</v>
      </c>
      <c r="AB1190" s="24" t="str">
        <f>IF(ISERR(MONTH(AA1190)),TRIM(SUBSTITUTE(AA1190,(RIGHT(TRIM(AA1190),4)),"")),TEXT(AA1190,"mmmm"))</f>
        <v>December</v>
      </c>
      <c r="AC1190" s="24">
        <f>IF(ISERR(YEAR(AA1190)),VALUE(RIGHT(TRIM(AA1190),4)),YEAR(AA1190))</f>
        <v>2016</v>
      </c>
      <c r="AD1190" t="s">
        <v>455</v>
      </c>
      <c r="AE1190" t="b">
        <f>VLOOKUP(AA1190,duplicates!A:C,3,FALSE)</f>
        <v>1</v>
      </c>
      <c r="AF1190" t="b">
        <f t="shared" si="14"/>
        <v>1</v>
      </c>
      <c r="AG1190" s="23" t="b">
        <v>1</v>
      </c>
    </row>
    <row r="1191" spans="1:33" x14ac:dyDescent="0.2">
      <c r="A1191" t="s">
        <v>441</v>
      </c>
      <c r="B1191">
        <v>1469</v>
      </c>
      <c r="C1191" t="s">
        <v>322</v>
      </c>
      <c r="D1191" t="s">
        <v>323</v>
      </c>
      <c r="E1191" s="4" t="str">
        <f>IF(ISBLANK(G1191),H1191,G1191)</f>
        <v>NIL RETURN</v>
      </c>
      <c r="F1191" s="9" t="b">
        <f>AND(ISBLANK(G1191),ISBLANK(H1191))</f>
        <v>0</v>
      </c>
      <c r="H1191" s="9" t="s">
        <v>317</v>
      </c>
      <c r="I1191" t="s">
        <v>317</v>
      </c>
      <c r="J1191" s="9" t="b">
        <f>AND(ISBLANK(K1191),ISBLANK(L1191))</f>
        <v>0</v>
      </c>
      <c r="L1191" s="9" t="s">
        <v>317</v>
      </c>
      <c r="M1191" s="15" t="b">
        <f>AND(ISBLANK(N1191),ISBLANK(O1191),ISBLANK(P1191))</f>
        <v>0</v>
      </c>
      <c r="O1191" s="15" t="s">
        <v>317</v>
      </c>
      <c r="Q1191" t="s">
        <v>317</v>
      </c>
      <c r="R1191" s="18" t="b">
        <f>AND(ISBLANK(S1191),ISBLANK(T1191))</f>
        <v>0</v>
      </c>
      <c r="S1191" s="18" t="s">
        <v>27</v>
      </c>
      <c r="U1191" s="15" t="b">
        <f>AND(ISBLANK(V1191),ISBLANK(W1191),ISBLANK(X1191))</f>
        <v>0</v>
      </c>
      <c r="V1191" s="15" t="s">
        <v>27</v>
      </c>
      <c r="Y1191" s="12" t="s">
        <v>27</v>
      </c>
      <c r="AA1191" s="3">
        <v>42705</v>
      </c>
      <c r="AB1191" s="24" t="str">
        <f>IF(ISERR(MONTH(AA1191)),TRIM(SUBSTITUTE(AA1191,(RIGHT(TRIM(AA1191),4)),"")),TEXT(AA1191,"mmmm"))</f>
        <v>December</v>
      </c>
      <c r="AC1191" s="24">
        <f>IF(ISERR(YEAR(AA1191)),VALUE(RIGHT(TRIM(AA1191),4)),YEAR(AA1191))</f>
        <v>2016</v>
      </c>
      <c r="AD1191" t="s">
        <v>455</v>
      </c>
      <c r="AE1191" t="b">
        <f>VLOOKUP(AA1191,duplicates!A:C,3,FALSE)</f>
        <v>1</v>
      </c>
      <c r="AF1191" t="b">
        <f t="shared" si="14"/>
        <v>1</v>
      </c>
      <c r="AG1191" s="23" t="b">
        <v>1</v>
      </c>
    </row>
    <row r="1192" spans="1:33" x14ac:dyDescent="0.2">
      <c r="A1192" t="s">
        <v>441</v>
      </c>
      <c r="B1192">
        <v>1411</v>
      </c>
      <c r="C1192" t="s">
        <v>345</v>
      </c>
      <c r="D1192" t="s">
        <v>346</v>
      </c>
      <c r="E1192" s="4">
        <f>IF(ISBLANK(G1192),H1192,G1192)</f>
        <v>185</v>
      </c>
      <c r="F1192" s="9" t="b">
        <f>AND(ISBLANK(G1192),ISBLANK(H1192))</f>
        <v>0</v>
      </c>
      <c r="H1192" s="9">
        <v>185</v>
      </c>
      <c r="I1192">
        <v>847</v>
      </c>
      <c r="J1192" s="9" t="b">
        <f>AND(ISBLANK(K1192),ISBLANK(L1192))</f>
        <v>0</v>
      </c>
      <c r="L1192" s="9">
        <v>181</v>
      </c>
      <c r="M1192" s="15" t="b">
        <f>AND(ISBLANK(N1192),ISBLANK(O1192),ISBLANK(P1192))</f>
        <v>0</v>
      </c>
      <c r="O1192" s="15">
        <v>39</v>
      </c>
      <c r="Q1192">
        <v>36</v>
      </c>
      <c r="R1192" s="18" t="b">
        <f>AND(ISBLANK(S1192),ISBLANK(T1192))</f>
        <v>0</v>
      </c>
      <c r="S1192" s="20">
        <v>0.92</v>
      </c>
      <c r="U1192" s="15" t="b">
        <f>AND(ISBLANK(V1192),ISBLANK(W1192),ISBLANK(X1192))</f>
        <v>0</v>
      </c>
      <c r="V1192" s="16">
        <v>0.98</v>
      </c>
      <c r="Y1192" s="13">
        <v>0.87</v>
      </c>
      <c r="AA1192" s="3">
        <v>42705</v>
      </c>
      <c r="AB1192" s="24" t="str">
        <f>IF(ISERR(MONTH(AA1192)),TRIM(SUBSTITUTE(AA1192,(RIGHT(TRIM(AA1192),4)),"")),TEXT(AA1192,"mmmm"))</f>
        <v>December</v>
      </c>
      <c r="AC1192" s="24">
        <f>IF(ISERR(YEAR(AA1192)),VALUE(RIGHT(TRIM(AA1192),4)),YEAR(AA1192))</f>
        <v>2016</v>
      </c>
      <c r="AD1192" t="s">
        <v>455</v>
      </c>
      <c r="AE1192" t="b">
        <f>VLOOKUP(AA1192,duplicates!A:C,3,FALSE)</f>
        <v>1</v>
      </c>
      <c r="AF1192" t="b">
        <f t="shared" si="14"/>
        <v>1</v>
      </c>
      <c r="AG1192" s="23" t="b">
        <v>1</v>
      </c>
    </row>
    <row r="1193" spans="1:33" x14ac:dyDescent="0.2">
      <c r="A1193" t="s">
        <v>441</v>
      </c>
      <c r="B1193">
        <v>1470</v>
      </c>
      <c r="C1193" t="s">
        <v>289</v>
      </c>
      <c r="D1193" t="s">
        <v>290</v>
      </c>
      <c r="E1193" s="4">
        <f>IF(ISBLANK(G1193),H1193,G1193)</f>
        <v>234</v>
      </c>
      <c r="F1193" s="9" t="b">
        <f>AND(ISBLANK(G1193),ISBLANK(H1193))</f>
        <v>0</v>
      </c>
      <c r="H1193" s="9">
        <v>234</v>
      </c>
      <c r="I1193">
        <v>833</v>
      </c>
      <c r="J1193" s="9" t="b">
        <f>AND(ISBLANK(K1193),ISBLANK(L1193))</f>
        <v>0</v>
      </c>
      <c r="L1193" s="9">
        <v>221</v>
      </c>
      <c r="M1193" s="15" t="b">
        <f>AND(ISBLANK(N1193),ISBLANK(O1193),ISBLANK(P1193))</f>
        <v>0</v>
      </c>
      <c r="O1193" s="15">
        <v>123</v>
      </c>
      <c r="Q1193">
        <v>123</v>
      </c>
      <c r="R1193" s="18" t="b">
        <f>AND(ISBLANK(S1193),ISBLANK(T1193))</f>
        <v>0</v>
      </c>
      <c r="S1193" s="20">
        <v>1</v>
      </c>
      <c r="U1193" s="15" t="b">
        <f>AND(ISBLANK(V1193),ISBLANK(W1193),ISBLANK(X1193))</f>
        <v>0</v>
      </c>
      <c r="V1193" s="16">
        <v>0.94</v>
      </c>
      <c r="Y1193" s="13">
        <v>0.94</v>
      </c>
      <c r="AA1193" s="3">
        <v>42705</v>
      </c>
      <c r="AB1193" s="24" t="str">
        <f>IF(ISERR(MONTH(AA1193)),TRIM(SUBSTITUTE(AA1193,(RIGHT(TRIM(AA1193),4)),"")),TEXT(AA1193,"mmmm"))</f>
        <v>December</v>
      </c>
      <c r="AC1193" s="24">
        <f>IF(ISERR(YEAR(AA1193)),VALUE(RIGHT(TRIM(AA1193),4)),YEAR(AA1193))</f>
        <v>2016</v>
      </c>
      <c r="AD1193" t="s">
        <v>455</v>
      </c>
      <c r="AE1193" t="b">
        <f>VLOOKUP(AA1193,duplicates!A:C,3,FALSE)</f>
        <v>1</v>
      </c>
      <c r="AF1193" t="b">
        <f t="shared" si="14"/>
        <v>1</v>
      </c>
      <c r="AG1193" s="23" t="b">
        <v>1</v>
      </c>
    </row>
    <row r="1194" spans="1:33" x14ac:dyDescent="0.2">
      <c r="A1194" t="s">
        <v>441</v>
      </c>
      <c r="B1194">
        <v>1412</v>
      </c>
      <c r="C1194" t="s">
        <v>157</v>
      </c>
      <c r="D1194" t="s">
        <v>158</v>
      </c>
      <c r="E1194" s="4">
        <f>IF(ISBLANK(G1194),H1194,G1194)</f>
        <v>41</v>
      </c>
      <c r="F1194" s="9" t="b">
        <f>AND(ISBLANK(G1194),ISBLANK(H1194))</f>
        <v>0</v>
      </c>
      <c r="H1194" s="9">
        <v>41</v>
      </c>
      <c r="I1194">
        <v>392</v>
      </c>
      <c r="J1194" s="9" t="b">
        <f>AND(ISBLANK(K1194),ISBLANK(L1194))</f>
        <v>0</v>
      </c>
      <c r="L1194" s="9">
        <v>41</v>
      </c>
      <c r="M1194" s="15" t="b">
        <f>AND(ISBLANK(N1194),ISBLANK(O1194),ISBLANK(P1194))</f>
        <v>0</v>
      </c>
      <c r="O1194" s="15">
        <v>41</v>
      </c>
      <c r="Q1194">
        <v>41</v>
      </c>
      <c r="R1194" s="18" t="b">
        <f>AND(ISBLANK(S1194),ISBLANK(T1194))</f>
        <v>0</v>
      </c>
      <c r="S1194" s="20">
        <v>1</v>
      </c>
      <c r="U1194" s="15" t="b">
        <f>AND(ISBLANK(V1194),ISBLANK(W1194),ISBLANK(X1194))</f>
        <v>0</v>
      </c>
      <c r="V1194" s="16">
        <v>1</v>
      </c>
      <c r="Y1194" s="13">
        <v>0.95</v>
      </c>
      <c r="AA1194" s="3">
        <v>42705</v>
      </c>
      <c r="AB1194" s="24" t="str">
        <f>IF(ISERR(MONTH(AA1194)),TRIM(SUBSTITUTE(AA1194,(RIGHT(TRIM(AA1194),4)),"")),TEXT(AA1194,"mmmm"))</f>
        <v>December</v>
      </c>
      <c r="AC1194" s="24">
        <f>IF(ISERR(YEAR(AA1194)),VALUE(RIGHT(TRIM(AA1194),4)),YEAR(AA1194))</f>
        <v>2016</v>
      </c>
      <c r="AD1194" t="s">
        <v>455</v>
      </c>
      <c r="AE1194" t="b">
        <f>VLOOKUP(AA1194,duplicates!A:C,3,FALSE)</f>
        <v>1</v>
      </c>
      <c r="AF1194" t="b">
        <f t="shared" si="14"/>
        <v>1</v>
      </c>
      <c r="AG1194" s="23" t="b">
        <v>1</v>
      </c>
    </row>
    <row r="1195" spans="1:33" x14ac:dyDescent="0.2">
      <c r="A1195" t="s">
        <v>441</v>
      </c>
      <c r="B1195">
        <v>1471</v>
      </c>
      <c r="C1195" t="s">
        <v>245</v>
      </c>
      <c r="D1195" t="s">
        <v>246</v>
      </c>
      <c r="E1195" s="4">
        <f>IF(ISBLANK(G1195),H1195,G1195)</f>
        <v>3</v>
      </c>
      <c r="F1195" s="9" t="b">
        <f>AND(ISBLANK(G1195),ISBLANK(H1195))</f>
        <v>0</v>
      </c>
      <c r="H1195" s="9">
        <v>3</v>
      </c>
      <c r="I1195">
        <v>177</v>
      </c>
      <c r="J1195" s="9" t="b">
        <f>AND(ISBLANK(K1195),ISBLANK(L1195))</f>
        <v>0</v>
      </c>
      <c r="L1195" s="9">
        <v>3</v>
      </c>
      <c r="M1195" s="15" t="b">
        <f>AND(ISBLANK(N1195),ISBLANK(O1195),ISBLANK(P1195))</f>
        <v>0</v>
      </c>
      <c r="O1195" s="15">
        <v>3</v>
      </c>
      <c r="Q1195">
        <v>3</v>
      </c>
      <c r="R1195" s="18" t="b">
        <f>AND(ISBLANK(S1195),ISBLANK(T1195))</f>
        <v>0</v>
      </c>
      <c r="S1195" s="20">
        <v>1</v>
      </c>
      <c r="U1195" s="15" t="b">
        <f>AND(ISBLANK(V1195),ISBLANK(W1195),ISBLANK(X1195))</f>
        <v>0</v>
      </c>
      <c r="V1195" s="16">
        <v>1</v>
      </c>
      <c r="Y1195" s="13">
        <v>0.92</v>
      </c>
      <c r="AA1195" s="3">
        <v>42705</v>
      </c>
      <c r="AB1195" s="24" t="str">
        <f>IF(ISERR(MONTH(AA1195)),TRIM(SUBSTITUTE(AA1195,(RIGHT(TRIM(AA1195),4)),"")),TEXT(AA1195,"mmmm"))</f>
        <v>December</v>
      </c>
      <c r="AC1195" s="24">
        <f>IF(ISERR(YEAR(AA1195)),VALUE(RIGHT(TRIM(AA1195),4)),YEAR(AA1195))</f>
        <v>2016</v>
      </c>
      <c r="AD1195" t="s">
        <v>455</v>
      </c>
      <c r="AE1195" t="b">
        <f>VLOOKUP(AA1195,duplicates!A:C,3,FALSE)</f>
        <v>1</v>
      </c>
      <c r="AF1195" t="b">
        <f t="shared" si="14"/>
        <v>1</v>
      </c>
      <c r="AG1195" s="23" t="b">
        <v>1</v>
      </c>
    </row>
    <row r="1196" spans="1:33" x14ac:dyDescent="0.2">
      <c r="A1196" t="s">
        <v>441</v>
      </c>
      <c r="B1196">
        <v>1413</v>
      </c>
      <c r="C1196" t="s">
        <v>25</v>
      </c>
      <c r="D1196" t="s">
        <v>26</v>
      </c>
      <c r="E1196" s="4">
        <f>IF(ISBLANK(G1196),H1196,G1196)</f>
        <v>53</v>
      </c>
      <c r="F1196" s="9" t="b">
        <f>AND(ISBLANK(G1196),ISBLANK(H1196))</f>
        <v>0</v>
      </c>
      <c r="H1196" s="9">
        <v>53</v>
      </c>
      <c r="I1196">
        <v>192</v>
      </c>
      <c r="J1196" s="9" t="b">
        <f>AND(ISBLANK(K1196),ISBLANK(L1196))</f>
        <v>0</v>
      </c>
      <c r="L1196" s="9">
        <v>53</v>
      </c>
      <c r="M1196" s="15" t="b">
        <f>AND(ISBLANK(N1196),ISBLANK(O1196),ISBLANK(P1196))</f>
        <v>0</v>
      </c>
      <c r="O1196" s="15">
        <v>1</v>
      </c>
      <c r="Q1196">
        <v>1</v>
      </c>
      <c r="R1196" s="18" t="b">
        <f>AND(ISBLANK(S1196),ISBLANK(T1196))</f>
        <v>0</v>
      </c>
      <c r="S1196" s="20">
        <v>1</v>
      </c>
      <c r="U1196" s="15" t="b">
        <f>AND(ISBLANK(V1196),ISBLANK(W1196),ISBLANK(X1196))</f>
        <v>0</v>
      </c>
      <c r="V1196" s="16">
        <v>1</v>
      </c>
      <c r="Y1196" s="13">
        <v>0.36</v>
      </c>
      <c r="AA1196" s="3">
        <v>42705</v>
      </c>
      <c r="AB1196" s="24" t="str">
        <f>IF(ISERR(MONTH(AA1196)),TRIM(SUBSTITUTE(AA1196,(RIGHT(TRIM(AA1196),4)),"")),TEXT(AA1196,"mmmm"))</f>
        <v>December</v>
      </c>
      <c r="AC1196" s="24">
        <f>IF(ISERR(YEAR(AA1196)),VALUE(RIGHT(TRIM(AA1196),4)),YEAR(AA1196))</f>
        <v>2016</v>
      </c>
      <c r="AD1196" t="s">
        <v>455</v>
      </c>
      <c r="AE1196" t="b">
        <f>VLOOKUP(AA1196,duplicates!A:C,3,FALSE)</f>
        <v>1</v>
      </c>
      <c r="AF1196" t="b">
        <f t="shared" si="14"/>
        <v>1</v>
      </c>
      <c r="AG1196" s="23" t="b">
        <v>1</v>
      </c>
    </row>
    <row r="1197" spans="1:33" x14ac:dyDescent="0.2">
      <c r="A1197" t="s">
        <v>441</v>
      </c>
      <c r="B1197">
        <v>1414</v>
      </c>
      <c r="C1197" t="s">
        <v>55</v>
      </c>
      <c r="D1197" t="s">
        <v>56</v>
      </c>
      <c r="E1197" s="4">
        <f>IF(ISBLANK(G1197),H1197,G1197)</f>
        <v>113</v>
      </c>
      <c r="F1197" s="9" t="b">
        <f>AND(ISBLANK(G1197),ISBLANK(H1197))</f>
        <v>0</v>
      </c>
      <c r="H1197" s="9">
        <v>113</v>
      </c>
      <c r="I1197">
        <v>933</v>
      </c>
      <c r="J1197" s="9" t="b">
        <f>AND(ISBLANK(K1197),ISBLANK(L1197))</f>
        <v>0</v>
      </c>
      <c r="L1197" s="9">
        <v>113</v>
      </c>
      <c r="M1197" s="15" t="b">
        <f>AND(ISBLANK(N1197),ISBLANK(O1197),ISBLANK(P1197))</f>
        <v>0</v>
      </c>
      <c r="O1197" s="15">
        <v>95</v>
      </c>
      <c r="Q1197">
        <v>95</v>
      </c>
      <c r="R1197" s="18" t="b">
        <f>AND(ISBLANK(S1197),ISBLANK(T1197))</f>
        <v>0</v>
      </c>
      <c r="S1197" s="20">
        <v>1</v>
      </c>
      <c r="U1197" s="15" t="b">
        <f>AND(ISBLANK(V1197),ISBLANK(W1197),ISBLANK(X1197))</f>
        <v>0</v>
      </c>
      <c r="V1197" s="16">
        <v>1</v>
      </c>
      <c r="Y1197" s="13">
        <v>0.88</v>
      </c>
      <c r="AA1197" s="3">
        <v>42705</v>
      </c>
      <c r="AB1197" s="24" t="str">
        <f>IF(ISERR(MONTH(AA1197)),TRIM(SUBSTITUTE(AA1197,(RIGHT(TRIM(AA1197),4)),"")),TEXT(AA1197,"mmmm"))</f>
        <v>December</v>
      </c>
      <c r="AC1197" s="24">
        <f>IF(ISERR(YEAR(AA1197)),VALUE(RIGHT(TRIM(AA1197),4)),YEAR(AA1197))</f>
        <v>2016</v>
      </c>
      <c r="AD1197" t="s">
        <v>455</v>
      </c>
      <c r="AE1197" t="b">
        <f>VLOOKUP(AA1197,duplicates!A:C,3,FALSE)</f>
        <v>1</v>
      </c>
      <c r="AF1197" t="b">
        <f t="shared" si="14"/>
        <v>1</v>
      </c>
      <c r="AG1197" s="23" t="b">
        <v>1</v>
      </c>
    </row>
    <row r="1198" spans="1:33" x14ac:dyDescent="0.2">
      <c r="A1198" t="s">
        <v>386</v>
      </c>
      <c r="B1198">
        <v>556</v>
      </c>
      <c r="C1198" t="s">
        <v>75</v>
      </c>
      <c r="D1198" t="s">
        <v>76</v>
      </c>
      <c r="E1198" s="4">
        <f>IF(ISBLANK(G1198),H1198,G1198)</f>
        <v>339</v>
      </c>
      <c r="F1198" s="9" t="b">
        <f>AND(ISBLANK(G1198),ISBLANK(H1198))</f>
        <v>0</v>
      </c>
      <c r="G1198" s="9">
        <v>339</v>
      </c>
      <c r="I1198">
        <v>366</v>
      </c>
      <c r="J1198" s="9" t="b">
        <f>AND(ISBLANK(K1198),ISBLANK(L1198))</f>
        <v>0</v>
      </c>
      <c r="K1198" s="9">
        <v>33</v>
      </c>
      <c r="M1198" s="15" t="b">
        <f>AND(ISBLANK(N1198),ISBLANK(O1198),ISBLANK(P1198))</f>
        <v>0</v>
      </c>
      <c r="P1198" s="15">
        <v>35</v>
      </c>
      <c r="R1198" s="18" t="b">
        <f>AND(ISBLANK(S1198),ISBLANK(T1198))</f>
        <v>0</v>
      </c>
      <c r="T1198" s="20">
        <v>0.93</v>
      </c>
      <c r="U1198" s="15" t="b">
        <f>AND(ISBLANK(V1198),ISBLANK(W1198),ISBLANK(X1198))</f>
        <v>0</v>
      </c>
      <c r="W1198" s="16">
        <v>0.94</v>
      </c>
      <c r="Z1198" s="24">
        <f>IF(ISERR(YEAR(Y1198)),VALUE(RIGHT(TRIM(Y1198),4)),YEAR(Y1198))</f>
        <v>1900</v>
      </c>
      <c r="AA1198" s="3">
        <v>42186</v>
      </c>
      <c r="AB1198" s="24" t="str">
        <f>IF(ISERR(MONTH(AA1198)),TRIM(SUBSTITUTE(AA1198,(RIGHT(TRIM(AA1198),4)),"")),TEXT(AA1198,"mmmm"))</f>
        <v>July</v>
      </c>
      <c r="AC1198" s="24">
        <f>IF(ISERR(YEAR(AA1198)),VALUE(RIGHT(TRIM(AA1198),4)),YEAR(AA1198))</f>
        <v>2015</v>
      </c>
      <c r="AD1198" t="s">
        <v>416</v>
      </c>
      <c r="AE1198" t="b">
        <f>VLOOKUP(AA1198,duplicates!A:C,3,FALSE)</f>
        <v>0</v>
      </c>
      <c r="AF1198" t="b">
        <f t="shared" si="14"/>
        <v>1</v>
      </c>
    </row>
    <row r="1199" spans="1:33" x14ac:dyDescent="0.2">
      <c r="A1199" t="s">
        <v>386</v>
      </c>
      <c r="B1199">
        <v>557</v>
      </c>
      <c r="C1199" t="s">
        <v>59</v>
      </c>
      <c r="D1199" t="s">
        <v>60</v>
      </c>
      <c r="E1199" s="4">
        <f>IF(ISBLANK(G1199),H1199,G1199)</f>
        <v>204</v>
      </c>
      <c r="F1199" s="9" t="b">
        <f>AND(ISBLANK(G1199),ISBLANK(H1199))</f>
        <v>0</v>
      </c>
      <c r="G1199" s="9">
        <v>204</v>
      </c>
      <c r="I1199">
        <v>226</v>
      </c>
      <c r="J1199" s="9" t="b">
        <f>AND(ISBLANK(K1199),ISBLANK(L1199))</f>
        <v>0</v>
      </c>
      <c r="K1199" s="9">
        <v>16</v>
      </c>
      <c r="M1199" s="15" t="b">
        <f>AND(ISBLANK(N1199),ISBLANK(O1199),ISBLANK(P1199))</f>
        <v>0</v>
      </c>
      <c r="P1199" s="15">
        <v>17</v>
      </c>
      <c r="R1199" s="18" t="b">
        <f>AND(ISBLANK(S1199),ISBLANK(T1199))</f>
        <v>0</v>
      </c>
      <c r="T1199" s="20">
        <v>0.9</v>
      </c>
      <c r="U1199" s="15" t="b">
        <f>AND(ISBLANK(V1199),ISBLANK(W1199),ISBLANK(X1199))</f>
        <v>0</v>
      </c>
      <c r="W1199" s="16">
        <v>0.94</v>
      </c>
      <c r="AA1199" s="3">
        <v>42186</v>
      </c>
      <c r="AB1199" s="24" t="str">
        <f>IF(ISERR(MONTH(AA1199)),TRIM(SUBSTITUTE(AA1199,(RIGHT(TRIM(AA1199),4)),"")),TEXT(AA1199,"mmmm"))</f>
        <v>July</v>
      </c>
      <c r="AC1199" s="24">
        <f>IF(ISERR(YEAR(AA1199)),VALUE(RIGHT(TRIM(AA1199),4)),YEAR(AA1199))</f>
        <v>2015</v>
      </c>
      <c r="AD1199" t="s">
        <v>416</v>
      </c>
      <c r="AE1199" t="b">
        <f>VLOOKUP(AA1199,duplicates!A:C,3,FALSE)</f>
        <v>0</v>
      </c>
      <c r="AF1199" t="b">
        <f t="shared" si="14"/>
        <v>1</v>
      </c>
    </row>
    <row r="1200" spans="1:33" x14ac:dyDescent="0.2">
      <c r="A1200" t="s">
        <v>386</v>
      </c>
      <c r="B1200">
        <v>558</v>
      </c>
      <c r="C1200" t="s">
        <v>330</v>
      </c>
      <c r="D1200" t="s">
        <v>174</v>
      </c>
      <c r="E1200" s="4">
        <f>IF(ISBLANK(G1200),H1200,G1200)</f>
        <v>313</v>
      </c>
      <c r="F1200" s="9" t="b">
        <f>AND(ISBLANK(G1200),ISBLANK(H1200))</f>
        <v>0</v>
      </c>
      <c r="G1200" s="9">
        <v>313</v>
      </c>
      <c r="I1200">
        <v>316</v>
      </c>
      <c r="J1200" s="9" t="b">
        <f>AND(ISBLANK(K1200),ISBLANK(L1200))</f>
        <v>0</v>
      </c>
      <c r="K1200" s="9">
        <v>67</v>
      </c>
      <c r="M1200" s="15" t="b">
        <f>AND(ISBLANK(N1200),ISBLANK(O1200),ISBLANK(P1200))</f>
        <v>0</v>
      </c>
      <c r="P1200" s="15">
        <v>67</v>
      </c>
      <c r="R1200" s="18" t="b">
        <f>AND(ISBLANK(S1200),ISBLANK(T1200))</f>
        <v>0</v>
      </c>
      <c r="T1200" s="20">
        <v>0.99</v>
      </c>
      <c r="U1200" s="15" t="b">
        <f>AND(ISBLANK(V1200),ISBLANK(W1200),ISBLANK(X1200))</f>
        <v>0</v>
      </c>
      <c r="W1200" s="16">
        <v>1</v>
      </c>
      <c r="AA1200" s="3">
        <v>42186</v>
      </c>
      <c r="AB1200" s="24" t="str">
        <f>IF(ISERR(MONTH(AA1200)),TRIM(SUBSTITUTE(AA1200,(RIGHT(TRIM(AA1200),4)),"")),TEXT(AA1200,"mmmm"))</f>
        <v>July</v>
      </c>
      <c r="AC1200" s="24">
        <f>IF(ISERR(YEAR(AA1200)),VALUE(RIGHT(TRIM(AA1200),4)),YEAR(AA1200))</f>
        <v>2015</v>
      </c>
      <c r="AD1200" t="s">
        <v>416</v>
      </c>
      <c r="AE1200" t="b">
        <f>VLOOKUP(AA1200,duplicates!A:C,3,FALSE)</f>
        <v>0</v>
      </c>
      <c r="AF1200" t="b">
        <f t="shared" si="14"/>
        <v>1</v>
      </c>
    </row>
    <row r="1201" spans="1:32" x14ac:dyDescent="0.2">
      <c r="A1201" t="s">
        <v>386</v>
      </c>
      <c r="B1201">
        <v>654</v>
      </c>
      <c r="C1201" t="s">
        <v>225</v>
      </c>
      <c r="D1201" t="s">
        <v>226</v>
      </c>
      <c r="E1201" s="4">
        <f>IF(ISBLANK(G1201),H1201,G1201)</f>
        <v>546</v>
      </c>
      <c r="F1201" s="9" t="b">
        <f>AND(ISBLANK(G1201),ISBLANK(H1201))</f>
        <v>0</v>
      </c>
      <c r="G1201" s="9">
        <v>546</v>
      </c>
      <c r="I1201">
        <v>567</v>
      </c>
      <c r="J1201" s="9" t="b">
        <f>AND(ISBLANK(K1201),ISBLANK(L1201))</f>
        <v>0</v>
      </c>
      <c r="K1201" s="9">
        <v>64</v>
      </c>
      <c r="M1201" s="15" t="b">
        <f>AND(ISBLANK(N1201),ISBLANK(O1201),ISBLANK(P1201))</f>
        <v>0</v>
      </c>
      <c r="P1201" s="15">
        <v>69</v>
      </c>
      <c r="R1201" s="18" t="b">
        <f>AND(ISBLANK(S1201),ISBLANK(T1201))</f>
        <v>0</v>
      </c>
      <c r="T1201" s="20">
        <v>0.96</v>
      </c>
      <c r="U1201" s="15" t="b">
        <f>AND(ISBLANK(V1201),ISBLANK(W1201),ISBLANK(X1201))</f>
        <v>0</v>
      </c>
      <c r="W1201" s="16">
        <v>0.93</v>
      </c>
      <c r="AA1201" s="3">
        <v>42186</v>
      </c>
      <c r="AB1201" s="24" t="str">
        <f>IF(ISERR(MONTH(AA1201)),TRIM(SUBSTITUTE(AA1201,(RIGHT(TRIM(AA1201),4)),"")),TEXT(AA1201,"mmmm"))</f>
        <v>July</v>
      </c>
      <c r="AC1201" s="24">
        <f>IF(ISERR(YEAR(AA1201)),VALUE(RIGHT(TRIM(AA1201),4)),YEAR(AA1201))</f>
        <v>2015</v>
      </c>
      <c r="AD1201" t="s">
        <v>416</v>
      </c>
      <c r="AE1201" t="b">
        <f>VLOOKUP(AA1201,duplicates!A:C,3,FALSE)</f>
        <v>0</v>
      </c>
      <c r="AF1201" t="b">
        <f t="shared" si="14"/>
        <v>1</v>
      </c>
    </row>
    <row r="1202" spans="1:32" x14ac:dyDescent="0.2">
      <c r="A1202" t="s">
        <v>386</v>
      </c>
      <c r="B1202">
        <v>559</v>
      </c>
      <c r="C1202" t="s">
        <v>83</v>
      </c>
      <c r="D1202" t="s">
        <v>84</v>
      </c>
      <c r="E1202" s="4">
        <f>IF(ISBLANK(G1202),H1202,G1202)</f>
        <v>280</v>
      </c>
      <c r="F1202" s="9" t="b">
        <f>AND(ISBLANK(G1202),ISBLANK(H1202))</f>
        <v>0</v>
      </c>
      <c r="G1202" s="9">
        <v>280</v>
      </c>
      <c r="I1202">
        <v>297</v>
      </c>
      <c r="J1202" s="9" t="b">
        <f>AND(ISBLANK(K1202),ISBLANK(L1202))</f>
        <v>0</v>
      </c>
      <c r="K1202" s="9">
        <v>43</v>
      </c>
      <c r="M1202" s="15" t="b">
        <f>AND(ISBLANK(N1202),ISBLANK(O1202),ISBLANK(P1202))</f>
        <v>0</v>
      </c>
      <c r="P1202" s="15">
        <v>43</v>
      </c>
      <c r="R1202" s="18" t="b">
        <f>AND(ISBLANK(S1202),ISBLANK(T1202))</f>
        <v>0</v>
      </c>
      <c r="T1202" s="20">
        <v>0.94</v>
      </c>
      <c r="U1202" s="15" t="b">
        <f>AND(ISBLANK(V1202),ISBLANK(W1202),ISBLANK(X1202))</f>
        <v>0</v>
      </c>
      <c r="W1202" s="16">
        <v>1</v>
      </c>
      <c r="AA1202" s="3">
        <v>42186</v>
      </c>
      <c r="AB1202" s="24" t="str">
        <f>IF(ISERR(MONTH(AA1202)),TRIM(SUBSTITUTE(AA1202,(RIGHT(TRIM(AA1202),4)),"")),TEXT(AA1202,"mmmm"))</f>
        <v>July</v>
      </c>
      <c r="AC1202" s="24">
        <f>IF(ISERR(YEAR(AA1202)),VALUE(RIGHT(TRIM(AA1202),4)),YEAR(AA1202))</f>
        <v>2015</v>
      </c>
      <c r="AD1202" t="s">
        <v>416</v>
      </c>
      <c r="AE1202" t="b">
        <f>VLOOKUP(AA1202,duplicates!A:C,3,FALSE)</f>
        <v>0</v>
      </c>
      <c r="AF1202" t="b">
        <f t="shared" si="14"/>
        <v>1</v>
      </c>
    </row>
    <row r="1203" spans="1:32" x14ac:dyDescent="0.2">
      <c r="A1203" t="s">
        <v>386</v>
      </c>
      <c r="B1203">
        <v>655</v>
      </c>
      <c r="C1203" t="s">
        <v>207</v>
      </c>
      <c r="D1203" t="s">
        <v>208</v>
      </c>
      <c r="E1203" s="4">
        <f>IF(ISBLANK(G1203),H1203,G1203)</f>
        <v>718</v>
      </c>
      <c r="F1203" s="9" t="b">
        <f>AND(ISBLANK(G1203),ISBLANK(H1203))</f>
        <v>0</v>
      </c>
      <c r="G1203" s="9">
        <v>718</v>
      </c>
      <c r="I1203">
        <v>819</v>
      </c>
      <c r="J1203" s="9" t="b">
        <f>AND(ISBLANK(K1203),ISBLANK(L1203))</f>
        <v>0</v>
      </c>
      <c r="K1203" s="9">
        <v>94</v>
      </c>
      <c r="M1203" s="15" t="b">
        <f>AND(ISBLANK(N1203),ISBLANK(O1203),ISBLANK(P1203))</f>
        <v>0</v>
      </c>
      <c r="P1203" s="15">
        <v>129</v>
      </c>
      <c r="R1203" s="18" t="b">
        <f>AND(ISBLANK(S1203),ISBLANK(T1203))</f>
        <v>0</v>
      </c>
      <c r="T1203" s="20">
        <v>0.88</v>
      </c>
      <c r="U1203" s="15" t="b">
        <f>AND(ISBLANK(V1203),ISBLANK(W1203),ISBLANK(X1203))</f>
        <v>0</v>
      </c>
      <c r="W1203" s="16">
        <v>0.73</v>
      </c>
      <c r="AA1203" s="3">
        <v>42186</v>
      </c>
      <c r="AB1203" s="24" t="str">
        <f>IF(ISERR(MONTH(AA1203)),TRIM(SUBSTITUTE(AA1203,(RIGHT(TRIM(AA1203),4)),"")),TEXT(AA1203,"mmmm"))</f>
        <v>July</v>
      </c>
      <c r="AC1203" s="24">
        <f>IF(ISERR(YEAR(AA1203)),VALUE(RIGHT(TRIM(AA1203),4)),YEAR(AA1203))</f>
        <v>2015</v>
      </c>
      <c r="AD1203" t="s">
        <v>416</v>
      </c>
      <c r="AE1203" t="b">
        <f>VLOOKUP(AA1203,duplicates!A:C,3,FALSE)</f>
        <v>0</v>
      </c>
      <c r="AF1203" t="b">
        <f t="shared" si="14"/>
        <v>1</v>
      </c>
    </row>
    <row r="1204" spans="1:32" x14ac:dyDescent="0.2">
      <c r="A1204" t="s">
        <v>386</v>
      </c>
      <c r="B1204">
        <v>560</v>
      </c>
      <c r="C1204" t="s">
        <v>67</v>
      </c>
      <c r="D1204" t="s">
        <v>68</v>
      </c>
      <c r="E1204" s="4">
        <f>IF(ISBLANK(G1204),H1204,G1204)</f>
        <v>498</v>
      </c>
      <c r="F1204" s="9" t="b">
        <f>AND(ISBLANK(G1204),ISBLANK(H1204))</f>
        <v>0</v>
      </c>
      <c r="G1204" s="9">
        <v>498</v>
      </c>
      <c r="I1204">
        <v>518</v>
      </c>
      <c r="J1204" s="9" t="b">
        <f>AND(ISBLANK(K1204),ISBLANK(L1204))</f>
        <v>0</v>
      </c>
      <c r="K1204" s="9">
        <v>498</v>
      </c>
      <c r="M1204" s="15" t="b">
        <f>AND(ISBLANK(N1204),ISBLANK(O1204),ISBLANK(P1204))</f>
        <v>0</v>
      </c>
      <c r="P1204" s="15">
        <v>518</v>
      </c>
      <c r="R1204" s="18" t="b">
        <f>AND(ISBLANK(S1204),ISBLANK(T1204))</f>
        <v>0</v>
      </c>
      <c r="T1204" s="20">
        <v>0.96</v>
      </c>
      <c r="U1204" s="15" t="b">
        <f>AND(ISBLANK(V1204),ISBLANK(W1204),ISBLANK(X1204))</f>
        <v>0</v>
      </c>
      <c r="W1204" s="16">
        <v>0.96</v>
      </c>
      <c r="AA1204" s="3">
        <v>42186</v>
      </c>
      <c r="AB1204" s="24" t="str">
        <f>IF(ISERR(MONTH(AA1204)),TRIM(SUBSTITUTE(AA1204,(RIGHT(TRIM(AA1204),4)),"")),TEXT(AA1204,"mmmm"))</f>
        <v>July</v>
      </c>
      <c r="AC1204" s="24">
        <f>IF(ISERR(YEAR(AA1204)),VALUE(RIGHT(TRIM(AA1204),4)),YEAR(AA1204))</f>
        <v>2015</v>
      </c>
      <c r="AD1204" t="s">
        <v>416</v>
      </c>
      <c r="AE1204" t="b">
        <f>VLOOKUP(AA1204,duplicates!A:C,3,FALSE)</f>
        <v>0</v>
      </c>
      <c r="AF1204" t="b">
        <f t="shared" si="14"/>
        <v>1</v>
      </c>
    </row>
    <row r="1205" spans="1:32" x14ac:dyDescent="0.2">
      <c r="A1205" t="s">
        <v>386</v>
      </c>
      <c r="B1205">
        <v>656</v>
      </c>
      <c r="C1205" t="s">
        <v>217</v>
      </c>
      <c r="D1205" t="s">
        <v>218</v>
      </c>
      <c r="E1205" s="4">
        <f>IF(ISBLANK(G1205),H1205,G1205)</f>
        <v>238</v>
      </c>
      <c r="F1205" s="9" t="b">
        <f>AND(ISBLANK(G1205),ISBLANK(H1205))</f>
        <v>0</v>
      </c>
      <c r="G1205" s="9">
        <v>238</v>
      </c>
      <c r="I1205">
        <v>258</v>
      </c>
      <c r="J1205" s="9" t="b">
        <f>AND(ISBLANK(K1205),ISBLANK(L1205))</f>
        <v>0</v>
      </c>
      <c r="K1205" s="9">
        <v>22</v>
      </c>
      <c r="M1205" s="15" t="b">
        <f>AND(ISBLANK(N1205),ISBLANK(O1205),ISBLANK(P1205))</f>
        <v>0</v>
      </c>
      <c r="P1205" s="15">
        <v>22</v>
      </c>
      <c r="R1205" s="18" t="b">
        <f>AND(ISBLANK(S1205),ISBLANK(T1205))</f>
        <v>0</v>
      </c>
      <c r="T1205" s="20">
        <v>0.92</v>
      </c>
      <c r="U1205" s="15" t="b">
        <f>AND(ISBLANK(V1205),ISBLANK(W1205),ISBLANK(X1205))</f>
        <v>0</v>
      </c>
      <c r="W1205" s="16">
        <v>1</v>
      </c>
      <c r="AA1205" s="3">
        <v>42186</v>
      </c>
      <c r="AB1205" s="24" t="str">
        <f>IF(ISERR(MONTH(AA1205)),TRIM(SUBSTITUTE(AA1205,(RIGHT(TRIM(AA1205),4)),"")),TEXT(AA1205,"mmmm"))</f>
        <v>July</v>
      </c>
      <c r="AC1205" s="24">
        <f>IF(ISERR(YEAR(AA1205)),VALUE(RIGHT(TRIM(AA1205),4)),YEAR(AA1205))</f>
        <v>2015</v>
      </c>
      <c r="AD1205" t="s">
        <v>416</v>
      </c>
      <c r="AE1205" t="b">
        <f>VLOOKUP(AA1205,duplicates!A:C,3,FALSE)</f>
        <v>0</v>
      </c>
      <c r="AF1205" t="b">
        <f t="shared" si="14"/>
        <v>1</v>
      </c>
    </row>
    <row r="1206" spans="1:32" x14ac:dyDescent="0.2">
      <c r="A1206" t="s">
        <v>386</v>
      </c>
      <c r="B1206">
        <v>712</v>
      </c>
      <c r="C1206" t="s">
        <v>417</v>
      </c>
      <c r="D1206" t="s">
        <v>418</v>
      </c>
      <c r="E1206" s="4">
        <f>IF(ISBLANK(G1206),H1206,G1206)</f>
        <v>55</v>
      </c>
      <c r="F1206" s="9" t="b">
        <f>AND(ISBLANK(G1206),ISBLANK(H1206))</f>
        <v>0</v>
      </c>
      <c r="G1206" s="9">
        <v>55</v>
      </c>
      <c r="I1206">
        <v>176</v>
      </c>
      <c r="J1206" s="9" t="b">
        <f>AND(ISBLANK(K1206),ISBLANK(L1206))</f>
        <v>0</v>
      </c>
      <c r="K1206" s="9">
        <v>10</v>
      </c>
      <c r="M1206" s="15" t="b">
        <f>AND(ISBLANK(N1206),ISBLANK(O1206),ISBLANK(P1206))</f>
        <v>0</v>
      </c>
      <c r="P1206" s="15">
        <v>10</v>
      </c>
      <c r="R1206" s="18" t="b">
        <f>AND(ISBLANK(S1206),ISBLANK(T1206))</f>
        <v>0</v>
      </c>
      <c r="T1206" s="20">
        <v>0.31</v>
      </c>
      <c r="U1206" s="15" t="b">
        <f>AND(ISBLANK(V1206),ISBLANK(W1206),ISBLANK(X1206))</f>
        <v>0</v>
      </c>
      <c r="W1206" s="16">
        <v>1</v>
      </c>
      <c r="AA1206" s="3">
        <v>42186</v>
      </c>
      <c r="AB1206" s="24" t="str">
        <f>IF(ISERR(MONTH(AA1206)),TRIM(SUBSTITUTE(AA1206,(RIGHT(TRIM(AA1206),4)),"")),TEXT(AA1206,"mmmm"))</f>
        <v>July</v>
      </c>
      <c r="AC1206" s="24">
        <f>IF(ISERR(YEAR(AA1206)),VALUE(RIGHT(TRIM(AA1206),4)),YEAR(AA1206))</f>
        <v>2015</v>
      </c>
      <c r="AD1206" t="s">
        <v>416</v>
      </c>
      <c r="AE1206" t="b">
        <f>VLOOKUP(AA1206,duplicates!A:C,3,FALSE)</f>
        <v>0</v>
      </c>
      <c r="AF1206" t="b">
        <f t="shared" si="14"/>
        <v>1</v>
      </c>
    </row>
    <row r="1207" spans="1:32" x14ac:dyDescent="0.2">
      <c r="A1207" t="s">
        <v>386</v>
      </c>
      <c r="B1207">
        <v>713</v>
      </c>
      <c r="C1207" t="s">
        <v>392</v>
      </c>
      <c r="D1207" t="s">
        <v>393</v>
      </c>
      <c r="E1207" s="4">
        <f>IF(ISBLANK(G1207),H1207,G1207)</f>
        <v>189</v>
      </c>
      <c r="F1207" s="9" t="b">
        <f>AND(ISBLANK(G1207),ISBLANK(H1207))</f>
        <v>0</v>
      </c>
      <c r="G1207" s="9">
        <v>189</v>
      </c>
      <c r="I1207">
        <v>224</v>
      </c>
      <c r="J1207" s="9" t="b">
        <f>AND(ISBLANK(K1207),ISBLANK(L1207))</f>
        <v>0</v>
      </c>
      <c r="K1207" s="9">
        <v>106</v>
      </c>
      <c r="M1207" s="15" t="b">
        <f>AND(ISBLANK(N1207),ISBLANK(O1207),ISBLANK(P1207))</f>
        <v>0</v>
      </c>
      <c r="P1207" s="15">
        <v>112</v>
      </c>
      <c r="R1207" s="18" t="b">
        <f>AND(ISBLANK(S1207),ISBLANK(T1207))</f>
        <v>0</v>
      </c>
      <c r="T1207" s="20">
        <v>0.84</v>
      </c>
      <c r="U1207" s="15" t="b">
        <f>AND(ISBLANK(V1207),ISBLANK(W1207),ISBLANK(X1207))</f>
        <v>0</v>
      </c>
      <c r="W1207" s="16">
        <v>0.95</v>
      </c>
      <c r="AA1207" s="3">
        <v>42186</v>
      </c>
      <c r="AB1207" s="24" t="str">
        <f>IF(ISERR(MONTH(AA1207)),TRIM(SUBSTITUTE(AA1207,(RIGHT(TRIM(AA1207),4)),"")),TEXT(AA1207,"mmmm"))</f>
        <v>July</v>
      </c>
      <c r="AC1207" s="24">
        <f>IF(ISERR(YEAR(AA1207)),VALUE(RIGHT(TRIM(AA1207),4)),YEAR(AA1207))</f>
        <v>2015</v>
      </c>
      <c r="AD1207" t="s">
        <v>416</v>
      </c>
      <c r="AE1207" t="b">
        <f>VLOOKUP(AA1207,duplicates!A:C,3,FALSE)</f>
        <v>0</v>
      </c>
      <c r="AF1207" t="b">
        <f t="shared" si="14"/>
        <v>1</v>
      </c>
    </row>
    <row r="1208" spans="1:32" x14ac:dyDescent="0.2">
      <c r="A1208" t="s">
        <v>386</v>
      </c>
      <c r="B1208">
        <v>561</v>
      </c>
      <c r="C1208" t="s">
        <v>191</v>
      </c>
      <c r="D1208" t="s">
        <v>192</v>
      </c>
      <c r="E1208" s="4">
        <f>IF(ISBLANK(G1208),H1208,G1208)</f>
        <v>479</v>
      </c>
      <c r="F1208" s="9" t="b">
        <f>AND(ISBLANK(G1208),ISBLANK(H1208))</f>
        <v>0</v>
      </c>
      <c r="G1208" s="9">
        <v>479</v>
      </c>
      <c r="I1208">
        <v>498</v>
      </c>
      <c r="J1208" s="9" t="b">
        <f>AND(ISBLANK(K1208),ISBLANK(L1208))</f>
        <v>0</v>
      </c>
      <c r="K1208" s="9">
        <v>62</v>
      </c>
      <c r="M1208" s="15" t="b">
        <f>AND(ISBLANK(N1208),ISBLANK(O1208),ISBLANK(P1208))</f>
        <v>0</v>
      </c>
      <c r="P1208" s="15">
        <v>63</v>
      </c>
      <c r="R1208" s="18" t="b">
        <f>AND(ISBLANK(S1208),ISBLANK(T1208))</f>
        <v>0</v>
      </c>
      <c r="T1208" s="20">
        <v>0.96</v>
      </c>
      <c r="U1208" s="15" t="b">
        <f>AND(ISBLANK(V1208),ISBLANK(W1208),ISBLANK(X1208))</f>
        <v>0</v>
      </c>
      <c r="W1208" s="16">
        <v>0.98</v>
      </c>
      <c r="AA1208" s="3">
        <v>42186</v>
      </c>
      <c r="AB1208" s="24" t="str">
        <f>IF(ISERR(MONTH(AA1208)),TRIM(SUBSTITUTE(AA1208,(RIGHT(TRIM(AA1208),4)),"")),TEXT(AA1208,"mmmm"))</f>
        <v>July</v>
      </c>
      <c r="AC1208" s="24">
        <f>IF(ISERR(YEAR(AA1208)),VALUE(RIGHT(TRIM(AA1208),4)),YEAR(AA1208))</f>
        <v>2015</v>
      </c>
      <c r="AD1208" t="s">
        <v>416</v>
      </c>
      <c r="AE1208" t="b">
        <f>VLOOKUP(AA1208,duplicates!A:C,3,FALSE)</f>
        <v>0</v>
      </c>
      <c r="AF1208" t="b">
        <f t="shared" si="14"/>
        <v>1</v>
      </c>
    </row>
    <row r="1209" spans="1:32" x14ac:dyDescent="0.2">
      <c r="A1209" t="s">
        <v>386</v>
      </c>
      <c r="B1209">
        <v>562</v>
      </c>
      <c r="C1209" t="s">
        <v>131</v>
      </c>
      <c r="D1209" t="s">
        <v>132</v>
      </c>
      <c r="E1209" s="4">
        <f>IF(ISBLANK(G1209),H1209,G1209)</f>
        <v>289</v>
      </c>
      <c r="F1209" s="9" t="b">
        <f>AND(ISBLANK(G1209),ISBLANK(H1209))</f>
        <v>0</v>
      </c>
      <c r="G1209" s="9">
        <v>289</v>
      </c>
      <c r="I1209">
        <v>298</v>
      </c>
      <c r="J1209" s="9" t="b">
        <f>AND(ISBLANK(K1209),ISBLANK(L1209))</f>
        <v>0</v>
      </c>
      <c r="K1209" s="9">
        <v>45</v>
      </c>
      <c r="M1209" s="15" t="b">
        <f>AND(ISBLANK(N1209),ISBLANK(O1209),ISBLANK(P1209))</f>
        <v>0</v>
      </c>
      <c r="P1209" s="15">
        <v>45</v>
      </c>
      <c r="R1209" s="18" t="b">
        <f>AND(ISBLANK(S1209),ISBLANK(T1209))</f>
        <v>0</v>
      </c>
      <c r="T1209" s="20">
        <v>0.97</v>
      </c>
      <c r="U1209" s="15" t="b">
        <f>AND(ISBLANK(V1209),ISBLANK(W1209),ISBLANK(X1209))</f>
        <v>0</v>
      </c>
      <c r="W1209" s="16">
        <v>1</v>
      </c>
      <c r="AA1209" s="3">
        <v>42186</v>
      </c>
      <c r="AB1209" s="24" t="str">
        <f>IF(ISERR(MONTH(AA1209)),TRIM(SUBSTITUTE(AA1209,(RIGHT(TRIM(AA1209),4)),"")),TEXT(AA1209,"mmmm"))</f>
        <v>July</v>
      </c>
      <c r="AC1209" s="24">
        <f>IF(ISERR(YEAR(AA1209)),VALUE(RIGHT(TRIM(AA1209),4)),YEAR(AA1209))</f>
        <v>2015</v>
      </c>
      <c r="AD1209" t="s">
        <v>416</v>
      </c>
      <c r="AE1209" t="b">
        <f>VLOOKUP(AA1209,duplicates!A:C,3,FALSE)</f>
        <v>0</v>
      </c>
      <c r="AF1209" t="b">
        <f t="shared" si="14"/>
        <v>1</v>
      </c>
    </row>
    <row r="1210" spans="1:32" x14ac:dyDescent="0.2">
      <c r="A1210" t="s">
        <v>386</v>
      </c>
      <c r="B1210">
        <v>563</v>
      </c>
      <c r="C1210" t="s">
        <v>30</v>
      </c>
      <c r="D1210" t="s">
        <v>31</v>
      </c>
      <c r="E1210" s="4">
        <f>IF(ISBLANK(G1210),H1210,G1210)</f>
        <v>358</v>
      </c>
      <c r="F1210" s="9" t="b">
        <f>AND(ISBLANK(G1210),ISBLANK(H1210))</f>
        <v>0</v>
      </c>
      <c r="G1210" s="9">
        <v>358</v>
      </c>
      <c r="I1210">
        <v>358</v>
      </c>
      <c r="J1210" s="9" t="b">
        <f>AND(ISBLANK(K1210),ISBLANK(L1210))</f>
        <v>0</v>
      </c>
      <c r="K1210" s="9">
        <v>0</v>
      </c>
      <c r="M1210" s="15" t="b">
        <f>AND(ISBLANK(N1210),ISBLANK(O1210),ISBLANK(P1210))</f>
        <v>0</v>
      </c>
      <c r="P1210" s="15">
        <v>0</v>
      </c>
      <c r="R1210" s="18" t="b">
        <f>AND(ISBLANK(S1210),ISBLANK(T1210))</f>
        <v>0</v>
      </c>
      <c r="T1210" s="20">
        <v>1</v>
      </c>
      <c r="U1210" s="15" t="b">
        <f>AND(ISBLANK(V1210),ISBLANK(W1210),ISBLANK(X1210))</f>
        <v>0</v>
      </c>
      <c r="W1210" s="15" t="s">
        <v>27</v>
      </c>
      <c r="AA1210" s="3">
        <v>42186</v>
      </c>
      <c r="AB1210" s="24" t="str">
        <f>IF(ISERR(MONTH(AA1210)),TRIM(SUBSTITUTE(AA1210,(RIGHT(TRIM(AA1210),4)),"")),TEXT(AA1210,"mmmm"))</f>
        <v>July</v>
      </c>
      <c r="AC1210" s="24">
        <f>IF(ISERR(YEAR(AA1210)),VALUE(RIGHT(TRIM(AA1210),4)),YEAR(AA1210))</f>
        <v>2015</v>
      </c>
      <c r="AD1210" t="s">
        <v>416</v>
      </c>
      <c r="AE1210" t="b">
        <f>VLOOKUP(AA1210,duplicates!A:C,3,FALSE)</f>
        <v>0</v>
      </c>
      <c r="AF1210" t="b">
        <f t="shared" si="14"/>
        <v>1</v>
      </c>
    </row>
    <row r="1211" spans="1:32" x14ac:dyDescent="0.2">
      <c r="A1211" t="s">
        <v>386</v>
      </c>
      <c r="B1211">
        <v>657</v>
      </c>
      <c r="C1211" t="s">
        <v>295</v>
      </c>
      <c r="D1211" t="s">
        <v>296</v>
      </c>
      <c r="E1211" s="4">
        <f>IF(ISBLANK(G1211),H1211,G1211)</f>
        <v>146</v>
      </c>
      <c r="F1211" s="9" t="b">
        <f>AND(ISBLANK(G1211),ISBLANK(H1211))</f>
        <v>0</v>
      </c>
      <c r="G1211" s="9">
        <v>146</v>
      </c>
      <c r="I1211">
        <v>158</v>
      </c>
      <c r="J1211" s="9" t="b">
        <f>AND(ISBLANK(K1211),ISBLANK(L1211))</f>
        <v>0</v>
      </c>
      <c r="K1211" s="9">
        <v>32</v>
      </c>
      <c r="M1211" s="15" t="b">
        <f>AND(ISBLANK(N1211),ISBLANK(O1211),ISBLANK(P1211))</f>
        <v>0</v>
      </c>
      <c r="P1211" s="15">
        <v>32</v>
      </c>
      <c r="R1211" s="18" t="b">
        <f>AND(ISBLANK(S1211),ISBLANK(T1211))</f>
        <v>0</v>
      </c>
      <c r="T1211" s="20">
        <v>0.92</v>
      </c>
      <c r="U1211" s="15" t="b">
        <f>AND(ISBLANK(V1211),ISBLANK(W1211),ISBLANK(X1211))</f>
        <v>0</v>
      </c>
      <c r="W1211" s="16">
        <v>1</v>
      </c>
      <c r="AA1211" s="3">
        <v>42186</v>
      </c>
      <c r="AB1211" s="24" t="str">
        <f>IF(ISERR(MONTH(AA1211)),TRIM(SUBSTITUTE(AA1211,(RIGHT(TRIM(AA1211),4)),"")),TEXT(AA1211,"mmmm"))</f>
        <v>July</v>
      </c>
      <c r="AC1211" s="24">
        <f>IF(ISERR(YEAR(AA1211)),VALUE(RIGHT(TRIM(AA1211),4)),YEAR(AA1211))</f>
        <v>2015</v>
      </c>
      <c r="AD1211" t="s">
        <v>416</v>
      </c>
      <c r="AE1211" t="b">
        <f>VLOOKUP(AA1211,duplicates!A:C,3,FALSE)</f>
        <v>0</v>
      </c>
      <c r="AF1211" t="b">
        <f t="shared" si="14"/>
        <v>1</v>
      </c>
    </row>
    <row r="1212" spans="1:32" x14ac:dyDescent="0.2">
      <c r="A1212" t="s">
        <v>386</v>
      </c>
      <c r="B1212">
        <v>658</v>
      </c>
      <c r="C1212" t="s">
        <v>299</v>
      </c>
      <c r="D1212" t="s">
        <v>300</v>
      </c>
      <c r="E1212" s="4">
        <f>IF(ISBLANK(G1212),H1212,G1212)</f>
        <v>334</v>
      </c>
      <c r="F1212" s="9" t="b">
        <f>AND(ISBLANK(G1212),ISBLANK(H1212))</f>
        <v>0</v>
      </c>
      <c r="G1212" s="9">
        <v>334</v>
      </c>
      <c r="I1212">
        <v>367</v>
      </c>
      <c r="J1212" s="9" t="b">
        <f>AND(ISBLANK(K1212),ISBLANK(L1212))</f>
        <v>0</v>
      </c>
      <c r="K1212" s="9">
        <v>78</v>
      </c>
      <c r="M1212" s="15" t="b">
        <f>AND(ISBLANK(N1212),ISBLANK(O1212),ISBLANK(P1212))</f>
        <v>0</v>
      </c>
      <c r="P1212" s="15">
        <v>78</v>
      </c>
      <c r="R1212" s="18" t="b">
        <f>AND(ISBLANK(S1212),ISBLANK(T1212))</f>
        <v>0</v>
      </c>
      <c r="T1212" s="20">
        <v>0.91</v>
      </c>
      <c r="U1212" s="15" t="b">
        <f>AND(ISBLANK(V1212),ISBLANK(W1212),ISBLANK(X1212))</f>
        <v>0</v>
      </c>
      <c r="W1212" s="16">
        <v>1</v>
      </c>
      <c r="AA1212" s="3">
        <v>42186</v>
      </c>
      <c r="AB1212" s="24" t="str">
        <f>IF(ISERR(MONTH(AA1212)),TRIM(SUBSTITUTE(AA1212,(RIGHT(TRIM(AA1212),4)),"")),TEXT(AA1212,"mmmm"))</f>
        <v>July</v>
      </c>
      <c r="AC1212" s="24">
        <f>IF(ISERR(YEAR(AA1212)),VALUE(RIGHT(TRIM(AA1212),4)),YEAR(AA1212))</f>
        <v>2015</v>
      </c>
      <c r="AD1212" t="s">
        <v>416</v>
      </c>
      <c r="AE1212" t="b">
        <f>VLOOKUP(AA1212,duplicates!A:C,3,FALSE)</f>
        <v>0</v>
      </c>
      <c r="AF1212" t="b">
        <f t="shared" si="14"/>
        <v>1</v>
      </c>
    </row>
    <row r="1213" spans="1:32" x14ac:dyDescent="0.2">
      <c r="A1213" t="s">
        <v>386</v>
      </c>
      <c r="B1213">
        <v>564</v>
      </c>
      <c r="C1213" t="s">
        <v>111</v>
      </c>
      <c r="D1213" t="s">
        <v>112</v>
      </c>
      <c r="E1213" s="4">
        <f>IF(ISBLANK(G1213),H1213,G1213)</f>
        <v>416</v>
      </c>
      <c r="F1213" s="9" t="b">
        <f>AND(ISBLANK(G1213),ISBLANK(H1213))</f>
        <v>0</v>
      </c>
      <c r="G1213" s="9">
        <v>416</v>
      </c>
      <c r="I1213">
        <v>416</v>
      </c>
      <c r="J1213" s="9" t="b">
        <f>AND(ISBLANK(K1213),ISBLANK(L1213))</f>
        <v>0</v>
      </c>
      <c r="K1213" s="9">
        <v>1</v>
      </c>
      <c r="M1213" s="15" t="b">
        <f>AND(ISBLANK(N1213),ISBLANK(O1213),ISBLANK(P1213))</f>
        <v>0</v>
      </c>
      <c r="P1213" s="15">
        <v>1</v>
      </c>
      <c r="R1213" s="18" t="b">
        <f>AND(ISBLANK(S1213),ISBLANK(T1213))</f>
        <v>0</v>
      </c>
      <c r="T1213" s="20">
        <v>1</v>
      </c>
      <c r="U1213" s="15" t="b">
        <f>AND(ISBLANK(V1213),ISBLANK(W1213),ISBLANK(X1213))</f>
        <v>0</v>
      </c>
      <c r="W1213" s="16">
        <v>1</v>
      </c>
      <c r="AA1213" s="3">
        <v>42186</v>
      </c>
      <c r="AB1213" s="24" t="str">
        <f>IF(ISERR(MONTH(AA1213)),TRIM(SUBSTITUTE(AA1213,(RIGHT(TRIM(AA1213),4)),"")),TEXT(AA1213,"mmmm"))</f>
        <v>July</v>
      </c>
      <c r="AC1213" s="24">
        <f>IF(ISERR(YEAR(AA1213)),VALUE(RIGHT(TRIM(AA1213),4)),YEAR(AA1213))</f>
        <v>2015</v>
      </c>
      <c r="AD1213" t="s">
        <v>416</v>
      </c>
      <c r="AE1213" t="b">
        <f>VLOOKUP(AA1213,duplicates!A:C,3,FALSE)</f>
        <v>0</v>
      </c>
      <c r="AF1213" t="b">
        <f t="shared" si="14"/>
        <v>1</v>
      </c>
    </row>
    <row r="1214" spans="1:32" x14ac:dyDescent="0.2">
      <c r="A1214" t="s">
        <v>386</v>
      </c>
      <c r="B1214">
        <v>565</v>
      </c>
      <c r="C1214" t="s">
        <v>189</v>
      </c>
      <c r="D1214" t="s">
        <v>190</v>
      </c>
      <c r="E1214" s="4">
        <f>IF(ISBLANK(G1214),H1214,G1214)</f>
        <v>440</v>
      </c>
      <c r="F1214" s="9" t="b">
        <f>AND(ISBLANK(G1214),ISBLANK(H1214))</f>
        <v>0</v>
      </c>
      <c r="G1214" s="9">
        <v>440</v>
      </c>
      <c r="I1214">
        <v>484</v>
      </c>
      <c r="J1214" s="9" t="b">
        <f>AND(ISBLANK(K1214),ISBLANK(L1214))</f>
        <v>0</v>
      </c>
      <c r="K1214" s="9">
        <v>74</v>
      </c>
      <c r="M1214" s="15" t="b">
        <f>AND(ISBLANK(N1214),ISBLANK(O1214),ISBLANK(P1214))</f>
        <v>0</v>
      </c>
      <c r="P1214" s="15">
        <v>75</v>
      </c>
      <c r="R1214" s="18" t="b">
        <f>AND(ISBLANK(S1214),ISBLANK(T1214))</f>
        <v>0</v>
      </c>
      <c r="T1214" s="20">
        <v>0.91</v>
      </c>
      <c r="U1214" s="15" t="b">
        <f>AND(ISBLANK(V1214),ISBLANK(W1214),ISBLANK(X1214))</f>
        <v>0</v>
      </c>
      <c r="W1214" s="16">
        <v>0.99</v>
      </c>
      <c r="AA1214" s="3">
        <v>42186</v>
      </c>
      <c r="AB1214" s="24" t="str">
        <f>IF(ISERR(MONTH(AA1214)),TRIM(SUBSTITUTE(AA1214,(RIGHT(TRIM(AA1214),4)),"")),TEXT(AA1214,"mmmm"))</f>
        <v>July</v>
      </c>
      <c r="AC1214" s="24">
        <f>IF(ISERR(YEAR(AA1214)),VALUE(RIGHT(TRIM(AA1214),4)),YEAR(AA1214))</f>
        <v>2015</v>
      </c>
      <c r="AD1214" t="s">
        <v>416</v>
      </c>
      <c r="AE1214" t="b">
        <f>VLOOKUP(AA1214,duplicates!A:C,3,FALSE)</f>
        <v>0</v>
      </c>
      <c r="AF1214" t="b">
        <f t="shared" si="14"/>
        <v>1</v>
      </c>
    </row>
    <row r="1215" spans="1:32" x14ac:dyDescent="0.2">
      <c r="A1215" t="s">
        <v>386</v>
      </c>
      <c r="B1215">
        <v>566</v>
      </c>
      <c r="C1215" t="s">
        <v>97</v>
      </c>
      <c r="D1215" t="s">
        <v>98</v>
      </c>
      <c r="E1215" s="4">
        <f>IF(ISBLANK(G1215),H1215,G1215)</f>
        <v>555</v>
      </c>
      <c r="F1215" s="9" t="b">
        <f>AND(ISBLANK(G1215),ISBLANK(H1215))</f>
        <v>0</v>
      </c>
      <c r="G1215" s="9">
        <v>555</v>
      </c>
      <c r="I1215">
        <v>565</v>
      </c>
      <c r="J1215" s="9" t="b">
        <f>AND(ISBLANK(K1215),ISBLANK(L1215))</f>
        <v>0</v>
      </c>
      <c r="K1215" s="9">
        <v>66</v>
      </c>
      <c r="M1215" s="15" t="b">
        <f>AND(ISBLANK(N1215),ISBLANK(O1215),ISBLANK(P1215))</f>
        <v>0</v>
      </c>
      <c r="P1215" s="15">
        <v>66</v>
      </c>
      <c r="R1215" s="18" t="b">
        <f>AND(ISBLANK(S1215),ISBLANK(T1215))</f>
        <v>0</v>
      </c>
      <c r="T1215" s="20">
        <v>0.98</v>
      </c>
      <c r="U1215" s="15" t="b">
        <f>AND(ISBLANK(V1215),ISBLANK(W1215),ISBLANK(X1215))</f>
        <v>0</v>
      </c>
      <c r="W1215" s="16">
        <v>1</v>
      </c>
      <c r="AA1215" s="3">
        <v>42186</v>
      </c>
      <c r="AB1215" s="24" t="str">
        <f>IF(ISERR(MONTH(AA1215)),TRIM(SUBSTITUTE(AA1215,(RIGHT(TRIM(AA1215),4)),"")),TEXT(AA1215,"mmmm"))</f>
        <v>July</v>
      </c>
      <c r="AC1215" s="24">
        <f>IF(ISERR(YEAR(AA1215)),VALUE(RIGHT(TRIM(AA1215),4)),YEAR(AA1215))</f>
        <v>2015</v>
      </c>
      <c r="AD1215" t="s">
        <v>416</v>
      </c>
      <c r="AE1215" t="b">
        <f>VLOOKUP(AA1215,duplicates!A:C,3,FALSE)</f>
        <v>0</v>
      </c>
      <c r="AF1215" t="b">
        <f t="shared" si="14"/>
        <v>1</v>
      </c>
    </row>
    <row r="1216" spans="1:32" x14ac:dyDescent="0.2">
      <c r="A1216" t="s">
        <v>386</v>
      </c>
      <c r="B1216">
        <v>567</v>
      </c>
      <c r="C1216" t="s">
        <v>183</v>
      </c>
      <c r="D1216" t="s">
        <v>184</v>
      </c>
      <c r="E1216" s="4">
        <f>IF(ISBLANK(G1216),H1216,G1216)</f>
        <v>330</v>
      </c>
      <c r="F1216" s="9" t="b">
        <f>AND(ISBLANK(G1216),ISBLANK(H1216))</f>
        <v>0</v>
      </c>
      <c r="G1216" s="9">
        <v>330</v>
      </c>
      <c r="I1216">
        <v>352</v>
      </c>
      <c r="J1216" s="9" t="b">
        <f>AND(ISBLANK(K1216),ISBLANK(L1216))</f>
        <v>0</v>
      </c>
      <c r="K1216" s="9">
        <v>10</v>
      </c>
      <c r="M1216" s="15" t="b">
        <f>AND(ISBLANK(N1216),ISBLANK(O1216),ISBLANK(P1216))</f>
        <v>0</v>
      </c>
      <c r="P1216" s="15">
        <v>10</v>
      </c>
      <c r="R1216" s="18" t="b">
        <f>AND(ISBLANK(S1216),ISBLANK(T1216))</f>
        <v>0</v>
      </c>
      <c r="T1216" s="20">
        <v>0.94</v>
      </c>
      <c r="U1216" s="15" t="b">
        <f>AND(ISBLANK(V1216),ISBLANK(W1216),ISBLANK(X1216))</f>
        <v>0</v>
      </c>
      <c r="W1216" s="16">
        <v>1</v>
      </c>
      <c r="AA1216" s="3">
        <v>42186</v>
      </c>
      <c r="AB1216" s="24" t="str">
        <f>IF(ISERR(MONTH(AA1216)),TRIM(SUBSTITUTE(AA1216,(RIGHT(TRIM(AA1216),4)),"")),TEXT(AA1216,"mmmm"))</f>
        <v>July</v>
      </c>
      <c r="AC1216" s="24">
        <f>IF(ISERR(YEAR(AA1216)),VALUE(RIGHT(TRIM(AA1216),4)),YEAR(AA1216))</f>
        <v>2015</v>
      </c>
      <c r="AD1216" t="s">
        <v>416</v>
      </c>
      <c r="AE1216" t="b">
        <f>VLOOKUP(AA1216,duplicates!A:C,3,FALSE)</f>
        <v>0</v>
      </c>
      <c r="AF1216" t="b">
        <f t="shared" si="14"/>
        <v>1</v>
      </c>
    </row>
    <row r="1217" spans="1:32" x14ac:dyDescent="0.2">
      <c r="A1217" t="s">
        <v>386</v>
      </c>
      <c r="B1217">
        <v>568</v>
      </c>
      <c r="C1217" t="s">
        <v>331</v>
      </c>
      <c r="D1217" t="s">
        <v>332</v>
      </c>
      <c r="E1217" s="4" t="str">
        <f>IF(ISBLANK(G1217),H1217,G1217)</f>
        <v>NOT IN MONTH</v>
      </c>
      <c r="F1217" s="9" t="b">
        <f>AND(ISBLANK(G1217),ISBLANK(H1217))</f>
        <v>0</v>
      </c>
      <c r="G1217" s="9" t="s">
        <v>356</v>
      </c>
      <c r="I1217" t="s">
        <v>356</v>
      </c>
      <c r="J1217" s="9" t="b">
        <f>AND(ISBLANK(K1217),ISBLANK(L1217))</f>
        <v>0</v>
      </c>
      <c r="K1217" s="9" t="s">
        <v>356</v>
      </c>
      <c r="M1217" s="15" t="b">
        <f>AND(ISBLANK(N1217),ISBLANK(O1217),ISBLANK(P1217))</f>
        <v>0</v>
      </c>
      <c r="P1217" s="15" t="s">
        <v>356</v>
      </c>
      <c r="R1217" s="18" t="b">
        <f>AND(ISBLANK(S1217),ISBLANK(T1217))</f>
        <v>0</v>
      </c>
      <c r="T1217" s="18" t="s">
        <v>27</v>
      </c>
      <c r="U1217" s="15" t="b">
        <f>AND(ISBLANK(V1217),ISBLANK(W1217),ISBLANK(X1217))</f>
        <v>0</v>
      </c>
      <c r="W1217" s="15" t="s">
        <v>27</v>
      </c>
      <c r="AA1217" s="3">
        <v>42186</v>
      </c>
      <c r="AB1217" s="24" t="str">
        <f>IF(ISERR(MONTH(AA1217)),TRIM(SUBSTITUTE(AA1217,(RIGHT(TRIM(AA1217),4)),"")),TEXT(AA1217,"mmmm"))</f>
        <v>July</v>
      </c>
      <c r="AC1217" s="24">
        <f>IF(ISERR(YEAR(AA1217)),VALUE(RIGHT(TRIM(AA1217),4)),YEAR(AA1217))</f>
        <v>2015</v>
      </c>
      <c r="AD1217" t="s">
        <v>416</v>
      </c>
      <c r="AE1217" t="b">
        <f>VLOOKUP(AA1217,duplicates!A:C,3,FALSE)</f>
        <v>0</v>
      </c>
      <c r="AF1217" t="b">
        <f t="shared" si="14"/>
        <v>1</v>
      </c>
    </row>
    <row r="1218" spans="1:32" x14ac:dyDescent="0.2">
      <c r="A1218" t="s">
        <v>386</v>
      </c>
      <c r="B1218">
        <v>569</v>
      </c>
      <c r="C1218" t="s">
        <v>87</v>
      </c>
      <c r="D1218" t="s">
        <v>88</v>
      </c>
      <c r="E1218" s="4">
        <f>IF(ISBLANK(G1218),H1218,G1218)</f>
        <v>310</v>
      </c>
      <c r="F1218" s="9" t="b">
        <f>AND(ISBLANK(G1218),ISBLANK(H1218))</f>
        <v>0</v>
      </c>
      <c r="G1218" s="9">
        <v>310</v>
      </c>
      <c r="I1218">
        <v>311</v>
      </c>
      <c r="J1218" s="9" t="b">
        <f>AND(ISBLANK(K1218),ISBLANK(L1218))</f>
        <v>0</v>
      </c>
      <c r="K1218" s="9">
        <v>76</v>
      </c>
      <c r="M1218" s="15" t="b">
        <f>AND(ISBLANK(N1218),ISBLANK(O1218),ISBLANK(P1218))</f>
        <v>0</v>
      </c>
      <c r="P1218" s="15">
        <v>76</v>
      </c>
      <c r="R1218" s="18" t="b">
        <f>AND(ISBLANK(S1218),ISBLANK(T1218))</f>
        <v>0</v>
      </c>
      <c r="T1218" s="20">
        <v>1</v>
      </c>
      <c r="U1218" s="15" t="b">
        <f>AND(ISBLANK(V1218),ISBLANK(W1218),ISBLANK(X1218))</f>
        <v>0</v>
      </c>
      <c r="W1218" s="16">
        <v>1</v>
      </c>
      <c r="AA1218" s="3">
        <v>42186</v>
      </c>
      <c r="AB1218" s="24" t="str">
        <f>IF(ISERR(MONTH(AA1218)),TRIM(SUBSTITUTE(AA1218,(RIGHT(TRIM(AA1218),4)),"")),TEXT(AA1218,"mmmm"))</f>
        <v>July</v>
      </c>
      <c r="AC1218" s="24">
        <f>IF(ISERR(YEAR(AA1218)),VALUE(RIGHT(TRIM(AA1218),4)),YEAR(AA1218))</f>
        <v>2015</v>
      </c>
      <c r="AD1218" t="s">
        <v>416</v>
      </c>
      <c r="AE1218" t="b">
        <f>VLOOKUP(AA1218,duplicates!A:C,3,FALSE)</f>
        <v>0</v>
      </c>
      <c r="AF1218" t="b">
        <f t="shared" si="14"/>
        <v>1</v>
      </c>
    </row>
    <row r="1219" spans="1:32" x14ac:dyDescent="0.2">
      <c r="A1219" t="s">
        <v>386</v>
      </c>
      <c r="B1219">
        <v>570</v>
      </c>
      <c r="C1219" t="s">
        <v>121</v>
      </c>
      <c r="D1219" t="s">
        <v>122</v>
      </c>
      <c r="E1219" s="4">
        <f>IF(ISBLANK(G1219),H1219,G1219)</f>
        <v>314</v>
      </c>
      <c r="F1219" s="9" t="b">
        <f>AND(ISBLANK(G1219),ISBLANK(H1219))</f>
        <v>0</v>
      </c>
      <c r="G1219" s="9">
        <v>314</v>
      </c>
      <c r="I1219">
        <v>317</v>
      </c>
      <c r="J1219" s="9" t="b">
        <f>AND(ISBLANK(K1219),ISBLANK(L1219))</f>
        <v>0</v>
      </c>
      <c r="K1219" s="9">
        <v>52</v>
      </c>
      <c r="M1219" s="15" t="b">
        <f>AND(ISBLANK(N1219),ISBLANK(O1219),ISBLANK(P1219))</f>
        <v>0</v>
      </c>
      <c r="P1219" s="15">
        <v>52</v>
      </c>
      <c r="R1219" s="18" t="b">
        <f>AND(ISBLANK(S1219),ISBLANK(T1219))</f>
        <v>0</v>
      </c>
      <c r="T1219" s="20">
        <v>0.99</v>
      </c>
      <c r="U1219" s="15" t="b">
        <f>AND(ISBLANK(V1219),ISBLANK(W1219),ISBLANK(X1219))</f>
        <v>0</v>
      </c>
      <c r="W1219" s="16">
        <v>1</v>
      </c>
      <c r="AA1219" s="3">
        <v>42186</v>
      </c>
      <c r="AB1219" s="24" t="str">
        <f>IF(ISERR(MONTH(AA1219)),TRIM(SUBSTITUTE(AA1219,(RIGHT(TRIM(AA1219),4)),"")),TEXT(AA1219,"mmmm"))</f>
        <v>July</v>
      </c>
      <c r="AC1219" s="24">
        <f>IF(ISERR(YEAR(AA1219)),VALUE(RIGHT(TRIM(AA1219),4)),YEAR(AA1219))</f>
        <v>2015</v>
      </c>
      <c r="AD1219" t="s">
        <v>416</v>
      </c>
      <c r="AE1219" t="b">
        <f>VLOOKUP(AA1219,duplicates!A:C,3,FALSE)</f>
        <v>0</v>
      </c>
      <c r="AF1219" t="b">
        <f t="shared" ref="AF1219:AF1282" si="15">OR(AND(AE1219,AG1219),AE1219=FALSE)</f>
        <v>1</v>
      </c>
    </row>
    <row r="1220" spans="1:32" x14ac:dyDescent="0.2">
      <c r="A1220" t="s">
        <v>386</v>
      </c>
      <c r="B1220">
        <v>571</v>
      </c>
      <c r="C1220" t="s">
        <v>69</v>
      </c>
      <c r="D1220" t="s">
        <v>70</v>
      </c>
      <c r="E1220" s="4">
        <f>IF(ISBLANK(G1220),H1220,G1220)</f>
        <v>480</v>
      </c>
      <c r="F1220" s="9" t="b">
        <f>AND(ISBLANK(G1220),ISBLANK(H1220))</f>
        <v>0</v>
      </c>
      <c r="G1220" s="9">
        <v>480</v>
      </c>
      <c r="I1220">
        <v>483</v>
      </c>
      <c r="J1220" s="9" t="b">
        <f>AND(ISBLANK(K1220),ISBLANK(L1220))</f>
        <v>0</v>
      </c>
      <c r="K1220" s="9">
        <v>147</v>
      </c>
      <c r="M1220" s="15" t="b">
        <f>AND(ISBLANK(N1220),ISBLANK(O1220),ISBLANK(P1220))</f>
        <v>0</v>
      </c>
      <c r="P1220" s="15">
        <v>147</v>
      </c>
      <c r="R1220" s="18" t="b">
        <f>AND(ISBLANK(S1220),ISBLANK(T1220))</f>
        <v>0</v>
      </c>
      <c r="T1220" s="20">
        <v>0.99</v>
      </c>
      <c r="U1220" s="15" t="b">
        <f>AND(ISBLANK(V1220),ISBLANK(W1220),ISBLANK(X1220))</f>
        <v>0</v>
      </c>
      <c r="W1220" s="16">
        <v>1</v>
      </c>
      <c r="AA1220" s="3">
        <v>42186</v>
      </c>
      <c r="AB1220" s="24" t="str">
        <f>IF(ISERR(MONTH(AA1220)),TRIM(SUBSTITUTE(AA1220,(RIGHT(TRIM(AA1220),4)),"")),TEXT(AA1220,"mmmm"))</f>
        <v>July</v>
      </c>
      <c r="AC1220" s="24">
        <f>IF(ISERR(YEAR(AA1220)),VALUE(RIGHT(TRIM(AA1220),4)),YEAR(AA1220))</f>
        <v>2015</v>
      </c>
      <c r="AD1220" t="s">
        <v>416</v>
      </c>
      <c r="AE1220" t="b">
        <f>VLOOKUP(AA1220,duplicates!A:C,3,FALSE)</f>
        <v>0</v>
      </c>
      <c r="AF1220" t="b">
        <f t="shared" si="15"/>
        <v>1</v>
      </c>
    </row>
    <row r="1221" spans="1:32" x14ac:dyDescent="0.2">
      <c r="A1221" t="s">
        <v>386</v>
      </c>
      <c r="B1221">
        <v>572</v>
      </c>
      <c r="C1221" t="s">
        <v>115</v>
      </c>
      <c r="D1221" t="s">
        <v>116</v>
      </c>
      <c r="E1221" s="4">
        <f>IF(ISBLANK(G1221),H1221,G1221)</f>
        <v>268</v>
      </c>
      <c r="F1221" s="9" t="b">
        <f>AND(ISBLANK(G1221),ISBLANK(H1221))</f>
        <v>0</v>
      </c>
      <c r="G1221" s="9">
        <v>268</v>
      </c>
      <c r="I1221">
        <v>274</v>
      </c>
      <c r="J1221" s="9" t="b">
        <f>AND(ISBLANK(K1221),ISBLANK(L1221))</f>
        <v>0</v>
      </c>
      <c r="K1221" s="9">
        <v>15</v>
      </c>
      <c r="M1221" s="15" t="b">
        <f>AND(ISBLANK(N1221),ISBLANK(O1221),ISBLANK(P1221))</f>
        <v>0</v>
      </c>
      <c r="P1221" s="15">
        <v>15</v>
      </c>
      <c r="R1221" s="18" t="b">
        <f>AND(ISBLANK(S1221),ISBLANK(T1221))</f>
        <v>0</v>
      </c>
      <c r="T1221" s="20">
        <v>0.98</v>
      </c>
      <c r="U1221" s="15" t="b">
        <f>AND(ISBLANK(V1221),ISBLANK(W1221),ISBLANK(X1221))</f>
        <v>0</v>
      </c>
      <c r="W1221" s="16">
        <v>1</v>
      </c>
      <c r="AA1221" s="3">
        <v>42186</v>
      </c>
      <c r="AB1221" s="24" t="str">
        <f>IF(ISERR(MONTH(AA1221)),TRIM(SUBSTITUTE(AA1221,(RIGHT(TRIM(AA1221),4)),"")),TEXT(AA1221,"mmmm"))</f>
        <v>July</v>
      </c>
      <c r="AC1221" s="24">
        <f>IF(ISERR(YEAR(AA1221)),VALUE(RIGHT(TRIM(AA1221),4)),YEAR(AA1221))</f>
        <v>2015</v>
      </c>
      <c r="AD1221" t="s">
        <v>416</v>
      </c>
      <c r="AE1221" t="b">
        <f>VLOOKUP(AA1221,duplicates!A:C,3,FALSE)</f>
        <v>0</v>
      </c>
      <c r="AF1221" t="b">
        <f t="shared" si="15"/>
        <v>1</v>
      </c>
    </row>
    <row r="1222" spans="1:32" x14ac:dyDescent="0.2">
      <c r="A1222" t="s">
        <v>386</v>
      </c>
      <c r="B1222">
        <v>573</v>
      </c>
      <c r="C1222" t="s">
        <v>195</v>
      </c>
      <c r="D1222" t="s">
        <v>196</v>
      </c>
      <c r="E1222" s="4">
        <f>IF(ISBLANK(G1222),H1222,G1222)</f>
        <v>555</v>
      </c>
      <c r="F1222" s="9" t="b">
        <f>AND(ISBLANK(G1222),ISBLANK(H1222))</f>
        <v>0</v>
      </c>
      <c r="G1222" s="9">
        <v>555</v>
      </c>
      <c r="I1222">
        <v>604</v>
      </c>
      <c r="J1222" s="9" t="b">
        <f>AND(ISBLANK(K1222),ISBLANK(L1222))</f>
        <v>0</v>
      </c>
      <c r="K1222" s="9">
        <v>30</v>
      </c>
      <c r="M1222" s="15" t="b">
        <f>AND(ISBLANK(N1222),ISBLANK(O1222),ISBLANK(P1222))</f>
        <v>0</v>
      </c>
      <c r="P1222" s="15">
        <v>31</v>
      </c>
      <c r="R1222" s="18" t="b">
        <f>AND(ISBLANK(S1222),ISBLANK(T1222))</f>
        <v>0</v>
      </c>
      <c r="T1222" s="20">
        <v>0.92</v>
      </c>
      <c r="U1222" s="15" t="b">
        <f>AND(ISBLANK(V1222),ISBLANK(W1222),ISBLANK(X1222))</f>
        <v>0</v>
      </c>
      <c r="W1222" s="16">
        <v>0.97</v>
      </c>
      <c r="AA1222" s="3">
        <v>42186</v>
      </c>
      <c r="AB1222" s="24" t="str">
        <f>IF(ISERR(MONTH(AA1222)),TRIM(SUBSTITUTE(AA1222,(RIGHT(TRIM(AA1222),4)),"")),TEXT(AA1222,"mmmm"))</f>
        <v>July</v>
      </c>
      <c r="AC1222" s="24">
        <f>IF(ISERR(YEAR(AA1222)),VALUE(RIGHT(TRIM(AA1222),4)),YEAR(AA1222))</f>
        <v>2015</v>
      </c>
      <c r="AD1222" t="s">
        <v>416</v>
      </c>
      <c r="AE1222" t="b">
        <f>VLOOKUP(AA1222,duplicates!A:C,3,FALSE)</f>
        <v>0</v>
      </c>
      <c r="AF1222" t="b">
        <f t="shared" si="15"/>
        <v>1</v>
      </c>
    </row>
    <row r="1223" spans="1:32" x14ac:dyDescent="0.2">
      <c r="A1223" t="s">
        <v>386</v>
      </c>
      <c r="B1223">
        <v>659</v>
      </c>
      <c r="C1223" t="s">
        <v>324</v>
      </c>
      <c r="D1223" t="s">
        <v>325</v>
      </c>
      <c r="E1223" s="4">
        <f>IF(ISBLANK(G1223),H1223,G1223)</f>
        <v>238</v>
      </c>
      <c r="F1223" s="9" t="b">
        <f>AND(ISBLANK(G1223),ISBLANK(H1223))</f>
        <v>0</v>
      </c>
      <c r="G1223" s="9">
        <v>238</v>
      </c>
      <c r="I1223">
        <v>304</v>
      </c>
      <c r="J1223" s="9" t="b">
        <f>AND(ISBLANK(K1223),ISBLANK(L1223))</f>
        <v>0</v>
      </c>
      <c r="K1223" s="9">
        <v>30</v>
      </c>
      <c r="M1223" s="15" t="b">
        <f>AND(ISBLANK(N1223),ISBLANK(O1223),ISBLANK(P1223))</f>
        <v>0</v>
      </c>
      <c r="P1223" s="15">
        <v>32</v>
      </c>
      <c r="R1223" s="18" t="b">
        <f>AND(ISBLANK(S1223),ISBLANK(T1223))</f>
        <v>0</v>
      </c>
      <c r="T1223" s="20">
        <v>0.78</v>
      </c>
      <c r="U1223" s="15" t="b">
        <f>AND(ISBLANK(V1223),ISBLANK(W1223),ISBLANK(X1223))</f>
        <v>0</v>
      </c>
      <c r="W1223" s="16">
        <v>0.94</v>
      </c>
      <c r="AA1223" s="3">
        <v>42186</v>
      </c>
      <c r="AB1223" s="24" t="str">
        <f>IF(ISERR(MONTH(AA1223)),TRIM(SUBSTITUTE(AA1223,(RIGHT(TRIM(AA1223),4)),"")),TEXT(AA1223,"mmmm"))</f>
        <v>July</v>
      </c>
      <c r="AC1223" s="24">
        <f>IF(ISERR(YEAR(AA1223)),VALUE(RIGHT(TRIM(AA1223),4)),YEAR(AA1223))</f>
        <v>2015</v>
      </c>
      <c r="AD1223" t="s">
        <v>416</v>
      </c>
      <c r="AE1223" t="b">
        <f>VLOOKUP(AA1223,duplicates!A:C,3,FALSE)</f>
        <v>0</v>
      </c>
      <c r="AF1223" t="b">
        <f t="shared" si="15"/>
        <v>1</v>
      </c>
    </row>
    <row r="1224" spans="1:32" x14ac:dyDescent="0.2">
      <c r="A1224" t="s">
        <v>386</v>
      </c>
      <c r="B1224">
        <v>660</v>
      </c>
      <c r="C1224" t="s">
        <v>249</v>
      </c>
      <c r="D1224" t="s">
        <v>250</v>
      </c>
      <c r="E1224" s="4">
        <f>IF(ISBLANK(G1224),H1224,G1224)</f>
        <v>178</v>
      </c>
      <c r="F1224" s="9" t="b">
        <f>AND(ISBLANK(G1224),ISBLANK(H1224))</f>
        <v>0</v>
      </c>
      <c r="G1224" s="9">
        <v>178</v>
      </c>
      <c r="I1224">
        <v>192</v>
      </c>
      <c r="J1224" s="9" t="b">
        <f>AND(ISBLANK(K1224),ISBLANK(L1224))</f>
        <v>0</v>
      </c>
      <c r="K1224" s="9">
        <v>14</v>
      </c>
      <c r="M1224" s="15" t="b">
        <f>AND(ISBLANK(N1224),ISBLANK(O1224),ISBLANK(P1224))</f>
        <v>0</v>
      </c>
      <c r="P1224" s="15">
        <v>14</v>
      </c>
      <c r="R1224" s="18" t="b">
        <f>AND(ISBLANK(S1224),ISBLANK(T1224))</f>
        <v>0</v>
      </c>
      <c r="T1224" s="20">
        <v>0.93</v>
      </c>
      <c r="U1224" s="15" t="b">
        <f>AND(ISBLANK(V1224),ISBLANK(W1224),ISBLANK(X1224))</f>
        <v>0</v>
      </c>
      <c r="W1224" s="16">
        <v>1</v>
      </c>
      <c r="AA1224" s="3">
        <v>42186</v>
      </c>
      <c r="AB1224" s="24" t="str">
        <f>IF(ISERR(MONTH(AA1224)),TRIM(SUBSTITUTE(AA1224,(RIGHT(TRIM(AA1224),4)),"")),TEXT(AA1224,"mmmm"))</f>
        <v>July</v>
      </c>
      <c r="AC1224" s="24">
        <f>IF(ISERR(YEAR(AA1224)),VALUE(RIGHT(TRIM(AA1224),4)),YEAR(AA1224))</f>
        <v>2015</v>
      </c>
      <c r="AD1224" t="s">
        <v>416</v>
      </c>
      <c r="AE1224" t="b">
        <f>VLOOKUP(AA1224,duplicates!A:C,3,FALSE)</f>
        <v>0</v>
      </c>
      <c r="AF1224" t="b">
        <f t="shared" si="15"/>
        <v>1</v>
      </c>
    </row>
    <row r="1225" spans="1:32" x14ac:dyDescent="0.2">
      <c r="A1225" t="s">
        <v>386</v>
      </c>
      <c r="B1225">
        <v>574</v>
      </c>
      <c r="C1225" t="s">
        <v>171</v>
      </c>
      <c r="D1225" t="s">
        <v>172</v>
      </c>
      <c r="E1225" s="4">
        <f>IF(ISBLANK(G1225),H1225,G1225)</f>
        <v>789</v>
      </c>
      <c r="F1225" s="9" t="b">
        <f>AND(ISBLANK(G1225),ISBLANK(H1225))</f>
        <v>0</v>
      </c>
      <c r="G1225" s="9">
        <v>789</v>
      </c>
      <c r="I1225">
        <v>839</v>
      </c>
      <c r="J1225" s="9" t="b">
        <f>AND(ISBLANK(K1225),ISBLANK(L1225))</f>
        <v>0</v>
      </c>
      <c r="K1225" s="9">
        <v>91</v>
      </c>
      <c r="M1225" s="15" t="b">
        <f>AND(ISBLANK(N1225),ISBLANK(O1225),ISBLANK(P1225))</f>
        <v>0</v>
      </c>
      <c r="P1225" s="15">
        <v>150</v>
      </c>
      <c r="R1225" s="18" t="b">
        <f>AND(ISBLANK(S1225),ISBLANK(T1225))</f>
        <v>0</v>
      </c>
      <c r="T1225" s="20">
        <v>0.94</v>
      </c>
      <c r="U1225" s="15" t="b">
        <f>AND(ISBLANK(V1225),ISBLANK(W1225),ISBLANK(X1225))</f>
        <v>0</v>
      </c>
      <c r="W1225" s="16">
        <v>0.61</v>
      </c>
      <c r="AA1225" s="3">
        <v>42186</v>
      </c>
      <c r="AB1225" s="24" t="str">
        <f>IF(ISERR(MONTH(AA1225)),TRIM(SUBSTITUTE(AA1225,(RIGHT(TRIM(AA1225),4)),"")),TEXT(AA1225,"mmmm"))</f>
        <v>July</v>
      </c>
      <c r="AC1225" s="24">
        <f>IF(ISERR(YEAR(AA1225)),VALUE(RIGHT(TRIM(AA1225),4)),YEAR(AA1225))</f>
        <v>2015</v>
      </c>
      <c r="AD1225" t="s">
        <v>416</v>
      </c>
      <c r="AE1225" t="b">
        <f>VLOOKUP(AA1225,duplicates!A:C,3,FALSE)</f>
        <v>0</v>
      </c>
      <c r="AF1225" t="b">
        <f t="shared" si="15"/>
        <v>1</v>
      </c>
    </row>
    <row r="1226" spans="1:32" x14ac:dyDescent="0.2">
      <c r="A1226" t="s">
        <v>386</v>
      </c>
      <c r="B1226">
        <v>575</v>
      </c>
      <c r="C1226" t="s">
        <v>145</v>
      </c>
      <c r="D1226" t="s">
        <v>146</v>
      </c>
      <c r="E1226" s="4">
        <f>IF(ISBLANK(G1226),H1226,G1226)</f>
        <v>592</v>
      </c>
      <c r="F1226" s="9" t="b">
        <f>AND(ISBLANK(G1226),ISBLANK(H1226))</f>
        <v>0</v>
      </c>
      <c r="G1226" s="9">
        <v>592</v>
      </c>
      <c r="I1226">
        <v>657</v>
      </c>
      <c r="J1226" s="9" t="b">
        <f>AND(ISBLANK(K1226),ISBLANK(L1226))</f>
        <v>0</v>
      </c>
      <c r="K1226" s="9">
        <v>5</v>
      </c>
      <c r="M1226" s="15" t="b">
        <f>AND(ISBLANK(N1226),ISBLANK(O1226),ISBLANK(P1226))</f>
        <v>0</v>
      </c>
      <c r="P1226" s="15">
        <v>5</v>
      </c>
      <c r="R1226" s="18" t="b">
        <f>AND(ISBLANK(S1226),ISBLANK(T1226))</f>
        <v>0</v>
      </c>
      <c r="T1226" s="20">
        <v>0.9</v>
      </c>
      <c r="U1226" s="15" t="b">
        <f>AND(ISBLANK(V1226),ISBLANK(W1226),ISBLANK(X1226))</f>
        <v>0</v>
      </c>
      <c r="W1226" s="16">
        <v>1</v>
      </c>
      <c r="AA1226" s="3">
        <v>42186</v>
      </c>
      <c r="AB1226" s="24" t="str">
        <f>IF(ISERR(MONTH(AA1226)),TRIM(SUBSTITUTE(AA1226,(RIGHT(TRIM(AA1226),4)),"")),TEXT(AA1226,"mmmm"))</f>
        <v>July</v>
      </c>
      <c r="AC1226" s="24">
        <f>IF(ISERR(YEAR(AA1226)),VALUE(RIGHT(TRIM(AA1226),4)),YEAR(AA1226))</f>
        <v>2015</v>
      </c>
      <c r="AD1226" t="s">
        <v>416</v>
      </c>
      <c r="AE1226" t="b">
        <f>VLOOKUP(AA1226,duplicates!A:C,3,FALSE)</f>
        <v>0</v>
      </c>
      <c r="AF1226" t="b">
        <f t="shared" si="15"/>
        <v>1</v>
      </c>
    </row>
    <row r="1227" spans="1:32" x14ac:dyDescent="0.2">
      <c r="A1227" t="s">
        <v>386</v>
      </c>
      <c r="B1227">
        <v>576</v>
      </c>
      <c r="C1227" t="s">
        <v>45</v>
      </c>
      <c r="D1227" t="s">
        <v>46</v>
      </c>
      <c r="E1227" s="4">
        <f>IF(ISBLANK(G1227),H1227,G1227)</f>
        <v>97</v>
      </c>
      <c r="F1227" s="9" t="b">
        <f>AND(ISBLANK(G1227),ISBLANK(H1227))</f>
        <v>0</v>
      </c>
      <c r="G1227" s="9">
        <v>97</v>
      </c>
      <c r="I1227">
        <v>271</v>
      </c>
      <c r="J1227" s="9" t="b">
        <f>AND(ISBLANK(K1227),ISBLANK(L1227))</f>
        <v>0</v>
      </c>
      <c r="K1227" s="9">
        <v>29</v>
      </c>
      <c r="M1227" s="15" t="b">
        <f>AND(ISBLANK(N1227),ISBLANK(O1227),ISBLANK(P1227))</f>
        <v>0</v>
      </c>
      <c r="P1227" s="15">
        <v>29</v>
      </c>
      <c r="R1227" s="18" t="b">
        <f>AND(ISBLANK(S1227),ISBLANK(T1227))</f>
        <v>0</v>
      </c>
      <c r="T1227" s="20">
        <v>0.36</v>
      </c>
      <c r="U1227" s="15" t="b">
        <f>AND(ISBLANK(V1227),ISBLANK(W1227),ISBLANK(X1227))</f>
        <v>0</v>
      </c>
      <c r="W1227" s="16">
        <v>1</v>
      </c>
      <c r="AA1227" s="3">
        <v>42186</v>
      </c>
      <c r="AB1227" s="24" t="str">
        <f>IF(ISERR(MONTH(AA1227)),TRIM(SUBSTITUTE(AA1227,(RIGHT(TRIM(AA1227),4)),"")),TEXT(AA1227,"mmmm"))</f>
        <v>July</v>
      </c>
      <c r="AC1227" s="24">
        <f>IF(ISERR(YEAR(AA1227)),VALUE(RIGHT(TRIM(AA1227),4)),YEAR(AA1227))</f>
        <v>2015</v>
      </c>
      <c r="AD1227" t="s">
        <v>416</v>
      </c>
      <c r="AE1227" t="b">
        <f>VLOOKUP(AA1227,duplicates!A:C,3,FALSE)</f>
        <v>0</v>
      </c>
      <c r="AF1227" t="b">
        <f t="shared" si="15"/>
        <v>1</v>
      </c>
    </row>
    <row r="1228" spans="1:32" x14ac:dyDescent="0.2">
      <c r="A1228" t="s">
        <v>386</v>
      </c>
      <c r="B1228">
        <v>661</v>
      </c>
      <c r="C1228" t="s">
        <v>287</v>
      </c>
      <c r="D1228" t="s">
        <v>288</v>
      </c>
      <c r="E1228" s="4">
        <f>IF(ISBLANK(G1228),H1228,G1228)</f>
        <v>368</v>
      </c>
      <c r="F1228" s="9" t="b">
        <f>AND(ISBLANK(G1228),ISBLANK(H1228))</f>
        <v>0</v>
      </c>
      <c r="G1228" s="9">
        <v>368</v>
      </c>
      <c r="I1228">
        <v>368</v>
      </c>
      <c r="J1228" s="9" t="b">
        <f>AND(ISBLANK(K1228),ISBLANK(L1228))</f>
        <v>0</v>
      </c>
      <c r="K1228" s="9">
        <v>106</v>
      </c>
      <c r="M1228" s="15" t="b">
        <f>AND(ISBLANK(N1228),ISBLANK(O1228),ISBLANK(P1228))</f>
        <v>0</v>
      </c>
      <c r="P1228" s="15">
        <v>106</v>
      </c>
      <c r="R1228" s="18" t="b">
        <f>AND(ISBLANK(S1228),ISBLANK(T1228))</f>
        <v>0</v>
      </c>
      <c r="T1228" s="20">
        <v>1</v>
      </c>
      <c r="U1228" s="15" t="b">
        <f>AND(ISBLANK(V1228),ISBLANK(W1228),ISBLANK(X1228))</f>
        <v>0</v>
      </c>
      <c r="W1228" s="16">
        <v>1</v>
      </c>
      <c r="AA1228" s="3">
        <v>42186</v>
      </c>
      <c r="AB1228" s="24" t="str">
        <f>IF(ISERR(MONTH(AA1228)),TRIM(SUBSTITUTE(AA1228,(RIGHT(TRIM(AA1228),4)),"")),TEXT(AA1228,"mmmm"))</f>
        <v>July</v>
      </c>
      <c r="AC1228" s="24">
        <f>IF(ISERR(YEAR(AA1228)),VALUE(RIGHT(TRIM(AA1228),4)),YEAR(AA1228))</f>
        <v>2015</v>
      </c>
      <c r="AD1228" t="s">
        <v>416</v>
      </c>
      <c r="AE1228" t="b">
        <f>VLOOKUP(AA1228,duplicates!A:C,3,FALSE)</f>
        <v>0</v>
      </c>
      <c r="AF1228" t="b">
        <f t="shared" si="15"/>
        <v>1</v>
      </c>
    </row>
    <row r="1229" spans="1:32" x14ac:dyDescent="0.2">
      <c r="A1229" t="s">
        <v>386</v>
      </c>
      <c r="B1229">
        <v>662</v>
      </c>
      <c r="C1229" t="s">
        <v>237</v>
      </c>
      <c r="D1229" t="s">
        <v>238</v>
      </c>
      <c r="E1229" s="4">
        <f>IF(ISBLANK(G1229),H1229,G1229)</f>
        <v>237</v>
      </c>
      <c r="F1229" s="9" t="b">
        <f>AND(ISBLANK(G1229),ISBLANK(H1229))</f>
        <v>0</v>
      </c>
      <c r="G1229" s="9">
        <v>237</v>
      </c>
      <c r="I1229">
        <v>250</v>
      </c>
      <c r="J1229" s="9" t="b">
        <f>AND(ISBLANK(K1229),ISBLANK(L1229))</f>
        <v>0</v>
      </c>
      <c r="K1229" s="9">
        <v>22</v>
      </c>
      <c r="M1229" s="15" t="b">
        <f>AND(ISBLANK(N1229),ISBLANK(O1229),ISBLANK(P1229))</f>
        <v>0</v>
      </c>
      <c r="P1229" s="15">
        <v>31</v>
      </c>
      <c r="R1229" s="18" t="b">
        <f>AND(ISBLANK(S1229),ISBLANK(T1229))</f>
        <v>0</v>
      </c>
      <c r="T1229" s="20">
        <v>0.95</v>
      </c>
      <c r="U1229" s="15" t="b">
        <f>AND(ISBLANK(V1229),ISBLANK(W1229),ISBLANK(X1229))</f>
        <v>0</v>
      </c>
      <c r="W1229" s="16">
        <v>0.71</v>
      </c>
      <c r="AA1229" s="3">
        <v>42186</v>
      </c>
      <c r="AB1229" s="24" t="str">
        <f>IF(ISERR(MONTH(AA1229)),TRIM(SUBSTITUTE(AA1229,(RIGHT(TRIM(AA1229),4)),"")),TEXT(AA1229,"mmmm"))</f>
        <v>July</v>
      </c>
      <c r="AC1229" s="24">
        <f>IF(ISERR(YEAR(AA1229)),VALUE(RIGHT(TRIM(AA1229),4)),YEAR(AA1229))</f>
        <v>2015</v>
      </c>
      <c r="AD1229" t="s">
        <v>416</v>
      </c>
      <c r="AE1229" t="b">
        <f>VLOOKUP(AA1229,duplicates!A:C,3,FALSE)</f>
        <v>0</v>
      </c>
      <c r="AF1229" t="b">
        <f t="shared" si="15"/>
        <v>1</v>
      </c>
    </row>
    <row r="1230" spans="1:32" x14ac:dyDescent="0.2">
      <c r="A1230" t="s">
        <v>386</v>
      </c>
      <c r="B1230">
        <v>577</v>
      </c>
      <c r="C1230" t="s">
        <v>179</v>
      </c>
      <c r="D1230" t="s">
        <v>180</v>
      </c>
      <c r="E1230" s="4">
        <f>IF(ISBLANK(G1230),H1230,G1230)</f>
        <v>647</v>
      </c>
      <c r="F1230" s="9" t="b">
        <f>AND(ISBLANK(G1230),ISBLANK(H1230))</f>
        <v>0</v>
      </c>
      <c r="G1230" s="9">
        <v>647</v>
      </c>
      <c r="I1230">
        <v>647</v>
      </c>
      <c r="J1230" s="9" t="b">
        <f>AND(ISBLANK(K1230),ISBLANK(L1230))</f>
        <v>0</v>
      </c>
      <c r="K1230" s="9">
        <v>68</v>
      </c>
      <c r="M1230" s="15" t="b">
        <f>AND(ISBLANK(N1230),ISBLANK(O1230),ISBLANK(P1230))</f>
        <v>0</v>
      </c>
      <c r="P1230" s="15">
        <v>69</v>
      </c>
      <c r="R1230" s="18" t="b">
        <f>AND(ISBLANK(S1230),ISBLANK(T1230))</f>
        <v>0</v>
      </c>
      <c r="T1230" s="20">
        <v>1</v>
      </c>
      <c r="U1230" s="15" t="b">
        <f>AND(ISBLANK(V1230),ISBLANK(W1230),ISBLANK(X1230))</f>
        <v>0</v>
      </c>
      <c r="W1230" s="16">
        <v>0.99</v>
      </c>
      <c r="AA1230" s="3">
        <v>42186</v>
      </c>
      <c r="AB1230" s="24" t="str">
        <f>IF(ISERR(MONTH(AA1230)),TRIM(SUBSTITUTE(AA1230,(RIGHT(TRIM(AA1230),4)),"")),TEXT(AA1230,"mmmm"))</f>
        <v>July</v>
      </c>
      <c r="AC1230" s="24">
        <f>IF(ISERR(YEAR(AA1230)),VALUE(RIGHT(TRIM(AA1230),4)),YEAR(AA1230))</f>
        <v>2015</v>
      </c>
      <c r="AD1230" t="s">
        <v>416</v>
      </c>
      <c r="AE1230" t="b">
        <f>VLOOKUP(AA1230,duplicates!A:C,3,FALSE)</f>
        <v>0</v>
      </c>
      <c r="AF1230" t="b">
        <f t="shared" si="15"/>
        <v>1</v>
      </c>
    </row>
    <row r="1231" spans="1:32" x14ac:dyDescent="0.2">
      <c r="A1231" t="s">
        <v>386</v>
      </c>
      <c r="B1231">
        <v>663</v>
      </c>
      <c r="C1231" t="s">
        <v>301</v>
      </c>
      <c r="D1231" t="s">
        <v>302</v>
      </c>
      <c r="E1231" s="4">
        <f>IF(ISBLANK(G1231),H1231,G1231)</f>
        <v>559</v>
      </c>
      <c r="F1231" s="9" t="b">
        <f>AND(ISBLANK(G1231),ISBLANK(H1231))</f>
        <v>0</v>
      </c>
      <c r="G1231" s="9">
        <v>559</v>
      </c>
      <c r="I1231">
        <v>577</v>
      </c>
      <c r="J1231" s="9" t="b">
        <f>AND(ISBLANK(K1231),ISBLANK(L1231))</f>
        <v>0</v>
      </c>
      <c r="K1231" s="9">
        <v>154</v>
      </c>
      <c r="M1231" s="15" t="b">
        <f>AND(ISBLANK(N1231),ISBLANK(O1231),ISBLANK(P1231))</f>
        <v>0</v>
      </c>
      <c r="P1231" s="15">
        <v>161</v>
      </c>
      <c r="R1231" s="18" t="b">
        <f>AND(ISBLANK(S1231),ISBLANK(T1231))</f>
        <v>0</v>
      </c>
      <c r="T1231" s="20">
        <v>0.97</v>
      </c>
      <c r="U1231" s="15" t="b">
        <f>AND(ISBLANK(V1231),ISBLANK(W1231),ISBLANK(X1231))</f>
        <v>0</v>
      </c>
      <c r="W1231" s="16">
        <v>0.96</v>
      </c>
      <c r="AA1231" s="3">
        <v>42186</v>
      </c>
      <c r="AB1231" s="24" t="str">
        <f>IF(ISERR(MONTH(AA1231)),TRIM(SUBSTITUTE(AA1231,(RIGHT(TRIM(AA1231),4)),"")),TEXT(AA1231,"mmmm"))</f>
        <v>July</v>
      </c>
      <c r="AC1231" s="24">
        <f>IF(ISERR(YEAR(AA1231)),VALUE(RIGHT(TRIM(AA1231),4)),YEAR(AA1231))</f>
        <v>2015</v>
      </c>
      <c r="AD1231" t="s">
        <v>416</v>
      </c>
      <c r="AE1231" t="b">
        <f>VLOOKUP(AA1231,duplicates!A:C,3,FALSE)</f>
        <v>0</v>
      </c>
      <c r="AF1231" t="b">
        <f t="shared" si="15"/>
        <v>1</v>
      </c>
    </row>
    <row r="1232" spans="1:32" x14ac:dyDescent="0.2">
      <c r="A1232" t="s">
        <v>386</v>
      </c>
      <c r="B1232">
        <v>664</v>
      </c>
      <c r="C1232" t="s">
        <v>293</v>
      </c>
      <c r="D1232" t="s">
        <v>294</v>
      </c>
      <c r="E1232" s="4">
        <f>IF(ISBLANK(G1232),H1232,G1232)</f>
        <v>409</v>
      </c>
      <c r="F1232" s="9" t="b">
        <f>AND(ISBLANK(G1232),ISBLANK(H1232))</f>
        <v>0</v>
      </c>
      <c r="G1232" s="9">
        <v>409</v>
      </c>
      <c r="I1232">
        <v>467</v>
      </c>
      <c r="J1232" s="9" t="b">
        <f>AND(ISBLANK(K1232),ISBLANK(L1232))</f>
        <v>0</v>
      </c>
      <c r="K1232" s="9">
        <v>83</v>
      </c>
      <c r="M1232" s="15" t="b">
        <f>AND(ISBLANK(N1232),ISBLANK(O1232),ISBLANK(P1232))</f>
        <v>0</v>
      </c>
      <c r="P1232" s="15">
        <v>88</v>
      </c>
      <c r="R1232" s="18" t="b">
        <f>AND(ISBLANK(S1232),ISBLANK(T1232))</f>
        <v>0</v>
      </c>
      <c r="T1232" s="20">
        <v>0.88</v>
      </c>
      <c r="U1232" s="15" t="b">
        <f>AND(ISBLANK(V1232),ISBLANK(W1232),ISBLANK(X1232))</f>
        <v>0</v>
      </c>
      <c r="W1232" s="16">
        <v>0.94</v>
      </c>
      <c r="AA1232" s="3">
        <v>42186</v>
      </c>
      <c r="AB1232" s="24" t="str">
        <f>IF(ISERR(MONTH(AA1232)),TRIM(SUBSTITUTE(AA1232,(RIGHT(TRIM(AA1232),4)),"")),TEXT(AA1232,"mmmm"))</f>
        <v>July</v>
      </c>
      <c r="AC1232" s="24">
        <f>IF(ISERR(YEAR(AA1232)),VALUE(RIGHT(TRIM(AA1232),4)),YEAR(AA1232))</f>
        <v>2015</v>
      </c>
      <c r="AD1232" t="s">
        <v>416</v>
      </c>
      <c r="AE1232" t="b">
        <f>VLOOKUP(AA1232,duplicates!A:C,3,FALSE)</f>
        <v>0</v>
      </c>
      <c r="AF1232" t="b">
        <f t="shared" si="15"/>
        <v>1</v>
      </c>
    </row>
    <row r="1233" spans="1:32" x14ac:dyDescent="0.2">
      <c r="A1233" t="s">
        <v>386</v>
      </c>
      <c r="B1233">
        <v>665</v>
      </c>
      <c r="C1233" t="s">
        <v>271</v>
      </c>
      <c r="D1233" t="s">
        <v>272</v>
      </c>
      <c r="E1233" s="4">
        <f>IF(ISBLANK(G1233),H1233,G1233)</f>
        <v>323</v>
      </c>
      <c r="F1233" s="9" t="b">
        <f>AND(ISBLANK(G1233),ISBLANK(H1233))</f>
        <v>0</v>
      </c>
      <c r="G1233" s="9">
        <v>323</v>
      </c>
      <c r="I1233">
        <v>337</v>
      </c>
      <c r="J1233" s="9" t="b">
        <f>AND(ISBLANK(K1233),ISBLANK(L1233))</f>
        <v>0</v>
      </c>
      <c r="K1233" s="9">
        <v>58</v>
      </c>
      <c r="M1233" s="15" t="b">
        <f>AND(ISBLANK(N1233),ISBLANK(O1233),ISBLANK(P1233))</f>
        <v>0</v>
      </c>
      <c r="P1233" s="15">
        <v>65</v>
      </c>
      <c r="R1233" s="18" t="b">
        <f>AND(ISBLANK(S1233),ISBLANK(T1233))</f>
        <v>0</v>
      </c>
      <c r="T1233" s="20">
        <v>0.96</v>
      </c>
      <c r="U1233" s="15" t="b">
        <f>AND(ISBLANK(V1233),ISBLANK(W1233),ISBLANK(X1233))</f>
        <v>0</v>
      </c>
      <c r="W1233" s="16">
        <v>0.89</v>
      </c>
      <c r="AA1233" s="3">
        <v>42186</v>
      </c>
      <c r="AB1233" s="24" t="str">
        <f>IF(ISERR(MONTH(AA1233)),TRIM(SUBSTITUTE(AA1233,(RIGHT(TRIM(AA1233),4)),"")),TEXT(AA1233,"mmmm"))</f>
        <v>July</v>
      </c>
      <c r="AC1233" s="24">
        <f>IF(ISERR(YEAR(AA1233)),VALUE(RIGHT(TRIM(AA1233),4)),YEAR(AA1233))</f>
        <v>2015</v>
      </c>
      <c r="AD1233" t="s">
        <v>416</v>
      </c>
      <c r="AE1233" t="b">
        <f>VLOOKUP(AA1233,duplicates!A:C,3,FALSE)</f>
        <v>0</v>
      </c>
      <c r="AF1233" t="b">
        <f t="shared" si="15"/>
        <v>1</v>
      </c>
    </row>
    <row r="1234" spans="1:32" x14ac:dyDescent="0.2">
      <c r="A1234" t="s">
        <v>386</v>
      </c>
      <c r="B1234">
        <v>578</v>
      </c>
      <c r="C1234" t="s">
        <v>370</v>
      </c>
      <c r="D1234" t="s">
        <v>72</v>
      </c>
      <c r="E1234" s="4">
        <f>IF(ISBLANK(G1234),H1234,G1234)</f>
        <v>647</v>
      </c>
      <c r="F1234" s="9" t="b">
        <f>AND(ISBLANK(G1234),ISBLANK(H1234))</f>
        <v>0</v>
      </c>
      <c r="G1234" s="9">
        <v>647</v>
      </c>
      <c r="I1234">
        <v>676</v>
      </c>
      <c r="J1234" s="9" t="b">
        <f>AND(ISBLANK(K1234),ISBLANK(L1234))</f>
        <v>0</v>
      </c>
      <c r="K1234" s="9">
        <v>88</v>
      </c>
      <c r="M1234" s="15" t="b">
        <f>AND(ISBLANK(N1234),ISBLANK(O1234),ISBLANK(P1234))</f>
        <v>0</v>
      </c>
      <c r="P1234" s="15">
        <v>91</v>
      </c>
      <c r="R1234" s="18" t="b">
        <f>AND(ISBLANK(S1234),ISBLANK(T1234))</f>
        <v>0</v>
      </c>
      <c r="T1234" s="20">
        <v>0.96</v>
      </c>
      <c r="U1234" s="15" t="b">
        <f>AND(ISBLANK(V1234),ISBLANK(W1234),ISBLANK(X1234))</f>
        <v>0</v>
      </c>
      <c r="W1234" s="16">
        <v>0.97</v>
      </c>
      <c r="AA1234" s="3">
        <v>42186</v>
      </c>
      <c r="AB1234" s="24" t="str">
        <f>IF(ISERR(MONTH(AA1234)),TRIM(SUBSTITUTE(AA1234,(RIGHT(TRIM(AA1234),4)),"")),TEXT(AA1234,"mmmm"))</f>
        <v>July</v>
      </c>
      <c r="AC1234" s="24">
        <f>IF(ISERR(YEAR(AA1234)),VALUE(RIGHT(TRIM(AA1234),4)),YEAR(AA1234))</f>
        <v>2015</v>
      </c>
      <c r="AD1234" t="s">
        <v>416</v>
      </c>
      <c r="AE1234" t="b">
        <f>VLOOKUP(AA1234,duplicates!A:C,3,FALSE)</f>
        <v>0</v>
      </c>
      <c r="AF1234" t="b">
        <f t="shared" si="15"/>
        <v>1</v>
      </c>
    </row>
    <row r="1235" spans="1:32" x14ac:dyDescent="0.2">
      <c r="A1235" t="s">
        <v>386</v>
      </c>
      <c r="B1235">
        <v>579</v>
      </c>
      <c r="C1235" t="s">
        <v>155</v>
      </c>
      <c r="D1235" t="s">
        <v>156</v>
      </c>
      <c r="E1235" s="4">
        <f>IF(ISBLANK(G1235),H1235,G1235)</f>
        <v>243</v>
      </c>
      <c r="F1235" s="9" t="b">
        <f>AND(ISBLANK(G1235),ISBLANK(H1235))</f>
        <v>0</v>
      </c>
      <c r="G1235" s="9">
        <v>243</v>
      </c>
      <c r="I1235">
        <v>264</v>
      </c>
      <c r="J1235" s="9" t="b">
        <f>AND(ISBLANK(K1235),ISBLANK(L1235))</f>
        <v>0</v>
      </c>
      <c r="K1235" s="9">
        <v>53</v>
      </c>
      <c r="M1235" s="15" t="b">
        <f>AND(ISBLANK(N1235),ISBLANK(O1235),ISBLANK(P1235))</f>
        <v>0</v>
      </c>
      <c r="P1235" s="15">
        <v>53</v>
      </c>
      <c r="R1235" s="18" t="b">
        <f>AND(ISBLANK(S1235),ISBLANK(T1235))</f>
        <v>0</v>
      </c>
      <c r="T1235" s="20">
        <v>0.92</v>
      </c>
      <c r="U1235" s="15" t="b">
        <f>AND(ISBLANK(V1235),ISBLANK(W1235),ISBLANK(X1235))</f>
        <v>0</v>
      </c>
      <c r="W1235" s="16">
        <v>1</v>
      </c>
      <c r="AA1235" s="3">
        <v>42186</v>
      </c>
      <c r="AB1235" s="24" t="str">
        <f>IF(ISERR(MONTH(AA1235)),TRIM(SUBSTITUTE(AA1235,(RIGHT(TRIM(AA1235),4)),"")),TEXT(AA1235,"mmmm"))</f>
        <v>July</v>
      </c>
      <c r="AC1235" s="24">
        <f>IF(ISERR(YEAR(AA1235)),VALUE(RIGHT(TRIM(AA1235),4)),YEAR(AA1235))</f>
        <v>2015</v>
      </c>
      <c r="AD1235" t="s">
        <v>416</v>
      </c>
      <c r="AE1235" t="b">
        <f>VLOOKUP(AA1235,duplicates!A:C,3,FALSE)</f>
        <v>0</v>
      </c>
      <c r="AF1235" t="b">
        <f t="shared" si="15"/>
        <v>1</v>
      </c>
    </row>
    <row r="1236" spans="1:32" x14ac:dyDescent="0.2">
      <c r="A1236" t="s">
        <v>386</v>
      </c>
      <c r="B1236">
        <v>666</v>
      </c>
      <c r="C1236" t="s">
        <v>247</v>
      </c>
      <c r="D1236" t="s">
        <v>248</v>
      </c>
      <c r="E1236" s="4">
        <f>IF(ISBLANK(G1236),H1236,G1236)</f>
        <v>143</v>
      </c>
      <c r="F1236" s="9" t="b">
        <f>AND(ISBLANK(G1236),ISBLANK(H1236))</f>
        <v>0</v>
      </c>
      <c r="G1236" s="9">
        <v>143</v>
      </c>
      <c r="I1236">
        <v>153</v>
      </c>
      <c r="J1236" s="9" t="b">
        <f>AND(ISBLANK(K1236),ISBLANK(L1236))</f>
        <v>0</v>
      </c>
      <c r="K1236" s="9">
        <v>71</v>
      </c>
      <c r="M1236" s="15" t="b">
        <f>AND(ISBLANK(N1236),ISBLANK(O1236),ISBLANK(P1236))</f>
        <v>0</v>
      </c>
      <c r="P1236" s="15">
        <v>72</v>
      </c>
      <c r="R1236" s="18" t="b">
        <f>AND(ISBLANK(S1236),ISBLANK(T1236))</f>
        <v>0</v>
      </c>
      <c r="T1236" s="20">
        <v>0.93</v>
      </c>
      <c r="U1236" s="15" t="b">
        <f>AND(ISBLANK(V1236),ISBLANK(W1236),ISBLANK(X1236))</f>
        <v>0</v>
      </c>
      <c r="W1236" s="16">
        <v>0.99</v>
      </c>
      <c r="AA1236" s="3">
        <v>42186</v>
      </c>
      <c r="AB1236" s="24" t="str">
        <f>IF(ISERR(MONTH(AA1236)),TRIM(SUBSTITUTE(AA1236,(RIGHT(TRIM(AA1236),4)),"")),TEXT(AA1236,"mmmm"))</f>
        <v>July</v>
      </c>
      <c r="AC1236" s="24">
        <f>IF(ISERR(YEAR(AA1236)),VALUE(RIGHT(TRIM(AA1236),4)),YEAR(AA1236))</f>
        <v>2015</v>
      </c>
      <c r="AD1236" t="s">
        <v>416</v>
      </c>
      <c r="AE1236" t="b">
        <f>VLOOKUP(AA1236,duplicates!A:C,3,FALSE)</f>
        <v>0</v>
      </c>
      <c r="AF1236" t="b">
        <f t="shared" si="15"/>
        <v>1</v>
      </c>
    </row>
    <row r="1237" spans="1:32" x14ac:dyDescent="0.2">
      <c r="A1237" t="s">
        <v>386</v>
      </c>
      <c r="B1237">
        <v>580</v>
      </c>
      <c r="C1237" t="s">
        <v>167</v>
      </c>
      <c r="D1237" t="s">
        <v>168</v>
      </c>
      <c r="E1237" s="4">
        <f>IF(ISBLANK(G1237),H1237,G1237)</f>
        <v>617</v>
      </c>
      <c r="F1237" s="9" t="b">
        <f>AND(ISBLANK(G1237),ISBLANK(H1237))</f>
        <v>0</v>
      </c>
      <c r="G1237" s="9">
        <v>617</v>
      </c>
      <c r="I1237">
        <v>677</v>
      </c>
      <c r="J1237" s="9" t="b">
        <f>AND(ISBLANK(K1237),ISBLANK(L1237))</f>
        <v>0</v>
      </c>
      <c r="K1237" s="9">
        <v>84</v>
      </c>
      <c r="M1237" s="15" t="b">
        <f>AND(ISBLANK(N1237),ISBLANK(O1237),ISBLANK(P1237))</f>
        <v>0</v>
      </c>
      <c r="P1237" s="15">
        <v>84</v>
      </c>
      <c r="R1237" s="18" t="b">
        <f>AND(ISBLANK(S1237),ISBLANK(T1237))</f>
        <v>0</v>
      </c>
      <c r="T1237" s="20">
        <v>0.91</v>
      </c>
      <c r="U1237" s="15" t="b">
        <f>AND(ISBLANK(V1237),ISBLANK(W1237),ISBLANK(X1237))</f>
        <v>0</v>
      </c>
      <c r="W1237" s="16">
        <v>1</v>
      </c>
      <c r="AA1237" s="3">
        <v>42186</v>
      </c>
      <c r="AB1237" s="24" t="str">
        <f>IF(ISERR(MONTH(AA1237)),TRIM(SUBSTITUTE(AA1237,(RIGHT(TRIM(AA1237),4)),"")),TEXT(AA1237,"mmmm"))</f>
        <v>July</v>
      </c>
      <c r="AC1237" s="24">
        <f>IF(ISERR(YEAR(AA1237)),VALUE(RIGHT(TRIM(AA1237),4)),YEAR(AA1237))</f>
        <v>2015</v>
      </c>
      <c r="AD1237" t="s">
        <v>416</v>
      </c>
      <c r="AE1237" t="b">
        <f>VLOOKUP(AA1237,duplicates!A:C,3,FALSE)</f>
        <v>0</v>
      </c>
      <c r="AF1237" t="b">
        <f t="shared" si="15"/>
        <v>1</v>
      </c>
    </row>
    <row r="1238" spans="1:32" x14ac:dyDescent="0.2">
      <c r="A1238" t="s">
        <v>386</v>
      </c>
      <c r="B1238">
        <v>581</v>
      </c>
      <c r="C1238" t="s">
        <v>135</v>
      </c>
      <c r="D1238" t="s">
        <v>136</v>
      </c>
      <c r="E1238" s="4">
        <f>IF(ISBLANK(G1238),H1238,G1238)</f>
        <v>410</v>
      </c>
      <c r="F1238" s="9" t="b">
        <f>AND(ISBLANK(G1238),ISBLANK(H1238))</f>
        <v>0</v>
      </c>
      <c r="G1238" s="9">
        <v>410</v>
      </c>
      <c r="I1238">
        <v>437</v>
      </c>
      <c r="J1238" s="9" t="b">
        <f>AND(ISBLANK(K1238),ISBLANK(L1238))</f>
        <v>0</v>
      </c>
      <c r="K1238" s="9">
        <v>47</v>
      </c>
      <c r="M1238" s="15" t="b">
        <f>AND(ISBLANK(N1238),ISBLANK(O1238),ISBLANK(P1238))</f>
        <v>0</v>
      </c>
      <c r="P1238" s="15">
        <v>47</v>
      </c>
      <c r="R1238" s="18" t="b">
        <f>AND(ISBLANK(S1238),ISBLANK(T1238))</f>
        <v>0</v>
      </c>
      <c r="T1238" s="20">
        <v>0.94</v>
      </c>
      <c r="U1238" s="15" t="b">
        <f>AND(ISBLANK(V1238),ISBLANK(W1238),ISBLANK(X1238))</f>
        <v>0</v>
      </c>
      <c r="W1238" s="16">
        <v>1</v>
      </c>
      <c r="AA1238" s="3">
        <v>42186</v>
      </c>
      <c r="AB1238" s="24" t="str">
        <f>IF(ISERR(MONTH(AA1238)),TRIM(SUBSTITUTE(AA1238,(RIGHT(TRIM(AA1238),4)),"")),TEXT(AA1238,"mmmm"))</f>
        <v>July</v>
      </c>
      <c r="AC1238" s="24">
        <f>IF(ISERR(YEAR(AA1238)),VALUE(RIGHT(TRIM(AA1238),4)),YEAR(AA1238))</f>
        <v>2015</v>
      </c>
      <c r="AD1238" t="s">
        <v>416</v>
      </c>
      <c r="AE1238" t="b">
        <f>VLOOKUP(AA1238,duplicates!A:C,3,FALSE)</f>
        <v>0</v>
      </c>
      <c r="AF1238" t="b">
        <f t="shared" si="15"/>
        <v>1</v>
      </c>
    </row>
    <row r="1239" spans="1:32" x14ac:dyDescent="0.2">
      <c r="A1239" t="s">
        <v>386</v>
      </c>
      <c r="B1239">
        <v>582</v>
      </c>
      <c r="C1239" t="s">
        <v>107</v>
      </c>
      <c r="D1239" t="s">
        <v>108</v>
      </c>
      <c r="E1239" s="4">
        <f>IF(ISBLANK(G1239),H1239,G1239)</f>
        <v>172</v>
      </c>
      <c r="F1239" s="9" t="b">
        <f>AND(ISBLANK(G1239),ISBLANK(H1239))</f>
        <v>0</v>
      </c>
      <c r="G1239" s="9">
        <v>172</v>
      </c>
      <c r="I1239">
        <v>182</v>
      </c>
      <c r="J1239" s="9" t="b">
        <f>AND(ISBLANK(K1239),ISBLANK(L1239))</f>
        <v>0</v>
      </c>
      <c r="K1239" s="9">
        <v>33</v>
      </c>
      <c r="M1239" s="15" t="b">
        <f>AND(ISBLANK(N1239),ISBLANK(O1239),ISBLANK(P1239))</f>
        <v>0</v>
      </c>
      <c r="P1239" s="15">
        <v>34</v>
      </c>
      <c r="R1239" s="18" t="b">
        <f>AND(ISBLANK(S1239),ISBLANK(T1239))</f>
        <v>0</v>
      </c>
      <c r="T1239" s="20">
        <v>0.95</v>
      </c>
      <c r="U1239" s="15" t="b">
        <f>AND(ISBLANK(V1239),ISBLANK(W1239),ISBLANK(X1239))</f>
        <v>0</v>
      </c>
      <c r="W1239" s="16">
        <v>0.97</v>
      </c>
      <c r="AA1239" s="3">
        <v>42186</v>
      </c>
      <c r="AB1239" s="24" t="str">
        <f>IF(ISERR(MONTH(AA1239)),TRIM(SUBSTITUTE(AA1239,(RIGHT(TRIM(AA1239),4)),"")),TEXT(AA1239,"mmmm"))</f>
        <v>July</v>
      </c>
      <c r="AC1239" s="24">
        <f>IF(ISERR(YEAR(AA1239)),VALUE(RIGHT(TRIM(AA1239),4)),YEAR(AA1239))</f>
        <v>2015</v>
      </c>
      <c r="AD1239" t="s">
        <v>416</v>
      </c>
      <c r="AE1239" t="b">
        <f>VLOOKUP(AA1239,duplicates!A:C,3,FALSE)</f>
        <v>0</v>
      </c>
      <c r="AF1239" t="b">
        <f t="shared" si="15"/>
        <v>1</v>
      </c>
    </row>
    <row r="1240" spans="1:32" x14ac:dyDescent="0.2">
      <c r="A1240" t="s">
        <v>386</v>
      </c>
      <c r="B1240">
        <v>583</v>
      </c>
      <c r="C1240" t="s">
        <v>137</v>
      </c>
      <c r="D1240" t="s">
        <v>138</v>
      </c>
      <c r="E1240" s="4">
        <f>IF(ISBLANK(G1240),H1240,G1240)</f>
        <v>561</v>
      </c>
      <c r="F1240" s="9" t="b">
        <f>AND(ISBLANK(G1240),ISBLANK(H1240))</f>
        <v>0</v>
      </c>
      <c r="G1240" s="9">
        <v>561</v>
      </c>
      <c r="I1240">
        <v>571</v>
      </c>
      <c r="J1240" s="9" t="b">
        <f>AND(ISBLANK(K1240),ISBLANK(L1240))</f>
        <v>0</v>
      </c>
      <c r="K1240" s="9">
        <v>39</v>
      </c>
      <c r="M1240" s="15" t="b">
        <f>AND(ISBLANK(N1240),ISBLANK(O1240),ISBLANK(P1240))</f>
        <v>0</v>
      </c>
      <c r="P1240" s="15">
        <v>41</v>
      </c>
      <c r="R1240" s="18" t="b">
        <f>AND(ISBLANK(S1240),ISBLANK(T1240))</f>
        <v>0</v>
      </c>
      <c r="T1240" s="20">
        <v>0.98</v>
      </c>
      <c r="U1240" s="15" t="b">
        <f>AND(ISBLANK(V1240),ISBLANK(W1240),ISBLANK(X1240))</f>
        <v>0</v>
      </c>
      <c r="W1240" s="16">
        <v>0.95</v>
      </c>
      <c r="AA1240" s="3">
        <v>42186</v>
      </c>
      <c r="AB1240" s="24" t="str">
        <f>IF(ISERR(MONTH(AA1240)),TRIM(SUBSTITUTE(AA1240,(RIGHT(TRIM(AA1240),4)),"")),TEXT(AA1240,"mmmm"))</f>
        <v>July</v>
      </c>
      <c r="AC1240" s="24">
        <f>IF(ISERR(YEAR(AA1240)),VALUE(RIGHT(TRIM(AA1240),4)),YEAR(AA1240))</f>
        <v>2015</v>
      </c>
      <c r="AD1240" t="s">
        <v>416</v>
      </c>
      <c r="AE1240" t="b">
        <f>VLOOKUP(AA1240,duplicates!A:C,3,FALSE)</f>
        <v>0</v>
      </c>
      <c r="AF1240" t="b">
        <f t="shared" si="15"/>
        <v>1</v>
      </c>
    </row>
    <row r="1241" spans="1:32" x14ac:dyDescent="0.2">
      <c r="A1241" t="s">
        <v>386</v>
      </c>
      <c r="B1241">
        <v>584</v>
      </c>
      <c r="C1241" t="s">
        <v>57</v>
      </c>
      <c r="D1241" t="s">
        <v>58</v>
      </c>
      <c r="E1241" s="4">
        <f>IF(ISBLANK(G1241),H1241,G1241)</f>
        <v>161</v>
      </c>
      <c r="F1241" s="9" t="b">
        <f>AND(ISBLANK(G1241),ISBLANK(H1241))</f>
        <v>0</v>
      </c>
      <c r="G1241" s="9">
        <v>161</v>
      </c>
      <c r="I1241">
        <v>167</v>
      </c>
      <c r="J1241" s="9" t="b">
        <f>AND(ISBLANK(K1241),ISBLANK(L1241))</f>
        <v>0</v>
      </c>
      <c r="K1241" s="9">
        <v>14</v>
      </c>
      <c r="M1241" s="15" t="b">
        <f>AND(ISBLANK(N1241),ISBLANK(O1241),ISBLANK(P1241))</f>
        <v>0</v>
      </c>
      <c r="P1241" s="15">
        <v>14</v>
      </c>
      <c r="R1241" s="18" t="b">
        <f>AND(ISBLANK(S1241),ISBLANK(T1241))</f>
        <v>0</v>
      </c>
      <c r="T1241" s="20">
        <v>0.96</v>
      </c>
      <c r="U1241" s="15" t="b">
        <f>AND(ISBLANK(V1241),ISBLANK(W1241),ISBLANK(X1241))</f>
        <v>0</v>
      </c>
      <c r="W1241" s="16">
        <v>1</v>
      </c>
      <c r="AA1241" s="3">
        <v>42186</v>
      </c>
      <c r="AB1241" s="24" t="str">
        <f>IF(ISERR(MONTH(AA1241)),TRIM(SUBSTITUTE(AA1241,(RIGHT(TRIM(AA1241),4)),"")),TEXT(AA1241,"mmmm"))</f>
        <v>July</v>
      </c>
      <c r="AC1241" s="24">
        <f>IF(ISERR(YEAR(AA1241)),VALUE(RIGHT(TRIM(AA1241),4)),YEAR(AA1241))</f>
        <v>2015</v>
      </c>
      <c r="AD1241" t="s">
        <v>416</v>
      </c>
      <c r="AE1241" t="b">
        <f>VLOOKUP(AA1241,duplicates!A:C,3,FALSE)</f>
        <v>0</v>
      </c>
      <c r="AF1241" t="b">
        <f t="shared" si="15"/>
        <v>1</v>
      </c>
    </row>
    <row r="1242" spans="1:32" x14ac:dyDescent="0.2">
      <c r="A1242" t="s">
        <v>386</v>
      </c>
      <c r="B1242">
        <v>585</v>
      </c>
      <c r="C1242" t="s">
        <v>153</v>
      </c>
      <c r="D1242" t="s">
        <v>154</v>
      </c>
      <c r="E1242" s="4">
        <f>IF(ISBLANK(G1242),H1242,G1242)</f>
        <v>1069</v>
      </c>
      <c r="F1242" s="9" t="b">
        <f>AND(ISBLANK(G1242),ISBLANK(H1242))</f>
        <v>0</v>
      </c>
      <c r="G1242" s="10">
        <v>1069</v>
      </c>
      <c r="I1242" s="2">
        <v>1185</v>
      </c>
      <c r="J1242" s="9" t="b">
        <f>AND(ISBLANK(K1242),ISBLANK(L1242))</f>
        <v>0</v>
      </c>
      <c r="K1242" s="9">
        <v>158</v>
      </c>
      <c r="M1242" s="15" t="b">
        <f>AND(ISBLANK(N1242),ISBLANK(O1242),ISBLANK(P1242))</f>
        <v>0</v>
      </c>
      <c r="P1242" s="15">
        <v>174</v>
      </c>
      <c r="R1242" s="18" t="b">
        <f>AND(ISBLANK(S1242),ISBLANK(T1242))</f>
        <v>0</v>
      </c>
      <c r="T1242" s="20">
        <v>0.9</v>
      </c>
      <c r="U1242" s="15" t="b">
        <f>AND(ISBLANK(V1242),ISBLANK(W1242),ISBLANK(X1242))</f>
        <v>0</v>
      </c>
      <c r="W1242" s="16">
        <v>0.91</v>
      </c>
      <c r="AA1242" s="3">
        <v>42186</v>
      </c>
      <c r="AB1242" s="24" t="str">
        <f>IF(ISERR(MONTH(AA1242)),TRIM(SUBSTITUTE(AA1242,(RIGHT(TRIM(AA1242),4)),"")),TEXT(AA1242,"mmmm"))</f>
        <v>July</v>
      </c>
      <c r="AC1242" s="24">
        <f>IF(ISERR(YEAR(AA1242)),VALUE(RIGHT(TRIM(AA1242),4)),YEAR(AA1242))</f>
        <v>2015</v>
      </c>
      <c r="AD1242" t="s">
        <v>416</v>
      </c>
      <c r="AE1242" t="b">
        <f>VLOOKUP(AA1242,duplicates!A:C,3,FALSE)</f>
        <v>0</v>
      </c>
      <c r="AF1242" t="b">
        <f t="shared" si="15"/>
        <v>1</v>
      </c>
    </row>
    <row r="1243" spans="1:32" x14ac:dyDescent="0.2">
      <c r="A1243" t="s">
        <v>386</v>
      </c>
      <c r="B1243">
        <v>714</v>
      </c>
      <c r="C1243" t="s">
        <v>394</v>
      </c>
      <c r="D1243" t="s">
        <v>395</v>
      </c>
      <c r="E1243" s="4">
        <f>IF(ISBLANK(G1243),H1243,G1243)</f>
        <v>10</v>
      </c>
      <c r="F1243" s="9" t="b">
        <f>AND(ISBLANK(G1243),ISBLANK(H1243))</f>
        <v>0</v>
      </c>
      <c r="G1243" s="9">
        <v>10</v>
      </c>
      <c r="I1243">
        <v>14</v>
      </c>
      <c r="J1243" s="9" t="b">
        <f>AND(ISBLANK(K1243),ISBLANK(L1243))</f>
        <v>0</v>
      </c>
      <c r="K1243" s="9">
        <v>5</v>
      </c>
      <c r="M1243" s="15" t="b">
        <f>AND(ISBLANK(N1243),ISBLANK(O1243),ISBLANK(P1243))</f>
        <v>0</v>
      </c>
      <c r="P1243" s="15">
        <v>5</v>
      </c>
      <c r="R1243" s="18" t="b">
        <f>AND(ISBLANK(S1243),ISBLANK(T1243))</f>
        <v>0</v>
      </c>
      <c r="T1243" s="20">
        <v>0.71</v>
      </c>
      <c r="U1243" s="15" t="b">
        <f>AND(ISBLANK(V1243),ISBLANK(W1243),ISBLANK(X1243))</f>
        <v>0</v>
      </c>
      <c r="W1243" s="16">
        <v>1</v>
      </c>
      <c r="AA1243" s="3">
        <v>42186</v>
      </c>
      <c r="AB1243" s="24" t="str">
        <f>IF(ISERR(MONTH(AA1243)),TRIM(SUBSTITUTE(AA1243,(RIGHT(TRIM(AA1243),4)),"")),TEXT(AA1243,"mmmm"))</f>
        <v>July</v>
      </c>
      <c r="AC1243" s="24">
        <f>IF(ISERR(YEAR(AA1243)),VALUE(RIGHT(TRIM(AA1243),4)),YEAR(AA1243))</f>
        <v>2015</v>
      </c>
      <c r="AD1243" t="s">
        <v>416</v>
      </c>
      <c r="AE1243" t="b">
        <f>VLOOKUP(AA1243,duplicates!A:C,3,FALSE)</f>
        <v>0</v>
      </c>
      <c r="AF1243" t="b">
        <f t="shared" si="15"/>
        <v>1</v>
      </c>
    </row>
    <row r="1244" spans="1:32" x14ac:dyDescent="0.2">
      <c r="A1244" t="s">
        <v>386</v>
      </c>
      <c r="B1244">
        <v>667</v>
      </c>
      <c r="C1244" t="s">
        <v>257</v>
      </c>
      <c r="D1244" t="s">
        <v>258</v>
      </c>
      <c r="E1244" s="4">
        <f>IF(ISBLANK(G1244),H1244,G1244)</f>
        <v>177</v>
      </c>
      <c r="F1244" s="9" t="b">
        <f>AND(ISBLANK(G1244),ISBLANK(H1244))</f>
        <v>0</v>
      </c>
      <c r="G1244" s="9">
        <v>177</v>
      </c>
      <c r="I1244">
        <v>177</v>
      </c>
      <c r="J1244" s="9" t="b">
        <f>AND(ISBLANK(K1244),ISBLANK(L1244))</f>
        <v>0</v>
      </c>
      <c r="K1244" s="9">
        <v>47</v>
      </c>
      <c r="M1244" s="15" t="b">
        <f>AND(ISBLANK(N1244),ISBLANK(O1244),ISBLANK(P1244))</f>
        <v>0</v>
      </c>
      <c r="P1244" s="15">
        <v>47</v>
      </c>
      <c r="R1244" s="18" t="b">
        <f>AND(ISBLANK(S1244),ISBLANK(T1244))</f>
        <v>0</v>
      </c>
      <c r="T1244" s="20">
        <v>1</v>
      </c>
      <c r="U1244" s="15" t="b">
        <f>AND(ISBLANK(V1244),ISBLANK(W1244),ISBLANK(X1244))</f>
        <v>0</v>
      </c>
      <c r="W1244" s="16">
        <v>1</v>
      </c>
      <c r="AA1244" s="3">
        <v>42186</v>
      </c>
      <c r="AB1244" s="24" t="str">
        <f>IF(ISERR(MONTH(AA1244)),TRIM(SUBSTITUTE(AA1244,(RIGHT(TRIM(AA1244),4)),"")),TEXT(AA1244,"mmmm"))</f>
        <v>July</v>
      </c>
      <c r="AC1244" s="24">
        <f>IF(ISERR(YEAR(AA1244)),VALUE(RIGHT(TRIM(AA1244),4)),YEAR(AA1244))</f>
        <v>2015</v>
      </c>
      <c r="AD1244" t="s">
        <v>416</v>
      </c>
      <c r="AE1244" t="b">
        <f>VLOOKUP(AA1244,duplicates!A:C,3,FALSE)</f>
        <v>0</v>
      </c>
      <c r="AF1244" t="b">
        <f t="shared" si="15"/>
        <v>1</v>
      </c>
    </row>
    <row r="1245" spans="1:32" x14ac:dyDescent="0.2">
      <c r="A1245" t="s">
        <v>386</v>
      </c>
      <c r="B1245">
        <v>586</v>
      </c>
      <c r="C1245" t="s">
        <v>333</v>
      </c>
      <c r="D1245" t="s">
        <v>334</v>
      </c>
      <c r="E1245" s="4" t="str">
        <f>IF(ISBLANK(G1245),H1245,G1245)</f>
        <v>NOT IN MONTH</v>
      </c>
      <c r="F1245" s="9" t="b">
        <f>AND(ISBLANK(G1245),ISBLANK(H1245))</f>
        <v>0</v>
      </c>
      <c r="G1245" s="9" t="s">
        <v>356</v>
      </c>
      <c r="I1245" t="s">
        <v>356</v>
      </c>
      <c r="J1245" s="9" t="b">
        <f>AND(ISBLANK(K1245),ISBLANK(L1245))</f>
        <v>0</v>
      </c>
      <c r="K1245" s="9" t="s">
        <v>356</v>
      </c>
      <c r="M1245" s="15" t="b">
        <f>AND(ISBLANK(N1245),ISBLANK(O1245),ISBLANK(P1245))</f>
        <v>0</v>
      </c>
      <c r="P1245" s="15" t="s">
        <v>356</v>
      </c>
      <c r="R1245" s="18" t="b">
        <f>AND(ISBLANK(S1245),ISBLANK(T1245))</f>
        <v>0</v>
      </c>
      <c r="T1245" s="18" t="s">
        <v>27</v>
      </c>
      <c r="U1245" s="15" t="b">
        <f>AND(ISBLANK(V1245),ISBLANK(W1245),ISBLANK(X1245))</f>
        <v>0</v>
      </c>
      <c r="W1245" s="15" t="s">
        <v>27</v>
      </c>
      <c r="AA1245" s="3">
        <v>42186</v>
      </c>
      <c r="AB1245" s="24" t="str">
        <f>IF(ISERR(MONTH(AA1245)),TRIM(SUBSTITUTE(AA1245,(RIGHT(TRIM(AA1245),4)),"")),TEXT(AA1245,"mmmm"))</f>
        <v>July</v>
      </c>
      <c r="AC1245" s="24">
        <f>IF(ISERR(YEAR(AA1245)),VALUE(RIGHT(TRIM(AA1245),4)),YEAR(AA1245))</f>
        <v>2015</v>
      </c>
      <c r="AD1245" t="s">
        <v>416</v>
      </c>
      <c r="AE1245" t="b">
        <f>VLOOKUP(AA1245,duplicates!A:C,3,FALSE)</f>
        <v>0</v>
      </c>
      <c r="AF1245" t="b">
        <f t="shared" si="15"/>
        <v>1</v>
      </c>
    </row>
    <row r="1246" spans="1:32" x14ac:dyDescent="0.2">
      <c r="A1246" t="s">
        <v>386</v>
      </c>
      <c r="B1246">
        <v>715</v>
      </c>
      <c r="C1246" t="s">
        <v>396</v>
      </c>
      <c r="D1246" t="s">
        <v>397</v>
      </c>
      <c r="E1246" s="4">
        <f>IF(ISBLANK(G1246),H1246,G1246)</f>
        <v>0</v>
      </c>
      <c r="F1246" s="9" t="b">
        <f>AND(ISBLANK(G1246),ISBLANK(H1246))</f>
        <v>0</v>
      </c>
      <c r="G1246" s="9">
        <v>0</v>
      </c>
      <c r="I1246">
        <v>1</v>
      </c>
      <c r="J1246" s="9" t="b">
        <f>AND(ISBLANK(K1246),ISBLANK(L1246))</f>
        <v>0</v>
      </c>
      <c r="K1246" s="9">
        <v>0</v>
      </c>
      <c r="M1246" s="15" t="b">
        <f>AND(ISBLANK(N1246),ISBLANK(O1246),ISBLANK(P1246))</f>
        <v>0</v>
      </c>
      <c r="P1246" s="15">
        <v>0</v>
      </c>
      <c r="R1246" s="18" t="b">
        <f>AND(ISBLANK(S1246),ISBLANK(T1246))</f>
        <v>0</v>
      </c>
      <c r="T1246" s="18">
        <v>0</v>
      </c>
      <c r="U1246" s="15" t="b">
        <f>AND(ISBLANK(V1246),ISBLANK(W1246),ISBLANK(X1246))</f>
        <v>0</v>
      </c>
      <c r="W1246" s="15" t="s">
        <v>27</v>
      </c>
      <c r="AA1246" s="3">
        <v>42186</v>
      </c>
      <c r="AB1246" s="24" t="str">
        <f>IF(ISERR(MONTH(AA1246)),TRIM(SUBSTITUTE(AA1246,(RIGHT(TRIM(AA1246),4)),"")),TEXT(AA1246,"mmmm"))</f>
        <v>July</v>
      </c>
      <c r="AC1246" s="24">
        <f>IF(ISERR(YEAR(AA1246)),VALUE(RIGHT(TRIM(AA1246),4)),YEAR(AA1246))</f>
        <v>2015</v>
      </c>
      <c r="AD1246" t="s">
        <v>416</v>
      </c>
      <c r="AE1246" t="b">
        <f>VLOOKUP(AA1246,duplicates!A:C,3,FALSE)</f>
        <v>0</v>
      </c>
      <c r="AF1246" t="b">
        <f t="shared" si="15"/>
        <v>1</v>
      </c>
    </row>
    <row r="1247" spans="1:32" x14ac:dyDescent="0.2">
      <c r="A1247" t="s">
        <v>386</v>
      </c>
      <c r="B1247">
        <v>668</v>
      </c>
      <c r="C1247" t="s">
        <v>277</v>
      </c>
      <c r="D1247" t="s">
        <v>278</v>
      </c>
      <c r="E1247" s="4">
        <f>IF(ISBLANK(G1247),H1247,G1247)</f>
        <v>482</v>
      </c>
      <c r="F1247" s="9" t="b">
        <f>AND(ISBLANK(G1247),ISBLANK(H1247))</f>
        <v>0</v>
      </c>
      <c r="G1247" s="9">
        <v>482</v>
      </c>
      <c r="I1247">
        <v>518</v>
      </c>
      <c r="J1247" s="9" t="b">
        <f>AND(ISBLANK(K1247),ISBLANK(L1247))</f>
        <v>0</v>
      </c>
      <c r="K1247" s="9">
        <v>64</v>
      </c>
      <c r="M1247" s="15" t="b">
        <f>AND(ISBLANK(N1247),ISBLANK(O1247),ISBLANK(P1247))</f>
        <v>0</v>
      </c>
      <c r="P1247" s="15">
        <v>64</v>
      </c>
      <c r="R1247" s="18" t="b">
        <f>AND(ISBLANK(S1247),ISBLANK(T1247))</f>
        <v>0</v>
      </c>
      <c r="T1247" s="20">
        <v>0.93</v>
      </c>
      <c r="U1247" s="15" t="b">
        <f>AND(ISBLANK(V1247),ISBLANK(W1247),ISBLANK(X1247))</f>
        <v>0</v>
      </c>
      <c r="W1247" s="16">
        <v>1</v>
      </c>
      <c r="AA1247" s="3">
        <v>42186</v>
      </c>
      <c r="AB1247" s="24" t="str">
        <f>IF(ISERR(MONTH(AA1247)),TRIM(SUBSTITUTE(AA1247,(RIGHT(TRIM(AA1247),4)),"")),TEXT(AA1247,"mmmm"))</f>
        <v>July</v>
      </c>
      <c r="AC1247" s="24">
        <f>IF(ISERR(YEAR(AA1247)),VALUE(RIGHT(TRIM(AA1247),4)),YEAR(AA1247))</f>
        <v>2015</v>
      </c>
      <c r="AD1247" t="s">
        <v>416</v>
      </c>
      <c r="AE1247" t="b">
        <f>VLOOKUP(AA1247,duplicates!A:C,3,FALSE)</f>
        <v>0</v>
      </c>
      <c r="AF1247" t="b">
        <f t="shared" si="15"/>
        <v>1</v>
      </c>
    </row>
    <row r="1248" spans="1:32" x14ac:dyDescent="0.2">
      <c r="A1248" t="s">
        <v>386</v>
      </c>
      <c r="B1248">
        <v>669</v>
      </c>
      <c r="C1248" t="s">
        <v>305</v>
      </c>
      <c r="D1248" t="s">
        <v>306</v>
      </c>
      <c r="E1248" s="4">
        <f>IF(ISBLANK(G1248),H1248,G1248)</f>
        <v>386</v>
      </c>
      <c r="F1248" s="9" t="b">
        <f>AND(ISBLANK(G1248),ISBLANK(H1248))</f>
        <v>0</v>
      </c>
      <c r="G1248" s="9">
        <v>386</v>
      </c>
      <c r="I1248">
        <v>424</v>
      </c>
      <c r="J1248" s="9" t="b">
        <f>AND(ISBLANK(K1248),ISBLANK(L1248))</f>
        <v>0</v>
      </c>
      <c r="K1248" s="9">
        <v>215</v>
      </c>
      <c r="M1248" s="15" t="b">
        <f>AND(ISBLANK(N1248),ISBLANK(O1248),ISBLANK(P1248))</f>
        <v>0</v>
      </c>
      <c r="P1248" s="15">
        <v>238</v>
      </c>
      <c r="R1248" s="18" t="b">
        <f>AND(ISBLANK(S1248),ISBLANK(T1248))</f>
        <v>0</v>
      </c>
      <c r="T1248" s="20">
        <v>0.91</v>
      </c>
      <c r="U1248" s="15" t="b">
        <f>AND(ISBLANK(V1248),ISBLANK(W1248),ISBLANK(X1248))</f>
        <v>0</v>
      </c>
      <c r="W1248" s="16">
        <v>0.9</v>
      </c>
      <c r="AA1248" s="3">
        <v>42186</v>
      </c>
      <c r="AB1248" s="24" t="str">
        <f>IF(ISERR(MONTH(AA1248)),TRIM(SUBSTITUTE(AA1248,(RIGHT(TRIM(AA1248),4)),"")),TEXT(AA1248,"mmmm"))</f>
        <v>July</v>
      </c>
      <c r="AC1248" s="24">
        <f>IF(ISERR(YEAR(AA1248)),VALUE(RIGHT(TRIM(AA1248),4)),YEAR(AA1248))</f>
        <v>2015</v>
      </c>
      <c r="AD1248" t="s">
        <v>416</v>
      </c>
      <c r="AE1248" t="b">
        <f>VLOOKUP(AA1248,duplicates!A:C,3,FALSE)</f>
        <v>0</v>
      </c>
      <c r="AF1248" t="b">
        <f t="shared" si="15"/>
        <v>1</v>
      </c>
    </row>
    <row r="1249" spans="1:32" x14ac:dyDescent="0.2">
      <c r="A1249" t="s">
        <v>386</v>
      </c>
      <c r="B1249">
        <v>670</v>
      </c>
      <c r="C1249" t="s">
        <v>229</v>
      </c>
      <c r="D1249" t="s">
        <v>230</v>
      </c>
      <c r="E1249" s="4">
        <f>IF(ISBLANK(G1249),H1249,G1249)</f>
        <v>399</v>
      </c>
      <c r="F1249" s="9" t="b">
        <f>AND(ISBLANK(G1249),ISBLANK(H1249))</f>
        <v>0</v>
      </c>
      <c r="G1249" s="9">
        <v>399</v>
      </c>
      <c r="I1249">
        <v>409</v>
      </c>
      <c r="J1249" s="9" t="b">
        <f>AND(ISBLANK(K1249),ISBLANK(L1249))</f>
        <v>0</v>
      </c>
      <c r="K1249" s="9">
        <v>62</v>
      </c>
      <c r="M1249" s="15" t="b">
        <f>AND(ISBLANK(N1249),ISBLANK(O1249),ISBLANK(P1249))</f>
        <v>0</v>
      </c>
      <c r="P1249" s="15">
        <v>66</v>
      </c>
      <c r="R1249" s="18" t="b">
        <f>AND(ISBLANK(S1249),ISBLANK(T1249))</f>
        <v>0</v>
      </c>
      <c r="T1249" s="20">
        <v>0.98</v>
      </c>
      <c r="U1249" s="15" t="b">
        <f>AND(ISBLANK(V1249),ISBLANK(W1249),ISBLANK(X1249))</f>
        <v>0</v>
      </c>
      <c r="W1249" s="16">
        <v>0.94</v>
      </c>
      <c r="AA1249" s="3">
        <v>42186</v>
      </c>
      <c r="AB1249" s="24" t="str">
        <f>IF(ISERR(MONTH(AA1249)),TRIM(SUBSTITUTE(AA1249,(RIGHT(TRIM(AA1249),4)),"")),TEXT(AA1249,"mmmm"))</f>
        <v>July</v>
      </c>
      <c r="AC1249" s="24">
        <f>IF(ISERR(YEAR(AA1249)),VALUE(RIGHT(TRIM(AA1249),4)),YEAR(AA1249))</f>
        <v>2015</v>
      </c>
      <c r="AD1249" t="s">
        <v>416</v>
      </c>
      <c r="AE1249" t="b">
        <f>VLOOKUP(AA1249,duplicates!A:C,3,FALSE)</f>
        <v>0</v>
      </c>
      <c r="AF1249" t="b">
        <f t="shared" si="15"/>
        <v>1</v>
      </c>
    </row>
    <row r="1250" spans="1:32" x14ac:dyDescent="0.2">
      <c r="A1250" t="s">
        <v>386</v>
      </c>
      <c r="B1250">
        <v>671</v>
      </c>
      <c r="C1250" t="s">
        <v>205</v>
      </c>
      <c r="D1250" t="s">
        <v>206</v>
      </c>
      <c r="E1250" s="4" t="str">
        <f>IF(ISBLANK(G1250),H1250,G1250)</f>
        <v>NIL RETURN</v>
      </c>
      <c r="F1250" s="9" t="b">
        <f>AND(ISBLANK(G1250),ISBLANK(H1250))</f>
        <v>0</v>
      </c>
      <c r="G1250" s="9" t="s">
        <v>317</v>
      </c>
      <c r="I1250" t="s">
        <v>317</v>
      </c>
      <c r="J1250" s="9" t="b">
        <f>AND(ISBLANK(K1250),ISBLANK(L1250))</f>
        <v>0</v>
      </c>
      <c r="K1250" s="9" t="s">
        <v>317</v>
      </c>
      <c r="M1250" s="15" t="b">
        <f>AND(ISBLANK(N1250),ISBLANK(O1250),ISBLANK(P1250))</f>
        <v>0</v>
      </c>
      <c r="P1250" s="15" t="s">
        <v>317</v>
      </c>
      <c r="R1250" s="18" t="b">
        <f>AND(ISBLANK(S1250),ISBLANK(T1250))</f>
        <v>0</v>
      </c>
      <c r="T1250" s="18" t="s">
        <v>27</v>
      </c>
      <c r="U1250" s="15" t="b">
        <f>AND(ISBLANK(V1250),ISBLANK(W1250),ISBLANK(X1250))</f>
        <v>0</v>
      </c>
      <c r="W1250" s="15" t="s">
        <v>27</v>
      </c>
      <c r="AA1250" s="3">
        <v>42186</v>
      </c>
      <c r="AB1250" s="24" t="str">
        <f>IF(ISERR(MONTH(AA1250)),TRIM(SUBSTITUTE(AA1250,(RIGHT(TRIM(AA1250),4)),"")),TEXT(AA1250,"mmmm"))</f>
        <v>July</v>
      </c>
      <c r="AC1250" s="24">
        <f>IF(ISERR(YEAR(AA1250)),VALUE(RIGHT(TRIM(AA1250),4)),YEAR(AA1250))</f>
        <v>2015</v>
      </c>
      <c r="AD1250" t="s">
        <v>416</v>
      </c>
      <c r="AE1250" t="b">
        <f>VLOOKUP(AA1250,duplicates!A:C,3,FALSE)</f>
        <v>0</v>
      </c>
      <c r="AF1250" t="b">
        <f t="shared" si="15"/>
        <v>1</v>
      </c>
    </row>
    <row r="1251" spans="1:32" x14ac:dyDescent="0.2">
      <c r="A1251" t="s">
        <v>386</v>
      </c>
      <c r="B1251">
        <v>587</v>
      </c>
      <c r="C1251" t="s">
        <v>93</v>
      </c>
      <c r="D1251" t="s">
        <v>94</v>
      </c>
      <c r="E1251" s="4">
        <f>IF(ISBLANK(G1251),H1251,G1251)</f>
        <v>231</v>
      </c>
      <c r="F1251" s="9" t="b">
        <f>AND(ISBLANK(G1251),ISBLANK(H1251))</f>
        <v>0</v>
      </c>
      <c r="G1251" s="9">
        <v>231</v>
      </c>
      <c r="I1251">
        <v>256</v>
      </c>
      <c r="J1251" s="9" t="b">
        <f>AND(ISBLANK(K1251),ISBLANK(L1251))</f>
        <v>0</v>
      </c>
      <c r="K1251" s="9">
        <v>40</v>
      </c>
      <c r="M1251" s="15" t="b">
        <f>AND(ISBLANK(N1251),ISBLANK(O1251),ISBLANK(P1251))</f>
        <v>0</v>
      </c>
      <c r="P1251" s="15">
        <v>43</v>
      </c>
      <c r="R1251" s="18" t="b">
        <f>AND(ISBLANK(S1251),ISBLANK(T1251))</f>
        <v>0</v>
      </c>
      <c r="T1251" s="20">
        <v>0.9</v>
      </c>
      <c r="U1251" s="15" t="b">
        <f>AND(ISBLANK(V1251),ISBLANK(W1251),ISBLANK(X1251))</f>
        <v>0</v>
      </c>
      <c r="W1251" s="16">
        <v>0.93</v>
      </c>
      <c r="AA1251" s="3">
        <v>42186</v>
      </c>
      <c r="AB1251" s="24" t="str">
        <f>IF(ISERR(MONTH(AA1251)),TRIM(SUBSTITUTE(AA1251,(RIGHT(TRIM(AA1251),4)),"")),TEXT(AA1251,"mmmm"))</f>
        <v>July</v>
      </c>
      <c r="AC1251" s="24">
        <f>IF(ISERR(YEAR(AA1251)),VALUE(RIGHT(TRIM(AA1251),4)),YEAR(AA1251))</f>
        <v>2015</v>
      </c>
      <c r="AD1251" t="s">
        <v>416</v>
      </c>
      <c r="AE1251" t="b">
        <f>VLOOKUP(AA1251,duplicates!A:C,3,FALSE)</f>
        <v>0</v>
      </c>
      <c r="AF1251" t="b">
        <f t="shared" si="15"/>
        <v>1</v>
      </c>
    </row>
    <row r="1252" spans="1:32" x14ac:dyDescent="0.2">
      <c r="A1252" t="s">
        <v>386</v>
      </c>
      <c r="B1252">
        <v>716</v>
      </c>
      <c r="C1252" t="s">
        <v>398</v>
      </c>
      <c r="D1252" t="s">
        <v>399</v>
      </c>
      <c r="E1252" s="4" t="str">
        <f>IF(ISBLANK(G1252),H1252,G1252)</f>
        <v>NIL RETURN</v>
      </c>
      <c r="F1252" s="9" t="b">
        <f>AND(ISBLANK(G1252),ISBLANK(H1252))</f>
        <v>0</v>
      </c>
      <c r="G1252" s="9" t="s">
        <v>317</v>
      </c>
      <c r="I1252" t="s">
        <v>317</v>
      </c>
      <c r="J1252" s="9" t="b">
        <f>AND(ISBLANK(K1252),ISBLANK(L1252))</f>
        <v>0</v>
      </c>
      <c r="K1252" s="9" t="s">
        <v>317</v>
      </c>
      <c r="M1252" s="15" t="b">
        <f>AND(ISBLANK(N1252),ISBLANK(O1252),ISBLANK(P1252))</f>
        <v>0</v>
      </c>
      <c r="P1252" s="15" t="s">
        <v>317</v>
      </c>
      <c r="R1252" s="18" t="b">
        <f>AND(ISBLANK(S1252),ISBLANK(T1252))</f>
        <v>0</v>
      </c>
      <c r="T1252" s="18" t="s">
        <v>27</v>
      </c>
      <c r="U1252" s="15" t="b">
        <f>AND(ISBLANK(V1252),ISBLANK(W1252),ISBLANK(X1252))</f>
        <v>0</v>
      </c>
      <c r="W1252" s="15" t="s">
        <v>27</v>
      </c>
      <c r="AA1252" s="3">
        <v>42186</v>
      </c>
      <c r="AB1252" s="24" t="str">
        <f>IF(ISERR(MONTH(AA1252)),TRIM(SUBSTITUTE(AA1252,(RIGHT(TRIM(AA1252),4)),"")),TEXT(AA1252,"mmmm"))</f>
        <v>July</v>
      </c>
      <c r="AC1252" s="24">
        <f>IF(ISERR(YEAR(AA1252)),VALUE(RIGHT(TRIM(AA1252),4)),YEAR(AA1252))</f>
        <v>2015</v>
      </c>
      <c r="AD1252" t="s">
        <v>416</v>
      </c>
      <c r="AE1252" t="b">
        <f>VLOOKUP(AA1252,duplicates!A:C,3,FALSE)</f>
        <v>0</v>
      </c>
      <c r="AF1252" t="b">
        <f t="shared" si="15"/>
        <v>1</v>
      </c>
    </row>
    <row r="1253" spans="1:32" x14ac:dyDescent="0.2">
      <c r="A1253" t="s">
        <v>386</v>
      </c>
      <c r="B1253">
        <v>588</v>
      </c>
      <c r="C1253" t="s">
        <v>141</v>
      </c>
      <c r="D1253" t="s">
        <v>142</v>
      </c>
      <c r="E1253" s="4">
        <f>IF(ISBLANK(G1253),H1253,G1253)</f>
        <v>66</v>
      </c>
      <c r="F1253" s="9" t="b">
        <f>AND(ISBLANK(G1253),ISBLANK(H1253))</f>
        <v>0</v>
      </c>
      <c r="G1253" s="9">
        <v>66</v>
      </c>
      <c r="I1253">
        <v>81</v>
      </c>
      <c r="J1253" s="9" t="b">
        <f>AND(ISBLANK(K1253),ISBLANK(L1253))</f>
        <v>0</v>
      </c>
      <c r="K1253" s="9">
        <v>66</v>
      </c>
      <c r="M1253" s="15" t="b">
        <f>AND(ISBLANK(N1253),ISBLANK(O1253),ISBLANK(P1253))</f>
        <v>0</v>
      </c>
      <c r="P1253" s="15">
        <v>66</v>
      </c>
      <c r="R1253" s="18" t="b">
        <f>AND(ISBLANK(S1253),ISBLANK(T1253))</f>
        <v>0</v>
      </c>
      <c r="T1253" s="20">
        <v>0.81</v>
      </c>
      <c r="U1253" s="15" t="b">
        <f>AND(ISBLANK(V1253),ISBLANK(W1253),ISBLANK(X1253))</f>
        <v>0</v>
      </c>
      <c r="W1253" s="16">
        <v>1</v>
      </c>
      <c r="AA1253" s="3">
        <v>42186</v>
      </c>
      <c r="AB1253" s="24" t="str">
        <f>IF(ISERR(MONTH(AA1253)),TRIM(SUBSTITUTE(AA1253,(RIGHT(TRIM(AA1253),4)),"")),TEXT(AA1253,"mmmm"))</f>
        <v>July</v>
      </c>
      <c r="AC1253" s="24">
        <f>IF(ISERR(YEAR(AA1253)),VALUE(RIGHT(TRIM(AA1253),4)),YEAR(AA1253))</f>
        <v>2015</v>
      </c>
      <c r="AD1253" t="s">
        <v>416</v>
      </c>
      <c r="AE1253" t="b">
        <f>VLOOKUP(AA1253,duplicates!A:C,3,FALSE)</f>
        <v>0</v>
      </c>
      <c r="AF1253" t="b">
        <f t="shared" si="15"/>
        <v>1</v>
      </c>
    </row>
    <row r="1254" spans="1:32" x14ac:dyDescent="0.2">
      <c r="A1254" t="s">
        <v>386</v>
      </c>
      <c r="B1254">
        <v>589</v>
      </c>
      <c r="C1254" t="s">
        <v>117</v>
      </c>
      <c r="D1254" t="s">
        <v>118</v>
      </c>
      <c r="E1254" s="4">
        <f>IF(ISBLANK(G1254),H1254,G1254)</f>
        <v>469</v>
      </c>
      <c r="F1254" s="9" t="b">
        <f>AND(ISBLANK(G1254),ISBLANK(H1254))</f>
        <v>0</v>
      </c>
      <c r="G1254" s="9">
        <v>469</v>
      </c>
      <c r="I1254">
        <v>479</v>
      </c>
      <c r="J1254" s="9" t="b">
        <f>AND(ISBLANK(K1254),ISBLANK(L1254))</f>
        <v>0</v>
      </c>
      <c r="K1254" s="9">
        <v>165</v>
      </c>
      <c r="M1254" s="15" t="b">
        <f>AND(ISBLANK(N1254),ISBLANK(O1254),ISBLANK(P1254))</f>
        <v>0</v>
      </c>
      <c r="P1254" s="15">
        <v>165</v>
      </c>
      <c r="R1254" s="18" t="b">
        <f>AND(ISBLANK(S1254),ISBLANK(T1254))</f>
        <v>0</v>
      </c>
      <c r="T1254" s="20">
        <v>0.98</v>
      </c>
      <c r="U1254" s="15" t="b">
        <f>AND(ISBLANK(V1254),ISBLANK(W1254),ISBLANK(X1254))</f>
        <v>0</v>
      </c>
      <c r="W1254" s="16">
        <v>1</v>
      </c>
      <c r="AA1254" s="3">
        <v>42186</v>
      </c>
      <c r="AB1254" s="24" t="str">
        <f>IF(ISERR(MONTH(AA1254)),TRIM(SUBSTITUTE(AA1254,(RIGHT(TRIM(AA1254),4)),"")),TEXT(AA1254,"mmmm"))</f>
        <v>July</v>
      </c>
      <c r="AC1254" s="24">
        <f>IF(ISERR(YEAR(AA1254)),VALUE(RIGHT(TRIM(AA1254),4)),YEAR(AA1254))</f>
        <v>2015</v>
      </c>
      <c r="AD1254" t="s">
        <v>416</v>
      </c>
      <c r="AE1254" t="b">
        <f>VLOOKUP(AA1254,duplicates!A:C,3,FALSE)</f>
        <v>0</v>
      </c>
      <c r="AF1254" t="b">
        <f t="shared" si="15"/>
        <v>1</v>
      </c>
    </row>
    <row r="1255" spans="1:32" x14ac:dyDescent="0.2">
      <c r="A1255" t="s">
        <v>386</v>
      </c>
      <c r="B1255">
        <v>590</v>
      </c>
      <c r="C1255" t="s">
        <v>39</v>
      </c>
      <c r="D1255" t="s">
        <v>40</v>
      </c>
      <c r="E1255" s="4">
        <f>IF(ISBLANK(G1255),H1255,G1255)</f>
        <v>249</v>
      </c>
      <c r="F1255" s="9" t="b">
        <f>AND(ISBLANK(G1255),ISBLANK(H1255))</f>
        <v>0</v>
      </c>
      <c r="G1255" s="9">
        <v>249</v>
      </c>
      <c r="I1255">
        <v>432</v>
      </c>
      <c r="J1255" s="9" t="b">
        <f>AND(ISBLANK(K1255),ISBLANK(L1255))</f>
        <v>0</v>
      </c>
      <c r="K1255" s="9">
        <v>38</v>
      </c>
      <c r="M1255" s="15" t="b">
        <f>AND(ISBLANK(N1255),ISBLANK(O1255),ISBLANK(P1255))</f>
        <v>0</v>
      </c>
      <c r="P1255" s="15">
        <v>75</v>
      </c>
      <c r="R1255" s="18" t="b">
        <f>AND(ISBLANK(S1255),ISBLANK(T1255))</f>
        <v>0</v>
      </c>
      <c r="T1255" s="20">
        <v>0.57999999999999996</v>
      </c>
      <c r="U1255" s="15" t="b">
        <f>AND(ISBLANK(V1255),ISBLANK(W1255),ISBLANK(X1255))</f>
        <v>0</v>
      </c>
      <c r="W1255" s="16">
        <v>0.51</v>
      </c>
      <c r="AA1255" s="3">
        <v>42186</v>
      </c>
      <c r="AB1255" s="24" t="str">
        <f>IF(ISERR(MONTH(AA1255)),TRIM(SUBSTITUTE(AA1255,(RIGHT(TRIM(AA1255),4)),"")),TEXT(AA1255,"mmmm"))</f>
        <v>July</v>
      </c>
      <c r="AC1255" s="24">
        <f>IF(ISERR(YEAR(AA1255)),VALUE(RIGHT(TRIM(AA1255),4)),YEAR(AA1255))</f>
        <v>2015</v>
      </c>
      <c r="AD1255" t="s">
        <v>416</v>
      </c>
      <c r="AE1255" t="b">
        <f>VLOOKUP(AA1255,duplicates!A:C,3,FALSE)</f>
        <v>0</v>
      </c>
      <c r="AF1255" t="b">
        <f t="shared" si="15"/>
        <v>1</v>
      </c>
    </row>
    <row r="1256" spans="1:32" x14ac:dyDescent="0.2">
      <c r="A1256" t="s">
        <v>386</v>
      </c>
      <c r="B1256">
        <v>591</v>
      </c>
      <c r="C1256" t="s">
        <v>193</v>
      </c>
      <c r="D1256" t="s">
        <v>194</v>
      </c>
      <c r="E1256" s="4">
        <f>IF(ISBLANK(G1256),H1256,G1256)</f>
        <v>379</v>
      </c>
      <c r="F1256" s="9" t="b">
        <f>AND(ISBLANK(G1256),ISBLANK(H1256))</f>
        <v>0</v>
      </c>
      <c r="G1256" s="9">
        <v>379</v>
      </c>
      <c r="I1256">
        <v>402</v>
      </c>
      <c r="J1256" s="9" t="b">
        <f>AND(ISBLANK(K1256),ISBLANK(L1256))</f>
        <v>0</v>
      </c>
      <c r="K1256" s="9">
        <v>137</v>
      </c>
      <c r="M1256" s="15" t="b">
        <f>AND(ISBLANK(N1256),ISBLANK(O1256),ISBLANK(P1256))</f>
        <v>0</v>
      </c>
      <c r="P1256" s="15">
        <v>137</v>
      </c>
      <c r="R1256" s="18" t="b">
        <f>AND(ISBLANK(S1256),ISBLANK(T1256))</f>
        <v>0</v>
      </c>
      <c r="T1256" s="20">
        <v>0.94</v>
      </c>
      <c r="U1256" s="15" t="b">
        <f>AND(ISBLANK(V1256),ISBLANK(W1256),ISBLANK(X1256))</f>
        <v>0</v>
      </c>
      <c r="W1256" s="16">
        <v>1</v>
      </c>
      <c r="AA1256" s="3">
        <v>42186</v>
      </c>
      <c r="AB1256" s="24" t="str">
        <f>IF(ISERR(MONTH(AA1256)),TRIM(SUBSTITUTE(AA1256,(RIGHT(TRIM(AA1256),4)),"")),TEXT(AA1256,"mmmm"))</f>
        <v>July</v>
      </c>
      <c r="AC1256" s="24">
        <f>IF(ISERR(YEAR(AA1256)),VALUE(RIGHT(TRIM(AA1256),4)),YEAR(AA1256))</f>
        <v>2015</v>
      </c>
      <c r="AD1256" t="s">
        <v>416</v>
      </c>
      <c r="AE1256" t="b">
        <f>VLOOKUP(AA1256,duplicates!A:C,3,FALSE)</f>
        <v>0</v>
      </c>
      <c r="AF1256" t="b">
        <f t="shared" si="15"/>
        <v>1</v>
      </c>
    </row>
    <row r="1257" spans="1:32" x14ac:dyDescent="0.2">
      <c r="A1257" t="s">
        <v>386</v>
      </c>
      <c r="B1257">
        <v>717</v>
      </c>
      <c r="C1257" t="s">
        <v>400</v>
      </c>
      <c r="D1257" t="s">
        <v>401</v>
      </c>
      <c r="E1257" s="4">
        <f>IF(ISBLANK(G1257),H1257,G1257)</f>
        <v>1138</v>
      </c>
      <c r="F1257" s="9" t="b">
        <f>AND(ISBLANK(G1257),ISBLANK(H1257))</f>
        <v>0</v>
      </c>
      <c r="G1257" s="9">
        <v>1138</v>
      </c>
      <c r="I1257">
        <v>1221</v>
      </c>
      <c r="J1257" s="9" t="b">
        <f>AND(ISBLANK(K1257),ISBLANK(L1257))</f>
        <v>0</v>
      </c>
      <c r="K1257" s="9">
        <v>162</v>
      </c>
      <c r="M1257" s="15" t="b">
        <f>AND(ISBLANK(N1257),ISBLANK(O1257),ISBLANK(P1257))</f>
        <v>0</v>
      </c>
      <c r="P1257" s="15">
        <v>174</v>
      </c>
      <c r="R1257" s="18" t="b">
        <f>AND(ISBLANK(S1257),ISBLANK(T1257))</f>
        <v>0</v>
      </c>
      <c r="T1257" s="20">
        <v>0.93</v>
      </c>
      <c r="U1257" s="15" t="b">
        <f>AND(ISBLANK(V1257),ISBLANK(W1257),ISBLANK(X1257))</f>
        <v>0</v>
      </c>
      <c r="W1257" s="16">
        <v>0.93</v>
      </c>
      <c r="AA1257" s="3">
        <v>42186</v>
      </c>
      <c r="AB1257" s="24" t="str">
        <f>IF(ISERR(MONTH(AA1257)),TRIM(SUBSTITUTE(AA1257,(RIGHT(TRIM(AA1257),4)),"")),TEXT(AA1257,"mmmm"))</f>
        <v>July</v>
      </c>
      <c r="AC1257" s="24">
        <f>IF(ISERR(YEAR(AA1257)),VALUE(RIGHT(TRIM(AA1257),4)),YEAR(AA1257))</f>
        <v>2015</v>
      </c>
      <c r="AD1257" t="s">
        <v>416</v>
      </c>
      <c r="AE1257" t="b">
        <f>VLOOKUP(AA1257,duplicates!A:C,3,FALSE)</f>
        <v>0</v>
      </c>
      <c r="AF1257" t="b">
        <f t="shared" si="15"/>
        <v>1</v>
      </c>
    </row>
    <row r="1258" spans="1:32" x14ac:dyDescent="0.2">
      <c r="A1258" t="s">
        <v>386</v>
      </c>
      <c r="B1258">
        <v>672</v>
      </c>
      <c r="C1258" t="s">
        <v>261</v>
      </c>
      <c r="D1258" t="s">
        <v>262</v>
      </c>
      <c r="E1258" s="4">
        <f>IF(ISBLANK(G1258),H1258,G1258)</f>
        <v>596</v>
      </c>
      <c r="F1258" s="9" t="b">
        <f>AND(ISBLANK(G1258),ISBLANK(H1258))</f>
        <v>0</v>
      </c>
      <c r="G1258" s="9">
        <v>596</v>
      </c>
      <c r="I1258">
        <v>596</v>
      </c>
      <c r="J1258" s="9" t="b">
        <f>AND(ISBLANK(K1258),ISBLANK(L1258))</f>
        <v>0</v>
      </c>
      <c r="K1258" s="9">
        <v>36</v>
      </c>
      <c r="M1258" s="15" t="b">
        <f>AND(ISBLANK(N1258),ISBLANK(O1258),ISBLANK(P1258))</f>
        <v>0</v>
      </c>
      <c r="P1258" s="15">
        <v>36</v>
      </c>
      <c r="R1258" s="18" t="b">
        <f>AND(ISBLANK(S1258),ISBLANK(T1258))</f>
        <v>0</v>
      </c>
      <c r="T1258" s="20">
        <v>1</v>
      </c>
      <c r="U1258" s="15" t="b">
        <f>AND(ISBLANK(V1258),ISBLANK(W1258),ISBLANK(X1258))</f>
        <v>0</v>
      </c>
      <c r="W1258" s="16">
        <v>1</v>
      </c>
      <c r="AA1258" s="3">
        <v>42186</v>
      </c>
      <c r="AB1258" s="24" t="str">
        <f>IF(ISERR(MONTH(AA1258)),TRIM(SUBSTITUTE(AA1258,(RIGHT(TRIM(AA1258),4)),"")),TEXT(AA1258,"mmmm"))</f>
        <v>July</v>
      </c>
      <c r="AC1258" s="24">
        <f>IF(ISERR(YEAR(AA1258)),VALUE(RIGHT(TRIM(AA1258),4)),YEAR(AA1258))</f>
        <v>2015</v>
      </c>
      <c r="AD1258" t="s">
        <v>416</v>
      </c>
      <c r="AE1258" t="b">
        <f>VLOOKUP(AA1258,duplicates!A:C,3,FALSE)</f>
        <v>0</v>
      </c>
      <c r="AF1258" t="b">
        <f t="shared" si="15"/>
        <v>1</v>
      </c>
    </row>
    <row r="1259" spans="1:32" x14ac:dyDescent="0.2">
      <c r="A1259" t="s">
        <v>386</v>
      </c>
      <c r="B1259">
        <v>673</v>
      </c>
      <c r="C1259" t="s">
        <v>336</v>
      </c>
      <c r="D1259" t="s">
        <v>234</v>
      </c>
      <c r="E1259" s="4">
        <f>IF(ISBLANK(G1259),H1259,G1259)</f>
        <v>546</v>
      </c>
      <c r="F1259" s="9" t="b">
        <f>AND(ISBLANK(G1259),ISBLANK(H1259))</f>
        <v>0</v>
      </c>
      <c r="G1259" s="9">
        <v>546</v>
      </c>
      <c r="I1259">
        <v>546</v>
      </c>
      <c r="J1259" s="9" t="b">
        <f>AND(ISBLANK(K1259),ISBLANK(L1259))</f>
        <v>0</v>
      </c>
      <c r="K1259" s="9">
        <v>91</v>
      </c>
      <c r="M1259" s="15" t="b">
        <f>AND(ISBLANK(N1259),ISBLANK(O1259),ISBLANK(P1259))</f>
        <v>0</v>
      </c>
      <c r="P1259" s="15">
        <v>91</v>
      </c>
      <c r="R1259" s="18" t="b">
        <f>AND(ISBLANK(S1259),ISBLANK(T1259))</f>
        <v>0</v>
      </c>
      <c r="T1259" s="20">
        <v>1</v>
      </c>
      <c r="U1259" s="15" t="b">
        <f>AND(ISBLANK(V1259),ISBLANK(W1259),ISBLANK(X1259))</f>
        <v>0</v>
      </c>
      <c r="W1259" s="16">
        <v>1</v>
      </c>
      <c r="AA1259" s="3">
        <v>42186</v>
      </c>
      <c r="AB1259" s="24" t="str">
        <f>IF(ISERR(MONTH(AA1259)),TRIM(SUBSTITUTE(AA1259,(RIGHT(TRIM(AA1259),4)),"")),TEXT(AA1259,"mmmm"))</f>
        <v>July</v>
      </c>
      <c r="AC1259" s="24">
        <f>IF(ISERR(YEAR(AA1259)),VALUE(RIGHT(TRIM(AA1259),4)),YEAR(AA1259))</f>
        <v>2015</v>
      </c>
      <c r="AD1259" t="s">
        <v>416</v>
      </c>
      <c r="AE1259" t="b">
        <f>VLOOKUP(AA1259,duplicates!A:C,3,FALSE)</f>
        <v>0</v>
      </c>
      <c r="AF1259" t="b">
        <f t="shared" si="15"/>
        <v>1</v>
      </c>
    </row>
    <row r="1260" spans="1:32" x14ac:dyDescent="0.2">
      <c r="A1260" t="s">
        <v>386</v>
      </c>
      <c r="B1260">
        <v>718</v>
      </c>
      <c r="C1260" t="s">
        <v>402</v>
      </c>
      <c r="D1260" t="s">
        <v>403</v>
      </c>
      <c r="E1260" s="4">
        <f>IF(ISBLANK(G1260),H1260,G1260)</f>
        <v>8</v>
      </c>
      <c r="F1260" s="9" t="b">
        <f>AND(ISBLANK(G1260),ISBLANK(H1260))</f>
        <v>0</v>
      </c>
      <c r="G1260" s="9">
        <v>8</v>
      </c>
      <c r="I1260">
        <v>39</v>
      </c>
      <c r="J1260" s="9" t="b">
        <f>AND(ISBLANK(K1260),ISBLANK(L1260))</f>
        <v>0</v>
      </c>
      <c r="K1260" s="9">
        <v>1</v>
      </c>
      <c r="M1260" s="15" t="b">
        <f>AND(ISBLANK(N1260),ISBLANK(O1260),ISBLANK(P1260))</f>
        <v>0</v>
      </c>
      <c r="P1260" s="15">
        <v>6</v>
      </c>
      <c r="R1260" s="18" t="b">
        <f>AND(ISBLANK(S1260),ISBLANK(T1260))</f>
        <v>0</v>
      </c>
      <c r="T1260" s="20">
        <v>0.21</v>
      </c>
      <c r="U1260" s="15" t="b">
        <f>AND(ISBLANK(V1260),ISBLANK(W1260),ISBLANK(X1260))</f>
        <v>0</v>
      </c>
      <c r="W1260" s="16">
        <v>0.17</v>
      </c>
      <c r="AA1260" s="3">
        <v>42186</v>
      </c>
      <c r="AB1260" s="24" t="str">
        <f>IF(ISERR(MONTH(AA1260)),TRIM(SUBSTITUTE(AA1260,(RIGHT(TRIM(AA1260),4)),"")),TEXT(AA1260,"mmmm"))</f>
        <v>July</v>
      </c>
      <c r="AC1260" s="24">
        <f>IF(ISERR(YEAR(AA1260)),VALUE(RIGHT(TRIM(AA1260),4)),YEAR(AA1260))</f>
        <v>2015</v>
      </c>
      <c r="AD1260" t="s">
        <v>416</v>
      </c>
      <c r="AE1260" t="b">
        <f>VLOOKUP(AA1260,duplicates!A:C,3,FALSE)</f>
        <v>0</v>
      </c>
      <c r="AF1260" t="b">
        <f t="shared" si="15"/>
        <v>1</v>
      </c>
    </row>
    <row r="1261" spans="1:32" x14ac:dyDescent="0.2">
      <c r="A1261" t="s">
        <v>386</v>
      </c>
      <c r="B1261">
        <v>719</v>
      </c>
      <c r="C1261" t="s">
        <v>404</v>
      </c>
      <c r="D1261" t="s">
        <v>405</v>
      </c>
      <c r="E1261" s="4">
        <f>IF(ISBLANK(G1261),H1261,G1261)</f>
        <v>43</v>
      </c>
      <c r="F1261" s="9" t="b">
        <f>AND(ISBLANK(G1261),ISBLANK(H1261))</f>
        <v>0</v>
      </c>
      <c r="G1261" s="9">
        <v>43</v>
      </c>
      <c r="I1261">
        <v>45</v>
      </c>
      <c r="J1261" s="9" t="b">
        <f>AND(ISBLANK(K1261),ISBLANK(L1261))</f>
        <v>0</v>
      </c>
      <c r="K1261" s="9">
        <v>43</v>
      </c>
      <c r="M1261" s="15" t="b">
        <f>AND(ISBLANK(N1261),ISBLANK(O1261),ISBLANK(P1261))</f>
        <v>0</v>
      </c>
      <c r="P1261" s="15">
        <v>43</v>
      </c>
      <c r="R1261" s="18" t="b">
        <f>AND(ISBLANK(S1261),ISBLANK(T1261))</f>
        <v>0</v>
      </c>
      <c r="T1261" s="20">
        <v>0.96</v>
      </c>
      <c r="U1261" s="15" t="b">
        <f>AND(ISBLANK(V1261),ISBLANK(W1261),ISBLANK(X1261))</f>
        <v>0</v>
      </c>
      <c r="W1261" s="16">
        <v>1</v>
      </c>
      <c r="AA1261" s="3">
        <v>42186</v>
      </c>
      <c r="AB1261" s="24" t="str">
        <f>IF(ISERR(MONTH(AA1261)),TRIM(SUBSTITUTE(AA1261,(RIGHT(TRIM(AA1261),4)),"")),TEXT(AA1261,"mmmm"))</f>
        <v>July</v>
      </c>
      <c r="AC1261" s="24">
        <f>IF(ISERR(YEAR(AA1261)),VALUE(RIGHT(TRIM(AA1261),4)),YEAR(AA1261))</f>
        <v>2015</v>
      </c>
      <c r="AD1261" t="s">
        <v>416</v>
      </c>
      <c r="AE1261" t="b">
        <f>VLOOKUP(AA1261,duplicates!A:C,3,FALSE)</f>
        <v>0</v>
      </c>
      <c r="AF1261" t="b">
        <f t="shared" si="15"/>
        <v>1</v>
      </c>
    </row>
    <row r="1262" spans="1:32" x14ac:dyDescent="0.2">
      <c r="A1262" t="s">
        <v>386</v>
      </c>
      <c r="B1262">
        <v>592</v>
      </c>
      <c r="C1262" t="s">
        <v>47</v>
      </c>
      <c r="D1262" t="s">
        <v>48</v>
      </c>
      <c r="E1262" s="4">
        <f>IF(ISBLANK(G1262),H1262,G1262)</f>
        <v>27</v>
      </c>
      <c r="F1262" s="9" t="b">
        <f>AND(ISBLANK(G1262),ISBLANK(H1262))</f>
        <v>0</v>
      </c>
      <c r="G1262" s="9">
        <v>27</v>
      </c>
      <c r="I1262">
        <v>27</v>
      </c>
      <c r="J1262" s="9" t="b">
        <f>AND(ISBLANK(K1262),ISBLANK(L1262))</f>
        <v>0</v>
      </c>
      <c r="K1262" s="9">
        <v>3</v>
      </c>
      <c r="M1262" s="15" t="b">
        <f>AND(ISBLANK(N1262),ISBLANK(O1262),ISBLANK(P1262))</f>
        <v>0</v>
      </c>
      <c r="P1262" s="15">
        <v>4</v>
      </c>
      <c r="R1262" s="18" t="b">
        <f>AND(ISBLANK(S1262),ISBLANK(T1262))</f>
        <v>0</v>
      </c>
      <c r="T1262" s="20">
        <v>1</v>
      </c>
      <c r="U1262" s="15" t="b">
        <f>AND(ISBLANK(V1262),ISBLANK(W1262),ISBLANK(X1262))</f>
        <v>0</v>
      </c>
      <c r="W1262" s="16">
        <v>0.75</v>
      </c>
      <c r="AA1262" s="3">
        <v>42186</v>
      </c>
      <c r="AB1262" s="24" t="str">
        <f>IF(ISERR(MONTH(AA1262)),TRIM(SUBSTITUTE(AA1262,(RIGHT(TRIM(AA1262),4)),"")),TEXT(AA1262,"mmmm"))</f>
        <v>July</v>
      </c>
      <c r="AC1262" s="24">
        <f>IF(ISERR(YEAR(AA1262)),VALUE(RIGHT(TRIM(AA1262),4)),YEAR(AA1262))</f>
        <v>2015</v>
      </c>
      <c r="AD1262" t="s">
        <v>416</v>
      </c>
      <c r="AE1262" t="b">
        <f>VLOOKUP(AA1262,duplicates!A:C,3,FALSE)</f>
        <v>0</v>
      </c>
      <c r="AF1262" t="b">
        <f t="shared" si="15"/>
        <v>1</v>
      </c>
    </row>
    <row r="1263" spans="1:32" x14ac:dyDescent="0.2">
      <c r="A1263" t="s">
        <v>386</v>
      </c>
      <c r="B1263">
        <v>593</v>
      </c>
      <c r="C1263" t="s">
        <v>79</v>
      </c>
      <c r="D1263" t="s">
        <v>80</v>
      </c>
      <c r="E1263" s="4">
        <f>IF(ISBLANK(G1263),H1263,G1263)</f>
        <v>1</v>
      </c>
      <c r="F1263" s="9" t="b">
        <f>AND(ISBLANK(G1263),ISBLANK(H1263))</f>
        <v>0</v>
      </c>
      <c r="G1263" s="9">
        <v>1</v>
      </c>
      <c r="I1263">
        <v>1</v>
      </c>
      <c r="J1263" s="9" t="b">
        <f>AND(ISBLANK(K1263),ISBLANK(L1263))</f>
        <v>0</v>
      </c>
      <c r="K1263" s="9">
        <v>0</v>
      </c>
      <c r="M1263" s="15" t="b">
        <f>AND(ISBLANK(N1263),ISBLANK(O1263),ISBLANK(P1263))</f>
        <v>0</v>
      </c>
      <c r="P1263" s="15">
        <v>0</v>
      </c>
      <c r="R1263" s="18" t="b">
        <f>AND(ISBLANK(S1263),ISBLANK(T1263))</f>
        <v>0</v>
      </c>
      <c r="T1263" s="20">
        <v>1</v>
      </c>
      <c r="U1263" s="15" t="b">
        <f>AND(ISBLANK(V1263),ISBLANK(W1263),ISBLANK(X1263))</f>
        <v>0</v>
      </c>
      <c r="W1263" s="15" t="s">
        <v>27</v>
      </c>
      <c r="AA1263" s="3">
        <v>42186</v>
      </c>
      <c r="AB1263" s="24" t="str">
        <f>IF(ISERR(MONTH(AA1263)),TRIM(SUBSTITUTE(AA1263,(RIGHT(TRIM(AA1263),4)),"")),TEXT(AA1263,"mmmm"))</f>
        <v>July</v>
      </c>
      <c r="AC1263" s="24">
        <f>IF(ISERR(YEAR(AA1263)),VALUE(RIGHT(TRIM(AA1263),4)),YEAR(AA1263))</f>
        <v>2015</v>
      </c>
      <c r="AD1263" t="s">
        <v>416</v>
      </c>
      <c r="AE1263" t="b">
        <f>VLOOKUP(AA1263,duplicates!A:C,3,FALSE)</f>
        <v>0</v>
      </c>
      <c r="AF1263" t="b">
        <f t="shared" si="15"/>
        <v>1</v>
      </c>
    </row>
    <row r="1264" spans="1:32" x14ac:dyDescent="0.2">
      <c r="A1264" t="s">
        <v>386</v>
      </c>
      <c r="B1264">
        <v>680</v>
      </c>
      <c r="C1264" t="s">
        <v>373</v>
      </c>
      <c r="D1264" t="s">
        <v>374</v>
      </c>
      <c r="E1264" s="4">
        <f>IF(ISBLANK(G1264),H1264,G1264)</f>
        <v>413</v>
      </c>
      <c r="F1264" s="9" t="b">
        <f>AND(ISBLANK(G1264),ISBLANK(H1264))</f>
        <v>0</v>
      </c>
      <c r="G1264" s="9">
        <v>413</v>
      </c>
      <c r="I1264">
        <v>577</v>
      </c>
      <c r="J1264" s="9" t="b">
        <f>AND(ISBLANK(K1264),ISBLANK(L1264))</f>
        <v>0</v>
      </c>
      <c r="K1264" s="9">
        <v>58</v>
      </c>
      <c r="M1264" s="15" t="b">
        <f>AND(ISBLANK(N1264),ISBLANK(O1264),ISBLANK(P1264))</f>
        <v>0</v>
      </c>
      <c r="P1264" s="15">
        <v>58</v>
      </c>
      <c r="R1264" s="18" t="b">
        <f>AND(ISBLANK(S1264),ISBLANK(T1264))</f>
        <v>0</v>
      </c>
      <c r="T1264" s="20">
        <v>0.72</v>
      </c>
      <c r="U1264" s="15" t="b">
        <f>AND(ISBLANK(V1264),ISBLANK(W1264),ISBLANK(X1264))</f>
        <v>0</v>
      </c>
      <c r="W1264" s="16">
        <v>1</v>
      </c>
      <c r="AA1264" s="3">
        <v>42186</v>
      </c>
      <c r="AB1264" s="24" t="str">
        <f>IF(ISERR(MONTH(AA1264)),TRIM(SUBSTITUTE(AA1264,(RIGHT(TRIM(AA1264),4)),"")),TEXT(AA1264,"mmmm"))</f>
        <v>July</v>
      </c>
      <c r="AC1264" s="24">
        <f>IF(ISERR(YEAR(AA1264)),VALUE(RIGHT(TRIM(AA1264),4)),YEAR(AA1264))</f>
        <v>2015</v>
      </c>
      <c r="AD1264" t="s">
        <v>416</v>
      </c>
      <c r="AE1264" t="b">
        <f>VLOOKUP(AA1264,duplicates!A:C,3,FALSE)</f>
        <v>0</v>
      </c>
      <c r="AF1264" t="b">
        <f t="shared" si="15"/>
        <v>1</v>
      </c>
    </row>
    <row r="1265" spans="1:32" x14ac:dyDescent="0.2">
      <c r="A1265" t="s">
        <v>386</v>
      </c>
      <c r="B1265">
        <v>594</v>
      </c>
      <c r="C1265" t="s">
        <v>53</v>
      </c>
      <c r="D1265" t="s">
        <v>54</v>
      </c>
      <c r="E1265" s="4">
        <f>IF(ISBLANK(G1265),H1265,G1265)</f>
        <v>322</v>
      </c>
      <c r="F1265" s="9" t="b">
        <f>AND(ISBLANK(G1265),ISBLANK(H1265))</f>
        <v>0</v>
      </c>
      <c r="G1265" s="9">
        <v>322</v>
      </c>
      <c r="I1265">
        <v>332</v>
      </c>
      <c r="J1265" s="9" t="b">
        <f>AND(ISBLANK(K1265),ISBLANK(L1265))</f>
        <v>0</v>
      </c>
      <c r="K1265" s="9">
        <v>32</v>
      </c>
      <c r="M1265" s="15" t="b">
        <f>AND(ISBLANK(N1265),ISBLANK(O1265),ISBLANK(P1265))</f>
        <v>0</v>
      </c>
      <c r="P1265" s="15">
        <v>34</v>
      </c>
      <c r="R1265" s="18" t="b">
        <f>AND(ISBLANK(S1265),ISBLANK(T1265))</f>
        <v>0</v>
      </c>
      <c r="T1265" s="20">
        <v>0.97</v>
      </c>
      <c r="U1265" s="15" t="b">
        <f>AND(ISBLANK(V1265),ISBLANK(W1265),ISBLANK(X1265))</f>
        <v>0</v>
      </c>
      <c r="W1265" s="16">
        <v>0.94</v>
      </c>
      <c r="AA1265" s="3">
        <v>42186</v>
      </c>
      <c r="AB1265" s="24" t="str">
        <f>IF(ISERR(MONTH(AA1265)),TRIM(SUBSTITUTE(AA1265,(RIGHT(TRIM(AA1265),4)),"")),TEXT(AA1265,"mmmm"))</f>
        <v>July</v>
      </c>
      <c r="AC1265" s="24">
        <f>IF(ISERR(YEAR(AA1265)),VALUE(RIGHT(TRIM(AA1265),4)),YEAR(AA1265))</f>
        <v>2015</v>
      </c>
      <c r="AD1265" t="s">
        <v>416</v>
      </c>
      <c r="AE1265" t="b">
        <f>VLOOKUP(AA1265,duplicates!A:C,3,FALSE)</f>
        <v>0</v>
      </c>
      <c r="AF1265" t="b">
        <f t="shared" si="15"/>
        <v>1</v>
      </c>
    </row>
    <row r="1266" spans="1:32" x14ac:dyDescent="0.2">
      <c r="A1266" t="s">
        <v>386</v>
      </c>
      <c r="B1266">
        <v>674</v>
      </c>
      <c r="C1266" t="s">
        <v>283</v>
      </c>
      <c r="D1266" t="s">
        <v>284</v>
      </c>
      <c r="E1266" s="4">
        <f>IF(ISBLANK(G1266),H1266,G1266)</f>
        <v>578</v>
      </c>
      <c r="F1266" s="9" t="b">
        <f>AND(ISBLANK(G1266),ISBLANK(H1266))</f>
        <v>0</v>
      </c>
      <c r="G1266" s="9">
        <v>578</v>
      </c>
      <c r="I1266">
        <v>590</v>
      </c>
      <c r="J1266" s="9" t="b">
        <f>AND(ISBLANK(K1266),ISBLANK(L1266))</f>
        <v>0</v>
      </c>
      <c r="K1266" s="9">
        <v>83</v>
      </c>
      <c r="M1266" s="15" t="b">
        <f>AND(ISBLANK(N1266),ISBLANK(O1266),ISBLANK(P1266))</f>
        <v>0</v>
      </c>
      <c r="P1266" s="15">
        <v>83</v>
      </c>
      <c r="R1266" s="18" t="b">
        <f>AND(ISBLANK(S1266),ISBLANK(T1266))</f>
        <v>0</v>
      </c>
      <c r="T1266" s="20">
        <v>0.98</v>
      </c>
      <c r="U1266" s="15" t="b">
        <f>AND(ISBLANK(V1266),ISBLANK(W1266),ISBLANK(X1266))</f>
        <v>0</v>
      </c>
      <c r="W1266" s="16">
        <v>1</v>
      </c>
      <c r="AA1266" s="3">
        <v>42186</v>
      </c>
      <c r="AB1266" s="24" t="str">
        <f>IF(ISERR(MONTH(AA1266)),TRIM(SUBSTITUTE(AA1266,(RIGHT(TRIM(AA1266),4)),"")),TEXT(AA1266,"mmmm"))</f>
        <v>July</v>
      </c>
      <c r="AC1266" s="24">
        <f>IF(ISERR(YEAR(AA1266)),VALUE(RIGHT(TRIM(AA1266),4)),YEAR(AA1266))</f>
        <v>2015</v>
      </c>
      <c r="AD1266" t="s">
        <v>416</v>
      </c>
      <c r="AE1266" t="b">
        <f>VLOOKUP(AA1266,duplicates!A:C,3,FALSE)</f>
        <v>0</v>
      </c>
      <c r="AF1266" t="b">
        <f t="shared" si="15"/>
        <v>1</v>
      </c>
    </row>
    <row r="1267" spans="1:32" x14ac:dyDescent="0.2">
      <c r="A1267" t="s">
        <v>386</v>
      </c>
      <c r="B1267">
        <v>595</v>
      </c>
      <c r="C1267" t="s">
        <v>147</v>
      </c>
      <c r="D1267" t="s">
        <v>148</v>
      </c>
      <c r="E1267" s="4">
        <f>IF(ISBLANK(G1267),H1267,G1267)</f>
        <v>241</v>
      </c>
      <c r="F1267" s="9" t="b">
        <f>AND(ISBLANK(G1267),ISBLANK(H1267))</f>
        <v>0</v>
      </c>
      <c r="G1267" s="9">
        <v>241</v>
      </c>
      <c r="I1267">
        <v>264</v>
      </c>
      <c r="J1267" s="9" t="b">
        <f>AND(ISBLANK(K1267),ISBLANK(L1267))</f>
        <v>0</v>
      </c>
      <c r="K1267" s="9">
        <v>36</v>
      </c>
      <c r="M1267" s="15" t="b">
        <f>AND(ISBLANK(N1267),ISBLANK(O1267),ISBLANK(P1267))</f>
        <v>0</v>
      </c>
      <c r="P1267" s="15">
        <v>38</v>
      </c>
      <c r="R1267" s="18" t="b">
        <f>AND(ISBLANK(S1267),ISBLANK(T1267))</f>
        <v>0</v>
      </c>
      <c r="T1267" s="20">
        <v>0.91</v>
      </c>
      <c r="U1267" s="15" t="b">
        <f>AND(ISBLANK(V1267),ISBLANK(W1267),ISBLANK(X1267))</f>
        <v>0</v>
      </c>
      <c r="W1267" s="16">
        <v>0.95</v>
      </c>
      <c r="AA1267" s="3">
        <v>42186</v>
      </c>
      <c r="AB1267" s="24" t="str">
        <f>IF(ISERR(MONTH(AA1267)),TRIM(SUBSTITUTE(AA1267,(RIGHT(TRIM(AA1267),4)),"")),TEXT(AA1267,"mmmm"))</f>
        <v>July</v>
      </c>
      <c r="AC1267" s="24">
        <f>IF(ISERR(YEAR(AA1267)),VALUE(RIGHT(TRIM(AA1267),4)),YEAR(AA1267))</f>
        <v>2015</v>
      </c>
      <c r="AD1267" t="s">
        <v>416</v>
      </c>
      <c r="AE1267" t="b">
        <f>VLOOKUP(AA1267,duplicates!A:C,3,FALSE)</f>
        <v>0</v>
      </c>
      <c r="AF1267" t="b">
        <f t="shared" si="15"/>
        <v>1</v>
      </c>
    </row>
    <row r="1268" spans="1:32" x14ac:dyDescent="0.2">
      <c r="A1268" t="s">
        <v>386</v>
      </c>
      <c r="B1268">
        <v>596</v>
      </c>
      <c r="C1268" t="s">
        <v>49</v>
      </c>
      <c r="D1268" t="s">
        <v>50</v>
      </c>
      <c r="E1268" s="4">
        <f>IF(ISBLANK(G1268),H1268,G1268)</f>
        <v>184</v>
      </c>
      <c r="F1268" s="9" t="b">
        <f>AND(ISBLANK(G1268),ISBLANK(H1268))</f>
        <v>0</v>
      </c>
      <c r="G1268" s="9">
        <v>184</v>
      </c>
      <c r="I1268">
        <v>200</v>
      </c>
      <c r="J1268" s="9" t="b">
        <f>AND(ISBLANK(K1268),ISBLANK(L1268))</f>
        <v>0</v>
      </c>
      <c r="K1268" s="9">
        <v>10</v>
      </c>
      <c r="M1268" s="15" t="b">
        <f>AND(ISBLANK(N1268),ISBLANK(O1268),ISBLANK(P1268))</f>
        <v>0</v>
      </c>
      <c r="P1268" s="15">
        <v>10</v>
      </c>
      <c r="R1268" s="18" t="b">
        <f>AND(ISBLANK(S1268),ISBLANK(T1268))</f>
        <v>0</v>
      </c>
      <c r="T1268" s="20">
        <v>0.92</v>
      </c>
      <c r="U1268" s="15" t="b">
        <f>AND(ISBLANK(V1268),ISBLANK(W1268),ISBLANK(X1268))</f>
        <v>0</v>
      </c>
      <c r="W1268" s="16">
        <v>1</v>
      </c>
      <c r="AA1268" s="3">
        <v>42186</v>
      </c>
      <c r="AB1268" s="24" t="str">
        <f>IF(ISERR(MONTH(AA1268)),TRIM(SUBSTITUTE(AA1268,(RIGHT(TRIM(AA1268),4)),"")),TEXT(AA1268,"mmmm"))</f>
        <v>July</v>
      </c>
      <c r="AC1268" s="24">
        <f>IF(ISERR(YEAR(AA1268)),VALUE(RIGHT(TRIM(AA1268),4)),YEAR(AA1268))</f>
        <v>2015</v>
      </c>
      <c r="AD1268" t="s">
        <v>416</v>
      </c>
      <c r="AE1268" t="b">
        <f>VLOOKUP(AA1268,duplicates!A:C,3,FALSE)</f>
        <v>0</v>
      </c>
      <c r="AF1268" t="b">
        <f t="shared" si="15"/>
        <v>1</v>
      </c>
    </row>
    <row r="1269" spans="1:32" x14ac:dyDescent="0.2">
      <c r="A1269" t="s">
        <v>386</v>
      </c>
      <c r="B1269">
        <v>675</v>
      </c>
      <c r="C1269" t="s">
        <v>255</v>
      </c>
      <c r="D1269" t="s">
        <v>256</v>
      </c>
      <c r="E1269" s="4">
        <f>IF(ISBLANK(G1269),H1269,G1269)</f>
        <v>365</v>
      </c>
      <c r="F1269" s="9" t="b">
        <f>AND(ISBLANK(G1269),ISBLANK(H1269))</f>
        <v>0</v>
      </c>
      <c r="G1269" s="9">
        <v>365</v>
      </c>
      <c r="I1269">
        <v>394</v>
      </c>
      <c r="J1269" s="9" t="b">
        <f>AND(ISBLANK(K1269),ISBLANK(L1269))</f>
        <v>0</v>
      </c>
      <c r="K1269" s="9">
        <v>21</v>
      </c>
      <c r="M1269" s="15" t="b">
        <f>AND(ISBLANK(N1269),ISBLANK(O1269),ISBLANK(P1269))</f>
        <v>0</v>
      </c>
      <c r="P1269" s="15">
        <v>23</v>
      </c>
      <c r="R1269" s="18" t="b">
        <f>AND(ISBLANK(S1269),ISBLANK(T1269))</f>
        <v>0</v>
      </c>
      <c r="T1269" s="20">
        <v>0.93</v>
      </c>
      <c r="U1269" s="15" t="b">
        <f>AND(ISBLANK(V1269),ISBLANK(W1269),ISBLANK(X1269))</f>
        <v>0</v>
      </c>
      <c r="W1269" s="16">
        <v>0.91</v>
      </c>
      <c r="AA1269" s="3">
        <v>42186</v>
      </c>
      <c r="AB1269" s="24" t="str">
        <f>IF(ISERR(MONTH(AA1269)),TRIM(SUBSTITUTE(AA1269,(RIGHT(TRIM(AA1269),4)),"")),TEXT(AA1269,"mmmm"))</f>
        <v>July</v>
      </c>
      <c r="AC1269" s="24">
        <f>IF(ISERR(YEAR(AA1269)),VALUE(RIGHT(TRIM(AA1269),4)),YEAR(AA1269))</f>
        <v>2015</v>
      </c>
      <c r="AD1269" t="s">
        <v>416</v>
      </c>
      <c r="AE1269" t="b">
        <f>VLOOKUP(AA1269,duplicates!A:C,3,FALSE)</f>
        <v>0</v>
      </c>
      <c r="AF1269" t="b">
        <f t="shared" si="15"/>
        <v>1</v>
      </c>
    </row>
    <row r="1270" spans="1:32" x14ac:dyDescent="0.2">
      <c r="A1270" t="s">
        <v>386</v>
      </c>
      <c r="B1270">
        <v>676</v>
      </c>
      <c r="C1270" t="s">
        <v>357</v>
      </c>
      <c r="D1270" t="s">
        <v>358</v>
      </c>
      <c r="E1270" s="4">
        <f>IF(ISBLANK(G1270),H1270,G1270)</f>
        <v>416</v>
      </c>
      <c r="F1270" s="9" t="b">
        <f>AND(ISBLANK(G1270),ISBLANK(H1270))</f>
        <v>0</v>
      </c>
      <c r="G1270" s="9">
        <v>416</v>
      </c>
      <c r="I1270">
        <v>424</v>
      </c>
      <c r="J1270" s="9" t="b">
        <f>AND(ISBLANK(K1270),ISBLANK(L1270))</f>
        <v>0</v>
      </c>
      <c r="K1270" s="9">
        <v>125</v>
      </c>
      <c r="M1270" s="15" t="b">
        <f>AND(ISBLANK(N1270),ISBLANK(O1270),ISBLANK(P1270))</f>
        <v>0</v>
      </c>
      <c r="P1270" s="15">
        <v>125</v>
      </c>
      <c r="R1270" s="18" t="b">
        <f>AND(ISBLANK(S1270),ISBLANK(T1270))</f>
        <v>0</v>
      </c>
      <c r="T1270" s="20">
        <v>0.98</v>
      </c>
      <c r="U1270" s="15" t="b">
        <f>AND(ISBLANK(V1270),ISBLANK(W1270),ISBLANK(X1270))</f>
        <v>0</v>
      </c>
      <c r="W1270" s="16">
        <v>1</v>
      </c>
      <c r="AA1270" s="3">
        <v>42186</v>
      </c>
      <c r="AB1270" s="24" t="str">
        <f>IF(ISERR(MONTH(AA1270)),TRIM(SUBSTITUTE(AA1270,(RIGHT(TRIM(AA1270),4)),"")),TEXT(AA1270,"mmmm"))</f>
        <v>July</v>
      </c>
      <c r="AC1270" s="24">
        <f>IF(ISERR(YEAR(AA1270)),VALUE(RIGHT(TRIM(AA1270),4)),YEAR(AA1270))</f>
        <v>2015</v>
      </c>
      <c r="AD1270" t="s">
        <v>416</v>
      </c>
      <c r="AE1270" t="b">
        <f>VLOOKUP(AA1270,duplicates!A:C,3,FALSE)</f>
        <v>0</v>
      </c>
      <c r="AF1270" t="b">
        <f t="shared" si="15"/>
        <v>1</v>
      </c>
    </row>
    <row r="1271" spans="1:32" x14ac:dyDescent="0.2">
      <c r="A1271" t="s">
        <v>386</v>
      </c>
      <c r="B1271">
        <v>597</v>
      </c>
      <c r="C1271" t="s">
        <v>65</v>
      </c>
      <c r="D1271" t="s">
        <v>66</v>
      </c>
      <c r="E1271" s="4">
        <f>IF(ISBLANK(G1271),H1271,G1271)</f>
        <v>217</v>
      </c>
      <c r="F1271" s="9" t="b">
        <f>AND(ISBLANK(G1271),ISBLANK(H1271))</f>
        <v>0</v>
      </c>
      <c r="G1271" s="9">
        <v>217</v>
      </c>
      <c r="I1271">
        <v>240</v>
      </c>
      <c r="J1271" s="9" t="b">
        <f>AND(ISBLANK(K1271),ISBLANK(L1271))</f>
        <v>0</v>
      </c>
      <c r="K1271" s="9">
        <v>55</v>
      </c>
      <c r="M1271" s="15" t="b">
        <f>AND(ISBLANK(N1271),ISBLANK(O1271),ISBLANK(P1271))</f>
        <v>0</v>
      </c>
      <c r="P1271" s="15">
        <v>55</v>
      </c>
      <c r="R1271" s="18" t="b">
        <f>AND(ISBLANK(S1271),ISBLANK(T1271))</f>
        <v>0</v>
      </c>
      <c r="T1271" s="20">
        <v>0.9</v>
      </c>
      <c r="U1271" s="15" t="b">
        <f>AND(ISBLANK(V1271),ISBLANK(W1271),ISBLANK(X1271))</f>
        <v>0</v>
      </c>
      <c r="W1271" s="16">
        <v>1</v>
      </c>
      <c r="AA1271" s="3">
        <v>42186</v>
      </c>
      <c r="AB1271" s="24" t="str">
        <f>IF(ISERR(MONTH(AA1271)),TRIM(SUBSTITUTE(AA1271,(RIGHT(TRIM(AA1271),4)),"")),TEXT(AA1271,"mmmm"))</f>
        <v>July</v>
      </c>
      <c r="AC1271" s="24">
        <f>IF(ISERR(YEAR(AA1271)),VALUE(RIGHT(TRIM(AA1271),4)),YEAR(AA1271))</f>
        <v>2015</v>
      </c>
      <c r="AD1271" t="s">
        <v>416</v>
      </c>
      <c r="AE1271" t="b">
        <f>VLOOKUP(AA1271,duplicates!A:C,3,FALSE)</f>
        <v>0</v>
      </c>
      <c r="AF1271" t="b">
        <f t="shared" si="15"/>
        <v>1</v>
      </c>
    </row>
    <row r="1272" spans="1:32" x14ac:dyDescent="0.2">
      <c r="A1272" t="s">
        <v>386</v>
      </c>
      <c r="B1272">
        <v>598</v>
      </c>
      <c r="C1272" t="s">
        <v>352</v>
      </c>
      <c r="D1272" t="s">
        <v>353</v>
      </c>
      <c r="E1272" s="4" t="str">
        <f>IF(ISBLANK(G1272),H1272,G1272)</f>
        <v>NIL RETURN</v>
      </c>
      <c r="F1272" s="9" t="b">
        <f>AND(ISBLANK(G1272),ISBLANK(H1272))</f>
        <v>0</v>
      </c>
      <c r="G1272" s="9" t="s">
        <v>317</v>
      </c>
      <c r="I1272" t="s">
        <v>317</v>
      </c>
      <c r="J1272" s="9" t="b">
        <f>AND(ISBLANK(K1272),ISBLANK(L1272))</f>
        <v>0</v>
      </c>
      <c r="K1272" s="9" t="s">
        <v>317</v>
      </c>
      <c r="M1272" s="15" t="b">
        <f>AND(ISBLANK(N1272),ISBLANK(O1272),ISBLANK(P1272))</f>
        <v>0</v>
      </c>
      <c r="P1272" s="15" t="s">
        <v>317</v>
      </c>
      <c r="R1272" s="18" t="b">
        <f>AND(ISBLANK(S1272),ISBLANK(T1272))</f>
        <v>0</v>
      </c>
      <c r="T1272" s="18" t="s">
        <v>27</v>
      </c>
      <c r="U1272" s="15" t="b">
        <f>AND(ISBLANK(V1272),ISBLANK(W1272),ISBLANK(X1272))</f>
        <v>0</v>
      </c>
      <c r="W1272" s="15" t="s">
        <v>27</v>
      </c>
      <c r="AA1272" s="3">
        <v>42186</v>
      </c>
      <c r="AB1272" s="24" t="str">
        <f>IF(ISERR(MONTH(AA1272)),TRIM(SUBSTITUTE(AA1272,(RIGHT(TRIM(AA1272),4)),"")),TEXT(AA1272,"mmmm"))</f>
        <v>July</v>
      </c>
      <c r="AC1272" s="24">
        <f>IF(ISERR(YEAR(AA1272)),VALUE(RIGHT(TRIM(AA1272),4)),YEAR(AA1272))</f>
        <v>2015</v>
      </c>
      <c r="AD1272" t="s">
        <v>416</v>
      </c>
      <c r="AE1272" t="b">
        <f>VLOOKUP(AA1272,duplicates!A:C,3,FALSE)</f>
        <v>0</v>
      </c>
      <c r="AF1272" t="b">
        <f t="shared" si="15"/>
        <v>1</v>
      </c>
    </row>
    <row r="1273" spans="1:32" x14ac:dyDescent="0.2">
      <c r="A1273" t="s">
        <v>386</v>
      </c>
      <c r="B1273">
        <v>599</v>
      </c>
      <c r="C1273" t="s">
        <v>125</v>
      </c>
      <c r="D1273" t="s">
        <v>126</v>
      </c>
      <c r="E1273" s="4">
        <f>IF(ISBLANK(G1273),H1273,G1273)</f>
        <v>640</v>
      </c>
      <c r="F1273" s="9" t="b">
        <f>AND(ISBLANK(G1273),ISBLANK(H1273))</f>
        <v>0</v>
      </c>
      <c r="G1273" s="9">
        <v>640</v>
      </c>
      <c r="I1273">
        <v>663</v>
      </c>
      <c r="J1273" s="9" t="b">
        <f>AND(ISBLANK(K1273),ISBLANK(L1273))</f>
        <v>0</v>
      </c>
      <c r="K1273" s="9">
        <v>38</v>
      </c>
      <c r="M1273" s="15" t="b">
        <f>AND(ISBLANK(N1273),ISBLANK(O1273),ISBLANK(P1273))</f>
        <v>0</v>
      </c>
      <c r="P1273" s="15">
        <v>38</v>
      </c>
      <c r="R1273" s="18" t="b">
        <f>AND(ISBLANK(S1273),ISBLANK(T1273))</f>
        <v>0</v>
      </c>
      <c r="T1273" s="20">
        <v>0.97</v>
      </c>
      <c r="U1273" s="15" t="b">
        <f>AND(ISBLANK(V1273),ISBLANK(W1273),ISBLANK(X1273))</f>
        <v>0</v>
      </c>
      <c r="W1273" s="16">
        <v>1</v>
      </c>
      <c r="AA1273" s="3">
        <v>42186</v>
      </c>
      <c r="AB1273" s="24" t="str">
        <f>IF(ISERR(MONTH(AA1273)),TRIM(SUBSTITUTE(AA1273,(RIGHT(TRIM(AA1273),4)),"")),TEXT(AA1273,"mmmm"))</f>
        <v>July</v>
      </c>
      <c r="AC1273" s="24">
        <f>IF(ISERR(YEAR(AA1273)),VALUE(RIGHT(TRIM(AA1273),4)),YEAR(AA1273))</f>
        <v>2015</v>
      </c>
      <c r="AD1273" t="s">
        <v>416</v>
      </c>
      <c r="AE1273" t="b">
        <f>VLOOKUP(AA1273,duplicates!A:C,3,FALSE)</f>
        <v>0</v>
      </c>
      <c r="AF1273" t="b">
        <f t="shared" si="15"/>
        <v>1</v>
      </c>
    </row>
    <row r="1274" spans="1:32" x14ac:dyDescent="0.2">
      <c r="A1274" t="s">
        <v>386</v>
      </c>
      <c r="B1274">
        <v>677</v>
      </c>
      <c r="C1274" t="s">
        <v>267</v>
      </c>
      <c r="D1274" t="s">
        <v>268</v>
      </c>
      <c r="E1274" s="4">
        <f>IF(ISBLANK(G1274),H1274,G1274)</f>
        <v>591</v>
      </c>
      <c r="F1274" s="9" t="b">
        <f>AND(ISBLANK(G1274),ISBLANK(H1274))</f>
        <v>0</v>
      </c>
      <c r="G1274" s="9">
        <v>591</v>
      </c>
      <c r="I1274">
        <v>623</v>
      </c>
      <c r="J1274" s="9" t="b">
        <f>AND(ISBLANK(K1274),ISBLANK(L1274))</f>
        <v>0</v>
      </c>
      <c r="K1274" s="9">
        <v>28</v>
      </c>
      <c r="M1274" s="15" t="b">
        <f>AND(ISBLANK(N1274),ISBLANK(O1274),ISBLANK(P1274))</f>
        <v>0</v>
      </c>
      <c r="P1274" s="15">
        <v>30</v>
      </c>
      <c r="R1274" s="18" t="b">
        <f>AND(ISBLANK(S1274),ISBLANK(T1274))</f>
        <v>0</v>
      </c>
      <c r="T1274" s="20">
        <v>0.95</v>
      </c>
      <c r="U1274" s="15" t="b">
        <f>AND(ISBLANK(V1274),ISBLANK(W1274),ISBLANK(X1274))</f>
        <v>0</v>
      </c>
      <c r="W1274" s="16">
        <v>0.93</v>
      </c>
      <c r="AA1274" s="3">
        <v>42186</v>
      </c>
      <c r="AB1274" s="24" t="str">
        <f>IF(ISERR(MONTH(AA1274)),TRIM(SUBSTITUTE(AA1274,(RIGHT(TRIM(AA1274),4)),"")),TEXT(AA1274,"mmmm"))</f>
        <v>July</v>
      </c>
      <c r="AC1274" s="24">
        <f>IF(ISERR(YEAR(AA1274)),VALUE(RIGHT(TRIM(AA1274),4)),YEAR(AA1274))</f>
        <v>2015</v>
      </c>
      <c r="AD1274" t="s">
        <v>416</v>
      </c>
      <c r="AE1274" t="b">
        <f>VLOOKUP(AA1274,duplicates!A:C,3,FALSE)</f>
        <v>0</v>
      </c>
      <c r="AF1274" t="b">
        <f t="shared" si="15"/>
        <v>1</v>
      </c>
    </row>
    <row r="1275" spans="1:32" x14ac:dyDescent="0.2">
      <c r="A1275" t="s">
        <v>386</v>
      </c>
      <c r="B1275">
        <v>678</v>
      </c>
      <c r="C1275" t="s">
        <v>337</v>
      </c>
      <c r="D1275" t="s">
        <v>338</v>
      </c>
      <c r="E1275" s="4">
        <f>IF(ISBLANK(G1275),H1275,G1275)</f>
        <v>246</v>
      </c>
      <c r="F1275" s="9" t="b">
        <f>AND(ISBLANK(G1275),ISBLANK(H1275))</f>
        <v>0</v>
      </c>
      <c r="G1275" s="9">
        <v>246</v>
      </c>
      <c r="I1275">
        <v>516</v>
      </c>
      <c r="J1275" s="9" t="b">
        <f>AND(ISBLANK(K1275),ISBLANK(L1275))</f>
        <v>0</v>
      </c>
      <c r="K1275" s="9">
        <v>147</v>
      </c>
      <c r="M1275" s="15" t="b">
        <f>AND(ISBLANK(N1275),ISBLANK(O1275),ISBLANK(P1275))</f>
        <v>0</v>
      </c>
      <c r="P1275" s="15">
        <v>152</v>
      </c>
      <c r="R1275" s="18" t="b">
        <f>AND(ISBLANK(S1275),ISBLANK(T1275))</f>
        <v>0</v>
      </c>
      <c r="T1275" s="20">
        <v>0.48</v>
      </c>
      <c r="U1275" s="15" t="b">
        <f>AND(ISBLANK(V1275),ISBLANK(W1275),ISBLANK(X1275))</f>
        <v>0</v>
      </c>
      <c r="W1275" s="16">
        <v>0.97</v>
      </c>
      <c r="AA1275" s="3">
        <v>42186</v>
      </c>
      <c r="AB1275" s="24" t="str">
        <f>IF(ISERR(MONTH(AA1275)),TRIM(SUBSTITUTE(AA1275,(RIGHT(TRIM(AA1275),4)),"")),TEXT(AA1275,"mmmm"))</f>
        <v>July</v>
      </c>
      <c r="AC1275" s="24">
        <f>IF(ISERR(YEAR(AA1275)),VALUE(RIGHT(TRIM(AA1275),4)),YEAR(AA1275))</f>
        <v>2015</v>
      </c>
      <c r="AD1275" t="s">
        <v>416</v>
      </c>
      <c r="AE1275" t="b">
        <f>VLOOKUP(AA1275,duplicates!A:C,3,FALSE)</f>
        <v>0</v>
      </c>
      <c r="AF1275" t="b">
        <f t="shared" si="15"/>
        <v>1</v>
      </c>
    </row>
    <row r="1276" spans="1:32" x14ac:dyDescent="0.2">
      <c r="A1276" t="s">
        <v>386</v>
      </c>
      <c r="B1276">
        <v>679</v>
      </c>
      <c r="C1276" t="s">
        <v>209</v>
      </c>
      <c r="D1276" t="s">
        <v>210</v>
      </c>
      <c r="E1276" s="4">
        <f>IF(ISBLANK(G1276),H1276,G1276)</f>
        <v>651</v>
      </c>
      <c r="F1276" s="9" t="b">
        <f>AND(ISBLANK(G1276),ISBLANK(H1276))</f>
        <v>0</v>
      </c>
      <c r="G1276" s="9">
        <v>651</v>
      </c>
      <c r="I1276">
        <v>719</v>
      </c>
      <c r="J1276" s="9" t="b">
        <f>AND(ISBLANK(K1276),ISBLANK(L1276))</f>
        <v>0</v>
      </c>
      <c r="K1276" s="9">
        <v>345</v>
      </c>
      <c r="M1276" s="15" t="b">
        <f>AND(ISBLANK(N1276),ISBLANK(O1276),ISBLANK(P1276))</f>
        <v>0</v>
      </c>
      <c r="P1276" s="15">
        <v>371</v>
      </c>
      <c r="R1276" s="18" t="b">
        <f>AND(ISBLANK(S1276),ISBLANK(T1276))</f>
        <v>0</v>
      </c>
      <c r="T1276" s="20">
        <v>0.91</v>
      </c>
      <c r="U1276" s="15" t="b">
        <f>AND(ISBLANK(V1276),ISBLANK(W1276),ISBLANK(X1276))</f>
        <v>0</v>
      </c>
      <c r="W1276" s="16">
        <v>0.93</v>
      </c>
      <c r="AA1276" s="3">
        <v>42186</v>
      </c>
      <c r="AB1276" s="24" t="str">
        <f>IF(ISERR(MONTH(AA1276)),TRIM(SUBSTITUTE(AA1276,(RIGHT(TRIM(AA1276),4)),"")),TEXT(AA1276,"mmmm"))</f>
        <v>July</v>
      </c>
      <c r="AC1276" s="24">
        <f>IF(ISERR(YEAR(AA1276)),VALUE(RIGHT(TRIM(AA1276),4)),YEAR(AA1276))</f>
        <v>2015</v>
      </c>
      <c r="AD1276" t="s">
        <v>416</v>
      </c>
      <c r="AE1276" t="b">
        <f>VLOOKUP(AA1276,duplicates!A:C,3,FALSE)</f>
        <v>0</v>
      </c>
      <c r="AF1276" t="b">
        <f t="shared" si="15"/>
        <v>1</v>
      </c>
    </row>
    <row r="1277" spans="1:32" x14ac:dyDescent="0.2">
      <c r="A1277" t="s">
        <v>386</v>
      </c>
      <c r="B1277">
        <v>600</v>
      </c>
      <c r="C1277" t="s">
        <v>181</v>
      </c>
      <c r="D1277" t="s">
        <v>182</v>
      </c>
      <c r="E1277" s="4">
        <f>IF(ISBLANK(G1277),H1277,G1277)</f>
        <v>300</v>
      </c>
      <c r="F1277" s="9" t="b">
        <f>AND(ISBLANK(G1277),ISBLANK(H1277))</f>
        <v>0</v>
      </c>
      <c r="G1277" s="9">
        <v>300</v>
      </c>
      <c r="I1277">
        <v>300</v>
      </c>
      <c r="J1277" s="9" t="b">
        <f>AND(ISBLANK(K1277),ISBLANK(L1277))</f>
        <v>0</v>
      </c>
      <c r="K1277" s="9">
        <v>21</v>
      </c>
      <c r="M1277" s="15" t="b">
        <f>AND(ISBLANK(N1277),ISBLANK(O1277),ISBLANK(P1277))</f>
        <v>0</v>
      </c>
      <c r="P1277" s="15">
        <v>21</v>
      </c>
      <c r="R1277" s="18" t="b">
        <f>AND(ISBLANK(S1277),ISBLANK(T1277))</f>
        <v>0</v>
      </c>
      <c r="T1277" s="20">
        <v>1</v>
      </c>
      <c r="U1277" s="15" t="b">
        <f>AND(ISBLANK(V1277),ISBLANK(W1277),ISBLANK(X1277))</f>
        <v>0</v>
      </c>
      <c r="W1277" s="16">
        <v>1</v>
      </c>
      <c r="AA1277" s="3">
        <v>42186</v>
      </c>
      <c r="AB1277" s="24" t="str">
        <f>IF(ISERR(MONTH(AA1277)),TRIM(SUBSTITUTE(AA1277,(RIGHT(TRIM(AA1277),4)),"")),TEXT(AA1277,"mmmm"))</f>
        <v>July</v>
      </c>
      <c r="AC1277" s="24">
        <f>IF(ISERR(YEAR(AA1277)),VALUE(RIGHT(TRIM(AA1277),4)),YEAR(AA1277))</f>
        <v>2015</v>
      </c>
      <c r="AD1277" t="s">
        <v>416</v>
      </c>
      <c r="AE1277" t="b">
        <f>VLOOKUP(AA1277,duplicates!A:C,3,FALSE)</f>
        <v>0</v>
      </c>
      <c r="AF1277" t="b">
        <f t="shared" si="15"/>
        <v>1</v>
      </c>
    </row>
    <row r="1278" spans="1:32" x14ac:dyDescent="0.2">
      <c r="A1278" t="s">
        <v>386</v>
      </c>
      <c r="B1278">
        <v>681</v>
      </c>
      <c r="C1278" t="s">
        <v>251</v>
      </c>
      <c r="D1278" t="s">
        <v>252</v>
      </c>
      <c r="E1278" s="4">
        <f>IF(ISBLANK(G1278),H1278,G1278)</f>
        <v>256</v>
      </c>
      <c r="F1278" s="9" t="b">
        <f>AND(ISBLANK(G1278),ISBLANK(H1278))</f>
        <v>0</v>
      </c>
      <c r="G1278" s="9">
        <v>256</v>
      </c>
      <c r="I1278">
        <v>319</v>
      </c>
      <c r="J1278" s="9" t="b">
        <f>AND(ISBLANK(K1278),ISBLANK(L1278))</f>
        <v>0</v>
      </c>
      <c r="K1278" s="9">
        <v>39</v>
      </c>
      <c r="M1278" s="15" t="b">
        <f>AND(ISBLANK(N1278),ISBLANK(O1278),ISBLANK(P1278))</f>
        <v>0</v>
      </c>
      <c r="P1278" s="15">
        <v>40</v>
      </c>
      <c r="R1278" s="18" t="b">
        <f>AND(ISBLANK(S1278),ISBLANK(T1278))</f>
        <v>0</v>
      </c>
      <c r="T1278" s="20">
        <v>0.8</v>
      </c>
      <c r="U1278" s="15" t="b">
        <f>AND(ISBLANK(V1278),ISBLANK(W1278),ISBLANK(X1278))</f>
        <v>0</v>
      </c>
      <c r="W1278" s="16">
        <v>0.98</v>
      </c>
      <c r="AA1278" s="3">
        <v>42186</v>
      </c>
      <c r="AB1278" s="24" t="str">
        <f>IF(ISERR(MONTH(AA1278)),TRIM(SUBSTITUTE(AA1278,(RIGHT(TRIM(AA1278),4)),"")),TEXT(AA1278,"mmmm"))</f>
        <v>July</v>
      </c>
      <c r="AC1278" s="24">
        <f>IF(ISERR(YEAR(AA1278)),VALUE(RIGHT(TRIM(AA1278),4)),YEAR(AA1278))</f>
        <v>2015</v>
      </c>
      <c r="AD1278" t="s">
        <v>416</v>
      </c>
      <c r="AE1278" t="b">
        <f>VLOOKUP(AA1278,duplicates!A:C,3,FALSE)</f>
        <v>0</v>
      </c>
      <c r="AF1278" t="b">
        <f t="shared" si="15"/>
        <v>1</v>
      </c>
    </row>
    <row r="1279" spans="1:32" x14ac:dyDescent="0.2">
      <c r="A1279" t="s">
        <v>386</v>
      </c>
      <c r="B1279">
        <v>720</v>
      </c>
      <c r="C1279" t="s">
        <v>406</v>
      </c>
      <c r="D1279" t="s">
        <v>407</v>
      </c>
      <c r="E1279" s="4">
        <f>IF(ISBLANK(G1279),H1279,G1279)</f>
        <v>8</v>
      </c>
      <c r="F1279" s="9" t="b">
        <f>AND(ISBLANK(G1279),ISBLANK(H1279))</f>
        <v>0</v>
      </c>
      <c r="G1279" s="9">
        <v>8</v>
      </c>
      <c r="I1279">
        <v>10</v>
      </c>
      <c r="J1279" s="9" t="b">
        <f>AND(ISBLANK(K1279),ISBLANK(L1279))</f>
        <v>0</v>
      </c>
      <c r="K1279" s="9">
        <v>2</v>
      </c>
      <c r="M1279" s="15" t="b">
        <f>AND(ISBLANK(N1279),ISBLANK(O1279),ISBLANK(P1279))</f>
        <v>0</v>
      </c>
      <c r="P1279" s="15">
        <v>2</v>
      </c>
      <c r="R1279" s="18" t="b">
        <f>AND(ISBLANK(S1279),ISBLANK(T1279))</f>
        <v>0</v>
      </c>
      <c r="T1279" s="18">
        <v>0.8</v>
      </c>
      <c r="U1279" s="15" t="b">
        <f>AND(ISBLANK(V1279),ISBLANK(W1279),ISBLANK(X1279))</f>
        <v>0</v>
      </c>
      <c r="W1279" s="15">
        <v>1</v>
      </c>
      <c r="AA1279" s="3">
        <v>42186</v>
      </c>
      <c r="AB1279" s="24" t="str">
        <f>IF(ISERR(MONTH(AA1279)),TRIM(SUBSTITUTE(AA1279,(RIGHT(TRIM(AA1279),4)),"")),TEXT(AA1279,"mmmm"))</f>
        <v>July</v>
      </c>
      <c r="AC1279" s="24">
        <f>IF(ISERR(YEAR(AA1279)),VALUE(RIGHT(TRIM(AA1279),4)),YEAR(AA1279))</f>
        <v>2015</v>
      </c>
      <c r="AD1279" t="s">
        <v>416</v>
      </c>
      <c r="AE1279" t="b">
        <f>VLOOKUP(AA1279,duplicates!A:C,3,FALSE)</f>
        <v>0</v>
      </c>
      <c r="AF1279" t="b">
        <f t="shared" si="15"/>
        <v>1</v>
      </c>
    </row>
    <row r="1280" spans="1:32" x14ac:dyDescent="0.2">
      <c r="A1280" t="s">
        <v>386</v>
      </c>
      <c r="B1280">
        <v>682</v>
      </c>
      <c r="C1280" t="s">
        <v>215</v>
      </c>
      <c r="D1280" t="s">
        <v>216</v>
      </c>
      <c r="E1280" s="4">
        <f>IF(ISBLANK(G1280),H1280,G1280)</f>
        <v>220</v>
      </c>
      <c r="F1280" s="9" t="b">
        <f>AND(ISBLANK(G1280),ISBLANK(H1280))</f>
        <v>0</v>
      </c>
      <c r="G1280" s="9">
        <v>220</v>
      </c>
      <c r="I1280">
        <v>238</v>
      </c>
      <c r="J1280" s="9" t="b">
        <f>AND(ISBLANK(K1280),ISBLANK(L1280))</f>
        <v>0</v>
      </c>
      <c r="K1280" s="9">
        <v>92</v>
      </c>
      <c r="M1280" s="15" t="b">
        <f>AND(ISBLANK(N1280),ISBLANK(O1280),ISBLANK(P1280))</f>
        <v>0</v>
      </c>
      <c r="P1280" s="15">
        <v>92</v>
      </c>
      <c r="R1280" s="18" t="b">
        <f>AND(ISBLANK(S1280),ISBLANK(T1280))</f>
        <v>0</v>
      </c>
      <c r="T1280" s="20">
        <v>0.92</v>
      </c>
      <c r="U1280" s="15" t="b">
        <f>AND(ISBLANK(V1280),ISBLANK(W1280),ISBLANK(X1280))</f>
        <v>0</v>
      </c>
      <c r="W1280" s="16">
        <v>1</v>
      </c>
      <c r="AA1280" s="3">
        <v>42186</v>
      </c>
      <c r="AB1280" s="24" t="str">
        <f>IF(ISERR(MONTH(AA1280)),TRIM(SUBSTITUTE(AA1280,(RIGHT(TRIM(AA1280),4)),"")),TEXT(AA1280,"mmmm"))</f>
        <v>July</v>
      </c>
      <c r="AC1280" s="24">
        <f>IF(ISERR(YEAR(AA1280)),VALUE(RIGHT(TRIM(AA1280),4)),YEAR(AA1280))</f>
        <v>2015</v>
      </c>
      <c r="AD1280" t="s">
        <v>416</v>
      </c>
      <c r="AE1280" t="b">
        <f>VLOOKUP(AA1280,duplicates!A:C,3,FALSE)</f>
        <v>0</v>
      </c>
      <c r="AF1280" t="b">
        <f t="shared" si="15"/>
        <v>1</v>
      </c>
    </row>
    <row r="1281" spans="1:32" x14ac:dyDescent="0.2">
      <c r="A1281" t="s">
        <v>386</v>
      </c>
      <c r="B1281">
        <v>601</v>
      </c>
      <c r="C1281" t="s">
        <v>335</v>
      </c>
      <c r="D1281" t="s">
        <v>114</v>
      </c>
      <c r="E1281" s="4">
        <f>IF(ISBLANK(G1281),H1281,G1281)</f>
        <v>495</v>
      </c>
      <c r="F1281" s="9" t="b">
        <f>AND(ISBLANK(G1281),ISBLANK(H1281))</f>
        <v>0</v>
      </c>
      <c r="G1281" s="9">
        <v>495</v>
      </c>
      <c r="I1281">
        <v>571</v>
      </c>
      <c r="J1281" s="9" t="b">
        <f>AND(ISBLANK(K1281),ISBLANK(L1281))</f>
        <v>0</v>
      </c>
      <c r="K1281" s="9">
        <v>52</v>
      </c>
      <c r="M1281" s="15" t="b">
        <f>AND(ISBLANK(N1281),ISBLANK(O1281),ISBLANK(P1281))</f>
        <v>0</v>
      </c>
      <c r="P1281" s="15">
        <v>52</v>
      </c>
      <c r="R1281" s="18" t="b">
        <f>AND(ISBLANK(S1281),ISBLANK(T1281))</f>
        <v>0</v>
      </c>
      <c r="T1281" s="20">
        <v>0.87</v>
      </c>
      <c r="U1281" s="15" t="b">
        <f>AND(ISBLANK(V1281),ISBLANK(W1281),ISBLANK(X1281))</f>
        <v>0</v>
      </c>
      <c r="W1281" s="16">
        <v>1</v>
      </c>
      <c r="AA1281" s="3">
        <v>42186</v>
      </c>
      <c r="AB1281" s="24" t="str">
        <f>IF(ISERR(MONTH(AA1281)),TRIM(SUBSTITUTE(AA1281,(RIGHT(TRIM(AA1281),4)),"")),TEXT(AA1281,"mmmm"))</f>
        <v>July</v>
      </c>
      <c r="AC1281" s="24">
        <f>IF(ISERR(YEAR(AA1281)),VALUE(RIGHT(TRIM(AA1281),4)),YEAR(AA1281))</f>
        <v>2015</v>
      </c>
      <c r="AD1281" t="s">
        <v>416</v>
      </c>
      <c r="AE1281" t="b">
        <f>VLOOKUP(AA1281,duplicates!A:C,3,FALSE)</f>
        <v>0</v>
      </c>
      <c r="AF1281" t="b">
        <f t="shared" si="15"/>
        <v>1</v>
      </c>
    </row>
    <row r="1282" spans="1:32" x14ac:dyDescent="0.2">
      <c r="A1282" t="s">
        <v>386</v>
      </c>
      <c r="B1282">
        <v>602</v>
      </c>
      <c r="C1282" t="s">
        <v>169</v>
      </c>
      <c r="D1282" t="s">
        <v>170</v>
      </c>
      <c r="E1282" s="4">
        <f>IF(ISBLANK(G1282),H1282,G1282)</f>
        <v>277</v>
      </c>
      <c r="F1282" s="9" t="b">
        <f>AND(ISBLANK(G1282),ISBLANK(H1282))</f>
        <v>0</v>
      </c>
      <c r="G1282" s="9">
        <v>277</v>
      </c>
      <c r="I1282">
        <v>288</v>
      </c>
      <c r="J1282" s="9" t="b">
        <f>AND(ISBLANK(K1282),ISBLANK(L1282))</f>
        <v>0</v>
      </c>
      <c r="K1282" s="9">
        <v>29</v>
      </c>
      <c r="M1282" s="15" t="b">
        <f>AND(ISBLANK(N1282),ISBLANK(O1282),ISBLANK(P1282))</f>
        <v>0</v>
      </c>
      <c r="P1282" s="15">
        <v>30</v>
      </c>
      <c r="R1282" s="18" t="b">
        <f>AND(ISBLANK(S1282),ISBLANK(T1282))</f>
        <v>0</v>
      </c>
      <c r="T1282" s="20">
        <v>0.96</v>
      </c>
      <c r="U1282" s="15" t="b">
        <f>AND(ISBLANK(V1282),ISBLANK(W1282),ISBLANK(X1282))</f>
        <v>0</v>
      </c>
      <c r="W1282" s="16">
        <v>0.97</v>
      </c>
      <c r="AA1282" s="3">
        <v>42186</v>
      </c>
      <c r="AB1282" s="24" t="str">
        <f>IF(ISERR(MONTH(AA1282)),TRIM(SUBSTITUTE(AA1282,(RIGHT(TRIM(AA1282),4)),"")),TEXT(AA1282,"mmmm"))</f>
        <v>July</v>
      </c>
      <c r="AC1282" s="24">
        <f>IF(ISERR(YEAR(AA1282)),VALUE(RIGHT(TRIM(AA1282),4)),YEAR(AA1282))</f>
        <v>2015</v>
      </c>
      <c r="AD1282" t="s">
        <v>416</v>
      </c>
      <c r="AE1282" t="b">
        <f>VLOOKUP(AA1282,duplicates!A:C,3,FALSE)</f>
        <v>0</v>
      </c>
      <c r="AF1282" t="b">
        <f t="shared" si="15"/>
        <v>1</v>
      </c>
    </row>
    <row r="1283" spans="1:32" x14ac:dyDescent="0.2">
      <c r="A1283" t="s">
        <v>386</v>
      </c>
      <c r="B1283">
        <v>683</v>
      </c>
      <c r="C1283" t="s">
        <v>291</v>
      </c>
      <c r="D1283" t="s">
        <v>292</v>
      </c>
      <c r="E1283" s="4">
        <f>IF(ISBLANK(G1283),H1283,G1283)</f>
        <v>965</v>
      </c>
      <c r="F1283" s="9" t="b">
        <f>AND(ISBLANK(G1283),ISBLANK(H1283))</f>
        <v>0</v>
      </c>
      <c r="G1283" s="9">
        <v>965</v>
      </c>
      <c r="I1283">
        <v>1101</v>
      </c>
      <c r="J1283" s="9" t="b">
        <f>AND(ISBLANK(K1283),ISBLANK(L1283))</f>
        <v>0</v>
      </c>
      <c r="K1283" s="9">
        <v>153</v>
      </c>
      <c r="M1283" s="15" t="b">
        <f>AND(ISBLANK(N1283),ISBLANK(O1283),ISBLANK(P1283))</f>
        <v>0</v>
      </c>
      <c r="P1283" s="15">
        <v>153</v>
      </c>
      <c r="R1283" s="18" t="b">
        <f>AND(ISBLANK(S1283),ISBLANK(T1283))</f>
        <v>0</v>
      </c>
      <c r="T1283" s="20">
        <v>0.88</v>
      </c>
      <c r="U1283" s="15" t="b">
        <f>AND(ISBLANK(V1283),ISBLANK(W1283),ISBLANK(X1283))</f>
        <v>0</v>
      </c>
      <c r="W1283" s="16">
        <v>1</v>
      </c>
      <c r="AA1283" s="3">
        <v>42186</v>
      </c>
      <c r="AB1283" s="24" t="str">
        <f>IF(ISERR(MONTH(AA1283)),TRIM(SUBSTITUTE(AA1283,(RIGHT(TRIM(AA1283),4)),"")),TEXT(AA1283,"mmmm"))</f>
        <v>July</v>
      </c>
      <c r="AC1283" s="24">
        <f>IF(ISERR(YEAR(AA1283)),VALUE(RIGHT(TRIM(AA1283),4)),YEAR(AA1283))</f>
        <v>2015</v>
      </c>
      <c r="AD1283" t="s">
        <v>416</v>
      </c>
      <c r="AE1283" t="b">
        <f>VLOOKUP(AA1283,duplicates!A:C,3,FALSE)</f>
        <v>0</v>
      </c>
      <c r="AF1283" t="b">
        <f t="shared" ref="AF1283:AF1346" si="16">OR(AND(AE1283,AG1283),AE1283=FALSE)</f>
        <v>1</v>
      </c>
    </row>
    <row r="1284" spans="1:32" x14ac:dyDescent="0.2">
      <c r="A1284" t="s">
        <v>386</v>
      </c>
      <c r="B1284">
        <v>684</v>
      </c>
      <c r="C1284" t="s">
        <v>263</v>
      </c>
      <c r="D1284" t="s">
        <v>264</v>
      </c>
      <c r="E1284" s="4">
        <f>IF(ISBLANK(G1284),H1284,G1284)</f>
        <v>483</v>
      </c>
      <c r="F1284" s="9" t="b">
        <f>AND(ISBLANK(G1284),ISBLANK(H1284))</f>
        <v>0</v>
      </c>
      <c r="G1284" s="9">
        <v>483</v>
      </c>
      <c r="I1284">
        <v>658</v>
      </c>
      <c r="J1284" s="9" t="b">
        <f>AND(ISBLANK(K1284),ISBLANK(L1284))</f>
        <v>0</v>
      </c>
      <c r="K1284" s="9">
        <v>368</v>
      </c>
      <c r="M1284" s="15" t="b">
        <f>AND(ISBLANK(N1284),ISBLANK(O1284),ISBLANK(P1284))</f>
        <v>0</v>
      </c>
      <c r="P1284" s="15">
        <v>415</v>
      </c>
      <c r="R1284" s="18" t="b">
        <f>AND(ISBLANK(S1284),ISBLANK(T1284))</f>
        <v>0</v>
      </c>
      <c r="T1284" s="20">
        <v>0.73</v>
      </c>
      <c r="U1284" s="15" t="b">
        <f>AND(ISBLANK(V1284),ISBLANK(W1284),ISBLANK(X1284))</f>
        <v>0</v>
      </c>
      <c r="W1284" s="16">
        <v>0.89</v>
      </c>
      <c r="AA1284" s="3">
        <v>42186</v>
      </c>
      <c r="AB1284" s="24" t="str">
        <f>IF(ISERR(MONTH(AA1284)),TRIM(SUBSTITUTE(AA1284,(RIGHT(TRIM(AA1284),4)),"")),TEXT(AA1284,"mmmm"))</f>
        <v>July</v>
      </c>
      <c r="AC1284" s="24">
        <f>IF(ISERR(YEAR(AA1284)),VALUE(RIGHT(TRIM(AA1284),4)),YEAR(AA1284))</f>
        <v>2015</v>
      </c>
      <c r="AD1284" t="s">
        <v>416</v>
      </c>
      <c r="AE1284" t="b">
        <f>VLOOKUP(AA1284,duplicates!A:C,3,FALSE)</f>
        <v>0</v>
      </c>
      <c r="AF1284" t="b">
        <f t="shared" si="16"/>
        <v>1</v>
      </c>
    </row>
    <row r="1285" spans="1:32" x14ac:dyDescent="0.2">
      <c r="A1285" t="s">
        <v>386</v>
      </c>
      <c r="B1285">
        <v>603</v>
      </c>
      <c r="C1285" t="s">
        <v>89</v>
      </c>
      <c r="D1285" t="s">
        <v>90</v>
      </c>
      <c r="E1285" s="4">
        <f>IF(ISBLANK(G1285),H1285,G1285)</f>
        <v>10</v>
      </c>
      <c r="F1285" s="9" t="b">
        <f>AND(ISBLANK(G1285),ISBLANK(H1285))</f>
        <v>0</v>
      </c>
      <c r="G1285" s="9">
        <v>10</v>
      </c>
      <c r="I1285">
        <v>10</v>
      </c>
      <c r="J1285" s="9" t="b">
        <f>AND(ISBLANK(K1285),ISBLANK(L1285))</f>
        <v>0</v>
      </c>
      <c r="K1285" s="9">
        <v>1</v>
      </c>
      <c r="M1285" s="15" t="b">
        <f>AND(ISBLANK(N1285),ISBLANK(O1285),ISBLANK(P1285))</f>
        <v>0</v>
      </c>
      <c r="P1285" s="15">
        <v>1</v>
      </c>
      <c r="R1285" s="18" t="b">
        <f>AND(ISBLANK(S1285),ISBLANK(T1285))</f>
        <v>0</v>
      </c>
      <c r="T1285" s="20">
        <v>1</v>
      </c>
      <c r="U1285" s="15" t="b">
        <f>AND(ISBLANK(V1285),ISBLANK(W1285),ISBLANK(X1285))</f>
        <v>0</v>
      </c>
      <c r="W1285" s="16">
        <v>1</v>
      </c>
      <c r="AA1285" s="3">
        <v>42186</v>
      </c>
      <c r="AB1285" s="24" t="str">
        <f>IF(ISERR(MONTH(AA1285)),TRIM(SUBSTITUTE(AA1285,(RIGHT(TRIM(AA1285),4)),"")),TEXT(AA1285,"mmmm"))</f>
        <v>July</v>
      </c>
      <c r="AC1285" s="24">
        <f>IF(ISERR(YEAR(AA1285)),VALUE(RIGHT(TRIM(AA1285),4)),YEAR(AA1285))</f>
        <v>2015</v>
      </c>
      <c r="AD1285" t="s">
        <v>416</v>
      </c>
      <c r="AE1285" t="b">
        <f>VLOOKUP(AA1285,duplicates!A:C,3,FALSE)</f>
        <v>0</v>
      </c>
      <c r="AF1285" t="b">
        <f t="shared" si="16"/>
        <v>1</v>
      </c>
    </row>
    <row r="1286" spans="1:32" x14ac:dyDescent="0.2">
      <c r="A1286" t="s">
        <v>386</v>
      </c>
      <c r="B1286">
        <v>685</v>
      </c>
      <c r="C1286" t="s">
        <v>275</v>
      </c>
      <c r="D1286" t="s">
        <v>276</v>
      </c>
      <c r="E1286" s="4">
        <f>IF(ISBLANK(G1286),H1286,G1286)</f>
        <v>455</v>
      </c>
      <c r="F1286" s="9" t="b">
        <f>AND(ISBLANK(G1286),ISBLANK(H1286))</f>
        <v>0</v>
      </c>
      <c r="G1286" s="9">
        <v>455</v>
      </c>
      <c r="I1286">
        <v>497</v>
      </c>
      <c r="J1286" s="9" t="b">
        <f>AND(ISBLANK(K1286),ISBLANK(L1286))</f>
        <v>0</v>
      </c>
      <c r="K1286" s="9">
        <v>45</v>
      </c>
      <c r="M1286" s="15" t="b">
        <f>AND(ISBLANK(N1286),ISBLANK(O1286),ISBLANK(P1286))</f>
        <v>0</v>
      </c>
      <c r="P1286" s="15">
        <v>50</v>
      </c>
      <c r="R1286" s="18" t="b">
        <f>AND(ISBLANK(S1286),ISBLANK(T1286))</f>
        <v>0</v>
      </c>
      <c r="T1286" s="20">
        <v>0.92</v>
      </c>
      <c r="U1286" s="15" t="b">
        <f>AND(ISBLANK(V1286),ISBLANK(W1286),ISBLANK(X1286))</f>
        <v>0</v>
      </c>
      <c r="W1286" s="16">
        <v>0.9</v>
      </c>
      <c r="AA1286" s="3">
        <v>42186</v>
      </c>
      <c r="AB1286" s="24" t="str">
        <f>IF(ISERR(MONTH(AA1286)),TRIM(SUBSTITUTE(AA1286,(RIGHT(TRIM(AA1286),4)),"")),TEXT(AA1286,"mmmm"))</f>
        <v>July</v>
      </c>
      <c r="AC1286" s="24">
        <f>IF(ISERR(YEAR(AA1286)),VALUE(RIGHT(TRIM(AA1286),4)),YEAR(AA1286))</f>
        <v>2015</v>
      </c>
      <c r="AD1286" t="s">
        <v>416</v>
      </c>
      <c r="AE1286" t="b">
        <f>VLOOKUP(AA1286,duplicates!A:C,3,FALSE)</f>
        <v>0</v>
      </c>
      <c r="AF1286" t="b">
        <f t="shared" si="16"/>
        <v>1</v>
      </c>
    </row>
    <row r="1287" spans="1:32" x14ac:dyDescent="0.2">
      <c r="A1287" t="s">
        <v>386</v>
      </c>
      <c r="B1287">
        <v>604</v>
      </c>
      <c r="C1287" t="s">
        <v>91</v>
      </c>
      <c r="D1287" t="s">
        <v>92</v>
      </c>
      <c r="E1287" s="4">
        <f>IF(ISBLANK(G1287),H1287,G1287)</f>
        <v>321</v>
      </c>
      <c r="F1287" s="9" t="b">
        <f>AND(ISBLANK(G1287),ISBLANK(H1287))</f>
        <v>0</v>
      </c>
      <c r="G1287" s="9">
        <v>321</v>
      </c>
      <c r="I1287">
        <v>321</v>
      </c>
      <c r="J1287" s="9" t="b">
        <f>AND(ISBLANK(K1287),ISBLANK(L1287))</f>
        <v>0</v>
      </c>
      <c r="K1287" s="9">
        <v>286</v>
      </c>
      <c r="M1287" s="15" t="b">
        <f>AND(ISBLANK(N1287),ISBLANK(O1287),ISBLANK(P1287))</f>
        <v>0</v>
      </c>
      <c r="P1287" s="15">
        <v>286</v>
      </c>
      <c r="R1287" s="18" t="b">
        <f>AND(ISBLANK(S1287),ISBLANK(T1287))</f>
        <v>0</v>
      </c>
      <c r="T1287" s="20">
        <v>1</v>
      </c>
      <c r="U1287" s="15" t="b">
        <f>AND(ISBLANK(V1287),ISBLANK(W1287),ISBLANK(X1287))</f>
        <v>0</v>
      </c>
      <c r="W1287" s="16">
        <v>1</v>
      </c>
      <c r="AA1287" s="3">
        <v>42186</v>
      </c>
      <c r="AB1287" s="24" t="str">
        <f>IF(ISERR(MONTH(AA1287)),TRIM(SUBSTITUTE(AA1287,(RIGHT(TRIM(AA1287),4)),"")),TEXT(AA1287,"mmmm"))</f>
        <v>July</v>
      </c>
      <c r="AC1287" s="24">
        <f>IF(ISERR(YEAR(AA1287)),VALUE(RIGHT(TRIM(AA1287),4)),YEAR(AA1287))</f>
        <v>2015</v>
      </c>
      <c r="AD1287" t="s">
        <v>416</v>
      </c>
      <c r="AE1287" t="b">
        <f>VLOOKUP(AA1287,duplicates!A:C,3,FALSE)</f>
        <v>0</v>
      </c>
      <c r="AF1287" t="b">
        <f t="shared" si="16"/>
        <v>1</v>
      </c>
    </row>
    <row r="1288" spans="1:32" x14ac:dyDescent="0.2">
      <c r="A1288" t="s">
        <v>386</v>
      </c>
      <c r="B1288">
        <v>605</v>
      </c>
      <c r="C1288" t="s">
        <v>354</v>
      </c>
      <c r="D1288" t="s">
        <v>355</v>
      </c>
      <c r="E1288" s="4">
        <f>IF(ISBLANK(G1288),H1288,G1288)</f>
        <v>670</v>
      </c>
      <c r="F1288" s="9" t="b">
        <f>AND(ISBLANK(G1288),ISBLANK(H1288))</f>
        <v>0</v>
      </c>
      <c r="G1288" s="9">
        <v>670</v>
      </c>
      <c r="I1288">
        <v>673</v>
      </c>
      <c r="J1288" s="9" t="b">
        <f>AND(ISBLANK(K1288),ISBLANK(L1288))</f>
        <v>0</v>
      </c>
      <c r="K1288" s="9">
        <v>117</v>
      </c>
      <c r="M1288" s="15" t="b">
        <f>AND(ISBLANK(N1288),ISBLANK(O1288),ISBLANK(P1288))</f>
        <v>0</v>
      </c>
      <c r="P1288" s="15">
        <v>117</v>
      </c>
      <c r="R1288" s="18" t="b">
        <f>AND(ISBLANK(S1288),ISBLANK(T1288))</f>
        <v>0</v>
      </c>
      <c r="T1288" s="20">
        <v>1</v>
      </c>
      <c r="U1288" s="15" t="b">
        <f>AND(ISBLANK(V1288),ISBLANK(W1288),ISBLANK(X1288))</f>
        <v>0</v>
      </c>
      <c r="W1288" s="16">
        <v>1</v>
      </c>
      <c r="AA1288" s="3">
        <v>42186</v>
      </c>
      <c r="AB1288" s="24" t="str">
        <f>IF(ISERR(MONTH(AA1288)),TRIM(SUBSTITUTE(AA1288,(RIGHT(TRIM(AA1288),4)),"")),TEXT(AA1288,"mmmm"))</f>
        <v>July</v>
      </c>
      <c r="AC1288" s="24">
        <f>IF(ISERR(YEAR(AA1288)),VALUE(RIGHT(TRIM(AA1288),4)),YEAR(AA1288))</f>
        <v>2015</v>
      </c>
      <c r="AD1288" t="s">
        <v>416</v>
      </c>
      <c r="AE1288" t="b">
        <f>VLOOKUP(AA1288,duplicates!A:C,3,FALSE)</f>
        <v>0</v>
      </c>
      <c r="AF1288" t="b">
        <f t="shared" si="16"/>
        <v>1</v>
      </c>
    </row>
    <row r="1289" spans="1:32" x14ac:dyDescent="0.2">
      <c r="A1289" t="s">
        <v>386</v>
      </c>
      <c r="B1289">
        <v>686</v>
      </c>
      <c r="C1289" t="s">
        <v>231</v>
      </c>
      <c r="D1289" t="s">
        <v>232</v>
      </c>
      <c r="E1289" s="4">
        <f>IF(ISBLANK(G1289),H1289,G1289)</f>
        <v>656</v>
      </c>
      <c r="F1289" s="9" t="b">
        <f>AND(ISBLANK(G1289),ISBLANK(H1289))</f>
        <v>0</v>
      </c>
      <c r="G1289" s="9">
        <v>656</v>
      </c>
      <c r="I1289">
        <v>688</v>
      </c>
      <c r="J1289" s="9" t="b">
        <f>AND(ISBLANK(K1289),ISBLANK(L1289))</f>
        <v>0</v>
      </c>
      <c r="K1289" s="9">
        <v>84</v>
      </c>
      <c r="M1289" s="15" t="b">
        <f>AND(ISBLANK(N1289),ISBLANK(O1289),ISBLANK(P1289))</f>
        <v>0</v>
      </c>
      <c r="P1289" s="15">
        <v>84</v>
      </c>
      <c r="R1289" s="18" t="b">
        <f>AND(ISBLANK(S1289),ISBLANK(T1289))</f>
        <v>0</v>
      </c>
      <c r="T1289" s="20">
        <v>0.95</v>
      </c>
      <c r="U1289" s="15" t="b">
        <f>AND(ISBLANK(V1289),ISBLANK(W1289),ISBLANK(X1289))</f>
        <v>0</v>
      </c>
      <c r="W1289" s="16">
        <v>1</v>
      </c>
      <c r="AA1289" s="3">
        <v>42186</v>
      </c>
      <c r="AB1289" s="24" t="str">
        <f>IF(ISERR(MONTH(AA1289)),TRIM(SUBSTITUTE(AA1289,(RIGHT(TRIM(AA1289),4)),"")),TEXT(AA1289,"mmmm"))</f>
        <v>July</v>
      </c>
      <c r="AC1289" s="24">
        <f>IF(ISERR(YEAR(AA1289)),VALUE(RIGHT(TRIM(AA1289),4)),YEAR(AA1289))</f>
        <v>2015</v>
      </c>
      <c r="AD1289" t="s">
        <v>416</v>
      </c>
      <c r="AE1289" t="b">
        <f>VLOOKUP(AA1289,duplicates!A:C,3,FALSE)</f>
        <v>0</v>
      </c>
      <c r="AF1289" t="b">
        <f t="shared" si="16"/>
        <v>1</v>
      </c>
    </row>
    <row r="1290" spans="1:32" x14ac:dyDescent="0.2">
      <c r="A1290" t="s">
        <v>386</v>
      </c>
      <c r="B1290">
        <v>606</v>
      </c>
      <c r="C1290" t="s">
        <v>149</v>
      </c>
      <c r="D1290" t="s">
        <v>150</v>
      </c>
      <c r="E1290" s="4">
        <f>IF(ISBLANK(G1290),H1290,G1290)</f>
        <v>14</v>
      </c>
      <c r="F1290" s="9" t="b">
        <f>AND(ISBLANK(G1290),ISBLANK(H1290))</f>
        <v>0</v>
      </c>
      <c r="G1290" s="9">
        <v>14</v>
      </c>
      <c r="I1290">
        <v>15</v>
      </c>
      <c r="J1290" s="9" t="b">
        <f>AND(ISBLANK(K1290),ISBLANK(L1290))</f>
        <v>0</v>
      </c>
      <c r="K1290" s="9">
        <v>0</v>
      </c>
      <c r="M1290" s="15" t="b">
        <f>AND(ISBLANK(N1290),ISBLANK(O1290),ISBLANK(P1290))</f>
        <v>0</v>
      </c>
      <c r="P1290" s="15">
        <v>0</v>
      </c>
      <c r="R1290" s="18" t="b">
        <f>AND(ISBLANK(S1290),ISBLANK(T1290))</f>
        <v>0</v>
      </c>
      <c r="T1290" s="20">
        <v>0.93</v>
      </c>
      <c r="U1290" s="15" t="b">
        <f>AND(ISBLANK(V1290),ISBLANK(W1290),ISBLANK(X1290))</f>
        <v>0</v>
      </c>
      <c r="W1290" s="15" t="s">
        <v>27</v>
      </c>
      <c r="AA1290" s="3">
        <v>42186</v>
      </c>
      <c r="AB1290" s="24" t="str">
        <f>IF(ISERR(MONTH(AA1290)),TRIM(SUBSTITUTE(AA1290,(RIGHT(TRIM(AA1290),4)),"")),TEXT(AA1290,"mmmm"))</f>
        <v>July</v>
      </c>
      <c r="AC1290" s="24">
        <f>IF(ISERR(YEAR(AA1290)),VALUE(RIGHT(TRIM(AA1290),4)),YEAR(AA1290))</f>
        <v>2015</v>
      </c>
      <c r="AD1290" t="s">
        <v>416</v>
      </c>
      <c r="AE1290" t="b">
        <f>VLOOKUP(AA1290,duplicates!A:C,3,FALSE)</f>
        <v>0</v>
      </c>
      <c r="AF1290" t="b">
        <f t="shared" si="16"/>
        <v>1</v>
      </c>
    </row>
    <row r="1291" spans="1:32" x14ac:dyDescent="0.2">
      <c r="A1291" t="s">
        <v>386</v>
      </c>
      <c r="B1291">
        <v>607</v>
      </c>
      <c r="C1291" t="s">
        <v>105</v>
      </c>
      <c r="D1291" t="s">
        <v>106</v>
      </c>
      <c r="E1291" s="4">
        <f>IF(ISBLANK(G1291),H1291,G1291)</f>
        <v>384</v>
      </c>
      <c r="F1291" s="9" t="b">
        <f>AND(ISBLANK(G1291),ISBLANK(H1291))</f>
        <v>0</v>
      </c>
      <c r="G1291" s="9">
        <v>384</v>
      </c>
      <c r="I1291">
        <v>412</v>
      </c>
      <c r="J1291" s="9" t="b">
        <f>AND(ISBLANK(K1291),ISBLANK(L1291))</f>
        <v>0</v>
      </c>
      <c r="K1291" s="9">
        <v>77</v>
      </c>
      <c r="M1291" s="15" t="b">
        <f>AND(ISBLANK(N1291),ISBLANK(O1291),ISBLANK(P1291))</f>
        <v>0</v>
      </c>
      <c r="P1291" s="15">
        <v>77</v>
      </c>
      <c r="R1291" s="18" t="b">
        <f>AND(ISBLANK(S1291),ISBLANK(T1291))</f>
        <v>0</v>
      </c>
      <c r="T1291" s="20">
        <v>0.93</v>
      </c>
      <c r="U1291" s="15" t="b">
        <f>AND(ISBLANK(V1291),ISBLANK(W1291),ISBLANK(X1291))</f>
        <v>0</v>
      </c>
      <c r="W1291" s="16">
        <v>1</v>
      </c>
      <c r="AA1291" s="3">
        <v>42186</v>
      </c>
      <c r="AB1291" s="24" t="str">
        <f>IF(ISERR(MONTH(AA1291)),TRIM(SUBSTITUTE(AA1291,(RIGHT(TRIM(AA1291),4)),"")),TEXT(AA1291,"mmmm"))</f>
        <v>July</v>
      </c>
      <c r="AC1291" s="24">
        <f>IF(ISERR(YEAR(AA1291)),VALUE(RIGHT(TRIM(AA1291),4)),YEAR(AA1291))</f>
        <v>2015</v>
      </c>
      <c r="AD1291" t="s">
        <v>416</v>
      </c>
      <c r="AE1291" t="b">
        <f>VLOOKUP(AA1291,duplicates!A:C,3,FALSE)</f>
        <v>0</v>
      </c>
      <c r="AF1291" t="b">
        <f t="shared" si="16"/>
        <v>1</v>
      </c>
    </row>
    <row r="1292" spans="1:32" x14ac:dyDescent="0.2">
      <c r="A1292" t="s">
        <v>386</v>
      </c>
      <c r="B1292">
        <v>608</v>
      </c>
      <c r="C1292" t="s">
        <v>163</v>
      </c>
      <c r="D1292" t="s">
        <v>164</v>
      </c>
      <c r="E1292" s="4">
        <f>IF(ISBLANK(G1292),H1292,G1292)</f>
        <v>23</v>
      </c>
      <c r="F1292" s="9" t="b">
        <f>AND(ISBLANK(G1292),ISBLANK(H1292))</f>
        <v>0</v>
      </c>
      <c r="G1292" s="9">
        <v>23</v>
      </c>
      <c r="I1292">
        <v>24</v>
      </c>
      <c r="J1292" s="9" t="b">
        <f>AND(ISBLANK(K1292),ISBLANK(L1292))</f>
        <v>0</v>
      </c>
      <c r="K1292" s="9">
        <v>2</v>
      </c>
      <c r="M1292" s="15" t="b">
        <f>AND(ISBLANK(N1292),ISBLANK(O1292),ISBLANK(P1292))</f>
        <v>0</v>
      </c>
      <c r="P1292" s="15">
        <v>2</v>
      </c>
      <c r="R1292" s="18" t="b">
        <f>AND(ISBLANK(S1292),ISBLANK(T1292))</f>
        <v>0</v>
      </c>
      <c r="T1292" s="20">
        <v>0.96</v>
      </c>
      <c r="U1292" s="15" t="b">
        <f>AND(ISBLANK(V1292),ISBLANK(W1292),ISBLANK(X1292))</f>
        <v>0</v>
      </c>
      <c r="W1292" s="16">
        <v>1</v>
      </c>
      <c r="AA1292" s="3">
        <v>42186</v>
      </c>
      <c r="AB1292" s="24" t="str">
        <f>IF(ISERR(MONTH(AA1292)),TRIM(SUBSTITUTE(AA1292,(RIGHT(TRIM(AA1292),4)),"")),TEXT(AA1292,"mmmm"))</f>
        <v>July</v>
      </c>
      <c r="AC1292" s="24">
        <f>IF(ISERR(YEAR(AA1292)),VALUE(RIGHT(TRIM(AA1292),4)),YEAR(AA1292))</f>
        <v>2015</v>
      </c>
      <c r="AD1292" t="s">
        <v>416</v>
      </c>
      <c r="AE1292" t="b">
        <f>VLOOKUP(AA1292,duplicates!A:C,3,FALSE)</f>
        <v>0</v>
      </c>
      <c r="AF1292" t="b">
        <f t="shared" si="16"/>
        <v>1</v>
      </c>
    </row>
    <row r="1293" spans="1:32" x14ac:dyDescent="0.2">
      <c r="A1293" t="s">
        <v>386</v>
      </c>
      <c r="B1293">
        <v>687</v>
      </c>
      <c r="C1293" t="s">
        <v>223</v>
      </c>
      <c r="D1293" t="s">
        <v>224</v>
      </c>
      <c r="E1293" s="4">
        <f>IF(ISBLANK(G1293),H1293,G1293)</f>
        <v>360</v>
      </c>
      <c r="F1293" s="9" t="b">
        <f>AND(ISBLANK(G1293),ISBLANK(H1293))</f>
        <v>0</v>
      </c>
      <c r="G1293" s="9">
        <v>360</v>
      </c>
      <c r="I1293">
        <v>361</v>
      </c>
      <c r="J1293" s="9" t="b">
        <f>AND(ISBLANK(K1293),ISBLANK(L1293))</f>
        <v>0</v>
      </c>
      <c r="K1293" s="9">
        <v>56</v>
      </c>
      <c r="M1293" s="15" t="b">
        <f>AND(ISBLANK(N1293),ISBLANK(O1293),ISBLANK(P1293))</f>
        <v>0</v>
      </c>
      <c r="P1293" s="15">
        <v>56</v>
      </c>
      <c r="R1293" s="18" t="b">
        <f>AND(ISBLANK(S1293),ISBLANK(T1293))</f>
        <v>0</v>
      </c>
      <c r="T1293" s="20">
        <v>1</v>
      </c>
      <c r="U1293" s="15" t="b">
        <f>AND(ISBLANK(V1293),ISBLANK(W1293),ISBLANK(X1293))</f>
        <v>0</v>
      </c>
      <c r="W1293" s="16">
        <v>1</v>
      </c>
      <c r="AA1293" s="3">
        <v>42186</v>
      </c>
      <c r="AB1293" s="24" t="str">
        <f>IF(ISERR(MONTH(AA1293)),TRIM(SUBSTITUTE(AA1293,(RIGHT(TRIM(AA1293),4)),"")),TEXT(AA1293,"mmmm"))</f>
        <v>July</v>
      </c>
      <c r="AC1293" s="24">
        <f>IF(ISERR(YEAR(AA1293)),VALUE(RIGHT(TRIM(AA1293),4)),YEAR(AA1293))</f>
        <v>2015</v>
      </c>
      <c r="AD1293" t="s">
        <v>416</v>
      </c>
      <c r="AE1293" t="b">
        <f>VLOOKUP(AA1293,duplicates!A:C,3,FALSE)</f>
        <v>0</v>
      </c>
      <c r="AF1293" t="b">
        <f t="shared" si="16"/>
        <v>1</v>
      </c>
    </row>
    <row r="1294" spans="1:32" x14ac:dyDescent="0.2">
      <c r="A1294" t="s">
        <v>386</v>
      </c>
      <c r="B1294">
        <v>609</v>
      </c>
      <c r="C1294" t="s">
        <v>99</v>
      </c>
      <c r="D1294" t="s">
        <v>100</v>
      </c>
      <c r="E1294" s="4">
        <f>IF(ISBLANK(G1294),H1294,G1294)</f>
        <v>454</v>
      </c>
      <c r="F1294" s="9" t="b">
        <f>AND(ISBLANK(G1294),ISBLANK(H1294))</f>
        <v>0</v>
      </c>
      <c r="G1294" s="9">
        <v>454</v>
      </c>
      <c r="I1294">
        <v>470</v>
      </c>
      <c r="J1294" s="9" t="b">
        <f>AND(ISBLANK(K1294),ISBLANK(L1294))</f>
        <v>0</v>
      </c>
      <c r="K1294" s="9">
        <v>449</v>
      </c>
      <c r="M1294" s="15" t="b">
        <f>AND(ISBLANK(N1294),ISBLANK(O1294),ISBLANK(P1294))</f>
        <v>0</v>
      </c>
      <c r="P1294" s="15">
        <v>449</v>
      </c>
      <c r="R1294" s="18" t="b">
        <f>AND(ISBLANK(S1294),ISBLANK(T1294))</f>
        <v>0</v>
      </c>
      <c r="T1294" s="20">
        <v>0.97</v>
      </c>
      <c r="U1294" s="15" t="b">
        <f>AND(ISBLANK(V1294),ISBLANK(W1294),ISBLANK(X1294))</f>
        <v>0</v>
      </c>
      <c r="W1294" s="16">
        <v>1</v>
      </c>
      <c r="AA1294" s="3">
        <v>42186</v>
      </c>
      <c r="AB1294" s="24" t="str">
        <f>IF(ISERR(MONTH(AA1294)),TRIM(SUBSTITUTE(AA1294,(RIGHT(TRIM(AA1294),4)),"")),TEXT(AA1294,"mmmm"))</f>
        <v>July</v>
      </c>
      <c r="AC1294" s="24">
        <f>IF(ISERR(YEAR(AA1294)),VALUE(RIGHT(TRIM(AA1294),4)),YEAR(AA1294))</f>
        <v>2015</v>
      </c>
      <c r="AD1294" t="s">
        <v>416</v>
      </c>
      <c r="AE1294" t="b">
        <f>VLOOKUP(AA1294,duplicates!A:C,3,FALSE)</f>
        <v>0</v>
      </c>
      <c r="AF1294" t="b">
        <f t="shared" si="16"/>
        <v>1</v>
      </c>
    </row>
    <row r="1295" spans="1:32" x14ac:dyDescent="0.2">
      <c r="A1295" t="s">
        <v>386</v>
      </c>
      <c r="B1295">
        <v>610</v>
      </c>
      <c r="C1295" t="s">
        <v>34</v>
      </c>
      <c r="D1295" t="s">
        <v>35</v>
      </c>
      <c r="E1295" s="4">
        <f>IF(ISBLANK(G1295),H1295,G1295)</f>
        <v>516</v>
      </c>
      <c r="F1295" s="9" t="b">
        <f>AND(ISBLANK(G1295),ISBLANK(H1295))</f>
        <v>0</v>
      </c>
      <c r="G1295" s="9">
        <v>516</v>
      </c>
      <c r="I1295">
        <v>575</v>
      </c>
      <c r="J1295" s="9" t="b">
        <f>AND(ISBLANK(K1295),ISBLANK(L1295))</f>
        <v>0</v>
      </c>
      <c r="K1295" s="9">
        <v>205</v>
      </c>
      <c r="M1295" s="15" t="b">
        <f>AND(ISBLANK(N1295),ISBLANK(O1295),ISBLANK(P1295))</f>
        <v>0</v>
      </c>
      <c r="P1295" s="15">
        <v>205</v>
      </c>
      <c r="R1295" s="18" t="b">
        <f>AND(ISBLANK(S1295),ISBLANK(T1295))</f>
        <v>0</v>
      </c>
      <c r="T1295" s="20">
        <v>0.9</v>
      </c>
      <c r="U1295" s="15" t="b">
        <f>AND(ISBLANK(V1295),ISBLANK(W1295),ISBLANK(X1295))</f>
        <v>0</v>
      </c>
      <c r="W1295" s="16">
        <v>1</v>
      </c>
      <c r="AA1295" s="3">
        <v>42186</v>
      </c>
      <c r="AB1295" s="24" t="str">
        <f>IF(ISERR(MONTH(AA1295)),TRIM(SUBSTITUTE(AA1295,(RIGHT(TRIM(AA1295),4)),"")),TEXT(AA1295,"mmmm"))</f>
        <v>July</v>
      </c>
      <c r="AC1295" s="24">
        <f>IF(ISERR(YEAR(AA1295)),VALUE(RIGHT(TRIM(AA1295),4)),YEAR(AA1295))</f>
        <v>2015</v>
      </c>
      <c r="AD1295" t="s">
        <v>416</v>
      </c>
      <c r="AE1295" t="b">
        <f>VLOOKUP(AA1295,duplicates!A:C,3,FALSE)</f>
        <v>0</v>
      </c>
      <c r="AF1295" t="b">
        <f t="shared" si="16"/>
        <v>1</v>
      </c>
    </row>
    <row r="1296" spans="1:32" x14ac:dyDescent="0.2">
      <c r="A1296" t="s">
        <v>386</v>
      </c>
      <c r="B1296">
        <v>688</v>
      </c>
      <c r="C1296" t="s">
        <v>253</v>
      </c>
      <c r="D1296" t="s">
        <v>254</v>
      </c>
      <c r="E1296" s="4">
        <f>IF(ISBLANK(G1296),H1296,G1296)</f>
        <v>452</v>
      </c>
      <c r="F1296" s="9" t="b">
        <f>AND(ISBLANK(G1296),ISBLANK(H1296))</f>
        <v>0</v>
      </c>
      <c r="G1296" s="9">
        <v>452</v>
      </c>
      <c r="I1296">
        <v>488</v>
      </c>
      <c r="J1296" s="9" t="b">
        <f>AND(ISBLANK(K1296),ISBLANK(L1296))</f>
        <v>0</v>
      </c>
      <c r="K1296" s="9">
        <v>5</v>
      </c>
      <c r="M1296" s="15" t="b">
        <f>AND(ISBLANK(N1296),ISBLANK(O1296),ISBLANK(P1296))</f>
        <v>0</v>
      </c>
      <c r="P1296" s="15">
        <v>8</v>
      </c>
      <c r="R1296" s="18" t="b">
        <f>AND(ISBLANK(S1296),ISBLANK(T1296))</f>
        <v>0</v>
      </c>
      <c r="T1296" s="20">
        <v>0.93</v>
      </c>
      <c r="U1296" s="15" t="b">
        <f>AND(ISBLANK(V1296),ISBLANK(W1296),ISBLANK(X1296))</f>
        <v>0</v>
      </c>
      <c r="W1296" s="16">
        <v>0.63</v>
      </c>
      <c r="AA1296" s="3">
        <v>42186</v>
      </c>
      <c r="AB1296" s="24" t="str">
        <f>IF(ISERR(MONTH(AA1296)),TRIM(SUBSTITUTE(AA1296,(RIGHT(TRIM(AA1296),4)),"")),TEXT(AA1296,"mmmm"))</f>
        <v>July</v>
      </c>
      <c r="AC1296" s="24">
        <f>IF(ISERR(YEAR(AA1296)),VALUE(RIGHT(TRIM(AA1296),4)),YEAR(AA1296))</f>
        <v>2015</v>
      </c>
      <c r="AD1296" t="s">
        <v>416</v>
      </c>
      <c r="AE1296" t="b">
        <f>VLOOKUP(AA1296,duplicates!A:C,3,FALSE)</f>
        <v>0</v>
      </c>
      <c r="AF1296" t="b">
        <f t="shared" si="16"/>
        <v>1</v>
      </c>
    </row>
    <row r="1297" spans="1:32" x14ac:dyDescent="0.2">
      <c r="A1297" t="s">
        <v>386</v>
      </c>
      <c r="B1297">
        <v>689</v>
      </c>
      <c r="C1297" t="s">
        <v>359</v>
      </c>
      <c r="D1297" t="s">
        <v>360</v>
      </c>
      <c r="E1297" s="4">
        <f>IF(ISBLANK(G1297),H1297,G1297)</f>
        <v>1</v>
      </c>
      <c r="F1297" s="9" t="b">
        <f>AND(ISBLANK(G1297),ISBLANK(H1297))</f>
        <v>0</v>
      </c>
      <c r="G1297" s="9">
        <v>1</v>
      </c>
      <c r="I1297">
        <v>1</v>
      </c>
      <c r="J1297" s="9" t="b">
        <f>AND(ISBLANK(K1297),ISBLANK(L1297))</f>
        <v>0</v>
      </c>
      <c r="K1297" s="9">
        <v>0</v>
      </c>
      <c r="M1297" s="15" t="b">
        <f>AND(ISBLANK(N1297),ISBLANK(O1297),ISBLANK(P1297))</f>
        <v>0</v>
      </c>
      <c r="P1297" s="15">
        <v>0</v>
      </c>
      <c r="R1297" s="18" t="b">
        <f>AND(ISBLANK(S1297),ISBLANK(T1297))</f>
        <v>0</v>
      </c>
      <c r="T1297" s="20">
        <v>1</v>
      </c>
      <c r="U1297" s="15" t="b">
        <f>AND(ISBLANK(V1297),ISBLANK(W1297),ISBLANK(X1297))</f>
        <v>0</v>
      </c>
      <c r="W1297" s="15" t="s">
        <v>27</v>
      </c>
      <c r="AA1297" s="3">
        <v>42186</v>
      </c>
      <c r="AB1297" s="24" t="str">
        <f>IF(ISERR(MONTH(AA1297)),TRIM(SUBSTITUTE(AA1297,(RIGHT(TRIM(AA1297),4)),"")),TEXT(AA1297,"mmmm"))</f>
        <v>July</v>
      </c>
      <c r="AC1297" s="24">
        <f>IF(ISERR(YEAR(AA1297)),VALUE(RIGHT(TRIM(AA1297),4)),YEAR(AA1297))</f>
        <v>2015</v>
      </c>
      <c r="AD1297" t="s">
        <v>416</v>
      </c>
      <c r="AE1297" t="b">
        <f>VLOOKUP(AA1297,duplicates!A:C,3,FALSE)</f>
        <v>0</v>
      </c>
      <c r="AF1297" t="b">
        <f t="shared" si="16"/>
        <v>1</v>
      </c>
    </row>
    <row r="1298" spans="1:32" x14ac:dyDescent="0.2">
      <c r="A1298" t="s">
        <v>386</v>
      </c>
      <c r="B1298">
        <v>611</v>
      </c>
      <c r="C1298" t="s">
        <v>21</v>
      </c>
      <c r="D1298" t="s">
        <v>22</v>
      </c>
      <c r="E1298" s="4">
        <f>IF(ISBLANK(G1298),H1298,G1298)</f>
        <v>241</v>
      </c>
      <c r="F1298" s="9" t="b">
        <f>AND(ISBLANK(G1298),ISBLANK(H1298))</f>
        <v>0</v>
      </c>
      <c r="G1298" s="9">
        <v>241</v>
      </c>
      <c r="I1298">
        <v>263</v>
      </c>
      <c r="J1298" s="9" t="b">
        <f>AND(ISBLANK(K1298),ISBLANK(L1298))</f>
        <v>0</v>
      </c>
      <c r="K1298" s="9">
        <v>17</v>
      </c>
      <c r="M1298" s="15" t="b">
        <f>AND(ISBLANK(N1298),ISBLANK(O1298),ISBLANK(P1298))</f>
        <v>0</v>
      </c>
      <c r="P1298" s="15">
        <v>18</v>
      </c>
      <c r="R1298" s="18" t="b">
        <f>AND(ISBLANK(S1298),ISBLANK(T1298))</f>
        <v>0</v>
      </c>
      <c r="T1298" s="20">
        <v>0.92</v>
      </c>
      <c r="U1298" s="15" t="b">
        <f>AND(ISBLANK(V1298),ISBLANK(W1298),ISBLANK(X1298))</f>
        <v>0</v>
      </c>
      <c r="W1298" s="16">
        <v>0.94</v>
      </c>
      <c r="AA1298" s="3">
        <v>42186</v>
      </c>
      <c r="AB1298" s="24" t="str">
        <f>IF(ISERR(MONTH(AA1298)),TRIM(SUBSTITUTE(AA1298,(RIGHT(TRIM(AA1298),4)),"")),TEXT(AA1298,"mmmm"))</f>
        <v>July</v>
      </c>
      <c r="AC1298" s="24">
        <f>IF(ISERR(YEAR(AA1298)),VALUE(RIGHT(TRIM(AA1298),4)),YEAR(AA1298))</f>
        <v>2015</v>
      </c>
      <c r="AD1298" t="s">
        <v>416</v>
      </c>
      <c r="AE1298" t="b">
        <f>VLOOKUP(AA1298,duplicates!A:C,3,FALSE)</f>
        <v>0</v>
      </c>
      <c r="AF1298" t="b">
        <f t="shared" si="16"/>
        <v>1</v>
      </c>
    </row>
    <row r="1299" spans="1:32" x14ac:dyDescent="0.2">
      <c r="A1299" t="s">
        <v>386</v>
      </c>
      <c r="B1299">
        <v>612</v>
      </c>
      <c r="C1299" t="s">
        <v>390</v>
      </c>
      <c r="D1299" t="s">
        <v>222</v>
      </c>
      <c r="E1299" s="4">
        <f>IF(ISBLANK(G1299),H1299,G1299)</f>
        <v>585</v>
      </c>
      <c r="F1299" s="9" t="b">
        <f>AND(ISBLANK(G1299),ISBLANK(H1299))</f>
        <v>0</v>
      </c>
      <c r="G1299" s="9">
        <v>585</v>
      </c>
      <c r="I1299">
        <v>657</v>
      </c>
      <c r="J1299" s="9" t="b">
        <f>AND(ISBLANK(K1299),ISBLANK(L1299))</f>
        <v>0</v>
      </c>
      <c r="K1299" s="9">
        <v>46</v>
      </c>
      <c r="M1299" s="15" t="b">
        <f>AND(ISBLANK(N1299),ISBLANK(O1299),ISBLANK(P1299))</f>
        <v>0</v>
      </c>
      <c r="P1299" s="15">
        <v>47</v>
      </c>
      <c r="R1299" s="18" t="b">
        <f>AND(ISBLANK(S1299),ISBLANK(T1299))</f>
        <v>0</v>
      </c>
      <c r="T1299" s="20">
        <v>0.89</v>
      </c>
      <c r="U1299" s="15" t="b">
        <f>AND(ISBLANK(V1299),ISBLANK(W1299),ISBLANK(X1299))</f>
        <v>0</v>
      </c>
      <c r="W1299" s="16">
        <v>0.98</v>
      </c>
      <c r="AA1299" s="3">
        <v>42186</v>
      </c>
      <c r="AB1299" s="24" t="str">
        <f>IF(ISERR(MONTH(AA1299)),TRIM(SUBSTITUTE(AA1299,(RIGHT(TRIM(AA1299),4)),"")),TEXT(AA1299,"mmmm"))</f>
        <v>July</v>
      </c>
      <c r="AC1299" s="24">
        <f>IF(ISERR(YEAR(AA1299)),VALUE(RIGHT(TRIM(AA1299),4)),YEAR(AA1299))</f>
        <v>2015</v>
      </c>
      <c r="AD1299" t="s">
        <v>416</v>
      </c>
      <c r="AE1299" t="b">
        <f>VLOOKUP(AA1299,duplicates!A:C,3,FALSE)</f>
        <v>0</v>
      </c>
      <c r="AF1299" t="b">
        <f t="shared" si="16"/>
        <v>1</v>
      </c>
    </row>
    <row r="1300" spans="1:32" x14ac:dyDescent="0.2">
      <c r="A1300" t="s">
        <v>386</v>
      </c>
      <c r="B1300">
        <v>613</v>
      </c>
      <c r="C1300" t="s">
        <v>129</v>
      </c>
      <c r="D1300" t="s">
        <v>130</v>
      </c>
      <c r="E1300" s="4">
        <f>IF(ISBLANK(G1300),H1300,G1300)</f>
        <v>274</v>
      </c>
      <c r="F1300" s="9" t="b">
        <f>AND(ISBLANK(G1300),ISBLANK(H1300))</f>
        <v>0</v>
      </c>
      <c r="G1300" s="9">
        <v>274</v>
      </c>
      <c r="I1300">
        <v>274</v>
      </c>
      <c r="J1300" s="9" t="b">
        <f>AND(ISBLANK(K1300),ISBLANK(L1300))</f>
        <v>0</v>
      </c>
      <c r="K1300" s="9">
        <v>41</v>
      </c>
      <c r="M1300" s="15" t="b">
        <f>AND(ISBLANK(N1300),ISBLANK(O1300),ISBLANK(P1300))</f>
        <v>0</v>
      </c>
      <c r="P1300" s="15">
        <v>41</v>
      </c>
      <c r="R1300" s="18" t="b">
        <f>AND(ISBLANK(S1300),ISBLANK(T1300))</f>
        <v>0</v>
      </c>
      <c r="T1300" s="20">
        <v>1</v>
      </c>
      <c r="U1300" s="15" t="b">
        <f>AND(ISBLANK(V1300),ISBLANK(W1300),ISBLANK(X1300))</f>
        <v>0</v>
      </c>
      <c r="W1300" s="16">
        <v>1</v>
      </c>
      <c r="AA1300" s="3">
        <v>42186</v>
      </c>
      <c r="AB1300" s="24" t="str">
        <f>IF(ISERR(MONTH(AA1300)),TRIM(SUBSTITUTE(AA1300,(RIGHT(TRIM(AA1300),4)),"")),TEXT(AA1300,"mmmm"))</f>
        <v>July</v>
      </c>
      <c r="AC1300" s="24">
        <f>IF(ISERR(YEAR(AA1300)),VALUE(RIGHT(TRIM(AA1300),4)),YEAR(AA1300))</f>
        <v>2015</v>
      </c>
      <c r="AD1300" t="s">
        <v>416</v>
      </c>
      <c r="AE1300" t="b">
        <f>VLOOKUP(AA1300,duplicates!A:C,3,FALSE)</f>
        <v>0</v>
      </c>
      <c r="AF1300" t="b">
        <f t="shared" si="16"/>
        <v>1</v>
      </c>
    </row>
    <row r="1301" spans="1:32" x14ac:dyDescent="0.2">
      <c r="A1301" t="s">
        <v>386</v>
      </c>
      <c r="B1301">
        <v>614</v>
      </c>
      <c r="C1301" t="s">
        <v>143</v>
      </c>
      <c r="D1301" t="s">
        <v>144</v>
      </c>
      <c r="E1301" s="4">
        <f>IF(ISBLANK(G1301),H1301,G1301)</f>
        <v>97</v>
      </c>
      <c r="F1301" s="9" t="b">
        <f>AND(ISBLANK(G1301),ISBLANK(H1301))</f>
        <v>0</v>
      </c>
      <c r="G1301" s="9">
        <v>97</v>
      </c>
      <c r="I1301">
        <v>111</v>
      </c>
      <c r="J1301" s="9" t="b">
        <f>AND(ISBLANK(K1301),ISBLANK(L1301))</f>
        <v>0</v>
      </c>
      <c r="K1301" s="9">
        <v>10</v>
      </c>
      <c r="M1301" s="15" t="b">
        <f>AND(ISBLANK(N1301),ISBLANK(O1301),ISBLANK(P1301))</f>
        <v>0</v>
      </c>
      <c r="P1301" s="15">
        <v>10</v>
      </c>
      <c r="R1301" s="18" t="b">
        <f>AND(ISBLANK(S1301),ISBLANK(T1301))</f>
        <v>0</v>
      </c>
      <c r="T1301" s="20">
        <v>0.87</v>
      </c>
      <c r="U1301" s="15" t="b">
        <f>AND(ISBLANK(V1301),ISBLANK(W1301),ISBLANK(X1301))</f>
        <v>0</v>
      </c>
      <c r="W1301" s="16">
        <v>1</v>
      </c>
      <c r="AA1301" s="3">
        <v>42186</v>
      </c>
      <c r="AB1301" s="24" t="str">
        <f>IF(ISERR(MONTH(AA1301)),TRIM(SUBSTITUTE(AA1301,(RIGHT(TRIM(AA1301),4)),"")),TEXT(AA1301,"mmmm"))</f>
        <v>July</v>
      </c>
      <c r="AC1301" s="24">
        <f>IF(ISERR(YEAR(AA1301)),VALUE(RIGHT(TRIM(AA1301),4)),YEAR(AA1301))</f>
        <v>2015</v>
      </c>
      <c r="AD1301" t="s">
        <v>416</v>
      </c>
      <c r="AE1301" t="b">
        <f>VLOOKUP(AA1301,duplicates!A:C,3,FALSE)</f>
        <v>0</v>
      </c>
      <c r="AF1301" t="b">
        <f t="shared" si="16"/>
        <v>1</v>
      </c>
    </row>
    <row r="1302" spans="1:32" x14ac:dyDescent="0.2">
      <c r="A1302" t="s">
        <v>386</v>
      </c>
      <c r="B1302">
        <v>690</v>
      </c>
      <c r="C1302" t="s">
        <v>297</v>
      </c>
      <c r="D1302" t="s">
        <v>298</v>
      </c>
      <c r="E1302" s="4">
        <f>IF(ISBLANK(G1302),H1302,G1302)</f>
        <v>142</v>
      </c>
      <c r="F1302" s="9" t="b">
        <f>AND(ISBLANK(G1302),ISBLANK(H1302))</f>
        <v>0</v>
      </c>
      <c r="G1302" s="9">
        <v>142</v>
      </c>
      <c r="I1302">
        <v>148</v>
      </c>
      <c r="J1302" s="9" t="b">
        <f>AND(ISBLANK(K1302),ISBLANK(L1302))</f>
        <v>0</v>
      </c>
      <c r="K1302" s="9">
        <v>26</v>
      </c>
      <c r="M1302" s="15" t="b">
        <f>AND(ISBLANK(N1302),ISBLANK(O1302),ISBLANK(P1302))</f>
        <v>0</v>
      </c>
      <c r="P1302" s="15">
        <v>26</v>
      </c>
      <c r="R1302" s="18" t="b">
        <f>AND(ISBLANK(S1302),ISBLANK(T1302))</f>
        <v>0</v>
      </c>
      <c r="T1302" s="20">
        <v>0.96</v>
      </c>
      <c r="U1302" s="15" t="b">
        <f>AND(ISBLANK(V1302),ISBLANK(W1302),ISBLANK(X1302))</f>
        <v>0</v>
      </c>
      <c r="W1302" s="16">
        <v>1</v>
      </c>
      <c r="AA1302" s="3">
        <v>42186</v>
      </c>
      <c r="AB1302" s="24" t="str">
        <f>IF(ISERR(MONTH(AA1302)),TRIM(SUBSTITUTE(AA1302,(RIGHT(TRIM(AA1302),4)),"")),TEXT(AA1302,"mmmm"))</f>
        <v>July</v>
      </c>
      <c r="AC1302" s="24">
        <f>IF(ISERR(YEAR(AA1302)),VALUE(RIGHT(TRIM(AA1302),4)),YEAR(AA1302))</f>
        <v>2015</v>
      </c>
      <c r="AD1302" t="s">
        <v>416</v>
      </c>
      <c r="AE1302" t="b">
        <f>VLOOKUP(AA1302,duplicates!A:C,3,FALSE)</f>
        <v>0</v>
      </c>
      <c r="AF1302" t="b">
        <f t="shared" si="16"/>
        <v>1</v>
      </c>
    </row>
    <row r="1303" spans="1:32" x14ac:dyDescent="0.2">
      <c r="A1303" t="s">
        <v>386</v>
      </c>
      <c r="B1303">
        <v>615</v>
      </c>
      <c r="C1303" t="s">
        <v>103</v>
      </c>
      <c r="D1303" t="s">
        <v>104</v>
      </c>
      <c r="E1303" s="4">
        <f>IF(ISBLANK(G1303),H1303,G1303)</f>
        <v>688</v>
      </c>
      <c r="F1303" s="9" t="b">
        <f>AND(ISBLANK(G1303),ISBLANK(H1303))</f>
        <v>0</v>
      </c>
      <c r="G1303" s="9">
        <v>688</v>
      </c>
      <c r="I1303">
        <v>699</v>
      </c>
      <c r="J1303" s="9" t="b">
        <f>AND(ISBLANK(K1303),ISBLANK(L1303))</f>
        <v>0</v>
      </c>
      <c r="K1303" s="9">
        <v>223</v>
      </c>
      <c r="M1303" s="15" t="b">
        <f>AND(ISBLANK(N1303),ISBLANK(O1303),ISBLANK(P1303))</f>
        <v>0</v>
      </c>
      <c r="P1303" s="15">
        <v>223</v>
      </c>
      <c r="R1303" s="18" t="b">
        <f>AND(ISBLANK(S1303),ISBLANK(T1303))</f>
        <v>0</v>
      </c>
      <c r="T1303" s="20">
        <v>0.98</v>
      </c>
      <c r="U1303" s="15" t="b">
        <f>AND(ISBLANK(V1303),ISBLANK(W1303),ISBLANK(X1303))</f>
        <v>0</v>
      </c>
      <c r="W1303" s="16">
        <v>1</v>
      </c>
      <c r="AA1303" s="3">
        <v>42186</v>
      </c>
      <c r="AB1303" s="24" t="str">
        <f>IF(ISERR(MONTH(AA1303)),TRIM(SUBSTITUTE(AA1303,(RIGHT(TRIM(AA1303),4)),"")),TEXT(AA1303,"mmmm"))</f>
        <v>July</v>
      </c>
      <c r="AC1303" s="24">
        <f>IF(ISERR(YEAR(AA1303)),VALUE(RIGHT(TRIM(AA1303),4)),YEAR(AA1303))</f>
        <v>2015</v>
      </c>
      <c r="AD1303" t="s">
        <v>416</v>
      </c>
      <c r="AE1303" t="b">
        <f>VLOOKUP(AA1303,duplicates!A:C,3,FALSE)</f>
        <v>0</v>
      </c>
      <c r="AF1303" t="b">
        <f t="shared" si="16"/>
        <v>1</v>
      </c>
    </row>
    <row r="1304" spans="1:32" x14ac:dyDescent="0.2">
      <c r="A1304" t="s">
        <v>386</v>
      </c>
      <c r="B1304">
        <v>616</v>
      </c>
      <c r="C1304" t="s">
        <v>119</v>
      </c>
      <c r="D1304" t="s">
        <v>120</v>
      </c>
      <c r="E1304" s="4">
        <f>IF(ISBLANK(G1304),H1304,G1304)</f>
        <v>430</v>
      </c>
      <c r="F1304" s="9" t="b">
        <f>AND(ISBLANK(G1304),ISBLANK(H1304))</f>
        <v>0</v>
      </c>
      <c r="G1304" s="9">
        <v>430</v>
      </c>
      <c r="I1304">
        <v>477</v>
      </c>
      <c r="J1304" s="9" t="b">
        <f>AND(ISBLANK(K1304),ISBLANK(L1304))</f>
        <v>0</v>
      </c>
      <c r="K1304" s="9">
        <v>13</v>
      </c>
      <c r="M1304" s="15" t="b">
        <f>AND(ISBLANK(N1304),ISBLANK(O1304),ISBLANK(P1304))</f>
        <v>0</v>
      </c>
      <c r="P1304" s="15">
        <v>13</v>
      </c>
      <c r="R1304" s="18" t="b">
        <f>AND(ISBLANK(S1304),ISBLANK(T1304))</f>
        <v>0</v>
      </c>
      <c r="T1304" s="20">
        <v>0.9</v>
      </c>
      <c r="U1304" s="15" t="b">
        <f>AND(ISBLANK(V1304),ISBLANK(W1304),ISBLANK(X1304))</f>
        <v>0</v>
      </c>
      <c r="W1304" s="16">
        <v>1</v>
      </c>
      <c r="AA1304" s="3">
        <v>42186</v>
      </c>
      <c r="AB1304" s="24" t="str">
        <f>IF(ISERR(MONTH(AA1304)),TRIM(SUBSTITUTE(AA1304,(RIGHT(TRIM(AA1304),4)),"")),TEXT(AA1304,"mmmm"))</f>
        <v>July</v>
      </c>
      <c r="AC1304" s="24">
        <f>IF(ISERR(YEAR(AA1304)),VALUE(RIGHT(TRIM(AA1304),4)),YEAR(AA1304))</f>
        <v>2015</v>
      </c>
      <c r="AD1304" t="s">
        <v>416</v>
      </c>
      <c r="AE1304" t="b">
        <f>VLOOKUP(AA1304,duplicates!A:C,3,FALSE)</f>
        <v>0</v>
      </c>
      <c r="AF1304" t="b">
        <f t="shared" si="16"/>
        <v>1</v>
      </c>
    </row>
    <row r="1305" spans="1:32" x14ac:dyDescent="0.2">
      <c r="A1305" t="s">
        <v>386</v>
      </c>
      <c r="B1305">
        <v>691</v>
      </c>
      <c r="C1305" t="s">
        <v>303</v>
      </c>
      <c r="D1305" t="s">
        <v>304</v>
      </c>
      <c r="E1305" s="4">
        <f>IF(ISBLANK(G1305),H1305,G1305)</f>
        <v>552</v>
      </c>
      <c r="F1305" s="9" t="b">
        <f>AND(ISBLANK(G1305),ISBLANK(H1305))</f>
        <v>0</v>
      </c>
      <c r="G1305" s="9">
        <v>552</v>
      </c>
      <c r="I1305">
        <v>561</v>
      </c>
      <c r="J1305" s="9" t="b">
        <f>AND(ISBLANK(K1305),ISBLANK(L1305))</f>
        <v>0</v>
      </c>
      <c r="K1305" s="9">
        <v>16</v>
      </c>
      <c r="M1305" s="15" t="b">
        <f>AND(ISBLANK(N1305),ISBLANK(O1305),ISBLANK(P1305))</f>
        <v>0</v>
      </c>
      <c r="P1305" s="15">
        <v>16</v>
      </c>
      <c r="R1305" s="18" t="b">
        <f>AND(ISBLANK(S1305),ISBLANK(T1305))</f>
        <v>0</v>
      </c>
      <c r="T1305" s="20">
        <v>0.98</v>
      </c>
      <c r="U1305" s="15" t="b">
        <f>AND(ISBLANK(V1305),ISBLANK(W1305),ISBLANK(X1305))</f>
        <v>0</v>
      </c>
      <c r="W1305" s="16">
        <v>1</v>
      </c>
      <c r="AA1305" s="3">
        <v>42186</v>
      </c>
      <c r="AB1305" s="24" t="str">
        <f>IF(ISERR(MONTH(AA1305)),TRIM(SUBSTITUTE(AA1305,(RIGHT(TRIM(AA1305),4)),"")),TEXT(AA1305,"mmmm"))</f>
        <v>July</v>
      </c>
      <c r="AC1305" s="24">
        <f>IF(ISERR(YEAR(AA1305)),VALUE(RIGHT(TRIM(AA1305),4)),YEAR(AA1305))</f>
        <v>2015</v>
      </c>
      <c r="AD1305" t="s">
        <v>416</v>
      </c>
      <c r="AE1305" t="b">
        <f>VLOOKUP(AA1305,duplicates!A:C,3,FALSE)</f>
        <v>0</v>
      </c>
      <c r="AF1305" t="b">
        <f t="shared" si="16"/>
        <v>1</v>
      </c>
    </row>
    <row r="1306" spans="1:32" x14ac:dyDescent="0.2">
      <c r="A1306" t="s">
        <v>386</v>
      </c>
      <c r="B1306">
        <v>721</v>
      </c>
      <c r="C1306" t="s">
        <v>408</v>
      </c>
      <c r="D1306" t="s">
        <v>409</v>
      </c>
      <c r="E1306" s="4">
        <f>IF(ISBLANK(G1306),H1306,G1306)</f>
        <v>27</v>
      </c>
      <c r="F1306" s="9" t="b">
        <f>AND(ISBLANK(G1306),ISBLANK(H1306))</f>
        <v>0</v>
      </c>
      <c r="G1306" s="9">
        <v>27</v>
      </c>
      <c r="I1306">
        <v>27</v>
      </c>
      <c r="J1306" s="9" t="b">
        <f>AND(ISBLANK(K1306),ISBLANK(L1306))</f>
        <v>0</v>
      </c>
      <c r="K1306" s="9">
        <v>15</v>
      </c>
      <c r="M1306" s="15" t="b">
        <f>AND(ISBLANK(N1306),ISBLANK(O1306),ISBLANK(P1306))</f>
        <v>0</v>
      </c>
      <c r="P1306" s="15">
        <v>15</v>
      </c>
      <c r="R1306" s="18" t="b">
        <f>AND(ISBLANK(S1306),ISBLANK(T1306))</f>
        <v>0</v>
      </c>
      <c r="T1306" s="20">
        <v>1</v>
      </c>
      <c r="U1306" s="15" t="b">
        <f>AND(ISBLANK(V1306),ISBLANK(W1306),ISBLANK(X1306))</f>
        <v>0</v>
      </c>
      <c r="W1306" s="16">
        <v>1</v>
      </c>
      <c r="AA1306" s="3">
        <v>42186</v>
      </c>
      <c r="AB1306" s="24" t="str">
        <f>IF(ISERR(MONTH(AA1306)),TRIM(SUBSTITUTE(AA1306,(RIGHT(TRIM(AA1306),4)),"")),TEXT(AA1306,"mmmm"))</f>
        <v>July</v>
      </c>
      <c r="AC1306" s="24">
        <f>IF(ISERR(YEAR(AA1306)),VALUE(RIGHT(TRIM(AA1306),4)),YEAR(AA1306))</f>
        <v>2015</v>
      </c>
      <c r="AD1306" t="s">
        <v>416</v>
      </c>
      <c r="AE1306" t="b">
        <f>VLOOKUP(AA1306,duplicates!A:C,3,FALSE)</f>
        <v>0</v>
      </c>
      <c r="AF1306" t="b">
        <f t="shared" si="16"/>
        <v>1</v>
      </c>
    </row>
    <row r="1307" spans="1:32" x14ac:dyDescent="0.2">
      <c r="A1307" t="s">
        <v>386</v>
      </c>
      <c r="B1307">
        <v>617</v>
      </c>
      <c r="C1307" t="s">
        <v>28</v>
      </c>
      <c r="D1307" t="s">
        <v>29</v>
      </c>
      <c r="E1307" s="4">
        <f>IF(ISBLANK(G1307),H1307,G1307)</f>
        <v>131</v>
      </c>
      <c r="F1307" s="9" t="b">
        <f>AND(ISBLANK(G1307),ISBLANK(H1307))</f>
        <v>0</v>
      </c>
      <c r="G1307" s="9">
        <v>131</v>
      </c>
      <c r="I1307">
        <v>237</v>
      </c>
      <c r="J1307" s="9" t="b">
        <f>AND(ISBLANK(K1307),ISBLANK(L1307))</f>
        <v>0</v>
      </c>
      <c r="K1307" s="9">
        <v>25</v>
      </c>
      <c r="M1307" s="15" t="b">
        <f>AND(ISBLANK(N1307),ISBLANK(O1307),ISBLANK(P1307))</f>
        <v>0</v>
      </c>
      <c r="P1307" s="15">
        <v>38</v>
      </c>
      <c r="R1307" s="18" t="b">
        <f>AND(ISBLANK(S1307),ISBLANK(T1307))</f>
        <v>0</v>
      </c>
      <c r="T1307" s="20">
        <v>0.55000000000000004</v>
      </c>
      <c r="U1307" s="15" t="b">
        <f>AND(ISBLANK(V1307),ISBLANK(W1307),ISBLANK(X1307))</f>
        <v>0</v>
      </c>
      <c r="W1307" s="16">
        <v>0.66</v>
      </c>
      <c r="AA1307" s="3">
        <v>42186</v>
      </c>
      <c r="AB1307" s="24" t="str">
        <f>IF(ISERR(MONTH(AA1307)),TRIM(SUBSTITUTE(AA1307,(RIGHT(TRIM(AA1307),4)),"")),TEXT(AA1307,"mmmm"))</f>
        <v>July</v>
      </c>
      <c r="AC1307" s="24">
        <f>IF(ISERR(YEAR(AA1307)),VALUE(RIGHT(TRIM(AA1307),4)),YEAR(AA1307))</f>
        <v>2015</v>
      </c>
      <c r="AD1307" t="s">
        <v>416</v>
      </c>
      <c r="AE1307" t="b">
        <f>VLOOKUP(AA1307,duplicates!A:C,3,FALSE)</f>
        <v>0</v>
      </c>
      <c r="AF1307" t="b">
        <f t="shared" si="16"/>
        <v>1</v>
      </c>
    </row>
    <row r="1308" spans="1:32" x14ac:dyDescent="0.2">
      <c r="A1308" t="s">
        <v>386</v>
      </c>
      <c r="B1308">
        <v>618</v>
      </c>
      <c r="C1308" t="s">
        <v>175</v>
      </c>
      <c r="D1308" t="s">
        <v>176</v>
      </c>
      <c r="E1308" s="4">
        <f>IF(ISBLANK(G1308),H1308,G1308)</f>
        <v>518</v>
      </c>
      <c r="F1308" s="9" t="b">
        <f>AND(ISBLANK(G1308),ISBLANK(H1308))</f>
        <v>0</v>
      </c>
      <c r="G1308" s="9">
        <v>518</v>
      </c>
      <c r="I1308">
        <v>546</v>
      </c>
      <c r="J1308" s="9" t="b">
        <f>AND(ISBLANK(K1308),ISBLANK(L1308))</f>
        <v>0</v>
      </c>
      <c r="K1308" s="9">
        <v>68</v>
      </c>
      <c r="M1308" s="15" t="b">
        <f>AND(ISBLANK(N1308),ISBLANK(O1308),ISBLANK(P1308))</f>
        <v>0</v>
      </c>
      <c r="P1308" s="15">
        <v>71</v>
      </c>
      <c r="R1308" s="18" t="b">
        <f>AND(ISBLANK(S1308),ISBLANK(T1308))</f>
        <v>0</v>
      </c>
      <c r="T1308" s="20">
        <v>0.95</v>
      </c>
      <c r="U1308" s="15" t="b">
        <f>AND(ISBLANK(V1308),ISBLANK(W1308),ISBLANK(X1308))</f>
        <v>0</v>
      </c>
      <c r="W1308" s="16">
        <v>0.96</v>
      </c>
      <c r="AA1308" s="3">
        <v>42186</v>
      </c>
      <c r="AB1308" s="24" t="str">
        <f>IF(ISERR(MONTH(AA1308)),TRIM(SUBSTITUTE(AA1308,(RIGHT(TRIM(AA1308),4)),"")),TEXT(AA1308,"mmmm"))</f>
        <v>July</v>
      </c>
      <c r="AC1308" s="24">
        <f>IF(ISERR(YEAR(AA1308)),VALUE(RIGHT(TRIM(AA1308),4)),YEAR(AA1308))</f>
        <v>2015</v>
      </c>
      <c r="AD1308" t="s">
        <v>416</v>
      </c>
      <c r="AE1308" t="b">
        <f>VLOOKUP(AA1308,duplicates!A:C,3,FALSE)</f>
        <v>0</v>
      </c>
      <c r="AF1308" t="b">
        <f t="shared" si="16"/>
        <v>1</v>
      </c>
    </row>
    <row r="1309" spans="1:32" x14ac:dyDescent="0.2">
      <c r="A1309" t="s">
        <v>386</v>
      </c>
      <c r="B1309">
        <v>619</v>
      </c>
      <c r="C1309" t="s">
        <v>320</v>
      </c>
      <c r="D1309" t="s">
        <v>321</v>
      </c>
      <c r="E1309" s="4">
        <f>IF(ISBLANK(G1309),H1309,G1309)</f>
        <v>41</v>
      </c>
      <c r="F1309" s="9" t="b">
        <f>AND(ISBLANK(G1309),ISBLANK(H1309))</f>
        <v>0</v>
      </c>
      <c r="G1309" s="9">
        <v>41</v>
      </c>
      <c r="I1309">
        <v>199</v>
      </c>
      <c r="J1309" s="9" t="b">
        <f>AND(ISBLANK(K1309),ISBLANK(L1309))</f>
        <v>0</v>
      </c>
      <c r="K1309" s="9">
        <v>4</v>
      </c>
      <c r="M1309" s="15" t="b">
        <f>AND(ISBLANK(N1309),ISBLANK(O1309),ISBLANK(P1309))</f>
        <v>0</v>
      </c>
      <c r="P1309" s="15">
        <v>14</v>
      </c>
      <c r="R1309" s="18" t="b">
        <f>AND(ISBLANK(S1309),ISBLANK(T1309))</f>
        <v>0</v>
      </c>
      <c r="T1309" s="20">
        <v>0.21</v>
      </c>
      <c r="U1309" s="15" t="b">
        <f>AND(ISBLANK(V1309),ISBLANK(W1309),ISBLANK(X1309))</f>
        <v>0</v>
      </c>
      <c r="W1309" s="16">
        <v>0.28999999999999998</v>
      </c>
      <c r="AA1309" s="3">
        <v>42186</v>
      </c>
      <c r="AB1309" s="24" t="str">
        <f>IF(ISERR(MONTH(AA1309)),TRIM(SUBSTITUTE(AA1309,(RIGHT(TRIM(AA1309),4)),"")),TEXT(AA1309,"mmmm"))</f>
        <v>July</v>
      </c>
      <c r="AC1309" s="24">
        <f>IF(ISERR(YEAR(AA1309)),VALUE(RIGHT(TRIM(AA1309),4)),YEAR(AA1309))</f>
        <v>2015</v>
      </c>
      <c r="AD1309" t="s">
        <v>416</v>
      </c>
      <c r="AE1309" t="b">
        <f>VLOOKUP(AA1309,duplicates!A:C,3,FALSE)</f>
        <v>0</v>
      </c>
      <c r="AF1309" t="b">
        <f t="shared" si="16"/>
        <v>1</v>
      </c>
    </row>
    <row r="1310" spans="1:32" x14ac:dyDescent="0.2">
      <c r="A1310" t="s">
        <v>386</v>
      </c>
      <c r="B1310">
        <v>620</v>
      </c>
      <c r="C1310" t="s">
        <v>201</v>
      </c>
      <c r="D1310" t="s">
        <v>202</v>
      </c>
      <c r="E1310" s="4">
        <f>IF(ISBLANK(G1310),H1310,G1310)</f>
        <v>239</v>
      </c>
      <c r="F1310" s="9" t="b">
        <f>AND(ISBLANK(G1310),ISBLANK(H1310))</f>
        <v>0</v>
      </c>
      <c r="G1310" s="9">
        <v>239</v>
      </c>
      <c r="I1310">
        <v>261</v>
      </c>
      <c r="J1310" s="9" t="b">
        <f>AND(ISBLANK(K1310),ISBLANK(L1310))</f>
        <v>0</v>
      </c>
      <c r="K1310" s="9">
        <v>37</v>
      </c>
      <c r="M1310" s="15" t="b">
        <f>AND(ISBLANK(N1310),ISBLANK(O1310),ISBLANK(P1310))</f>
        <v>0</v>
      </c>
      <c r="P1310" s="15">
        <v>40</v>
      </c>
      <c r="R1310" s="18" t="b">
        <f>AND(ISBLANK(S1310),ISBLANK(T1310))</f>
        <v>0</v>
      </c>
      <c r="T1310" s="20">
        <v>0.92</v>
      </c>
      <c r="U1310" s="15" t="b">
        <f>AND(ISBLANK(V1310),ISBLANK(W1310),ISBLANK(X1310))</f>
        <v>0</v>
      </c>
      <c r="W1310" s="16">
        <v>0.93</v>
      </c>
      <c r="AA1310" s="3">
        <v>42186</v>
      </c>
      <c r="AB1310" s="24" t="str">
        <f>IF(ISERR(MONTH(AA1310)),TRIM(SUBSTITUTE(AA1310,(RIGHT(TRIM(AA1310),4)),"")),TEXT(AA1310,"mmmm"))</f>
        <v>July</v>
      </c>
      <c r="AC1310" s="24">
        <f>IF(ISERR(YEAR(AA1310)),VALUE(RIGHT(TRIM(AA1310),4)),YEAR(AA1310))</f>
        <v>2015</v>
      </c>
      <c r="AD1310" t="s">
        <v>416</v>
      </c>
      <c r="AE1310" t="b">
        <f>VLOOKUP(AA1310,duplicates!A:C,3,FALSE)</f>
        <v>0</v>
      </c>
      <c r="AF1310" t="b">
        <f t="shared" si="16"/>
        <v>1</v>
      </c>
    </row>
    <row r="1311" spans="1:32" x14ac:dyDescent="0.2">
      <c r="A1311" t="s">
        <v>386</v>
      </c>
      <c r="B1311">
        <v>621</v>
      </c>
      <c r="C1311" t="s">
        <v>32</v>
      </c>
      <c r="D1311" t="s">
        <v>33</v>
      </c>
      <c r="E1311" s="4">
        <f>IF(ISBLANK(G1311),H1311,G1311)</f>
        <v>375</v>
      </c>
      <c r="F1311" s="9" t="b">
        <f>AND(ISBLANK(G1311),ISBLANK(H1311))</f>
        <v>0</v>
      </c>
      <c r="G1311" s="9">
        <v>375</v>
      </c>
      <c r="I1311">
        <v>388</v>
      </c>
      <c r="J1311" s="9" t="b">
        <f>AND(ISBLANK(K1311),ISBLANK(L1311))</f>
        <v>0</v>
      </c>
      <c r="K1311" s="9">
        <v>92</v>
      </c>
      <c r="M1311" s="15" t="b">
        <f>AND(ISBLANK(N1311),ISBLANK(O1311),ISBLANK(P1311))</f>
        <v>0</v>
      </c>
      <c r="P1311" s="15">
        <v>92</v>
      </c>
      <c r="R1311" s="18" t="b">
        <f>AND(ISBLANK(S1311),ISBLANK(T1311))</f>
        <v>0</v>
      </c>
      <c r="T1311" s="20">
        <v>0.97</v>
      </c>
      <c r="U1311" s="15" t="b">
        <f>AND(ISBLANK(V1311),ISBLANK(W1311),ISBLANK(X1311))</f>
        <v>0</v>
      </c>
      <c r="W1311" s="16">
        <v>1</v>
      </c>
      <c r="AA1311" s="3">
        <v>42186</v>
      </c>
      <c r="AB1311" s="24" t="str">
        <f>IF(ISERR(MONTH(AA1311)),TRIM(SUBSTITUTE(AA1311,(RIGHT(TRIM(AA1311),4)),"")),TEXT(AA1311,"mmmm"))</f>
        <v>July</v>
      </c>
      <c r="AC1311" s="24">
        <f>IF(ISERR(YEAR(AA1311)),VALUE(RIGHT(TRIM(AA1311),4)),YEAR(AA1311))</f>
        <v>2015</v>
      </c>
      <c r="AD1311" t="s">
        <v>416</v>
      </c>
      <c r="AE1311" t="b">
        <f>VLOOKUP(AA1311,duplicates!A:C,3,FALSE)</f>
        <v>0</v>
      </c>
      <c r="AF1311" t="b">
        <f t="shared" si="16"/>
        <v>1</v>
      </c>
    </row>
    <row r="1312" spans="1:32" x14ac:dyDescent="0.2">
      <c r="A1312" t="s">
        <v>386</v>
      </c>
      <c r="B1312">
        <v>692</v>
      </c>
      <c r="C1312" t="s">
        <v>273</v>
      </c>
      <c r="D1312" t="s">
        <v>274</v>
      </c>
      <c r="E1312" s="4">
        <f>IF(ISBLANK(G1312),H1312,G1312)</f>
        <v>183</v>
      </c>
      <c r="F1312" s="9" t="b">
        <f>AND(ISBLANK(G1312),ISBLANK(H1312))</f>
        <v>0</v>
      </c>
      <c r="G1312" s="9">
        <v>183</v>
      </c>
      <c r="I1312">
        <v>285</v>
      </c>
      <c r="J1312" s="9" t="b">
        <f>AND(ISBLANK(K1312),ISBLANK(L1312))</f>
        <v>0</v>
      </c>
      <c r="K1312" s="9">
        <v>10</v>
      </c>
      <c r="M1312" s="15" t="b">
        <f>AND(ISBLANK(N1312),ISBLANK(O1312),ISBLANK(P1312))</f>
        <v>0</v>
      </c>
      <c r="P1312" s="15">
        <v>10</v>
      </c>
      <c r="R1312" s="18" t="b">
        <f>AND(ISBLANK(S1312),ISBLANK(T1312))</f>
        <v>0</v>
      </c>
      <c r="T1312" s="20">
        <v>0.64</v>
      </c>
      <c r="U1312" s="15" t="b">
        <f>AND(ISBLANK(V1312),ISBLANK(W1312),ISBLANK(X1312))</f>
        <v>0</v>
      </c>
      <c r="W1312" s="16">
        <v>1</v>
      </c>
      <c r="AA1312" s="3">
        <v>42186</v>
      </c>
      <c r="AB1312" s="24" t="str">
        <f>IF(ISERR(MONTH(AA1312)),TRIM(SUBSTITUTE(AA1312,(RIGHT(TRIM(AA1312),4)),"")),TEXT(AA1312,"mmmm"))</f>
        <v>July</v>
      </c>
      <c r="AC1312" s="24">
        <f>IF(ISERR(YEAR(AA1312)),VALUE(RIGHT(TRIM(AA1312),4)),YEAR(AA1312))</f>
        <v>2015</v>
      </c>
      <c r="AD1312" t="s">
        <v>416</v>
      </c>
      <c r="AE1312" t="b">
        <f>VLOOKUP(AA1312,duplicates!A:C,3,FALSE)</f>
        <v>0</v>
      </c>
      <c r="AF1312" t="b">
        <f t="shared" si="16"/>
        <v>1</v>
      </c>
    </row>
    <row r="1313" spans="1:32" x14ac:dyDescent="0.2">
      <c r="A1313" t="s">
        <v>386</v>
      </c>
      <c r="B1313">
        <v>649</v>
      </c>
      <c r="C1313" t="s">
        <v>391</v>
      </c>
      <c r="D1313" t="s">
        <v>378</v>
      </c>
      <c r="E1313" s="4" t="str">
        <f>IF(ISBLANK(G1313),H1313,G1313)</f>
        <v>NOT IN MONTH</v>
      </c>
      <c r="F1313" s="9" t="b">
        <f>AND(ISBLANK(G1313),ISBLANK(H1313))</f>
        <v>0</v>
      </c>
      <c r="G1313" s="9" t="s">
        <v>356</v>
      </c>
      <c r="I1313" t="s">
        <v>356</v>
      </c>
      <c r="J1313" s="9" t="b">
        <f>AND(ISBLANK(K1313),ISBLANK(L1313))</f>
        <v>0</v>
      </c>
      <c r="K1313" s="9" t="s">
        <v>356</v>
      </c>
      <c r="M1313" s="15" t="b">
        <f>AND(ISBLANK(N1313),ISBLANK(O1313),ISBLANK(P1313))</f>
        <v>0</v>
      </c>
      <c r="P1313" s="15" t="s">
        <v>356</v>
      </c>
      <c r="R1313" s="18" t="b">
        <f>AND(ISBLANK(S1313),ISBLANK(T1313))</f>
        <v>0</v>
      </c>
      <c r="T1313" s="18" t="s">
        <v>27</v>
      </c>
      <c r="U1313" s="15" t="b">
        <f>AND(ISBLANK(V1313),ISBLANK(W1313),ISBLANK(X1313))</f>
        <v>0</v>
      </c>
      <c r="W1313" s="15" t="s">
        <v>27</v>
      </c>
      <c r="AA1313" s="3">
        <v>42186</v>
      </c>
      <c r="AB1313" s="24" t="str">
        <f>IF(ISERR(MONTH(AA1313)),TRIM(SUBSTITUTE(AA1313,(RIGHT(TRIM(AA1313),4)),"")),TEXT(AA1313,"mmmm"))</f>
        <v>July</v>
      </c>
      <c r="AC1313" s="24">
        <f>IF(ISERR(YEAR(AA1313)),VALUE(RIGHT(TRIM(AA1313),4)),YEAR(AA1313))</f>
        <v>2015</v>
      </c>
      <c r="AD1313" t="s">
        <v>416</v>
      </c>
      <c r="AE1313" t="b">
        <f>VLOOKUP(AA1313,duplicates!A:C,3,FALSE)</f>
        <v>0</v>
      </c>
      <c r="AF1313" t="b">
        <f t="shared" si="16"/>
        <v>1</v>
      </c>
    </row>
    <row r="1314" spans="1:32" x14ac:dyDescent="0.2">
      <c r="A1314" t="s">
        <v>386</v>
      </c>
      <c r="B1314">
        <v>693</v>
      </c>
      <c r="C1314" t="s">
        <v>213</v>
      </c>
      <c r="D1314" t="s">
        <v>214</v>
      </c>
      <c r="E1314" s="4">
        <f>IF(ISBLANK(G1314),H1314,G1314)</f>
        <v>379</v>
      </c>
      <c r="F1314" s="9" t="b">
        <f>AND(ISBLANK(G1314),ISBLANK(H1314))</f>
        <v>0</v>
      </c>
      <c r="G1314" s="9">
        <v>379</v>
      </c>
      <c r="I1314">
        <v>408</v>
      </c>
      <c r="J1314" s="9" t="b">
        <f>AND(ISBLANK(K1314),ISBLANK(L1314))</f>
        <v>0</v>
      </c>
      <c r="K1314" s="9">
        <v>50</v>
      </c>
      <c r="M1314" s="15" t="b">
        <f>AND(ISBLANK(N1314),ISBLANK(O1314),ISBLANK(P1314))</f>
        <v>0</v>
      </c>
      <c r="P1314" s="15">
        <v>50</v>
      </c>
      <c r="R1314" s="18" t="b">
        <f>AND(ISBLANK(S1314),ISBLANK(T1314))</f>
        <v>0</v>
      </c>
      <c r="T1314" s="20">
        <v>0.93</v>
      </c>
      <c r="U1314" s="15" t="b">
        <f>AND(ISBLANK(V1314),ISBLANK(W1314),ISBLANK(X1314))</f>
        <v>0</v>
      </c>
      <c r="W1314" s="16">
        <v>1</v>
      </c>
      <c r="AA1314" s="3">
        <v>42186</v>
      </c>
      <c r="AB1314" s="24" t="str">
        <f>IF(ISERR(MONTH(AA1314)),TRIM(SUBSTITUTE(AA1314,(RIGHT(TRIM(AA1314),4)),"")),TEXT(AA1314,"mmmm"))</f>
        <v>July</v>
      </c>
      <c r="AC1314" s="24">
        <f>IF(ISERR(YEAR(AA1314)),VALUE(RIGHT(TRIM(AA1314),4)),YEAR(AA1314))</f>
        <v>2015</v>
      </c>
      <c r="AD1314" t="s">
        <v>416</v>
      </c>
      <c r="AE1314" t="b">
        <f>VLOOKUP(AA1314,duplicates!A:C,3,FALSE)</f>
        <v>0</v>
      </c>
      <c r="AF1314" t="b">
        <f t="shared" si="16"/>
        <v>1</v>
      </c>
    </row>
    <row r="1315" spans="1:32" x14ac:dyDescent="0.2">
      <c r="A1315" t="s">
        <v>386</v>
      </c>
      <c r="B1315">
        <v>622</v>
      </c>
      <c r="C1315" t="s">
        <v>185</v>
      </c>
      <c r="D1315" t="s">
        <v>186</v>
      </c>
      <c r="E1315" s="4">
        <f>IF(ISBLANK(G1315),H1315,G1315)</f>
        <v>400</v>
      </c>
      <c r="F1315" s="9" t="b">
        <f>AND(ISBLANK(G1315),ISBLANK(H1315))</f>
        <v>0</v>
      </c>
      <c r="G1315" s="9">
        <v>400</v>
      </c>
      <c r="I1315">
        <v>404</v>
      </c>
      <c r="J1315" s="9" t="b">
        <f>AND(ISBLANK(K1315),ISBLANK(L1315))</f>
        <v>0</v>
      </c>
      <c r="K1315" s="9">
        <v>26</v>
      </c>
      <c r="M1315" s="15" t="b">
        <f>AND(ISBLANK(N1315),ISBLANK(O1315),ISBLANK(P1315))</f>
        <v>0</v>
      </c>
      <c r="P1315" s="15">
        <v>26</v>
      </c>
      <c r="R1315" s="18" t="b">
        <f>AND(ISBLANK(S1315),ISBLANK(T1315))</f>
        <v>0</v>
      </c>
      <c r="T1315" s="20">
        <v>0.99</v>
      </c>
      <c r="U1315" s="15" t="b">
        <f>AND(ISBLANK(V1315),ISBLANK(W1315),ISBLANK(X1315))</f>
        <v>0</v>
      </c>
      <c r="W1315" s="16">
        <v>1</v>
      </c>
      <c r="AA1315" s="3">
        <v>42186</v>
      </c>
      <c r="AB1315" s="24" t="str">
        <f>IF(ISERR(MONTH(AA1315)),TRIM(SUBSTITUTE(AA1315,(RIGHT(TRIM(AA1315),4)),"")),TEXT(AA1315,"mmmm"))</f>
        <v>July</v>
      </c>
      <c r="AC1315" s="24">
        <f>IF(ISERR(YEAR(AA1315)),VALUE(RIGHT(TRIM(AA1315),4)),YEAR(AA1315))</f>
        <v>2015</v>
      </c>
      <c r="AD1315" t="s">
        <v>416</v>
      </c>
      <c r="AE1315" t="b">
        <f>VLOOKUP(AA1315,duplicates!A:C,3,FALSE)</f>
        <v>0</v>
      </c>
      <c r="AF1315" t="b">
        <f t="shared" si="16"/>
        <v>1</v>
      </c>
    </row>
    <row r="1316" spans="1:32" x14ac:dyDescent="0.2">
      <c r="A1316" t="s">
        <v>386</v>
      </c>
      <c r="B1316">
        <v>694</v>
      </c>
      <c r="C1316" t="s">
        <v>307</v>
      </c>
      <c r="D1316" t="s">
        <v>308</v>
      </c>
      <c r="E1316" s="4">
        <f>IF(ISBLANK(G1316),H1316,G1316)</f>
        <v>531</v>
      </c>
      <c r="F1316" s="9" t="b">
        <f>AND(ISBLANK(G1316),ISBLANK(H1316))</f>
        <v>0</v>
      </c>
      <c r="G1316" s="9">
        <v>531</v>
      </c>
      <c r="I1316">
        <v>611</v>
      </c>
      <c r="J1316" s="9" t="b">
        <f>AND(ISBLANK(K1316),ISBLANK(L1316))</f>
        <v>0</v>
      </c>
      <c r="K1316" s="9">
        <v>105</v>
      </c>
      <c r="M1316" s="15" t="b">
        <f>AND(ISBLANK(N1316),ISBLANK(O1316),ISBLANK(P1316))</f>
        <v>0</v>
      </c>
      <c r="P1316" s="15">
        <v>110</v>
      </c>
      <c r="R1316" s="18" t="b">
        <f>AND(ISBLANK(S1316),ISBLANK(T1316))</f>
        <v>0</v>
      </c>
      <c r="T1316" s="20">
        <v>0.87</v>
      </c>
      <c r="U1316" s="15" t="b">
        <f>AND(ISBLANK(V1316),ISBLANK(W1316),ISBLANK(X1316))</f>
        <v>0</v>
      </c>
      <c r="W1316" s="16">
        <v>0.95</v>
      </c>
      <c r="AA1316" s="3">
        <v>42186</v>
      </c>
      <c r="AB1316" s="24" t="str">
        <f>IF(ISERR(MONTH(AA1316)),TRIM(SUBSTITUTE(AA1316,(RIGHT(TRIM(AA1316),4)),"")),TEXT(AA1316,"mmmm"))</f>
        <v>July</v>
      </c>
      <c r="AC1316" s="24">
        <f>IF(ISERR(YEAR(AA1316)),VALUE(RIGHT(TRIM(AA1316),4)),YEAR(AA1316))</f>
        <v>2015</v>
      </c>
      <c r="AD1316" t="s">
        <v>416</v>
      </c>
      <c r="AE1316" t="b">
        <f>VLOOKUP(AA1316,duplicates!A:C,3,FALSE)</f>
        <v>0</v>
      </c>
      <c r="AF1316" t="b">
        <f t="shared" si="16"/>
        <v>1</v>
      </c>
    </row>
    <row r="1317" spans="1:32" x14ac:dyDescent="0.2">
      <c r="A1317" t="s">
        <v>386</v>
      </c>
      <c r="B1317">
        <v>623</v>
      </c>
      <c r="C1317" t="s">
        <v>133</v>
      </c>
      <c r="D1317" t="s">
        <v>134</v>
      </c>
      <c r="E1317" s="4">
        <f>IF(ISBLANK(G1317),H1317,G1317)</f>
        <v>350</v>
      </c>
      <c r="F1317" s="9" t="b">
        <f>AND(ISBLANK(G1317),ISBLANK(H1317))</f>
        <v>0</v>
      </c>
      <c r="G1317" s="9">
        <v>350</v>
      </c>
      <c r="I1317">
        <v>358</v>
      </c>
      <c r="J1317" s="9" t="b">
        <f>AND(ISBLANK(K1317),ISBLANK(L1317))</f>
        <v>0</v>
      </c>
      <c r="K1317" s="9">
        <v>2</v>
      </c>
      <c r="M1317" s="15" t="b">
        <f>AND(ISBLANK(N1317),ISBLANK(O1317),ISBLANK(P1317))</f>
        <v>0</v>
      </c>
      <c r="P1317" s="15">
        <v>2</v>
      </c>
      <c r="R1317" s="18" t="b">
        <f>AND(ISBLANK(S1317),ISBLANK(T1317))</f>
        <v>0</v>
      </c>
      <c r="T1317" s="20">
        <v>0.98</v>
      </c>
      <c r="U1317" s="15" t="b">
        <f>AND(ISBLANK(V1317),ISBLANK(W1317),ISBLANK(X1317))</f>
        <v>0</v>
      </c>
      <c r="W1317" s="16">
        <v>1</v>
      </c>
      <c r="AA1317" s="3">
        <v>42186</v>
      </c>
      <c r="AB1317" s="24" t="str">
        <f>IF(ISERR(MONTH(AA1317)),TRIM(SUBSTITUTE(AA1317,(RIGHT(TRIM(AA1317),4)),"")),TEXT(AA1317,"mmmm"))</f>
        <v>July</v>
      </c>
      <c r="AC1317" s="24">
        <f>IF(ISERR(YEAR(AA1317)),VALUE(RIGHT(TRIM(AA1317),4)),YEAR(AA1317))</f>
        <v>2015</v>
      </c>
      <c r="AD1317" t="s">
        <v>416</v>
      </c>
      <c r="AE1317" t="b">
        <f>VLOOKUP(AA1317,duplicates!A:C,3,FALSE)</f>
        <v>0</v>
      </c>
      <c r="AF1317" t="b">
        <f t="shared" si="16"/>
        <v>1</v>
      </c>
    </row>
    <row r="1318" spans="1:32" x14ac:dyDescent="0.2">
      <c r="A1318" t="s">
        <v>386</v>
      </c>
      <c r="B1318">
        <v>624</v>
      </c>
      <c r="C1318" t="s">
        <v>43</v>
      </c>
      <c r="D1318" t="s">
        <v>44</v>
      </c>
      <c r="E1318" s="4">
        <f>IF(ISBLANK(G1318),H1318,G1318)</f>
        <v>231</v>
      </c>
      <c r="F1318" s="9" t="b">
        <f>AND(ISBLANK(G1318),ISBLANK(H1318))</f>
        <v>0</v>
      </c>
      <c r="G1318" s="9">
        <v>231</v>
      </c>
      <c r="I1318">
        <v>363</v>
      </c>
      <c r="J1318" s="9" t="b">
        <f>AND(ISBLANK(K1318),ISBLANK(L1318))</f>
        <v>0</v>
      </c>
      <c r="K1318" s="9">
        <v>40</v>
      </c>
      <c r="M1318" s="15" t="b">
        <f>AND(ISBLANK(N1318),ISBLANK(O1318),ISBLANK(P1318))</f>
        <v>0</v>
      </c>
      <c r="P1318" s="15">
        <v>40</v>
      </c>
      <c r="R1318" s="18" t="b">
        <f>AND(ISBLANK(S1318),ISBLANK(T1318))</f>
        <v>0</v>
      </c>
      <c r="T1318" s="20">
        <v>0.64</v>
      </c>
      <c r="U1318" s="15" t="b">
        <f>AND(ISBLANK(V1318),ISBLANK(W1318),ISBLANK(X1318))</f>
        <v>0</v>
      </c>
      <c r="W1318" s="16">
        <v>1</v>
      </c>
      <c r="AA1318" s="3">
        <v>42186</v>
      </c>
      <c r="AB1318" s="24" t="str">
        <f>IF(ISERR(MONTH(AA1318)),TRIM(SUBSTITUTE(AA1318,(RIGHT(TRIM(AA1318),4)),"")),TEXT(AA1318,"mmmm"))</f>
        <v>July</v>
      </c>
      <c r="AC1318" s="24">
        <f>IF(ISERR(YEAR(AA1318)),VALUE(RIGHT(TRIM(AA1318),4)),YEAR(AA1318))</f>
        <v>2015</v>
      </c>
      <c r="AD1318" t="s">
        <v>416</v>
      </c>
      <c r="AE1318" t="b">
        <f>VLOOKUP(AA1318,duplicates!A:C,3,FALSE)</f>
        <v>0</v>
      </c>
      <c r="AF1318" t="b">
        <f t="shared" si="16"/>
        <v>1</v>
      </c>
    </row>
    <row r="1319" spans="1:32" x14ac:dyDescent="0.2">
      <c r="A1319" t="s">
        <v>386</v>
      </c>
      <c r="B1319">
        <v>625</v>
      </c>
      <c r="C1319" t="s">
        <v>51</v>
      </c>
      <c r="D1319" t="s">
        <v>52</v>
      </c>
      <c r="E1319" s="4">
        <f>IF(ISBLANK(G1319),H1319,G1319)</f>
        <v>26</v>
      </c>
      <c r="F1319" s="9" t="b">
        <f>AND(ISBLANK(G1319),ISBLANK(H1319))</f>
        <v>0</v>
      </c>
      <c r="G1319" s="9">
        <v>26</v>
      </c>
      <c r="I1319">
        <v>30</v>
      </c>
      <c r="J1319" s="9" t="b">
        <f>AND(ISBLANK(K1319),ISBLANK(L1319))</f>
        <v>0</v>
      </c>
      <c r="K1319" s="9">
        <v>1</v>
      </c>
      <c r="M1319" s="15" t="b">
        <f>AND(ISBLANK(N1319),ISBLANK(O1319),ISBLANK(P1319))</f>
        <v>0</v>
      </c>
      <c r="P1319" s="15">
        <v>1</v>
      </c>
      <c r="R1319" s="18" t="b">
        <f>AND(ISBLANK(S1319),ISBLANK(T1319))</f>
        <v>0</v>
      </c>
      <c r="T1319" s="20">
        <v>0.87</v>
      </c>
      <c r="U1319" s="15" t="b">
        <f>AND(ISBLANK(V1319),ISBLANK(W1319),ISBLANK(X1319))</f>
        <v>0</v>
      </c>
      <c r="W1319" s="16">
        <v>1</v>
      </c>
      <c r="AA1319" s="3">
        <v>42186</v>
      </c>
      <c r="AB1319" s="24" t="str">
        <f>IF(ISERR(MONTH(AA1319)),TRIM(SUBSTITUTE(AA1319,(RIGHT(TRIM(AA1319),4)),"")),TEXT(AA1319,"mmmm"))</f>
        <v>July</v>
      </c>
      <c r="AC1319" s="24">
        <f>IF(ISERR(YEAR(AA1319)),VALUE(RIGHT(TRIM(AA1319),4)),YEAR(AA1319))</f>
        <v>2015</v>
      </c>
      <c r="AD1319" t="s">
        <v>416</v>
      </c>
      <c r="AE1319" t="b">
        <f>VLOOKUP(AA1319,duplicates!A:C,3,FALSE)</f>
        <v>0</v>
      </c>
      <c r="AF1319" t="b">
        <f t="shared" si="16"/>
        <v>1</v>
      </c>
    </row>
    <row r="1320" spans="1:32" x14ac:dyDescent="0.2">
      <c r="A1320" t="s">
        <v>386</v>
      </c>
      <c r="B1320">
        <v>626</v>
      </c>
      <c r="C1320" t="s">
        <v>139</v>
      </c>
      <c r="D1320" t="s">
        <v>140</v>
      </c>
      <c r="E1320" s="4">
        <f>IF(ISBLANK(G1320),H1320,G1320)</f>
        <v>448</v>
      </c>
      <c r="F1320" s="9" t="b">
        <f>AND(ISBLANK(G1320),ISBLANK(H1320))</f>
        <v>0</v>
      </c>
      <c r="G1320" s="9">
        <v>448</v>
      </c>
      <c r="I1320">
        <v>523</v>
      </c>
      <c r="J1320" s="9" t="b">
        <f>AND(ISBLANK(K1320),ISBLANK(L1320))</f>
        <v>0</v>
      </c>
      <c r="K1320" s="9">
        <v>69</v>
      </c>
      <c r="M1320" s="15" t="b">
        <f>AND(ISBLANK(N1320),ISBLANK(O1320),ISBLANK(P1320))</f>
        <v>0</v>
      </c>
      <c r="P1320" s="15">
        <v>69</v>
      </c>
      <c r="R1320" s="18" t="b">
        <f>AND(ISBLANK(S1320),ISBLANK(T1320))</f>
        <v>0</v>
      </c>
      <c r="T1320" s="20">
        <v>0.86</v>
      </c>
      <c r="U1320" s="15" t="b">
        <f>AND(ISBLANK(V1320),ISBLANK(W1320),ISBLANK(X1320))</f>
        <v>0</v>
      </c>
      <c r="W1320" s="16">
        <v>1</v>
      </c>
      <c r="AA1320" s="3">
        <v>42186</v>
      </c>
      <c r="AB1320" s="24" t="str">
        <f>IF(ISERR(MONTH(AA1320)),TRIM(SUBSTITUTE(AA1320,(RIGHT(TRIM(AA1320),4)),"")),TEXT(AA1320,"mmmm"))</f>
        <v>July</v>
      </c>
      <c r="AC1320" s="24">
        <f>IF(ISERR(YEAR(AA1320)),VALUE(RIGHT(TRIM(AA1320),4)),YEAR(AA1320))</f>
        <v>2015</v>
      </c>
      <c r="AD1320" t="s">
        <v>416</v>
      </c>
      <c r="AE1320" t="b">
        <f>VLOOKUP(AA1320,duplicates!A:C,3,FALSE)</f>
        <v>0</v>
      </c>
      <c r="AF1320" t="b">
        <f t="shared" si="16"/>
        <v>1</v>
      </c>
    </row>
    <row r="1321" spans="1:32" x14ac:dyDescent="0.2">
      <c r="A1321" t="s">
        <v>386</v>
      </c>
      <c r="B1321">
        <v>627</v>
      </c>
      <c r="C1321" t="s">
        <v>36</v>
      </c>
      <c r="D1321" t="s">
        <v>37</v>
      </c>
      <c r="E1321" s="4">
        <f>IF(ISBLANK(G1321),H1321,G1321)</f>
        <v>152</v>
      </c>
      <c r="F1321" s="9" t="b">
        <f>AND(ISBLANK(G1321),ISBLANK(H1321))</f>
        <v>0</v>
      </c>
      <c r="G1321" s="9">
        <v>152</v>
      </c>
      <c r="I1321">
        <v>160</v>
      </c>
      <c r="J1321" s="9" t="b">
        <f>AND(ISBLANK(K1321),ISBLANK(L1321))</f>
        <v>0</v>
      </c>
      <c r="K1321" s="9">
        <v>12</v>
      </c>
      <c r="M1321" s="15" t="b">
        <f>AND(ISBLANK(N1321),ISBLANK(O1321),ISBLANK(P1321))</f>
        <v>0</v>
      </c>
      <c r="P1321" s="15">
        <v>14</v>
      </c>
      <c r="R1321" s="18" t="b">
        <f>AND(ISBLANK(S1321),ISBLANK(T1321))</f>
        <v>0</v>
      </c>
      <c r="T1321" s="20">
        <v>0.95</v>
      </c>
      <c r="U1321" s="15" t="b">
        <f>AND(ISBLANK(V1321),ISBLANK(W1321),ISBLANK(X1321))</f>
        <v>0</v>
      </c>
      <c r="W1321" s="16">
        <v>0.86</v>
      </c>
      <c r="AA1321" s="3">
        <v>42186</v>
      </c>
      <c r="AB1321" s="24" t="str">
        <f>IF(ISERR(MONTH(AA1321)),TRIM(SUBSTITUTE(AA1321,(RIGHT(TRIM(AA1321),4)),"")),TEXT(AA1321,"mmmm"))</f>
        <v>July</v>
      </c>
      <c r="AC1321" s="24">
        <f>IF(ISERR(YEAR(AA1321)),VALUE(RIGHT(TRIM(AA1321),4)),YEAR(AA1321))</f>
        <v>2015</v>
      </c>
      <c r="AD1321" t="s">
        <v>416</v>
      </c>
      <c r="AE1321" t="b">
        <f>VLOOKUP(AA1321,duplicates!A:C,3,FALSE)</f>
        <v>0</v>
      </c>
      <c r="AF1321" t="b">
        <f t="shared" si="16"/>
        <v>1</v>
      </c>
    </row>
    <row r="1322" spans="1:32" x14ac:dyDescent="0.2">
      <c r="A1322" t="s">
        <v>386</v>
      </c>
      <c r="B1322">
        <v>628</v>
      </c>
      <c r="C1322" t="s">
        <v>165</v>
      </c>
      <c r="D1322" t="s">
        <v>166</v>
      </c>
      <c r="E1322" s="4">
        <f>IF(ISBLANK(G1322),H1322,G1322)</f>
        <v>288</v>
      </c>
      <c r="F1322" s="9" t="b">
        <f>AND(ISBLANK(G1322),ISBLANK(H1322))</f>
        <v>0</v>
      </c>
      <c r="G1322" s="9">
        <v>288</v>
      </c>
      <c r="I1322">
        <v>320</v>
      </c>
      <c r="J1322" s="9" t="b">
        <f>AND(ISBLANK(K1322),ISBLANK(L1322))</f>
        <v>0</v>
      </c>
      <c r="K1322" s="9">
        <v>15</v>
      </c>
      <c r="M1322" s="15" t="b">
        <f>AND(ISBLANK(N1322),ISBLANK(O1322),ISBLANK(P1322))</f>
        <v>0</v>
      </c>
      <c r="P1322" s="15">
        <v>16</v>
      </c>
      <c r="R1322" s="18" t="b">
        <f>AND(ISBLANK(S1322),ISBLANK(T1322))</f>
        <v>0</v>
      </c>
      <c r="T1322" s="20">
        <v>0.9</v>
      </c>
      <c r="U1322" s="15" t="b">
        <f>AND(ISBLANK(V1322),ISBLANK(W1322),ISBLANK(X1322))</f>
        <v>0</v>
      </c>
      <c r="W1322" s="16">
        <v>0.94</v>
      </c>
      <c r="AA1322" s="3">
        <v>42186</v>
      </c>
      <c r="AB1322" s="24" t="str">
        <f>IF(ISERR(MONTH(AA1322)),TRIM(SUBSTITUTE(AA1322,(RIGHT(TRIM(AA1322),4)),"")),TEXT(AA1322,"mmmm"))</f>
        <v>July</v>
      </c>
      <c r="AC1322" s="24">
        <f>IF(ISERR(YEAR(AA1322)),VALUE(RIGHT(TRIM(AA1322),4)),YEAR(AA1322))</f>
        <v>2015</v>
      </c>
      <c r="AD1322" t="s">
        <v>416</v>
      </c>
      <c r="AE1322" t="b">
        <f>VLOOKUP(AA1322,duplicates!A:C,3,FALSE)</f>
        <v>0</v>
      </c>
      <c r="AF1322" t="b">
        <f t="shared" si="16"/>
        <v>1</v>
      </c>
    </row>
    <row r="1323" spans="1:32" x14ac:dyDescent="0.2">
      <c r="A1323" t="s">
        <v>386</v>
      </c>
      <c r="B1323">
        <v>695</v>
      </c>
      <c r="C1323" t="s">
        <v>259</v>
      </c>
      <c r="D1323" t="s">
        <v>260</v>
      </c>
      <c r="E1323" s="4">
        <f>IF(ISBLANK(G1323),H1323,G1323)</f>
        <v>271</v>
      </c>
      <c r="F1323" s="9" t="b">
        <f>AND(ISBLANK(G1323),ISBLANK(H1323))</f>
        <v>0</v>
      </c>
      <c r="G1323" s="9">
        <v>271</v>
      </c>
      <c r="I1323">
        <v>325</v>
      </c>
      <c r="J1323" s="9" t="b">
        <f>AND(ISBLANK(K1323),ISBLANK(L1323))</f>
        <v>0</v>
      </c>
      <c r="K1323" s="9">
        <v>82</v>
      </c>
      <c r="M1323" s="15" t="b">
        <f>AND(ISBLANK(N1323),ISBLANK(O1323),ISBLANK(P1323))</f>
        <v>0</v>
      </c>
      <c r="P1323" s="15">
        <v>82</v>
      </c>
      <c r="R1323" s="18" t="b">
        <f>AND(ISBLANK(S1323),ISBLANK(T1323))</f>
        <v>0</v>
      </c>
      <c r="T1323" s="20">
        <v>0.83</v>
      </c>
      <c r="U1323" s="15" t="b">
        <f>AND(ISBLANK(V1323),ISBLANK(W1323),ISBLANK(X1323))</f>
        <v>0</v>
      </c>
      <c r="W1323" s="16">
        <v>1</v>
      </c>
      <c r="AA1323" s="3">
        <v>42186</v>
      </c>
      <c r="AB1323" s="24" t="str">
        <f>IF(ISERR(MONTH(AA1323)),TRIM(SUBSTITUTE(AA1323,(RIGHT(TRIM(AA1323),4)),"")),TEXT(AA1323,"mmmm"))</f>
        <v>July</v>
      </c>
      <c r="AC1323" s="24">
        <f>IF(ISERR(YEAR(AA1323)),VALUE(RIGHT(TRIM(AA1323),4)),YEAR(AA1323))</f>
        <v>2015</v>
      </c>
      <c r="AD1323" t="s">
        <v>416</v>
      </c>
      <c r="AE1323" t="b">
        <f>VLOOKUP(AA1323,duplicates!A:C,3,FALSE)</f>
        <v>0</v>
      </c>
      <c r="AF1323" t="b">
        <f t="shared" si="16"/>
        <v>1</v>
      </c>
    </row>
    <row r="1324" spans="1:32" x14ac:dyDescent="0.2">
      <c r="A1324" t="s">
        <v>386</v>
      </c>
      <c r="B1324">
        <v>629</v>
      </c>
      <c r="C1324" t="s">
        <v>61</v>
      </c>
      <c r="D1324" t="s">
        <v>62</v>
      </c>
      <c r="E1324" s="4">
        <f>IF(ISBLANK(G1324),H1324,G1324)</f>
        <v>225</v>
      </c>
      <c r="F1324" s="9" t="b">
        <f>AND(ISBLANK(G1324),ISBLANK(H1324))</f>
        <v>0</v>
      </c>
      <c r="G1324" s="9">
        <v>225</v>
      </c>
      <c r="I1324">
        <v>248</v>
      </c>
      <c r="J1324" s="9" t="b">
        <f>AND(ISBLANK(K1324),ISBLANK(L1324))</f>
        <v>0</v>
      </c>
      <c r="K1324" s="9">
        <v>36</v>
      </c>
      <c r="M1324" s="15" t="b">
        <f>AND(ISBLANK(N1324),ISBLANK(O1324),ISBLANK(P1324))</f>
        <v>0</v>
      </c>
      <c r="P1324" s="15">
        <v>36</v>
      </c>
      <c r="R1324" s="18" t="b">
        <f>AND(ISBLANK(S1324),ISBLANK(T1324))</f>
        <v>0</v>
      </c>
      <c r="T1324" s="20">
        <v>0.91</v>
      </c>
      <c r="U1324" s="15" t="b">
        <f>AND(ISBLANK(V1324),ISBLANK(W1324),ISBLANK(X1324))</f>
        <v>0</v>
      </c>
      <c r="W1324" s="16">
        <v>1</v>
      </c>
      <c r="AA1324" s="3">
        <v>42186</v>
      </c>
      <c r="AB1324" s="24" t="str">
        <f>IF(ISERR(MONTH(AA1324)),TRIM(SUBSTITUTE(AA1324,(RIGHT(TRIM(AA1324),4)),"")),TEXT(AA1324,"mmmm"))</f>
        <v>July</v>
      </c>
      <c r="AC1324" s="24">
        <f>IF(ISERR(YEAR(AA1324)),VALUE(RIGHT(TRIM(AA1324),4)),YEAR(AA1324))</f>
        <v>2015</v>
      </c>
      <c r="AD1324" t="s">
        <v>416</v>
      </c>
      <c r="AE1324" t="b">
        <f>VLOOKUP(AA1324,duplicates!A:C,3,FALSE)</f>
        <v>0</v>
      </c>
      <c r="AF1324" t="b">
        <f t="shared" si="16"/>
        <v>1</v>
      </c>
    </row>
    <row r="1325" spans="1:32" x14ac:dyDescent="0.2">
      <c r="A1325" t="s">
        <v>386</v>
      </c>
      <c r="B1325">
        <v>630</v>
      </c>
      <c r="C1325" t="s">
        <v>343</v>
      </c>
      <c r="D1325" t="s">
        <v>344</v>
      </c>
      <c r="E1325" s="4">
        <f>IF(ISBLANK(G1325),H1325,G1325)</f>
        <v>1</v>
      </c>
      <c r="F1325" s="9" t="b">
        <f>AND(ISBLANK(G1325),ISBLANK(H1325))</f>
        <v>0</v>
      </c>
      <c r="G1325" s="9">
        <v>1</v>
      </c>
      <c r="I1325">
        <v>1</v>
      </c>
      <c r="J1325" s="9" t="b">
        <f>AND(ISBLANK(K1325),ISBLANK(L1325))</f>
        <v>0</v>
      </c>
      <c r="K1325" s="9">
        <v>0</v>
      </c>
      <c r="M1325" s="15" t="b">
        <f>AND(ISBLANK(N1325),ISBLANK(O1325),ISBLANK(P1325))</f>
        <v>0</v>
      </c>
      <c r="P1325" s="15">
        <v>0</v>
      </c>
      <c r="R1325" s="18" t="b">
        <f>AND(ISBLANK(S1325),ISBLANK(T1325))</f>
        <v>0</v>
      </c>
      <c r="T1325" s="20">
        <v>1</v>
      </c>
      <c r="U1325" s="15" t="b">
        <f>AND(ISBLANK(V1325),ISBLANK(W1325),ISBLANK(X1325))</f>
        <v>0</v>
      </c>
      <c r="W1325" s="15" t="s">
        <v>27</v>
      </c>
      <c r="AA1325" s="3">
        <v>42186</v>
      </c>
      <c r="AB1325" s="24" t="str">
        <f>IF(ISERR(MONTH(AA1325)),TRIM(SUBSTITUTE(AA1325,(RIGHT(TRIM(AA1325),4)),"")),TEXT(AA1325,"mmmm"))</f>
        <v>July</v>
      </c>
      <c r="AC1325" s="24">
        <f>IF(ISERR(YEAR(AA1325)),VALUE(RIGHT(TRIM(AA1325),4)),YEAR(AA1325))</f>
        <v>2015</v>
      </c>
      <c r="AD1325" t="s">
        <v>416</v>
      </c>
      <c r="AE1325" t="b">
        <f>VLOOKUP(AA1325,duplicates!A:C,3,FALSE)</f>
        <v>0</v>
      </c>
      <c r="AF1325" t="b">
        <f t="shared" si="16"/>
        <v>1</v>
      </c>
    </row>
    <row r="1326" spans="1:32" x14ac:dyDescent="0.2">
      <c r="A1326" t="s">
        <v>386</v>
      </c>
      <c r="B1326">
        <v>631</v>
      </c>
      <c r="C1326" t="s">
        <v>85</v>
      </c>
      <c r="D1326" t="s">
        <v>86</v>
      </c>
      <c r="E1326" s="4">
        <f>IF(ISBLANK(G1326),H1326,G1326)</f>
        <v>312</v>
      </c>
      <c r="F1326" s="9" t="b">
        <f>AND(ISBLANK(G1326),ISBLANK(H1326))</f>
        <v>0</v>
      </c>
      <c r="G1326" s="9">
        <v>312</v>
      </c>
      <c r="I1326">
        <v>328</v>
      </c>
      <c r="J1326" s="9" t="b">
        <f>AND(ISBLANK(K1326),ISBLANK(L1326))</f>
        <v>0</v>
      </c>
      <c r="K1326" s="9">
        <v>48</v>
      </c>
      <c r="M1326" s="15" t="b">
        <f>AND(ISBLANK(N1326),ISBLANK(O1326),ISBLANK(P1326))</f>
        <v>0</v>
      </c>
      <c r="P1326" s="15">
        <v>49</v>
      </c>
      <c r="R1326" s="18" t="b">
        <f>AND(ISBLANK(S1326),ISBLANK(T1326))</f>
        <v>0</v>
      </c>
      <c r="T1326" s="20">
        <v>0.95</v>
      </c>
      <c r="U1326" s="15" t="b">
        <f>AND(ISBLANK(V1326),ISBLANK(W1326),ISBLANK(X1326))</f>
        <v>0</v>
      </c>
      <c r="W1326" s="16">
        <v>0.98</v>
      </c>
      <c r="AA1326" s="3">
        <v>42186</v>
      </c>
      <c r="AB1326" s="24" t="str">
        <f>IF(ISERR(MONTH(AA1326)),TRIM(SUBSTITUTE(AA1326,(RIGHT(TRIM(AA1326),4)),"")),TEXT(AA1326,"mmmm"))</f>
        <v>July</v>
      </c>
      <c r="AC1326" s="24">
        <f>IF(ISERR(YEAR(AA1326)),VALUE(RIGHT(TRIM(AA1326),4)),YEAR(AA1326))</f>
        <v>2015</v>
      </c>
      <c r="AD1326" t="s">
        <v>416</v>
      </c>
      <c r="AE1326" t="b">
        <f>VLOOKUP(AA1326,duplicates!A:C,3,FALSE)</f>
        <v>0</v>
      </c>
      <c r="AF1326" t="b">
        <f t="shared" si="16"/>
        <v>1</v>
      </c>
    </row>
    <row r="1327" spans="1:32" x14ac:dyDescent="0.2">
      <c r="A1327" t="s">
        <v>386</v>
      </c>
      <c r="B1327">
        <v>632</v>
      </c>
      <c r="C1327" t="s">
        <v>73</v>
      </c>
      <c r="D1327" t="s">
        <v>74</v>
      </c>
      <c r="E1327" s="4">
        <f>IF(ISBLANK(G1327),H1327,G1327)</f>
        <v>373</v>
      </c>
      <c r="F1327" s="9" t="b">
        <f>AND(ISBLANK(G1327),ISBLANK(H1327))</f>
        <v>0</v>
      </c>
      <c r="G1327" s="9">
        <v>373</v>
      </c>
      <c r="I1327">
        <v>547</v>
      </c>
      <c r="J1327" s="9" t="b">
        <f>AND(ISBLANK(K1327),ISBLANK(L1327))</f>
        <v>0</v>
      </c>
      <c r="K1327" s="9">
        <v>56</v>
      </c>
      <c r="M1327" s="15" t="b">
        <f>AND(ISBLANK(N1327),ISBLANK(O1327),ISBLANK(P1327))</f>
        <v>0</v>
      </c>
      <c r="P1327" s="15">
        <v>103</v>
      </c>
      <c r="R1327" s="18" t="b">
        <f>AND(ISBLANK(S1327),ISBLANK(T1327))</f>
        <v>0</v>
      </c>
      <c r="T1327" s="20">
        <v>0.68</v>
      </c>
      <c r="U1327" s="15" t="b">
        <f>AND(ISBLANK(V1327),ISBLANK(W1327),ISBLANK(X1327))</f>
        <v>0</v>
      </c>
      <c r="W1327" s="16">
        <v>0.54</v>
      </c>
      <c r="AA1327" s="3">
        <v>42186</v>
      </c>
      <c r="AB1327" s="24" t="str">
        <f>IF(ISERR(MONTH(AA1327)),TRIM(SUBSTITUTE(AA1327,(RIGHT(TRIM(AA1327),4)),"")),TEXT(AA1327,"mmmm"))</f>
        <v>July</v>
      </c>
      <c r="AC1327" s="24">
        <f>IF(ISERR(YEAR(AA1327)),VALUE(RIGHT(TRIM(AA1327),4)),YEAR(AA1327))</f>
        <v>2015</v>
      </c>
      <c r="AD1327" t="s">
        <v>416</v>
      </c>
      <c r="AE1327" t="b">
        <f>VLOOKUP(AA1327,duplicates!A:C,3,FALSE)</f>
        <v>0</v>
      </c>
      <c r="AF1327" t="b">
        <f t="shared" si="16"/>
        <v>1</v>
      </c>
    </row>
    <row r="1328" spans="1:32" x14ac:dyDescent="0.2">
      <c r="A1328" t="s">
        <v>386</v>
      </c>
      <c r="B1328">
        <v>633</v>
      </c>
      <c r="C1328" t="s">
        <v>151</v>
      </c>
      <c r="D1328" t="s">
        <v>152</v>
      </c>
      <c r="E1328" s="4">
        <f>IF(ISBLANK(G1328),H1328,G1328)</f>
        <v>16</v>
      </c>
      <c r="F1328" s="9" t="b">
        <f>AND(ISBLANK(G1328),ISBLANK(H1328))</f>
        <v>0</v>
      </c>
      <c r="G1328" s="9">
        <v>16</v>
      </c>
      <c r="I1328">
        <v>16</v>
      </c>
      <c r="J1328" s="9" t="b">
        <f>AND(ISBLANK(K1328),ISBLANK(L1328))</f>
        <v>0</v>
      </c>
      <c r="K1328" s="9">
        <v>2</v>
      </c>
      <c r="M1328" s="15" t="b">
        <f>AND(ISBLANK(N1328),ISBLANK(O1328),ISBLANK(P1328))</f>
        <v>0</v>
      </c>
      <c r="P1328" s="15">
        <v>2</v>
      </c>
      <c r="R1328" s="18" t="b">
        <f>AND(ISBLANK(S1328),ISBLANK(T1328))</f>
        <v>0</v>
      </c>
      <c r="T1328" s="20">
        <v>1</v>
      </c>
      <c r="U1328" s="15" t="b">
        <f>AND(ISBLANK(V1328),ISBLANK(W1328),ISBLANK(X1328))</f>
        <v>0</v>
      </c>
      <c r="W1328" s="16">
        <v>1</v>
      </c>
      <c r="AA1328" s="3">
        <v>42186</v>
      </c>
      <c r="AB1328" s="24" t="str">
        <f>IF(ISERR(MONTH(AA1328)),TRIM(SUBSTITUTE(AA1328,(RIGHT(TRIM(AA1328),4)),"")),TEXT(AA1328,"mmmm"))</f>
        <v>July</v>
      </c>
      <c r="AC1328" s="24">
        <f>IF(ISERR(YEAR(AA1328)),VALUE(RIGHT(TRIM(AA1328),4)),YEAR(AA1328))</f>
        <v>2015</v>
      </c>
      <c r="AD1328" t="s">
        <v>416</v>
      </c>
      <c r="AE1328" t="b">
        <f>VLOOKUP(AA1328,duplicates!A:C,3,FALSE)</f>
        <v>0</v>
      </c>
      <c r="AF1328" t="b">
        <f t="shared" si="16"/>
        <v>1</v>
      </c>
    </row>
    <row r="1329" spans="1:32" x14ac:dyDescent="0.2">
      <c r="A1329" t="s">
        <v>386</v>
      </c>
      <c r="B1329">
        <v>634</v>
      </c>
      <c r="C1329" t="s">
        <v>197</v>
      </c>
      <c r="D1329" t="s">
        <v>198</v>
      </c>
      <c r="E1329" s="4">
        <f>IF(ISBLANK(G1329),H1329,G1329)</f>
        <v>5</v>
      </c>
      <c r="F1329" s="9" t="b">
        <f>AND(ISBLANK(G1329),ISBLANK(H1329))</f>
        <v>0</v>
      </c>
      <c r="G1329" s="9">
        <v>5</v>
      </c>
      <c r="I1329">
        <v>7</v>
      </c>
      <c r="J1329" s="9" t="b">
        <f>AND(ISBLANK(K1329),ISBLANK(L1329))</f>
        <v>0</v>
      </c>
      <c r="K1329" s="9">
        <v>0</v>
      </c>
      <c r="M1329" s="15" t="b">
        <f>AND(ISBLANK(N1329),ISBLANK(O1329),ISBLANK(P1329))</f>
        <v>0</v>
      </c>
      <c r="P1329" s="15">
        <v>0</v>
      </c>
      <c r="R1329" s="18" t="b">
        <f>AND(ISBLANK(S1329),ISBLANK(T1329))</f>
        <v>0</v>
      </c>
      <c r="T1329" s="20">
        <v>0.71</v>
      </c>
      <c r="U1329" s="15" t="b">
        <f>AND(ISBLANK(V1329),ISBLANK(W1329),ISBLANK(X1329))</f>
        <v>0</v>
      </c>
      <c r="W1329" s="15" t="s">
        <v>27</v>
      </c>
      <c r="AA1329" s="3">
        <v>42186</v>
      </c>
      <c r="AB1329" s="24" t="str">
        <f>IF(ISERR(MONTH(AA1329)),TRIM(SUBSTITUTE(AA1329,(RIGHT(TRIM(AA1329),4)),"")),TEXT(AA1329,"mmmm"))</f>
        <v>July</v>
      </c>
      <c r="AC1329" s="24">
        <f>IF(ISERR(YEAR(AA1329)),VALUE(RIGHT(TRIM(AA1329),4)),YEAR(AA1329))</f>
        <v>2015</v>
      </c>
      <c r="AD1329" t="s">
        <v>416</v>
      </c>
      <c r="AE1329" t="b">
        <f>VLOOKUP(AA1329,duplicates!A:C,3,FALSE)</f>
        <v>0</v>
      </c>
      <c r="AF1329" t="b">
        <f t="shared" si="16"/>
        <v>1</v>
      </c>
    </row>
    <row r="1330" spans="1:32" x14ac:dyDescent="0.2">
      <c r="A1330" t="s">
        <v>386</v>
      </c>
      <c r="B1330">
        <v>696</v>
      </c>
      <c r="C1330" t="s">
        <v>243</v>
      </c>
      <c r="D1330" t="s">
        <v>244</v>
      </c>
      <c r="E1330" s="4">
        <f>IF(ISBLANK(G1330),H1330,G1330)</f>
        <v>397</v>
      </c>
      <c r="F1330" s="9" t="b">
        <f>AND(ISBLANK(G1330),ISBLANK(H1330))</f>
        <v>0</v>
      </c>
      <c r="G1330" s="9">
        <v>397</v>
      </c>
      <c r="I1330">
        <v>397</v>
      </c>
      <c r="J1330" s="9" t="b">
        <f>AND(ISBLANK(K1330),ISBLANK(L1330))</f>
        <v>0</v>
      </c>
      <c r="K1330" s="9">
        <v>16</v>
      </c>
      <c r="M1330" s="15" t="b">
        <f>AND(ISBLANK(N1330),ISBLANK(O1330),ISBLANK(P1330))</f>
        <v>0</v>
      </c>
      <c r="P1330" s="15">
        <v>16</v>
      </c>
      <c r="R1330" s="18" t="b">
        <f>AND(ISBLANK(S1330),ISBLANK(T1330))</f>
        <v>0</v>
      </c>
      <c r="T1330" s="20">
        <v>1</v>
      </c>
      <c r="U1330" s="15" t="b">
        <f>AND(ISBLANK(V1330),ISBLANK(W1330),ISBLANK(X1330))</f>
        <v>0</v>
      </c>
      <c r="W1330" s="16">
        <v>1</v>
      </c>
      <c r="AA1330" s="3">
        <v>42186</v>
      </c>
      <c r="AB1330" s="24" t="str">
        <f>IF(ISERR(MONTH(AA1330)),TRIM(SUBSTITUTE(AA1330,(RIGHT(TRIM(AA1330),4)),"")),TEXT(AA1330,"mmmm"))</f>
        <v>July</v>
      </c>
      <c r="AC1330" s="24">
        <f>IF(ISERR(YEAR(AA1330)),VALUE(RIGHT(TRIM(AA1330),4)),YEAR(AA1330))</f>
        <v>2015</v>
      </c>
      <c r="AD1330" t="s">
        <v>416</v>
      </c>
      <c r="AE1330" t="b">
        <f>VLOOKUP(AA1330,duplicates!A:C,3,FALSE)</f>
        <v>0</v>
      </c>
      <c r="AF1330" t="b">
        <f t="shared" si="16"/>
        <v>1</v>
      </c>
    </row>
    <row r="1331" spans="1:32" x14ac:dyDescent="0.2">
      <c r="A1331" t="s">
        <v>386</v>
      </c>
      <c r="B1331">
        <v>635</v>
      </c>
      <c r="C1331" t="s">
        <v>81</v>
      </c>
      <c r="D1331" t="s">
        <v>82</v>
      </c>
      <c r="E1331" s="4">
        <f>IF(ISBLANK(G1331),H1331,G1331)</f>
        <v>10</v>
      </c>
      <c r="F1331" s="9" t="b">
        <f>AND(ISBLANK(G1331),ISBLANK(H1331))</f>
        <v>0</v>
      </c>
      <c r="G1331" s="9">
        <v>10</v>
      </c>
      <c r="I1331">
        <v>10</v>
      </c>
      <c r="J1331" s="9" t="b">
        <f>AND(ISBLANK(K1331),ISBLANK(L1331))</f>
        <v>0</v>
      </c>
      <c r="K1331" s="9">
        <v>0</v>
      </c>
      <c r="M1331" s="15" t="b">
        <f>AND(ISBLANK(N1331),ISBLANK(O1331),ISBLANK(P1331))</f>
        <v>0</v>
      </c>
      <c r="P1331" s="15">
        <v>0</v>
      </c>
      <c r="R1331" s="18" t="b">
        <f>AND(ISBLANK(S1331),ISBLANK(T1331))</f>
        <v>0</v>
      </c>
      <c r="T1331" s="20">
        <v>1</v>
      </c>
      <c r="U1331" s="15" t="b">
        <f>AND(ISBLANK(V1331),ISBLANK(W1331),ISBLANK(X1331))</f>
        <v>0</v>
      </c>
      <c r="W1331" s="15" t="s">
        <v>27</v>
      </c>
      <c r="AA1331" s="3">
        <v>42186</v>
      </c>
      <c r="AB1331" s="24" t="str">
        <f>IF(ISERR(MONTH(AA1331)),TRIM(SUBSTITUTE(AA1331,(RIGHT(TRIM(AA1331),4)),"")),TEXT(AA1331,"mmmm"))</f>
        <v>July</v>
      </c>
      <c r="AC1331" s="24">
        <f>IF(ISERR(YEAR(AA1331)),VALUE(RIGHT(TRIM(AA1331),4)),YEAR(AA1331))</f>
        <v>2015</v>
      </c>
      <c r="AD1331" t="s">
        <v>416</v>
      </c>
      <c r="AE1331" t="b">
        <f>VLOOKUP(AA1331,duplicates!A:C,3,FALSE)</f>
        <v>0</v>
      </c>
      <c r="AF1331" t="b">
        <f t="shared" si="16"/>
        <v>1</v>
      </c>
    </row>
    <row r="1332" spans="1:32" x14ac:dyDescent="0.2">
      <c r="A1332" t="s">
        <v>386</v>
      </c>
      <c r="B1332">
        <v>697</v>
      </c>
      <c r="C1332" t="s">
        <v>241</v>
      </c>
      <c r="D1332" t="s">
        <v>242</v>
      </c>
      <c r="E1332" s="4">
        <f>IF(ISBLANK(G1332),H1332,G1332)</f>
        <v>190</v>
      </c>
      <c r="F1332" s="9" t="b">
        <f>AND(ISBLANK(G1332),ISBLANK(H1332))</f>
        <v>0</v>
      </c>
      <c r="G1332" s="9">
        <v>190</v>
      </c>
      <c r="I1332">
        <v>202</v>
      </c>
      <c r="J1332" s="9" t="b">
        <f>AND(ISBLANK(K1332),ISBLANK(L1332))</f>
        <v>0</v>
      </c>
      <c r="K1332" s="9">
        <v>31</v>
      </c>
      <c r="M1332" s="15" t="b">
        <f>AND(ISBLANK(N1332),ISBLANK(O1332),ISBLANK(P1332))</f>
        <v>0</v>
      </c>
      <c r="P1332" s="15">
        <v>32</v>
      </c>
      <c r="R1332" s="18" t="b">
        <f>AND(ISBLANK(S1332),ISBLANK(T1332))</f>
        <v>0</v>
      </c>
      <c r="T1332" s="20">
        <v>0.94</v>
      </c>
      <c r="U1332" s="15" t="b">
        <f>AND(ISBLANK(V1332),ISBLANK(W1332),ISBLANK(X1332))</f>
        <v>0</v>
      </c>
      <c r="W1332" s="16">
        <v>0.97</v>
      </c>
      <c r="AA1332" s="3">
        <v>42186</v>
      </c>
      <c r="AB1332" s="24" t="str">
        <f>IF(ISERR(MONTH(AA1332)),TRIM(SUBSTITUTE(AA1332,(RIGHT(TRIM(AA1332),4)),"")),TEXT(AA1332,"mmmm"))</f>
        <v>July</v>
      </c>
      <c r="AC1332" s="24">
        <f>IF(ISERR(YEAR(AA1332)),VALUE(RIGHT(TRIM(AA1332),4)),YEAR(AA1332))</f>
        <v>2015</v>
      </c>
      <c r="AD1332" t="s">
        <v>416</v>
      </c>
      <c r="AE1332" t="b">
        <f>VLOOKUP(AA1332,duplicates!A:C,3,FALSE)</f>
        <v>0</v>
      </c>
      <c r="AF1332" t="b">
        <f t="shared" si="16"/>
        <v>1</v>
      </c>
    </row>
    <row r="1333" spans="1:32" x14ac:dyDescent="0.2">
      <c r="A1333" t="s">
        <v>386</v>
      </c>
      <c r="B1333">
        <v>722</v>
      </c>
      <c r="C1333" t="s">
        <v>410</v>
      </c>
      <c r="D1333" t="s">
        <v>411</v>
      </c>
      <c r="E1333" s="4">
        <f>IF(ISBLANK(G1333),H1333,G1333)</f>
        <v>269</v>
      </c>
      <c r="F1333" s="9" t="b">
        <f>AND(ISBLANK(G1333),ISBLANK(H1333))</f>
        <v>0</v>
      </c>
      <c r="G1333" s="9">
        <v>269</v>
      </c>
      <c r="I1333">
        <v>292</v>
      </c>
      <c r="J1333" s="9" t="b">
        <f>AND(ISBLANK(K1333),ISBLANK(L1333))</f>
        <v>0</v>
      </c>
      <c r="K1333" s="9">
        <v>49</v>
      </c>
      <c r="M1333" s="15" t="b">
        <f>AND(ISBLANK(N1333),ISBLANK(O1333),ISBLANK(P1333))</f>
        <v>0</v>
      </c>
      <c r="P1333" s="15">
        <v>49</v>
      </c>
      <c r="R1333" s="18" t="b">
        <f>AND(ISBLANK(S1333),ISBLANK(T1333))</f>
        <v>0</v>
      </c>
      <c r="T1333" s="20">
        <v>0.92</v>
      </c>
      <c r="U1333" s="15" t="b">
        <f>AND(ISBLANK(V1333),ISBLANK(W1333),ISBLANK(X1333))</f>
        <v>0</v>
      </c>
      <c r="W1333" s="16">
        <v>1</v>
      </c>
      <c r="AA1333" s="3">
        <v>42186</v>
      </c>
      <c r="AB1333" s="24" t="str">
        <f>IF(ISERR(MONTH(AA1333)),TRIM(SUBSTITUTE(AA1333,(RIGHT(TRIM(AA1333),4)),"")),TEXT(AA1333,"mmmm"))</f>
        <v>July</v>
      </c>
      <c r="AC1333" s="24">
        <f>IF(ISERR(YEAR(AA1333)),VALUE(RIGHT(TRIM(AA1333),4)),YEAR(AA1333))</f>
        <v>2015</v>
      </c>
      <c r="AD1333" t="s">
        <v>416</v>
      </c>
      <c r="AE1333" t="b">
        <f>VLOOKUP(AA1333,duplicates!A:C,3,FALSE)</f>
        <v>0</v>
      </c>
      <c r="AF1333" t="b">
        <f t="shared" si="16"/>
        <v>1</v>
      </c>
    </row>
    <row r="1334" spans="1:32" x14ac:dyDescent="0.2">
      <c r="A1334" t="s">
        <v>386</v>
      </c>
      <c r="B1334">
        <v>698</v>
      </c>
      <c r="C1334" t="s">
        <v>279</v>
      </c>
      <c r="D1334" t="s">
        <v>280</v>
      </c>
      <c r="E1334" s="4">
        <f>IF(ISBLANK(G1334),H1334,G1334)</f>
        <v>803</v>
      </c>
      <c r="F1334" s="9" t="b">
        <f>AND(ISBLANK(G1334),ISBLANK(H1334))</f>
        <v>0</v>
      </c>
      <c r="G1334" s="9">
        <v>803</v>
      </c>
      <c r="I1334">
        <v>965</v>
      </c>
      <c r="J1334" s="9" t="b">
        <f>AND(ISBLANK(K1334),ISBLANK(L1334))</f>
        <v>0</v>
      </c>
      <c r="K1334" s="9">
        <v>266</v>
      </c>
      <c r="M1334" s="15" t="b">
        <f>AND(ISBLANK(N1334),ISBLANK(O1334),ISBLANK(P1334))</f>
        <v>0</v>
      </c>
      <c r="P1334" s="15">
        <v>292</v>
      </c>
      <c r="R1334" s="18" t="b">
        <f>AND(ISBLANK(S1334),ISBLANK(T1334))</f>
        <v>0</v>
      </c>
      <c r="T1334" s="20">
        <v>0.83</v>
      </c>
      <c r="U1334" s="15" t="b">
        <f>AND(ISBLANK(V1334),ISBLANK(W1334),ISBLANK(X1334))</f>
        <v>0</v>
      </c>
      <c r="W1334" s="16">
        <v>0.91</v>
      </c>
      <c r="AA1334" s="3">
        <v>42186</v>
      </c>
      <c r="AB1334" s="24" t="str">
        <f>IF(ISERR(MONTH(AA1334)),TRIM(SUBSTITUTE(AA1334,(RIGHT(TRIM(AA1334),4)),"")),TEXT(AA1334,"mmmm"))</f>
        <v>July</v>
      </c>
      <c r="AC1334" s="24">
        <f>IF(ISERR(YEAR(AA1334)),VALUE(RIGHT(TRIM(AA1334),4)),YEAR(AA1334))</f>
        <v>2015</v>
      </c>
      <c r="AD1334" t="s">
        <v>416</v>
      </c>
      <c r="AE1334" t="b">
        <f>VLOOKUP(AA1334,duplicates!A:C,3,FALSE)</f>
        <v>0</v>
      </c>
      <c r="AF1334" t="b">
        <f t="shared" si="16"/>
        <v>1</v>
      </c>
    </row>
    <row r="1335" spans="1:32" x14ac:dyDescent="0.2">
      <c r="A1335" t="s">
        <v>386</v>
      </c>
      <c r="B1335">
        <v>636</v>
      </c>
      <c r="C1335" t="s">
        <v>161</v>
      </c>
      <c r="D1335" t="s">
        <v>162</v>
      </c>
      <c r="E1335" s="4">
        <f>IF(ISBLANK(G1335),H1335,G1335)</f>
        <v>76</v>
      </c>
      <c r="F1335" s="9" t="b">
        <f>AND(ISBLANK(G1335),ISBLANK(H1335))</f>
        <v>0</v>
      </c>
      <c r="G1335" s="9">
        <v>76</v>
      </c>
      <c r="I1335">
        <v>76</v>
      </c>
      <c r="J1335" s="9" t="b">
        <f>AND(ISBLANK(K1335),ISBLANK(L1335))</f>
        <v>0</v>
      </c>
      <c r="K1335" s="9">
        <v>10</v>
      </c>
      <c r="M1335" s="15" t="b">
        <f>AND(ISBLANK(N1335),ISBLANK(O1335),ISBLANK(P1335))</f>
        <v>0</v>
      </c>
      <c r="P1335" s="15">
        <v>10</v>
      </c>
      <c r="R1335" s="18" t="b">
        <f>AND(ISBLANK(S1335),ISBLANK(T1335))</f>
        <v>0</v>
      </c>
      <c r="T1335" s="20">
        <v>1</v>
      </c>
      <c r="U1335" s="15" t="b">
        <f>AND(ISBLANK(V1335),ISBLANK(W1335),ISBLANK(X1335))</f>
        <v>0</v>
      </c>
      <c r="W1335" s="16">
        <v>1</v>
      </c>
      <c r="AA1335" s="3">
        <v>42186</v>
      </c>
      <c r="AB1335" s="24" t="str">
        <f>IF(ISERR(MONTH(AA1335)),TRIM(SUBSTITUTE(AA1335,(RIGHT(TRIM(AA1335),4)),"")),TEXT(AA1335,"mmmm"))</f>
        <v>July</v>
      </c>
      <c r="AC1335" s="24">
        <f>IF(ISERR(YEAR(AA1335)),VALUE(RIGHT(TRIM(AA1335),4)),YEAR(AA1335))</f>
        <v>2015</v>
      </c>
      <c r="AD1335" t="s">
        <v>416</v>
      </c>
      <c r="AE1335" t="b">
        <f>VLOOKUP(AA1335,duplicates!A:C,3,FALSE)</f>
        <v>0</v>
      </c>
      <c r="AF1335" t="b">
        <f t="shared" si="16"/>
        <v>1</v>
      </c>
    </row>
    <row r="1336" spans="1:32" x14ac:dyDescent="0.2">
      <c r="A1336" t="s">
        <v>386</v>
      </c>
      <c r="B1336">
        <v>637</v>
      </c>
      <c r="C1336" t="s">
        <v>127</v>
      </c>
      <c r="D1336" t="s">
        <v>128</v>
      </c>
      <c r="E1336" s="4">
        <f>IF(ISBLANK(G1336),H1336,G1336)</f>
        <v>295</v>
      </c>
      <c r="F1336" s="9" t="b">
        <f>AND(ISBLANK(G1336),ISBLANK(H1336))</f>
        <v>0</v>
      </c>
      <c r="G1336" s="9">
        <v>295</v>
      </c>
      <c r="I1336">
        <v>301</v>
      </c>
      <c r="J1336" s="9" t="b">
        <f>AND(ISBLANK(K1336),ISBLANK(L1336))</f>
        <v>0</v>
      </c>
      <c r="K1336" s="9">
        <v>37</v>
      </c>
      <c r="M1336" s="15" t="b">
        <f>AND(ISBLANK(N1336),ISBLANK(O1336),ISBLANK(P1336))</f>
        <v>0</v>
      </c>
      <c r="P1336" s="15">
        <v>42</v>
      </c>
      <c r="R1336" s="18" t="b">
        <f>AND(ISBLANK(S1336),ISBLANK(T1336))</f>
        <v>0</v>
      </c>
      <c r="T1336" s="20">
        <v>0.98</v>
      </c>
      <c r="U1336" s="15" t="b">
        <f>AND(ISBLANK(V1336),ISBLANK(W1336),ISBLANK(X1336))</f>
        <v>0</v>
      </c>
      <c r="W1336" s="16">
        <v>0.88</v>
      </c>
      <c r="AA1336" s="3">
        <v>42186</v>
      </c>
      <c r="AB1336" s="24" t="str">
        <f>IF(ISERR(MONTH(AA1336)),TRIM(SUBSTITUTE(AA1336,(RIGHT(TRIM(AA1336),4)),"")),TEXT(AA1336,"mmmm"))</f>
        <v>July</v>
      </c>
      <c r="AC1336" s="24">
        <f>IF(ISERR(YEAR(AA1336)),VALUE(RIGHT(TRIM(AA1336),4)),YEAR(AA1336))</f>
        <v>2015</v>
      </c>
      <c r="AD1336" t="s">
        <v>416</v>
      </c>
      <c r="AE1336" t="b">
        <f>VLOOKUP(AA1336,duplicates!A:C,3,FALSE)</f>
        <v>0</v>
      </c>
      <c r="AF1336" t="b">
        <f t="shared" si="16"/>
        <v>1</v>
      </c>
    </row>
    <row r="1337" spans="1:32" x14ac:dyDescent="0.2">
      <c r="A1337" t="s">
        <v>386</v>
      </c>
      <c r="B1337">
        <v>638</v>
      </c>
      <c r="C1337" t="s">
        <v>101</v>
      </c>
      <c r="D1337" t="s">
        <v>102</v>
      </c>
      <c r="E1337" s="4">
        <f>IF(ISBLANK(G1337),H1337,G1337)</f>
        <v>589</v>
      </c>
      <c r="F1337" s="9" t="b">
        <f>AND(ISBLANK(G1337),ISBLANK(H1337))</f>
        <v>0</v>
      </c>
      <c r="G1337" s="9">
        <v>589</v>
      </c>
      <c r="I1337">
        <v>606</v>
      </c>
      <c r="J1337" s="9" t="b">
        <f>AND(ISBLANK(K1337),ISBLANK(L1337))</f>
        <v>0</v>
      </c>
      <c r="K1337" s="9">
        <v>119</v>
      </c>
      <c r="M1337" s="15" t="b">
        <f>AND(ISBLANK(N1337),ISBLANK(O1337),ISBLANK(P1337))</f>
        <v>0</v>
      </c>
      <c r="P1337" s="15">
        <v>119</v>
      </c>
      <c r="R1337" s="18" t="b">
        <f>AND(ISBLANK(S1337),ISBLANK(T1337))</f>
        <v>0</v>
      </c>
      <c r="T1337" s="20">
        <v>0.97</v>
      </c>
      <c r="U1337" s="15" t="b">
        <f>AND(ISBLANK(V1337),ISBLANK(W1337),ISBLANK(X1337))</f>
        <v>0</v>
      </c>
      <c r="W1337" s="16">
        <v>1</v>
      </c>
      <c r="AA1337" s="3">
        <v>42186</v>
      </c>
      <c r="AB1337" s="24" t="str">
        <f>IF(ISERR(MONTH(AA1337)),TRIM(SUBSTITUTE(AA1337,(RIGHT(TRIM(AA1337),4)),"")),TEXT(AA1337,"mmmm"))</f>
        <v>July</v>
      </c>
      <c r="AC1337" s="24">
        <f>IF(ISERR(YEAR(AA1337)),VALUE(RIGHT(TRIM(AA1337),4)),YEAR(AA1337))</f>
        <v>2015</v>
      </c>
      <c r="AD1337" t="s">
        <v>416</v>
      </c>
      <c r="AE1337" t="b">
        <f>VLOOKUP(AA1337,duplicates!A:C,3,FALSE)</f>
        <v>0</v>
      </c>
      <c r="AF1337" t="b">
        <f t="shared" si="16"/>
        <v>1</v>
      </c>
    </row>
    <row r="1338" spans="1:32" x14ac:dyDescent="0.2">
      <c r="A1338" t="s">
        <v>386</v>
      </c>
      <c r="B1338">
        <v>639</v>
      </c>
      <c r="C1338" t="s">
        <v>159</v>
      </c>
      <c r="D1338" t="s">
        <v>160</v>
      </c>
      <c r="E1338" s="4">
        <f>IF(ISBLANK(G1338),H1338,G1338)</f>
        <v>570</v>
      </c>
      <c r="F1338" s="9" t="b">
        <f>AND(ISBLANK(G1338),ISBLANK(H1338))</f>
        <v>0</v>
      </c>
      <c r="G1338" s="9">
        <v>570</v>
      </c>
      <c r="I1338">
        <v>585</v>
      </c>
      <c r="J1338" s="9" t="b">
        <f>AND(ISBLANK(K1338),ISBLANK(L1338))</f>
        <v>0</v>
      </c>
      <c r="K1338" s="9">
        <v>29</v>
      </c>
      <c r="M1338" s="15" t="b">
        <f>AND(ISBLANK(N1338),ISBLANK(O1338),ISBLANK(P1338))</f>
        <v>0</v>
      </c>
      <c r="P1338" s="15">
        <v>30</v>
      </c>
      <c r="R1338" s="18" t="b">
        <f>AND(ISBLANK(S1338),ISBLANK(T1338))</f>
        <v>0</v>
      </c>
      <c r="T1338" s="20">
        <v>0.97</v>
      </c>
      <c r="U1338" s="15" t="b">
        <f>AND(ISBLANK(V1338),ISBLANK(W1338),ISBLANK(X1338))</f>
        <v>0</v>
      </c>
      <c r="W1338" s="16">
        <v>0.97</v>
      </c>
      <c r="AA1338" s="3">
        <v>42186</v>
      </c>
      <c r="AB1338" s="24" t="str">
        <f>IF(ISERR(MONTH(AA1338)),TRIM(SUBSTITUTE(AA1338,(RIGHT(TRIM(AA1338),4)),"")),TEXT(AA1338,"mmmm"))</f>
        <v>July</v>
      </c>
      <c r="AC1338" s="24">
        <f>IF(ISERR(YEAR(AA1338)),VALUE(RIGHT(TRIM(AA1338),4)),YEAR(AA1338))</f>
        <v>2015</v>
      </c>
      <c r="AD1338" t="s">
        <v>416</v>
      </c>
      <c r="AE1338" t="b">
        <f>VLOOKUP(AA1338,duplicates!A:C,3,FALSE)</f>
        <v>0</v>
      </c>
      <c r="AF1338" t="b">
        <f t="shared" si="16"/>
        <v>1</v>
      </c>
    </row>
    <row r="1339" spans="1:32" x14ac:dyDescent="0.2">
      <c r="A1339" t="s">
        <v>386</v>
      </c>
      <c r="B1339">
        <v>640</v>
      </c>
      <c r="C1339" t="s">
        <v>199</v>
      </c>
      <c r="D1339" t="s">
        <v>200</v>
      </c>
      <c r="E1339" s="4">
        <f>IF(ISBLANK(G1339),H1339,G1339)</f>
        <v>315</v>
      </c>
      <c r="F1339" s="9" t="b">
        <f>AND(ISBLANK(G1339),ISBLANK(H1339))</f>
        <v>0</v>
      </c>
      <c r="G1339" s="9">
        <v>315</v>
      </c>
      <c r="I1339">
        <v>378</v>
      </c>
      <c r="J1339" s="9" t="b">
        <f>AND(ISBLANK(K1339),ISBLANK(L1339))</f>
        <v>0</v>
      </c>
      <c r="K1339" s="9">
        <v>54</v>
      </c>
      <c r="M1339" s="15" t="b">
        <f>AND(ISBLANK(N1339),ISBLANK(O1339),ISBLANK(P1339))</f>
        <v>0</v>
      </c>
      <c r="P1339" s="15">
        <v>60</v>
      </c>
      <c r="R1339" s="18" t="b">
        <f>AND(ISBLANK(S1339),ISBLANK(T1339))</f>
        <v>0</v>
      </c>
      <c r="T1339" s="20">
        <v>0.83</v>
      </c>
      <c r="U1339" s="15" t="b">
        <f>AND(ISBLANK(V1339),ISBLANK(W1339),ISBLANK(X1339))</f>
        <v>0</v>
      </c>
      <c r="W1339" s="16">
        <v>0.9</v>
      </c>
      <c r="AA1339" s="3">
        <v>42186</v>
      </c>
      <c r="AB1339" s="24" t="str">
        <f>IF(ISERR(MONTH(AA1339)),TRIM(SUBSTITUTE(AA1339,(RIGHT(TRIM(AA1339),4)),"")),TEXT(AA1339,"mmmm"))</f>
        <v>July</v>
      </c>
      <c r="AC1339" s="24">
        <f>IF(ISERR(YEAR(AA1339)),VALUE(RIGHT(TRIM(AA1339),4)),YEAR(AA1339))</f>
        <v>2015</v>
      </c>
      <c r="AD1339" t="s">
        <v>416</v>
      </c>
      <c r="AE1339" t="b">
        <f>VLOOKUP(AA1339,duplicates!A:C,3,FALSE)</f>
        <v>0</v>
      </c>
      <c r="AF1339" t="b">
        <f t="shared" si="16"/>
        <v>1</v>
      </c>
    </row>
    <row r="1340" spans="1:32" x14ac:dyDescent="0.2">
      <c r="A1340" t="s">
        <v>386</v>
      </c>
      <c r="B1340">
        <v>700</v>
      </c>
      <c r="C1340" t="s">
        <v>239</v>
      </c>
      <c r="D1340" t="s">
        <v>240</v>
      </c>
      <c r="E1340" s="4">
        <f>IF(ISBLANK(G1340),H1340,G1340)</f>
        <v>448</v>
      </c>
      <c r="F1340" s="9" t="b">
        <f>AND(ISBLANK(G1340),ISBLANK(H1340))</f>
        <v>0</v>
      </c>
      <c r="G1340" s="9">
        <v>448</v>
      </c>
      <c r="I1340">
        <v>478</v>
      </c>
      <c r="J1340" s="9" t="b">
        <f>AND(ISBLANK(K1340),ISBLANK(L1340))</f>
        <v>0</v>
      </c>
      <c r="K1340" s="9">
        <v>70</v>
      </c>
      <c r="M1340" s="15" t="b">
        <f>AND(ISBLANK(N1340),ISBLANK(O1340),ISBLANK(P1340))</f>
        <v>0</v>
      </c>
      <c r="P1340" s="15">
        <v>70</v>
      </c>
      <c r="R1340" s="18" t="b">
        <f>AND(ISBLANK(S1340),ISBLANK(T1340))</f>
        <v>0</v>
      </c>
      <c r="T1340" s="20">
        <v>0.94</v>
      </c>
      <c r="U1340" s="15" t="b">
        <f>AND(ISBLANK(V1340),ISBLANK(W1340),ISBLANK(X1340))</f>
        <v>0</v>
      </c>
      <c r="W1340" s="16">
        <v>1</v>
      </c>
      <c r="AA1340" s="3">
        <v>42186</v>
      </c>
      <c r="AB1340" s="24" t="str">
        <f>IF(ISERR(MONTH(AA1340)),TRIM(SUBSTITUTE(AA1340,(RIGHT(TRIM(AA1340),4)),"")),TEXT(AA1340,"mmmm"))</f>
        <v>July</v>
      </c>
      <c r="AC1340" s="24">
        <f>IF(ISERR(YEAR(AA1340)),VALUE(RIGHT(TRIM(AA1340),4)),YEAR(AA1340))</f>
        <v>2015</v>
      </c>
      <c r="AD1340" t="s">
        <v>416</v>
      </c>
      <c r="AE1340" t="b">
        <f>VLOOKUP(AA1340,duplicates!A:C,3,FALSE)</f>
        <v>0</v>
      </c>
      <c r="AF1340" t="b">
        <f t="shared" si="16"/>
        <v>1</v>
      </c>
    </row>
    <row r="1341" spans="1:32" x14ac:dyDescent="0.2">
      <c r="A1341" t="s">
        <v>386</v>
      </c>
      <c r="B1341">
        <v>701</v>
      </c>
      <c r="C1341" t="s">
        <v>281</v>
      </c>
      <c r="D1341" t="s">
        <v>282</v>
      </c>
      <c r="E1341" s="4">
        <f>IF(ISBLANK(G1341),H1341,G1341)</f>
        <v>919</v>
      </c>
      <c r="F1341" s="9" t="b">
        <f>AND(ISBLANK(G1341),ISBLANK(H1341))</f>
        <v>0</v>
      </c>
      <c r="G1341" s="9">
        <v>919</v>
      </c>
      <c r="I1341">
        <v>1017</v>
      </c>
      <c r="J1341" s="9" t="b">
        <f>AND(ISBLANK(K1341),ISBLANK(L1341))</f>
        <v>0</v>
      </c>
      <c r="K1341" s="9">
        <v>309</v>
      </c>
      <c r="M1341" s="15" t="b">
        <f>AND(ISBLANK(N1341),ISBLANK(O1341),ISBLANK(P1341))</f>
        <v>0</v>
      </c>
      <c r="P1341" s="15">
        <v>309</v>
      </c>
      <c r="R1341" s="18" t="b">
        <f>AND(ISBLANK(S1341),ISBLANK(T1341))</f>
        <v>0</v>
      </c>
      <c r="T1341" s="20">
        <v>0.9</v>
      </c>
      <c r="U1341" s="15" t="b">
        <f>AND(ISBLANK(V1341),ISBLANK(W1341),ISBLANK(X1341))</f>
        <v>0</v>
      </c>
      <c r="W1341" s="16">
        <v>1</v>
      </c>
      <c r="AA1341" s="3">
        <v>42186</v>
      </c>
      <c r="AB1341" s="24" t="str">
        <f>IF(ISERR(MONTH(AA1341)),TRIM(SUBSTITUTE(AA1341,(RIGHT(TRIM(AA1341),4)),"")),TEXT(AA1341,"mmmm"))</f>
        <v>July</v>
      </c>
      <c r="AC1341" s="24">
        <f>IF(ISERR(YEAR(AA1341)),VALUE(RIGHT(TRIM(AA1341),4)),YEAR(AA1341))</f>
        <v>2015</v>
      </c>
      <c r="AD1341" t="s">
        <v>416</v>
      </c>
      <c r="AE1341" t="b">
        <f>VLOOKUP(AA1341,duplicates!A:C,3,FALSE)</f>
        <v>0</v>
      </c>
      <c r="AF1341" t="b">
        <f t="shared" si="16"/>
        <v>1</v>
      </c>
    </row>
    <row r="1342" spans="1:32" x14ac:dyDescent="0.2">
      <c r="A1342" t="s">
        <v>386</v>
      </c>
      <c r="B1342">
        <v>641</v>
      </c>
      <c r="C1342" t="s">
        <v>177</v>
      </c>
      <c r="D1342" t="s">
        <v>178</v>
      </c>
      <c r="E1342" s="4">
        <f>IF(ISBLANK(G1342),H1342,G1342)</f>
        <v>385</v>
      </c>
      <c r="F1342" s="9" t="b">
        <f>AND(ISBLANK(G1342),ISBLANK(H1342))</f>
        <v>0</v>
      </c>
      <c r="G1342" s="9">
        <v>385</v>
      </c>
      <c r="I1342">
        <v>411</v>
      </c>
      <c r="J1342" s="9" t="b">
        <f>AND(ISBLANK(K1342),ISBLANK(L1342))</f>
        <v>0</v>
      </c>
      <c r="K1342" s="9">
        <v>36</v>
      </c>
      <c r="M1342" s="15" t="b">
        <f>AND(ISBLANK(N1342),ISBLANK(O1342),ISBLANK(P1342))</f>
        <v>0</v>
      </c>
      <c r="P1342" s="15">
        <v>36</v>
      </c>
      <c r="R1342" s="18" t="b">
        <f>AND(ISBLANK(S1342),ISBLANK(T1342))</f>
        <v>0</v>
      </c>
      <c r="T1342" s="20">
        <v>0.94</v>
      </c>
      <c r="U1342" s="15" t="b">
        <f>AND(ISBLANK(V1342),ISBLANK(W1342),ISBLANK(X1342))</f>
        <v>0</v>
      </c>
      <c r="W1342" s="16">
        <v>1</v>
      </c>
      <c r="AA1342" s="3">
        <v>42186</v>
      </c>
      <c r="AB1342" s="24" t="str">
        <f>IF(ISERR(MONTH(AA1342)),TRIM(SUBSTITUTE(AA1342,(RIGHT(TRIM(AA1342),4)),"")),TEXT(AA1342,"mmmm"))</f>
        <v>July</v>
      </c>
      <c r="AC1342" s="24">
        <f>IF(ISERR(YEAR(AA1342)),VALUE(RIGHT(TRIM(AA1342),4)),YEAR(AA1342))</f>
        <v>2015</v>
      </c>
      <c r="AD1342" t="s">
        <v>416</v>
      </c>
      <c r="AE1342" t="b">
        <f>VLOOKUP(AA1342,duplicates!A:C,3,FALSE)</f>
        <v>0</v>
      </c>
      <c r="AF1342" t="b">
        <f t="shared" si="16"/>
        <v>1</v>
      </c>
    </row>
    <row r="1343" spans="1:32" x14ac:dyDescent="0.2">
      <c r="A1343" t="s">
        <v>386</v>
      </c>
      <c r="B1343">
        <v>699</v>
      </c>
      <c r="C1343" t="s">
        <v>379</v>
      </c>
      <c r="D1343" t="s">
        <v>236</v>
      </c>
      <c r="E1343" s="4">
        <f>IF(ISBLANK(G1343),H1343,G1343)</f>
        <v>856</v>
      </c>
      <c r="F1343" s="9" t="b">
        <f>AND(ISBLANK(G1343),ISBLANK(H1343))</f>
        <v>0</v>
      </c>
      <c r="G1343" s="9">
        <v>856</v>
      </c>
      <c r="I1343">
        <v>882</v>
      </c>
      <c r="J1343" s="9" t="b">
        <f>AND(ISBLANK(K1343),ISBLANK(L1343))</f>
        <v>0</v>
      </c>
      <c r="K1343" s="9">
        <v>172</v>
      </c>
      <c r="M1343" s="15" t="b">
        <f>AND(ISBLANK(N1343),ISBLANK(O1343),ISBLANK(P1343))</f>
        <v>0</v>
      </c>
      <c r="P1343" s="15">
        <v>184</v>
      </c>
      <c r="R1343" s="18" t="b">
        <f>AND(ISBLANK(S1343),ISBLANK(T1343))</f>
        <v>0</v>
      </c>
      <c r="T1343" s="20">
        <v>0.97</v>
      </c>
      <c r="U1343" s="15" t="b">
        <f>AND(ISBLANK(V1343),ISBLANK(W1343),ISBLANK(X1343))</f>
        <v>0</v>
      </c>
      <c r="W1343" s="16">
        <v>0.93</v>
      </c>
      <c r="AA1343" s="3">
        <v>42186</v>
      </c>
      <c r="AB1343" s="24" t="str">
        <f>IF(ISERR(MONTH(AA1343)),TRIM(SUBSTITUTE(AA1343,(RIGHT(TRIM(AA1343),4)),"")),TEXT(AA1343,"mmmm"))</f>
        <v>July</v>
      </c>
      <c r="AC1343" s="24">
        <f>IF(ISERR(YEAR(AA1343)),VALUE(RIGHT(TRIM(AA1343),4)),YEAR(AA1343))</f>
        <v>2015</v>
      </c>
      <c r="AD1343" t="s">
        <v>416</v>
      </c>
      <c r="AE1343" t="b">
        <f>VLOOKUP(AA1343,duplicates!A:C,3,FALSE)</f>
        <v>0</v>
      </c>
      <c r="AF1343" t="b">
        <f t="shared" si="16"/>
        <v>1</v>
      </c>
    </row>
    <row r="1344" spans="1:32" x14ac:dyDescent="0.2">
      <c r="A1344" t="s">
        <v>386</v>
      </c>
      <c r="B1344">
        <v>702</v>
      </c>
      <c r="C1344" t="s">
        <v>211</v>
      </c>
      <c r="D1344" t="s">
        <v>212</v>
      </c>
      <c r="E1344" s="4">
        <f>IF(ISBLANK(G1344),H1344,G1344)</f>
        <v>310</v>
      </c>
      <c r="F1344" s="9" t="b">
        <f>AND(ISBLANK(G1344),ISBLANK(H1344))</f>
        <v>0</v>
      </c>
      <c r="G1344" s="9">
        <v>310</v>
      </c>
      <c r="I1344">
        <v>343</v>
      </c>
      <c r="J1344" s="9" t="b">
        <f>AND(ISBLANK(K1344),ISBLANK(L1344))</f>
        <v>0</v>
      </c>
      <c r="K1344" s="9">
        <v>52</v>
      </c>
      <c r="M1344" s="15" t="b">
        <f>AND(ISBLANK(N1344),ISBLANK(O1344),ISBLANK(P1344))</f>
        <v>0</v>
      </c>
      <c r="P1344" s="15">
        <v>53</v>
      </c>
      <c r="R1344" s="18" t="b">
        <f>AND(ISBLANK(S1344),ISBLANK(T1344))</f>
        <v>0</v>
      </c>
      <c r="T1344" s="20">
        <v>0.9</v>
      </c>
      <c r="U1344" s="15" t="b">
        <f>AND(ISBLANK(V1344),ISBLANK(W1344),ISBLANK(X1344))</f>
        <v>0</v>
      </c>
      <c r="W1344" s="16">
        <v>0.98</v>
      </c>
      <c r="AA1344" s="3">
        <v>42186</v>
      </c>
      <c r="AB1344" s="24" t="str">
        <f>IF(ISERR(MONTH(AA1344)),TRIM(SUBSTITUTE(AA1344,(RIGHT(TRIM(AA1344),4)),"")),TEXT(AA1344,"mmmm"))</f>
        <v>July</v>
      </c>
      <c r="AC1344" s="24">
        <f>IF(ISERR(YEAR(AA1344)),VALUE(RIGHT(TRIM(AA1344),4)),YEAR(AA1344))</f>
        <v>2015</v>
      </c>
      <c r="AD1344" t="s">
        <v>416</v>
      </c>
      <c r="AE1344" t="b">
        <f>VLOOKUP(AA1344,duplicates!A:C,3,FALSE)</f>
        <v>0</v>
      </c>
      <c r="AF1344" t="b">
        <f t="shared" si="16"/>
        <v>1</v>
      </c>
    </row>
    <row r="1345" spans="1:32" x14ac:dyDescent="0.2">
      <c r="A1345" t="s">
        <v>386</v>
      </c>
      <c r="B1345">
        <v>642</v>
      </c>
      <c r="C1345" t="s">
        <v>187</v>
      </c>
      <c r="D1345" t="s">
        <v>188</v>
      </c>
      <c r="E1345" s="4">
        <f>IF(ISBLANK(G1345),H1345,G1345)</f>
        <v>344</v>
      </c>
      <c r="F1345" s="9" t="b">
        <f>AND(ISBLANK(G1345),ISBLANK(H1345))</f>
        <v>0</v>
      </c>
      <c r="G1345" s="9">
        <v>344</v>
      </c>
      <c r="I1345">
        <v>356</v>
      </c>
      <c r="J1345" s="9" t="b">
        <f>AND(ISBLANK(K1345),ISBLANK(L1345))</f>
        <v>0</v>
      </c>
      <c r="K1345" s="9">
        <v>28</v>
      </c>
      <c r="M1345" s="15" t="b">
        <f>AND(ISBLANK(N1345),ISBLANK(O1345),ISBLANK(P1345))</f>
        <v>0</v>
      </c>
      <c r="P1345" s="15">
        <v>28</v>
      </c>
      <c r="R1345" s="18" t="b">
        <f>AND(ISBLANK(S1345),ISBLANK(T1345))</f>
        <v>0</v>
      </c>
      <c r="T1345" s="20">
        <v>0.97</v>
      </c>
      <c r="U1345" s="15" t="b">
        <f>AND(ISBLANK(V1345),ISBLANK(W1345),ISBLANK(X1345))</f>
        <v>0</v>
      </c>
      <c r="W1345" s="16">
        <v>1</v>
      </c>
      <c r="AA1345" s="3">
        <v>42186</v>
      </c>
      <c r="AB1345" s="24" t="str">
        <f>IF(ISERR(MONTH(AA1345)),TRIM(SUBSTITUTE(AA1345,(RIGHT(TRIM(AA1345),4)),"")),TEXT(AA1345,"mmmm"))</f>
        <v>July</v>
      </c>
      <c r="AC1345" s="24">
        <f>IF(ISERR(YEAR(AA1345)),VALUE(RIGHT(TRIM(AA1345),4)),YEAR(AA1345))</f>
        <v>2015</v>
      </c>
      <c r="AD1345" t="s">
        <v>416</v>
      </c>
      <c r="AE1345" t="b">
        <f>VLOOKUP(AA1345,duplicates!A:C,3,FALSE)</f>
        <v>0</v>
      </c>
      <c r="AF1345" t="b">
        <f t="shared" si="16"/>
        <v>1</v>
      </c>
    </row>
    <row r="1346" spans="1:32" x14ac:dyDescent="0.2">
      <c r="A1346" t="s">
        <v>386</v>
      </c>
      <c r="B1346">
        <v>703</v>
      </c>
      <c r="C1346" t="s">
        <v>285</v>
      </c>
      <c r="D1346" t="s">
        <v>286</v>
      </c>
      <c r="E1346" s="4">
        <f>IF(ISBLANK(G1346),H1346,G1346)</f>
        <v>520</v>
      </c>
      <c r="F1346" s="9" t="b">
        <f>AND(ISBLANK(G1346),ISBLANK(H1346))</f>
        <v>0</v>
      </c>
      <c r="G1346" s="9">
        <v>520</v>
      </c>
      <c r="I1346">
        <v>528</v>
      </c>
      <c r="J1346" s="9" t="b">
        <f>AND(ISBLANK(K1346),ISBLANK(L1346))</f>
        <v>0</v>
      </c>
      <c r="K1346" s="9">
        <v>32</v>
      </c>
      <c r="M1346" s="15" t="b">
        <f>AND(ISBLANK(N1346),ISBLANK(O1346),ISBLANK(P1346))</f>
        <v>0</v>
      </c>
      <c r="P1346" s="15">
        <v>33</v>
      </c>
      <c r="R1346" s="18" t="b">
        <f>AND(ISBLANK(S1346),ISBLANK(T1346))</f>
        <v>0</v>
      </c>
      <c r="T1346" s="20">
        <v>0.98</v>
      </c>
      <c r="U1346" s="15" t="b">
        <f>AND(ISBLANK(V1346),ISBLANK(W1346),ISBLANK(X1346))</f>
        <v>0</v>
      </c>
      <c r="W1346" s="16">
        <v>0.97</v>
      </c>
      <c r="AA1346" s="3">
        <v>42186</v>
      </c>
      <c r="AB1346" s="24" t="str">
        <f>IF(ISERR(MONTH(AA1346)),TRIM(SUBSTITUTE(AA1346,(RIGHT(TRIM(AA1346),4)),"")),TEXT(AA1346,"mmmm"))</f>
        <v>July</v>
      </c>
      <c r="AC1346" s="24">
        <f>IF(ISERR(YEAR(AA1346)),VALUE(RIGHT(TRIM(AA1346),4)),YEAR(AA1346))</f>
        <v>2015</v>
      </c>
      <c r="AD1346" t="s">
        <v>416</v>
      </c>
      <c r="AE1346" t="b">
        <f>VLOOKUP(AA1346,duplicates!A:C,3,FALSE)</f>
        <v>0</v>
      </c>
      <c r="AF1346" t="b">
        <f t="shared" si="16"/>
        <v>1</v>
      </c>
    </row>
    <row r="1347" spans="1:32" x14ac:dyDescent="0.2">
      <c r="A1347" t="s">
        <v>386</v>
      </c>
      <c r="B1347">
        <v>704</v>
      </c>
      <c r="C1347" t="s">
        <v>227</v>
      </c>
      <c r="D1347" t="s">
        <v>228</v>
      </c>
      <c r="E1347" s="4">
        <f>IF(ISBLANK(G1347),H1347,G1347)</f>
        <v>203</v>
      </c>
      <c r="F1347" s="9" t="b">
        <f>AND(ISBLANK(G1347),ISBLANK(H1347))</f>
        <v>0</v>
      </c>
      <c r="G1347" s="9">
        <v>203</v>
      </c>
      <c r="I1347">
        <v>217</v>
      </c>
      <c r="J1347" s="9" t="b">
        <f>AND(ISBLANK(K1347),ISBLANK(L1347))</f>
        <v>0</v>
      </c>
      <c r="K1347" s="9">
        <v>17</v>
      </c>
      <c r="M1347" s="15" t="b">
        <f>AND(ISBLANK(N1347),ISBLANK(O1347),ISBLANK(P1347))</f>
        <v>0</v>
      </c>
      <c r="P1347" s="15">
        <v>18</v>
      </c>
      <c r="R1347" s="18" t="b">
        <f>AND(ISBLANK(S1347),ISBLANK(T1347))</f>
        <v>0</v>
      </c>
      <c r="T1347" s="20">
        <v>0.94</v>
      </c>
      <c r="U1347" s="15" t="b">
        <f>AND(ISBLANK(V1347),ISBLANK(W1347),ISBLANK(X1347))</f>
        <v>0</v>
      </c>
      <c r="W1347" s="16">
        <v>0.94</v>
      </c>
      <c r="AA1347" s="3">
        <v>42186</v>
      </c>
      <c r="AB1347" s="24" t="str">
        <f>IF(ISERR(MONTH(AA1347)),TRIM(SUBSTITUTE(AA1347,(RIGHT(TRIM(AA1347),4)),"")),TEXT(AA1347,"mmmm"))</f>
        <v>July</v>
      </c>
      <c r="AC1347" s="24">
        <f>IF(ISERR(YEAR(AA1347)),VALUE(RIGHT(TRIM(AA1347),4)),YEAR(AA1347))</f>
        <v>2015</v>
      </c>
      <c r="AD1347" t="s">
        <v>416</v>
      </c>
      <c r="AE1347" t="b">
        <f>VLOOKUP(AA1347,duplicates!A:C,3,FALSE)</f>
        <v>0</v>
      </c>
      <c r="AF1347" t="b">
        <f t="shared" ref="AF1347:AF1410" si="17">OR(AND(AE1347,AG1347),AE1347=FALSE)</f>
        <v>1</v>
      </c>
    </row>
    <row r="1348" spans="1:32" x14ac:dyDescent="0.2">
      <c r="A1348" t="s">
        <v>386</v>
      </c>
      <c r="B1348">
        <v>643</v>
      </c>
      <c r="C1348" t="s">
        <v>95</v>
      </c>
      <c r="D1348" t="s">
        <v>96</v>
      </c>
      <c r="E1348" s="4">
        <f>IF(ISBLANK(G1348),H1348,G1348)</f>
        <v>322</v>
      </c>
      <c r="F1348" s="9" t="b">
        <f>AND(ISBLANK(G1348),ISBLANK(H1348))</f>
        <v>0</v>
      </c>
      <c r="G1348" s="9">
        <v>322</v>
      </c>
      <c r="I1348">
        <v>332</v>
      </c>
      <c r="J1348" s="9" t="b">
        <f>AND(ISBLANK(K1348),ISBLANK(L1348))</f>
        <v>0</v>
      </c>
      <c r="K1348" s="9">
        <v>16</v>
      </c>
      <c r="M1348" s="15" t="b">
        <f>AND(ISBLANK(N1348),ISBLANK(O1348),ISBLANK(P1348))</f>
        <v>0</v>
      </c>
      <c r="P1348" s="15">
        <v>16</v>
      </c>
      <c r="R1348" s="18" t="b">
        <f>AND(ISBLANK(S1348),ISBLANK(T1348))</f>
        <v>0</v>
      </c>
      <c r="T1348" s="20">
        <v>0.97</v>
      </c>
      <c r="U1348" s="15" t="b">
        <f>AND(ISBLANK(V1348),ISBLANK(W1348),ISBLANK(X1348))</f>
        <v>0</v>
      </c>
      <c r="W1348" s="16">
        <v>1</v>
      </c>
      <c r="AA1348" s="3">
        <v>42186</v>
      </c>
      <c r="AB1348" s="24" t="str">
        <f>IF(ISERR(MONTH(AA1348)),TRIM(SUBSTITUTE(AA1348,(RIGHT(TRIM(AA1348),4)),"")),TEXT(AA1348,"mmmm"))</f>
        <v>July</v>
      </c>
      <c r="AC1348" s="24">
        <f>IF(ISERR(YEAR(AA1348)),VALUE(RIGHT(TRIM(AA1348),4)),YEAR(AA1348))</f>
        <v>2015</v>
      </c>
      <c r="AD1348" t="s">
        <v>416</v>
      </c>
      <c r="AE1348" t="b">
        <f>VLOOKUP(AA1348,duplicates!A:C,3,FALSE)</f>
        <v>0</v>
      </c>
      <c r="AF1348" t="b">
        <f t="shared" si="17"/>
        <v>1</v>
      </c>
    </row>
    <row r="1349" spans="1:32" x14ac:dyDescent="0.2">
      <c r="A1349" t="s">
        <v>386</v>
      </c>
      <c r="B1349">
        <v>644</v>
      </c>
      <c r="C1349" t="s">
        <v>203</v>
      </c>
      <c r="D1349" t="s">
        <v>204</v>
      </c>
      <c r="E1349" s="4">
        <f>IF(ISBLANK(G1349),H1349,G1349)</f>
        <v>701</v>
      </c>
      <c r="F1349" s="9" t="b">
        <f>AND(ISBLANK(G1349),ISBLANK(H1349))</f>
        <v>0</v>
      </c>
      <c r="G1349" s="9">
        <v>701</v>
      </c>
      <c r="I1349">
        <v>761</v>
      </c>
      <c r="J1349" s="9" t="b">
        <f>AND(ISBLANK(K1349),ISBLANK(L1349))</f>
        <v>0</v>
      </c>
      <c r="K1349" s="9">
        <v>77</v>
      </c>
      <c r="M1349" s="15" t="b">
        <f>AND(ISBLANK(N1349),ISBLANK(O1349),ISBLANK(P1349))</f>
        <v>0</v>
      </c>
      <c r="P1349" s="15">
        <v>84</v>
      </c>
      <c r="R1349" s="18" t="b">
        <f>AND(ISBLANK(S1349),ISBLANK(T1349))</f>
        <v>0</v>
      </c>
      <c r="T1349" s="20">
        <v>0.92</v>
      </c>
      <c r="U1349" s="15" t="b">
        <f>AND(ISBLANK(V1349),ISBLANK(W1349),ISBLANK(X1349))</f>
        <v>0</v>
      </c>
      <c r="W1349" s="16">
        <v>0.92</v>
      </c>
      <c r="AA1349" s="3">
        <v>42186</v>
      </c>
      <c r="AB1349" s="24" t="str">
        <f>IF(ISERR(MONTH(AA1349)),TRIM(SUBSTITUTE(AA1349,(RIGHT(TRIM(AA1349),4)),"")),TEXT(AA1349,"mmmm"))</f>
        <v>July</v>
      </c>
      <c r="AC1349" s="24">
        <f>IF(ISERR(YEAR(AA1349)),VALUE(RIGHT(TRIM(AA1349),4)),YEAR(AA1349))</f>
        <v>2015</v>
      </c>
      <c r="AD1349" t="s">
        <v>416</v>
      </c>
      <c r="AE1349" t="b">
        <f>VLOOKUP(AA1349,duplicates!A:C,3,FALSE)</f>
        <v>0</v>
      </c>
      <c r="AF1349" t="b">
        <f t="shared" si="17"/>
        <v>1</v>
      </c>
    </row>
    <row r="1350" spans="1:32" x14ac:dyDescent="0.2">
      <c r="A1350" t="s">
        <v>386</v>
      </c>
      <c r="B1350">
        <v>705</v>
      </c>
      <c r="C1350" t="s">
        <v>322</v>
      </c>
      <c r="D1350" t="s">
        <v>323</v>
      </c>
      <c r="E1350" s="4" t="str">
        <f>IF(ISBLANK(G1350),H1350,G1350)</f>
        <v>NIL RETURN</v>
      </c>
      <c r="F1350" s="9" t="b">
        <f>AND(ISBLANK(G1350),ISBLANK(H1350))</f>
        <v>0</v>
      </c>
      <c r="G1350" s="9" t="s">
        <v>317</v>
      </c>
      <c r="I1350" t="s">
        <v>317</v>
      </c>
      <c r="J1350" s="9" t="b">
        <f>AND(ISBLANK(K1350),ISBLANK(L1350))</f>
        <v>0</v>
      </c>
      <c r="K1350" s="9" t="s">
        <v>317</v>
      </c>
      <c r="M1350" s="15" t="b">
        <f>AND(ISBLANK(N1350),ISBLANK(O1350),ISBLANK(P1350))</f>
        <v>0</v>
      </c>
      <c r="P1350" s="15" t="s">
        <v>317</v>
      </c>
      <c r="R1350" s="18" t="b">
        <f>AND(ISBLANK(S1350),ISBLANK(T1350))</f>
        <v>0</v>
      </c>
      <c r="T1350" s="18" t="s">
        <v>27</v>
      </c>
      <c r="U1350" s="15" t="b">
        <f>AND(ISBLANK(V1350),ISBLANK(W1350),ISBLANK(X1350))</f>
        <v>0</v>
      </c>
      <c r="W1350" s="15" t="s">
        <v>27</v>
      </c>
      <c r="AA1350" s="3">
        <v>42186</v>
      </c>
      <c r="AB1350" s="24" t="str">
        <f>IF(ISERR(MONTH(AA1350)),TRIM(SUBSTITUTE(AA1350,(RIGHT(TRIM(AA1350),4)),"")),TEXT(AA1350,"mmmm"))</f>
        <v>July</v>
      </c>
      <c r="AC1350" s="24">
        <f>IF(ISERR(YEAR(AA1350)),VALUE(RIGHT(TRIM(AA1350),4)),YEAR(AA1350))</f>
        <v>2015</v>
      </c>
      <c r="AD1350" t="s">
        <v>416</v>
      </c>
      <c r="AE1350" t="b">
        <f>VLOOKUP(AA1350,duplicates!A:C,3,FALSE)</f>
        <v>0</v>
      </c>
      <c r="AF1350" t="b">
        <f t="shared" si="17"/>
        <v>1</v>
      </c>
    </row>
    <row r="1351" spans="1:32" x14ac:dyDescent="0.2">
      <c r="A1351" t="s">
        <v>386</v>
      </c>
      <c r="B1351">
        <v>645</v>
      </c>
      <c r="C1351" t="s">
        <v>345</v>
      </c>
      <c r="D1351" t="s">
        <v>346</v>
      </c>
      <c r="E1351" s="4">
        <f>IF(ISBLANK(G1351),H1351,G1351)</f>
        <v>615</v>
      </c>
      <c r="F1351" s="9" t="b">
        <f>AND(ISBLANK(G1351),ISBLANK(H1351))</f>
        <v>0</v>
      </c>
      <c r="G1351" s="9">
        <v>615</v>
      </c>
      <c r="I1351">
        <v>659</v>
      </c>
      <c r="J1351" s="9" t="b">
        <f>AND(ISBLANK(K1351),ISBLANK(L1351))</f>
        <v>0</v>
      </c>
      <c r="K1351" s="9">
        <v>169</v>
      </c>
      <c r="M1351" s="15" t="b">
        <f>AND(ISBLANK(N1351),ISBLANK(O1351),ISBLANK(P1351))</f>
        <v>0</v>
      </c>
      <c r="P1351" s="15">
        <v>176</v>
      </c>
      <c r="R1351" s="18" t="b">
        <f>AND(ISBLANK(S1351),ISBLANK(T1351))</f>
        <v>0</v>
      </c>
      <c r="T1351" s="20">
        <v>0.93</v>
      </c>
      <c r="U1351" s="15" t="b">
        <f>AND(ISBLANK(V1351),ISBLANK(W1351),ISBLANK(X1351))</f>
        <v>0</v>
      </c>
      <c r="W1351" s="16">
        <v>0.96</v>
      </c>
      <c r="AA1351" s="3">
        <v>42186</v>
      </c>
      <c r="AB1351" s="24" t="str">
        <f>IF(ISERR(MONTH(AA1351)),TRIM(SUBSTITUTE(AA1351,(RIGHT(TRIM(AA1351),4)),"")),TEXT(AA1351,"mmmm"))</f>
        <v>July</v>
      </c>
      <c r="AC1351" s="24">
        <f>IF(ISERR(YEAR(AA1351)),VALUE(RIGHT(TRIM(AA1351),4)),YEAR(AA1351))</f>
        <v>2015</v>
      </c>
      <c r="AD1351" t="s">
        <v>416</v>
      </c>
      <c r="AE1351" t="b">
        <f>VLOOKUP(AA1351,duplicates!A:C,3,FALSE)</f>
        <v>0</v>
      </c>
      <c r="AF1351" t="b">
        <f t="shared" si="17"/>
        <v>1</v>
      </c>
    </row>
    <row r="1352" spans="1:32" x14ac:dyDescent="0.2">
      <c r="A1352" t="s">
        <v>386</v>
      </c>
      <c r="B1352">
        <v>706</v>
      </c>
      <c r="C1352" t="s">
        <v>289</v>
      </c>
      <c r="D1352" t="s">
        <v>290</v>
      </c>
      <c r="E1352" s="4">
        <f>IF(ISBLANK(G1352),H1352,G1352)</f>
        <v>700</v>
      </c>
      <c r="F1352" s="9" t="b">
        <f>AND(ISBLANK(G1352),ISBLANK(H1352))</f>
        <v>0</v>
      </c>
      <c r="G1352" s="9">
        <v>700</v>
      </c>
      <c r="I1352">
        <v>727</v>
      </c>
      <c r="J1352" s="9" t="b">
        <f>AND(ISBLANK(K1352),ISBLANK(L1352))</f>
        <v>0</v>
      </c>
      <c r="K1352" s="9">
        <v>181</v>
      </c>
      <c r="M1352" s="15" t="b">
        <f>AND(ISBLANK(N1352),ISBLANK(O1352),ISBLANK(P1352))</f>
        <v>0</v>
      </c>
      <c r="P1352" s="15">
        <v>190</v>
      </c>
      <c r="R1352" s="18" t="b">
        <f>AND(ISBLANK(S1352),ISBLANK(T1352))</f>
        <v>0</v>
      </c>
      <c r="T1352" s="20">
        <v>0.96</v>
      </c>
      <c r="U1352" s="15" t="b">
        <f>AND(ISBLANK(V1352),ISBLANK(W1352),ISBLANK(X1352))</f>
        <v>0</v>
      </c>
      <c r="W1352" s="16">
        <v>0.95</v>
      </c>
      <c r="AA1352" s="3">
        <v>42186</v>
      </c>
      <c r="AB1352" s="24" t="str">
        <f>IF(ISERR(MONTH(AA1352)),TRIM(SUBSTITUTE(AA1352,(RIGHT(TRIM(AA1352),4)),"")),TEXT(AA1352,"mmmm"))</f>
        <v>July</v>
      </c>
      <c r="AC1352" s="24">
        <f>IF(ISERR(YEAR(AA1352)),VALUE(RIGHT(TRIM(AA1352),4)),YEAR(AA1352))</f>
        <v>2015</v>
      </c>
      <c r="AD1352" t="s">
        <v>416</v>
      </c>
      <c r="AE1352" t="b">
        <f>VLOOKUP(AA1352,duplicates!A:C,3,FALSE)</f>
        <v>0</v>
      </c>
      <c r="AF1352" t="b">
        <f t="shared" si="17"/>
        <v>1</v>
      </c>
    </row>
    <row r="1353" spans="1:32" x14ac:dyDescent="0.2">
      <c r="A1353" t="s">
        <v>386</v>
      </c>
      <c r="B1353">
        <v>646</v>
      </c>
      <c r="C1353" t="s">
        <v>157</v>
      </c>
      <c r="D1353" t="s">
        <v>158</v>
      </c>
      <c r="E1353" s="4">
        <f>IF(ISBLANK(G1353),H1353,G1353)</f>
        <v>318</v>
      </c>
      <c r="F1353" s="9" t="b">
        <f>AND(ISBLANK(G1353),ISBLANK(H1353))</f>
        <v>0</v>
      </c>
      <c r="G1353" s="9">
        <v>318</v>
      </c>
      <c r="I1353">
        <v>323</v>
      </c>
      <c r="J1353" s="9" t="b">
        <f>AND(ISBLANK(K1353),ISBLANK(L1353))</f>
        <v>0</v>
      </c>
      <c r="K1353" s="9">
        <v>30</v>
      </c>
      <c r="M1353" s="15" t="b">
        <f>AND(ISBLANK(N1353),ISBLANK(O1353),ISBLANK(P1353))</f>
        <v>0</v>
      </c>
      <c r="P1353" s="15">
        <v>30</v>
      </c>
      <c r="R1353" s="18" t="b">
        <f>AND(ISBLANK(S1353),ISBLANK(T1353))</f>
        <v>0</v>
      </c>
      <c r="T1353" s="20">
        <v>0.98</v>
      </c>
      <c r="U1353" s="15" t="b">
        <f>AND(ISBLANK(V1353),ISBLANK(W1353),ISBLANK(X1353))</f>
        <v>0</v>
      </c>
      <c r="W1353" s="16">
        <v>1</v>
      </c>
      <c r="AA1353" s="3">
        <v>42186</v>
      </c>
      <c r="AB1353" s="24" t="str">
        <f>IF(ISERR(MONTH(AA1353)),TRIM(SUBSTITUTE(AA1353,(RIGHT(TRIM(AA1353),4)),"")),TEXT(AA1353,"mmmm"))</f>
        <v>July</v>
      </c>
      <c r="AC1353" s="24">
        <f>IF(ISERR(YEAR(AA1353)),VALUE(RIGHT(TRIM(AA1353),4)),YEAR(AA1353))</f>
        <v>2015</v>
      </c>
      <c r="AD1353" t="s">
        <v>416</v>
      </c>
      <c r="AE1353" t="b">
        <f>VLOOKUP(AA1353,duplicates!A:C,3,FALSE)</f>
        <v>0</v>
      </c>
      <c r="AF1353" t="b">
        <f t="shared" si="17"/>
        <v>1</v>
      </c>
    </row>
    <row r="1354" spans="1:32" x14ac:dyDescent="0.2">
      <c r="A1354" t="s">
        <v>386</v>
      </c>
      <c r="B1354">
        <v>707</v>
      </c>
      <c r="C1354" t="s">
        <v>245</v>
      </c>
      <c r="D1354" t="s">
        <v>246</v>
      </c>
      <c r="E1354" s="4">
        <f>IF(ISBLANK(G1354),H1354,G1354)</f>
        <v>173</v>
      </c>
      <c r="F1354" s="9" t="b">
        <f>AND(ISBLANK(G1354),ISBLANK(H1354))</f>
        <v>0</v>
      </c>
      <c r="G1354" s="9">
        <v>173</v>
      </c>
      <c r="I1354">
        <v>188</v>
      </c>
      <c r="J1354" s="9" t="b">
        <f>AND(ISBLANK(K1354),ISBLANK(L1354))</f>
        <v>0</v>
      </c>
      <c r="K1354" s="9">
        <v>4</v>
      </c>
      <c r="M1354" s="15" t="b">
        <f>AND(ISBLANK(N1354),ISBLANK(O1354),ISBLANK(P1354))</f>
        <v>0</v>
      </c>
      <c r="P1354" s="15">
        <v>4</v>
      </c>
      <c r="R1354" s="18" t="b">
        <f>AND(ISBLANK(S1354),ISBLANK(T1354))</f>
        <v>0</v>
      </c>
      <c r="T1354" s="20">
        <v>0.92</v>
      </c>
      <c r="U1354" s="15" t="b">
        <f>AND(ISBLANK(V1354),ISBLANK(W1354),ISBLANK(X1354))</f>
        <v>0</v>
      </c>
      <c r="W1354" s="16">
        <v>1</v>
      </c>
      <c r="AA1354" s="3">
        <v>42186</v>
      </c>
      <c r="AB1354" s="24" t="str">
        <f>IF(ISERR(MONTH(AA1354)),TRIM(SUBSTITUTE(AA1354,(RIGHT(TRIM(AA1354),4)),"")),TEXT(AA1354,"mmmm"))</f>
        <v>July</v>
      </c>
      <c r="AC1354" s="24">
        <f>IF(ISERR(YEAR(AA1354)),VALUE(RIGHT(TRIM(AA1354),4)),YEAR(AA1354))</f>
        <v>2015</v>
      </c>
      <c r="AD1354" t="s">
        <v>416</v>
      </c>
      <c r="AE1354" t="b">
        <f>VLOOKUP(AA1354,duplicates!A:C,3,FALSE)</f>
        <v>0</v>
      </c>
      <c r="AF1354" t="b">
        <f t="shared" si="17"/>
        <v>1</v>
      </c>
    </row>
    <row r="1355" spans="1:32" x14ac:dyDescent="0.2">
      <c r="A1355" t="s">
        <v>386</v>
      </c>
      <c r="B1355">
        <v>647</v>
      </c>
      <c r="C1355" t="s">
        <v>25</v>
      </c>
      <c r="D1355" t="s">
        <v>26</v>
      </c>
      <c r="E1355" s="4">
        <f>IF(ISBLANK(G1355),H1355,G1355)</f>
        <v>99</v>
      </c>
      <c r="F1355" s="9" t="b">
        <f>AND(ISBLANK(G1355),ISBLANK(H1355))</f>
        <v>0</v>
      </c>
      <c r="G1355" s="9">
        <v>99</v>
      </c>
      <c r="I1355">
        <v>257</v>
      </c>
      <c r="J1355" s="9" t="b">
        <f>AND(ISBLANK(K1355),ISBLANK(L1355))</f>
        <v>0</v>
      </c>
      <c r="K1355" s="9">
        <v>8</v>
      </c>
      <c r="M1355" s="15" t="b">
        <f>AND(ISBLANK(N1355),ISBLANK(O1355),ISBLANK(P1355))</f>
        <v>0</v>
      </c>
      <c r="P1355" s="15">
        <v>8</v>
      </c>
      <c r="R1355" s="18" t="b">
        <f>AND(ISBLANK(S1355),ISBLANK(T1355))</f>
        <v>0</v>
      </c>
      <c r="T1355" s="20">
        <v>0.39</v>
      </c>
      <c r="U1355" s="15" t="b">
        <f>AND(ISBLANK(V1355),ISBLANK(W1355),ISBLANK(X1355))</f>
        <v>0</v>
      </c>
      <c r="W1355" s="16">
        <v>1</v>
      </c>
      <c r="AA1355" s="3">
        <v>42186</v>
      </c>
      <c r="AB1355" s="24" t="str">
        <f>IF(ISERR(MONTH(AA1355)),TRIM(SUBSTITUTE(AA1355,(RIGHT(TRIM(AA1355),4)),"")),TEXT(AA1355,"mmmm"))</f>
        <v>July</v>
      </c>
      <c r="AC1355" s="24">
        <f>IF(ISERR(YEAR(AA1355)),VALUE(RIGHT(TRIM(AA1355),4)),YEAR(AA1355))</f>
        <v>2015</v>
      </c>
      <c r="AD1355" t="s">
        <v>416</v>
      </c>
      <c r="AE1355" t="b">
        <f>VLOOKUP(AA1355,duplicates!A:C,3,FALSE)</f>
        <v>0</v>
      </c>
      <c r="AF1355" t="b">
        <f t="shared" si="17"/>
        <v>1</v>
      </c>
    </row>
    <row r="1356" spans="1:32" x14ac:dyDescent="0.2">
      <c r="A1356" t="s">
        <v>386</v>
      </c>
      <c r="B1356">
        <v>648</v>
      </c>
      <c r="C1356" t="s">
        <v>55</v>
      </c>
      <c r="D1356" t="s">
        <v>56</v>
      </c>
      <c r="E1356" s="4">
        <f>IF(ISBLANK(G1356),H1356,G1356)</f>
        <v>729</v>
      </c>
      <c r="F1356" s="9" t="b">
        <f>AND(ISBLANK(G1356),ISBLANK(H1356))</f>
        <v>0</v>
      </c>
      <c r="G1356" s="9">
        <v>729</v>
      </c>
      <c r="I1356">
        <v>769</v>
      </c>
      <c r="J1356" s="9" t="b">
        <f>AND(ISBLANK(K1356),ISBLANK(L1356))</f>
        <v>0</v>
      </c>
      <c r="K1356" s="9">
        <v>97</v>
      </c>
      <c r="M1356" s="15" t="b">
        <f>AND(ISBLANK(N1356),ISBLANK(O1356),ISBLANK(P1356))</f>
        <v>0</v>
      </c>
      <c r="P1356" s="15">
        <v>97</v>
      </c>
      <c r="R1356" s="18" t="b">
        <f>AND(ISBLANK(S1356),ISBLANK(T1356))</f>
        <v>0</v>
      </c>
      <c r="T1356" s="20">
        <v>0.95</v>
      </c>
      <c r="U1356" s="15" t="b">
        <f>AND(ISBLANK(V1356),ISBLANK(W1356),ISBLANK(X1356))</f>
        <v>0</v>
      </c>
      <c r="W1356" s="16">
        <v>1</v>
      </c>
      <c r="AA1356" s="3">
        <v>42186</v>
      </c>
      <c r="AB1356" s="24" t="str">
        <f>IF(ISERR(MONTH(AA1356)),TRIM(SUBSTITUTE(AA1356,(RIGHT(TRIM(AA1356),4)),"")),TEXT(AA1356,"mmmm"))</f>
        <v>July</v>
      </c>
      <c r="AC1356" s="24">
        <f>IF(ISERR(YEAR(AA1356)),VALUE(RIGHT(TRIM(AA1356),4)),YEAR(AA1356))</f>
        <v>2015</v>
      </c>
      <c r="AD1356" t="s">
        <v>416</v>
      </c>
      <c r="AE1356" t="b">
        <f>VLOOKUP(AA1356,duplicates!A:C,3,FALSE)</f>
        <v>0</v>
      </c>
      <c r="AF1356" t="b">
        <f t="shared" si="17"/>
        <v>1</v>
      </c>
    </row>
    <row r="1357" spans="1:32" x14ac:dyDescent="0.2">
      <c r="A1357" t="s">
        <v>386</v>
      </c>
      <c r="B1357">
        <v>723</v>
      </c>
      <c r="C1357" t="s">
        <v>412</v>
      </c>
      <c r="D1357" t="s">
        <v>413</v>
      </c>
      <c r="E1357" s="4">
        <f>IF(ISBLANK(G1357),H1357,G1357)</f>
        <v>154</v>
      </c>
      <c r="F1357" s="9" t="b">
        <f>AND(ISBLANK(G1357),ISBLANK(H1357))</f>
        <v>0</v>
      </c>
      <c r="G1357" s="9">
        <v>154</v>
      </c>
      <c r="I1357">
        <v>154</v>
      </c>
      <c r="J1357" s="9" t="b">
        <f>AND(ISBLANK(K1357),ISBLANK(L1357))</f>
        <v>0</v>
      </c>
      <c r="K1357" s="9">
        <v>26</v>
      </c>
      <c r="M1357" s="15" t="b">
        <f>AND(ISBLANK(N1357),ISBLANK(O1357),ISBLANK(P1357))</f>
        <v>0</v>
      </c>
      <c r="P1357" s="15">
        <v>26</v>
      </c>
      <c r="R1357" s="18" t="b">
        <f>AND(ISBLANK(S1357),ISBLANK(T1357))</f>
        <v>0</v>
      </c>
      <c r="T1357" s="20">
        <v>1</v>
      </c>
      <c r="U1357" s="15" t="b">
        <f>AND(ISBLANK(V1357),ISBLANK(W1357),ISBLANK(X1357))</f>
        <v>0</v>
      </c>
      <c r="W1357" s="16">
        <v>1</v>
      </c>
      <c r="AA1357" s="3">
        <v>42186</v>
      </c>
      <c r="AB1357" s="24" t="str">
        <f>IF(ISERR(MONTH(AA1357)),TRIM(SUBSTITUTE(AA1357,(RIGHT(TRIM(AA1357),4)),"")),TEXT(AA1357,"mmmm"))</f>
        <v>July</v>
      </c>
      <c r="AC1357" s="24">
        <f>IF(ISERR(YEAR(AA1357)),VALUE(RIGHT(TRIM(AA1357),4)),YEAR(AA1357))</f>
        <v>2015</v>
      </c>
      <c r="AD1357" t="s">
        <v>416</v>
      </c>
      <c r="AE1357" t="b">
        <f>VLOOKUP(AA1357,duplicates!A:C,3,FALSE)</f>
        <v>0</v>
      </c>
      <c r="AF1357" t="b">
        <f t="shared" si="17"/>
        <v>1</v>
      </c>
    </row>
    <row r="1358" spans="1:32" x14ac:dyDescent="0.2">
      <c r="A1358" t="s">
        <v>386</v>
      </c>
      <c r="B1358">
        <v>728</v>
      </c>
      <c r="C1358" t="s">
        <v>75</v>
      </c>
      <c r="D1358" t="s">
        <v>76</v>
      </c>
      <c r="E1358" s="4">
        <f>IF(ISBLANK(G1358),H1358,G1358)</f>
        <v>329</v>
      </c>
      <c r="F1358" s="9" t="b">
        <f>AND(ISBLANK(G1358),ISBLANK(H1358))</f>
        <v>0</v>
      </c>
      <c r="G1358" s="9">
        <v>329</v>
      </c>
      <c r="I1358">
        <v>360</v>
      </c>
      <c r="J1358" s="9" t="b">
        <f>AND(ISBLANK(K1358),ISBLANK(L1358))</f>
        <v>0</v>
      </c>
      <c r="K1358" s="9">
        <v>22</v>
      </c>
      <c r="M1358" s="15" t="b">
        <f>AND(ISBLANK(N1358),ISBLANK(O1358),ISBLANK(P1358))</f>
        <v>0</v>
      </c>
      <c r="P1358" s="15">
        <v>24</v>
      </c>
      <c r="R1358" s="18" t="b">
        <f>AND(ISBLANK(S1358),ISBLANK(T1358))</f>
        <v>0</v>
      </c>
      <c r="T1358" s="20">
        <v>0.91</v>
      </c>
      <c r="U1358" s="15" t="b">
        <f>AND(ISBLANK(V1358),ISBLANK(W1358),ISBLANK(X1358))</f>
        <v>0</v>
      </c>
      <c r="W1358" s="16">
        <v>0.92</v>
      </c>
      <c r="AA1358" s="3">
        <v>42217</v>
      </c>
      <c r="AB1358" s="24" t="str">
        <f>IF(ISERR(MONTH(AA1358)),TRIM(SUBSTITUTE(AA1358,(RIGHT(TRIM(AA1358),4)),"")),TEXT(AA1358,"mmmm"))</f>
        <v>August</v>
      </c>
      <c r="AC1358" s="24">
        <f>IF(ISERR(YEAR(AA1358)),VALUE(RIGHT(TRIM(AA1358),4)),YEAR(AA1358))</f>
        <v>2015</v>
      </c>
      <c r="AD1358" t="s">
        <v>416</v>
      </c>
      <c r="AE1358" t="b">
        <f>VLOOKUP(AA1358,duplicates!A:C,3,FALSE)</f>
        <v>0</v>
      </c>
      <c r="AF1358" t="b">
        <f t="shared" si="17"/>
        <v>1</v>
      </c>
    </row>
    <row r="1359" spans="1:32" x14ac:dyDescent="0.2">
      <c r="A1359" t="s">
        <v>386</v>
      </c>
      <c r="B1359">
        <v>729</v>
      </c>
      <c r="C1359" t="s">
        <v>59</v>
      </c>
      <c r="D1359" t="s">
        <v>60</v>
      </c>
      <c r="E1359" s="4">
        <f>IF(ISBLANK(G1359),H1359,G1359)</f>
        <v>202</v>
      </c>
      <c r="F1359" s="9" t="b">
        <f>AND(ISBLANK(G1359),ISBLANK(H1359))</f>
        <v>0</v>
      </c>
      <c r="G1359" s="9">
        <v>202</v>
      </c>
      <c r="I1359">
        <v>223</v>
      </c>
      <c r="J1359" s="9" t="b">
        <f>AND(ISBLANK(K1359),ISBLANK(L1359))</f>
        <v>0</v>
      </c>
      <c r="K1359" s="9">
        <v>32</v>
      </c>
      <c r="M1359" s="15" t="b">
        <f>AND(ISBLANK(N1359),ISBLANK(O1359),ISBLANK(P1359))</f>
        <v>0</v>
      </c>
      <c r="P1359" s="15">
        <v>35</v>
      </c>
      <c r="R1359" s="18" t="b">
        <f>AND(ISBLANK(S1359),ISBLANK(T1359))</f>
        <v>0</v>
      </c>
      <c r="T1359" s="20">
        <v>0.91</v>
      </c>
      <c r="U1359" s="15" t="b">
        <f>AND(ISBLANK(V1359),ISBLANK(W1359),ISBLANK(X1359))</f>
        <v>0</v>
      </c>
      <c r="W1359" s="16">
        <v>0.91</v>
      </c>
      <c r="AA1359" s="3">
        <v>42217</v>
      </c>
      <c r="AB1359" s="24" t="str">
        <f>IF(ISERR(MONTH(AA1359)),TRIM(SUBSTITUTE(AA1359,(RIGHT(TRIM(AA1359),4)),"")),TEXT(AA1359,"mmmm"))</f>
        <v>August</v>
      </c>
      <c r="AC1359" s="24">
        <f>IF(ISERR(YEAR(AA1359)),VALUE(RIGHT(TRIM(AA1359),4)),YEAR(AA1359))</f>
        <v>2015</v>
      </c>
      <c r="AD1359" t="s">
        <v>416</v>
      </c>
      <c r="AE1359" t="b">
        <f>VLOOKUP(AA1359,duplicates!A:C,3,FALSE)</f>
        <v>0</v>
      </c>
      <c r="AF1359" t="b">
        <f t="shared" si="17"/>
        <v>1</v>
      </c>
    </row>
    <row r="1360" spans="1:32" x14ac:dyDescent="0.2">
      <c r="A1360" t="s">
        <v>386</v>
      </c>
      <c r="B1360">
        <v>730</v>
      </c>
      <c r="C1360" t="s">
        <v>330</v>
      </c>
      <c r="D1360" t="s">
        <v>174</v>
      </c>
      <c r="E1360" s="4">
        <f>IF(ISBLANK(G1360),H1360,G1360)</f>
        <v>329</v>
      </c>
      <c r="F1360" s="9" t="b">
        <f>AND(ISBLANK(G1360),ISBLANK(H1360))</f>
        <v>0</v>
      </c>
      <c r="G1360" s="9">
        <v>329</v>
      </c>
      <c r="I1360">
        <v>340</v>
      </c>
      <c r="J1360" s="9" t="b">
        <f>AND(ISBLANK(K1360),ISBLANK(L1360))</f>
        <v>0</v>
      </c>
      <c r="K1360" s="9">
        <v>68</v>
      </c>
      <c r="M1360" s="15" t="b">
        <f>AND(ISBLANK(N1360),ISBLANK(O1360),ISBLANK(P1360))</f>
        <v>0</v>
      </c>
      <c r="P1360" s="15">
        <v>68</v>
      </c>
      <c r="R1360" s="18" t="b">
        <f>AND(ISBLANK(S1360),ISBLANK(T1360))</f>
        <v>0</v>
      </c>
      <c r="T1360" s="20">
        <v>0.97</v>
      </c>
      <c r="U1360" s="15" t="b">
        <f>AND(ISBLANK(V1360),ISBLANK(W1360),ISBLANK(X1360))</f>
        <v>0</v>
      </c>
      <c r="W1360" s="16">
        <v>1</v>
      </c>
      <c r="AA1360" s="3">
        <v>42217</v>
      </c>
      <c r="AB1360" s="24" t="str">
        <f>IF(ISERR(MONTH(AA1360)),TRIM(SUBSTITUTE(AA1360,(RIGHT(TRIM(AA1360),4)),"")),TEXT(AA1360,"mmmm"))</f>
        <v>August</v>
      </c>
      <c r="AC1360" s="24">
        <f>IF(ISERR(YEAR(AA1360)),VALUE(RIGHT(TRIM(AA1360),4)),YEAR(AA1360))</f>
        <v>2015</v>
      </c>
      <c r="AD1360" t="s">
        <v>416</v>
      </c>
      <c r="AE1360" t="b">
        <f>VLOOKUP(AA1360,duplicates!A:C,3,FALSE)</f>
        <v>0</v>
      </c>
      <c r="AF1360" t="b">
        <f t="shared" si="17"/>
        <v>1</v>
      </c>
    </row>
    <row r="1361" spans="1:32" x14ac:dyDescent="0.2">
      <c r="A1361" t="s">
        <v>386</v>
      </c>
      <c r="B1361">
        <v>826</v>
      </c>
      <c r="C1361" t="s">
        <v>225</v>
      </c>
      <c r="D1361" t="s">
        <v>226</v>
      </c>
      <c r="E1361" s="4">
        <f>IF(ISBLANK(G1361),H1361,G1361)</f>
        <v>565</v>
      </c>
      <c r="F1361" s="9" t="b">
        <f>AND(ISBLANK(G1361),ISBLANK(H1361))</f>
        <v>0</v>
      </c>
      <c r="G1361" s="9">
        <v>565</v>
      </c>
      <c r="I1361">
        <v>598</v>
      </c>
      <c r="J1361" s="9" t="b">
        <f>AND(ISBLANK(K1361),ISBLANK(L1361))</f>
        <v>0</v>
      </c>
      <c r="K1361" s="9">
        <v>41</v>
      </c>
      <c r="M1361" s="15" t="b">
        <f>AND(ISBLANK(N1361),ISBLANK(O1361),ISBLANK(P1361))</f>
        <v>0</v>
      </c>
      <c r="P1361" s="15">
        <v>42</v>
      </c>
      <c r="R1361" s="18" t="b">
        <f>AND(ISBLANK(S1361),ISBLANK(T1361))</f>
        <v>0</v>
      </c>
      <c r="T1361" s="20">
        <v>0.94</v>
      </c>
      <c r="U1361" s="15" t="b">
        <f>AND(ISBLANK(V1361),ISBLANK(W1361),ISBLANK(X1361))</f>
        <v>0</v>
      </c>
      <c r="W1361" s="16">
        <v>0.98</v>
      </c>
      <c r="AA1361" s="3">
        <v>42217</v>
      </c>
      <c r="AB1361" s="24" t="str">
        <f>IF(ISERR(MONTH(AA1361)),TRIM(SUBSTITUTE(AA1361,(RIGHT(TRIM(AA1361),4)),"")),TEXT(AA1361,"mmmm"))</f>
        <v>August</v>
      </c>
      <c r="AC1361" s="24">
        <f>IF(ISERR(YEAR(AA1361)),VALUE(RIGHT(TRIM(AA1361),4)),YEAR(AA1361))</f>
        <v>2015</v>
      </c>
      <c r="AD1361" t="s">
        <v>416</v>
      </c>
      <c r="AE1361" t="b">
        <f>VLOOKUP(AA1361,duplicates!A:C,3,FALSE)</f>
        <v>0</v>
      </c>
      <c r="AF1361" t="b">
        <f t="shared" si="17"/>
        <v>1</v>
      </c>
    </row>
    <row r="1362" spans="1:32" x14ac:dyDescent="0.2">
      <c r="A1362" t="s">
        <v>386</v>
      </c>
      <c r="B1362">
        <v>731</v>
      </c>
      <c r="C1362" t="s">
        <v>83</v>
      </c>
      <c r="D1362" t="s">
        <v>84</v>
      </c>
      <c r="E1362" s="4">
        <f>IF(ISBLANK(G1362),H1362,G1362)</f>
        <v>279</v>
      </c>
      <c r="F1362" s="9" t="b">
        <f>AND(ISBLANK(G1362),ISBLANK(H1362))</f>
        <v>0</v>
      </c>
      <c r="G1362" s="9">
        <v>279</v>
      </c>
      <c r="I1362">
        <v>296</v>
      </c>
      <c r="J1362" s="9" t="b">
        <f>AND(ISBLANK(K1362),ISBLANK(L1362))</f>
        <v>0</v>
      </c>
      <c r="K1362" s="9">
        <v>23</v>
      </c>
      <c r="M1362" s="15" t="b">
        <f>AND(ISBLANK(N1362),ISBLANK(O1362),ISBLANK(P1362))</f>
        <v>0</v>
      </c>
      <c r="P1362" s="15">
        <v>23</v>
      </c>
      <c r="R1362" s="18" t="b">
        <f>AND(ISBLANK(S1362),ISBLANK(T1362))</f>
        <v>0</v>
      </c>
      <c r="T1362" s="20">
        <v>0.94</v>
      </c>
      <c r="U1362" s="15" t="b">
        <f>AND(ISBLANK(V1362),ISBLANK(W1362),ISBLANK(X1362))</f>
        <v>0</v>
      </c>
      <c r="W1362" s="16">
        <v>1</v>
      </c>
      <c r="AA1362" s="3">
        <v>42217</v>
      </c>
      <c r="AB1362" s="24" t="str">
        <f>IF(ISERR(MONTH(AA1362)),TRIM(SUBSTITUTE(AA1362,(RIGHT(TRIM(AA1362),4)),"")),TEXT(AA1362,"mmmm"))</f>
        <v>August</v>
      </c>
      <c r="AC1362" s="24">
        <f>IF(ISERR(YEAR(AA1362)),VALUE(RIGHT(TRIM(AA1362),4)),YEAR(AA1362))</f>
        <v>2015</v>
      </c>
      <c r="AD1362" t="s">
        <v>416</v>
      </c>
      <c r="AE1362" t="b">
        <f>VLOOKUP(AA1362,duplicates!A:C,3,FALSE)</f>
        <v>0</v>
      </c>
      <c r="AF1362" t="b">
        <f t="shared" si="17"/>
        <v>1</v>
      </c>
    </row>
    <row r="1363" spans="1:32" x14ac:dyDescent="0.2">
      <c r="A1363" t="s">
        <v>386</v>
      </c>
      <c r="B1363">
        <v>827</v>
      </c>
      <c r="C1363" t="s">
        <v>207</v>
      </c>
      <c r="D1363" t="s">
        <v>208</v>
      </c>
      <c r="E1363" s="4">
        <f>IF(ISBLANK(G1363),H1363,G1363)</f>
        <v>620</v>
      </c>
      <c r="F1363" s="9" t="b">
        <f>AND(ISBLANK(G1363),ISBLANK(H1363))</f>
        <v>0</v>
      </c>
      <c r="G1363" s="9">
        <v>620</v>
      </c>
      <c r="I1363">
        <v>726</v>
      </c>
      <c r="J1363" s="9" t="b">
        <f>AND(ISBLANK(K1363),ISBLANK(L1363))</f>
        <v>0</v>
      </c>
      <c r="K1363" s="9">
        <v>92</v>
      </c>
      <c r="M1363" s="15" t="b">
        <f>AND(ISBLANK(N1363),ISBLANK(O1363),ISBLANK(P1363))</f>
        <v>0</v>
      </c>
      <c r="P1363" s="15">
        <v>105</v>
      </c>
      <c r="R1363" s="18" t="b">
        <f>AND(ISBLANK(S1363),ISBLANK(T1363))</f>
        <v>0</v>
      </c>
      <c r="T1363" s="20">
        <v>0.85</v>
      </c>
      <c r="U1363" s="15" t="b">
        <f>AND(ISBLANK(V1363),ISBLANK(W1363),ISBLANK(X1363))</f>
        <v>0</v>
      </c>
      <c r="W1363" s="16">
        <v>0.88</v>
      </c>
      <c r="AA1363" s="3">
        <v>42217</v>
      </c>
      <c r="AB1363" s="24" t="str">
        <f>IF(ISERR(MONTH(AA1363)),TRIM(SUBSTITUTE(AA1363,(RIGHT(TRIM(AA1363),4)),"")),TEXT(AA1363,"mmmm"))</f>
        <v>August</v>
      </c>
      <c r="AC1363" s="24">
        <f>IF(ISERR(YEAR(AA1363)),VALUE(RIGHT(TRIM(AA1363),4)),YEAR(AA1363))</f>
        <v>2015</v>
      </c>
      <c r="AD1363" t="s">
        <v>416</v>
      </c>
      <c r="AE1363" t="b">
        <f>VLOOKUP(AA1363,duplicates!A:C,3,FALSE)</f>
        <v>0</v>
      </c>
      <c r="AF1363" t="b">
        <f t="shared" si="17"/>
        <v>1</v>
      </c>
    </row>
    <row r="1364" spans="1:32" x14ac:dyDescent="0.2">
      <c r="A1364" t="s">
        <v>386</v>
      </c>
      <c r="B1364">
        <v>732</v>
      </c>
      <c r="C1364" t="s">
        <v>67</v>
      </c>
      <c r="D1364" t="s">
        <v>68</v>
      </c>
      <c r="E1364" s="4">
        <f>IF(ISBLANK(G1364),H1364,G1364)</f>
        <v>404</v>
      </c>
      <c r="F1364" s="9" t="b">
        <f>AND(ISBLANK(G1364),ISBLANK(H1364))</f>
        <v>0</v>
      </c>
      <c r="G1364" s="9">
        <v>404</v>
      </c>
      <c r="I1364">
        <v>434</v>
      </c>
      <c r="J1364" s="9" t="b">
        <f>AND(ISBLANK(K1364),ISBLANK(L1364))</f>
        <v>0</v>
      </c>
      <c r="K1364" s="9">
        <v>404</v>
      </c>
      <c r="M1364" s="15" t="b">
        <f>AND(ISBLANK(N1364),ISBLANK(O1364),ISBLANK(P1364))</f>
        <v>0</v>
      </c>
      <c r="P1364" s="15">
        <v>434</v>
      </c>
      <c r="R1364" s="18" t="b">
        <f>AND(ISBLANK(S1364),ISBLANK(T1364))</f>
        <v>0</v>
      </c>
      <c r="T1364" s="20">
        <v>0.93</v>
      </c>
      <c r="U1364" s="15" t="b">
        <f>AND(ISBLANK(V1364),ISBLANK(W1364),ISBLANK(X1364))</f>
        <v>0</v>
      </c>
      <c r="W1364" s="16">
        <v>0.93</v>
      </c>
      <c r="AA1364" s="3">
        <v>42217</v>
      </c>
      <c r="AB1364" s="24" t="str">
        <f>IF(ISERR(MONTH(AA1364)),TRIM(SUBSTITUTE(AA1364,(RIGHT(TRIM(AA1364),4)),"")),TEXT(AA1364,"mmmm"))</f>
        <v>August</v>
      </c>
      <c r="AC1364" s="24">
        <f>IF(ISERR(YEAR(AA1364)),VALUE(RIGHT(TRIM(AA1364),4)),YEAR(AA1364))</f>
        <v>2015</v>
      </c>
      <c r="AD1364" t="s">
        <v>416</v>
      </c>
      <c r="AE1364" t="b">
        <f>VLOOKUP(AA1364,duplicates!A:C,3,FALSE)</f>
        <v>0</v>
      </c>
      <c r="AF1364" t="b">
        <f t="shared" si="17"/>
        <v>1</v>
      </c>
    </row>
    <row r="1365" spans="1:32" x14ac:dyDescent="0.2">
      <c r="A1365" t="s">
        <v>386</v>
      </c>
      <c r="B1365">
        <v>828</v>
      </c>
      <c r="C1365" t="s">
        <v>217</v>
      </c>
      <c r="D1365" t="s">
        <v>218</v>
      </c>
      <c r="E1365" s="4">
        <f>IF(ISBLANK(G1365),H1365,G1365)</f>
        <v>218</v>
      </c>
      <c r="F1365" s="9" t="b">
        <f>AND(ISBLANK(G1365),ISBLANK(H1365))</f>
        <v>0</v>
      </c>
      <c r="G1365" s="9">
        <v>218</v>
      </c>
      <c r="I1365">
        <v>239</v>
      </c>
      <c r="J1365" s="9" t="b">
        <f>AND(ISBLANK(K1365),ISBLANK(L1365))</f>
        <v>0</v>
      </c>
      <c r="K1365" s="9">
        <v>11</v>
      </c>
      <c r="M1365" s="15" t="b">
        <f>AND(ISBLANK(N1365),ISBLANK(O1365),ISBLANK(P1365))</f>
        <v>0</v>
      </c>
      <c r="P1365" s="15">
        <v>11</v>
      </c>
      <c r="R1365" s="18" t="b">
        <f>AND(ISBLANK(S1365),ISBLANK(T1365))</f>
        <v>0</v>
      </c>
      <c r="T1365" s="20">
        <v>0.91</v>
      </c>
      <c r="U1365" s="15" t="b">
        <f>AND(ISBLANK(V1365),ISBLANK(W1365),ISBLANK(X1365))</f>
        <v>0</v>
      </c>
      <c r="W1365" s="16">
        <v>1</v>
      </c>
      <c r="AA1365" s="3">
        <v>42217</v>
      </c>
      <c r="AB1365" s="24" t="str">
        <f>IF(ISERR(MONTH(AA1365)),TRIM(SUBSTITUTE(AA1365,(RIGHT(TRIM(AA1365),4)),"")),TEXT(AA1365,"mmmm"))</f>
        <v>August</v>
      </c>
      <c r="AC1365" s="24">
        <f>IF(ISERR(YEAR(AA1365)),VALUE(RIGHT(TRIM(AA1365),4)),YEAR(AA1365))</f>
        <v>2015</v>
      </c>
      <c r="AD1365" t="s">
        <v>416</v>
      </c>
      <c r="AE1365" t="b">
        <f>VLOOKUP(AA1365,duplicates!A:C,3,FALSE)</f>
        <v>0</v>
      </c>
      <c r="AF1365" t="b">
        <f t="shared" si="17"/>
        <v>1</v>
      </c>
    </row>
    <row r="1366" spans="1:32" x14ac:dyDescent="0.2">
      <c r="A1366" t="s">
        <v>386</v>
      </c>
      <c r="B1366">
        <v>884</v>
      </c>
      <c r="C1366" t="s">
        <v>417</v>
      </c>
      <c r="D1366" t="s">
        <v>418</v>
      </c>
      <c r="E1366" s="4">
        <f>IF(ISBLANK(G1366),H1366,G1366)</f>
        <v>64</v>
      </c>
      <c r="F1366" s="9" t="b">
        <f>AND(ISBLANK(G1366),ISBLANK(H1366))</f>
        <v>0</v>
      </c>
      <c r="G1366" s="9">
        <v>64</v>
      </c>
      <c r="I1366">
        <v>100</v>
      </c>
      <c r="J1366" s="9" t="b">
        <f>AND(ISBLANK(K1366),ISBLANK(L1366))</f>
        <v>0</v>
      </c>
      <c r="K1366" s="9">
        <v>21</v>
      </c>
      <c r="M1366" s="15" t="b">
        <f>AND(ISBLANK(N1366),ISBLANK(O1366),ISBLANK(P1366))</f>
        <v>0</v>
      </c>
      <c r="P1366" s="15">
        <v>21</v>
      </c>
      <c r="R1366" s="18" t="b">
        <f>AND(ISBLANK(S1366),ISBLANK(T1366))</f>
        <v>0</v>
      </c>
      <c r="T1366" s="20">
        <v>0.64</v>
      </c>
      <c r="U1366" s="15" t="b">
        <f>AND(ISBLANK(V1366),ISBLANK(W1366),ISBLANK(X1366))</f>
        <v>0</v>
      </c>
      <c r="W1366" s="16">
        <v>1</v>
      </c>
      <c r="AA1366" s="3">
        <v>42217</v>
      </c>
      <c r="AB1366" s="24" t="str">
        <f>IF(ISERR(MONTH(AA1366)),TRIM(SUBSTITUTE(AA1366,(RIGHT(TRIM(AA1366),4)),"")),TEXT(AA1366,"mmmm"))</f>
        <v>August</v>
      </c>
      <c r="AC1366" s="24">
        <f>IF(ISERR(YEAR(AA1366)),VALUE(RIGHT(TRIM(AA1366),4)),YEAR(AA1366))</f>
        <v>2015</v>
      </c>
      <c r="AD1366" t="s">
        <v>416</v>
      </c>
      <c r="AE1366" t="b">
        <f>VLOOKUP(AA1366,duplicates!A:C,3,FALSE)</f>
        <v>0</v>
      </c>
      <c r="AF1366" t="b">
        <f t="shared" si="17"/>
        <v>1</v>
      </c>
    </row>
    <row r="1367" spans="1:32" x14ac:dyDescent="0.2">
      <c r="A1367" t="s">
        <v>386</v>
      </c>
      <c r="B1367">
        <v>885</v>
      </c>
      <c r="C1367" t="s">
        <v>392</v>
      </c>
      <c r="D1367" t="s">
        <v>393</v>
      </c>
      <c r="E1367" s="4">
        <f>IF(ISBLANK(G1367),H1367,G1367)</f>
        <v>172</v>
      </c>
      <c r="F1367" s="9" t="b">
        <f>AND(ISBLANK(G1367),ISBLANK(H1367))</f>
        <v>0</v>
      </c>
      <c r="G1367" s="9">
        <v>172</v>
      </c>
      <c r="I1367">
        <v>185</v>
      </c>
      <c r="J1367" s="9" t="b">
        <f>AND(ISBLANK(K1367),ISBLANK(L1367))</f>
        <v>0</v>
      </c>
      <c r="K1367" s="9">
        <v>108</v>
      </c>
      <c r="M1367" s="15" t="b">
        <f>AND(ISBLANK(N1367),ISBLANK(O1367),ISBLANK(P1367))</f>
        <v>0</v>
      </c>
      <c r="P1367" s="15">
        <v>111</v>
      </c>
      <c r="R1367" s="18" t="b">
        <f>AND(ISBLANK(S1367),ISBLANK(T1367))</f>
        <v>0</v>
      </c>
      <c r="T1367" s="20">
        <v>0.93</v>
      </c>
      <c r="U1367" s="15" t="b">
        <f>AND(ISBLANK(V1367),ISBLANK(W1367),ISBLANK(X1367))</f>
        <v>0</v>
      </c>
      <c r="W1367" s="16">
        <v>0.97</v>
      </c>
      <c r="AA1367" s="3">
        <v>42217</v>
      </c>
      <c r="AB1367" s="24" t="str">
        <f>IF(ISERR(MONTH(AA1367)),TRIM(SUBSTITUTE(AA1367,(RIGHT(TRIM(AA1367),4)),"")),TEXT(AA1367,"mmmm"))</f>
        <v>August</v>
      </c>
      <c r="AC1367" s="24">
        <f>IF(ISERR(YEAR(AA1367)),VALUE(RIGHT(TRIM(AA1367),4)),YEAR(AA1367))</f>
        <v>2015</v>
      </c>
      <c r="AD1367" t="s">
        <v>416</v>
      </c>
      <c r="AE1367" t="b">
        <f>VLOOKUP(AA1367,duplicates!A:C,3,FALSE)</f>
        <v>0</v>
      </c>
      <c r="AF1367" t="b">
        <f t="shared" si="17"/>
        <v>1</v>
      </c>
    </row>
    <row r="1368" spans="1:32" x14ac:dyDescent="0.2">
      <c r="A1368" t="s">
        <v>386</v>
      </c>
      <c r="B1368">
        <v>733</v>
      </c>
      <c r="C1368" t="s">
        <v>191</v>
      </c>
      <c r="D1368" t="s">
        <v>192</v>
      </c>
      <c r="E1368" s="4">
        <f>IF(ISBLANK(G1368),H1368,G1368)</f>
        <v>455</v>
      </c>
      <c r="F1368" s="9" t="b">
        <f>AND(ISBLANK(G1368),ISBLANK(H1368))</f>
        <v>0</v>
      </c>
      <c r="G1368" s="9">
        <v>455</v>
      </c>
      <c r="I1368">
        <v>483</v>
      </c>
      <c r="J1368" s="9" t="b">
        <f>AND(ISBLANK(K1368),ISBLANK(L1368))</f>
        <v>0</v>
      </c>
      <c r="K1368" s="9">
        <v>47</v>
      </c>
      <c r="M1368" s="15" t="b">
        <f>AND(ISBLANK(N1368),ISBLANK(O1368),ISBLANK(P1368))</f>
        <v>0</v>
      </c>
      <c r="P1368" s="15">
        <v>50</v>
      </c>
      <c r="R1368" s="18" t="b">
        <f>AND(ISBLANK(S1368),ISBLANK(T1368))</f>
        <v>0</v>
      </c>
      <c r="T1368" s="20">
        <v>0.94</v>
      </c>
      <c r="U1368" s="15" t="b">
        <f>AND(ISBLANK(V1368),ISBLANK(W1368),ISBLANK(X1368))</f>
        <v>0</v>
      </c>
      <c r="W1368" s="16">
        <v>0.94</v>
      </c>
      <c r="AA1368" s="3">
        <v>42217</v>
      </c>
      <c r="AB1368" s="24" t="str">
        <f>IF(ISERR(MONTH(AA1368)),TRIM(SUBSTITUTE(AA1368,(RIGHT(TRIM(AA1368),4)),"")),TEXT(AA1368,"mmmm"))</f>
        <v>August</v>
      </c>
      <c r="AC1368" s="24">
        <f>IF(ISERR(YEAR(AA1368)),VALUE(RIGHT(TRIM(AA1368),4)),YEAR(AA1368))</f>
        <v>2015</v>
      </c>
      <c r="AD1368" t="s">
        <v>416</v>
      </c>
      <c r="AE1368" t="b">
        <f>VLOOKUP(AA1368,duplicates!A:C,3,FALSE)</f>
        <v>0</v>
      </c>
      <c r="AF1368" t="b">
        <f t="shared" si="17"/>
        <v>1</v>
      </c>
    </row>
    <row r="1369" spans="1:32" x14ac:dyDescent="0.2">
      <c r="A1369" t="s">
        <v>386</v>
      </c>
      <c r="B1369">
        <v>734</v>
      </c>
      <c r="C1369" t="s">
        <v>131</v>
      </c>
      <c r="D1369" t="s">
        <v>132</v>
      </c>
      <c r="E1369" s="4">
        <f>IF(ISBLANK(G1369),H1369,G1369)</f>
        <v>284</v>
      </c>
      <c r="F1369" s="9" t="b">
        <f>AND(ISBLANK(G1369),ISBLANK(H1369))</f>
        <v>0</v>
      </c>
      <c r="G1369" s="9">
        <v>284</v>
      </c>
      <c r="I1369">
        <v>304</v>
      </c>
      <c r="J1369" s="9" t="b">
        <f>AND(ISBLANK(K1369),ISBLANK(L1369))</f>
        <v>0</v>
      </c>
      <c r="K1369" s="9">
        <v>60</v>
      </c>
      <c r="M1369" s="15" t="b">
        <f>AND(ISBLANK(N1369),ISBLANK(O1369),ISBLANK(P1369))</f>
        <v>0</v>
      </c>
      <c r="P1369" s="15">
        <v>60</v>
      </c>
      <c r="R1369" s="18" t="b">
        <f>AND(ISBLANK(S1369),ISBLANK(T1369))</f>
        <v>0</v>
      </c>
      <c r="T1369" s="20">
        <v>0.93</v>
      </c>
      <c r="U1369" s="15" t="b">
        <f>AND(ISBLANK(V1369),ISBLANK(W1369),ISBLANK(X1369))</f>
        <v>0</v>
      </c>
      <c r="W1369" s="16">
        <v>1</v>
      </c>
      <c r="AA1369" s="3">
        <v>42217</v>
      </c>
      <c r="AB1369" s="24" t="str">
        <f>IF(ISERR(MONTH(AA1369)),TRIM(SUBSTITUTE(AA1369,(RIGHT(TRIM(AA1369),4)),"")),TEXT(AA1369,"mmmm"))</f>
        <v>August</v>
      </c>
      <c r="AC1369" s="24">
        <f>IF(ISERR(YEAR(AA1369)),VALUE(RIGHT(TRIM(AA1369),4)),YEAR(AA1369))</f>
        <v>2015</v>
      </c>
      <c r="AD1369" t="s">
        <v>416</v>
      </c>
      <c r="AE1369" t="b">
        <f>VLOOKUP(AA1369,duplicates!A:C,3,FALSE)</f>
        <v>0</v>
      </c>
      <c r="AF1369" t="b">
        <f t="shared" si="17"/>
        <v>1</v>
      </c>
    </row>
    <row r="1370" spans="1:32" x14ac:dyDescent="0.2">
      <c r="A1370" t="s">
        <v>386</v>
      </c>
      <c r="B1370">
        <v>735</v>
      </c>
      <c r="C1370" t="s">
        <v>30</v>
      </c>
      <c r="D1370" t="s">
        <v>31</v>
      </c>
      <c r="E1370" s="4">
        <f>IF(ISBLANK(G1370),H1370,G1370)</f>
        <v>388</v>
      </c>
      <c r="F1370" s="9" t="b">
        <f>AND(ISBLANK(G1370),ISBLANK(H1370))</f>
        <v>0</v>
      </c>
      <c r="G1370" s="9">
        <v>388</v>
      </c>
      <c r="I1370">
        <v>389</v>
      </c>
      <c r="J1370" s="9" t="b">
        <f>AND(ISBLANK(K1370),ISBLANK(L1370))</f>
        <v>0</v>
      </c>
      <c r="K1370" s="9">
        <v>2</v>
      </c>
      <c r="M1370" s="15" t="b">
        <f>AND(ISBLANK(N1370),ISBLANK(O1370),ISBLANK(P1370))</f>
        <v>0</v>
      </c>
      <c r="P1370" s="15">
        <v>2</v>
      </c>
      <c r="R1370" s="18" t="b">
        <f>AND(ISBLANK(S1370),ISBLANK(T1370))</f>
        <v>0</v>
      </c>
      <c r="T1370" s="20">
        <v>1</v>
      </c>
      <c r="U1370" s="15" t="b">
        <f>AND(ISBLANK(V1370),ISBLANK(W1370),ISBLANK(X1370))</f>
        <v>0</v>
      </c>
      <c r="W1370" s="16">
        <v>1</v>
      </c>
      <c r="AA1370" s="3">
        <v>42217</v>
      </c>
      <c r="AB1370" s="24" t="str">
        <f>IF(ISERR(MONTH(AA1370)),TRIM(SUBSTITUTE(AA1370,(RIGHT(TRIM(AA1370),4)),"")),TEXT(AA1370,"mmmm"))</f>
        <v>August</v>
      </c>
      <c r="AC1370" s="24">
        <f>IF(ISERR(YEAR(AA1370)),VALUE(RIGHT(TRIM(AA1370),4)),YEAR(AA1370))</f>
        <v>2015</v>
      </c>
      <c r="AD1370" t="s">
        <v>416</v>
      </c>
      <c r="AE1370" t="b">
        <f>VLOOKUP(AA1370,duplicates!A:C,3,FALSE)</f>
        <v>0</v>
      </c>
      <c r="AF1370" t="b">
        <f t="shared" si="17"/>
        <v>1</v>
      </c>
    </row>
    <row r="1371" spans="1:32" x14ac:dyDescent="0.2">
      <c r="A1371" t="s">
        <v>386</v>
      </c>
      <c r="B1371">
        <v>829</v>
      </c>
      <c r="C1371" t="s">
        <v>295</v>
      </c>
      <c r="D1371" t="s">
        <v>296</v>
      </c>
      <c r="E1371" s="4">
        <f>IF(ISBLANK(G1371),H1371,G1371)</f>
        <v>165</v>
      </c>
      <c r="F1371" s="9" t="b">
        <f>AND(ISBLANK(G1371),ISBLANK(H1371))</f>
        <v>0</v>
      </c>
      <c r="G1371" s="9">
        <v>165</v>
      </c>
      <c r="I1371">
        <v>180</v>
      </c>
      <c r="J1371" s="9" t="b">
        <f>AND(ISBLANK(K1371),ISBLANK(L1371))</f>
        <v>0</v>
      </c>
      <c r="K1371" s="9">
        <v>27</v>
      </c>
      <c r="M1371" s="15" t="b">
        <f>AND(ISBLANK(N1371),ISBLANK(O1371),ISBLANK(P1371))</f>
        <v>0</v>
      </c>
      <c r="P1371" s="15">
        <v>27</v>
      </c>
      <c r="R1371" s="18" t="b">
        <f>AND(ISBLANK(S1371),ISBLANK(T1371))</f>
        <v>0</v>
      </c>
      <c r="T1371" s="20">
        <v>0.92</v>
      </c>
      <c r="U1371" s="15" t="b">
        <f>AND(ISBLANK(V1371),ISBLANK(W1371),ISBLANK(X1371))</f>
        <v>0</v>
      </c>
      <c r="W1371" s="16">
        <v>1</v>
      </c>
      <c r="AA1371" s="3">
        <v>42217</v>
      </c>
      <c r="AB1371" s="24" t="str">
        <f>IF(ISERR(MONTH(AA1371)),TRIM(SUBSTITUTE(AA1371,(RIGHT(TRIM(AA1371),4)),"")),TEXT(AA1371,"mmmm"))</f>
        <v>August</v>
      </c>
      <c r="AC1371" s="24">
        <f>IF(ISERR(YEAR(AA1371)),VALUE(RIGHT(TRIM(AA1371),4)),YEAR(AA1371))</f>
        <v>2015</v>
      </c>
      <c r="AD1371" t="s">
        <v>416</v>
      </c>
      <c r="AE1371" t="b">
        <f>VLOOKUP(AA1371,duplicates!A:C,3,FALSE)</f>
        <v>0</v>
      </c>
      <c r="AF1371" t="b">
        <f t="shared" si="17"/>
        <v>1</v>
      </c>
    </row>
    <row r="1372" spans="1:32" x14ac:dyDescent="0.2">
      <c r="A1372" t="s">
        <v>386</v>
      </c>
      <c r="B1372">
        <v>830</v>
      </c>
      <c r="C1372" t="s">
        <v>299</v>
      </c>
      <c r="D1372" t="s">
        <v>300</v>
      </c>
      <c r="E1372" s="4">
        <f>IF(ISBLANK(G1372),H1372,G1372)</f>
        <v>317</v>
      </c>
      <c r="F1372" s="9" t="b">
        <f>AND(ISBLANK(G1372),ISBLANK(H1372))</f>
        <v>0</v>
      </c>
      <c r="G1372" s="9">
        <v>317</v>
      </c>
      <c r="I1372">
        <v>348</v>
      </c>
      <c r="J1372" s="9" t="b">
        <f>AND(ISBLANK(K1372),ISBLANK(L1372))</f>
        <v>0</v>
      </c>
      <c r="K1372" s="9">
        <v>53</v>
      </c>
      <c r="M1372" s="15" t="b">
        <f>AND(ISBLANK(N1372),ISBLANK(O1372),ISBLANK(P1372))</f>
        <v>0</v>
      </c>
      <c r="P1372" s="15">
        <v>53</v>
      </c>
      <c r="R1372" s="18" t="b">
        <f>AND(ISBLANK(S1372),ISBLANK(T1372))</f>
        <v>0</v>
      </c>
      <c r="T1372" s="20">
        <v>0.91</v>
      </c>
      <c r="U1372" s="15" t="b">
        <f>AND(ISBLANK(V1372),ISBLANK(W1372),ISBLANK(X1372))</f>
        <v>0</v>
      </c>
      <c r="W1372" s="16">
        <v>1</v>
      </c>
      <c r="AA1372" s="3">
        <v>42217</v>
      </c>
      <c r="AB1372" s="24" t="str">
        <f>IF(ISERR(MONTH(AA1372)),TRIM(SUBSTITUTE(AA1372,(RIGHT(TRIM(AA1372),4)),"")),TEXT(AA1372,"mmmm"))</f>
        <v>August</v>
      </c>
      <c r="AC1372" s="24">
        <f>IF(ISERR(YEAR(AA1372)),VALUE(RIGHT(TRIM(AA1372),4)),YEAR(AA1372))</f>
        <v>2015</v>
      </c>
      <c r="AD1372" t="s">
        <v>416</v>
      </c>
      <c r="AE1372" t="b">
        <f>VLOOKUP(AA1372,duplicates!A:C,3,FALSE)</f>
        <v>0</v>
      </c>
      <c r="AF1372" t="b">
        <f t="shared" si="17"/>
        <v>1</v>
      </c>
    </row>
    <row r="1373" spans="1:32" x14ac:dyDescent="0.2">
      <c r="A1373" t="s">
        <v>386</v>
      </c>
      <c r="B1373">
        <v>736</v>
      </c>
      <c r="C1373" t="s">
        <v>111</v>
      </c>
      <c r="D1373" t="s">
        <v>112</v>
      </c>
      <c r="E1373" s="4">
        <f>IF(ISBLANK(G1373),H1373,G1373)</f>
        <v>357</v>
      </c>
      <c r="F1373" s="9" t="b">
        <f>AND(ISBLANK(G1373),ISBLANK(H1373))</f>
        <v>0</v>
      </c>
      <c r="G1373" s="9">
        <v>357</v>
      </c>
      <c r="I1373">
        <v>358</v>
      </c>
      <c r="J1373" s="9" t="b">
        <f>AND(ISBLANK(K1373),ISBLANK(L1373))</f>
        <v>0</v>
      </c>
      <c r="K1373" s="9">
        <v>7</v>
      </c>
      <c r="M1373" s="15" t="b">
        <f>AND(ISBLANK(N1373),ISBLANK(O1373),ISBLANK(P1373))</f>
        <v>0</v>
      </c>
      <c r="P1373" s="15">
        <v>7</v>
      </c>
      <c r="R1373" s="18" t="b">
        <f>AND(ISBLANK(S1373),ISBLANK(T1373))</f>
        <v>0</v>
      </c>
      <c r="T1373" s="20">
        <v>1</v>
      </c>
      <c r="U1373" s="15" t="b">
        <f>AND(ISBLANK(V1373),ISBLANK(W1373),ISBLANK(X1373))</f>
        <v>0</v>
      </c>
      <c r="W1373" s="16">
        <v>1</v>
      </c>
      <c r="AA1373" s="3">
        <v>42217</v>
      </c>
      <c r="AB1373" s="24" t="str">
        <f>IF(ISERR(MONTH(AA1373)),TRIM(SUBSTITUTE(AA1373,(RIGHT(TRIM(AA1373),4)),"")),TEXT(AA1373,"mmmm"))</f>
        <v>August</v>
      </c>
      <c r="AC1373" s="24">
        <f>IF(ISERR(YEAR(AA1373)),VALUE(RIGHT(TRIM(AA1373),4)),YEAR(AA1373))</f>
        <v>2015</v>
      </c>
      <c r="AD1373" t="s">
        <v>416</v>
      </c>
      <c r="AE1373" t="b">
        <f>VLOOKUP(AA1373,duplicates!A:C,3,FALSE)</f>
        <v>0</v>
      </c>
      <c r="AF1373" t="b">
        <f t="shared" si="17"/>
        <v>1</v>
      </c>
    </row>
    <row r="1374" spans="1:32" x14ac:dyDescent="0.2">
      <c r="A1374" t="s">
        <v>386</v>
      </c>
      <c r="B1374">
        <v>737</v>
      </c>
      <c r="C1374" t="s">
        <v>189</v>
      </c>
      <c r="D1374" t="s">
        <v>190</v>
      </c>
      <c r="E1374" s="4">
        <f>IF(ISBLANK(G1374),H1374,G1374)</f>
        <v>402</v>
      </c>
      <c r="F1374" s="9" t="b">
        <f>AND(ISBLANK(G1374),ISBLANK(H1374))</f>
        <v>0</v>
      </c>
      <c r="G1374" s="9">
        <v>402</v>
      </c>
      <c r="I1374">
        <v>435</v>
      </c>
      <c r="J1374" s="9" t="b">
        <f>AND(ISBLANK(K1374),ISBLANK(L1374))</f>
        <v>0</v>
      </c>
      <c r="K1374" s="9">
        <v>71</v>
      </c>
      <c r="M1374" s="15" t="b">
        <f>AND(ISBLANK(N1374),ISBLANK(O1374),ISBLANK(P1374))</f>
        <v>0</v>
      </c>
      <c r="P1374" s="15">
        <v>71</v>
      </c>
      <c r="R1374" s="18" t="b">
        <f>AND(ISBLANK(S1374),ISBLANK(T1374))</f>
        <v>0</v>
      </c>
      <c r="T1374" s="20">
        <v>0.92</v>
      </c>
      <c r="U1374" s="15" t="b">
        <f>AND(ISBLANK(V1374),ISBLANK(W1374),ISBLANK(X1374))</f>
        <v>0</v>
      </c>
      <c r="W1374" s="16">
        <v>1</v>
      </c>
      <c r="AA1374" s="3">
        <v>42217</v>
      </c>
      <c r="AB1374" s="24" t="str">
        <f>IF(ISERR(MONTH(AA1374)),TRIM(SUBSTITUTE(AA1374,(RIGHT(TRIM(AA1374),4)),"")),TEXT(AA1374,"mmmm"))</f>
        <v>August</v>
      </c>
      <c r="AC1374" s="24">
        <f>IF(ISERR(YEAR(AA1374)),VALUE(RIGHT(TRIM(AA1374),4)),YEAR(AA1374))</f>
        <v>2015</v>
      </c>
      <c r="AD1374" t="s">
        <v>416</v>
      </c>
      <c r="AE1374" t="b">
        <f>VLOOKUP(AA1374,duplicates!A:C,3,FALSE)</f>
        <v>0</v>
      </c>
      <c r="AF1374" t="b">
        <f t="shared" si="17"/>
        <v>1</v>
      </c>
    </row>
    <row r="1375" spans="1:32" x14ac:dyDescent="0.2">
      <c r="A1375" t="s">
        <v>386</v>
      </c>
      <c r="B1375">
        <v>738</v>
      </c>
      <c r="C1375" t="s">
        <v>97</v>
      </c>
      <c r="D1375" t="s">
        <v>98</v>
      </c>
      <c r="E1375" s="4">
        <f>IF(ISBLANK(G1375),H1375,G1375)</f>
        <v>533</v>
      </c>
      <c r="F1375" s="9" t="b">
        <f>AND(ISBLANK(G1375),ISBLANK(H1375))</f>
        <v>0</v>
      </c>
      <c r="G1375" s="9">
        <v>533</v>
      </c>
      <c r="I1375">
        <v>544</v>
      </c>
      <c r="J1375" s="9" t="b">
        <f>AND(ISBLANK(K1375),ISBLANK(L1375))</f>
        <v>0</v>
      </c>
      <c r="K1375" s="9">
        <v>62</v>
      </c>
      <c r="M1375" s="15" t="b">
        <f>AND(ISBLANK(N1375),ISBLANK(O1375),ISBLANK(P1375))</f>
        <v>0</v>
      </c>
      <c r="P1375" s="15">
        <v>62</v>
      </c>
      <c r="R1375" s="18" t="b">
        <f>AND(ISBLANK(S1375),ISBLANK(T1375))</f>
        <v>0</v>
      </c>
      <c r="T1375" s="20">
        <v>0.98</v>
      </c>
      <c r="U1375" s="15" t="b">
        <f>AND(ISBLANK(V1375),ISBLANK(W1375),ISBLANK(X1375))</f>
        <v>0</v>
      </c>
      <c r="W1375" s="16">
        <v>1</v>
      </c>
      <c r="AA1375" s="3">
        <v>42217</v>
      </c>
      <c r="AB1375" s="24" t="str">
        <f>IF(ISERR(MONTH(AA1375)),TRIM(SUBSTITUTE(AA1375,(RIGHT(TRIM(AA1375),4)),"")),TEXT(AA1375,"mmmm"))</f>
        <v>August</v>
      </c>
      <c r="AC1375" s="24">
        <f>IF(ISERR(YEAR(AA1375)),VALUE(RIGHT(TRIM(AA1375),4)),YEAR(AA1375))</f>
        <v>2015</v>
      </c>
      <c r="AD1375" t="s">
        <v>416</v>
      </c>
      <c r="AE1375" t="b">
        <f>VLOOKUP(AA1375,duplicates!A:C,3,FALSE)</f>
        <v>0</v>
      </c>
      <c r="AF1375" t="b">
        <f t="shared" si="17"/>
        <v>1</v>
      </c>
    </row>
    <row r="1376" spans="1:32" x14ac:dyDescent="0.2">
      <c r="A1376" t="s">
        <v>386</v>
      </c>
      <c r="B1376">
        <v>739</v>
      </c>
      <c r="C1376" t="s">
        <v>183</v>
      </c>
      <c r="D1376" t="s">
        <v>184</v>
      </c>
      <c r="E1376" s="4">
        <f>IF(ISBLANK(G1376),H1376,G1376)</f>
        <v>313</v>
      </c>
      <c r="F1376" s="9" t="b">
        <f>AND(ISBLANK(G1376),ISBLANK(H1376))</f>
        <v>0</v>
      </c>
      <c r="G1376" s="9">
        <v>313</v>
      </c>
      <c r="I1376">
        <v>349</v>
      </c>
      <c r="J1376" s="9" t="b">
        <f>AND(ISBLANK(K1376),ISBLANK(L1376))</f>
        <v>0</v>
      </c>
      <c r="K1376" s="9">
        <v>6</v>
      </c>
      <c r="M1376" s="15" t="b">
        <f>AND(ISBLANK(N1376),ISBLANK(O1376),ISBLANK(P1376))</f>
        <v>0</v>
      </c>
      <c r="P1376" s="15">
        <v>6</v>
      </c>
      <c r="R1376" s="18" t="b">
        <f>AND(ISBLANK(S1376),ISBLANK(T1376))</f>
        <v>0</v>
      </c>
      <c r="T1376" s="20">
        <v>0.9</v>
      </c>
      <c r="U1376" s="15" t="b">
        <f>AND(ISBLANK(V1376),ISBLANK(W1376),ISBLANK(X1376))</f>
        <v>0</v>
      </c>
      <c r="W1376" s="16">
        <v>1</v>
      </c>
      <c r="AA1376" s="3">
        <v>42217</v>
      </c>
      <c r="AB1376" s="24" t="str">
        <f>IF(ISERR(MONTH(AA1376)),TRIM(SUBSTITUTE(AA1376,(RIGHT(TRIM(AA1376),4)),"")),TEXT(AA1376,"mmmm"))</f>
        <v>August</v>
      </c>
      <c r="AC1376" s="24">
        <f>IF(ISERR(YEAR(AA1376)),VALUE(RIGHT(TRIM(AA1376),4)),YEAR(AA1376))</f>
        <v>2015</v>
      </c>
      <c r="AD1376" t="s">
        <v>416</v>
      </c>
      <c r="AE1376" t="b">
        <f>VLOOKUP(AA1376,duplicates!A:C,3,FALSE)</f>
        <v>0</v>
      </c>
      <c r="AF1376" t="b">
        <f t="shared" si="17"/>
        <v>1</v>
      </c>
    </row>
    <row r="1377" spans="1:32" x14ac:dyDescent="0.2">
      <c r="A1377" t="s">
        <v>386</v>
      </c>
      <c r="B1377">
        <v>740</v>
      </c>
      <c r="C1377" t="s">
        <v>331</v>
      </c>
      <c r="D1377" t="s">
        <v>332</v>
      </c>
      <c r="E1377" s="4" t="str">
        <f>IF(ISBLANK(G1377),H1377,G1377)</f>
        <v>NOT IN MONTH</v>
      </c>
      <c r="F1377" s="9" t="b">
        <f>AND(ISBLANK(G1377),ISBLANK(H1377))</f>
        <v>0</v>
      </c>
      <c r="G1377" s="9" t="s">
        <v>356</v>
      </c>
      <c r="I1377" t="s">
        <v>356</v>
      </c>
      <c r="J1377" s="9" t="b">
        <f>AND(ISBLANK(K1377),ISBLANK(L1377))</f>
        <v>0</v>
      </c>
      <c r="K1377" s="9" t="s">
        <v>356</v>
      </c>
      <c r="M1377" s="15" t="b">
        <f>AND(ISBLANK(N1377),ISBLANK(O1377),ISBLANK(P1377))</f>
        <v>0</v>
      </c>
      <c r="P1377" s="15" t="s">
        <v>356</v>
      </c>
      <c r="R1377" s="18" t="b">
        <f>AND(ISBLANK(S1377),ISBLANK(T1377))</f>
        <v>0</v>
      </c>
      <c r="T1377" s="18" t="s">
        <v>27</v>
      </c>
      <c r="U1377" s="15" t="b">
        <f>AND(ISBLANK(V1377),ISBLANK(W1377),ISBLANK(X1377))</f>
        <v>0</v>
      </c>
      <c r="W1377" s="15" t="s">
        <v>27</v>
      </c>
      <c r="AA1377" s="3">
        <v>42217</v>
      </c>
      <c r="AB1377" s="24" t="str">
        <f>IF(ISERR(MONTH(AA1377)),TRIM(SUBSTITUTE(AA1377,(RIGHT(TRIM(AA1377),4)),"")),TEXT(AA1377,"mmmm"))</f>
        <v>August</v>
      </c>
      <c r="AC1377" s="24">
        <f>IF(ISERR(YEAR(AA1377)),VALUE(RIGHT(TRIM(AA1377),4)),YEAR(AA1377))</f>
        <v>2015</v>
      </c>
      <c r="AD1377" t="s">
        <v>416</v>
      </c>
      <c r="AE1377" t="b">
        <f>VLOOKUP(AA1377,duplicates!A:C,3,FALSE)</f>
        <v>0</v>
      </c>
      <c r="AF1377" t="b">
        <f t="shared" si="17"/>
        <v>1</v>
      </c>
    </row>
    <row r="1378" spans="1:32" x14ac:dyDescent="0.2">
      <c r="A1378" t="s">
        <v>386</v>
      </c>
      <c r="B1378">
        <v>741</v>
      </c>
      <c r="C1378" t="s">
        <v>87</v>
      </c>
      <c r="D1378" t="s">
        <v>88</v>
      </c>
      <c r="E1378" s="4">
        <f>IF(ISBLANK(G1378),H1378,G1378)</f>
        <v>331</v>
      </c>
      <c r="F1378" s="9" t="b">
        <f>AND(ISBLANK(G1378),ISBLANK(H1378))</f>
        <v>0</v>
      </c>
      <c r="G1378" s="9">
        <v>331</v>
      </c>
      <c r="I1378">
        <v>331</v>
      </c>
      <c r="J1378" s="9" t="b">
        <f>AND(ISBLANK(K1378),ISBLANK(L1378))</f>
        <v>0</v>
      </c>
      <c r="K1378" s="9">
        <v>61</v>
      </c>
      <c r="M1378" s="15" t="b">
        <f>AND(ISBLANK(N1378),ISBLANK(O1378),ISBLANK(P1378))</f>
        <v>0</v>
      </c>
      <c r="P1378" s="15">
        <v>61</v>
      </c>
      <c r="R1378" s="18" t="b">
        <f>AND(ISBLANK(S1378),ISBLANK(T1378))</f>
        <v>0</v>
      </c>
      <c r="T1378" s="20">
        <v>1</v>
      </c>
      <c r="U1378" s="15" t="b">
        <f>AND(ISBLANK(V1378),ISBLANK(W1378),ISBLANK(X1378))</f>
        <v>0</v>
      </c>
      <c r="W1378" s="16">
        <v>1</v>
      </c>
      <c r="AA1378" s="3">
        <v>42217</v>
      </c>
      <c r="AB1378" s="24" t="str">
        <f>IF(ISERR(MONTH(AA1378)),TRIM(SUBSTITUTE(AA1378,(RIGHT(TRIM(AA1378),4)),"")),TEXT(AA1378,"mmmm"))</f>
        <v>August</v>
      </c>
      <c r="AC1378" s="24">
        <f>IF(ISERR(YEAR(AA1378)),VALUE(RIGHT(TRIM(AA1378),4)),YEAR(AA1378))</f>
        <v>2015</v>
      </c>
      <c r="AD1378" t="s">
        <v>416</v>
      </c>
      <c r="AE1378" t="b">
        <f>VLOOKUP(AA1378,duplicates!A:C,3,FALSE)</f>
        <v>0</v>
      </c>
      <c r="AF1378" t="b">
        <f t="shared" si="17"/>
        <v>1</v>
      </c>
    </row>
    <row r="1379" spans="1:32" x14ac:dyDescent="0.2">
      <c r="A1379" t="s">
        <v>386</v>
      </c>
      <c r="B1379">
        <v>742</v>
      </c>
      <c r="C1379" t="s">
        <v>121</v>
      </c>
      <c r="D1379" t="s">
        <v>122</v>
      </c>
      <c r="E1379" s="4">
        <f>IF(ISBLANK(G1379),H1379,G1379)</f>
        <v>304</v>
      </c>
      <c r="F1379" s="9" t="b">
        <f>AND(ISBLANK(G1379),ISBLANK(H1379))</f>
        <v>0</v>
      </c>
      <c r="G1379" s="9">
        <v>304</v>
      </c>
      <c r="I1379">
        <v>304</v>
      </c>
      <c r="J1379" s="9" t="b">
        <f>AND(ISBLANK(K1379),ISBLANK(L1379))</f>
        <v>0</v>
      </c>
      <c r="K1379" s="9">
        <v>51</v>
      </c>
      <c r="M1379" s="15" t="b">
        <f>AND(ISBLANK(N1379),ISBLANK(O1379),ISBLANK(P1379))</f>
        <v>0</v>
      </c>
      <c r="P1379" s="15">
        <v>51</v>
      </c>
      <c r="R1379" s="18" t="b">
        <f>AND(ISBLANK(S1379),ISBLANK(T1379))</f>
        <v>0</v>
      </c>
      <c r="T1379" s="20">
        <v>1</v>
      </c>
      <c r="U1379" s="15" t="b">
        <f>AND(ISBLANK(V1379),ISBLANK(W1379),ISBLANK(X1379))</f>
        <v>0</v>
      </c>
      <c r="W1379" s="16">
        <v>1</v>
      </c>
      <c r="AA1379" s="3">
        <v>42217</v>
      </c>
      <c r="AB1379" s="24" t="str">
        <f>IF(ISERR(MONTH(AA1379)),TRIM(SUBSTITUTE(AA1379,(RIGHT(TRIM(AA1379),4)),"")),TEXT(AA1379,"mmmm"))</f>
        <v>August</v>
      </c>
      <c r="AC1379" s="24">
        <f>IF(ISERR(YEAR(AA1379)),VALUE(RIGHT(TRIM(AA1379),4)),YEAR(AA1379))</f>
        <v>2015</v>
      </c>
      <c r="AD1379" t="s">
        <v>416</v>
      </c>
      <c r="AE1379" t="b">
        <f>VLOOKUP(AA1379,duplicates!A:C,3,FALSE)</f>
        <v>0</v>
      </c>
      <c r="AF1379" t="b">
        <f t="shared" si="17"/>
        <v>1</v>
      </c>
    </row>
    <row r="1380" spans="1:32" x14ac:dyDescent="0.2">
      <c r="A1380" t="s">
        <v>386</v>
      </c>
      <c r="B1380">
        <v>743</v>
      </c>
      <c r="C1380" t="s">
        <v>69</v>
      </c>
      <c r="D1380" t="s">
        <v>70</v>
      </c>
      <c r="E1380" s="4">
        <f>IF(ISBLANK(G1380),H1380,G1380)</f>
        <v>522</v>
      </c>
      <c r="F1380" s="9" t="b">
        <f>AND(ISBLANK(G1380),ISBLANK(H1380))</f>
        <v>0</v>
      </c>
      <c r="G1380" s="9">
        <v>522</v>
      </c>
      <c r="I1380">
        <v>525</v>
      </c>
      <c r="J1380" s="9" t="b">
        <f>AND(ISBLANK(K1380),ISBLANK(L1380))</f>
        <v>0</v>
      </c>
      <c r="K1380" s="9">
        <v>125</v>
      </c>
      <c r="M1380" s="15" t="b">
        <f>AND(ISBLANK(N1380),ISBLANK(O1380),ISBLANK(P1380))</f>
        <v>0</v>
      </c>
      <c r="P1380" s="15">
        <v>125</v>
      </c>
      <c r="R1380" s="18" t="b">
        <f>AND(ISBLANK(S1380),ISBLANK(T1380))</f>
        <v>0</v>
      </c>
      <c r="T1380" s="20">
        <v>0.99</v>
      </c>
      <c r="U1380" s="15" t="b">
        <f>AND(ISBLANK(V1380),ISBLANK(W1380),ISBLANK(X1380))</f>
        <v>0</v>
      </c>
      <c r="W1380" s="16">
        <v>1</v>
      </c>
      <c r="AA1380" s="3">
        <v>42217</v>
      </c>
      <c r="AB1380" s="24" t="str">
        <f>IF(ISERR(MONTH(AA1380)),TRIM(SUBSTITUTE(AA1380,(RIGHT(TRIM(AA1380),4)),"")),TEXT(AA1380,"mmmm"))</f>
        <v>August</v>
      </c>
      <c r="AC1380" s="24">
        <f>IF(ISERR(YEAR(AA1380)),VALUE(RIGHT(TRIM(AA1380),4)),YEAR(AA1380))</f>
        <v>2015</v>
      </c>
      <c r="AD1380" t="s">
        <v>416</v>
      </c>
      <c r="AE1380" t="b">
        <f>VLOOKUP(AA1380,duplicates!A:C,3,FALSE)</f>
        <v>0</v>
      </c>
      <c r="AF1380" t="b">
        <f t="shared" si="17"/>
        <v>1</v>
      </c>
    </row>
    <row r="1381" spans="1:32" x14ac:dyDescent="0.2">
      <c r="A1381" t="s">
        <v>386</v>
      </c>
      <c r="B1381">
        <v>744</v>
      </c>
      <c r="C1381" t="s">
        <v>115</v>
      </c>
      <c r="D1381" t="s">
        <v>116</v>
      </c>
      <c r="E1381" s="4">
        <f>IF(ISBLANK(G1381),H1381,G1381)</f>
        <v>304</v>
      </c>
      <c r="F1381" s="9" t="b">
        <f>AND(ISBLANK(G1381),ISBLANK(H1381))</f>
        <v>0</v>
      </c>
      <c r="G1381" s="9">
        <v>304</v>
      </c>
      <c r="I1381">
        <v>312</v>
      </c>
      <c r="J1381" s="9" t="b">
        <f>AND(ISBLANK(K1381),ISBLANK(L1381))</f>
        <v>0</v>
      </c>
      <c r="K1381" s="9">
        <v>14</v>
      </c>
      <c r="M1381" s="15" t="b">
        <f>AND(ISBLANK(N1381),ISBLANK(O1381),ISBLANK(P1381))</f>
        <v>0</v>
      </c>
      <c r="P1381" s="15">
        <v>15</v>
      </c>
      <c r="R1381" s="18" t="b">
        <f>AND(ISBLANK(S1381),ISBLANK(T1381))</f>
        <v>0</v>
      </c>
      <c r="T1381" s="20">
        <v>0.97</v>
      </c>
      <c r="U1381" s="15" t="b">
        <f>AND(ISBLANK(V1381),ISBLANK(W1381),ISBLANK(X1381))</f>
        <v>0</v>
      </c>
      <c r="W1381" s="16">
        <v>0.93</v>
      </c>
      <c r="AA1381" s="3">
        <v>42217</v>
      </c>
      <c r="AB1381" s="24" t="str">
        <f>IF(ISERR(MONTH(AA1381)),TRIM(SUBSTITUTE(AA1381,(RIGHT(TRIM(AA1381),4)),"")),TEXT(AA1381,"mmmm"))</f>
        <v>August</v>
      </c>
      <c r="AC1381" s="24">
        <f>IF(ISERR(YEAR(AA1381)),VALUE(RIGHT(TRIM(AA1381),4)),YEAR(AA1381))</f>
        <v>2015</v>
      </c>
      <c r="AD1381" t="s">
        <v>416</v>
      </c>
      <c r="AE1381" t="b">
        <f>VLOOKUP(AA1381,duplicates!A:C,3,FALSE)</f>
        <v>0</v>
      </c>
      <c r="AF1381" t="b">
        <f t="shared" si="17"/>
        <v>1</v>
      </c>
    </row>
    <row r="1382" spans="1:32" x14ac:dyDescent="0.2">
      <c r="A1382" t="s">
        <v>386</v>
      </c>
      <c r="B1382">
        <v>745</v>
      </c>
      <c r="C1382" t="s">
        <v>195</v>
      </c>
      <c r="D1382" t="s">
        <v>196</v>
      </c>
      <c r="E1382" s="4">
        <f>IF(ISBLANK(G1382),H1382,G1382)</f>
        <v>537</v>
      </c>
      <c r="F1382" s="9" t="b">
        <f>AND(ISBLANK(G1382),ISBLANK(H1382))</f>
        <v>0</v>
      </c>
      <c r="G1382" s="9">
        <v>537</v>
      </c>
      <c r="I1382">
        <v>637</v>
      </c>
      <c r="J1382" s="9" t="b">
        <f>AND(ISBLANK(K1382),ISBLANK(L1382))</f>
        <v>0</v>
      </c>
      <c r="K1382" s="9">
        <v>32</v>
      </c>
      <c r="M1382" s="15" t="b">
        <f>AND(ISBLANK(N1382),ISBLANK(O1382),ISBLANK(P1382))</f>
        <v>0</v>
      </c>
      <c r="P1382" s="15">
        <v>33</v>
      </c>
      <c r="R1382" s="18" t="b">
        <f>AND(ISBLANK(S1382),ISBLANK(T1382))</f>
        <v>0</v>
      </c>
      <c r="T1382" s="20">
        <v>0.84</v>
      </c>
      <c r="U1382" s="15" t="b">
        <f>AND(ISBLANK(V1382),ISBLANK(W1382),ISBLANK(X1382))</f>
        <v>0</v>
      </c>
      <c r="W1382" s="16">
        <v>0.97</v>
      </c>
      <c r="AA1382" s="3">
        <v>42217</v>
      </c>
      <c r="AB1382" s="24" t="str">
        <f>IF(ISERR(MONTH(AA1382)),TRIM(SUBSTITUTE(AA1382,(RIGHT(TRIM(AA1382),4)),"")),TEXT(AA1382,"mmmm"))</f>
        <v>August</v>
      </c>
      <c r="AC1382" s="24">
        <f>IF(ISERR(YEAR(AA1382)),VALUE(RIGHT(TRIM(AA1382),4)),YEAR(AA1382))</f>
        <v>2015</v>
      </c>
      <c r="AD1382" t="s">
        <v>416</v>
      </c>
      <c r="AE1382" t="b">
        <f>VLOOKUP(AA1382,duplicates!A:C,3,FALSE)</f>
        <v>0</v>
      </c>
      <c r="AF1382" t="b">
        <f t="shared" si="17"/>
        <v>1</v>
      </c>
    </row>
    <row r="1383" spans="1:32" x14ac:dyDescent="0.2">
      <c r="A1383" t="s">
        <v>386</v>
      </c>
      <c r="B1383">
        <v>831</v>
      </c>
      <c r="C1383" t="s">
        <v>324</v>
      </c>
      <c r="D1383" t="s">
        <v>325</v>
      </c>
      <c r="E1383" s="4">
        <f>IF(ISBLANK(G1383),H1383,G1383)</f>
        <v>372</v>
      </c>
      <c r="F1383" s="9" t="b">
        <f>AND(ISBLANK(G1383),ISBLANK(H1383))</f>
        <v>0</v>
      </c>
      <c r="G1383" s="9">
        <v>372</v>
      </c>
      <c r="I1383">
        <v>376</v>
      </c>
      <c r="J1383" s="9" t="b">
        <f>AND(ISBLANK(K1383),ISBLANK(L1383))</f>
        <v>0</v>
      </c>
      <c r="K1383" s="9">
        <v>33</v>
      </c>
      <c r="M1383" s="15" t="b">
        <f>AND(ISBLANK(N1383),ISBLANK(O1383),ISBLANK(P1383))</f>
        <v>0</v>
      </c>
      <c r="P1383" s="15">
        <v>34</v>
      </c>
      <c r="R1383" s="18" t="b">
        <f>AND(ISBLANK(S1383),ISBLANK(T1383))</f>
        <v>0</v>
      </c>
      <c r="T1383" s="20">
        <v>0.99</v>
      </c>
      <c r="U1383" s="15" t="b">
        <f>AND(ISBLANK(V1383),ISBLANK(W1383),ISBLANK(X1383))</f>
        <v>0</v>
      </c>
      <c r="W1383" s="16">
        <v>0.97</v>
      </c>
      <c r="AA1383" s="3">
        <v>42217</v>
      </c>
      <c r="AB1383" s="24" t="str">
        <f>IF(ISERR(MONTH(AA1383)),TRIM(SUBSTITUTE(AA1383,(RIGHT(TRIM(AA1383),4)),"")),TEXT(AA1383,"mmmm"))</f>
        <v>August</v>
      </c>
      <c r="AC1383" s="24">
        <f>IF(ISERR(YEAR(AA1383)),VALUE(RIGHT(TRIM(AA1383),4)),YEAR(AA1383))</f>
        <v>2015</v>
      </c>
      <c r="AD1383" t="s">
        <v>416</v>
      </c>
      <c r="AE1383" t="b">
        <f>VLOOKUP(AA1383,duplicates!A:C,3,FALSE)</f>
        <v>0</v>
      </c>
      <c r="AF1383" t="b">
        <f t="shared" si="17"/>
        <v>1</v>
      </c>
    </row>
    <row r="1384" spans="1:32" x14ac:dyDescent="0.2">
      <c r="A1384" t="s">
        <v>386</v>
      </c>
      <c r="B1384">
        <v>832</v>
      </c>
      <c r="C1384" t="s">
        <v>249</v>
      </c>
      <c r="D1384" t="s">
        <v>250</v>
      </c>
      <c r="E1384" s="4">
        <f>IF(ISBLANK(G1384),H1384,G1384)</f>
        <v>168</v>
      </c>
      <c r="F1384" s="9" t="b">
        <f>AND(ISBLANK(G1384),ISBLANK(H1384))</f>
        <v>0</v>
      </c>
      <c r="G1384" s="9">
        <v>168</v>
      </c>
      <c r="I1384">
        <v>181</v>
      </c>
      <c r="J1384" s="9" t="b">
        <f>AND(ISBLANK(K1384),ISBLANK(L1384))</f>
        <v>0</v>
      </c>
      <c r="K1384" s="9">
        <v>15</v>
      </c>
      <c r="M1384" s="15" t="b">
        <f>AND(ISBLANK(N1384),ISBLANK(O1384),ISBLANK(P1384))</f>
        <v>0</v>
      </c>
      <c r="P1384" s="15">
        <v>16</v>
      </c>
      <c r="R1384" s="18" t="b">
        <f>AND(ISBLANK(S1384),ISBLANK(T1384))</f>
        <v>0</v>
      </c>
      <c r="T1384" s="20">
        <v>0.93</v>
      </c>
      <c r="U1384" s="15" t="b">
        <f>AND(ISBLANK(V1384),ISBLANK(W1384),ISBLANK(X1384))</f>
        <v>0</v>
      </c>
      <c r="W1384" s="16">
        <v>0.94</v>
      </c>
      <c r="AA1384" s="3">
        <v>42217</v>
      </c>
      <c r="AB1384" s="24" t="str">
        <f>IF(ISERR(MONTH(AA1384)),TRIM(SUBSTITUTE(AA1384,(RIGHT(TRIM(AA1384),4)),"")),TEXT(AA1384,"mmmm"))</f>
        <v>August</v>
      </c>
      <c r="AC1384" s="24">
        <f>IF(ISERR(YEAR(AA1384)),VALUE(RIGHT(TRIM(AA1384),4)),YEAR(AA1384))</f>
        <v>2015</v>
      </c>
      <c r="AD1384" t="s">
        <v>416</v>
      </c>
      <c r="AE1384" t="b">
        <f>VLOOKUP(AA1384,duplicates!A:C,3,FALSE)</f>
        <v>0</v>
      </c>
      <c r="AF1384" t="b">
        <f t="shared" si="17"/>
        <v>1</v>
      </c>
    </row>
    <row r="1385" spans="1:32" x14ac:dyDescent="0.2">
      <c r="A1385" t="s">
        <v>386</v>
      </c>
      <c r="B1385">
        <v>746</v>
      </c>
      <c r="C1385" t="s">
        <v>171</v>
      </c>
      <c r="D1385" t="s">
        <v>172</v>
      </c>
      <c r="E1385" s="4">
        <f>IF(ISBLANK(G1385),H1385,G1385)</f>
        <v>726</v>
      </c>
      <c r="F1385" s="9" t="b">
        <f>AND(ISBLANK(G1385),ISBLANK(H1385))</f>
        <v>0</v>
      </c>
      <c r="G1385" s="9">
        <v>726</v>
      </c>
      <c r="I1385">
        <v>773</v>
      </c>
      <c r="J1385" s="9" t="b">
        <f>AND(ISBLANK(K1385),ISBLANK(L1385))</f>
        <v>0</v>
      </c>
      <c r="K1385" s="9">
        <v>85</v>
      </c>
      <c r="M1385" s="15" t="b">
        <f>AND(ISBLANK(N1385),ISBLANK(O1385),ISBLANK(P1385))</f>
        <v>0</v>
      </c>
      <c r="P1385" s="15">
        <v>114</v>
      </c>
      <c r="R1385" s="18" t="b">
        <f>AND(ISBLANK(S1385),ISBLANK(T1385))</f>
        <v>0</v>
      </c>
      <c r="T1385" s="20">
        <v>0.94</v>
      </c>
      <c r="U1385" s="15" t="b">
        <f>AND(ISBLANK(V1385),ISBLANK(W1385),ISBLANK(X1385))</f>
        <v>0</v>
      </c>
      <c r="W1385" s="16">
        <v>0.75</v>
      </c>
      <c r="AA1385" s="3">
        <v>42217</v>
      </c>
      <c r="AB1385" s="24" t="str">
        <f>IF(ISERR(MONTH(AA1385)),TRIM(SUBSTITUTE(AA1385,(RIGHT(TRIM(AA1385),4)),"")),TEXT(AA1385,"mmmm"))</f>
        <v>August</v>
      </c>
      <c r="AC1385" s="24">
        <f>IF(ISERR(YEAR(AA1385)),VALUE(RIGHT(TRIM(AA1385),4)),YEAR(AA1385))</f>
        <v>2015</v>
      </c>
      <c r="AD1385" t="s">
        <v>416</v>
      </c>
      <c r="AE1385" t="b">
        <f>VLOOKUP(AA1385,duplicates!A:C,3,FALSE)</f>
        <v>0</v>
      </c>
      <c r="AF1385" t="b">
        <f t="shared" si="17"/>
        <v>1</v>
      </c>
    </row>
    <row r="1386" spans="1:32" x14ac:dyDescent="0.2">
      <c r="A1386" t="s">
        <v>386</v>
      </c>
      <c r="B1386">
        <v>747</v>
      </c>
      <c r="C1386" t="s">
        <v>145</v>
      </c>
      <c r="D1386" t="s">
        <v>146</v>
      </c>
      <c r="E1386" s="4">
        <f>IF(ISBLANK(G1386),H1386,G1386)</f>
        <v>632</v>
      </c>
      <c r="F1386" s="9" t="b">
        <f>AND(ISBLANK(G1386),ISBLANK(H1386))</f>
        <v>0</v>
      </c>
      <c r="G1386" s="9">
        <v>632</v>
      </c>
      <c r="I1386">
        <v>702</v>
      </c>
      <c r="J1386" s="9" t="b">
        <f>AND(ISBLANK(K1386),ISBLANK(L1386))</f>
        <v>0</v>
      </c>
      <c r="K1386" s="9">
        <v>8</v>
      </c>
      <c r="M1386" s="15" t="b">
        <f>AND(ISBLANK(N1386),ISBLANK(O1386),ISBLANK(P1386))</f>
        <v>0</v>
      </c>
      <c r="P1386" s="15">
        <v>8</v>
      </c>
      <c r="R1386" s="18" t="b">
        <f>AND(ISBLANK(S1386),ISBLANK(T1386))</f>
        <v>0</v>
      </c>
      <c r="T1386" s="20">
        <v>0.9</v>
      </c>
      <c r="U1386" s="15" t="b">
        <f>AND(ISBLANK(V1386),ISBLANK(W1386),ISBLANK(X1386))</f>
        <v>0</v>
      </c>
      <c r="W1386" s="16">
        <v>1</v>
      </c>
      <c r="AA1386" s="3">
        <v>42217</v>
      </c>
      <c r="AB1386" s="24" t="str">
        <f>IF(ISERR(MONTH(AA1386)),TRIM(SUBSTITUTE(AA1386,(RIGHT(TRIM(AA1386),4)),"")),TEXT(AA1386,"mmmm"))</f>
        <v>August</v>
      </c>
      <c r="AC1386" s="24">
        <f>IF(ISERR(YEAR(AA1386)),VALUE(RIGHT(TRIM(AA1386),4)),YEAR(AA1386))</f>
        <v>2015</v>
      </c>
      <c r="AD1386" t="s">
        <v>416</v>
      </c>
      <c r="AE1386" t="b">
        <f>VLOOKUP(AA1386,duplicates!A:C,3,FALSE)</f>
        <v>0</v>
      </c>
      <c r="AF1386" t="b">
        <f t="shared" si="17"/>
        <v>1</v>
      </c>
    </row>
    <row r="1387" spans="1:32" x14ac:dyDescent="0.2">
      <c r="A1387" t="s">
        <v>386</v>
      </c>
      <c r="B1387">
        <v>748</v>
      </c>
      <c r="C1387" t="s">
        <v>45</v>
      </c>
      <c r="D1387" t="s">
        <v>46</v>
      </c>
      <c r="E1387" s="4">
        <f>IF(ISBLANK(G1387),H1387,G1387)</f>
        <v>136</v>
      </c>
      <c r="F1387" s="9" t="b">
        <f>AND(ISBLANK(G1387),ISBLANK(H1387))</f>
        <v>0</v>
      </c>
      <c r="G1387" s="9">
        <v>136</v>
      </c>
      <c r="I1387">
        <v>293</v>
      </c>
      <c r="J1387" s="9" t="b">
        <f>AND(ISBLANK(K1387),ISBLANK(L1387))</f>
        <v>0</v>
      </c>
      <c r="K1387" s="9">
        <v>42</v>
      </c>
      <c r="M1387" s="15" t="b">
        <f>AND(ISBLANK(N1387),ISBLANK(O1387),ISBLANK(P1387))</f>
        <v>0</v>
      </c>
      <c r="P1387" s="15">
        <v>42</v>
      </c>
      <c r="R1387" s="18" t="b">
        <f>AND(ISBLANK(S1387),ISBLANK(T1387))</f>
        <v>0</v>
      </c>
      <c r="T1387" s="20">
        <v>0.46</v>
      </c>
      <c r="U1387" s="15" t="b">
        <f>AND(ISBLANK(V1387),ISBLANK(W1387),ISBLANK(X1387))</f>
        <v>0</v>
      </c>
      <c r="W1387" s="16">
        <v>1</v>
      </c>
      <c r="AA1387" s="3">
        <v>42217</v>
      </c>
      <c r="AB1387" s="24" t="str">
        <f>IF(ISERR(MONTH(AA1387)),TRIM(SUBSTITUTE(AA1387,(RIGHT(TRIM(AA1387),4)),"")),TEXT(AA1387,"mmmm"))</f>
        <v>August</v>
      </c>
      <c r="AC1387" s="24">
        <f>IF(ISERR(YEAR(AA1387)),VALUE(RIGHT(TRIM(AA1387),4)),YEAR(AA1387))</f>
        <v>2015</v>
      </c>
      <c r="AD1387" t="s">
        <v>416</v>
      </c>
      <c r="AE1387" t="b">
        <f>VLOOKUP(AA1387,duplicates!A:C,3,FALSE)</f>
        <v>0</v>
      </c>
      <c r="AF1387" t="b">
        <f t="shared" si="17"/>
        <v>1</v>
      </c>
    </row>
    <row r="1388" spans="1:32" x14ac:dyDescent="0.2">
      <c r="A1388" t="s">
        <v>386</v>
      </c>
      <c r="B1388">
        <v>833</v>
      </c>
      <c r="C1388" t="s">
        <v>287</v>
      </c>
      <c r="D1388" t="s">
        <v>288</v>
      </c>
      <c r="E1388" s="4">
        <f>IF(ISBLANK(G1388),H1388,G1388)</f>
        <v>361</v>
      </c>
      <c r="F1388" s="9" t="b">
        <f>AND(ISBLANK(G1388),ISBLANK(H1388))</f>
        <v>0</v>
      </c>
      <c r="G1388" s="9">
        <v>361</v>
      </c>
      <c r="I1388">
        <v>361</v>
      </c>
      <c r="J1388" s="9" t="b">
        <f>AND(ISBLANK(K1388),ISBLANK(L1388))</f>
        <v>0</v>
      </c>
      <c r="K1388" s="9">
        <v>88</v>
      </c>
      <c r="M1388" s="15" t="b">
        <f>AND(ISBLANK(N1388),ISBLANK(O1388),ISBLANK(P1388))</f>
        <v>0</v>
      </c>
      <c r="P1388" s="15">
        <v>88</v>
      </c>
      <c r="R1388" s="18" t="b">
        <f>AND(ISBLANK(S1388),ISBLANK(T1388))</f>
        <v>0</v>
      </c>
      <c r="T1388" s="20">
        <v>1</v>
      </c>
      <c r="U1388" s="15" t="b">
        <f>AND(ISBLANK(V1388),ISBLANK(W1388),ISBLANK(X1388))</f>
        <v>0</v>
      </c>
      <c r="W1388" s="16">
        <v>1</v>
      </c>
      <c r="AA1388" s="3">
        <v>42217</v>
      </c>
      <c r="AB1388" s="24" t="str">
        <f>IF(ISERR(MONTH(AA1388)),TRIM(SUBSTITUTE(AA1388,(RIGHT(TRIM(AA1388),4)),"")),TEXT(AA1388,"mmmm"))</f>
        <v>August</v>
      </c>
      <c r="AC1388" s="24">
        <f>IF(ISERR(YEAR(AA1388)),VALUE(RIGHT(TRIM(AA1388),4)),YEAR(AA1388))</f>
        <v>2015</v>
      </c>
      <c r="AD1388" t="s">
        <v>416</v>
      </c>
      <c r="AE1388" t="b">
        <f>VLOOKUP(AA1388,duplicates!A:C,3,FALSE)</f>
        <v>0</v>
      </c>
      <c r="AF1388" t="b">
        <f t="shared" si="17"/>
        <v>1</v>
      </c>
    </row>
    <row r="1389" spans="1:32" x14ac:dyDescent="0.2">
      <c r="A1389" t="s">
        <v>386</v>
      </c>
      <c r="B1389">
        <v>834</v>
      </c>
      <c r="C1389" t="s">
        <v>237</v>
      </c>
      <c r="D1389" t="s">
        <v>238</v>
      </c>
      <c r="E1389" s="4">
        <f>IF(ISBLANK(G1389),H1389,G1389)</f>
        <v>235</v>
      </c>
      <c r="F1389" s="9" t="b">
        <f>AND(ISBLANK(G1389),ISBLANK(H1389))</f>
        <v>0</v>
      </c>
      <c r="G1389" s="9">
        <v>235</v>
      </c>
      <c r="I1389">
        <v>251</v>
      </c>
      <c r="J1389" s="9" t="b">
        <f>AND(ISBLANK(K1389),ISBLANK(L1389))</f>
        <v>0</v>
      </c>
      <c r="K1389" s="9">
        <v>20</v>
      </c>
      <c r="M1389" s="15" t="b">
        <f>AND(ISBLANK(N1389),ISBLANK(O1389),ISBLANK(P1389))</f>
        <v>0</v>
      </c>
      <c r="P1389" s="15">
        <v>22</v>
      </c>
      <c r="R1389" s="18" t="b">
        <f>AND(ISBLANK(S1389),ISBLANK(T1389))</f>
        <v>0</v>
      </c>
      <c r="T1389" s="20">
        <v>0.94</v>
      </c>
      <c r="U1389" s="15" t="b">
        <f>AND(ISBLANK(V1389),ISBLANK(W1389),ISBLANK(X1389))</f>
        <v>0</v>
      </c>
      <c r="W1389" s="16">
        <v>0.91</v>
      </c>
      <c r="AA1389" s="3">
        <v>42217</v>
      </c>
      <c r="AB1389" s="24" t="str">
        <f>IF(ISERR(MONTH(AA1389)),TRIM(SUBSTITUTE(AA1389,(RIGHT(TRIM(AA1389),4)),"")),TEXT(AA1389,"mmmm"))</f>
        <v>August</v>
      </c>
      <c r="AC1389" s="24">
        <f>IF(ISERR(YEAR(AA1389)),VALUE(RIGHT(TRIM(AA1389),4)),YEAR(AA1389))</f>
        <v>2015</v>
      </c>
      <c r="AD1389" t="s">
        <v>416</v>
      </c>
      <c r="AE1389" t="b">
        <f>VLOOKUP(AA1389,duplicates!A:C,3,FALSE)</f>
        <v>0</v>
      </c>
      <c r="AF1389" t="b">
        <f t="shared" si="17"/>
        <v>1</v>
      </c>
    </row>
    <row r="1390" spans="1:32" x14ac:dyDescent="0.2">
      <c r="A1390" t="s">
        <v>386</v>
      </c>
      <c r="B1390">
        <v>749</v>
      </c>
      <c r="C1390" t="s">
        <v>179</v>
      </c>
      <c r="D1390" t="s">
        <v>180</v>
      </c>
      <c r="E1390" s="4">
        <f>IF(ISBLANK(G1390),H1390,G1390)</f>
        <v>643</v>
      </c>
      <c r="F1390" s="9" t="b">
        <f>AND(ISBLANK(G1390),ISBLANK(H1390))</f>
        <v>0</v>
      </c>
      <c r="G1390" s="9">
        <v>643</v>
      </c>
      <c r="I1390">
        <v>647</v>
      </c>
      <c r="J1390" s="9" t="b">
        <f>AND(ISBLANK(K1390),ISBLANK(L1390))</f>
        <v>0</v>
      </c>
      <c r="K1390" s="9">
        <v>65</v>
      </c>
      <c r="M1390" s="15" t="b">
        <f>AND(ISBLANK(N1390),ISBLANK(O1390),ISBLANK(P1390))</f>
        <v>0</v>
      </c>
      <c r="P1390" s="15">
        <v>70</v>
      </c>
      <c r="R1390" s="18" t="b">
        <f>AND(ISBLANK(S1390),ISBLANK(T1390))</f>
        <v>0</v>
      </c>
      <c r="T1390" s="20">
        <v>0.99</v>
      </c>
      <c r="U1390" s="15" t="b">
        <f>AND(ISBLANK(V1390),ISBLANK(W1390),ISBLANK(X1390))</f>
        <v>0</v>
      </c>
      <c r="W1390" s="16">
        <v>0.93</v>
      </c>
      <c r="AA1390" s="3">
        <v>42217</v>
      </c>
      <c r="AB1390" s="24" t="str">
        <f>IF(ISERR(MONTH(AA1390)),TRIM(SUBSTITUTE(AA1390,(RIGHT(TRIM(AA1390),4)),"")),TEXT(AA1390,"mmmm"))</f>
        <v>August</v>
      </c>
      <c r="AC1390" s="24">
        <f>IF(ISERR(YEAR(AA1390)),VALUE(RIGHT(TRIM(AA1390),4)),YEAR(AA1390))</f>
        <v>2015</v>
      </c>
      <c r="AD1390" t="s">
        <v>416</v>
      </c>
      <c r="AE1390" t="b">
        <f>VLOOKUP(AA1390,duplicates!A:C,3,FALSE)</f>
        <v>0</v>
      </c>
      <c r="AF1390" t="b">
        <f t="shared" si="17"/>
        <v>1</v>
      </c>
    </row>
    <row r="1391" spans="1:32" x14ac:dyDescent="0.2">
      <c r="A1391" t="s">
        <v>386</v>
      </c>
      <c r="B1391">
        <v>835</v>
      </c>
      <c r="C1391" t="s">
        <v>301</v>
      </c>
      <c r="D1391" t="s">
        <v>302</v>
      </c>
      <c r="E1391" s="4">
        <f>IF(ISBLANK(G1391),H1391,G1391)</f>
        <v>494</v>
      </c>
      <c r="F1391" s="9" t="b">
        <f>AND(ISBLANK(G1391),ISBLANK(H1391))</f>
        <v>0</v>
      </c>
      <c r="G1391" s="9">
        <v>494</v>
      </c>
      <c r="I1391">
        <v>522</v>
      </c>
      <c r="J1391" s="9" t="b">
        <f>AND(ISBLANK(K1391),ISBLANK(L1391))</f>
        <v>0</v>
      </c>
      <c r="K1391" s="9">
        <v>141</v>
      </c>
      <c r="M1391" s="15" t="b">
        <f>AND(ISBLANK(N1391),ISBLANK(O1391),ISBLANK(P1391))</f>
        <v>0</v>
      </c>
      <c r="P1391" s="15">
        <v>144</v>
      </c>
      <c r="R1391" s="18" t="b">
        <f>AND(ISBLANK(S1391),ISBLANK(T1391))</f>
        <v>0</v>
      </c>
      <c r="T1391" s="20">
        <v>0.95</v>
      </c>
      <c r="U1391" s="15" t="b">
        <f>AND(ISBLANK(V1391),ISBLANK(W1391),ISBLANK(X1391))</f>
        <v>0</v>
      </c>
      <c r="W1391" s="16">
        <v>0.98</v>
      </c>
      <c r="AA1391" s="3">
        <v>42217</v>
      </c>
      <c r="AB1391" s="24" t="str">
        <f>IF(ISERR(MONTH(AA1391)),TRIM(SUBSTITUTE(AA1391,(RIGHT(TRIM(AA1391),4)),"")),TEXT(AA1391,"mmmm"))</f>
        <v>August</v>
      </c>
      <c r="AC1391" s="24">
        <f>IF(ISERR(YEAR(AA1391)),VALUE(RIGHT(TRIM(AA1391),4)),YEAR(AA1391))</f>
        <v>2015</v>
      </c>
      <c r="AD1391" t="s">
        <v>416</v>
      </c>
      <c r="AE1391" t="b">
        <f>VLOOKUP(AA1391,duplicates!A:C,3,FALSE)</f>
        <v>0</v>
      </c>
      <c r="AF1391" t="b">
        <f t="shared" si="17"/>
        <v>1</v>
      </c>
    </row>
    <row r="1392" spans="1:32" x14ac:dyDescent="0.2">
      <c r="A1392" t="s">
        <v>386</v>
      </c>
      <c r="B1392">
        <v>836</v>
      </c>
      <c r="C1392" t="s">
        <v>293</v>
      </c>
      <c r="D1392" t="s">
        <v>294</v>
      </c>
      <c r="E1392" s="4">
        <f>IF(ISBLANK(G1392),H1392,G1392)</f>
        <v>341</v>
      </c>
      <c r="F1392" s="9" t="b">
        <f>AND(ISBLANK(G1392),ISBLANK(H1392))</f>
        <v>0</v>
      </c>
      <c r="G1392" s="9">
        <v>341</v>
      </c>
      <c r="I1392">
        <v>435</v>
      </c>
      <c r="J1392" s="9" t="b">
        <f>AND(ISBLANK(K1392),ISBLANK(L1392))</f>
        <v>0</v>
      </c>
      <c r="K1392" s="9">
        <v>57</v>
      </c>
      <c r="M1392" s="15" t="b">
        <f>AND(ISBLANK(N1392),ISBLANK(O1392),ISBLANK(P1392))</f>
        <v>0</v>
      </c>
      <c r="P1392" s="15">
        <v>59</v>
      </c>
      <c r="R1392" s="18" t="b">
        <f>AND(ISBLANK(S1392),ISBLANK(T1392))</f>
        <v>0</v>
      </c>
      <c r="T1392" s="20">
        <v>0.78</v>
      </c>
      <c r="U1392" s="15" t="b">
        <f>AND(ISBLANK(V1392),ISBLANK(W1392),ISBLANK(X1392))</f>
        <v>0</v>
      </c>
      <c r="W1392" s="16">
        <v>0.97</v>
      </c>
      <c r="AA1392" s="3">
        <v>42217</v>
      </c>
      <c r="AB1392" s="24" t="str">
        <f>IF(ISERR(MONTH(AA1392)),TRIM(SUBSTITUTE(AA1392,(RIGHT(TRIM(AA1392),4)),"")),TEXT(AA1392,"mmmm"))</f>
        <v>August</v>
      </c>
      <c r="AC1392" s="24">
        <f>IF(ISERR(YEAR(AA1392)),VALUE(RIGHT(TRIM(AA1392),4)),YEAR(AA1392))</f>
        <v>2015</v>
      </c>
      <c r="AD1392" t="s">
        <v>416</v>
      </c>
      <c r="AE1392" t="b">
        <f>VLOOKUP(AA1392,duplicates!A:C,3,FALSE)</f>
        <v>0</v>
      </c>
      <c r="AF1392" t="b">
        <f t="shared" si="17"/>
        <v>1</v>
      </c>
    </row>
    <row r="1393" spans="1:32" x14ac:dyDescent="0.2">
      <c r="A1393" t="s">
        <v>386</v>
      </c>
      <c r="B1393">
        <v>837</v>
      </c>
      <c r="C1393" t="s">
        <v>271</v>
      </c>
      <c r="D1393" t="s">
        <v>272</v>
      </c>
      <c r="E1393" s="4">
        <f>IF(ISBLANK(G1393),H1393,G1393)</f>
        <v>369</v>
      </c>
      <c r="F1393" s="9" t="b">
        <f>AND(ISBLANK(G1393),ISBLANK(H1393))</f>
        <v>0</v>
      </c>
      <c r="G1393" s="9">
        <v>369</v>
      </c>
      <c r="I1393">
        <v>383</v>
      </c>
      <c r="J1393" s="9" t="b">
        <f>AND(ISBLANK(K1393),ISBLANK(L1393))</f>
        <v>0</v>
      </c>
      <c r="K1393" s="9">
        <v>55</v>
      </c>
      <c r="M1393" s="15" t="b">
        <f>AND(ISBLANK(N1393),ISBLANK(O1393),ISBLANK(P1393))</f>
        <v>0</v>
      </c>
      <c r="P1393" s="15">
        <v>57</v>
      </c>
      <c r="R1393" s="18" t="b">
        <f>AND(ISBLANK(S1393),ISBLANK(T1393))</f>
        <v>0</v>
      </c>
      <c r="T1393" s="20">
        <v>0.96</v>
      </c>
      <c r="U1393" s="15" t="b">
        <f>AND(ISBLANK(V1393),ISBLANK(W1393),ISBLANK(X1393))</f>
        <v>0</v>
      </c>
      <c r="W1393" s="16">
        <v>0.96</v>
      </c>
      <c r="AA1393" s="3">
        <v>42217</v>
      </c>
      <c r="AB1393" s="24" t="str">
        <f>IF(ISERR(MONTH(AA1393)),TRIM(SUBSTITUTE(AA1393,(RIGHT(TRIM(AA1393),4)),"")),TEXT(AA1393,"mmmm"))</f>
        <v>August</v>
      </c>
      <c r="AC1393" s="24">
        <f>IF(ISERR(YEAR(AA1393)),VALUE(RIGHT(TRIM(AA1393),4)),YEAR(AA1393))</f>
        <v>2015</v>
      </c>
      <c r="AD1393" t="s">
        <v>416</v>
      </c>
      <c r="AE1393" t="b">
        <f>VLOOKUP(AA1393,duplicates!A:C,3,FALSE)</f>
        <v>0</v>
      </c>
      <c r="AF1393" t="b">
        <f t="shared" si="17"/>
        <v>1</v>
      </c>
    </row>
    <row r="1394" spans="1:32" x14ac:dyDescent="0.2">
      <c r="A1394" t="s">
        <v>386</v>
      </c>
      <c r="B1394">
        <v>750</v>
      </c>
      <c r="C1394" t="s">
        <v>370</v>
      </c>
      <c r="D1394" t="s">
        <v>72</v>
      </c>
      <c r="E1394" s="4">
        <f>IF(ISBLANK(G1394),H1394,G1394)</f>
        <v>707</v>
      </c>
      <c r="F1394" s="9" t="b">
        <f>AND(ISBLANK(G1394),ISBLANK(H1394))</f>
        <v>0</v>
      </c>
      <c r="G1394" s="9">
        <v>707</v>
      </c>
      <c r="I1394">
        <v>731</v>
      </c>
      <c r="J1394" s="9" t="b">
        <f>AND(ISBLANK(K1394),ISBLANK(L1394))</f>
        <v>0</v>
      </c>
      <c r="K1394" s="9">
        <v>102</v>
      </c>
      <c r="M1394" s="15" t="b">
        <f>AND(ISBLANK(N1394),ISBLANK(O1394),ISBLANK(P1394))</f>
        <v>0</v>
      </c>
      <c r="P1394" s="15">
        <v>104</v>
      </c>
      <c r="R1394" s="18" t="b">
        <f>AND(ISBLANK(S1394),ISBLANK(T1394))</f>
        <v>0</v>
      </c>
      <c r="T1394" s="20">
        <v>0.97</v>
      </c>
      <c r="U1394" s="15" t="b">
        <f>AND(ISBLANK(V1394),ISBLANK(W1394),ISBLANK(X1394))</f>
        <v>0</v>
      </c>
      <c r="W1394" s="16">
        <v>0.98</v>
      </c>
      <c r="AA1394" s="3">
        <v>42217</v>
      </c>
      <c r="AB1394" s="24" t="str">
        <f>IF(ISERR(MONTH(AA1394)),TRIM(SUBSTITUTE(AA1394,(RIGHT(TRIM(AA1394),4)),"")),TEXT(AA1394,"mmmm"))</f>
        <v>August</v>
      </c>
      <c r="AC1394" s="24">
        <f>IF(ISERR(YEAR(AA1394)),VALUE(RIGHT(TRIM(AA1394),4)),YEAR(AA1394))</f>
        <v>2015</v>
      </c>
      <c r="AD1394" t="s">
        <v>416</v>
      </c>
      <c r="AE1394" t="b">
        <f>VLOOKUP(AA1394,duplicates!A:C,3,FALSE)</f>
        <v>0</v>
      </c>
      <c r="AF1394" t="b">
        <f t="shared" si="17"/>
        <v>1</v>
      </c>
    </row>
    <row r="1395" spans="1:32" x14ac:dyDescent="0.2">
      <c r="A1395" t="s">
        <v>386</v>
      </c>
      <c r="B1395">
        <v>751</v>
      </c>
      <c r="C1395" t="s">
        <v>155</v>
      </c>
      <c r="D1395" t="s">
        <v>156</v>
      </c>
      <c r="E1395" s="4">
        <f>IF(ISBLANK(G1395),H1395,G1395)</f>
        <v>295</v>
      </c>
      <c r="F1395" s="9" t="b">
        <f>AND(ISBLANK(G1395),ISBLANK(H1395))</f>
        <v>0</v>
      </c>
      <c r="G1395" s="9">
        <v>295</v>
      </c>
      <c r="I1395">
        <v>320</v>
      </c>
      <c r="J1395" s="9" t="b">
        <f>AND(ISBLANK(K1395),ISBLANK(L1395))</f>
        <v>0</v>
      </c>
      <c r="K1395" s="9">
        <v>51</v>
      </c>
      <c r="M1395" s="15" t="b">
        <f>AND(ISBLANK(N1395),ISBLANK(O1395),ISBLANK(P1395))</f>
        <v>0</v>
      </c>
      <c r="P1395" s="15">
        <v>51</v>
      </c>
      <c r="R1395" s="18" t="b">
        <f>AND(ISBLANK(S1395),ISBLANK(T1395))</f>
        <v>0</v>
      </c>
      <c r="T1395" s="20">
        <v>0.92</v>
      </c>
      <c r="U1395" s="15" t="b">
        <f>AND(ISBLANK(V1395),ISBLANK(W1395),ISBLANK(X1395))</f>
        <v>0</v>
      </c>
      <c r="W1395" s="16">
        <v>1</v>
      </c>
      <c r="AA1395" s="3">
        <v>42217</v>
      </c>
      <c r="AB1395" s="24" t="str">
        <f>IF(ISERR(MONTH(AA1395)),TRIM(SUBSTITUTE(AA1395,(RIGHT(TRIM(AA1395),4)),"")),TEXT(AA1395,"mmmm"))</f>
        <v>August</v>
      </c>
      <c r="AC1395" s="24">
        <f>IF(ISERR(YEAR(AA1395)),VALUE(RIGHT(TRIM(AA1395),4)),YEAR(AA1395))</f>
        <v>2015</v>
      </c>
      <c r="AD1395" t="s">
        <v>416</v>
      </c>
      <c r="AE1395" t="b">
        <f>VLOOKUP(AA1395,duplicates!A:C,3,FALSE)</f>
        <v>0</v>
      </c>
      <c r="AF1395" t="b">
        <f t="shared" si="17"/>
        <v>1</v>
      </c>
    </row>
    <row r="1396" spans="1:32" x14ac:dyDescent="0.2">
      <c r="A1396" t="s">
        <v>386</v>
      </c>
      <c r="B1396">
        <v>838</v>
      </c>
      <c r="C1396" t="s">
        <v>247</v>
      </c>
      <c r="D1396" t="s">
        <v>248</v>
      </c>
      <c r="E1396" s="4">
        <f>IF(ISBLANK(G1396),H1396,G1396)</f>
        <v>156</v>
      </c>
      <c r="F1396" s="9" t="b">
        <f>AND(ISBLANK(G1396),ISBLANK(H1396))</f>
        <v>0</v>
      </c>
      <c r="G1396" s="9">
        <v>156</v>
      </c>
      <c r="I1396">
        <v>172</v>
      </c>
      <c r="J1396" s="9" t="b">
        <f>AND(ISBLANK(K1396),ISBLANK(L1396))</f>
        <v>0</v>
      </c>
      <c r="K1396" s="9">
        <v>60</v>
      </c>
      <c r="M1396" s="15" t="b">
        <f>AND(ISBLANK(N1396),ISBLANK(O1396),ISBLANK(P1396))</f>
        <v>0</v>
      </c>
      <c r="P1396" s="15">
        <v>61</v>
      </c>
      <c r="R1396" s="18" t="b">
        <f>AND(ISBLANK(S1396),ISBLANK(T1396))</f>
        <v>0</v>
      </c>
      <c r="T1396" s="20">
        <v>0.91</v>
      </c>
      <c r="U1396" s="15" t="b">
        <f>AND(ISBLANK(V1396),ISBLANK(W1396),ISBLANK(X1396))</f>
        <v>0</v>
      </c>
      <c r="W1396" s="16">
        <v>0.98</v>
      </c>
      <c r="AA1396" s="3">
        <v>42217</v>
      </c>
      <c r="AB1396" s="24" t="str">
        <f>IF(ISERR(MONTH(AA1396)),TRIM(SUBSTITUTE(AA1396,(RIGHT(TRIM(AA1396),4)),"")),TEXT(AA1396,"mmmm"))</f>
        <v>August</v>
      </c>
      <c r="AC1396" s="24">
        <f>IF(ISERR(YEAR(AA1396)),VALUE(RIGHT(TRIM(AA1396),4)),YEAR(AA1396))</f>
        <v>2015</v>
      </c>
      <c r="AD1396" t="s">
        <v>416</v>
      </c>
      <c r="AE1396" t="b">
        <f>VLOOKUP(AA1396,duplicates!A:C,3,FALSE)</f>
        <v>0</v>
      </c>
      <c r="AF1396" t="b">
        <f t="shared" si="17"/>
        <v>1</v>
      </c>
    </row>
    <row r="1397" spans="1:32" x14ac:dyDescent="0.2">
      <c r="A1397" t="s">
        <v>386</v>
      </c>
      <c r="B1397">
        <v>752</v>
      </c>
      <c r="C1397" t="s">
        <v>167</v>
      </c>
      <c r="D1397" t="s">
        <v>168</v>
      </c>
      <c r="E1397" s="4">
        <f>IF(ISBLANK(G1397),H1397,G1397)</f>
        <v>520</v>
      </c>
      <c r="F1397" s="9" t="b">
        <f>AND(ISBLANK(G1397),ISBLANK(H1397))</f>
        <v>0</v>
      </c>
      <c r="G1397" s="9">
        <v>520</v>
      </c>
      <c r="I1397">
        <v>613</v>
      </c>
      <c r="J1397" s="9" t="b">
        <f>AND(ISBLANK(K1397),ISBLANK(L1397))</f>
        <v>0</v>
      </c>
      <c r="K1397" s="9">
        <v>64</v>
      </c>
      <c r="M1397" s="15" t="b">
        <f>AND(ISBLANK(N1397),ISBLANK(O1397),ISBLANK(P1397))</f>
        <v>0</v>
      </c>
      <c r="P1397" s="15">
        <v>64</v>
      </c>
      <c r="R1397" s="18" t="b">
        <f>AND(ISBLANK(S1397),ISBLANK(T1397))</f>
        <v>0</v>
      </c>
      <c r="T1397" s="20">
        <v>0.85</v>
      </c>
      <c r="U1397" s="15" t="b">
        <f>AND(ISBLANK(V1397),ISBLANK(W1397),ISBLANK(X1397))</f>
        <v>0</v>
      </c>
      <c r="W1397" s="16">
        <v>1</v>
      </c>
      <c r="AA1397" s="3">
        <v>42217</v>
      </c>
      <c r="AB1397" s="24" t="str">
        <f>IF(ISERR(MONTH(AA1397)),TRIM(SUBSTITUTE(AA1397,(RIGHT(TRIM(AA1397),4)),"")),TEXT(AA1397,"mmmm"))</f>
        <v>August</v>
      </c>
      <c r="AC1397" s="24">
        <f>IF(ISERR(YEAR(AA1397)),VALUE(RIGHT(TRIM(AA1397),4)),YEAR(AA1397))</f>
        <v>2015</v>
      </c>
      <c r="AD1397" t="s">
        <v>416</v>
      </c>
      <c r="AE1397" t="b">
        <f>VLOOKUP(AA1397,duplicates!A:C,3,FALSE)</f>
        <v>0</v>
      </c>
      <c r="AF1397" t="b">
        <f t="shared" si="17"/>
        <v>1</v>
      </c>
    </row>
    <row r="1398" spans="1:32" x14ac:dyDescent="0.2">
      <c r="A1398" t="s">
        <v>386</v>
      </c>
      <c r="B1398">
        <v>753</v>
      </c>
      <c r="C1398" t="s">
        <v>135</v>
      </c>
      <c r="D1398" t="s">
        <v>136</v>
      </c>
      <c r="E1398" s="4">
        <f>IF(ISBLANK(G1398),H1398,G1398)</f>
        <v>459</v>
      </c>
      <c r="F1398" s="9" t="b">
        <f>AND(ISBLANK(G1398),ISBLANK(H1398))</f>
        <v>0</v>
      </c>
      <c r="G1398" s="9">
        <v>459</v>
      </c>
      <c r="I1398">
        <v>474</v>
      </c>
      <c r="J1398" s="9" t="b">
        <f>AND(ISBLANK(K1398),ISBLANK(L1398))</f>
        <v>0</v>
      </c>
      <c r="K1398" s="9">
        <v>48</v>
      </c>
      <c r="M1398" s="15" t="b">
        <f>AND(ISBLANK(N1398),ISBLANK(O1398),ISBLANK(P1398))</f>
        <v>0</v>
      </c>
      <c r="P1398" s="15">
        <v>48</v>
      </c>
      <c r="R1398" s="18" t="b">
        <f>AND(ISBLANK(S1398),ISBLANK(T1398))</f>
        <v>0</v>
      </c>
      <c r="T1398" s="20">
        <v>0.97</v>
      </c>
      <c r="U1398" s="15" t="b">
        <f>AND(ISBLANK(V1398),ISBLANK(W1398),ISBLANK(X1398))</f>
        <v>0</v>
      </c>
      <c r="W1398" s="16">
        <v>1</v>
      </c>
      <c r="AA1398" s="3">
        <v>42217</v>
      </c>
      <c r="AB1398" s="24" t="str">
        <f>IF(ISERR(MONTH(AA1398)),TRIM(SUBSTITUTE(AA1398,(RIGHT(TRIM(AA1398),4)),"")),TEXT(AA1398,"mmmm"))</f>
        <v>August</v>
      </c>
      <c r="AC1398" s="24">
        <f>IF(ISERR(YEAR(AA1398)),VALUE(RIGHT(TRIM(AA1398),4)),YEAR(AA1398))</f>
        <v>2015</v>
      </c>
      <c r="AD1398" t="s">
        <v>416</v>
      </c>
      <c r="AE1398" t="b">
        <f>VLOOKUP(AA1398,duplicates!A:C,3,FALSE)</f>
        <v>0</v>
      </c>
      <c r="AF1398" t="b">
        <f t="shared" si="17"/>
        <v>1</v>
      </c>
    </row>
    <row r="1399" spans="1:32" x14ac:dyDescent="0.2">
      <c r="A1399" t="s">
        <v>386</v>
      </c>
      <c r="B1399">
        <v>754</v>
      </c>
      <c r="C1399" t="s">
        <v>107</v>
      </c>
      <c r="D1399" t="s">
        <v>108</v>
      </c>
      <c r="E1399" s="4">
        <f>IF(ISBLANK(G1399),H1399,G1399)</f>
        <v>155</v>
      </c>
      <c r="F1399" s="9" t="b">
        <f>AND(ISBLANK(G1399),ISBLANK(H1399))</f>
        <v>0</v>
      </c>
      <c r="G1399" s="9">
        <v>155</v>
      </c>
      <c r="I1399">
        <v>175</v>
      </c>
      <c r="J1399" s="9" t="b">
        <f>AND(ISBLANK(K1399),ISBLANK(L1399))</f>
        <v>0</v>
      </c>
      <c r="K1399" s="9">
        <v>40</v>
      </c>
      <c r="M1399" s="15" t="b">
        <f>AND(ISBLANK(N1399),ISBLANK(O1399),ISBLANK(P1399))</f>
        <v>0</v>
      </c>
      <c r="P1399" s="15">
        <v>43</v>
      </c>
      <c r="R1399" s="18" t="b">
        <f>AND(ISBLANK(S1399),ISBLANK(T1399))</f>
        <v>0</v>
      </c>
      <c r="T1399" s="20">
        <v>0.89</v>
      </c>
      <c r="U1399" s="15" t="b">
        <f>AND(ISBLANK(V1399),ISBLANK(W1399),ISBLANK(X1399))</f>
        <v>0</v>
      </c>
      <c r="W1399" s="16">
        <v>0.93</v>
      </c>
      <c r="AA1399" s="3">
        <v>42217</v>
      </c>
      <c r="AB1399" s="24" t="str">
        <f>IF(ISERR(MONTH(AA1399)),TRIM(SUBSTITUTE(AA1399,(RIGHT(TRIM(AA1399),4)),"")),TEXT(AA1399,"mmmm"))</f>
        <v>August</v>
      </c>
      <c r="AC1399" s="24">
        <f>IF(ISERR(YEAR(AA1399)),VALUE(RIGHT(TRIM(AA1399),4)),YEAR(AA1399))</f>
        <v>2015</v>
      </c>
      <c r="AD1399" t="s">
        <v>416</v>
      </c>
      <c r="AE1399" t="b">
        <f>VLOOKUP(AA1399,duplicates!A:C,3,FALSE)</f>
        <v>0</v>
      </c>
      <c r="AF1399" t="b">
        <f t="shared" si="17"/>
        <v>1</v>
      </c>
    </row>
    <row r="1400" spans="1:32" x14ac:dyDescent="0.2">
      <c r="A1400" t="s">
        <v>386</v>
      </c>
      <c r="B1400">
        <v>755</v>
      </c>
      <c r="C1400" t="s">
        <v>137</v>
      </c>
      <c r="D1400" t="s">
        <v>138</v>
      </c>
      <c r="E1400" s="4">
        <f>IF(ISBLANK(G1400),H1400,G1400)</f>
        <v>551</v>
      </c>
      <c r="F1400" s="9" t="b">
        <f>AND(ISBLANK(G1400),ISBLANK(H1400))</f>
        <v>0</v>
      </c>
      <c r="G1400" s="9">
        <v>551</v>
      </c>
      <c r="I1400">
        <v>562</v>
      </c>
      <c r="J1400" s="9" t="b">
        <f>AND(ISBLANK(K1400),ISBLANK(L1400))</f>
        <v>0</v>
      </c>
      <c r="K1400" s="9">
        <v>38</v>
      </c>
      <c r="M1400" s="15" t="b">
        <f>AND(ISBLANK(N1400),ISBLANK(O1400),ISBLANK(P1400))</f>
        <v>0</v>
      </c>
      <c r="P1400" s="15">
        <v>41</v>
      </c>
      <c r="R1400" s="18" t="b">
        <f>AND(ISBLANK(S1400),ISBLANK(T1400))</f>
        <v>0</v>
      </c>
      <c r="T1400" s="20">
        <v>0.98</v>
      </c>
      <c r="U1400" s="15" t="b">
        <f>AND(ISBLANK(V1400),ISBLANK(W1400),ISBLANK(X1400))</f>
        <v>0</v>
      </c>
      <c r="W1400" s="16">
        <v>0.93</v>
      </c>
      <c r="AA1400" s="3">
        <v>42217</v>
      </c>
      <c r="AB1400" s="24" t="str">
        <f>IF(ISERR(MONTH(AA1400)),TRIM(SUBSTITUTE(AA1400,(RIGHT(TRIM(AA1400),4)),"")),TEXT(AA1400,"mmmm"))</f>
        <v>August</v>
      </c>
      <c r="AC1400" s="24">
        <f>IF(ISERR(YEAR(AA1400)),VALUE(RIGHT(TRIM(AA1400),4)),YEAR(AA1400))</f>
        <v>2015</v>
      </c>
      <c r="AD1400" t="s">
        <v>416</v>
      </c>
      <c r="AE1400" t="b">
        <f>VLOOKUP(AA1400,duplicates!A:C,3,FALSE)</f>
        <v>0</v>
      </c>
      <c r="AF1400" t="b">
        <f t="shared" si="17"/>
        <v>1</v>
      </c>
    </row>
    <row r="1401" spans="1:32" x14ac:dyDescent="0.2">
      <c r="A1401" t="s">
        <v>386</v>
      </c>
      <c r="B1401">
        <v>756</v>
      </c>
      <c r="C1401" t="s">
        <v>57</v>
      </c>
      <c r="D1401" t="s">
        <v>58</v>
      </c>
      <c r="E1401" s="4">
        <f>IF(ISBLANK(G1401),H1401,G1401)</f>
        <v>158</v>
      </c>
      <c r="F1401" s="9" t="b">
        <f>AND(ISBLANK(G1401),ISBLANK(H1401))</f>
        <v>0</v>
      </c>
      <c r="G1401" s="9">
        <v>158</v>
      </c>
      <c r="I1401">
        <v>174</v>
      </c>
      <c r="J1401" s="9" t="b">
        <f>AND(ISBLANK(K1401),ISBLANK(L1401))</f>
        <v>0</v>
      </c>
      <c r="K1401" s="9">
        <v>11</v>
      </c>
      <c r="M1401" s="15" t="b">
        <f>AND(ISBLANK(N1401),ISBLANK(O1401),ISBLANK(P1401))</f>
        <v>0</v>
      </c>
      <c r="P1401" s="15">
        <v>11</v>
      </c>
      <c r="R1401" s="18" t="b">
        <f>AND(ISBLANK(S1401),ISBLANK(T1401))</f>
        <v>0</v>
      </c>
      <c r="T1401" s="20">
        <v>0.91</v>
      </c>
      <c r="U1401" s="15" t="b">
        <f>AND(ISBLANK(V1401),ISBLANK(W1401),ISBLANK(X1401))</f>
        <v>0</v>
      </c>
      <c r="W1401" s="16">
        <v>1</v>
      </c>
      <c r="AA1401" s="3">
        <v>42217</v>
      </c>
      <c r="AB1401" s="24" t="str">
        <f>IF(ISERR(MONTH(AA1401)),TRIM(SUBSTITUTE(AA1401,(RIGHT(TRIM(AA1401),4)),"")),TEXT(AA1401,"mmmm"))</f>
        <v>August</v>
      </c>
      <c r="AC1401" s="24">
        <f>IF(ISERR(YEAR(AA1401)),VALUE(RIGHT(TRIM(AA1401),4)),YEAR(AA1401))</f>
        <v>2015</v>
      </c>
      <c r="AD1401" t="s">
        <v>416</v>
      </c>
      <c r="AE1401" t="b">
        <f>VLOOKUP(AA1401,duplicates!A:C,3,FALSE)</f>
        <v>0</v>
      </c>
      <c r="AF1401" t="b">
        <f t="shared" si="17"/>
        <v>1</v>
      </c>
    </row>
    <row r="1402" spans="1:32" x14ac:dyDescent="0.2">
      <c r="A1402" t="s">
        <v>386</v>
      </c>
      <c r="B1402">
        <v>757</v>
      </c>
      <c r="C1402" t="s">
        <v>153</v>
      </c>
      <c r="D1402" t="s">
        <v>154</v>
      </c>
      <c r="E1402" s="4">
        <f>IF(ISBLANK(G1402),H1402,G1402)</f>
        <v>1096</v>
      </c>
      <c r="F1402" s="9" t="b">
        <f>AND(ISBLANK(G1402),ISBLANK(H1402))</f>
        <v>0</v>
      </c>
      <c r="G1402" s="9">
        <v>1096</v>
      </c>
      <c r="I1402">
        <v>1275</v>
      </c>
      <c r="J1402" s="9" t="b">
        <f>AND(ISBLANK(K1402),ISBLANK(L1402))</f>
        <v>0</v>
      </c>
      <c r="K1402" s="9">
        <v>149</v>
      </c>
      <c r="M1402" s="15" t="b">
        <f>AND(ISBLANK(N1402),ISBLANK(O1402),ISBLANK(P1402))</f>
        <v>0</v>
      </c>
      <c r="P1402" s="15">
        <v>169</v>
      </c>
      <c r="R1402" s="18" t="b">
        <f>AND(ISBLANK(S1402),ISBLANK(T1402))</f>
        <v>0</v>
      </c>
      <c r="T1402" s="20">
        <v>0.86</v>
      </c>
      <c r="U1402" s="15" t="b">
        <f>AND(ISBLANK(V1402),ISBLANK(W1402),ISBLANK(X1402))</f>
        <v>0</v>
      </c>
      <c r="W1402" s="16">
        <v>0.88</v>
      </c>
      <c r="AA1402" s="3">
        <v>42217</v>
      </c>
      <c r="AB1402" s="24" t="str">
        <f>IF(ISERR(MONTH(AA1402)),TRIM(SUBSTITUTE(AA1402,(RIGHT(TRIM(AA1402),4)),"")),TEXT(AA1402,"mmmm"))</f>
        <v>August</v>
      </c>
      <c r="AC1402" s="24">
        <f>IF(ISERR(YEAR(AA1402)),VALUE(RIGHT(TRIM(AA1402),4)),YEAR(AA1402))</f>
        <v>2015</v>
      </c>
      <c r="AD1402" t="s">
        <v>416</v>
      </c>
      <c r="AE1402" t="b">
        <f>VLOOKUP(AA1402,duplicates!A:C,3,FALSE)</f>
        <v>0</v>
      </c>
      <c r="AF1402" t="b">
        <f t="shared" si="17"/>
        <v>1</v>
      </c>
    </row>
    <row r="1403" spans="1:32" x14ac:dyDescent="0.2">
      <c r="A1403" t="s">
        <v>386</v>
      </c>
      <c r="B1403">
        <v>886</v>
      </c>
      <c r="C1403" t="s">
        <v>394</v>
      </c>
      <c r="D1403" t="s">
        <v>395</v>
      </c>
      <c r="E1403" s="4">
        <f>IF(ISBLANK(G1403),H1403,G1403)</f>
        <v>8</v>
      </c>
      <c r="F1403" s="9" t="b">
        <f>AND(ISBLANK(G1403),ISBLANK(H1403))</f>
        <v>0</v>
      </c>
      <c r="G1403" s="9">
        <v>8</v>
      </c>
      <c r="I1403">
        <v>8</v>
      </c>
      <c r="J1403" s="9" t="b">
        <f>AND(ISBLANK(K1403),ISBLANK(L1403))</f>
        <v>0</v>
      </c>
      <c r="K1403" s="9">
        <v>1</v>
      </c>
      <c r="M1403" s="15" t="b">
        <f>AND(ISBLANK(N1403),ISBLANK(O1403),ISBLANK(P1403))</f>
        <v>0</v>
      </c>
      <c r="P1403" s="15">
        <v>1</v>
      </c>
      <c r="R1403" s="18" t="b">
        <f>AND(ISBLANK(S1403),ISBLANK(T1403))</f>
        <v>0</v>
      </c>
      <c r="T1403" s="20">
        <v>1</v>
      </c>
      <c r="U1403" s="15" t="b">
        <f>AND(ISBLANK(V1403),ISBLANK(W1403),ISBLANK(X1403))</f>
        <v>0</v>
      </c>
      <c r="W1403" s="16">
        <v>1</v>
      </c>
      <c r="AA1403" s="3">
        <v>42217</v>
      </c>
      <c r="AB1403" s="24" t="str">
        <f>IF(ISERR(MONTH(AA1403)),TRIM(SUBSTITUTE(AA1403,(RIGHT(TRIM(AA1403),4)),"")),TEXT(AA1403,"mmmm"))</f>
        <v>August</v>
      </c>
      <c r="AC1403" s="24">
        <f>IF(ISERR(YEAR(AA1403)),VALUE(RIGHT(TRIM(AA1403),4)),YEAR(AA1403))</f>
        <v>2015</v>
      </c>
      <c r="AD1403" t="s">
        <v>416</v>
      </c>
      <c r="AE1403" t="b">
        <f>VLOOKUP(AA1403,duplicates!A:C,3,FALSE)</f>
        <v>0</v>
      </c>
      <c r="AF1403" t="b">
        <f t="shared" si="17"/>
        <v>1</v>
      </c>
    </row>
    <row r="1404" spans="1:32" x14ac:dyDescent="0.2">
      <c r="A1404" t="s">
        <v>386</v>
      </c>
      <c r="B1404">
        <v>839</v>
      </c>
      <c r="C1404" t="s">
        <v>257</v>
      </c>
      <c r="D1404" t="s">
        <v>258</v>
      </c>
      <c r="E1404" s="4">
        <f>IF(ISBLANK(G1404),H1404,G1404)</f>
        <v>181</v>
      </c>
      <c r="F1404" s="9" t="b">
        <f>AND(ISBLANK(G1404),ISBLANK(H1404))</f>
        <v>0</v>
      </c>
      <c r="G1404" s="9">
        <v>181</v>
      </c>
      <c r="I1404">
        <v>181</v>
      </c>
      <c r="J1404" s="9" t="b">
        <f>AND(ISBLANK(K1404),ISBLANK(L1404))</f>
        <v>0</v>
      </c>
      <c r="K1404" s="9">
        <v>35</v>
      </c>
      <c r="M1404" s="15" t="b">
        <f>AND(ISBLANK(N1404),ISBLANK(O1404),ISBLANK(P1404))</f>
        <v>0</v>
      </c>
      <c r="P1404" s="15">
        <v>35</v>
      </c>
      <c r="R1404" s="18" t="b">
        <f>AND(ISBLANK(S1404),ISBLANK(T1404))</f>
        <v>0</v>
      </c>
      <c r="T1404" s="20">
        <v>1</v>
      </c>
      <c r="U1404" s="15" t="b">
        <f>AND(ISBLANK(V1404),ISBLANK(W1404),ISBLANK(X1404))</f>
        <v>0</v>
      </c>
      <c r="W1404" s="16">
        <v>1</v>
      </c>
      <c r="AA1404" s="3">
        <v>42217</v>
      </c>
      <c r="AB1404" s="24" t="str">
        <f>IF(ISERR(MONTH(AA1404)),TRIM(SUBSTITUTE(AA1404,(RIGHT(TRIM(AA1404),4)),"")),TEXT(AA1404,"mmmm"))</f>
        <v>August</v>
      </c>
      <c r="AC1404" s="24">
        <f>IF(ISERR(YEAR(AA1404)),VALUE(RIGHT(TRIM(AA1404),4)),YEAR(AA1404))</f>
        <v>2015</v>
      </c>
      <c r="AD1404" t="s">
        <v>416</v>
      </c>
      <c r="AE1404" t="b">
        <f>VLOOKUP(AA1404,duplicates!A:C,3,FALSE)</f>
        <v>0</v>
      </c>
      <c r="AF1404" t="b">
        <f t="shared" si="17"/>
        <v>1</v>
      </c>
    </row>
    <row r="1405" spans="1:32" x14ac:dyDescent="0.2">
      <c r="A1405" t="s">
        <v>386</v>
      </c>
      <c r="B1405">
        <v>758</v>
      </c>
      <c r="C1405" t="s">
        <v>333</v>
      </c>
      <c r="D1405" t="s">
        <v>334</v>
      </c>
      <c r="E1405" s="4">
        <f>IF(ISBLANK(G1405),H1405,G1405)</f>
        <v>101</v>
      </c>
      <c r="F1405" s="9" t="b">
        <f>AND(ISBLANK(G1405),ISBLANK(H1405))</f>
        <v>0</v>
      </c>
      <c r="G1405" s="9">
        <v>101</v>
      </c>
      <c r="I1405">
        <v>188</v>
      </c>
      <c r="J1405" s="9" t="b">
        <f>AND(ISBLANK(K1405),ISBLANK(L1405))</f>
        <v>0</v>
      </c>
      <c r="K1405" s="9">
        <v>83</v>
      </c>
      <c r="M1405" s="15" t="b">
        <f>AND(ISBLANK(N1405),ISBLANK(O1405),ISBLANK(P1405))</f>
        <v>0</v>
      </c>
      <c r="P1405" s="15">
        <v>83</v>
      </c>
      <c r="R1405" s="18" t="b">
        <f>AND(ISBLANK(S1405),ISBLANK(T1405))</f>
        <v>0</v>
      </c>
      <c r="T1405" s="20">
        <v>0.54</v>
      </c>
      <c r="U1405" s="15" t="b">
        <f>AND(ISBLANK(V1405),ISBLANK(W1405),ISBLANK(X1405))</f>
        <v>0</v>
      </c>
      <c r="W1405" s="16">
        <v>1</v>
      </c>
      <c r="AA1405" s="3">
        <v>42217</v>
      </c>
      <c r="AB1405" s="24" t="str">
        <f>IF(ISERR(MONTH(AA1405)),TRIM(SUBSTITUTE(AA1405,(RIGHT(TRIM(AA1405),4)),"")),TEXT(AA1405,"mmmm"))</f>
        <v>August</v>
      </c>
      <c r="AC1405" s="24">
        <f>IF(ISERR(YEAR(AA1405)),VALUE(RIGHT(TRIM(AA1405),4)),YEAR(AA1405))</f>
        <v>2015</v>
      </c>
      <c r="AD1405" t="s">
        <v>416</v>
      </c>
      <c r="AE1405" t="b">
        <f>VLOOKUP(AA1405,duplicates!A:C,3,FALSE)</f>
        <v>0</v>
      </c>
      <c r="AF1405" t="b">
        <f t="shared" si="17"/>
        <v>1</v>
      </c>
    </row>
    <row r="1406" spans="1:32" x14ac:dyDescent="0.2">
      <c r="A1406" t="s">
        <v>386</v>
      </c>
      <c r="B1406">
        <v>887</v>
      </c>
      <c r="C1406" t="s">
        <v>396</v>
      </c>
      <c r="D1406" t="s">
        <v>397</v>
      </c>
      <c r="E1406" s="4">
        <f>IF(ISBLANK(G1406),H1406,G1406)</f>
        <v>1</v>
      </c>
      <c r="F1406" s="9" t="b">
        <f>AND(ISBLANK(G1406),ISBLANK(H1406))</f>
        <v>0</v>
      </c>
      <c r="G1406" s="9">
        <v>1</v>
      </c>
      <c r="I1406">
        <v>4</v>
      </c>
      <c r="J1406" s="9" t="b">
        <f>AND(ISBLANK(K1406),ISBLANK(L1406))</f>
        <v>0</v>
      </c>
      <c r="K1406" s="9">
        <v>0</v>
      </c>
      <c r="M1406" s="15" t="b">
        <f>AND(ISBLANK(N1406),ISBLANK(O1406),ISBLANK(P1406))</f>
        <v>0</v>
      </c>
      <c r="P1406" s="15">
        <v>1</v>
      </c>
      <c r="R1406" s="18" t="b">
        <f>AND(ISBLANK(S1406),ISBLANK(T1406))</f>
        <v>0</v>
      </c>
      <c r="T1406" s="20">
        <v>0.25</v>
      </c>
      <c r="U1406" s="15" t="b">
        <f>AND(ISBLANK(V1406),ISBLANK(W1406),ISBLANK(X1406))</f>
        <v>0</v>
      </c>
      <c r="W1406" s="15">
        <v>0</v>
      </c>
      <c r="AA1406" s="3">
        <v>42217</v>
      </c>
      <c r="AB1406" s="24" t="str">
        <f>IF(ISERR(MONTH(AA1406)),TRIM(SUBSTITUTE(AA1406,(RIGHT(TRIM(AA1406),4)),"")),TEXT(AA1406,"mmmm"))</f>
        <v>August</v>
      </c>
      <c r="AC1406" s="24">
        <f>IF(ISERR(YEAR(AA1406)),VALUE(RIGHT(TRIM(AA1406),4)),YEAR(AA1406))</f>
        <v>2015</v>
      </c>
      <c r="AD1406" t="s">
        <v>416</v>
      </c>
      <c r="AE1406" t="b">
        <f>VLOOKUP(AA1406,duplicates!A:C,3,FALSE)</f>
        <v>0</v>
      </c>
      <c r="AF1406" t="b">
        <f t="shared" si="17"/>
        <v>1</v>
      </c>
    </row>
    <row r="1407" spans="1:32" x14ac:dyDescent="0.2">
      <c r="A1407" t="s">
        <v>386</v>
      </c>
      <c r="B1407">
        <v>840</v>
      </c>
      <c r="C1407" t="s">
        <v>277</v>
      </c>
      <c r="D1407" t="s">
        <v>278</v>
      </c>
      <c r="E1407" s="4">
        <f>IF(ISBLANK(G1407),H1407,G1407)</f>
        <v>431</v>
      </c>
      <c r="F1407" s="9" t="b">
        <f>AND(ISBLANK(G1407),ISBLANK(H1407))</f>
        <v>0</v>
      </c>
      <c r="G1407" s="9">
        <v>431</v>
      </c>
      <c r="I1407">
        <v>476</v>
      </c>
      <c r="J1407" s="9" t="b">
        <f>AND(ISBLANK(K1407),ISBLANK(L1407))</f>
        <v>0</v>
      </c>
      <c r="K1407" s="9">
        <v>46</v>
      </c>
      <c r="M1407" s="15" t="b">
        <f>AND(ISBLANK(N1407),ISBLANK(O1407),ISBLANK(P1407))</f>
        <v>0</v>
      </c>
      <c r="P1407" s="15">
        <v>46</v>
      </c>
      <c r="R1407" s="18" t="b">
        <f>AND(ISBLANK(S1407),ISBLANK(T1407))</f>
        <v>0</v>
      </c>
      <c r="T1407" s="20">
        <v>0.91</v>
      </c>
      <c r="U1407" s="15" t="b">
        <f>AND(ISBLANK(V1407),ISBLANK(W1407),ISBLANK(X1407))</f>
        <v>0</v>
      </c>
      <c r="W1407" s="16">
        <v>1</v>
      </c>
      <c r="AA1407" s="3">
        <v>42217</v>
      </c>
      <c r="AB1407" s="24" t="str">
        <f>IF(ISERR(MONTH(AA1407)),TRIM(SUBSTITUTE(AA1407,(RIGHT(TRIM(AA1407),4)),"")),TEXT(AA1407,"mmmm"))</f>
        <v>August</v>
      </c>
      <c r="AC1407" s="24">
        <f>IF(ISERR(YEAR(AA1407)),VALUE(RIGHT(TRIM(AA1407),4)),YEAR(AA1407))</f>
        <v>2015</v>
      </c>
      <c r="AD1407" t="s">
        <v>416</v>
      </c>
      <c r="AE1407" t="b">
        <f>VLOOKUP(AA1407,duplicates!A:C,3,FALSE)</f>
        <v>0</v>
      </c>
      <c r="AF1407" t="b">
        <f t="shared" si="17"/>
        <v>1</v>
      </c>
    </row>
    <row r="1408" spans="1:32" x14ac:dyDescent="0.2">
      <c r="A1408" t="s">
        <v>386</v>
      </c>
      <c r="B1408">
        <v>841</v>
      </c>
      <c r="C1408" t="s">
        <v>305</v>
      </c>
      <c r="D1408" t="s">
        <v>306</v>
      </c>
      <c r="E1408" s="4">
        <f>IF(ISBLANK(G1408),H1408,G1408)</f>
        <v>330</v>
      </c>
      <c r="F1408" s="9" t="b">
        <f>AND(ISBLANK(G1408),ISBLANK(H1408))</f>
        <v>0</v>
      </c>
      <c r="G1408" s="9">
        <v>330</v>
      </c>
      <c r="I1408">
        <v>366</v>
      </c>
      <c r="J1408" s="9" t="b">
        <f>AND(ISBLANK(K1408),ISBLANK(L1408))</f>
        <v>0</v>
      </c>
      <c r="K1408" s="9">
        <v>163</v>
      </c>
      <c r="M1408" s="15" t="b">
        <f>AND(ISBLANK(N1408),ISBLANK(O1408),ISBLANK(P1408))</f>
        <v>0</v>
      </c>
      <c r="P1408" s="15">
        <v>171</v>
      </c>
      <c r="R1408" s="18" t="b">
        <f>AND(ISBLANK(S1408),ISBLANK(T1408))</f>
        <v>0</v>
      </c>
      <c r="T1408" s="20">
        <v>0.9</v>
      </c>
      <c r="U1408" s="15" t="b">
        <f>AND(ISBLANK(V1408),ISBLANK(W1408),ISBLANK(X1408))</f>
        <v>0</v>
      </c>
      <c r="W1408" s="16">
        <v>0.95</v>
      </c>
      <c r="AA1408" s="3">
        <v>42217</v>
      </c>
      <c r="AB1408" s="24" t="str">
        <f>IF(ISERR(MONTH(AA1408)),TRIM(SUBSTITUTE(AA1408,(RIGHT(TRIM(AA1408),4)),"")),TEXT(AA1408,"mmmm"))</f>
        <v>August</v>
      </c>
      <c r="AC1408" s="24">
        <f>IF(ISERR(YEAR(AA1408)),VALUE(RIGHT(TRIM(AA1408),4)),YEAR(AA1408))</f>
        <v>2015</v>
      </c>
      <c r="AD1408" t="s">
        <v>416</v>
      </c>
      <c r="AE1408" t="b">
        <f>VLOOKUP(AA1408,duplicates!A:C,3,FALSE)</f>
        <v>0</v>
      </c>
      <c r="AF1408" t="b">
        <f t="shared" si="17"/>
        <v>1</v>
      </c>
    </row>
    <row r="1409" spans="1:32" x14ac:dyDescent="0.2">
      <c r="A1409" t="s">
        <v>386</v>
      </c>
      <c r="B1409">
        <v>842</v>
      </c>
      <c r="C1409" t="s">
        <v>229</v>
      </c>
      <c r="D1409" t="s">
        <v>230</v>
      </c>
      <c r="E1409" s="4">
        <f>IF(ISBLANK(G1409),H1409,G1409)</f>
        <v>348</v>
      </c>
      <c r="F1409" s="9" t="b">
        <f>AND(ISBLANK(G1409),ISBLANK(H1409))</f>
        <v>0</v>
      </c>
      <c r="G1409" s="9">
        <v>348</v>
      </c>
      <c r="I1409">
        <v>357</v>
      </c>
      <c r="J1409" s="9" t="b">
        <f>AND(ISBLANK(K1409),ISBLANK(L1409))</f>
        <v>0</v>
      </c>
      <c r="K1409" s="9">
        <v>53</v>
      </c>
      <c r="M1409" s="15" t="b">
        <f>AND(ISBLANK(N1409),ISBLANK(O1409),ISBLANK(P1409))</f>
        <v>0</v>
      </c>
      <c r="P1409" s="15">
        <v>56</v>
      </c>
      <c r="R1409" s="18" t="b">
        <f>AND(ISBLANK(S1409),ISBLANK(T1409))</f>
        <v>0</v>
      </c>
      <c r="T1409" s="20">
        <v>0.97</v>
      </c>
      <c r="U1409" s="15" t="b">
        <f>AND(ISBLANK(V1409),ISBLANK(W1409),ISBLANK(X1409))</f>
        <v>0</v>
      </c>
      <c r="W1409" s="16">
        <v>0.95</v>
      </c>
      <c r="AA1409" s="3">
        <v>42217</v>
      </c>
      <c r="AB1409" s="24" t="str">
        <f>IF(ISERR(MONTH(AA1409)),TRIM(SUBSTITUTE(AA1409,(RIGHT(TRIM(AA1409),4)),"")),TEXT(AA1409,"mmmm"))</f>
        <v>August</v>
      </c>
      <c r="AC1409" s="24">
        <f>IF(ISERR(YEAR(AA1409)),VALUE(RIGHT(TRIM(AA1409),4)),YEAR(AA1409))</f>
        <v>2015</v>
      </c>
      <c r="AD1409" t="s">
        <v>416</v>
      </c>
      <c r="AE1409" t="b">
        <f>VLOOKUP(AA1409,duplicates!A:C,3,FALSE)</f>
        <v>0</v>
      </c>
      <c r="AF1409" t="b">
        <f t="shared" si="17"/>
        <v>1</v>
      </c>
    </row>
    <row r="1410" spans="1:32" x14ac:dyDescent="0.2">
      <c r="A1410" t="s">
        <v>386</v>
      </c>
      <c r="B1410">
        <v>843</v>
      </c>
      <c r="C1410" t="s">
        <v>205</v>
      </c>
      <c r="D1410" t="s">
        <v>206</v>
      </c>
      <c r="E1410" s="4" t="str">
        <f>IF(ISBLANK(G1410),H1410,G1410)</f>
        <v>NIL RETURN</v>
      </c>
      <c r="F1410" s="9" t="b">
        <f>AND(ISBLANK(G1410),ISBLANK(H1410))</f>
        <v>0</v>
      </c>
      <c r="G1410" s="9" t="s">
        <v>317</v>
      </c>
      <c r="I1410" t="s">
        <v>317</v>
      </c>
      <c r="J1410" s="9" t="b">
        <f>AND(ISBLANK(K1410),ISBLANK(L1410))</f>
        <v>0</v>
      </c>
      <c r="K1410" s="9" t="s">
        <v>317</v>
      </c>
      <c r="M1410" s="15" t="b">
        <f>AND(ISBLANK(N1410),ISBLANK(O1410),ISBLANK(P1410))</f>
        <v>0</v>
      </c>
      <c r="P1410" s="15" t="s">
        <v>317</v>
      </c>
      <c r="R1410" s="18" t="b">
        <f>AND(ISBLANK(S1410),ISBLANK(T1410))</f>
        <v>0</v>
      </c>
      <c r="T1410" s="18" t="s">
        <v>27</v>
      </c>
      <c r="U1410" s="15" t="b">
        <f>AND(ISBLANK(V1410),ISBLANK(W1410),ISBLANK(X1410))</f>
        <v>0</v>
      </c>
      <c r="W1410" s="15" t="s">
        <v>27</v>
      </c>
      <c r="AA1410" s="3">
        <v>42217</v>
      </c>
      <c r="AB1410" s="24" t="str">
        <f>IF(ISERR(MONTH(AA1410)),TRIM(SUBSTITUTE(AA1410,(RIGHT(TRIM(AA1410),4)),"")),TEXT(AA1410,"mmmm"))</f>
        <v>August</v>
      </c>
      <c r="AC1410" s="24">
        <f>IF(ISERR(YEAR(AA1410)),VALUE(RIGHT(TRIM(AA1410),4)),YEAR(AA1410))</f>
        <v>2015</v>
      </c>
      <c r="AD1410" t="s">
        <v>416</v>
      </c>
      <c r="AE1410" t="b">
        <f>VLOOKUP(AA1410,duplicates!A:C,3,FALSE)</f>
        <v>0</v>
      </c>
      <c r="AF1410" t="b">
        <f t="shared" si="17"/>
        <v>1</v>
      </c>
    </row>
    <row r="1411" spans="1:32" x14ac:dyDescent="0.2">
      <c r="A1411" t="s">
        <v>386</v>
      </c>
      <c r="B1411">
        <v>759</v>
      </c>
      <c r="C1411" t="s">
        <v>93</v>
      </c>
      <c r="D1411" t="s">
        <v>94</v>
      </c>
      <c r="E1411" s="4">
        <f>IF(ISBLANK(G1411),H1411,G1411)</f>
        <v>190</v>
      </c>
      <c r="F1411" s="9" t="b">
        <f>AND(ISBLANK(G1411),ISBLANK(H1411))</f>
        <v>0</v>
      </c>
      <c r="G1411" s="9">
        <v>190</v>
      </c>
      <c r="I1411">
        <v>211</v>
      </c>
      <c r="J1411" s="9" t="b">
        <f>AND(ISBLANK(K1411),ISBLANK(L1411))</f>
        <v>0</v>
      </c>
      <c r="K1411" s="9">
        <v>34</v>
      </c>
      <c r="M1411" s="15" t="b">
        <f>AND(ISBLANK(N1411),ISBLANK(O1411),ISBLANK(P1411))</f>
        <v>0</v>
      </c>
      <c r="P1411" s="15">
        <v>37</v>
      </c>
      <c r="R1411" s="18" t="b">
        <f>AND(ISBLANK(S1411),ISBLANK(T1411))</f>
        <v>0</v>
      </c>
      <c r="T1411" s="20">
        <v>0.9</v>
      </c>
      <c r="U1411" s="15" t="b">
        <f>AND(ISBLANK(V1411),ISBLANK(W1411),ISBLANK(X1411))</f>
        <v>0</v>
      </c>
      <c r="W1411" s="16">
        <v>0.92</v>
      </c>
      <c r="AA1411" s="3">
        <v>42217</v>
      </c>
      <c r="AB1411" s="24" t="str">
        <f>IF(ISERR(MONTH(AA1411)),TRIM(SUBSTITUTE(AA1411,(RIGHT(TRIM(AA1411),4)),"")),TEXT(AA1411,"mmmm"))</f>
        <v>August</v>
      </c>
      <c r="AC1411" s="24">
        <f>IF(ISERR(YEAR(AA1411)),VALUE(RIGHT(TRIM(AA1411),4)),YEAR(AA1411))</f>
        <v>2015</v>
      </c>
      <c r="AD1411" t="s">
        <v>416</v>
      </c>
      <c r="AE1411" t="b">
        <f>VLOOKUP(AA1411,duplicates!A:C,3,FALSE)</f>
        <v>0</v>
      </c>
      <c r="AF1411" t="b">
        <f t="shared" ref="AF1411:AF1474" si="18">OR(AND(AE1411,AG1411),AE1411=FALSE)</f>
        <v>1</v>
      </c>
    </row>
    <row r="1412" spans="1:32" x14ac:dyDescent="0.2">
      <c r="A1412" t="s">
        <v>386</v>
      </c>
      <c r="B1412">
        <v>888</v>
      </c>
      <c r="C1412" t="s">
        <v>398</v>
      </c>
      <c r="D1412" t="s">
        <v>399</v>
      </c>
      <c r="E1412" s="4" t="str">
        <f>IF(ISBLANK(G1412),H1412,G1412)</f>
        <v>NIL RETURN</v>
      </c>
      <c r="F1412" s="9" t="b">
        <f>AND(ISBLANK(G1412),ISBLANK(H1412))</f>
        <v>0</v>
      </c>
      <c r="G1412" s="9" t="s">
        <v>317</v>
      </c>
      <c r="I1412" t="s">
        <v>317</v>
      </c>
      <c r="J1412" s="9" t="b">
        <f>AND(ISBLANK(K1412),ISBLANK(L1412))</f>
        <v>0</v>
      </c>
      <c r="K1412" s="9" t="s">
        <v>317</v>
      </c>
      <c r="M1412" s="15" t="b">
        <f>AND(ISBLANK(N1412),ISBLANK(O1412),ISBLANK(P1412))</f>
        <v>0</v>
      </c>
      <c r="P1412" s="15" t="s">
        <v>317</v>
      </c>
      <c r="R1412" s="18" t="b">
        <f>AND(ISBLANK(S1412),ISBLANK(T1412))</f>
        <v>0</v>
      </c>
      <c r="T1412" s="18" t="s">
        <v>27</v>
      </c>
      <c r="U1412" s="15" t="b">
        <f>AND(ISBLANK(V1412),ISBLANK(W1412),ISBLANK(X1412))</f>
        <v>0</v>
      </c>
      <c r="W1412" s="15" t="s">
        <v>27</v>
      </c>
      <c r="AA1412" s="3">
        <v>42217</v>
      </c>
      <c r="AB1412" s="24" t="str">
        <f>IF(ISERR(MONTH(AA1412)),TRIM(SUBSTITUTE(AA1412,(RIGHT(TRIM(AA1412),4)),"")),TEXT(AA1412,"mmmm"))</f>
        <v>August</v>
      </c>
      <c r="AC1412" s="24">
        <f>IF(ISERR(YEAR(AA1412)),VALUE(RIGHT(TRIM(AA1412),4)),YEAR(AA1412))</f>
        <v>2015</v>
      </c>
      <c r="AD1412" t="s">
        <v>416</v>
      </c>
      <c r="AE1412" t="b">
        <f>VLOOKUP(AA1412,duplicates!A:C,3,FALSE)</f>
        <v>0</v>
      </c>
      <c r="AF1412" t="b">
        <f t="shared" si="18"/>
        <v>1</v>
      </c>
    </row>
    <row r="1413" spans="1:32" x14ac:dyDescent="0.2">
      <c r="A1413" t="s">
        <v>386</v>
      </c>
      <c r="B1413">
        <v>760</v>
      </c>
      <c r="C1413" t="s">
        <v>141</v>
      </c>
      <c r="D1413" t="s">
        <v>142</v>
      </c>
      <c r="E1413" s="4">
        <f>IF(ISBLANK(G1413),H1413,G1413)</f>
        <v>61</v>
      </c>
      <c r="F1413" s="9" t="b">
        <f>AND(ISBLANK(G1413),ISBLANK(H1413))</f>
        <v>0</v>
      </c>
      <c r="G1413" s="9">
        <v>61</v>
      </c>
      <c r="I1413">
        <v>78</v>
      </c>
      <c r="J1413" s="9" t="b">
        <f>AND(ISBLANK(K1413),ISBLANK(L1413))</f>
        <v>0</v>
      </c>
      <c r="K1413" s="9">
        <v>61</v>
      </c>
      <c r="M1413" s="15" t="b">
        <f>AND(ISBLANK(N1413),ISBLANK(O1413),ISBLANK(P1413))</f>
        <v>0</v>
      </c>
      <c r="P1413" s="15">
        <v>61</v>
      </c>
      <c r="R1413" s="18" t="b">
        <f>AND(ISBLANK(S1413),ISBLANK(T1413))</f>
        <v>0</v>
      </c>
      <c r="T1413" s="20">
        <v>0.78</v>
      </c>
      <c r="U1413" s="15" t="b">
        <f>AND(ISBLANK(V1413),ISBLANK(W1413),ISBLANK(X1413))</f>
        <v>0</v>
      </c>
      <c r="W1413" s="16">
        <v>1</v>
      </c>
      <c r="AA1413" s="3">
        <v>42217</v>
      </c>
      <c r="AB1413" s="24" t="str">
        <f>IF(ISERR(MONTH(AA1413)),TRIM(SUBSTITUTE(AA1413,(RIGHT(TRIM(AA1413),4)),"")),TEXT(AA1413,"mmmm"))</f>
        <v>August</v>
      </c>
      <c r="AC1413" s="24">
        <f>IF(ISERR(YEAR(AA1413)),VALUE(RIGHT(TRIM(AA1413),4)),YEAR(AA1413))</f>
        <v>2015</v>
      </c>
      <c r="AD1413" t="s">
        <v>416</v>
      </c>
      <c r="AE1413" t="b">
        <f>VLOOKUP(AA1413,duplicates!A:C,3,FALSE)</f>
        <v>0</v>
      </c>
      <c r="AF1413" t="b">
        <f t="shared" si="18"/>
        <v>1</v>
      </c>
    </row>
    <row r="1414" spans="1:32" x14ac:dyDescent="0.2">
      <c r="A1414" t="s">
        <v>386</v>
      </c>
      <c r="B1414">
        <v>761</v>
      </c>
      <c r="C1414" t="s">
        <v>117</v>
      </c>
      <c r="D1414" t="s">
        <v>118</v>
      </c>
      <c r="E1414" s="4">
        <f>IF(ISBLANK(G1414),H1414,G1414)</f>
        <v>434</v>
      </c>
      <c r="F1414" s="9" t="b">
        <f>AND(ISBLANK(G1414),ISBLANK(H1414))</f>
        <v>0</v>
      </c>
      <c r="G1414" s="9">
        <v>434</v>
      </c>
      <c r="I1414">
        <v>451</v>
      </c>
      <c r="J1414" s="9" t="b">
        <f>AND(ISBLANK(K1414),ISBLANK(L1414))</f>
        <v>0</v>
      </c>
      <c r="K1414" s="9">
        <v>167</v>
      </c>
      <c r="M1414" s="15" t="b">
        <f>AND(ISBLANK(N1414),ISBLANK(O1414),ISBLANK(P1414))</f>
        <v>0</v>
      </c>
      <c r="P1414" s="15">
        <v>167</v>
      </c>
      <c r="R1414" s="18" t="b">
        <f>AND(ISBLANK(S1414),ISBLANK(T1414))</f>
        <v>0</v>
      </c>
      <c r="T1414" s="20">
        <v>0.96</v>
      </c>
      <c r="U1414" s="15" t="b">
        <f>AND(ISBLANK(V1414),ISBLANK(W1414),ISBLANK(X1414))</f>
        <v>0</v>
      </c>
      <c r="W1414" s="16">
        <v>1</v>
      </c>
      <c r="AA1414" s="3">
        <v>42217</v>
      </c>
      <c r="AB1414" s="24" t="str">
        <f>IF(ISERR(MONTH(AA1414)),TRIM(SUBSTITUTE(AA1414,(RIGHT(TRIM(AA1414),4)),"")),TEXT(AA1414,"mmmm"))</f>
        <v>August</v>
      </c>
      <c r="AC1414" s="24">
        <f>IF(ISERR(YEAR(AA1414)),VALUE(RIGHT(TRIM(AA1414),4)),YEAR(AA1414))</f>
        <v>2015</v>
      </c>
      <c r="AD1414" t="s">
        <v>416</v>
      </c>
      <c r="AE1414" t="b">
        <f>VLOOKUP(AA1414,duplicates!A:C,3,FALSE)</f>
        <v>0</v>
      </c>
      <c r="AF1414" t="b">
        <f t="shared" si="18"/>
        <v>1</v>
      </c>
    </row>
    <row r="1415" spans="1:32" x14ac:dyDescent="0.2">
      <c r="A1415" t="s">
        <v>386</v>
      </c>
      <c r="B1415">
        <v>762</v>
      </c>
      <c r="C1415" t="s">
        <v>39</v>
      </c>
      <c r="D1415" t="s">
        <v>40</v>
      </c>
      <c r="E1415" s="4">
        <f>IF(ISBLANK(G1415),H1415,G1415)</f>
        <v>229</v>
      </c>
      <c r="F1415" s="9" t="b">
        <f>AND(ISBLANK(G1415),ISBLANK(H1415))</f>
        <v>0</v>
      </c>
      <c r="G1415" s="9">
        <v>229</v>
      </c>
      <c r="I1415">
        <v>358</v>
      </c>
      <c r="J1415" s="9" t="b">
        <f>AND(ISBLANK(K1415),ISBLANK(L1415))</f>
        <v>0</v>
      </c>
      <c r="K1415" s="9">
        <v>54</v>
      </c>
      <c r="M1415" s="15" t="b">
        <f>AND(ISBLANK(N1415),ISBLANK(O1415),ISBLANK(P1415))</f>
        <v>0</v>
      </c>
      <c r="P1415" s="15">
        <v>77</v>
      </c>
      <c r="R1415" s="18" t="b">
        <f>AND(ISBLANK(S1415),ISBLANK(T1415))</f>
        <v>0</v>
      </c>
      <c r="T1415" s="20">
        <v>0.64</v>
      </c>
      <c r="U1415" s="15" t="b">
        <f>AND(ISBLANK(V1415),ISBLANK(W1415),ISBLANK(X1415))</f>
        <v>0</v>
      </c>
      <c r="W1415" s="16">
        <v>0.7</v>
      </c>
      <c r="AA1415" s="3">
        <v>42217</v>
      </c>
      <c r="AB1415" s="24" t="str">
        <f>IF(ISERR(MONTH(AA1415)),TRIM(SUBSTITUTE(AA1415,(RIGHT(TRIM(AA1415),4)),"")),TEXT(AA1415,"mmmm"))</f>
        <v>August</v>
      </c>
      <c r="AC1415" s="24">
        <f>IF(ISERR(YEAR(AA1415)),VALUE(RIGHT(TRIM(AA1415),4)),YEAR(AA1415))</f>
        <v>2015</v>
      </c>
      <c r="AD1415" t="s">
        <v>416</v>
      </c>
      <c r="AE1415" t="b">
        <f>VLOOKUP(AA1415,duplicates!A:C,3,FALSE)</f>
        <v>0</v>
      </c>
      <c r="AF1415" t="b">
        <f t="shared" si="18"/>
        <v>1</v>
      </c>
    </row>
    <row r="1416" spans="1:32" x14ac:dyDescent="0.2">
      <c r="A1416" t="s">
        <v>386</v>
      </c>
      <c r="B1416">
        <v>763</v>
      </c>
      <c r="C1416" t="s">
        <v>193</v>
      </c>
      <c r="D1416" t="s">
        <v>194</v>
      </c>
      <c r="E1416" s="4">
        <f>IF(ISBLANK(G1416),H1416,G1416)</f>
        <v>460</v>
      </c>
      <c r="F1416" s="9" t="b">
        <f>AND(ISBLANK(G1416),ISBLANK(H1416))</f>
        <v>0</v>
      </c>
      <c r="G1416" s="9">
        <v>460</v>
      </c>
      <c r="I1416">
        <v>537</v>
      </c>
      <c r="J1416" s="9" t="b">
        <f>AND(ISBLANK(K1416),ISBLANK(L1416))</f>
        <v>0</v>
      </c>
      <c r="K1416" s="9">
        <v>112</v>
      </c>
      <c r="M1416" s="15" t="b">
        <f>AND(ISBLANK(N1416),ISBLANK(O1416),ISBLANK(P1416))</f>
        <v>0</v>
      </c>
      <c r="P1416" s="15">
        <v>112</v>
      </c>
      <c r="R1416" s="18" t="b">
        <f>AND(ISBLANK(S1416),ISBLANK(T1416))</f>
        <v>0</v>
      </c>
      <c r="T1416" s="20">
        <v>0.86</v>
      </c>
      <c r="U1416" s="15" t="b">
        <f>AND(ISBLANK(V1416),ISBLANK(W1416),ISBLANK(X1416))</f>
        <v>0</v>
      </c>
      <c r="W1416" s="16">
        <v>1</v>
      </c>
      <c r="AA1416" s="3">
        <v>42217</v>
      </c>
      <c r="AB1416" s="24" t="str">
        <f>IF(ISERR(MONTH(AA1416)),TRIM(SUBSTITUTE(AA1416,(RIGHT(TRIM(AA1416),4)),"")),TEXT(AA1416,"mmmm"))</f>
        <v>August</v>
      </c>
      <c r="AC1416" s="24">
        <f>IF(ISERR(YEAR(AA1416)),VALUE(RIGHT(TRIM(AA1416),4)),YEAR(AA1416))</f>
        <v>2015</v>
      </c>
      <c r="AD1416" t="s">
        <v>416</v>
      </c>
      <c r="AE1416" t="b">
        <f>VLOOKUP(AA1416,duplicates!A:C,3,FALSE)</f>
        <v>0</v>
      </c>
      <c r="AF1416" t="b">
        <f t="shared" si="18"/>
        <v>1</v>
      </c>
    </row>
    <row r="1417" spans="1:32" x14ac:dyDescent="0.2">
      <c r="A1417" t="s">
        <v>386</v>
      </c>
      <c r="B1417">
        <v>889</v>
      </c>
      <c r="C1417" t="s">
        <v>400</v>
      </c>
      <c r="D1417" t="s">
        <v>401</v>
      </c>
      <c r="E1417" s="4">
        <f>IF(ISBLANK(G1417),H1417,G1417)</f>
        <v>1122</v>
      </c>
      <c r="F1417" s="9" t="b">
        <f>AND(ISBLANK(G1417),ISBLANK(H1417))</f>
        <v>0</v>
      </c>
      <c r="G1417" s="9">
        <v>1122</v>
      </c>
      <c r="I1417">
        <v>1168</v>
      </c>
      <c r="J1417" s="9" t="b">
        <f>AND(ISBLANK(K1417),ISBLANK(L1417))</f>
        <v>0</v>
      </c>
      <c r="K1417" s="9">
        <v>171</v>
      </c>
      <c r="M1417" s="15" t="b">
        <f>AND(ISBLANK(N1417),ISBLANK(O1417),ISBLANK(P1417))</f>
        <v>0</v>
      </c>
      <c r="P1417" s="15">
        <v>212</v>
      </c>
      <c r="R1417" s="18" t="b">
        <f>AND(ISBLANK(S1417),ISBLANK(T1417))</f>
        <v>0</v>
      </c>
      <c r="T1417" s="20">
        <v>0.96</v>
      </c>
      <c r="U1417" s="15" t="b">
        <f>AND(ISBLANK(V1417),ISBLANK(W1417),ISBLANK(X1417))</f>
        <v>0</v>
      </c>
      <c r="W1417" s="16">
        <v>0.81</v>
      </c>
      <c r="AA1417" s="3">
        <v>42217</v>
      </c>
      <c r="AB1417" s="24" t="str">
        <f>IF(ISERR(MONTH(AA1417)),TRIM(SUBSTITUTE(AA1417,(RIGHT(TRIM(AA1417),4)),"")),TEXT(AA1417,"mmmm"))</f>
        <v>August</v>
      </c>
      <c r="AC1417" s="24">
        <f>IF(ISERR(YEAR(AA1417)),VALUE(RIGHT(TRIM(AA1417),4)),YEAR(AA1417))</f>
        <v>2015</v>
      </c>
      <c r="AD1417" t="s">
        <v>416</v>
      </c>
      <c r="AE1417" t="b">
        <f>VLOOKUP(AA1417,duplicates!A:C,3,FALSE)</f>
        <v>0</v>
      </c>
      <c r="AF1417" t="b">
        <f t="shared" si="18"/>
        <v>1</v>
      </c>
    </row>
    <row r="1418" spans="1:32" x14ac:dyDescent="0.2">
      <c r="A1418" t="s">
        <v>386</v>
      </c>
      <c r="B1418">
        <v>844</v>
      </c>
      <c r="C1418" t="s">
        <v>261</v>
      </c>
      <c r="D1418" t="s">
        <v>262</v>
      </c>
      <c r="E1418" s="4">
        <f>IF(ISBLANK(G1418),H1418,G1418)</f>
        <v>521</v>
      </c>
      <c r="F1418" s="9" t="b">
        <f>AND(ISBLANK(G1418),ISBLANK(H1418))</f>
        <v>0</v>
      </c>
      <c r="G1418" s="9">
        <v>521</v>
      </c>
      <c r="I1418">
        <v>521</v>
      </c>
      <c r="J1418" s="9" t="b">
        <f>AND(ISBLANK(K1418),ISBLANK(L1418))</f>
        <v>0</v>
      </c>
      <c r="K1418" s="9">
        <v>29</v>
      </c>
      <c r="M1418" s="15" t="b">
        <f>AND(ISBLANK(N1418),ISBLANK(O1418),ISBLANK(P1418))</f>
        <v>0</v>
      </c>
      <c r="P1418" s="15">
        <v>29</v>
      </c>
      <c r="R1418" s="18" t="b">
        <f>AND(ISBLANK(S1418),ISBLANK(T1418))</f>
        <v>0</v>
      </c>
      <c r="T1418" s="20">
        <v>1</v>
      </c>
      <c r="U1418" s="15" t="b">
        <f>AND(ISBLANK(V1418),ISBLANK(W1418),ISBLANK(X1418))</f>
        <v>0</v>
      </c>
      <c r="W1418" s="16">
        <v>1</v>
      </c>
      <c r="AA1418" s="3">
        <v>42217</v>
      </c>
      <c r="AB1418" s="24" t="str">
        <f>IF(ISERR(MONTH(AA1418)),TRIM(SUBSTITUTE(AA1418,(RIGHT(TRIM(AA1418),4)),"")),TEXT(AA1418,"mmmm"))</f>
        <v>August</v>
      </c>
      <c r="AC1418" s="24">
        <f>IF(ISERR(YEAR(AA1418)),VALUE(RIGHT(TRIM(AA1418),4)),YEAR(AA1418))</f>
        <v>2015</v>
      </c>
      <c r="AD1418" t="s">
        <v>416</v>
      </c>
      <c r="AE1418" t="b">
        <f>VLOOKUP(AA1418,duplicates!A:C,3,FALSE)</f>
        <v>0</v>
      </c>
      <c r="AF1418" t="b">
        <f t="shared" si="18"/>
        <v>1</v>
      </c>
    </row>
    <row r="1419" spans="1:32" x14ac:dyDescent="0.2">
      <c r="A1419" t="s">
        <v>386</v>
      </c>
      <c r="B1419">
        <v>845</v>
      </c>
      <c r="C1419" t="s">
        <v>336</v>
      </c>
      <c r="D1419" t="s">
        <v>234</v>
      </c>
      <c r="E1419" s="4">
        <f>IF(ISBLANK(G1419),H1419,G1419)</f>
        <v>608</v>
      </c>
      <c r="F1419" s="9" t="b">
        <f>AND(ISBLANK(G1419),ISBLANK(H1419))</f>
        <v>0</v>
      </c>
      <c r="G1419" s="9">
        <v>608</v>
      </c>
      <c r="I1419">
        <v>608</v>
      </c>
      <c r="J1419" s="9" t="b">
        <f>AND(ISBLANK(K1419),ISBLANK(L1419))</f>
        <v>0</v>
      </c>
      <c r="K1419" s="9">
        <v>113</v>
      </c>
      <c r="M1419" s="15" t="b">
        <f>AND(ISBLANK(N1419),ISBLANK(O1419),ISBLANK(P1419))</f>
        <v>0</v>
      </c>
      <c r="P1419" s="15">
        <v>113</v>
      </c>
      <c r="R1419" s="18" t="b">
        <f>AND(ISBLANK(S1419),ISBLANK(T1419))</f>
        <v>0</v>
      </c>
      <c r="T1419" s="20">
        <v>1</v>
      </c>
      <c r="U1419" s="15" t="b">
        <f>AND(ISBLANK(V1419),ISBLANK(W1419),ISBLANK(X1419))</f>
        <v>0</v>
      </c>
      <c r="W1419" s="16">
        <v>1</v>
      </c>
      <c r="AA1419" s="3">
        <v>42217</v>
      </c>
      <c r="AB1419" s="24" t="str">
        <f>IF(ISERR(MONTH(AA1419)),TRIM(SUBSTITUTE(AA1419,(RIGHT(TRIM(AA1419),4)),"")),TEXT(AA1419,"mmmm"))</f>
        <v>August</v>
      </c>
      <c r="AC1419" s="24">
        <f>IF(ISERR(YEAR(AA1419)),VALUE(RIGHT(TRIM(AA1419),4)),YEAR(AA1419))</f>
        <v>2015</v>
      </c>
      <c r="AD1419" t="s">
        <v>416</v>
      </c>
      <c r="AE1419" t="b">
        <f>VLOOKUP(AA1419,duplicates!A:C,3,FALSE)</f>
        <v>0</v>
      </c>
      <c r="AF1419" t="b">
        <f t="shared" si="18"/>
        <v>1</v>
      </c>
    </row>
    <row r="1420" spans="1:32" x14ac:dyDescent="0.2">
      <c r="A1420" t="s">
        <v>386</v>
      </c>
      <c r="B1420">
        <v>890</v>
      </c>
      <c r="C1420" t="s">
        <v>402</v>
      </c>
      <c r="D1420" t="s">
        <v>403</v>
      </c>
      <c r="E1420" s="4">
        <f>IF(ISBLANK(G1420),H1420,G1420)</f>
        <v>11</v>
      </c>
      <c r="F1420" s="9" t="b">
        <f>AND(ISBLANK(G1420),ISBLANK(H1420))</f>
        <v>0</v>
      </c>
      <c r="G1420" s="9">
        <v>11</v>
      </c>
      <c r="I1420">
        <v>39</v>
      </c>
      <c r="J1420" s="9" t="b">
        <f>AND(ISBLANK(K1420),ISBLANK(L1420))</f>
        <v>0</v>
      </c>
      <c r="K1420" s="9">
        <v>0</v>
      </c>
      <c r="M1420" s="15" t="b">
        <f>AND(ISBLANK(N1420),ISBLANK(O1420),ISBLANK(P1420))</f>
        <v>0</v>
      </c>
      <c r="P1420" s="15">
        <v>2</v>
      </c>
      <c r="R1420" s="18" t="b">
        <f>AND(ISBLANK(S1420),ISBLANK(T1420))</f>
        <v>0</v>
      </c>
      <c r="T1420" s="20">
        <v>0.28000000000000003</v>
      </c>
      <c r="U1420" s="15" t="b">
        <f>AND(ISBLANK(V1420),ISBLANK(W1420),ISBLANK(X1420))</f>
        <v>0</v>
      </c>
      <c r="W1420" s="16">
        <v>0</v>
      </c>
      <c r="AA1420" s="3">
        <v>42217</v>
      </c>
      <c r="AB1420" s="24" t="str">
        <f>IF(ISERR(MONTH(AA1420)),TRIM(SUBSTITUTE(AA1420,(RIGHT(TRIM(AA1420),4)),"")),TEXT(AA1420,"mmmm"))</f>
        <v>August</v>
      </c>
      <c r="AC1420" s="24">
        <f>IF(ISERR(YEAR(AA1420)),VALUE(RIGHT(TRIM(AA1420),4)),YEAR(AA1420))</f>
        <v>2015</v>
      </c>
      <c r="AD1420" t="s">
        <v>416</v>
      </c>
      <c r="AE1420" t="b">
        <f>VLOOKUP(AA1420,duplicates!A:C,3,FALSE)</f>
        <v>0</v>
      </c>
      <c r="AF1420" t="b">
        <f t="shared" si="18"/>
        <v>1</v>
      </c>
    </row>
    <row r="1421" spans="1:32" x14ac:dyDescent="0.2">
      <c r="A1421" t="s">
        <v>386</v>
      </c>
      <c r="B1421">
        <v>891</v>
      </c>
      <c r="C1421" t="s">
        <v>404</v>
      </c>
      <c r="D1421" t="s">
        <v>405</v>
      </c>
      <c r="E1421" s="4">
        <f>IF(ISBLANK(G1421),H1421,G1421)</f>
        <v>40</v>
      </c>
      <c r="F1421" s="9" t="b">
        <f>AND(ISBLANK(G1421),ISBLANK(H1421))</f>
        <v>0</v>
      </c>
      <c r="G1421" s="9">
        <v>40</v>
      </c>
      <c r="I1421">
        <v>40</v>
      </c>
      <c r="J1421" s="9" t="b">
        <f>AND(ISBLANK(K1421),ISBLANK(L1421))</f>
        <v>0</v>
      </c>
      <c r="K1421" s="9">
        <v>40</v>
      </c>
      <c r="M1421" s="15" t="b">
        <f>AND(ISBLANK(N1421),ISBLANK(O1421),ISBLANK(P1421))</f>
        <v>0</v>
      </c>
      <c r="P1421" s="15">
        <v>40</v>
      </c>
      <c r="R1421" s="18" t="b">
        <f>AND(ISBLANK(S1421),ISBLANK(T1421))</f>
        <v>0</v>
      </c>
      <c r="T1421" s="20">
        <v>1</v>
      </c>
      <c r="U1421" s="15" t="b">
        <f>AND(ISBLANK(V1421),ISBLANK(W1421),ISBLANK(X1421))</f>
        <v>0</v>
      </c>
      <c r="W1421" s="16">
        <v>1</v>
      </c>
      <c r="AA1421" s="3">
        <v>42217</v>
      </c>
      <c r="AB1421" s="24" t="str">
        <f>IF(ISERR(MONTH(AA1421)),TRIM(SUBSTITUTE(AA1421,(RIGHT(TRIM(AA1421),4)),"")),TEXT(AA1421,"mmmm"))</f>
        <v>August</v>
      </c>
      <c r="AC1421" s="24">
        <f>IF(ISERR(YEAR(AA1421)),VALUE(RIGHT(TRIM(AA1421),4)),YEAR(AA1421))</f>
        <v>2015</v>
      </c>
      <c r="AD1421" t="s">
        <v>416</v>
      </c>
      <c r="AE1421" t="b">
        <f>VLOOKUP(AA1421,duplicates!A:C,3,FALSE)</f>
        <v>0</v>
      </c>
      <c r="AF1421" t="b">
        <f t="shared" si="18"/>
        <v>1</v>
      </c>
    </row>
    <row r="1422" spans="1:32" x14ac:dyDescent="0.2">
      <c r="A1422" t="s">
        <v>386</v>
      </c>
      <c r="B1422">
        <v>764</v>
      </c>
      <c r="C1422" t="s">
        <v>47</v>
      </c>
      <c r="D1422" t="s">
        <v>48</v>
      </c>
      <c r="E1422" s="4">
        <f>IF(ISBLANK(G1422),H1422,G1422)</f>
        <v>39</v>
      </c>
      <c r="F1422" s="9" t="b">
        <f>AND(ISBLANK(G1422),ISBLANK(H1422))</f>
        <v>0</v>
      </c>
      <c r="G1422" s="9">
        <v>39</v>
      </c>
      <c r="I1422">
        <v>41</v>
      </c>
      <c r="J1422" s="9" t="b">
        <f>AND(ISBLANK(K1422),ISBLANK(L1422))</f>
        <v>0</v>
      </c>
      <c r="K1422" s="9">
        <v>2</v>
      </c>
      <c r="M1422" s="15" t="b">
        <f>AND(ISBLANK(N1422),ISBLANK(O1422),ISBLANK(P1422))</f>
        <v>0</v>
      </c>
      <c r="P1422" s="15">
        <v>2</v>
      </c>
      <c r="R1422" s="18" t="b">
        <f>AND(ISBLANK(S1422),ISBLANK(T1422))</f>
        <v>0</v>
      </c>
      <c r="T1422" s="20">
        <v>0.95</v>
      </c>
      <c r="U1422" s="15" t="b">
        <f>AND(ISBLANK(V1422),ISBLANK(W1422),ISBLANK(X1422))</f>
        <v>0</v>
      </c>
      <c r="W1422" s="16">
        <v>1</v>
      </c>
      <c r="AA1422" s="3">
        <v>42217</v>
      </c>
      <c r="AB1422" s="24" t="str">
        <f>IF(ISERR(MONTH(AA1422)),TRIM(SUBSTITUTE(AA1422,(RIGHT(TRIM(AA1422),4)),"")),TEXT(AA1422,"mmmm"))</f>
        <v>August</v>
      </c>
      <c r="AC1422" s="24">
        <f>IF(ISERR(YEAR(AA1422)),VALUE(RIGHT(TRIM(AA1422),4)),YEAR(AA1422))</f>
        <v>2015</v>
      </c>
      <c r="AD1422" t="s">
        <v>416</v>
      </c>
      <c r="AE1422" t="b">
        <f>VLOOKUP(AA1422,duplicates!A:C,3,FALSE)</f>
        <v>0</v>
      </c>
      <c r="AF1422" t="b">
        <f t="shared" si="18"/>
        <v>1</v>
      </c>
    </row>
    <row r="1423" spans="1:32" x14ac:dyDescent="0.2">
      <c r="A1423" t="s">
        <v>386</v>
      </c>
      <c r="B1423">
        <v>765</v>
      </c>
      <c r="C1423" t="s">
        <v>79</v>
      </c>
      <c r="D1423" t="s">
        <v>80</v>
      </c>
      <c r="E1423" s="4">
        <f>IF(ISBLANK(G1423),H1423,G1423)</f>
        <v>5</v>
      </c>
      <c r="F1423" s="9" t="b">
        <f>AND(ISBLANK(G1423),ISBLANK(H1423))</f>
        <v>0</v>
      </c>
      <c r="G1423" s="9">
        <v>5</v>
      </c>
      <c r="I1423">
        <v>5</v>
      </c>
      <c r="J1423" s="9" t="b">
        <f>AND(ISBLANK(K1423),ISBLANK(L1423))</f>
        <v>0</v>
      </c>
      <c r="K1423" s="9">
        <v>0</v>
      </c>
      <c r="M1423" s="15" t="b">
        <f>AND(ISBLANK(N1423),ISBLANK(O1423),ISBLANK(P1423))</f>
        <v>0</v>
      </c>
      <c r="P1423" s="15">
        <v>0</v>
      </c>
      <c r="R1423" s="18" t="b">
        <f>AND(ISBLANK(S1423),ISBLANK(T1423))</f>
        <v>0</v>
      </c>
      <c r="T1423" s="20">
        <v>1</v>
      </c>
      <c r="U1423" s="15" t="b">
        <f>AND(ISBLANK(V1423),ISBLANK(W1423),ISBLANK(X1423))</f>
        <v>0</v>
      </c>
      <c r="W1423" s="15" t="s">
        <v>27</v>
      </c>
      <c r="AA1423" s="3">
        <v>42217</v>
      </c>
      <c r="AB1423" s="24" t="str">
        <f>IF(ISERR(MONTH(AA1423)),TRIM(SUBSTITUTE(AA1423,(RIGHT(TRIM(AA1423),4)),"")),TEXT(AA1423,"mmmm"))</f>
        <v>August</v>
      </c>
      <c r="AC1423" s="24">
        <f>IF(ISERR(YEAR(AA1423)),VALUE(RIGHT(TRIM(AA1423),4)),YEAR(AA1423))</f>
        <v>2015</v>
      </c>
      <c r="AD1423" t="s">
        <v>416</v>
      </c>
      <c r="AE1423" t="b">
        <f>VLOOKUP(AA1423,duplicates!A:C,3,FALSE)</f>
        <v>0</v>
      </c>
      <c r="AF1423" t="b">
        <f t="shared" si="18"/>
        <v>1</v>
      </c>
    </row>
    <row r="1424" spans="1:32" x14ac:dyDescent="0.2">
      <c r="A1424" t="s">
        <v>386</v>
      </c>
      <c r="B1424">
        <v>852</v>
      </c>
      <c r="C1424" t="s">
        <v>373</v>
      </c>
      <c r="D1424" t="s">
        <v>374</v>
      </c>
      <c r="E1424" s="4">
        <f>IF(ISBLANK(G1424),H1424,G1424)</f>
        <v>460</v>
      </c>
      <c r="F1424" s="9" t="b">
        <f>AND(ISBLANK(G1424),ISBLANK(H1424))</f>
        <v>0</v>
      </c>
      <c r="G1424" s="9">
        <v>460</v>
      </c>
      <c r="I1424">
        <v>581</v>
      </c>
      <c r="J1424" s="9" t="b">
        <f>AND(ISBLANK(K1424),ISBLANK(L1424))</f>
        <v>0</v>
      </c>
      <c r="K1424" s="9">
        <v>34</v>
      </c>
      <c r="M1424" s="15" t="b">
        <f>AND(ISBLANK(N1424),ISBLANK(O1424),ISBLANK(P1424))</f>
        <v>0</v>
      </c>
      <c r="P1424" s="15">
        <v>34</v>
      </c>
      <c r="R1424" s="18" t="b">
        <f>AND(ISBLANK(S1424),ISBLANK(T1424))</f>
        <v>0</v>
      </c>
      <c r="T1424" s="20">
        <v>0.79</v>
      </c>
      <c r="U1424" s="15" t="b">
        <f>AND(ISBLANK(V1424),ISBLANK(W1424),ISBLANK(X1424))</f>
        <v>0</v>
      </c>
      <c r="W1424" s="16">
        <v>1</v>
      </c>
      <c r="AA1424" s="3">
        <v>42217</v>
      </c>
      <c r="AB1424" s="24" t="str">
        <f>IF(ISERR(MONTH(AA1424)),TRIM(SUBSTITUTE(AA1424,(RIGHT(TRIM(AA1424),4)),"")),TEXT(AA1424,"mmmm"))</f>
        <v>August</v>
      </c>
      <c r="AC1424" s="24">
        <f>IF(ISERR(YEAR(AA1424)),VALUE(RIGHT(TRIM(AA1424),4)),YEAR(AA1424))</f>
        <v>2015</v>
      </c>
      <c r="AD1424" t="s">
        <v>416</v>
      </c>
      <c r="AE1424" t="b">
        <f>VLOOKUP(AA1424,duplicates!A:C,3,FALSE)</f>
        <v>0</v>
      </c>
      <c r="AF1424" t="b">
        <f t="shared" si="18"/>
        <v>1</v>
      </c>
    </row>
    <row r="1425" spans="1:32" x14ac:dyDescent="0.2">
      <c r="A1425" t="s">
        <v>386</v>
      </c>
      <c r="B1425">
        <v>766</v>
      </c>
      <c r="C1425" t="s">
        <v>53</v>
      </c>
      <c r="D1425" t="s">
        <v>54</v>
      </c>
      <c r="E1425" s="4">
        <f>IF(ISBLANK(G1425),H1425,G1425)</f>
        <v>309</v>
      </c>
      <c r="F1425" s="9" t="b">
        <f>AND(ISBLANK(G1425),ISBLANK(H1425))</f>
        <v>0</v>
      </c>
      <c r="G1425" s="9">
        <v>309</v>
      </c>
      <c r="I1425">
        <v>339</v>
      </c>
      <c r="J1425" s="9" t="b">
        <f>AND(ISBLANK(K1425),ISBLANK(L1425))</f>
        <v>0</v>
      </c>
      <c r="K1425" s="9">
        <v>29</v>
      </c>
      <c r="M1425" s="15" t="b">
        <f>AND(ISBLANK(N1425),ISBLANK(O1425),ISBLANK(P1425))</f>
        <v>0</v>
      </c>
      <c r="P1425" s="15">
        <v>30</v>
      </c>
      <c r="R1425" s="18" t="b">
        <f>AND(ISBLANK(S1425),ISBLANK(T1425))</f>
        <v>0</v>
      </c>
      <c r="T1425" s="20">
        <v>0.91</v>
      </c>
      <c r="U1425" s="15" t="b">
        <f>AND(ISBLANK(V1425),ISBLANK(W1425),ISBLANK(X1425))</f>
        <v>0</v>
      </c>
      <c r="W1425" s="16">
        <v>0.97</v>
      </c>
      <c r="AA1425" s="3">
        <v>42217</v>
      </c>
      <c r="AB1425" s="24" t="str">
        <f>IF(ISERR(MONTH(AA1425)),TRIM(SUBSTITUTE(AA1425,(RIGHT(TRIM(AA1425),4)),"")),TEXT(AA1425,"mmmm"))</f>
        <v>August</v>
      </c>
      <c r="AC1425" s="24">
        <f>IF(ISERR(YEAR(AA1425)),VALUE(RIGHT(TRIM(AA1425),4)),YEAR(AA1425))</f>
        <v>2015</v>
      </c>
      <c r="AD1425" t="s">
        <v>416</v>
      </c>
      <c r="AE1425" t="b">
        <f>VLOOKUP(AA1425,duplicates!A:C,3,FALSE)</f>
        <v>0</v>
      </c>
      <c r="AF1425" t="b">
        <f t="shared" si="18"/>
        <v>1</v>
      </c>
    </row>
    <row r="1426" spans="1:32" x14ac:dyDescent="0.2">
      <c r="A1426" t="s">
        <v>386</v>
      </c>
      <c r="B1426">
        <v>846</v>
      </c>
      <c r="C1426" t="s">
        <v>283</v>
      </c>
      <c r="D1426" t="s">
        <v>284</v>
      </c>
      <c r="E1426" s="4">
        <f>IF(ISBLANK(G1426),H1426,G1426)</f>
        <v>491</v>
      </c>
      <c r="F1426" s="9" t="b">
        <f>AND(ISBLANK(G1426),ISBLANK(H1426))</f>
        <v>0</v>
      </c>
      <c r="G1426" s="9">
        <v>491</v>
      </c>
      <c r="I1426">
        <v>494</v>
      </c>
      <c r="J1426" s="9" t="b">
        <f>AND(ISBLANK(K1426),ISBLANK(L1426))</f>
        <v>0</v>
      </c>
      <c r="K1426" s="9">
        <v>77</v>
      </c>
      <c r="M1426" s="15" t="b">
        <f>AND(ISBLANK(N1426),ISBLANK(O1426),ISBLANK(P1426))</f>
        <v>0</v>
      </c>
      <c r="P1426" s="15">
        <v>77</v>
      </c>
      <c r="R1426" s="18" t="b">
        <f>AND(ISBLANK(S1426),ISBLANK(T1426))</f>
        <v>0</v>
      </c>
      <c r="T1426" s="20">
        <v>0.99</v>
      </c>
      <c r="U1426" s="15" t="b">
        <f>AND(ISBLANK(V1426),ISBLANK(W1426),ISBLANK(X1426))</f>
        <v>0</v>
      </c>
      <c r="W1426" s="16">
        <v>1</v>
      </c>
      <c r="AA1426" s="3">
        <v>42217</v>
      </c>
      <c r="AB1426" s="24" t="str">
        <f>IF(ISERR(MONTH(AA1426)),TRIM(SUBSTITUTE(AA1426,(RIGHT(TRIM(AA1426),4)),"")),TEXT(AA1426,"mmmm"))</f>
        <v>August</v>
      </c>
      <c r="AC1426" s="24">
        <f>IF(ISERR(YEAR(AA1426)),VALUE(RIGHT(TRIM(AA1426),4)),YEAR(AA1426))</f>
        <v>2015</v>
      </c>
      <c r="AD1426" t="s">
        <v>416</v>
      </c>
      <c r="AE1426" t="b">
        <f>VLOOKUP(AA1426,duplicates!A:C,3,FALSE)</f>
        <v>0</v>
      </c>
      <c r="AF1426" t="b">
        <f t="shared" si="18"/>
        <v>1</v>
      </c>
    </row>
    <row r="1427" spans="1:32" x14ac:dyDescent="0.2">
      <c r="A1427" t="s">
        <v>386</v>
      </c>
      <c r="B1427">
        <v>767</v>
      </c>
      <c r="C1427" t="s">
        <v>147</v>
      </c>
      <c r="D1427" t="s">
        <v>148</v>
      </c>
      <c r="E1427" s="4">
        <f>IF(ISBLANK(G1427),H1427,G1427)</f>
        <v>281</v>
      </c>
      <c r="F1427" s="9" t="b">
        <f>AND(ISBLANK(G1427),ISBLANK(H1427))</f>
        <v>0</v>
      </c>
      <c r="G1427" s="9">
        <v>281</v>
      </c>
      <c r="I1427">
        <v>311</v>
      </c>
      <c r="J1427" s="9" t="b">
        <f>AND(ISBLANK(K1427),ISBLANK(L1427))</f>
        <v>0</v>
      </c>
      <c r="K1427" s="9">
        <v>32</v>
      </c>
      <c r="M1427" s="15" t="b">
        <f>AND(ISBLANK(N1427),ISBLANK(O1427),ISBLANK(P1427))</f>
        <v>0</v>
      </c>
      <c r="P1427" s="15">
        <v>34</v>
      </c>
      <c r="R1427" s="18" t="b">
        <f>AND(ISBLANK(S1427),ISBLANK(T1427))</f>
        <v>0</v>
      </c>
      <c r="T1427" s="20">
        <v>0.9</v>
      </c>
      <c r="U1427" s="15" t="b">
        <f>AND(ISBLANK(V1427),ISBLANK(W1427),ISBLANK(X1427))</f>
        <v>0</v>
      </c>
      <c r="W1427" s="16">
        <v>0.94</v>
      </c>
      <c r="AA1427" s="3">
        <v>42217</v>
      </c>
      <c r="AB1427" s="24" t="str">
        <f>IF(ISERR(MONTH(AA1427)),TRIM(SUBSTITUTE(AA1427,(RIGHT(TRIM(AA1427),4)),"")),TEXT(AA1427,"mmmm"))</f>
        <v>August</v>
      </c>
      <c r="AC1427" s="24">
        <f>IF(ISERR(YEAR(AA1427)),VALUE(RIGHT(TRIM(AA1427),4)),YEAR(AA1427))</f>
        <v>2015</v>
      </c>
      <c r="AD1427" t="s">
        <v>416</v>
      </c>
      <c r="AE1427" t="b">
        <f>VLOOKUP(AA1427,duplicates!A:C,3,FALSE)</f>
        <v>0</v>
      </c>
      <c r="AF1427" t="b">
        <f t="shared" si="18"/>
        <v>1</v>
      </c>
    </row>
    <row r="1428" spans="1:32" x14ac:dyDescent="0.2">
      <c r="A1428" t="s">
        <v>386</v>
      </c>
      <c r="B1428">
        <v>768</v>
      </c>
      <c r="C1428" t="s">
        <v>49</v>
      </c>
      <c r="D1428" t="s">
        <v>50</v>
      </c>
      <c r="E1428" s="4">
        <f>IF(ISBLANK(G1428),H1428,G1428)</f>
        <v>162</v>
      </c>
      <c r="F1428" s="9" t="b">
        <f>AND(ISBLANK(G1428),ISBLANK(H1428))</f>
        <v>0</v>
      </c>
      <c r="G1428" s="9">
        <v>162</v>
      </c>
      <c r="I1428">
        <v>174</v>
      </c>
      <c r="J1428" s="9" t="b">
        <f>AND(ISBLANK(K1428),ISBLANK(L1428))</f>
        <v>0</v>
      </c>
      <c r="K1428" s="9">
        <v>12</v>
      </c>
      <c r="M1428" s="15" t="b">
        <f>AND(ISBLANK(N1428),ISBLANK(O1428),ISBLANK(P1428))</f>
        <v>0</v>
      </c>
      <c r="P1428" s="15">
        <v>12</v>
      </c>
      <c r="R1428" s="18" t="b">
        <f>AND(ISBLANK(S1428),ISBLANK(T1428))</f>
        <v>0</v>
      </c>
      <c r="T1428" s="20">
        <v>0.93</v>
      </c>
      <c r="U1428" s="15" t="b">
        <f>AND(ISBLANK(V1428),ISBLANK(W1428),ISBLANK(X1428))</f>
        <v>0</v>
      </c>
      <c r="W1428" s="16">
        <v>1</v>
      </c>
      <c r="AA1428" s="3">
        <v>42217</v>
      </c>
      <c r="AB1428" s="24" t="str">
        <f>IF(ISERR(MONTH(AA1428)),TRIM(SUBSTITUTE(AA1428,(RIGHT(TRIM(AA1428),4)),"")),TEXT(AA1428,"mmmm"))</f>
        <v>August</v>
      </c>
      <c r="AC1428" s="24">
        <f>IF(ISERR(YEAR(AA1428)),VALUE(RIGHT(TRIM(AA1428),4)),YEAR(AA1428))</f>
        <v>2015</v>
      </c>
      <c r="AD1428" t="s">
        <v>416</v>
      </c>
      <c r="AE1428" t="b">
        <f>VLOOKUP(AA1428,duplicates!A:C,3,FALSE)</f>
        <v>0</v>
      </c>
      <c r="AF1428" t="b">
        <f t="shared" si="18"/>
        <v>1</v>
      </c>
    </row>
    <row r="1429" spans="1:32" x14ac:dyDescent="0.2">
      <c r="A1429" t="s">
        <v>386</v>
      </c>
      <c r="B1429">
        <v>847</v>
      </c>
      <c r="C1429" t="s">
        <v>255</v>
      </c>
      <c r="D1429" t="s">
        <v>256</v>
      </c>
      <c r="E1429" s="4">
        <f>IF(ISBLANK(G1429),H1429,G1429)</f>
        <v>296</v>
      </c>
      <c r="F1429" s="9" t="b">
        <f>AND(ISBLANK(G1429),ISBLANK(H1429))</f>
        <v>0</v>
      </c>
      <c r="G1429" s="9">
        <v>296</v>
      </c>
      <c r="I1429">
        <v>315</v>
      </c>
      <c r="J1429" s="9" t="b">
        <f>AND(ISBLANK(K1429),ISBLANK(L1429))</f>
        <v>0</v>
      </c>
      <c r="K1429" s="9">
        <v>13</v>
      </c>
      <c r="M1429" s="15" t="b">
        <f>AND(ISBLANK(N1429),ISBLANK(O1429),ISBLANK(P1429))</f>
        <v>0</v>
      </c>
      <c r="P1429" s="15">
        <v>13</v>
      </c>
      <c r="R1429" s="18" t="b">
        <f>AND(ISBLANK(S1429),ISBLANK(T1429))</f>
        <v>0</v>
      </c>
      <c r="T1429" s="20">
        <v>0.94</v>
      </c>
      <c r="U1429" s="15" t="b">
        <f>AND(ISBLANK(V1429),ISBLANK(W1429),ISBLANK(X1429))</f>
        <v>0</v>
      </c>
      <c r="W1429" s="16">
        <v>1</v>
      </c>
      <c r="AA1429" s="3">
        <v>42217</v>
      </c>
      <c r="AB1429" s="24" t="str">
        <f>IF(ISERR(MONTH(AA1429)),TRIM(SUBSTITUTE(AA1429,(RIGHT(TRIM(AA1429),4)),"")),TEXT(AA1429,"mmmm"))</f>
        <v>August</v>
      </c>
      <c r="AC1429" s="24">
        <f>IF(ISERR(YEAR(AA1429)),VALUE(RIGHT(TRIM(AA1429),4)),YEAR(AA1429))</f>
        <v>2015</v>
      </c>
      <c r="AD1429" t="s">
        <v>416</v>
      </c>
      <c r="AE1429" t="b">
        <f>VLOOKUP(AA1429,duplicates!A:C,3,FALSE)</f>
        <v>0</v>
      </c>
      <c r="AF1429" t="b">
        <f t="shared" si="18"/>
        <v>1</v>
      </c>
    </row>
    <row r="1430" spans="1:32" x14ac:dyDescent="0.2">
      <c r="A1430" t="s">
        <v>386</v>
      </c>
      <c r="B1430">
        <v>848</v>
      </c>
      <c r="C1430" t="s">
        <v>357</v>
      </c>
      <c r="D1430" t="s">
        <v>358</v>
      </c>
      <c r="E1430" s="4">
        <f>IF(ISBLANK(G1430),H1430,G1430)</f>
        <v>407</v>
      </c>
      <c r="F1430" s="9" t="b">
        <f>AND(ISBLANK(G1430),ISBLANK(H1430))</f>
        <v>0</v>
      </c>
      <c r="G1430" s="9">
        <v>407</v>
      </c>
      <c r="I1430">
        <v>417</v>
      </c>
      <c r="J1430" s="9" t="b">
        <f>AND(ISBLANK(K1430),ISBLANK(L1430))</f>
        <v>0</v>
      </c>
      <c r="K1430" s="9">
        <v>105</v>
      </c>
      <c r="M1430" s="15" t="b">
        <f>AND(ISBLANK(N1430),ISBLANK(O1430),ISBLANK(P1430))</f>
        <v>0</v>
      </c>
      <c r="P1430" s="15">
        <v>105</v>
      </c>
      <c r="R1430" s="18" t="b">
        <f>AND(ISBLANK(S1430),ISBLANK(T1430))</f>
        <v>0</v>
      </c>
      <c r="T1430" s="20">
        <v>0.98</v>
      </c>
      <c r="U1430" s="15" t="b">
        <f>AND(ISBLANK(V1430),ISBLANK(W1430),ISBLANK(X1430))</f>
        <v>0</v>
      </c>
      <c r="W1430" s="16">
        <v>1</v>
      </c>
      <c r="AA1430" s="3">
        <v>42217</v>
      </c>
      <c r="AB1430" s="24" t="str">
        <f>IF(ISERR(MONTH(AA1430)),TRIM(SUBSTITUTE(AA1430,(RIGHT(TRIM(AA1430),4)),"")),TEXT(AA1430,"mmmm"))</f>
        <v>August</v>
      </c>
      <c r="AC1430" s="24">
        <f>IF(ISERR(YEAR(AA1430)),VALUE(RIGHT(TRIM(AA1430),4)),YEAR(AA1430))</f>
        <v>2015</v>
      </c>
      <c r="AD1430" t="s">
        <v>416</v>
      </c>
      <c r="AE1430" t="b">
        <f>VLOOKUP(AA1430,duplicates!A:C,3,FALSE)</f>
        <v>0</v>
      </c>
      <c r="AF1430" t="b">
        <f t="shared" si="18"/>
        <v>1</v>
      </c>
    </row>
    <row r="1431" spans="1:32" x14ac:dyDescent="0.2">
      <c r="A1431" t="s">
        <v>386</v>
      </c>
      <c r="B1431">
        <v>769</v>
      </c>
      <c r="C1431" t="s">
        <v>65</v>
      </c>
      <c r="D1431" t="s">
        <v>66</v>
      </c>
      <c r="E1431" s="4">
        <f>IF(ISBLANK(G1431),H1431,G1431)</f>
        <v>190</v>
      </c>
      <c r="F1431" s="9" t="b">
        <f>AND(ISBLANK(G1431),ISBLANK(H1431))</f>
        <v>0</v>
      </c>
      <c r="G1431" s="9">
        <v>190</v>
      </c>
      <c r="I1431">
        <v>210</v>
      </c>
      <c r="J1431" s="9" t="b">
        <f>AND(ISBLANK(K1431),ISBLANK(L1431))</f>
        <v>0</v>
      </c>
      <c r="K1431" s="9">
        <v>50</v>
      </c>
      <c r="M1431" s="15" t="b">
        <f>AND(ISBLANK(N1431),ISBLANK(O1431),ISBLANK(P1431))</f>
        <v>0</v>
      </c>
      <c r="P1431" s="15">
        <v>50</v>
      </c>
      <c r="R1431" s="18" t="b">
        <f>AND(ISBLANK(S1431),ISBLANK(T1431))</f>
        <v>0</v>
      </c>
      <c r="T1431" s="20">
        <v>0.9</v>
      </c>
      <c r="U1431" s="15" t="b">
        <f>AND(ISBLANK(V1431),ISBLANK(W1431),ISBLANK(X1431))</f>
        <v>0</v>
      </c>
      <c r="W1431" s="16">
        <v>1</v>
      </c>
      <c r="AA1431" s="3">
        <v>42217</v>
      </c>
      <c r="AB1431" s="24" t="str">
        <f>IF(ISERR(MONTH(AA1431)),TRIM(SUBSTITUTE(AA1431,(RIGHT(TRIM(AA1431),4)),"")),TEXT(AA1431,"mmmm"))</f>
        <v>August</v>
      </c>
      <c r="AC1431" s="24">
        <f>IF(ISERR(YEAR(AA1431)),VALUE(RIGHT(TRIM(AA1431),4)),YEAR(AA1431))</f>
        <v>2015</v>
      </c>
      <c r="AD1431" t="s">
        <v>416</v>
      </c>
      <c r="AE1431" t="b">
        <f>VLOOKUP(AA1431,duplicates!A:C,3,FALSE)</f>
        <v>0</v>
      </c>
      <c r="AF1431" t="b">
        <f t="shared" si="18"/>
        <v>1</v>
      </c>
    </row>
    <row r="1432" spans="1:32" x14ac:dyDescent="0.2">
      <c r="A1432" t="s">
        <v>386</v>
      </c>
      <c r="B1432">
        <v>770</v>
      </c>
      <c r="C1432" t="s">
        <v>352</v>
      </c>
      <c r="D1432" t="s">
        <v>353</v>
      </c>
      <c r="E1432" s="4" t="str">
        <f>IF(ISBLANK(G1432),H1432,G1432)</f>
        <v>NIL RETURN</v>
      </c>
      <c r="F1432" s="9" t="b">
        <f>AND(ISBLANK(G1432),ISBLANK(H1432))</f>
        <v>0</v>
      </c>
      <c r="G1432" s="9" t="s">
        <v>317</v>
      </c>
      <c r="I1432" t="s">
        <v>317</v>
      </c>
      <c r="J1432" s="9" t="b">
        <f>AND(ISBLANK(K1432),ISBLANK(L1432))</f>
        <v>0</v>
      </c>
      <c r="K1432" s="9" t="s">
        <v>317</v>
      </c>
      <c r="M1432" s="15" t="b">
        <f>AND(ISBLANK(N1432),ISBLANK(O1432),ISBLANK(P1432))</f>
        <v>0</v>
      </c>
      <c r="P1432" s="15" t="s">
        <v>317</v>
      </c>
      <c r="R1432" s="18" t="b">
        <f>AND(ISBLANK(S1432),ISBLANK(T1432))</f>
        <v>0</v>
      </c>
      <c r="T1432" s="18" t="s">
        <v>27</v>
      </c>
      <c r="U1432" s="15" t="b">
        <f>AND(ISBLANK(V1432),ISBLANK(W1432),ISBLANK(X1432))</f>
        <v>0</v>
      </c>
      <c r="W1432" s="15" t="s">
        <v>27</v>
      </c>
      <c r="AA1432" s="3">
        <v>42217</v>
      </c>
      <c r="AB1432" s="24" t="str">
        <f>IF(ISERR(MONTH(AA1432)),TRIM(SUBSTITUTE(AA1432,(RIGHT(TRIM(AA1432),4)),"")),TEXT(AA1432,"mmmm"))</f>
        <v>August</v>
      </c>
      <c r="AC1432" s="24">
        <f>IF(ISERR(YEAR(AA1432)),VALUE(RIGHT(TRIM(AA1432),4)),YEAR(AA1432))</f>
        <v>2015</v>
      </c>
      <c r="AD1432" t="s">
        <v>416</v>
      </c>
      <c r="AE1432" t="b">
        <f>VLOOKUP(AA1432,duplicates!A:C,3,FALSE)</f>
        <v>0</v>
      </c>
      <c r="AF1432" t="b">
        <f t="shared" si="18"/>
        <v>1</v>
      </c>
    </row>
    <row r="1433" spans="1:32" x14ac:dyDescent="0.2">
      <c r="A1433" t="s">
        <v>386</v>
      </c>
      <c r="B1433">
        <v>771</v>
      </c>
      <c r="C1433" t="s">
        <v>125</v>
      </c>
      <c r="D1433" t="s">
        <v>126</v>
      </c>
      <c r="E1433" s="4">
        <f>IF(ISBLANK(G1433),H1433,G1433)</f>
        <v>567</v>
      </c>
      <c r="F1433" s="9" t="b">
        <f>AND(ISBLANK(G1433),ISBLANK(H1433))</f>
        <v>0</v>
      </c>
      <c r="G1433" s="9">
        <v>567</v>
      </c>
      <c r="I1433">
        <v>583</v>
      </c>
      <c r="J1433" s="9" t="b">
        <f>AND(ISBLANK(K1433),ISBLANK(L1433))</f>
        <v>0</v>
      </c>
      <c r="K1433" s="9">
        <v>35</v>
      </c>
      <c r="M1433" s="15" t="b">
        <f>AND(ISBLANK(N1433),ISBLANK(O1433),ISBLANK(P1433))</f>
        <v>0</v>
      </c>
      <c r="P1433" s="15">
        <v>36</v>
      </c>
      <c r="R1433" s="18" t="b">
        <f>AND(ISBLANK(S1433),ISBLANK(T1433))</f>
        <v>0</v>
      </c>
      <c r="T1433" s="20">
        <v>0.97</v>
      </c>
      <c r="U1433" s="15" t="b">
        <f>AND(ISBLANK(V1433),ISBLANK(W1433),ISBLANK(X1433))</f>
        <v>0</v>
      </c>
      <c r="W1433" s="16">
        <v>0.97</v>
      </c>
      <c r="AA1433" s="3">
        <v>42217</v>
      </c>
      <c r="AB1433" s="24" t="str">
        <f>IF(ISERR(MONTH(AA1433)),TRIM(SUBSTITUTE(AA1433,(RIGHT(TRIM(AA1433),4)),"")),TEXT(AA1433,"mmmm"))</f>
        <v>August</v>
      </c>
      <c r="AC1433" s="24">
        <f>IF(ISERR(YEAR(AA1433)),VALUE(RIGHT(TRIM(AA1433),4)),YEAR(AA1433))</f>
        <v>2015</v>
      </c>
      <c r="AD1433" t="s">
        <v>416</v>
      </c>
      <c r="AE1433" t="b">
        <f>VLOOKUP(AA1433,duplicates!A:C,3,FALSE)</f>
        <v>0</v>
      </c>
      <c r="AF1433" t="b">
        <f t="shared" si="18"/>
        <v>1</v>
      </c>
    </row>
    <row r="1434" spans="1:32" x14ac:dyDescent="0.2">
      <c r="A1434" t="s">
        <v>386</v>
      </c>
      <c r="B1434">
        <v>849</v>
      </c>
      <c r="C1434" t="s">
        <v>267</v>
      </c>
      <c r="D1434" t="s">
        <v>268</v>
      </c>
      <c r="E1434" s="4">
        <f>IF(ISBLANK(G1434),H1434,G1434)</f>
        <v>565</v>
      </c>
      <c r="F1434" s="9" t="b">
        <f>AND(ISBLANK(G1434),ISBLANK(H1434))</f>
        <v>0</v>
      </c>
      <c r="G1434" s="9">
        <v>565</v>
      </c>
      <c r="I1434">
        <v>593</v>
      </c>
      <c r="J1434" s="9" t="b">
        <f>AND(ISBLANK(K1434),ISBLANK(L1434))</f>
        <v>0</v>
      </c>
      <c r="K1434" s="9">
        <v>22</v>
      </c>
      <c r="M1434" s="15" t="b">
        <f>AND(ISBLANK(N1434),ISBLANK(O1434),ISBLANK(P1434))</f>
        <v>0</v>
      </c>
      <c r="P1434" s="15">
        <v>26</v>
      </c>
      <c r="R1434" s="18" t="b">
        <f>AND(ISBLANK(S1434),ISBLANK(T1434))</f>
        <v>0</v>
      </c>
      <c r="T1434" s="20">
        <v>0.95</v>
      </c>
      <c r="U1434" s="15" t="b">
        <f>AND(ISBLANK(V1434),ISBLANK(W1434),ISBLANK(X1434))</f>
        <v>0</v>
      </c>
      <c r="W1434" s="16">
        <v>0.85</v>
      </c>
      <c r="AA1434" s="3">
        <v>42217</v>
      </c>
      <c r="AB1434" s="24" t="str">
        <f>IF(ISERR(MONTH(AA1434)),TRIM(SUBSTITUTE(AA1434,(RIGHT(TRIM(AA1434),4)),"")),TEXT(AA1434,"mmmm"))</f>
        <v>August</v>
      </c>
      <c r="AC1434" s="24">
        <f>IF(ISERR(YEAR(AA1434)),VALUE(RIGHT(TRIM(AA1434),4)),YEAR(AA1434))</f>
        <v>2015</v>
      </c>
      <c r="AD1434" t="s">
        <v>416</v>
      </c>
      <c r="AE1434" t="b">
        <f>VLOOKUP(AA1434,duplicates!A:C,3,FALSE)</f>
        <v>0</v>
      </c>
      <c r="AF1434" t="b">
        <f t="shared" si="18"/>
        <v>1</v>
      </c>
    </row>
    <row r="1435" spans="1:32" x14ac:dyDescent="0.2">
      <c r="A1435" t="s">
        <v>386</v>
      </c>
      <c r="B1435">
        <v>850</v>
      </c>
      <c r="C1435" t="s">
        <v>337</v>
      </c>
      <c r="D1435" t="s">
        <v>338</v>
      </c>
      <c r="E1435" s="4">
        <f>IF(ISBLANK(G1435),H1435,G1435)</f>
        <v>218</v>
      </c>
      <c r="F1435" s="9" t="b">
        <f>AND(ISBLANK(G1435),ISBLANK(H1435))</f>
        <v>0</v>
      </c>
      <c r="G1435" s="9">
        <v>218</v>
      </c>
      <c r="I1435">
        <v>455</v>
      </c>
      <c r="J1435" s="9" t="b">
        <f>AND(ISBLANK(K1435),ISBLANK(L1435))</f>
        <v>0</v>
      </c>
      <c r="K1435" s="9">
        <v>130</v>
      </c>
      <c r="M1435" s="15" t="b">
        <f>AND(ISBLANK(N1435),ISBLANK(O1435),ISBLANK(P1435))</f>
        <v>0</v>
      </c>
      <c r="P1435" s="15">
        <v>134</v>
      </c>
      <c r="R1435" s="18" t="b">
        <f>AND(ISBLANK(S1435),ISBLANK(T1435))</f>
        <v>0</v>
      </c>
      <c r="T1435" s="20">
        <v>0.48</v>
      </c>
      <c r="U1435" s="15" t="b">
        <f>AND(ISBLANK(V1435),ISBLANK(W1435),ISBLANK(X1435))</f>
        <v>0</v>
      </c>
      <c r="W1435" s="16">
        <v>0.97</v>
      </c>
      <c r="AA1435" s="3">
        <v>42217</v>
      </c>
      <c r="AB1435" s="24" t="str">
        <f>IF(ISERR(MONTH(AA1435)),TRIM(SUBSTITUTE(AA1435,(RIGHT(TRIM(AA1435),4)),"")),TEXT(AA1435,"mmmm"))</f>
        <v>August</v>
      </c>
      <c r="AC1435" s="24">
        <f>IF(ISERR(YEAR(AA1435)),VALUE(RIGHT(TRIM(AA1435),4)),YEAR(AA1435))</f>
        <v>2015</v>
      </c>
      <c r="AD1435" t="s">
        <v>416</v>
      </c>
      <c r="AE1435" t="b">
        <f>VLOOKUP(AA1435,duplicates!A:C,3,FALSE)</f>
        <v>0</v>
      </c>
      <c r="AF1435" t="b">
        <f t="shared" si="18"/>
        <v>1</v>
      </c>
    </row>
    <row r="1436" spans="1:32" x14ac:dyDescent="0.2">
      <c r="A1436" t="s">
        <v>386</v>
      </c>
      <c r="B1436">
        <v>851</v>
      </c>
      <c r="C1436" t="s">
        <v>209</v>
      </c>
      <c r="D1436" t="s">
        <v>210</v>
      </c>
      <c r="E1436" s="4">
        <f>IF(ISBLANK(G1436),H1436,G1436)</f>
        <v>604</v>
      </c>
      <c r="F1436" s="9" t="b">
        <f>AND(ISBLANK(G1436),ISBLANK(H1436))</f>
        <v>0</v>
      </c>
      <c r="G1436" s="9">
        <v>604</v>
      </c>
      <c r="I1436">
        <v>664</v>
      </c>
      <c r="J1436" s="9" t="b">
        <f>AND(ISBLANK(K1436),ISBLANK(L1436))</f>
        <v>0</v>
      </c>
      <c r="K1436" s="9">
        <v>308</v>
      </c>
      <c r="M1436" s="15" t="b">
        <f>AND(ISBLANK(N1436),ISBLANK(O1436),ISBLANK(P1436))</f>
        <v>0</v>
      </c>
      <c r="P1436" s="15">
        <v>337</v>
      </c>
      <c r="R1436" s="18" t="b">
        <f>AND(ISBLANK(S1436),ISBLANK(T1436))</f>
        <v>0</v>
      </c>
      <c r="T1436" s="20">
        <v>0.91</v>
      </c>
      <c r="U1436" s="15" t="b">
        <f>AND(ISBLANK(V1436),ISBLANK(W1436),ISBLANK(X1436))</f>
        <v>0</v>
      </c>
      <c r="W1436" s="16">
        <v>0.91</v>
      </c>
      <c r="AA1436" s="3">
        <v>42217</v>
      </c>
      <c r="AB1436" s="24" t="str">
        <f>IF(ISERR(MONTH(AA1436)),TRIM(SUBSTITUTE(AA1436,(RIGHT(TRIM(AA1436),4)),"")),TEXT(AA1436,"mmmm"))</f>
        <v>August</v>
      </c>
      <c r="AC1436" s="24">
        <f>IF(ISERR(YEAR(AA1436)),VALUE(RIGHT(TRIM(AA1436),4)),YEAR(AA1436))</f>
        <v>2015</v>
      </c>
      <c r="AD1436" t="s">
        <v>416</v>
      </c>
      <c r="AE1436" t="b">
        <f>VLOOKUP(AA1436,duplicates!A:C,3,FALSE)</f>
        <v>0</v>
      </c>
      <c r="AF1436" t="b">
        <f t="shared" si="18"/>
        <v>1</v>
      </c>
    </row>
    <row r="1437" spans="1:32" x14ac:dyDescent="0.2">
      <c r="A1437" t="s">
        <v>386</v>
      </c>
      <c r="B1437">
        <v>772</v>
      </c>
      <c r="C1437" t="s">
        <v>181</v>
      </c>
      <c r="D1437" t="s">
        <v>182</v>
      </c>
      <c r="E1437" s="4">
        <f>IF(ISBLANK(G1437),H1437,G1437)</f>
        <v>386</v>
      </c>
      <c r="F1437" s="9" t="b">
        <f>AND(ISBLANK(G1437),ISBLANK(H1437))</f>
        <v>0</v>
      </c>
      <c r="G1437" s="9">
        <v>386</v>
      </c>
      <c r="I1437">
        <v>406</v>
      </c>
      <c r="J1437" s="9" t="b">
        <f>AND(ISBLANK(K1437),ISBLANK(L1437))</f>
        <v>0</v>
      </c>
      <c r="K1437" s="9">
        <v>45</v>
      </c>
      <c r="M1437" s="15" t="b">
        <f>AND(ISBLANK(N1437),ISBLANK(O1437),ISBLANK(P1437))</f>
        <v>0</v>
      </c>
      <c r="P1437" s="15">
        <v>45</v>
      </c>
      <c r="R1437" s="18" t="b">
        <f>AND(ISBLANK(S1437),ISBLANK(T1437))</f>
        <v>0</v>
      </c>
      <c r="T1437" s="20">
        <v>0.95</v>
      </c>
      <c r="U1437" s="15" t="b">
        <f>AND(ISBLANK(V1437),ISBLANK(W1437),ISBLANK(X1437))</f>
        <v>0</v>
      </c>
      <c r="W1437" s="16">
        <v>1</v>
      </c>
      <c r="AA1437" s="3">
        <v>42217</v>
      </c>
      <c r="AB1437" s="24" t="str">
        <f>IF(ISERR(MONTH(AA1437)),TRIM(SUBSTITUTE(AA1437,(RIGHT(TRIM(AA1437),4)),"")),TEXT(AA1437,"mmmm"))</f>
        <v>August</v>
      </c>
      <c r="AC1437" s="24">
        <f>IF(ISERR(YEAR(AA1437)),VALUE(RIGHT(TRIM(AA1437),4)),YEAR(AA1437))</f>
        <v>2015</v>
      </c>
      <c r="AD1437" t="s">
        <v>416</v>
      </c>
      <c r="AE1437" t="b">
        <f>VLOOKUP(AA1437,duplicates!A:C,3,FALSE)</f>
        <v>0</v>
      </c>
      <c r="AF1437" t="b">
        <f t="shared" si="18"/>
        <v>1</v>
      </c>
    </row>
    <row r="1438" spans="1:32" x14ac:dyDescent="0.2">
      <c r="A1438" t="s">
        <v>386</v>
      </c>
      <c r="B1438">
        <v>853</v>
      </c>
      <c r="C1438" t="s">
        <v>251</v>
      </c>
      <c r="D1438" t="s">
        <v>252</v>
      </c>
      <c r="E1438" s="4">
        <f>IF(ISBLANK(G1438),H1438,G1438)</f>
        <v>307</v>
      </c>
      <c r="F1438" s="9" t="b">
        <f>AND(ISBLANK(G1438),ISBLANK(H1438))</f>
        <v>0</v>
      </c>
      <c r="G1438" s="9">
        <v>307</v>
      </c>
      <c r="I1438">
        <v>333</v>
      </c>
      <c r="J1438" s="9" t="b">
        <f>AND(ISBLANK(K1438),ISBLANK(L1438))</f>
        <v>0</v>
      </c>
      <c r="K1438" s="9">
        <v>39</v>
      </c>
      <c r="M1438" s="15" t="b">
        <f>AND(ISBLANK(N1438),ISBLANK(O1438),ISBLANK(P1438))</f>
        <v>0</v>
      </c>
      <c r="P1438" s="15">
        <v>39</v>
      </c>
      <c r="R1438" s="18" t="b">
        <f>AND(ISBLANK(S1438),ISBLANK(T1438))</f>
        <v>0</v>
      </c>
      <c r="T1438" s="20">
        <v>0.92</v>
      </c>
      <c r="U1438" s="15" t="b">
        <f>AND(ISBLANK(V1438),ISBLANK(W1438),ISBLANK(X1438))</f>
        <v>0</v>
      </c>
      <c r="W1438" s="16">
        <v>1</v>
      </c>
      <c r="AA1438" s="3">
        <v>42217</v>
      </c>
      <c r="AB1438" s="24" t="str">
        <f>IF(ISERR(MONTH(AA1438)),TRIM(SUBSTITUTE(AA1438,(RIGHT(TRIM(AA1438),4)),"")),TEXT(AA1438,"mmmm"))</f>
        <v>August</v>
      </c>
      <c r="AC1438" s="24">
        <f>IF(ISERR(YEAR(AA1438)),VALUE(RIGHT(TRIM(AA1438),4)),YEAR(AA1438))</f>
        <v>2015</v>
      </c>
      <c r="AD1438" t="s">
        <v>416</v>
      </c>
      <c r="AE1438" t="b">
        <f>VLOOKUP(AA1438,duplicates!A:C,3,FALSE)</f>
        <v>0</v>
      </c>
      <c r="AF1438" t="b">
        <f t="shared" si="18"/>
        <v>1</v>
      </c>
    </row>
    <row r="1439" spans="1:32" x14ac:dyDescent="0.2">
      <c r="A1439" t="s">
        <v>386</v>
      </c>
      <c r="B1439">
        <v>892</v>
      </c>
      <c r="C1439" t="s">
        <v>406</v>
      </c>
      <c r="D1439" t="s">
        <v>407</v>
      </c>
      <c r="E1439" s="4">
        <f>IF(ISBLANK(G1439),H1439,G1439)</f>
        <v>6</v>
      </c>
      <c r="F1439" s="9" t="b">
        <f>AND(ISBLANK(G1439),ISBLANK(H1439))</f>
        <v>0</v>
      </c>
      <c r="G1439" s="9">
        <v>6</v>
      </c>
      <c r="I1439">
        <v>6</v>
      </c>
      <c r="J1439" s="9" t="b">
        <f>AND(ISBLANK(K1439),ISBLANK(L1439))</f>
        <v>0</v>
      </c>
      <c r="K1439" s="9">
        <v>0</v>
      </c>
      <c r="M1439" s="15" t="b">
        <f>AND(ISBLANK(N1439),ISBLANK(O1439),ISBLANK(P1439))</f>
        <v>0</v>
      </c>
      <c r="P1439" s="15">
        <v>0</v>
      </c>
      <c r="R1439" s="18" t="b">
        <f>AND(ISBLANK(S1439),ISBLANK(T1439))</f>
        <v>0</v>
      </c>
      <c r="T1439" s="18">
        <v>1</v>
      </c>
      <c r="U1439" s="15" t="b">
        <f>AND(ISBLANK(V1439),ISBLANK(W1439),ISBLANK(X1439))</f>
        <v>0</v>
      </c>
      <c r="W1439" s="15" t="s">
        <v>27</v>
      </c>
      <c r="AA1439" s="3">
        <v>42217</v>
      </c>
      <c r="AB1439" s="24" t="str">
        <f>IF(ISERR(MONTH(AA1439)),TRIM(SUBSTITUTE(AA1439,(RIGHT(TRIM(AA1439),4)),"")),TEXT(AA1439,"mmmm"))</f>
        <v>August</v>
      </c>
      <c r="AC1439" s="24">
        <f>IF(ISERR(YEAR(AA1439)),VALUE(RIGHT(TRIM(AA1439),4)),YEAR(AA1439))</f>
        <v>2015</v>
      </c>
      <c r="AD1439" t="s">
        <v>416</v>
      </c>
      <c r="AE1439" t="b">
        <f>VLOOKUP(AA1439,duplicates!A:C,3,FALSE)</f>
        <v>0</v>
      </c>
      <c r="AF1439" t="b">
        <f t="shared" si="18"/>
        <v>1</v>
      </c>
    </row>
    <row r="1440" spans="1:32" x14ac:dyDescent="0.2">
      <c r="A1440" t="s">
        <v>386</v>
      </c>
      <c r="B1440">
        <v>854</v>
      </c>
      <c r="C1440" t="s">
        <v>215</v>
      </c>
      <c r="D1440" t="s">
        <v>216</v>
      </c>
      <c r="E1440" s="4">
        <f>IF(ISBLANK(G1440),H1440,G1440)</f>
        <v>241</v>
      </c>
      <c r="F1440" s="9" t="b">
        <f>AND(ISBLANK(G1440),ISBLANK(H1440))</f>
        <v>0</v>
      </c>
      <c r="G1440" s="9">
        <v>241</v>
      </c>
      <c r="I1440">
        <v>255</v>
      </c>
      <c r="J1440" s="9" t="b">
        <f>AND(ISBLANK(K1440),ISBLANK(L1440))</f>
        <v>0</v>
      </c>
      <c r="K1440" s="9">
        <v>61</v>
      </c>
      <c r="M1440" s="15" t="b">
        <f>AND(ISBLANK(N1440),ISBLANK(O1440),ISBLANK(P1440))</f>
        <v>0</v>
      </c>
      <c r="P1440" s="15">
        <v>61</v>
      </c>
      <c r="R1440" s="18" t="b">
        <f>AND(ISBLANK(S1440),ISBLANK(T1440))</f>
        <v>0</v>
      </c>
      <c r="T1440" s="20">
        <v>0.95</v>
      </c>
      <c r="U1440" s="15" t="b">
        <f>AND(ISBLANK(V1440),ISBLANK(W1440),ISBLANK(X1440))</f>
        <v>0</v>
      </c>
      <c r="W1440" s="16">
        <v>1</v>
      </c>
      <c r="AA1440" s="3">
        <v>42217</v>
      </c>
      <c r="AB1440" s="24" t="str">
        <f>IF(ISERR(MONTH(AA1440)),TRIM(SUBSTITUTE(AA1440,(RIGHT(TRIM(AA1440),4)),"")),TEXT(AA1440,"mmmm"))</f>
        <v>August</v>
      </c>
      <c r="AC1440" s="24">
        <f>IF(ISERR(YEAR(AA1440)),VALUE(RIGHT(TRIM(AA1440),4)),YEAR(AA1440))</f>
        <v>2015</v>
      </c>
      <c r="AD1440" t="s">
        <v>416</v>
      </c>
      <c r="AE1440" t="b">
        <f>VLOOKUP(AA1440,duplicates!A:C,3,FALSE)</f>
        <v>0</v>
      </c>
      <c r="AF1440" t="b">
        <f t="shared" si="18"/>
        <v>1</v>
      </c>
    </row>
    <row r="1441" spans="1:32" x14ac:dyDescent="0.2">
      <c r="A1441" t="s">
        <v>386</v>
      </c>
      <c r="B1441">
        <v>773</v>
      </c>
      <c r="C1441" t="s">
        <v>335</v>
      </c>
      <c r="D1441" t="s">
        <v>114</v>
      </c>
      <c r="E1441" s="4">
        <f>IF(ISBLANK(G1441),H1441,G1441)</f>
        <v>475</v>
      </c>
      <c r="F1441" s="9" t="b">
        <f>AND(ISBLANK(G1441),ISBLANK(H1441))</f>
        <v>0</v>
      </c>
      <c r="G1441" s="9">
        <v>475</v>
      </c>
      <c r="I1441">
        <v>549</v>
      </c>
      <c r="J1441" s="9" t="b">
        <f>AND(ISBLANK(K1441),ISBLANK(L1441))</f>
        <v>0</v>
      </c>
      <c r="K1441" s="9">
        <v>35</v>
      </c>
      <c r="M1441" s="15" t="b">
        <f>AND(ISBLANK(N1441),ISBLANK(O1441),ISBLANK(P1441))</f>
        <v>0</v>
      </c>
      <c r="P1441" s="15">
        <v>35</v>
      </c>
      <c r="R1441" s="18" t="b">
        <f>AND(ISBLANK(S1441),ISBLANK(T1441))</f>
        <v>0</v>
      </c>
      <c r="T1441" s="20">
        <v>0.87</v>
      </c>
      <c r="U1441" s="15" t="b">
        <f>AND(ISBLANK(V1441),ISBLANK(W1441),ISBLANK(X1441))</f>
        <v>0</v>
      </c>
      <c r="W1441" s="16">
        <v>1</v>
      </c>
      <c r="AA1441" s="3">
        <v>42217</v>
      </c>
      <c r="AB1441" s="24" t="str">
        <f>IF(ISERR(MONTH(AA1441)),TRIM(SUBSTITUTE(AA1441,(RIGHT(TRIM(AA1441),4)),"")),TEXT(AA1441,"mmmm"))</f>
        <v>August</v>
      </c>
      <c r="AC1441" s="24">
        <f>IF(ISERR(YEAR(AA1441)),VALUE(RIGHT(TRIM(AA1441),4)),YEAR(AA1441))</f>
        <v>2015</v>
      </c>
      <c r="AD1441" t="s">
        <v>416</v>
      </c>
      <c r="AE1441" t="b">
        <f>VLOOKUP(AA1441,duplicates!A:C,3,FALSE)</f>
        <v>0</v>
      </c>
      <c r="AF1441" t="b">
        <f t="shared" si="18"/>
        <v>1</v>
      </c>
    </row>
    <row r="1442" spans="1:32" x14ac:dyDescent="0.2">
      <c r="A1442" t="s">
        <v>386</v>
      </c>
      <c r="B1442">
        <v>774</v>
      </c>
      <c r="C1442" t="s">
        <v>169</v>
      </c>
      <c r="D1442" t="s">
        <v>170</v>
      </c>
      <c r="E1442" s="4">
        <f>IF(ISBLANK(G1442),H1442,G1442)</f>
        <v>275</v>
      </c>
      <c r="F1442" s="9" t="b">
        <f>AND(ISBLANK(G1442),ISBLANK(H1442))</f>
        <v>0</v>
      </c>
      <c r="G1442" s="9">
        <v>275</v>
      </c>
      <c r="I1442">
        <v>279</v>
      </c>
      <c r="J1442" s="9" t="b">
        <f>AND(ISBLANK(K1442),ISBLANK(L1442))</f>
        <v>0</v>
      </c>
      <c r="K1442" s="9">
        <v>34</v>
      </c>
      <c r="M1442" s="15" t="b">
        <f>AND(ISBLANK(N1442),ISBLANK(O1442),ISBLANK(P1442))</f>
        <v>0</v>
      </c>
      <c r="P1442" s="15">
        <v>35</v>
      </c>
      <c r="R1442" s="18" t="b">
        <f>AND(ISBLANK(S1442),ISBLANK(T1442))</f>
        <v>0</v>
      </c>
      <c r="T1442" s="20">
        <v>0.99</v>
      </c>
      <c r="U1442" s="15" t="b">
        <f>AND(ISBLANK(V1442),ISBLANK(W1442),ISBLANK(X1442))</f>
        <v>0</v>
      </c>
      <c r="W1442" s="16">
        <v>0.97</v>
      </c>
      <c r="AA1442" s="3">
        <v>42217</v>
      </c>
      <c r="AB1442" s="24" t="str">
        <f>IF(ISERR(MONTH(AA1442)),TRIM(SUBSTITUTE(AA1442,(RIGHT(TRIM(AA1442),4)),"")),TEXT(AA1442,"mmmm"))</f>
        <v>August</v>
      </c>
      <c r="AC1442" s="24">
        <f>IF(ISERR(YEAR(AA1442)),VALUE(RIGHT(TRIM(AA1442),4)),YEAR(AA1442))</f>
        <v>2015</v>
      </c>
      <c r="AD1442" t="s">
        <v>416</v>
      </c>
      <c r="AE1442" t="b">
        <f>VLOOKUP(AA1442,duplicates!A:C,3,FALSE)</f>
        <v>0</v>
      </c>
      <c r="AF1442" t="b">
        <f t="shared" si="18"/>
        <v>1</v>
      </c>
    </row>
    <row r="1443" spans="1:32" x14ac:dyDescent="0.2">
      <c r="A1443" t="s">
        <v>386</v>
      </c>
      <c r="B1443">
        <v>855</v>
      </c>
      <c r="C1443" t="s">
        <v>291</v>
      </c>
      <c r="D1443" t="s">
        <v>292</v>
      </c>
      <c r="E1443" s="4">
        <f>IF(ISBLANK(G1443),H1443,G1443)</f>
        <v>902</v>
      </c>
      <c r="F1443" s="9" t="b">
        <f>AND(ISBLANK(G1443),ISBLANK(H1443))</f>
        <v>0</v>
      </c>
      <c r="G1443" s="9">
        <v>902</v>
      </c>
      <c r="I1443">
        <v>1027</v>
      </c>
      <c r="J1443" s="9" t="b">
        <f>AND(ISBLANK(K1443),ISBLANK(L1443))</f>
        <v>0</v>
      </c>
      <c r="K1443" s="9">
        <v>172</v>
      </c>
      <c r="M1443" s="15" t="b">
        <f>AND(ISBLANK(N1443),ISBLANK(O1443),ISBLANK(P1443))</f>
        <v>0</v>
      </c>
      <c r="P1443" s="15">
        <v>172</v>
      </c>
      <c r="R1443" s="18" t="b">
        <f>AND(ISBLANK(S1443),ISBLANK(T1443))</f>
        <v>0</v>
      </c>
      <c r="T1443" s="20">
        <v>0.88</v>
      </c>
      <c r="U1443" s="15" t="b">
        <f>AND(ISBLANK(V1443),ISBLANK(W1443),ISBLANK(X1443))</f>
        <v>0</v>
      </c>
      <c r="W1443" s="16">
        <v>1</v>
      </c>
      <c r="AA1443" s="3">
        <v>42217</v>
      </c>
      <c r="AB1443" s="24" t="str">
        <f>IF(ISERR(MONTH(AA1443)),TRIM(SUBSTITUTE(AA1443,(RIGHT(TRIM(AA1443),4)),"")),TEXT(AA1443,"mmmm"))</f>
        <v>August</v>
      </c>
      <c r="AC1443" s="24">
        <f>IF(ISERR(YEAR(AA1443)),VALUE(RIGHT(TRIM(AA1443),4)),YEAR(AA1443))</f>
        <v>2015</v>
      </c>
      <c r="AD1443" t="s">
        <v>416</v>
      </c>
      <c r="AE1443" t="b">
        <f>VLOOKUP(AA1443,duplicates!A:C,3,FALSE)</f>
        <v>0</v>
      </c>
      <c r="AF1443" t="b">
        <f t="shared" si="18"/>
        <v>1</v>
      </c>
    </row>
    <row r="1444" spans="1:32" x14ac:dyDescent="0.2">
      <c r="A1444" t="s">
        <v>386</v>
      </c>
      <c r="B1444">
        <v>856</v>
      </c>
      <c r="C1444" t="s">
        <v>263</v>
      </c>
      <c r="D1444" t="s">
        <v>264</v>
      </c>
      <c r="E1444" s="4">
        <f>IF(ISBLANK(G1444),H1444,G1444)</f>
        <v>578</v>
      </c>
      <c r="F1444" s="9" t="b">
        <f>AND(ISBLANK(G1444),ISBLANK(H1444))</f>
        <v>0</v>
      </c>
      <c r="G1444" s="9">
        <v>578</v>
      </c>
      <c r="I1444">
        <v>698</v>
      </c>
      <c r="J1444" s="9" t="b">
        <f>AND(ISBLANK(K1444),ISBLANK(L1444))</f>
        <v>0</v>
      </c>
      <c r="K1444" s="9">
        <v>451</v>
      </c>
      <c r="M1444" s="15" t="b">
        <f>AND(ISBLANK(N1444),ISBLANK(O1444),ISBLANK(P1444))</f>
        <v>0</v>
      </c>
      <c r="P1444" s="15">
        <v>493</v>
      </c>
      <c r="R1444" s="18" t="b">
        <f>AND(ISBLANK(S1444),ISBLANK(T1444))</f>
        <v>0</v>
      </c>
      <c r="T1444" s="20">
        <v>0.83</v>
      </c>
      <c r="U1444" s="15" t="b">
        <f>AND(ISBLANK(V1444),ISBLANK(W1444),ISBLANK(X1444))</f>
        <v>0</v>
      </c>
      <c r="W1444" s="16">
        <v>0.91</v>
      </c>
      <c r="AA1444" s="3">
        <v>42217</v>
      </c>
      <c r="AB1444" s="24" t="str">
        <f>IF(ISERR(MONTH(AA1444)),TRIM(SUBSTITUTE(AA1444,(RIGHT(TRIM(AA1444),4)),"")),TEXT(AA1444,"mmmm"))</f>
        <v>August</v>
      </c>
      <c r="AC1444" s="24">
        <f>IF(ISERR(YEAR(AA1444)),VALUE(RIGHT(TRIM(AA1444),4)),YEAR(AA1444))</f>
        <v>2015</v>
      </c>
      <c r="AD1444" t="s">
        <v>416</v>
      </c>
      <c r="AE1444" t="b">
        <f>VLOOKUP(AA1444,duplicates!A:C,3,FALSE)</f>
        <v>0</v>
      </c>
      <c r="AF1444" t="b">
        <f t="shared" si="18"/>
        <v>1</v>
      </c>
    </row>
    <row r="1445" spans="1:32" x14ac:dyDescent="0.2">
      <c r="A1445" t="s">
        <v>386</v>
      </c>
      <c r="B1445">
        <v>775</v>
      </c>
      <c r="C1445" t="s">
        <v>89</v>
      </c>
      <c r="D1445" t="s">
        <v>90</v>
      </c>
      <c r="E1445" s="4">
        <f>IF(ISBLANK(G1445),H1445,G1445)</f>
        <v>6</v>
      </c>
      <c r="F1445" s="9" t="b">
        <f>AND(ISBLANK(G1445),ISBLANK(H1445))</f>
        <v>0</v>
      </c>
      <c r="G1445" s="9">
        <v>6</v>
      </c>
      <c r="I1445">
        <v>6</v>
      </c>
      <c r="J1445" s="9" t="b">
        <f>AND(ISBLANK(K1445),ISBLANK(L1445))</f>
        <v>0</v>
      </c>
      <c r="K1445" s="9">
        <v>0</v>
      </c>
      <c r="M1445" s="15" t="b">
        <f>AND(ISBLANK(N1445),ISBLANK(O1445),ISBLANK(P1445))</f>
        <v>0</v>
      </c>
      <c r="P1445" s="15">
        <v>0</v>
      </c>
      <c r="R1445" s="18" t="b">
        <f>AND(ISBLANK(S1445),ISBLANK(T1445))</f>
        <v>0</v>
      </c>
      <c r="T1445" s="20">
        <v>1</v>
      </c>
      <c r="U1445" s="15" t="b">
        <f>AND(ISBLANK(V1445),ISBLANK(W1445),ISBLANK(X1445))</f>
        <v>0</v>
      </c>
      <c r="W1445" s="15" t="s">
        <v>27</v>
      </c>
      <c r="AA1445" s="3">
        <v>42217</v>
      </c>
      <c r="AB1445" s="24" t="str">
        <f>IF(ISERR(MONTH(AA1445)),TRIM(SUBSTITUTE(AA1445,(RIGHT(TRIM(AA1445),4)),"")),TEXT(AA1445,"mmmm"))</f>
        <v>August</v>
      </c>
      <c r="AC1445" s="24">
        <f>IF(ISERR(YEAR(AA1445)),VALUE(RIGHT(TRIM(AA1445),4)),YEAR(AA1445))</f>
        <v>2015</v>
      </c>
      <c r="AD1445" t="s">
        <v>416</v>
      </c>
      <c r="AE1445" t="b">
        <f>VLOOKUP(AA1445,duplicates!A:C,3,FALSE)</f>
        <v>0</v>
      </c>
      <c r="AF1445" t="b">
        <f t="shared" si="18"/>
        <v>1</v>
      </c>
    </row>
    <row r="1446" spans="1:32" x14ac:dyDescent="0.2">
      <c r="A1446" t="s">
        <v>386</v>
      </c>
      <c r="B1446">
        <v>857</v>
      </c>
      <c r="C1446" t="s">
        <v>275</v>
      </c>
      <c r="D1446" t="s">
        <v>276</v>
      </c>
      <c r="E1446" s="4">
        <f>IF(ISBLANK(G1446),H1446,G1446)</f>
        <v>431</v>
      </c>
      <c r="F1446" s="9" t="b">
        <f>AND(ISBLANK(G1446),ISBLANK(H1446))</f>
        <v>0</v>
      </c>
      <c r="G1446" s="9">
        <v>431</v>
      </c>
      <c r="I1446">
        <v>459</v>
      </c>
      <c r="J1446" s="9" t="b">
        <f>AND(ISBLANK(K1446),ISBLANK(L1446))</f>
        <v>0</v>
      </c>
      <c r="K1446" s="9">
        <v>57</v>
      </c>
      <c r="M1446" s="15" t="b">
        <f>AND(ISBLANK(N1446),ISBLANK(O1446),ISBLANK(P1446))</f>
        <v>0</v>
      </c>
      <c r="P1446" s="15">
        <v>63</v>
      </c>
      <c r="R1446" s="18" t="b">
        <f>AND(ISBLANK(S1446),ISBLANK(T1446))</f>
        <v>0</v>
      </c>
      <c r="T1446" s="20">
        <v>0.94</v>
      </c>
      <c r="U1446" s="15" t="b">
        <f>AND(ISBLANK(V1446),ISBLANK(W1446),ISBLANK(X1446))</f>
        <v>0</v>
      </c>
      <c r="W1446" s="16">
        <v>0.9</v>
      </c>
      <c r="AA1446" s="3">
        <v>42217</v>
      </c>
      <c r="AB1446" s="24" t="str">
        <f>IF(ISERR(MONTH(AA1446)),TRIM(SUBSTITUTE(AA1446,(RIGHT(TRIM(AA1446),4)),"")),TEXT(AA1446,"mmmm"))</f>
        <v>August</v>
      </c>
      <c r="AC1446" s="24">
        <f>IF(ISERR(YEAR(AA1446)),VALUE(RIGHT(TRIM(AA1446),4)),YEAR(AA1446))</f>
        <v>2015</v>
      </c>
      <c r="AD1446" t="s">
        <v>416</v>
      </c>
      <c r="AE1446" t="b">
        <f>VLOOKUP(AA1446,duplicates!A:C,3,FALSE)</f>
        <v>0</v>
      </c>
      <c r="AF1446" t="b">
        <f t="shared" si="18"/>
        <v>1</v>
      </c>
    </row>
    <row r="1447" spans="1:32" x14ac:dyDescent="0.2">
      <c r="A1447" t="s">
        <v>386</v>
      </c>
      <c r="B1447">
        <v>776</v>
      </c>
      <c r="C1447" t="s">
        <v>91</v>
      </c>
      <c r="D1447" t="s">
        <v>92</v>
      </c>
      <c r="E1447" s="4">
        <f>IF(ISBLANK(G1447),H1447,G1447)</f>
        <v>286</v>
      </c>
      <c r="F1447" s="9" t="b">
        <f>AND(ISBLANK(G1447),ISBLANK(H1447))</f>
        <v>0</v>
      </c>
      <c r="G1447" s="9">
        <v>286</v>
      </c>
      <c r="I1447">
        <v>291</v>
      </c>
      <c r="J1447" s="9" t="b">
        <f>AND(ISBLANK(K1447),ISBLANK(L1447))</f>
        <v>0</v>
      </c>
      <c r="K1447" s="9">
        <v>296</v>
      </c>
      <c r="M1447" s="15" t="b">
        <f>AND(ISBLANK(N1447),ISBLANK(O1447),ISBLANK(P1447))</f>
        <v>0</v>
      </c>
      <c r="P1447" s="15">
        <v>296</v>
      </c>
      <c r="R1447" s="18" t="b">
        <f>AND(ISBLANK(S1447),ISBLANK(T1447))</f>
        <v>0</v>
      </c>
      <c r="T1447" s="20">
        <v>0.98</v>
      </c>
      <c r="U1447" s="15" t="b">
        <f>AND(ISBLANK(V1447),ISBLANK(W1447),ISBLANK(X1447))</f>
        <v>0</v>
      </c>
      <c r="W1447" s="16">
        <v>1</v>
      </c>
      <c r="AA1447" s="3">
        <v>42217</v>
      </c>
      <c r="AB1447" s="24" t="str">
        <f>IF(ISERR(MONTH(AA1447)),TRIM(SUBSTITUTE(AA1447,(RIGHT(TRIM(AA1447),4)),"")),TEXT(AA1447,"mmmm"))</f>
        <v>August</v>
      </c>
      <c r="AC1447" s="24">
        <f>IF(ISERR(YEAR(AA1447)),VALUE(RIGHT(TRIM(AA1447),4)),YEAR(AA1447))</f>
        <v>2015</v>
      </c>
      <c r="AD1447" t="s">
        <v>416</v>
      </c>
      <c r="AE1447" t="b">
        <f>VLOOKUP(AA1447,duplicates!A:C,3,FALSE)</f>
        <v>0</v>
      </c>
      <c r="AF1447" t="b">
        <f t="shared" si="18"/>
        <v>1</v>
      </c>
    </row>
    <row r="1448" spans="1:32" x14ac:dyDescent="0.2">
      <c r="A1448" t="s">
        <v>386</v>
      </c>
      <c r="B1448">
        <v>777</v>
      </c>
      <c r="C1448" t="s">
        <v>354</v>
      </c>
      <c r="D1448" t="s">
        <v>355</v>
      </c>
      <c r="E1448" s="4">
        <f>IF(ISBLANK(G1448),H1448,G1448)</f>
        <v>617</v>
      </c>
      <c r="F1448" s="9" t="b">
        <f>AND(ISBLANK(G1448),ISBLANK(H1448))</f>
        <v>0</v>
      </c>
      <c r="G1448" s="9">
        <v>617</v>
      </c>
      <c r="I1448">
        <v>633</v>
      </c>
      <c r="J1448" s="9" t="b">
        <f>AND(ISBLANK(K1448),ISBLANK(L1448))</f>
        <v>0</v>
      </c>
      <c r="K1448" s="9">
        <v>96</v>
      </c>
      <c r="M1448" s="15" t="b">
        <f>AND(ISBLANK(N1448),ISBLANK(O1448),ISBLANK(P1448))</f>
        <v>0</v>
      </c>
      <c r="P1448" s="15">
        <v>96</v>
      </c>
      <c r="R1448" s="18" t="b">
        <f>AND(ISBLANK(S1448),ISBLANK(T1448))</f>
        <v>0</v>
      </c>
      <c r="T1448" s="20">
        <v>0.97</v>
      </c>
      <c r="U1448" s="15" t="b">
        <f>AND(ISBLANK(V1448),ISBLANK(W1448),ISBLANK(X1448))</f>
        <v>0</v>
      </c>
      <c r="W1448" s="16">
        <v>1</v>
      </c>
      <c r="AA1448" s="3">
        <v>42217</v>
      </c>
      <c r="AB1448" s="24" t="str">
        <f>IF(ISERR(MONTH(AA1448)),TRIM(SUBSTITUTE(AA1448,(RIGHT(TRIM(AA1448),4)),"")),TEXT(AA1448,"mmmm"))</f>
        <v>August</v>
      </c>
      <c r="AC1448" s="24">
        <f>IF(ISERR(YEAR(AA1448)),VALUE(RIGHT(TRIM(AA1448),4)),YEAR(AA1448))</f>
        <v>2015</v>
      </c>
      <c r="AD1448" t="s">
        <v>416</v>
      </c>
      <c r="AE1448" t="b">
        <f>VLOOKUP(AA1448,duplicates!A:C,3,FALSE)</f>
        <v>0</v>
      </c>
      <c r="AF1448" t="b">
        <f t="shared" si="18"/>
        <v>1</v>
      </c>
    </row>
    <row r="1449" spans="1:32" x14ac:dyDescent="0.2">
      <c r="A1449" t="s">
        <v>386</v>
      </c>
      <c r="B1449">
        <v>858</v>
      </c>
      <c r="C1449" t="s">
        <v>231</v>
      </c>
      <c r="D1449" t="s">
        <v>232</v>
      </c>
      <c r="E1449" s="4">
        <f>IF(ISBLANK(G1449),H1449,G1449)</f>
        <v>422</v>
      </c>
      <c r="F1449" s="9" t="b">
        <f>AND(ISBLANK(G1449),ISBLANK(H1449))</f>
        <v>0</v>
      </c>
      <c r="G1449" s="9">
        <v>422</v>
      </c>
      <c r="I1449">
        <v>436</v>
      </c>
      <c r="J1449" s="9" t="b">
        <f>AND(ISBLANK(K1449),ISBLANK(L1449))</f>
        <v>0</v>
      </c>
      <c r="K1449" s="9">
        <v>92</v>
      </c>
      <c r="M1449" s="15" t="b">
        <f>AND(ISBLANK(N1449),ISBLANK(O1449),ISBLANK(P1449))</f>
        <v>0</v>
      </c>
      <c r="P1449" s="15">
        <v>92</v>
      </c>
      <c r="R1449" s="18" t="b">
        <f>AND(ISBLANK(S1449),ISBLANK(T1449))</f>
        <v>0</v>
      </c>
      <c r="T1449" s="20">
        <v>0.97</v>
      </c>
      <c r="U1449" s="15" t="b">
        <f>AND(ISBLANK(V1449),ISBLANK(W1449),ISBLANK(X1449))</f>
        <v>0</v>
      </c>
      <c r="W1449" s="16">
        <v>1</v>
      </c>
      <c r="AA1449" s="3">
        <v>42217</v>
      </c>
      <c r="AB1449" s="24" t="str">
        <f>IF(ISERR(MONTH(AA1449)),TRIM(SUBSTITUTE(AA1449,(RIGHT(TRIM(AA1449),4)),"")),TEXT(AA1449,"mmmm"))</f>
        <v>August</v>
      </c>
      <c r="AC1449" s="24">
        <f>IF(ISERR(YEAR(AA1449)),VALUE(RIGHT(TRIM(AA1449),4)),YEAR(AA1449))</f>
        <v>2015</v>
      </c>
      <c r="AD1449" t="s">
        <v>416</v>
      </c>
      <c r="AE1449" t="b">
        <f>VLOOKUP(AA1449,duplicates!A:C,3,FALSE)</f>
        <v>0</v>
      </c>
      <c r="AF1449" t="b">
        <f t="shared" si="18"/>
        <v>1</v>
      </c>
    </row>
    <row r="1450" spans="1:32" x14ac:dyDescent="0.2">
      <c r="A1450" t="s">
        <v>386</v>
      </c>
      <c r="B1450">
        <v>778</v>
      </c>
      <c r="C1450" t="s">
        <v>149</v>
      </c>
      <c r="D1450" t="s">
        <v>150</v>
      </c>
      <c r="E1450" s="4">
        <f>IF(ISBLANK(G1450),H1450,G1450)</f>
        <v>10</v>
      </c>
      <c r="F1450" s="9" t="b">
        <f>AND(ISBLANK(G1450),ISBLANK(H1450))</f>
        <v>0</v>
      </c>
      <c r="G1450" s="9">
        <v>10</v>
      </c>
      <c r="I1450">
        <v>15</v>
      </c>
      <c r="J1450" s="9" t="b">
        <f>AND(ISBLANK(K1450),ISBLANK(L1450))</f>
        <v>0</v>
      </c>
      <c r="K1450" s="9">
        <v>0</v>
      </c>
      <c r="M1450" s="15" t="b">
        <f>AND(ISBLANK(N1450),ISBLANK(O1450),ISBLANK(P1450))</f>
        <v>0</v>
      </c>
      <c r="P1450" s="15">
        <v>0</v>
      </c>
      <c r="R1450" s="18" t="b">
        <f>AND(ISBLANK(S1450),ISBLANK(T1450))</f>
        <v>0</v>
      </c>
      <c r="T1450" s="20">
        <v>0.67</v>
      </c>
      <c r="U1450" s="15" t="b">
        <f>AND(ISBLANK(V1450),ISBLANK(W1450),ISBLANK(X1450))</f>
        <v>0</v>
      </c>
      <c r="W1450" s="15" t="s">
        <v>27</v>
      </c>
      <c r="AA1450" s="3">
        <v>42217</v>
      </c>
      <c r="AB1450" s="24" t="str">
        <f>IF(ISERR(MONTH(AA1450)),TRIM(SUBSTITUTE(AA1450,(RIGHT(TRIM(AA1450),4)),"")),TEXT(AA1450,"mmmm"))</f>
        <v>August</v>
      </c>
      <c r="AC1450" s="24">
        <f>IF(ISERR(YEAR(AA1450)),VALUE(RIGHT(TRIM(AA1450),4)),YEAR(AA1450))</f>
        <v>2015</v>
      </c>
      <c r="AD1450" t="s">
        <v>416</v>
      </c>
      <c r="AE1450" t="b">
        <f>VLOOKUP(AA1450,duplicates!A:C,3,FALSE)</f>
        <v>0</v>
      </c>
      <c r="AF1450" t="b">
        <f t="shared" si="18"/>
        <v>1</v>
      </c>
    </row>
    <row r="1451" spans="1:32" x14ac:dyDescent="0.2">
      <c r="A1451" t="s">
        <v>386</v>
      </c>
      <c r="B1451">
        <v>779</v>
      </c>
      <c r="C1451" t="s">
        <v>105</v>
      </c>
      <c r="D1451" t="s">
        <v>106</v>
      </c>
      <c r="E1451" s="4">
        <f>IF(ISBLANK(G1451),H1451,G1451)</f>
        <v>394</v>
      </c>
      <c r="F1451" s="9" t="b">
        <f>AND(ISBLANK(G1451),ISBLANK(H1451))</f>
        <v>0</v>
      </c>
      <c r="G1451" s="9">
        <v>394</v>
      </c>
      <c r="I1451">
        <v>423</v>
      </c>
      <c r="J1451" s="9" t="b">
        <f>AND(ISBLANK(K1451),ISBLANK(L1451))</f>
        <v>0</v>
      </c>
      <c r="K1451" s="9">
        <v>84</v>
      </c>
      <c r="M1451" s="15" t="b">
        <f>AND(ISBLANK(N1451),ISBLANK(O1451),ISBLANK(P1451))</f>
        <v>0</v>
      </c>
      <c r="P1451" s="15">
        <v>84</v>
      </c>
      <c r="R1451" s="18" t="b">
        <f>AND(ISBLANK(S1451),ISBLANK(T1451))</f>
        <v>0</v>
      </c>
      <c r="T1451" s="20">
        <v>0.93</v>
      </c>
      <c r="U1451" s="15" t="b">
        <f>AND(ISBLANK(V1451),ISBLANK(W1451),ISBLANK(X1451))</f>
        <v>0</v>
      </c>
      <c r="W1451" s="16">
        <v>1</v>
      </c>
      <c r="AA1451" s="3">
        <v>42217</v>
      </c>
      <c r="AB1451" s="24" t="str">
        <f>IF(ISERR(MONTH(AA1451)),TRIM(SUBSTITUTE(AA1451,(RIGHT(TRIM(AA1451),4)),"")),TEXT(AA1451,"mmmm"))</f>
        <v>August</v>
      </c>
      <c r="AC1451" s="24">
        <f>IF(ISERR(YEAR(AA1451)),VALUE(RIGHT(TRIM(AA1451),4)),YEAR(AA1451))</f>
        <v>2015</v>
      </c>
      <c r="AD1451" t="s">
        <v>416</v>
      </c>
      <c r="AE1451" t="b">
        <f>VLOOKUP(AA1451,duplicates!A:C,3,FALSE)</f>
        <v>0</v>
      </c>
      <c r="AF1451" t="b">
        <f t="shared" si="18"/>
        <v>1</v>
      </c>
    </row>
    <row r="1452" spans="1:32" x14ac:dyDescent="0.2">
      <c r="A1452" t="s">
        <v>386</v>
      </c>
      <c r="B1452">
        <v>780</v>
      </c>
      <c r="C1452" t="s">
        <v>163</v>
      </c>
      <c r="D1452" t="s">
        <v>164</v>
      </c>
      <c r="E1452" s="4">
        <f>IF(ISBLANK(G1452),H1452,G1452)</f>
        <v>24</v>
      </c>
      <c r="F1452" s="9" t="b">
        <f>AND(ISBLANK(G1452),ISBLANK(H1452))</f>
        <v>0</v>
      </c>
      <c r="G1452" s="9">
        <v>24</v>
      </c>
      <c r="I1452">
        <v>25</v>
      </c>
      <c r="J1452" s="9" t="b">
        <f>AND(ISBLANK(K1452),ISBLANK(L1452))</f>
        <v>0</v>
      </c>
      <c r="K1452" s="9">
        <v>1</v>
      </c>
      <c r="M1452" s="15" t="b">
        <f>AND(ISBLANK(N1452),ISBLANK(O1452),ISBLANK(P1452))</f>
        <v>0</v>
      </c>
      <c r="P1452" s="15">
        <v>1</v>
      </c>
      <c r="R1452" s="18" t="b">
        <f>AND(ISBLANK(S1452),ISBLANK(T1452))</f>
        <v>0</v>
      </c>
      <c r="T1452" s="20">
        <v>0.96</v>
      </c>
      <c r="U1452" s="15" t="b">
        <f>AND(ISBLANK(V1452),ISBLANK(W1452),ISBLANK(X1452))</f>
        <v>0</v>
      </c>
      <c r="W1452" s="16">
        <v>1</v>
      </c>
      <c r="AA1452" s="3">
        <v>42217</v>
      </c>
      <c r="AB1452" s="24" t="str">
        <f>IF(ISERR(MONTH(AA1452)),TRIM(SUBSTITUTE(AA1452,(RIGHT(TRIM(AA1452),4)),"")),TEXT(AA1452,"mmmm"))</f>
        <v>August</v>
      </c>
      <c r="AC1452" s="24">
        <f>IF(ISERR(YEAR(AA1452)),VALUE(RIGHT(TRIM(AA1452),4)),YEAR(AA1452))</f>
        <v>2015</v>
      </c>
      <c r="AD1452" t="s">
        <v>416</v>
      </c>
      <c r="AE1452" t="b">
        <f>VLOOKUP(AA1452,duplicates!A:C,3,FALSE)</f>
        <v>0</v>
      </c>
      <c r="AF1452" t="b">
        <f t="shared" si="18"/>
        <v>1</v>
      </c>
    </row>
    <row r="1453" spans="1:32" x14ac:dyDescent="0.2">
      <c r="A1453" t="s">
        <v>386</v>
      </c>
      <c r="B1453">
        <v>859</v>
      </c>
      <c r="C1453" t="s">
        <v>223</v>
      </c>
      <c r="D1453" t="s">
        <v>224</v>
      </c>
      <c r="E1453" s="4">
        <f>IF(ISBLANK(G1453),H1453,G1453)</f>
        <v>372</v>
      </c>
      <c r="F1453" s="9" t="b">
        <f>AND(ISBLANK(G1453),ISBLANK(H1453))</f>
        <v>0</v>
      </c>
      <c r="G1453" s="9">
        <v>372</v>
      </c>
      <c r="I1453">
        <v>374</v>
      </c>
      <c r="J1453" s="9" t="b">
        <f>AND(ISBLANK(K1453),ISBLANK(L1453))</f>
        <v>0</v>
      </c>
      <c r="K1453" s="9">
        <v>66</v>
      </c>
      <c r="M1453" s="15" t="b">
        <f>AND(ISBLANK(N1453),ISBLANK(O1453),ISBLANK(P1453))</f>
        <v>0</v>
      </c>
      <c r="P1453" s="15">
        <v>66</v>
      </c>
      <c r="R1453" s="18" t="b">
        <f>AND(ISBLANK(S1453),ISBLANK(T1453))</f>
        <v>0</v>
      </c>
      <c r="T1453" s="20">
        <v>0.99</v>
      </c>
      <c r="U1453" s="15" t="b">
        <f>AND(ISBLANK(V1453),ISBLANK(W1453),ISBLANK(X1453))</f>
        <v>0</v>
      </c>
      <c r="W1453" s="16">
        <v>1</v>
      </c>
      <c r="AA1453" s="3">
        <v>42217</v>
      </c>
      <c r="AB1453" s="24" t="str">
        <f>IF(ISERR(MONTH(AA1453)),TRIM(SUBSTITUTE(AA1453,(RIGHT(TRIM(AA1453),4)),"")),TEXT(AA1453,"mmmm"))</f>
        <v>August</v>
      </c>
      <c r="AC1453" s="24">
        <f>IF(ISERR(YEAR(AA1453)),VALUE(RIGHT(TRIM(AA1453),4)),YEAR(AA1453))</f>
        <v>2015</v>
      </c>
      <c r="AD1453" t="s">
        <v>416</v>
      </c>
      <c r="AE1453" t="b">
        <f>VLOOKUP(AA1453,duplicates!A:C,3,FALSE)</f>
        <v>0</v>
      </c>
      <c r="AF1453" t="b">
        <f t="shared" si="18"/>
        <v>1</v>
      </c>
    </row>
    <row r="1454" spans="1:32" x14ac:dyDescent="0.2">
      <c r="A1454" t="s">
        <v>386</v>
      </c>
      <c r="B1454">
        <v>781</v>
      </c>
      <c r="C1454" t="s">
        <v>99</v>
      </c>
      <c r="D1454" t="s">
        <v>100</v>
      </c>
      <c r="E1454" s="4">
        <f>IF(ISBLANK(G1454),H1454,G1454)</f>
        <v>447</v>
      </c>
      <c r="F1454" s="9" t="b">
        <f>AND(ISBLANK(G1454),ISBLANK(H1454))</f>
        <v>0</v>
      </c>
      <c r="G1454" s="9">
        <v>447</v>
      </c>
      <c r="I1454">
        <v>472</v>
      </c>
      <c r="J1454" s="9" t="b">
        <f>AND(ISBLANK(K1454),ISBLANK(L1454))</f>
        <v>0</v>
      </c>
      <c r="K1454" s="9">
        <v>440</v>
      </c>
      <c r="M1454" s="15" t="b">
        <f>AND(ISBLANK(N1454),ISBLANK(O1454),ISBLANK(P1454))</f>
        <v>0</v>
      </c>
      <c r="P1454" s="15">
        <v>440</v>
      </c>
      <c r="R1454" s="18" t="b">
        <f>AND(ISBLANK(S1454),ISBLANK(T1454))</f>
        <v>0</v>
      </c>
      <c r="T1454" s="20">
        <v>0.95</v>
      </c>
      <c r="U1454" s="15" t="b">
        <f>AND(ISBLANK(V1454),ISBLANK(W1454),ISBLANK(X1454))</f>
        <v>0</v>
      </c>
      <c r="W1454" s="16">
        <v>1</v>
      </c>
      <c r="AA1454" s="3">
        <v>42217</v>
      </c>
      <c r="AB1454" s="24" t="str">
        <f>IF(ISERR(MONTH(AA1454)),TRIM(SUBSTITUTE(AA1454,(RIGHT(TRIM(AA1454),4)),"")),TEXT(AA1454,"mmmm"))</f>
        <v>August</v>
      </c>
      <c r="AC1454" s="24">
        <f>IF(ISERR(YEAR(AA1454)),VALUE(RIGHT(TRIM(AA1454),4)),YEAR(AA1454))</f>
        <v>2015</v>
      </c>
      <c r="AD1454" t="s">
        <v>416</v>
      </c>
      <c r="AE1454" t="b">
        <f>VLOOKUP(AA1454,duplicates!A:C,3,FALSE)</f>
        <v>0</v>
      </c>
      <c r="AF1454" t="b">
        <f t="shared" si="18"/>
        <v>1</v>
      </c>
    </row>
    <row r="1455" spans="1:32" x14ac:dyDescent="0.2">
      <c r="A1455" t="s">
        <v>386</v>
      </c>
      <c r="B1455">
        <v>782</v>
      </c>
      <c r="C1455" t="s">
        <v>34</v>
      </c>
      <c r="D1455" t="s">
        <v>35</v>
      </c>
      <c r="E1455" s="4">
        <f>IF(ISBLANK(G1455),H1455,G1455)</f>
        <v>503</v>
      </c>
      <c r="F1455" s="9" t="b">
        <f>AND(ISBLANK(G1455),ISBLANK(H1455))</f>
        <v>0</v>
      </c>
      <c r="G1455" s="9">
        <v>503</v>
      </c>
      <c r="I1455">
        <v>550</v>
      </c>
      <c r="J1455" s="9" t="b">
        <f>AND(ISBLANK(K1455),ISBLANK(L1455))</f>
        <v>0</v>
      </c>
      <c r="K1455" s="9">
        <v>198</v>
      </c>
      <c r="M1455" s="15" t="b">
        <f>AND(ISBLANK(N1455),ISBLANK(O1455),ISBLANK(P1455))</f>
        <v>0</v>
      </c>
      <c r="P1455" s="15">
        <v>198</v>
      </c>
      <c r="R1455" s="18" t="b">
        <f>AND(ISBLANK(S1455),ISBLANK(T1455))</f>
        <v>0</v>
      </c>
      <c r="T1455" s="20">
        <v>0.91</v>
      </c>
      <c r="U1455" s="15" t="b">
        <f>AND(ISBLANK(V1455),ISBLANK(W1455),ISBLANK(X1455))</f>
        <v>0</v>
      </c>
      <c r="W1455" s="16">
        <v>1</v>
      </c>
      <c r="AA1455" s="3">
        <v>42217</v>
      </c>
      <c r="AB1455" s="24" t="str">
        <f>IF(ISERR(MONTH(AA1455)),TRIM(SUBSTITUTE(AA1455,(RIGHT(TRIM(AA1455),4)),"")),TEXT(AA1455,"mmmm"))</f>
        <v>August</v>
      </c>
      <c r="AC1455" s="24">
        <f>IF(ISERR(YEAR(AA1455)),VALUE(RIGHT(TRIM(AA1455),4)),YEAR(AA1455))</f>
        <v>2015</v>
      </c>
      <c r="AD1455" t="s">
        <v>416</v>
      </c>
      <c r="AE1455" t="b">
        <f>VLOOKUP(AA1455,duplicates!A:C,3,FALSE)</f>
        <v>0</v>
      </c>
      <c r="AF1455" t="b">
        <f t="shared" si="18"/>
        <v>1</v>
      </c>
    </row>
    <row r="1456" spans="1:32" x14ac:dyDescent="0.2">
      <c r="A1456" t="s">
        <v>386</v>
      </c>
      <c r="B1456">
        <v>860</v>
      </c>
      <c r="C1456" t="s">
        <v>253</v>
      </c>
      <c r="D1456" t="s">
        <v>254</v>
      </c>
      <c r="E1456" s="4">
        <f>IF(ISBLANK(G1456),H1456,G1456)</f>
        <v>433</v>
      </c>
      <c r="F1456" s="9" t="b">
        <f>AND(ISBLANK(G1456),ISBLANK(H1456))</f>
        <v>0</v>
      </c>
      <c r="G1456" s="9">
        <v>433</v>
      </c>
      <c r="I1456">
        <v>457</v>
      </c>
      <c r="J1456" s="9" t="b">
        <f>AND(ISBLANK(K1456),ISBLANK(L1456))</f>
        <v>0</v>
      </c>
      <c r="K1456" s="9">
        <v>15</v>
      </c>
      <c r="M1456" s="15" t="b">
        <f>AND(ISBLANK(N1456),ISBLANK(O1456),ISBLANK(P1456))</f>
        <v>0</v>
      </c>
      <c r="P1456" s="15">
        <v>15</v>
      </c>
      <c r="R1456" s="18" t="b">
        <f>AND(ISBLANK(S1456),ISBLANK(T1456))</f>
        <v>0</v>
      </c>
      <c r="T1456" s="20">
        <v>0.95</v>
      </c>
      <c r="U1456" s="15" t="b">
        <f>AND(ISBLANK(V1456),ISBLANK(W1456),ISBLANK(X1456))</f>
        <v>0</v>
      </c>
      <c r="W1456" s="16">
        <v>1</v>
      </c>
      <c r="AA1456" s="3">
        <v>42217</v>
      </c>
      <c r="AB1456" s="24" t="str">
        <f>IF(ISERR(MONTH(AA1456)),TRIM(SUBSTITUTE(AA1456,(RIGHT(TRIM(AA1456),4)),"")),TEXT(AA1456,"mmmm"))</f>
        <v>August</v>
      </c>
      <c r="AC1456" s="24">
        <f>IF(ISERR(YEAR(AA1456)),VALUE(RIGHT(TRIM(AA1456),4)),YEAR(AA1456))</f>
        <v>2015</v>
      </c>
      <c r="AD1456" t="s">
        <v>416</v>
      </c>
      <c r="AE1456" t="b">
        <f>VLOOKUP(AA1456,duplicates!A:C,3,FALSE)</f>
        <v>0</v>
      </c>
      <c r="AF1456" t="b">
        <f t="shared" si="18"/>
        <v>1</v>
      </c>
    </row>
    <row r="1457" spans="1:32" x14ac:dyDescent="0.2">
      <c r="A1457" t="s">
        <v>386</v>
      </c>
      <c r="B1457">
        <v>861</v>
      </c>
      <c r="C1457" t="s">
        <v>359</v>
      </c>
      <c r="D1457" t="s">
        <v>360</v>
      </c>
      <c r="E1457" s="4">
        <f>IF(ISBLANK(G1457),H1457,G1457)</f>
        <v>1</v>
      </c>
      <c r="F1457" s="9" t="b">
        <f>AND(ISBLANK(G1457),ISBLANK(H1457))</f>
        <v>0</v>
      </c>
      <c r="G1457" s="9">
        <v>1</v>
      </c>
      <c r="I1457">
        <v>1</v>
      </c>
      <c r="J1457" s="9" t="b">
        <f>AND(ISBLANK(K1457),ISBLANK(L1457))</f>
        <v>0</v>
      </c>
      <c r="K1457" s="9">
        <v>0</v>
      </c>
      <c r="M1457" s="15" t="b">
        <f>AND(ISBLANK(N1457),ISBLANK(O1457),ISBLANK(P1457))</f>
        <v>0</v>
      </c>
      <c r="P1457" s="15">
        <v>0</v>
      </c>
      <c r="R1457" s="18" t="b">
        <f>AND(ISBLANK(S1457),ISBLANK(T1457))</f>
        <v>0</v>
      </c>
      <c r="T1457" s="20">
        <v>1</v>
      </c>
      <c r="U1457" s="15" t="b">
        <f>AND(ISBLANK(V1457),ISBLANK(W1457),ISBLANK(X1457))</f>
        <v>0</v>
      </c>
      <c r="W1457" s="15" t="s">
        <v>27</v>
      </c>
      <c r="AA1457" s="3">
        <v>42217</v>
      </c>
      <c r="AB1457" s="24" t="str">
        <f>IF(ISERR(MONTH(AA1457)),TRIM(SUBSTITUTE(AA1457,(RIGHT(TRIM(AA1457),4)),"")),TEXT(AA1457,"mmmm"))</f>
        <v>August</v>
      </c>
      <c r="AC1457" s="24">
        <f>IF(ISERR(YEAR(AA1457)),VALUE(RIGHT(TRIM(AA1457),4)),YEAR(AA1457))</f>
        <v>2015</v>
      </c>
      <c r="AD1457" t="s">
        <v>416</v>
      </c>
      <c r="AE1457" t="b">
        <f>VLOOKUP(AA1457,duplicates!A:C,3,FALSE)</f>
        <v>0</v>
      </c>
      <c r="AF1457" t="b">
        <f t="shared" si="18"/>
        <v>1</v>
      </c>
    </row>
    <row r="1458" spans="1:32" x14ac:dyDescent="0.2">
      <c r="A1458" t="s">
        <v>386</v>
      </c>
      <c r="B1458">
        <v>783</v>
      </c>
      <c r="C1458" t="s">
        <v>21</v>
      </c>
      <c r="D1458" t="s">
        <v>22</v>
      </c>
      <c r="E1458" s="4">
        <f>IF(ISBLANK(G1458),H1458,G1458)</f>
        <v>220</v>
      </c>
      <c r="F1458" s="9" t="b">
        <f>AND(ISBLANK(G1458),ISBLANK(H1458))</f>
        <v>0</v>
      </c>
      <c r="G1458" s="9">
        <v>220</v>
      </c>
      <c r="I1458">
        <v>235</v>
      </c>
      <c r="J1458" s="9" t="b">
        <f>AND(ISBLANK(K1458),ISBLANK(L1458))</f>
        <v>0</v>
      </c>
      <c r="K1458" s="9">
        <v>28</v>
      </c>
      <c r="M1458" s="15" t="b">
        <f>AND(ISBLANK(N1458),ISBLANK(O1458),ISBLANK(P1458))</f>
        <v>0</v>
      </c>
      <c r="P1458" s="15">
        <v>29</v>
      </c>
      <c r="R1458" s="18" t="b">
        <f>AND(ISBLANK(S1458),ISBLANK(T1458))</f>
        <v>0</v>
      </c>
      <c r="T1458" s="20">
        <v>0.94</v>
      </c>
      <c r="U1458" s="15" t="b">
        <f>AND(ISBLANK(V1458),ISBLANK(W1458),ISBLANK(X1458))</f>
        <v>0</v>
      </c>
      <c r="W1458" s="16">
        <v>0.97</v>
      </c>
      <c r="AA1458" s="3">
        <v>42217</v>
      </c>
      <c r="AB1458" s="24" t="str">
        <f>IF(ISERR(MONTH(AA1458)),TRIM(SUBSTITUTE(AA1458,(RIGHT(TRIM(AA1458),4)),"")),TEXT(AA1458,"mmmm"))</f>
        <v>August</v>
      </c>
      <c r="AC1458" s="24">
        <f>IF(ISERR(YEAR(AA1458)),VALUE(RIGHT(TRIM(AA1458),4)),YEAR(AA1458))</f>
        <v>2015</v>
      </c>
      <c r="AD1458" t="s">
        <v>416</v>
      </c>
      <c r="AE1458" t="b">
        <f>VLOOKUP(AA1458,duplicates!A:C,3,FALSE)</f>
        <v>0</v>
      </c>
      <c r="AF1458" t="b">
        <f t="shared" si="18"/>
        <v>1</v>
      </c>
    </row>
    <row r="1459" spans="1:32" x14ac:dyDescent="0.2">
      <c r="A1459" t="s">
        <v>386</v>
      </c>
      <c r="B1459">
        <v>784</v>
      </c>
      <c r="C1459" t="s">
        <v>390</v>
      </c>
      <c r="D1459" t="s">
        <v>222</v>
      </c>
      <c r="E1459" s="4">
        <f>IF(ISBLANK(G1459),H1459,G1459)</f>
        <v>585</v>
      </c>
      <c r="F1459" s="9" t="b">
        <f>AND(ISBLANK(G1459),ISBLANK(H1459))</f>
        <v>0</v>
      </c>
      <c r="G1459" s="9">
        <v>585</v>
      </c>
      <c r="I1459">
        <v>642</v>
      </c>
      <c r="J1459" s="9" t="b">
        <f>AND(ISBLANK(K1459),ISBLANK(L1459))</f>
        <v>0</v>
      </c>
      <c r="K1459" s="9">
        <v>49</v>
      </c>
      <c r="M1459" s="15" t="b">
        <f>AND(ISBLANK(N1459),ISBLANK(O1459),ISBLANK(P1459))</f>
        <v>0</v>
      </c>
      <c r="P1459" s="15">
        <v>52</v>
      </c>
      <c r="R1459" s="18" t="b">
        <f>AND(ISBLANK(S1459),ISBLANK(T1459))</f>
        <v>0</v>
      </c>
      <c r="T1459" s="20">
        <v>0.91</v>
      </c>
      <c r="U1459" s="15" t="b">
        <f>AND(ISBLANK(V1459),ISBLANK(W1459),ISBLANK(X1459))</f>
        <v>0</v>
      </c>
      <c r="W1459" s="16">
        <v>0.94</v>
      </c>
      <c r="AA1459" s="3">
        <v>42217</v>
      </c>
      <c r="AB1459" s="24" t="str">
        <f>IF(ISERR(MONTH(AA1459)),TRIM(SUBSTITUTE(AA1459,(RIGHT(TRIM(AA1459),4)),"")),TEXT(AA1459,"mmmm"))</f>
        <v>August</v>
      </c>
      <c r="AC1459" s="24">
        <f>IF(ISERR(YEAR(AA1459)),VALUE(RIGHT(TRIM(AA1459),4)),YEAR(AA1459))</f>
        <v>2015</v>
      </c>
      <c r="AD1459" t="s">
        <v>416</v>
      </c>
      <c r="AE1459" t="b">
        <f>VLOOKUP(AA1459,duplicates!A:C,3,FALSE)</f>
        <v>0</v>
      </c>
      <c r="AF1459" t="b">
        <f t="shared" si="18"/>
        <v>1</v>
      </c>
    </row>
    <row r="1460" spans="1:32" x14ac:dyDescent="0.2">
      <c r="A1460" t="s">
        <v>386</v>
      </c>
      <c r="B1460">
        <v>785</v>
      </c>
      <c r="C1460" t="s">
        <v>129</v>
      </c>
      <c r="D1460" t="s">
        <v>130</v>
      </c>
      <c r="E1460" s="4">
        <f>IF(ISBLANK(G1460),H1460,G1460)</f>
        <v>240</v>
      </c>
      <c r="F1460" s="9" t="b">
        <f>AND(ISBLANK(G1460),ISBLANK(H1460))</f>
        <v>0</v>
      </c>
      <c r="G1460" s="9">
        <v>240</v>
      </c>
      <c r="I1460">
        <v>240</v>
      </c>
      <c r="J1460" s="9" t="b">
        <f>AND(ISBLANK(K1460),ISBLANK(L1460))</f>
        <v>0</v>
      </c>
      <c r="K1460" s="9">
        <v>42</v>
      </c>
      <c r="M1460" s="15" t="b">
        <f>AND(ISBLANK(N1460),ISBLANK(O1460),ISBLANK(P1460))</f>
        <v>0</v>
      </c>
      <c r="P1460" s="15">
        <v>42</v>
      </c>
      <c r="R1460" s="18" t="b">
        <f>AND(ISBLANK(S1460),ISBLANK(T1460))</f>
        <v>0</v>
      </c>
      <c r="T1460" s="20">
        <v>1</v>
      </c>
      <c r="U1460" s="15" t="b">
        <f>AND(ISBLANK(V1460),ISBLANK(W1460),ISBLANK(X1460))</f>
        <v>0</v>
      </c>
      <c r="W1460" s="16">
        <v>1</v>
      </c>
      <c r="AA1460" s="3">
        <v>42217</v>
      </c>
      <c r="AB1460" s="24" t="str">
        <f>IF(ISERR(MONTH(AA1460)),TRIM(SUBSTITUTE(AA1460,(RIGHT(TRIM(AA1460),4)),"")),TEXT(AA1460,"mmmm"))</f>
        <v>August</v>
      </c>
      <c r="AC1460" s="24">
        <f>IF(ISERR(YEAR(AA1460)),VALUE(RIGHT(TRIM(AA1460),4)),YEAR(AA1460))</f>
        <v>2015</v>
      </c>
      <c r="AD1460" t="s">
        <v>416</v>
      </c>
      <c r="AE1460" t="b">
        <f>VLOOKUP(AA1460,duplicates!A:C,3,FALSE)</f>
        <v>0</v>
      </c>
      <c r="AF1460" t="b">
        <f t="shared" si="18"/>
        <v>1</v>
      </c>
    </row>
    <row r="1461" spans="1:32" x14ac:dyDescent="0.2">
      <c r="A1461" t="s">
        <v>386</v>
      </c>
      <c r="B1461">
        <v>786</v>
      </c>
      <c r="C1461" t="s">
        <v>143</v>
      </c>
      <c r="D1461" t="s">
        <v>144</v>
      </c>
      <c r="E1461" s="4">
        <f>IF(ISBLANK(G1461),H1461,G1461)</f>
        <v>96</v>
      </c>
      <c r="F1461" s="9" t="b">
        <f>AND(ISBLANK(G1461),ISBLANK(H1461))</f>
        <v>0</v>
      </c>
      <c r="G1461" s="9">
        <v>96</v>
      </c>
      <c r="I1461">
        <v>121</v>
      </c>
      <c r="J1461" s="9" t="b">
        <f>AND(ISBLANK(K1461),ISBLANK(L1461))</f>
        <v>0</v>
      </c>
      <c r="K1461" s="9">
        <v>16</v>
      </c>
      <c r="M1461" s="15" t="b">
        <f>AND(ISBLANK(N1461),ISBLANK(O1461),ISBLANK(P1461))</f>
        <v>0</v>
      </c>
      <c r="P1461" s="15">
        <v>16</v>
      </c>
      <c r="R1461" s="18" t="b">
        <f>AND(ISBLANK(S1461),ISBLANK(T1461))</f>
        <v>0</v>
      </c>
      <c r="T1461" s="20">
        <v>0.79</v>
      </c>
      <c r="U1461" s="15" t="b">
        <f>AND(ISBLANK(V1461),ISBLANK(W1461),ISBLANK(X1461))</f>
        <v>0</v>
      </c>
      <c r="W1461" s="16">
        <v>1</v>
      </c>
      <c r="AA1461" s="3">
        <v>42217</v>
      </c>
      <c r="AB1461" s="24" t="str">
        <f>IF(ISERR(MONTH(AA1461)),TRIM(SUBSTITUTE(AA1461,(RIGHT(TRIM(AA1461),4)),"")),TEXT(AA1461,"mmmm"))</f>
        <v>August</v>
      </c>
      <c r="AC1461" s="24">
        <f>IF(ISERR(YEAR(AA1461)),VALUE(RIGHT(TRIM(AA1461),4)),YEAR(AA1461))</f>
        <v>2015</v>
      </c>
      <c r="AD1461" t="s">
        <v>416</v>
      </c>
      <c r="AE1461" t="b">
        <f>VLOOKUP(AA1461,duplicates!A:C,3,FALSE)</f>
        <v>0</v>
      </c>
      <c r="AF1461" t="b">
        <f t="shared" si="18"/>
        <v>1</v>
      </c>
    </row>
    <row r="1462" spans="1:32" x14ac:dyDescent="0.2">
      <c r="A1462" t="s">
        <v>386</v>
      </c>
      <c r="B1462">
        <v>862</v>
      </c>
      <c r="C1462" t="s">
        <v>297</v>
      </c>
      <c r="D1462" t="s">
        <v>298</v>
      </c>
      <c r="E1462" s="4">
        <f>IF(ISBLANK(G1462),H1462,G1462)</f>
        <v>136</v>
      </c>
      <c r="F1462" s="9" t="b">
        <f>AND(ISBLANK(G1462),ISBLANK(H1462))</f>
        <v>0</v>
      </c>
      <c r="G1462" s="9">
        <v>136</v>
      </c>
      <c r="I1462">
        <v>147</v>
      </c>
      <c r="J1462" s="9" t="b">
        <f>AND(ISBLANK(K1462),ISBLANK(L1462))</f>
        <v>0</v>
      </c>
      <c r="K1462" s="9">
        <v>30</v>
      </c>
      <c r="M1462" s="15" t="b">
        <f>AND(ISBLANK(N1462),ISBLANK(O1462),ISBLANK(P1462))</f>
        <v>0</v>
      </c>
      <c r="P1462" s="15">
        <v>31</v>
      </c>
      <c r="R1462" s="18" t="b">
        <f>AND(ISBLANK(S1462),ISBLANK(T1462))</f>
        <v>0</v>
      </c>
      <c r="T1462" s="20">
        <v>0.93</v>
      </c>
      <c r="U1462" s="15" t="b">
        <f>AND(ISBLANK(V1462),ISBLANK(W1462),ISBLANK(X1462))</f>
        <v>0</v>
      </c>
      <c r="W1462" s="16">
        <v>0.97</v>
      </c>
      <c r="AA1462" s="3">
        <v>42217</v>
      </c>
      <c r="AB1462" s="24" t="str">
        <f>IF(ISERR(MONTH(AA1462)),TRIM(SUBSTITUTE(AA1462,(RIGHT(TRIM(AA1462),4)),"")),TEXT(AA1462,"mmmm"))</f>
        <v>August</v>
      </c>
      <c r="AC1462" s="24">
        <f>IF(ISERR(YEAR(AA1462)),VALUE(RIGHT(TRIM(AA1462),4)),YEAR(AA1462))</f>
        <v>2015</v>
      </c>
      <c r="AD1462" t="s">
        <v>416</v>
      </c>
      <c r="AE1462" t="b">
        <f>VLOOKUP(AA1462,duplicates!A:C,3,FALSE)</f>
        <v>0</v>
      </c>
      <c r="AF1462" t="b">
        <f t="shared" si="18"/>
        <v>1</v>
      </c>
    </row>
    <row r="1463" spans="1:32" x14ac:dyDescent="0.2">
      <c r="A1463" t="s">
        <v>386</v>
      </c>
      <c r="B1463">
        <v>787</v>
      </c>
      <c r="C1463" t="s">
        <v>103</v>
      </c>
      <c r="D1463" t="s">
        <v>104</v>
      </c>
      <c r="E1463" s="4">
        <f>IF(ISBLANK(G1463),H1463,G1463)</f>
        <v>661</v>
      </c>
      <c r="F1463" s="9" t="b">
        <f>AND(ISBLANK(G1463),ISBLANK(H1463))</f>
        <v>0</v>
      </c>
      <c r="G1463" s="9">
        <v>661</v>
      </c>
      <c r="I1463">
        <v>679</v>
      </c>
      <c r="J1463" s="9" t="b">
        <f>AND(ISBLANK(K1463),ISBLANK(L1463))</f>
        <v>0</v>
      </c>
      <c r="K1463" s="9">
        <v>261</v>
      </c>
      <c r="M1463" s="15" t="b">
        <f>AND(ISBLANK(N1463),ISBLANK(O1463),ISBLANK(P1463))</f>
        <v>0</v>
      </c>
      <c r="P1463" s="15">
        <v>261</v>
      </c>
      <c r="R1463" s="18" t="b">
        <f>AND(ISBLANK(S1463),ISBLANK(T1463))</f>
        <v>0</v>
      </c>
      <c r="T1463" s="20">
        <v>0.97</v>
      </c>
      <c r="U1463" s="15" t="b">
        <f>AND(ISBLANK(V1463),ISBLANK(W1463),ISBLANK(X1463))</f>
        <v>0</v>
      </c>
      <c r="W1463" s="16">
        <v>1</v>
      </c>
      <c r="AA1463" s="3">
        <v>42217</v>
      </c>
      <c r="AB1463" s="24" t="str">
        <f>IF(ISERR(MONTH(AA1463)),TRIM(SUBSTITUTE(AA1463,(RIGHT(TRIM(AA1463),4)),"")),TEXT(AA1463,"mmmm"))</f>
        <v>August</v>
      </c>
      <c r="AC1463" s="24">
        <f>IF(ISERR(YEAR(AA1463)),VALUE(RIGHT(TRIM(AA1463),4)),YEAR(AA1463))</f>
        <v>2015</v>
      </c>
      <c r="AD1463" t="s">
        <v>416</v>
      </c>
      <c r="AE1463" t="b">
        <f>VLOOKUP(AA1463,duplicates!A:C,3,FALSE)</f>
        <v>0</v>
      </c>
      <c r="AF1463" t="b">
        <f t="shared" si="18"/>
        <v>1</v>
      </c>
    </row>
    <row r="1464" spans="1:32" x14ac:dyDescent="0.2">
      <c r="A1464" t="s">
        <v>386</v>
      </c>
      <c r="B1464">
        <v>788</v>
      </c>
      <c r="C1464" t="s">
        <v>119</v>
      </c>
      <c r="D1464" t="s">
        <v>120</v>
      </c>
      <c r="E1464" s="4">
        <f>IF(ISBLANK(G1464),H1464,G1464)</f>
        <v>469</v>
      </c>
      <c r="F1464" s="9" t="b">
        <f>AND(ISBLANK(G1464),ISBLANK(H1464))</f>
        <v>0</v>
      </c>
      <c r="G1464" s="9">
        <v>469</v>
      </c>
      <c r="I1464">
        <v>512</v>
      </c>
      <c r="J1464" s="9" t="b">
        <f>AND(ISBLANK(K1464),ISBLANK(L1464))</f>
        <v>0</v>
      </c>
      <c r="K1464" s="9">
        <v>18</v>
      </c>
      <c r="M1464" s="15" t="b">
        <f>AND(ISBLANK(N1464),ISBLANK(O1464),ISBLANK(P1464))</f>
        <v>0</v>
      </c>
      <c r="P1464" s="15">
        <v>18</v>
      </c>
      <c r="R1464" s="18" t="b">
        <f>AND(ISBLANK(S1464),ISBLANK(T1464))</f>
        <v>0</v>
      </c>
      <c r="T1464" s="20">
        <v>0.92</v>
      </c>
      <c r="U1464" s="15" t="b">
        <f>AND(ISBLANK(V1464),ISBLANK(W1464),ISBLANK(X1464))</f>
        <v>0</v>
      </c>
      <c r="W1464" s="16">
        <v>1</v>
      </c>
      <c r="AA1464" s="3">
        <v>42217</v>
      </c>
      <c r="AB1464" s="24" t="str">
        <f>IF(ISERR(MONTH(AA1464)),TRIM(SUBSTITUTE(AA1464,(RIGHT(TRIM(AA1464),4)),"")),TEXT(AA1464,"mmmm"))</f>
        <v>August</v>
      </c>
      <c r="AC1464" s="24">
        <f>IF(ISERR(YEAR(AA1464)),VALUE(RIGHT(TRIM(AA1464),4)),YEAR(AA1464))</f>
        <v>2015</v>
      </c>
      <c r="AD1464" t="s">
        <v>416</v>
      </c>
      <c r="AE1464" t="b">
        <f>VLOOKUP(AA1464,duplicates!A:C,3,FALSE)</f>
        <v>0</v>
      </c>
      <c r="AF1464" t="b">
        <f t="shared" si="18"/>
        <v>1</v>
      </c>
    </row>
    <row r="1465" spans="1:32" x14ac:dyDescent="0.2">
      <c r="A1465" t="s">
        <v>386</v>
      </c>
      <c r="B1465">
        <v>863</v>
      </c>
      <c r="C1465" t="s">
        <v>303</v>
      </c>
      <c r="D1465" t="s">
        <v>304</v>
      </c>
      <c r="E1465" s="4">
        <f>IF(ISBLANK(G1465),H1465,G1465)</f>
        <v>586</v>
      </c>
      <c r="F1465" s="9" t="b">
        <f>AND(ISBLANK(G1465),ISBLANK(H1465))</f>
        <v>0</v>
      </c>
      <c r="G1465" s="9">
        <v>586</v>
      </c>
      <c r="I1465">
        <v>598</v>
      </c>
      <c r="J1465" s="9" t="b">
        <f>AND(ISBLANK(K1465),ISBLANK(L1465))</f>
        <v>0</v>
      </c>
      <c r="K1465" s="9">
        <v>18</v>
      </c>
      <c r="M1465" s="15" t="b">
        <f>AND(ISBLANK(N1465),ISBLANK(O1465),ISBLANK(P1465))</f>
        <v>0</v>
      </c>
      <c r="P1465" s="15">
        <v>18</v>
      </c>
      <c r="R1465" s="18" t="b">
        <f>AND(ISBLANK(S1465),ISBLANK(T1465))</f>
        <v>0</v>
      </c>
      <c r="T1465" s="20">
        <v>0.98</v>
      </c>
      <c r="U1465" s="15" t="b">
        <f>AND(ISBLANK(V1465),ISBLANK(W1465),ISBLANK(X1465))</f>
        <v>0</v>
      </c>
      <c r="W1465" s="16">
        <v>1</v>
      </c>
      <c r="AA1465" s="3">
        <v>42217</v>
      </c>
      <c r="AB1465" s="24" t="str">
        <f>IF(ISERR(MONTH(AA1465)),TRIM(SUBSTITUTE(AA1465,(RIGHT(TRIM(AA1465),4)),"")),TEXT(AA1465,"mmmm"))</f>
        <v>August</v>
      </c>
      <c r="AC1465" s="24">
        <f>IF(ISERR(YEAR(AA1465)),VALUE(RIGHT(TRIM(AA1465),4)),YEAR(AA1465))</f>
        <v>2015</v>
      </c>
      <c r="AD1465" t="s">
        <v>416</v>
      </c>
      <c r="AE1465" t="b">
        <f>VLOOKUP(AA1465,duplicates!A:C,3,FALSE)</f>
        <v>0</v>
      </c>
      <c r="AF1465" t="b">
        <f t="shared" si="18"/>
        <v>1</v>
      </c>
    </row>
    <row r="1466" spans="1:32" x14ac:dyDescent="0.2">
      <c r="A1466" t="s">
        <v>386</v>
      </c>
      <c r="B1466">
        <v>893</v>
      </c>
      <c r="C1466" t="s">
        <v>408</v>
      </c>
      <c r="D1466" t="s">
        <v>409</v>
      </c>
      <c r="E1466" s="4">
        <f>IF(ISBLANK(G1466),H1466,G1466)</f>
        <v>20</v>
      </c>
      <c r="F1466" s="9" t="b">
        <f>AND(ISBLANK(G1466),ISBLANK(H1466))</f>
        <v>0</v>
      </c>
      <c r="G1466" s="9">
        <v>20</v>
      </c>
      <c r="I1466">
        <v>20</v>
      </c>
      <c r="J1466" s="9" t="b">
        <f>AND(ISBLANK(K1466),ISBLANK(L1466))</f>
        <v>0</v>
      </c>
      <c r="K1466" s="9">
        <v>10</v>
      </c>
      <c r="M1466" s="15" t="b">
        <f>AND(ISBLANK(N1466),ISBLANK(O1466),ISBLANK(P1466))</f>
        <v>0</v>
      </c>
      <c r="P1466" s="15">
        <v>10</v>
      </c>
      <c r="R1466" s="18" t="b">
        <f>AND(ISBLANK(S1466),ISBLANK(T1466))</f>
        <v>0</v>
      </c>
      <c r="T1466" s="20">
        <v>1</v>
      </c>
      <c r="U1466" s="15" t="b">
        <f>AND(ISBLANK(V1466),ISBLANK(W1466),ISBLANK(X1466))</f>
        <v>0</v>
      </c>
      <c r="W1466" s="16">
        <v>1</v>
      </c>
      <c r="AA1466" s="3">
        <v>42217</v>
      </c>
      <c r="AB1466" s="24" t="str">
        <f>IF(ISERR(MONTH(AA1466)),TRIM(SUBSTITUTE(AA1466,(RIGHT(TRIM(AA1466),4)),"")),TEXT(AA1466,"mmmm"))</f>
        <v>August</v>
      </c>
      <c r="AC1466" s="24">
        <f>IF(ISERR(YEAR(AA1466)),VALUE(RIGHT(TRIM(AA1466),4)),YEAR(AA1466))</f>
        <v>2015</v>
      </c>
      <c r="AD1466" t="s">
        <v>416</v>
      </c>
      <c r="AE1466" t="b">
        <f>VLOOKUP(AA1466,duplicates!A:C,3,FALSE)</f>
        <v>0</v>
      </c>
      <c r="AF1466" t="b">
        <f t="shared" si="18"/>
        <v>1</v>
      </c>
    </row>
    <row r="1467" spans="1:32" x14ac:dyDescent="0.2">
      <c r="A1467" t="s">
        <v>386</v>
      </c>
      <c r="B1467">
        <v>789</v>
      </c>
      <c r="C1467" t="s">
        <v>28</v>
      </c>
      <c r="D1467" t="s">
        <v>29</v>
      </c>
      <c r="E1467" s="4">
        <f>IF(ISBLANK(G1467),H1467,G1467)</f>
        <v>208</v>
      </c>
      <c r="F1467" s="9" t="b">
        <f>AND(ISBLANK(G1467),ISBLANK(H1467))</f>
        <v>0</v>
      </c>
      <c r="G1467" s="9">
        <v>208</v>
      </c>
      <c r="I1467">
        <v>278</v>
      </c>
      <c r="J1467" s="9" t="b">
        <f>AND(ISBLANK(K1467),ISBLANK(L1467))</f>
        <v>0</v>
      </c>
      <c r="K1467" s="9">
        <v>35</v>
      </c>
      <c r="M1467" s="15" t="b">
        <f>AND(ISBLANK(N1467),ISBLANK(O1467),ISBLANK(P1467))</f>
        <v>0</v>
      </c>
      <c r="P1467" s="15">
        <v>48</v>
      </c>
      <c r="R1467" s="18" t="b">
        <f>AND(ISBLANK(S1467),ISBLANK(T1467))</f>
        <v>0</v>
      </c>
      <c r="T1467" s="20">
        <v>0.75</v>
      </c>
      <c r="U1467" s="15" t="b">
        <f>AND(ISBLANK(V1467),ISBLANK(W1467),ISBLANK(X1467))</f>
        <v>0</v>
      </c>
      <c r="W1467" s="16">
        <v>0.73</v>
      </c>
      <c r="AA1467" s="3">
        <v>42217</v>
      </c>
      <c r="AB1467" s="24" t="str">
        <f>IF(ISERR(MONTH(AA1467)),TRIM(SUBSTITUTE(AA1467,(RIGHT(TRIM(AA1467),4)),"")),TEXT(AA1467,"mmmm"))</f>
        <v>August</v>
      </c>
      <c r="AC1467" s="24">
        <f>IF(ISERR(YEAR(AA1467)),VALUE(RIGHT(TRIM(AA1467),4)),YEAR(AA1467))</f>
        <v>2015</v>
      </c>
      <c r="AD1467" t="s">
        <v>416</v>
      </c>
      <c r="AE1467" t="b">
        <f>VLOOKUP(AA1467,duplicates!A:C,3,FALSE)</f>
        <v>0</v>
      </c>
      <c r="AF1467" t="b">
        <f t="shared" si="18"/>
        <v>1</v>
      </c>
    </row>
    <row r="1468" spans="1:32" x14ac:dyDescent="0.2">
      <c r="A1468" t="s">
        <v>386</v>
      </c>
      <c r="B1468">
        <v>790</v>
      </c>
      <c r="C1468" t="s">
        <v>175</v>
      </c>
      <c r="D1468" t="s">
        <v>176</v>
      </c>
      <c r="E1468" s="4">
        <f>IF(ISBLANK(G1468),H1468,G1468)</f>
        <v>477</v>
      </c>
      <c r="F1468" s="9" t="b">
        <f>AND(ISBLANK(G1468),ISBLANK(H1468))</f>
        <v>0</v>
      </c>
      <c r="G1468" s="9">
        <v>477</v>
      </c>
      <c r="I1468">
        <v>504</v>
      </c>
      <c r="J1468" s="9" t="b">
        <f>AND(ISBLANK(K1468),ISBLANK(L1468))</f>
        <v>0</v>
      </c>
      <c r="K1468" s="9">
        <v>71</v>
      </c>
      <c r="M1468" s="15" t="b">
        <f>AND(ISBLANK(N1468),ISBLANK(O1468),ISBLANK(P1468))</f>
        <v>0</v>
      </c>
      <c r="P1468" s="15">
        <v>75</v>
      </c>
      <c r="R1468" s="18" t="b">
        <f>AND(ISBLANK(S1468),ISBLANK(T1468))</f>
        <v>0</v>
      </c>
      <c r="T1468" s="20">
        <v>0.95</v>
      </c>
      <c r="U1468" s="15" t="b">
        <f>AND(ISBLANK(V1468),ISBLANK(W1468),ISBLANK(X1468))</f>
        <v>0</v>
      </c>
      <c r="W1468" s="16">
        <v>0.95</v>
      </c>
      <c r="AA1468" s="3">
        <v>42217</v>
      </c>
      <c r="AB1468" s="24" t="str">
        <f>IF(ISERR(MONTH(AA1468)),TRIM(SUBSTITUTE(AA1468,(RIGHT(TRIM(AA1468),4)),"")),TEXT(AA1468,"mmmm"))</f>
        <v>August</v>
      </c>
      <c r="AC1468" s="24">
        <f>IF(ISERR(YEAR(AA1468)),VALUE(RIGHT(TRIM(AA1468),4)),YEAR(AA1468))</f>
        <v>2015</v>
      </c>
      <c r="AD1468" t="s">
        <v>416</v>
      </c>
      <c r="AE1468" t="b">
        <f>VLOOKUP(AA1468,duplicates!A:C,3,FALSE)</f>
        <v>0</v>
      </c>
      <c r="AF1468" t="b">
        <f t="shared" si="18"/>
        <v>1</v>
      </c>
    </row>
    <row r="1469" spans="1:32" x14ac:dyDescent="0.2">
      <c r="A1469" t="s">
        <v>386</v>
      </c>
      <c r="B1469">
        <v>791</v>
      </c>
      <c r="C1469" t="s">
        <v>320</v>
      </c>
      <c r="D1469" t="s">
        <v>321</v>
      </c>
      <c r="E1469" s="4">
        <f>IF(ISBLANK(G1469),H1469,G1469)</f>
        <v>91</v>
      </c>
      <c r="F1469" s="9" t="b">
        <f>AND(ISBLANK(G1469),ISBLANK(H1469))</f>
        <v>0</v>
      </c>
      <c r="G1469" s="9">
        <v>91</v>
      </c>
      <c r="I1469">
        <v>276</v>
      </c>
      <c r="J1469" s="9" t="b">
        <f>AND(ISBLANK(K1469),ISBLANK(L1469))</f>
        <v>0</v>
      </c>
      <c r="K1469" s="9">
        <v>5</v>
      </c>
      <c r="M1469" s="15" t="b">
        <f>AND(ISBLANK(N1469),ISBLANK(O1469),ISBLANK(P1469))</f>
        <v>0</v>
      </c>
      <c r="P1469" s="15">
        <v>13</v>
      </c>
      <c r="R1469" s="18" t="b">
        <f>AND(ISBLANK(S1469),ISBLANK(T1469))</f>
        <v>0</v>
      </c>
      <c r="T1469" s="20">
        <v>0.33</v>
      </c>
      <c r="U1469" s="15" t="b">
        <f>AND(ISBLANK(V1469),ISBLANK(W1469),ISBLANK(X1469))</f>
        <v>0</v>
      </c>
      <c r="W1469" s="16">
        <v>0.38</v>
      </c>
      <c r="AA1469" s="3">
        <v>42217</v>
      </c>
      <c r="AB1469" s="24" t="str">
        <f>IF(ISERR(MONTH(AA1469)),TRIM(SUBSTITUTE(AA1469,(RIGHT(TRIM(AA1469),4)),"")),TEXT(AA1469,"mmmm"))</f>
        <v>August</v>
      </c>
      <c r="AC1469" s="24">
        <f>IF(ISERR(YEAR(AA1469)),VALUE(RIGHT(TRIM(AA1469),4)),YEAR(AA1469))</f>
        <v>2015</v>
      </c>
      <c r="AD1469" t="s">
        <v>416</v>
      </c>
      <c r="AE1469" t="b">
        <f>VLOOKUP(AA1469,duplicates!A:C,3,FALSE)</f>
        <v>0</v>
      </c>
      <c r="AF1469" t="b">
        <f t="shared" si="18"/>
        <v>1</v>
      </c>
    </row>
    <row r="1470" spans="1:32" x14ac:dyDescent="0.2">
      <c r="A1470" t="s">
        <v>386</v>
      </c>
      <c r="B1470">
        <v>792</v>
      </c>
      <c r="C1470" t="s">
        <v>201</v>
      </c>
      <c r="D1470" t="s">
        <v>202</v>
      </c>
      <c r="E1470" s="4">
        <f>IF(ISBLANK(G1470),H1470,G1470)</f>
        <v>236</v>
      </c>
      <c r="F1470" s="9" t="b">
        <f>AND(ISBLANK(G1470),ISBLANK(H1470))</f>
        <v>0</v>
      </c>
      <c r="G1470" s="9">
        <v>236</v>
      </c>
      <c r="I1470">
        <v>254</v>
      </c>
      <c r="J1470" s="9" t="b">
        <f>AND(ISBLANK(K1470),ISBLANK(L1470))</f>
        <v>0</v>
      </c>
      <c r="K1470" s="9">
        <v>39</v>
      </c>
      <c r="M1470" s="15" t="b">
        <f>AND(ISBLANK(N1470),ISBLANK(O1470),ISBLANK(P1470))</f>
        <v>0</v>
      </c>
      <c r="P1470" s="15">
        <v>41</v>
      </c>
      <c r="R1470" s="18" t="b">
        <f>AND(ISBLANK(S1470),ISBLANK(T1470))</f>
        <v>0</v>
      </c>
      <c r="T1470" s="20">
        <v>0.93</v>
      </c>
      <c r="U1470" s="15" t="b">
        <f>AND(ISBLANK(V1470),ISBLANK(W1470),ISBLANK(X1470))</f>
        <v>0</v>
      </c>
      <c r="W1470" s="16">
        <v>0.95</v>
      </c>
      <c r="AA1470" s="3">
        <v>42217</v>
      </c>
      <c r="AB1470" s="24" t="str">
        <f>IF(ISERR(MONTH(AA1470)),TRIM(SUBSTITUTE(AA1470,(RIGHT(TRIM(AA1470),4)),"")),TEXT(AA1470,"mmmm"))</f>
        <v>August</v>
      </c>
      <c r="AC1470" s="24">
        <f>IF(ISERR(YEAR(AA1470)),VALUE(RIGHT(TRIM(AA1470),4)),YEAR(AA1470))</f>
        <v>2015</v>
      </c>
      <c r="AD1470" t="s">
        <v>416</v>
      </c>
      <c r="AE1470" t="b">
        <f>VLOOKUP(AA1470,duplicates!A:C,3,FALSE)</f>
        <v>0</v>
      </c>
      <c r="AF1470" t="b">
        <f t="shared" si="18"/>
        <v>1</v>
      </c>
    </row>
    <row r="1471" spans="1:32" x14ac:dyDescent="0.2">
      <c r="A1471" t="s">
        <v>386</v>
      </c>
      <c r="B1471">
        <v>793</v>
      </c>
      <c r="C1471" t="s">
        <v>32</v>
      </c>
      <c r="D1471" t="s">
        <v>33</v>
      </c>
      <c r="E1471" s="4">
        <f>IF(ISBLANK(G1471),H1471,G1471)</f>
        <v>400</v>
      </c>
      <c r="F1471" s="9" t="b">
        <f>AND(ISBLANK(G1471),ISBLANK(H1471))</f>
        <v>0</v>
      </c>
      <c r="G1471" s="9">
        <v>400</v>
      </c>
      <c r="I1471">
        <v>413</v>
      </c>
      <c r="J1471" s="9" t="b">
        <f>AND(ISBLANK(K1471),ISBLANK(L1471))</f>
        <v>0</v>
      </c>
      <c r="K1471" s="9">
        <v>81</v>
      </c>
      <c r="M1471" s="15" t="b">
        <f>AND(ISBLANK(N1471),ISBLANK(O1471),ISBLANK(P1471))</f>
        <v>0</v>
      </c>
      <c r="P1471" s="15">
        <v>81</v>
      </c>
      <c r="R1471" s="18" t="b">
        <f>AND(ISBLANK(S1471),ISBLANK(T1471))</f>
        <v>0</v>
      </c>
      <c r="T1471" s="20">
        <v>0.97</v>
      </c>
      <c r="U1471" s="15" t="b">
        <f>AND(ISBLANK(V1471),ISBLANK(W1471),ISBLANK(X1471))</f>
        <v>0</v>
      </c>
      <c r="W1471" s="16">
        <v>1</v>
      </c>
      <c r="AA1471" s="3">
        <v>42217</v>
      </c>
      <c r="AB1471" s="24" t="str">
        <f>IF(ISERR(MONTH(AA1471)),TRIM(SUBSTITUTE(AA1471,(RIGHT(TRIM(AA1471),4)),"")),TEXT(AA1471,"mmmm"))</f>
        <v>August</v>
      </c>
      <c r="AC1471" s="24">
        <f>IF(ISERR(YEAR(AA1471)),VALUE(RIGHT(TRIM(AA1471),4)),YEAR(AA1471))</f>
        <v>2015</v>
      </c>
      <c r="AD1471" t="s">
        <v>416</v>
      </c>
      <c r="AE1471" t="b">
        <f>VLOOKUP(AA1471,duplicates!A:C,3,FALSE)</f>
        <v>0</v>
      </c>
      <c r="AF1471" t="b">
        <f t="shared" si="18"/>
        <v>1</v>
      </c>
    </row>
    <row r="1472" spans="1:32" x14ac:dyDescent="0.2">
      <c r="A1472" t="s">
        <v>386</v>
      </c>
      <c r="B1472">
        <v>864</v>
      </c>
      <c r="C1472" t="s">
        <v>273</v>
      </c>
      <c r="D1472" t="s">
        <v>274</v>
      </c>
      <c r="E1472" s="4">
        <f>IF(ISBLANK(G1472),H1472,G1472)</f>
        <v>139</v>
      </c>
      <c r="F1472" s="9" t="b">
        <f>AND(ISBLANK(G1472),ISBLANK(H1472))</f>
        <v>0</v>
      </c>
      <c r="G1472" s="9">
        <v>139</v>
      </c>
      <c r="I1472">
        <v>282</v>
      </c>
      <c r="J1472" s="9" t="b">
        <f>AND(ISBLANK(K1472),ISBLANK(L1472))</f>
        <v>0</v>
      </c>
      <c r="K1472" s="9">
        <v>4</v>
      </c>
      <c r="M1472" s="15" t="b">
        <f>AND(ISBLANK(N1472),ISBLANK(O1472),ISBLANK(P1472))</f>
        <v>0</v>
      </c>
      <c r="P1472" s="15">
        <v>4</v>
      </c>
      <c r="R1472" s="18" t="b">
        <f>AND(ISBLANK(S1472),ISBLANK(T1472))</f>
        <v>0</v>
      </c>
      <c r="T1472" s="20">
        <v>0.49</v>
      </c>
      <c r="U1472" s="15" t="b">
        <f>AND(ISBLANK(V1472),ISBLANK(W1472),ISBLANK(X1472))</f>
        <v>0</v>
      </c>
      <c r="W1472" s="16">
        <v>1</v>
      </c>
      <c r="AA1472" s="3">
        <v>42217</v>
      </c>
      <c r="AB1472" s="24" t="str">
        <f>IF(ISERR(MONTH(AA1472)),TRIM(SUBSTITUTE(AA1472,(RIGHT(TRIM(AA1472),4)),"")),TEXT(AA1472,"mmmm"))</f>
        <v>August</v>
      </c>
      <c r="AC1472" s="24">
        <f>IF(ISERR(YEAR(AA1472)),VALUE(RIGHT(TRIM(AA1472),4)),YEAR(AA1472))</f>
        <v>2015</v>
      </c>
      <c r="AD1472" t="s">
        <v>416</v>
      </c>
      <c r="AE1472" t="b">
        <f>VLOOKUP(AA1472,duplicates!A:C,3,FALSE)</f>
        <v>0</v>
      </c>
      <c r="AF1472" t="b">
        <f t="shared" si="18"/>
        <v>1</v>
      </c>
    </row>
    <row r="1473" spans="1:32" x14ac:dyDescent="0.2">
      <c r="A1473" t="s">
        <v>386</v>
      </c>
      <c r="B1473">
        <v>821</v>
      </c>
      <c r="C1473" t="s">
        <v>391</v>
      </c>
      <c r="D1473" t="s">
        <v>378</v>
      </c>
      <c r="E1473" s="4" t="str">
        <f>IF(ISBLANK(G1473),H1473,G1473)</f>
        <v>NOT IN MONTH</v>
      </c>
      <c r="F1473" s="9" t="b">
        <f>AND(ISBLANK(G1473),ISBLANK(H1473))</f>
        <v>0</v>
      </c>
      <c r="G1473" s="9" t="s">
        <v>356</v>
      </c>
      <c r="I1473" t="s">
        <v>356</v>
      </c>
      <c r="J1473" s="9" t="b">
        <f>AND(ISBLANK(K1473),ISBLANK(L1473))</f>
        <v>0</v>
      </c>
      <c r="K1473" s="9" t="s">
        <v>356</v>
      </c>
      <c r="M1473" s="15" t="b">
        <f>AND(ISBLANK(N1473),ISBLANK(O1473),ISBLANK(P1473))</f>
        <v>0</v>
      </c>
      <c r="P1473" s="15" t="s">
        <v>356</v>
      </c>
      <c r="R1473" s="18" t="b">
        <f>AND(ISBLANK(S1473),ISBLANK(T1473))</f>
        <v>0</v>
      </c>
      <c r="T1473" s="18" t="s">
        <v>27</v>
      </c>
      <c r="U1473" s="15" t="b">
        <f>AND(ISBLANK(V1473),ISBLANK(W1473),ISBLANK(X1473))</f>
        <v>0</v>
      </c>
      <c r="W1473" s="15" t="s">
        <v>27</v>
      </c>
      <c r="AA1473" s="3">
        <v>42217</v>
      </c>
      <c r="AB1473" s="24" t="str">
        <f>IF(ISERR(MONTH(AA1473)),TRIM(SUBSTITUTE(AA1473,(RIGHT(TRIM(AA1473),4)),"")),TEXT(AA1473,"mmmm"))</f>
        <v>August</v>
      </c>
      <c r="AC1473" s="24">
        <f>IF(ISERR(YEAR(AA1473)),VALUE(RIGHT(TRIM(AA1473),4)),YEAR(AA1473))</f>
        <v>2015</v>
      </c>
      <c r="AD1473" t="s">
        <v>416</v>
      </c>
      <c r="AE1473" t="b">
        <f>VLOOKUP(AA1473,duplicates!A:C,3,FALSE)</f>
        <v>0</v>
      </c>
      <c r="AF1473" t="b">
        <f t="shared" si="18"/>
        <v>1</v>
      </c>
    </row>
    <row r="1474" spans="1:32" x14ac:dyDescent="0.2">
      <c r="A1474" t="s">
        <v>386</v>
      </c>
      <c r="B1474">
        <v>865</v>
      </c>
      <c r="C1474" t="s">
        <v>213</v>
      </c>
      <c r="D1474" t="s">
        <v>214</v>
      </c>
      <c r="E1474" s="4">
        <f>IF(ISBLANK(G1474),H1474,G1474)</f>
        <v>318</v>
      </c>
      <c r="F1474" s="9" t="b">
        <f>AND(ISBLANK(G1474),ISBLANK(H1474))</f>
        <v>0</v>
      </c>
      <c r="G1474" s="9">
        <v>318</v>
      </c>
      <c r="I1474">
        <v>338</v>
      </c>
      <c r="J1474" s="9" t="b">
        <f>AND(ISBLANK(K1474),ISBLANK(L1474))</f>
        <v>0</v>
      </c>
      <c r="K1474" s="9">
        <v>37</v>
      </c>
      <c r="M1474" s="15" t="b">
        <f>AND(ISBLANK(N1474),ISBLANK(O1474),ISBLANK(P1474))</f>
        <v>0</v>
      </c>
      <c r="P1474" s="15">
        <v>39</v>
      </c>
      <c r="R1474" s="18" t="b">
        <f>AND(ISBLANK(S1474),ISBLANK(T1474))</f>
        <v>0</v>
      </c>
      <c r="T1474" s="20">
        <v>0.94</v>
      </c>
      <c r="U1474" s="15" t="b">
        <f>AND(ISBLANK(V1474),ISBLANK(W1474),ISBLANK(X1474))</f>
        <v>0</v>
      </c>
      <c r="W1474" s="16">
        <v>0.95</v>
      </c>
      <c r="AA1474" s="3">
        <v>42217</v>
      </c>
      <c r="AB1474" s="24" t="str">
        <f>IF(ISERR(MONTH(AA1474)),TRIM(SUBSTITUTE(AA1474,(RIGHT(TRIM(AA1474),4)),"")),TEXT(AA1474,"mmmm"))</f>
        <v>August</v>
      </c>
      <c r="AC1474" s="24">
        <f>IF(ISERR(YEAR(AA1474)),VALUE(RIGHT(TRIM(AA1474),4)),YEAR(AA1474))</f>
        <v>2015</v>
      </c>
      <c r="AD1474" t="s">
        <v>416</v>
      </c>
      <c r="AE1474" t="b">
        <f>VLOOKUP(AA1474,duplicates!A:C,3,FALSE)</f>
        <v>0</v>
      </c>
      <c r="AF1474" t="b">
        <f t="shared" si="18"/>
        <v>1</v>
      </c>
    </row>
    <row r="1475" spans="1:32" x14ac:dyDescent="0.2">
      <c r="A1475" t="s">
        <v>386</v>
      </c>
      <c r="B1475">
        <v>794</v>
      </c>
      <c r="C1475" t="s">
        <v>185</v>
      </c>
      <c r="D1475" t="s">
        <v>186</v>
      </c>
      <c r="E1475" s="4">
        <f>IF(ISBLANK(G1475),H1475,G1475)</f>
        <v>413</v>
      </c>
      <c r="F1475" s="9" t="b">
        <f>AND(ISBLANK(G1475),ISBLANK(H1475))</f>
        <v>0</v>
      </c>
      <c r="G1475" s="9">
        <v>413</v>
      </c>
      <c r="I1475">
        <v>421</v>
      </c>
      <c r="J1475" s="9" t="b">
        <f>AND(ISBLANK(K1475),ISBLANK(L1475))</f>
        <v>0</v>
      </c>
      <c r="K1475" s="9">
        <v>28</v>
      </c>
      <c r="M1475" s="15" t="b">
        <f>AND(ISBLANK(N1475),ISBLANK(O1475),ISBLANK(P1475))</f>
        <v>0</v>
      </c>
      <c r="P1475" s="15">
        <v>29</v>
      </c>
      <c r="R1475" s="18" t="b">
        <f>AND(ISBLANK(S1475),ISBLANK(T1475))</f>
        <v>0</v>
      </c>
      <c r="T1475" s="20">
        <v>0.98</v>
      </c>
      <c r="U1475" s="15" t="b">
        <f>AND(ISBLANK(V1475),ISBLANK(W1475),ISBLANK(X1475))</f>
        <v>0</v>
      </c>
      <c r="W1475" s="16">
        <v>0.97</v>
      </c>
      <c r="AA1475" s="3">
        <v>42217</v>
      </c>
      <c r="AB1475" s="24" t="str">
        <f>IF(ISERR(MONTH(AA1475)),TRIM(SUBSTITUTE(AA1475,(RIGHT(TRIM(AA1475),4)),"")),TEXT(AA1475,"mmmm"))</f>
        <v>August</v>
      </c>
      <c r="AC1475" s="24">
        <f>IF(ISERR(YEAR(AA1475)),VALUE(RIGHT(TRIM(AA1475),4)),YEAR(AA1475))</f>
        <v>2015</v>
      </c>
      <c r="AD1475" t="s">
        <v>416</v>
      </c>
      <c r="AE1475" t="b">
        <f>VLOOKUP(AA1475,duplicates!A:C,3,FALSE)</f>
        <v>0</v>
      </c>
      <c r="AF1475" t="b">
        <f t="shared" ref="AF1475:AF1538" si="19">OR(AND(AE1475,AG1475),AE1475=FALSE)</f>
        <v>1</v>
      </c>
    </row>
    <row r="1476" spans="1:32" x14ac:dyDescent="0.2">
      <c r="A1476" t="s">
        <v>386</v>
      </c>
      <c r="B1476">
        <v>866</v>
      </c>
      <c r="C1476" t="s">
        <v>307</v>
      </c>
      <c r="D1476" t="s">
        <v>308</v>
      </c>
      <c r="E1476" s="4">
        <f>IF(ISBLANK(G1476),H1476,G1476)</f>
        <v>533</v>
      </c>
      <c r="F1476" s="9" t="b">
        <f>AND(ISBLANK(G1476),ISBLANK(H1476))</f>
        <v>0</v>
      </c>
      <c r="G1476" s="9">
        <v>533</v>
      </c>
      <c r="I1476">
        <v>612</v>
      </c>
      <c r="J1476" s="9" t="b">
        <f>AND(ISBLANK(K1476),ISBLANK(L1476))</f>
        <v>0</v>
      </c>
      <c r="K1476" s="9">
        <v>110</v>
      </c>
      <c r="M1476" s="15" t="b">
        <f>AND(ISBLANK(N1476),ISBLANK(O1476),ISBLANK(P1476))</f>
        <v>0</v>
      </c>
      <c r="P1476" s="15">
        <v>112</v>
      </c>
      <c r="R1476" s="18" t="b">
        <f>AND(ISBLANK(S1476),ISBLANK(T1476))</f>
        <v>0</v>
      </c>
      <c r="T1476" s="20">
        <v>0.87</v>
      </c>
      <c r="U1476" s="15" t="b">
        <f>AND(ISBLANK(V1476),ISBLANK(W1476),ISBLANK(X1476))</f>
        <v>0</v>
      </c>
      <c r="W1476" s="16">
        <v>0.98</v>
      </c>
      <c r="AA1476" s="3">
        <v>42217</v>
      </c>
      <c r="AB1476" s="24" t="str">
        <f>IF(ISERR(MONTH(AA1476)),TRIM(SUBSTITUTE(AA1476,(RIGHT(TRIM(AA1476),4)),"")),TEXT(AA1476,"mmmm"))</f>
        <v>August</v>
      </c>
      <c r="AC1476" s="24">
        <f>IF(ISERR(YEAR(AA1476)),VALUE(RIGHT(TRIM(AA1476),4)),YEAR(AA1476))</f>
        <v>2015</v>
      </c>
      <c r="AD1476" t="s">
        <v>416</v>
      </c>
      <c r="AE1476" t="b">
        <f>VLOOKUP(AA1476,duplicates!A:C,3,FALSE)</f>
        <v>0</v>
      </c>
      <c r="AF1476" t="b">
        <f t="shared" si="19"/>
        <v>1</v>
      </c>
    </row>
    <row r="1477" spans="1:32" x14ac:dyDescent="0.2">
      <c r="A1477" t="s">
        <v>386</v>
      </c>
      <c r="B1477">
        <v>795</v>
      </c>
      <c r="C1477" t="s">
        <v>133</v>
      </c>
      <c r="D1477" t="s">
        <v>134</v>
      </c>
      <c r="E1477" s="4">
        <f>IF(ISBLANK(G1477),H1477,G1477)</f>
        <v>340</v>
      </c>
      <c r="F1477" s="9" t="b">
        <f>AND(ISBLANK(G1477),ISBLANK(H1477))</f>
        <v>0</v>
      </c>
      <c r="G1477" s="9">
        <v>340</v>
      </c>
      <c r="I1477">
        <v>352</v>
      </c>
      <c r="J1477" s="9" t="b">
        <f>AND(ISBLANK(K1477),ISBLANK(L1477))</f>
        <v>0</v>
      </c>
      <c r="K1477" s="9">
        <v>6</v>
      </c>
      <c r="M1477" s="15" t="b">
        <f>AND(ISBLANK(N1477),ISBLANK(O1477),ISBLANK(P1477))</f>
        <v>0</v>
      </c>
      <c r="P1477" s="15">
        <v>6</v>
      </c>
      <c r="R1477" s="18" t="b">
        <f>AND(ISBLANK(S1477),ISBLANK(T1477))</f>
        <v>0</v>
      </c>
      <c r="T1477" s="20">
        <v>0.97</v>
      </c>
      <c r="U1477" s="15" t="b">
        <f>AND(ISBLANK(V1477),ISBLANK(W1477),ISBLANK(X1477))</f>
        <v>0</v>
      </c>
      <c r="W1477" s="16">
        <v>1</v>
      </c>
      <c r="AA1477" s="3">
        <v>42217</v>
      </c>
      <c r="AB1477" s="24" t="str">
        <f>IF(ISERR(MONTH(AA1477)),TRIM(SUBSTITUTE(AA1477,(RIGHT(TRIM(AA1477),4)),"")),TEXT(AA1477,"mmmm"))</f>
        <v>August</v>
      </c>
      <c r="AC1477" s="24">
        <f>IF(ISERR(YEAR(AA1477)),VALUE(RIGHT(TRIM(AA1477),4)),YEAR(AA1477))</f>
        <v>2015</v>
      </c>
      <c r="AD1477" t="s">
        <v>416</v>
      </c>
      <c r="AE1477" t="b">
        <f>VLOOKUP(AA1477,duplicates!A:C,3,FALSE)</f>
        <v>0</v>
      </c>
      <c r="AF1477" t="b">
        <f t="shared" si="19"/>
        <v>1</v>
      </c>
    </row>
    <row r="1478" spans="1:32" x14ac:dyDescent="0.2">
      <c r="A1478" t="s">
        <v>386</v>
      </c>
      <c r="B1478">
        <v>796</v>
      </c>
      <c r="C1478" t="s">
        <v>43</v>
      </c>
      <c r="D1478" t="s">
        <v>44</v>
      </c>
      <c r="E1478" s="4">
        <f>IF(ISBLANK(G1478),H1478,G1478)</f>
        <v>230</v>
      </c>
      <c r="F1478" s="9" t="b">
        <f>AND(ISBLANK(G1478),ISBLANK(H1478))</f>
        <v>0</v>
      </c>
      <c r="G1478" s="9">
        <v>230</v>
      </c>
      <c r="I1478">
        <v>355</v>
      </c>
      <c r="J1478" s="9" t="b">
        <f>AND(ISBLANK(K1478),ISBLANK(L1478))</f>
        <v>0</v>
      </c>
      <c r="K1478" s="9">
        <v>37</v>
      </c>
      <c r="M1478" s="15" t="b">
        <f>AND(ISBLANK(N1478),ISBLANK(O1478),ISBLANK(P1478))</f>
        <v>0</v>
      </c>
      <c r="P1478" s="15">
        <v>37</v>
      </c>
      <c r="R1478" s="18" t="b">
        <f>AND(ISBLANK(S1478),ISBLANK(T1478))</f>
        <v>0</v>
      </c>
      <c r="T1478" s="20">
        <v>0.65</v>
      </c>
      <c r="U1478" s="15" t="b">
        <f>AND(ISBLANK(V1478),ISBLANK(W1478),ISBLANK(X1478))</f>
        <v>0</v>
      </c>
      <c r="W1478" s="16">
        <v>1</v>
      </c>
      <c r="AA1478" s="3">
        <v>42217</v>
      </c>
      <c r="AB1478" s="24" t="str">
        <f>IF(ISERR(MONTH(AA1478)),TRIM(SUBSTITUTE(AA1478,(RIGHT(TRIM(AA1478),4)),"")),TEXT(AA1478,"mmmm"))</f>
        <v>August</v>
      </c>
      <c r="AC1478" s="24">
        <f>IF(ISERR(YEAR(AA1478)),VALUE(RIGHT(TRIM(AA1478),4)),YEAR(AA1478))</f>
        <v>2015</v>
      </c>
      <c r="AD1478" t="s">
        <v>416</v>
      </c>
      <c r="AE1478" t="b">
        <f>VLOOKUP(AA1478,duplicates!A:C,3,FALSE)</f>
        <v>0</v>
      </c>
      <c r="AF1478" t="b">
        <f t="shared" si="19"/>
        <v>1</v>
      </c>
    </row>
    <row r="1479" spans="1:32" x14ac:dyDescent="0.2">
      <c r="A1479" t="s">
        <v>386</v>
      </c>
      <c r="B1479">
        <v>797</v>
      </c>
      <c r="C1479" t="s">
        <v>51</v>
      </c>
      <c r="D1479" t="s">
        <v>52</v>
      </c>
      <c r="E1479" s="4">
        <f>IF(ISBLANK(G1479),H1479,G1479)</f>
        <v>20</v>
      </c>
      <c r="F1479" s="9" t="b">
        <f>AND(ISBLANK(G1479),ISBLANK(H1479))</f>
        <v>0</v>
      </c>
      <c r="G1479" s="9">
        <v>20</v>
      </c>
      <c r="I1479">
        <v>20</v>
      </c>
      <c r="J1479" s="9" t="b">
        <f>AND(ISBLANK(K1479),ISBLANK(L1479))</f>
        <v>0</v>
      </c>
      <c r="K1479" s="9">
        <v>1</v>
      </c>
      <c r="M1479" s="15" t="b">
        <f>AND(ISBLANK(N1479),ISBLANK(O1479),ISBLANK(P1479))</f>
        <v>0</v>
      </c>
      <c r="P1479" s="15">
        <v>1</v>
      </c>
      <c r="R1479" s="18" t="b">
        <f>AND(ISBLANK(S1479),ISBLANK(T1479))</f>
        <v>0</v>
      </c>
      <c r="T1479" s="20">
        <v>1</v>
      </c>
      <c r="U1479" s="15" t="b">
        <f>AND(ISBLANK(V1479),ISBLANK(W1479),ISBLANK(X1479))</f>
        <v>0</v>
      </c>
      <c r="W1479" s="16">
        <v>1</v>
      </c>
      <c r="AA1479" s="3">
        <v>42217</v>
      </c>
      <c r="AB1479" s="24" t="str">
        <f>IF(ISERR(MONTH(AA1479)),TRIM(SUBSTITUTE(AA1479,(RIGHT(TRIM(AA1479),4)),"")),TEXT(AA1479,"mmmm"))</f>
        <v>August</v>
      </c>
      <c r="AC1479" s="24">
        <f>IF(ISERR(YEAR(AA1479)),VALUE(RIGHT(TRIM(AA1479),4)),YEAR(AA1479))</f>
        <v>2015</v>
      </c>
      <c r="AD1479" t="s">
        <v>416</v>
      </c>
      <c r="AE1479" t="b">
        <f>VLOOKUP(AA1479,duplicates!A:C,3,FALSE)</f>
        <v>0</v>
      </c>
      <c r="AF1479" t="b">
        <f t="shared" si="19"/>
        <v>1</v>
      </c>
    </row>
    <row r="1480" spans="1:32" x14ac:dyDescent="0.2">
      <c r="A1480" t="s">
        <v>386</v>
      </c>
      <c r="B1480">
        <v>798</v>
      </c>
      <c r="C1480" t="s">
        <v>139</v>
      </c>
      <c r="D1480" t="s">
        <v>140</v>
      </c>
      <c r="E1480" s="4">
        <f>IF(ISBLANK(G1480),H1480,G1480)</f>
        <v>473</v>
      </c>
      <c r="F1480" s="9" t="b">
        <f>AND(ISBLANK(G1480),ISBLANK(H1480))</f>
        <v>0</v>
      </c>
      <c r="G1480" s="9">
        <v>473</v>
      </c>
      <c r="I1480">
        <v>480</v>
      </c>
      <c r="J1480" s="9" t="b">
        <f>AND(ISBLANK(K1480),ISBLANK(L1480))</f>
        <v>0</v>
      </c>
      <c r="K1480" s="9">
        <v>79</v>
      </c>
      <c r="M1480" s="15" t="b">
        <f>AND(ISBLANK(N1480),ISBLANK(O1480),ISBLANK(P1480))</f>
        <v>0</v>
      </c>
      <c r="P1480" s="15">
        <v>79</v>
      </c>
      <c r="R1480" s="18" t="b">
        <f>AND(ISBLANK(S1480),ISBLANK(T1480))</f>
        <v>0</v>
      </c>
      <c r="T1480" s="20">
        <v>0.99</v>
      </c>
      <c r="U1480" s="15" t="b">
        <f>AND(ISBLANK(V1480),ISBLANK(W1480),ISBLANK(X1480))</f>
        <v>0</v>
      </c>
      <c r="W1480" s="16">
        <v>1</v>
      </c>
      <c r="AA1480" s="3">
        <v>42217</v>
      </c>
      <c r="AB1480" s="24" t="str">
        <f>IF(ISERR(MONTH(AA1480)),TRIM(SUBSTITUTE(AA1480,(RIGHT(TRIM(AA1480),4)),"")),TEXT(AA1480,"mmmm"))</f>
        <v>August</v>
      </c>
      <c r="AC1480" s="24">
        <f>IF(ISERR(YEAR(AA1480)),VALUE(RIGHT(TRIM(AA1480),4)),YEAR(AA1480))</f>
        <v>2015</v>
      </c>
      <c r="AD1480" t="s">
        <v>416</v>
      </c>
      <c r="AE1480" t="b">
        <f>VLOOKUP(AA1480,duplicates!A:C,3,FALSE)</f>
        <v>0</v>
      </c>
      <c r="AF1480" t="b">
        <f t="shared" si="19"/>
        <v>1</v>
      </c>
    </row>
    <row r="1481" spans="1:32" x14ac:dyDescent="0.2">
      <c r="A1481" t="s">
        <v>386</v>
      </c>
      <c r="B1481">
        <v>799</v>
      </c>
      <c r="C1481" t="s">
        <v>36</v>
      </c>
      <c r="D1481" t="s">
        <v>37</v>
      </c>
      <c r="E1481" s="4">
        <f>IF(ISBLANK(G1481),H1481,G1481)</f>
        <v>143</v>
      </c>
      <c r="F1481" s="9" t="b">
        <f>AND(ISBLANK(G1481),ISBLANK(H1481))</f>
        <v>0</v>
      </c>
      <c r="G1481" s="9">
        <v>143</v>
      </c>
      <c r="I1481">
        <v>158</v>
      </c>
      <c r="J1481" s="9" t="b">
        <f>AND(ISBLANK(K1481),ISBLANK(L1481))</f>
        <v>0</v>
      </c>
      <c r="K1481" s="9">
        <v>13</v>
      </c>
      <c r="M1481" s="15" t="b">
        <f>AND(ISBLANK(N1481),ISBLANK(O1481),ISBLANK(P1481))</f>
        <v>0</v>
      </c>
      <c r="P1481" s="15">
        <v>15</v>
      </c>
      <c r="R1481" s="18" t="b">
        <f>AND(ISBLANK(S1481),ISBLANK(T1481))</f>
        <v>0</v>
      </c>
      <c r="T1481" s="20">
        <v>0.91</v>
      </c>
      <c r="U1481" s="15" t="b">
        <f>AND(ISBLANK(V1481),ISBLANK(W1481),ISBLANK(X1481))</f>
        <v>0</v>
      </c>
      <c r="W1481" s="16">
        <v>0.87</v>
      </c>
      <c r="AA1481" s="3">
        <v>42217</v>
      </c>
      <c r="AB1481" s="24" t="str">
        <f>IF(ISERR(MONTH(AA1481)),TRIM(SUBSTITUTE(AA1481,(RIGHT(TRIM(AA1481),4)),"")),TEXT(AA1481,"mmmm"))</f>
        <v>August</v>
      </c>
      <c r="AC1481" s="24">
        <f>IF(ISERR(YEAR(AA1481)),VALUE(RIGHT(TRIM(AA1481),4)),YEAR(AA1481))</f>
        <v>2015</v>
      </c>
      <c r="AD1481" t="s">
        <v>416</v>
      </c>
      <c r="AE1481" t="b">
        <f>VLOOKUP(AA1481,duplicates!A:C,3,FALSE)</f>
        <v>0</v>
      </c>
      <c r="AF1481" t="b">
        <f t="shared" si="19"/>
        <v>1</v>
      </c>
    </row>
    <row r="1482" spans="1:32" x14ac:dyDescent="0.2">
      <c r="A1482" t="s">
        <v>386</v>
      </c>
      <c r="B1482">
        <v>800</v>
      </c>
      <c r="C1482" t="s">
        <v>165</v>
      </c>
      <c r="D1482" t="s">
        <v>166</v>
      </c>
      <c r="E1482" s="4">
        <f>IF(ISBLANK(G1482),H1482,G1482)</f>
        <v>262</v>
      </c>
      <c r="F1482" s="9" t="b">
        <f>AND(ISBLANK(G1482),ISBLANK(H1482))</f>
        <v>0</v>
      </c>
      <c r="G1482" s="9">
        <v>262</v>
      </c>
      <c r="I1482">
        <v>291</v>
      </c>
      <c r="J1482" s="9" t="b">
        <f>AND(ISBLANK(K1482),ISBLANK(L1482))</f>
        <v>0</v>
      </c>
      <c r="K1482" s="9">
        <v>14</v>
      </c>
      <c r="M1482" s="15" t="b">
        <f>AND(ISBLANK(N1482),ISBLANK(O1482),ISBLANK(P1482))</f>
        <v>0</v>
      </c>
      <c r="P1482" s="15">
        <v>15</v>
      </c>
      <c r="R1482" s="18" t="b">
        <f>AND(ISBLANK(S1482),ISBLANK(T1482))</f>
        <v>0</v>
      </c>
      <c r="T1482" s="20">
        <v>0.9</v>
      </c>
      <c r="U1482" s="15" t="b">
        <f>AND(ISBLANK(V1482),ISBLANK(W1482),ISBLANK(X1482))</f>
        <v>0</v>
      </c>
      <c r="W1482" s="16">
        <v>0.93</v>
      </c>
      <c r="AA1482" s="3">
        <v>42217</v>
      </c>
      <c r="AB1482" s="24" t="str">
        <f>IF(ISERR(MONTH(AA1482)),TRIM(SUBSTITUTE(AA1482,(RIGHT(TRIM(AA1482),4)),"")),TEXT(AA1482,"mmmm"))</f>
        <v>August</v>
      </c>
      <c r="AC1482" s="24">
        <f>IF(ISERR(YEAR(AA1482)),VALUE(RIGHT(TRIM(AA1482),4)),YEAR(AA1482))</f>
        <v>2015</v>
      </c>
      <c r="AD1482" t="s">
        <v>416</v>
      </c>
      <c r="AE1482" t="b">
        <f>VLOOKUP(AA1482,duplicates!A:C,3,FALSE)</f>
        <v>0</v>
      </c>
      <c r="AF1482" t="b">
        <f t="shared" si="19"/>
        <v>1</v>
      </c>
    </row>
    <row r="1483" spans="1:32" x14ac:dyDescent="0.2">
      <c r="A1483" t="s">
        <v>386</v>
      </c>
      <c r="B1483">
        <v>867</v>
      </c>
      <c r="C1483" t="s">
        <v>259</v>
      </c>
      <c r="D1483" t="s">
        <v>260</v>
      </c>
      <c r="E1483" s="4">
        <f>IF(ISBLANK(G1483),H1483,G1483)</f>
        <v>197</v>
      </c>
      <c r="F1483" s="9" t="b">
        <f>AND(ISBLANK(G1483),ISBLANK(H1483))</f>
        <v>0</v>
      </c>
      <c r="G1483" s="9">
        <v>197</v>
      </c>
      <c r="I1483">
        <v>280</v>
      </c>
      <c r="J1483" s="9" t="b">
        <f>AND(ISBLANK(K1483),ISBLANK(L1483))</f>
        <v>0</v>
      </c>
      <c r="K1483" s="9">
        <v>36</v>
      </c>
      <c r="M1483" s="15" t="b">
        <f>AND(ISBLANK(N1483),ISBLANK(O1483),ISBLANK(P1483))</f>
        <v>0</v>
      </c>
      <c r="P1483" s="15">
        <v>37</v>
      </c>
      <c r="R1483" s="18" t="b">
        <f>AND(ISBLANK(S1483),ISBLANK(T1483))</f>
        <v>0</v>
      </c>
      <c r="T1483" s="20">
        <v>0.7</v>
      </c>
      <c r="U1483" s="15" t="b">
        <f>AND(ISBLANK(V1483),ISBLANK(W1483),ISBLANK(X1483))</f>
        <v>0</v>
      </c>
      <c r="W1483" s="16">
        <v>0.97</v>
      </c>
      <c r="AA1483" s="3">
        <v>42217</v>
      </c>
      <c r="AB1483" s="24" t="str">
        <f>IF(ISERR(MONTH(AA1483)),TRIM(SUBSTITUTE(AA1483,(RIGHT(TRIM(AA1483),4)),"")),TEXT(AA1483,"mmmm"))</f>
        <v>August</v>
      </c>
      <c r="AC1483" s="24">
        <f>IF(ISERR(YEAR(AA1483)),VALUE(RIGHT(TRIM(AA1483),4)),YEAR(AA1483))</f>
        <v>2015</v>
      </c>
      <c r="AD1483" t="s">
        <v>416</v>
      </c>
      <c r="AE1483" t="b">
        <f>VLOOKUP(AA1483,duplicates!A:C,3,FALSE)</f>
        <v>0</v>
      </c>
      <c r="AF1483" t="b">
        <f t="shared" si="19"/>
        <v>1</v>
      </c>
    </row>
    <row r="1484" spans="1:32" x14ac:dyDescent="0.2">
      <c r="A1484" t="s">
        <v>386</v>
      </c>
      <c r="B1484">
        <v>801</v>
      </c>
      <c r="C1484" t="s">
        <v>61</v>
      </c>
      <c r="D1484" t="s">
        <v>62</v>
      </c>
      <c r="E1484" s="4">
        <f>IF(ISBLANK(G1484),H1484,G1484)</f>
        <v>216</v>
      </c>
      <c r="F1484" s="9" t="b">
        <f>AND(ISBLANK(G1484),ISBLANK(H1484))</f>
        <v>0</v>
      </c>
      <c r="G1484" s="9">
        <v>216</v>
      </c>
      <c r="I1484">
        <v>229</v>
      </c>
      <c r="J1484" s="9" t="b">
        <f>AND(ISBLANK(K1484),ISBLANK(L1484))</f>
        <v>0</v>
      </c>
      <c r="K1484" s="9">
        <v>28</v>
      </c>
      <c r="M1484" s="15" t="b">
        <f>AND(ISBLANK(N1484),ISBLANK(O1484),ISBLANK(P1484))</f>
        <v>0</v>
      </c>
      <c r="P1484" s="15">
        <v>28</v>
      </c>
      <c r="R1484" s="18" t="b">
        <f>AND(ISBLANK(S1484),ISBLANK(T1484))</f>
        <v>0</v>
      </c>
      <c r="T1484" s="20">
        <v>0.94</v>
      </c>
      <c r="U1484" s="15" t="b">
        <f>AND(ISBLANK(V1484),ISBLANK(W1484),ISBLANK(X1484))</f>
        <v>0</v>
      </c>
      <c r="W1484" s="16">
        <v>1</v>
      </c>
      <c r="AA1484" s="3">
        <v>42217</v>
      </c>
      <c r="AB1484" s="24" t="str">
        <f>IF(ISERR(MONTH(AA1484)),TRIM(SUBSTITUTE(AA1484,(RIGHT(TRIM(AA1484),4)),"")),TEXT(AA1484,"mmmm"))</f>
        <v>August</v>
      </c>
      <c r="AC1484" s="24">
        <f>IF(ISERR(YEAR(AA1484)),VALUE(RIGHT(TRIM(AA1484),4)),YEAR(AA1484))</f>
        <v>2015</v>
      </c>
      <c r="AD1484" t="s">
        <v>416</v>
      </c>
      <c r="AE1484" t="b">
        <f>VLOOKUP(AA1484,duplicates!A:C,3,FALSE)</f>
        <v>0</v>
      </c>
      <c r="AF1484" t="b">
        <f t="shared" si="19"/>
        <v>1</v>
      </c>
    </row>
    <row r="1485" spans="1:32" x14ac:dyDescent="0.2">
      <c r="A1485" t="s">
        <v>386</v>
      </c>
      <c r="B1485">
        <v>802</v>
      </c>
      <c r="C1485" t="s">
        <v>343</v>
      </c>
      <c r="D1485" t="s">
        <v>344</v>
      </c>
      <c r="E1485" s="4">
        <f>IF(ISBLANK(G1485),H1485,G1485)</f>
        <v>2</v>
      </c>
      <c r="F1485" s="9" t="b">
        <f>AND(ISBLANK(G1485),ISBLANK(H1485))</f>
        <v>0</v>
      </c>
      <c r="G1485" s="9">
        <v>2</v>
      </c>
      <c r="I1485">
        <v>3</v>
      </c>
      <c r="J1485" s="9" t="b">
        <f>AND(ISBLANK(K1485),ISBLANK(L1485))</f>
        <v>0</v>
      </c>
      <c r="K1485" s="9">
        <v>0</v>
      </c>
      <c r="M1485" s="15" t="b">
        <f>AND(ISBLANK(N1485),ISBLANK(O1485),ISBLANK(P1485))</f>
        <v>0</v>
      </c>
      <c r="P1485" s="15">
        <v>0</v>
      </c>
      <c r="R1485" s="18" t="b">
        <f>AND(ISBLANK(S1485),ISBLANK(T1485))</f>
        <v>0</v>
      </c>
      <c r="T1485" s="20">
        <v>0.67</v>
      </c>
      <c r="U1485" s="15" t="b">
        <f>AND(ISBLANK(V1485),ISBLANK(W1485),ISBLANK(X1485))</f>
        <v>0</v>
      </c>
      <c r="W1485" s="15" t="s">
        <v>27</v>
      </c>
      <c r="AA1485" s="3">
        <v>42217</v>
      </c>
      <c r="AB1485" s="24" t="str">
        <f>IF(ISERR(MONTH(AA1485)),TRIM(SUBSTITUTE(AA1485,(RIGHT(TRIM(AA1485),4)),"")),TEXT(AA1485,"mmmm"))</f>
        <v>August</v>
      </c>
      <c r="AC1485" s="24">
        <f>IF(ISERR(YEAR(AA1485)),VALUE(RIGHT(TRIM(AA1485),4)),YEAR(AA1485))</f>
        <v>2015</v>
      </c>
      <c r="AD1485" t="s">
        <v>416</v>
      </c>
      <c r="AE1485" t="b">
        <f>VLOOKUP(AA1485,duplicates!A:C,3,FALSE)</f>
        <v>0</v>
      </c>
      <c r="AF1485" t="b">
        <f t="shared" si="19"/>
        <v>1</v>
      </c>
    </row>
    <row r="1486" spans="1:32" x14ac:dyDescent="0.2">
      <c r="A1486" t="s">
        <v>386</v>
      </c>
      <c r="B1486">
        <v>803</v>
      </c>
      <c r="C1486" t="s">
        <v>85</v>
      </c>
      <c r="D1486" t="s">
        <v>86</v>
      </c>
      <c r="E1486" s="4">
        <f>IF(ISBLANK(G1486),H1486,G1486)</f>
        <v>328</v>
      </c>
      <c r="F1486" s="9" t="b">
        <f>AND(ISBLANK(G1486),ISBLANK(H1486))</f>
        <v>0</v>
      </c>
      <c r="G1486" s="9">
        <v>328</v>
      </c>
      <c r="I1486">
        <v>335</v>
      </c>
      <c r="J1486" s="9" t="b">
        <f>AND(ISBLANK(K1486),ISBLANK(L1486))</f>
        <v>0</v>
      </c>
      <c r="K1486" s="9">
        <v>40</v>
      </c>
      <c r="M1486" s="15" t="b">
        <f>AND(ISBLANK(N1486),ISBLANK(O1486),ISBLANK(P1486))</f>
        <v>0</v>
      </c>
      <c r="P1486" s="15">
        <v>41</v>
      </c>
      <c r="R1486" s="18" t="b">
        <f>AND(ISBLANK(S1486),ISBLANK(T1486))</f>
        <v>0</v>
      </c>
      <c r="T1486" s="20">
        <v>0.98</v>
      </c>
      <c r="U1486" s="15" t="b">
        <f>AND(ISBLANK(V1486),ISBLANK(W1486),ISBLANK(X1486))</f>
        <v>0</v>
      </c>
      <c r="W1486" s="16">
        <v>0.98</v>
      </c>
      <c r="AA1486" s="3">
        <v>42217</v>
      </c>
      <c r="AB1486" s="24" t="str">
        <f>IF(ISERR(MONTH(AA1486)),TRIM(SUBSTITUTE(AA1486,(RIGHT(TRIM(AA1486),4)),"")),TEXT(AA1486,"mmmm"))</f>
        <v>August</v>
      </c>
      <c r="AC1486" s="24">
        <f>IF(ISERR(YEAR(AA1486)),VALUE(RIGHT(TRIM(AA1486),4)),YEAR(AA1486))</f>
        <v>2015</v>
      </c>
      <c r="AD1486" t="s">
        <v>416</v>
      </c>
      <c r="AE1486" t="b">
        <f>VLOOKUP(AA1486,duplicates!A:C,3,FALSE)</f>
        <v>0</v>
      </c>
      <c r="AF1486" t="b">
        <f t="shared" si="19"/>
        <v>1</v>
      </c>
    </row>
    <row r="1487" spans="1:32" x14ac:dyDescent="0.2">
      <c r="A1487" t="s">
        <v>386</v>
      </c>
      <c r="B1487">
        <v>804</v>
      </c>
      <c r="C1487" t="s">
        <v>73</v>
      </c>
      <c r="D1487" t="s">
        <v>74</v>
      </c>
      <c r="E1487" s="4">
        <f>IF(ISBLANK(G1487),H1487,G1487)</f>
        <v>514</v>
      </c>
      <c r="F1487" s="9" t="b">
        <f>AND(ISBLANK(G1487),ISBLANK(H1487))</f>
        <v>0</v>
      </c>
      <c r="G1487" s="9">
        <v>514</v>
      </c>
      <c r="I1487">
        <v>576</v>
      </c>
      <c r="J1487" s="9" t="b">
        <f>AND(ISBLANK(K1487),ISBLANK(L1487))</f>
        <v>0</v>
      </c>
      <c r="K1487" s="9">
        <v>80</v>
      </c>
      <c r="M1487" s="15" t="b">
        <f>AND(ISBLANK(N1487),ISBLANK(O1487),ISBLANK(P1487))</f>
        <v>0</v>
      </c>
      <c r="P1487" s="15">
        <v>124</v>
      </c>
      <c r="R1487" s="18" t="b">
        <f>AND(ISBLANK(S1487),ISBLANK(T1487))</f>
        <v>0</v>
      </c>
      <c r="T1487" s="20">
        <v>0.89</v>
      </c>
      <c r="U1487" s="15" t="b">
        <f>AND(ISBLANK(V1487),ISBLANK(W1487),ISBLANK(X1487))</f>
        <v>0</v>
      </c>
      <c r="W1487" s="16">
        <v>0.65</v>
      </c>
      <c r="AA1487" s="3">
        <v>42217</v>
      </c>
      <c r="AB1487" s="24" t="str">
        <f>IF(ISERR(MONTH(AA1487)),TRIM(SUBSTITUTE(AA1487,(RIGHT(TRIM(AA1487),4)),"")),TEXT(AA1487,"mmmm"))</f>
        <v>August</v>
      </c>
      <c r="AC1487" s="24">
        <f>IF(ISERR(YEAR(AA1487)),VALUE(RIGHT(TRIM(AA1487),4)),YEAR(AA1487))</f>
        <v>2015</v>
      </c>
      <c r="AD1487" t="s">
        <v>416</v>
      </c>
      <c r="AE1487" t="b">
        <f>VLOOKUP(AA1487,duplicates!A:C,3,FALSE)</f>
        <v>0</v>
      </c>
      <c r="AF1487" t="b">
        <f t="shared" si="19"/>
        <v>1</v>
      </c>
    </row>
    <row r="1488" spans="1:32" x14ac:dyDescent="0.2">
      <c r="A1488" t="s">
        <v>386</v>
      </c>
      <c r="B1488">
        <v>805</v>
      </c>
      <c r="C1488" t="s">
        <v>151</v>
      </c>
      <c r="D1488" t="s">
        <v>152</v>
      </c>
      <c r="E1488" s="4">
        <f>IF(ISBLANK(G1488),H1488,G1488)</f>
        <v>12</v>
      </c>
      <c r="F1488" s="9" t="b">
        <f>AND(ISBLANK(G1488),ISBLANK(H1488))</f>
        <v>0</v>
      </c>
      <c r="G1488" s="9">
        <v>12</v>
      </c>
      <c r="I1488">
        <v>12</v>
      </c>
      <c r="J1488" s="9" t="b">
        <f>AND(ISBLANK(K1488),ISBLANK(L1488))</f>
        <v>0</v>
      </c>
      <c r="K1488" s="9">
        <v>1</v>
      </c>
      <c r="M1488" s="15" t="b">
        <f>AND(ISBLANK(N1488),ISBLANK(O1488),ISBLANK(P1488))</f>
        <v>0</v>
      </c>
      <c r="P1488" s="15">
        <v>1</v>
      </c>
      <c r="R1488" s="18" t="b">
        <f>AND(ISBLANK(S1488),ISBLANK(T1488))</f>
        <v>0</v>
      </c>
      <c r="T1488" s="20">
        <v>1</v>
      </c>
      <c r="U1488" s="15" t="b">
        <f>AND(ISBLANK(V1488),ISBLANK(W1488),ISBLANK(X1488))</f>
        <v>0</v>
      </c>
      <c r="W1488" s="16">
        <v>1</v>
      </c>
      <c r="AA1488" s="3">
        <v>42217</v>
      </c>
      <c r="AB1488" s="24" t="str">
        <f>IF(ISERR(MONTH(AA1488)),TRIM(SUBSTITUTE(AA1488,(RIGHT(TRIM(AA1488),4)),"")),TEXT(AA1488,"mmmm"))</f>
        <v>August</v>
      </c>
      <c r="AC1488" s="24">
        <f>IF(ISERR(YEAR(AA1488)),VALUE(RIGHT(TRIM(AA1488),4)),YEAR(AA1488))</f>
        <v>2015</v>
      </c>
      <c r="AD1488" t="s">
        <v>416</v>
      </c>
      <c r="AE1488" t="b">
        <f>VLOOKUP(AA1488,duplicates!A:C,3,FALSE)</f>
        <v>0</v>
      </c>
      <c r="AF1488" t="b">
        <f t="shared" si="19"/>
        <v>1</v>
      </c>
    </row>
    <row r="1489" spans="1:32" x14ac:dyDescent="0.2">
      <c r="A1489" t="s">
        <v>386</v>
      </c>
      <c r="B1489">
        <v>806</v>
      </c>
      <c r="C1489" t="s">
        <v>197</v>
      </c>
      <c r="D1489" t="s">
        <v>198</v>
      </c>
      <c r="E1489" s="4">
        <f>IF(ISBLANK(G1489),H1489,G1489)</f>
        <v>4</v>
      </c>
      <c r="F1489" s="9" t="b">
        <f>AND(ISBLANK(G1489),ISBLANK(H1489))</f>
        <v>0</v>
      </c>
      <c r="G1489" s="9">
        <v>4</v>
      </c>
      <c r="I1489">
        <v>7</v>
      </c>
      <c r="J1489" s="9" t="b">
        <f>AND(ISBLANK(K1489),ISBLANK(L1489))</f>
        <v>0</v>
      </c>
      <c r="K1489" s="9">
        <v>0</v>
      </c>
      <c r="M1489" s="15" t="b">
        <f>AND(ISBLANK(N1489),ISBLANK(O1489),ISBLANK(P1489))</f>
        <v>0</v>
      </c>
      <c r="P1489" s="15">
        <v>0</v>
      </c>
      <c r="R1489" s="18" t="b">
        <f>AND(ISBLANK(S1489),ISBLANK(T1489))</f>
        <v>0</v>
      </c>
      <c r="T1489" s="20">
        <v>0.56999999999999995</v>
      </c>
      <c r="U1489" s="15" t="b">
        <f>AND(ISBLANK(V1489),ISBLANK(W1489),ISBLANK(X1489))</f>
        <v>0</v>
      </c>
      <c r="W1489" s="15" t="s">
        <v>27</v>
      </c>
      <c r="AA1489" s="3">
        <v>42217</v>
      </c>
      <c r="AB1489" s="24" t="str">
        <f>IF(ISERR(MONTH(AA1489)),TRIM(SUBSTITUTE(AA1489,(RIGHT(TRIM(AA1489),4)),"")),TEXT(AA1489,"mmmm"))</f>
        <v>August</v>
      </c>
      <c r="AC1489" s="24">
        <f>IF(ISERR(YEAR(AA1489)),VALUE(RIGHT(TRIM(AA1489),4)),YEAR(AA1489))</f>
        <v>2015</v>
      </c>
      <c r="AD1489" t="s">
        <v>416</v>
      </c>
      <c r="AE1489" t="b">
        <f>VLOOKUP(AA1489,duplicates!A:C,3,FALSE)</f>
        <v>0</v>
      </c>
      <c r="AF1489" t="b">
        <f t="shared" si="19"/>
        <v>1</v>
      </c>
    </row>
    <row r="1490" spans="1:32" x14ac:dyDescent="0.2">
      <c r="A1490" t="s">
        <v>386</v>
      </c>
      <c r="B1490">
        <v>868</v>
      </c>
      <c r="C1490" t="s">
        <v>243</v>
      </c>
      <c r="D1490" t="s">
        <v>244</v>
      </c>
      <c r="E1490" s="4">
        <f>IF(ISBLANK(G1490),H1490,G1490)</f>
        <v>381</v>
      </c>
      <c r="F1490" s="9" t="b">
        <f>AND(ISBLANK(G1490),ISBLANK(H1490))</f>
        <v>0</v>
      </c>
      <c r="G1490" s="9">
        <v>381</v>
      </c>
      <c r="I1490">
        <v>381</v>
      </c>
      <c r="J1490" s="9" t="b">
        <f>AND(ISBLANK(K1490),ISBLANK(L1490))</f>
        <v>0</v>
      </c>
      <c r="K1490" s="9">
        <v>10</v>
      </c>
      <c r="M1490" s="15" t="b">
        <f>AND(ISBLANK(N1490),ISBLANK(O1490),ISBLANK(P1490))</f>
        <v>0</v>
      </c>
      <c r="P1490" s="15">
        <v>10</v>
      </c>
      <c r="R1490" s="18" t="b">
        <f>AND(ISBLANK(S1490),ISBLANK(T1490))</f>
        <v>0</v>
      </c>
      <c r="T1490" s="20">
        <v>1</v>
      </c>
      <c r="U1490" s="15" t="b">
        <f>AND(ISBLANK(V1490),ISBLANK(W1490),ISBLANK(X1490))</f>
        <v>0</v>
      </c>
      <c r="W1490" s="16">
        <v>1</v>
      </c>
      <c r="AA1490" s="3">
        <v>42217</v>
      </c>
      <c r="AB1490" s="24" t="str">
        <f>IF(ISERR(MONTH(AA1490)),TRIM(SUBSTITUTE(AA1490,(RIGHT(TRIM(AA1490),4)),"")),TEXT(AA1490,"mmmm"))</f>
        <v>August</v>
      </c>
      <c r="AC1490" s="24">
        <f>IF(ISERR(YEAR(AA1490)),VALUE(RIGHT(TRIM(AA1490),4)),YEAR(AA1490))</f>
        <v>2015</v>
      </c>
      <c r="AD1490" t="s">
        <v>416</v>
      </c>
      <c r="AE1490" t="b">
        <f>VLOOKUP(AA1490,duplicates!A:C,3,FALSE)</f>
        <v>0</v>
      </c>
      <c r="AF1490" t="b">
        <f t="shared" si="19"/>
        <v>1</v>
      </c>
    </row>
    <row r="1491" spans="1:32" x14ac:dyDescent="0.2">
      <c r="A1491" t="s">
        <v>386</v>
      </c>
      <c r="B1491">
        <v>807</v>
      </c>
      <c r="C1491" t="s">
        <v>81</v>
      </c>
      <c r="D1491" t="s">
        <v>82</v>
      </c>
      <c r="E1491" s="4">
        <f>IF(ISBLANK(G1491),H1491,G1491)</f>
        <v>5</v>
      </c>
      <c r="F1491" s="9" t="b">
        <f>AND(ISBLANK(G1491),ISBLANK(H1491))</f>
        <v>0</v>
      </c>
      <c r="G1491" s="9">
        <v>5</v>
      </c>
      <c r="I1491">
        <v>5</v>
      </c>
      <c r="J1491" s="9" t="b">
        <f>AND(ISBLANK(K1491),ISBLANK(L1491))</f>
        <v>0</v>
      </c>
      <c r="K1491" s="9">
        <v>0</v>
      </c>
      <c r="M1491" s="15" t="b">
        <f>AND(ISBLANK(N1491),ISBLANK(O1491),ISBLANK(P1491))</f>
        <v>0</v>
      </c>
      <c r="P1491" s="15">
        <v>0</v>
      </c>
      <c r="R1491" s="18" t="b">
        <f>AND(ISBLANK(S1491),ISBLANK(T1491))</f>
        <v>0</v>
      </c>
      <c r="T1491" s="20">
        <v>1</v>
      </c>
      <c r="U1491" s="15" t="b">
        <f>AND(ISBLANK(V1491),ISBLANK(W1491),ISBLANK(X1491))</f>
        <v>0</v>
      </c>
      <c r="W1491" s="15" t="s">
        <v>27</v>
      </c>
      <c r="AA1491" s="3">
        <v>42217</v>
      </c>
      <c r="AB1491" s="24" t="str">
        <f>IF(ISERR(MONTH(AA1491)),TRIM(SUBSTITUTE(AA1491,(RIGHT(TRIM(AA1491),4)),"")),TEXT(AA1491,"mmmm"))</f>
        <v>August</v>
      </c>
      <c r="AC1491" s="24">
        <f>IF(ISERR(YEAR(AA1491)),VALUE(RIGHT(TRIM(AA1491),4)),YEAR(AA1491))</f>
        <v>2015</v>
      </c>
      <c r="AD1491" t="s">
        <v>416</v>
      </c>
      <c r="AE1491" t="b">
        <f>VLOOKUP(AA1491,duplicates!A:C,3,FALSE)</f>
        <v>0</v>
      </c>
      <c r="AF1491" t="b">
        <f t="shared" si="19"/>
        <v>1</v>
      </c>
    </row>
    <row r="1492" spans="1:32" x14ac:dyDescent="0.2">
      <c r="A1492" t="s">
        <v>386</v>
      </c>
      <c r="B1492">
        <v>869</v>
      </c>
      <c r="C1492" t="s">
        <v>241</v>
      </c>
      <c r="D1492" t="s">
        <v>242</v>
      </c>
      <c r="E1492" s="4">
        <f>IF(ISBLANK(G1492),H1492,G1492)</f>
        <v>154</v>
      </c>
      <c r="F1492" s="9" t="b">
        <f>AND(ISBLANK(G1492),ISBLANK(H1492))</f>
        <v>0</v>
      </c>
      <c r="G1492" s="9">
        <v>154</v>
      </c>
      <c r="I1492">
        <v>162</v>
      </c>
      <c r="J1492" s="9" t="b">
        <f>AND(ISBLANK(K1492),ISBLANK(L1492))</f>
        <v>0</v>
      </c>
      <c r="K1492" s="9">
        <v>26</v>
      </c>
      <c r="M1492" s="15" t="b">
        <f>AND(ISBLANK(N1492),ISBLANK(O1492),ISBLANK(P1492))</f>
        <v>0</v>
      </c>
      <c r="P1492" s="15">
        <v>27</v>
      </c>
      <c r="R1492" s="18" t="b">
        <f>AND(ISBLANK(S1492),ISBLANK(T1492))</f>
        <v>0</v>
      </c>
      <c r="T1492" s="20">
        <v>0.95</v>
      </c>
      <c r="U1492" s="15" t="b">
        <f>AND(ISBLANK(V1492),ISBLANK(W1492),ISBLANK(X1492))</f>
        <v>0</v>
      </c>
      <c r="W1492" s="16">
        <v>0.96</v>
      </c>
      <c r="AA1492" s="3">
        <v>42217</v>
      </c>
      <c r="AB1492" s="24" t="str">
        <f>IF(ISERR(MONTH(AA1492)),TRIM(SUBSTITUTE(AA1492,(RIGHT(TRIM(AA1492),4)),"")),TEXT(AA1492,"mmmm"))</f>
        <v>August</v>
      </c>
      <c r="AC1492" s="24">
        <f>IF(ISERR(YEAR(AA1492)),VALUE(RIGHT(TRIM(AA1492),4)),YEAR(AA1492))</f>
        <v>2015</v>
      </c>
      <c r="AD1492" t="s">
        <v>416</v>
      </c>
      <c r="AE1492" t="b">
        <f>VLOOKUP(AA1492,duplicates!A:C,3,FALSE)</f>
        <v>0</v>
      </c>
      <c r="AF1492" t="b">
        <f t="shared" si="19"/>
        <v>1</v>
      </c>
    </row>
    <row r="1493" spans="1:32" x14ac:dyDescent="0.2">
      <c r="A1493" t="s">
        <v>386</v>
      </c>
      <c r="B1493">
        <v>894</v>
      </c>
      <c r="C1493" t="s">
        <v>410</v>
      </c>
      <c r="D1493" t="s">
        <v>411</v>
      </c>
      <c r="E1493" s="4">
        <f>IF(ISBLANK(G1493),H1493,G1493)</f>
        <v>249</v>
      </c>
      <c r="F1493" s="9" t="b">
        <f>AND(ISBLANK(G1493),ISBLANK(H1493))</f>
        <v>0</v>
      </c>
      <c r="G1493" s="9">
        <v>249</v>
      </c>
      <c r="I1493">
        <v>265</v>
      </c>
      <c r="J1493" s="9" t="b">
        <f>AND(ISBLANK(K1493),ISBLANK(L1493))</f>
        <v>0</v>
      </c>
      <c r="K1493" s="9">
        <v>47</v>
      </c>
      <c r="M1493" s="15" t="b">
        <f>AND(ISBLANK(N1493),ISBLANK(O1493),ISBLANK(P1493))</f>
        <v>0</v>
      </c>
      <c r="P1493" s="15">
        <v>47</v>
      </c>
      <c r="R1493" s="18" t="b">
        <f>AND(ISBLANK(S1493),ISBLANK(T1493))</f>
        <v>0</v>
      </c>
      <c r="T1493" s="20">
        <v>0.94</v>
      </c>
      <c r="U1493" s="15" t="b">
        <f>AND(ISBLANK(V1493),ISBLANK(W1493),ISBLANK(X1493))</f>
        <v>0</v>
      </c>
      <c r="W1493" s="16">
        <v>1</v>
      </c>
      <c r="AA1493" s="3">
        <v>42217</v>
      </c>
      <c r="AB1493" s="24" t="str">
        <f>IF(ISERR(MONTH(AA1493)),TRIM(SUBSTITUTE(AA1493,(RIGHT(TRIM(AA1493),4)),"")),TEXT(AA1493,"mmmm"))</f>
        <v>August</v>
      </c>
      <c r="AC1493" s="24">
        <f>IF(ISERR(YEAR(AA1493)),VALUE(RIGHT(TRIM(AA1493),4)),YEAR(AA1493))</f>
        <v>2015</v>
      </c>
      <c r="AD1493" t="s">
        <v>416</v>
      </c>
      <c r="AE1493" t="b">
        <f>VLOOKUP(AA1493,duplicates!A:C,3,FALSE)</f>
        <v>0</v>
      </c>
      <c r="AF1493" t="b">
        <f t="shared" si="19"/>
        <v>1</v>
      </c>
    </row>
    <row r="1494" spans="1:32" x14ac:dyDescent="0.2">
      <c r="A1494" t="s">
        <v>386</v>
      </c>
      <c r="B1494">
        <v>870</v>
      </c>
      <c r="C1494" t="s">
        <v>279</v>
      </c>
      <c r="D1494" t="s">
        <v>280</v>
      </c>
      <c r="E1494" s="4">
        <f>IF(ISBLANK(G1494),H1494,G1494)</f>
        <v>745</v>
      </c>
      <c r="F1494" s="9" t="b">
        <f>AND(ISBLANK(G1494),ISBLANK(H1494))</f>
        <v>0</v>
      </c>
      <c r="G1494" s="9">
        <v>745</v>
      </c>
      <c r="I1494">
        <v>965</v>
      </c>
      <c r="J1494" s="9" t="b">
        <f>AND(ISBLANK(K1494),ISBLANK(L1494))</f>
        <v>0</v>
      </c>
      <c r="K1494" s="9">
        <v>226</v>
      </c>
      <c r="M1494" s="15" t="b">
        <f>AND(ISBLANK(N1494),ISBLANK(O1494),ISBLANK(P1494))</f>
        <v>0</v>
      </c>
      <c r="P1494" s="15">
        <v>258</v>
      </c>
      <c r="R1494" s="18" t="b">
        <f>AND(ISBLANK(S1494),ISBLANK(T1494))</f>
        <v>0</v>
      </c>
      <c r="T1494" s="20">
        <v>0.77</v>
      </c>
      <c r="U1494" s="15" t="b">
        <f>AND(ISBLANK(V1494),ISBLANK(W1494),ISBLANK(X1494))</f>
        <v>0</v>
      </c>
      <c r="W1494" s="16">
        <v>0.88</v>
      </c>
      <c r="AA1494" s="3">
        <v>42217</v>
      </c>
      <c r="AB1494" s="24" t="str">
        <f>IF(ISERR(MONTH(AA1494)),TRIM(SUBSTITUTE(AA1494,(RIGHT(TRIM(AA1494),4)),"")),TEXT(AA1494,"mmmm"))</f>
        <v>August</v>
      </c>
      <c r="AC1494" s="24">
        <f>IF(ISERR(YEAR(AA1494)),VALUE(RIGHT(TRIM(AA1494),4)),YEAR(AA1494))</f>
        <v>2015</v>
      </c>
      <c r="AD1494" t="s">
        <v>416</v>
      </c>
      <c r="AE1494" t="b">
        <f>VLOOKUP(AA1494,duplicates!A:C,3,FALSE)</f>
        <v>0</v>
      </c>
      <c r="AF1494" t="b">
        <f t="shared" si="19"/>
        <v>1</v>
      </c>
    </row>
    <row r="1495" spans="1:32" x14ac:dyDescent="0.2">
      <c r="A1495" t="s">
        <v>386</v>
      </c>
      <c r="B1495">
        <v>808</v>
      </c>
      <c r="C1495" t="s">
        <v>161</v>
      </c>
      <c r="D1495" t="s">
        <v>162</v>
      </c>
      <c r="E1495" s="4" t="str">
        <f>IF(ISBLANK(G1495),H1495,G1495)</f>
        <v>NOT IN MONTH</v>
      </c>
      <c r="F1495" s="9" t="b">
        <f>AND(ISBLANK(G1495),ISBLANK(H1495))</f>
        <v>0</v>
      </c>
      <c r="G1495" s="9" t="s">
        <v>356</v>
      </c>
      <c r="I1495" t="s">
        <v>356</v>
      </c>
      <c r="J1495" s="9" t="b">
        <f>AND(ISBLANK(K1495),ISBLANK(L1495))</f>
        <v>0</v>
      </c>
      <c r="K1495" s="9" t="s">
        <v>356</v>
      </c>
      <c r="M1495" s="15" t="b">
        <f>AND(ISBLANK(N1495),ISBLANK(O1495),ISBLANK(P1495))</f>
        <v>0</v>
      </c>
      <c r="P1495" s="15" t="s">
        <v>356</v>
      </c>
      <c r="R1495" s="18" t="b">
        <f>AND(ISBLANK(S1495),ISBLANK(T1495))</f>
        <v>0</v>
      </c>
      <c r="T1495" s="18" t="s">
        <v>27</v>
      </c>
      <c r="U1495" s="15" t="b">
        <f>AND(ISBLANK(V1495),ISBLANK(W1495),ISBLANK(X1495))</f>
        <v>0</v>
      </c>
      <c r="W1495" s="15" t="s">
        <v>27</v>
      </c>
      <c r="AA1495" s="3">
        <v>42217</v>
      </c>
      <c r="AB1495" s="24" t="str">
        <f>IF(ISERR(MONTH(AA1495)),TRIM(SUBSTITUTE(AA1495,(RIGHT(TRIM(AA1495),4)),"")),TEXT(AA1495,"mmmm"))</f>
        <v>August</v>
      </c>
      <c r="AC1495" s="24">
        <f>IF(ISERR(YEAR(AA1495)),VALUE(RIGHT(TRIM(AA1495),4)),YEAR(AA1495))</f>
        <v>2015</v>
      </c>
      <c r="AD1495" t="s">
        <v>416</v>
      </c>
      <c r="AE1495" t="b">
        <f>VLOOKUP(AA1495,duplicates!A:C,3,FALSE)</f>
        <v>0</v>
      </c>
      <c r="AF1495" t="b">
        <f t="shared" si="19"/>
        <v>1</v>
      </c>
    </row>
    <row r="1496" spans="1:32" x14ac:dyDescent="0.2">
      <c r="A1496" t="s">
        <v>386</v>
      </c>
      <c r="B1496">
        <v>809</v>
      </c>
      <c r="C1496" t="s">
        <v>127</v>
      </c>
      <c r="D1496" t="s">
        <v>128</v>
      </c>
      <c r="E1496" s="4">
        <f>IF(ISBLANK(G1496),H1496,G1496)</f>
        <v>279</v>
      </c>
      <c r="F1496" s="9" t="b">
        <f>AND(ISBLANK(G1496),ISBLANK(H1496))</f>
        <v>0</v>
      </c>
      <c r="G1496" s="9">
        <v>279</v>
      </c>
      <c r="I1496">
        <v>296</v>
      </c>
      <c r="J1496" s="9" t="b">
        <f>AND(ISBLANK(K1496),ISBLANK(L1496))</f>
        <v>0</v>
      </c>
      <c r="K1496" s="9">
        <v>40</v>
      </c>
      <c r="M1496" s="15" t="b">
        <f>AND(ISBLANK(N1496),ISBLANK(O1496),ISBLANK(P1496))</f>
        <v>0</v>
      </c>
      <c r="P1496" s="15">
        <v>40</v>
      </c>
      <c r="R1496" s="18" t="b">
        <f>AND(ISBLANK(S1496),ISBLANK(T1496))</f>
        <v>0</v>
      </c>
      <c r="T1496" s="20">
        <v>0.94</v>
      </c>
      <c r="U1496" s="15" t="b">
        <f>AND(ISBLANK(V1496),ISBLANK(W1496),ISBLANK(X1496))</f>
        <v>0</v>
      </c>
      <c r="W1496" s="16">
        <v>1</v>
      </c>
      <c r="AA1496" s="3">
        <v>42217</v>
      </c>
      <c r="AB1496" s="24" t="str">
        <f>IF(ISERR(MONTH(AA1496)),TRIM(SUBSTITUTE(AA1496,(RIGHT(TRIM(AA1496),4)),"")),TEXT(AA1496,"mmmm"))</f>
        <v>August</v>
      </c>
      <c r="AC1496" s="24">
        <f>IF(ISERR(YEAR(AA1496)),VALUE(RIGHT(TRIM(AA1496),4)),YEAR(AA1496))</f>
        <v>2015</v>
      </c>
      <c r="AD1496" t="s">
        <v>416</v>
      </c>
      <c r="AE1496" t="b">
        <f>VLOOKUP(AA1496,duplicates!A:C,3,FALSE)</f>
        <v>0</v>
      </c>
      <c r="AF1496" t="b">
        <f t="shared" si="19"/>
        <v>1</v>
      </c>
    </row>
    <row r="1497" spans="1:32" x14ac:dyDescent="0.2">
      <c r="A1497" t="s">
        <v>386</v>
      </c>
      <c r="B1497">
        <v>810</v>
      </c>
      <c r="C1497" t="s">
        <v>101</v>
      </c>
      <c r="D1497" t="s">
        <v>102</v>
      </c>
      <c r="E1497" s="4">
        <f>IF(ISBLANK(G1497),H1497,G1497)</f>
        <v>551</v>
      </c>
      <c r="F1497" s="9" t="b">
        <f>AND(ISBLANK(G1497),ISBLANK(H1497))</f>
        <v>0</v>
      </c>
      <c r="G1497" s="9">
        <v>551</v>
      </c>
      <c r="I1497">
        <v>579</v>
      </c>
      <c r="J1497" s="9" t="b">
        <f>AND(ISBLANK(K1497),ISBLANK(L1497))</f>
        <v>0</v>
      </c>
      <c r="K1497" s="9">
        <v>97</v>
      </c>
      <c r="M1497" s="15" t="b">
        <f>AND(ISBLANK(N1497),ISBLANK(O1497),ISBLANK(P1497))</f>
        <v>0</v>
      </c>
      <c r="P1497" s="15">
        <v>97</v>
      </c>
      <c r="R1497" s="18" t="b">
        <f>AND(ISBLANK(S1497),ISBLANK(T1497))</f>
        <v>0</v>
      </c>
      <c r="T1497" s="20">
        <v>0.95</v>
      </c>
      <c r="U1497" s="15" t="b">
        <f>AND(ISBLANK(V1497),ISBLANK(W1497),ISBLANK(X1497))</f>
        <v>0</v>
      </c>
      <c r="W1497" s="16">
        <v>1</v>
      </c>
      <c r="AA1497" s="3">
        <v>42217</v>
      </c>
      <c r="AB1497" s="24" t="str">
        <f>IF(ISERR(MONTH(AA1497)),TRIM(SUBSTITUTE(AA1497,(RIGHT(TRIM(AA1497),4)),"")),TEXT(AA1497,"mmmm"))</f>
        <v>August</v>
      </c>
      <c r="AC1497" s="24">
        <f>IF(ISERR(YEAR(AA1497)),VALUE(RIGHT(TRIM(AA1497),4)),YEAR(AA1497))</f>
        <v>2015</v>
      </c>
      <c r="AD1497" t="s">
        <v>416</v>
      </c>
      <c r="AE1497" t="b">
        <f>VLOOKUP(AA1497,duplicates!A:C,3,FALSE)</f>
        <v>0</v>
      </c>
      <c r="AF1497" t="b">
        <f t="shared" si="19"/>
        <v>1</v>
      </c>
    </row>
    <row r="1498" spans="1:32" x14ac:dyDescent="0.2">
      <c r="A1498" t="s">
        <v>386</v>
      </c>
      <c r="B1498">
        <v>811</v>
      </c>
      <c r="C1498" t="s">
        <v>159</v>
      </c>
      <c r="D1498" t="s">
        <v>160</v>
      </c>
      <c r="E1498" s="4">
        <f>IF(ISBLANK(G1498),H1498,G1498)</f>
        <v>556</v>
      </c>
      <c r="F1498" s="9" t="b">
        <f>AND(ISBLANK(G1498),ISBLANK(H1498))</f>
        <v>0</v>
      </c>
      <c r="G1498" s="9">
        <v>556</v>
      </c>
      <c r="I1498">
        <v>569</v>
      </c>
      <c r="J1498" s="9" t="b">
        <f>AND(ISBLANK(K1498),ISBLANK(L1498))</f>
        <v>0</v>
      </c>
      <c r="K1498" s="9">
        <v>43</v>
      </c>
      <c r="M1498" s="15" t="b">
        <f>AND(ISBLANK(N1498),ISBLANK(O1498),ISBLANK(P1498))</f>
        <v>0</v>
      </c>
      <c r="P1498" s="15">
        <v>43</v>
      </c>
      <c r="R1498" s="18" t="b">
        <f>AND(ISBLANK(S1498),ISBLANK(T1498))</f>
        <v>0</v>
      </c>
      <c r="T1498" s="20">
        <v>0.98</v>
      </c>
      <c r="U1498" s="15" t="b">
        <f>AND(ISBLANK(V1498),ISBLANK(W1498),ISBLANK(X1498))</f>
        <v>0</v>
      </c>
      <c r="W1498" s="16">
        <v>1</v>
      </c>
      <c r="AA1498" s="3">
        <v>42217</v>
      </c>
      <c r="AB1498" s="24" t="str">
        <f>IF(ISERR(MONTH(AA1498)),TRIM(SUBSTITUTE(AA1498,(RIGHT(TRIM(AA1498),4)),"")),TEXT(AA1498,"mmmm"))</f>
        <v>August</v>
      </c>
      <c r="AC1498" s="24">
        <f>IF(ISERR(YEAR(AA1498)),VALUE(RIGHT(TRIM(AA1498),4)),YEAR(AA1498))</f>
        <v>2015</v>
      </c>
      <c r="AD1498" t="s">
        <v>416</v>
      </c>
      <c r="AE1498" t="b">
        <f>VLOOKUP(AA1498,duplicates!A:C,3,FALSE)</f>
        <v>0</v>
      </c>
      <c r="AF1498" t="b">
        <f t="shared" si="19"/>
        <v>1</v>
      </c>
    </row>
    <row r="1499" spans="1:32" x14ac:dyDescent="0.2">
      <c r="A1499" t="s">
        <v>386</v>
      </c>
      <c r="B1499">
        <v>812</v>
      </c>
      <c r="C1499" t="s">
        <v>199</v>
      </c>
      <c r="D1499" t="s">
        <v>200</v>
      </c>
      <c r="E1499" s="4">
        <f>IF(ISBLANK(G1499),H1499,G1499)</f>
        <v>310</v>
      </c>
      <c r="F1499" s="9" t="b">
        <f>AND(ISBLANK(G1499),ISBLANK(H1499))</f>
        <v>0</v>
      </c>
      <c r="G1499" s="9">
        <v>310</v>
      </c>
      <c r="I1499">
        <v>335</v>
      </c>
      <c r="J1499" s="9" t="b">
        <f>AND(ISBLANK(K1499),ISBLANK(L1499))</f>
        <v>0</v>
      </c>
      <c r="K1499" s="9">
        <v>48</v>
      </c>
      <c r="M1499" s="15" t="b">
        <f>AND(ISBLANK(N1499),ISBLANK(O1499),ISBLANK(P1499))</f>
        <v>0</v>
      </c>
      <c r="P1499" s="15">
        <v>52</v>
      </c>
      <c r="R1499" s="18" t="b">
        <f>AND(ISBLANK(S1499),ISBLANK(T1499))</f>
        <v>0</v>
      </c>
      <c r="T1499" s="20">
        <v>0.93</v>
      </c>
      <c r="U1499" s="15" t="b">
        <f>AND(ISBLANK(V1499),ISBLANK(W1499),ISBLANK(X1499))</f>
        <v>0</v>
      </c>
      <c r="W1499" s="16">
        <v>0.92</v>
      </c>
      <c r="AA1499" s="3">
        <v>42217</v>
      </c>
      <c r="AB1499" s="24" t="str">
        <f>IF(ISERR(MONTH(AA1499)),TRIM(SUBSTITUTE(AA1499,(RIGHT(TRIM(AA1499),4)),"")),TEXT(AA1499,"mmmm"))</f>
        <v>August</v>
      </c>
      <c r="AC1499" s="24">
        <f>IF(ISERR(YEAR(AA1499)),VALUE(RIGHT(TRIM(AA1499),4)),YEAR(AA1499))</f>
        <v>2015</v>
      </c>
      <c r="AD1499" t="s">
        <v>416</v>
      </c>
      <c r="AE1499" t="b">
        <f>VLOOKUP(AA1499,duplicates!A:C,3,FALSE)</f>
        <v>0</v>
      </c>
      <c r="AF1499" t="b">
        <f t="shared" si="19"/>
        <v>1</v>
      </c>
    </row>
    <row r="1500" spans="1:32" x14ac:dyDescent="0.2">
      <c r="A1500" t="s">
        <v>386</v>
      </c>
      <c r="B1500">
        <v>872</v>
      </c>
      <c r="C1500" t="s">
        <v>239</v>
      </c>
      <c r="D1500" t="s">
        <v>240</v>
      </c>
      <c r="E1500" s="4">
        <f>IF(ISBLANK(G1500),H1500,G1500)</f>
        <v>455</v>
      </c>
      <c r="F1500" s="9" t="b">
        <f>AND(ISBLANK(G1500),ISBLANK(H1500))</f>
        <v>0</v>
      </c>
      <c r="G1500" s="9">
        <v>455</v>
      </c>
      <c r="I1500">
        <v>494</v>
      </c>
      <c r="J1500" s="9" t="b">
        <f>AND(ISBLANK(K1500),ISBLANK(L1500))</f>
        <v>0</v>
      </c>
      <c r="K1500" s="9">
        <v>57</v>
      </c>
      <c r="M1500" s="15" t="b">
        <f>AND(ISBLANK(N1500),ISBLANK(O1500),ISBLANK(P1500))</f>
        <v>0</v>
      </c>
      <c r="P1500" s="15">
        <v>57</v>
      </c>
      <c r="R1500" s="18" t="b">
        <f>AND(ISBLANK(S1500),ISBLANK(T1500))</f>
        <v>0</v>
      </c>
      <c r="T1500" s="20">
        <v>0.92</v>
      </c>
      <c r="U1500" s="15" t="b">
        <f>AND(ISBLANK(V1500),ISBLANK(W1500),ISBLANK(X1500))</f>
        <v>0</v>
      </c>
      <c r="W1500" s="16">
        <v>1</v>
      </c>
      <c r="AA1500" s="3">
        <v>42217</v>
      </c>
      <c r="AB1500" s="24" t="str">
        <f>IF(ISERR(MONTH(AA1500)),TRIM(SUBSTITUTE(AA1500,(RIGHT(TRIM(AA1500),4)),"")),TEXT(AA1500,"mmmm"))</f>
        <v>August</v>
      </c>
      <c r="AC1500" s="24">
        <f>IF(ISERR(YEAR(AA1500)),VALUE(RIGHT(TRIM(AA1500),4)),YEAR(AA1500))</f>
        <v>2015</v>
      </c>
      <c r="AD1500" t="s">
        <v>416</v>
      </c>
      <c r="AE1500" t="b">
        <f>VLOOKUP(AA1500,duplicates!A:C,3,FALSE)</f>
        <v>0</v>
      </c>
      <c r="AF1500" t="b">
        <f t="shared" si="19"/>
        <v>1</v>
      </c>
    </row>
    <row r="1501" spans="1:32" x14ac:dyDescent="0.2">
      <c r="A1501" t="s">
        <v>386</v>
      </c>
      <c r="B1501">
        <v>873</v>
      </c>
      <c r="C1501" t="s">
        <v>281</v>
      </c>
      <c r="D1501" t="s">
        <v>282</v>
      </c>
      <c r="E1501" s="4">
        <f>IF(ISBLANK(G1501),H1501,G1501)</f>
        <v>815</v>
      </c>
      <c r="F1501" s="9" t="b">
        <f>AND(ISBLANK(G1501),ISBLANK(H1501))</f>
        <v>0</v>
      </c>
      <c r="G1501" s="9">
        <v>815</v>
      </c>
      <c r="I1501">
        <v>888</v>
      </c>
      <c r="J1501" s="9" t="b">
        <f>AND(ISBLANK(K1501),ISBLANK(L1501))</f>
        <v>0</v>
      </c>
      <c r="K1501" s="9">
        <v>219</v>
      </c>
      <c r="M1501" s="15" t="b">
        <f>AND(ISBLANK(N1501),ISBLANK(O1501),ISBLANK(P1501))</f>
        <v>0</v>
      </c>
      <c r="P1501" s="15">
        <v>229</v>
      </c>
      <c r="R1501" s="18" t="b">
        <f>AND(ISBLANK(S1501),ISBLANK(T1501))</f>
        <v>0</v>
      </c>
      <c r="T1501" s="20">
        <v>0.92</v>
      </c>
      <c r="U1501" s="15" t="b">
        <f>AND(ISBLANK(V1501),ISBLANK(W1501),ISBLANK(X1501))</f>
        <v>0</v>
      </c>
      <c r="W1501" s="16">
        <v>0.96</v>
      </c>
      <c r="AA1501" s="3">
        <v>42217</v>
      </c>
      <c r="AB1501" s="24" t="str">
        <f>IF(ISERR(MONTH(AA1501)),TRIM(SUBSTITUTE(AA1501,(RIGHT(TRIM(AA1501),4)),"")),TEXT(AA1501,"mmmm"))</f>
        <v>August</v>
      </c>
      <c r="AC1501" s="24">
        <f>IF(ISERR(YEAR(AA1501)),VALUE(RIGHT(TRIM(AA1501),4)),YEAR(AA1501))</f>
        <v>2015</v>
      </c>
      <c r="AD1501" t="s">
        <v>416</v>
      </c>
      <c r="AE1501" t="b">
        <f>VLOOKUP(AA1501,duplicates!A:C,3,FALSE)</f>
        <v>0</v>
      </c>
      <c r="AF1501" t="b">
        <f t="shared" si="19"/>
        <v>1</v>
      </c>
    </row>
    <row r="1502" spans="1:32" x14ac:dyDescent="0.2">
      <c r="A1502" t="s">
        <v>386</v>
      </c>
      <c r="B1502">
        <v>813</v>
      </c>
      <c r="C1502" t="s">
        <v>177</v>
      </c>
      <c r="D1502" t="s">
        <v>178</v>
      </c>
      <c r="E1502" s="4">
        <f>IF(ISBLANK(G1502),H1502,G1502)</f>
        <v>304</v>
      </c>
      <c r="F1502" s="9" t="b">
        <f>AND(ISBLANK(G1502),ISBLANK(H1502))</f>
        <v>0</v>
      </c>
      <c r="G1502" s="9">
        <v>304</v>
      </c>
      <c r="I1502">
        <v>322</v>
      </c>
      <c r="J1502" s="9" t="b">
        <f>AND(ISBLANK(K1502),ISBLANK(L1502))</f>
        <v>0</v>
      </c>
      <c r="K1502" s="9">
        <v>22</v>
      </c>
      <c r="M1502" s="15" t="b">
        <f>AND(ISBLANK(N1502),ISBLANK(O1502),ISBLANK(P1502))</f>
        <v>0</v>
      </c>
      <c r="P1502" s="15">
        <v>22</v>
      </c>
      <c r="R1502" s="18" t="b">
        <f>AND(ISBLANK(S1502),ISBLANK(T1502))</f>
        <v>0</v>
      </c>
      <c r="T1502" s="20">
        <v>0.94</v>
      </c>
      <c r="U1502" s="15" t="b">
        <f>AND(ISBLANK(V1502),ISBLANK(W1502),ISBLANK(X1502))</f>
        <v>0</v>
      </c>
      <c r="W1502" s="16">
        <v>1</v>
      </c>
      <c r="AA1502" s="3">
        <v>42217</v>
      </c>
      <c r="AB1502" s="24" t="str">
        <f>IF(ISERR(MONTH(AA1502)),TRIM(SUBSTITUTE(AA1502,(RIGHT(TRIM(AA1502),4)),"")),TEXT(AA1502,"mmmm"))</f>
        <v>August</v>
      </c>
      <c r="AC1502" s="24">
        <f>IF(ISERR(YEAR(AA1502)),VALUE(RIGHT(TRIM(AA1502),4)),YEAR(AA1502))</f>
        <v>2015</v>
      </c>
      <c r="AD1502" t="s">
        <v>416</v>
      </c>
      <c r="AE1502" t="b">
        <f>VLOOKUP(AA1502,duplicates!A:C,3,FALSE)</f>
        <v>0</v>
      </c>
      <c r="AF1502" t="b">
        <f t="shared" si="19"/>
        <v>1</v>
      </c>
    </row>
    <row r="1503" spans="1:32" x14ac:dyDescent="0.2">
      <c r="A1503" t="s">
        <v>386</v>
      </c>
      <c r="B1503">
        <v>871</v>
      </c>
      <c r="C1503" t="s">
        <v>379</v>
      </c>
      <c r="D1503" t="s">
        <v>236</v>
      </c>
      <c r="E1503" s="4">
        <f>IF(ISBLANK(G1503),H1503,G1503)</f>
        <v>728</v>
      </c>
      <c r="F1503" s="9" t="b">
        <f>AND(ISBLANK(G1503),ISBLANK(H1503))</f>
        <v>0</v>
      </c>
      <c r="G1503" s="9">
        <v>728</v>
      </c>
      <c r="I1503">
        <v>770</v>
      </c>
      <c r="J1503" s="9" t="b">
        <f>AND(ISBLANK(K1503),ISBLANK(L1503))</f>
        <v>0</v>
      </c>
      <c r="K1503" s="9">
        <v>139</v>
      </c>
      <c r="M1503" s="15" t="b">
        <f>AND(ISBLANK(N1503),ISBLANK(O1503),ISBLANK(P1503))</f>
        <v>0</v>
      </c>
      <c r="P1503" s="15">
        <v>148</v>
      </c>
      <c r="R1503" s="18" t="b">
        <f>AND(ISBLANK(S1503),ISBLANK(T1503))</f>
        <v>0</v>
      </c>
      <c r="T1503" s="20">
        <v>0.95</v>
      </c>
      <c r="U1503" s="15" t="b">
        <f>AND(ISBLANK(V1503),ISBLANK(W1503),ISBLANK(X1503))</f>
        <v>0</v>
      </c>
      <c r="W1503" s="16">
        <v>0.94</v>
      </c>
      <c r="AA1503" s="3">
        <v>42217</v>
      </c>
      <c r="AB1503" s="24" t="str">
        <f>IF(ISERR(MONTH(AA1503)),TRIM(SUBSTITUTE(AA1503,(RIGHT(TRIM(AA1503),4)),"")),TEXT(AA1503,"mmmm"))</f>
        <v>August</v>
      </c>
      <c r="AC1503" s="24">
        <f>IF(ISERR(YEAR(AA1503)),VALUE(RIGHT(TRIM(AA1503),4)),YEAR(AA1503))</f>
        <v>2015</v>
      </c>
      <c r="AD1503" t="s">
        <v>416</v>
      </c>
      <c r="AE1503" t="b">
        <f>VLOOKUP(AA1503,duplicates!A:C,3,FALSE)</f>
        <v>0</v>
      </c>
      <c r="AF1503" t="b">
        <f t="shared" si="19"/>
        <v>1</v>
      </c>
    </row>
    <row r="1504" spans="1:32" x14ac:dyDescent="0.2">
      <c r="A1504" t="s">
        <v>386</v>
      </c>
      <c r="B1504">
        <v>874</v>
      </c>
      <c r="C1504" t="s">
        <v>211</v>
      </c>
      <c r="D1504" t="s">
        <v>212</v>
      </c>
      <c r="E1504" s="4">
        <f>IF(ISBLANK(G1504),H1504,G1504)</f>
        <v>302</v>
      </c>
      <c r="F1504" s="9" t="b">
        <f>AND(ISBLANK(G1504),ISBLANK(H1504))</f>
        <v>0</v>
      </c>
      <c r="G1504" s="9">
        <v>302</v>
      </c>
      <c r="I1504">
        <v>358</v>
      </c>
      <c r="J1504" s="9" t="b">
        <f>AND(ISBLANK(K1504),ISBLANK(L1504))</f>
        <v>0</v>
      </c>
      <c r="K1504" s="9">
        <v>56</v>
      </c>
      <c r="M1504" s="15" t="b">
        <f>AND(ISBLANK(N1504),ISBLANK(O1504),ISBLANK(P1504))</f>
        <v>0</v>
      </c>
      <c r="P1504" s="15">
        <v>57</v>
      </c>
      <c r="R1504" s="18" t="b">
        <f>AND(ISBLANK(S1504),ISBLANK(T1504))</f>
        <v>0</v>
      </c>
      <c r="T1504" s="20">
        <v>0.84</v>
      </c>
      <c r="U1504" s="15" t="b">
        <f>AND(ISBLANK(V1504),ISBLANK(W1504),ISBLANK(X1504))</f>
        <v>0</v>
      </c>
      <c r="W1504" s="16">
        <v>0.98</v>
      </c>
      <c r="AA1504" s="3">
        <v>42217</v>
      </c>
      <c r="AB1504" s="24" t="str">
        <f>IF(ISERR(MONTH(AA1504)),TRIM(SUBSTITUTE(AA1504,(RIGHT(TRIM(AA1504),4)),"")),TEXT(AA1504,"mmmm"))</f>
        <v>August</v>
      </c>
      <c r="AC1504" s="24">
        <f>IF(ISERR(YEAR(AA1504)),VALUE(RIGHT(TRIM(AA1504),4)),YEAR(AA1504))</f>
        <v>2015</v>
      </c>
      <c r="AD1504" t="s">
        <v>416</v>
      </c>
      <c r="AE1504" t="b">
        <f>VLOOKUP(AA1504,duplicates!A:C,3,FALSE)</f>
        <v>0</v>
      </c>
      <c r="AF1504" t="b">
        <f t="shared" si="19"/>
        <v>1</v>
      </c>
    </row>
    <row r="1505" spans="1:32" x14ac:dyDescent="0.2">
      <c r="A1505" t="s">
        <v>386</v>
      </c>
      <c r="B1505">
        <v>814</v>
      </c>
      <c r="C1505" t="s">
        <v>187</v>
      </c>
      <c r="D1505" t="s">
        <v>188</v>
      </c>
      <c r="E1505" s="4">
        <f>IF(ISBLANK(G1505),H1505,G1505)</f>
        <v>368</v>
      </c>
      <c r="F1505" s="9" t="b">
        <f>AND(ISBLANK(G1505),ISBLANK(H1505))</f>
        <v>0</v>
      </c>
      <c r="G1505" s="9">
        <v>368</v>
      </c>
      <c r="I1505">
        <v>388</v>
      </c>
      <c r="J1505" s="9" t="b">
        <f>AND(ISBLANK(K1505),ISBLANK(L1505))</f>
        <v>0</v>
      </c>
      <c r="K1505" s="9">
        <v>39</v>
      </c>
      <c r="M1505" s="15" t="b">
        <f>AND(ISBLANK(N1505),ISBLANK(O1505),ISBLANK(P1505))</f>
        <v>0</v>
      </c>
      <c r="P1505" s="15">
        <v>41</v>
      </c>
      <c r="R1505" s="18" t="b">
        <f>AND(ISBLANK(S1505),ISBLANK(T1505))</f>
        <v>0</v>
      </c>
      <c r="T1505" s="20">
        <v>0.95</v>
      </c>
      <c r="U1505" s="15" t="b">
        <f>AND(ISBLANK(V1505),ISBLANK(W1505),ISBLANK(X1505))</f>
        <v>0</v>
      </c>
      <c r="W1505" s="16">
        <v>0.95</v>
      </c>
      <c r="AA1505" s="3">
        <v>42217</v>
      </c>
      <c r="AB1505" s="24" t="str">
        <f>IF(ISERR(MONTH(AA1505)),TRIM(SUBSTITUTE(AA1505,(RIGHT(TRIM(AA1505),4)),"")),TEXT(AA1505,"mmmm"))</f>
        <v>August</v>
      </c>
      <c r="AC1505" s="24">
        <f>IF(ISERR(YEAR(AA1505)),VALUE(RIGHT(TRIM(AA1505),4)),YEAR(AA1505))</f>
        <v>2015</v>
      </c>
      <c r="AD1505" t="s">
        <v>416</v>
      </c>
      <c r="AE1505" t="b">
        <f>VLOOKUP(AA1505,duplicates!A:C,3,FALSE)</f>
        <v>0</v>
      </c>
      <c r="AF1505" t="b">
        <f t="shared" si="19"/>
        <v>1</v>
      </c>
    </row>
    <row r="1506" spans="1:32" x14ac:dyDescent="0.2">
      <c r="A1506" t="s">
        <v>386</v>
      </c>
      <c r="B1506">
        <v>875</v>
      </c>
      <c r="C1506" t="s">
        <v>285</v>
      </c>
      <c r="D1506" t="s">
        <v>286</v>
      </c>
      <c r="E1506" s="4">
        <f>IF(ISBLANK(G1506),H1506,G1506)</f>
        <v>513</v>
      </c>
      <c r="F1506" s="9" t="b">
        <f>AND(ISBLANK(G1506),ISBLANK(H1506))</f>
        <v>0</v>
      </c>
      <c r="G1506" s="9">
        <v>513</v>
      </c>
      <c r="I1506">
        <v>519</v>
      </c>
      <c r="J1506" s="9" t="b">
        <f>AND(ISBLANK(K1506),ISBLANK(L1506))</f>
        <v>0</v>
      </c>
      <c r="K1506" s="9">
        <v>30</v>
      </c>
      <c r="M1506" s="15" t="b">
        <f>AND(ISBLANK(N1506),ISBLANK(O1506),ISBLANK(P1506))</f>
        <v>0</v>
      </c>
      <c r="P1506" s="15">
        <v>31</v>
      </c>
      <c r="R1506" s="18" t="b">
        <f>AND(ISBLANK(S1506),ISBLANK(T1506))</f>
        <v>0</v>
      </c>
      <c r="T1506" s="20">
        <v>0.99</v>
      </c>
      <c r="U1506" s="15" t="b">
        <f>AND(ISBLANK(V1506),ISBLANK(W1506),ISBLANK(X1506))</f>
        <v>0</v>
      </c>
      <c r="W1506" s="16">
        <v>0.97</v>
      </c>
      <c r="AA1506" s="3">
        <v>42217</v>
      </c>
      <c r="AB1506" s="24" t="str">
        <f>IF(ISERR(MONTH(AA1506)),TRIM(SUBSTITUTE(AA1506,(RIGHT(TRIM(AA1506),4)),"")),TEXT(AA1506,"mmmm"))</f>
        <v>August</v>
      </c>
      <c r="AC1506" s="24">
        <f>IF(ISERR(YEAR(AA1506)),VALUE(RIGHT(TRIM(AA1506),4)),YEAR(AA1506))</f>
        <v>2015</v>
      </c>
      <c r="AD1506" t="s">
        <v>416</v>
      </c>
      <c r="AE1506" t="b">
        <f>VLOOKUP(AA1506,duplicates!A:C,3,FALSE)</f>
        <v>0</v>
      </c>
      <c r="AF1506" t="b">
        <f t="shared" si="19"/>
        <v>1</v>
      </c>
    </row>
    <row r="1507" spans="1:32" x14ac:dyDescent="0.2">
      <c r="A1507" t="s">
        <v>386</v>
      </c>
      <c r="B1507">
        <v>876</v>
      </c>
      <c r="C1507" t="s">
        <v>227</v>
      </c>
      <c r="D1507" t="s">
        <v>228</v>
      </c>
      <c r="E1507" s="4">
        <f>IF(ISBLANK(G1507),H1507,G1507)</f>
        <v>205</v>
      </c>
      <c r="F1507" s="9" t="b">
        <f>AND(ISBLANK(G1507),ISBLANK(H1507))</f>
        <v>0</v>
      </c>
      <c r="G1507" s="9">
        <v>205</v>
      </c>
      <c r="I1507">
        <v>220</v>
      </c>
      <c r="J1507" s="9" t="b">
        <f>AND(ISBLANK(K1507),ISBLANK(L1507))</f>
        <v>0</v>
      </c>
      <c r="K1507" s="9">
        <v>12</v>
      </c>
      <c r="M1507" s="15" t="b">
        <f>AND(ISBLANK(N1507),ISBLANK(O1507),ISBLANK(P1507))</f>
        <v>0</v>
      </c>
      <c r="P1507" s="15">
        <v>12</v>
      </c>
      <c r="R1507" s="18" t="b">
        <f>AND(ISBLANK(S1507),ISBLANK(T1507))</f>
        <v>0</v>
      </c>
      <c r="T1507" s="20">
        <v>0.93</v>
      </c>
      <c r="U1507" s="15" t="b">
        <f>AND(ISBLANK(V1507),ISBLANK(W1507),ISBLANK(X1507))</f>
        <v>0</v>
      </c>
      <c r="W1507" s="16">
        <v>1</v>
      </c>
      <c r="AA1507" s="3">
        <v>42217</v>
      </c>
      <c r="AB1507" s="24" t="str">
        <f>IF(ISERR(MONTH(AA1507)),TRIM(SUBSTITUTE(AA1507,(RIGHT(TRIM(AA1507),4)),"")),TEXT(AA1507,"mmmm"))</f>
        <v>August</v>
      </c>
      <c r="AC1507" s="24">
        <f>IF(ISERR(YEAR(AA1507)),VALUE(RIGHT(TRIM(AA1507),4)),YEAR(AA1507))</f>
        <v>2015</v>
      </c>
      <c r="AD1507" t="s">
        <v>416</v>
      </c>
      <c r="AE1507" t="b">
        <f>VLOOKUP(AA1507,duplicates!A:C,3,FALSE)</f>
        <v>0</v>
      </c>
      <c r="AF1507" t="b">
        <f t="shared" si="19"/>
        <v>1</v>
      </c>
    </row>
    <row r="1508" spans="1:32" x14ac:dyDescent="0.2">
      <c r="A1508" t="s">
        <v>386</v>
      </c>
      <c r="B1508">
        <v>815</v>
      </c>
      <c r="C1508" t="s">
        <v>95</v>
      </c>
      <c r="D1508" t="s">
        <v>96</v>
      </c>
      <c r="E1508" s="4">
        <f>IF(ISBLANK(G1508),H1508,G1508)</f>
        <v>266</v>
      </c>
      <c r="F1508" s="9" t="b">
        <f>AND(ISBLANK(G1508),ISBLANK(H1508))</f>
        <v>0</v>
      </c>
      <c r="G1508" s="9">
        <v>266</v>
      </c>
      <c r="I1508">
        <v>302</v>
      </c>
      <c r="J1508" s="9" t="b">
        <f>AND(ISBLANK(K1508),ISBLANK(L1508))</f>
        <v>0</v>
      </c>
      <c r="K1508" s="9">
        <v>12</v>
      </c>
      <c r="M1508" s="15" t="b">
        <f>AND(ISBLANK(N1508),ISBLANK(O1508),ISBLANK(P1508))</f>
        <v>0</v>
      </c>
      <c r="P1508" s="15">
        <v>12</v>
      </c>
      <c r="R1508" s="18" t="b">
        <f>AND(ISBLANK(S1508),ISBLANK(T1508))</f>
        <v>0</v>
      </c>
      <c r="T1508" s="20">
        <v>0.88</v>
      </c>
      <c r="U1508" s="15" t="b">
        <f>AND(ISBLANK(V1508),ISBLANK(W1508),ISBLANK(X1508))</f>
        <v>0</v>
      </c>
      <c r="W1508" s="16">
        <v>1</v>
      </c>
      <c r="AA1508" s="3">
        <v>42217</v>
      </c>
      <c r="AB1508" s="24" t="str">
        <f>IF(ISERR(MONTH(AA1508)),TRIM(SUBSTITUTE(AA1508,(RIGHT(TRIM(AA1508),4)),"")),TEXT(AA1508,"mmmm"))</f>
        <v>August</v>
      </c>
      <c r="AC1508" s="24">
        <f>IF(ISERR(YEAR(AA1508)),VALUE(RIGHT(TRIM(AA1508),4)),YEAR(AA1508))</f>
        <v>2015</v>
      </c>
      <c r="AD1508" t="s">
        <v>416</v>
      </c>
      <c r="AE1508" t="b">
        <f>VLOOKUP(AA1508,duplicates!A:C,3,FALSE)</f>
        <v>0</v>
      </c>
      <c r="AF1508" t="b">
        <f t="shared" si="19"/>
        <v>1</v>
      </c>
    </row>
    <row r="1509" spans="1:32" x14ac:dyDescent="0.2">
      <c r="A1509" t="s">
        <v>386</v>
      </c>
      <c r="B1509">
        <v>816</v>
      </c>
      <c r="C1509" t="s">
        <v>203</v>
      </c>
      <c r="D1509" t="s">
        <v>204</v>
      </c>
      <c r="E1509" s="4">
        <f>IF(ISBLANK(G1509),H1509,G1509)</f>
        <v>724</v>
      </c>
      <c r="F1509" s="9" t="b">
        <f>AND(ISBLANK(G1509),ISBLANK(H1509))</f>
        <v>0</v>
      </c>
      <c r="G1509" s="9">
        <v>724</v>
      </c>
      <c r="I1509">
        <v>793</v>
      </c>
      <c r="J1509" s="9" t="b">
        <f>AND(ISBLANK(K1509),ISBLANK(L1509))</f>
        <v>0</v>
      </c>
      <c r="K1509" s="9">
        <v>81</v>
      </c>
      <c r="M1509" s="15" t="b">
        <f>AND(ISBLANK(N1509),ISBLANK(O1509),ISBLANK(P1509))</f>
        <v>0</v>
      </c>
      <c r="P1509" s="15">
        <v>87</v>
      </c>
      <c r="R1509" s="18" t="b">
        <f>AND(ISBLANK(S1509),ISBLANK(T1509))</f>
        <v>0</v>
      </c>
      <c r="T1509" s="20">
        <v>0.91</v>
      </c>
      <c r="U1509" s="15" t="b">
        <f>AND(ISBLANK(V1509),ISBLANK(W1509),ISBLANK(X1509))</f>
        <v>0</v>
      </c>
      <c r="W1509" s="16">
        <v>0.93</v>
      </c>
      <c r="AA1509" s="3">
        <v>42217</v>
      </c>
      <c r="AB1509" s="24" t="str">
        <f>IF(ISERR(MONTH(AA1509)),TRIM(SUBSTITUTE(AA1509,(RIGHT(TRIM(AA1509),4)),"")),TEXT(AA1509,"mmmm"))</f>
        <v>August</v>
      </c>
      <c r="AC1509" s="24">
        <f>IF(ISERR(YEAR(AA1509)),VALUE(RIGHT(TRIM(AA1509),4)),YEAR(AA1509))</f>
        <v>2015</v>
      </c>
      <c r="AD1509" t="s">
        <v>416</v>
      </c>
      <c r="AE1509" t="b">
        <f>VLOOKUP(AA1509,duplicates!A:C,3,FALSE)</f>
        <v>0</v>
      </c>
      <c r="AF1509" t="b">
        <f t="shared" si="19"/>
        <v>1</v>
      </c>
    </row>
    <row r="1510" spans="1:32" x14ac:dyDescent="0.2">
      <c r="A1510" t="s">
        <v>386</v>
      </c>
      <c r="B1510">
        <v>877</v>
      </c>
      <c r="C1510" t="s">
        <v>322</v>
      </c>
      <c r="D1510" t="s">
        <v>323</v>
      </c>
      <c r="E1510" s="4" t="str">
        <f>IF(ISBLANK(G1510),H1510,G1510)</f>
        <v>NIL RETURN</v>
      </c>
      <c r="F1510" s="9" t="b">
        <f>AND(ISBLANK(G1510),ISBLANK(H1510))</f>
        <v>0</v>
      </c>
      <c r="G1510" s="9" t="s">
        <v>317</v>
      </c>
      <c r="I1510" t="s">
        <v>317</v>
      </c>
      <c r="J1510" s="9" t="b">
        <f>AND(ISBLANK(K1510),ISBLANK(L1510))</f>
        <v>0</v>
      </c>
      <c r="K1510" s="9" t="s">
        <v>317</v>
      </c>
      <c r="M1510" s="15" t="b">
        <f>AND(ISBLANK(N1510),ISBLANK(O1510),ISBLANK(P1510))</f>
        <v>0</v>
      </c>
      <c r="P1510" s="15" t="s">
        <v>317</v>
      </c>
      <c r="R1510" s="18" t="b">
        <f>AND(ISBLANK(S1510),ISBLANK(T1510))</f>
        <v>0</v>
      </c>
      <c r="T1510" s="18" t="s">
        <v>27</v>
      </c>
      <c r="U1510" s="15" t="b">
        <f>AND(ISBLANK(V1510),ISBLANK(W1510),ISBLANK(X1510))</f>
        <v>0</v>
      </c>
      <c r="W1510" s="15" t="s">
        <v>27</v>
      </c>
      <c r="AA1510" s="3">
        <v>42217</v>
      </c>
      <c r="AB1510" s="24" t="str">
        <f>IF(ISERR(MONTH(AA1510)),TRIM(SUBSTITUTE(AA1510,(RIGHT(TRIM(AA1510),4)),"")),TEXT(AA1510,"mmmm"))</f>
        <v>August</v>
      </c>
      <c r="AC1510" s="24">
        <f>IF(ISERR(YEAR(AA1510)),VALUE(RIGHT(TRIM(AA1510),4)),YEAR(AA1510))</f>
        <v>2015</v>
      </c>
      <c r="AD1510" t="s">
        <v>416</v>
      </c>
      <c r="AE1510" t="b">
        <f>VLOOKUP(AA1510,duplicates!A:C,3,FALSE)</f>
        <v>0</v>
      </c>
      <c r="AF1510" t="b">
        <f t="shared" si="19"/>
        <v>1</v>
      </c>
    </row>
    <row r="1511" spans="1:32" x14ac:dyDescent="0.2">
      <c r="A1511" t="s">
        <v>386</v>
      </c>
      <c r="B1511">
        <v>817</v>
      </c>
      <c r="C1511" t="s">
        <v>345</v>
      </c>
      <c r="D1511" t="s">
        <v>346</v>
      </c>
      <c r="E1511" s="4">
        <f>IF(ISBLANK(G1511),H1511,G1511)</f>
        <v>619</v>
      </c>
      <c r="F1511" s="9" t="b">
        <f>AND(ISBLANK(G1511),ISBLANK(H1511))</f>
        <v>0</v>
      </c>
      <c r="G1511" s="9">
        <v>619</v>
      </c>
      <c r="I1511">
        <v>658</v>
      </c>
      <c r="J1511" s="9" t="b">
        <f>AND(ISBLANK(K1511),ISBLANK(L1511))</f>
        <v>0</v>
      </c>
      <c r="K1511" s="9">
        <v>198</v>
      </c>
      <c r="M1511" s="15" t="b">
        <f>AND(ISBLANK(N1511),ISBLANK(O1511),ISBLANK(P1511))</f>
        <v>0</v>
      </c>
      <c r="P1511" s="15">
        <v>198</v>
      </c>
      <c r="R1511" s="18" t="b">
        <f>AND(ISBLANK(S1511),ISBLANK(T1511))</f>
        <v>0</v>
      </c>
      <c r="T1511" s="20">
        <v>0.94</v>
      </c>
      <c r="U1511" s="15" t="b">
        <f>AND(ISBLANK(V1511),ISBLANK(W1511),ISBLANK(X1511))</f>
        <v>0</v>
      </c>
      <c r="W1511" s="16">
        <v>1</v>
      </c>
      <c r="AA1511" s="3">
        <v>42217</v>
      </c>
      <c r="AB1511" s="24" t="str">
        <f>IF(ISERR(MONTH(AA1511)),TRIM(SUBSTITUTE(AA1511,(RIGHT(TRIM(AA1511),4)),"")),TEXT(AA1511,"mmmm"))</f>
        <v>August</v>
      </c>
      <c r="AC1511" s="24">
        <f>IF(ISERR(YEAR(AA1511)),VALUE(RIGHT(TRIM(AA1511),4)),YEAR(AA1511))</f>
        <v>2015</v>
      </c>
      <c r="AD1511" t="s">
        <v>416</v>
      </c>
      <c r="AE1511" t="b">
        <f>VLOOKUP(AA1511,duplicates!A:C,3,FALSE)</f>
        <v>0</v>
      </c>
      <c r="AF1511" t="b">
        <f t="shared" si="19"/>
        <v>1</v>
      </c>
    </row>
    <row r="1512" spans="1:32" x14ac:dyDescent="0.2">
      <c r="A1512" t="s">
        <v>386</v>
      </c>
      <c r="B1512">
        <v>878</v>
      </c>
      <c r="C1512" t="s">
        <v>289</v>
      </c>
      <c r="D1512" t="s">
        <v>290</v>
      </c>
      <c r="E1512" s="4">
        <f>IF(ISBLANK(G1512),H1512,G1512)</f>
        <v>598</v>
      </c>
      <c r="F1512" s="9" t="b">
        <f>AND(ISBLANK(G1512),ISBLANK(H1512))</f>
        <v>0</v>
      </c>
      <c r="G1512" s="9">
        <v>598</v>
      </c>
      <c r="I1512">
        <v>650</v>
      </c>
      <c r="J1512" s="9" t="b">
        <f>AND(ISBLANK(K1512),ISBLANK(L1512))</f>
        <v>0</v>
      </c>
      <c r="K1512" s="9">
        <v>172</v>
      </c>
      <c r="M1512" s="15" t="b">
        <f>AND(ISBLANK(N1512),ISBLANK(O1512),ISBLANK(P1512))</f>
        <v>0</v>
      </c>
      <c r="P1512" s="15">
        <v>180</v>
      </c>
      <c r="R1512" s="18" t="b">
        <f>AND(ISBLANK(S1512),ISBLANK(T1512))</f>
        <v>0</v>
      </c>
      <c r="T1512" s="20">
        <v>0.92</v>
      </c>
      <c r="U1512" s="15" t="b">
        <f>AND(ISBLANK(V1512),ISBLANK(W1512),ISBLANK(X1512))</f>
        <v>0</v>
      </c>
      <c r="W1512" s="16">
        <v>0.96</v>
      </c>
      <c r="AA1512" s="3">
        <v>42217</v>
      </c>
      <c r="AB1512" s="24" t="str">
        <f>IF(ISERR(MONTH(AA1512)),TRIM(SUBSTITUTE(AA1512,(RIGHT(TRIM(AA1512),4)),"")),TEXT(AA1512,"mmmm"))</f>
        <v>August</v>
      </c>
      <c r="AC1512" s="24">
        <f>IF(ISERR(YEAR(AA1512)),VALUE(RIGHT(TRIM(AA1512),4)),YEAR(AA1512))</f>
        <v>2015</v>
      </c>
      <c r="AD1512" t="s">
        <v>416</v>
      </c>
      <c r="AE1512" t="b">
        <f>VLOOKUP(AA1512,duplicates!A:C,3,FALSE)</f>
        <v>0</v>
      </c>
      <c r="AF1512" t="b">
        <f t="shared" si="19"/>
        <v>1</v>
      </c>
    </row>
    <row r="1513" spans="1:32" x14ac:dyDescent="0.2">
      <c r="A1513" t="s">
        <v>386</v>
      </c>
      <c r="B1513">
        <v>818</v>
      </c>
      <c r="C1513" t="s">
        <v>157</v>
      </c>
      <c r="D1513" t="s">
        <v>158</v>
      </c>
      <c r="E1513" s="4">
        <f>IF(ISBLANK(G1513),H1513,G1513)</f>
        <v>322</v>
      </c>
      <c r="F1513" s="9" t="b">
        <f>AND(ISBLANK(G1513),ISBLANK(H1513))</f>
        <v>0</v>
      </c>
      <c r="G1513" s="9">
        <v>322</v>
      </c>
      <c r="I1513">
        <v>338</v>
      </c>
      <c r="J1513" s="9" t="b">
        <f>AND(ISBLANK(K1513),ISBLANK(L1513))</f>
        <v>0</v>
      </c>
      <c r="K1513" s="9">
        <v>50</v>
      </c>
      <c r="M1513" s="15" t="b">
        <f>AND(ISBLANK(N1513),ISBLANK(O1513),ISBLANK(P1513))</f>
        <v>0</v>
      </c>
      <c r="P1513" s="15">
        <v>50</v>
      </c>
      <c r="R1513" s="18" t="b">
        <f>AND(ISBLANK(S1513),ISBLANK(T1513))</f>
        <v>0</v>
      </c>
      <c r="T1513" s="20">
        <v>0.95</v>
      </c>
      <c r="U1513" s="15" t="b">
        <f>AND(ISBLANK(V1513),ISBLANK(W1513),ISBLANK(X1513))</f>
        <v>0</v>
      </c>
      <c r="W1513" s="16">
        <v>1</v>
      </c>
      <c r="AA1513" s="3">
        <v>42217</v>
      </c>
      <c r="AB1513" s="24" t="str">
        <f>IF(ISERR(MONTH(AA1513)),TRIM(SUBSTITUTE(AA1513,(RIGHT(TRIM(AA1513),4)),"")),TEXT(AA1513,"mmmm"))</f>
        <v>August</v>
      </c>
      <c r="AC1513" s="24">
        <f>IF(ISERR(YEAR(AA1513)),VALUE(RIGHT(TRIM(AA1513),4)),YEAR(AA1513))</f>
        <v>2015</v>
      </c>
      <c r="AD1513" t="s">
        <v>416</v>
      </c>
      <c r="AE1513" t="b">
        <f>VLOOKUP(AA1513,duplicates!A:C,3,FALSE)</f>
        <v>0</v>
      </c>
      <c r="AF1513" t="b">
        <f t="shared" si="19"/>
        <v>1</v>
      </c>
    </row>
    <row r="1514" spans="1:32" x14ac:dyDescent="0.2">
      <c r="A1514" t="s">
        <v>386</v>
      </c>
      <c r="B1514">
        <v>879</v>
      </c>
      <c r="C1514" t="s">
        <v>245</v>
      </c>
      <c r="D1514" t="s">
        <v>246</v>
      </c>
      <c r="E1514" s="4">
        <f>IF(ISBLANK(G1514),H1514,G1514)</f>
        <v>163</v>
      </c>
      <c r="F1514" s="9" t="b">
        <f>AND(ISBLANK(G1514),ISBLANK(H1514))</f>
        <v>0</v>
      </c>
      <c r="G1514" s="9">
        <v>163</v>
      </c>
      <c r="I1514">
        <v>181</v>
      </c>
      <c r="J1514" s="9" t="b">
        <f>AND(ISBLANK(K1514),ISBLANK(L1514))</f>
        <v>0</v>
      </c>
      <c r="K1514" s="9">
        <v>1</v>
      </c>
      <c r="M1514" s="15" t="b">
        <f>AND(ISBLANK(N1514),ISBLANK(O1514),ISBLANK(P1514))</f>
        <v>0</v>
      </c>
      <c r="P1514" s="15">
        <v>1</v>
      </c>
      <c r="R1514" s="18" t="b">
        <f>AND(ISBLANK(S1514),ISBLANK(T1514))</f>
        <v>0</v>
      </c>
      <c r="T1514" s="20">
        <v>0.9</v>
      </c>
      <c r="U1514" s="15" t="b">
        <f>AND(ISBLANK(V1514),ISBLANK(W1514),ISBLANK(X1514))</f>
        <v>0</v>
      </c>
      <c r="W1514" s="16">
        <v>1</v>
      </c>
      <c r="AA1514" s="3">
        <v>42217</v>
      </c>
      <c r="AB1514" s="24" t="str">
        <f>IF(ISERR(MONTH(AA1514)),TRIM(SUBSTITUTE(AA1514,(RIGHT(TRIM(AA1514),4)),"")),TEXT(AA1514,"mmmm"))</f>
        <v>August</v>
      </c>
      <c r="AC1514" s="24">
        <f>IF(ISERR(YEAR(AA1514)),VALUE(RIGHT(TRIM(AA1514),4)),YEAR(AA1514))</f>
        <v>2015</v>
      </c>
      <c r="AD1514" t="s">
        <v>416</v>
      </c>
      <c r="AE1514" t="b">
        <f>VLOOKUP(AA1514,duplicates!A:C,3,FALSE)</f>
        <v>0</v>
      </c>
      <c r="AF1514" t="b">
        <f t="shared" si="19"/>
        <v>1</v>
      </c>
    </row>
    <row r="1515" spans="1:32" x14ac:dyDescent="0.2">
      <c r="A1515" t="s">
        <v>386</v>
      </c>
      <c r="B1515">
        <v>819</v>
      </c>
      <c r="C1515" t="s">
        <v>25</v>
      </c>
      <c r="D1515" t="s">
        <v>26</v>
      </c>
      <c r="E1515" s="4">
        <f>IF(ISBLANK(G1515),H1515,G1515)</f>
        <v>102</v>
      </c>
      <c r="F1515" s="9" t="b">
        <f>AND(ISBLANK(G1515),ISBLANK(H1515))</f>
        <v>0</v>
      </c>
      <c r="G1515" s="9">
        <v>102</v>
      </c>
      <c r="I1515">
        <v>313</v>
      </c>
      <c r="J1515" s="9" t="b">
        <f>AND(ISBLANK(K1515),ISBLANK(L1515))</f>
        <v>0</v>
      </c>
      <c r="K1515" s="9">
        <v>8</v>
      </c>
      <c r="M1515" s="15" t="b">
        <f>AND(ISBLANK(N1515),ISBLANK(O1515),ISBLANK(P1515))</f>
        <v>0</v>
      </c>
      <c r="P1515" s="15">
        <v>8</v>
      </c>
      <c r="R1515" s="18" t="b">
        <f>AND(ISBLANK(S1515),ISBLANK(T1515))</f>
        <v>0</v>
      </c>
      <c r="T1515" s="20">
        <v>0.33</v>
      </c>
      <c r="U1515" s="15" t="b">
        <f>AND(ISBLANK(V1515),ISBLANK(W1515),ISBLANK(X1515))</f>
        <v>0</v>
      </c>
      <c r="W1515" s="16">
        <v>1</v>
      </c>
      <c r="AA1515" s="3">
        <v>42217</v>
      </c>
      <c r="AB1515" s="24" t="str">
        <f>IF(ISERR(MONTH(AA1515)),TRIM(SUBSTITUTE(AA1515,(RIGHT(TRIM(AA1515),4)),"")),TEXT(AA1515,"mmmm"))</f>
        <v>August</v>
      </c>
      <c r="AC1515" s="24">
        <f>IF(ISERR(YEAR(AA1515)),VALUE(RIGHT(TRIM(AA1515),4)),YEAR(AA1515))</f>
        <v>2015</v>
      </c>
      <c r="AD1515" t="s">
        <v>416</v>
      </c>
      <c r="AE1515" t="b">
        <f>VLOOKUP(AA1515,duplicates!A:C,3,FALSE)</f>
        <v>0</v>
      </c>
      <c r="AF1515" t="b">
        <f t="shared" si="19"/>
        <v>1</v>
      </c>
    </row>
    <row r="1516" spans="1:32" x14ac:dyDescent="0.2">
      <c r="A1516" t="s">
        <v>386</v>
      </c>
      <c r="B1516">
        <v>820</v>
      </c>
      <c r="C1516" t="s">
        <v>55</v>
      </c>
      <c r="D1516" t="s">
        <v>56</v>
      </c>
      <c r="E1516" s="4">
        <f>IF(ISBLANK(G1516),H1516,G1516)</f>
        <v>730</v>
      </c>
      <c r="F1516" s="9" t="b">
        <f>AND(ISBLANK(G1516),ISBLANK(H1516))</f>
        <v>0</v>
      </c>
      <c r="G1516" s="9">
        <v>730</v>
      </c>
      <c r="I1516">
        <v>768</v>
      </c>
      <c r="J1516" s="9" t="b">
        <f>AND(ISBLANK(K1516),ISBLANK(L1516))</f>
        <v>0</v>
      </c>
      <c r="K1516" s="9">
        <v>98</v>
      </c>
      <c r="M1516" s="15" t="b">
        <f>AND(ISBLANK(N1516),ISBLANK(O1516),ISBLANK(P1516))</f>
        <v>0</v>
      </c>
      <c r="P1516" s="15">
        <v>98</v>
      </c>
      <c r="R1516" s="18" t="b">
        <f>AND(ISBLANK(S1516),ISBLANK(T1516))</f>
        <v>0</v>
      </c>
      <c r="T1516" s="20">
        <v>0.95</v>
      </c>
      <c r="U1516" s="15" t="b">
        <f>AND(ISBLANK(V1516),ISBLANK(W1516),ISBLANK(X1516))</f>
        <v>0</v>
      </c>
      <c r="W1516" s="16">
        <v>1</v>
      </c>
      <c r="AA1516" s="3">
        <v>42217</v>
      </c>
      <c r="AB1516" s="24" t="str">
        <f>IF(ISERR(MONTH(AA1516)),TRIM(SUBSTITUTE(AA1516,(RIGHT(TRIM(AA1516),4)),"")),TEXT(AA1516,"mmmm"))</f>
        <v>August</v>
      </c>
      <c r="AC1516" s="24">
        <f>IF(ISERR(YEAR(AA1516)),VALUE(RIGHT(TRIM(AA1516),4)),YEAR(AA1516))</f>
        <v>2015</v>
      </c>
      <c r="AD1516" t="s">
        <v>416</v>
      </c>
      <c r="AE1516" t="b">
        <f>VLOOKUP(AA1516,duplicates!A:C,3,FALSE)</f>
        <v>0</v>
      </c>
      <c r="AF1516" t="b">
        <f t="shared" si="19"/>
        <v>1</v>
      </c>
    </row>
    <row r="1517" spans="1:32" x14ac:dyDescent="0.2">
      <c r="A1517" t="s">
        <v>386</v>
      </c>
      <c r="B1517">
        <v>895</v>
      </c>
      <c r="C1517" t="s">
        <v>412</v>
      </c>
      <c r="D1517" t="s">
        <v>413</v>
      </c>
      <c r="E1517" s="4">
        <f>IF(ISBLANK(G1517),H1517,G1517)</f>
        <v>133</v>
      </c>
      <c r="F1517" s="9" t="b">
        <f>AND(ISBLANK(G1517),ISBLANK(H1517))</f>
        <v>0</v>
      </c>
      <c r="G1517" s="9">
        <v>133</v>
      </c>
      <c r="I1517">
        <v>133</v>
      </c>
      <c r="J1517" s="9" t="b">
        <f>AND(ISBLANK(K1517),ISBLANK(L1517))</f>
        <v>0</v>
      </c>
      <c r="K1517" s="9">
        <v>3</v>
      </c>
      <c r="M1517" s="15" t="b">
        <f>AND(ISBLANK(N1517),ISBLANK(O1517),ISBLANK(P1517))</f>
        <v>0</v>
      </c>
      <c r="P1517" s="15">
        <v>3</v>
      </c>
      <c r="R1517" s="18" t="b">
        <f>AND(ISBLANK(S1517),ISBLANK(T1517))</f>
        <v>0</v>
      </c>
      <c r="T1517" s="20">
        <v>1</v>
      </c>
      <c r="U1517" s="15" t="b">
        <f>AND(ISBLANK(V1517),ISBLANK(W1517),ISBLANK(X1517))</f>
        <v>0</v>
      </c>
      <c r="W1517" s="16">
        <v>1</v>
      </c>
      <c r="AA1517" s="3">
        <v>42217</v>
      </c>
      <c r="AB1517" s="24" t="str">
        <f>IF(ISERR(MONTH(AA1517)),TRIM(SUBSTITUTE(AA1517,(RIGHT(TRIM(AA1517),4)),"")),TEXT(AA1517,"mmmm"))</f>
        <v>August</v>
      </c>
      <c r="AC1517" s="24">
        <f>IF(ISERR(YEAR(AA1517)),VALUE(RIGHT(TRIM(AA1517),4)),YEAR(AA1517))</f>
        <v>2015</v>
      </c>
      <c r="AD1517" t="s">
        <v>416</v>
      </c>
      <c r="AE1517" t="b">
        <f>VLOOKUP(AA1517,duplicates!A:C,3,FALSE)</f>
        <v>0</v>
      </c>
      <c r="AF1517" t="b">
        <f t="shared" si="19"/>
        <v>1</v>
      </c>
    </row>
    <row r="1518" spans="1:32" x14ac:dyDescent="0.2">
      <c r="A1518" t="s">
        <v>386</v>
      </c>
      <c r="B1518">
        <v>900</v>
      </c>
      <c r="C1518" t="s">
        <v>75</v>
      </c>
      <c r="D1518" t="s">
        <v>76</v>
      </c>
      <c r="E1518" s="4">
        <f>IF(ISBLANK(G1518),H1518,G1518)</f>
        <v>337</v>
      </c>
      <c r="F1518" s="9" t="b">
        <f>AND(ISBLANK(G1518),ISBLANK(H1518))</f>
        <v>0</v>
      </c>
      <c r="G1518" s="9">
        <v>337</v>
      </c>
      <c r="I1518">
        <v>371</v>
      </c>
      <c r="J1518" s="9" t="b">
        <f>AND(ISBLANK(K1518),ISBLANK(L1518))</f>
        <v>0</v>
      </c>
      <c r="K1518" s="9">
        <v>42</v>
      </c>
      <c r="M1518" s="15" t="b">
        <f>AND(ISBLANK(N1518),ISBLANK(O1518),ISBLANK(P1518))</f>
        <v>0</v>
      </c>
      <c r="P1518" s="15">
        <v>46</v>
      </c>
      <c r="R1518" s="18" t="b">
        <f>AND(ISBLANK(S1518),ISBLANK(T1518))</f>
        <v>0</v>
      </c>
      <c r="T1518" s="20">
        <v>0.91</v>
      </c>
      <c r="U1518" s="15" t="b">
        <f>AND(ISBLANK(V1518),ISBLANK(W1518),ISBLANK(X1518))</f>
        <v>0</v>
      </c>
      <c r="W1518" s="16">
        <v>0.91</v>
      </c>
      <c r="AA1518" s="3">
        <v>42248</v>
      </c>
      <c r="AB1518" s="24" t="str">
        <f>IF(ISERR(MONTH(AA1518)),TRIM(SUBSTITUTE(AA1518,(RIGHT(TRIM(AA1518),4)),"")),TEXT(AA1518,"mmmm"))</f>
        <v>September</v>
      </c>
      <c r="AC1518" s="24">
        <f>IF(ISERR(YEAR(AA1518)),VALUE(RIGHT(TRIM(AA1518),4)),YEAR(AA1518))</f>
        <v>2015</v>
      </c>
      <c r="AD1518" t="s">
        <v>416</v>
      </c>
      <c r="AE1518" t="b">
        <f>VLOOKUP(AA1518,duplicates!A:C,3,FALSE)</f>
        <v>0</v>
      </c>
      <c r="AF1518" t="b">
        <f t="shared" si="19"/>
        <v>1</v>
      </c>
    </row>
    <row r="1519" spans="1:32" x14ac:dyDescent="0.2">
      <c r="A1519" t="s">
        <v>386</v>
      </c>
      <c r="B1519">
        <v>901</v>
      </c>
      <c r="C1519" t="s">
        <v>59</v>
      </c>
      <c r="D1519" t="s">
        <v>60</v>
      </c>
      <c r="E1519" s="4">
        <f>IF(ISBLANK(G1519),H1519,G1519)</f>
        <v>221</v>
      </c>
      <c r="F1519" s="9" t="b">
        <f>AND(ISBLANK(G1519),ISBLANK(H1519))</f>
        <v>0</v>
      </c>
      <c r="G1519" s="9">
        <v>221</v>
      </c>
      <c r="I1519">
        <v>240</v>
      </c>
      <c r="J1519" s="9" t="b">
        <f>AND(ISBLANK(K1519),ISBLANK(L1519))</f>
        <v>0</v>
      </c>
      <c r="K1519" s="9">
        <v>42</v>
      </c>
      <c r="M1519" s="15" t="b">
        <f>AND(ISBLANK(N1519),ISBLANK(O1519),ISBLANK(P1519))</f>
        <v>0</v>
      </c>
      <c r="P1519" s="15">
        <v>43</v>
      </c>
      <c r="R1519" s="18" t="b">
        <f>AND(ISBLANK(S1519),ISBLANK(T1519))</f>
        <v>0</v>
      </c>
      <c r="T1519" s="20">
        <v>0.92</v>
      </c>
      <c r="U1519" s="15" t="b">
        <f>AND(ISBLANK(V1519),ISBLANK(W1519),ISBLANK(X1519))</f>
        <v>0</v>
      </c>
      <c r="W1519" s="16">
        <v>0.98</v>
      </c>
      <c r="AA1519" s="3">
        <v>42248</v>
      </c>
      <c r="AB1519" s="24" t="str">
        <f>IF(ISERR(MONTH(AA1519)),TRIM(SUBSTITUTE(AA1519,(RIGHT(TRIM(AA1519),4)),"")),TEXT(AA1519,"mmmm"))</f>
        <v>September</v>
      </c>
      <c r="AC1519" s="24">
        <f>IF(ISERR(YEAR(AA1519)),VALUE(RIGHT(TRIM(AA1519),4)),YEAR(AA1519))</f>
        <v>2015</v>
      </c>
      <c r="AD1519" t="s">
        <v>416</v>
      </c>
      <c r="AE1519" t="b">
        <f>VLOOKUP(AA1519,duplicates!A:C,3,FALSE)</f>
        <v>0</v>
      </c>
      <c r="AF1519" t="b">
        <f t="shared" si="19"/>
        <v>1</v>
      </c>
    </row>
    <row r="1520" spans="1:32" x14ac:dyDescent="0.2">
      <c r="A1520" t="s">
        <v>386</v>
      </c>
      <c r="B1520">
        <v>902</v>
      </c>
      <c r="C1520" t="s">
        <v>330</v>
      </c>
      <c r="D1520" t="s">
        <v>174</v>
      </c>
      <c r="E1520" s="4">
        <f>IF(ISBLANK(G1520),H1520,G1520)</f>
        <v>315</v>
      </c>
      <c r="F1520" s="9" t="b">
        <f>AND(ISBLANK(G1520),ISBLANK(H1520))</f>
        <v>0</v>
      </c>
      <c r="G1520" s="9">
        <v>315</v>
      </c>
      <c r="I1520">
        <v>322</v>
      </c>
      <c r="J1520" s="9" t="b">
        <f>AND(ISBLANK(K1520),ISBLANK(L1520))</f>
        <v>0</v>
      </c>
      <c r="K1520" s="9">
        <v>61</v>
      </c>
      <c r="M1520" s="15" t="b">
        <f>AND(ISBLANK(N1520),ISBLANK(O1520),ISBLANK(P1520))</f>
        <v>0</v>
      </c>
      <c r="P1520" s="15">
        <v>61</v>
      </c>
      <c r="R1520" s="18" t="b">
        <f>AND(ISBLANK(S1520),ISBLANK(T1520))</f>
        <v>0</v>
      </c>
      <c r="T1520" s="20">
        <v>0.98</v>
      </c>
      <c r="U1520" s="15" t="b">
        <f>AND(ISBLANK(V1520),ISBLANK(W1520),ISBLANK(X1520))</f>
        <v>0</v>
      </c>
      <c r="W1520" s="16">
        <v>1</v>
      </c>
      <c r="AA1520" s="3">
        <v>42248</v>
      </c>
      <c r="AB1520" s="24" t="str">
        <f>IF(ISERR(MONTH(AA1520)),TRIM(SUBSTITUTE(AA1520,(RIGHT(TRIM(AA1520),4)),"")),TEXT(AA1520,"mmmm"))</f>
        <v>September</v>
      </c>
      <c r="AC1520" s="24">
        <f>IF(ISERR(YEAR(AA1520)),VALUE(RIGHT(TRIM(AA1520),4)),YEAR(AA1520))</f>
        <v>2015</v>
      </c>
      <c r="AD1520" t="s">
        <v>416</v>
      </c>
      <c r="AE1520" t="b">
        <f>VLOOKUP(AA1520,duplicates!A:C,3,FALSE)</f>
        <v>0</v>
      </c>
      <c r="AF1520" t="b">
        <f t="shared" si="19"/>
        <v>1</v>
      </c>
    </row>
    <row r="1521" spans="1:32" x14ac:dyDescent="0.2">
      <c r="A1521" t="s">
        <v>386</v>
      </c>
      <c r="B1521">
        <v>998</v>
      </c>
      <c r="C1521" t="s">
        <v>225</v>
      </c>
      <c r="D1521" t="s">
        <v>226</v>
      </c>
      <c r="E1521" s="4">
        <f>IF(ISBLANK(G1521),H1521,G1521)</f>
        <v>519</v>
      </c>
      <c r="F1521" s="9" t="b">
        <f>AND(ISBLANK(G1521),ISBLANK(H1521))</f>
        <v>0</v>
      </c>
      <c r="G1521" s="9">
        <v>519</v>
      </c>
      <c r="I1521">
        <v>535</v>
      </c>
      <c r="J1521" s="9" t="b">
        <f>AND(ISBLANK(K1521),ISBLANK(L1521))</f>
        <v>0</v>
      </c>
      <c r="K1521" s="9">
        <v>61</v>
      </c>
      <c r="M1521" s="15" t="b">
        <f>AND(ISBLANK(N1521),ISBLANK(O1521),ISBLANK(P1521))</f>
        <v>0</v>
      </c>
      <c r="P1521" s="15">
        <v>64</v>
      </c>
      <c r="R1521" s="18" t="b">
        <f>AND(ISBLANK(S1521),ISBLANK(T1521))</f>
        <v>0</v>
      </c>
      <c r="T1521" s="20">
        <v>0.97</v>
      </c>
      <c r="U1521" s="15" t="b">
        <f>AND(ISBLANK(V1521),ISBLANK(W1521),ISBLANK(X1521))</f>
        <v>0</v>
      </c>
      <c r="W1521" s="16">
        <v>0.95</v>
      </c>
      <c r="AA1521" s="3">
        <v>42248</v>
      </c>
      <c r="AB1521" s="24" t="str">
        <f>IF(ISERR(MONTH(AA1521)),TRIM(SUBSTITUTE(AA1521,(RIGHT(TRIM(AA1521),4)),"")),TEXT(AA1521,"mmmm"))</f>
        <v>September</v>
      </c>
      <c r="AC1521" s="24">
        <f>IF(ISERR(YEAR(AA1521)),VALUE(RIGHT(TRIM(AA1521),4)),YEAR(AA1521))</f>
        <v>2015</v>
      </c>
      <c r="AD1521" t="s">
        <v>416</v>
      </c>
      <c r="AE1521" t="b">
        <f>VLOOKUP(AA1521,duplicates!A:C,3,FALSE)</f>
        <v>0</v>
      </c>
      <c r="AF1521" t="b">
        <f t="shared" si="19"/>
        <v>1</v>
      </c>
    </row>
    <row r="1522" spans="1:32" x14ac:dyDescent="0.2">
      <c r="A1522" t="s">
        <v>386</v>
      </c>
      <c r="B1522">
        <v>903</v>
      </c>
      <c r="C1522" t="s">
        <v>83</v>
      </c>
      <c r="D1522" t="s">
        <v>84</v>
      </c>
      <c r="E1522" s="4">
        <f>IF(ISBLANK(G1522),H1522,G1522)</f>
        <v>238</v>
      </c>
      <c r="F1522" s="9" t="b">
        <f>AND(ISBLANK(G1522),ISBLANK(H1522))</f>
        <v>0</v>
      </c>
      <c r="G1522" s="9">
        <v>238</v>
      </c>
      <c r="I1522">
        <v>250</v>
      </c>
      <c r="J1522" s="9" t="b">
        <f>AND(ISBLANK(K1522),ISBLANK(L1522))</f>
        <v>0</v>
      </c>
      <c r="K1522" s="9">
        <v>36</v>
      </c>
      <c r="M1522" s="15" t="b">
        <f>AND(ISBLANK(N1522),ISBLANK(O1522),ISBLANK(P1522))</f>
        <v>0</v>
      </c>
      <c r="P1522" s="15">
        <v>36</v>
      </c>
      <c r="R1522" s="18" t="b">
        <f>AND(ISBLANK(S1522),ISBLANK(T1522))</f>
        <v>0</v>
      </c>
      <c r="T1522" s="20">
        <v>0.95</v>
      </c>
      <c r="U1522" s="15" t="b">
        <f>AND(ISBLANK(V1522),ISBLANK(W1522),ISBLANK(X1522))</f>
        <v>0</v>
      </c>
      <c r="W1522" s="16">
        <v>1</v>
      </c>
      <c r="AA1522" s="3">
        <v>42248</v>
      </c>
      <c r="AB1522" s="24" t="str">
        <f>IF(ISERR(MONTH(AA1522)),TRIM(SUBSTITUTE(AA1522,(RIGHT(TRIM(AA1522),4)),"")),TEXT(AA1522,"mmmm"))</f>
        <v>September</v>
      </c>
      <c r="AC1522" s="24">
        <f>IF(ISERR(YEAR(AA1522)),VALUE(RIGHT(TRIM(AA1522),4)),YEAR(AA1522))</f>
        <v>2015</v>
      </c>
      <c r="AD1522" t="s">
        <v>416</v>
      </c>
      <c r="AE1522" t="b">
        <f>VLOOKUP(AA1522,duplicates!A:C,3,FALSE)</f>
        <v>0</v>
      </c>
      <c r="AF1522" t="b">
        <f t="shared" si="19"/>
        <v>1</v>
      </c>
    </row>
    <row r="1523" spans="1:32" x14ac:dyDescent="0.2">
      <c r="A1523" t="s">
        <v>386</v>
      </c>
      <c r="B1523">
        <v>999</v>
      </c>
      <c r="C1523" t="s">
        <v>207</v>
      </c>
      <c r="D1523" t="s">
        <v>208</v>
      </c>
      <c r="E1523" s="4">
        <f>IF(ISBLANK(G1523),H1523,G1523)</f>
        <v>631</v>
      </c>
      <c r="F1523" s="9" t="b">
        <f>AND(ISBLANK(G1523),ISBLANK(H1523))</f>
        <v>0</v>
      </c>
      <c r="G1523" s="9">
        <v>631</v>
      </c>
      <c r="I1523">
        <v>742</v>
      </c>
      <c r="J1523" s="9" t="b">
        <f>AND(ISBLANK(K1523),ISBLANK(L1523))</f>
        <v>0</v>
      </c>
      <c r="K1523" s="9">
        <v>94</v>
      </c>
      <c r="M1523" s="15" t="b">
        <f>AND(ISBLANK(N1523),ISBLANK(O1523),ISBLANK(P1523))</f>
        <v>0</v>
      </c>
      <c r="P1523" s="15">
        <v>103</v>
      </c>
      <c r="R1523" s="18" t="b">
        <f>AND(ISBLANK(S1523),ISBLANK(T1523))</f>
        <v>0</v>
      </c>
      <c r="T1523" s="20">
        <v>0.85</v>
      </c>
      <c r="U1523" s="15" t="b">
        <f>AND(ISBLANK(V1523),ISBLANK(W1523),ISBLANK(X1523))</f>
        <v>0</v>
      </c>
      <c r="W1523" s="16">
        <v>0.91</v>
      </c>
      <c r="AA1523" s="3">
        <v>42248</v>
      </c>
      <c r="AB1523" s="24" t="str">
        <f>IF(ISERR(MONTH(AA1523)),TRIM(SUBSTITUTE(AA1523,(RIGHT(TRIM(AA1523),4)),"")),TEXT(AA1523,"mmmm"))</f>
        <v>September</v>
      </c>
      <c r="AC1523" s="24">
        <f>IF(ISERR(YEAR(AA1523)),VALUE(RIGHT(TRIM(AA1523),4)),YEAR(AA1523))</f>
        <v>2015</v>
      </c>
      <c r="AD1523" t="s">
        <v>416</v>
      </c>
      <c r="AE1523" t="b">
        <f>VLOOKUP(AA1523,duplicates!A:C,3,FALSE)</f>
        <v>0</v>
      </c>
      <c r="AF1523" t="b">
        <f t="shared" si="19"/>
        <v>1</v>
      </c>
    </row>
    <row r="1524" spans="1:32" x14ac:dyDescent="0.2">
      <c r="A1524" t="s">
        <v>386</v>
      </c>
      <c r="B1524">
        <v>904</v>
      </c>
      <c r="C1524" t="s">
        <v>67</v>
      </c>
      <c r="D1524" t="s">
        <v>68</v>
      </c>
      <c r="E1524" s="4">
        <f>IF(ISBLANK(G1524),H1524,G1524)</f>
        <v>459</v>
      </c>
      <c r="F1524" s="9" t="b">
        <f>AND(ISBLANK(G1524),ISBLANK(H1524))</f>
        <v>0</v>
      </c>
      <c r="G1524" s="9">
        <v>459</v>
      </c>
      <c r="I1524">
        <v>490</v>
      </c>
      <c r="J1524" s="9" t="b">
        <f>AND(ISBLANK(K1524),ISBLANK(L1524))</f>
        <v>0</v>
      </c>
      <c r="K1524" s="9">
        <v>459</v>
      </c>
      <c r="M1524" s="15" t="b">
        <f>AND(ISBLANK(N1524),ISBLANK(O1524),ISBLANK(P1524))</f>
        <v>0</v>
      </c>
      <c r="P1524" s="15">
        <v>490</v>
      </c>
      <c r="R1524" s="18" t="b">
        <f>AND(ISBLANK(S1524),ISBLANK(T1524))</f>
        <v>0</v>
      </c>
      <c r="T1524" s="20">
        <v>0.94</v>
      </c>
      <c r="U1524" s="15" t="b">
        <f>AND(ISBLANK(V1524),ISBLANK(W1524),ISBLANK(X1524))</f>
        <v>0</v>
      </c>
      <c r="W1524" s="16">
        <v>0.94</v>
      </c>
      <c r="AA1524" s="3">
        <v>42248</v>
      </c>
      <c r="AB1524" s="24" t="str">
        <f>IF(ISERR(MONTH(AA1524)),TRIM(SUBSTITUTE(AA1524,(RIGHT(TRIM(AA1524),4)),"")),TEXT(AA1524,"mmmm"))</f>
        <v>September</v>
      </c>
      <c r="AC1524" s="24">
        <f>IF(ISERR(YEAR(AA1524)),VALUE(RIGHT(TRIM(AA1524),4)),YEAR(AA1524))</f>
        <v>2015</v>
      </c>
      <c r="AD1524" t="s">
        <v>416</v>
      </c>
      <c r="AE1524" t="b">
        <f>VLOOKUP(AA1524,duplicates!A:C,3,FALSE)</f>
        <v>0</v>
      </c>
      <c r="AF1524" t="b">
        <f t="shared" si="19"/>
        <v>1</v>
      </c>
    </row>
    <row r="1525" spans="1:32" x14ac:dyDescent="0.2">
      <c r="A1525" t="s">
        <v>386</v>
      </c>
      <c r="B1525">
        <v>1000</v>
      </c>
      <c r="C1525" t="s">
        <v>217</v>
      </c>
      <c r="D1525" t="s">
        <v>218</v>
      </c>
      <c r="E1525" s="4">
        <f>IF(ISBLANK(G1525),H1525,G1525)</f>
        <v>214</v>
      </c>
      <c r="F1525" s="9" t="b">
        <f>AND(ISBLANK(G1525),ISBLANK(H1525))</f>
        <v>0</v>
      </c>
      <c r="G1525" s="9">
        <v>214</v>
      </c>
      <c r="I1525">
        <v>234</v>
      </c>
      <c r="J1525" s="9" t="b">
        <f>AND(ISBLANK(K1525),ISBLANK(L1525))</f>
        <v>0</v>
      </c>
      <c r="K1525" s="9">
        <v>10</v>
      </c>
      <c r="M1525" s="15" t="b">
        <f>AND(ISBLANK(N1525),ISBLANK(O1525),ISBLANK(P1525))</f>
        <v>0</v>
      </c>
      <c r="P1525" s="15">
        <v>10</v>
      </c>
      <c r="R1525" s="18" t="b">
        <f>AND(ISBLANK(S1525),ISBLANK(T1525))</f>
        <v>0</v>
      </c>
      <c r="T1525" s="20">
        <v>0.91</v>
      </c>
      <c r="U1525" s="15" t="b">
        <f>AND(ISBLANK(V1525),ISBLANK(W1525),ISBLANK(X1525))</f>
        <v>0</v>
      </c>
      <c r="W1525" s="16">
        <v>1</v>
      </c>
      <c r="AA1525" s="3">
        <v>42248</v>
      </c>
      <c r="AB1525" s="24" t="str">
        <f>IF(ISERR(MONTH(AA1525)),TRIM(SUBSTITUTE(AA1525,(RIGHT(TRIM(AA1525),4)),"")),TEXT(AA1525,"mmmm"))</f>
        <v>September</v>
      </c>
      <c r="AC1525" s="24">
        <f>IF(ISERR(YEAR(AA1525)),VALUE(RIGHT(TRIM(AA1525),4)),YEAR(AA1525))</f>
        <v>2015</v>
      </c>
      <c r="AD1525" t="s">
        <v>416</v>
      </c>
      <c r="AE1525" t="b">
        <f>VLOOKUP(AA1525,duplicates!A:C,3,FALSE)</f>
        <v>0</v>
      </c>
      <c r="AF1525" t="b">
        <f t="shared" si="19"/>
        <v>1</v>
      </c>
    </row>
    <row r="1526" spans="1:32" x14ac:dyDescent="0.2">
      <c r="A1526" t="s">
        <v>386</v>
      </c>
      <c r="B1526">
        <v>1056</v>
      </c>
      <c r="C1526" t="s">
        <v>417</v>
      </c>
      <c r="D1526" t="s">
        <v>418</v>
      </c>
      <c r="E1526" s="4">
        <f>IF(ISBLANK(G1526),H1526,G1526)</f>
        <v>87</v>
      </c>
      <c r="F1526" s="9" t="b">
        <f>AND(ISBLANK(G1526),ISBLANK(H1526))</f>
        <v>0</v>
      </c>
      <c r="G1526" s="9">
        <v>87</v>
      </c>
      <c r="I1526">
        <v>114</v>
      </c>
      <c r="J1526" s="9" t="b">
        <f>AND(ISBLANK(K1526),ISBLANK(L1526))</f>
        <v>0</v>
      </c>
      <c r="K1526" s="9">
        <v>25</v>
      </c>
      <c r="M1526" s="15" t="b">
        <f>AND(ISBLANK(N1526),ISBLANK(O1526),ISBLANK(P1526))</f>
        <v>0</v>
      </c>
      <c r="P1526" s="15">
        <v>25</v>
      </c>
      <c r="R1526" s="18" t="b">
        <f>AND(ISBLANK(S1526),ISBLANK(T1526))</f>
        <v>0</v>
      </c>
      <c r="T1526" s="20">
        <v>0.76</v>
      </c>
      <c r="U1526" s="15" t="b">
        <f>AND(ISBLANK(V1526),ISBLANK(W1526),ISBLANK(X1526))</f>
        <v>0</v>
      </c>
      <c r="W1526" s="16">
        <v>1</v>
      </c>
      <c r="AA1526" s="3">
        <v>42248</v>
      </c>
      <c r="AB1526" s="24" t="str">
        <f>IF(ISERR(MONTH(AA1526)),TRIM(SUBSTITUTE(AA1526,(RIGHT(TRIM(AA1526),4)),"")),TEXT(AA1526,"mmmm"))</f>
        <v>September</v>
      </c>
      <c r="AC1526" s="24">
        <f>IF(ISERR(YEAR(AA1526)),VALUE(RIGHT(TRIM(AA1526),4)),YEAR(AA1526))</f>
        <v>2015</v>
      </c>
      <c r="AD1526" t="s">
        <v>416</v>
      </c>
      <c r="AE1526" t="b">
        <f>VLOOKUP(AA1526,duplicates!A:C,3,FALSE)</f>
        <v>0</v>
      </c>
      <c r="AF1526" t="b">
        <f t="shared" si="19"/>
        <v>1</v>
      </c>
    </row>
    <row r="1527" spans="1:32" x14ac:dyDescent="0.2">
      <c r="A1527" t="s">
        <v>386</v>
      </c>
      <c r="B1527">
        <v>1057</v>
      </c>
      <c r="C1527" t="s">
        <v>392</v>
      </c>
      <c r="D1527" t="s">
        <v>393</v>
      </c>
      <c r="E1527" s="4">
        <f>IF(ISBLANK(G1527),H1527,G1527)</f>
        <v>189</v>
      </c>
      <c r="F1527" s="9" t="b">
        <f>AND(ISBLANK(G1527),ISBLANK(H1527))</f>
        <v>0</v>
      </c>
      <c r="G1527" s="9">
        <v>189</v>
      </c>
      <c r="I1527">
        <v>191</v>
      </c>
      <c r="J1527" s="9" t="b">
        <f>AND(ISBLANK(K1527),ISBLANK(L1527))</f>
        <v>0</v>
      </c>
      <c r="K1527" s="9">
        <v>148</v>
      </c>
      <c r="M1527" s="15" t="b">
        <f>AND(ISBLANK(N1527),ISBLANK(O1527),ISBLANK(P1527))</f>
        <v>0</v>
      </c>
      <c r="P1527" s="15">
        <v>148</v>
      </c>
      <c r="R1527" s="18" t="b">
        <f>AND(ISBLANK(S1527),ISBLANK(T1527))</f>
        <v>0</v>
      </c>
      <c r="T1527" s="20">
        <v>0.99</v>
      </c>
      <c r="U1527" s="15" t="b">
        <f>AND(ISBLANK(V1527),ISBLANK(W1527),ISBLANK(X1527))</f>
        <v>0</v>
      </c>
      <c r="W1527" s="16">
        <v>1</v>
      </c>
      <c r="AA1527" s="3">
        <v>42248</v>
      </c>
      <c r="AB1527" s="24" t="str">
        <f>IF(ISERR(MONTH(AA1527)),TRIM(SUBSTITUTE(AA1527,(RIGHT(TRIM(AA1527),4)),"")),TEXT(AA1527,"mmmm"))</f>
        <v>September</v>
      </c>
      <c r="AC1527" s="24">
        <f>IF(ISERR(YEAR(AA1527)),VALUE(RIGHT(TRIM(AA1527),4)),YEAR(AA1527))</f>
        <v>2015</v>
      </c>
      <c r="AD1527" t="s">
        <v>416</v>
      </c>
      <c r="AE1527" t="b">
        <f>VLOOKUP(AA1527,duplicates!A:C,3,FALSE)</f>
        <v>0</v>
      </c>
      <c r="AF1527" t="b">
        <f t="shared" si="19"/>
        <v>1</v>
      </c>
    </row>
    <row r="1528" spans="1:32" x14ac:dyDescent="0.2">
      <c r="A1528" t="s">
        <v>386</v>
      </c>
      <c r="B1528">
        <v>905</v>
      </c>
      <c r="C1528" t="s">
        <v>191</v>
      </c>
      <c r="D1528" t="s">
        <v>192</v>
      </c>
      <c r="E1528" s="4">
        <f>IF(ISBLANK(G1528),H1528,G1528)</f>
        <v>484</v>
      </c>
      <c r="F1528" s="9" t="b">
        <f>AND(ISBLANK(G1528),ISBLANK(H1528))</f>
        <v>0</v>
      </c>
      <c r="G1528" s="9">
        <v>484</v>
      </c>
      <c r="I1528">
        <v>517</v>
      </c>
      <c r="J1528" s="9" t="b">
        <f>AND(ISBLANK(K1528),ISBLANK(L1528))</f>
        <v>0</v>
      </c>
      <c r="K1528" s="9">
        <v>75</v>
      </c>
      <c r="M1528" s="15" t="b">
        <f>AND(ISBLANK(N1528),ISBLANK(O1528),ISBLANK(P1528))</f>
        <v>0</v>
      </c>
      <c r="P1528" s="15">
        <v>76</v>
      </c>
      <c r="R1528" s="18" t="b">
        <f>AND(ISBLANK(S1528),ISBLANK(T1528))</f>
        <v>0</v>
      </c>
      <c r="T1528" s="20">
        <v>0.94</v>
      </c>
      <c r="U1528" s="15" t="b">
        <f>AND(ISBLANK(V1528),ISBLANK(W1528),ISBLANK(X1528))</f>
        <v>0</v>
      </c>
      <c r="W1528" s="16">
        <v>0.99</v>
      </c>
      <c r="AA1528" s="3">
        <v>42248</v>
      </c>
      <c r="AB1528" s="24" t="str">
        <f>IF(ISERR(MONTH(AA1528)),TRIM(SUBSTITUTE(AA1528,(RIGHT(TRIM(AA1528),4)),"")),TEXT(AA1528,"mmmm"))</f>
        <v>September</v>
      </c>
      <c r="AC1528" s="24">
        <f>IF(ISERR(YEAR(AA1528)),VALUE(RIGHT(TRIM(AA1528),4)),YEAR(AA1528))</f>
        <v>2015</v>
      </c>
      <c r="AD1528" t="s">
        <v>416</v>
      </c>
      <c r="AE1528" t="b">
        <f>VLOOKUP(AA1528,duplicates!A:C,3,FALSE)</f>
        <v>0</v>
      </c>
      <c r="AF1528" t="b">
        <f t="shared" si="19"/>
        <v>1</v>
      </c>
    </row>
    <row r="1529" spans="1:32" x14ac:dyDescent="0.2">
      <c r="A1529" t="s">
        <v>386</v>
      </c>
      <c r="B1529">
        <v>906</v>
      </c>
      <c r="C1529" t="s">
        <v>131</v>
      </c>
      <c r="D1529" t="s">
        <v>132</v>
      </c>
      <c r="E1529" s="4">
        <f>IF(ISBLANK(G1529),H1529,G1529)</f>
        <v>297</v>
      </c>
      <c r="F1529" s="9" t="b">
        <f>AND(ISBLANK(G1529),ISBLANK(H1529))</f>
        <v>0</v>
      </c>
      <c r="G1529" s="9">
        <v>297</v>
      </c>
      <c r="I1529">
        <v>305</v>
      </c>
      <c r="J1529" s="9" t="b">
        <f>AND(ISBLANK(K1529),ISBLANK(L1529))</f>
        <v>0</v>
      </c>
      <c r="K1529" s="9">
        <v>45</v>
      </c>
      <c r="M1529" s="15" t="b">
        <f>AND(ISBLANK(N1529),ISBLANK(O1529),ISBLANK(P1529))</f>
        <v>0</v>
      </c>
      <c r="P1529" s="15">
        <v>45</v>
      </c>
      <c r="R1529" s="18" t="b">
        <f>AND(ISBLANK(S1529),ISBLANK(T1529))</f>
        <v>0</v>
      </c>
      <c r="T1529" s="20">
        <v>0.97</v>
      </c>
      <c r="U1529" s="15" t="b">
        <f>AND(ISBLANK(V1529),ISBLANK(W1529),ISBLANK(X1529))</f>
        <v>0</v>
      </c>
      <c r="W1529" s="16">
        <v>1</v>
      </c>
      <c r="AA1529" s="3">
        <v>42248</v>
      </c>
      <c r="AB1529" s="24" t="str">
        <f>IF(ISERR(MONTH(AA1529)),TRIM(SUBSTITUTE(AA1529,(RIGHT(TRIM(AA1529),4)),"")),TEXT(AA1529,"mmmm"))</f>
        <v>September</v>
      </c>
      <c r="AC1529" s="24">
        <f>IF(ISERR(YEAR(AA1529)),VALUE(RIGHT(TRIM(AA1529),4)),YEAR(AA1529))</f>
        <v>2015</v>
      </c>
      <c r="AD1529" t="s">
        <v>416</v>
      </c>
      <c r="AE1529" t="b">
        <f>VLOOKUP(AA1529,duplicates!A:C,3,FALSE)</f>
        <v>0</v>
      </c>
      <c r="AF1529" t="b">
        <f t="shared" si="19"/>
        <v>1</v>
      </c>
    </row>
    <row r="1530" spans="1:32" x14ac:dyDescent="0.2">
      <c r="A1530" t="s">
        <v>386</v>
      </c>
      <c r="B1530">
        <v>907</v>
      </c>
      <c r="C1530" t="s">
        <v>30</v>
      </c>
      <c r="D1530" t="s">
        <v>31</v>
      </c>
      <c r="E1530" s="4">
        <f>IF(ISBLANK(G1530),H1530,G1530)</f>
        <v>298</v>
      </c>
      <c r="F1530" s="9" t="b">
        <f>AND(ISBLANK(G1530),ISBLANK(H1530))</f>
        <v>0</v>
      </c>
      <c r="G1530" s="9">
        <v>298</v>
      </c>
      <c r="I1530">
        <v>298</v>
      </c>
      <c r="J1530" s="9" t="b">
        <f>AND(ISBLANK(K1530),ISBLANK(L1530))</f>
        <v>0</v>
      </c>
      <c r="K1530" s="9">
        <v>1</v>
      </c>
      <c r="M1530" s="15" t="b">
        <f>AND(ISBLANK(N1530),ISBLANK(O1530),ISBLANK(P1530))</f>
        <v>0</v>
      </c>
      <c r="P1530" s="15">
        <v>1</v>
      </c>
      <c r="R1530" s="18" t="b">
        <f>AND(ISBLANK(S1530),ISBLANK(T1530))</f>
        <v>0</v>
      </c>
      <c r="T1530" s="20">
        <v>1</v>
      </c>
      <c r="U1530" s="15" t="b">
        <f>AND(ISBLANK(V1530),ISBLANK(W1530),ISBLANK(X1530))</f>
        <v>0</v>
      </c>
      <c r="W1530" s="16">
        <v>1</v>
      </c>
      <c r="AA1530" s="3">
        <v>42248</v>
      </c>
      <c r="AB1530" s="24" t="str">
        <f>IF(ISERR(MONTH(AA1530)),TRIM(SUBSTITUTE(AA1530,(RIGHT(TRIM(AA1530),4)),"")),TEXT(AA1530,"mmmm"))</f>
        <v>September</v>
      </c>
      <c r="AC1530" s="24">
        <f>IF(ISERR(YEAR(AA1530)),VALUE(RIGHT(TRIM(AA1530),4)),YEAR(AA1530))</f>
        <v>2015</v>
      </c>
      <c r="AD1530" t="s">
        <v>416</v>
      </c>
      <c r="AE1530" t="b">
        <f>VLOOKUP(AA1530,duplicates!A:C,3,FALSE)</f>
        <v>0</v>
      </c>
      <c r="AF1530" t="b">
        <f t="shared" si="19"/>
        <v>1</v>
      </c>
    </row>
    <row r="1531" spans="1:32" x14ac:dyDescent="0.2">
      <c r="A1531" t="s">
        <v>386</v>
      </c>
      <c r="B1531">
        <v>1001</v>
      </c>
      <c r="C1531" t="s">
        <v>295</v>
      </c>
      <c r="D1531" t="s">
        <v>296</v>
      </c>
      <c r="E1531" s="4">
        <f>IF(ISBLANK(G1531),H1531,G1531)</f>
        <v>136</v>
      </c>
      <c r="F1531" s="9" t="b">
        <f>AND(ISBLANK(G1531),ISBLANK(H1531))</f>
        <v>0</v>
      </c>
      <c r="G1531" s="9">
        <v>136</v>
      </c>
      <c r="I1531">
        <v>145</v>
      </c>
      <c r="J1531" s="9" t="b">
        <f>AND(ISBLANK(K1531),ISBLANK(L1531))</f>
        <v>0</v>
      </c>
      <c r="K1531" s="9">
        <v>28</v>
      </c>
      <c r="M1531" s="15" t="b">
        <f>AND(ISBLANK(N1531),ISBLANK(O1531),ISBLANK(P1531))</f>
        <v>0</v>
      </c>
      <c r="P1531" s="15">
        <v>28</v>
      </c>
      <c r="R1531" s="18" t="b">
        <f>AND(ISBLANK(S1531),ISBLANK(T1531))</f>
        <v>0</v>
      </c>
      <c r="T1531" s="20">
        <v>0.94</v>
      </c>
      <c r="U1531" s="15" t="b">
        <f>AND(ISBLANK(V1531),ISBLANK(W1531),ISBLANK(X1531))</f>
        <v>0</v>
      </c>
      <c r="W1531" s="16">
        <v>1</v>
      </c>
      <c r="AA1531" s="3">
        <v>42248</v>
      </c>
      <c r="AB1531" s="24" t="str">
        <f>IF(ISERR(MONTH(AA1531)),TRIM(SUBSTITUTE(AA1531,(RIGHT(TRIM(AA1531),4)),"")),TEXT(AA1531,"mmmm"))</f>
        <v>September</v>
      </c>
      <c r="AC1531" s="24">
        <f>IF(ISERR(YEAR(AA1531)),VALUE(RIGHT(TRIM(AA1531),4)),YEAR(AA1531))</f>
        <v>2015</v>
      </c>
      <c r="AD1531" t="s">
        <v>416</v>
      </c>
      <c r="AE1531" t="b">
        <f>VLOOKUP(AA1531,duplicates!A:C,3,FALSE)</f>
        <v>0</v>
      </c>
      <c r="AF1531" t="b">
        <f t="shared" si="19"/>
        <v>1</v>
      </c>
    </row>
    <row r="1532" spans="1:32" x14ac:dyDescent="0.2">
      <c r="A1532" t="s">
        <v>386</v>
      </c>
      <c r="B1532">
        <v>1002</v>
      </c>
      <c r="C1532" t="s">
        <v>299</v>
      </c>
      <c r="D1532" t="s">
        <v>300</v>
      </c>
      <c r="E1532" s="4">
        <f>IF(ISBLANK(G1532),H1532,G1532)</f>
        <v>408</v>
      </c>
      <c r="F1532" s="9" t="b">
        <f>AND(ISBLANK(G1532),ISBLANK(H1532))</f>
        <v>0</v>
      </c>
      <c r="G1532" s="9">
        <v>408</v>
      </c>
      <c r="I1532">
        <v>431</v>
      </c>
      <c r="J1532" s="9" t="b">
        <f>AND(ISBLANK(K1532),ISBLANK(L1532))</f>
        <v>0</v>
      </c>
      <c r="K1532" s="9">
        <v>77</v>
      </c>
      <c r="M1532" s="15" t="b">
        <f>AND(ISBLANK(N1532),ISBLANK(O1532),ISBLANK(P1532))</f>
        <v>0</v>
      </c>
      <c r="P1532" s="15">
        <v>77</v>
      </c>
      <c r="R1532" s="18" t="b">
        <f>AND(ISBLANK(S1532),ISBLANK(T1532))</f>
        <v>0</v>
      </c>
      <c r="T1532" s="20">
        <v>0.95</v>
      </c>
      <c r="U1532" s="15" t="b">
        <f>AND(ISBLANK(V1532),ISBLANK(W1532),ISBLANK(X1532))</f>
        <v>0</v>
      </c>
      <c r="W1532" s="16">
        <v>1</v>
      </c>
      <c r="AA1532" s="3">
        <v>42248</v>
      </c>
      <c r="AB1532" s="24" t="str">
        <f>IF(ISERR(MONTH(AA1532)),TRIM(SUBSTITUTE(AA1532,(RIGHT(TRIM(AA1532),4)),"")),TEXT(AA1532,"mmmm"))</f>
        <v>September</v>
      </c>
      <c r="AC1532" s="24">
        <f>IF(ISERR(YEAR(AA1532)),VALUE(RIGHT(TRIM(AA1532),4)),YEAR(AA1532))</f>
        <v>2015</v>
      </c>
      <c r="AD1532" t="s">
        <v>416</v>
      </c>
      <c r="AE1532" t="b">
        <f>VLOOKUP(AA1532,duplicates!A:C,3,FALSE)</f>
        <v>0</v>
      </c>
      <c r="AF1532" t="b">
        <f t="shared" si="19"/>
        <v>1</v>
      </c>
    </row>
    <row r="1533" spans="1:32" x14ac:dyDescent="0.2">
      <c r="A1533" t="s">
        <v>386</v>
      </c>
      <c r="B1533">
        <v>908</v>
      </c>
      <c r="C1533" t="s">
        <v>111</v>
      </c>
      <c r="D1533" t="s">
        <v>112</v>
      </c>
      <c r="E1533" s="4">
        <f>IF(ISBLANK(G1533),H1533,G1533)</f>
        <v>354</v>
      </c>
      <c r="F1533" s="9" t="b">
        <f>AND(ISBLANK(G1533),ISBLANK(H1533))</f>
        <v>0</v>
      </c>
      <c r="G1533" s="9">
        <v>354</v>
      </c>
      <c r="I1533">
        <v>354</v>
      </c>
      <c r="J1533" s="9" t="b">
        <f>AND(ISBLANK(K1533),ISBLANK(L1533))</f>
        <v>0</v>
      </c>
      <c r="K1533" s="9">
        <v>2</v>
      </c>
      <c r="M1533" s="15" t="b">
        <f>AND(ISBLANK(N1533),ISBLANK(O1533),ISBLANK(P1533))</f>
        <v>0</v>
      </c>
      <c r="P1533" s="15">
        <v>2</v>
      </c>
      <c r="R1533" s="18" t="b">
        <f>AND(ISBLANK(S1533),ISBLANK(T1533))</f>
        <v>0</v>
      </c>
      <c r="T1533" s="20">
        <v>1</v>
      </c>
      <c r="U1533" s="15" t="b">
        <f>AND(ISBLANK(V1533),ISBLANK(W1533),ISBLANK(X1533))</f>
        <v>0</v>
      </c>
      <c r="W1533" s="16">
        <v>1</v>
      </c>
      <c r="AA1533" s="3">
        <v>42248</v>
      </c>
      <c r="AB1533" s="24" t="str">
        <f>IF(ISERR(MONTH(AA1533)),TRIM(SUBSTITUTE(AA1533,(RIGHT(TRIM(AA1533),4)),"")),TEXT(AA1533,"mmmm"))</f>
        <v>September</v>
      </c>
      <c r="AC1533" s="24">
        <f>IF(ISERR(YEAR(AA1533)),VALUE(RIGHT(TRIM(AA1533),4)),YEAR(AA1533))</f>
        <v>2015</v>
      </c>
      <c r="AD1533" t="s">
        <v>416</v>
      </c>
      <c r="AE1533" t="b">
        <f>VLOOKUP(AA1533,duplicates!A:C,3,FALSE)</f>
        <v>0</v>
      </c>
      <c r="AF1533" t="b">
        <f t="shared" si="19"/>
        <v>1</v>
      </c>
    </row>
    <row r="1534" spans="1:32" x14ac:dyDescent="0.2">
      <c r="A1534" t="s">
        <v>386</v>
      </c>
      <c r="B1534">
        <v>909</v>
      </c>
      <c r="C1534" t="s">
        <v>189</v>
      </c>
      <c r="D1534" t="s">
        <v>190</v>
      </c>
      <c r="E1534" s="4">
        <f>IF(ISBLANK(G1534),H1534,G1534)</f>
        <v>442</v>
      </c>
      <c r="F1534" s="9" t="b">
        <f>AND(ISBLANK(G1534),ISBLANK(H1534))</f>
        <v>0</v>
      </c>
      <c r="G1534" s="9">
        <v>442</v>
      </c>
      <c r="I1534">
        <v>481</v>
      </c>
      <c r="J1534" s="9" t="b">
        <f>AND(ISBLANK(K1534),ISBLANK(L1534))</f>
        <v>0</v>
      </c>
      <c r="K1534" s="9">
        <v>63</v>
      </c>
      <c r="M1534" s="15" t="b">
        <f>AND(ISBLANK(N1534),ISBLANK(O1534),ISBLANK(P1534))</f>
        <v>0</v>
      </c>
      <c r="P1534" s="15">
        <v>63</v>
      </c>
      <c r="R1534" s="18" t="b">
        <f>AND(ISBLANK(S1534),ISBLANK(T1534))</f>
        <v>0</v>
      </c>
      <c r="T1534" s="20">
        <v>0.92</v>
      </c>
      <c r="U1534" s="15" t="b">
        <f>AND(ISBLANK(V1534),ISBLANK(W1534),ISBLANK(X1534))</f>
        <v>0</v>
      </c>
      <c r="W1534" s="16">
        <v>1</v>
      </c>
      <c r="AA1534" s="3">
        <v>42248</v>
      </c>
      <c r="AB1534" s="24" t="str">
        <f>IF(ISERR(MONTH(AA1534)),TRIM(SUBSTITUTE(AA1534,(RIGHT(TRIM(AA1534),4)),"")),TEXT(AA1534,"mmmm"))</f>
        <v>September</v>
      </c>
      <c r="AC1534" s="24">
        <f>IF(ISERR(YEAR(AA1534)),VALUE(RIGHT(TRIM(AA1534),4)),YEAR(AA1534))</f>
        <v>2015</v>
      </c>
      <c r="AD1534" t="s">
        <v>416</v>
      </c>
      <c r="AE1534" t="b">
        <f>VLOOKUP(AA1534,duplicates!A:C,3,FALSE)</f>
        <v>0</v>
      </c>
      <c r="AF1534" t="b">
        <f t="shared" si="19"/>
        <v>1</v>
      </c>
    </row>
    <row r="1535" spans="1:32" x14ac:dyDescent="0.2">
      <c r="A1535" t="s">
        <v>386</v>
      </c>
      <c r="B1535">
        <v>910</v>
      </c>
      <c r="C1535" t="s">
        <v>97</v>
      </c>
      <c r="D1535" t="s">
        <v>98</v>
      </c>
      <c r="E1535" s="4">
        <f>IF(ISBLANK(G1535),H1535,G1535)</f>
        <v>581</v>
      </c>
      <c r="F1535" s="9" t="b">
        <f>AND(ISBLANK(G1535),ISBLANK(H1535))</f>
        <v>0</v>
      </c>
      <c r="G1535" s="9">
        <v>581</v>
      </c>
      <c r="I1535">
        <v>599</v>
      </c>
      <c r="J1535" s="9" t="b">
        <f>AND(ISBLANK(K1535),ISBLANK(L1535))</f>
        <v>0</v>
      </c>
      <c r="K1535" s="9">
        <v>67</v>
      </c>
      <c r="M1535" s="15" t="b">
        <f>AND(ISBLANK(N1535),ISBLANK(O1535),ISBLANK(P1535))</f>
        <v>0</v>
      </c>
      <c r="P1535" s="15">
        <v>68</v>
      </c>
      <c r="R1535" s="18" t="b">
        <f>AND(ISBLANK(S1535),ISBLANK(T1535))</f>
        <v>0</v>
      </c>
      <c r="T1535" s="20">
        <v>0.97</v>
      </c>
      <c r="U1535" s="15" t="b">
        <f>AND(ISBLANK(V1535),ISBLANK(W1535),ISBLANK(X1535))</f>
        <v>0</v>
      </c>
      <c r="W1535" s="16">
        <v>0.99</v>
      </c>
      <c r="AA1535" s="3">
        <v>42248</v>
      </c>
      <c r="AB1535" s="24" t="str">
        <f>IF(ISERR(MONTH(AA1535)),TRIM(SUBSTITUTE(AA1535,(RIGHT(TRIM(AA1535),4)),"")),TEXT(AA1535,"mmmm"))</f>
        <v>September</v>
      </c>
      <c r="AC1535" s="24">
        <f>IF(ISERR(YEAR(AA1535)),VALUE(RIGHT(TRIM(AA1535),4)),YEAR(AA1535))</f>
        <v>2015</v>
      </c>
      <c r="AD1535" t="s">
        <v>416</v>
      </c>
      <c r="AE1535" t="b">
        <f>VLOOKUP(AA1535,duplicates!A:C,3,FALSE)</f>
        <v>0</v>
      </c>
      <c r="AF1535" t="b">
        <f t="shared" si="19"/>
        <v>1</v>
      </c>
    </row>
    <row r="1536" spans="1:32" x14ac:dyDescent="0.2">
      <c r="A1536" t="s">
        <v>386</v>
      </c>
      <c r="B1536">
        <v>911</v>
      </c>
      <c r="C1536" t="s">
        <v>183</v>
      </c>
      <c r="D1536" t="s">
        <v>184</v>
      </c>
      <c r="E1536" s="4">
        <f>IF(ISBLANK(G1536),H1536,G1536)</f>
        <v>331</v>
      </c>
      <c r="F1536" s="9" t="b">
        <f>AND(ISBLANK(G1536),ISBLANK(H1536))</f>
        <v>0</v>
      </c>
      <c r="G1536" s="9">
        <v>331</v>
      </c>
      <c r="I1536">
        <v>366</v>
      </c>
      <c r="J1536" s="9" t="b">
        <f>AND(ISBLANK(K1536),ISBLANK(L1536))</f>
        <v>0</v>
      </c>
      <c r="K1536" s="9">
        <v>14</v>
      </c>
      <c r="M1536" s="15" t="b">
        <f>AND(ISBLANK(N1536),ISBLANK(O1536),ISBLANK(P1536))</f>
        <v>0</v>
      </c>
      <c r="P1536" s="15">
        <v>17</v>
      </c>
      <c r="R1536" s="18" t="b">
        <f>AND(ISBLANK(S1536),ISBLANK(T1536))</f>
        <v>0</v>
      </c>
      <c r="T1536" s="20">
        <v>0.9</v>
      </c>
      <c r="U1536" s="15" t="b">
        <f>AND(ISBLANK(V1536),ISBLANK(W1536),ISBLANK(X1536))</f>
        <v>0</v>
      </c>
      <c r="W1536" s="16">
        <v>0.82</v>
      </c>
      <c r="AA1536" s="3">
        <v>42248</v>
      </c>
      <c r="AB1536" s="24" t="str">
        <f>IF(ISERR(MONTH(AA1536)),TRIM(SUBSTITUTE(AA1536,(RIGHT(TRIM(AA1536),4)),"")),TEXT(AA1536,"mmmm"))</f>
        <v>September</v>
      </c>
      <c r="AC1536" s="24">
        <f>IF(ISERR(YEAR(AA1536)),VALUE(RIGHT(TRIM(AA1536),4)),YEAR(AA1536))</f>
        <v>2015</v>
      </c>
      <c r="AD1536" t="s">
        <v>416</v>
      </c>
      <c r="AE1536" t="b">
        <f>VLOOKUP(AA1536,duplicates!A:C,3,FALSE)</f>
        <v>0</v>
      </c>
      <c r="AF1536" t="b">
        <f t="shared" si="19"/>
        <v>1</v>
      </c>
    </row>
    <row r="1537" spans="1:32" x14ac:dyDescent="0.2">
      <c r="A1537" t="s">
        <v>386</v>
      </c>
      <c r="B1537">
        <v>912</v>
      </c>
      <c r="C1537" t="s">
        <v>331</v>
      </c>
      <c r="D1537" t="s">
        <v>332</v>
      </c>
      <c r="E1537" s="4">
        <f>IF(ISBLANK(G1537),H1537,G1537)</f>
        <v>203</v>
      </c>
      <c r="F1537" s="9" t="b">
        <f>AND(ISBLANK(G1537),ISBLANK(H1537))</f>
        <v>0</v>
      </c>
      <c r="G1537" s="9">
        <v>203</v>
      </c>
      <c r="I1537">
        <v>216</v>
      </c>
      <c r="J1537" s="9" t="b">
        <f>AND(ISBLANK(K1537),ISBLANK(L1537))</f>
        <v>0</v>
      </c>
      <c r="K1537" s="9">
        <v>19</v>
      </c>
      <c r="M1537" s="15" t="b">
        <f>AND(ISBLANK(N1537),ISBLANK(O1537),ISBLANK(P1537))</f>
        <v>0</v>
      </c>
      <c r="P1537" s="15">
        <v>19</v>
      </c>
      <c r="R1537" s="18" t="b">
        <f>AND(ISBLANK(S1537),ISBLANK(T1537))</f>
        <v>0</v>
      </c>
      <c r="T1537" s="20">
        <v>0.94</v>
      </c>
      <c r="U1537" s="15" t="b">
        <f>AND(ISBLANK(V1537),ISBLANK(W1537),ISBLANK(X1537))</f>
        <v>0</v>
      </c>
      <c r="W1537" s="16">
        <v>1</v>
      </c>
      <c r="AA1537" s="3">
        <v>42248</v>
      </c>
      <c r="AB1537" s="24" t="str">
        <f>IF(ISERR(MONTH(AA1537)),TRIM(SUBSTITUTE(AA1537,(RIGHT(TRIM(AA1537),4)),"")),TEXT(AA1537,"mmmm"))</f>
        <v>September</v>
      </c>
      <c r="AC1537" s="24">
        <f>IF(ISERR(YEAR(AA1537)),VALUE(RIGHT(TRIM(AA1537),4)),YEAR(AA1537))</f>
        <v>2015</v>
      </c>
      <c r="AD1537" t="s">
        <v>416</v>
      </c>
      <c r="AE1537" t="b">
        <f>VLOOKUP(AA1537,duplicates!A:C,3,FALSE)</f>
        <v>0</v>
      </c>
      <c r="AF1537" t="b">
        <f t="shared" si="19"/>
        <v>1</v>
      </c>
    </row>
    <row r="1538" spans="1:32" x14ac:dyDescent="0.2">
      <c r="A1538" t="s">
        <v>386</v>
      </c>
      <c r="B1538">
        <v>913</v>
      </c>
      <c r="C1538" t="s">
        <v>87</v>
      </c>
      <c r="D1538" t="s">
        <v>88</v>
      </c>
      <c r="E1538" s="4">
        <f>IF(ISBLANK(G1538),H1538,G1538)</f>
        <v>290</v>
      </c>
      <c r="F1538" s="9" t="b">
        <f>AND(ISBLANK(G1538),ISBLANK(H1538))</f>
        <v>0</v>
      </c>
      <c r="G1538" s="9">
        <v>290</v>
      </c>
      <c r="I1538">
        <v>290</v>
      </c>
      <c r="J1538" s="9" t="b">
        <f>AND(ISBLANK(K1538),ISBLANK(L1538))</f>
        <v>0</v>
      </c>
      <c r="K1538" s="9">
        <v>41</v>
      </c>
      <c r="M1538" s="15" t="b">
        <f>AND(ISBLANK(N1538),ISBLANK(O1538),ISBLANK(P1538))</f>
        <v>0</v>
      </c>
      <c r="P1538" s="15">
        <v>41</v>
      </c>
      <c r="R1538" s="18" t="b">
        <f>AND(ISBLANK(S1538),ISBLANK(T1538))</f>
        <v>0</v>
      </c>
      <c r="T1538" s="20">
        <v>1</v>
      </c>
      <c r="U1538" s="15" t="b">
        <f>AND(ISBLANK(V1538),ISBLANK(W1538),ISBLANK(X1538))</f>
        <v>0</v>
      </c>
      <c r="W1538" s="16">
        <v>1</v>
      </c>
      <c r="AA1538" s="3">
        <v>42248</v>
      </c>
      <c r="AB1538" s="24" t="str">
        <f>IF(ISERR(MONTH(AA1538)),TRIM(SUBSTITUTE(AA1538,(RIGHT(TRIM(AA1538),4)),"")),TEXT(AA1538,"mmmm"))</f>
        <v>September</v>
      </c>
      <c r="AC1538" s="24">
        <f>IF(ISERR(YEAR(AA1538)),VALUE(RIGHT(TRIM(AA1538),4)),YEAR(AA1538))</f>
        <v>2015</v>
      </c>
      <c r="AD1538" t="s">
        <v>416</v>
      </c>
      <c r="AE1538" t="b">
        <f>VLOOKUP(AA1538,duplicates!A:C,3,FALSE)</f>
        <v>0</v>
      </c>
      <c r="AF1538" t="b">
        <f t="shared" si="19"/>
        <v>1</v>
      </c>
    </row>
    <row r="1539" spans="1:32" x14ac:dyDescent="0.2">
      <c r="A1539" t="s">
        <v>386</v>
      </c>
      <c r="B1539">
        <v>914</v>
      </c>
      <c r="C1539" t="s">
        <v>121</v>
      </c>
      <c r="D1539" t="s">
        <v>122</v>
      </c>
      <c r="E1539" s="4">
        <f>IF(ISBLANK(G1539),H1539,G1539)</f>
        <v>265</v>
      </c>
      <c r="F1539" s="9" t="b">
        <f>AND(ISBLANK(G1539),ISBLANK(H1539))</f>
        <v>0</v>
      </c>
      <c r="G1539" s="9">
        <v>265</v>
      </c>
      <c r="I1539">
        <v>265</v>
      </c>
      <c r="J1539" s="9" t="b">
        <f>AND(ISBLANK(K1539),ISBLANK(L1539))</f>
        <v>0</v>
      </c>
      <c r="K1539" s="9">
        <v>51</v>
      </c>
      <c r="M1539" s="15" t="b">
        <f>AND(ISBLANK(N1539),ISBLANK(O1539),ISBLANK(P1539))</f>
        <v>0</v>
      </c>
      <c r="P1539" s="15">
        <v>51</v>
      </c>
      <c r="R1539" s="18" t="b">
        <f>AND(ISBLANK(S1539),ISBLANK(T1539))</f>
        <v>0</v>
      </c>
      <c r="T1539" s="20">
        <v>1</v>
      </c>
      <c r="U1539" s="15" t="b">
        <f>AND(ISBLANK(V1539),ISBLANK(W1539),ISBLANK(X1539))</f>
        <v>0</v>
      </c>
      <c r="W1539" s="16">
        <v>1</v>
      </c>
      <c r="AA1539" s="3">
        <v>42248</v>
      </c>
      <c r="AB1539" s="24" t="str">
        <f>IF(ISERR(MONTH(AA1539)),TRIM(SUBSTITUTE(AA1539,(RIGHT(TRIM(AA1539),4)),"")),TEXT(AA1539,"mmmm"))</f>
        <v>September</v>
      </c>
      <c r="AC1539" s="24">
        <f>IF(ISERR(YEAR(AA1539)),VALUE(RIGHT(TRIM(AA1539),4)),YEAR(AA1539))</f>
        <v>2015</v>
      </c>
      <c r="AD1539" t="s">
        <v>416</v>
      </c>
      <c r="AE1539" t="b">
        <f>VLOOKUP(AA1539,duplicates!A:C,3,FALSE)</f>
        <v>0</v>
      </c>
      <c r="AF1539" t="b">
        <f t="shared" ref="AF1539:AF1602" si="20">OR(AND(AE1539,AG1539),AE1539=FALSE)</f>
        <v>1</v>
      </c>
    </row>
    <row r="1540" spans="1:32" x14ac:dyDescent="0.2">
      <c r="A1540" t="s">
        <v>386</v>
      </c>
      <c r="B1540">
        <v>915</v>
      </c>
      <c r="C1540" t="s">
        <v>69</v>
      </c>
      <c r="D1540" t="s">
        <v>70</v>
      </c>
      <c r="E1540" s="4">
        <f>IF(ISBLANK(G1540),H1540,G1540)</f>
        <v>447</v>
      </c>
      <c r="F1540" s="9" t="b">
        <f>AND(ISBLANK(G1540),ISBLANK(H1540))</f>
        <v>0</v>
      </c>
      <c r="G1540" s="9">
        <v>447</v>
      </c>
      <c r="I1540">
        <v>452</v>
      </c>
      <c r="J1540" s="9" t="b">
        <f>AND(ISBLANK(K1540),ISBLANK(L1540))</f>
        <v>0</v>
      </c>
      <c r="K1540" s="9">
        <v>124</v>
      </c>
      <c r="M1540" s="15" t="b">
        <f>AND(ISBLANK(N1540),ISBLANK(O1540),ISBLANK(P1540))</f>
        <v>0</v>
      </c>
      <c r="P1540" s="15">
        <v>124</v>
      </c>
      <c r="R1540" s="18" t="b">
        <f>AND(ISBLANK(S1540),ISBLANK(T1540))</f>
        <v>0</v>
      </c>
      <c r="T1540" s="20">
        <v>0.99</v>
      </c>
      <c r="U1540" s="15" t="b">
        <f>AND(ISBLANK(V1540),ISBLANK(W1540),ISBLANK(X1540))</f>
        <v>0</v>
      </c>
      <c r="W1540" s="16">
        <v>1</v>
      </c>
      <c r="AA1540" s="3">
        <v>42248</v>
      </c>
      <c r="AB1540" s="24" t="str">
        <f>IF(ISERR(MONTH(AA1540)),TRIM(SUBSTITUTE(AA1540,(RIGHT(TRIM(AA1540),4)),"")),TEXT(AA1540,"mmmm"))</f>
        <v>September</v>
      </c>
      <c r="AC1540" s="24">
        <f>IF(ISERR(YEAR(AA1540)),VALUE(RIGHT(TRIM(AA1540),4)),YEAR(AA1540))</f>
        <v>2015</v>
      </c>
      <c r="AD1540" t="s">
        <v>416</v>
      </c>
      <c r="AE1540" t="b">
        <f>VLOOKUP(AA1540,duplicates!A:C,3,FALSE)</f>
        <v>0</v>
      </c>
      <c r="AF1540" t="b">
        <f t="shared" si="20"/>
        <v>1</v>
      </c>
    </row>
    <row r="1541" spans="1:32" x14ac:dyDescent="0.2">
      <c r="A1541" t="s">
        <v>386</v>
      </c>
      <c r="B1541">
        <v>916</v>
      </c>
      <c r="C1541" t="s">
        <v>115</v>
      </c>
      <c r="D1541" t="s">
        <v>116</v>
      </c>
      <c r="E1541" s="4">
        <f>IF(ISBLANK(G1541),H1541,G1541)</f>
        <v>303</v>
      </c>
      <c r="F1541" s="9" t="b">
        <f>AND(ISBLANK(G1541),ISBLANK(H1541))</f>
        <v>0</v>
      </c>
      <c r="G1541" s="9">
        <v>303</v>
      </c>
      <c r="I1541">
        <v>312</v>
      </c>
      <c r="J1541" s="9" t="b">
        <f>AND(ISBLANK(K1541),ISBLANK(L1541))</f>
        <v>0</v>
      </c>
      <c r="K1541" s="9">
        <v>19</v>
      </c>
      <c r="M1541" s="15" t="b">
        <f>AND(ISBLANK(N1541),ISBLANK(O1541),ISBLANK(P1541))</f>
        <v>0</v>
      </c>
      <c r="P1541" s="15">
        <v>19</v>
      </c>
      <c r="R1541" s="18" t="b">
        <f>AND(ISBLANK(S1541),ISBLANK(T1541))</f>
        <v>0</v>
      </c>
      <c r="T1541" s="20">
        <v>0.97</v>
      </c>
      <c r="U1541" s="15" t="b">
        <f>AND(ISBLANK(V1541),ISBLANK(W1541),ISBLANK(X1541))</f>
        <v>0</v>
      </c>
      <c r="W1541" s="16">
        <v>1</v>
      </c>
      <c r="AA1541" s="3">
        <v>42248</v>
      </c>
      <c r="AB1541" s="24" t="str">
        <f>IF(ISERR(MONTH(AA1541)),TRIM(SUBSTITUTE(AA1541,(RIGHT(TRIM(AA1541),4)),"")),TEXT(AA1541,"mmmm"))</f>
        <v>September</v>
      </c>
      <c r="AC1541" s="24">
        <f>IF(ISERR(YEAR(AA1541)),VALUE(RIGHT(TRIM(AA1541),4)),YEAR(AA1541))</f>
        <v>2015</v>
      </c>
      <c r="AD1541" t="s">
        <v>416</v>
      </c>
      <c r="AE1541" t="b">
        <f>VLOOKUP(AA1541,duplicates!A:C,3,FALSE)</f>
        <v>0</v>
      </c>
      <c r="AF1541" t="b">
        <f t="shared" si="20"/>
        <v>1</v>
      </c>
    </row>
    <row r="1542" spans="1:32" x14ac:dyDescent="0.2">
      <c r="A1542" t="s">
        <v>386</v>
      </c>
      <c r="B1542">
        <v>917</v>
      </c>
      <c r="C1542" t="s">
        <v>195</v>
      </c>
      <c r="D1542" t="s">
        <v>196</v>
      </c>
      <c r="E1542" s="4">
        <f>IF(ISBLANK(G1542),H1542,G1542)</f>
        <v>523</v>
      </c>
      <c r="F1542" s="9" t="b">
        <f>AND(ISBLANK(G1542),ISBLANK(H1542))</f>
        <v>0</v>
      </c>
      <c r="G1542" s="9">
        <v>523</v>
      </c>
      <c r="I1542">
        <v>591</v>
      </c>
      <c r="J1542" s="9" t="b">
        <f>AND(ISBLANK(K1542),ISBLANK(L1542))</f>
        <v>0</v>
      </c>
      <c r="K1542" s="9">
        <v>27</v>
      </c>
      <c r="M1542" s="15" t="b">
        <f>AND(ISBLANK(N1542),ISBLANK(O1542),ISBLANK(P1542))</f>
        <v>0</v>
      </c>
      <c r="P1542" s="15">
        <v>27</v>
      </c>
      <c r="R1542" s="18" t="b">
        <f>AND(ISBLANK(S1542),ISBLANK(T1542))</f>
        <v>0</v>
      </c>
      <c r="T1542" s="20">
        <v>0.88</v>
      </c>
      <c r="U1542" s="15" t="b">
        <f>AND(ISBLANK(V1542),ISBLANK(W1542),ISBLANK(X1542))</f>
        <v>0</v>
      </c>
      <c r="W1542" s="16">
        <v>1</v>
      </c>
      <c r="AA1542" s="3">
        <v>42248</v>
      </c>
      <c r="AB1542" s="24" t="str">
        <f>IF(ISERR(MONTH(AA1542)),TRIM(SUBSTITUTE(AA1542,(RIGHT(TRIM(AA1542),4)),"")),TEXT(AA1542,"mmmm"))</f>
        <v>September</v>
      </c>
      <c r="AC1542" s="24">
        <f>IF(ISERR(YEAR(AA1542)),VALUE(RIGHT(TRIM(AA1542),4)),YEAR(AA1542))</f>
        <v>2015</v>
      </c>
      <c r="AD1542" t="s">
        <v>416</v>
      </c>
      <c r="AE1542" t="b">
        <f>VLOOKUP(AA1542,duplicates!A:C,3,FALSE)</f>
        <v>0</v>
      </c>
      <c r="AF1542" t="b">
        <f t="shared" si="20"/>
        <v>1</v>
      </c>
    </row>
    <row r="1543" spans="1:32" x14ac:dyDescent="0.2">
      <c r="A1543" t="s">
        <v>386</v>
      </c>
      <c r="B1543">
        <v>1003</v>
      </c>
      <c r="C1543" t="s">
        <v>324</v>
      </c>
      <c r="D1543" t="s">
        <v>325</v>
      </c>
      <c r="E1543" s="4">
        <f>IF(ISBLANK(G1543),H1543,G1543)</f>
        <v>363</v>
      </c>
      <c r="F1543" s="9" t="b">
        <f>AND(ISBLANK(G1543),ISBLANK(H1543))</f>
        <v>0</v>
      </c>
      <c r="G1543" s="9">
        <v>363</v>
      </c>
      <c r="I1543">
        <v>376</v>
      </c>
      <c r="J1543" s="9" t="b">
        <f>AND(ISBLANK(K1543),ISBLANK(L1543))</f>
        <v>0</v>
      </c>
      <c r="K1543" s="9">
        <v>32</v>
      </c>
      <c r="M1543" s="15" t="b">
        <f>AND(ISBLANK(N1543),ISBLANK(O1543),ISBLANK(P1543))</f>
        <v>0</v>
      </c>
      <c r="P1543" s="15">
        <v>35</v>
      </c>
      <c r="R1543" s="18" t="b">
        <f>AND(ISBLANK(S1543),ISBLANK(T1543))</f>
        <v>0</v>
      </c>
      <c r="T1543" s="20">
        <v>0.97</v>
      </c>
      <c r="U1543" s="15" t="b">
        <f>AND(ISBLANK(V1543),ISBLANK(W1543),ISBLANK(X1543))</f>
        <v>0</v>
      </c>
      <c r="W1543" s="16">
        <v>0.91</v>
      </c>
      <c r="AA1543" s="3">
        <v>42248</v>
      </c>
      <c r="AB1543" s="24" t="str">
        <f>IF(ISERR(MONTH(AA1543)),TRIM(SUBSTITUTE(AA1543,(RIGHT(TRIM(AA1543),4)),"")),TEXT(AA1543,"mmmm"))</f>
        <v>September</v>
      </c>
      <c r="AC1543" s="24">
        <f>IF(ISERR(YEAR(AA1543)),VALUE(RIGHT(TRIM(AA1543),4)),YEAR(AA1543))</f>
        <v>2015</v>
      </c>
      <c r="AD1543" t="s">
        <v>416</v>
      </c>
      <c r="AE1543" t="b">
        <f>VLOOKUP(AA1543,duplicates!A:C,3,FALSE)</f>
        <v>0</v>
      </c>
      <c r="AF1543" t="b">
        <f t="shared" si="20"/>
        <v>1</v>
      </c>
    </row>
    <row r="1544" spans="1:32" x14ac:dyDescent="0.2">
      <c r="A1544" t="s">
        <v>386</v>
      </c>
      <c r="B1544">
        <v>1004</v>
      </c>
      <c r="C1544" t="s">
        <v>249</v>
      </c>
      <c r="D1544" t="s">
        <v>250</v>
      </c>
      <c r="E1544" s="4">
        <f>IF(ISBLANK(G1544),H1544,G1544)</f>
        <v>166</v>
      </c>
      <c r="F1544" s="9" t="b">
        <f>AND(ISBLANK(G1544),ISBLANK(H1544))</f>
        <v>0</v>
      </c>
      <c r="G1544" s="9">
        <v>166</v>
      </c>
      <c r="I1544">
        <v>171</v>
      </c>
      <c r="J1544" s="9" t="b">
        <f>AND(ISBLANK(K1544),ISBLANK(L1544))</f>
        <v>0</v>
      </c>
      <c r="K1544" s="9">
        <v>27</v>
      </c>
      <c r="M1544" s="15" t="b">
        <f>AND(ISBLANK(N1544),ISBLANK(O1544),ISBLANK(P1544))</f>
        <v>0</v>
      </c>
      <c r="P1544" s="15">
        <v>28</v>
      </c>
      <c r="R1544" s="18" t="b">
        <f>AND(ISBLANK(S1544),ISBLANK(T1544))</f>
        <v>0</v>
      </c>
      <c r="T1544" s="20">
        <v>0.97</v>
      </c>
      <c r="U1544" s="15" t="b">
        <f>AND(ISBLANK(V1544),ISBLANK(W1544),ISBLANK(X1544))</f>
        <v>0</v>
      </c>
      <c r="W1544" s="16">
        <v>0.96</v>
      </c>
      <c r="AA1544" s="3">
        <v>42248</v>
      </c>
      <c r="AB1544" s="24" t="str">
        <f>IF(ISERR(MONTH(AA1544)),TRIM(SUBSTITUTE(AA1544,(RIGHT(TRIM(AA1544),4)),"")),TEXT(AA1544,"mmmm"))</f>
        <v>September</v>
      </c>
      <c r="AC1544" s="24">
        <f>IF(ISERR(YEAR(AA1544)),VALUE(RIGHT(TRIM(AA1544),4)),YEAR(AA1544))</f>
        <v>2015</v>
      </c>
      <c r="AD1544" t="s">
        <v>416</v>
      </c>
      <c r="AE1544" t="b">
        <f>VLOOKUP(AA1544,duplicates!A:C,3,FALSE)</f>
        <v>0</v>
      </c>
      <c r="AF1544" t="b">
        <f t="shared" si="20"/>
        <v>1</v>
      </c>
    </row>
    <row r="1545" spans="1:32" x14ac:dyDescent="0.2">
      <c r="A1545" t="s">
        <v>386</v>
      </c>
      <c r="B1545">
        <v>918</v>
      </c>
      <c r="C1545" t="s">
        <v>171</v>
      </c>
      <c r="D1545" t="s">
        <v>172</v>
      </c>
      <c r="E1545" s="4">
        <f>IF(ISBLANK(G1545),H1545,G1545)</f>
        <v>744</v>
      </c>
      <c r="F1545" s="9" t="b">
        <f>AND(ISBLANK(G1545),ISBLANK(H1545))</f>
        <v>0</v>
      </c>
      <c r="G1545" s="9">
        <v>744</v>
      </c>
      <c r="I1545">
        <v>799</v>
      </c>
      <c r="J1545" s="9" t="b">
        <f>AND(ISBLANK(K1545),ISBLANK(L1545))</f>
        <v>0</v>
      </c>
      <c r="K1545" s="9">
        <v>93</v>
      </c>
      <c r="M1545" s="15" t="b">
        <f>AND(ISBLANK(N1545),ISBLANK(O1545),ISBLANK(P1545))</f>
        <v>0</v>
      </c>
      <c r="P1545" s="15">
        <v>119</v>
      </c>
      <c r="R1545" s="18" t="b">
        <f>AND(ISBLANK(S1545),ISBLANK(T1545))</f>
        <v>0</v>
      </c>
      <c r="T1545" s="20">
        <v>0.93</v>
      </c>
      <c r="U1545" s="15" t="b">
        <f>AND(ISBLANK(V1545),ISBLANK(W1545),ISBLANK(X1545))</f>
        <v>0</v>
      </c>
      <c r="W1545" s="16">
        <v>0.78</v>
      </c>
      <c r="AA1545" s="3">
        <v>42248</v>
      </c>
      <c r="AB1545" s="24" t="str">
        <f>IF(ISERR(MONTH(AA1545)),TRIM(SUBSTITUTE(AA1545,(RIGHT(TRIM(AA1545),4)),"")),TEXT(AA1545,"mmmm"))</f>
        <v>September</v>
      </c>
      <c r="AC1545" s="24">
        <f>IF(ISERR(YEAR(AA1545)),VALUE(RIGHT(TRIM(AA1545),4)),YEAR(AA1545))</f>
        <v>2015</v>
      </c>
      <c r="AD1545" t="s">
        <v>416</v>
      </c>
      <c r="AE1545" t="b">
        <f>VLOOKUP(AA1545,duplicates!A:C,3,FALSE)</f>
        <v>0</v>
      </c>
      <c r="AF1545" t="b">
        <f t="shared" si="20"/>
        <v>1</v>
      </c>
    </row>
    <row r="1546" spans="1:32" x14ac:dyDescent="0.2">
      <c r="A1546" t="s">
        <v>386</v>
      </c>
      <c r="B1546">
        <v>919</v>
      </c>
      <c r="C1546" t="s">
        <v>145</v>
      </c>
      <c r="D1546" t="s">
        <v>146</v>
      </c>
      <c r="E1546" s="4">
        <f>IF(ISBLANK(G1546),H1546,G1546)</f>
        <v>666</v>
      </c>
      <c r="F1546" s="9" t="b">
        <f>AND(ISBLANK(G1546),ISBLANK(H1546))</f>
        <v>0</v>
      </c>
      <c r="G1546" s="9">
        <v>666</v>
      </c>
      <c r="I1546">
        <v>737</v>
      </c>
      <c r="J1546" s="9" t="b">
        <f>AND(ISBLANK(K1546),ISBLANK(L1546))</f>
        <v>0</v>
      </c>
      <c r="K1546" s="9">
        <v>14</v>
      </c>
      <c r="M1546" s="15" t="b">
        <f>AND(ISBLANK(N1546),ISBLANK(O1546),ISBLANK(P1546))</f>
        <v>0</v>
      </c>
      <c r="P1546" s="15">
        <v>14</v>
      </c>
      <c r="R1546" s="18" t="b">
        <f>AND(ISBLANK(S1546),ISBLANK(T1546))</f>
        <v>0</v>
      </c>
      <c r="T1546" s="20">
        <v>0.9</v>
      </c>
      <c r="U1546" s="15" t="b">
        <f>AND(ISBLANK(V1546),ISBLANK(W1546),ISBLANK(X1546))</f>
        <v>0</v>
      </c>
      <c r="W1546" s="16">
        <v>1</v>
      </c>
      <c r="AA1546" s="3">
        <v>42248</v>
      </c>
      <c r="AB1546" s="24" t="str">
        <f>IF(ISERR(MONTH(AA1546)),TRIM(SUBSTITUTE(AA1546,(RIGHT(TRIM(AA1546),4)),"")),TEXT(AA1546,"mmmm"))</f>
        <v>September</v>
      </c>
      <c r="AC1546" s="24">
        <f>IF(ISERR(YEAR(AA1546)),VALUE(RIGHT(TRIM(AA1546),4)),YEAR(AA1546))</f>
        <v>2015</v>
      </c>
      <c r="AD1546" t="s">
        <v>416</v>
      </c>
      <c r="AE1546" t="b">
        <f>VLOOKUP(AA1546,duplicates!A:C,3,FALSE)</f>
        <v>0</v>
      </c>
      <c r="AF1546" t="b">
        <f t="shared" si="20"/>
        <v>1</v>
      </c>
    </row>
    <row r="1547" spans="1:32" x14ac:dyDescent="0.2">
      <c r="A1547" t="s">
        <v>386</v>
      </c>
      <c r="B1547">
        <v>920</v>
      </c>
      <c r="C1547" t="s">
        <v>45</v>
      </c>
      <c r="D1547" t="s">
        <v>46</v>
      </c>
      <c r="E1547" s="4">
        <f>IF(ISBLANK(G1547),H1547,G1547)</f>
        <v>95</v>
      </c>
      <c r="F1547" s="9" t="b">
        <f>AND(ISBLANK(G1547),ISBLANK(H1547))</f>
        <v>0</v>
      </c>
      <c r="G1547" s="9">
        <v>95</v>
      </c>
      <c r="I1547">
        <v>230</v>
      </c>
      <c r="J1547" s="9" t="b">
        <f>AND(ISBLANK(K1547),ISBLANK(L1547))</f>
        <v>0</v>
      </c>
      <c r="K1547" s="9">
        <v>25</v>
      </c>
      <c r="M1547" s="15" t="b">
        <f>AND(ISBLANK(N1547),ISBLANK(O1547),ISBLANK(P1547))</f>
        <v>0</v>
      </c>
      <c r="P1547" s="15">
        <v>25</v>
      </c>
      <c r="R1547" s="18" t="b">
        <f>AND(ISBLANK(S1547),ISBLANK(T1547))</f>
        <v>0</v>
      </c>
      <c r="T1547" s="20">
        <v>0.41</v>
      </c>
      <c r="U1547" s="15" t="b">
        <f>AND(ISBLANK(V1547),ISBLANK(W1547),ISBLANK(X1547))</f>
        <v>0</v>
      </c>
      <c r="W1547" s="16">
        <v>1</v>
      </c>
      <c r="AA1547" s="3">
        <v>42248</v>
      </c>
      <c r="AB1547" s="24" t="str">
        <f>IF(ISERR(MONTH(AA1547)),TRIM(SUBSTITUTE(AA1547,(RIGHT(TRIM(AA1547),4)),"")),TEXT(AA1547,"mmmm"))</f>
        <v>September</v>
      </c>
      <c r="AC1547" s="24">
        <f>IF(ISERR(YEAR(AA1547)),VALUE(RIGHT(TRIM(AA1547),4)),YEAR(AA1547))</f>
        <v>2015</v>
      </c>
      <c r="AD1547" t="s">
        <v>416</v>
      </c>
      <c r="AE1547" t="b">
        <f>VLOOKUP(AA1547,duplicates!A:C,3,FALSE)</f>
        <v>0</v>
      </c>
      <c r="AF1547" t="b">
        <f t="shared" si="20"/>
        <v>1</v>
      </c>
    </row>
    <row r="1548" spans="1:32" x14ac:dyDescent="0.2">
      <c r="A1548" t="s">
        <v>386</v>
      </c>
      <c r="B1548">
        <v>1005</v>
      </c>
      <c r="C1548" t="s">
        <v>287</v>
      </c>
      <c r="D1548" t="s">
        <v>288</v>
      </c>
      <c r="E1548" s="4">
        <f>IF(ISBLANK(G1548),H1548,G1548)</f>
        <v>349</v>
      </c>
      <c r="F1548" s="9" t="b">
        <f>AND(ISBLANK(G1548),ISBLANK(H1548))</f>
        <v>0</v>
      </c>
      <c r="G1548" s="9">
        <v>349</v>
      </c>
      <c r="I1548">
        <v>349</v>
      </c>
      <c r="J1548" s="9" t="b">
        <f>AND(ISBLANK(K1548),ISBLANK(L1548))</f>
        <v>0</v>
      </c>
      <c r="K1548" s="9">
        <v>85</v>
      </c>
      <c r="M1548" s="15" t="b">
        <f>AND(ISBLANK(N1548),ISBLANK(O1548),ISBLANK(P1548))</f>
        <v>0</v>
      </c>
      <c r="P1548" s="15">
        <v>85</v>
      </c>
      <c r="R1548" s="18" t="b">
        <f>AND(ISBLANK(S1548),ISBLANK(T1548))</f>
        <v>0</v>
      </c>
      <c r="T1548" s="20">
        <v>1</v>
      </c>
      <c r="U1548" s="15" t="b">
        <f>AND(ISBLANK(V1548),ISBLANK(W1548),ISBLANK(X1548))</f>
        <v>0</v>
      </c>
      <c r="W1548" s="16">
        <v>1</v>
      </c>
      <c r="AA1548" s="3">
        <v>42248</v>
      </c>
      <c r="AB1548" s="24" t="str">
        <f>IF(ISERR(MONTH(AA1548)),TRIM(SUBSTITUTE(AA1548,(RIGHT(TRIM(AA1548),4)),"")),TEXT(AA1548,"mmmm"))</f>
        <v>September</v>
      </c>
      <c r="AC1548" s="24">
        <f>IF(ISERR(YEAR(AA1548)),VALUE(RIGHT(TRIM(AA1548),4)),YEAR(AA1548))</f>
        <v>2015</v>
      </c>
      <c r="AD1548" t="s">
        <v>416</v>
      </c>
      <c r="AE1548" t="b">
        <f>VLOOKUP(AA1548,duplicates!A:C,3,FALSE)</f>
        <v>0</v>
      </c>
      <c r="AF1548" t="b">
        <f t="shared" si="20"/>
        <v>1</v>
      </c>
    </row>
    <row r="1549" spans="1:32" x14ac:dyDescent="0.2">
      <c r="A1549" t="s">
        <v>386</v>
      </c>
      <c r="B1549">
        <v>1006</v>
      </c>
      <c r="C1549" t="s">
        <v>237</v>
      </c>
      <c r="D1549" t="s">
        <v>238</v>
      </c>
      <c r="E1549" s="4">
        <f>IF(ISBLANK(G1549),H1549,G1549)</f>
        <v>221</v>
      </c>
      <c r="F1549" s="9" t="b">
        <f>AND(ISBLANK(G1549),ISBLANK(H1549))</f>
        <v>0</v>
      </c>
      <c r="G1549" s="9">
        <v>221</v>
      </c>
      <c r="I1549">
        <v>232</v>
      </c>
      <c r="J1549" s="9" t="b">
        <f>AND(ISBLANK(K1549),ISBLANK(L1549))</f>
        <v>0</v>
      </c>
      <c r="K1549" s="9">
        <v>14</v>
      </c>
      <c r="M1549" s="15" t="b">
        <f>AND(ISBLANK(N1549),ISBLANK(O1549),ISBLANK(P1549))</f>
        <v>0</v>
      </c>
      <c r="P1549" s="15">
        <v>14</v>
      </c>
      <c r="R1549" s="18" t="b">
        <f>AND(ISBLANK(S1549),ISBLANK(T1549))</f>
        <v>0</v>
      </c>
      <c r="T1549" s="20">
        <v>0.95</v>
      </c>
      <c r="U1549" s="15" t="b">
        <f>AND(ISBLANK(V1549),ISBLANK(W1549),ISBLANK(X1549))</f>
        <v>0</v>
      </c>
      <c r="W1549" s="16">
        <v>1</v>
      </c>
      <c r="AA1549" s="3">
        <v>42248</v>
      </c>
      <c r="AB1549" s="24" t="str">
        <f>IF(ISERR(MONTH(AA1549)),TRIM(SUBSTITUTE(AA1549,(RIGHT(TRIM(AA1549),4)),"")),TEXT(AA1549,"mmmm"))</f>
        <v>September</v>
      </c>
      <c r="AC1549" s="24">
        <f>IF(ISERR(YEAR(AA1549)),VALUE(RIGHT(TRIM(AA1549),4)),YEAR(AA1549))</f>
        <v>2015</v>
      </c>
      <c r="AD1549" t="s">
        <v>416</v>
      </c>
      <c r="AE1549" t="b">
        <f>VLOOKUP(AA1549,duplicates!A:C,3,FALSE)</f>
        <v>0</v>
      </c>
      <c r="AF1549" t="b">
        <f t="shared" si="20"/>
        <v>1</v>
      </c>
    </row>
    <row r="1550" spans="1:32" x14ac:dyDescent="0.2">
      <c r="A1550" t="s">
        <v>386</v>
      </c>
      <c r="B1550">
        <v>921</v>
      </c>
      <c r="C1550" t="s">
        <v>179</v>
      </c>
      <c r="D1550" t="s">
        <v>180</v>
      </c>
      <c r="E1550" s="4">
        <f>IF(ISBLANK(G1550),H1550,G1550)</f>
        <v>565</v>
      </c>
      <c r="F1550" s="9" t="b">
        <f>AND(ISBLANK(G1550),ISBLANK(H1550))</f>
        <v>0</v>
      </c>
      <c r="G1550" s="9">
        <v>565</v>
      </c>
      <c r="I1550">
        <v>570</v>
      </c>
      <c r="J1550" s="9" t="b">
        <f>AND(ISBLANK(K1550),ISBLANK(L1550))</f>
        <v>0</v>
      </c>
      <c r="K1550" s="9">
        <v>87</v>
      </c>
      <c r="M1550" s="15" t="b">
        <f>AND(ISBLANK(N1550),ISBLANK(O1550),ISBLANK(P1550))</f>
        <v>0</v>
      </c>
      <c r="P1550" s="15">
        <v>95</v>
      </c>
      <c r="R1550" s="18" t="b">
        <f>AND(ISBLANK(S1550),ISBLANK(T1550))</f>
        <v>0</v>
      </c>
      <c r="T1550" s="20">
        <v>0.99</v>
      </c>
      <c r="U1550" s="15" t="b">
        <f>AND(ISBLANK(V1550),ISBLANK(W1550),ISBLANK(X1550))</f>
        <v>0</v>
      </c>
      <c r="W1550" s="16">
        <v>0.92</v>
      </c>
      <c r="AA1550" s="3">
        <v>42248</v>
      </c>
      <c r="AB1550" s="24" t="str">
        <f>IF(ISERR(MONTH(AA1550)),TRIM(SUBSTITUTE(AA1550,(RIGHT(TRIM(AA1550),4)),"")),TEXT(AA1550,"mmmm"))</f>
        <v>September</v>
      </c>
      <c r="AC1550" s="24">
        <f>IF(ISERR(YEAR(AA1550)),VALUE(RIGHT(TRIM(AA1550),4)),YEAR(AA1550))</f>
        <v>2015</v>
      </c>
      <c r="AD1550" t="s">
        <v>416</v>
      </c>
      <c r="AE1550" t="b">
        <f>VLOOKUP(AA1550,duplicates!A:C,3,FALSE)</f>
        <v>0</v>
      </c>
      <c r="AF1550" t="b">
        <f t="shared" si="20"/>
        <v>1</v>
      </c>
    </row>
    <row r="1551" spans="1:32" x14ac:dyDescent="0.2">
      <c r="A1551" t="s">
        <v>386</v>
      </c>
      <c r="B1551">
        <v>1007</v>
      </c>
      <c r="C1551" t="s">
        <v>301</v>
      </c>
      <c r="D1551" t="s">
        <v>302</v>
      </c>
      <c r="E1551" s="4">
        <f>IF(ISBLANK(G1551),H1551,G1551)</f>
        <v>503</v>
      </c>
      <c r="F1551" s="9" t="b">
        <f>AND(ISBLANK(G1551),ISBLANK(H1551))</f>
        <v>0</v>
      </c>
      <c r="G1551" s="9">
        <v>503</v>
      </c>
      <c r="I1551">
        <v>539</v>
      </c>
      <c r="J1551" s="9" t="b">
        <f>AND(ISBLANK(K1551),ISBLANK(L1551))</f>
        <v>0</v>
      </c>
      <c r="K1551" s="9">
        <v>110</v>
      </c>
      <c r="M1551" s="15" t="b">
        <f>AND(ISBLANK(N1551),ISBLANK(O1551),ISBLANK(P1551))</f>
        <v>0</v>
      </c>
      <c r="P1551" s="15">
        <v>112</v>
      </c>
      <c r="R1551" s="18" t="b">
        <f>AND(ISBLANK(S1551),ISBLANK(T1551))</f>
        <v>0</v>
      </c>
      <c r="T1551" s="20">
        <v>0.93</v>
      </c>
      <c r="U1551" s="15" t="b">
        <f>AND(ISBLANK(V1551),ISBLANK(W1551),ISBLANK(X1551))</f>
        <v>0</v>
      </c>
      <c r="W1551" s="16">
        <v>0.98</v>
      </c>
      <c r="AA1551" s="3">
        <v>42248</v>
      </c>
      <c r="AB1551" s="24" t="str">
        <f>IF(ISERR(MONTH(AA1551)),TRIM(SUBSTITUTE(AA1551,(RIGHT(TRIM(AA1551),4)),"")),TEXT(AA1551,"mmmm"))</f>
        <v>September</v>
      </c>
      <c r="AC1551" s="24">
        <f>IF(ISERR(YEAR(AA1551)),VALUE(RIGHT(TRIM(AA1551),4)),YEAR(AA1551))</f>
        <v>2015</v>
      </c>
      <c r="AD1551" t="s">
        <v>416</v>
      </c>
      <c r="AE1551" t="b">
        <f>VLOOKUP(AA1551,duplicates!A:C,3,FALSE)</f>
        <v>0</v>
      </c>
      <c r="AF1551" t="b">
        <f t="shared" si="20"/>
        <v>1</v>
      </c>
    </row>
    <row r="1552" spans="1:32" x14ac:dyDescent="0.2">
      <c r="A1552" t="s">
        <v>386</v>
      </c>
      <c r="B1552">
        <v>1008</v>
      </c>
      <c r="C1552" t="s">
        <v>293</v>
      </c>
      <c r="D1552" t="s">
        <v>294</v>
      </c>
      <c r="E1552" s="4">
        <f>IF(ISBLANK(G1552),H1552,G1552)</f>
        <v>418</v>
      </c>
      <c r="F1552" s="9" t="b">
        <f>AND(ISBLANK(G1552),ISBLANK(H1552))</f>
        <v>0</v>
      </c>
      <c r="G1552" s="9">
        <v>418</v>
      </c>
      <c r="I1552">
        <v>466</v>
      </c>
      <c r="J1552" s="9" t="b">
        <f>AND(ISBLANK(K1552),ISBLANK(L1552))</f>
        <v>0</v>
      </c>
      <c r="K1552" s="9">
        <v>65</v>
      </c>
      <c r="M1552" s="15" t="b">
        <f>AND(ISBLANK(N1552),ISBLANK(O1552),ISBLANK(P1552))</f>
        <v>0</v>
      </c>
      <c r="P1552" s="15">
        <v>67</v>
      </c>
      <c r="R1552" s="18" t="b">
        <f>AND(ISBLANK(S1552),ISBLANK(T1552))</f>
        <v>0</v>
      </c>
      <c r="T1552" s="20">
        <v>0.9</v>
      </c>
      <c r="U1552" s="15" t="b">
        <f>AND(ISBLANK(V1552),ISBLANK(W1552),ISBLANK(X1552))</f>
        <v>0</v>
      </c>
      <c r="W1552" s="16">
        <v>0.97</v>
      </c>
      <c r="AA1552" s="3">
        <v>42248</v>
      </c>
      <c r="AB1552" s="24" t="str">
        <f>IF(ISERR(MONTH(AA1552)),TRIM(SUBSTITUTE(AA1552,(RIGHT(TRIM(AA1552),4)),"")),TEXT(AA1552,"mmmm"))</f>
        <v>September</v>
      </c>
      <c r="AC1552" s="24">
        <f>IF(ISERR(YEAR(AA1552)),VALUE(RIGHT(TRIM(AA1552),4)),YEAR(AA1552))</f>
        <v>2015</v>
      </c>
      <c r="AD1552" t="s">
        <v>416</v>
      </c>
      <c r="AE1552" t="b">
        <f>VLOOKUP(AA1552,duplicates!A:C,3,FALSE)</f>
        <v>0</v>
      </c>
      <c r="AF1552" t="b">
        <f t="shared" si="20"/>
        <v>1</v>
      </c>
    </row>
    <row r="1553" spans="1:32" x14ac:dyDescent="0.2">
      <c r="A1553" t="s">
        <v>386</v>
      </c>
      <c r="B1553">
        <v>1009</v>
      </c>
      <c r="C1553" t="s">
        <v>271</v>
      </c>
      <c r="D1553" t="s">
        <v>272</v>
      </c>
      <c r="E1553" s="4">
        <f>IF(ISBLANK(G1553),H1553,G1553)</f>
        <v>337</v>
      </c>
      <c r="F1553" s="9" t="b">
        <f>AND(ISBLANK(G1553),ISBLANK(H1553))</f>
        <v>0</v>
      </c>
      <c r="G1553" s="9">
        <v>337</v>
      </c>
      <c r="I1553">
        <v>352</v>
      </c>
      <c r="J1553" s="9" t="b">
        <f>AND(ISBLANK(K1553),ISBLANK(L1553))</f>
        <v>0</v>
      </c>
      <c r="K1553" s="9">
        <v>61</v>
      </c>
      <c r="M1553" s="15" t="b">
        <f>AND(ISBLANK(N1553),ISBLANK(O1553),ISBLANK(P1553))</f>
        <v>0</v>
      </c>
      <c r="P1553" s="15">
        <v>64</v>
      </c>
      <c r="R1553" s="18" t="b">
        <f>AND(ISBLANK(S1553),ISBLANK(T1553))</f>
        <v>0</v>
      </c>
      <c r="T1553" s="20">
        <v>0.96</v>
      </c>
      <c r="U1553" s="15" t="b">
        <f>AND(ISBLANK(V1553),ISBLANK(W1553),ISBLANK(X1553))</f>
        <v>0</v>
      </c>
      <c r="W1553" s="16">
        <v>0.95</v>
      </c>
      <c r="AA1553" s="3">
        <v>42248</v>
      </c>
      <c r="AB1553" s="24" t="str">
        <f>IF(ISERR(MONTH(AA1553)),TRIM(SUBSTITUTE(AA1553,(RIGHT(TRIM(AA1553),4)),"")),TEXT(AA1553,"mmmm"))</f>
        <v>September</v>
      </c>
      <c r="AC1553" s="24">
        <f>IF(ISERR(YEAR(AA1553)),VALUE(RIGHT(TRIM(AA1553),4)),YEAR(AA1553))</f>
        <v>2015</v>
      </c>
      <c r="AD1553" t="s">
        <v>416</v>
      </c>
      <c r="AE1553" t="b">
        <f>VLOOKUP(AA1553,duplicates!A:C,3,FALSE)</f>
        <v>0</v>
      </c>
      <c r="AF1553" t="b">
        <f t="shared" si="20"/>
        <v>1</v>
      </c>
    </row>
    <row r="1554" spans="1:32" x14ac:dyDescent="0.2">
      <c r="A1554" t="s">
        <v>386</v>
      </c>
      <c r="B1554">
        <v>922</v>
      </c>
      <c r="C1554" t="s">
        <v>370</v>
      </c>
      <c r="D1554" t="s">
        <v>72</v>
      </c>
      <c r="E1554" s="4">
        <f>IF(ISBLANK(G1554),H1554,G1554)</f>
        <v>612</v>
      </c>
      <c r="F1554" s="9" t="b">
        <f>AND(ISBLANK(G1554),ISBLANK(H1554))</f>
        <v>0</v>
      </c>
      <c r="G1554" s="9">
        <v>612</v>
      </c>
      <c r="I1554">
        <v>648</v>
      </c>
      <c r="J1554" s="9" t="b">
        <f>AND(ISBLANK(K1554),ISBLANK(L1554))</f>
        <v>0</v>
      </c>
      <c r="K1554" s="9">
        <v>105</v>
      </c>
      <c r="M1554" s="15" t="b">
        <f>AND(ISBLANK(N1554),ISBLANK(O1554),ISBLANK(P1554))</f>
        <v>0</v>
      </c>
      <c r="P1554" s="15">
        <v>110</v>
      </c>
      <c r="R1554" s="18" t="b">
        <f>AND(ISBLANK(S1554),ISBLANK(T1554))</f>
        <v>0</v>
      </c>
      <c r="T1554" s="20">
        <v>0.94</v>
      </c>
      <c r="U1554" s="15" t="b">
        <f>AND(ISBLANK(V1554),ISBLANK(W1554),ISBLANK(X1554))</f>
        <v>0</v>
      </c>
      <c r="W1554" s="16">
        <v>0.95</v>
      </c>
      <c r="AA1554" s="3">
        <v>42248</v>
      </c>
      <c r="AB1554" s="24" t="str">
        <f>IF(ISERR(MONTH(AA1554)),TRIM(SUBSTITUTE(AA1554,(RIGHT(TRIM(AA1554),4)),"")),TEXT(AA1554,"mmmm"))</f>
        <v>September</v>
      </c>
      <c r="AC1554" s="24">
        <f>IF(ISERR(YEAR(AA1554)),VALUE(RIGHT(TRIM(AA1554),4)),YEAR(AA1554))</f>
        <v>2015</v>
      </c>
      <c r="AD1554" t="s">
        <v>416</v>
      </c>
      <c r="AE1554" t="b">
        <f>VLOOKUP(AA1554,duplicates!A:C,3,FALSE)</f>
        <v>0</v>
      </c>
      <c r="AF1554" t="b">
        <f t="shared" si="20"/>
        <v>1</v>
      </c>
    </row>
    <row r="1555" spans="1:32" x14ac:dyDescent="0.2">
      <c r="A1555" t="s">
        <v>386</v>
      </c>
      <c r="B1555">
        <v>923</v>
      </c>
      <c r="C1555" t="s">
        <v>155</v>
      </c>
      <c r="D1555" t="s">
        <v>156</v>
      </c>
      <c r="E1555" s="4">
        <f>IF(ISBLANK(G1555),H1555,G1555)</f>
        <v>290</v>
      </c>
      <c r="F1555" s="9" t="b">
        <f>AND(ISBLANK(G1555),ISBLANK(H1555))</f>
        <v>0</v>
      </c>
      <c r="G1555" s="9">
        <v>290</v>
      </c>
      <c r="I1555">
        <v>311</v>
      </c>
      <c r="J1555" s="9" t="b">
        <f>AND(ISBLANK(K1555),ISBLANK(L1555))</f>
        <v>0</v>
      </c>
      <c r="K1555" s="9">
        <v>65</v>
      </c>
      <c r="M1555" s="15" t="b">
        <f>AND(ISBLANK(N1555),ISBLANK(O1555),ISBLANK(P1555))</f>
        <v>0</v>
      </c>
      <c r="P1555" s="15">
        <v>65</v>
      </c>
      <c r="R1555" s="18" t="b">
        <f>AND(ISBLANK(S1555),ISBLANK(T1555))</f>
        <v>0</v>
      </c>
      <c r="T1555" s="20">
        <v>0.93</v>
      </c>
      <c r="U1555" s="15" t="b">
        <f>AND(ISBLANK(V1555),ISBLANK(W1555),ISBLANK(X1555))</f>
        <v>0</v>
      </c>
      <c r="W1555" s="16">
        <v>1</v>
      </c>
      <c r="AA1555" s="3">
        <v>42248</v>
      </c>
      <c r="AB1555" s="24" t="str">
        <f>IF(ISERR(MONTH(AA1555)),TRIM(SUBSTITUTE(AA1555,(RIGHT(TRIM(AA1555),4)),"")),TEXT(AA1555,"mmmm"))</f>
        <v>September</v>
      </c>
      <c r="AC1555" s="24">
        <f>IF(ISERR(YEAR(AA1555)),VALUE(RIGHT(TRIM(AA1555),4)),YEAR(AA1555))</f>
        <v>2015</v>
      </c>
      <c r="AD1555" t="s">
        <v>416</v>
      </c>
      <c r="AE1555" t="b">
        <f>VLOOKUP(AA1555,duplicates!A:C,3,FALSE)</f>
        <v>0</v>
      </c>
      <c r="AF1555" t="b">
        <f t="shared" si="20"/>
        <v>1</v>
      </c>
    </row>
    <row r="1556" spans="1:32" x14ac:dyDescent="0.2">
      <c r="A1556" t="s">
        <v>386</v>
      </c>
      <c r="B1556">
        <v>1010</v>
      </c>
      <c r="C1556" t="s">
        <v>247</v>
      </c>
      <c r="D1556" t="s">
        <v>248</v>
      </c>
      <c r="E1556" s="4">
        <f>IF(ISBLANK(G1556),H1556,G1556)</f>
        <v>175</v>
      </c>
      <c r="F1556" s="9" t="b">
        <f>AND(ISBLANK(G1556),ISBLANK(H1556))</f>
        <v>0</v>
      </c>
      <c r="G1556" s="9">
        <v>175</v>
      </c>
      <c r="I1556">
        <v>190</v>
      </c>
      <c r="J1556" s="9" t="b">
        <f>AND(ISBLANK(K1556),ISBLANK(L1556))</f>
        <v>0</v>
      </c>
      <c r="K1556" s="9">
        <v>71</v>
      </c>
      <c r="M1556" s="15" t="b">
        <f>AND(ISBLANK(N1556),ISBLANK(O1556),ISBLANK(P1556))</f>
        <v>0</v>
      </c>
      <c r="P1556" s="15">
        <v>71</v>
      </c>
      <c r="R1556" s="18" t="b">
        <f>AND(ISBLANK(S1556),ISBLANK(T1556))</f>
        <v>0</v>
      </c>
      <c r="T1556" s="20">
        <v>0.92</v>
      </c>
      <c r="U1556" s="15" t="b">
        <f>AND(ISBLANK(V1556),ISBLANK(W1556),ISBLANK(X1556))</f>
        <v>0</v>
      </c>
      <c r="W1556" s="16">
        <v>1</v>
      </c>
      <c r="AA1556" s="3">
        <v>42248</v>
      </c>
      <c r="AB1556" s="24" t="str">
        <f>IF(ISERR(MONTH(AA1556)),TRIM(SUBSTITUTE(AA1556,(RIGHT(TRIM(AA1556),4)),"")),TEXT(AA1556,"mmmm"))</f>
        <v>September</v>
      </c>
      <c r="AC1556" s="24">
        <f>IF(ISERR(YEAR(AA1556)),VALUE(RIGHT(TRIM(AA1556),4)),YEAR(AA1556))</f>
        <v>2015</v>
      </c>
      <c r="AD1556" t="s">
        <v>416</v>
      </c>
      <c r="AE1556" t="b">
        <f>VLOOKUP(AA1556,duplicates!A:C,3,FALSE)</f>
        <v>0</v>
      </c>
      <c r="AF1556" t="b">
        <f t="shared" si="20"/>
        <v>1</v>
      </c>
    </row>
    <row r="1557" spans="1:32" x14ac:dyDescent="0.2">
      <c r="A1557" t="s">
        <v>386</v>
      </c>
      <c r="B1557">
        <v>924</v>
      </c>
      <c r="C1557" t="s">
        <v>167</v>
      </c>
      <c r="D1557" t="s">
        <v>168</v>
      </c>
      <c r="E1557" s="4">
        <f>IF(ISBLANK(G1557),H1557,G1557)</f>
        <v>570</v>
      </c>
      <c r="F1557" s="9" t="b">
        <f>AND(ISBLANK(G1557),ISBLANK(H1557))</f>
        <v>0</v>
      </c>
      <c r="G1557" s="9">
        <v>570</v>
      </c>
      <c r="I1557">
        <v>661</v>
      </c>
      <c r="J1557" s="9" t="b">
        <f>AND(ISBLANK(K1557),ISBLANK(L1557))</f>
        <v>0</v>
      </c>
      <c r="K1557" s="9">
        <v>75</v>
      </c>
      <c r="M1557" s="15" t="b">
        <f>AND(ISBLANK(N1557),ISBLANK(O1557),ISBLANK(P1557))</f>
        <v>0</v>
      </c>
      <c r="P1557" s="15">
        <v>75</v>
      </c>
      <c r="R1557" s="18" t="b">
        <f>AND(ISBLANK(S1557),ISBLANK(T1557))</f>
        <v>0</v>
      </c>
      <c r="T1557" s="20">
        <v>0.86</v>
      </c>
      <c r="U1557" s="15" t="b">
        <f>AND(ISBLANK(V1557),ISBLANK(W1557),ISBLANK(X1557))</f>
        <v>0</v>
      </c>
      <c r="W1557" s="16">
        <v>1</v>
      </c>
      <c r="AA1557" s="3">
        <v>42248</v>
      </c>
      <c r="AB1557" s="24" t="str">
        <f>IF(ISERR(MONTH(AA1557)),TRIM(SUBSTITUTE(AA1557,(RIGHT(TRIM(AA1557),4)),"")),TEXT(AA1557,"mmmm"))</f>
        <v>September</v>
      </c>
      <c r="AC1557" s="24">
        <f>IF(ISERR(YEAR(AA1557)),VALUE(RIGHT(TRIM(AA1557),4)),YEAR(AA1557))</f>
        <v>2015</v>
      </c>
      <c r="AD1557" t="s">
        <v>416</v>
      </c>
      <c r="AE1557" t="b">
        <f>VLOOKUP(AA1557,duplicates!A:C,3,FALSE)</f>
        <v>0</v>
      </c>
      <c r="AF1557" t="b">
        <f t="shared" si="20"/>
        <v>1</v>
      </c>
    </row>
    <row r="1558" spans="1:32" x14ac:dyDescent="0.2">
      <c r="A1558" t="s">
        <v>386</v>
      </c>
      <c r="B1558">
        <v>925</v>
      </c>
      <c r="C1558" t="s">
        <v>135</v>
      </c>
      <c r="D1558" t="s">
        <v>136</v>
      </c>
      <c r="E1558" s="4">
        <f>IF(ISBLANK(G1558),H1558,G1558)</f>
        <v>442</v>
      </c>
      <c r="F1558" s="9" t="b">
        <f>AND(ISBLANK(G1558),ISBLANK(H1558))</f>
        <v>0</v>
      </c>
      <c r="G1558" s="9">
        <v>442</v>
      </c>
      <c r="I1558">
        <v>463</v>
      </c>
      <c r="J1558" s="9" t="b">
        <f>AND(ISBLANK(K1558),ISBLANK(L1558))</f>
        <v>0</v>
      </c>
      <c r="K1558" s="9">
        <v>41</v>
      </c>
      <c r="M1558" s="15" t="b">
        <f>AND(ISBLANK(N1558),ISBLANK(O1558),ISBLANK(P1558))</f>
        <v>0</v>
      </c>
      <c r="P1558" s="15">
        <v>41</v>
      </c>
      <c r="R1558" s="18" t="b">
        <f>AND(ISBLANK(S1558),ISBLANK(T1558))</f>
        <v>0</v>
      </c>
      <c r="T1558" s="20">
        <v>0.95</v>
      </c>
      <c r="U1558" s="15" t="b">
        <f>AND(ISBLANK(V1558),ISBLANK(W1558),ISBLANK(X1558))</f>
        <v>0</v>
      </c>
      <c r="W1558" s="16">
        <v>1</v>
      </c>
      <c r="AA1558" s="3">
        <v>42248</v>
      </c>
      <c r="AB1558" s="24" t="str">
        <f>IF(ISERR(MONTH(AA1558)),TRIM(SUBSTITUTE(AA1558,(RIGHT(TRIM(AA1558),4)),"")),TEXT(AA1558,"mmmm"))</f>
        <v>September</v>
      </c>
      <c r="AC1558" s="24">
        <f>IF(ISERR(YEAR(AA1558)),VALUE(RIGHT(TRIM(AA1558),4)),YEAR(AA1558))</f>
        <v>2015</v>
      </c>
      <c r="AD1558" t="s">
        <v>416</v>
      </c>
      <c r="AE1558" t="b">
        <f>VLOOKUP(AA1558,duplicates!A:C,3,FALSE)</f>
        <v>0</v>
      </c>
      <c r="AF1558" t="b">
        <f t="shared" si="20"/>
        <v>1</v>
      </c>
    </row>
    <row r="1559" spans="1:32" x14ac:dyDescent="0.2">
      <c r="A1559" t="s">
        <v>386</v>
      </c>
      <c r="B1559">
        <v>926</v>
      </c>
      <c r="C1559" t="s">
        <v>107</v>
      </c>
      <c r="D1559" t="s">
        <v>108</v>
      </c>
      <c r="E1559" s="4">
        <f>IF(ISBLANK(G1559),H1559,G1559)</f>
        <v>169</v>
      </c>
      <c r="F1559" s="9" t="b">
        <f>AND(ISBLANK(G1559),ISBLANK(H1559))</f>
        <v>0</v>
      </c>
      <c r="G1559" s="9">
        <v>169</v>
      </c>
      <c r="I1559">
        <v>184</v>
      </c>
      <c r="J1559" s="9" t="b">
        <f>AND(ISBLANK(K1559),ISBLANK(L1559))</f>
        <v>0</v>
      </c>
      <c r="K1559" s="9">
        <v>40</v>
      </c>
      <c r="M1559" s="15" t="b">
        <f>AND(ISBLANK(N1559),ISBLANK(O1559),ISBLANK(P1559))</f>
        <v>0</v>
      </c>
      <c r="P1559" s="15">
        <v>41</v>
      </c>
      <c r="R1559" s="18" t="b">
        <f>AND(ISBLANK(S1559),ISBLANK(T1559))</f>
        <v>0</v>
      </c>
      <c r="T1559" s="20">
        <v>0.92</v>
      </c>
      <c r="U1559" s="15" t="b">
        <f>AND(ISBLANK(V1559),ISBLANK(W1559),ISBLANK(X1559))</f>
        <v>0</v>
      </c>
      <c r="W1559" s="16">
        <v>0.98</v>
      </c>
      <c r="AA1559" s="3">
        <v>42248</v>
      </c>
      <c r="AB1559" s="24" t="str">
        <f>IF(ISERR(MONTH(AA1559)),TRIM(SUBSTITUTE(AA1559,(RIGHT(TRIM(AA1559),4)),"")),TEXT(AA1559,"mmmm"))</f>
        <v>September</v>
      </c>
      <c r="AC1559" s="24">
        <f>IF(ISERR(YEAR(AA1559)),VALUE(RIGHT(TRIM(AA1559),4)),YEAR(AA1559))</f>
        <v>2015</v>
      </c>
      <c r="AD1559" t="s">
        <v>416</v>
      </c>
      <c r="AE1559" t="b">
        <f>VLOOKUP(AA1559,duplicates!A:C,3,FALSE)</f>
        <v>0</v>
      </c>
      <c r="AF1559" t="b">
        <f t="shared" si="20"/>
        <v>1</v>
      </c>
    </row>
    <row r="1560" spans="1:32" x14ac:dyDescent="0.2">
      <c r="A1560" t="s">
        <v>386</v>
      </c>
      <c r="B1560">
        <v>927</v>
      </c>
      <c r="C1560" t="s">
        <v>137</v>
      </c>
      <c r="D1560" t="s">
        <v>138</v>
      </c>
      <c r="E1560" s="4">
        <f>IF(ISBLANK(G1560),H1560,G1560)</f>
        <v>514</v>
      </c>
      <c r="F1560" s="9" t="b">
        <f>AND(ISBLANK(G1560),ISBLANK(H1560))</f>
        <v>0</v>
      </c>
      <c r="G1560" s="9">
        <v>514</v>
      </c>
      <c r="I1560">
        <v>519</v>
      </c>
      <c r="J1560" s="9" t="b">
        <f>AND(ISBLANK(K1560),ISBLANK(L1560))</f>
        <v>0</v>
      </c>
      <c r="K1560" s="9">
        <v>61</v>
      </c>
      <c r="M1560" s="15" t="b">
        <f>AND(ISBLANK(N1560),ISBLANK(O1560),ISBLANK(P1560))</f>
        <v>0</v>
      </c>
      <c r="P1560" s="15">
        <v>66</v>
      </c>
      <c r="R1560" s="18" t="b">
        <f>AND(ISBLANK(S1560),ISBLANK(T1560))</f>
        <v>0</v>
      </c>
      <c r="T1560" s="20">
        <v>0.99</v>
      </c>
      <c r="U1560" s="15" t="b">
        <f>AND(ISBLANK(V1560),ISBLANK(W1560),ISBLANK(X1560))</f>
        <v>0</v>
      </c>
      <c r="W1560" s="16">
        <v>0.92</v>
      </c>
      <c r="AA1560" s="3">
        <v>42248</v>
      </c>
      <c r="AB1560" s="24" t="str">
        <f>IF(ISERR(MONTH(AA1560)),TRIM(SUBSTITUTE(AA1560,(RIGHT(TRIM(AA1560),4)),"")),TEXT(AA1560,"mmmm"))</f>
        <v>September</v>
      </c>
      <c r="AC1560" s="24">
        <f>IF(ISERR(YEAR(AA1560)),VALUE(RIGHT(TRIM(AA1560),4)),YEAR(AA1560))</f>
        <v>2015</v>
      </c>
      <c r="AD1560" t="s">
        <v>416</v>
      </c>
      <c r="AE1560" t="b">
        <f>VLOOKUP(AA1560,duplicates!A:C,3,FALSE)</f>
        <v>0</v>
      </c>
      <c r="AF1560" t="b">
        <f t="shared" si="20"/>
        <v>1</v>
      </c>
    </row>
    <row r="1561" spans="1:32" x14ac:dyDescent="0.2">
      <c r="A1561" t="s">
        <v>386</v>
      </c>
      <c r="B1561">
        <v>928</v>
      </c>
      <c r="C1561" t="s">
        <v>57</v>
      </c>
      <c r="D1561" t="s">
        <v>58</v>
      </c>
      <c r="E1561" s="4">
        <f>IF(ISBLANK(G1561),H1561,G1561)</f>
        <v>151</v>
      </c>
      <c r="F1561" s="9" t="b">
        <f>AND(ISBLANK(G1561),ISBLANK(H1561))</f>
        <v>0</v>
      </c>
      <c r="G1561" s="9">
        <v>151</v>
      </c>
      <c r="I1561">
        <v>161</v>
      </c>
      <c r="J1561" s="9" t="b">
        <f>AND(ISBLANK(K1561),ISBLANK(L1561))</f>
        <v>0</v>
      </c>
      <c r="K1561" s="9">
        <v>15</v>
      </c>
      <c r="M1561" s="15" t="b">
        <f>AND(ISBLANK(N1561),ISBLANK(O1561),ISBLANK(P1561))</f>
        <v>0</v>
      </c>
      <c r="P1561" s="15">
        <v>15</v>
      </c>
      <c r="R1561" s="18" t="b">
        <f>AND(ISBLANK(S1561),ISBLANK(T1561))</f>
        <v>0</v>
      </c>
      <c r="T1561" s="20">
        <v>0.94</v>
      </c>
      <c r="U1561" s="15" t="b">
        <f>AND(ISBLANK(V1561),ISBLANK(W1561),ISBLANK(X1561))</f>
        <v>0</v>
      </c>
      <c r="W1561" s="16">
        <v>1</v>
      </c>
      <c r="AA1561" s="3">
        <v>42248</v>
      </c>
      <c r="AB1561" s="24" t="str">
        <f>IF(ISERR(MONTH(AA1561)),TRIM(SUBSTITUTE(AA1561,(RIGHT(TRIM(AA1561),4)),"")),TEXT(AA1561,"mmmm"))</f>
        <v>September</v>
      </c>
      <c r="AC1561" s="24">
        <f>IF(ISERR(YEAR(AA1561)),VALUE(RIGHT(TRIM(AA1561),4)),YEAR(AA1561))</f>
        <v>2015</v>
      </c>
      <c r="AD1561" t="s">
        <v>416</v>
      </c>
      <c r="AE1561" t="b">
        <f>VLOOKUP(AA1561,duplicates!A:C,3,FALSE)</f>
        <v>0</v>
      </c>
      <c r="AF1561" t="b">
        <f t="shared" si="20"/>
        <v>1</v>
      </c>
    </row>
    <row r="1562" spans="1:32" x14ac:dyDescent="0.2">
      <c r="A1562" t="s">
        <v>386</v>
      </c>
      <c r="B1562">
        <v>929</v>
      </c>
      <c r="C1562" t="s">
        <v>153</v>
      </c>
      <c r="D1562" t="s">
        <v>154</v>
      </c>
      <c r="E1562" s="4">
        <f>IF(ISBLANK(G1562),H1562,G1562)</f>
        <v>1103</v>
      </c>
      <c r="F1562" s="9" t="b">
        <f>AND(ISBLANK(G1562),ISBLANK(H1562))</f>
        <v>0</v>
      </c>
      <c r="G1562" s="9">
        <v>1103</v>
      </c>
      <c r="I1562">
        <v>1209</v>
      </c>
      <c r="J1562" s="9" t="b">
        <f>AND(ISBLANK(K1562),ISBLANK(L1562))</f>
        <v>0</v>
      </c>
      <c r="K1562" s="9">
        <v>176</v>
      </c>
      <c r="M1562" s="15" t="b">
        <f>AND(ISBLANK(N1562),ISBLANK(O1562),ISBLANK(P1562))</f>
        <v>0</v>
      </c>
      <c r="P1562" s="15">
        <v>190</v>
      </c>
      <c r="R1562" s="18" t="b">
        <f>AND(ISBLANK(S1562),ISBLANK(T1562))</f>
        <v>0</v>
      </c>
      <c r="T1562" s="20">
        <v>0.91</v>
      </c>
      <c r="U1562" s="15" t="b">
        <f>AND(ISBLANK(V1562),ISBLANK(W1562),ISBLANK(X1562))</f>
        <v>0</v>
      </c>
      <c r="W1562" s="16">
        <v>0.93</v>
      </c>
      <c r="AA1562" s="3">
        <v>42248</v>
      </c>
      <c r="AB1562" s="24" t="str">
        <f>IF(ISERR(MONTH(AA1562)),TRIM(SUBSTITUTE(AA1562,(RIGHT(TRIM(AA1562),4)),"")),TEXT(AA1562,"mmmm"))</f>
        <v>September</v>
      </c>
      <c r="AC1562" s="24">
        <f>IF(ISERR(YEAR(AA1562)),VALUE(RIGHT(TRIM(AA1562),4)),YEAR(AA1562))</f>
        <v>2015</v>
      </c>
      <c r="AD1562" t="s">
        <v>416</v>
      </c>
      <c r="AE1562" t="b">
        <f>VLOOKUP(AA1562,duplicates!A:C,3,FALSE)</f>
        <v>0</v>
      </c>
      <c r="AF1562" t="b">
        <f t="shared" si="20"/>
        <v>1</v>
      </c>
    </row>
    <row r="1563" spans="1:32" x14ac:dyDescent="0.2">
      <c r="A1563" t="s">
        <v>386</v>
      </c>
      <c r="B1563">
        <v>1058</v>
      </c>
      <c r="C1563" t="s">
        <v>394</v>
      </c>
      <c r="D1563" t="s">
        <v>395</v>
      </c>
      <c r="E1563" s="4">
        <f>IF(ISBLANK(G1563),H1563,G1563)</f>
        <v>12</v>
      </c>
      <c r="F1563" s="9" t="b">
        <f>AND(ISBLANK(G1563),ISBLANK(H1563))</f>
        <v>0</v>
      </c>
      <c r="G1563" s="9">
        <v>12</v>
      </c>
      <c r="I1563">
        <v>12</v>
      </c>
      <c r="J1563" s="9" t="b">
        <f>AND(ISBLANK(K1563),ISBLANK(L1563))</f>
        <v>0</v>
      </c>
      <c r="K1563" s="9">
        <v>1</v>
      </c>
      <c r="M1563" s="15" t="b">
        <f>AND(ISBLANK(N1563),ISBLANK(O1563),ISBLANK(P1563))</f>
        <v>0</v>
      </c>
      <c r="P1563" s="15">
        <v>1</v>
      </c>
      <c r="R1563" s="18" t="b">
        <f>AND(ISBLANK(S1563),ISBLANK(T1563))</f>
        <v>0</v>
      </c>
      <c r="T1563" s="20">
        <v>1</v>
      </c>
      <c r="U1563" s="15" t="b">
        <f>AND(ISBLANK(V1563),ISBLANK(W1563),ISBLANK(X1563))</f>
        <v>0</v>
      </c>
      <c r="W1563" s="16">
        <v>1</v>
      </c>
      <c r="AA1563" s="3">
        <v>42248</v>
      </c>
      <c r="AB1563" s="24" t="str">
        <f>IF(ISERR(MONTH(AA1563)),TRIM(SUBSTITUTE(AA1563,(RIGHT(TRIM(AA1563),4)),"")),TEXT(AA1563,"mmmm"))</f>
        <v>September</v>
      </c>
      <c r="AC1563" s="24">
        <f>IF(ISERR(YEAR(AA1563)),VALUE(RIGHT(TRIM(AA1563),4)),YEAR(AA1563))</f>
        <v>2015</v>
      </c>
      <c r="AD1563" t="s">
        <v>416</v>
      </c>
      <c r="AE1563" t="b">
        <f>VLOOKUP(AA1563,duplicates!A:C,3,FALSE)</f>
        <v>0</v>
      </c>
      <c r="AF1563" t="b">
        <f t="shared" si="20"/>
        <v>1</v>
      </c>
    </row>
    <row r="1564" spans="1:32" x14ac:dyDescent="0.2">
      <c r="A1564" t="s">
        <v>386</v>
      </c>
      <c r="B1564">
        <v>1011</v>
      </c>
      <c r="C1564" t="s">
        <v>257</v>
      </c>
      <c r="D1564" t="s">
        <v>258</v>
      </c>
      <c r="E1564" s="4">
        <f>IF(ISBLANK(G1564),H1564,G1564)</f>
        <v>171</v>
      </c>
      <c r="F1564" s="9" t="b">
        <f>AND(ISBLANK(G1564),ISBLANK(H1564))</f>
        <v>0</v>
      </c>
      <c r="G1564" s="9">
        <v>171</v>
      </c>
      <c r="I1564">
        <v>171</v>
      </c>
      <c r="J1564" s="9" t="b">
        <f>AND(ISBLANK(K1564),ISBLANK(L1564))</f>
        <v>0</v>
      </c>
      <c r="K1564" s="9">
        <v>28</v>
      </c>
      <c r="M1564" s="15" t="b">
        <f>AND(ISBLANK(N1564),ISBLANK(O1564),ISBLANK(P1564))</f>
        <v>0</v>
      </c>
      <c r="P1564" s="15">
        <v>28</v>
      </c>
      <c r="R1564" s="18" t="b">
        <f>AND(ISBLANK(S1564),ISBLANK(T1564))</f>
        <v>0</v>
      </c>
      <c r="T1564" s="20">
        <v>1</v>
      </c>
      <c r="U1564" s="15" t="b">
        <f>AND(ISBLANK(V1564),ISBLANK(W1564),ISBLANK(X1564))</f>
        <v>0</v>
      </c>
      <c r="W1564" s="16">
        <v>1</v>
      </c>
      <c r="AA1564" s="3">
        <v>42248</v>
      </c>
      <c r="AB1564" s="24" t="str">
        <f>IF(ISERR(MONTH(AA1564)),TRIM(SUBSTITUTE(AA1564,(RIGHT(TRIM(AA1564),4)),"")),TEXT(AA1564,"mmmm"))</f>
        <v>September</v>
      </c>
      <c r="AC1564" s="24">
        <f>IF(ISERR(YEAR(AA1564)),VALUE(RIGHT(TRIM(AA1564),4)),YEAR(AA1564))</f>
        <v>2015</v>
      </c>
      <c r="AD1564" t="s">
        <v>416</v>
      </c>
      <c r="AE1564" t="b">
        <f>VLOOKUP(AA1564,duplicates!A:C,3,FALSE)</f>
        <v>0</v>
      </c>
      <c r="AF1564" t="b">
        <f t="shared" si="20"/>
        <v>1</v>
      </c>
    </row>
    <row r="1565" spans="1:32" x14ac:dyDescent="0.2">
      <c r="A1565" t="s">
        <v>386</v>
      </c>
      <c r="B1565">
        <v>930</v>
      </c>
      <c r="C1565" t="s">
        <v>333</v>
      </c>
      <c r="D1565" t="s">
        <v>334</v>
      </c>
      <c r="E1565" s="4">
        <f>IF(ISBLANK(G1565),H1565,G1565)</f>
        <v>70</v>
      </c>
      <c r="F1565" s="9" t="b">
        <f>AND(ISBLANK(G1565),ISBLANK(H1565))</f>
        <v>0</v>
      </c>
      <c r="G1565" s="9">
        <v>70</v>
      </c>
      <c r="I1565">
        <v>205</v>
      </c>
      <c r="J1565" s="9" t="b">
        <f>AND(ISBLANK(K1565),ISBLANK(L1565))</f>
        <v>0</v>
      </c>
      <c r="K1565" s="9">
        <v>50</v>
      </c>
      <c r="M1565" s="15" t="b">
        <f>AND(ISBLANK(N1565),ISBLANK(O1565),ISBLANK(P1565))</f>
        <v>0</v>
      </c>
      <c r="P1565" s="15">
        <v>50</v>
      </c>
      <c r="R1565" s="18" t="b">
        <f>AND(ISBLANK(S1565),ISBLANK(T1565))</f>
        <v>0</v>
      </c>
      <c r="T1565" s="20">
        <v>0.34</v>
      </c>
      <c r="U1565" s="15" t="b">
        <f>AND(ISBLANK(V1565),ISBLANK(W1565),ISBLANK(X1565))</f>
        <v>0</v>
      </c>
      <c r="W1565" s="16">
        <v>1</v>
      </c>
      <c r="AA1565" s="3">
        <v>42248</v>
      </c>
      <c r="AB1565" s="24" t="str">
        <f>IF(ISERR(MONTH(AA1565)),TRIM(SUBSTITUTE(AA1565,(RIGHT(TRIM(AA1565),4)),"")),TEXT(AA1565,"mmmm"))</f>
        <v>September</v>
      </c>
      <c r="AC1565" s="24">
        <f>IF(ISERR(YEAR(AA1565)),VALUE(RIGHT(TRIM(AA1565),4)),YEAR(AA1565))</f>
        <v>2015</v>
      </c>
      <c r="AD1565" t="s">
        <v>416</v>
      </c>
      <c r="AE1565" t="b">
        <f>VLOOKUP(AA1565,duplicates!A:C,3,FALSE)</f>
        <v>0</v>
      </c>
      <c r="AF1565" t="b">
        <f t="shared" si="20"/>
        <v>1</v>
      </c>
    </row>
    <row r="1566" spans="1:32" x14ac:dyDescent="0.2">
      <c r="A1566" t="s">
        <v>386</v>
      </c>
      <c r="B1566">
        <v>1059</v>
      </c>
      <c r="C1566" t="s">
        <v>396</v>
      </c>
      <c r="D1566" t="s">
        <v>397</v>
      </c>
      <c r="E1566" s="4" t="str">
        <f>IF(ISBLANK(G1566),H1566,G1566)</f>
        <v>NIL RETURN</v>
      </c>
      <c r="F1566" s="9" t="b">
        <f>AND(ISBLANK(G1566),ISBLANK(H1566))</f>
        <v>0</v>
      </c>
      <c r="G1566" s="9" t="s">
        <v>317</v>
      </c>
      <c r="I1566" t="s">
        <v>317</v>
      </c>
      <c r="J1566" s="9" t="b">
        <f>AND(ISBLANK(K1566),ISBLANK(L1566))</f>
        <v>0</v>
      </c>
      <c r="K1566" s="9" t="s">
        <v>317</v>
      </c>
      <c r="M1566" s="15" t="b">
        <f>AND(ISBLANK(N1566),ISBLANK(O1566),ISBLANK(P1566))</f>
        <v>0</v>
      </c>
      <c r="P1566" s="15" t="s">
        <v>317</v>
      </c>
      <c r="R1566" s="18" t="b">
        <f>AND(ISBLANK(S1566),ISBLANK(T1566))</f>
        <v>0</v>
      </c>
      <c r="T1566" s="18" t="s">
        <v>27</v>
      </c>
      <c r="U1566" s="15" t="b">
        <f>AND(ISBLANK(V1566),ISBLANK(W1566),ISBLANK(X1566))</f>
        <v>0</v>
      </c>
      <c r="W1566" s="15" t="s">
        <v>27</v>
      </c>
      <c r="AA1566" s="3">
        <v>42248</v>
      </c>
      <c r="AB1566" s="24" t="str">
        <f>IF(ISERR(MONTH(AA1566)),TRIM(SUBSTITUTE(AA1566,(RIGHT(TRIM(AA1566),4)),"")),TEXT(AA1566,"mmmm"))</f>
        <v>September</v>
      </c>
      <c r="AC1566" s="24">
        <f>IF(ISERR(YEAR(AA1566)),VALUE(RIGHT(TRIM(AA1566),4)),YEAR(AA1566))</f>
        <v>2015</v>
      </c>
      <c r="AD1566" t="s">
        <v>416</v>
      </c>
      <c r="AE1566" t="b">
        <f>VLOOKUP(AA1566,duplicates!A:C,3,FALSE)</f>
        <v>0</v>
      </c>
      <c r="AF1566" t="b">
        <f t="shared" si="20"/>
        <v>1</v>
      </c>
    </row>
    <row r="1567" spans="1:32" x14ac:dyDescent="0.2">
      <c r="A1567" t="s">
        <v>386</v>
      </c>
      <c r="B1567">
        <v>1012</v>
      </c>
      <c r="C1567" t="s">
        <v>277</v>
      </c>
      <c r="D1567" t="s">
        <v>278</v>
      </c>
      <c r="E1567" s="4">
        <f>IF(ISBLANK(G1567),H1567,G1567)</f>
        <v>441</v>
      </c>
      <c r="F1567" s="9" t="b">
        <f>AND(ISBLANK(G1567),ISBLANK(H1567))</f>
        <v>0</v>
      </c>
      <c r="G1567" s="9">
        <v>441</v>
      </c>
      <c r="I1567">
        <v>490</v>
      </c>
      <c r="J1567" s="9" t="b">
        <f>AND(ISBLANK(K1567),ISBLANK(L1567))</f>
        <v>0</v>
      </c>
      <c r="K1567" s="9">
        <v>48</v>
      </c>
      <c r="M1567" s="15" t="b">
        <f>AND(ISBLANK(N1567),ISBLANK(O1567),ISBLANK(P1567))</f>
        <v>0</v>
      </c>
      <c r="P1567" s="15">
        <v>48</v>
      </c>
      <c r="R1567" s="18" t="b">
        <f>AND(ISBLANK(S1567),ISBLANK(T1567))</f>
        <v>0</v>
      </c>
      <c r="T1567" s="20">
        <v>0.9</v>
      </c>
      <c r="U1567" s="15" t="b">
        <f>AND(ISBLANK(V1567),ISBLANK(W1567),ISBLANK(X1567))</f>
        <v>0</v>
      </c>
      <c r="W1567" s="16">
        <v>1</v>
      </c>
      <c r="AA1567" s="3">
        <v>42248</v>
      </c>
      <c r="AB1567" s="24" t="str">
        <f>IF(ISERR(MONTH(AA1567)),TRIM(SUBSTITUTE(AA1567,(RIGHT(TRIM(AA1567),4)),"")),TEXT(AA1567,"mmmm"))</f>
        <v>September</v>
      </c>
      <c r="AC1567" s="24">
        <f>IF(ISERR(YEAR(AA1567)),VALUE(RIGHT(TRIM(AA1567),4)),YEAR(AA1567))</f>
        <v>2015</v>
      </c>
      <c r="AD1567" t="s">
        <v>416</v>
      </c>
      <c r="AE1567" t="b">
        <f>VLOOKUP(AA1567,duplicates!A:C,3,FALSE)</f>
        <v>0</v>
      </c>
      <c r="AF1567" t="b">
        <f t="shared" si="20"/>
        <v>1</v>
      </c>
    </row>
    <row r="1568" spans="1:32" x14ac:dyDescent="0.2">
      <c r="A1568" t="s">
        <v>386</v>
      </c>
      <c r="B1568">
        <v>1013</v>
      </c>
      <c r="C1568" t="s">
        <v>305</v>
      </c>
      <c r="D1568" t="s">
        <v>306</v>
      </c>
      <c r="E1568" s="4">
        <f>IF(ISBLANK(G1568),H1568,G1568)</f>
        <v>336</v>
      </c>
      <c r="F1568" s="9" t="b">
        <f>AND(ISBLANK(G1568),ISBLANK(H1568))</f>
        <v>0</v>
      </c>
      <c r="G1568" s="9">
        <v>336</v>
      </c>
      <c r="I1568">
        <v>357</v>
      </c>
      <c r="J1568" s="9" t="b">
        <f>AND(ISBLANK(K1568),ISBLANK(L1568))</f>
        <v>0</v>
      </c>
      <c r="K1568" s="9">
        <v>167</v>
      </c>
      <c r="M1568" s="15" t="b">
        <f>AND(ISBLANK(N1568),ISBLANK(O1568),ISBLANK(P1568))</f>
        <v>0</v>
      </c>
      <c r="P1568" s="15">
        <v>176</v>
      </c>
      <c r="R1568" s="18" t="b">
        <f>AND(ISBLANK(S1568),ISBLANK(T1568))</f>
        <v>0</v>
      </c>
      <c r="T1568" s="20">
        <v>0.94</v>
      </c>
      <c r="U1568" s="15" t="b">
        <f>AND(ISBLANK(V1568),ISBLANK(W1568),ISBLANK(X1568))</f>
        <v>0</v>
      </c>
      <c r="W1568" s="16">
        <v>0.95</v>
      </c>
      <c r="AA1568" s="3">
        <v>42248</v>
      </c>
      <c r="AB1568" s="24" t="str">
        <f>IF(ISERR(MONTH(AA1568)),TRIM(SUBSTITUTE(AA1568,(RIGHT(TRIM(AA1568),4)),"")),TEXT(AA1568,"mmmm"))</f>
        <v>September</v>
      </c>
      <c r="AC1568" s="24">
        <f>IF(ISERR(YEAR(AA1568)),VALUE(RIGHT(TRIM(AA1568),4)),YEAR(AA1568))</f>
        <v>2015</v>
      </c>
      <c r="AD1568" t="s">
        <v>416</v>
      </c>
      <c r="AE1568" t="b">
        <f>VLOOKUP(AA1568,duplicates!A:C,3,FALSE)</f>
        <v>0</v>
      </c>
      <c r="AF1568" t="b">
        <f t="shared" si="20"/>
        <v>1</v>
      </c>
    </row>
    <row r="1569" spans="1:32" x14ac:dyDescent="0.2">
      <c r="A1569" t="s">
        <v>386</v>
      </c>
      <c r="B1569">
        <v>1014</v>
      </c>
      <c r="C1569" t="s">
        <v>229</v>
      </c>
      <c r="D1569" t="s">
        <v>230</v>
      </c>
      <c r="E1569" s="4">
        <f>IF(ISBLANK(G1569),H1569,G1569)</f>
        <v>357</v>
      </c>
      <c r="F1569" s="9" t="b">
        <f>AND(ISBLANK(G1569),ISBLANK(H1569))</f>
        <v>0</v>
      </c>
      <c r="G1569" s="9">
        <v>357</v>
      </c>
      <c r="I1569">
        <v>360</v>
      </c>
      <c r="J1569" s="9" t="b">
        <f>AND(ISBLANK(K1569),ISBLANK(L1569))</f>
        <v>0</v>
      </c>
      <c r="K1569" s="9">
        <v>68</v>
      </c>
      <c r="M1569" s="15" t="b">
        <f>AND(ISBLANK(N1569),ISBLANK(O1569),ISBLANK(P1569))</f>
        <v>0</v>
      </c>
      <c r="P1569" s="15">
        <v>68</v>
      </c>
      <c r="R1569" s="18" t="b">
        <f>AND(ISBLANK(S1569),ISBLANK(T1569))</f>
        <v>0</v>
      </c>
      <c r="T1569" s="20">
        <v>0.99</v>
      </c>
      <c r="U1569" s="15" t="b">
        <f>AND(ISBLANK(V1569),ISBLANK(W1569),ISBLANK(X1569))</f>
        <v>0</v>
      </c>
      <c r="W1569" s="16">
        <v>1</v>
      </c>
      <c r="AA1569" s="3">
        <v>42248</v>
      </c>
      <c r="AB1569" s="24" t="str">
        <f>IF(ISERR(MONTH(AA1569)),TRIM(SUBSTITUTE(AA1569,(RIGHT(TRIM(AA1569),4)),"")),TEXT(AA1569,"mmmm"))</f>
        <v>September</v>
      </c>
      <c r="AC1569" s="24">
        <f>IF(ISERR(YEAR(AA1569)),VALUE(RIGHT(TRIM(AA1569),4)),YEAR(AA1569))</f>
        <v>2015</v>
      </c>
      <c r="AD1569" t="s">
        <v>416</v>
      </c>
      <c r="AE1569" t="b">
        <f>VLOOKUP(AA1569,duplicates!A:C,3,FALSE)</f>
        <v>0</v>
      </c>
      <c r="AF1569" t="b">
        <f t="shared" si="20"/>
        <v>1</v>
      </c>
    </row>
    <row r="1570" spans="1:32" x14ac:dyDescent="0.2">
      <c r="A1570" t="s">
        <v>386</v>
      </c>
      <c r="B1570">
        <v>1015</v>
      </c>
      <c r="C1570" t="s">
        <v>205</v>
      </c>
      <c r="D1570" t="s">
        <v>206</v>
      </c>
      <c r="E1570" s="4" t="str">
        <f>IF(ISBLANK(G1570),H1570,G1570)</f>
        <v>NIL RETURN</v>
      </c>
      <c r="F1570" s="9" t="b">
        <f>AND(ISBLANK(G1570),ISBLANK(H1570))</f>
        <v>0</v>
      </c>
      <c r="G1570" s="9" t="s">
        <v>317</v>
      </c>
      <c r="I1570" t="s">
        <v>317</v>
      </c>
      <c r="J1570" s="9" t="b">
        <f>AND(ISBLANK(K1570),ISBLANK(L1570))</f>
        <v>0</v>
      </c>
      <c r="K1570" s="9" t="s">
        <v>317</v>
      </c>
      <c r="M1570" s="15" t="b">
        <f>AND(ISBLANK(N1570),ISBLANK(O1570),ISBLANK(P1570))</f>
        <v>0</v>
      </c>
      <c r="P1570" s="15" t="s">
        <v>317</v>
      </c>
      <c r="R1570" s="18" t="b">
        <f>AND(ISBLANK(S1570),ISBLANK(T1570))</f>
        <v>0</v>
      </c>
      <c r="T1570" s="18" t="s">
        <v>27</v>
      </c>
      <c r="U1570" s="15" t="b">
        <f>AND(ISBLANK(V1570),ISBLANK(W1570),ISBLANK(X1570))</f>
        <v>0</v>
      </c>
      <c r="W1570" s="15" t="s">
        <v>27</v>
      </c>
      <c r="AA1570" s="3">
        <v>42248</v>
      </c>
      <c r="AB1570" s="24" t="str">
        <f>IF(ISERR(MONTH(AA1570)),TRIM(SUBSTITUTE(AA1570,(RIGHT(TRIM(AA1570),4)),"")),TEXT(AA1570,"mmmm"))</f>
        <v>September</v>
      </c>
      <c r="AC1570" s="24">
        <f>IF(ISERR(YEAR(AA1570)),VALUE(RIGHT(TRIM(AA1570),4)),YEAR(AA1570))</f>
        <v>2015</v>
      </c>
      <c r="AD1570" t="s">
        <v>416</v>
      </c>
      <c r="AE1570" t="b">
        <f>VLOOKUP(AA1570,duplicates!A:C,3,FALSE)</f>
        <v>0</v>
      </c>
      <c r="AF1570" t="b">
        <f t="shared" si="20"/>
        <v>1</v>
      </c>
    </row>
    <row r="1571" spans="1:32" x14ac:dyDescent="0.2">
      <c r="A1571" t="s">
        <v>386</v>
      </c>
      <c r="B1571">
        <v>931</v>
      </c>
      <c r="C1571" t="s">
        <v>93</v>
      </c>
      <c r="D1571" t="s">
        <v>94</v>
      </c>
      <c r="E1571" s="4">
        <f>IF(ISBLANK(G1571),H1571,G1571)</f>
        <v>184</v>
      </c>
      <c r="F1571" s="9" t="b">
        <f>AND(ISBLANK(G1571),ISBLANK(H1571))</f>
        <v>0</v>
      </c>
      <c r="G1571" s="9">
        <v>184</v>
      </c>
      <c r="I1571">
        <v>202</v>
      </c>
      <c r="J1571" s="9" t="b">
        <f>AND(ISBLANK(K1571),ISBLANK(L1571))</f>
        <v>0</v>
      </c>
      <c r="K1571" s="9">
        <v>31</v>
      </c>
      <c r="M1571" s="15" t="b">
        <f>AND(ISBLANK(N1571),ISBLANK(O1571),ISBLANK(P1571))</f>
        <v>0</v>
      </c>
      <c r="P1571" s="15">
        <v>34</v>
      </c>
      <c r="R1571" s="18" t="b">
        <f>AND(ISBLANK(S1571),ISBLANK(T1571))</f>
        <v>0</v>
      </c>
      <c r="T1571" s="20">
        <v>0.91</v>
      </c>
      <c r="U1571" s="15" t="b">
        <f>AND(ISBLANK(V1571),ISBLANK(W1571),ISBLANK(X1571))</f>
        <v>0</v>
      </c>
      <c r="W1571" s="16">
        <v>0.91</v>
      </c>
      <c r="AA1571" s="3">
        <v>42248</v>
      </c>
      <c r="AB1571" s="24" t="str">
        <f>IF(ISERR(MONTH(AA1571)),TRIM(SUBSTITUTE(AA1571,(RIGHT(TRIM(AA1571),4)),"")),TEXT(AA1571,"mmmm"))</f>
        <v>September</v>
      </c>
      <c r="AC1571" s="24">
        <f>IF(ISERR(YEAR(AA1571)),VALUE(RIGHT(TRIM(AA1571),4)),YEAR(AA1571))</f>
        <v>2015</v>
      </c>
      <c r="AD1571" t="s">
        <v>416</v>
      </c>
      <c r="AE1571" t="b">
        <f>VLOOKUP(AA1571,duplicates!A:C,3,FALSE)</f>
        <v>0</v>
      </c>
      <c r="AF1571" t="b">
        <f t="shared" si="20"/>
        <v>1</v>
      </c>
    </row>
    <row r="1572" spans="1:32" x14ac:dyDescent="0.2">
      <c r="A1572" t="s">
        <v>386</v>
      </c>
      <c r="B1572">
        <v>1060</v>
      </c>
      <c r="C1572" t="s">
        <v>398</v>
      </c>
      <c r="D1572" t="s">
        <v>399</v>
      </c>
      <c r="E1572" s="4" t="str">
        <f>IF(ISBLANK(G1572),H1572,G1572)</f>
        <v>NIL RETURN</v>
      </c>
      <c r="F1572" s="9" t="b">
        <f>AND(ISBLANK(G1572),ISBLANK(H1572))</f>
        <v>0</v>
      </c>
      <c r="G1572" s="9" t="s">
        <v>317</v>
      </c>
      <c r="I1572" t="s">
        <v>317</v>
      </c>
      <c r="J1572" s="9" t="b">
        <f>AND(ISBLANK(K1572),ISBLANK(L1572))</f>
        <v>0</v>
      </c>
      <c r="K1572" s="9" t="s">
        <v>317</v>
      </c>
      <c r="M1572" s="15" t="b">
        <f>AND(ISBLANK(N1572),ISBLANK(O1572),ISBLANK(P1572))</f>
        <v>0</v>
      </c>
      <c r="P1572" s="15" t="s">
        <v>317</v>
      </c>
      <c r="R1572" s="18" t="b">
        <f>AND(ISBLANK(S1572),ISBLANK(T1572))</f>
        <v>0</v>
      </c>
      <c r="T1572" s="18" t="s">
        <v>27</v>
      </c>
      <c r="U1572" s="15" t="b">
        <f>AND(ISBLANK(V1572),ISBLANK(W1572),ISBLANK(X1572))</f>
        <v>0</v>
      </c>
      <c r="W1572" s="15" t="s">
        <v>27</v>
      </c>
      <c r="AA1572" s="3">
        <v>42248</v>
      </c>
      <c r="AB1572" s="24" t="str">
        <f>IF(ISERR(MONTH(AA1572)),TRIM(SUBSTITUTE(AA1572,(RIGHT(TRIM(AA1572),4)),"")),TEXT(AA1572,"mmmm"))</f>
        <v>September</v>
      </c>
      <c r="AC1572" s="24">
        <f>IF(ISERR(YEAR(AA1572)),VALUE(RIGHT(TRIM(AA1572),4)),YEAR(AA1572))</f>
        <v>2015</v>
      </c>
      <c r="AD1572" t="s">
        <v>416</v>
      </c>
      <c r="AE1572" t="b">
        <f>VLOOKUP(AA1572,duplicates!A:C,3,FALSE)</f>
        <v>0</v>
      </c>
      <c r="AF1572" t="b">
        <f t="shared" si="20"/>
        <v>1</v>
      </c>
    </row>
    <row r="1573" spans="1:32" x14ac:dyDescent="0.2">
      <c r="A1573" t="s">
        <v>386</v>
      </c>
      <c r="B1573">
        <v>932</v>
      </c>
      <c r="C1573" t="s">
        <v>141</v>
      </c>
      <c r="D1573" t="s">
        <v>142</v>
      </c>
      <c r="E1573" s="4">
        <f>IF(ISBLANK(G1573),H1573,G1573)</f>
        <v>41</v>
      </c>
      <c r="F1573" s="9" t="b">
        <f>AND(ISBLANK(G1573),ISBLANK(H1573))</f>
        <v>0</v>
      </c>
      <c r="G1573" s="9">
        <v>41</v>
      </c>
      <c r="I1573">
        <v>84</v>
      </c>
      <c r="J1573" s="9" t="b">
        <f>AND(ISBLANK(K1573),ISBLANK(L1573))</f>
        <v>0</v>
      </c>
      <c r="K1573" s="9">
        <v>41</v>
      </c>
      <c r="M1573" s="15" t="b">
        <f>AND(ISBLANK(N1573),ISBLANK(O1573),ISBLANK(P1573))</f>
        <v>0</v>
      </c>
      <c r="P1573" s="15">
        <v>41</v>
      </c>
      <c r="R1573" s="18" t="b">
        <f>AND(ISBLANK(S1573),ISBLANK(T1573))</f>
        <v>0</v>
      </c>
      <c r="T1573" s="20">
        <v>0.49</v>
      </c>
      <c r="U1573" s="15" t="b">
        <f>AND(ISBLANK(V1573),ISBLANK(W1573),ISBLANK(X1573))</f>
        <v>0</v>
      </c>
      <c r="W1573" s="16">
        <v>1</v>
      </c>
      <c r="AA1573" s="3">
        <v>42248</v>
      </c>
      <c r="AB1573" s="24" t="str">
        <f>IF(ISERR(MONTH(AA1573)),TRIM(SUBSTITUTE(AA1573,(RIGHT(TRIM(AA1573),4)),"")),TEXT(AA1573,"mmmm"))</f>
        <v>September</v>
      </c>
      <c r="AC1573" s="24">
        <f>IF(ISERR(YEAR(AA1573)),VALUE(RIGHT(TRIM(AA1573),4)),YEAR(AA1573))</f>
        <v>2015</v>
      </c>
      <c r="AD1573" t="s">
        <v>416</v>
      </c>
      <c r="AE1573" t="b">
        <f>VLOOKUP(AA1573,duplicates!A:C,3,FALSE)</f>
        <v>0</v>
      </c>
      <c r="AF1573" t="b">
        <f t="shared" si="20"/>
        <v>1</v>
      </c>
    </row>
    <row r="1574" spans="1:32" x14ac:dyDescent="0.2">
      <c r="A1574" t="s">
        <v>386</v>
      </c>
      <c r="B1574">
        <v>933</v>
      </c>
      <c r="C1574" t="s">
        <v>117</v>
      </c>
      <c r="D1574" t="s">
        <v>118</v>
      </c>
      <c r="E1574" s="4">
        <f>IF(ISBLANK(G1574),H1574,G1574)</f>
        <v>419</v>
      </c>
      <c r="F1574" s="9" t="b">
        <f>AND(ISBLANK(G1574),ISBLANK(H1574))</f>
        <v>0</v>
      </c>
      <c r="G1574" s="9">
        <v>419</v>
      </c>
      <c r="I1574">
        <v>424</v>
      </c>
      <c r="J1574" s="9" t="b">
        <f>AND(ISBLANK(K1574),ISBLANK(L1574))</f>
        <v>0</v>
      </c>
      <c r="K1574" s="9">
        <v>188</v>
      </c>
      <c r="M1574" s="15" t="b">
        <f>AND(ISBLANK(N1574),ISBLANK(O1574),ISBLANK(P1574))</f>
        <v>0</v>
      </c>
      <c r="P1574" s="15">
        <v>190</v>
      </c>
      <c r="R1574" s="18" t="b">
        <f>AND(ISBLANK(S1574),ISBLANK(T1574))</f>
        <v>0</v>
      </c>
      <c r="T1574" s="20">
        <v>0.99</v>
      </c>
      <c r="U1574" s="15" t="b">
        <f>AND(ISBLANK(V1574),ISBLANK(W1574),ISBLANK(X1574))</f>
        <v>0</v>
      </c>
      <c r="W1574" s="16">
        <v>0.99</v>
      </c>
      <c r="AA1574" s="3">
        <v>42248</v>
      </c>
      <c r="AB1574" s="24" t="str">
        <f>IF(ISERR(MONTH(AA1574)),TRIM(SUBSTITUTE(AA1574,(RIGHT(TRIM(AA1574),4)),"")),TEXT(AA1574,"mmmm"))</f>
        <v>September</v>
      </c>
      <c r="AC1574" s="24">
        <f>IF(ISERR(YEAR(AA1574)),VALUE(RIGHT(TRIM(AA1574),4)),YEAR(AA1574))</f>
        <v>2015</v>
      </c>
      <c r="AD1574" t="s">
        <v>416</v>
      </c>
      <c r="AE1574" t="b">
        <f>VLOOKUP(AA1574,duplicates!A:C,3,FALSE)</f>
        <v>0</v>
      </c>
      <c r="AF1574" t="b">
        <f t="shared" si="20"/>
        <v>1</v>
      </c>
    </row>
    <row r="1575" spans="1:32" x14ac:dyDescent="0.2">
      <c r="A1575" t="s">
        <v>386</v>
      </c>
      <c r="B1575">
        <v>934</v>
      </c>
      <c r="C1575" t="s">
        <v>39</v>
      </c>
      <c r="D1575" t="s">
        <v>40</v>
      </c>
      <c r="E1575" s="4">
        <f>IF(ISBLANK(G1575),H1575,G1575)</f>
        <v>321</v>
      </c>
      <c r="F1575" s="9" t="b">
        <f>AND(ISBLANK(G1575),ISBLANK(H1575))</f>
        <v>0</v>
      </c>
      <c r="G1575" s="9">
        <v>321</v>
      </c>
      <c r="I1575">
        <v>417</v>
      </c>
      <c r="J1575" s="9" t="b">
        <f>AND(ISBLANK(K1575),ISBLANK(L1575))</f>
        <v>0</v>
      </c>
      <c r="K1575" s="9">
        <v>82</v>
      </c>
      <c r="M1575" s="15" t="b">
        <f>AND(ISBLANK(N1575),ISBLANK(O1575),ISBLANK(P1575))</f>
        <v>0</v>
      </c>
      <c r="P1575" s="15">
        <v>95</v>
      </c>
      <c r="R1575" s="18" t="b">
        <f>AND(ISBLANK(S1575),ISBLANK(T1575))</f>
        <v>0</v>
      </c>
      <c r="T1575" s="20">
        <v>0.77</v>
      </c>
      <c r="U1575" s="15" t="b">
        <f>AND(ISBLANK(V1575),ISBLANK(W1575),ISBLANK(X1575))</f>
        <v>0</v>
      </c>
      <c r="W1575" s="16">
        <v>0.86</v>
      </c>
      <c r="AA1575" s="3">
        <v>42248</v>
      </c>
      <c r="AB1575" s="24" t="str">
        <f>IF(ISERR(MONTH(AA1575)),TRIM(SUBSTITUTE(AA1575,(RIGHT(TRIM(AA1575),4)),"")),TEXT(AA1575,"mmmm"))</f>
        <v>September</v>
      </c>
      <c r="AC1575" s="24">
        <f>IF(ISERR(YEAR(AA1575)),VALUE(RIGHT(TRIM(AA1575),4)),YEAR(AA1575))</f>
        <v>2015</v>
      </c>
      <c r="AD1575" t="s">
        <v>416</v>
      </c>
      <c r="AE1575" t="b">
        <f>VLOOKUP(AA1575,duplicates!A:C,3,FALSE)</f>
        <v>0</v>
      </c>
      <c r="AF1575" t="b">
        <f t="shared" si="20"/>
        <v>1</v>
      </c>
    </row>
    <row r="1576" spans="1:32" x14ac:dyDescent="0.2">
      <c r="A1576" t="s">
        <v>386</v>
      </c>
      <c r="B1576">
        <v>935</v>
      </c>
      <c r="C1576" t="s">
        <v>193</v>
      </c>
      <c r="D1576" t="s">
        <v>194</v>
      </c>
      <c r="E1576" s="4">
        <f>IF(ISBLANK(G1576),H1576,G1576)</f>
        <v>383</v>
      </c>
      <c r="F1576" s="9" t="b">
        <f>AND(ISBLANK(G1576),ISBLANK(H1576))</f>
        <v>0</v>
      </c>
      <c r="G1576" s="9">
        <v>383</v>
      </c>
      <c r="I1576">
        <v>409</v>
      </c>
      <c r="J1576" s="9" t="b">
        <f>AND(ISBLANK(K1576),ISBLANK(L1576))</f>
        <v>0</v>
      </c>
      <c r="K1576" s="9">
        <v>98</v>
      </c>
      <c r="M1576" s="15" t="b">
        <f>AND(ISBLANK(N1576),ISBLANK(O1576),ISBLANK(P1576))</f>
        <v>0</v>
      </c>
      <c r="P1576" s="15">
        <v>98</v>
      </c>
      <c r="R1576" s="18" t="b">
        <f>AND(ISBLANK(S1576),ISBLANK(T1576))</f>
        <v>0</v>
      </c>
      <c r="T1576" s="20">
        <v>0.94</v>
      </c>
      <c r="U1576" s="15" t="b">
        <f>AND(ISBLANK(V1576),ISBLANK(W1576),ISBLANK(X1576))</f>
        <v>0</v>
      </c>
      <c r="W1576" s="16">
        <v>1</v>
      </c>
      <c r="AA1576" s="3">
        <v>42248</v>
      </c>
      <c r="AB1576" s="24" t="str">
        <f>IF(ISERR(MONTH(AA1576)),TRIM(SUBSTITUTE(AA1576,(RIGHT(TRIM(AA1576),4)),"")),TEXT(AA1576,"mmmm"))</f>
        <v>September</v>
      </c>
      <c r="AC1576" s="24">
        <f>IF(ISERR(YEAR(AA1576)),VALUE(RIGHT(TRIM(AA1576),4)),YEAR(AA1576))</f>
        <v>2015</v>
      </c>
      <c r="AD1576" t="s">
        <v>416</v>
      </c>
      <c r="AE1576" t="b">
        <f>VLOOKUP(AA1576,duplicates!A:C,3,FALSE)</f>
        <v>0</v>
      </c>
      <c r="AF1576" t="b">
        <f t="shared" si="20"/>
        <v>1</v>
      </c>
    </row>
    <row r="1577" spans="1:32" x14ac:dyDescent="0.2">
      <c r="A1577" t="s">
        <v>386</v>
      </c>
      <c r="B1577">
        <v>1061</v>
      </c>
      <c r="C1577" t="s">
        <v>400</v>
      </c>
      <c r="D1577" t="s">
        <v>401</v>
      </c>
      <c r="E1577" s="4">
        <f>IF(ISBLANK(G1577),H1577,G1577)</f>
        <v>1011</v>
      </c>
      <c r="F1577" s="9" t="b">
        <f>AND(ISBLANK(G1577),ISBLANK(H1577))</f>
        <v>0</v>
      </c>
      <c r="G1577" s="9">
        <v>1011</v>
      </c>
      <c r="I1577">
        <v>1107</v>
      </c>
      <c r="J1577" s="9" t="b">
        <f>AND(ISBLANK(K1577),ISBLANK(L1577))</f>
        <v>0</v>
      </c>
      <c r="K1577" s="9">
        <v>165</v>
      </c>
      <c r="M1577" s="15" t="b">
        <f>AND(ISBLANK(N1577),ISBLANK(O1577),ISBLANK(P1577))</f>
        <v>0</v>
      </c>
      <c r="P1577" s="15">
        <v>173</v>
      </c>
      <c r="R1577" s="18" t="b">
        <f>AND(ISBLANK(S1577),ISBLANK(T1577))</f>
        <v>0</v>
      </c>
      <c r="T1577" s="20">
        <v>0.91</v>
      </c>
      <c r="U1577" s="15" t="b">
        <f>AND(ISBLANK(V1577),ISBLANK(W1577),ISBLANK(X1577))</f>
        <v>0</v>
      </c>
      <c r="W1577" s="16">
        <v>0.95</v>
      </c>
      <c r="AA1577" s="3">
        <v>42248</v>
      </c>
      <c r="AB1577" s="24" t="str">
        <f>IF(ISERR(MONTH(AA1577)),TRIM(SUBSTITUTE(AA1577,(RIGHT(TRIM(AA1577),4)),"")),TEXT(AA1577,"mmmm"))</f>
        <v>September</v>
      </c>
      <c r="AC1577" s="24">
        <f>IF(ISERR(YEAR(AA1577)),VALUE(RIGHT(TRIM(AA1577),4)),YEAR(AA1577))</f>
        <v>2015</v>
      </c>
      <c r="AD1577" t="s">
        <v>416</v>
      </c>
      <c r="AE1577" t="b">
        <f>VLOOKUP(AA1577,duplicates!A:C,3,FALSE)</f>
        <v>0</v>
      </c>
      <c r="AF1577" t="b">
        <f t="shared" si="20"/>
        <v>1</v>
      </c>
    </row>
    <row r="1578" spans="1:32" x14ac:dyDescent="0.2">
      <c r="A1578" t="s">
        <v>386</v>
      </c>
      <c r="B1578">
        <v>1016</v>
      </c>
      <c r="C1578" t="s">
        <v>261</v>
      </c>
      <c r="D1578" t="s">
        <v>262</v>
      </c>
      <c r="E1578" s="4">
        <f>IF(ISBLANK(G1578),H1578,G1578)</f>
        <v>588</v>
      </c>
      <c r="F1578" s="9" t="b">
        <f>AND(ISBLANK(G1578),ISBLANK(H1578))</f>
        <v>0</v>
      </c>
      <c r="G1578" s="9">
        <v>588</v>
      </c>
      <c r="I1578">
        <v>588</v>
      </c>
      <c r="J1578" s="9" t="b">
        <f>AND(ISBLANK(K1578),ISBLANK(L1578))</f>
        <v>0</v>
      </c>
      <c r="K1578" s="9">
        <v>24</v>
      </c>
      <c r="M1578" s="15" t="b">
        <f>AND(ISBLANK(N1578),ISBLANK(O1578),ISBLANK(P1578))</f>
        <v>0</v>
      </c>
      <c r="P1578" s="15">
        <v>24</v>
      </c>
      <c r="R1578" s="18" t="b">
        <f>AND(ISBLANK(S1578),ISBLANK(T1578))</f>
        <v>0</v>
      </c>
      <c r="T1578" s="20">
        <v>1</v>
      </c>
      <c r="U1578" s="15" t="b">
        <f>AND(ISBLANK(V1578),ISBLANK(W1578),ISBLANK(X1578))</f>
        <v>0</v>
      </c>
      <c r="W1578" s="16">
        <v>1</v>
      </c>
      <c r="AA1578" s="3">
        <v>42248</v>
      </c>
      <c r="AB1578" s="24" t="str">
        <f>IF(ISERR(MONTH(AA1578)),TRIM(SUBSTITUTE(AA1578,(RIGHT(TRIM(AA1578),4)),"")),TEXT(AA1578,"mmmm"))</f>
        <v>September</v>
      </c>
      <c r="AC1578" s="24">
        <f>IF(ISERR(YEAR(AA1578)),VALUE(RIGHT(TRIM(AA1578),4)),YEAR(AA1578))</f>
        <v>2015</v>
      </c>
      <c r="AD1578" t="s">
        <v>416</v>
      </c>
      <c r="AE1578" t="b">
        <f>VLOOKUP(AA1578,duplicates!A:C,3,FALSE)</f>
        <v>0</v>
      </c>
      <c r="AF1578" t="b">
        <f t="shared" si="20"/>
        <v>1</v>
      </c>
    </row>
    <row r="1579" spans="1:32" x14ac:dyDescent="0.2">
      <c r="A1579" t="s">
        <v>386</v>
      </c>
      <c r="B1579">
        <v>1017</v>
      </c>
      <c r="C1579" t="s">
        <v>336</v>
      </c>
      <c r="D1579" t="s">
        <v>234</v>
      </c>
      <c r="E1579" s="4">
        <f>IF(ISBLANK(G1579),H1579,G1579)</f>
        <v>520</v>
      </c>
      <c r="F1579" s="9" t="b">
        <f>AND(ISBLANK(G1579),ISBLANK(H1579))</f>
        <v>0</v>
      </c>
      <c r="G1579" s="9">
        <v>520</v>
      </c>
      <c r="I1579">
        <v>520</v>
      </c>
      <c r="J1579" s="9" t="b">
        <f>AND(ISBLANK(K1579),ISBLANK(L1579))</f>
        <v>0</v>
      </c>
      <c r="K1579" s="9">
        <v>92</v>
      </c>
      <c r="M1579" s="15" t="b">
        <f>AND(ISBLANK(N1579),ISBLANK(O1579),ISBLANK(P1579))</f>
        <v>0</v>
      </c>
      <c r="P1579" s="15">
        <v>92</v>
      </c>
      <c r="R1579" s="18" t="b">
        <f>AND(ISBLANK(S1579),ISBLANK(T1579))</f>
        <v>0</v>
      </c>
      <c r="T1579" s="20">
        <v>1</v>
      </c>
      <c r="U1579" s="15" t="b">
        <f>AND(ISBLANK(V1579),ISBLANK(W1579),ISBLANK(X1579))</f>
        <v>0</v>
      </c>
      <c r="W1579" s="16">
        <v>1</v>
      </c>
      <c r="AA1579" s="3">
        <v>42248</v>
      </c>
      <c r="AB1579" s="24" t="str">
        <f>IF(ISERR(MONTH(AA1579)),TRIM(SUBSTITUTE(AA1579,(RIGHT(TRIM(AA1579),4)),"")),TEXT(AA1579,"mmmm"))</f>
        <v>September</v>
      </c>
      <c r="AC1579" s="24">
        <f>IF(ISERR(YEAR(AA1579)),VALUE(RIGHT(TRIM(AA1579),4)),YEAR(AA1579))</f>
        <v>2015</v>
      </c>
      <c r="AD1579" t="s">
        <v>416</v>
      </c>
      <c r="AE1579" t="b">
        <f>VLOOKUP(AA1579,duplicates!A:C,3,FALSE)</f>
        <v>0</v>
      </c>
      <c r="AF1579" t="b">
        <f t="shared" si="20"/>
        <v>1</v>
      </c>
    </row>
    <row r="1580" spans="1:32" x14ac:dyDescent="0.2">
      <c r="A1580" t="s">
        <v>386</v>
      </c>
      <c r="B1580">
        <v>1062</v>
      </c>
      <c r="C1580" t="s">
        <v>402</v>
      </c>
      <c r="D1580" t="s">
        <v>403</v>
      </c>
      <c r="E1580" s="4">
        <f>IF(ISBLANK(G1580),H1580,G1580)</f>
        <v>8</v>
      </c>
      <c r="F1580" s="9" t="b">
        <f>AND(ISBLANK(G1580),ISBLANK(H1580))</f>
        <v>0</v>
      </c>
      <c r="G1580" s="9">
        <v>8</v>
      </c>
      <c r="I1580">
        <v>36</v>
      </c>
      <c r="J1580" s="9" t="b">
        <f>AND(ISBLANK(K1580),ISBLANK(L1580))</f>
        <v>0</v>
      </c>
      <c r="K1580" s="9">
        <v>1</v>
      </c>
      <c r="M1580" s="15" t="b">
        <f>AND(ISBLANK(N1580),ISBLANK(O1580),ISBLANK(P1580))</f>
        <v>0</v>
      </c>
      <c r="P1580" s="15">
        <v>5</v>
      </c>
      <c r="R1580" s="18" t="b">
        <f>AND(ISBLANK(S1580),ISBLANK(T1580))</f>
        <v>0</v>
      </c>
      <c r="T1580" s="20">
        <v>0.22</v>
      </c>
      <c r="U1580" s="15" t="b">
        <f>AND(ISBLANK(V1580),ISBLANK(W1580),ISBLANK(X1580))</f>
        <v>0</v>
      </c>
      <c r="W1580" s="16">
        <v>0.2</v>
      </c>
      <c r="AA1580" s="3">
        <v>42248</v>
      </c>
      <c r="AB1580" s="24" t="str">
        <f>IF(ISERR(MONTH(AA1580)),TRIM(SUBSTITUTE(AA1580,(RIGHT(TRIM(AA1580),4)),"")),TEXT(AA1580,"mmmm"))</f>
        <v>September</v>
      </c>
      <c r="AC1580" s="24">
        <f>IF(ISERR(YEAR(AA1580)),VALUE(RIGHT(TRIM(AA1580),4)),YEAR(AA1580))</f>
        <v>2015</v>
      </c>
      <c r="AD1580" t="s">
        <v>416</v>
      </c>
      <c r="AE1580" t="b">
        <f>VLOOKUP(AA1580,duplicates!A:C,3,FALSE)</f>
        <v>0</v>
      </c>
      <c r="AF1580" t="b">
        <f t="shared" si="20"/>
        <v>1</v>
      </c>
    </row>
    <row r="1581" spans="1:32" x14ac:dyDescent="0.2">
      <c r="A1581" t="s">
        <v>386</v>
      </c>
      <c r="B1581">
        <v>1063</v>
      </c>
      <c r="C1581" t="s">
        <v>404</v>
      </c>
      <c r="D1581" t="s">
        <v>405</v>
      </c>
      <c r="E1581" s="4">
        <f>IF(ISBLANK(G1581),H1581,G1581)</f>
        <v>43</v>
      </c>
      <c r="F1581" s="9" t="b">
        <f>AND(ISBLANK(G1581),ISBLANK(H1581))</f>
        <v>0</v>
      </c>
      <c r="G1581" s="9">
        <v>43</v>
      </c>
      <c r="I1581">
        <v>43</v>
      </c>
      <c r="J1581" s="9" t="b">
        <f>AND(ISBLANK(K1581),ISBLANK(L1581))</f>
        <v>0</v>
      </c>
      <c r="K1581" s="9">
        <v>43</v>
      </c>
      <c r="M1581" s="15" t="b">
        <f>AND(ISBLANK(N1581),ISBLANK(O1581),ISBLANK(P1581))</f>
        <v>0</v>
      </c>
      <c r="P1581" s="15">
        <v>43</v>
      </c>
      <c r="R1581" s="18" t="b">
        <f>AND(ISBLANK(S1581),ISBLANK(T1581))</f>
        <v>0</v>
      </c>
      <c r="T1581" s="20">
        <v>1</v>
      </c>
      <c r="U1581" s="15" t="b">
        <f>AND(ISBLANK(V1581),ISBLANK(W1581),ISBLANK(X1581))</f>
        <v>0</v>
      </c>
      <c r="W1581" s="16">
        <v>1</v>
      </c>
      <c r="AA1581" s="3">
        <v>42248</v>
      </c>
      <c r="AB1581" s="24" t="str">
        <f>IF(ISERR(MONTH(AA1581)),TRIM(SUBSTITUTE(AA1581,(RIGHT(TRIM(AA1581),4)),"")),TEXT(AA1581,"mmmm"))</f>
        <v>September</v>
      </c>
      <c r="AC1581" s="24">
        <f>IF(ISERR(YEAR(AA1581)),VALUE(RIGHT(TRIM(AA1581),4)),YEAR(AA1581))</f>
        <v>2015</v>
      </c>
      <c r="AD1581" t="s">
        <v>416</v>
      </c>
      <c r="AE1581" t="b">
        <f>VLOOKUP(AA1581,duplicates!A:C,3,FALSE)</f>
        <v>0</v>
      </c>
      <c r="AF1581" t="b">
        <f t="shared" si="20"/>
        <v>1</v>
      </c>
    </row>
    <row r="1582" spans="1:32" x14ac:dyDescent="0.2">
      <c r="A1582" t="s">
        <v>386</v>
      </c>
      <c r="B1582">
        <v>936</v>
      </c>
      <c r="C1582" t="s">
        <v>47</v>
      </c>
      <c r="D1582" t="s">
        <v>48</v>
      </c>
      <c r="E1582" s="4">
        <f>IF(ISBLANK(G1582),H1582,G1582)</f>
        <v>32</v>
      </c>
      <c r="F1582" s="9" t="b">
        <f>AND(ISBLANK(G1582),ISBLANK(H1582))</f>
        <v>0</v>
      </c>
      <c r="G1582" s="9">
        <v>32</v>
      </c>
      <c r="I1582">
        <v>33</v>
      </c>
      <c r="J1582" s="9" t="b">
        <f>AND(ISBLANK(K1582),ISBLANK(L1582))</f>
        <v>0</v>
      </c>
      <c r="K1582" s="9">
        <v>1</v>
      </c>
      <c r="M1582" s="15" t="b">
        <f>AND(ISBLANK(N1582),ISBLANK(O1582),ISBLANK(P1582))</f>
        <v>0</v>
      </c>
      <c r="P1582" s="15">
        <v>1</v>
      </c>
      <c r="R1582" s="18" t="b">
        <f>AND(ISBLANK(S1582),ISBLANK(T1582))</f>
        <v>0</v>
      </c>
      <c r="T1582" s="20">
        <v>0.97</v>
      </c>
      <c r="U1582" s="15" t="b">
        <f>AND(ISBLANK(V1582),ISBLANK(W1582),ISBLANK(X1582))</f>
        <v>0</v>
      </c>
      <c r="W1582" s="16">
        <v>1</v>
      </c>
      <c r="AA1582" s="3">
        <v>42248</v>
      </c>
      <c r="AB1582" s="24" t="str">
        <f>IF(ISERR(MONTH(AA1582)),TRIM(SUBSTITUTE(AA1582,(RIGHT(TRIM(AA1582),4)),"")),TEXT(AA1582,"mmmm"))</f>
        <v>September</v>
      </c>
      <c r="AC1582" s="24">
        <f>IF(ISERR(YEAR(AA1582)),VALUE(RIGHT(TRIM(AA1582),4)),YEAR(AA1582))</f>
        <v>2015</v>
      </c>
      <c r="AD1582" t="s">
        <v>416</v>
      </c>
      <c r="AE1582" t="b">
        <f>VLOOKUP(AA1582,duplicates!A:C,3,FALSE)</f>
        <v>0</v>
      </c>
      <c r="AF1582" t="b">
        <f t="shared" si="20"/>
        <v>1</v>
      </c>
    </row>
    <row r="1583" spans="1:32" x14ac:dyDescent="0.2">
      <c r="A1583" t="s">
        <v>386</v>
      </c>
      <c r="B1583">
        <v>937</v>
      </c>
      <c r="C1583" t="s">
        <v>79</v>
      </c>
      <c r="D1583" t="s">
        <v>80</v>
      </c>
      <c r="E1583" s="4">
        <f>IF(ISBLANK(G1583),H1583,G1583)</f>
        <v>6</v>
      </c>
      <c r="F1583" s="9" t="b">
        <f>AND(ISBLANK(G1583),ISBLANK(H1583))</f>
        <v>0</v>
      </c>
      <c r="G1583" s="9">
        <v>6</v>
      </c>
      <c r="I1583">
        <v>6</v>
      </c>
      <c r="J1583" s="9" t="b">
        <f>AND(ISBLANK(K1583),ISBLANK(L1583))</f>
        <v>0</v>
      </c>
      <c r="K1583" s="9">
        <v>0</v>
      </c>
      <c r="M1583" s="15" t="b">
        <f>AND(ISBLANK(N1583),ISBLANK(O1583),ISBLANK(P1583))</f>
        <v>0</v>
      </c>
      <c r="P1583" s="15">
        <v>0</v>
      </c>
      <c r="R1583" s="18" t="b">
        <f>AND(ISBLANK(S1583),ISBLANK(T1583))</f>
        <v>0</v>
      </c>
      <c r="T1583" s="20">
        <v>1</v>
      </c>
      <c r="U1583" s="15" t="b">
        <f>AND(ISBLANK(V1583),ISBLANK(W1583),ISBLANK(X1583))</f>
        <v>0</v>
      </c>
      <c r="W1583" s="15" t="s">
        <v>27</v>
      </c>
      <c r="AA1583" s="3">
        <v>42248</v>
      </c>
      <c r="AB1583" s="24" t="str">
        <f>IF(ISERR(MONTH(AA1583)),TRIM(SUBSTITUTE(AA1583,(RIGHT(TRIM(AA1583),4)),"")),TEXT(AA1583,"mmmm"))</f>
        <v>September</v>
      </c>
      <c r="AC1583" s="24">
        <f>IF(ISERR(YEAR(AA1583)),VALUE(RIGHT(TRIM(AA1583),4)),YEAR(AA1583))</f>
        <v>2015</v>
      </c>
      <c r="AD1583" t="s">
        <v>416</v>
      </c>
      <c r="AE1583" t="b">
        <f>VLOOKUP(AA1583,duplicates!A:C,3,FALSE)</f>
        <v>0</v>
      </c>
      <c r="AF1583" t="b">
        <f t="shared" si="20"/>
        <v>1</v>
      </c>
    </row>
    <row r="1584" spans="1:32" x14ac:dyDescent="0.2">
      <c r="A1584" t="s">
        <v>386</v>
      </c>
      <c r="B1584">
        <v>1024</v>
      </c>
      <c r="C1584" t="s">
        <v>373</v>
      </c>
      <c r="D1584" t="s">
        <v>374</v>
      </c>
      <c r="E1584" s="4">
        <f>IF(ISBLANK(G1584),H1584,G1584)</f>
        <v>589</v>
      </c>
      <c r="F1584" s="9" t="b">
        <f>AND(ISBLANK(G1584),ISBLANK(H1584))</f>
        <v>0</v>
      </c>
      <c r="G1584" s="9">
        <v>589</v>
      </c>
      <c r="I1584">
        <v>691</v>
      </c>
      <c r="J1584" s="9" t="b">
        <f>AND(ISBLANK(K1584),ISBLANK(L1584))</f>
        <v>0</v>
      </c>
      <c r="K1584" s="9">
        <v>75</v>
      </c>
      <c r="M1584" s="15" t="b">
        <f>AND(ISBLANK(N1584),ISBLANK(O1584),ISBLANK(P1584))</f>
        <v>0</v>
      </c>
      <c r="P1584" s="15">
        <v>75</v>
      </c>
      <c r="R1584" s="18" t="b">
        <f>AND(ISBLANK(S1584),ISBLANK(T1584))</f>
        <v>0</v>
      </c>
      <c r="T1584" s="20">
        <v>0.85</v>
      </c>
      <c r="U1584" s="15" t="b">
        <f>AND(ISBLANK(V1584),ISBLANK(W1584),ISBLANK(X1584))</f>
        <v>0</v>
      </c>
      <c r="W1584" s="16">
        <v>1</v>
      </c>
      <c r="AA1584" s="3">
        <v>42248</v>
      </c>
      <c r="AB1584" s="24" t="str">
        <f>IF(ISERR(MONTH(AA1584)),TRIM(SUBSTITUTE(AA1584,(RIGHT(TRIM(AA1584),4)),"")),TEXT(AA1584,"mmmm"))</f>
        <v>September</v>
      </c>
      <c r="AC1584" s="24">
        <f>IF(ISERR(YEAR(AA1584)),VALUE(RIGHT(TRIM(AA1584),4)),YEAR(AA1584))</f>
        <v>2015</v>
      </c>
      <c r="AD1584" t="s">
        <v>416</v>
      </c>
      <c r="AE1584" t="b">
        <f>VLOOKUP(AA1584,duplicates!A:C,3,FALSE)</f>
        <v>0</v>
      </c>
      <c r="AF1584" t="b">
        <f t="shared" si="20"/>
        <v>1</v>
      </c>
    </row>
    <row r="1585" spans="1:32" x14ac:dyDescent="0.2">
      <c r="A1585" t="s">
        <v>386</v>
      </c>
      <c r="B1585">
        <v>938</v>
      </c>
      <c r="C1585" t="s">
        <v>53</v>
      </c>
      <c r="D1585" t="s">
        <v>54</v>
      </c>
      <c r="E1585" s="4">
        <f>IF(ISBLANK(G1585),H1585,G1585)</f>
        <v>326</v>
      </c>
      <c r="F1585" s="9" t="b">
        <f>AND(ISBLANK(G1585),ISBLANK(H1585))</f>
        <v>0</v>
      </c>
      <c r="G1585" s="9">
        <v>326</v>
      </c>
      <c r="I1585">
        <v>361</v>
      </c>
      <c r="J1585" s="9" t="b">
        <f>AND(ISBLANK(K1585),ISBLANK(L1585))</f>
        <v>0</v>
      </c>
      <c r="K1585" s="9">
        <v>58</v>
      </c>
      <c r="M1585" s="15" t="b">
        <f>AND(ISBLANK(N1585),ISBLANK(O1585),ISBLANK(P1585))</f>
        <v>0</v>
      </c>
      <c r="P1585" s="15">
        <v>62</v>
      </c>
      <c r="R1585" s="18" t="b">
        <f>AND(ISBLANK(S1585),ISBLANK(T1585))</f>
        <v>0</v>
      </c>
      <c r="T1585" s="20">
        <v>0.9</v>
      </c>
      <c r="U1585" s="15" t="b">
        <f>AND(ISBLANK(V1585),ISBLANK(W1585),ISBLANK(X1585))</f>
        <v>0</v>
      </c>
      <c r="W1585" s="16">
        <v>0.94</v>
      </c>
      <c r="AA1585" s="3">
        <v>42248</v>
      </c>
      <c r="AB1585" s="24" t="str">
        <f>IF(ISERR(MONTH(AA1585)),TRIM(SUBSTITUTE(AA1585,(RIGHT(TRIM(AA1585),4)),"")),TEXT(AA1585,"mmmm"))</f>
        <v>September</v>
      </c>
      <c r="AC1585" s="24">
        <f>IF(ISERR(YEAR(AA1585)),VALUE(RIGHT(TRIM(AA1585),4)),YEAR(AA1585))</f>
        <v>2015</v>
      </c>
      <c r="AD1585" t="s">
        <v>416</v>
      </c>
      <c r="AE1585" t="b">
        <f>VLOOKUP(AA1585,duplicates!A:C,3,FALSE)</f>
        <v>0</v>
      </c>
      <c r="AF1585" t="b">
        <f t="shared" si="20"/>
        <v>1</v>
      </c>
    </row>
    <row r="1586" spans="1:32" x14ac:dyDescent="0.2">
      <c r="A1586" t="s">
        <v>386</v>
      </c>
      <c r="B1586">
        <v>1018</v>
      </c>
      <c r="C1586" t="s">
        <v>283</v>
      </c>
      <c r="D1586" t="s">
        <v>284</v>
      </c>
      <c r="E1586" s="4">
        <f>IF(ISBLANK(G1586),H1586,G1586)</f>
        <v>539</v>
      </c>
      <c r="F1586" s="9" t="b">
        <f>AND(ISBLANK(G1586),ISBLANK(H1586))</f>
        <v>0</v>
      </c>
      <c r="G1586" s="9">
        <v>539</v>
      </c>
      <c r="I1586">
        <v>551</v>
      </c>
      <c r="J1586" s="9" t="b">
        <f>AND(ISBLANK(K1586),ISBLANK(L1586))</f>
        <v>0</v>
      </c>
      <c r="K1586" s="9">
        <v>107</v>
      </c>
      <c r="M1586" s="15" t="b">
        <f>AND(ISBLANK(N1586),ISBLANK(O1586),ISBLANK(P1586))</f>
        <v>0</v>
      </c>
      <c r="P1586" s="15">
        <v>107</v>
      </c>
      <c r="R1586" s="18" t="b">
        <f>AND(ISBLANK(S1586),ISBLANK(T1586))</f>
        <v>0</v>
      </c>
      <c r="T1586" s="20">
        <v>0.98</v>
      </c>
      <c r="U1586" s="15" t="b">
        <f>AND(ISBLANK(V1586),ISBLANK(W1586),ISBLANK(X1586))</f>
        <v>0</v>
      </c>
      <c r="W1586" s="16">
        <v>1</v>
      </c>
      <c r="AA1586" s="3">
        <v>42248</v>
      </c>
      <c r="AB1586" s="24" t="str">
        <f>IF(ISERR(MONTH(AA1586)),TRIM(SUBSTITUTE(AA1586,(RIGHT(TRIM(AA1586),4)),"")),TEXT(AA1586,"mmmm"))</f>
        <v>September</v>
      </c>
      <c r="AC1586" s="24">
        <f>IF(ISERR(YEAR(AA1586)),VALUE(RIGHT(TRIM(AA1586),4)),YEAR(AA1586))</f>
        <v>2015</v>
      </c>
      <c r="AD1586" t="s">
        <v>416</v>
      </c>
      <c r="AE1586" t="b">
        <f>VLOOKUP(AA1586,duplicates!A:C,3,FALSE)</f>
        <v>0</v>
      </c>
      <c r="AF1586" t="b">
        <f t="shared" si="20"/>
        <v>1</v>
      </c>
    </row>
    <row r="1587" spans="1:32" x14ac:dyDescent="0.2">
      <c r="A1587" t="s">
        <v>386</v>
      </c>
      <c r="B1587">
        <v>939</v>
      </c>
      <c r="C1587" t="s">
        <v>147</v>
      </c>
      <c r="D1587" t="s">
        <v>148</v>
      </c>
      <c r="E1587" s="4">
        <f>IF(ISBLANK(G1587),H1587,G1587)</f>
        <v>263</v>
      </c>
      <c r="F1587" s="9" t="b">
        <f>AND(ISBLANK(G1587),ISBLANK(H1587))</f>
        <v>0</v>
      </c>
      <c r="G1587" s="9">
        <v>263</v>
      </c>
      <c r="I1587">
        <v>292</v>
      </c>
      <c r="J1587" s="9" t="b">
        <f>AND(ISBLANK(K1587),ISBLANK(L1587))</f>
        <v>0</v>
      </c>
      <c r="K1587" s="9">
        <v>43</v>
      </c>
      <c r="M1587" s="15" t="b">
        <f>AND(ISBLANK(N1587),ISBLANK(O1587),ISBLANK(P1587))</f>
        <v>0</v>
      </c>
      <c r="P1587" s="15">
        <v>44</v>
      </c>
      <c r="R1587" s="18" t="b">
        <f>AND(ISBLANK(S1587),ISBLANK(T1587))</f>
        <v>0</v>
      </c>
      <c r="T1587" s="20">
        <v>0.9</v>
      </c>
      <c r="U1587" s="15" t="b">
        <f>AND(ISBLANK(V1587),ISBLANK(W1587),ISBLANK(X1587))</f>
        <v>0</v>
      </c>
      <c r="W1587" s="16">
        <v>0.98</v>
      </c>
      <c r="AA1587" s="3">
        <v>42248</v>
      </c>
      <c r="AB1587" s="24" t="str">
        <f>IF(ISERR(MONTH(AA1587)),TRIM(SUBSTITUTE(AA1587,(RIGHT(TRIM(AA1587),4)),"")),TEXT(AA1587,"mmmm"))</f>
        <v>September</v>
      </c>
      <c r="AC1587" s="24">
        <f>IF(ISERR(YEAR(AA1587)),VALUE(RIGHT(TRIM(AA1587),4)),YEAR(AA1587))</f>
        <v>2015</v>
      </c>
      <c r="AD1587" t="s">
        <v>416</v>
      </c>
      <c r="AE1587" t="b">
        <f>VLOOKUP(AA1587,duplicates!A:C,3,FALSE)</f>
        <v>0</v>
      </c>
      <c r="AF1587" t="b">
        <f t="shared" si="20"/>
        <v>1</v>
      </c>
    </row>
    <row r="1588" spans="1:32" x14ac:dyDescent="0.2">
      <c r="A1588" t="s">
        <v>386</v>
      </c>
      <c r="B1588">
        <v>940</v>
      </c>
      <c r="C1588" t="s">
        <v>49</v>
      </c>
      <c r="D1588" t="s">
        <v>50</v>
      </c>
      <c r="E1588" s="4">
        <f>IF(ISBLANK(G1588),H1588,G1588)</f>
        <v>182</v>
      </c>
      <c r="F1588" s="9" t="b">
        <f>AND(ISBLANK(G1588),ISBLANK(H1588))</f>
        <v>0</v>
      </c>
      <c r="G1588" s="9">
        <v>182</v>
      </c>
      <c r="I1588">
        <v>193</v>
      </c>
      <c r="J1588" s="9" t="b">
        <f>AND(ISBLANK(K1588),ISBLANK(L1588))</f>
        <v>0</v>
      </c>
      <c r="K1588" s="9">
        <v>17</v>
      </c>
      <c r="M1588" s="15" t="b">
        <f>AND(ISBLANK(N1588),ISBLANK(O1588),ISBLANK(P1588))</f>
        <v>0</v>
      </c>
      <c r="P1588" s="15">
        <v>17</v>
      </c>
      <c r="R1588" s="18" t="b">
        <f>AND(ISBLANK(S1588),ISBLANK(T1588))</f>
        <v>0</v>
      </c>
      <c r="T1588" s="20">
        <v>0.94</v>
      </c>
      <c r="U1588" s="15" t="b">
        <f>AND(ISBLANK(V1588),ISBLANK(W1588),ISBLANK(X1588))</f>
        <v>0</v>
      </c>
      <c r="W1588" s="16">
        <v>1</v>
      </c>
      <c r="AA1588" s="3">
        <v>42248</v>
      </c>
      <c r="AB1588" s="24" t="str">
        <f>IF(ISERR(MONTH(AA1588)),TRIM(SUBSTITUTE(AA1588,(RIGHT(TRIM(AA1588),4)),"")),TEXT(AA1588,"mmmm"))</f>
        <v>September</v>
      </c>
      <c r="AC1588" s="24">
        <f>IF(ISERR(YEAR(AA1588)),VALUE(RIGHT(TRIM(AA1588),4)),YEAR(AA1588))</f>
        <v>2015</v>
      </c>
      <c r="AD1588" t="s">
        <v>416</v>
      </c>
      <c r="AE1588" t="b">
        <f>VLOOKUP(AA1588,duplicates!A:C,3,FALSE)</f>
        <v>0</v>
      </c>
      <c r="AF1588" t="b">
        <f t="shared" si="20"/>
        <v>1</v>
      </c>
    </row>
    <row r="1589" spans="1:32" x14ac:dyDescent="0.2">
      <c r="A1589" t="s">
        <v>386</v>
      </c>
      <c r="B1589">
        <v>1019</v>
      </c>
      <c r="C1589" t="s">
        <v>255</v>
      </c>
      <c r="D1589" t="s">
        <v>256</v>
      </c>
      <c r="E1589" s="4">
        <f>IF(ISBLANK(G1589),H1589,G1589)</f>
        <v>357</v>
      </c>
      <c r="F1589" s="9" t="b">
        <f>AND(ISBLANK(G1589),ISBLANK(H1589))</f>
        <v>0</v>
      </c>
      <c r="G1589" s="9">
        <v>357</v>
      </c>
      <c r="I1589">
        <v>395</v>
      </c>
      <c r="J1589" s="9" t="b">
        <f>AND(ISBLANK(K1589),ISBLANK(L1589))</f>
        <v>0</v>
      </c>
      <c r="K1589" s="9">
        <v>13</v>
      </c>
      <c r="M1589" s="15" t="b">
        <f>AND(ISBLANK(N1589),ISBLANK(O1589),ISBLANK(P1589))</f>
        <v>0</v>
      </c>
      <c r="P1589" s="15">
        <v>14</v>
      </c>
      <c r="R1589" s="18" t="b">
        <f>AND(ISBLANK(S1589),ISBLANK(T1589))</f>
        <v>0</v>
      </c>
      <c r="T1589" s="20">
        <v>0.9</v>
      </c>
      <c r="U1589" s="15" t="b">
        <f>AND(ISBLANK(V1589),ISBLANK(W1589),ISBLANK(X1589))</f>
        <v>0</v>
      </c>
      <c r="W1589" s="16">
        <v>0.93</v>
      </c>
      <c r="AA1589" s="3">
        <v>42248</v>
      </c>
      <c r="AB1589" s="24" t="str">
        <f>IF(ISERR(MONTH(AA1589)),TRIM(SUBSTITUTE(AA1589,(RIGHT(TRIM(AA1589),4)),"")),TEXT(AA1589,"mmmm"))</f>
        <v>September</v>
      </c>
      <c r="AC1589" s="24">
        <f>IF(ISERR(YEAR(AA1589)),VALUE(RIGHT(TRIM(AA1589),4)),YEAR(AA1589))</f>
        <v>2015</v>
      </c>
      <c r="AD1589" t="s">
        <v>416</v>
      </c>
      <c r="AE1589" t="b">
        <f>VLOOKUP(AA1589,duplicates!A:C,3,FALSE)</f>
        <v>0</v>
      </c>
      <c r="AF1589" t="b">
        <f t="shared" si="20"/>
        <v>1</v>
      </c>
    </row>
    <row r="1590" spans="1:32" x14ac:dyDescent="0.2">
      <c r="A1590" t="s">
        <v>386</v>
      </c>
      <c r="B1590">
        <v>1020</v>
      </c>
      <c r="C1590" t="s">
        <v>357</v>
      </c>
      <c r="D1590" t="s">
        <v>358</v>
      </c>
      <c r="E1590" s="4">
        <f>IF(ISBLANK(G1590),H1590,G1590)</f>
        <v>398</v>
      </c>
      <c r="F1590" s="9" t="b">
        <f>AND(ISBLANK(G1590),ISBLANK(H1590))</f>
        <v>0</v>
      </c>
      <c r="G1590" s="9">
        <v>398</v>
      </c>
      <c r="I1590">
        <v>402</v>
      </c>
      <c r="J1590" s="9" t="b">
        <f>AND(ISBLANK(K1590),ISBLANK(L1590))</f>
        <v>0</v>
      </c>
      <c r="K1590" s="9">
        <v>113</v>
      </c>
      <c r="M1590" s="15" t="b">
        <f>AND(ISBLANK(N1590),ISBLANK(O1590),ISBLANK(P1590))</f>
        <v>0</v>
      </c>
      <c r="P1590" s="15">
        <v>113</v>
      </c>
      <c r="R1590" s="18" t="b">
        <f>AND(ISBLANK(S1590),ISBLANK(T1590))</f>
        <v>0</v>
      </c>
      <c r="T1590" s="20">
        <v>0.99</v>
      </c>
      <c r="U1590" s="15" t="b">
        <f>AND(ISBLANK(V1590),ISBLANK(W1590),ISBLANK(X1590))</f>
        <v>0</v>
      </c>
      <c r="W1590" s="16">
        <v>1</v>
      </c>
      <c r="AA1590" s="3">
        <v>42248</v>
      </c>
      <c r="AB1590" s="24" t="str">
        <f>IF(ISERR(MONTH(AA1590)),TRIM(SUBSTITUTE(AA1590,(RIGHT(TRIM(AA1590),4)),"")),TEXT(AA1590,"mmmm"))</f>
        <v>September</v>
      </c>
      <c r="AC1590" s="24">
        <f>IF(ISERR(YEAR(AA1590)),VALUE(RIGHT(TRIM(AA1590),4)),YEAR(AA1590))</f>
        <v>2015</v>
      </c>
      <c r="AD1590" t="s">
        <v>416</v>
      </c>
      <c r="AE1590" t="b">
        <f>VLOOKUP(AA1590,duplicates!A:C,3,FALSE)</f>
        <v>0</v>
      </c>
      <c r="AF1590" t="b">
        <f t="shared" si="20"/>
        <v>1</v>
      </c>
    </row>
    <row r="1591" spans="1:32" x14ac:dyDescent="0.2">
      <c r="A1591" t="s">
        <v>386</v>
      </c>
      <c r="B1591">
        <v>941</v>
      </c>
      <c r="C1591" t="s">
        <v>65</v>
      </c>
      <c r="D1591" t="s">
        <v>66</v>
      </c>
      <c r="E1591" s="4">
        <f>IF(ISBLANK(G1591),H1591,G1591)</f>
        <v>184</v>
      </c>
      <c r="F1591" s="9" t="b">
        <f>AND(ISBLANK(G1591),ISBLANK(H1591))</f>
        <v>0</v>
      </c>
      <c r="G1591" s="9">
        <v>184</v>
      </c>
      <c r="I1591">
        <v>204</v>
      </c>
      <c r="J1591" s="9" t="b">
        <f>AND(ISBLANK(K1591),ISBLANK(L1591))</f>
        <v>0</v>
      </c>
      <c r="K1591" s="9">
        <v>50</v>
      </c>
      <c r="M1591" s="15" t="b">
        <f>AND(ISBLANK(N1591),ISBLANK(O1591),ISBLANK(P1591))</f>
        <v>0</v>
      </c>
      <c r="P1591" s="15">
        <v>50</v>
      </c>
      <c r="R1591" s="18" t="b">
        <f>AND(ISBLANK(S1591),ISBLANK(T1591))</f>
        <v>0</v>
      </c>
      <c r="T1591" s="20">
        <v>0.9</v>
      </c>
      <c r="U1591" s="15" t="b">
        <f>AND(ISBLANK(V1591),ISBLANK(W1591),ISBLANK(X1591))</f>
        <v>0</v>
      </c>
      <c r="W1591" s="16">
        <v>1</v>
      </c>
      <c r="AA1591" s="3">
        <v>42248</v>
      </c>
      <c r="AB1591" s="24" t="str">
        <f>IF(ISERR(MONTH(AA1591)),TRIM(SUBSTITUTE(AA1591,(RIGHT(TRIM(AA1591),4)),"")),TEXT(AA1591,"mmmm"))</f>
        <v>September</v>
      </c>
      <c r="AC1591" s="24">
        <f>IF(ISERR(YEAR(AA1591)),VALUE(RIGHT(TRIM(AA1591),4)),YEAR(AA1591))</f>
        <v>2015</v>
      </c>
      <c r="AD1591" t="s">
        <v>416</v>
      </c>
      <c r="AE1591" t="b">
        <f>VLOOKUP(AA1591,duplicates!A:C,3,FALSE)</f>
        <v>0</v>
      </c>
      <c r="AF1591" t="b">
        <f t="shared" si="20"/>
        <v>1</v>
      </c>
    </row>
    <row r="1592" spans="1:32" x14ac:dyDescent="0.2">
      <c r="A1592" t="s">
        <v>386</v>
      </c>
      <c r="B1592">
        <v>942</v>
      </c>
      <c r="C1592" t="s">
        <v>352</v>
      </c>
      <c r="D1592" t="s">
        <v>353</v>
      </c>
      <c r="E1592" s="4" t="str">
        <f>IF(ISBLANK(G1592),H1592,G1592)</f>
        <v>NIL RETURN</v>
      </c>
      <c r="F1592" s="9" t="b">
        <f>AND(ISBLANK(G1592),ISBLANK(H1592))</f>
        <v>0</v>
      </c>
      <c r="G1592" s="9" t="s">
        <v>317</v>
      </c>
      <c r="I1592" t="s">
        <v>317</v>
      </c>
      <c r="J1592" s="9" t="b">
        <f>AND(ISBLANK(K1592),ISBLANK(L1592))</f>
        <v>0</v>
      </c>
      <c r="K1592" s="9" t="s">
        <v>317</v>
      </c>
      <c r="M1592" s="15" t="b">
        <f>AND(ISBLANK(N1592),ISBLANK(O1592),ISBLANK(P1592))</f>
        <v>0</v>
      </c>
      <c r="P1592" s="15" t="s">
        <v>317</v>
      </c>
      <c r="R1592" s="18" t="b">
        <f>AND(ISBLANK(S1592),ISBLANK(T1592))</f>
        <v>0</v>
      </c>
      <c r="T1592" s="18" t="s">
        <v>27</v>
      </c>
      <c r="U1592" s="15" t="b">
        <f>AND(ISBLANK(V1592),ISBLANK(W1592),ISBLANK(X1592))</f>
        <v>0</v>
      </c>
      <c r="W1592" s="15" t="s">
        <v>27</v>
      </c>
      <c r="AA1592" s="3">
        <v>42248</v>
      </c>
      <c r="AB1592" s="24" t="str">
        <f>IF(ISERR(MONTH(AA1592)),TRIM(SUBSTITUTE(AA1592,(RIGHT(TRIM(AA1592),4)),"")),TEXT(AA1592,"mmmm"))</f>
        <v>September</v>
      </c>
      <c r="AC1592" s="24">
        <f>IF(ISERR(YEAR(AA1592)),VALUE(RIGHT(TRIM(AA1592),4)),YEAR(AA1592))</f>
        <v>2015</v>
      </c>
      <c r="AD1592" t="s">
        <v>416</v>
      </c>
      <c r="AE1592" t="b">
        <f>VLOOKUP(AA1592,duplicates!A:C,3,FALSE)</f>
        <v>0</v>
      </c>
      <c r="AF1592" t="b">
        <f t="shared" si="20"/>
        <v>1</v>
      </c>
    </row>
    <row r="1593" spans="1:32" x14ac:dyDescent="0.2">
      <c r="A1593" t="s">
        <v>386</v>
      </c>
      <c r="B1593">
        <v>943</v>
      </c>
      <c r="C1593" t="s">
        <v>125</v>
      </c>
      <c r="D1593" t="s">
        <v>126</v>
      </c>
      <c r="E1593" s="4">
        <f>IF(ISBLANK(G1593),H1593,G1593)</f>
        <v>591</v>
      </c>
      <c r="F1593" s="9" t="b">
        <f>AND(ISBLANK(G1593),ISBLANK(H1593))</f>
        <v>0</v>
      </c>
      <c r="G1593" s="9">
        <v>591</v>
      </c>
      <c r="I1593">
        <v>611</v>
      </c>
      <c r="J1593" s="9" t="b">
        <f>AND(ISBLANK(K1593),ISBLANK(L1593))</f>
        <v>0</v>
      </c>
      <c r="K1593" s="9">
        <v>48</v>
      </c>
      <c r="M1593" s="15" t="b">
        <f>AND(ISBLANK(N1593),ISBLANK(O1593),ISBLANK(P1593))</f>
        <v>0</v>
      </c>
      <c r="P1593" s="15">
        <v>49</v>
      </c>
      <c r="R1593" s="18" t="b">
        <f>AND(ISBLANK(S1593),ISBLANK(T1593))</f>
        <v>0</v>
      </c>
      <c r="T1593" s="20">
        <v>0.97</v>
      </c>
      <c r="U1593" s="15" t="b">
        <f>AND(ISBLANK(V1593),ISBLANK(W1593),ISBLANK(X1593))</f>
        <v>0</v>
      </c>
      <c r="W1593" s="16">
        <v>0.98</v>
      </c>
      <c r="AA1593" s="3">
        <v>42248</v>
      </c>
      <c r="AB1593" s="24" t="str">
        <f>IF(ISERR(MONTH(AA1593)),TRIM(SUBSTITUTE(AA1593,(RIGHT(TRIM(AA1593),4)),"")),TEXT(AA1593,"mmmm"))</f>
        <v>September</v>
      </c>
      <c r="AC1593" s="24">
        <f>IF(ISERR(YEAR(AA1593)),VALUE(RIGHT(TRIM(AA1593),4)),YEAR(AA1593))</f>
        <v>2015</v>
      </c>
      <c r="AD1593" t="s">
        <v>416</v>
      </c>
      <c r="AE1593" t="b">
        <f>VLOOKUP(AA1593,duplicates!A:C,3,FALSE)</f>
        <v>0</v>
      </c>
      <c r="AF1593" t="b">
        <f t="shared" si="20"/>
        <v>1</v>
      </c>
    </row>
    <row r="1594" spans="1:32" x14ac:dyDescent="0.2">
      <c r="A1594" t="s">
        <v>386</v>
      </c>
      <c r="B1594">
        <v>1021</v>
      </c>
      <c r="C1594" t="s">
        <v>267</v>
      </c>
      <c r="D1594" t="s">
        <v>268</v>
      </c>
      <c r="E1594" s="4">
        <f>IF(ISBLANK(G1594),H1594,G1594)</f>
        <v>586</v>
      </c>
      <c r="F1594" s="9" t="b">
        <f>AND(ISBLANK(G1594),ISBLANK(H1594))</f>
        <v>0</v>
      </c>
      <c r="G1594" s="9">
        <v>586</v>
      </c>
      <c r="I1594">
        <v>623</v>
      </c>
      <c r="J1594" s="9" t="b">
        <f>AND(ISBLANK(K1594),ISBLANK(L1594))</f>
        <v>0</v>
      </c>
      <c r="K1594" s="9">
        <v>14</v>
      </c>
      <c r="M1594" s="15" t="b">
        <f>AND(ISBLANK(N1594),ISBLANK(O1594),ISBLANK(P1594))</f>
        <v>0</v>
      </c>
      <c r="P1594" s="15">
        <v>15</v>
      </c>
      <c r="R1594" s="18" t="b">
        <f>AND(ISBLANK(S1594),ISBLANK(T1594))</f>
        <v>0</v>
      </c>
      <c r="T1594" s="20">
        <v>0.94</v>
      </c>
      <c r="U1594" s="15" t="b">
        <f>AND(ISBLANK(V1594),ISBLANK(W1594),ISBLANK(X1594))</f>
        <v>0</v>
      </c>
      <c r="W1594" s="16">
        <v>0.93</v>
      </c>
      <c r="AA1594" s="3">
        <v>42248</v>
      </c>
      <c r="AB1594" s="24" t="str">
        <f>IF(ISERR(MONTH(AA1594)),TRIM(SUBSTITUTE(AA1594,(RIGHT(TRIM(AA1594),4)),"")),TEXT(AA1594,"mmmm"))</f>
        <v>September</v>
      </c>
      <c r="AC1594" s="24">
        <f>IF(ISERR(YEAR(AA1594)),VALUE(RIGHT(TRIM(AA1594),4)),YEAR(AA1594))</f>
        <v>2015</v>
      </c>
      <c r="AD1594" t="s">
        <v>416</v>
      </c>
      <c r="AE1594" t="b">
        <f>VLOOKUP(AA1594,duplicates!A:C,3,FALSE)</f>
        <v>0</v>
      </c>
      <c r="AF1594" t="b">
        <f t="shared" si="20"/>
        <v>1</v>
      </c>
    </row>
    <row r="1595" spans="1:32" x14ac:dyDescent="0.2">
      <c r="A1595" t="s">
        <v>386</v>
      </c>
      <c r="B1595">
        <v>1022</v>
      </c>
      <c r="C1595" t="s">
        <v>337</v>
      </c>
      <c r="D1595" t="s">
        <v>338</v>
      </c>
      <c r="E1595" s="4">
        <f>IF(ISBLANK(G1595),H1595,G1595)</f>
        <v>215</v>
      </c>
      <c r="F1595" s="9" t="b">
        <f>AND(ISBLANK(G1595),ISBLANK(H1595))</f>
        <v>0</v>
      </c>
      <c r="G1595" s="9">
        <v>215</v>
      </c>
      <c r="I1595">
        <v>496</v>
      </c>
      <c r="J1595" s="9" t="b">
        <f>AND(ISBLANK(K1595),ISBLANK(L1595))</f>
        <v>0</v>
      </c>
      <c r="K1595" s="9">
        <v>130</v>
      </c>
      <c r="M1595" s="15" t="b">
        <f>AND(ISBLANK(N1595),ISBLANK(O1595),ISBLANK(P1595))</f>
        <v>0</v>
      </c>
      <c r="P1595" s="15">
        <v>133</v>
      </c>
      <c r="R1595" s="18" t="b">
        <f>AND(ISBLANK(S1595),ISBLANK(T1595))</f>
        <v>0</v>
      </c>
      <c r="T1595" s="20">
        <v>0.43</v>
      </c>
      <c r="U1595" s="15" t="b">
        <f>AND(ISBLANK(V1595),ISBLANK(W1595),ISBLANK(X1595))</f>
        <v>0</v>
      </c>
      <c r="W1595" s="16">
        <v>0.98</v>
      </c>
      <c r="AA1595" s="3">
        <v>42248</v>
      </c>
      <c r="AB1595" s="24" t="str">
        <f>IF(ISERR(MONTH(AA1595)),TRIM(SUBSTITUTE(AA1595,(RIGHT(TRIM(AA1595),4)),"")),TEXT(AA1595,"mmmm"))</f>
        <v>September</v>
      </c>
      <c r="AC1595" s="24">
        <f>IF(ISERR(YEAR(AA1595)),VALUE(RIGHT(TRIM(AA1595),4)),YEAR(AA1595))</f>
        <v>2015</v>
      </c>
      <c r="AD1595" t="s">
        <v>416</v>
      </c>
      <c r="AE1595" t="b">
        <f>VLOOKUP(AA1595,duplicates!A:C,3,FALSE)</f>
        <v>0</v>
      </c>
      <c r="AF1595" t="b">
        <f t="shared" si="20"/>
        <v>1</v>
      </c>
    </row>
    <row r="1596" spans="1:32" x14ac:dyDescent="0.2">
      <c r="A1596" t="s">
        <v>386</v>
      </c>
      <c r="B1596">
        <v>1023</v>
      </c>
      <c r="C1596" t="s">
        <v>209</v>
      </c>
      <c r="D1596" t="s">
        <v>210</v>
      </c>
      <c r="E1596" s="4">
        <f>IF(ISBLANK(G1596),H1596,G1596)</f>
        <v>608</v>
      </c>
      <c r="F1596" s="9" t="b">
        <f>AND(ISBLANK(G1596),ISBLANK(H1596))</f>
        <v>0</v>
      </c>
      <c r="G1596" s="9">
        <v>608</v>
      </c>
      <c r="I1596">
        <v>671</v>
      </c>
      <c r="J1596" s="9" t="b">
        <f>AND(ISBLANK(K1596),ISBLANK(L1596))</f>
        <v>0</v>
      </c>
      <c r="K1596" s="9">
        <v>302</v>
      </c>
      <c r="M1596" s="15" t="b">
        <f>AND(ISBLANK(N1596),ISBLANK(O1596),ISBLANK(P1596))</f>
        <v>0</v>
      </c>
      <c r="P1596" s="15">
        <v>336</v>
      </c>
      <c r="R1596" s="18" t="b">
        <f>AND(ISBLANK(S1596),ISBLANK(T1596))</f>
        <v>0</v>
      </c>
      <c r="T1596" s="20">
        <v>0.91</v>
      </c>
      <c r="U1596" s="15" t="b">
        <f>AND(ISBLANK(V1596),ISBLANK(W1596),ISBLANK(X1596))</f>
        <v>0</v>
      </c>
      <c r="W1596" s="16">
        <v>0.9</v>
      </c>
      <c r="AA1596" s="3">
        <v>42248</v>
      </c>
      <c r="AB1596" s="24" t="str">
        <f>IF(ISERR(MONTH(AA1596)),TRIM(SUBSTITUTE(AA1596,(RIGHT(TRIM(AA1596),4)),"")),TEXT(AA1596,"mmmm"))</f>
        <v>September</v>
      </c>
      <c r="AC1596" s="24">
        <f>IF(ISERR(YEAR(AA1596)),VALUE(RIGHT(TRIM(AA1596),4)),YEAR(AA1596))</f>
        <v>2015</v>
      </c>
      <c r="AD1596" t="s">
        <v>416</v>
      </c>
      <c r="AE1596" t="b">
        <f>VLOOKUP(AA1596,duplicates!A:C,3,FALSE)</f>
        <v>0</v>
      </c>
      <c r="AF1596" t="b">
        <f t="shared" si="20"/>
        <v>1</v>
      </c>
    </row>
    <row r="1597" spans="1:32" x14ac:dyDescent="0.2">
      <c r="A1597" t="s">
        <v>386</v>
      </c>
      <c r="B1597">
        <v>944</v>
      </c>
      <c r="C1597" t="s">
        <v>181</v>
      </c>
      <c r="D1597" t="s">
        <v>182</v>
      </c>
      <c r="E1597" s="4">
        <f>IF(ISBLANK(G1597),H1597,G1597)</f>
        <v>411</v>
      </c>
      <c r="F1597" s="9" t="b">
        <f>AND(ISBLANK(G1597),ISBLANK(H1597))</f>
        <v>0</v>
      </c>
      <c r="G1597" s="9">
        <v>411</v>
      </c>
      <c r="I1597">
        <v>411</v>
      </c>
      <c r="J1597" s="9" t="b">
        <f>AND(ISBLANK(K1597),ISBLANK(L1597))</f>
        <v>0</v>
      </c>
      <c r="K1597" s="9">
        <v>27</v>
      </c>
      <c r="M1597" s="15" t="b">
        <f>AND(ISBLANK(N1597),ISBLANK(O1597),ISBLANK(P1597))</f>
        <v>0</v>
      </c>
      <c r="P1597" s="15">
        <v>27</v>
      </c>
      <c r="R1597" s="18" t="b">
        <f>AND(ISBLANK(S1597),ISBLANK(T1597))</f>
        <v>0</v>
      </c>
      <c r="T1597" s="20">
        <v>1</v>
      </c>
      <c r="U1597" s="15" t="b">
        <f>AND(ISBLANK(V1597),ISBLANK(W1597),ISBLANK(X1597))</f>
        <v>0</v>
      </c>
      <c r="W1597" s="16">
        <v>1</v>
      </c>
      <c r="AA1597" s="3">
        <v>42248</v>
      </c>
      <c r="AB1597" s="24" t="str">
        <f>IF(ISERR(MONTH(AA1597)),TRIM(SUBSTITUTE(AA1597,(RIGHT(TRIM(AA1597),4)),"")),TEXT(AA1597,"mmmm"))</f>
        <v>September</v>
      </c>
      <c r="AC1597" s="24">
        <f>IF(ISERR(YEAR(AA1597)),VALUE(RIGHT(TRIM(AA1597),4)),YEAR(AA1597))</f>
        <v>2015</v>
      </c>
      <c r="AD1597" t="s">
        <v>416</v>
      </c>
      <c r="AE1597" t="b">
        <f>VLOOKUP(AA1597,duplicates!A:C,3,FALSE)</f>
        <v>0</v>
      </c>
      <c r="AF1597" t="b">
        <f t="shared" si="20"/>
        <v>1</v>
      </c>
    </row>
    <row r="1598" spans="1:32" x14ac:dyDescent="0.2">
      <c r="A1598" t="s">
        <v>386</v>
      </c>
      <c r="B1598">
        <v>1025</v>
      </c>
      <c r="C1598" t="s">
        <v>251</v>
      </c>
      <c r="D1598" t="s">
        <v>252</v>
      </c>
      <c r="E1598" s="4">
        <f>IF(ISBLANK(G1598),H1598,G1598)</f>
        <v>339</v>
      </c>
      <c r="F1598" s="9" t="b">
        <f>AND(ISBLANK(G1598),ISBLANK(H1598))</f>
        <v>0</v>
      </c>
      <c r="G1598" s="9">
        <v>339</v>
      </c>
      <c r="I1598">
        <v>350</v>
      </c>
      <c r="J1598" s="9" t="b">
        <f>AND(ISBLANK(K1598),ISBLANK(L1598))</f>
        <v>0</v>
      </c>
      <c r="K1598" s="9">
        <v>59</v>
      </c>
      <c r="M1598" s="15" t="b">
        <f>AND(ISBLANK(N1598),ISBLANK(O1598),ISBLANK(P1598))</f>
        <v>0</v>
      </c>
      <c r="P1598" s="15">
        <v>59</v>
      </c>
      <c r="R1598" s="18" t="b">
        <f>AND(ISBLANK(S1598),ISBLANK(T1598))</f>
        <v>0</v>
      </c>
      <c r="T1598" s="20">
        <v>0.97</v>
      </c>
      <c r="U1598" s="15" t="b">
        <f>AND(ISBLANK(V1598),ISBLANK(W1598),ISBLANK(X1598))</f>
        <v>0</v>
      </c>
      <c r="W1598" s="16">
        <v>1</v>
      </c>
      <c r="AA1598" s="3">
        <v>42248</v>
      </c>
      <c r="AB1598" s="24" t="str">
        <f>IF(ISERR(MONTH(AA1598)),TRIM(SUBSTITUTE(AA1598,(RIGHT(TRIM(AA1598),4)),"")),TEXT(AA1598,"mmmm"))</f>
        <v>September</v>
      </c>
      <c r="AC1598" s="24">
        <f>IF(ISERR(YEAR(AA1598)),VALUE(RIGHT(TRIM(AA1598),4)),YEAR(AA1598))</f>
        <v>2015</v>
      </c>
      <c r="AD1598" t="s">
        <v>416</v>
      </c>
      <c r="AE1598" t="b">
        <f>VLOOKUP(AA1598,duplicates!A:C,3,FALSE)</f>
        <v>0</v>
      </c>
      <c r="AF1598" t="b">
        <f t="shared" si="20"/>
        <v>1</v>
      </c>
    </row>
    <row r="1599" spans="1:32" x14ac:dyDescent="0.2">
      <c r="A1599" t="s">
        <v>386</v>
      </c>
      <c r="B1599">
        <v>1064</v>
      </c>
      <c r="C1599" t="s">
        <v>406</v>
      </c>
      <c r="D1599" t="s">
        <v>407</v>
      </c>
      <c r="E1599" s="4">
        <f>IF(ISBLANK(G1599),H1599,G1599)</f>
        <v>5</v>
      </c>
      <c r="F1599" s="9" t="b">
        <f>AND(ISBLANK(G1599),ISBLANK(H1599))</f>
        <v>0</v>
      </c>
      <c r="G1599" s="9">
        <v>5</v>
      </c>
      <c r="I1599">
        <v>7</v>
      </c>
      <c r="J1599" s="9" t="b">
        <f>AND(ISBLANK(K1599),ISBLANK(L1599))</f>
        <v>0</v>
      </c>
      <c r="K1599" s="9">
        <v>1</v>
      </c>
      <c r="M1599" s="15" t="b">
        <f>AND(ISBLANK(N1599),ISBLANK(O1599),ISBLANK(P1599))</f>
        <v>0</v>
      </c>
      <c r="P1599" s="15">
        <v>3</v>
      </c>
      <c r="R1599" s="18" t="b">
        <f>AND(ISBLANK(S1599),ISBLANK(T1599))</f>
        <v>0</v>
      </c>
      <c r="T1599" s="20">
        <v>0.71</v>
      </c>
      <c r="U1599" s="15" t="b">
        <f>AND(ISBLANK(V1599),ISBLANK(W1599),ISBLANK(X1599))</f>
        <v>0</v>
      </c>
      <c r="W1599" s="16">
        <v>0.33</v>
      </c>
      <c r="AA1599" s="3">
        <v>42248</v>
      </c>
      <c r="AB1599" s="24" t="str">
        <f>IF(ISERR(MONTH(AA1599)),TRIM(SUBSTITUTE(AA1599,(RIGHT(TRIM(AA1599),4)),"")),TEXT(AA1599,"mmmm"))</f>
        <v>September</v>
      </c>
      <c r="AC1599" s="24">
        <f>IF(ISERR(YEAR(AA1599)),VALUE(RIGHT(TRIM(AA1599),4)),YEAR(AA1599))</f>
        <v>2015</v>
      </c>
      <c r="AD1599" t="s">
        <v>416</v>
      </c>
      <c r="AE1599" t="b">
        <f>VLOOKUP(AA1599,duplicates!A:C,3,FALSE)</f>
        <v>0</v>
      </c>
      <c r="AF1599" t="b">
        <f t="shared" si="20"/>
        <v>1</v>
      </c>
    </row>
    <row r="1600" spans="1:32" x14ac:dyDescent="0.2">
      <c r="A1600" t="s">
        <v>386</v>
      </c>
      <c r="B1600">
        <v>1026</v>
      </c>
      <c r="C1600" t="s">
        <v>215</v>
      </c>
      <c r="D1600" t="s">
        <v>216</v>
      </c>
      <c r="E1600" s="4">
        <f>IF(ISBLANK(G1600),H1600,G1600)</f>
        <v>245</v>
      </c>
      <c r="F1600" s="9" t="b">
        <f>AND(ISBLANK(G1600),ISBLANK(H1600))</f>
        <v>0</v>
      </c>
      <c r="G1600" s="9">
        <v>245</v>
      </c>
      <c r="I1600">
        <v>258</v>
      </c>
      <c r="J1600" s="9" t="b">
        <f>AND(ISBLANK(K1600),ISBLANK(L1600))</f>
        <v>0</v>
      </c>
      <c r="K1600" s="9">
        <v>49</v>
      </c>
      <c r="M1600" s="15" t="b">
        <f>AND(ISBLANK(N1600),ISBLANK(O1600),ISBLANK(P1600))</f>
        <v>0</v>
      </c>
      <c r="P1600" s="15">
        <v>49</v>
      </c>
      <c r="R1600" s="18" t="b">
        <f>AND(ISBLANK(S1600),ISBLANK(T1600))</f>
        <v>0</v>
      </c>
      <c r="T1600" s="20">
        <v>0.95</v>
      </c>
      <c r="U1600" s="15" t="b">
        <f>AND(ISBLANK(V1600),ISBLANK(W1600),ISBLANK(X1600))</f>
        <v>0</v>
      </c>
      <c r="W1600" s="16">
        <v>1</v>
      </c>
      <c r="AA1600" s="3">
        <v>42248</v>
      </c>
      <c r="AB1600" s="24" t="str">
        <f>IF(ISERR(MONTH(AA1600)),TRIM(SUBSTITUTE(AA1600,(RIGHT(TRIM(AA1600),4)),"")),TEXT(AA1600,"mmmm"))</f>
        <v>September</v>
      </c>
      <c r="AC1600" s="24">
        <f>IF(ISERR(YEAR(AA1600)),VALUE(RIGHT(TRIM(AA1600),4)),YEAR(AA1600))</f>
        <v>2015</v>
      </c>
      <c r="AD1600" t="s">
        <v>416</v>
      </c>
      <c r="AE1600" t="b">
        <f>VLOOKUP(AA1600,duplicates!A:C,3,FALSE)</f>
        <v>0</v>
      </c>
      <c r="AF1600" t="b">
        <f t="shared" si="20"/>
        <v>1</v>
      </c>
    </row>
    <row r="1601" spans="1:32" x14ac:dyDescent="0.2">
      <c r="A1601" t="s">
        <v>386</v>
      </c>
      <c r="B1601">
        <v>945</v>
      </c>
      <c r="C1601" t="s">
        <v>335</v>
      </c>
      <c r="D1601" t="s">
        <v>114</v>
      </c>
      <c r="E1601" s="4">
        <f>IF(ISBLANK(G1601),H1601,G1601)</f>
        <v>462</v>
      </c>
      <c r="F1601" s="9" t="b">
        <f>AND(ISBLANK(G1601),ISBLANK(H1601))</f>
        <v>0</v>
      </c>
      <c r="G1601" s="9">
        <v>462</v>
      </c>
      <c r="I1601">
        <v>539</v>
      </c>
      <c r="J1601" s="9" t="b">
        <f>AND(ISBLANK(K1601),ISBLANK(L1601))</f>
        <v>0</v>
      </c>
      <c r="K1601" s="9">
        <v>30</v>
      </c>
      <c r="M1601" s="15" t="b">
        <f>AND(ISBLANK(N1601),ISBLANK(O1601),ISBLANK(P1601))</f>
        <v>0</v>
      </c>
      <c r="P1601" s="15">
        <v>30</v>
      </c>
      <c r="R1601" s="18" t="b">
        <f>AND(ISBLANK(S1601),ISBLANK(T1601))</f>
        <v>0</v>
      </c>
      <c r="T1601" s="20">
        <v>0.86</v>
      </c>
      <c r="U1601" s="15" t="b">
        <f>AND(ISBLANK(V1601),ISBLANK(W1601),ISBLANK(X1601))</f>
        <v>0</v>
      </c>
      <c r="W1601" s="16">
        <v>1</v>
      </c>
      <c r="AA1601" s="3">
        <v>42248</v>
      </c>
      <c r="AB1601" s="24" t="str">
        <f>IF(ISERR(MONTH(AA1601)),TRIM(SUBSTITUTE(AA1601,(RIGHT(TRIM(AA1601),4)),"")),TEXT(AA1601,"mmmm"))</f>
        <v>September</v>
      </c>
      <c r="AC1601" s="24">
        <f>IF(ISERR(YEAR(AA1601)),VALUE(RIGHT(TRIM(AA1601),4)),YEAR(AA1601))</f>
        <v>2015</v>
      </c>
      <c r="AD1601" t="s">
        <v>416</v>
      </c>
      <c r="AE1601" t="b">
        <f>VLOOKUP(AA1601,duplicates!A:C,3,FALSE)</f>
        <v>0</v>
      </c>
      <c r="AF1601" t="b">
        <f t="shared" si="20"/>
        <v>1</v>
      </c>
    </row>
    <row r="1602" spans="1:32" x14ac:dyDescent="0.2">
      <c r="A1602" t="s">
        <v>386</v>
      </c>
      <c r="B1602">
        <v>946</v>
      </c>
      <c r="C1602" t="s">
        <v>169</v>
      </c>
      <c r="D1602" t="s">
        <v>170</v>
      </c>
      <c r="E1602" s="4">
        <f>IF(ISBLANK(G1602),H1602,G1602)</f>
        <v>287</v>
      </c>
      <c r="F1602" s="9" t="b">
        <f>AND(ISBLANK(G1602),ISBLANK(H1602))</f>
        <v>0</v>
      </c>
      <c r="G1602" s="9">
        <v>287</v>
      </c>
      <c r="I1602">
        <v>317</v>
      </c>
      <c r="J1602" s="9" t="b">
        <f>AND(ISBLANK(K1602),ISBLANK(L1602))</f>
        <v>0</v>
      </c>
      <c r="K1602" s="9">
        <v>29</v>
      </c>
      <c r="M1602" s="15" t="b">
        <f>AND(ISBLANK(N1602),ISBLANK(O1602),ISBLANK(P1602))</f>
        <v>0</v>
      </c>
      <c r="P1602" s="15">
        <v>32</v>
      </c>
      <c r="R1602" s="18" t="b">
        <f>AND(ISBLANK(S1602),ISBLANK(T1602))</f>
        <v>0</v>
      </c>
      <c r="T1602" s="20">
        <v>0.91</v>
      </c>
      <c r="U1602" s="15" t="b">
        <f>AND(ISBLANK(V1602),ISBLANK(W1602),ISBLANK(X1602))</f>
        <v>0</v>
      </c>
      <c r="W1602" s="16">
        <v>0.91</v>
      </c>
      <c r="AA1602" s="3">
        <v>42248</v>
      </c>
      <c r="AB1602" s="24" t="str">
        <f>IF(ISERR(MONTH(AA1602)),TRIM(SUBSTITUTE(AA1602,(RIGHT(TRIM(AA1602),4)),"")),TEXT(AA1602,"mmmm"))</f>
        <v>September</v>
      </c>
      <c r="AC1602" s="24">
        <f>IF(ISERR(YEAR(AA1602)),VALUE(RIGHT(TRIM(AA1602),4)),YEAR(AA1602))</f>
        <v>2015</v>
      </c>
      <c r="AD1602" t="s">
        <v>416</v>
      </c>
      <c r="AE1602" t="b">
        <f>VLOOKUP(AA1602,duplicates!A:C,3,FALSE)</f>
        <v>0</v>
      </c>
      <c r="AF1602" t="b">
        <f t="shared" si="20"/>
        <v>1</v>
      </c>
    </row>
    <row r="1603" spans="1:32" x14ac:dyDescent="0.2">
      <c r="A1603" t="s">
        <v>386</v>
      </c>
      <c r="B1603">
        <v>1027</v>
      </c>
      <c r="C1603" t="s">
        <v>291</v>
      </c>
      <c r="D1603" t="s">
        <v>292</v>
      </c>
      <c r="E1603" s="4">
        <f>IF(ISBLANK(G1603),H1603,G1603)</f>
        <v>882</v>
      </c>
      <c r="F1603" s="9" t="b">
        <f>AND(ISBLANK(G1603),ISBLANK(H1603))</f>
        <v>0</v>
      </c>
      <c r="G1603" s="9">
        <v>882</v>
      </c>
      <c r="I1603">
        <v>1024</v>
      </c>
      <c r="J1603" s="9" t="b">
        <f>AND(ISBLANK(K1603),ISBLANK(L1603))</f>
        <v>0</v>
      </c>
      <c r="K1603" s="9">
        <v>156</v>
      </c>
      <c r="M1603" s="15" t="b">
        <f>AND(ISBLANK(N1603),ISBLANK(O1603),ISBLANK(P1603))</f>
        <v>0</v>
      </c>
      <c r="P1603" s="15">
        <v>156</v>
      </c>
      <c r="R1603" s="18" t="b">
        <f>AND(ISBLANK(S1603),ISBLANK(T1603))</f>
        <v>0</v>
      </c>
      <c r="T1603" s="20">
        <v>0.86</v>
      </c>
      <c r="U1603" s="15" t="b">
        <f>AND(ISBLANK(V1603),ISBLANK(W1603),ISBLANK(X1603))</f>
        <v>0</v>
      </c>
      <c r="W1603" s="16">
        <v>1</v>
      </c>
      <c r="AA1603" s="3">
        <v>42248</v>
      </c>
      <c r="AB1603" s="24" t="str">
        <f>IF(ISERR(MONTH(AA1603)),TRIM(SUBSTITUTE(AA1603,(RIGHT(TRIM(AA1603),4)),"")),TEXT(AA1603,"mmmm"))</f>
        <v>September</v>
      </c>
      <c r="AC1603" s="24">
        <f>IF(ISERR(YEAR(AA1603)),VALUE(RIGHT(TRIM(AA1603),4)),YEAR(AA1603))</f>
        <v>2015</v>
      </c>
      <c r="AD1603" t="s">
        <v>416</v>
      </c>
      <c r="AE1603" t="b">
        <f>VLOOKUP(AA1603,duplicates!A:C,3,FALSE)</f>
        <v>0</v>
      </c>
      <c r="AF1603" t="b">
        <f t="shared" ref="AF1603:AF1666" si="21">OR(AND(AE1603,AG1603),AE1603=FALSE)</f>
        <v>1</v>
      </c>
    </row>
    <row r="1604" spans="1:32" x14ac:dyDescent="0.2">
      <c r="A1604" t="s">
        <v>386</v>
      </c>
      <c r="B1604">
        <v>1028</v>
      </c>
      <c r="C1604" t="s">
        <v>263</v>
      </c>
      <c r="D1604" t="s">
        <v>264</v>
      </c>
      <c r="E1604" s="4">
        <f>IF(ISBLANK(G1604),H1604,G1604)</f>
        <v>309</v>
      </c>
      <c r="F1604" s="9" t="b">
        <f>AND(ISBLANK(G1604),ISBLANK(H1604))</f>
        <v>0</v>
      </c>
      <c r="G1604" s="9">
        <v>309</v>
      </c>
      <c r="I1604">
        <v>723</v>
      </c>
      <c r="J1604" s="9" t="b">
        <f>AND(ISBLANK(K1604),ISBLANK(L1604))</f>
        <v>0</v>
      </c>
      <c r="K1604" s="9">
        <v>225</v>
      </c>
      <c r="M1604" s="15" t="b">
        <f>AND(ISBLANK(N1604),ISBLANK(O1604),ISBLANK(P1604))</f>
        <v>0</v>
      </c>
      <c r="P1604" s="15">
        <v>268</v>
      </c>
      <c r="R1604" s="18" t="b">
        <f>AND(ISBLANK(S1604),ISBLANK(T1604))</f>
        <v>0</v>
      </c>
      <c r="T1604" s="20">
        <v>0.43</v>
      </c>
      <c r="U1604" s="15" t="b">
        <f>AND(ISBLANK(V1604),ISBLANK(W1604),ISBLANK(X1604))</f>
        <v>0</v>
      </c>
      <c r="W1604" s="16">
        <v>0.84</v>
      </c>
      <c r="AA1604" s="3">
        <v>42248</v>
      </c>
      <c r="AB1604" s="24" t="str">
        <f>IF(ISERR(MONTH(AA1604)),TRIM(SUBSTITUTE(AA1604,(RIGHT(TRIM(AA1604),4)),"")),TEXT(AA1604,"mmmm"))</f>
        <v>September</v>
      </c>
      <c r="AC1604" s="24">
        <f>IF(ISERR(YEAR(AA1604)),VALUE(RIGHT(TRIM(AA1604),4)),YEAR(AA1604))</f>
        <v>2015</v>
      </c>
      <c r="AD1604" t="s">
        <v>416</v>
      </c>
      <c r="AE1604" t="b">
        <f>VLOOKUP(AA1604,duplicates!A:C,3,FALSE)</f>
        <v>0</v>
      </c>
      <c r="AF1604" t="b">
        <f t="shared" si="21"/>
        <v>1</v>
      </c>
    </row>
    <row r="1605" spans="1:32" x14ac:dyDescent="0.2">
      <c r="A1605" t="s">
        <v>386</v>
      </c>
      <c r="B1605">
        <v>947</v>
      </c>
      <c r="C1605" t="s">
        <v>89</v>
      </c>
      <c r="D1605" t="s">
        <v>90</v>
      </c>
      <c r="E1605" s="4">
        <f>IF(ISBLANK(G1605),H1605,G1605)</f>
        <v>16</v>
      </c>
      <c r="F1605" s="9" t="b">
        <f>AND(ISBLANK(G1605),ISBLANK(H1605))</f>
        <v>0</v>
      </c>
      <c r="G1605" s="9">
        <v>16</v>
      </c>
      <c r="I1605">
        <v>16</v>
      </c>
      <c r="J1605" s="9" t="b">
        <f>AND(ISBLANK(K1605),ISBLANK(L1605))</f>
        <v>0</v>
      </c>
      <c r="K1605" s="9">
        <v>0</v>
      </c>
      <c r="M1605" s="15" t="b">
        <f>AND(ISBLANK(N1605),ISBLANK(O1605),ISBLANK(P1605))</f>
        <v>0</v>
      </c>
      <c r="P1605" s="15">
        <v>0</v>
      </c>
      <c r="R1605" s="18" t="b">
        <f>AND(ISBLANK(S1605),ISBLANK(T1605))</f>
        <v>0</v>
      </c>
      <c r="T1605" s="20">
        <v>1</v>
      </c>
      <c r="U1605" s="15" t="b">
        <f>AND(ISBLANK(V1605),ISBLANK(W1605),ISBLANK(X1605))</f>
        <v>0</v>
      </c>
      <c r="W1605" s="15" t="s">
        <v>27</v>
      </c>
      <c r="AA1605" s="3">
        <v>42248</v>
      </c>
      <c r="AB1605" s="24" t="str">
        <f>IF(ISERR(MONTH(AA1605)),TRIM(SUBSTITUTE(AA1605,(RIGHT(TRIM(AA1605),4)),"")),TEXT(AA1605,"mmmm"))</f>
        <v>September</v>
      </c>
      <c r="AC1605" s="24">
        <f>IF(ISERR(YEAR(AA1605)),VALUE(RIGHT(TRIM(AA1605),4)),YEAR(AA1605))</f>
        <v>2015</v>
      </c>
      <c r="AD1605" t="s">
        <v>416</v>
      </c>
      <c r="AE1605" t="b">
        <f>VLOOKUP(AA1605,duplicates!A:C,3,FALSE)</f>
        <v>0</v>
      </c>
      <c r="AF1605" t="b">
        <f t="shared" si="21"/>
        <v>1</v>
      </c>
    </row>
    <row r="1606" spans="1:32" x14ac:dyDescent="0.2">
      <c r="A1606" t="s">
        <v>386</v>
      </c>
      <c r="B1606">
        <v>1029</v>
      </c>
      <c r="C1606" t="s">
        <v>275</v>
      </c>
      <c r="D1606" t="s">
        <v>276</v>
      </c>
      <c r="E1606" s="4">
        <f>IF(ISBLANK(G1606),H1606,G1606)</f>
        <v>447</v>
      </c>
      <c r="F1606" s="9" t="b">
        <f>AND(ISBLANK(G1606),ISBLANK(H1606))</f>
        <v>0</v>
      </c>
      <c r="G1606" s="9">
        <v>447</v>
      </c>
      <c r="I1606">
        <v>481</v>
      </c>
      <c r="J1606" s="9" t="b">
        <f>AND(ISBLANK(K1606),ISBLANK(L1606))</f>
        <v>0</v>
      </c>
      <c r="K1606" s="9">
        <v>43</v>
      </c>
      <c r="M1606" s="15" t="b">
        <f>AND(ISBLANK(N1606),ISBLANK(O1606),ISBLANK(P1606))</f>
        <v>0</v>
      </c>
      <c r="P1606" s="15">
        <v>45</v>
      </c>
      <c r="R1606" s="18" t="b">
        <f>AND(ISBLANK(S1606),ISBLANK(T1606))</f>
        <v>0</v>
      </c>
      <c r="T1606" s="20">
        <v>0.93</v>
      </c>
      <c r="U1606" s="15" t="b">
        <f>AND(ISBLANK(V1606),ISBLANK(W1606),ISBLANK(X1606))</f>
        <v>0</v>
      </c>
      <c r="W1606" s="16">
        <v>0.96</v>
      </c>
      <c r="AA1606" s="3">
        <v>42248</v>
      </c>
      <c r="AB1606" s="24" t="str">
        <f>IF(ISERR(MONTH(AA1606)),TRIM(SUBSTITUTE(AA1606,(RIGHT(TRIM(AA1606),4)),"")),TEXT(AA1606,"mmmm"))</f>
        <v>September</v>
      </c>
      <c r="AC1606" s="24">
        <f>IF(ISERR(YEAR(AA1606)),VALUE(RIGHT(TRIM(AA1606),4)),YEAR(AA1606))</f>
        <v>2015</v>
      </c>
      <c r="AD1606" t="s">
        <v>416</v>
      </c>
      <c r="AE1606" t="b">
        <f>VLOOKUP(AA1606,duplicates!A:C,3,FALSE)</f>
        <v>0</v>
      </c>
      <c r="AF1606" t="b">
        <f t="shared" si="21"/>
        <v>1</v>
      </c>
    </row>
    <row r="1607" spans="1:32" x14ac:dyDescent="0.2">
      <c r="A1607" t="s">
        <v>386</v>
      </c>
      <c r="B1607">
        <v>948</v>
      </c>
      <c r="C1607" t="s">
        <v>91</v>
      </c>
      <c r="D1607" t="s">
        <v>92</v>
      </c>
      <c r="E1607" s="4">
        <f>IF(ISBLANK(G1607),H1607,G1607)</f>
        <v>313</v>
      </c>
      <c r="F1607" s="9" t="b">
        <f>AND(ISBLANK(G1607),ISBLANK(H1607))</f>
        <v>0</v>
      </c>
      <c r="G1607" s="9">
        <v>313</v>
      </c>
      <c r="I1607">
        <v>315</v>
      </c>
      <c r="J1607" s="9" t="b">
        <f>AND(ISBLANK(K1607),ISBLANK(L1607))</f>
        <v>0</v>
      </c>
      <c r="K1607" s="9">
        <v>284</v>
      </c>
      <c r="M1607" s="15" t="b">
        <f>AND(ISBLANK(N1607),ISBLANK(O1607),ISBLANK(P1607))</f>
        <v>0</v>
      </c>
      <c r="P1607" s="15">
        <v>284</v>
      </c>
      <c r="R1607" s="18" t="b">
        <f>AND(ISBLANK(S1607),ISBLANK(T1607))</f>
        <v>0</v>
      </c>
      <c r="T1607" s="20">
        <v>0.99</v>
      </c>
      <c r="U1607" s="15" t="b">
        <f>AND(ISBLANK(V1607),ISBLANK(W1607),ISBLANK(X1607))</f>
        <v>0</v>
      </c>
      <c r="W1607" s="16">
        <v>1</v>
      </c>
      <c r="AA1607" s="3">
        <v>42248</v>
      </c>
      <c r="AB1607" s="24" t="str">
        <f>IF(ISERR(MONTH(AA1607)),TRIM(SUBSTITUTE(AA1607,(RIGHT(TRIM(AA1607),4)),"")),TEXT(AA1607,"mmmm"))</f>
        <v>September</v>
      </c>
      <c r="AC1607" s="24">
        <f>IF(ISERR(YEAR(AA1607)),VALUE(RIGHT(TRIM(AA1607),4)),YEAR(AA1607))</f>
        <v>2015</v>
      </c>
      <c r="AD1607" t="s">
        <v>416</v>
      </c>
      <c r="AE1607" t="b">
        <f>VLOOKUP(AA1607,duplicates!A:C,3,FALSE)</f>
        <v>0</v>
      </c>
      <c r="AF1607" t="b">
        <f t="shared" si="21"/>
        <v>1</v>
      </c>
    </row>
    <row r="1608" spans="1:32" x14ac:dyDescent="0.2">
      <c r="A1608" t="s">
        <v>386</v>
      </c>
      <c r="B1608">
        <v>949</v>
      </c>
      <c r="C1608" t="s">
        <v>354</v>
      </c>
      <c r="D1608" t="s">
        <v>355</v>
      </c>
      <c r="E1608" s="4">
        <f>IF(ISBLANK(G1608),H1608,G1608)</f>
        <v>602</v>
      </c>
      <c r="F1608" s="9" t="b">
        <f>AND(ISBLANK(G1608),ISBLANK(H1608))</f>
        <v>0</v>
      </c>
      <c r="G1608" s="9">
        <v>602</v>
      </c>
      <c r="I1608">
        <v>606</v>
      </c>
      <c r="J1608" s="9" t="b">
        <f>AND(ISBLANK(K1608),ISBLANK(L1608))</f>
        <v>0</v>
      </c>
      <c r="K1608" s="9">
        <v>99</v>
      </c>
      <c r="M1608" s="15" t="b">
        <f>AND(ISBLANK(N1608),ISBLANK(O1608),ISBLANK(P1608))</f>
        <v>0</v>
      </c>
      <c r="P1608" s="15">
        <v>99</v>
      </c>
      <c r="R1608" s="18" t="b">
        <f>AND(ISBLANK(S1608),ISBLANK(T1608))</f>
        <v>0</v>
      </c>
      <c r="T1608" s="20">
        <v>0.99</v>
      </c>
      <c r="U1608" s="15" t="b">
        <f>AND(ISBLANK(V1608),ISBLANK(W1608),ISBLANK(X1608))</f>
        <v>0</v>
      </c>
      <c r="W1608" s="16">
        <v>1</v>
      </c>
      <c r="AA1608" s="3">
        <v>42248</v>
      </c>
      <c r="AB1608" s="24" t="str">
        <f>IF(ISERR(MONTH(AA1608)),TRIM(SUBSTITUTE(AA1608,(RIGHT(TRIM(AA1608),4)),"")),TEXT(AA1608,"mmmm"))</f>
        <v>September</v>
      </c>
      <c r="AC1608" s="24">
        <f>IF(ISERR(YEAR(AA1608)),VALUE(RIGHT(TRIM(AA1608),4)),YEAR(AA1608))</f>
        <v>2015</v>
      </c>
      <c r="AD1608" t="s">
        <v>416</v>
      </c>
      <c r="AE1608" t="b">
        <f>VLOOKUP(AA1608,duplicates!A:C,3,FALSE)</f>
        <v>0</v>
      </c>
      <c r="AF1608" t="b">
        <f t="shared" si="21"/>
        <v>1</v>
      </c>
    </row>
    <row r="1609" spans="1:32" x14ac:dyDescent="0.2">
      <c r="A1609" t="s">
        <v>386</v>
      </c>
      <c r="B1609">
        <v>1030</v>
      </c>
      <c r="C1609" t="s">
        <v>231</v>
      </c>
      <c r="D1609" t="s">
        <v>232</v>
      </c>
      <c r="E1609" s="4">
        <f>IF(ISBLANK(G1609),H1609,G1609)</f>
        <v>440</v>
      </c>
      <c r="F1609" s="9" t="b">
        <f>AND(ISBLANK(G1609),ISBLANK(H1609))</f>
        <v>0</v>
      </c>
      <c r="G1609" s="9">
        <v>440</v>
      </c>
      <c r="I1609">
        <v>452</v>
      </c>
      <c r="J1609" s="9" t="b">
        <f>AND(ISBLANK(K1609),ISBLANK(L1609))</f>
        <v>0</v>
      </c>
      <c r="K1609" s="9">
        <v>91</v>
      </c>
      <c r="M1609" s="15" t="b">
        <f>AND(ISBLANK(N1609),ISBLANK(O1609),ISBLANK(P1609))</f>
        <v>0</v>
      </c>
      <c r="P1609" s="15">
        <v>91</v>
      </c>
      <c r="R1609" s="18" t="b">
        <f>AND(ISBLANK(S1609),ISBLANK(T1609))</f>
        <v>0</v>
      </c>
      <c r="T1609" s="20">
        <v>0.97</v>
      </c>
      <c r="U1609" s="15" t="b">
        <f>AND(ISBLANK(V1609),ISBLANK(W1609),ISBLANK(X1609))</f>
        <v>0</v>
      </c>
      <c r="W1609" s="16">
        <v>1</v>
      </c>
      <c r="AA1609" s="3">
        <v>42248</v>
      </c>
      <c r="AB1609" s="24" t="str">
        <f>IF(ISERR(MONTH(AA1609)),TRIM(SUBSTITUTE(AA1609,(RIGHT(TRIM(AA1609),4)),"")),TEXT(AA1609,"mmmm"))</f>
        <v>September</v>
      </c>
      <c r="AC1609" s="24">
        <f>IF(ISERR(YEAR(AA1609)),VALUE(RIGHT(TRIM(AA1609),4)),YEAR(AA1609))</f>
        <v>2015</v>
      </c>
      <c r="AD1609" t="s">
        <v>416</v>
      </c>
      <c r="AE1609" t="b">
        <f>VLOOKUP(AA1609,duplicates!A:C,3,FALSE)</f>
        <v>0</v>
      </c>
      <c r="AF1609" t="b">
        <f t="shared" si="21"/>
        <v>1</v>
      </c>
    </row>
    <row r="1610" spans="1:32" x14ac:dyDescent="0.2">
      <c r="A1610" t="s">
        <v>386</v>
      </c>
      <c r="B1610">
        <v>950</v>
      </c>
      <c r="C1610" t="s">
        <v>149</v>
      </c>
      <c r="D1610" t="s">
        <v>150</v>
      </c>
      <c r="E1610" s="4">
        <f>IF(ISBLANK(G1610),H1610,G1610)</f>
        <v>11</v>
      </c>
      <c r="F1610" s="9" t="b">
        <f>AND(ISBLANK(G1610),ISBLANK(H1610))</f>
        <v>0</v>
      </c>
      <c r="G1610" s="9">
        <v>11</v>
      </c>
      <c r="I1610">
        <v>12</v>
      </c>
      <c r="J1610" s="9" t="b">
        <f>AND(ISBLANK(K1610),ISBLANK(L1610))</f>
        <v>0</v>
      </c>
      <c r="K1610" s="9">
        <v>0</v>
      </c>
      <c r="M1610" s="15" t="b">
        <f>AND(ISBLANK(N1610),ISBLANK(O1610),ISBLANK(P1610))</f>
        <v>0</v>
      </c>
      <c r="P1610" s="15">
        <v>0</v>
      </c>
      <c r="R1610" s="18" t="b">
        <f>AND(ISBLANK(S1610),ISBLANK(T1610))</f>
        <v>0</v>
      </c>
      <c r="T1610" s="20">
        <v>0.92</v>
      </c>
      <c r="U1610" s="15" t="b">
        <f>AND(ISBLANK(V1610),ISBLANK(W1610),ISBLANK(X1610))</f>
        <v>0</v>
      </c>
      <c r="W1610" s="15" t="s">
        <v>27</v>
      </c>
      <c r="AA1610" s="3">
        <v>42248</v>
      </c>
      <c r="AB1610" s="24" t="str">
        <f>IF(ISERR(MONTH(AA1610)),TRIM(SUBSTITUTE(AA1610,(RIGHT(TRIM(AA1610),4)),"")),TEXT(AA1610,"mmmm"))</f>
        <v>September</v>
      </c>
      <c r="AC1610" s="24">
        <f>IF(ISERR(YEAR(AA1610)),VALUE(RIGHT(TRIM(AA1610),4)),YEAR(AA1610))</f>
        <v>2015</v>
      </c>
      <c r="AD1610" t="s">
        <v>416</v>
      </c>
      <c r="AE1610" t="b">
        <f>VLOOKUP(AA1610,duplicates!A:C,3,FALSE)</f>
        <v>0</v>
      </c>
      <c r="AF1610" t="b">
        <f t="shared" si="21"/>
        <v>1</v>
      </c>
    </row>
    <row r="1611" spans="1:32" x14ac:dyDescent="0.2">
      <c r="A1611" t="s">
        <v>386</v>
      </c>
      <c r="B1611">
        <v>951</v>
      </c>
      <c r="C1611" t="s">
        <v>105</v>
      </c>
      <c r="D1611" t="s">
        <v>106</v>
      </c>
      <c r="E1611" s="4">
        <f>IF(ISBLANK(G1611),H1611,G1611)</f>
        <v>442</v>
      </c>
      <c r="F1611" s="9" t="b">
        <f>AND(ISBLANK(G1611),ISBLANK(H1611))</f>
        <v>0</v>
      </c>
      <c r="G1611" s="9">
        <v>442</v>
      </c>
      <c r="I1611">
        <v>484</v>
      </c>
      <c r="J1611" s="9" t="b">
        <f>AND(ISBLANK(K1611),ISBLANK(L1611))</f>
        <v>0</v>
      </c>
      <c r="K1611" s="9">
        <v>84</v>
      </c>
      <c r="M1611" s="15" t="b">
        <f>AND(ISBLANK(N1611),ISBLANK(O1611),ISBLANK(P1611))</f>
        <v>0</v>
      </c>
      <c r="P1611" s="15">
        <v>84</v>
      </c>
      <c r="R1611" s="18" t="b">
        <f>AND(ISBLANK(S1611),ISBLANK(T1611))</f>
        <v>0</v>
      </c>
      <c r="T1611" s="20">
        <v>0.91</v>
      </c>
      <c r="U1611" s="15" t="b">
        <f>AND(ISBLANK(V1611),ISBLANK(W1611),ISBLANK(X1611))</f>
        <v>0</v>
      </c>
      <c r="W1611" s="16">
        <v>1</v>
      </c>
      <c r="AA1611" s="3">
        <v>42248</v>
      </c>
      <c r="AB1611" s="24" t="str">
        <f>IF(ISERR(MONTH(AA1611)),TRIM(SUBSTITUTE(AA1611,(RIGHT(TRIM(AA1611),4)),"")),TEXT(AA1611,"mmmm"))</f>
        <v>September</v>
      </c>
      <c r="AC1611" s="24">
        <f>IF(ISERR(YEAR(AA1611)),VALUE(RIGHT(TRIM(AA1611),4)),YEAR(AA1611))</f>
        <v>2015</v>
      </c>
      <c r="AD1611" t="s">
        <v>416</v>
      </c>
      <c r="AE1611" t="b">
        <f>VLOOKUP(AA1611,duplicates!A:C,3,FALSE)</f>
        <v>0</v>
      </c>
      <c r="AF1611" t="b">
        <f t="shared" si="21"/>
        <v>1</v>
      </c>
    </row>
    <row r="1612" spans="1:32" x14ac:dyDescent="0.2">
      <c r="A1612" t="s">
        <v>386</v>
      </c>
      <c r="B1612">
        <v>952</v>
      </c>
      <c r="C1612" t="s">
        <v>163</v>
      </c>
      <c r="D1612" t="s">
        <v>164</v>
      </c>
      <c r="E1612" s="4">
        <f>IF(ISBLANK(G1612),H1612,G1612)</f>
        <v>21</v>
      </c>
      <c r="F1612" s="9" t="b">
        <f>AND(ISBLANK(G1612),ISBLANK(H1612))</f>
        <v>0</v>
      </c>
      <c r="G1612" s="9">
        <v>21</v>
      </c>
      <c r="I1612">
        <v>21</v>
      </c>
      <c r="J1612" s="9" t="b">
        <f>AND(ISBLANK(K1612),ISBLANK(L1612))</f>
        <v>0</v>
      </c>
      <c r="K1612" s="9">
        <v>2</v>
      </c>
      <c r="M1612" s="15" t="b">
        <f>AND(ISBLANK(N1612),ISBLANK(O1612),ISBLANK(P1612))</f>
        <v>0</v>
      </c>
      <c r="P1612" s="15">
        <v>2</v>
      </c>
      <c r="R1612" s="18" t="b">
        <f>AND(ISBLANK(S1612),ISBLANK(T1612))</f>
        <v>0</v>
      </c>
      <c r="T1612" s="20">
        <v>1</v>
      </c>
      <c r="U1612" s="15" t="b">
        <f>AND(ISBLANK(V1612),ISBLANK(W1612),ISBLANK(X1612))</f>
        <v>0</v>
      </c>
      <c r="W1612" s="16">
        <v>1</v>
      </c>
      <c r="AA1612" s="3">
        <v>42248</v>
      </c>
      <c r="AB1612" s="24" t="str">
        <f>IF(ISERR(MONTH(AA1612)),TRIM(SUBSTITUTE(AA1612,(RIGHT(TRIM(AA1612),4)),"")),TEXT(AA1612,"mmmm"))</f>
        <v>September</v>
      </c>
      <c r="AC1612" s="24">
        <f>IF(ISERR(YEAR(AA1612)),VALUE(RIGHT(TRIM(AA1612),4)),YEAR(AA1612))</f>
        <v>2015</v>
      </c>
      <c r="AD1612" t="s">
        <v>416</v>
      </c>
      <c r="AE1612" t="b">
        <f>VLOOKUP(AA1612,duplicates!A:C,3,FALSE)</f>
        <v>0</v>
      </c>
      <c r="AF1612" t="b">
        <f t="shared" si="21"/>
        <v>1</v>
      </c>
    </row>
    <row r="1613" spans="1:32" x14ac:dyDescent="0.2">
      <c r="A1613" t="s">
        <v>386</v>
      </c>
      <c r="B1613">
        <v>1031</v>
      </c>
      <c r="C1613" t="s">
        <v>223</v>
      </c>
      <c r="D1613" t="s">
        <v>224</v>
      </c>
      <c r="E1613" s="4">
        <f>IF(ISBLANK(G1613),H1613,G1613)</f>
        <v>325</v>
      </c>
      <c r="F1613" s="9" t="b">
        <f>AND(ISBLANK(G1613),ISBLANK(H1613))</f>
        <v>0</v>
      </c>
      <c r="G1613" s="9">
        <v>325</v>
      </c>
      <c r="I1613">
        <v>328</v>
      </c>
      <c r="J1613" s="9" t="b">
        <f>AND(ISBLANK(K1613),ISBLANK(L1613))</f>
        <v>0</v>
      </c>
      <c r="K1613" s="9">
        <v>41</v>
      </c>
      <c r="M1613" s="15" t="b">
        <f>AND(ISBLANK(N1613),ISBLANK(O1613),ISBLANK(P1613))</f>
        <v>0</v>
      </c>
      <c r="P1613" s="15">
        <v>41</v>
      </c>
      <c r="R1613" s="18" t="b">
        <f>AND(ISBLANK(S1613),ISBLANK(T1613))</f>
        <v>0</v>
      </c>
      <c r="T1613" s="20">
        <v>0.99</v>
      </c>
      <c r="U1613" s="15" t="b">
        <f>AND(ISBLANK(V1613),ISBLANK(W1613),ISBLANK(X1613))</f>
        <v>0</v>
      </c>
      <c r="W1613" s="16">
        <v>1</v>
      </c>
      <c r="AA1613" s="3">
        <v>42248</v>
      </c>
      <c r="AB1613" s="24" t="str">
        <f>IF(ISERR(MONTH(AA1613)),TRIM(SUBSTITUTE(AA1613,(RIGHT(TRIM(AA1613),4)),"")),TEXT(AA1613,"mmmm"))</f>
        <v>September</v>
      </c>
      <c r="AC1613" s="24">
        <f>IF(ISERR(YEAR(AA1613)),VALUE(RIGHT(TRIM(AA1613),4)),YEAR(AA1613))</f>
        <v>2015</v>
      </c>
      <c r="AD1613" t="s">
        <v>416</v>
      </c>
      <c r="AE1613" t="b">
        <f>VLOOKUP(AA1613,duplicates!A:C,3,FALSE)</f>
        <v>0</v>
      </c>
      <c r="AF1613" t="b">
        <f t="shared" si="21"/>
        <v>1</v>
      </c>
    </row>
    <row r="1614" spans="1:32" x14ac:dyDescent="0.2">
      <c r="A1614" t="s">
        <v>386</v>
      </c>
      <c r="B1614">
        <v>953</v>
      </c>
      <c r="C1614" t="s">
        <v>99</v>
      </c>
      <c r="D1614" t="s">
        <v>100</v>
      </c>
      <c r="E1614" s="4">
        <f>IF(ISBLANK(G1614),H1614,G1614)</f>
        <v>470</v>
      </c>
      <c r="F1614" s="9" t="b">
        <f>AND(ISBLANK(G1614),ISBLANK(H1614))</f>
        <v>0</v>
      </c>
      <c r="G1614" s="9">
        <v>470</v>
      </c>
      <c r="I1614">
        <v>499</v>
      </c>
      <c r="J1614" s="9" t="b">
        <f>AND(ISBLANK(K1614),ISBLANK(L1614))</f>
        <v>0</v>
      </c>
      <c r="K1614" s="9">
        <v>462</v>
      </c>
      <c r="M1614" s="15" t="b">
        <f>AND(ISBLANK(N1614),ISBLANK(O1614),ISBLANK(P1614))</f>
        <v>0</v>
      </c>
      <c r="P1614" s="15">
        <v>462</v>
      </c>
      <c r="R1614" s="18" t="b">
        <f>AND(ISBLANK(S1614),ISBLANK(T1614))</f>
        <v>0</v>
      </c>
      <c r="T1614" s="20">
        <v>0.94</v>
      </c>
      <c r="U1614" s="15" t="b">
        <f>AND(ISBLANK(V1614),ISBLANK(W1614),ISBLANK(X1614))</f>
        <v>0</v>
      </c>
      <c r="W1614" s="16">
        <v>1</v>
      </c>
      <c r="AA1614" s="3">
        <v>42248</v>
      </c>
      <c r="AB1614" s="24" t="str">
        <f>IF(ISERR(MONTH(AA1614)),TRIM(SUBSTITUTE(AA1614,(RIGHT(TRIM(AA1614),4)),"")),TEXT(AA1614,"mmmm"))</f>
        <v>September</v>
      </c>
      <c r="AC1614" s="24">
        <f>IF(ISERR(YEAR(AA1614)),VALUE(RIGHT(TRIM(AA1614),4)),YEAR(AA1614))</f>
        <v>2015</v>
      </c>
      <c r="AD1614" t="s">
        <v>416</v>
      </c>
      <c r="AE1614" t="b">
        <f>VLOOKUP(AA1614,duplicates!A:C,3,FALSE)</f>
        <v>0</v>
      </c>
      <c r="AF1614" t="b">
        <f t="shared" si="21"/>
        <v>1</v>
      </c>
    </row>
    <row r="1615" spans="1:32" x14ac:dyDescent="0.2">
      <c r="A1615" t="s">
        <v>386</v>
      </c>
      <c r="B1615">
        <v>954</v>
      </c>
      <c r="C1615" t="s">
        <v>34</v>
      </c>
      <c r="D1615" t="s">
        <v>35</v>
      </c>
      <c r="E1615" s="4">
        <f>IF(ISBLANK(G1615),H1615,G1615)</f>
        <v>475</v>
      </c>
      <c r="F1615" s="9" t="b">
        <f>AND(ISBLANK(G1615),ISBLANK(H1615))</f>
        <v>0</v>
      </c>
      <c r="G1615" s="9">
        <v>475</v>
      </c>
      <c r="I1615">
        <v>611</v>
      </c>
      <c r="J1615" s="9" t="b">
        <f>AND(ISBLANK(K1615),ISBLANK(L1615))</f>
        <v>0</v>
      </c>
      <c r="K1615" s="9">
        <v>195</v>
      </c>
      <c r="M1615" s="15" t="b">
        <f>AND(ISBLANK(N1615),ISBLANK(O1615),ISBLANK(P1615))</f>
        <v>0</v>
      </c>
      <c r="P1615" s="15">
        <v>219</v>
      </c>
      <c r="R1615" s="18" t="b">
        <f>AND(ISBLANK(S1615),ISBLANK(T1615))</f>
        <v>0</v>
      </c>
      <c r="T1615" s="20">
        <v>0.78</v>
      </c>
      <c r="U1615" s="15" t="b">
        <f>AND(ISBLANK(V1615),ISBLANK(W1615),ISBLANK(X1615))</f>
        <v>0</v>
      </c>
      <c r="W1615" s="16">
        <v>0.89</v>
      </c>
      <c r="AA1615" s="3">
        <v>42248</v>
      </c>
      <c r="AB1615" s="24" t="str">
        <f>IF(ISERR(MONTH(AA1615)),TRIM(SUBSTITUTE(AA1615,(RIGHT(TRIM(AA1615),4)),"")),TEXT(AA1615,"mmmm"))</f>
        <v>September</v>
      </c>
      <c r="AC1615" s="24">
        <f>IF(ISERR(YEAR(AA1615)),VALUE(RIGHT(TRIM(AA1615),4)),YEAR(AA1615))</f>
        <v>2015</v>
      </c>
      <c r="AD1615" t="s">
        <v>416</v>
      </c>
      <c r="AE1615" t="b">
        <f>VLOOKUP(AA1615,duplicates!A:C,3,FALSE)</f>
        <v>0</v>
      </c>
      <c r="AF1615" t="b">
        <f t="shared" si="21"/>
        <v>1</v>
      </c>
    </row>
    <row r="1616" spans="1:32" x14ac:dyDescent="0.2">
      <c r="A1616" t="s">
        <v>386</v>
      </c>
      <c r="B1616">
        <v>1032</v>
      </c>
      <c r="C1616" t="s">
        <v>253</v>
      </c>
      <c r="D1616" t="s">
        <v>254</v>
      </c>
      <c r="E1616" s="4">
        <f>IF(ISBLANK(G1616),H1616,G1616)</f>
        <v>402</v>
      </c>
      <c r="F1616" s="9" t="b">
        <f>AND(ISBLANK(G1616),ISBLANK(H1616))</f>
        <v>0</v>
      </c>
      <c r="G1616" s="9">
        <v>402</v>
      </c>
      <c r="I1616">
        <v>423</v>
      </c>
      <c r="J1616" s="9" t="b">
        <f>AND(ISBLANK(K1616),ISBLANK(L1616))</f>
        <v>0</v>
      </c>
      <c r="K1616" s="9">
        <v>13</v>
      </c>
      <c r="M1616" s="15" t="b">
        <f>AND(ISBLANK(N1616),ISBLANK(O1616),ISBLANK(P1616))</f>
        <v>0</v>
      </c>
      <c r="P1616" s="15">
        <v>13</v>
      </c>
      <c r="R1616" s="18" t="b">
        <f>AND(ISBLANK(S1616),ISBLANK(T1616))</f>
        <v>0</v>
      </c>
      <c r="T1616" s="20">
        <v>0.95</v>
      </c>
      <c r="U1616" s="15" t="b">
        <f>AND(ISBLANK(V1616),ISBLANK(W1616),ISBLANK(X1616))</f>
        <v>0</v>
      </c>
      <c r="W1616" s="16">
        <v>1</v>
      </c>
      <c r="AA1616" s="3">
        <v>42248</v>
      </c>
      <c r="AB1616" s="24" t="str">
        <f>IF(ISERR(MONTH(AA1616)),TRIM(SUBSTITUTE(AA1616,(RIGHT(TRIM(AA1616),4)),"")),TEXT(AA1616,"mmmm"))</f>
        <v>September</v>
      </c>
      <c r="AC1616" s="24">
        <f>IF(ISERR(YEAR(AA1616)),VALUE(RIGHT(TRIM(AA1616),4)),YEAR(AA1616))</f>
        <v>2015</v>
      </c>
      <c r="AD1616" t="s">
        <v>416</v>
      </c>
      <c r="AE1616" t="b">
        <f>VLOOKUP(AA1616,duplicates!A:C,3,FALSE)</f>
        <v>0</v>
      </c>
      <c r="AF1616" t="b">
        <f t="shared" si="21"/>
        <v>1</v>
      </c>
    </row>
    <row r="1617" spans="1:32" x14ac:dyDescent="0.2">
      <c r="A1617" t="s">
        <v>386</v>
      </c>
      <c r="B1617">
        <v>1033</v>
      </c>
      <c r="C1617" t="s">
        <v>359</v>
      </c>
      <c r="D1617" t="s">
        <v>360</v>
      </c>
      <c r="E1617" s="4">
        <f>IF(ISBLANK(G1617),H1617,G1617)</f>
        <v>2</v>
      </c>
      <c r="F1617" s="9" t="b">
        <f>AND(ISBLANK(G1617),ISBLANK(H1617))</f>
        <v>0</v>
      </c>
      <c r="G1617" s="9">
        <v>2</v>
      </c>
      <c r="I1617">
        <v>2</v>
      </c>
      <c r="J1617" s="9" t="b">
        <f>AND(ISBLANK(K1617),ISBLANK(L1617))</f>
        <v>0</v>
      </c>
      <c r="K1617" s="9">
        <v>0</v>
      </c>
      <c r="M1617" s="15" t="b">
        <f>AND(ISBLANK(N1617),ISBLANK(O1617),ISBLANK(P1617))</f>
        <v>0</v>
      </c>
      <c r="P1617" s="15">
        <v>0</v>
      </c>
      <c r="R1617" s="18" t="b">
        <f>AND(ISBLANK(S1617),ISBLANK(T1617))</f>
        <v>0</v>
      </c>
      <c r="T1617" s="20">
        <v>1</v>
      </c>
      <c r="U1617" s="15" t="b">
        <f>AND(ISBLANK(V1617),ISBLANK(W1617),ISBLANK(X1617))</f>
        <v>0</v>
      </c>
      <c r="W1617" s="15" t="s">
        <v>27</v>
      </c>
      <c r="AA1617" s="3">
        <v>42248</v>
      </c>
      <c r="AB1617" s="24" t="str">
        <f>IF(ISERR(MONTH(AA1617)),TRIM(SUBSTITUTE(AA1617,(RIGHT(TRIM(AA1617),4)),"")),TEXT(AA1617,"mmmm"))</f>
        <v>September</v>
      </c>
      <c r="AC1617" s="24">
        <f>IF(ISERR(YEAR(AA1617)),VALUE(RIGHT(TRIM(AA1617),4)),YEAR(AA1617))</f>
        <v>2015</v>
      </c>
      <c r="AD1617" t="s">
        <v>416</v>
      </c>
      <c r="AE1617" t="b">
        <f>VLOOKUP(AA1617,duplicates!A:C,3,FALSE)</f>
        <v>0</v>
      </c>
      <c r="AF1617" t="b">
        <f t="shared" si="21"/>
        <v>1</v>
      </c>
    </row>
    <row r="1618" spans="1:32" x14ac:dyDescent="0.2">
      <c r="A1618" t="s">
        <v>386</v>
      </c>
      <c r="B1618">
        <v>955</v>
      </c>
      <c r="C1618" t="s">
        <v>21</v>
      </c>
      <c r="D1618" t="s">
        <v>22</v>
      </c>
      <c r="E1618" s="4">
        <f>IF(ISBLANK(G1618),H1618,G1618)</f>
        <v>222</v>
      </c>
      <c r="F1618" s="9" t="b">
        <f>AND(ISBLANK(G1618),ISBLANK(H1618))</f>
        <v>0</v>
      </c>
      <c r="G1618" s="9">
        <v>222</v>
      </c>
      <c r="I1618">
        <v>245</v>
      </c>
      <c r="J1618" s="9" t="b">
        <f>AND(ISBLANK(K1618),ISBLANK(L1618))</f>
        <v>0</v>
      </c>
      <c r="K1618" s="9">
        <v>21</v>
      </c>
      <c r="M1618" s="15" t="b">
        <f>AND(ISBLANK(N1618),ISBLANK(O1618),ISBLANK(P1618))</f>
        <v>0</v>
      </c>
      <c r="P1618" s="15">
        <v>23</v>
      </c>
      <c r="R1618" s="18" t="b">
        <f>AND(ISBLANK(S1618),ISBLANK(T1618))</f>
        <v>0</v>
      </c>
      <c r="T1618" s="20">
        <v>0.91</v>
      </c>
      <c r="U1618" s="15" t="b">
        <f>AND(ISBLANK(V1618),ISBLANK(W1618),ISBLANK(X1618))</f>
        <v>0</v>
      </c>
      <c r="W1618" s="16">
        <v>0.91</v>
      </c>
      <c r="AA1618" s="3">
        <v>42248</v>
      </c>
      <c r="AB1618" s="24" t="str">
        <f>IF(ISERR(MONTH(AA1618)),TRIM(SUBSTITUTE(AA1618,(RIGHT(TRIM(AA1618),4)),"")),TEXT(AA1618,"mmmm"))</f>
        <v>September</v>
      </c>
      <c r="AC1618" s="24">
        <f>IF(ISERR(YEAR(AA1618)),VALUE(RIGHT(TRIM(AA1618),4)),YEAR(AA1618))</f>
        <v>2015</v>
      </c>
      <c r="AD1618" t="s">
        <v>416</v>
      </c>
      <c r="AE1618" t="b">
        <f>VLOOKUP(AA1618,duplicates!A:C,3,FALSE)</f>
        <v>0</v>
      </c>
      <c r="AF1618" t="b">
        <f t="shared" si="21"/>
        <v>1</v>
      </c>
    </row>
    <row r="1619" spans="1:32" x14ac:dyDescent="0.2">
      <c r="A1619" t="s">
        <v>386</v>
      </c>
      <c r="B1619">
        <v>956</v>
      </c>
      <c r="C1619" t="s">
        <v>390</v>
      </c>
      <c r="D1619" t="s">
        <v>222</v>
      </c>
      <c r="E1619" s="4">
        <f>IF(ISBLANK(G1619),H1619,G1619)</f>
        <v>539</v>
      </c>
      <c r="F1619" s="9" t="b">
        <f>AND(ISBLANK(G1619),ISBLANK(H1619))</f>
        <v>0</v>
      </c>
      <c r="G1619" s="9">
        <v>539</v>
      </c>
      <c r="I1619">
        <v>599</v>
      </c>
      <c r="J1619" s="9" t="b">
        <f>AND(ISBLANK(K1619),ISBLANK(L1619))</f>
        <v>0</v>
      </c>
      <c r="K1619" s="9">
        <v>35</v>
      </c>
      <c r="M1619" s="15" t="b">
        <f>AND(ISBLANK(N1619),ISBLANK(O1619),ISBLANK(P1619))</f>
        <v>0</v>
      </c>
      <c r="P1619" s="15">
        <v>37</v>
      </c>
      <c r="R1619" s="18" t="b">
        <f>AND(ISBLANK(S1619),ISBLANK(T1619))</f>
        <v>0</v>
      </c>
      <c r="T1619" s="20">
        <v>0.9</v>
      </c>
      <c r="U1619" s="15" t="b">
        <f>AND(ISBLANK(V1619),ISBLANK(W1619),ISBLANK(X1619))</f>
        <v>0</v>
      </c>
      <c r="W1619" s="16">
        <v>0.95</v>
      </c>
      <c r="AA1619" s="3">
        <v>42248</v>
      </c>
      <c r="AB1619" s="24" t="str">
        <f>IF(ISERR(MONTH(AA1619)),TRIM(SUBSTITUTE(AA1619,(RIGHT(TRIM(AA1619),4)),"")),TEXT(AA1619,"mmmm"))</f>
        <v>September</v>
      </c>
      <c r="AC1619" s="24">
        <f>IF(ISERR(YEAR(AA1619)),VALUE(RIGHT(TRIM(AA1619),4)),YEAR(AA1619))</f>
        <v>2015</v>
      </c>
      <c r="AD1619" t="s">
        <v>416</v>
      </c>
      <c r="AE1619" t="b">
        <f>VLOOKUP(AA1619,duplicates!A:C,3,FALSE)</f>
        <v>0</v>
      </c>
      <c r="AF1619" t="b">
        <f t="shared" si="21"/>
        <v>1</v>
      </c>
    </row>
    <row r="1620" spans="1:32" x14ac:dyDescent="0.2">
      <c r="A1620" t="s">
        <v>386</v>
      </c>
      <c r="B1620">
        <v>957</v>
      </c>
      <c r="C1620" t="s">
        <v>129</v>
      </c>
      <c r="D1620" t="s">
        <v>130</v>
      </c>
      <c r="E1620" s="4">
        <f>IF(ISBLANK(G1620),H1620,G1620)</f>
        <v>295</v>
      </c>
      <c r="F1620" s="9" t="b">
        <f>AND(ISBLANK(G1620),ISBLANK(H1620))</f>
        <v>0</v>
      </c>
      <c r="G1620" s="9">
        <v>295</v>
      </c>
      <c r="I1620">
        <v>295</v>
      </c>
      <c r="J1620" s="9" t="b">
        <f>AND(ISBLANK(K1620),ISBLANK(L1620))</f>
        <v>0</v>
      </c>
      <c r="K1620" s="9">
        <v>43</v>
      </c>
      <c r="M1620" s="15" t="b">
        <f>AND(ISBLANK(N1620),ISBLANK(O1620),ISBLANK(P1620))</f>
        <v>0</v>
      </c>
      <c r="P1620" s="15">
        <v>43</v>
      </c>
      <c r="R1620" s="18" t="b">
        <f>AND(ISBLANK(S1620),ISBLANK(T1620))</f>
        <v>0</v>
      </c>
      <c r="T1620" s="20">
        <v>1</v>
      </c>
      <c r="U1620" s="15" t="b">
        <f>AND(ISBLANK(V1620),ISBLANK(W1620),ISBLANK(X1620))</f>
        <v>0</v>
      </c>
      <c r="W1620" s="16">
        <v>1</v>
      </c>
      <c r="AA1620" s="3">
        <v>42248</v>
      </c>
      <c r="AB1620" s="24" t="str">
        <f>IF(ISERR(MONTH(AA1620)),TRIM(SUBSTITUTE(AA1620,(RIGHT(TRIM(AA1620),4)),"")),TEXT(AA1620,"mmmm"))</f>
        <v>September</v>
      </c>
      <c r="AC1620" s="24">
        <f>IF(ISERR(YEAR(AA1620)),VALUE(RIGHT(TRIM(AA1620),4)),YEAR(AA1620))</f>
        <v>2015</v>
      </c>
      <c r="AD1620" t="s">
        <v>416</v>
      </c>
      <c r="AE1620" t="b">
        <f>VLOOKUP(AA1620,duplicates!A:C,3,FALSE)</f>
        <v>0</v>
      </c>
      <c r="AF1620" t="b">
        <f t="shared" si="21"/>
        <v>1</v>
      </c>
    </row>
    <row r="1621" spans="1:32" x14ac:dyDescent="0.2">
      <c r="A1621" t="s">
        <v>386</v>
      </c>
      <c r="B1621">
        <v>958</v>
      </c>
      <c r="C1621" t="s">
        <v>143</v>
      </c>
      <c r="D1621" t="s">
        <v>144</v>
      </c>
      <c r="E1621" s="4">
        <f>IF(ISBLANK(G1621),H1621,G1621)</f>
        <v>87</v>
      </c>
      <c r="F1621" s="9" t="b">
        <f>AND(ISBLANK(G1621),ISBLANK(H1621))</f>
        <v>0</v>
      </c>
      <c r="G1621" s="9">
        <v>87</v>
      </c>
      <c r="I1621">
        <v>108</v>
      </c>
      <c r="J1621" s="9" t="b">
        <f>AND(ISBLANK(K1621),ISBLANK(L1621))</f>
        <v>0</v>
      </c>
      <c r="K1621" s="9">
        <v>13</v>
      </c>
      <c r="M1621" s="15" t="b">
        <f>AND(ISBLANK(N1621),ISBLANK(O1621),ISBLANK(P1621))</f>
        <v>0</v>
      </c>
      <c r="P1621" s="15">
        <v>13</v>
      </c>
      <c r="R1621" s="18" t="b">
        <f>AND(ISBLANK(S1621),ISBLANK(T1621))</f>
        <v>0</v>
      </c>
      <c r="T1621" s="20">
        <v>0.81</v>
      </c>
      <c r="U1621" s="15" t="b">
        <f>AND(ISBLANK(V1621),ISBLANK(W1621),ISBLANK(X1621))</f>
        <v>0</v>
      </c>
      <c r="W1621" s="16">
        <v>1</v>
      </c>
      <c r="AA1621" s="3">
        <v>42248</v>
      </c>
      <c r="AB1621" s="24" t="str">
        <f>IF(ISERR(MONTH(AA1621)),TRIM(SUBSTITUTE(AA1621,(RIGHT(TRIM(AA1621),4)),"")),TEXT(AA1621,"mmmm"))</f>
        <v>September</v>
      </c>
      <c r="AC1621" s="24">
        <f>IF(ISERR(YEAR(AA1621)),VALUE(RIGHT(TRIM(AA1621),4)),YEAR(AA1621))</f>
        <v>2015</v>
      </c>
      <c r="AD1621" t="s">
        <v>416</v>
      </c>
      <c r="AE1621" t="b">
        <f>VLOOKUP(AA1621,duplicates!A:C,3,FALSE)</f>
        <v>0</v>
      </c>
      <c r="AF1621" t="b">
        <f t="shared" si="21"/>
        <v>1</v>
      </c>
    </row>
    <row r="1622" spans="1:32" x14ac:dyDescent="0.2">
      <c r="A1622" t="s">
        <v>386</v>
      </c>
      <c r="B1622">
        <v>1034</v>
      </c>
      <c r="C1622" t="s">
        <v>297</v>
      </c>
      <c r="D1622" t="s">
        <v>298</v>
      </c>
      <c r="E1622" s="4">
        <f>IF(ISBLANK(G1622),H1622,G1622)</f>
        <v>152</v>
      </c>
      <c r="F1622" s="9" t="b">
        <f>AND(ISBLANK(G1622),ISBLANK(H1622))</f>
        <v>0</v>
      </c>
      <c r="G1622" s="9">
        <v>152</v>
      </c>
      <c r="I1622">
        <v>157</v>
      </c>
      <c r="J1622" s="9" t="b">
        <f>AND(ISBLANK(K1622),ISBLANK(L1622))</f>
        <v>0</v>
      </c>
      <c r="K1622" s="9">
        <v>26</v>
      </c>
      <c r="M1622" s="15" t="b">
        <f>AND(ISBLANK(N1622),ISBLANK(O1622),ISBLANK(P1622))</f>
        <v>0</v>
      </c>
      <c r="P1622" s="15">
        <v>27</v>
      </c>
      <c r="R1622" s="18" t="b">
        <f>AND(ISBLANK(S1622),ISBLANK(T1622))</f>
        <v>0</v>
      </c>
      <c r="T1622" s="20">
        <v>0.97</v>
      </c>
      <c r="U1622" s="15" t="b">
        <f>AND(ISBLANK(V1622),ISBLANK(W1622),ISBLANK(X1622))</f>
        <v>0</v>
      </c>
      <c r="W1622" s="16">
        <v>0.96</v>
      </c>
      <c r="AA1622" s="3">
        <v>42248</v>
      </c>
      <c r="AB1622" s="24" t="str">
        <f>IF(ISERR(MONTH(AA1622)),TRIM(SUBSTITUTE(AA1622,(RIGHT(TRIM(AA1622),4)),"")),TEXT(AA1622,"mmmm"))</f>
        <v>September</v>
      </c>
      <c r="AC1622" s="24">
        <f>IF(ISERR(YEAR(AA1622)),VALUE(RIGHT(TRIM(AA1622),4)),YEAR(AA1622))</f>
        <v>2015</v>
      </c>
      <c r="AD1622" t="s">
        <v>416</v>
      </c>
      <c r="AE1622" t="b">
        <f>VLOOKUP(AA1622,duplicates!A:C,3,FALSE)</f>
        <v>0</v>
      </c>
      <c r="AF1622" t="b">
        <f t="shared" si="21"/>
        <v>1</v>
      </c>
    </row>
    <row r="1623" spans="1:32" x14ac:dyDescent="0.2">
      <c r="A1623" t="s">
        <v>386</v>
      </c>
      <c r="B1623">
        <v>959</v>
      </c>
      <c r="C1623" t="s">
        <v>103</v>
      </c>
      <c r="D1623" t="s">
        <v>104</v>
      </c>
      <c r="E1623" s="4">
        <f>IF(ISBLANK(G1623),H1623,G1623)</f>
        <v>737</v>
      </c>
      <c r="F1623" s="9" t="b">
        <f>AND(ISBLANK(G1623),ISBLANK(H1623))</f>
        <v>0</v>
      </c>
      <c r="G1623" s="9">
        <v>737</v>
      </c>
      <c r="I1623">
        <v>758</v>
      </c>
      <c r="J1623" s="9" t="b">
        <f>AND(ISBLANK(K1623),ISBLANK(L1623))</f>
        <v>0</v>
      </c>
      <c r="K1623" s="9">
        <v>218</v>
      </c>
      <c r="M1623" s="15" t="b">
        <f>AND(ISBLANK(N1623),ISBLANK(O1623),ISBLANK(P1623))</f>
        <v>0</v>
      </c>
      <c r="P1623" s="15">
        <v>218</v>
      </c>
      <c r="R1623" s="18" t="b">
        <f>AND(ISBLANK(S1623),ISBLANK(T1623))</f>
        <v>0</v>
      </c>
      <c r="T1623" s="20">
        <v>0.97</v>
      </c>
      <c r="U1623" s="15" t="b">
        <f>AND(ISBLANK(V1623),ISBLANK(W1623),ISBLANK(X1623))</f>
        <v>0</v>
      </c>
      <c r="W1623" s="16">
        <v>1</v>
      </c>
      <c r="AA1623" s="3">
        <v>42248</v>
      </c>
      <c r="AB1623" s="24" t="str">
        <f>IF(ISERR(MONTH(AA1623)),TRIM(SUBSTITUTE(AA1623,(RIGHT(TRIM(AA1623),4)),"")),TEXT(AA1623,"mmmm"))</f>
        <v>September</v>
      </c>
      <c r="AC1623" s="24">
        <f>IF(ISERR(YEAR(AA1623)),VALUE(RIGHT(TRIM(AA1623),4)),YEAR(AA1623))</f>
        <v>2015</v>
      </c>
      <c r="AD1623" t="s">
        <v>416</v>
      </c>
      <c r="AE1623" t="b">
        <f>VLOOKUP(AA1623,duplicates!A:C,3,FALSE)</f>
        <v>0</v>
      </c>
      <c r="AF1623" t="b">
        <f t="shared" si="21"/>
        <v>1</v>
      </c>
    </row>
    <row r="1624" spans="1:32" x14ac:dyDescent="0.2">
      <c r="A1624" t="s">
        <v>386</v>
      </c>
      <c r="B1624">
        <v>960</v>
      </c>
      <c r="C1624" t="s">
        <v>119</v>
      </c>
      <c r="D1624" t="s">
        <v>120</v>
      </c>
      <c r="E1624" s="4">
        <f>IF(ISBLANK(G1624),H1624,G1624)</f>
        <v>452</v>
      </c>
      <c r="F1624" s="9" t="b">
        <f>AND(ISBLANK(G1624),ISBLANK(H1624))</f>
        <v>0</v>
      </c>
      <c r="G1624" s="9">
        <v>452</v>
      </c>
      <c r="I1624">
        <v>480</v>
      </c>
      <c r="J1624" s="9" t="b">
        <f>AND(ISBLANK(K1624),ISBLANK(L1624))</f>
        <v>0</v>
      </c>
      <c r="K1624" s="9">
        <v>18</v>
      </c>
      <c r="M1624" s="15" t="b">
        <f>AND(ISBLANK(N1624),ISBLANK(O1624),ISBLANK(P1624))</f>
        <v>0</v>
      </c>
      <c r="P1624" s="15">
        <v>18</v>
      </c>
      <c r="R1624" s="18" t="b">
        <f>AND(ISBLANK(S1624),ISBLANK(T1624))</f>
        <v>0</v>
      </c>
      <c r="T1624" s="20">
        <v>0.94</v>
      </c>
      <c r="U1624" s="15" t="b">
        <f>AND(ISBLANK(V1624),ISBLANK(W1624),ISBLANK(X1624))</f>
        <v>0</v>
      </c>
      <c r="W1624" s="16">
        <v>1</v>
      </c>
      <c r="AA1624" s="3">
        <v>42248</v>
      </c>
      <c r="AB1624" s="24" t="str">
        <f>IF(ISERR(MONTH(AA1624)),TRIM(SUBSTITUTE(AA1624,(RIGHT(TRIM(AA1624),4)),"")),TEXT(AA1624,"mmmm"))</f>
        <v>September</v>
      </c>
      <c r="AC1624" s="24">
        <f>IF(ISERR(YEAR(AA1624)),VALUE(RIGHT(TRIM(AA1624),4)),YEAR(AA1624))</f>
        <v>2015</v>
      </c>
      <c r="AD1624" t="s">
        <v>416</v>
      </c>
      <c r="AE1624" t="b">
        <f>VLOOKUP(AA1624,duplicates!A:C,3,FALSE)</f>
        <v>0</v>
      </c>
      <c r="AF1624" t="b">
        <f t="shared" si="21"/>
        <v>1</v>
      </c>
    </row>
    <row r="1625" spans="1:32" x14ac:dyDescent="0.2">
      <c r="A1625" t="s">
        <v>386</v>
      </c>
      <c r="B1625">
        <v>1035</v>
      </c>
      <c r="C1625" t="s">
        <v>303</v>
      </c>
      <c r="D1625" t="s">
        <v>304</v>
      </c>
      <c r="E1625" s="4">
        <f>IF(ISBLANK(G1625),H1625,G1625)</f>
        <v>516</v>
      </c>
      <c r="F1625" s="9" t="b">
        <f>AND(ISBLANK(G1625),ISBLANK(H1625))</f>
        <v>0</v>
      </c>
      <c r="G1625" s="9">
        <v>516</v>
      </c>
      <c r="I1625">
        <v>533</v>
      </c>
      <c r="J1625" s="9" t="b">
        <f>AND(ISBLANK(K1625),ISBLANK(L1625))</f>
        <v>0</v>
      </c>
      <c r="K1625" s="9">
        <v>16</v>
      </c>
      <c r="M1625" s="15" t="b">
        <f>AND(ISBLANK(N1625),ISBLANK(O1625),ISBLANK(P1625))</f>
        <v>0</v>
      </c>
      <c r="P1625" s="15">
        <v>16</v>
      </c>
      <c r="R1625" s="18" t="b">
        <f>AND(ISBLANK(S1625),ISBLANK(T1625))</f>
        <v>0</v>
      </c>
      <c r="T1625" s="20">
        <v>0.97</v>
      </c>
      <c r="U1625" s="15" t="b">
        <f>AND(ISBLANK(V1625),ISBLANK(W1625),ISBLANK(X1625))</f>
        <v>0</v>
      </c>
      <c r="W1625" s="16">
        <v>1</v>
      </c>
      <c r="AA1625" s="3">
        <v>42248</v>
      </c>
      <c r="AB1625" s="24" t="str">
        <f>IF(ISERR(MONTH(AA1625)),TRIM(SUBSTITUTE(AA1625,(RIGHT(TRIM(AA1625),4)),"")),TEXT(AA1625,"mmmm"))</f>
        <v>September</v>
      </c>
      <c r="AC1625" s="24">
        <f>IF(ISERR(YEAR(AA1625)),VALUE(RIGHT(TRIM(AA1625),4)),YEAR(AA1625))</f>
        <v>2015</v>
      </c>
      <c r="AD1625" t="s">
        <v>416</v>
      </c>
      <c r="AE1625" t="b">
        <f>VLOOKUP(AA1625,duplicates!A:C,3,FALSE)</f>
        <v>0</v>
      </c>
      <c r="AF1625" t="b">
        <f t="shared" si="21"/>
        <v>1</v>
      </c>
    </row>
    <row r="1626" spans="1:32" x14ac:dyDescent="0.2">
      <c r="A1626" t="s">
        <v>386</v>
      </c>
      <c r="B1626">
        <v>1065</v>
      </c>
      <c r="C1626" t="s">
        <v>408</v>
      </c>
      <c r="D1626" t="s">
        <v>409</v>
      </c>
      <c r="E1626" s="4">
        <f>IF(ISBLANK(G1626),H1626,G1626)</f>
        <v>15</v>
      </c>
      <c r="F1626" s="9" t="b">
        <f>AND(ISBLANK(G1626),ISBLANK(H1626))</f>
        <v>0</v>
      </c>
      <c r="G1626" s="9">
        <v>15</v>
      </c>
      <c r="I1626">
        <v>17</v>
      </c>
      <c r="J1626" s="9" t="b">
        <f>AND(ISBLANK(K1626),ISBLANK(L1626))</f>
        <v>0</v>
      </c>
      <c r="K1626" s="9">
        <v>11</v>
      </c>
      <c r="M1626" s="15" t="b">
        <f>AND(ISBLANK(N1626),ISBLANK(O1626),ISBLANK(P1626))</f>
        <v>0</v>
      </c>
      <c r="P1626" s="15">
        <v>11</v>
      </c>
      <c r="R1626" s="18" t="b">
        <f>AND(ISBLANK(S1626),ISBLANK(T1626))</f>
        <v>0</v>
      </c>
      <c r="T1626" s="20">
        <v>0.88</v>
      </c>
      <c r="U1626" s="15" t="b">
        <f>AND(ISBLANK(V1626),ISBLANK(W1626),ISBLANK(X1626))</f>
        <v>0</v>
      </c>
      <c r="W1626" s="16">
        <v>1</v>
      </c>
      <c r="AA1626" s="3">
        <v>42248</v>
      </c>
      <c r="AB1626" s="24" t="str">
        <f>IF(ISERR(MONTH(AA1626)),TRIM(SUBSTITUTE(AA1626,(RIGHT(TRIM(AA1626),4)),"")),TEXT(AA1626,"mmmm"))</f>
        <v>September</v>
      </c>
      <c r="AC1626" s="24">
        <f>IF(ISERR(YEAR(AA1626)),VALUE(RIGHT(TRIM(AA1626),4)),YEAR(AA1626))</f>
        <v>2015</v>
      </c>
      <c r="AD1626" t="s">
        <v>416</v>
      </c>
      <c r="AE1626" t="b">
        <f>VLOOKUP(AA1626,duplicates!A:C,3,FALSE)</f>
        <v>0</v>
      </c>
      <c r="AF1626" t="b">
        <f t="shared" si="21"/>
        <v>1</v>
      </c>
    </row>
    <row r="1627" spans="1:32" x14ac:dyDescent="0.2">
      <c r="A1627" t="s">
        <v>386</v>
      </c>
      <c r="B1627">
        <v>961</v>
      </c>
      <c r="C1627" t="s">
        <v>28</v>
      </c>
      <c r="D1627" t="s">
        <v>29</v>
      </c>
      <c r="E1627" s="4">
        <f>IF(ISBLANK(G1627),H1627,G1627)</f>
        <v>202</v>
      </c>
      <c r="F1627" s="9" t="b">
        <f>AND(ISBLANK(G1627),ISBLANK(H1627))</f>
        <v>0</v>
      </c>
      <c r="G1627" s="9">
        <v>202</v>
      </c>
      <c r="I1627">
        <v>283</v>
      </c>
      <c r="J1627" s="9" t="b">
        <f>AND(ISBLANK(K1627),ISBLANK(L1627))</f>
        <v>0</v>
      </c>
      <c r="K1627" s="9">
        <v>39</v>
      </c>
      <c r="M1627" s="15" t="b">
        <f>AND(ISBLANK(N1627),ISBLANK(O1627),ISBLANK(P1627))</f>
        <v>0</v>
      </c>
      <c r="P1627" s="15">
        <v>49</v>
      </c>
      <c r="R1627" s="18" t="b">
        <f>AND(ISBLANK(S1627),ISBLANK(T1627))</f>
        <v>0</v>
      </c>
      <c r="T1627" s="20">
        <v>0.71</v>
      </c>
      <c r="U1627" s="15" t="b">
        <f>AND(ISBLANK(V1627),ISBLANK(W1627),ISBLANK(X1627))</f>
        <v>0</v>
      </c>
      <c r="W1627" s="16">
        <v>0.8</v>
      </c>
      <c r="AA1627" s="3">
        <v>42248</v>
      </c>
      <c r="AB1627" s="24" t="str">
        <f>IF(ISERR(MONTH(AA1627)),TRIM(SUBSTITUTE(AA1627,(RIGHT(TRIM(AA1627),4)),"")),TEXT(AA1627,"mmmm"))</f>
        <v>September</v>
      </c>
      <c r="AC1627" s="24">
        <f>IF(ISERR(YEAR(AA1627)),VALUE(RIGHT(TRIM(AA1627),4)),YEAR(AA1627))</f>
        <v>2015</v>
      </c>
      <c r="AD1627" t="s">
        <v>416</v>
      </c>
      <c r="AE1627" t="b">
        <f>VLOOKUP(AA1627,duplicates!A:C,3,FALSE)</f>
        <v>0</v>
      </c>
      <c r="AF1627" t="b">
        <f t="shared" si="21"/>
        <v>1</v>
      </c>
    </row>
    <row r="1628" spans="1:32" x14ac:dyDescent="0.2">
      <c r="A1628" t="s">
        <v>386</v>
      </c>
      <c r="B1628">
        <v>962</v>
      </c>
      <c r="C1628" t="s">
        <v>175</v>
      </c>
      <c r="D1628" t="s">
        <v>176</v>
      </c>
      <c r="E1628" s="4">
        <f>IF(ISBLANK(G1628),H1628,G1628)</f>
        <v>445</v>
      </c>
      <c r="F1628" s="9" t="b">
        <f>AND(ISBLANK(G1628),ISBLANK(H1628))</f>
        <v>0</v>
      </c>
      <c r="G1628" s="9">
        <v>445</v>
      </c>
      <c r="I1628">
        <v>478</v>
      </c>
      <c r="J1628" s="9" t="b">
        <f>AND(ISBLANK(K1628),ISBLANK(L1628))</f>
        <v>0</v>
      </c>
      <c r="K1628" s="9">
        <v>43</v>
      </c>
      <c r="M1628" s="15" t="b">
        <f>AND(ISBLANK(N1628),ISBLANK(O1628),ISBLANK(P1628))</f>
        <v>0</v>
      </c>
      <c r="P1628" s="15">
        <v>46</v>
      </c>
      <c r="R1628" s="18" t="b">
        <f>AND(ISBLANK(S1628),ISBLANK(T1628))</f>
        <v>0</v>
      </c>
      <c r="T1628" s="20">
        <v>0.93</v>
      </c>
      <c r="U1628" s="15" t="b">
        <f>AND(ISBLANK(V1628),ISBLANK(W1628),ISBLANK(X1628))</f>
        <v>0</v>
      </c>
      <c r="W1628" s="16">
        <v>0.93</v>
      </c>
      <c r="AA1628" s="3">
        <v>42248</v>
      </c>
      <c r="AB1628" s="24" t="str">
        <f>IF(ISERR(MONTH(AA1628)),TRIM(SUBSTITUTE(AA1628,(RIGHT(TRIM(AA1628),4)),"")),TEXT(AA1628,"mmmm"))</f>
        <v>September</v>
      </c>
      <c r="AC1628" s="24">
        <f>IF(ISERR(YEAR(AA1628)),VALUE(RIGHT(TRIM(AA1628),4)),YEAR(AA1628))</f>
        <v>2015</v>
      </c>
      <c r="AD1628" t="s">
        <v>416</v>
      </c>
      <c r="AE1628" t="b">
        <f>VLOOKUP(AA1628,duplicates!A:C,3,FALSE)</f>
        <v>0</v>
      </c>
      <c r="AF1628" t="b">
        <f t="shared" si="21"/>
        <v>1</v>
      </c>
    </row>
    <row r="1629" spans="1:32" x14ac:dyDescent="0.2">
      <c r="A1629" t="s">
        <v>386</v>
      </c>
      <c r="B1629">
        <v>963</v>
      </c>
      <c r="C1629" t="s">
        <v>320</v>
      </c>
      <c r="D1629" t="s">
        <v>321</v>
      </c>
      <c r="E1629" s="4">
        <f>IF(ISBLANK(G1629),H1629,G1629)</f>
        <v>144</v>
      </c>
      <c r="F1629" s="9" t="b">
        <f>AND(ISBLANK(G1629),ISBLANK(H1629))</f>
        <v>0</v>
      </c>
      <c r="G1629" s="9">
        <v>144</v>
      </c>
      <c r="I1629">
        <v>280</v>
      </c>
      <c r="J1629" s="9" t="b">
        <f>AND(ISBLANK(K1629),ISBLANK(L1629))</f>
        <v>0</v>
      </c>
      <c r="K1629" s="9">
        <v>12</v>
      </c>
      <c r="M1629" s="15" t="b">
        <f>AND(ISBLANK(N1629),ISBLANK(O1629),ISBLANK(P1629))</f>
        <v>0</v>
      </c>
      <c r="P1629" s="15">
        <v>19</v>
      </c>
      <c r="R1629" s="18" t="b">
        <f>AND(ISBLANK(S1629),ISBLANK(T1629))</f>
        <v>0</v>
      </c>
      <c r="T1629" s="20">
        <v>0.51</v>
      </c>
      <c r="U1629" s="15" t="b">
        <f>AND(ISBLANK(V1629),ISBLANK(W1629),ISBLANK(X1629))</f>
        <v>0</v>
      </c>
      <c r="W1629" s="16">
        <v>0.63</v>
      </c>
      <c r="AA1629" s="3">
        <v>42248</v>
      </c>
      <c r="AB1629" s="24" t="str">
        <f>IF(ISERR(MONTH(AA1629)),TRIM(SUBSTITUTE(AA1629,(RIGHT(TRIM(AA1629),4)),"")),TEXT(AA1629,"mmmm"))</f>
        <v>September</v>
      </c>
      <c r="AC1629" s="24">
        <f>IF(ISERR(YEAR(AA1629)),VALUE(RIGHT(TRIM(AA1629),4)),YEAR(AA1629))</f>
        <v>2015</v>
      </c>
      <c r="AD1629" t="s">
        <v>416</v>
      </c>
      <c r="AE1629" t="b">
        <f>VLOOKUP(AA1629,duplicates!A:C,3,FALSE)</f>
        <v>0</v>
      </c>
      <c r="AF1629" t="b">
        <f t="shared" si="21"/>
        <v>1</v>
      </c>
    </row>
    <row r="1630" spans="1:32" x14ac:dyDescent="0.2">
      <c r="A1630" t="s">
        <v>386</v>
      </c>
      <c r="B1630">
        <v>964</v>
      </c>
      <c r="C1630" t="s">
        <v>201</v>
      </c>
      <c r="D1630" t="s">
        <v>202</v>
      </c>
      <c r="E1630" s="4">
        <f>IF(ISBLANK(G1630),H1630,G1630)</f>
        <v>203</v>
      </c>
      <c r="F1630" s="9" t="b">
        <f>AND(ISBLANK(G1630),ISBLANK(H1630))</f>
        <v>0</v>
      </c>
      <c r="G1630" s="9">
        <v>203</v>
      </c>
      <c r="I1630">
        <v>216</v>
      </c>
      <c r="J1630" s="9" t="b">
        <f>AND(ISBLANK(K1630),ISBLANK(L1630))</f>
        <v>0</v>
      </c>
      <c r="K1630" s="9">
        <v>38</v>
      </c>
      <c r="M1630" s="15" t="b">
        <f>AND(ISBLANK(N1630),ISBLANK(O1630),ISBLANK(P1630))</f>
        <v>0</v>
      </c>
      <c r="P1630" s="15">
        <v>40</v>
      </c>
      <c r="R1630" s="18" t="b">
        <f>AND(ISBLANK(S1630),ISBLANK(T1630))</f>
        <v>0</v>
      </c>
      <c r="T1630" s="20">
        <v>0.94</v>
      </c>
      <c r="U1630" s="15" t="b">
        <f>AND(ISBLANK(V1630),ISBLANK(W1630),ISBLANK(X1630))</f>
        <v>0</v>
      </c>
      <c r="W1630" s="16">
        <v>0.95</v>
      </c>
      <c r="AA1630" s="3">
        <v>42248</v>
      </c>
      <c r="AB1630" s="24" t="str">
        <f>IF(ISERR(MONTH(AA1630)),TRIM(SUBSTITUTE(AA1630,(RIGHT(TRIM(AA1630),4)),"")),TEXT(AA1630,"mmmm"))</f>
        <v>September</v>
      </c>
      <c r="AC1630" s="24">
        <f>IF(ISERR(YEAR(AA1630)),VALUE(RIGHT(TRIM(AA1630),4)),YEAR(AA1630))</f>
        <v>2015</v>
      </c>
      <c r="AD1630" t="s">
        <v>416</v>
      </c>
      <c r="AE1630" t="b">
        <f>VLOOKUP(AA1630,duplicates!A:C,3,FALSE)</f>
        <v>0</v>
      </c>
      <c r="AF1630" t="b">
        <f t="shared" si="21"/>
        <v>1</v>
      </c>
    </row>
    <row r="1631" spans="1:32" x14ac:dyDescent="0.2">
      <c r="A1631" t="s">
        <v>386</v>
      </c>
      <c r="B1631">
        <v>965</v>
      </c>
      <c r="C1631" t="s">
        <v>32</v>
      </c>
      <c r="D1631" t="s">
        <v>33</v>
      </c>
      <c r="E1631" s="4">
        <f>IF(ISBLANK(G1631),H1631,G1631)</f>
        <v>407</v>
      </c>
      <c r="F1631" s="9" t="b">
        <f>AND(ISBLANK(G1631),ISBLANK(H1631))</f>
        <v>0</v>
      </c>
      <c r="G1631" s="9">
        <v>407</v>
      </c>
      <c r="I1631">
        <v>412</v>
      </c>
      <c r="J1631" s="9" t="b">
        <f>AND(ISBLANK(K1631),ISBLANK(L1631))</f>
        <v>0</v>
      </c>
      <c r="K1631" s="9">
        <v>81</v>
      </c>
      <c r="M1631" s="15" t="b">
        <f>AND(ISBLANK(N1631),ISBLANK(O1631),ISBLANK(P1631))</f>
        <v>0</v>
      </c>
      <c r="P1631" s="15">
        <v>81</v>
      </c>
      <c r="R1631" s="18" t="b">
        <f>AND(ISBLANK(S1631),ISBLANK(T1631))</f>
        <v>0</v>
      </c>
      <c r="T1631" s="20">
        <v>0.99</v>
      </c>
      <c r="U1631" s="15" t="b">
        <f>AND(ISBLANK(V1631),ISBLANK(W1631),ISBLANK(X1631))</f>
        <v>0</v>
      </c>
      <c r="W1631" s="16">
        <v>1</v>
      </c>
      <c r="AA1631" s="3">
        <v>42248</v>
      </c>
      <c r="AB1631" s="24" t="str">
        <f>IF(ISERR(MONTH(AA1631)),TRIM(SUBSTITUTE(AA1631,(RIGHT(TRIM(AA1631),4)),"")),TEXT(AA1631,"mmmm"))</f>
        <v>September</v>
      </c>
      <c r="AC1631" s="24">
        <f>IF(ISERR(YEAR(AA1631)),VALUE(RIGHT(TRIM(AA1631),4)),YEAR(AA1631))</f>
        <v>2015</v>
      </c>
      <c r="AD1631" t="s">
        <v>416</v>
      </c>
      <c r="AE1631" t="b">
        <f>VLOOKUP(AA1631,duplicates!A:C,3,FALSE)</f>
        <v>0</v>
      </c>
      <c r="AF1631" t="b">
        <f t="shared" si="21"/>
        <v>1</v>
      </c>
    </row>
    <row r="1632" spans="1:32" x14ac:dyDescent="0.2">
      <c r="A1632" t="s">
        <v>386</v>
      </c>
      <c r="B1632">
        <v>1036</v>
      </c>
      <c r="C1632" t="s">
        <v>273</v>
      </c>
      <c r="D1632" t="s">
        <v>274</v>
      </c>
      <c r="E1632" s="4">
        <f>IF(ISBLANK(G1632),H1632,G1632)</f>
        <v>125</v>
      </c>
      <c r="F1632" s="9" t="b">
        <f>AND(ISBLANK(G1632),ISBLANK(H1632))</f>
        <v>0</v>
      </c>
      <c r="G1632" s="9">
        <v>125</v>
      </c>
      <c r="I1632">
        <v>274</v>
      </c>
      <c r="J1632" s="9" t="b">
        <f>AND(ISBLANK(K1632),ISBLANK(L1632))</f>
        <v>0</v>
      </c>
      <c r="K1632" s="9">
        <v>5</v>
      </c>
      <c r="M1632" s="15" t="b">
        <f>AND(ISBLANK(N1632),ISBLANK(O1632),ISBLANK(P1632))</f>
        <v>0</v>
      </c>
      <c r="P1632" s="15">
        <v>5</v>
      </c>
      <c r="R1632" s="18" t="b">
        <f>AND(ISBLANK(S1632),ISBLANK(T1632))</f>
        <v>0</v>
      </c>
      <c r="T1632" s="20">
        <v>0.46</v>
      </c>
      <c r="U1632" s="15" t="b">
        <f>AND(ISBLANK(V1632),ISBLANK(W1632),ISBLANK(X1632))</f>
        <v>0</v>
      </c>
      <c r="W1632" s="16">
        <v>1</v>
      </c>
      <c r="AA1632" s="3">
        <v>42248</v>
      </c>
      <c r="AB1632" s="24" t="str">
        <f>IF(ISERR(MONTH(AA1632)),TRIM(SUBSTITUTE(AA1632,(RIGHT(TRIM(AA1632),4)),"")),TEXT(AA1632,"mmmm"))</f>
        <v>September</v>
      </c>
      <c r="AC1632" s="24">
        <f>IF(ISERR(YEAR(AA1632)),VALUE(RIGHT(TRIM(AA1632),4)),YEAR(AA1632))</f>
        <v>2015</v>
      </c>
      <c r="AD1632" t="s">
        <v>416</v>
      </c>
      <c r="AE1632" t="b">
        <f>VLOOKUP(AA1632,duplicates!A:C,3,FALSE)</f>
        <v>0</v>
      </c>
      <c r="AF1632" t="b">
        <f t="shared" si="21"/>
        <v>1</v>
      </c>
    </row>
    <row r="1633" spans="1:32" x14ac:dyDescent="0.2">
      <c r="A1633" t="s">
        <v>386</v>
      </c>
      <c r="B1633">
        <v>993</v>
      </c>
      <c r="C1633" t="s">
        <v>391</v>
      </c>
      <c r="D1633" t="s">
        <v>378</v>
      </c>
      <c r="E1633" s="4" t="str">
        <f>IF(ISBLANK(G1633),H1633,G1633)</f>
        <v>NOT IN MONTH</v>
      </c>
      <c r="F1633" s="9" t="b">
        <f>AND(ISBLANK(G1633),ISBLANK(H1633))</f>
        <v>0</v>
      </c>
      <c r="G1633" s="9" t="s">
        <v>356</v>
      </c>
      <c r="I1633" t="s">
        <v>356</v>
      </c>
      <c r="J1633" s="9" t="b">
        <f>AND(ISBLANK(K1633),ISBLANK(L1633))</f>
        <v>0</v>
      </c>
      <c r="K1633" s="9" t="s">
        <v>356</v>
      </c>
      <c r="M1633" s="15" t="b">
        <f>AND(ISBLANK(N1633),ISBLANK(O1633),ISBLANK(P1633))</f>
        <v>0</v>
      </c>
      <c r="P1633" s="15" t="s">
        <v>356</v>
      </c>
      <c r="R1633" s="18" t="b">
        <f>AND(ISBLANK(S1633),ISBLANK(T1633))</f>
        <v>0</v>
      </c>
      <c r="T1633" s="18" t="s">
        <v>27</v>
      </c>
      <c r="U1633" s="15" t="b">
        <f>AND(ISBLANK(V1633),ISBLANK(W1633),ISBLANK(X1633))</f>
        <v>0</v>
      </c>
      <c r="W1633" s="15" t="s">
        <v>27</v>
      </c>
      <c r="AA1633" s="3">
        <v>42248</v>
      </c>
      <c r="AB1633" s="24" t="str">
        <f>IF(ISERR(MONTH(AA1633)),TRIM(SUBSTITUTE(AA1633,(RIGHT(TRIM(AA1633),4)),"")),TEXT(AA1633,"mmmm"))</f>
        <v>September</v>
      </c>
      <c r="AC1633" s="24">
        <f>IF(ISERR(YEAR(AA1633)),VALUE(RIGHT(TRIM(AA1633),4)),YEAR(AA1633))</f>
        <v>2015</v>
      </c>
      <c r="AD1633" t="s">
        <v>416</v>
      </c>
      <c r="AE1633" t="b">
        <f>VLOOKUP(AA1633,duplicates!A:C,3,FALSE)</f>
        <v>0</v>
      </c>
      <c r="AF1633" t="b">
        <f t="shared" si="21"/>
        <v>1</v>
      </c>
    </row>
    <row r="1634" spans="1:32" x14ac:dyDescent="0.2">
      <c r="A1634" t="s">
        <v>386</v>
      </c>
      <c r="B1634">
        <v>1037</v>
      </c>
      <c r="C1634" t="s">
        <v>213</v>
      </c>
      <c r="D1634" t="s">
        <v>214</v>
      </c>
      <c r="E1634" s="4">
        <f>IF(ISBLANK(G1634),H1634,G1634)</f>
        <v>381</v>
      </c>
      <c r="F1634" s="9" t="b">
        <f>AND(ISBLANK(G1634),ISBLANK(H1634))</f>
        <v>0</v>
      </c>
      <c r="G1634" s="9">
        <v>381</v>
      </c>
      <c r="I1634">
        <v>403</v>
      </c>
      <c r="J1634" s="9" t="b">
        <f>AND(ISBLANK(K1634),ISBLANK(L1634))</f>
        <v>0</v>
      </c>
      <c r="K1634" s="9">
        <v>55</v>
      </c>
      <c r="M1634" s="15" t="b">
        <f>AND(ISBLANK(N1634),ISBLANK(O1634),ISBLANK(P1634))</f>
        <v>0</v>
      </c>
      <c r="P1634" s="15">
        <v>58</v>
      </c>
      <c r="R1634" s="18" t="b">
        <f>AND(ISBLANK(S1634),ISBLANK(T1634))</f>
        <v>0</v>
      </c>
      <c r="T1634" s="20">
        <v>0.95</v>
      </c>
      <c r="U1634" s="15" t="b">
        <f>AND(ISBLANK(V1634),ISBLANK(W1634),ISBLANK(X1634))</f>
        <v>0</v>
      </c>
      <c r="W1634" s="16">
        <v>0.95</v>
      </c>
      <c r="AA1634" s="3">
        <v>42248</v>
      </c>
      <c r="AB1634" s="24" t="str">
        <f>IF(ISERR(MONTH(AA1634)),TRIM(SUBSTITUTE(AA1634,(RIGHT(TRIM(AA1634),4)),"")),TEXT(AA1634,"mmmm"))</f>
        <v>September</v>
      </c>
      <c r="AC1634" s="24">
        <f>IF(ISERR(YEAR(AA1634)),VALUE(RIGHT(TRIM(AA1634),4)),YEAR(AA1634))</f>
        <v>2015</v>
      </c>
      <c r="AD1634" t="s">
        <v>416</v>
      </c>
      <c r="AE1634" t="b">
        <f>VLOOKUP(AA1634,duplicates!A:C,3,FALSE)</f>
        <v>0</v>
      </c>
      <c r="AF1634" t="b">
        <f t="shared" si="21"/>
        <v>1</v>
      </c>
    </row>
    <row r="1635" spans="1:32" x14ac:dyDescent="0.2">
      <c r="A1635" t="s">
        <v>386</v>
      </c>
      <c r="B1635">
        <v>966</v>
      </c>
      <c r="C1635" t="s">
        <v>185</v>
      </c>
      <c r="D1635" t="s">
        <v>186</v>
      </c>
      <c r="E1635" s="4">
        <f>IF(ISBLANK(G1635),H1635,G1635)</f>
        <v>375</v>
      </c>
      <c r="F1635" s="9" t="b">
        <f>AND(ISBLANK(G1635),ISBLANK(H1635))</f>
        <v>0</v>
      </c>
      <c r="G1635" s="9">
        <v>375</v>
      </c>
      <c r="I1635">
        <v>388</v>
      </c>
      <c r="J1635" s="9" t="b">
        <f>AND(ISBLANK(K1635),ISBLANK(L1635))</f>
        <v>0</v>
      </c>
      <c r="K1635" s="9">
        <v>17</v>
      </c>
      <c r="M1635" s="15" t="b">
        <f>AND(ISBLANK(N1635),ISBLANK(O1635),ISBLANK(P1635))</f>
        <v>0</v>
      </c>
      <c r="P1635" s="15">
        <v>18</v>
      </c>
      <c r="R1635" s="18" t="b">
        <f>AND(ISBLANK(S1635),ISBLANK(T1635))</f>
        <v>0</v>
      </c>
      <c r="T1635" s="20">
        <v>0.97</v>
      </c>
      <c r="U1635" s="15" t="b">
        <f>AND(ISBLANK(V1635),ISBLANK(W1635),ISBLANK(X1635))</f>
        <v>0</v>
      </c>
      <c r="W1635" s="16">
        <v>0.94</v>
      </c>
      <c r="AA1635" s="3">
        <v>42248</v>
      </c>
      <c r="AB1635" s="24" t="str">
        <f>IF(ISERR(MONTH(AA1635)),TRIM(SUBSTITUTE(AA1635,(RIGHT(TRIM(AA1635),4)),"")),TEXT(AA1635,"mmmm"))</f>
        <v>September</v>
      </c>
      <c r="AC1635" s="24">
        <f>IF(ISERR(YEAR(AA1635)),VALUE(RIGHT(TRIM(AA1635),4)),YEAR(AA1635))</f>
        <v>2015</v>
      </c>
      <c r="AD1635" t="s">
        <v>416</v>
      </c>
      <c r="AE1635" t="b">
        <f>VLOOKUP(AA1635,duplicates!A:C,3,FALSE)</f>
        <v>0</v>
      </c>
      <c r="AF1635" t="b">
        <f t="shared" si="21"/>
        <v>1</v>
      </c>
    </row>
    <row r="1636" spans="1:32" x14ac:dyDescent="0.2">
      <c r="A1636" t="s">
        <v>386</v>
      </c>
      <c r="B1636">
        <v>1038</v>
      </c>
      <c r="C1636" t="s">
        <v>307</v>
      </c>
      <c r="D1636" t="s">
        <v>308</v>
      </c>
      <c r="E1636" s="4">
        <f>IF(ISBLANK(G1636),H1636,G1636)</f>
        <v>551</v>
      </c>
      <c r="F1636" s="9" t="b">
        <f>AND(ISBLANK(G1636),ISBLANK(H1636))</f>
        <v>0</v>
      </c>
      <c r="G1636" s="9">
        <v>551</v>
      </c>
      <c r="I1636">
        <v>636</v>
      </c>
      <c r="J1636" s="9" t="b">
        <f>AND(ISBLANK(K1636),ISBLANK(L1636))</f>
        <v>0</v>
      </c>
      <c r="K1636" s="9">
        <v>38</v>
      </c>
      <c r="M1636" s="15" t="b">
        <f>AND(ISBLANK(N1636),ISBLANK(O1636),ISBLANK(P1636))</f>
        <v>0</v>
      </c>
      <c r="P1636" s="15">
        <v>41</v>
      </c>
      <c r="R1636" s="18" t="b">
        <f>AND(ISBLANK(S1636),ISBLANK(T1636))</f>
        <v>0</v>
      </c>
      <c r="T1636" s="20">
        <v>0.87</v>
      </c>
      <c r="U1636" s="15" t="b">
        <f>AND(ISBLANK(V1636),ISBLANK(W1636),ISBLANK(X1636))</f>
        <v>0</v>
      </c>
      <c r="W1636" s="16">
        <v>0.93</v>
      </c>
      <c r="AA1636" s="3">
        <v>42248</v>
      </c>
      <c r="AB1636" s="24" t="str">
        <f>IF(ISERR(MONTH(AA1636)),TRIM(SUBSTITUTE(AA1636,(RIGHT(TRIM(AA1636),4)),"")),TEXT(AA1636,"mmmm"))</f>
        <v>September</v>
      </c>
      <c r="AC1636" s="24">
        <f>IF(ISERR(YEAR(AA1636)),VALUE(RIGHT(TRIM(AA1636),4)),YEAR(AA1636))</f>
        <v>2015</v>
      </c>
      <c r="AD1636" t="s">
        <v>416</v>
      </c>
      <c r="AE1636" t="b">
        <f>VLOOKUP(AA1636,duplicates!A:C,3,FALSE)</f>
        <v>0</v>
      </c>
      <c r="AF1636" t="b">
        <f t="shared" si="21"/>
        <v>1</v>
      </c>
    </row>
    <row r="1637" spans="1:32" x14ac:dyDescent="0.2">
      <c r="A1637" t="s">
        <v>386</v>
      </c>
      <c r="B1637">
        <v>967</v>
      </c>
      <c r="C1637" t="s">
        <v>133</v>
      </c>
      <c r="D1637" t="s">
        <v>134</v>
      </c>
      <c r="E1637" s="4">
        <f>IF(ISBLANK(G1637),H1637,G1637)</f>
        <v>336</v>
      </c>
      <c r="F1637" s="9" t="b">
        <f>AND(ISBLANK(G1637),ISBLANK(H1637))</f>
        <v>0</v>
      </c>
      <c r="G1637" s="9">
        <v>336</v>
      </c>
      <c r="I1637">
        <v>341</v>
      </c>
      <c r="J1637" s="9" t="b">
        <f>AND(ISBLANK(K1637),ISBLANK(L1637))</f>
        <v>0</v>
      </c>
      <c r="K1637" s="9">
        <v>4</v>
      </c>
      <c r="M1637" s="15" t="b">
        <f>AND(ISBLANK(N1637),ISBLANK(O1637),ISBLANK(P1637))</f>
        <v>0</v>
      </c>
      <c r="P1637" s="15">
        <v>4</v>
      </c>
      <c r="R1637" s="18" t="b">
        <f>AND(ISBLANK(S1637),ISBLANK(T1637))</f>
        <v>0</v>
      </c>
      <c r="T1637" s="20">
        <v>0.99</v>
      </c>
      <c r="U1637" s="15" t="b">
        <f>AND(ISBLANK(V1637),ISBLANK(W1637),ISBLANK(X1637))</f>
        <v>0</v>
      </c>
      <c r="W1637" s="16">
        <v>1</v>
      </c>
      <c r="AA1637" s="3">
        <v>42248</v>
      </c>
      <c r="AB1637" s="24" t="str">
        <f>IF(ISERR(MONTH(AA1637)),TRIM(SUBSTITUTE(AA1637,(RIGHT(TRIM(AA1637),4)),"")),TEXT(AA1637,"mmmm"))</f>
        <v>September</v>
      </c>
      <c r="AC1637" s="24">
        <f>IF(ISERR(YEAR(AA1637)),VALUE(RIGHT(TRIM(AA1637),4)),YEAR(AA1637))</f>
        <v>2015</v>
      </c>
      <c r="AD1637" t="s">
        <v>416</v>
      </c>
      <c r="AE1637" t="b">
        <f>VLOOKUP(AA1637,duplicates!A:C,3,FALSE)</f>
        <v>0</v>
      </c>
      <c r="AF1637" t="b">
        <f t="shared" si="21"/>
        <v>1</v>
      </c>
    </row>
    <row r="1638" spans="1:32" x14ac:dyDescent="0.2">
      <c r="A1638" t="s">
        <v>386</v>
      </c>
      <c r="B1638">
        <v>968</v>
      </c>
      <c r="C1638" t="s">
        <v>43</v>
      </c>
      <c r="D1638" t="s">
        <v>44</v>
      </c>
      <c r="E1638" s="4">
        <f>IF(ISBLANK(G1638),H1638,G1638)</f>
        <v>179</v>
      </c>
      <c r="F1638" s="9" t="b">
        <f>AND(ISBLANK(G1638),ISBLANK(H1638))</f>
        <v>0</v>
      </c>
      <c r="G1638" s="9">
        <v>179</v>
      </c>
      <c r="I1638">
        <v>344</v>
      </c>
      <c r="J1638" s="9" t="b">
        <f>AND(ISBLANK(K1638),ISBLANK(L1638))</f>
        <v>0</v>
      </c>
      <c r="K1638" s="9">
        <v>22</v>
      </c>
      <c r="M1638" s="15" t="b">
        <f>AND(ISBLANK(N1638),ISBLANK(O1638),ISBLANK(P1638))</f>
        <v>0</v>
      </c>
      <c r="P1638" s="15">
        <v>22</v>
      </c>
      <c r="R1638" s="18" t="b">
        <f>AND(ISBLANK(S1638),ISBLANK(T1638))</f>
        <v>0</v>
      </c>
      <c r="T1638" s="20">
        <v>0.52</v>
      </c>
      <c r="U1638" s="15" t="b">
        <f>AND(ISBLANK(V1638),ISBLANK(W1638),ISBLANK(X1638))</f>
        <v>0</v>
      </c>
      <c r="W1638" s="16">
        <v>1</v>
      </c>
      <c r="AA1638" s="3">
        <v>42248</v>
      </c>
      <c r="AB1638" s="24" t="str">
        <f>IF(ISERR(MONTH(AA1638)),TRIM(SUBSTITUTE(AA1638,(RIGHT(TRIM(AA1638),4)),"")),TEXT(AA1638,"mmmm"))</f>
        <v>September</v>
      </c>
      <c r="AC1638" s="24">
        <f>IF(ISERR(YEAR(AA1638)),VALUE(RIGHT(TRIM(AA1638),4)),YEAR(AA1638))</f>
        <v>2015</v>
      </c>
      <c r="AD1638" t="s">
        <v>416</v>
      </c>
      <c r="AE1638" t="b">
        <f>VLOOKUP(AA1638,duplicates!A:C,3,FALSE)</f>
        <v>0</v>
      </c>
      <c r="AF1638" t="b">
        <f t="shared" si="21"/>
        <v>1</v>
      </c>
    </row>
    <row r="1639" spans="1:32" x14ac:dyDescent="0.2">
      <c r="A1639" t="s">
        <v>386</v>
      </c>
      <c r="B1639">
        <v>969</v>
      </c>
      <c r="C1639" t="s">
        <v>51</v>
      </c>
      <c r="D1639" t="s">
        <v>52</v>
      </c>
      <c r="E1639" s="4">
        <f>IF(ISBLANK(G1639),H1639,G1639)</f>
        <v>23</v>
      </c>
      <c r="F1639" s="9" t="b">
        <f>AND(ISBLANK(G1639),ISBLANK(H1639))</f>
        <v>0</v>
      </c>
      <c r="G1639" s="9">
        <v>23</v>
      </c>
      <c r="I1639">
        <v>26</v>
      </c>
      <c r="J1639" s="9" t="b">
        <f>AND(ISBLANK(K1639),ISBLANK(L1639))</f>
        <v>0</v>
      </c>
      <c r="K1639" s="9">
        <v>1</v>
      </c>
      <c r="M1639" s="15" t="b">
        <f>AND(ISBLANK(N1639),ISBLANK(O1639),ISBLANK(P1639))</f>
        <v>0</v>
      </c>
      <c r="P1639" s="15">
        <v>1</v>
      </c>
      <c r="R1639" s="18" t="b">
        <f>AND(ISBLANK(S1639),ISBLANK(T1639))</f>
        <v>0</v>
      </c>
      <c r="T1639" s="20">
        <v>0.88</v>
      </c>
      <c r="U1639" s="15" t="b">
        <f>AND(ISBLANK(V1639),ISBLANK(W1639),ISBLANK(X1639))</f>
        <v>0</v>
      </c>
      <c r="W1639" s="16">
        <v>1</v>
      </c>
      <c r="AA1639" s="3">
        <v>42248</v>
      </c>
      <c r="AB1639" s="24" t="str">
        <f>IF(ISERR(MONTH(AA1639)),TRIM(SUBSTITUTE(AA1639,(RIGHT(TRIM(AA1639),4)),"")),TEXT(AA1639,"mmmm"))</f>
        <v>September</v>
      </c>
      <c r="AC1639" s="24">
        <f>IF(ISERR(YEAR(AA1639)),VALUE(RIGHT(TRIM(AA1639),4)),YEAR(AA1639))</f>
        <v>2015</v>
      </c>
      <c r="AD1639" t="s">
        <v>416</v>
      </c>
      <c r="AE1639" t="b">
        <f>VLOOKUP(AA1639,duplicates!A:C,3,FALSE)</f>
        <v>0</v>
      </c>
      <c r="AF1639" t="b">
        <f t="shared" si="21"/>
        <v>1</v>
      </c>
    </row>
    <row r="1640" spans="1:32" x14ac:dyDescent="0.2">
      <c r="A1640" t="s">
        <v>386</v>
      </c>
      <c r="B1640">
        <v>970</v>
      </c>
      <c r="C1640" t="s">
        <v>139</v>
      </c>
      <c r="D1640" t="s">
        <v>140</v>
      </c>
      <c r="E1640" s="4">
        <f>IF(ISBLANK(G1640),H1640,G1640)</f>
        <v>493</v>
      </c>
      <c r="F1640" s="9" t="b">
        <f>AND(ISBLANK(G1640),ISBLANK(H1640))</f>
        <v>0</v>
      </c>
      <c r="G1640" s="9">
        <v>493</v>
      </c>
      <c r="I1640">
        <v>497</v>
      </c>
      <c r="J1640" s="9" t="b">
        <f>AND(ISBLANK(K1640),ISBLANK(L1640))</f>
        <v>0</v>
      </c>
      <c r="K1640" s="9">
        <v>63</v>
      </c>
      <c r="M1640" s="15" t="b">
        <f>AND(ISBLANK(N1640),ISBLANK(O1640),ISBLANK(P1640))</f>
        <v>0</v>
      </c>
      <c r="P1640" s="15">
        <v>63</v>
      </c>
      <c r="R1640" s="18" t="b">
        <f>AND(ISBLANK(S1640),ISBLANK(T1640))</f>
        <v>0</v>
      </c>
      <c r="T1640" s="20">
        <v>0.99</v>
      </c>
      <c r="U1640" s="15" t="b">
        <f>AND(ISBLANK(V1640),ISBLANK(W1640),ISBLANK(X1640))</f>
        <v>0</v>
      </c>
      <c r="W1640" s="16">
        <v>1</v>
      </c>
      <c r="AA1640" s="3">
        <v>42248</v>
      </c>
      <c r="AB1640" s="24" t="str">
        <f>IF(ISERR(MONTH(AA1640)),TRIM(SUBSTITUTE(AA1640,(RIGHT(TRIM(AA1640),4)),"")),TEXT(AA1640,"mmmm"))</f>
        <v>September</v>
      </c>
      <c r="AC1640" s="24">
        <f>IF(ISERR(YEAR(AA1640)),VALUE(RIGHT(TRIM(AA1640),4)),YEAR(AA1640))</f>
        <v>2015</v>
      </c>
      <c r="AD1640" t="s">
        <v>416</v>
      </c>
      <c r="AE1640" t="b">
        <f>VLOOKUP(AA1640,duplicates!A:C,3,FALSE)</f>
        <v>0</v>
      </c>
      <c r="AF1640" t="b">
        <f t="shared" si="21"/>
        <v>1</v>
      </c>
    </row>
    <row r="1641" spans="1:32" x14ac:dyDescent="0.2">
      <c r="A1641" t="s">
        <v>386</v>
      </c>
      <c r="B1641">
        <v>971</v>
      </c>
      <c r="C1641" t="s">
        <v>36</v>
      </c>
      <c r="D1641" t="s">
        <v>37</v>
      </c>
      <c r="E1641" s="4">
        <f>IF(ISBLANK(G1641),H1641,G1641)</f>
        <v>163</v>
      </c>
      <c r="F1641" s="9" t="b">
        <f>AND(ISBLANK(G1641),ISBLANK(H1641))</f>
        <v>0</v>
      </c>
      <c r="G1641" s="9">
        <v>163</v>
      </c>
      <c r="I1641">
        <v>165</v>
      </c>
      <c r="J1641" s="9" t="b">
        <f>AND(ISBLANK(K1641),ISBLANK(L1641))</f>
        <v>0</v>
      </c>
      <c r="K1641" s="9">
        <v>20</v>
      </c>
      <c r="M1641" s="15" t="b">
        <f>AND(ISBLANK(N1641),ISBLANK(O1641),ISBLANK(P1641))</f>
        <v>0</v>
      </c>
      <c r="P1641" s="15">
        <v>25</v>
      </c>
      <c r="R1641" s="18" t="b">
        <f>AND(ISBLANK(S1641),ISBLANK(T1641))</f>
        <v>0</v>
      </c>
      <c r="T1641" s="20">
        <v>0.99</v>
      </c>
      <c r="U1641" s="15" t="b">
        <f>AND(ISBLANK(V1641),ISBLANK(W1641),ISBLANK(X1641))</f>
        <v>0</v>
      </c>
      <c r="W1641" s="16">
        <v>0.8</v>
      </c>
      <c r="AA1641" s="3">
        <v>42248</v>
      </c>
      <c r="AB1641" s="24" t="str">
        <f>IF(ISERR(MONTH(AA1641)),TRIM(SUBSTITUTE(AA1641,(RIGHT(TRIM(AA1641),4)),"")),TEXT(AA1641,"mmmm"))</f>
        <v>September</v>
      </c>
      <c r="AC1641" s="24">
        <f>IF(ISERR(YEAR(AA1641)),VALUE(RIGHT(TRIM(AA1641),4)),YEAR(AA1641))</f>
        <v>2015</v>
      </c>
      <c r="AD1641" t="s">
        <v>416</v>
      </c>
      <c r="AE1641" t="b">
        <f>VLOOKUP(AA1641,duplicates!A:C,3,FALSE)</f>
        <v>0</v>
      </c>
      <c r="AF1641" t="b">
        <f t="shared" si="21"/>
        <v>1</v>
      </c>
    </row>
    <row r="1642" spans="1:32" x14ac:dyDescent="0.2">
      <c r="A1642" t="s">
        <v>386</v>
      </c>
      <c r="B1642">
        <v>972</v>
      </c>
      <c r="C1642" t="s">
        <v>165</v>
      </c>
      <c r="D1642" t="s">
        <v>166</v>
      </c>
      <c r="E1642" s="4">
        <f>IF(ISBLANK(G1642),H1642,G1642)</f>
        <v>238</v>
      </c>
      <c r="F1642" s="9" t="b">
        <f>AND(ISBLANK(G1642),ISBLANK(H1642))</f>
        <v>0</v>
      </c>
      <c r="G1642" s="9">
        <v>238</v>
      </c>
      <c r="I1642">
        <v>264</v>
      </c>
      <c r="J1642" s="9" t="b">
        <f>AND(ISBLANK(K1642),ISBLANK(L1642))</f>
        <v>0</v>
      </c>
      <c r="K1642" s="9">
        <v>10</v>
      </c>
      <c r="M1642" s="15" t="b">
        <f>AND(ISBLANK(N1642),ISBLANK(O1642),ISBLANK(P1642))</f>
        <v>0</v>
      </c>
      <c r="P1642" s="15">
        <v>11</v>
      </c>
      <c r="R1642" s="18" t="b">
        <f>AND(ISBLANK(S1642),ISBLANK(T1642))</f>
        <v>0</v>
      </c>
      <c r="T1642" s="20">
        <v>0.9</v>
      </c>
      <c r="U1642" s="15" t="b">
        <f>AND(ISBLANK(V1642),ISBLANK(W1642),ISBLANK(X1642))</f>
        <v>0</v>
      </c>
      <c r="W1642" s="16">
        <v>0.91</v>
      </c>
      <c r="AA1642" s="3">
        <v>42248</v>
      </c>
      <c r="AB1642" s="24" t="str">
        <f>IF(ISERR(MONTH(AA1642)),TRIM(SUBSTITUTE(AA1642,(RIGHT(TRIM(AA1642),4)),"")),TEXT(AA1642,"mmmm"))</f>
        <v>September</v>
      </c>
      <c r="AC1642" s="24">
        <f>IF(ISERR(YEAR(AA1642)),VALUE(RIGHT(TRIM(AA1642),4)),YEAR(AA1642))</f>
        <v>2015</v>
      </c>
      <c r="AD1642" t="s">
        <v>416</v>
      </c>
      <c r="AE1642" t="b">
        <f>VLOOKUP(AA1642,duplicates!A:C,3,FALSE)</f>
        <v>0</v>
      </c>
      <c r="AF1642" t="b">
        <f t="shared" si="21"/>
        <v>1</v>
      </c>
    </row>
    <row r="1643" spans="1:32" x14ac:dyDescent="0.2">
      <c r="A1643" t="s">
        <v>386</v>
      </c>
      <c r="B1643">
        <v>1039</v>
      </c>
      <c r="C1643" t="s">
        <v>259</v>
      </c>
      <c r="D1643" t="s">
        <v>260</v>
      </c>
      <c r="E1643" s="4">
        <f>IF(ISBLANK(G1643),H1643,G1643)</f>
        <v>179</v>
      </c>
      <c r="F1643" s="9" t="b">
        <f>AND(ISBLANK(G1643),ISBLANK(H1643))</f>
        <v>0</v>
      </c>
      <c r="G1643" s="9">
        <v>179</v>
      </c>
      <c r="I1643">
        <v>323</v>
      </c>
      <c r="J1643" s="9" t="b">
        <f>AND(ISBLANK(K1643),ISBLANK(L1643))</f>
        <v>0</v>
      </c>
      <c r="K1643" s="9">
        <v>33</v>
      </c>
      <c r="M1643" s="15" t="b">
        <f>AND(ISBLANK(N1643),ISBLANK(O1643),ISBLANK(P1643))</f>
        <v>0</v>
      </c>
      <c r="P1643" s="15">
        <v>34</v>
      </c>
      <c r="R1643" s="18" t="b">
        <f>AND(ISBLANK(S1643),ISBLANK(T1643))</f>
        <v>0</v>
      </c>
      <c r="T1643" s="20">
        <v>0.55000000000000004</v>
      </c>
      <c r="U1643" s="15" t="b">
        <f>AND(ISBLANK(V1643),ISBLANK(W1643),ISBLANK(X1643))</f>
        <v>0</v>
      </c>
      <c r="W1643" s="16">
        <v>0.97</v>
      </c>
      <c r="AA1643" s="3">
        <v>42248</v>
      </c>
      <c r="AB1643" s="24" t="str">
        <f>IF(ISERR(MONTH(AA1643)),TRIM(SUBSTITUTE(AA1643,(RIGHT(TRIM(AA1643),4)),"")),TEXT(AA1643,"mmmm"))</f>
        <v>September</v>
      </c>
      <c r="AC1643" s="24">
        <f>IF(ISERR(YEAR(AA1643)),VALUE(RIGHT(TRIM(AA1643),4)),YEAR(AA1643))</f>
        <v>2015</v>
      </c>
      <c r="AD1643" t="s">
        <v>416</v>
      </c>
      <c r="AE1643" t="b">
        <f>VLOOKUP(AA1643,duplicates!A:C,3,FALSE)</f>
        <v>0</v>
      </c>
      <c r="AF1643" t="b">
        <f t="shared" si="21"/>
        <v>1</v>
      </c>
    </row>
    <row r="1644" spans="1:32" x14ac:dyDescent="0.2">
      <c r="A1644" t="s">
        <v>386</v>
      </c>
      <c r="B1644">
        <v>973</v>
      </c>
      <c r="C1644" t="s">
        <v>61</v>
      </c>
      <c r="D1644" t="s">
        <v>62</v>
      </c>
      <c r="E1644" s="4">
        <f>IF(ISBLANK(G1644),H1644,G1644)</f>
        <v>248</v>
      </c>
      <c r="F1644" s="9" t="b">
        <f>AND(ISBLANK(G1644),ISBLANK(H1644))</f>
        <v>0</v>
      </c>
      <c r="G1644" s="9">
        <v>248</v>
      </c>
      <c r="I1644">
        <v>263</v>
      </c>
      <c r="J1644" s="9" t="b">
        <f>AND(ISBLANK(K1644),ISBLANK(L1644))</f>
        <v>0</v>
      </c>
      <c r="K1644" s="9">
        <v>35</v>
      </c>
      <c r="M1644" s="15" t="b">
        <f>AND(ISBLANK(N1644),ISBLANK(O1644),ISBLANK(P1644))</f>
        <v>0</v>
      </c>
      <c r="P1644" s="15">
        <v>35</v>
      </c>
      <c r="R1644" s="18" t="b">
        <f>AND(ISBLANK(S1644),ISBLANK(T1644))</f>
        <v>0</v>
      </c>
      <c r="T1644" s="20">
        <v>0.94</v>
      </c>
      <c r="U1644" s="15" t="b">
        <f>AND(ISBLANK(V1644),ISBLANK(W1644),ISBLANK(X1644))</f>
        <v>0</v>
      </c>
      <c r="W1644" s="16">
        <v>1</v>
      </c>
      <c r="AA1644" s="3">
        <v>42248</v>
      </c>
      <c r="AB1644" s="24" t="str">
        <f>IF(ISERR(MONTH(AA1644)),TRIM(SUBSTITUTE(AA1644,(RIGHT(TRIM(AA1644),4)),"")),TEXT(AA1644,"mmmm"))</f>
        <v>September</v>
      </c>
      <c r="AC1644" s="24">
        <f>IF(ISERR(YEAR(AA1644)),VALUE(RIGHT(TRIM(AA1644),4)),YEAR(AA1644))</f>
        <v>2015</v>
      </c>
      <c r="AD1644" t="s">
        <v>416</v>
      </c>
      <c r="AE1644" t="b">
        <f>VLOOKUP(AA1644,duplicates!A:C,3,FALSE)</f>
        <v>0</v>
      </c>
      <c r="AF1644" t="b">
        <f t="shared" si="21"/>
        <v>1</v>
      </c>
    </row>
    <row r="1645" spans="1:32" x14ac:dyDescent="0.2">
      <c r="A1645" t="s">
        <v>386</v>
      </c>
      <c r="B1645">
        <v>974</v>
      </c>
      <c r="C1645" t="s">
        <v>343</v>
      </c>
      <c r="D1645" t="s">
        <v>344</v>
      </c>
      <c r="E1645" s="4">
        <f>IF(ISBLANK(G1645),H1645,G1645)</f>
        <v>1</v>
      </c>
      <c r="F1645" s="9" t="b">
        <f>AND(ISBLANK(G1645),ISBLANK(H1645))</f>
        <v>0</v>
      </c>
      <c r="G1645" s="9">
        <v>1</v>
      </c>
      <c r="I1645">
        <v>2</v>
      </c>
      <c r="J1645" s="9" t="b">
        <f>AND(ISBLANK(K1645),ISBLANK(L1645))</f>
        <v>0</v>
      </c>
      <c r="K1645" s="9">
        <v>0</v>
      </c>
      <c r="M1645" s="15" t="b">
        <f>AND(ISBLANK(N1645),ISBLANK(O1645),ISBLANK(P1645))</f>
        <v>0</v>
      </c>
      <c r="P1645" s="15">
        <v>0</v>
      </c>
      <c r="R1645" s="18" t="b">
        <f>AND(ISBLANK(S1645),ISBLANK(T1645))</f>
        <v>0</v>
      </c>
      <c r="T1645" s="20">
        <v>0.5</v>
      </c>
      <c r="U1645" s="15" t="b">
        <f>AND(ISBLANK(V1645),ISBLANK(W1645),ISBLANK(X1645))</f>
        <v>0</v>
      </c>
      <c r="W1645" s="15" t="s">
        <v>27</v>
      </c>
      <c r="AA1645" s="3">
        <v>42248</v>
      </c>
      <c r="AB1645" s="24" t="str">
        <f>IF(ISERR(MONTH(AA1645)),TRIM(SUBSTITUTE(AA1645,(RIGHT(TRIM(AA1645),4)),"")),TEXT(AA1645,"mmmm"))</f>
        <v>September</v>
      </c>
      <c r="AC1645" s="24">
        <f>IF(ISERR(YEAR(AA1645)),VALUE(RIGHT(TRIM(AA1645),4)),YEAR(AA1645))</f>
        <v>2015</v>
      </c>
      <c r="AD1645" t="s">
        <v>416</v>
      </c>
      <c r="AE1645" t="b">
        <f>VLOOKUP(AA1645,duplicates!A:C,3,FALSE)</f>
        <v>0</v>
      </c>
      <c r="AF1645" t="b">
        <f t="shared" si="21"/>
        <v>1</v>
      </c>
    </row>
    <row r="1646" spans="1:32" x14ac:dyDescent="0.2">
      <c r="A1646" t="s">
        <v>386</v>
      </c>
      <c r="B1646">
        <v>975</v>
      </c>
      <c r="C1646" t="s">
        <v>85</v>
      </c>
      <c r="D1646" t="s">
        <v>86</v>
      </c>
      <c r="E1646" s="4">
        <f>IF(ISBLANK(G1646),H1646,G1646)</f>
        <v>311</v>
      </c>
      <c r="F1646" s="9" t="b">
        <f>AND(ISBLANK(G1646),ISBLANK(H1646))</f>
        <v>0</v>
      </c>
      <c r="G1646" s="9">
        <v>311</v>
      </c>
      <c r="I1646">
        <v>320</v>
      </c>
      <c r="J1646" s="9" t="b">
        <f>AND(ISBLANK(K1646),ISBLANK(L1646))</f>
        <v>0</v>
      </c>
      <c r="K1646" s="9">
        <v>41</v>
      </c>
      <c r="M1646" s="15" t="b">
        <f>AND(ISBLANK(N1646),ISBLANK(O1646),ISBLANK(P1646))</f>
        <v>0</v>
      </c>
      <c r="P1646" s="15">
        <v>41</v>
      </c>
      <c r="R1646" s="18" t="b">
        <f>AND(ISBLANK(S1646),ISBLANK(T1646))</f>
        <v>0</v>
      </c>
      <c r="T1646" s="20">
        <v>0.97</v>
      </c>
      <c r="U1646" s="15" t="b">
        <f>AND(ISBLANK(V1646),ISBLANK(W1646),ISBLANK(X1646))</f>
        <v>0</v>
      </c>
      <c r="W1646" s="16">
        <v>1</v>
      </c>
      <c r="AA1646" s="3">
        <v>42248</v>
      </c>
      <c r="AB1646" s="24" t="str">
        <f>IF(ISERR(MONTH(AA1646)),TRIM(SUBSTITUTE(AA1646,(RIGHT(TRIM(AA1646),4)),"")),TEXT(AA1646,"mmmm"))</f>
        <v>September</v>
      </c>
      <c r="AC1646" s="24">
        <f>IF(ISERR(YEAR(AA1646)),VALUE(RIGHT(TRIM(AA1646),4)),YEAR(AA1646))</f>
        <v>2015</v>
      </c>
      <c r="AD1646" t="s">
        <v>416</v>
      </c>
      <c r="AE1646" t="b">
        <f>VLOOKUP(AA1646,duplicates!A:C,3,FALSE)</f>
        <v>0</v>
      </c>
      <c r="AF1646" t="b">
        <f t="shared" si="21"/>
        <v>1</v>
      </c>
    </row>
    <row r="1647" spans="1:32" x14ac:dyDescent="0.2">
      <c r="A1647" t="s">
        <v>386</v>
      </c>
      <c r="B1647">
        <v>976</v>
      </c>
      <c r="C1647" t="s">
        <v>73</v>
      </c>
      <c r="D1647" t="s">
        <v>74</v>
      </c>
      <c r="E1647" s="4">
        <f>IF(ISBLANK(G1647),H1647,G1647)</f>
        <v>481</v>
      </c>
      <c r="F1647" s="9" t="b">
        <f>AND(ISBLANK(G1647),ISBLANK(H1647))</f>
        <v>0</v>
      </c>
      <c r="G1647" s="9">
        <v>481</v>
      </c>
      <c r="I1647">
        <v>542</v>
      </c>
      <c r="J1647" s="9" t="b">
        <f>AND(ISBLANK(K1647),ISBLANK(L1647))</f>
        <v>0</v>
      </c>
      <c r="K1647" s="9">
        <v>59</v>
      </c>
      <c r="M1647" s="15" t="b">
        <f>AND(ISBLANK(N1647),ISBLANK(O1647),ISBLANK(P1647))</f>
        <v>0</v>
      </c>
      <c r="P1647" s="15">
        <v>108</v>
      </c>
      <c r="R1647" s="18" t="b">
        <f>AND(ISBLANK(S1647),ISBLANK(T1647))</f>
        <v>0</v>
      </c>
      <c r="T1647" s="20">
        <v>0.89</v>
      </c>
      <c r="U1647" s="15" t="b">
        <f>AND(ISBLANK(V1647),ISBLANK(W1647),ISBLANK(X1647))</f>
        <v>0</v>
      </c>
      <c r="W1647" s="16">
        <v>0.55000000000000004</v>
      </c>
      <c r="AA1647" s="3">
        <v>42248</v>
      </c>
      <c r="AB1647" s="24" t="str">
        <f>IF(ISERR(MONTH(AA1647)),TRIM(SUBSTITUTE(AA1647,(RIGHT(TRIM(AA1647),4)),"")),TEXT(AA1647,"mmmm"))</f>
        <v>September</v>
      </c>
      <c r="AC1647" s="24">
        <f>IF(ISERR(YEAR(AA1647)),VALUE(RIGHT(TRIM(AA1647),4)),YEAR(AA1647))</f>
        <v>2015</v>
      </c>
      <c r="AD1647" t="s">
        <v>416</v>
      </c>
      <c r="AE1647" t="b">
        <f>VLOOKUP(AA1647,duplicates!A:C,3,FALSE)</f>
        <v>0</v>
      </c>
      <c r="AF1647" t="b">
        <f t="shared" si="21"/>
        <v>1</v>
      </c>
    </row>
    <row r="1648" spans="1:32" x14ac:dyDescent="0.2">
      <c r="A1648" t="s">
        <v>386</v>
      </c>
      <c r="B1648">
        <v>977</v>
      </c>
      <c r="C1648" t="s">
        <v>151</v>
      </c>
      <c r="D1648" t="s">
        <v>152</v>
      </c>
      <c r="E1648" s="4">
        <f>IF(ISBLANK(G1648),H1648,G1648)</f>
        <v>9</v>
      </c>
      <c r="F1648" s="9" t="b">
        <f>AND(ISBLANK(G1648),ISBLANK(H1648))</f>
        <v>0</v>
      </c>
      <c r="G1648" s="9">
        <v>9</v>
      </c>
      <c r="I1648">
        <v>9</v>
      </c>
      <c r="J1648" s="9" t="b">
        <f>AND(ISBLANK(K1648),ISBLANK(L1648))</f>
        <v>0</v>
      </c>
      <c r="K1648" s="9">
        <v>1</v>
      </c>
      <c r="M1648" s="15" t="b">
        <f>AND(ISBLANK(N1648),ISBLANK(O1648),ISBLANK(P1648))</f>
        <v>0</v>
      </c>
      <c r="P1648" s="15">
        <v>1</v>
      </c>
      <c r="R1648" s="18" t="b">
        <f>AND(ISBLANK(S1648),ISBLANK(T1648))</f>
        <v>0</v>
      </c>
      <c r="T1648" s="20">
        <v>1</v>
      </c>
      <c r="U1648" s="15" t="b">
        <f>AND(ISBLANK(V1648),ISBLANK(W1648),ISBLANK(X1648))</f>
        <v>0</v>
      </c>
      <c r="W1648" s="16">
        <v>1</v>
      </c>
      <c r="AA1648" s="3">
        <v>42248</v>
      </c>
      <c r="AB1648" s="24" t="str">
        <f>IF(ISERR(MONTH(AA1648)),TRIM(SUBSTITUTE(AA1648,(RIGHT(TRIM(AA1648),4)),"")),TEXT(AA1648,"mmmm"))</f>
        <v>September</v>
      </c>
      <c r="AC1648" s="24">
        <f>IF(ISERR(YEAR(AA1648)),VALUE(RIGHT(TRIM(AA1648),4)),YEAR(AA1648))</f>
        <v>2015</v>
      </c>
      <c r="AD1648" t="s">
        <v>416</v>
      </c>
      <c r="AE1648" t="b">
        <f>VLOOKUP(AA1648,duplicates!A:C,3,FALSE)</f>
        <v>0</v>
      </c>
      <c r="AF1648" t="b">
        <f t="shared" si="21"/>
        <v>1</v>
      </c>
    </row>
    <row r="1649" spans="1:32" x14ac:dyDescent="0.2">
      <c r="A1649" t="s">
        <v>386</v>
      </c>
      <c r="B1649">
        <v>978</v>
      </c>
      <c r="C1649" t="s">
        <v>197</v>
      </c>
      <c r="D1649" t="s">
        <v>198</v>
      </c>
      <c r="E1649" s="4">
        <f>IF(ISBLANK(G1649),H1649,G1649)</f>
        <v>4</v>
      </c>
      <c r="F1649" s="9" t="b">
        <f>AND(ISBLANK(G1649),ISBLANK(H1649))</f>
        <v>0</v>
      </c>
      <c r="G1649" s="9">
        <v>4</v>
      </c>
      <c r="I1649">
        <v>6</v>
      </c>
      <c r="J1649" s="9" t="b">
        <f>AND(ISBLANK(K1649),ISBLANK(L1649))</f>
        <v>0</v>
      </c>
      <c r="K1649" s="9">
        <v>0</v>
      </c>
      <c r="M1649" s="15" t="b">
        <f>AND(ISBLANK(N1649),ISBLANK(O1649),ISBLANK(P1649))</f>
        <v>0</v>
      </c>
      <c r="P1649" s="15">
        <v>0</v>
      </c>
      <c r="R1649" s="18" t="b">
        <f>AND(ISBLANK(S1649),ISBLANK(T1649))</f>
        <v>0</v>
      </c>
      <c r="T1649" s="20">
        <v>0.67</v>
      </c>
      <c r="U1649" s="15" t="b">
        <f>AND(ISBLANK(V1649),ISBLANK(W1649),ISBLANK(X1649))</f>
        <v>0</v>
      </c>
      <c r="W1649" s="15" t="s">
        <v>27</v>
      </c>
      <c r="AA1649" s="3">
        <v>42248</v>
      </c>
      <c r="AB1649" s="24" t="str">
        <f>IF(ISERR(MONTH(AA1649)),TRIM(SUBSTITUTE(AA1649,(RIGHT(TRIM(AA1649),4)),"")),TEXT(AA1649,"mmmm"))</f>
        <v>September</v>
      </c>
      <c r="AC1649" s="24">
        <f>IF(ISERR(YEAR(AA1649)),VALUE(RIGHT(TRIM(AA1649),4)),YEAR(AA1649))</f>
        <v>2015</v>
      </c>
      <c r="AD1649" t="s">
        <v>416</v>
      </c>
      <c r="AE1649" t="b">
        <f>VLOOKUP(AA1649,duplicates!A:C,3,FALSE)</f>
        <v>0</v>
      </c>
      <c r="AF1649" t="b">
        <f t="shared" si="21"/>
        <v>1</v>
      </c>
    </row>
    <row r="1650" spans="1:32" x14ac:dyDescent="0.2">
      <c r="A1650" t="s">
        <v>386</v>
      </c>
      <c r="B1650">
        <v>1040</v>
      </c>
      <c r="C1650" t="s">
        <v>243</v>
      </c>
      <c r="D1650" t="s">
        <v>244</v>
      </c>
      <c r="E1650" s="4">
        <f>IF(ISBLANK(G1650),H1650,G1650)</f>
        <v>415</v>
      </c>
      <c r="F1650" s="9" t="b">
        <f>AND(ISBLANK(G1650),ISBLANK(H1650))</f>
        <v>0</v>
      </c>
      <c r="G1650" s="9">
        <v>415</v>
      </c>
      <c r="I1650">
        <v>415</v>
      </c>
      <c r="J1650" s="9" t="b">
        <f>AND(ISBLANK(K1650),ISBLANK(L1650))</f>
        <v>0</v>
      </c>
      <c r="K1650" s="9">
        <v>15</v>
      </c>
      <c r="M1650" s="15" t="b">
        <f>AND(ISBLANK(N1650),ISBLANK(O1650),ISBLANK(P1650))</f>
        <v>0</v>
      </c>
      <c r="P1650" s="15">
        <v>15</v>
      </c>
      <c r="R1650" s="18" t="b">
        <f>AND(ISBLANK(S1650),ISBLANK(T1650))</f>
        <v>0</v>
      </c>
      <c r="T1650" s="20">
        <v>1</v>
      </c>
      <c r="U1650" s="15" t="b">
        <f>AND(ISBLANK(V1650),ISBLANK(W1650),ISBLANK(X1650))</f>
        <v>0</v>
      </c>
      <c r="W1650" s="16">
        <v>1</v>
      </c>
      <c r="AA1650" s="3">
        <v>42248</v>
      </c>
      <c r="AB1650" s="24" t="str">
        <f>IF(ISERR(MONTH(AA1650)),TRIM(SUBSTITUTE(AA1650,(RIGHT(TRIM(AA1650),4)),"")),TEXT(AA1650,"mmmm"))</f>
        <v>September</v>
      </c>
      <c r="AC1650" s="24">
        <f>IF(ISERR(YEAR(AA1650)),VALUE(RIGHT(TRIM(AA1650),4)),YEAR(AA1650))</f>
        <v>2015</v>
      </c>
      <c r="AD1650" t="s">
        <v>416</v>
      </c>
      <c r="AE1650" t="b">
        <f>VLOOKUP(AA1650,duplicates!A:C,3,FALSE)</f>
        <v>0</v>
      </c>
      <c r="AF1650" t="b">
        <f t="shared" si="21"/>
        <v>1</v>
      </c>
    </row>
    <row r="1651" spans="1:32" x14ac:dyDescent="0.2">
      <c r="A1651" t="s">
        <v>386</v>
      </c>
      <c r="B1651">
        <v>979</v>
      </c>
      <c r="C1651" t="s">
        <v>81</v>
      </c>
      <c r="D1651" t="s">
        <v>82</v>
      </c>
      <c r="E1651" s="4">
        <f>IF(ISBLANK(G1651),H1651,G1651)</f>
        <v>8</v>
      </c>
      <c r="F1651" s="9" t="b">
        <f>AND(ISBLANK(G1651),ISBLANK(H1651))</f>
        <v>0</v>
      </c>
      <c r="G1651" s="9">
        <v>8</v>
      </c>
      <c r="I1651">
        <v>8</v>
      </c>
      <c r="J1651" s="9" t="b">
        <f>AND(ISBLANK(K1651),ISBLANK(L1651))</f>
        <v>0</v>
      </c>
      <c r="K1651" s="9">
        <v>1</v>
      </c>
      <c r="M1651" s="15" t="b">
        <f>AND(ISBLANK(N1651),ISBLANK(O1651),ISBLANK(P1651))</f>
        <v>0</v>
      </c>
      <c r="P1651" s="15">
        <v>1</v>
      </c>
      <c r="R1651" s="18" t="b">
        <f>AND(ISBLANK(S1651),ISBLANK(T1651))</f>
        <v>0</v>
      </c>
      <c r="T1651" s="20">
        <v>1</v>
      </c>
      <c r="U1651" s="15" t="b">
        <f>AND(ISBLANK(V1651),ISBLANK(W1651),ISBLANK(X1651))</f>
        <v>0</v>
      </c>
      <c r="W1651" s="16">
        <v>1</v>
      </c>
      <c r="AA1651" s="3">
        <v>42248</v>
      </c>
      <c r="AB1651" s="24" t="str">
        <f>IF(ISERR(MONTH(AA1651)),TRIM(SUBSTITUTE(AA1651,(RIGHT(TRIM(AA1651),4)),"")),TEXT(AA1651,"mmmm"))</f>
        <v>September</v>
      </c>
      <c r="AC1651" s="24">
        <f>IF(ISERR(YEAR(AA1651)),VALUE(RIGHT(TRIM(AA1651),4)),YEAR(AA1651))</f>
        <v>2015</v>
      </c>
      <c r="AD1651" t="s">
        <v>416</v>
      </c>
      <c r="AE1651" t="b">
        <f>VLOOKUP(AA1651,duplicates!A:C,3,FALSE)</f>
        <v>0</v>
      </c>
      <c r="AF1651" t="b">
        <f t="shared" si="21"/>
        <v>1</v>
      </c>
    </row>
    <row r="1652" spans="1:32" x14ac:dyDescent="0.2">
      <c r="A1652" t="s">
        <v>386</v>
      </c>
      <c r="B1652">
        <v>1041</v>
      </c>
      <c r="C1652" t="s">
        <v>241</v>
      </c>
      <c r="D1652" t="s">
        <v>242</v>
      </c>
      <c r="E1652" s="4">
        <f>IF(ISBLANK(G1652),H1652,G1652)</f>
        <v>159</v>
      </c>
      <c r="F1652" s="9" t="b">
        <f>AND(ISBLANK(G1652),ISBLANK(H1652))</f>
        <v>0</v>
      </c>
      <c r="G1652" s="9">
        <v>159</v>
      </c>
      <c r="I1652">
        <v>166</v>
      </c>
      <c r="J1652" s="9" t="b">
        <f>AND(ISBLANK(K1652),ISBLANK(L1652))</f>
        <v>0</v>
      </c>
      <c r="K1652" s="9">
        <v>26</v>
      </c>
      <c r="M1652" s="15" t="b">
        <f>AND(ISBLANK(N1652),ISBLANK(O1652),ISBLANK(P1652))</f>
        <v>0</v>
      </c>
      <c r="P1652" s="15">
        <v>29</v>
      </c>
      <c r="R1652" s="18" t="b">
        <f>AND(ISBLANK(S1652),ISBLANK(T1652))</f>
        <v>0</v>
      </c>
      <c r="T1652" s="20">
        <v>0.96</v>
      </c>
      <c r="U1652" s="15" t="b">
        <f>AND(ISBLANK(V1652),ISBLANK(W1652),ISBLANK(X1652))</f>
        <v>0</v>
      </c>
      <c r="W1652" s="16">
        <v>0.9</v>
      </c>
      <c r="AA1652" s="3">
        <v>42248</v>
      </c>
      <c r="AB1652" s="24" t="str">
        <f>IF(ISERR(MONTH(AA1652)),TRIM(SUBSTITUTE(AA1652,(RIGHT(TRIM(AA1652),4)),"")),TEXT(AA1652,"mmmm"))</f>
        <v>September</v>
      </c>
      <c r="AC1652" s="24">
        <f>IF(ISERR(YEAR(AA1652)),VALUE(RIGHT(TRIM(AA1652),4)),YEAR(AA1652))</f>
        <v>2015</v>
      </c>
      <c r="AD1652" t="s">
        <v>416</v>
      </c>
      <c r="AE1652" t="b">
        <f>VLOOKUP(AA1652,duplicates!A:C,3,FALSE)</f>
        <v>0</v>
      </c>
      <c r="AF1652" t="b">
        <f t="shared" si="21"/>
        <v>1</v>
      </c>
    </row>
    <row r="1653" spans="1:32" x14ac:dyDescent="0.2">
      <c r="A1653" t="s">
        <v>386</v>
      </c>
      <c r="B1653">
        <v>1066</v>
      </c>
      <c r="C1653" t="s">
        <v>410</v>
      </c>
      <c r="D1653" t="s">
        <v>411</v>
      </c>
      <c r="E1653" s="4">
        <f>IF(ISBLANK(G1653),H1653,G1653)</f>
        <v>221</v>
      </c>
      <c r="F1653" s="9" t="b">
        <f>AND(ISBLANK(G1653),ISBLANK(H1653))</f>
        <v>0</v>
      </c>
      <c r="G1653" s="9">
        <v>221</v>
      </c>
      <c r="I1653">
        <v>249</v>
      </c>
      <c r="J1653" s="9" t="b">
        <f>AND(ISBLANK(K1653),ISBLANK(L1653))</f>
        <v>0</v>
      </c>
      <c r="K1653" s="9">
        <v>44</v>
      </c>
      <c r="M1653" s="15" t="b">
        <f>AND(ISBLANK(N1653),ISBLANK(O1653),ISBLANK(P1653))</f>
        <v>0</v>
      </c>
      <c r="P1653" s="15">
        <v>44</v>
      </c>
      <c r="R1653" s="18" t="b">
        <f>AND(ISBLANK(S1653),ISBLANK(T1653))</f>
        <v>0</v>
      </c>
      <c r="T1653" s="20">
        <v>0.89</v>
      </c>
      <c r="U1653" s="15" t="b">
        <f>AND(ISBLANK(V1653),ISBLANK(W1653),ISBLANK(X1653))</f>
        <v>0</v>
      </c>
      <c r="W1653" s="16">
        <v>1</v>
      </c>
      <c r="AA1653" s="3">
        <v>42248</v>
      </c>
      <c r="AB1653" s="24" t="str">
        <f>IF(ISERR(MONTH(AA1653)),TRIM(SUBSTITUTE(AA1653,(RIGHT(TRIM(AA1653),4)),"")),TEXT(AA1653,"mmmm"))</f>
        <v>September</v>
      </c>
      <c r="AC1653" s="24">
        <f>IF(ISERR(YEAR(AA1653)),VALUE(RIGHT(TRIM(AA1653),4)),YEAR(AA1653))</f>
        <v>2015</v>
      </c>
      <c r="AD1653" t="s">
        <v>416</v>
      </c>
      <c r="AE1653" t="b">
        <f>VLOOKUP(AA1653,duplicates!A:C,3,FALSE)</f>
        <v>0</v>
      </c>
      <c r="AF1653" t="b">
        <f t="shared" si="21"/>
        <v>1</v>
      </c>
    </row>
    <row r="1654" spans="1:32" x14ac:dyDescent="0.2">
      <c r="A1654" t="s">
        <v>386</v>
      </c>
      <c r="B1654">
        <v>1042</v>
      </c>
      <c r="C1654" t="s">
        <v>279</v>
      </c>
      <c r="D1654" t="s">
        <v>280</v>
      </c>
      <c r="E1654" s="4">
        <f>IF(ISBLANK(G1654),H1654,G1654)</f>
        <v>741</v>
      </c>
      <c r="F1654" s="9" t="b">
        <f>AND(ISBLANK(G1654),ISBLANK(H1654))</f>
        <v>0</v>
      </c>
      <c r="G1654" s="9">
        <v>741</v>
      </c>
      <c r="I1654">
        <v>921</v>
      </c>
      <c r="J1654" s="9" t="b">
        <f>AND(ISBLANK(K1654),ISBLANK(L1654))</f>
        <v>0</v>
      </c>
      <c r="K1654" s="9">
        <v>234</v>
      </c>
      <c r="M1654" s="15" t="b">
        <f>AND(ISBLANK(N1654),ISBLANK(O1654),ISBLANK(P1654))</f>
        <v>0</v>
      </c>
      <c r="P1654" s="15">
        <v>257</v>
      </c>
      <c r="R1654" s="18" t="b">
        <f>AND(ISBLANK(S1654),ISBLANK(T1654))</f>
        <v>0</v>
      </c>
      <c r="T1654" s="20">
        <v>0.8</v>
      </c>
      <c r="U1654" s="15" t="b">
        <f>AND(ISBLANK(V1654),ISBLANK(W1654),ISBLANK(X1654))</f>
        <v>0</v>
      </c>
      <c r="W1654" s="16">
        <v>0.91</v>
      </c>
      <c r="AA1654" s="3">
        <v>42248</v>
      </c>
      <c r="AB1654" s="24" t="str">
        <f>IF(ISERR(MONTH(AA1654)),TRIM(SUBSTITUTE(AA1654,(RIGHT(TRIM(AA1654),4)),"")),TEXT(AA1654,"mmmm"))</f>
        <v>September</v>
      </c>
      <c r="AC1654" s="24">
        <f>IF(ISERR(YEAR(AA1654)),VALUE(RIGHT(TRIM(AA1654),4)),YEAR(AA1654))</f>
        <v>2015</v>
      </c>
      <c r="AD1654" t="s">
        <v>416</v>
      </c>
      <c r="AE1654" t="b">
        <f>VLOOKUP(AA1654,duplicates!A:C,3,FALSE)</f>
        <v>0</v>
      </c>
      <c r="AF1654" t="b">
        <f t="shared" si="21"/>
        <v>1</v>
      </c>
    </row>
    <row r="1655" spans="1:32" x14ac:dyDescent="0.2">
      <c r="A1655" t="s">
        <v>386</v>
      </c>
      <c r="B1655">
        <v>980</v>
      </c>
      <c r="C1655" t="s">
        <v>161</v>
      </c>
      <c r="D1655" t="s">
        <v>162</v>
      </c>
      <c r="E1655" s="4" t="str">
        <f>IF(ISBLANK(G1655),H1655,G1655)</f>
        <v>NOT IN MONTH</v>
      </c>
      <c r="F1655" s="9" t="b">
        <f>AND(ISBLANK(G1655),ISBLANK(H1655))</f>
        <v>0</v>
      </c>
      <c r="G1655" s="9" t="s">
        <v>356</v>
      </c>
      <c r="I1655" t="s">
        <v>356</v>
      </c>
      <c r="J1655" s="9" t="b">
        <f>AND(ISBLANK(K1655),ISBLANK(L1655))</f>
        <v>0</v>
      </c>
      <c r="K1655" s="9" t="s">
        <v>356</v>
      </c>
      <c r="M1655" s="15" t="b">
        <f>AND(ISBLANK(N1655),ISBLANK(O1655),ISBLANK(P1655))</f>
        <v>0</v>
      </c>
      <c r="P1655" s="15" t="s">
        <v>356</v>
      </c>
      <c r="R1655" s="18" t="b">
        <f>AND(ISBLANK(S1655),ISBLANK(T1655))</f>
        <v>0</v>
      </c>
      <c r="T1655" s="18" t="s">
        <v>27</v>
      </c>
      <c r="U1655" s="15" t="b">
        <f>AND(ISBLANK(V1655),ISBLANK(W1655),ISBLANK(X1655))</f>
        <v>0</v>
      </c>
      <c r="W1655" s="15" t="s">
        <v>27</v>
      </c>
      <c r="AA1655" s="3">
        <v>42248</v>
      </c>
      <c r="AB1655" s="24" t="str">
        <f>IF(ISERR(MONTH(AA1655)),TRIM(SUBSTITUTE(AA1655,(RIGHT(TRIM(AA1655),4)),"")),TEXT(AA1655,"mmmm"))</f>
        <v>September</v>
      </c>
      <c r="AC1655" s="24">
        <f>IF(ISERR(YEAR(AA1655)),VALUE(RIGHT(TRIM(AA1655),4)),YEAR(AA1655))</f>
        <v>2015</v>
      </c>
      <c r="AD1655" t="s">
        <v>416</v>
      </c>
      <c r="AE1655" t="b">
        <f>VLOOKUP(AA1655,duplicates!A:C,3,FALSE)</f>
        <v>0</v>
      </c>
      <c r="AF1655" t="b">
        <f t="shared" si="21"/>
        <v>1</v>
      </c>
    </row>
    <row r="1656" spans="1:32" x14ac:dyDescent="0.2">
      <c r="A1656" t="s">
        <v>386</v>
      </c>
      <c r="B1656">
        <v>981</v>
      </c>
      <c r="C1656" t="s">
        <v>127</v>
      </c>
      <c r="D1656" t="s">
        <v>128</v>
      </c>
      <c r="E1656" s="4">
        <f>IF(ISBLANK(G1656),H1656,G1656)</f>
        <v>303</v>
      </c>
      <c r="F1656" s="9" t="b">
        <f>AND(ISBLANK(G1656),ISBLANK(H1656))</f>
        <v>0</v>
      </c>
      <c r="G1656" s="9">
        <v>303</v>
      </c>
      <c r="I1656">
        <v>307</v>
      </c>
      <c r="J1656" s="9" t="b">
        <f>AND(ISBLANK(K1656),ISBLANK(L1656))</f>
        <v>0</v>
      </c>
      <c r="K1656" s="9">
        <v>40</v>
      </c>
      <c r="M1656" s="15" t="b">
        <f>AND(ISBLANK(N1656),ISBLANK(O1656),ISBLANK(P1656))</f>
        <v>0</v>
      </c>
      <c r="P1656" s="15">
        <v>42</v>
      </c>
      <c r="R1656" s="18" t="b">
        <f>AND(ISBLANK(S1656),ISBLANK(T1656))</f>
        <v>0</v>
      </c>
      <c r="T1656" s="20">
        <v>0.99</v>
      </c>
      <c r="U1656" s="15" t="b">
        <f>AND(ISBLANK(V1656),ISBLANK(W1656),ISBLANK(X1656))</f>
        <v>0</v>
      </c>
      <c r="W1656" s="16">
        <v>0.95</v>
      </c>
      <c r="AA1656" s="3">
        <v>42248</v>
      </c>
      <c r="AB1656" s="24" t="str">
        <f>IF(ISERR(MONTH(AA1656)),TRIM(SUBSTITUTE(AA1656,(RIGHT(TRIM(AA1656),4)),"")),TEXT(AA1656,"mmmm"))</f>
        <v>September</v>
      </c>
      <c r="AC1656" s="24">
        <f>IF(ISERR(YEAR(AA1656)),VALUE(RIGHT(TRIM(AA1656),4)),YEAR(AA1656))</f>
        <v>2015</v>
      </c>
      <c r="AD1656" t="s">
        <v>416</v>
      </c>
      <c r="AE1656" t="b">
        <f>VLOOKUP(AA1656,duplicates!A:C,3,FALSE)</f>
        <v>0</v>
      </c>
      <c r="AF1656" t="b">
        <f t="shared" si="21"/>
        <v>1</v>
      </c>
    </row>
    <row r="1657" spans="1:32" x14ac:dyDescent="0.2">
      <c r="A1657" t="s">
        <v>386</v>
      </c>
      <c r="B1657">
        <v>982</v>
      </c>
      <c r="C1657" t="s">
        <v>101</v>
      </c>
      <c r="D1657" t="s">
        <v>102</v>
      </c>
      <c r="E1657" s="4">
        <f>IF(ISBLANK(G1657),H1657,G1657)</f>
        <v>543</v>
      </c>
      <c r="F1657" s="9" t="b">
        <f>AND(ISBLANK(G1657),ISBLANK(H1657))</f>
        <v>0</v>
      </c>
      <c r="G1657" s="9">
        <v>543</v>
      </c>
      <c r="I1657">
        <v>559</v>
      </c>
      <c r="J1657" s="9" t="b">
        <f>AND(ISBLANK(K1657),ISBLANK(L1657))</f>
        <v>0</v>
      </c>
      <c r="K1657" s="9">
        <v>95</v>
      </c>
      <c r="M1657" s="15" t="b">
        <f>AND(ISBLANK(N1657),ISBLANK(O1657),ISBLANK(P1657))</f>
        <v>0</v>
      </c>
      <c r="P1657" s="15">
        <v>95</v>
      </c>
      <c r="R1657" s="18" t="b">
        <f>AND(ISBLANK(S1657),ISBLANK(T1657))</f>
        <v>0</v>
      </c>
      <c r="T1657" s="20">
        <v>0.97</v>
      </c>
      <c r="U1657" s="15" t="b">
        <f>AND(ISBLANK(V1657),ISBLANK(W1657),ISBLANK(X1657))</f>
        <v>0</v>
      </c>
      <c r="W1657" s="16">
        <v>1</v>
      </c>
      <c r="AA1657" s="3">
        <v>42248</v>
      </c>
      <c r="AB1657" s="24" t="str">
        <f>IF(ISERR(MONTH(AA1657)),TRIM(SUBSTITUTE(AA1657,(RIGHT(TRIM(AA1657),4)),"")),TEXT(AA1657,"mmmm"))</f>
        <v>September</v>
      </c>
      <c r="AC1657" s="24">
        <f>IF(ISERR(YEAR(AA1657)),VALUE(RIGHT(TRIM(AA1657),4)),YEAR(AA1657))</f>
        <v>2015</v>
      </c>
      <c r="AD1657" t="s">
        <v>416</v>
      </c>
      <c r="AE1657" t="b">
        <f>VLOOKUP(AA1657,duplicates!A:C,3,FALSE)</f>
        <v>0</v>
      </c>
      <c r="AF1657" t="b">
        <f t="shared" si="21"/>
        <v>1</v>
      </c>
    </row>
    <row r="1658" spans="1:32" x14ac:dyDescent="0.2">
      <c r="A1658" t="s">
        <v>386</v>
      </c>
      <c r="B1658">
        <v>983</v>
      </c>
      <c r="C1658" t="s">
        <v>159</v>
      </c>
      <c r="D1658" t="s">
        <v>160</v>
      </c>
      <c r="E1658" s="4">
        <f>IF(ISBLANK(G1658),H1658,G1658)</f>
        <v>536</v>
      </c>
      <c r="F1658" s="9" t="b">
        <f>AND(ISBLANK(G1658),ISBLANK(H1658))</f>
        <v>0</v>
      </c>
      <c r="G1658" s="9">
        <v>536</v>
      </c>
      <c r="I1658">
        <v>547</v>
      </c>
      <c r="J1658" s="9" t="b">
        <f>AND(ISBLANK(K1658),ISBLANK(L1658))</f>
        <v>0</v>
      </c>
      <c r="K1658" s="9">
        <v>40</v>
      </c>
      <c r="M1658" s="15" t="b">
        <f>AND(ISBLANK(N1658),ISBLANK(O1658),ISBLANK(P1658))</f>
        <v>0</v>
      </c>
      <c r="P1658" s="15">
        <v>41</v>
      </c>
      <c r="R1658" s="18" t="b">
        <f>AND(ISBLANK(S1658),ISBLANK(T1658))</f>
        <v>0</v>
      </c>
      <c r="T1658" s="20">
        <v>0.98</v>
      </c>
      <c r="U1658" s="15" t="b">
        <f>AND(ISBLANK(V1658),ISBLANK(W1658),ISBLANK(X1658))</f>
        <v>0</v>
      </c>
      <c r="W1658" s="16">
        <v>0.98</v>
      </c>
      <c r="AA1658" s="3">
        <v>42248</v>
      </c>
      <c r="AB1658" s="24" t="str">
        <f>IF(ISERR(MONTH(AA1658)),TRIM(SUBSTITUTE(AA1658,(RIGHT(TRIM(AA1658),4)),"")),TEXT(AA1658,"mmmm"))</f>
        <v>September</v>
      </c>
      <c r="AC1658" s="24">
        <f>IF(ISERR(YEAR(AA1658)),VALUE(RIGHT(TRIM(AA1658),4)),YEAR(AA1658))</f>
        <v>2015</v>
      </c>
      <c r="AD1658" t="s">
        <v>416</v>
      </c>
      <c r="AE1658" t="b">
        <f>VLOOKUP(AA1658,duplicates!A:C,3,FALSE)</f>
        <v>0</v>
      </c>
      <c r="AF1658" t="b">
        <f t="shared" si="21"/>
        <v>1</v>
      </c>
    </row>
    <row r="1659" spans="1:32" x14ac:dyDescent="0.2">
      <c r="A1659" t="s">
        <v>386</v>
      </c>
      <c r="B1659">
        <v>984</v>
      </c>
      <c r="C1659" t="s">
        <v>199</v>
      </c>
      <c r="D1659" t="s">
        <v>200</v>
      </c>
      <c r="E1659" s="4">
        <f>IF(ISBLANK(G1659),H1659,G1659)</f>
        <v>329</v>
      </c>
      <c r="F1659" s="9" t="b">
        <f>AND(ISBLANK(G1659),ISBLANK(H1659))</f>
        <v>0</v>
      </c>
      <c r="G1659" s="9">
        <v>329</v>
      </c>
      <c r="I1659">
        <v>361</v>
      </c>
      <c r="J1659" s="9" t="b">
        <f>AND(ISBLANK(K1659),ISBLANK(L1659))</f>
        <v>0</v>
      </c>
      <c r="K1659" s="9">
        <v>55</v>
      </c>
      <c r="M1659" s="15" t="b">
        <f>AND(ISBLANK(N1659),ISBLANK(O1659),ISBLANK(P1659))</f>
        <v>0</v>
      </c>
      <c r="P1659" s="15">
        <v>59</v>
      </c>
      <c r="R1659" s="18" t="b">
        <f>AND(ISBLANK(S1659),ISBLANK(T1659))</f>
        <v>0</v>
      </c>
      <c r="T1659" s="20">
        <v>0.91</v>
      </c>
      <c r="U1659" s="15" t="b">
        <f>AND(ISBLANK(V1659),ISBLANK(W1659),ISBLANK(X1659))</f>
        <v>0</v>
      </c>
      <c r="W1659" s="16">
        <v>0.93</v>
      </c>
      <c r="AA1659" s="3">
        <v>42248</v>
      </c>
      <c r="AB1659" s="24" t="str">
        <f>IF(ISERR(MONTH(AA1659)),TRIM(SUBSTITUTE(AA1659,(RIGHT(TRIM(AA1659),4)),"")),TEXT(AA1659,"mmmm"))</f>
        <v>September</v>
      </c>
      <c r="AC1659" s="24">
        <f>IF(ISERR(YEAR(AA1659)),VALUE(RIGHT(TRIM(AA1659),4)),YEAR(AA1659))</f>
        <v>2015</v>
      </c>
      <c r="AD1659" t="s">
        <v>416</v>
      </c>
      <c r="AE1659" t="b">
        <f>VLOOKUP(AA1659,duplicates!A:C,3,FALSE)</f>
        <v>0</v>
      </c>
      <c r="AF1659" t="b">
        <f t="shared" si="21"/>
        <v>1</v>
      </c>
    </row>
    <row r="1660" spans="1:32" x14ac:dyDescent="0.2">
      <c r="A1660" t="s">
        <v>386</v>
      </c>
      <c r="B1660">
        <v>1044</v>
      </c>
      <c r="C1660" t="s">
        <v>239</v>
      </c>
      <c r="D1660" t="s">
        <v>240</v>
      </c>
      <c r="E1660" s="4">
        <f>IF(ISBLANK(G1660),H1660,G1660)</f>
        <v>456</v>
      </c>
      <c r="F1660" s="9" t="b">
        <f>AND(ISBLANK(G1660),ISBLANK(H1660))</f>
        <v>0</v>
      </c>
      <c r="G1660" s="9">
        <v>456</v>
      </c>
      <c r="I1660">
        <v>482</v>
      </c>
      <c r="J1660" s="9" t="b">
        <f>AND(ISBLANK(K1660),ISBLANK(L1660))</f>
        <v>0</v>
      </c>
      <c r="K1660" s="9">
        <v>59</v>
      </c>
      <c r="M1660" s="15" t="b">
        <f>AND(ISBLANK(N1660),ISBLANK(O1660),ISBLANK(P1660))</f>
        <v>0</v>
      </c>
      <c r="P1660" s="15">
        <v>59</v>
      </c>
      <c r="R1660" s="18" t="b">
        <f>AND(ISBLANK(S1660),ISBLANK(T1660))</f>
        <v>0</v>
      </c>
      <c r="T1660" s="20">
        <v>0.95</v>
      </c>
      <c r="U1660" s="15" t="b">
        <f>AND(ISBLANK(V1660),ISBLANK(W1660),ISBLANK(X1660))</f>
        <v>0</v>
      </c>
      <c r="W1660" s="16">
        <v>1</v>
      </c>
      <c r="AA1660" s="3">
        <v>42248</v>
      </c>
      <c r="AB1660" s="24" t="str">
        <f>IF(ISERR(MONTH(AA1660)),TRIM(SUBSTITUTE(AA1660,(RIGHT(TRIM(AA1660),4)),"")),TEXT(AA1660,"mmmm"))</f>
        <v>September</v>
      </c>
      <c r="AC1660" s="24">
        <f>IF(ISERR(YEAR(AA1660)),VALUE(RIGHT(TRIM(AA1660),4)),YEAR(AA1660))</f>
        <v>2015</v>
      </c>
      <c r="AD1660" t="s">
        <v>416</v>
      </c>
      <c r="AE1660" t="b">
        <f>VLOOKUP(AA1660,duplicates!A:C,3,FALSE)</f>
        <v>0</v>
      </c>
      <c r="AF1660" t="b">
        <f t="shared" si="21"/>
        <v>1</v>
      </c>
    </row>
    <row r="1661" spans="1:32" x14ac:dyDescent="0.2">
      <c r="A1661" t="s">
        <v>386</v>
      </c>
      <c r="B1661">
        <v>1045</v>
      </c>
      <c r="C1661" t="s">
        <v>281</v>
      </c>
      <c r="D1661" t="s">
        <v>282</v>
      </c>
      <c r="E1661" s="4">
        <f>IF(ISBLANK(G1661),H1661,G1661)</f>
        <v>822</v>
      </c>
      <c r="F1661" s="9" t="b">
        <f>AND(ISBLANK(G1661),ISBLANK(H1661))</f>
        <v>0</v>
      </c>
      <c r="G1661" s="9">
        <v>822</v>
      </c>
      <c r="I1661">
        <v>902</v>
      </c>
      <c r="J1661" s="9" t="b">
        <f>AND(ISBLANK(K1661),ISBLANK(L1661))</f>
        <v>0</v>
      </c>
      <c r="K1661" s="9">
        <v>239</v>
      </c>
      <c r="M1661" s="15" t="b">
        <f>AND(ISBLANK(N1661),ISBLANK(O1661),ISBLANK(P1661))</f>
        <v>0</v>
      </c>
      <c r="P1661" s="15">
        <v>249</v>
      </c>
      <c r="R1661" s="18" t="b">
        <f>AND(ISBLANK(S1661),ISBLANK(T1661))</f>
        <v>0</v>
      </c>
      <c r="T1661" s="20">
        <v>0.91</v>
      </c>
      <c r="U1661" s="15" t="b">
        <f>AND(ISBLANK(V1661),ISBLANK(W1661),ISBLANK(X1661))</f>
        <v>0</v>
      </c>
      <c r="W1661" s="16">
        <v>0.96</v>
      </c>
      <c r="AA1661" s="3">
        <v>42248</v>
      </c>
      <c r="AB1661" s="24" t="str">
        <f>IF(ISERR(MONTH(AA1661)),TRIM(SUBSTITUTE(AA1661,(RIGHT(TRIM(AA1661),4)),"")),TEXT(AA1661,"mmmm"))</f>
        <v>September</v>
      </c>
      <c r="AC1661" s="24">
        <f>IF(ISERR(YEAR(AA1661)),VALUE(RIGHT(TRIM(AA1661),4)),YEAR(AA1661))</f>
        <v>2015</v>
      </c>
      <c r="AD1661" t="s">
        <v>416</v>
      </c>
      <c r="AE1661" t="b">
        <f>VLOOKUP(AA1661,duplicates!A:C,3,FALSE)</f>
        <v>0</v>
      </c>
      <c r="AF1661" t="b">
        <f t="shared" si="21"/>
        <v>1</v>
      </c>
    </row>
    <row r="1662" spans="1:32" x14ac:dyDescent="0.2">
      <c r="A1662" t="s">
        <v>386</v>
      </c>
      <c r="B1662">
        <v>985</v>
      </c>
      <c r="C1662" t="s">
        <v>177</v>
      </c>
      <c r="D1662" t="s">
        <v>178</v>
      </c>
      <c r="E1662" s="4">
        <f>IF(ISBLANK(G1662),H1662,G1662)</f>
        <v>320</v>
      </c>
      <c r="F1662" s="9" t="b">
        <f>AND(ISBLANK(G1662),ISBLANK(H1662))</f>
        <v>0</v>
      </c>
      <c r="G1662" s="9">
        <v>320</v>
      </c>
      <c r="I1662">
        <v>336</v>
      </c>
      <c r="J1662" s="9" t="b">
        <f>AND(ISBLANK(K1662),ISBLANK(L1662))</f>
        <v>0</v>
      </c>
      <c r="K1662" s="9">
        <v>23</v>
      </c>
      <c r="M1662" s="15" t="b">
        <f>AND(ISBLANK(N1662),ISBLANK(O1662),ISBLANK(P1662))</f>
        <v>0</v>
      </c>
      <c r="P1662" s="15">
        <v>23</v>
      </c>
      <c r="R1662" s="18" t="b">
        <f>AND(ISBLANK(S1662),ISBLANK(T1662))</f>
        <v>0</v>
      </c>
      <c r="T1662" s="20">
        <v>0.95</v>
      </c>
      <c r="U1662" s="15" t="b">
        <f>AND(ISBLANK(V1662),ISBLANK(W1662),ISBLANK(X1662))</f>
        <v>0</v>
      </c>
      <c r="W1662" s="16">
        <v>1</v>
      </c>
      <c r="AA1662" s="3">
        <v>42248</v>
      </c>
      <c r="AB1662" s="24" t="str">
        <f>IF(ISERR(MONTH(AA1662)),TRIM(SUBSTITUTE(AA1662,(RIGHT(TRIM(AA1662),4)),"")),TEXT(AA1662,"mmmm"))</f>
        <v>September</v>
      </c>
      <c r="AC1662" s="24">
        <f>IF(ISERR(YEAR(AA1662)),VALUE(RIGHT(TRIM(AA1662),4)),YEAR(AA1662))</f>
        <v>2015</v>
      </c>
      <c r="AD1662" t="s">
        <v>416</v>
      </c>
      <c r="AE1662" t="b">
        <f>VLOOKUP(AA1662,duplicates!A:C,3,FALSE)</f>
        <v>0</v>
      </c>
      <c r="AF1662" t="b">
        <f t="shared" si="21"/>
        <v>1</v>
      </c>
    </row>
    <row r="1663" spans="1:32" x14ac:dyDescent="0.2">
      <c r="A1663" t="s">
        <v>386</v>
      </c>
      <c r="B1663">
        <v>1043</v>
      </c>
      <c r="C1663" t="s">
        <v>379</v>
      </c>
      <c r="D1663" t="s">
        <v>236</v>
      </c>
      <c r="E1663" s="4">
        <f>IF(ISBLANK(G1663),H1663,G1663)</f>
        <v>799</v>
      </c>
      <c r="F1663" s="9" t="b">
        <f>AND(ISBLANK(G1663),ISBLANK(H1663))</f>
        <v>0</v>
      </c>
      <c r="G1663" s="9">
        <v>799</v>
      </c>
      <c r="I1663">
        <v>827</v>
      </c>
      <c r="J1663" s="9" t="b">
        <f>AND(ISBLANK(K1663),ISBLANK(L1663))</f>
        <v>0</v>
      </c>
      <c r="K1663" s="9">
        <v>124</v>
      </c>
      <c r="M1663" s="15" t="b">
        <f>AND(ISBLANK(N1663),ISBLANK(O1663),ISBLANK(P1663))</f>
        <v>0</v>
      </c>
      <c r="P1663" s="15">
        <v>136</v>
      </c>
      <c r="R1663" s="18" t="b">
        <f>AND(ISBLANK(S1663),ISBLANK(T1663))</f>
        <v>0</v>
      </c>
      <c r="T1663" s="20">
        <v>0.97</v>
      </c>
      <c r="U1663" s="15" t="b">
        <f>AND(ISBLANK(V1663),ISBLANK(W1663),ISBLANK(X1663))</f>
        <v>0</v>
      </c>
      <c r="W1663" s="16">
        <v>0.91</v>
      </c>
      <c r="AA1663" s="3">
        <v>42248</v>
      </c>
      <c r="AB1663" s="24" t="str">
        <f>IF(ISERR(MONTH(AA1663)),TRIM(SUBSTITUTE(AA1663,(RIGHT(TRIM(AA1663),4)),"")),TEXT(AA1663,"mmmm"))</f>
        <v>September</v>
      </c>
      <c r="AC1663" s="24">
        <f>IF(ISERR(YEAR(AA1663)),VALUE(RIGHT(TRIM(AA1663),4)),YEAR(AA1663))</f>
        <v>2015</v>
      </c>
      <c r="AD1663" t="s">
        <v>416</v>
      </c>
      <c r="AE1663" t="b">
        <f>VLOOKUP(AA1663,duplicates!A:C,3,FALSE)</f>
        <v>0</v>
      </c>
      <c r="AF1663" t="b">
        <f t="shared" si="21"/>
        <v>1</v>
      </c>
    </row>
    <row r="1664" spans="1:32" x14ac:dyDescent="0.2">
      <c r="A1664" t="s">
        <v>386</v>
      </c>
      <c r="B1664">
        <v>1046</v>
      </c>
      <c r="C1664" t="s">
        <v>211</v>
      </c>
      <c r="D1664" t="s">
        <v>212</v>
      </c>
      <c r="E1664" s="4">
        <f>IF(ISBLANK(G1664),H1664,G1664)</f>
        <v>309</v>
      </c>
      <c r="F1664" s="9" t="b">
        <f>AND(ISBLANK(G1664),ISBLANK(H1664))</f>
        <v>0</v>
      </c>
      <c r="G1664" s="9">
        <v>309</v>
      </c>
      <c r="I1664">
        <v>353</v>
      </c>
      <c r="J1664" s="9" t="b">
        <f>AND(ISBLANK(K1664),ISBLANK(L1664))</f>
        <v>0</v>
      </c>
      <c r="K1664" s="9">
        <v>56</v>
      </c>
      <c r="M1664" s="15" t="b">
        <f>AND(ISBLANK(N1664),ISBLANK(O1664),ISBLANK(P1664))</f>
        <v>0</v>
      </c>
      <c r="P1664" s="15">
        <v>60</v>
      </c>
      <c r="R1664" s="18" t="b">
        <f>AND(ISBLANK(S1664),ISBLANK(T1664))</f>
        <v>0</v>
      </c>
      <c r="T1664" s="20">
        <v>0.88</v>
      </c>
      <c r="U1664" s="15" t="b">
        <f>AND(ISBLANK(V1664),ISBLANK(W1664),ISBLANK(X1664))</f>
        <v>0</v>
      </c>
      <c r="W1664" s="16">
        <v>0.93</v>
      </c>
      <c r="AA1664" s="3">
        <v>42248</v>
      </c>
      <c r="AB1664" s="24" t="str">
        <f>IF(ISERR(MONTH(AA1664)),TRIM(SUBSTITUTE(AA1664,(RIGHT(TRIM(AA1664),4)),"")),TEXT(AA1664,"mmmm"))</f>
        <v>September</v>
      </c>
      <c r="AC1664" s="24">
        <f>IF(ISERR(YEAR(AA1664)),VALUE(RIGHT(TRIM(AA1664),4)),YEAR(AA1664))</f>
        <v>2015</v>
      </c>
      <c r="AD1664" t="s">
        <v>416</v>
      </c>
      <c r="AE1664" t="b">
        <f>VLOOKUP(AA1664,duplicates!A:C,3,FALSE)</f>
        <v>0</v>
      </c>
      <c r="AF1664" t="b">
        <f t="shared" si="21"/>
        <v>1</v>
      </c>
    </row>
    <row r="1665" spans="1:32" x14ac:dyDescent="0.2">
      <c r="A1665" t="s">
        <v>386</v>
      </c>
      <c r="B1665">
        <v>986</v>
      </c>
      <c r="C1665" t="s">
        <v>187</v>
      </c>
      <c r="D1665" t="s">
        <v>188</v>
      </c>
      <c r="E1665" s="4">
        <f>IF(ISBLANK(G1665),H1665,G1665)</f>
        <v>318</v>
      </c>
      <c r="F1665" s="9" t="b">
        <f>AND(ISBLANK(G1665),ISBLANK(H1665))</f>
        <v>0</v>
      </c>
      <c r="G1665" s="9">
        <v>318</v>
      </c>
      <c r="I1665">
        <v>337</v>
      </c>
      <c r="J1665" s="9" t="b">
        <f>AND(ISBLANK(K1665),ISBLANK(L1665))</f>
        <v>0</v>
      </c>
      <c r="K1665" s="9">
        <v>24</v>
      </c>
      <c r="M1665" s="15" t="b">
        <f>AND(ISBLANK(N1665),ISBLANK(O1665),ISBLANK(P1665))</f>
        <v>0</v>
      </c>
      <c r="P1665" s="15">
        <v>24</v>
      </c>
      <c r="R1665" s="18" t="b">
        <f>AND(ISBLANK(S1665),ISBLANK(T1665))</f>
        <v>0</v>
      </c>
      <c r="T1665" s="20">
        <v>0.94</v>
      </c>
      <c r="U1665" s="15" t="b">
        <f>AND(ISBLANK(V1665),ISBLANK(W1665),ISBLANK(X1665))</f>
        <v>0</v>
      </c>
      <c r="W1665" s="16">
        <v>1</v>
      </c>
      <c r="AA1665" s="3">
        <v>42248</v>
      </c>
      <c r="AB1665" s="24" t="str">
        <f>IF(ISERR(MONTH(AA1665)),TRIM(SUBSTITUTE(AA1665,(RIGHT(TRIM(AA1665),4)),"")),TEXT(AA1665,"mmmm"))</f>
        <v>September</v>
      </c>
      <c r="AC1665" s="24">
        <f>IF(ISERR(YEAR(AA1665)),VALUE(RIGHT(TRIM(AA1665),4)),YEAR(AA1665))</f>
        <v>2015</v>
      </c>
      <c r="AD1665" t="s">
        <v>416</v>
      </c>
      <c r="AE1665" t="b">
        <f>VLOOKUP(AA1665,duplicates!A:C,3,FALSE)</f>
        <v>0</v>
      </c>
      <c r="AF1665" t="b">
        <f t="shared" si="21"/>
        <v>1</v>
      </c>
    </row>
    <row r="1666" spans="1:32" x14ac:dyDescent="0.2">
      <c r="A1666" t="s">
        <v>386</v>
      </c>
      <c r="B1666">
        <v>1047</v>
      </c>
      <c r="C1666" t="s">
        <v>285</v>
      </c>
      <c r="D1666" t="s">
        <v>286</v>
      </c>
      <c r="E1666" s="4">
        <f>IF(ISBLANK(G1666),H1666,G1666)</f>
        <v>523</v>
      </c>
      <c r="F1666" s="9" t="b">
        <f>AND(ISBLANK(G1666),ISBLANK(H1666))</f>
        <v>0</v>
      </c>
      <c r="G1666" s="9">
        <v>523</v>
      </c>
      <c r="I1666">
        <v>530</v>
      </c>
      <c r="J1666" s="9" t="b">
        <f>AND(ISBLANK(K1666),ISBLANK(L1666))</f>
        <v>0</v>
      </c>
      <c r="K1666" s="9">
        <v>23</v>
      </c>
      <c r="M1666" s="15" t="b">
        <f>AND(ISBLANK(N1666),ISBLANK(O1666),ISBLANK(P1666))</f>
        <v>0</v>
      </c>
      <c r="P1666" s="15">
        <v>24</v>
      </c>
      <c r="R1666" s="18" t="b">
        <f>AND(ISBLANK(S1666),ISBLANK(T1666))</f>
        <v>0</v>
      </c>
      <c r="T1666" s="20">
        <v>0.99</v>
      </c>
      <c r="U1666" s="15" t="b">
        <f>AND(ISBLANK(V1666),ISBLANK(W1666),ISBLANK(X1666))</f>
        <v>0</v>
      </c>
      <c r="W1666" s="16">
        <v>0.96</v>
      </c>
      <c r="AA1666" s="3">
        <v>42248</v>
      </c>
      <c r="AB1666" s="24" t="str">
        <f>IF(ISERR(MONTH(AA1666)),TRIM(SUBSTITUTE(AA1666,(RIGHT(TRIM(AA1666),4)),"")),TEXT(AA1666,"mmmm"))</f>
        <v>September</v>
      </c>
      <c r="AC1666" s="24">
        <f>IF(ISERR(YEAR(AA1666)),VALUE(RIGHT(TRIM(AA1666),4)),YEAR(AA1666))</f>
        <v>2015</v>
      </c>
      <c r="AD1666" t="s">
        <v>416</v>
      </c>
      <c r="AE1666" t="b">
        <f>VLOOKUP(AA1666,duplicates!A:C,3,FALSE)</f>
        <v>0</v>
      </c>
      <c r="AF1666" t="b">
        <f t="shared" si="21"/>
        <v>1</v>
      </c>
    </row>
    <row r="1667" spans="1:32" x14ac:dyDescent="0.2">
      <c r="A1667" t="s">
        <v>386</v>
      </c>
      <c r="B1667">
        <v>1048</v>
      </c>
      <c r="C1667" t="s">
        <v>227</v>
      </c>
      <c r="D1667" t="s">
        <v>228</v>
      </c>
      <c r="E1667" s="4" t="str">
        <f>IF(ISBLANK(G1667),H1667,G1667)</f>
        <v>NOT IN MONTH</v>
      </c>
      <c r="F1667" s="9" t="b">
        <f>AND(ISBLANK(G1667),ISBLANK(H1667))</f>
        <v>0</v>
      </c>
      <c r="G1667" s="9" t="s">
        <v>356</v>
      </c>
      <c r="I1667" t="s">
        <v>356</v>
      </c>
      <c r="J1667" s="9" t="b">
        <f>AND(ISBLANK(K1667),ISBLANK(L1667))</f>
        <v>0</v>
      </c>
      <c r="K1667" s="9" t="s">
        <v>356</v>
      </c>
      <c r="M1667" s="15" t="b">
        <f>AND(ISBLANK(N1667),ISBLANK(O1667),ISBLANK(P1667))</f>
        <v>0</v>
      </c>
      <c r="P1667" s="15" t="s">
        <v>356</v>
      </c>
      <c r="R1667" s="18" t="b">
        <f>AND(ISBLANK(S1667),ISBLANK(T1667))</f>
        <v>0</v>
      </c>
      <c r="T1667" s="18" t="s">
        <v>27</v>
      </c>
      <c r="U1667" s="15" t="b">
        <f>AND(ISBLANK(V1667),ISBLANK(W1667),ISBLANK(X1667))</f>
        <v>0</v>
      </c>
      <c r="W1667" s="15" t="s">
        <v>27</v>
      </c>
      <c r="AA1667" s="3">
        <v>42248</v>
      </c>
      <c r="AB1667" s="24" t="str">
        <f>IF(ISERR(MONTH(AA1667)),TRIM(SUBSTITUTE(AA1667,(RIGHT(TRIM(AA1667),4)),"")),TEXT(AA1667,"mmmm"))</f>
        <v>September</v>
      </c>
      <c r="AC1667" s="24">
        <f>IF(ISERR(YEAR(AA1667)),VALUE(RIGHT(TRIM(AA1667),4)),YEAR(AA1667))</f>
        <v>2015</v>
      </c>
      <c r="AD1667" t="s">
        <v>416</v>
      </c>
      <c r="AE1667" t="b">
        <f>VLOOKUP(AA1667,duplicates!A:C,3,FALSE)</f>
        <v>0</v>
      </c>
      <c r="AF1667" t="b">
        <f t="shared" ref="AF1667:AF1730" si="22">OR(AND(AE1667,AG1667),AE1667=FALSE)</f>
        <v>1</v>
      </c>
    </row>
    <row r="1668" spans="1:32" x14ac:dyDescent="0.2">
      <c r="A1668" t="s">
        <v>386</v>
      </c>
      <c r="B1668">
        <v>987</v>
      </c>
      <c r="C1668" t="s">
        <v>95</v>
      </c>
      <c r="D1668" t="s">
        <v>96</v>
      </c>
      <c r="E1668" s="4">
        <f>IF(ISBLANK(G1668),H1668,G1668)</f>
        <v>339</v>
      </c>
      <c r="F1668" s="9" t="b">
        <f>AND(ISBLANK(G1668),ISBLANK(H1668))</f>
        <v>0</v>
      </c>
      <c r="G1668" s="9">
        <v>339</v>
      </c>
      <c r="I1668">
        <v>367</v>
      </c>
      <c r="J1668" s="9" t="b">
        <f>AND(ISBLANK(K1668),ISBLANK(L1668))</f>
        <v>0</v>
      </c>
      <c r="K1668" s="9">
        <v>15</v>
      </c>
      <c r="M1668" s="15" t="b">
        <f>AND(ISBLANK(N1668),ISBLANK(O1668),ISBLANK(P1668))</f>
        <v>0</v>
      </c>
      <c r="P1668" s="15">
        <v>15</v>
      </c>
      <c r="R1668" s="18" t="b">
        <f>AND(ISBLANK(S1668),ISBLANK(T1668))</f>
        <v>0</v>
      </c>
      <c r="T1668" s="20">
        <v>0.92</v>
      </c>
      <c r="U1668" s="15" t="b">
        <f>AND(ISBLANK(V1668),ISBLANK(W1668),ISBLANK(X1668))</f>
        <v>0</v>
      </c>
      <c r="W1668" s="16">
        <v>1</v>
      </c>
      <c r="AA1668" s="3">
        <v>42248</v>
      </c>
      <c r="AB1668" s="24" t="str">
        <f>IF(ISERR(MONTH(AA1668)),TRIM(SUBSTITUTE(AA1668,(RIGHT(TRIM(AA1668),4)),"")),TEXT(AA1668,"mmmm"))</f>
        <v>September</v>
      </c>
      <c r="AC1668" s="24">
        <f>IF(ISERR(YEAR(AA1668)),VALUE(RIGHT(TRIM(AA1668),4)),YEAR(AA1668))</f>
        <v>2015</v>
      </c>
      <c r="AD1668" t="s">
        <v>416</v>
      </c>
      <c r="AE1668" t="b">
        <f>VLOOKUP(AA1668,duplicates!A:C,3,FALSE)</f>
        <v>0</v>
      </c>
      <c r="AF1668" t="b">
        <f t="shared" si="22"/>
        <v>1</v>
      </c>
    </row>
    <row r="1669" spans="1:32" x14ac:dyDescent="0.2">
      <c r="A1669" t="s">
        <v>386</v>
      </c>
      <c r="B1669">
        <v>988</v>
      </c>
      <c r="C1669" t="s">
        <v>203</v>
      </c>
      <c r="D1669" t="s">
        <v>204</v>
      </c>
      <c r="E1669" s="4">
        <f>IF(ISBLANK(G1669),H1669,G1669)</f>
        <v>786</v>
      </c>
      <c r="F1669" s="9" t="b">
        <f>AND(ISBLANK(G1669),ISBLANK(H1669))</f>
        <v>0</v>
      </c>
      <c r="G1669" s="9">
        <v>786</v>
      </c>
      <c r="I1669">
        <v>851</v>
      </c>
      <c r="J1669" s="9" t="b">
        <f>AND(ISBLANK(K1669),ISBLANK(L1669))</f>
        <v>0</v>
      </c>
      <c r="K1669" s="9">
        <v>93</v>
      </c>
      <c r="M1669" s="15" t="b">
        <f>AND(ISBLANK(N1669),ISBLANK(O1669),ISBLANK(P1669))</f>
        <v>0</v>
      </c>
      <c r="P1669" s="15">
        <v>101</v>
      </c>
      <c r="R1669" s="18" t="b">
        <f>AND(ISBLANK(S1669),ISBLANK(T1669))</f>
        <v>0</v>
      </c>
      <c r="T1669" s="20">
        <v>0.92</v>
      </c>
      <c r="U1669" s="15" t="b">
        <f>AND(ISBLANK(V1669),ISBLANK(W1669),ISBLANK(X1669))</f>
        <v>0</v>
      </c>
      <c r="W1669" s="16">
        <v>0.92</v>
      </c>
      <c r="AA1669" s="3">
        <v>42248</v>
      </c>
      <c r="AB1669" s="24" t="str">
        <f>IF(ISERR(MONTH(AA1669)),TRIM(SUBSTITUTE(AA1669,(RIGHT(TRIM(AA1669),4)),"")),TEXT(AA1669,"mmmm"))</f>
        <v>September</v>
      </c>
      <c r="AC1669" s="24">
        <f>IF(ISERR(YEAR(AA1669)),VALUE(RIGHT(TRIM(AA1669),4)),YEAR(AA1669))</f>
        <v>2015</v>
      </c>
      <c r="AD1669" t="s">
        <v>416</v>
      </c>
      <c r="AE1669" t="b">
        <f>VLOOKUP(AA1669,duplicates!A:C,3,FALSE)</f>
        <v>0</v>
      </c>
      <c r="AF1669" t="b">
        <f t="shared" si="22"/>
        <v>1</v>
      </c>
    </row>
    <row r="1670" spans="1:32" x14ac:dyDescent="0.2">
      <c r="A1670" t="s">
        <v>386</v>
      </c>
      <c r="B1670">
        <v>1049</v>
      </c>
      <c r="C1670" t="s">
        <v>322</v>
      </c>
      <c r="D1670" t="s">
        <v>323</v>
      </c>
      <c r="E1670" s="4" t="str">
        <f>IF(ISBLANK(G1670),H1670,G1670)</f>
        <v>NIL RETURN</v>
      </c>
      <c r="F1670" s="9" t="b">
        <f>AND(ISBLANK(G1670),ISBLANK(H1670))</f>
        <v>0</v>
      </c>
      <c r="G1670" s="9" t="s">
        <v>317</v>
      </c>
      <c r="I1670" t="s">
        <v>317</v>
      </c>
      <c r="J1670" s="9" t="b">
        <f>AND(ISBLANK(K1670),ISBLANK(L1670))</f>
        <v>0</v>
      </c>
      <c r="K1670" s="9" t="s">
        <v>317</v>
      </c>
      <c r="M1670" s="15" t="b">
        <f>AND(ISBLANK(N1670),ISBLANK(O1670),ISBLANK(P1670))</f>
        <v>0</v>
      </c>
      <c r="P1670" s="15" t="s">
        <v>317</v>
      </c>
      <c r="R1670" s="18" t="b">
        <f>AND(ISBLANK(S1670),ISBLANK(T1670))</f>
        <v>0</v>
      </c>
      <c r="T1670" s="18" t="s">
        <v>27</v>
      </c>
      <c r="U1670" s="15" t="b">
        <f>AND(ISBLANK(V1670),ISBLANK(W1670),ISBLANK(X1670))</f>
        <v>0</v>
      </c>
      <c r="W1670" s="15" t="s">
        <v>27</v>
      </c>
      <c r="AA1670" s="3">
        <v>42248</v>
      </c>
      <c r="AB1670" s="24" t="str">
        <f>IF(ISERR(MONTH(AA1670)),TRIM(SUBSTITUTE(AA1670,(RIGHT(TRIM(AA1670),4)),"")),TEXT(AA1670,"mmmm"))</f>
        <v>September</v>
      </c>
      <c r="AC1670" s="24">
        <f>IF(ISERR(YEAR(AA1670)),VALUE(RIGHT(TRIM(AA1670),4)),YEAR(AA1670))</f>
        <v>2015</v>
      </c>
      <c r="AD1670" t="s">
        <v>416</v>
      </c>
      <c r="AE1670" t="b">
        <f>VLOOKUP(AA1670,duplicates!A:C,3,FALSE)</f>
        <v>0</v>
      </c>
      <c r="AF1670" t="b">
        <f t="shared" si="22"/>
        <v>1</v>
      </c>
    </row>
    <row r="1671" spans="1:32" x14ac:dyDescent="0.2">
      <c r="A1671" t="s">
        <v>386</v>
      </c>
      <c r="B1671">
        <v>989</v>
      </c>
      <c r="C1671" t="s">
        <v>345</v>
      </c>
      <c r="D1671" t="s">
        <v>346</v>
      </c>
      <c r="E1671" s="4">
        <f>IF(ISBLANK(G1671),H1671,G1671)</f>
        <v>615</v>
      </c>
      <c r="F1671" s="9" t="b">
        <f>AND(ISBLANK(G1671),ISBLANK(H1671))</f>
        <v>0</v>
      </c>
      <c r="G1671" s="9">
        <v>615</v>
      </c>
      <c r="I1671">
        <v>637</v>
      </c>
      <c r="J1671" s="9" t="b">
        <f>AND(ISBLANK(K1671),ISBLANK(L1671))</f>
        <v>0</v>
      </c>
      <c r="K1671" s="9">
        <v>206</v>
      </c>
      <c r="M1671" s="15" t="b">
        <f>AND(ISBLANK(N1671),ISBLANK(O1671),ISBLANK(P1671))</f>
        <v>0</v>
      </c>
      <c r="P1671" s="15">
        <v>207</v>
      </c>
      <c r="R1671" s="18" t="b">
        <f>AND(ISBLANK(S1671),ISBLANK(T1671))</f>
        <v>0</v>
      </c>
      <c r="T1671" s="20">
        <v>0.97</v>
      </c>
      <c r="U1671" s="15" t="b">
        <f>AND(ISBLANK(V1671),ISBLANK(W1671),ISBLANK(X1671))</f>
        <v>0</v>
      </c>
      <c r="W1671" s="16">
        <v>1</v>
      </c>
      <c r="AA1671" s="3">
        <v>42248</v>
      </c>
      <c r="AB1671" s="24" t="str">
        <f>IF(ISERR(MONTH(AA1671)),TRIM(SUBSTITUTE(AA1671,(RIGHT(TRIM(AA1671),4)),"")),TEXT(AA1671,"mmmm"))</f>
        <v>September</v>
      </c>
      <c r="AC1671" s="24">
        <f>IF(ISERR(YEAR(AA1671)),VALUE(RIGHT(TRIM(AA1671),4)),YEAR(AA1671))</f>
        <v>2015</v>
      </c>
      <c r="AD1671" t="s">
        <v>416</v>
      </c>
      <c r="AE1671" t="b">
        <f>VLOOKUP(AA1671,duplicates!A:C,3,FALSE)</f>
        <v>0</v>
      </c>
      <c r="AF1671" t="b">
        <f t="shared" si="22"/>
        <v>1</v>
      </c>
    </row>
    <row r="1672" spans="1:32" x14ac:dyDescent="0.2">
      <c r="A1672" t="s">
        <v>386</v>
      </c>
      <c r="B1672">
        <v>1050</v>
      </c>
      <c r="C1672" t="s">
        <v>289</v>
      </c>
      <c r="D1672" t="s">
        <v>290</v>
      </c>
      <c r="E1672" s="4">
        <f>IF(ISBLANK(G1672),H1672,G1672)</f>
        <v>574</v>
      </c>
      <c r="F1672" s="9" t="b">
        <f>AND(ISBLANK(G1672),ISBLANK(H1672))</f>
        <v>0</v>
      </c>
      <c r="G1672" s="9">
        <v>574</v>
      </c>
      <c r="I1672">
        <v>634</v>
      </c>
      <c r="J1672" s="9" t="b">
        <f>AND(ISBLANK(K1672),ISBLANK(L1672))</f>
        <v>0</v>
      </c>
      <c r="K1672" s="9">
        <v>181</v>
      </c>
      <c r="M1672" s="15" t="b">
        <f>AND(ISBLANK(N1672),ISBLANK(O1672),ISBLANK(P1672))</f>
        <v>0</v>
      </c>
      <c r="P1672" s="15">
        <v>185</v>
      </c>
      <c r="R1672" s="18" t="b">
        <f>AND(ISBLANK(S1672),ISBLANK(T1672))</f>
        <v>0</v>
      </c>
      <c r="T1672" s="20">
        <v>0.91</v>
      </c>
      <c r="U1672" s="15" t="b">
        <f>AND(ISBLANK(V1672),ISBLANK(W1672),ISBLANK(X1672))</f>
        <v>0</v>
      </c>
      <c r="W1672" s="16">
        <v>0.98</v>
      </c>
      <c r="AA1672" s="3">
        <v>42248</v>
      </c>
      <c r="AB1672" s="24" t="str">
        <f>IF(ISERR(MONTH(AA1672)),TRIM(SUBSTITUTE(AA1672,(RIGHT(TRIM(AA1672),4)),"")),TEXT(AA1672,"mmmm"))</f>
        <v>September</v>
      </c>
      <c r="AC1672" s="24">
        <f>IF(ISERR(YEAR(AA1672)),VALUE(RIGHT(TRIM(AA1672),4)),YEAR(AA1672))</f>
        <v>2015</v>
      </c>
      <c r="AD1672" t="s">
        <v>416</v>
      </c>
      <c r="AE1672" t="b">
        <f>VLOOKUP(AA1672,duplicates!A:C,3,FALSE)</f>
        <v>0</v>
      </c>
      <c r="AF1672" t="b">
        <f t="shared" si="22"/>
        <v>1</v>
      </c>
    </row>
    <row r="1673" spans="1:32" x14ac:dyDescent="0.2">
      <c r="A1673" t="s">
        <v>386</v>
      </c>
      <c r="B1673">
        <v>990</v>
      </c>
      <c r="C1673" t="s">
        <v>157</v>
      </c>
      <c r="D1673" t="s">
        <v>158</v>
      </c>
      <c r="E1673" s="4">
        <f>IF(ISBLANK(G1673),H1673,G1673)</f>
        <v>321</v>
      </c>
      <c r="F1673" s="9" t="b">
        <f>AND(ISBLANK(G1673),ISBLANK(H1673))</f>
        <v>0</v>
      </c>
      <c r="G1673" s="9">
        <v>321</v>
      </c>
      <c r="I1673">
        <v>327</v>
      </c>
      <c r="J1673" s="9" t="b">
        <f>AND(ISBLANK(K1673),ISBLANK(L1673))</f>
        <v>0</v>
      </c>
      <c r="K1673" s="9">
        <v>30</v>
      </c>
      <c r="M1673" s="15" t="b">
        <f>AND(ISBLANK(N1673),ISBLANK(O1673),ISBLANK(P1673))</f>
        <v>0</v>
      </c>
      <c r="P1673" s="15">
        <v>30</v>
      </c>
      <c r="R1673" s="18" t="b">
        <f>AND(ISBLANK(S1673),ISBLANK(T1673))</f>
        <v>0</v>
      </c>
      <c r="T1673" s="20">
        <v>0.98</v>
      </c>
      <c r="U1673" s="15" t="b">
        <f>AND(ISBLANK(V1673),ISBLANK(W1673),ISBLANK(X1673))</f>
        <v>0</v>
      </c>
      <c r="W1673" s="16">
        <v>1</v>
      </c>
      <c r="AA1673" s="3">
        <v>42248</v>
      </c>
      <c r="AB1673" s="24" t="str">
        <f>IF(ISERR(MONTH(AA1673)),TRIM(SUBSTITUTE(AA1673,(RIGHT(TRIM(AA1673),4)),"")),TEXT(AA1673,"mmmm"))</f>
        <v>September</v>
      </c>
      <c r="AC1673" s="24">
        <f>IF(ISERR(YEAR(AA1673)),VALUE(RIGHT(TRIM(AA1673),4)),YEAR(AA1673))</f>
        <v>2015</v>
      </c>
      <c r="AD1673" t="s">
        <v>416</v>
      </c>
      <c r="AE1673" t="b">
        <f>VLOOKUP(AA1673,duplicates!A:C,3,FALSE)</f>
        <v>0</v>
      </c>
      <c r="AF1673" t="b">
        <f t="shared" si="22"/>
        <v>1</v>
      </c>
    </row>
    <row r="1674" spans="1:32" x14ac:dyDescent="0.2">
      <c r="A1674" t="s">
        <v>386</v>
      </c>
      <c r="B1674">
        <v>1051</v>
      </c>
      <c r="C1674" t="s">
        <v>245</v>
      </c>
      <c r="D1674" t="s">
        <v>246</v>
      </c>
      <c r="E1674" s="4">
        <f>IF(ISBLANK(G1674),H1674,G1674)</f>
        <v>146</v>
      </c>
      <c r="F1674" s="9" t="b">
        <f>AND(ISBLANK(G1674),ISBLANK(H1674))</f>
        <v>0</v>
      </c>
      <c r="G1674" s="9">
        <v>146</v>
      </c>
      <c r="I1674">
        <v>161</v>
      </c>
      <c r="J1674" s="9" t="b">
        <f>AND(ISBLANK(K1674),ISBLANK(L1674))</f>
        <v>0</v>
      </c>
      <c r="K1674" s="9">
        <v>3</v>
      </c>
      <c r="M1674" s="15" t="b">
        <f>AND(ISBLANK(N1674),ISBLANK(O1674),ISBLANK(P1674))</f>
        <v>0</v>
      </c>
      <c r="P1674" s="15">
        <v>3</v>
      </c>
      <c r="R1674" s="18" t="b">
        <f>AND(ISBLANK(S1674),ISBLANK(T1674))</f>
        <v>0</v>
      </c>
      <c r="T1674" s="20">
        <v>0.91</v>
      </c>
      <c r="U1674" s="15" t="b">
        <f>AND(ISBLANK(V1674),ISBLANK(W1674),ISBLANK(X1674))</f>
        <v>0</v>
      </c>
      <c r="W1674" s="16">
        <v>1</v>
      </c>
      <c r="AA1674" s="3">
        <v>42248</v>
      </c>
      <c r="AB1674" s="24" t="str">
        <f>IF(ISERR(MONTH(AA1674)),TRIM(SUBSTITUTE(AA1674,(RIGHT(TRIM(AA1674),4)),"")),TEXT(AA1674,"mmmm"))</f>
        <v>September</v>
      </c>
      <c r="AC1674" s="24">
        <f>IF(ISERR(YEAR(AA1674)),VALUE(RIGHT(TRIM(AA1674),4)),YEAR(AA1674))</f>
        <v>2015</v>
      </c>
      <c r="AD1674" t="s">
        <v>416</v>
      </c>
      <c r="AE1674" t="b">
        <f>VLOOKUP(AA1674,duplicates!A:C,3,FALSE)</f>
        <v>0</v>
      </c>
      <c r="AF1674" t="b">
        <f t="shared" si="22"/>
        <v>1</v>
      </c>
    </row>
    <row r="1675" spans="1:32" x14ac:dyDescent="0.2">
      <c r="A1675" t="s">
        <v>386</v>
      </c>
      <c r="B1675">
        <v>991</v>
      </c>
      <c r="C1675" t="s">
        <v>25</v>
      </c>
      <c r="D1675" t="s">
        <v>26</v>
      </c>
      <c r="E1675" s="4">
        <f>IF(ISBLANK(G1675),H1675,G1675)</f>
        <v>95</v>
      </c>
      <c r="F1675" s="9" t="b">
        <f>AND(ISBLANK(G1675),ISBLANK(H1675))</f>
        <v>0</v>
      </c>
      <c r="G1675" s="9">
        <v>95</v>
      </c>
      <c r="I1675">
        <v>293</v>
      </c>
      <c r="J1675" s="9" t="b">
        <f>AND(ISBLANK(K1675),ISBLANK(L1675))</f>
        <v>0</v>
      </c>
      <c r="K1675" s="9">
        <v>12</v>
      </c>
      <c r="M1675" s="15" t="b">
        <f>AND(ISBLANK(N1675),ISBLANK(O1675),ISBLANK(P1675))</f>
        <v>0</v>
      </c>
      <c r="P1675" s="15">
        <v>12</v>
      </c>
      <c r="R1675" s="18" t="b">
        <f>AND(ISBLANK(S1675),ISBLANK(T1675))</f>
        <v>0</v>
      </c>
      <c r="T1675" s="20">
        <v>0.32</v>
      </c>
      <c r="U1675" s="15" t="b">
        <f>AND(ISBLANK(V1675),ISBLANK(W1675),ISBLANK(X1675))</f>
        <v>0</v>
      </c>
      <c r="W1675" s="16">
        <v>1</v>
      </c>
      <c r="AA1675" s="3">
        <v>42248</v>
      </c>
      <c r="AB1675" s="24" t="str">
        <f>IF(ISERR(MONTH(AA1675)),TRIM(SUBSTITUTE(AA1675,(RIGHT(TRIM(AA1675),4)),"")),TEXT(AA1675,"mmmm"))</f>
        <v>September</v>
      </c>
      <c r="AC1675" s="24">
        <f>IF(ISERR(YEAR(AA1675)),VALUE(RIGHT(TRIM(AA1675),4)),YEAR(AA1675))</f>
        <v>2015</v>
      </c>
      <c r="AD1675" t="s">
        <v>416</v>
      </c>
      <c r="AE1675" t="b">
        <f>VLOOKUP(AA1675,duplicates!A:C,3,FALSE)</f>
        <v>0</v>
      </c>
      <c r="AF1675" t="b">
        <f t="shared" si="22"/>
        <v>1</v>
      </c>
    </row>
    <row r="1676" spans="1:32" x14ac:dyDescent="0.2">
      <c r="A1676" t="s">
        <v>386</v>
      </c>
      <c r="B1676">
        <v>992</v>
      </c>
      <c r="C1676" t="s">
        <v>55</v>
      </c>
      <c r="D1676" t="s">
        <v>56</v>
      </c>
      <c r="E1676" s="4">
        <f>IF(ISBLANK(G1676),H1676,G1676)</f>
        <v>738</v>
      </c>
      <c r="F1676" s="9" t="b">
        <f>AND(ISBLANK(G1676),ISBLANK(H1676))</f>
        <v>0</v>
      </c>
      <c r="G1676" s="9">
        <v>738</v>
      </c>
      <c r="I1676">
        <v>763</v>
      </c>
      <c r="J1676" s="9" t="b">
        <f>AND(ISBLANK(K1676),ISBLANK(L1676))</f>
        <v>0</v>
      </c>
      <c r="K1676" s="9">
        <v>78</v>
      </c>
      <c r="M1676" s="15" t="b">
        <f>AND(ISBLANK(N1676),ISBLANK(O1676),ISBLANK(P1676))</f>
        <v>0</v>
      </c>
      <c r="P1676" s="15">
        <v>78</v>
      </c>
      <c r="R1676" s="18" t="b">
        <f>AND(ISBLANK(S1676),ISBLANK(T1676))</f>
        <v>0</v>
      </c>
      <c r="T1676" s="20">
        <v>0.97</v>
      </c>
      <c r="U1676" s="15" t="b">
        <f>AND(ISBLANK(V1676),ISBLANK(W1676),ISBLANK(X1676))</f>
        <v>0</v>
      </c>
      <c r="W1676" s="16">
        <v>1</v>
      </c>
      <c r="AA1676" s="3">
        <v>42248</v>
      </c>
      <c r="AB1676" s="24" t="str">
        <f>IF(ISERR(MONTH(AA1676)),TRIM(SUBSTITUTE(AA1676,(RIGHT(TRIM(AA1676),4)),"")),TEXT(AA1676,"mmmm"))</f>
        <v>September</v>
      </c>
      <c r="AC1676" s="24">
        <f>IF(ISERR(YEAR(AA1676)),VALUE(RIGHT(TRIM(AA1676),4)),YEAR(AA1676))</f>
        <v>2015</v>
      </c>
      <c r="AD1676" t="s">
        <v>416</v>
      </c>
      <c r="AE1676" t="b">
        <f>VLOOKUP(AA1676,duplicates!A:C,3,FALSE)</f>
        <v>0</v>
      </c>
      <c r="AF1676" t="b">
        <f t="shared" si="22"/>
        <v>1</v>
      </c>
    </row>
    <row r="1677" spans="1:32" x14ac:dyDescent="0.2">
      <c r="A1677" t="s">
        <v>386</v>
      </c>
      <c r="B1677">
        <v>1067</v>
      </c>
      <c r="C1677" t="s">
        <v>412</v>
      </c>
      <c r="D1677" t="s">
        <v>413</v>
      </c>
      <c r="E1677" s="4">
        <f>IF(ISBLANK(G1677),H1677,G1677)</f>
        <v>181</v>
      </c>
      <c r="F1677" s="9" t="b">
        <f>AND(ISBLANK(G1677),ISBLANK(H1677))</f>
        <v>0</v>
      </c>
      <c r="G1677" s="9">
        <v>181</v>
      </c>
      <c r="I1677">
        <v>181</v>
      </c>
      <c r="J1677" s="9" t="b">
        <f>AND(ISBLANK(K1677),ISBLANK(L1677))</f>
        <v>0</v>
      </c>
      <c r="K1677" s="9">
        <v>17</v>
      </c>
      <c r="M1677" s="15" t="b">
        <f>AND(ISBLANK(N1677),ISBLANK(O1677),ISBLANK(P1677))</f>
        <v>0</v>
      </c>
      <c r="P1677" s="15">
        <v>17</v>
      </c>
      <c r="R1677" s="18" t="b">
        <f>AND(ISBLANK(S1677),ISBLANK(T1677))</f>
        <v>0</v>
      </c>
      <c r="T1677" s="20">
        <v>1</v>
      </c>
      <c r="U1677" s="15" t="b">
        <f>AND(ISBLANK(V1677),ISBLANK(W1677),ISBLANK(X1677))</f>
        <v>0</v>
      </c>
      <c r="W1677" s="16">
        <v>1</v>
      </c>
      <c r="AA1677" s="3">
        <v>42248</v>
      </c>
      <c r="AB1677" s="24" t="str">
        <f>IF(ISERR(MONTH(AA1677)),TRIM(SUBSTITUTE(AA1677,(RIGHT(TRIM(AA1677),4)),"")),TEXT(AA1677,"mmmm"))</f>
        <v>September</v>
      </c>
      <c r="AC1677" s="24">
        <f>IF(ISERR(YEAR(AA1677)),VALUE(RIGHT(TRIM(AA1677),4)),YEAR(AA1677))</f>
        <v>2015</v>
      </c>
      <c r="AD1677" t="s">
        <v>416</v>
      </c>
      <c r="AE1677" t="b">
        <f>VLOOKUP(AA1677,duplicates!A:C,3,FALSE)</f>
        <v>0</v>
      </c>
      <c r="AF1677" t="b">
        <f t="shared" si="22"/>
        <v>1</v>
      </c>
    </row>
    <row r="1678" spans="1:32" x14ac:dyDescent="0.2">
      <c r="A1678" t="s">
        <v>386</v>
      </c>
      <c r="B1678">
        <v>1072</v>
      </c>
      <c r="C1678" t="s">
        <v>75</v>
      </c>
      <c r="D1678" t="s">
        <v>76</v>
      </c>
      <c r="E1678" s="4">
        <f>IF(ISBLANK(G1678),H1678,G1678)</f>
        <v>349</v>
      </c>
      <c r="F1678" s="9" t="b">
        <f>AND(ISBLANK(G1678),ISBLANK(H1678))</f>
        <v>0</v>
      </c>
      <c r="G1678" s="9">
        <v>349</v>
      </c>
      <c r="I1678">
        <v>376</v>
      </c>
      <c r="J1678" s="9" t="b">
        <f>AND(ISBLANK(K1678),ISBLANK(L1678))</f>
        <v>0</v>
      </c>
      <c r="K1678" s="9">
        <v>41</v>
      </c>
      <c r="M1678" s="15" t="b">
        <f>AND(ISBLANK(N1678),ISBLANK(O1678),ISBLANK(P1678))</f>
        <v>0</v>
      </c>
      <c r="P1678" s="15">
        <v>45</v>
      </c>
      <c r="R1678" s="18" t="b">
        <f>AND(ISBLANK(S1678),ISBLANK(T1678))</f>
        <v>0</v>
      </c>
      <c r="T1678" s="20">
        <v>0.93</v>
      </c>
      <c r="U1678" s="15" t="b">
        <f>AND(ISBLANK(V1678),ISBLANK(W1678),ISBLANK(X1678))</f>
        <v>0</v>
      </c>
      <c r="W1678" s="16">
        <v>0.91</v>
      </c>
      <c r="AA1678" s="3">
        <v>42278</v>
      </c>
      <c r="AB1678" s="24" t="str">
        <f>IF(ISERR(MONTH(AA1678)),TRIM(SUBSTITUTE(AA1678,(RIGHT(TRIM(AA1678),4)),"")),TEXT(AA1678,"mmmm"))</f>
        <v>October</v>
      </c>
      <c r="AC1678" s="24">
        <f>IF(ISERR(YEAR(AA1678)),VALUE(RIGHT(TRIM(AA1678),4)),YEAR(AA1678))</f>
        <v>2015</v>
      </c>
      <c r="AD1678" t="s">
        <v>419</v>
      </c>
      <c r="AE1678" t="b">
        <f>VLOOKUP(AA1678,duplicates!A:C,3,FALSE)</f>
        <v>0</v>
      </c>
      <c r="AF1678" t="b">
        <f t="shared" si="22"/>
        <v>1</v>
      </c>
    </row>
    <row r="1679" spans="1:32" x14ac:dyDescent="0.2">
      <c r="A1679" t="s">
        <v>386</v>
      </c>
      <c r="B1679">
        <v>1073</v>
      </c>
      <c r="C1679" t="s">
        <v>59</v>
      </c>
      <c r="D1679" t="s">
        <v>60</v>
      </c>
      <c r="E1679" s="4">
        <f>IF(ISBLANK(G1679),H1679,G1679)</f>
        <v>242</v>
      </c>
      <c r="F1679" s="9" t="b">
        <f>AND(ISBLANK(G1679),ISBLANK(H1679))</f>
        <v>0</v>
      </c>
      <c r="G1679" s="9">
        <v>242</v>
      </c>
      <c r="I1679">
        <v>267</v>
      </c>
      <c r="J1679" s="9" t="b">
        <f>AND(ISBLANK(K1679),ISBLANK(L1679))</f>
        <v>0</v>
      </c>
      <c r="K1679" s="9">
        <v>48</v>
      </c>
      <c r="M1679" s="15" t="b">
        <f>AND(ISBLANK(N1679),ISBLANK(O1679),ISBLANK(P1679))</f>
        <v>0</v>
      </c>
      <c r="P1679" s="15">
        <v>52</v>
      </c>
      <c r="R1679" s="18" t="b">
        <f>AND(ISBLANK(S1679),ISBLANK(T1679))</f>
        <v>0</v>
      </c>
      <c r="T1679" s="20">
        <v>0.91</v>
      </c>
      <c r="U1679" s="15" t="b">
        <f>AND(ISBLANK(V1679),ISBLANK(W1679),ISBLANK(X1679))</f>
        <v>0</v>
      </c>
      <c r="W1679" s="16">
        <v>0.92</v>
      </c>
      <c r="AA1679" s="3">
        <v>42278</v>
      </c>
      <c r="AB1679" s="24" t="str">
        <f>IF(ISERR(MONTH(AA1679)),TRIM(SUBSTITUTE(AA1679,(RIGHT(TRIM(AA1679),4)),"")),TEXT(AA1679,"mmmm"))</f>
        <v>October</v>
      </c>
      <c r="AC1679" s="24">
        <f>IF(ISERR(YEAR(AA1679)),VALUE(RIGHT(TRIM(AA1679),4)),YEAR(AA1679))</f>
        <v>2015</v>
      </c>
      <c r="AD1679" t="s">
        <v>419</v>
      </c>
      <c r="AE1679" t="b">
        <f>VLOOKUP(AA1679,duplicates!A:C,3,FALSE)</f>
        <v>0</v>
      </c>
      <c r="AF1679" t="b">
        <f t="shared" si="22"/>
        <v>1</v>
      </c>
    </row>
    <row r="1680" spans="1:32" x14ac:dyDescent="0.2">
      <c r="A1680" t="s">
        <v>386</v>
      </c>
      <c r="B1680">
        <v>1074</v>
      </c>
      <c r="C1680" t="s">
        <v>330</v>
      </c>
      <c r="D1680" t="s">
        <v>174</v>
      </c>
      <c r="E1680" s="4">
        <f>IF(ISBLANK(G1680),H1680,G1680)</f>
        <v>329</v>
      </c>
      <c r="F1680" s="9" t="b">
        <f>AND(ISBLANK(G1680),ISBLANK(H1680))</f>
        <v>0</v>
      </c>
      <c r="G1680" s="9">
        <v>329</v>
      </c>
      <c r="I1680">
        <v>351</v>
      </c>
      <c r="J1680" s="9" t="b">
        <f>AND(ISBLANK(K1680),ISBLANK(L1680))</f>
        <v>0</v>
      </c>
      <c r="K1680" s="9">
        <v>71</v>
      </c>
      <c r="M1680" s="15" t="b">
        <f>AND(ISBLANK(N1680),ISBLANK(O1680),ISBLANK(P1680))</f>
        <v>0</v>
      </c>
      <c r="P1680" s="15">
        <v>71</v>
      </c>
      <c r="R1680" s="18" t="b">
        <f>AND(ISBLANK(S1680),ISBLANK(T1680))</f>
        <v>0</v>
      </c>
      <c r="T1680" s="20">
        <v>0.94</v>
      </c>
      <c r="U1680" s="15" t="b">
        <f>AND(ISBLANK(V1680),ISBLANK(W1680),ISBLANK(X1680))</f>
        <v>0</v>
      </c>
      <c r="W1680" s="16">
        <v>1</v>
      </c>
      <c r="AA1680" s="3">
        <v>42278</v>
      </c>
      <c r="AB1680" s="24" t="str">
        <f>IF(ISERR(MONTH(AA1680)),TRIM(SUBSTITUTE(AA1680,(RIGHT(TRIM(AA1680),4)),"")),TEXT(AA1680,"mmmm"))</f>
        <v>October</v>
      </c>
      <c r="AC1680" s="24">
        <f>IF(ISERR(YEAR(AA1680)),VALUE(RIGHT(TRIM(AA1680),4)),YEAR(AA1680))</f>
        <v>2015</v>
      </c>
      <c r="AD1680" t="s">
        <v>419</v>
      </c>
      <c r="AE1680" t="b">
        <f>VLOOKUP(AA1680,duplicates!A:C,3,FALSE)</f>
        <v>0</v>
      </c>
      <c r="AF1680" t="b">
        <f t="shared" si="22"/>
        <v>1</v>
      </c>
    </row>
    <row r="1681" spans="1:32" x14ac:dyDescent="0.2">
      <c r="A1681" t="s">
        <v>386</v>
      </c>
      <c r="B1681">
        <v>1169</v>
      </c>
      <c r="C1681" t="s">
        <v>225</v>
      </c>
      <c r="D1681" t="s">
        <v>226</v>
      </c>
      <c r="E1681" s="4">
        <f>IF(ISBLANK(G1681),H1681,G1681)</f>
        <v>607</v>
      </c>
      <c r="F1681" s="9" t="b">
        <f>AND(ISBLANK(G1681),ISBLANK(H1681))</f>
        <v>0</v>
      </c>
      <c r="G1681" s="9">
        <v>607</v>
      </c>
      <c r="I1681">
        <v>630</v>
      </c>
      <c r="J1681" s="9" t="b">
        <f>AND(ISBLANK(K1681),ISBLANK(L1681))</f>
        <v>0</v>
      </c>
      <c r="K1681" s="9">
        <v>84</v>
      </c>
      <c r="M1681" s="15" t="b">
        <f>AND(ISBLANK(N1681),ISBLANK(O1681),ISBLANK(P1681))</f>
        <v>0</v>
      </c>
      <c r="P1681" s="15">
        <v>92</v>
      </c>
      <c r="R1681" s="18" t="b">
        <f>AND(ISBLANK(S1681),ISBLANK(T1681))</f>
        <v>0</v>
      </c>
      <c r="T1681" s="20">
        <v>0.96</v>
      </c>
      <c r="U1681" s="15" t="b">
        <f>AND(ISBLANK(V1681),ISBLANK(W1681),ISBLANK(X1681))</f>
        <v>0</v>
      </c>
      <c r="W1681" s="16">
        <v>0.91</v>
      </c>
      <c r="AA1681" s="3">
        <v>42278</v>
      </c>
      <c r="AB1681" s="24" t="str">
        <f>IF(ISERR(MONTH(AA1681)),TRIM(SUBSTITUTE(AA1681,(RIGHT(TRIM(AA1681),4)),"")),TEXT(AA1681,"mmmm"))</f>
        <v>October</v>
      </c>
      <c r="AC1681" s="24">
        <f>IF(ISERR(YEAR(AA1681)),VALUE(RIGHT(TRIM(AA1681),4)),YEAR(AA1681))</f>
        <v>2015</v>
      </c>
      <c r="AD1681" t="s">
        <v>419</v>
      </c>
      <c r="AE1681" t="b">
        <f>VLOOKUP(AA1681,duplicates!A:C,3,FALSE)</f>
        <v>0</v>
      </c>
      <c r="AF1681" t="b">
        <f t="shared" si="22"/>
        <v>1</v>
      </c>
    </row>
    <row r="1682" spans="1:32" x14ac:dyDescent="0.2">
      <c r="A1682" t="s">
        <v>386</v>
      </c>
      <c r="B1682">
        <v>1075</v>
      </c>
      <c r="C1682" t="s">
        <v>83</v>
      </c>
      <c r="D1682" t="s">
        <v>84</v>
      </c>
      <c r="E1682" s="4">
        <f>IF(ISBLANK(G1682),H1682,G1682)</f>
        <v>275</v>
      </c>
      <c r="F1682" s="9" t="b">
        <f>AND(ISBLANK(G1682),ISBLANK(H1682))</f>
        <v>0</v>
      </c>
      <c r="G1682" s="9">
        <v>275</v>
      </c>
      <c r="I1682">
        <v>288</v>
      </c>
      <c r="J1682" s="9" t="b">
        <f>AND(ISBLANK(K1682),ISBLANK(L1682))</f>
        <v>0</v>
      </c>
      <c r="K1682" s="9">
        <v>57</v>
      </c>
      <c r="M1682" s="15" t="b">
        <f>AND(ISBLANK(N1682),ISBLANK(O1682),ISBLANK(P1682))</f>
        <v>0</v>
      </c>
      <c r="P1682" s="15">
        <v>57</v>
      </c>
      <c r="R1682" s="18" t="b">
        <f>AND(ISBLANK(S1682),ISBLANK(T1682))</f>
        <v>0</v>
      </c>
      <c r="T1682" s="20">
        <v>0.95</v>
      </c>
      <c r="U1682" s="15" t="b">
        <f>AND(ISBLANK(V1682),ISBLANK(W1682),ISBLANK(X1682))</f>
        <v>0</v>
      </c>
      <c r="W1682" s="16">
        <v>1</v>
      </c>
      <c r="AA1682" s="3">
        <v>42278</v>
      </c>
      <c r="AB1682" s="24" t="str">
        <f>IF(ISERR(MONTH(AA1682)),TRIM(SUBSTITUTE(AA1682,(RIGHT(TRIM(AA1682),4)),"")),TEXT(AA1682,"mmmm"))</f>
        <v>October</v>
      </c>
      <c r="AC1682" s="24">
        <f>IF(ISERR(YEAR(AA1682)),VALUE(RIGHT(TRIM(AA1682),4)),YEAR(AA1682))</f>
        <v>2015</v>
      </c>
      <c r="AD1682" t="s">
        <v>419</v>
      </c>
      <c r="AE1682" t="b">
        <f>VLOOKUP(AA1682,duplicates!A:C,3,FALSE)</f>
        <v>0</v>
      </c>
      <c r="AF1682" t="b">
        <f t="shared" si="22"/>
        <v>1</v>
      </c>
    </row>
    <row r="1683" spans="1:32" x14ac:dyDescent="0.2">
      <c r="A1683" t="s">
        <v>386</v>
      </c>
      <c r="B1683">
        <v>1170</v>
      </c>
      <c r="C1683" t="s">
        <v>207</v>
      </c>
      <c r="D1683" t="s">
        <v>208</v>
      </c>
      <c r="E1683" s="4">
        <f>IF(ISBLANK(G1683),H1683,G1683)</f>
        <v>700</v>
      </c>
      <c r="F1683" s="9" t="b">
        <f>AND(ISBLANK(G1683),ISBLANK(H1683))</f>
        <v>0</v>
      </c>
      <c r="G1683" s="9">
        <v>700</v>
      </c>
      <c r="I1683">
        <v>783</v>
      </c>
      <c r="J1683" s="9" t="b">
        <f>AND(ISBLANK(K1683),ISBLANK(L1683))</f>
        <v>0</v>
      </c>
      <c r="K1683" s="9">
        <v>99</v>
      </c>
      <c r="M1683" s="15" t="b">
        <f>AND(ISBLANK(N1683),ISBLANK(O1683),ISBLANK(P1683))</f>
        <v>0</v>
      </c>
      <c r="P1683" s="15">
        <v>107</v>
      </c>
      <c r="R1683" s="18" t="b">
        <f>AND(ISBLANK(S1683),ISBLANK(T1683))</f>
        <v>0</v>
      </c>
      <c r="T1683" s="20">
        <v>0.89</v>
      </c>
      <c r="U1683" s="15" t="b">
        <f>AND(ISBLANK(V1683),ISBLANK(W1683),ISBLANK(X1683))</f>
        <v>0</v>
      </c>
      <c r="W1683" s="16">
        <v>0.93</v>
      </c>
      <c r="AA1683" s="3">
        <v>42278</v>
      </c>
      <c r="AB1683" s="24" t="str">
        <f>IF(ISERR(MONTH(AA1683)),TRIM(SUBSTITUTE(AA1683,(RIGHT(TRIM(AA1683),4)),"")),TEXT(AA1683,"mmmm"))</f>
        <v>October</v>
      </c>
      <c r="AC1683" s="24">
        <f>IF(ISERR(YEAR(AA1683)),VALUE(RIGHT(TRIM(AA1683),4)),YEAR(AA1683))</f>
        <v>2015</v>
      </c>
      <c r="AD1683" t="s">
        <v>419</v>
      </c>
      <c r="AE1683" t="b">
        <f>VLOOKUP(AA1683,duplicates!A:C,3,FALSE)</f>
        <v>0</v>
      </c>
      <c r="AF1683" t="b">
        <f t="shared" si="22"/>
        <v>1</v>
      </c>
    </row>
    <row r="1684" spans="1:32" x14ac:dyDescent="0.2">
      <c r="A1684" t="s">
        <v>386</v>
      </c>
      <c r="B1684">
        <v>1076</v>
      </c>
      <c r="C1684" t="s">
        <v>67</v>
      </c>
      <c r="D1684" t="s">
        <v>68</v>
      </c>
      <c r="E1684" s="4">
        <f>IF(ISBLANK(G1684),H1684,G1684)</f>
        <v>439</v>
      </c>
      <c r="F1684" s="9" t="b">
        <f>AND(ISBLANK(G1684),ISBLANK(H1684))</f>
        <v>0</v>
      </c>
      <c r="G1684" s="9">
        <v>439</v>
      </c>
      <c r="I1684">
        <v>485</v>
      </c>
      <c r="J1684" s="9" t="b">
        <f>AND(ISBLANK(K1684),ISBLANK(L1684))</f>
        <v>0</v>
      </c>
      <c r="K1684" s="9">
        <v>439</v>
      </c>
      <c r="M1684" s="15" t="b">
        <f>AND(ISBLANK(N1684),ISBLANK(O1684),ISBLANK(P1684))</f>
        <v>0</v>
      </c>
      <c r="P1684" s="15">
        <v>485</v>
      </c>
      <c r="R1684" s="18" t="b">
        <f>AND(ISBLANK(S1684),ISBLANK(T1684))</f>
        <v>0</v>
      </c>
      <c r="T1684" s="20">
        <v>0.91</v>
      </c>
      <c r="U1684" s="15" t="b">
        <f>AND(ISBLANK(V1684),ISBLANK(W1684),ISBLANK(X1684))</f>
        <v>0</v>
      </c>
      <c r="W1684" s="16">
        <v>0.91</v>
      </c>
      <c r="AA1684" s="3">
        <v>42278</v>
      </c>
      <c r="AB1684" s="24" t="str">
        <f>IF(ISERR(MONTH(AA1684)),TRIM(SUBSTITUTE(AA1684,(RIGHT(TRIM(AA1684),4)),"")),TEXT(AA1684,"mmmm"))</f>
        <v>October</v>
      </c>
      <c r="AC1684" s="24">
        <f>IF(ISERR(YEAR(AA1684)),VALUE(RIGHT(TRIM(AA1684),4)),YEAR(AA1684))</f>
        <v>2015</v>
      </c>
      <c r="AD1684" t="s">
        <v>419</v>
      </c>
      <c r="AE1684" t="b">
        <f>VLOOKUP(AA1684,duplicates!A:C,3,FALSE)</f>
        <v>0</v>
      </c>
      <c r="AF1684" t="b">
        <f t="shared" si="22"/>
        <v>1</v>
      </c>
    </row>
    <row r="1685" spans="1:32" x14ac:dyDescent="0.2">
      <c r="A1685" t="s">
        <v>386</v>
      </c>
      <c r="B1685">
        <v>1171</v>
      </c>
      <c r="C1685" t="s">
        <v>217</v>
      </c>
      <c r="D1685" t="s">
        <v>218</v>
      </c>
      <c r="E1685" s="4">
        <f>IF(ISBLANK(G1685),H1685,G1685)</f>
        <v>252</v>
      </c>
      <c r="F1685" s="9" t="b">
        <f>AND(ISBLANK(G1685),ISBLANK(H1685))</f>
        <v>0</v>
      </c>
      <c r="G1685" s="9">
        <v>252</v>
      </c>
      <c r="I1685">
        <v>270</v>
      </c>
      <c r="J1685" s="9" t="b">
        <f>AND(ISBLANK(K1685),ISBLANK(L1685))</f>
        <v>0</v>
      </c>
      <c r="K1685" s="9">
        <v>11</v>
      </c>
      <c r="M1685" s="15" t="b">
        <f>AND(ISBLANK(N1685),ISBLANK(O1685),ISBLANK(P1685))</f>
        <v>0</v>
      </c>
      <c r="P1685" s="15">
        <v>11</v>
      </c>
      <c r="R1685" s="18" t="b">
        <f>AND(ISBLANK(S1685),ISBLANK(T1685))</f>
        <v>0</v>
      </c>
      <c r="T1685" s="20">
        <v>0.93</v>
      </c>
      <c r="U1685" s="15" t="b">
        <f>AND(ISBLANK(V1685),ISBLANK(W1685),ISBLANK(X1685))</f>
        <v>0</v>
      </c>
      <c r="W1685" s="16">
        <v>1</v>
      </c>
      <c r="AA1685" s="3">
        <v>42278</v>
      </c>
      <c r="AB1685" s="24" t="str">
        <f>IF(ISERR(MONTH(AA1685)),TRIM(SUBSTITUTE(AA1685,(RIGHT(TRIM(AA1685),4)),"")),TEXT(AA1685,"mmmm"))</f>
        <v>October</v>
      </c>
      <c r="AC1685" s="24">
        <f>IF(ISERR(YEAR(AA1685)),VALUE(RIGHT(TRIM(AA1685),4)),YEAR(AA1685))</f>
        <v>2015</v>
      </c>
      <c r="AD1685" t="s">
        <v>419</v>
      </c>
      <c r="AE1685" t="b">
        <f>VLOOKUP(AA1685,duplicates!A:C,3,FALSE)</f>
        <v>0</v>
      </c>
      <c r="AF1685" t="b">
        <f t="shared" si="22"/>
        <v>1</v>
      </c>
    </row>
    <row r="1686" spans="1:32" x14ac:dyDescent="0.2">
      <c r="A1686" t="s">
        <v>386</v>
      </c>
      <c r="B1686">
        <v>1225</v>
      </c>
      <c r="C1686" t="s">
        <v>417</v>
      </c>
      <c r="D1686" t="s">
        <v>418</v>
      </c>
      <c r="E1686" s="4">
        <f>IF(ISBLANK(G1686),H1686,G1686)</f>
        <v>62</v>
      </c>
      <c r="F1686" s="9" t="b">
        <f>AND(ISBLANK(G1686),ISBLANK(H1686))</f>
        <v>0</v>
      </c>
      <c r="G1686" s="9">
        <v>62</v>
      </c>
      <c r="I1686">
        <v>74</v>
      </c>
      <c r="J1686" s="9" t="b">
        <f>AND(ISBLANK(K1686),ISBLANK(L1686))</f>
        <v>0</v>
      </c>
      <c r="K1686" s="9">
        <v>35</v>
      </c>
      <c r="M1686" s="15" t="b">
        <f>AND(ISBLANK(N1686),ISBLANK(O1686),ISBLANK(P1686))</f>
        <v>0</v>
      </c>
      <c r="P1686" s="15">
        <v>40</v>
      </c>
      <c r="R1686" s="18" t="b">
        <f>AND(ISBLANK(S1686),ISBLANK(T1686))</f>
        <v>0</v>
      </c>
      <c r="T1686" s="20">
        <v>0.84</v>
      </c>
      <c r="U1686" s="15" t="b">
        <f>AND(ISBLANK(V1686),ISBLANK(W1686),ISBLANK(X1686))</f>
        <v>0</v>
      </c>
      <c r="W1686" s="16">
        <v>0.88</v>
      </c>
      <c r="AA1686" s="3">
        <v>42278</v>
      </c>
      <c r="AB1686" s="24" t="str">
        <f>IF(ISERR(MONTH(AA1686)),TRIM(SUBSTITUTE(AA1686,(RIGHT(TRIM(AA1686),4)),"")),TEXT(AA1686,"mmmm"))</f>
        <v>October</v>
      </c>
      <c r="AC1686" s="24">
        <f>IF(ISERR(YEAR(AA1686)),VALUE(RIGHT(TRIM(AA1686),4)),YEAR(AA1686))</f>
        <v>2015</v>
      </c>
      <c r="AD1686" t="s">
        <v>419</v>
      </c>
      <c r="AE1686" t="b">
        <f>VLOOKUP(AA1686,duplicates!A:C,3,FALSE)</f>
        <v>0</v>
      </c>
      <c r="AF1686" t="b">
        <f t="shared" si="22"/>
        <v>1</v>
      </c>
    </row>
    <row r="1687" spans="1:32" x14ac:dyDescent="0.2">
      <c r="A1687" t="s">
        <v>386</v>
      </c>
      <c r="B1687">
        <v>1226</v>
      </c>
      <c r="C1687" t="s">
        <v>392</v>
      </c>
      <c r="D1687" t="s">
        <v>393</v>
      </c>
      <c r="E1687" s="4">
        <f>IF(ISBLANK(G1687),H1687,G1687)</f>
        <v>192</v>
      </c>
      <c r="F1687" s="9" t="b">
        <f>AND(ISBLANK(G1687),ISBLANK(H1687))</f>
        <v>0</v>
      </c>
      <c r="G1687" s="9">
        <v>192</v>
      </c>
      <c r="I1687">
        <v>200</v>
      </c>
      <c r="J1687" s="9" t="b">
        <f>AND(ISBLANK(K1687),ISBLANK(L1687))</f>
        <v>0</v>
      </c>
      <c r="K1687" s="9">
        <v>90</v>
      </c>
      <c r="M1687" s="15" t="b">
        <f>AND(ISBLANK(N1687),ISBLANK(O1687),ISBLANK(P1687))</f>
        <v>0</v>
      </c>
      <c r="P1687" s="15">
        <v>91</v>
      </c>
      <c r="R1687" s="18" t="b">
        <f>AND(ISBLANK(S1687),ISBLANK(T1687))</f>
        <v>0</v>
      </c>
      <c r="T1687" s="20">
        <v>0.96</v>
      </c>
      <c r="U1687" s="15" t="b">
        <f>AND(ISBLANK(V1687),ISBLANK(W1687),ISBLANK(X1687))</f>
        <v>0</v>
      </c>
      <c r="W1687" s="16">
        <v>0.99</v>
      </c>
      <c r="AA1687" s="3">
        <v>42278</v>
      </c>
      <c r="AB1687" s="24" t="str">
        <f>IF(ISERR(MONTH(AA1687)),TRIM(SUBSTITUTE(AA1687,(RIGHT(TRIM(AA1687),4)),"")),TEXT(AA1687,"mmmm"))</f>
        <v>October</v>
      </c>
      <c r="AC1687" s="24">
        <f>IF(ISERR(YEAR(AA1687)),VALUE(RIGHT(TRIM(AA1687),4)),YEAR(AA1687))</f>
        <v>2015</v>
      </c>
      <c r="AD1687" t="s">
        <v>419</v>
      </c>
      <c r="AE1687" t="b">
        <f>VLOOKUP(AA1687,duplicates!A:C,3,FALSE)</f>
        <v>0</v>
      </c>
      <c r="AF1687" t="b">
        <f t="shared" si="22"/>
        <v>1</v>
      </c>
    </row>
    <row r="1688" spans="1:32" x14ac:dyDescent="0.2">
      <c r="A1688" t="s">
        <v>386</v>
      </c>
      <c r="B1688">
        <v>1077</v>
      </c>
      <c r="C1688" t="s">
        <v>191</v>
      </c>
      <c r="D1688" t="s">
        <v>192</v>
      </c>
      <c r="E1688" s="4">
        <f>IF(ISBLANK(G1688),H1688,G1688)</f>
        <v>565</v>
      </c>
      <c r="F1688" s="9" t="b">
        <f>AND(ISBLANK(G1688),ISBLANK(H1688))</f>
        <v>0</v>
      </c>
      <c r="G1688" s="9">
        <v>565</v>
      </c>
      <c r="I1688">
        <v>597</v>
      </c>
      <c r="J1688" s="9" t="b">
        <f>AND(ISBLANK(K1688),ISBLANK(L1688))</f>
        <v>0</v>
      </c>
      <c r="K1688" s="9">
        <v>95</v>
      </c>
      <c r="M1688" s="15" t="b">
        <f>AND(ISBLANK(N1688),ISBLANK(O1688),ISBLANK(P1688))</f>
        <v>0</v>
      </c>
      <c r="P1688" s="15">
        <v>96</v>
      </c>
      <c r="R1688" s="18" t="b">
        <f>AND(ISBLANK(S1688),ISBLANK(T1688))</f>
        <v>0</v>
      </c>
      <c r="T1688" s="20">
        <v>0.95</v>
      </c>
      <c r="U1688" s="15" t="b">
        <f>AND(ISBLANK(V1688),ISBLANK(W1688),ISBLANK(X1688))</f>
        <v>0</v>
      </c>
      <c r="W1688" s="16">
        <v>0.99</v>
      </c>
      <c r="AA1688" s="3">
        <v>42278</v>
      </c>
      <c r="AB1688" s="24" t="str">
        <f>IF(ISERR(MONTH(AA1688)),TRIM(SUBSTITUTE(AA1688,(RIGHT(TRIM(AA1688),4)),"")),TEXT(AA1688,"mmmm"))</f>
        <v>October</v>
      </c>
      <c r="AC1688" s="24">
        <f>IF(ISERR(YEAR(AA1688)),VALUE(RIGHT(TRIM(AA1688),4)),YEAR(AA1688))</f>
        <v>2015</v>
      </c>
      <c r="AD1688" t="s">
        <v>419</v>
      </c>
      <c r="AE1688" t="b">
        <f>VLOOKUP(AA1688,duplicates!A:C,3,FALSE)</f>
        <v>0</v>
      </c>
      <c r="AF1688" t="b">
        <f t="shared" si="22"/>
        <v>1</v>
      </c>
    </row>
    <row r="1689" spans="1:32" x14ac:dyDescent="0.2">
      <c r="A1689" t="s">
        <v>386</v>
      </c>
      <c r="B1689">
        <v>1078</v>
      </c>
      <c r="C1689" t="s">
        <v>131</v>
      </c>
      <c r="D1689" t="s">
        <v>132</v>
      </c>
      <c r="E1689" s="4">
        <f>IF(ISBLANK(G1689),H1689,G1689)</f>
        <v>261</v>
      </c>
      <c r="F1689" s="9" t="b">
        <f>AND(ISBLANK(G1689),ISBLANK(H1689))</f>
        <v>0</v>
      </c>
      <c r="G1689" s="9">
        <v>261</v>
      </c>
      <c r="I1689">
        <v>275</v>
      </c>
      <c r="J1689" s="9" t="b">
        <f>AND(ISBLANK(K1689),ISBLANK(L1689))</f>
        <v>0</v>
      </c>
      <c r="K1689" s="9">
        <v>70</v>
      </c>
      <c r="M1689" s="15" t="b">
        <f>AND(ISBLANK(N1689),ISBLANK(O1689),ISBLANK(P1689))</f>
        <v>0</v>
      </c>
      <c r="P1689" s="15">
        <v>70</v>
      </c>
      <c r="R1689" s="18" t="b">
        <f>AND(ISBLANK(S1689),ISBLANK(T1689))</f>
        <v>0</v>
      </c>
      <c r="T1689" s="20">
        <v>0.95</v>
      </c>
      <c r="U1689" s="15" t="b">
        <f>AND(ISBLANK(V1689),ISBLANK(W1689),ISBLANK(X1689))</f>
        <v>0</v>
      </c>
      <c r="W1689" s="16">
        <v>1</v>
      </c>
      <c r="AA1689" s="3">
        <v>42278</v>
      </c>
      <c r="AB1689" s="24" t="str">
        <f>IF(ISERR(MONTH(AA1689)),TRIM(SUBSTITUTE(AA1689,(RIGHT(TRIM(AA1689),4)),"")),TEXT(AA1689,"mmmm"))</f>
        <v>October</v>
      </c>
      <c r="AC1689" s="24">
        <f>IF(ISERR(YEAR(AA1689)),VALUE(RIGHT(TRIM(AA1689),4)),YEAR(AA1689))</f>
        <v>2015</v>
      </c>
      <c r="AD1689" t="s">
        <v>419</v>
      </c>
      <c r="AE1689" t="b">
        <f>VLOOKUP(AA1689,duplicates!A:C,3,FALSE)</f>
        <v>0</v>
      </c>
      <c r="AF1689" t="b">
        <f t="shared" si="22"/>
        <v>1</v>
      </c>
    </row>
    <row r="1690" spans="1:32" x14ac:dyDescent="0.2">
      <c r="A1690" t="s">
        <v>386</v>
      </c>
      <c r="B1690">
        <v>1079</v>
      </c>
      <c r="C1690" t="s">
        <v>30</v>
      </c>
      <c r="D1690" t="s">
        <v>31</v>
      </c>
      <c r="E1690" s="4">
        <f>IF(ISBLANK(G1690),H1690,G1690)</f>
        <v>313</v>
      </c>
      <c r="F1690" s="9" t="b">
        <f>AND(ISBLANK(G1690),ISBLANK(H1690))</f>
        <v>0</v>
      </c>
      <c r="G1690" s="9">
        <v>313</v>
      </c>
      <c r="I1690">
        <v>313</v>
      </c>
      <c r="J1690" s="9" t="b">
        <f>AND(ISBLANK(K1690),ISBLANK(L1690))</f>
        <v>0</v>
      </c>
      <c r="K1690" s="9">
        <v>0</v>
      </c>
      <c r="M1690" s="15" t="b">
        <f>AND(ISBLANK(N1690),ISBLANK(O1690),ISBLANK(P1690))</f>
        <v>0</v>
      </c>
      <c r="P1690" s="15">
        <v>0</v>
      </c>
      <c r="R1690" s="18" t="b">
        <f>AND(ISBLANK(S1690),ISBLANK(T1690))</f>
        <v>0</v>
      </c>
      <c r="T1690" s="20">
        <v>1</v>
      </c>
      <c r="U1690" s="15" t="b">
        <f>AND(ISBLANK(V1690),ISBLANK(W1690),ISBLANK(X1690))</f>
        <v>0</v>
      </c>
      <c r="W1690" s="15" t="s">
        <v>27</v>
      </c>
      <c r="AA1690" s="3">
        <v>42278</v>
      </c>
      <c r="AB1690" s="24" t="str">
        <f>IF(ISERR(MONTH(AA1690)),TRIM(SUBSTITUTE(AA1690,(RIGHT(TRIM(AA1690),4)),"")),TEXT(AA1690,"mmmm"))</f>
        <v>October</v>
      </c>
      <c r="AC1690" s="24">
        <f>IF(ISERR(YEAR(AA1690)),VALUE(RIGHT(TRIM(AA1690),4)),YEAR(AA1690))</f>
        <v>2015</v>
      </c>
      <c r="AD1690" t="s">
        <v>419</v>
      </c>
      <c r="AE1690" t="b">
        <f>VLOOKUP(AA1690,duplicates!A:C,3,FALSE)</f>
        <v>0</v>
      </c>
      <c r="AF1690" t="b">
        <f t="shared" si="22"/>
        <v>1</v>
      </c>
    </row>
    <row r="1691" spans="1:32" x14ac:dyDescent="0.2">
      <c r="A1691" t="s">
        <v>386</v>
      </c>
      <c r="B1691">
        <v>1172</v>
      </c>
      <c r="C1691" t="s">
        <v>295</v>
      </c>
      <c r="D1691" t="s">
        <v>296</v>
      </c>
      <c r="E1691" s="4">
        <f>IF(ISBLANK(G1691),H1691,G1691)</f>
        <v>151</v>
      </c>
      <c r="F1691" s="9" t="b">
        <f>AND(ISBLANK(G1691),ISBLANK(H1691))</f>
        <v>0</v>
      </c>
      <c r="G1691" s="9">
        <v>151</v>
      </c>
      <c r="I1691">
        <v>161</v>
      </c>
      <c r="J1691" s="9" t="b">
        <f>AND(ISBLANK(K1691),ISBLANK(L1691))</f>
        <v>0</v>
      </c>
      <c r="K1691" s="9">
        <v>47</v>
      </c>
      <c r="M1691" s="15" t="b">
        <f>AND(ISBLANK(N1691),ISBLANK(O1691),ISBLANK(P1691))</f>
        <v>0</v>
      </c>
      <c r="P1691" s="15">
        <v>47</v>
      </c>
      <c r="R1691" s="18" t="b">
        <f>AND(ISBLANK(S1691),ISBLANK(T1691))</f>
        <v>0</v>
      </c>
      <c r="T1691" s="20">
        <v>0.94</v>
      </c>
      <c r="U1691" s="15" t="b">
        <f>AND(ISBLANK(V1691),ISBLANK(W1691),ISBLANK(X1691))</f>
        <v>0</v>
      </c>
      <c r="W1691" s="16">
        <v>1</v>
      </c>
      <c r="AA1691" s="3">
        <v>42278</v>
      </c>
      <c r="AB1691" s="24" t="str">
        <f>IF(ISERR(MONTH(AA1691)),TRIM(SUBSTITUTE(AA1691,(RIGHT(TRIM(AA1691),4)),"")),TEXT(AA1691,"mmmm"))</f>
        <v>October</v>
      </c>
      <c r="AC1691" s="24">
        <f>IF(ISERR(YEAR(AA1691)),VALUE(RIGHT(TRIM(AA1691),4)),YEAR(AA1691))</f>
        <v>2015</v>
      </c>
      <c r="AD1691" t="s">
        <v>419</v>
      </c>
      <c r="AE1691" t="b">
        <f>VLOOKUP(AA1691,duplicates!A:C,3,FALSE)</f>
        <v>0</v>
      </c>
      <c r="AF1691" t="b">
        <f t="shared" si="22"/>
        <v>1</v>
      </c>
    </row>
    <row r="1692" spans="1:32" x14ac:dyDescent="0.2">
      <c r="A1692" t="s">
        <v>386</v>
      </c>
      <c r="B1692">
        <v>1173</v>
      </c>
      <c r="C1692" t="s">
        <v>299</v>
      </c>
      <c r="D1692" t="s">
        <v>300</v>
      </c>
      <c r="E1692" s="4">
        <f>IF(ISBLANK(G1692),H1692,G1692)</f>
        <v>353</v>
      </c>
      <c r="F1692" s="9" t="b">
        <f>AND(ISBLANK(G1692),ISBLANK(H1692))</f>
        <v>0</v>
      </c>
      <c r="G1692" s="9">
        <v>353</v>
      </c>
      <c r="I1692">
        <v>392</v>
      </c>
      <c r="J1692" s="9" t="b">
        <f>AND(ISBLANK(K1692),ISBLANK(L1692))</f>
        <v>0</v>
      </c>
      <c r="K1692" s="9">
        <v>62</v>
      </c>
      <c r="M1692" s="15" t="b">
        <f>AND(ISBLANK(N1692),ISBLANK(O1692),ISBLANK(P1692))</f>
        <v>0</v>
      </c>
      <c r="P1692" s="15">
        <v>62</v>
      </c>
      <c r="R1692" s="18" t="b">
        <f>AND(ISBLANK(S1692),ISBLANK(T1692))</f>
        <v>0</v>
      </c>
      <c r="T1692" s="20">
        <v>0.9</v>
      </c>
      <c r="U1692" s="15" t="b">
        <f>AND(ISBLANK(V1692),ISBLANK(W1692),ISBLANK(X1692))</f>
        <v>0</v>
      </c>
      <c r="W1692" s="16">
        <v>1</v>
      </c>
      <c r="AA1692" s="3">
        <v>42278</v>
      </c>
      <c r="AB1692" s="24" t="str">
        <f>IF(ISERR(MONTH(AA1692)),TRIM(SUBSTITUTE(AA1692,(RIGHT(TRIM(AA1692),4)),"")),TEXT(AA1692,"mmmm"))</f>
        <v>October</v>
      </c>
      <c r="AC1692" s="24">
        <f>IF(ISERR(YEAR(AA1692)),VALUE(RIGHT(TRIM(AA1692),4)),YEAR(AA1692))</f>
        <v>2015</v>
      </c>
      <c r="AD1692" t="s">
        <v>419</v>
      </c>
      <c r="AE1692" t="b">
        <f>VLOOKUP(AA1692,duplicates!A:C,3,FALSE)</f>
        <v>0</v>
      </c>
      <c r="AF1692" t="b">
        <f t="shared" si="22"/>
        <v>1</v>
      </c>
    </row>
    <row r="1693" spans="1:32" x14ac:dyDescent="0.2">
      <c r="A1693" t="s">
        <v>386</v>
      </c>
      <c r="B1693">
        <v>1080</v>
      </c>
      <c r="C1693" t="s">
        <v>111</v>
      </c>
      <c r="D1693" t="s">
        <v>112</v>
      </c>
      <c r="E1693" s="4">
        <f>IF(ISBLANK(G1693),H1693,G1693)</f>
        <v>385</v>
      </c>
      <c r="F1693" s="9" t="b">
        <f>AND(ISBLANK(G1693),ISBLANK(H1693))</f>
        <v>0</v>
      </c>
      <c r="G1693" s="9">
        <v>385</v>
      </c>
      <c r="I1693">
        <v>387</v>
      </c>
      <c r="J1693" s="9" t="b">
        <f>AND(ISBLANK(K1693),ISBLANK(L1693))</f>
        <v>0</v>
      </c>
      <c r="K1693" s="9">
        <v>0</v>
      </c>
      <c r="M1693" s="15" t="b">
        <f>AND(ISBLANK(N1693),ISBLANK(O1693),ISBLANK(P1693))</f>
        <v>0</v>
      </c>
      <c r="P1693" s="15">
        <v>0</v>
      </c>
      <c r="R1693" s="18" t="b">
        <f>AND(ISBLANK(S1693),ISBLANK(T1693))</f>
        <v>0</v>
      </c>
      <c r="T1693" s="20">
        <v>0.99</v>
      </c>
      <c r="U1693" s="15" t="b">
        <f>AND(ISBLANK(V1693),ISBLANK(W1693),ISBLANK(X1693))</f>
        <v>0</v>
      </c>
      <c r="W1693" s="15" t="s">
        <v>27</v>
      </c>
      <c r="AA1693" s="3">
        <v>42278</v>
      </c>
      <c r="AB1693" s="24" t="str">
        <f>IF(ISERR(MONTH(AA1693)),TRIM(SUBSTITUTE(AA1693,(RIGHT(TRIM(AA1693),4)),"")),TEXT(AA1693,"mmmm"))</f>
        <v>October</v>
      </c>
      <c r="AC1693" s="24">
        <f>IF(ISERR(YEAR(AA1693)),VALUE(RIGHT(TRIM(AA1693),4)),YEAR(AA1693))</f>
        <v>2015</v>
      </c>
      <c r="AD1693" t="s">
        <v>419</v>
      </c>
      <c r="AE1693" t="b">
        <f>VLOOKUP(AA1693,duplicates!A:C,3,FALSE)</f>
        <v>0</v>
      </c>
      <c r="AF1693" t="b">
        <f t="shared" si="22"/>
        <v>1</v>
      </c>
    </row>
    <row r="1694" spans="1:32" x14ac:dyDescent="0.2">
      <c r="A1694" t="s">
        <v>386</v>
      </c>
      <c r="B1694">
        <v>1081</v>
      </c>
      <c r="C1694" t="s">
        <v>189</v>
      </c>
      <c r="D1694" t="s">
        <v>190</v>
      </c>
      <c r="E1694" s="4">
        <f>IF(ISBLANK(G1694),H1694,G1694)</f>
        <v>426</v>
      </c>
      <c r="F1694" s="9" t="b">
        <f>AND(ISBLANK(G1694),ISBLANK(H1694))</f>
        <v>0</v>
      </c>
      <c r="G1694" s="9">
        <v>426</v>
      </c>
      <c r="I1694">
        <v>464</v>
      </c>
      <c r="J1694" s="9" t="b">
        <f>AND(ISBLANK(K1694),ISBLANK(L1694))</f>
        <v>0</v>
      </c>
      <c r="K1694" s="9">
        <v>72</v>
      </c>
      <c r="M1694" s="15" t="b">
        <f>AND(ISBLANK(N1694),ISBLANK(O1694),ISBLANK(P1694))</f>
        <v>0</v>
      </c>
      <c r="P1694" s="15">
        <v>72</v>
      </c>
      <c r="R1694" s="18" t="b">
        <f>AND(ISBLANK(S1694),ISBLANK(T1694))</f>
        <v>0</v>
      </c>
      <c r="T1694" s="20">
        <v>0.92</v>
      </c>
      <c r="U1694" s="15" t="b">
        <f>AND(ISBLANK(V1694),ISBLANK(W1694),ISBLANK(X1694))</f>
        <v>0</v>
      </c>
      <c r="W1694" s="16">
        <v>1</v>
      </c>
      <c r="AA1694" s="3">
        <v>42278</v>
      </c>
      <c r="AB1694" s="24" t="str">
        <f>IF(ISERR(MONTH(AA1694)),TRIM(SUBSTITUTE(AA1694,(RIGHT(TRIM(AA1694),4)),"")),TEXT(AA1694,"mmmm"))</f>
        <v>October</v>
      </c>
      <c r="AC1694" s="24">
        <f>IF(ISERR(YEAR(AA1694)),VALUE(RIGHT(TRIM(AA1694),4)),YEAR(AA1694))</f>
        <v>2015</v>
      </c>
      <c r="AD1694" t="s">
        <v>419</v>
      </c>
      <c r="AE1694" t="b">
        <f>VLOOKUP(AA1694,duplicates!A:C,3,FALSE)</f>
        <v>0</v>
      </c>
      <c r="AF1694" t="b">
        <f t="shared" si="22"/>
        <v>1</v>
      </c>
    </row>
    <row r="1695" spans="1:32" x14ac:dyDescent="0.2">
      <c r="A1695" t="s">
        <v>386</v>
      </c>
      <c r="B1695">
        <v>1082</v>
      </c>
      <c r="C1695" t="s">
        <v>97</v>
      </c>
      <c r="D1695" t="s">
        <v>98</v>
      </c>
      <c r="E1695" s="4">
        <f>IF(ISBLANK(G1695),H1695,G1695)</f>
        <v>591</v>
      </c>
      <c r="F1695" s="9" t="b">
        <f>AND(ISBLANK(G1695),ISBLANK(H1695))</f>
        <v>0</v>
      </c>
      <c r="G1695" s="9">
        <v>591</v>
      </c>
      <c r="I1695">
        <v>597</v>
      </c>
      <c r="J1695" s="9" t="b">
        <f>AND(ISBLANK(K1695),ISBLANK(L1695))</f>
        <v>0</v>
      </c>
      <c r="K1695" s="9">
        <v>67</v>
      </c>
      <c r="M1695" s="15" t="b">
        <f>AND(ISBLANK(N1695),ISBLANK(O1695),ISBLANK(P1695))</f>
        <v>0</v>
      </c>
      <c r="P1695" s="15">
        <v>67</v>
      </c>
      <c r="R1695" s="18" t="b">
        <f>AND(ISBLANK(S1695),ISBLANK(T1695))</f>
        <v>0</v>
      </c>
      <c r="T1695" s="20">
        <v>0.99</v>
      </c>
      <c r="U1695" s="15" t="b">
        <f>AND(ISBLANK(V1695),ISBLANK(W1695),ISBLANK(X1695))</f>
        <v>0</v>
      </c>
      <c r="W1695" s="16">
        <v>1</v>
      </c>
      <c r="AA1695" s="3">
        <v>42278</v>
      </c>
      <c r="AB1695" s="24" t="str">
        <f>IF(ISERR(MONTH(AA1695)),TRIM(SUBSTITUTE(AA1695,(RIGHT(TRIM(AA1695),4)),"")),TEXT(AA1695,"mmmm"))</f>
        <v>October</v>
      </c>
      <c r="AC1695" s="24">
        <f>IF(ISERR(YEAR(AA1695)),VALUE(RIGHT(TRIM(AA1695),4)),YEAR(AA1695))</f>
        <v>2015</v>
      </c>
      <c r="AD1695" t="s">
        <v>419</v>
      </c>
      <c r="AE1695" t="b">
        <f>VLOOKUP(AA1695,duplicates!A:C,3,FALSE)</f>
        <v>0</v>
      </c>
      <c r="AF1695" t="b">
        <f t="shared" si="22"/>
        <v>1</v>
      </c>
    </row>
    <row r="1696" spans="1:32" x14ac:dyDescent="0.2">
      <c r="A1696" t="s">
        <v>386</v>
      </c>
      <c r="B1696">
        <v>1227</v>
      </c>
      <c r="C1696" t="s">
        <v>422</v>
      </c>
      <c r="D1696" t="s">
        <v>423</v>
      </c>
      <c r="E1696" s="4">
        <f>IF(ISBLANK(G1696),H1696,G1696)</f>
        <v>54</v>
      </c>
      <c r="F1696" s="9" t="b">
        <f>AND(ISBLANK(G1696),ISBLANK(H1696))</f>
        <v>0</v>
      </c>
      <c r="G1696" s="9">
        <v>54</v>
      </c>
      <c r="I1696">
        <v>54</v>
      </c>
      <c r="J1696" s="9" t="b">
        <f>AND(ISBLANK(K1696),ISBLANK(L1696))</f>
        <v>0</v>
      </c>
      <c r="K1696" s="9">
        <v>17</v>
      </c>
      <c r="M1696" s="15" t="b">
        <f>AND(ISBLANK(N1696),ISBLANK(O1696),ISBLANK(P1696))</f>
        <v>0</v>
      </c>
      <c r="P1696" s="15">
        <v>18</v>
      </c>
      <c r="R1696" s="18" t="b">
        <f>AND(ISBLANK(S1696),ISBLANK(T1696))</f>
        <v>0</v>
      </c>
      <c r="T1696" s="20">
        <v>1</v>
      </c>
      <c r="U1696" s="15" t="b">
        <f>AND(ISBLANK(V1696),ISBLANK(W1696),ISBLANK(X1696))</f>
        <v>0</v>
      </c>
      <c r="W1696" s="16">
        <v>0.94</v>
      </c>
      <c r="AA1696" s="3">
        <v>42278</v>
      </c>
      <c r="AB1696" s="24" t="str">
        <f>IF(ISERR(MONTH(AA1696)),TRIM(SUBSTITUTE(AA1696,(RIGHT(TRIM(AA1696),4)),"")),TEXT(AA1696,"mmmm"))</f>
        <v>October</v>
      </c>
      <c r="AC1696" s="24">
        <f>IF(ISERR(YEAR(AA1696)),VALUE(RIGHT(TRIM(AA1696),4)),YEAR(AA1696))</f>
        <v>2015</v>
      </c>
      <c r="AD1696" t="s">
        <v>419</v>
      </c>
      <c r="AE1696" t="b">
        <f>VLOOKUP(AA1696,duplicates!A:C,3,FALSE)</f>
        <v>0</v>
      </c>
      <c r="AF1696" t="b">
        <f t="shared" si="22"/>
        <v>1</v>
      </c>
    </row>
    <row r="1697" spans="1:32" x14ac:dyDescent="0.2">
      <c r="A1697" t="s">
        <v>386</v>
      </c>
      <c r="B1697">
        <v>1083</v>
      </c>
      <c r="C1697" t="s">
        <v>183</v>
      </c>
      <c r="D1697" t="s">
        <v>184</v>
      </c>
      <c r="E1697" s="4">
        <f>IF(ISBLANK(G1697),H1697,G1697)</f>
        <v>323</v>
      </c>
      <c r="F1697" s="9" t="b">
        <f>AND(ISBLANK(G1697),ISBLANK(H1697))</f>
        <v>0</v>
      </c>
      <c r="G1697" s="9">
        <v>323</v>
      </c>
      <c r="I1697">
        <v>354</v>
      </c>
      <c r="J1697" s="9" t="b">
        <f>AND(ISBLANK(K1697),ISBLANK(L1697))</f>
        <v>0</v>
      </c>
      <c r="K1697" s="9">
        <v>13</v>
      </c>
      <c r="M1697" s="15" t="b">
        <f>AND(ISBLANK(N1697),ISBLANK(O1697),ISBLANK(P1697))</f>
        <v>0</v>
      </c>
      <c r="P1697" s="15">
        <v>15</v>
      </c>
      <c r="R1697" s="18" t="b">
        <f>AND(ISBLANK(S1697),ISBLANK(T1697))</f>
        <v>0</v>
      </c>
      <c r="T1697" s="20">
        <v>0.91</v>
      </c>
      <c r="U1697" s="15" t="b">
        <f>AND(ISBLANK(V1697),ISBLANK(W1697),ISBLANK(X1697))</f>
        <v>0</v>
      </c>
      <c r="W1697" s="16">
        <v>0.87</v>
      </c>
      <c r="AA1697" s="3">
        <v>42278</v>
      </c>
      <c r="AB1697" s="24" t="str">
        <f>IF(ISERR(MONTH(AA1697)),TRIM(SUBSTITUTE(AA1697,(RIGHT(TRIM(AA1697),4)),"")),TEXT(AA1697,"mmmm"))</f>
        <v>October</v>
      </c>
      <c r="AC1697" s="24">
        <f>IF(ISERR(YEAR(AA1697)),VALUE(RIGHT(TRIM(AA1697),4)),YEAR(AA1697))</f>
        <v>2015</v>
      </c>
      <c r="AD1697" t="s">
        <v>419</v>
      </c>
      <c r="AE1697" t="b">
        <f>VLOOKUP(AA1697,duplicates!A:C,3,FALSE)</f>
        <v>0</v>
      </c>
      <c r="AF1697" t="b">
        <f t="shared" si="22"/>
        <v>1</v>
      </c>
    </row>
    <row r="1698" spans="1:32" x14ac:dyDescent="0.2">
      <c r="A1698" t="s">
        <v>386</v>
      </c>
      <c r="B1698">
        <v>1084</v>
      </c>
      <c r="C1698" t="s">
        <v>331</v>
      </c>
      <c r="D1698" t="s">
        <v>332</v>
      </c>
      <c r="E1698" s="4">
        <f>IF(ISBLANK(G1698),H1698,G1698)</f>
        <v>215</v>
      </c>
      <c r="F1698" s="9" t="b">
        <f>AND(ISBLANK(G1698),ISBLANK(H1698))</f>
        <v>0</v>
      </c>
      <c r="G1698" s="9">
        <v>215</v>
      </c>
      <c r="I1698">
        <v>228</v>
      </c>
      <c r="J1698" s="9" t="b">
        <f>AND(ISBLANK(K1698),ISBLANK(L1698))</f>
        <v>0</v>
      </c>
      <c r="K1698" s="9">
        <v>15</v>
      </c>
      <c r="M1698" s="15" t="b">
        <f>AND(ISBLANK(N1698),ISBLANK(O1698),ISBLANK(P1698))</f>
        <v>0</v>
      </c>
      <c r="P1698" s="15">
        <v>16</v>
      </c>
      <c r="R1698" s="18" t="b">
        <f>AND(ISBLANK(S1698),ISBLANK(T1698))</f>
        <v>0</v>
      </c>
      <c r="T1698" s="20">
        <v>0.94</v>
      </c>
      <c r="U1698" s="15" t="b">
        <f>AND(ISBLANK(V1698),ISBLANK(W1698),ISBLANK(X1698))</f>
        <v>0</v>
      </c>
      <c r="W1698" s="16">
        <v>0.94</v>
      </c>
      <c r="AA1698" s="3">
        <v>42278</v>
      </c>
      <c r="AB1698" s="24" t="str">
        <f>IF(ISERR(MONTH(AA1698)),TRIM(SUBSTITUTE(AA1698,(RIGHT(TRIM(AA1698),4)),"")),TEXT(AA1698,"mmmm"))</f>
        <v>October</v>
      </c>
      <c r="AC1698" s="24">
        <f>IF(ISERR(YEAR(AA1698)),VALUE(RIGHT(TRIM(AA1698),4)),YEAR(AA1698))</f>
        <v>2015</v>
      </c>
      <c r="AD1698" t="s">
        <v>419</v>
      </c>
      <c r="AE1698" t="b">
        <f>VLOOKUP(AA1698,duplicates!A:C,3,FALSE)</f>
        <v>0</v>
      </c>
      <c r="AF1698" t="b">
        <f t="shared" si="22"/>
        <v>1</v>
      </c>
    </row>
    <row r="1699" spans="1:32" x14ac:dyDescent="0.2">
      <c r="A1699" t="s">
        <v>386</v>
      </c>
      <c r="B1699">
        <v>1085</v>
      </c>
      <c r="C1699" t="s">
        <v>87</v>
      </c>
      <c r="D1699" t="s">
        <v>88</v>
      </c>
      <c r="E1699" s="4">
        <f>IF(ISBLANK(G1699),H1699,G1699)</f>
        <v>333</v>
      </c>
      <c r="F1699" s="9" t="b">
        <f>AND(ISBLANK(G1699),ISBLANK(H1699))</f>
        <v>0</v>
      </c>
      <c r="G1699" s="9">
        <v>333</v>
      </c>
      <c r="I1699">
        <v>333</v>
      </c>
      <c r="J1699" s="9" t="b">
        <f>AND(ISBLANK(K1699),ISBLANK(L1699))</f>
        <v>0</v>
      </c>
      <c r="K1699" s="9">
        <v>68</v>
      </c>
      <c r="M1699" s="15" t="b">
        <f>AND(ISBLANK(N1699),ISBLANK(O1699),ISBLANK(P1699))</f>
        <v>0</v>
      </c>
      <c r="P1699" s="15">
        <v>69</v>
      </c>
      <c r="R1699" s="18" t="b">
        <f>AND(ISBLANK(S1699),ISBLANK(T1699))</f>
        <v>0</v>
      </c>
      <c r="T1699" s="20">
        <v>1</v>
      </c>
      <c r="U1699" s="15" t="b">
        <f>AND(ISBLANK(V1699),ISBLANK(W1699),ISBLANK(X1699))</f>
        <v>0</v>
      </c>
      <c r="W1699" s="16">
        <v>0.99</v>
      </c>
      <c r="AA1699" s="3">
        <v>42278</v>
      </c>
      <c r="AB1699" s="24" t="str">
        <f>IF(ISERR(MONTH(AA1699)),TRIM(SUBSTITUTE(AA1699,(RIGHT(TRIM(AA1699),4)),"")),TEXT(AA1699,"mmmm"))</f>
        <v>October</v>
      </c>
      <c r="AC1699" s="24">
        <f>IF(ISERR(YEAR(AA1699)),VALUE(RIGHT(TRIM(AA1699),4)),YEAR(AA1699))</f>
        <v>2015</v>
      </c>
      <c r="AD1699" t="s">
        <v>419</v>
      </c>
      <c r="AE1699" t="b">
        <f>VLOOKUP(AA1699,duplicates!A:C,3,FALSE)</f>
        <v>0</v>
      </c>
      <c r="AF1699" t="b">
        <f t="shared" si="22"/>
        <v>1</v>
      </c>
    </row>
    <row r="1700" spans="1:32" x14ac:dyDescent="0.2">
      <c r="A1700" t="s">
        <v>386</v>
      </c>
      <c r="B1700">
        <v>1086</v>
      </c>
      <c r="C1700" t="s">
        <v>121</v>
      </c>
      <c r="D1700" t="s">
        <v>122</v>
      </c>
      <c r="E1700" s="4">
        <f>IF(ISBLANK(G1700),H1700,G1700)</f>
        <v>287</v>
      </c>
      <c r="F1700" s="9" t="b">
        <f>AND(ISBLANK(G1700),ISBLANK(H1700))</f>
        <v>0</v>
      </c>
      <c r="G1700" s="9">
        <v>287</v>
      </c>
      <c r="I1700">
        <v>287</v>
      </c>
      <c r="J1700" s="9" t="b">
        <f>AND(ISBLANK(K1700),ISBLANK(L1700))</f>
        <v>0</v>
      </c>
      <c r="K1700" s="9">
        <v>54</v>
      </c>
      <c r="M1700" s="15" t="b">
        <f>AND(ISBLANK(N1700),ISBLANK(O1700),ISBLANK(P1700))</f>
        <v>0</v>
      </c>
      <c r="P1700" s="15">
        <v>54</v>
      </c>
      <c r="R1700" s="18" t="b">
        <f>AND(ISBLANK(S1700),ISBLANK(T1700))</f>
        <v>0</v>
      </c>
      <c r="T1700" s="20">
        <v>1</v>
      </c>
      <c r="U1700" s="15" t="b">
        <f>AND(ISBLANK(V1700),ISBLANK(W1700),ISBLANK(X1700))</f>
        <v>0</v>
      </c>
      <c r="W1700" s="16">
        <v>1</v>
      </c>
      <c r="AA1700" s="3">
        <v>42278</v>
      </c>
      <c r="AB1700" s="24" t="str">
        <f>IF(ISERR(MONTH(AA1700)),TRIM(SUBSTITUTE(AA1700,(RIGHT(TRIM(AA1700),4)),"")),TEXT(AA1700,"mmmm"))</f>
        <v>October</v>
      </c>
      <c r="AC1700" s="24">
        <f>IF(ISERR(YEAR(AA1700)),VALUE(RIGHT(TRIM(AA1700),4)),YEAR(AA1700))</f>
        <v>2015</v>
      </c>
      <c r="AD1700" t="s">
        <v>419</v>
      </c>
      <c r="AE1700" t="b">
        <f>VLOOKUP(AA1700,duplicates!A:C,3,FALSE)</f>
        <v>0</v>
      </c>
      <c r="AF1700" t="b">
        <f t="shared" si="22"/>
        <v>1</v>
      </c>
    </row>
    <row r="1701" spans="1:32" x14ac:dyDescent="0.2">
      <c r="A1701" t="s">
        <v>386</v>
      </c>
      <c r="B1701">
        <v>1087</v>
      </c>
      <c r="C1701" t="s">
        <v>69</v>
      </c>
      <c r="D1701" t="s">
        <v>70</v>
      </c>
      <c r="E1701" s="4">
        <f>IF(ISBLANK(G1701),H1701,G1701)</f>
        <v>458</v>
      </c>
      <c r="F1701" s="9" t="b">
        <f>AND(ISBLANK(G1701),ISBLANK(H1701))</f>
        <v>0</v>
      </c>
      <c r="G1701" s="9">
        <v>458</v>
      </c>
      <c r="I1701">
        <v>461</v>
      </c>
      <c r="J1701" s="9" t="b">
        <f>AND(ISBLANK(K1701),ISBLANK(L1701))</f>
        <v>0</v>
      </c>
      <c r="K1701" s="9">
        <v>137</v>
      </c>
      <c r="M1701" s="15" t="b">
        <f>AND(ISBLANK(N1701),ISBLANK(O1701),ISBLANK(P1701))</f>
        <v>0</v>
      </c>
      <c r="P1701" s="15">
        <v>137</v>
      </c>
      <c r="R1701" s="18" t="b">
        <f>AND(ISBLANK(S1701),ISBLANK(T1701))</f>
        <v>0</v>
      </c>
      <c r="T1701" s="20">
        <v>0.99</v>
      </c>
      <c r="U1701" s="15" t="b">
        <f>AND(ISBLANK(V1701),ISBLANK(W1701),ISBLANK(X1701))</f>
        <v>0</v>
      </c>
      <c r="W1701" s="16">
        <v>1</v>
      </c>
      <c r="AA1701" s="3">
        <v>42278</v>
      </c>
      <c r="AB1701" s="24" t="str">
        <f>IF(ISERR(MONTH(AA1701)),TRIM(SUBSTITUTE(AA1701,(RIGHT(TRIM(AA1701),4)),"")),TEXT(AA1701,"mmmm"))</f>
        <v>October</v>
      </c>
      <c r="AC1701" s="24">
        <f>IF(ISERR(YEAR(AA1701)),VALUE(RIGHT(TRIM(AA1701),4)),YEAR(AA1701))</f>
        <v>2015</v>
      </c>
      <c r="AD1701" t="s">
        <v>419</v>
      </c>
      <c r="AE1701" t="b">
        <f>VLOOKUP(AA1701,duplicates!A:C,3,FALSE)</f>
        <v>0</v>
      </c>
      <c r="AF1701" t="b">
        <f t="shared" si="22"/>
        <v>1</v>
      </c>
    </row>
    <row r="1702" spans="1:32" x14ac:dyDescent="0.2">
      <c r="A1702" t="s">
        <v>386</v>
      </c>
      <c r="B1702">
        <v>1088</v>
      </c>
      <c r="C1702" t="s">
        <v>115</v>
      </c>
      <c r="D1702" t="s">
        <v>116</v>
      </c>
      <c r="E1702" s="4">
        <f>IF(ISBLANK(G1702),H1702,G1702)</f>
        <v>305</v>
      </c>
      <c r="F1702" s="9" t="b">
        <f>AND(ISBLANK(G1702),ISBLANK(H1702))</f>
        <v>0</v>
      </c>
      <c r="G1702" s="9">
        <v>305</v>
      </c>
      <c r="I1702">
        <v>318</v>
      </c>
      <c r="J1702" s="9" t="b">
        <f>AND(ISBLANK(K1702),ISBLANK(L1702))</f>
        <v>0</v>
      </c>
      <c r="K1702" s="9">
        <v>12</v>
      </c>
      <c r="M1702" s="15" t="b">
        <f>AND(ISBLANK(N1702),ISBLANK(O1702),ISBLANK(P1702))</f>
        <v>0</v>
      </c>
      <c r="P1702" s="15">
        <v>13</v>
      </c>
      <c r="R1702" s="18" t="b">
        <f>AND(ISBLANK(S1702),ISBLANK(T1702))</f>
        <v>0</v>
      </c>
      <c r="T1702" s="20">
        <v>0.96</v>
      </c>
      <c r="U1702" s="15" t="b">
        <f>AND(ISBLANK(V1702),ISBLANK(W1702),ISBLANK(X1702))</f>
        <v>0</v>
      </c>
      <c r="W1702" s="16">
        <v>0.92</v>
      </c>
      <c r="AA1702" s="3">
        <v>42278</v>
      </c>
      <c r="AB1702" s="24" t="str">
        <f>IF(ISERR(MONTH(AA1702)),TRIM(SUBSTITUTE(AA1702,(RIGHT(TRIM(AA1702),4)),"")),TEXT(AA1702,"mmmm"))</f>
        <v>October</v>
      </c>
      <c r="AC1702" s="24">
        <f>IF(ISERR(YEAR(AA1702)),VALUE(RIGHT(TRIM(AA1702),4)),YEAR(AA1702))</f>
        <v>2015</v>
      </c>
      <c r="AD1702" t="s">
        <v>419</v>
      </c>
      <c r="AE1702" t="b">
        <f>VLOOKUP(AA1702,duplicates!A:C,3,FALSE)</f>
        <v>0</v>
      </c>
      <c r="AF1702" t="b">
        <f t="shared" si="22"/>
        <v>1</v>
      </c>
    </row>
    <row r="1703" spans="1:32" x14ac:dyDescent="0.2">
      <c r="A1703" t="s">
        <v>386</v>
      </c>
      <c r="B1703">
        <v>1089</v>
      </c>
      <c r="C1703" t="s">
        <v>195</v>
      </c>
      <c r="D1703" t="s">
        <v>196</v>
      </c>
      <c r="E1703" s="4">
        <f>IF(ISBLANK(G1703),H1703,G1703)</f>
        <v>578</v>
      </c>
      <c r="F1703" s="9" t="b">
        <f>AND(ISBLANK(G1703),ISBLANK(H1703))</f>
        <v>0</v>
      </c>
      <c r="G1703" s="9">
        <v>578</v>
      </c>
      <c r="I1703">
        <v>658</v>
      </c>
      <c r="J1703" s="9" t="b">
        <f>AND(ISBLANK(K1703),ISBLANK(L1703))</f>
        <v>0</v>
      </c>
      <c r="K1703" s="9">
        <v>27</v>
      </c>
      <c r="M1703" s="15" t="b">
        <f>AND(ISBLANK(N1703),ISBLANK(O1703),ISBLANK(P1703))</f>
        <v>0</v>
      </c>
      <c r="P1703" s="15">
        <v>27</v>
      </c>
      <c r="R1703" s="18" t="b">
        <f>AND(ISBLANK(S1703),ISBLANK(T1703))</f>
        <v>0</v>
      </c>
      <c r="T1703" s="20">
        <v>0.88</v>
      </c>
      <c r="U1703" s="15" t="b">
        <f>AND(ISBLANK(V1703),ISBLANK(W1703),ISBLANK(X1703))</f>
        <v>0</v>
      </c>
      <c r="W1703" s="16">
        <v>1</v>
      </c>
      <c r="AA1703" s="3">
        <v>42278</v>
      </c>
      <c r="AB1703" s="24" t="str">
        <f>IF(ISERR(MONTH(AA1703)),TRIM(SUBSTITUTE(AA1703,(RIGHT(TRIM(AA1703),4)),"")),TEXT(AA1703,"mmmm"))</f>
        <v>October</v>
      </c>
      <c r="AC1703" s="24">
        <f>IF(ISERR(YEAR(AA1703)),VALUE(RIGHT(TRIM(AA1703),4)),YEAR(AA1703))</f>
        <v>2015</v>
      </c>
      <c r="AD1703" t="s">
        <v>419</v>
      </c>
      <c r="AE1703" t="b">
        <f>VLOOKUP(AA1703,duplicates!A:C,3,FALSE)</f>
        <v>0</v>
      </c>
      <c r="AF1703" t="b">
        <f t="shared" si="22"/>
        <v>1</v>
      </c>
    </row>
    <row r="1704" spans="1:32" x14ac:dyDescent="0.2">
      <c r="A1704" t="s">
        <v>386</v>
      </c>
      <c r="B1704">
        <v>1174</v>
      </c>
      <c r="C1704" t="s">
        <v>324</v>
      </c>
      <c r="D1704" t="s">
        <v>325</v>
      </c>
      <c r="E1704" s="4">
        <f>IF(ISBLANK(G1704),H1704,G1704)</f>
        <v>414</v>
      </c>
      <c r="F1704" s="9" t="b">
        <f>AND(ISBLANK(G1704),ISBLANK(H1704))</f>
        <v>0</v>
      </c>
      <c r="G1704" s="9">
        <v>414</v>
      </c>
      <c r="I1704">
        <v>505</v>
      </c>
      <c r="J1704" s="9" t="b">
        <f>AND(ISBLANK(K1704),ISBLANK(L1704))</f>
        <v>0</v>
      </c>
      <c r="K1704" s="9">
        <v>47</v>
      </c>
      <c r="M1704" s="15" t="b">
        <f>AND(ISBLANK(N1704),ISBLANK(O1704),ISBLANK(P1704))</f>
        <v>0</v>
      </c>
      <c r="P1704" s="15">
        <v>51</v>
      </c>
      <c r="R1704" s="18" t="b">
        <f>AND(ISBLANK(S1704),ISBLANK(T1704))</f>
        <v>0</v>
      </c>
      <c r="T1704" s="20">
        <v>0.82</v>
      </c>
      <c r="U1704" s="15" t="b">
        <f>AND(ISBLANK(V1704),ISBLANK(W1704),ISBLANK(X1704))</f>
        <v>0</v>
      </c>
      <c r="W1704" s="16">
        <v>0.92</v>
      </c>
      <c r="AA1704" s="3">
        <v>42278</v>
      </c>
      <c r="AB1704" s="24" t="str">
        <f>IF(ISERR(MONTH(AA1704)),TRIM(SUBSTITUTE(AA1704,(RIGHT(TRIM(AA1704),4)),"")),TEXT(AA1704,"mmmm"))</f>
        <v>October</v>
      </c>
      <c r="AC1704" s="24">
        <f>IF(ISERR(YEAR(AA1704)),VALUE(RIGHT(TRIM(AA1704),4)),YEAR(AA1704))</f>
        <v>2015</v>
      </c>
      <c r="AD1704" t="s">
        <v>419</v>
      </c>
      <c r="AE1704" t="b">
        <f>VLOOKUP(AA1704,duplicates!A:C,3,FALSE)</f>
        <v>0</v>
      </c>
      <c r="AF1704" t="b">
        <f t="shared" si="22"/>
        <v>1</v>
      </c>
    </row>
    <row r="1705" spans="1:32" x14ac:dyDescent="0.2">
      <c r="A1705" t="s">
        <v>386</v>
      </c>
      <c r="B1705">
        <v>1175</v>
      </c>
      <c r="C1705" t="s">
        <v>249</v>
      </c>
      <c r="D1705" t="s">
        <v>250</v>
      </c>
      <c r="E1705" s="4">
        <f>IF(ISBLANK(G1705),H1705,G1705)</f>
        <v>171</v>
      </c>
      <c r="F1705" s="9" t="b">
        <f>AND(ISBLANK(G1705),ISBLANK(H1705))</f>
        <v>0</v>
      </c>
      <c r="G1705" s="9">
        <v>171</v>
      </c>
      <c r="I1705">
        <v>176</v>
      </c>
      <c r="J1705" s="9" t="b">
        <f>AND(ISBLANK(K1705),ISBLANK(L1705))</f>
        <v>0</v>
      </c>
      <c r="K1705" s="9">
        <v>18</v>
      </c>
      <c r="M1705" s="15" t="b">
        <f>AND(ISBLANK(N1705),ISBLANK(O1705),ISBLANK(P1705))</f>
        <v>0</v>
      </c>
      <c r="P1705" s="15">
        <v>19</v>
      </c>
      <c r="R1705" s="18" t="b">
        <f>AND(ISBLANK(S1705),ISBLANK(T1705))</f>
        <v>0</v>
      </c>
      <c r="T1705" s="20">
        <v>0.97</v>
      </c>
      <c r="U1705" s="15" t="b">
        <f>AND(ISBLANK(V1705),ISBLANK(W1705),ISBLANK(X1705))</f>
        <v>0</v>
      </c>
      <c r="W1705" s="16">
        <v>0.95</v>
      </c>
      <c r="AA1705" s="3">
        <v>42278</v>
      </c>
      <c r="AB1705" s="24" t="str">
        <f>IF(ISERR(MONTH(AA1705)),TRIM(SUBSTITUTE(AA1705,(RIGHT(TRIM(AA1705),4)),"")),TEXT(AA1705,"mmmm"))</f>
        <v>October</v>
      </c>
      <c r="AC1705" s="24">
        <f>IF(ISERR(YEAR(AA1705)),VALUE(RIGHT(TRIM(AA1705),4)),YEAR(AA1705))</f>
        <v>2015</v>
      </c>
      <c r="AD1705" t="s">
        <v>419</v>
      </c>
      <c r="AE1705" t="b">
        <f>VLOOKUP(AA1705,duplicates!A:C,3,FALSE)</f>
        <v>0</v>
      </c>
      <c r="AF1705" t="b">
        <f t="shared" si="22"/>
        <v>1</v>
      </c>
    </row>
    <row r="1706" spans="1:32" x14ac:dyDescent="0.2">
      <c r="A1706" t="s">
        <v>386</v>
      </c>
      <c r="B1706">
        <v>1090</v>
      </c>
      <c r="C1706" t="s">
        <v>171</v>
      </c>
      <c r="D1706" t="s">
        <v>172</v>
      </c>
      <c r="E1706" s="4">
        <f>IF(ISBLANK(G1706),H1706,G1706)</f>
        <v>785</v>
      </c>
      <c r="F1706" s="9" t="b">
        <f>AND(ISBLANK(G1706),ISBLANK(H1706))</f>
        <v>0</v>
      </c>
      <c r="G1706" s="9">
        <v>785</v>
      </c>
      <c r="I1706">
        <v>868</v>
      </c>
      <c r="J1706" s="9" t="b">
        <f>AND(ISBLANK(K1706),ISBLANK(L1706))</f>
        <v>0</v>
      </c>
      <c r="K1706" s="9">
        <v>107</v>
      </c>
      <c r="M1706" s="15" t="b">
        <f>AND(ISBLANK(N1706),ISBLANK(O1706),ISBLANK(P1706))</f>
        <v>0</v>
      </c>
      <c r="P1706" s="15">
        <v>123</v>
      </c>
      <c r="R1706" s="18" t="b">
        <f>AND(ISBLANK(S1706),ISBLANK(T1706))</f>
        <v>0</v>
      </c>
      <c r="T1706" s="20">
        <v>0.9</v>
      </c>
      <c r="U1706" s="15" t="b">
        <f>AND(ISBLANK(V1706),ISBLANK(W1706),ISBLANK(X1706))</f>
        <v>0</v>
      </c>
      <c r="W1706" s="16">
        <v>0.87</v>
      </c>
      <c r="AA1706" s="3">
        <v>42278</v>
      </c>
      <c r="AB1706" s="24" t="str">
        <f>IF(ISERR(MONTH(AA1706)),TRIM(SUBSTITUTE(AA1706,(RIGHT(TRIM(AA1706),4)),"")),TEXT(AA1706,"mmmm"))</f>
        <v>October</v>
      </c>
      <c r="AC1706" s="24">
        <f>IF(ISERR(YEAR(AA1706)),VALUE(RIGHT(TRIM(AA1706),4)),YEAR(AA1706))</f>
        <v>2015</v>
      </c>
      <c r="AD1706" t="s">
        <v>419</v>
      </c>
      <c r="AE1706" t="b">
        <f>VLOOKUP(AA1706,duplicates!A:C,3,FALSE)</f>
        <v>0</v>
      </c>
      <c r="AF1706" t="b">
        <f t="shared" si="22"/>
        <v>1</v>
      </c>
    </row>
    <row r="1707" spans="1:32" x14ac:dyDescent="0.2">
      <c r="A1707" t="s">
        <v>386</v>
      </c>
      <c r="B1707">
        <v>1091</v>
      </c>
      <c r="C1707" t="s">
        <v>145</v>
      </c>
      <c r="D1707" t="s">
        <v>146</v>
      </c>
      <c r="E1707" s="4">
        <f>IF(ISBLANK(G1707),H1707,G1707)</f>
        <v>642</v>
      </c>
      <c r="F1707" s="9" t="b">
        <f>AND(ISBLANK(G1707),ISBLANK(H1707))</f>
        <v>0</v>
      </c>
      <c r="G1707" s="9">
        <v>642</v>
      </c>
      <c r="I1707">
        <v>711</v>
      </c>
      <c r="J1707" s="9" t="b">
        <f>AND(ISBLANK(K1707),ISBLANK(L1707))</f>
        <v>0</v>
      </c>
      <c r="K1707" s="9">
        <v>5</v>
      </c>
      <c r="M1707" s="15" t="b">
        <f>AND(ISBLANK(N1707),ISBLANK(O1707),ISBLANK(P1707))</f>
        <v>0</v>
      </c>
      <c r="P1707" s="15">
        <v>9</v>
      </c>
      <c r="R1707" s="18" t="b">
        <f>AND(ISBLANK(S1707),ISBLANK(T1707))</f>
        <v>0</v>
      </c>
      <c r="T1707" s="20">
        <v>0.9</v>
      </c>
      <c r="U1707" s="15" t="b">
        <f>AND(ISBLANK(V1707),ISBLANK(W1707),ISBLANK(X1707))</f>
        <v>0</v>
      </c>
      <c r="W1707" s="16">
        <v>0.56000000000000005</v>
      </c>
      <c r="AA1707" s="3">
        <v>42278</v>
      </c>
      <c r="AB1707" s="24" t="str">
        <f>IF(ISERR(MONTH(AA1707)),TRIM(SUBSTITUTE(AA1707,(RIGHT(TRIM(AA1707),4)),"")),TEXT(AA1707,"mmmm"))</f>
        <v>October</v>
      </c>
      <c r="AC1707" s="24">
        <f>IF(ISERR(YEAR(AA1707)),VALUE(RIGHT(TRIM(AA1707),4)),YEAR(AA1707))</f>
        <v>2015</v>
      </c>
      <c r="AD1707" t="s">
        <v>419</v>
      </c>
      <c r="AE1707" t="b">
        <f>VLOOKUP(AA1707,duplicates!A:C,3,FALSE)</f>
        <v>0</v>
      </c>
      <c r="AF1707" t="b">
        <f t="shared" si="22"/>
        <v>1</v>
      </c>
    </row>
    <row r="1708" spans="1:32" x14ac:dyDescent="0.2">
      <c r="A1708" t="s">
        <v>386</v>
      </c>
      <c r="B1708">
        <v>1092</v>
      </c>
      <c r="C1708" t="s">
        <v>45</v>
      </c>
      <c r="D1708" t="s">
        <v>46</v>
      </c>
      <c r="E1708" s="4">
        <f>IF(ISBLANK(G1708),H1708,G1708)</f>
        <v>114</v>
      </c>
      <c r="F1708" s="9" t="b">
        <f>AND(ISBLANK(G1708),ISBLANK(H1708))</f>
        <v>0</v>
      </c>
      <c r="G1708" s="9">
        <v>114</v>
      </c>
      <c r="I1708">
        <v>231</v>
      </c>
      <c r="J1708" s="9" t="b">
        <f>AND(ISBLANK(K1708),ISBLANK(L1708))</f>
        <v>0</v>
      </c>
      <c r="K1708" s="9">
        <v>32</v>
      </c>
      <c r="M1708" s="15" t="b">
        <f>AND(ISBLANK(N1708),ISBLANK(O1708),ISBLANK(P1708))</f>
        <v>0</v>
      </c>
      <c r="P1708" s="15">
        <v>32</v>
      </c>
      <c r="R1708" s="18" t="b">
        <f>AND(ISBLANK(S1708),ISBLANK(T1708))</f>
        <v>0</v>
      </c>
      <c r="T1708" s="20">
        <v>0.49</v>
      </c>
      <c r="U1708" s="15" t="b">
        <f>AND(ISBLANK(V1708),ISBLANK(W1708),ISBLANK(X1708))</f>
        <v>0</v>
      </c>
      <c r="W1708" s="16">
        <v>1</v>
      </c>
      <c r="AA1708" s="3">
        <v>42278</v>
      </c>
      <c r="AB1708" s="24" t="str">
        <f>IF(ISERR(MONTH(AA1708)),TRIM(SUBSTITUTE(AA1708,(RIGHT(TRIM(AA1708),4)),"")),TEXT(AA1708,"mmmm"))</f>
        <v>October</v>
      </c>
      <c r="AC1708" s="24">
        <f>IF(ISERR(YEAR(AA1708)),VALUE(RIGHT(TRIM(AA1708),4)),YEAR(AA1708))</f>
        <v>2015</v>
      </c>
      <c r="AD1708" t="s">
        <v>419</v>
      </c>
      <c r="AE1708" t="b">
        <f>VLOOKUP(AA1708,duplicates!A:C,3,FALSE)</f>
        <v>0</v>
      </c>
      <c r="AF1708" t="b">
        <f t="shared" si="22"/>
        <v>1</v>
      </c>
    </row>
    <row r="1709" spans="1:32" x14ac:dyDescent="0.2">
      <c r="A1709" t="s">
        <v>386</v>
      </c>
      <c r="B1709">
        <v>1176</v>
      </c>
      <c r="C1709" t="s">
        <v>287</v>
      </c>
      <c r="D1709" t="s">
        <v>288</v>
      </c>
      <c r="E1709" s="4">
        <f>IF(ISBLANK(G1709),H1709,G1709)</f>
        <v>375</v>
      </c>
      <c r="F1709" s="9" t="b">
        <f>AND(ISBLANK(G1709),ISBLANK(H1709))</f>
        <v>0</v>
      </c>
      <c r="G1709" s="9">
        <v>375</v>
      </c>
      <c r="I1709">
        <v>375</v>
      </c>
      <c r="J1709" s="9" t="b">
        <f>AND(ISBLANK(K1709),ISBLANK(L1709))</f>
        <v>0</v>
      </c>
      <c r="K1709" s="9">
        <v>96</v>
      </c>
      <c r="M1709" s="15" t="b">
        <f>AND(ISBLANK(N1709),ISBLANK(O1709),ISBLANK(P1709))</f>
        <v>0</v>
      </c>
      <c r="P1709" s="15">
        <v>96</v>
      </c>
      <c r="R1709" s="18" t="b">
        <f>AND(ISBLANK(S1709),ISBLANK(T1709))</f>
        <v>0</v>
      </c>
      <c r="T1709" s="20">
        <v>1</v>
      </c>
      <c r="U1709" s="15" t="b">
        <f>AND(ISBLANK(V1709),ISBLANK(W1709),ISBLANK(X1709))</f>
        <v>0</v>
      </c>
      <c r="W1709" s="16">
        <v>1</v>
      </c>
      <c r="AA1709" s="3">
        <v>42278</v>
      </c>
      <c r="AB1709" s="24" t="str">
        <f>IF(ISERR(MONTH(AA1709)),TRIM(SUBSTITUTE(AA1709,(RIGHT(TRIM(AA1709),4)),"")),TEXT(AA1709,"mmmm"))</f>
        <v>October</v>
      </c>
      <c r="AC1709" s="24">
        <f>IF(ISERR(YEAR(AA1709)),VALUE(RIGHT(TRIM(AA1709),4)),YEAR(AA1709))</f>
        <v>2015</v>
      </c>
      <c r="AD1709" t="s">
        <v>419</v>
      </c>
      <c r="AE1709" t="b">
        <f>VLOOKUP(AA1709,duplicates!A:C,3,FALSE)</f>
        <v>0</v>
      </c>
      <c r="AF1709" t="b">
        <f t="shared" si="22"/>
        <v>1</v>
      </c>
    </row>
    <row r="1710" spans="1:32" x14ac:dyDescent="0.2">
      <c r="A1710" t="s">
        <v>386</v>
      </c>
      <c r="B1710">
        <v>1177</v>
      </c>
      <c r="C1710" t="s">
        <v>237</v>
      </c>
      <c r="D1710" t="s">
        <v>238</v>
      </c>
      <c r="E1710" s="4">
        <f>IF(ISBLANK(G1710),H1710,G1710)</f>
        <v>233</v>
      </c>
      <c r="F1710" s="9" t="b">
        <f>AND(ISBLANK(G1710),ISBLANK(H1710))</f>
        <v>0</v>
      </c>
      <c r="G1710" s="9">
        <v>233</v>
      </c>
      <c r="I1710">
        <v>248</v>
      </c>
      <c r="J1710" s="9" t="b">
        <f>AND(ISBLANK(K1710),ISBLANK(L1710))</f>
        <v>0</v>
      </c>
      <c r="K1710" s="9">
        <v>30</v>
      </c>
      <c r="M1710" s="15" t="b">
        <f>AND(ISBLANK(N1710),ISBLANK(O1710),ISBLANK(P1710))</f>
        <v>0</v>
      </c>
      <c r="P1710" s="15">
        <v>32</v>
      </c>
      <c r="R1710" s="18" t="b">
        <f>AND(ISBLANK(S1710),ISBLANK(T1710))</f>
        <v>0</v>
      </c>
      <c r="T1710" s="20">
        <v>0.94</v>
      </c>
      <c r="U1710" s="15" t="b">
        <f>AND(ISBLANK(V1710),ISBLANK(W1710),ISBLANK(X1710))</f>
        <v>0</v>
      </c>
      <c r="W1710" s="16">
        <v>0.94</v>
      </c>
      <c r="AA1710" s="3">
        <v>42278</v>
      </c>
      <c r="AB1710" s="24" t="str">
        <f>IF(ISERR(MONTH(AA1710)),TRIM(SUBSTITUTE(AA1710,(RIGHT(TRIM(AA1710),4)),"")),TEXT(AA1710,"mmmm"))</f>
        <v>October</v>
      </c>
      <c r="AC1710" s="24">
        <f>IF(ISERR(YEAR(AA1710)),VALUE(RIGHT(TRIM(AA1710),4)),YEAR(AA1710))</f>
        <v>2015</v>
      </c>
      <c r="AD1710" t="s">
        <v>419</v>
      </c>
      <c r="AE1710" t="b">
        <f>VLOOKUP(AA1710,duplicates!A:C,3,FALSE)</f>
        <v>0</v>
      </c>
      <c r="AF1710" t="b">
        <f t="shared" si="22"/>
        <v>1</v>
      </c>
    </row>
    <row r="1711" spans="1:32" x14ac:dyDescent="0.2">
      <c r="A1711" t="s">
        <v>386</v>
      </c>
      <c r="B1711">
        <v>1093</v>
      </c>
      <c r="C1711" t="s">
        <v>179</v>
      </c>
      <c r="D1711" t="s">
        <v>180</v>
      </c>
      <c r="E1711" s="4">
        <f>IF(ISBLANK(G1711),H1711,G1711)</f>
        <v>753</v>
      </c>
      <c r="F1711" s="9" t="b">
        <f>AND(ISBLANK(G1711),ISBLANK(H1711))</f>
        <v>0</v>
      </c>
      <c r="G1711" s="9">
        <v>753</v>
      </c>
      <c r="I1711">
        <v>760</v>
      </c>
      <c r="J1711" s="9" t="b">
        <f>AND(ISBLANK(K1711),ISBLANK(L1711))</f>
        <v>0</v>
      </c>
      <c r="K1711" s="9">
        <v>82</v>
      </c>
      <c r="M1711" s="15" t="b">
        <f>AND(ISBLANK(N1711),ISBLANK(O1711),ISBLANK(P1711))</f>
        <v>0</v>
      </c>
      <c r="P1711" s="15">
        <v>88</v>
      </c>
      <c r="R1711" s="18" t="b">
        <f>AND(ISBLANK(S1711),ISBLANK(T1711))</f>
        <v>0</v>
      </c>
      <c r="T1711" s="20">
        <v>0.99</v>
      </c>
      <c r="U1711" s="15" t="b">
        <f>AND(ISBLANK(V1711),ISBLANK(W1711),ISBLANK(X1711))</f>
        <v>0</v>
      </c>
      <c r="W1711" s="16">
        <v>0.93</v>
      </c>
      <c r="AA1711" s="3">
        <v>42278</v>
      </c>
      <c r="AB1711" s="24" t="str">
        <f>IF(ISERR(MONTH(AA1711)),TRIM(SUBSTITUTE(AA1711,(RIGHT(TRIM(AA1711),4)),"")),TEXT(AA1711,"mmmm"))</f>
        <v>October</v>
      </c>
      <c r="AC1711" s="24">
        <f>IF(ISERR(YEAR(AA1711)),VALUE(RIGHT(TRIM(AA1711),4)),YEAR(AA1711))</f>
        <v>2015</v>
      </c>
      <c r="AD1711" t="s">
        <v>419</v>
      </c>
      <c r="AE1711" t="b">
        <f>VLOOKUP(AA1711,duplicates!A:C,3,FALSE)</f>
        <v>0</v>
      </c>
      <c r="AF1711" t="b">
        <f t="shared" si="22"/>
        <v>1</v>
      </c>
    </row>
    <row r="1712" spans="1:32" x14ac:dyDescent="0.2">
      <c r="A1712" t="s">
        <v>386</v>
      </c>
      <c r="B1712">
        <v>1178</v>
      </c>
      <c r="C1712" t="s">
        <v>301</v>
      </c>
      <c r="D1712" t="s">
        <v>302</v>
      </c>
      <c r="E1712" s="4">
        <f>IF(ISBLANK(G1712),H1712,G1712)</f>
        <v>537</v>
      </c>
      <c r="F1712" s="9" t="b">
        <f>AND(ISBLANK(G1712),ISBLANK(H1712))</f>
        <v>0</v>
      </c>
      <c r="G1712" s="9">
        <v>537</v>
      </c>
      <c r="I1712">
        <v>555</v>
      </c>
      <c r="J1712" s="9" t="b">
        <f>AND(ISBLANK(K1712),ISBLANK(L1712))</f>
        <v>0</v>
      </c>
      <c r="K1712" s="9">
        <v>132</v>
      </c>
      <c r="M1712" s="15" t="b">
        <f>AND(ISBLANK(N1712),ISBLANK(O1712),ISBLANK(P1712))</f>
        <v>0</v>
      </c>
      <c r="P1712" s="15">
        <v>134</v>
      </c>
      <c r="R1712" s="18" t="b">
        <f>AND(ISBLANK(S1712),ISBLANK(T1712))</f>
        <v>0</v>
      </c>
      <c r="T1712" s="20">
        <v>0.97</v>
      </c>
      <c r="U1712" s="15" t="b">
        <f>AND(ISBLANK(V1712),ISBLANK(W1712),ISBLANK(X1712))</f>
        <v>0</v>
      </c>
      <c r="W1712" s="16">
        <v>0.99</v>
      </c>
      <c r="AA1712" s="3">
        <v>42278</v>
      </c>
      <c r="AB1712" s="24" t="str">
        <f>IF(ISERR(MONTH(AA1712)),TRIM(SUBSTITUTE(AA1712,(RIGHT(TRIM(AA1712),4)),"")),TEXT(AA1712,"mmmm"))</f>
        <v>October</v>
      </c>
      <c r="AC1712" s="24">
        <f>IF(ISERR(YEAR(AA1712)),VALUE(RIGHT(TRIM(AA1712),4)),YEAR(AA1712))</f>
        <v>2015</v>
      </c>
      <c r="AD1712" t="s">
        <v>419</v>
      </c>
      <c r="AE1712" t="b">
        <f>VLOOKUP(AA1712,duplicates!A:C,3,FALSE)</f>
        <v>0</v>
      </c>
      <c r="AF1712" t="b">
        <f t="shared" si="22"/>
        <v>1</v>
      </c>
    </row>
    <row r="1713" spans="1:32" x14ac:dyDescent="0.2">
      <c r="A1713" t="s">
        <v>386</v>
      </c>
      <c r="B1713">
        <v>1228</v>
      </c>
      <c r="C1713" t="s">
        <v>424</v>
      </c>
      <c r="D1713" t="s">
        <v>425</v>
      </c>
      <c r="E1713" s="4">
        <f>IF(ISBLANK(G1713),H1713,G1713)</f>
        <v>15</v>
      </c>
      <c r="F1713" s="9" t="b">
        <f>AND(ISBLANK(G1713),ISBLANK(H1713))</f>
        <v>0</v>
      </c>
      <c r="G1713" s="9">
        <v>15</v>
      </c>
      <c r="I1713">
        <v>15</v>
      </c>
      <c r="J1713" s="9" t="b">
        <f>AND(ISBLANK(K1713),ISBLANK(L1713))</f>
        <v>0</v>
      </c>
      <c r="K1713" s="9">
        <v>3</v>
      </c>
      <c r="M1713" s="15" t="b">
        <f>AND(ISBLANK(N1713),ISBLANK(O1713),ISBLANK(P1713))</f>
        <v>0</v>
      </c>
      <c r="P1713" s="15">
        <v>4</v>
      </c>
      <c r="R1713" s="18" t="b">
        <f>AND(ISBLANK(S1713),ISBLANK(T1713))</f>
        <v>0</v>
      </c>
      <c r="T1713" s="20">
        <v>1</v>
      </c>
      <c r="U1713" s="15" t="b">
        <f>AND(ISBLANK(V1713),ISBLANK(W1713),ISBLANK(X1713))</f>
        <v>0</v>
      </c>
      <c r="W1713" s="16">
        <v>0.75</v>
      </c>
      <c r="AA1713" s="3">
        <v>42278</v>
      </c>
      <c r="AB1713" s="24" t="str">
        <f>IF(ISERR(MONTH(AA1713)),TRIM(SUBSTITUTE(AA1713,(RIGHT(TRIM(AA1713),4)),"")),TEXT(AA1713,"mmmm"))</f>
        <v>October</v>
      </c>
      <c r="AC1713" s="24">
        <f>IF(ISERR(YEAR(AA1713)),VALUE(RIGHT(TRIM(AA1713),4)),YEAR(AA1713))</f>
        <v>2015</v>
      </c>
      <c r="AD1713" t="s">
        <v>419</v>
      </c>
      <c r="AE1713" t="b">
        <f>VLOOKUP(AA1713,duplicates!A:C,3,FALSE)</f>
        <v>0</v>
      </c>
      <c r="AF1713" t="b">
        <f t="shared" si="22"/>
        <v>1</v>
      </c>
    </row>
    <row r="1714" spans="1:32" x14ac:dyDescent="0.2">
      <c r="A1714" t="s">
        <v>386</v>
      </c>
      <c r="B1714">
        <v>1179</v>
      </c>
      <c r="C1714" t="s">
        <v>293</v>
      </c>
      <c r="D1714" t="s">
        <v>294</v>
      </c>
      <c r="E1714" s="4">
        <f>IF(ISBLANK(G1714),H1714,G1714)</f>
        <v>465</v>
      </c>
      <c r="F1714" s="9" t="b">
        <f>AND(ISBLANK(G1714),ISBLANK(H1714))</f>
        <v>0</v>
      </c>
      <c r="G1714" s="9">
        <v>465</v>
      </c>
      <c r="I1714">
        <v>515</v>
      </c>
      <c r="J1714" s="9" t="b">
        <f>AND(ISBLANK(K1714),ISBLANK(L1714))</f>
        <v>0</v>
      </c>
      <c r="K1714" s="9">
        <v>83</v>
      </c>
      <c r="M1714" s="15" t="b">
        <f>AND(ISBLANK(N1714),ISBLANK(O1714),ISBLANK(P1714))</f>
        <v>0</v>
      </c>
      <c r="P1714" s="15">
        <v>86</v>
      </c>
      <c r="R1714" s="18" t="b">
        <f>AND(ISBLANK(S1714),ISBLANK(T1714))</f>
        <v>0</v>
      </c>
      <c r="T1714" s="20">
        <v>0.9</v>
      </c>
      <c r="U1714" s="15" t="b">
        <f>AND(ISBLANK(V1714),ISBLANK(W1714),ISBLANK(X1714))</f>
        <v>0</v>
      </c>
      <c r="W1714" s="16">
        <v>0.97</v>
      </c>
      <c r="AA1714" s="3">
        <v>42278</v>
      </c>
      <c r="AB1714" s="24" t="str">
        <f>IF(ISERR(MONTH(AA1714)),TRIM(SUBSTITUTE(AA1714,(RIGHT(TRIM(AA1714),4)),"")),TEXT(AA1714,"mmmm"))</f>
        <v>October</v>
      </c>
      <c r="AC1714" s="24">
        <f>IF(ISERR(YEAR(AA1714)),VALUE(RIGHT(TRIM(AA1714),4)),YEAR(AA1714))</f>
        <v>2015</v>
      </c>
      <c r="AD1714" t="s">
        <v>419</v>
      </c>
      <c r="AE1714" t="b">
        <f>VLOOKUP(AA1714,duplicates!A:C,3,FALSE)</f>
        <v>0</v>
      </c>
      <c r="AF1714" t="b">
        <f t="shared" si="22"/>
        <v>1</v>
      </c>
    </row>
    <row r="1715" spans="1:32" x14ac:dyDescent="0.2">
      <c r="A1715" t="s">
        <v>386</v>
      </c>
      <c r="B1715">
        <v>1180</v>
      </c>
      <c r="C1715" t="s">
        <v>271</v>
      </c>
      <c r="D1715" t="s">
        <v>272</v>
      </c>
      <c r="E1715" s="4">
        <f>IF(ISBLANK(G1715),H1715,G1715)</f>
        <v>346</v>
      </c>
      <c r="F1715" s="9" t="b">
        <f>AND(ISBLANK(G1715),ISBLANK(H1715))</f>
        <v>0</v>
      </c>
      <c r="G1715" s="9">
        <v>346</v>
      </c>
      <c r="I1715">
        <v>364</v>
      </c>
      <c r="J1715" s="9" t="b">
        <f>AND(ISBLANK(K1715),ISBLANK(L1715))</f>
        <v>0</v>
      </c>
      <c r="K1715" s="9">
        <v>63</v>
      </c>
      <c r="M1715" s="15" t="b">
        <f>AND(ISBLANK(N1715),ISBLANK(O1715),ISBLANK(P1715))</f>
        <v>0</v>
      </c>
      <c r="P1715" s="15">
        <v>67</v>
      </c>
      <c r="R1715" s="18" t="b">
        <f>AND(ISBLANK(S1715),ISBLANK(T1715))</f>
        <v>0</v>
      </c>
      <c r="T1715" s="20">
        <v>0.95</v>
      </c>
      <c r="U1715" s="15" t="b">
        <f>AND(ISBLANK(V1715),ISBLANK(W1715),ISBLANK(X1715))</f>
        <v>0</v>
      </c>
      <c r="W1715" s="16">
        <v>0.94</v>
      </c>
      <c r="AA1715" s="3">
        <v>42278</v>
      </c>
      <c r="AB1715" s="24" t="str">
        <f>IF(ISERR(MONTH(AA1715)),TRIM(SUBSTITUTE(AA1715,(RIGHT(TRIM(AA1715),4)),"")),TEXT(AA1715,"mmmm"))</f>
        <v>October</v>
      </c>
      <c r="AC1715" s="24">
        <f>IF(ISERR(YEAR(AA1715)),VALUE(RIGHT(TRIM(AA1715),4)),YEAR(AA1715))</f>
        <v>2015</v>
      </c>
      <c r="AD1715" t="s">
        <v>419</v>
      </c>
      <c r="AE1715" t="b">
        <f>VLOOKUP(AA1715,duplicates!A:C,3,FALSE)</f>
        <v>0</v>
      </c>
      <c r="AF1715" t="b">
        <f t="shared" si="22"/>
        <v>1</v>
      </c>
    </row>
    <row r="1716" spans="1:32" x14ac:dyDescent="0.2">
      <c r="A1716" t="s">
        <v>386</v>
      </c>
      <c r="B1716">
        <v>1094</v>
      </c>
      <c r="C1716" t="s">
        <v>370</v>
      </c>
      <c r="D1716" t="s">
        <v>72</v>
      </c>
      <c r="E1716" s="4">
        <f>IF(ISBLANK(G1716),H1716,G1716)</f>
        <v>598</v>
      </c>
      <c r="F1716" s="9" t="b">
        <f>AND(ISBLANK(G1716),ISBLANK(H1716))</f>
        <v>0</v>
      </c>
      <c r="G1716" s="9">
        <v>598</v>
      </c>
      <c r="I1716">
        <v>643</v>
      </c>
      <c r="J1716" s="9" t="b">
        <f>AND(ISBLANK(K1716),ISBLANK(L1716))</f>
        <v>0</v>
      </c>
      <c r="K1716" s="9">
        <v>70</v>
      </c>
      <c r="M1716" s="15" t="b">
        <f>AND(ISBLANK(N1716),ISBLANK(O1716),ISBLANK(P1716))</f>
        <v>0</v>
      </c>
      <c r="P1716" s="15">
        <v>72</v>
      </c>
      <c r="R1716" s="18" t="b">
        <f>AND(ISBLANK(S1716),ISBLANK(T1716))</f>
        <v>0</v>
      </c>
      <c r="T1716" s="20">
        <v>0.93</v>
      </c>
      <c r="U1716" s="15" t="b">
        <f>AND(ISBLANK(V1716),ISBLANK(W1716),ISBLANK(X1716))</f>
        <v>0</v>
      </c>
      <c r="W1716" s="16">
        <v>0.97</v>
      </c>
      <c r="AA1716" s="3">
        <v>42278</v>
      </c>
      <c r="AB1716" s="24" t="str">
        <f>IF(ISERR(MONTH(AA1716)),TRIM(SUBSTITUTE(AA1716,(RIGHT(TRIM(AA1716),4)),"")),TEXT(AA1716,"mmmm"))</f>
        <v>October</v>
      </c>
      <c r="AC1716" s="24">
        <f>IF(ISERR(YEAR(AA1716)),VALUE(RIGHT(TRIM(AA1716),4)),YEAR(AA1716))</f>
        <v>2015</v>
      </c>
      <c r="AD1716" t="s">
        <v>419</v>
      </c>
      <c r="AE1716" t="b">
        <f>VLOOKUP(AA1716,duplicates!A:C,3,FALSE)</f>
        <v>0</v>
      </c>
      <c r="AF1716" t="b">
        <f t="shared" si="22"/>
        <v>1</v>
      </c>
    </row>
    <row r="1717" spans="1:32" x14ac:dyDescent="0.2">
      <c r="A1717" t="s">
        <v>386</v>
      </c>
      <c r="B1717">
        <v>1095</v>
      </c>
      <c r="C1717" t="s">
        <v>155</v>
      </c>
      <c r="D1717" t="s">
        <v>156</v>
      </c>
      <c r="E1717" s="4">
        <f>IF(ISBLANK(G1717),H1717,G1717)</f>
        <v>315</v>
      </c>
      <c r="F1717" s="9" t="b">
        <f>AND(ISBLANK(G1717),ISBLANK(H1717))</f>
        <v>0</v>
      </c>
      <c r="G1717" s="9">
        <v>315</v>
      </c>
      <c r="I1717">
        <v>335</v>
      </c>
      <c r="J1717" s="9" t="b">
        <f>AND(ISBLANK(K1717),ISBLANK(L1717))</f>
        <v>0</v>
      </c>
      <c r="K1717" s="9">
        <v>67</v>
      </c>
      <c r="M1717" s="15" t="b">
        <f>AND(ISBLANK(N1717),ISBLANK(O1717),ISBLANK(P1717))</f>
        <v>0</v>
      </c>
      <c r="P1717" s="15">
        <v>67</v>
      </c>
      <c r="R1717" s="18" t="b">
        <f>AND(ISBLANK(S1717),ISBLANK(T1717))</f>
        <v>0</v>
      </c>
      <c r="T1717" s="20">
        <v>0.94</v>
      </c>
      <c r="U1717" s="15" t="b">
        <f>AND(ISBLANK(V1717),ISBLANK(W1717),ISBLANK(X1717))</f>
        <v>0</v>
      </c>
      <c r="W1717" s="16">
        <v>1</v>
      </c>
      <c r="AA1717" s="3">
        <v>42278</v>
      </c>
      <c r="AB1717" s="24" t="str">
        <f>IF(ISERR(MONTH(AA1717)),TRIM(SUBSTITUTE(AA1717,(RIGHT(TRIM(AA1717),4)),"")),TEXT(AA1717,"mmmm"))</f>
        <v>October</v>
      </c>
      <c r="AC1717" s="24">
        <f>IF(ISERR(YEAR(AA1717)),VALUE(RIGHT(TRIM(AA1717),4)),YEAR(AA1717))</f>
        <v>2015</v>
      </c>
      <c r="AD1717" t="s">
        <v>419</v>
      </c>
      <c r="AE1717" t="b">
        <f>VLOOKUP(AA1717,duplicates!A:C,3,FALSE)</f>
        <v>0</v>
      </c>
      <c r="AF1717" t="b">
        <f t="shared" si="22"/>
        <v>1</v>
      </c>
    </row>
    <row r="1718" spans="1:32" x14ac:dyDescent="0.2">
      <c r="A1718" t="s">
        <v>386</v>
      </c>
      <c r="B1718">
        <v>1181</v>
      </c>
      <c r="C1718" t="s">
        <v>247</v>
      </c>
      <c r="D1718" t="s">
        <v>248</v>
      </c>
      <c r="E1718" s="4">
        <f>IF(ISBLANK(G1718),H1718,G1718)</f>
        <v>169</v>
      </c>
      <c r="F1718" s="9" t="b">
        <f>AND(ISBLANK(G1718),ISBLANK(H1718))</f>
        <v>0</v>
      </c>
      <c r="G1718" s="9">
        <v>169</v>
      </c>
      <c r="I1718">
        <v>186</v>
      </c>
      <c r="J1718" s="9" t="b">
        <f>AND(ISBLANK(K1718),ISBLANK(L1718))</f>
        <v>0</v>
      </c>
      <c r="K1718" s="9">
        <v>64</v>
      </c>
      <c r="M1718" s="15" t="b">
        <f>AND(ISBLANK(N1718),ISBLANK(O1718),ISBLANK(P1718))</f>
        <v>0</v>
      </c>
      <c r="P1718" s="15">
        <v>65</v>
      </c>
      <c r="R1718" s="18" t="b">
        <f>AND(ISBLANK(S1718),ISBLANK(T1718))</f>
        <v>0</v>
      </c>
      <c r="T1718" s="20">
        <v>0.91</v>
      </c>
      <c r="U1718" s="15" t="b">
        <f>AND(ISBLANK(V1718),ISBLANK(W1718),ISBLANK(X1718))</f>
        <v>0</v>
      </c>
      <c r="W1718" s="16">
        <v>0.98</v>
      </c>
      <c r="AA1718" s="3">
        <v>42278</v>
      </c>
      <c r="AB1718" s="24" t="str">
        <f>IF(ISERR(MONTH(AA1718)),TRIM(SUBSTITUTE(AA1718,(RIGHT(TRIM(AA1718),4)),"")),TEXT(AA1718,"mmmm"))</f>
        <v>October</v>
      </c>
      <c r="AC1718" s="24">
        <f>IF(ISERR(YEAR(AA1718)),VALUE(RIGHT(TRIM(AA1718),4)),YEAR(AA1718))</f>
        <v>2015</v>
      </c>
      <c r="AD1718" t="s">
        <v>419</v>
      </c>
      <c r="AE1718" t="b">
        <f>VLOOKUP(AA1718,duplicates!A:C,3,FALSE)</f>
        <v>0</v>
      </c>
      <c r="AF1718" t="b">
        <f t="shared" si="22"/>
        <v>1</v>
      </c>
    </row>
    <row r="1719" spans="1:32" x14ac:dyDescent="0.2">
      <c r="A1719" t="s">
        <v>386</v>
      </c>
      <c r="B1719">
        <v>1096</v>
      </c>
      <c r="C1719" t="s">
        <v>167</v>
      </c>
      <c r="D1719" t="s">
        <v>168</v>
      </c>
      <c r="E1719" s="4">
        <f>IF(ISBLANK(G1719),H1719,G1719)</f>
        <v>615</v>
      </c>
      <c r="F1719" s="9" t="b">
        <f>AND(ISBLANK(G1719),ISBLANK(H1719))</f>
        <v>0</v>
      </c>
      <c r="G1719" s="9">
        <v>615</v>
      </c>
      <c r="I1719">
        <v>699</v>
      </c>
      <c r="J1719" s="9" t="b">
        <f>AND(ISBLANK(K1719),ISBLANK(L1719))</f>
        <v>0</v>
      </c>
      <c r="K1719" s="9">
        <v>76</v>
      </c>
      <c r="M1719" s="15" t="b">
        <f>AND(ISBLANK(N1719),ISBLANK(O1719),ISBLANK(P1719))</f>
        <v>0</v>
      </c>
      <c r="P1719" s="15">
        <v>76</v>
      </c>
      <c r="R1719" s="18" t="b">
        <f>AND(ISBLANK(S1719),ISBLANK(T1719))</f>
        <v>0</v>
      </c>
      <c r="T1719" s="20">
        <v>0.88</v>
      </c>
      <c r="U1719" s="15" t="b">
        <f>AND(ISBLANK(V1719),ISBLANK(W1719),ISBLANK(X1719))</f>
        <v>0</v>
      </c>
      <c r="W1719" s="16">
        <v>1</v>
      </c>
      <c r="AA1719" s="3">
        <v>42278</v>
      </c>
      <c r="AB1719" s="24" t="str">
        <f>IF(ISERR(MONTH(AA1719)),TRIM(SUBSTITUTE(AA1719,(RIGHT(TRIM(AA1719),4)),"")),TEXT(AA1719,"mmmm"))</f>
        <v>October</v>
      </c>
      <c r="AC1719" s="24">
        <f>IF(ISERR(YEAR(AA1719)),VALUE(RIGHT(TRIM(AA1719),4)),YEAR(AA1719))</f>
        <v>2015</v>
      </c>
      <c r="AD1719" t="s">
        <v>419</v>
      </c>
      <c r="AE1719" t="b">
        <f>VLOOKUP(AA1719,duplicates!A:C,3,FALSE)</f>
        <v>0</v>
      </c>
      <c r="AF1719" t="b">
        <f t="shared" si="22"/>
        <v>1</v>
      </c>
    </row>
    <row r="1720" spans="1:32" x14ac:dyDescent="0.2">
      <c r="A1720" t="s">
        <v>386</v>
      </c>
      <c r="B1720">
        <v>1097</v>
      </c>
      <c r="C1720" t="s">
        <v>135</v>
      </c>
      <c r="D1720" t="s">
        <v>136</v>
      </c>
      <c r="E1720" s="4">
        <f>IF(ISBLANK(G1720),H1720,G1720)</f>
        <v>474</v>
      </c>
      <c r="F1720" s="9" t="b">
        <f>AND(ISBLANK(G1720),ISBLANK(H1720))</f>
        <v>0</v>
      </c>
      <c r="G1720" s="9">
        <v>474</v>
      </c>
      <c r="I1720">
        <v>488</v>
      </c>
      <c r="J1720" s="9" t="b">
        <f>AND(ISBLANK(K1720),ISBLANK(L1720))</f>
        <v>0</v>
      </c>
      <c r="K1720" s="9">
        <v>42</v>
      </c>
      <c r="M1720" s="15" t="b">
        <f>AND(ISBLANK(N1720),ISBLANK(O1720),ISBLANK(P1720))</f>
        <v>0</v>
      </c>
      <c r="P1720" s="15">
        <v>42</v>
      </c>
      <c r="R1720" s="18" t="b">
        <f>AND(ISBLANK(S1720),ISBLANK(T1720))</f>
        <v>0</v>
      </c>
      <c r="T1720" s="20">
        <v>0.97</v>
      </c>
      <c r="U1720" s="15" t="b">
        <f>AND(ISBLANK(V1720),ISBLANK(W1720),ISBLANK(X1720))</f>
        <v>0</v>
      </c>
      <c r="W1720" s="16">
        <v>1</v>
      </c>
      <c r="AA1720" s="3">
        <v>42278</v>
      </c>
      <c r="AB1720" s="24" t="str">
        <f>IF(ISERR(MONTH(AA1720)),TRIM(SUBSTITUTE(AA1720,(RIGHT(TRIM(AA1720),4)),"")),TEXT(AA1720,"mmmm"))</f>
        <v>October</v>
      </c>
      <c r="AC1720" s="24">
        <f>IF(ISERR(YEAR(AA1720)),VALUE(RIGHT(TRIM(AA1720),4)),YEAR(AA1720))</f>
        <v>2015</v>
      </c>
      <c r="AD1720" t="s">
        <v>419</v>
      </c>
      <c r="AE1720" t="b">
        <f>VLOOKUP(AA1720,duplicates!A:C,3,FALSE)</f>
        <v>0</v>
      </c>
      <c r="AF1720" t="b">
        <f t="shared" si="22"/>
        <v>1</v>
      </c>
    </row>
    <row r="1721" spans="1:32" x14ac:dyDescent="0.2">
      <c r="A1721" t="s">
        <v>386</v>
      </c>
      <c r="B1721">
        <v>1098</v>
      </c>
      <c r="C1721" t="s">
        <v>107</v>
      </c>
      <c r="D1721" t="s">
        <v>108</v>
      </c>
      <c r="E1721" s="4">
        <f>IF(ISBLANK(G1721),H1721,G1721)</f>
        <v>180</v>
      </c>
      <c r="F1721" s="9" t="b">
        <f>AND(ISBLANK(G1721),ISBLANK(H1721))</f>
        <v>0</v>
      </c>
      <c r="G1721" s="9">
        <v>180</v>
      </c>
      <c r="I1721">
        <v>201</v>
      </c>
      <c r="J1721" s="9" t="b">
        <f>AND(ISBLANK(K1721),ISBLANK(L1721))</f>
        <v>0</v>
      </c>
      <c r="K1721" s="9">
        <v>40</v>
      </c>
      <c r="M1721" s="15" t="b">
        <f>AND(ISBLANK(N1721),ISBLANK(O1721),ISBLANK(P1721))</f>
        <v>0</v>
      </c>
      <c r="P1721" s="15">
        <v>48</v>
      </c>
      <c r="R1721" s="18" t="b">
        <f>AND(ISBLANK(S1721),ISBLANK(T1721))</f>
        <v>0</v>
      </c>
      <c r="T1721" s="20">
        <v>0.9</v>
      </c>
      <c r="U1721" s="15" t="b">
        <f>AND(ISBLANK(V1721),ISBLANK(W1721),ISBLANK(X1721))</f>
        <v>0</v>
      </c>
      <c r="W1721" s="16">
        <v>0.83</v>
      </c>
      <c r="AA1721" s="3">
        <v>42278</v>
      </c>
      <c r="AB1721" s="24" t="str">
        <f>IF(ISERR(MONTH(AA1721)),TRIM(SUBSTITUTE(AA1721,(RIGHT(TRIM(AA1721),4)),"")),TEXT(AA1721,"mmmm"))</f>
        <v>October</v>
      </c>
      <c r="AC1721" s="24">
        <f>IF(ISERR(YEAR(AA1721)),VALUE(RIGHT(TRIM(AA1721),4)),YEAR(AA1721))</f>
        <v>2015</v>
      </c>
      <c r="AD1721" t="s">
        <v>419</v>
      </c>
      <c r="AE1721" t="b">
        <f>VLOOKUP(AA1721,duplicates!A:C,3,FALSE)</f>
        <v>0</v>
      </c>
      <c r="AF1721" t="b">
        <f t="shared" si="22"/>
        <v>1</v>
      </c>
    </row>
    <row r="1722" spans="1:32" x14ac:dyDescent="0.2">
      <c r="A1722" t="s">
        <v>386</v>
      </c>
      <c r="B1722">
        <v>1099</v>
      </c>
      <c r="C1722" t="s">
        <v>137</v>
      </c>
      <c r="D1722" t="s">
        <v>138</v>
      </c>
      <c r="E1722" s="4">
        <f>IF(ISBLANK(G1722),H1722,G1722)</f>
        <v>609</v>
      </c>
      <c r="F1722" s="9" t="b">
        <f>AND(ISBLANK(G1722),ISBLANK(H1722))</f>
        <v>0</v>
      </c>
      <c r="G1722" s="9">
        <v>609</v>
      </c>
      <c r="I1722">
        <v>619</v>
      </c>
      <c r="J1722" s="9" t="b">
        <f>AND(ISBLANK(K1722),ISBLANK(L1722))</f>
        <v>0</v>
      </c>
      <c r="K1722" s="9">
        <v>52</v>
      </c>
      <c r="M1722" s="15" t="b">
        <f>AND(ISBLANK(N1722),ISBLANK(O1722),ISBLANK(P1722))</f>
        <v>0</v>
      </c>
      <c r="P1722" s="15">
        <v>54</v>
      </c>
      <c r="R1722" s="18" t="b">
        <f>AND(ISBLANK(S1722),ISBLANK(T1722))</f>
        <v>0</v>
      </c>
      <c r="T1722" s="20">
        <v>0.98</v>
      </c>
      <c r="U1722" s="15" t="b">
        <f>AND(ISBLANK(V1722),ISBLANK(W1722),ISBLANK(X1722))</f>
        <v>0</v>
      </c>
      <c r="W1722" s="16">
        <v>0.96</v>
      </c>
      <c r="AA1722" s="3">
        <v>42278</v>
      </c>
      <c r="AB1722" s="24" t="str">
        <f>IF(ISERR(MONTH(AA1722)),TRIM(SUBSTITUTE(AA1722,(RIGHT(TRIM(AA1722),4)),"")),TEXT(AA1722,"mmmm"))</f>
        <v>October</v>
      </c>
      <c r="AC1722" s="24">
        <f>IF(ISERR(YEAR(AA1722)),VALUE(RIGHT(TRIM(AA1722),4)),YEAR(AA1722))</f>
        <v>2015</v>
      </c>
      <c r="AD1722" t="s">
        <v>419</v>
      </c>
      <c r="AE1722" t="b">
        <f>VLOOKUP(AA1722,duplicates!A:C,3,FALSE)</f>
        <v>0</v>
      </c>
      <c r="AF1722" t="b">
        <f t="shared" si="22"/>
        <v>1</v>
      </c>
    </row>
    <row r="1723" spans="1:32" x14ac:dyDescent="0.2">
      <c r="A1723" t="s">
        <v>386</v>
      </c>
      <c r="B1723">
        <v>1100</v>
      </c>
      <c r="C1723" t="s">
        <v>57</v>
      </c>
      <c r="D1723" t="s">
        <v>58</v>
      </c>
      <c r="E1723" s="4">
        <f>IF(ISBLANK(G1723),H1723,G1723)</f>
        <v>137</v>
      </c>
      <c r="F1723" s="9" t="b">
        <f>AND(ISBLANK(G1723),ISBLANK(H1723))</f>
        <v>0</v>
      </c>
      <c r="G1723" s="9">
        <v>137</v>
      </c>
      <c r="I1723">
        <v>146</v>
      </c>
      <c r="J1723" s="9" t="b">
        <f>AND(ISBLANK(K1723),ISBLANK(L1723))</f>
        <v>0</v>
      </c>
      <c r="K1723" s="9">
        <v>17</v>
      </c>
      <c r="M1723" s="15" t="b">
        <f>AND(ISBLANK(N1723),ISBLANK(O1723),ISBLANK(P1723))</f>
        <v>0</v>
      </c>
      <c r="P1723" s="15">
        <v>17</v>
      </c>
      <c r="R1723" s="18" t="b">
        <f>AND(ISBLANK(S1723),ISBLANK(T1723))</f>
        <v>0</v>
      </c>
      <c r="T1723" s="20">
        <v>0.94</v>
      </c>
      <c r="U1723" s="15" t="b">
        <f>AND(ISBLANK(V1723),ISBLANK(W1723),ISBLANK(X1723))</f>
        <v>0</v>
      </c>
      <c r="W1723" s="16">
        <v>1</v>
      </c>
      <c r="AA1723" s="3">
        <v>42278</v>
      </c>
      <c r="AB1723" s="24" t="str">
        <f>IF(ISERR(MONTH(AA1723)),TRIM(SUBSTITUTE(AA1723,(RIGHT(TRIM(AA1723),4)),"")),TEXT(AA1723,"mmmm"))</f>
        <v>October</v>
      </c>
      <c r="AC1723" s="24">
        <f>IF(ISERR(YEAR(AA1723)),VALUE(RIGHT(TRIM(AA1723),4)),YEAR(AA1723))</f>
        <v>2015</v>
      </c>
      <c r="AD1723" t="s">
        <v>419</v>
      </c>
      <c r="AE1723" t="b">
        <f>VLOOKUP(AA1723,duplicates!A:C,3,FALSE)</f>
        <v>0</v>
      </c>
      <c r="AF1723" t="b">
        <f t="shared" si="22"/>
        <v>1</v>
      </c>
    </row>
    <row r="1724" spans="1:32" x14ac:dyDescent="0.2">
      <c r="A1724" t="s">
        <v>386</v>
      </c>
      <c r="B1724">
        <v>1101</v>
      </c>
      <c r="C1724" t="s">
        <v>153</v>
      </c>
      <c r="D1724" t="s">
        <v>154</v>
      </c>
      <c r="E1724" s="4">
        <f>IF(ISBLANK(G1724),H1724,G1724)</f>
        <v>1173</v>
      </c>
      <c r="F1724" s="9" t="b">
        <f>AND(ISBLANK(G1724),ISBLANK(H1724))</f>
        <v>0</v>
      </c>
      <c r="G1724" s="10">
        <v>1173</v>
      </c>
      <c r="I1724" s="2">
        <v>1323</v>
      </c>
      <c r="J1724" s="9" t="b">
        <f>AND(ISBLANK(K1724),ISBLANK(L1724))</f>
        <v>0</v>
      </c>
      <c r="K1724" s="9">
        <v>147</v>
      </c>
      <c r="M1724" s="15" t="b">
        <f>AND(ISBLANK(N1724),ISBLANK(O1724),ISBLANK(P1724))</f>
        <v>0</v>
      </c>
      <c r="P1724" s="15">
        <v>162</v>
      </c>
      <c r="R1724" s="18" t="b">
        <f>AND(ISBLANK(S1724),ISBLANK(T1724))</f>
        <v>0</v>
      </c>
      <c r="T1724" s="20">
        <v>0.89</v>
      </c>
      <c r="U1724" s="15" t="b">
        <f>AND(ISBLANK(V1724),ISBLANK(W1724),ISBLANK(X1724))</f>
        <v>0</v>
      </c>
      <c r="W1724" s="16">
        <v>0.91</v>
      </c>
      <c r="AA1724" s="3">
        <v>42278</v>
      </c>
      <c r="AB1724" s="24" t="str">
        <f>IF(ISERR(MONTH(AA1724)),TRIM(SUBSTITUTE(AA1724,(RIGHT(TRIM(AA1724),4)),"")),TEXT(AA1724,"mmmm"))</f>
        <v>October</v>
      </c>
      <c r="AC1724" s="24">
        <f>IF(ISERR(YEAR(AA1724)),VALUE(RIGHT(TRIM(AA1724),4)),YEAR(AA1724))</f>
        <v>2015</v>
      </c>
      <c r="AD1724" t="s">
        <v>419</v>
      </c>
      <c r="AE1724" t="b">
        <f>VLOOKUP(AA1724,duplicates!A:C,3,FALSE)</f>
        <v>0</v>
      </c>
      <c r="AF1724" t="b">
        <f t="shared" si="22"/>
        <v>1</v>
      </c>
    </row>
    <row r="1725" spans="1:32" x14ac:dyDescent="0.2">
      <c r="A1725" t="s">
        <v>386</v>
      </c>
      <c r="B1725">
        <v>1229</v>
      </c>
      <c r="C1725" t="s">
        <v>394</v>
      </c>
      <c r="D1725" t="s">
        <v>395</v>
      </c>
      <c r="E1725" s="4">
        <f>IF(ISBLANK(G1725),H1725,G1725)</f>
        <v>9</v>
      </c>
      <c r="F1725" s="9" t="b">
        <f>AND(ISBLANK(G1725),ISBLANK(H1725))</f>
        <v>0</v>
      </c>
      <c r="G1725" s="9">
        <v>9</v>
      </c>
      <c r="I1725">
        <v>9</v>
      </c>
      <c r="J1725" s="9" t="b">
        <f>AND(ISBLANK(K1725),ISBLANK(L1725))</f>
        <v>0</v>
      </c>
      <c r="K1725" s="9">
        <v>2</v>
      </c>
      <c r="M1725" s="15" t="b">
        <f>AND(ISBLANK(N1725),ISBLANK(O1725),ISBLANK(P1725))</f>
        <v>0</v>
      </c>
      <c r="P1725" s="15">
        <v>2</v>
      </c>
      <c r="R1725" s="18" t="b">
        <f>AND(ISBLANK(S1725),ISBLANK(T1725))</f>
        <v>0</v>
      </c>
      <c r="T1725" s="20">
        <v>1</v>
      </c>
      <c r="U1725" s="15" t="b">
        <f>AND(ISBLANK(V1725),ISBLANK(W1725),ISBLANK(X1725))</f>
        <v>0</v>
      </c>
      <c r="W1725" s="16">
        <v>1</v>
      </c>
      <c r="AA1725" s="3">
        <v>42278</v>
      </c>
      <c r="AB1725" s="24" t="str">
        <f>IF(ISERR(MONTH(AA1725)),TRIM(SUBSTITUTE(AA1725,(RIGHT(TRIM(AA1725),4)),"")),TEXT(AA1725,"mmmm"))</f>
        <v>October</v>
      </c>
      <c r="AC1725" s="24">
        <f>IF(ISERR(YEAR(AA1725)),VALUE(RIGHT(TRIM(AA1725),4)),YEAR(AA1725))</f>
        <v>2015</v>
      </c>
      <c r="AD1725" t="s">
        <v>419</v>
      </c>
      <c r="AE1725" t="b">
        <f>VLOOKUP(AA1725,duplicates!A:C,3,FALSE)</f>
        <v>0</v>
      </c>
      <c r="AF1725" t="b">
        <f t="shared" si="22"/>
        <v>1</v>
      </c>
    </row>
    <row r="1726" spans="1:32" x14ac:dyDescent="0.2">
      <c r="A1726" t="s">
        <v>386</v>
      </c>
      <c r="B1726">
        <v>1182</v>
      </c>
      <c r="C1726" t="s">
        <v>257</v>
      </c>
      <c r="D1726" t="s">
        <v>258</v>
      </c>
      <c r="E1726" s="4">
        <f>IF(ISBLANK(G1726),H1726,G1726)</f>
        <v>180</v>
      </c>
      <c r="F1726" s="9" t="b">
        <f>AND(ISBLANK(G1726),ISBLANK(H1726))</f>
        <v>0</v>
      </c>
      <c r="G1726" s="9">
        <v>180</v>
      </c>
      <c r="I1726">
        <v>180</v>
      </c>
      <c r="J1726" s="9" t="b">
        <f>AND(ISBLANK(K1726),ISBLANK(L1726))</f>
        <v>0</v>
      </c>
      <c r="K1726" s="9">
        <v>34</v>
      </c>
      <c r="M1726" s="15" t="b">
        <f>AND(ISBLANK(N1726),ISBLANK(O1726),ISBLANK(P1726))</f>
        <v>0</v>
      </c>
      <c r="P1726" s="15">
        <v>34</v>
      </c>
      <c r="R1726" s="18" t="b">
        <f>AND(ISBLANK(S1726),ISBLANK(T1726))</f>
        <v>0</v>
      </c>
      <c r="T1726" s="20">
        <v>1</v>
      </c>
      <c r="U1726" s="15" t="b">
        <f>AND(ISBLANK(V1726),ISBLANK(W1726),ISBLANK(X1726))</f>
        <v>0</v>
      </c>
      <c r="W1726" s="16">
        <v>1</v>
      </c>
      <c r="AA1726" s="3">
        <v>42278</v>
      </c>
      <c r="AB1726" s="24" t="str">
        <f>IF(ISERR(MONTH(AA1726)),TRIM(SUBSTITUTE(AA1726,(RIGHT(TRIM(AA1726),4)),"")),TEXT(AA1726,"mmmm"))</f>
        <v>October</v>
      </c>
      <c r="AC1726" s="24">
        <f>IF(ISERR(YEAR(AA1726)),VALUE(RIGHT(TRIM(AA1726),4)),YEAR(AA1726))</f>
        <v>2015</v>
      </c>
      <c r="AD1726" t="s">
        <v>419</v>
      </c>
      <c r="AE1726" t="b">
        <f>VLOOKUP(AA1726,duplicates!A:C,3,FALSE)</f>
        <v>0</v>
      </c>
      <c r="AF1726" t="b">
        <f t="shared" si="22"/>
        <v>1</v>
      </c>
    </row>
    <row r="1727" spans="1:32" x14ac:dyDescent="0.2">
      <c r="A1727" t="s">
        <v>386</v>
      </c>
      <c r="B1727">
        <v>1102</v>
      </c>
      <c r="C1727" t="s">
        <v>333</v>
      </c>
      <c r="D1727" t="s">
        <v>334</v>
      </c>
      <c r="E1727" s="4">
        <f>IF(ISBLANK(G1727),H1727,G1727)</f>
        <v>62</v>
      </c>
      <c r="F1727" s="9" t="b">
        <f>AND(ISBLANK(G1727),ISBLANK(H1727))</f>
        <v>0</v>
      </c>
      <c r="G1727" s="9">
        <v>62</v>
      </c>
      <c r="I1727">
        <v>146</v>
      </c>
      <c r="J1727" s="9" t="b">
        <f>AND(ISBLANK(K1727),ISBLANK(L1727))</f>
        <v>0</v>
      </c>
      <c r="K1727" s="9">
        <v>28</v>
      </c>
      <c r="M1727" s="15" t="b">
        <f>AND(ISBLANK(N1727),ISBLANK(O1727),ISBLANK(P1727))</f>
        <v>0</v>
      </c>
      <c r="P1727" s="15">
        <v>28</v>
      </c>
      <c r="R1727" s="18" t="b">
        <f>AND(ISBLANK(S1727),ISBLANK(T1727))</f>
        <v>0</v>
      </c>
      <c r="T1727" s="20">
        <v>0.42</v>
      </c>
      <c r="U1727" s="15" t="b">
        <f>AND(ISBLANK(V1727),ISBLANK(W1727),ISBLANK(X1727))</f>
        <v>0</v>
      </c>
      <c r="W1727" s="16">
        <v>1</v>
      </c>
      <c r="AA1727" s="3">
        <v>42278</v>
      </c>
      <c r="AB1727" s="24" t="str">
        <f>IF(ISERR(MONTH(AA1727)),TRIM(SUBSTITUTE(AA1727,(RIGHT(TRIM(AA1727),4)),"")),TEXT(AA1727,"mmmm"))</f>
        <v>October</v>
      </c>
      <c r="AC1727" s="24">
        <f>IF(ISERR(YEAR(AA1727)),VALUE(RIGHT(TRIM(AA1727),4)),YEAR(AA1727))</f>
        <v>2015</v>
      </c>
      <c r="AD1727" t="s">
        <v>419</v>
      </c>
      <c r="AE1727" t="b">
        <f>VLOOKUP(AA1727,duplicates!A:C,3,FALSE)</f>
        <v>0</v>
      </c>
      <c r="AF1727" t="b">
        <f t="shared" si="22"/>
        <v>1</v>
      </c>
    </row>
    <row r="1728" spans="1:32" x14ac:dyDescent="0.2">
      <c r="A1728" t="s">
        <v>386</v>
      </c>
      <c r="B1728">
        <v>1230</v>
      </c>
      <c r="C1728" t="s">
        <v>396</v>
      </c>
      <c r="D1728" t="s">
        <v>397</v>
      </c>
      <c r="E1728" s="4">
        <f>IF(ISBLANK(G1728),H1728,G1728)</f>
        <v>0</v>
      </c>
      <c r="F1728" s="9" t="b">
        <f>AND(ISBLANK(G1728),ISBLANK(H1728))</f>
        <v>0</v>
      </c>
      <c r="G1728" s="9">
        <v>0</v>
      </c>
      <c r="I1728">
        <v>4</v>
      </c>
      <c r="J1728" s="9" t="b">
        <f>AND(ISBLANK(K1728),ISBLANK(L1728))</f>
        <v>0</v>
      </c>
      <c r="K1728" s="9">
        <v>0</v>
      </c>
      <c r="M1728" s="15" t="b">
        <f>AND(ISBLANK(N1728),ISBLANK(O1728),ISBLANK(P1728))</f>
        <v>0</v>
      </c>
      <c r="P1728" s="15">
        <v>0</v>
      </c>
      <c r="R1728" s="18" t="b">
        <f>AND(ISBLANK(S1728),ISBLANK(T1728))</f>
        <v>0</v>
      </c>
      <c r="T1728" s="20">
        <v>0</v>
      </c>
      <c r="U1728" s="15" t="b">
        <f>AND(ISBLANK(V1728),ISBLANK(W1728),ISBLANK(X1728))</f>
        <v>0</v>
      </c>
      <c r="W1728" s="15" t="s">
        <v>27</v>
      </c>
      <c r="AA1728" s="3">
        <v>42278</v>
      </c>
      <c r="AB1728" s="24" t="str">
        <f>IF(ISERR(MONTH(AA1728)),TRIM(SUBSTITUTE(AA1728,(RIGHT(TRIM(AA1728),4)),"")),TEXT(AA1728,"mmmm"))</f>
        <v>October</v>
      </c>
      <c r="AC1728" s="24">
        <f>IF(ISERR(YEAR(AA1728)),VALUE(RIGHT(TRIM(AA1728),4)),YEAR(AA1728))</f>
        <v>2015</v>
      </c>
      <c r="AD1728" t="s">
        <v>419</v>
      </c>
      <c r="AE1728" t="b">
        <f>VLOOKUP(AA1728,duplicates!A:C,3,FALSE)</f>
        <v>0</v>
      </c>
      <c r="AF1728" t="b">
        <f t="shared" si="22"/>
        <v>1</v>
      </c>
    </row>
    <row r="1729" spans="1:32" x14ac:dyDescent="0.2">
      <c r="A1729" t="s">
        <v>386</v>
      </c>
      <c r="B1729">
        <v>1183</v>
      </c>
      <c r="C1729" t="s">
        <v>277</v>
      </c>
      <c r="D1729" t="s">
        <v>278</v>
      </c>
      <c r="E1729" s="4">
        <f>IF(ISBLANK(G1729),H1729,G1729)</f>
        <v>506</v>
      </c>
      <c r="F1729" s="9" t="b">
        <f>AND(ISBLANK(G1729),ISBLANK(H1729))</f>
        <v>0</v>
      </c>
      <c r="G1729" s="9">
        <v>506</v>
      </c>
      <c r="I1729">
        <v>562</v>
      </c>
      <c r="J1729" s="9" t="b">
        <f>AND(ISBLANK(K1729),ISBLANK(L1729))</f>
        <v>0</v>
      </c>
      <c r="K1729" s="9">
        <v>54</v>
      </c>
      <c r="M1729" s="15" t="b">
        <f>AND(ISBLANK(N1729),ISBLANK(O1729),ISBLANK(P1729))</f>
        <v>0</v>
      </c>
      <c r="P1729" s="15">
        <v>56</v>
      </c>
      <c r="R1729" s="18" t="b">
        <f>AND(ISBLANK(S1729),ISBLANK(T1729))</f>
        <v>0</v>
      </c>
      <c r="T1729" s="20">
        <v>0.9</v>
      </c>
      <c r="U1729" s="15" t="b">
        <f>AND(ISBLANK(V1729),ISBLANK(W1729),ISBLANK(X1729))</f>
        <v>0</v>
      </c>
      <c r="W1729" s="16">
        <v>0.96</v>
      </c>
      <c r="AA1729" s="3">
        <v>42278</v>
      </c>
      <c r="AB1729" s="24" t="str">
        <f>IF(ISERR(MONTH(AA1729)),TRIM(SUBSTITUTE(AA1729,(RIGHT(TRIM(AA1729),4)),"")),TEXT(AA1729,"mmmm"))</f>
        <v>October</v>
      </c>
      <c r="AC1729" s="24">
        <f>IF(ISERR(YEAR(AA1729)),VALUE(RIGHT(TRIM(AA1729),4)),YEAR(AA1729))</f>
        <v>2015</v>
      </c>
      <c r="AD1729" t="s">
        <v>419</v>
      </c>
      <c r="AE1729" t="b">
        <f>VLOOKUP(AA1729,duplicates!A:C,3,FALSE)</f>
        <v>0</v>
      </c>
      <c r="AF1729" t="b">
        <f t="shared" si="22"/>
        <v>1</v>
      </c>
    </row>
    <row r="1730" spans="1:32" x14ac:dyDescent="0.2">
      <c r="A1730" t="s">
        <v>386</v>
      </c>
      <c r="B1730">
        <v>1184</v>
      </c>
      <c r="C1730" t="s">
        <v>305</v>
      </c>
      <c r="D1730" t="s">
        <v>306</v>
      </c>
      <c r="E1730" s="4">
        <f>IF(ISBLANK(G1730),H1730,G1730)</f>
        <v>345</v>
      </c>
      <c r="F1730" s="9" t="b">
        <f>AND(ISBLANK(G1730),ISBLANK(H1730))</f>
        <v>0</v>
      </c>
      <c r="G1730" s="9">
        <v>345</v>
      </c>
      <c r="I1730">
        <v>379</v>
      </c>
      <c r="J1730" s="9" t="b">
        <f>AND(ISBLANK(K1730),ISBLANK(L1730))</f>
        <v>0</v>
      </c>
      <c r="K1730" s="9">
        <v>205</v>
      </c>
      <c r="M1730" s="15" t="b">
        <f>AND(ISBLANK(N1730),ISBLANK(O1730),ISBLANK(P1730))</f>
        <v>0</v>
      </c>
      <c r="P1730" s="15">
        <v>209</v>
      </c>
      <c r="R1730" s="18" t="b">
        <f>AND(ISBLANK(S1730),ISBLANK(T1730))</f>
        <v>0</v>
      </c>
      <c r="T1730" s="20">
        <v>0.91</v>
      </c>
      <c r="U1730" s="15" t="b">
        <f>AND(ISBLANK(V1730),ISBLANK(W1730),ISBLANK(X1730))</f>
        <v>0</v>
      </c>
      <c r="W1730" s="16">
        <v>0.98</v>
      </c>
      <c r="AA1730" s="3">
        <v>42278</v>
      </c>
      <c r="AB1730" s="24" t="str">
        <f>IF(ISERR(MONTH(AA1730)),TRIM(SUBSTITUTE(AA1730,(RIGHT(TRIM(AA1730),4)),"")),TEXT(AA1730,"mmmm"))</f>
        <v>October</v>
      </c>
      <c r="AC1730" s="24">
        <f>IF(ISERR(YEAR(AA1730)),VALUE(RIGHT(TRIM(AA1730),4)),YEAR(AA1730))</f>
        <v>2015</v>
      </c>
      <c r="AD1730" t="s">
        <v>419</v>
      </c>
      <c r="AE1730" t="b">
        <f>VLOOKUP(AA1730,duplicates!A:C,3,FALSE)</f>
        <v>0</v>
      </c>
      <c r="AF1730" t="b">
        <f t="shared" si="22"/>
        <v>1</v>
      </c>
    </row>
    <row r="1731" spans="1:32" x14ac:dyDescent="0.2">
      <c r="A1731" t="s">
        <v>386</v>
      </c>
      <c r="B1731">
        <v>1185</v>
      </c>
      <c r="C1731" t="s">
        <v>229</v>
      </c>
      <c r="D1731" t="s">
        <v>230</v>
      </c>
      <c r="E1731" s="4">
        <f>IF(ISBLANK(G1731),H1731,G1731)</f>
        <v>395</v>
      </c>
      <c r="F1731" s="9" t="b">
        <f>AND(ISBLANK(G1731),ISBLANK(H1731))</f>
        <v>0</v>
      </c>
      <c r="G1731" s="9">
        <v>395</v>
      </c>
      <c r="I1731">
        <v>398</v>
      </c>
      <c r="J1731" s="9" t="b">
        <f>AND(ISBLANK(K1731),ISBLANK(L1731))</f>
        <v>0</v>
      </c>
      <c r="K1731" s="9">
        <v>63</v>
      </c>
      <c r="M1731" s="15" t="b">
        <f>AND(ISBLANK(N1731),ISBLANK(O1731),ISBLANK(P1731))</f>
        <v>0</v>
      </c>
      <c r="P1731" s="15">
        <v>67</v>
      </c>
      <c r="R1731" s="18" t="b">
        <f>AND(ISBLANK(S1731),ISBLANK(T1731))</f>
        <v>0</v>
      </c>
      <c r="T1731" s="20">
        <v>0.99</v>
      </c>
      <c r="U1731" s="15" t="b">
        <f>AND(ISBLANK(V1731),ISBLANK(W1731),ISBLANK(X1731))</f>
        <v>0</v>
      </c>
      <c r="W1731" s="16">
        <v>0.94</v>
      </c>
      <c r="AA1731" s="3">
        <v>42278</v>
      </c>
      <c r="AB1731" s="24" t="str">
        <f>IF(ISERR(MONTH(AA1731)),TRIM(SUBSTITUTE(AA1731,(RIGHT(TRIM(AA1731),4)),"")),TEXT(AA1731,"mmmm"))</f>
        <v>October</v>
      </c>
      <c r="AC1731" s="24">
        <f>IF(ISERR(YEAR(AA1731)),VALUE(RIGHT(TRIM(AA1731),4)),YEAR(AA1731))</f>
        <v>2015</v>
      </c>
      <c r="AD1731" t="s">
        <v>419</v>
      </c>
      <c r="AE1731" t="b">
        <f>VLOOKUP(AA1731,duplicates!A:C,3,FALSE)</f>
        <v>0</v>
      </c>
      <c r="AF1731" t="b">
        <f t="shared" ref="AF1731:AF1794" si="23">OR(AND(AE1731,AG1731),AE1731=FALSE)</f>
        <v>1</v>
      </c>
    </row>
    <row r="1732" spans="1:32" x14ac:dyDescent="0.2">
      <c r="A1732" t="s">
        <v>386</v>
      </c>
      <c r="B1732">
        <v>1186</v>
      </c>
      <c r="C1732" t="s">
        <v>205</v>
      </c>
      <c r="D1732" t="s">
        <v>206</v>
      </c>
      <c r="E1732" s="4" t="str">
        <f>IF(ISBLANK(G1732),H1732,G1732)</f>
        <v>NIL RETURN</v>
      </c>
      <c r="F1732" s="9" t="b">
        <f>AND(ISBLANK(G1732),ISBLANK(H1732))</f>
        <v>0</v>
      </c>
      <c r="G1732" s="9" t="s">
        <v>317</v>
      </c>
      <c r="I1732" t="s">
        <v>317</v>
      </c>
      <c r="J1732" s="9" t="b">
        <f>AND(ISBLANK(K1732),ISBLANK(L1732))</f>
        <v>0</v>
      </c>
      <c r="K1732" s="9" t="s">
        <v>317</v>
      </c>
      <c r="M1732" s="15" t="b">
        <f>AND(ISBLANK(N1732),ISBLANK(O1732),ISBLANK(P1732))</f>
        <v>0</v>
      </c>
      <c r="P1732" s="15" t="s">
        <v>317</v>
      </c>
      <c r="R1732" s="18" t="b">
        <f>AND(ISBLANK(S1732),ISBLANK(T1732))</f>
        <v>0</v>
      </c>
      <c r="T1732" s="18" t="s">
        <v>27</v>
      </c>
      <c r="U1732" s="15" t="b">
        <f>AND(ISBLANK(V1732),ISBLANK(W1732),ISBLANK(X1732))</f>
        <v>0</v>
      </c>
      <c r="W1732" s="15" t="s">
        <v>27</v>
      </c>
      <c r="AA1732" s="3">
        <v>42278</v>
      </c>
      <c r="AB1732" s="24" t="str">
        <f>IF(ISERR(MONTH(AA1732)),TRIM(SUBSTITUTE(AA1732,(RIGHT(TRIM(AA1732),4)),"")),TEXT(AA1732,"mmmm"))</f>
        <v>October</v>
      </c>
      <c r="AC1732" s="24">
        <f>IF(ISERR(YEAR(AA1732)),VALUE(RIGHT(TRIM(AA1732),4)),YEAR(AA1732))</f>
        <v>2015</v>
      </c>
      <c r="AD1732" t="s">
        <v>419</v>
      </c>
      <c r="AE1732" t="b">
        <f>VLOOKUP(AA1732,duplicates!A:C,3,FALSE)</f>
        <v>0</v>
      </c>
      <c r="AF1732" t="b">
        <f t="shared" si="23"/>
        <v>1</v>
      </c>
    </row>
    <row r="1733" spans="1:32" x14ac:dyDescent="0.2">
      <c r="A1733" t="s">
        <v>386</v>
      </c>
      <c r="B1733">
        <v>1103</v>
      </c>
      <c r="C1733" t="s">
        <v>93</v>
      </c>
      <c r="D1733" t="s">
        <v>94</v>
      </c>
      <c r="E1733" s="4">
        <f>IF(ISBLANK(G1733),H1733,G1733)</f>
        <v>229</v>
      </c>
      <c r="F1733" s="9" t="b">
        <f>AND(ISBLANK(G1733),ISBLANK(H1733))</f>
        <v>0</v>
      </c>
      <c r="G1733" s="9">
        <v>229</v>
      </c>
      <c r="I1733">
        <v>253</v>
      </c>
      <c r="J1733" s="9" t="b">
        <f>AND(ISBLANK(K1733),ISBLANK(L1733))</f>
        <v>0</v>
      </c>
      <c r="K1733" s="9">
        <v>23</v>
      </c>
      <c r="M1733" s="15" t="b">
        <f>AND(ISBLANK(N1733),ISBLANK(O1733),ISBLANK(P1733))</f>
        <v>0</v>
      </c>
      <c r="P1733" s="15">
        <v>23</v>
      </c>
      <c r="R1733" s="18" t="b">
        <f>AND(ISBLANK(S1733),ISBLANK(T1733))</f>
        <v>0</v>
      </c>
      <c r="T1733" s="20">
        <v>0.91</v>
      </c>
      <c r="U1733" s="15" t="b">
        <f>AND(ISBLANK(V1733),ISBLANK(W1733),ISBLANK(X1733))</f>
        <v>0</v>
      </c>
      <c r="W1733" s="16">
        <v>1</v>
      </c>
      <c r="AA1733" s="3">
        <v>42278</v>
      </c>
      <c r="AB1733" s="24" t="str">
        <f>IF(ISERR(MONTH(AA1733)),TRIM(SUBSTITUTE(AA1733,(RIGHT(TRIM(AA1733),4)),"")),TEXT(AA1733,"mmmm"))</f>
        <v>October</v>
      </c>
      <c r="AC1733" s="24">
        <f>IF(ISERR(YEAR(AA1733)),VALUE(RIGHT(TRIM(AA1733),4)),YEAR(AA1733))</f>
        <v>2015</v>
      </c>
      <c r="AD1733" t="s">
        <v>419</v>
      </c>
      <c r="AE1733" t="b">
        <f>VLOOKUP(AA1733,duplicates!A:C,3,FALSE)</f>
        <v>0</v>
      </c>
      <c r="AF1733" t="b">
        <f t="shared" si="23"/>
        <v>1</v>
      </c>
    </row>
    <row r="1734" spans="1:32" x14ac:dyDescent="0.2">
      <c r="A1734" t="s">
        <v>386</v>
      </c>
      <c r="B1734">
        <v>1231</v>
      </c>
      <c r="C1734" t="s">
        <v>398</v>
      </c>
      <c r="D1734" t="s">
        <v>399</v>
      </c>
      <c r="E1734" s="4">
        <f>IF(ISBLANK(G1734),H1734,G1734)</f>
        <v>68</v>
      </c>
      <c r="F1734" s="9" t="b">
        <f>AND(ISBLANK(G1734),ISBLANK(H1734))</f>
        <v>0</v>
      </c>
      <c r="G1734" s="9">
        <v>68</v>
      </c>
      <c r="I1734">
        <v>152</v>
      </c>
      <c r="J1734" s="9" t="b">
        <f>AND(ISBLANK(K1734),ISBLANK(L1734))</f>
        <v>0</v>
      </c>
      <c r="K1734" s="9">
        <v>28</v>
      </c>
      <c r="M1734" s="15" t="b">
        <f>AND(ISBLANK(N1734),ISBLANK(O1734),ISBLANK(P1734))</f>
        <v>0</v>
      </c>
      <c r="P1734" s="15">
        <v>28</v>
      </c>
      <c r="R1734" s="18" t="b">
        <f>AND(ISBLANK(S1734),ISBLANK(T1734))</f>
        <v>0</v>
      </c>
      <c r="T1734" s="20">
        <v>0.45</v>
      </c>
      <c r="U1734" s="15" t="b">
        <f>AND(ISBLANK(V1734),ISBLANK(W1734),ISBLANK(X1734))</f>
        <v>0</v>
      </c>
      <c r="W1734" s="16">
        <v>1</v>
      </c>
      <c r="AA1734" s="3">
        <v>42278</v>
      </c>
      <c r="AB1734" s="24" t="str">
        <f>IF(ISERR(MONTH(AA1734)),TRIM(SUBSTITUTE(AA1734,(RIGHT(TRIM(AA1734),4)),"")),TEXT(AA1734,"mmmm"))</f>
        <v>October</v>
      </c>
      <c r="AC1734" s="24">
        <f>IF(ISERR(YEAR(AA1734)),VALUE(RIGHT(TRIM(AA1734),4)),YEAR(AA1734))</f>
        <v>2015</v>
      </c>
      <c r="AD1734" t="s">
        <v>419</v>
      </c>
      <c r="AE1734" t="b">
        <f>VLOOKUP(AA1734,duplicates!A:C,3,FALSE)</f>
        <v>0</v>
      </c>
      <c r="AF1734" t="b">
        <f t="shared" si="23"/>
        <v>1</v>
      </c>
    </row>
    <row r="1735" spans="1:32" x14ac:dyDescent="0.2">
      <c r="A1735" t="s">
        <v>386</v>
      </c>
      <c r="B1735">
        <v>1104</v>
      </c>
      <c r="C1735" t="s">
        <v>141</v>
      </c>
      <c r="D1735" t="s">
        <v>142</v>
      </c>
      <c r="E1735" s="4">
        <f>IF(ISBLANK(G1735),H1735,G1735)</f>
        <v>35</v>
      </c>
      <c r="F1735" s="9" t="b">
        <f>AND(ISBLANK(G1735),ISBLANK(H1735))</f>
        <v>0</v>
      </c>
      <c r="G1735" s="9">
        <v>35</v>
      </c>
      <c r="I1735">
        <v>102</v>
      </c>
      <c r="J1735" s="9" t="b">
        <f>AND(ISBLANK(K1735),ISBLANK(L1735))</f>
        <v>0</v>
      </c>
      <c r="K1735" s="9">
        <v>21</v>
      </c>
      <c r="M1735" s="15" t="b">
        <f>AND(ISBLANK(N1735),ISBLANK(O1735),ISBLANK(P1735))</f>
        <v>0</v>
      </c>
      <c r="P1735" s="15">
        <v>35</v>
      </c>
      <c r="R1735" s="18" t="b">
        <f>AND(ISBLANK(S1735),ISBLANK(T1735))</f>
        <v>0</v>
      </c>
      <c r="T1735" s="20">
        <v>0.34</v>
      </c>
      <c r="U1735" s="15" t="b">
        <f>AND(ISBLANK(V1735),ISBLANK(W1735),ISBLANK(X1735))</f>
        <v>0</v>
      </c>
      <c r="W1735" s="16">
        <v>0.6</v>
      </c>
      <c r="AA1735" s="3">
        <v>42278</v>
      </c>
      <c r="AB1735" s="24" t="str">
        <f>IF(ISERR(MONTH(AA1735)),TRIM(SUBSTITUTE(AA1735,(RIGHT(TRIM(AA1735),4)),"")),TEXT(AA1735,"mmmm"))</f>
        <v>October</v>
      </c>
      <c r="AC1735" s="24">
        <f>IF(ISERR(YEAR(AA1735)),VALUE(RIGHT(TRIM(AA1735),4)),YEAR(AA1735))</f>
        <v>2015</v>
      </c>
      <c r="AD1735" t="s">
        <v>419</v>
      </c>
      <c r="AE1735" t="b">
        <f>VLOOKUP(AA1735,duplicates!A:C,3,FALSE)</f>
        <v>0</v>
      </c>
      <c r="AF1735" t="b">
        <f t="shared" si="23"/>
        <v>1</v>
      </c>
    </row>
    <row r="1736" spans="1:32" x14ac:dyDescent="0.2">
      <c r="A1736" t="s">
        <v>386</v>
      </c>
      <c r="B1736">
        <v>1105</v>
      </c>
      <c r="C1736" t="s">
        <v>117</v>
      </c>
      <c r="D1736" t="s">
        <v>118</v>
      </c>
      <c r="E1736" s="4">
        <f>IF(ISBLANK(G1736),H1736,G1736)</f>
        <v>417</v>
      </c>
      <c r="F1736" s="9" t="b">
        <f>AND(ISBLANK(G1736),ISBLANK(H1736))</f>
        <v>0</v>
      </c>
      <c r="G1736" s="9">
        <v>417</v>
      </c>
      <c r="I1736">
        <v>420</v>
      </c>
      <c r="J1736" s="9" t="b">
        <f>AND(ISBLANK(K1736),ISBLANK(L1736))</f>
        <v>0</v>
      </c>
      <c r="K1736" s="9">
        <v>170</v>
      </c>
      <c r="M1736" s="15" t="b">
        <f>AND(ISBLANK(N1736),ISBLANK(O1736),ISBLANK(P1736))</f>
        <v>0</v>
      </c>
      <c r="P1736" s="15">
        <v>171</v>
      </c>
      <c r="R1736" s="18" t="b">
        <f>AND(ISBLANK(S1736),ISBLANK(T1736))</f>
        <v>0</v>
      </c>
      <c r="T1736" s="20">
        <v>0.99</v>
      </c>
      <c r="U1736" s="15" t="b">
        <f>AND(ISBLANK(V1736),ISBLANK(W1736),ISBLANK(X1736))</f>
        <v>0</v>
      </c>
      <c r="W1736" s="16">
        <v>0.99</v>
      </c>
      <c r="AA1736" s="3">
        <v>42278</v>
      </c>
      <c r="AB1736" s="24" t="str">
        <f>IF(ISERR(MONTH(AA1736)),TRIM(SUBSTITUTE(AA1736,(RIGHT(TRIM(AA1736),4)),"")),TEXT(AA1736,"mmmm"))</f>
        <v>October</v>
      </c>
      <c r="AC1736" s="24">
        <f>IF(ISERR(YEAR(AA1736)),VALUE(RIGHT(TRIM(AA1736),4)),YEAR(AA1736))</f>
        <v>2015</v>
      </c>
      <c r="AD1736" t="s">
        <v>419</v>
      </c>
      <c r="AE1736" t="b">
        <f>VLOOKUP(AA1736,duplicates!A:C,3,FALSE)</f>
        <v>0</v>
      </c>
      <c r="AF1736" t="b">
        <f t="shared" si="23"/>
        <v>1</v>
      </c>
    </row>
    <row r="1737" spans="1:32" x14ac:dyDescent="0.2">
      <c r="A1737" t="s">
        <v>386</v>
      </c>
      <c r="B1737">
        <v>1106</v>
      </c>
      <c r="C1737" t="s">
        <v>39</v>
      </c>
      <c r="D1737" t="s">
        <v>40</v>
      </c>
      <c r="E1737" s="4">
        <f>IF(ISBLANK(G1737),H1737,G1737)</f>
        <v>272</v>
      </c>
      <c r="F1737" s="9" t="b">
        <f>AND(ISBLANK(G1737),ISBLANK(H1737))</f>
        <v>0</v>
      </c>
      <c r="G1737" s="9">
        <v>272</v>
      </c>
      <c r="I1737">
        <v>361</v>
      </c>
      <c r="J1737" s="9" t="b">
        <f>AND(ISBLANK(K1737),ISBLANK(L1737))</f>
        <v>0</v>
      </c>
      <c r="K1737" s="9">
        <v>78</v>
      </c>
      <c r="M1737" s="15" t="b">
        <f>AND(ISBLANK(N1737),ISBLANK(O1737),ISBLANK(P1737))</f>
        <v>0</v>
      </c>
      <c r="P1737" s="15">
        <v>91</v>
      </c>
      <c r="R1737" s="18" t="b">
        <f>AND(ISBLANK(S1737),ISBLANK(T1737))</f>
        <v>0</v>
      </c>
      <c r="T1737" s="20">
        <v>0.75</v>
      </c>
      <c r="U1737" s="15" t="b">
        <f>AND(ISBLANK(V1737),ISBLANK(W1737),ISBLANK(X1737))</f>
        <v>0</v>
      </c>
      <c r="W1737" s="16">
        <v>0.86</v>
      </c>
      <c r="AA1737" s="3">
        <v>42278</v>
      </c>
      <c r="AB1737" s="24" t="str">
        <f>IF(ISERR(MONTH(AA1737)),TRIM(SUBSTITUTE(AA1737,(RIGHT(TRIM(AA1737),4)),"")),TEXT(AA1737,"mmmm"))</f>
        <v>October</v>
      </c>
      <c r="AC1737" s="24">
        <f>IF(ISERR(YEAR(AA1737)),VALUE(RIGHT(TRIM(AA1737),4)),YEAR(AA1737))</f>
        <v>2015</v>
      </c>
      <c r="AD1737" t="s">
        <v>419</v>
      </c>
      <c r="AE1737" t="b">
        <f>VLOOKUP(AA1737,duplicates!A:C,3,FALSE)</f>
        <v>0</v>
      </c>
      <c r="AF1737" t="b">
        <f t="shared" si="23"/>
        <v>1</v>
      </c>
    </row>
    <row r="1738" spans="1:32" x14ac:dyDescent="0.2">
      <c r="A1738" t="s">
        <v>386</v>
      </c>
      <c r="B1738">
        <v>1107</v>
      </c>
      <c r="C1738" t="s">
        <v>193</v>
      </c>
      <c r="D1738" t="s">
        <v>194</v>
      </c>
      <c r="E1738" s="4">
        <f>IF(ISBLANK(G1738),H1738,G1738)</f>
        <v>481</v>
      </c>
      <c r="F1738" s="9" t="b">
        <f>AND(ISBLANK(G1738),ISBLANK(H1738))</f>
        <v>0</v>
      </c>
      <c r="G1738" s="9">
        <v>481</v>
      </c>
      <c r="I1738">
        <v>532</v>
      </c>
      <c r="J1738" s="9" t="b">
        <f>AND(ISBLANK(K1738),ISBLANK(L1738))</f>
        <v>0</v>
      </c>
      <c r="K1738" s="9">
        <v>133</v>
      </c>
      <c r="M1738" s="15" t="b">
        <f>AND(ISBLANK(N1738),ISBLANK(O1738),ISBLANK(P1738))</f>
        <v>0</v>
      </c>
      <c r="P1738" s="15">
        <v>139</v>
      </c>
      <c r="R1738" s="18" t="b">
        <f>AND(ISBLANK(S1738),ISBLANK(T1738))</f>
        <v>0</v>
      </c>
      <c r="T1738" s="20">
        <v>0.9</v>
      </c>
      <c r="U1738" s="15" t="b">
        <f>AND(ISBLANK(V1738),ISBLANK(W1738),ISBLANK(X1738))</f>
        <v>0</v>
      </c>
      <c r="W1738" s="16">
        <v>0.96</v>
      </c>
      <c r="AA1738" s="3">
        <v>42278</v>
      </c>
      <c r="AB1738" s="24" t="str">
        <f>IF(ISERR(MONTH(AA1738)),TRIM(SUBSTITUTE(AA1738,(RIGHT(TRIM(AA1738),4)),"")),TEXT(AA1738,"mmmm"))</f>
        <v>October</v>
      </c>
      <c r="AC1738" s="24">
        <f>IF(ISERR(YEAR(AA1738)),VALUE(RIGHT(TRIM(AA1738),4)),YEAR(AA1738))</f>
        <v>2015</v>
      </c>
      <c r="AD1738" t="s">
        <v>419</v>
      </c>
      <c r="AE1738" t="b">
        <f>VLOOKUP(AA1738,duplicates!A:C,3,FALSE)</f>
        <v>0</v>
      </c>
      <c r="AF1738" t="b">
        <f t="shared" si="23"/>
        <v>1</v>
      </c>
    </row>
    <row r="1739" spans="1:32" x14ac:dyDescent="0.2">
      <c r="A1739" t="s">
        <v>386</v>
      </c>
      <c r="B1739">
        <v>1232</v>
      </c>
      <c r="C1739" t="s">
        <v>400</v>
      </c>
      <c r="D1739" t="s">
        <v>401</v>
      </c>
      <c r="E1739" s="4">
        <f>IF(ISBLANK(G1739),H1739,G1739)</f>
        <v>992</v>
      </c>
      <c r="F1739" s="9" t="b">
        <f>AND(ISBLANK(G1739),ISBLANK(H1739))</f>
        <v>0</v>
      </c>
      <c r="G1739" s="9">
        <v>992</v>
      </c>
      <c r="I1739" s="2">
        <v>1131</v>
      </c>
      <c r="J1739" s="9" t="b">
        <f>AND(ISBLANK(K1739),ISBLANK(L1739))</f>
        <v>0</v>
      </c>
      <c r="K1739" s="9">
        <v>164</v>
      </c>
      <c r="M1739" s="15" t="b">
        <f>AND(ISBLANK(N1739),ISBLANK(O1739),ISBLANK(P1739))</f>
        <v>0</v>
      </c>
      <c r="P1739" s="15">
        <v>174</v>
      </c>
      <c r="R1739" s="18" t="b">
        <f>AND(ISBLANK(S1739),ISBLANK(T1739))</f>
        <v>0</v>
      </c>
      <c r="T1739" s="20">
        <v>0.88</v>
      </c>
      <c r="U1739" s="15" t="b">
        <f>AND(ISBLANK(V1739),ISBLANK(W1739),ISBLANK(X1739))</f>
        <v>0</v>
      </c>
      <c r="W1739" s="16">
        <v>0.94</v>
      </c>
      <c r="AA1739" s="3">
        <v>42278</v>
      </c>
      <c r="AB1739" s="24" t="str">
        <f>IF(ISERR(MONTH(AA1739)),TRIM(SUBSTITUTE(AA1739,(RIGHT(TRIM(AA1739),4)),"")),TEXT(AA1739,"mmmm"))</f>
        <v>October</v>
      </c>
      <c r="AC1739" s="24">
        <f>IF(ISERR(YEAR(AA1739)),VALUE(RIGHT(TRIM(AA1739),4)),YEAR(AA1739))</f>
        <v>2015</v>
      </c>
      <c r="AD1739" t="s">
        <v>419</v>
      </c>
      <c r="AE1739" t="b">
        <f>VLOOKUP(AA1739,duplicates!A:C,3,FALSE)</f>
        <v>0</v>
      </c>
      <c r="AF1739" t="b">
        <f t="shared" si="23"/>
        <v>1</v>
      </c>
    </row>
    <row r="1740" spans="1:32" x14ac:dyDescent="0.2">
      <c r="A1740" t="s">
        <v>386</v>
      </c>
      <c r="B1740">
        <v>1187</v>
      </c>
      <c r="C1740" t="s">
        <v>261</v>
      </c>
      <c r="D1740" t="s">
        <v>262</v>
      </c>
      <c r="E1740" s="4">
        <f>IF(ISBLANK(G1740),H1740,G1740)</f>
        <v>594</v>
      </c>
      <c r="F1740" s="9" t="b">
        <f>AND(ISBLANK(G1740),ISBLANK(H1740))</f>
        <v>0</v>
      </c>
      <c r="G1740" s="9">
        <v>594</v>
      </c>
      <c r="I1740">
        <v>594</v>
      </c>
      <c r="J1740" s="9" t="b">
        <f>AND(ISBLANK(K1740),ISBLANK(L1740))</f>
        <v>0</v>
      </c>
      <c r="K1740" s="9">
        <v>27</v>
      </c>
      <c r="M1740" s="15" t="b">
        <f>AND(ISBLANK(N1740),ISBLANK(O1740),ISBLANK(P1740))</f>
        <v>0</v>
      </c>
      <c r="P1740" s="15">
        <v>27</v>
      </c>
      <c r="R1740" s="18" t="b">
        <f>AND(ISBLANK(S1740),ISBLANK(T1740))</f>
        <v>0</v>
      </c>
      <c r="T1740" s="20">
        <v>1</v>
      </c>
      <c r="U1740" s="15" t="b">
        <f>AND(ISBLANK(V1740),ISBLANK(W1740),ISBLANK(X1740))</f>
        <v>0</v>
      </c>
      <c r="W1740" s="16">
        <v>1</v>
      </c>
      <c r="AA1740" s="3">
        <v>42278</v>
      </c>
      <c r="AB1740" s="24" t="str">
        <f>IF(ISERR(MONTH(AA1740)),TRIM(SUBSTITUTE(AA1740,(RIGHT(TRIM(AA1740),4)),"")),TEXT(AA1740,"mmmm"))</f>
        <v>October</v>
      </c>
      <c r="AC1740" s="24">
        <f>IF(ISERR(YEAR(AA1740)),VALUE(RIGHT(TRIM(AA1740),4)),YEAR(AA1740))</f>
        <v>2015</v>
      </c>
      <c r="AD1740" t="s">
        <v>419</v>
      </c>
      <c r="AE1740" t="b">
        <f>VLOOKUP(AA1740,duplicates!A:C,3,FALSE)</f>
        <v>0</v>
      </c>
      <c r="AF1740" t="b">
        <f t="shared" si="23"/>
        <v>1</v>
      </c>
    </row>
    <row r="1741" spans="1:32" x14ac:dyDescent="0.2">
      <c r="A1741" t="s">
        <v>386</v>
      </c>
      <c r="B1741">
        <v>1188</v>
      </c>
      <c r="C1741" t="s">
        <v>336</v>
      </c>
      <c r="D1741" t="s">
        <v>234</v>
      </c>
      <c r="E1741" s="4">
        <f>IF(ISBLANK(G1741),H1741,G1741)</f>
        <v>594</v>
      </c>
      <c r="F1741" s="9" t="b">
        <f>AND(ISBLANK(G1741),ISBLANK(H1741))</f>
        <v>0</v>
      </c>
      <c r="G1741" s="9">
        <v>594</v>
      </c>
      <c r="I1741">
        <v>594</v>
      </c>
      <c r="J1741" s="9" t="b">
        <f>AND(ISBLANK(K1741),ISBLANK(L1741))</f>
        <v>0</v>
      </c>
      <c r="K1741" s="9">
        <v>77</v>
      </c>
      <c r="M1741" s="15" t="b">
        <f>AND(ISBLANK(N1741),ISBLANK(O1741),ISBLANK(P1741))</f>
        <v>0</v>
      </c>
      <c r="P1741" s="15">
        <v>77</v>
      </c>
      <c r="R1741" s="18" t="b">
        <f>AND(ISBLANK(S1741),ISBLANK(T1741))</f>
        <v>0</v>
      </c>
      <c r="T1741" s="20">
        <v>1</v>
      </c>
      <c r="U1741" s="15" t="b">
        <f>AND(ISBLANK(V1741),ISBLANK(W1741),ISBLANK(X1741))</f>
        <v>0</v>
      </c>
      <c r="W1741" s="16">
        <v>1</v>
      </c>
      <c r="AA1741" s="3">
        <v>42278</v>
      </c>
      <c r="AB1741" s="24" t="str">
        <f>IF(ISERR(MONTH(AA1741)),TRIM(SUBSTITUTE(AA1741,(RIGHT(TRIM(AA1741),4)),"")),TEXT(AA1741,"mmmm"))</f>
        <v>October</v>
      </c>
      <c r="AC1741" s="24">
        <f>IF(ISERR(YEAR(AA1741)),VALUE(RIGHT(TRIM(AA1741),4)),YEAR(AA1741))</f>
        <v>2015</v>
      </c>
      <c r="AD1741" t="s">
        <v>419</v>
      </c>
      <c r="AE1741" t="b">
        <f>VLOOKUP(AA1741,duplicates!A:C,3,FALSE)</f>
        <v>0</v>
      </c>
      <c r="AF1741" t="b">
        <f t="shared" si="23"/>
        <v>1</v>
      </c>
    </row>
    <row r="1742" spans="1:32" x14ac:dyDescent="0.2">
      <c r="A1742" t="s">
        <v>386</v>
      </c>
      <c r="B1742">
        <v>1233</v>
      </c>
      <c r="C1742" t="s">
        <v>402</v>
      </c>
      <c r="D1742" t="s">
        <v>403</v>
      </c>
      <c r="E1742" s="4">
        <f>IF(ISBLANK(G1742),H1742,G1742)</f>
        <v>9</v>
      </c>
      <c r="F1742" s="9" t="b">
        <f>AND(ISBLANK(G1742),ISBLANK(H1742))</f>
        <v>0</v>
      </c>
      <c r="G1742" s="9">
        <v>9</v>
      </c>
      <c r="I1742">
        <v>40</v>
      </c>
      <c r="J1742" s="9" t="b">
        <f>AND(ISBLANK(K1742),ISBLANK(L1742))</f>
        <v>0</v>
      </c>
      <c r="K1742" s="9">
        <v>0</v>
      </c>
      <c r="M1742" s="15" t="b">
        <f>AND(ISBLANK(N1742),ISBLANK(O1742),ISBLANK(P1742))</f>
        <v>0</v>
      </c>
      <c r="P1742" s="15">
        <v>4</v>
      </c>
      <c r="R1742" s="18" t="b">
        <f>AND(ISBLANK(S1742),ISBLANK(T1742))</f>
        <v>0</v>
      </c>
      <c r="T1742" s="20">
        <v>0.23</v>
      </c>
      <c r="U1742" s="15" t="b">
        <f>AND(ISBLANK(V1742),ISBLANK(W1742),ISBLANK(X1742))</f>
        <v>0</v>
      </c>
      <c r="W1742" s="16">
        <v>0</v>
      </c>
      <c r="AA1742" s="3">
        <v>42278</v>
      </c>
      <c r="AB1742" s="24" t="str">
        <f>IF(ISERR(MONTH(AA1742)),TRIM(SUBSTITUTE(AA1742,(RIGHT(TRIM(AA1742),4)),"")),TEXT(AA1742,"mmmm"))</f>
        <v>October</v>
      </c>
      <c r="AC1742" s="24">
        <f>IF(ISERR(YEAR(AA1742)),VALUE(RIGHT(TRIM(AA1742),4)),YEAR(AA1742))</f>
        <v>2015</v>
      </c>
      <c r="AD1742" t="s">
        <v>419</v>
      </c>
      <c r="AE1742" t="b">
        <f>VLOOKUP(AA1742,duplicates!A:C,3,FALSE)</f>
        <v>0</v>
      </c>
      <c r="AF1742" t="b">
        <f t="shared" si="23"/>
        <v>1</v>
      </c>
    </row>
    <row r="1743" spans="1:32" x14ac:dyDescent="0.2">
      <c r="A1743" t="s">
        <v>386</v>
      </c>
      <c r="B1743">
        <v>1234</v>
      </c>
      <c r="C1743" t="s">
        <v>404</v>
      </c>
      <c r="D1743" t="s">
        <v>405</v>
      </c>
      <c r="E1743" s="4">
        <f>IF(ISBLANK(G1743),H1743,G1743)</f>
        <v>30</v>
      </c>
      <c r="F1743" s="9" t="b">
        <f>AND(ISBLANK(G1743),ISBLANK(H1743))</f>
        <v>0</v>
      </c>
      <c r="G1743" s="9">
        <v>30</v>
      </c>
      <c r="I1743">
        <v>30</v>
      </c>
      <c r="J1743" s="9" t="b">
        <f>AND(ISBLANK(K1743),ISBLANK(L1743))</f>
        <v>0</v>
      </c>
      <c r="K1743" s="9">
        <v>29</v>
      </c>
      <c r="M1743" s="15" t="b">
        <f>AND(ISBLANK(N1743),ISBLANK(O1743),ISBLANK(P1743))</f>
        <v>0</v>
      </c>
      <c r="P1743" s="15">
        <v>30</v>
      </c>
      <c r="R1743" s="18" t="b">
        <f>AND(ISBLANK(S1743),ISBLANK(T1743))</f>
        <v>0</v>
      </c>
      <c r="T1743" s="20">
        <v>1</v>
      </c>
      <c r="U1743" s="15" t="b">
        <f>AND(ISBLANK(V1743),ISBLANK(W1743),ISBLANK(X1743))</f>
        <v>0</v>
      </c>
      <c r="W1743" s="16">
        <v>0.97</v>
      </c>
      <c r="AA1743" s="3">
        <v>42278</v>
      </c>
      <c r="AB1743" s="24" t="str">
        <f>IF(ISERR(MONTH(AA1743)),TRIM(SUBSTITUTE(AA1743,(RIGHT(TRIM(AA1743),4)),"")),TEXT(AA1743,"mmmm"))</f>
        <v>October</v>
      </c>
      <c r="AC1743" s="24">
        <f>IF(ISERR(YEAR(AA1743)),VALUE(RIGHT(TRIM(AA1743),4)),YEAR(AA1743))</f>
        <v>2015</v>
      </c>
      <c r="AD1743" t="s">
        <v>419</v>
      </c>
      <c r="AE1743" t="b">
        <f>VLOOKUP(AA1743,duplicates!A:C,3,FALSE)</f>
        <v>0</v>
      </c>
      <c r="AF1743" t="b">
        <f t="shared" si="23"/>
        <v>1</v>
      </c>
    </row>
    <row r="1744" spans="1:32" x14ac:dyDescent="0.2">
      <c r="A1744" t="s">
        <v>386</v>
      </c>
      <c r="B1744">
        <v>1108</v>
      </c>
      <c r="C1744" t="s">
        <v>47</v>
      </c>
      <c r="D1744" t="s">
        <v>48</v>
      </c>
      <c r="E1744" s="4">
        <f>IF(ISBLANK(G1744),H1744,G1744)</f>
        <v>28</v>
      </c>
      <c r="F1744" s="9" t="b">
        <f>AND(ISBLANK(G1744),ISBLANK(H1744))</f>
        <v>0</v>
      </c>
      <c r="G1744" s="9">
        <v>28</v>
      </c>
      <c r="I1744">
        <v>30</v>
      </c>
      <c r="J1744" s="9" t="b">
        <f>AND(ISBLANK(K1744),ISBLANK(L1744))</f>
        <v>0</v>
      </c>
      <c r="K1744" s="9">
        <v>5</v>
      </c>
      <c r="M1744" s="15" t="b">
        <f>AND(ISBLANK(N1744),ISBLANK(O1744),ISBLANK(P1744))</f>
        <v>0</v>
      </c>
      <c r="P1744" s="15">
        <v>5</v>
      </c>
      <c r="R1744" s="18" t="b">
        <f>AND(ISBLANK(S1744),ISBLANK(T1744))</f>
        <v>0</v>
      </c>
      <c r="T1744" s="20">
        <v>0.93</v>
      </c>
      <c r="U1744" s="15" t="b">
        <f>AND(ISBLANK(V1744),ISBLANK(W1744),ISBLANK(X1744))</f>
        <v>0</v>
      </c>
      <c r="W1744" s="16">
        <v>1</v>
      </c>
      <c r="AA1744" s="3">
        <v>42278</v>
      </c>
      <c r="AB1744" s="24" t="str">
        <f>IF(ISERR(MONTH(AA1744)),TRIM(SUBSTITUTE(AA1744,(RIGHT(TRIM(AA1744),4)),"")),TEXT(AA1744,"mmmm"))</f>
        <v>October</v>
      </c>
      <c r="AC1744" s="24">
        <f>IF(ISERR(YEAR(AA1744)),VALUE(RIGHT(TRIM(AA1744),4)),YEAR(AA1744))</f>
        <v>2015</v>
      </c>
      <c r="AD1744" t="s">
        <v>419</v>
      </c>
      <c r="AE1744" t="b">
        <f>VLOOKUP(AA1744,duplicates!A:C,3,FALSE)</f>
        <v>0</v>
      </c>
      <c r="AF1744" t="b">
        <f t="shared" si="23"/>
        <v>1</v>
      </c>
    </row>
    <row r="1745" spans="1:32" x14ac:dyDescent="0.2">
      <c r="A1745" t="s">
        <v>386</v>
      </c>
      <c r="B1745">
        <v>1109</v>
      </c>
      <c r="C1745" t="s">
        <v>79</v>
      </c>
      <c r="D1745" t="s">
        <v>80</v>
      </c>
      <c r="E1745" s="4">
        <f>IF(ISBLANK(G1745),H1745,G1745)</f>
        <v>3</v>
      </c>
      <c r="F1745" s="9" t="b">
        <f>AND(ISBLANK(G1745),ISBLANK(H1745))</f>
        <v>0</v>
      </c>
      <c r="G1745" s="9">
        <v>3</v>
      </c>
      <c r="I1745">
        <v>3</v>
      </c>
      <c r="J1745" s="9" t="b">
        <f>AND(ISBLANK(K1745),ISBLANK(L1745))</f>
        <v>0</v>
      </c>
      <c r="K1745" s="9">
        <v>0</v>
      </c>
      <c r="M1745" s="15" t="b">
        <f>AND(ISBLANK(N1745),ISBLANK(O1745),ISBLANK(P1745))</f>
        <v>0</v>
      </c>
      <c r="P1745" s="15">
        <v>0</v>
      </c>
      <c r="R1745" s="18" t="b">
        <f>AND(ISBLANK(S1745),ISBLANK(T1745))</f>
        <v>0</v>
      </c>
      <c r="T1745" s="20">
        <v>1</v>
      </c>
      <c r="U1745" s="15" t="b">
        <f>AND(ISBLANK(V1745),ISBLANK(W1745),ISBLANK(X1745))</f>
        <v>0</v>
      </c>
      <c r="W1745" s="15" t="s">
        <v>27</v>
      </c>
      <c r="AA1745" s="3">
        <v>42278</v>
      </c>
      <c r="AB1745" s="24" t="str">
        <f>IF(ISERR(MONTH(AA1745)),TRIM(SUBSTITUTE(AA1745,(RIGHT(TRIM(AA1745),4)),"")),TEXT(AA1745,"mmmm"))</f>
        <v>October</v>
      </c>
      <c r="AC1745" s="24">
        <f>IF(ISERR(YEAR(AA1745)),VALUE(RIGHT(TRIM(AA1745),4)),YEAR(AA1745))</f>
        <v>2015</v>
      </c>
      <c r="AD1745" t="s">
        <v>419</v>
      </c>
      <c r="AE1745" t="b">
        <f>VLOOKUP(AA1745,duplicates!A:C,3,FALSE)</f>
        <v>0</v>
      </c>
      <c r="AF1745" t="b">
        <f t="shared" si="23"/>
        <v>1</v>
      </c>
    </row>
    <row r="1746" spans="1:32" x14ac:dyDescent="0.2">
      <c r="A1746" t="s">
        <v>386</v>
      </c>
      <c r="B1746">
        <v>1195</v>
      </c>
      <c r="C1746" t="s">
        <v>373</v>
      </c>
      <c r="D1746" t="s">
        <v>374</v>
      </c>
      <c r="E1746" s="4">
        <f>IF(ISBLANK(G1746),H1746,G1746)</f>
        <v>576</v>
      </c>
      <c r="F1746" s="9" t="b">
        <f>AND(ISBLANK(G1746),ISBLANK(H1746))</f>
        <v>0</v>
      </c>
      <c r="G1746" s="9">
        <v>576</v>
      </c>
      <c r="I1746">
        <v>691</v>
      </c>
      <c r="J1746" s="9" t="b">
        <f>AND(ISBLANK(K1746),ISBLANK(L1746))</f>
        <v>0</v>
      </c>
      <c r="K1746" s="9">
        <v>98</v>
      </c>
      <c r="M1746" s="15" t="b">
        <f>AND(ISBLANK(N1746),ISBLANK(O1746),ISBLANK(P1746))</f>
        <v>0</v>
      </c>
      <c r="P1746" s="15">
        <v>101</v>
      </c>
      <c r="R1746" s="18" t="b">
        <f>AND(ISBLANK(S1746),ISBLANK(T1746))</f>
        <v>0</v>
      </c>
      <c r="T1746" s="20">
        <v>0.83</v>
      </c>
      <c r="U1746" s="15" t="b">
        <f>AND(ISBLANK(V1746),ISBLANK(W1746),ISBLANK(X1746))</f>
        <v>0</v>
      </c>
      <c r="W1746" s="16">
        <v>0.97</v>
      </c>
      <c r="AA1746" s="3">
        <v>42278</v>
      </c>
      <c r="AB1746" s="24" t="str">
        <f>IF(ISERR(MONTH(AA1746)),TRIM(SUBSTITUTE(AA1746,(RIGHT(TRIM(AA1746),4)),"")),TEXT(AA1746,"mmmm"))</f>
        <v>October</v>
      </c>
      <c r="AC1746" s="24">
        <f>IF(ISERR(YEAR(AA1746)),VALUE(RIGHT(TRIM(AA1746),4)),YEAR(AA1746))</f>
        <v>2015</v>
      </c>
      <c r="AD1746" t="s">
        <v>419</v>
      </c>
      <c r="AE1746" t="b">
        <f>VLOOKUP(AA1746,duplicates!A:C,3,FALSE)</f>
        <v>0</v>
      </c>
      <c r="AF1746" t="b">
        <f t="shared" si="23"/>
        <v>1</v>
      </c>
    </row>
    <row r="1747" spans="1:32" x14ac:dyDescent="0.2">
      <c r="A1747" t="s">
        <v>386</v>
      </c>
      <c r="B1747">
        <v>1110</v>
      </c>
      <c r="C1747" t="s">
        <v>53</v>
      </c>
      <c r="D1747" t="s">
        <v>54</v>
      </c>
      <c r="E1747" s="4">
        <f>IF(ISBLANK(G1747),H1747,G1747)</f>
        <v>342</v>
      </c>
      <c r="F1747" s="9" t="b">
        <f>AND(ISBLANK(G1747),ISBLANK(H1747))</f>
        <v>0</v>
      </c>
      <c r="G1747" s="9">
        <v>342</v>
      </c>
      <c r="I1747">
        <v>368</v>
      </c>
      <c r="J1747" s="9" t="b">
        <f>AND(ISBLANK(K1747),ISBLANK(L1747))</f>
        <v>0</v>
      </c>
      <c r="K1747" s="9">
        <v>45</v>
      </c>
      <c r="M1747" s="15" t="b">
        <f>AND(ISBLANK(N1747),ISBLANK(O1747),ISBLANK(P1747))</f>
        <v>0</v>
      </c>
      <c r="P1747" s="15">
        <v>47</v>
      </c>
      <c r="R1747" s="18" t="b">
        <f>AND(ISBLANK(S1747),ISBLANK(T1747))</f>
        <v>0</v>
      </c>
      <c r="T1747" s="20">
        <v>0.93</v>
      </c>
      <c r="U1747" s="15" t="b">
        <f>AND(ISBLANK(V1747),ISBLANK(W1747),ISBLANK(X1747))</f>
        <v>0</v>
      </c>
      <c r="W1747" s="16">
        <v>0.96</v>
      </c>
      <c r="AA1747" s="3">
        <v>42278</v>
      </c>
      <c r="AB1747" s="24" t="str">
        <f>IF(ISERR(MONTH(AA1747)),TRIM(SUBSTITUTE(AA1747,(RIGHT(TRIM(AA1747),4)),"")),TEXT(AA1747,"mmmm"))</f>
        <v>October</v>
      </c>
      <c r="AC1747" s="24">
        <f>IF(ISERR(YEAR(AA1747)),VALUE(RIGHT(TRIM(AA1747),4)),YEAR(AA1747))</f>
        <v>2015</v>
      </c>
      <c r="AD1747" t="s">
        <v>419</v>
      </c>
      <c r="AE1747" t="b">
        <f>VLOOKUP(AA1747,duplicates!A:C,3,FALSE)</f>
        <v>0</v>
      </c>
      <c r="AF1747" t="b">
        <f t="shared" si="23"/>
        <v>1</v>
      </c>
    </row>
    <row r="1748" spans="1:32" x14ac:dyDescent="0.2">
      <c r="A1748" t="s">
        <v>386</v>
      </c>
      <c r="B1748">
        <v>1189</v>
      </c>
      <c r="C1748" t="s">
        <v>283</v>
      </c>
      <c r="D1748" t="s">
        <v>284</v>
      </c>
      <c r="E1748" s="4">
        <f>IF(ISBLANK(G1748),H1748,G1748)</f>
        <v>502</v>
      </c>
      <c r="F1748" s="9" t="b">
        <f>AND(ISBLANK(G1748),ISBLANK(H1748))</f>
        <v>0</v>
      </c>
      <c r="G1748" s="9">
        <v>502</v>
      </c>
      <c r="I1748">
        <v>511</v>
      </c>
      <c r="J1748" s="9" t="b">
        <f>AND(ISBLANK(K1748),ISBLANK(L1748))</f>
        <v>0</v>
      </c>
      <c r="K1748" s="9">
        <v>57</v>
      </c>
      <c r="M1748" s="15" t="b">
        <f>AND(ISBLANK(N1748),ISBLANK(O1748),ISBLANK(P1748))</f>
        <v>0</v>
      </c>
      <c r="P1748" s="15">
        <v>57</v>
      </c>
      <c r="R1748" s="18" t="b">
        <f>AND(ISBLANK(S1748),ISBLANK(T1748))</f>
        <v>0</v>
      </c>
      <c r="T1748" s="20">
        <v>0.98</v>
      </c>
      <c r="U1748" s="15" t="b">
        <f>AND(ISBLANK(V1748),ISBLANK(W1748),ISBLANK(X1748))</f>
        <v>0</v>
      </c>
      <c r="W1748" s="16">
        <v>1</v>
      </c>
      <c r="AA1748" s="3">
        <v>42278</v>
      </c>
      <c r="AB1748" s="24" t="str">
        <f>IF(ISERR(MONTH(AA1748)),TRIM(SUBSTITUTE(AA1748,(RIGHT(TRIM(AA1748),4)),"")),TEXT(AA1748,"mmmm"))</f>
        <v>October</v>
      </c>
      <c r="AC1748" s="24">
        <f>IF(ISERR(YEAR(AA1748)),VALUE(RIGHT(TRIM(AA1748),4)),YEAR(AA1748))</f>
        <v>2015</v>
      </c>
      <c r="AD1748" t="s">
        <v>419</v>
      </c>
      <c r="AE1748" t="b">
        <f>VLOOKUP(AA1748,duplicates!A:C,3,FALSE)</f>
        <v>0</v>
      </c>
      <c r="AF1748" t="b">
        <f t="shared" si="23"/>
        <v>1</v>
      </c>
    </row>
    <row r="1749" spans="1:32" x14ac:dyDescent="0.2">
      <c r="A1749" t="s">
        <v>386</v>
      </c>
      <c r="B1749">
        <v>1111</v>
      </c>
      <c r="C1749" t="s">
        <v>147</v>
      </c>
      <c r="D1749" t="s">
        <v>148</v>
      </c>
      <c r="E1749" s="4">
        <f>IF(ISBLANK(G1749),H1749,G1749)</f>
        <v>317</v>
      </c>
      <c r="F1749" s="9" t="b">
        <f>AND(ISBLANK(G1749),ISBLANK(H1749))</f>
        <v>0</v>
      </c>
      <c r="G1749" s="9">
        <v>317</v>
      </c>
      <c r="I1749">
        <v>352</v>
      </c>
      <c r="J1749" s="9" t="b">
        <f>AND(ISBLANK(K1749),ISBLANK(L1749))</f>
        <v>0</v>
      </c>
      <c r="K1749" s="9">
        <v>48</v>
      </c>
      <c r="M1749" s="15" t="b">
        <f>AND(ISBLANK(N1749),ISBLANK(O1749),ISBLANK(P1749))</f>
        <v>0</v>
      </c>
      <c r="P1749" s="15">
        <v>49</v>
      </c>
      <c r="R1749" s="18" t="b">
        <f>AND(ISBLANK(S1749),ISBLANK(T1749))</f>
        <v>0</v>
      </c>
      <c r="T1749" s="20">
        <v>0.9</v>
      </c>
      <c r="U1749" s="15" t="b">
        <f>AND(ISBLANK(V1749),ISBLANK(W1749),ISBLANK(X1749))</f>
        <v>0</v>
      </c>
      <c r="W1749" s="16">
        <v>0.98</v>
      </c>
      <c r="AA1749" s="3">
        <v>42278</v>
      </c>
      <c r="AB1749" s="24" t="str">
        <f>IF(ISERR(MONTH(AA1749)),TRIM(SUBSTITUTE(AA1749,(RIGHT(TRIM(AA1749),4)),"")),TEXT(AA1749,"mmmm"))</f>
        <v>October</v>
      </c>
      <c r="AC1749" s="24">
        <f>IF(ISERR(YEAR(AA1749)),VALUE(RIGHT(TRIM(AA1749),4)),YEAR(AA1749))</f>
        <v>2015</v>
      </c>
      <c r="AD1749" t="s">
        <v>419</v>
      </c>
      <c r="AE1749" t="b">
        <f>VLOOKUP(AA1749,duplicates!A:C,3,FALSE)</f>
        <v>0</v>
      </c>
      <c r="AF1749" t="b">
        <f t="shared" si="23"/>
        <v>1</v>
      </c>
    </row>
    <row r="1750" spans="1:32" x14ac:dyDescent="0.2">
      <c r="A1750" t="s">
        <v>386</v>
      </c>
      <c r="B1750">
        <v>1112</v>
      </c>
      <c r="C1750" t="s">
        <v>49</v>
      </c>
      <c r="D1750" t="s">
        <v>50</v>
      </c>
      <c r="E1750" s="4">
        <f>IF(ISBLANK(G1750),H1750,G1750)</f>
        <v>199</v>
      </c>
      <c r="F1750" s="9" t="b">
        <f>AND(ISBLANK(G1750),ISBLANK(H1750))</f>
        <v>0</v>
      </c>
      <c r="G1750" s="9">
        <v>199</v>
      </c>
      <c r="I1750">
        <v>217</v>
      </c>
      <c r="J1750" s="9" t="b">
        <f>AND(ISBLANK(K1750),ISBLANK(L1750))</f>
        <v>0</v>
      </c>
      <c r="K1750" s="9">
        <v>22</v>
      </c>
      <c r="M1750" s="15" t="b">
        <f>AND(ISBLANK(N1750),ISBLANK(O1750),ISBLANK(P1750))</f>
        <v>0</v>
      </c>
      <c r="P1750" s="15">
        <v>22</v>
      </c>
      <c r="R1750" s="18" t="b">
        <f>AND(ISBLANK(S1750),ISBLANK(T1750))</f>
        <v>0</v>
      </c>
      <c r="T1750" s="20">
        <v>0.92</v>
      </c>
      <c r="U1750" s="15" t="b">
        <f>AND(ISBLANK(V1750),ISBLANK(W1750),ISBLANK(X1750))</f>
        <v>0</v>
      </c>
      <c r="W1750" s="16">
        <v>1</v>
      </c>
      <c r="AA1750" s="3">
        <v>42278</v>
      </c>
      <c r="AB1750" s="24" t="str">
        <f>IF(ISERR(MONTH(AA1750)),TRIM(SUBSTITUTE(AA1750,(RIGHT(TRIM(AA1750),4)),"")),TEXT(AA1750,"mmmm"))</f>
        <v>October</v>
      </c>
      <c r="AC1750" s="24">
        <f>IF(ISERR(YEAR(AA1750)),VALUE(RIGHT(TRIM(AA1750),4)),YEAR(AA1750))</f>
        <v>2015</v>
      </c>
      <c r="AD1750" t="s">
        <v>419</v>
      </c>
      <c r="AE1750" t="b">
        <f>VLOOKUP(AA1750,duplicates!A:C,3,FALSE)</f>
        <v>0</v>
      </c>
      <c r="AF1750" t="b">
        <f t="shared" si="23"/>
        <v>1</v>
      </c>
    </row>
    <row r="1751" spans="1:32" x14ac:dyDescent="0.2">
      <c r="A1751" t="s">
        <v>386</v>
      </c>
      <c r="B1751">
        <v>1190</v>
      </c>
      <c r="C1751" t="s">
        <v>255</v>
      </c>
      <c r="D1751" t="s">
        <v>256</v>
      </c>
      <c r="E1751" s="4">
        <f>IF(ISBLANK(G1751),H1751,G1751)</f>
        <v>436</v>
      </c>
      <c r="F1751" s="9" t="b">
        <f>AND(ISBLANK(G1751),ISBLANK(H1751))</f>
        <v>0</v>
      </c>
      <c r="G1751" s="9">
        <v>436</v>
      </c>
      <c r="I1751">
        <v>468</v>
      </c>
      <c r="J1751" s="9" t="b">
        <f>AND(ISBLANK(K1751),ISBLANK(L1751))</f>
        <v>0</v>
      </c>
      <c r="K1751" s="9">
        <v>15</v>
      </c>
      <c r="M1751" s="15" t="b">
        <f>AND(ISBLANK(N1751),ISBLANK(O1751),ISBLANK(P1751))</f>
        <v>0</v>
      </c>
      <c r="P1751" s="15">
        <v>16</v>
      </c>
      <c r="R1751" s="18" t="b">
        <f>AND(ISBLANK(S1751),ISBLANK(T1751))</f>
        <v>0</v>
      </c>
      <c r="T1751" s="20">
        <v>0.93</v>
      </c>
      <c r="U1751" s="15" t="b">
        <f>AND(ISBLANK(V1751),ISBLANK(W1751),ISBLANK(X1751))</f>
        <v>0</v>
      </c>
      <c r="W1751" s="16">
        <v>0.94</v>
      </c>
      <c r="AA1751" s="3">
        <v>42278</v>
      </c>
      <c r="AB1751" s="24" t="str">
        <f>IF(ISERR(MONTH(AA1751)),TRIM(SUBSTITUTE(AA1751,(RIGHT(TRIM(AA1751),4)),"")),TEXT(AA1751,"mmmm"))</f>
        <v>October</v>
      </c>
      <c r="AC1751" s="24">
        <f>IF(ISERR(YEAR(AA1751)),VALUE(RIGHT(TRIM(AA1751),4)),YEAR(AA1751))</f>
        <v>2015</v>
      </c>
      <c r="AD1751" t="s">
        <v>419</v>
      </c>
      <c r="AE1751" t="b">
        <f>VLOOKUP(AA1751,duplicates!A:C,3,FALSE)</f>
        <v>0</v>
      </c>
      <c r="AF1751" t="b">
        <f t="shared" si="23"/>
        <v>1</v>
      </c>
    </row>
    <row r="1752" spans="1:32" x14ac:dyDescent="0.2">
      <c r="A1752" t="s">
        <v>386</v>
      </c>
      <c r="B1752">
        <v>1191</v>
      </c>
      <c r="C1752" t="s">
        <v>357</v>
      </c>
      <c r="D1752" t="s">
        <v>358</v>
      </c>
      <c r="E1752" s="4">
        <f>IF(ISBLANK(G1752),H1752,G1752)</f>
        <v>385</v>
      </c>
      <c r="F1752" s="9" t="b">
        <f>AND(ISBLANK(G1752),ISBLANK(H1752))</f>
        <v>0</v>
      </c>
      <c r="G1752" s="9">
        <v>385</v>
      </c>
      <c r="I1752">
        <v>402</v>
      </c>
      <c r="J1752" s="9" t="b">
        <f>AND(ISBLANK(K1752),ISBLANK(L1752))</f>
        <v>0</v>
      </c>
      <c r="K1752" s="9">
        <v>120</v>
      </c>
      <c r="M1752" s="15" t="b">
        <f>AND(ISBLANK(N1752),ISBLANK(O1752),ISBLANK(P1752))</f>
        <v>0</v>
      </c>
      <c r="P1752" s="15">
        <v>120</v>
      </c>
      <c r="R1752" s="18" t="b">
        <f>AND(ISBLANK(S1752),ISBLANK(T1752))</f>
        <v>0</v>
      </c>
      <c r="T1752" s="20">
        <v>0.96</v>
      </c>
      <c r="U1752" s="15" t="b">
        <f>AND(ISBLANK(V1752),ISBLANK(W1752),ISBLANK(X1752))</f>
        <v>0</v>
      </c>
      <c r="W1752" s="16">
        <v>1</v>
      </c>
      <c r="AA1752" s="3">
        <v>42278</v>
      </c>
      <c r="AB1752" s="24" t="str">
        <f>IF(ISERR(MONTH(AA1752)),TRIM(SUBSTITUTE(AA1752,(RIGHT(TRIM(AA1752),4)),"")),TEXT(AA1752,"mmmm"))</f>
        <v>October</v>
      </c>
      <c r="AC1752" s="24">
        <f>IF(ISERR(YEAR(AA1752)),VALUE(RIGHT(TRIM(AA1752),4)),YEAR(AA1752))</f>
        <v>2015</v>
      </c>
      <c r="AD1752" t="s">
        <v>419</v>
      </c>
      <c r="AE1752" t="b">
        <f>VLOOKUP(AA1752,duplicates!A:C,3,FALSE)</f>
        <v>0</v>
      </c>
      <c r="AF1752" t="b">
        <f t="shared" si="23"/>
        <v>1</v>
      </c>
    </row>
    <row r="1753" spans="1:32" x14ac:dyDescent="0.2">
      <c r="A1753" t="s">
        <v>386</v>
      </c>
      <c r="B1753">
        <v>1113</v>
      </c>
      <c r="C1753" t="s">
        <v>65</v>
      </c>
      <c r="D1753" t="s">
        <v>66</v>
      </c>
      <c r="E1753" s="4">
        <f>IF(ISBLANK(G1753),H1753,G1753)</f>
        <v>179</v>
      </c>
      <c r="F1753" s="9" t="b">
        <f>AND(ISBLANK(G1753),ISBLANK(H1753))</f>
        <v>0</v>
      </c>
      <c r="G1753" s="9">
        <v>179</v>
      </c>
      <c r="I1753">
        <v>194</v>
      </c>
      <c r="J1753" s="9" t="b">
        <f>AND(ISBLANK(K1753),ISBLANK(L1753))</f>
        <v>0</v>
      </c>
      <c r="K1753" s="9">
        <v>63</v>
      </c>
      <c r="M1753" s="15" t="b">
        <f>AND(ISBLANK(N1753),ISBLANK(O1753),ISBLANK(P1753))</f>
        <v>0</v>
      </c>
      <c r="P1753" s="15">
        <v>63</v>
      </c>
      <c r="R1753" s="18" t="b">
        <f>AND(ISBLANK(S1753),ISBLANK(T1753))</f>
        <v>0</v>
      </c>
      <c r="T1753" s="20">
        <v>0.92</v>
      </c>
      <c r="U1753" s="15" t="b">
        <f>AND(ISBLANK(V1753),ISBLANK(W1753),ISBLANK(X1753))</f>
        <v>0</v>
      </c>
      <c r="W1753" s="16">
        <v>1</v>
      </c>
      <c r="AA1753" s="3">
        <v>42278</v>
      </c>
      <c r="AB1753" s="24" t="str">
        <f>IF(ISERR(MONTH(AA1753)),TRIM(SUBSTITUTE(AA1753,(RIGHT(TRIM(AA1753),4)),"")),TEXT(AA1753,"mmmm"))</f>
        <v>October</v>
      </c>
      <c r="AC1753" s="24">
        <f>IF(ISERR(YEAR(AA1753)),VALUE(RIGHT(TRIM(AA1753),4)),YEAR(AA1753))</f>
        <v>2015</v>
      </c>
      <c r="AD1753" t="s">
        <v>419</v>
      </c>
      <c r="AE1753" t="b">
        <f>VLOOKUP(AA1753,duplicates!A:C,3,FALSE)</f>
        <v>0</v>
      </c>
      <c r="AF1753" t="b">
        <f t="shared" si="23"/>
        <v>1</v>
      </c>
    </row>
    <row r="1754" spans="1:32" x14ac:dyDescent="0.2">
      <c r="A1754" t="s">
        <v>386</v>
      </c>
      <c r="B1754">
        <v>1114</v>
      </c>
      <c r="C1754" t="s">
        <v>352</v>
      </c>
      <c r="D1754" t="s">
        <v>353</v>
      </c>
      <c r="E1754" s="4" t="str">
        <f>IF(ISBLANK(G1754),H1754,G1754)</f>
        <v>NIL RETURN</v>
      </c>
      <c r="F1754" s="9" t="b">
        <f>AND(ISBLANK(G1754),ISBLANK(H1754))</f>
        <v>0</v>
      </c>
      <c r="G1754" s="9" t="s">
        <v>317</v>
      </c>
      <c r="I1754" t="s">
        <v>317</v>
      </c>
      <c r="J1754" s="9" t="b">
        <f>AND(ISBLANK(K1754),ISBLANK(L1754))</f>
        <v>0</v>
      </c>
      <c r="K1754" s="9" t="s">
        <v>317</v>
      </c>
      <c r="M1754" s="15" t="b">
        <f>AND(ISBLANK(N1754),ISBLANK(O1754),ISBLANK(P1754))</f>
        <v>0</v>
      </c>
      <c r="P1754" s="15" t="s">
        <v>317</v>
      </c>
      <c r="R1754" s="18" t="b">
        <f>AND(ISBLANK(S1754),ISBLANK(T1754))</f>
        <v>0</v>
      </c>
      <c r="T1754" s="18" t="s">
        <v>27</v>
      </c>
      <c r="U1754" s="15" t="b">
        <f>AND(ISBLANK(V1754),ISBLANK(W1754),ISBLANK(X1754))</f>
        <v>0</v>
      </c>
      <c r="W1754" s="15" t="s">
        <v>27</v>
      </c>
      <c r="AA1754" s="3">
        <v>42278</v>
      </c>
      <c r="AB1754" s="24" t="str">
        <f>IF(ISERR(MONTH(AA1754)),TRIM(SUBSTITUTE(AA1754,(RIGHT(TRIM(AA1754),4)),"")),TEXT(AA1754,"mmmm"))</f>
        <v>October</v>
      </c>
      <c r="AC1754" s="24">
        <f>IF(ISERR(YEAR(AA1754)),VALUE(RIGHT(TRIM(AA1754),4)),YEAR(AA1754))</f>
        <v>2015</v>
      </c>
      <c r="AD1754" t="s">
        <v>419</v>
      </c>
      <c r="AE1754" t="b">
        <f>VLOOKUP(AA1754,duplicates!A:C,3,FALSE)</f>
        <v>0</v>
      </c>
      <c r="AF1754" t="b">
        <f t="shared" si="23"/>
        <v>1</v>
      </c>
    </row>
    <row r="1755" spans="1:32" x14ac:dyDescent="0.2">
      <c r="A1755" t="s">
        <v>386</v>
      </c>
      <c r="B1755">
        <v>1115</v>
      </c>
      <c r="C1755" t="s">
        <v>125</v>
      </c>
      <c r="D1755" t="s">
        <v>126</v>
      </c>
      <c r="E1755" s="4">
        <f>IF(ISBLANK(G1755),H1755,G1755)</f>
        <v>603</v>
      </c>
      <c r="F1755" s="9" t="b">
        <f>AND(ISBLANK(G1755),ISBLANK(H1755))</f>
        <v>0</v>
      </c>
      <c r="G1755" s="9">
        <v>603</v>
      </c>
      <c r="I1755">
        <v>628</v>
      </c>
      <c r="J1755" s="9" t="b">
        <f>AND(ISBLANK(K1755),ISBLANK(L1755))</f>
        <v>0</v>
      </c>
      <c r="K1755" s="9">
        <v>51</v>
      </c>
      <c r="M1755" s="15" t="b">
        <f>AND(ISBLANK(N1755),ISBLANK(O1755),ISBLANK(P1755))</f>
        <v>0</v>
      </c>
      <c r="P1755" s="15">
        <v>53</v>
      </c>
      <c r="R1755" s="18" t="b">
        <f>AND(ISBLANK(S1755),ISBLANK(T1755))</f>
        <v>0</v>
      </c>
      <c r="T1755" s="20">
        <v>0.96</v>
      </c>
      <c r="U1755" s="15" t="b">
        <f>AND(ISBLANK(V1755),ISBLANK(W1755),ISBLANK(X1755))</f>
        <v>0</v>
      </c>
      <c r="W1755" s="16">
        <v>0.96</v>
      </c>
      <c r="AA1755" s="3">
        <v>42278</v>
      </c>
      <c r="AB1755" s="24" t="str">
        <f>IF(ISERR(MONTH(AA1755)),TRIM(SUBSTITUTE(AA1755,(RIGHT(TRIM(AA1755),4)),"")),TEXT(AA1755,"mmmm"))</f>
        <v>October</v>
      </c>
      <c r="AC1755" s="24">
        <f>IF(ISERR(YEAR(AA1755)),VALUE(RIGHT(TRIM(AA1755),4)),YEAR(AA1755))</f>
        <v>2015</v>
      </c>
      <c r="AD1755" t="s">
        <v>419</v>
      </c>
      <c r="AE1755" t="b">
        <f>VLOOKUP(AA1755,duplicates!A:C,3,FALSE)</f>
        <v>0</v>
      </c>
      <c r="AF1755" t="b">
        <f t="shared" si="23"/>
        <v>1</v>
      </c>
    </row>
    <row r="1756" spans="1:32" x14ac:dyDescent="0.2">
      <c r="A1756" t="s">
        <v>386</v>
      </c>
      <c r="B1756">
        <v>1235</v>
      </c>
      <c r="C1756" t="s">
        <v>426</v>
      </c>
      <c r="D1756" t="s">
        <v>427</v>
      </c>
      <c r="E1756" s="4">
        <f>IF(ISBLANK(G1756),H1756,G1756)</f>
        <v>63</v>
      </c>
      <c r="F1756" s="9" t="b">
        <f>AND(ISBLANK(G1756),ISBLANK(H1756))</f>
        <v>0</v>
      </c>
      <c r="G1756" s="9">
        <v>63</v>
      </c>
      <c r="I1756">
        <v>64</v>
      </c>
      <c r="J1756" s="9" t="b">
        <f>AND(ISBLANK(K1756),ISBLANK(L1756))</f>
        <v>0</v>
      </c>
      <c r="K1756" s="9">
        <v>10</v>
      </c>
      <c r="M1756" s="15" t="b">
        <f>AND(ISBLANK(N1756),ISBLANK(O1756),ISBLANK(P1756))</f>
        <v>0</v>
      </c>
      <c r="P1756" s="15">
        <v>10</v>
      </c>
      <c r="R1756" s="18" t="b">
        <f>AND(ISBLANK(S1756),ISBLANK(T1756))</f>
        <v>0</v>
      </c>
      <c r="T1756" s="18">
        <v>0.984375</v>
      </c>
      <c r="U1756" s="15" t="b">
        <f>AND(ISBLANK(V1756),ISBLANK(W1756),ISBLANK(X1756))</f>
        <v>0</v>
      </c>
      <c r="W1756" s="15">
        <v>1</v>
      </c>
      <c r="AA1756" s="3">
        <v>42278</v>
      </c>
      <c r="AB1756" s="24" t="str">
        <f>IF(ISERR(MONTH(AA1756)),TRIM(SUBSTITUTE(AA1756,(RIGHT(TRIM(AA1756),4)),"")),TEXT(AA1756,"mmmm"))</f>
        <v>October</v>
      </c>
      <c r="AC1756" s="24">
        <f>IF(ISERR(YEAR(AA1756)),VALUE(RIGHT(TRIM(AA1756),4)),YEAR(AA1756))</f>
        <v>2015</v>
      </c>
      <c r="AD1756" t="s">
        <v>419</v>
      </c>
      <c r="AE1756" t="b">
        <f>VLOOKUP(AA1756,duplicates!A:C,3,FALSE)</f>
        <v>0</v>
      </c>
      <c r="AF1756" t="b">
        <f t="shared" si="23"/>
        <v>1</v>
      </c>
    </row>
    <row r="1757" spans="1:32" x14ac:dyDescent="0.2">
      <c r="A1757" t="s">
        <v>386</v>
      </c>
      <c r="B1757">
        <v>1192</v>
      </c>
      <c r="C1757" t="s">
        <v>267</v>
      </c>
      <c r="D1757" t="s">
        <v>268</v>
      </c>
      <c r="E1757" s="4">
        <f>IF(ISBLANK(G1757),H1757,G1757)</f>
        <v>619</v>
      </c>
      <c r="F1757" s="9" t="b">
        <f>AND(ISBLANK(G1757),ISBLANK(H1757))</f>
        <v>0</v>
      </c>
      <c r="G1757" s="9">
        <v>619</v>
      </c>
      <c r="I1757">
        <v>661</v>
      </c>
      <c r="J1757" s="9" t="b">
        <f>AND(ISBLANK(K1757),ISBLANK(L1757))</f>
        <v>0</v>
      </c>
      <c r="K1757" s="9">
        <v>24</v>
      </c>
      <c r="M1757" s="15" t="b">
        <f>AND(ISBLANK(N1757),ISBLANK(O1757),ISBLANK(P1757))</f>
        <v>0</v>
      </c>
      <c r="P1757" s="15">
        <v>26</v>
      </c>
      <c r="R1757" s="18" t="b">
        <f>AND(ISBLANK(S1757),ISBLANK(T1757))</f>
        <v>0</v>
      </c>
      <c r="T1757" s="20">
        <v>0.94</v>
      </c>
      <c r="U1757" s="15" t="b">
        <f>AND(ISBLANK(V1757),ISBLANK(W1757),ISBLANK(X1757))</f>
        <v>0</v>
      </c>
      <c r="W1757" s="16">
        <v>0.92</v>
      </c>
      <c r="AA1757" s="3">
        <v>42278</v>
      </c>
      <c r="AB1757" s="24" t="str">
        <f>IF(ISERR(MONTH(AA1757)),TRIM(SUBSTITUTE(AA1757,(RIGHT(TRIM(AA1757),4)),"")),TEXT(AA1757,"mmmm"))</f>
        <v>October</v>
      </c>
      <c r="AC1757" s="24">
        <f>IF(ISERR(YEAR(AA1757)),VALUE(RIGHT(TRIM(AA1757),4)),YEAR(AA1757))</f>
        <v>2015</v>
      </c>
      <c r="AD1757" t="s">
        <v>419</v>
      </c>
      <c r="AE1757" t="b">
        <f>VLOOKUP(AA1757,duplicates!A:C,3,FALSE)</f>
        <v>0</v>
      </c>
      <c r="AF1757" t="b">
        <f t="shared" si="23"/>
        <v>1</v>
      </c>
    </row>
    <row r="1758" spans="1:32" x14ac:dyDescent="0.2">
      <c r="A1758" t="s">
        <v>386</v>
      </c>
      <c r="B1758">
        <v>1193</v>
      </c>
      <c r="C1758" t="s">
        <v>337</v>
      </c>
      <c r="D1758" t="s">
        <v>338</v>
      </c>
      <c r="E1758" s="4">
        <f>IF(ISBLANK(G1758),H1758,G1758)</f>
        <v>255</v>
      </c>
      <c r="F1758" s="9" t="b">
        <f>AND(ISBLANK(G1758),ISBLANK(H1758))</f>
        <v>0</v>
      </c>
      <c r="G1758" s="9">
        <v>255</v>
      </c>
      <c r="I1758">
        <v>545</v>
      </c>
      <c r="J1758" s="9" t="b">
        <f>AND(ISBLANK(K1758),ISBLANK(L1758))</f>
        <v>0</v>
      </c>
      <c r="K1758" s="9">
        <v>162</v>
      </c>
      <c r="M1758" s="15" t="b">
        <f>AND(ISBLANK(N1758),ISBLANK(O1758),ISBLANK(P1758))</f>
        <v>0</v>
      </c>
      <c r="P1758" s="15">
        <v>166</v>
      </c>
      <c r="R1758" s="18" t="b">
        <f>AND(ISBLANK(S1758),ISBLANK(T1758))</f>
        <v>0</v>
      </c>
      <c r="T1758" s="20">
        <v>0.47</v>
      </c>
      <c r="U1758" s="15" t="b">
        <f>AND(ISBLANK(V1758),ISBLANK(W1758),ISBLANK(X1758))</f>
        <v>0</v>
      </c>
      <c r="W1758" s="16">
        <v>0.98</v>
      </c>
      <c r="AA1758" s="3">
        <v>42278</v>
      </c>
      <c r="AB1758" s="24" t="str">
        <f>IF(ISERR(MONTH(AA1758)),TRIM(SUBSTITUTE(AA1758,(RIGHT(TRIM(AA1758),4)),"")),TEXT(AA1758,"mmmm"))</f>
        <v>October</v>
      </c>
      <c r="AC1758" s="24">
        <f>IF(ISERR(YEAR(AA1758)),VALUE(RIGHT(TRIM(AA1758),4)),YEAR(AA1758))</f>
        <v>2015</v>
      </c>
      <c r="AD1758" t="s">
        <v>419</v>
      </c>
      <c r="AE1758" t="b">
        <f>VLOOKUP(AA1758,duplicates!A:C,3,FALSE)</f>
        <v>0</v>
      </c>
      <c r="AF1758" t="b">
        <f t="shared" si="23"/>
        <v>1</v>
      </c>
    </row>
    <row r="1759" spans="1:32" x14ac:dyDescent="0.2">
      <c r="A1759" t="s">
        <v>386</v>
      </c>
      <c r="B1759">
        <v>1194</v>
      </c>
      <c r="C1759" t="s">
        <v>209</v>
      </c>
      <c r="D1759" t="s">
        <v>210</v>
      </c>
      <c r="E1759" s="4">
        <f>IF(ISBLANK(G1759),H1759,G1759)</f>
        <v>653</v>
      </c>
      <c r="F1759" s="9" t="b">
        <f>AND(ISBLANK(G1759),ISBLANK(H1759))</f>
        <v>0</v>
      </c>
      <c r="G1759" s="9">
        <v>653</v>
      </c>
      <c r="I1759">
        <v>724</v>
      </c>
      <c r="J1759" s="9" t="b">
        <f>AND(ISBLANK(K1759),ISBLANK(L1759))</f>
        <v>0</v>
      </c>
      <c r="K1759" s="9">
        <v>334</v>
      </c>
      <c r="M1759" s="15" t="b">
        <f>AND(ISBLANK(N1759),ISBLANK(O1759),ISBLANK(P1759))</f>
        <v>0</v>
      </c>
      <c r="P1759" s="15">
        <v>371</v>
      </c>
      <c r="R1759" s="18" t="b">
        <f>AND(ISBLANK(S1759),ISBLANK(T1759))</f>
        <v>0</v>
      </c>
      <c r="T1759" s="20">
        <v>0.9</v>
      </c>
      <c r="U1759" s="15" t="b">
        <f>AND(ISBLANK(V1759),ISBLANK(W1759),ISBLANK(X1759))</f>
        <v>0</v>
      </c>
      <c r="W1759" s="16">
        <v>0.9</v>
      </c>
      <c r="AA1759" s="3">
        <v>42278</v>
      </c>
      <c r="AB1759" s="24" t="str">
        <f>IF(ISERR(MONTH(AA1759)),TRIM(SUBSTITUTE(AA1759,(RIGHT(TRIM(AA1759),4)),"")),TEXT(AA1759,"mmmm"))</f>
        <v>October</v>
      </c>
      <c r="AC1759" s="24">
        <f>IF(ISERR(YEAR(AA1759)),VALUE(RIGHT(TRIM(AA1759),4)),YEAR(AA1759))</f>
        <v>2015</v>
      </c>
      <c r="AD1759" t="s">
        <v>419</v>
      </c>
      <c r="AE1759" t="b">
        <f>VLOOKUP(AA1759,duplicates!A:C,3,FALSE)</f>
        <v>0</v>
      </c>
      <c r="AF1759" t="b">
        <f t="shared" si="23"/>
        <v>1</v>
      </c>
    </row>
    <row r="1760" spans="1:32" x14ac:dyDescent="0.2">
      <c r="A1760" t="s">
        <v>386</v>
      </c>
      <c r="B1760">
        <v>1116</v>
      </c>
      <c r="C1760" t="s">
        <v>181</v>
      </c>
      <c r="D1760" t="s">
        <v>182</v>
      </c>
      <c r="E1760" s="4">
        <f>IF(ISBLANK(G1760),H1760,G1760)</f>
        <v>437</v>
      </c>
      <c r="F1760" s="9" t="b">
        <f>AND(ISBLANK(G1760),ISBLANK(H1760))</f>
        <v>0</v>
      </c>
      <c r="G1760" s="9">
        <v>437</v>
      </c>
      <c r="I1760">
        <v>480</v>
      </c>
      <c r="J1760" s="9" t="b">
        <f>AND(ISBLANK(K1760),ISBLANK(L1760))</f>
        <v>0</v>
      </c>
      <c r="K1760" s="9">
        <v>45</v>
      </c>
      <c r="M1760" s="15" t="b">
        <f>AND(ISBLANK(N1760),ISBLANK(O1760),ISBLANK(P1760))</f>
        <v>0</v>
      </c>
      <c r="P1760" s="15">
        <v>45</v>
      </c>
      <c r="R1760" s="18" t="b">
        <f>AND(ISBLANK(S1760),ISBLANK(T1760))</f>
        <v>0</v>
      </c>
      <c r="T1760" s="20">
        <v>0.91</v>
      </c>
      <c r="U1760" s="15" t="b">
        <f>AND(ISBLANK(V1760),ISBLANK(W1760),ISBLANK(X1760))</f>
        <v>0</v>
      </c>
      <c r="W1760" s="16">
        <v>1</v>
      </c>
      <c r="AA1760" s="3">
        <v>42278</v>
      </c>
      <c r="AB1760" s="24" t="str">
        <f>IF(ISERR(MONTH(AA1760)),TRIM(SUBSTITUTE(AA1760,(RIGHT(TRIM(AA1760),4)),"")),TEXT(AA1760,"mmmm"))</f>
        <v>October</v>
      </c>
      <c r="AC1760" s="24">
        <f>IF(ISERR(YEAR(AA1760)),VALUE(RIGHT(TRIM(AA1760),4)),YEAR(AA1760))</f>
        <v>2015</v>
      </c>
      <c r="AD1760" t="s">
        <v>419</v>
      </c>
      <c r="AE1760" t="b">
        <f>VLOOKUP(AA1760,duplicates!A:C,3,FALSE)</f>
        <v>0</v>
      </c>
      <c r="AF1760" t="b">
        <f t="shared" si="23"/>
        <v>1</v>
      </c>
    </row>
    <row r="1761" spans="1:32" x14ac:dyDescent="0.2">
      <c r="A1761" t="s">
        <v>386</v>
      </c>
      <c r="B1761">
        <v>1196</v>
      </c>
      <c r="C1761" t="s">
        <v>251</v>
      </c>
      <c r="D1761" t="s">
        <v>252</v>
      </c>
      <c r="E1761" s="4">
        <f>IF(ISBLANK(G1761),H1761,G1761)</f>
        <v>274</v>
      </c>
      <c r="F1761" s="9" t="b">
        <f>AND(ISBLANK(G1761),ISBLANK(H1761))</f>
        <v>0</v>
      </c>
      <c r="G1761" s="9">
        <v>274</v>
      </c>
      <c r="I1761">
        <v>278</v>
      </c>
      <c r="J1761" s="9" t="b">
        <f>AND(ISBLANK(K1761),ISBLANK(L1761))</f>
        <v>0</v>
      </c>
      <c r="K1761" s="9">
        <v>33</v>
      </c>
      <c r="M1761" s="15" t="b">
        <f>AND(ISBLANK(N1761),ISBLANK(O1761),ISBLANK(P1761))</f>
        <v>0</v>
      </c>
      <c r="P1761" s="15">
        <v>33</v>
      </c>
      <c r="R1761" s="18" t="b">
        <f>AND(ISBLANK(S1761),ISBLANK(T1761))</f>
        <v>0</v>
      </c>
      <c r="T1761" s="20">
        <v>0.99</v>
      </c>
      <c r="U1761" s="15" t="b">
        <f>AND(ISBLANK(V1761),ISBLANK(W1761),ISBLANK(X1761))</f>
        <v>0</v>
      </c>
      <c r="W1761" s="16">
        <v>1</v>
      </c>
      <c r="AA1761" s="3">
        <v>42278</v>
      </c>
      <c r="AB1761" s="24" t="str">
        <f>IF(ISERR(MONTH(AA1761)),TRIM(SUBSTITUTE(AA1761,(RIGHT(TRIM(AA1761),4)),"")),TEXT(AA1761,"mmmm"))</f>
        <v>October</v>
      </c>
      <c r="AC1761" s="24">
        <f>IF(ISERR(YEAR(AA1761)),VALUE(RIGHT(TRIM(AA1761),4)),YEAR(AA1761))</f>
        <v>2015</v>
      </c>
      <c r="AD1761" t="s">
        <v>419</v>
      </c>
      <c r="AE1761" t="b">
        <f>VLOOKUP(AA1761,duplicates!A:C,3,FALSE)</f>
        <v>0</v>
      </c>
      <c r="AF1761" t="b">
        <f t="shared" si="23"/>
        <v>1</v>
      </c>
    </row>
    <row r="1762" spans="1:32" x14ac:dyDescent="0.2">
      <c r="A1762" t="s">
        <v>386</v>
      </c>
      <c r="B1762">
        <v>1236</v>
      </c>
      <c r="C1762" t="s">
        <v>406</v>
      </c>
      <c r="D1762" t="s">
        <v>407</v>
      </c>
      <c r="E1762" s="4">
        <f>IF(ISBLANK(G1762),H1762,G1762)</f>
        <v>9</v>
      </c>
      <c r="F1762" s="9" t="b">
        <f>AND(ISBLANK(G1762),ISBLANK(H1762))</f>
        <v>0</v>
      </c>
      <c r="G1762" s="9">
        <v>9</v>
      </c>
      <c r="I1762">
        <v>11</v>
      </c>
      <c r="J1762" s="9" t="b">
        <f>AND(ISBLANK(K1762),ISBLANK(L1762))</f>
        <v>0</v>
      </c>
      <c r="K1762" s="9">
        <v>0</v>
      </c>
      <c r="M1762" s="15" t="b">
        <f>AND(ISBLANK(N1762),ISBLANK(O1762),ISBLANK(P1762))</f>
        <v>0</v>
      </c>
      <c r="P1762" s="15">
        <v>0</v>
      </c>
      <c r="R1762" s="18" t="b">
        <f>AND(ISBLANK(S1762),ISBLANK(T1762))</f>
        <v>0</v>
      </c>
      <c r="T1762" s="20">
        <v>0.82</v>
      </c>
      <c r="U1762" s="15" t="b">
        <f>AND(ISBLANK(V1762),ISBLANK(W1762),ISBLANK(X1762))</f>
        <v>0</v>
      </c>
      <c r="W1762" s="15" t="s">
        <v>27</v>
      </c>
      <c r="AA1762" s="3">
        <v>42278</v>
      </c>
      <c r="AB1762" s="24" t="str">
        <f>IF(ISERR(MONTH(AA1762)),TRIM(SUBSTITUTE(AA1762,(RIGHT(TRIM(AA1762),4)),"")),TEXT(AA1762,"mmmm"))</f>
        <v>October</v>
      </c>
      <c r="AC1762" s="24">
        <f>IF(ISERR(YEAR(AA1762)),VALUE(RIGHT(TRIM(AA1762),4)),YEAR(AA1762))</f>
        <v>2015</v>
      </c>
      <c r="AD1762" t="s">
        <v>419</v>
      </c>
      <c r="AE1762" t="b">
        <f>VLOOKUP(AA1762,duplicates!A:C,3,FALSE)</f>
        <v>0</v>
      </c>
      <c r="AF1762" t="b">
        <f t="shared" si="23"/>
        <v>1</v>
      </c>
    </row>
    <row r="1763" spans="1:32" x14ac:dyDescent="0.2">
      <c r="A1763" t="s">
        <v>386</v>
      </c>
      <c r="B1763">
        <v>1197</v>
      </c>
      <c r="C1763" t="s">
        <v>215</v>
      </c>
      <c r="D1763" t="s">
        <v>216</v>
      </c>
      <c r="E1763" s="4">
        <f>IF(ISBLANK(G1763),H1763,G1763)</f>
        <v>114</v>
      </c>
      <c r="F1763" s="9" t="b">
        <f>AND(ISBLANK(G1763),ISBLANK(H1763))</f>
        <v>0</v>
      </c>
      <c r="G1763" s="9">
        <v>114</v>
      </c>
      <c r="I1763">
        <v>264</v>
      </c>
      <c r="J1763" s="9" t="b">
        <f>AND(ISBLANK(K1763),ISBLANK(L1763))</f>
        <v>0</v>
      </c>
      <c r="K1763" s="9">
        <v>18</v>
      </c>
      <c r="M1763" s="15" t="b">
        <f>AND(ISBLANK(N1763),ISBLANK(O1763),ISBLANK(P1763))</f>
        <v>0</v>
      </c>
      <c r="P1763" s="15">
        <v>18</v>
      </c>
      <c r="R1763" s="18" t="b">
        <f>AND(ISBLANK(S1763),ISBLANK(T1763))</f>
        <v>0</v>
      </c>
      <c r="T1763" s="20">
        <v>0.43</v>
      </c>
      <c r="U1763" s="15" t="b">
        <f>AND(ISBLANK(V1763),ISBLANK(W1763),ISBLANK(X1763))</f>
        <v>0</v>
      </c>
      <c r="W1763" s="16">
        <v>1</v>
      </c>
      <c r="AA1763" s="3">
        <v>42278</v>
      </c>
      <c r="AB1763" s="24" t="str">
        <f>IF(ISERR(MONTH(AA1763)),TRIM(SUBSTITUTE(AA1763,(RIGHT(TRIM(AA1763),4)),"")),TEXT(AA1763,"mmmm"))</f>
        <v>October</v>
      </c>
      <c r="AC1763" s="24">
        <f>IF(ISERR(YEAR(AA1763)),VALUE(RIGHT(TRIM(AA1763),4)),YEAR(AA1763))</f>
        <v>2015</v>
      </c>
      <c r="AD1763" t="s">
        <v>419</v>
      </c>
      <c r="AE1763" t="b">
        <f>VLOOKUP(AA1763,duplicates!A:C,3,FALSE)</f>
        <v>0</v>
      </c>
      <c r="AF1763" t="b">
        <f t="shared" si="23"/>
        <v>1</v>
      </c>
    </row>
    <row r="1764" spans="1:32" x14ac:dyDescent="0.2">
      <c r="A1764" t="s">
        <v>386</v>
      </c>
      <c r="B1764">
        <v>1117</v>
      </c>
      <c r="C1764" t="s">
        <v>335</v>
      </c>
      <c r="D1764" t="s">
        <v>114</v>
      </c>
      <c r="E1764" s="4">
        <f>IF(ISBLANK(G1764),H1764,G1764)</f>
        <v>548</v>
      </c>
      <c r="F1764" s="9" t="b">
        <f>AND(ISBLANK(G1764),ISBLANK(H1764))</f>
        <v>0</v>
      </c>
      <c r="G1764" s="9">
        <v>548</v>
      </c>
      <c r="I1764">
        <v>590</v>
      </c>
      <c r="J1764" s="9" t="b">
        <f>AND(ISBLANK(K1764),ISBLANK(L1764))</f>
        <v>0</v>
      </c>
      <c r="K1764" s="9">
        <v>55</v>
      </c>
      <c r="M1764" s="15" t="b">
        <f>AND(ISBLANK(N1764),ISBLANK(O1764),ISBLANK(P1764))</f>
        <v>0</v>
      </c>
      <c r="P1764" s="15">
        <v>55</v>
      </c>
      <c r="R1764" s="18" t="b">
        <f>AND(ISBLANK(S1764),ISBLANK(T1764))</f>
        <v>0</v>
      </c>
      <c r="T1764" s="20">
        <v>0.93</v>
      </c>
      <c r="U1764" s="15" t="b">
        <f>AND(ISBLANK(V1764),ISBLANK(W1764),ISBLANK(X1764))</f>
        <v>0</v>
      </c>
      <c r="W1764" s="16">
        <v>1</v>
      </c>
      <c r="AA1764" s="3">
        <v>42278</v>
      </c>
      <c r="AB1764" s="24" t="str">
        <f>IF(ISERR(MONTH(AA1764)),TRIM(SUBSTITUTE(AA1764,(RIGHT(TRIM(AA1764),4)),"")),TEXT(AA1764,"mmmm"))</f>
        <v>October</v>
      </c>
      <c r="AC1764" s="24">
        <f>IF(ISERR(YEAR(AA1764)),VALUE(RIGHT(TRIM(AA1764),4)),YEAR(AA1764))</f>
        <v>2015</v>
      </c>
      <c r="AD1764" t="s">
        <v>419</v>
      </c>
      <c r="AE1764" t="b">
        <f>VLOOKUP(AA1764,duplicates!A:C,3,FALSE)</f>
        <v>0</v>
      </c>
      <c r="AF1764" t="b">
        <f t="shared" si="23"/>
        <v>1</v>
      </c>
    </row>
    <row r="1765" spans="1:32" x14ac:dyDescent="0.2">
      <c r="A1765" t="s">
        <v>386</v>
      </c>
      <c r="B1765">
        <v>1118</v>
      </c>
      <c r="C1765" t="s">
        <v>169</v>
      </c>
      <c r="D1765" t="s">
        <v>170</v>
      </c>
      <c r="E1765" s="4">
        <f>IF(ISBLANK(G1765),H1765,G1765)</f>
        <v>298</v>
      </c>
      <c r="F1765" s="9" t="b">
        <f>AND(ISBLANK(G1765),ISBLANK(H1765))</f>
        <v>0</v>
      </c>
      <c r="G1765" s="9">
        <v>298</v>
      </c>
      <c r="I1765">
        <v>312</v>
      </c>
      <c r="J1765" s="9" t="b">
        <f>AND(ISBLANK(K1765),ISBLANK(L1765))</f>
        <v>0</v>
      </c>
      <c r="K1765" s="9">
        <v>34</v>
      </c>
      <c r="M1765" s="15" t="b">
        <f>AND(ISBLANK(N1765),ISBLANK(O1765),ISBLANK(P1765))</f>
        <v>0</v>
      </c>
      <c r="P1765" s="15">
        <v>37</v>
      </c>
      <c r="R1765" s="18" t="b">
        <f>AND(ISBLANK(S1765),ISBLANK(T1765))</f>
        <v>0</v>
      </c>
      <c r="T1765" s="20">
        <v>0.96</v>
      </c>
      <c r="U1765" s="15" t="b">
        <f>AND(ISBLANK(V1765),ISBLANK(W1765),ISBLANK(X1765))</f>
        <v>0</v>
      </c>
      <c r="W1765" s="16">
        <v>0.92</v>
      </c>
      <c r="AA1765" s="3">
        <v>42278</v>
      </c>
      <c r="AB1765" s="24" t="str">
        <f>IF(ISERR(MONTH(AA1765)),TRIM(SUBSTITUTE(AA1765,(RIGHT(TRIM(AA1765),4)),"")),TEXT(AA1765,"mmmm"))</f>
        <v>October</v>
      </c>
      <c r="AC1765" s="24">
        <f>IF(ISERR(YEAR(AA1765)),VALUE(RIGHT(TRIM(AA1765),4)),YEAR(AA1765))</f>
        <v>2015</v>
      </c>
      <c r="AD1765" t="s">
        <v>419</v>
      </c>
      <c r="AE1765" t="b">
        <f>VLOOKUP(AA1765,duplicates!A:C,3,FALSE)</f>
        <v>0</v>
      </c>
      <c r="AF1765" t="b">
        <f t="shared" si="23"/>
        <v>1</v>
      </c>
    </row>
    <row r="1766" spans="1:32" x14ac:dyDescent="0.2">
      <c r="A1766" t="s">
        <v>386</v>
      </c>
      <c r="B1766">
        <v>1198</v>
      </c>
      <c r="C1766" t="s">
        <v>291</v>
      </c>
      <c r="D1766" t="s">
        <v>292</v>
      </c>
      <c r="E1766" s="4">
        <f>IF(ISBLANK(G1766),H1766,G1766)</f>
        <v>946</v>
      </c>
      <c r="F1766" s="9" t="b">
        <f>AND(ISBLANK(G1766),ISBLANK(H1766))</f>
        <v>0</v>
      </c>
      <c r="G1766" s="9">
        <v>946</v>
      </c>
      <c r="I1766">
        <v>1108</v>
      </c>
      <c r="J1766" s="9" t="b">
        <f>AND(ISBLANK(K1766),ISBLANK(L1766))</f>
        <v>0</v>
      </c>
      <c r="K1766" s="9">
        <v>157</v>
      </c>
      <c r="M1766" s="15" t="b">
        <f>AND(ISBLANK(N1766),ISBLANK(O1766),ISBLANK(P1766))</f>
        <v>0</v>
      </c>
      <c r="P1766" s="15">
        <v>157</v>
      </c>
      <c r="R1766" s="18" t="b">
        <f>AND(ISBLANK(S1766),ISBLANK(T1766))</f>
        <v>0</v>
      </c>
      <c r="T1766" s="20">
        <v>0.85</v>
      </c>
      <c r="U1766" s="15" t="b">
        <f>AND(ISBLANK(V1766),ISBLANK(W1766),ISBLANK(X1766))</f>
        <v>0</v>
      </c>
      <c r="W1766" s="16">
        <v>1</v>
      </c>
      <c r="AA1766" s="3">
        <v>42278</v>
      </c>
      <c r="AB1766" s="24" t="str">
        <f>IF(ISERR(MONTH(AA1766)),TRIM(SUBSTITUTE(AA1766,(RIGHT(TRIM(AA1766),4)),"")),TEXT(AA1766,"mmmm"))</f>
        <v>October</v>
      </c>
      <c r="AC1766" s="24">
        <f>IF(ISERR(YEAR(AA1766)),VALUE(RIGHT(TRIM(AA1766),4)),YEAR(AA1766))</f>
        <v>2015</v>
      </c>
      <c r="AD1766" t="s">
        <v>419</v>
      </c>
      <c r="AE1766" t="b">
        <f>VLOOKUP(AA1766,duplicates!A:C,3,FALSE)</f>
        <v>0</v>
      </c>
      <c r="AF1766" t="b">
        <f t="shared" si="23"/>
        <v>1</v>
      </c>
    </row>
    <row r="1767" spans="1:32" x14ac:dyDescent="0.2">
      <c r="A1767" t="s">
        <v>386</v>
      </c>
      <c r="B1767">
        <v>1119</v>
      </c>
      <c r="C1767" t="s">
        <v>420</v>
      </c>
      <c r="D1767" t="s">
        <v>264</v>
      </c>
      <c r="E1767" s="4">
        <f>IF(ISBLANK(G1767),H1767,G1767)</f>
        <v>389</v>
      </c>
      <c r="F1767" s="9" t="b">
        <f>AND(ISBLANK(G1767),ISBLANK(H1767))</f>
        <v>0</v>
      </c>
      <c r="G1767" s="9">
        <v>389</v>
      </c>
      <c r="I1767">
        <v>805</v>
      </c>
      <c r="J1767" s="9" t="b">
        <f>AND(ISBLANK(K1767),ISBLANK(L1767))</f>
        <v>0</v>
      </c>
      <c r="K1767" s="9">
        <v>263</v>
      </c>
      <c r="M1767" s="15" t="b">
        <f>AND(ISBLANK(N1767),ISBLANK(O1767),ISBLANK(P1767))</f>
        <v>0</v>
      </c>
      <c r="P1767" s="15">
        <v>329</v>
      </c>
      <c r="R1767" s="18" t="b">
        <f>AND(ISBLANK(S1767),ISBLANK(T1767))</f>
        <v>0</v>
      </c>
      <c r="T1767" s="20">
        <v>0.48</v>
      </c>
      <c r="U1767" s="15" t="b">
        <f>AND(ISBLANK(V1767),ISBLANK(W1767),ISBLANK(X1767))</f>
        <v>0</v>
      </c>
      <c r="W1767" s="16">
        <v>0.8</v>
      </c>
      <c r="AA1767" s="3">
        <v>42278</v>
      </c>
      <c r="AB1767" s="24" t="str">
        <f>IF(ISERR(MONTH(AA1767)),TRIM(SUBSTITUTE(AA1767,(RIGHT(TRIM(AA1767),4)),"")),TEXT(AA1767,"mmmm"))</f>
        <v>October</v>
      </c>
      <c r="AC1767" s="24">
        <f>IF(ISERR(YEAR(AA1767)),VALUE(RIGHT(TRIM(AA1767),4)),YEAR(AA1767))</f>
        <v>2015</v>
      </c>
      <c r="AD1767" t="s">
        <v>419</v>
      </c>
      <c r="AE1767" t="b">
        <f>VLOOKUP(AA1767,duplicates!A:C,3,FALSE)</f>
        <v>0</v>
      </c>
      <c r="AF1767" t="b">
        <f t="shared" si="23"/>
        <v>1</v>
      </c>
    </row>
    <row r="1768" spans="1:32" x14ac:dyDescent="0.2">
      <c r="A1768" t="s">
        <v>386</v>
      </c>
      <c r="B1768">
        <v>1120</v>
      </c>
      <c r="C1768" t="s">
        <v>89</v>
      </c>
      <c r="D1768" t="s">
        <v>90</v>
      </c>
      <c r="E1768" s="4">
        <f>IF(ISBLANK(G1768),H1768,G1768)</f>
        <v>15</v>
      </c>
      <c r="F1768" s="9" t="b">
        <f>AND(ISBLANK(G1768),ISBLANK(H1768))</f>
        <v>0</v>
      </c>
      <c r="G1768" s="9">
        <v>15</v>
      </c>
      <c r="I1768">
        <v>15</v>
      </c>
      <c r="J1768" s="9" t="b">
        <f>AND(ISBLANK(K1768),ISBLANK(L1768))</f>
        <v>0</v>
      </c>
      <c r="K1768" s="9">
        <v>0</v>
      </c>
      <c r="M1768" s="15" t="b">
        <f>AND(ISBLANK(N1768),ISBLANK(O1768),ISBLANK(P1768))</f>
        <v>0</v>
      </c>
      <c r="P1768" s="15">
        <v>0</v>
      </c>
      <c r="R1768" s="18" t="b">
        <f>AND(ISBLANK(S1768),ISBLANK(T1768))</f>
        <v>0</v>
      </c>
      <c r="T1768" s="20">
        <v>1</v>
      </c>
      <c r="U1768" s="15" t="b">
        <f>AND(ISBLANK(V1768),ISBLANK(W1768),ISBLANK(X1768))</f>
        <v>0</v>
      </c>
      <c r="W1768" s="15" t="s">
        <v>27</v>
      </c>
      <c r="AA1768" s="3">
        <v>42278</v>
      </c>
      <c r="AB1768" s="24" t="str">
        <f>IF(ISERR(MONTH(AA1768)),TRIM(SUBSTITUTE(AA1768,(RIGHT(TRIM(AA1768),4)),"")),TEXT(AA1768,"mmmm"))</f>
        <v>October</v>
      </c>
      <c r="AC1768" s="24">
        <f>IF(ISERR(YEAR(AA1768)),VALUE(RIGHT(TRIM(AA1768),4)),YEAR(AA1768))</f>
        <v>2015</v>
      </c>
      <c r="AD1768" t="s">
        <v>419</v>
      </c>
      <c r="AE1768" t="b">
        <f>VLOOKUP(AA1768,duplicates!A:C,3,FALSE)</f>
        <v>0</v>
      </c>
      <c r="AF1768" t="b">
        <f t="shared" si="23"/>
        <v>1</v>
      </c>
    </row>
    <row r="1769" spans="1:32" x14ac:dyDescent="0.2">
      <c r="A1769" t="s">
        <v>386</v>
      </c>
      <c r="B1769">
        <v>1199</v>
      </c>
      <c r="C1769" t="s">
        <v>275</v>
      </c>
      <c r="D1769" t="s">
        <v>276</v>
      </c>
      <c r="E1769" s="4">
        <f>IF(ISBLANK(G1769),H1769,G1769)</f>
        <v>512</v>
      </c>
      <c r="F1769" s="9" t="b">
        <f>AND(ISBLANK(G1769),ISBLANK(H1769))</f>
        <v>0</v>
      </c>
      <c r="G1769" s="9">
        <v>512</v>
      </c>
      <c r="I1769">
        <v>560</v>
      </c>
      <c r="J1769" s="9" t="b">
        <f>AND(ISBLANK(K1769),ISBLANK(L1769))</f>
        <v>0</v>
      </c>
      <c r="K1769" s="9">
        <v>47</v>
      </c>
      <c r="M1769" s="15" t="b">
        <f>AND(ISBLANK(N1769),ISBLANK(O1769),ISBLANK(P1769))</f>
        <v>0</v>
      </c>
      <c r="P1769" s="15">
        <v>51</v>
      </c>
      <c r="R1769" s="18" t="b">
        <f>AND(ISBLANK(S1769),ISBLANK(T1769))</f>
        <v>0</v>
      </c>
      <c r="T1769" s="20">
        <v>0.91</v>
      </c>
      <c r="U1769" s="15" t="b">
        <f>AND(ISBLANK(V1769),ISBLANK(W1769),ISBLANK(X1769))</f>
        <v>0</v>
      </c>
      <c r="W1769" s="16">
        <v>0.92</v>
      </c>
      <c r="AA1769" s="3">
        <v>42278</v>
      </c>
      <c r="AB1769" s="24" t="str">
        <f>IF(ISERR(MONTH(AA1769)),TRIM(SUBSTITUTE(AA1769,(RIGHT(TRIM(AA1769),4)),"")),TEXT(AA1769,"mmmm"))</f>
        <v>October</v>
      </c>
      <c r="AC1769" s="24">
        <f>IF(ISERR(YEAR(AA1769)),VALUE(RIGHT(TRIM(AA1769),4)),YEAR(AA1769))</f>
        <v>2015</v>
      </c>
      <c r="AD1769" t="s">
        <v>419</v>
      </c>
      <c r="AE1769" t="b">
        <f>VLOOKUP(AA1769,duplicates!A:C,3,FALSE)</f>
        <v>0</v>
      </c>
      <c r="AF1769" t="b">
        <f t="shared" si="23"/>
        <v>1</v>
      </c>
    </row>
    <row r="1770" spans="1:32" x14ac:dyDescent="0.2">
      <c r="A1770" t="s">
        <v>386</v>
      </c>
      <c r="B1770">
        <v>1121</v>
      </c>
      <c r="C1770" t="s">
        <v>91</v>
      </c>
      <c r="D1770" t="s">
        <v>92</v>
      </c>
      <c r="E1770" s="4">
        <f>IF(ISBLANK(G1770),H1770,G1770)</f>
        <v>281</v>
      </c>
      <c r="F1770" s="9" t="b">
        <f>AND(ISBLANK(G1770),ISBLANK(H1770))</f>
        <v>0</v>
      </c>
      <c r="G1770" s="9">
        <v>281</v>
      </c>
      <c r="I1770">
        <v>293</v>
      </c>
      <c r="J1770" s="9" t="b">
        <f>AND(ISBLANK(K1770),ISBLANK(L1770))</f>
        <v>0</v>
      </c>
      <c r="K1770" s="9">
        <v>283</v>
      </c>
      <c r="M1770" s="15" t="b">
        <f>AND(ISBLANK(N1770),ISBLANK(O1770),ISBLANK(P1770))</f>
        <v>0</v>
      </c>
      <c r="P1770" s="15">
        <v>283</v>
      </c>
      <c r="R1770" s="18" t="b">
        <f>AND(ISBLANK(S1770),ISBLANK(T1770))</f>
        <v>0</v>
      </c>
      <c r="T1770" s="20">
        <v>0.96</v>
      </c>
      <c r="U1770" s="15" t="b">
        <f>AND(ISBLANK(V1770),ISBLANK(W1770),ISBLANK(X1770))</f>
        <v>0</v>
      </c>
      <c r="W1770" s="16">
        <v>1</v>
      </c>
      <c r="AA1770" s="3">
        <v>42278</v>
      </c>
      <c r="AB1770" s="24" t="str">
        <f>IF(ISERR(MONTH(AA1770)),TRIM(SUBSTITUTE(AA1770,(RIGHT(TRIM(AA1770),4)),"")),TEXT(AA1770,"mmmm"))</f>
        <v>October</v>
      </c>
      <c r="AC1770" s="24">
        <f>IF(ISERR(YEAR(AA1770)),VALUE(RIGHT(TRIM(AA1770),4)),YEAR(AA1770))</f>
        <v>2015</v>
      </c>
      <c r="AD1770" t="s">
        <v>419</v>
      </c>
      <c r="AE1770" t="b">
        <f>VLOOKUP(AA1770,duplicates!A:C,3,FALSE)</f>
        <v>0</v>
      </c>
      <c r="AF1770" t="b">
        <f t="shared" si="23"/>
        <v>1</v>
      </c>
    </row>
    <row r="1771" spans="1:32" x14ac:dyDescent="0.2">
      <c r="A1771" t="s">
        <v>386</v>
      </c>
      <c r="B1771">
        <v>1122</v>
      </c>
      <c r="C1771" t="s">
        <v>354</v>
      </c>
      <c r="D1771" t="s">
        <v>355</v>
      </c>
      <c r="E1771" s="4">
        <f>IF(ISBLANK(G1771),H1771,G1771)</f>
        <v>716</v>
      </c>
      <c r="F1771" s="9" t="b">
        <f>AND(ISBLANK(G1771),ISBLANK(H1771))</f>
        <v>0</v>
      </c>
      <c r="G1771" s="9">
        <v>716</v>
      </c>
      <c r="I1771">
        <v>718</v>
      </c>
      <c r="J1771" s="9" t="b">
        <f>AND(ISBLANK(K1771),ISBLANK(L1771))</f>
        <v>0</v>
      </c>
      <c r="K1771" s="9">
        <v>132</v>
      </c>
      <c r="M1771" s="15" t="b">
        <f>AND(ISBLANK(N1771),ISBLANK(O1771),ISBLANK(P1771))</f>
        <v>0</v>
      </c>
      <c r="P1771" s="15">
        <v>132</v>
      </c>
      <c r="R1771" s="18" t="b">
        <f>AND(ISBLANK(S1771),ISBLANK(T1771))</f>
        <v>0</v>
      </c>
      <c r="T1771" s="20">
        <v>1</v>
      </c>
      <c r="U1771" s="15" t="b">
        <f>AND(ISBLANK(V1771),ISBLANK(W1771),ISBLANK(X1771))</f>
        <v>0</v>
      </c>
      <c r="W1771" s="16">
        <v>1</v>
      </c>
      <c r="AA1771" s="3">
        <v>42278</v>
      </c>
      <c r="AB1771" s="24" t="str">
        <f>IF(ISERR(MONTH(AA1771)),TRIM(SUBSTITUTE(AA1771,(RIGHT(TRIM(AA1771),4)),"")),TEXT(AA1771,"mmmm"))</f>
        <v>October</v>
      </c>
      <c r="AC1771" s="24">
        <f>IF(ISERR(YEAR(AA1771)),VALUE(RIGHT(TRIM(AA1771),4)),YEAR(AA1771))</f>
        <v>2015</v>
      </c>
      <c r="AD1771" t="s">
        <v>419</v>
      </c>
      <c r="AE1771" t="b">
        <f>VLOOKUP(AA1771,duplicates!A:C,3,FALSE)</f>
        <v>0</v>
      </c>
      <c r="AF1771" t="b">
        <f t="shared" si="23"/>
        <v>1</v>
      </c>
    </row>
    <row r="1772" spans="1:32" x14ac:dyDescent="0.2">
      <c r="A1772" t="s">
        <v>386</v>
      </c>
      <c r="B1772">
        <v>1200</v>
      </c>
      <c r="C1772" t="s">
        <v>231</v>
      </c>
      <c r="D1772" t="s">
        <v>232</v>
      </c>
      <c r="E1772" s="4">
        <f>IF(ISBLANK(G1772),H1772,G1772)</f>
        <v>458</v>
      </c>
      <c r="F1772" s="9" t="b">
        <f>AND(ISBLANK(G1772),ISBLANK(H1772))</f>
        <v>0</v>
      </c>
      <c r="G1772" s="9">
        <v>458</v>
      </c>
      <c r="I1772">
        <v>480</v>
      </c>
      <c r="J1772" s="9" t="b">
        <f>AND(ISBLANK(K1772),ISBLANK(L1772))</f>
        <v>0</v>
      </c>
      <c r="K1772" s="9">
        <v>94</v>
      </c>
      <c r="M1772" s="15" t="b">
        <f>AND(ISBLANK(N1772),ISBLANK(O1772),ISBLANK(P1772))</f>
        <v>0</v>
      </c>
      <c r="P1772" s="15">
        <v>94</v>
      </c>
      <c r="R1772" s="18" t="b">
        <f>AND(ISBLANK(S1772),ISBLANK(T1772))</f>
        <v>0</v>
      </c>
      <c r="T1772" s="20">
        <v>0.95</v>
      </c>
      <c r="U1772" s="15" t="b">
        <f>AND(ISBLANK(V1772),ISBLANK(W1772),ISBLANK(X1772))</f>
        <v>0</v>
      </c>
      <c r="W1772" s="16">
        <v>1</v>
      </c>
      <c r="AA1772" s="3">
        <v>42278</v>
      </c>
      <c r="AB1772" s="24" t="str">
        <f>IF(ISERR(MONTH(AA1772)),TRIM(SUBSTITUTE(AA1772,(RIGHT(TRIM(AA1772),4)),"")),TEXT(AA1772,"mmmm"))</f>
        <v>October</v>
      </c>
      <c r="AC1772" s="24">
        <f>IF(ISERR(YEAR(AA1772)),VALUE(RIGHT(TRIM(AA1772),4)),YEAR(AA1772))</f>
        <v>2015</v>
      </c>
      <c r="AD1772" t="s">
        <v>419</v>
      </c>
      <c r="AE1772" t="b">
        <f>VLOOKUP(AA1772,duplicates!A:C,3,FALSE)</f>
        <v>0</v>
      </c>
      <c r="AF1772" t="b">
        <f t="shared" si="23"/>
        <v>1</v>
      </c>
    </row>
    <row r="1773" spans="1:32" x14ac:dyDescent="0.2">
      <c r="A1773" t="s">
        <v>386</v>
      </c>
      <c r="B1773">
        <v>1123</v>
      </c>
      <c r="C1773" t="s">
        <v>149</v>
      </c>
      <c r="D1773" t="s">
        <v>150</v>
      </c>
      <c r="E1773" s="4">
        <f>IF(ISBLANK(G1773),H1773,G1773)</f>
        <v>14</v>
      </c>
      <c r="F1773" s="9" t="b">
        <f>AND(ISBLANK(G1773),ISBLANK(H1773))</f>
        <v>0</v>
      </c>
      <c r="G1773" s="9">
        <v>14</v>
      </c>
      <c r="I1773">
        <v>15</v>
      </c>
      <c r="J1773" s="9" t="b">
        <f>AND(ISBLANK(K1773),ISBLANK(L1773))</f>
        <v>0</v>
      </c>
      <c r="K1773" s="9">
        <v>0</v>
      </c>
      <c r="M1773" s="15" t="b">
        <f>AND(ISBLANK(N1773),ISBLANK(O1773),ISBLANK(P1773))</f>
        <v>0</v>
      </c>
      <c r="P1773" s="15">
        <v>0</v>
      </c>
      <c r="R1773" s="18" t="b">
        <f>AND(ISBLANK(S1773),ISBLANK(T1773))</f>
        <v>0</v>
      </c>
      <c r="T1773" s="20">
        <v>0.93</v>
      </c>
      <c r="U1773" s="15" t="b">
        <f>AND(ISBLANK(V1773),ISBLANK(W1773),ISBLANK(X1773))</f>
        <v>0</v>
      </c>
      <c r="W1773" s="15" t="s">
        <v>27</v>
      </c>
      <c r="AA1773" s="3">
        <v>42278</v>
      </c>
      <c r="AB1773" s="24" t="str">
        <f>IF(ISERR(MONTH(AA1773)),TRIM(SUBSTITUTE(AA1773,(RIGHT(TRIM(AA1773),4)),"")),TEXT(AA1773,"mmmm"))</f>
        <v>October</v>
      </c>
      <c r="AC1773" s="24">
        <f>IF(ISERR(YEAR(AA1773)),VALUE(RIGHT(TRIM(AA1773),4)),YEAR(AA1773))</f>
        <v>2015</v>
      </c>
      <c r="AD1773" t="s">
        <v>419</v>
      </c>
      <c r="AE1773" t="b">
        <f>VLOOKUP(AA1773,duplicates!A:C,3,FALSE)</f>
        <v>0</v>
      </c>
      <c r="AF1773" t="b">
        <f t="shared" si="23"/>
        <v>1</v>
      </c>
    </row>
    <row r="1774" spans="1:32" x14ac:dyDescent="0.2">
      <c r="A1774" t="s">
        <v>386</v>
      </c>
      <c r="B1774">
        <v>1237</v>
      </c>
      <c r="C1774" t="s">
        <v>428</v>
      </c>
      <c r="D1774" t="s">
        <v>429</v>
      </c>
      <c r="E1774" s="4" t="str">
        <f>IF(ISBLANK(G1774),H1774,G1774)</f>
        <v>NOT IN MONTH</v>
      </c>
      <c r="F1774" s="9" t="b">
        <f>AND(ISBLANK(G1774),ISBLANK(H1774))</f>
        <v>0</v>
      </c>
      <c r="G1774" s="9" t="s">
        <v>356</v>
      </c>
      <c r="I1774" t="s">
        <v>356</v>
      </c>
      <c r="J1774" s="9" t="b">
        <f>AND(ISBLANK(K1774),ISBLANK(L1774))</f>
        <v>0</v>
      </c>
      <c r="K1774" s="9" t="s">
        <v>356</v>
      </c>
      <c r="M1774" s="15" t="b">
        <f>AND(ISBLANK(N1774),ISBLANK(O1774),ISBLANK(P1774))</f>
        <v>0</v>
      </c>
      <c r="P1774" s="15" t="s">
        <v>356</v>
      </c>
      <c r="R1774" s="18" t="b">
        <f>AND(ISBLANK(S1774),ISBLANK(T1774))</f>
        <v>0</v>
      </c>
      <c r="T1774" s="18" t="s">
        <v>27</v>
      </c>
      <c r="U1774" s="15" t="b">
        <f>AND(ISBLANK(V1774),ISBLANK(W1774),ISBLANK(X1774))</f>
        <v>0</v>
      </c>
      <c r="W1774" s="15" t="s">
        <v>27</v>
      </c>
      <c r="AA1774" s="3">
        <v>42278</v>
      </c>
      <c r="AB1774" s="24" t="str">
        <f>IF(ISERR(MONTH(AA1774)),TRIM(SUBSTITUTE(AA1774,(RIGHT(TRIM(AA1774),4)),"")),TEXT(AA1774,"mmmm"))</f>
        <v>October</v>
      </c>
      <c r="AC1774" s="24">
        <f>IF(ISERR(YEAR(AA1774)),VALUE(RIGHT(TRIM(AA1774),4)),YEAR(AA1774))</f>
        <v>2015</v>
      </c>
      <c r="AD1774" t="s">
        <v>419</v>
      </c>
      <c r="AE1774" t="b">
        <f>VLOOKUP(AA1774,duplicates!A:C,3,FALSE)</f>
        <v>0</v>
      </c>
      <c r="AF1774" t="b">
        <f t="shared" si="23"/>
        <v>1</v>
      </c>
    </row>
    <row r="1775" spans="1:32" x14ac:dyDescent="0.2">
      <c r="A1775" t="s">
        <v>386</v>
      </c>
      <c r="B1775">
        <v>1124</v>
      </c>
      <c r="C1775" t="s">
        <v>105</v>
      </c>
      <c r="D1775" t="s">
        <v>106</v>
      </c>
      <c r="E1775" s="4">
        <f>IF(ISBLANK(G1775),H1775,G1775)</f>
        <v>424</v>
      </c>
      <c r="F1775" s="9" t="b">
        <f>AND(ISBLANK(G1775),ISBLANK(H1775))</f>
        <v>0</v>
      </c>
      <c r="G1775" s="9">
        <v>424</v>
      </c>
      <c r="I1775">
        <v>465</v>
      </c>
      <c r="J1775" s="9" t="b">
        <f>AND(ISBLANK(K1775),ISBLANK(L1775))</f>
        <v>0</v>
      </c>
      <c r="K1775" s="9">
        <v>69</v>
      </c>
      <c r="M1775" s="15" t="b">
        <f>AND(ISBLANK(N1775),ISBLANK(O1775),ISBLANK(P1775))</f>
        <v>0</v>
      </c>
      <c r="P1775" s="15">
        <v>69</v>
      </c>
      <c r="R1775" s="18" t="b">
        <f>AND(ISBLANK(S1775),ISBLANK(T1775))</f>
        <v>0</v>
      </c>
      <c r="T1775" s="20">
        <v>0.91</v>
      </c>
      <c r="U1775" s="15" t="b">
        <f>AND(ISBLANK(V1775),ISBLANK(W1775),ISBLANK(X1775))</f>
        <v>0</v>
      </c>
      <c r="W1775" s="16">
        <v>1</v>
      </c>
      <c r="AA1775" s="3">
        <v>42278</v>
      </c>
      <c r="AB1775" s="24" t="str">
        <f>IF(ISERR(MONTH(AA1775)),TRIM(SUBSTITUTE(AA1775,(RIGHT(TRIM(AA1775),4)),"")),TEXT(AA1775,"mmmm"))</f>
        <v>October</v>
      </c>
      <c r="AC1775" s="24">
        <f>IF(ISERR(YEAR(AA1775)),VALUE(RIGHT(TRIM(AA1775),4)),YEAR(AA1775))</f>
        <v>2015</v>
      </c>
      <c r="AD1775" t="s">
        <v>419</v>
      </c>
      <c r="AE1775" t="b">
        <f>VLOOKUP(AA1775,duplicates!A:C,3,FALSE)</f>
        <v>0</v>
      </c>
      <c r="AF1775" t="b">
        <f t="shared" si="23"/>
        <v>1</v>
      </c>
    </row>
    <row r="1776" spans="1:32" x14ac:dyDescent="0.2">
      <c r="A1776" t="s">
        <v>386</v>
      </c>
      <c r="B1776">
        <v>1125</v>
      </c>
      <c r="C1776" t="s">
        <v>163</v>
      </c>
      <c r="D1776" t="s">
        <v>164</v>
      </c>
      <c r="E1776" s="4">
        <f>IF(ISBLANK(G1776),H1776,G1776)</f>
        <v>19</v>
      </c>
      <c r="F1776" s="9" t="b">
        <f>AND(ISBLANK(G1776),ISBLANK(H1776))</f>
        <v>0</v>
      </c>
      <c r="G1776" s="9">
        <v>19</v>
      </c>
      <c r="I1776">
        <v>19</v>
      </c>
      <c r="J1776" s="9" t="b">
        <f>AND(ISBLANK(K1776),ISBLANK(L1776))</f>
        <v>0</v>
      </c>
      <c r="K1776" s="9">
        <v>1</v>
      </c>
      <c r="M1776" s="15" t="b">
        <f>AND(ISBLANK(N1776),ISBLANK(O1776),ISBLANK(P1776))</f>
        <v>0</v>
      </c>
      <c r="P1776" s="15">
        <v>1</v>
      </c>
      <c r="R1776" s="18" t="b">
        <f>AND(ISBLANK(S1776),ISBLANK(T1776))</f>
        <v>0</v>
      </c>
      <c r="T1776" s="20">
        <v>1</v>
      </c>
      <c r="U1776" s="15" t="b">
        <f>AND(ISBLANK(V1776),ISBLANK(W1776),ISBLANK(X1776))</f>
        <v>0</v>
      </c>
      <c r="W1776" s="16">
        <v>1</v>
      </c>
      <c r="AA1776" s="3">
        <v>42278</v>
      </c>
      <c r="AB1776" s="24" t="str">
        <f>IF(ISERR(MONTH(AA1776)),TRIM(SUBSTITUTE(AA1776,(RIGHT(TRIM(AA1776),4)),"")),TEXT(AA1776,"mmmm"))</f>
        <v>October</v>
      </c>
      <c r="AC1776" s="24">
        <f>IF(ISERR(YEAR(AA1776)),VALUE(RIGHT(TRIM(AA1776),4)),YEAR(AA1776))</f>
        <v>2015</v>
      </c>
      <c r="AD1776" t="s">
        <v>419</v>
      </c>
      <c r="AE1776" t="b">
        <f>VLOOKUP(AA1776,duplicates!A:C,3,FALSE)</f>
        <v>0</v>
      </c>
      <c r="AF1776" t="b">
        <f t="shared" si="23"/>
        <v>1</v>
      </c>
    </row>
    <row r="1777" spans="1:32" x14ac:dyDescent="0.2">
      <c r="A1777" t="s">
        <v>386</v>
      </c>
      <c r="B1777">
        <v>1201</v>
      </c>
      <c r="C1777" t="s">
        <v>223</v>
      </c>
      <c r="D1777" t="s">
        <v>224</v>
      </c>
      <c r="E1777" s="4">
        <f>IF(ISBLANK(G1777),H1777,G1777)</f>
        <v>380</v>
      </c>
      <c r="F1777" s="9" t="b">
        <f>AND(ISBLANK(G1777),ISBLANK(H1777))</f>
        <v>0</v>
      </c>
      <c r="G1777" s="9">
        <v>380</v>
      </c>
      <c r="I1777">
        <v>380</v>
      </c>
      <c r="J1777" s="9" t="b">
        <f>AND(ISBLANK(K1777),ISBLANK(L1777))</f>
        <v>0</v>
      </c>
      <c r="K1777" s="9">
        <v>46</v>
      </c>
      <c r="M1777" s="15" t="b">
        <f>AND(ISBLANK(N1777),ISBLANK(O1777),ISBLANK(P1777))</f>
        <v>0</v>
      </c>
      <c r="P1777" s="15">
        <v>46</v>
      </c>
      <c r="R1777" s="18" t="b">
        <f>AND(ISBLANK(S1777),ISBLANK(T1777))</f>
        <v>0</v>
      </c>
      <c r="T1777" s="20">
        <v>1</v>
      </c>
      <c r="U1777" s="15" t="b">
        <f>AND(ISBLANK(V1777),ISBLANK(W1777),ISBLANK(X1777))</f>
        <v>0</v>
      </c>
      <c r="W1777" s="16">
        <v>1</v>
      </c>
      <c r="AA1777" s="3">
        <v>42278</v>
      </c>
      <c r="AB1777" s="24" t="str">
        <f>IF(ISERR(MONTH(AA1777)),TRIM(SUBSTITUTE(AA1777,(RIGHT(TRIM(AA1777),4)),"")),TEXT(AA1777,"mmmm"))</f>
        <v>October</v>
      </c>
      <c r="AC1777" s="24">
        <f>IF(ISERR(YEAR(AA1777)),VALUE(RIGHT(TRIM(AA1777),4)),YEAR(AA1777))</f>
        <v>2015</v>
      </c>
      <c r="AD1777" t="s">
        <v>419</v>
      </c>
      <c r="AE1777" t="b">
        <f>VLOOKUP(AA1777,duplicates!A:C,3,FALSE)</f>
        <v>0</v>
      </c>
      <c r="AF1777" t="b">
        <f t="shared" si="23"/>
        <v>1</v>
      </c>
    </row>
    <row r="1778" spans="1:32" x14ac:dyDescent="0.2">
      <c r="A1778" t="s">
        <v>386</v>
      </c>
      <c r="B1778">
        <v>1126</v>
      </c>
      <c r="C1778" t="s">
        <v>99</v>
      </c>
      <c r="D1778" t="s">
        <v>100</v>
      </c>
      <c r="E1778" s="4">
        <f>IF(ISBLANK(G1778),H1778,G1778)</f>
        <v>473</v>
      </c>
      <c r="F1778" s="9" t="b">
        <f>AND(ISBLANK(G1778),ISBLANK(H1778))</f>
        <v>0</v>
      </c>
      <c r="G1778" s="9">
        <v>473</v>
      </c>
      <c r="I1778">
        <v>494</v>
      </c>
      <c r="J1778" s="9" t="b">
        <f>AND(ISBLANK(K1778),ISBLANK(L1778))</f>
        <v>0</v>
      </c>
      <c r="K1778" s="9">
        <v>466</v>
      </c>
      <c r="M1778" s="15" t="b">
        <f>AND(ISBLANK(N1778),ISBLANK(O1778),ISBLANK(P1778))</f>
        <v>0</v>
      </c>
      <c r="P1778" s="15">
        <v>466</v>
      </c>
      <c r="R1778" s="18" t="b">
        <f>AND(ISBLANK(S1778),ISBLANK(T1778))</f>
        <v>0</v>
      </c>
      <c r="T1778" s="20">
        <v>0.96</v>
      </c>
      <c r="U1778" s="15" t="b">
        <f>AND(ISBLANK(V1778),ISBLANK(W1778),ISBLANK(X1778))</f>
        <v>0</v>
      </c>
      <c r="W1778" s="16">
        <v>1</v>
      </c>
      <c r="AA1778" s="3">
        <v>42278</v>
      </c>
      <c r="AB1778" s="24" t="str">
        <f>IF(ISERR(MONTH(AA1778)),TRIM(SUBSTITUTE(AA1778,(RIGHT(TRIM(AA1778),4)),"")),TEXT(AA1778,"mmmm"))</f>
        <v>October</v>
      </c>
      <c r="AC1778" s="24">
        <f>IF(ISERR(YEAR(AA1778)),VALUE(RIGHT(TRIM(AA1778),4)),YEAR(AA1778))</f>
        <v>2015</v>
      </c>
      <c r="AD1778" t="s">
        <v>419</v>
      </c>
      <c r="AE1778" t="b">
        <f>VLOOKUP(AA1778,duplicates!A:C,3,FALSE)</f>
        <v>0</v>
      </c>
      <c r="AF1778" t="b">
        <f t="shared" si="23"/>
        <v>1</v>
      </c>
    </row>
    <row r="1779" spans="1:32" x14ac:dyDescent="0.2">
      <c r="A1779" t="s">
        <v>386</v>
      </c>
      <c r="B1779">
        <v>1127</v>
      </c>
      <c r="C1779" t="s">
        <v>34</v>
      </c>
      <c r="D1779" t="s">
        <v>35</v>
      </c>
      <c r="E1779" s="4">
        <f>IF(ISBLANK(G1779),H1779,G1779)</f>
        <v>524</v>
      </c>
      <c r="F1779" s="9" t="b">
        <f>AND(ISBLANK(G1779),ISBLANK(H1779))</f>
        <v>0</v>
      </c>
      <c r="G1779" s="9">
        <v>524</v>
      </c>
      <c r="I1779">
        <v>638</v>
      </c>
      <c r="J1779" s="9" t="b">
        <f>AND(ISBLANK(K1779),ISBLANK(L1779))</f>
        <v>0</v>
      </c>
      <c r="K1779" s="9">
        <v>187</v>
      </c>
      <c r="M1779" s="15" t="b">
        <f>AND(ISBLANK(N1779),ISBLANK(O1779),ISBLANK(P1779))</f>
        <v>0</v>
      </c>
      <c r="P1779" s="15">
        <v>187</v>
      </c>
      <c r="R1779" s="18" t="b">
        <f>AND(ISBLANK(S1779),ISBLANK(T1779))</f>
        <v>0</v>
      </c>
      <c r="T1779" s="20">
        <v>0.82</v>
      </c>
      <c r="U1779" s="15" t="b">
        <f>AND(ISBLANK(V1779),ISBLANK(W1779),ISBLANK(X1779))</f>
        <v>0</v>
      </c>
      <c r="W1779" s="16">
        <v>1</v>
      </c>
      <c r="AA1779" s="3">
        <v>42278</v>
      </c>
      <c r="AB1779" s="24" t="str">
        <f>IF(ISERR(MONTH(AA1779)),TRIM(SUBSTITUTE(AA1779,(RIGHT(TRIM(AA1779),4)),"")),TEXT(AA1779,"mmmm"))</f>
        <v>October</v>
      </c>
      <c r="AC1779" s="24">
        <f>IF(ISERR(YEAR(AA1779)),VALUE(RIGHT(TRIM(AA1779),4)),YEAR(AA1779))</f>
        <v>2015</v>
      </c>
      <c r="AD1779" t="s">
        <v>419</v>
      </c>
      <c r="AE1779" t="b">
        <f>VLOOKUP(AA1779,duplicates!A:C,3,FALSE)</f>
        <v>0</v>
      </c>
      <c r="AF1779" t="b">
        <f t="shared" si="23"/>
        <v>1</v>
      </c>
    </row>
    <row r="1780" spans="1:32" x14ac:dyDescent="0.2">
      <c r="A1780" t="s">
        <v>386</v>
      </c>
      <c r="B1780">
        <v>1202</v>
      </c>
      <c r="C1780" t="s">
        <v>253</v>
      </c>
      <c r="D1780" t="s">
        <v>254</v>
      </c>
      <c r="E1780" s="4">
        <f>IF(ISBLANK(G1780),H1780,G1780)</f>
        <v>452</v>
      </c>
      <c r="F1780" s="9" t="b">
        <f>AND(ISBLANK(G1780),ISBLANK(H1780))</f>
        <v>0</v>
      </c>
      <c r="G1780" s="9">
        <v>452</v>
      </c>
      <c r="I1780">
        <v>466</v>
      </c>
      <c r="J1780" s="9" t="b">
        <f>AND(ISBLANK(K1780),ISBLANK(L1780))</f>
        <v>0</v>
      </c>
      <c r="K1780" s="9">
        <v>11</v>
      </c>
      <c r="M1780" s="15" t="b">
        <f>AND(ISBLANK(N1780),ISBLANK(O1780),ISBLANK(P1780))</f>
        <v>0</v>
      </c>
      <c r="P1780" s="15">
        <v>11</v>
      </c>
      <c r="R1780" s="18" t="b">
        <f>AND(ISBLANK(S1780),ISBLANK(T1780))</f>
        <v>0</v>
      </c>
      <c r="T1780" s="20">
        <v>0.97</v>
      </c>
      <c r="U1780" s="15" t="b">
        <f>AND(ISBLANK(V1780),ISBLANK(W1780),ISBLANK(X1780))</f>
        <v>0</v>
      </c>
      <c r="W1780" s="16">
        <v>1</v>
      </c>
      <c r="AA1780" s="3">
        <v>42278</v>
      </c>
      <c r="AB1780" s="24" t="str">
        <f>IF(ISERR(MONTH(AA1780)),TRIM(SUBSTITUTE(AA1780,(RIGHT(TRIM(AA1780),4)),"")),TEXT(AA1780,"mmmm"))</f>
        <v>October</v>
      </c>
      <c r="AC1780" s="24">
        <f>IF(ISERR(YEAR(AA1780)),VALUE(RIGHT(TRIM(AA1780),4)),YEAR(AA1780))</f>
        <v>2015</v>
      </c>
      <c r="AD1780" t="s">
        <v>419</v>
      </c>
      <c r="AE1780" t="b">
        <f>VLOOKUP(AA1780,duplicates!A:C,3,FALSE)</f>
        <v>0</v>
      </c>
      <c r="AF1780" t="b">
        <f t="shared" si="23"/>
        <v>1</v>
      </c>
    </row>
    <row r="1781" spans="1:32" x14ac:dyDescent="0.2">
      <c r="A1781" t="s">
        <v>386</v>
      </c>
      <c r="B1781">
        <v>1203</v>
      </c>
      <c r="C1781" t="s">
        <v>359</v>
      </c>
      <c r="D1781" t="s">
        <v>360</v>
      </c>
      <c r="E1781" s="4" t="str">
        <f>IF(ISBLANK(G1781),H1781,G1781)</f>
        <v>NIL RETURN</v>
      </c>
      <c r="F1781" s="9" t="b">
        <f>AND(ISBLANK(G1781),ISBLANK(H1781))</f>
        <v>0</v>
      </c>
      <c r="G1781" s="9" t="s">
        <v>317</v>
      </c>
      <c r="I1781" t="s">
        <v>317</v>
      </c>
      <c r="J1781" s="9" t="b">
        <f>AND(ISBLANK(K1781),ISBLANK(L1781))</f>
        <v>0</v>
      </c>
      <c r="K1781" s="9" t="s">
        <v>317</v>
      </c>
      <c r="M1781" s="15" t="b">
        <f>AND(ISBLANK(N1781),ISBLANK(O1781),ISBLANK(P1781))</f>
        <v>0</v>
      </c>
      <c r="P1781" s="15" t="s">
        <v>317</v>
      </c>
      <c r="R1781" s="18" t="b">
        <f>AND(ISBLANK(S1781),ISBLANK(T1781))</f>
        <v>0</v>
      </c>
      <c r="T1781" s="18" t="s">
        <v>27</v>
      </c>
      <c r="U1781" s="15" t="b">
        <f>AND(ISBLANK(V1781),ISBLANK(W1781),ISBLANK(X1781))</f>
        <v>0</v>
      </c>
      <c r="W1781" s="15" t="s">
        <v>27</v>
      </c>
      <c r="AA1781" s="3">
        <v>42278</v>
      </c>
      <c r="AB1781" s="24" t="str">
        <f>IF(ISERR(MONTH(AA1781)),TRIM(SUBSTITUTE(AA1781,(RIGHT(TRIM(AA1781),4)),"")),TEXT(AA1781,"mmmm"))</f>
        <v>October</v>
      </c>
      <c r="AC1781" s="24">
        <f>IF(ISERR(YEAR(AA1781)),VALUE(RIGHT(TRIM(AA1781),4)),YEAR(AA1781))</f>
        <v>2015</v>
      </c>
      <c r="AD1781" t="s">
        <v>419</v>
      </c>
      <c r="AE1781" t="b">
        <f>VLOOKUP(AA1781,duplicates!A:C,3,FALSE)</f>
        <v>0</v>
      </c>
      <c r="AF1781" t="b">
        <f t="shared" si="23"/>
        <v>1</v>
      </c>
    </row>
    <row r="1782" spans="1:32" x14ac:dyDescent="0.2">
      <c r="A1782" t="s">
        <v>386</v>
      </c>
      <c r="B1782">
        <v>1128</v>
      </c>
      <c r="C1782" t="s">
        <v>21</v>
      </c>
      <c r="D1782" t="s">
        <v>22</v>
      </c>
      <c r="E1782" s="4">
        <f>IF(ISBLANK(G1782),H1782,G1782)</f>
        <v>268</v>
      </c>
      <c r="F1782" s="9" t="b">
        <f>AND(ISBLANK(G1782),ISBLANK(H1782))</f>
        <v>0</v>
      </c>
      <c r="G1782" s="9">
        <v>268</v>
      </c>
      <c r="I1782">
        <v>294</v>
      </c>
      <c r="J1782" s="9" t="b">
        <f>AND(ISBLANK(K1782),ISBLANK(L1782))</f>
        <v>0</v>
      </c>
      <c r="K1782" s="9">
        <v>33</v>
      </c>
      <c r="M1782" s="15" t="b">
        <f>AND(ISBLANK(N1782),ISBLANK(O1782),ISBLANK(P1782))</f>
        <v>0</v>
      </c>
      <c r="P1782" s="15">
        <v>36</v>
      </c>
      <c r="R1782" s="18" t="b">
        <f>AND(ISBLANK(S1782),ISBLANK(T1782))</f>
        <v>0</v>
      </c>
      <c r="T1782" s="20">
        <v>0.91</v>
      </c>
      <c r="U1782" s="15" t="b">
        <f>AND(ISBLANK(V1782),ISBLANK(W1782),ISBLANK(X1782))</f>
        <v>0</v>
      </c>
      <c r="W1782" s="16">
        <v>0.92</v>
      </c>
      <c r="AA1782" s="3">
        <v>42278</v>
      </c>
      <c r="AB1782" s="24" t="str">
        <f>IF(ISERR(MONTH(AA1782)),TRIM(SUBSTITUTE(AA1782,(RIGHT(TRIM(AA1782),4)),"")),TEXT(AA1782,"mmmm"))</f>
        <v>October</v>
      </c>
      <c r="AC1782" s="24">
        <f>IF(ISERR(YEAR(AA1782)),VALUE(RIGHT(TRIM(AA1782),4)),YEAR(AA1782))</f>
        <v>2015</v>
      </c>
      <c r="AD1782" t="s">
        <v>419</v>
      </c>
      <c r="AE1782" t="b">
        <f>VLOOKUP(AA1782,duplicates!A:C,3,FALSE)</f>
        <v>0</v>
      </c>
      <c r="AF1782" t="b">
        <f t="shared" si="23"/>
        <v>1</v>
      </c>
    </row>
    <row r="1783" spans="1:32" x14ac:dyDescent="0.2">
      <c r="A1783" t="s">
        <v>386</v>
      </c>
      <c r="B1783">
        <v>1129</v>
      </c>
      <c r="C1783" t="s">
        <v>390</v>
      </c>
      <c r="D1783" t="s">
        <v>222</v>
      </c>
      <c r="E1783" s="4">
        <f>IF(ISBLANK(G1783),H1783,G1783)</f>
        <v>550</v>
      </c>
      <c r="F1783" s="9" t="b">
        <f>AND(ISBLANK(G1783),ISBLANK(H1783))</f>
        <v>0</v>
      </c>
      <c r="G1783" s="9">
        <v>550</v>
      </c>
      <c r="I1783">
        <v>607</v>
      </c>
      <c r="J1783" s="9" t="b">
        <f>AND(ISBLANK(K1783),ISBLANK(L1783))</f>
        <v>0</v>
      </c>
      <c r="K1783" s="9">
        <v>44</v>
      </c>
      <c r="M1783" s="15" t="b">
        <f>AND(ISBLANK(N1783),ISBLANK(O1783),ISBLANK(P1783))</f>
        <v>0</v>
      </c>
      <c r="P1783" s="15">
        <v>44</v>
      </c>
      <c r="R1783" s="18" t="b">
        <f>AND(ISBLANK(S1783),ISBLANK(T1783))</f>
        <v>0</v>
      </c>
      <c r="T1783" s="20">
        <v>0.91</v>
      </c>
      <c r="U1783" s="15" t="b">
        <f>AND(ISBLANK(V1783),ISBLANK(W1783),ISBLANK(X1783))</f>
        <v>0</v>
      </c>
      <c r="W1783" s="16">
        <v>1</v>
      </c>
      <c r="AA1783" s="3">
        <v>42278</v>
      </c>
      <c r="AB1783" s="24" t="str">
        <f>IF(ISERR(MONTH(AA1783)),TRIM(SUBSTITUTE(AA1783,(RIGHT(TRIM(AA1783),4)),"")),TEXT(AA1783,"mmmm"))</f>
        <v>October</v>
      </c>
      <c r="AC1783" s="24">
        <f>IF(ISERR(YEAR(AA1783)),VALUE(RIGHT(TRIM(AA1783),4)),YEAR(AA1783))</f>
        <v>2015</v>
      </c>
      <c r="AD1783" t="s">
        <v>419</v>
      </c>
      <c r="AE1783" t="b">
        <f>VLOOKUP(AA1783,duplicates!A:C,3,FALSE)</f>
        <v>0</v>
      </c>
      <c r="AF1783" t="b">
        <f t="shared" si="23"/>
        <v>1</v>
      </c>
    </row>
    <row r="1784" spans="1:32" x14ac:dyDescent="0.2">
      <c r="A1784" t="s">
        <v>386</v>
      </c>
      <c r="B1784">
        <v>1130</v>
      </c>
      <c r="C1784" t="s">
        <v>129</v>
      </c>
      <c r="D1784" t="s">
        <v>130</v>
      </c>
      <c r="E1784" s="4">
        <f>IF(ISBLANK(G1784),H1784,G1784)</f>
        <v>315</v>
      </c>
      <c r="F1784" s="9" t="b">
        <f>AND(ISBLANK(G1784),ISBLANK(H1784))</f>
        <v>0</v>
      </c>
      <c r="G1784" s="9">
        <v>315</v>
      </c>
      <c r="I1784">
        <v>315</v>
      </c>
      <c r="J1784" s="9" t="b">
        <f>AND(ISBLANK(K1784),ISBLANK(L1784))</f>
        <v>0</v>
      </c>
      <c r="K1784" s="9">
        <v>21</v>
      </c>
      <c r="M1784" s="15" t="b">
        <f>AND(ISBLANK(N1784),ISBLANK(O1784),ISBLANK(P1784))</f>
        <v>0</v>
      </c>
      <c r="P1784" s="15">
        <v>21</v>
      </c>
      <c r="R1784" s="18" t="b">
        <f>AND(ISBLANK(S1784),ISBLANK(T1784))</f>
        <v>0</v>
      </c>
      <c r="T1784" s="20">
        <v>1</v>
      </c>
      <c r="U1784" s="15" t="b">
        <f>AND(ISBLANK(V1784),ISBLANK(W1784),ISBLANK(X1784))</f>
        <v>0</v>
      </c>
      <c r="W1784" s="16">
        <v>1</v>
      </c>
      <c r="AA1784" s="3">
        <v>42278</v>
      </c>
      <c r="AB1784" s="24" t="str">
        <f>IF(ISERR(MONTH(AA1784)),TRIM(SUBSTITUTE(AA1784,(RIGHT(TRIM(AA1784),4)),"")),TEXT(AA1784,"mmmm"))</f>
        <v>October</v>
      </c>
      <c r="AC1784" s="24">
        <f>IF(ISERR(YEAR(AA1784)),VALUE(RIGHT(TRIM(AA1784),4)),YEAR(AA1784))</f>
        <v>2015</v>
      </c>
      <c r="AD1784" t="s">
        <v>419</v>
      </c>
      <c r="AE1784" t="b">
        <f>VLOOKUP(AA1784,duplicates!A:C,3,FALSE)</f>
        <v>0</v>
      </c>
      <c r="AF1784" t="b">
        <f t="shared" si="23"/>
        <v>1</v>
      </c>
    </row>
    <row r="1785" spans="1:32" x14ac:dyDescent="0.2">
      <c r="A1785" t="s">
        <v>386</v>
      </c>
      <c r="B1785">
        <v>1131</v>
      </c>
      <c r="C1785" t="s">
        <v>143</v>
      </c>
      <c r="D1785" t="s">
        <v>144</v>
      </c>
      <c r="E1785" s="4">
        <f>IF(ISBLANK(G1785),H1785,G1785)</f>
        <v>81</v>
      </c>
      <c r="F1785" s="9" t="b">
        <f>AND(ISBLANK(G1785),ISBLANK(H1785))</f>
        <v>0</v>
      </c>
      <c r="G1785" s="9">
        <v>81</v>
      </c>
      <c r="I1785">
        <v>99</v>
      </c>
      <c r="J1785" s="9" t="b">
        <f>AND(ISBLANK(K1785),ISBLANK(L1785))</f>
        <v>0</v>
      </c>
      <c r="K1785" s="9">
        <v>12</v>
      </c>
      <c r="M1785" s="15" t="b">
        <f>AND(ISBLANK(N1785),ISBLANK(O1785),ISBLANK(P1785))</f>
        <v>0</v>
      </c>
      <c r="P1785" s="15">
        <v>12</v>
      </c>
      <c r="R1785" s="18" t="b">
        <f>AND(ISBLANK(S1785),ISBLANK(T1785))</f>
        <v>0</v>
      </c>
      <c r="T1785" s="20">
        <v>0.82</v>
      </c>
      <c r="U1785" s="15" t="b">
        <f>AND(ISBLANK(V1785),ISBLANK(W1785),ISBLANK(X1785))</f>
        <v>0</v>
      </c>
      <c r="W1785" s="16">
        <v>1</v>
      </c>
      <c r="AA1785" s="3">
        <v>42278</v>
      </c>
      <c r="AB1785" s="24" t="str">
        <f>IF(ISERR(MONTH(AA1785)),TRIM(SUBSTITUTE(AA1785,(RIGHT(TRIM(AA1785),4)),"")),TEXT(AA1785,"mmmm"))</f>
        <v>October</v>
      </c>
      <c r="AC1785" s="24">
        <f>IF(ISERR(YEAR(AA1785)),VALUE(RIGHT(TRIM(AA1785),4)),YEAR(AA1785))</f>
        <v>2015</v>
      </c>
      <c r="AD1785" t="s">
        <v>419</v>
      </c>
      <c r="AE1785" t="b">
        <f>VLOOKUP(AA1785,duplicates!A:C,3,FALSE)</f>
        <v>0</v>
      </c>
      <c r="AF1785" t="b">
        <f t="shared" si="23"/>
        <v>1</v>
      </c>
    </row>
    <row r="1786" spans="1:32" x14ac:dyDescent="0.2">
      <c r="A1786" t="s">
        <v>386</v>
      </c>
      <c r="B1786">
        <v>1204</v>
      </c>
      <c r="C1786" t="s">
        <v>297</v>
      </c>
      <c r="D1786" t="s">
        <v>298</v>
      </c>
      <c r="E1786" s="4">
        <f>IF(ISBLANK(G1786),H1786,G1786)</f>
        <v>132</v>
      </c>
      <c r="F1786" s="9" t="b">
        <f>AND(ISBLANK(G1786),ISBLANK(H1786))</f>
        <v>0</v>
      </c>
      <c r="G1786" s="9">
        <v>132</v>
      </c>
      <c r="I1786">
        <v>142</v>
      </c>
      <c r="J1786" s="9" t="b">
        <f>AND(ISBLANK(K1786),ISBLANK(L1786))</f>
        <v>0</v>
      </c>
      <c r="K1786" s="9">
        <v>18</v>
      </c>
      <c r="M1786" s="15" t="b">
        <f>AND(ISBLANK(N1786),ISBLANK(O1786),ISBLANK(P1786))</f>
        <v>0</v>
      </c>
      <c r="P1786" s="15">
        <v>19</v>
      </c>
      <c r="R1786" s="18" t="b">
        <f>AND(ISBLANK(S1786),ISBLANK(T1786))</f>
        <v>0</v>
      </c>
      <c r="T1786" s="20">
        <v>0.93</v>
      </c>
      <c r="U1786" s="15" t="b">
        <f>AND(ISBLANK(V1786),ISBLANK(W1786),ISBLANK(X1786))</f>
        <v>0</v>
      </c>
      <c r="W1786" s="16">
        <v>0.95</v>
      </c>
      <c r="AA1786" s="3">
        <v>42278</v>
      </c>
      <c r="AB1786" s="24" t="str">
        <f>IF(ISERR(MONTH(AA1786)),TRIM(SUBSTITUTE(AA1786,(RIGHT(TRIM(AA1786),4)),"")),TEXT(AA1786,"mmmm"))</f>
        <v>October</v>
      </c>
      <c r="AC1786" s="24">
        <f>IF(ISERR(YEAR(AA1786)),VALUE(RIGHT(TRIM(AA1786),4)),YEAR(AA1786))</f>
        <v>2015</v>
      </c>
      <c r="AD1786" t="s">
        <v>419</v>
      </c>
      <c r="AE1786" t="b">
        <f>VLOOKUP(AA1786,duplicates!A:C,3,FALSE)</f>
        <v>0</v>
      </c>
      <c r="AF1786" t="b">
        <f t="shared" si="23"/>
        <v>1</v>
      </c>
    </row>
    <row r="1787" spans="1:32" x14ac:dyDescent="0.2">
      <c r="A1787" t="s">
        <v>386</v>
      </c>
      <c r="B1787">
        <v>1132</v>
      </c>
      <c r="C1787" t="s">
        <v>103</v>
      </c>
      <c r="D1787" t="s">
        <v>104</v>
      </c>
      <c r="E1787" s="4">
        <f>IF(ISBLANK(G1787),H1787,G1787)</f>
        <v>747</v>
      </c>
      <c r="F1787" s="9" t="b">
        <f>AND(ISBLANK(G1787),ISBLANK(H1787))</f>
        <v>0</v>
      </c>
      <c r="G1787" s="9">
        <v>747</v>
      </c>
      <c r="I1787">
        <v>829</v>
      </c>
      <c r="J1787" s="9" t="b">
        <f>AND(ISBLANK(K1787),ISBLANK(L1787))</f>
        <v>0</v>
      </c>
      <c r="K1787" s="9">
        <v>290</v>
      </c>
      <c r="M1787" s="15" t="b">
        <f>AND(ISBLANK(N1787),ISBLANK(O1787),ISBLANK(P1787))</f>
        <v>0</v>
      </c>
      <c r="P1787" s="15">
        <v>290</v>
      </c>
      <c r="R1787" s="18" t="b">
        <f>AND(ISBLANK(S1787),ISBLANK(T1787))</f>
        <v>0</v>
      </c>
      <c r="T1787" s="20">
        <v>0.9</v>
      </c>
      <c r="U1787" s="15" t="b">
        <f>AND(ISBLANK(V1787),ISBLANK(W1787),ISBLANK(X1787))</f>
        <v>0</v>
      </c>
      <c r="W1787" s="16">
        <v>1</v>
      </c>
      <c r="AA1787" s="3">
        <v>42278</v>
      </c>
      <c r="AB1787" s="24" t="str">
        <f>IF(ISERR(MONTH(AA1787)),TRIM(SUBSTITUTE(AA1787,(RIGHT(TRIM(AA1787),4)),"")),TEXT(AA1787,"mmmm"))</f>
        <v>October</v>
      </c>
      <c r="AC1787" s="24">
        <f>IF(ISERR(YEAR(AA1787)),VALUE(RIGHT(TRIM(AA1787),4)),YEAR(AA1787))</f>
        <v>2015</v>
      </c>
      <c r="AD1787" t="s">
        <v>419</v>
      </c>
      <c r="AE1787" t="b">
        <f>VLOOKUP(AA1787,duplicates!A:C,3,FALSE)</f>
        <v>0</v>
      </c>
      <c r="AF1787" t="b">
        <f t="shared" si="23"/>
        <v>1</v>
      </c>
    </row>
    <row r="1788" spans="1:32" x14ac:dyDescent="0.2">
      <c r="A1788" t="s">
        <v>386</v>
      </c>
      <c r="B1788">
        <v>1133</v>
      </c>
      <c r="C1788" t="s">
        <v>119</v>
      </c>
      <c r="D1788" t="s">
        <v>120</v>
      </c>
      <c r="E1788" s="4">
        <f>IF(ISBLANK(G1788),H1788,G1788)</f>
        <v>450</v>
      </c>
      <c r="F1788" s="9" t="b">
        <f>AND(ISBLANK(G1788),ISBLANK(H1788))</f>
        <v>0</v>
      </c>
      <c r="G1788" s="9">
        <v>450</v>
      </c>
      <c r="I1788">
        <v>500</v>
      </c>
      <c r="J1788" s="9" t="b">
        <f>AND(ISBLANK(K1788),ISBLANK(L1788))</f>
        <v>0</v>
      </c>
      <c r="K1788" s="9">
        <v>21</v>
      </c>
      <c r="M1788" s="15" t="b">
        <f>AND(ISBLANK(N1788),ISBLANK(O1788),ISBLANK(P1788))</f>
        <v>0</v>
      </c>
      <c r="P1788" s="15">
        <v>21</v>
      </c>
      <c r="R1788" s="18" t="b">
        <f>AND(ISBLANK(S1788),ISBLANK(T1788))</f>
        <v>0</v>
      </c>
      <c r="T1788" s="20">
        <v>0.9</v>
      </c>
      <c r="U1788" s="15" t="b">
        <f>AND(ISBLANK(V1788),ISBLANK(W1788),ISBLANK(X1788))</f>
        <v>0</v>
      </c>
      <c r="W1788" s="16">
        <v>1</v>
      </c>
      <c r="AA1788" s="3">
        <v>42278</v>
      </c>
      <c r="AB1788" s="24" t="str">
        <f>IF(ISERR(MONTH(AA1788)),TRIM(SUBSTITUTE(AA1788,(RIGHT(TRIM(AA1788),4)),"")),TEXT(AA1788,"mmmm"))</f>
        <v>October</v>
      </c>
      <c r="AC1788" s="24">
        <f>IF(ISERR(YEAR(AA1788)),VALUE(RIGHT(TRIM(AA1788),4)),YEAR(AA1788))</f>
        <v>2015</v>
      </c>
      <c r="AD1788" t="s">
        <v>419</v>
      </c>
      <c r="AE1788" t="b">
        <f>VLOOKUP(AA1788,duplicates!A:C,3,FALSE)</f>
        <v>0</v>
      </c>
      <c r="AF1788" t="b">
        <f t="shared" si="23"/>
        <v>1</v>
      </c>
    </row>
    <row r="1789" spans="1:32" x14ac:dyDescent="0.2">
      <c r="A1789" t="s">
        <v>386</v>
      </c>
      <c r="B1789">
        <v>1205</v>
      </c>
      <c r="C1789" t="s">
        <v>303</v>
      </c>
      <c r="D1789" t="s">
        <v>304</v>
      </c>
      <c r="E1789" s="4">
        <f>IF(ISBLANK(G1789),H1789,G1789)</f>
        <v>569</v>
      </c>
      <c r="F1789" s="9" t="b">
        <f>AND(ISBLANK(G1789),ISBLANK(H1789))</f>
        <v>0</v>
      </c>
      <c r="G1789" s="9">
        <v>569</v>
      </c>
      <c r="I1789">
        <v>580</v>
      </c>
      <c r="J1789" s="9" t="b">
        <f>AND(ISBLANK(K1789),ISBLANK(L1789))</f>
        <v>0</v>
      </c>
      <c r="K1789" s="9">
        <v>17</v>
      </c>
      <c r="M1789" s="15" t="b">
        <f>AND(ISBLANK(N1789),ISBLANK(O1789),ISBLANK(P1789))</f>
        <v>0</v>
      </c>
      <c r="P1789" s="15">
        <v>17</v>
      </c>
      <c r="R1789" s="18" t="b">
        <f>AND(ISBLANK(S1789),ISBLANK(T1789))</f>
        <v>0</v>
      </c>
      <c r="T1789" s="20">
        <v>0.98</v>
      </c>
      <c r="U1789" s="15" t="b">
        <f>AND(ISBLANK(V1789),ISBLANK(W1789),ISBLANK(X1789))</f>
        <v>0</v>
      </c>
      <c r="W1789" s="16">
        <v>1</v>
      </c>
      <c r="AA1789" s="3">
        <v>42278</v>
      </c>
      <c r="AB1789" s="24" t="str">
        <f>IF(ISERR(MONTH(AA1789)),TRIM(SUBSTITUTE(AA1789,(RIGHT(TRIM(AA1789),4)),"")),TEXT(AA1789,"mmmm"))</f>
        <v>October</v>
      </c>
      <c r="AC1789" s="24">
        <f>IF(ISERR(YEAR(AA1789)),VALUE(RIGHT(TRIM(AA1789),4)),YEAR(AA1789))</f>
        <v>2015</v>
      </c>
      <c r="AD1789" t="s">
        <v>419</v>
      </c>
      <c r="AE1789" t="b">
        <f>VLOOKUP(AA1789,duplicates!A:C,3,FALSE)</f>
        <v>0</v>
      </c>
      <c r="AF1789" t="b">
        <f t="shared" si="23"/>
        <v>1</v>
      </c>
    </row>
    <row r="1790" spans="1:32" x14ac:dyDescent="0.2">
      <c r="A1790" t="s">
        <v>386</v>
      </c>
      <c r="B1790">
        <v>1238</v>
      </c>
      <c r="C1790" t="s">
        <v>430</v>
      </c>
      <c r="D1790" t="s">
        <v>431</v>
      </c>
      <c r="E1790" s="4" t="str">
        <f>IF(ISBLANK(G1790),H1790,G1790)</f>
        <v>NOT IN MONTH</v>
      </c>
      <c r="F1790" s="9" t="b">
        <f>AND(ISBLANK(G1790),ISBLANK(H1790))</f>
        <v>0</v>
      </c>
      <c r="G1790" s="9" t="s">
        <v>356</v>
      </c>
      <c r="I1790" t="s">
        <v>356</v>
      </c>
      <c r="J1790" s="9" t="b">
        <f>AND(ISBLANK(K1790),ISBLANK(L1790))</f>
        <v>0</v>
      </c>
      <c r="K1790" s="9" t="s">
        <v>356</v>
      </c>
      <c r="M1790" s="15" t="b">
        <f>AND(ISBLANK(N1790),ISBLANK(O1790),ISBLANK(P1790))</f>
        <v>0</v>
      </c>
      <c r="P1790" s="15" t="s">
        <v>356</v>
      </c>
      <c r="R1790" s="18" t="b">
        <f>AND(ISBLANK(S1790),ISBLANK(T1790))</f>
        <v>0</v>
      </c>
      <c r="T1790" s="18" t="s">
        <v>27</v>
      </c>
      <c r="U1790" s="15" t="b">
        <f>AND(ISBLANK(V1790),ISBLANK(W1790),ISBLANK(X1790))</f>
        <v>0</v>
      </c>
      <c r="W1790" s="15" t="s">
        <v>27</v>
      </c>
      <c r="AA1790" s="3">
        <v>42278</v>
      </c>
      <c r="AB1790" s="24" t="str">
        <f>IF(ISERR(MONTH(AA1790)),TRIM(SUBSTITUTE(AA1790,(RIGHT(TRIM(AA1790),4)),"")),TEXT(AA1790,"mmmm"))</f>
        <v>October</v>
      </c>
      <c r="AC1790" s="24">
        <f>IF(ISERR(YEAR(AA1790)),VALUE(RIGHT(TRIM(AA1790),4)),YEAR(AA1790))</f>
        <v>2015</v>
      </c>
      <c r="AD1790" t="s">
        <v>419</v>
      </c>
      <c r="AE1790" t="b">
        <f>VLOOKUP(AA1790,duplicates!A:C,3,FALSE)</f>
        <v>0</v>
      </c>
      <c r="AF1790" t="b">
        <f t="shared" si="23"/>
        <v>1</v>
      </c>
    </row>
    <row r="1791" spans="1:32" x14ac:dyDescent="0.2">
      <c r="A1791" t="s">
        <v>386</v>
      </c>
      <c r="B1791">
        <v>1239</v>
      </c>
      <c r="C1791" t="s">
        <v>432</v>
      </c>
      <c r="D1791" t="s">
        <v>433</v>
      </c>
      <c r="E1791" s="4" t="str">
        <f>IF(ISBLANK(G1791),H1791,G1791)</f>
        <v>NOT IN MONTH</v>
      </c>
      <c r="F1791" s="9" t="b">
        <f>AND(ISBLANK(G1791),ISBLANK(H1791))</f>
        <v>0</v>
      </c>
      <c r="G1791" s="9" t="s">
        <v>356</v>
      </c>
      <c r="I1791" t="s">
        <v>356</v>
      </c>
      <c r="J1791" s="9" t="b">
        <f>AND(ISBLANK(K1791),ISBLANK(L1791))</f>
        <v>0</v>
      </c>
      <c r="K1791" s="9" t="s">
        <v>356</v>
      </c>
      <c r="M1791" s="15" t="b">
        <f>AND(ISBLANK(N1791),ISBLANK(O1791),ISBLANK(P1791))</f>
        <v>0</v>
      </c>
      <c r="P1791" s="15" t="s">
        <v>356</v>
      </c>
      <c r="R1791" s="18" t="b">
        <f>AND(ISBLANK(S1791),ISBLANK(T1791))</f>
        <v>0</v>
      </c>
      <c r="T1791" s="18" t="s">
        <v>27</v>
      </c>
      <c r="U1791" s="15" t="b">
        <f>AND(ISBLANK(V1791),ISBLANK(W1791),ISBLANK(X1791))</f>
        <v>0</v>
      </c>
      <c r="W1791" s="15" t="s">
        <v>27</v>
      </c>
      <c r="AA1791" s="3">
        <v>42278</v>
      </c>
      <c r="AB1791" s="24" t="str">
        <f>IF(ISERR(MONTH(AA1791)),TRIM(SUBSTITUTE(AA1791,(RIGHT(TRIM(AA1791),4)),"")),TEXT(AA1791,"mmmm"))</f>
        <v>October</v>
      </c>
      <c r="AC1791" s="24">
        <f>IF(ISERR(YEAR(AA1791)),VALUE(RIGHT(TRIM(AA1791),4)),YEAR(AA1791))</f>
        <v>2015</v>
      </c>
      <c r="AD1791" t="s">
        <v>419</v>
      </c>
      <c r="AE1791" t="b">
        <f>VLOOKUP(AA1791,duplicates!A:C,3,FALSE)</f>
        <v>0</v>
      </c>
      <c r="AF1791" t="b">
        <f t="shared" si="23"/>
        <v>1</v>
      </c>
    </row>
    <row r="1792" spans="1:32" x14ac:dyDescent="0.2">
      <c r="A1792" t="s">
        <v>386</v>
      </c>
      <c r="B1792">
        <v>1240</v>
      </c>
      <c r="C1792" t="s">
        <v>408</v>
      </c>
      <c r="D1792" t="s">
        <v>409</v>
      </c>
      <c r="E1792" s="4">
        <f>IF(ISBLANK(G1792),H1792,G1792)</f>
        <v>12</v>
      </c>
      <c r="F1792" s="9" t="b">
        <f>AND(ISBLANK(G1792),ISBLANK(H1792))</f>
        <v>0</v>
      </c>
      <c r="G1792" s="9">
        <v>12</v>
      </c>
      <c r="I1792">
        <v>13</v>
      </c>
      <c r="J1792" s="9" t="b">
        <f>AND(ISBLANK(K1792),ISBLANK(L1792))</f>
        <v>0</v>
      </c>
      <c r="K1792" s="9">
        <v>12</v>
      </c>
      <c r="M1792" s="15" t="b">
        <f>AND(ISBLANK(N1792),ISBLANK(O1792),ISBLANK(P1792))</f>
        <v>0</v>
      </c>
      <c r="P1792" s="15">
        <v>12</v>
      </c>
      <c r="R1792" s="18" t="b">
        <f>AND(ISBLANK(S1792),ISBLANK(T1792))</f>
        <v>0</v>
      </c>
      <c r="T1792" s="20">
        <v>0.92</v>
      </c>
      <c r="U1792" s="15" t="b">
        <f>AND(ISBLANK(V1792),ISBLANK(W1792),ISBLANK(X1792))</f>
        <v>0</v>
      </c>
      <c r="W1792" s="16">
        <v>1</v>
      </c>
      <c r="AA1792" s="3">
        <v>42278</v>
      </c>
      <c r="AB1792" s="24" t="str">
        <f>IF(ISERR(MONTH(AA1792)),TRIM(SUBSTITUTE(AA1792,(RIGHT(TRIM(AA1792),4)),"")),TEXT(AA1792,"mmmm"))</f>
        <v>October</v>
      </c>
      <c r="AC1792" s="24">
        <f>IF(ISERR(YEAR(AA1792)),VALUE(RIGHT(TRIM(AA1792),4)),YEAR(AA1792))</f>
        <v>2015</v>
      </c>
      <c r="AD1792" t="s">
        <v>419</v>
      </c>
      <c r="AE1792" t="b">
        <f>VLOOKUP(AA1792,duplicates!A:C,3,FALSE)</f>
        <v>0</v>
      </c>
      <c r="AF1792" t="b">
        <f t="shared" si="23"/>
        <v>1</v>
      </c>
    </row>
    <row r="1793" spans="1:32" x14ac:dyDescent="0.2">
      <c r="A1793" t="s">
        <v>386</v>
      </c>
      <c r="B1793">
        <v>1135</v>
      </c>
      <c r="C1793" t="s">
        <v>175</v>
      </c>
      <c r="D1793" t="s">
        <v>176</v>
      </c>
      <c r="E1793" s="4">
        <f>IF(ISBLANK(G1793),H1793,G1793)</f>
        <v>510</v>
      </c>
      <c r="F1793" s="9" t="b">
        <f>AND(ISBLANK(G1793),ISBLANK(H1793))</f>
        <v>0</v>
      </c>
      <c r="G1793" s="9">
        <v>510</v>
      </c>
      <c r="I1793">
        <v>542</v>
      </c>
      <c r="J1793" s="9" t="b">
        <f>AND(ISBLANK(K1793),ISBLANK(L1793))</f>
        <v>0</v>
      </c>
      <c r="K1793" s="9">
        <v>68</v>
      </c>
      <c r="M1793" s="15" t="b">
        <f>AND(ISBLANK(N1793),ISBLANK(O1793),ISBLANK(P1793))</f>
        <v>0</v>
      </c>
      <c r="P1793" s="15">
        <v>74</v>
      </c>
      <c r="R1793" s="18" t="b">
        <f>AND(ISBLANK(S1793),ISBLANK(T1793))</f>
        <v>0</v>
      </c>
      <c r="T1793" s="20">
        <v>0.94</v>
      </c>
      <c r="U1793" s="15" t="b">
        <f>AND(ISBLANK(V1793),ISBLANK(W1793),ISBLANK(X1793))</f>
        <v>0</v>
      </c>
      <c r="W1793" s="16">
        <v>0.92</v>
      </c>
      <c r="AA1793" s="3">
        <v>42278</v>
      </c>
      <c r="AB1793" s="24" t="str">
        <f>IF(ISERR(MONTH(AA1793)),TRIM(SUBSTITUTE(AA1793,(RIGHT(TRIM(AA1793),4)),"")),TEXT(AA1793,"mmmm"))</f>
        <v>October</v>
      </c>
      <c r="AC1793" s="24">
        <f>IF(ISERR(YEAR(AA1793)),VALUE(RIGHT(TRIM(AA1793),4)),YEAR(AA1793))</f>
        <v>2015</v>
      </c>
      <c r="AD1793" t="s">
        <v>419</v>
      </c>
      <c r="AE1793" t="b">
        <f>VLOOKUP(AA1793,duplicates!A:C,3,FALSE)</f>
        <v>0</v>
      </c>
      <c r="AF1793" t="b">
        <f t="shared" si="23"/>
        <v>1</v>
      </c>
    </row>
    <row r="1794" spans="1:32" x14ac:dyDescent="0.2">
      <c r="A1794" t="s">
        <v>386</v>
      </c>
      <c r="B1794">
        <v>1136</v>
      </c>
      <c r="C1794" t="s">
        <v>320</v>
      </c>
      <c r="D1794" t="s">
        <v>321</v>
      </c>
      <c r="E1794" s="4">
        <f>IF(ISBLANK(G1794),H1794,G1794)</f>
        <v>274</v>
      </c>
      <c r="F1794" s="9" t="b">
        <f>AND(ISBLANK(G1794),ISBLANK(H1794))</f>
        <v>0</v>
      </c>
      <c r="G1794" s="9">
        <v>274</v>
      </c>
      <c r="I1794">
        <v>298</v>
      </c>
      <c r="J1794" s="9" t="b">
        <f>AND(ISBLANK(K1794),ISBLANK(L1794))</f>
        <v>0</v>
      </c>
      <c r="K1794" s="9">
        <v>34</v>
      </c>
      <c r="M1794" s="15" t="b">
        <f>AND(ISBLANK(N1794),ISBLANK(O1794),ISBLANK(P1794))</f>
        <v>0</v>
      </c>
      <c r="P1794" s="15">
        <v>37</v>
      </c>
      <c r="R1794" s="18" t="b">
        <f>AND(ISBLANK(S1794),ISBLANK(T1794))</f>
        <v>0</v>
      </c>
      <c r="T1794" s="20">
        <v>0.92</v>
      </c>
      <c r="U1794" s="15" t="b">
        <f>AND(ISBLANK(V1794),ISBLANK(W1794),ISBLANK(X1794))</f>
        <v>0</v>
      </c>
      <c r="W1794" s="16">
        <v>0.92</v>
      </c>
      <c r="AA1794" s="3">
        <v>42278</v>
      </c>
      <c r="AB1794" s="24" t="str">
        <f>IF(ISERR(MONTH(AA1794)),TRIM(SUBSTITUTE(AA1794,(RIGHT(TRIM(AA1794),4)),"")),TEXT(AA1794,"mmmm"))</f>
        <v>October</v>
      </c>
      <c r="AC1794" s="24">
        <f>IF(ISERR(YEAR(AA1794)),VALUE(RIGHT(TRIM(AA1794),4)),YEAR(AA1794))</f>
        <v>2015</v>
      </c>
      <c r="AD1794" t="s">
        <v>419</v>
      </c>
      <c r="AE1794" t="b">
        <f>VLOOKUP(AA1794,duplicates!A:C,3,FALSE)</f>
        <v>0</v>
      </c>
      <c r="AF1794" t="b">
        <f t="shared" si="23"/>
        <v>1</v>
      </c>
    </row>
    <row r="1795" spans="1:32" x14ac:dyDescent="0.2">
      <c r="A1795" t="s">
        <v>386</v>
      </c>
      <c r="B1795">
        <v>1137</v>
      </c>
      <c r="C1795" t="s">
        <v>201</v>
      </c>
      <c r="D1795" t="s">
        <v>202</v>
      </c>
      <c r="E1795" s="4">
        <f>IF(ISBLANK(G1795),H1795,G1795)</f>
        <v>213</v>
      </c>
      <c r="F1795" s="9" t="b">
        <f>AND(ISBLANK(G1795),ISBLANK(H1795))</f>
        <v>0</v>
      </c>
      <c r="G1795" s="9">
        <v>213</v>
      </c>
      <c r="I1795">
        <v>223</v>
      </c>
      <c r="J1795" s="9" t="b">
        <f>AND(ISBLANK(K1795),ISBLANK(L1795))</f>
        <v>0</v>
      </c>
      <c r="K1795" s="9">
        <v>36</v>
      </c>
      <c r="M1795" s="15" t="b">
        <f>AND(ISBLANK(N1795),ISBLANK(O1795),ISBLANK(P1795))</f>
        <v>0</v>
      </c>
      <c r="P1795" s="15">
        <v>39</v>
      </c>
      <c r="R1795" s="18" t="b">
        <f>AND(ISBLANK(S1795),ISBLANK(T1795))</f>
        <v>0</v>
      </c>
      <c r="T1795" s="20">
        <v>0.96</v>
      </c>
      <c r="U1795" s="15" t="b">
        <f>AND(ISBLANK(V1795),ISBLANK(W1795),ISBLANK(X1795))</f>
        <v>0</v>
      </c>
      <c r="W1795" s="16">
        <v>0.92</v>
      </c>
      <c r="AA1795" s="3">
        <v>42278</v>
      </c>
      <c r="AB1795" s="24" t="str">
        <f>IF(ISERR(MONTH(AA1795)),TRIM(SUBSTITUTE(AA1795,(RIGHT(TRIM(AA1795),4)),"")),TEXT(AA1795,"mmmm"))</f>
        <v>October</v>
      </c>
      <c r="AC1795" s="24">
        <f>IF(ISERR(YEAR(AA1795)),VALUE(RIGHT(TRIM(AA1795),4)),YEAR(AA1795))</f>
        <v>2015</v>
      </c>
      <c r="AD1795" t="s">
        <v>419</v>
      </c>
      <c r="AE1795" t="b">
        <f>VLOOKUP(AA1795,duplicates!A:C,3,FALSE)</f>
        <v>0</v>
      </c>
      <c r="AF1795" t="b">
        <f t="shared" ref="AF1795:AF1858" si="24">OR(AND(AE1795,AG1795),AE1795=FALSE)</f>
        <v>1</v>
      </c>
    </row>
    <row r="1796" spans="1:32" x14ac:dyDescent="0.2">
      <c r="A1796" t="s">
        <v>386</v>
      </c>
      <c r="B1796">
        <v>1241</v>
      </c>
      <c r="C1796" t="s">
        <v>434</v>
      </c>
      <c r="D1796" t="s">
        <v>435</v>
      </c>
      <c r="E1796" s="4">
        <f>IF(ISBLANK(G1796),H1796,G1796)</f>
        <v>30</v>
      </c>
      <c r="F1796" s="9" t="b">
        <f>AND(ISBLANK(G1796),ISBLANK(H1796))</f>
        <v>0</v>
      </c>
      <c r="G1796" s="9">
        <v>30</v>
      </c>
      <c r="I1796">
        <v>33</v>
      </c>
      <c r="J1796" s="9" t="b">
        <f>AND(ISBLANK(K1796),ISBLANK(L1796))</f>
        <v>0</v>
      </c>
      <c r="K1796" s="9">
        <v>9</v>
      </c>
      <c r="M1796" s="15" t="b">
        <f>AND(ISBLANK(N1796),ISBLANK(O1796),ISBLANK(P1796))</f>
        <v>0</v>
      </c>
      <c r="P1796" s="15">
        <v>9</v>
      </c>
      <c r="R1796" s="18" t="b">
        <f>AND(ISBLANK(S1796),ISBLANK(T1796))</f>
        <v>0</v>
      </c>
      <c r="T1796" s="20">
        <v>0.91</v>
      </c>
      <c r="U1796" s="15" t="b">
        <f>AND(ISBLANK(V1796),ISBLANK(W1796),ISBLANK(X1796))</f>
        <v>0</v>
      </c>
      <c r="W1796" s="16">
        <v>1</v>
      </c>
      <c r="AA1796" s="3">
        <v>42278</v>
      </c>
      <c r="AB1796" s="24" t="str">
        <f>IF(ISERR(MONTH(AA1796)),TRIM(SUBSTITUTE(AA1796,(RIGHT(TRIM(AA1796),4)),"")),TEXT(AA1796,"mmmm"))</f>
        <v>October</v>
      </c>
      <c r="AC1796" s="24">
        <f>IF(ISERR(YEAR(AA1796)),VALUE(RIGHT(TRIM(AA1796),4)),YEAR(AA1796))</f>
        <v>2015</v>
      </c>
      <c r="AD1796" t="s">
        <v>419</v>
      </c>
      <c r="AE1796" t="b">
        <f>VLOOKUP(AA1796,duplicates!A:C,3,FALSE)</f>
        <v>0</v>
      </c>
      <c r="AF1796" t="b">
        <f t="shared" si="24"/>
        <v>1</v>
      </c>
    </row>
    <row r="1797" spans="1:32" x14ac:dyDescent="0.2">
      <c r="A1797" t="s">
        <v>386</v>
      </c>
      <c r="B1797">
        <v>1138</v>
      </c>
      <c r="C1797" t="s">
        <v>32</v>
      </c>
      <c r="D1797" t="s">
        <v>33</v>
      </c>
      <c r="E1797" s="4">
        <f>IF(ISBLANK(G1797),H1797,G1797)</f>
        <v>350</v>
      </c>
      <c r="F1797" s="9" t="b">
        <f>AND(ISBLANK(G1797),ISBLANK(H1797))</f>
        <v>0</v>
      </c>
      <c r="G1797" s="9">
        <v>350</v>
      </c>
      <c r="I1797">
        <v>357</v>
      </c>
      <c r="J1797" s="9" t="b">
        <f>AND(ISBLANK(K1797),ISBLANK(L1797))</f>
        <v>0</v>
      </c>
      <c r="K1797" s="9">
        <v>62</v>
      </c>
      <c r="M1797" s="15" t="b">
        <f>AND(ISBLANK(N1797),ISBLANK(O1797),ISBLANK(P1797))</f>
        <v>0</v>
      </c>
      <c r="P1797" s="15">
        <v>64</v>
      </c>
      <c r="R1797" s="18" t="b">
        <f>AND(ISBLANK(S1797),ISBLANK(T1797))</f>
        <v>0</v>
      </c>
      <c r="T1797" s="20">
        <v>0.98</v>
      </c>
      <c r="U1797" s="15" t="b">
        <f>AND(ISBLANK(V1797),ISBLANK(W1797),ISBLANK(X1797))</f>
        <v>0</v>
      </c>
      <c r="W1797" s="16">
        <v>0.97</v>
      </c>
      <c r="AA1797" s="3">
        <v>42278</v>
      </c>
      <c r="AB1797" s="24" t="str">
        <f>IF(ISERR(MONTH(AA1797)),TRIM(SUBSTITUTE(AA1797,(RIGHT(TRIM(AA1797),4)),"")),TEXT(AA1797,"mmmm"))</f>
        <v>October</v>
      </c>
      <c r="AC1797" s="24">
        <f>IF(ISERR(YEAR(AA1797)),VALUE(RIGHT(TRIM(AA1797),4)),YEAR(AA1797))</f>
        <v>2015</v>
      </c>
      <c r="AD1797" t="s">
        <v>419</v>
      </c>
      <c r="AE1797" t="b">
        <f>VLOOKUP(AA1797,duplicates!A:C,3,FALSE)</f>
        <v>0</v>
      </c>
      <c r="AF1797" t="b">
        <f t="shared" si="24"/>
        <v>1</v>
      </c>
    </row>
    <row r="1798" spans="1:32" x14ac:dyDescent="0.2">
      <c r="A1798" t="s">
        <v>386</v>
      </c>
      <c r="B1798">
        <v>1206</v>
      </c>
      <c r="C1798" t="s">
        <v>273</v>
      </c>
      <c r="D1798" t="s">
        <v>274</v>
      </c>
      <c r="E1798" s="4">
        <f>IF(ISBLANK(G1798),H1798,G1798)</f>
        <v>140</v>
      </c>
      <c r="F1798" s="9" t="b">
        <f>AND(ISBLANK(G1798),ISBLANK(H1798))</f>
        <v>0</v>
      </c>
      <c r="G1798" s="9">
        <v>140</v>
      </c>
      <c r="I1798">
        <v>321</v>
      </c>
      <c r="J1798" s="9" t="b">
        <f>AND(ISBLANK(K1798),ISBLANK(L1798))</f>
        <v>0</v>
      </c>
      <c r="K1798" s="9">
        <v>5</v>
      </c>
      <c r="M1798" s="15" t="b">
        <f>AND(ISBLANK(N1798),ISBLANK(O1798),ISBLANK(P1798))</f>
        <v>0</v>
      </c>
      <c r="P1798" s="15">
        <v>5</v>
      </c>
      <c r="R1798" s="18" t="b">
        <f>AND(ISBLANK(S1798),ISBLANK(T1798))</f>
        <v>0</v>
      </c>
      <c r="T1798" s="20">
        <v>0.44</v>
      </c>
      <c r="U1798" s="15" t="b">
        <f>AND(ISBLANK(V1798),ISBLANK(W1798),ISBLANK(X1798))</f>
        <v>0</v>
      </c>
      <c r="W1798" s="16">
        <v>1</v>
      </c>
      <c r="AA1798" s="3">
        <v>42278</v>
      </c>
      <c r="AB1798" s="24" t="str">
        <f>IF(ISERR(MONTH(AA1798)),TRIM(SUBSTITUTE(AA1798,(RIGHT(TRIM(AA1798),4)),"")),TEXT(AA1798,"mmmm"))</f>
        <v>October</v>
      </c>
      <c r="AC1798" s="24">
        <f>IF(ISERR(YEAR(AA1798)),VALUE(RIGHT(TRIM(AA1798),4)),YEAR(AA1798))</f>
        <v>2015</v>
      </c>
      <c r="AD1798" t="s">
        <v>419</v>
      </c>
      <c r="AE1798" t="b">
        <f>VLOOKUP(AA1798,duplicates!A:C,3,FALSE)</f>
        <v>0</v>
      </c>
      <c r="AF1798" t="b">
        <f t="shared" si="24"/>
        <v>1</v>
      </c>
    </row>
    <row r="1799" spans="1:32" x14ac:dyDescent="0.2">
      <c r="A1799" t="s">
        <v>386</v>
      </c>
      <c r="B1799">
        <v>1207</v>
      </c>
      <c r="C1799" t="s">
        <v>213</v>
      </c>
      <c r="D1799" t="s">
        <v>214</v>
      </c>
      <c r="E1799" s="4">
        <f>IF(ISBLANK(G1799),H1799,G1799)</f>
        <v>388</v>
      </c>
      <c r="F1799" s="9" t="b">
        <f>AND(ISBLANK(G1799),ISBLANK(H1799))</f>
        <v>0</v>
      </c>
      <c r="G1799" s="9">
        <v>388</v>
      </c>
      <c r="I1799">
        <v>399</v>
      </c>
      <c r="J1799" s="9" t="b">
        <f>AND(ISBLANK(K1799),ISBLANK(L1799))</f>
        <v>0</v>
      </c>
      <c r="K1799" s="9">
        <v>45</v>
      </c>
      <c r="M1799" s="15" t="b">
        <f>AND(ISBLANK(N1799),ISBLANK(O1799),ISBLANK(P1799))</f>
        <v>0</v>
      </c>
      <c r="P1799" s="15">
        <v>48</v>
      </c>
      <c r="R1799" s="18" t="b">
        <f>AND(ISBLANK(S1799),ISBLANK(T1799))</f>
        <v>0</v>
      </c>
      <c r="T1799" s="20">
        <v>0.97</v>
      </c>
      <c r="U1799" s="15" t="b">
        <f>AND(ISBLANK(V1799),ISBLANK(W1799),ISBLANK(X1799))</f>
        <v>0</v>
      </c>
      <c r="W1799" s="16">
        <v>0.94</v>
      </c>
      <c r="AA1799" s="3">
        <v>42278</v>
      </c>
      <c r="AB1799" s="24" t="str">
        <f>IF(ISERR(MONTH(AA1799)),TRIM(SUBSTITUTE(AA1799,(RIGHT(TRIM(AA1799),4)),"")),TEXT(AA1799,"mmmm"))</f>
        <v>October</v>
      </c>
      <c r="AC1799" s="24">
        <f>IF(ISERR(YEAR(AA1799)),VALUE(RIGHT(TRIM(AA1799),4)),YEAR(AA1799))</f>
        <v>2015</v>
      </c>
      <c r="AD1799" t="s">
        <v>419</v>
      </c>
      <c r="AE1799" t="b">
        <f>VLOOKUP(AA1799,duplicates!A:C,3,FALSE)</f>
        <v>0</v>
      </c>
      <c r="AF1799" t="b">
        <f t="shared" si="24"/>
        <v>1</v>
      </c>
    </row>
    <row r="1800" spans="1:32" x14ac:dyDescent="0.2">
      <c r="A1800" t="s">
        <v>386</v>
      </c>
      <c r="B1800">
        <v>1139</v>
      </c>
      <c r="C1800" t="s">
        <v>185</v>
      </c>
      <c r="D1800" t="s">
        <v>186</v>
      </c>
      <c r="E1800" s="4">
        <f>IF(ISBLANK(G1800),H1800,G1800)</f>
        <v>442</v>
      </c>
      <c r="F1800" s="9" t="b">
        <f>AND(ISBLANK(G1800),ISBLANK(H1800))</f>
        <v>0</v>
      </c>
      <c r="G1800" s="9">
        <v>442</v>
      </c>
      <c r="I1800">
        <v>455</v>
      </c>
      <c r="J1800" s="9" t="b">
        <f>AND(ISBLANK(K1800),ISBLANK(L1800))</f>
        <v>0</v>
      </c>
      <c r="K1800" s="9">
        <v>27</v>
      </c>
      <c r="M1800" s="15" t="b">
        <f>AND(ISBLANK(N1800),ISBLANK(O1800),ISBLANK(P1800))</f>
        <v>0</v>
      </c>
      <c r="P1800" s="15">
        <v>27</v>
      </c>
      <c r="R1800" s="18" t="b">
        <f>AND(ISBLANK(S1800),ISBLANK(T1800))</f>
        <v>0</v>
      </c>
      <c r="T1800" s="20">
        <v>0.97</v>
      </c>
      <c r="U1800" s="15" t="b">
        <f>AND(ISBLANK(V1800),ISBLANK(W1800),ISBLANK(X1800))</f>
        <v>0</v>
      </c>
      <c r="W1800" s="16">
        <v>1</v>
      </c>
      <c r="AA1800" s="3">
        <v>42278</v>
      </c>
      <c r="AB1800" s="24" t="str">
        <f>IF(ISERR(MONTH(AA1800)),TRIM(SUBSTITUTE(AA1800,(RIGHT(TRIM(AA1800),4)),"")),TEXT(AA1800,"mmmm"))</f>
        <v>October</v>
      </c>
      <c r="AC1800" s="24">
        <f>IF(ISERR(YEAR(AA1800)),VALUE(RIGHT(TRIM(AA1800),4)),YEAR(AA1800))</f>
        <v>2015</v>
      </c>
      <c r="AD1800" t="s">
        <v>419</v>
      </c>
      <c r="AE1800" t="b">
        <f>VLOOKUP(AA1800,duplicates!A:C,3,FALSE)</f>
        <v>0</v>
      </c>
      <c r="AF1800" t="b">
        <f t="shared" si="24"/>
        <v>1</v>
      </c>
    </row>
    <row r="1801" spans="1:32" x14ac:dyDescent="0.2">
      <c r="A1801" t="s">
        <v>386</v>
      </c>
      <c r="B1801">
        <v>1208</v>
      </c>
      <c r="C1801" t="s">
        <v>307</v>
      </c>
      <c r="D1801" t="s">
        <v>308</v>
      </c>
      <c r="E1801" s="4">
        <f>IF(ISBLANK(G1801),H1801,G1801)</f>
        <v>541</v>
      </c>
      <c r="F1801" s="9" t="b">
        <f>AND(ISBLANK(G1801),ISBLANK(H1801))</f>
        <v>0</v>
      </c>
      <c r="G1801" s="9">
        <v>541</v>
      </c>
      <c r="I1801">
        <v>635</v>
      </c>
      <c r="J1801" s="9" t="b">
        <f>AND(ISBLANK(K1801),ISBLANK(L1801))</f>
        <v>0</v>
      </c>
      <c r="K1801" s="9">
        <v>39</v>
      </c>
      <c r="M1801" s="15" t="b">
        <f>AND(ISBLANK(N1801),ISBLANK(O1801),ISBLANK(P1801))</f>
        <v>0</v>
      </c>
      <c r="P1801" s="15">
        <v>41</v>
      </c>
      <c r="R1801" s="18" t="b">
        <f>AND(ISBLANK(S1801),ISBLANK(T1801))</f>
        <v>0</v>
      </c>
      <c r="T1801" s="20">
        <v>0.85</v>
      </c>
      <c r="U1801" s="15" t="b">
        <f>AND(ISBLANK(V1801),ISBLANK(W1801),ISBLANK(X1801))</f>
        <v>0</v>
      </c>
      <c r="W1801" s="16">
        <v>0.95</v>
      </c>
      <c r="AA1801" s="3">
        <v>42278</v>
      </c>
      <c r="AB1801" s="24" t="str">
        <f>IF(ISERR(MONTH(AA1801)),TRIM(SUBSTITUTE(AA1801,(RIGHT(TRIM(AA1801),4)),"")),TEXT(AA1801,"mmmm"))</f>
        <v>October</v>
      </c>
      <c r="AC1801" s="24">
        <f>IF(ISERR(YEAR(AA1801)),VALUE(RIGHT(TRIM(AA1801),4)),YEAR(AA1801))</f>
        <v>2015</v>
      </c>
      <c r="AD1801" t="s">
        <v>419</v>
      </c>
      <c r="AE1801" t="b">
        <f>VLOOKUP(AA1801,duplicates!A:C,3,FALSE)</f>
        <v>0</v>
      </c>
      <c r="AF1801" t="b">
        <f t="shared" si="24"/>
        <v>1</v>
      </c>
    </row>
    <row r="1802" spans="1:32" x14ac:dyDescent="0.2">
      <c r="A1802" t="s">
        <v>386</v>
      </c>
      <c r="B1802">
        <v>1140</v>
      </c>
      <c r="C1802" t="s">
        <v>133</v>
      </c>
      <c r="D1802" t="s">
        <v>134</v>
      </c>
      <c r="E1802" s="4">
        <f>IF(ISBLANK(G1802),H1802,G1802)</f>
        <v>379</v>
      </c>
      <c r="F1802" s="9" t="b">
        <f>AND(ISBLANK(G1802),ISBLANK(H1802))</f>
        <v>0</v>
      </c>
      <c r="G1802" s="9">
        <v>379</v>
      </c>
      <c r="I1802">
        <v>382</v>
      </c>
      <c r="J1802" s="9" t="b">
        <f>AND(ISBLANK(K1802),ISBLANK(L1802))</f>
        <v>0</v>
      </c>
      <c r="K1802" s="9">
        <v>3</v>
      </c>
      <c r="M1802" s="15" t="b">
        <f>AND(ISBLANK(N1802),ISBLANK(O1802),ISBLANK(P1802))</f>
        <v>0</v>
      </c>
      <c r="P1802" s="15">
        <v>3</v>
      </c>
      <c r="R1802" s="18" t="b">
        <f>AND(ISBLANK(S1802),ISBLANK(T1802))</f>
        <v>0</v>
      </c>
      <c r="T1802" s="20">
        <v>0.99</v>
      </c>
      <c r="U1802" s="15" t="b">
        <f>AND(ISBLANK(V1802),ISBLANK(W1802),ISBLANK(X1802))</f>
        <v>0</v>
      </c>
      <c r="W1802" s="16">
        <v>1</v>
      </c>
      <c r="AA1802" s="3">
        <v>42278</v>
      </c>
      <c r="AB1802" s="24" t="str">
        <f>IF(ISERR(MONTH(AA1802)),TRIM(SUBSTITUTE(AA1802,(RIGHT(TRIM(AA1802),4)),"")),TEXT(AA1802,"mmmm"))</f>
        <v>October</v>
      </c>
      <c r="AC1802" s="24">
        <f>IF(ISERR(YEAR(AA1802)),VALUE(RIGHT(TRIM(AA1802),4)),YEAR(AA1802))</f>
        <v>2015</v>
      </c>
      <c r="AD1802" t="s">
        <v>419</v>
      </c>
      <c r="AE1802" t="b">
        <f>VLOOKUP(AA1802,duplicates!A:C,3,FALSE)</f>
        <v>0</v>
      </c>
      <c r="AF1802" t="b">
        <f t="shared" si="24"/>
        <v>1</v>
      </c>
    </row>
    <row r="1803" spans="1:32" x14ac:dyDescent="0.2">
      <c r="A1803" t="s">
        <v>386</v>
      </c>
      <c r="B1803">
        <v>1141</v>
      </c>
      <c r="C1803" t="s">
        <v>43</v>
      </c>
      <c r="D1803" t="s">
        <v>44</v>
      </c>
      <c r="E1803" s="4">
        <f>IF(ISBLANK(G1803),H1803,G1803)</f>
        <v>93</v>
      </c>
      <c r="F1803" s="9" t="b">
        <f>AND(ISBLANK(G1803),ISBLANK(H1803))</f>
        <v>0</v>
      </c>
      <c r="G1803" s="9">
        <v>93</v>
      </c>
      <c r="I1803">
        <v>395</v>
      </c>
      <c r="J1803" s="9" t="b">
        <f>AND(ISBLANK(K1803),ISBLANK(L1803))</f>
        <v>0</v>
      </c>
      <c r="K1803" s="9">
        <v>21</v>
      </c>
      <c r="M1803" s="15" t="b">
        <f>AND(ISBLANK(N1803),ISBLANK(O1803),ISBLANK(P1803))</f>
        <v>0</v>
      </c>
      <c r="P1803" s="15">
        <v>22</v>
      </c>
      <c r="R1803" s="18" t="b">
        <f>AND(ISBLANK(S1803),ISBLANK(T1803))</f>
        <v>0</v>
      </c>
      <c r="T1803" s="20">
        <v>0.24</v>
      </c>
      <c r="U1803" s="15" t="b">
        <f>AND(ISBLANK(V1803),ISBLANK(W1803),ISBLANK(X1803))</f>
        <v>0</v>
      </c>
      <c r="W1803" s="16">
        <v>0.95</v>
      </c>
      <c r="AA1803" s="3">
        <v>42278</v>
      </c>
      <c r="AB1803" s="24" t="str">
        <f>IF(ISERR(MONTH(AA1803)),TRIM(SUBSTITUTE(AA1803,(RIGHT(TRIM(AA1803),4)),"")),TEXT(AA1803,"mmmm"))</f>
        <v>October</v>
      </c>
      <c r="AC1803" s="24">
        <f>IF(ISERR(YEAR(AA1803)),VALUE(RIGHT(TRIM(AA1803),4)),YEAR(AA1803))</f>
        <v>2015</v>
      </c>
      <c r="AD1803" t="s">
        <v>419</v>
      </c>
      <c r="AE1803" t="b">
        <f>VLOOKUP(AA1803,duplicates!A:C,3,FALSE)</f>
        <v>0</v>
      </c>
      <c r="AF1803" t="b">
        <f t="shared" si="24"/>
        <v>1</v>
      </c>
    </row>
    <row r="1804" spans="1:32" x14ac:dyDescent="0.2">
      <c r="A1804" t="s">
        <v>386</v>
      </c>
      <c r="B1804">
        <v>1142</v>
      </c>
      <c r="C1804" t="s">
        <v>51</v>
      </c>
      <c r="D1804" t="s">
        <v>52</v>
      </c>
      <c r="E1804" s="4">
        <f>IF(ISBLANK(G1804),H1804,G1804)</f>
        <v>20</v>
      </c>
      <c r="F1804" s="9" t="b">
        <f>AND(ISBLANK(G1804),ISBLANK(H1804))</f>
        <v>0</v>
      </c>
      <c r="G1804" s="9">
        <v>20</v>
      </c>
      <c r="I1804">
        <v>21</v>
      </c>
      <c r="J1804" s="9" t="b">
        <f>AND(ISBLANK(K1804),ISBLANK(L1804))</f>
        <v>0</v>
      </c>
      <c r="K1804" s="9">
        <v>1</v>
      </c>
      <c r="M1804" s="15" t="b">
        <f>AND(ISBLANK(N1804),ISBLANK(O1804),ISBLANK(P1804))</f>
        <v>0</v>
      </c>
      <c r="P1804" s="15">
        <v>1</v>
      </c>
      <c r="R1804" s="18" t="b">
        <f>AND(ISBLANK(S1804),ISBLANK(T1804))</f>
        <v>0</v>
      </c>
      <c r="T1804" s="20">
        <v>0.95</v>
      </c>
      <c r="U1804" s="15" t="b">
        <f>AND(ISBLANK(V1804),ISBLANK(W1804),ISBLANK(X1804))</f>
        <v>0</v>
      </c>
      <c r="W1804" s="16">
        <v>1</v>
      </c>
      <c r="AA1804" s="3">
        <v>42278</v>
      </c>
      <c r="AB1804" s="24" t="str">
        <f>IF(ISERR(MONTH(AA1804)),TRIM(SUBSTITUTE(AA1804,(RIGHT(TRIM(AA1804),4)),"")),TEXT(AA1804,"mmmm"))</f>
        <v>October</v>
      </c>
      <c r="AC1804" s="24">
        <f>IF(ISERR(YEAR(AA1804)),VALUE(RIGHT(TRIM(AA1804),4)),YEAR(AA1804))</f>
        <v>2015</v>
      </c>
      <c r="AD1804" t="s">
        <v>419</v>
      </c>
      <c r="AE1804" t="b">
        <f>VLOOKUP(AA1804,duplicates!A:C,3,FALSE)</f>
        <v>0</v>
      </c>
      <c r="AF1804" t="b">
        <f t="shared" si="24"/>
        <v>1</v>
      </c>
    </row>
    <row r="1805" spans="1:32" x14ac:dyDescent="0.2">
      <c r="A1805" t="s">
        <v>386</v>
      </c>
      <c r="B1805">
        <v>1143</v>
      </c>
      <c r="C1805" t="s">
        <v>139</v>
      </c>
      <c r="D1805" t="s">
        <v>140</v>
      </c>
      <c r="E1805" s="4">
        <f>IF(ISBLANK(G1805),H1805,G1805)</f>
        <v>501</v>
      </c>
      <c r="F1805" s="9" t="b">
        <f>AND(ISBLANK(G1805),ISBLANK(H1805))</f>
        <v>0</v>
      </c>
      <c r="G1805" s="9">
        <v>501</v>
      </c>
      <c r="I1805">
        <v>512</v>
      </c>
      <c r="J1805" s="9" t="b">
        <f>AND(ISBLANK(K1805),ISBLANK(L1805))</f>
        <v>0</v>
      </c>
      <c r="K1805" s="9">
        <v>65</v>
      </c>
      <c r="M1805" s="15" t="b">
        <f>AND(ISBLANK(N1805),ISBLANK(O1805),ISBLANK(P1805))</f>
        <v>0</v>
      </c>
      <c r="P1805" s="15">
        <v>65</v>
      </c>
      <c r="R1805" s="18" t="b">
        <f>AND(ISBLANK(S1805),ISBLANK(T1805))</f>
        <v>0</v>
      </c>
      <c r="T1805" s="20">
        <v>0.98</v>
      </c>
      <c r="U1805" s="15" t="b">
        <f>AND(ISBLANK(V1805),ISBLANK(W1805),ISBLANK(X1805))</f>
        <v>0</v>
      </c>
      <c r="W1805" s="16">
        <v>1</v>
      </c>
      <c r="AA1805" s="3">
        <v>42278</v>
      </c>
      <c r="AB1805" s="24" t="str">
        <f>IF(ISERR(MONTH(AA1805)),TRIM(SUBSTITUTE(AA1805,(RIGHT(TRIM(AA1805),4)),"")),TEXT(AA1805,"mmmm"))</f>
        <v>October</v>
      </c>
      <c r="AC1805" s="24">
        <f>IF(ISERR(YEAR(AA1805)),VALUE(RIGHT(TRIM(AA1805),4)),YEAR(AA1805))</f>
        <v>2015</v>
      </c>
      <c r="AD1805" t="s">
        <v>419</v>
      </c>
      <c r="AE1805" t="b">
        <f>VLOOKUP(AA1805,duplicates!A:C,3,FALSE)</f>
        <v>0</v>
      </c>
      <c r="AF1805" t="b">
        <f t="shared" si="24"/>
        <v>1</v>
      </c>
    </row>
    <row r="1806" spans="1:32" x14ac:dyDescent="0.2">
      <c r="A1806" t="s">
        <v>386</v>
      </c>
      <c r="B1806">
        <v>1144</v>
      </c>
      <c r="C1806" t="s">
        <v>36</v>
      </c>
      <c r="D1806" t="s">
        <v>37</v>
      </c>
      <c r="E1806" s="4">
        <f>IF(ISBLANK(G1806),H1806,G1806)</f>
        <v>162</v>
      </c>
      <c r="F1806" s="9" t="b">
        <f>AND(ISBLANK(G1806),ISBLANK(H1806))</f>
        <v>0</v>
      </c>
      <c r="G1806" s="9">
        <v>162</v>
      </c>
      <c r="I1806">
        <v>178</v>
      </c>
      <c r="J1806" s="9" t="b">
        <f>AND(ISBLANK(K1806),ISBLANK(L1806))</f>
        <v>0</v>
      </c>
      <c r="K1806" s="9">
        <v>16</v>
      </c>
      <c r="M1806" s="15" t="b">
        <f>AND(ISBLANK(N1806),ISBLANK(O1806),ISBLANK(P1806))</f>
        <v>0</v>
      </c>
      <c r="P1806" s="15">
        <v>16</v>
      </c>
      <c r="R1806" s="18" t="b">
        <f>AND(ISBLANK(S1806),ISBLANK(T1806))</f>
        <v>0</v>
      </c>
      <c r="T1806" s="20">
        <v>0.91</v>
      </c>
      <c r="U1806" s="15" t="b">
        <f>AND(ISBLANK(V1806),ISBLANK(W1806),ISBLANK(X1806))</f>
        <v>0</v>
      </c>
      <c r="W1806" s="16">
        <v>1</v>
      </c>
      <c r="AA1806" s="3">
        <v>42278</v>
      </c>
      <c r="AB1806" s="24" t="str">
        <f>IF(ISERR(MONTH(AA1806)),TRIM(SUBSTITUTE(AA1806,(RIGHT(TRIM(AA1806),4)),"")),TEXT(AA1806,"mmmm"))</f>
        <v>October</v>
      </c>
      <c r="AC1806" s="24">
        <f>IF(ISERR(YEAR(AA1806)),VALUE(RIGHT(TRIM(AA1806),4)),YEAR(AA1806))</f>
        <v>2015</v>
      </c>
      <c r="AD1806" t="s">
        <v>419</v>
      </c>
      <c r="AE1806" t="b">
        <f>VLOOKUP(AA1806,duplicates!A:C,3,FALSE)</f>
        <v>0</v>
      </c>
      <c r="AF1806" t="b">
        <f t="shared" si="24"/>
        <v>1</v>
      </c>
    </row>
    <row r="1807" spans="1:32" x14ac:dyDescent="0.2">
      <c r="A1807" t="s">
        <v>386</v>
      </c>
      <c r="B1807">
        <v>1145</v>
      </c>
      <c r="C1807" t="s">
        <v>165</v>
      </c>
      <c r="D1807" t="s">
        <v>166</v>
      </c>
      <c r="E1807" s="4">
        <f>IF(ISBLANK(G1807),H1807,G1807)</f>
        <v>295</v>
      </c>
      <c r="F1807" s="9" t="b">
        <f>AND(ISBLANK(G1807),ISBLANK(H1807))</f>
        <v>0</v>
      </c>
      <c r="G1807" s="9">
        <v>295</v>
      </c>
      <c r="I1807">
        <v>326</v>
      </c>
      <c r="J1807" s="9" t="b">
        <f>AND(ISBLANK(K1807),ISBLANK(L1807))</f>
        <v>0</v>
      </c>
      <c r="K1807" s="9">
        <v>12</v>
      </c>
      <c r="M1807" s="15" t="b">
        <f>AND(ISBLANK(N1807),ISBLANK(O1807),ISBLANK(P1807))</f>
        <v>0</v>
      </c>
      <c r="P1807" s="15">
        <v>13</v>
      </c>
      <c r="R1807" s="18" t="b">
        <f>AND(ISBLANK(S1807),ISBLANK(T1807))</f>
        <v>0</v>
      </c>
      <c r="T1807" s="20">
        <v>0.9</v>
      </c>
      <c r="U1807" s="15" t="b">
        <f>AND(ISBLANK(V1807),ISBLANK(W1807),ISBLANK(X1807))</f>
        <v>0</v>
      </c>
      <c r="W1807" s="16">
        <v>0.92</v>
      </c>
      <c r="AA1807" s="3">
        <v>42278</v>
      </c>
      <c r="AB1807" s="24" t="str">
        <f>IF(ISERR(MONTH(AA1807)),TRIM(SUBSTITUTE(AA1807,(RIGHT(TRIM(AA1807),4)),"")),TEXT(AA1807,"mmmm"))</f>
        <v>October</v>
      </c>
      <c r="AC1807" s="24">
        <f>IF(ISERR(YEAR(AA1807)),VALUE(RIGHT(TRIM(AA1807),4)),YEAR(AA1807))</f>
        <v>2015</v>
      </c>
      <c r="AD1807" t="s">
        <v>419</v>
      </c>
      <c r="AE1807" t="b">
        <f>VLOOKUP(AA1807,duplicates!A:C,3,FALSE)</f>
        <v>0</v>
      </c>
      <c r="AF1807" t="b">
        <f t="shared" si="24"/>
        <v>1</v>
      </c>
    </row>
    <row r="1808" spans="1:32" x14ac:dyDescent="0.2">
      <c r="A1808" t="s">
        <v>386</v>
      </c>
      <c r="B1808">
        <v>1209</v>
      </c>
      <c r="C1808" t="s">
        <v>259</v>
      </c>
      <c r="D1808" t="s">
        <v>260</v>
      </c>
      <c r="E1808" s="4">
        <f>IF(ISBLANK(G1808),H1808,G1808)</f>
        <v>193</v>
      </c>
      <c r="F1808" s="9" t="b">
        <f>AND(ISBLANK(G1808),ISBLANK(H1808))</f>
        <v>0</v>
      </c>
      <c r="G1808" s="9">
        <v>193</v>
      </c>
      <c r="I1808">
        <v>333</v>
      </c>
      <c r="J1808" s="9" t="b">
        <f>AND(ISBLANK(K1808),ISBLANK(L1808))</f>
        <v>0</v>
      </c>
      <c r="K1808" s="9">
        <v>73</v>
      </c>
      <c r="M1808" s="15" t="b">
        <f>AND(ISBLANK(N1808),ISBLANK(O1808),ISBLANK(P1808))</f>
        <v>0</v>
      </c>
      <c r="P1808" s="15">
        <v>73</v>
      </c>
      <c r="R1808" s="18" t="b">
        <f>AND(ISBLANK(S1808),ISBLANK(T1808))</f>
        <v>0</v>
      </c>
      <c r="T1808" s="20">
        <v>0.57999999999999996</v>
      </c>
      <c r="U1808" s="15" t="b">
        <f>AND(ISBLANK(V1808),ISBLANK(W1808),ISBLANK(X1808))</f>
        <v>0</v>
      </c>
      <c r="W1808" s="16">
        <v>1</v>
      </c>
      <c r="AA1808" s="3">
        <v>42278</v>
      </c>
      <c r="AB1808" s="24" t="str">
        <f>IF(ISERR(MONTH(AA1808)),TRIM(SUBSTITUTE(AA1808,(RIGHT(TRIM(AA1808),4)),"")),TEXT(AA1808,"mmmm"))</f>
        <v>October</v>
      </c>
      <c r="AC1808" s="24">
        <f>IF(ISERR(YEAR(AA1808)),VALUE(RIGHT(TRIM(AA1808),4)),YEAR(AA1808))</f>
        <v>2015</v>
      </c>
      <c r="AD1808" t="s">
        <v>419</v>
      </c>
      <c r="AE1808" t="b">
        <f>VLOOKUP(AA1808,duplicates!A:C,3,FALSE)</f>
        <v>0</v>
      </c>
      <c r="AF1808" t="b">
        <f t="shared" si="24"/>
        <v>1</v>
      </c>
    </row>
    <row r="1809" spans="1:32" x14ac:dyDescent="0.2">
      <c r="A1809" t="s">
        <v>386</v>
      </c>
      <c r="B1809">
        <v>1146</v>
      </c>
      <c r="C1809" t="s">
        <v>61</v>
      </c>
      <c r="D1809" t="s">
        <v>62</v>
      </c>
      <c r="E1809" s="4">
        <f>IF(ISBLANK(G1809),H1809,G1809)</f>
        <v>271</v>
      </c>
      <c r="F1809" s="9" t="b">
        <f>AND(ISBLANK(G1809),ISBLANK(H1809))</f>
        <v>0</v>
      </c>
      <c r="G1809" s="9">
        <v>271</v>
      </c>
      <c r="I1809">
        <v>288</v>
      </c>
      <c r="J1809" s="9" t="b">
        <f>AND(ISBLANK(K1809),ISBLANK(L1809))</f>
        <v>0</v>
      </c>
      <c r="K1809" s="9">
        <v>50</v>
      </c>
      <c r="M1809" s="15" t="b">
        <f>AND(ISBLANK(N1809),ISBLANK(O1809),ISBLANK(P1809))</f>
        <v>0</v>
      </c>
      <c r="P1809" s="15">
        <v>50</v>
      </c>
      <c r="R1809" s="18" t="b">
        <f>AND(ISBLANK(S1809),ISBLANK(T1809))</f>
        <v>0</v>
      </c>
      <c r="T1809" s="20">
        <v>0.94</v>
      </c>
      <c r="U1809" s="15" t="b">
        <f>AND(ISBLANK(V1809),ISBLANK(W1809),ISBLANK(X1809))</f>
        <v>0</v>
      </c>
      <c r="W1809" s="16">
        <v>1</v>
      </c>
      <c r="AA1809" s="3">
        <v>42278</v>
      </c>
      <c r="AB1809" s="24" t="str">
        <f>IF(ISERR(MONTH(AA1809)),TRIM(SUBSTITUTE(AA1809,(RIGHT(TRIM(AA1809),4)),"")),TEXT(AA1809,"mmmm"))</f>
        <v>October</v>
      </c>
      <c r="AC1809" s="24">
        <f>IF(ISERR(YEAR(AA1809)),VALUE(RIGHT(TRIM(AA1809),4)),YEAR(AA1809))</f>
        <v>2015</v>
      </c>
      <c r="AD1809" t="s">
        <v>419</v>
      </c>
      <c r="AE1809" t="b">
        <f>VLOOKUP(AA1809,duplicates!A:C,3,FALSE)</f>
        <v>0</v>
      </c>
      <c r="AF1809" t="b">
        <f t="shared" si="24"/>
        <v>1</v>
      </c>
    </row>
    <row r="1810" spans="1:32" x14ac:dyDescent="0.2">
      <c r="A1810" t="s">
        <v>386</v>
      </c>
      <c r="B1810">
        <v>1147</v>
      </c>
      <c r="C1810" t="s">
        <v>343</v>
      </c>
      <c r="D1810" t="s">
        <v>344</v>
      </c>
      <c r="E1810" s="4">
        <f>IF(ISBLANK(G1810),H1810,G1810)</f>
        <v>4</v>
      </c>
      <c r="F1810" s="9" t="b">
        <f>AND(ISBLANK(G1810),ISBLANK(H1810))</f>
        <v>0</v>
      </c>
      <c r="G1810" s="9">
        <v>4</v>
      </c>
      <c r="I1810">
        <v>7</v>
      </c>
      <c r="J1810" s="9" t="b">
        <f>AND(ISBLANK(K1810),ISBLANK(L1810))</f>
        <v>0</v>
      </c>
      <c r="K1810" s="9">
        <v>0</v>
      </c>
      <c r="M1810" s="15" t="b">
        <f>AND(ISBLANK(N1810),ISBLANK(O1810),ISBLANK(P1810))</f>
        <v>0</v>
      </c>
      <c r="P1810" s="15">
        <v>0</v>
      </c>
      <c r="R1810" s="18" t="b">
        <f>AND(ISBLANK(S1810),ISBLANK(T1810))</f>
        <v>0</v>
      </c>
      <c r="T1810" s="20">
        <v>0.56999999999999995</v>
      </c>
      <c r="U1810" s="15" t="b">
        <f>AND(ISBLANK(V1810),ISBLANK(W1810),ISBLANK(X1810))</f>
        <v>0</v>
      </c>
      <c r="W1810" s="15" t="s">
        <v>27</v>
      </c>
      <c r="AA1810" s="3">
        <v>42278</v>
      </c>
      <c r="AB1810" s="24" t="str">
        <f>IF(ISERR(MONTH(AA1810)),TRIM(SUBSTITUTE(AA1810,(RIGHT(TRIM(AA1810),4)),"")),TEXT(AA1810,"mmmm"))</f>
        <v>October</v>
      </c>
      <c r="AC1810" s="24">
        <f>IF(ISERR(YEAR(AA1810)),VALUE(RIGHT(TRIM(AA1810),4)),YEAR(AA1810))</f>
        <v>2015</v>
      </c>
      <c r="AD1810" t="s">
        <v>419</v>
      </c>
      <c r="AE1810" t="b">
        <f>VLOOKUP(AA1810,duplicates!A:C,3,FALSE)</f>
        <v>0</v>
      </c>
      <c r="AF1810" t="b">
        <f t="shared" si="24"/>
        <v>1</v>
      </c>
    </row>
    <row r="1811" spans="1:32" x14ac:dyDescent="0.2">
      <c r="A1811" t="s">
        <v>386</v>
      </c>
      <c r="B1811">
        <v>1148</v>
      </c>
      <c r="C1811" t="s">
        <v>85</v>
      </c>
      <c r="D1811" t="s">
        <v>86</v>
      </c>
      <c r="E1811" s="4">
        <f>IF(ISBLANK(G1811),H1811,G1811)</f>
        <v>334</v>
      </c>
      <c r="F1811" s="9" t="b">
        <f>AND(ISBLANK(G1811),ISBLANK(H1811))</f>
        <v>0</v>
      </c>
      <c r="G1811" s="9">
        <v>334</v>
      </c>
      <c r="I1811">
        <v>344</v>
      </c>
      <c r="J1811" s="9" t="b">
        <f>AND(ISBLANK(K1811),ISBLANK(L1811))</f>
        <v>0</v>
      </c>
      <c r="K1811" s="9">
        <v>35</v>
      </c>
      <c r="M1811" s="15" t="b">
        <f>AND(ISBLANK(N1811),ISBLANK(O1811),ISBLANK(P1811))</f>
        <v>0</v>
      </c>
      <c r="P1811" s="15">
        <v>36</v>
      </c>
      <c r="R1811" s="18" t="b">
        <f>AND(ISBLANK(S1811),ISBLANK(T1811))</f>
        <v>0</v>
      </c>
      <c r="T1811" s="20">
        <v>0.97</v>
      </c>
      <c r="U1811" s="15" t="b">
        <f>AND(ISBLANK(V1811),ISBLANK(W1811),ISBLANK(X1811))</f>
        <v>0</v>
      </c>
      <c r="W1811" s="16">
        <v>0.97</v>
      </c>
      <c r="AA1811" s="3">
        <v>42278</v>
      </c>
      <c r="AB1811" s="24" t="str">
        <f>IF(ISERR(MONTH(AA1811)),TRIM(SUBSTITUTE(AA1811,(RIGHT(TRIM(AA1811),4)),"")),TEXT(AA1811,"mmmm"))</f>
        <v>October</v>
      </c>
      <c r="AC1811" s="24">
        <f>IF(ISERR(YEAR(AA1811)),VALUE(RIGHT(TRIM(AA1811),4)),YEAR(AA1811))</f>
        <v>2015</v>
      </c>
      <c r="AD1811" t="s">
        <v>419</v>
      </c>
      <c r="AE1811" t="b">
        <f>VLOOKUP(AA1811,duplicates!A:C,3,FALSE)</f>
        <v>0</v>
      </c>
      <c r="AF1811" t="b">
        <f t="shared" si="24"/>
        <v>1</v>
      </c>
    </row>
    <row r="1812" spans="1:32" x14ac:dyDescent="0.2">
      <c r="A1812" t="s">
        <v>386</v>
      </c>
      <c r="B1812">
        <v>1149</v>
      </c>
      <c r="C1812" t="s">
        <v>73</v>
      </c>
      <c r="D1812" t="s">
        <v>74</v>
      </c>
      <c r="E1812" s="4">
        <f>IF(ISBLANK(G1812),H1812,G1812)</f>
        <v>520</v>
      </c>
      <c r="F1812" s="9" t="b">
        <f>AND(ISBLANK(G1812),ISBLANK(H1812))</f>
        <v>0</v>
      </c>
      <c r="G1812" s="9">
        <v>520</v>
      </c>
      <c r="I1812">
        <v>588</v>
      </c>
      <c r="J1812" s="9" t="b">
        <f>AND(ISBLANK(K1812),ISBLANK(L1812))</f>
        <v>0</v>
      </c>
      <c r="K1812" s="9">
        <v>40</v>
      </c>
      <c r="M1812" s="15" t="b">
        <f>AND(ISBLANK(N1812),ISBLANK(O1812),ISBLANK(P1812))</f>
        <v>0</v>
      </c>
      <c r="P1812" s="15">
        <v>86</v>
      </c>
      <c r="R1812" s="18" t="b">
        <f>AND(ISBLANK(S1812),ISBLANK(T1812))</f>
        <v>0</v>
      </c>
      <c r="T1812" s="20">
        <v>0.88</v>
      </c>
      <c r="U1812" s="15" t="b">
        <f>AND(ISBLANK(V1812),ISBLANK(W1812),ISBLANK(X1812))</f>
        <v>0</v>
      </c>
      <c r="W1812" s="16">
        <v>0.47</v>
      </c>
      <c r="AA1812" s="3">
        <v>42278</v>
      </c>
      <c r="AB1812" s="24" t="str">
        <f>IF(ISERR(MONTH(AA1812)),TRIM(SUBSTITUTE(AA1812,(RIGHT(TRIM(AA1812),4)),"")),TEXT(AA1812,"mmmm"))</f>
        <v>October</v>
      </c>
      <c r="AC1812" s="24">
        <f>IF(ISERR(YEAR(AA1812)),VALUE(RIGHT(TRIM(AA1812),4)),YEAR(AA1812))</f>
        <v>2015</v>
      </c>
      <c r="AD1812" t="s">
        <v>419</v>
      </c>
      <c r="AE1812" t="b">
        <f>VLOOKUP(AA1812,duplicates!A:C,3,FALSE)</f>
        <v>0</v>
      </c>
      <c r="AF1812" t="b">
        <f t="shared" si="24"/>
        <v>1</v>
      </c>
    </row>
    <row r="1813" spans="1:32" x14ac:dyDescent="0.2">
      <c r="A1813" t="s">
        <v>386</v>
      </c>
      <c r="B1813">
        <v>1150</v>
      </c>
      <c r="C1813" t="s">
        <v>151</v>
      </c>
      <c r="D1813" t="s">
        <v>152</v>
      </c>
      <c r="E1813" s="4">
        <f>IF(ISBLANK(G1813),H1813,G1813)</f>
        <v>10</v>
      </c>
      <c r="F1813" s="9" t="b">
        <f>AND(ISBLANK(G1813),ISBLANK(H1813))</f>
        <v>0</v>
      </c>
      <c r="G1813" s="9">
        <v>10</v>
      </c>
      <c r="I1813">
        <v>10</v>
      </c>
      <c r="J1813" s="9" t="b">
        <f>AND(ISBLANK(K1813),ISBLANK(L1813))</f>
        <v>0</v>
      </c>
      <c r="K1813" s="9">
        <v>2</v>
      </c>
      <c r="M1813" s="15" t="b">
        <f>AND(ISBLANK(N1813),ISBLANK(O1813),ISBLANK(P1813))</f>
        <v>0</v>
      </c>
      <c r="P1813" s="15">
        <v>2</v>
      </c>
      <c r="R1813" s="18" t="b">
        <f>AND(ISBLANK(S1813),ISBLANK(T1813))</f>
        <v>0</v>
      </c>
      <c r="T1813" s="20">
        <v>1</v>
      </c>
      <c r="U1813" s="15" t="b">
        <f>AND(ISBLANK(V1813),ISBLANK(W1813),ISBLANK(X1813))</f>
        <v>0</v>
      </c>
      <c r="W1813" s="16">
        <v>1</v>
      </c>
      <c r="AA1813" s="3">
        <v>42278</v>
      </c>
      <c r="AB1813" s="24" t="str">
        <f>IF(ISERR(MONTH(AA1813)),TRIM(SUBSTITUTE(AA1813,(RIGHT(TRIM(AA1813),4)),"")),TEXT(AA1813,"mmmm"))</f>
        <v>October</v>
      </c>
      <c r="AC1813" s="24">
        <f>IF(ISERR(YEAR(AA1813)),VALUE(RIGHT(TRIM(AA1813),4)),YEAR(AA1813))</f>
        <v>2015</v>
      </c>
      <c r="AD1813" t="s">
        <v>419</v>
      </c>
      <c r="AE1813" t="b">
        <f>VLOOKUP(AA1813,duplicates!A:C,3,FALSE)</f>
        <v>0</v>
      </c>
      <c r="AF1813" t="b">
        <f t="shared" si="24"/>
        <v>1</v>
      </c>
    </row>
    <row r="1814" spans="1:32" x14ac:dyDescent="0.2">
      <c r="A1814" t="s">
        <v>386</v>
      </c>
      <c r="B1814">
        <v>1151</v>
      </c>
      <c r="C1814" t="s">
        <v>197</v>
      </c>
      <c r="D1814" t="s">
        <v>198</v>
      </c>
      <c r="E1814" s="4">
        <f>IF(ISBLANK(G1814),H1814,G1814)</f>
        <v>3</v>
      </c>
      <c r="F1814" s="9" t="b">
        <f>AND(ISBLANK(G1814),ISBLANK(H1814))</f>
        <v>0</v>
      </c>
      <c r="G1814" s="9">
        <v>3</v>
      </c>
      <c r="I1814">
        <v>5</v>
      </c>
      <c r="J1814" s="9" t="b">
        <f>AND(ISBLANK(K1814),ISBLANK(L1814))</f>
        <v>0</v>
      </c>
      <c r="K1814" s="9">
        <v>1</v>
      </c>
      <c r="M1814" s="15" t="b">
        <f>AND(ISBLANK(N1814),ISBLANK(O1814),ISBLANK(P1814))</f>
        <v>0</v>
      </c>
      <c r="P1814" s="15">
        <v>1</v>
      </c>
      <c r="R1814" s="18" t="b">
        <f>AND(ISBLANK(S1814),ISBLANK(T1814))</f>
        <v>0</v>
      </c>
      <c r="T1814" s="20">
        <v>0.6</v>
      </c>
      <c r="U1814" s="15" t="b">
        <f>AND(ISBLANK(V1814),ISBLANK(W1814),ISBLANK(X1814))</f>
        <v>0</v>
      </c>
      <c r="W1814" s="16">
        <v>1</v>
      </c>
      <c r="AA1814" s="3">
        <v>42278</v>
      </c>
      <c r="AB1814" s="24" t="str">
        <f>IF(ISERR(MONTH(AA1814)),TRIM(SUBSTITUTE(AA1814,(RIGHT(TRIM(AA1814),4)),"")),TEXT(AA1814,"mmmm"))</f>
        <v>October</v>
      </c>
      <c r="AC1814" s="24">
        <f>IF(ISERR(YEAR(AA1814)),VALUE(RIGHT(TRIM(AA1814),4)),YEAR(AA1814))</f>
        <v>2015</v>
      </c>
      <c r="AD1814" t="s">
        <v>419</v>
      </c>
      <c r="AE1814" t="b">
        <f>VLOOKUP(AA1814,duplicates!A:C,3,FALSE)</f>
        <v>0</v>
      </c>
      <c r="AF1814" t="b">
        <f t="shared" si="24"/>
        <v>1</v>
      </c>
    </row>
    <row r="1815" spans="1:32" x14ac:dyDescent="0.2">
      <c r="A1815" t="s">
        <v>386</v>
      </c>
      <c r="B1815">
        <v>1210</v>
      </c>
      <c r="C1815" t="s">
        <v>243</v>
      </c>
      <c r="D1815" t="s">
        <v>244</v>
      </c>
      <c r="E1815" s="4">
        <f>IF(ISBLANK(G1815),H1815,G1815)</f>
        <v>480</v>
      </c>
      <c r="F1815" s="9" t="b">
        <f>AND(ISBLANK(G1815),ISBLANK(H1815))</f>
        <v>0</v>
      </c>
      <c r="G1815" s="9">
        <v>480</v>
      </c>
      <c r="I1815">
        <v>480</v>
      </c>
      <c r="J1815" s="9" t="b">
        <f>AND(ISBLANK(K1815),ISBLANK(L1815))</f>
        <v>0</v>
      </c>
      <c r="K1815" s="9">
        <v>18</v>
      </c>
      <c r="M1815" s="15" t="b">
        <f>AND(ISBLANK(N1815),ISBLANK(O1815),ISBLANK(P1815))</f>
        <v>0</v>
      </c>
      <c r="P1815" s="15">
        <v>18</v>
      </c>
      <c r="R1815" s="18" t="b">
        <f>AND(ISBLANK(S1815),ISBLANK(T1815))</f>
        <v>0</v>
      </c>
      <c r="T1815" s="20">
        <v>1</v>
      </c>
      <c r="U1815" s="15" t="b">
        <f>AND(ISBLANK(V1815),ISBLANK(W1815),ISBLANK(X1815))</f>
        <v>0</v>
      </c>
      <c r="W1815" s="16">
        <v>1</v>
      </c>
      <c r="AA1815" s="3">
        <v>42278</v>
      </c>
      <c r="AB1815" s="24" t="str">
        <f>IF(ISERR(MONTH(AA1815)),TRIM(SUBSTITUTE(AA1815,(RIGHT(TRIM(AA1815),4)),"")),TEXT(AA1815,"mmmm"))</f>
        <v>October</v>
      </c>
      <c r="AC1815" s="24">
        <f>IF(ISERR(YEAR(AA1815)),VALUE(RIGHT(TRIM(AA1815),4)),YEAR(AA1815))</f>
        <v>2015</v>
      </c>
      <c r="AD1815" t="s">
        <v>419</v>
      </c>
      <c r="AE1815" t="b">
        <f>VLOOKUP(AA1815,duplicates!A:C,3,FALSE)</f>
        <v>0</v>
      </c>
      <c r="AF1815" t="b">
        <f t="shared" si="24"/>
        <v>1</v>
      </c>
    </row>
    <row r="1816" spans="1:32" x14ac:dyDescent="0.2">
      <c r="A1816" t="s">
        <v>386</v>
      </c>
      <c r="B1816">
        <v>1152</v>
      </c>
      <c r="C1816" t="s">
        <v>81</v>
      </c>
      <c r="D1816" t="s">
        <v>82</v>
      </c>
      <c r="E1816" s="4">
        <f>IF(ISBLANK(G1816),H1816,G1816)</f>
        <v>6</v>
      </c>
      <c r="F1816" s="9" t="b">
        <f>AND(ISBLANK(G1816),ISBLANK(H1816))</f>
        <v>0</v>
      </c>
      <c r="G1816" s="9">
        <v>6</v>
      </c>
      <c r="I1816">
        <v>6</v>
      </c>
      <c r="J1816" s="9" t="b">
        <f>AND(ISBLANK(K1816),ISBLANK(L1816))</f>
        <v>0</v>
      </c>
      <c r="K1816" s="9">
        <v>2</v>
      </c>
      <c r="M1816" s="15" t="b">
        <f>AND(ISBLANK(N1816),ISBLANK(O1816),ISBLANK(P1816))</f>
        <v>0</v>
      </c>
      <c r="P1816" s="15">
        <v>2</v>
      </c>
      <c r="R1816" s="18" t="b">
        <f>AND(ISBLANK(S1816),ISBLANK(T1816))</f>
        <v>0</v>
      </c>
      <c r="T1816" s="20">
        <v>1</v>
      </c>
      <c r="U1816" s="15" t="b">
        <f>AND(ISBLANK(V1816),ISBLANK(W1816),ISBLANK(X1816))</f>
        <v>0</v>
      </c>
      <c r="W1816" s="16">
        <v>1</v>
      </c>
      <c r="AA1816" s="3">
        <v>42278</v>
      </c>
      <c r="AB1816" s="24" t="str">
        <f>IF(ISERR(MONTH(AA1816)),TRIM(SUBSTITUTE(AA1816,(RIGHT(TRIM(AA1816),4)),"")),TEXT(AA1816,"mmmm"))</f>
        <v>October</v>
      </c>
      <c r="AC1816" s="24">
        <f>IF(ISERR(YEAR(AA1816)),VALUE(RIGHT(TRIM(AA1816),4)),YEAR(AA1816))</f>
        <v>2015</v>
      </c>
      <c r="AD1816" t="s">
        <v>419</v>
      </c>
      <c r="AE1816" t="b">
        <f>VLOOKUP(AA1816,duplicates!A:C,3,FALSE)</f>
        <v>0</v>
      </c>
      <c r="AF1816" t="b">
        <f t="shared" si="24"/>
        <v>1</v>
      </c>
    </row>
    <row r="1817" spans="1:32" x14ac:dyDescent="0.2">
      <c r="A1817" t="s">
        <v>386</v>
      </c>
      <c r="B1817">
        <v>1211</v>
      </c>
      <c r="C1817" t="s">
        <v>241</v>
      </c>
      <c r="D1817" t="s">
        <v>242</v>
      </c>
      <c r="E1817" s="4">
        <f>IF(ISBLANK(G1817),H1817,G1817)</f>
        <v>185</v>
      </c>
      <c r="F1817" s="9" t="b">
        <f>AND(ISBLANK(G1817),ISBLANK(H1817))</f>
        <v>0</v>
      </c>
      <c r="G1817" s="9">
        <v>185</v>
      </c>
      <c r="I1817">
        <v>205</v>
      </c>
      <c r="J1817" s="9" t="b">
        <f>AND(ISBLANK(K1817),ISBLANK(L1817))</f>
        <v>0</v>
      </c>
      <c r="K1817" s="9">
        <v>22</v>
      </c>
      <c r="M1817" s="15" t="b">
        <f>AND(ISBLANK(N1817),ISBLANK(O1817),ISBLANK(P1817))</f>
        <v>0</v>
      </c>
      <c r="P1817" s="15">
        <v>23</v>
      </c>
      <c r="R1817" s="18" t="b">
        <f>AND(ISBLANK(S1817),ISBLANK(T1817))</f>
        <v>0</v>
      </c>
      <c r="T1817" s="20">
        <v>0.9</v>
      </c>
      <c r="U1817" s="15" t="b">
        <f>AND(ISBLANK(V1817),ISBLANK(W1817),ISBLANK(X1817))</f>
        <v>0</v>
      </c>
      <c r="W1817" s="16">
        <v>0.96</v>
      </c>
      <c r="AA1817" s="3">
        <v>42278</v>
      </c>
      <c r="AB1817" s="24" t="str">
        <f>IF(ISERR(MONTH(AA1817)),TRIM(SUBSTITUTE(AA1817,(RIGHT(TRIM(AA1817),4)),"")),TEXT(AA1817,"mmmm"))</f>
        <v>October</v>
      </c>
      <c r="AC1817" s="24">
        <f>IF(ISERR(YEAR(AA1817)),VALUE(RIGHT(TRIM(AA1817),4)),YEAR(AA1817))</f>
        <v>2015</v>
      </c>
      <c r="AD1817" t="s">
        <v>419</v>
      </c>
      <c r="AE1817" t="b">
        <f>VLOOKUP(AA1817,duplicates!A:C,3,FALSE)</f>
        <v>0</v>
      </c>
      <c r="AF1817" t="b">
        <f t="shared" si="24"/>
        <v>1</v>
      </c>
    </row>
    <row r="1818" spans="1:32" x14ac:dyDescent="0.2">
      <c r="A1818" t="s">
        <v>386</v>
      </c>
      <c r="B1818">
        <v>1134</v>
      </c>
      <c r="C1818" t="s">
        <v>421</v>
      </c>
      <c r="D1818" t="s">
        <v>29</v>
      </c>
      <c r="E1818" s="4">
        <f>IF(ISBLANK(G1818),H1818,G1818)</f>
        <v>470</v>
      </c>
      <c r="F1818" s="9" t="b">
        <f>AND(ISBLANK(G1818),ISBLANK(H1818))</f>
        <v>0</v>
      </c>
      <c r="G1818" s="9">
        <v>470</v>
      </c>
      <c r="I1818">
        <v>575</v>
      </c>
      <c r="J1818" s="9" t="b">
        <f>AND(ISBLANK(K1818),ISBLANK(L1818))</f>
        <v>0</v>
      </c>
      <c r="K1818" s="9">
        <v>87</v>
      </c>
      <c r="M1818" s="15" t="b">
        <f>AND(ISBLANK(N1818),ISBLANK(O1818),ISBLANK(P1818))</f>
        <v>0</v>
      </c>
      <c r="P1818" s="15">
        <v>101</v>
      </c>
      <c r="R1818" s="18" t="b">
        <f>AND(ISBLANK(S1818),ISBLANK(T1818))</f>
        <v>0</v>
      </c>
      <c r="T1818" s="20">
        <v>0.82</v>
      </c>
      <c r="U1818" s="15" t="b">
        <f>AND(ISBLANK(V1818),ISBLANK(W1818),ISBLANK(X1818))</f>
        <v>0</v>
      </c>
      <c r="W1818" s="16">
        <v>0.86</v>
      </c>
      <c r="AA1818" s="3">
        <v>42278</v>
      </c>
      <c r="AB1818" s="24" t="str">
        <f>IF(ISERR(MONTH(AA1818)),TRIM(SUBSTITUTE(AA1818,(RIGHT(TRIM(AA1818),4)),"")),TEXT(AA1818,"mmmm"))</f>
        <v>October</v>
      </c>
      <c r="AC1818" s="24">
        <f>IF(ISERR(YEAR(AA1818)),VALUE(RIGHT(TRIM(AA1818),4)),YEAR(AA1818))</f>
        <v>2015</v>
      </c>
      <c r="AD1818" t="s">
        <v>419</v>
      </c>
      <c r="AE1818" t="b">
        <f>VLOOKUP(AA1818,duplicates!A:C,3,FALSE)</f>
        <v>0</v>
      </c>
      <c r="AF1818" t="b">
        <f t="shared" si="24"/>
        <v>1</v>
      </c>
    </row>
    <row r="1819" spans="1:32" x14ac:dyDescent="0.2">
      <c r="A1819" t="s">
        <v>386</v>
      </c>
      <c r="B1819">
        <v>1212</v>
      </c>
      <c r="C1819" t="s">
        <v>279</v>
      </c>
      <c r="D1819" t="s">
        <v>280</v>
      </c>
      <c r="E1819" s="4">
        <f>IF(ISBLANK(G1819),H1819,G1819)</f>
        <v>818</v>
      </c>
      <c r="F1819" s="9" t="b">
        <f>AND(ISBLANK(G1819),ISBLANK(H1819))</f>
        <v>0</v>
      </c>
      <c r="G1819" s="9">
        <v>818</v>
      </c>
      <c r="I1819">
        <v>989</v>
      </c>
      <c r="J1819" s="9" t="b">
        <f>AND(ISBLANK(K1819),ISBLANK(L1819))</f>
        <v>0</v>
      </c>
      <c r="K1819" s="9">
        <v>262</v>
      </c>
      <c r="M1819" s="15" t="b">
        <f>AND(ISBLANK(N1819),ISBLANK(O1819),ISBLANK(P1819))</f>
        <v>0</v>
      </c>
      <c r="P1819" s="15">
        <v>283</v>
      </c>
      <c r="R1819" s="18" t="b">
        <f>AND(ISBLANK(S1819),ISBLANK(T1819))</f>
        <v>0</v>
      </c>
      <c r="T1819" s="20">
        <v>0.83</v>
      </c>
      <c r="U1819" s="15" t="b">
        <f>AND(ISBLANK(V1819),ISBLANK(W1819),ISBLANK(X1819))</f>
        <v>0</v>
      </c>
      <c r="W1819" s="16">
        <v>0.93</v>
      </c>
      <c r="AA1819" s="3">
        <v>42278</v>
      </c>
      <c r="AB1819" s="24" t="str">
        <f>IF(ISERR(MONTH(AA1819)),TRIM(SUBSTITUTE(AA1819,(RIGHT(TRIM(AA1819),4)),"")),TEXT(AA1819,"mmmm"))</f>
        <v>October</v>
      </c>
      <c r="AC1819" s="24">
        <f>IF(ISERR(YEAR(AA1819)),VALUE(RIGHT(TRIM(AA1819),4)),YEAR(AA1819))</f>
        <v>2015</v>
      </c>
      <c r="AD1819" t="s">
        <v>419</v>
      </c>
      <c r="AE1819" t="b">
        <f>VLOOKUP(AA1819,duplicates!A:C,3,FALSE)</f>
        <v>0</v>
      </c>
      <c r="AF1819" t="b">
        <f t="shared" si="24"/>
        <v>1</v>
      </c>
    </row>
    <row r="1820" spans="1:32" x14ac:dyDescent="0.2">
      <c r="A1820" t="s">
        <v>386</v>
      </c>
      <c r="B1820">
        <v>1153</v>
      </c>
      <c r="C1820" t="s">
        <v>127</v>
      </c>
      <c r="D1820" t="s">
        <v>128</v>
      </c>
      <c r="E1820" s="4">
        <f>IF(ISBLANK(G1820),H1820,G1820)</f>
        <v>302</v>
      </c>
      <c r="F1820" s="9" t="b">
        <f>AND(ISBLANK(G1820),ISBLANK(H1820))</f>
        <v>0</v>
      </c>
      <c r="G1820" s="9">
        <v>302</v>
      </c>
      <c r="I1820">
        <v>303</v>
      </c>
      <c r="J1820" s="9" t="b">
        <f>AND(ISBLANK(K1820),ISBLANK(L1820))</f>
        <v>0</v>
      </c>
      <c r="K1820" s="9">
        <v>23</v>
      </c>
      <c r="M1820" s="15" t="b">
        <f>AND(ISBLANK(N1820),ISBLANK(O1820),ISBLANK(P1820))</f>
        <v>0</v>
      </c>
      <c r="P1820" s="15">
        <v>39</v>
      </c>
      <c r="R1820" s="18" t="b">
        <f>AND(ISBLANK(S1820),ISBLANK(T1820))</f>
        <v>0</v>
      </c>
      <c r="T1820" s="20">
        <v>1</v>
      </c>
      <c r="U1820" s="15" t="b">
        <f>AND(ISBLANK(V1820),ISBLANK(W1820),ISBLANK(X1820))</f>
        <v>0</v>
      </c>
      <c r="W1820" s="16">
        <v>0.59</v>
      </c>
      <c r="AA1820" s="3">
        <v>42278</v>
      </c>
      <c r="AB1820" s="24" t="str">
        <f>IF(ISERR(MONTH(AA1820)),TRIM(SUBSTITUTE(AA1820,(RIGHT(TRIM(AA1820),4)),"")),TEXT(AA1820,"mmmm"))</f>
        <v>October</v>
      </c>
      <c r="AC1820" s="24">
        <f>IF(ISERR(YEAR(AA1820)),VALUE(RIGHT(TRIM(AA1820),4)),YEAR(AA1820))</f>
        <v>2015</v>
      </c>
      <c r="AD1820" t="s">
        <v>419</v>
      </c>
      <c r="AE1820" t="b">
        <f>VLOOKUP(AA1820,duplicates!A:C,3,FALSE)</f>
        <v>0</v>
      </c>
      <c r="AF1820" t="b">
        <f t="shared" si="24"/>
        <v>1</v>
      </c>
    </row>
    <row r="1821" spans="1:32" x14ac:dyDescent="0.2">
      <c r="A1821" t="s">
        <v>386</v>
      </c>
      <c r="B1821">
        <v>1154</v>
      </c>
      <c r="C1821" t="s">
        <v>101</v>
      </c>
      <c r="D1821" t="s">
        <v>102</v>
      </c>
      <c r="E1821" s="4">
        <f>IF(ISBLANK(G1821),H1821,G1821)</f>
        <v>615</v>
      </c>
      <c r="F1821" s="9" t="b">
        <f>AND(ISBLANK(G1821),ISBLANK(H1821))</f>
        <v>0</v>
      </c>
      <c r="G1821" s="9">
        <v>615</v>
      </c>
      <c r="I1821">
        <v>627</v>
      </c>
      <c r="J1821" s="9" t="b">
        <f>AND(ISBLANK(K1821),ISBLANK(L1821))</f>
        <v>0</v>
      </c>
      <c r="K1821" s="9">
        <v>98</v>
      </c>
      <c r="M1821" s="15" t="b">
        <f>AND(ISBLANK(N1821),ISBLANK(O1821),ISBLANK(P1821))</f>
        <v>0</v>
      </c>
      <c r="P1821" s="15">
        <v>98</v>
      </c>
      <c r="R1821" s="18" t="b">
        <f>AND(ISBLANK(S1821),ISBLANK(T1821))</f>
        <v>0</v>
      </c>
      <c r="T1821" s="20">
        <v>0.98</v>
      </c>
      <c r="U1821" s="15" t="b">
        <f>AND(ISBLANK(V1821),ISBLANK(W1821),ISBLANK(X1821))</f>
        <v>0</v>
      </c>
      <c r="W1821" s="16">
        <v>1</v>
      </c>
      <c r="AA1821" s="3">
        <v>42278</v>
      </c>
      <c r="AB1821" s="24" t="str">
        <f>IF(ISERR(MONTH(AA1821)),TRIM(SUBSTITUTE(AA1821,(RIGHT(TRIM(AA1821),4)),"")),TEXT(AA1821,"mmmm"))</f>
        <v>October</v>
      </c>
      <c r="AC1821" s="24">
        <f>IF(ISERR(YEAR(AA1821)),VALUE(RIGHT(TRIM(AA1821),4)),YEAR(AA1821))</f>
        <v>2015</v>
      </c>
      <c r="AD1821" t="s">
        <v>419</v>
      </c>
      <c r="AE1821" t="b">
        <f>VLOOKUP(AA1821,duplicates!A:C,3,FALSE)</f>
        <v>0</v>
      </c>
      <c r="AF1821" t="b">
        <f t="shared" si="24"/>
        <v>1</v>
      </c>
    </row>
    <row r="1822" spans="1:32" x14ac:dyDescent="0.2">
      <c r="A1822" t="s">
        <v>386</v>
      </c>
      <c r="B1822">
        <v>1155</v>
      </c>
      <c r="C1822" t="s">
        <v>159</v>
      </c>
      <c r="D1822" t="s">
        <v>160</v>
      </c>
      <c r="E1822" s="4">
        <f>IF(ISBLANK(G1822),H1822,G1822)</f>
        <v>562</v>
      </c>
      <c r="F1822" s="9" t="b">
        <f>AND(ISBLANK(G1822),ISBLANK(H1822))</f>
        <v>0</v>
      </c>
      <c r="G1822" s="9">
        <v>562</v>
      </c>
      <c r="I1822">
        <v>586</v>
      </c>
      <c r="J1822" s="9" t="b">
        <f>AND(ISBLANK(K1822),ISBLANK(L1822))</f>
        <v>0</v>
      </c>
      <c r="K1822" s="9">
        <v>39</v>
      </c>
      <c r="M1822" s="15" t="b">
        <f>AND(ISBLANK(N1822),ISBLANK(O1822),ISBLANK(P1822))</f>
        <v>0</v>
      </c>
      <c r="P1822" s="15">
        <v>41</v>
      </c>
      <c r="R1822" s="18" t="b">
        <f>AND(ISBLANK(S1822),ISBLANK(T1822))</f>
        <v>0</v>
      </c>
      <c r="T1822" s="20">
        <v>0.96</v>
      </c>
      <c r="U1822" s="15" t="b">
        <f>AND(ISBLANK(V1822),ISBLANK(W1822),ISBLANK(X1822))</f>
        <v>0</v>
      </c>
      <c r="W1822" s="16">
        <v>0.95</v>
      </c>
      <c r="AA1822" s="3">
        <v>42278</v>
      </c>
      <c r="AB1822" s="24" t="str">
        <f>IF(ISERR(MONTH(AA1822)),TRIM(SUBSTITUTE(AA1822,(RIGHT(TRIM(AA1822),4)),"")),TEXT(AA1822,"mmmm"))</f>
        <v>October</v>
      </c>
      <c r="AC1822" s="24">
        <f>IF(ISERR(YEAR(AA1822)),VALUE(RIGHT(TRIM(AA1822),4)),YEAR(AA1822))</f>
        <v>2015</v>
      </c>
      <c r="AD1822" t="s">
        <v>419</v>
      </c>
      <c r="AE1822" t="b">
        <f>VLOOKUP(AA1822,duplicates!A:C,3,FALSE)</f>
        <v>0</v>
      </c>
      <c r="AF1822" t="b">
        <f t="shared" si="24"/>
        <v>1</v>
      </c>
    </row>
    <row r="1823" spans="1:32" x14ac:dyDescent="0.2">
      <c r="A1823" t="s">
        <v>386</v>
      </c>
      <c r="B1823">
        <v>1156</v>
      </c>
      <c r="C1823" t="s">
        <v>199</v>
      </c>
      <c r="D1823" t="s">
        <v>200</v>
      </c>
      <c r="E1823" s="4">
        <f>IF(ISBLANK(G1823),H1823,G1823)</f>
        <v>364</v>
      </c>
      <c r="F1823" s="9" t="b">
        <f>AND(ISBLANK(G1823),ISBLANK(H1823))</f>
        <v>0</v>
      </c>
      <c r="G1823" s="9">
        <v>364</v>
      </c>
      <c r="I1823">
        <v>373</v>
      </c>
      <c r="J1823" s="9" t="b">
        <f>AND(ISBLANK(K1823),ISBLANK(L1823))</f>
        <v>0</v>
      </c>
      <c r="K1823" s="9">
        <v>61</v>
      </c>
      <c r="M1823" s="15" t="b">
        <f>AND(ISBLANK(N1823),ISBLANK(O1823),ISBLANK(P1823))</f>
        <v>0</v>
      </c>
      <c r="P1823" s="15">
        <v>62</v>
      </c>
      <c r="R1823" s="18" t="b">
        <f>AND(ISBLANK(S1823),ISBLANK(T1823))</f>
        <v>0</v>
      </c>
      <c r="T1823" s="20">
        <v>0.98</v>
      </c>
      <c r="U1823" s="15" t="b">
        <f>AND(ISBLANK(V1823),ISBLANK(W1823),ISBLANK(X1823))</f>
        <v>0</v>
      </c>
      <c r="W1823" s="16">
        <v>0.98</v>
      </c>
      <c r="AA1823" s="3">
        <v>42278</v>
      </c>
      <c r="AB1823" s="24" t="str">
        <f>IF(ISERR(MONTH(AA1823)),TRIM(SUBSTITUTE(AA1823,(RIGHT(TRIM(AA1823),4)),"")),TEXT(AA1823,"mmmm"))</f>
        <v>October</v>
      </c>
      <c r="AC1823" s="24">
        <f>IF(ISERR(YEAR(AA1823)),VALUE(RIGHT(TRIM(AA1823),4)),YEAR(AA1823))</f>
        <v>2015</v>
      </c>
      <c r="AD1823" t="s">
        <v>419</v>
      </c>
      <c r="AE1823" t="b">
        <f>VLOOKUP(AA1823,duplicates!A:C,3,FALSE)</f>
        <v>0</v>
      </c>
      <c r="AF1823" t="b">
        <f t="shared" si="24"/>
        <v>1</v>
      </c>
    </row>
    <row r="1824" spans="1:32" x14ac:dyDescent="0.2">
      <c r="A1824" t="s">
        <v>386</v>
      </c>
      <c r="B1824">
        <v>1214</v>
      </c>
      <c r="C1824" t="s">
        <v>239</v>
      </c>
      <c r="D1824" t="s">
        <v>240</v>
      </c>
      <c r="E1824" s="4">
        <f>IF(ISBLANK(G1824),H1824,G1824)</f>
        <v>506</v>
      </c>
      <c r="F1824" s="9" t="b">
        <f>AND(ISBLANK(G1824),ISBLANK(H1824))</f>
        <v>0</v>
      </c>
      <c r="G1824" s="9">
        <v>506</v>
      </c>
      <c r="I1824">
        <v>528</v>
      </c>
      <c r="J1824" s="9" t="b">
        <f>AND(ISBLANK(K1824),ISBLANK(L1824))</f>
        <v>0</v>
      </c>
      <c r="K1824" s="9">
        <v>76</v>
      </c>
      <c r="M1824" s="15" t="b">
        <f>AND(ISBLANK(N1824),ISBLANK(O1824),ISBLANK(P1824))</f>
        <v>0</v>
      </c>
      <c r="P1824" s="15">
        <v>76</v>
      </c>
      <c r="R1824" s="18" t="b">
        <f>AND(ISBLANK(S1824),ISBLANK(T1824))</f>
        <v>0</v>
      </c>
      <c r="T1824" s="20">
        <v>0.96</v>
      </c>
      <c r="U1824" s="15" t="b">
        <f>AND(ISBLANK(V1824),ISBLANK(W1824),ISBLANK(X1824))</f>
        <v>0</v>
      </c>
      <c r="W1824" s="16">
        <v>1</v>
      </c>
      <c r="AA1824" s="3">
        <v>42278</v>
      </c>
      <c r="AB1824" s="24" t="str">
        <f>IF(ISERR(MONTH(AA1824)),TRIM(SUBSTITUTE(AA1824,(RIGHT(TRIM(AA1824),4)),"")),TEXT(AA1824,"mmmm"))</f>
        <v>October</v>
      </c>
      <c r="AC1824" s="24">
        <f>IF(ISERR(YEAR(AA1824)),VALUE(RIGHT(TRIM(AA1824),4)),YEAR(AA1824))</f>
        <v>2015</v>
      </c>
      <c r="AD1824" t="s">
        <v>419</v>
      </c>
      <c r="AE1824" t="b">
        <f>VLOOKUP(AA1824,duplicates!A:C,3,FALSE)</f>
        <v>0</v>
      </c>
      <c r="AF1824" t="b">
        <f t="shared" si="24"/>
        <v>1</v>
      </c>
    </row>
    <row r="1825" spans="1:32" x14ac:dyDescent="0.2">
      <c r="A1825" t="s">
        <v>386</v>
      </c>
      <c r="B1825">
        <v>1215</v>
      </c>
      <c r="C1825" t="s">
        <v>281</v>
      </c>
      <c r="D1825" t="s">
        <v>282</v>
      </c>
      <c r="E1825" s="4">
        <f>IF(ISBLANK(G1825),H1825,G1825)</f>
        <v>871</v>
      </c>
      <c r="F1825" s="9" t="b">
        <f>AND(ISBLANK(G1825),ISBLANK(H1825))</f>
        <v>0</v>
      </c>
      <c r="G1825" s="9">
        <v>871</v>
      </c>
      <c r="I1825">
        <v>926</v>
      </c>
      <c r="J1825" s="9" t="b">
        <f>AND(ISBLANK(K1825),ISBLANK(L1825))</f>
        <v>0</v>
      </c>
      <c r="K1825" s="9">
        <v>255</v>
      </c>
      <c r="M1825" s="15" t="b">
        <f>AND(ISBLANK(N1825),ISBLANK(O1825),ISBLANK(P1825))</f>
        <v>0</v>
      </c>
      <c r="P1825" s="15">
        <v>272</v>
      </c>
      <c r="R1825" s="18" t="b">
        <f>AND(ISBLANK(S1825),ISBLANK(T1825))</f>
        <v>0</v>
      </c>
      <c r="T1825" s="20">
        <v>0.94</v>
      </c>
      <c r="U1825" s="15" t="b">
        <f>AND(ISBLANK(V1825),ISBLANK(W1825),ISBLANK(X1825))</f>
        <v>0</v>
      </c>
      <c r="W1825" s="16">
        <v>0.94</v>
      </c>
      <c r="AA1825" s="3">
        <v>42278</v>
      </c>
      <c r="AB1825" s="24" t="str">
        <f>IF(ISERR(MONTH(AA1825)),TRIM(SUBSTITUTE(AA1825,(RIGHT(TRIM(AA1825),4)),"")),TEXT(AA1825,"mmmm"))</f>
        <v>October</v>
      </c>
      <c r="AC1825" s="24">
        <f>IF(ISERR(YEAR(AA1825)),VALUE(RIGHT(TRIM(AA1825),4)),YEAR(AA1825))</f>
        <v>2015</v>
      </c>
      <c r="AD1825" t="s">
        <v>419</v>
      </c>
      <c r="AE1825" t="b">
        <f>VLOOKUP(AA1825,duplicates!A:C,3,FALSE)</f>
        <v>0</v>
      </c>
      <c r="AF1825" t="b">
        <f t="shared" si="24"/>
        <v>1</v>
      </c>
    </row>
    <row r="1826" spans="1:32" x14ac:dyDescent="0.2">
      <c r="A1826" t="s">
        <v>386</v>
      </c>
      <c r="B1826">
        <v>1157</v>
      </c>
      <c r="C1826" t="s">
        <v>177</v>
      </c>
      <c r="D1826" t="s">
        <v>178</v>
      </c>
      <c r="E1826" s="4">
        <f>IF(ISBLANK(G1826),H1826,G1826)</f>
        <v>348</v>
      </c>
      <c r="F1826" s="9" t="b">
        <f>AND(ISBLANK(G1826),ISBLANK(H1826))</f>
        <v>0</v>
      </c>
      <c r="G1826" s="9">
        <v>348</v>
      </c>
      <c r="I1826">
        <v>375</v>
      </c>
      <c r="J1826" s="9" t="b">
        <f>AND(ISBLANK(K1826),ISBLANK(L1826))</f>
        <v>0</v>
      </c>
      <c r="K1826" s="9">
        <v>24</v>
      </c>
      <c r="M1826" s="15" t="b">
        <f>AND(ISBLANK(N1826),ISBLANK(O1826),ISBLANK(P1826))</f>
        <v>0</v>
      </c>
      <c r="P1826" s="15">
        <v>24</v>
      </c>
      <c r="R1826" s="18" t="b">
        <f>AND(ISBLANK(S1826),ISBLANK(T1826))</f>
        <v>0</v>
      </c>
      <c r="T1826" s="20">
        <v>0.93</v>
      </c>
      <c r="U1826" s="15" t="b">
        <f>AND(ISBLANK(V1826),ISBLANK(W1826),ISBLANK(X1826))</f>
        <v>0</v>
      </c>
      <c r="W1826" s="16">
        <v>1</v>
      </c>
      <c r="AA1826" s="3">
        <v>42278</v>
      </c>
      <c r="AB1826" s="24" t="str">
        <f>IF(ISERR(MONTH(AA1826)),TRIM(SUBSTITUTE(AA1826,(RIGHT(TRIM(AA1826),4)),"")),TEXT(AA1826,"mmmm"))</f>
        <v>October</v>
      </c>
      <c r="AC1826" s="24">
        <f>IF(ISERR(YEAR(AA1826)),VALUE(RIGHT(TRIM(AA1826),4)),YEAR(AA1826))</f>
        <v>2015</v>
      </c>
      <c r="AD1826" t="s">
        <v>419</v>
      </c>
      <c r="AE1826" t="b">
        <f>VLOOKUP(AA1826,duplicates!A:C,3,FALSE)</f>
        <v>0</v>
      </c>
      <c r="AF1826" t="b">
        <f t="shared" si="24"/>
        <v>1</v>
      </c>
    </row>
    <row r="1827" spans="1:32" x14ac:dyDescent="0.2">
      <c r="A1827" t="s">
        <v>386</v>
      </c>
      <c r="B1827">
        <v>1213</v>
      </c>
      <c r="C1827" t="s">
        <v>379</v>
      </c>
      <c r="D1827" t="s">
        <v>236</v>
      </c>
      <c r="E1827" s="4">
        <f>IF(ISBLANK(G1827),H1827,G1827)</f>
        <v>901</v>
      </c>
      <c r="F1827" s="9" t="b">
        <f>AND(ISBLANK(G1827),ISBLANK(H1827))</f>
        <v>0</v>
      </c>
      <c r="G1827" s="9">
        <v>901</v>
      </c>
      <c r="I1827">
        <v>924</v>
      </c>
      <c r="J1827" s="9" t="b">
        <f>AND(ISBLANK(K1827),ISBLANK(L1827))</f>
        <v>0</v>
      </c>
      <c r="K1827" s="9">
        <v>155</v>
      </c>
      <c r="M1827" s="15" t="b">
        <f>AND(ISBLANK(N1827),ISBLANK(O1827),ISBLANK(P1827))</f>
        <v>0</v>
      </c>
      <c r="P1827" s="15">
        <v>160</v>
      </c>
      <c r="R1827" s="18" t="b">
        <f>AND(ISBLANK(S1827),ISBLANK(T1827))</f>
        <v>0</v>
      </c>
      <c r="T1827" s="20">
        <v>0.98</v>
      </c>
      <c r="U1827" s="15" t="b">
        <f>AND(ISBLANK(V1827),ISBLANK(W1827),ISBLANK(X1827))</f>
        <v>0</v>
      </c>
      <c r="W1827" s="16">
        <v>0.97</v>
      </c>
      <c r="AA1827" s="3">
        <v>42278</v>
      </c>
      <c r="AB1827" s="24" t="str">
        <f>IF(ISERR(MONTH(AA1827)),TRIM(SUBSTITUTE(AA1827,(RIGHT(TRIM(AA1827),4)),"")),TEXT(AA1827,"mmmm"))</f>
        <v>October</v>
      </c>
      <c r="AC1827" s="24">
        <f>IF(ISERR(YEAR(AA1827)),VALUE(RIGHT(TRIM(AA1827),4)),YEAR(AA1827))</f>
        <v>2015</v>
      </c>
      <c r="AD1827" t="s">
        <v>419</v>
      </c>
      <c r="AE1827" t="b">
        <f>VLOOKUP(AA1827,duplicates!A:C,3,FALSE)</f>
        <v>0</v>
      </c>
      <c r="AF1827" t="b">
        <f t="shared" si="24"/>
        <v>1</v>
      </c>
    </row>
    <row r="1828" spans="1:32" x14ac:dyDescent="0.2">
      <c r="A1828" t="s">
        <v>386</v>
      </c>
      <c r="B1828">
        <v>1216</v>
      </c>
      <c r="C1828" t="s">
        <v>211</v>
      </c>
      <c r="D1828" t="s">
        <v>212</v>
      </c>
      <c r="E1828" s="4">
        <f>IF(ISBLANK(G1828),H1828,G1828)</f>
        <v>378</v>
      </c>
      <c r="F1828" s="9" t="b">
        <f>AND(ISBLANK(G1828),ISBLANK(H1828))</f>
        <v>0</v>
      </c>
      <c r="G1828" s="9">
        <v>378</v>
      </c>
      <c r="I1828">
        <v>418</v>
      </c>
      <c r="J1828" s="9" t="b">
        <f>AND(ISBLANK(K1828),ISBLANK(L1828))</f>
        <v>0</v>
      </c>
      <c r="K1828" s="9">
        <v>56</v>
      </c>
      <c r="M1828" s="15" t="b">
        <f>AND(ISBLANK(N1828),ISBLANK(O1828),ISBLANK(P1828))</f>
        <v>0</v>
      </c>
      <c r="P1828" s="15">
        <v>58</v>
      </c>
      <c r="R1828" s="18" t="b">
        <f>AND(ISBLANK(S1828),ISBLANK(T1828))</f>
        <v>0</v>
      </c>
      <c r="T1828" s="20">
        <v>0.9</v>
      </c>
      <c r="U1828" s="15" t="b">
        <f>AND(ISBLANK(V1828),ISBLANK(W1828),ISBLANK(X1828))</f>
        <v>0</v>
      </c>
      <c r="W1828" s="16">
        <v>0.97</v>
      </c>
      <c r="AA1828" s="3">
        <v>42278</v>
      </c>
      <c r="AB1828" s="24" t="str">
        <f>IF(ISERR(MONTH(AA1828)),TRIM(SUBSTITUTE(AA1828,(RIGHT(TRIM(AA1828),4)),"")),TEXT(AA1828,"mmmm"))</f>
        <v>October</v>
      </c>
      <c r="AC1828" s="24">
        <f>IF(ISERR(YEAR(AA1828)),VALUE(RIGHT(TRIM(AA1828),4)),YEAR(AA1828))</f>
        <v>2015</v>
      </c>
      <c r="AD1828" t="s">
        <v>419</v>
      </c>
      <c r="AE1828" t="b">
        <f>VLOOKUP(AA1828,duplicates!A:C,3,FALSE)</f>
        <v>0</v>
      </c>
      <c r="AF1828" t="b">
        <f t="shared" si="24"/>
        <v>1</v>
      </c>
    </row>
    <row r="1829" spans="1:32" x14ac:dyDescent="0.2">
      <c r="A1829" t="s">
        <v>386</v>
      </c>
      <c r="B1829">
        <v>1158</v>
      </c>
      <c r="C1829" t="s">
        <v>187</v>
      </c>
      <c r="D1829" t="s">
        <v>188</v>
      </c>
      <c r="E1829" s="4">
        <f>IF(ISBLANK(G1829),H1829,G1829)</f>
        <v>331</v>
      </c>
      <c r="F1829" s="9" t="b">
        <f>AND(ISBLANK(G1829),ISBLANK(H1829))</f>
        <v>0</v>
      </c>
      <c r="G1829" s="9">
        <v>331</v>
      </c>
      <c r="I1829">
        <v>356</v>
      </c>
      <c r="J1829" s="9" t="b">
        <f>AND(ISBLANK(K1829),ISBLANK(L1829))</f>
        <v>0</v>
      </c>
      <c r="K1829" s="9">
        <v>27</v>
      </c>
      <c r="M1829" s="15" t="b">
        <f>AND(ISBLANK(N1829),ISBLANK(O1829),ISBLANK(P1829))</f>
        <v>0</v>
      </c>
      <c r="P1829" s="15">
        <v>28</v>
      </c>
      <c r="R1829" s="18" t="b">
        <f>AND(ISBLANK(S1829),ISBLANK(T1829))</f>
        <v>0</v>
      </c>
      <c r="T1829" s="20">
        <v>0.93</v>
      </c>
      <c r="U1829" s="15" t="b">
        <f>AND(ISBLANK(V1829),ISBLANK(W1829),ISBLANK(X1829))</f>
        <v>0</v>
      </c>
      <c r="W1829" s="16">
        <v>0.96</v>
      </c>
      <c r="AA1829" s="3">
        <v>42278</v>
      </c>
      <c r="AB1829" s="24" t="str">
        <f>IF(ISERR(MONTH(AA1829)),TRIM(SUBSTITUTE(AA1829,(RIGHT(TRIM(AA1829),4)),"")),TEXT(AA1829,"mmmm"))</f>
        <v>October</v>
      </c>
      <c r="AC1829" s="24">
        <f>IF(ISERR(YEAR(AA1829)),VALUE(RIGHT(TRIM(AA1829),4)),YEAR(AA1829))</f>
        <v>2015</v>
      </c>
      <c r="AD1829" t="s">
        <v>419</v>
      </c>
      <c r="AE1829" t="b">
        <f>VLOOKUP(AA1829,duplicates!A:C,3,FALSE)</f>
        <v>0</v>
      </c>
      <c r="AF1829" t="b">
        <f t="shared" si="24"/>
        <v>1</v>
      </c>
    </row>
    <row r="1830" spans="1:32" x14ac:dyDescent="0.2">
      <c r="A1830" t="s">
        <v>386</v>
      </c>
      <c r="B1830">
        <v>1217</v>
      </c>
      <c r="C1830" t="s">
        <v>285</v>
      </c>
      <c r="D1830" t="s">
        <v>286</v>
      </c>
      <c r="E1830" s="4">
        <f>IF(ISBLANK(G1830),H1830,G1830)</f>
        <v>580</v>
      </c>
      <c r="F1830" s="9" t="b">
        <f>AND(ISBLANK(G1830),ISBLANK(H1830))</f>
        <v>0</v>
      </c>
      <c r="G1830" s="9">
        <v>580</v>
      </c>
      <c r="I1830">
        <v>591</v>
      </c>
      <c r="J1830" s="9" t="b">
        <f>AND(ISBLANK(K1830),ISBLANK(L1830))</f>
        <v>0</v>
      </c>
      <c r="K1830" s="9">
        <v>34</v>
      </c>
      <c r="M1830" s="15" t="b">
        <f>AND(ISBLANK(N1830),ISBLANK(O1830),ISBLANK(P1830))</f>
        <v>0</v>
      </c>
      <c r="P1830" s="15">
        <v>35</v>
      </c>
      <c r="R1830" s="18" t="b">
        <f>AND(ISBLANK(S1830),ISBLANK(T1830))</f>
        <v>0</v>
      </c>
      <c r="T1830" s="20">
        <v>0.98</v>
      </c>
      <c r="U1830" s="15" t="b">
        <f>AND(ISBLANK(V1830),ISBLANK(W1830),ISBLANK(X1830))</f>
        <v>0</v>
      </c>
      <c r="W1830" s="16">
        <v>0.97</v>
      </c>
      <c r="AA1830" s="3">
        <v>42278</v>
      </c>
      <c r="AB1830" s="24" t="str">
        <f>IF(ISERR(MONTH(AA1830)),TRIM(SUBSTITUTE(AA1830,(RIGHT(TRIM(AA1830),4)),"")),TEXT(AA1830,"mmmm"))</f>
        <v>October</v>
      </c>
      <c r="AC1830" s="24">
        <f>IF(ISERR(YEAR(AA1830)),VALUE(RIGHT(TRIM(AA1830),4)),YEAR(AA1830))</f>
        <v>2015</v>
      </c>
      <c r="AD1830" t="s">
        <v>419</v>
      </c>
      <c r="AE1830" t="b">
        <f>VLOOKUP(AA1830,duplicates!A:C,3,FALSE)</f>
        <v>0</v>
      </c>
      <c r="AF1830" t="b">
        <f t="shared" si="24"/>
        <v>1</v>
      </c>
    </row>
    <row r="1831" spans="1:32" x14ac:dyDescent="0.2">
      <c r="A1831" t="s">
        <v>386</v>
      </c>
      <c r="B1831">
        <v>1159</v>
      </c>
      <c r="C1831" t="s">
        <v>95</v>
      </c>
      <c r="D1831" t="s">
        <v>96</v>
      </c>
      <c r="E1831" s="4" t="str">
        <f>IF(ISBLANK(G1831),H1831,G1831)</f>
        <v>NOT IN MONTH</v>
      </c>
      <c r="F1831" s="9" t="b">
        <f>AND(ISBLANK(G1831),ISBLANK(H1831))</f>
        <v>0</v>
      </c>
      <c r="G1831" s="9" t="s">
        <v>356</v>
      </c>
      <c r="I1831" t="s">
        <v>356</v>
      </c>
      <c r="J1831" s="9" t="b">
        <f>AND(ISBLANK(K1831),ISBLANK(L1831))</f>
        <v>0</v>
      </c>
      <c r="K1831" s="9" t="s">
        <v>356</v>
      </c>
      <c r="M1831" s="15" t="b">
        <f>AND(ISBLANK(N1831),ISBLANK(O1831),ISBLANK(P1831))</f>
        <v>0</v>
      </c>
      <c r="P1831" s="15" t="s">
        <v>356</v>
      </c>
      <c r="R1831" s="18" t="b">
        <f>AND(ISBLANK(S1831),ISBLANK(T1831))</f>
        <v>0</v>
      </c>
      <c r="T1831" s="18" t="s">
        <v>27</v>
      </c>
      <c r="U1831" s="15" t="b">
        <f>AND(ISBLANK(V1831),ISBLANK(W1831),ISBLANK(X1831))</f>
        <v>0</v>
      </c>
      <c r="W1831" s="15" t="s">
        <v>27</v>
      </c>
      <c r="AA1831" s="3">
        <v>42278</v>
      </c>
      <c r="AB1831" s="24" t="str">
        <f>IF(ISERR(MONTH(AA1831)),TRIM(SUBSTITUTE(AA1831,(RIGHT(TRIM(AA1831),4)),"")),TEXT(AA1831,"mmmm"))</f>
        <v>October</v>
      </c>
      <c r="AC1831" s="24">
        <f>IF(ISERR(YEAR(AA1831)),VALUE(RIGHT(TRIM(AA1831),4)),YEAR(AA1831))</f>
        <v>2015</v>
      </c>
      <c r="AD1831" t="s">
        <v>419</v>
      </c>
      <c r="AE1831" t="b">
        <f>VLOOKUP(AA1831,duplicates!A:C,3,FALSE)</f>
        <v>0</v>
      </c>
      <c r="AF1831" t="b">
        <f t="shared" si="24"/>
        <v>1</v>
      </c>
    </row>
    <row r="1832" spans="1:32" x14ac:dyDescent="0.2">
      <c r="A1832" t="s">
        <v>386</v>
      </c>
      <c r="B1832">
        <v>1160</v>
      </c>
      <c r="C1832" t="s">
        <v>203</v>
      </c>
      <c r="D1832" t="s">
        <v>204</v>
      </c>
      <c r="E1832" s="4">
        <f>IF(ISBLANK(G1832),H1832,G1832)</f>
        <v>828</v>
      </c>
      <c r="F1832" s="9" t="b">
        <f>AND(ISBLANK(G1832),ISBLANK(H1832))</f>
        <v>0</v>
      </c>
      <c r="G1832" s="9">
        <v>828</v>
      </c>
      <c r="I1832">
        <v>890</v>
      </c>
      <c r="J1832" s="9" t="b">
        <f>AND(ISBLANK(K1832),ISBLANK(L1832))</f>
        <v>0</v>
      </c>
      <c r="K1832" s="9">
        <v>81</v>
      </c>
      <c r="M1832" s="15" t="b">
        <f>AND(ISBLANK(N1832),ISBLANK(O1832),ISBLANK(P1832))</f>
        <v>0</v>
      </c>
      <c r="P1832" s="15">
        <v>94</v>
      </c>
      <c r="R1832" s="18" t="b">
        <f>AND(ISBLANK(S1832),ISBLANK(T1832))</f>
        <v>0</v>
      </c>
      <c r="T1832" s="20">
        <v>0.93</v>
      </c>
      <c r="U1832" s="15" t="b">
        <f>AND(ISBLANK(V1832),ISBLANK(W1832),ISBLANK(X1832))</f>
        <v>0</v>
      </c>
      <c r="W1832" s="16">
        <v>0.86</v>
      </c>
      <c r="AA1832" s="3">
        <v>42278</v>
      </c>
      <c r="AB1832" s="24" t="str">
        <f>IF(ISERR(MONTH(AA1832)),TRIM(SUBSTITUTE(AA1832,(RIGHT(TRIM(AA1832),4)),"")),TEXT(AA1832,"mmmm"))</f>
        <v>October</v>
      </c>
      <c r="AC1832" s="24">
        <f>IF(ISERR(YEAR(AA1832)),VALUE(RIGHT(TRIM(AA1832),4)),YEAR(AA1832))</f>
        <v>2015</v>
      </c>
      <c r="AD1832" t="s">
        <v>419</v>
      </c>
      <c r="AE1832" t="b">
        <f>VLOOKUP(AA1832,duplicates!A:C,3,FALSE)</f>
        <v>0</v>
      </c>
      <c r="AF1832" t="b">
        <f t="shared" si="24"/>
        <v>1</v>
      </c>
    </row>
    <row r="1833" spans="1:32" x14ac:dyDescent="0.2">
      <c r="A1833" t="s">
        <v>386</v>
      </c>
      <c r="B1833">
        <v>1218</v>
      </c>
      <c r="C1833" t="s">
        <v>322</v>
      </c>
      <c r="D1833" t="s">
        <v>323</v>
      </c>
      <c r="E1833" s="4" t="str">
        <f>IF(ISBLANK(G1833),H1833,G1833)</f>
        <v>NIL RETURN</v>
      </c>
      <c r="F1833" s="9" t="b">
        <f>AND(ISBLANK(G1833),ISBLANK(H1833))</f>
        <v>0</v>
      </c>
      <c r="G1833" s="9" t="s">
        <v>317</v>
      </c>
      <c r="I1833" t="s">
        <v>317</v>
      </c>
      <c r="J1833" s="9" t="b">
        <f>AND(ISBLANK(K1833),ISBLANK(L1833))</f>
        <v>0</v>
      </c>
      <c r="K1833" s="9" t="s">
        <v>317</v>
      </c>
      <c r="M1833" s="15" t="b">
        <f>AND(ISBLANK(N1833),ISBLANK(O1833),ISBLANK(P1833))</f>
        <v>0</v>
      </c>
      <c r="P1833" s="15" t="s">
        <v>317</v>
      </c>
      <c r="R1833" s="18" t="b">
        <f>AND(ISBLANK(S1833),ISBLANK(T1833))</f>
        <v>0</v>
      </c>
      <c r="T1833" s="18" t="s">
        <v>27</v>
      </c>
      <c r="U1833" s="15" t="b">
        <f>AND(ISBLANK(V1833),ISBLANK(W1833),ISBLANK(X1833))</f>
        <v>0</v>
      </c>
      <c r="W1833" s="15" t="s">
        <v>27</v>
      </c>
      <c r="AA1833" s="3">
        <v>42278</v>
      </c>
      <c r="AB1833" s="24" t="str">
        <f>IF(ISERR(MONTH(AA1833)),TRIM(SUBSTITUTE(AA1833,(RIGHT(TRIM(AA1833),4)),"")),TEXT(AA1833,"mmmm"))</f>
        <v>October</v>
      </c>
      <c r="AC1833" s="24">
        <f>IF(ISERR(YEAR(AA1833)),VALUE(RIGHT(TRIM(AA1833),4)),YEAR(AA1833))</f>
        <v>2015</v>
      </c>
      <c r="AD1833" t="s">
        <v>419</v>
      </c>
      <c r="AE1833" t="b">
        <f>VLOOKUP(AA1833,duplicates!A:C,3,FALSE)</f>
        <v>0</v>
      </c>
      <c r="AF1833" t="b">
        <f t="shared" si="24"/>
        <v>1</v>
      </c>
    </row>
    <row r="1834" spans="1:32" x14ac:dyDescent="0.2">
      <c r="A1834" t="s">
        <v>386</v>
      </c>
      <c r="B1834">
        <v>1161</v>
      </c>
      <c r="C1834" t="s">
        <v>345</v>
      </c>
      <c r="D1834" t="s">
        <v>346</v>
      </c>
      <c r="E1834" s="4">
        <f>IF(ISBLANK(G1834),H1834,G1834)</f>
        <v>717</v>
      </c>
      <c r="F1834" s="9" t="b">
        <f>AND(ISBLANK(G1834),ISBLANK(H1834))</f>
        <v>0</v>
      </c>
      <c r="G1834" s="9">
        <v>717</v>
      </c>
      <c r="I1834">
        <v>735</v>
      </c>
      <c r="J1834" s="9" t="b">
        <f>AND(ISBLANK(K1834),ISBLANK(L1834))</f>
        <v>0</v>
      </c>
      <c r="K1834" s="9">
        <v>257</v>
      </c>
      <c r="M1834" s="15" t="b">
        <f>AND(ISBLANK(N1834),ISBLANK(O1834),ISBLANK(P1834))</f>
        <v>0</v>
      </c>
      <c r="P1834" s="15">
        <v>257</v>
      </c>
      <c r="R1834" s="18" t="b">
        <f>AND(ISBLANK(S1834),ISBLANK(T1834))</f>
        <v>0</v>
      </c>
      <c r="T1834" s="20">
        <v>0.98</v>
      </c>
      <c r="U1834" s="15" t="b">
        <f>AND(ISBLANK(V1834),ISBLANK(W1834),ISBLANK(X1834))</f>
        <v>0</v>
      </c>
      <c r="W1834" s="16">
        <v>1</v>
      </c>
      <c r="AA1834" s="3">
        <v>42278</v>
      </c>
      <c r="AB1834" s="24" t="str">
        <f>IF(ISERR(MONTH(AA1834)),TRIM(SUBSTITUTE(AA1834,(RIGHT(TRIM(AA1834),4)),"")),TEXT(AA1834,"mmmm"))</f>
        <v>October</v>
      </c>
      <c r="AC1834" s="24">
        <f>IF(ISERR(YEAR(AA1834)),VALUE(RIGHT(TRIM(AA1834),4)),YEAR(AA1834))</f>
        <v>2015</v>
      </c>
      <c r="AD1834" t="s">
        <v>419</v>
      </c>
      <c r="AE1834" t="b">
        <f>VLOOKUP(AA1834,duplicates!A:C,3,FALSE)</f>
        <v>0</v>
      </c>
      <c r="AF1834" t="b">
        <f t="shared" si="24"/>
        <v>1</v>
      </c>
    </row>
    <row r="1835" spans="1:32" x14ac:dyDescent="0.2">
      <c r="A1835" t="s">
        <v>386</v>
      </c>
      <c r="B1835">
        <v>1219</v>
      </c>
      <c r="C1835" t="s">
        <v>289</v>
      </c>
      <c r="D1835" t="s">
        <v>290</v>
      </c>
      <c r="E1835" s="4">
        <f>IF(ISBLANK(G1835),H1835,G1835)</f>
        <v>730</v>
      </c>
      <c r="F1835" s="9" t="b">
        <f>AND(ISBLANK(G1835),ISBLANK(H1835))</f>
        <v>0</v>
      </c>
      <c r="G1835" s="9">
        <v>730</v>
      </c>
      <c r="I1835">
        <v>755</v>
      </c>
      <c r="J1835" s="9" t="b">
        <f>AND(ISBLANK(K1835),ISBLANK(L1835))</f>
        <v>0</v>
      </c>
      <c r="K1835" s="9">
        <v>200</v>
      </c>
      <c r="M1835" s="15" t="b">
        <f>AND(ISBLANK(N1835),ISBLANK(O1835),ISBLANK(P1835))</f>
        <v>0</v>
      </c>
      <c r="P1835" s="15">
        <v>209</v>
      </c>
      <c r="R1835" s="18" t="b">
        <f>AND(ISBLANK(S1835),ISBLANK(T1835))</f>
        <v>0</v>
      </c>
      <c r="T1835" s="20">
        <v>0.97</v>
      </c>
      <c r="U1835" s="15" t="b">
        <f>AND(ISBLANK(V1835),ISBLANK(W1835),ISBLANK(X1835))</f>
        <v>0</v>
      </c>
      <c r="W1835" s="16">
        <v>0.96</v>
      </c>
      <c r="AA1835" s="3">
        <v>42278</v>
      </c>
      <c r="AB1835" s="24" t="str">
        <f>IF(ISERR(MONTH(AA1835)),TRIM(SUBSTITUTE(AA1835,(RIGHT(TRIM(AA1835),4)),"")),TEXT(AA1835,"mmmm"))</f>
        <v>October</v>
      </c>
      <c r="AC1835" s="24">
        <f>IF(ISERR(YEAR(AA1835)),VALUE(RIGHT(TRIM(AA1835),4)),YEAR(AA1835))</f>
        <v>2015</v>
      </c>
      <c r="AD1835" t="s">
        <v>419</v>
      </c>
      <c r="AE1835" t="b">
        <f>VLOOKUP(AA1835,duplicates!A:C,3,FALSE)</f>
        <v>0</v>
      </c>
      <c r="AF1835" t="b">
        <f t="shared" si="24"/>
        <v>1</v>
      </c>
    </row>
    <row r="1836" spans="1:32" x14ac:dyDescent="0.2">
      <c r="A1836" t="s">
        <v>386</v>
      </c>
      <c r="B1836">
        <v>1242</v>
      </c>
      <c r="C1836" t="s">
        <v>436</v>
      </c>
      <c r="D1836" t="s">
        <v>437</v>
      </c>
      <c r="E1836" s="4" t="str">
        <f>IF(ISBLANK(G1836),H1836,G1836)</f>
        <v>NOT IN MONTH</v>
      </c>
      <c r="F1836" s="9" t="b">
        <f>AND(ISBLANK(G1836),ISBLANK(H1836))</f>
        <v>0</v>
      </c>
      <c r="G1836" s="9" t="s">
        <v>356</v>
      </c>
      <c r="I1836" t="s">
        <v>356</v>
      </c>
      <c r="J1836" s="9" t="b">
        <f>AND(ISBLANK(K1836),ISBLANK(L1836))</f>
        <v>0</v>
      </c>
      <c r="K1836" s="9" t="s">
        <v>356</v>
      </c>
      <c r="M1836" s="15" t="b">
        <f>AND(ISBLANK(N1836),ISBLANK(O1836),ISBLANK(P1836))</f>
        <v>0</v>
      </c>
      <c r="P1836" s="15" t="s">
        <v>356</v>
      </c>
      <c r="R1836" s="18" t="b">
        <f>AND(ISBLANK(S1836),ISBLANK(T1836))</f>
        <v>0</v>
      </c>
      <c r="T1836" s="18" t="s">
        <v>27</v>
      </c>
      <c r="U1836" s="15" t="b">
        <f>AND(ISBLANK(V1836),ISBLANK(W1836),ISBLANK(X1836))</f>
        <v>0</v>
      </c>
      <c r="W1836" s="15" t="s">
        <v>27</v>
      </c>
      <c r="AA1836" s="3">
        <v>42278</v>
      </c>
      <c r="AB1836" s="24" t="str">
        <f>IF(ISERR(MONTH(AA1836)),TRIM(SUBSTITUTE(AA1836,(RIGHT(TRIM(AA1836),4)),"")),TEXT(AA1836,"mmmm"))</f>
        <v>October</v>
      </c>
      <c r="AC1836" s="24">
        <f>IF(ISERR(YEAR(AA1836)),VALUE(RIGHT(TRIM(AA1836),4)),YEAR(AA1836))</f>
        <v>2015</v>
      </c>
      <c r="AD1836" t="s">
        <v>419</v>
      </c>
      <c r="AE1836" t="b">
        <f>VLOOKUP(AA1836,duplicates!A:C,3,FALSE)</f>
        <v>0</v>
      </c>
      <c r="AF1836" t="b">
        <f t="shared" si="24"/>
        <v>1</v>
      </c>
    </row>
    <row r="1837" spans="1:32" x14ac:dyDescent="0.2">
      <c r="A1837" t="s">
        <v>386</v>
      </c>
      <c r="B1837">
        <v>1162</v>
      </c>
      <c r="C1837" t="s">
        <v>157</v>
      </c>
      <c r="D1837" t="s">
        <v>158</v>
      </c>
      <c r="E1837" s="4">
        <f>IF(ISBLANK(G1837),H1837,G1837)</f>
        <v>330</v>
      </c>
      <c r="F1837" s="9" t="b">
        <f>AND(ISBLANK(G1837),ISBLANK(H1837))</f>
        <v>0</v>
      </c>
      <c r="G1837" s="9">
        <v>330</v>
      </c>
      <c r="I1837">
        <v>338</v>
      </c>
      <c r="J1837" s="9" t="b">
        <f>AND(ISBLANK(K1837),ISBLANK(L1837))</f>
        <v>0</v>
      </c>
      <c r="K1837" s="9">
        <v>41</v>
      </c>
      <c r="M1837" s="15" t="b">
        <f>AND(ISBLANK(N1837),ISBLANK(O1837),ISBLANK(P1837))</f>
        <v>0</v>
      </c>
      <c r="P1837" s="15">
        <v>41</v>
      </c>
      <c r="R1837" s="18" t="b">
        <f>AND(ISBLANK(S1837),ISBLANK(T1837))</f>
        <v>0</v>
      </c>
      <c r="T1837" s="20">
        <v>0.98</v>
      </c>
      <c r="U1837" s="15" t="b">
        <f>AND(ISBLANK(V1837),ISBLANK(W1837),ISBLANK(X1837))</f>
        <v>0</v>
      </c>
      <c r="W1837" s="16">
        <v>1</v>
      </c>
      <c r="AA1837" s="3">
        <v>42278</v>
      </c>
      <c r="AB1837" s="24" t="str">
        <f>IF(ISERR(MONTH(AA1837)),TRIM(SUBSTITUTE(AA1837,(RIGHT(TRIM(AA1837),4)),"")),TEXT(AA1837,"mmmm"))</f>
        <v>October</v>
      </c>
      <c r="AC1837" s="24">
        <f>IF(ISERR(YEAR(AA1837)),VALUE(RIGHT(TRIM(AA1837),4)),YEAR(AA1837))</f>
        <v>2015</v>
      </c>
      <c r="AD1837" t="s">
        <v>419</v>
      </c>
      <c r="AE1837" t="b">
        <f>VLOOKUP(AA1837,duplicates!A:C,3,FALSE)</f>
        <v>0</v>
      </c>
      <c r="AF1837" t="b">
        <f t="shared" si="24"/>
        <v>1</v>
      </c>
    </row>
    <row r="1838" spans="1:32" x14ac:dyDescent="0.2">
      <c r="A1838" t="s">
        <v>386</v>
      </c>
      <c r="B1838">
        <v>1220</v>
      </c>
      <c r="C1838" t="s">
        <v>245</v>
      </c>
      <c r="D1838" t="s">
        <v>246</v>
      </c>
      <c r="E1838" s="4">
        <f>IF(ISBLANK(G1838),H1838,G1838)</f>
        <v>179</v>
      </c>
      <c r="F1838" s="9" t="b">
        <f>AND(ISBLANK(G1838),ISBLANK(H1838))</f>
        <v>0</v>
      </c>
      <c r="G1838" s="9">
        <v>179</v>
      </c>
      <c r="I1838">
        <v>197</v>
      </c>
      <c r="J1838" s="9" t="b">
        <f>AND(ISBLANK(K1838),ISBLANK(L1838))</f>
        <v>0</v>
      </c>
      <c r="K1838" s="9">
        <v>3</v>
      </c>
      <c r="M1838" s="15" t="b">
        <f>AND(ISBLANK(N1838),ISBLANK(O1838),ISBLANK(P1838))</f>
        <v>0</v>
      </c>
      <c r="P1838" s="15">
        <v>3</v>
      </c>
      <c r="R1838" s="18" t="b">
        <f>AND(ISBLANK(S1838),ISBLANK(T1838))</f>
        <v>0</v>
      </c>
      <c r="T1838" s="20">
        <v>0.91</v>
      </c>
      <c r="U1838" s="15" t="b">
        <f>AND(ISBLANK(V1838),ISBLANK(W1838),ISBLANK(X1838))</f>
        <v>0</v>
      </c>
      <c r="W1838" s="16">
        <v>1</v>
      </c>
      <c r="AA1838" s="3">
        <v>42278</v>
      </c>
      <c r="AB1838" s="24" t="str">
        <f>IF(ISERR(MONTH(AA1838)),TRIM(SUBSTITUTE(AA1838,(RIGHT(TRIM(AA1838),4)),"")),TEXT(AA1838,"mmmm"))</f>
        <v>October</v>
      </c>
      <c r="AC1838" s="24">
        <f>IF(ISERR(YEAR(AA1838)),VALUE(RIGHT(TRIM(AA1838),4)),YEAR(AA1838))</f>
        <v>2015</v>
      </c>
      <c r="AD1838" t="s">
        <v>419</v>
      </c>
      <c r="AE1838" t="b">
        <f>VLOOKUP(AA1838,duplicates!A:C,3,FALSE)</f>
        <v>0</v>
      </c>
      <c r="AF1838" t="b">
        <f t="shared" si="24"/>
        <v>1</v>
      </c>
    </row>
    <row r="1839" spans="1:32" x14ac:dyDescent="0.2">
      <c r="A1839" t="s">
        <v>386</v>
      </c>
      <c r="B1839">
        <v>1163</v>
      </c>
      <c r="C1839" t="s">
        <v>25</v>
      </c>
      <c r="D1839" t="s">
        <v>26</v>
      </c>
      <c r="E1839" s="4">
        <f>IF(ISBLANK(G1839),H1839,G1839)</f>
        <v>108</v>
      </c>
      <c r="F1839" s="9" t="b">
        <f>AND(ISBLANK(G1839),ISBLANK(H1839))</f>
        <v>0</v>
      </c>
      <c r="G1839" s="9">
        <v>108</v>
      </c>
      <c r="I1839">
        <v>336</v>
      </c>
      <c r="J1839" s="9" t="b">
        <f>AND(ISBLANK(K1839),ISBLANK(L1839))</f>
        <v>0</v>
      </c>
      <c r="K1839" s="9">
        <v>12</v>
      </c>
      <c r="M1839" s="15" t="b">
        <f>AND(ISBLANK(N1839),ISBLANK(O1839),ISBLANK(P1839))</f>
        <v>0</v>
      </c>
      <c r="P1839" s="15">
        <v>12</v>
      </c>
      <c r="R1839" s="18" t="b">
        <f>AND(ISBLANK(S1839),ISBLANK(T1839))</f>
        <v>0</v>
      </c>
      <c r="T1839" s="20">
        <v>0.32</v>
      </c>
      <c r="U1839" s="15" t="b">
        <f>AND(ISBLANK(V1839),ISBLANK(W1839),ISBLANK(X1839))</f>
        <v>0</v>
      </c>
      <c r="W1839" s="16">
        <v>1</v>
      </c>
      <c r="AA1839" s="3">
        <v>42278</v>
      </c>
      <c r="AB1839" s="24" t="str">
        <f>IF(ISERR(MONTH(AA1839)),TRIM(SUBSTITUTE(AA1839,(RIGHT(TRIM(AA1839),4)),"")),TEXT(AA1839,"mmmm"))</f>
        <v>October</v>
      </c>
      <c r="AC1839" s="24">
        <f>IF(ISERR(YEAR(AA1839)),VALUE(RIGHT(TRIM(AA1839),4)),YEAR(AA1839))</f>
        <v>2015</v>
      </c>
      <c r="AD1839" t="s">
        <v>419</v>
      </c>
      <c r="AE1839" t="b">
        <f>VLOOKUP(AA1839,duplicates!A:C,3,FALSE)</f>
        <v>0</v>
      </c>
      <c r="AF1839" t="b">
        <f t="shared" si="24"/>
        <v>1</v>
      </c>
    </row>
    <row r="1840" spans="1:32" x14ac:dyDescent="0.2">
      <c r="A1840" t="s">
        <v>386</v>
      </c>
      <c r="B1840">
        <v>1164</v>
      </c>
      <c r="C1840" t="s">
        <v>55</v>
      </c>
      <c r="D1840" t="s">
        <v>56</v>
      </c>
      <c r="E1840" s="4">
        <f>IF(ISBLANK(G1840),H1840,G1840)</f>
        <v>765</v>
      </c>
      <c r="F1840" s="9" t="b">
        <f>AND(ISBLANK(G1840),ISBLANK(H1840))</f>
        <v>0</v>
      </c>
      <c r="G1840" s="9">
        <v>765</v>
      </c>
      <c r="I1840">
        <v>795</v>
      </c>
      <c r="J1840" s="9" t="b">
        <f>AND(ISBLANK(K1840),ISBLANK(L1840))</f>
        <v>0</v>
      </c>
      <c r="K1840" s="9">
        <v>83</v>
      </c>
      <c r="M1840" s="15" t="b">
        <f>AND(ISBLANK(N1840),ISBLANK(O1840),ISBLANK(P1840))</f>
        <v>0</v>
      </c>
      <c r="P1840" s="15">
        <v>83</v>
      </c>
      <c r="R1840" s="18" t="b">
        <f>AND(ISBLANK(S1840),ISBLANK(T1840))</f>
        <v>0</v>
      </c>
      <c r="T1840" s="20">
        <v>0.96</v>
      </c>
      <c r="U1840" s="15" t="b">
        <f>AND(ISBLANK(V1840),ISBLANK(W1840),ISBLANK(X1840))</f>
        <v>0</v>
      </c>
      <c r="W1840" s="16">
        <v>1</v>
      </c>
      <c r="AA1840" s="3">
        <v>42278</v>
      </c>
      <c r="AB1840" s="24" t="str">
        <f>IF(ISERR(MONTH(AA1840)),TRIM(SUBSTITUTE(AA1840,(RIGHT(TRIM(AA1840),4)),"")),TEXT(AA1840,"mmmm"))</f>
        <v>October</v>
      </c>
      <c r="AC1840" s="24">
        <f>IF(ISERR(YEAR(AA1840)),VALUE(RIGHT(TRIM(AA1840),4)),YEAR(AA1840))</f>
        <v>2015</v>
      </c>
      <c r="AD1840" t="s">
        <v>419</v>
      </c>
      <c r="AE1840" t="b">
        <f>VLOOKUP(AA1840,duplicates!A:C,3,FALSE)</f>
        <v>0</v>
      </c>
      <c r="AF1840" t="b">
        <f t="shared" si="24"/>
        <v>1</v>
      </c>
    </row>
    <row r="1841" spans="1:32" x14ac:dyDescent="0.2">
      <c r="A1841" t="s">
        <v>386</v>
      </c>
      <c r="B1841">
        <v>1243</v>
      </c>
      <c r="C1841" t="s">
        <v>412</v>
      </c>
      <c r="D1841" t="s">
        <v>413</v>
      </c>
      <c r="E1841" s="4">
        <f>IF(ISBLANK(G1841),H1841,G1841)</f>
        <v>90</v>
      </c>
      <c r="F1841" s="9" t="b">
        <f>AND(ISBLANK(G1841),ISBLANK(H1841))</f>
        <v>0</v>
      </c>
      <c r="G1841" s="9">
        <v>90</v>
      </c>
      <c r="I1841">
        <v>90</v>
      </c>
      <c r="J1841" s="9" t="b">
        <f>AND(ISBLANK(K1841),ISBLANK(L1841))</f>
        <v>0</v>
      </c>
      <c r="K1841" s="9">
        <v>6</v>
      </c>
      <c r="M1841" s="15" t="b">
        <f>AND(ISBLANK(N1841),ISBLANK(O1841),ISBLANK(P1841))</f>
        <v>0</v>
      </c>
      <c r="P1841" s="15">
        <v>6</v>
      </c>
      <c r="R1841" s="18" t="b">
        <f>AND(ISBLANK(S1841),ISBLANK(T1841))</f>
        <v>0</v>
      </c>
      <c r="T1841" s="20">
        <v>1</v>
      </c>
      <c r="U1841" s="15" t="b">
        <f>AND(ISBLANK(V1841),ISBLANK(W1841),ISBLANK(X1841))</f>
        <v>0</v>
      </c>
      <c r="W1841" s="16">
        <v>1</v>
      </c>
      <c r="AA1841" s="3">
        <v>42278</v>
      </c>
      <c r="AB1841" s="24" t="str">
        <f>IF(ISERR(MONTH(AA1841)),TRIM(SUBSTITUTE(AA1841,(RIGHT(TRIM(AA1841),4)),"")),TEXT(AA1841,"mmmm"))</f>
        <v>October</v>
      </c>
      <c r="AC1841" s="24">
        <f>IF(ISERR(YEAR(AA1841)),VALUE(RIGHT(TRIM(AA1841),4)),YEAR(AA1841))</f>
        <v>2015</v>
      </c>
      <c r="AD1841" t="s">
        <v>419</v>
      </c>
      <c r="AE1841" t="b">
        <f>VLOOKUP(AA1841,duplicates!A:C,3,FALSE)</f>
        <v>0</v>
      </c>
      <c r="AF1841" t="b">
        <f t="shared" si="24"/>
        <v>1</v>
      </c>
    </row>
    <row r="1842" spans="1:32" x14ac:dyDescent="0.2">
      <c r="A1842" t="s">
        <v>386</v>
      </c>
      <c r="B1842">
        <v>1248</v>
      </c>
      <c r="C1842" t="s">
        <v>75</v>
      </c>
      <c r="D1842" t="s">
        <v>76</v>
      </c>
      <c r="E1842" s="4">
        <f>IF(ISBLANK(G1842),H1842,G1842)</f>
        <v>352</v>
      </c>
      <c r="F1842" s="9" t="b">
        <f>AND(ISBLANK(G1842),ISBLANK(H1842))</f>
        <v>0</v>
      </c>
      <c r="G1842" s="9">
        <v>352</v>
      </c>
      <c r="I1842">
        <v>380</v>
      </c>
      <c r="J1842" s="9" t="b">
        <f>AND(ISBLANK(K1842),ISBLANK(L1842))</f>
        <v>0</v>
      </c>
      <c r="K1842" s="9">
        <v>31</v>
      </c>
      <c r="M1842" s="15" t="b">
        <f>AND(ISBLANK(N1842),ISBLANK(O1842),ISBLANK(P1842))</f>
        <v>0</v>
      </c>
      <c r="P1842" s="15">
        <v>33</v>
      </c>
      <c r="R1842" s="18" t="b">
        <f>AND(ISBLANK(S1842),ISBLANK(T1842))</f>
        <v>0</v>
      </c>
      <c r="T1842" s="20">
        <v>0.93</v>
      </c>
      <c r="U1842" s="15" t="b">
        <f>AND(ISBLANK(V1842),ISBLANK(W1842),ISBLANK(X1842))</f>
        <v>0</v>
      </c>
      <c r="W1842" s="16">
        <v>0.94</v>
      </c>
      <c r="AA1842" s="3">
        <v>42309</v>
      </c>
      <c r="AB1842" s="24" t="str">
        <f>IF(ISERR(MONTH(AA1842)),TRIM(SUBSTITUTE(AA1842,(RIGHT(TRIM(AA1842),4)),"")),TEXT(AA1842,"mmmm"))</f>
        <v>November</v>
      </c>
      <c r="AC1842" s="24">
        <f>IF(ISERR(YEAR(AA1842)),VALUE(RIGHT(TRIM(AA1842),4)),YEAR(AA1842))</f>
        <v>2015</v>
      </c>
      <c r="AD1842" t="s">
        <v>419</v>
      </c>
      <c r="AE1842" t="b">
        <f>VLOOKUP(AA1842,duplicates!A:C,3,FALSE)</f>
        <v>0</v>
      </c>
      <c r="AF1842" t="b">
        <f t="shared" si="24"/>
        <v>1</v>
      </c>
    </row>
    <row r="1843" spans="1:32" x14ac:dyDescent="0.2">
      <c r="A1843" t="s">
        <v>386</v>
      </c>
      <c r="B1843">
        <v>1249</v>
      </c>
      <c r="C1843" t="s">
        <v>59</v>
      </c>
      <c r="D1843" t="s">
        <v>60</v>
      </c>
      <c r="E1843" s="4">
        <f>IF(ISBLANK(G1843),H1843,G1843)</f>
        <v>229</v>
      </c>
      <c r="F1843" s="9" t="b">
        <f>AND(ISBLANK(G1843),ISBLANK(H1843))</f>
        <v>0</v>
      </c>
      <c r="G1843" s="9">
        <v>229</v>
      </c>
      <c r="I1843">
        <v>249</v>
      </c>
      <c r="J1843" s="9" t="b">
        <f>AND(ISBLANK(K1843),ISBLANK(L1843))</f>
        <v>0</v>
      </c>
      <c r="K1843" s="9">
        <v>27</v>
      </c>
      <c r="M1843" s="15" t="b">
        <f>AND(ISBLANK(N1843),ISBLANK(O1843),ISBLANK(P1843))</f>
        <v>0</v>
      </c>
      <c r="P1843" s="15">
        <v>28</v>
      </c>
      <c r="R1843" s="18" t="b">
        <f>AND(ISBLANK(S1843),ISBLANK(T1843))</f>
        <v>0</v>
      </c>
      <c r="T1843" s="20">
        <v>0.92</v>
      </c>
      <c r="U1843" s="15" t="b">
        <f>AND(ISBLANK(V1843),ISBLANK(W1843),ISBLANK(X1843))</f>
        <v>0</v>
      </c>
      <c r="W1843" s="16">
        <v>0.96</v>
      </c>
      <c r="AA1843" s="3">
        <v>42309</v>
      </c>
      <c r="AB1843" s="24" t="str">
        <f>IF(ISERR(MONTH(AA1843)),TRIM(SUBSTITUTE(AA1843,(RIGHT(TRIM(AA1843),4)),"")),TEXT(AA1843,"mmmm"))</f>
        <v>November</v>
      </c>
      <c r="AC1843" s="24">
        <f>IF(ISERR(YEAR(AA1843)),VALUE(RIGHT(TRIM(AA1843),4)),YEAR(AA1843))</f>
        <v>2015</v>
      </c>
      <c r="AD1843" t="s">
        <v>419</v>
      </c>
      <c r="AE1843" t="b">
        <f>VLOOKUP(AA1843,duplicates!A:C,3,FALSE)</f>
        <v>0</v>
      </c>
      <c r="AF1843" t="b">
        <f t="shared" si="24"/>
        <v>1</v>
      </c>
    </row>
    <row r="1844" spans="1:32" x14ac:dyDescent="0.2">
      <c r="A1844" t="s">
        <v>386</v>
      </c>
      <c r="B1844">
        <v>1250</v>
      </c>
      <c r="C1844" t="s">
        <v>330</v>
      </c>
      <c r="D1844" t="s">
        <v>174</v>
      </c>
      <c r="E1844" s="4">
        <f>IF(ISBLANK(G1844),H1844,G1844)</f>
        <v>330</v>
      </c>
      <c r="F1844" s="9" t="b">
        <f>AND(ISBLANK(G1844),ISBLANK(H1844))</f>
        <v>0</v>
      </c>
      <c r="G1844" s="9">
        <v>330</v>
      </c>
      <c r="I1844">
        <v>359</v>
      </c>
      <c r="J1844" s="9" t="b">
        <f>AND(ISBLANK(K1844),ISBLANK(L1844))</f>
        <v>0</v>
      </c>
      <c r="K1844" s="9">
        <v>84</v>
      </c>
      <c r="M1844" s="15" t="b">
        <f>AND(ISBLANK(N1844),ISBLANK(O1844),ISBLANK(P1844))</f>
        <v>0</v>
      </c>
      <c r="P1844" s="15">
        <v>84</v>
      </c>
      <c r="R1844" s="18" t="b">
        <f>AND(ISBLANK(S1844),ISBLANK(T1844))</f>
        <v>0</v>
      </c>
      <c r="T1844" s="20">
        <v>0.92</v>
      </c>
      <c r="U1844" s="15" t="b">
        <f>AND(ISBLANK(V1844),ISBLANK(W1844),ISBLANK(X1844))</f>
        <v>0</v>
      </c>
      <c r="W1844" s="16">
        <v>1</v>
      </c>
      <c r="AA1844" s="3">
        <v>42309</v>
      </c>
      <c r="AB1844" s="24" t="str">
        <f>IF(ISERR(MONTH(AA1844)),TRIM(SUBSTITUTE(AA1844,(RIGHT(TRIM(AA1844),4)),"")),TEXT(AA1844,"mmmm"))</f>
        <v>November</v>
      </c>
      <c r="AC1844" s="24">
        <f>IF(ISERR(YEAR(AA1844)),VALUE(RIGHT(TRIM(AA1844),4)),YEAR(AA1844))</f>
        <v>2015</v>
      </c>
      <c r="AD1844" t="s">
        <v>419</v>
      </c>
      <c r="AE1844" t="b">
        <f>VLOOKUP(AA1844,duplicates!A:C,3,FALSE)</f>
        <v>0</v>
      </c>
      <c r="AF1844" t="b">
        <f t="shared" si="24"/>
        <v>1</v>
      </c>
    </row>
    <row r="1845" spans="1:32" x14ac:dyDescent="0.2">
      <c r="A1845" t="s">
        <v>386</v>
      </c>
      <c r="B1845">
        <v>1345</v>
      </c>
      <c r="C1845" t="s">
        <v>225</v>
      </c>
      <c r="D1845" t="s">
        <v>226</v>
      </c>
      <c r="E1845" s="4">
        <f>IF(ISBLANK(G1845),H1845,G1845)</f>
        <v>590</v>
      </c>
      <c r="F1845" s="9" t="b">
        <f>AND(ISBLANK(G1845),ISBLANK(H1845))</f>
        <v>0</v>
      </c>
      <c r="G1845" s="9">
        <v>590</v>
      </c>
      <c r="I1845">
        <v>608</v>
      </c>
      <c r="J1845" s="9" t="b">
        <f>AND(ISBLANK(K1845),ISBLANK(L1845))</f>
        <v>0</v>
      </c>
      <c r="K1845" s="9">
        <v>84</v>
      </c>
      <c r="M1845" s="15" t="b">
        <f>AND(ISBLANK(N1845),ISBLANK(O1845),ISBLANK(P1845))</f>
        <v>0</v>
      </c>
      <c r="P1845" s="15">
        <v>86</v>
      </c>
      <c r="R1845" s="18" t="b">
        <f>AND(ISBLANK(S1845),ISBLANK(T1845))</f>
        <v>0</v>
      </c>
      <c r="T1845" s="20">
        <v>0.97</v>
      </c>
      <c r="U1845" s="15" t="b">
        <f>AND(ISBLANK(V1845),ISBLANK(W1845),ISBLANK(X1845))</f>
        <v>0</v>
      </c>
      <c r="W1845" s="16">
        <v>0.98</v>
      </c>
      <c r="AA1845" s="3">
        <v>42309</v>
      </c>
      <c r="AB1845" s="24" t="str">
        <f>IF(ISERR(MONTH(AA1845)),TRIM(SUBSTITUTE(AA1845,(RIGHT(TRIM(AA1845),4)),"")),TEXT(AA1845,"mmmm"))</f>
        <v>November</v>
      </c>
      <c r="AC1845" s="24">
        <f>IF(ISERR(YEAR(AA1845)),VALUE(RIGHT(TRIM(AA1845),4)),YEAR(AA1845))</f>
        <v>2015</v>
      </c>
      <c r="AD1845" t="s">
        <v>419</v>
      </c>
      <c r="AE1845" t="b">
        <f>VLOOKUP(AA1845,duplicates!A:C,3,FALSE)</f>
        <v>0</v>
      </c>
      <c r="AF1845" t="b">
        <f t="shared" si="24"/>
        <v>1</v>
      </c>
    </row>
    <row r="1846" spans="1:32" x14ac:dyDescent="0.2">
      <c r="A1846" t="s">
        <v>386</v>
      </c>
      <c r="B1846">
        <v>1251</v>
      </c>
      <c r="C1846" t="s">
        <v>83</v>
      </c>
      <c r="D1846" t="s">
        <v>84</v>
      </c>
      <c r="E1846" s="4">
        <f>IF(ISBLANK(G1846),H1846,G1846)</f>
        <v>266</v>
      </c>
      <c r="F1846" s="9" t="b">
        <f>AND(ISBLANK(G1846),ISBLANK(H1846))</f>
        <v>0</v>
      </c>
      <c r="G1846" s="9">
        <v>266</v>
      </c>
      <c r="I1846">
        <v>276</v>
      </c>
      <c r="J1846" s="9" t="b">
        <f>AND(ISBLANK(K1846),ISBLANK(L1846))</f>
        <v>0</v>
      </c>
      <c r="K1846" s="9">
        <v>43</v>
      </c>
      <c r="M1846" s="15" t="b">
        <f>AND(ISBLANK(N1846),ISBLANK(O1846),ISBLANK(P1846))</f>
        <v>0</v>
      </c>
      <c r="P1846" s="15">
        <v>43</v>
      </c>
      <c r="R1846" s="18" t="b">
        <f>AND(ISBLANK(S1846),ISBLANK(T1846))</f>
        <v>0</v>
      </c>
      <c r="T1846" s="20">
        <v>0.96</v>
      </c>
      <c r="U1846" s="15" t="b">
        <f>AND(ISBLANK(V1846),ISBLANK(W1846),ISBLANK(X1846))</f>
        <v>0</v>
      </c>
      <c r="W1846" s="16">
        <v>1</v>
      </c>
      <c r="AA1846" s="3">
        <v>42309</v>
      </c>
      <c r="AB1846" s="24" t="str">
        <f>IF(ISERR(MONTH(AA1846)),TRIM(SUBSTITUTE(AA1846,(RIGHT(TRIM(AA1846),4)),"")),TEXT(AA1846,"mmmm"))</f>
        <v>November</v>
      </c>
      <c r="AC1846" s="24">
        <f>IF(ISERR(YEAR(AA1846)),VALUE(RIGHT(TRIM(AA1846),4)),YEAR(AA1846))</f>
        <v>2015</v>
      </c>
      <c r="AD1846" t="s">
        <v>419</v>
      </c>
      <c r="AE1846" t="b">
        <f>VLOOKUP(AA1846,duplicates!A:C,3,FALSE)</f>
        <v>0</v>
      </c>
      <c r="AF1846" t="b">
        <f t="shared" si="24"/>
        <v>1</v>
      </c>
    </row>
    <row r="1847" spans="1:32" x14ac:dyDescent="0.2">
      <c r="A1847" t="s">
        <v>386</v>
      </c>
      <c r="B1847">
        <v>1346</v>
      </c>
      <c r="C1847" t="s">
        <v>207</v>
      </c>
      <c r="D1847" t="s">
        <v>208</v>
      </c>
      <c r="E1847" s="4">
        <f>IF(ISBLANK(G1847),H1847,G1847)</f>
        <v>660</v>
      </c>
      <c r="F1847" s="9" t="b">
        <f>AND(ISBLANK(G1847),ISBLANK(H1847))</f>
        <v>0</v>
      </c>
      <c r="G1847" s="9">
        <v>660</v>
      </c>
      <c r="I1847">
        <v>699</v>
      </c>
      <c r="J1847" s="9" t="b">
        <f>AND(ISBLANK(K1847),ISBLANK(L1847))</f>
        <v>0</v>
      </c>
      <c r="K1847" s="9">
        <v>93</v>
      </c>
      <c r="M1847" s="15" t="b">
        <f>AND(ISBLANK(N1847),ISBLANK(O1847),ISBLANK(P1847))</f>
        <v>0</v>
      </c>
      <c r="P1847" s="15">
        <v>98</v>
      </c>
      <c r="R1847" s="18" t="b">
        <f>AND(ISBLANK(S1847),ISBLANK(T1847))</f>
        <v>0</v>
      </c>
      <c r="T1847" s="20">
        <v>0.94</v>
      </c>
      <c r="U1847" s="15" t="b">
        <f>AND(ISBLANK(V1847),ISBLANK(W1847),ISBLANK(X1847))</f>
        <v>0</v>
      </c>
      <c r="W1847" s="16">
        <v>0.95</v>
      </c>
      <c r="AA1847" s="3">
        <v>42309</v>
      </c>
      <c r="AB1847" s="24" t="str">
        <f>IF(ISERR(MONTH(AA1847)),TRIM(SUBSTITUTE(AA1847,(RIGHT(TRIM(AA1847),4)),"")),TEXT(AA1847,"mmmm"))</f>
        <v>November</v>
      </c>
      <c r="AC1847" s="24">
        <f>IF(ISERR(YEAR(AA1847)),VALUE(RIGHT(TRIM(AA1847),4)),YEAR(AA1847))</f>
        <v>2015</v>
      </c>
      <c r="AD1847" t="s">
        <v>419</v>
      </c>
      <c r="AE1847" t="b">
        <f>VLOOKUP(AA1847,duplicates!A:C,3,FALSE)</f>
        <v>0</v>
      </c>
      <c r="AF1847" t="b">
        <f t="shared" si="24"/>
        <v>1</v>
      </c>
    </row>
    <row r="1848" spans="1:32" x14ac:dyDescent="0.2">
      <c r="A1848" t="s">
        <v>386</v>
      </c>
      <c r="B1848">
        <v>1252</v>
      </c>
      <c r="C1848" t="s">
        <v>67</v>
      </c>
      <c r="D1848" t="s">
        <v>68</v>
      </c>
      <c r="E1848" s="4">
        <f>IF(ISBLANK(G1848),H1848,G1848)</f>
        <v>442</v>
      </c>
      <c r="F1848" s="9" t="b">
        <f>AND(ISBLANK(G1848),ISBLANK(H1848))</f>
        <v>0</v>
      </c>
      <c r="G1848" s="9">
        <v>442</v>
      </c>
      <c r="I1848">
        <v>461</v>
      </c>
      <c r="J1848" s="9" t="b">
        <f>AND(ISBLANK(K1848),ISBLANK(L1848))</f>
        <v>0</v>
      </c>
      <c r="K1848" s="9">
        <v>442</v>
      </c>
      <c r="M1848" s="15" t="b">
        <f>AND(ISBLANK(N1848),ISBLANK(O1848),ISBLANK(P1848))</f>
        <v>0</v>
      </c>
      <c r="P1848" s="15">
        <v>518</v>
      </c>
      <c r="R1848" s="18" t="b">
        <f>AND(ISBLANK(S1848),ISBLANK(T1848))</f>
        <v>0</v>
      </c>
      <c r="T1848" s="20">
        <v>0.96</v>
      </c>
      <c r="U1848" s="15" t="b">
        <f>AND(ISBLANK(V1848),ISBLANK(W1848),ISBLANK(X1848))</f>
        <v>0</v>
      </c>
      <c r="W1848" s="16">
        <v>0.85</v>
      </c>
      <c r="AA1848" s="3">
        <v>42309</v>
      </c>
      <c r="AB1848" s="24" t="str">
        <f>IF(ISERR(MONTH(AA1848)),TRIM(SUBSTITUTE(AA1848,(RIGHT(TRIM(AA1848),4)),"")),TEXT(AA1848,"mmmm"))</f>
        <v>November</v>
      </c>
      <c r="AC1848" s="24">
        <f>IF(ISERR(YEAR(AA1848)),VALUE(RIGHT(TRIM(AA1848),4)),YEAR(AA1848))</f>
        <v>2015</v>
      </c>
      <c r="AD1848" t="s">
        <v>419</v>
      </c>
      <c r="AE1848" t="b">
        <f>VLOOKUP(AA1848,duplicates!A:C,3,FALSE)</f>
        <v>0</v>
      </c>
      <c r="AF1848" t="b">
        <f t="shared" si="24"/>
        <v>1</v>
      </c>
    </row>
    <row r="1849" spans="1:32" x14ac:dyDescent="0.2">
      <c r="A1849" t="s">
        <v>386</v>
      </c>
      <c r="B1849">
        <v>1347</v>
      </c>
      <c r="C1849" t="s">
        <v>217</v>
      </c>
      <c r="D1849" t="s">
        <v>218</v>
      </c>
      <c r="E1849" s="4">
        <f>IF(ISBLANK(G1849),H1849,G1849)</f>
        <v>211</v>
      </c>
      <c r="F1849" s="9" t="b">
        <f>AND(ISBLANK(G1849),ISBLANK(H1849))</f>
        <v>0</v>
      </c>
      <c r="G1849" s="9">
        <v>211</v>
      </c>
      <c r="I1849">
        <v>223</v>
      </c>
      <c r="J1849" s="9" t="b">
        <f>AND(ISBLANK(K1849),ISBLANK(L1849))</f>
        <v>0</v>
      </c>
      <c r="K1849" s="9">
        <v>13</v>
      </c>
      <c r="M1849" s="15" t="b">
        <f>AND(ISBLANK(N1849),ISBLANK(O1849),ISBLANK(P1849))</f>
        <v>0</v>
      </c>
      <c r="P1849" s="15">
        <v>13</v>
      </c>
      <c r="R1849" s="18" t="b">
        <f>AND(ISBLANK(S1849),ISBLANK(T1849))</f>
        <v>0</v>
      </c>
      <c r="T1849" s="20">
        <v>0.95</v>
      </c>
      <c r="U1849" s="15" t="b">
        <f>AND(ISBLANK(V1849),ISBLANK(W1849),ISBLANK(X1849))</f>
        <v>0</v>
      </c>
      <c r="W1849" s="16">
        <v>1</v>
      </c>
      <c r="AA1849" s="3">
        <v>42309</v>
      </c>
      <c r="AB1849" s="24" t="str">
        <f>IF(ISERR(MONTH(AA1849)),TRIM(SUBSTITUTE(AA1849,(RIGHT(TRIM(AA1849),4)),"")),TEXT(AA1849,"mmmm"))</f>
        <v>November</v>
      </c>
      <c r="AC1849" s="24">
        <f>IF(ISERR(YEAR(AA1849)),VALUE(RIGHT(TRIM(AA1849),4)),YEAR(AA1849))</f>
        <v>2015</v>
      </c>
      <c r="AD1849" t="s">
        <v>419</v>
      </c>
      <c r="AE1849" t="b">
        <f>VLOOKUP(AA1849,duplicates!A:C,3,FALSE)</f>
        <v>0</v>
      </c>
      <c r="AF1849" t="b">
        <f t="shared" si="24"/>
        <v>1</v>
      </c>
    </row>
    <row r="1850" spans="1:32" x14ac:dyDescent="0.2">
      <c r="A1850" t="s">
        <v>386</v>
      </c>
      <c r="B1850">
        <v>1401</v>
      </c>
      <c r="C1850" t="s">
        <v>417</v>
      </c>
      <c r="D1850" t="s">
        <v>418</v>
      </c>
      <c r="E1850" s="4">
        <f>IF(ISBLANK(G1850),H1850,G1850)</f>
        <v>86</v>
      </c>
      <c r="F1850" s="9" t="b">
        <f>AND(ISBLANK(G1850),ISBLANK(H1850))</f>
        <v>0</v>
      </c>
      <c r="G1850" s="9">
        <v>86</v>
      </c>
      <c r="I1850">
        <v>104</v>
      </c>
      <c r="J1850" s="9" t="b">
        <f>AND(ISBLANK(K1850),ISBLANK(L1850))</f>
        <v>0</v>
      </c>
      <c r="K1850" s="9">
        <v>22</v>
      </c>
      <c r="M1850" s="15" t="b">
        <f>AND(ISBLANK(N1850),ISBLANK(O1850),ISBLANK(P1850))</f>
        <v>0</v>
      </c>
      <c r="P1850" s="15">
        <v>22</v>
      </c>
      <c r="R1850" s="18" t="b">
        <f>AND(ISBLANK(S1850),ISBLANK(T1850))</f>
        <v>0</v>
      </c>
      <c r="T1850" s="20">
        <v>0.83</v>
      </c>
      <c r="U1850" s="15" t="b">
        <f>AND(ISBLANK(V1850),ISBLANK(W1850),ISBLANK(X1850))</f>
        <v>0</v>
      </c>
      <c r="W1850" s="16">
        <v>1</v>
      </c>
      <c r="AA1850" s="3">
        <v>42309</v>
      </c>
      <c r="AB1850" s="24" t="str">
        <f>IF(ISERR(MONTH(AA1850)),TRIM(SUBSTITUTE(AA1850,(RIGHT(TRIM(AA1850),4)),"")),TEXT(AA1850,"mmmm"))</f>
        <v>November</v>
      </c>
      <c r="AC1850" s="24">
        <f>IF(ISERR(YEAR(AA1850)),VALUE(RIGHT(TRIM(AA1850),4)),YEAR(AA1850))</f>
        <v>2015</v>
      </c>
      <c r="AD1850" t="s">
        <v>419</v>
      </c>
      <c r="AE1850" t="b">
        <f>VLOOKUP(AA1850,duplicates!A:C,3,FALSE)</f>
        <v>0</v>
      </c>
      <c r="AF1850" t="b">
        <f t="shared" si="24"/>
        <v>1</v>
      </c>
    </row>
    <row r="1851" spans="1:32" x14ac:dyDescent="0.2">
      <c r="A1851" t="s">
        <v>386</v>
      </c>
      <c r="B1851">
        <v>1402</v>
      </c>
      <c r="C1851" t="s">
        <v>392</v>
      </c>
      <c r="D1851" t="s">
        <v>393</v>
      </c>
      <c r="E1851" s="4">
        <f>IF(ISBLANK(G1851),H1851,G1851)</f>
        <v>175</v>
      </c>
      <c r="F1851" s="9" t="b">
        <f>AND(ISBLANK(G1851),ISBLANK(H1851))</f>
        <v>0</v>
      </c>
      <c r="G1851" s="9">
        <v>175</v>
      </c>
      <c r="I1851">
        <v>185</v>
      </c>
      <c r="J1851" s="9" t="b">
        <f>AND(ISBLANK(K1851),ISBLANK(L1851))</f>
        <v>0</v>
      </c>
      <c r="K1851" s="9">
        <v>119</v>
      </c>
      <c r="M1851" s="15" t="b">
        <f>AND(ISBLANK(N1851),ISBLANK(O1851),ISBLANK(P1851))</f>
        <v>0</v>
      </c>
      <c r="P1851" s="15">
        <v>121</v>
      </c>
      <c r="R1851" s="18" t="b">
        <f>AND(ISBLANK(S1851),ISBLANK(T1851))</f>
        <v>0</v>
      </c>
      <c r="T1851" s="20">
        <v>0.95</v>
      </c>
      <c r="U1851" s="15" t="b">
        <f>AND(ISBLANK(V1851),ISBLANK(W1851),ISBLANK(X1851))</f>
        <v>0</v>
      </c>
      <c r="W1851" s="16">
        <v>0.98</v>
      </c>
      <c r="AA1851" s="3">
        <v>42309</v>
      </c>
      <c r="AB1851" s="24" t="str">
        <f>IF(ISERR(MONTH(AA1851)),TRIM(SUBSTITUTE(AA1851,(RIGHT(TRIM(AA1851),4)),"")),TEXT(AA1851,"mmmm"))</f>
        <v>November</v>
      </c>
      <c r="AC1851" s="24">
        <f>IF(ISERR(YEAR(AA1851)),VALUE(RIGHT(TRIM(AA1851),4)),YEAR(AA1851))</f>
        <v>2015</v>
      </c>
      <c r="AD1851" t="s">
        <v>419</v>
      </c>
      <c r="AE1851" t="b">
        <f>VLOOKUP(AA1851,duplicates!A:C,3,FALSE)</f>
        <v>0</v>
      </c>
      <c r="AF1851" t="b">
        <f t="shared" si="24"/>
        <v>1</v>
      </c>
    </row>
    <row r="1852" spans="1:32" x14ac:dyDescent="0.2">
      <c r="A1852" t="s">
        <v>386</v>
      </c>
      <c r="B1852">
        <v>1253</v>
      </c>
      <c r="C1852" t="s">
        <v>191</v>
      </c>
      <c r="D1852" t="s">
        <v>192</v>
      </c>
      <c r="E1852" s="4">
        <f>IF(ISBLANK(G1852),H1852,G1852)</f>
        <v>509</v>
      </c>
      <c r="F1852" s="9" t="b">
        <f>AND(ISBLANK(G1852),ISBLANK(H1852))</f>
        <v>0</v>
      </c>
      <c r="G1852" s="9">
        <v>509</v>
      </c>
      <c r="I1852">
        <v>545</v>
      </c>
      <c r="J1852" s="9" t="b">
        <f>AND(ISBLANK(K1852),ISBLANK(L1852))</f>
        <v>0</v>
      </c>
      <c r="K1852" s="9">
        <v>89</v>
      </c>
      <c r="M1852" s="15" t="b">
        <f>AND(ISBLANK(N1852),ISBLANK(O1852),ISBLANK(P1852))</f>
        <v>0</v>
      </c>
      <c r="P1852" s="15">
        <v>89</v>
      </c>
      <c r="R1852" s="18" t="b">
        <f>AND(ISBLANK(S1852),ISBLANK(T1852))</f>
        <v>0</v>
      </c>
      <c r="T1852" s="20">
        <v>0.93</v>
      </c>
      <c r="U1852" s="15" t="b">
        <f>AND(ISBLANK(V1852),ISBLANK(W1852),ISBLANK(X1852))</f>
        <v>0</v>
      </c>
      <c r="W1852" s="16">
        <v>1</v>
      </c>
      <c r="AA1852" s="3">
        <v>42309</v>
      </c>
      <c r="AB1852" s="24" t="str">
        <f>IF(ISERR(MONTH(AA1852)),TRIM(SUBSTITUTE(AA1852,(RIGHT(TRIM(AA1852),4)),"")),TEXT(AA1852,"mmmm"))</f>
        <v>November</v>
      </c>
      <c r="AC1852" s="24">
        <f>IF(ISERR(YEAR(AA1852)),VALUE(RIGHT(TRIM(AA1852),4)),YEAR(AA1852))</f>
        <v>2015</v>
      </c>
      <c r="AD1852" t="s">
        <v>419</v>
      </c>
      <c r="AE1852" t="b">
        <f>VLOOKUP(AA1852,duplicates!A:C,3,FALSE)</f>
        <v>0</v>
      </c>
      <c r="AF1852" t="b">
        <f t="shared" si="24"/>
        <v>1</v>
      </c>
    </row>
    <row r="1853" spans="1:32" x14ac:dyDescent="0.2">
      <c r="A1853" t="s">
        <v>386</v>
      </c>
      <c r="B1853">
        <v>1254</v>
      </c>
      <c r="C1853" t="s">
        <v>131</v>
      </c>
      <c r="D1853" t="s">
        <v>132</v>
      </c>
      <c r="E1853" s="4">
        <f>IF(ISBLANK(G1853),H1853,G1853)</f>
        <v>298</v>
      </c>
      <c r="F1853" s="9" t="b">
        <f>AND(ISBLANK(G1853),ISBLANK(H1853))</f>
        <v>0</v>
      </c>
      <c r="G1853" s="9">
        <v>298</v>
      </c>
      <c r="I1853">
        <v>300</v>
      </c>
      <c r="J1853" s="9" t="b">
        <f>AND(ISBLANK(K1853),ISBLANK(L1853))</f>
        <v>0</v>
      </c>
      <c r="K1853" s="9">
        <v>56</v>
      </c>
      <c r="M1853" s="15" t="b">
        <f>AND(ISBLANK(N1853),ISBLANK(O1853),ISBLANK(P1853))</f>
        <v>0</v>
      </c>
      <c r="P1853" s="15">
        <v>56</v>
      </c>
      <c r="R1853" s="18" t="b">
        <f>AND(ISBLANK(S1853),ISBLANK(T1853))</f>
        <v>0</v>
      </c>
      <c r="T1853" s="20">
        <v>0.99</v>
      </c>
      <c r="U1853" s="15" t="b">
        <f>AND(ISBLANK(V1853),ISBLANK(W1853),ISBLANK(X1853))</f>
        <v>0</v>
      </c>
      <c r="W1853" s="16">
        <v>1</v>
      </c>
      <c r="AA1853" s="3">
        <v>42309</v>
      </c>
      <c r="AB1853" s="24" t="str">
        <f>IF(ISERR(MONTH(AA1853)),TRIM(SUBSTITUTE(AA1853,(RIGHT(TRIM(AA1853),4)),"")),TEXT(AA1853,"mmmm"))</f>
        <v>November</v>
      </c>
      <c r="AC1853" s="24">
        <f>IF(ISERR(YEAR(AA1853)),VALUE(RIGHT(TRIM(AA1853),4)),YEAR(AA1853))</f>
        <v>2015</v>
      </c>
      <c r="AD1853" t="s">
        <v>419</v>
      </c>
      <c r="AE1853" t="b">
        <f>VLOOKUP(AA1853,duplicates!A:C,3,FALSE)</f>
        <v>0</v>
      </c>
      <c r="AF1853" t="b">
        <f t="shared" si="24"/>
        <v>1</v>
      </c>
    </row>
    <row r="1854" spans="1:32" x14ac:dyDescent="0.2">
      <c r="A1854" t="s">
        <v>386</v>
      </c>
      <c r="B1854">
        <v>1255</v>
      </c>
      <c r="C1854" t="s">
        <v>30</v>
      </c>
      <c r="D1854" t="s">
        <v>31</v>
      </c>
      <c r="E1854" s="4">
        <f>IF(ISBLANK(G1854),H1854,G1854)</f>
        <v>365</v>
      </c>
      <c r="F1854" s="9" t="b">
        <f>AND(ISBLANK(G1854),ISBLANK(H1854))</f>
        <v>0</v>
      </c>
      <c r="G1854" s="9">
        <v>365</v>
      </c>
      <c r="I1854">
        <v>365</v>
      </c>
      <c r="J1854" s="9" t="b">
        <f>AND(ISBLANK(K1854),ISBLANK(L1854))</f>
        <v>0</v>
      </c>
      <c r="K1854" s="9">
        <v>1</v>
      </c>
      <c r="M1854" s="15" t="b">
        <f>AND(ISBLANK(N1854),ISBLANK(O1854),ISBLANK(P1854))</f>
        <v>0</v>
      </c>
      <c r="P1854" s="15">
        <v>1</v>
      </c>
      <c r="R1854" s="18" t="b">
        <f>AND(ISBLANK(S1854),ISBLANK(T1854))</f>
        <v>0</v>
      </c>
      <c r="T1854" s="20">
        <v>1</v>
      </c>
      <c r="U1854" s="15" t="b">
        <f>AND(ISBLANK(V1854),ISBLANK(W1854),ISBLANK(X1854))</f>
        <v>0</v>
      </c>
      <c r="W1854" s="16">
        <v>1</v>
      </c>
      <c r="AA1854" s="3">
        <v>42309</v>
      </c>
      <c r="AB1854" s="24" t="str">
        <f>IF(ISERR(MONTH(AA1854)),TRIM(SUBSTITUTE(AA1854,(RIGHT(TRIM(AA1854),4)),"")),TEXT(AA1854,"mmmm"))</f>
        <v>November</v>
      </c>
      <c r="AC1854" s="24">
        <f>IF(ISERR(YEAR(AA1854)),VALUE(RIGHT(TRIM(AA1854),4)),YEAR(AA1854))</f>
        <v>2015</v>
      </c>
      <c r="AD1854" t="s">
        <v>419</v>
      </c>
      <c r="AE1854" t="b">
        <f>VLOOKUP(AA1854,duplicates!A:C,3,FALSE)</f>
        <v>0</v>
      </c>
      <c r="AF1854" t="b">
        <f t="shared" si="24"/>
        <v>1</v>
      </c>
    </row>
    <row r="1855" spans="1:32" x14ac:dyDescent="0.2">
      <c r="A1855" t="s">
        <v>386</v>
      </c>
      <c r="B1855">
        <v>1348</v>
      </c>
      <c r="C1855" t="s">
        <v>295</v>
      </c>
      <c r="D1855" t="s">
        <v>296</v>
      </c>
      <c r="E1855" s="4">
        <f>IF(ISBLANK(G1855),H1855,G1855)</f>
        <v>127</v>
      </c>
      <c r="F1855" s="9" t="b">
        <f>AND(ISBLANK(G1855),ISBLANK(H1855))</f>
        <v>0</v>
      </c>
      <c r="G1855" s="9">
        <v>127</v>
      </c>
      <c r="I1855">
        <v>138</v>
      </c>
      <c r="J1855" s="9" t="b">
        <f>AND(ISBLANK(K1855),ISBLANK(L1855))</f>
        <v>0</v>
      </c>
      <c r="K1855" s="9">
        <v>30</v>
      </c>
      <c r="M1855" s="15" t="b">
        <f>AND(ISBLANK(N1855),ISBLANK(O1855),ISBLANK(P1855))</f>
        <v>0</v>
      </c>
      <c r="P1855" s="15">
        <v>30</v>
      </c>
      <c r="R1855" s="18" t="b">
        <f>AND(ISBLANK(S1855),ISBLANK(T1855))</f>
        <v>0</v>
      </c>
      <c r="T1855" s="20">
        <v>0.92</v>
      </c>
      <c r="U1855" s="15" t="b">
        <f>AND(ISBLANK(V1855),ISBLANK(W1855),ISBLANK(X1855))</f>
        <v>0</v>
      </c>
      <c r="W1855" s="16">
        <v>1</v>
      </c>
      <c r="AA1855" s="3">
        <v>42309</v>
      </c>
      <c r="AB1855" s="24" t="str">
        <f>IF(ISERR(MONTH(AA1855)),TRIM(SUBSTITUTE(AA1855,(RIGHT(TRIM(AA1855),4)),"")),TEXT(AA1855,"mmmm"))</f>
        <v>November</v>
      </c>
      <c r="AC1855" s="24">
        <f>IF(ISERR(YEAR(AA1855)),VALUE(RIGHT(TRIM(AA1855),4)),YEAR(AA1855))</f>
        <v>2015</v>
      </c>
      <c r="AD1855" t="s">
        <v>419</v>
      </c>
      <c r="AE1855" t="b">
        <f>VLOOKUP(AA1855,duplicates!A:C,3,FALSE)</f>
        <v>0</v>
      </c>
      <c r="AF1855" t="b">
        <f t="shared" si="24"/>
        <v>1</v>
      </c>
    </row>
    <row r="1856" spans="1:32" x14ac:dyDescent="0.2">
      <c r="A1856" t="s">
        <v>386</v>
      </c>
      <c r="B1856">
        <v>1349</v>
      </c>
      <c r="C1856" t="s">
        <v>299</v>
      </c>
      <c r="D1856" t="s">
        <v>300</v>
      </c>
      <c r="E1856" s="4">
        <f>IF(ISBLANK(G1856),H1856,G1856)</f>
        <v>341</v>
      </c>
      <c r="F1856" s="9" t="b">
        <f>AND(ISBLANK(G1856),ISBLANK(H1856))</f>
        <v>0</v>
      </c>
      <c r="G1856" s="9">
        <v>341</v>
      </c>
      <c r="I1856">
        <v>378</v>
      </c>
      <c r="J1856" s="9" t="b">
        <f>AND(ISBLANK(K1856),ISBLANK(L1856))</f>
        <v>0</v>
      </c>
      <c r="K1856" s="9">
        <v>68</v>
      </c>
      <c r="M1856" s="15" t="b">
        <f>AND(ISBLANK(N1856),ISBLANK(O1856),ISBLANK(P1856))</f>
        <v>0</v>
      </c>
      <c r="P1856" s="15">
        <v>68</v>
      </c>
      <c r="R1856" s="18" t="b">
        <f>AND(ISBLANK(S1856),ISBLANK(T1856))</f>
        <v>0</v>
      </c>
      <c r="T1856" s="20">
        <v>0.9</v>
      </c>
      <c r="U1856" s="15" t="b">
        <f>AND(ISBLANK(V1856),ISBLANK(W1856),ISBLANK(X1856))</f>
        <v>0</v>
      </c>
      <c r="W1856" s="16">
        <v>1</v>
      </c>
      <c r="AA1856" s="3">
        <v>42309</v>
      </c>
      <c r="AB1856" s="24" t="str">
        <f>IF(ISERR(MONTH(AA1856)),TRIM(SUBSTITUTE(AA1856,(RIGHT(TRIM(AA1856),4)),"")),TEXT(AA1856,"mmmm"))</f>
        <v>November</v>
      </c>
      <c r="AC1856" s="24">
        <f>IF(ISERR(YEAR(AA1856)),VALUE(RIGHT(TRIM(AA1856),4)),YEAR(AA1856))</f>
        <v>2015</v>
      </c>
      <c r="AD1856" t="s">
        <v>419</v>
      </c>
      <c r="AE1856" t="b">
        <f>VLOOKUP(AA1856,duplicates!A:C,3,FALSE)</f>
        <v>0</v>
      </c>
      <c r="AF1856" t="b">
        <f t="shared" si="24"/>
        <v>1</v>
      </c>
    </row>
    <row r="1857" spans="1:32" x14ac:dyDescent="0.2">
      <c r="A1857" t="s">
        <v>386</v>
      </c>
      <c r="B1857">
        <v>1256</v>
      </c>
      <c r="C1857" t="s">
        <v>111</v>
      </c>
      <c r="D1857" t="s">
        <v>112</v>
      </c>
      <c r="E1857" s="4">
        <f>IF(ISBLANK(G1857),H1857,G1857)</f>
        <v>168</v>
      </c>
      <c r="F1857" s="9" t="b">
        <f>AND(ISBLANK(G1857),ISBLANK(H1857))</f>
        <v>0</v>
      </c>
      <c r="G1857" s="9">
        <v>168</v>
      </c>
      <c r="I1857">
        <v>170</v>
      </c>
      <c r="J1857" s="9" t="b">
        <f>AND(ISBLANK(K1857),ISBLANK(L1857))</f>
        <v>0</v>
      </c>
      <c r="K1857" s="9">
        <v>0</v>
      </c>
      <c r="M1857" s="15" t="b">
        <f>AND(ISBLANK(N1857),ISBLANK(O1857),ISBLANK(P1857))</f>
        <v>0</v>
      </c>
      <c r="P1857" s="15">
        <v>0</v>
      </c>
      <c r="R1857" s="18" t="b">
        <f>AND(ISBLANK(S1857),ISBLANK(T1857))</f>
        <v>0</v>
      </c>
      <c r="T1857" s="20">
        <v>0.99</v>
      </c>
      <c r="U1857" s="15" t="b">
        <f>AND(ISBLANK(V1857),ISBLANK(W1857),ISBLANK(X1857))</f>
        <v>0</v>
      </c>
      <c r="W1857" s="15" t="s">
        <v>27</v>
      </c>
      <c r="AA1857" s="3">
        <v>42309</v>
      </c>
      <c r="AB1857" s="24" t="str">
        <f>IF(ISERR(MONTH(AA1857)),TRIM(SUBSTITUTE(AA1857,(RIGHT(TRIM(AA1857),4)),"")),TEXT(AA1857,"mmmm"))</f>
        <v>November</v>
      </c>
      <c r="AC1857" s="24">
        <f>IF(ISERR(YEAR(AA1857)),VALUE(RIGHT(TRIM(AA1857),4)),YEAR(AA1857))</f>
        <v>2015</v>
      </c>
      <c r="AD1857" t="s">
        <v>419</v>
      </c>
      <c r="AE1857" t="b">
        <f>VLOOKUP(AA1857,duplicates!A:C,3,FALSE)</f>
        <v>0</v>
      </c>
      <c r="AF1857" t="b">
        <f t="shared" si="24"/>
        <v>1</v>
      </c>
    </row>
    <row r="1858" spans="1:32" x14ac:dyDescent="0.2">
      <c r="A1858" t="s">
        <v>386</v>
      </c>
      <c r="B1858">
        <v>1257</v>
      </c>
      <c r="C1858" t="s">
        <v>189</v>
      </c>
      <c r="D1858" t="s">
        <v>190</v>
      </c>
      <c r="E1858" s="4">
        <f>IF(ISBLANK(G1858),H1858,G1858)</f>
        <v>410</v>
      </c>
      <c r="F1858" s="9" t="b">
        <f>AND(ISBLANK(G1858),ISBLANK(H1858))</f>
        <v>0</v>
      </c>
      <c r="G1858" s="9">
        <v>410</v>
      </c>
      <c r="I1858">
        <v>444</v>
      </c>
      <c r="J1858" s="9" t="b">
        <f>AND(ISBLANK(K1858),ISBLANK(L1858))</f>
        <v>0</v>
      </c>
      <c r="K1858" s="9">
        <v>82</v>
      </c>
      <c r="M1858" s="15" t="b">
        <f>AND(ISBLANK(N1858),ISBLANK(O1858),ISBLANK(P1858))</f>
        <v>0</v>
      </c>
      <c r="P1858" s="15">
        <v>82</v>
      </c>
      <c r="R1858" s="18" t="b">
        <f>AND(ISBLANK(S1858),ISBLANK(T1858))</f>
        <v>0</v>
      </c>
      <c r="T1858" s="20">
        <v>0.92</v>
      </c>
      <c r="U1858" s="15" t="b">
        <f>AND(ISBLANK(V1858),ISBLANK(W1858),ISBLANK(X1858))</f>
        <v>0</v>
      </c>
      <c r="W1858" s="16">
        <v>1</v>
      </c>
      <c r="AA1858" s="3">
        <v>42309</v>
      </c>
      <c r="AB1858" s="24" t="str">
        <f>IF(ISERR(MONTH(AA1858)),TRIM(SUBSTITUTE(AA1858,(RIGHT(TRIM(AA1858),4)),"")),TEXT(AA1858,"mmmm"))</f>
        <v>November</v>
      </c>
      <c r="AC1858" s="24">
        <f>IF(ISERR(YEAR(AA1858)),VALUE(RIGHT(TRIM(AA1858),4)),YEAR(AA1858))</f>
        <v>2015</v>
      </c>
      <c r="AD1858" t="s">
        <v>419</v>
      </c>
      <c r="AE1858" t="b">
        <f>VLOOKUP(AA1858,duplicates!A:C,3,FALSE)</f>
        <v>0</v>
      </c>
      <c r="AF1858" t="b">
        <f t="shared" si="24"/>
        <v>1</v>
      </c>
    </row>
    <row r="1859" spans="1:32" x14ac:dyDescent="0.2">
      <c r="A1859" t="s">
        <v>386</v>
      </c>
      <c r="B1859">
        <v>1258</v>
      </c>
      <c r="C1859" t="s">
        <v>97</v>
      </c>
      <c r="D1859" t="s">
        <v>98</v>
      </c>
      <c r="E1859" s="4">
        <f>IF(ISBLANK(G1859),H1859,G1859)</f>
        <v>557</v>
      </c>
      <c r="F1859" s="9" t="b">
        <f>AND(ISBLANK(G1859),ISBLANK(H1859))</f>
        <v>0</v>
      </c>
      <c r="G1859" s="9">
        <v>557</v>
      </c>
      <c r="I1859">
        <v>568</v>
      </c>
      <c r="J1859" s="9" t="b">
        <f>AND(ISBLANK(K1859),ISBLANK(L1859))</f>
        <v>0</v>
      </c>
      <c r="K1859" s="9">
        <v>63</v>
      </c>
      <c r="M1859" s="15" t="b">
        <f>AND(ISBLANK(N1859),ISBLANK(O1859),ISBLANK(P1859))</f>
        <v>0</v>
      </c>
      <c r="P1859" s="15">
        <v>65</v>
      </c>
      <c r="R1859" s="18" t="b">
        <f>AND(ISBLANK(S1859),ISBLANK(T1859))</f>
        <v>0</v>
      </c>
      <c r="T1859" s="20">
        <v>0.98</v>
      </c>
      <c r="U1859" s="15" t="b">
        <f>AND(ISBLANK(V1859),ISBLANK(W1859),ISBLANK(X1859))</f>
        <v>0</v>
      </c>
      <c r="W1859" s="16">
        <v>0.97</v>
      </c>
      <c r="AA1859" s="3">
        <v>42309</v>
      </c>
      <c r="AB1859" s="24" t="str">
        <f>IF(ISERR(MONTH(AA1859)),TRIM(SUBSTITUTE(AA1859,(RIGHT(TRIM(AA1859),4)),"")),TEXT(AA1859,"mmmm"))</f>
        <v>November</v>
      </c>
      <c r="AC1859" s="24">
        <f>IF(ISERR(YEAR(AA1859)),VALUE(RIGHT(TRIM(AA1859),4)),YEAR(AA1859))</f>
        <v>2015</v>
      </c>
      <c r="AD1859" t="s">
        <v>419</v>
      </c>
      <c r="AE1859" t="b">
        <f>VLOOKUP(AA1859,duplicates!A:C,3,FALSE)</f>
        <v>0</v>
      </c>
      <c r="AF1859" t="b">
        <f t="shared" ref="AF1859:AF1922" si="25">OR(AND(AE1859,AG1859),AE1859=FALSE)</f>
        <v>1</v>
      </c>
    </row>
    <row r="1860" spans="1:32" x14ac:dyDescent="0.2">
      <c r="A1860" t="s">
        <v>386</v>
      </c>
      <c r="B1860">
        <v>1403</v>
      </c>
      <c r="C1860" t="s">
        <v>422</v>
      </c>
      <c r="D1860" t="s">
        <v>423</v>
      </c>
      <c r="E1860" s="4">
        <f>IF(ISBLANK(G1860),H1860,G1860)</f>
        <v>31</v>
      </c>
      <c r="F1860" s="9" t="b">
        <f>AND(ISBLANK(G1860),ISBLANK(H1860))</f>
        <v>0</v>
      </c>
      <c r="G1860" s="9">
        <v>31</v>
      </c>
      <c r="I1860">
        <v>31</v>
      </c>
      <c r="J1860" s="9" t="b">
        <f>AND(ISBLANK(K1860),ISBLANK(L1860))</f>
        <v>0</v>
      </c>
      <c r="K1860" s="9">
        <v>12</v>
      </c>
      <c r="M1860" s="15" t="b">
        <f>AND(ISBLANK(N1860),ISBLANK(O1860),ISBLANK(P1860))</f>
        <v>0</v>
      </c>
      <c r="P1860" s="15">
        <v>12</v>
      </c>
      <c r="R1860" s="18" t="b">
        <f>AND(ISBLANK(S1860),ISBLANK(T1860))</f>
        <v>0</v>
      </c>
      <c r="T1860" s="20">
        <v>1</v>
      </c>
      <c r="U1860" s="15" t="b">
        <f>AND(ISBLANK(V1860),ISBLANK(W1860),ISBLANK(X1860))</f>
        <v>0</v>
      </c>
      <c r="W1860" s="16">
        <v>1</v>
      </c>
      <c r="AA1860" s="3">
        <v>42309</v>
      </c>
      <c r="AB1860" s="24" t="str">
        <f>IF(ISERR(MONTH(AA1860)),TRIM(SUBSTITUTE(AA1860,(RIGHT(TRIM(AA1860),4)),"")),TEXT(AA1860,"mmmm"))</f>
        <v>November</v>
      </c>
      <c r="AC1860" s="24">
        <f>IF(ISERR(YEAR(AA1860)),VALUE(RIGHT(TRIM(AA1860),4)),YEAR(AA1860))</f>
        <v>2015</v>
      </c>
      <c r="AD1860" t="s">
        <v>419</v>
      </c>
      <c r="AE1860" t="b">
        <f>VLOOKUP(AA1860,duplicates!A:C,3,FALSE)</f>
        <v>0</v>
      </c>
      <c r="AF1860" t="b">
        <f t="shared" si="25"/>
        <v>1</v>
      </c>
    </row>
    <row r="1861" spans="1:32" x14ac:dyDescent="0.2">
      <c r="A1861" t="s">
        <v>386</v>
      </c>
      <c r="B1861">
        <v>1259</v>
      </c>
      <c r="C1861" t="s">
        <v>183</v>
      </c>
      <c r="D1861" t="s">
        <v>184</v>
      </c>
      <c r="E1861" s="4">
        <f>IF(ISBLANK(G1861),H1861,G1861)</f>
        <v>326</v>
      </c>
      <c r="F1861" s="9" t="b">
        <f>AND(ISBLANK(G1861),ISBLANK(H1861))</f>
        <v>0</v>
      </c>
      <c r="G1861" s="9">
        <v>326</v>
      </c>
      <c r="I1861">
        <v>350</v>
      </c>
      <c r="J1861" s="9" t="b">
        <f>AND(ISBLANK(K1861),ISBLANK(L1861))</f>
        <v>0</v>
      </c>
      <c r="K1861" s="9">
        <v>9</v>
      </c>
      <c r="M1861" s="15" t="b">
        <f>AND(ISBLANK(N1861),ISBLANK(O1861),ISBLANK(P1861))</f>
        <v>0</v>
      </c>
      <c r="P1861" s="15">
        <v>10</v>
      </c>
      <c r="R1861" s="18" t="b">
        <f>AND(ISBLANK(S1861),ISBLANK(T1861))</f>
        <v>0</v>
      </c>
      <c r="T1861" s="20">
        <v>0.93</v>
      </c>
      <c r="U1861" s="15" t="b">
        <f>AND(ISBLANK(V1861),ISBLANK(W1861),ISBLANK(X1861))</f>
        <v>0</v>
      </c>
      <c r="W1861" s="16">
        <v>0.9</v>
      </c>
      <c r="AA1861" s="3">
        <v>42309</v>
      </c>
      <c r="AB1861" s="24" t="str">
        <f>IF(ISERR(MONTH(AA1861)),TRIM(SUBSTITUTE(AA1861,(RIGHT(TRIM(AA1861),4)),"")),TEXT(AA1861,"mmmm"))</f>
        <v>November</v>
      </c>
      <c r="AC1861" s="24">
        <f>IF(ISERR(YEAR(AA1861)),VALUE(RIGHT(TRIM(AA1861),4)),YEAR(AA1861))</f>
        <v>2015</v>
      </c>
      <c r="AD1861" t="s">
        <v>419</v>
      </c>
      <c r="AE1861" t="b">
        <f>VLOOKUP(AA1861,duplicates!A:C,3,FALSE)</f>
        <v>0</v>
      </c>
      <c r="AF1861" t="b">
        <f t="shared" si="25"/>
        <v>1</v>
      </c>
    </row>
    <row r="1862" spans="1:32" x14ac:dyDescent="0.2">
      <c r="A1862" t="s">
        <v>386</v>
      </c>
      <c r="B1862">
        <v>1260</v>
      </c>
      <c r="C1862" t="s">
        <v>331</v>
      </c>
      <c r="D1862" t="s">
        <v>332</v>
      </c>
      <c r="E1862" s="4">
        <f>IF(ISBLANK(G1862),H1862,G1862)</f>
        <v>197</v>
      </c>
      <c r="F1862" s="9" t="b">
        <f>AND(ISBLANK(G1862),ISBLANK(H1862))</f>
        <v>0</v>
      </c>
      <c r="G1862" s="9">
        <v>197</v>
      </c>
      <c r="I1862">
        <v>215</v>
      </c>
      <c r="J1862" s="9" t="b">
        <f>AND(ISBLANK(K1862),ISBLANK(L1862))</f>
        <v>0</v>
      </c>
      <c r="K1862" s="9">
        <v>15</v>
      </c>
      <c r="M1862" s="15" t="b">
        <f>AND(ISBLANK(N1862),ISBLANK(O1862),ISBLANK(P1862))</f>
        <v>0</v>
      </c>
      <c r="P1862" s="15">
        <v>16</v>
      </c>
      <c r="R1862" s="18" t="b">
        <f>AND(ISBLANK(S1862),ISBLANK(T1862))</f>
        <v>0</v>
      </c>
      <c r="T1862" s="20">
        <v>0.92</v>
      </c>
      <c r="U1862" s="15" t="b">
        <f>AND(ISBLANK(V1862),ISBLANK(W1862),ISBLANK(X1862))</f>
        <v>0</v>
      </c>
      <c r="W1862" s="16">
        <v>0.94</v>
      </c>
      <c r="AA1862" s="3">
        <v>42309</v>
      </c>
      <c r="AB1862" s="24" t="str">
        <f>IF(ISERR(MONTH(AA1862)),TRIM(SUBSTITUTE(AA1862,(RIGHT(TRIM(AA1862),4)),"")),TEXT(AA1862,"mmmm"))</f>
        <v>November</v>
      </c>
      <c r="AC1862" s="24">
        <f>IF(ISERR(YEAR(AA1862)),VALUE(RIGHT(TRIM(AA1862),4)),YEAR(AA1862))</f>
        <v>2015</v>
      </c>
      <c r="AD1862" t="s">
        <v>419</v>
      </c>
      <c r="AE1862" t="b">
        <f>VLOOKUP(AA1862,duplicates!A:C,3,FALSE)</f>
        <v>0</v>
      </c>
      <c r="AF1862" t="b">
        <f t="shared" si="25"/>
        <v>1</v>
      </c>
    </row>
    <row r="1863" spans="1:32" x14ac:dyDescent="0.2">
      <c r="A1863" t="s">
        <v>386</v>
      </c>
      <c r="B1863">
        <v>1261</v>
      </c>
      <c r="C1863" t="s">
        <v>87</v>
      </c>
      <c r="D1863" t="s">
        <v>88</v>
      </c>
      <c r="E1863" s="4">
        <f>IF(ISBLANK(G1863),H1863,G1863)</f>
        <v>306</v>
      </c>
      <c r="F1863" s="9" t="b">
        <f>AND(ISBLANK(G1863),ISBLANK(H1863))</f>
        <v>0</v>
      </c>
      <c r="G1863" s="9">
        <v>306</v>
      </c>
      <c r="I1863">
        <v>307</v>
      </c>
      <c r="J1863" s="9" t="b">
        <f>AND(ISBLANK(K1863),ISBLANK(L1863))</f>
        <v>0</v>
      </c>
      <c r="K1863" s="9">
        <v>49</v>
      </c>
      <c r="M1863" s="15" t="b">
        <f>AND(ISBLANK(N1863),ISBLANK(O1863),ISBLANK(P1863))</f>
        <v>0</v>
      </c>
      <c r="P1863" s="15">
        <v>50</v>
      </c>
      <c r="R1863" s="18" t="b">
        <f>AND(ISBLANK(S1863),ISBLANK(T1863))</f>
        <v>0</v>
      </c>
      <c r="T1863" s="20">
        <v>1</v>
      </c>
      <c r="U1863" s="15" t="b">
        <f>AND(ISBLANK(V1863),ISBLANK(W1863),ISBLANK(X1863))</f>
        <v>0</v>
      </c>
      <c r="W1863" s="16">
        <v>0.98</v>
      </c>
      <c r="AA1863" s="3">
        <v>42309</v>
      </c>
      <c r="AB1863" s="24" t="str">
        <f>IF(ISERR(MONTH(AA1863)),TRIM(SUBSTITUTE(AA1863,(RIGHT(TRIM(AA1863),4)),"")),TEXT(AA1863,"mmmm"))</f>
        <v>November</v>
      </c>
      <c r="AC1863" s="24">
        <f>IF(ISERR(YEAR(AA1863)),VALUE(RIGHT(TRIM(AA1863),4)),YEAR(AA1863))</f>
        <v>2015</v>
      </c>
      <c r="AD1863" t="s">
        <v>419</v>
      </c>
      <c r="AE1863" t="b">
        <f>VLOOKUP(AA1863,duplicates!A:C,3,FALSE)</f>
        <v>0</v>
      </c>
      <c r="AF1863" t="b">
        <f t="shared" si="25"/>
        <v>1</v>
      </c>
    </row>
    <row r="1864" spans="1:32" x14ac:dyDescent="0.2">
      <c r="A1864" t="s">
        <v>386</v>
      </c>
      <c r="B1864">
        <v>1262</v>
      </c>
      <c r="C1864" t="s">
        <v>121</v>
      </c>
      <c r="D1864" t="s">
        <v>122</v>
      </c>
      <c r="E1864" s="4">
        <f>IF(ISBLANK(G1864),H1864,G1864)</f>
        <v>309</v>
      </c>
      <c r="F1864" s="9" t="b">
        <f>AND(ISBLANK(G1864),ISBLANK(H1864))</f>
        <v>0</v>
      </c>
      <c r="G1864" s="9">
        <v>309</v>
      </c>
      <c r="I1864">
        <v>309</v>
      </c>
      <c r="J1864" s="9" t="b">
        <f>AND(ISBLANK(K1864),ISBLANK(L1864))</f>
        <v>0</v>
      </c>
      <c r="K1864" s="9">
        <v>71</v>
      </c>
      <c r="M1864" s="15" t="b">
        <f>AND(ISBLANK(N1864),ISBLANK(O1864),ISBLANK(P1864))</f>
        <v>0</v>
      </c>
      <c r="P1864" s="15">
        <v>71</v>
      </c>
      <c r="R1864" s="18" t="b">
        <f>AND(ISBLANK(S1864),ISBLANK(T1864))</f>
        <v>0</v>
      </c>
      <c r="T1864" s="20">
        <v>1</v>
      </c>
      <c r="U1864" s="15" t="b">
        <f>AND(ISBLANK(V1864),ISBLANK(W1864),ISBLANK(X1864))</f>
        <v>0</v>
      </c>
      <c r="W1864" s="16">
        <v>1</v>
      </c>
      <c r="AA1864" s="3">
        <v>42309</v>
      </c>
      <c r="AB1864" s="24" t="str">
        <f>IF(ISERR(MONTH(AA1864)),TRIM(SUBSTITUTE(AA1864,(RIGHT(TRIM(AA1864),4)),"")),TEXT(AA1864,"mmmm"))</f>
        <v>November</v>
      </c>
      <c r="AC1864" s="24">
        <f>IF(ISERR(YEAR(AA1864)),VALUE(RIGHT(TRIM(AA1864),4)),YEAR(AA1864))</f>
        <v>2015</v>
      </c>
      <c r="AD1864" t="s">
        <v>419</v>
      </c>
      <c r="AE1864" t="b">
        <f>VLOOKUP(AA1864,duplicates!A:C,3,FALSE)</f>
        <v>0</v>
      </c>
      <c r="AF1864" t="b">
        <f t="shared" si="25"/>
        <v>1</v>
      </c>
    </row>
    <row r="1865" spans="1:32" x14ac:dyDescent="0.2">
      <c r="A1865" t="s">
        <v>386</v>
      </c>
      <c r="B1865">
        <v>1263</v>
      </c>
      <c r="C1865" t="s">
        <v>69</v>
      </c>
      <c r="D1865" t="s">
        <v>70</v>
      </c>
      <c r="E1865" s="4">
        <f>IF(ISBLANK(G1865),H1865,G1865)</f>
        <v>519</v>
      </c>
      <c r="F1865" s="9" t="b">
        <f>AND(ISBLANK(G1865),ISBLANK(H1865))</f>
        <v>0</v>
      </c>
      <c r="G1865" s="9">
        <v>519</v>
      </c>
      <c r="I1865">
        <v>521</v>
      </c>
      <c r="J1865" s="9" t="b">
        <f>AND(ISBLANK(K1865),ISBLANK(L1865))</f>
        <v>0</v>
      </c>
      <c r="K1865" s="9">
        <v>145</v>
      </c>
      <c r="M1865" s="15" t="b">
        <f>AND(ISBLANK(N1865),ISBLANK(O1865),ISBLANK(P1865))</f>
        <v>0</v>
      </c>
      <c r="P1865" s="15">
        <v>145</v>
      </c>
      <c r="R1865" s="18" t="b">
        <f>AND(ISBLANK(S1865),ISBLANK(T1865))</f>
        <v>0</v>
      </c>
      <c r="T1865" s="20">
        <v>1</v>
      </c>
      <c r="U1865" s="15" t="b">
        <f>AND(ISBLANK(V1865),ISBLANK(W1865),ISBLANK(X1865))</f>
        <v>0</v>
      </c>
      <c r="W1865" s="16">
        <v>1</v>
      </c>
      <c r="AA1865" s="3">
        <v>42309</v>
      </c>
      <c r="AB1865" s="24" t="str">
        <f>IF(ISERR(MONTH(AA1865)),TRIM(SUBSTITUTE(AA1865,(RIGHT(TRIM(AA1865),4)),"")),TEXT(AA1865,"mmmm"))</f>
        <v>November</v>
      </c>
      <c r="AC1865" s="24">
        <f>IF(ISERR(YEAR(AA1865)),VALUE(RIGHT(TRIM(AA1865),4)),YEAR(AA1865))</f>
        <v>2015</v>
      </c>
      <c r="AD1865" t="s">
        <v>419</v>
      </c>
      <c r="AE1865" t="b">
        <f>VLOOKUP(AA1865,duplicates!A:C,3,FALSE)</f>
        <v>0</v>
      </c>
      <c r="AF1865" t="b">
        <f t="shared" si="25"/>
        <v>1</v>
      </c>
    </row>
    <row r="1866" spans="1:32" x14ac:dyDescent="0.2">
      <c r="A1866" t="s">
        <v>386</v>
      </c>
      <c r="B1866">
        <v>1264</v>
      </c>
      <c r="C1866" t="s">
        <v>115</v>
      </c>
      <c r="D1866" t="s">
        <v>116</v>
      </c>
      <c r="E1866" s="4">
        <f>IF(ISBLANK(G1866),H1866,G1866)</f>
        <v>274</v>
      </c>
      <c r="F1866" s="9" t="b">
        <f>AND(ISBLANK(G1866),ISBLANK(H1866))</f>
        <v>0</v>
      </c>
      <c r="G1866" s="9">
        <v>274</v>
      </c>
      <c r="I1866">
        <v>283</v>
      </c>
      <c r="J1866" s="9" t="b">
        <f>AND(ISBLANK(K1866),ISBLANK(L1866))</f>
        <v>0</v>
      </c>
      <c r="K1866" s="9">
        <v>15</v>
      </c>
      <c r="M1866" s="15" t="b">
        <f>AND(ISBLANK(N1866),ISBLANK(O1866),ISBLANK(P1866))</f>
        <v>0</v>
      </c>
      <c r="P1866" s="15">
        <v>16</v>
      </c>
      <c r="R1866" s="18" t="b">
        <f>AND(ISBLANK(S1866),ISBLANK(T1866))</f>
        <v>0</v>
      </c>
      <c r="T1866" s="20">
        <v>0.97</v>
      </c>
      <c r="U1866" s="15" t="b">
        <f>AND(ISBLANK(V1866),ISBLANK(W1866),ISBLANK(X1866))</f>
        <v>0</v>
      </c>
      <c r="W1866" s="16">
        <v>0.94</v>
      </c>
      <c r="AA1866" s="3">
        <v>42309</v>
      </c>
      <c r="AB1866" s="24" t="str">
        <f>IF(ISERR(MONTH(AA1866)),TRIM(SUBSTITUTE(AA1866,(RIGHT(TRIM(AA1866),4)),"")),TEXT(AA1866,"mmmm"))</f>
        <v>November</v>
      </c>
      <c r="AC1866" s="24">
        <f>IF(ISERR(YEAR(AA1866)),VALUE(RIGHT(TRIM(AA1866),4)),YEAR(AA1866))</f>
        <v>2015</v>
      </c>
      <c r="AD1866" t="s">
        <v>419</v>
      </c>
      <c r="AE1866" t="b">
        <f>VLOOKUP(AA1866,duplicates!A:C,3,FALSE)</f>
        <v>0</v>
      </c>
      <c r="AF1866" t="b">
        <f t="shared" si="25"/>
        <v>1</v>
      </c>
    </row>
    <row r="1867" spans="1:32" x14ac:dyDescent="0.2">
      <c r="A1867" t="s">
        <v>386</v>
      </c>
      <c r="B1867">
        <v>1265</v>
      </c>
      <c r="C1867" t="s">
        <v>195</v>
      </c>
      <c r="D1867" t="s">
        <v>196</v>
      </c>
      <c r="E1867" s="4">
        <f>IF(ISBLANK(G1867),H1867,G1867)</f>
        <v>663</v>
      </c>
      <c r="F1867" s="9" t="b">
        <f>AND(ISBLANK(G1867),ISBLANK(H1867))</f>
        <v>0</v>
      </c>
      <c r="G1867" s="9">
        <v>663</v>
      </c>
      <c r="I1867">
        <v>723</v>
      </c>
      <c r="J1867" s="9" t="b">
        <f>AND(ISBLANK(K1867),ISBLANK(L1867))</f>
        <v>0</v>
      </c>
      <c r="K1867" s="9">
        <v>46</v>
      </c>
      <c r="M1867" s="15" t="b">
        <f>AND(ISBLANK(N1867),ISBLANK(O1867),ISBLANK(P1867))</f>
        <v>0</v>
      </c>
      <c r="P1867" s="15">
        <v>50</v>
      </c>
      <c r="R1867" s="18" t="b">
        <f>AND(ISBLANK(S1867),ISBLANK(T1867))</f>
        <v>0</v>
      </c>
      <c r="T1867" s="20">
        <v>0.92</v>
      </c>
      <c r="U1867" s="15" t="b">
        <f>AND(ISBLANK(V1867),ISBLANK(W1867),ISBLANK(X1867))</f>
        <v>0</v>
      </c>
      <c r="W1867" s="16">
        <v>0.92</v>
      </c>
      <c r="AA1867" s="3">
        <v>42309</v>
      </c>
      <c r="AB1867" s="24" t="str">
        <f>IF(ISERR(MONTH(AA1867)),TRIM(SUBSTITUTE(AA1867,(RIGHT(TRIM(AA1867),4)),"")),TEXT(AA1867,"mmmm"))</f>
        <v>November</v>
      </c>
      <c r="AC1867" s="24">
        <f>IF(ISERR(YEAR(AA1867)),VALUE(RIGHT(TRIM(AA1867),4)),YEAR(AA1867))</f>
        <v>2015</v>
      </c>
      <c r="AD1867" t="s">
        <v>419</v>
      </c>
      <c r="AE1867" t="b">
        <f>VLOOKUP(AA1867,duplicates!A:C,3,FALSE)</f>
        <v>0</v>
      </c>
      <c r="AF1867" t="b">
        <f t="shared" si="25"/>
        <v>1</v>
      </c>
    </row>
    <row r="1868" spans="1:32" x14ac:dyDescent="0.2">
      <c r="A1868" t="s">
        <v>386</v>
      </c>
      <c r="B1868">
        <v>1350</v>
      </c>
      <c r="C1868" t="s">
        <v>324</v>
      </c>
      <c r="D1868" t="s">
        <v>325</v>
      </c>
      <c r="E1868" s="4">
        <f>IF(ISBLANK(G1868),H1868,G1868)</f>
        <v>354</v>
      </c>
      <c r="F1868" s="9" t="b">
        <f>AND(ISBLANK(G1868),ISBLANK(H1868))</f>
        <v>0</v>
      </c>
      <c r="G1868" s="9">
        <v>354</v>
      </c>
      <c r="I1868">
        <v>376</v>
      </c>
      <c r="J1868" s="9" t="b">
        <f>AND(ISBLANK(K1868),ISBLANK(L1868))</f>
        <v>0</v>
      </c>
      <c r="K1868" s="9">
        <v>44</v>
      </c>
      <c r="M1868" s="15" t="b">
        <f>AND(ISBLANK(N1868),ISBLANK(O1868),ISBLANK(P1868))</f>
        <v>0</v>
      </c>
      <c r="P1868" s="15">
        <v>47</v>
      </c>
      <c r="R1868" s="18" t="b">
        <f>AND(ISBLANK(S1868),ISBLANK(T1868))</f>
        <v>0</v>
      </c>
      <c r="T1868" s="20">
        <v>0.94</v>
      </c>
      <c r="U1868" s="15" t="b">
        <f>AND(ISBLANK(V1868),ISBLANK(W1868),ISBLANK(X1868))</f>
        <v>0</v>
      </c>
      <c r="W1868" s="16">
        <v>0.94</v>
      </c>
      <c r="AA1868" s="3">
        <v>42309</v>
      </c>
      <c r="AB1868" s="24" t="str">
        <f>IF(ISERR(MONTH(AA1868)),TRIM(SUBSTITUTE(AA1868,(RIGHT(TRIM(AA1868),4)),"")),TEXT(AA1868,"mmmm"))</f>
        <v>November</v>
      </c>
      <c r="AC1868" s="24">
        <f>IF(ISERR(YEAR(AA1868)),VALUE(RIGHT(TRIM(AA1868),4)),YEAR(AA1868))</f>
        <v>2015</v>
      </c>
      <c r="AD1868" t="s">
        <v>419</v>
      </c>
      <c r="AE1868" t="b">
        <f>VLOOKUP(AA1868,duplicates!A:C,3,FALSE)</f>
        <v>0</v>
      </c>
      <c r="AF1868" t="b">
        <f t="shared" si="25"/>
        <v>1</v>
      </c>
    </row>
    <row r="1869" spans="1:32" x14ac:dyDescent="0.2">
      <c r="A1869" t="s">
        <v>386</v>
      </c>
      <c r="B1869">
        <v>1351</v>
      </c>
      <c r="C1869" t="s">
        <v>249</v>
      </c>
      <c r="D1869" t="s">
        <v>250</v>
      </c>
      <c r="E1869" s="4">
        <f>IF(ISBLANK(G1869),H1869,G1869)</f>
        <v>212</v>
      </c>
      <c r="F1869" s="9" t="b">
        <f>AND(ISBLANK(G1869),ISBLANK(H1869))</f>
        <v>0</v>
      </c>
      <c r="G1869" s="9">
        <v>212</v>
      </c>
      <c r="I1869">
        <v>216</v>
      </c>
      <c r="J1869" s="9" t="b">
        <f>AND(ISBLANK(K1869),ISBLANK(L1869))</f>
        <v>0</v>
      </c>
      <c r="K1869" s="9">
        <v>18</v>
      </c>
      <c r="M1869" s="15" t="b">
        <f>AND(ISBLANK(N1869),ISBLANK(O1869),ISBLANK(P1869))</f>
        <v>0</v>
      </c>
      <c r="P1869" s="15">
        <v>19</v>
      </c>
      <c r="R1869" s="18" t="b">
        <f>AND(ISBLANK(S1869),ISBLANK(T1869))</f>
        <v>0</v>
      </c>
      <c r="T1869" s="20">
        <v>0.98</v>
      </c>
      <c r="U1869" s="15" t="b">
        <f>AND(ISBLANK(V1869),ISBLANK(W1869),ISBLANK(X1869))</f>
        <v>0</v>
      </c>
      <c r="W1869" s="16">
        <v>0.95</v>
      </c>
      <c r="AA1869" s="3">
        <v>42309</v>
      </c>
      <c r="AB1869" s="24" t="str">
        <f>IF(ISERR(MONTH(AA1869)),TRIM(SUBSTITUTE(AA1869,(RIGHT(TRIM(AA1869),4)),"")),TEXT(AA1869,"mmmm"))</f>
        <v>November</v>
      </c>
      <c r="AC1869" s="24">
        <f>IF(ISERR(YEAR(AA1869)),VALUE(RIGHT(TRIM(AA1869),4)),YEAR(AA1869))</f>
        <v>2015</v>
      </c>
      <c r="AD1869" t="s">
        <v>419</v>
      </c>
      <c r="AE1869" t="b">
        <f>VLOOKUP(AA1869,duplicates!A:C,3,FALSE)</f>
        <v>0</v>
      </c>
      <c r="AF1869" t="b">
        <f t="shared" si="25"/>
        <v>1</v>
      </c>
    </row>
    <row r="1870" spans="1:32" x14ac:dyDescent="0.2">
      <c r="A1870" t="s">
        <v>386</v>
      </c>
      <c r="B1870">
        <v>1266</v>
      </c>
      <c r="C1870" t="s">
        <v>171</v>
      </c>
      <c r="D1870" t="s">
        <v>172</v>
      </c>
      <c r="E1870" s="4">
        <f>IF(ISBLANK(G1870),H1870,G1870)</f>
        <v>602</v>
      </c>
      <c r="F1870" s="9" t="b">
        <f>AND(ISBLANK(G1870),ISBLANK(H1870))</f>
        <v>0</v>
      </c>
      <c r="G1870" s="9">
        <v>602</v>
      </c>
      <c r="I1870">
        <v>658</v>
      </c>
      <c r="J1870" s="9" t="b">
        <f>AND(ISBLANK(K1870),ISBLANK(L1870))</f>
        <v>0</v>
      </c>
      <c r="K1870" s="9">
        <v>85</v>
      </c>
      <c r="M1870" s="15" t="b">
        <f>AND(ISBLANK(N1870),ISBLANK(O1870),ISBLANK(P1870))</f>
        <v>0</v>
      </c>
      <c r="P1870" s="15">
        <v>88</v>
      </c>
      <c r="R1870" s="18" t="b">
        <f>AND(ISBLANK(S1870),ISBLANK(T1870))</f>
        <v>0</v>
      </c>
      <c r="T1870" s="20">
        <v>0.91</v>
      </c>
      <c r="U1870" s="15" t="b">
        <f>AND(ISBLANK(V1870),ISBLANK(W1870),ISBLANK(X1870))</f>
        <v>0</v>
      </c>
      <c r="W1870" s="16">
        <v>0.97</v>
      </c>
      <c r="AA1870" s="3">
        <v>42309</v>
      </c>
      <c r="AB1870" s="24" t="str">
        <f>IF(ISERR(MONTH(AA1870)),TRIM(SUBSTITUTE(AA1870,(RIGHT(TRIM(AA1870),4)),"")),TEXT(AA1870,"mmmm"))</f>
        <v>November</v>
      </c>
      <c r="AC1870" s="24">
        <f>IF(ISERR(YEAR(AA1870)),VALUE(RIGHT(TRIM(AA1870),4)),YEAR(AA1870))</f>
        <v>2015</v>
      </c>
      <c r="AD1870" t="s">
        <v>419</v>
      </c>
      <c r="AE1870" t="b">
        <f>VLOOKUP(AA1870,duplicates!A:C,3,FALSE)</f>
        <v>0</v>
      </c>
      <c r="AF1870" t="b">
        <f t="shared" si="25"/>
        <v>1</v>
      </c>
    </row>
    <row r="1871" spans="1:32" x14ac:dyDescent="0.2">
      <c r="A1871" t="s">
        <v>386</v>
      </c>
      <c r="B1871">
        <v>1267</v>
      </c>
      <c r="C1871" t="s">
        <v>145</v>
      </c>
      <c r="D1871" t="s">
        <v>146</v>
      </c>
      <c r="E1871" s="4">
        <f>IF(ISBLANK(G1871),H1871,G1871)</f>
        <v>674</v>
      </c>
      <c r="F1871" s="9" t="b">
        <f>AND(ISBLANK(G1871),ISBLANK(H1871))</f>
        <v>0</v>
      </c>
      <c r="G1871" s="9">
        <v>674</v>
      </c>
      <c r="I1871">
        <v>748</v>
      </c>
      <c r="J1871" s="9" t="b">
        <f>AND(ISBLANK(K1871),ISBLANK(L1871))</f>
        <v>0</v>
      </c>
      <c r="K1871" s="9">
        <v>15</v>
      </c>
      <c r="M1871" s="15" t="b">
        <f>AND(ISBLANK(N1871),ISBLANK(O1871),ISBLANK(P1871))</f>
        <v>0</v>
      </c>
      <c r="P1871" s="15">
        <v>15</v>
      </c>
      <c r="R1871" s="18" t="b">
        <f>AND(ISBLANK(S1871),ISBLANK(T1871))</f>
        <v>0</v>
      </c>
      <c r="T1871" s="20">
        <v>0.9</v>
      </c>
      <c r="U1871" s="15" t="b">
        <f>AND(ISBLANK(V1871),ISBLANK(W1871),ISBLANK(X1871))</f>
        <v>0</v>
      </c>
      <c r="W1871" s="16">
        <v>1</v>
      </c>
      <c r="AA1871" s="3">
        <v>42309</v>
      </c>
      <c r="AB1871" s="24" t="str">
        <f>IF(ISERR(MONTH(AA1871)),TRIM(SUBSTITUTE(AA1871,(RIGHT(TRIM(AA1871),4)),"")),TEXT(AA1871,"mmmm"))</f>
        <v>November</v>
      </c>
      <c r="AC1871" s="24">
        <f>IF(ISERR(YEAR(AA1871)),VALUE(RIGHT(TRIM(AA1871),4)),YEAR(AA1871))</f>
        <v>2015</v>
      </c>
      <c r="AD1871" t="s">
        <v>419</v>
      </c>
      <c r="AE1871" t="b">
        <f>VLOOKUP(AA1871,duplicates!A:C,3,FALSE)</f>
        <v>0</v>
      </c>
      <c r="AF1871" t="b">
        <f t="shared" si="25"/>
        <v>1</v>
      </c>
    </row>
    <row r="1872" spans="1:32" x14ac:dyDescent="0.2">
      <c r="A1872" t="s">
        <v>386</v>
      </c>
      <c r="B1872">
        <v>1268</v>
      </c>
      <c r="C1872" t="s">
        <v>45</v>
      </c>
      <c r="D1872" t="s">
        <v>46</v>
      </c>
      <c r="E1872" s="4">
        <f>IF(ISBLANK(G1872),H1872,G1872)</f>
        <v>101</v>
      </c>
      <c r="F1872" s="9" t="b">
        <f>AND(ISBLANK(G1872),ISBLANK(H1872))</f>
        <v>0</v>
      </c>
      <c r="G1872" s="9">
        <v>101</v>
      </c>
      <c r="I1872">
        <v>221</v>
      </c>
      <c r="J1872" s="9" t="b">
        <f>AND(ISBLANK(K1872),ISBLANK(L1872))</f>
        <v>0</v>
      </c>
      <c r="K1872" s="9">
        <v>24</v>
      </c>
      <c r="M1872" s="15" t="b">
        <f>AND(ISBLANK(N1872),ISBLANK(O1872),ISBLANK(P1872))</f>
        <v>0</v>
      </c>
      <c r="P1872" s="15">
        <v>24</v>
      </c>
      <c r="R1872" s="18" t="b">
        <f>AND(ISBLANK(S1872),ISBLANK(T1872))</f>
        <v>0</v>
      </c>
      <c r="T1872" s="20">
        <v>0.46</v>
      </c>
      <c r="U1872" s="15" t="b">
        <f>AND(ISBLANK(V1872),ISBLANK(W1872),ISBLANK(X1872))</f>
        <v>0</v>
      </c>
      <c r="W1872" s="16">
        <v>1</v>
      </c>
      <c r="AA1872" s="3">
        <v>42309</v>
      </c>
      <c r="AB1872" s="24" t="str">
        <f>IF(ISERR(MONTH(AA1872)),TRIM(SUBSTITUTE(AA1872,(RIGHT(TRIM(AA1872),4)),"")),TEXT(AA1872,"mmmm"))</f>
        <v>November</v>
      </c>
      <c r="AC1872" s="24">
        <f>IF(ISERR(YEAR(AA1872)),VALUE(RIGHT(TRIM(AA1872),4)),YEAR(AA1872))</f>
        <v>2015</v>
      </c>
      <c r="AD1872" t="s">
        <v>419</v>
      </c>
      <c r="AE1872" t="b">
        <f>VLOOKUP(AA1872,duplicates!A:C,3,FALSE)</f>
        <v>0</v>
      </c>
      <c r="AF1872" t="b">
        <f t="shared" si="25"/>
        <v>1</v>
      </c>
    </row>
    <row r="1873" spans="1:32" x14ac:dyDescent="0.2">
      <c r="A1873" t="s">
        <v>386</v>
      </c>
      <c r="B1873">
        <v>1352</v>
      </c>
      <c r="C1873" t="s">
        <v>287</v>
      </c>
      <c r="D1873" t="s">
        <v>288</v>
      </c>
      <c r="E1873" s="4">
        <f>IF(ISBLANK(G1873),H1873,G1873)</f>
        <v>340</v>
      </c>
      <c r="F1873" s="9" t="b">
        <f>AND(ISBLANK(G1873),ISBLANK(H1873))</f>
        <v>0</v>
      </c>
      <c r="G1873" s="9">
        <v>340</v>
      </c>
      <c r="I1873">
        <v>340</v>
      </c>
      <c r="J1873" s="9" t="b">
        <f>AND(ISBLANK(K1873),ISBLANK(L1873))</f>
        <v>0</v>
      </c>
      <c r="K1873" s="9">
        <v>80</v>
      </c>
      <c r="M1873" s="15" t="b">
        <f>AND(ISBLANK(N1873),ISBLANK(O1873),ISBLANK(P1873))</f>
        <v>0</v>
      </c>
      <c r="P1873" s="15">
        <v>80</v>
      </c>
      <c r="R1873" s="18" t="b">
        <f>AND(ISBLANK(S1873),ISBLANK(T1873))</f>
        <v>0</v>
      </c>
      <c r="T1873" s="20">
        <v>1</v>
      </c>
      <c r="U1873" s="15" t="b">
        <f>AND(ISBLANK(V1873),ISBLANK(W1873),ISBLANK(X1873))</f>
        <v>0</v>
      </c>
      <c r="W1873" s="16">
        <v>1</v>
      </c>
      <c r="AA1873" s="3">
        <v>42309</v>
      </c>
      <c r="AB1873" s="24" t="str">
        <f>IF(ISERR(MONTH(AA1873)),TRIM(SUBSTITUTE(AA1873,(RIGHT(TRIM(AA1873),4)),"")),TEXT(AA1873,"mmmm"))</f>
        <v>November</v>
      </c>
      <c r="AC1873" s="24">
        <f>IF(ISERR(YEAR(AA1873)),VALUE(RIGHT(TRIM(AA1873),4)),YEAR(AA1873))</f>
        <v>2015</v>
      </c>
      <c r="AD1873" t="s">
        <v>419</v>
      </c>
      <c r="AE1873" t="b">
        <f>VLOOKUP(AA1873,duplicates!A:C,3,FALSE)</f>
        <v>0</v>
      </c>
      <c r="AF1873" t="b">
        <f t="shared" si="25"/>
        <v>1</v>
      </c>
    </row>
    <row r="1874" spans="1:32" x14ac:dyDescent="0.2">
      <c r="A1874" t="s">
        <v>386</v>
      </c>
      <c r="B1874">
        <v>1353</v>
      </c>
      <c r="C1874" t="s">
        <v>237</v>
      </c>
      <c r="D1874" t="s">
        <v>238</v>
      </c>
      <c r="E1874" s="4">
        <f>IF(ISBLANK(G1874),H1874,G1874)</f>
        <v>240</v>
      </c>
      <c r="F1874" s="9" t="b">
        <f>AND(ISBLANK(G1874),ISBLANK(H1874))</f>
        <v>0</v>
      </c>
      <c r="G1874" s="9">
        <v>240</v>
      </c>
      <c r="I1874">
        <v>255</v>
      </c>
      <c r="J1874" s="9" t="b">
        <f>AND(ISBLANK(K1874),ISBLANK(L1874))</f>
        <v>0</v>
      </c>
      <c r="K1874" s="9">
        <v>14</v>
      </c>
      <c r="M1874" s="15" t="b">
        <f>AND(ISBLANK(N1874),ISBLANK(O1874),ISBLANK(P1874))</f>
        <v>0</v>
      </c>
      <c r="P1874" s="15">
        <v>14</v>
      </c>
      <c r="R1874" s="18" t="b">
        <f>AND(ISBLANK(S1874),ISBLANK(T1874))</f>
        <v>0</v>
      </c>
      <c r="T1874" s="20">
        <v>0.94</v>
      </c>
      <c r="U1874" s="15" t="b">
        <f>AND(ISBLANK(V1874),ISBLANK(W1874),ISBLANK(X1874))</f>
        <v>0</v>
      </c>
      <c r="W1874" s="16">
        <v>1</v>
      </c>
      <c r="AA1874" s="3">
        <v>42309</v>
      </c>
      <c r="AB1874" s="24" t="str">
        <f>IF(ISERR(MONTH(AA1874)),TRIM(SUBSTITUTE(AA1874,(RIGHT(TRIM(AA1874),4)),"")),TEXT(AA1874,"mmmm"))</f>
        <v>November</v>
      </c>
      <c r="AC1874" s="24">
        <f>IF(ISERR(YEAR(AA1874)),VALUE(RIGHT(TRIM(AA1874),4)),YEAR(AA1874))</f>
        <v>2015</v>
      </c>
      <c r="AD1874" t="s">
        <v>419</v>
      </c>
      <c r="AE1874" t="b">
        <f>VLOOKUP(AA1874,duplicates!A:C,3,FALSE)</f>
        <v>0</v>
      </c>
      <c r="AF1874" t="b">
        <f t="shared" si="25"/>
        <v>1</v>
      </c>
    </row>
    <row r="1875" spans="1:32" x14ac:dyDescent="0.2">
      <c r="A1875" t="s">
        <v>386</v>
      </c>
      <c r="B1875">
        <v>1269</v>
      </c>
      <c r="C1875" t="s">
        <v>179</v>
      </c>
      <c r="D1875" t="s">
        <v>180</v>
      </c>
      <c r="E1875" s="4">
        <f>IF(ISBLANK(G1875),H1875,G1875)</f>
        <v>716</v>
      </c>
      <c r="F1875" s="9" t="b">
        <f>AND(ISBLANK(G1875),ISBLANK(H1875))</f>
        <v>0</v>
      </c>
      <c r="G1875" s="9">
        <v>716</v>
      </c>
      <c r="I1875">
        <v>722</v>
      </c>
      <c r="J1875" s="9" t="b">
        <f>AND(ISBLANK(K1875),ISBLANK(L1875))</f>
        <v>0</v>
      </c>
      <c r="K1875" s="9">
        <v>74</v>
      </c>
      <c r="M1875" s="15" t="b">
        <f>AND(ISBLANK(N1875),ISBLANK(O1875),ISBLANK(P1875))</f>
        <v>0</v>
      </c>
      <c r="P1875" s="15">
        <v>79</v>
      </c>
      <c r="R1875" s="18" t="b">
        <f>AND(ISBLANK(S1875),ISBLANK(T1875))</f>
        <v>0</v>
      </c>
      <c r="T1875" s="20">
        <v>0.99</v>
      </c>
      <c r="U1875" s="15" t="b">
        <f>AND(ISBLANK(V1875),ISBLANK(W1875),ISBLANK(X1875))</f>
        <v>0</v>
      </c>
      <c r="W1875" s="16">
        <v>0.94</v>
      </c>
      <c r="AA1875" s="3">
        <v>42309</v>
      </c>
      <c r="AB1875" s="24" t="str">
        <f>IF(ISERR(MONTH(AA1875)),TRIM(SUBSTITUTE(AA1875,(RIGHT(TRIM(AA1875),4)),"")),TEXT(AA1875,"mmmm"))</f>
        <v>November</v>
      </c>
      <c r="AC1875" s="24">
        <f>IF(ISERR(YEAR(AA1875)),VALUE(RIGHT(TRIM(AA1875),4)),YEAR(AA1875))</f>
        <v>2015</v>
      </c>
      <c r="AD1875" t="s">
        <v>419</v>
      </c>
      <c r="AE1875" t="b">
        <f>VLOOKUP(AA1875,duplicates!A:C,3,FALSE)</f>
        <v>0</v>
      </c>
      <c r="AF1875" t="b">
        <f t="shared" si="25"/>
        <v>1</v>
      </c>
    </row>
    <row r="1876" spans="1:32" x14ac:dyDescent="0.2">
      <c r="A1876" t="s">
        <v>386</v>
      </c>
      <c r="B1876">
        <v>1354</v>
      </c>
      <c r="C1876" t="s">
        <v>301</v>
      </c>
      <c r="D1876" t="s">
        <v>302</v>
      </c>
      <c r="E1876" s="4">
        <f>IF(ISBLANK(G1876),H1876,G1876)</f>
        <v>477</v>
      </c>
      <c r="F1876" s="9" t="b">
        <f>AND(ISBLANK(G1876),ISBLANK(H1876))</f>
        <v>0</v>
      </c>
      <c r="G1876" s="9">
        <v>477</v>
      </c>
      <c r="I1876">
        <v>516</v>
      </c>
      <c r="J1876" s="9" t="b">
        <f>AND(ISBLANK(K1876),ISBLANK(L1876))</f>
        <v>0</v>
      </c>
      <c r="K1876" s="9">
        <v>132</v>
      </c>
      <c r="M1876" s="15" t="b">
        <f>AND(ISBLANK(N1876),ISBLANK(O1876),ISBLANK(P1876))</f>
        <v>0</v>
      </c>
      <c r="P1876" s="15">
        <v>135</v>
      </c>
      <c r="R1876" s="18" t="b">
        <f>AND(ISBLANK(S1876),ISBLANK(T1876))</f>
        <v>0</v>
      </c>
      <c r="T1876" s="20">
        <v>0.92</v>
      </c>
      <c r="U1876" s="15" t="b">
        <f>AND(ISBLANK(V1876),ISBLANK(W1876),ISBLANK(X1876))</f>
        <v>0</v>
      </c>
      <c r="W1876" s="16">
        <v>0.98</v>
      </c>
      <c r="AA1876" s="3">
        <v>42309</v>
      </c>
      <c r="AB1876" s="24" t="str">
        <f>IF(ISERR(MONTH(AA1876)),TRIM(SUBSTITUTE(AA1876,(RIGHT(TRIM(AA1876),4)),"")),TEXT(AA1876,"mmmm"))</f>
        <v>November</v>
      </c>
      <c r="AC1876" s="24">
        <f>IF(ISERR(YEAR(AA1876)),VALUE(RIGHT(TRIM(AA1876),4)),YEAR(AA1876))</f>
        <v>2015</v>
      </c>
      <c r="AD1876" t="s">
        <v>419</v>
      </c>
      <c r="AE1876" t="b">
        <f>VLOOKUP(AA1876,duplicates!A:C,3,FALSE)</f>
        <v>0</v>
      </c>
      <c r="AF1876" t="b">
        <f t="shared" si="25"/>
        <v>1</v>
      </c>
    </row>
    <row r="1877" spans="1:32" x14ac:dyDescent="0.2">
      <c r="A1877" t="s">
        <v>386</v>
      </c>
      <c r="B1877">
        <v>1404</v>
      </c>
      <c r="C1877" t="s">
        <v>424</v>
      </c>
      <c r="D1877" t="s">
        <v>425</v>
      </c>
      <c r="E1877" s="4">
        <f>IF(ISBLANK(G1877),H1877,G1877)</f>
        <v>15</v>
      </c>
      <c r="F1877" s="9" t="b">
        <f>AND(ISBLANK(G1877),ISBLANK(H1877))</f>
        <v>0</v>
      </c>
      <c r="G1877" s="9">
        <v>15</v>
      </c>
      <c r="I1877">
        <v>15</v>
      </c>
      <c r="J1877" s="9" t="b">
        <f>AND(ISBLANK(K1877),ISBLANK(L1877))</f>
        <v>0</v>
      </c>
      <c r="K1877" s="9">
        <v>4</v>
      </c>
      <c r="M1877" s="15" t="b">
        <f>AND(ISBLANK(N1877),ISBLANK(O1877),ISBLANK(P1877))</f>
        <v>0</v>
      </c>
      <c r="P1877" s="15">
        <v>4</v>
      </c>
      <c r="R1877" s="18" t="b">
        <f>AND(ISBLANK(S1877),ISBLANK(T1877))</f>
        <v>0</v>
      </c>
      <c r="T1877" s="20">
        <v>1</v>
      </c>
      <c r="U1877" s="15" t="b">
        <f>AND(ISBLANK(V1877),ISBLANK(W1877),ISBLANK(X1877))</f>
        <v>0</v>
      </c>
      <c r="W1877" s="16">
        <v>1</v>
      </c>
      <c r="AA1877" s="3">
        <v>42309</v>
      </c>
      <c r="AB1877" s="24" t="str">
        <f>IF(ISERR(MONTH(AA1877)),TRIM(SUBSTITUTE(AA1877,(RIGHT(TRIM(AA1877),4)),"")),TEXT(AA1877,"mmmm"))</f>
        <v>November</v>
      </c>
      <c r="AC1877" s="24">
        <f>IF(ISERR(YEAR(AA1877)),VALUE(RIGHT(TRIM(AA1877),4)),YEAR(AA1877))</f>
        <v>2015</v>
      </c>
      <c r="AD1877" t="s">
        <v>419</v>
      </c>
      <c r="AE1877" t="b">
        <f>VLOOKUP(AA1877,duplicates!A:C,3,FALSE)</f>
        <v>0</v>
      </c>
      <c r="AF1877" t="b">
        <f t="shared" si="25"/>
        <v>1</v>
      </c>
    </row>
    <row r="1878" spans="1:32" x14ac:dyDescent="0.2">
      <c r="A1878" t="s">
        <v>386</v>
      </c>
      <c r="B1878">
        <v>1355</v>
      </c>
      <c r="C1878" t="s">
        <v>293</v>
      </c>
      <c r="D1878" t="s">
        <v>294</v>
      </c>
      <c r="E1878" s="4">
        <f>IF(ISBLANK(G1878),H1878,G1878)</f>
        <v>449</v>
      </c>
      <c r="F1878" s="9" t="b">
        <f>AND(ISBLANK(G1878),ISBLANK(H1878))</f>
        <v>0</v>
      </c>
      <c r="G1878" s="9">
        <v>449</v>
      </c>
      <c r="I1878">
        <v>483</v>
      </c>
      <c r="J1878" s="9" t="b">
        <f>AND(ISBLANK(K1878),ISBLANK(L1878))</f>
        <v>0</v>
      </c>
      <c r="K1878" s="9">
        <v>80</v>
      </c>
      <c r="M1878" s="15" t="b">
        <f>AND(ISBLANK(N1878),ISBLANK(O1878),ISBLANK(P1878))</f>
        <v>0</v>
      </c>
      <c r="P1878" s="15">
        <v>83</v>
      </c>
      <c r="R1878" s="18" t="b">
        <f>AND(ISBLANK(S1878),ISBLANK(T1878))</f>
        <v>0</v>
      </c>
      <c r="T1878" s="20">
        <v>0.93</v>
      </c>
      <c r="U1878" s="15" t="b">
        <f>AND(ISBLANK(V1878),ISBLANK(W1878),ISBLANK(X1878))</f>
        <v>0</v>
      </c>
      <c r="W1878" s="16">
        <v>0.96</v>
      </c>
      <c r="AA1878" s="3">
        <v>42309</v>
      </c>
      <c r="AB1878" s="24" t="str">
        <f>IF(ISERR(MONTH(AA1878)),TRIM(SUBSTITUTE(AA1878,(RIGHT(TRIM(AA1878),4)),"")),TEXT(AA1878,"mmmm"))</f>
        <v>November</v>
      </c>
      <c r="AC1878" s="24">
        <f>IF(ISERR(YEAR(AA1878)),VALUE(RIGHT(TRIM(AA1878),4)),YEAR(AA1878))</f>
        <v>2015</v>
      </c>
      <c r="AD1878" t="s">
        <v>419</v>
      </c>
      <c r="AE1878" t="b">
        <f>VLOOKUP(AA1878,duplicates!A:C,3,FALSE)</f>
        <v>0</v>
      </c>
      <c r="AF1878" t="b">
        <f t="shared" si="25"/>
        <v>1</v>
      </c>
    </row>
    <row r="1879" spans="1:32" x14ac:dyDescent="0.2">
      <c r="A1879" t="s">
        <v>386</v>
      </c>
      <c r="B1879">
        <v>1356</v>
      </c>
      <c r="C1879" t="s">
        <v>271</v>
      </c>
      <c r="D1879" t="s">
        <v>272</v>
      </c>
      <c r="E1879" s="4">
        <f>IF(ISBLANK(G1879),H1879,G1879)</f>
        <v>362</v>
      </c>
      <c r="F1879" s="9" t="b">
        <f>AND(ISBLANK(G1879),ISBLANK(H1879))</f>
        <v>0</v>
      </c>
      <c r="G1879" s="9">
        <v>362</v>
      </c>
      <c r="I1879">
        <v>385</v>
      </c>
      <c r="J1879" s="9" t="b">
        <f>AND(ISBLANK(K1879),ISBLANK(L1879))</f>
        <v>0</v>
      </c>
      <c r="K1879" s="9">
        <v>119</v>
      </c>
      <c r="M1879" s="15" t="b">
        <f>AND(ISBLANK(N1879),ISBLANK(O1879),ISBLANK(P1879))</f>
        <v>0</v>
      </c>
      <c r="P1879" s="15">
        <v>136</v>
      </c>
      <c r="R1879" s="18" t="b">
        <f>AND(ISBLANK(S1879),ISBLANK(T1879))</f>
        <v>0</v>
      </c>
      <c r="T1879" s="20">
        <v>0.94</v>
      </c>
      <c r="U1879" s="15" t="b">
        <f>AND(ISBLANK(V1879),ISBLANK(W1879),ISBLANK(X1879))</f>
        <v>0</v>
      </c>
      <c r="W1879" s="16">
        <v>0.88</v>
      </c>
      <c r="AA1879" s="3">
        <v>42309</v>
      </c>
      <c r="AB1879" s="24" t="str">
        <f>IF(ISERR(MONTH(AA1879)),TRIM(SUBSTITUTE(AA1879,(RIGHT(TRIM(AA1879),4)),"")),TEXT(AA1879,"mmmm"))</f>
        <v>November</v>
      </c>
      <c r="AC1879" s="24">
        <f>IF(ISERR(YEAR(AA1879)),VALUE(RIGHT(TRIM(AA1879),4)),YEAR(AA1879))</f>
        <v>2015</v>
      </c>
      <c r="AD1879" t="s">
        <v>419</v>
      </c>
      <c r="AE1879" t="b">
        <f>VLOOKUP(AA1879,duplicates!A:C,3,FALSE)</f>
        <v>0</v>
      </c>
      <c r="AF1879" t="b">
        <f t="shared" si="25"/>
        <v>1</v>
      </c>
    </row>
    <row r="1880" spans="1:32" x14ac:dyDescent="0.2">
      <c r="A1880" t="s">
        <v>386</v>
      </c>
      <c r="B1880">
        <v>1270</v>
      </c>
      <c r="C1880" t="s">
        <v>370</v>
      </c>
      <c r="D1880" t="s">
        <v>72</v>
      </c>
      <c r="E1880" s="4">
        <f>IF(ISBLANK(G1880),H1880,G1880)</f>
        <v>606</v>
      </c>
      <c r="F1880" s="9" t="b">
        <f>AND(ISBLANK(G1880),ISBLANK(H1880))</f>
        <v>0</v>
      </c>
      <c r="G1880" s="9">
        <v>606</v>
      </c>
      <c r="I1880">
        <v>651</v>
      </c>
      <c r="J1880" s="9" t="b">
        <f>AND(ISBLANK(K1880),ISBLANK(L1880))</f>
        <v>0</v>
      </c>
      <c r="K1880" s="9">
        <v>81</v>
      </c>
      <c r="M1880" s="15" t="b">
        <f>AND(ISBLANK(N1880),ISBLANK(O1880),ISBLANK(P1880))</f>
        <v>0</v>
      </c>
      <c r="P1880" s="15">
        <v>81</v>
      </c>
      <c r="R1880" s="18" t="b">
        <f>AND(ISBLANK(S1880),ISBLANK(T1880))</f>
        <v>0</v>
      </c>
      <c r="T1880" s="20">
        <v>0.93</v>
      </c>
      <c r="U1880" s="15" t="b">
        <f>AND(ISBLANK(V1880),ISBLANK(W1880),ISBLANK(X1880))</f>
        <v>0</v>
      </c>
      <c r="W1880" s="16">
        <v>1</v>
      </c>
      <c r="AA1880" s="3">
        <v>42309</v>
      </c>
      <c r="AB1880" s="24" t="str">
        <f>IF(ISERR(MONTH(AA1880)),TRIM(SUBSTITUTE(AA1880,(RIGHT(TRIM(AA1880),4)),"")),TEXT(AA1880,"mmmm"))</f>
        <v>November</v>
      </c>
      <c r="AC1880" s="24">
        <f>IF(ISERR(YEAR(AA1880)),VALUE(RIGHT(TRIM(AA1880),4)),YEAR(AA1880))</f>
        <v>2015</v>
      </c>
      <c r="AD1880" t="s">
        <v>419</v>
      </c>
      <c r="AE1880" t="b">
        <f>VLOOKUP(AA1880,duplicates!A:C,3,FALSE)</f>
        <v>0</v>
      </c>
      <c r="AF1880" t="b">
        <f t="shared" si="25"/>
        <v>1</v>
      </c>
    </row>
    <row r="1881" spans="1:32" x14ac:dyDescent="0.2">
      <c r="A1881" t="s">
        <v>386</v>
      </c>
      <c r="B1881">
        <v>1271</v>
      </c>
      <c r="C1881" t="s">
        <v>155</v>
      </c>
      <c r="D1881" t="s">
        <v>156</v>
      </c>
      <c r="E1881" s="4">
        <f>IF(ISBLANK(G1881),H1881,G1881)</f>
        <v>277</v>
      </c>
      <c r="F1881" s="9" t="b">
        <f>AND(ISBLANK(G1881),ISBLANK(H1881))</f>
        <v>0</v>
      </c>
      <c r="G1881" s="9">
        <v>277</v>
      </c>
      <c r="I1881">
        <v>305</v>
      </c>
      <c r="J1881" s="9" t="b">
        <f>AND(ISBLANK(K1881),ISBLANK(L1881))</f>
        <v>0</v>
      </c>
      <c r="K1881" s="9">
        <v>73</v>
      </c>
      <c r="M1881" s="15" t="b">
        <f>AND(ISBLANK(N1881),ISBLANK(O1881),ISBLANK(P1881))</f>
        <v>0</v>
      </c>
      <c r="P1881" s="15">
        <v>73</v>
      </c>
      <c r="R1881" s="18" t="b">
        <f>AND(ISBLANK(S1881),ISBLANK(T1881))</f>
        <v>0</v>
      </c>
      <c r="T1881" s="20">
        <v>0.91</v>
      </c>
      <c r="U1881" s="15" t="b">
        <f>AND(ISBLANK(V1881),ISBLANK(W1881),ISBLANK(X1881))</f>
        <v>0</v>
      </c>
      <c r="W1881" s="16">
        <v>1</v>
      </c>
      <c r="AA1881" s="3">
        <v>42309</v>
      </c>
      <c r="AB1881" s="24" t="str">
        <f>IF(ISERR(MONTH(AA1881)),TRIM(SUBSTITUTE(AA1881,(RIGHT(TRIM(AA1881),4)),"")),TEXT(AA1881,"mmmm"))</f>
        <v>November</v>
      </c>
      <c r="AC1881" s="24">
        <f>IF(ISERR(YEAR(AA1881)),VALUE(RIGHT(TRIM(AA1881),4)),YEAR(AA1881))</f>
        <v>2015</v>
      </c>
      <c r="AD1881" t="s">
        <v>419</v>
      </c>
      <c r="AE1881" t="b">
        <f>VLOOKUP(AA1881,duplicates!A:C,3,FALSE)</f>
        <v>0</v>
      </c>
      <c r="AF1881" t="b">
        <f t="shared" si="25"/>
        <v>1</v>
      </c>
    </row>
    <row r="1882" spans="1:32" x14ac:dyDescent="0.2">
      <c r="A1882" t="s">
        <v>386</v>
      </c>
      <c r="B1882">
        <v>1357</v>
      </c>
      <c r="C1882" t="s">
        <v>247</v>
      </c>
      <c r="D1882" t="s">
        <v>248</v>
      </c>
      <c r="E1882" s="4">
        <f>IF(ISBLANK(G1882),H1882,G1882)</f>
        <v>164</v>
      </c>
      <c r="F1882" s="9" t="b">
        <f>AND(ISBLANK(G1882),ISBLANK(H1882))</f>
        <v>0</v>
      </c>
      <c r="G1882" s="9">
        <v>164</v>
      </c>
      <c r="I1882">
        <v>176</v>
      </c>
      <c r="J1882" s="9" t="b">
        <f>AND(ISBLANK(K1882),ISBLANK(L1882))</f>
        <v>0</v>
      </c>
      <c r="K1882" s="9">
        <v>41</v>
      </c>
      <c r="M1882" s="15" t="b">
        <f>AND(ISBLANK(N1882),ISBLANK(O1882),ISBLANK(P1882))</f>
        <v>0</v>
      </c>
      <c r="P1882" s="15">
        <v>41</v>
      </c>
      <c r="R1882" s="18" t="b">
        <f>AND(ISBLANK(S1882),ISBLANK(T1882))</f>
        <v>0</v>
      </c>
      <c r="T1882" s="20">
        <v>0.93</v>
      </c>
      <c r="U1882" s="15" t="b">
        <f>AND(ISBLANK(V1882),ISBLANK(W1882),ISBLANK(X1882))</f>
        <v>0</v>
      </c>
      <c r="W1882" s="16">
        <v>1</v>
      </c>
      <c r="AA1882" s="3">
        <v>42309</v>
      </c>
      <c r="AB1882" s="24" t="str">
        <f>IF(ISERR(MONTH(AA1882)),TRIM(SUBSTITUTE(AA1882,(RIGHT(TRIM(AA1882),4)),"")),TEXT(AA1882,"mmmm"))</f>
        <v>November</v>
      </c>
      <c r="AC1882" s="24">
        <f>IF(ISERR(YEAR(AA1882)),VALUE(RIGHT(TRIM(AA1882),4)),YEAR(AA1882))</f>
        <v>2015</v>
      </c>
      <c r="AD1882" t="s">
        <v>419</v>
      </c>
      <c r="AE1882" t="b">
        <f>VLOOKUP(AA1882,duplicates!A:C,3,FALSE)</f>
        <v>0</v>
      </c>
      <c r="AF1882" t="b">
        <f t="shared" si="25"/>
        <v>1</v>
      </c>
    </row>
    <row r="1883" spans="1:32" x14ac:dyDescent="0.2">
      <c r="A1883" t="s">
        <v>386</v>
      </c>
      <c r="B1883">
        <v>1272</v>
      </c>
      <c r="C1883" t="s">
        <v>167</v>
      </c>
      <c r="D1883" t="s">
        <v>168</v>
      </c>
      <c r="E1883" s="4">
        <f>IF(ISBLANK(G1883),H1883,G1883)</f>
        <v>572</v>
      </c>
      <c r="F1883" s="9" t="b">
        <f>AND(ISBLANK(G1883),ISBLANK(H1883))</f>
        <v>0</v>
      </c>
      <c r="G1883" s="9">
        <v>572</v>
      </c>
      <c r="I1883">
        <v>643</v>
      </c>
      <c r="J1883" s="9" t="b">
        <f>AND(ISBLANK(K1883),ISBLANK(L1883))</f>
        <v>0</v>
      </c>
      <c r="K1883" s="9">
        <v>65</v>
      </c>
      <c r="M1883" s="15" t="b">
        <f>AND(ISBLANK(N1883),ISBLANK(O1883),ISBLANK(P1883))</f>
        <v>0</v>
      </c>
      <c r="P1883" s="15">
        <v>65</v>
      </c>
      <c r="R1883" s="18" t="b">
        <f>AND(ISBLANK(S1883),ISBLANK(T1883))</f>
        <v>0</v>
      </c>
      <c r="T1883" s="20">
        <v>0.89</v>
      </c>
      <c r="U1883" s="15" t="b">
        <f>AND(ISBLANK(V1883),ISBLANK(W1883),ISBLANK(X1883))</f>
        <v>0</v>
      </c>
      <c r="W1883" s="16">
        <v>1</v>
      </c>
      <c r="AA1883" s="3">
        <v>42309</v>
      </c>
      <c r="AB1883" s="24" t="str">
        <f>IF(ISERR(MONTH(AA1883)),TRIM(SUBSTITUTE(AA1883,(RIGHT(TRIM(AA1883),4)),"")),TEXT(AA1883,"mmmm"))</f>
        <v>November</v>
      </c>
      <c r="AC1883" s="24">
        <f>IF(ISERR(YEAR(AA1883)),VALUE(RIGHT(TRIM(AA1883),4)),YEAR(AA1883))</f>
        <v>2015</v>
      </c>
      <c r="AD1883" t="s">
        <v>419</v>
      </c>
      <c r="AE1883" t="b">
        <f>VLOOKUP(AA1883,duplicates!A:C,3,FALSE)</f>
        <v>0</v>
      </c>
      <c r="AF1883" t="b">
        <f t="shared" si="25"/>
        <v>1</v>
      </c>
    </row>
    <row r="1884" spans="1:32" x14ac:dyDescent="0.2">
      <c r="A1884" t="s">
        <v>386</v>
      </c>
      <c r="B1884">
        <v>1273</v>
      </c>
      <c r="C1884" t="s">
        <v>135</v>
      </c>
      <c r="D1884" t="s">
        <v>136</v>
      </c>
      <c r="E1884" s="4">
        <f>IF(ISBLANK(G1884),H1884,G1884)</f>
        <v>432</v>
      </c>
      <c r="F1884" s="9" t="b">
        <f>AND(ISBLANK(G1884),ISBLANK(H1884))</f>
        <v>0</v>
      </c>
      <c r="G1884" s="9">
        <v>432</v>
      </c>
      <c r="I1884">
        <v>453</v>
      </c>
      <c r="J1884" s="9" t="b">
        <f>AND(ISBLANK(K1884),ISBLANK(L1884))</f>
        <v>0</v>
      </c>
      <c r="K1884" s="9">
        <v>44</v>
      </c>
      <c r="M1884" s="15" t="b">
        <f>AND(ISBLANK(N1884),ISBLANK(O1884),ISBLANK(P1884))</f>
        <v>0</v>
      </c>
      <c r="P1884" s="15">
        <v>44</v>
      </c>
      <c r="R1884" s="18" t="b">
        <f>AND(ISBLANK(S1884),ISBLANK(T1884))</f>
        <v>0</v>
      </c>
      <c r="T1884" s="20">
        <v>0.95</v>
      </c>
      <c r="U1884" s="15" t="b">
        <f>AND(ISBLANK(V1884),ISBLANK(W1884),ISBLANK(X1884))</f>
        <v>0</v>
      </c>
      <c r="W1884" s="16">
        <v>1</v>
      </c>
      <c r="AA1884" s="3">
        <v>42309</v>
      </c>
      <c r="AB1884" s="24" t="str">
        <f>IF(ISERR(MONTH(AA1884)),TRIM(SUBSTITUTE(AA1884,(RIGHT(TRIM(AA1884),4)),"")),TEXT(AA1884,"mmmm"))</f>
        <v>November</v>
      </c>
      <c r="AC1884" s="24">
        <f>IF(ISERR(YEAR(AA1884)),VALUE(RIGHT(TRIM(AA1884),4)),YEAR(AA1884))</f>
        <v>2015</v>
      </c>
      <c r="AD1884" t="s">
        <v>419</v>
      </c>
      <c r="AE1884" t="b">
        <f>VLOOKUP(AA1884,duplicates!A:C,3,FALSE)</f>
        <v>0</v>
      </c>
      <c r="AF1884" t="b">
        <f t="shared" si="25"/>
        <v>1</v>
      </c>
    </row>
    <row r="1885" spans="1:32" x14ac:dyDescent="0.2">
      <c r="A1885" t="s">
        <v>386</v>
      </c>
      <c r="B1885">
        <v>1274</v>
      </c>
      <c r="C1885" t="s">
        <v>107</v>
      </c>
      <c r="D1885" t="s">
        <v>108</v>
      </c>
      <c r="E1885" s="4">
        <f>IF(ISBLANK(G1885),H1885,G1885)</f>
        <v>151</v>
      </c>
      <c r="F1885" s="9" t="b">
        <f>AND(ISBLANK(G1885),ISBLANK(H1885))</f>
        <v>0</v>
      </c>
      <c r="G1885" s="9">
        <v>151</v>
      </c>
      <c r="I1885">
        <v>175</v>
      </c>
      <c r="J1885" s="9" t="b">
        <f>AND(ISBLANK(K1885),ISBLANK(L1885))</f>
        <v>0</v>
      </c>
      <c r="K1885" s="9">
        <v>30</v>
      </c>
      <c r="M1885" s="15" t="b">
        <f>AND(ISBLANK(N1885),ISBLANK(O1885),ISBLANK(P1885))</f>
        <v>0</v>
      </c>
      <c r="P1885" s="15">
        <v>38</v>
      </c>
      <c r="R1885" s="18" t="b">
        <f>AND(ISBLANK(S1885),ISBLANK(T1885))</f>
        <v>0</v>
      </c>
      <c r="T1885" s="20">
        <v>0.86</v>
      </c>
      <c r="U1885" s="15" t="b">
        <f>AND(ISBLANK(V1885),ISBLANK(W1885),ISBLANK(X1885))</f>
        <v>0</v>
      </c>
      <c r="W1885" s="16">
        <v>0.79</v>
      </c>
      <c r="AA1885" s="3">
        <v>42309</v>
      </c>
      <c r="AB1885" s="24" t="str">
        <f>IF(ISERR(MONTH(AA1885)),TRIM(SUBSTITUTE(AA1885,(RIGHT(TRIM(AA1885),4)),"")),TEXT(AA1885,"mmmm"))</f>
        <v>November</v>
      </c>
      <c r="AC1885" s="24">
        <f>IF(ISERR(YEAR(AA1885)),VALUE(RIGHT(TRIM(AA1885),4)),YEAR(AA1885))</f>
        <v>2015</v>
      </c>
      <c r="AD1885" t="s">
        <v>419</v>
      </c>
      <c r="AE1885" t="b">
        <f>VLOOKUP(AA1885,duplicates!A:C,3,FALSE)</f>
        <v>0</v>
      </c>
      <c r="AF1885" t="b">
        <f t="shared" si="25"/>
        <v>1</v>
      </c>
    </row>
    <row r="1886" spans="1:32" x14ac:dyDescent="0.2">
      <c r="A1886" t="s">
        <v>386</v>
      </c>
      <c r="B1886">
        <v>1275</v>
      </c>
      <c r="C1886" t="s">
        <v>137</v>
      </c>
      <c r="D1886" t="s">
        <v>138</v>
      </c>
      <c r="E1886" s="4">
        <f>IF(ISBLANK(G1886),H1886,G1886)</f>
        <v>677</v>
      </c>
      <c r="F1886" s="9" t="b">
        <f>AND(ISBLANK(G1886),ISBLANK(H1886))</f>
        <v>0</v>
      </c>
      <c r="G1886" s="9">
        <v>677</v>
      </c>
      <c r="I1886">
        <v>691</v>
      </c>
      <c r="J1886" s="9" t="b">
        <f>AND(ISBLANK(K1886),ISBLANK(L1886))</f>
        <v>0</v>
      </c>
      <c r="K1886" s="9">
        <v>50</v>
      </c>
      <c r="M1886" s="15" t="b">
        <f>AND(ISBLANK(N1886),ISBLANK(O1886),ISBLANK(P1886))</f>
        <v>0</v>
      </c>
      <c r="P1886" s="15">
        <v>52</v>
      </c>
      <c r="R1886" s="18" t="b">
        <f>AND(ISBLANK(S1886),ISBLANK(T1886))</f>
        <v>0</v>
      </c>
      <c r="T1886" s="20">
        <v>0.98</v>
      </c>
      <c r="U1886" s="15" t="b">
        <f>AND(ISBLANK(V1886),ISBLANK(W1886),ISBLANK(X1886))</f>
        <v>0</v>
      </c>
      <c r="W1886" s="16">
        <v>0.96</v>
      </c>
      <c r="AA1886" s="3">
        <v>42309</v>
      </c>
      <c r="AB1886" s="24" t="str">
        <f>IF(ISERR(MONTH(AA1886)),TRIM(SUBSTITUTE(AA1886,(RIGHT(TRIM(AA1886),4)),"")),TEXT(AA1886,"mmmm"))</f>
        <v>November</v>
      </c>
      <c r="AC1886" s="24">
        <f>IF(ISERR(YEAR(AA1886)),VALUE(RIGHT(TRIM(AA1886),4)),YEAR(AA1886))</f>
        <v>2015</v>
      </c>
      <c r="AD1886" t="s">
        <v>419</v>
      </c>
      <c r="AE1886" t="b">
        <f>VLOOKUP(AA1886,duplicates!A:C,3,FALSE)</f>
        <v>0</v>
      </c>
      <c r="AF1886" t="b">
        <f t="shared" si="25"/>
        <v>1</v>
      </c>
    </row>
    <row r="1887" spans="1:32" x14ac:dyDescent="0.2">
      <c r="A1887" t="s">
        <v>386</v>
      </c>
      <c r="B1887">
        <v>1276</v>
      </c>
      <c r="C1887" t="s">
        <v>57</v>
      </c>
      <c r="D1887" t="s">
        <v>58</v>
      </c>
      <c r="E1887" s="4">
        <f>IF(ISBLANK(G1887),H1887,G1887)</f>
        <v>148</v>
      </c>
      <c r="F1887" s="9" t="b">
        <f>AND(ISBLANK(G1887),ISBLANK(H1887))</f>
        <v>0</v>
      </c>
      <c r="G1887" s="9">
        <v>148</v>
      </c>
      <c r="I1887">
        <v>154</v>
      </c>
      <c r="J1887" s="9" t="b">
        <f>AND(ISBLANK(K1887),ISBLANK(L1887))</f>
        <v>0</v>
      </c>
      <c r="K1887" s="9">
        <v>16</v>
      </c>
      <c r="M1887" s="15" t="b">
        <f>AND(ISBLANK(N1887),ISBLANK(O1887),ISBLANK(P1887))</f>
        <v>0</v>
      </c>
      <c r="P1887" s="15">
        <v>16</v>
      </c>
      <c r="R1887" s="18" t="b">
        <f>AND(ISBLANK(S1887),ISBLANK(T1887))</f>
        <v>0</v>
      </c>
      <c r="T1887" s="20">
        <v>0.96</v>
      </c>
      <c r="U1887" s="15" t="b">
        <f>AND(ISBLANK(V1887),ISBLANK(W1887),ISBLANK(X1887))</f>
        <v>0</v>
      </c>
      <c r="W1887" s="16">
        <v>1</v>
      </c>
      <c r="AA1887" s="3">
        <v>42309</v>
      </c>
      <c r="AB1887" s="24" t="str">
        <f>IF(ISERR(MONTH(AA1887)),TRIM(SUBSTITUTE(AA1887,(RIGHT(TRIM(AA1887),4)),"")),TEXT(AA1887,"mmmm"))</f>
        <v>November</v>
      </c>
      <c r="AC1887" s="24">
        <f>IF(ISERR(YEAR(AA1887)),VALUE(RIGHT(TRIM(AA1887),4)),YEAR(AA1887))</f>
        <v>2015</v>
      </c>
      <c r="AD1887" t="s">
        <v>419</v>
      </c>
      <c r="AE1887" t="b">
        <f>VLOOKUP(AA1887,duplicates!A:C,3,FALSE)</f>
        <v>0</v>
      </c>
      <c r="AF1887" t="b">
        <f t="shared" si="25"/>
        <v>1</v>
      </c>
    </row>
    <row r="1888" spans="1:32" x14ac:dyDescent="0.2">
      <c r="A1888" t="s">
        <v>386</v>
      </c>
      <c r="B1888">
        <v>1277</v>
      </c>
      <c r="C1888" t="s">
        <v>153</v>
      </c>
      <c r="D1888" t="s">
        <v>154</v>
      </c>
      <c r="E1888" s="4">
        <f>IF(ISBLANK(G1888),H1888,G1888)</f>
        <v>1048</v>
      </c>
      <c r="F1888" s="9" t="b">
        <f>AND(ISBLANK(G1888),ISBLANK(H1888))</f>
        <v>0</v>
      </c>
      <c r="G1888" s="9">
        <v>1048</v>
      </c>
      <c r="I1888">
        <v>1199</v>
      </c>
      <c r="J1888" s="9" t="b">
        <f>AND(ISBLANK(K1888),ISBLANK(L1888))</f>
        <v>0</v>
      </c>
      <c r="K1888" s="9">
        <v>134</v>
      </c>
      <c r="M1888" s="15" t="b">
        <f>AND(ISBLANK(N1888),ISBLANK(O1888),ISBLANK(P1888))</f>
        <v>0</v>
      </c>
      <c r="P1888" s="15">
        <v>147</v>
      </c>
      <c r="R1888" s="18" t="b">
        <f>AND(ISBLANK(S1888),ISBLANK(T1888))</f>
        <v>0</v>
      </c>
      <c r="T1888" s="20">
        <v>0.87</v>
      </c>
      <c r="U1888" s="15" t="b">
        <f>AND(ISBLANK(V1888),ISBLANK(W1888),ISBLANK(X1888))</f>
        <v>0</v>
      </c>
      <c r="W1888" s="16">
        <v>0.91</v>
      </c>
      <c r="AA1888" s="3">
        <v>42309</v>
      </c>
      <c r="AB1888" s="24" t="str">
        <f>IF(ISERR(MONTH(AA1888)),TRIM(SUBSTITUTE(AA1888,(RIGHT(TRIM(AA1888),4)),"")),TEXT(AA1888,"mmmm"))</f>
        <v>November</v>
      </c>
      <c r="AC1888" s="24">
        <f>IF(ISERR(YEAR(AA1888)),VALUE(RIGHT(TRIM(AA1888),4)),YEAR(AA1888))</f>
        <v>2015</v>
      </c>
      <c r="AD1888" t="s">
        <v>419</v>
      </c>
      <c r="AE1888" t="b">
        <f>VLOOKUP(AA1888,duplicates!A:C,3,FALSE)</f>
        <v>0</v>
      </c>
      <c r="AF1888" t="b">
        <f t="shared" si="25"/>
        <v>1</v>
      </c>
    </row>
    <row r="1889" spans="1:32" x14ac:dyDescent="0.2">
      <c r="A1889" t="s">
        <v>386</v>
      </c>
      <c r="B1889">
        <v>1405</v>
      </c>
      <c r="C1889" t="s">
        <v>394</v>
      </c>
      <c r="D1889" t="s">
        <v>395</v>
      </c>
      <c r="E1889" s="4">
        <f>IF(ISBLANK(G1889),H1889,G1889)</f>
        <v>10</v>
      </c>
      <c r="F1889" s="9" t="b">
        <f>AND(ISBLANK(G1889),ISBLANK(H1889))</f>
        <v>0</v>
      </c>
      <c r="G1889" s="9">
        <v>10</v>
      </c>
      <c r="I1889">
        <v>10</v>
      </c>
      <c r="J1889" s="9" t="b">
        <f>AND(ISBLANK(K1889),ISBLANK(L1889))</f>
        <v>0</v>
      </c>
      <c r="K1889" s="9">
        <v>4</v>
      </c>
      <c r="M1889" s="15" t="b">
        <f>AND(ISBLANK(N1889),ISBLANK(O1889),ISBLANK(P1889))</f>
        <v>0</v>
      </c>
      <c r="P1889" s="15">
        <v>4</v>
      </c>
      <c r="R1889" s="18" t="b">
        <f>AND(ISBLANK(S1889),ISBLANK(T1889))</f>
        <v>0</v>
      </c>
      <c r="T1889" s="20">
        <v>1</v>
      </c>
      <c r="U1889" s="15" t="b">
        <f>AND(ISBLANK(V1889),ISBLANK(W1889),ISBLANK(X1889))</f>
        <v>0</v>
      </c>
      <c r="W1889" s="16">
        <v>1</v>
      </c>
      <c r="AA1889" s="3">
        <v>42309</v>
      </c>
      <c r="AB1889" s="24" t="str">
        <f>IF(ISERR(MONTH(AA1889)),TRIM(SUBSTITUTE(AA1889,(RIGHT(TRIM(AA1889),4)),"")),TEXT(AA1889,"mmmm"))</f>
        <v>November</v>
      </c>
      <c r="AC1889" s="24">
        <f>IF(ISERR(YEAR(AA1889)),VALUE(RIGHT(TRIM(AA1889),4)),YEAR(AA1889))</f>
        <v>2015</v>
      </c>
      <c r="AD1889" t="s">
        <v>419</v>
      </c>
      <c r="AE1889" t="b">
        <f>VLOOKUP(AA1889,duplicates!A:C,3,FALSE)</f>
        <v>0</v>
      </c>
      <c r="AF1889" t="b">
        <f t="shared" si="25"/>
        <v>1</v>
      </c>
    </row>
    <row r="1890" spans="1:32" x14ac:dyDescent="0.2">
      <c r="A1890" t="s">
        <v>386</v>
      </c>
      <c r="B1890">
        <v>1358</v>
      </c>
      <c r="C1890" t="s">
        <v>257</v>
      </c>
      <c r="D1890" t="s">
        <v>258</v>
      </c>
      <c r="E1890" s="4">
        <f>IF(ISBLANK(G1890),H1890,G1890)</f>
        <v>183</v>
      </c>
      <c r="F1890" s="9" t="b">
        <f>AND(ISBLANK(G1890),ISBLANK(H1890))</f>
        <v>0</v>
      </c>
      <c r="G1890" s="9">
        <v>183</v>
      </c>
      <c r="I1890">
        <v>183</v>
      </c>
      <c r="J1890" s="9" t="b">
        <f>AND(ISBLANK(K1890),ISBLANK(L1890))</f>
        <v>0</v>
      </c>
      <c r="K1890" s="9">
        <v>17</v>
      </c>
      <c r="M1890" s="15" t="b">
        <f>AND(ISBLANK(N1890),ISBLANK(O1890),ISBLANK(P1890))</f>
        <v>0</v>
      </c>
      <c r="P1890" s="15">
        <v>17</v>
      </c>
      <c r="R1890" s="18" t="b">
        <f>AND(ISBLANK(S1890),ISBLANK(T1890))</f>
        <v>0</v>
      </c>
      <c r="T1890" s="20">
        <v>1</v>
      </c>
      <c r="U1890" s="15" t="b">
        <f>AND(ISBLANK(V1890),ISBLANK(W1890),ISBLANK(X1890))</f>
        <v>0</v>
      </c>
      <c r="W1890" s="16">
        <v>1</v>
      </c>
      <c r="AA1890" s="3">
        <v>42309</v>
      </c>
      <c r="AB1890" s="24" t="str">
        <f>IF(ISERR(MONTH(AA1890)),TRIM(SUBSTITUTE(AA1890,(RIGHT(TRIM(AA1890),4)),"")),TEXT(AA1890,"mmmm"))</f>
        <v>November</v>
      </c>
      <c r="AC1890" s="24">
        <f>IF(ISERR(YEAR(AA1890)),VALUE(RIGHT(TRIM(AA1890),4)),YEAR(AA1890))</f>
        <v>2015</v>
      </c>
      <c r="AD1890" t="s">
        <v>419</v>
      </c>
      <c r="AE1890" t="b">
        <f>VLOOKUP(AA1890,duplicates!A:C,3,FALSE)</f>
        <v>0</v>
      </c>
      <c r="AF1890" t="b">
        <f t="shared" si="25"/>
        <v>1</v>
      </c>
    </row>
    <row r="1891" spans="1:32" x14ac:dyDescent="0.2">
      <c r="A1891" t="s">
        <v>386</v>
      </c>
      <c r="B1891">
        <v>1278</v>
      </c>
      <c r="C1891" t="s">
        <v>333</v>
      </c>
      <c r="D1891" t="s">
        <v>334</v>
      </c>
      <c r="E1891" s="4">
        <f>IF(ISBLANK(G1891),H1891,G1891)</f>
        <v>115</v>
      </c>
      <c r="F1891" s="9" t="b">
        <f>AND(ISBLANK(G1891),ISBLANK(H1891))</f>
        <v>0</v>
      </c>
      <c r="G1891" s="9">
        <v>115</v>
      </c>
      <c r="I1891">
        <v>130</v>
      </c>
      <c r="J1891" s="9" t="b">
        <f>AND(ISBLANK(K1891),ISBLANK(L1891))</f>
        <v>0</v>
      </c>
      <c r="K1891" s="9">
        <v>79</v>
      </c>
      <c r="M1891" s="15" t="b">
        <f>AND(ISBLANK(N1891),ISBLANK(O1891),ISBLANK(P1891))</f>
        <v>0</v>
      </c>
      <c r="P1891" s="15">
        <v>79</v>
      </c>
      <c r="R1891" s="18" t="b">
        <f>AND(ISBLANK(S1891),ISBLANK(T1891))</f>
        <v>0</v>
      </c>
      <c r="T1891" s="20">
        <v>0.88</v>
      </c>
      <c r="U1891" s="15" t="b">
        <f>AND(ISBLANK(V1891),ISBLANK(W1891),ISBLANK(X1891))</f>
        <v>0</v>
      </c>
      <c r="W1891" s="16">
        <v>1</v>
      </c>
      <c r="AA1891" s="3">
        <v>42309</v>
      </c>
      <c r="AB1891" s="24" t="str">
        <f>IF(ISERR(MONTH(AA1891)),TRIM(SUBSTITUTE(AA1891,(RIGHT(TRIM(AA1891),4)),"")),TEXT(AA1891,"mmmm"))</f>
        <v>November</v>
      </c>
      <c r="AC1891" s="24">
        <f>IF(ISERR(YEAR(AA1891)),VALUE(RIGHT(TRIM(AA1891),4)),YEAR(AA1891))</f>
        <v>2015</v>
      </c>
      <c r="AD1891" t="s">
        <v>419</v>
      </c>
      <c r="AE1891" t="b">
        <f>VLOOKUP(AA1891,duplicates!A:C,3,FALSE)</f>
        <v>0</v>
      </c>
      <c r="AF1891" t="b">
        <f t="shared" si="25"/>
        <v>1</v>
      </c>
    </row>
    <row r="1892" spans="1:32" x14ac:dyDescent="0.2">
      <c r="A1892" t="s">
        <v>386</v>
      </c>
      <c r="B1892">
        <v>1406</v>
      </c>
      <c r="C1892" t="s">
        <v>396</v>
      </c>
      <c r="D1892" t="s">
        <v>397</v>
      </c>
      <c r="E1892" s="4">
        <f>IF(ISBLANK(G1892),H1892,G1892)</f>
        <v>3</v>
      </c>
      <c r="F1892" s="9" t="b">
        <f>AND(ISBLANK(G1892),ISBLANK(H1892))</f>
        <v>0</v>
      </c>
      <c r="G1892" s="9">
        <v>3</v>
      </c>
      <c r="I1892">
        <v>3</v>
      </c>
      <c r="J1892" s="9" t="b">
        <f>AND(ISBLANK(K1892),ISBLANK(L1892))</f>
        <v>0</v>
      </c>
      <c r="K1892" s="9">
        <v>1</v>
      </c>
      <c r="M1892" s="15" t="b">
        <f>AND(ISBLANK(N1892),ISBLANK(O1892),ISBLANK(P1892))</f>
        <v>0</v>
      </c>
      <c r="P1892" s="15">
        <v>1</v>
      </c>
      <c r="R1892" s="18" t="b">
        <f>AND(ISBLANK(S1892),ISBLANK(T1892))</f>
        <v>0</v>
      </c>
      <c r="T1892" s="20">
        <v>1</v>
      </c>
      <c r="U1892" s="15" t="b">
        <f>AND(ISBLANK(V1892),ISBLANK(W1892),ISBLANK(X1892))</f>
        <v>0</v>
      </c>
      <c r="W1892" s="16">
        <v>1</v>
      </c>
      <c r="AA1892" s="3">
        <v>42309</v>
      </c>
      <c r="AB1892" s="24" t="str">
        <f>IF(ISERR(MONTH(AA1892)),TRIM(SUBSTITUTE(AA1892,(RIGHT(TRIM(AA1892),4)),"")),TEXT(AA1892,"mmmm"))</f>
        <v>November</v>
      </c>
      <c r="AC1892" s="24">
        <f>IF(ISERR(YEAR(AA1892)),VALUE(RIGHT(TRIM(AA1892),4)),YEAR(AA1892))</f>
        <v>2015</v>
      </c>
      <c r="AD1892" t="s">
        <v>419</v>
      </c>
      <c r="AE1892" t="b">
        <f>VLOOKUP(AA1892,duplicates!A:C,3,FALSE)</f>
        <v>0</v>
      </c>
      <c r="AF1892" t="b">
        <f t="shared" si="25"/>
        <v>1</v>
      </c>
    </row>
    <row r="1893" spans="1:32" x14ac:dyDescent="0.2">
      <c r="A1893" t="s">
        <v>386</v>
      </c>
      <c r="B1893">
        <v>1359</v>
      </c>
      <c r="C1893" t="s">
        <v>277</v>
      </c>
      <c r="D1893" t="s">
        <v>278</v>
      </c>
      <c r="E1893" s="4">
        <f>IF(ISBLANK(G1893),H1893,G1893)</f>
        <v>447</v>
      </c>
      <c r="F1893" s="9" t="b">
        <f>AND(ISBLANK(G1893),ISBLANK(H1893))</f>
        <v>0</v>
      </c>
      <c r="G1893" s="9">
        <v>447</v>
      </c>
      <c r="I1893">
        <v>495</v>
      </c>
      <c r="J1893" s="9" t="b">
        <f>AND(ISBLANK(K1893),ISBLANK(L1893))</f>
        <v>0</v>
      </c>
      <c r="K1893" s="9">
        <v>49</v>
      </c>
      <c r="M1893" s="15" t="b">
        <f>AND(ISBLANK(N1893),ISBLANK(O1893),ISBLANK(P1893))</f>
        <v>0</v>
      </c>
      <c r="P1893" s="15">
        <v>54</v>
      </c>
      <c r="R1893" s="18" t="b">
        <f>AND(ISBLANK(S1893),ISBLANK(T1893))</f>
        <v>0</v>
      </c>
      <c r="T1893" s="20">
        <v>0.9</v>
      </c>
      <c r="U1893" s="15" t="b">
        <f>AND(ISBLANK(V1893),ISBLANK(W1893),ISBLANK(X1893))</f>
        <v>0</v>
      </c>
      <c r="W1893" s="16">
        <v>0.91</v>
      </c>
      <c r="AA1893" s="3">
        <v>42309</v>
      </c>
      <c r="AB1893" s="24" t="str">
        <f>IF(ISERR(MONTH(AA1893)),TRIM(SUBSTITUTE(AA1893,(RIGHT(TRIM(AA1893),4)),"")),TEXT(AA1893,"mmmm"))</f>
        <v>November</v>
      </c>
      <c r="AC1893" s="24">
        <f>IF(ISERR(YEAR(AA1893)),VALUE(RIGHT(TRIM(AA1893),4)),YEAR(AA1893))</f>
        <v>2015</v>
      </c>
      <c r="AD1893" t="s">
        <v>419</v>
      </c>
      <c r="AE1893" t="b">
        <f>VLOOKUP(AA1893,duplicates!A:C,3,FALSE)</f>
        <v>0</v>
      </c>
      <c r="AF1893" t="b">
        <f t="shared" si="25"/>
        <v>1</v>
      </c>
    </row>
    <row r="1894" spans="1:32" x14ac:dyDescent="0.2">
      <c r="A1894" t="s">
        <v>386</v>
      </c>
      <c r="B1894">
        <v>1360</v>
      </c>
      <c r="C1894" t="s">
        <v>305</v>
      </c>
      <c r="D1894" t="s">
        <v>306</v>
      </c>
      <c r="E1894" s="4">
        <f>IF(ISBLANK(G1894),H1894,G1894)</f>
        <v>331</v>
      </c>
      <c r="F1894" s="9" t="b">
        <f>AND(ISBLANK(G1894),ISBLANK(H1894))</f>
        <v>0</v>
      </c>
      <c r="G1894" s="9">
        <v>331</v>
      </c>
      <c r="I1894">
        <v>365</v>
      </c>
      <c r="J1894" s="9" t="b">
        <f>AND(ISBLANK(K1894),ISBLANK(L1894))</f>
        <v>0</v>
      </c>
      <c r="K1894" s="9">
        <v>190</v>
      </c>
      <c r="M1894" s="15" t="b">
        <f>AND(ISBLANK(N1894),ISBLANK(O1894),ISBLANK(P1894))</f>
        <v>0</v>
      </c>
      <c r="P1894" s="15">
        <v>207</v>
      </c>
      <c r="R1894" s="18" t="b">
        <f>AND(ISBLANK(S1894),ISBLANK(T1894))</f>
        <v>0</v>
      </c>
      <c r="T1894" s="20">
        <v>0.91</v>
      </c>
      <c r="U1894" s="15" t="b">
        <f>AND(ISBLANK(V1894),ISBLANK(W1894),ISBLANK(X1894))</f>
        <v>0</v>
      </c>
      <c r="W1894" s="16">
        <v>0.92</v>
      </c>
      <c r="AA1894" s="3">
        <v>42309</v>
      </c>
      <c r="AB1894" s="24" t="str">
        <f>IF(ISERR(MONTH(AA1894)),TRIM(SUBSTITUTE(AA1894,(RIGHT(TRIM(AA1894),4)),"")),TEXT(AA1894,"mmmm"))</f>
        <v>November</v>
      </c>
      <c r="AC1894" s="24">
        <f>IF(ISERR(YEAR(AA1894)),VALUE(RIGHT(TRIM(AA1894),4)),YEAR(AA1894))</f>
        <v>2015</v>
      </c>
      <c r="AD1894" t="s">
        <v>419</v>
      </c>
      <c r="AE1894" t="b">
        <f>VLOOKUP(AA1894,duplicates!A:C,3,FALSE)</f>
        <v>0</v>
      </c>
      <c r="AF1894" t="b">
        <f t="shared" si="25"/>
        <v>1</v>
      </c>
    </row>
    <row r="1895" spans="1:32" x14ac:dyDescent="0.2">
      <c r="A1895" t="s">
        <v>386</v>
      </c>
      <c r="B1895">
        <v>1361</v>
      </c>
      <c r="C1895" t="s">
        <v>229</v>
      </c>
      <c r="D1895" t="s">
        <v>230</v>
      </c>
      <c r="E1895" s="4">
        <f>IF(ISBLANK(G1895),H1895,G1895)</f>
        <v>424</v>
      </c>
      <c r="F1895" s="9" t="b">
        <f>AND(ISBLANK(G1895),ISBLANK(H1895))</f>
        <v>0</v>
      </c>
      <c r="G1895" s="9">
        <v>424</v>
      </c>
      <c r="I1895">
        <v>428</v>
      </c>
      <c r="J1895" s="9" t="b">
        <f>AND(ISBLANK(K1895),ISBLANK(L1895))</f>
        <v>0</v>
      </c>
      <c r="K1895" s="9">
        <v>70</v>
      </c>
      <c r="M1895" s="15" t="b">
        <f>AND(ISBLANK(N1895),ISBLANK(O1895),ISBLANK(P1895))</f>
        <v>0</v>
      </c>
      <c r="P1895" s="15">
        <v>73</v>
      </c>
      <c r="R1895" s="18" t="b">
        <f>AND(ISBLANK(S1895),ISBLANK(T1895))</f>
        <v>0</v>
      </c>
      <c r="T1895" s="20">
        <v>0.99</v>
      </c>
      <c r="U1895" s="15" t="b">
        <f>AND(ISBLANK(V1895),ISBLANK(W1895),ISBLANK(X1895))</f>
        <v>0</v>
      </c>
      <c r="W1895" s="16">
        <v>0.96</v>
      </c>
      <c r="AA1895" s="3">
        <v>42309</v>
      </c>
      <c r="AB1895" s="24" t="str">
        <f>IF(ISERR(MONTH(AA1895)),TRIM(SUBSTITUTE(AA1895,(RIGHT(TRIM(AA1895),4)),"")),TEXT(AA1895,"mmmm"))</f>
        <v>November</v>
      </c>
      <c r="AC1895" s="24">
        <f>IF(ISERR(YEAR(AA1895)),VALUE(RIGHT(TRIM(AA1895),4)),YEAR(AA1895))</f>
        <v>2015</v>
      </c>
      <c r="AD1895" t="s">
        <v>419</v>
      </c>
      <c r="AE1895" t="b">
        <f>VLOOKUP(AA1895,duplicates!A:C,3,FALSE)</f>
        <v>0</v>
      </c>
      <c r="AF1895" t="b">
        <f t="shared" si="25"/>
        <v>1</v>
      </c>
    </row>
    <row r="1896" spans="1:32" x14ac:dyDescent="0.2">
      <c r="A1896" t="s">
        <v>386</v>
      </c>
      <c r="B1896">
        <v>1362</v>
      </c>
      <c r="C1896" t="s">
        <v>205</v>
      </c>
      <c r="D1896" t="s">
        <v>206</v>
      </c>
      <c r="E1896" s="4" t="str">
        <f>IF(ISBLANK(G1896),H1896,G1896)</f>
        <v>NIL RETURN</v>
      </c>
      <c r="F1896" s="9" t="b">
        <f>AND(ISBLANK(G1896),ISBLANK(H1896))</f>
        <v>0</v>
      </c>
      <c r="G1896" s="9" t="s">
        <v>317</v>
      </c>
      <c r="I1896" t="s">
        <v>317</v>
      </c>
      <c r="J1896" s="9" t="b">
        <f>AND(ISBLANK(K1896),ISBLANK(L1896))</f>
        <v>0</v>
      </c>
      <c r="K1896" s="9" t="s">
        <v>317</v>
      </c>
      <c r="M1896" s="15" t="b">
        <f>AND(ISBLANK(N1896),ISBLANK(O1896),ISBLANK(P1896))</f>
        <v>0</v>
      </c>
      <c r="P1896" s="15" t="s">
        <v>317</v>
      </c>
      <c r="R1896" s="18" t="b">
        <f>AND(ISBLANK(S1896),ISBLANK(T1896))</f>
        <v>0</v>
      </c>
      <c r="T1896" s="18" t="s">
        <v>27</v>
      </c>
      <c r="U1896" s="15" t="b">
        <f>AND(ISBLANK(V1896),ISBLANK(W1896),ISBLANK(X1896))</f>
        <v>0</v>
      </c>
      <c r="W1896" s="15" t="s">
        <v>27</v>
      </c>
      <c r="AA1896" s="3">
        <v>42309</v>
      </c>
      <c r="AB1896" s="24" t="str">
        <f>IF(ISERR(MONTH(AA1896)),TRIM(SUBSTITUTE(AA1896,(RIGHT(TRIM(AA1896),4)),"")),TEXT(AA1896,"mmmm"))</f>
        <v>November</v>
      </c>
      <c r="AC1896" s="24">
        <f>IF(ISERR(YEAR(AA1896)),VALUE(RIGHT(TRIM(AA1896),4)),YEAR(AA1896))</f>
        <v>2015</v>
      </c>
      <c r="AD1896" t="s">
        <v>419</v>
      </c>
      <c r="AE1896" t="b">
        <f>VLOOKUP(AA1896,duplicates!A:C,3,FALSE)</f>
        <v>0</v>
      </c>
      <c r="AF1896" t="b">
        <f t="shared" si="25"/>
        <v>1</v>
      </c>
    </row>
    <row r="1897" spans="1:32" x14ac:dyDescent="0.2">
      <c r="A1897" t="s">
        <v>386</v>
      </c>
      <c r="B1897">
        <v>1279</v>
      </c>
      <c r="C1897" t="s">
        <v>93</v>
      </c>
      <c r="D1897" t="s">
        <v>94</v>
      </c>
      <c r="E1897" s="4">
        <f>IF(ISBLANK(G1897),H1897,G1897)</f>
        <v>229</v>
      </c>
      <c r="F1897" s="9" t="b">
        <f>AND(ISBLANK(G1897),ISBLANK(H1897))</f>
        <v>0</v>
      </c>
      <c r="G1897" s="9">
        <v>229</v>
      </c>
      <c r="I1897">
        <v>253</v>
      </c>
      <c r="J1897" s="9" t="b">
        <f>AND(ISBLANK(K1897),ISBLANK(L1897))</f>
        <v>0</v>
      </c>
      <c r="K1897" s="9">
        <v>30</v>
      </c>
      <c r="M1897" s="15" t="b">
        <f>AND(ISBLANK(N1897),ISBLANK(O1897),ISBLANK(P1897))</f>
        <v>0</v>
      </c>
      <c r="P1897" s="15">
        <v>33</v>
      </c>
      <c r="R1897" s="18" t="b">
        <f>AND(ISBLANK(S1897),ISBLANK(T1897))</f>
        <v>0</v>
      </c>
      <c r="T1897" s="20">
        <v>0.91</v>
      </c>
      <c r="U1897" s="15" t="b">
        <f>AND(ISBLANK(V1897),ISBLANK(W1897),ISBLANK(X1897))</f>
        <v>0</v>
      </c>
      <c r="W1897" s="16">
        <v>0.91</v>
      </c>
      <c r="AA1897" s="3">
        <v>42309</v>
      </c>
      <c r="AB1897" s="24" t="str">
        <f>IF(ISERR(MONTH(AA1897)),TRIM(SUBSTITUTE(AA1897,(RIGHT(TRIM(AA1897),4)),"")),TEXT(AA1897,"mmmm"))</f>
        <v>November</v>
      </c>
      <c r="AC1897" s="24">
        <f>IF(ISERR(YEAR(AA1897)),VALUE(RIGHT(TRIM(AA1897),4)),YEAR(AA1897))</f>
        <v>2015</v>
      </c>
      <c r="AD1897" t="s">
        <v>419</v>
      </c>
      <c r="AE1897" t="b">
        <f>VLOOKUP(AA1897,duplicates!A:C,3,FALSE)</f>
        <v>0</v>
      </c>
      <c r="AF1897" t="b">
        <f t="shared" si="25"/>
        <v>1</v>
      </c>
    </row>
    <row r="1898" spans="1:32" x14ac:dyDescent="0.2">
      <c r="A1898" t="s">
        <v>386</v>
      </c>
      <c r="B1898">
        <v>1407</v>
      </c>
      <c r="C1898" t="s">
        <v>398</v>
      </c>
      <c r="D1898" t="s">
        <v>399</v>
      </c>
      <c r="E1898" s="4">
        <f>IF(ISBLANK(G1898),H1898,G1898)</f>
        <v>74</v>
      </c>
      <c r="F1898" s="9" t="b">
        <f>AND(ISBLANK(G1898),ISBLANK(H1898))</f>
        <v>0</v>
      </c>
      <c r="G1898" s="9">
        <v>74</v>
      </c>
      <c r="I1898">
        <v>113</v>
      </c>
      <c r="J1898" s="9" t="b">
        <f>AND(ISBLANK(K1898),ISBLANK(L1898))</f>
        <v>0</v>
      </c>
      <c r="K1898" s="9">
        <v>28</v>
      </c>
      <c r="M1898" s="15" t="b">
        <f>AND(ISBLANK(N1898),ISBLANK(O1898),ISBLANK(P1898))</f>
        <v>0</v>
      </c>
      <c r="P1898" s="15">
        <v>28</v>
      </c>
      <c r="R1898" s="18" t="b">
        <f>AND(ISBLANK(S1898),ISBLANK(T1898))</f>
        <v>0</v>
      </c>
      <c r="T1898" s="20">
        <v>0.65</v>
      </c>
      <c r="U1898" s="15" t="b">
        <f>AND(ISBLANK(V1898),ISBLANK(W1898),ISBLANK(X1898))</f>
        <v>0</v>
      </c>
      <c r="W1898" s="16">
        <v>1</v>
      </c>
      <c r="AA1898" s="3">
        <v>42309</v>
      </c>
      <c r="AB1898" s="24" t="str">
        <f>IF(ISERR(MONTH(AA1898)),TRIM(SUBSTITUTE(AA1898,(RIGHT(TRIM(AA1898),4)),"")),TEXT(AA1898,"mmmm"))</f>
        <v>November</v>
      </c>
      <c r="AC1898" s="24">
        <f>IF(ISERR(YEAR(AA1898)),VALUE(RIGHT(TRIM(AA1898),4)),YEAR(AA1898))</f>
        <v>2015</v>
      </c>
      <c r="AD1898" t="s">
        <v>419</v>
      </c>
      <c r="AE1898" t="b">
        <f>VLOOKUP(AA1898,duplicates!A:C,3,FALSE)</f>
        <v>0</v>
      </c>
      <c r="AF1898" t="b">
        <f t="shared" si="25"/>
        <v>1</v>
      </c>
    </row>
    <row r="1899" spans="1:32" x14ac:dyDescent="0.2">
      <c r="A1899" t="s">
        <v>386</v>
      </c>
      <c r="B1899">
        <v>1280</v>
      </c>
      <c r="C1899" t="s">
        <v>141</v>
      </c>
      <c r="D1899" t="s">
        <v>142</v>
      </c>
      <c r="E1899" s="4">
        <f>IF(ISBLANK(G1899),H1899,G1899)</f>
        <v>43</v>
      </c>
      <c r="F1899" s="9" t="b">
        <f>AND(ISBLANK(G1899),ISBLANK(H1899))</f>
        <v>0</v>
      </c>
      <c r="G1899" s="9">
        <v>43</v>
      </c>
      <c r="I1899">
        <v>127</v>
      </c>
      <c r="J1899" s="9" t="b">
        <f>AND(ISBLANK(K1899),ISBLANK(L1899))</f>
        <v>0</v>
      </c>
      <c r="K1899" s="9">
        <v>28</v>
      </c>
      <c r="M1899" s="15" t="b">
        <f>AND(ISBLANK(N1899),ISBLANK(O1899),ISBLANK(P1899))</f>
        <v>0</v>
      </c>
      <c r="P1899" s="15">
        <v>43</v>
      </c>
      <c r="R1899" s="18" t="b">
        <f>AND(ISBLANK(S1899),ISBLANK(T1899))</f>
        <v>0</v>
      </c>
      <c r="T1899" s="20">
        <v>0.34</v>
      </c>
      <c r="U1899" s="15" t="b">
        <f>AND(ISBLANK(V1899),ISBLANK(W1899),ISBLANK(X1899))</f>
        <v>0</v>
      </c>
      <c r="W1899" s="16">
        <v>0.65</v>
      </c>
      <c r="AA1899" s="3">
        <v>42309</v>
      </c>
      <c r="AB1899" s="24" t="str">
        <f>IF(ISERR(MONTH(AA1899)),TRIM(SUBSTITUTE(AA1899,(RIGHT(TRIM(AA1899),4)),"")),TEXT(AA1899,"mmmm"))</f>
        <v>November</v>
      </c>
      <c r="AC1899" s="24">
        <f>IF(ISERR(YEAR(AA1899)),VALUE(RIGHT(TRIM(AA1899),4)),YEAR(AA1899))</f>
        <v>2015</v>
      </c>
      <c r="AD1899" t="s">
        <v>419</v>
      </c>
      <c r="AE1899" t="b">
        <f>VLOOKUP(AA1899,duplicates!A:C,3,FALSE)</f>
        <v>0</v>
      </c>
      <c r="AF1899" t="b">
        <f t="shared" si="25"/>
        <v>1</v>
      </c>
    </row>
    <row r="1900" spans="1:32" x14ac:dyDescent="0.2">
      <c r="A1900" t="s">
        <v>386</v>
      </c>
      <c r="B1900">
        <v>1281</v>
      </c>
      <c r="C1900" t="s">
        <v>117</v>
      </c>
      <c r="D1900" t="s">
        <v>118</v>
      </c>
      <c r="E1900" s="4">
        <f>IF(ISBLANK(G1900),H1900,G1900)</f>
        <v>448</v>
      </c>
      <c r="F1900" s="9" t="b">
        <f>AND(ISBLANK(G1900),ISBLANK(H1900))</f>
        <v>0</v>
      </c>
      <c r="G1900" s="9">
        <v>448</v>
      </c>
      <c r="I1900">
        <v>465</v>
      </c>
      <c r="J1900" s="9" t="b">
        <f>AND(ISBLANK(K1900),ISBLANK(L1900))</f>
        <v>0</v>
      </c>
      <c r="K1900" s="9">
        <v>212</v>
      </c>
      <c r="M1900" s="15" t="b">
        <f>AND(ISBLANK(N1900),ISBLANK(O1900),ISBLANK(P1900))</f>
        <v>0</v>
      </c>
      <c r="P1900" s="15">
        <v>212</v>
      </c>
      <c r="R1900" s="18" t="b">
        <f>AND(ISBLANK(S1900),ISBLANK(T1900))</f>
        <v>0</v>
      </c>
      <c r="T1900" s="20">
        <v>0.96</v>
      </c>
      <c r="U1900" s="15" t="b">
        <f>AND(ISBLANK(V1900),ISBLANK(W1900),ISBLANK(X1900))</f>
        <v>0</v>
      </c>
      <c r="W1900" s="16">
        <v>1</v>
      </c>
      <c r="AA1900" s="3">
        <v>42309</v>
      </c>
      <c r="AB1900" s="24" t="str">
        <f>IF(ISERR(MONTH(AA1900)),TRIM(SUBSTITUTE(AA1900,(RIGHT(TRIM(AA1900),4)),"")),TEXT(AA1900,"mmmm"))</f>
        <v>November</v>
      </c>
      <c r="AC1900" s="24">
        <f>IF(ISERR(YEAR(AA1900)),VALUE(RIGHT(TRIM(AA1900),4)),YEAR(AA1900))</f>
        <v>2015</v>
      </c>
      <c r="AD1900" t="s">
        <v>419</v>
      </c>
      <c r="AE1900" t="b">
        <f>VLOOKUP(AA1900,duplicates!A:C,3,FALSE)</f>
        <v>0</v>
      </c>
      <c r="AF1900" t="b">
        <f t="shared" si="25"/>
        <v>1</v>
      </c>
    </row>
    <row r="1901" spans="1:32" x14ac:dyDescent="0.2">
      <c r="A1901" t="s">
        <v>386</v>
      </c>
      <c r="B1901">
        <v>1282</v>
      </c>
      <c r="C1901" t="s">
        <v>39</v>
      </c>
      <c r="D1901" t="s">
        <v>40</v>
      </c>
      <c r="E1901" s="4">
        <f>IF(ISBLANK(G1901),H1901,G1901)</f>
        <v>278</v>
      </c>
      <c r="F1901" s="9" t="b">
        <f>AND(ISBLANK(G1901),ISBLANK(H1901))</f>
        <v>0</v>
      </c>
      <c r="G1901" s="9">
        <v>278</v>
      </c>
      <c r="I1901">
        <v>356</v>
      </c>
      <c r="J1901" s="9" t="b">
        <f>AND(ISBLANK(K1901),ISBLANK(L1901))</f>
        <v>0</v>
      </c>
      <c r="K1901" s="9">
        <v>58</v>
      </c>
      <c r="M1901" s="15" t="b">
        <f>AND(ISBLANK(N1901),ISBLANK(O1901),ISBLANK(P1901))</f>
        <v>0</v>
      </c>
      <c r="P1901" s="15">
        <v>73</v>
      </c>
      <c r="R1901" s="18" t="b">
        <f>AND(ISBLANK(S1901),ISBLANK(T1901))</f>
        <v>0</v>
      </c>
      <c r="T1901" s="20">
        <v>0.78</v>
      </c>
      <c r="U1901" s="15" t="b">
        <f>AND(ISBLANK(V1901),ISBLANK(W1901),ISBLANK(X1901))</f>
        <v>0</v>
      </c>
      <c r="W1901" s="16">
        <v>0.79</v>
      </c>
      <c r="AA1901" s="3">
        <v>42309</v>
      </c>
      <c r="AB1901" s="24" t="str">
        <f>IF(ISERR(MONTH(AA1901)),TRIM(SUBSTITUTE(AA1901,(RIGHT(TRIM(AA1901),4)),"")),TEXT(AA1901,"mmmm"))</f>
        <v>November</v>
      </c>
      <c r="AC1901" s="24">
        <f>IF(ISERR(YEAR(AA1901)),VALUE(RIGHT(TRIM(AA1901),4)),YEAR(AA1901))</f>
        <v>2015</v>
      </c>
      <c r="AD1901" t="s">
        <v>419</v>
      </c>
      <c r="AE1901" t="b">
        <f>VLOOKUP(AA1901,duplicates!A:C,3,FALSE)</f>
        <v>0</v>
      </c>
      <c r="AF1901" t="b">
        <f t="shared" si="25"/>
        <v>1</v>
      </c>
    </row>
    <row r="1902" spans="1:32" x14ac:dyDescent="0.2">
      <c r="A1902" t="s">
        <v>386</v>
      </c>
      <c r="B1902">
        <v>1283</v>
      </c>
      <c r="C1902" t="s">
        <v>193</v>
      </c>
      <c r="D1902" t="s">
        <v>194</v>
      </c>
      <c r="E1902" s="4">
        <f>IF(ISBLANK(G1902),H1902,G1902)</f>
        <v>421</v>
      </c>
      <c r="F1902" s="9" t="b">
        <f>AND(ISBLANK(G1902),ISBLANK(H1902))</f>
        <v>0</v>
      </c>
      <c r="G1902" s="9">
        <v>421</v>
      </c>
      <c r="I1902">
        <v>434</v>
      </c>
      <c r="J1902" s="9" t="b">
        <f>AND(ISBLANK(K1902),ISBLANK(L1902))</f>
        <v>0</v>
      </c>
      <c r="K1902" s="9">
        <v>116</v>
      </c>
      <c r="M1902" s="15" t="b">
        <f>AND(ISBLANK(N1902),ISBLANK(O1902),ISBLANK(P1902))</f>
        <v>0</v>
      </c>
      <c r="P1902" s="15">
        <v>124</v>
      </c>
      <c r="R1902" s="18" t="b">
        <f>AND(ISBLANK(S1902),ISBLANK(T1902))</f>
        <v>0</v>
      </c>
      <c r="T1902" s="20">
        <v>0.97</v>
      </c>
      <c r="U1902" s="15" t="b">
        <f>AND(ISBLANK(V1902),ISBLANK(W1902),ISBLANK(X1902))</f>
        <v>0</v>
      </c>
      <c r="W1902" s="16">
        <v>0.94</v>
      </c>
      <c r="AA1902" s="3">
        <v>42309</v>
      </c>
      <c r="AB1902" s="24" t="str">
        <f>IF(ISERR(MONTH(AA1902)),TRIM(SUBSTITUTE(AA1902,(RIGHT(TRIM(AA1902),4)),"")),TEXT(AA1902,"mmmm"))</f>
        <v>November</v>
      </c>
      <c r="AC1902" s="24">
        <f>IF(ISERR(YEAR(AA1902)),VALUE(RIGHT(TRIM(AA1902),4)),YEAR(AA1902))</f>
        <v>2015</v>
      </c>
      <c r="AD1902" t="s">
        <v>419</v>
      </c>
      <c r="AE1902" t="b">
        <f>VLOOKUP(AA1902,duplicates!A:C,3,FALSE)</f>
        <v>0</v>
      </c>
      <c r="AF1902" t="b">
        <f t="shared" si="25"/>
        <v>1</v>
      </c>
    </row>
    <row r="1903" spans="1:32" x14ac:dyDescent="0.2">
      <c r="A1903" t="s">
        <v>386</v>
      </c>
      <c r="B1903">
        <v>1408</v>
      </c>
      <c r="C1903" t="s">
        <v>400</v>
      </c>
      <c r="D1903" t="s">
        <v>401</v>
      </c>
      <c r="E1903" s="4">
        <f>IF(ISBLANK(G1903),H1903,G1903)</f>
        <v>940</v>
      </c>
      <c r="F1903" s="9" t="b">
        <f>AND(ISBLANK(G1903),ISBLANK(H1903))</f>
        <v>0</v>
      </c>
      <c r="G1903" s="9">
        <v>940</v>
      </c>
      <c r="I1903">
        <v>1090</v>
      </c>
      <c r="J1903" s="9" t="b">
        <f>AND(ISBLANK(K1903),ISBLANK(L1903))</f>
        <v>0</v>
      </c>
      <c r="K1903" s="9">
        <v>176</v>
      </c>
      <c r="M1903" s="15" t="b">
        <f>AND(ISBLANK(N1903),ISBLANK(O1903),ISBLANK(P1903))</f>
        <v>0</v>
      </c>
      <c r="P1903" s="15">
        <v>177</v>
      </c>
      <c r="R1903" s="18" t="b">
        <f>AND(ISBLANK(S1903),ISBLANK(T1903))</f>
        <v>0</v>
      </c>
      <c r="T1903" s="20">
        <v>0.86</v>
      </c>
      <c r="U1903" s="15" t="b">
        <f>AND(ISBLANK(V1903),ISBLANK(W1903),ISBLANK(X1903))</f>
        <v>0</v>
      </c>
      <c r="W1903" s="16">
        <v>0.99</v>
      </c>
      <c r="AA1903" s="3">
        <v>42309</v>
      </c>
      <c r="AB1903" s="24" t="str">
        <f>IF(ISERR(MONTH(AA1903)),TRIM(SUBSTITUTE(AA1903,(RIGHT(TRIM(AA1903),4)),"")),TEXT(AA1903,"mmmm"))</f>
        <v>November</v>
      </c>
      <c r="AC1903" s="24">
        <f>IF(ISERR(YEAR(AA1903)),VALUE(RIGHT(TRIM(AA1903),4)),YEAR(AA1903))</f>
        <v>2015</v>
      </c>
      <c r="AD1903" t="s">
        <v>419</v>
      </c>
      <c r="AE1903" t="b">
        <f>VLOOKUP(AA1903,duplicates!A:C,3,FALSE)</f>
        <v>0</v>
      </c>
      <c r="AF1903" t="b">
        <f t="shared" si="25"/>
        <v>1</v>
      </c>
    </row>
    <row r="1904" spans="1:32" x14ac:dyDescent="0.2">
      <c r="A1904" t="s">
        <v>386</v>
      </c>
      <c r="B1904">
        <v>1363</v>
      </c>
      <c r="C1904" t="s">
        <v>261</v>
      </c>
      <c r="D1904" t="s">
        <v>262</v>
      </c>
      <c r="E1904" s="4">
        <f>IF(ISBLANK(G1904),H1904,G1904)</f>
        <v>588</v>
      </c>
      <c r="F1904" s="9" t="b">
        <f>AND(ISBLANK(G1904),ISBLANK(H1904))</f>
        <v>0</v>
      </c>
      <c r="G1904" s="9">
        <v>588</v>
      </c>
      <c r="I1904">
        <v>588</v>
      </c>
      <c r="J1904" s="9" t="b">
        <f>AND(ISBLANK(K1904),ISBLANK(L1904))</f>
        <v>0</v>
      </c>
      <c r="K1904" s="9">
        <v>33</v>
      </c>
      <c r="M1904" s="15" t="b">
        <f>AND(ISBLANK(N1904),ISBLANK(O1904),ISBLANK(P1904))</f>
        <v>0</v>
      </c>
      <c r="P1904" s="15">
        <v>33</v>
      </c>
      <c r="R1904" s="18" t="b">
        <f>AND(ISBLANK(S1904),ISBLANK(T1904))</f>
        <v>0</v>
      </c>
      <c r="T1904" s="20">
        <v>1</v>
      </c>
      <c r="U1904" s="15" t="b">
        <f>AND(ISBLANK(V1904),ISBLANK(W1904),ISBLANK(X1904))</f>
        <v>0</v>
      </c>
      <c r="W1904" s="16">
        <v>1</v>
      </c>
      <c r="AA1904" s="3">
        <v>42309</v>
      </c>
      <c r="AB1904" s="24" t="str">
        <f>IF(ISERR(MONTH(AA1904)),TRIM(SUBSTITUTE(AA1904,(RIGHT(TRIM(AA1904),4)),"")),TEXT(AA1904,"mmmm"))</f>
        <v>November</v>
      </c>
      <c r="AC1904" s="24">
        <f>IF(ISERR(YEAR(AA1904)),VALUE(RIGHT(TRIM(AA1904),4)),YEAR(AA1904))</f>
        <v>2015</v>
      </c>
      <c r="AD1904" t="s">
        <v>419</v>
      </c>
      <c r="AE1904" t="b">
        <f>VLOOKUP(AA1904,duplicates!A:C,3,FALSE)</f>
        <v>0</v>
      </c>
      <c r="AF1904" t="b">
        <f t="shared" si="25"/>
        <v>1</v>
      </c>
    </row>
    <row r="1905" spans="1:32" x14ac:dyDescent="0.2">
      <c r="A1905" t="s">
        <v>386</v>
      </c>
      <c r="B1905">
        <v>1364</v>
      </c>
      <c r="C1905" t="s">
        <v>336</v>
      </c>
      <c r="D1905" t="s">
        <v>234</v>
      </c>
      <c r="E1905" s="4">
        <f>IF(ISBLANK(G1905),H1905,G1905)</f>
        <v>601</v>
      </c>
      <c r="F1905" s="9" t="b">
        <f>AND(ISBLANK(G1905),ISBLANK(H1905))</f>
        <v>0</v>
      </c>
      <c r="G1905" s="9">
        <v>601</v>
      </c>
      <c r="I1905">
        <v>601</v>
      </c>
      <c r="J1905" s="9" t="b">
        <f>AND(ISBLANK(K1905),ISBLANK(L1905))</f>
        <v>0</v>
      </c>
      <c r="K1905" s="9">
        <v>96</v>
      </c>
      <c r="M1905" s="15" t="b">
        <f>AND(ISBLANK(N1905),ISBLANK(O1905),ISBLANK(P1905))</f>
        <v>0</v>
      </c>
      <c r="P1905" s="15">
        <v>96</v>
      </c>
      <c r="R1905" s="18" t="b">
        <f>AND(ISBLANK(S1905),ISBLANK(T1905))</f>
        <v>0</v>
      </c>
      <c r="T1905" s="20">
        <v>1</v>
      </c>
      <c r="U1905" s="15" t="b">
        <f>AND(ISBLANK(V1905),ISBLANK(W1905),ISBLANK(X1905))</f>
        <v>0</v>
      </c>
      <c r="W1905" s="16">
        <v>1</v>
      </c>
      <c r="AA1905" s="3">
        <v>42309</v>
      </c>
      <c r="AB1905" s="24" t="str">
        <f>IF(ISERR(MONTH(AA1905)),TRIM(SUBSTITUTE(AA1905,(RIGHT(TRIM(AA1905),4)),"")),TEXT(AA1905,"mmmm"))</f>
        <v>November</v>
      </c>
      <c r="AC1905" s="24">
        <f>IF(ISERR(YEAR(AA1905)),VALUE(RIGHT(TRIM(AA1905),4)),YEAR(AA1905))</f>
        <v>2015</v>
      </c>
      <c r="AD1905" t="s">
        <v>419</v>
      </c>
      <c r="AE1905" t="b">
        <f>VLOOKUP(AA1905,duplicates!A:C,3,FALSE)</f>
        <v>0</v>
      </c>
      <c r="AF1905" t="b">
        <f t="shared" si="25"/>
        <v>1</v>
      </c>
    </row>
    <row r="1906" spans="1:32" x14ac:dyDescent="0.2">
      <c r="A1906" t="s">
        <v>386</v>
      </c>
      <c r="B1906">
        <v>1409</v>
      </c>
      <c r="C1906" t="s">
        <v>402</v>
      </c>
      <c r="D1906" t="s">
        <v>403</v>
      </c>
      <c r="E1906" s="4">
        <f>IF(ISBLANK(G1906),H1906,G1906)</f>
        <v>11</v>
      </c>
      <c r="F1906" s="9" t="b">
        <f>AND(ISBLANK(G1906),ISBLANK(H1906))</f>
        <v>0</v>
      </c>
      <c r="G1906" s="9">
        <v>11</v>
      </c>
      <c r="I1906">
        <v>29</v>
      </c>
      <c r="J1906" s="9" t="b">
        <f>AND(ISBLANK(K1906),ISBLANK(L1906))</f>
        <v>0</v>
      </c>
      <c r="K1906" s="9">
        <v>1</v>
      </c>
      <c r="M1906" s="15" t="b">
        <f>AND(ISBLANK(N1906),ISBLANK(O1906),ISBLANK(P1906))</f>
        <v>0</v>
      </c>
      <c r="P1906" s="15">
        <v>7</v>
      </c>
      <c r="R1906" s="18" t="b">
        <f>AND(ISBLANK(S1906),ISBLANK(T1906))</f>
        <v>0</v>
      </c>
      <c r="T1906" s="20">
        <v>0.38</v>
      </c>
      <c r="U1906" s="15" t="b">
        <f>AND(ISBLANK(V1906),ISBLANK(W1906),ISBLANK(X1906))</f>
        <v>0</v>
      </c>
      <c r="W1906" s="16">
        <v>0.14000000000000001</v>
      </c>
      <c r="AA1906" s="3">
        <v>42309</v>
      </c>
      <c r="AB1906" s="24" t="str">
        <f>IF(ISERR(MONTH(AA1906)),TRIM(SUBSTITUTE(AA1906,(RIGHT(TRIM(AA1906),4)),"")),TEXT(AA1906,"mmmm"))</f>
        <v>November</v>
      </c>
      <c r="AC1906" s="24">
        <f>IF(ISERR(YEAR(AA1906)),VALUE(RIGHT(TRIM(AA1906),4)),YEAR(AA1906))</f>
        <v>2015</v>
      </c>
      <c r="AD1906" t="s">
        <v>419</v>
      </c>
      <c r="AE1906" t="b">
        <f>VLOOKUP(AA1906,duplicates!A:C,3,FALSE)</f>
        <v>0</v>
      </c>
      <c r="AF1906" t="b">
        <f t="shared" si="25"/>
        <v>1</v>
      </c>
    </row>
    <row r="1907" spans="1:32" x14ac:dyDescent="0.2">
      <c r="A1907" t="s">
        <v>386</v>
      </c>
      <c r="B1907">
        <v>1410</v>
      </c>
      <c r="C1907" t="s">
        <v>404</v>
      </c>
      <c r="D1907" t="s">
        <v>405</v>
      </c>
      <c r="E1907" s="4">
        <f>IF(ISBLANK(G1907),H1907,G1907)</f>
        <v>33</v>
      </c>
      <c r="F1907" s="9" t="b">
        <f>AND(ISBLANK(G1907),ISBLANK(H1907))</f>
        <v>0</v>
      </c>
      <c r="G1907" s="9">
        <v>33</v>
      </c>
      <c r="I1907">
        <v>37</v>
      </c>
      <c r="J1907" s="9" t="b">
        <f>AND(ISBLANK(K1907),ISBLANK(L1907))</f>
        <v>0</v>
      </c>
      <c r="K1907" s="9">
        <v>33</v>
      </c>
      <c r="M1907" s="15" t="b">
        <f>AND(ISBLANK(N1907),ISBLANK(O1907),ISBLANK(P1907))</f>
        <v>0</v>
      </c>
      <c r="P1907" s="15">
        <v>33</v>
      </c>
      <c r="R1907" s="18" t="b">
        <f>AND(ISBLANK(S1907),ISBLANK(T1907))</f>
        <v>0</v>
      </c>
      <c r="T1907" s="20">
        <v>0.89</v>
      </c>
      <c r="U1907" s="15" t="b">
        <f>AND(ISBLANK(V1907),ISBLANK(W1907),ISBLANK(X1907))</f>
        <v>0</v>
      </c>
      <c r="W1907" s="16">
        <v>1</v>
      </c>
      <c r="AA1907" s="3">
        <v>42309</v>
      </c>
      <c r="AB1907" s="24" t="str">
        <f>IF(ISERR(MONTH(AA1907)),TRIM(SUBSTITUTE(AA1907,(RIGHT(TRIM(AA1907),4)),"")),TEXT(AA1907,"mmmm"))</f>
        <v>November</v>
      </c>
      <c r="AC1907" s="24">
        <f>IF(ISERR(YEAR(AA1907)),VALUE(RIGHT(TRIM(AA1907),4)),YEAR(AA1907))</f>
        <v>2015</v>
      </c>
      <c r="AD1907" t="s">
        <v>419</v>
      </c>
      <c r="AE1907" t="b">
        <f>VLOOKUP(AA1907,duplicates!A:C,3,FALSE)</f>
        <v>0</v>
      </c>
      <c r="AF1907" t="b">
        <f t="shared" si="25"/>
        <v>1</v>
      </c>
    </row>
    <row r="1908" spans="1:32" x14ac:dyDescent="0.2">
      <c r="A1908" t="s">
        <v>386</v>
      </c>
      <c r="B1908">
        <v>1284</v>
      </c>
      <c r="C1908" t="s">
        <v>47</v>
      </c>
      <c r="D1908" t="s">
        <v>48</v>
      </c>
      <c r="E1908" s="4">
        <f>IF(ISBLANK(G1908),H1908,G1908)</f>
        <v>31</v>
      </c>
      <c r="F1908" s="9" t="b">
        <f>AND(ISBLANK(G1908),ISBLANK(H1908))</f>
        <v>0</v>
      </c>
      <c r="G1908" s="9">
        <v>31</v>
      </c>
      <c r="I1908">
        <v>34</v>
      </c>
      <c r="J1908" s="9" t="b">
        <f>AND(ISBLANK(K1908),ISBLANK(L1908))</f>
        <v>0</v>
      </c>
      <c r="K1908" s="9">
        <v>5</v>
      </c>
      <c r="M1908" s="15" t="b">
        <f>AND(ISBLANK(N1908),ISBLANK(O1908),ISBLANK(P1908))</f>
        <v>0</v>
      </c>
      <c r="P1908" s="15">
        <v>5</v>
      </c>
      <c r="R1908" s="18" t="b">
        <f>AND(ISBLANK(S1908),ISBLANK(T1908))</f>
        <v>0</v>
      </c>
      <c r="T1908" s="20">
        <v>0.91</v>
      </c>
      <c r="U1908" s="15" t="b">
        <f>AND(ISBLANK(V1908),ISBLANK(W1908),ISBLANK(X1908))</f>
        <v>0</v>
      </c>
      <c r="W1908" s="16">
        <v>1</v>
      </c>
      <c r="AA1908" s="3">
        <v>42309</v>
      </c>
      <c r="AB1908" s="24" t="str">
        <f>IF(ISERR(MONTH(AA1908)),TRIM(SUBSTITUTE(AA1908,(RIGHT(TRIM(AA1908),4)),"")),TEXT(AA1908,"mmmm"))</f>
        <v>November</v>
      </c>
      <c r="AC1908" s="24">
        <f>IF(ISERR(YEAR(AA1908)),VALUE(RIGHT(TRIM(AA1908),4)),YEAR(AA1908))</f>
        <v>2015</v>
      </c>
      <c r="AD1908" t="s">
        <v>419</v>
      </c>
      <c r="AE1908" t="b">
        <f>VLOOKUP(AA1908,duplicates!A:C,3,FALSE)</f>
        <v>0</v>
      </c>
      <c r="AF1908" t="b">
        <f t="shared" si="25"/>
        <v>1</v>
      </c>
    </row>
    <row r="1909" spans="1:32" x14ac:dyDescent="0.2">
      <c r="A1909" t="s">
        <v>386</v>
      </c>
      <c r="B1909">
        <v>1285</v>
      </c>
      <c r="C1909" t="s">
        <v>79</v>
      </c>
      <c r="D1909" t="s">
        <v>80</v>
      </c>
      <c r="E1909" s="4">
        <f>IF(ISBLANK(G1909),H1909,G1909)</f>
        <v>2</v>
      </c>
      <c r="F1909" s="9" t="b">
        <f>AND(ISBLANK(G1909),ISBLANK(H1909))</f>
        <v>0</v>
      </c>
      <c r="G1909" s="9">
        <v>2</v>
      </c>
      <c r="I1909">
        <v>2</v>
      </c>
      <c r="J1909" s="9" t="b">
        <f>AND(ISBLANK(K1909),ISBLANK(L1909))</f>
        <v>0</v>
      </c>
      <c r="K1909" s="9">
        <v>0</v>
      </c>
      <c r="M1909" s="15" t="b">
        <f>AND(ISBLANK(N1909),ISBLANK(O1909),ISBLANK(P1909))</f>
        <v>0</v>
      </c>
      <c r="P1909" s="15">
        <v>0</v>
      </c>
      <c r="R1909" s="18" t="b">
        <f>AND(ISBLANK(S1909),ISBLANK(T1909))</f>
        <v>0</v>
      </c>
      <c r="T1909" s="20">
        <v>1</v>
      </c>
      <c r="U1909" s="15" t="b">
        <f>AND(ISBLANK(V1909),ISBLANK(W1909),ISBLANK(X1909))</f>
        <v>0</v>
      </c>
      <c r="W1909" s="15" t="s">
        <v>27</v>
      </c>
      <c r="AA1909" s="3">
        <v>42309</v>
      </c>
      <c r="AB1909" s="24" t="str">
        <f>IF(ISERR(MONTH(AA1909)),TRIM(SUBSTITUTE(AA1909,(RIGHT(TRIM(AA1909),4)),"")),TEXT(AA1909,"mmmm"))</f>
        <v>November</v>
      </c>
      <c r="AC1909" s="24">
        <f>IF(ISERR(YEAR(AA1909)),VALUE(RIGHT(TRIM(AA1909),4)),YEAR(AA1909))</f>
        <v>2015</v>
      </c>
      <c r="AD1909" t="s">
        <v>419</v>
      </c>
      <c r="AE1909" t="b">
        <f>VLOOKUP(AA1909,duplicates!A:C,3,FALSE)</f>
        <v>0</v>
      </c>
      <c r="AF1909" t="b">
        <f t="shared" si="25"/>
        <v>1</v>
      </c>
    </row>
    <row r="1910" spans="1:32" x14ac:dyDescent="0.2">
      <c r="A1910" t="s">
        <v>386</v>
      </c>
      <c r="B1910">
        <v>1371</v>
      </c>
      <c r="C1910" t="s">
        <v>373</v>
      </c>
      <c r="D1910" t="s">
        <v>374</v>
      </c>
      <c r="E1910" s="4">
        <f>IF(ISBLANK(G1910),H1910,G1910)</f>
        <v>533</v>
      </c>
      <c r="F1910" s="9" t="b">
        <f>AND(ISBLANK(G1910),ISBLANK(H1910))</f>
        <v>0</v>
      </c>
      <c r="G1910" s="9">
        <v>533</v>
      </c>
      <c r="I1910">
        <v>608</v>
      </c>
      <c r="J1910" s="9" t="b">
        <f>AND(ISBLANK(K1910),ISBLANK(L1910))</f>
        <v>0</v>
      </c>
      <c r="K1910" s="9">
        <v>84</v>
      </c>
      <c r="M1910" s="15" t="b">
        <f>AND(ISBLANK(N1910),ISBLANK(O1910),ISBLANK(P1910))</f>
        <v>0</v>
      </c>
      <c r="P1910" s="15">
        <v>84</v>
      </c>
      <c r="R1910" s="18" t="b">
        <f>AND(ISBLANK(S1910),ISBLANK(T1910))</f>
        <v>0</v>
      </c>
      <c r="T1910" s="20">
        <v>0.88</v>
      </c>
      <c r="U1910" s="15" t="b">
        <f>AND(ISBLANK(V1910),ISBLANK(W1910),ISBLANK(X1910))</f>
        <v>0</v>
      </c>
      <c r="W1910" s="16">
        <v>1</v>
      </c>
      <c r="AA1910" s="3">
        <v>42309</v>
      </c>
      <c r="AB1910" s="24" t="str">
        <f>IF(ISERR(MONTH(AA1910)),TRIM(SUBSTITUTE(AA1910,(RIGHT(TRIM(AA1910),4)),"")),TEXT(AA1910,"mmmm"))</f>
        <v>November</v>
      </c>
      <c r="AC1910" s="24">
        <f>IF(ISERR(YEAR(AA1910)),VALUE(RIGHT(TRIM(AA1910),4)),YEAR(AA1910))</f>
        <v>2015</v>
      </c>
      <c r="AD1910" t="s">
        <v>419</v>
      </c>
      <c r="AE1910" t="b">
        <f>VLOOKUP(AA1910,duplicates!A:C,3,FALSE)</f>
        <v>0</v>
      </c>
      <c r="AF1910" t="b">
        <f t="shared" si="25"/>
        <v>1</v>
      </c>
    </row>
    <row r="1911" spans="1:32" x14ac:dyDescent="0.2">
      <c r="A1911" t="s">
        <v>386</v>
      </c>
      <c r="B1911">
        <v>1286</v>
      </c>
      <c r="C1911" t="s">
        <v>53</v>
      </c>
      <c r="D1911" t="s">
        <v>54</v>
      </c>
      <c r="E1911" s="4">
        <f>IF(ISBLANK(G1911),H1911,G1911)</f>
        <v>305</v>
      </c>
      <c r="F1911" s="9" t="b">
        <f>AND(ISBLANK(G1911),ISBLANK(H1911))</f>
        <v>0</v>
      </c>
      <c r="G1911" s="9">
        <v>305</v>
      </c>
      <c r="I1911">
        <v>333</v>
      </c>
      <c r="J1911" s="9" t="b">
        <f>AND(ISBLANK(K1911),ISBLANK(L1911))</f>
        <v>0</v>
      </c>
      <c r="K1911" s="9">
        <v>37</v>
      </c>
      <c r="M1911" s="15" t="b">
        <f>AND(ISBLANK(N1911),ISBLANK(O1911),ISBLANK(P1911))</f>
        <v>0</v>
      </c>
      <c r="P1911" s="15">
        <v>38</v>
      </c>
      <c r="R1911" s="18" t="b">
        <f>AND(ISBLANK(S1911),ISBLANK(T1911))</f>
        <v>0</v>
      </c>
      <c r="T1911" s="20">
        <v>0.92</v>
      </c>
      <c r="U1911" s="15" t="b">
        <f>AND(ISBLANK(V1911),ISBLANK(W1911),ISBLANK(X1911))</f>
        <v>0</v>
      </c>
      <c r="W1911" s="16">
        <v>0.97</v>
      </c>
      <c r="AA1911" s="3">
        <v>42309</v>
      </c>
      <c r="AB1911" s="24" t="str">
        <f>IF(ISERR(MONTH(AA1911)),TRIM(SUBSTITUTE(AA1911,(RIGHT(TRIM(AA1911),4)),"")),TEXT(AA1911,"mmmm"))</f>
        <v>November</v>
      </c>
      <c r="AC1911" s="24">
        <f>IF(ISERR(YEAR(AA1911)),VALUE(RIGHT(TRIM(AA1911),4)),YEAR(AA1911))</f>
        <v>2015</v>
      </c>
      <c r="AD1911" t="s">
        <v>419</v>
      </c>
      <c r="AE1911" t="b">
        <f>VLOOKUP(AA1911,duplicates!A:C,3,FALSE)</f>
        <v>0</v>
      </c>
      <c r="AF1911" t="b">
        <f t="shared" si="25"/>
        <v>1</v>
      </c>
    </row>
    <row r="1912" spans="1:32" x14ac:dyDescent="0.2">
      <c r="A1912" t="s">
        <v>386</v>
      </c>
      <c r="B1912">
        <v>1365</v>
      </c>
      <c r="C1912" t="s">
        <v>283</v>
      </c>
      <c r="D1912" t="s">
        <v>284</v>
      </c>
      <c r="E1912" s="4">
        <f>IF(ISBLANK(G1912),H1912,G1912)</f>
        <v>500</v>
      </c>
      <c r="F1912" s="9" t="b">
        <f>AND(ISBLANK(G1912),ISBLANK(H1912))</f>
        <v>0</v>
      </c>
      <c r="G1912" s="9">
        <v>500</v>
      </c>
      <c r="I1912">
        <v>504</v>
      </c>
      <c r="J1912" s="9" t="b">
        <f>AND(ISBLANK(K1912),ISBLANK(L1912))</f>
        <v>0</v>
      </c>
      <c r="K1912" s="9">
        <v>73</v>
      </c>
      <c r="M1912" s="15" t="b">
        <f>AND(ISBLANK(N1912),ISBLANK(O1912),ISBLANK(P1912))</f>
        <v>0</v>
      </c>
      <c r="P1912" s="15">
        <v>73</v>
      </c>
      <c r="R1912" s="18" t="b">
        <f>AND(ISBLANK(S1912),ISBLANK(T1912))</f>
        <v>0</v>
      </c>
      <c r="T1912" s="20">
        <v>0.99</v>
      </c>
      <c r="U1912" s="15" t="b">
        <f>AND(ISBLANK(V1912),ISBLANK(W1912),ISBLANK(X1912))</f>
        <v>0</v>
      </c>
      <c r="W1912" s="16">
        <v>1</v>
      </c>
      <c r="AA1912" s="3">
        <v>42309</v>
      </c>
      <c r="AB1912" s="24" t="str">
        <f>IF(ISERR(MONTH(AA1912)),TRIM(SUBSTITUTE(AA1912,(RIGHT(TRIM(AA1912),4)),"")),TEXT(AA1912,"mmmm"))</f>
        <v>November</v>
      </c>
      <c r="AC1912" s="24">
        <f>IF(ISERR(YEAR(AA1912)),VALUE(RIGHT(TRIM(AA1912),4)),YEAR(AA1912))</f>
        <v>2015</v>
      </c>
      <c r="AD1912" t="s">
        <v>419</v>
      </c>
      <c r="AE1912" t="b">
        <f>VLOOKUP(AA1912,duplicates!A:C,3,FALSE)</f>
        <v>0</v>
      </c>
      <c r="AF1912" t="b">
        <f t="shared" si="25"/>
        <v>1</v>
      </c>
    </row>
    <row r="1913" spans="1:32" x14ac:dyDescent="0.2">
      <c r="A1913" t="s">
        <v>386</v>
      </c>
      <c r="B1913">
        <v>1287</v>
      </c>
      <c r="C1913" t="s">
        <v>147</v>
      </c>
      <c r="D1913" t="s">
        <v>148</v>
      </c>
      <c r="E1913" s="4">
        <f>IF(ISBLANK(G1913),H1913,G1913)</f>
        <v>298</v>
      </c>
      <c r="F1913" s="9" t="b">
        <f>AND(ISBLANK(G1913),ISBLANK(H1913))</f>
        <v>0</v>
      </c>
      <c r="G1913" s="9">
        <v>298</v>
      </c>
      <c r="I1913">
        <v>325</v>
      </c>
      <c r="J1913" s="9" t="b">
        <f>AND(ISBLANK(K1913),ISBLANK(L1913))</f>
        <v>0</v>
      </c>
      <c r="K1913" s="9">
        <v>44</v>
      </c>
      <c r="M1913" s="15" t="b">
        <f>AND(ISBLANK(N1913),ISBLANK(O1913),ISBLANK(P1913))</f>
        <v>0</v>
      </c>
      <c r="P1913" s="15">
        <v>44</v>
      </c>
      <c r="R1913" s="18" t="b">
        <f>AND(ISBLANK(S1913),ISBLANK(T1913))</f>
        <v>0</v>
      </c>
      <c r="T1913" s="20">
        <v>0.92</v>
      </c>
      <c r="U1913" s="15" t="b">
        <f>AND(ISBLANK(V1913),ISBLANK(W1913),ISBLANK(X1913))</f>
        <v>0</v>
      </c>
      <c r="W1913" s="16">
        <v>1</v>
      </c>
      <c r="AA1913" s="3">
        <v>42309</v>
      </c>
      <c r="AB1913" s="24" t="str">
        <f>IF(ISERR(MONTH(AA1913)),TRIM(SUBSTITUTE(AA1913,(RIGHT(TRIM(AA1913),4)),"")),TEXT(AA1913,"mmmm"))</f>
        <v>November</v>
      </c>
      <c r="AC1913" s="24">
        <f>IF(ISERR(YEAR(AA1913)),VALUE(RIGHT(TRIM(AA1913),4)),YEAR(AA1913))</f>
        <v>2015</v>
      </c>
      <c r="AD1913" t="s">
        <v>419</v>
      </c>
      <c r="AE1913" t="b">
        <f>VLOOKUP(AA1913,duplicates!A:C,3,FALSE)</f>
        <v>0</v>
      </c>
      <c r="AF1913" t="b">
        <f t="shared" si="25"/>
        <v>1</v>
      </c>
    </row>
    <row r="1914" spans="1:32" x14ac:dyDescent="0.2">
      <c r="A1914" t="s">
        <v>386</v>
      </c>
      <c r="B1914">
        <v>1288</v>
      </c>
      <c r="C1914" t="s">
        <v>49</v>
      </c>
      <c r="D1914" t="s">
        <v>50</v>
      </c>
      <c r="E1914" s="4">
        <f>IF(ISBLANK(G1914),H1914,G1914)</f>
        <v>184</v>
      </c>
      <c r="F1914" s="9" t="b">
        <f>AND(ISBLANK(G1914),ISBLANK(H1914))</f>
        <v>0</v>
      </c>
      <c r="G1914" s="9">
        <v>184</v>
      </c>
      <c r="I1914">
        <v>198</v>
      </c>
      <c r="J1914" s="9" t="b">
        <f>AND(ISBLANK(K1914),ISBLANK(L1914))</f>
        <v>0</v>
      </c>
      <c r="K1914" s="9">
        <v>10</v>
      </c>
      <c r="M1914" s="15" t="b">
        <f>AND(ISBLANK(N1914),ISBLANK(O1914),ISBLANK(P1914))</f>
        <v>0</v>
      </c>
      <c r="P1914" s="15">
        <v>10</v>
      </c>
      <c r="R1914" s="18" t="b">
        <f>AND(ISBLANK(S1914),ISBLANK(T1914))</f>
        <v>0</v>
      </c>
      <c r="T1914" s="20">
        <v>0.93</v>
      </c>
      <c r="U1914" s="15" t="b">
        <f>AND(ISBLANK(V1914),ISBLANK(W1914),ISBLANK(X1914))</f>
        <v>0</v>
      </c>
      <c r="W1914" s="16">
        <v>1</v>
      </c>
      <c r="AA1914" s="3">
        <v>42309</v>
      </c>
      <c r="AB1914" s="24" t="str">
        <f>IF(ISERR(MONTH(AA1914)),TRIM(SUBSTITUTE(AA1914,(RIGHT(TRIM(AA1914),4)),"")),TEXT(AA1914,"mmmm"))</f>
        <v>November</v>
      </c>
      <c r="AC1914" s="24">
        <f>IF(ISERR(YEAR(AA1914)),VALUE(RIGHT(TRIM(AA1914),4)),YEAR(AA1914))</f>
        <v>2015</v>
      </c>
      <c r="AD1914" t="s">
        <v>419</v>
      </c>
      <c r="AE1914" t="b">
        <f>VLOOKUP(AA1914,duplicates!A:C,3,FALSE)</f>
        <v>0</v>
      </c>
      <c r="AF1914" t="b">
        <f t="shared" si="25"/>
        <v>1</v>
      </c>
    </row>
    <row r="1915" spans="1:32" x14ac:dyDescent="0.2">
      <c r="A1915" t="s">
        <v>386</v>
      </c>
      <c r="B1915">
        <v>1366</v>
      </c>
      <c r="C1915" t="s">
        <v>255</v>
      </c>
      <c r="D1915" t="s">
        <v>256</v>
      </c>
      <c r="E1915" s="4">
        <f>IF(ISBLANK(G1915),H1915,G1915)</f>
        <v>402</v>
      </c>
      <c r="F1915" s="9" t="b">
        <f>AND(ISBLANK(G1915),ISBLANK(H1915))</f>
        <v>0</v>
      </c>
      <c r="G1915" s="9">
        <v>402</v>
      </c>
      <c r="I1915">
        <v>430</v>
      </c>
      <c r="J1915" s="9" t="b">
        <f>AND(ISBLANK(K1915),ISBLANK(L1915))</f>
        <v>0</v>
      </c>
      <c r="K1915" s="9">
        <v>13</v>
      </c>
      <c r="M1915" s="15" t="b">
        <f>AND(ISBLANK(N1915),ISBLANK(O1915),ISBLANK(P1915))</f>
        <v>0</v>
      </c>
      <c r="P1915" s="15">
        <v>14</v>
      </c>
      <c r="R1915" s="18" t="b">
        <f>AND(ISBLANK(S1915),ISBLANK(T1915))</f>
        <v>0</v>
      </c>
      <c r="T1915" s="20">
        <v>0.93</v>
      </c>
      <c r="U1915" s="15" t="b">
        <f>AND(ISBLANK(V1915),ISBLANK(W1915),ISBLANK(X1915))</f>
        <v>0</v>
      </c>
      <c r="W1915" s="16">
        <v>0.93</v>
      </c>
      <c r="AA1915" s="3">
        <v>42309</v>
      </c>
      <c r="AB1915" s="24" t="str">
        <f>IF(ISERR(MONTH(AA1915)),TRIM(SUBSTITUTE(AA1915,(RIGHT(TRIM(AA1915),4)),"")),TEXT(AA1915,"mmmm"))</f>
        <v>November</v>
      </c>
      <c r="AC1915" s="24">
        <f>IF(ISERR(YEAR(AA1915)),VALUE(RIGHT(TRIM(AA1915),4)),YEAR(AA1915))</f>
        <v>2015</v>
      </c>
      <c r="AD1915" t="s">
        <v>419</v>
      </c>
      <c r="AE1915" t="b">
        <f>VLOOKUP(AA1915,duplicates!A:C,3,FALSE)</f>
        <v>0</v>
      </c>
      <c r="AF1915" t="b">
        <f t="shared" si="25"/>
        <v>1</v>
      </c>
    </row>
    <row r="1916" spans="1:32" x14ac:dyDescent="0.2">
      <c r="A1916" t="s">
        <v>386</v>
      </c>
      <c r="B1916">
        <v>1367</v>
      </c>
      <c r="C1916" t="s">
        <v>357</v>
      </c>
      <c r="D1916" t="s">
        <v>358</v>
      </c>
      <c r="E1916" s="4">
        <f>IF(ISBLANK(G1916),H1916,G1916)</f>
        <v>383</v>
      </c>
      <c r="F1916" s="9" t="b">
        <f>AND(ISBLANK(G1916),ISBLANK(H1916))</f>
        <v>0</v>
      </c>
      <c r="G1916" s="9">
        <v>383</v>
      </c>
      <c r="I1916">
        <v>388</v>
      </c>
      <c r="J1916" s="9" t="b">
        <f>AND(ISBLANK(K1916),ISBLANK(L1916))</f>
        <v>0</v>
      </c>
      <c r="K1916" s="9">
        <v>122</v>
      </c>
      <c r="M1916" s="15" t="b">
        <f>AND(ISBLANK(N1916),ISBLANK(O1916),ISBLANK(P1916))</f>
        <v>0</v>
      </c>
      <c r="P1916" s="15">
        <v>122</v>
      </c>
      <c r="R1916" s="18" t="b">
        <f>AND(ISBLANK(S1916),ISBLANK(T1916))</f>
        <v>0</v>
      </c>
      <c r="T1916" s="20">
        <v>0.99</v>
      </c>
      <c r="U1916" s="15" t="b">
        <f>AND(ISBLANK(V1916),ISBLANK(W1916),ISBLANK(X1916))</f>
        <v>0</v>
      </c>
      <c r="W1916" s="16">
        <v>1</v>
      </c>
      <c r="AA1916" s="3">
        <v>42309</v>
      </c>
      <c r="AB1916" s="24" t="str">
        <f>IF(ISERR(MONTH(AA1916)),TRIM(SUBSTITUTE(AA1916,(RIGHT(TRIM(AA1916),4)),"")),TEXT(AA1916,"mmmm"))</f>
        <v>November</v>
      </c>
      <c r="AC1916" s="24">
        <f>IF(ISERR(YEAR(AA1916)),VALUE(RIGHT(TRIM(AA1916),4)),YEAR(AA1916))</f>
        <v>2015</v>
      </c>
      <c r="AD1916" t="s">
        <v>419</v>
      </c>
      <c r="AE1916" t="b">
        <f>VLOOKUP(AA1916,duplicates!A:C,3,FALSE)</f>
        <v>0</v>
      </c>
      <c r="AF1916" t="b">
        <f t="shared" si="25"/>
        <v>1</v>
      </c>
    </row>
    <row r="1917" spans="1:32" x14ac:dyDescent="0.2">
      <c r="A1917" t="s">
        <v>386</v>
      </c>
      <c r="B1917">
        <v>1289</v>
      </c>
      <c r="C1917" t="s">
        <v>65</v>
      </c>
      <c r="D1917" t="s">
        <v>66</v>
      </c>
      <c r="E1917" s="4">
        <f>IF(ISBLANK(G1917),H1917,G1917)</f>
        <v>184</v>
      </c>
      <c r="F1917" s="9" t="b">
        <f>AND(ISBLANK(G1917),ISBLANK(H1917))</f>
        <v>0</v>
      </c>
      <c r="G1917" s="9">
        <v>184</v>
      </c>
      <c r="I1917">
        <v>199</v>
      </c>
      <c r="J1917" s="9" t="b">
        <f>AND(ISBLANK(K1917),ISBLANK(L1917))</f>
        <v>0</v>
      </c>
      <c r="K1917" s="9">
        <v>61</v>
      </c>
      <c r="M1917" s="15" t="b">
        <f>AND(ISBLANK(N1917),ISBLANK(O1917),ISBLANK(P1917))</f>
        <v>0</v>
      </c>
      <c r="P1917" s="15">
        <v>61</v>
      </c>
      <c r="R1917" s="18" t="b">
        <f>AND(ISBLANK(S1917),ISBLANK(T1917))</f>
        <v>0</v>
      </c>
      <c r="T1917" s="20">
        <v>0.92</v>
      </c>
      <c r="U1917" s="15" t="b">
        <f>AND(ISBLANK(V1917),ISBLANK(W1917),ISBLANK(X1917))</f>
        <v>0</v>
      </c>
      <c r="W1917" s="16">
        <v>1</v>
      </c>
      <c r="AA1917" s="3">
        <v>42309</v>
      </c>
      <c r="AB1917" s="24" t="str">
        <f>IF(ISERR(MONTH(AA1917)),TRIM(SUBSTITUTE(AA1917,(RIGHT(TRIM(AA1917),4)),"")),TEXT(AA1917,"mmmm"))</f>
        <v>November</v>
      </c>
      <c r="AC1917" s="24">
        <f>IF(ISERR(YEAR(AA1917)),VALUE(RIGHT(TRIM(AA1917),4)),YEAR(AA1917))</f>
        <v>2015</v>
      </c>
      <c r="AD1917" t="s">
        <v>419</v>
      </c>
      <c r="AE1917" t="b">
        <f>VLOOKUP(AA1917,duplicates!A:C,3,FALSE)</f>
        <v>0</v>
      </c>
      <c r="AF1917" t="b">
        <f t="shared" si="25"/>
        <v>1</v>
      </c>
    </row>
    <row r="1918" spans="1:32" x14ac:dyDescent="0.2">
      <c r="A1918" t="s">
        <v>386</v>
      </c>
      <c r="B1918">
        <v>1290</v>
      </c>
      <c r="C1918" t="s">
        <v>352</v>
      </c>
      <c r="D1918" t="s">
        <v>353</v>
      </c>
      <c r="E1918" s="4" t="str">
        <f>IF(ISBLANK(G1918),H1918,G1918)</f>
        <v>NIL RETURN</v>
      </c>
      <c r="F1918" s="9" t="b">
        <f>AND(ISBLANK(G1918),ISBLANK(H1918))</f>
        <v>0</v>
      </c>
      <c r="G1918" s="9" t="s">
        <v>317</v>
      </c>
      <c r="I1918" t="s">
        <v>317</v>
      </c>
      <c r="J1918" s="9" t="b">
        <f>AND(ISBLANK(K1918),ISBLANK(L1918))</f>
        <v>0</v>
      </c>
      <c r="K1918" s="9" t="s">
        <v>317</v>
      </c>
      <c r="M1918" s="15" t="b">
        <f>AND(ISBLANK(N1918),ISBLANK(O1918),ISBLANK(P1918))</f>
        <v>0</v>
      </c>
      <c r="P1918" s="15" t="s">
        <v>317</v>
      </c>
      <c r="R1918" s="18" t="b">
        <f>AND(ISBLANK(S1918),ISBLANK(T1918))</f>
        <v>0</v>
      </c>
      <c r="T1918" s="18" t="s">
        <v>27</v>
      </c>
      <c r="U1918" s="15" t="b">
        <f>AND(ISBLANK(V1918),ISBLANK(W1918),ISBLANK(X1918))</f>
        <v>0</v>
      </c>
      <c r="W1918" s="15" t="s">
        <v>27</v>
      </c>
      <c r="AA1918" s="3">
        <v>42309</v>
      </c>
      <c r="AB1918" s="24" t="str">
        <f>IF(ISERR(MONTH(AA1918)),TRIM(SUBSTITUTE(AA1918,(RIGHT(TRIM(AA1918),4)),"")),TEXT(AA1918,"mmmm"))</f>
        <v>November</v>
      </c>
      <c r="AC1918" s="24">
        <f>IF(ISERR(YEAR(AA1918)),VALUE(RIGHT(TRIM(AA1918),4)),YEAR(AA1918))</f>
        <v>2015</v>
      </c>
      <c r="AD1918" t="s">
        <v>419</v>
      </c>
      <c r="AE1918" t="b">
        <f>VLOOKUP(AA1918,duplicates!A:C,3,FALSE)</f>
        <v>0</v>
      </c>
      <c r="AF1918" t="b">
        <f t="shared" si="25"/>
        <v>1</v>
      </c>
    </row>
    <row r="1919" spans="1:32" x14ac:dyDescent="0.2">
      <c r="A1919" t="s">
        <v>386</v>
      </c>
      <c r="B1919">
        <v>1291</v>
      </c>
      <c r="C1919" t="s">
        <v>125</v>
      </c>
      <c r="D1919" t="s">
        <v>126</v>
      </c>
      <c r="E1919" s="4">
        <f>IF(ISBLANK(G1919),H1919,G1919)</f>
        <v>574</v>
      </c>
      <c r="F1919" s="9" t="b">
        <f>AND(ISBLANK(G1919),ISBLANK(H1919))</f>
        <v>0</v>
      </c>
      <c r="G1919" s="9">
        <v>574</v>
      </c>
      <c r="I1919">
        <v>618</v>
      </c>
      <c r="J1919" s="9" t="b">
        <f>AND(ISBLANK(K1919),ISBLANK(L1919))</f>
        <v>0</v>
      </c>
      <c r="K1919" s="9">
        <v>41</v>
      </c>
      <c r="M1919" s="15" t="b">
        <f>AND(ISBLANK(N1919),ISBLANK(O1919),ISBLANK(P1919))</f>
        <v>0</v>
      </c>
      <c r="P1919" s="15">
        <v>45</v>
      </c>
      <c r="R1919" s="18" t="b">
        <f>AND(ISBLANK(S1919),ISBLANK(T1919))</f>
        <v>0</v>
      </c>
      <c r="T1919" s="20">
        <v>0.93</v>
      </c>
      <c r="U1919" s="15" t="b">
        <f>AND(ISBLANK(V1919),ISBLANK(W1919),ISBLANK(X1919))</f>
        <v>0</v>
      </c>
      <c r="W1919" s="16">
        <v>0.91</v>
      </c>
      <c r="AA1919" s="3">
        <v>42309</v>
      </c>
      <c r="AB1919" s="24" t="str">
        <f>IF(ISERR(MONTH(AA1919)),TRIM(SUBSTITUTE(AA1919,(RIGHT(TRIM(AA1919),4)),"")),TEXT(AA1919,"mmmm"))</f>
        <v>November</v>
      </c>
      <c r="AC1919" s="24">
        <f>IF(ISERR(YEAR(AA1919)),VALUE(RIGHT(TRIM(AA1919),4)),YEAR(AA1919))</f>
        <v>2015</v>
      </c>
      <c r="AD1919" t="s">
        <v>419</v>
      </c>
      <c r="AE1919" t="b">
        <f>VLOOKUP(AA1919,duplicates!A:C,3,FALSE)</f>
        <v>0</v>
      </c>
      <c r="AF1919" t="b">
        <f t="shared" si="25"/>
        <v>1</v>
      </c>
    </row>
    <row r="1920" spans="1:32" x14ac:dyDescent="0.2">
      <c r="A1920" t="s">
        <v>386</v>
      </c>
      <c r="B1920">
        <v>1411</v>
      </c>
      <c r="C1920" t="s">
        <v>426</v>
      </c>
      <c r="D1920" t="s">
        <v>427</v>
      </c>
      <c r="E1920" s="4">
        <f>IF(ISBLANK(G1920),H1920,G1920)</f>
        <v>43</v>
      </c>
      <c r="F1920" s="9" t="b">
        <f>AND(ISBLANK(G1920),ISBLANK(H1920))</f>
        <v>0</v>
      </c>
      <c r="G1920" s="9">
        <v>43</v>
      </c>
      <c r="I1920">
        <v>44</v>
      </c>
      <c r="J1920" s="9" t="b">
        <f>AND(ISBLANK(K1920),ISBLANK(L1920))</f>
        <v>0</v>
      </c>
      <c r="K1920" s="9">
        <v>5</v>
      </c>
      <c r="M1920" s="15" t="b">
        <f>AND(ISBLANK(N1920),ISBLANK(O1920),ISBLANK(P1920))</f>
        <v>0</v>
      </c>
      <c r="P1920" s="15">
        <v>5</v>
      </c>
      <c r="R1920" s="18" t="b">
        <f>AND(ISBLANK(S1920),ISBLANK(T1920))</f>
        <v>0</v>
      </c>
      <c r="T1920" s="20">
        <v>0.98</v>
      </c>
      <c r="U1920" s="15" t="b">
        <f>AND(ISBLANK(V1920),ISBLANK(W1920),ISBLANK(X1920))</f>
        <v>0</v>
      </c>
      <c r="W1920" s="16">
        <v>1</v>
      </c>
      <c r="AA1920" s="3">
        <v>42309</v>
      </c>
      <c r="AB1920" s="24" t="str">
        <f>IF(ISERR(MONTH(AA1920)),TRIM(SUBSTITUTE(AA1920,(RIGHT(TRIM(AA1920),4)),"")),TEXT(AA1920,"mmmm"))</f>
        <v>November</v>
      </c>
      <c r="AC1920" s="24">
        <f>IF(ISERR(YEAR(AA1920)),VALUE(RIGHT(TRIM(AA1920),4)),YEAR(AA1920))</f>
        <v>2015</v>
      </c>
      <c r="AD1920" t="s">
        <v>419</v>
      </c>
      <c r="AE1920" t="b">
        <f>VLOOKUP(AA1920,duplicates!A:C,3,FALSE)</f>
        <v>0</v>
      </c>
      <c r="AF1920" t="b">
        <f t="shared" si="25"/>
        <v>1</v>
      </c>
    </row>
    <row r="1921" spans="1:32" x14ac:dyDescent="0.2">
      <c r="A1921" t="s">
        <v>386</v>
      </c>
      <c r="B1921">
        <v>1368</v>
      </c>
      <c r="C1921" t="s">
        <v>267</v>
      </c>
      <c r="D1921" t="s">
        <v>268</v>
      </c>
      <c r="E1921" s="4">
        <f>IF(ISBLANK(G1921),H1921,G1921)</f>
        <v>359</v>
      </c>
      <c r="F1921" s="9" t="b">
        <f>AND(ISBLANK(G1921),ISBLANK(H1921))</f>
        <v>0</v>
      </c>
      <c r="G1921" s="9">
        <v>359</v>
      </c>
      <c r="I1921">
        <v>378</v>
      </c>
      <c r="J1921" s="9" t="b">
        <f>AND(ISBLANK(K1921),ISBLANK(L1921))</f>
        <v>0</v>
      </c>
      <c r="K1921" s="9">
        <v>10</v>
      </c>
      <c r="M1921" s="15" t="b">
        <f>AND(ISBLANK(N1921),ISBLANK(O1921),ISBLANK(P1921))</f>
        <v>0</v>
      </c>
      <c r="P1921" s="15">
        <v>11</v>
      </c>
      <c r="R1921" s="18" t="b">
        <f>AND(ISBLANK(S1921),ISBLANK(T1921))</f>
        <v>0</v>
      </c>
      <c r="T1921" s="18">
        <v>0.94973545000000004</v>
      </c>
      <c r="U1921" s="15" t="b">
        <f>AND(ISBLANK(V1921),ISBLANK(W1921),ISBLANK(X1921))</f>
        <v>0</v>
      </c>
      <c r="W1921" s="15">
        <v>0.909090909</v>
      </c>
      <c r="AA1921" s="3">
        <v>42309</v>
      </c>
      <c r="AB1921" s="24" t="str">
        <f>IF(ISERR(MONTH(AA1921)),TRIM(SUBSTITUTE(AA1921,(RIGHT(TRIM(AA1921),4)),"")),TEXT(AA1921,"mmmm"))</f>
        <v>November</v>
      </c>
      <c r="AC1921" s="24">
        <f>IF(ISERR(YEAR(AA1921)),VALUE(RIGHT(TRIM(AA1921),4)),YEAR(AA1921))</f>
        <v>2015</v>
      </c>
      <c r="AD1921" t="s">
        <v>419</v>
      </c>
      <c r="AE1921" t="b">
        <f>VLOOKUP(AA1921,duplicates!A:C,3,FALSE)</f>
        <v>0</v>
      </c>
      <c r="AF1921" t="b">
        <f t="shared" si="25"/>
        <v>1</v>
      </c>
    </row>
    <row r="1922" spans="1:32" x14ac:dyDescent="0.2">
      <c r="A1922" t="s">
        <v>386</v>
      </c>
      <c r="B1922">
        <v>1369</v>
      </c>
      <c r="C1922" t="s">
        <v>337</v>
      </c>
      <c r="D1922" t="s">
        <v>338</v>
      </c>
      <c r="E1922" s="4">
        <f>IF(ISBLANK(G1922),H1922,G1922)</f>
        <v>243</v>
      </c>
      <c r="F1922" s="9" t="b">
        <f>AND(ISBLANK(G1922),ISBLANK(H1922))</f>
        <v>0</v>
      </c>
      <c r="G1922" s="9">
        <v>243</v>
      </c>
      <c r="I1922">
        <v>511</v>
      </c>
      <c r="J1922" s="9" t="b">
        <f>AND(ISBLANK(K1922),ISBLANK(L1922))</f>
        <v>0</v>
      </c>
      <c r="K1922" s="9">
        <v>128</v>
      </c>
      <c r="M1922" s="15" t="b">
        <f>AND(ISBLANK(N1922),ISBLANK(O1922),ISBLANK(P1922))</f>
        <v>0</v>
      </c>
      <c r="P1922" s="15">
        <v>133</v>
      </c>
      <c r="R1922" s="18" t="b">
        <f>AND(ISBLANK(S1922),ISBLANK(T1922))</f>
        <v>0</v>
      </c>
      <c r="T1922" s="20">
        <v>0.48</v>
      </c>
      <c r="U1922" s="15" t="b">
        <f>AND(ISBLANK(V1922),ISBLANK(W1922),ISBLANK(X1922))</f>
        <v>0</v>
      </c>
      <c r="W1922" s="16">
        <v>0.96</v>
      </c>
      <c r="AA1922" s="3">
        <v>42309</v>
      </c>
      <c r="AB1922" s="24" t="str">
        <f>IF(ISERR(MONTH(AA1922)),TRIM(SUBSTITUTE(AA1922,(RIGHT(TRIM(AA1922),4)),"")),TEXT(AA1922,"mmmm"))</f>
        <v>November</v>
      </c>
      <c r="AC1922" s="24">
        <f>IF(ISERR(YEAR(AA1922)),VALUE(RIGHT(TRIM(AA1922),4)),YEAR(AA1922))</f>
        <v>2015</v>
      </c>
      <c r="AD1922" t="s">
        <v>419</v>
      </c>
      <c r="AE1922" t="b">
        <f>VLOOKUP(AA1922,duplicates!A:C,3,FALSE)</f>
        <v>0</v>
      </c>
      <c r="AF1922" t="b">
        <f t="shared" si="25"/>
        <v>1</v>
      </c>
    </row>
    <row r="1923" spans="1:32" x14ac:dyDescent="0.2">
      <c r="A1923" t="s">
        <v>386</v>
      </c>
      <c r="B1923">
        <v>1370</v>
      </c>
      <c r="C1923" t="s">
        <v>209</v>
      </c>
      <c r="D1923" t="s">
        <v>210</v>
      </c>
      <c r="E1923" s="4">
        <f>IF(ISBLANK(G1923),H1923,G1923)</f>
        <v>626</v>
      </c>
      <c r="F1923" s="9" t="b">
        <f>AND(ISBLANK(G1923),ISBLANK(H1923))</f>
        <v>0</v>
      </c>
      <c r="G1923" s="9">
        <v>626</v>
      </c>
      <c r="I1923">
        <v>691</v>
      </c>
      <c r="J1923" s="9" t="b">
        <f>AND(ISBLANK(K1923),ISBLANK(L1923))</f>
        <v>0</v>
      </c>
      <c r="K1923" s="9">
        <v>336</v>
      </c>
      <c r="M1923" s="15" t="b">
        <f>AND(ISBLANK(N1923),ISBLANK(O1923),ISBLANK(P1923))</f>
        <v>0</v>
      </c>
      <c r="P1923" s="15">
        <v>359</v>
      </c>
      <c r="R1923" s="18" t="b">
        <f>AND(ISBLANK(S1923),ISBLANK(T1923))</f>
        <v>0</v>
      </c>
      <c r="T1923" s="20">
        <v>0.91</v>
      </c>
      <c r="U1923" s="15" t="b">
        <f>AND(ISBLANK(V1923),ISBLANK(W1923),ISBLANK(X1923))</f>
        <v>0</v>
      </c>
      <c r="W1923" s="16">
        <v>0.94</v>
      </c>
      <c r="AA1923" s="3">
        <v>42309</v>
      </c>
      <c r="AB1923" s="24" t="str">
        <f>IF(ISERR(MONTH(AA1923)),TRIM(SUBSTITUTE(AA1923,(RIGHT(TRIM(AA1923),4)),"")),TEXT(AA1923,"mmmm"))</f>
        <v>November</v>
      </c>
      <c r="AC1923" s="24">
        <f>IF(ISERR(YEAR(AA1923)),VALUE(RIGHT(TRIM(AA1923),4)),YEAR(AA1923))</f>
        <v>2015</v>
      </c>
      <c r="AD1923" t="s">
        <v>419</v>
      </c>
      <c r="AE1923" t="b">
        <f>VLOOKUP(AA1923,duplicates!A:C,3,FALSE)</f>
        <v>0</v>
      </c>
      <c r="AF1923" t="b">
        <f t="shared" ref="AF1923:AF1986" si="26">OR(AND(AE1923,AG1923),AE1923=FALSE)</f>
        <v>1</v>
      </c>
    </row>
    <row r="1924" spans="1:32" x14ac:dyDescent="0.2">
      <c r="A1924" t="s">
        <v>386</v>
      </c>
      <c r="B1924">
        <v>1292</v>
      </c>
      <c r="C1924" t="s">
        <v>181</v>
      </c>
      <c r="D1924" t="s">
        <v>182</v>
      </c>
      <c r="E1924" s="4">
        <f>IF(ISBLANK(G1924),H1924,G1924)</f>
        <v>480</v>
      </c>
      <c r="F1924" s="9" t="b">
        <f>AND(ISBLANK(G1924),ISBLANK(H1924))</f>
        <v>0</v>
      </c>
      <c r="G1924" s="9">
        <v>480</v>
      </c>
      <c r="I1924">
        <v>487</v>
      </c>
      <c r="J1924" s="9" t="b">
        <f>AND(ISBLANK(K1924),ISBLANK(L1924))</f>
        <v>0</v>
      </c>
      <c r="K1924" s="9">
        <v>43</v>
      </c>
      <c r="M1924" s="15" t="b">
        <f>AND(ISBLANK(N1924),ISBLANK(O1924),ISBLANK(P1924))</f>
        <v>0</v>
      </c>
      <c r="P1924" s="15">
        <v>43</v>
      </c>
      <c r="R1924" s="18" t="b">
        <f>AND(ISBLANK(S1924),ISBLANK(T1924))</f>
        <v>0</v>
      </c>
      <c r="T1924" s="20">
        <v>0.99</v>
      </c>
      <c r="U1924" s="15" t="b">
        <f>AND(ISBLANK(V1924),ISBLANK(W1924),ISBLANK(X1924))</f>
        <v>0</v>
      </c>
      <c r="W1924" s="16">
        <v>1</v>
      </c>
      <c r="AA1924" s="3">
        <v>42309</v>
      </c>
      <c r="AB1924" s="24" t="str">
        <f>IF(ISERR(MONTH(AA1924)),TRIM(SUBSTITUTE(AA1924,(RIGHT(TRIM(AA1924),4)),"")),TEXT(AA1924,"mmmm"))</f>
        <v>November</v>
      </c>
      <c r="AC1924" s="24">
        <f>IF(ISERR(YEAR(AA1924)),VALUE(RIGHT(TRIM(AA1924),4)),YEAR(AA1924))</f>
        <v>2015</v>
      </c>
      <c r="AD1924" t="s">
        <v>419</v>
      </c>
      <c r="AE1924" t="b">
        <f>VLOOKUP(AA1924,duplicates!A:C,3,FALSE)</f>
        <v>0</v>
      </c>
      <c r="AF1924" t="b">
        <f t="shared" si="26"/>
        <v>1</v>
      </c>
    </row>
    <row r="1925" spans="1:32" x14ac:dyDescent="0.2">
      <c r="A1925" t="s">
        <v>386</v>
      </c>
      <c r="B1925">
        <v>1372</v>
      </c>
      <c r="C1925" t="s">
        <v>251</v>
      </c>
      <c r="D1925" t="s">
        <v>252</v>
      </c>
      <c r="E1925" s="4">
        <f>IF(ISBLANK(G1925),H1925,G1925)</f>
        <v>367</v>
      </c>
      <c r="F1925" s="9" t="b">
        <f>AND(ISBLANK(G1925),ISBLANK(H1925))</f>
        <v>0</v>
      </c>
      <c r="G1925" s="9">
        <v>367</v>
      </c>
      <c r="I1925">
        <v>372</v>
      </c>
      <c r="J1925" s="9" t="b">
        <f>AND(ISBLANK(K1925),ISBLANK(L1925))</f>
        <v>0</v>
      </c>
      <c r="K1925" s="9">
        <v>42</v>
      </c>
      <c r="M1925" s="15" t="b">
        <f>AND(ISBLANK(N1925),ISBLANK(O1925),ISBLANK(P1925))</f>
        <v>0</v>
      </c>
      <c r="P1925" s="15">
        <v>42</v>
      </c>
      <c r="R1925" s="18" t="b">
        <f>AND(ISBLANK(S1925),ISBLANK(T1925))</f>
        <v>0</v>
      </c>
      <c r="T1925" s="20">
        <v>0.99</v>
      </c>
      <c r="U1925" s="15" t="b">
        <f>AND(ISBLANK(V1925),ISBLANK(W1925),ISBLANK(X1925))</f>
        <v>0</v>
      </c>
      <c r="W1925" s="16">
        <v>1</v>
      </c>
      <c r="AA1925" s="3">
        <v>42309</v>
      </c>
      <c r="AB1925" s="24" t="str">
        <f>IF(ISERR(MONTH(AA1925)),TRIM(SUBSTITUTE(AA1925,(RIGHT(TRIM(AA1925),4)),"")),TEXT(AA1925,"mmmm"))</f>
        <v>November</v>
      </c>
      <c r="AC1925" s="24">
        <f>IF(ISERR(YEAR(AA1925)),VALUE(RIGHT(TRIM(AA1925),4)),YEAR(AA1925))</f>
        <v>2015</v>
      </c>
      <c r="AD1925" t="s">
        <v>419</v>
      </c>
      <c r="AE1925" t="b">
        <f>VLOOKUP(AA1925,duplicates!A:C,3,FALSE)</f>
        <v>0</v>
      </c>
      <c r="AF1925" t="b">
        <f t="shared" si="26"/>
        <v>1</v>
      </c>
    </row>
    <row r="1926" spans="1:32" x14ac:dyDescent="0.2">
      <c r="A1926" t="s">
        <v>386</v>
      </c>
      <c r="B1926">
        <v>1412</v>
      </c>
      <c r="C1926" t="s">
        <v>406</v>
      </c>
      <c r="D1926" t="s">
        <v>407</v>
      </c>
      <c r="E1926" s="4">
        <f>IF(ISBLANK(G1926),H1926,G1926)</f>
        <v>1</v>
      </c>
      <c r="F1926" s="9" t="b">
        <f>AND(ISBLANK(G1926),ISBLANK(H1926))</f>
        <v>0</v>
      </c>
      <c r="G1926" s="9">
        <v>1</v>
      </c>
      <c r="I1926">
        <v>4</v>
      </c>
      <c r="J1926" s="9" t="b">
        <f>AND(ISBLANK(K1926),ISBLANK(L1926))</f>
        <v>0</v>
      </c>
      <c r="K1926" s="9">
        <v>0</v>
      </c>
      <c r="M1926" s="15" t="b">
        <f>AND(ISBLANK(N1926),ISBLANK(O1926),ISBLANK(P1926))</f>
        <v>0</v>
      </c>
      <c r="P1926" s="15">
        <v>0</v>
      </c>
      <c r="R1926" s="18" t="b">
        <f>AND(ISBLANK(S1926),ISBLANK(T1926))</f>
        <v>0</v>
      </c>
      <c r="T1926" s="20">
        <v>0.25</v>
      </c>
      <c r="U1926" s="15" t="b">
        <f>AND(ISBLANK(V1926),ISBLANK(W1926),ISBLANK(X1926))</f>
        <v>0</v>
      </c>
      <c r="W1926" s="15" t="s">
        <v>27</v>
      </c>
      <c r="AA1926" s="3">
        <v>42309</v>
      </c>
      <c r="AB1926" s="24" t="str">
        <f>IF(ISERR(MONTH(AA1926)),TRIM(SUBSTITUTE(AA1926,(RIGHT(TRIM(AA1926),4)),"")),TEXT(AA1926,"mmmm"))</f>
        <v>November</v>
      </c>
      <c r="AC1926" s="24">
        <f>IF(ISERR(YEAR(AA1926)),VALUE(RIGHT(TRIM(AA1926),4)),YEAR(AA1926))</f>
        <v>2015</v>
      </c>
      <c r="AD1926" t="s">
        <v>419</v>
      </c>
      <c r="AE1926" t="b">
        <f>VLOOKUP(AA1926,duplicates!A:C,3,FALSE)</f>
        <v>0</v>
      </c>
      <c r="AF1926" t="b">
        <f t="shared" si="26"/>
        <v>1</v>
      </c>
    </row>
    <row r="1927" spans="1:32" x14ac:dyDescent="0.2">
      <c r="A1927" t="s">
        <v>386</v>
      </c>
      <c r="B1927">
        <v>1373</v>
      </c>
      <c r="C1927" t="s">
        <v>215</v>
      </c>
      <c r="D1927" t="s">
        <v>216</v>
      </c>
      <c r="E1927" s="4">
        <f>IF(ISBLANK(G1927),H1927,G1927)</f>
        <v>79</v>
      </c>
      <c r="F1927" s="9" t="b">
        <f>AND(ISBLANK(G1927),ISBLANK(H1927))</f>
        <v>0</v>
      </c>
      <c r="G1927" s="9">
        <v>79</v>
      </c>
      <c r="I1927">
        <v>235</v>
      </c>
      <c r="J1927" s="9" t="b">
        <f>AND(ISBLANK(K1927),ISBLANK(L1927))</f>
        <v>0</v>
      </c>
      <c r="K1927" s="9">
        <v>9</v>
      </c>
      <c r="M1927" s="15" t="b">
        <f>AND(ISBLANK(N1927),ISBLANK(O1927),ISBLANK(P1927))</f>
        <v>0</v>
      </c>
      <c r="P1927" s="15">
        <v>9</v>
      </c>
      <c r="R1927" s="18" t="b">
        <f>AND(ISBLANK(S1927),ISBLANK(T1927))</f>
        <v>0</v>
      </c>
      <c r="T1927" s="20">
        <v>0.34</v>
      </c>
      <c r="U1927" s="15" t="b">
        <f>AND(ISBLANK(V1927),ISBLANK(W1927),ISBLANK(X1927))</f>
        <v>0</v>
      </c>
      <c r="W1927" s="16">
        <v>1</v>
      </c>
      <c r="AA1927" s="3">
        <v>42309</v>
      </c>
      <c r="AB1927" s="24" t="str">
        <f>IF(ISERR(MONTH(AA1927)),TRIM(SUBSTITUTE(AA1927,(RIGHT(TRIM(AA1927),4)),"")),TEXT(AA1927,"mmmm"))</f>
        <v>November</v>
      </c>
      <c r="AC1927" s="24">
        <f>IF(ISERR(YEAR(AA1927)),VALUE(RIGHT(TRIM(AA1927),4)),YEAR(AA1927))</f>
        <v>2015</v>
      </c>
      <c r="AD1927" t="s">
        <v>419</v>
      </c>
      <c r="AE1927" t="b">
        <f>VLOOKUP(AA1927,duplicates!A:C,3,FALSE)</f>
        <v>0</v>
      </c>
      <c r="AF1927" t="b">
        <f t="shared" si="26"/>
        <v>1</v>
      </c>
    </row>
    <row r="1928" spans="1:32" x14ac:dyDescent="0.2">
      <c r="A1928" t="s">
        <v>386</v>
      </c>
      <c r="B1928">
        <v>1293</v>
      </c>
      <c r="C1928" t="s">
        <v>335</v>
      </c>
      <c r="D1928" t="s">
        <v>114</v>
      </c>
      <c r="E1928" s="4">
        <f>IF(ISBLANK(G1928),H1928,G1928)</f>
        <v>509</v>
      </c>
      <c r="F1928" s="9" t="b">
        <f>AND(ISBLANK(G1928),ISBLANK(H1928))</f>
        <v>0</v>
      </c>
      <c r="G1928" s="9">
        <v>509</v>
      </c>
      <c r="I1928">
        <v>543</v>
      </c>
      <c r="J1928" s="9" t="b">
        <f>AND(ISBLANK(K1928),ISBLANK(L1928))</f>
        <v>0</v>
      </c>
      <c r="K1928" s="9">
        <v>33</v>
      </c>
      <c r="M1928" s="15" t="b">
        <f>AND(ISBLANK(N1928),ISBLANK(O1928),ISBLANK(P1928))</f>
        <v>0</v>
      </c>
      <c r="P1928" s="15">
        <v>33</v>
      </c>
      <c r="R1928" s="18" t="b">
        <f>AND(ISBLANK(S1928),ISBLANK(T1928))</f>
        <v>0</v>
      </c>
      <c r="T1928" s="20">
        <v>0.94</v>
      </c>
      <c r="U1928" s="15" t="b">
        <f>AND(ISBLANK(V1928),ISBLANK(W1928),ISBLANK(X1928))</f>
        <v>0</v>
      </c>
      <c r="W1928" s="16">
        <v>1</v>
      </c>
      <c r="AA1928" s="3">
        <v>42309</v>
      </c>
      <c r="AB1928" s="24" t="str">
        <f>IF(ISERR(MONTH(AA1928)),TRIM(SUBSTITUTE(AA1928,(RIGHT(TRIM(AA1928),4)),"")),TEXT(AA1928,"mmmm"))</f>
        <v>November</v>
      </c>
      <c r="AC1928" s="24">
        <f>IF(ISERR(YEAR(AA1928)),VALUE(RIGHT(TRIM(AA1928),4)),YEAR(AA1928))</f>
        <v>2015</v>
      </c>
      <c r="AD1928" t="s">
        <v>419</v>
      </c>
      <c r="AE1928" t="b">
        <f>VLOOKUP(AA1928,duplicates!A:C,3,FALSE)</f>
        <v>0</v>
      </c>
      <c r="AF1928" t="b">
        <f t="shared" si="26"/>
        <v>1</v>
      </c>
    </row>
    <row r="1929" spans="1:32" x14ac:dyDescent="0.2">
      <c r="A1929" t="s">
        <v>386</v>
      </c>
      <c r="B1929">
        <v>1294</v>
      </c>
      <c r="C1929" t="s">
        <v>169</v>
      </c>
      <c r="D1929" t="s">
        <v>170</v>
      </c>
      <c r="E1929" s="4">
        <f>IF(ISBLANK(G1929),H1929,G1929)</f>
        <v>293</v>
      </c>
      <c r="F1929" s="9" t="b">
        <f>AND(ISBLANK(G1929),ISBLANK(H1929))</f>
        <v>0</v>
      </c>
      <c r="G1929" s="9">
        <v>293</v>
      </c>
      <c r="I1929">
        <v>309</v>
      </c>
      <c r="J1929" s="9" t="b">
        <f>AND(ISBLANK(K1929),ISBLANK(L1929))</f>
        <v>0</v>
      </c>
      <c r="K1929" s="9">
        <v>30</v>
      </c>
      <c r="M1929" s="15" t="b">
        <f>AND(ISBLANK(N1929),ISBLANK(O1929),ISBLANK(P1929))</f>
        <v>0</v>
      </c>
      <c r="P1929" s="15">
        <v>32</v>
      </c>
      <c r="R1929" s="18" t="b">
        <f>AND(ISBLANK(S1929),ISBLANK(T1929))</f>
        <v>0</v>
      </c>
      <c r="T1929" s="20">
        <v>0.95</v>
      </c>
      <c r="U1929" s="15" t="b">
        <f>AND(ISBLANK(V1929),ISBLANK(W1929),ISBLANK(X1929))</f>
        <v>0</v>
      </c>
      <c r="W1929" s="16">
        <v>0.94</v>
      </c>
      <c r="AA1929" s="3">
        <v>42309</v>
      </c>
      <c r="AB1929" s="24" t="str">
        <f>IF(ISERR(MONTH(AA1929)),TRIM(SUBSTITUTE(AA1929,(RIGHT(TRIM(AA1929),4)),"")),TEXT(AA1929,"mmmm"))</f>
        <v>November</v>
      </c>
      <c r="AC1929" s="24">
        <f>IF(ISERR(YEAR(AA1929)),VALUE(RIGHT(TRIM(AA1929),4)),YEAR(AA1929))</f>
        <v>2015</v>
      </c>
      <c r="AD1929" t="s">
        <v>419</v>
      </c>
      <c r="AE1929" t="b">
        <f>VLOOKUP(AA1929,duplicates!A:C,3,FALSE)</f>
        <v>0</v>
      </c>
      <c r="AF1929" t="b">
        <f t="shared" si="26"/>
        <v>1</v>
      </c>
    </row>
    <row r="1930" spans="1:32" x14ac:dyDescent="0.2">
      <c r="A1930" t="s">
        <v>386</v>
      </c>
      <c r="B1930">
        <v>1374</v>
      </c>
      <c r="C1930" t="s">
        <v>291</v>
      </c>
      <c r="D1930" t="s">
        <v>292</v>
      </c>
      <c r="E1930" s="4">
        <f>IF(ISBLANK(G1930),H1930,G1930)</f>
        <v>939</v>
      </c>
      <c r="F1930" s="9" t="b">
        <f>AND(ISBLANK(G1930),ISBLANK(H1930))</f>
        <v>0</v>
      </c>
      <c r="G1930" s="9">
        <v>939</v>
      </c>
      <c r="I1930">
        <v>1082</v>
      </c>
      <c r="J1930" s="9" t="b">
        <f>AND(ISBLANK(K1930),ISBLANK(L1930))</f>
        <v>0</v>
      </c>
      <c r="K1930" s="9">
        <v>141</v>
      </c>
      <c r="M1930" s="15" t="b">
        <f>AND(ISBLANK(N1930),ISBLANK(O1930),ISBLANK(P1930))</f>
        <v>0</v>
      </c>
      <c r="P1930" s="15">
        <v>141</v>
      </c>
      <c r="R1930" s="18" t="b">
        <f>AND(ISBLANK(S1930),ISBLANK(T1930))</f>
        <v>0</v>
      </c>
      <c r="T1930" s="20">
        <v>0.87</v>
      </c>
      <c r="U1930" s="15" t="b">
        <f>AND(ISBLANK(V1930),ISBLANK(W1930),ISBLANK(X1930))</f>
        <v>0</v>
      </c>
      <c r="W1930" s="16">
        <v>1</v>
      </c>
      <c r="AA1930" s="3">
        <v>42309</v>
      </c>
      <c r="AB1930" s="24" t="str">
        <f>IF(ISERR(MONTH(AA1930)),TRIM(SUBSTITUTE(AA1930,(RIGHT(TRIM(AA1930),4)),"")),TEXT(AA1930,"mmmm"))</f>
        <v>November</v>
      </c>
      <c r="AC1930" s="24">
        <f>IF(ISERR(YEAR(AA1930)),VALUE(RIGHT(TRIM(AA1930),4)),YEAR(AA1930))</f>
        <v>2015</v>
      </c>
      <c r="AD1930" t="s">
        <v>419</v>
      </c>
      <c r="AE1930" t="b">
        <f>VLOOKUP(AA1930,duplicates!A:C,3,FALSE)</f>
        <v>0</v>
      </c>
      <c r="AF1930" t="b">
        <f t="shared" si="26"/>
        <v>1</v>
      </c>
    </row>
    <row r="1931" spans="1:32" x14ac:dyDescent="0.2">
      <c r="A1931" t="s">
        <v>386</v>
      </c>
      <c r="B1931">
        <v>1295</v>
      </c>
      <c r="C1931" t="s">
        <v>420</v>
      </c>
      <c r="D1931" t="s">
        <v>264</v>
      </c>
      <c r="E1931" s="4">
        <f>IF(ISBLANK(G1931),H1931,G1931)</f>
        <v>364</v>
      </c>
      <c r="F1931" s="9" t="b">
        <f>AND(ISBLANK(G1931),ISBLANK(H1931))</f>
        <v>0</v>
      </c>
      <c r="G1931" s="9">
        <v>364</v>
      </c>
      <c r="I1931">
        <v>721</v>
      </c>
      <c r="J1931" s="9" t="b">
        <f>AND(ISBLANK(K1931),ISBLANK(L1931))</f>
        <v>0</v>
      </c>
      <c r="K1931" s="9">
        <v>255</v>
      </c>
      <c r="M1931" s="15" t="b">
        <f>AND(ISBLANK(N1931),ISBLANK(O1931),ISBLANK(P1931))</f>
        <v>0</v>
      </c>
      <c r="P1931" s="15">
        <v>311</v>
      </c>
      <c r="R1931" s="18" t="b">
        <f>AND(ISBLANK(S1931),ISBLANK(T1931))</f>
        <v>0</v>
      </c>
      <c r="T1931" s="20">
        <v>0.5</v>
      </c>
      <c r="U1931" s="15" t="b">
        <f>AND(ISBLANK(V1931),ISBLANK(W1931),ISBLANK(X1931))</f>
        <v>0</v>
      </c>
      <c r="W1931" s="16">
        <v>0.82</v>
      </c>
      <c r="AA1931" s="3">
        <v>42309</v>
      </c>
      <c r="AB1931" s="24" t="str">
        <f>IF(ISERR(MONTH(AA1931)),TRIM(SUBSTITUTE(AA1931,(RIGHT(TRIM(AA1931),4)),"")),TEXT(AA1931,"mmmm"))</f>
        <v>November</v>
      </c>
      <c r="AC1931" s="24">
        <f>IF(ISERR(YEAR(AA1931)),VALUE(RIGHT(TRIM(AA1931),4)),YEAR(AA1931))</f>
        <v>2015</v>
      </c>
      <c r="AD1931" t="s">
        <v>419</v>
      </c>
      <c r="AE1931" t="b">
        <f>VLOOKUP(AA1931,duplicates!A:C,3,FALSE)</f>
        <v>0</v>
      </c>
      <c r="AF1931" t="b">
        <f t="shared" si="26"/>
        <v>1</v>
      </c>
    </row>
    <row r="1932" spans="1:32" x14ac:dyDescent="0.2">
      <c r="A1932" t="s">
        <v>386</v>
      </c>
      <c r="B1932">
        <v>1296</v>
      </c>
      <c r="C1932" t="s">
        <v>89</v>
      </c>
      <c r="D1932" t="s">
        <v>90</v>
      </c>
      <c r="E1932" s="4">
        <f>IF(ISBLANK(G1932),H1932,G1932)</f>
        <v>9</v>
      </c>
      <c r="F1932" s="9" t="b">
        <f>AND(ISBLANK(G1932),ISBLANK(H1932))</f>
        <v>0</v>
      </c>
      <c r="G1932" s="9">
        <v>9</v>
      </c>
      <c r="I1932">
        <v>9</v>
      </c>
      <c r="J1932" s="9" t="b">
        <f>AND(ISBLANK(K1932),ISBLANK(L1932))</f>
        <v>0</v>
      </c>
      <c r="K1932" s="9">
        <v>0</v>
      </c>
      <c r="M1932" s="15" t="b">
        <f>AND(ISBLANK(N1932),ISBLANK(O1932),ISBLANK(P1932))</f>
        <v>0</v>
      </c>
      <c r="P1932" s="15">
        <v>0</v>
      </c>
      <c r="R1932" s="18" t="b">
        <f>AND(ISBLANK(S1932),ISBLANK(T1932))</f>
        <v>0</v>
      </c>
      <c r="T1932" s="20">
        <v>1</v>
      </c>
      <c r="U1932" s="15" t="b">
        <f>AND(ISBLANK(V1932),ISBLANK(W1932),ISBLANK(X1932))</f>
        <v>0</v>
      </c>
      <c r="W1932" s="15" t="s">
        <v>27</v>
      </c>
      <c r="AA1932" s="3">
        <v>42309</v>
      </c>
      <c r="AB1932" s="24" t="str">
        <f>IF(ISERR(MONTH(AA1932)),TRIM(SUBSTITUTE(AA1932,(RIGHT(TRIM(AA1932),4)),"")),TEXT(AA1932,"mmmm"))</f>
        <v>November</v>
      </c>
      <c r="AC1932" s="24">
        <f>IF(ISERR(YEAR(AA1932)),VALUE(RIGHT(TRIM(AA1932),4)),YEAR(AA1932))</f>
        <v>2015</v>
      </c>
      <c r="AD1932" t="s">
        <v>419</v>
      </c>
      <c r="AE1932" t="b">
        <f>VLOOKUP(AA1932,duplicates!A:C,3,FALSE)</f>
        <v>0</v>
      </c>
      <c r="AF1932" t="b">
        <f t="shared" si="26"/>
        <v>1</v>
      </c>
    </row>
    <row r="1933" spans="1:32" x14ac:dyDescent="0.2">
      <c r="A1933" t="s">
        <v>386</v>
      </c>
      <c r="B1933">
        <v>1375</v>
      </c>
      <c r="C1933" t="s">
        <v>275</v>
      </c>
      <c r="D1933" t="s">
        <v>276</v>
      </c>
      <c r="E1933" s="4">
        <f>IF(ISBLANK(G1933),H1933,G1933)</f>
        <v>440</v>
      </c>
      <c r="F1933" s="9" t="b">
        <f>AND(ISBLANK(G1933),ISBLANK(H1933))</f>
        <v>0</v>
      </c>
      <c r="G1933" s="9">
        <v>440</v>
      </c>
      <c r="I1933">
        <v>483</v>
      </c>
      <c r="J1933" s="9" t="b">
        <f>AND(ISBLANK(K1933),ISBLANK(L1933))</f>
        <v>0</v>
      </c>
      <c r="K1933" s="9">
        <v>46</v>
      </c>
      <c r="M1933" s="15" t="b">
        <f>AND(ISBLANK(N1933),ISBLANK(O1933),ISBLANK(P1933))</f>
        <v>0</v>
      </c>
      <c r="P1933" s="15">
        <v>51</v>
      </c>
      <c r="R1933" s="18" t="b">
        <f>AND(ISBLANK(S1933),ISBLANK(T1933))</f>
        <v>0</v>
      </c>
      <c r="T1933" s="20">
        <v>0.91</v>
      </c>
      <c r="U1933" s="15" t="b">
        <f>AND(ISBLANK(V1933),ISBLANK(W1933),ISBLANK(X1933))</f>
        <v>0</v>
      </c>
      <c r="W1933" s="16">
        <v>0.9</v>
      </c>
      <c r="AA1933" s="3">
        <v>42309</v>
      </c>
      <c r="AB1933" s="24" t="str">
        <f>IF(ISERR(MONTH(AA1933)),TRIM(SUBSTITUTE(AA1933,(RIGHT(TRIM(AA1933),4)),"")),TEXT(AA1933,"mmmm"))</f>
        <v>November</v>
      </c>
      <c r="AC1933" s="24">
        <f>IF(ISERR(YEAR(AA1933)),VALUE(RIGHT(TRIM(AA1933),4)),YEAR(AA1933))</f>
        <v>2015</v>
      </c>
      <c r="AD1933" t="s">
        <v>419</v>
      </c>
      <c r="AE1933" t="b">
        <f>VLOOKUP(AA1933,duplicates!A:C,3,FALSE)</f>
        <v>0</v>
      </c>
      <c r="AF1933" t="b">
        <f t="shared" si="26"/>
        <v>1</v>
      </c>
    </row>
    <row r="1934" spans="1:32" x14ac:dyDescent="0.2">
      <c r="A1934" t="s">
        <v>386</v>
      </c>
      <c r="B1934">
        <v>1297</v>
      </c>
      <c r="C1934" t="s">
        <v>91</v>
      </c>
      <c r="D1934" t="s">
        <v>92</v>
      </c>
      <c r="E1934" s="4">
        <f>IF(ISBLANK(G1934),H1934,G1934)</f>
        <v>316</v>
      </c>
      <c r="F1934" s="9" t="b">
        <f>AND(ISBLANK(G1934),ISBLANK(H1934))</f>
        <v>0</v>
      </c>
      <c r="G1934" s="9">
        <v>316</v>
      </c>
      <c r="I1934">
        <v>319</v>
      </c>
      <c r="J1934" s="9" t="b">
        <f>AND(ISBLANK(K1934),ISBLANK(L1934))</f>
        <v>0</v>
      </c>
      <c r="K1934" s="9">
        <v>308</v>
      </c>
      <c r="M1934" s="15" t="b">
        <f>AND(ISBLANK(N1934),ISBLANK(O1934),ISBLANK(P1934))</f>
        <v>0</v>
      </c>
      <c r="P1934" s="15">
        <v>308</v>
      </c>
      <c r="R1934" s="18" t="b">
        <f>AND(ISBLANK(S1934),ISBLANK(T1934))</f>
        <v>0</v>
      </c>
      <c r="T1934" s="20">
        <v>0.99</v>
      </c>
      <c r="U1934" s="15" t="b">
        <f>AND(ISBLANK(V1934),ISBLANK(W1934),ISBLANK(X1934))</f>
        <v>0</v>
      </c>
      <c r="W1934" s="16">
        <v>1</v>
      </c>
      <c r="AA1934" s="3">
        <v>42309</v>
      </c>
      <c r="AB1934" s="24" t="str">
        <f>IF(ISERR(MONTH(AA1934)),TRIM(SUBSTITUTE(AA1934,(RIGHT(TRIM(AA1934),4)),"")),TEXT(AA1934,"mmmm"))</f>
        <v>November</v>
      </c>
      <c r="AC1934" s="24">
        <f>IF(ISERR(YEAR(AA1934)),VALUE(RIGHT(TRIM(AA1934),4)),YEAR(AA1934))</f>
        <v>2015</v>
      </c>
      <c r="AD1934" t="s">
        <v>419</v>
      </c>
      <c r="AE1934" t="b">
        <f>VLOOKUP(AA1934,duplicates!A:C,3,FALSE)</f>
        <v>0</v>
      </c>
      <c r="AF1934" t="b">
        <f t="shared" si="26"/>
        <v>1</v>
      </c>
    </row>
    <row r="1935" spans="1:32" x14ac:dyDescent="0.2">
      <c r="A1935" t="s">
        <v>386</v>
      </c>
      <c r="B1935">
        <v>1298</v>
      </c>
      <c r="C1935" t="s">
        <v>354</v>
      </c>
      <c r="D1935" t="s">
        <v>355</v>
      </c>
      <c r="E1935" s="4">
        <f>IF(ISBLANK(G1935),H1935,G1935)</f>
        <v>671</v>
      </c>
      <c r="F1935" s="9" t="b">
        <f>AND(ISBLANK(G1935),ISBLANK(H1935))</f>
        <v>0</v>
      </c>
      <c r="G1935" s="9">
        <v>671</v>
      </c>
      <c r="I1935">
        <v>672</v>
      </c>
      <c r="J1935" s="9" t="b">
        <f>AND(ISBLANK(K1935),ISBLANK(L1935))</f>
        <v>0</v>
      </c>
      <c r="K1935" s="9">
        <v>121</v>
      </c>
      <c r="M1935" s="15" t="b">
        <f>AND(ISBLANK(N1935),ISBLANK(O1935),ISBLANK(P1935))</f>
        <v>0</v>
      </c>
      <c r="P1935" s="15">
        <v>121</v>
      </c>
      <c r="R1935" s="18" t="b">
        <f>AND(ISBLANK(S1935),ISBLANK(T1935))</f>
        <v>0</v>
      </c>
      <c r="T1935" s="20">
        <v>1</v>
      </c>
      <c r="U1935" s="15" t="b">
        <f>AND(ISBLANK(V1935),ISBLANK(W1935),ISBLANK(X1935))</f>
        <v>0</v>
      </c>
      <c r="W1935" s="16">
        <v>1</v>
      </c>
      <c r="AA1935" s="3">
        <v>42309</v>
      </c>
      <c r="AB1935" s="24" t="str">
        <f>IF(ISERR(MONTH(AA1935)),TRIM(SUBSTITUTE(AA1935,(RIGHT(TRIM(AA1935),4)),"")),TEXT(AA1935,"mmmm"))</f>
        <v>November</v>
      </c>
      <c r="AC1935" s="24">
        <f>IF(ISERR(YEAR(AA1935)),VALUE(RIGHT(TRIM(AA1935),4)),YEAR(AA1935))</f>
        <v>2015</v>
      </c>
      <c r="AD1935" t="s">
        <v>419</v>
      </c>
      <c r="AE1935" t="b">
        <f>VLOOKUP(AA1935,duplicates!A:C,3,FALSE)</f>
        <v>0</v>
      </c>
      <c r="AF1935" t="b">
        <f t="shared" si="26"/>
        <v>1</v>
      </c>
    </row>
    <row r="1936" spans="1:32" x14ac:dyDescent="0.2">
      <c r="A1936" t="s">
        <v>386</v>
      </c>
      <c r="B1936">
        <v>1376</v>
      </c>
      <c r="C1936" t="s">
        <v>231</v>
      </c>
      <c r="D1936" t="s">
        <v>232</v>
      </c>
      <c r="E1936" s="4">
        <f>IF(ISBLANK(G1936),H1936,G1936)</f>
        <v>422</v>
      </c>
      <c r="F1936" s="9" t="b">
        <f>AND(ISBLANK(G1936),ISBLANK(H1936))</f>
        <v>0</v>
      </c>
      <c r="G1936" s="9">
        <v>422</v>
      </c>
      <c r="I1936">
        <v>433</v>
      </c>
      <c r="J1936" s="9" t="b">
        <f>AND(ISBLANK(K1936),ISBLANK(L1936))</f>
        <v>0</v>
      </c>
      <c r="K1936" s="9">
        <v>70</v>
      </c>
      <c r="M1936" s="15" t="b">
        <f>AND(ISBLANK(N1936),ISBLANK(O1936),ISBLANK(P1936))</f>
        <v>0</v>
      </c>
      <c r="P1936" s="15">
        <v>70</v>
      </c>
      <c r="R1936" s="18" t="b">
        <f>AND(ISBLANK(S1936),ISBLANK(T1936))</f>
        <v>0</v>
      </c>
      <c r="T1936" s="20">
        <v>0.97</v>
      </c>
      <c r="U1936" s="15" t="b">
        <f>AND(ISBLANK(V1936),ISBLANK(W1936),ISBLANK(X1936))</f>
        <v>0</v>
      </c>
      <c r="W1936" s="16">
        <v>1</v>
      </c>
      <c r="AA1936" s="3">
        <v>42309</v>
      </c>
      <c r="AB1936" s="24" t="str">
        <f>IF(ISERR(MONTH(AA1936)),TRIM(SUBSTITUTE(AA1936,(RIGHT(TRIM(AA1936),4)),"")),TEXT(AA1936,"mmmm"))</f>
        <v>November</v>
      </c>
      <c r="AC1936" s="24">
        <f>IF(ISERR(YEAR(AA1936)),VALUE(RIGHT(TRIM(AA1936),4)),YEAR(AA1936))</f>
        <v>2015</v>
      </c>
      <c r="AD1936" t="s">
        <v>419</v>
      </c>
      <c r="AE1936" t="b">
        <f>VLOOKUP(AA1936,duplicates!A:C,3,FALSE)</f>
        <v>0</v>
      </c>
      <c r="AF1936" t="b">
        <f t="shared" si="26"/>
        <v>1</v>
      </c>
    </row>
    <row r="1937" spans="1:32" x14ac:dyDescent="0.2">
      <c r="A1937" t="s">
        <v>386</v>
      </c>
      <c r="B1937">
        <v>1299</v>
      </c>
      <c r="C1937" t="s">
        <v>149</v>
      </c>
      <c r="D1937" t="s">
        <v>150</v>
      </c>
      <c r="E1937" s="4">
        <f>IF(ISBLANK(G1937),H1937,G1937)</f>
        <v>5</v>
      </c>
      <c r="F1937" s="9" t="b">
        <f>AND(ISBLANK(G1937),ISBLANK(H1937))</f>
        <v>0</v>
      </c>
      <c r="G1937" s="9">
        <v>5</v>
      </c>
      <c r="I1937">
        <v>5</v>
      </c>
      <c r="J1937" s="9" t="b">
        <f>AND(ISBLANK(K1937),ISBLANK(L1937))</f>
        <v>0</v>
      </c>
      <c r="K1937" s="9">
        <v>0</v>
      </c>
      <c r="M1937" s="15" t="b">
        <f>AND(ISBLANK(N1937),ISBLANK(O1937),ISBLANK(P1937))</f>
        <v>0</v>
      </c>
      <c r="P1937" s="15">
        <v>0</v>
      </c>
      <c r="R1937" s="18" t="b">
        <f>AND(ISBLANK(S1937),ISBLANK(T1937))</f>
        <v>0</v>
      </c>
      <c r="T1937" s="20">
        <v>1</v>
      </c>
      <c r="U1937" s="15" t="b">
        <f>AND(ISBLANK(V1937),ISBLANK(W1937),ISBLANK(X1937))</f>
        <v>0</v>
      </c>
      <c r="W1937" s="15" t="s">
        <v>27</v>
      </c>
      <c r="AA1937" s="3">
        <v>42309</v>
      </c>
      <c r="AB1937" s="24" t="str">
        <f>IF(ISERR(MONTH(AA1937)),TRIM(SUBSTITUTE(AA1937,(RIGHT(TRIM(AA1937),4)),"")),TEXT(AA1937,"mmmm"))</f>
        <v>November</v>
      </c>
      <c r="AC1937" s="24">
        <f>IF(ISERR(YEAR(AA1937)),VALUE(RIGHT(TRIM(AA1937),4)),YEAR(AA1937))</f>
        <v>2015</v>
      </c>
      <c r="AD1937" t="s">
        <v>419</v>
      </c>
      <c r="AE1937" t="b">
        <f>VLOOKUP(AA1937,duplicates!A:C,3,FALSE)</f>
        <v>0</v>
      </c>
      <c r="AF1937" t="b">
        <f t="shared" si="26"/>
        <v>1</v>
      </c>
    </row>
    <row r="1938" spans="1:32" x14ac:dyDescent="0.2">
      <c r="A1938" t="s">
        <v>386</v>
      </c>
      <c r="B1938">
        <v>1413</v>
      </c>
      <c r="C1938" t="s">
        <v>428</v>
      </c>
      <c r="D1938" t="s">
        <v>429</v>
      </c>
      <c r="E1938" s="4" t="str">
        <f>IF(ISBLANK(G1938),H1938,G1938)</f>
        <v>NOT IN MONTH</v>
      </c>
      <c r="F1938" s="9" t="b">
        <f>AND(ISBLANK(G1938),ISBLANK(H1938))</f>
        <v>0</v>
      </c>
      <c r="G1938" s="9" t="s">
        <v>356</v>
      </c>
      <c r="I1938" t="s">
        <v>356</v>
      </c>
      <c r="J1938" s="9" t="b">
        <f>AND(ISBLANK(K1938),ISBLANK(L1938))</f>
        <v>0</v>
      </c>
      <c r="K1938" s="9" t="s">
        <v>356</v>
      </c>
      <c r="M1938" s="15" t="b">
        <f>AND(ISBLANK(N1938),ISBLANK(O1938),ISBLANK(P1938))</f>
        <v>0</v>
      </c>
      <c r="P1938" s="15" t="s">
        <v>356</v>
      </c>
      <c r="R1938" s="18" t="b">
        <f>AND(ISBLANK(S1938),ISBLANK(T1938))</f>
        <v>0</v>
      </c>
      <c r="T1938" s="18" t="s">
        <v>27</v>
      </c>
      <c r="U1938" s="15" t="b">
        <f>AND(ISBLANK(V1938),ISBLANK(W1938),ISBLANK(X1938))</f>
        <v>0</v>
      </c>
      <c r="W1938" s="15" t="s">
        <v>27</v>
      </c>
      <c r="AA1938" s="3">
        <v>42309</v>
      </c>
      <c r="AB1938" s="24" t="str">
        <f>IF(ISERR(MONTH(AA1938)),TRIM(SUBSTITUTE(AA1938,(RIGHT(TRIM(AA1938),4)),"")),TEXT(AA1938,"mmmm"))</f>
        <v>November</v>
      </c>
      <c r="AC1938" s="24">
        <f>IF(ISERR(YEAR(AA1938)),VALUE(RIGHT(TRIM(AA1938),4)),YEAR(AA1938))</f>
        <v>2015</v>
      </c>
      <c r="AD1938" t="s">
        <v>419</v>
      </c>
      <c r="AE1938" t="b">
        <f>VLOOKUP(AA1938,duplicates!A:C,3,FALSE)</f>
        <v>0</v>
      </c>
      <c r="AF1938" t="b">
        <f t="shared" si="26"/>
        <v>1</v>
      </c>
    </row>
    <row r="1939" spans="1:32" x14ac:dyDescent="0.2">
      <c r="A1939" t="s">
        <v>386</v>
      </c>
      <c r="B1939">
        <v>1300</v>
      </c>
      <c r="C1939" t="s">
        <v>105</v>
      </c>
      <c r="D1939" t="s">
        <v>106</v>
      </c>
      <c r="E1939" s="4">
        <f>IF(ISBLANK(G1939),H1939,G1939)</f>
        <v>430</v>
      </c>
      <c r="F1939" s="9" t="b">
        <f>AND(ISBLANK(G1939),ISBLANK(H1939))</f>
        <v>0</v>
      </c>
      <c r="G1939" s="9">
        <v>430</v>
      </c>
      <c r="I1939">
        <v>467</v>
      </c>
      <c r="J1939" s="9" t="b">
        <f>AND(ISBLANK(K1939),ISBLANK(L1939))</f>
        <v>0</v>
      </c>
      <c r="K1939" s="9">
        <v>107</v>
      </c>
      <c r="M1939" s="15" t="b">
        <f>AND(ISBLANK(N1939),ISBLANK(O1939),ISBLANK(P1939))</f>
        <v>0</v>
      </c>
      <c r="P1939" s="15">
        <v>107</v>
      </c>
      <c r="R1939" s="18" t="b">
        <f>AND(ISBLANK(S1939),ISBLANK(T1939))</f>
        <v>0</v>
      </c>
      <c r="T1939" s="20">
        <v>0.92</v>
      </c>
      <c r="U1939" s="15" t="b">
        <f>AND(ISBLANK(V1939),ISBLANK(W1939),ISBLANK(X1939))</f>
        <v>0</v>
      </c>
      <c r="W1939" s="16">
        <v>1</v>
      </c>
      <c r="AA1939" s="3">
        <v>42309</v>
      </c>
      <c r="AB1939" s="24" t="str">
        <f>IF(ISERR(MONTH(AA1939)),TRIM(SUBSTITUTE(AA1939,(RIGHT(TRIM(AA1939),4)),"")),TEXT(AA1939,"mmmm"))</f>
        <v>November</v>
      </c>
      <c r="AC1939" s="24">
        <f>IF(ISERR(YEAR(AA1939)),VALUE(RIGHT(TRIM(AA1939),4)),YEAR(AA1939))</f>
        <v>2015</v>
      </c>
      <c r="AD1939" t="s">
        <v>419</v>
      </c>
      <c r="AE1939" t="b">
        <f>VLOOKUP(AA1939,duplicates!A:C,3,FALSE)</f>
        <v>0</v>
      </c>
      <c r="AF1939" t="b">
        <f t="shared" si="26"/>
        <v>1</v>
      </c>
    </row>
    <row r="1940" spans="1:32" x14ac:dyDescent="0.2">
      <c r="A1940" t="s">
        <v>386</v>
      </c>
      <c r="B1940">
        <v>1301</v>
      </c>
      <c r="C1940" t="s">
        <v>163</v>
      </c>
      <c r="D1940" t="s">
        <v>164</v>
      </c>
      <c r="E1940" s="4">
        <f>IF(ISBLANK(G1940),H1940,G1940)</f>
        <v>23</v>
      </c>
      <c r="F1940" s="9" t="b">
        <f>AND(ISBLANK(G1940),ISBLANK(H1940))</f>
        <v>0</v>
      </c>
      <c r="G1940" s="9">
        <v>23</v>
      </c>
      <c r="I1940">
        <v>24</v>
      </c>
      <c r="J1940" s="9" t="b">
        <f>AND(ISBLANK(K1940),ISBLANK(L1940))</f>
        <v>0</v>
      </c>
      <c r="K1940" s="9">
        <v>2</v>
      </c>
      <c r="M1940" s="15" t="b">
        <f>AND(ISBLANK(N1940),ISBLANK(O1940),ISBLANK(P1940))</f>
        <v>0</v>
      </c>
      <c r="P1940" s="15">
        <v>2</v>
      </c>
      <c r="R1940" s="18" t="b">
        <f>AND(ISBLANK(S1940),ISBLANK(T1940))</f>
        <v>0</v>
      </c>
      <c r="T1940" s="20">
        <v>0.96</v>
      </c>
      <c r="U1940" s="15" t="b">
        <f>AND(ISBLANK(V1940),ISBLANK(W1940),ISBLANK(X1940))</f>
        <v>0</v>
      </c>
      <c r="W1940" s="16">
        <v>1</v>
      </c>
      <c r="AA1940" s="3">
        <v>42309</v>
      </c>
      <c r="AB1940" s="24" t="str">
        <f>IF(ISERR(MONTH(AA1940)),TRIM(SUBSTITUTE(AA1940,(RIGHT(TRIM(AA1940),4)),"")),TEXT(AA1940,"mmmm"))</f>
        <v>November</v>
      </c>
      <c r="AC1940" s="24">
        <f>IF(ISERR(YEAR(AA1940)),VALUE(RIGHT(TRIM(AA1940),4)),YEAR(AA1940))</f>
        <v>2015</v>
      </c>
      <c r="AD1940" t="s">
        <v>419</v>
      </c>
      <c r="AE1940" t="b">
        <f>VLOOKUP(AA1940,duplicates!A:C,3,FALSE)</f>
        <v>0</v>
      </c>
      <c r="AF1940" t="b">
        <f t="shared" si="26"/>
        <v>1</v>
      </c>
    </row>
    <row r="1941" spans="1:32" x14ac:dyDescent="0.2">
      <c r="A1941" t="s">
        <v>386</v>
      </c>
      <c r="B1941">
        <v>1377</v>
      </c>
      <c r="C1941" t="s">
        <v>223</v>
      </c>
      <c r="D1941" t="s">
        <v>224</v>
      </c>
      <c r="E1941" s="4">
        <f>IF(ISBLANK(G1941),H1941,G1941)</f>
        <v>364</v>
      </c>
      <c r="F1941" s="9" t="b">
        <f>AND(ISBLANK(G1941),ISBLANK(H1941))</f>
        <v>0</v>
      </c>
      <c r="G1941" s="9">
        <v>364</v>
      </c>
      <c r="I1941">
        <v>365</v>
      </c>
      <c r="J1941" s="9" t="b">
        <f>AND(ISBLANK(K1941),ISBLANK(L1941))</f>
        <v>0</v>
      </c>
      <c r="K1941" s="9">
        <v>34</v>
      </c>
      <c r="M1941" s="15" t="b">
        <f>AND(ISBLANK(N1941),ISBLANK(O1941),ISBLANK(P1941))</f>
        <v>0</v>
      </c>
      <c r="P1941" s="15">
        <v>34</v>
      </c>
      <c r="R1941" s="18" t="b">
        <f>AND(ISBLANK(S1941),ISBLANK(T1941))</f>
        <v>0</v>
      </c>
      <c r="T1941" s="20">
        <v>1</v>
      </c>
      <c r="U1941" s="15" t="b">
        <f>AND(ISBLANK(V1941),ISBLANK(W1941),ISBLANK(X1941))</f>
        <v>0</v>
      </c>
      <c r="W1941" s="16">
        <v>1</v>
      </c>
      <c r="AA1941" s="3">
        <v>42309</v>
      </c>
      <c r="AB1941" s="24" t="str">
        <f>IF(ISERR(MONTH(AA1941)),TRIM(SUBSTITUTE(AA1941,(RIGHT(TRIM(AA1941),4)),"")),TEXT(AA1941,"mmmm"))</f>
        <v>November</v>
      </c>
      <c r="AC1941" s="24">
        <f>IF(ISERR(YEAR(AA1941)),VALUE(RIGHT(TRIM(AA1941),4)),YEAR(AA1941))</f>
        <v>2015</v>
      </c>
      <c r="AD1941" t="s">
        <v>419</v>
      </c>
      <c r="AE1941" t="b">
        <f>VLOOKUP(AA1941,duplicates!A:C,3,FALSE)</f>
        <v>0</v>
      </c>
      <c r="AF1941" t="b">
        <f t="shared" si="26"/>
        <v>1</v>
      </c>
    </row>
    <row r="1942" spans="1:32" x14ac:dyDescent="0.2">
      <c r="A1942" t="s">
        <v>386</v>
      </c>
      <c r="B1942">
        <v>1302</v>
      </c>
      <c r="C1942" t="s">
        <v>99</v>
      </c>
      <c r="D1942" t="s">
        <v>100</v>
      </c>
      <c r="E1942" s="4">
        <f>IF(ISBLANK(G1942),H1942,G1942)</f>
        <v>456</v>
      </c>
      <c r="F1942" s="9" t="b">
        <f>AND(ISBLANK(G1942),ISBLANK(H1942))</f>
        <v>0</v>
      </c>
      <c r="G1942" s="9">
        <v>456</v>
      </c>
      <c r="I1942">
        <v>479</v>
      </c>
      <c r="J1942" s="9" t="b">
        <f>AND(ISBLANK(K1942),ISBLANK(L1942))</f>
        <v>0</v>
      </c>
      <c r="K1942" s="9">
        <v>449</v>
      </c>
      <c r="M1942" s="15" t="b">
        <f>AND(ISBLANK(N1942),ISBLANK(O1942),ISBLANK(P1942))</f>
        <v>0</v>
      </c>
      <c r="P1942" s="15">
        <v>449</v>
      </c>
      <c r="R1942" s="18" t="b">
        <f>AND(ISBLANK(S1942),ISBLANK(T1942))</f>
        <v>0</v>
      </c>
      <c r="T1942" s="20">
        <v>0.95</v>
      </c>
      <c r="U1942" s="15" t="b">
        <f>AND(ISBLANK(V1942),ISBLANK(W1942),ISBLANK(X1942))</f>
        <v>0</v>
      </c>
      <c r="W1942" s="16">
        <v>1</v>
      </c>
      <c r="AA1942" s="3">
        <v>42309</v>
      </c>
      <c r="AB1942" s="24" t="str">
        <f>IF(ISERR(MONTH(AA1942)),TRIM(SUBSTITUTE(AA1942,(RIGHT(TRIM(AA1942),4)),"")),TEXT(AA1942,"mmmm"))</f>
        <v>November</v>
      </c>
      <c r="AC1942" s="24">
        <f>IF(ISERR(YEAR(AA1942)),VALUE(RIGHT(TRIM(AA1942),4)),YEAR(AA1942))</f>
        <v>2015</v>
      </c>
      <c r="AD1942" t="s">
        <v>419</v>
      </c>
      <c r="AE1942" t="b">
        <f>VLOOKUP(AA1942,duplicates!A:C,3,FALSE)</f>
        <v>0</v>
      </c>
      <c r="AF1942" t="b">
        <f t="shared" si="26"/>
        <v>1</v>
      </c>
    </row>
    <row r="1943" spans="1:32" x14ac:dyDescent="0.2">
      <c r="A1943" t="s">
        <v>386</v>
      </c>
      <c r="B1943">
        <v>1303</v>
      </c>
      <c r="C1943" t="s">
        <v>34</v>
      </c>
      <c r="D1943" t="s">
        <v>35</v>
      </c>
      <c r="E1943" s="4">
        <f>IF(ISBLANK(G1943),H1943,G1943)</f>
        <v>379</v>
      </c>
      <c r="F1943" s="9" t="b">
        <f>AND(ISBLANK(G1943),ISBLANK(H1943))</f>
        <v>0</v>
      </c>
      <c r="G1943" s="9">
        <v>379</v>
      </c>
      <c r="I1943">
        <v>836</v>
      </c>
      <c r="J1943" s="9" t="b">
        <f>AND(ISBLANK(K1943),ISBLANK(L1943))</f>
        <v>0</v>
      </c>
      <c r="K1943" s="9">
        <v>147</v>
      </c>
      <c r="M1943" s="15" t="b">
        <f>AND(ISBLANK(N1943),ISBLANK(O1943),ISBLANK(P1943))</f>
        <v>0</v>
      </c>
      <c r="P1943" s="15">
        <v>147</v>
      </c>
      <c r="R1943" s="18" t="b">
        <f>AND(ISBLANK(S1943),ISBLANK(T1943))</f>
        <v>0</v>
      </c>
      <c r="T1943" s="20">
        <v>0.45</v>
      </c>
      <c r="U1943" s="15" t="b">
        <f>AND(ISBLANK(V1943),ISBLANK(W1943),ISBLANK(X1943))</f>
        <v>0</v>
      </c>
      <c r="W1943" s="16">
        <v>1</v>
      </c>
      <c r="AA1943" s="3">
        <v>42309</v>
      </c>
      <c r="AB1943" s="24" t="str">
        <f>IF(ISERR(MONTH(AA1943)),TRIM(SUBSTITUTE(AA1943,(RIGHT(TRIM(AA1943),4)),"")),TEXT(AA1943,"mmmm"))</f>
        <v>November</v>
      </c>
      <c r="AC1943" s="24">
        <f>IF(ISERR(YEAR(AA1943)),VALUE(RIGHT(TRIM(AA1943),4)),YEAR(AA1943))</f>
        <v>2015</v>
      </c>
      <c r="AD1943" t="s">
        <v>419</v>
      </c>
      <c r="AE1943" t="b">
        <f>VLOOKUP(AA1943,duplicates!A:C,3,FALSE)</f>
        <v>0</v>
      </c>
      <c r="AF1943" t="b">
        <f t="shared" si="26"/>
        <v>1</v>
      </c>
    </row>
    <row r="1944" spans="1:32" x14ac:dyDescent="0.2">
      <c r="A1944" t="s">
        <v>386</v>
      </c>
      <c r="B1944">
        <v>1378</v>
      </c>
      <c r="C1944" t="s">
        <v>253</v>
      </c>
      <c r="D1944" t="s">
        <v>254</v>
      </c>
      <c r="E1944" s="4">
        <f>IF(ISBLANK(G1944),H1944,G1944)</f>
        <v>463</v>
      </c>
      <c r="F1944" s="9" t="b">
        <f>AND(ISBLANK(G1944),ISBLANK(H1944))</f>
        <v>0</v>
      </c>
      <c r="G1944" s="9">
        <v>463</v>
      </c>
      <c r="I1944">
        <v>487</v>
      </c>
      <c r="J1944" s="9" t="b">
        <f>AND(ISBLANK(K1944),ISBLANK(L1944))</f>
        <v>0</v>
      </c>
      <c r="K1944" s="9">
        <v>16</v>
      </c>
      <c r="M1944" s="15" t="b">
        <f>AND(ISBLANK(N1944),ISBLANK(O1944),ISBLANK(P1944))</f>
        <v>0</v>
      </c>
      <c r="P1944" s="15">
        <v>16</v>
      </c>
      <c r="R1944" s="18" t="b">
        <f>AND(ISBLANK(S1944),ISBLANK(T1944))</f>
        <v>0</v>
      </c>
      <c r="T1944" s="20">
        <v>0.95</v>
      </c>
      <c r="U1944" s="15" t="b">
        <f>AND(ISBLANK(V1944),ISBLANK(W1944),ISBLANK(X1944))</f>
        <v>0</v>
      </c>
      <c r="W1944" s="16">
        <v>1</v>
      </c>
      <c r="AA1944" s="3">
        <v>42309</v>
      </c>
      <c r="AB1944" s="24" t="str">
        <f>IF(ISERR(MONTH(AA1944)),TRIM(SUBSTITUTE(AA1944,(RIGHT(TRIM(AA1944),4)),"")),TEXT(AA1944,"mmmm"))</f>
        <v>November</v>
      </c>
      <c r="AC1944" s="24">
        <f>IF(ISERR(YEAR(AA1944)),VALUE(RIGHT(TRIM(AA1944),4)),YEAR(AA1944))</f>
        <v>2015</v>
      </c>
      <c r="AD1944" t="s">
        <v>419</v>
      </c>
      <c r="AE1944" t="b">
        <f>VLOOKUP(AA1944,duplicates!A:C,3,FALSE)</f>
        <v>0</v>
      </c>
      <c r="AF1944" t="b">
        <f t="shared" si="26"/>
        <v>1</v>
      </c>
    </row>
    <row r="1945" spans="1:32" x14ac:dyDescent="0.2">
      <c r="A1945" t="s">
        <v>386</v>
      </c>
      <c r="B1945">
        <v>1379</v>
      </c>
      <c r="C1945" t="s">
        <v>359</v>
      </c>
      <c r="D1945" t="s">
        <v>360</v>
      </c>
      <c r="E1945" s="4">
        <f>IF(ISBLANK(G1945),H1945,G1945)</f>
        <v>1</v>
      </c>
      <c r="F1945" s="9" t="b">
        <f>AND(ISBLANK(G1945),ISBLANK(H1945))</f>
        <v>0</v>
      </c>
      <c r="G1945" s="9">
        <v>1</v>
      </c>
      <c r="I1945">
        <v>1</v>
      </c>
      <c r="J1945" s="9" t="b">
        <f>AND(ISBLANK(K1945),ISBLANK(L1945))</f>
        <v>0</v>
      </c>
      <c r="K1945" s="9">
        <v>0</v>
      </c>
      <c r="M1945" s="15" t="b">
        <f>AND(ISBLANK(N1945),ISBLANK(O1945),ISBLANK(P1945))</f>
        <v>0</v>
      </c>
      <c r="P1945" s="15">
        <v>0</v>
      </c>
      <c r="R1945" s="18" t="b">
        <f>AND(ISBLANK(S1945),ISBLANK(T1945))</f>
        <v>0</v>
      </c>
      <c r="T1945" s="20">
        <v>1</v>
      </c>
      <c r="U1945" s="15" t="b">
        <f>AND(ISBLANK(V1945),ISBLANK(W1945),ISBLANK(X1945))</f>
        <v>0</v>
      </c>
      <c r="W1945" s="15" t="s">
        <v>27</v>
      </c>
      <c r="AA1945" s="3">
        <v>42309</v>
      </c>
      <c r="AB1945" s="24" t="str">
        <f>IF(ISERR(MONTH(AA1945)),TRIM(SUBSTITUTE(AA1945,(RIGHT(TRIM(AA1945),4)),"")),TEXT(AA1945,"mmmm"))</f>
        <v>November</v>
      </c>
      <c r="AC1945" s="24">
        <f>IF(ISERR(YEAR(AA1945)),VALUE(RIGHT(TRIM(AA1945),4)),YEAR(AA1945))</f>
        <v>2015</v>
      </c>
      <c r="AD1945" t="s">
        <v>419</v>
      </c>
      <c r="AE1945" t="b">
        <f>VLOOKUP(AA1945,duplicates!A:C,3,FALSE)</f>
        <v>0</v>
      </c>
      <c r="AF1945" t="b">
        <f t="shared" si="26"/>
        <v>1</v>
      </c>
    </row>
    <row r="1946" spans="1:32" x14ac:dyDescent="0.2">
      <c r="A1946" t="s">
        <v>386</v>
      </c>
      <c r="B1946">
        <v>1304</v>
      </c>
      <c r="C1946" t="s">
        <v>21</v>
      </c>
      <c r="D1946" t="s">
        <v>22</v>
      </c>
      <c r="E1946" s="4">
        <f>IF(ISBLANK(G1946),H1946,G1946)</f>
        <v>291</v>
      </c>
      <c r="F1946" s="9" t="b">
        <f>AND(ISBLANK(G1946),ISBLANK(H1946))</f>
        <v>0</v>
      </c>
      <c r="G1946" s="9">
        <v>291</v>
      </c>
      <c r="I1946">
        <v>318</v>
      </c>
      <c r="J1946" s="9" t="b">
        <f>AND(ISBLANK(K1946),ISBLANK(L1946))</f>
        <v>0</v>
      </c>
      <c r="K1946" s="9">
        <v>18</v>
      </c>
      <c r="M1946" s="15" t="b">
        <f>AND(ISBLANK(N1946),ISBLANK(O1946),ISBLANK(P1946))</f>
        <v>0</v>
      </c>
      <c r="P1946" s="15">
        <v>19</v>
      </c>
      <c r="R1946" s="18" t="b">
        <f>AND(ISBLANK(S1946),ISBLANK(T1946))</f>
        <v>0</v>
      </c>
      <c r="T1946" s="20">
        <v>0.92</v>
      </c>
      <c r="U1946" s="15" t="b">
        <f>AND(ISBLANK(V1946),ISBLANK(W1946),ISBLANK(X1946))</f>
        <v>0</v>
      </c>
      <c r="W1946" s="16">
        <v>0.95</v>
      </c>
      <c r="AA1946" s="3">
        <v>42309</v>
      </c>
      <c r="AB1946" s="24" t="str">
        <f>IF(ISERR(MONTH(AA1946)),TRIM(SUBSTITUTE(AA1946,(RIGHT(TRIM(AA1946),4)),"")),TEXT(AA1946,"mmmm"))</f>
        <v>November</v>
      </c>
      <c r="AC1946" s="24">
        <f>IF(ISERR(YEAR(AA1946)),VALUE(RIGHT(TRIM(AA1946),4)),YEAR(AA1946))</f>
        <v>2015</v>
      </c>
      <c r="AD1946" t="s">
        <v>419</v>
      </c>
      <c r="AE1946" t="b">
        <f>VLOOKUP(AA1946,duplicates!A:C,3,FALSE)</f>
        <v>0</v>
      </c>
      <c r="AF1946" t="b">
        <f t="shared" si="26"/>
        <v>1</v>
      </c>
    </row>
    <row r="1947" spans="1:32" x14ac:dyDescent="0.2">
      <c r="A1947" t="s">
        <v>386</v>
      </c>
      <c r="B1947">
        <v>1305</v>
      </c>
      <c r="C1947" t="s">
        <v>390</v>
      </c>
      <c r="D1947" t="s">
        <v>222</v>
      </c>
      <c r="E1947" s="4">
        <f>IF(ISBLANK(G1947),H1947,G1947)</f>
        <v>512</v>
      </c>
      <c r="F1947" s="9" t="b">
        <f>AND(ISBLANK(G1947),ISBLANK(H1947))</f>
        <v>0</v>
      </c>
      <c r="G1947" s="9">
        <v>512</v>
      </c>
      <c r="I1947">
        <v>569</v>
      </c>
      <c r="J1947" s="9" t="b">
        <f>AND(ISBLANK(K1947),ISBLANK(L1947))</f>
        <v>0</v>
      </c>
      <c r="K1947" s="9">
        <v>52</v>
      </c>
      <c r="M1947" s="15" t="b">
        <f>AND(ISBLANK(N1947),ISBLANK(O1947),ISBLANK(P1947))</f>
        <v>0</v>
      </c>
      <c r="P1947" s="15">
        <v>54</v>
      </c>
      <c r="R1947" s="18" t="b">
        <f>AND(ISBLANK(S1947),ISBLANK(T1947))</f>
        <v>0</v>
      </c>
      <c r="T1947" s="20">
        <v>0.9</v>
      </c>
      <c r="U1947" s="15" t="b">
        <f>AND(ISBLANK(V1947),ISBLANK(W1947),ISBLANK(X1947))</f>
        <v>0</v>
      </c>
      <c r="W1947" s="16">
        <v>0.96</v>
      </c>
      <c r="AA1947" s="3">
        <v>42309</v>
      </c>
      <c r="AB1947" s="24" t="str">
        <f>IF(ISERR(MONTH(AA1947)),TRIM(SUBSTITUTE(AA1947,(RIGHT(TRIM(AA1947),4)),"")),TEXT(AA1947,"mmmm"))</f>
        <v>November</v>
      </c>
      <c r="AC1947" s="24">
        <f>IF(ISERR(YEAR(AA1947)),VALUE(RIGHT(TRIM(AA1947),4)),YEAR(AA1947))</f>
        <v>2015</v>
      </c>
      <c r="AD1947" t="s">
        <v>419</v>
      </c>
      <c r="AE1947" t="b">
        <f>VLOOKUP(AA1947,duplicates!A:C,3,FALSE)</f>
        <v>0</v>
      </c>
      <c r="AF1947" t="b">
        <f t="shared" si="26"/>
        <v>1</v>
      </c>
    </row>
    <row r="1948" spans="1:32" x14ac:dyDescent="0.2">
      <c r="A1948" t="s">
        <v>386</v>
      </c>
      <c r="B1948">
        <v>1306</v>
      </c>
      <c r="C1948" t="s">
        <v>129</v>
      </c>
      <c r="D1948" t="s">
        <v>130</v>
      </c>
      <c r="E1948" s="4">
        <f>IF(ISBLANK(G1948),H1948,G1948)</f>
        <v>296</v>
      </c>
      <c r="F1948" s="9" t="b">
        <f>AND(ISBLANK(G1948),ISBLANK(H1948))</f>
        <v>0</v>
      </c>
      <c r="G1948" s="9">
        <v>296</v>
      </c>
      <c r="I1948">
        <v>296</v>
      </c>
      <c r="J1948" s="9" t="b">
        <f>AND(ISBLANK(K1948),ISBLANK(L1948))</f>
        <v>0</v>
      </c>
      <c r="K1948" s="9">
        <v>35</v>
      </c>
      <c r="M1948" s="15" t="b">
        <f>AND(ISBLANK(N1948),ISBLANK(O1948),ISBLANK(P1948))</f>
        <v>0</v>
      </c>
      <c r="P1948" s="15">
        <v>35</v>
      </c>
      <c r="R1948" s="18" t="b">
        <f>AND(ISBLANK(S1948),ISBLANK(T1948))</f>
        <v>0</v>
      </c>
      <c r="T1948" s="20">
        <v>1</v>
      </c>
      <c r="U1948" s="15" t="b">
        <f>AND(ISBLANK(V1948),ISBLANK(W1948),ISBLANK(X1948))</f>
        <v>0</v>
      </c>
      <c r="W1948" s="16">
        <v>1</v>
      </c>
      <c r="AA1948" s="3">
        <v>42309</v>
      </c>
      <c r="AB1948" s="24" t="str">
        <f>IF(ISERR(MONTH(AA1948)),TRIM(SUBSTITUTE(AA1948,(RIGHT(TRIM(AA1948),4)),"")),TEXT(AA1948,"mmmm"))</f>
        <v>November</v>
      </c>
      <c r="AC1948" s="24">
        <f>IF(ISERR(YEAR(AA1948)),VALUE(RIGHT(TRIM(AA1948),4)),YEAR(AA1948))</f>
        <v>2015</v>
      </c>
      <c r="AD1948" t="s">
        <v>419</v>
      </c>
      <c r="AE1948" t="b">
        <f>VLOOKUP(AA1948,duplicates!A:C,3,FALSE)</f>
        <v>0</v>
      </c>
      <c r="AF1948" t="b">
        <f t="shared" si="26"/>
        <v>1</v>
      </c>
    </row>
    <row r="1949" spans="1:32" x14ac:dyDescent="0.2">
      <c r="A1949" t="s">
        <v>386</v>
      </c>
      <c r="B1949">
        <v>1307</v>
      </c>
      <c r="C1949" t="s">
        <v>143</v>
      </c>
      <c r="D1949" t="s">
        <v>144</v>
      </c>
      <c r="E1949" s="4">
        <f>IF(ISBLANK(G1949),H1949,G1949)</f>
        <v>102</v>
      </c>
      <c r="F1949" s="9" t="b">
        <f>AND(ISBLANK(G1949),ISBLANK(H1949))</f>
        <v>0</v>
      </c>
      <c r="G1949" s="9">
        <v>102</v>
      </c>
      <c r="I1949">
        <v>118</v>
      </c>
      <c r="J1949" s="9" t="b">
        <f>AND(ISBLANK(K1949),ISBLANK(L1949))</f>
        <v>0</v>
      </c>
      <c r="K1949" s="9">
        <v>18</v>
      </c>
      <c r="M1949" s="15" t="b">
        <f>AND(ISBLANK(N1949),ISBLANK(O1949),ISBLANK(P1949))</f>
        <v>0</v>
      </c>
      <c r="P1949" s="15">
        <v>18</v>
      </c>
      <c r="R1949" s="18" t="b">
        <f>AND(ISBLANK(S1949),ISBLANK(T1949))</f>
        <v>0</v>
      </c>
      <c r="T1949" s="20">
        <v>0.86</v>
      </c>
      <c r="U1949" s="15" t="b">
        <f>AND(ISBLANK(V1949),ISBLANK(W1949),ISBLANK(X1949))</f>
        <v>0</v>
      </c>
      <c r="W1949" s="16">
        <v>1</v>
      </c>
      <c r="AA1949" s="3">
        <v>42309</v>
      </c>
      <c r="AB1949" s="24" t="str">
        <f>IF(ISERR(MONTH(AA1949)),TRIM(SUBSTITUTE(AA1949,(RIGHT(TRIM(AA1949),4)),"")),TEXT(AA1949,"mmmm"))</f>
        <v>November</v>
      </c>
      <c r="AC1949" s="24">
        <f>IF(ISERR(YEAR(AA1949)),VALUE(RIGHT(TRIM(AA1949),4)),YEAR(AA1949))</f>
        <v>2015</v>
      </c>
      <c r="AD1949" t="s">
        <v>419</v>
      </c>
      <c r="AE1949" t="b">
        <f>VLOOKUP(AA1949,duplicates!A:C,3,FALSE)</f>
        <v>0</v>
      </c>
      <c r="AF1949" t="b">
        <f t="shared" si="26"/>
        <v>1</v>
      </c>
    </row>
    <row r="1950" spans="1:32" x14ac:dyDescent="0.2">
      <c r="A1950" t="s">
        <v>386</v>
      </c>
      <c r="B1950">
        <v>1380</v>
      </c>
      <c r="C1950" t="s">
        <v>297</v>
      </c>
      <c r="D1950" t="s">
        <v>298</v>
      </c>
      <c r="E1950" s="4">
        <f>IF(ISBLANK(G1950),H1950,G1950)</f>
        <v>143</v>
      </c>
      <c r="F1950" s="9" t="b">
        <f>AND(ISBLANK(G1950),ISBLANK(H1950))</f>
        <v>0</v>
      </c>
      <c r="G1950" s="9">
        <v>143</v>
      </c>
      <c r="I1950">
        <v>154</v>
      </c>
      <c r="J1950" s="9" t="b">
        <f>AND(ISBLANK(K1950),ISBLANK(L1950))</f>
        <v>0</v>
      </c>
      <c r="K1950" s="9">
        <v>25</v>
      </c>
      <c r="M1950" s="15" t="b">
        <f>AND(ISBLANK(N1950),ISBLANK(O1950),ISBLANK(P1950))</f>
        <v>0</v>
      </c>
      <c r="P1950" s="15">
        <v>28</v>
      </c>
      <c r="R1950" s="18" t="b">
        <f>AND(ISBLANK(S1950),ISBLANK(T1950))</f>
        <v>0</v>
      </c>
      <c r="T1950" s="20">
        <v>0.93</v>
      </c>
      <c r="U1950" s="15" t="b">
        <f>AND(ISBLANK(V1950),ISBLANK(W1950),ISBLANK(X1950))</f>
        <v>0</v>
      </c>
      <c r="W1950" s="16">
        <v>0.89</v>
      </c>
      <c r="AA1950" s="3">
        <v>42309</v>
      </c>
      <c r="AB1950" s="24" t="str">
        <f>IF(ISERR(MONTH(AA1950)),TRIM(SUBSTITUTE(AA1950,(RIGHT(TRIM(AA1950),4)),"")),TEXT(AA1950,"mmmm"))</f>
        <v>November</v>
      </c>
      <c r="AC1950" s="24">
        <f>IF(ISERR(YEAR(AA1950)),VALUE(RIGHT(TRIM(AA1950),4)),YEAR(AA1950))</f>
        <v>2015</v>
      </c>
      <c r="AD1950" t="s">
        <v>419</v>
      </c>
      <c r="AE1950" t="b">
        <f>VLOOKUP(AA1950,duplicates!A:C,3,FALSE)</f>
        <v>0</v>
      </c>
      <c r="AF1950" t="b">
        <f t="shared" si="26"/>
        <v>1</v>
      </c>
    </row>
    <row r="1951" spans="1:32" x14ac:dyDescent="0.2">
      <c r="A1951" t="s">
        <v>386</v>
      </c>
      <c r="B1951">
        <v>1308</v>
      </c>
      <c r="C1951" t="s">
        <v>103</v>
      </c>
      <c r="D1951" t="s">
        <v>104</v>
      </c>
      <c r="E1951" s="4">
        <f>IF(ISBLANK(G1951),H1951,G1951)</f>
        <v>706</v>
      </c>
      <c r="F1951" s="9" t="b">
        <f>AND(ISBLANK(G1951),ISBLANK(H1951))</f>
        <v>0</v>
      </c>
      <c r="G1951" s="9">
        <v>706</v>
      </c>
      <c r="I1951">
        <v>783</v>
      </c>
      <c r="J1951" s="9" t="b">
        <f>AND(ISBLANK(K1951),ISBLANK(L1951))</f>
        <v>0</v>
      </c>
      <c r="K1951" s="9">
        <v>253</v>
      </c>
      <c r="M1951" s="15" t="b">
        <f>AND(ISBLANK(N1951),ISBLANK(O1951),ISBLANK(P1951))</f>
        <v>0</v>
      </c>
      <c r="P1951" s="15">
        <v>253</v>
      </c>
      <c r="R1951" s="18" t="b">
        <f>AND(ISBLANK(S1951),ISBLANK(T1951))</f>
        <v>0</v>
      </c>
      <c r="T1951" s="20">
        <v>0.9</v>
      </c>
      <c r="U1951" s="15" t="b">
        <f>AND(ISBLANK(V1951),ISBLANK(W1951),ISBLANK(X1951))</f>
        <v>0</v>
      </c>
      <c r="W1951" s="16">
        <v>1</v>
      </c>
      <c r="AA1951" s="3">
        <v>42309</v>
      </c>
      <c r="AB1951" s="24" t="str">
        <f>IF(ISERR(MONTH(AA1951)),TRIM(SUBSTITUTE(AA1951,(RIGHT(TRIM(AA1951),4)),"")),TEXT(AA1951,"mmmm"))</f>
        <v>November</v>
      </c>
      <c r="AC1951" s="24">
        <f>IF(ISERR(YEAR(AA1951)),VALUE(RIGHT(TRIM(AA1951),4)),YEAR(AA1951))</f>
        <v>2015</v>
      </c>
      <c r="AD1951" t="s">
        <v>419</v>
      </c>
      <c r="AE1951" t="b">
        <f>VLOOKUP(AA1951,duplicates!A:C,3,FALSE)</f>
        <v>0</v>
      </c>
      <c r="AF1951" t="b">
        <f t="shared" si="26"/>
        <v>1</v>
      </c>
    </row>
    <row r="1952" spans="1:32" x14ac:dyDescent="0.2">
      <c r="A1952" t="s">
        <v>386</v>
      </c>
      <c r="B1952">
        <v>1309</v>
      </c>
      <c r="C1952" t="s">
        <v>119</v>
      </c>
      <c r="D1952" t="s">
        <v>120</v>
      </c>
      <c r="E1952" s="4">
        <f>IF(ISBLANK(G1952),H1952,G1952)</f>
        <v>446</v>
      </c>
      <c r="F1952" s="9" t="b">
        <f>AND(ISBLANK(G1952),ISBLANK(H1952))</f>
        <v>0</v>
      </c>
      <c r="G1952" s="9">
        <v>446</v>
      </c>
      <c r="I1952">
        <v>489</v>
      </c>
      <c r="J1952" s="9" t="b">
        <f>AND(ISBLANK(K1952),ISBLANK(L1952))</f>
        <v>0</v>
      </c>
      <c r="K1952" s="9">
        <v>20</v>
      </c>
      <c r="M1952" s="15" t="b">
        <f>AND(ISBLANK(N1952),ISBLANK(O1952),ISBLANK(P1952))</f>
        <v>0</v>
      </c>
      <c r="P1952" s="15">
        <v>20</v>
      </c>
      <c r="R1952" s="18" t="b">
        <f>AND(ISBLANK(S1952),ISBLANK(T1952))</f>
        <v>0</v>
      </c>
      <c r="T1952" s="20">
        <v>0.91</v>
      </c>
      <c r="U1952" s="15" t="b">
        <f>AND(ISBLANK(V1952),ISBLANK(W1952),ISBLANK(X1952))</f>
        <v>0</v>
      </c>
      <c r="W1952" s="16">
        <v>1</v>
      </c>
      <c r="AA1952" s="3">
        <v>42309</v>
      </c>
      <c r="AB1952" s="24" t="str">
        <f>IF(ISERR(MONTH(AA1952)),TRIM(SUBSTITUTE(AA1952,(RIGHT(TRIM(AA1952),4)),"")),TEXT(AA1952,"mmmm"))</f>
        <v>November</v>
      </c>
      <c r="AC1952" s="24">
        <f>IF(ISERR(YEAR(AA1952)),VALUE(RIGHT(TRIM(AA1952),4)),YEAR(AA1952))</f>
        <v>2015</v>
      </c>
      <c r="AD1952" t="s">
        <v>419</v>
      </c>
      <c r="AE1952" t="b">
        <f>VLOOKUP(AA1952,duplicates!A:C,3,FALSE)</f>
        <v>0</v>
      </c>
      <c r="AF1952" t="b">
        <f t="shared" si="26"/>
        <v>1</v>
      </c>
    </row>
    <row r="1953" spans="1:32" x14ac:dyDescent="0.2">
      <c r="A1953" t="s">
        <v>386</v>
      </c>
      <c r="B1953">
        <v>1381</v>
      </c>
      <c r="C1953" t="s">
        <v>303</v>
      </c>
      <c r="D1953" t="s">
        <v>304</v>
      </c>
      <c r="E1953" s="4">
        <f>IF(ISBLANK(G1953),H1953,G1953)</f>
        <v>610</v>
      </c>
      <c r="F1953" s="9" t="b">
        <f>AND(ISBLANK(G1953),ISBLANK(H1953))</f>
        <v>0</v>
      </c>
      <c r="G1953" s="9">
        <v>610</v>
      </c>
      <c r="I1953">
        <v>615</v>
      </c>
      <c r="J1953" s="9" t="b">
        <f>AND(ISBLANK(K1953),ISBLANK(L1953))</f>
        <v>0</v>
      </c>
      <c r="K1953" s="9">
        <v>11</v>
      </c>
      <c r="M1953" s="15" t="b">
        <f>AND(ISBLANK(N1953),ISBLANK(O1953),ISBLANK(P1953))</f>
        <v>0</v>
      </c>
      <c r="P1953" s="15">
        <v>11</v>
      </c>
      <c r="R1953" s="18" t="b">
        <f>AND(ISBLANK(S1953),ISBLANK(T1953))</f>
        <v>0</v>
      </c>
      <c r="T1953" s="20">
        <v>0.99</v>
      </c>
      <c r="U1953" s="15" t="b">
        <f>AND(ISBLANK(V1953),ISBLANK(W1953),ISBLANK(X1953))</f>
        <v>0</v>
      </c>
      <c r="W1953" s="16">
        <v>1</v>
      </c>
      <c r="AA1953" s="3">
        <v>42309</v>
      </c>
      <c r="AB1953" s="24" t="str">
        <f>IF(ISERR(MONTH(AA1953)),TRIM(SUBSTITUTE(AA1953,(RIGHT(TRIM(AA1953),4)),"")),TEXT(AA1953,"mmmm"))</f>
        <v>November</v>
      </c>
      <c r="AC1953" s="24">
        <f>IF(ISERR(YEAR(AA1953)),VALUE(RIGHT(TRIM(AA1953),4)),YEAR(AA1953))</f>
        <v>2015</v>
      </c>
      <c r="AD1953" t="s">
        <v>419</v>
      </c>
      <c r="AE1953" t="b">
        <f>VLOOKUP(AA1953,duplicates!A:C,3,FALSE)</f>
        <v>0</v>
      </c>
      <c r="AF1953" t="b">
        <f t="shared" si="26"/>
        <v>1</v>
      </c>
    </row>
    <row r="1954" spans="1:32" x14ac:dyDescent="0.2">
      <c r="A1954" t="s">
        <v>386</v>
      </c>
      <c r="B1954">
        <v>1414</v>
      </c>
      <c r="C1954" t="s">
        <v>430</v>
      </c>
      <c r="D1954" t="s">
        <v>431</v>
      </c>
      <c r="E1954" s="4">
        <f>IF(ISBLANK(G1954),H1954,G1954)</f>
        <v>18</v>
      </c>
      <c r="F1954" s="9" t="b">
        <f>AND(ISBLANK(G1954),ISBLANK(H1954))</f>
        <v>0</v>
      </c>
      <c r="G1954" s="9">
        <v>18</v>
      </c>
      <c r="I1954">
        <v>20</v>
      </c>
      <c r="J1954" s="9" t="b">
        <f>AND(ISBLANK(K1954),ISBLANK(L1954))</f>
        <v>0</v>
      </c>
      <c r="K1954" s="9">
        <v>0</v>
      </c>
      <c r="M1954" s="15" t="b">
        <f>AND(ISBLANK(N1954),ISBLANK(O1954),ISBLANK(P1954))</f>
        <v>0</v>
      </c>
      <c r="P1954" s="15">
        <v>0</v>
      </c>
      <c r="R1954" s="18" t="b">
        <f>AND(ISBLANK(S1954),ISBLANK(T1954))</f>
        <v>0</v>
      </c>
      <c r="T1954" s="20">
        <v>0.9</v>
      </c>
      <c r="U1954" s="15" t="b">
        <f>AND(ISBLANK(V1954),ISBLANK(W1954),ISBLANK(X1954))</f>
        <v>0</v>
      </c>
      <c r="W1954" s="15" t="s">
        <v>27</v>
      </c>
      <c r="AA1954" s="3">
        <v>42309</v>
      </c>
      <c r="AB1954" s="24" t="str">
        <f>IF(ISERR(MONTH(AA1954)),TRIM(SUBSTITUTE(AA1954,(RIGHT(TRIM(AA1954),4)),"")),TEXT(AA1954,"mmmm"))</f>
        <v>November</v>
      </c>
      <c r="AC1954" s="24">
        <f>IF(ISERR(YEAR(AA1954)),VALUE(RIGHT(TRIM(AA1954),4)),YEAR(AA1954))</f>
        <v>2015</v>
      </c>
      <c r="AD1954" t="s">
        <v>419</v>
      </c>
      <c r="AE1954" t="b">
        <f>VLOOKUP(AA1954,duplicates!A:C,3,FALSE)</f>
        <v>0</v>
      </c>
      <c r="AF1954" t="b">
        <f t="shared" si="26"/>
        <v>1</v>
      </c>
    </row>
    <row r="1955" spans="1:32" x14ac:dyDescent="0.2">
      <c r="A1955" t="s">
        <v>386</v>
      </c>
      <c r="B1955">
        <v>1415</v>
      </c>
      <c r="C1955" t="s">
        <v>432</v>
      </c>
      <c r="D1955" t="s">
        <v>433</v>
      </c>
      <c r="E1955" s="4" t="str">
        <f>IF(ISBLANK(G1955),H1955,G1955)</f>
        <v>NOT IN MONTH</v>
      </c>
      <c r="F1955" s="9" t="b">
        <f>AND(ISBLANK(G1955),ISBLANK(H1955))</f>
        <v>0</v>
      </c>
      <c r="G1955" s="9" t="s">
        <v>356</v>
      </c>
      <c r="I1955" t="s">
        <v>356</v>
      </c>
      <c r="J1955" s="9" t="b">
        <f>AND(ISBLANK(K1955),ISBLANK(L1955))</f>
        <v>0</v>
      </c>
      <c r="K1955" s="9" t="s">
        <v>356</v>
      </c>
      <c r="M1955" s="15" t="b">
        <f>AND(ISBLANK(N1955),ISBLANK(O1955),ISBLANK(P1955))</f>
        <v>0</v>
      </c>
      <c r="P1955" s="15" t="s">
        <v>356</v>
      </c>
      <c r="R1955" s="18" t="b">
        <f>AND(ISBLANK(S1955),ISBLANK(T1955))</f>
        <v>0</v>
      </c>
      <c r="T1955" s="18" t="s">
        <v>27</v>
      </c>
      <c r="U1955" s="15" t="b">
        <f>AND(ISBLANK(V1955),ISBLANK(W1955),ISBLANK(X1955))</f>
        <v>0</v>
      </c>
      <c r="W1955" s="15" t="s">
        <v>27</v>
      </c>
      <c r="AA1955" s="3">
        <v>42309</v>
      </c>
      <c r="AB1955" s="24" t="str">
        <f>IF(ISERR(MONTH(AA1955)),TRIM(SUBSTITUTE(AA1955,(RIGHT(TRIM(AA1955),4)),"")),TEXT(AA1955,"mmmm"))</f>
        <v>November</v>
      </c>
      <c r="AC1955" s="24">
        <f>IF(ISERR(YEAR(AA1955)),VALUE(RIGHT(TRIM(AA1955),4)),YEAR(AA1955))</f>
        <v>2015</v>
      </c>
      <c r="AD1955" t="s">
        <v>419</v>
      </c>
      <c r="AE1955" t="b">
        <f>VLOOKUP(AA1955,duplicates!A:C,3,FALSE)</f>
        <v>0</v>
      </c>
      <c r="AF1955" t="b">
        <f t="shared" si="26"/>
        <v>1</v>
      </c>
    </row>
    <row r="1956" spans="1:32" x14ac:dyDescent="0.2">
      <c r="A1956" t="s">
        <v>386</v>
      </c>
      <c r="B1956">
        <v>1416</v>
      </c>
      <c r="C1956" t="s">
        <v>408</v>
      </c>
      <c r="D1956" t="s">
        <v>409</v>
      </c>
      <c r="E1956" s="4">
        <f>IF(ISBLANK(G1956),H1956,G1956)</f>
        <v>5</v>
      </c>
      <c r="F1956" s="9" t="b">
        <f>AND(ISBLANK(G1956),ISBLANK(H1956))</f>
        <v>0</v>
      </c>
      <c r="G1956" s="9">
        <v>5</v>
      </c>
      <c r="I1956">
        <v>6</v>
      </c>
      <c r="J1956" s="9" t="b">
        <f>AND(ISBLANK(K1956),ISBLANK(L1956))</f>
        <v>0</v>
      </c>
      <c r="K1956" s="9">
        <v>5</v>
      </c>
      <c r="M1956" s="15" t="b">
        <f>AND(ISBLANK(N1956),ISBLANK(O1956),ISBLANK(P1956))</f>
        <v>0</v>
      </c>
      <c r="P1956" s="15">
        <v>5</v>
      </c>
      <c r="R1956" s="18" t="b">
        <f>AND(ISBLANK(S1956),ISBLANK(T1956))</f>
        <v>0</v>
      </c>
      <c r="T1956" s="20">
        <v>0.83</v>
      </c>
      <c r="U1956" s="15" t="b">
        <f>AND(ISBLANK(V1956),ISBLANK(W1956),ISBLANK(X1956))</f>
        <v>0</v>
      </c>
      <c r="W1956" s="16">
        <v>1</v>
      </c>
      <c r="AA1956" s="3">
        <v>42309</v>
      </c>
      <c r="AB1956" s="24" t="str">
        <f>IF(ISERR(MONTH(AA1956)),TRIM(SUBSTITUTE(AA1956,(RIGHT(TRIM(AA1956),4)),"")),TEXT(AA1956,"mmmm"))</f>
        <v>November</v>
      </c>
      <c r="AC1956" s="24">
        <f>IF(ISERR(YEAR(AA1956)),VALUE(RIGHT(TRIM(AA1956),4)),YEAR(AA1956))</f>
        <v>2015</v>
      </c>
      <c r="AD1956" t="s">
        <v>419</v>
      </c>
      <c r="AE1956" t="b">
        <f>VLOOKUP(AA1956,duplicates!A:C,3,FALSE)</f>
        <v>0</v>
      </c>
      <c r="AF1956" t="b">
        <f t="shared" si="26"/>
        <v>1</v>
      </c>
    </row>
    <row r="1957" spans="1:32" x14ac:dyDescent="0.2">
      <c r="A1957" t="s">
        <v>386</v>
      </c>
      <c r="B1957">
        <v>1311</v>
      </c>
      <c r="C1957" t="s">
        <v>175</v>
      </c>
      <c r="D1957" t="s">
        <v>176</v>
      </c>
      <c r="E1957" s="4">
        <f>IF(ISBLANK(G1957),H1957,G1957)</f>
        <v>428</v>
      </c>
      <c r="F1957" s="9" t="b">
        <f>AND(ISBLANK(G1957),ISBLANK(H1957))</f>
        <v>0</v>
      </c>
      <c r="G1957" s="9">
        <v>428</v>
      </c>
      <c r="I1957">
        <v>451</v>
      </c>
      <c r="J1957" s="9" t="b">
        <f>AND(ISBLANK(K1957),ISBLANK(L1957))</f>
        <v>0</v>
      </c>
      <c r="K1957" s="9">
        <v>63</v>
      </c>
      <c r="M1957" s="15" t="b">
        <f>AND(ISBLANK(N1957),ISBLANK(O1957),ISBLANK(P1957))</f>
        <v>0</v>
      </c>
      <c r="P1957" s="15">
        <v>67</v>
      </c>
      <c r="R1957" s="18" t="b">
        <f>AND(ISBLANK(S1957),ISBLANK(T1957))</f>
        <v>0</v>
      </c>
      <c r="T1957" s="20">
        <v>0.95</v>
      </c>
      <c r="U1957" s="15" t="b">
        <f>AND(ISBLANK(V1957),ISBLANK(W1957),ISBLANK(X1957))</f>
        <v>0</v>
      </c>
      <c r="W1957" s="16">
        <v>0.94</v>
      </c>
      <c r="AA1957" s="3">
        <v>42309</v>
      </c>
      <c r="AB1957" s="24" t="str">
        <f>IF(ISERR(MONTH(AA1957)),TRIM(SUBSTITUTE(AA1957,(RIGHT(TRIM(AA1957),4)),"")),TEXT(AA1957,"mmmm"))</f>
        <v>November</v>
      </c>
      <c r="AC1957" s="24">
        <f>IF(ISERR(YEAR(AA1957)),VALUE(RIGHT(TRIM(AA1957),4)),YEAR(AA1957))</f>
        <v>2015</v>
      </c>
      <c r="AD1957" t="s">
        <v>419</v>
      </c>
      <c r="AE1957" t="b">
        <f>VLOOKUP(AA1957,duplicates!A:C,3,FALSE)</f>
        <v>0</v>
      </c>
      <c r="AF1957" t="b">
        <f t="shared" si="26"/>
        <v>1</v>
      </c>
    </row>
    <row r="1958" spans="1:32" x14ac:dyDescent="0.2">
      <c r="A1958" t="s">
        <v>386</v>
      </c>
      <c r="B1958">
        <v>1312</v>
      </c>
      <c r="C1958" t="s">
        <v>320</v>
      </c>
      <c r="D1958" t="s">
        <v>321</v>
      </c>
      <c r="E1958" s="4">
        <f>IF(ISBLANK(G1958),H1958,G1958)</f>
        <v>276</v>
      </c>
      <c r="F1958" s="9" t="b">
        <f>AND(ISBLANK(G1958),ISBLANK(H1958))</f>
        <v>0</v>
      </c>
      <c r="G1958" s="9">
        <v>276</v>
      </c>
      <c r="I1958">
        <v>289</v>
      </c>
      <c r="J1958" s="9" t="b">
        <f>AND(ISBLANK(K1958),ISBLANK(L1958))</f>
        <v>0</v>
      </c>
      <c r="K1958" s="9">
        <v>33</v>
      </c>
      <c r="M1958" s="15" t="b">
        <f>AND(ISBLANK(N1958),ISBLANK(O1958),ISBLANK(P1958))</f>
        <v>0</v>
      </c>
      <c r="P1958" s="15">
        <v>36</v>
      </c>
      <c r="R1958" s="18" t="b">
        <f>AND(ISBLANK(S1958),ISBLANK(T1958))</f>
        <v>0</v>
      </c>
      <c r="T1958" s="20">
        <v>0.96</v>
      </c>
      <c r="U1958" s="15" t="b">
        <f>AND(ISBLANK(V1958),ISBLANK(W1958),ISBLANK(X1958))</f>
        <v>0</v>
      </c>
      <c r="W1958" s="16">
        <v>0.92</v>
      </c>
      <c r="AA1958" s="3">
        <v>42309</v>
      </c>
      <c r="AB1958" s="24" t="str">
        <f>IF(ISERR(MONTH(AA1958)),TRIM(SUBSTITUTE(AA1958,(RIGHT(TRIM(AA1958),4)),"")),TEXT(AA1958,"mmmm"))</f>
        <v>November</v>
      </c>
      <c r="AC1958" s="24">
        <f>IF(ISERR(YEAR(AA1958)),VALUE(RIGHT(TRIM(AA1958),4)),YEAR(AA1958))</f>
        <v>2015</v>
      </c>
      <c r="AD1958" t="s">
        <v>419</v>
      </c>
      <c r="AE1958" t="b">
        <f>VLOOKUP(AA1958,duplicates!A:C,3,FALSE)</f>
        <v>0</v>
      </c>
      <c r="AF1958" t="b">
        <f t="shared" si="26"/>
        <v>1</v>
      </c>
    </row>
    <row r="1959" spans="1:32" x14ac:dyDescent="0.2">
      <c r="A1959" t="s">
        <v>386</v>
      </c>
      <c r="B1959">
        <v>1313</v>
      </c>
      <c r="C1959" t="s">
        <v>201</v>
      </c>
      <c r="D1959" t="s">
        <v>202</v>
      </c>
      <c r="E1959" s="4">
        <f>IF(ISBLANK(G1959),H1959,G1959)</f>
        <v>216</v>
      </c>
      <c r="F1959" s="9" t="b">
        <f>AND(ISBLANK(G1959),ISBLANK(H1959))</f>
        <v>0</v>
      </c>
      <c r="G1959" s="9">
        <v>216</v>
      </c>
      <c r="I1959">
        <v>219</v>
      </c>
      <c r="J1959" s="9" t="b">
        <f>AND(ISBLANK(K1959),ISBLANK(L1959))</f>
        <v>0</v>
      </c>
      <c r="K1959" s="9">
        <v>32</v>
      </c>
      <c r="M1959" s="15" t="b">
        <f>AND(ISBLANK(N1959),ISBLANK(O1959),ISBLANK(P1959))</f>
        <v>0</v>
      </c>
      <c r="P1959" s="15">
        <v>35</v>
      </c>
      <c r="R1959" s="18" t="b">
        <f>AND(ISBLANK(S1959),ISBLANK(T1959))</f>
        <v>0</v>
      </c>
      <c r="T1959" s="20">
        <v>0.99</v>
      </c>
      <c r="U1959" s="15" t="b">
        <f>AND(ISBLANK(V1959),ISBLANK(W1959),ISBLANK(X1959))</f>
        <v>0</v>
      </c>
      <c r="W1959" s="16">
        <v>0.91</v>
      </c>
      <c r="AA1959" s="3">
        <v>42309</v>
      </c>
      <c r="AB1959" s="24" t="str">
        <f>IF(ISERR(MONTH(AA1959)),TRIM(SUBSTITUTE(AA1959,(RIGHT(TRIM(AA1959),4)),"")),TEXT(AA1959,"mmmm"))</f>
        <v>November</v>
      </c>
      <c r="AC1959" s="24">
        <f>IF(ISERR(YEAR(AA1959)),VALUE(RIGHT(TRIM(AA1959),4)),YEAR(AA1959))</f>
        <v>2015</v>
      </c>
      <c r="AD1959" t="s">
        <v>419</v>
      </c>
      <c r="AE1959" t="b">
        <f>VLOOKUP(AA1959,duplicates!A:C,3,FALSE)</f>
        <v>0</v>
      </c>
      <c r="AF1959" t="b">
        <f t="shared" si="26"/>
        <v>1</v>
      </c>
    </row>
    <row r="1960" spans="1:32" x14ac:dyDescent="0.2">
      <c r="A1960" t="s">
        <v>386</v>
      </c>
      <c r="B1960">
        <v>1417</v>
      </c>
      <c r="C1960" t="s">
        <v>434</v>
      </c>
      <c r="D1960" t="s">
        <v>435</v>
      </c>
      <c r="E1960" s="4">
        <f>IF(ISBLANK(G1960),H1960,G1960)</f>
        <v>22</v>
      </c>
      <c r="F1960" s="9" t="b">
        <f>AND(ISBLANK(G1960),ISBLANK(H1960))</f>
        <v>0</v>
      </c>
      <c r="G1960" s="9">
        <v>22</v>
      </c>
      <c r="I1960">
        <v>22</v>
      </c>
      <c r="J1960" s="9" t="b">
        <f>AND(ISBLANK(K1960),ISBLANK(L1960))</f>
        <v>0</v>
      </c>
      <c r="K1960" s="9">
        <v>4</v>
      </c>
      <c r="M1960" s="15" t="b">
        <f>AND(ISBLANK(N1960),ISBLANK(O1960),ISBLANK(P1960))</f>
        <v>0</v>
      </c>
      <c r="P1960" s="15">
        <v>4</v>
      </c>
      <c r="R1960" s="18" t="b">
        <f>AND(ISBLANK(S1960),ISBLANK(T1960))</f>
        <v>0</v>
      </c>
      <c r="T1960" s="20">
        <v>1</v>
      </c>
      <c r="U1960" s="15" t="b">
        <f>AND(ISBLANK(V1960),ISBLANK(W1960),ISBLANK(X1960))</f>
        <v>0</v>
      </c>
      <c r="W1960" s="16">
        <v>1</v>
      </c>
      <c r="AA1960" s="3">
        <v>42309</v>
      </c>
      <c r="AB1960" s="24" t="str">
        <f>IF(ISERR(MONTH(AA1960)),TRIM(SUBSTITUTE(AA1960,(RIGHT(TRIM(AA1960),4)),"")),TEXT(AA1960,"mmmm"))</f>
        <v>November</v>
      </c>
      <c r="AC1960" s="24">
        <f>IF(ISERR(YEAR(AA1960)),VALUE(RIGHT(TRIM(AA1960),4)),YEAR(AA1960))</f>
        <v>2015</v>
      </c>
      <c r="AD1960" t="s">
        <v>419</v>
      </c>
      <c r="AE1960" t="b">
        <f>VLOOKUP(AA1960,duplicates!A:C,3,FALSE)</f>
        <v>0</v>
      </c>
      <c r="AF1960" t="b">
        <f t="shared" si="26"/>
        <v>1</v>
      </c>
    </row>
    <row r="1961" spans="1:32" x14ac:dyDescent="0.2">
      <c r="A1961" t="s">
        <v>386</v>
      </c>
      <c r="B1961">
        <v>1314</v>
      </c>
      <c r="C1961" t="s">
        <v>32</v>
      </c>
      <c r="D1961" t="s">
        <v>33</v>
      </c>
      <c r="E1961" s="4">
        <f>IF(ISBLANK(G1961),H1961,G1961)</f>
        <v>367</v>
      </c>
      <c r="F1961" s="9" t="b">
        <f>AND(ISBLANK(G1961),ISBLANK(H1961))</f>
        <v>0</v>
      </c>
      <c r="G1961" s="9">
        <v>367</v>
      </c>
      <c r="I1961">
        <v>370</v>
      </c>
      <c r="J1961" s="9" t="b">
        <f>AND(ISBLANK(K1961),ISBLANK(L1961))</f>
        <v>0</v>
      </c>
      <c r="K1961" s="9">
        <v>52</v>
      </c>
      <c r="M1961" s="15" t="b">
        <f>AND(ISBLANK(N1961),ISBLANK(O1961),ISBLANK(P1961))</f>
        <v>0</v>
      </c>
      <c r="P1961" s="15">
        <v>52</v>
      </c>
      <c r="R1961" s="18" t="b">
        <f>AND(ISBLANK(S1961),ISBLANK(T1961))</f>
        <v>0</v>
      </c>
      <c r="T1961" s="20">
        <v>0.99</v>
      </c>
      <c r="U1961" s="15" t="b">
        <f>AND(ISBLANK(V1961),ISBLANK(W1961),ISBLANK(X1961))</f>
        <v>0</v>
      </c>
      <c r="W1961" s="16">
        <v>1</v>
      </c>
      <c r="AA1961" s="3">
        <v>42309</v>
      </c>
      <c r="AB1961" s="24" t="str">
        <f>IF(ISERR(MONTH(AA1961)),TRIM(SUBSTITUTE(AA1961,(RIGHT(TRIM(AA1961),4)),"")),TEXT(AA1961,"mmmm"))</f>
        <v>November</v>
      </c>
      <c r="AC1961" s="24">
        <f>IF(ISERR(YEAR(AA1961)),VALUE(RIGHT(TRIM(AA1961),4)),YEAR(AA1961))</f>
        <v>2015</v>
      </c>
      <c r="AD1961" t="s">
        <v>419</v>
      </c>
      <c r="AE1961" t="b">
        <f>VLOOKUP(AA1961,duplicates!A:C,3,FALSE)</f>
        <v>0</v>
      </c>
      <c r="AF1961" t="b">
        <f t="shared" si="26"/>
        <v>1</v>
      </c>
    </row>
    <row r="1962" spans="1:32" x14ac:dyDescent="0.2">
      <c r="A1962" t="s">
        <v>386</v>
      </c>
      <c r="B1962">
        <v>1382</v>
      </c>
      <c r="C1962" t="s">
        <v>273</v>
      </c>
      <c r="D1962" t="s">
        <v>274</v>
      </c>
      <c r="E1962" s="4">
        <f>IF(ISBLANK(G1962),H1962,G1962)</f>
        <v>126</v>
      </c>
      <c r="F1962" s="9" t="b">
        <f>AND(ISBLANK(G1962),ISBLANK(H1962))</f>
        <v>0</v>
      </c>
      <c r="G1962" s="9">
        <v>126</v>
      </c>
      <c r="I1962">
        <v>291</v>
      </c>
      <c r="J1962" s="9" t="b">
        <f>AND(ISBLANK(K1962),ISBLANK(L1962))</f>
        <v>0</v>
      </c>
      <c r="K1962" s="9">
        <v>1</v>
      </c>
      <c r="M1962" s="15" t="b">
        <f>AND(ISBLANK(N1962),ISBLANK(O1962),ISBLANK(P1962))</f>
        <v>0</v>
      </c>
      <c r="P1962" s="15">
        <v>1</v>
      </c>
      <c r="R1962" s="18" t="b">
        <f>AND(ISBLANK(S1962),ISBLANK(T1962))</f>
        <v>0</v>
      </c>
      <c r="T1962" s="20">
        <v>0.43</v>
      </c>
      <c r="U1962" s="15" t="b">
        <f>AND(ISBLANK(V1962),ISBLANK(W1962),ISBLANK(X1962))</f>
        <v>0</v>
      </c>
      <c r="W1962" s="16">
        <v>1</v>
      </c>
      <c r="AA1962" s="3">
        <v>42309</v>
      </c>
      <c r="AB1962" s="24" t="str">
        <f>IF(ISERR(MONTH(AA1962)),TRIM(SUBSTITUTE(AA1962,(RIGHT(TRIM(AA1962),4)),"")),TEXT(AA1962,"mmmm"))</f>
        <v>November</v>
      </c>
      <c r="AC1962" s="24">
        <f>IF(ISERR(YEAR(AA1962)),VALUE(RIGHT(TRIM(AA1962),4)),YEAR(AA1962))</f>
        <v>2015</v>
      </c>
      <c r="AD1962" t="s">
        <v>419</v>
      </c>
      <c r="AE1962" t="b">
        <f>VLOOKUP(AA1962,duplicates!A:C,3,FALSE)</f>
        <v>0</v>
      </c>
      <c r="AF1962" t="b">
        <f t="shared" si="26"/>
        <v>1</v>
      </c>
    </row>
    <row r="1963" spans="1:32" x14ac:dyDescent="0.2">
      <c r="A1963" t="s">
        <v>386</v>
      </c>
      <c r="B1963">
        <v>1383</v>
      </c>
      <c r="C1963" t="s">
        <v>213</v>
      </c>
      <c r="D1963" t="s">
        <v>214</v>
      </c>
      <c r="E1963" s="4">
        <f>IF(ISBLANK(G1963),H1963,G1963)</f>
        <v>385</v>
      </c>
      <c r="F1963" s="9" t="b">
        <f>AND(ISBLANK(G1963),ISBLANK(H1963))</f>
        <v>0</v>
      </c>
      <c r="G1963" s="9">
        <v>385</v>
      </c>
      <c r="I1963">
        <v>388</v>
      </c>
      <c r="J1963" s="9" t="b">
        <f>AND(ISBLANK(K1963),ISBLANK(L1963))</f>
        <v>0</v>
      </c>
      <c r="K1963" s="9">
        <v>51</v>
      </c>
      <c r="M1963" s="15" t="b">
        <f>AND(ISBLANK(N1963),ISBLANK(O1963),ISBLANK(P1963))</f>
        <v>0</v>
      </c>
      <c r="P1963" s="15">
        <v>53</v>
      </c>
      <c r="R1963" s="18" t="b">
        <f>AND(ISBLANK(S1963),ISBLANK(T1963))</f>
        <v>0</v>
      </c>
      <c r="T1963" s="20">
        <v>0.99</v>
      </c>
      <c r="U1963" s="15" t="b">
        <f>AND(ISBLANK(V1963),ISBLANK(W1963),ISBLANK(X1963))</f>
        <v>0</v>
      </c>
      <c r="W1963" s="16">
        <v>0.96</v>
      </c>
      <c r="AA1963" s="3">
        <v>42309</v>
      </c>
      <c r="AB1963" s="24" t="str">
        <f>IF(ISERR(MONTH(AA1963)),TRIM(SUBSTITUTE(AA1963,(RIGHT(TRIM(AA1963),4)),"")),TEXT(AA1963,"mmmm"))</f>
        <v>November</v>
      </c>
      <c r="AC1963" s="24">
        <f>IF(ISERR(YEAR(AA1963)),VALUE(RIGHT(TRIM(AA1963),4)),YEAR(AA1963))</f>
        <v>2015</v>
      </c>
      <c r="AD1963" t="s">
        <v>419</v>
      </c>
      <c r="AE1963" t="b">
        <f>VLOOKUP(AA1963,duplicates!A:C,3,FALSE)</f>
        <v>0</v>
      </c>
      <c r="AF1963" t="b">
        <f t="shared" si="26"/>
        <v>1</v>
      </c>
    </row>
    <row r="1964" spans="1:32" x14ac:dyDescent="0.2">
      <c r="A1964" t="s">
        <v>386</v>
      </c>
      <c r="B1964">
        <v>1315</v>
      </c>
      <c r="C1964" t="s">
        <v>185</v>
      </c>
      <c r="D1964" t="s">
        <v>186</v>
      </c>
      <c r="E1964" s="4">
        <f>IF(ISBLANK(G1964),H1964,G1964)</f>
        <v>419</v>
      </c>
      <c r="F1964" s="9" t="b">
        <f>AND(ISBLANK(G1964),ISBLANK(H1964))</f>
        <v>0</v>
      </c>
      <c r="G1964" s="9">
        <v>419</v>
      </c>
      <c r="I1964">
        <v>436</v>
      </c>
      <c r="J1964" s="9" t="b">
        <f>AND(ISBLANK(K1964),ISBLANK(L1964))</f>
        <v>0</v>
      </c>
      <c r="K1964" s="9">
        <v>18</v>
      </c>
      <c r="M1964" s="15" t="b">
        <f>AND(ISBLANK(N1964),ISBLANK(O1964),ISBLANK(P1964))</f>
        <v>0</v>
      </c>
      <c r="P1964" s="15">
        <v>23</v>
      </c>
      <c r="R1964" s="18" t="b">
        <f>AND(ISBLANK(S1964),ISBLANK(T1964))</f>
        <v>0</v>
      </c>
      <c r="T1964" s="20">
        <v>0.96</v>
      </c>
      <c r="U1964" s="15" t="b">
        <f>AND(ISBLANK(V1964),ISBLANK(W1964),ISBLANK(X1964))</f>
        <v>0</v>
      </c>
      <c r="W1964" s="16">
        <v>0.78</v>
      </c>
      <c r="AA1964" s="3">
        <v>42309</v>
      </c>
      <c r="AB1964" s="24" t="str">
        <f>IF(ISERR(MONTH(AA1964)),TRIM(SUBSTITUTE(AA1964,(RIGHT(TRIM(AA1964),4)),"")),TEXT(AA1964,"mmmm"))</f>
        <v>November</v>
      </c>
      <c r="AC1964" s="24">
        <f>IF(ISERR(YEAR(AA1964)),VALUE(RIGHT(TRIM(AA1964),4)),YEAR(AA1964))</f>
        <v>2015</v>
      </c>
      <c r="AD1964" t="s">
        <v>419</v>
      </c>
      <c r="AE1964" t="b">
        <f>VLOOKUP(AA1964,duplicates!A:C,3,FALSE)</f>
        <v>0</v>
      </c>
      <c r="AF1964" t="b">
        <f t="shared" si="26"/>
        <v>1</v>
      </c>
    </row>
    <row r="1965" spans="1:32" x14ac:dyDescent="0.2">
      <c r="A1965" t="s">
        <v>386</v>
      </c>
      <c r="B1965">
        <v>1384</v>
      </c>
      <c r="C1965" t="s">
        <v>307</v>
      </c>
      <c r="D1965" t="s">
        <v>308</v>
      </c>
      <c r="E1965" s="4">
        <f>IF(ISBLANK(G1965),H1965,G1965)</f>
        <v>616</v>
      </c>
      <c r="F1965" s="9" t="b">
        <f>AND(ISBLANK(G1965),ISBLANK(H1965))</f>
        <v>0</v>
      </c>
      <c r="G1965" s="9">
        <v>616</v>
      </c>
      <c r="I1965">
        <v>677</v>
      </c>
      <c r="J1965" s="9" t="b">
        <f>AND(ISBLANK(K1965),ISBLANK(L1965))</f>
        <v>0</v>
      </c>
      <c r="K1965" s="9">
        <v>46</v>
      </c>
      <c r="M1965" s="15" t="b">
        <f>AND(ISBLANK(N1965),ISBLANK(O1965),ISBLANK(P1965))</f>
        <v>0</v>
      </c>
      <c r="P1965" s="15">
        <v>49</v>
      </c>
      <c r="R1965" s="18" t="b">
        <f>AND(ISBLANK(S1965),ISBLANK(T1965))</f>
        <v>0</v>
      </c>
      <c r="T1965" s="20">
        <v>0.91</v>
      </c>
      <c r="U1965" s="15" t="b">
        <f>AND(ISBLANK(V1965),ISBLANK(W1965),ISBLANK(X1965))</f>
        <v>0</v>
      </c>
      <c r="W1965" s="16">
        <v>0.94</v>
      </c>
      <c r="AA1965" s="3">
        <v>42309</v>
      </c>
      <c r="AB1965" s="24" t="str">
        <f>IF(ISERR(MONTH(AA1965)),TRIM(SUBSTITUTE(AA1965,(RIGHT(TRIM(AA1965),4)),"")),TEXT(AA1965,"mmmm"))</f>
        <v>November</v>
      </c>
      <c r="AC1965" s="24">
        <f>IF(ISERR(YEAR(AA1965)),VALUE(RIGHT(TRIM(AA1965),4)),YEAR(AA1965))</f>
        <v>2015</v>
      </c>
      <c r="AD1965" t="s">
        <v>419</v>
      </c>
      <c r="AE1965" t="b">
        <f>VLOOKUP(AA1965,duplicates!A:C,3,FALSE)</f>
        <v>0</v>
      </c>
      <c r="AF1965" t="b">
        <f t="shared" si="26"/>
        <v>1</v>
      </c>
    </row>
    <row r="1966" spans="1:32" x14ac:dyDescent="0.2">
      <c r="A1966" t="s">
        <v>386</v>
      </c>
      <c r="B1966">
        <v>1316</v>
      </c>
      <c r="C1966" t="s">
        <v>133</v>
      </c>
      <c r="D1966" t="s">
        <v>134</v>
      </c>
      <c r="E1966" s="4">
        <f>IF(ISBLANK(G1966),H1966,G1966)</f>
        <v>334</v>
      </c>
      <c r="F1966" s="9" t="b">
        <f>AND(ISBLANK(G1966),ISBLANK(H1966))</f>
        <v>0</v>
      </c>
      <c r="G1966" s="9">
        <v>334</v>
      </c>
      <c r="I1966">
        <v>343</v>
      </c>
      <c r="J1966" s="9" t="b">
        <f>AND(ISBLANK(K1966),ISBLANK(L1966))</f>
        <v>0</v>
      </c>
      <c r="K1966" s="9">
        <v>6</v>
      </c>
      <c r="M1966" s="15" t="b">
        <f>AND(ISBLANK(N1966),ISBLANK(O1966),ISBLANK(P1966))</f>
        <v>0</v>
      </c>
      <c r="P1966" s="15">
        <v>6</v>
      </c>
      <c r="R1966" s="18" t="b">
        <f>AND(ISBLANK(S1966),ISBLANK(T1966))</f>
        <v>0</v>
      </c>
      <c r="T1966" s="20">
        <v>0.97</v>
      </c>
      <c r="U1966" s="15" t="b">
        <f>AND(ISBLANK(V1966),ISBLANK(W1966),ISBLANK(X1966))</f>
        <v>0</v>
      </c>
      <c r="W1966" s="16">
        <v>1</v>
      </c>
      <c r="AA1966" s="3">
        <v>42309</v>
      </c>
      <c r="AB1966" s="24" t="str">
        <f>IF(ISERR(MONTH(AA1966)),TRIM(SUBSTITUTE(AA1966,(RIGHT(TRIM(AA1966),4)),"")),TEXT(AA1966,"mmmm"))</f>
        <v>November</v>
      </c>
      <c r="AC1966" s="24">
        <f>IF(ISERR(YEAR(AA1966)),VALUE(RIGHT(TRIM(AA1966),4)),YEAR(AA1966))</f>
        <v>2015</v>
      </c>
      <c r="AD1966" t="s">
        <v>419</v>
      </c>
      <c r="AE1966" t="b">
        <f>VLOOKUP(AA1966,duplicates!A:C,3,FALSE)</f>
        <v>0</v>
      </c>
      <c r="AF1966" t="b">
        <f t="shared" si="26"/>
        <v>1</v>
      </c>
    </row>
    <row r="1967" spans="1:32" x14ac:dyDescent="0.2">
      <c r="A1967" t="s">
        <v>386</v>
      </c>
      <c r="B1967">
        <v>1317</v>
      </c>
      <c r="C1967" t="s">
        <v>43</v>
      </c>
      <c r="D1967" t="s">
        <v>44</v>
      </c>
      <c r="E1967" s="4">
        <f>IF(ISBLANK(G1967),H1967,G1967)</f>
        <v>140</v>
      </c>
      <c r="F1967" s="9" t="b">
        <f>AND(ISBLANK(G1967),ISBLANK(H1967))</f>
        <v>0</v>
      </c>
      <c r="G1967" s="9">
        <v>140</v>
      </c>
      <c r="I1967">
        <v>401</v>
      </c>
      <c r="J1967" s="9" t="b">
        <f>AND(ISBLANK(K1967),ISBLANK(L1967))</f>
        <v>0</v>
      </c>
      <c r="K1967" s="9">
        <v>28</v>
      </c>
      <c r="M1967" s="15" t="b">
        <f>AND(ISBLANK(N1967),ISBLANK(O1967),ISBLANK(P1967))</f>
        <v>0</v>
      </c>
      <c r="P1967" s="15">
        <v>28</v>
      </c>
      <c r="R1967" s="18" t="b">
        <f>AND(ISBLANK(S1967),ISBLANK(T1967))</f>
        <v>0</v>
      </c>
      <c r="T1967" s="20">
        <v>0.35</v>
      </c>
      <c r="U1967" s="15" t="b">
        <f>AND(ISBLANK(V1967),ISBLANK(W1967),ISBLANK(X1967))</f>
        <v>0</v>
      </c>
      <c r="W1967" s="16">
        <v>1</v>
      </c>
      <c r="AA1967" s="3">
        <v>42309</v>
      </c>
      <c r="AB1967" s="24" t="str">
        <f>IF(ISERR(MONTH(AA1967)),TRIM(SUBSTITUTE(AA1967,(RIGHT(TRIM(AA1967),4)),"")),TEXT(AA1967,"mmmm"))</f>
        <v>November</v>
      </c>
      <c r="AC1967" s="24">
        <f>IF(ISERR(YEAR(AA1967)),VALUE(RIGHT(TRIM(AA1967),4)),YEAR(AA1967))</f>
        <v>2015</v>
      </c>
      <c r="AD1967" t="s">
        <v>419</v>
      </c>
      <c r="AE1967" t="b">
        <f>VLOOKUP(AA1967,duplicates!A:C,3,FALSE)</f>
        <v>0</v>
      </c>
      <c r="AF1967" t="b">
        <f t="shared" si="26"/>
        <v>1</v>
      </c>
    </row>
    <row r="1968" spans="1:32" x14ac:dyDescent="0.2">
      <c r="A1968" t="s">
        <v>386</v>
      </c>
      <c r="B1968">
        <v>1318</v>
      </c>
      <c r="C1968" t="s">
        <v>51</v>
      </c>
      <c r="D1968" t="s">
        <v>52</v>
      </c>
      <c r="E1968" s="4">
        <f>IF(ISBLANK(G1968),H1968,G1968)</f>
        <v>18</v>
      </c>
      <c r="F1968" s="9" t="b">
        <f>AND(ISBLANK(G1968),ISBLANK(H1968))</f>
        <v>0</v>
      </c>
      <c r="G1968" s="9">
        <v>18</v>
      </c>
      <c r="I1968">
        <v>19</v>
      </c>
      <c r="J1968" s="9" t="b">
        <f>AND(ISBLANK(K1968),ISBLANK(L1968))</f>
        <v>0</v>
      </c>
      <c r="K1968" s="9">
        <v>2</v>
      </c>
      <c r="M1968" s="15" t="b">
        <f>AND(ISBLANK(N1968),ISBLANK(O1968),ISBLANK(P1968))</f>
        <v>0</v>
      </c>
      <c r="P1968" s="15">
        <v>2</v>
      </c>
      <c r="R1968" s="18" t="b">
        <f>AND(ISBLANK(S1968),ISBLANK(T1968))</f>
        <v>0</v>
      </c>
      <c r="T1968" s="20">
        <v>0.95</v>
      </c>
      <c r="U1968" s="15" t="b">
        <f>AND(ISBLANK(V1968),ISBLANK(W1968),ISBLANK(X1968))</f>
        <v>0</v>
      </c>
      <c r="W1968" s="16">
        <v>1</v>
      </c>
      <c r="AA1968" s="3">
        <v>42309</v>
      </c>
      <c r="AB1968" s="24" t="str">
        <f>IF(ISERR(MONTH(AA1968)),TRIM(SUBSTITUTE(AA1968,(RIGHT(TRIM(AA1968),4)),"")),TEXT(AA1968,"mmmm"))</f>
        <v>November</v>
      </c>
      <c r="AC1968" s="24">
        <f>IF(ISERR(YEAR(AA1968)),VALUE(RIGHT(TRIM(AA1968),4)),YEAR(AA1968))</f>
        <v>2015</v>
      </c>
      <c r="AD1968" t="s">
        <v>419</v>
      </c>
      <c r="AE1968" t="b">
        <f>VLOOKUP(AA1968,duplicates!A:C,3,FALSE)</f>
        <v>0</v>
      </c>
      <c r="AF1968" t="b">
        <f t="shared" si="26"/>
        <v>1</v>
      </c>
    </row>
    <row r="1969" spans="1:32" x14ac:dyDescent="0.2">
      <c r="A1969" t="s">
        <v>386</v>
      </c>
      <c r="B1969">
        <v>1319</v>
      </c>
      <c r="C1969" t="s">
        <v>139</v>
      </c>
      <c r="D1969" t="s">
        <v>140</v>
      </c>
      <c r="E1969" s="4">
        <f>IF(ISBLANK(G1969),H1969,G1969)</f>
        <v>525</v>
      </c>
      <c r="F1969" s="9" t="b">
        <f>AND(ISBLANK(G1969),ISBLANK(H1969))</f>
        <v>0</v>
      </c>
      <c r="G1969" s="9">
        <v>525</v>
      </c>
      <c r="I1969">
        <v>532</v>
      </c>
      <c r="J1969" s="9" t="b">
        <f>AND(ISBLANK(K1969),ISBLANK(L1969))</f>
        <v>0</v>
      </c>
      <c r="K1969" s="9">
        <v>70</v>
      </c>
      <c r="M1969" s="15" t="b">
        <f>AND(ISBLANK(N1969),ISBLANK(O1969),ISBLANK(P1969))</f>
        <v>0</v>
      </c>
      <c r="P1969" s="15">
        <v>70</v>
      </c>
      <c r="R1969" s="18" t="b">
        <f>AND(ISBLANK(S1969),ISBLANK(T1969))</f>
        <v>0</v>
      </c>
      <c r="T1969" s="20">
        <v>0.99</v>
      </c>
      <c r="U1969" s="15" t="b">
        <f>AND(ISBLANK(V1969),ISBLANK(W1969),ISBLANK(X1969))</f>
        <v>0</v>
      </c>
      <c r="W1969" s="16">
        <v>1</v>
      </c>
      <c r="AA1969" s="3">
        <v>42309</v>
      </c>
      <c r="AB1969" s="24" t="str">
        <f>IF(ISERR(MONTH(AA1969)),TRIM(SUBSTITUTE(AA1969,(RIGHT(TRIM(AA1969),4)),"")),TEXT(AA1969,"mmmm"))</f>
        <v>November</v>
      </c>
      <c r="AC1969" s="24">
        <f>IF(ISERR(YEAR(AA1969)),VALUE(RIGHT(TRIM(AA1969),4)),YEAR(AA1969))</f>
        <v>2015</v>
      </c>
      <c r="AD1969" t="s">
        <v>419</v>
      </c>
      <c r="AE1969" t="b">
        <f>VLOOKUP(AA1969,duplicates!A:C,3,FALSE)</f>
        <v>0</v>
      </c>
      <c r="AF1969" t="b">
        <f t="shared" si="26"/>
        <v>1</v>
      </c>
    </row>
    <row r="1970" spans="1:32" x14ac:dyDescent="0.2">
      <c r="A1970" t="s">
        <v>386</v>
      </c>
      <c r="B1970">
        <v>1320</v>
      </c>
      <c r="C1970" t="s">
        <v>36</v>
      </c>
      <c r="D1970" t="s">
        <v>37</v>
      </c>
      <c r="E1970" s="4">
        <f>IF(ISBLANK(G1970),H1970,G1970)</f>
        <v>135</v>
      </c>
      <c r="F1970" s="9" t="b">
        <f>AND(ISBLANK(G1970),ISBLANK(H1970))</f>
        <v>0</v>
      </c>
      <c r="G1970" s="9">
        <v>135</v>
      </c>
      <c r="I1970">
        <v>139</v>
      </c>
      <c r="J1970" s="9" t="b">
        <f>AND(ISBLANK(K1970),ISBLANK(L1970))</f>
        <v>0</v>
      </c>
      <c r="K1970" s="9">
        <v>18</v>
      </c>
      <c r="M1970" s="15" t="b">
        <f>AND(ISBLANK(N1970),ISBLANK(O1970),ISBLANK(P1970))</f>
        <v>0</v>
      </c>
      <c r="P1970" s="15">
        <v>18</v>
      </c>
      <c r="R1970" s="18" t="b">
        <f>AND(ISBLANK(S1970),ISBLANK(T1970))</f>
        <v>0</v>
      </c>
      <c r="T1970" s="20">
        <v>0.97</v>
      </c>
      <c r="U1970" s="15" t="b">
        <f>AND(ISBLANK(V1970),ISBLANK(W1970),ISBLANK(X1970))</f>
        <v>0</v>
      </c>
      <c r="W1970" s="16">
        <v>1</v>
      </c>
      <c r="AA1970" s="3">
        <v>42309</v>
      </c>
      <c r="AB1970" s="24" t="str">
        <f>IF(ISERR(MONTH(AA1970)),TRIM(SUBSTITUTE(AA1970,(RIGHT(TRIM(AA1970),4)),"")),TEXT(AA1970,"mmmm"))</f>
        <v>November</v>
      </c>
      <c r="AC1970" s="24">
        <f>IF(ISERR(YEAR(AA1970)),VALUE(RIGHT(TRIM(AA1970),4)),YEAR(AA1970))</f>
        <v>2015</v>
      </c>
      <c r="AD1970" t="s">
        <v>419</v>
      </c>
      <c r="AE1970" t="b">
        <f>VLOOKUP(AA1970,duplicates!A:C,3,FALSE)</f>
        <v>0</v>
      </c>
      <c r="AF1970" t="b">
        <f t="shared" si="26"/>
        <v>1</v>
      </c>
    </row>
    <row r="1971" spans="1:32" x14ac:dyDescent="0.2">
      <c r="A1971" t="s">
        <v>386</v>
      </c>
      <c r="B1971">
        <v>1321</v>
      </c>
      <c r="C1971" t="s">
        <v>165</v>
      </c>
      <c r="D1971" t="s">
        <v>166</v>
      </c>
      <c r="E1971" s="4">
        <f>IF(ISBLANK(G1971),H1971,G1971)</f>
        <v>317</v>
      </c>
      <c r="F1971" s="9" t="b">
        <f>AND(ISBLANK(G1971),ISBLANK(H1971))</f>
        <v>0</v>
      </c>
      <c r="G1971" s="9">
        <v>317</v>
      </c>
      <c r="I1971">
        <v>351</v>
      </c>
      <c r="J1971" s="9" t="b">
        <f>AND(ISBLANK(K1971),ISBLANK(L1971))</f>
        <v>0</v>
      </c>
      <c r="K1971" s="9">
        <v>14</v>
      </c>
      <c r="M1971" s="15" t="b">
        <f>AND(ISBLANK(N1971),ISBLANK(O1971),ISBLANK(P1971))</f>
        <v>0</v>
      </c>
      <c r="P1971" s="15">
        <v>15</v>
      </c>
      <c r="R1971" s="18" t="b">
        <f>AND(ISBLANK(S1971),ISBLANK(T1971))</f>
        <v>0</v>
      </c>
      <c r="T1971" s="20">
        <v>0.9</v>
      </c>
      <c r="U1971" s="15" t="b">
        <f>AND(ISBLANK(V1971),ISBLANK(W1971),ISBLANK(X1971))</f>
        <v>0</v>
      </c>
      <c r="W1971" s="16">
        <v>0.93</v>
      </c>
      <c r="AA1971" s="3">
        <v>42309</v>
      </c>
      <c r="AB1971" s="24" t="str">
        <f>IF(ISERR(MONTH(AA1971)),TRIM(SUBSTITUTE(AA1971,(RIGHT(TRIM(AA1971),4)),"")),TEXT(AA1971,"mmmm"))</f>
        <v>November</v>
      </c>
      <c r="AC1971" s="24">
        <f>IF(ISERR(YEAR(AA1971)),VALUE(RIGHT(TRIM(AA1971),4)),YEAR(AA1971))</f>
        <v>2015</v>
      </c>
      <c r="AD1971" t="s">
        <v>419</v>
      </c>
      <c r="AE1971" t="b">
        <f>VLOOKUP(AA1971,duplicates!A:C,3,FALSE)</f>
        <v>0</v>
      </c>
      <c r="AF1971" t="b">
        <f t="shared" si="26"/>
        <v>1</v>
      </c>
    </row>
    <row r="1972" spans="1:32" x14ac:dyDescent="0.2">
      <c r="A1972" t="s">
        <v>386</v>
      </c>
      <c r="B1972">
        <v>1385</v>
      </c>
      <c r="C1972" t="s">
        <v>259</v>
      </c>
      <c r="D1972" t="s">
        <v>260</v>
      </c>
      <c r="E1972" s="4">
        <f>IF(ISBLANK(G1972),H1972,G1972)</f>
        <v>145</v>
      </c>
      <c r="F1972" s="9" t="b">
        <f>AND(ISBLANK(G1972),ISBLANK(H1972))</f>
        <v>0</v>
      </c>
      <c r="G1972" s="9">
        <v>145</v>
      </c>
      <c r="I1972">
        <v>348</v>
      </c>
      <c r="J1972" s="9" t="b">
        <f>AND(ISBLANK(K1972),ISBLANK(L1972))</f>
        <v>0</v>
      </c>
      <c r="K1972" s="9">
        <v>36</v>
      </c>
      <c r="M1972" s="15" t="b">
        <f>AND(ISBLANK(N1972),ISBLANK(O1972),ISBLANK(P1972))</f>
        <v>0</v>
      </c>
      <c r="P1972" s="15">
        <v>36</v>
      </c>
      <c r="R1972" s="18" t="b">
        <f>AND(ISBLANK(S1972),ISBLANK(T1972))</f>
        <v>0</v>
      </c>
      <c r="T1972" s="20">
        <v>0.42</v>
      </c>
      <c r="U1972" s="15" t="b">
        <f>AND(ISBLANK(V1972),ISBLANK(W1972),ISBLANK(X1972))</f>
        <v>0</v>
      </c>
      <c r="W1972" s="16">
        <v>1</v>
      </c>
      <c r="AA1972" s="3">
        <v>42309</v>
      </c>
      <c r="AB1972" s="24" t="str">
        <f>IF(ISERR(MONTH(AA1972)),TRIM(SUBSTITUTE(AA1972,(RIGHT(TRIM(AA1972),4)),"")),TEXT(AA1972,"mmmm"))</f>
        <v>November</v>
      </c>
      <c r="AC1972" s="24">
        <f>IF(ISERR(YEAR(AA1972)),VALUE(RIGHT(TRIM(AA1972),4)),YEAR(AA1972))</f>
        <v>2015</v>
      </c>
      <c r="AD1972" t="s">
        <v>419</v>
      </c>
      <c r="AE1972" t="b">
        <f>VLOOKUP(AA1972,duplicates!A:C,3,FALSE)</f>
        <v>0</v>
      </c>
      <c r="AF1972" t="b">
        <f t="shared" si="26"/>
        <v>1</v>
      </c>
    </row>
    <row r="1973" spans="1:32" x14ac:dyDescent="0.2">
      <c r="A1973" t="s">
        <v>386</v>
      </c>
      <c r="B1973">
        <v>1322</v>
      </c>
      <c r="C1973" t="s">
        <v>61</v>
      </c>
      <c r="D1973" t="s">
        <v>62</v>
      </c>
      <c r="E1973" s="4">
        <f>IF(ISBLANK(G1973),H1973,G1973)</f>
        <v>230</v>
      </c>
      <c r="F1973" s="9" t="b">
        <f>AND(ISBLANK(G1973),ISBLANK(H1973))</f>
        <v>0</v>
      </c>
      <c r="G1973" s="9">
        <v>230</v>
      </c>
      <c r="I1973">
        <v>250</v>
      </c>
      <c r="J1973" s="9" t="b">
        <f>AND(ISBLANK(K1973),ISBLANK(L1973))</f>
        <v>0</v>
      </c>
      <c r="K1973" s="9">
        <v>44</v>
      </c>
      <c r="M1973" s="15" t="b">
        <f>AND(ISBLANK(N1973),ISBLANK(O1973),ISBLANK(P1973))</f>
        <v>0</v>
      </c>
      <c r="P1973" s="15">
        <v>44</v>
      </c>
      <c r="R1973" s="18" t="b">
        <f>AND(ISBLANK(S1973),ISBLANK(T1973))</f>
        <v>0</v>
      </c>
      <c r="T1973" s="20">
        <v>0.92</v>
      </c>
      <c r="U1973" s="15" t="b">
        <f>AND(ISBLANK(V1973),ISBLANK(W1973),ISBLANK(X1973))</f>
        <v>0</v>
      </c>
      <c r="W1973" s="16">
        <v>1</v>
      </c>
      <c r="AA1973" s="3">
        <v>42309</v>
      </c>
      <c r="AB1973" s="24" t="str">
        <f>IF(ISERR(MONTH(AA1973)),TRIM(SUBSTITUTE(AA1973,(RIGHT(TRIM(AA1973),4)),"")),TEXT(AA1973,"mmmm"))</f>
        <v>November</v>
      </c>
      <c r="AC1973" s="24">
        <f>IF(ISERR(YEAR(AA1973)),VALUE(RIGHT(TRIM(AA1973),4)),YEAR(AA1973))</f>
        <v>2015</v>
      </c>
      <c r="AD1973" t="s">
        <v>419</v>
      </c>
      <c r="AE1973" t="b">
        <f>VLOOKUP(AA1973,duplicates!A:C,3,FALSE)</f>
        <v>0</v>
      </c>
      <c r="AF1973" t="b">
        <f t="shared" si="26"/>
        <v>1</v>
      </c>
    </row>
    <row r="1974" spans="1:32" x14ac:dyDescent="0.2">
      <c r="A1974" t="s">
        <v>386</v>
      </c>
      <c r="B1974">
        <v>1323</v>
      </c>
      <c r="C1974" t="s">
        <v>343</v>
      </c>
      <c r="D1974" t="s">
        <v>344</v>
      </c>
      <c r="E1974" s="4">
        <f>IF(ISBLANK(G1974),H1974,G1974)</f>
        <v>3</v>
      </c>
      <c r="F1974" s="9" t="b">
        <f>AND(ISBLANK(G1974),ISBLANK(H1974))</f>
        <v>0</v>
      </c>
      <c r="G1974" s="9">
        <v>3</v>
      </c>
      <c r="I1974">
        <v>3</v>
      </c>
      <c r="J1974" s="9" t="b">
        <f>AND(ISBLANK(K1974),ISBLANK(L1974))</f>
        <v>0</v>
      </c>
      <c r="K1974" s="9">
        <v>0</v>
      </c>
      <c r="M1974" s="15" t="b">
        <f>AND(ISBLANK(N1974),ISBLANK(O1974),ISBLANK(P1974))</f>
        <v>0</v>
      </c>
      <c r="P1974" s="15">
        <v>0</v>
      </c>
      <c r="R1974" s="18" t="b">
        <f>AND(ISBLANK(S1974),ISBLANK(T1974))</f>
        <v>0</v>
      </c>
      <c r="T1974" s="20">
        <v>1</v>
      </c>
      <c r="U1974" s="15" t="b">
        <f>AND(ISBLANK(V1974),ISBLANK(W1974),ISBLANK(X1974))</f>
        <v>0</v>
      </c>
      <c r="W1974" s="15" t="s">
        <v>27</v>
      </c>
      <c r="AA1974" s="3">
        <v>42309</v>
      </c>
      <c r="AB1974" s="24" t="str">
        <f>IF(ISERR(MONTH(AA1974)),TRIM(SUBSTITUTE(AA1974,(RIGHT(TRIM(AA1974),4)),"")),TEXT(AA1974,"mmmm"))</f>
        <v>November</v>
      </c>
      <c r="AC1974" s="24">
        <f>IF(ISERR(YEAR(AA1974)),VALUE(RIGHT(TRIM(AA1974),4)),YEAR(AA1974))</f>
        <v>2015</v>
      </c>
      <c r="AD1974" t="s">
        <v>419</v>
      </c>
      <c r="AE1974" t="b">
        <f>VLOOKUP(AA1974,duplicates!A:C,3,FALSE)</f>
        <v>0</v>
      </c>
      <c r="AF1974" t="b">
        <f t="shared" si="26"/>
        <v>1</v>
      </c>
    </row>
    <row r="1975" spans="1:32" x14ac:dyDescent="0.2">
      <c r="A1975" t="s">
        <v>386</v>
      </c>
      <c r="B1975">
        <v>1324</v>
      </c>
      <c r="C1975" t="s">
        <v>85</v>
      </c>
      <c r="D1975" t="s">
        <v>86</v>
      </c>
      <c r="E1975" s="4">
        <f>IF(ISBLANK(G1975),H1975,G1975)</f>
        <v>331</v>
      </c>
      <c r="F1975" s="9" t="b">
        <f>AND(ISBLANK(G1975),ISBLANK(H1975))</f>
        <v>0</v>
      </c>
      <c r="G1975" s="9">
        <v>331</v>
      </c>
      <c r="I1975">
        <v>336</v>
      </c>
      <c r="J1975" s="9" t="b">
        <f>AND(ISBLANK(K1975),ISBLANK(L1975))</f>
        <v>0</v>
      </c>
      <c r="K1975" s="9">
        <v>20</v>
      </c>
      <c r="M1975" s="15" t="b">
        <f>AND(ISBLANK(N1975),ISBLANK(O1975),ISBLANK(P1975))</f>
        <v>0</v>
      </c>
      <c r="P1975" s="15">
        <v>20</v>
      </c>
      <c r="R1975" s="18" t="b">
        <f>AND(ISBLANK(S1975),ISBLANK(T1975))</f>
        <v>0</v>
      </c>
      <c r="T1975" s="20">
        <v>0.99</v>
      </c>
      <c r="U1975" s="15" t="b">
        <f>AND(ISBLANK(V1975),ISBLANK(W1975),ISBLANK(X1975))</f>
        <v>0</v>
      </c>
      <c r="W1975" s="16">
        <v>1</v>
      </c>
      <c r="AA1975" s="3">
        <v>42309</v>
      </c>
      <c r="AB1975" s="24" t="str">
        <f>IF(ISERR(MONTH(AA1975)),TRIM(SUBSTITUTE(AA1975,(RIGHT(TRIM(AA1975),4)),"")),TEXT(AA1975,"mmmm"))</f>
        <v>November</v>
      </c>
      <c r="AC1975" s="24">
        <f>IF(ISERR(YEAR(AA1975)),VALUE(RIGHT(TRIM(AA1975),4)),YEAR(AA1975))</f>
        <v>2015</v>
      </c>
      <c r="AD1975" t="s">
        <v>419</v>
      </c>
      <c r="AE1975" t="b">
        <f>VLOOKUP(AA1975,duplicates!A:C,3,FALSE)</f>
        <v>0</v>
      </c>
      <c r="AF1975" t="b">
        <f t="shared" si="26"/>
        <v>1</v>
      </c>
    </row>
    <row r="1976" spans="1:32" x14ac:dyDescent="0.2">
      <c r="A1976" t="s">
        <v>386</v>
      </c>
      <c r="B1976">
        <v>1325</v>
      </c>
      <c r="C1976" t="s">
        <v>73</v>
      </c>
      <c r="D1976" t="s">
        <v>74</v>
      </c>
      <c r="E1976" s="4">
        <f>IF(ISBLANK(G1976),H1976,G1976)</f>
        <v>527</v>
      </c>
      <c r="F1976" s="9" t="b">
        <f>AND(ISBLANK(G1976),ISBLANK(H1976))</f>
        <v>0</v>
      </c>
      <c r="G1976" s="9">
        <v>527</v>
      </c>
      <c r="I1976">
        <v>593</v>
      </c>
      <c r="J1976" s="9" t="b">
        <f>AND(ISBLANK(K1976),ISBLANK(L1976))</f>
        <v>0</v>
      </c>
      <c r="K1976" s="9">
        <v>35</v>
      </c>
      <c r="M1976" s="15" t="b">
        <f>AND(ISBLANK(N1976),ISBLANK(O1976),ISBLANK(P1976))</f>
        <v>0</v>
      </c>
      <c r="P1976" s="15">
        <v>87</v>
      </c>
      <c r="R1976" s="18" t="b">
        <f>AND(ISBLANK(S1976),ISBLANK(T1976))</f>
        <v>0</v>
      </c>
      <c r="T1976" s="20">
        <v>0.89</v>
      </c>
      <c r="U1976" s="15" t="b">
        <f>AND(ISBLANK(V1976),ISBLANK(W1976),ISBLANK(X1976))</f>
        <v>0</v>
      </c>
      <c r="W1976" s="16">
        <v>0.4</v>
      </c>
      <c r="AA1976" s="3">
        <v>42309</v>
      </c>
      <c r="AB1976" s="24" t="str">
        <f>IF(ISERR(MONTH(AA1976)),TRIM(SUBSTITUTE(AA1976,(RIGHT(TRIM(AA1976),4)),"")),TEXT(AA1976,"mmmm"))</f>
        <v>November</v>
      </c>
      <c r="AC1976" s="24">
        <f>IF(ISERR(YEAR(AA1976)),VALUE(RIGHT(TRIM(AA1976),4)),YEAR(AA1976))</f>
        <v>2015</v>
      </c>
      <c r="AD1976" t="s">
        <v>419</v>
      </c>
      <c r="AE1976" t="b">
        <f>VLOOKUP(AA1976,duplicates!A:C,3,FALSE)</f>
        <v>0</v>
      </c>
      <c r="AF1976" t="b">
        <f t="shared" si="26"/>
        <v>1</v>
      </c>
    </row>
    <row r="1977" spans="1:32" x14ac:dyDescent="0.2">
      <c r="A1977" t="s">
        <v>386</v>
      </c>
      <c r="B1977">
        <v>1326</v>
      </c>
      <c r="C1977" t="s">
        <v>151</v>
      </c>
      <c r="D1977" t="s">
        <v>152</v>
      </c>
      <c r="E1977" s="4">
        <f>IF(ISBLANK(G1977),H1977,G1977)</f>
        <v>11</v>
      </c>
      <c r="F1977" s="9" t="b">
        <f>AND(ISBLANK(G1977),ISBLANK(H1977))</f>
        <v>0</v>
      </c>
      <c r="G1977" s="9">
        <v>11</v>
      </c>
      <c r="I1977">
        <v>11</v>
      </c>
      <c r="J1977" s="9" t="b">
        <f>AND(ISBLANK(K1977),ISBLANK(L1977))</f>
        <v>0</v>
      </c>
      <c r="K1977" s="9">
        <v>1</v>
      </c>
      <c r="M1977" s="15" t="b">
        <f>AND(ISBLANK(N1977),ISBLANK(O1977),ISBLANK(P1977))</f>
        <v>0</v>
      </c>
      <c r="P1977" s="15">
        <v>1</v>
      </c>
      <c r="R1977" s="18" t="b">
        <f>AND(ISBLANK(S1977),ISBLANK(T1977))</f>
        <v>0</v>
      </c>
      <c r="T1977" s="20">
        <v>1</v>
      </c>
      <c r="U1977" s="15" t="b">
        <f>AND(ISBLANK(V1977),ISBLANK(W1977),ISBLANK(X1977))</f>
        <v>0</v>
      </c>
      <c r="W1977" s="16">
        <v>1</v>
      </c>
      <c r="AA1977" s="3">
        <v>42309</v>
      </c>
      <c r="AB1977" s="24" t="str">
        <f>IF(ISERR(MONTH(AA1977)),TRIM(SUBSTITUTE(AA1977,(RIGHT(TRIM(AA1977),4)),"")),TEXT(AA1977,"mmmm"))</f>
        <v>November</v>
      </c>
      <c r="AC1977" s="24">
        <f>IF(ISERR(YEAR(AA1977)),VALUE(RIGHT(TRIM(AA1977),4)),YEAR(AA1977))</f>
        <v>2015</v>
      </c>
      <c r="AD1977" t="s">
        <v>419</v>
      </c>
      <c r="AE1977" t="b">
        <f>VLOOKUP(AA1977,duplicates!A:C,3,FALSE)</f>
        <v>0</v>
      </c>
      <c r="AF1977" t="b">
        <f t="shared" si="26"/>
        <v>1</v>
      </c>
    </row>
    <row r="1978" spans="1:32" x14ac:dyDescent="0.2">
      <c r="A1978" t="s">
        <v>386</v>
      </c>
      <c r="B1978">
        <v>1327</v>
      </c>
      <c r="C1978" t="s">
        <v>197</v>
      </c>
      <c r="D1978" t="s">
        <v>198</v>
      </c>
      <c r="E1978" s="4">
        <f>IF(ISBLANK(G1978),H1978,G1978)</f>
        <v>2</v>
      </c>
      <c r="F1978" s="9" t="b">
        <f>AND(ISBLANK(G1978),ISBLANK(H1978))</f>
        <v>0</v>
      </c>
      <c r="G1978" s="9">
        <v>2</v>
      </c>
      <c r="I1978">
        <v>2</v>
      </c>
      <c r="J1978" s="9" t="b">
        <f>AND(ISBLANK(K1978),ISBLANK(L1978))</f>
        <v>0</v>
      </c>
      <c r="K1978" s="9">
        <v>0</v>
      </c>
      <c r="M1978" s="15" t="b">
        <f>AND(ISBLANK(N1978),ISBLANK(O1978),ISBLANK(P1978))</f>
        <v>0</v>
      </c>
      <c r="P1978" s="15">
        <v>0</v>
      </c>
      <c r="R1978" s="18" t="b">
        <f>AND(ISBLANK(S1978),ISBLANK(T1978))</f>
        <v>0</v>
      </c>
      <c r="T1978" s="20">
        <v>1</v>
      </c>
      <c r="U1978" s="15" t="b">
        <f>AND(ISBLANK(V1978),ISBLANK(W1978),ISBLANK(X1978))</f>
        <v>0</v>
      </c>
      <c r="W1978" s="15" t="s">
        <v>27</v>
      </c>
      <c r="AA1978" s="3">
        <v>42309</v>
      </c>
      <c r="AB1978" s="24" t="str">
        <f>IF(ISERR(MONTH(AA1978)),TRIM(SUBSTITUTE(AA1978,(RIGHT(TRIM(AA1978),4)),"")),TEXT(AA1978,"mmmm"))</f>
        <v>November</v>
      </c>
      <c r="AC1978" s="24">
        <f>IF(ISERR(YEAR(AA1978)),VALUE(RIGHT(TRIM(AA1978),4)),YEAR(AA1978))</f>
        <v>2015</v>
      </c>
      <c r="AD1978" t="s">
        <v>419</v>
      </c>
      <c r="AE1978" t="b">
        <f>VLOOKUP(AA1978,duplicates!A:C,3,FALSE)</f>
        <v>0</v>
      </c>
      <c r="AF1978" t="b">
        <f t="shared" si="26"/>
        <v>1</v>
      </c>
    </row>
    <row r="1979" spans="1:32" x14ac:dyDescent="0.2">
      <c r="A1979" t="s">
        <v>386</v>
      </c>
      <c r="B1979">
        <v>1386</v>
      </c>
      <c r="C1979" t="s">
        <v>243</v>
      </c>
      <c r="D1979" t="s">
        <v>244</v>
      </c>
      <c r="E1979" s="4">
        <f>IF(ISBLANK(G1979),H1979,G1979)</f>
        <v>416</v>
      </c>
      <c r="F1979" s="9" t="b">
        <f>AND(ISBLANK(G1979),ISBLANK(H1979))</f>
        <v>0</v>
      </c>
      <c r="G1979" s="9">
        <v>416</v>
      </c>
      <c r="I1979">
        <v>416</v>
      </c>
      <c r="J1979" s="9" t="b">
        <f>AND(ISBLANK(K1979),ISBLANK(L1979))</f>
        <v>0</v>
      </c>
      <c r="K1979" s="9">
        <v>18</v>
      </c>
      <c r="M1979" s="15" t="b">
        <f>AND(ISBLANK(N1979),ISBLANK(O1979),ISBLANK(P1979))</f>
        <v>0</v>
      </c>
      <c r="P1979" s="15">
        <v>18</v>
      </c>
      <c r="R1979" s="18" t="b">
        <f>AND(ISBLANK(S1979),ISBLANK(T1979))</f>
        <v>0</v>
      </c>
      <c r="T1979" s="20">
        <v>1</v>
      </c>
      <c r="U1979" s="15" t="b">
        <f>AND(ISBLANK(V1979),ISBLANK(W1979),ISBLANK(X1979))</f>
        <v>0</v>
      </c>
      <c r="W1979" s="16">
        <v>1</v>
      </c>
      <c r="AA1979" s="3">
        <v>42309</v>
      </c>
      <c r="AB1979" s="24" t="str">
        <f>IF(ISERR(MONTH(AA1979)),TRIM(SUBSTITUTE(AA1979,(RIGHT(TRIM(AA1979),4)),"")),TEXT(AA1979,"mmmm"))</f>
        <v>November</v>
      </c>
      <c r="AC1979" s="24">
        <f>IF(ISERR(YEAR(AA1979)),VALUE(RIGHT(TRIM(AA1979),4)),YEAR(AA1979))</f>
        <v>2015</v>
      </c>
      <c r="AD1979" t="s">
        <v>419</v>
      </c>
      <c r="AE1979" t="b">
        <f>VLOOKUP(AA1979,duplicates!A:C,3,FALSE)</f>
        <v>0</v>
      </c>
      <c r="AF1979" t="b">
        <f t="shared" si="26"/>
        <v>1</v>
      </c>
    </row>
    <row r="1980" spans="1:32" x14ac:dyDescent="0.2">
      <c r="A1980" t="s">
        <v>386</v>
      </c>
      <c r="B1980">
        <v>1328</v>
      </c>
      <c r="C1980" t="s">
        <v>81</v>
      </c>
      <c r="D1980" t="s">
        <v>82</v>
      </c>
      <c r="E1980" s="4">
        <f>IF(ISBLANK(G1980),H1980,G1980)</f>
        <v>4</v>
      </c>
      <c r="F1980" s="9" t="b">
        <f>AND(ISBLANK(G1980),ISBLANK(H1980))</f>
        <v>0</v>
      </c>
      <c r="G1980" s="9">
        <v>4</v>
      </c>
      <c r="I1980">
        <v>4</v>
      </c>
      <c r="J1980" s="9" t="b">
        <f>AND(ISBLANK(K1980),ISBLANK(L1980))</f>
        <v>0</v>
      </c>
      <c r="K1980" s="9">
        <v>1</v>
      </c>
      <c r="M1980" s="15" t="b">
        <f>AND(ISBLANK(N1980),ISBLANK(O1980),ISBLANK(P1980))</f>
        <v>0</v>
      </c>
      <c r="P1980" s="15">
        <v>1</v>
      </c>
      <c r="R1980" s="18" t="b">
        <f>AND(ISBLANK(S1980),ISBLANK(T1980))</f>
        <v>0</v>
      </c>
      <c r="T1980" s="20">
        <v>1</v>
      </c>
      <c r="U1980" s="15" t="b">
        <f>AND(ISBLANK(V1980),ISBLANK(W1980),ISBLANK(X1980))</f>
        <v>0</v>
      </c>
      <c r="W1980" s="16">
        <v>1</v>
      </c>
      <c r="AA1980" s="3">
        <v>42309</v>
      </c>
      <c r="AB1980" s="24" t="str">
        <f>IF(ISERR(MONTH(AA1980)),TRIM(SUBSTITUTE(AA1980,(RIGHT(TRIM(AA1980),4)),"")),TEXT(AA1980,"mmmm"))</f>
        <v>November</v>
      </c>
      <c r="AC1980" s="24">
        <f>IF(ISERR(YEAR(AA1980)),VALUE(RIGHT(TRIM(AA1980),4)),YEAR(AA1980))</f>
        <v>2015</v>
      </c>
      <c r="AD1980" t="s">
        <v>419</v>
      </c>
      <c r="AE1980" t="b">
        <f>VLOOKUP(AA1980,duplicates!A:C,3,FALSE)</f>
        <v>0</v>
      </c>
      <c r="AF1980" t="b">
        <f t="shared" si="26"/>
        <v>1</v>
      </c>
    </row>
    <row r="1981" spans="1:32" x14ac:dyDescent="0.2">
      <c r="A1981" t="s">
        <v>386</v>
      </c>
      <c r="B1981">
        <v>1387</v>
      </c>
      <c r="C1981" t="s">
        <v>241</v>
      </c>
      <c r="D1981" t="s">
        <v>242</v>
      </c>
      <c r="E1981" s="4">
        <f>IF(ISBLANK(G1981),H1981,G1981)</f>
        <v>186</v>
      </c>
      <c r="F1981" s="9" t="b">
        <f>AND(ISBLANK(G1981),ISBLANK(H1981))</f>
        <v>0</v>
      </c>
      <c r="G1981" s="9">
        <v>186</v>
      </c>
      <c r="I1981">
        <v>211</v>
      </c>
      <c r="J1981" s="9" t="b">
        <f>AND(ISBLANK(K1981),ISBLANK(L1981))</f>
        <v>0</v>
      </c>
      <c r="K1981" s="9">
        <v>26</v>
      </c>
      <c r="M1981" s="15" t="b">
        <f>AND(ISBLANK(N1981),ISBLANK(O1981),ISBLANK(P1981))</f>
        <v>0</v>
      </c>
      <c r="P1981" s="15">
        <v>27</v>
      </c>
      <c r="R1981" s="18" t="b">
        <f>AND(ISBLANK(S1981),ISBLANK(T1981))</f>
        <v>0</v>
      </c>
      <c r="T1981" s="20">
        <v>0.88</v>
      </c>
      <c r="U1981" s="15" t="b">
        <f>AND(ISBLANK(V1981),ISBLANK(W1981),ISBLANK(X1981))</f>
        <v>0</v>
      </c>
      <c r="W1981" s="16">
        <v>0.96</v>
      </c>
      <c r="AA1981" s="3">
        <v>42309</v>
      </c>
      <c r="AB1981" s="24" t="str">
        <f>IF(ISERR(MONTH(AA1981)),TRIM(SUBSTITUTE(AA1981,(RIGHT(TRIM(AA1981),4)),"")),TEXT(AA1981,"mmmm"))</f>
        <v>November</v>
      </c>
      <c r="AC1981" s="24">
        <f>IF(ISERR(YEAR(AA1981)),VALUE(RIGHT(TRIM(AA1981),4)),YEAR(AA1981))</f>
        <v>2015</v>
      </c>
      <c r="AD1981" t="s">
        <v>419</v>
      </c>
      <c r="AE1981" t="b">
        <f>VLOOKUP(AA1981,duplicates!A:C,3,FALSE)</f>
        <v>0</v>
      </c>
      <c r="AF1981" t="b">
        <f t="shared" si="26"/>
        <v>1</v>
      </c>
    </row>
    <row r="1982" spans="1:32" x14ac:dyDescent="0.2">
      <c r="A1982" t="s">
        <v>386</v>
      </c>
      <c r="B1982">
        <v>1310</v>
      </c>
      <c r="C1982" t="s">
        <v>421</v>
      </c>
      <c r="D1982" t="s">
        <v>29</v>
      </c>
      <c r="E1982" s="4">
        <f>IF(ISBLANK(G1982),H1982,G1982)</f>
        <v>462</v>
      </c>
      <c r="F1982" s="9" t="b">
        <f>AND(ISBLANK(G1982),ISBLANK(H1982))</f>
        <v>0</v>
      </c>
      <c r="G1982" s="9">
        <v>462</v>
      </c>
      <c r="I1982">
        <v>555</v>
      </c>
      <c r="J1982" s="9" t="b">
        <f>AND(ISBLANK(K1982),ISBLANK(L1982))</f>
        <v>0</v>
      </c>
      <c r="K1982" s="9">
        <v>69</v>
      </c>
      <c r="M1982" s="15" t="b">
        <f>AND(ISBLANK(N1982),ISBLANK(O1982),ISBLANK(P1982))</f>
        <v>0</v>
      </c>
      <c r="P1982" s="15">
        <v>89</v>
      </c>
      <c r="R1982" s="18" t="b">
        <f>AND(ISBLANK(S1982),ISBLANK(T1982))</f>
        <v>0</v>
      </c>
      <c r="T1982" s="20">
        <v>0.83</v>
      </c>
      <c r="U1982" s="15" t="b">
        <f>AND(ISBLANK(V1982),ISBLANK(W1982),ISBLANK(X1982))</f>
        <v>0</v>
      </c>
      <c r="W1982" s="16">
        <v>0.78</v>
      </c>
      <c r="AA1982" s="3">
        <v>42309</v>
      </c>
      <c r="AB1982" s="24" t="str">
        <f>IF(ISERR(MONTH(AA1982)),TRIM(SUBSTITUTE(AA1982,(RIGHT(TRIM(AA1982),4)),"")),TEXT(AA1982,"mmmm"))</f>
        <v>November</v>
      </c>
      <c r="AC1982" s="24">
        <f>IF(ISERR(YEAR(AA1982)),VALUE(RIGHT(TRIM(AA1982),4)),YEAR(AA1982))</f>
        <v>2015</v>
      </c>
      <c r="AD1982" t="s">
        <v>419</v>
      </c>
      <c r="AE1982" t="b">
        <f>VLOOKUP(AA1982,duplicates!A:C,3,FALSE)</f>
        <v>0</v>
      </c>
      <c r="AF1982" t="b">
        <f t="shared" si="26"/>
        <v>1</v>
      </c>
    </row>
    <row r="1983" spans="1:32" x14ac:dyDescent="0.2">
      <c r="A1983" t="s">
        <v>386</v>
      </c>
      <c r="B1983">
        <v>1388</v>
      </c>
      <c r="C1983" t="s">
        <v>279</v>
      </c>
      <c r="D1983" t="s">
        <v>280</v>
      </c>
      <c r="E1983" s="4">
        <f>IF(ISBLANK(G1983),H1983,G1983)</f>
        <v>820</v>
      </c>
      <c r="F1983" s="9" t="b">
        <f>AND(ISBLANK(G1983),ISBLANK(H1983))</f>
        <v>0</v>
      </c>
      <c r="G1983" s="9">
        <v>820</v>
      </c>
      <c r="I1983">
        <v>973</v>
      </c>
      <c r="J1983" s="9" t="b">
        <f>AND(ISBLANK(K1983),ISBLANK(L1983))</f>
        <v>0</v>
      </c>
      <c r="K1983" s="9">
        <v>237</v>
      </c>
      <c r="M1983" s="15" t="b">
        <f>AND(ISBLANK(N1983),ISBLANK(O1983),ISBLANK(P1983))</f>
        <v>0</v>
      </c>
      <c r="P1983" s="15">
        <v>279</v>
      </c>
      <c r="R1983" s="18" t="b">
        <f>AND(ISBLANK(S1983),ISBLANK(T1983))</f>
        <v>0</v>
      </c>
      <c r="T1983" s="20">
        <v>0.84</v>
      </c>
      <c r="U1983" s="15" t="b">
        <f>AND(ISBLANK(V1983),ISBLANK(W1983),ISBLANK(X1983))</f>
        <v>0</v>
      </c>
      <c r="W1983" s="16">
        <v>0.85</v>
      </c>
      <c r="AA1983" s="3">
        <v>42309</v>
      </c>
      <c r="AB1983" s="24" t="str">
        <f>IF(ISERR(MONTH(AA1983)),TRIM(SUBSTITUTE(AA1983,(RIGHT(TRIM(AA1983),4)),"")),TEXT(AA1983,"mmmm"))</f>
        <v>November</v>
      </c>
      <c r="AC1983" s="24">
        <f>IF(ISERR(YEAR(AA1983)),VALUE(RIGHT(TRIM(AA1983),4)),YEAR(AA1983))</f>
        <v>2015</v>
      </c>
      <c r="AD1983" t="s">
        <v>419</v>
      </c>
      <c r="AE1983" t="b">
        <f>VLOOKUP(AA1983,duplicates!A:C,3,FALSE)</f>
        <v>0</v>
      </c>
      <c r="AF1983" t="b">
        <f t="shared" si="26"/>
        <v>1</v>
      </c>
    </row>
    <row r="1984" spans="1:32" x14ac:dyDescent="0.2">
      <c r="A1984" t="s">
        <v>386</v>
      </c>
      <c r="B1984">
        <v>1329</v>
      </c>
      <c r="C1984" t="s">
        <v>127</v>
      </c>
      <c r="D1984" t="s">
        <v>128</v>
      </c>
      <c r="E1984" s="4">
        <f>IF(ISBLANK(G1984),H1984,G1984)</f>
        <v>336</v>
      </c>
      <c r="F1984" s="9" t="b">
        <f>AND(ISBLANK(G1984),ISBLANK(H1984))</f>
        <v>0</v>
      </c>
      <c r="G1984" s="9">
        <v>336</v>
      </c>
      <c r="I1984">
        <v>338</v>
      </c>
      <c r="J1984" s="9" t="b">
        <f>AND(ISBLANK(K1984),ISBLANK(L1984))</f>
        <v>0</v>
      </c>
      <c r="K1984" s="9">
        <v>50</v>
      </c>
      <c r="M1984" s="15" t="b">
        <f>AND(ISBLANK(N1984),ISBLANK(O1984),ISBLANK(P1984))</f>
        <v>0</v>
      </c>
      <c r="P1984" s="15">
        <v>50</v>
      </c>
      <c r="R1984" s="18" t="b">
        <f>AND(ISBLANK(S1984),ISBLANK(T1984))</f>
        <v>0</v>
      </c>
      <c r="T1984" s="20">
        <v>0.99</v>
      </c>
      <c r="U1984" s="15" t="b">
        <f>AND(ISBLANK(V1984),ISBLANK(W1984),ISBLANK(X1984))</f>
        <v>0</v>
      </c>
      <c r="W1984" s="16">
        <v>1</v>
      </c>
      <c r="AA1984" s="3">
        <v>42309</v>
      </c>
      <c r="AB1984" s="24" t="str">
        <f>IF(ISERR(MONTH(AA1984)),TRIM(SUBSTITUTE(AA1984,(RIGHT(TRIM(AA1984),4)),"")),TEXT(AA1984,"mmmm"))</f>
        <v>November</v>
      </c>
      <c r="AC1984" s="24">
        <f>IF(ISERR(YEAR(AA1984)),VALUE(RIGHT(TRIM(AA1984),4)),YEAR(AA1984))</f>
        <v>2015</v>
      </c>
      <c r="AD1984" t="s">
        <v>419</v>
      </c>
      <c r="AE1984" t="b">
        <f>VLOOKUP(AA1984,duplicates!A:C,3,FALSE)</f>
        <v>0</v>
      </c>
      <c r="AF1984" t="b">
        <f t="shared" si="26"/>
        <v>1</v>
      </c>
    </row>
    <row r="1985" spans="1:32" x14ac:dyDescent="0.2">
      <c r="A1985" t="s">
        <v>386</v>
      </c>
      <c r="B1985">
        <v>1330</v>
      </c>
      <c r="C1985" t="s">
        <v>101</v>
      </c>
      <c r="D1985" t="s">
        <v>102</v>
      </c>
      <c r="E1985" s="4">
        <f>IF(ISBLANK(G1985),H1985,G1985)</f>
        <v>589</v>
      </c>
      <c r="F1985" s="9" t="b">
        <f>AND(ISBLANK(G1985),ISBLANK(H1985))</f>
        <v>0</v>
      </c>
      <c r="G1985" s="9">
        <v>589</v>
      </c>
      <c r="I1985">
        <v>595</v>
      </c>
      <c r="J1985" s="9" t="b">
        <f>AND(ISBLANK(K1985),ISBLANK(L1985))</f>
        <v>0</v>
      </c>
      <c r="K1985" s="9">
        <v>99</v>
      </c>
      <c r="M1985" s="15" t="b">
        <f>AND(ISBLANK(N1985),ISBLANK(O1985),ISBLANK(P1985))</f>
        <v>0</v>
      </c>
      <c r="P1985" s="15">
        <v>99</v>
      </c>
      <c r="R1985" s="18" t="b">
        <f>AND(ISBLANK(S1985),ISBLANK(T1985))</f>
        <v>0</v>
      </c>
      <c r="T1985" s="20">
        <v>0.99</v>
      </c>
      <c r="U1985" s="15" t="b">
        <f>AND(ISBLANK(V1985),ISBLANK(W1985),ISBLANK(X1985))</f>
        <v>0</v>
      </c>
      <c r="W1985" s="16">
        <v>1</v>
      </c>
      <c r="AA1985" s="3">
        <v>42309</v>
      </c>
      <c r="AB1985" s="24" t="str">
        <f>IF(ISERR(MONTH(AA1985)),TRIM(SUBSTITUTE(AA1985,(RIGHT(TRIM(AA1985),4)),"")),TEXT(AA1985,"mmmm"))</f>
        <v>November</v>
      </c>
      <c r="AC1985" s="24">
        <f>IF(ISERR(YEAR(AA1985)),VALUE(RIGHT(TRIM(AA1985),4)),YEAR(AA1985))</f>
        <v>2015</v>
      </c>
      <c r="AD1985" t="s">
        <v>419</v>
      </c>
      <c r="AE1985" t="b">
        <f>VLOOKUP(AA1985,duplicates!A:C,3,FALSE)</f>
        <v>0</v>
      </c>
      <c r="AF1985" t="b">
        <f t="shared" si="26"/>
        <v>1</v>
      </c>
    </row>
    <row r="1986" spans="1:32" x14ac:dyDescent="0.2">
      <c r="A1986" t="s">
        <v>386</v>
      </c>
      <c r="B1986">
        <v>1331</v>
      </c>
      <c r="C1986" t="s">
        <v>159</v>
      </c>
      <c r="D1986" t="s">
        <v>160</v>
      </c>
      <c r="E1986" s="4">
        <f>IF(ISBLANK(G1986),H1986,G1986)</f>
        <v>522</v>
      </c>
      <c r="F1986" s="9" t="b">
        <f>AND(ISBLANK(G1986),ISBLANK(H1986))</f>
        <v>0</v>
      </c>
      <c r="G1986" s="9">
        <v>522</v>
      </c>
      <c r="I1986">
        <v>539</v>
      </c>
      <c r="J1986" s="9" t="b">
        <f>AND(ISBLANK(K1986),ISBLANK(L1986))</f>
        <v>0</v>
      </c>
      <c r="K1986" s="9">
        <v>41</v>
      </c>
      <c r="M1986" s="15" t="b">
        <f>AND(ISBLANK(N1986),ISBLANK(O1986),ISBLANK(P1986))</f>
        <v>0</v>
      </c>
      <c r="P1986" s="15">
        <v>41</v>
      </c>
      <c r="R1986" s="18" t="b">
        <f>AND(ISBLANK(S1986),ISBLANK(T1986))</f>
        <v>0</v>
      </c>
      <c r="T1986" s="20">
        <v>0.97</v>
      </c>
      <c r="U1986" s="15" t="b">
        <f>AND(ISBLANK(V1986),ISBLANK(W1986),ISBLANK(X1986))</f>
        <v>0</v>
      </c>
      <c r="W1986" s="16">
        <v>1</v>
      </c>
      <c r="AA1986" s="3">
        <v>42309</v>
      </c>
      <c r="AB1986" s="24" t="str">
        <f>IF(ISERR(MONTH(AA1986)),TRIM(SUBSTITUTE(AA1986,(RIGHT(TRIM(AA1986),4)),"")),TEXT(AA1986,"mmmm"))</f>
        <v>November</v>
      </c>
      <c r="AC1986" s="24">
        <f>IF(ISERR(YEAR(AA1986)),VALUE(RIGHT(TRIM(AA1986),4)),YEAR(AA1986))</f>
        <v>2015</v>
      </c>
      <c r="AD1986" t="s">
        <v>419</v>
      </c>
      <c r="AE1986" t="b">
        <f>VLOOKUP(AA1986,duplicates!A:C,3,FALSE)</f>
        <v>0</v>
      </c>
      <c r="AF1986" t="b">
        <f t="shared" si="26"/>
        <v>1</v>
      </c>
    </row>
    <row r="1987" spans="1:32" x14ac:dyDescent="0.2">
      <c r="A1987" t="s">
        <v>386</v>
      </c>
      <c r="B1987">
        <v>1332</v>
      </c>
      <c r="C1987" t="s">
        <v>199</v>
      </c>
      <c r="D1987" t="s">
        <v>200</v>
      </c>
      <c r="E1987" s="4">
        <f>IF(ISBLANK(G1987),H1987,G1987)</f>
        <v>353</v>
      </c>
      <c r="F1987" s="9" t="b">
        <f>AND(ISBLANK(G1987),ISBLANK(H1987))</f>
        <v>0</v>
      </c>
      <c r="G1987" s="9">
        <v>353</v>
      </c>
      <c r="I1987">
        <v>363</v>
      </c>
      <c r="J1987" s="9" t="b">
        <f>AND(ISBLANK(K1987),ISBLANK(L1987))</f>
        <v>0</v>
      </c>
      <c r="K1987" s="9">
        <v>64</v>
      </c>
      <c r="M1987" s="15" t="b">
        <f>AND(ISBLANK(N1987),ISBLANK(O1987),ISBLANK(P1987))</f>
        <v>0</v>
      </c>
      <c r="P1987" s="15">
        <v>66</v>
      </c>
      <c r="R1987" s="18" t="b">
        <f>AND(ISBLANK(S1987),ISBLANK(T1987))</f>
        <v>0</v>
      </c>
      <c r="T1987" s="20">
        <v>0.97</v>
      </c>
      <c r="U1987" s="15" t="b">
        <f>AND(ISBLANK(V1987),ISBLANK(W1987),ISBLANK(X1987))</f>
        <v>0</v>
      </c>
      <c r="W1987" s="16">
        <v>0.97</v>
      </c>
      <c r="AA1987" s="3">
        <v>42309</v>
      </c>
      <c r="AB1987" s="24" t="str">
        <f>IF(ISERR(MONTH(AA1987)),TRIM(SUBSTITUTE(AA1987,(RIGHT(TRIM(AA1987),4)),"")),TEXT(AA1987,"mmmm"))</f>
        <v>November</v>
      </c>
      <c r="AC1987" s="24">
        <f>IF(ISERR(YEAR(AA1987)),VALUE(RIGHT(TRIM(AA1987),4)),YEAR(AA1987))</f>
        <v>2015</v>
      </c>
      <c r="AD1987" t="s">
        <v>419</v>
      </c>
      <c r="AE1987" t="b">
        <f>VLOOKUP(AA1987,duplicates!A:C,3,FALSE)</f>
        <v>0</v>
      </c>
      <c r="AF1987" t="b">
        <f t="shared" ref="AF1987:AF2050" si="27">OR(AND(AE1987,AG1987),AE1987=FALSE)</f>
        <v>1</v>
      </c>
    </row>
    <row r="1988" spans="1:32" x14ac:dyDescent="0.2">
      <c r="A1988" t="s">
        <v>386</v>
      </c>
      <c r="B1988">
        <v>1390</v>
      </c>
      <c r="C1988" t="s">
        <v>239</v>
      </c>
      <c r="D1988" t="s">
        <v>240</v>
      </c>
      <c r="E1988" s="4">
        <f>IF(ISBLANK(G1988),H1988,G1988)</f>
        <v>481</v>
      </c>
      <c r="F1988" s="9" t="b">
        <f>AND(ISBLANK(G1988),ISBLANK(H1988))</f>
        <v>0</v>
      </c>
      <c r="G1988" s="9">
        <v>481</v>
      </c>
      <c r="I1988">
        <v>510</v>
      </c>
      <c r="J1988" s="9" t="b">
        <f>AND(ISBLANK(K1988),ISBLANK(L1988))</f>
        <v>0</v>
      </c>
      <c r="K1988" s="9">
        <v>57</v>
      </c>
      <c r="M1988" s="15" t="b">
        <f>AND(ISBLANK(N1988),ISBLANK(O1988),ISBLANK(P1988))</f>
        <v>0</v>
      </c>
      <c r="P1988" s="15">
        <v>57</v>
      </c>
      <c r="R1988" s="18" t="b">
        <f>AND(ISBLANK(S1988),ISBLANK(T1988))</f>
        <v>0</v>
      </c>
      <c r="T1988" s="20">
        <v>0.94</v>
      </c>
      <c r="U1988" s="15" t="b">
        <f>AND(ISBLANK(V1988),ISBLANK(W1988),ISBLANK(X1988))</f>
        <v>0</v>
      </c>
      <c r="W1988" s="16">
        <v>1</v>
      </c>
      <c r="AA1988" s="3">
        <v>42309</v>
      </c>
      <c r="AB1988" s="24" t="str">
        <f>IF(ISERR(MONTH(AA1988)),TRIM(SUBSTITUTE(AA1988,(RIGHT(TRIM(AA1988),4)),"")),TEXT(AA1988,"mmmm"))</f>
        <v>November</v>
      </c>
      <c r="AC1988" s="24">
        <f>IF(ISERR(YEAR(AA1988)),VALUE(RIGHT(TRIM(AA1988),4)),YEAR(AA1988))</f>
        <v>2015</v>
      </c>
      <c r="AD1988" t="s">
        <v>419</v>
      </c>
      <c r="AE1988" t="b">
        <f>VLOOKUP(AA1988,duplicates!A:C,3,FALSE)</f>
        <v>0</v>
      </c>
      <c r="AF1988" t="b">
        <f t="shared" si="27"/>
        <v>1</v>
      </c>
    </row>
    <row r="1989" spans="1:32" x14ac:dyDescent="0.2">
      <c r="A1989" t="s">
        <v>386</v>
      </c>
      <c r="B1989">
        <v>1391</v>
      </c>
      <c r="C1989" t="s">
        <v>281</v>
      </c>
      <c r="D1989" t="s">
        <v>282</v>
      </c>
      <c r="E1989" s="4">
        <f>IF(ISBLANK(G1989),H1989,G1989)</f>
        <v>769</v>
      </c>
      <c r="F1989" s="9" t="b">
        <f>AND(ISBLANK(G1989),ISBLANK(H1989))</f>
        <v>0</v>
      </c>
      <c r="G1989" s="9">
        <v>769</v>
      </c>
      <c r="I1989">
        <v>830</v>
      </c>
      <c r="J1989" s="9" t="b">
        <f>AND(ISBLANK(K1989),ISBLANK(L1989))</f>
        <v>0</v>
      </c>
      <c r="K1989" s="9">
        <v>209</v>
      </c>
      <c r="M1989" s="15" t="b">
        <f>AND(ISBLANK(N1989),ISBLANK(O1989),ISBLANK(P1989))</f>
        <v>0</v>
      </c>
      <c r="P1989" s="15">
        <v>213</v>
      </c>
      <c r="R1989" s="18" t="b">
        <f>AND(ISBLANK(S1989),ISBLANK(T1989))</f>
        <v>0</v>
      </c>
      <c r="T1989" s="20">
        <v>0.93</v>
      </c>
      <c r="U1989" s="15" t="b">
        <f>AND(ISBLANK(V1989),ISBLANK(W1989),ISBLANK(X1989))</f>
        <v>0</v>
      </c>
      <c r="W1989" s="16">
        <v>0.98</v>
      </c>
      <c r="AA1989" s="3">
        <v>42309</v>
      </c>
      <c r="AB1989" s="24" t="str">
        <f>IF(ISERR(MONTH(AA1989)),TRIM(SUBSTITUTE(AA1989,(RIGHT(TRIM(AA1989),4)),"")),TEXT(AA1989,"mmmm"))</f>
        <v>November</v>
      </c>
      <c r="AC1989" s="24">
        <f>IF(ISERR(YEAR(AA1989)),VALUE(RIGHT(TRIM(AA1989),4)),YEAR(AA1989))</f>
        <v>2015</v>
      </c>
      <c r="AD1989" t="s">
        <v>419</v>
      </c>
      <c r="AE1989" t="b">
        <f>VLOOKUP(AA1989,duplicates!A:C,3,FALSE)</f>
        <v>0</v>
      </c>
      <c r="AF1989" t="b">
        <f t="shared" si="27"/>
        <v>1</v>
      </c>
    </row>
    <row r="1990" spans="1:32" x14ac:dyDescent="0.2">
      <c r="A1990" t="s">
        <v>386</v>
      </c>
      <c r="B1990">
        <v>1333</v>
      </c>
      <c r="C1990" t="s">
        <v>177</v>
      </c>
      <c r="D1990" t="s">
        <v>178</v>
      </c>
      <c r="E1990" s="4">
        <f>IF(ISBLANK(G1990),H1990,G1990)</f>
        <v>329</v>
      </c>
      <c r="F1990" s="9" t="b">
        <f>AND(ISBLANK(G1990),ISBLANK(H1990))</f>
        <v>0</v>
      </c>
      <c r="G1990" s="9">
        <v>329</v>
      </c>
      <c r="I1990">
        <v>356</v>
      </c>
      <c r="J1990" s="9" t="b">
        <f>AND(ISBLANK(K1990),ISBLANK(L1990))</f>
        <v>0</v>
      </c>
      <c r="K1990" s="9">
        <v>34</v>
      </c>
      <c r="M1990" s="15" t="b">
        <f>AND(ISBLANK(N1990),ISBLANK(O1990),ISBLANK(P1990))</f>
        <v>0</v>
      </c>
      <c r="P1990" s="15">
        <v>34</v>
      </c>
      <c r="R1990" s="18" t="b">
        <f>AND(ISBLANK(S1990),ISBLANK(T1990))</f>
        <v>0</v>
      </c>
      <c r="T1990" s="20">
        <v>0.92</v>
      </c>
      <c r="U1990" s="15" t="b">
        <f>AND(ISBLANK(V1990),ISBLANK(W1990),ISBLANK(X1990))</f>
        <v>0</v>
      </c>
      <c r="W1990" s="16">
        <v>1</v>
      </c>
      <c r="AA1990" s="3">
        <v>42309</v>
      </c>
      <c r="AB1990" s="24" t="str">
        <f>IF(ISERR(MONTH(AA1990)),TRIM(SUBSTITUTE(AA1990,(RIGHT(TRIM(AA1990),4)),"")),TEXT(AA1990,"mmmm"))</f>
        <v>November</v>
      </c>
      <c r="AC1990" s="24">
        <f>IF(ISERR(YEAR(AA1990)),VALUE(RIGHT(TRIM(AA1990),4)),YEAR(AA1990))</f>
        <v>2015</v>
      </c>
      <c r="AD1990" t="s">
        <v>419</v>
      </c>
      <c r="AE1990" t="b">
        <f>VLOOKUP(AA1990,duplicates!A:C,3,FALSE)</f>
        <v>0</v>
      </c>
      <c r="AF1990" t="b">
        <f t="shared" si="27"/>
        <v>1</v>
      </c>
    </row>
    <row r="1991" spans="1:32" x14ac:dyDescent="0.2">
      <c r="A1991" t="s">
        <v>386</v>
      </c>
      <c r="B1991">
        <v>1389</v>
      </c>
      <c r="C1991" t="s">
        <v>379</v>
      </c>
      <c r="D1991" t="s">
        <v>236</v>
      </c>
      <c r="E1991" s="4">
        <f>IF(ISBLANK(G1991),H1991,G1991)</f>
        <v>828</v>
      </c>
      <c r="F1991" s="9" t="b">
        <f>AND(ISBLANK(G1991),ISBLANK(H1991))</f>
        <v>0</v>
      </c>
      <c r="G1991" s="9">
        <v>828</v>
      </c>
      <c r="I1991">
        <v>856</v>
      </c>
      <c r="J1991" s="9" t="b">
        <f>AND(ISBLANK(K1991),ISBLANK(L1991))</f>
        <v>0</v>
      </c>
      <c r="K1991" s="9">
        <v>135</v>
      </c>
      <c r="M1991" s="15" t="b">
        <f>AND(ISBLANK(N1991),ISBLANK(O1991),ISBLANK(P1991))</f>
        <v>0</v>
      </c>
      <c r="P1991" s="15">
        <v>141</v>
      </c>
      <c r="R1991" s="18" t="b">
        <f>AND(ISBLANK(S1991),ISBLANK(T1991))</f>
        <v>0</v>
      </c>
      <c r="T1991" s="20">
        <v>0.97</v>
      </c>
      <c r="U1991" s="15" t="b">
        <f>AND(ISBLANK(V1991),ISBLANK(W1991),ISBLANK(X1991))</f>
        <v>0</v>
      </c>
      <c r="W1991" s="16">
        <v>0.96</v>
      </c>
      <c r="AA1991" s="3">
        <v>42309</v>
      </c>
      <c r="AB1991" s="24" t="str">
        <f>IF(ISERR(MONTH(AA1991)),TRIM(SUBSTITUTE(AA1991,(RIGHT(TRIM(AA1991),4)),"")),TEXT(AA1991,"mmmm"))</f>
        <v>November</v>
      </c>
      <c r="AC1991" s="24">
        <f>IF(ISERR(YEAR(AA1991)),VALUE(RIGHT(TRIM(AA1991),4)),YEAR(AA1991))</f>
        <v>2015</v>
      </c>
      <c r="AD1991" t="s">
        <v>419</v>
      </c>
      <c r="AE1991" t="b">
        <f>VLOOKUP(AA1991,duplicates!A:C,3,FALSE)</f>
        <v>0</v>
      </c>
      <c r="AF1991" t="b">
        <f t="shared" si="27"/>
        <v>1</v>
      </c>
    </row>
    <row r="1992" spans="1:32" x14ac:dyDescent="0.2">
      <c r="A1992" t="s">
        <v>386</v>
      </c>
      <c r="B1992">
        <v>1392</v>
      </c>
      <c r="C1992" t="s">
        <v>211</v>
      </c>
      <c r="D1992" t="s">
        <v>212</v>
      </c>
      <c r="E1992" s="4">
        <f>IF(ISBLANK(G1992),H1992,G1992)</f>
        <v>467</v>
      </c>
      <c r="F1992" s="9" t="b">
        <f>AND(ISBLANK(G1992),ISBLANK(H1992))</f>
        <v>0</v>
      </c>
      <c r="G1992" s="9">
        <v>467</v>
      </c>
      <c r="I1992">
        <v>545</v>
      </c>
      <c r="J1992" s="9" t="b">
        <f>AND(ISBLANK(K1992),ISBLANK(L1992))</f>
        <v>0</v>
      </c>
      <c r="K1992" s="9">
        <v>67</v>
      </c>
      <c r="M1992" s="15" t="b">
        <f>AND(ISBLANK(N1992),ISBLANK(O1992),ISBLANK(P1992))</f>
        <v>0</v>
      </c>
      <c r="P1992" s="15">
        <v>68</v>
      </c>
      <c r="R1992" s="18" t="b">
        <f>AND(ISBLANK(S1992),ISBLANK(T1992))</f>
        <v>0</v>
      </c>
      <c r="T1992" s="20">
        <v>0.86</v>
      </c>
      <c r="U1992" s="15" t="b">
        <f>AND(ISBLANK(V1992),ISBLANK(W1992),ISBLANK(X1992))</f>
        <v>0</v>
      </c>
      <c r="W1992" s="16">
        <v>0.99</v>
      </c>
      <c r="AA1992" s="3">
        <v>42309</v>
      </c>
      <c r="AB1992" s="24" t="str">
        <f>IF(ISERR(MONTH(AA1992)),TRIM(SUBSTITUTE(AA1992,(RIGHT(TRIM(AA1992),4)),"")),TEXT(AA1992,"mmmm"))</f>
        <v>November</v>
      </c>
      <c r="AC1992" s="24">
        <f>IF(ISERR(YEAR(AA1992)),VALUE(RIGHT(TRIM(AA1992),4)),YEAR(AA1992))</f>
        <v>2015</v>
      </c>
      <c r="AD1992" t="s">
        <v>419</v>
      </c>
      <c r="AE1992" t="b">
        <f>VLOOKUP(AA1992,duplicates!A:C,3,FALSE)</f>
        <v>0</v>
      </c>
      <c r="AF1992" t="b">
        <f t="shared" si="27"/>
        <v>1</v>
      </c>
    </row>
    <row r="1993" spans="1:32" x14ac:dyDescent="0.2">
      <c r="A1993" t="s">
        <v>386</v>
      </c>
      <c r="B1993">
        <v>1334</v>
      </c>
      <c r="C1993" t="s">
        <v>187</v>
      </c>
      <c r="D1993" t="s">
        <v>188</v>
      </c>
      <c r="E1993" s="4">
        <f>IF(ISBLANK(G1993),H1993,G1993)</f>
        <v>205</v>
      </c>
      <c r="F1993" s="9" t="b">
        <f>AND(ISBLANK(G1993),ISBLANK(H1993))</f>
        <v>0</v>
      </c>
      <c r="G1993" s="9">
        <v>205</v>
      </c>
      <c r="I1993">
        <v>252</v>
      </c>
      <c r="J1993" s="9" t="b">
        <f>AND(ISBLANK(K1993),ISBLANK(L1993))</f>
        <v>0</v>
      </c>
      <c r="K1993" s="9">
        <v>8</v>
      </c>
      <c r="M1993" s="15" t="b">
        <f>AND(ISBLANK(N1993),ISBLANK(O1993),ISBLANK(P1993))</f>
        <v>0</v>
      </c>
      <c r="P1993" s="15">
        <v>11</v>
      </c>
      <c r="R1993" s="18" t="b">
        <f>AND(ISBLANK(S1993),ISBLANK(T1993))</f>
        <v>0</v>
      </c>
      <c r="T1993" s="20">
        <v>0.81</v>
      </c>
      <c r="U1993" s="15" t="b">
        <f>AND(ISBLANK(V1993),ISBLANK(W1993),ISBLANK(X1993))</f>
        <v>0</v>
      </c>
      <c r="W1993" s="16">
        <v>0.73</v>
      </c>
      <c r="AA1993" s="3">
        <v>42309</v>
      </c>
      <c r="AB1993" s="24" t="str">
        <f>IF(ISERR(MONTH(AA1993)),TRIM(SUBSTITUTE(AA1993,(RIGHT(TRIM(AA1993),4)),"")),TEXT(AA1993,"mmmm"))</f>
        <v>November</v>
      </c>
      <c r="AC1993" s="24">
        <f>IF(ISERR(YEAR(AA1993)),VALUE(RIGHT(TRIM(AA1993),4)),YEAR(AA1993))</f>
        <v>2015</v>
      </c>
      <c r="AD1993" t="s">
        <v>419</v>
      </c>
      <c r="AE1993" t="b">
        <f>VLOOKUP(AA1993,duplicates!A:C,3,FALSE)</f>
        <v>0</v>
      </c>
      <c r="AF1993" t="b">
        <f t="shared" si="27"/>
        <v>1</v>
      </c>
    </row>
    <row r="1994" spans="1:32" x14ac:dyDescent="0.2">
      <c r="A1994" t="s">
        <v>386</v>
      </c>
      <c r="B1994">
        <v>1393</v>
      </c>
      <c r="C1994" t="s">
        <v>285</v>
      </c>
      <c r="D1994" t="s">
        <v>286</v>
      </c>
      <c r="E1994" s="4">
        <f>IF(ISBLANK(G1994),H1994,G1994)</f>
        <v>536</v>
      </c>
      <c r="F1994" s="9" t="b">
        <f>AND(ISBLANK(G1994),ISBLANK(H1994))</f>
        <v>0</v>
      </c>
      <c r="G1994" s="9">
        <v>536</v>
      </c>
      <c r="I1994">
        <v>557</v>
      </c>
      <c r="J1994" s="9" t="b">
        <f>AND(ISBLANK(K1994),ISBLANK(L1994))</f>
        <v>0</v>
      </c>
      <c r="K1994" s="9">
        <v>28</v>
      </c>
      <c r="M1994" s="15" t="b">
        <f>AND(ISBLANK(N1994),ISBLANK(O1994),ISBLANK(P1994))</f>
        <v>0</v>
      </c>
      <c r="P1994" s="15">
        <v>29</v>
      </c>
      <c r="R1994" s="18" t="b">
        <f>AND(ISBLANK(S1994),ISBLANK(T1994))</f>
        <v>0</v>
      </c>
      <c r="T1994" s="20">
        <v>0.96</v>
      </c>
      <c r="U1994" s="15" t="b">
        <f>AND(ISBLANK(V1994),ISBLANK(W1994),ISBLANK(X1994))</f>
        <v>0</v>
      </c>
      <c r="W1994" s="16">
        <v>0.97</v>
      </c>
      <c r="AA1994" s="3">
        <v>42309</v>
      </c>
      <c r="AB1994" s="24" t="str">
        <f>IF(ISERR(MONTH(AA1994)),TRIM(SUBSTITUTE(AA1994,(RIGHT(TRIM(AA1994),4)),"")),TEXT(AA1994,"mmmm"))</f>
        <v>November</v>
      </c>
      <c r="AC1994" s="24">
        <f>IF(ISERR(YEAR(AA1994)),VALUE(RIGHT(TRIM(AA1994),4)),YEAR(AA1994))</f>
        <v>2015</v>
      </c>
      <c r="AD1994" t="s">
        <v>419</v>
      </c>
      <c r="AE1994" t="b">
        <f>VLOOKUP(AA1994,duplicates!A:C,3,FALSE)</f>
        <v>0</v>
      </c>
      <c r="AF1994" t="b">
        <f t="shared" si="27"/>
        <v>1</v>
      </c>
    </row>
    <row r="1995" spans="1:32" x14ac:dyDescent="0.2">
      <c r="A1995" t="s">
        <v>386</v>
      </c>
      <c r="B1995">
        <v>1335</v>
      </c>
      <c r="C1995" t="s">
        <v>95</v>
      </c>
      <c r="D1995" t="s">
        <v>96</v>
      </c>
      <c r="E1995" s="4">
        <f>IF(ISBLANK(G1995),H1995,G1995)</f>
        <v>95</v>
      </c>
      <c r="F1995" s="9" t="b">
        <f>AND(ISBLANK(G1995),ISBLANK(H1995))</f>
        <v>0</v>
      </c>
      <c r="G1995" s="9">
        <v>95</v>
      </c>
      <c r="I1995">
        <v>103</v>
      </c>
      <c r="J1995" s="9" t="b">
        <f>AND(ISBLANK(K1995),ISBLANK(L1995))</f>
        <v>0</v>
      </c>
      <c r="K1995" s="9">
        <v>9</v>
      </c>
      <c r="M1995" s="15" t="b">
        <f>AND(ISBLANK(N1995),ISBLANK(O1995),ISBLANK(P1995))</f>
        <v>0</v>
      </c>
      <c r="P1995" s="15">
        <v>9</v>
      </c>
      <c r="R1995" s="18" t="b">
        <f>AND(ISBLANK(S1995),ISBLANK(T1995))</f>
        <v>0</v>
      </c>
      <c r="T1995" s="20">
        <v>0.92</v>
      </c>
      <c r="U1995" s="15" t="b">
        <f>AND(ISBLANK(V1995),ISBLANK(W1995),ISBLANK(X1995))</f>
        <v>0</v>
      </c>
      <c r="W1995" s="16">
        <v>1</v>
      </c>
      <c r="AA1995" s="3">
        <v>42309</v>
      </c>
      <c r="AB1995" s="24" t="str">
        <f>IF(ISERR(MONTH(AA1995)),TRIM(SUBSTITUTE(AA1995,(RIGHT(TRIM(AA1995),4)),"")),TEXT(AA1995,"mmmm"))</f>
        <v>November</v>
      </c>
      <c r="AC1995" s="24">
        <f>IF(ISERR(YEAR(AA1995)),VALUE(RIGHT(TRIM(AA1995),4)),YEAR(AA1995))</f>
        <v>2015</v>
      </c>
      <c r="AD1995" t="s">
        <v>419</v>
      </c>
      <c r="AE1995" t="b">
        <f>VLOOKUP(AA1995,duplicates!A:C,3,FALSE)</f>
        <v>0</v>
      </c>
      <c r="AF1995" t="b">
        <f t="shared" si="27"/>
        <v>1</v>
      </c>
    </row>
    <row r="1996" spans="1:32" x14ac:dyDescent="0.2">
      <c r="A1996" t="s">
        <v>386</v>
      </c>
      <c r="B1996">
        <v>1336</v>
      </c>
      <c r="C1996" t="s">
        <v>203</v>
      </c>
      <c r="D1996" t="s">
        <v>204</v>
      </c>
      <c r="E1996" s="4">
        <f>IF(ISBLANK(G1996),H1996,G1996)</f>
        <v>768</v>
      </c>
      <c r="F1996" s="9" t="b">
        <f>AND(ISBLANK(G1996),ISBLANK(H1996))</f>
        <v>0</v>
      </c>
      <c r="G1996" s="9">
        <v>768</v>
      </c>
      <c r="I1996">
        <v>818</v>
      </c>
      <c r="J1996" s="9" t="b">
        <f>AND(ISBLANK(K1996),ISBLANK(L1996))</f>
        <v>0</v>
      </c>
      <c r="K1996" s="9">
        <v>75</v>
      </c>
      <c r="M1996" s="15" t="b">
        <f>AND(ISBLANK(N1996),ISBLANK(O1996),ISBLANK(P1996))</f>
        <v>0</v>
      </c>
      <c r="P1996" s="15">
        <v>82</v>
      </c>
      <c r="R1996" s="18" t="b">
        <f>AND(ISBLANK(S1996),ISBLANK(T1996))</f>
        <v>0</v>
      </c>
      <c r="T1996" s="20">
        <v>0.94</v>
      </c>
      <c r="U1996" s="15" t="b">
        <f>AND(ISBLANK(V1996),ISBLANK(W1996),ISBLANK(X1996))</f>
        <v>0</v>
      </c>
      <c r="W1996" s="16">
        <v>0.91</v>
      </c>
      <c r="AA1996" s="3">
        <v>42309</v>
      </c>
      <c r="AB1996" s="24" t="str">
        <f>IF(ISERR(MONTH(AA1996)),TRIM(SUBSTITUTE(AA1996,(RIGHT(TRIM(AA1996),4)),"")),TEXT(AA1996,"mmmm"))</f>
        <v>November</v>
      </c>
      <c r="AC1996" s="24">
        <f>IF(ISERR(YEAR(AA1996)),VALUE(RIGHT(TRIM(AA1996),4)),YEAR(AA1996))</f>
        <v>2015</v>
      </c>
      <c r="AD1996" t="s">
        <v>419</v>
      </c>
      <c r="AE1996" t="b">
        <f>VLOOKUP(AA1996,duplicates!A:C,3,FALSE)</f>
        <v>0</v>
      </c>
      <c r="AF1996" t="b">
        <f t="shared" si="27"/>
        <v>1</v>
      </c>
    </row>
    <row r="1997" spans="1:32" x14ac:dyDescent="0.2">
      <c r="A1997" t="s">
        <v>386</v>
      </c>
      <c r="B1997">
        <v>1394</v>
      </c>
      <c r="C1997" t="s">
        <v>322</v>
      </c>
      <c r="D1997" t="s">
        <v>323</v>
      </c>
      <c r="E1997" s="4" t="str">
        <f>IF(ISBLANK(G1997),H1997,G1997)</f>
        <v>NIL RETURN</v>
      </c>
      <c r="F1997" s="9" t="b">
        <f>AND(ISBLANK(G1997),ISBLANK(H1997))</f>
        <v>0</v>
      </c>
      <c r="G1997" s="9" t="s">
        <v>317</v>
      </c>
      <c r="I1997" t="s">
        <v>317</v>
      </c>
      <c r="J1997" s="9" t="b">
        <f>AND(ISBLANK(K1997),ISBLANK(L1997))</f>
        <v>0</v>
      </c>
      <c r="K1997" s="9" t="s">
        <v>317</v>
      </c>
      <c r="M1997" s="15" t="b">
        <f>AND(ISBLANK(N1997),ISBLANK(O1997),ISBLANK(P1997))</f>
        <v>0</v>
      </c>
      <c r="P1997" s="15" t="s">
        <v>317</v>
      </c>
      <c r="R1997" s="18" t="b">
        <f>AND(ISBLANK(S1997),ISBLANK(T1997))</f>
        <v>0</v>
      </c>
      <c r="T1997" s="18" t="s">
        <v>27</v>
      </c>
      <c r="U1997" s="15" t="b">
        <f>AND(ISBLANK(V1997),ISBLANK(W1997),ISBLANK(X1997))</f>
        <v>0</v>
      </c>
      <c r="W1997" s="15" t="s">
        <v>27</v>
      </c>
      <c r="AA1997" s="3">
        <v>42309</v>
      </c>
      <c r="AB1997" s="24" t="str">
        <f>IF(ISERR(MONTH(AA1997)),TRIM(SUBSTITUTE(AA1997,(RIGHT(TRIM(AA1997),4)),"")),TEXT(AA1997,"mmmm"))</f>
        <v>November</v>
      </c>
      <c r="AC1997" s="24">
        <f>IF(ISERR(YEAR(AA1997)),VALUE(RIGHT(TRIM(AA1997),4)),YEAR(AA1997))</f>
        <v>2015</v>
      </c>
      <c r="AD1997" t="s">
        <v>419</v>
      </c>
      <c r="AE1997" t="b">
        <f>VLOOKUP(AA1997,duplicates!A:C,3,FALSE)</f>
        <v>0</v>
      </c>
      <c r="AF1997" t="b">
        <f t="shared" si="27"/>
        <v>1</v>
      </c>
    </row>
    <row r="1998" spans="1:32" x14ac:dyDescent="0.2">
      <c r="A1998" t="s">
        <v>386</v>
      </c>
      <c r="B1998">
        <v>1337</v>
      </c>
      <c r="C1998" t="s">
        <v>345</v>
      </c>
      <c r="D1998" t="s">
        <v>346</v>
      </c>
      <c r="E1998" s="4">
        <f>IF(ISBLANK(G1998),H1998,G1998)</f>
        <v>734</v>
      </c>
      <c r="F1998" s="9" t="b">
        <f>AND(ISBLANK(G1998),ISBLANK(H1998))</f>
        <v>0</v>
      </c>
      <c r="G1998" s="9">
        <v>734</v>
      </c>
      <c r="I1998">
        <v>754</v>
      </c>
      <c r="J1998" s="9" t="b">
        <f>AND(ISBLANK(K1998),ISBLANK(L1998))</f>
        <v>0</v>
      </c>
      <c r="K1998" s="9">
        <v>188</v>
      </c>
      <c r="M1998" s="15" t="b">
        <f>AND(ISBLANK(N1998),ISBLANK(O1998),ISBLANK(P1998))</f>
        <v>0</v>
      </c>
      <c r="P1998" s="15">
        <v>188</v>
      </c>
      <c r="R1998" s="18" t="b">
        <f>AND(ISBLANK(S1998),ISBLANK(T1998))</f>
        <v>0</v>
      </c>
      <c r="T1998" s="20">
        <v>0.97</v>
      </c>
      <c r="U1998" s="15" t="b">
        <f>AND(ISBLANK(V1998),ISBLANK(W1998),ISBLANK(X1998))</f>
        <v>0</v>
      </c>
      <c r="W1998" s="16">
        <v>1</v>
      </c>
      <c r="AA1998" s="3">
        <v>42309</v>
      </c>
      <c r="AB1998" s="24" t="str">
        <f>IF(ISERR(MONTH(AA1998)),TRIM(SUBSTITUTE(AA1998,(RIGHT(TRIM(AA1998),4)),"")),TEXT(AA1998,"mmmm"))</f>
        <v>November</v>
      </c>
      <c r="AC1998" s="24">
        <f>IF(ISERR(YEAR(AA1998)),VALUE(RIGHT(TRIM(AA1998),4)),YEAR(AA1998))</f>
        <v>2015</v>
      </c>
      <c r="AD1998" t="s">
        <v>419</v>
      </c>
      <c r="AE1998" t="b">
        <f>VLOOKUP(AA1998,duplicates!A:C,3,FALSE)</f>
        <v>0</v>
      </c>
      <c r="AF1998" t="b">
        <f t="shared" si="27"/>
        <v>1</v>
      </c>
    </row>
    <row r="1999" spans="1:32" x14ac:dyDescent="0.2">
      <c r="A1999" t="s">
        <v>386</v>
      </c>
      <c r="B1999">
        <v>1395</v>
      </c>
      <c r="C1999" t="s">
        <v>289</v>
      </c>
      <c r="D1999" t="s">
        <v>290</v>
      </c>
      <c r="E1999" s="4">
        <f>IF(ISBLANK(G1999),H1999,G1999)</f>
        <v>733</v>
      </c>
      <c r="F1999" s="9" t="b">
        <f>AND(ISBLANK(G1999),ISBLANK(H1999))</f>
        <v>0</v>
      </c>
      <c r="G1999" s="9">
        <v>733</v>
      </c>
      <c r="I1999">
        <v>745</v>
      </c>
      <c r="J1999" s="9" t="b">
        <f>AND(ISBLANK(K1999),ISBLANK(L1999))</f>
        <v>0</v>
      </c>
      <c r="K1999" s="9">
        <v>236</v>
      </c>
      <c r="M1999" s="15" t="b">
        <f>AND(ISBLANK(N1999),ISBLANK(O1999),ISBLANK(P1999))</f>
        <v>0</v>
      </c>
      <c r="P1999" s="15">
        <v>243</v>
      </c>
      <c r="R1999" s="18" t="b">
        <f>AND(ISBLANK(S1999),ISBLANK(T1999))</f>
        <v>0</v>
      </c>
      <c r="T1999" s="20">
        <v>0.98</v>
      </c>
      <c r="U1999" s="15" t="b">
        <f>AND(ISBLANK(V1999),ISBLANK(W1999),ISBLANK(X1999))</f>
        <v>0</v>
      </c>
      <c r="W1999" s="16">
        <v>0.97</v>
      </c>
      <c r="AA1999" s="3">
        <v>42309</v>
      </c>
      <c r="AB1999" s="24" t="str">
        <f>IF(ISERR(MONTH(AA1999)),TRIM(SUBSTITUTE(AA1999,(RIGHT(TRIM(AA1999),4)),"")),TEXT(AA1999,"mmmm"))</f>
        <v>November</v>
      </c>
      <c r="AC1999" s="24">
        <f>IF(ISERR(YEAR(AA1999)),VALUE(RIGHT(TRIM(AA1999),4)),YEAR(AA1999))</f>
        <v>2015</v>
      </c>
      <c r="AD1999" t="s">
        <v>419</v>
      </c>
      <c r="AE1999" t="b">
        <f>VLOOKUP(AA1999,duplicates!A:C,3,FALSE)</f>
        <v>0</v>
      </c>
      <c r="AF1999" t="b">
        <f t="shared" si="27"/>
        <v>1</v>
      </c>
    </row>
    <row r="2000" spans="1:32" x14ac:dyDescent="0.2">
      <c r="A2000" t="s">
        <v>386</v>
      </c>
      <c r="B2000">
        <v>1418</v>
      </c>
      <c r="C2000" t="s">
        <v>436</v>
      </c>
      <c r="D2000" t="s">
        <v>437</v>
      </c>
      <c r="E2000" s="4" t="str">
        <f>IF(ISBLANK(G2000),H2000,G2000)</f>
        <v>NOT IN MONTH</v>
      </c>
      <c r="F2000" s="9" t="b">
        <f>AND(ISBLANK(G2000),ISBLANK(H2000))</f>
        <v>0</v>
      </c>
      <c r="G2000" s="9" t="s">
        <v>356</v>
      </c>
      <c r="I2000" t="s">
        <v>356</v>
      </c>
      <c r="J2000" s="9" t="b">
        <f>AND(ISBLANK(K2000),ISBLANK(L2000))</f>
        <v>0</v>
      </c>
      <c r="K2000" s="9" t="s">
        <v>356</v>
      </c>
      <c r="M2000" s="15" t="b">
        <f>AND(ISBLANK(N2000),ISBLANK(O2000),ISBLANK(P2000))</f>
        <v>0</v>
      </c>
      <c r="P2000" s="15" t="s">
        <v>356</v>
      </c>
      <c r="R2000" s="18" t="b">
        <f>AND(ISBLANK(S2000),ISBLANK(T2000))</f>
        <v>0</v>
      </c>
      <c r="T2000" s="18" t="s">
        <v>27</v>
      </c>
      <c r="U2000" s="15" t="b">
        <f>AND(ISBLANK(V2000),ISBLANK(W2000),ISBLANK(X2000))</f>
        <v>0</v>
      </c>
      <c r="W2000" s="15" t="s">
        <v>27</v>
      </c>
      <c r="AA2000" s="3">
        <v>42309</v>
      </c>
      <c r="AB2000" s="24" t="str">
        <f>IF(ISERR(MONTH(AA2000)),TRIM(SUBSTITUTE(AA2000,(RIGHT(TRIM(AA2000),4)),"")),TEXT(AA2000,"mmmm"))</f>
        <v>November</v>
      </c>
      <c r="AC2000" s="24">
        <f>IF(ISERR(YEAR(AA2000)),VALUE(RIGHT(TRIM(AA2000),4)),YEAR(AA2000))</f>
        <v>2015</v>
      </c>
      <c r="AD2000" t="s">
        <v>419</v>
      </c>
      <c r="AE2000" t="b">
        <f>VLOOKUP(AA2000,duplicates!A:C,3,FALSE)</f>
        <v>0</v>
      </c>
      <c r="AF2000" t="b">
        <f t="shared" si="27"/>
        <v>1</v>
      </c>
    </row>
    <row r="2001" spans="1:32" x14ac:dyDescent="0.2">
      <c r="A2001" t="s">
        <v>386</v>
      </c>
      <c r="B2001">
        <v>1338</v>
      </c>
      <c r="C2001" t="s">
        <v>157</v>
      </c>
      <c r="D2001" t="s">
        <v>158</v>
      </c>
      <c r="E2001" s="4">
        <f>IF(ISBLANK(G2001),H2001,G2001)</f>
        <v>308</v>
      </c>
      <c r="F2001" s="9" t="b">
        <f>AND(ISBLANK(G2001),ISBLANK(H2001))</f>
        <v>0</v>
      </c>
      <c r="G2001" s="9">
        <v>308</v>
      </c>
      <c r="I2001">
        <v>342</v>
      </c>
      <c r="J2001" s="9" t="b">
        <f>AND(ISBLANK(K2001),ISBLANK(L2001))</f>
        <v>0</v>
      </c>
      <c r="K2001" s="9">
        <v>54</v>
      </c>
      <c r="M2001" s="15" t="b">
        <f>AND(ISBLANK(N2001),ISBLANK(O2001),ISBLANK(P2001))</f>
        <v>0</v>
      </c>
      <c r="P2001" s="15">
        <v>54</v>
      </c>
      <c r="R2001" s="18" t="b">
        <f>AND(ISBLANK(S2001),ISBLANK(T2001))</f>
        <v>0</v>
      </c>
      <c r="T2001" s="20">
        <v>0.9</v>
      </c>
      <c r="U2001" s="15" t="b">
        <f>AND(ISBLANK(V2001),ISBLANK(W2001),ISBLANK(X2001))</f>
        <v>0</v>
      </c>
      <c r="W2001" s="16">
        <v>1</v>
      </c>
      <c r="AA2001" s="3">
        <v>42309</v>
      </c>
      <c r="AB2001" s="24" t="str">
        <f>IF(ISERR(MONTH(AA2001)),TRIM(SUBSTITUTE(AA2001,(RIGHT(TRIM(AA2001),4)),"")),TEXT(AA2001,"mmmm"))</f>
        <v>November</v>
      </c>
      <c r="AC2001" s="24">
        <f>IF(ISERR(YEAR(AA2001)),VALUE(RIGHT(TRIM(AA2001),4)),YEAR(AA2001))</f>
        <v>2015</v>
      </c>
      <c r="AD2001" t="s">
        <v>419</v>
      </c>
      <c r="AE2001" t="b">
        <f>VLOOKUP(AA2001,duplicates!A:C,3,FALSE)</f>
        <v>0</v>
      </c>
      <c r="AF2001" t="b">
        <f t="shared" si="27"/>
        <v>1</v>
      </c>
    </row>
    <row r="2002" spans="1:32" x14ac:dyDescent="0.2">
      <c r="A2002" t="s">
        <v>386</v>
      </c>
      <c r="B2002">
        <v>1396</v>
      </c>
      <c r="C2002" t="s">
        <v>245</v>
      </c>
      <c r="D2002" t="s">
        <v>246</v>
      </c>
      <c r="E2002" s="4">
        <f>IF(ISBLANK(G2002),H2002,G2002)</f>
        <v>161</v>
      </c>
      <c r="F2002" s="9" t="b">
        <f>AND(ISBLANK(G2002),ISBLANK(H2002))</f>
        <v>0</v>
      </c>
      <c r="G2002" s="9">
        <v>161</v>
      </c>
      <c r="I2002">
        <v>176</v>
      </c>
      <c r="J2002" s="9" t="b">
        <f>AND(ISBLANK(K2002),ISBLANK(L2002))</f>
        <v>0</v>
      </c>
      <c r="K2002" s="9">
        <v>3</v>
      </c>
      <c r="M2002" s="15" t="b">
        <f>AND(ISBLANK(N2002),ISBLANK(O2002),ISBLANK(P2002))</f>
        <v>0</v>
      </c>
      <c r="P2002" s="15">
        <v>3</v>
      </c>
      <c r="R2002" s="18" t="b">
        <f>AND(ISBLANK(S2002),ISBLANK(T2002))</f>
        <v>0</v>
      </c>
      <c r="T2002" s="20">
        <v>0.91</v>
      </c>
      <c r="U2002" s="15" t="b">
        <f>AND(ISBLANK(V2002),ISBLANK(W2002),ISBLANK(X2002))</f>
        <v>0</v>
      </c>
      <c r="W2002" s="16">
        <v>1</v>
      </c>
      <c r="AA2002" s="3">
        <v>42309</v>
      </c>
      <c r="AB2002" s="24" t="str">
        <f>IF(ISERR(MONTH(AA2002)),TRIM(SUBSTITUTE(AA2002,(RIGHT(TRIM(AA2002),4)),"")),TEXT(AA2002,"mmmm"))</f>
        <v>November</v>
      </c>
      <c r="AC2002" s="24">
        <f>IF(ISERR(YEAR(AA2002)),VALUE(RIGHT(TRIM(AA2002),4)),YEAR(AA2002))</f>
        <v>2015</v>
      </c>
      <c r="AD2002" t="s">
        <v>419</v>
      </c>
      <c r="AE2002" t="b">
        <f>VLOOKUP(AA2002,duplicates!A:C,3,FALSE)</f>
        <v>0</v>
      </c>
      <c r="AF2002" t="b">
        <f t="shared" si="27"/>
        <v>1</v>
      </c>
    </row>
    <row r="2003" spans="1:32" x14ac:dyDescent="0.2">
      <c r="A2003" t="s">
        <v>386</v>
      </c>
      <c r="B2003">
        <v>1339</v>
      </c>
      <c r="C2003" t="s">
        <v>25</v>
      </c>
      <c r="D2003" t="s">
        <v>26</v>
      </c>
      <c r="E2003" s="4">
        <f>IF(ISBLANK(G2003),H2003,G2003)</f>
        <v>114</v>
      </c>
      <c r="F2003" s="9" t="b">
        <f>AND(ISBLANK(G2003),ISBLANK(H2003))</f>
        <v>0</v>
      </c>
      <c r="G2003" s="9">
        <v>114</v>
      </c>
      <c r="I2003">
        <v>339</v>
      </c>
      <c r="J2003" s="9" t="b">
        <f>AND(ISBLANK(K2003),ISBLANK(L2003))</f>
        <v>0</v>
      </c>
      <c r="K2003" s="9">
        <v>13</v>
      </c>
      <c r="M2003" s="15" t="b">
        <f>AND(ISBLANK(N2003),ISBLANK(O2003),ISBLANK(P2003))</f>
        <v>0</v>
      </c>
      <c r="P2003" s="15">
        <v>13</v>
      </c>
      <c r="R2003" s="18" t="b">
        <f>AND(ISBLANK(S2003),ISBLANK(T2003))</f>
        <v>0</v>
      </c>
      <c r="T2003" s="20">
        <v>0.34</v>
      </c>
      <c r="U2003" s="15" t="b">
        <f>AND(ISBLANK(V2003),ISBLANK(W2003),ISBLANK(X2003))</f>
        <v>0</v>
      </c>
      <c r="W2003" s="16">
        <v>1</v>
      </c>
      <c r="AA2003" s="3">
        <v>42309</v>
      </c>
      <c r="AB2003" s="24" t="str">
        <f>IF(ISERR(MONTH(AA2003)),TRIM(SUBSTITUTE(AA2003,(RIGHT(TRIM(AA2003),4)),"")),TEXT(AA2003,"mmmm"))</f>
        <v>November</v>
      </c>
      <c r="AC2003" s="24">
        <f>IF(ISERR(YEAR(AA2003)),VALUE(RIGHT(TRIM(AA2003),4)),YEAR(AA2003))</f>
        <v>2015</v>
      </c>
      <c r="AD2003" t="s">
        <v>419</v>
      </c>
      <c r="AE2003" t="b">
        <f>VLOOKUP(AA2003,duplicates!A:C,3,FALSE)</f>
        <v>0</v>
      </c>
      <c r="AF2003" t="b">
        <f t="shared" si="27"/>
        <v>1</v>
      </c>
    </row>
    <row r="2004" spans="1:32" x14ac:dyDescent="0.2">
      <c r="A2004" t="s">
        <v>386</v>
      </c>
      <c r="B2004">
        <v>1340</v>
      </c>
      <c r="C2004" t="s">
        <v>55</v>
      </c>
      <c r="D2004" t="s">
        <v>56</v>
      </c>
      <c r="E2004" s="4">
        <f>IF(ISBLANK(G2004),H2004,G2004)</f>
        <v>737</v>
      </c>
      <c r="F2004" s="9" t="b">
        <f>AND(ISBLANK(G2004),ISBLANK(H2004))</f>
        <v>0</v>
      </c>
      <c r="G2004" s="9">
        <v>737</v>
      </c>
      <c r="I2004">
        <v>801</v>
      </c>
      <c r="J2004" s="9" t="b">
        <f>AND(ISBLANK(K2004),ISBLANK(L2004))</f>
        <v>0</v>
      </c>
      <c r="K2004" s="9">
        <v>66</v>
      </c>
      <c r="M2004" s="15" t="b">
        <f>AND(ISBLANK(N2004),ISBLANK(O2004),ISBLANK(P2004))</f>
        <v>0</v>
      </c>
      <c r="P2004" s="15">
        <v>66</v>
      </c>
      <c r="R2004" s="18" t="b">
        <f>AND(ISBLANK(S2004),ISBLANK(T2004))</f>
        <v>0</v>
      </c>
      <c r="T2004" s="20">
        <v>0.92</v>
      </c>
      <c r="U2004" s="15" t="b">
        <f>AND(ISBLANK(V2004),ISBLANK(W2004),ISBLANK(X2004))</f>
        <v>0</v>
      </c>
      <c r="W2004" s="16">
        <v>1</v>
      </c>
      <c r="AA2004" s="3">
        <v>42309</v>
      </c>
      <c r="AB2004" s="24" t="str">
        <f>IF(ISERR(MONTH(AA2004)),TRIM(SUBSTITUTE(AA2004,(RIGHT(TRIM(AA2004),4)),"")),TEXT(AA2004,"mmmm"))</f>
        <v>November</v>
      </c>
      <c r="AC2004" s="24">
        <f>IF(ISERR(YEAR(AA2004)),VALUE(RIGHT(TRIM(AA2004),4)),YEAR(AA2004))</f>
        <v>2015</v>
      </c>
      <c r="AD2004" t="s">
        <v>419</v>
      </c>
      <c r="AE2004" t="b">
        <f>VLOOKUP(AA2004,duplicates!A:C,3,FALSE)</f>
        <v>0</v>
      </c>
      <c r="AF2004" t="b">
        <f t="shared" si="27"/>
        <v>1</v>
      </c>
    </row>
    <row r="2005" spans="1:32" x14ac:dyDescent="0.2">
      <c r="A2005" t="s">
        <v>386</v>
      </c>
      <c r="B2005">
        <v>1419</v>
      </c>
      <c r="C2005" t="s">
        <v>412</v>
      </c>
      <c r="D2005" t="s">
        <v>413</v>
      </c>
      <c r="E2005" s="4">
        <f>IF(ISBLANK(G2005),H2005,G2005)</f>
        <v>138</v>
      </c>
      <c r="F2005" s="9" t="b">
        <f>AND(ISBLANK(G2005),ISBLANK(H2005))</f>
        <v>0</v>
      </c>
      <c r="G2005" s="9">
        <v>138</v>
      </c>
      <c r="I2005">
        <v>138</v>
      </c>
      <c r="J2005" s="9" t="b">
        <f>AND(ISBLANK(K2005),ISBLANK(L2005))</f>
        <v>0</v>
      </c>
      <c r="K2005" s="9">
        <v>5</v>
      </c>
      <c r="M2005" s="15" t="b">
        <f>AND(ISBLANK(N2005),ISBLANK(O2005),ISBLANK(P2005))</f>
        <v>0</v>
      </c>
      <c r="P2005" s="15">
        <v>5</v>
      </c>
      <c r="R2005" s="18" t="b">
        <f>AND(ISBLANK(S2005),ISBLANK(T2005))</f>
        <v>0</v>
      </c>
      <c r="T2005" s="20">
        <v>1</v>
      </c>
      <c r="U2005" s="15" t="b">
        <f>AND(ISBLANK(V2005),ISBLANK(W2005),ISBLANK(X2005))</f>
        <v>0</v>
      </c>
      <c r="W2005" s="16">
        <v>1</v>
      </c>
      <c r="AA2005" s="3">
        <v>42309</v>
      </c>
      <c r="AB2005" s="24" t="str">
        <f>IF(ISERR(MONTH(AA2005)),TRIM(SUBSTITUTE(AA2005,(RIGHT(TRIM(AA2005),4)),"")),TEXT(AA2005,"mmmm"))</f>
        <v>November</v>
      </c>
      <c r="AC2005" s="24">
        <f>IF(ISERR(YEAR(AA2005)),VALUE(RIGHT(TRIM(AA2005),4)),YEAR(AA2005))</f>
        <v>2015</v>
      </c>
      <c r="AD2005" t="s">
        <v>419</v>
      </c>
      <c r="AE2005" t="b">
        <f>VLOOKUP(AA2005,duplicates!A:C,3,FALSE)</f>
        <v>0</v>
      </c>
      <c r="AF2005" t="b">
        <f t="shared" si="27"/>
        <v>1</v>
      </c>
    </row>
    <row r="2006" spans="1:32" x14ac:dyDescent="0.2">
      <c r="A2006" t="s">
        <v>386</v>
      </c>
      <c r="B2006">
        <v>1424</v>
      </c>
      <c r="C2006" t="s">
        <v>75</v>
      </c>
      <c r="D2006" t="s">
        <v>76</v>
      </c>
      <c r="E2006" s="4">
        <f>IF(ISBLANK(G2006),H2006,G2006)</f>
        <v>338</v>
      </c>
      <c r="F2006" s="9" t="b">
        <f>AND(ISBLANK(G2006),ISBLANK(H2006))</f>
        <v>0</v>
      </c>
      <c r="G2006" s="9">
        <v>338</v>
      </c>
      <c r="I2006">
        <v>373</v>
      </c>
      <c r="J2006" s="9" t="b">
        <f>AND(ISBLANK(K2006),ISBLANK(L2006))</f>
        <v>0</v>
      </c>
      <c r="K2006" s="9">
        <v>32</v>
      </c>
      <c r="M2006" s="15" t="b">
        <f>AND(ISBLANK(N2006),ISBLANK(O2006),ISBLANK(P2006))</f>
        <v>0</v>
      </c>
      <c r="P2006" s="15">
        <v>35</v>
      </c>
      <c r="R2006" s="18" t="b">
        <f>AND(ISBLANK(S2006),ISBLANK(T2006))</f>
        <v>0</v>
      </c>
      <c r="T2006" s="20">
        <v>0.91</v>
      </c>
      <c r="U2006" s="15" t="b">
        <f>AND(ISBLANK(V2006),ISBLANK(W2006),ISBLANK(X2006))</f>
        <v>0</v>
      </c>
      <c r="W2006" s="16">
        <v>0.91</v>
      </c>
      <c r="AA2006" s="3">
        <v>42339</v>
      </c>
      <c r="AB2006" s="24" t="str">
        <f>IF(ISERR(MONTH(AA2006)),TRIM(SUBSTITUTE(AA2006,(RIGHT(TRIM(AA2006),4)),"")),TEXT(AA2006,"mmmm"))</f>
        <v>December</v>
      </c>
      <c r="AC2006" s="24">
        <f>IF(ISERR(YEAR(AA2006)),VALUE(RIGHT(TRIM(AA2006),4)),YEAR(AA2006))</f>
        <v>2015</v>
      </c>
      <c r="AD2006" t="s">
        <v>419</v>
      </c>
      <c r="AE2006" t="b">
        <f>VLOOKUP(AA2006,duplicates!A:C,3,FALSE)</f>
        <v>0</v>
      </c>
      <c r="AF2006" t="b">
        <f t="shared" si="27"/>
        <v>1</v>
      </c>
    </row>
    <row r="2007" spans="1:32" x14ac:dyDescent="0.2">
      <c r="A2007" t="s">
        <v>386</v>
      </c>
      <c r="B2007">
        <v>1425</v>
      </c>
      <c r="C2007" t="s">
        <v>59</v>
      </c>
      <c r="D2007" t="s">
        <v>60</v>
      </c>
      <c r="E2007" s="4">
        <f>IF(ISBLANK(G2007),H2007,G2007)</f>
        <v>222</v>
      </c>
      <c r="F2007" s="9" t="b">
        <f>AND(ISBLANK(G2007),ISBLANK(H2007))</f>
        <v>0</v>
      </c>
      <c r="G2007" s="9">
        <v>222</v>
      </c>
      <c r="I2007">
        <v>239</v>
      </c>
      <c r="J2007" s="9" t="b">
        <f>AND(ISBLANK(K2007),ISBLANK(L2007))</f>
        <v>0</v>
      </c>
      <c r="K2007" s="9">
        <v>20</v>
      </c>
      <c r="M2007" s="15" t="b">
        <f>AND(ISBLANK(N2007),ISBLANK(O2007),ISBLANK(P2007))</f>
        <v>0</v>
      </c>
      <c r="P2007" s="15">
        <v>20</v>
      </c>
      <c r="R2007" s="18" t="b">
        <f>AND(ISBLANK(S2007),ISBLANK(T2007))</f>
        <v>0</v>
      </c>
      <c r="T2007" s="20">
        <v>0.93</v>
      </c>
      <c r="U2007" s="15" t="b">
        <f>AND(ISBLANK(V2007),ISBLANK(W2007),ISBLANK(X2007))</f>
        <v>0</v>
      </c>
      <c r="W2007" s="16">
        <v>1</v>
      </c>
      <c r="AA2007" s="3">
        <v>42339</v>
      </c>
      <c r="AB2007" s="24" t="str">
        <f>IF(ISERR(MONTH(AA2007)),TRIM(SUBSTITUTE(AA2007,(RIGHT(TRIM(AA2007),4)),"")),TEXT(AA2007,"mmmm"))</f>
        <v>December</v>
      </c>
      <c r="AC2007" s="24">
        <f>IF(ISERR(YEAR(AA2007)),VALUE(RIGHT(TRIM(AA2007),4)),YEAR(AA2007))</f>
        <v>2015</v>
      </c>
      <c r="AD2007" t="s">
        <v>419</v>
      </c>
      <c r="AE2007" t="b">
        <f>VLOOKUP(AA2007,duplicates!A:C,3,FALSE)</f>
        <v>0</v>
      </c>
      <c r="AF2007" t="b">
        <f t="shared" si="27"/>
        <v>1</v>
      </c>
    </row>
    <row r="2008" spans="1:32" x14ac:dyDescent="0.2">
      <c r="A2008" t="s">
        <v>386</v>
      </c>
      <c r="B2008">
        <v>1426</v>
      </c>
      <c r="C2008" t="s">
        <v>330</v>
      </c>
      <c r="D2008" t="s">
        <v>174</v>
      </c>
      <c r="E2008" s="4">
        <f>IF(ISBLANK(G2008),H2008,G2008)</f>
        <v>386</v>
      </c>
      <c r="F2008" s="9" t="b">
        <f>AND(ISBLANK(G2008),ISBLANK(H2008))</f>
        <v>0</v>
      </c>
      <c r="G2008" s="9">
        <v>386</v>
      </c>
      <c r="I2008">
        <v>393</v>
      </c>
      <c r="J2008" s="9" t="b">
        <f>AND(ISBLANK(K2008),ISBLANK(L2008))</f>
        <v>0</v>
      </c>
      <c r="K2008" s="9">
        <v>98</v>
      </c>
      <c r="M2008" s="15" t="b">
        <f>AND(ISBLANK(N2008),ISBLANK(O2008),ISBLANK(P2008))</f>
        <v>0</v>
      </c>
      <c r="P2008" s="15">
        <v>98</v>
      </c>
      <c r="R2008" s="18" t="b">
        <f>AND(ISBLANK(S2008),ISBLANK(T2008))</f>
        <v>0</v>
      </c>
      <c r="T2008" s="20">
        <v>0.98</v>
      </c>
      <c r="U2008" s="15" t="b">
        <f>AND(ISBLANK(V2008),ISBLANK(W2008),ISBLANK(X2008))</f>
        <v>0</v>
      </c>
      <c r="W2008" s="16">
        <v>1</v>
      </c>
      <c r="AA2008" s="3">
        <v>42339</v>
      </c>
      <c r="AB2008" s="24" t="str">
        <f>IF(ISERR(MONTH(AA2008)),TRIM(SUBSTITUTE(AA2008,(RIGHT(TRIM(AA2008),4)),"")),TEXT(AA2008,"mmmm"))</f>
        <v>December</v>
      </c>
      <c r="AC2008" s="24">
        <f>IF(ISERR(YEAR(AA2008)),VALUE(RIGHT(TRIM(AA2008),4)),YEAR(AA2008))</f>
        <v>2015</v>
      </c>
      <c r="AD2008" t="s">
        <v>419</v>
      </c>
      <c r="AE2008" t="b">
        <f>VLOOKUP(AA2008,duplicates!A:C,3,FALSE)</f>
        <v>0</v>
      </c>
      <c r="AF2008" t="b">
        <f t="shared" si="27"/>
        <v>1</v>
      </c>
    </row>
    <row r="2009" spans="1:32" x14ac:dyDescent="0.2">
      <c r="A2009" t="s">
        <v>386</v>
      </c>
      <c r="B2009">
        <v>1521</v>
      </c>
      <c r="C2009" t="s">
        <v>225</v>
      </c>
      <c r="D2009" t="s">
        <v>226</v>
      </c>
      <c r="E2009" s="4">
        <f>IF(ISBLANK(G2009),H2009,G2009)</f>
        <v>594</v>
      </c>
      <c r="F2009" s="9" t="b">
        <f>AND(ISBLANK(G2009),ISBLANK(H2009))</f>
        <v>0</v>
      </c>
      <c r="G2009" s="9">
        <v>594</v>
      </c>
      <c r="I2009">
        <v>621</v>
      </c>
      <c r="J2009" s="9" t="b">
        <f>AND(ISBLANK(K2009),ISBLANK(L2009))</f>
        <v>0</v>
      </c>
      <c r="K2009" s="9">
        <v>67</v>
      </c>
      <c r="M2009" s="15" t="b">
        <f>AND(ISBLANK(N2009),ISBLANK(O2009),ISBLANK(P2009))</f>
        <v>0</v>
      </c>
      <c r="P2009" s="15">
        <v>68</v>
      </c>
      <c r="R2009" s="18" t="b">
        <f>AND(ISBLANK(S2009),ISBLANK(T2009))</f>
        <v>0</v>
      </c>
      <c r="T2009" s="20">
        <v>0.96</v>
      </c>
      <c r="U2009" s="15" t="b">
        <f>AND(ISBLANK(V2009),ISBLANK(W2009),ISBLANK(X2009))</f>
        <v>0</v>
      </c>
      <c r="W2009" s="16">
        <v>0.99</v>
      </c>
      <c r="AA2009" s="3">
        <v>42339</v>
      </c>
      <c r="AB2009" s="24" t="str">
        <f>IF(ISERR(MONTH(AA2009)),TRIM(SUBSTITUTE(AA2009,(RIGHT(TRIM(AA2009),4)),"")),TEXT(AA2009,"mmmm"))</f>
        <v>December</v>
      </c>
      <c r="AC2009" s="24">
        <f>IF(ISERR(YEAR(AA2009)),VALUE(RIGHT(TRIM(AA2009),4)),YEAR(AA2009))</f>
        <v>2015</v>
      </c>
      <c r="AD2009" t="s">
        <v>419</v>
      </c>
      <c r="AE2009" t="b">
        <f>VLOOKUP(AA2009,duplicates!A:C,3,FALSE)</f>
        <v>0</v>
      </c>
      <c r="AF2009" t="b">
        <f t="shared" si="27"/>
        <v>1</v>
      </c>
    </row>
    <row r="2010" spans="1:32" x14ac:dyDescent="0.2">
      <c r="A2010" t="s">
        <v>386</v>
      </c>
      <c r="B2010">
        <v>1427</v>
      </c>
      <c r="C2010" t="s">
        <v>83</v>
      </c>
      <c r="D2010" t="s">
        <v>84</v>
      </c>
      <c r="E2010" s="4">
        <f>IF(ISBLANK(G2010),H2010,G2010)</f>
        <v>316</v>
      </c>
      <c r="F2010" s="9" t="b">
        <f>AND(ISBLANK(G2010),ISBLANK(H2010))</f>
        <v>0</v>
      </c>
      <c r="G2010" s="9">
        <v>316</v>
      </c>
      <c r="I2010">
        <v>331</v>
      </c>
      <c r="J2010" s="9" t="b">
        <f>AND(ISBLANK(K2010),ISBLANK(L2010))</f>
        <v>0</v>
      </c>
      <c r="K2010" s="9">
        <v>47</v>
      </c>
      <c r="M2010" s="15" t="b">
        <f>AND(ISBLANK(N2010),ISBLANK(O2010),ISBLANK(P2010))</f>
        <v>0</v>
      </c>
      <c r="P2010" s="15">
        <v>47</v>
      </c>
      <c r="R2010" s="18" t="b">
        <f>AND(ISBLANK(S2010),ISBLANK(T2010))</f>
        <v>0</v>
      </c>
      <c r="T2010" s="20">
        <v>0.95</v>
      </c>
      <c r="U2010" s="15" t="b">
        <f>AND(ISBLANK(V2010),ISBLANK(W2010),ISBLANK(X2010))</f>
        <v>0</v>
      </c>
      <c r="W2010" s="16">
        <v>1</v>
      </c>
      <c r="AA2010" s="3">
        <v>42339</v>
      </c>
      <c r="AB2010" s="24" t="str">
        <f>IF(ISERR(MONTH(AA2010)),TRIM(SUBSTITUTE(AA2010,(RIGHT(TRIM(AA2010),4)),"")),TEXT(AA2010,"mmmm"))</f>
        <v>December</v>
      </c>
      <c r="AC2010" s="24">
        <f>IF(ISERR(YEAR(AA2010)),VALUE(RIGHT(TRIM(AA2010),4)),YEAR(AA2010))</f>
        <v>2015</v>
      </c>
      <c r="AD2010" t="s">
        <v>419</v>
      </c>
      <c r="AE2010" t="b">
        <f>VLOOKUP(AA2010,duplicates!A:C,3,FALSE)</f>
        <v>0</v>
      </c>
      <c r="AF2010" t="b">
        <f t="shared" si="27"/>
        <v>1</v>
      </c>
    </row>
    <row r="2011" spans="1:32" x14ac:dyDescent="0.2">
      <c r="A2011" t="s">
        <v>386</v>
      </c>
      <c r="B2011">
        <v>1522</v>
      </c>
      <c r="C2011" t="s">
        <v>207</v>
      </c>
      <c r="D2011" t="s">
        <v>208</v>
      </c>
      <c r="E2011" s="4">
        <f>IF(ISBLANK(G2011),H2011,G2011)</f>
        <v>764</v>
      </c>
      <c r="F2011" s="9" t="b">
        <f>AND(ISBLANK(G2011),ISBLANK(H2011))</f>
        <v>0</v>
      </c>
      <c r="G2011" s="9">
        <v>764</v>
      </c>
      <c r="I2011">
        <v>834</v>
      </c>
      <c r="J2011" s="9" t="b">
        <f>AND(ISBLANK(K2011),ISBLANK(L2011))</f>
        <v>0</v>
      </c>
      <c r="K2011" s="9">
        <v>123</v>
      </c>
      <c r="M2011" s="15" t="b">
        <f>AND(ISBLANK(N2011),ISBLANK(O2011),ISBLANK(P2011))</f>
        <v>0</v>
      </c>
      <c r="P2011" s="15">
        <v>136</v>
      </c>
      <c r="R2011" s="18" t="b">
        <f>AND(ISBLANK(S2011),ISBLANK(T2011))</f>
        <v>0</v>
      </c>
      <c r="T2011" s="20">
        <v>0.92</v>
      </c>
      <c r="U2011" s="15" t="b">
        <f>AND(ISBLANK(V2011),ISBLANK(W2011),ISBLANK(X2011))</f>
        <v>0</v>
      </c>
      <c r="W2011" s="16">
        <v>0.9</v>
      </c>
      <c r="AA2011" s="3">
        <v>42339</v>
      </c>
      <c r="AB2011" s="24" t="str">
        <f>IF(ISERR(MONTH(AA2011)),TRIM(SUBSTITUTE(AA2011,(RIGHT(TRIM(AA2011),4)),"")),TEXT(AA2011,"mmmm"))</f>
        <v>December</v>
      </c>
      <c r="AC2011" s="24">
        <f>IF(ISERR(YEAR(AA2011)),VALUE(RIGHT(TRIM(AA2011),4)),YEAR(AA2011))</f>
        <v>2015</v>
      </c>
      <c r="AD2011" t="s">
        <v>419</v>
      </c>
      <c r="AE2011" t="b">
        <f>VLOOKUP(AA2011,duplicates!A:C,3,FALSE)</f>
        <v>0</v>
      </c>
      <c r="AF2011" t="b">
        <f t="shared" si="27"/>
        <v>1</v>
      </c>
    </row>
    <row r="2012" spans="1:32" x14ac:dyDescent="0.2">
      <c r="A2012" t="s">
        <v>386</v>
      </c>
      <c r="B2012">
        <v>1428</v>
      </c>
      <c r="C2012" t="s">
        <v>67</v>
      </c>
      <c r="D2012" t="s">
        <v>68</v>
      </c>
      <c r="E2012" s="4">
        <f>IF(ISBLANK(G2012),H2012,G2012)</f>
        <v>455</v>
      </c>
      <c r="F2012" s="9" t="b">
        <f>AND(ISBLANK(G2012),ISBLANK(H2012))</f>
        <v>0</v>
      </c>
      <c r="G2012" s="9">
        <v>455</v>
      </c>
      <c r="I2012">
        <v>502</v>
      </c>
      <c r="J2012" s="9" t="b">
        <f>AND(ISBLANK(K2012),ISBLANK(L2012))</f>
        <v>0</v>
      </c>
      <c r="K2012" s="9">
        <v>455</v>
      </c>
      <c r="M2012" s="15" t="b">
        <f>AND(ISBLANK(N2012),ISBLANK(O2012),ISBLANK(P2012))</f>
        <v>0</v>
      </c>
      <c r="P2012" s="15">
        <v>502</v>
      </c>
      <c r="R2012" s="18" t="b">
        <f>AND(ISBLANK(S2012),ISBLANK(T2012))</f>
        <v>0</v>
      </c>
      <c r="T2012" s="20">
        <v>0.91</v>
      </c>
      <c r="U2012" s="15" t="b">
        <f>AND(ISBLANK(V2012),ISBLANK(W2012),ISBLANK(X2012))</f>
        <v>0</v>
      </c>
      <c r="W2012" s="16">
        <v>0.91</v>
      </c>
      <c r="AA2012" s="3">
        <v>42339</v>
      </c>
      <c r="AB2012" s="24" t="str">
        <f>IF(ISERR(MONTH(AA2012)),TRIM(SUBSTITUTE(AA2012,(RIGHT(TRIM(AA2012),4)),"")),TEXT(AA2012,"mmmm"))</f>
        <v>December</v>
      </c>
      <c r="AC2012" s="24">
        <f>IF(ISERR(YEAR(AA2012)),VALUE(RIGHT(TRIM(AA2012),4)),YEAR(AA2012))</f>
        <v>2015</v>
      </c>
      <c r="AD2012" t="s">
        <v>419</v>
      </c>
      <c r="AE2012" t="b">
        <f>VLOOKUP(AA2012,duplicates!A:C,3,FALSE)</f>
        <v>0</v>
      </c>
      <c r="AF2012" t="b">
        <f t="shared" si="27"/>
        <v>1</v>
      </c>
    </row>
    <row r="2013" spans="1:32" x14ac:dyDescent="0.2">
      <c r="A2013" t="s">
        <v>386</v>
      </c>
      <c r="B2013">
        <v>1523</v>
      </c>
      <c r="C2013" t="s">
        <v>217</v>
      </c>
      <c r="D2013" t="s">
        <v>218</v>
      </c>
      <c r="E2013" s="4">
        <f>IF(ISBLANK(G2013),H2013,G2013)</f>
        <v>270</v>
      </c>
      <c r="F2013" s="9" t="b">
        <f>AND(ISBLANK(G2013),ISBLANK(H2013))</f>
        <v>0</v>
      </c>
      <c r="G2013" s="9">
        <v>270</v>
      </c>
      <c r="I2013">
        <v>294</v>
      </c>
      <c r="J2013" s="9" t="b">
        <f>AND(ISBLANK(K2013),ISBLANK(L2013))</f>
        <v>0</v>
      </c>
      <c r="K2013" s="9">
        <v>16</v>
      </c>
      <c r="M2013" s="15" t="b">
        <f>AND(ISBLANK(N2013),ISBLANK(O2013),ISBLANK(P2013))</f>
        <v>0</v>
      </c>
      <c r="P2013" s="15">
        <v>16</v>
      </c>
      <c r="R2013" s="18" t="b">
        <f>AND(ISBLANK(S2013),ISBLANK(T2013))</f>
        <v>0</v>
      </c>
      <c r="T2013" s="20">
        <v>0.92</v>
      </c>
      <c r="U2013" s="15" t="b">
        <f>AND(ISBLANK(V2013),ISBLANK(W2013),ISBLANK(X2013))</f>
        <v>0</v>
      </c>
      <c r="W2013" s="16">
        <v>1</v>
      </c>
      <c r="AA2013" s="3">
        <v>42339</v>
      </c>
      <c r="AB2013" s="24" t="str">
        <f>IF(ISERR(MONTH(AA2013)),TRIM(SUBSTITUTE(AA2013,(RIGHT(TRIM(AA2013),4)),"")),TEXT(AA2013,"mmmm"))</f>
        <v>December</v>
      </c>
      <c r="AC2013" s="24">
        <f>IF(ISERR(YEAR(AA2013)),VALUE(RIGHT(TRIM(AA2013),4)),YEAR(AA2013))</f>
        <v>2015</v>
      </c>
      <c r="AD2013" t="s">
        <v>419</v>
      </c>
      <c r="AE2013" t="b">
        <f>VLOOKUP(AA2013,duplicates!A:C,3,FALSE)</f>
        <v>0</v>
      </c>
      <c r="AF2013" t="b">
        <f t="shared" si="27"/>
        <v>1</v>
      </c>
    </row>
    <row r="2014" spans="1:32" x14ac:dyDescent="0.2">
      <c r="A2014" t="s">
        <v>386</v>
      </c>
      <c r="B2014">
        <v>1577</v>
      </c>
      <c r="C2014" t="s">
        <v>417</v>
      </c>
      <c r="D2014" t="s">
        <v>418</v>
      </c>
      <c r="E2014" s="4">
        <f>IF(ISBLANK(G2014),H2014,G2014)</f>
        <v>72</v>
      </c>
      <c r="F2014" s="9" t="b">
        <f>AND(ISBLANK(G2014),ISBLANK(H2014))</f>
        <v>0</v>
      </c>
      <c r="G2014" s="9">
        <v>72</v>
      </c>
      <c r="I2014">
        <v>75</v>
      </c>
      <c r="J2014" s="9" t="b">
        <f>AND(ISBLANK(K2014),ISBLANK(L2014))</f>
        <v>0</v>
      </c>
      <c r="K2014" s="9">
        <v>14</v>
      </c>
      <c r="M2014" s="15" t="b">
        <f>AND(ISBLANK(N2014),ISBLANK(O2014),ISBLANK(P2014))</f>
        <v>0</v>
      </c>
      <c r="P2014" s="15">
        <v>14</v>
      </c>
      <c r="R2014" s="18" t="b">
        <f>AND(ISBLANK(S2014),ISBLANK(T2014))</f>
        <v>0</v>
      </c>
      <c r="T2014" s="20">
        <v>0.96</v>
      </c>
      <c r="U2014" s="15" t="b">
        <f>AND(ISBLANK(V2014),ISBLANK(W2014),ISBLANK(X2014))</f>
        <v>0</v>
      </c>
      <c r="W2014" s="16">
        <v>1</v>
      </c>
      <c r="AA2014" s="3">
        <v>42339</v>
      </c>
      <c r="AB2014" s="24" t="str">
        <f>IF(ISERR(MONTH(AA2014)),TRIM(SUBSTITUTE(AA2014,(RIGHT(TRIM(AA2014),4)),"")),TEXT(AA2014,"mmmm"))</f>
        <v>December</v>
      </c>
      <c r="AC2014" s="24">
        <f>IF(ISERR(YEAR(AA2014)),VALUE(RIGHT(TRIM(AA2014),4)),YEAR(AA2014))</f>
        <v>2015</v>
      </c>
      <c r="AD2014" t="s">
        <v>419</v>
      </c>
      <c r="AE2014" t="b">
        <f>VLOOKUP(AA2014,duplicates!A:C,3,FALSE)</f>
        <v>0</v>
      </c>
      <c r="AF2014" t="b">
        <f t="shared" si="27"/>
        <v>1</v>
      </c>
    </row>
    <row r="2015" spans="1:32" x14ac:dyDescent="0.2">
      <c r="A2015" t="s">
        <v>386</v>
      </c>
      <c r="B2015">
        <v>1578</v>
      </c>
      <c r="C2015" t="s">
        <v>392</v>
      </c>
      <c r="D2015" t="s">
        <v>393</v>
      </c>
      <c r="E2015" s="4">
        <f>IF(ISBLANK(G2015),H2015,G2015)</f>
        <v>195</v>
      </c>
      <c r="F2015" s="9" t="b">
        <f>AND(ISBLANK(G2015),ISBLANK(H2015))</f>
        <v>0</v>
      </c>
      <c r="G2015" s="9">
        <v>195</v>
      </c>
      <c r="I2015">
        <v>209</v>
      </c>
      <c r="J2015" s="9" t="b">
        <f>AND(ISBLANK(K2015),ISBLANK(L2015))</f>
        <v>0</v>
      </c>
      <c r="K2015" s="9">
        <v>124</v>
      </c>
      <c r="M2015" s="15" t="b">
        <f>AND(ISBLANK(N2015),ISBLANK(O2015),ISBLANK(P2015))</f>
        <v>0</v>
      </c>
      <c r="P2015" s="15">
        <v>127</v>
      </c>
      <c r="R2015" s="18" t="b">
        <f>AND(ISBLANK(S2015),ISBLANK(T2015))</f>
        <v>0</v>
      </c>
      <c r="T2015" s="20">
        <v>0.93</v>
      </c>
      <c r="U2015" s="15" t="b">
        <f>AND(ISBLANK(V2015),ISBLANK(W2015),ISBLANK(X2015))</f>
        <v>0</v>
      </c>
      <c r="W2015" s="16">
        <v>0.98</v>
      </c>
      <c r="AA2015" s="3">
        <v>42339</v>
      </c>
      <c r="AB2015" s="24" t="str">
        <f>IF(ISERR(MONTH(AA2015)),TRIM(SUBSTITUTE(AA2015,(RIGHT(TRIM(AA2015),4)),"")),TEXT(AA2015,"mmmm"))</f>
        <v>December</v>
      </c>
      <c r="AC2015" s="24">
        <f>IF(ISERR(YEAR(AA2015)),VALUE(RIGHT(TRIM(AA2015),4)),YEAR(AA2015))</f>
        <v>2015</v>
      </c>
      <c r="AD2015" t="s">
        <v>419</v>
      </c>
      <c r="AE2015" t="b">
        <f>VLOOKUP(AA2015,duplicates!A:C,3,FALSE)</f>
        <v>0</v>
      </c>
      <c r="AF2015" t="b">
        <f t="shared" si="27"/>
        <v>1</v>
      </c>
    </row>
    <row r="2016" spans="1:32" x14ac:dyDescent="0.2">
      <c r="A2016" t="s">
        <v>386</v>
      </c>
      <c r="B2016">
        <v>1429</v>
      </c>
      <c r="C2016" t="s">
        <v>191</v>
      </c>
      <c r="D2016" t="s">
        <v>192</v>
      </c>
      <c r="E2016" s="4">
        <f>IF(ISBLANK(G2016),H2016,G2016)</f>
        <v>512</v>
      </c>
      <c r="F2016" s="9" t="b">
        <f>AND(ISBLANK(G2016),ISBLANK(H2016))</f>
        <v>0</v>
      </c>
      <c r="G2016" s="9">
        <v>512</v>
      </c>
      <c r="I2016">
        <v>548</v>
      </c>
      <c r="J2016" s="9" t="b">
        <f>AND(ISBLANK(K2016),ISBLANK(L2016))</f>
        <v>0</v>
      </c>
      <c r="K2016" s="9">
        <v>67</v>
      </c>
      <c r="M2016" s="15" t="b">
        <f>AND(ISBLANK(N2016),ISBLANK(O2016),ISBLANK(P2016))</f>
        <v>0</v>
      </c>
      <c r="P2016" s="15">
        <v>67</v>
      </c>
      <c r="R2016" s="18" t="b">
        <f>AND(ISBLANK(S2016),ISBLANK(T2016))</f>
        <v>0</v>
      </c>
      <c r="T2016" s="20">
        <v>0.93</v>
      </c>
      <c r="U2016" s="15" t="b">
        <f>AND(ISBLANK(V2016),ISBLANK(W2016),ISBLANK(X2016))</f>
        <v>0</v>
      </c>
      <c r="W2016" s="16">
        <v>1</v>
      </c>
      <c r="AA2016" s="3">
        <v>42339</v>
      </c>
      <c r="AB2016" s="24" t="str">
        <f>IF(ISERR(MONTH(AA2016)),TRIM(SUBSTITUTE(AA2016,(RIGHT(TRIM(AA2016),4)),"")),TEXT(AA2016,"mmmm"))</f>
        <v>December</v>
      </c>
      <c r="AC2016" s="24">
        <f>IF(ISERR(YEAR(AA2016)),VALUE(RIGHT(TRIM(AA2016),4)),YEAR(AA2016))</f>
        <v>2015</v>
      </c>
      <c r="AD2016" t="s">
        <v>419</v>
      </c>
      <c r="AE2016" t="b">
        <f>VLOOKUP(AA2016,duplicates!A:C,3,FALSE)</f>
        <v>0</v>
      </c>
      <c r="AF2016" t="b">
        <f t="shared" si="27"/>
        <v>1</v>
      </c>
    </row>
    <row r="2017" spans="1:32" x14ac:dyDescent="0.2">
      <c r="A2017" t="s">
        <v>386</v>
      </c>
      <c r="B2017">
        <v>1430</v>
      </c>
      <c r="C2017" t="s">
        <v>131</v>
      </c>
      <c r="D2017" t="s">
        <v>132</v>
      </c>
      <c r="E2017" s="4">
        <f>IF(ISBLANK(G2017),H2017,G2017)</f>
        <v>323</v>
      </c>
      <c r="F2017" s="9" t="b">
        <f>AND(ISBLANK(G2017),ISBLANK(H2017))</f>
        <v>0</v>
      </c>
      <c r="G2017" s="9">
        <v>323</v>
      </c>
      <c r="I2017">
        <v>328</v>
      </c>
      <c r="J2017" s="9" t="b">
        <f>AND(ISBLANK(K2017),ISBLANK(L2017))</f>
        <v>0</v>
      </c>
      <c r="K2017" s="9">
        <v>54</v>
      </c>
      <c r="M2017" s="15" t="b">
        <f>AND(ISBLANK(N2017),ISBLANK(O2017),ISBLANK(P2017))</f>
        <v>0</v>
      </c>
      <c r="P2017" s="15">
        <v>54</v>
      </c>
      <c r="R2017" s="18" t="b">
        <f>AND(ISBLANK(S2017),ISBLANK(T2017))</f>
        <v>0</v>
      </c>
      <c r="T2017" s="20">
        <v>0.98</v>
      </c>
      <c r="U2017" s="15" t="b">
        <f>AND(ISBLANK(V2017),ISBLANK(W2017),ISBLANK(X2017))</f>
        <v>0</v>
      </c>
      <c r="W2017" s="16">
        <v>1</v>
      </c>
      <c r="AA2017" s="3">
        <v>42339</v>
      </c>
      <c r="AB2017" s="24" t="str">
        <f>IF(ISERR(MONTH(AA2017)),TRIM(SUBSTITUTE(AA2017,(RIGHT(TRIM(AA2017),4)),"")),TEXT(AA2017,"mmmm"))</f>
        <v>December</v>
      </c>
      <c r="AC2017" s="24">
        <f>IF(ISERR(YEAR(AA2017)),VALUE(RIGHT(TRIM(AA2017),4)),YEAR(AA2017))</f>
        <v>2015</v>
      </c>
      <c r="AD2017" t="s">
        <v>419</v>
      </c>
      <c r="AE2017" t="b">
        <f>VLOOKUP(AA2017,duplicates!A:C,3,FALSE)</f>
        <v>0</v>
      </c>
      <c r="AF2017" t="b">
        <f t="shared" si="27"/>
        <v>1</v>
      </c>
    </row>
    <row r="2018" spans="1:32" x14ac:dyDescent="0.2">
      <c r="A2018" t="s">
        <v>386</v>
      </c>
      <c r="B2018">
        <v>1431</v>
      </c>
      <c r="C2018" t="s">
        <v>30</v>
      </c>
      <c r="D2018" t="s">
        <v>31</v>
      </c>
      <c r="E2018" s="4">
        <f>IF(ISBLANK(G2018),H2018,G2018)</f>
        <v>293</v>
      </c>
      <c r="F2018" s="9" t="b">
        <f>AND(ISBLANK(G2018),ISBLANK(H2018))</f>
        <v>0</v>
      </c>
      <c r="G2018" s="9">
        <v>293</v>
      </c>
      <c r="I2018">
        <v>293</v>
      </c>
      <c r="J2018" s="9" t="b">
        <f>AND(ISBLANK(K2018),ISBLANK(L2018))</f>
        <v>0</v>
      </c>
      <c r="K2018" s="9">
        <v>3</v>
      </c>
      <c r="M2018" s="15" t="b">
        <f>AND(ISBLANK(N2018),ISBLANK(O2018),ISBLANK(P2018))</f>
        <v>0</v>
      </c>
      <c r="P2018" s="15">
        <v>3</v>
      </c>
      <c r="R2018" s="18" t="b">
        <f>AND(ISBLANK(S2018),ISBLANK(T2018))</f>
        <v>0</v>
      </c>
      <c r="T2018" s="20">
        <v>1</v>
      </c>
      <c r="U2018" s="15" t="b">
        <f>AND(ISBLANK(V2018),ISBLANK(W2018),ISBLANK(X2018))</f>
        <v>0</v>
      </c>
      <c r="W2018" s="16">
        <v>1</v>
      </c>
      <c r="AA2018" s="3">
        <v>42339</v>
      </c>
      <c r="AB2018" s="24" t="str">
        <f>IF(ISERR(MONTH(AA2018)),TRIM(SUBSTITUTE(AA2018,(RIGHT(TRIM(AA2018),4)),"")),TEXT(AA2018,"mmmm"))</f>
        <v>December</v>
      </c>
      <c r="AC2018" s="24">
        <f>IF(ISERR(YEAR(AA2018)),VALUE(RIGHT(TRIM(AA2018),4)),YEAR(AA2018))</f>
        <v>2015</v>
      </c>
      <c r="AD2018" t="s">
        <v>419</v>
      </c>
      <c r="AE2018" t="b">
        <f>VLOOKUP(AA2018,duplicates!A:C,3,FALSE)</f>
        <v>0</v>
      </c>
      <c r="AF2018" t="b">
        <f t="shared" si="27"/>
        <v>1</v>
      </c>
    </row>
    <row r="2019" spans="1:32" x14ac:dyDescent="0.2">
      <c r="A2019" t="s">
        <v>386</v>
      </c>
      <c r="B2019">
        <v>1524</v>
      </c>
      <c r="C2019" t="s">
        <v>295</v>
      </c>
      <c r="D2019" t="s">
        <v>296</v>
      </c>
      <c r="E2019" s="4">
        <f>IF(ISBLANK(G2019),H2019,G2019)</f>
        <v>132</v>
      </c>
      <c r="F2019" s="9" t="b">
        <f>AND(ISBLANK(G2019),ISBLANK(H2019))</f>
        <v>0</v>
      </c>
      <c r="G2019" s="9">
        <v>132</v>
      </c>
      <c r="I2019">
        <v>143</v>
      </c>
      <c r="J2019" s="9" t="b">
        <f>AND(ISBLANK(K2019),ISBLANK(L2019))</f>
        <v>0</v>
      </c>
      <c r="K2019" s="9">
        <v>25</v>
      </c>
      <c r="M2019" s="15" t="b">
        <f>AND(ISBLANK(N2019),ISBLANK(O2019),ISBLANK(P2019))</f>
        <v>0</v>
      </c>
      <c r="P2019" s="15">
        <v>25</v>
      </c>
      <c r="R2019" s="18" t="b">
        <f>AND(ISBLANK(S2019),ISBLANK(T2019))</f>
        <v>0</v>
      </c>
      <c r="T2019" s="20">
        <v>0.92</v>
      </c>
      <c r="U2019" s="15" t="b">
        <f>AND(ISBLANK(V2019),ISBLANK(W2019),ISBLANK(X2019))</f>
        <v>0</v>
      </c>
      <c r="W2019" s="16">
        <v>1</v>
      </c>
      <c r="AA2019" s="3">
        <v>42339</v>
      </c>
      <c r="AB2019" s="24" t="str">
        <f>IF(ISERR(MONTH(AA2019)),TRIM(SUBSTITUTE(AA2019,(RIGHT(TRIM(AA2019),4)),"")),TEXT(AA2019,"mmmm"))</f>
        <v>December</v>
      </c>
      <c r="AC2019" s="24">
        <f>IF(ISERR(YEAR(AA2019)),VALUE(RIGHT(TRIM(AA2019),4)),YEAR(AA2019))</f>
        <v>2015</v>
      </c>
      <c r="AD2019" t="s">
        <v>419</v>
      </c>
      <c r="AE2019" t="b">
        <f>VLOOKUP(AA2019,duplicates!A:C,3,FALSE)</f>
        <v>0</v>
      </c>
      <c r="AF2019" t="b">
        <f t="shared" si="27"/>
        <v>1</v>
      </c>
    </row>
    <row r="2020" spans="1:32" x14ac:dyDescent="0.2">
      <c r="A2020" t="s">
        <v>386</v>
      </c>
      <c r="B2020">
        <v>1525</v>
      </c>
      <c r="C2020" t="s">
        <v>299</v>
      </c>
      <c r="D2020" t="s">
        <v>300</v>
      </c>
      <c r="E2020" s="4">
        <f>IF(ISBLANK(G2020),H2020,G2020)</f>
        <v>369</v>
      </c>
      <c r="F2020" s="9" t="b">
        <f>AND(ISBLANK(G2020),ISBLANK(H2020))</f>
        <v>0</v>
      </c>
      <c r="G2020" s="9">
        <v>369</v>
      </c>
      <c r="I2020">
        <v>461</v>
      </c>
      <c r="J2020" s="9" t="b">
        <f>AND(ISBLANK(K2020),ISBLANK(L2020))</f>
        <v>0</v>
      </c>
      <c r="K2020" s="9">
        <v>73</v>
      </c>
      <c r="M2020" s="15" t="b">
        <f>AND(ISBLANK(N2020),ISBLANK(O2020),ISBLANK(P2020))</f>
        <v>0</v>
      </c>
      <c r="P2020" s="15">
        <v>73</v>
      </c>
      <c r="R2020" s="18" t="b">
        <f>AND(ISBLANK(S2020),ISBLANK(T2020))</f>
        <v>0</v>
      </c>
      <c r="T2020" s="20">
        <v>0.8</v>
      </c>
      <c r="U2020" s="15" t="b">
        <f>AND(ISBLANK(V2020),ISBLANK(W2020),ISBLANK(X2020))</f>
        <v>0</v>
      </c>
      <c r="W2020" s="16">
        <v>1</v>
      </c>
      <c r="AA2020" s="3">
        <v>42339</v>
      </c>
      <c r="AB2020" s="24" t="str">
        <f>IF(ISERR(MONTH(AA2020)),TRIM(SUBSTITUTE(AA2020,(RIGHT(TRIM(AA2020),4)),"")),TEXT(AA2020,"mmmm"))</f>
        <v>December</v>
      </c>
      <c r="AC2020" s="24">
        <f>IF(ISERR(YEAR(AA2020)),VALUE(RIGHT(TRIM(AA2020),4)),YEAR(AA2020))</f>
        <v>2015</v>
      </c>
      <c r="AD2020" t="s">
        <v>419</v>
      </c>
      <c r="AE2020" t="b">
        <f>VLOOKUP(AA2020,duplicates!A:C,3,FALSE)</f>
        <v>0</v>
      </c>
      <c r="AF2020" t="b">
        <f t="shared" si="27"/>
        <v>1</v>
      </c>
    </row>
    <row r="2021" spans="1:32" x14ac:dyDescent="0.2">
      <c r="A2021" t="s">
        <v>386</v>
      </c>
      <c r="B2021">
        <v>1432</v>
      </c>
      <c r="C2021" t="s">
        <v>111</v>
      </c>
      <c r="D2021" t="s">
        <v>112</v>
      </c>
      <c r="E2021" s="4">
        <f>IF(ISBLANK(G2021),H2021,G2021)</f>
        <v>411</v>
      </c>
      <c r="F2021" s="9" t="b">
        <f>AND(ISBLANK(G2021),ISBLANK(H2021))</f>
        <v>0</v>
      </c>
      <c r="G2021" s="9">
        <v>411</v>
      </c>
      <c r="I2021">
        <v>414</v>
      </c>
      <c r="J2021" s="9" t="b">
        <f>AND(ISBLANK(K2021),ISBLANK(L2021))</f>
        <v>0</v>
      </c>
      <c r="K2021" s="9">
        <v>2</v>
      </c>
      <c r="M2021" s="15" t="b">
        <f>AND(ISBLANK(N2021),ISBLANK(O2021),ISBLANK(P2021))</f>
        <v>0</v>
      </c>
      <c r="P2021" s="15">
        <v>2</v>
      </c>
      <c r="R2021" s="18" t="b">
        <f>AND(ISBLANK(S2021),ISBLANK(T2021))</f>
        <v>0</v>
      </c>
      <c r="T2021" s="20">
        <v>0.99</v>
      </c>
      <c r="U2021" s="15" t="b">
        <f>AND(ISBLANK(V2021),ISBLANK(W2021),ISBLANK(X2021))</f>
        <v>0</v>
      </c>
      <c r="W2021" s="16">
        <v>1</v>
      </c>
      <c r="AA2021" s="3">
        <v>42339</v>
      </c>
      <c r="AB2021" s="24" t="str">
        <f>IF(ISERR(MONTH(AA2021)),TRIM(SUBSTITUTE(AA2021,(RIGHT(TRIM(AA2021),4)),"")),TEXT(AA2021,"mmmm"))</f>
        <v>December</v>
      </c>
      <c r="AC2021" s="24">
        <f>IF(ISERR(YEAR(AA2021)),VALUE(RIGHT(TRIM(AA2021),4)),YEAR(AA2021))</f>
        <v>2015</v>
      </c>
      <c r="AD2021" t="s">
        <v>419</v>
      </c>
      <c r="AE2021" t="b">
        <f>VLOOKUP(AA2021,duplicates!A:C,3,FALSE)</f>
        <v>0</v>
      </c>
      <c r="AF2021" t="b">
        <f t="shared" si="27"/>
        <v>1</v>
      </c>
    </row>
    <row r="2022" spans="1:32" x14ac:dyDescent="0.2">
      <c r="A2022" t="s">
        <v>386</v>
      </c>
      <c r="B2022">
        <v>1433</v>
      </c>
      <c r="C2022" t="s">
        <v>189</v>
      </c>
      <c r="D2022" t="s">
        <v>190</v>
      </c>
      <c r="E2022" s="4">
        <f>IF(ISBLANK(G2022),H2022,G2022)</f>
        <v>503</v>
      </c>
      <c r="F2022" s="9" t="b">
        <f>AND(ISBLANK(G2022),ISBLANK(H2022))</f>
        <v>0</v>
      </c>
      <c r="G2022" s="9">
        <v>503</v>
      </c>
      <c r="I2022">
        <v>544</v>
      </c>
      <c r="J2022" s="9" t="b">
        <f>AND(ISBLANK(K2022),ISBLANK(L2022))</f>
        <v>0</v>
      </c>
      <c r="K2022" s="9">
        <v>101</v>
      </c>
      <c r="M2022" s="15" t="b">
        <f>AND(ISBLANK(N2022),ISBLANK(O2022),ISBLANK(P2022))</f>
        <v>0</v>
      </c>
      <c r="P2022" s="15">
        <v>102</v>
      </c>
      <c r="R2022" s="18" t="b">
        <f>AND(ISBLANK(S2022),ISBLANK(T2022))</f>
        <v>0</v>
      </c>
      <c r="T2022" s="20">
        <v>0.92</v>
      </c>
      <c r="U2022" s="15" t="b">
        <f>AND(ISBLANK(V2022),ISBLANK(W2022),ISBLANK(X2022))</f>
        <v>0</v>
      </c>
      <c r="W2022" s="16">
        <v>0.99</v>
      </c>
      <c r="AA2022" s="3">
        <v>42339</v>
      </c>
      <c r="AB2022" s="24" t="str">
        <f>IF(ISERR(MONTH(AA2022)),TRIM(SUBSTITUTE(AA2022,(RIGHT(TRIM(AA2022),4)),"")),TEXT(AA2022,"mmmm"))</f>
        <v>December</v>
      </c>
      <c r="AC2022" s="24">
        <f>IF(ISERR(YEAR(AA2022)),VALUE(RIGHT(TRIM(AA2022),4)),YEAR(AA2022))</f>
        <v>2015</v>
      </c>
      <c r="AD2022" t="s">
        <v>419</v>
      </c>
      <c r="AE2022" t="b">
        <f>VLOOKUP(AA2022,duplicates!A:C,3,FALSE)</f>
        <v>0</v>
      </c>
      <c r="AF2022" t="b">
        <f t="shared" si="27"/>
        <v>1</v>
      </c>
    </row>
    <row r="2023" spans="1:32" x14ac:dyDescent="0.2">
      <c r="A2023" t="s">
        <v>386</v>
      </c>
      <c r="B2023">
        <v>1434</v>
      </c>
      <c r="C2023" t="s">
        <v>97</v>
      </c>
      <c r="D2023" t="s">
        <v>98</v>
      </c>
      <c r="E2023" s="4">
        <f>IF(ISBLANK(G2023),H2023,G2023)</f>
        <v>609</v>
      </c>
      <c r="F2023" s="9" t="b">
        <f>AND(ISBLANK(G2023),ISBLANK(H2023))</f>
        <v>0</v>
      </c>
      <c r="G2023" s="9">
        <v>609</v>
      </c>
      <c r="I2023">
        <v>625</v>
      </c>
      <c r="J2023" s="9" t="b">
        <f>AND(ISBLANK(K2023),ISBLANK(L2023))</f>
        <v>0</v>
      </c>
      <c r="K2023" s="9">
        <v>67</v>
      </c>
      <c r="M2023" s="15" t="b">
        <f>AND(ISBLANK(N2023),ISBLANK(O2023),ISBLANK(P2023))</f>
        <v>0</v>
      </c>
      <c r="P2023" s="15">
        <v>67</v>
      </c>
      <c r="R2023" s="18" t="b">
        <f>AND(ISBLANK(S2023),ISBLANK(T2023))</f>
        <v>0</v>
      </c>
      <c r="T2023" s="20">
        <v>0.97</v>
      </c>
      <c r="U2023" s="15" t="b">
        <f>AND(ISBLANK(V2023),ISBLANK(W2023),ISBLANK(X2023))</f>
        <v>0</v>
      </c>
      <c r="W2023" s="16">
        <v>1</v>
      </c>
      <c r="AA2023" s="3">
        <v>42339</v>
      </c>
      <c r="AB2023" s="24" t="str">
        <f>IF(ISERR(MONTH(AA2023)),TRIM(SUBSTITUTE(AA2023,(RIGHT(TRIM(AA2023),4)),"")),TEXT(AA2023,"mmmm"))</f>
        <v>December</v>
      </c>
      <c r="AC2023" s="24">
        <f>IF(ISERR(YEAR(AA2023)),VALUE(RIGHT(TRIM(AA2023),4)),YEAR(AA2023))</f>
        <v>2015</v>
      </c>
      <c r="AD2023" t="s">
        <v>419</v>
      </c>
      <c r="AE2023" t="b">
        <f>VLOOKUP(AA2023,duplicates!A:C,3,FALSE)</f>
        <v>0</v>
      </c>
      <c r="AF2023" t="b">
        <f t="shared" si="27"/>
        <v>1</v>
      </c>
    </row>
    <row r="2024" spans="1:32" x14ac:dyDescent="0.2">
      <c r="A2024" t="s">
        <v>386</v>
      </c>
      <c r="B2024">
        <v>1579</v>
      </c>
      <c r="C2024" t="s">
        <v>422</v>
      </c>
      <c r="D2024" t="s">
        <v>423</v>
      </c>
      <c r="E2024" s="4">
        <f>IF(ISBLANK(G2024),H2024,G2024)</f>
        <v>36</v>
      </c>
      <c r="F2024" s="9" t="b">
        <f>AND(ISBLANK(G2024),ISBLANK(H2024))</f>
        <v>0</v>
      </c>
      <c r="G2024" s="9">
        <v>36</v>
      </c>
      <c r="I2024">
        <v>36</v>
      </c>
      <c r="J2024" s="9" t="b">
        <f>AND(ISBLANK(K2024),ISBLANK(L2024))</f>
        <v>0</v>
      </c>
      <c r="K2024" s="9">
        <v>7</v>
      </c>
      <c r="M2024" s="15" t="b">
        <f>AND(ISBLANK(N2024),ISBLANK(O2024),ISBLANK(P2024))</f>
        <v>0</v>
      </c>
      <c r="P2024" s="15">
        <v>8</v>
      </c>
      <c r="R2024" s="18" t="b">
        <f>AND(ISBLANK(S2024),ISBLANK(T2024))</f>
        <v>0</v>
      </c>
      <c r="T2024" s="20">
        <v>1</v>
      </c>
      <c r="U2024" s="15" t="b">
        <f>AND(ISBLANK(V2024),ISBLANK(W2024),ISBLANK(X2024))</f>
        <v>0</v>
      </c>
      <c r="W2024" s="16">
        <v>0.88</v>
      </c>
      <c r="AA2024" s="3">
        <v>42339</v>
      </c>
      <c r="AB2024" s="24" t="str">
        <f>IF(ISERR(MONTH(AA2024)),TRIM(SUBSTITUTE(AA2024,(RIGHT(TRIM(AA2024),4)),"")),TEXT(AA2024,"mmmm"))</f>
        <v>December</v>
      </c>
      <c r="AC2024" s="24">
        <f>IF(ISERR(YEAR(AA2024)),VALUE(RIGHT(TRIM(AA2024),4)),YEAR(AA2024))</f>
        <v>2015</v>
      </c>
      <c r="AD2024" t="s">
        <v>419</v>
      </c>
      <c r="AE2024" t="b">
        <f>VLOOKUP(AA2024,duplicates!A:C,3,FALSE)</f>
        <v>0</v>
      </c>
      <c r="AF2024" t="b">
        <f t="shared" si="27"/>
        <v>1</v>
      </c>
    </row>
    <row r="2025" spans="1:32" x14ac:dyDescent="0.2">
      <c r="A2025" t="s">
        <v>386</v>
      </c>
      <c r="B2025">
        <v>1435</v>
      </c>
      <c r="C2025" t="s">
        <v>183</v>
      </c>
      <c r="D2025" t="s">
        <v>184</v>
      </c>
      <c r="E2025" s="4">
        <f>IF(ISBLANK(G2025),H2025,G2025)</f>
        <v>321</v>
      </c>
      <c r="F2025" s="9" t="b">
        <f>AND(ISBLANK(G2025),ISBLANK(H2025))</f>
        <v>0</v>
      </c>
      <c r="G2025" s="9">
        <v>321</v>
      </c>
      <c r="I2025">
        <v>363</v>
      </c>
      <c r="J2025" s="9" t="b">
        <f>AND(ISBLANK(K2025),ISBLANK(L2025))</f>
        <v>0</v>
      </c>
      <c r="K2025" s="9">
        <v>4</v>
      </c>
      <c r="M2025" s="15" t="b">
        <f>AND(ISBLANK(N2025),ISBLANK(O2025),ISBLANK(P2025))</f>
        <v>0</v>
      </c>
      <c r="P2025" s="15">
        <v>4</v>
      </c>
      <c r="R2025" s="18" t="b">
        <f>AND(ISBLANK(S2025),ISBLANK(T2025))</f>
        <v>0</v>
      </c>
      <c r="T2025" s="20">
        <v>0.88</v>
      </c>
      <c r="U2025" s="15" t="b">
        <f>AND(ISBLANK(V2025),ISBLANK(W2025),ISBLANK(X2025))</f>
        <v>0</v>
      </c>
      <c r="W2025" s="16">
        <v>1</v>
      </c>
      <c r="AA2025" s="3">
        <v>42339</v>
      </c>
      <c r="AB2025" s="24" t="str">
        <f>IF(ISERR(MONTH(AA2025)),TRIM(SUBSTITUTE(AA2025,(RIGHT(TRIM(AA2025),4)),"")),TEXT(AA2025,"mmmm"))</f>
        <v>December</v>
      </c>
      <c r="AC2025" s="24">
        <f>IF(ISERR(YEAR(AA2025)),VALUE(RIGHT(TRIM(AA2025),4)),YEAR(AA2025))</f>
        <v>2015</v>
      </c>
      <c r="AD2025" t="s">
        <v>419</v>
      </c>
      <c r="AE2025" t="b">
        <f>VLOOKUP(AA2025,duplicates!A:C,3,FALSE)</f>
        <v>0</v>
      </c>
      <c r="AF2025" t="b">
        <f t="shared" si="27"/>
        <v>1</v>
      </c>
    </row>
    <row r="2026" spans="1:32" x14ac:dyDescent="0.2">
      <c r="A2026" t="s">
        <v>386</v>
      </c>
      <c r="B2026">
        <v>1436</v>
      </c>
      <c r="C2026" t="s">
        <v>331</v>
      </c>
      <c r="D2026" t="s">
        <v>332</v>
      </c>
      <c r="E2026" s="4">
        <f>IF(ISBLANK(G2026),H2026,G2026)</f>
        <v>268</v>
      </c>
      <c r="F2026" s="9" t="b">
        <f>AND(ISBLANK(G2026),ISBLANK(H2026))</f>
        <v>0</v>
      </c>
      <c r="G2026" s="9">
        <v>268</v>
      </c>
      <c r="I2026">
        <v>289</v>
      </c>
      <c r="J2026" s="9" t="b">
        <f>AND(ISBLANK(K2026),ISBLANK(L2026))</f>
        <v>0</v>
      </c>
      <c r="K2026" s="9">
        <v>13</v>
      </c>
      <c r="M2026" s="15" t="b">
        <f>AND(ISBLANK(N2026),ISBLANK(O2026),ISBLANK(P2026))</f>
        <v>0</v>
      </c>
      <c r="P2026" s="15">
        <v>14</v>
      </c>
      <c r="R2026" s="18" t="b">
        <f>AND(ISBLANK(S2026),ISBLANK(T2026))</f>
        <v>0</v>
      </c>
      <c r="T2026" s="20">
        <v>0.93</v>
      </c>
      <c r="U2026" s="15" t="b">
        <f>AND(ISBLANK(V2026),ISBLANK(W2026),ISBLANK(X2026))</f>
        <v>0</v>
      </c>
      <c r="W2026" s="16">
        <v>0.93</v>
      </c>
      <c r="AA2026" s="3">
        <v>42339</v>
      </c>
      <c r="AB2026" s="24" t="str">
        <f>IF(ISERR(MONTH(AA2026)),TRIM(SUBSTITUTE(AA2026,(RIGHT(TRIM(AA2026),4)),"")),TEXT(AA2026,"mmmm"))</f>
        <v>December</v>
      </c>
      <c r="AC2026" s="24">
        <f>IF(ISERR(YEAR(AA2026)),VALUE(RIGHT(TRIM(AA2026),4)),YEAR(AA2026))</f>
        <v>2015</v>
      </c>
      <c r="AD2026" t="s">
        <v>419</v>
      </c>
      <c r="AE2026" t="b">
        <f>VLOOKUP(AA2026,duplicates!A:C,3,FALSE)</f>
        <v>0</v>
      </c>
      <c r="AF2026" t="b">
        <f t="shared" si="27"/>
        <v>1</v>
      </c>
    </row>
    <row r="2027" spans="1:32" x14ac:dyDescent="0.2">
      <c r="A2027" t="s">
        <v>386</v>
      </c>
      <c r="B2027">
        <v>1437</v>
      </c>
      <c r="C2027" t="s">
        <v>87</v>
      </c>
      <c r="D2027" t="s">
        <v>88</v>
      </c>
      <c r="E2027" s="4">
        <f>IF(ISBLANK(G2027),H2027,G2027)</f>
        <v>321</v>
      </c>
      <c r="F2027" s="9" t="b">
        <f>AND(ISBLANK(G2027),ISBLANK(H2027))</f>
        <v>0</v>
      </c>
      <c r="G2027" s="9">
        <v>321</v>
      </c>
      <c r="I2027">
        <v>322</v>
      </c>
      <c r="J2027" s="9" t="b">
        <f>AND(ISBLANK(K2027),ISBLANK(L2027))</f>
        <v>0</v>
      </c>
      <c r="K2027" s="9">
        <v>62</v>
      </c>
      <c r="M2027" s="15" t="b">
        <f>AND(ISBLANK(N2027),ISBLANK(O2027),ISBLANK(P2027))</f>
        <v>0</v>
      </c>
      <c r="P2027" s="15">
        <v>62</v>
      </c>
      <c r="R2027" s="18" t="b">
        <f>AND(ISBLANK(S2027),ISBLANK(T2027))</f>
        <v>0</v>
      </c>
      <c r="T2027" s="20">
        <v>1</v>
      </c>
      <c r="U2027" s="15" t="b">
        <f>AND(ISBLANK(V2027),ISBLANK(W2027),ISBLANK(X2027))</f>
        <v>0</v>
      </c>
      <c r="W2027" s="16">
        <v>1</v>
      </c>
      <c r="AA2027" s="3">
        <v>42339</v>
      </c>
      <c r="AB2027" s="24" t="str">
        <f>IF(ISERR(MONTH(AA2027)),TRIM(SUBSTITUTE(AA2027,(RIGHT(TRIM(AA2027),4)),"")),TEXT(AA2027,"mmmm"))</f>
        <v>December</v>
      </c>
      <c r="AC2027" s="24">
        <f>IF(ISERR(YEAR(AA2027)),VALUE(RIGHT(TRIM(AA2027),4)),YEAR(AA2027))</f>
        <v>2015</v>
      </c>
      <c r="AD2027" t="s">
        <v>419</v>
      </c>
      <c r="AE2027" t="b">
        <f>VLOOKUP(AA2027,duplicates!A:C,3,FALSE)</f>
        <v>0</v>
      </c>
      <c r="AF2027" t="b">
        <f t="shared" si="27"/>
        <v>1</v>
      </c>
    </row>
    <row r="2028" spans="1:32" x14ac:dyDescent="0.2">
      <c r="A2028" t="s">
        <v>386</v>
      </c>
      <c r="B2028">
        <v>1438</v>
      </c>
      <c r="C2028" t="s">
        <v>121</v>
      </c>
      <c r="D2028" t="s">
        <v>122</v>
      </c>
      <c r="E2028" s="4">
        <f>IF(ISBLANK(G2028),H2028,G2028)</f>
        <v>318</v>
      </c>
      <c r="F2028" s="9" t="b">
        <f>AND(ISBLANK(G2028),ISBLANK(H2028))</f>
        <v>0</v>
      </c>
      <c r="G2028" s="9">
        <v>318</v>
      </c>
      <c r="I2028">
        <v>319</v>
      </c>
      <c r="J2028" s="9" t="b">
        <f>AND(ISBLANK(K2028),ISBLANK(L2028))</f>
        <v>0</v>
      </c>
      <c r="K2028" s="9">
        <v>71</v>
      </c>
      <c r="M2028" s="15" t="b">
        <f>AND(ISBLANK(N2028),ISBLANK(O2028),ISBLANK(P2028))</f>
        <v>0</v>
      </c>
      <c r="P2028" s="15">
        <v>71</v>
      </c>
      <c r="R2028" s="18" t="b">
        <f>AND(ISBLANK(S2028),ISBLANK(T2028))</f>
        <v>0</v>
      </c>
      <c r="T2028" s="20">
        <v>1</v>
      </c>
      <c r="U2028" s="15" t="b">
        <f>AND(ISBLANK(V2028),ISBLANK(W2028),ISBLANK(X2028))</f>
        <v>0</v>
      </c>
      <c r="W2028" s="16">
        <v>1</v>
      </c>
      <c r="AA2028" s="3">
        <v>42339</v>
      </c>
      <c r="AB2028" s="24" t="str">
        <f>IF(ISERR(MONTH(AA2028)),TRIM(SUBSTITUTE(AA2028,(RIGHT(TRIM(AA2028),4)),"")),TEXT(AA2028,"mmmm"))</f>
        <v>December</v>
      </c>
      <c r="AC2028" s="24">
        <f>IF(ISERR(YEAR(AA2028)),VALUE(RIGHT(TRIM(AA2028),4)),YEAR(AA2028))</f>
        <v>2015</v>
      </c>
      <c r="AD2028" t="s">
        <v>419</v>
      </c>
      <c r="AE2028" t="b">
        <f>VLOOKUP(AA2028,duplicates!A:C,3,FALSE)</f>
        <v>0</v>
      </c>
      <c r="AF2028" t="b">
        <f t="shared" si="27"/>
        <v>1</v>
      </c>
    </row>
    <row r="2029" spans="1:32" x14ac:dyDescent="0.2">
      <c r="A2029" t="s">
        <v>386</v>
      </c>
      <c r="B2029">
        <v>1439</v>
      </c>
      <c r="C2029" t="s">
        <v>69</v>
      </c>
      <c r="D2029" t="s">
        <v>70</v>
      </c>
      <c r="E2029" s="4">
        <f>IF(ISBLANK(G2029),H2029,G2029)</f>
        <v>498</v>
      </c>
      <c r="F2029" s="9" t="b">
        <f>AND(ISBLANK(G2029),ISBLANK(H2029))</f>
        <v>0</v>
      </c>
      <c r="G2029" s="9">
        <v>498</v>
      </c>
      <c r="I2029">
        <v>502</v>
      </c>
      <c r="J2029" s="9" t="b">
        <f>AND(ISBLANK(K2029),ISBLANK(L2029))</f>
        <v>0</v>
      </c>
      <c r="K2029" s="9">
        <v>139</v>
      </c>
      <c r="M2029" s="15" t="b">
        <f>AND(ISBLANK(N2029),ISBLANK(O2029),ISBLANK(P2029))</f>
        <v>0</v>
      </c>
      <c r="P2029" s="15">
        <v>139</v>
      </c>
      <c r="R2029" s="18" t="b">
        <f>AND(ISBLANK(S2029),ISBLANK(T2029))</f>
        <v>0</v>
      </c>
      <c r="T2029" s="20">
        <v>0.99</v>
      </c>
      <c r="U2029" s="15" t="b">
        <f>AND(ISBLANK(V2029),ISBLANK(W2029),ISBLANK(X2029))</f>
        <v>0</v>
      </c>
      <c r="W2029" s="16">
        <v>1</v>
      </c>
      <c r="AA2029" s="3">
        <v>42339</v>
      </c>
      <c r="AB2029" s="24" t="str">
        <f>IF(ISERR(MONTH(AA2029)),TRIM(SUBSTITUTE(AA2029,(RIGHT(TRIM(AA2029),4)),"")),TEXT(AA2029,"mmmm"))</f>
        <v>December</v>
      </c>
      <c r="AC2029" s="24">
        <f>IF(ISERR(YEAR(AA2029)),VALUE(RIGHT(TRIM(AA2029),4)),YEAR(AA2029))</f>
        <v>2015</v>
      </c>
      <c r="AD2029" t="s">
        <v>419</v>
      </c>
      <c r="AE2029" t="b">
        <f>VLOOKUP(AA2029,duplicates!A:C,3,FALSE)</f>
        <v>0</v>
      </c>
      <c r="AF2029" t="b">
        <f t="shared" si="27"/>
        <v>1</v>
      </c>
    </row>
    <row r="2030" spans="1:32" x14ac:dyDescent="0.2">
      <c r="A2030" t="s">
        <v>386</v>
      </c>
      <c r="B2030">
        <v>1440</v>
      </c>
      <c r="C2030" t="s">
        <v>115</v>
      </c>
      <c r="D2030" t="s">
        <v>116</v>
      </c>
      <c r="E2030" s="4">
        <f>IF(ISBLANK(G2030),H2030,G2030)</f>
        <v>306</v>
      </c>
      <c r="F2030" s="9" t="b">
        <f>AND(ISBLANK(G2030),ISBLANK(H2030))</f>
        <v>0</v>
      </c>
      <c r="G2030" s="9">
        <v>306</v>
      </c>
      <c r="I2030">
        <v>311</v>
      </c>
      <c r="J2030" s="9" t="b">
        <f>AND(ISBLANK(K2030),ISBLANK(L2030))</f>
        <v>0</v>
      </c>
      <c r="K2030" s="9">
        <v>10</v>
      </c>
      <c r="M2030" s="15" t="b">
        <f>AND(ISBLANK(N2030),ISBLANK(O2030),ISBLANK(P2030))</f>
        <v>0</v>
      </c>
      <c r="P2030" s="15">
        <v>10</v>
      </c>
      <c r="R2030" s="18" t="b">
        <f>AND(ISBLANK(S2030),ISBLANK(T2030))</f>
        <v>0</v>
      </c>
      <c r="T2030" s="20">
        <v>0.98</v>
      </c>
      <c r="U2030" s="15" t="b">
        <f>AND(ISBLANK(V2030),ISBLANK(W2030),ISBLANK(X2030))</f>
        <v>0</v>
      </c>
      <c r="W2030" s="16">
        <v>1</v>
      </c>
      <c r="AA2030" s="3">
        <v>42339</v>
      </c>
      <c r="AB2030" s="24" t="str">
        <f>IF(ISERR(MONTH(AA2030)),TRIM(SUBSTITUTE(AA2030,(RIGHT(TRIM(AA2030),4)),"")),TEXT(AA2030,"mmmm"))</f>
        <v>December</v>
      </c>
      <c r="AC2030" s="24">
        <f>IF(ISERR(YEAR(AA2030)),VALUE(RIGHT(TRIM(AA2030),4)),YEAR(AA2030))</f>
        <v>2015</v>
      </c>
      <c r="AD2030" t="s">
        <v>419</v>
      </c>
      <c r="AE2030" t="b">
        <f>VLOOKUP(AA2030,duplicates!A:C,3,FALSE)</f>
        <v>0</v>
      </c>
      <c r="AF2030" t="b">
        <f t="shared" si="27"/>
        <v>1</v>
      </c>
    </row>
    <row r="2031" spans="1:32" x14ac:dyDescent="0.2">
      <c r="A2031" t="s">
        <v>386</v>
      </c>
      <c r="B2031">
        <v>1441</v>
      </c>
      <c r="C2031" t="s">
        <v>195</v>
      </c>
      <c r="D2031" t="s">
        <v>196</v>
      </c>
      <c r="E2031" s="4">
        <f>IF(ISBLANK(G2031),H2031,G2031)</f>
        <v>679</v>
      </c>
      <c r="F2031" s="9" t="b">
        <f>AND(ISBLANK(G2031),ISBLANK(H2031))</f>
        <v>0</v>
      </c>
      <c r="G2031" s="9">
        <v>679</v>
      </c>
      <c r="I2031">
        <v>735</v>
      </c>
      <c r="J2031" s="9" t="b">
        <f>AND(ISBLANK(K2031),ISBLANK(L2031))</f>
        <v>0</v>
      </c>
      <c r="K2031" s="9">
        <v>35</v>
      </c>
      <c r="M2031" s="15" t="b">
        <f>AND(ISBLANK(N2031),ISBLANK(O2031),ISBLANK(P2031))</f>
        <v>0</v>
      </c>
      <c r="P2031" s="15">
        <v>37</v>
      </c>
      <c r="R2031" s="18" t="b">
        <f>AND(ISBLANK(S2031),ISBLANK(T2031))</f>
        <v>0</v>
      </c>
      <c r="T2031" s="20">
        <v>0.92</v>
      </c>
      <c r="U2031" s="15" t="b">
        <f>AND(ISBLANK(V2031),ISBLANK(W2031),ISBLANK(X2031))</f>
        <v>0</v>
      </c>
      <c r="W2031" s="16">
        <v>0.95</v>
      </c>
      <c r="AA2031" s="3">
        <v>42339</v>
      </c>
      <c r="AB2031" s="24" t="str">
        <f>IF(ISERR(MONTH(AA2031)),TRIM(SUBSTITUTE(AA2031,(RIGHT(TRIM(AA2031),4)),"")),TEXT(AA2031,"mmmm"))</f>
        <v>December</v>
      </c>
      <c r="AC2031" s="24">
        <f>IF(ISERR(YEAR(AA2031)),VALUE(RIGHT(TRIM(AA2031),4)),YEAR(AA2031))</f>
        <v>2015</v>
      </c>
      <c r="AD2031" t="s">
        <v>419</v>
      </c>
      <c r="AE2031" t="b">
        <f>VLOOKUP(AA2031,duplicates!A:C,3,FALSE)</f>
        <v>0</v>
      </c>
      <c r="AF2031" t="b">
        <f t="shared" si="27"/>
        <v>1</v>
      </c>
    </row>
    <row r="2032" spans="1:32" x14ac:dyDescent="0.2">
      <c r="A2032" t="s">
        <v>386</v>
      </c>
      <c r="B2032">
        <v>1526</v>
      </c>
      <c r="C2032" t="s">
        <v>324</v>
      </c>
      <c r="D2032" t="s">
        <v>325</v>
      </c>
      <c r="E2032" s="4">
        <f>IF(ISBLANK(G2032),H2032,G2032)</f>
        <v>407</v>
      </c>
      <c r="F2032" s="9" t="b">
        <f>AND(ISBLANK(G2032),ISBLANK(H2032))</f>
        <v>0</v>
      </c>
      <c r="G2032" s="9">
        <v>407</v>
      </c>
      <c r="I2032">
        <v>432</v>
      </c>
      <c r="J2032" s="9" t="b">
        <f>AND(ISBLANK(K2032),ISBLANK(L2032))</f>
        <v>0</v>
      </c>
      <c r="K2032" s="9">
        <v>21</v>
      </c>
      <c r="M2032" s="15" t="b">
        <f>AND(ISBLANK(N2032),ISBLANK(O2032),ISBLANK(P2032))</f>
        <v>0</v>
      </c>
      <c r="P2032" s="15">
        <v>23</v>
      </c>
      <c r="R2032" s="18" t="b">
        <f>AND(ISBLANK(S2032),ISBLANK(T2032))</f>
        <v>0</v>
      </c>
      <c r="T2032" s="20">
        <v>0.94</v>
      </c>
      <c r="U2032" s="15" t="b">
        <f>AND(ISBLANK(V2032),ISBLANK(W2032),ISBLANK(X2032))</f>
        <v>0</v>
      </c>
      <c r="W2032" s="16">
        <v>0.91</v>
      </c>
      <c r="AA2032" s="3">
        <v>42339</v>
      </c>
      <c r="AB2032" s="24" t="str">
        <f>IF(ISERR(MONTH(AA2032)),TRIM(SUBSTITUTE(AA2032,(RIGHT(TRIM(AA2032),4)),"")),TEXT(AA2032,"mmmm"))</f>
        <v>December</v>
      </c>
      <c r="AC2032" s="24">
        <f>IF(ISERR(YEAR(AA2032)),VALUE(RIGHT(TRIM(AA2032),4)),YEAR(AA2032))</f>
        <v>2015</v>
      </c>
      <c r="AD2032" t="s">
        <v>419</v>
      </c>
      <c r="AE2032" t="b">
        <f>VLOOKUP(AA2032,duplicates!A:C,3,FALSE)</f>
        <v>0</v>
      </c>
      <c r="AF2032" t="b">
        <f t="shared" si="27"/>
        <v>1</v>
      </c>
    </row>
    <row r="2033" spans="1:32" x14ac:dyDescent="0.2">
      <c r="A2033" t="s">
        <v>386</v>
      </c>
      <c r="B2033">
        <v>1527</v>
      </c>
      <c r="C2033" t="s">
        <v>249</v>
      </c>
      <c r="D2033" t="s">
        <v>250</v>
      </c>
      <c r="E2033" s="4">
        <f>IF(ISBLANK(G2033),H2033,G2033)</f>
        <v>173</v>
      </c>
      <c r="F2033" s="9" t="b">
        <f>AND(ISBLANK(G2033),ISBLANK(H2033))</f>
        <v>0</v>
      </c>
      <c r="G2033" s="9">
        <v>173</v>
      </c>
      <c r="I2033">
        <v>186</v>
      </c>
      <c r="J2033" s="9" t="b">
        <f>AND(ISBLANK(K2033),ISBLANK(L2033))</f>
        <v>0</v>
      </c>
      <c r="K2033" s="9">
        <v>22</v>
      </c>
      <c r="M2033" s="15" t="b">
        <f>AND(ISBLANK(N2033),ISBLANK(O2033),ISBLANK(P2033))</f>
        <v>0</v>
      </c>
      <c r="P2033" s="15">
        <v>22</v>
      </c>
      <c r="R2033" s="18" t="b">
        <f>AND(ISBLANK(S2033),ISBLANK(T2033))</f>
        <v>0</v>
      </c>
      <c r="T2033" s="20">
        <v>0.93</v>
      </c>
      <c r="U2033" s="15" t="b">
        <f>AND(ISBLANK(V2033),ISBLANK(W2033),ISBLANK(X2033))</f>
        <v>0</v>
      </c>
      <c r="W2033" s="16">
        <v>1</v>
      </c>
      <c r="AA2033" s="3">
        <v>42339</v>
      </c>
      <c r="AB2033" s="24" t="str">
        <f>IF(ISERR(MONTH(AA2033)),TRIM(SUBSTITUTE(AA2033,(RIGHT(TRIM(AA2033),4)),"")),TEXT(AA2033,"mmmm"))</f>
        <v>December</v>
      </c>
      <c r="AC2033" s="24">
        <f>IF(ISERR(YEAR(AA2033)),VALUE(RIGHT(TRIM(AA2033),4)),YEAR(AA2033))</f>
        <v>2015</v>
      </c>
      <c r="AD2033" t="s">
        <v>419</v>
      </c>
      <c r="AE2033" t="b">
        <f>VLOOKUP(AA2033,duplicates!A:C,3,FALSE)</f>
        <v>0</v>
      </c>
      <c r="AF2033" t="b">
        <f t="shared" si="27"/>
        <v>1</v>
      </c>
    </row>
    <row r="2034" spans="1:32" x14ac:dyDescent="0.2">
      <c r="A2034" t="s">
        <v>386</v>
      </c>
      <c r="B2034">
        <v>1442</v>
      </c>
      <c r="C2034" t="s">
        <v>171</v>
      </c>
      <c r="D2034" t="s">
        <v>172</v>
      </c>
      <c r="E2034" s="4">
        <f>IF(ISBLANK(G2034),H2034,G2034)</f>
        <v>624</v>
      </c>
      <c r="F2034" s="9" t="b">
        <f>AND(ISBLANK(G2034),ISBLANK(H2034))</f>
        <v>0</v>
      </c>
      <c r="G2034" s="9">
        <v>624</v>
      </c>
      <c r="I2034">
        <v>688</v>
      </c>
      <c r="J2034" s="9" t="b">
        <f>AND(ISBLANK(K2034),ISBLANK(L2034))</f>
        <v>0</v>
      </c>
      <c r="K2034" s="9">
        <v>57</v>
      </c>
      <c r="M2034" s="15" t="b">
        <f>AND(ISBLANK(N2034),ISBLANK(O2034),ISBLANK(P2034))</f>
        <v>0</v>
      </c>
      <c r="P2034" s="15">
        <v>63</v>
      </c>
      <c r="R2034" s="18" t="b">
        <f>AND(ISBLANK(S2034),ISBLANK(T2034))</f>
        <v>0</v>
      </c>
      <c r="T2034" s="20">
        <v>0.91</v>
      </c>
      <c r="U2034" s="15" t="b">
        <f>AND(ISBLANK(V2034),ISBLANK(W2034),ISBLANK(X2034))</f>
        <v>0</v>
      </c>
      <c r="W2034" s="16">
        <v>0.9</v>
      </c>
      <c r="AA2034" s="3">
        <v>42339</v>
      </c>
      <c r="AB2034" s="24" t="str">
        <f>IF(ISERR(MONTH(AA2034)),TRIM(SUBSTITUTE(AA2034,(RIGHT(TRIM(AA2034),4)),"")),TEXT(AA2034,"mmmm"))</f>
        <v>December</v>
      </c>
      <c r="AC2034" s="24">
        <f>IF(ISERR(YEAR(AA2034)),VALUE(RIGHT(TRIM(AA2034),4)),YEAR(AA2034))</f>
        <v>2015</v>
      </c>
      <c r="AD2034" t="s">
        <v>419</v>
      </c>
      <c r="AE2034" t="b">
        <f>VLOOKUP(AA2034,duplicates!A:C,3,FALSE)</f>
        <v>0</v>
      </c>
      <c r="AF2034" t="b">
        <f t="shared" si="27"/>
        <v>1</v>
      </c>
    </row>
    <row r="2035" spans="1:32" x14ac:dyDescent="0.2">
      <c r="A2035" t="s">
        <v>386</v>
      </c>
      <c r="B2035">
        <v>1443</v>
      </c>
      <c r="C2035" t="s">
        <v>145</v>
      </c>
      <c r="D2035" t="s">
        <v>146</v>
      </c>
      <c r="E2035" s="4">
        <f>IF(ISBLANK(G2035),H2035,G2035)</f>
        <v>742</v>
      </c>
      <c r="F2035" s="9" t="b">
        <f>AND(ISBLANK(G2035),ISBLANK(H2035))</f>
        <v>0</v>
      </c>
      <c r="G2035" s="9">
        <v>742</v>
      </c>
      <c r="I2035">
        <v>823</v>
      </c>
      <c r="J2035" s="9" t="b">
        <f>AND(ISBLANK(K2035),ISBLANK(L2035))</f>
        <v>0</v>
      </c>
      <c r="K2035" s="9">
        <v>6</v>
      </c>
      <c r="M2035" s="15" t="b">
        <f>AND(ISBLANK(N2035),ISBLANK(O2035),ISBLANK(P2035))</f>
        <v>0</v>
      </c>
      <c r="P2035" s="15">
        <v>6</v>
      </c>
      <c r="R2035" s="18" t="b">
        <f>AND(ISBLANK(S2035),ISBLANK(T2035))</f>
        <v>0</v>
      </c>
      <c r="T2035" s="20">
        <v>0.9</v>
      </c>
      <c r="U2035" s="15" t="b">
        <f>AND(ISBLANK(V2035),ISBLANK(W2035),ISBLANK(X2035))</f>
        <v>0</v>
      </c>
      <c r="W2035" s="16">
        <v>1</v>
      </c>
      <c r="AA2035" s="3">
        <v>42339</v>
      </c>
      <c r="AB2035" s="24" t="str">
        <f>IF(ISERR(MONTH(AA2035)),TRIM(SUBSTITUTE(AA2035,(RIGHT(TRIM(AA2035),4)),"")),TEXT(AA2035,"mmmm"))</f>
        <v>December</v>
      </c>
      <c r="AC2035" s="24">
        <f>IF(ISERR(YEAR(AA2035)),VALUE(RIGHT(TRIM(AA2035),4)),YEAR(AA2035))</f>
        <v>2015</v>
      </c>
      <c r="AD2035" t="s">
        <v>419</v>
      </c>
      <c r="AE2035" t="b">
        <f>VLOOKUP(AA2035,duplicates!A:C,3,FALSE)</f>
        <v>0</v>
      </c>
      <c r="AF2035" t="b">
        <f t="shared" si="27"/>
        <v>1</v>
      </c>
    </row>
    <row r="2036" spans="1:32" x14ac:dyDescent="0.2">
      <c r="A2036" t="s">
        <v>386</v>
      </c>
      <c r="B2036">
        <v>1444</v>
      </c>
      <c r="C2036" t="s">
        <v>45</v>
      </c>
      <c r="D2036" t="s">
        <v>46</v>
      </c>
      <c r="E2036" s="4">
        <f>IF(ISBLANK(G2036),H2036,G2036)</f>
        <v>102</v>
      </c>
      <c r="F2036" s="9" t="b">
        <f>AND(ISBLANK(G2036),ISBLANK(H2036))</f>
        <v>0</v>
      </c>
      <c r="G2036" s="9">
        <v>102</v>
      </c>
      <c r="I2036">
        <v>239</v>
      </c>
      <c r="J2036" s="9" t="b">
        <f>AND(ISBLANK(K2036),ISBLANK(L2036))</f>
        <v>0</v>
      </c>
      <c r="K2036" s="9">
        <v>31</v>
      </c>
      <c r="M2036" s="15" t="b">
        <f>AND(ISBLANK(N2036),ISBLANK(O2036),ISBLANK(P2036))</f>
        <v>0</v>
      </c>
      <c r="P2036" s="15">
        <v>31</v>
      </c>
      <c r="R2036" s="18" t="b">
        <f>AND(ISBLANK(S2036),ISBLANK(T2036))</f>
        <v>0</v>
      </c>
      <c r="T2036" s="20">
        <v>0.43</v>
      </c>
      <c r="U2036" s="15" t="b">
        <f>AND(ISBLANK(V2036),ISBLANK(W2036),ISBLANK(X2036))</f>
        <v>0</v>
      </c>
      <c r="W2036" s="16">
        <v>1</v>
      </c>
      <c r="AA2036" s="3">
        <v>42339</v>
      </c>
      <c r="AB2036" s="24" t="str">
        <f>IF(ISERR(MONTH(AA2036)),TRIM(SUBSTITUTE(AA2036,(RIGHT(TRIM(AA2036),4)),"")),TEXT(AA2036,"mmmm"))</f>
        <v>December</v>
      </c>
      <c r="AC2036" s="24">
        <f>IF(ISERR(YEAR(AA2036)),VALUE(RIGHT(TRIM(AA2036),4)),YEAR(AA2036))</f>
        <v>2015</v>
      </c>
      <c r="AD2036" t="s">
        <v>419</v>
      </c>
      <c r="AE2036" t="b">
        <f>VLOOKUP(AA2036,duplicates!A:C,3,FALSE)</f>
        <v>0</v>
      </c>
      <c r="AF2036" t="b">
        <f t="shared" si="27"/>
        <v>1</v>
      </c>
    </row>
    <row r="2037" spans="1:32" x14ac:dyDescent="0.2">
      <c r="A2037" t="s">
        <v>386</v>
      </c>
      <c r="B2037">
        <v>1528</v>
      </c>
      <c r="C2037" t="s">
        <v>287</v>
      </c>
      <c r="D2037" t="s">
        <v>288</v>
      </c>
      <c r="E2037" s="4">
        <f>IF(ISBLANK(G2037),H2037,G2037)</f>
        <v>401</v>
      </c>
      <c r="F2037" s="9" t="b">
        <f>AND(ISBLANK(G2037),ISBLANK(H2037))</f>
        <v>0</v>
      </c>
      <c r="G2037" s="9">
        <v>401</v>
      </c>
      <c r="I2037">
        <v>401</v>
      </c>
      <c r="J2037" s="9" t="b">
        <f>AND(ISBLANK(K2037),ISBLANK(L2037))</f>
        <v>0</v>
      </c>
      <c r="K2037" s="9">
        <v>113</v>
      </c>
      <c r="M2037" s="15" t="b">
        <f>AND(ISBLANK(N2037),ISBLANK(O2037),ISBLANK(P2037))</f>
        <v>0</v>
      </c>
      <c r="P2037" s="15">
        <v>113</v>
      </c>
      <c r="R2037" s="18" t="b">
        <f>AND(ISBLANK(S2037),ISBLANK(T2037))</f>
        <v>0</v>
      </c>
      <c r="T2037" s="20">
        <v>1</v>
      </c>
      <c r="U2037" s="15" t="b">
        <f>AND(ISBLANK(V2037),ISBLANK(W2037),ISBLANK(X2037))</f>
        <v>0</v>
      </c>
      <c r="W2037" s="16">
        <v>1</v>
      </c>
      <c r="AA2037" s="3">
        <v>42339</v>
      </c>
      <c r="AB2037" s="24" t="str">
        <f>IF(ISERR(MONTH(AA2037)),TRIM(SUBSTITUTE(AA2037,(RIGHT(TRIM(AA2037),4)),"")),TEXT(AA2037,"mmmm"))</f>
        <v>December</v>
      </c>
      <c r="AC2037" s="24">
        <f>IF(ISERR(YEAR(AA2037)),VALUE(RIGHT(TRIM(AA2037),4)),YEAR(AA2037))</f>
        <v>2015</v>
      </c>
      <c r="AD2037" t="s">
        <v>419</v>
      </c>
      <c r="AE2037" t="b">
        <f>VLOOKUP(AA2037,duplicates!A:C,3,FALSE)</f>
        <v>0</v>
      </c>
      <c r="AF2037" t="b">
        <f t="shared" si="27"/>
        <v>1</v>
      </c>
    </row>
    <row r="2038" spans="1:32" x14ac:dyDescent="0.2">
      <c r="A2038" t="s">
        <v>386</v>
      </c>
      <c r="B2038">
        <v>1529</v>
      </c>
      <c r="C2038" t="s">
        <v>237</v>
      </c>
      <c r="D2038" t="s">
        <v>238</v>
      </c>
      <c r="E2038" s="4">
        <f>IF(ISBLANK(G2038),H2038,G2038)</f>
        <v>259</v>
      </c>
      <c r="F2038" s="9" t="b">
        <f>AND(ISBLANK(G2038),ISBLANK(H2038))</f>
        <v>0</v>
      </c>
      <c r="G2038" s="9">
        <v>259</v>
      </c>
      <c r="I2038">
        <v>270</v>
      </c>
      <c r="J2038" s="9" t="b">
        <f>AND(ISBLANK(K2038),ISBLANK(L2038))</f>
        <v>0</v>
      </c>
      <c r="K2038" s="9">
        <v>28</v>
      </c>
      <c r="M2038" s="15" t="b">
        <f>AND(ISBLANK(N2038),ISBLANK(O2038),ISBLANK(P2038))</f>
        <v>0</v>
      </c>
      <c r="P2038" s="15">
        <v>28</v>
      </c>
      <c r="R2038" s="18" t="b">
        <f>AND(ISBLANK(S2038),ISBLANK(T2038))</f>
        <v>0</v>
      </c>
      <c r="T2038" s="20">
        <v>0.96</v>
      </c>
      <c r="U2038" s="15" t="b">
        <f>AND(ISBLANK(V2038),ISBLANK(W2038),ISBLANK(X2038))</f>
        <v>0</v>
      </c>
      <c r="W2038" s="16">
        <v>1</v>
      </c>
      <c r="AA2038" s="3">
        <v>42339</v>
      </c>
      <c r="AB2038" s="24" t="str">
        <f>IF(ISERR(MONTH(AA2038)),TRIM(SUBSTITUTE(AA2038,(RIGHT(TRIM(AA2038),4)),"")),TEXT(AA2038,"mmmm"))</f>
        <v>December</v>
      </c>
      <c r="AC2038" s="24">
        <f>IF(ISERR(YEAR(AA2038)),VALUE(RIGHT(TRIM(AA2038),4)),YEAR(AA2038))</f>
        <v>2015</v>
      </c>
      <c r="AD2038" t="s">
        <v>419</v>
      </c>
      <c r="AE2038" t="b">
        <f>VLOOKUP(AA2038,duplicates!A:C,3,FALSE)</f>
        <v>0</v>
      </c>
      <c r="AF2038" t="b">
        <f t="shared" si="27"/>
        <v>1</v>
      </c>
    </row>
    <row r="2039" spans="1:32" x14ac:dyDescent="0.2">
      <c r="A2039" t="s">
        <v>386</v>
      </c>
      <c r="B2039">
        <v>1445</v>
      </c>
      <c r="C2039" t="s">
        <v>179</v>
      </c>
      <c r="D2039" t="s">
        <v>180</v>
      </c>
      <c r="E2039" s="4">
        <f>IF(ISBLANK(G2039),H2039,G2039)</f>
        <v>736</v>
      </c>
      <c r="F2039" s="9" t="b">
        <f>AND(ISBLANK(G2039),ISBLANK(H2039))</f>
        <v>0</v>
      </c>
      <c r="G2039" s="9">
        <v>736</v>
      </c>
      <c r="I2039">
        <v>739</v>
      </c>
      <c r="J2039" s="9" t="b">
        <f>AND(ISBLANK(K2039),ISBLANK(L2039))</f>
        <v>0</v>
      </c>
      <c r="K2039" s="9">
        <v>71</v>
      </c>
      <c r="M2039" s="15" t="b">
        <f>AND(ISBLANK(N2039),ISBLANK(O2039),ISBLANK(P2039))</f>
        <v>0</v>
      </c>
      <c r="P2039" s="15">
        <v>76</v>
      </c>
      <c r="R2039" s="18" t="b">
        <f>AND(ISBLANK(S2039),ISBLANK(T2039))</f>
        <v>0</v>
      </c>
      <c r="T2039" s="20">
        <v>1</v>
      </c>
      <c r="U2039" s="15" t="b">
        <f>AND(ISBLANK(V2039),ISBLANK(W2039),ISBLANK(X2039))</f>
        <v>0</v>
      </c>
      <c r="W2039" s="16">
        <v>0.93</v>
      </c>
      <c r="AA2039" s="3">
        <v>42339</v>
      </c>
      <c r="AB2039" s="24" t="str">
        <f>IF(ISERR(MONTH(AA2039)),TRIM(SUBSTITUTE(AA2039,(RIGHT(TRIM(AA2039),4)),"")),TEXT(AA2039,"mmmm"))</f>
        <v>December</v>
      </c>
      <c r="AC2039" s="24">
        <f>IF(ISERR(YEAR(AA2039)),VALUE(RIGHT(TRIM(AA2039),4)),YEAR(AA2039))</f>
        <v>2015</v>
      </c>
      <c r="AD2039" t="s">
        <v>419</v>
      </c>
      <c r="AE2039" t="b">
        <f>VLOOKUP(AA2039,duplicates!A:C,3,FALSE)</f>
        <v>0</v>
      </c>
      <c r="AF2039" t="b">
        <f t="shared" si="27"/>
        <v>1</v>
      </c>
    </row>
    <row r="2040" spans="1:32" x14ac:dyDescent="0.2">
      <c r="A2040" t="s">
        <v>386</v>
      </c>
      <c r="B2040">
        <v>1530</v>
      </c>
      <c r="C2040" t="s">
        <v>301</v>
      </c>
      <c r="D2040" t="s">
        <v>302</v>
      </c>
      <c r="E2040" s="4">
        <f>IF(ISBLANK(G2040),H2040,G2040)</f>
        <v>537</v>
      </c>
      <c r="F2040" s="9" t="b">
        <f>AND(ISBLANK(G2040),ISBLANK(H2040))</f>
        <v>0</v>
      </c>
      <c r="G2040" s="9">
        <v>537</v>
      </c>
      <c r="I2040">
        <v>580</v>
      </c>
      <c r="J2040" s="9" t="b">
        <f>AND(ISBLANK(K2040),ISBLANK(L2040))</f>
        <v>0</v>
      </c>
      <c r="K2040" s="9">
        <v>144</v>
      </c>
      <c r="M2040" s="15" t="b">
        <f>AND(ISBLANK(N2040),ISBLANK(O2040),ISBLANK(P2040))</f>
        <v>0</v>
      </c>
      <c r="P2040" s="15">
        <v>148</v>
      </c>
      <c r="R2040" s="18" t="b">
        <f>AND(ISBLANK(S2040),ISBLANK(T2040))</f>
        <v>0</v>
      </c>
      <c r="T2040" s="20">
        <v>0.93</v>
      </c>
      <c r="U2040" s="15" t="b">
        <f>AND(ISBLANK(V2040),ISBLANK(W2040),ISBLANK(X2040))</f>
        <v>0</v>
      </c>
      <c r="W2040" s="16">
        <v>0.97</v>
      </c>
      <c r="AA2040" s="3">
        <v>42339</v>
      </c>
      <c r="AB2040" s="24" t="str">
        <f>IF(ISERR(MONTH(AA2040)),TRIM(SUBSTITUTE(AA2040,(RIGHT(TRIM(AA2040),4)),"")),TEXT(AA2040,"mmmm"))</f>
        <v>December</v>
      </c>
      <c r="AC2040" s="24">
        <f>IF(ISERR(YEAR(AA2040)),VALUE(RIGHT(TRIM(AA2040),4)),YEAR(AA2040))</f>
        <v>2015</v>
      </c>
      <c r="AD2040" t="s">
        <v>419</v>
      </c>
      <c r="AE2040" t="b">
        <f>VLOOKUP(AA2040,duplicates!A:C,3,FALSE)</f>
        <v>0</v>
      </c>
      <c r="AF2040" t="b">
        <f t="shared" si="27"/>
        <v>1</v>
      </c>
    </row>
    <row r="2041" spans="1:32" x14ac:dyDescent="0.2">
      <c r="A2041" t="s">
        <v>386</v>
      </c>
      <c r="B2041">
        <v>1580</v>
      </c>
      <c r="C2041" t="s">
        <v>424</v>
      </c>
      <c r="D2041" t="s">
        <v>425</v>
      </c>
      <c r="E2041" s="4">
        <f>IF(ISBLANK(G2041),H2041,G2041)</f>
        <v>39</v>
      </c>
      <c r="F2041" s="9" t="b">
        <f>AND(ISBLANK(G2041),ISBLANK(H2041))</f>
        <v>0</v>
      </c>
      <c r="G2041" s="9">
        <v>39</v>
      </c>
      <c r="I2041">
        <v>39</v>
      </c>
      <c r="J2041" s="9" t="b">
        <f>AND(ISBLANK(K2041),ISBLANK(L2041))</f>
        <v>0</v>
      </c>
      <c r="K2041" s="9">
        <v>1</v>
      </c>
      <c r="M2041" s="15" t="b">
        <f>AND(ISBLANK(N2041),ISBLANK(O2041),ISBLANK(P2041))</f>
        <v>0</v>
      </c>
      <c r="P2041" s="15">
        <v>1</v>
      </c>
      <c r="R2041" s="18" t="b">
        <f>AND(ISBLANK(S2041),ISBLANK(T2041))</f>
        <v>0</v>
      </c>
      <c r="T2041" s="20">
        <v>1</v>
      </c>
      <c r="U2041" s="15" t="b">
        <f>AND(ISBLANK(V2041),ISBLANK(W2041),ISBLANK(X2041))</f>
        <v>0</v>
      </c>
      <c r="W2041" s="16">
        <v>1</v>
      </c>
      <c r="AA2041" s="3">
        <v>42339</v>
      </c>
      <c r="AB2041" s="24" t="str">
        <f>IF(ISERR(MONTH(AA2041)),TRIM(SUBSTITUTE(AA2041,(RIGHT(TRIM(AA2041),4)),"")),TEXT(AA2041,"mmmm"))</f>
        <v>December</v>
      </c>
      <c r="AC2041" s="24">
        <f>IF(ISERR(YEAR(AA2041)),VALUE(RIGHT(TRIM(AA2041),4)),YEAR(AA2041))</f>
        <v>2015</v>
      </c>
      <c r="AD2041" t="s">
        <v>419</v>
      </c>
      <c r="AE2041" t="b">
        <f>VLOOKUP(AA2041,duplicates!A:C,3,FALSE)</f>
        <v>0</v>
      </c>
      <c r="AF2041" t="b">
        <f t="shared" si="27"/>
        <v>1</v>
      </c>
    </row>
    <row r="2042" spans="1:32" x14ac:dyDescent="0.2">
      <c r="A2042" t="s">
        <v>386</v>
      </c>
      <c r="B2042">
        <v>1531</v>
      </c>
      <c r="C2042" t="s">
        <v>293</v>
      </c>
      <c r="D2042" t="s">
        <v>294</v>
      </c>
      <c r="E2042" s="4">
        <f>IF(ISBLANK(G2042),H2042,G2042)</f>
        <v>490</v>
      </c>
      <c r="F2042" s="9" t="b">
        <f>AND(ISBLANK(G2042),ISBLANK(H2042))</f>
        <v>0</v>
      </c>
      <c r="G2042" s="9">
        <v>490</v>
      </c>
      <c r="I2042">
        <v>538</v>
      </c>
      <c r="J2042" s="9" t="b">
        <f>AND(ISBLANK(K2042),ISBLANK(L2042))</f>
        <v>0</v>
      </c>
      <c r="K2042" s="9">
        <v>102</v>
      </c>
      <c r="M2042" s="15" t="b">
        <f>AND(ISBLANK(N2042),ISBLANK(O2042),ISBLANK(P2042))</f>
        <v>0</v>
      </c>
      <c r="P2042" s="15">
        <v>106</v>
      </c>
      <c r="R2042" s="18" t="b">
        <f>AND(ISBLANK(S2042),ISBLANK(T2042))</f>
        <v>0</v>
      </c>
      <c r="T2042" s="20">
        <v>0.91</v>
      </c>
      <c r="U2042" s="15" t="b">
        <f>AND(ISBLANK(V2042),ISBLANK(W2042),ISBLANK(X2042))</f>
        <v>0</v>
      </c>
      <c r="W2042" s="16">
        <v>0.96</v>
      </c>
      <c r="AA2042" s="3">
        <v>42339</v>
      </c>
      <c r="AB2042" s="24" t="str">
        <f>IF(ISERR(MONTH(AA2042)),TRIM(SUBSTITUTE(AA2042,(RIGHT(TRIM(AA2042),4)),"")),TEXT(AA2042,"mmmm"))</f>
        <v>December</v>
      </c>
      <c r="AC2042" s="24">
        <f>IF(ISERR(YEAR(AA2042)),VALUE(RIGHT(TRIM(AA2042),4)),YEAR(AA2042))</f>
        <v>2015</v>
      </c>
      <c r="AD2042" t="s">
        <v>419</v>
      </c>
      <c r="AE2042" t="b">
        <f>VLOOKUP(AA2042,duplicates!A:C,3,FALSE)</f>
        <v>0</v>
      </c>
      <c r="AF2042" t="b">
        <f t="shared" si="27"/>
        <v>1</v>
      </c>
    </row>
    <row r="2043" spans="1:32" x14ac:dyDescent="0.2">
      <c r="A2043" t="s">
        <v>386</v>
      </c>
      <c r="B2043">
        <v>1532</v>
      </c>
      <c r="C2043" t="s">
        <v>271</v>
      </c>
      <c r="D2043" t="s">
        <v>272</v>
      </c>
      <c r="E2043" s="4">
        <f>IF(ISBLANK(G2043),H2043,G2043)</f>
        <v>382</v>
      </c>
      <c r="F2043" s="9" t="b">
        <f>AND(ISBLANK(G2043),ISBLANK(H2043))</f>
        <v>0</v>
      </c>
      <c r="G2043" s="9">
        <v>382</v>
      </c>
      <c r="I2043">
        <v>446</v>
      </c>
      <c r="J2043" s="9" t="b">
        <f>AND(ISBLANK(K2043),ISBLANK(L2043))</f>
        <v>0</v>
      </c>
      <c r="K2043" s="9">
        <v>124</v>
      </c>
      <c r="M2043" s="15" t="b">
        <f>AND(ISBLANK(N2043),ISBLANK(O2043),ISBLANK(P2043))</f>
        <v>0</v>
      </c>
      <c r="P2043" s="15">
        <v>136</v>
      </c>
      <c r="R2043" s="18" t="b">
        <f>AND(ISBLANK(S2043),ISBLANK(T2043))</f>
        <v>0</v>
      </c>
      <c r="T2043" s="20">
        <v>0.86</v>
      </c>
      <c r="U2043" s="15" t="b">
        <f>AND(ISBLANK(V2043),ISBLANK(W2043),ISBLANK(X2043))</f>
        <v>0</v>
      </c>
      <c r="W2043" s="16">
        <v>0.91</v>
      </c>
      <c r="AA2043" s="3">
        <v>42339</v>
      </c>
      <c r="AB2043" s="24" t="str">
        <f>IF(ISERR(MONTH(AA2043)),TRIM(SUBSTITUTE(AA2043,(RIGHT(TRIM(AA2043),4)),"")),TEXT(AA2043,"mmmm"))</f>
        <v>December</v>
      </c>
      <c r="AC2043" s="24">
        <f>IF(ISERR(YEAR(AA2043)),VALUE(RIGHT(TRIM(AA2043),4)),YEAR(AA2043))</f>
        <v>2015</v>
      </c>
      <c r="AD2043" t="s">
        <v>419</v>
      </c>
      <c r="AE2043" t="b">
        <f>VLOOKUP(AA2043,duplicates!A:C,3,FALSE)</f>
        <v>0</v>
      </c>
      <c r="AF2043" t="b">
        <f t="shared" si="27"/>
        <v>1</v>
      </c>
    </row>
    <row r="2044" spans="1:32" x14ac:dyDescent="0.2">
      <c r="A2044" t="s">
        <v>386</v>
      </c>
      <c r="B2044">
        <v>1446</v>
      </c>
      <c r="C2044" t="s">
        <v>370</v>
      </c>
      <c r="D2044" t="s">
        <v>72</v>
      </c>
      <c r="E2044" s="4">
        <f>IF(ISBLANK(G2044),H2044,G2044)</f>
        <v>626</v>
      </c>
      <c r="F2044" s="9" t="b">
        <f>AND(ISBLANK(G2044),ISBLANK(H2044))</f>
        <v>0</v>
      </c>
      <c r="G2044" s="9">
        <v>626</v>
      </c>
      <c r="I2044">
        <v>674</v>
      </c>
      <c r="J2044" s="9" t="b">
        <f>AND(ISBLANK(K2044),ISBLANK(L2044))</f>
        <v>0</v>
      </c>
      <c r="K2044" s="9">
        <v>69</v>
      </c>
      <c r="M2044" s="15" t="b">
        <f>AND(ISBLANK(N2044),ISBLANK(O2044),ISBLANK(P2044))</f>
        <v>0</v>
      </c>
      <c r="P2044" s="15">
        <v>70</v>
      </c>
      <c r="R2044" s="18" t="b">
        <f>AND(ISBLANK(S2044),ISBLANK(T2044))</f>
        <v>0</v>
      </c>
      <c r="T2044" s="20">
        <v>0.93</v>
      </c>
      <c r="U2044" s="15" t="b">
        <f>AND(ISBLANK(V2044),ISBLANK(W2044),ISBLANK(X2044))</f>
        <v>0</v>
      </c>
      <c r="W2044" s="16">
        <v>0.99</v>
      </c>
      <c r="AA2044" s="3">
        <v>42339</v>
      </c>
      <c r="AB2044" s="24" t="str">
        <f>IF(ISERR(MONTH(AA2044)),TRIM(SUBSTITUTE(AA2044,(RIGHT(TRIM(AA2044),4)),"")),TEXT(AA2044,"mmmm"))</f>
        <v>December</v>
      </c>
      <c r="AC2044" s="24">
        <f>IF(ISERR(YEAR(AA2044)),VALUE(RIGHT(TRIM(AA2044),4)),YEAR(AA2044))</f>
        <v>2015</v>
      </c>
      <c r="AD2044" t="s">
        <v>419</v>
      </c>
      <c r="AE2044" t="b">
        <f>VLOOKUP(AA2044,duplicates!A:C,3,FALSE)</f>
        <v>0</v>
      </c>
      <c r="AF2044" t="b">
        <f t="shared" si="27"/>
        <v>1</v>
      </c>
    </row>
    <row r="2045" spans="1:32" x14ac:dyDescent="0.2">
      <c r="A2045" t="s">
        <v>386</v>
      </c>
      <c r="B2045">
        <v>1447</v>
      </c>
      <c r="C2045" t="s">
        <v>155</v>
      </c>
      <c r="D2045" t="s">
        <v>156</v>
      </c>
      <c r="E2045" s="4">
        <f>IF(ISBLANK(G2045),H2045,G2045)</f>
        <v>314</v>
      </c>
      <c r="F2045" s="9" t="b">
        <f>AND(ISBLANK(G2045),ISBLANK(H2045))</f>
        <v>0</v>
      </c>
      <c r="G2045" s="9">
        <v>314</v>
      </c>
      <c r="I2045">
        <v>347</v>
      </c>
      <c r="J2045" s="9" t="b">
        <f>AND(ISBLANK(K2045),ISBLANK(L2045))</f>
        <v>0</v>
      </c>
      <c r="K2045" s="9">
        <v>81</v>
      </c>
      <c r="M2045" s="15" t="b">
        <f>AND(ISBLANK(N2045),ISBLANK(O2045),ISBLANK(P2045))</f>
        <v>0</v>
      </c>
      <c r="P2045" s="15">
        <v>81</v>
      </c>
      <c r="R2045" s="18" t="b">
        <f>AND(ISBLANK(S2045),ISBLANK(T2045))</f>
        <v>0</v>
      </c>
      <c r="T2045" s="20">
        <v>0.9</v>
      </c>
      <c r="U2045" s="15" t="b">
        <f>AND(ISBLANK(V2045),ISBLANK(W2045),ISBLANK(X2045))</f>
        <v>0</v>
      </c>
      <c r="W2045" s="16">
        <v>1</v>
      </c>
      <c r="AA2045" s="3">
        <v>42339</v>
      </c>
      <c r="AB2045" s="24" t="str">
        <f>IF(ISERR(MONTH(AA2045)),TRIM(SUBSTITUTE(AA2045,(RIGHT(TRIM(AA2045),4)),"")),TEXT(AA2045,"mmmm"))</f>
        <v>December</v>
      </c>
      <c r="AC2045" s="24">
        <f>IF(ISERR(YEAR(AA2045)),VALUE(RIGHT(TRIM(AA2045),4)),YEAR(AA2045))</f>
        <v>2015</v>
      </c>
      <c r="AD2045" t="s">
        <v>419</v>
      </c>
      <c r="AE2045" t="b">
        <f>VLOOKUP(AA2045,duplicates!A:C,3,FALSE)</f>
        <v>0</v>
      </c>
      <c r="AF2045" t="b">
        <f t="shared" si="27"/>
        <v>1</v>
      </c>
    </row>
    <row r="2046" spans="1:32" x14ac:dyDescent="0.2">
      <c r="A2046" t="s">
        <v>386</v>
      </c>
      <c r="B2046">
        <v>1533</v>
      </c>
      <c r="C2046" t="s">
        <v>247</v>
      </c>
      <c r="D2046" t="s">
        <v>248</v>
      </c>
      <c r="E2046" s="4">
        <f>IF(ISBLANK(G2046),H2046,G2046)</f>
        <v>201</v>
      </c>
      <c r="F2046" s="9" t="b">
        <f>AND(ISBLANK(G2046),ISBLANK(H2046))</f>
        <v>0</v>
      </c>
      <c r="G2046" s="9">
        <v>201</v>
      </c>
      <c r="I2046">
        <v>215</v>
      </c>
      <c r="J2046" s="9" t="b">
        <f>AND(ISBLANK(K2046),ISBLANK(L2046))</f>
        <v>0</v>
      </c>
      <c r="K2046" s="9">
        <v>70</v>
      </c>
      <c r="M2046" s="15" t="b">
        <f>AND(ISBLANK(N2046),ISBLANK(O2046),ISBLANK(P2046))</f>
        <v>0</v>
      </c>
      <c r="P2046" s="15">
        <v>71</v>
      </c>
      <c r="R2046" s="18" t="b">
        <f>AND(ISBLANK(S2046),ISBLANK(T2046))</f>
        <v>0</v>
      </c>
      <c r="T2046" s="20">
        <v>0.93</v>
      </c>
      <c r="U2046" s="15" t="b">
        <f>AND(ISBLANK(V2046),ISBLANK(W2046),ISBLANK(X2046))</f>
        <v>0</v>
      </c>
      <c r="W2046" s="16">
        <v>0.99</v>
      </c>
      <c r="AA2046" s="3">
        <v>42339</v>
      </c>
      <c r="AB2046" s="24" t="str">
        <f>IF(ISERR(MONTH(AA2046)),TRIM(SUBSTITUTE(AA2046,(RIGHT(TRIM(AA2046),4)),"")),TEXT(AA2046,"mmmm"))</f>
        <v>December</v>
      </c>
      <c r="AC2046" s="24">
        <f>IF(ISERR(YEAR(AA2046)),VALUE(RIGHT(TRIM(AA2046),4)),YEAR(AA2046))</f>
        <v>2015</v>
      </c>
      <c r="AD2046" t="s">
        <v>419</v>
      </c>
      <c r="AE2046" t="b">
        <f>VLOOKUP(AA2046,duplicates!A:C,3,FALSE)</f>
        <v>0</v>
      </c>
      <c r="AF2046" t="b">
        <f t="shared" si="27"/>
        <v>1</v>
      </c>
    </row>
    <row r="2047" spans="1:32" x14ac:dyDescent="0.2">
      <c r="A2047" t="s">
        <v>386</v>
      </c>
      <c r="B2047">
        <v>1448</v>
      </c>
      <c r="C2047" t="s">
        <v>167</v>
      </c>
      <c r="D2047" t="s">
        <v>168</v>
      </c>
      <c r="E2047" s="4">
        <f>IF(ISBLANK(G2047),H2047,G2047)</f>
        <v>651</v>
      </c>
      <c r="F2047" s="9" t="b">
        <f>AND(ISBLANK(G2047),ISBLANK(H2047))</f>
        <v>0</v>
      </c>
      <c r="G2047" s="9">
        <v>651</v>
      </c>
      <c r="I2047">
        <v>723</v>
      </c>
      <c r="J2047" s="9" t="b">
        <f>AND(ISBLANK(K2047),ISBLANK(L2047))</f>
        <v>0</v>
      </c>
      <c r="K2047" s="9">
        <v>84</v>
      </c>
      <c r="M2047" s="15" t="b">
        <f>AND(ISBLANK(N2047),ISBLANK(O2047),ISBLANK(P2047))</f>
        <v>0</v>
      </c>
      <c r="P2047" s="15">
        <v>84</v>
      </c>
      <c r="R2047" s="18" t="b">
        <f>AND(ISBLANK(S2047),ISBLANK(T2047))</f>
        <v>0</v>
      </c>
      <c r="T2047" s="20">
        <v>0.9</v>
      </c>
      <c r="U2047" s="15" t="b">
        <f>AND(ISBLANK(V2047),ISBLANK(W2047),ISBLANK(X2047))</f>
        <v>0</v>
      </c>
      <c r="W2047" s="16">
        <v>1</v>
      </c>
      <c r="AA2047" s="3">
        <v>42339</v>
      </c>
      <c r="AB2047" s="24" t="str">
        <f>IF(ISERR(MONTH(AA2047)),TRIM(SUBSTITUTE(AA2047,(RIGHT(TRIM(AA2047),4)),"")),TEXT(AA2047,"mmmm"))</f>
        <v>December</v>
      </c>
      <c r="AC2047" s="24">
        <f>IF(ISERR(YEAR(AA2047)),VALUE(RIGHT(TRIM(AA2047),4)),YEAR(AA2047))</f>
        <v>2015</v>
      </c>
      <c r="AD2047" t="s">
        <v>419</v>
      </c>
      <c r="AE2047" t="b">
        <f>VLOOKUP(AA2047,duplicates!A:C,3,FALSE)</f>
        <v>0</v>
      </c>
      <c r="AF2047" t="b">
        <f t="shared" si="27"/>
        <v>1</v>
      </c>
    </row>
    <row r="2048" spans="1:32" x14ac:dyDescent="0.2">
      <c r="A2048" t="s">
        <v>386</v>
      </c>
      <c r="B2048">
        <v>1449</v>
      </c>
      <c r="C2048" t="s">
        <v>135</v>
      </c>
      <c r="D2048" t="s">
        <v>136</v>
      </c>
      <c r="E2048" s="4">
        <f>IF(ISBLANK(G2048),H2048,G2048)</f>
        <v>464</v>
      </c>
      <c r="F2048" s="9" t="b">
        <f>AND(ISBLANK(G2048),ISBLANK(H2048))</f>
        <v>0</v>
      </c>
      <c r="G2048" s="9">
        <v>464</v>
      </c>
      <c r="I2048">
        <v>486</v>
      </c>
      <c r="J2048" s="9" t="b">
        <f>AND(ISBLANK(K2048),ISBLANK(L2048))</f>
        <v>0</v>
      </c>
      <c r="K2048" s="9">
        <v>52</v>
      </c>
      <c r="M2048" s="15" t="b">
        <f>AND(ISBLANK(N2048),ISBLANK(O2048),ISBLANK(P2048))</f>
        <v>0</v>
      </c>
      <c r="P2048" s="15">
        <v>52</v>
      </c>
      <c r="R2048" s="18" t="b">
        <f>AND(ISBLANK(S2048),ISBLANK(T2048))</f>
        <v>0</v>
      </c>
      <c r="T2048" s="20">
        <v>0.95</v>
      </c>
      <c r="U2048" s="15" t="b">
        <f>AND(ISBLANK(V2048),ISBLANK(W2048),ISBLANK(X2048))</f>
        <v>0</v>
      </c>
      <c r="W2048" s="16">
        <v>1</v>
      </c>
      <c r="AA2048" s="3">
        <v>42339</v>
      </c>
      <c r="AB2048" s="24" t="str">
        <f>IF(ISERR(MONTH(AA2048)),TRIM(SUBSTITUTE(AA2048,(RIGHT(TRIM(AA2048),4)),"")),TEXT(AA2048,"mmmm"))</f>
        <v>December</v>
      </c>
      <c r="AC2048" s="24">
        <f>IF(ISERR(YEAR(AA2048)),VALUE(RIGHT(TRIM(AA2048),4)),YEAR(AA2048))</f>
        <v>2015</v>
      </c>
      <c r="AD2048" t="s">
        <v>419</v>
      </c>
      <c r="AE2048" t="b">
        <f>VLOOKUP(AA2048,duplicates!A:C,3,FALSE)</f>
        <v>0</v>
      </c>
      <c r="AF2048" t="b">
        <f t="shared" si="27"/>
        <v>1</v>
      </c>
    </row>
    <row r="2049" spans="1:32" x14ac:dyDescent="0.2">
      <c r="A2049" t="s">
        <v>386</v>
      </c>
      <c r="B2049">
        <v>1450</v>
      </c>
      <c r="C2049" t="s">
        <v>107</v>
      </c>
      <c r="D2049" t="s">
        <v>108</v>
      </c>
      <c r="E2049" s="4">
        <f>IF(ISBLANK(G2049),H2049,G2049)</f>
        <v>189</v>
      </c>
      <c r="F2049" s="9" t="b">
        <f>AND(ISBLANK(G2049),ISBLANK(H2049))</f>
        <v>0</v>
      </c>
      <c r="G2049" s="9">
        <v>189</v>
      </c>
      <c r="I2049">
        <v>202</v>
      </c>
      <c r="J2049" s="9" t="b">
        <f>AND(ISBLANK(K2049),ISBLANK(L2049))</f>
        <v>0</v>
      </c>
      <c r="K2049" s="9">
        <v>47</v>
      </c>
      <c r="M2049" s="15" t="b">
        <f>AND(ISBLANK(N2049),ISBLANK(O2049),ISBLANK(P2049))</f>
        <v>0</v>
      </c>
      <c r="P2049" s="15">
        <v>63</v>
      </c>
      <c r="R2049" s="18" t="b">
        <f>AND(ISBLANK(S2049),ISBLANK(T2049))</f>
        <v>0</v>
      </c>
      <c r="T2049" s="20">
        <v>0.94</v>
      </c>
      <c r="U2049" s="15" t="b">
        <f>AND(ISBLANK(V2049),ISBLANK(W2049),ISBLANK(X2049))</f>
        <v>0</v>
      </c>
      <c r="W2049" s="16">
        <v>0.75</v>
      </c>
      <c r="AA2049" s="3">
        <v>42339</v>
      </c>
      <c r="AB2049" s="24" t="str">
        <f>IF(ISERR(MONTH(AA2049)),TRIM(SUBSTITUTE(AA2049,(RIGHT(TRIM(AA2049),4)),"")),TEXT(AA2049,"mmmm"))</f>
        <v>December</v>
      </c>
      <c r="AC2049" s="24">
        <f>IF(ISERR(YEAR(AA2049)),VALUE(RIGHT(TRIM(AA2049),4)),YEAR(AA2049))</f>
        <v>2015</v>
      </c>
      <c r="AD2049" t="s">
        <v>419</v>
      </c>
      <c r="AE2049" t="b">
        <f>VLOOKUP(AA2049,duplicates!A:C,3,FALSE)</f>
        <v>0</v>
      </c>
      <c r="AF2049" t="b">
        <f t="shared" si="27"/>
        <v>1</v>
      </c>
    </row>
    <row r="2050" spans="1:32" x14ac:dyDescent="0.2">
      <c r="A2050" t="s">
        <v>386</v>
      </c>
      <c r="B2050">
        <v>1451</v>
      </c>
      <c r="C2050" t="s">
        <v>137</v>
      </c>
      <c r="D2050" t="s">
        <v>138</v>
      </c>
      <c r="E2050" s="4">
        <f>IF(ISBLANK(G2050),H2050,G2050)</f>
        <v>562</v>
      </c>
      <c r="F2050" s="9" t="b">
        <f>AND(ISBLANK(G2050),ISBLANK(H2050))</f>
        <v>0</v>
      </c>
      <c r="G2050" s="9">
        <v>562</v>
      </c>
      <c r="I2050">
        <v>562</v>
      </c>
      <c r="J2050" s="9" t="b">
        <f>AND(ISBLANK(K2050),ISBLANK(L2050))</f>
        <v>0</v>
      </c>
      <c r="K2050" s="9">
        <v>27</v>
      </c>
      <c r="M2050" s="15" t="b">
        <f>AND(ISBLANK(N2050),ISBLANK(O2050),ISBLANK(P2050))</f>
        <v>0</v>
      </c>
      <c r="P2050" s="15">
        <v>29</v>
      </c>
      <c r="R2050" s="18" t="b">
        <f>AND(ISBLANK(S2050),ISBLANK(T2050))</f>
        <v>0</v>
      </c>
      <c r="T2050" s="20">
        <v>1</v>
      </c>
      <c r="U2050" s="15" t="b">
        <f>AND(ISBLANK(V2050),ISBLANK(W2050),ISBLANK(X2050))</f>
        <v>0</v>
      </c>
      <c r="W2050" s="16">
        <v>0.93</v>
      </c>
      <c r="AA2050" s="3">
        <v>42339</v>
      </c>
      <c r="AB2050" s="24" t="str">
        <f>IF(ISERR(MONTH(AA2050)),TRIM(SUBSTITUTE(AA2050,(RIGHT(TRIM(AA2050),4)),"")),TEXT(AA2050,"mmmm"))</f>
        <v>December</v>
      </c>
      <c r="AC2050" s="24">
        <f>IF(ISERR(YEAR(AA2050)),VALUE(RIGHT(TRIM(AA2050),4)),YEAR(AA2050))</f>
        <v>2015</v>
      </c>
      <c r="AD2050" t="s">
        <v>419</v>
      </c>
      <c r="AE2050" t="b">
        <f>VLOOKUP(AA2050,duplicates!A:C,3,FALSE)</f>
        <v>0</v>
      </c>
      <c r="AF2050" t="b">
        <f t="shared" si="27"/>
        <v>1</v>
      </c>
    </row>
    <row r="2051" spans="1:32" x14ac:dyDescent="0.2">
      <c r="A2051" t="s">
        <v>386</v>
      </c>
      <c r="B2051">
        <v>1452</v>
      </c>
      <c r="C2051" t="s">
        <v>57</v>
      </c>
      <c r="D2051" t="s">
        <v>58</v>
      </c>
      <c r="E2051" s="4">
        <f>IF(ISBLANK(G2051),H2051,G2051)</f>
        <v>165</v>
      </c>
      <c r="F2051" s="9" t="b">
        <f>AND(ISBLANK(G2051),ISBLANK(H2051))</f>
        <v>0</v>
      </c>
      <c r="G2051" s="9">
        <v>165</v>
      </c>
      <c r="I2051">
        <v>177</v>
      </c>
      <c r="J2051" s="9" t="b">
        <f>AND(ISBLANK(K2051),ISBLANK(L2051))</f>
        <v>0</v>
      </c>
      <c r="K2051" s="9">
        <v>13</v>
      </c>
      <c r="M2051" s="15" t="b">
        <f>AND(ISBLANK(N2051),ISBLANK(O2051),ISBLANK(P2051))</f>
        <v>0</v>
      </c>
      <c r="P2051" s="15">
        <v>13</v>
      </c>
      <c r="R2051" s="18" t="b">
        <f>AND(ISBLANK(S2051),ISBLANK(T2051))</f>
        <v>0</v>
      </c>
      <c r="T2051" s="20">
        <v>0.93</v>
      </c>
      <c r="U2051" s="15" t="b">
        <f>AND(ISBLANK(V2051),ISBLANK(W2051),ISBLANK(X2051))</f>
        <v>0</v>
      </c>
      <c r="W2051" s="16">
        <v>1</v>
      </c>
      <c r="AA2051" s="3">
        <v>42339</v>
      </c>
      <c r="AB2051" s="24" t="str">
        <f>IF(ISERR(MONTH(AA2051)),TRIM(SUBSTITUTE(AA2051,(RIGHT(TRIM(AA2051),4)),"")),TEXT(AA2051,"mmmm"))</f>
        <v>December</v>
      </c>
      <c r="AC2051" s="24">
        <f>IF(ISERR(YEAR(AA2051)),VALUE(RIGHT(TRIM(AA2051),4)),YEAR(AA2051))</f>
        <v>2015</v>
      </c>
      <c r="AD2051" t="s">
        <v>419</v>
      </c>
      <c r="AE2051" t="b">
        <f>VLOOKUP(AA2051,duplicates!A:C,3,FALSE)</f>
        <v>0</v>
      </c>
      <c r="AF2051" t="b">
        <f t="shared" ref="AF2051:AF2114" si="28">OR(AND(AE2051,AG2051),AE2051=FALSE)</f>
        <v>1</v>
      </c>
    </row>
    <row r="2052" spans="1:32" x14ac:dyDescent="0.2">
      <c r="A2052" t="s">
        <v>386</v>
      </c>
      <c r="B2052">
        <v>1453</v>
      </c>
      <c r="C2052" t="s">
        <v>153</v>
      </c>
      <c r="D2052" t="s">
        <v>154</v>
      </c>
      <c r="E2052" s="4">
        <f>IF(ISBLANK(G2052),H2052,G2052)</f>
        <v>1218</v>
      </c>
      <c r="F2052" s="9" t="b">
        <f>AND(ISBLANK(G2052),ISBLANK(H2052))</f>
        <v>0</v>
      </c>
      <c r="G2052" s="9">
        <v>1218</v>
      </c>
      <c r="I2052">
        <v>1393</v>
      </c>
      <c r="J2052" s="9" t="b">
        <f>AND(ISBLANK(K2052),ISBLANK(L2052))</f>
        <v>0</v>
      </c>
      <c r="K2052" s="9">
        <v>171</v>
      </c>
      <c r="M2052" s="15" t="b">
        <f>AND(ISBLANK(N2052),ISBLANK(O2052),ISBLANK(P2052))</f>
        <v>0</v>
      </c>
      <c r="P2052" s="15">
        <v>187</v>
      </c>
      <c r="R2052" s="18" t="b">
        <f>AND(ISBLANK(S2052),ISBLANK(T2052))</f>
        <v>0</v>
      </c>
      <c r="T2052" s="20">
        <v>0.87</v>
      </c>
      <c r="U2052" s="15" t="b">
        <f>AND(ISBLANK(V2052),ISBLANK(W2052),ISBLANK(X2052))</f>
        <v>0</v>
      </c>
      <c r="W2052" s="16">
        <v>0.91</v>
      </c>
      <c r="AA2052" s="3">
        <v>42339</v>
      </c>
      <c r="AB2052" s="24" t="str">
        <f>IF(ISERR(MONTH(AA2052)),TRIM(SUBSTITUTE(AA2052,(RIGHT(TRIM(AA2052),4)),"")),TEXT(AA2052,"mmmm"))</f>
        <v>December</v>
      </c>
      <c r="AC2052" s="24">
        <f>IF(ISERR(YEAR(AA2052)),VALUE(RIGHT(TRIM(AA2052),4)),YEAR(AA2052))</f>
        <v>2015</v>
      </c>
      <c r="AD2052" t="s">
        <v>419</v>
      </c>
      <c r="AE2052" t="b">
        <f>VLOOKUP(AA2052,duplicates!A:C,3,FALSE)</f>
        <v>0</v>
      </c>
      <c r="AF2052" t="b">
        <f t="shared" si="28"/>
        <v>1</v>
      </c>
    </row>
    <row r="2053" spans="1:32" x14ac:dyDescent="0.2">
      <c r="A2053" t="s">
        <v>386</v>
      </c>
      <c r="B2053">
        <v>1581</v>
      </c>
      <c r="C2053" t="s">
        <v>394</v>
      </c>
      <c r="D2053" t="s">
        <v>395</v>
      </c>
      <c r="E2053" s="4">
        <f>IF(ISBLANK(G2053),H2053,G2053)</f>
        <v>12</v>
      </c>
      <c r="F2053" s="9" t="b">
        <f>AND(ISBLANK(G2053),ISBLANK(H2053))</f>
        <v>0</v>
      </c>
      <c r="G2053" s="9">
        <v>12</v>
      </c>
      <c r="I2053">
        <v>12</v>
      </c>
      <c r="J2053" s="9" t="b">
        <f>AND(ISBLANK(K2053),ISBLANK(L2053))</f>
        <v>0</v>
      </c>
      <c r="K2053" s="9">
        <v>1</v>
      </c>
      <c r="M2053" s="15" t="b">
        <f>AND(ISBLANK(N2053),ISBLANK(O2053),ISBLANK(P2053))</f>
        <v>0</v>
      </c>
      <c r="P2053" s="15">
        <v>1</v>
      </c>
      <c r="R2053" s="18" t="b">
        <f>AND(ISBLANK(S2053),ISBLANK(T2053))</f>
        <v>0</v>
      </c>
      <c r="T2053" s="20">
        <v>1</v>
      </c>
      <c r="U2053" s="15" t="b">
        <f>AND(ISBLANK(V2053),ISBLANK(W2053),ISBLANK(X2053))</f>
        <v>0</v>
      </c>
      <c r="W2053" s="16">
        <v>1</v>
      </c>
      <c r="AA2053" s="3">
        <v>42339</v>
      </c>
      <c r="AB2053" s="24" t="str">
        <f>IF(ISERR(MONTH(AA2053)),TRIM(SUBSTITUTE(AA2053,(RIGHT(TRIM(AA2053),4)),"")),TEXT(AA2053,"mmmm"))</f>
        <v>December</v>
      </c>
      <c r="AC2053" s="24">
        <f>IF(ISERR(YEAR(AA2053)),VALUE(RIGHT(TRIM(AA2053),4)),YEAR(AA2053))</f>
        <v>2015</v>
      </c>
      <c r="AD2053" t="s">
        <v>419</v>
      </c>
      <c r="AE2053" t="b">
        <f>VLOOKUP(AA2053,duplicates!A:C,3,FALSE)</f>
        <v>0</v>
      </c>
      <c r="AF2053" t="b">
        <f t="shared" si="28"/>
        <v>1</v>
      </c>
    </row>
    <row r="2054" spans="1:32" x14ac:dyDescent="0.2">
      <c r="A2054" t="s">
        <v>386</v>
      </c>
      <c r="B2054">
        <v>1534</v>
      </c>
      <c r="C2054" t="s">
        <v>257</v>
      </c>
      <c r="D2054" t="s">
        <v>258</v>
      </c>
      <c r="E2054" s="4">
        <f>IF(ISBLANK(G2054),H2054,G2054)</f>
        <v>194</v>
      </c>
      <c r="F2054" s="9" t="b">
        <f>AND(ISBLANK(G2054),ISBLANK(H2054))</f>
        <v>0</v>
      </c>
      <c r="G2054" s="9">
        <v>194</v>
      </c>
      <c r="I2054">
        <v>194</v>
      </c>
      <c r="J2054" s="9" t="b">
        <f>AND(ISBLANK(K2054),ISBLANK(L2054))</f>
        <v>0</v>
      </c>
      <c r="K2054" s="9">
        <v>13</v>
      </c>
      <c r="M2054" s="15" t="b">
        <f>AND(ISBLANK(N2054),ISBLANK(O2054),ISBLANK(P2054))</f>
        <v>0</v>
      </c>
      <c r="P2054" s="15">
        <v>13</v>
      </c>
      <c r="R2054" s="18" t="b">
        <f>AND(ISBLANK(S2054),ISBLANK(T2054))</f>
        <v>0</v>
      </c>
      <c r="T2054" s="20">
        <v>1</v>
      </c>
      <c r="U2054" s="15" t="b">
        <f>AND(ISBLANK(V2054),ISBLANK(W2054),ISBLANK(X2054))</f>
        <v>0</v>
      </c>
      <c r="W2054" s="16">
        <v>1</v>
      </c>
      <c r="AA2054" s="3">
        <v>42339</v>
      </c>
      <c r="AB2054" s="24" t="str">
        <f>IF(ISERR(MONTH(AA2054)),TRIM(SUBSTITUTE(AA2054,(RIGHT(TRIM(AA2054),4)),"")),TEXT(AA2054,"mmmm"))</f>
        <v>December</v>
      </c>
      <c r="AC2054" s="24">
        <f>IF(ISERR(YEAR(AA2054)),VALUE(RIGHT(TRIM(AA2054),4)),YEAR(AA2054))</f>
        <v>2015</v>
      </c>
      <c r="AD2054" t="s">
        <v>419</v>
      </c>
      <c r="AE2054" t="b">
        <f>VLOOKUP(AA2054,duplicates!A:C,3,FALSE)</f>
        <v>0</v>
      </c>
      <c r="AF2054" t="b">
        <f t="shared" si="28"/>
        <v>1</v>
      </c>
    </row>
    <row r="2055" spans="1:32" x14ac:dyDescent="0.2">
      <c r="A2055" t="s">
        <v>386</v>
      </c>
      <c r="B2055">
        <v>1454</v>
      </c>
      <c r="C2055" t="s">
        <v>333</v>
      </c>
      <c r="D2055" t="s">
        <v>334</v>
      </c>
      <c r="E2055" s="4">
        <f>IF(ISBLANK(G2055),H2055,G2055)</f>
        <v>117</v>
      </c>
      <c r="F2055" s="9" t="b">
        <f>AND(ISBLANK(G2055),ISBLANK(H2055))</f>
        <v>0</v>
      </c>
      <c r="G2055" s="9">
        <v>117</v>
      </c>
      <c r="I2055">
        <v>122</v>
      </c>
      <c r="J2055" s="9" t="b">
        <f>AND(ISBLANK(K2055),ISBLANK(L2055))</f>
        <v>0</v>
      </c>
      <c r="K2055" s="9">
        <v>76</v>
      </c>
      <c r="M2055" s="15" t="b">
        <f>AND(ISBLANK(N2055),ISBLANK(O2055),ISBLANK(P2055))</f>
        <v>0</v>
      </c>
      <c r="P2055" s="15">
        <v>76</v>
      </c>
      <c r="R2055" s="18" t="b">
        <f>AND(ISBLANK(S2055),ISBLANK(T2055))</f>
        <v>0</v>
      </c>
      <c r="T2055" s="20">
        <v>0.96</v>
      </c>
      <c r="U2055" s="15" t="b">
        <f>AND(ISBLANK(V2055),ISBLANK(W2055),ISBLANK(X2055))</f>
        <v>0</v>
      </c>
      <c r="W2055" s="16">
        <v>1</v>
      </c>
      <c r="AA2055" s="3">
        <v>42339</v>
      </c>
      <c r="AB2055" s="24" t="str">
        <f>IF(ISERR(MONTH(AA2055)),TRIM(SUBSTITUTE(AA2055,(RIGHT(TRIM(AA2055),4)),"")),TEXT(AA2055,"mmmm"))</f>
        <v>December</v>
      </c>
      <c r="AC2055" s="24">
        <f>IF(ISERR(YEAR(AA2055)),VALUE(RIGHT(TRIM(AA2055),4)),YEAR(AA2055))</f>
        <v>2015</v>
      </c>
      <c r="AD2055" t="s">
        <v>419</v>
      </c>
      <c r="AE2055" t="b">
        <f>VLOOKUP(AA2055,duplicates!A:C,3,FALSE)</f>
        <v>0</v>
      </c>
      <c r="AF2055" t="b">
        <f t="shared" si="28"/>
        <v>1</v>
      </c>
    </row>
    <row r="2056" spans="1:32" x14ac:dyDescent="0.2">
      <c r="A2056" t="s">
        <v>386</v>
      </c>
      <c r="B2056">
        <v>1582</v>
      </c>
      <c r="C2056" t="s">
        <v>396</v>
      </c>
      <c r="D2056" t="s">
        <v>397</v>
      </c>
      <c r="E2056" s="4">
        <f>IF(ISBLANK(G2056),H2056,G2056)</f>
        <v>5</v>
      </c>
      <c r="F2056" s="9" t="b">
        <f>AND(ISBLANK(G2056),ISBLANK(H2056))</f>
        <v>0</v>
      </c>
      <c r="G2056" s="9">
        <v>5</v>
      </c>
      <c r="I2056">
        <v>5</v>
      </c>
      <c r="J2056" s="9" t="b">
        <f>AND(ISBLANK(K2056),ISBLANK(L2056))</f>
        <v>0</v>
      </c>
      <c r="K2056" s="9">
        <v>2</v>
      </c>
      <c r="M2056" s="15" t="b">
        <f>AND(ISBLANK(N2056),ISBLANK(O2056),ISBLANK(P2056))</f>
        <v>0</v>
      </c>
      <c r="P2056" s="15">
        <v>2</v>
      </c>
      <c r="R2056" s="18" t="b">
        <f>AND(ISBLANK(S2056),ISBLANK(T2056))</f>
        <v>0</v>
      </c>
      <c r="T2056" s="20">
        <v>1</v>
      </c>
      <c r="U2056" s="15" t="b">
        <f>AND(ISBLANK(V2056),ISBLANK(W2056),ISBLANK(X2056))</f>
        <v>0</v>
      </c>
      <c r="W2056" s="16">
        <v>1</v>
      </c>
      <c r="AA2056" s="3">
        <v>42339</v>
      </c>
      <c r="AB2056" s="24" t="str">
        <f>IF(ISERR(MONTH(AA2056)),TRIM(SUBSTITUTE(AA2056,(RIGHT(TRIM(AA2056),4)),"")),TEXT(AA2056,"mmmm"))</f>
        <v>December</v>
      </c>
      <c r="AC2056" s="24">
        <f>IF(ISERR(YEAR(AA2056)),VALUE(RIGHT(TRIM(AA2056),4)),YEAR(AA2056))</f>
        <v>2015</v>
      </c>
      <c r="AD2056" t="s">
        <v>419</v>
      </c>
      <c r="AE2056" t="b">
        <f>VLOOKUP(AA2056,duplicates!A:C,3,FALSE)</f>
        <v>0</v>
      </c>
      <c r="AF2056" t="b">
        <f t="shared" si="28"/>
        <v>1</v>
      </c>
    </row>
    <row r="2057" spans="1:32" x14ac:dyDescent="0.2">
      <c r="A2057" t="s">
        <v>386</v>
      </c>
      <c r="B2057">
        <v>1535</v>
      </c>
      <c r="C2057" t="s">
        <v>277</v>
      </c>
      <c r="D2057" t="s">
        <v>278</v>
      </c>
      <c r="E2057" s="4">
        <f>IF(ISBLANK(G2057),H2057,G2057)</f>
        <v>482</v>
      </c>
      <c r="F2057" s="9" t="b">
        <f>AND(ISBLANK(G2057),ISBLANK(H2057))</f>
        <v>0</v>
      </c>
      <c r="G2057" s="9">
        <v>482</v>
      </c>
      <c r="I2057">
        <v>532</v>
      </c>
      <c r="J2057" s="9" t="b">
        <f>AND(ISBLANK(K2057),ISBLANK(L2057))</f>
        <v>0</v>
      </c>
      <c r="K2057" s="9">
        <v>41</v>
      </c>
      <c r="M2057" s="15" t="b">
        <f>AND(ISBLANK(N2057),ISBLANK(O2057),ISBLANK(P2057))</f>
        <v>0</v>
      </c>
      <c r="P2057" s="15">
        <v>41</v>
      </c>
      <c r="R2057" s="18" t="b">
        <f>AND(ISBLANK(S2057),ISBLANK(T2057))</f>
        <v>0</v>
      </c>
      <c r="T2057" s="20">
        <v>0.91</v>
      </c>
      <c r="U2057" s="15" t="b">
        <f>AND(ISBLANK(V2057),ISBLANK(W2057),ISBLANK(X2057))</f>
        <v>0</v>
      </c>
      <c r="W2057" s="16">
        <v>1</v>
      </c>
      <c r="AA2057" s="3">
        <v>42339</v>
      </c>
      <c r="AB2057" s="24" t="str">
        <f>IF(ISERR(MONTH(AA2057)),TRIM(SUBSTITUTE(AA2057,(RIGHT(TRIM(AA2057),4)),"")),TEXT(AA2057,"mmmm"))</f>
        <v>December</v>
      </c>
      <c r="AC2057" s="24">
        <f>IF(ISERR(YEAR(AA2057)),VALUE(RIGHT(TRIM(AA2057),4)),YEAR(AA2057))</f>
        <v>2015</v>
      </c>
      <c r="AD2057" t="s">
        <v>419</v>
      </c>
      <c r="AE2057" t="b">
        <f>VLOOKUP(AA2057,duplicates!A:C,3,FALSE)</f>
        <v>0</v>
      </c>
      <c r="AF2057" t="b">
        <f t="shared" si="28"/>
        <v>1</v>
      </c>
    </row>
    <row r="2058" spans="1:32" x14ac:dyDescent="0.2">
      <c r="A2058" t="s">
        <v>386</v>
      </c>
      <c r="B2058">
        <v>1536</v>
      </c>
      <c r="C2058" t="s">
        <v>305</v>
      </c>
      <c r="D2058" t="s">
        <v>306</v>
      </c>
      <c r="E2058" s="4">
        <f>IF(ISBLANK(G2058),H2058,G2058)</f>
        <v>379</v>
      </c>
      <c r="F2058" s="9" t="b">
        <f>AND(ISBLANK(G2058),ISBLANK(H2058))</f>
        <v>0</v>
      </c>
      <c r="G2058" s="9">
        <v>379</v>
      </c>
      <c r="I2058">
        <v>416</v>
      </c>
      <c r="J2058" s="9" t="b">
        <f>AND(ISBLANK(K2058),ISBLANK(L2058))</f>
        <v>0</v>
      </c>
      <c r="K2058" s="9">
        <v>217</v>
      </c>
      <c r="M2058" s="15" t="b">
        <f>AND(ISBLANK(N2058),ISBLANK(O2058),ISBLANK(P2058))</f>
        <v>0</v>
      </c>
      <c r="P2058" s="15">
        <v>228</v>
      </c>
      <c r="R2058" s="18" t="b">
        <f>AND(ISBLANK(S2058),ISBLANK(T2058))</f>
        <v>0</v>
      </c>
      <c r="T2058" s="20">
        <v>0.91</v>
      </c>
      <c r="U2058" s="15" t="b">
        <f>AND(ISBLANK(V2058),ISBLANK(W2058),ISBLANK(X2058))</f>
        <v>0</v>
      </c>
      <c r="W2058" s="16">
        <v>0.95</v>
      </c>
      <c r="AA2058" s="3">
        <v>42339</v>
      </c>
      <c r="AB2058" s="24" t="str">
        <f>IF(ISERR(MONTH(AA2058)),TRIM(SUBSTITUTE(AA2058,(RIGHT(TRIM(AA2058),4)),"")),TEXT(AA2058,"mmmm"))</f>
        <v>December</v>
      </c>
      <c r="AC2058" s="24">
        <f>IF(ISERR(YEAR(AA2058)),VALUE(RIGHT(TRIM(AA2058),4)),YEAR(AA2058))</f>
        <v>2015</v>
      </c>
      <c r="AD2058" t="s">
        <v>419</v>
      </c>
      <c r="AE2058" t="b">
        <f>VLOOKUP(AA2058,duplicates!A:C,3,FALSE)</f>
        <v>0</v>
      </c>
      <c r="AF2058" t="b">
        <f t="shared" si="28"/>
        <v>1</v>
      </c>
    </row>
    <row r="2059" spans="1:32" x14ac:dyDescent="0.2">
      <c r="A2059" t="s">
        <v>386</v>
      </c>
      <c r="B2059">
        <v>1537</v>
      </c>
      <c r="C2059" t="s">
        <v>229</v>
      </c>
      <c r="D2059" t="s">
        <v>230</v>
      </c>
      <c r="E2059" s="4">
        <f>IF(ISBLANK(G2059),H2059,G2059)</f>
        <v>424</v>
      </c>
      <c r="F2059" s="9" t="b">
        <f>AND(ISBLANK(G2059),ISBLANK(H2059))</f>
        <v>0</v>
      </c>
      <c r="G2059" s="9">
        <v>424</v>
      </c>
      <c r="I2059">
        <v>425</v>
      </c>
      <c r="J2059" s="9" t="b">
        <f>AND(ISBLANK(K2059),ISBLANK(L2059))</f>
        <v>0</v>
      </c>
      <c r="K2059" s="9">
        <v>54</v>
      </c>
      <c r="M2059" s="15" t="b">
        <f>AND(ISBLANK(N2059),ISBLANK(O2059),ISBLANK(P2059))</f>
        <v>0</v>
      </c>
      <c r="P2059" s="15">
        <v>55</v>
      </c>
      <c r="R2059" s="18" t="b">
        <f>AND(ISBLANK(S2059),ISBLANK(T2059))</f>
        <v>0</v>
      </c>
      <c r="T2059" s="20">
        <v>1</v>
      </c>
      <c r="U2059" s="15" t="b">
        <f>AND(ISBLANK(V2059),ISBLANK(W2059),ISBLANK(X2059))</f>
        <v>0</v>
      </c>
      <c r="W2059" s="16">
        <v>0.98</v>
      </c>
      <c r="AA2059" s="3">
        <v>42339</v>
      </c>
      <c r="AB2059" s="24" t="str">
        <f>IF(ISERR(MONTH(AA2059)),TRIM(SUBSTITUTE(AA2059,(RIGHT(TRIM(AA2059),4)),"")),TEXT(AA2059,"mmmm"))</f>
        <v>December</v>
      </c>
      <c r="AC2059" s="24">
        <f>IF(ISERR(YEAR(AA2059)),VALUE(RIGHT(TRIM(AA2059),4)),YEAR(AA2059))</f>
        <v>2015</v>
      </c>
      <c r="AD2059" t="s">
        <v>419</v>
      </c>
      <c r="AE2059" t="b">
        <f>VLOOKUP(AA2059,duplicates!A:C,3,FALSE)</f>
        <v>0</v>
      </c>
      <c r="AF2059" t="b">
        <f t="shared" si="28"/>
        <v>1</v>
      </c>
    </row>
    <row r="2060" spans="1:32" x14ac:dyDescent="0.2">
      <c r="A2060" t="s">
        <v>386</v>
      </c>
      <c r="B2060">
        <v>1538</v>
      </c>
      <c r="C2060" t="s">
        <v>205</v>
      </c>
      <c r="D2060" t="s">
        <v>206</v>
      </c>
      <c r="E2060" s="4" t="str">
        <f>IF(ISBLANK(G2060),H2060,G2060)</f>
        <v>NIL RETURN</v>
      </c>
      <c r="F2060" s="9" t="b">
        <f>AND(ISBLANK(G2060),ISBLANK(H2060))</f>
        <v>0</v>
      </c>
      <c r="G2060" s="9" t="s">
        <v>317</v>
      </c>
      <c r="I2060" t="s">
        <v>317</v>
      </c>
      <c r="J2060" s="9" t="b">
        <f>AND(ISBLANK(K2060),ISBLANK(L2060))</f>
        <v>0</v>
      </c>
      <c r="K2060" s="9" t="s">
        <v>317</v>
      </c>
      <c r="M2060" s="15" t="b">
        <f>AND(ISBLANK(N2060),ISBLANK(O2060),ISBLANK(P2060))</f>
        <v>0</v>
      </c>
      <c r="P2060" s="15" t="s">
        <v>317</v>
      </c>
      <c r="R2060" s="18" t="b">
        <f>AND(ISBLANK(S2060),ISBLANK(T2060))</f>
        <v>0</v>
      </c>
      <c r="T2060" s="18" t="s">
        <v>27</v>
      </c>
      <c r="U2060" s="15" t="b">
        <f>AND(ISBLANK(V2060),ISBLANK(W2060),ISBLANK(X2060))</f>
        <v>0</v>
      </c>
      <c r="W2060" s="15" t="s">
        <v>27</v>
      </c>
      <c r="AA2060" s="3">
        <v>42339</v>
      </c>
      <c r="AB2060" s="24" t="str">
        <f>IF(ISERR(MONTH(AA2060)),TRIM(SUBSTITUTE(AA2060,(RIGHT(TRIM(AA2060),4)),"")),TEXT(AA2060,"mmmm"))</f>
        <v>December</v>
      </c>
      <c r="AC2060" s="24">
        <f>IF(ISERR(YEAR(AA2060)),VALUE(RIGHT(TRIM(AA2060),4)),YEAR(AA2060))</f>
        <v>2015</v>
      </c>
      <c r="AD2060" t="s">
        <v>419</v>
      </c>
      <c r="AE2060" t="b">
        <f>VLOOKUP(AA2060,duplicates!A:C,3,FALSE)</f>
        <v>0</v>
      </c>
      <c r="AF2060" t="b">
        <f t="shared" si="28"/>
        <v>1</v>
      </c>
    </row>
    <row r="2061" spans="1:32" x14ac:dyDescent="0.2">
      <c r="A2061" t="s">
        <v>386</v>
      </c>
      <c r="B2061">
        <v>1455</v>
      </c>
      <c r="C2061" t="s">
        <v>93</v>
      </c>
      <c r="D2061" t="s">
        <v>94</v>
      </c>
      <c r="E2061" s="4">
        <f>IF(ISBLANK(G2061),H2061,G2061)</f>
        <v>119</v>
      </c>
      <c r="F2061" s="9" t="b">
        <f>AND(ISBLANK(G2061),ISBLANK(H2061))</f>
        <v>0</v>
      </c>
      <c r="G2061" s="9">
        <v>119</v>
      </c>
      <c r="I2061">
        <v>131</v>
      </c>
      <c r="J2061" s="9" t="b">
        <f>AND(ISBLANK(K2061),ISBLANK(L2061))</f>
        <v>0</v>
      </c>
      <c r="K2061" s="9">
        <v>23</v>
      </c>
      <c r="M2061" s="15" t="b">
        <f>AND(ISBLANK(N2061),ISBLANK(O2061),ISBLANK(P2061))</f>
        <v>0</v>
      </c>
      <c r="P2061" s="15">
        <v>25</v>
      </c>
      <c r="R2061" s="18" t="b">
        <f>AND(ISBLANK(S2061),ISBLANK(T2061))</f>
        <v>0</v>
      </c>
      <c r="T2061" s="20">
        <v>0.91</v>
      </c>
      <c r="U2061" s="15" t="b">
        <f>AND(ISBLANK(V2061),ISBLANK(W2061),ISBLANK(X2061))</f>
        <v>0</v>
      </c>
      <c r="W2061" s="16">
        <v>0.92</v>
      </c>
      <c r="AA2061" s="3">
        <v>42339</v>
      </c>
      <c r="AB2061" s="24" t="str">
        <f>IF(ISERR(MONTH(AA2061)),TRIM(SUBSTITUTE(AA2061,(RIGHT(TRIM(AA2061),4)),"")),TEXT(AA2061,"mmmm"))</f>
        <v>December</v>
      </c>
      <c r="AC2061" s="24">
        <f>IF(ISERR(YEAR(AA2061)),VALUE(RIGHT(TRIM(AA2061),4)),YEAR(AA2061))</f>
        <v>2015</v>
      </c>
      <c r="AD2061" t="s">
        <v>419</v>
      </c>
      <c r="AE2061" t="b">
        <f>VLOOKUP(AA2061,duplicates!A:C,3,FALSE)</f>
        <v>0</v>
      </c>
      <c r="AF2061" t="b">
        <f t="shared" si="28"/>
        <v>1</v>
      </c>
    </row>
    <row r="2062" spans="1:32" x14ac:dyDescent="0.2">
      <c r="A2062" t="s">
        <v>386</v>
      </c>
      <c r="B2062">
        <v>1583</v>
      </c>
      <c r="C2062" t="s">
        <v>398</v>
      </c>
      <c r="D2062" t="s">
        <v>399</v>
      </c>
      <c r="E2062" s="4">
        <f>IF(ISBLANK(G2062),H2062,G2062)</f>
        <v>78</v>
      </c>
      <c r="F2062" s="9" t="b">
        <f>AND(ISBLANK(G2062),ISBLANK(H2062))</f>
        <v>0</v>
      </c>
      <c r="G2062" s="9">
        <v>78</v>
      </c>
      <c r="I2062">
        <v>128</v>
      </c>
      <c r="J2062" s="9" t="b">
        <f>AND(ISBLANK(K2062),ISBLANK(L2062))</f>
        <v>0</v>
      </c>
      <c r="K2062" s="9">
        <v>26</v>
      </c>
      <c r="M2062" s="15" t="b">
        <f>AND(ISBLANK(N2062),ISBLANK(O2062),ISBLANK(P2062))</f>
        <v>0</v>
      </c>
      <c r="P2062" s="15">
        <v>30</v>
      </c>
      <c r="R2062" s="18" t="b">
        <f>AND(ISBLANK(S2062),ISBLANK(T2062))</f>
        <v>0</v>
      </c>
      <c r="T2062" s="20">
        <v>0.61</v>
      </c>
      <c r="U2062" s="15" t="b">
        <f>AND(ISBLANK(V2062),ISBLANK(W2062),ISBLANK(X2062))</f>
        <v>0</v>
      </c>
      <c r="W2062" s="16">
        <v>0.87</v>
      </c>
      <c r="AA2062" s="3">
        <v>42339</v>
      </c>
      <c r="AB2062" s="24" t="str">
        <f>IF(ISERR(MONTH(AA2062)),TRIM(SUBSTITUTE(AA2062,(RIGHT(TRIM(AA2062),4)),"")),TEXT(AA2062,"mmmm"))</f>
        <v>December</v>
      </c>
      <c r="AC2062" s="24">
        <f>IF(ISERR(YEAR(AA2062)),VALUE(RIGHT(TRIM(AA2062),4)),YEAR(AA2062))</f>
        <v>2015</v>
      </c>
      <c r="AD2062" t="s">
        <v>419</v>
      </c>
      <c r="AE2062" t="b">
        <f>VLOOKUP(AA2062,duplicates!A:C,3,FALSE)</f>
        <v>0</v>
      </c>
      <c r="AF2062" t="b">
        <f t="shared" si="28"/>
        <v>1</v>
      </c>
    </row>
    <row r="2063" spans="1:32" x14ac:dyDescent="0.2">
      <c r="A2063" t="s">
        <v>386</v>
      </c>
      <c r="B2063">
        <v>1456</v>
      </c>
      <c r="C2063" t="s">
        <v>141</v>
      </c>
      <c r="D2063" t="s">
        <v>142</v>
      </c>
      <c r="E2063" s="4">
        <f>IF(ISBLANK(G2063),H2063,G2063)</f>
        <v>43</v>
      </c>
      <c r="F2063" s="9" t="b">
        <f>AND(ISBLANK(G2063),ISBLANK(H2063))</f>
        <v>0</v>
      </c>
      <c r="G2063" s="9">
        <v>43</v>
      </c>
      <c r="I2063">
        <v>94</v>
      </c>
      <c r="J2063" s="9" t="b">
        <f>AND(ISBLANK(K2063),ISBLANK(L2063))</f>
        <v>0</v>
      </c>
      <c r="K2063" s="9">
        <v>26</v>
      </c>
      <c r="M2063" s="15" t="b">
        <f>AND(ISBLANK(N2063),ISBLANK(O2063),ISBLANK(P2063))</f>
        <v>0</v>
      </c>
      <c r="P2063" s="15">
        <v>43</v>
      </c>
      <c r="R2063" s="18" t="b">
        <f>AND(ISBLANK(S2063),ISBLANK(T2063))</f>
        <v>0</v>
      </c>
      <c r="T2063" s="20">
        <v>0.46</v>
      </c>
      <c r="U2063" s="15" t="b">
        <f>AND(ISBLANK(V2063),ISBLANK(W2063),ISBLANK(X2063))</f>
        <v>0</v>
      </c>
      <c r="W2063" s="16">
        <v>0.6</v>
      </c>
      <c r="AA2063" s="3">
        <v>42339</v>
      </c>
      <c r="AB2063" s="24" t="str">
        <f>IF(ISERR(MONTH(AA2063)),TRIM(SUBSTITUTE(AA2063,(RIGHT(TRIM(AA2063),4)),"")),TEXT(AA2063,"mmmm"))</f>
        <v>December</v>
      </c>
      <c r="AC2063" s="24">
        <f>IF(ISERR(YEAR(AA2063)),VALUE(RIGHT(TRIM(AA2063),4)),YEAR(AA2063))</f>
        <v>2015</v>
      </c>
      <c r="AD2063" t="s">
        <v>419</v>
      </c>
      <c r="AE2063" t="b">
        <f>VLOOKUP(AA2063,duplicates!A:C,3,FALSE)</f>
        <v>0</v>
      </c>
      <c r="AF2063" t="b">
        <f t="shared" si="28"/>
        <v>1</v>
      </c>
    </row>
    <row r="2064" spans="1:32" x14ac:dyDescent="0.2">
      <c r="A2064" t="s">
        <v>386</v>
      </c>
      <c r="B2064">
        <v>1457</v>
      </c>
      <c r="C2064" t="s">
        <v>117</v>
      </c>
      <c r="D2064" t="s">
        <v>118</v>
      </c>
      <c r="E2064" s="4">
        <f>IF(ISBLANK(G2064),H2064,G2064)</f>
        <v>364</v>
      </c>
      <c r="F2064" s="9" t="b">
        <f>AND(ISBLANK(G2064),ISBLANK(H2064))</f>
        <v>0</v>
      </c>
      <c r="G2064" s="9">
        <v>364</v>
      </c>
      <c r="I2064">
        <v>428</v>
      </c>
      <c r="J2064" s="9" t="b">
        <f>AND(ISBLANK(K2064),ISBLANK(L2064))</f>
        <v>0</v>
      </c>
      <c r="K2064" s="9">
        <v>152</v>
      </c>
      <c r="M2064" s="15" t="b">
        <f>AND(ISBLANK(N2064),ISBLANK(O2064),ISBLANK(P2064))</f>
        <v>0</v>
      </c>
      <c r="P2064" s="15">
        <v>152</v>
      </c>
      <c r="R2064" s="18" t="b">
        <f>AND(ISBLANK(S2064),ISBLANK(T2064))</f>
        <v>0</v>
      </c>
      <c r="T2064" s="20">
        <v>0.85</v>
      </c>
      <c r="U2064" s="15" t="b">
        <f>AND(ISBLANK(V2064),ISBLANK(W2064),ISBLANK(X2064))</f>
        <v>0</v>
      </c>
      <c r="W2064" s="16">
        <v>1</v>
      </c>
      <c r="AA2064" s="3">
        <v>42339</v>
      </c>
      <c r="AB2064" s="24" t="str">
        <f>IF(ISERR(MONTH(AA2064)),TRIM(SUBSTITUTE(AA2064,(RIGHT(TRIM(AA2064),4)),"")),TEXT(AA2064,"mmmm"))</f>
        <v>December</v>
      </c>
      <c r="AC2064" s="24">
        <f>IF(ISERR(YEAR(AA2064)),VALUE(RIGHT(TRIM(AA2064),4)),YEAR(AA2064))</f>
        <v>2015</v>
      </c>
      <c r="AD2064" t="s">
        <v>419</v>
      </c>
      <c r="AE2064" t="b">
        <f>VLOOKUP(AA2064,duplicates!A:C,3,FALSE)</f>
        <v>0</v>
      </c>
      <c r="AF2064" t="b">
        <f t="shared" si="28"/>
        <v>1</v>
      </c>
    </row>
    <row r="2065" spans="1:32" x14ac:dyDescent="0.2">
      <c r="A2065" t="s">
        <v>386</v>
      </c>
      <c r="B2065">
        <v>1458</v>
      </c>
      <c r="C2065" t="s">
        <v>39</v>
      </c>
      <c r="D2065" t="s">
        <v>40</v>
      </c>
      <c r="E2065" s="4">
        <f>IF(ISBLANK(G2065),H2065,G2065)</f>
        <v>308</v>
      </c>
      <c r="F2065" s="9" t="b">
        <f>AND(ISBLANK(G2065),ISBLANK(H2065))</f>
        <v>0</v>
      </c>
      <c r="G2065" s="9">
        <v>308</v>
      </c>
      <c r="I2065">
        <v>376</v>
      </c>
      <c r="J2065" s="9" t="b">
        <f>AND(ISBLANK(K2065),ISBLANK(L2065))</f>
        <v>0</v>
      </c>
      <c r="K2065" s="9">
        <v>48</v>
      </c>
      <c r="M2065" s="15" t="b">
        <f>AND(ISBLANK(N2065),ISBLANK(O2065),ISBLANK(P2065))</f>
        <v>0</v>
      </c>
      <c r="P2065" s="15">
        <v>63</v>
      </c>
      <c r="R2065" s="18" t="b">
        <f>AND(ISBLANK(S2065),ISBLANK(T2065))</f>
        <v>0</v>
      </c>
      <c r="T2065" s="20">
        <v>0.82</v>
      </c>
      <c r="U2065" s="15" t="b">
        <f>AND(ISBLANK(V2065),ISBLANK(W2065),ISBLANK(X2065))</f>
        <v>0</v>
      </c>
      <c r="W2065" s="16">
        <v>0.76</v>
      </c>
      <c r="AA2065" s="3">
        <v>42339</v>
      </c>
      <c r="AB2065" s="24" t="str">
        <f>IF(ISERR(MONTH(AA2065)),TRIM(SUBSTITUTE(AA2065,(RIGHT(TRIM(AA2065),4)),"")),TEXT(AA2065,"mmmm"))</f>
        <v>December</v>
      </c>
      <c r="AC2065" s="24">
        <f>IF(ISERR(YEAR(AA2065)),VALUE(RIGHT(TRIM(AA2065),4)),YEAR(AA2065))</f>
        <v>2015</v>
      </c>
      <c r="AD2065" t="s">
        <v>419</v>
      </c>
      <c r="AE2065" t="b">
        <f>VLOOKUP(AA2065,duplicates!A:C,3,FALSE)</f>
        <v>0</v>
      </c>
      <c r="AF2065" t="b">
        <f t="shared" si="28"/>
        <v>1</v>
      </c>
    </row>
    <row r="2066" spans="1:32" x14ac:dyDescent="0.2">
      <c r="A2066" t="s">
        <v>386</v>
      </c>
      <c r="B2066">
        <v>1459</v>
      </c>
      <c r="C2066" t="s">
        <v>193</v>
      </c>
      <c r="D2066" t="s">
        <v>194</v>
      </c>
      <c r="E2066" s="4">
        <f>IF(ISBLANK(G2066),H2066,G2066)</f>
        <v>251</v>
      </c>
      <c r="F2066" s="9" t="b">
        <f>AND(ISBLANK(G2066),ISBLANK(H2066))</f>
        <v>0</v>
      </c>
      <c r="G2066" s="9">
        <v>251</v>
      </c>
      <c r="I2066">
        <v>584</v>
      </c>
      <c r="J2066" s="9" t="b">
        <f>AND(ISBLANK(K2066),ISBLANK(L2066))</f>
        <v>0</v>
      </c>
      <c r="K2066" s="9">
        <v>74</v>
      </c>
      <c r="M2066" s="15" t="b">
        <f>AND(ISBLANK(N2066),ISBLANK(O2066),ISBLANK(P2066))</f>
        <v>0</v>
      </c>
      <c r="P2066" s="15">
        <v>81</v>
      </c>
      <c r="R2066" s="18" t="b">
        <f>AND(ISBLANK(S2066),ISBLANK(T2066))</f>
        <v>0</v>
      </c>
      <c r="T2066" s="20">
        <v>0.43</v>
      </c>
      <c r="U2066" s="15" t="b">
        <f>AND(ISBLANK(V2066),ISBLANK(W2066),ISBLANK(X2066))</f>
        <v>0</v>
      </c>
      <c r="W2066" s="16">
        <v>0.91</v>
      </c>
      <c r="AA2066" s="3">
        <v>42339</v>
      </c>
      <c r="AB2066" s="24" t="str">
        <f>IF(ISERR(MONTH(AA2066)),TRIM(SUBSTITUTE(AA2066,(RIGHT(TRIM(AA2066),4)),"")),TEXT(AA2066,"mmmm"))</f>
        <v>December</v>
      </c>
      <c r="AC2066" s="24">
        <f>IF(ISERR(YEAR(AA2066)),VALUE(RIGHT(TRIM(AA2066),4)),YEAR(AA2066))</f>
        <v>2015</v>
      </c>
      <c r="AD2066" t="s">
        <v>419</v>
      </c>
      <c r="AE2066" t="b">
        <f>VLOOKUP(AA2066,duplicates!A:C,3,FALSE)</f>
        <v>0</v>
      </c>
      <c r="AF2066" t="b">
        <f t="shared" si="28"/>
        <v>1</v>
      </c>
    </row>
    <row r="2067" spans="1:32" x14ac:dyDescent="0.2">
      <c r="A2067" t="s">
        <v>386</v>
      </c>
      <c r="B2067">
        <v>1584</v>
      </c>
      <c r="C2067" t="s">
        <v>400</v>
      </c>
      <c r="D2067" t="s">
        <v>401</v>
      </c>
      <c r="E2067" s="4">
        <f>IF(ISBLANK(G2067),H2067,G2067)</f>
        <v>1028</v>
      </c>
      <c r="F2067" s="9" t="b">
        <f>AND(ISBLANK(G2067),ISBLANK(H2067))</f>
        <v>0</v>
      </c>
      <c r="G2067" s="9">
        <v>1028</v>
      </c>
      <c r="I2067">
        <v>1115</v>
      </c>
      <c r="J2067" s="9" t="b">
        <f>AND(ISBLANK(K2067),ISBLANK(L2067))</f>
        <v>0</v>
      </c>
      <c r="K2067" s="9">
        <v>191</v>
      </c>
      <c r="M2067" s="15" t="b">
        <f>AND(ISBLANK(N2067),ISBLANK(O2067),ISBLANK(P2067))</f>
        <v>0</v>
      </c>
      <c r="P2067" s="15">
        <v>198</v>
      </c>
      <c r="R2067" s="18" t="b">
        <f>AND(ISBLANK(S2067),ISBLANK(T2067))</f>
        <v>0</v>
      </c>
      <c r="T2067" s="20">
        <v>0.92</v>
      </c>
      <c r="U2067" s="15" t="b">
        <f>AND(ISBLANK(V2067),ISBLANK(W2067),ISBLANK(X2067))</f>
        <v>0</v>
      </c>
      <c r="W2067" s="16">
        <v>0.96</v>
      </c>
      <c r="AA2067" s="3">
        <v>42339</v>
      </c>
      <c r="AB2067" s="24" t="str">
        <f>IF(ISERR(MONTH(AA2067)),TRIM(SUBSTITUTE(AA2067,(RIGHT(TRIM(AA2067),4)),"")),TEXT(AA2067,"mmmm"))</f>
        <v>December</v>
      </c>
      <c r="AC2067" s="24">
        <f>IF(ISERR(YEAR(AA2067)),VALUE(RIGHT(TRIM(AA2067),4)),YEAR(AA2067))</f>
        <v>2015</v>
      </c>
      <c r="AD2067" t="s">
        <v>419</v>
      </c>
      <c r="AE2067" t="b">
        <f>VLOOKUP(AA2067,duplicates!A:C,3,FALSE)</f>
        <v>0</v>
      </c>
      <c r="AF2067" t="b">
        <f t="shared" si="28"/>
        <v>1</v>
      </c>
    </row>
    <row r="2068" spans="1:32" x14ac:dyDescent="0.2">
      <c r="A2068" t="s">
        <v>386</v>
      </c>
      <c r="B2068">
        <v>1539</v>
      </c>
      <c r="C2068" t="s">
        <v>261</v>
      </c>
      <c r="D2068" t="s">
        <v>262</v>
      </c>
      <c r="E2068" s="4">
        <f>IF(ISBLANK(G2068),H2068,G2068)</f>
        <v>596</v>
      </c>
      <c r="F2068" s="9" t="b">
        <f>AND(ISBLANK(G2068),ISBLANK(H2068))</f>
        <v>0</v>
      </c>
      <c r="G2068" s="9">
        <v>596</v>
      </c>
      <c r="I2068">
        <v>596</v>
      </c>
      <c r="J2068" s="9" t="b">
        <f>AND(ISBLANK(K2068),ISBLANK(L2068))</f>
        <v>0</v>
      </c>
      <c r="K2068" s="9">
        <v>26</v>
      </c>
      <c r="M2068" s="15" t="b">
        <f>AND(ISBLANK(N2068),ISBLANK(O2068),ISBLANK(P2068))</f>
        <v>0</v>
      </c>
      <c r="P2068" s="15">
        <v>26</v>
      </c>
      <c r="R2068" s="18" t="b">
        <f>AND(ISBLANK(S2068),ISBLANK(T2068))</f>
        <v>0</v>
      </c>
      <c r="T2068" s="20">
        <v>1</v>
      </c>
      <c r="U2068" s="15" t="b">
        <f>AND(ISBLANK(V2068),ISBLANK(W2068),ISBLANK(X2068))</f>
        <v>0</v>
      </c>
      <c r="W2068" s="16">
        <v>1</v>
      </c>
      <c r="AA2068" s="3">
        <v>42339</v>
      </c>
      <c r="AB2068" s="24" t="str">
        <f>IF(ISERR(MONTH(AA2068)),TRIM(SUBSTITUTE(AA2068,(RIGHT(TRIM(AA2068),4)),"")),TEXT(AA2068,"mmmm"))</f>
        <v>December</v>
      </c>
      <c r="AC2068" s="24">
        <f>IF(ISERR(YEAR(AA2068)),VALUE(RIGHT(TRIM(AA2068),4)),YEAR(AA2068))</f>
        <v>2015</v>
      </c>
      <c r="AD2068" t="s">
        <v>419</v>
      </c>
      <c r="AE2068" t="b">
        <f>VLOOKUP(AA2068,duplicates!A:C,3,FALSE)</f>
        <v>0</v>
      </c>
      <c r="AF2068" t="b">
        <f t="shared" si="28"/>
        <v>1</v>
      </c>
    </row>
    <row r="2069" spans="1:32" x14ac:dyDescent="0.2">
      <c r="A2069" t="s">
        <v>386</v>
      </c>
      <c r="B2069">
        <v>1540</v>
      </c>
      <c r="C2069" t="s">
        <v>336</v>
      </c>
      <c r="D2069" t="s">
        <v>234</v>
      </c>
      <c r="E2069" s="4">
        <f>IF(ISBLANK(G2069),H2069,G2069)</f>
        <v>599</v>
      </c>
      <c r="F2069" s="9" t="b">
        <f>AND(ISBLANK(G2069),ISBLANK(H2069))</f>
        <v>0</v>
      </c>
      <c r="G2069" s="9">
        <v>599</v>
      </c>
      <c r="I2069">
        <v>599</v>
      </c>
      <c r="J2069" s="9" t="b">
        <f>AND(ISBLANK(K2069),ISBLANK(L2069))</f>
        <v>0</v>
      </c>
      <c r="K2069" s="9">
        <v>145</v>
      </c>
      <c r="M2069" s="15" t="b">
        <f>AND(ISBLANK(N2069),ISBLANK(O2069),ISBLANK(P2069))</f>
        <v>0</v>
      </c>
      <c r="P2069" s="15">
        <v>145</v>
      </c>
      <c r="R2069" s="18" t="b">
        <f>AND(ISBLANK(S2069),ISBLANK(T2069))</f>
        <v>0</v>
      </c>
      <c r="T2069" s="20">
        <v>1</v>
      </c>
      <c r="U2069" s="15" t="b">
        <f>AND(ISBLANK(V2069),ISBLANK(W2069),ISBLANK(X2069))</f>
        <v>0</v>
      </c>
      <c r="W2069" s="16">
        <v>1</v>
      </c>
      <c r="AA2069" s="3">
        <v>42339</v>
      </c>
      <c r="AB2069" s="24" t="str">
        <f>IF(ISERR(MONTH(AA2069)),TRIM(SUBSTITUTE(AA2069,(RIGHT(TRIM(AA2069),4)),"")),TEXT(AA2069,"mmmm"))</f>
        <v>December</v>
      </c>
      <c r="AC2069" s="24">
        <f>IF(ISERR(YEAR(AA2069)),VALUE(RIGHT(TRIM(AA2069),4)),YEAR(AA2069))</f>
        <v>2015</v>
      </c>
      <c r="AD2069" t="s">
        <v>419</v>
      </c>
      <c r="AE2069" t="b">
        <f>VLOOKUP(AA2069,duplicates!A:C,3,FALSE)</f>
        <v>0</v>
      </c>
      <c r="AF2069" t="b">
        <f t="shared" si="28"/>
        <v>1</v>
      </c>
    </row>
    <row r="2070" spans="1:32" x14ac:dyDescent="0.2">
      <c r="A2070" t="s">
        <v>386</v>
      </c>
      <c r="B2070">
        <v>1585</v>
      </c>
      <c r="C2070" t="s">
        <v>402</v>
      </c>
      <c r="D2070" t="s">
        <v>403</v>
      </c>
      <c r="E2070" s="4">
        <f>IF(ISBLANK(G2070),H2070,G2070)</f>
        <v>8</v>
      </c>
      <c r="F2070" s="9" t="b">
        <f>AND(ISBLANK(G2070),ISBLANK(H2070))</f>
        <v>0</v>
      </c>
      <c r="G2070" s="9">
        <v>8</v>
      </c>
      <c r="I2070">
        <v>39</v>
      </c>
      <c r="J2070" s="9" t="b">
        <f>AND(ISBLANK(K2070),ISBLANK(L2070))</f>
        <v>0</v>
      </c>
      <c r="K2070" s="9">
        <v>0</v>
      </c>
      <c r="M2070" s="15" t="b">
        <f>AND(ISBLANK(N2070),ISBLANK(O2070),ISBLANK(P2070))</f>
        <v>0</v>
      </c>
      <c r="P2070" s="15">
        <v>4</v>
      </c>
      <c r="R2070" s="18" t="b">
        <f>AND(ISBLANK(S2070),ISBLANK(T2070))</f>
        <v>0</v>
      </c>
      <c r="T2070" s="20">
        <v>0.21</v>
      </c>
      <c r="U2070" s="15" t="b">
        <f>AND(ISBLANK(V2070),ISBLANK(W2070),ISBLANK(X2070))</f>
        <v>0</v>
      </c>
      <c r="W2070" s="16">
        <v>0</v>
      </c>
      <c r="AA2070" s="3">
        <v>42339</v>
      </c>
      <c r="AB2070" s="24" t="str">
        <f>IF(ISERR(MONTH(AA2070)),TRIM(SUBSTITUTE(AA2070,(RIGHT(TRIM(AA2070),4)),"")),TEXT(AA2070,"mmmm"))</f>
        <v>December</v>
      </c>
      <c r="AC2070" s="24">
        <f>IF(ISERR(YEAR(AA2070)),VALUE(RIGHT(TRIM(AA2070),4)),YEAR(AA2070))</f>
        <v>2015</v>
      </c>
      <c r="AD2070" t="s">
        <v>419</v>
      </c>
      <c r="AE2070" t="b">
        <f>VLOOKUP(AA2070,duplicates!A:C,3,FALSE)</f>
        <v>0</v>
      </c>
      <c r="AF2070" t="b">
        <f t="shared" si="28"/>
        <v>1</v>
      </c>
    </row>
    <row r="2071" spans="1:32" x14ac:dyDescent="0.2">
      <c r="A2071" t="s">
        <v>386</v>
      </c>
      <c r="B2071">
        <v>1586</v>
      </c>
      <c r="C2071" t="s">
        <v>404</v>
      </c>
      <c r="D2071" t="s">
        <v>405</v>
      </c>
      <c r="E2071" s="4">
        <f>IF(ISBLANK(G2071),H2071,G2071)</f>
        <v>26</v>
      </c>
      <c r="F2071" s="9" t="b">
        <f>AND(ISBLANK(G2071),ISBLANK(H2071))</f>
        <v>0</v>
      </c>
      <c r="G2071" s="9">
        <v>26</v>
      </c>
      <c r="I2071">
        <v>27</v>
      </c>
      <c r="J2071" s="9" t="b">
        <f>AND(ISBLANK(K2071),ISBLANK(L2071))</f>
        <v>0</v>
      </c>
      <c r="K2071" s="9">
        <v>26</v>
      </c>
      <c r="M2071" s="15" t="b">
        <f>AND(ISBLANK(N2071),ISBLANK(O2071),ISBLANK(P2071))</f>
        <v>0</v>
      </c>
      <c r="P2071" s="15">
        <v>26</v>
      </c>
      <c r="R2071" s="18" t="b">
        <f>AND(ISBLANK(S2071),ISBLANK(T2071))</f>
        <v>0</v>
      </c>
      <c r="T2071" s="20">
        <v>0.96</v>
      </c>
      <c r="U2071" s="15" t="b">
        <f>AND(ISBLANK(V2071),ISBLANK(W2071),ISBLANK(X2071))</f>
        <v>0</v>
      </c>
      <c r="W2071" s="16">
        <v>1</v>
      </c>
      <c r="AA2071" s="3">
        <v>42339</v>
      </c>
      <c r="AB2071" s="24" t="str">
        <f>IF(ISERR(MONTH(AA2071)),TRIM(SUBSTITUTE(AA2071,(RIGHT(TRIM(AA2071),4)),"")),TEXT(AA2071,"mmmm"))</f>
        <v>December</v>
      </c>
      <c r="AC2071" s="24">
        <f>IF(ISERR(YEAR(AA2071)),VALUE(RIGHT(TRIM(AA2071),4)),YEAR(AA2071))</f>
        <v>2015</v>
      </c>
      <c r="AD2071" t="s">
        <v>419</v>
      </c>
      <c r="AE2071" t="b">
        <f>VLOOKUP(AA2071,duplicates!A:C,3,FALSE)</f>
        <v>0</v>
      </c>
      <c r="AF2071" t="b">
        <f t="shared" si="28"/>
        <v>1</v>
      </c>
    </row>
    <row r="2072" spans="1:32" x14ac:dyDescent="0.2">
      <c r="A2072" t="s">
        <v>386</v>
      </c>
      <c r="B2072">
        <v>1460</v>
      </c>
      <c r="C2072" t="s">
        <v>47</v>
      </c>
      <c r="D2072" t="s">
        <v>48</v>
      </c>
      <c r="E2072" s="4">
        <f>IF(ISBLANK(G2072),H2072,G2072)</f>
        <v>32</v>
      </c>
      <c r="F2072" s="9" t="b">
        <f>AND(ISBLANK(G2072),ISBLANK(H2072))</f>
        <v>0</v>
      </c>
      <c r="G2072" s="9">
        <v>32</v>
      </c>
      <c r="I2072">
        <v>33</v>
      </c>
      <c r="J2072" s="9" t="b">
        <f>AND(ISBLANK(K2072),ISBLANK(L2072))</f>
        <v>0</v>
      </c>
      <c r="K2072" s="9">
        <v>4</v>
      </c>
      <c r="M2072" s="15" t="b">
        <f>AND(ISBLANK(N2072),ISBLANK(O2072),ISBLANK(P2072))</f>
        <v>0</v>
      </c>
      <c r="P2072" s="15">
        <v>4</v>
      </c>
      <c r="R2072" s="18" t="b">
        <f>AND(ISBLANK(S2072),ISBLANK(T2072))</f>
        <v>0</v>
      </c>
      <c r="T2072" s="20">
        <v>0.97</v>
      </c>
      <c r="U2072" s="15" t="b">
        <f>AND(ISBLANK(V2072),ISBLANK(W2072),ISBLANK(X2072))</f>
        <v>0</v>
      </c>
      <c r="W2072" s="16">
        <v>1</v>
      </c>
      <c r="AA2072" s="3">
        <v>42339</v>
      </c>
      <c r="AB2072" s="24" t="str">
        <f>IF(ISERR(MONTH(AA2072)),TRIM(SUBSTITUTE(AA2072,(RIGHT(TRIM(AA2072),4)),"")),TEXT(AA2072,"mmmm"))</f>
        <v>December</v>
      </c>
      <c r="AC2072" s="24">
        <f>IF(ISERR(YEAR(AA2072)),VALUE(RIGHT(TRIM(AA2072),4)),YEAR(AA2072))</f>
        <v>2015</v>
      </c>
      <c r="AD2072" t="s">
        <v>419</v>
      </c>
      <c r="AE2072" t="b">
        <f>VLOOKUP(AA2072,duplicates!A:C,3,FALSE)</f>
        <v>0</v>
      </c>
      <c r="AF2072" t="b">
        <f t="shared" si="28"/>
        <v>1</v>
      </c>
    </row>
    <row r="2073" spans="1:32" x14ac:dyDescent="0.2">
      <c r="A2073" t="s">
        <v>386</v>
      </c>
      <c r="B2073">
        <v>1461</v>
      </c>
      <c r="C2073" t="s">
        <v>79</v>
      </c>
      <c r="D2073" t="s">
        <v>80</v>
      </c>
      <c r="E2073" s="4">
        <f>IF(ISBLANK(G2073),H2073,G2073)</f>
        <v>3</v>
      </c>
      <c r="F2073" s="9" t="b">
        <f>AND(ISBLANK(G2073),ISBLANK(H2073))</f>
        <v>0</v>
      </c>
      <c r="G2073" s="9">
        <v>3</v>
      </c>
      <c r="I2073">
        <v>3</v>
      </c>
      <c r="J2073" s="9" t="b">
        <f>AND(ISBLANK(K2073),ISBLANK(L2073))</f>
        <v>0</v>
      </c>
      <c r="K2073" s="9">
        <v>0</v>
      </c>
      <c r="M2073" s="15" t="b">
        <f>AND(ISBLANK(N2073),ISBLANK(O2073),ISBLANK(P2073))</f>
        <v>0</v>
      </c>
      <c r="P2073" s="15">
        <v>0</v>
      </c>
      <c r="R2073" s="18" t="b">
        <f>AND(ISBLANK(S2073),ISBLANK(T2073))</f>
        <v>0</v>
      </c>
      <c r="T2073" s="20">
        <v>1</v>
      </c>
      <c r="U2073" s="15" t="b">
        <f>AND(ISBLANK(V2073),ISBLANK(W2073),ISBLANK(X2073))</f>
        <v>0</v>
      </c>
      <c r="W2073" s="15" t="s">
        <v>27</v>
      </c>
      <c r="AA2073" s="3">
        <v>42339</v>
      </c>
      <c r="AB2073" s="24" t="str">
        <f>IF(ISERR(MONTH(AA2073)),TRIM(SUBSTITUTE(AA2073,(RIGHT(TRIM(AA2073),4)),"")),TEXT(AA2073,"mmmm"))</f>
        <v>December</v>
      </c>
      <c r="AC2073" s="24">
        <f>IF(ISERR(YEAR(AA2073)),VALUE(RIGHT(TRIM(AA2073),4)),YEAR(AA2073))</f>
        <v>2015</v>
      </c>
      <c r="AD2073" t="s">
        <v>419</v>
      </c>
      <c r="AE2073" t="b">
        <f>VLOOKUP(AA2073,duplicates!A:C,3,FALSE)</f>
        <v>0</v>
      </c>
      <c r="AF2073" t="b">
        <f t="shared" si="28"/>
        <v>1</v>
      </c>
    </row>
    <row r="2074" spans="1:32" x14ac:dyDescent="0.2">
      <c r="A2074" t="s">
        <v>386</v>
      </c>
      <c r="B2074">
        <v>1547</v>
      </c>
      <c r="C2074" t="s">
        <v>373</v>
      </c>
      <c r="D2074" t="s">
        <v>374</v>
      </c>
      <c r="E2074" s="4">
        <f>IF(ISBLANK(G2074),H2074,G2074)</f>
        <v>630</v>
      </c>
      <c r="F2074" s="9" t="b">
        <f>AND(ISBLANK(G2074),ISBLANK(H2074))</f>
        <v>0</v>
      </c>
      <c r="G2074" s="9">
        <v>630</v>
      </c>
      <c r="I2074">
        <v>708</v>
      </c>
      <c r="J2074" s="9" t="b">
        <f>AND(ISBLANK(K2074),ISBLANK(L2074))</f>
        <v>0</v>
      </c>
      <c r="K2074" s="9">
        <v>101</v>
      </c>
      <c r="M2074" s="15" t="b">
        <f>AND(ISBLANK(N2074),ISBLANK(O2074),ISBLANK(P2074))</f>
        <v>0</v>
      </c>
      <c r="P2074" s="15">
        <v>101</v>
      </c>
      <c r="R2074" s="18" t="b">
        <f>AND(ISBLANK(S2074),ISBLANK(T2074))</f>
        <v>0</v>
      </c>
      <c r="T2074" s="20">
        <v>0.89</v>
      </c>
      <c r="U2074" s="15" t="b">
        <f>AND(ISBLANK(V2074),ISBLANK(W2074),ISBLANK(X2074))</f>
        <v>0</v>
      </c>
      <c r="W2074" s="16">
        <v>1</v>
      </c>
      <c r="AA2074" s="3">
        <v>42339</v>
      </c>
      <c r="AB2074" s="24" t="str">
        <f>IF(ISERR(MONTH(AA2074)),TRIM(SUBSTITUTE(AA2074,(RIGHT(TRIM(AA2074),4)),"")),TEXT(AA2074,"mmmm"))</f>
        <v>December</v>
      </c>
      <c r="AC2074" s="24">
        <f>IF(ISERR(YEAR(AA2074)),VALUE(RIGHT(TRIM(AA2074),4)),YEAR(AA2074))</f>
        <v>2015</v>
      </c>
      <c r="AD2074" t="s">
        <v>419</v>
      </c>
      <c r="AE2074" t="b">
        <f>VLOOKUP(AA2074,duplicates!A:C,3,FALSE)</f>
        <v>0</v>
      </c>
      <c r="AF2074" t="b">
        <f t="shared" si="28"/>
        <v>1</v>
      </c>
    </row>
    <row r="2075" spans="1:32" x14ac:dyDescent="0.2">
      <c r="A2075" t="s">
        <v>386</v>
      </c>
      <c r="B2075">
        <v>1462</v>
      </c>
      <c r="C2075" t="s">
        <v>53</v>
      </c>
      <c r="D2075" t="s">
        <v>54</v>
      </c>
      <c r="E2075" s="4">
        <f>IF(ISBLANK(G2075),H2075,G2075)</f>
        <v>310</v>
      </c>
      <c r="F2075" s="9" t="b">
        <f>AND(ISBLANK(G2075),ISBLANK(H2075))</f>
        <v>0</v>
      </c>
      <c r="G2075" s="9">
        <v>310</v>
      </c>
      <c r="I2075">
        <v>344</v>
      </c>
      <c r="J2075" s="9" t="b">
        <f>AND(ISBLANK(K2075),ISBLANK(L2075))</f>
        <v>0</v>
      </c>
      <c r="K2075" s="9">
        <v>42</v>
      </c>
      <c r="M2075" s="15" t="b">
        <f>AND(ISBLANK(N2075),ISBLANK(O2075),ISBLANK(P2075))</f>
        <v>0</v>
      </c>
      <c r="P2075" s="15">
        <v>45</v>
      </c>
      <c r="R2075" s="18" t="b">
        <f>AND(ISBLANK(S2075),ISBLANK(T2075))</f>
        <v>0</v>
      </c>
      <c r="T2075" s="20">
        <v>0.9</v>
      </c>
      <c r="U2075" s="15" t="b">
        <f>AND(ISBLANK(V2075),ISBLANK(W2075),ISBLANK(X2075))</f>
        <v>0</v>
      </c>
      <c r="W2075" s="16">
        <v>0.93</v>
      </c>
      <c r="AA2075" s="3">
        <v>42339</v>
      </c>
      <c r="AB2075" s="24" t="str">
        <f>IF(ISERR(MONTH(AA2075)),TRIM(SUBSTITUTE(AA2075,(RIGHT(TRIM(AA2075),4)),"")),TEXT(AA2075,"mmmm"))</f>
        <v>December</v>
      </c>
      <c r="AC2075" s="24">
        <f>IF(ISERR(YEAR(AA2075)),VALUE(RIGHT(TRIM(AA2075),4)),YEAR(AA2075))</f>
        <v>2015</v>
      </c>
      <c r="AD2075" t="s">
        <v>419</v>
      </c>
      <c r="AE2075" t="b">
        <f>VLOOKUP(AA2075,duplicates!A:C,3,FALSE)</f>
        <v>0</v>
      </c>
      <c r="AF2075" t="b">
        <f t="shared" si="28"/>
        <v>1</v>
      </c>
    </row>
    <row r="2076" spans="1:32" x14ac:dyDescent="0.2">
      <c r="A2076" t="s">
        <v>386</v>
      </c>
      <c r="B2076">
        <v>1541</v>
      </c>
      <c r="C2076" t="s">
        <v>283</v>
      </c>
      <c r="D2076" t="s">
        <v>284</v>
      </c>
      <c r="E2076" s="4">
        <f>IF(ISBLANK(G2076),H2076,G2076)</f>
        <v>595</v>
      </c>
      <c r="F2076" s="9" t="b">
        <f>AND(ISBLANK(G2076),ISBLANK(H2076))</f>
        <v>0</v>
      </c>
      <c r="G2076" s="9">
        <v>595</v>
      </c>
      <c r="I2076">
        <v>603</v>
      </c>
      <c r="J2076" s="9" t="b">
        <f>AND(ISBLANK(K2076),ISBLANK(L2076))</f>
        <v>0</v>
      </c>
      <c r="K2076" s="9">
        <v>82</v>
      </c>
      <c r="M2076" s="15" t="b">
        <f>AND(ISBLANK(N2076),ISBLANK(O2076),ISBLANK(P2076))</f>
        <v>0</v>
      </c>
      <c r="P2076" s="15">
        <v>82</v>
      </c>
      <c r="R2076" s="18" t="b">
        <f>AND(ISBLANK(S2076),ISBLANK(T2076))</f>
        <v>0</v>
      </c>
      <c r="T2076" s="20">
        <v>0.99</v>
      </c>
      <c r="U2076" s="15" t="b">
        <f>AND(ISBLANK(V2076),ISBLANK(W2076),ISBLANK(X2076))</f>
        <v>0</v>
      </c>
      <c r="W2076" s="16">
        <v>1</v>
      </c>
      <c r="AA2076" s="3">
        <v>42339</v>
      </c>
      <c r="AB2076" s="24" t="str">
        <f>IF(ISERR(MONTH(AA2076)),TRIM(SUBSTITUTE(AA2076,(RIGHT(TRIM(AA2076),4)),"")),TEXT(AA2076,"mmmm"))</f>
        <v>December</v>
      </c>
      <c r="AC2076" s="24">
        <f>IF(ISERR(YEAR(AA2076)),VALUE(RIGHT(TRIM(AA2076),4)),YEAR(AA2076))</f>
        <v>2015</v>
      </c>
      <c r="AD2076" t="s">
        <v>419</v>
      </c>
      <c r="AE2076" t="b">
        <f>VLOOKUP(AA2076,duplicates!A:C,3,FALSE)</f>
        <v>0</v>
      </c>
      <c r="AF2076" t="b">
        <f t="shared" si="28"/>
        <v>1</v>
      </c>
    </row>
    <row r="2077" spans="1:32" x14ac:dyDescent="0.2">
      <c r="A2077" t="s">
        <v>386</v>
      </c>
      <c r="B2077">
        <v>1463</v>
      </c>
      <c r="C2077" t="s">
        <v>147</v>
      </c>
      <c r="D2077" t="s">
        <v>148</v>
      </c>
      <c r="E2077" s="4">
        <f>IF(ISBLANK(G2077),H2077,G2077)</f>
        <v>290</v>
      </c>
      <c r="F2077" s="9" t="b">
        <f>AND(ISBLANK(G2077),ISBLANK(H2077))</f>
        <v>0</v>
      </c>
      <c r="G2077" s="9">
        <v>290</v>
      </c>
      <c r="I2077">
        <v>321</v>
      </c>
      <c r="J2077" s="9" t="b">
        <f>AND(ISBLANK(K2077),ISBLANK(L2077))</f>
        <v>0</v>
      </c>
      <c r="K2077" s="9">
        <v>27</v>
      </c>
      <c r="M2077" s="15" t="b">
        <f>AND(ISBLANK(N2077),ISBLANK(O2077),ISBLANK(P2077))</f>
        <v>0</v>
      </c>
      <c r="P2077" s="15">
        <v>28</v>
      </c>
      <c r="R2077" s="18" t="b">
        <f>AND(ISBLANK(S2077),ISBLANK(T2077))</f>
        <v>0</v>
      </c>
      <c r="T2077" s="20">
        <v>0.9</v>
      </c>
      <c r="U2077" s="15" t="b">
        <f>AND(ISBLANK(V2077),ISBLANK(W2077),ISBLANK(X2077))</f>
        <v>0</v>
      </c>
      <c r="W2077" s="16">
        <v>0.96</v>
      </c>
      <c r="AA2077" s="3">
        <v>42339</v>
      </c>
      <c r="AB2077" s="24" t="str">
        <f>IF(ISERR(MONTH(AA2077)),TRIM(SUBSTITUTE(AA2077,(RIGHT(TRIM(AA2077),4)),"")),TEXT(AA2077,"mmmm"))</f>
        <v>December</v>
      </c>
      <c r="AC2077" s="24">
        <f>IF(ISERR(YEAR(AA2077)),VALUE(RIGHT(TRIM(AA2077),4)),YEAR(AA2077))</f>
        <v>2015</v>
      </c>
      <c r="AD2077" t="s">
        <v>419</v>
      </c>
      <c r="AE2077" t="b">
        <f>VLOOKUP(AA2077,duplicates!A:C,3,FALSE)</f>
        <v>0</v>
      </c>
      <c r="AF2077" t="b">
        <f t="shared" si="28"/>
        <v>1</v>
      </c>
    </row>
    <row r="2078" spans="1:32" x14ac:dyDescent="0.2">
      <c r="A2078" t="s">
        <v>386</v>
      </c>
      <c r="B2078">
        <v>1464</v>
      </c>
      <c r="C2078" t="s">
        <v>49</v>
      </c>
      <c r="D2078" t="s">
        <v>50</v>
      </c>
      <c r="E2078" s="4">
        <f>IF(ISBLANK(G2078),H2078,G2078)</f>
        <v>186</v>
      </c>
      <c r="F2078" s="9" t="b">
        <f>AND(ISBLANK(G2078),ISBLANK(H2078))</f>
        <v>0</v>
      </c>
      <c r="G2078" s="9">
        <v>186</v>
      </c>
      <c r="I2078">
        <v>206</v>
      </c>
      <c r="J2078" s="9" t="b">
        <f>AND(ISBLANK(K2078),ISBLANK(L2078))</f>
        <v>0</v>
      </c>
      <c r="K2078" s="9">
        <v>14</v>
      </c>
      <c r="M2078" s="15" t="b">
        <f>AND(ISBLANK(N2078),ISBLANK(O2078),ISBLANK(P2078))</f>
        <v>0</v>
      </c>
      <c r="P2078" s="15">
        <v>14</v>
      </c>
      <c r="R2078" s="18" t="b">
        <f>AND(ISBLANK(S2078),ISBLANK(T2078))</f>
        <v>0</v>
      </c>
      <c r="T2078" s="20">
        <v>0.9</v>
      </c>
      <c r="U2078" s="15" t="b">
        <f>AND(ISBLANK(V2078),ISBLANK(W2078),ISBLANK(X2078))</f>
        <v>0</v>
      </c>
      <c r="W2078" s="16">
        <v>1</v>
      </c>
      <c r="AA2078" s="3">
        <v>42339</v>
      </c>
      <c r="AB2078" s="24" t="str">
        <f>IF(ISERR(MONTH(AA2078)),TRIM(SUBSTITUTE(AA2078,(RIGHT(TRIM(AA2078),4)),"")),TEXT(AA2078,"mmmm"))</f>
        <v>December</v>
      </c>
      <c r="AC2078" s="24">
        <f>IF(ISERR(YEAR(AA2078)),VALUE(RIGHT(TRIM(AA2078),4)),YEAR(AA2078))</f>
        <v>2015</v>
      </c>
      <c r="AD2078" t="s">
        <v>419</v>
      </c>
      <c r="AE2078" t="b">
        <f>VLOOKUP(AA2078,duplicates!A:C,3,FALSE)</f>
        <v>0</v>
      </c>
      <c r="AF2078" t="b">
        <f t="shared" si="28"/>
        <v>1</v>
      </c>
    </row>
    <row r="2079" spans="1:32" x14ac:dyDescent="0.2">
      <c r="A2079" t="s">
        <v>386</v>
      </c>
      <c r="B2079">
        <v>1542</v>
      </c>
      <c r="C2079" t="s">
        <v>255</v>
      </c>
      <c r="D2079" t="s">
        <v>256</v>
      </c>
      <c r="E2079" s="4">
        <f>IF(ISBLANK(G2079),H2079,G2079)</f>
        <v>366</v>
      </c>
      <c r="F2079" s="9" t="b">
        <f>AND(ISBLANK(G2079),ISBLANK(H2079))</f>
        <v>0</v>
      </c>
      <c r="G2079" s="9">
        <v>366</v>
      </c>
      <c r="I2079">
        <v>397</v>
      </c>
      <c r="J2079" s="9" t="b">
        <f>AND(ISBLANK(K2079),ISBLANK(L2079))</f>
        <v>0</v>
      </c>
      <c r="K2079" s="9">
        <v>24</v>
      </c>
      <c r="M2079" s="15" t="b">
        <f>AND(ISBLANK(N2079),ISBLANK(O2079),ISBLANK(P2079))</f>
        <v>0</v>
      </c>
      <c r="P2079" s="15">
        <v>24</v>
      </c>
      <c r="R2079" s="18" t="b">
        <f>AND(ISBLANK(S2079),ISBLANK(T2079))</f>
        <v>0</v>
      </c>
      <c r="T2079" s="20">
        <v>0.92</v>
      </c>
      <c r="U2079" s="15" t="b">
        <f>AND(ISBLANK(V2079),ISBLANK(W2079),ISBLANK(X2079))</f>
        <v>0</v>
      </c>
      <c r="W2079" s="16">
        <v>1</v>
      </c>
      <c r="AA2079" s="3">
        <v>42339</v>
      </c>
      <c r="AB2079" s="24" t="str">
        <f>IF(ISERR(MONTH(AA2079)),TRIM(SUBSTITUTE(AA2079,(RIGHT(TRIM(AA2079),4)),"")),TEXT(AA2079,"mmmm"))</f>
        <v>December</v>
      </c>
      <c r="AC2079" s="24">
        <f>IF(ISERR(YEAR(AA2079)),VALUE(RIGHT(TRIM(AA2079),4)),YEAR(AA2079))</f>
        <v>2015</v>
      </c>
      <c r="AD2079" t="s">
        <v>419</v>
      </c>
      <c r="AE2079" t="b">
        <f>VLOOKUP(AA2079,duplicates!A:C,3,FALSE)</f>
        <v>0</v>
      </c>
      <c r="AF2079" t="b">
        <f t="shared" si="28"/>
        <v>1</v>
      </c>
    </row>
    <row r="2080" spans="1:32" x14ac:dyDescent="0.2">
      <c r="A2080" t="s">
        <v>386</v>
      </c>
      <c r="B2080">
        <v>1543</v>
      </c>
      <c r="C2080" t="s">
        <v>357</v>
      </c>
      <c r="D2080" t="s">
        <v>358</v>
      </c>
      <c r="E2080" s="4">
        <f>IF(ISBLANK(G2080),H2080,G2080)</f>
        <v>426</v>
      </c>
      <c r="F2080" s="9" t="b">
        <f>AND(ISBLANK(G2080),ISBLANK(H2080))</f>
        <v>0</v>
      </c>
      <c r="G2080" s="9">
        <v>426</v>
      </c>
      <c r="I2080">
        <v>430</v>
      </c>
      <c r="J2080" s="9" t="b">
        <f>AND(ISBLANK(K2080),ISBLANK(L2080))</f>
        <v>0</v>
      </c>
      <c r="K2080" s="9">
        <v>155</v>
      </c>
      <c r="M2080" s="15" t="b">
        <f>AND(ISBLANK(N2080),ISBLANK(O2080),ISBLANK(P2080))</f>
        <v>0</v>
      </c>
      <c r="P2080" s="15">
        <v>155</v>
      </c>
      <c r="R2080" s="18" t="b">
        <f>AND(ISBLANK(S2080),ISBLANK(T2080))</f>
        <v>0</v>
      </c>
      <c r="T2080" s="20">
        <v>0.99</v>
      </c>
      <c r="U2080" s="15" t="b">
        <f>AND(ISBLANK(V2080),ISBLANK(W2080),ISBLANK(X2080))</f>
        <v>0</v>
      </c>
      <c r="W2080" s="16">
        <v>1</v>
      </c>
      <c r="AA2080" s="3">
        <v>42339</v>
      </c>
      <c r="AB2080" s="24" t="str">
        <f>IF(ISERR(MONTH(AA2080)),TRIM(SUBSTITUTE(AA2080,(RIGHT(TRIM(AA2080),4)),"")),TEXT(AA2080,"mmmm"))</f>
        <v>December</v>
      </c>
      <c r="AC2080" s="24">
        <f>IF(ISERR(YEAR(AA2080)),VALUE(RIGHT(TRIM(AA2080),4)),YEAR(AA2080))</f>
        <v>2015</v>
      </c>
      <c r="AD2080" t="s">
        <v>419</v>
      </c>
      <c r="AE2080" t="b">
        <f>VLOOKUP(AA2080,duplicates!A:C,3,FALSE)</f>
        <v>0</v>
      </c>
      <c r="AF2080" t="b">
        <f t="shared" si="28"/>
        <v>1</v>
      </c>
    </row>
    <row r="2081" spans="1:32" x14ac:dyDescent="0.2">
      <c r="A2081" t="s">
        <v>386</v>
      </c>
      <c r="B2081">
        <v>1465</v>
      </c>
      <c r="C2081" t="s">
        <v>65</v>
      </c>
      <c r="D2081" t="s">
        <v>66</v>
      </c>
      <c r="E2081" s="4">
        <f>IF(ISBLANK(G2081),H2081,G2081)</f>
        <v>196</v>
      </c>
      <c r="F2081" s="9" t="b">
        <f>AND(ISBLANK(G2081),ISBLANK(H2081))</f>
        <v>0</v>
      </c>
      <c r="G2081" s="9">
        <v>196</v>
      </c>
      <c r="I2081">
        <v>217</v>
      </c>
      <c r="J2081" s="9" t="b">
        <f>AND(ISBLANK(K2081),ISBLANK(L2081))</f>
        <v>0</v>
      </c>
      <c r="K2081" s="9">
        <v>50</v>
      </c>
      <c r="M2081" s="15" t="b">
        <f>AND(ISBLANK(N2081),ISBLANK(O2081),ISBLANK(P2081))</f>
        <v>0</v>
      </c>
      <c r="P2081" s="15">
        <v>50</v>
      </c>
      <c r="R2081" s="18" t="b">
        <f>AND(ISBLANK(S2081),ISBLANK(T2081))</f>
        <v>0</v>
      </c>
      <c r="T2081" s="20">
        <v>0.9</v>
      </c>
      <c r="U2081" s="15" t="b">
        <f>AND(ISBLANK(V2081),ISBLANK(W2081),ISBLANK(X2081))</f>
        <v>0</v>
      </c>
      <c r="W2081" s="16">
        <v>1</v>
      </c>
      <c r="AA2081" s="3">
        <v>42339</v>
      </c>
      <c r="AB2081" s="24" t="str">
        <f>IF(ISERR(MONTH(AA2081)),TRIM(SUBSTITUTE(AA2081,(RIGHT(TRIM(AA2081),4)),"")),TEXT(AA2081,"mmmm"))</f>
        <v>December</v>
      </c>
      <c r="AC2081" s="24">
        <f>IF(ISERR(YEAR(AA2081)),VALUE(RIGHT(TRIM(AA2081),4)),YEAR(AA2081))</f>
        <v>2015</v>
      </c>
      <c r="AD2081" t="s">
        <v>419</v>
      </c>
      <c r="AE2081" t="b">
        <f>VLOOKUP(AA2081,duplicates!A:C,3,FALSE)</f>
        <v>0</v>
      </c>
      <c r="AF2081" t="b">
        <f t="shared" si="28"/>
        <v>1</v>
      </c>
    </row>
    <row r="2082" spans="1:32" x14ac:dyDescent="0.2">
      <c r="A2082" t="s">
        <v>386</v>
      </c>
      <c r="B2082">
        <v>1466</v>
      </c>
      <c r="C2082" t="s">
        <v>352</v>
      </c>
      <c r="D2082" t="s">
        <v>353</v>
      </c>
      <c r="E2082" s="4" t="str">
        <f>IF(ISBLANK(G2082),H2082,G2082)</f>
        <v>NIL RETURN</v>
      </c>
      <c r="F2082" s="9" t="b">
        <f>AND(ISBLANK(G2082),ISBLANK(H2082))</f>
        <v>0</v>
      </c>
      <c r="G2082" s="9" t="s">
        <v>317</v>
      </c>
      <c r="I2082" t="s">
        <v>317</v>
      </c>
      <c r="J2082" s="9" t="b">
        <f>AND(ISBLANK(K2082),ISBLANK(L2082))</f>
        <v>0</v>
      </c>
      <c r="K2082" s="9" t="s">
        <v>317</v>
      </c>
      <c r="M2082" s="15" t="b">
        <f>AND(ISBLANK(N2082),ISBLANK(O2082),ISBLANK(P2082))</f>
        <v>0</v>
      </c>
      <c r="P2082" s="15" t="s">
        <v>317</v>
      </c>
      <c r="R2082" s="18" t="b">
        <f>AND(ISBLANK(S2082),ISBLANK(T2082))</f>
        <v>0</v>
      </c>
      <c r="T2082" s="18" t="s">
        <v>27</v>
      </c>
      <c r="U2082" s="15" t="b">
        <f>AND(ISBLANK(V2082),ISBLANK(W2082),ISBLANK(X2082))</f>
        <v>0</v>
      </c>
      <c r="W2082" s="15" t="s">
        <v>27</v>
      </c>
      <c r="AA2082" s="3">
        <v>42339</v>
      </c>
      <c r="AB2082" s="24" t="str">
        <f>IF(ISERR(MONTH(AA2082)),TRIM(SUBSTITUTE(AA2082,(RIGHT(TRIM(AA2082),4)),"")),TEXT(AA2082,"mmmm"))</f>
        <v>December</v>
      </c>
      <c r="AC2082" s="24">
        <f>IF(ISERR(YEAR(AA2082)),VALUE(RIGHT(TRIM(AA2082),4)),YEAR(AA2082))</f>
        <v>2015</v>
      </c>
      <c r="AD2082" t="s">
        <v>419</v>
      </c>
      <c r="AE2082" t="b">
        <f>VLOOKUP(AA2082,duplicates!A:C,3,FALSE)</f>
        <v>0</v>
      </c>
      <c r="AF2082" t="b">
        <f t="shared" si="28"/>
        <v>1</v>
      </c>
    </row>
    <row r="2083" spans="1:32" x14ac:dyDescent="0.2">
      <c r="A2083" t="s">
        <v>386</v>
      </c>
      <c r="B2083">
        <v>1467</v>
      </c>
      <c r="C2083" t="s">
        <v>125</v>
      </c>
      <c r="D2083" t="s">
        <v>126</v>
      </c>
      <c r="E2083" s="4">
        <f>IF(ISBLANK(G2083),H2083,G2083)</f>
        <v>652</v>
      </c>
      <c r="F2083" s="9" t="b">
        <f>AND(ISBLANK(G2083),ISBLANK(H2083))</f>
        <v>0</v>
      </c>
      <c r="G2083" s="9">
        <v>652</v>
      </c>
      <c r="I2083">
        <v>674</v>
      </c>
      <c r="J2083" s="9" t="b">
        <f>AND(ISBLANK(K2083),ISBLANK(L2083))</f>
        <v>0</v>
      </c>
      <c r="K2083" s="9">
        <v>61</v>
      </c>
      <c r="M2083" s="15" t="b">
        <f>AND(ISBLANK(N2083),ISBLANK(O2083),ISBLANK(P2083))</f>
        <v>0</v>
      </c>
      <c r="P2083" s="15">
        <v>64</v>
      </c>
      <c r="R2083" s="18" t="b">
        <f>AND(ISBLANK(S2083),ISBLANK(T2083))</f>
        <v>0</v>
      </c>
      <c r="T2083" s="20">
        <v>0.97</v>
      </c>
      <c r="U2083" s="15" t="b">
        <f>AND(ISBLANK(V2083),ISBLANK(W2083),ISBLANK(X2083))</f>
        <v>0</v>
      </c>
      <c r="W2083" s="16">
        <v>0.95</v>
      </c>
      <c r="AA2083" s="3">
        <v>42339</v>
      </c>
      <c r="AB2083" s="24" t="str">
        <f>IF(ISERR(MONTH(AA2083)),TRIM(SUBSTITUTE(AA2083,(RIGHT(TRIM(AA2083),4)),"")),TEXT(AA2083,"mmmm"))</f>
        <v>December</v>
      </c>
      <c r="AC2083" s="24">
        <f>IF(ISERR(YEAR(AA2083)),VALUE(RIGHT(TRIM(AA2083),4)),YEAR(AA2083))</f>
        <v>2015</v>
      </c>
      <c r="AD2083" t="s">
        <v>419</v>
      </c>
      <c r="AE2083" t="b">
        <f>VLOOKUP(AA2083,duplicates!A:C,3,FALSE)</f>
        <v>0</v>
      </c>
      <c r="AF2083" t="b">
        <f t="shared" si="28"/>
        <v>1</v>
      </c>
    </row>
    <row r="2084" spans="1:32" x14ac:dyDescent="0.2">
      <c r="A2084" t="s">
        <v>386</v>
      </c>
      <c r="B2084">
        <v>1587</v>
      </c>
      <c r="C2084" t="s">
        <v>426</v>
      </c>
      <c r="D2084" t="s">
        <v>427</v>
      </c>
      <c r="E2084" s="4">
        <f>IF(ISBLANK(G2084),H2084,G2084)</f>
        <v>47</v>
      </c>
      <c r="F2084" s="9" t="b">
        <f>AND(ISBLANK(G2084),ISBLANK(H2084))</f>
        <v>0</v>
      </c>
      <c r="G2084" s="9">
        <v>47</v>
      </c>
      <c r="I2084">
        <v>48</v>
      </c>
      <c r="J2084" s="9" t="b">
        <f>AND(ISBLANK(K2084),ISBLANK(L2084))</f>
        <v>0</v>
      </c>
      <c r="K2084" s="9">
        <v>6</v>
      </c>
      <c r="M2084" s="15" t="b">
        <f>AND(ISBLANK(N2084),ISBLANK(O2084),ISBLANK(P2084))</f>
        <v>0</v>
      </c>
      <c r="P2084" s="15">
        <v>6</v>
      </c>
      <c r="R2084" s="18" t="b">
        <f>AND(ISBLANK(S2084),ISBLANK(T2084))</f>
        <v>0</v>
      </c>
      <c r="T2084" s="20">
        <v>0.98</v>
      </c>
      <c r="U2084" s="15" t="b">
        <f>AND(ISBLANK(V2084),ISBLANK(W2084),ISBLANK(X2084))</f>
        <v>0</v>
      </c>
      <c r="W2084" s="16">
        <v>1</v>
      </c>
      <c r="AA2084" s="3">
        <v>42339</v>
      </c>
      <c r="AB2084" s="24" t="str">
        <f>IF(ISERR(MONTH(AA2084)),TRIM(SUBSTITUTE(AA2084,(RIGHT(TRIM(AA2084),4)),"")),TEXT(AA2084,"mmmm"))</f>
        <v>December</v>
      </c>
      <c r="AC2084" s="24">
        <f>IF(ISERR(YEAR(AA2084)),VALUE(RIGHT(TRIM(AA2084),4)),YEAR(AA2084))</f>
        <v>2015</v>
      </c>
      <c r="AD2084" t="s">
        <v>419</v>
      </c>
      <c r="AE2084" t="b">
        <f>VLOOKUP(AA2084,duplicates!A:C,3,FALSE)</f>
        <v>0</v>
      </c>
      <c r="AF2084" t="b">
        <f t="shared" si="28"/>
        <v>1</v>
      </c>
    </row>
    <row r="2085" spans="1:32" x14ac:dyDescent="0.2">
      <c r="A2085" t="s">
        <v>386</v>
      </c>
      <c r="B2085">
        <v>1544</v>
      </c>
      <c r="C2085" t="s">
        <v>267</v>
      </c>
      <c r="D2085" t="s">
        <v>268</v>
      </c>
      <c r="E2085" s="4">
        <f>IF(ISBLANK(G2085),H2085,G2085)</f>
        <v>666</v>
      </c>
      <c r="F2085" s="9" t="b">
        <f>AND(ISBLANK(G2085),ISBLANK(H2085))</f>
        <v>0</v>
      </c>
      <c r="G2085" s="9">
        <v>666</v>
      </c>
      <c r="I2085">
        <v>719</v>
      </c>
      <c r="J2085" s="9" t="b">
        <f>AND(ISBLANK(K2085),ISBLANK(L2085))</f>
        <v>0</v>
      </c>
      <c r="K2085" s="9">
        <v>24</v>
      </c>
      <c r="M2085" s="15" t="b">
        <f>AND(ISBLANK(N2085),ISBLANK(O2085),ISBLANK(P2085))</f>
        <v>0</v>
      </c>
      <c r="P2085" s="15">
        <v>26</v>
      </c>
      <c r="R2085" s="18" t="b">
        <f>AND(ISBLANK(S2085),ISBLANK(T2085))</f>
        <v>0</v>
      </c>
      <c r="T2085" s="20">
        <v>0.93</v>
      </c>
      <c r="U2085" s="15" t="b">
        <f>AND(ISBLANK(V2085),ISBLANK(W2085),ISBLANK(X2085))</f>
        <v>0</v>
      </c>
      <c r="W2085" s="16">
        <v>0.92</v>
      </c>
      <c r="AA2085" s="3">
        <v>42339</v>
      </c>
      <c r="AB2085" s="24" t="str">
        <f>IF(ISERR(MONTH(AA2085)),TRIM(SUBSTITUTE(AA2085,(RIGHT(TRIM(AA2085),4)),"")),TEXT(AA2085,"mmmm"))</f>
        <v>December</v>
      </c>
      <c r="AC2085" s="24">
        <f>IF(ISERR(YEAR(AA2085)),VALUE(RIGHT(TRIM(AA2085),4)),YEAR(AA2085))</f>
        <v>2015</v>
      </c>
      <c r="AD2085" t="s">
        <v>419</v>
      </c>
      <c r="AE2085" t="b">
        <f>VLOOKUP(AA2085,duplicates!A:C,3,FALSE)</f>
        <v>0</v>
      </c>
      <c r="AF2085" t="b">
        <f t="shared" si="28"/>
        <v>1</v>
      </c>
    </row>
    <row r="2086" spans="1:32" x14ac:dyDescent="0.2">
      <c r="A2086" t="s">
        <v>386</v>
      </c>
      <c r="B2086">
        <v>1545</v>
      </c>
      <c r="C2086" t="s">
        <v>337</v>
      </c>
      <c r="D2086" t="s">
        <v>338</v>
      </c>
      <c r="E2086" s="4">
        <f>IF(ISBLANK(G2086),H2086,G2086)</f>
        <v>249</v>
      </c>
      <c r="F2086" s="9" t="b">
        <f>AND(ISBLANK(G2086),ISBLANK(H2086))</f>
        <v>0</v>
      </c>
      <c r="G2086" s="9">
        <v>249</v>
      </c>
      <c r="I2086">
        <v>522</v>
      </c>
      <c r="J2086" s="9" t="b">
        <f>AND(ISBLANK(K2086),ISBLANK(L2086))</f>
        <v>0</v>
      </c>
      <c r="K2086" s="9">
        <v>141</v>
      </c>
      <c r="M2086" s="15" t="b">
        <f>AND(ISBLANK(N2086),ISBLANK(O2086),ISBLANK(P2086))</f>
        <v>0</v>
      </c>
      <c r="P2086" s="15">
        <v>151</v>
      </c>
      <c r="R2086" s="18" t="b">
        <f>AND(ISBLANK(S2086),ISBLANK(T2086))</f>
        <v>0</v>
      </c>
      <c r="T2086" s="20">
        <v>0.48</v>
      </c>
      <c r="U2086" s="15" t="b">
        <f>AND(ISBLANK(V2086),ISBLANK(W2086),ISBLANK(X2086))</f>
        <v>0</v>
      </c>
      <c r="W2086" s="16">
        <v>0.93</v>
      </c>
      <c r="AA2086" s="3">
        <v>42339</v>
      </c>
      <c r="AB2086" s="24" t="str">
        <f>IF(ISERR(MONTH(AA2086)),TRIM(SUBSTITUTE(AA2086,(RIGHT(TRIM(AA2086),4)),"")),TEXT(AA2086,"mmmm"))</f>
        <v>December</v>
      </c>
      <c r="AC2086" s="24">
        <f>IF(ISERR(YEAR(AA2086)),VALUE(RIGHT(TRIM(AA2086),4)),YEAR(AA2086))</f>
        <v>2015</v>
      </c>
      <c r="AD2086" t="s">
        <v>419</v>
      </c>
      <c r="AE2086" t="b">
        <f>VLOOKUP(AA2086,duplicates!A:C,3,FALSE)</f>
        <v>0</v>
      </c>
      <c r="AF2086" t="b">
        <f t="shared" si="28"/>
        <v>1</v>
      </c>
    </row>
    <row r="2087" spans="1:32" x14ac:dyDescent="0.2">
      <c r="A2087" t="s">
        <v>386</v>
      </c>
      <c r="B2087">
        <v>1546</v>
      </c>
      <c r="C2087" t="s">
        <v>209</v>
      </c>
      <c r="D2087" t="s">
        <v>210</v>
      </c>
      <c r="E2087" s="4">
        <f>IF(ISBLANK(G2087),H2087,G2087)</f>
        <v>663</v>
      </c>
      <c r="F2087" s="9" t="b">
        <f>AND(ISBLANK(G2087),ISBLANK(H2087))</f>
        <v>0</v>
      </c>
      <c r="G2087" s="9">
        <v>663</v>
      </c>
      <c r="I2087">
        <v>730</v>
      </c>
      <c r="J2087" s="9" t="b">
        <f>AND(ISBLANK(K2087),ISBLANK(L2087))</f>
        <v>0</v>
      </c>
      <c r="K2087" s="9">
        <v>351</v>
      </c>
      <c r="M2087" s="15" t="b">
        <f>AND(ISBLANK(N2087),ISBLANK(O2087),ISBLANK(P2087))</f>
        <v>0</v>
      </c>
      <c r="P2087" s="15">
        <v>377</v>
      </c>
      <c r="R2087" s="18" t="b">
        <f>AND(ISBLANK(S2087),ISBLANK(T2087))</f>
        <v>0</v>
      </c>
      <c r="T2087" s="20">
        <v>0.91</v>
      </c>
      <c r="U2087" s="15" t="b">
        <f>AND(ISBLANK(V2087),ISBLANK(W2087),ISBLANK(X2087))</f>
        <v>0</v>
      </c>
      <c r="W2087" s="16">
        <v>0.93</v>
      </c>
      <c r="AA2087" s="3">
        <v>42339</v>
      </c>
      <c r="AB2087" s="24" t="str">
        <f>IF(ISERR(MONTH(AA2087)),TRIM(SUBSTITUTE(AA2087,(RIGHT(TRIM(AA2087),4)),"")),TEXT(AA2087,"mmmm"))</f>
        <v>December</v>
      </c>
      <c r="AC2087" s="24">
        <f>IF(ISERR(YEAR(AA2087)),VALUE(RIGHT(TRIM(AA2087),4)),YEAR(AA2087))</f>
        <v>2015</v>
      </c>
      <c r="AD2087" t="s">
        <v>419</v>
      </c>
      <c r="AE2087" t="b">
        <f>VLOOKUP(AA2087,duplicates!A:C,3,FALSE)</f>
        <v>0</v>
      </c>
      <c r="AF2087" t="b">
        <f t="shared" si="28"/>
        <v>1</v>
      </c>
    </row>
    <row r="2088" spans="1:32" x14ac:dyDescent="0.2">
      <c r="A2088" t="s">
        <v>386</v>
      </c>
      <c r="B2088">
        <v>1468</v>
      </c>
      <c r="C2088" t="s">
        <v>181</v>
      </c>
      <c r="D2088" t="s">
        <v>182</v>
      </c>
      <c r="E2088" s="4">
        <f>IF(ISBLANK(G2088),H2088,G2088)</f>
        <v>478</v>
      </c>
      <c r="F2088" s="9" t="b">
        <f>AND(ISBLANK(G2088),ISBLANK(H2088))</f>
        <v>0</v>
      </c>
      <c r="G2088" s="9">
        <v>478</v>
      </c>
      <c r="I2088">
        <v>479</v>
      </c>
      <c r="J2088" s="9" t="b">
        <f>AND(ISBLANK(K2088),ISBLANK(L2088))</f>
        <v>0</v>
      </c>
      <c r="K2088" s="9">
        <v>30</v>
      </c>
      <c r="M2088" s="15" t="b">
        <f>AND(ISBLANK(N2088),ISBLANK(O2088),ISBLANK(P2088))</f>
        <v>0</v>
      </c>
      <c r="P2088" s="15">
        <v>30</v>
      </c>
      <c r="R2088" s="18" t="b">
        <f>AND(ISBLANK(S2088),ISBLANK(T2088))</f>
        <v>0</v>
      </c>
      <c r="T2088" s="20">
        <v>1</v>
      </c>
      <c r="U2088" s="15" t="b">
        <f>AND(ISBLANK(V2088),ISBLANK(W2088),ISBLANK(X2088))</f>
        <v>0</v>
      </c>
      <c r="W2088" s="16">
        <v>1</v>
      </c>
      <c r="AA2088" s="3">
        <v>42339</v>
      </c>
      <c r="AB2088" s="24" t="str">
        <f>IF(ISERR(MONTH(AA2088)),TRIM(SUBSTITUTE(AA2088,(RIGHT(TRIM(AA2088),4)),"")),TEXT(AA2088,"mmmm"))</f>
        <v>December</v>
      </c>
      <c r="AC2088" s="24">
        <f>IF(ISERR(YEAR(AA2088)),VALUE(RIGHT(TRIM(AA2088),4)),YEAR(AA2088))</f>
        <v>2015</v>
      </c>
      <c r="AD2088" t="s">
        <v>419</v>
      </c>
      <c r="AE2088" t="b">
        <f>VLOOKUP(AA2088,duplicates!A:C,3,FALSE)</f>
        <v>0</v>
      </c>
      <c r="AF2088" t="b">
        <f t="shared" si="28"/>
        <v>1</v>
      </c>
    </row>
    <row r="2089" spans="1:32" x14ac:dyDescent="0.2">
      <c r="A2089" t="s">
        <v>386</v>
      </c>
      <c r="B2089">
        <v>1548</v>
      </c>
      <c r="C2089" t="s">
        <v>251</v>
      </c>
      <c r="D2089" t="s">
        <v>252</v>
      </c>
      <c r="E2089" s="4">
        <f>IF(ISBLANK(G2089),H2089,G2089)</f>
        <v>320</v>
      </c>
      <c r="F2089" s="9" t="b">
        <f>AND(ISBLANK(G2089),ISBLANK(H2089))</f>
        <v>0</v>
      </c>
      <c r="G2089" s="9">
        <v>320</v>
      </c>
      <c r="I2089">
        <v>349</v>
      </c>
      <c r="J2089" s="9" t="b">
        <f>AND(ISBLANK(K2089),ISBLANK(L2089))</f>
        <v>0</v>
      </c>
      <c r="K2089" s="9">
        <v>58</v>
      </c>
      <c r="M2089" s="15" t="b">
        <f>AND(ISBLANK(N2089),ISBLANK(O2089),ISBLANK(P2089))</f>
        <v>0</v>
      </c>
      <c r="P2089" s="15">
        <v>58</v>
      </c>
      <c r="R2089" s="18" t="b">
        <f>AND(ISBLANK(S2089),ISBLANK(T2089))</f>
        <v>0</v>
      </c>
      <c r="T2089" s="20">
        <v>0.92</v>
      </c>
      <c r="U2089" s="15" t="b">
        <f>AND(ISBLANK(V2089),ISBLANK(W2089),ISBLANK(X2089))</f>
        <v>0</v>
      </c>
      <c r="W2089" s="16">
        <v>1</v>
      </c>
      <c r="AA2089" s="3">
        <v>42339</v>
      </c>
      <c r="AB2089" s="24" t="str">
        <f>IF(ISERR(MONTH(AA2089)),TRIM(SUBSTITUTE(AA2089,(RIGHT(TRIM(AA2089),4)),"")),TEXT(AA2089,"mmmm"))</f>
        <v>December</v>
      </c>
      <c r="AC2089" s="24">
        <f>IF(ISERR(YEAR(AA2089)),VALUE(RIGHT(TRIM(AA2089),4)),YEAR(AA2089))</f>
        <v>2015</v>
      </c>
      <c r="AD2089" t="s">
        <v>419</v>
      </c>
      <c r="AE2089" t="b">
        <f>VLOOKUP(AA2089,duplicates!A:C,3,FALSE)</f>
        <v>0</v>
      </c>
      <c r="AF2089" t="b">
        <f t="shared" si="28"/>
        <v>1</v>
      </c>
    </row>
    <row r="2090" spans="1:32" x14ac:dyDescent="0.2">
      <c r="A2090" t="s">
        <v>386</v>
      </c>
      <c r="B2090">
        <v>1588</v>
      </c>
      <c r="C2090" t="s">
        <v>406</v>
      </c>
      <c r="D2090" t="s">
        <v>407</v>
      </c>
      <c r="E2090" s="4">
        <f>IF(ISBLANK(G2090),H2090,G2090)</f>
        <v>3</v>
      </c>
      <c r="F2090" s="9" t="b">
        <f>AND(ISBLANK(G2090),ISBLANK(H2090))</f>
        <v>0</v>
      </c>
      <c r="G2090" s="9">
        <v>3</v>
      </c>
      <c r="I2090">
        <v>7</v>
      </c>
      <c r="J2090" s="9" t="b">
        <f>AND(ISBLANK(K2090),ISBLANK(L2090))</f>
        <v>0</v>
      </c>
      <c r="K2090" s="9">
        <v>1</v>
      </c>
      <c r="M2090" s="15" t="b">
        <f>AND(ISBLANK(N2090),ISBLANK(O2090),ISBLANK(P2090))</f>
        <v>0</v>
      </c>
      <c r="P2090" s="15">
        <v>1</v>
      </c>
      <c r="R2090" s="18" t="b">
        <f>AND(ISBLANK(S2090),ISBLANK(T2090))</f>
        <v>0</v>
      </c>
      <c r="T2090" s="20">
        <v>0.43</v>
      </c>
      <c r="U2090" s="15" t="b">
        <f>AND(ISBLANK(V2090),ISBLANK(W2090),ISBLANK(X2090))</f>
        <v>0</v>
      </c>
      <c r="W2090" s="16">
        <v>1</v>
      </c>
      <c r="AA2090" s="3">
        <v>42339</v>
      </c>
      <c r="AB2090" s="24" t="str">
        <f>IF(ISERR(MONTH(AA2090)),TRIM(SUBSTITUTE(AA2090,(RIGHT(TRIM(AA2090),4)),"")),TEXT(AA2090,"mmmm"))</f>
        <v>December</v>
      </c>
      <c r="AC2090" s="24">
        <f>IF(ISERR(YEAR(AA2090)),VALUE(RIGHT(TRIM(AA2090),4)),YEAR(AA2090))</f>
        <v>2015</v>
      </c>
      <c r="AD2090" t="s">
        <v>419</v>
      </c>
      <c r="AE2090" t="b">
        <f>VLOOKUP(AA2090,duplicates!A:C,3,FALSE)</f>
        <v>0</v>
      </c>
      <c r="AF2090" t="b">
        <f t="shared" si="28"/>
        <v>1</v>
      </c>
    </row>
    <row r="2091" spans="1:32" x14ac:dyDescent="0.2">
      <c r="A2091" t="s">
        <v>386</v>
      </c>
      <c r="B2091">
        <v>1549</v>
      </c>
      <c r="C2091" t="s">
        <v>215</v>
      </c>
      <c r="D2091" t="s">
        <v>216</v>
      </c>
      <c r="E2091" s="4">
        <f>IF(ISBLANK(G2091),H2091,G2091)</f>
        <v>75</v>
      </c>
      <c r="F2091" s="9" t="b">
        <f>AND(ISBLANK(G2091),ISBLANK(H2091))</f>
        <v>0</v>
      </c>
      <c r="G2091" s="9">
        <v>75</v>
      </c>
      <c r="I2091">
        <v>253</v>
      </c>
      <c r="J2091" s="9" t="b">
        <f>AND(ISBLANK(K2091),ISBLANK(L2091))</f>
        <v>0</v>
      </c>
      <c r="K2091" s="9">
        <v>12</v>
      </c>
      <c r="M2091" s="15" t="b">
        <f>AND(ISBLANK(N2091),ISBLANK(O2091),ISBLANK(P2091))</f>
        <v>0</v>
      </c>
      <c r="P2091" s="15">
        <v>12</v>
      </c>
      <c r="R2091" s="18" t="b">
        <f>AND(ISBLANK(S2091),ISBLANK(T2091))</f>
        <v>0</v>
      </c>
      <c r="T2091" s="20">
        <v>0.3</v>
      </c>
      <c r="U2091" s="15" t="b">
        <f>AND(ISBLANK(V2091),ISBLANK(W2091),ISBLANK(X2091))</f>
        <v>0</v>
      </c>
      <c r="W2091" s="16">
        <v>1</v>
      </c>
      <c r="AA2091" s="3">
        <v>42339</v>
      </c>
      <c r="AB2091" s="24" t="str">
        <f>IF(ISERR(MONTH(AA2091)),TRIM(SUBSTITUTE(AA2091,(RIGHT(TRIM(AA2091),4)),"")),TEXT(AA2091,"mmmm"))</f>
        <v>December</v>
      </c>
      <c r="AC2091" s="24">
        <f>IF(ISERR(YEAR(AA2091)),VALUE(RIGHT(TRIM(AA2091),4)),YEAR(AA2091))</f>
        <v>2015</v>
      </c>
      <c r="AD2091" t="s">
        <v>419</v>
      </c>
      <c r="AE2091" t="b">
        <f>VLOOKUP(AA2091,duplicates!A:C,3,FALSE)</f>
        <v>0</v>
      </c>
      <c r="AF2091" t="b">
        <f t="shared" si="28"/>
        <v>1</v>
      </c>
    </row>
    <row r="2092" spans="1:32" x14ac:dyDescent="0.2">
      <c r="A2092" t="s">
        <v>386</v>
      </c>
      <c r="B2092">
        <v>1469</v>
      </c>
      <c r="C2092" t="s">
        <v>335</v>
      </c>
      <c r="D2092" t="s">
        <v>114</v>
      </c>
      <c r="E2092" s="4">
        <f>IF(ISBLANK(G2092),H2092,G2092)</f>
        <v>539</v>
      </c>
      <c r="F2092" s="9" t="b">
        <f>AND(ISBLANK(G2092),ISBLANK(H2092))</f>
        <v>0</v>
      </c>
      <c r="G2092" s="9">
        <v>539</v>
      </c>
      <c r="I2092">
        <v>583</v>
      </c>
      <c r="J2092" s="9" t="b">
        <f>AND(ISBLANK(K2092),ISBLANK(L2092))</f>
        <v>0</v>
      </c>
      <c r="K2092" s="9">
        <v>33</v>
      </c>
      <c r="M2092" s="15" t="b">
        <f>AND(ISBLANK(N2092),ISBLANK(O2092),ISBLANK(P2092))</f>
        <v>0</v>
      </c>
      <c r="P2092" s="15">
        <v>33</v>
      </c>
      <c r="R2092" s="18" t="b">
        <f>AND(ISBLANK(S2092),ISBLANK(T2092))</f>
        <v>0</v>
      </c>
      <c r="T2092" s="20">
        <v>0.92</v>
      </c>
      <c r="U2092" s="15" t="b">
        <f>AND(ISBLANK(V2092),ISBLANK(W2092),ISBLANK(X2092))</f>
        <v>0</v>
      </c>
      <c r="W2092" s="16">
        <v>1</v>
      </c>
      <c r="AA2092" s="3">
        <v>42339</v>
      </c>
      <c r="AB2092" s="24" t="str">
        <f>IF(ISERR(MONTH(AA2092)),TRIM(SUBSTITUTE(AA2092,(RIGHT(TRIM(AA2092),4)),"")),TEXT(AA2092,"mmmm"))</f>
        <v>December</v>
      </c>
      <c r="AC2092" s="24">
        <f>IF(ISERR(YEAR(AA2092)),VALUE(RIGHT(TRIM(AA2092),4)),YEAR(AA2092))</f>
        <v>2015</v>
      </c>
      <c r="AD2092" t="s">
        <v>419</v>
      </c>
      <c r="AE2092" t="b">
        <f>VLOOKUP(AA2092,duplicates!A:C,3,FALSE)</f>
        <v>0</v>
      </c>
      <c r="AF2092" t="b">
        <f t="shared" si="28"/>
        <v>1</v>
      </c>
    </row>
    <row r="2093" spans="1:32" x14ac:dyDescent="0.2">
      <c r="A2093" t="s">
        <v>386</v>
      </c>
      <c r="B2093">
        <v>1470</v>
      </c>
      <c r="C2093" t="s">
        <v>169</v>
      </c>
      <c r="D2093" t="s">
        <v>170</v>
      </c>
      <c r="E2093" s="4">
        <f>IF(ISBLANK(G2093),H2093,G2093)</f>
        <v>339</v>
      </c>
      <c r="F2093" s="9" t="b">
        <f>AND(ISBLANK(G2093),ISBLANK(H2093))</f>
        <v>0</v>
      </c>
      <c r="G2093" s="9">
        <v>339</v>
      </c>
      <c r="I2093">
        <v>357</v>
      </c>
      <c r="J2093" s="9" t="b">
        <f>AND(ISBLANK(K2093),ISBLANK(L2093))</f>
        <v>0</v>
      </c>
      <c r="K2093" s="9">
        <v>43</v>
      </c>
      <c r="M2093" s="15" t="b">
        <f>AND(ISBLANK(N2093),ISBLANK(O2093),ISBLANK(P2093))</f>
        <v>0</v>
      </c>
      <c r="P2093" s="15">
        <v>44</v>
      </c>
      <c r="R2093" s="18" t="b">
        <f>AND(ISBLANK(S2093),ISBLANK(T2093))</f>
        <v>0</v>
      </c>
      <c r="T2093" s="20">
        <v>0.95</v>
      </c>
      <c r="U2093" s="15" t="b">
        <f>AND(ISBLANK(V2093),ISBLANK(W2093),ISBLANK(X2093))</f>
        <v>0</v>
      </c>
      <c r="W2093" s="16">
        <v>0.98</v>
      </c>
      <c r="AA2093" s="3">
        <v>42339</v>
      </c>
      <c r="AB2093" s="24" t="str">
        <f>IF(ISERR(MONTH(AA2093)),TRIM(SUBSTITUTE(AA2093,(RIGHT(TRIM(AA2093),4)),"")),TEXT(AA2093,"mmmm"))</f>
        <v>December</v>
      </c>
      <c r="AC2093" s="24">
        <f>IF(ISERR(YEAR(AA2093)),VALUE(RIGHT(TRIM(AA2093),4)),YEAR(AA2093))</f>
        <v>2015</v>
      </c>
      <c r="AD2093" t="s">
        <v>419</v>
      </c>
      <c r="AE2093" t="b">
        <f>VLOOKUP(AA2093,duplicates!A:C,3,FALSE)</f>
        <v>0</v>
      </c>
      <c r="AF2093" t="b">
        <f t="shared" si="28"/>
        <v>1</v>
      </c>
    </row>
    <row r="2094" spans="1:32" x14ac:dyDescent="0.2">
      <c r="A2094" t="s">
        <v>386</v>
      </c>
      <c r="B2094">
        <v>1550</v>
      </c>
      <c r="C2094" t="s">
        <v>291</v>
      </c>
      <c r="D2094" t="s">
        <v>292</v>
      </c>
      <c r="E2094" s="4">
        <f>IF(ISBLANK(G2094),H2094,G2094)</f>
        <v>1094</v>
      </c>
      <c r="F2094" s="9" t="b">
        <f>AND(ISBLANK(G2094),ISBLANK(H2094))</f>
        <v>0</v>
      </c>
      <c r="G2094" s="9">
        <v>1094</v>
      </c>
      <c r="I2094">
        <v>1243</v>
      </c>
      <c r="J2094" s="9" t="b">
        <f>AND(ISBLANK(K2094),ISBLANK(L2094))</f>
        <v>0</v>
      </c>
      <c r="K2094" s="9">
        <v>136</v>
      </c>
      <c r="M2094" s="15" t="b">
        <f>AND(ISBLANK(N2094),ISBLANK(O2094),ISBLANK(P2094))</f>
        <v>0</v>
      </c>
      <c r="P2094" s="15">
        <v>136</v>
      </c>
      <c r="R2094" s="18" t="b">
        <f>AND(ISBLANK(S2094),ISBLANK(T2094))</f>
        <v>0</v>
      </c>
      <c r="T2094" s="20">
        <v>0.88</v>
      </c>
      <c r="U2094" s="15" t="b">
        <f>AND(ISBLANK(V2094),ISBLANK(W2094),ISBLANK(X2094))</f>
        <v>0</v>
      </c>
      <c r="W2094" s="16">
        <v>1</v>
      </c>
      <c r="AA2094" s="3">
        <v>42339</v>
      </c>
      <c r="AB2094" s="24" t="str">
        <f>IF(ISERR(MONTH(AA2094)),TRIM(SUBSTITUTE(AA2094,(RIGHT(TRIM(AA2094),4)),"")),TEXT(AA2094,"mmmm"))</f>
        <v>December</v>
      </c>
      <c r="AC2094" s="24">
        <f>IF(ISERR(YEAR(AA2094)),VALUE(RIGHT(TRIM(AA2094),4)),YEAR(AA2094))</f>
        <v>2015</v>
      </c>
      <c r="AD2094" t="s">
        <v>419</v>
      </c>
      <c r="AE2094" t="b">
        <f>VLOOKUP(AA2094,duplicates!A:C,3,FALSE)</f>
        <v>0</v>
      </c>
      <c r="AF2094" t="b">
        <f t="shared" si="28"/>
        <v>1</v>
      </c>
    </row>
    <row r="2095" spans="1:32" x14ac:dyDescent="0.2">
      <c r="A2095" t="s">
        <v>386</v>
      </c>
      <c r="B2095">
        <v>1471</v>
      </c>
      <c r="C2095" t="s">
        <v>420</v>
      </c>
      <c r="D2095" t="s">
        <v>264</v>
      </c>
      <c r="E2095" s="4">
        <f>IF(ISBLANK(G2095),H2095,G2095)</f>
        <v>459</v>
      </c>
      <c r="F2095" s="9" t="b">
        <f>AND(ISBLANK(G2095),ISBLANK(H2095))</f>
        <v>0</v>
      </c>
      <c r="G2095" s="9">
        <v>459</v>
      </c>
      <c r="I2095">
        <v>786</v>
      </c>
      <c r="J2095" s="9" t="b">
        <f>AND(ISBLANK(K2095),ISBLANK(L2095))</f>
        <v>0</v>
      </c>
      <c r="K2095" s="9">
        <v>304</v>
      </c>
      <c r="M2095" s="15" t="b">
        <f>AND(ISBLANK(N2095),ISBLANK(O2095),ISBLANK(P2095))</f>
        <v>0</v>
      </c>
      <c r="P2095" s="15">
        <v>379</v>
      </c>
      <c r="R2095" s="18" t="b">
        <f>AND(ISBLANK(S2095),ISBLANK(T2095))</f>
        <v>0</v>
      </c>
      <c r="T2095" s="20">
        <v>0.57999999999999996</v>
      </c>
      <c r="U2095" s="15" t="b">
        <f>AND(ISBLANK(V2095),ISBLANK(W2095),ISBLANK(X2095))</f>
        <v>0</v>
      </c>
      <c r="W2095" s="16">
        <v>0.8</v>
      </c>
      <c r="AA2095" s="3">
        <v>42339</v>
      </c>
      <c r="AB2095" s="24" t="str">
        <f>IF(ISERR(MONTH(AA2095)),TRIM(SUBSTITUTE(AA2095,(RIGHT(TRIM(AA2095),4)),"")),TEXT(AA2095,"mmmm"))</f>
        <v>December</v>
      </c>
      <c r="AC2095" s="24">
        <f>IF(ISERR(YEAR(AA2095)),VALUE(RIGHT(TRIM(AA2095),4)),YEAR(AA2095))</f>
        <v>2015</v>
      </c>
      <c r="AD2095" t="s">
        <v>419</v>
      </c>
      <c r="AE2095" t="b">
        <f>VLOOKUP(AA2095,duplicates!A:C,3,FALSE)</f>
        <v>0</v>
      </c>
      <c r="AF2095" t="b">
        <f t="shared" si="28"/>
        <v>1</v>
      </c>
    </row>
    <row r="2096" spans="1:32" x14ac:dyDescent="0.2">
      <c r="A2096" t="s">
        <v>386</v>
      </c>
      <c r="B2096">
        <v>1472</v>
      </c>
      <c r="C2096" t="s">
        <v>89</v>
      </c>
      <c r="D2096" t="s">
        <v>90</v>
      </c>
      <c r="E2096" s="4">
        <f>IF(ISBLANK(G2096),H2096,G2096)</f>
        <v>10</v>
      </c>
      <c r="F2096" s="9" t="b">
        <f>AND(ISBLANK(G2096),ISBLANK(H2096))</f>
        <v>0</v>
      </c>
      <c r="G2096" s="9">
        <v>10</v>
      </c>
      <c r="I2096">
        <v>10</v>
      </c>
      <c r="J2096" s="9" t="b">
        <f>AND(ISBLANK(K2096),ISBLANK(L2096))</f>
        <v>0</v>
      </c>
      <c r="K2096" s="9">
        <v>0</v>
      </c>
      <c r="M2096" s="15" t="b">
        <f>AND(ISBLANK(N2096),ISBLANK(O2096),ISBLANK(P2096))</f>
        <v>0</v>
      </c>
      <c r="P2096" s="15">
        <v>1</v>
      </c>
      <c r="R2096" s="18" t="b">
        <f>AND(ISBLANK(S2096),ISBLANK(T2096))</f>
        <v>0</v>
      </c>
      <c r="T2096" s="20">
        <v>1</v>
      </c>
      <c r="U2096" s="15" t="b">
        <f>AND(ISBLANK(V2096),ISBLANK(W2096),ISBLANK(X2096))</f>
        <v>0</v>
      </c>
      <c r="W2096" s="16">
        <v>0</v>
      </c>
      <c r="AA2096" s="3">
        <v>42339</v>
      </c>
      <c r="AB2096" s="24" t="str">
        <f>IF(ISERR(MONTH(AA2096)),TRIM(SUBSTITUTE(AA2096,(RIGHT(TRIM(AA2096),4)),"")),TEXT(AA2096,"mmmm"))</f>
        <v>December</v>
      </c>
      <c r="AC2096" s="24">
        <f>IF(ISERR(YEAR(AA2096)),VALUE(RIGHT(TRIM(AA2096),4)),YEAR(AA2096))</f>
        <v>2015</v>
      </c>
      <c r="AD2096" t="s">
        <v>419</v>
      </c>
      <c r="AE2096" t="b">
        <f>VLOOKUP(AA2096,duplicates!A:C,3,FALSE)</f>
        <v>0</v>
      </c>
      <c r="AF2096" t="b">
        <f t="shared" si="28"/>
        <v>1</v>
      </c>
    </row>
    <row r="2097" spans="1:32" x14ac:dyDescent="0.2">
      <c r="A2097" t="s">
        <v>386</v>
      </c>
      <c r="B2097">
        <v>1551</v>
      </c>
      <c r="C2097" t="s">
        <v>275</v>
      </c>
      <c r="D2097" t="s">
        <v>276</v>
      </c>
      <c r="E2097" s="4">
        <f>IF(ISBLANK(G2097),H2097,G2097)</f>
        <v>469</v>
      </c>
      <c r="F2097" s="9" t="b">
        <f>AND(ISBLANK(G2097),ISBLANK(H2097))</f>
        <v>0</v>
      </c>
      <c r="G2097" s="9">
        <v>469</v>
      </c>
      <c r="I2097">
        <v>517</v>
      </c>
      <c r="J2097" s="9" t="b">
        <f>AND(ISBLANK(K2097),ISBLANK(L2097))</f>
        <v>0</v>
      </c>
      <c r="K2097" s="9">
        <v>42</v>
      </c>
      <c r="M2097" s="15" t="b">
        <f>AND(ISBLANK(N2097),ISBLANK(O2097),ISBLANK(P2097))</f>
        <v>0</v>
      </c>
      <c r="P2097" s="15">
        <v>45</v>
      </c>
      <c r="R2097" s="18" t="b">
        <f>AND(ISBLANK(S2097),ISBLANK(T2097))</f>
        <v>0</v>
      </c>
      <c r="T2097" s="20">
        <v>0.91</v>
      </c>
      <c r="U2097" s="15" t="b">
        <f>AND(ISBLANK(V2097),ISBLANK(W2097),ISBLANK(X2097))</f>
        <v>0</v>
      </c>
      <c r="W2097" s="16">
        <v>0.93</v>
      </c>
      <c r="AA2097" s="3">
        <v>42339</v>
      </c>
      <c r="AB2097" s="24" t="str">
        <f>IF(ISERR(MONTH(AA2097)),TRIM(SUBSTITUTE(AA2097,(RIGHT(TRIM(AA2097),4)),"")),TEXT(AA2097,"mmmm"))</f>
        <v>December</v>
      </c>
      <c r="AC2097" s="24">
        <f>IF(ISERR(YEAR(AA2097)),VALUE(RIGHT(TRIM(AA2097),4)),YEAR(AA2097))</f>
        <v>2015</v>
      </c>
      <c r="AD2097" t="s">
        <v>419</v>
      </c>
      <c r="AE2097" t="b">
        <f>VLOOKUP(AA2097,duplicates!A:C,3,FALSE)</f>
        <v>0</v>
      </c>
      <c r="AF2097" t="b">
        <f t="shared" si="28"/>
        <v>1</v>
      </c>
    </row>
    <row r="2098" spans="1:32" x14ac:dyDescent="0.2">
      <c r="A2098" t="s">
        <v>386</v>
      </c>
      <c r="B2098">
        <v>1473</v>
      </c>
      <c r="C2098" t="s">
        <v>91</v>
      </c>
      <c r="D2098" t="s">
        <v>92</v>
      </c>
      <c r="E2098" s="4">
        <f>IF(ISBLANK(G2098),H2098,G2098)</f>
        <v>351</v>
      </c>
      <c r="F2098" s="9" t="b">
        <f>AND(ISBLANK(G2098),ISBLANK(H2098))</f>
        <v>0</v>
      </c>
      <c r="G2098" s="9">
        <v>351</v>
      </c>
      <c r="I2098">
        <v>369</v>
      </c>
      <c r="J2098" s="9" t="b">
        <f>AND(ISBLANK(K2098),ISBLANK(L2098))</f>
        <v>0</v>
      </c>
      <c r="K2098" s="9">
        <v>342</v>
      </c>
      <c r="M2098" s="15" t="b">
        <f>AND(ISBLANK(N2098),ISBLANK(O2098),ISBLANK(P2098))</f>
        <v>0</v>
      </c>
      <c r="P2098" s="15">
        <v>342</v>
      </c>
      <c r="R2098" s="18" t="b">
        <f>AND(ISBLANK(S2098),ISBLANK(T2098))</f>
        <v>0</v>
      </c>
      <c r="T2098" s="20">
        <v>0.95</v>
      </c>
      <c r="U2098" s="15" t="b">
        <f>AND(ISBLANK(V2098),ISBLANK(W2098),ISBLANK(X2098))</f>
        <v>0</v>
      </c>
      <c r="W2098" s="16">
        <v>1</v>
      </c>
      <c r="AA2098" s="3">
        <v>42339</v>
      </c>
      <c r="AB2098" s="24" t="str">
        <f>IF(ISERR(MONTH(AA2098)),TRIM(SUBSTITUTE(AA2098,(RIGHT(TRIM(AA2098),4)),"")),TEXT(AA2098,"mmmm"))</f>
        <v>December</v>
      </c>
      <c r="AC2098" s="24">
        <f>IF(ISERR(YEAR(AA2098)),VALUE(RIGHT(TRIM(AA2098),4)),YEAR(AA2098))</f>
        <v>2015</v>
      </c>
      <c r="AD2098" t="s">
        <v>419</v>
      </c>
      <c r="AE2098" t="b">
        <f>VLOOKUP(AA2098,duplicates!A:C,3,FALSE)</f>
        <v>0</v>
      </c>
      <c r="AF2098" t="b">
        <f t="shared" si="28"/>
        <v>1</v>
      </c>
    </row>
    <row r="2099" spans="1:32" x14ac:dyDescent="0.2">
      <c r="A2099" t="s">
        <v>386</v>
      </c>
      <c r="B2099">
        <v>1474</v>
      </c>
      <c r="C2099" t="s">
        <v>354</v>
      </c>
      <c r="D2099" t="s">
        <v>355</v>
      </c>
      <c r="E2099" s="4">
        <f>IF(ISBLANK(G2099),H2099,G2099)</f>
        <v>727</v>
      </c>
      <c r="F2099" s="9" t="b">
        <f>AND(ISBLANK(G2099),ISBLANK(H2099))</f>
        <v>0</v>
      </c>
      <c r="G2099" s="9">
        <v>727</v>
      </c>
      <c r="I2099">
        <v>739</v>
      </c>
      <c r="J2099" s="9" t="b">
        <f>AND(ISBLANK(K2099),ISBLANK(L2099))</f>
        <v>0</v>
      </c>
      <c r="K2099" s="9">
        <v>121</v>
      </c>
      <c r="M2099" s="15" t="b">
        <f>AND(ISBLANK(N2099),ISBLANK(O2099),ISBLANK(P2099))</f>
        <v>0</v>
      </c>
      <c r="P2099" s="15">
        <v>121</v>
      </c>
      <c r="R2099" s="18" t="b">
        <f>AND(ISBLANK(S2099),ISBLANK(T2099))</f>
        <v>0</v>
      </c>
      <c r="T2099" s="20">
        <v>0.98</v>
      </c>
      <c r="U2099" s="15" t="b">
        <f>AND(ISBLANK(V2099),ISBLANK(W2099),ISBLANK(X2099))</f>
        <v>0</v>
      </c>
      <c r="W2099" s="16">
        <v>1</v>
      </c>
      <c r="AA2099" s="3">
        <v>42339</v>
      </c>
      <c r="AB2099" s="24" t="str">
        <f>IF(ISERR(MONTH(AA2099)),TRIM(SUBSTITUTE(AA2099,(RIGHT(TRIM(AA2099),4)),"")),TEXT(AA2099,"mmmm"))</f>
        <v>December</v>
      </c>
      <c r="AC2099" s="24">
        <f>IF(ISERR(YEAR(AA2099)),VALUE(RIGHT(TRIM(AA2099),4)),YEAR(AA2099))</f>
        <v>2015</v>
      </c>
      <c r="AD2099" t="s">
        <v>419</v>
      </c>
      <c r="AE2099" t="b">
        <f>VLOOKUP(AA2099,duplicates!A:C,3,FALSE)</f>
        <v>0</v>
      </c>
      <c r="AF2099" t="b">
        <f t="shared" si="28"/>
        <v>1</v>
      </c>
    </row>
    <row r="2100" spans="1:32" x14ac:dyDescent="0.2">
      <c r="A2100" t="s">
        <v>386</v>
      </c>
      <c r="B2100">
        <v>1552</v>
      </c>
      <c r="C2100" t="s">
        <v>231</v>
      </c>
      <c r="D2100" t="s">
        <v>232</v>
      </c>
      <c r="E2100" s="4">
        <f>IF(ISBLANK(G2100),H2100,G2100)</f>
        <v>482</v>
      </c>
      <c r="F2100" s="9" t="b">
        <f>AND(ISBLANK(G2100),ISBLANK(H2100))</f>
        <v>0</v>
      </c>
      <c r="G2100" s="9">
        <v>482</v>
      </c>
      <c r="I2100">
        <v>504</v>
      </c>
      <c r="J2100" s="9" t="b">
        <f>AND(ISBLANK(K2100),ISBLANK(L2100))</f>
        <v>0</v>
      </c>
      <c r="K2100" s="9">
        <v>97</v>
      </c>
      <c r="M2100" s="15" t="b">
        <f>AND(ISBLANK(N2100),ISBLANK(O2100),ISBLANK(P2100))</f>
        <v>0</v>
      </c>
      <c r="P2100" s="15">
        <v>97</v>
      </c>
      <c r="R2100" s="18" t="b">
        <f>AND(ISBLANK(S2100),ISBLANK(T2100))</f>
        <v>0</v>
      </c>
      <c r="T2100" s="20">
        <v>0.96</v>
      </c>
      <c r="U2100" s="15" t="b">
        <f>AND(ISBLANK(V2100),ISBLANK(W2100),ISBLANK(X2100))</f>
        <v>0</v>
      </c>
      <c r="W2100" s="16">
        <v>1</v>
      </c>
      <c r="AA2100" s="3">
        <v>42339</v>
      </c>
      <c r="AB2100" s="24" t="str">
        <f>IF(ISERR(MONTH(AA2100)),TRIM(SUBSTITUTE(AA2100,(RIGHT(TRIM(AA2100),4)),"")),TEXT(AA2100,"mmmm"))</f>
        <v>December</v>
      </c>
      <c r="AC2100" s="24">
        <f>IF(ISERR(YEAR(AA2100)),VALUE(RIGHT(TRIM(AA2100),4)),YEAR(AA2100))</f>
        <v>2015</v>
      </c>
      <c r="AD2100" t="s">
        <v>419</v>
      </c>
      <c r="AE2100" t="b">
        <f>VLOOKUP(AA2100,duplicates!A:C,3,FALSE)</f>
        <v>0</v>
      </c>
      <c r="AF2100" t="b">
        <f t="shared" si="28"/>
        <v>1</v>
      </c>
    </row>
    <row r="2101" spans="1:32" x14ac:dyDescent="0.2">
      <c r="A2101" t="s">
        <v>386</v>
      </c>
      <c r="B2101">
        <v>1475</v>
      </c>
      <c r="C2101" t="s">
        <v>149</v>
      </c>
      <c r="D2101" t="s">
        <v>150</v>
      </c>
      <c r="E2101" s="4">
        <f>IF(ISBLANK(G2101),H2101,G2101)</f>
        <v>14</v>
      </c>
      <c r="F2101" s="9" t="b">
        <f>AND(ISBLANK(G2101),ISBLANK(H2101))</f>
        <v>0</v>
      </c>
      <c r="G2101" s="9">
        <v>14</v>
      </c>
      <c r="I2101">
        <v>14</v>
      </c>
      <c r="J2101" s="9" t="b">
        <f>AND(ISBLANK(K2101),ISBLANK(L2101))</f>
        <v>0</v>
      </c>
      <c r="K2101" s="9">
        <v>0</v>
      </c>
      <c r="M2101" s="15" t="b">
        <f>AND(ISBLANK(N2101),ISBLANK(O2101),ISBLANK(P2101))</f>
        <v>0</v>
      </c>
      <c r="P2101" s="15">
        <v>0</v>
      </c>
      <c r="R2101" s="18" t="b">
        <f>AND(ISBLANK(S2101),ISBLANK(T2101))</f>
        <v>0</v>
      </c>
      <c r="T2101" s="20">
        <v>1</v>
      </c>
      <c r="U2101" s="15" t="b">
        <f>AND(ISBLANK(V2101),ISBLANK(W2101),ISBLANK(X2101))</f>
        <v>0</v>
      </c>
      <c r="W2101" s="15" t="s">
        <v>27</v>
      </c>
      <c r="AA2101" s="3">
        <v>42339</v>
      </c>
      <c r="AB2101" s="24" t="str">
        <f>IF(ISERR(MONTH(AA2101)),TRIM(SUBSTITUTE(AA2101,(RIGHT(TRIM(AA2101),4)),"")),TEXT(AA2101,"mmmm"))</f>
        <v>December</v>
      </c>
      <c r="AC2101" s="24">
        <f>IF(ISERR(YEAR(AA2101)),VALUE(RIGHT(TRIM(AA2101),4)),YEAR(AA2101))</f>
        <v>2015</v>
      </c>
      <c r="AD2101" t="s">
        <v>419</v>
      </c>
      <c r="AE2101" t="b">
        <f>VLOOKUP(AA2101,duplicates!A:C,3,FALSE)</f>
        <v>0</v>
      </c>
      <c r="AF2101" t="b">
        <f t="shared" si="28"/>
        <v>1</v>
      </c>
    </row>
    <row r="2102" spans="1:32" x14ac:dyDescent="0.2">
      <c r="A2102" t="s">
        <v>386</v>
      </c>
      <c r="B2102">
        <v>1589</v>
      </c>
      <c r="C2102" t="s">
        <v>428</v>
      </c>
      <c r="D2102" t="s">
        <v>429</v>
      </c>
      <c r="E2102" s="4" t="str">
        <f>IF(ISBLANK(G2102),H2102,G2102)</f>
        <v>NOT IN MONTH</v>
      </c>
      <c r="F2102" s="9" t="b">
        <f>AND(ISBLANK(G2102),ISBLANK(H2102))</f>
        <v>0</v>
      </c>
      <c r="G2102" s="9" t="s">
        <v>356</v>
      </c>
      <c r="I2102" t="s">
        <v>356</v>
      </c>
      <c r="J2102" s="9" t="b">
        <f>AND(ISBLANK(K2102),ISBLANK(L2102))</f>
        <v>0</v>
      </c>
      <c r="K2102" s="9" t="s">
        <v>356</v>
      </c>
      <c r="M2102" s="15" t="b">
        <f>AND(ISBLANK(N2102),ISBLANK(O2102),ISBLANK(P2102))</f>
        <v>0</v>
      </c>
      <c r="P2102" s="15" t="s">
        <v>356</v>
      </c>
      <c r="R2102" s="18" t="b">
        <f>AND(ISBLANK(S2102),ISBLANK(T2102))</f>
        <v>0</v>
      </c>
      <c r="T2102" s="18" t="s">
        <v>27</v>
      </c>
      <c r="U2102" s="15" t="b">
        <f>AND(ISBLANK(V2102),ISBLANK(W2102),ISBLANK(X2102))</f>
        <v>0</v>
      </c>
      <c r="W2102" s="15" t="s">
        <v>27</v>
      </c>
      <c r="AA2102" s="3">
        <v>42339</v>
      </c>
      <c r="AB2102" s="24" t="str">
        <f>IF(ISERR(MONTH(AA2102)),TRIM(SUBSTITUTE(AA2102,(RIGHT(TRIM(AA2102),4)),"")),TEXT(AA2102,"mmmm"))</f>
        <v>December</v>
      </c>
      <c r="AC2102" s="24">
        <f>IF(ISERR(YEAR(AA2102)),VALUE(RIGHT(TRIM(AA2102),4)),YEAR(AA2102))</f>
        <v>2015</v>
      </c>
      <c r="AD2102" t="s">
        <v>419</v>
      </c>
      <c r="AE2102" t="b">
        <f>VLOOKUP(AA2102,duplicates!A:C,3,FALSE)</f>
        <v>0</v>
      </c>
      <c r="AF2102" t="b">
        <f t="shared" si="28"/>
        <v>1</v>
      </c>
    </row>
    <row r="2103" spans="1:32" x14ac:dyDescent="0.2">
      <c r="A2103" t="s">
        <v>386</v>
      </c>
      <c r="B2103">
        <v>1476</v>
      </c>
      <c r="C2103" t="s">
        <v>105</v>
      </c>
      <c r="D2103" t="s">
        <v>106</v>
      </c>
      <c r="E2103" s="4">
        <f>IF(ISBLANK(G2103),H2103,G2103)</f>
        <v>454</v>
      </c>
      <c r="F2103" s="9" t="b">
        <f>AND(ISBLANK(G2103),ISBLANK(H2103))</f>
        <v>0</v>
      </c>
      <c r="G2103" s="9">
        <v>454</v>
      </c>
      <c r="I2103">
        <v>491</v>
      </c>
      <c r="J2103" s="9" t="b">
        <f>AND(ISBLANK(K2103),ISBLANK(L2103))</f>
        <v>0</v>
      </c>
      <c r="K2103" s="9">
        <v>111</v>
      </c>
      <c r="M2103" s="15" t="b">
        <f>AND(ISBLANK(N2103),ISBLANK(O2103),ISBLANK(P2103))</f>
        <v>0</v>
      </c>
      <c r="P2103" s="15">
        <v>111</v>
      </c>
      <c r="R2103" s="18" t="b">
        <f>AND(ISBLANK(S2103),ISBLANK(T2103))</f>
        <v>0</v>
      </c>
      <c r="T2103" s="20">
        <v>0.92</v>
      </c>
      <c r="U2103" s="15" t="b">
        <f>AND(ISBLANK(V2103),ISBLANK(W2103),ISBLANK(X2103))</f>
        <v>0</v>
      </c>
      <c r="W2103" s="16">
        <v>1</v>
      </c>
      <c r="AA2103" s="3">
        <v>42339</v>
      </c>
      <c r="AB2103" s="24" t="str">
        <f>IF(ISERR(MONTH(AA2103)),TRIM(SUBSTITUTE(AA2103,(RIGHT(TRIM(AA2103),4)),"")),TEXT(AA2103,"mmmm"))</f>
        <v>December</v>
      </c>
      <c r="AC2103" s="24">
        <f>IF(ISERR(YEAR(AA2103)),VALUE(RIGHT(TRIM(AA2103),4)),YEAR(AA2103))</f>
        <v>2015</v>
      </c>
      <c r="AD2103" t="s">
        <v>419</v>
      </c>
      <c r="AE2103" t="b">
        <f>VLOOKUP(AA2103,duplicates!A:C,3,FALSE)</f>
        <v>0</v>
      </c>
      <c r="AF2103" t="b">
        <f t="shared" si="28"/>
        <v>1</v>
      </c>
    </row>
    <row r="2104" spans="1:32" x14ac:dyDescent="0.2">
      <c r="A2104" t="s">
        <v>386</v>
      </c>
      <c r="B2104">
        <v>1477</v>
      </c>
      <c r="C2104" t="s">
        <v>163</v>
      </c>
      <c r="D2104" t="s">
        <v>164</v>
      </c>
      <c r="E2104" s="4">
        <f>IF(ISBLANK(G2104),H2104,G2104)</f>
        <v>25</v>
      </c>
      <c r="F2104" s="9" t="b">
        <f>AND(ISBLANK(G2104),ISBLANK(H2104))</f>
        <v>0</v>
      </c>
      <c r="G2104" s="9">
        <v>25</v>
      </c>
      <c r="I2104">
        <v>25</v>
      </c>
      <c r="J2104" s="9" t="b">
        <f>AND(ISBLANK(K2104),ISBLANK(L2104))</f>
        <v>0</v>
      </c>
      <c r="K2104" s="9">
        <v>4</v>
      </c>
      <c r="M2104" s="15" t="b">
        <f>AND(ISBLANK(N2104),ISBLANK(O2104),ISBLANK(P2104))</f>
        <v>0</v>
      </c>
      <c r="P2104" s="15">
        <v>4</v>
      </c>
      <c r="R2104" s="18" t="b">
        <f>AND(ISBLANK(S2104),ISBLANK(T2104))</f>
        <v>0</v>
      </c>
      <c r="T2104" s="20">
        <v>1</v>
      </c>
      <c r="U2104" s="15" t="b">
        <f>AND(ISBLANK(V2104),ISBLANK(W2104),ISBLANK(X2104))</f>
        <v>0</v>
      </c>
      <c r="W2104" s="16">
        <v>1</v>
      </c>
      <c r="AA2104" s="3">
        <v>42339</v>
      </c>
      <c r="AB2104" s="24" t="str">
        <f>IF(ISERR(MONTH(AA2104)),TRIM(SUBSTITUTE(AA2104,(RIGHT(TRIM(AA2104),4)),"")),TEXT(AA2104,"mmmm"))</f>
        <v>December</v>
      </c>
      <c r="AC2104" s="24">
        <f>IF(ISERR(YEAR(AA2104)),VALUE(RIGHT(TRIM(AA2104),4)),YEAR(AA2104))</f>
        <v>2015</v>
      </c>
      <c r="AD2104" t="s">
        <v>419</v>
      </c>
      <c r="AE2104" t="b">
        <f>VLOOKUP(AA2104,duplicates!A:C,3,FALSE)</f>
        <v>0</v>
      </c>
      <c r="AF2104" t="b">
        <f t="shared" si="28"/>
        <v>1</v>
      </c>
    </row>
    <row r="2105" spans="1:32" x14ac:dyDescent="0.2">
      <c r="A2105" t="s">
        <v>386</v>
      </c>
      <c r="B2105">
        <v>1553</v>
      </c>
      <c r="C2105" t="s">
        <v>223</v>
      </c>
      <c r="D2105" t="s">
        <v>224</v>
      </c>
      <c r="E2105" s="4">
        <f>IF(ISBLANK(G2105),H2105,G2105)</f>
        <v>416</v>
      </c>
      <c r="F2105" s="9" t="b">
        <f>AND(ISBLANK(G2105),ISBLANK(H2105))</f>
        <v>0</v>
      </c>
      <c r="G2105" s="9">
        <v>416</v>
      </c>
      <c r="I2105">
        <v>421</v>
      </c>
      <c r="J2105" s="9" t="b">
        <f>AND(ISBLANK(K2105),ISBLANK(L2105))</f>
        <v>0</v>
      </c>
      <c r="K2105" s="9">
        <v>49</v>
      </c>
      <c r="M2105" s="15" t="b">
        <f>AND(ISBLANK(N2105),ISBLANK(O2105),ISBLANK(P2105))</f>
        <v>0</v>
      </c>
      <c r="P2105" s="15">
        <v>49</v>
      </c>
      <c r="R2105" s="18" t="b">
        <f>AND(ISBLANK(S2105),ISBLANK(T2105))</f>
        <v>0</v>
      </c>
      <c r="T2105" s="20">
        <v>0.99</v>
      </c>
      <c r="U2105" s="15" t="b">
        <f>AND(ISBLANK(V2105),ISBLANK(W2105),ISBLANK(X2105))</f>
        <v>0</v>
      </c>
      <c r="W2105" s="16">
        <v>1</v>
      </c>
      <c r="AA2105" s="3">
        <v>42339</v>
      </c>
      <c r="AB2105" s="24" t="str">
        <f>IF(ISERR(MONTH(AA2105)),TRIM(SUBSTITUTE(AA2105,(RIGHT(TRIM(AA2105),4)),"")),TEXT(AA2105,"mmmm"))</f>
        <v>December</v>
      </c>
      <c r="AC2105" s="24">
        <f>IF(ISERR(YEAR(AA2105)),VALUE(RIGHT(TRIM(AA2105),4)),YEAR(AA2105))</f>
        <v>2015</v>
      </c>
      <c r="AD2105" t="s">
        <v>419</v>
      </c>
      <c r="AE2105" t="b">
        <f>VLOOKUP(AA2105,duplicates!A:C,3,FALSE)</f>
        <v>0</v>
      </c>
      <c r="AF2105" t="b">
        <f t="shared" si="28"/>
        <v>1</v>
      </c>
    </row>
    <row r="2106" spans="1:32" x14ac:dyDescent="0.2">
      <c r="A2106" t="s">
        <v>386</v>
      </c>
      <c r="B2106">
        <v>1478</v>
      </c>
      <c r="C2106" t="s">
        <v>99</v>
      </c>
      <c r="D2106" t="s">
        <v>100</v>
      </c>
      <c r="E2106" s="4">
        <f>IF(ISBLANK(G2106),H2106,G2106)</f>
        <v>465</v>
      </c>
      <c r="F2106" s="9" t="b">
        <f>AND(ISBLANK(G2106),ISBLANK(H2106))</f>
        <v>0</v>
      </c>
      <c r="G2106" s="9">
        <v>465</v>
      </c>
      <c r="I2106">
        <v>493</v>
      </c>
      <c r="J2106" s="9" t="b">
        <f>AND(ISBLANK(K2106),ISBLANK(L2106))</f>
        <v>0</v>
      </c>
      <c r="K2106" s="9">
        <v>463</v>
      </c>
      <c r="M2106" s="15" t="b">
        <f>AND(ISBLANK(N2106),ISBLANK(O2106),ISBLANK(P2106))</f>
        <v>0</v>
      </c>
      <c r="P2106" s="15">
        <v>463</v>
      </c>
      <c r="R2106" s="18" t="b">
        <f>AND(ISBLANK(S2106),ISBLANK(T2106))</f>
        <v>0</v>
      </c>
      <c r="T2106" s="20">
        <v>0.94</v>
      </c>
      <c r="U2106" s="15" t="b">
        <f>AND(ISBLANK(V2106),ISBLANK(W2106),ISBLANK(X2106))</f>
        <v>0</v>
      </c>
      <c r="W2106" s="16">
        <v>1</v>
      </c>
      <c r="AA2106" s="3">
        <v>42339</v>
      </c>
      <c r="AB2106" s="24" t="str">
        <f>IF(ISERR(MONTH(AA2106)),TRIM(SUBSTITUTE(AA2106,(RIGHT(TRIM(AA2106),4)),"")),TEXT(AA2106,"mmmm"))</f>
        <v>December</v>
      </c>
      <c r="AC2106" s="24">
        <f>IF(ISERR(YEAR(AA2106)),VALUE(RIGHT(TRIM(AA2106),4)),YEAR(AA2106))</f>
        <v>2015</v>
      </c>
      <c r="AD2106" t="s">
        <v>419</v>
      </c>
      <c r="AE2106" t="b">
        <f>VLOOKUP(AA2106,duplicates!A:C,3,FALSE)</f>
        <v>0</v>
      </c>
      <c r="AF2106" t="b">
        <f t="shared" si="28"/>
        <v>1</v>
      </c>
    </row>
    <row r="2107" spans="1:32" x14ac:dyDescent="0.2">
      <c r="A2107" t="s">
        <v>386</v>
      </c>
      <c r="B2107">
        <v>1479</v>
      </c>
      <c r="C2107" t="s">
        <v>34</v>
      </c>
      <c r="D2107" t="s">
        <v>35</v>
      </c>
      <c r="E2107" s="4">
        <f>IF(ISBLANK(G2107),H2107,G2107)</f>
        <v>553</v>
      </c>
      <c r="F2107" s="9" t="b">
        <f>AND(ISBLANK(G2107),ISBLANK(H2107))</f>
        <v>0</v>
      </c>
      <c r="G2107" s="9">
        <v>553</v>
      </c>
      <c r="I2107">
        <v>690</v>
      </c>
      <c r="J2107" s="9" t="b">
        <f>AND(ISBLANK(K2107),ISBLANK(L2107))</f>
        <v>0</v>
      </c>
      <c r="K2107" s="9">
        <v>209</v>
      </c>
      <c r="M2107" s="15" t="b">
        <f>AND(ISBLANK(N2107),ISBLANK(O2107),ISBLANK(P2107))</f>
        <v>0</v>
      </c>
      <c r="P2107" s="15">
        <v>243</v>
      </c>
      <c r="R2107" s="18" t="b">
        <f>AND(ISBLANK(S2107),ISBLANK(T2107))</f>
        <v>0</v>
      </c>
      <c r="T2107" s="20">
        <v>0.8</v>
      </c>
      <c r="U2107" s="15" t="b">
        <f>AND(ISBLANK(V2107),ISBLANK(W2107),ISBLANK(X2107))</f>
        <v>0</v>
      </c>
      <c r="W2107" s="16">
        <v>0.86</v>
      </c>
      <c r="AA2107" s="3">
        <v>42339</v>
      </c>
      <c r="AB2107" s="24" t="str">
        <f>IF(ISERR(MONTH(AA2107)),TRIM(SUBSTITUTE(AA2107,(RIGHT(TRIM(AA2107),4)),"")),TEXT(AA2107,"mmmm"))</f>
        <v>December</v>
      </c>
      <c r="AC2107" s="24">
        <f>IF(ISERR(YEAR(AA2107)),VALUE(RIGHT(TRIM(AA2107),4)),YEAR(AA2107))</f>
        <v>2015</v>
      </c>
      <c r="AD2107" t="s">
        <v>419</v>
      </c>
      <c r="AE2107" t="b">
        <f>VLOOKUP(AA2107,duplicates!A:C,3,FALSE)</f>
        <v>0</v>
      </c>
      <c r="AF2107" t="b">
        <f t="shared" si="28"/>
        <v>1</v>
      </c>
    </row>
    <row r="2108" spans="1:32" x14ac:dyDescent="0.2">
      <c r="A2108" t="s">
        <v>386</v>
      </c>
      <c r="B2108">
        <v>1554</v>
      </c>
      <c r="C2108" t="s">
        <v>253</v>
      </c>
      <c r="D2108" t="s">
        <v>254</v>
      </c>
      <c r="E2108" s="4">
        <f>IF(ISBLANK(G2108),H2108,G2108)</f>
        <v>493</v>
      </c>
      <c r="F2108" s="9" t="b">
        <f>AND(ISBLANK(G2108),ISBLANK(H2108))</f>
        <v>0</v>
      </c>
      <c r="G2108" s="9">
        <v>493</v>
      </c>
      <c r="I2108">
        <v>520</v>
      </c>
      <c r="J2108" s="9" t="b">
        <f>AND(ISBLANK(K2108),ISBLANK(L2108))</f>
        <v>0</v>
      </c>
      <c r="K2108" s="9">
        <v>10</v>
      </c>
      <c r="M2108" s="15" t="b">
        <f>AND(ISBLANK(N2108),ISBLANK(O2108),ISBLANK(P2108))</f>
        <v>0</v>
      </c>
      <c r="P2108" s="15">
        <v>10</v>
      </c>
      <c r="R2108" s="18" t="b">
        <f>AND(ISBLANK(S2108),ISBLANK(T2108))</f>
        <v>0</v>
      </c>
      <c r="T2108" s="20">
        <v>0.95</v>
      </c>
      <c r="U2108" s="15" t="b">
        <f>AND(ISBLANK(V2108),ISBLANK(W2108),ISBLANK(X2108))</f>
        <v>0</v>
      </c>
      <c r="W2108" s="16">
        <v>1</v>
      </c>
      <c r="AA2108" s="3">
        <v>42339</v>
      </c>
      <c r="AB2108" s="24" t="str">
        <f>IF(ISERR(MONTH(AA2108)),TRIM(SUBSTITUTE(AA2108,(RIGHT(TRIM(AA2108),4)),"")),TEXT(AA2108,"mmmm"))</f>
        <v>December</v>
      </c>
      <c r="AC2108" s="24">
        <f>IF(ISERR(YEAR(AA2108)),VALUE(RIGHT(TRIM(AA2108),4)),YEAR(AA2108))</f>
        <v>2015</v>
      </c>
      <c r="AD2108" t="s">
        <v>419</v>
      </c>
      <c r="AE2108" t="b">
        <f>VLOOKUP(AA2108,duplicates!A:C,3,FALSE)</f>
        <v>0</v>
      </c>
      <c r="AF2108" t="b">
        <f t="shared" si="28"/>
        <v>1</v>
      </c>
    </row>
    <row r="2109" spans="1:32" x14ac:dyDescent="0.2">
      <c r="A2109" t="s">
        <v>386</v>
      </c>
      <c r="B2109">
        <v>1555</v>
      </c>
      <c r="C2109" t="s">
        <v>359</v>
      </c>
      <c r="D2109" t="s">
        <v>360</v>
      </c>
      <c r="E2109" s="4">
        <f>IF(ISBLANK(G2109),H2109,G2109)</f>
        <v>2</v>
      </c>
      <c r="F2109" s="9" t="b">
        <f>AND(ISBLANK(G2109),ISBLANK(H2109))</f>
        <v>0</v>
      </c>
      <c r="G2109" s="9">
        <v>2</v>
      </c>
      <c r="I2109">
        <v>2</v>
      </c>
      <c r="J2109" s="9" t="b">
        <f>AND(ISBLANK(K2109),ISBLANK(L2109))</f>
        <v>0</v>
      </c>
      <c r="K2109" s="9">
        <v>0</v>
      </c>
      <c r="M2109" s="15" t="b">
        <f>AND(ISBLANK(N2109),ISBLANK(O2109),ISBLANK(P2109))</f>
        <v>0</v>
      </c>
      <c r="P2109" s="15">
        <v>0</v>
      </c>
      <c r="R2109" s="18" t="b">
        <f>AND(ISBLANK(S2109),ISBLANK(T2109))</f>
        <v>0</v>
      </c>
      <c r="T2109" s="20">
        <v>1</v>
      </c>
      <c r="U2109" s="15" t="b">
        <f>AND(ISBLANK(V2109),ISBLANK(W2109),ISBLANK(X2109))</f>
        <v>0</v>
      </c>
      <c r="W2109" s="15" t="s">
        <v>27</v>
      </c>
      <c r="AA2109" s="3">
        <v>42339</v>
      </c>
      <c r="AB2109" s="24" t="str">
        <f>IF(ISERR(MONTH(AA2109)),TRIM(SUBSTITUTE(AA2109,(RIGHT(TRIM(AA2109),4)),"")),TEXT(AA2109,"mmmm"))</f>
        <v>December</v>
      </c>
      <c r="AC2109" s="24">
        <f>IF(ISERR(YEAR(AA2109)),VALUE(RIGHT(TRIM(AA2109),4)),YEAR(AA2109))</f>
        <v>2015</v>
      </c>
      <c r="AD2109" t="s">
        <v>419</v>
      </c>
      <c r="AE2109" t="b">
        <f>VLOOKUP(AA2109,duplicates!A:C,3,FALSE)</f>
        <v>0</v>
      </c>
      <c r="AF2109" t="b">
        <f t="shared" si="28"/>
        <v>1</v>
      </c>
    </row>
    <row r="2110" spans="1:32" x14ac:dyDescent="0.2">
      <c r="A2110" t="s">
        <v>386</v>
      </c>
      <c r="B2110">
        <v>1480</v>
      </c>
      <c r="C2110" t="s">
        <v>21</v>
      </c>
      <c r="D2110" t="s">
        <v>22</v>
      </c>
      <c r="E2110" s="4">
        <f>IF(ISBLANK(G2110),H2110,G2110)</f>
        <v>315</v>
      </c>
      <c r="F2110" s="9" t="b">
        <f>AND(ISBLANK(G2110),ISBLANK(H2110))</f>
        <v>0</v>
      </c>
      <c r="G2110" s="9">
        <v>315</v>
      </c>
      <c r="I2110">
        <v>322</v>
      </c>
      <c r="J2110" s="9" t="b">
        <f>AND(ISBLANK(K2110),ISBLANK(L2110))</f>
        <v>0</v>
      </c>
      <c r="K2110" s="9">
        <v>34</v>
      </c>
      <c r="M2110" s="15" t="b">
        <f>AND(ISBLANK(N2110),ISBLANK(O2110),ISBLANK(P2110))</f>
        <v>0</v>
      </c>
      <c r="P2110" s="15">
        <v>34</v>
      </c>
      <c r="R2110" s="18" t="b">
        <f>AND(ISBLANK(S2110),ISBLANK(T2110))</f>
        <v>0</v>
      </c>
      <c r="T2110" s="20">
        <v>0.98</v>
      </c>
      <c r="U2110" s="15" t="b">
        <f>AND(ISBLANK(V2110),ISBLANK(W2110),ISBLANK(X2110))</f>
        <v>0</v>
      </c>
      <c r="W2110" s="16">
        <v>1</v>
      </c>
      <c r="AA2110" s="3">
        <v>42339</v>
      </c>
      <c r="AB2110" s="24" t="str">
        <f>IF(ISERR(MONTH(AA2110)),TRIM(SUBSTITUTE(AA2110,(RIGHT(TRIM(AA2110),4)),"")),TEXT(AA2110,"mmmm"))</f>
        <v>December</v>
      </c>
      <c r="AC2110" s="24">
        <f>IF(ISERR(YEAR(AA2110)),VALUE(RIGHT(TRIM(AA2110),4)),YEAR(AA2110))</f>
        <v>2015</v>
      </c>
      <c r="AD2110" t="s">
        <v>419</v>
      </c>
      <c r="AE2110" t="b">
        <f>VLOOKUP(AA2110,duplicates!A:C,3,FALSE)</f>
        <v>0</v>
      </c>
      <c r="AF2110" t="b">
        <f t="shared" si="28"/>
        <v>1</v>
      </c>
    </row>
    <row r="2111" spans="1:32" x14ac:dyDescent="0.2">
      <c r="A2111" t="s">
        <v>386</v>
      </c>
      <c r="B2111">
        <v>1481</v>
      </c>
      <c r="C2111" t="s">
        <v>390</v>
      </c>
      <c r="D2111" t="s">
        <v>222</v>
      </c>
      <c r="E2111" s="4">
        <f>IF(ISBLANK(G2111),H2111,G2111)</f>
        <v>618</v>
      </c>
      <c r="F2111" s="9" t="b">
        <f>AND(ISBLANK(G2111),ISBLANK(H2111))</f>
        <v>0</v>
      </c>
      <c r="G2111" s="9">
        <v>618</v>
      </c>
      <c r="I2111">
        <v>682</v>
      </c>
      <c r="J2111" s="9" t="b">
        <f>AND(ISBLANK(K2111),ISBLANK(L2111))</f>
        <v>0</v>
      </c>
      <c r="K2111" s="9">
        <v>65</v>
      </c>
      <c r="M2111" s="15" t="b">
        <f>AND(ISBLANK(N2111),ISBLANK(O2111),ISBLANK(P2111))</f>
        <v>0</v>
      </c>
      <c r="P2111" s="15">
        <v>68</v>
      </c>
      <c r="R2111" s="18" t="b">
        <f>AND(ISBLANK(S2111),ISBLANK(T2111))</f>
        <v>0</v>
      </c>
      <c r="T2111" s="20">
        <v>0.91</v>
      </c>
      <c r="U2111" s="15" t="b">
        <f>AND(ISBLANK(V2111),ISBLANK(W2111),ISBLANK(X2111))</f>
        <v>0</v>
      </c>
      <c r="W2111" s="16">
        <v>0.96</v>
      </c>
      <c r="AA2111" s="3">
        <v>42339</v>
      </c>
      <c r="AB2111" s="24" t="str">
        <f>IF(ISERR(MONTH(AA2111)),TRIM(SUBSTITUTE(AA2111,(RIGHT(TRIM(AA2111),4)),"")),TEXT(AA2111,"mmmm"))</f>
        <v>December</v>
      </c>
      <c r="AC2111" s="24">
        <f>IF(ISERR(YEAR(AA2111)),VALUE(RIGHT(TRIM(AA2111),4)),YEAR(AA2111))</f>
        <v>2015</v>
      </c>
      <c r="AD2111" t="s">
        <v>419</v>
      </c>
      <c r="AE2111" t="b">
        <f>VLOOKUP(AA2111,duplicates!A:C,3,FALSE)</f>
        <v>0</v>
      </c>
      <c r="AF2111" t="b">
        <f t="shared" si="28"/>
        <v>1</v>
      </c>
    </row>
    <row r="2112" spans="1:32" x14ac:dyDescent="0.2">
      <c r="A2112" t="s">
        <v>386</v>
      </c>
      <c r="B2112">
        <v>1482</v>
      </c>
      <c r="C2112" t="s">
        <v>129</v>
      </c>
      <c r="D2112" t="s">
        <v>130</v>
      </c>
      <c r="E2112" s="4">
        <f>IF(ISBLANK(G2112),H2112,G2112)</f>
        <v>304</v>
      </c>
      <c r="F2112" s="9" t="b">
        <f>AND(ISBLANK(G2112),ISBLANK(H2112))</f>
        <v>0</v>
      </c>
      <c r="G2112" s="9">
        <v>304</v>
      </c>
      <c r="I2112">
        <v>304</v>
      </c>
      <c r="J2112" s="9" t="b">
        <f>AND(ISBLANK(K2112),ISBLANK(L2112))</f>
        <v>0</v>
      </c>
      <c r="K2112" s="9">
        <v>31</v>
      </c>
      <c r="M2112" s="15" t="b">
        <f>AND(ISBLANK(N2112),ISBLANK(O2112),ISBLANK(P2112))</f>
        <v>0</v>
      </c>
      <c r="P2112" s="15">
        <v>31</v>
      </c>
      <c r="R2112" s="18" t="b">
        <f>AND(ISBLANK(S2112),ISBLANK(T2112))</f>
        <v>0</v>
      </c>
      <c r="T2112" s="20">
        <v>1</v>
      </c>
      <c r="U2112" s="15" t="b">
        <f>AND(ISBLANK(V2112),ISBLANK(W2112),ISBLANK(X2112))</f>
        <v>0</v>
      </c>
      <c r="W2112" s="16">
        <v>1</v>
      </c>
      <c r="AA2112" s="3">
        <v>42339</v>
      </c>
      <c r="AB2112" s="24" t="str">
        <f>IF(ISERR(MONTH(AA2112)),TRIM(SUBSTITUTE(AA2112,(RIGHT(TRIM(AA2112),4)),"")),TEXT(AA2112,"mmmm"))</f>
        <v>December</v>
      </c>
      <c r="AC2112" s="24">
        <f>IF(ISERR(YEAR(AA2112)),VALUE(RIGHT(TRIM(AA2112),4)),YEAR(AA2112))</f>
        <v>2015</v>
      </c>
      <c r="AD2112" t="s">
        <v>419</v>
      </c>
      <c r="AE2112" t="b">
        <f>VLOOKUP(AA2112,duplicates!A:C,3,FALSE)</f>
        <v>0</v>
      </c>
      <c r="AF2112" t="b">
        <f t="shared" si="28"/>
        <v>1</v>
      </c>
    </row>
    <row r="2113" spans="1:32" x14ac:dyDescent="0.2">
      <c r="A2113" t="s">
        <v>386</v>
      </c>
      <c r="B2113">
        <v>1483</v>
      </c>
      <c r="C2113" t="s">
        <v>143</v>
      </c>
      <c r="D2113" t="s">
        <v>144</v>
      </c>
      <c r="E2113" s="4">
        <f>IF(ISBLANK(G2113),H2113,G2113)</f>
        <v>102</v>
      </c>
      <c r="F2113" s="9" t="b">
        <f>AND(ISBLANK(G2113),ISBLANK(H2113))</f>
        <v>0</v>
      </c>
      <c r="G2113" s="9">
        <v>102</v>
      </c>
      <c r="I2113">
        <v>124</v>
      </c>
      <c r="J2113" s="9" t="b">
        <f>AND(ISBLANK(K2113),ISBLANK(L2113))</f>
        <v>0</v>
      </c>
      <c r="K2113" s="9">
        <v>17</v>
      </c>
      <c r="M2113" s="15" t="b">
        <f>AND(ISBLANK(N2113),ISBLANK(O2113),ISBLANK(P2113))</f>
        <v>0</v>
      </c>
      <c r="P2113" s="15">
        <v>17</v>
      </c>
      <c r="R2113" s="18" t="b">
        <f>AND(ISBLANK(S2113),ISBLANK(T2113))</f>
        <v>0</v>
      </c>
      <c r="T2113" s="20">
        <v>0.82</v>
      </c>
      <c r="U2113" s="15" t="b">
        <f>AND(ISBLANK(V2113),ISBLANK(W2113),ISBLANK(X2113))</f>
        <v>0</v>
      </c>
      <c r="W2113" s="16">
        <v>1</v>
      </c>
      <c r="AA2113" s="3">
        <v>42339</v>
      </c>
      <c r="AB2113" s="24" t="str">
        <f>IF(ISERR(MONTH(AA2113)),TRIM(SUBSTITUTE(AA2113,(RIGHT(TRIM(AA2113),4)),"")),TEXT(AA2113,"mmmm"))</f>
        <v>December</v>
      </c>
      <c r="AC2113" s="24">
        <f>IF(ISERR(YEAR(AA2113)),VALUE(RIGHT(TRIM(AA2113),4)),YEAR(AA2113))</f>
        <v>2015</v>
      </c>
      <c r="AD2113" t="s">
        <v>419</v>
      </c>
      <c r="AE2113" t="b">
        <f>VLOOKUP(AA2113,duplicates!A:C,3,FALSE)</f>
        <v>0</v>
      </c>
      <c r="AF2113" t="b">
        <f t="shared" si="28"/>
        <v>1</v>
      </c>
    </row>
    <row r="2114" spans="1:32" x14ac:dyDescent="0.2">
      <c r="A2114" t="s">
        <v>386</v>
      </c>
      <c r="B2114">
        <v>1556</v>
      </c>
      <c r="C2114" t="s">
        <v>297</v>
      </c>
      <c r="D2114" t="s">
        <v>298</v>
      </c>
      <c r="E2114" s="4">
        <f>IF(ISBLANK(G2114),H2114,G2114)</f>
        <v>117</v>
      </c>
      <c r="F2114" s="9" t="b">
        <f>AND(ISBLANK(G2114),ISBLANK(H2114))</f>
        <v>0</v>
      </c>
      <c r="G2114" s="9">
        <v>117</v>
      </c>
      <c r="I2114">
        <v>132</v>
      </c>
      <c r="J2114" s="9" t="b">
        <f>AND(ISBLANK(K2114),ISBLANK(L2114))</f>
        <v>0</v>
      </c>
      <c r="K2114" s="9">
        <v>18</v>
      </c>
      <c r="M2114" s="15" t="b">
        <f>AND(ISBLANK(N2114),ISBLANK(O2114),ISBLANK(P2114))</f>
        <v>0</v>
      </c>
      <c r="P2114" s="15">
        <v>22</v>
      </c>
      <c r="R2114" s="18" t="b">
        <f>AND(ISBLANK(S2114),ISBLANK(T2114))</f>
        <v>0</v>
      </c>
      <c r="T2114" s="20">
        <v>0.89</v>
      </c>
      <c r="U2114" s="15" t="b">
        <f>AND(ISBLANK(V2114),ISBLANK(W2114),ISBLANK(X2114))</f>
        <v>0</v>
      </c>
      <c r="W2114" s="16">
        <v>0.82</v>
      </c>
      <c r="AA2114" s="3">
        <v>42339</v>
      </c>
      <c r="AB2114" s="24" t="str">
        <f>IF(ISERR(MONTH(AA2114)),TRIM(SUBSTITUTE(AA2114,(RIGHT(TRIM(AA2114),4)),"")),TEXT(AA2114,"mmmm"))</f>
        <v>December</v>
      </c>
      <c r="AC2114" s="24">
        <f>IF(ISERR(YEAR(AA2114)),VALUE(RIGHT(TRIM(AA2114),4)),YEAR(AA2114))</f>
        <v>2015</v>
      </c>
      <c r="AD2114" t="s">
        <v>419</v>
      </c>
      <c r="AE2114" t="b">
        <f>VLOOKUP(AA2114,duplicates!A:C,3,FALSE)</f>
        <v>0</v>
      </c>
      <c r="AF2114" t="b">
        <f t="shared" si="28"/>
        <v>1</v>
      </c>
    </row>
    <row r="2115" spans="1:32" x14ac:dyDescent="0.2">
      <c r="A2115" t="s">
        <v>386</v>
      </c>
      <c r="B2115">
        <v>1484</v>
      </c>
      <c r="C2115" t="s">
        <v>103</v>
      </c>
      <c r="D2115" t="s">
        <v>104</v>
      </c>
      <c r="E2115" s="4">
        <f>IF(ISBLANK(G2115),H2115,G2115)</f>
        <v>739</v>
      </c>
      <c r="F2115" s="9" t="b">
        <f>AND(ISBLANK(G2115),ISBLANK(H2115))</f>
        <v>0</v>
      </c>
      <c r="G2115" s="9">
        <v>739</v>
      </c>
      <c r="I2115">
        <v>803</v>
      </c>
      <c r="J2115" s="9" t="b">
        <f>AND(ISBLANK(K2115),ISBLANK(L2115))</f>
        <v>0</v>
      </c>
      <c r="K2115" s="9">
        <v>275</v>
      </c>
      <c r="M2115" s="15" t="b">
        <f>AND(ISBLANK(N2115),ISBLANK(O2115),ISBLANK(P2115))</f>
        <v>0</v>
      </c>
      <c r="P2115" s="15">
        <v>275</v>
      </c>
      <c r="R2115" s="18" t="b">
        <f>AND(ISBLANK(S2115),ISBLANK(T2115))</f>
        <v>0</v>
      </c>
      <c r="T2115" s="20">
        <v>0.92</v>
      </c>
      <c r="U2115" s="15" t="b">
        <f>AND(ISBLANK(V2115),ISBLANK(W2115),ISBLANK(X2115))</f>
        <v>0</v>
      </c>
      <c r="W2115" s="16">
        <v>1</v>
      </c>
      <c r="AA2115" s="3">
        <v>42339</v>
      </c>
      <c r="AB2115" s="24" t="str">
        <f>IF(ISERR(MONTH(AA2115)),TRIM(SUBSTITUTE(AA2115,(RIGHT(TRIM(AA2115),4)),"")),TEXT(AA2115,"mmmm"))</f>
        <v>December</v>
      </c>
      <c r="AC2115" s="24">
        <f>IF(ISERR(YEAR(AA2115)),VALUE(RIGHT(TRIM(AA2115),4)),YEAR(AA2115))</f>
        <v>2015</v>
      </c>
      <c r="AD2115" t="s">
        <v>419</v>
      </c>
      <c r="AE2115" t="b">
        <f>VLOOKUP(AA2115,duplicates!A:C,3,FALSE)</f>
        <v>0</v>
      </c>
      <c r="AF2115" t="b">
        <f t="shared" ref="AF2115:AF2178" si="29">OR(AND(AE2115,AG2115),AE2115=FALSE)</f>
        <v>1</v>
      </c>
    </row>
    <row r="2116" spans="1:32" x14ac:dyDescent="0.2">
      <c r="A2116" t="s">
        <v>386</v>
      </c>
      <c r="B2116">
        <v>1485</v>
      </c>
      <c r="C2116" t="s">
        <v>119</v>
      </c>
      <c r="D2116" t="s">
        <v>120</v>
      </c>
      <c r="E2116" s="4">
        <f>IF(ISBLANK(G2116),H2116,G2116)</f>
        <v>454</v>
      </c>
      <c r="F2116" s="9" t="b">
        <f>AND(ISBLANK(G2116),ISBLANK(H2116))</f>
        <v>0</v>
      </c>
      <c r="G2116" s="9">
        <v>454</v>
      </c>
      <c r="I2116">
        <v>504</v>
      </c>
      <c r="J2116" s="9" t="b">
        <f>AND(ISBLANK(K2116),ISBLANK(L2116))</f>
        <v>0</v>
      </c>
      <c r="K2116" s="9">
        <v>19</v>
      </c>
      <c r="M2116" s="15" t="b">
        <f>AND(ISBLANK(N2116),ISBLANK(O2116),ISBLANK(P2116))</f>
        <v>0</v>
      </c>
      <c r="P2116" s="15">
        <v>19</v>
      </c>
      <c r="R2116" s="18" t="b">
        <f>AND(ISBLANK(S2116),ISBLANK(T2116))</f>
        <v>0</v>
      </c>
      <c r="T2116" s="20">
        <v>0.9</v>
      </c>
      <c r="U2116" s="15" t="b">
        <f>AND(ISBLANK(V2116),ISBLANK(W2116),ISBLANK(X2116))</f>
        <v>0</v>
      </c>
      <c r="W2116" s="16">
        <v>1</v>
      </c>
      <c r="AA2116" s="3">
        <v>42339</v>
      </c>
      <c r="AB2116" s="24" t="str">
        <f>IF(ISERR(MONTH(AA2116)),TRIM(SUBSTITUTE(AA2116,(RIGHT(TRIM(AA2116),4)),"")),TEXT(AA2116,"mmmm"))</f>
        <v>December</v>
      </c>
      <c r="AC2116" s="24">
        <f>IF(ISERR(YEAR(AA2116)),VALUE(RIGHT(TRIM(AA2116),4)),YEAR(AA2116))</f>
        <v>2015</v>
      </c>
      <c r="AD2116" t="s">
        <v>419</v>
      </c>
      <c r="AE2116" t="b">
        <f>VLOOKUP(AA2116,duplicates!A:C,3,FALSE)</f>
        <v>0</v>
      </c>
      <c r="AF2116" t="b">
        <f t="shared" si="29"/>
        <v>1</v>
      </c>
    </row>
    <row r="2117" spans="1:32" x14ac:dyDescent="0.2">
      <c r="A2117" t="s">
        <v>386</v>
      </c>
      <c r="B2117">
        <v>1557</v>
      </c>
      <c r="C2117" t="s">
        <v>303</v>
      </c>
      <c r="D2117" t="s">
        <v>304</v>
      </c>
      <c r="E2117" s="4">
        <f>IF(ISBLANK(G2117),H2117,G2117)</f>
        <v>612</v>
      </c>
      <c r="F2117" s="9" t="b">
        <f>AND(ISBLANK(G2117),ISBLANK(H2117))</f>
        <v>0</v>
      </c>
      <c r="G2117" s="9">
        <v>612</v>
      </c>
      <c r="I2117">
        <v>635</v>
      </c>
      <c r="J2117" s="9" t="b">
        <f>AND(ISBLANK(K2117),ISBLANK(L2117))</f>
        <v>0</v>
      </c>
      <c r="K2117" s="9">
        <v>13</v>
      </c>
      <c r="M2117" s="15" t="b">
        <f>AND(ISBLANK(N2117),ISBLANK(O2117),ISBLANK(P2117))</f>
        <v>0</v>
      </c>
      <c r="P2117" s="15">
        <v>13</v>
      </c>
      <c r="R2117" s="18" t="b">
        <f>AND(ISBLANK(S2117),ISBLANK(T2117))</f>
        <v>0</v>
      </c>
      <c r="T2117" s="20">
        <v>0.96</v>
      </c>
      <c r="U2117" s="15" t="b">
        <f>AND(ISBLANK(V2117),ISBLANK(W2117),ISBLANK(X2117))</f>
        <v>0</v>
      </c>
      <c r="W2117" s="16">
        <v>1</v>
      </c>
      <c r="AA2117" s="3">
        <v>42339</v>
      </c>
      <c r="AB2117" s="24" t="str">
        <f>IF(ISERR(MONTH(AA2117)),TRIM(SUBSTITUTE(AA2117,(RIGHT(TRIM(AA2117),4)),"")),TEXT(AA2117,"mmmm"))</f>
        <v>December</v>
      </c>
      <c r="AC2117" s="24">
        <f>IF(ISERR(YEAR(AA2117)),VALUE(RIGHT(TRIM(AA2117),4)),YEAR(AA2117))</f>
        <v>2015</v>
      </c>
      <c r="AD2117" t="s">
        <v>419</v>
      </c>
      <c r="AE2117" t="b">
        <f>VLOOKUP(AA2117,duplicates!A:C,3,FALSE)</f>
        <v>0</v>
      </c>
      <c r="AF2117" t="b">
        <f t="shared" si="29"/>
        <v>1</v>
      </c>
    </row>
    <row r="2118" spans="1:32" x14ac:dyDescent="0.2">
      <c r="A2118" t="s">
        <v>386</v>
      </c>
      <c r="B2118">
        <v>1590</v>
      </c>
      <c r="C2118" t="s">
        <v>430</v>
      </c>
      <c r="D2118" t="s">
        <v>431</v>
      </c>
      <c r="E2118" s="4">
        <f>IF(ISBLANK(G2118),H2118,G2118)</f>
        <v>38</v>
      </c>
      <c r="F2118" s="9" t="b">
        <f>AND(ISBLANK(G2118),ISBLANK(H2118))</f>
        <v>0</v>
      </c>
      <c r="G2118" s="9">
        <v>38</v>
      </c>
      <c r="I2118">
        <v>43</v>
      </c>
      <c r="J2118" s="9" t="b">
        <f>AND(ISBLANK(K2118),ISBLANK(L2118))</f>
        <v>0</v>
      </c>
      <c r="K2118" s="9">
        <v>3</v>
      </c>
      <c r="M2118" s="15" t="b">
        <f>AND(ISBLANK(N2118),ISBLANK(O2118),ISBLANK(P2118))</f>
        <v>0</v>
      </c>
      <c r="P2118" s="15">
        <v>6</v>
      </c>
      <c r="R2118" s="18" t="b">
        <f>AND(ISBLANK(S2118),ISBLANK(T2118))</f>
        <v>0</v>
      </c>
      <c r="T2118" s="20">
        <v>0.88</v>
      </c>
      <c r="U2118" s="15" t="b">
        <f>AND(ISBLANK(V2118),ISBLANK(W2118),ISBLANK(X2118))</f>
        <v>0</v>
      </c>
      <c r="W2118" s="16">
        <v>0.5</v>
      </c>
      <c r="AA2118" s="3">
        <v>42339</v>
      </c>
      <c r="AB2118" s="24" t="str">
        <f>IF(ISERR(MONTH(AA2118)),TRIM(SUBSTITUTE(AA2118,(RIGHT(TRIM(AA2118),4)),"")),TEXT(AA2118,"mmmm"))</f>
        <v>December</v>
      </c>
      <c r="AC2118" s="24">
        <f>IF(ISERR(YEAR(AA2118)),VALUE(RIGHT(TRIM(AA2118),4)),YEAR(AA2118))</f>
        <v>2015</v>
      </c>
      <c r="AD2118" t="s">
        <v>419</v>
      </c>
      <c r="AE2118" t="b">
        <f>VLOOKUP(AA2118,duplicates!A:C,3,FALSE)</f>
        <v>0</v>
      </c>
      <c r="AF2118" t="b">
        <f t="shared" si="29"/>
        <v>1</v>
      </c>
    </row>
    <row r="2119" spans="1:32" x14ac:dyDescent="0.2">
      <c r="A2119" t="s">
        <v>386</v>
      </c>
      <c r="B2119">
        <v>1591</v>
      </c>
      <c r="C2119" t="s">
        <v>432</v>
      </c>
      <c r="D2119" t="s">
        <v>433</v>
      </c>
      <c r="E2119" s="4" t="str">
        <f>IF(ISBLANK(G2119),H2119,G2119)</f>
        <v>NOT IN MONTH</v>
      </c>
      <c r="F2119" s="9" t="b">
        <f>AND(ISBLANK(G2119),ISBLANK(H2119))</f>
        <v>0</v>
      </c>
      <c r="G2119" s="9" t="s">
        <v>356</v>
      </c>
      <c r="I2119" t="s">
        <v>356</v>
      </c>
      <c r="J2119" s="9" t="b">
        <f>AND(ISBLANK(K2119),ISBLANK(L2119))</f>
        <v>0</v>
      </c>
      <c r="K2119" s="9" t="s">
        <v>356</v>
      </c>
      <c r="M2119" s="15" t="b">
        <f>AND(ISBLANK(N2119),ISBLANK(O2119),ISBLANK(P2119))</f>
        <v>0</v>
      </c>
      <c r="P2119" s="15" t="s">
        <v>356</v>
      </c>
      <c r="R2119" s="18" t="b">
        <f>AND(ISBLANK(S2119),ISBLANK(T2119))</f>
        <v>0</v>
      </c>
      <c r="T2119" s="18" t="s">
        <v>27</v>
      </c>
      <c r="U2119" s="15" t="b">
        <f>AND(ISBLANK(V2119),ISBLANK(W2119),ISBLANK(X2119))</f>
        <v>0</v>
      </c>
      <c r="W2119" s="15" t="s">
        <v>27</v>
      </c>
      <c r="AA2119" s="3">
        <v>42339</v>
      </c>
      <c r="AB2119" s="24" t="str">
        <f>IF(ISERR(MONTH(AA2119)),TRIM(SUBSTITUTE(AA2119,(RIGHT(TRIM(AA2119),4)),"")),TEXT(AA2119,"mmmm"))</f>
        <v>December</v>
      </c>
      <c r="AC2119" s="24">
        <f>IF(ISERR(YEAR(AA2119)),VALUE(RIGHT(TRIM(AA2119),4)),YEAR(AA2119))</f>
        <v>2015</v>
      </c>
      <c r="AD2119" t="s">
        <v>419</v>
      </c>
      <c r="AE2119" t="b">
        <f>VLOOKUP(AA2119,duplicates!A:C,3,FALSE)</f>
        <v>0</v>
      </c>
      <c r="AF2119" t="b">
        <f t="shared" si="29"/>
        <v>1</v>
      </c>
    </row>
    <row r="2120" spans="1:32" x14ac:dyDescent="0.2">
      <c r="A2120" t="s">
        <v>386</v>
      </c>
      <c r="B2120">
        <v>1592</v>
      </c>
      <c r="C2120" t="s">
        <v>408</v>
      </c>
      <c r="D2120" t="s">
        <v>409</v>
      </c>
      <c r="E2120" s="4">
        <f>IF(ISBLANK(G2120),H2120,G2120)</f>
        <v>23</v>
      </c>
      <c r="F2120" s="9" t="b">
        <f>AND(ISBLANK(G2120),ISBLANK(H2120))</f>
        <v>0</v>
      </c>
      <c r="G2120" s="9">
        <v>23</v>
      </c>
      <c r="I2120">
        <v>24</v>
      </c>
      <c r="J2120" s="9" t="b">
        <f>AND(ISBLANK(K2120),ISBLANK(L2120))</f>
        <v>0</v>
      </c>
      <c r="K2120" s="9">
        <v>11</v>
      </c>
      <c r="M2120" s="15" t="b">
        <f>AND(ISBLANK(N2120),ISBLANK(O2120),ISBLANK(P2120))</f>
        <v>0</v>
      </c>
      <c r="P2120" s="15">
        <v>11</v>
      </c>
      <c r="R2120" s="18" t="b">
        <f>AND(ISBLANK(S2120),ISBLANK(T2120))</f>
        <v>0</v>
      </c>
      <c r="T2120" s="20">
        <v>0.96</v>
      </c>
      <c r="U2120" s="15" t="b">
        <f>AND(ISBLANK(V2120),ISBLANK(W2120),ISBLANK(X2120))</f>
        <v>0</v>
      </c>
      <c r="W2120" s="16">
        <v>1</v>
      </c>
      <c r="AA2120" s="3">
        <v>42339</v>
      </c>
      <c r="AB2120" s="24" t="str">
        <f>IF(ISERR(MONTH(AA2120)),TRIM(SUBSTITUTE(AA2120,(RIGHT(TRIM(AA2120),4)),"")),TEXT(AA2120,"mmmm"))</f>
        <v>December</v>
      </c>
      <c r="AC2120" s="24">
        <f>IF(ISERR(YEAR(AA2120)),VALUE(RIGHT(TRIM(AA2120),4)),YEAR(AA2120))</f>
        <v>2015</v>
      </c>
      <c r="AD2120" t="s">
        <v>419</v>
      </c>
      <c r="AE2120" t="b">
        <f>VLOOKUP(AA2120,duplicates!A:C,3,FALSE)</f>
        <v>0</v>
      </c>
      <c r="AF2120" t="b">
        <f t="shared" si="29"/>
        <v>1</v>
      </c>
    </row>
    <row r="2121" spans="1:32" x14ac:dyDescent="0.2">
      <c r="A2121" t="s">
        <v>386</v>
      </c>
      <c r="B2121">
        <v>1487</v>
      </c>
      <c r="C2121" t="s">
        <v>175</v>
      </c>
      <c r="D2121" t="s">
        <v>176</v>
      </c>
      <c r="E2121" s="4">
        <f>IF(ISBLANK(G2121),H2121,G2121)</f>
        <v>435</v>
      </c>
      <c r="F2121" s="9" t="b">
        <f>AND(ISBLANK(G2121),ISBLANK(H2121))</f>
        <v>0</v>
      </c>
      <c r="G2121" s="9">
        <v>435</v>
      </c>
      <c r="I2121">
        <v>470</v>
      </c>
      <c r="J2121" s="9" t="b">
        <f>AND(ISBLANK(K2121),ISBLANK(L2121))</f>
        <v>0</v>
      </c>
      <c r="K2121" s="9">
        <v>55</v>
      </c>
      <c r="M2121" s="15" t="b">
        <f>AND(ISBLANK(N2121),ISBLANK(O2121),ISBLANK(P2121))</f>
        <v>0</v>
      </c>
      <c r="P2121" s="15">
        <v>59</v>
      </c>
      <c r="R2121" s="18" t="b">
        <f>AND(ISBLANK(S2121),ISBLANK(T2121))</f>
        <v>0</v>
      </c>
      <c r="T2121" s="20">
        <v>0.93</v>
      </c>
      <c r="U2121" s="15" t="b">
        <f>AND(ISBLANK(V2121),ISBLANK(W2121),ISBLANK(X2121))</f>
        <v>0</v>
      </c>
      <c r="W2121" s="16">
        <v>0.93</v>
      </c>
      <c r="AA2121" s="3">
        <v>42339</v>
      </c>
      <c r="AB2121" s="24" t="str">
        <f>IF(ISERR(MONTH(AA2121)),TRIM(SUBSTITUTE(AA2121,(RIGHT(TRIM(AA2121),4)),"")),TEXT(AA2121,"mmmm"))</f>
        <v>December</v>
      </c>
      <c r="AC2121" s="24">
        <f>IF(ISERR(YEAR(AA2121)),VALUE(RIGHT(TRIM(AA2121),4)),YEAR(AA2121))</f>
        <v>2015</v>
      </c>
      <c r="AD2121" t="s">
        <v>419</v>
      </c>
      <c r="AE2121" t="b">
        <f>VLOOKUP(AA2121,duplicates!A:C,3,FALSE)</f>
        <v>0</v>
      </c>
      <c r="AF2121" t="b">
        <f t="shared" si="29"/>
        <v>1</v>
      </c>
    </row>
    <row r="2122" spans="1:32" x14ac:dyDescent="0.2">
      <c r="A2122" t="s">
        <v>386</v>
      </c>
      <c r="B2122">
        <v>1488</v>
      </c>
      <c r="C2122" t="s">
        <v>320</v>
      </c>
      <c r="D2122" t="s">
        <v>321</v>
      </c>
      <c r="E2122" s="4">
        <f>IF(ISBLANK(G2122),H2122,G2122)</f>
        <v>299</v>
      </c>
      <c r="F2122" s="9" t="b">
        <f>AND(ISBLANK(G2122),ISBLANK(H2122))</f>
        <v>0</v>
      </c>
      <c r="G2122" s="9">
        <v>299</v>
      </c>
      <c r="I2122">
        <v>311</v>
      </c>
      <c r="J2122" s="9" t="b">
        <f>AND(ISBLANK(K2122),ISBLANK(L2122))</f>
        <v>0</v>
      </c>
      <c r="K2122" s="9">
        <v>28</v>
      </c>
      <c r="M2122" s="15" t="b">
        <f>AND(ISBLANK(N2122),ISBLANK(O2122),ISBLANK(P2122))</f>
        <v>0</v>
      </c>
      <c r="P2122" s="15">
        <v>31</v>
      </c>
      <c r="R2122" s="18" t="b">
        <f>AND(ISBLANK(S2122),ISBLANK(T2122))</f>
        <v>0</v>
      </c>
      <c r="T2122" s="20">
        <v>0.96</v>
      </c>
      <c r="U2122" s="15" t="b">
        <f>AND(ISBLANK(V2122),ISBLANK(W2122),ISBLANK(X2122))</f>
        <v>0</v>
      </c>
      <c r="W2122" s="16">
        <v>0.9</v>
      </c>
      <c r="AA2122" s="3">
        <v>42339</v>
      </c>
      <c r="AB2122" s="24" t="str">
        <f>IF(ISERR(MONTH(AA2122)),TRIM(SUBSTITUTE(AA2122,(RIGHT(TRIM(AA2122),4)),"")),TEXT(AA2122,"mmmm"))</f>
        <v>December</v>
      </c>
      <c r="AC2122" s="24">
        <f>IF(ISERR(YEAR(AA2122)),VALUE(RIGHT(TRIM(AA2122),4)),YEAR(AA2122))</f>
        <v>2015</v>
      </c>
      <c r="AD2122" t="s">
        <v>419</v>
      </c>
      <c r="AE2122" t="b">
        <f>VLOOKUP(AA2122,duplicates!A:C,3,FALSE)</f>
        <v>0</v>
      </c>
      <c r="AF2122" t="b">
        <f t="shared" si="29"/>
        <v>1</v>
      </c>
    </row>
    <row r="2123" spans="1:32" x14ac:dyDescent="0.2">
      <c r="A2123" t="s">
        <v>386</v>
      </c>
      <c r="B2123">
        <v>1489</v>
      </c>
      <c r="C2123" t="s">
        <v>201</v>
      </c>
      <c r="D2123" t="s">
        <v>202</v>
      </c>
      <c r="E2123" s="4">
        <f>IF(ISBLANK(G2123),H2123,G2123)</f>
        <v>209</v>
      </c>
      <c r="F2123" s="9" t="b">
        <f>AND(ISBLANK(G2123),ISBLANK(H2123))</f>
        <v>0</v>
      </c>
      <c r="G2123" s="9">
        <v>209</v>
      </c>
      <c r="I2123">
        <v>217</v>
      </c>
      <c r="J2123" s="9" t="b">
        <f>AND(ISBLANK(K2123),ISBLANK(L2123))</f>
        <v>0</v>
      </c>
      <c r="K2123" s="9">
        <v>31</v>
      </c>
      <c r="M2123" s="15" t="b">
        <f>AND(ISBLANK(N2123),ISBLANK(O2123),ISBLANK(P2123))</f>
        <v>0</v>
      </c>
      <c r="P2123" s="15">
        <v>33</v>
      </c>
      <c r="R2123" s="18" t="b">
        <f>AND(ISBLANK(S2123),ISBLANK(T2123))</f>
        <v>0</v>
      </c>
      <c r="T2123" s="20">
        <v>0.96</v>
      </c>
      <c r="U2123" s="15" t="b">
        <f>AND(ISBLANK(V2123),ISBLANK(W2123),ISBLANK(X2123))</f>
        <v>0</v>
      </c>
      <c r="W2123" s="16">
        <v>0.94</v>
      </c>
      <c r="AA2123" s="3">
        <v>42339</v>
      </c>
      <c r="AB2123" s="24" t="str">
        <f>IF(ISERR(MONTH(AA2123)),TRIM(SUBSTITUTE(AA2123,(RIGHT(TRIM(AA2123),4)),"")),TEXT(AA2123,"mmmm"))</f>
        <v>December</v>
      </c>
      <c r="AC2123" s="24">
        <f>IF(ISERR(YEAR(AA2123)),VALUE(RIGHT(TRIM(AA2123),4)),YEAR(AA2123))</f>
        <v>2015</v>
      </c>
      <c r="AD2123" t="s">
        <v>419</v>
      </c>
      <c r="AE2123" t="b">
        <f>VLOOKUP(AA2123,duplicates!A:C,3,FALSE)</f>
        <v>0</v>
      </c>
      <c r="AF2123" t="b">
        <f t="shared" si="29"/>
        <v>1</v>
      </c>
    </row>
    <row r="2124" spans="1:32" x14ac:dyDescent="0.2">
      <c r="A2124" t="s">
        <v>386</v>
      </c>
      <c r="B2124">
        <v>1593</v>
      </c>
      <c r="C2124" t="s">
        <v>434</v>
      </c>
      <c r="D2124" t="s">
        <v>435</v>
      </c>
      <c r="E2124" s="4">
        <f>IF(ISBLANK(G2124),H2124,G2124)</f>
        <v>25</v>
      </c>
      <c r="F2124" s="9" t="b">
        <f>AND(ISBLANK(G2124),ISBLANK(H2124))</f>
        <v>0</v>
      </c>
      <c r="G2124" s="9">
        <v>25</v>
      </c>
      <c r="I2124">
        <v>26</v>
      </c>
      <c r="J2124" s="9" t="b">
        <f>AND(ISBLANK(K2124),ISBLANK(L2124))</f>
        <v>0</v>
      </c>
      <c r="K2124" s="9">
        <v>10</v>
      </c>
      <c r="M2124" s="15" t="b">
        <f>AND(ISBLANK(N2124),ISBLANK(O2124),ISBLANK(P2124))</f>
        <v>0</v>
      </c>
      <c r="P2124" s="15">
        <v>10</v>
      </c>
      <c r="R2124" s="18" t="b">
        <f>AND(ISBLANK(S2124),ISBLANK(T2124))</f>
        <v>0</v>
      </c>
      <c r="T2124" s="20">
        <v>0.96</v>
      </c>
      <c r="U2124" s="15" t="b">
        <f>AND(ISBLANK(V2124),ISBLANK(W2124),ISBLANK(X2124))</f>
        <v>0</v>
      </c>
      <c r="W2124" s="16">
        <v>1</v>
      </c>
      <c r="AA2124" s="3">
        <v>42339</v>
      </c>
      <c r="AB2124" s="24" t="str">
        <f>IF(ISERR(MONTH(AA2124)),TRIM(SUBSTITUTE(AA2124,(RIGHT(TRIM(AA2124),4)),"")),TEXT(AA2124,"mmmm"))</f>
        <v>December</v>
      </c>
      <c r="AC2124" s="24">
        <f>IF(ISERR(YEAR(AA2124)),VALUE(RIGHT(TRIM(AA2124),4)),YEAR(AA2124))</f>
        <v>2015</v>
      </c>
      <c r="AD2124" t="s">
        <v>419</v>
      </c>
      <c r="AE2124" t="b">
        <f>VLOOKUP(AA2124,duplicates!A:C,3,FALSE)</f>
        <v>0</v>
      </c>
      <c r="AF2124" t="b">
        <f t="shared" si="29"/>
        <v>1</v>
      </c>
    </row>
    <row r="2125" spans="1:32" x14ac:dyDescent="0.2">
      <c r="A2125" t="s">
        <v>386</v>
      </c>
      <c r="B2125">
        <v>1490</v>
      </c>
      <c r="C2125" t="s">
        <v>32</v>
      </c>
      <c r="D2125" t="s">
        <v>33</v>
      </c>
      <c r="E2125" s="4">
        <f>IF(ISBLANK(G2125),H2125,G2125)</f>
        <v>320</v>
      </c>
      <c r="F2125" s="9" t="b">
        <f>AND(ISBLANK(G2125),ISBLANK(H2125))</f>
        <v>0</v>
      </c>
      <c r="G2125" s="9">
        <v>320</v>
      </c>
      <c r="I2125">
        <v>324</v>
      </c>
      <c r="J2125" s="9" t="b">
        <f>AND(ISBLANK(K2125),ISBLANK(L2125))</f>
        <v>0</v>
      </c>
      <c r="K2125" s="9">
        <v>47</v>
      </c>
      <c r="M2125" s="15" t="b">
        <f>AND(ISBLANK(N2125),ISBLANK(O2125),ISBLANK(P2125))</f>
        <v>0</v>
      </c>
      <c r="P2125" s="15">
        <v>47</v>
      </c>
      <c r="R2125" s="18" t="b">
        <f>AND(ISBLANK(S2125),ISBLANK(T2125))</f>
        <v>0</v>
      </c>
      <c r="T2125" s="20">
        <v>0.99</v>
      </c>
      <c r="U2125" s="15" t="b">
        <f>AND(ISBLANK(V2125),ISBLANK(W2125),ISBLANK(X2125))</f>
        <v>0</v>
      </c>
      <c r="W2125" s="16">
        <v>1</v>
      </c>
      <c r="AA2125" s="3">
        <v>42339</v>
      </c>
      <c r="AB2125" s="24" t="str">
        <f>IF(ISERR(MONTH(AA2125)),TRIM(SUBSTITUTE(AA2125,(RIGHT(TRIM(AA2125),4)),"")),TEXT(AA2125,"mmmm"))</f>
        <v>December</v>
      </c>
      <c r="AC2125" s="24">
        <f>IF(ISERR(YEAR(AA2125)),VALUE(RIGHT(TRIM(AA2125),4)),YEAR(AA2125))</f>
        <v>2015</v>
      </c>
      <c r="AD2125" t="s">
        <v>419</v>
      </c>
      <c r="AE2125" t="b">
        <f>VLOOKUP(AA2125,duplicates!A:C,3,FALSE)</f>
        <v>0</v>
      </c>
      <c r="AF2125" t="b">
        <f t="shared" si="29"/>
        <v>1</v>
      </c>
    </row>
    <row r="2126" spans="1:32" x14ac:dyDescent="0.2">
      <c r="A2126" t="s">
        <v>386</v>
      </c>
      <c r="B2126">
        <v>1558</v>
      </c>
      <c r="C2126" t="s">
        <v>273</v>
      </c>
      <c r="D2126" t="s">
        <v>274</v>
      </c>
      <c r="E2126" s="4">
        <f>IF(ISBLANK(G2126),H2126,G2126)</f>
        <v>125</v>
      </c>
      <c r="F2126" s="9" t="b">
        <f>AND(ISBLANK(G2126),ISBLANK(H2126))</f>
        <v>0</v>
      </c>
      <c r="G2126" s="9">
        <v>125</v>
      </c>
      <c r="I2126">
        <v>331</v>
      </c>
      <c r="J2126" s="9" t="b">
        <f>AND(ISBLANK(K2126),ISBLANK(L2126))</f>
        <v>0</v>
      </c>
      <c r="K2126" s="9">
        <v>6</v>
      </c>
      <c r="M2126" s="15" t="b">
        <f>AND(ISBLANK(N2126),ISBLANK(O2126),ISBLANK(P2126))</f>
        <v>0</v>
      </c>
      <c r="P2126" s="15">
        <v>6</v>
      </c>
      <c r="R2126" s="18" t="b">
        <f>AND(ISBLANK(S2126),ISBLANK(T2126))</f>
        <v>0</v>
      </c>
      <c r="T2126" s="20">
        <v>0.38</v>
      </c>
      <c r="U2126" s="15" t="b">
        <f>AND(ISBLANK(V2126),ISBLANK(W2126),ISBLANK(X2126))</f>
        <v>0</v>
      </c>
      <c r="W2126" s="16">
        <v>1</v>
      </c>
      <c r="AA2126" s="3">
        <v>42339</v>
      </c>
      <c r="AB2126" s="24" t="str">
        <f>IF(ISERR(MONTH(AA2126)),TRIM(SUBSTITUTE(AA2126,(RIGHT(TRIM(AA2126),4)),"")),TEXT(AA2126,"mmmm"))</f>
        <v>December</v>
      </c>
      <c r="AC2126" s="24">
        <f>IF(ISERR(YEAR(AA2126)),VALUE(RIGHT(TRIM(AA2126),4)),YEAR(AA2126))</f>
        <v>2015</v>
      </c>
      <c r="AD2126" t="s">
        <v>419</v>
      </c>
      <c r="AE2126" t="b">
        <f>VLOOKUP(AA2126,duplicates!A:C,3,FALSE)</f>
        <v>0</v>
      </c>
      <c r="AF2126" t="b">
        <f t="shared" si="29"/>
        <v>1</v>
      </c>
    </row>
    <row r="2127" spans="1:32" x14ac:dyDescent="0.2">
      <c r="A2127" t="s">
        <v>386</v>
      </c>
      <c r="B2127">
        <v>1559</v>
      </c>
      <c r="C2127" t="s">
        <v>213</v>
      </c>
      <c r="D2127" t="s">
        <v>214</v>
      </c>
      <c r="E2127" s="4">
        <f>IF(ISBLANK(G2127),H2127,G2127)</f>
        <v>401</v>
      </c>
      <c r="F2127" s="9" t="b">
        <f>AND(ISBLANK(G2127),ISBLANK(H2127))</f>
        <v>0</v>
      </c>
      <c r="G2127" s="9">
        <v>401</v>
      </c>
      <c r="I2127">
        <v>403</v>
      </c>
      <c r="J2127" s="9" t="b">
        <f>AND(ISBLANK(K2127),ISBLANK(L2127))</f>
        <v>0</v>
      </c>
      <c r="K2127" s="9">
        <v>60</v>
      </c>
      <c r="M2127" s="15" t="b">
        <f>AND(ISBLANK(N2127),ISBLANK(O2127),ISBLANK(P2127))</f>
        <v>0</v>
      </c>
      <c r="P2127" s="15">
        <v>64</v>
      </c>
      <c r="R2127" s="18" t="b">
        <f>AND(ISBLANK(S2127),ISBLANK(T2127))</f>
        <v>0</v>
      </c>
      <c r="T2127" s="20">
        <v>1</v>
      </c>
      <c r="U2127" s="15" t="b">
        <f>AND(ISBLANK(V2127),ISBLANK(W2127),ISBLANK(X2127))</f>
        <v>0</v>
      </c>
      <c r="W2127" s="16">
        <v>0.94</v>
      </c>
      <c r="AA2127" s="3">
        <v>42339</v>
      </c>
      <c r="AB2127" s="24" t="str">
        <f>IF(ISERR(MONTH(AA2127)),TRIM(SUBSTITUTE(AA2127,(RIGHT(TRIM(AA2127),4)),"")),TEXT(AA2127,"mmmm"))</f>
        <v>December</v>
      </c>
      <c r="AC2127" s="24">
        <f>IF(ISERR(YEAR(AA2127)),VALUE(RIGHT(TRIM(AA2127),4)),YEAR(AA2127))</f>
        <v>2015</v>
      </c>
      <c r="AD2127" t="s">
        <v>419</v>
      </c>
      <c r="AE2127" t="b">
        <f>VLOOKUP(AA2127,duplicates!A:C,3,FALSE)</f>
        <v>0</v>
      </c>
      <c r="AF2127" t="b">
        <f t="shared" si="29"/>
        <v>1</v>
      </c>
    </row>
    <row r="2128" spans="1:32" x14ac:dyDescent="0.2">
      <c r="A2128" t="s">
        <v>386</v>
      </c>
      <c r="B2128">
        <v>1491</v>
      </c>
      <c r="C2128" t="s">
        <v>185</v>
      </c>
      <c r="D2128" t="s">
        <v>186</v>
      </c>
      <c r="E2128" s="4">
        <f>IF(ISBLANK(G2128),H2128,G2128)</f>
        <v>499</v>
      </c>
      <c r="F2128" s="9" t="b">
        <f>AND(ISBLANK(G2128),ISBLANK(H2128))</f>
        <v>0</v>
      </c>
      <c r="G2128" s="9">
        <v>499</v>
      </c>
      <c r="I2128">
        <v>526</v>
      </c>
      <c r="J2128" s="9" t="b">
        <f>AND(ISBLANK(K2128),ISBLANK(L2128))</f>
        <v>0</v>
      </c>
      <c r="K2128" s="9">
        <v>10</v>
      </c>
      <c r="M2128" s="15" t="b">
        <f>AND(ISBLANK(N2128),ISBLANK(O2128),ISBLANK(P2128))</f>
        <v>0</v>
      </c>
      <c r="P2128" s="15">
        <v>13</v>
      </c>
      <c r="R2128" s="18" t="b">
        <f>AND(ISBLANK(S2128),ISBLANK(T2128))</f>
        <v>0</v>
      </c>
      <c r="T2128" s="20">
        <v>0.95</v>
      </c>
      <c r="U2128" s="15" t="b">
        <f>AND(ISBLANK(V2128),ISBLANK(W2128),ISBLANK(X2128))</f>
        <v>0</v>
      </c>
      <c r="W2128" s="16">
        <v>0.77</v>
      </c>
      <c r="AA2128" s="3">
        <v>42339</v>
      </c>
      <c r="AB2128" s="24" t="str">
        <f>IF(ISERR(MONTH(AA2128)),TRIM(SUBSTITUTE(AA2128,(RIGHT(TRIM(AA2128),4)),"")),TEXT(AA2128,"mmmm"))</f>
        <v>December</v>
      </c>
      <c r="AC2128" s="24">
        <f>IF(ISERR(YEAR(AA2128)),VALUE(RIGHT(TRIM(AA2128),4)),YEAR(AA2128))</f>
        <v>2015</v>
      </c>
      <c r="AD2128" t="s">
        <v>419</v>
      </c>
      <c r="AE2128" t="b">
        <f>VLOOKUP(AA2128,duplicates!A:C,3,FALSE)</f>
        <v>0</v>
      </c>
      <c r="AF2128" t="b">
        <f t="shared" si="29"/>
        <v>1</v>
      </c>
    </row>
    <row r="2129" spans="1:32" x14ac:dyDescent="0.2">
      <c r="A2129" t="s">
        <v>386</v>
      </c>
      <c r="B2129">
        <v>1560</v>
      </c>
      <c r="C2129" t="s">
        <v>307</v>
      </c>
      <c r="D2129" t="s">
        <v>308</v>
      </c>
      <c r="E2129" s="4">
        <f>IF(ISBLANK(G2129),H2129,G2129)</f>
        <v>603</v>
      </c>
      <c r="F2129" s="9" t="b">
        <f>AND(ISBLANK(G2129),ISBLANK(H2129))</f>
        <v>0</v>
      </c>
      <c r="G2129" s="9">
        <v>603</v>
      </c>
      <c r="I2129">
        <v>659</v>
      </c>
      <c r="J2129" s="9" t="b">
        <f>AND(ISBLANK(K2129),ISBLANK(L2129))</f>
        <v>0</v>
      </c>
      <c r="K2129" s="9">
        <v>55</v>
      </c>
      <c r="M2129" s="15" t="b">
        <f>AND(ISBLANK(N2129),ISBLANK(O2129),ISBLANK(P2129))</f>
        <v>0</v>
      </c>
      <c r="P2129" s="15">
        <v>59</v>
      </c>
      <c r="R2129" s="18" t="b">
        <f>AND(ISBLANK(S2129),ISBLANK(T2129))</f>
        <v>0</v>
      </c>
      <c r="T2129" s="20">
        <v>0.92</v>
      </c>
      <c r="U2129" s="15" t="b">
        <f>AND(ISBLANK(V2129),ISBLANK(W2129),ISBLANK(X2129))</f>
        <v>0</v>
      </c>
      <c r="W2129" s="16">
        <v>0.93</v>
      </c>
      <c r="AA2129" s="3">
        <v>42339</v>
      </c>
      <c r="AB2129" s="24" t="str">
        <f>IF(ISERR(MONTH(AA2129)),TRIM(SUBSTITUTE(AA2129,(RIGHT(TRIM(AA2129),4)),"")),TEXT(AA2129,"mmmm"))</f>
        <v>December</v>
      </c>
      <c r="AC2129" s="24">
        <f>IF(ISERR(YEAR(AA2129)),VALUE(RIGHT(TRIM(AA2129),4)),YEAR(AA2129))</f>
        <v>2015</v>
      </c>
      <c r="AD2129" t="s">
        <v>419</v>
      </c>
      <c r="AE2129" t="b">
        <f>VLOOKUP(AA2129,duplicates!A:C,3,FALSE)</f>
        <v>0</v>
      </c>
      <c r="AF2129" t="b">
        <f t="shared" si="29"/>
        <v>1</v>
      </c>
    </row>
    <row r="2130" spans="1:32" x14ac:dyDescent="0.2">
      <c r="A2130" t="s">
        <v>386</v>
      </c>
      <c r="B2130">
        <v>1492</v>
      </c>
      <c r="C2130" t="s">
        <v>133</v>
      </c>
      <c r="D2130" t="s">
        <v>134</v>
      </c>
      <c r="E2130" s="4">
        <f>IF(ISBLANK(G2130),H2130,G2130)</f>
        <v>373</v>
      </c>
      <c r="F2130" s="9" t="b">
        <f>AND(ISBLANK(G2130),ISBLANK(H2130))</f>
        <v>0</v>
      </c>
      <c r="G2130" s="9">
        <v>373</v>
      </c>
      <c r="I2130">
        <v>378</v>
      </c>
      <c r="J2130" s="9" t="b">
        <f>AND(ISBLANK(K2130),ISBLANK(L2130))</f>
        <v>0</v>
      </c>
      <c r="K2130" s="9">
        <v>9</v>
      </c>
      <c r="M2130" s="15" t="b">
        <f>AND(ISBLANK(N2130),ISBLANK(O2130),ISBLANK(P2130))</f>
        <v>0</v>
      </c>
      <c r="P2130" s="15">
        <v>9</v>
      </c>
      <c r="R2130" s="18" t="b">
        <f>AND(ISBLANK(S2130),ISBLANK(T2130))</f>
        <v>0</v>
      </c>
      <c r="T2130" s="20">
        <v>0.99</v>
      </c>
      <c r="U2130" s="15" t="b">
        <f>AND(ISBLANK(V2130),ISBLANK(W2130),ISBLANK(X2130))</f>
        <v>0</v>
      </c>
      <c r="W2130" s="16">
        <v>1</v>
      </c>
      <c r="AA2130" s="3">
        <v>42339</v>
      </c>
      <c r="AB2130" s="24" t="str">
        <f>IF(ISERR(MONTH(AA2130)),TRIM(SUBSTITUTE(AA2130,(RIGHT(TRIM(AA2130),4)),"")),TEXT(AA2130,"mmmm"))</f>
        <v>December</v>
      </c>
      <c r="AC2130" s="24">
        <f>IF(ISERR(YEAR(AA2130)),VALUE(RIGHT(TRIM(AA2130),4)),YEAR(AA2130))</f>
        <v>2015</v>
      </c>
      <c r="AD2130" t="s">
        <v>419</v>
      </c>
      <c r="AE2130" t="b">
        <f>VLOOKUP(AA2130,duplicates!A:C,3,FALSE)</f>
        <v>0</v>
      </c>
      <c r="AF2130" t="b">
        <f t="shared" si="29"/>
        <v>1</v>
      </c>
    </row>
    <row r="2131" spans="1:32" x14ac:dyDescent="0.2">
      <c r="A2131" t="s">
        <v>386</v>
      </c>
      <c r="B2131">
        <v>1493</v>
      </c>
      <c r="C2131" t="s">
        <v>43</v>
      </c>
      <c r="D2131" t="s">
        <v>44</v>
      </c>
      <c r="E2131" s="4">
        <f>IF(ISBLANK(G2131),H2131,G2131)</f>
        <v>120</v>
      </c>
      <c r="F2131" s="9" t="b">
        <f>AND(ISBLANK(G2131),ISBLANK(H2131))</f>
        <v>0</v>
      </c>
      <c r="G2131" s="9">
        <v>120</v>
      </c>
      <c r="I2131">
        <v>436</v>
      </c>
      <c r="J2131" s="9" t="b">
        <f>AND(ISBLANK(K2131),ISBLANK(L2131))</f>
        <v>0</v>
      </c>
      <c r="K2131" s="9">
        <v>13</v>
      </c>
      <c r="M2131" s="15" t="b">
        <f>AND(ISBLANK(N2131),ISBLANK(O2131),ISBLANK(P2131))</f>
        <v>0</v>
      </c>
      <c r="P2131" s="15">
        <v>13</v>
      </c>
      <c r="R2131" s="18" t="b">
        <f>AND(ISBLANK(S2131),ISBLANK(T2131))</f>
        <v>0</v>
      </c>
      <c r="T2131" s="20">
        <v>0.28000000000000003</v>
      </c>
      <c r="U2131" s="15" t="b">
        <f>AND(ISBLANK(V2131),ISBLANK(W2131),ISBLANK(X2131))</f>
        <v>0</v>
      </c>
      <c r="W2131" s="16">
        <v>1</v>
      </c>
      <c r="AA2131" s="3">
        <v>42339</v>
      </c>
      <c r="AB2131" s="24" t="str">
        <f>IF(ISERR(MONTH(AA2131)),TRIM(SUBSTITUTE(AA2131,(RIGHT(TRIM(AA2131),4)),"")),TEXT(AA2131,"mmmm"))</f>
        <v>December</v>
      </c>
      <c r="AC2131" s="24">
        <f>IF(ISERR(YEAR(AA2131)),VALUE(RIGHT(TRIM(AA2131),4)),YEAR(AA2131))</f>
        <v>2015</v>
      </c>
      <c r="AD2131" t="s">
        <v>419</v>
      </c>
      <c r="AE2131" t="b">
        <f>VLOOKUP(AA2131,duplicates!A:C,3,FALSE)</f>
        <v>0</v>
      </c>
      <c r="AF2131" t="b">
        <f t="shared" si="29"/>
        <v>1</v>
      </c>
    </row>
    <row r="2132" spans="1:32" x14ac:dyDescent="0.2">
      <c r="A2132" t="s">
        <v>386</v>
      </c>
      <c r="B2132">
        <v>1494</v>
      </c>
      <c r="C2132" t="s">
        <v>51</v>
      </c>
      <c r="D2132" t="s">
        <v>52</v>
      </c>
      <c r="E2132" s="4">
        <f>IF(ISBLANK(G2132),H2132,G2132)</f>
        <v>19</v>
      </c>
      <c r="F2132" s="9" t="b">
        <f>AND(ISBLANK(G2132),ISBLANK(H2132))</f>
        <v>0</v>
      </c>
      <c r="G2132" s="9">
        <v>19</v>
      </c>
      <c r="I2132">
        <v>19</v>
      </c>
      <c r="J2132" s="9" t="b">
        <f>AND(ISBLANK(K2132),ISBLANK(L2132))</f>
        <v>0</v>
      </c>
      <c r="K2132" s="9">
        <v>1</v>
      </c>
      <c r="M2132" s="15" t="b">
        <f>AND(ISBLANK(N2132),ISBLANK(O2132),ISBLANK(P2132))</f>
        <v>0</v>
      </c>
      <c r="P2132" s="15">
        <v>1</v>
      </c>
      <c r="R2132" s="18" t="b">
        <f>AND(ISBLANK(S2132),ISBLANK(T2132))</f>
        <v>0</v>
      </c>
      <c r="T2132" s="20">
        <v>1</v>
      </c>
      <c r="U2132" s="15" t="b">
        <f>AND(ISBLANK(V2132),ISBLANK(W2132),ISBLANK(X2132))</f>
        <v>0</v>
      </c>
      <c r="W2132" s="16">
        <v>1</v>
      </c>
      <c r="AA2132" s="3">
        <v>42339</v>
      </c>
      <c r="AB2132" s="24" t="str">
        <f>IF(ISERR(MONTH(AA2132)),TRIM(SUBSTITUTE(AA2132,(RIGHT(TRIM(AA2132),4)),"")),TEXT(AA2132,"mmmm"))</f>
        <v>December</v>
      </c>
      <c r="AC2132" s="24">
        <f>IF(ISERR(YEAR(AA2132)),VALUE(RIGHT(TRIM(AA2132),4)),YEAR(AA2132))</f>
        <v>2015</v>
      </c>
      <c r="AD2132" t="s">
        <v>419</v>
      </c>
      <c r="AE2132" t="b">
        <f>VLOOKUP(AA2132,duplicates!A:C,3,FALSE)</f>
        <v>0</v>
      </c>
      <c r="AF2132" t="b">
        <f t="shared" si="29"/>
        <v>1</v>
      </c>
    </row>
    <row r="2133" spans="1:32" x14ac:dyDescent="0.2">
      <c r="A2133" t="s">
        <v>386</v>
      </c>
      <c r="B2133">
        <v>1495</v>
      </c>
      <c r="C2133" t="s">
        <v>139</v>
      </c>
      <c r="D2133" t="s">
        <v>140</v>
      </c>
      <c r="E2133" s="4">
        <f>IF(ISBLANK(G2133),H2133,G2133)</f>
        <v>623</v>
      </c>
      <c r="F2133" s="9" t="b">
        <f>AND(ISBLANK(G2133),ISBLANK(H2133))</f>
        <v>0</v>
      </c>
      <c r="G2133" s="9">
        <v>623</v>
      </c>
      <c r="I2133">
        <v>636</v>
      </c>
      <c r="J2133" s="9" t="b">
        <f>AND(ISBLANK(K2133),ISBLANK(L2133))</f>
        <v>0</v>
      </c>
      <c r="K2133" s="9">
        <v>87</v>
      </c>
      <c r="M2133" s="15" t="b">
        <f>AND(ISBLANK(N2133),ISBLANK(O2133),ISBLANK(P2133))</f>
        <v>0</v>
      </c>
      <c r="P2133" s="15">
        <v>87</v>
      </c>
      <c r="R2133" s="18" t="b">
        <f>AND(ISBLANK(S2133),ISBLANK(T2133))</f>
        <v>0</v>
      </c>
      <c r="T2133" s="20">
        <v>0.98</v>
      </c>
      <c r="U2133" s="15" t="b">
        <f>AND(ISBLANK(V2133),ISBLANK(W2133),ISBLANK(X2133))</f>
        <v>0</v>
      </c>
      <c r="W2133" s="16">
        <v>1</v>
      </c>
      <c r="AA2133" s="3">
        <v>42339</v>
      </c>
      <c r="AB2133" s="24" t="str">
        <f>IF(ISERR(MONTH(AA2133)),TRIM(SUBSTITUTE(AA2133,(RIGHT(TRIM(AA2133),4)),"")),TEXT(AA2133,"mmmm"))</f>
        <v>December</v>
      </c>
      <c r="AC2133" s="24">
        <f>IF(ISERR(YEAR(AA2133)),VALUE(RIGHT(TRIM(AA2133),4)),YEAR(AA2133))</f>
        <v>2015</v>
      </c>
      <c r="AD2133" t="s">
        <v>419</v>
      </c>
      <c r="AE2133" t="b">
        <f>VLOOKUP(AA2133,duplicates!A:C,3,FALSE)</f>
        <v>0</v>
      </c>
      <c r="AF2133" t="b">
        <f t="shared" si="29"/>
        <v>1</v>
      </c>
    </row>
    <row r="2134" spans="1:32" x14ac:dyDescent="0.2">
      <c r="A2134" t="s">
        <v>386</v>
      </c>
      <c r="B2134">
        <v>1496</v>
      </c>
      <c r="C2134" t="s">
        <v>36</v>
      </c>
      <c r="D2134" t="s">
        <v>37</v>
      </c>
      <c r="E2134" s="4">
        <f>IF(ISBLANK(G2134),H2134,G2134)</f>
        <v>116</v>
      </c>
      <c r="F2134" s="9" t="b">
        <f>AND(ISBLANK(G2134),ISBLANK(H2134))</f>
        <v>0</v>
      </c>
      <c r="G2134" s="9">
        <v>116</v>
      </c>
      <c r="I2134">
        <v>140</v>
      </c>
      <c r="J2134" s="9" t="b">
        <f>AND(ISBLANK(K2134),ISBLANK(L2134))</f>
        <v>0</v>
      </c>
      <c r="K2134" s="9">
        <v>11</v>
      </c>
      <c r="M2134" s="15" t="b">
        <f>AND(ISBLANK(N2134),ISBLANK(O2134),ISBLANK(P2134))</f>
        <v>0</v>
      </c>
      <c r="P2134" s="15">
        <v>12</v>
      </c>
      <c r="R2134" s="18" t="b">
        <f>AND(ISBLANK(S2134),ISBLANK(T2134))</f>
        <v>0</v>
      </c>
      <c r="T2134" s="20">
        <v>0.83</v>
      </c>
      <c r="U2134" s="15" t="b">
        <f>AND(ISBLANK(V2134),ISBLANK(W2134),ISBLANK(X2134))</f>
        <v>0</v>
      </c>
      <c r="W2134" s="16">
        <v>0.92</v>
      </c>
      <c r="AA2134" s="3">
        <v>42339</v>
      </c>
      <c r="AB2134" s="24" t="str">
        <f>IF(ISERR(MONTH(AA2134)),TRIM(SUBSTITUTE(AA2134,(RIGHT(TRIM(AA2134),4)),"")),TEXT(AA2134,"mmmm"))</f>
        <v>December</v>
      </c>
      <c r="AC2134" s="24">
        <f>IF(ISERR(YEAR(AA2134)),VALUE(RIGHT(TRIM(AA2134),4)),YEAR(AA2134))</f>
        <v>2015</v>
      </c>
      <c r="AD2134" t="s">
        <v>419</v>
      </c>
      <c r="AE2134" t="b">
        <f>VLOOKUP(AA2134,duplicates!A:C,3,FALSE)</f>
        <v>0</v>
      </c>
      <c r="AF2134" t="b">
        <f t="shared" si="29"/>
        <v>1</v>
      </c>
    </row>
    <row r="2135" spans="1:32" x14ac:dyDescent="0.2">
      <c r="A2135" t="s">
        <v>386</v>
      </c>
      <c r="B2135">
        <v>1497</v>
      </c>
      <c r="C2135" t="s">
        <v>165</v>
      </c>
      <c r="D2135" t="s">
        <v>166</v>
      </c>
      <c r="E2135" s="4">
        <f>IF(ISBLANK(G2135),H2135,G2135)</f>
        <v>324</v>
      </c>
      <c r="F2135" s="9" t="b">
        <f>AND(ISBLANK(G2135),ISBLANK(H2135))</f>
        <v>0</v>
      </c>
      <c r="G2135" s="9">
        <v>324</v>
      </c>
      <c r="I2135">
        <v>360</v>
      </c>
      <c r="J2135" s="9" t="b">
        <f>AND(ISBLANK(K2135),ISBLANK(L2135))</f>
        <v>0</v>
      </c>
      <c r="K2135" s="9">
        <v>11</v>
      </c>
      <c r="M2135" s="15" t="b">
        <f>AND(ISBLANK(N2135),ISBLANK(O2135),ISBLANK(P2135))</f>
        <v>0</v>
      </c>
      <c r="P2135" s="15">
        <v>12</v>
      </c>
      <c r="R2135" s="18" t="b">
        <f>AND(ISBLANK(S2135),ISBLANK(T2135))</f>
        <v>0</v>
      </c>
      <c r="T2135" s="20">
        <v>0.9</v>
      </c>
      <c r="U2135" s="15" t="b">
        <f>AND(ISBLANK(V2135),ISBLANK(W2135),ISBLANK(X2135))</f>
        <v>0</v>
      </c>
      <c r="W2135" s="16">
        <v>0.92</v>
      </c>
      <c r="AA2135" s="3">
        <v>42339</v>
      </c>
      <c r="AB2135" s="24" t="str">
        <f>IF(ISERR(MONTH(AA2135)),TRIM(SUBSTITUTE(AA2135,(RIGHT(TRIM(AA2135),4)),"")),TEXT(AA2135,"mmmm"))</f>
        <v>December</v>
      </c>
      <c r="AC2135" s="24">
        <f>IF(ISERR(YEAR(AA2135)),VALUE(RIGHT(TRIM(AA2135),4)),YEAR(AA2135))</f>
        <v>2015</v>
      </c>
      <c r="AD2135" t="s">
        <v>419</v>
      </c>
      <c r="AE2135" t="b">
        <f>VLOOKUP(AA2135,duplicates!A:C,3,FALSE)</f>
        <v>0</v>
      </c>
      <c r="AF2135" t="b">
        <f t="shared" si="29"/>
        <v>1</v>
      </c>
    </row>
    <row r="2136" spans="1:32" x14ac:dyDescent="0.2">
      <c r="A2136" t="s">
        <v>386</v>
      </c>
      <c r="B2136">
        <v>1561</v>
      </c>
      <c r="C2136" t="s">
        <v>259</v>
      </c>
      <c r="D2136" t="s">
        <v>260</v>
      </c>
      <c r="E2136" s="4">
        <f>IF(ISBLANK(G2136),H2136,G2136)</f>
        <v>169</v>
      </c>
      <c r="F2136" s="9" t="b">
        <f>AND(ISBLANK(G2136),ISBLANK(H2136))</f>
        <v>0</v>
      </c>
      <c r="G2136" s="9">
        <v>169</v>
      </c>
      <c r="I2136">
        <v>380</v>
      </c>
      <c r="J2136" s="9" t="b">
        <f>AND(ISBLANK(K2136),ISBLANK(L2136))</f>
        <v>0</v>
      </c>
      <c r="K2136" s="9">
        <v>52</v>
      </c>
      <c r="M2136" s="15" t="b">
        <f>AND(ISBLANK(N2136),ISBLANK(O2136),ISBLANK(P2136))</f>
        <v>0</v>
      </c>
      <c r="P2136" s="15">
        <v>52</v>
      </c>
      <c r="R2136" s="18" t="b">
        <f>AND(ISBLANK(S2136),ISBLANK(T2136))</f>
        <v>0</v>
      </c>
      <c r="T2136" s="20">
        <v>0.44</v>
      </c>
      <c r="U2136" s="15" t="b">
        <f>AND(ISBLANK(V2136),ISBLANK(W2136),ISBLANK(X2136))</f>
        <v>0</v>
      </c>
      <c r="W2136" s="16">
        <v>1</v>
      </c>
      <c r="AA2136" s="3">
        <v>42339</v>
      </c>
      <c r="AB2136" s="24" t="str">
        <f>IF(ISERR(MONTH(AA2136)),TRIM(SUBSTITUTE(AA2136,(RIGHT(TRIM(AA2136),4)),"")),TEXT(AA2136,"mmmm"))</f>
        <v>December</v>
      </c>
      <c r="AC2136" s="24">
        <f>IF(ISERR(YEAR(AA2136)),VALUE(RIGHT(TRIM(AA2136),4)),YEAR(AA2136))</f>
        <v>2015</v>
      </c>
      <c r="AD2136" t="s">
        <v>419</v>
      </c>
      <c r="AE2136" t="b">
        <f>VLOOKUP(AA2136,duplicates!A:C,3,FALSE)</f>
        <v>0</v>
      </c>
      <c r="AF2136" t="b">
        <f t="shared" si="29"/>
        <v>1</v>
      </c>
    </row>
    <row r="2137" spans="1:32" x14ac:dyDescent="0.2">
      <c r="A2137" t="s">
        <v>386</v>
      </c>
      <c r="B2137">
        <v>1498</v>
      </c>
      <c r="C2137" t="s">
        <v>61</v>
      </c>
      <c r="D2137" t="s">
        <v>62</v>
      </c>
      <c r="E2137" s="4">
        <f>IF(ISBLANK(G2137),H2137,G2137)</f>
        <v>261</v>
      </c>
      <c r="F2137" s="9" t="b">
        <f>AND(ISBLANK(G2137),ISBLANK(H2137))</f>
        <v>0</v>
      </c>
      <c r="G2137" s="9">
        <v>261</v>
      </c>
      <c r="I2137">
        <v>285</v>
      </c>
      <c r="J2137" s="9" t="b">
        <f>AND(ISBLANK(K2137),ISBLANK(L2137))</f>
        <v>0</v>
      </c>
      <c r="K2137" s="9">
        <v>47</v>
      </c>
      <c r="M2137" s="15" t="b">
        <f>AND(ISBLANK(N2137),ISBLANK(O2137),ISBLANK(P2137))</f>
        <v>0</v>
      </c>
      <c r="P2137" s="15">
        <v>47</v>
      </c>
      <c r="R2137" s="18" t="b">
        <f>AND(ISBLANK(S2137),ISBLANK(T2137))</f>
        <v>0</v>
      </c>
      <c r="T2137" s="20">
        <v>0.92</v>
      </c>
      <c r="U2137" s="15" t="b">
        <f>AND(ISBLANK(V2137),ISBLANK(W2137),ISBLANK(X2137))</f>
        <v>0</v>
      </c>
      <c r="W2137" s="16">
        <v>1</v>
      </c>
      <c r="AA2137" s="3">
        <v>42339</v>
      </c>
      <c r="AB2137" s="24" t="str">
        <f>IF(ISERR(MONTH(AA2137)),TRIM(SUBSTITUTE(AA2137,(RIGHT(TRIM(AA2137),4)),"")),TEXT(AA2137,"mmmm"))</f>
        <v>December</v>
      </c>
      <c r="AC2137" s="24">
        <f>IF(ISERR(YEAR(AA2137)),VALUE(RIGHT(TRIM(AA2137),4)),YEAR(AA2137))</f>
        <v>2015</v>
      </c>
      <c r="AD2137" t="s">
        <v>419</v>
      </c>
      <c r="AE2137" t="b">
        <f>VLOOKUP(AA2137,duplicates!A:C,3,FALSE)</f>
        <v>0</v>
      </c>
      <c r="AF2137" t="b">
        <f t="shared" si="29"/>
        <v>1</v>
      </c>
    </row>
    <row r="2138" spans="1:32" x14ac:dyDescent="0.2">
      <c r="A2138" t="s">
        <v>386</v>
      </c>
      <c r="B2138">
        <v>1499</v>
      </c>
      <c r="C2138" t="s">
        <v>343</v>
      </c>
      <c r="D2138" t="s">
        <v>344</v>
      </c>
      <c r="E2138" s="4">
        <f>IF(ISBLANK(G2138),H2138,G2138)</f>
        <v>1</v>
      </c>
      <c r="F2138" s="9" t="b">
        <f>AND(ISBLANK(G2138),ISBLANK(H2138))</f>
        <v>0</v>
      </c>
      <c r="G2138" s="9">
        <v>1</v>
      </c>
      <c r="I2138">
        <v>2</v>
      </c>
      <c r="J2138" s="9" t="b">
        <f>AND(ISBLANK(K2138),ISBLANK(L2138))</f>
        <v>0</v>
      </c>
      <c r="K2138" s="9">
        <v>1</v>
      </c>
      <c r="M2138" s="15" t="b">
        <f>AND(ISBLANK(N2138),ISBLANK(O2138),ISBLANK(P2138))</f>
        <v>0</v>
      </c>
      <c r="P2138" s="15">
        <v>1</v>
      </c>
      <c r="R2138" s="18" t="b">
        <f>AND(ISBLANK(S2138),ISBLANK(T2138))</f>
        <v>0</v>
      </c>
      <c r="T2138" s="20">
        <v>0.5</v>
      </c>
      <c r="U2138" s="15" t="b">
        <f>AND(ISBLANK(V2138),ISBLANK(W2138),ISBLANK(X2138))</f>
        <v>0</v>
      </c>
      <c r="W2138" s="16">
        <v>1</v>
      </c>
      <c r="AA2138" s="3">
        <v>42339</v>
      </c>
      <c r="AB2138" s="24" t="str">
        <f>IF(ISERR(MONTH(AA2138)),TRIM(SUBSTITUTE(AA2138,(RIGHT(TRIM(AA2138),4)),"")),TEXT(AA2138,"mmmm"))</f>
        <v>December</v>
      </c>
      <c r="AC2138" s="24">
        <f>IF(ISERR(YEAR(AA2138)),VALUE(RIGHT(TRIM(AA2138),4)),YEAR(AA2138))</f>
        <v>2015</v>
      </c>
      <c r="AD2138" t="s">
        <v>419</v>
      </c>
      <c r="AE2138" t="b">
        <f>VLOOKUP(AA2138,duplicates!A:C,3,FALSE)</f>
        <v>0</v>
      </c>
      <c r="AF2138" t="b">
        <f t="shared" si="29"/>
        <v>1</v>
      </c>
    </row>
    <row r="2139" spans="1:32" x14ac:dyDescent="0.2">
      <c r="A2139" t="s">
        <v>386</v>
      </c>
      <c r="B2139">
        <v>1500</v>
      </c>
      <c r="C2139" t="s">
        <v>85</v>
      </c>
      <c r="D2139" t="s">
        <v>86</v>
      </c>
      <c r="E2139" s="4">
        <f>IF(ISBLANK(G2139),H2139,G2139)</f>
        <v>354</v>
      </c>
      <c r="F2139" s="9" t="b">
        <f>AND(ISBLANK(G2139),ISBLANK(H2139))</f>
        <v>0</v>
      </c>
      <c r="G2139" s="9">
        <v>354</v>
      </c>
      <c r="I2139">
        <v>377</v>
      </c>
      <c r="J2139" s="9" t="b">
        <f>AND(ISBLANK(K2139),ISBLANK(L2139))</f>
        <v>0</v>
      </c>
      <c r="K2139" s="9">
        <v>39</v>
      </c>
      <c r="M2139" s="15" t="b">
        <f>AND(ISBLANK(N2139),ISBLANK(O2139),ISBLANK(P2139))</f>
        <v>0</v>
      </c>
      <c r="P2139" s="15">
        <v>40</v>
      </c>
      <c r="R2139" s="18" t="b">
        <f>AND(ISBLANK(S2139),ISBLANK(T2139))</f>
        <v>0</v>
      </c>
      <c r="T2139" s="20">
        <v>0.94</v>
      </c>
      <c r="U2139" s="15" t="b">
        <f>AND(ISBLANK(V2139),ISBLANK(W2139),ISBLANK(X2139))</f>
        <v>0</v>
      </c>
      <c r="W2139" s="16">
        <v>0.98</v>
      </c>
      <c r="AA2139" s="3">
        <v>42339</v>
      </c>
      <c r="AB2139" s="24" t="str">
        <f>IF(ISERR(MONTH(AA2139)),TRIM(SUBSTITUTE(AA2139,(RIGHT(TRIM(AA2139),4)),"")),TEXT(AA2139,"mmmm"))</f>
        <v>December</v>
      </c>
      <c r="AC2139" s="24">
        <f>IF(ISERR(YEAR(AA2139)),VALUE(RIGHT(TRIM(AA2139),4)),YEAR(AA2139))</f>
        <v>2015</v>
      </c>
      <c r="AD2139" t="s">
        <v>419</v>
      </c>
      <c r="AE2139" t="b">
        <f>VLOOKUP(AA2139,duplicates!A:C,3,FALSE)</f>
        <v>0</v>
      </c>
      <c r="AF2139" t="b">
        <f t="shared" si="29"/>
        <v>1</v>
      </c>
    </row>
    <row r="2140" spans="1:32" x14ac:dyDescent="0.2">
      <c r="A2140" t="s">
        <v>386</v>
      </c>
      <c r="B2140">
        <v>1501</v>
      </c>
      <c r="C2140" t="s">
        <v>73</v>
      </c>
      <c r="D2140" t="s">
        <v>74</v>
      </c>
      <c r="E2140" s="4">
        <f>IF(ISBLANK(G2140),H2140,G2140)</f>
        <v>521</v>
      </c>
      <c r="F2140" s="9" t="b">
        <f>AND(ISBLANK(G2140),ISBLANK(H2140))</f>
        <v>0</v>
      </c>
      <c r="G2140" s="9">
        <v>521</v>
      </c>
      <c r="I2140">
        <v>608</v>
      </c>
      <c r="J2140" s="9" t="b">
        <f>AND(ISBLANK(K2140),ISBLANK(L2140))</f>
        <v>0</v>
      </c>
      <c r="K2140" s="9">
        <v>50</v>
      </c>
      <c r="M2140" s="15" t="b">
        <f>AND(ISBLANK(N2140),ISBLANK(O2140),ISBLANK(P2140))</f>
        <v>0</v>
      </c>
      <c r="P2140" s="15">
        <v>102</v>
      </c>
      <c r="R2140" s="18" t="b">
        <f>AND(ISBLANK(S2140),ISBLANK(T2140))</f>
        <v>0</v>
      </c>
      <c r="T2140" s="20">
        <v>0.86</v>
      </c>
      <c r="U2140" s="15" t="b">
        <f>AND(ISBLANK(V2140),ISBLANK(W2140),ISBLANK(X2140))</f>
        <v>0</v>
      </c>
      <c r="W2140" s="16">
        <v>0.49</v>
      </c>
      <c r="AA2140" s="3">
        <v>42339</v>
      </c>
      <c r="AB2140" s="24" t="str">
        <f>IF(ISERR(MONTH(AA2140)),TRIM(SUBSTITUTE(AA2140,(RIGHT(TRIM(AA2140),4)),"")),TEXT(AA2140,"mmmm"))</f>
        <v>December</v>
      </c>
      <c r="AC2140" s="24">
        <f>IF(ISERR(YEAR(AA2140)),VALUE(RIGHT(TRIM(AA2140),4)),YEAR(AA2140))</f>
        <v>2015</v>
      </c>
      <c r="AD2140" t="s">
        <v>419</v>
      </c>
      <c r="AE2140" t="b">
        <f>VLOOKUP(AA2140,duplicates!A:C,3,FALSE)</f>
        <v>0</v>
      </c>
      <c r="AF2140" t="b">
        <f t="shared" si="29"/>
        <v>1</v>
      </c>
    </row>
    <row r="2141" spans="1:32" x14ac:dyDescent="0.2">
      <c r="A2141" t="s">
        <v>386</v>
      </c>
      <c r="B2141">
        <v>1502</v>
      </c>
      <c r="C2141" t="s">
        <v>151</v>
      </c>
      <c r="D2141" t="s">
        <v>152</v>
      </c>
      <c r="E2141" s="4">
        <f>IF(ISBLANK(G2141),H2141,G2141)</f>
        <v>8</v>
      </c>
      <c r="F2141" s="9" t="b">
        <f>AND(ISBLANK(G2141),ISBLANK(H2141))</f>
        <v>0</v>
      </c>
      <c r="G2141" s="9">
        <v>8</v>
      </c>
      <c r="I2141">
        <v>8</v>
      </c>
      <c r="J2141" s="9" t="b">
        <f>AND(ISBLANK(K2141),ISBLANK(L2141))</f>
        <v>0</v>
      </c>
      <c r="K2141" s="9">
        <v>0</v>
      </c>
      <c r="M2141" s="15" t="b">
        <f>AND(ISBLANK(N2141),ISBLANK(O2141),ISBLANK(P2141))</f>
        <v>0</v>
      </c>
      <c r="P2141" s="15">
        <v>0</v>
      </c>
      <c r="R2141" s="18" t="b">
        <f>AND(ISBLANK(S2141),ISBLANK(T2141))</f>
        <v>0</v>
      </c>
      <c r="T2141" s="20">
        <v>1</v>
      </c>
      <c r="U2141" s="15" t="b">
        <f>AND(ISBLANK(V2141),ISBLANK(W2141),ISBLANK(X2141))</f>
        <v>0</v>
      </c>
      <c r="W2141" s="15" t="s">
        <v>27</v>
      </c>
      <c r="AA2141" s="3">
        <v>42339</v>
      </c>
      <c r="AB2141" s="24" t="str">
        <f>IF(ISERR(MONTH(AA2141)),TRIM(SUBSTITUTE(AA2141,(RIGHT(TRIM(AA2141),4)),"")),TEXT(AA2141,"mmmm"))</f>
        <v>December</v>
      </c>
      <c r="AC2141" s="24">
        <f>IF(ISERR(YEAR(AA2141)),VALUE(RIGHT(TRIM(AA2141),4)),YEAR(AA2141))</f>
        <v>2015</v>
      </c>
      <c r="AD2141" t="s">
        <v>419</v>
      </c>
      <c r="AE2141" t="b">
        <f>VLOOKUP(AA2141,duplicates!A:C,3,FALSE)</f>
        <v>0</v>
      </c>
      <c r="AF2141" t="b">
        <f t="shared" si="29"/>
        <v>1</v>
      </c>
    </row>
    <row r="2142" spans="1:32" x14ac:dyDescent="0.2">
      <c r="A2142" t="s">
        <v>386</v>
      </c>
      <c r="B2142">
        <v>1503</v>
      </c>
      <c r="C2142" t="s">
        <v>197</v>
      </c>
      <c r="D2142" t="s">
        <v>198</v>
      </c>
      <c r="E2142" s="4">
        <f>IF(ISBLANK(G2142),H2142,G2142)</f>
        <v>2</v>
      </c>
      <c r="F2142" s="9" t="b">
        <f>AND(ISBLANK(G2142),ISBLANK(H2142))</f>
        <v>0</v>
      </c>
      <c r="G2142" s="9">
        <v>2</v>
      </c>
      <c r="I2142">
        <v>8</v>
      </c>
      <c r="J2142" s="9" t="b">
        <f>AND(ISBLANK(K2142),ISBLANK(L2142))</f>
        <v>0</v>
      </c>
      <c r="K2142" s="9">
        <v>1</v>
      </c>
      <c r="M2142" s="15" t="b">
        <f>AND(ISBLANK(N2142),ISBLANK(O2142),ISBLANK(P2142))</f>
        <v>0</v>
      </c>
      <c r="P2142" s="15">
        <v>1</v>
      </c>
      <c r="R2142" s="18" t="b">
        <f>AND(ISBLANK(S2142),ISBLANK(T2142))</f>
        <v>0</v>
      </c>
      <c r="T2142" s="20">
        <v>0.25</v>
      </c>
      <c r="U2142" s="15" t="b">
        <f>AND(ISBLANK(V2142),ISBLANK(W2142),ISBLANK(X2142))</f>
        <v>0</v>
      </c>
      <c r="W2142" s="16">
        <v>1</v>
      </c>
      <c r="AA2142" s="3">
        <v>42339</v>
      </c>
      <c r="AB2142" s="24" t="str">
        <f>IF(ISERR(MONTH(AA2142)),TRIM(SUBSTITUTE(AA2142,(RIGHT(TRIM(AA2142),4)),"")),TEXT(AA2142,"mmmm"))</f>
        <v>December</v>
      </c>
      <c r="AC2142" s="24">
        <f>IF(ISERR(YEAR(AA2142)),VALUE(RIGHT(TRIM(AA2142),4)),YEAR(AA2142))</f>
        <v>2015</v>
      </c>
      <c r="AD2142" t="s">
        <v>419</v>
      </c>
      <c r="AE2142" t="b">
        <f>VLOOKUP(AA2142,duplicates!A:C,3,FALSE)</f>
        <v>0</v>
      </c>
      <c r="AF2142" t="b">
        <f t="shared" si="29"/>
        <v>1</v>
      </c>
    </row>
    <row r="2143" spans="1:32" x14ac:dyDescent="0.2">
      <c r="A2143" t="s">
        <v>386</v>
      </c>
      <c r="B2143">
        <v>1562</v>
      </c>
      <c r="C2143" t="s">
        <v>243</v>
      </c>
      <c r="D2143" t="s">
        <v>244</v>
      </c>
      <c r="E2143" s="4">
        <f>IF(ISBLANK(G2143),H2143,G2143)</f>
        <v>450</v>
      </c>
      <c r="F2143" s="9" t="b">
        <f>AND(ISBLANK(G2143),ISBLANK(H2143))</f>
        <v>0</v>
      </c>
      <c r="G2143" s="9">
        <v>450</v>
      </c>
      <c r="I2143">
        <v>450</v>
      </c>
      <c r="J2143" s="9" t="b">
        <f>AND(ISBLANK(K2143),ISBLANK(L2143))</f>
        <v>0</v>
      </c>
      <c r="K2143" s="9">
        <v>16</v>
      </c>
      <c r="M2143" s="15" t="b">
        <f>AND(ISBLANK(N2143),ISBLANK(O2143),ISBLANK(P2143))</f>
        <v>0</v>
      </c>
      <c r="P2143" s="15">
        <v>16</v>
      </c>
      <c r="R2143" s="18" t="b">
        <f>AND(ISBLANK(S2143),ISBLANK(T2143))</f>
        <v>0</v>
      </c>
      <c r="T2143" s="20">
        <v>1</v>
      </c>
      <c r="U2143" s="15" t="b">
        <f>AND(ISBLANK(V2143),ISBLANK(W2143),ISBLANK(X2143))</f>
        <v>0</v>
      </c>
      <c r="W2143" s="16">
        <v>1</v>
      </c>
      <c r="AA2143" s="3">
        <v>42339</v>
      </c>
      <c r="AB2143" s="24" t="str">
        <f>IF(ISERR(MONTH(AA2143)),TRIM(SUBSTITUTE(AA2143,(RIGHT(TRIM(AA2143),4)),"")),TEXT(AA2143,"mmmm"))</f>
        <v>December</v>
      </c>
      <c r="AC2143" s="24">
        <f>IF(ISERR(YEAR(AA2143)),VALUE(RIGHT(TRIM(AA2143),4)),YEAR(AA2143))</f>
        <v>2015</v>
      </c>
      <c r="AD2143" t="s">
        <v>419</v>
      </c>
      <c r="AE2143" t="b">
        <f>VLOOKUP(AA2143,duplicates!A:C,3,FALSE)</f>
        <v>0</v>
      </c>
      <c r="AF2143" t="b">
        <f t="shared" si="29"/>
        <v>1</v>
      </c>
    </row>
    <row r="2144" spans="1:32" x14ac:dyDescent="0.2">
      <c r="A2144" t="s">
        <v>386</v>
      </c>
      <c r="B2144">
        <v>1504</v>
      </c>
      <c r="C2144" t="s">
        <v>81</v>
      </c>
      <c r="D2144" t="s">
        <v>82</v>
      </c>
      <c r="E2144" s="4">
        <f>IF(ISBLANK(G2144),H2144,G2144)</f>
        <v>7</v>
      </c>
      <c r="F2144" s="9" t="b">
        <f>AND(ISBLANK(G2144),ISBLANK(H2144))</f>
        <v>0</v>
      </c>
      <c r="G2144" s="9">
        <v>7</v>
      </c>
      <c r="I2144">
        <v>7</v>
      </c>
      <c r="J2144" s="9" t="b">
        <f>AND(ISBLANK(K2144),ISBLANK(L2144))</f>
        <v>0</v>
      </c>
      <c r="K2144" s="9">
        <v>2</v>
      </c>
      <c r="M2144" s="15" t="b">
        <f>AND(ISBLANK(N2144),ISBLANK(O2144),ISBLANK(P2144))</f>
        <v>0</v>
      </c>
      <c r="P2144" s="15">
        <v>2</v>
      </c>
      <c r="R2144" s="18" t="b">
        <f>AND(ISBLANK(S2144),ISBLANK(T2144))</f>
        <v>0</v>
      </c>
      <c r="T2144" s="20">
        <v>1</v>
      </c>
      <c r="U2144" s="15" t="b">
        <f>AND(ISBLANK(V2144),ISBLANK(W2144),ISBLANK(X2144))</f>
        <v>0</v>
      </c>
      <c r="W2144" s="16">
        <v>1</v>
      </c>
      <c r="AA2144" s="3">
        <v>42339</v>
      </c>
      <c r="AB2144" s="24" t="str">
        <f>IF(ISERR(MONTH(AA2144)),TRIM(SUBSTITUTE(AA2144,(RIGHT(TRIM(AA2144),4)),"")),TEXT(AA2144,"mmmm"))</f>
        <v>December</v>
      </c>
      <c r="AC2144" s="24">
        <f>IF(ISERR(YEAR(AA2144)),VALUE(RIGHT(TRIM(AA2144),4)),YEAR(AA2144))</f>
        <v>2015</v>
      </c>
      <c r="AD2144" t="s">
        <v>419</v>
      </c>
      <c r="AE2144" t="b">
        <f>VLOOKUP(AA2144,duplicates!A:C,3,FALSE)</f>
        <v>0</v>
      </c>
      <c r="AF2144" t="b">
        <f t="shared" si="29"/>
        <v>1</v>
      </c>
    </row>
    <row r="2145" spans="1:32" x14ac:dyDescent="0.2">
      <c r="A2145" t="s">
        <v>386</v>
      </c>
      <c r="B2145">
        <v>1563</v>
      </c>
      <c r="C2145" t="s">
        <v>241</v>
      </c>
      <c r="D2145" t="s">
        <v>242</v>
      </c>
      <c r="E2145" s="4">
        <f>IF(ISBLANK(G2145),H2145,G2145)</f>
        <v>194</v>
      </c>
      <c r="F2145" s="9" t="b">
        <f>AND(ISBLANK(G2145),ISBLANK(H2145))</f>
        <v>0</v>
      </c>
      <c r="G2145" s="9">
        <v>194</v>
      </c>
      <c r="I2145">
        <v>210</v>
      </c>
      <c r="J2145" s="9" t="b">
        <f>AND(ISBLANK(K2145),ISBLANK(L2145))</f>
        <v>0</v>
      </c>
      <c r="K2145" s="9">
        <v>32</v>
      </c>
      <c r="M2145" s="15" t="b">
        <f>AND(ISBLANK(N2145),ISBLANK(O2145),ISBLANK(P2145))</f>
        <v>0</v>
      </c>
      <c r="P2145" s="15">
        <v>34</v>
      </c>
      <c r="R2145" s="18" t="b">
        <f>AND(ISBLANK(S2145),ISBLANK(T2145))</f>
        <v>0</v>
      </c>
      <c r="T2145" s="20">
        <v>0.92</v>
      </c>
      <c r="U2145" s="15" t="b">
        <f>AND(ISBLANK(V2145),ISBLANK(W2145),ISBLANK(X2145))</f>
        <v>0</v>
      </c>
      <c r="W2145" s="16">
        <v>0.94</v>
      </c>
      <c r="AA2145" s="3">
        <v>42339</v>
      </c>
      <c r="AB2145" s="24" t="str">
        <f>IF(ISERR(MONTH(AA2145)),TRIM(SUBSTITUTE(AA2145,(RIGHT(TRIM(AA2145),4)),"")),TEXT(AA2145,"mmmm"))</f>
        <v>December</v>
      </c>
      <c r="AC2145" s="24">
        <f>IF(ISERR(YEAR(AA2145)),VALUE(RIGHT(TRIM(AA2145),4)),YEAR(AA2145))</f>
        <v>2015</v>
      </c>
      <c r="AD2145" t="s">
        <v>419</v>
      </c>
      <c r="AE2145" t="b">
        <f>VLOOKUP(AA2145,duplicates!A:C,3,FALSE)</f>
        <v>0</v>
      </c>
      <c r="AF2145" t="b">
        <f t="shared" si="29"/>
        <v>1</v>
      </c>
    </row>
    <row r="2146" spans="1:32" x14ac:dyDescent="0.2">
      <c r="A2146" t="s">
        <v>386</v>
      </c>
      <c r="B2146">
        <v>1486</v>
      </c>
      <c r="C2146" t="s">
        <v>421</v>
      </c>
      <c r="D2146" t="s">
        <v>29</v>
      </c>
      <c r="E2146" s="4">
        <f>IF(ISBLANK(G2146),H2146,G2146)</f>
        <v>485</v>
      </c>
      <c r="F2146" s="9" t="b">
        <f>AND(ISBLANK(G2146),ISBLANK(H2146))</f>
        <v>0</v>
      </c>
      <c r="G2146" s="9">
        <v>485</v>
      </c>
      <c r="I2146">
        <v>623</v>
      </c>
      <c r="J2146" s="9" t="b">
        <f>AND(ISBLANK(K2146),ISBLANK(L2146))</f>
        <v>0</v>
      </c>
      <c r="K2146" s="9">
        <v>88</v>
      </c>
      <c r="M2146" s="15" t="b">
        <f>AND(ISBLANK(N2146),ISBLANK(O2146),ISBLANK(P2146))</f>
        <v>0</v>
      </c>
      <c r="P2146" s="15">
        <v>109</v>
      </c>
      <c r="R2146" s="18" t="b">
        <f>AND(ISBLANK(S2146),ISBLANK(T2146))</f>
        <v>0</v>
      </c>
      <c r="T2146" s="20">
        <v>0.78</v>
      </c>
      <c r="U2146" s="15" t="b">
        <f>AND(ISBLANK(V2146),ISBLANK(W2146),ISBLANK(X2146))</f>
        <v>0</v>
      </c>
      <c r="W2146" s="16">
        <v>0.81</v>
      </c>
      <c r="AA2146" s="3">
        <v>42339</v>
      </c>
      <c r="AB2146" s="24" t="str">
        <f>IF(ISERR(MONTH(AA2146)),TRIM(SUBSTITUTE(AA2146,(RIGHT(TRIM(AA2146),4)),"")),TEXT(AA2146,"mmmm"))</f>
        <v>December</v>
      </c>
      <c r="AC2146" s="24">
        <f>IF(ISERR(YEAR(AA2146)),VALUE(RIGHT(TRIM(AA2146),4)),YEAR(AA2146))</f>
        <v>2015</v>
      </c>
      <c r="AD2146" t="s">
        <v>419</v>
      </c>
      <c r="AE2146" t="b">
        <f>VLOOKUP(AA2146,duplicates!A:C,3,FALSE)</f>
        <v>0</v>
      </c>
      <c r="AF2146" t="b">
        <f t="shared" si="29"/>
        <v>1</v>
      </c>
    </row>
    <row r="2147" spans="1:32" x14ac:dyDescent="0.2">
      <c r="A2147" t="s">
        <v>386</v>
      </c>
      <c r="B2147">
        <v>1564</v>
      </c>
      <c r="C2147" t="s">
        <v>279</v>
      </c>
      <c r="D2147" t="s">
        <v>280</v>
      </c>
      <c r="E2147" s="4">
        <f>IF(ISBLANK(G2147),H2147,G2147)</f>
        <v>860</v>
      </c>
      <c r="F2147" s="9" t="b">
        <f>AND(ISBLANK(G2147),ISBLANK(H2147))</f>
        <v>0</v>
      </c>
      <c r="G2147" s="9">
        <v>860</v>
      </c>
      <c r="I2147">
        <v>987</v>
      </c>
      <c r="J2147" s="9" t="b">
        <f>AND(ISBLANK(K2147),ISBLANK(L2147))</f>
        <v>0</v>
      </c>
      <c r="K2147" s="9">
        <v>226</v>
      </c>
      <c r="M2147" s="15" t="b">
        <f>AND(ISBLANK(N2147),ISBLANK(O2147),ISBLANK(P2147))</f>
        <v>0</v>
      </c>
      <c r="P2147" s="15">
        <v>267</v>
      </c>
      <c r="R2147" s="18" t="b">
        <f>AND(ISBLANK(S2147),ISBLANK(T2147))</f>
        <v>0</v>
      </c>
      <c r="T2147" s="20">
        <v>0.87</v>
      </c>
      <c r="U2147" s="15" t="b">
        <f>AND(ISBLANK(V2147),ISBLANK(W2147),ISBLANK(X2147))</f>
        <v>0</v>
      </c>
      <c r="W2147" s="16">
        <v>0.85</v>
      </c>
      <c r="AA2147" s="3">
        <v>42339</v>
      </c>
      <c r="AB2147" s="24" t="str">
        <f>IF(ISERR(MONTH(AA2147)),TRIM(SUBSTITUTE(AA2147,(RIGHT(TRIM(AA2147),4)),"")),TEXT(AA2147,"mmmm"))</f>
        <v>December</v>
      </c>
      <c r="AC2147" s="24">
        <f>IF(ISERR(YEAR(AA2147)),VALUE(RIGHT(TRIM(AA2147),4)),YEAR(AA2147))</f>
        <v>2015</v>
      </c>
      <c r="AD2147" t="s">
        <v>419</v>
      </c>
      <c r="AE2147" t="b">
        <f>VLOOKUP(AA2147,duplicates!A:C,3,FALSE)</f>
        <v>0</v>
      </c>
      <c r="AF2147" t="b">
        <f t="shared" si="29"/>
        <v>1</v>
      </c>
    </row>
    <row r="2148" spans="1:32" x14ac:dyDescent="0.2">
      <c r="A2148" t="s">
        <v>386</v>
      </c>
      <c r="B2148">
        <v>1505</v>
      </c>
      <c r="C2148" t="s">
        <v>127</v>
      </c>
      <c r="D2148" t="s">
        <v>128</v>
      </c>
      <c r="E2148" s="4">
        <f>IF(ISBLANK(G2148),H2148,G2148)</f>
        <v>340</v>
      </c>
      <c r="F2148" s="9" t="b">
        <f>AND(ISBLANK(G2148),ISBLANK(H2148))</f>
        <v>0</v>
      </c>
      <c r="G2148" s="9">
        <v>340</v>
      </c>
      <c r="I2148">
        <v>342</v>
      </c>
      <c r="J2148" s="9" t="b">
        <f>AND(ISBLANK(K2148),ISBLANK(L2148))</f>
        <v>0</v>
      </c>
      <c r="K2148" s="9">
        <v>51</v>
      </c>
      <c r="M2148" s="15" t="b">
        <f>AND(ISBLANK(N2148),ISBLANK(O2148),ISBLANK(P2148))</f>
        <v>0</v>
      </c>
      <c r="P2148" s="15">
        <v>51</v>
      </c>
      <c r="R2148" s="18" t="b">
        <f>AND(ISBLANK(S2148),ISBLANK(T2148))</f>
        <v>0</v>
      </c>
      <c r="T2148" s="20">
        <v>0.99</v>
      </c>
      <c r="U2148" s="15" t="b">
        <f>AND(ISBLANK(V2148),ISBLANK(W2148),ISBLANK(X2148))</f>
        <v>0</v>
      </c>
      <c r="W2148" s="16">
        <v>1</v>
      </c>
      <c r="AA2148" s="3">
        <v>42339</v>
      </c>
      <c r="AB2148" s="24" t="str">
        <f>IF(ISERR(MONTH(AA2148)),TRIM(SUBSTITUTE(AA2148,(RIGHT(TRIM(AA2148),4)),"")),TEXT(AA2148,"mmmm"))</f>
        <v>December</v>
      </c>
      <c r="AC2148" s="24">
        <f>IF(ISERR(YEAR(AA2148)),VALUE(RIGHT(TRIM(AA2148),4)),YEAR(AA2148))</f>
        <v>2015</v>
      </c>
      <c r="AD2148" t="s">
        <v>419</v>
      </c>
      <c r="AE2148" t="b">
        <f>VLOOKUP(AA2148,duplicates!A:C,3,FALSE)</f>
        <v>0</v>
      </c>
      <c r="AF2148" t="b">
        <f t="shared" si="29"/>
        <v>1</v>
      </c>
    </row>
    <row r="2149" spans="1:32" x14ac:dyDescent="0.2">
      <c r="A2149" t="s">
        <v>386</v>
      </c>
      <c r="B2149">
        <v>1506</v>
      </c>
      <c r="C2149" t="s">
        <v>101</v>
      </c>
      <c r="D2149" t="s">
        <v>102</v>
      </c>
      <c r="E2149" s="4">
        <f>IF(ISBLANK(G2149),H2149,G2149)</f>
        <v>581</v>
      </c>
      <c r="F2149" s="9" t="b">
        <f>AND(ISBLANK(G2149),ISBLANK(H2149))</f>
        <v>0</v>
      </c>
      <c r="G2149" s="9">
        <v>581</v>
      </c>
      <c r="I2149">
        <v>607</v>
      </c>
      <c r="J2149" s="9" t="b">
        <f>AND(ISBLANK(K2149),ISBLANK(L2149))</f>
        <v>0</v>
      </c>
      <c r="K2149" s="9">
        <v>95</v>
      </c>
      <c r="M2149" s="15" t="b">
        <f>AND(ISBLANK(N2149),ISBLANK(O2149),ISBLANK(P2149))</f>
        <v>0</v>
      </c>
      <c r="P2149" s="15">
        <v>95</v>
      </c>
      <c r="R2149" s="18" t="b">
        <f>AND(ISBLANK(S2149),ISBLANK(T2149))</f>
        <v>0</v>
      </c>
      <c r="T2149" s="20">
        <v>0.96</v>
      </c>
      <c r="U2149" s="15" t="b">
        <f>AND(ISBLANK(V2149),ISBLANK(W2149),ISBLANK(X2149))</f>
        <v>0</v>
      </c>
      <c r="W2149" s="16">
        <v>1</v>
      </c>
      <c r="AA2149" s="3">
        <v>42339</v>
      </c>
      <c r="AB2149" s="24" t="str">
        <f>IF(ISERR(MONTH(AA2149)),TRIM(SUBSTITUTE(AA2149,(RIGHT(TRIM(AA2149),4)),"")),TEXT(AA2149,"mmmm"))</f>
        <v>December</v>
      </c>
      <c r="AC2149" s="24">
        <f>IF(ISERR(YEAR(AA2149)),VALUE(RIGHT(TRIM(AA2149),4)),YEAR(AA2149))</f>
        <v>2015</v>
      </c>
      <c r="AD2149" t="s">
        <v>419</v>
      </c>
      <c r="AE2149" t="b">
        <f>VLOOKUP(AA2149,duplicates!A:C,3,FALSE)</f>
        <v>0</v>
      </c>
      <c r="AF2149" t="b">
        <f t="shared" si="29"/>
        <v>1</v>
      </c>
    </row>
    <row r="2150" spans="1:32" x14ac:dyDescent="0.2">
      <c r="A2150" t="s">
        <v>386</v>
      </c>
      <c r="B2150">
        <v>1507</v>
      </c>
      <c r="C2150" t="s">
        <v>159</v>
      </c>
      <c r="D2150" t="s">
        <v>160</v>
      </c>
      <c r="E2150" s="4">
        <f>IF(ISBLANK(G2150),H2150,G2150)</f>
        <v>565</v>
      </c>
      <c r="F2150" s="9" t="b">
        <f>AND(ISBLANK(G2150),ISBLANK(H2150))</f>
        <v>0</v>
      </c>
      <c r="G2150" s="9">
        <v>565</v>
      </c>
      <c r="I2150">
        <v>581</v>
      </c>
      <c r="J2150" s="9" t="b">
        <f>AND(ISBLANK(K2150),ISBLANK(L2150))</f>
        <v>0</v>
      </c>
      <c r="K2150" s="9">
        <v>43</v>
      </c>
      <c r="M2150" s="15" t="b">
        <f>AND(ISBLANK(N2150),ISBLANK(O2150),ISBLANK(P2150))</f>
        <v>0</v>
      </c>
      <c r="P2150" s="15">
        <v>43</v>
      </c>
      <c r="R2150" s="18" t="b">
        <f>AND(ISBLANK(S2150),ISBLANK(T2150))</f>
        <v>0</v>
      </c>
      <c r="T2150" s="20">
        <v>0.97</v>
      </c>
      <c r="U2150" s="15" t="b">
        <f>AND(ISBLANK(V2150),ISBLANK(W2150),ISBLANK(X2150))</f>
        <v>0</v>
      </c>
      <c r="W2150" s="16">
        <v>1</v>
      </c>
      <c r="AA2150" s="3">
        <v>42339</v>
      </c>
      <c r="AB2150" s="24" t="str">
        <f>IF(ISERR(MONTH(AA2150)),TRIM(SUBSTITUTE(AA2150,(RIGHT(TRIM(AA2150),4)),"")),TEXT(AA2150,"mmmm"))</f>
        <v>December</v>
      </c>
      <c r="AC2150" s="24">
        <f>IF(ISERR(YEAR(AA2150)),VALUE(RIGHT(TRIM(AA2150),4)),YEAR(AA2150))</f>
        <v>2015</v>
      </c>
      <c r="AD2150" t="s">
        <v>419</v>
      </c>
      <c r="AE2150" t="b">
        <f>VLOOKUP(AA2150,duplicates!A:C,3,FALSE)</f>
        <v>0</v>
      </c>
      <c r="AF2150" t="b">
        <f t="shared" si="29"/>
        <v>1</v>
      </c>
    </row>
    <row r="2151" spans="1:32" x14ac:dyDescent="0.2">
      <c r="A2151" t="s">
        <v>386</v>
      </c>
      <c r="B2151">
        <v>1508</v>
      </c>
      <c r="C2151" t="s">
        <v>199</v>
      </c>
      <c r="D2151" t="s">
        <v>200</v>
      </c>
      <c r="E2151" s="4">
        <f>IF(ISBLANK(G2151),H2151,G2151)</f>
        <v>378</v>
      </c>
      <c r="F2151" s="9" t="b">
        <f>AND(ISBLANK(G2151),ISBLANK(H2151))</f>
        <v>0</v>
      </c>
      <c r="G2151" s="9">
        <v>378</v>
      </c>
      <c r="I2151">
        <v>398</v>
      </c>
      <c r="J2151" s="9" t="b">
        <f>AND(ISBLANK(K2151),ISBLANK(L2151))</f>
        <v>0</v>
      </c>
      <c r="K2151" s="9">
        <v>62</v>
      </c>
      <c r="M2151" s="15" t="b">
        <f>AND(ISBLANK(N2151),ISBLANK(O2151),ISBLANK(P2151))</f>
        <v>0</v>
      </c>
      <c r="P2151" s="15">
        <v>64</v>
      </c>
      <c r="R2151" s="18" t="b">
        <f>AND(ISBLANK(S2151),ISBLANK(T2151))</f>
        <v>0</v>
      </c>
      <c r="T2151" s="20">
        <v>0.95</v>
      </c>
      <c r="U2151" s="15" t="b">
        <f>AND(ISBLANK(V2151),ISBLANK(W2151),ISBLANK(X2151))</f>
        <v>0</v>
      </c>
      <c r="W2151" s="16">
        <v>0.97</v>
      </c>
      <c r="AA2151" s="3">
        <v>42339</v>
      </c>
      <c r="AB2151" s="24" t="str">
        <f>IF(ISERR(MONTH(AA2151)),TRIM(SUBSTITUTE(AA2151,(RIGHT(TRIM(AA2151),4)),"")),TEXT(AA2151,"mmmm"))</f>
        <v>December</v>
      </c>
      <c r="AC2151" s="24">
        <f>IF(ISERR(YEAR(AA2151)),VALUE(RIGHT(TRIM(AA2151),4)),YEAR(AA2151))</f>
        <v>2015</v>
      </c>
      <c r="AD2151" t="s">
        <v>419</v>
      </c>
      <c r="AE2151" t="b">
        <f>VLOOKUP(AA2151,duplicates!A:C,3,FALSE)</f>
        <v>0</v>
      </c>
      <c r="AF2151" t="b">
        <f t="shared" si="29"/>
        <v>1</v>
      </c>
    </row>
    <row r="2152" spans="1:32" x14ac:dyDescent="0.2">
      <c r="A2152" t="s">
        <v>386</v>
      </c>
      <c r="B2152">
        <v>1566</v>
      </c>
      <c r="C2152" t="s">
        <v>239</v>
      </c>
      <c r="D2152" t="s">
        <v>240</v>
      </c>
      <c r="E2152" s="4">
        <f>IF(ISBLANK(G2152),H2152,G2152)</f>
        <v>494</v>
      </c>
      <c r="F2152" s="9" t="b">
        <f>AND(ISBLANK(G2152),ISBLANK(H2152))</f>
        <v>0</v>
      </c>
      <c r="G2152" s="9">
        <v>494</v>
      </c>
      <c r="I2152">
        <v>530</v>
      </c>
      <c r="J2152" s="9" t="b">
        <f>AND(ISBLANK(K2152),ISBLANK(L2152))</f>
        <v>0</v>
      </c>
      <c r="K2152" s="9">
        <v>70</v>
      </c>
      <c r="M2152" s="15" t="b">
        <f>AND(ISBLANK(N2152),ISBLANK(O2152),ISBLANK(P2152))</f>
        <v>0</v>
      </c>
      <c r="P2152" s="15">
        <v>70</v>
      </c>
      <c r="R2152" s="18" t="b">
        <f>AND(ISBLANK(S2152),ISBLANK(T2152))</f>
        <v>0</v>
      </c>
      <c r="T2152" s="20">
        <v>0.93</v>
      </c>
      <c r="U2152" s="15" t="b">
        <f>AND(ISBLANK(V2152),ISBLANK(W2152),ISBLANK(X2152))</f>
        <v>0</v>
      </c>
      <c r="W2152" s="16">
        <v>1</v>
      </c>
      <c r="AA2152" s="3">
        <v>42339</v>
      </c>
      <c r="AB2152" s="24" t="str">
        <f>IF(ISERR(MONTH(AA2152)),TRIM(SUBSTITUTE(AA2152,(RIGHT(TRIM(AA2152),4)),"")),TEXT(AA2152,"mmmm"))</f>
        <v>December</v>
      </c>
      <c r="AC2152" s="24">
        <f>IF(ISERR(YEAR(AA2152)),VALUE(RIGHT(TRIM(AA2152),4)),YEAR(AA2152))</f>
        <v>2015</v>
      </c>
      <c r="AD2152" t="s">
        <v>419</v>
      </c>
      <c r="AE2152" t="b">
        <f>VLOOKUP(AA2152,duplicates!A:C,3,FALSE)</f>
        <v>0</v>
      </c>
      <c r="AF2152" t="b">
        <f t="shared" si="29"/>
        <v>1</v>
      </c>
    </row>
    <row r="2153" spans="1:32" x14ac:dyDescent="0.2">
      <c r="A2153" t="s">
        <v>386</v>
      </c>
      <c r="B2153">
        <v>1567</v>
      </c>
      <c r="C2153" t="s">
        <v>281</v>
      </c>
      <c r="D2153" t="s">
        <v>282</v>
      </c>
      <c r="E2153" s="4">
        <f>IF(ISBLANK(G2153),H2153,G2153)</f>
        <v>955</v>
      </c>
      <c r="F2153" s="9" t="b">
        <f>AND(ISBLANK(G2153),ISBLANK(H2153))</f>
        <v>0</v>
      </c>
      <c r="G2153" s="9">
        <v>955</v>
      </c>
      <c r="I2153">
        <v>1023</v>
      </c>
      <c r="J2153" s="9" t="b">
        <f>AND(ISBLANK(K2153),ISBLANK(L2153))</f>
        <v>0</v>
      </c>
      <c r="K2153" s="9">
        <v>281</v>
      </c>
      <c r="M2153" s="15" t="b">
        <f>AND(ISBLANK(N2153),ISBLANK(O2153),ISBLANK(P2153))</f>
        <v>0</v>
      </c>
      <c r="P2153" s="15">
        <v>291</v>
      </c>
      <c r="R2153" s="18" t="b">
        <f>AND(ISBLANK(S2153),ISBLANK(T2153))</f>
        <v>0</v>
      </c>
      <c r="T2153" s="20">
        <v>0.93</v>
      </c>
      <c r="U2153" s="15" t="b">
        <f>AND(ISBLANK(V2153),ISBLANK(W2153),ISBLANK(X2153))</f>
        <v>0</v>
      </c>
      <c r="W2153" s="16">
        <v>0.97</v>
      </c>
      <c r="AA2153" s="3">
        <v>42339</v>
      </c>
      <c r="AB2153" s="24" t="str">
        <f>IF(ISERR(MONTH(AA2153)),TRIM(SUBSTITUTE(AA2153,(RIGHT(TRIM(AA2153),4)),"")),TEXT(AA2153,"mmmm"))</f>
        <v>December</v>
      </c>
      <c r="AC2153" s="24">
        <f>IF(ISERR(YEAR(AA2153)),VALUE(RIGHT(TRIM(AA2153),4)),YEAR(AA2153))</f>
        <v>2015</v>
      </c>
      <c r="AD2153" t="s">
        <v>419</v>
      </c>
      <c r="AE2153" t="b">
        <f>VLOOKUP(AA2153,duplicates!A:C,3,FALSE)</f>
        <v>0</v>
      </c>
      <c r="AF2153" t="b">
        <f t="shared" si="29"/>
        <v>1</v>
      </c>
    </row>
    <row r="2154" spans="1:32" x14ac:dyDescent="0.2">
      <c r="A2154" t="s">
        <v>386</v>
      </c>
      <c r="B2154">
        <v>1509</v>
      </c>
      <c r="C2154" t="s">
        <v>177</v>
      </c>
      <c r="D2154" t="s">
        <v>178</v>
      </c>
      <c r="E2154" s="4">
        <f>IF(ISBLANK(G2154),H2154,G2154)</f>
        <v>355</v>
      </c>
      <c r="F2154" s="9" t="b">
        <f>AND(ISBLANK(G2154),ISBLANK(H2154))</f>
        <v>0</v>
      </c>
      <c r="G2154" s="9">
        <v>355</v>
      </c>
      <c r="I2154">
        <v>389</v>
      </c>
      <c r="J2154" s="9" t="b">
        <f>AND(ISBLANK(K2154),ISBLANK(L2154))</f>
        <v>0</v>
      </c>
      <c r="K2154" s="9">
        <v>49</v>
      </c>
      <c r="M2154" s="15" t="b">
        <f>AND(ISBLANK(N2154),ISBLANK(O2154),ISBLANK(P2154))</f>
        <v>0</v>
      </c>
      <c r="P2154" s="15">
        <v>50</v>
      </c>
      <c r="R2154" s="18" t="b">
        <f>AND(ISBLANK(S2154),ISBLANK(T2154))</f>
        <v>0</v>
      </c>
      <c r="T2154" s="20">
        <v>0.91</v>
      </c>
      <c r="U2154" s="15" t="b">
        <f>AND(ISBLANK(V2154),ISBLANK(W2154),ISBLANK(X2154))</f>
        <v>0</v>
      </c>
      <c r="W2154" s="16">
        <v>0.98</v>
      </c>
      <c r="AA2154" s="3">
        <v>42339</v>
      </c>
      <c r="AB2154" s="24" t="str">
        <f>IF(ISERR(MONTH(AA2154)),TRIM(SUBSTITUTE(AA2154,(RIGHT(TRIM(AA2154),4)),"")),TEXT(AA2154,"mmmm"))</f>
        <v>December</v>
      </c>
      <c r="AC2154" s="24">
        <f>IF(ISERR(YEAR(AA2154)),VALUE(RIGHT(TRIM(AA2154),4)),YEAR(AA2154))</f>
        <v>2015</v>
      </c>
      <c r="AD2154" t="s">
        <v>419</v>
      </c>
      <c r="AE2154" t="b">
        <f>VLOOKUP(AA2154,duplicates!A:C,3,FALSE)</f>
        <v>0</v>
      </c>
      <c r="AF2154" t="b">
        <f t="shared" si="29"/>
        <v>1</v>
      </c>
    </row>
    <row r="2155" spans="1:32" x14ac:dyDescent="0.2">
      <c r="A2155" t="s">
        <v>386</v>
      </c>
      <c r="B2155">
        <v>1565</v>
      </c>
      <c r="C2155" t="s">
        <v>379</v>
      </c>
      <c r="D2155" t="s">
        <v>236</v>
      </c>
      <c r="E2155" s="4">
        <f>IF(ISBLANK(G2155),H2155,G2155)</f>
        <v>829</v>
      </c>
      <c r="F2155" s="9" t="b">
        <f>AND(ISBLANK(G2155),ISBLANK(H2155))</f>
        <v>0</v>
      </c>
      <c r="G2155" s="9">
        <v>829</v>
      </c>
      <c r="I2155">
        <v>863</v>
      </c>
      <c r="J2155" s="9" t="b">
        <f>AND(ISBLANK(K2155),ISBLANK(L2155))</f>
        <v>0</v>
      </c>
      <c r="K2155" s="9">
        <v>151</v>
      </c>
      <c r="M2155" s="15" t="b">
        <f>AND(ISBLANK(N2155),ISBLANK(O2155),ISBLANK(P2155))</f>
        <v>0</v>
      </c>
      <c r="P2155" s="15">
        <v>155</v>
      </c>
      <c r="R2155" s="18" t="b">
        <f>AND(ISBLANK(S2155),ISBLANK(T2155))</f>
        <v>0</v>
      </c>
      <c r="T2155" s="20">
        <v>0.96</v>
      </c>
      <c r="U2155" s="15" t="b">
        <f>AND(ISBLANK(V2155),ISBLANK(W2155),ISBLANK(X2155))</f>
        <v>0</v>
      </c>
      <c r="W2155" s="16">
        <v>0.97</v>
      </c>
      <c r="AA2155" s="3">
        <v>42339</v>
      </c>
      <c r="AB2155" s="24" t="str">
        <f>IF(ISERR(MONTH(AA2155)),TRIM(SUBSTITUTE(AA2155,(RIGHT(TRIM(AA2155),4)),"")),TEXT(AA2155,"mmmm"))</f>
        <v>December</v>
      </c>
      <c r="AC2155" s="24">
        <f>IF(ISERR(YEAR(AA2155)),VALUE(RIGHT(TRIM(AA2155),4)),YEAR(AA2155))</f>
        <v>2015</v>
      </c>
      <c r="AD2155" t="s">
        <v>419</v>
      </c>
      <c r="AE2155" t="b">
        <f>VLOOKUP(AA2155,duplicates!A:C,3,FALSE)</f>
        <v>0</v>
      </c>
      <c r="AF2155" t="b">
        <f t="shared" si="29"/>
        <v>1</v>
      </c>
    </row>
    <row r="2156" spans="1:32" x14ac:dyDescent="0.2">
      <c r="A2156" t="s">
        <v>386</v>
      </c>
      <c r="B2156">
        <v>1568</v>
      </c>
      <c r="C2156" t="s">
        <v>211</v>
      </c>
      <c r="D2156" t="s">
        <v>212</v>
      </c>
      <c r="E2156" s="4">
        <f>IF(ISBLANK(G2156),H2156,G2156)</f>
        <v>472</v>
      </c>
      <c r="F2156" s="9" t="b">
        <f>AND(ISBLANK(G2156),ISBLANK(H2156))</f>
        <v>0</v>
      </c>
      <c r="G2156" s="9">
        <v>472</v>
      </c>
      <c r="I2156">
        <v>633</v>
      </c>
      <c r="J2156" s="9" t="b">
        <f>AND(ISBLANK(K2156),ISBLANK(L2156))</f>
        <v>0</v>
      </c>
      <c r="K2156" s="9">
        <v>62</v>
      </c>
      <c r="M2156" s="15" t="b">
        <f>AND(ISBLANK(N2156),ISBLANK(O2156),ISBLANK(P2156))</f>
        <v>0</v>
      </c>
      <c r="P2156" s="15">
        <v>64</v>
      </c>
      <c r="R2156" s="18" t="b">
        <f>AND(ISBLANK(S2156),ISBLANK(T2156))</f>
        <v>0</v>
      </c>
      <c r="T2156" s="20">
        <v>0.75</v>
      </c>
      <c r="U2156" s="15" t="b">
        <f>AND(ISBLANK(V2156),ISBLANK(W2156),ISBLANK(X2156))</f>
        <v>0</v>
      </c>
      <c r="W2156" s="16">
        <v>0.97</v>
      </c>
      <c r="AA2156" s="3">
        <v>42339</v>
      </c>
      <c r="AB2156" s="24" t="str">
        <f>IF(ISERR(MONTH(AA2156)),TRIM(SUBSTITUTE(AA2156,(RIGHT(TRIM(AA2156),4)),"")),TEXT(AA2156,"mmmm"))</f>
        <v>December</v>
      </c>
      <c r="AC2156" s="24">
        <f>IF(ISERR(YEAR(AA2156)),VALUE(RIGHT(TRIM(AA2156),4)),YEAR(AA2156))</f>
        <v>2015</v>
      </c>
      <c r="AD2156" t="s">
        <v>419</v>
      </c>
      <c r="AE2156" t="b">
        <f>VLOOKUP(AA2156,duplicates!A:C,3,FALSE)</f>
        <v>0</v>
      </c>
      <c r="AF2156" t="b">
        <f t="shared" si="29"/>
        <v>1</v>
      </c>
    </row>
    <row r="2157" spans="1:32" x14ac:dyDescent="0.2">
      <c r="A2157" t="s">
        <v>386</v>
      </c>
      <c r="B2157">
        <v>1510</v>
      </c>
      <c r="C2157" t="s">
        <v>187</v>
      </c>
      <c r="D2157" t="s">
        <v>188</v>
      </c>
      <c r="E2157" s="4">
        <f>IF(ISBLANK(G2157),H2157,G2157)</f>
        <v>132</v>
      </c>
      <c r="F2157" s="9" t="b">
        <f>AND(ISBLANK(G2157),ISBLANK(H2157))</f>
        <v>0</v>
      </c>
      <c r="G2157" s="9">
        <v>132</v>
      </c>
      <c r="I2157">
        <v>509</v>
      </c>
      <c r="J2157" s="9" t="b">
        <f>AND(ISBLANK(K2157),ISBLANK(L2157))</f>
        <v>0</v>
      </c>
      <c r="K2157" s="9">
        <v>24</v>
      </c>
      <c r="M2157" s="15" t="b">
        <f>AND(ISBLANK(N2157),ISBLANK(O2157),ISBLANK(P2157))</f>
        <v>0</v>
      </c>
      <c r="P2157" s="15">
        <v>27</v>
      </c>
      <c r="R2157" s="18" t="b">
        <f>AND(ISBLANK(S2157),ISBLANK(T2157))</f>
        <v>0</v>
      </c>
      <c r="T2157" s="20">
        <v>0.26</v>
      </c>
      <c r="U2157" s="15" t="b">
        <f>AND(ISBLANK(V2157),ISBLANK(W2157),ISBLANK(X2157))</f>
        <v>0</v>
      </c>
      <c r="W2157" s="16">
        <v>0.89</v>
      </c>
      <c r="AA2157" s="3">
        <v>42339</v>
      </c>
      <c r="AB2157" s="24" t="str">
        <f>IF(ISERR(MONTH(AA2157)),TRIM(SUBSTITUTE(AA2157,(RIGHT(TRIM(AA2157),4)),"")),TEXT(AA2157,"mmmm"))</f>
        <v>December</v>
      </c>
      <c r="AC2157" s="24">
        <f>IF(ISERR(YEAR(AA2157)),VALUE(RIGHT(TRIM(AA2157),4)),YEAR(AA2157))</f>
        <v>2015</v>
      </c>
      <c r="AD2157" t="s">
        <v>419</v>
      </c>
      <c r="AE2157" t="b">
        <f>VLOOKUP(AA2157,duplicates!A:C,3,FALSE)</f>
        <v>0</v>
      </c>
      <c r="AF2157" t="b">
        <f t="shared" si="29"/>
        <v>1</v>
      </c>
    </row>
    <row r="2158" spans="1:32" x14ac:dyDescent="0.2">
      <c r="A2158" t="s">
        <v>386</v>
      </c>
      <c r="B2158">
        <v>1569</v>
      </c>
      <c r="C2158" t="s">
        <v>285</v>
      </c>
      <c r="D2158" t="s">
        <v>286</v>
      </c>
      <c r="E2158" s="4">
        <f>IF(ISBLANK(G2158),H2158,G2158)</f>
        <v>596</v>
      </c>
      <c r="F2158" s="9" t="b">
        <f>AND(ISBLANK(G2158),ISBLANK(H2158))</f>
        <v>0</v>
      </c>
      <c r="G2158" s="9">
        <v>596</v>
      </c>
      <c r="I2158">
        <v>622</v>
      </c>
      <c r="J2158" s="9" t="b">
        <f>AND(ISBLANK(K2158),ISBLANK(L2158))</f>
        <v>0</v>
      </c>
      <c r="K2158" s="9">
        <v>42</v>
      </c>
      <c r="M2158" s="15" t="b">
        <f>AND(ISBLANK(N2158),ISBLANK(O2158),ISBLANK(P2158))</f>
        <v>0</v>
      </c>
      <c r="P2158" s="15">
        <v>43</v>
      </c>
      <c r="R2158" s="18" t="b">
        <f>AND(ISBLANK(S2158),ISBLANK(T2158))</f>
        <v>0</v>
      </c>
      <c r="T2158" s="20">
        <v>0.96</v>
      </c>
      <c r="U2158" s="15" t="b">
        <f>AND(ISBLANK(V2158),ISBLANK(W2158),ISBLANK(X2158))</f>
        <v>0</v>
      </c>
      <c r="W2158" s="16">
        <v>0.98</v>
      </c>
      <c r="AA2158" s="3">
        <v>42339</v>
      </c>
      <c r="AB2158" s="24" t="str">
        <f>IF(ISERR(MONTH(AA2158)),TRIM(SUBSTITUTE(AA2158,(RIGHT(TRIM(AA2158),4)),"")),TEXT(AA2158,"mmmm"))</f>
        <v>December</v>
      </c>
      <c r="AC2158" s="24">
        <f>IF(ISERR(YEAR(AA2158)),VALUE(RIGHT(TRIM(AA2158),4)),YEAR(AA2158))</f>
        <v>2015</v>
      </c>
      <c r="AD2158" t="s">
        <v>419</v>
      </c>
      <c r="AE2158" t="b">
        <f>VLOOKUP(AA2158,duplicates!A:C,3,FALSE)</f>
        <v>0</v>
      </c>
      <c r="AF2158" t="b">
        <f t="shared" si="29"/>
        <v>1</v>
      </c>
    </row>
    <row r="2159" spans="1:32" x14ac:dyDescent="0.2">
      <c r="A2159" t="s">
        <v>386</v>
      </c>
      <c r="B2159">
        <v>1511</v>
      </c>
      <c r="C2159" t="s">
        <v>95</v>
      </c>
      <c r="D2159" t="s">
        <v>96</v>
      </c>
      <c r="E2159" s="4">
        <f>IF(ISBLANK(G2159),H2159,G2159)</f>
        <v>324</v>
      </c>
      <c r="F2159" s="9" t="b">
        <f>AND(ISBLANK(G2159),ISBLANK(H2159))</f>
        <v>0</v>
      </c>
      <c r="G2159" s="9">
        <v>324</v>
      </c>
      <c r="I2159">
        <v>331</v>
      </c>
      <c r="J2159" s="9" t="b">
        <f>AND(ISBLANK(K2159),ISBLANK(L2159))</f>
        <v>0</v>
      </c>
      <c r="K2159" s="9">
        <v>15</v>
      </c>
      <c r="M2159" s="15" t="b">
        <f>AND(ISBLANK(N2159),ISBLANK(O2159),ISBLANK(P2159))</f>
        <v>0</v>
      </c>
      <c r="P2159" s="15">
        <v>15</v>
      </c>
      <c r="R2159" s="18" t="b">
        <f>AND(ISBLANK(S2159),ISBLANK(T2159))</f>
        <v>0</v>
      </c>
      <c r="T2159" s="20">
        <v>0.98</v>
      </c>
      <c r="U2159" s="15" t="b">
        <f>AND(ISBLANK(V2159),ISBLANK(W2159),ISBLANK(X2159))</f>
        <v>0</v>
      </c>
      <c r="W2159" s="16">
        <v>1</v>
      </c>
      <c r="AA2159" s="3">
        <v>42339</v>
      </c>
      <c r="AB2159" s="24" t="str">
        <f>IF(ISERR(MONTH(AA2159)),TRIM(SUBSTITUTE(AA2159,(RIGHT(TRIM(AA2159),4)),"")),TEXT(AA2159,"mmmm"))</f>
        <v>December</v>
      </c>
      <c r="AC2159" s="24">
        <f>IF(ISERR(YEAR(AA2159)),VALUE(RIGHT(TRIM(AA2159),4)),YEAR(AA2159))</f>
        <v>2015</v>
      </c>
      <c r="AD2159" t="s">
        <v>419</v>
      </c>
      <c r="AE2159" t="b">
        <f>VLOOKUP(AA2159,duplicates!A:C,3,FALSE)</f>
        <v>0</v>
      </c>
      <c r="AF2159" t="b">
        <f t="shared" si="29"/>
        <v>1</v>
      </c>
    </row>
    <row r="2160" spans="1:32" x14ac:dyDescent="0.2">
      <c r="A2160" t="s">
        <v>386</v>
      </c>
      <c r="B2160">
        <v>1512</v>
      </c>
      <c r="C2160" t="s">
        <v>203</v>
      </c>
      <c r="D2160" t="s">
        <v>204</v>
      </c>
      <c r="E2160" s="4">
        <f>IF(ISBLANK(G2160),H2160,G2160)</f>
        <v>847</v>
      </c>
      <c r="F2160" s="9" t="b">
        <f>AND(ISBLANK(G2160),ISBLANK(H2160))</f>
        <v>0</v>
      </c>
      <c r="G2160" s="9">
        <v>847</v>
      </c>
      <c r="I2160">
        <v>905</v>
      </c>
      <c r="J2160" s="9" t="b">
        <f>AND(ISBLANK(K2160),ISBLANK(L2160))</f>
        <v>0</v>
      </c>
      <c r="K2160" s="9">
        <v>103</v>
      </c>
      <c r="M2160" s="15" t="b">
        <f>AND(ISBLANK(N2160),ISBLANK(O2160),ISBLANK(P2160))</f>
        <v>0</v>
      </c>
      <c r="P2160" s="15">
        <v>108</v>
      </c>
      <c r="R2160" s="18" t="b">
        <f>AND(ISBLANK(S2160),ISBLANK(T2160))</f>
        <v>0</v>
      </c>
      <c r="T2160" s="20">
        <v>0.94</v>
      </c>
      <c r="U2160" s="15" t="b">
        <f>AND(ISBLANK(V2160),ISBLANK(W2160),ISBLANK(X2160))</f>
        <v>0</v>
      </c>
      <c r="W2160" s="16">
        <v>0.95</v>
      </c>
      <c r="AA2160" s="3">
        <v>42339</v>
      </c>
      <c r="AB2160" s="24" t="str">
        <f>IF(ISERR(MONTH(AA2160)),TRIM(SUBSTITUTE(AA2160,(RIGHT(TRIM(AA2160),4)),"")),TEXT(AA2160,"mmmm"))</f>
        <v>December</v>
      </c>
      <c r="AC2160" s="24">
        <f>IF(ISERR(YEAR(AA2160)),VALUE(RIGHT(TRIM(AA2160),4)),YEAR(AA2160))</f>
        <v>2015</v>
      </c>
      <c r="AD2160" t="s">
        <v>419</v>
      </c>
      <c r="AE2160" t="b">
        <f>VLOOKUP(AA2160,duplicates!A:C,3,FALSE)</f>
        <v>0</v>
      </c>
      <c r="AF2160" t="b">
        <f t="shared" si="29"/>
        <v>1</v>
      </c>
    </row>
    <row r="2161" spans="1:32" x14ac:dyDescent="0.2">
      <c r="A2161" t="s">
        <v>386</v>
      </c>
      <c r="B2161">
        <v>1570</v>
      </c>
      <c r="C2161" t="s">
        <v>322</v>
      </c>
      <c r="D2161" t="s">
        <v>323</v>
      </c>
      <c r="E2161" s="4" t="str">
        <f>IF(ISBLANK(G2161),H2161,G2161)</f>
        <v>NIL RETURN</v>
      </c>
      <c r="F2161" s="9" t="b">
        <f>AND(ISBLANK(G2161),ISBLANK(H2161))</f>
        <v>0</v>
      </c>
      <c r="G2161" s="9" t="s">
        <v>317</v>
      </c>
      <c r="I2161" t="s">
        <v>317</v>
      </c>
      <c r="J2161" s="9" t="b">
        <f>AND(ISBLANK(K2161),ISBLANK(L2161))</f>
        <v>0</v>
      </c>
      <c r="K2161" s="9" t="s">
        <v>317</v>
      </c>
      <c r="M2161" s="15" t="b">
        <f>AND(ISBLANK(N2161),ISBLANK(O2161),ISBLANK(P2161))</f>
        <v>0</v>
      </c>
      <c r="P2161" s="15" t="s">
        <v>317</v>
      </c>
      <c r="R2161" s="18" t="b">
        <f>AND(ISBLANK(S2161),ISBLANK(T2161))</f>
        <v>0</v>
      </c>
      <c r="T2161" s="18" t="s">
        <v>27</v>
      </c>
      <c r="U2161" s="15" t="b">
        <f>AND(ISBLANK(V2161),ISBLANK(W2161),ISBLANK(X2161))</f>
        <v>0</v>
      </c>
      <c r="W2161" s="15" t="s">
        <v>27</v>
      </c>
      <c r="AA2161" s="3">
        <v>42339</v>
      </c>
      <c r="AB2161" s="24" t="str">
        <f>IF(ISERR(MONTH(AA2161)),TRIM(SUBSTITUTE(AA2161,(RIGHT(TRIM(AA2161),4)),"")),TEXT(AA2161,"mmmm"))</f>
        <v>December</v>
      </c>
      <c r="AC2161" s="24">
        <f>IF(ISERR(YEAR(AA2161)),VALUE(RIGHT(TRIM(AA2161),4)),YEAR(AA2161))</f>
        <v>2015</v>
      </c>
      <c r="AD2161" t="s">
        <v>419</v>
      </c>
      <c r="AE2161" t="b">
        <f>VLOOKUP(AA2161,duplicates!A:C,3,FALSE)</f>
        <v>0</v>
      </c>
      <c r="AF2161" t="b">
        <f t="shared" si="29"/>
        <v>1</v>
      </c>
    </row>
    <row r="2162" spans="1:32" x14ac:dyDescent="0.2">
      <c r="A2162" t="s">
        <v>386</v>
      </c>
      <c r="B2162">
        <v>1513</v>
      </c>
      <c r="C2162" t="s">
        <v>345</v>
      </c>
      <c r="D2162" t="s">
        <v>346</v>
      </c>
      <c r="E2162" s="4">
        <f>IF(ISBLANK(G2162),H2162,G2162)</f>
        <v>774</v>
      </c>
      <c r="F2162" s="9" t="b">
        <f>AND(ISBLANK(G2162),ISBLANK(H2162))</f>
        <v>0</v>
      </c>
      <c r="G2162" s="9">
        <v>774</v>
      </c>
      <c r="I2162">
        <v>805</v>
      </c>
      <c r="J2162" s="9" t="b">
        <f>AND(ISBLANK(K2162),ISBLANK(L2162))</f>
        <v>0</v>
      </c>
      <c r="K2162" s="9">
        <v>215</v>
      </c>
      <c r="M2162" s="15" t="b">
        <f>AND(ISBLANK(N2162),ISBLANK(O2162),ISBLANK(P2162))</f>
        <v>0</v>
      </c>
      <c r="P2162" s="15">
        <v>215</v>
      </c>
      <c r="R2162" s="18" t="b">
        <f>AND(ISBLANK(S2162),ISBLANK(T2162))</f>
        <v>0</v>
      </c>
      <c r="T2162" s="20">
        <v>0.96</v>
      </c>
      <c r="U2162" s="15" t="b">
        <f>AND(ISBLANK(V2162),ISBLANK(W2162),ISBLANK(X2162))</f>
        <v>0</v>
      </c>
      <c r="W2162" s="16">
        <v>1</v>
      </c>
      <c r="AA2162" s="3">
        <v>42339</v>
      </c>
      <c r="AB2162" s="24" t="str">
        <f>IF(ISERR(MONTH(AA2162)),TRIM(SUBSTITUTE(AA2162,(RIGHT(TRIM(AA2162),4)),"")),TEXT(AA2162,"mmmm"))</f>
        <v>December</v>
      </c>
      <c r="AC2162" s="24">
        <f>IF(ISERR(YEAR(AA2162)),VALUE(RIGHT(TRIM(AA2162),4)),YEAR(AA2162))</f>
        <v>2015</v>
      </c>
      <c r="AD2162" t="s">
        <v>419</v>
      </c>
      <c r="AE2162" t="b">
        <f>VLOOKUP(AA2162,duplicates!A:C,3,FALSE)</f>
        <v>0</v>
      </c>
      <c r="AF2162" t="b">
        <f t="shared" si="29"/>
        <v>1</v>
      </c>
    </row>
    <row r="2163" spans="1:32" x14ac:dyDescent="0.2">
      <c r="A2163" t="s">
        <v>386</v>
      </c>
      <c r="B2163">
        <v>1571</v>
      </c>
      <c r="C2163" t="s">
        <v>289</v>
      </c>
      <c r="D2163" t="s">
        <v>290</v>
      </c>
      <c r="E2163" s="4">
        <f>IF(ISBLANK(G2163),H2163,G2163)</f>
        <v>750</v>
      </c>
      <c r="F2163" s="9" t="b">
        <f>AND(ISBLANK(G2163),ISBLANK(H2163))</f>
        <v>0</v>
      </c>
      <c r="G2163" s="9">
        <v>750</v>
      </c>
      <c r="I2163">
        <v>769</v>
      </c>
      <c r="J2163" s="9" t="b">
        <f>AND(ISBLANK(K2163),ISBLANK(L2163))</f>
        <v>0</v>
      </c>
      <c r="K2163" s="9">
        <v>260</v>
      </c>
      <c r="M2163" s="15" t="b">
        <f>AND(ISBLANK(N2163),ISBLANK(O2163),ISBLANK(P2163))</f>
        <v>0</v>
      </c>
      <c r="P2163" s="15">
        <v>262</v>
      </c>
      <c r="R2163" s="18" t="b">
        <f>AND(ISBLANK(S2163),ISBLANK(T2163))</f>
        <v>0</v>
      </c>
      <c r="T2163" s="20">
        <v>0.98</v>
      </c>
      <c r="U2163" s="15" t="b">
        <f>AND(ISBLANK(V2163),ISBLANK(W2163),ISBLANK(X2163))</f>
        <v>0</v>
      </c>
      <c r="W2163" s="16">
        <v>0.99</v>
      </c>
      <c r="AA2163" s="3">
        <v>42339</v>
      </c>
      <c r="AB2163" s="24" t="str">
        <f>IF(ISERR(MONTH(AA2163)),TRIM(SUBSTITUTE(AA2163,(RIGHT(TRIM(AA2163),4)),"")),TEXT(AA2163,"mmmm"))</f>
        <v>December</v>
      </c>
      <c r="AC2163" s="24">
        <f>IF(ISERR(YEAR(AA2163)),VALUE(RIGHT(TRIM(AA2163),4)),YEAR(AA2163))</f>
        <v>2015</v>
      </c>
      <c r="AD2163" t="s">
        <v>419</v>
      </c>
      <c r="AE2163" t="b">
        <f>VLOOKUP(AA2163,duplicates!A:C,3,FALSE)</f>
        <v>0</v>
      </c>
      <c r="AF2163" t="b">
        <f t="shared" si="29"/>
        <v>1</v>
      </c>
    </row>
    <row r="2164" spans="1:32" x14ac:dyDescent="0.2">
      <c r="A2164" t="s">
        <v>386</v>
      </c>
      <c r="B2164">
        <v>1594</v>
      </c>
      <c r="C2164" t="s">
        <v>436</v>
      </c>
      <c r="D2164" t="s">
        <v>437</v>
      </c>
      <c r="E2164" s="4" t="str">
        <f>IF(ISBLANK(G2164),H2164,G2164)</f>
        <v>NIL RETURN</v>
      </c>
      <c r="F2164" s="9" t="b">
        <f>AND(ISBLANK(G2164),ISBLANK(H2164))</f>
        <v>0</v>
      </c>
      <c r="G2164" s="9" t="s">
        <v>317</v>
      </c>
      <c r="I2164" t="s">
        <v>317</v>
      </c>
      <c r="J2164" s="9" t="b">
        <f>AND(ISBLANK(K2164),ISBLANK(L2164))</f>
        <v>0</v>
      </c>
      <c r="K2164" s="9" t="s">
        <v>317</v>
      </c>
      <c r="M2164" s="15" t="b">
        <f>AND(ISBLANK(N2164),ISBLANK(O2164),ISBLANK(P2164))</f>
        <v>0</v>
      </c>
      <c r="P2164" s="15" t="s">
        <v>317</v>
      </c>
      <c r="R2164" s="18" t="b">
        <f>AND(ISBLANK(S2164),ISBLANK(T2164))</f>
        <v>0</v>
      </c>
      <c r="T2164" s="18" t="s">
        <v>27</v>
      </c>
      <c r="U2164" s="15" t="b">
        <f>AND(ISBLANK(V2164),ISBLANK(W2164),ISBLANK(X2164))</f>
        <v>0</v>
      </c>
      <c r="W2164" s="15" t="s">
        <v>27</v>
      </c>
      <c r="AA2164" s="3">
        <v>42339</v>
      </c>
      <c r="AB2164" s="24" t="str">
        <f>IF(ISERR(MONTH(AA2164)),TRIM(SUBSTITUTE(AA2164,(RIGHT(TRIM(AA2164),4)),"")),TEXT(AA2164,"mmmm"))</f>
        <v>December</v>
      </c>
      <c r="AC2164" s="24">
        <f>IF(ISERR(YEAR(AA2164)),VALUE(RIGHT(TRIM(AA2164),4)),YEAR(AA2164))</f>
        <v>2015</v>
      </c>
      <c r="AD2164" t="s">
        <v>419</v>
      </c>
      <c r="AE2164" t="b">
        <f>VLOOKUP(AA2164,duplicates!A:C,3,FALSE)</f>
        <v>0</v>
      </c>
      <c r="AF2164" t="b">
        <f t="shared" si="29"/>
        <v>1</v>
      </c>
    </row>
    <row r="2165" spans="1:32" x14ac:dyDescent="0.2">
      <c r="A2165" t="s">
        <v>386</v>
      </c>
      <c r="B2165">
        <v>1514</v>
      </c>
      <c r="C2165" t="s">
        <v>157</v>
      </c>
      <c r="D2165" t="s">
        <v>158</v>
      </c>
      <c r="E2165" s="4">
        <f>IF(ISBLANK(G2165),H2165,G2165)</f>
        <v>341</v>
      </c>
      <c r="F2165" s="9" t="b">
        <f>AND(ISBLANK(G2165),ISBLANK(H2165))</f>
        <v>0</v>
      </c>
      <c r="G2165" s="9">
        <v>341</v>
      </c>
      <c r="I2165">
        <v>382</v>
      </c>
      <c r="J2165" s="9" t="b">
        <f>AND(ISBLANK(K2165),ISBLANK(L2165))</f>
        <v>0</v>
      </c>
      <c r="K2165" s="9">
        <v>36</v>
      </c>
      <c r="M2165" s="15" t="b">
        <f>AND(ISBLANK(N2165),ISBLANK(O2165),ISBLANK(P2165))</f>
        <v>0</v>
      </c>
      <c r="P2165" s="15">
        <v>36</v>
      </c>
      <c r="R2165" s="18" t="b">
        <f>AND(ISBLANK(S2165),ISBLANK(T2165))</f>
        <v>0</v>
      </c>
      <c r="T2165" s="20">
        <v>0.89</v>
      </c>
      <c r="U2165" s="15" t="b">
        <f>AND(ISBLANK(V2165),ISBLANK(W2165),ISBLANK(X2165))</f>
        <v>0</v>
      </c>
      <c r="W2165" s="16">
        <v>1</v>
      </c>
      <c r="AA2165" s="3">
        <v>42339</v>
      </c>
      <c r="AB2165" s="24" t="str">
        <f>IF(ISERR(MONTH(AA2165)),TRIM(SUBSTITUTE(AA2165,(RIGHT(TRIM(AA2165),4)),"")),TEXT(AA2165,"mmmm"))</f>
        <v>December</v>
      </c>
      <c r="AC2165" s="24">
        <f>IF(ISERR(YEAR(AA2165)),VALUE(RIGHT(TRIM(AA2165),4)),YEAR(AA2165))</f>
        <v>2015</v>
      </c>
      <c r="AD2165" t="s">
        <v>419</v>
      </c>
      <c r="AE2165" t="b">
        <f>VLOOKUP(AA2165,duplicates!A:C,3,FALSE)</f>
        <v>0</v>
      </c>
      <c r="AF2165" t="b">
        <f t="shared" si="29"/>
        <v>1</v>
      </c>
    </row>
    <row r="2166" spans="1:32" x14ac:dyDescent="0.2">
      <c r="A2166" t="s">
        <v>386</v>
      </c>
      <c r="B2166">
        <v>1572</v>
      </c>
      <c r="C2166" t="s">
        <v>245</v>
      </c>
      <c r="D2166" t="s">
        <v>246</v>
      </c>
      <c r="E2166" s="4">
        <f>IF(ISBLANK(G2166),H2166,G2166)</f>
        <v>155</v>
      </c>
      <c r="F2166" s="9" t="b">
        <f>AND(ISBLANK(G2166),ISBLANK(H2166))</f>
        <v>0</v>
      </c>
      <c r="G2166" s="9">
        <v>155</v>
      </c>
      <c r="I2166">
        <v>170</v>
      </c>
      <c r="J2166" s="9" t="b">
        <f>AND(ISBLANK(K2166),ISBLANK(L2166))</f>
        <v>0</v>
      </c>
      <c r="K2166" s="9">
        <v>8</v>
      </c>
      <c r="M2166" s="15" t="b">
        <f>AND(ISBLANK(N2166),ISBLANK(O2166),ISBLANK(P2166))</f>
        <v>0</v>
      </c>
      <c r="P2166" s="15">
        <v>8</v>
      </c>
      <c r="R2166" s="18" t="b">
        <f>AND(ISBLANK(S2166),ISBLANK(T2166))</f>
        <v>0</v>
      </c>
      <c r="T2166" s="20">
        <v>0.91</v>
      </c>
      <c r="U2166" s="15" t="b">
        <f>AND(ISBLANK(V2166),ISBLANK(W2166),ISBLANK(X2166))</f>
        <v>0</v>
      </c>
      <c r="W2166" s="16">
        <v>1</v>
      </c>
      <c r="AA2166" s="3">
        <v>42339</v>
      </c>
      <c r="AB2166" s="24" t="str">
        <f>IF(ISERR(MONTH(AA2166)),TRIM(SUBSTITUTE(AA2166,(RIGHT(TRIM(AA2166),4)),"")),TEXT(AA2166,"mmmm"))</f>
        <v>December</v>
      </c>
      <c r="AC2166" s="24">
        <f>IF(ISERR(YEAR(AA2166)),VALUE(RIGHT(TRIM(AA2166),4)),YEAR(AA2166))</f>
        <v>2015</v>
      </c>
      <c r="AD2166" t="s">
        <v>419</v>
      </c>
      <c r="AE2166" t="b">
        <f>VLOOKUP(AA2166,duplicates!A:C,3,FALSE)</f>
        <v>0</v>
      </c>
      <c r="AF2166" t="b">
        <f t="shared" si="29"/>
        <v>1</v>
      </c>
    </row>
    <row r="2167" spans="1:32" x14ac:dyDescent="0.2">
      <c r="A2167" t="s">
        <v>386</v>
      </c>
      <c r="B2167">
        <v>1515</v>
      </c>
      <c r="C2167" t="s">
        <v>25</v>
      </c>
      <c r="D2167" t="s">
        <v>26</v>
      </c>
      <c r="E2167" s="4">
        <f>IF(ISBLANK(G2167),H2167,G2167)</f>
        <v>110</v>
      </c>
      <c r="F2167" s="9" t="b">
        <f>AND(ISBLANK(G2167),ISBLANK(H2167))</f>
        <v>0</v>
      </c>
      <c r="G2167" s="9">
        <v>110</v>
      </c>
      <c r="I2167">
        <v>322</v>
      </c>
      <c r="J2167" s="9" t="b">
        <f>AND(ISBLANK(K2167),ISBLANK(L2167))</f>
        <v>0</v>
      </c>
      <c r="K2167" s="9">
        <v>6</v>
      </c>
      <c r="M2167" s="15" t="b">
        <f>AND(ISBLANK(N2167),ISBLANK(O2167),ISBLANK(P2167))</f>
        <v>0</v>
      </c>
      <c r="P2167" s="15">
        <v>6</v>
      </c>
      <c r="R2167" s="18" t="b">
        <f>AND(ISBLANK(S2167),ISBLANK(T2167))</f>
        <v>0</v>
      </c>
      <c r="T2167" s="20">
        <v>0.34</v>
      </c>
      <c r="U2167" s="15" t="b">
        <f>AND(ISBLANK(V2167),ISBLANK(W2167),ISBLANK(X2167))</f>
        <v>0</v>
      </c>
      <c r="W2167" s="16">
        <v>1</v>
      </c>
      <c r="AA2167" s="3">
        <v>42339</v>
      </c>
      <c r="AB2167" s="24" t="str">
        <f>IF(ISERR(MONTH(AA2167)),TRIM(SUBSTITUTE(AA2167,(RIGHT(TRIM(AA2167),4)),"")),TEXT(AA2167,"mmmm"))</f>
        <v>December</v>
      </c>
      <c r="AC2167" s="24">
        <f>IF(ISERR(YEAR(AA2167)),VALUE(RIGHT(TRIM(AA2167),4)),YEAR(AA2167))</f>
        <v>2015</v>
      </c>
      <c r="AD2167" t="s">
        <v>419</v>
      </c>
      <c r="AE2167" t="b">
        <f>VLOOKUP(AA2167,duplicates!A:C,3,FALSE)</f>
        <v>0</v>
      </c>
      <c r="AF2167" t="b">
        <f t="shared" si="29"/>
        <v>1</v>
      </c>
    </row>
    <row r="2168" spans="1:32" x14ac:dyDescent="0.2">
      <c r="A2168" t="s">
        <v>386</v>
      </c>
      <c r="B2168">
        <v>1516</v>
      </c>
      <c r="C2168" t="s">
        <v>55</v>
      </c>
      <c r="D2168" t="s">
        <v>56</v>
      </c>
      <c r="E2168" s="4">
        <f>IF(ISBLANK(G2168),H2168,G2168)</f>
        <v>769</v>
      </c>
      <c r="F2168" s="9" t="b">
        <f>AND(ISBLANK(G2168),ISBLANK(H2168))</f>
        <v>0</v>
      </c>
      <c r="G2168" s="9">
        <v>769</v>
      </c>
      <c r="I2168">
        <v>868</v>
      </c>
      <c r="J2168" s="9" t="b">
        <f>AND(ISBLANK(K2168),ISBLANK(L2168))</f>
        <v>0</v>
      </c>
      <c r="K2168" s="9">
        <v>100</v>
      </c>
      <c r="M2168" s="15" t="b">
        <f>AND(ISBLANK(N2168),ISBLANK(O2168),ISBLANK(P2168))</f>
        <v>0</v>
      </c>
      <c r="P2168" s="15">
        <v>100</v>
      </c>
      <c r="R2168" s="18" t="b">
        <f>AND(ISBLANK(S2168),ISBLANK(T2168))</f>
        <v>0</v>
      </c>
      <c r="T2168" s="20">
        <v>0.89</v>
      </c>
      <c r="U2168" s="15" t="b">
        <f>AND(ISBLANK(V2168),ISBLANK(W2168),ISBLANK(X2168))</f>
        <v>0</v>
      </c>
      <c r="W2168" s="16">
        <v>1</v>
      </c>
      <c r="AA2168" s="3">
        <v>42339</v>
      </c>
      <c r="AB2168" s="24" t="str">
        <f>IF(ISERR(MONTH(AA2168)),TRIM(SUBSTITUTE(AA2168,(RIGHT(TRIM(AA2168),4)),"")),TEXT(AA2168,"mmmm"))</f>
        <v>December</v>
      </c>
      <c r="AC2168" s="24">
        <f>IF(ISERR(YEAR(AA2168)),VALUE(RIGHT(TRIM(AA2168),4)),YEAR(AA2168))</f>
        <v>2015</v>
      </c>
      <c r="AD2168" t="s">
        <v>419</v>
      </c>
      <c r="AE2168" t="b">
        <f>VLOOKUP(AA2168,duplicates!A:C,3,FALSE)</f>
        <v>0</v>
      </c>
      <c r="AF2168" t="b">
        <f t="shared" si="29"/>
        <v>1</v>
      </c>
    </row>
    <row r="2169" spans="1:32" x14ac:dyDescent="0.2">
      <c r="A2169" t="s">
        <v>386</v>
      </c>
      <c r="B2169">
        <v>1595</v>
      </c>
      <c r="C2169" t="s">
        <v>412</v>
      </c>
      <c r="D2169" t="s">
        <v>413</v>
      </c>
      <c r="E2169" s="4">
        <f>IF(ISBLANK(G2169),H2169,G2169)</f>
        <v>174</v>
      </c>
      <c r="F2169" s="9" t="b">
        <f>AND(ISBLANK(G2169),ISBLANK(H2169))</f>
        <v>0</v>
      </c>
      <c r="G2169" s="9">
        <v>174</v>
      </c>
      <c r="I2169">
        <v>174</v>
      </c>
      <c r="J2169" s="9" t="b">
        <f>AND(ISBLANK(K2169),ISBLANK(L2169))</f>
        <v>0</v>
      </c>
      <c r="K2169" s="9">
        <v>29</v>
      </c>
      <c r="M2169" s="15" t="b">
        <f>AND(ISBLANK(N2169),ISBLANK(O2169),ISBLANK(P2169))</f>
        <v>0</v>
      </c>
      <c r="P2169" s="15">
        <v>29</v>
      </c>
      <c r="R2169" s="18" t="b">
        <f>AND(ISBLANK(S2169),ISBLANK(T2169))</f>
        <v>0</v>
      </c>
      <c r="T2169" s="20">
        <v>1</v>
      </c>
      <c r="U2169" s="15" t="b">
        <f>AND(ISBLANK(V2169),ISBLANK(W2169),ISBLANK(X2169))</f>
        <v>0</v>
      </c>
      <c r="W2169" s="16">
        <v>1</v>
      </c>
      <c r="AA2169" s="3">
        <v>42339</v>
      </c>
      <c r="AB2169" s="24" t="str">
        <f>IF(ISERR(MONTH(AA2169)),TRIM(SUBSTITUTE(AA2169,(RIGHT(TRIM(AA2169),4)),"")),TEXT(AA2169,"mmmm"))</f>
        <v>December</v>
      </c>
      <c r="AC2169" s="24">
        <f>IF(ISERR(YEAR(AA2169)),VALUE(RIGHT(TRIM(AA2169),4)),YEAR(AA2169))</f>
        <v>2015</v>
      </c>
      <c r="AD2169" t="s">
        <v>419</v>
      </c>
      <c r="AE2169" t="b">
        <f>VLOOKUP(AA2169,duplicates!A:C,3,FALSE)</f>
        <v>0</v>
      </c>
      <c r="AF2169" t="b">
        <f t="shared" si="29"/>
        <v>1</v>
      </c>
    </row>
    <row r="2170" spans="1:32" x14ac:dyDescent="0.2">
      <c r="A2170" t="s">
        <v>386</v>
      </c>
      <c r="B2170">
        <v>1600</v>
      </c>
      <c r="C2170" t="s">
        <v>75</v>
      </c>
      <c r="D2170" t="s">
        <v>76</v>
      </c>
      <c r="E2170" s="4">
        <f>IF(ISBLANK(G2170),H2170,G2170)</f>
        <v>408</v>
      </c>
      <c r="F2170" s="9" t="b">
        <f>AND(ISBLANK(G2170),ISBLANK(H2170))</f>
        <v>0</v>
      </c>
      <c r="G2170" s="9">
        <v>408</v>
      </c>
      <c r="I2170">
        <v>453</v>
      </c>
      <c r="J2170" s="9" t="b">
        <f>AND(ISBLANK(K2170),ISBLANK(L2170))</f>
        <v>0</v>
      </c>
      <c r="K2170" s="9">
        <v>45</v>
      </c>
      <c r="M2170" s="15" t="b">
        <f>AND(ISBLANK(N2170),ISBLANK(O2170),ISBLANK(P2170))</f>
        <v>0</v>
      </c>
      <c r="P2170" s="15">
        <v>47</v>
      </c>
      <c r="R2170" s="18" t="b">
        <f>AND(ISBLANK(S2170),ISBLANK(T2170))</f>
        <v>0</v>
      </c>
      <c r="T2170" s="20">
        <v>0.9</v>
      </c>
      <c r="U2170" s="15" t="b">
        <f>AND(ISBLANK(V2170),ISBLANK(W2170),ISBLANK(X2170))</f>
        <v>0</v>
      </c>
      <c r="W2170" s="16">
        <v>0.96</v>
      </c>
      <c r="AA2170" s="3">
        <v>42370</v>
      </c>
      <c r="AB2170" s="24" t="str">
        <f>IF(ISERR(MONTH(AA2170)),TRIM(SUBSTITUTE(AA2170,(RIGHT(TRIM(AA2170),4)),"")),TEXT(AA2170,"mmmm"))</f>
        <v>January</v>
      </c>
      <c r="AC2170" s="24">
        <f>IF(ISERR(YEAR(AA2170)),VALUE(RIGHT(TRIM(AA2170),4)),YEAR(AA2170))</f>
        <v>2016</v>
      </c>
      <c r="AD2170" t="s">
        <v>438</v>
      </c>
      <c r="AE2170" t="b">
        <f>VLOOKUP(AA2170,duplicates!A:C,3,FALSE)</f>
        <v>0</v>
      </c>
      <c r="AF2170" t="b">
        <f t="shared" si="29"/>
        <v>1</v>
      </c>
    </row>
    <row r="2171" spans="1:32" x14ac:dyDescent="0.2">
      <c r="A2171" t="s">
        <v>386</v>
      </c>
      <c r="B2171">
        <v>1601</v>
      </c>
      <c r="C2171" t="s">
        <v>59</v>
      </c>
      <c r="D2171" t="s">
        <v>60</v>
      </c>
      <c r="E2171" s="4">
        <f>IF(ISBLANK(G2171),H2171,G2171)</f>
        <v>205</v>
      </c>
      <c r="F2171" s="9" t="b">
        <f>AND(ISBLANK(G2171),ISBLANK(H2171))</f>
        <v>0</v>
      </c>
      <c r="G2171" s="9">
        <v>205</v>
      </c>
      <c r="I2171">
        <v>216</v>
      </c>
      <c r="J2171" s="9" t="b">
        <f>AND(ISBLANK(K2171),ISBLANK(L2171))</f>
        <v>0</v>
      </c>
      <c r="K2171" s="9">
        <v>16</v>
      </c>
      <c r="M2171" s="15" t="b">
        <f>AND(ISBLANK(N2171),ISBLANK(O2171),ISBLANK(P2171))</f>
        <v>0</v>
      </c>
      <c r="P2171" s="15">
        <v>17</v>
      </c>
      <c r="R2171" s="18" t="b">
        <f>AND(ISBLANK(S2171),ISBLANK(T2171))</f>
        <v>0</v>
      </c>
      <c r="T2171" s="20">
        <v>0.95</v>
      </c>
      <c r="U2171" s="15" t="b">
        <f>AND(ISBLANK(V2171),ISBLANK(W2171),ISBLANK(X2171))</f>
        <v>0</v>
      </c>
      <c r="W2171" s="16">
        <v>0.94</v>
      </c>
      <c r="AA2171" s="3">
        <v>42370</v>
      </c>
      <c r="AB2171" s="24" t="str">
        <f>IF(ISERR(MONTH(AA2171)),TRIM(SUBSTITUTE(AA2171,(RIGHT(TRIM(AA2171),4)),"")),TEXT(AA2171,"mmmm"))</f>
        <v>January</v>
      </c>
      <c r="AC2171" s="24">
        <f>IF(ISERR(YEAR(AA2171)),VALUE(RIGHT(TRIM(AA2171),4)),YEAR(AA2171))</f>
        <v>2016</v>
      </c>
      <c r="AD2171" t="s">
        <v>438</v>
      </c>
      <c r="AE2171" t="b">
        <f>VLOOKUP(AA2171,duplicates!A:C,3,FALSE)</f>
        <v>0</v>
      </c>
      <c r="AF2171" t="b">
        <f t="shared" si="29"/>
        <v>1</v>
      </c>
    </row>
    <row r="2172" spans="1:32" x14ac:dyDescent="0.2">
      <c r="A2172" t="s">
        <v>386</v>
      </c>
      <c r="B2172">
        <v>1602</v>
      </c>
      <c r="C2172" t="s">
        <v>330</v>
      </c>
      <c r="D2172" t="s">
        <v>174</v>
      </c>
      <c r="E2172" s="4">
        <f>IF(ISBLANK(G2172),H2172,G2172)</f>
        <v>377</v>
      </c>
      <c r="F2172" s="9" t="b">
        <f>AND(ISBLANK(G2172),ISBLANK(H2172))</f>
        <v>0</v>
      </c>
      <c r="G2172" s="9">
        <v>377</v>
      </c>
      <c r="I2172">
        <v>390</v>
      </c>
      <c r="J2172" s="9" t="b">
        <f>AND(ISBLANK(K2172),ISBLANK(L2172))</f>
        <v>0</v>
      </c>
      <c r="K2172" s="9">
        <v>83</v>
      </c>
      <c r="M2172" s="15" t="b">
        <f>AND(ISBLANK(N2172),ISBLANK(O2172),ISBLANK(P2172))</f>
        <v>0</v>
      </c>
      <c r="P2172" s="15">
        <v>83</v>
      </c>
      <c r="R2172" s="18" t="b">
        <f>AND(ISBLANK(S2172),ISBLANK(T2172))</f>
        <v>0</v>
      </c>
      <c r="T2172" s="20">
        <v>0.97</v>
      </c>
      <c r="U2172" s="15" t="b">
        <f>AND(ISBLANK(V2172),ISBLANK(W2172),ISBLANK(X2172))</f>
        <v>0</v>
      </c>
      <c r="W2172" s="16">
        <v>1</v>
      </c>
      <c r="AA2172" s="3">
        <v>42370</v>
      </c>
      <c r="AB2172" s="24" t="str">
        <f>IF(ISERR(MONTH(AA2172)),TRIM(SUBSTITUTE(AA2172,(RIGHT(TRIM(AA2172),4)),"")),TEXT(AA2172,"mmmm"))</f>
        <v>January</v>
      </c>
      <c r="AC2172" s="24">
        <f>IF(ISERR(YEAR(AA2172)),VALUE(RIGHT(TRIM(AA2172),4)),YEAR(AA2172))</f>
        <v>2016</v>
      </c>
      <c r="AD2172" t="s">
        <v>438</v>
      </c>
      <c r="AE2172" t="b">
        <f>VLOOKUP(AA2172,duplicates!A:C,3,FALSE)</f>
        <v>0</v>
      </c>
      <c r="AF2172" t="b">
        <f t="shared" si="29"/>
        <v>1</v>
      </c>
    </row>
    <row r="2173" spans="1:32" x14ac:dyDescent="0.2">
      <c r="A2173" t="s">
        <v>386</v>
      </c>
      <c r="B2173">
        <v>1697</v>
      </c>
      <c r="C2173" t="s">
        <v>225</v>
      </c>
      <c r="D2173" t="s">
        <v>226</v>
      </c>
      <c r="E2173" s="4">
        <f>IF(ISBLANK(G2173),H2173,G2173)</f>
        <v>622</v>
      </c>
      <c r="F2173" s="9" t="b">
        <f>AND(ISBLANK(G2173),ISBLANK(H2173))</f>
        <v>0</v>
      </c>
      <c r="G2173" s="9">
        <v>622</v>
      </c>
      <c r="I2173">
        <v>626</v>
      </c>
      <c r="J2173" s="9" t="b">
        <f>AND(ISBLANK(K2173),ISBLANK(L2173))</f>
        <v>0</v>
      </c>
      <c r="K2173" s="9">
        <v>88</v>
      </c>
      <c r="M2173" s="15" t="b">
        <f>AND(ISBLANK(N2173),ISBLANK(O2173),ISBLANK(P2173))</f>
        <v>0</v>
      </c>
      <c r="P2173" s="15">
        <v>89</v>
      </c>
      <c r="R2173" s="18" t="b">
        <f>AND(ISBLANK(S2173),ISBLANK(T2173))</f>
        <v>0</v>
      </c>
      <c r="T2173" s="20">
        <v>0.99</v>
      </c>
      <c r="U2173" s="15" t="b">
        <f>AND(ISBLANK(V2173),ISBLANK(W2173),ISBLANK(X2173))</f>
        <v>0</v>
      </c>
      <c r="W2173" s="16">
        <v>0.99</v>
      </c>
      <c r="AA2173" s="3">
        <v>42370</v>
      </c>
      <c r="AB2173" s="24" t="str">
        <f>IF(ISERR(MONTH(AA2173)),TRIM(SUBSTITUTE(AA2173,(RIGHT(TRIM(AA2173),4)),"")),TEXT(AA2173,"mmmm"))</f>
        <v>January</v>
      </c>
      <c r="AC2173" s="24">
        <f>IF(ISERR(YEAR(AA2173)),VALUE(RIGHT(TRIM(AA2173),4)),YEAR(AA2173))</f>
        <v>2016</v>
      </c>
      <c r="AD2173" t="s">
        <v>438</v>
      </c>
      <c r="AE2173" t="b">
        <f>VLOOKUP(AA2173,duplicates!A:C,3,FALSE)</f>
        <v>0</v>
      </c>
      <c r="AF2173" t="b">
        <f t="shared" si="29"/>
        <v>1</v>
      </c>
    </row>
    <row r="2174" spans="1:32" x14ac:dyDescent="0.2">
      <c r="A2174" t="s">
        <v>386</v>
      </c>
      <c r="B2174">
        <v>1603</v>
      </c>
      <c r="C2174" t="s">
        <v>83</v>
      </c>
      <c r="D2174" t="s">
        <v>84</v>
      </c>
      <c r="E2174" s="4">
        <f>IF(ISBLANK(G2174),H2174,G2174)</f>
        <v>272</v>
      </c>
      <c r="F2174" s="9" t="b">
        <f>AND(ISBLANK(G2174),ISBLANK(H2174))</f>
        <v>0</v>
      </c>
      <c r="G2174" s="9">
        <v>272</v>
      </c>
      <c r="I2174">
        <v>285</v>
      </c>
      <c r="J2174" s="9" t="b">
        <f>AND(ISBLANK(K2174),ISBLANK(L2174))</f>
        <v>0</v>
      </c>
      <c r="K2174" s="9">
        <v>83</v>
      </c>
      <c r="M2174" s="15" t="b">
        <f>AND(ISBLANK(N2174),ISBLANK(O2174),ISBLANK(P2174))</f>
        <v>0</v>
      </c>
      <c r="P2174" s="15">
        <v>83</v>
      </c>
      <c r="R2174" s="18" t="b">
        <f>AND(ISBLANK(S2174),ISBLANK(T2174))</f>
        <v>0</v>
      </c>
      <c r="T2174" s="20">
        <v>0.95</v>
      </c>
      <c r="U2174" s="15" t="b">
        <f>AND(ISBLANK(V2174),ISBLANK(W2174),ISBLANK(X2174))</f>
        <v>0</v>
      </c>
      <c r="W2174" s="16">
        <v>1</v>
      </c>
      <c r="AA2174" s="3">
        <v>42370</v>
      </c>
      <c r="AB2174" s="24" t="str">
        <f>IF(ISERR(MONTH(AA2174)),TRIM(SUBSTITUTE(AA2174,(RIGHT(TRIM(AA2174),4)),"")),TEXT(AA2174,"mmmm"))</f>
        <v>January</v>
      </c>
      <c r="AC2174" s="24">
        <f>IF(ISERR(YEAR(AA2174)),VALUE(RIGHT(TRIM(AA2174),4)),YEAR(AA2174))</f>
        <v>2016</v>
      </c>
      <c r="AD2174" t="s">
        <v>438</v>
      </c>
      <c r="AE2174" t="b">
        <f>VLOOKUP(AA2174,duplicates!A:C,3,FALSE)</f>
        <v>0</v>
      </c>
      <c r="AF2174" t="b">
        <f t="shared" si="29"/>
        <v>1</v>
      </c>
    </row>
    <row r="2175" spans="1:32" x14ac:dyDescent="0.2">
      <c r="A2175" t="s">
        <v>386</v>
      </c>
      <c r="B2175">
        <v>1698</v>
      </c>
      <c r="C2175" t="s">
        <v>207</v>
      </c>
      <c r="D2175" t="s">
        <v>208</v>
      </c>
      <c r="E2175" s="4">
        <f>IF(ISBLANK(G2175),H2175,G2175)</f>
        <v>761</v>
      </c>
      <c r="F2175" s="9" t="b">
        <f>AND(ISBLANK(G2175),ISBLANK(H2175))</f>
        <v>0</v>
      </c>
      <c r="G2175" s="9">
        <v>761</v>
      </c>
      <c r="I2175">
        <v>811</v>
      </c>
      <c r="J2175" s="9" t="b">
        <f>AND(ISBLANK(K2175),ISBLANK(L2175))</f>
        <v>0</v>
      </c>
      <c r="K2175" s="9">
        <v>126</v>
      </c>
      <c r="M2175" s="15" t="b">
        <f>AND(ISBLANK(N2175),ISBLANK(O2175),ISBLANK(P2175))</f>
        <v>0</v>
      </c>
      <c r="P2175" s="15">
        <v>131</v>
      </c>
      <c r="R2175" s="18" t="b">
        <f>AND(ISBLANK(S2175),ISBLANK(T2175))</f>
        <v>0</v>
      </c>
      <c r="T2175" s="20">
        <v>0.94</v>
      </c>
      <c r="U2175" s="15" t="b">
        <f>AND(ISBLANK(V2175),ISBLANK(W2175),ISBLANK(X2175))</f>
        <v>0</v>
      </c>
      <c r="W2175" s="16">
        <v>0.96</v>
      </c>
      <c r="AA2175" s="3">
        <v>42370</v>
      </c>
      <c r="AB2175" s="24" t="str">
        <f>IF(ISERR(MONTH(AA2175)),TRIM(SUBSTITUTE(AA2175,(RIGHT(TRIM(AA2175),4)),"")),TEXT(AA2175,"mmmm"))</f>
        <v>January</v>
      </c>
      <c r="AC2175" s="24">
        <f>IF(ISERR(YEAR(AA2175)),VALUE(RIGHT(TRIM(AA2175),4)),YEAR(AA2175))</f>
        <v>2016</v>
      </c>
      <c r="AD2175" t="s">
        <v>438</v>
      </c>
      <c r="AE2175" t="b">
        <f>VLOOKUP(AA2175,duplicates!A:C,3,FALSE)</f>
        <v>0</v>
      </c>
      <c r="AF2175" t="b">
        <f t="shared" si="29"/>
        <v>1</v>
      </c>
    </row>
    <row r="2176" spans="1:32" x14ac:dyDescent="0.2">
      <c r="A2176" t="s">
        <v>386</v>
      </c>
      <c r="B2176">
        <v>1604</v>
      </c>
      <c r="C2176" t="s">
        <v>67</v>
      </c>
      <c r="D2176" t="s">
        <v>68</v>
      </c>
      <c r="E2176" s="4">
        <f>IF(ISBLANK(G2176),H2176,G2176)</f>
        <v>506</v>
      </c>
      <c r="F2176" s="9" t="b">
        <f>AND(ISBLANK(G2176),ISBLANK(H2176))</f>
        <v>0</v>
      </c>
      <c r="G2176" s="9">
        <v>506</v>
      </c>
      <c r="I2176">
        <v>528</v>
      </c>
      <c r="J2176" s="9" t="b">
        <f>AND(ISBLANK(K2176),ISBLANK(L2176))</f>
        <v>0</v>
      </c>
      <c r="K2176" s="9">
        <v>506</v>
      </c>
      <c r="M2176" s="15" t="b">
        <f>AND(ISBLANK(N2176),ISBLANK(O2176),ISBLANK(P2176))</f>
        <v>0</v>
      </c>
      <c r="P2176" s="15">
        <v>528</v>
      </c>
      <c r="R2176" s="18" t="b">
        <f>AND(ISBLANK(S2176),ISBLANK(T2176))</f>
        <v>0</v>
      </c>
      <c r="T2176" s="20">
        <v>0.96</v>
      </c>
      <c r="U2176" s="15" t="b">
        <f>AND(ISBLANK(V2176),ISBLANK(W2176),ISBLANK(X2176))</f>
        <v>0</v>
      </c>
      <c r="W2176" s="16">
        <v>0.96</v>
      </c>
      <c r="AA2176" s="3">
        <v>42370</v>
      </c>
      <c r="AB2176" s="24" t="str">
        <f>IF(ISERR(MONTH(AA2176)),TRIM(SUBSTITUTE(AA2176,(RIGHT(TRIM(AA2176),4)),"")),TEXT(AA2176,"mmmm"))</f>
        <v>January</v>
      </c>
      <c r="AC2176" s="24">
        <f>IF(ISERR(YEAR(AA2176)),VALUE(RIGHT(TRIM(AA2176),4)),YEAR(AA2176))</f>
        <v>2016</v>
      </c>
      <c r="AD2176" t="s">
        <v>438</v>
      </c>
      <c r="AE2176" t="b">
        <f>VLOOKUP(AA2176,duplicates!A:C,3,FALSE)</f>
        <v>0</v>
      </c>
      <c r="AF2176" t="b">
        <f t="shared" si="29"/>
        <v>1</v>
      </c>
    </row>
    <row r="2177" spans="1:32" x14ac:dyDescent="0.2">
      <c r="A2177" t="s">
        <v>386</v>
      </c>
      <c r="B2177">
        <v>1699</v>
      </c>
      <c r="C2177" t="s">
        <v>217</v>
      </c>
      <c r="D2177" t="s">
        <v>218</v>
      </c>
      <c r="E2177" s="4">
        <f>IF(ISBLANK(G2177),H2177,G2177)</f>
        <v>250</v>
      </c>
      <c r="F2177" s="9" t="b">
        <f>AND(ISBLANK(G2177),ISBLANK(H2177))</f>
        <v>0</v>
      </c>
      <c r="G2177" s="9">
        <v>250</v>
      </c>
      <c r="I2177">
        <v>270</v>
      </c>
      <c r="J2177" s="9" t="b">
        <f>AND(ISBLANK(K2177),ISBLANK(L2177))</f>
        <v>0</v>
      </c>
      <c r="K2177" s="9">
        <v>6</v>
      </c>
      <c r="M2177" s="15" t="b">
        <f>AND(ISBLANK(N2177),ISBLANK(O2177),ISBLANK(P2177))</f>
        <v>0</v>
      </c>
      <c r="P2177" s="15">
        <v>6</v>
      </c>
      <c r="R2177" s="18" t="b">
        <f>AND(ISBLANK(S2177),ISBLANK(T2177))</f>
        <v>0</v>
      </c>
      <c r="T2177" s="20">
        <v>0.93</v>
      </c>
      <c r="U2177" s="15" t="b">
        <f>AND(ISBLANK(V2177),ISBLANK(W2177),ISBLANK(X2177))</f>
        <v>0</v>
      </c>
      <c r="W2177" s="16">
        <v>1</v>
      </c>
      <c r="AA2177" s="3">
        <v>42370</v>
      </c>
      <c r="AB2177" s="24" t="str">
        <f>IF(ISERR(MONTH(AA2177)),TRIM(SUBSTITUTE(AA2177,(RIGHT(TRIM(AA2177),4)),"")),TEXT(AA2177,"mmmm"))</f>
        <v>January</v>
      </c>
      <c r="AC2177" s="24">
        <f>IF(ISERR(YEAR(AA2177)),VALUE(RIGHT(TRIM(AA2177),4)),YEAR(AA2177))</f>
        <v>2016</v>
      </c>
      <c r="AD2177" t="s">
        <v>438</v>
      </c>
      <c r="AE2177" t="b">
        <f>VLOOKUP(AA2177,duplicates!A:C,3,FALSE)</f>
        <v>0</v>
      </c>
      <c r="AF2177" t="b">
        <f t="shared" si="29"/>
        <v>1</v>
      </c>
    </row>
    <row r="2178" spans="1:32" x14ac:dyDescent="0.2">
      <c r="A2178" t="s">
        <v>386</v>
      </c>
      <c r="B2178">
        <v>1753</v>
      </c>
      <c r="C2178" t="s">
        <v>417</v>
      </c>
      <c r="D2178" t="s">
        <v>418</v>
      </c>
      <c r="E2178" s="4">
        <f>IF(ISBLANK(G2178),H2178,G2178)</f>
        <v>80</v>
      </c>
      <c r="F2178" s="9" t="b">
        <f>AND(ISBLANK(G2178),ISBLANK(H2178))</f>
        <v>0</v>
      </c>
      <c r="G2178" s="9">
        <v>80</v>
      </c>
      <c r="I2178">
        <v>83</v>
      </c>
      <c r="J2178" s="9" t="b">
        <f>AND(ISBLANK(K2178),ISBLANK(L2178))</f>
        <v>0</v>
      </c>
      <c r="K2178" s="9">
        <v>21</v>
      </c>
      <c r="M2178" s="15" t="b">
        <f>AND(ISBLANK(N2178),ISBLANK(O2178),ISBLANK(P2178))</f>
        <v>0</v>
      </c>
      <c r="P2178" s="15">
        <v>22</v>
      </c>
      <c r="R2178" s="18" t="b">
        <f>AND(ISBLANK(S2178),ISBLANK(T2178))</f>
        <v>0</v>
      </c>
      <c r="T2178" s="20">
        <v>0.96</v>
      </c>
      <c r="U2178" s="15" t="b">
        <f>AND(ISBLANK(V2178),ISBLANK(W2178),ISBLANK(X2178))</f>
        <v>0</v>
      </c>
      <c r="W2178" s="16">
        <v>0.95</v>
      </c>
      <c r="AA2178" s="3">
        <v>42370</v>
      </c>
      <c r="AB2178" s="24" t="str">
        <f>IF(ISERR(MONTH(AA2178)),TRIM(SUBSTITUTE(AA2178,(RIGHT(TRIM(AA2178),4)),"")),TEXT(AA2178,"mmmm"))</f>
        <v>January</v>
      </c>
      <c r="AC2178" s="24">
        <f>IF(ISERR(YEAR(AA2178)),VALUE(RIGHT(TRIM(AA2178),4)),YEAR(AA2178))</f>
        <v>2016</v>
      </c>
      <c r="AD2178" t="s">
        <v>438</v>
      </c>
      <c r="AE2178" t="b">
        <f>VLOOKUP(AA2178,duplicates!A:C,3,FALSE)</f>
        <v>0</v>
      </c>
      <c r="AF2178" t="b">
        <f t="shared" si="29"/>
        <v>1</v>
      </c>
    </row>
    <row r="2179" spans="1:32" x14ac:dyDescent="0.2">
      <c r="A2179" t="s">
        <v>386</v>
      </c>
      <c r="B2179">
        <v>1754</v>
      </c>
      <c r="C2179" t="s">
        <v>392</v>
      </c>
      <c r="D2179" t="s">
        <v>393</v>
      </c>
      <c r="E2179" s="4">
        <f>IF(ISBLANK(G2179),H2179,G2179)</f>
        <v>162</v>
      </c>
      <c r="F2179" s="9" t="b">
        <f>AND(ISBLANK(G2179),ISBLANK(H2179))</f>
        <v>0</v>
      </c>
      <c r="G2179" s="9">
        <v>162</v>
      </c>
      <c r="I2179">
        <v>175</v>
      </c>
      <c r="J2179" s="9" t="b">
        <f>AND(ISBLANK(K2179),ISBLANK(L2179))</f>
        <v>0</v>
      </c>
      <c r="K2179" s="9">
        <v>127</v>
      </c>
      <c r="M2179" s="15" t="b">
        <f>AND(ISBLANK(N2179),ISBLANK(O2179),ISBLANK(P2179))</f>
        <v>0</v>
      </c>
      <c r="P2179" s="15">
        <v>128</v>
      </c>
      <c r="R2179" s="18" t="b">
        <f>AND(ISBLANK(S2179),ISBLANK(T2179))</f>
        <v>0</v>
      </c>
      <c r="T2179" s="20">
        <v>0.93</v>
      </c>
      <c r="U2179" s="15" t="b">
        <f>AND(ISBLANK(V2179),ISBLANK(W2179),ISBLANK(X2179))</f>
        <v>0</v>
      </c>
      <c r="W2179" s="16">
        <v>0.99</v>
      </c>
      <c r="AA2179" s="3">
        <v>42370</v>
      </c>
      <c r="AB2179" s="24" t="str">
        <f>IF(ISERR(MONTH(AA2179)),TRIM(SUBSTITUTE(AA2179,(RIGHT(TRIM(AA2179),4)),"")),TEXT(AA2179,"mmmm"))</f>
        <v>January</v>
      </c>
      <c r="AC2179" s="24">
        <f>IF(ISERR(YEAR(AA2179)),VALUE(RIGHT(TRIM(AA2179),4)),YEAR(AA2179))</f>
        <v>2016</v>
      </c>
      <c r="AD2179" t="s">
        <v>438</v>
      </c>
      <c r="AE2179" t="b">
        <f>VLOOKUP(AA2179,duplicates!A:C,3,FALSE)</f>
        <v>0</v>
      </c>
      <c r="AF2179" t="b">
        <f t="shared" ref="AF2179:AF2242" si="30">OR(AND(AE2179,AG2179),AE2179=FALSE)</f>
        <v>1</v>
      </c>
    </row>
    <row r="2180" spans="1:32" x14ac:dyDescent="0.2">
      <c r="A2180" t="s">
        <v>386</v>
      </c>
      <c r="B2180">
        <v>1605</v>
      </c>
      <c r="C2180" t="s">
        <v>191</v>
      </c>
      <c r="D2180" t="s">
        <v>192</v>
      </c>
      <c r="E2180" s="4">
        <f>IF(ISBLANK(G2180),H2180,G2180)</f>
        <v>551</v>
      </c>
      <c r="F2180" s="9" t="b">
        <f>AND(ISBLANK(G2180),ISBLANK(H2180))</f>
        <v>0</v>
      </c>
      <c r="G2180" s="9">
        <v>551</v>
      </c>
      <c r="I2180">
        <v>596</v>
      </c>
      <c r="J2180" s="9" t="b">
        <f>AND(ISBLANK(K2180),ISBLANK(L2180))</f>
        <v>0</v>
      </c>
      <c r="K2180" s="9">
        <v>75</v>
      </c>
      <c r="M2180" s="15" t="b">
        <f>AND(ISBLANK(N2180),ISBLANK(O2180),ISBLANK(P2180))</f>
        <v>0</v>
      </c>
      <c r="P2180" s="15">
        <v>75</v>
      </c>
      <c r="R2180" s="18" t="b">
        <f>AND(ISBLANK(S2180),ISBLANK(T2180))</f>
        <v>0</v>
      </c>
      <c r="T2180" s="20">
        <v>0.92</v>
      </c>
      <c r="U2180" s="15" t="b">
        <f>AND(ISBLANK(V2180),ISBLANK(W2180),ISBLANK(X2180))</f>
        <v>0</v>
      </c>
      <c r="W2180" s="16">
        <v>1</v>
      </c>
      <c r="AA2180" s="3">
        <v>42370</v>
      </c>
      <c r="AB2180" s="24" t="str">
        <f>IF(ISERR(MONTH(AA2180)),TRIM(SUBSTITUTE(AA2180,(RIGHT(TRIM(AA2180),4)),"")),TEXT(AA2180,"mmmm"))</f>
        <v>January</v>
      </c>
      <c r="AC2180" s="24">
        <f>IF(ISERR(YEAR(AA2180)),VALUE(RIGHT(TRIM(AA2180),4)),YEAR(AA2180))</f>
        <v>2016</v>
      </c>
      <c r="AD2180" t="s">
        <v>438</v>
      </c>
      <c r="AE2180" t="b">
        <f>VLOOKUP(AA2180,duplicates!A:C,3,FALSE)</f>
        <v>0</v>
      </c>
      <c r="AF2180" t="b">
        <f t="shared" si="30"/>
        <v>1</v>
      </c>
    </row>
    <row r="2181" spans="1:32" x14ac:dyDescent="0.2">
      <c r="A2181" t="s">
        <v>386</v>
      </c>
      <c r="B2181">
        <v>1606</v>
      </c>
      <c r="C2181" t="s">
        <v>131</v>
      </c>
      <c r="D2181" t="s">
        <v>132</v>
      </c>
      <c r="E2181" s="4">
        <f>IF(ISBLANK(G2181),H2181,G2181)</f>
        <v>329</v>
      </c>
      <c r="F2181" s="9" t="b">
        <f>AND(ISBLANK(G2181),ISBLANK(H2181))</f>
        <v>0</v>
      </c>
      <c r="G2181" s="9">
        <v>329</v>
      </c>
      <c r="I2181">
        <v>345</v>
      </c>
      <c r="J2181" s="9" t="b">
        <f>AND(ISBLANK(K2181),ISBLANK(L2181))</f>
        <v>0</v>
      </c>
      <c r="K2181" s="9">
        <v>47</v>
      </c>
      <c r="M2181" s="15" t="b">
        <f>AND(ISBLANK(N2181),ISBLANK(O2181),ISBLANK(P2181))</f>
        <v>0</v>
      </c>
      <c r="P2181" s="15">
        <v>47</v>
      </c>
      <c r="R2181" s="18" t="b">
        <f>AND(ISBLANK(S2181),ISBLANK(T2181))</f>
        <v>0</v>
      </c>
      <c r="T2181" s="20">
        <v>0.95</v>
      </c>
      <c r="U2181" s="15" t="b">
        <f>AND(ISBLANK(V2181),ISBLANK(W2181),ISBLANK(X2181))</f>
        <v>0</v>
      </c>
      <c r="W2181" s="16">
        <v>1</v>
      </c>
      <c r="AA2181" s="3">
        <v>42370</v>
      </c>
      <c r="AB2181" s="24" t="str">
        <f>IF(ISERR(MONTH(AA2181)),TRIM(SUBSTITUTE(AA2181,(RIGHT(TRIM(AA2181),4)),"")),TEXT(AA2181,"mmmm"))</f>
        <v>January</v>
      </c>
      <c r="AC2181" s="24">
        <f>IF(ISERR(YEAR(AA2181)),VALUE(RIGHT(TRIM(AA2181),4)),YEAR(AA2181))</f>
        <v>2016</v>
      </c>
      <c r="AD2181" t="s">
        <v>438</v>
      </c>
      <c r="AE2181" t="b">
        <f>VLOOKUP(AA2181,duplicates!A:C,3,FALSE)</f>
        <v>0</v>
      </c>
      <c r="AF2181" t="b">
        <f t="shared" si="30"/>
        <v>1</v>
      </c>
    </row>
    <row r="2182" spans="1:32" x14ac:dyDescent="0.2">
      <c r="A2182" t="s">
        <v>386</v>
      </c>
      <c r="B2182">
        <v>1607</v>
      </c>
      <c r="C2182" t="s">
        <v>30</v>
      </c>
      <c r="D2182" t="s">
        <v>31</v>
      </c>
      <c r="E2182" s="4">
        <f>IF(ISBLANK(G2182),H2182,G2182)</f>
        <v>390</v>
      </c>
      <c r="F2182" s="9" t="b">
        <f>AND(ISBLANK(G2182),ISBLANK(H2182))</f>
        <v>0</v>
      </c>
      <c r="G2182" s="9">
        <v>390</v>
      </c>
      <c r="I2182">
        <v>390</v>
      </c>
      <c r="J2182" s="9" t="b">
        <f>AND(ISBLANK(K2182),ISBLANK(L2182))</f>
        <v>0</v>
      </c>
      <c r="K2182" s="9">
        <v>0</v>
      </c>
      <c r="M2182" s="15" t="b">
        <f>AND(ISBLANK(N2182),ISBLANK(O2182),ISBLANK(P2182))</f>
        <v>0</v>
      </c>
      <c r="P2182" s="15">
        <v>0</v>
      </c>
      <c r="R2182" s="18" t="b">
        <f>AND(ISBLANK(S2182),ISBLANK(T2182))</f>
        <v>0</v>
      </c>
      <c r="T2182" s="20">
        <v>1</v>
      </c>
      <c r="U2182" s="15" t="b">
        <f>AND(ISBLANK(V2182),ISBLANK(W2182),ISBLANK(X2182))</f>
        <v>0</v>
      </c>
      <c r="W2182" s="15" t="s">
        <v>27</v>
      </c>
      <c r="AA2182" s="3">
        <v>42370</v>
      </c>
      <c r="AB2182" s="24" t="str">
        <f>IF(ISERR(MONTH(AA2182)),TRIM(SUBSTITUTE(AA2182,(RIGHT(TRIM(AA2182),4)),"")),TEXT(AA2182,"mmmm"))</f>
        <v>January</v>
      </c>
      <c r="AC2182" s="24">
        <f>IF(ISERR(YEAR(AA2182)),VALUE(RIGHT(TRIM(AA2182),4)),YEAR(AA2182))</f>
        <v>2016</v>
      </c>
      <c r="AD2182" t="s">
        <v>438</v>
      </c>
      <c r="AE2182" t="b">
        <f>VLOOKUP(AA2182,duplicates!A:C,3,FALSE)</f>
        <v>0</v>
      </c>
      <c r="AF2182" t="b">
        <f t="shared" si="30"/>
        <v>1</v>
      </c>
    </row>
    <row r="2183" spans="1:32" x14ac:dyDescent="0.2">
      <c r="A2183" t="s">
        <v>386</v>
      </c>
      <c r="B2183">
        <v>1700</v>
      </c>
      <c r="C2183" t="s">
        <v>295</v>
      </c>
      <c r="D2183" t="s">
        <v>296</v>
      </c>
      <c r="E2183" s="4">
        <f>IF(ISBLANK(G2183),H2183,G2183)</f>
        <v>115</v>
      </c>
      <c r="F2183" s="9" t="b">
        <f>AND(ISBLANK(G2183),ISBLANK(H2183))</f>
        <v>0</v>
      </c>
      <c r="G2183" s="9">
        <v>115</v>
      </c>
      <c r="I2183">
        <v>124</v>
      </c>
      <c r="J2183" s="9" t="b">
        <f>AND(ISBLANK(K2183),ISBLANK(L2183))</f>
        <v>0</v>
      </c>
      <c r="K2183" s="9">
        <v>14</v>
      </c>
      <c r="M2183" s="15" t="b">
        <f>AND(ISBLANK(N2183),ISBLANK(O2183),ISBLANK(P2183))</f>
        <v>0</v>
      </c>
      <c r="P2183" s="15">
        <v>14</v>
      </c>
      <c r="R2183" s="18" t="b">
        <f>AND(ISBLANK(S2183),ISBLANK(T2183))</f>
        <v>0</v>
      </c>
      <c r="T2183" s="20">
        <v>0.93</v>
      </c>
      <c r="U2183" s="15" t="b">
        <f>AND(ISBLANK(V2183),ISBLANK(W2183),ISBLANK(X2183))</f>
        <v>0</v>
      </c>
      <c r="W2183" s="16">
        <v>1</v>
      </c>
      <c r="AA2183" s="3">
        <v>42370</v>
      </c>
      <c r="AB2183" s="24" t="str">
        <f>IF(ISERR(MONTH(AA2183)),TRIM(SUBSTITUTE(AA2183,(RIGHT(TRIM(AA2183),4)),"")),TEXT(AA2183,"mmmm"))</f>
        <v>January</v>
      </c>
      <c r="AC2183" s="24">
        <f>IF(ISERR(YEAR(AA2183)),VALUE(RIGHT(TRIM(AA2183),4)),YEAR(AA2183))</f>
        <v>2016</v>
      </c>
      <c r="AD2183" t="s">
        <v>438</v>
      </c>
      <c r="AE2183" t="b">
        <f>VLOOKUP(AA2183,duplicates!A:C,3,FALSE)</f>
        <v>0</v>
      </c>
      <c r="AF2183" t="b">
        <f t="shared" si="30"/>
        <v>1</v>
      </c>
    </row>
    <row r="2184" spans="1:32" x14ac:dyDescent="0.2">
      <c r="A2184" t="s">
        <v>386</v>
      </c>
      <c r="B2184">
        <v>1701</v>
      </c>
      <c r="C2184" t="s">
        <v>299</v>
      </c>
      <c r="D2184" t="s">
        <v>300</v>
      </c>
      <c r="E2184" s="4">
        <f>IF(ISBLANK(G2184),H2184,G2184)</f>
        <v>538</v>
      </c>
      <c r="F2184" s="9" t="b">
        <f>AND(ISBLANK(G2184),ISBLANK(H2184))</f>
        <v>0</v>
      </c>
      <c r="G2184" s="9">
        <v>538</v>
      </c>
      <c r="I2184">
        <v>592</v>
      </c>
      <c r="J2184" s="9" t="b">
        <f>AND(ISBLANK(K2184),ISBLANK(L2184))</f>
        <v>0</v>
      </c>
      <c r="K2184" s="9">
        <v>56</v>
      </c>
      <c r="M2184" s="15" t="b">
        <f>AND(ISBLANK(N2184),ISBLANK(O2184),ISBLANK(P2184))</f>
        <v>0</v>
      </c>
      <c r="P2184" s="15">
        <v>56</v>
      </c>
      <c r="R2184" s="18" t="b">
        <f>AND(ISBLANK(S2184),ISBLANK(T2184))</f>
        <v>0</v>
      </c>
      <c r="T2184" s="20">
        <v>0.91</v>
      </c>
      <c r="U2184" s="15" t="b">
        <f>AND(ISBLANK(V2184),ISBLANK(W2184),ISBLANK(X2184))</f>
        <v>0</v>
      </c>
      <c r="W2184" s="16">
        <v>1</v>
      </c>
      <c r="AA2184" s="3">
        <v>42370</v>
      </c>
      <c r="AB2184" s="24" t="str">
        <f>IF(ISERR(MONTH(AA2184)),TRIM(SUBSTITUTE(AA2184,(RIGHT(TRIM(AA2184),4)),"")),TEXT(AA2184,"mmmm"))</f>
        <v>January</v>
      </c>
      <c r="AC2184" s="24">
        <f>IF(ISERR(YEAR(AA2184)),VALUE(RIGHT(TRIM(AA2184),4)),YEAR(AA2184))</f>
        <v>2016</v>
      </c>
      <c r="AD2184" t="s">
        <v>438</v>
      </c>
      <c r="AE2184" t="b">
        <f>VLOOKUP(AA2184,duplicates!A:C,3,FALSE)</f>
        <v>0</v>
      </c>
      <c r="AF2184" t="b">
        <f t="shared" si="30"/>
        <v>1</v>
      </c>
    </row>
    <row r="2185" spans="1:32" x14ac:dyDescent="0.2">
      <c r="A2185" t="s">
        <v>386</v>
      </c>
      <c r="B2185">
        <v>1608</v>
      </c>
      <c r="C2185" t="s">
        <v>111</v>
      </c>
      <c r="D2185" t="s">
        <v>112</v>
      </c>
      <c r="E2185" s="4">
        <f>IF(ISBLANK(G2185),H2185,G2185)</f>
        <v>429</v>
      </c>
      <c r="F2185" s="9" t="b">
        <f>AND(ISBLANK(G2185),ISBLANK(H2185))</f>
        <v>0</v>
      </c>
      <c r="G2185" s="9">
        <v>429</v>
      </c>
      <c r="I2185">
        <v>438</v>
      </c>
      <c r="J2185" s="9" t="b">
        <f>AND(ISBLANK(K2185),ISBLANK(L2185))</f>
        <v>0</v>
      </c>
      <c r="K2185" s="9">
        <v>3</v>
      </c>
      <c r="M2185" s="15" t="b">
        <f>AND(ISBLANK(N2185),ISBLANK(O2185),ISBLANK(P2185))</f>
        <v>0</v>
      </c>
      <c r="P2185" s="15">
        <v>3</v>
      </c>
      <c r="R2185" s="18" t="b">
        <f>AND(ISBLANK(S2185),ISBLANK(T2185))</f>
        <v>0</v>
      </c>
      <c r="T2185" s="20">
        <v>0.98</v>
      </c>
      <c r="U2185" s="15" t="b">
        <f>AND(ISBLANK(V2185),ISBLANK(W2185),ISBLANK(X2185))</f>
        <v>0</v>
      </c>
      <c r="W2185" s="16">
        <v>1</v>
      </c>
      <c r="AA2185" s="3">
        <v>42370</v>
      </c>
      <c r="AB2185" s="24" t="str">
        <f>IF(ISERR(MONTH(AA2185)),TRIM(SUBSTITUTE(AA2185,(RIGHT(TRIM(AA2185),4)),"")),TEXT(AA2185,"mmmm"))</f>
        <v>January</v>
      </c>
      <c r="AC2185" s="24">
        <f>IF(ISERR(YEAR(AA2185)),VALUE(RIGHT(TRIM(AA2185),4)),YEAR(AA2185))</f>
        <v>2016</v>
      </c>
      <c r="AD2185" t="s">
        <v>438</v>
      </c>
      <c r="AE2185" t="b">
        <f>VLOOKUP(AA2185,duplicates!A:C,3,FALSE)</f>
        <v>0</v>
      </c>
      <c r="AF2185" t="b">
        <f t="shared" si="30"/>
        <v>1</v>
      </c>
    </row>
    <row r="2186" spans="1:32" x14ac:dyDescent="0.2">
      <c r="A2186" t="s">
        <v>386</v>
      </c>
      <c r="B2186">
        <v>1609</v>
      </c>
      <c r="C2186" t="s">
        <v>189</v>
      </c>
      <c r="D2186" t="s">
        <v>190</v>
      </c>
      <c r="E2186" s="4">
        <f>IF(ISBLANK(G2186),H2186,G2186)</f>
        <v>464</v>
      </c>
      <c r="F2186" s="9" t="b">
        <f>AND(ISBLANK(G2186),ISBLANK(H2186))</f>
        <v>0</v>
      </c>
      <c r="G2186" s="9">
        <v>464</v>
      </c>
      <c r="I2186">
        <v>492</v>
      </c>
      <c r="J2186" s="9" t="b">
        <f>AND(ISBLANK(K2186),ISBLANK(L2186))</f>
        <v>0</v>
      </c>
      <c r="K2186" s="9">
        <v>87</v>
      </c>
      <c r="M2186" s="15" t="b">
        <f>AND(ISBLANK(N2186),ISBLANK(O2186),ISBLANK(P2186))</f>
        <v>0</v>
      </c>
      <c r="P2186" s="15">
        <v>87</v>
      </c>
      <c r="R2186" s="18" t="b">
        <f>AND(ISBLANK(S2186),ISBLANK(T2186))</f>
        <v>0</v>
      </c>
      <c r="T2186" s="20">
        <v>0.94</v>
      </c>
      <c r="U2186" s="15" t="b">
        <f>AND(ISBLANK(V2186),ISBLANK(W2186),ISBLANK(X2186))</f>
        <v>0</v>
      </c>
      <c r="W2186" s="16">
        <v>1</v>
      </c>
      <c r="AA2186" s="3">
        <v>42370</v>
      </c>
      <c r="AB2186" s="24" t="str">
        <f>IF(ISERR(MONTH(AA2186)),TRIM(SUBSTITUTE(AA2186,(RIGHT(TRIM(AA2186),4)),"")),TEXT(AA2186,"mmmm"))</f>
        <v>January</v>
      </c>
      <c r="AC2186" s="24">
        <f>IF(ISERR(YEAR(AA2186)),VALUE(RIGHT(TRIM(AA2186),4)),YEAR(AA2186))</f>
        <v>2016</v>
      </c>
      <c r="AD2186" t="s">
        <v>438</v>
      </c>
      <c r="AE2186" t="b">
        <f>VLOOKUP(AA2186,duplicates!A:C,3,FALSE)</f>
        <v>0</v>
      </c>
      <c r="AF2186" t="b">
        <f t="shared" si="30"/>
        <v>1</v>
      </c>
    </row>
    <row r="2187" spans="1:32" x14ac:dyDescent="0.2">
      <c r="A2187" t="s">
        <v>386</v>
      </c>
      <c r="B2187">
        <v>1610</v>
      </c>
      <c r="C2187" t="s">
        <v>97</v>
      </c>
      <c r="D2187" t="s">
        <v>98</v>
      </c>
      <c r="E2187" s="4">
        <f>IF(ISBLANK(G2187),H2187,G2187)</f>
        <v>618</v>
      </c>
      <c r="F2187" s="9" t="b">
        <f>AND(ISBLANK(G2187),ISBLANK(H2187))</f>
        <v>0</v>
      </c>
      <c r="G2187" s="9">
        <v>618</v>
      </c>
      <c r="I2187">
        <v>637</v>
      </c>
      <c r="J2187" s="9" t="b">
        <f>AND(ISBLANK(K2187),ISBLANK(L2187))</f>
        <v>0</v>
      </c>
      <c r="K2187" s="9">
        <v>68</v>
      </c>
      <c r="M2187" s="15" t="b">
        <f>AND(ISBLANK(N2187),ISBLANK(O2187),ISBLANK(P2187))</f>
        <v>0</v>
      </c>
      <c r="P2187" s="15">
        <v>70</v>
      </c>
      <c r="R2187" s="18" t="b">
        <f>AND(ISBLANK(S2187),ISBLANK(T2187))</f>
        <v>0</v>
      </c>
      <c r="T2187" s="20">
        <v>0.97</v>
      </c>
      <c r="U2187" s="15" t="b">
        <f>AND(ISBLANK(V2187),ISBLANK(W2187),ISBLANK(X2187))</f>
        <v>0</v>
      </c>
      <c r="W2187" s="16">
        <v>0.97</v>
      </c>
      <c r="AA2187" s="3">
        <v>42370</v>
      </c>
      <c r="AB2187" s="24" t="str">
        <f>IF(ISERR(MONTH(AA2187)),TRIM(SUBSTITUTE(AA2187,(RIGHT(TRIM(AA2187),4)),"")),TEXT(AA2187,"mmmm"))</f>
        <v>January</v>
      </c>
      <c r="AC2187" s="24">
        <f>IF(ISERR(YEAR(AA2187)),VALUE(RIGHT(TRIM(AA2187),4)),YEAR(AA2187))</f>
        <v>2016</v>
      </c>
      <c r="AD2187" t="s">
        <v>438</v>
      </c>
      <c r="AE2187" t="b">
        <f>VLOOKUP(AA2187,duplicates!A:C,3,FALSE)</f>
        <v>0</v>
      </c>
      <c r="AF2187" t="b">
        <f t="shared" si="30"/>
        <v>1</v>
      </c>
    </row>
    <row r="2188" spans="1:32" x14ac:dyDescent="0.2">
      <c r="A2188" t="s">
        <v>386</v>
      </c>
      <c r="B2188">
        <v>1755</v>
      </c>
      <c r="C2188" t="s">
        <v>422</v>
      </c>
      <c r="D2188" t="s">
        <v>423</v>
      </c>
      <c r="E2188" s="4">
        <f>IF(ISBLANK(G2188),H2188,G2188)</f>
        <v>30</v>
      </c>
      <c r="F2188" s="9" t="b">
        <f>AND(ISBLANK(G2188),ISBLANK(H2188))</f>
        <v>0</v>
      </c>
      <c r="G2188" s="9">
        <v>30</v>
      </c>
      <c r="I2188">
        <v>30</v>
      </c>
      <c r="J2188" s="9" t="b">
        <f>AND(ISBLANK(K2188),ISBLANK(L2188))</f>
        <v>0</v>
      </c>
      <c r="K2188" s="9">
        <v>5</v>
      </c>
      <c r="M2188" s="15" t="b">
        <f>AND(ISBLANK(N2188),ISBLANK(O2188),ISBLANK(P2188))</f>
        <v>0</v>
      </c>
      <c r="P2188" s="15">
        <v>5</v>
      </c>
      <c r="R2188" s="18" t="b">
        <f>AND(ISBLANK(S2188),ISBLANK(T2188))</f>
        <v>0</v>
      </c>
      <c r="T2188" s="20">
        <v>1</v>
      </c>
      <c r="U2188" s="15" t="b">
        <f>AND(ISBLANK(V2188),ISBLANK(W2188),ISBLANK(X2188))</f>
        <v>0</v>
      </c>
      <c r="W2188" s="16">
        <v>1</v>
      </c>
      <c r="AA2188" s="3">
        <v>42370</v>
      </c>
      <c r="AB2188" s="24" t="str">
        <f>IF(ISERR(MONTH(AA2188)),TRIM(SUBSTITUTE(AA2188,(RIGHT(TRIM(AA2188),4)),"")),TEXT(AA2188,"mmmm"))</f>
        <v>January</v>
      </c>
      <c r="AC2188" s="24">
        <f>IF(ISERR(YEAR(AA2188)),VALUE(RIGHT(TRIM(AA2188),4)),YEAR(AA2188))</f>
        <v>2016</v>
      </c>
      <c r="AD2188" t="s">
        <v>438</v>
      </c>
      <c r="AE2188" t="b">
        <f>VLOOKUP(AA2188,duplicates!A:C,3,FALSE)</f>
        <v>0</v>
      </c>
      <c r="AF2188" t="b">
        <f t="shared" si="30"/>
        <v>1</v>
      </c>
    </row>
    <row r="2189" spans="1:32" x14ac:dyDescent="0.2">
      <c r="A2189" t="s">
        <v>386</v>
      </c>
      <c r="B2189">
        <v>1611</v>
      </c>
      <c r="C2189" t="s">
        <v>183</v>
      </c>
      <c r="D2189" t="s">
        <v>184</v>
      </c>
      <c r="E2189" s="4">
        <f>IF(ISBLANK(G2189),H2189,G2189)</f>
        <v>354</v>
      </c>
      <c r="F2189" s="9" t="b">
        <f>AND(ISBLANK(G2189),ISBLANK(H2189))</f>
        <v>0</v>
      </c>
      <c r="G2189" s="9">
        <v>354</v>
      </c>
      <c r="I2189">
        <v>401</v>
      </c>
      <c r="J2189" s="9" t="b">
        <f>AND(ISBLANK(K2189),ISBLANK(L2189))</f>
        <v>0</v>
      </c>
      <c r="K2189" s="9">
        <v>5</v>
      </c>
      <c r="M2189" s="15" t="b">
        <f>AND(ISBLANK(N2189),ISBLANK(O2189),ISBLANK(P2189))</f>
        <v>0</v>
      </c>
      <c r="P2189" s="15">
        <v>5</v>
      </c>
      <c r="R2189" s="18" t="b">
        <f>AND(ISBLANK(S2189),ISBLANK(T2189))</f>
        <v>0</v>
      </c>
      <c r="T2189" s="20">
        <v>0.88</v>
      </c>
      <c r="U2189" s="15" t="b">
        <f>AND(ISBLANK(V2189),ISBLANK(W2189),ISBLANK(X2189))</f>
        <v>0</v>
      </c>
      <c r="W2189" s="16">
        <v>1</v>
      </c>
      <c r="AA2189" s="3">
        <v>42370</v>
      </c>
      <c r="AB2189" s="24" t="str">
        <f>IF(ISERR(MONTH(AA2189)),TRIM(SUBSTITUTE(AA2189,(RIGHT(TRIM(AA2189),4)),"")),TEXT(AA2189,"mmmm"))</f>
        <v>January</v>
      </c>
      <c r="AC2189" s="24">
        <f>IF(ISERR(YEAR(AA2189)),VALUE(RIGHT(TRIM(AA2189),4)),YEAR(AA2189))</f>
        <v>2016</v>
      </c>
      <c r="AD2189" t="s">
        <v>438</v>
      </c>
      <c r="AE2189" t="b">
        <f>VLOOKUP(AA2189,duplicates!A:C,3,FALSE)</f>
        <v>0</v>
      </c>
      <c r="AF2189" t="b">
        <f t="shared" si="30"/>
        <v>1</v>
      </c>
    </row>
    <row r="2190" spans="1:32" x14ac:dyDescent="0.2">
      <c r="A2190" t="s">
        <v>386</v>
      </c>
      <c r="B2190">
        <v>1612</v>
      </c>
      <c r="C2190" t="s">
        <v>331</v>
      </c>
      <c r="D2190" t="s">
        <v>332</v>
      </c>
      <c r="E2190" s="4">
        <f>IF(ISBLANK(G2190),H2190,G2190)</f>
        <v>246</v>
      </c>
      <c r="F2190" s="9" t="b">
        <f>AND(ISBLANK(G2190),ISBLANK(H2190))</f>
        <v>0</v>
      </c>
      <c r="G2190" s="9">
        <v>246</v>
      </c>
      <c r="I2190">
        <v>273</v>
      </c>
      <c r="J2190" s="9" t="b">
        <f>AND(ISBLANK(K2190),ISBLANK(L2190))</f>
        <v>0</v>
      </c>
      <c r="K2190" s="9">
        <v>17</v>
      </c>
      <c r="M2190" s="15" t="b">
        <f>AND(ISBLANK(N2190),ISBLANK(O2190),ISBLANK(P2190))</f>
        <v>0</v>
      </c>
      <c r="P2190" s="15">
        <v>18</v>
      </c>
      <c r="R2190" s="18" t="b">
        <f>AND(ISBLANK(S2190),ISBLANK(T2190))</f>
        <v>0</v>
      </c>
      <c r="T2190" s="20">
        <v>0.9</v>
      </c>
      <c r="U2190" s="15" t="b">
        <f>AND(ISBLANK(V2190),ISBLANK(W2190),ISBLANK(X2190))</f>
        <v>0</v>
      </c>
      <c r="W2190" s="16">
        <v>0.94</v>
      </c>
      <c r="AA2190" s="3">
        <v>42370</v>
      </c>
      <c r="AB2190" s="24" t="str">
        <f>IF(ISERR(MONTH(AA2190)),TRIM(SUBSTITUTE(AA2190,(RIGHT(TRIM(AA2190),4)),"")),TEXT(AA2190,"mmmm"))</f>
        <v>January</v>
      </c>
      <c r="AC2190" s="24">
        <f>IF(ISERR(YEAR(AA2190)),VALUE(RIGHT(TRIM(AA2190),4)),YEAR(AA2190))</f>
        <v>2016</v>
      </c>
      <c r="AD2190" t="s">
        <v>438</v>
      </c>
      <c r="AE2190" t="b">
        <f>VLOOKUP(AA2190,duplicates!A:C,3,FALSE)</f>
        <v>0</v>
      </c>
      <c r="AF2190" t="b">
        <f t="shared" si="30"/>
        <v>1</v>
      </c>
    </row>
    <row r="2191" spans="1:32" x14ac:dyDescent="0.2">
      <c r="A2191" t="s">
        <v>386</v>
      </c>
      <c r="B2191">
        <v>1613</v>
      </c>
      <c r="C2191" t="s">
        <v>87</v>
      </c>
      <c r="D2191" t="s">
        <v>88</v>
      </c>
      <c r="E2191" s="4">
        <f>IF(ISBLANK(G2191),H2191,G2191)</f>
        <v>302</v>
      </c>
      <c r="F2191" s="9" t="b">
        <f>AND(ISBLANK(G2191),ISBLANK(H2191))</f>
        <v>0</v>
      </c>
      <c r="G2191" s="9">
        <v>302</v>
      </c>
      <c r="I2191">
        <v>305</v>
      </c>
      <c r="J2191" s="9" t="b">
        <f>AND(ISBLANK(K2191),ISBLANK(L2191))</f>
        <v>0</v>
      </c>
      <c r="K2191" s="9">
        <v>75</v>
      </c>
      <c r="M2191" s="15" t="b">
        <f>AND(ISBLANK(N2191),ISBLANK(O2191),ISBLANK(P2191))</f>
        <v>0</v>
      </c>
      <c r="P2191" s="15">
        <v>75</v>
      </c>
      <c r="R2191" s="18" t="b">
        <f>AND(ISBLANK(S2191),ISBLANK(T2191))</f>
        <v>0</v>
      </c>
      <c r="T2191" s="20">
        <v>0.99</v>
      </c>
      <c r="U2191" s="15" t="b">
        <f>AND(ISBLANK(V2191),ISBLANK(W2191),ISBLANK(X2191))</f>
        <v>0</v>
      </c>
      <c r="W2191" s="16">
        <v>1</v>
      </c>
      <c r="AA2191" s="3">
        <v>42370</v>
      </c>
      <c r="AB2191" s="24" t="str">
        <f>IF(ISERR(MONTH(AA2191)),TRIM(SUBSTITUTE(AA2191,(RIGHT(TRIM(AA2191),4)),"")),TEXT(AA2191,"mmmm"))</f>
        <v>January</v>
      </c>
      <c r="AC2191" s="24">
        <f>IF(ISERR(YEAR(AA2191)),VALUE(RIGHT(TRIM(AA2191),4)),YEAR(AA2191))</f>
        <v>2016</v>
      </c>
      <c r="AD2191" t="s">
        <v>438</v>
      </c>
      <c r="AE2191" t="b">
        <f>VLOOKUP(AA2191,duplicates!A:C,3,FALSE)</f>
        <v>0</v>
      </c>
      <c r="AF2191" t="b">
        <f t="shared" si="30"/>
        <v>1</v>
      </c>
    </row>
    <row r="2192" spans="1:32" x14ac:dyDescent="0.2">
      <c r="A2192" t="s">
        <v>386</v>
      </c>
      <c r="B2192">
        <v>1614</v>
      </c>
      <c r="C2192" t="s">
        <v>121</v>
      </c>
      <c r="D2192" t="s">
        <v>122</v>
      </c>
      <c r="E2192" s="4">
        <f>IF(ISBLANK(G2192),H2192,G2192)</f>
        <v>364</v>
      </c>
      <c r="F2192" s="9" t="b">
        <f>AND(ISBLANK(G2192),ISBLANK(H2192))</f>
        <v>0</v>
      </c>
      <c r="G2192" s="9">
        <v>364</v>
      </c>
      <c r="I2192">
        <v>364</v>
      </c>
      <c r="J2192" s="9" t="b">
        <f>AND(ISBLANK(K2192),ISBLANK(L2192))</f>
        <v>0</v>
      </c>
      <c r="K2192" s="9">
        <v>72</v>
      </c>
      <c r="M2192" s="15" t="b">
        <f>AND(ISBLANK(N2192),ISBLANK(O2192),ISBLANK(P2192))</f>
        <v>0</v>
      </c>
      <c r="P2192" s="15">
        <v>72</v>
      </c>
      <c r="R2192" s="18" t="b">
        <f>AND(ISBLANK(S2192),ISBLANK(T2192))</f>
        <v>0</v>
      </c>
      <c r="T2192" s="20">
        <v>1</v>
      </c>
      <c r="U2192" s="15" t="b">
        <f>AND(ISBLANK(V2192),ISBLANK(W2192),ISBLANK(X2192))</f>
        <v>0</v>
      </c>
      <c r="W2192" s="16">
        <v>1</v>
      </c>
      <c r="AA2192" s="3">
        <v>42370</v>
      </c>
      <c r="AB2192" s="24" t="str">
        <f>IF(ISERR(MONTH(AA2192)),TRIM(SUBSTITUTE(AA2192,(RIGHT(TRIM(AA2192),4)),"")),TEXT(AA2192,"mmmm"))</f>
        <v>January</v>
      </c>
      <c r="AC2192" s="24">
        <f>IF(ISERR(YEAR(AA2192)),VALUE(RIGHT(TRIM(AA2192),4)),YEAR(AA2192))</f>
        <v>2016</v>
      </c>
      <c r="AD2192" t="s">
        <v>438</v>
      </c>
      <c r="AE2192" t="b">
        <f>VLOOKUP(AA2192,duplicates!A:C,3,FALSE)</f>
        <v>0</v>
      </c>
      <c r="AF2192" t="b">
        <f t="shared" si="30"/>
        <v>1</v>
      </c>
    </row>
    <row r="2193" spans="1:32" x14ac:dyDescent="0.2">
      <c r="A2193" t="s">
        <v>386</v>
      </c>
      <c r="B2193">
        <v>1615</v>
      </c>
      <c r="C2193" t="s">
        <v>69</v>
      </c>
      <c r="D2193" t="s">
        <v>70</v>
      </c>
      <c r="E2193" s="4">
        <f>IF(ISBLANK(G2193),H2193,G2193)</f>
        <v>592</v>
      </c>
      <c r="F2193" s="9" t="b">
        <f>AND(ISBLANK(G2193),ISBLANK(H2193))</f>
        <v>0</v>
      </c>
      <c r="G2193" s="9">
        <v>592</v>
      </c>
      <c r="I2193">
        <v>607</v>
      </c>
      <c r="J2193" s="9" t="b">
        <f>AND(ISBLANK(K2193),ISBLANK(L2193))</f>
        <v>0</v>
      </c>
      <c r="K2193" s="9">
        <v>161</v>
      </c>
      <c r="M2193" s="15" t="b">
        <f>AND(ISBLANK(N2193),ISBLANK(O2193),ISBLANK(P2193))</f>
        <v>0</v>
      </c>
      <c r="P2193" s="15">
        <v>161</v>
      </c>
      <c r="R2193" s="18" t="b">
        <f>AND(ISBLANK(S2193),ISBLANK(T2193))</f>
        <v>0</v>
      </c>
      <c r="T2193" s="20">
        <v>0.98</v>
      </c>
      <c r="U2193" s="15" t="b">
        <f>AND(ISBLANK(V2193),ISBLANK(W2193),ISBLANK(X2193))</f>
        <v>0</v>
      </c>
      <c r="W2193" s="16">
        <v>1</v>
      </c>
      <c r="AA2193" s="3">
        <v>42370</v>
      </c>
      <c r="AB2193" s="24" t="str">
        <f>IF(ISERR(MONTH(AA2193)),TRIM(SUBSTITUTE(AA2193,(RIGHT(TRIM(AA2193),4)),"")),TEXT(AA2193,"mmmm"))</f>
        <v>January</v>
      </c>
      <c r="AC2193" s="24">
        <f>IF(ISERR(YEAR(AA2193)),VALUE(RIGHT(TRIM(AA2193),4)),YEAR(AA2193))</f>
        <v>2016</v>
      </c>
      <c r="AD2193" t="s">
        <v>438</v>
      </c>
      <c r="AE2193" t="b">
        <f>VLOOKUP(AA2193,duplicates!A:C,3,FALSE)</f>
        <v>0</v>
      </c>
      <c r="AF2193" t="b">
        <f t="shared" si="30"/>
        <v>1</v>
      </c>
    </row>
    <row r="2194" spans="1:32" x14ac:dyDescent="0.2">
      <c r="A2194" t="s">
        <v>386</v>
      </c>
      <c r="B2194">
        <v>1616</v>
      </c>
      <c r="C2194" t="s">
        <v>115</v>
      </c>
      <c r="D2194" t="s">
        <v>116</v>
      </c>
      <c r="E2194" s="4">
        <f>IF(ISBLANK(G2194),H2194,G2194)</f>
        <v>354</v>
      </c>
      <c r="F2194" s="9" t="b">
        <f>AND(ISBLANK(G2194),ISBLANK(H2194))</f>
        <v>0</v>
      </c>
      <c r="G2194" s="9">
        <v>354</v>
      </c>
      <c r="I2194">
        <v>370</v>
      </c>
      <c r="J2194" s="9" t="b">
        <f>AND(ISBLANK(K2194),ISBLANK(L2194))</f>
        <v>0</v>
      </c>
      <c r="K2194" s="9">
        <v>14</v>
      </c>
      <c r="M2194" s="15" t="b">
        <f>AND(ISBLANK(N2194),ISBLANK(O2194),ISBLANK(P2194))</f>
        <v>0</v>
      </c>
      <c r="P2194" s="15">
        <v>14</v>
      </c>
      <c r="R2194" s="18" t="b">
        <f>AND(ISBLANK(S2194),ISBLANK(T2194))</f>
        <v>0</v>
      </c>
      <c r="T2194" s="20">
        <v>0.96</v>
      </c>
      <c r="U2194" s="15" t="b">
        <f>AND(ISBLANK(V2194),ISBLANK(W2194),ISBLANK(X2194))</f>
        <v>0</v>
      </c>
      <c r="W2194" s="16">
        <v>1</v>
      </c>
      <c r="AA2194" s="3">
        <v>42370</v>
      </c>
      <c r="AB2194" s="24" t="str">
        <f>IF(ISERR(MONTH(AA2194)),TRIM(SUBSTITUTE(AA2194,(RIGHT(TRIM(AA2194),4)),"")),TEXT(AA2194,"mmmm"))</f>
        <v>January</v>
      </c>
      <c r="AC2194" s="24">
        <f>IF(ISERR(YEAR(AA2194)),VALUE(RIGHT(TRIM(AA2194),4)),YEAR(AA2194))</f>
        <v>2016</v>
      </c>
      <c r="AD2194" t="s">
        <v>438</v>
      </c>
      <c r="AE2194" t="b">
        <f>VLOOKUP(AA2194,duplicates!A:C,3,FALSE)</f>
        <v>0</v>
      </c>
      <c r="AF2194" t="b">
        <f t="shared" si="30"/>
        <v>1</v>
      </c>
    </row>
    <row r="2195" spans="1:32" x14ac:dyDescent="0.2">
      <c r="A2195" t="s">
        <v>386</v>
      </c>
      <c r="B2195">
        <v>1617</v>
      </c>
      <c r="C2195" t="s">
        <v>195</v>
      </c>
      <c r="D2195" t="s">
        <v>196</v>
      </c>
      <c r="E2195" s="4">
        <f>IF(ISBLANK(G2195),H2195,G2195)</f>
        <v>738</v>
      </c>
      <c r="F2195" s="9" t="b">
        <f>AND(ISBLANK(G2195),ISBLANK(H2195))</f>
        <v>0</v>
      </c>
      <c r="G2195" s="9">
        <v>738</v>
      </c>
      <c r="I2195">
        <v>816</v>
      </c>
      <c r="J2195" s="9" t="b">
        <f>AND(ISBLANK(K2195),ISBLANK(L2195))</f>
        <v>0</v>
      </c>
      <c r="K2195" s="9">
        <v>27</v>
      </c>
      <c r="M2195" s="15" t="b">
        <f>AND(ISBLANK(N2195),ISBLANK(O2195),ISBLANK(P2195))</f>
        <v>0</v>
      </c>
      <c r="P2195" s="15">
        <v>28</v>
      </c>
      <c r="R2195" s="18" t="b">
        <f>AND(ISBLANK(S2195),ISBLANK(T2195))</f>
        <v>0</v>
      </c>
      <c r="T2195" s="20">
        <v>0.9</v>
      </c>
      <c r="U2195" s="15" t="b">
        <f>AND(ISBLANK(V2195),ISBLANK(W2195),ISBLANK(X2195))</f>
        <v>0</v>
      </c>
      <c r="W2195" s="16">
        <v>0.96</v>
      </c>
      <c r="AA2195" s="3">
        <v>42370</v>
      </c>
      <c r="AB2195" s="24" t="str">
        <f>IF(ISERR(MONTH(AA2195)),TRIM(SUBSTITUTE(AA2195,(RIGHT(TRIM(AA2195),4)),"")),TEXT(AA2195,"mmmm"))</f>
        <v>January</v>
      </c>
      <c r="AC2195" s="24">
        <f>IF(ISERR(YEAR(AA2195)),VALUE(RIGHT(TRIM(AA2195),4)),YEAR(AA2195))</f>
        <v>2016</v>
      </c>
      <c r="AD2195" t="s">
        <v>438</v>
      </c>
      <c r="AE2195" t="b">
        <f>VLOOKUP(AA2195,duplicates!A:C,3,FALSE)</f>
        <v>0</v>
      </c>
      <c r="AF2195" t="b">
        <f t="shared" si="30"/>
        <v>1</v>
      </c>
    </row>
    <row r="2196" spans="1:32" x14ac:dyDescent="0.2">
      <c r="A2196" t="s">
        <v>386</v>
      </c>
      <c r="B2196">
        <v>1702</v>
      </c>
      <c r="C2196" t="s">
        <v>324</v>
      </c>
      <c r="D2196" t="s">
        <v>325</v>
      </c>
      <c r="E2196" s="4">
        <f>IF(ISBLANK(G2196),H2196,G2196)</f>
        <v>430</v>
      </c>
      <c r="F2196" s="9" t="b">
        <f>AND(ISBLANK(G2196),ISBLANK(H2196))</f>
        <v>0</v>
      </c>
      <c r="G2196" s="9">
        <v>430</v>
      </c>
      <c r="I2196">
        <v>449</v>
      </c>
      <c r="J2196" s="9" t="b">
        <f>AND(ISBLANK(K2196),ISBLANK(L2196))</f>
        <v>0</v>
      </c>
      <c r="K2196" s="9">
        <v>41</v>
      </c>
      <c r="M2196" s="15" t="b">
        <f>AND(ISBLANK(N2196),ISBLANK(O2196),ISBLANK(P2196))</f>
        <v>0</v>
      </c>
      <c r="P2196" s="15">
        <v>45</v>
      </c>
      <c r="R2196" s="18" t="b">
        <f>AND(ISBLANK(S2196),ISBLANK(T2196))</f>
        <v>0</v>
      </c>
      <c r="T2196" s="20">
        <v>0.96</v>
      </c>
      <c r="U2196" s="15" t="b">
        <f>AND(ISBLANK(V2196),ISBLANK(W2196),ISBLANK(X2196))</f>
        <v>0</v>
      </c>
      <c r="W2196" s="16">
        <v>0.91</v>
      </c>
      <c r="AA2196" s="3">
        <v>42370</v>
      </c>
      <c r="AB2196" s="24" t="str">
        <f>IF(ISERR(MONTH(AA2196)),TRIM(SUBSTITUTE(AA2196,(RIGHT(TRIM(AA2196),4)),"")),TEXT(AA2196,"mmmm"))</f>
        <v>January</v>
      </c>
      <c r="AC2196" s="24">
        <f>IF(ISERR(YEAR(AA2196)),VALUE(RIGHT(TRIM(AA2196),4)),YEAR(AA2196))</f>
        <v>2016</v>
      </c>
      <c r="AD2196" t="s">
        <v>438</v>
      </c>
      <c r="AE2196" t="b">
        <f>VLOOKUP(AA2196,duplicates!A:C,3,FALSE)</f>
        <v>0</v>
      </c>
      <c r="AF2196" t="b">
        <f t="shared" si="30"/>
        <v>1</v>
      </c>
    </row>
    <row r="2197" spans="1:32" x14ac:dyDescent="0.2">
      <c r="A2197" t="s">
        <v>386</v>
      </c>
      <c r="B2197">
        <v>1703</v>
      </c>
      <c r="C2197" t="s">
        <v>249</v>
      </c>
      <c r="D2197" t="s">
        <v>250</v>
      </c>
      <c r="E2197" s="4">
        <f>IF(ISBLANK(G2197),H2197,G2197)</f>
        <v>200</v>
      </c>
      <c r="F2197" s="9" t="b">
        <f>AND(ISBLANK(G2197),ISBLANK(H2197))</f>
        <v>0</v>
      </c>
      <c r="G2197" s="9">
        <v>200</v>
      </c>
      <c r="I2197">
        <v>216</v>
      </c>
      <c r="J2197" s="9" t="b">
        <f>AND(ISBLANK(K2197),ISBLANK(L2197))</f>
        <v>0</v>
      </c>
      <c r="K2197" s="9">
        <v>28</v>
      </c>
      <c r="M2197" s="15" t="b">
        <f>AND(ISBLANK(N2197),ISBLANK(O2197),ISBLANK(P2197))</f>
        <v>0</v>
      </c>
      <c r="P2197" s="15">
        <v>28</v>
      </c>
      <c r="R2197" s="18" t="b">
        <f>AND(ISBLANK(S2197),ISBLANK(T2197))</f>
        <v>0</v>
      </c>
      <c r="T2197" s="20">
        <v>0.93</v>
      </c>
      <c r="U2197" s="15" t="b">
        <f>AND(ISBLANK(V2197),ISBLANK(W2197),ISBLANK(X2197))</f>
        <v>0</v>
      </c>
      <c r="W2197" s="16">
        <v>1</v>
      </c>
      <c r="AA2197" s="3">
        <v>42370</v>
      </c>
      <c r="AB2197" s="24" t="str">
        <f>IF(ISERR(MONTH(AA2197)),TRIM(SUBSTITUTE(AA2197,(RIGHT(TRIM(AA2197),4)),"")),TEXT(AA2197,"mmmm"))</f>
        <v>January</v>
      </c>
      <c r="AC2197" s="24">
        <f>IF(ISERR(YEAR(AA2197)),VALUE(RIGHT(TRIM(AA2197),4)),YEAR(AA2197))</f>
        <v>2016</v>
      </c>
      <c r="AD2197" t="s">
        <v>438</v>
      </c>
      <c r="AE2197" t="b">
        <f>VLOOKUP(AA2197,duplicates!A:C,3,FALSE)</f>
        <v>0</v>
      </c>
      <c r="AF2197" t="b">
        <f t="shared" si="30"/>
        <v>1</v>
      </c>
    </row>
    <row r="2198" spans="1:32" x14ac:dyDescent="0.2">
      <c r="A2198" t="s">
        <v>386</v>
      </c>
      <c r="B2198">
        <v>1618</v>
      </c>
      <c r="C2198" t="s">
        <v>171</v>
      </c>
      <c r="D2198" t="s">
        <v>172</v>
      </c>
      <c r="E2198" s="4">
        <f>IF(ISBLANK(G2198),H2198,G2198)</f>
        <v>621</v>
      </c>
      <c r="F2198" s="9" t="b">
        <f>AND(ISBLANK(G2198),ISBLANK(H2198))</f>
        <v>0</v>
      </c>
      <c r="G2198" s="9">
        <v>621</v>
      </c>
      <c r="I2198">
        <v>654</v>
      </c>
      <c r="J2198" s="9" t="b">
        <f>AND(ISBLANK(K2198),ISBLANK(L2198))</f>
        <v>0</v>
      </c>
      <c r="K2198" s="9">
        <v>91</v>
      </c>
      <c r="M2198" s="15" t="b">
        <f>AND(ISBLANK(N2198),ISBLANK(O2198),ISBLANK(P2198))</f>
        <v>0</v>
      </c>
      <c r="P2198" s="15">
        <v>97</v>
      </c>
      <c r="R2198" s="18" t="b">
        <f>AND(ISBLANK(S2198),ISBLANK(T2198))</f>
        <v>0</v>
      </c>
      <c r="T2198" s="20">
        <v>0.95</v>
      </c>
      <c r="U2198" s="15" t="b">
        <f>AND(ISBLANK(V2198),ISBLANK(W2198),ISBLANK(X2198))</f>
        <v>0</v>
      </c>
      <c r="W2198" s="16">
        <v>0.94</v>
      </c>
      <c r="AA2198" s="3">
        <v>42370</v>
      </c>
      <c r="AB2198" s="24" t="str">
        <f>IF(ISERR(MONTH(AA2198)),TRIM(SUBSTITUTE(AA2198,(RIGHT(TRIM(AA2198),4)),"")),TEXT(AA2198,"mmmm"))</f>
        <v>January</v>
      </c>
      <c r="AC2198" s="24">
        <f>IF(ISERR(YEAR(AA2198)),VALUE(RIGHT(TRIM(AA2198),4)),YEAR(AA2198))</f>
        <v>2016</v>
      </c>
      <c r="AD2198" t="s">
        <v>438</v>
      </c>
      <c r="AE2198" t="b">
        <f>VLOOKUP(AA2198,duplicates!A:C,3,FALSE)</f>
        <v>0</v>
      </c>
      <c r="AF2198" t="b">
        <f t="shared" si="30"/>
        <v>1</v>
      </c>
    </row>
    <row r="2199" spans="1:32" x14ac:dyDescent="0.2">
      <c r="A2199" t="s">
        <v>386</v>
      </c>
      <c r="B2199">
        <v>1619</v>
      </c>
      <c r="C2199" t="s">
        <v>145</v>
      </c>
      <c r="D2199" t="s">
        <v>146</v>
      </c>
      <c r="E2199" s="4">
        <f>IF(ISBLANK(G2199),H2199,G2199)</f>
        <v>789</v>
      </c>
      <c r="F2199" s="9" t="b">
        <f>AND(ISBLANK(G2199),ISBLANK(H2199))</f>
        <v>0</v>
      </c>
      <c r="G2199" s="9">
        <v>789</v>
      </c>
      <c r="I2199">
        <v>875</v>
      </c>
      <c r="J2199" s="9" t="b">
        <f>AND(ISBLANK(K2199),ISBLANK(L2199))</f>
        <v>0</v>
      </c>
      <c r="K2199" s="9">
        <v>4</v>
      </c>
      <c r="M2199" s="15" t="b">
        <f>AND(ISBLANK(N2199),ISBLANK(O2199),ISBLANK(P2199))</f>
        <v>0</v>
      </c>
      <c r="P2199" s="15">
        <v>4</v>
      </c>
      <c r="R2199" s="18" t="b">
        <f>AND(ISBLANK(S2199),ISBLANK(T2199))</f>
        <v>0</v>
      </c>
      <c r="T2199" s="20">
        <v>0.9</v>
      </c>
      <c r="U2199" s="15" t="b">
        <f>AND(ISBLANK(V2199),ISBLANK(W2199),ISBLANK(X2199))</f>
        <v>0</v>
      </c>
      <c r="W2199" s="16">
        <v>1</v>
      </c>
      <c r="AA2199" s="3">
        <v>42370</v>
      </c>
      <c r="AB2199" s="24" t="str">
        <f>IF(ISERR(MONTH(AA2199)),TRIM(SUBSTITUTE(AA2199,(RIGHT(TRIM(AA2199),4)),"")),TEXT(AA2199,"mmmm"))</f>
        <v>January</v>
      </c>
      <c r="AC2199" s="24">
        <f>IF(ISERR(YEAR(AA2199)),VALUE(RIGHT(TRIM(AA2199),4)),YEAR(AA2199))</f>
        <v>2016</v>
      </c>
      <c r="AD2199" t="s">
        <v>438</v>
      </c>
      <c r="AE2199" t="b">
        <f>VLOOKUP(AA2199,duplicates!A:C,3,FALSE)</f>
        <v>0</v>
      </c>
      <c r="AF2199" t="b">
        <f t="shared" si="30"/>
        <v>1</v>
      </c>
    </row>
    <row r="2200" spans="1:32" x14ac:dyDescent="0.2">
      <c r="A2200" t="s">
        <v>386</v>
      </c>
      <c r="B2200">
        <v>1620</v>
      </c>
      <c r="C2200" t="s">
        <v>45</v>
      </c>
      <c r="D2200" t="s">
        <v>46</v>
      </c>
      <c r="E2200" s="4">
        <f>IF(ISBLANK(G2200),H2200,G2200)</f>
        <v>106</v>
      </c>
      <c r="F2200" s="9" t="b">
        <f>AND(ISBLANK(G2200),ISBLANK(H2200))</f>
        <v>0</v>
      </c>
      <c r="G2200" s="9">
        <v>106</v>
      </c>
      <c r="I2200">
        <v>233</v>
      </c>
      <c r="J2200" s="9" t="b">
        <f>AND(ISBLANK(K2200),ISBLANK(L2200))</f>
        <v>0</v>
      </c>
      <c r="K2200" s="9">
        <v>18</v>
      </c>
      <c r="M2200" s="15" t="b">
        <f>AND(ISBLANK(N2200),ISBLANK(O2200),ISBLANK(P2200))</f>
        <v>0</v>
      </c>
      <c r="P2200" s="15">
        <v>18</v>
      </c>
      <c r="R2200" s="18" t="b">
        <f>AND(ISBLANK(S2200),ISBLANK(T2200))</f>
        <v>0</v>
      </c>
      <c r="T2200" s="20">
        <v>0.45</v>
      </c>
      <c r="U2200" s="15" t="b">
        <f>AND(ISBLANK(V2200),ISBLANK(W2200),ISBLANK(X2200))</f>
        <v>0</v>
      </c>
      <c r="W2200" s="16">
        <v>1</v>
      </c>
      <c r="AA2200" s="3">
        <v>42370</v>
      </c>
      <c r="AB2200" s="24" t="str">
        <f>IF(ISERR(MONTH(AA2200)),TRIM(SUBSTITUTE(AA2200,(RIGHT(TRIM(AA2200),4)),"")),TEXT(AA2200,"mmmm"))</f>
        <v>January</v>
      </c>
      <c r="AC2200" s="24">
        <f>IF(ISERR(YEAR(AA2200)),VALUE(RIGHT(TRIM(AA2200),4)),YEAR(AA2200))</f>
        <v>2016</v>
      </c>
      <c r="AD2200" t="s">
        <v>438</v>
      </c>
      <c r="AE2200" t="b">
        <f>VLOOKUP(AA2200,duplicates!A:C,3,FALSE)</f>
        <v>0</v>
      </c>
      <c r="AF2200" t="b">
        <f t="shared" si="30"/>
        <v>1</v>
      </c>
    </row>
    <row r="2201" spans="1:32" x14ac:dyDescent="0.2">
      <c r="A2201" t="s">
        <v>386</v>
      </c>
      <c r="B2201">
        <v>1704</v>
      </c>
      <c r="C2201" t="s">
        <v>287</v>
      </c>
      <c r="D2201" t="s">
        <v>288</v>
      </c>
      <c r="E2201" s="4">
        <f>IF(ISBLANK(G2201),H2201,G2201)</f>
        <v>341</v>
      </c>
      <c r="F2201" s="9" t="b">
        <f>AND(ISBLANK(G2201),ISBLANK(H2201))</f>
        <v>0</v>
      </c>
      <c r="G2201" s="9">
        <v>341</v>
      </c>
      <c r="I2201">
        <v>341</v>
      </c>
      <c r="J2201" s="9" t="b">
        <f>AND(ISBLANK(K2201),ISBLANK(L2201))</f>
        <v>0</v>
      </c>
      <c r="K2201" s="9">
        <v>72</v>
      </c>
      <c r="M2201" s="15" t="b">
        <f>AND(ISBLANK(N2201),ISBLANK(O2201),ISBLANK(P2201))</f>
        <v>0</v>
      </c>
      <c r="P2201" s="15">
        <v>72</v>
      </c>
      <c r="R2201" s="18" t="b">
        <f>AND(ISBLANK(S2201),ISBLANK(T2201))</f>
        <v>0</v>
      </c>
      <c r="T2201" s="20">
        <v>1</v>
      </c>
      <c r="U2201" s="15" t="b">
        <f>AND(ISBLANK(V2201),ISBLANK(W2201),ISBLANK(X2201))</f>
        <v>0</v>
      </c>
      <c r="W2201" s="16">
        <v>1</v>
      </c>
      <c r="AA2201" s="3">
        <v>42370</v>
      </c>
      <c r="AB2201" s="24" t="str">
        <f>IF(ISERR(MONTH(AA2201)),TRIM(SUBSTITUTE(AA2201,(RIGHT(TRIM(AA2201),4)),"")),TEXT(AA2201,"mmmm"))</f>
        <v>January</v>
      </c>
      <c r="AC2201" s="24">
        <f>IF(ISERR(YEAR(AA2201)),VALUE(RIGHT(TRIM(AA2201),4)),YEAR(AA2201))</f>
        <v>2016</v>
      </c>
      <c r="AD2201" t="s">
        <v>438</v>
      </c>
      <c r="AE2201" t="b">
        <f>VLOOKUP(AA2201,duplicates!A:C,3,FALSE)</f>
        <v>0</v>
      </c>
      <c r="AF2201" t="b">
        <f t="shared" si="30"/>
        <v>1</v>
      </c>
    </row>
    <row r="2202" spans="1:32" x14ac:dyDescent="0.2">
      <c r="A2202" t="s">
        <v>386</v>
      </c>
      <c r="B2202">
        <v>1705</v>
      </c>
      <c r="C2202" t="s">
        <v>237</v>
      </c>
      <c r="D2202" t="s">
        <v>238</v>
      </c>
      <c r="E2202" s="4">
        <f>IF(ISBLANK(G2202),H2202,G2202)</f>
        <v>238</v>
      </c>
      <c r="F2202" s="9" t="b">
        <f>AND(ISBLANK(G2202),ISBLANK(H2202))</f>
        <v>0</v>
      </c>
      <c r="G2202" s="9">
        <v>238</v>
      </c>
      <c r="I2202">
        <v>250</v>
      </c>
      <c r="J2202" s="9" t="b">
        <f>AND(ISBLANK(K2202),ISBLANK(L2202))</f>
        <v>0</v>
      </c>
      <c r="K2202" s="9">
        <v>21</v>
      </c>
      <c r="M2202" s="15" t="b">
        <f>AND(ISBLANK(N2202),ISBLANK(O2202),ISBLANK(P2202))</f>
        <v>0</v>
      </c>
      <c r="P2202" s="15">
        <v>23</v>
      </c>
      <c r="R2202" s="18" t="b">
        <f>AND(ISBLANK(S2202),ISBLANK(T2202))</f>
        <v>0</v>
      </c>
      <c r="T2202" s="20">
        <v>0.95</v>
      </c>
      <c r="U2202" s="15" t="b">
        <f>AND(ISBLANK(V2202),ISBLANK(W2202),ISBLANK(X2202))</f>
        <v>0</v>
      </c>
      <c r="W2202" s="16">
        <v>0.91</v>
      </c>
      <c r="AA2202" s="3">
        <v>42370</v>
      </c>
      <c r="AB2202" s="24" t="str">
        <f>IF(ISERR(MONTH(AA2202)),TRIM(SUBSTITUTE(AA2202,(RIGHT(TRIM(AA2202),4)),"")),TEXT(AA2202,"mmmm"))</f>
        <v>January</v>
      </c>
      <c r="AC2202" s="24">
        <f>IF(ISERR(YEAR(AA2202)),VALUE(RIGHT(TRIM(AA2202),4)),YEAR(AA2202))</f>
        <v>2016</v>
      </c>
      <c r="AD2202" t="s">
        <v>438</v>
      </c>
      <c r="AE2202" t="b">
        <f>VLOOKUP(AA2202,duplicates!A:C,3,FALSE)</f>
        <v>0</v>
      </c>
      <c r="AF2202" t="b">
        <f t="shared" si="30"/>
        <v>1</v>
      </c>
    </row>
    <row r="2203" spans="1:32" x14ac:dyDescent="0.2">
      <c r="A2203" t="s">
        <v>386</v>
      </c>
      <c r="B2203">
        <v>1621</v>
      </c>
      <c r="C2203" t="s">
        <v>179</v>
      </c>
      <c r="D2203" t="s">
        <v>180</v>
      </c>
      <c r="E2203" s="4">
        <f>IF(ISBLANK(G2203),H2203,G2203)</f>
        <v>781</v>
      </c>
      <c r="F2203" s="9" t="b">
        <f>AND(ISBLANK(G2203),ISBLANK(H2203))</f>
        <v>0</v>
      </c>
      <c r="G2203" s="9">
        <v>781</v>
      </c>
      <c r="I2203">
        <v>792</v>
      </c>
      <c r="J2203" s="9" t="b">
        <f>AND(ISBLANK(K2203),ISBLANK(L2203))</f>
        <v>0</v>
      </c>
      <c r="K2203" s="9">
        <v>96</v>
      </c>
      <c r="M2203" s="15" t="b">
        <f>AND(ISBLANK(N2203),ISBLANK(O2203),ISBLANK(P2203))</f>
        <v>0</v>
      </c>
      <c r="P2203" s="15">
        <v>103</v>
      </c>
      <c r="R2203" s="18" t="b">
        <f>AND(ISBLANK(S2203),ISBLANK(T2203))</f>
        <v>0</v>
      </c>
      <c r="T2203" s="20">
        <v>0.99</v>
      </c>
      <c r="U2203" s="15" t="b">
        <f>AND(ISBLANK(V2203),ISBLANK(W2203),ISBLANK(X2203))</f>
        <v>0</v>
      </c>
      <c r="W2203" s="16">
        <v>0.93</v>
      </c>
      <c r="AA2203" s="3">
        <v>42370</v>
      </c>
      <c r="AB2203" s="24" t="str">
        <f>IF(ISERR(MONTH(AA2203)),TRIM(SUBSTITUTE(AA2203,(RIGHT(TRIM(AA2203),4)),"")),TEXT(AA2203,"mmmm"))</f>
        <v>January</v>
      </c>
      <c r="AC2203" s="24">
        <f>IF(ISERR(YEAR(AA2203)),VALUE(RIGHT(TRIM(AA2203),4)),YEAR(AA2203))</f>
        <v>2016</v>
      </c>
      <c r="AD2203" t="s">
        <v>438</v>
      </c>
      <c r="AE2203" t="b">
        <f>VLOOKUP(AA2203,duplicates!A:C,3,FALSE)</f>
        <v>0</v>
      </c>
      <c r="AF2203" t="b">
        <f t="shared" si="30"/>
        <v>1</v>
      </c>
    </row>
    <row r="2204" spans="1:32" x14ac:dyDescent="0.2">
      <c r="A2204" t="s">
        <v>386</v>
      </c>
      <c r="B2204">
        <v>1706</v>
      </c>
      <c r="C2204" t="s">
        <v>301</v>
      </c>
      <c r="D2204" t="s">
        <v>302</v>
      </c>
      <c r="E2204" s="4">
        <f>IF(ISBLANK(G2204),H2204,G2204)</f>
        <v>596</v>
      </c>
      <c r="F2204" s="9" t="b">
        <f>AND(ISBLANK(G2204),ISBLANK(H2204))</f>
        <v>0</v>
      </c>
      <c r="G2204" s="9">
        <v>596</v>
      </c>
      <c r="I2204">
        <v>633</v>
      </c>
      <c r="J2204" s="9" t="b">
        <f>AND(ISBLANK(K2204),ISBLANK(L2204))</f>
        <v>0</v>
      </c>
      <c r="K2204" s="9">
        <v>138</v>
      </c>
      <c r="M2204" s="15" t="b">
        <f>AND(ISBLANK(N2204),ISBLANK(O2204),ISBLANK(P2204))</f>
        <v>0</v>
      </c>
      <c r="P2204" s="15">
        <v>142</v>
      </c>
      <c r="R2204" s="18" t="b">
        <f>AND(ISBLANK(S2204),ISBLANK(T2204))</f>
        <v>0</v>
      </c>
      <c r="T2204" s="20">
        <v>0.94</v>
      </c>
      <c r="U2204" s="15" t="b">
        <f>AND(ISBLANK(V2204),ISBLANK(W2204),ISBLANK(X2204))</f>
        <v>0</v>
      </c>
      <c r="W2204" s="16">
        <v>0.97</v>
      </c>
      <c r="AA2204" s="3">
        <v>42370</v>
      </c>
      <c r="AB2204" s="24" t="str">
        <f>IF(ISERR(MONTH(AA2204)),TRIM(SUBSTITUTE(AA2204,(RIGHT(TRIM(AA2204),4)),"")),TEXT(AA2204,"mmmm"))</f>
        <v>January</v>
      </c>
      <c r="AC2204" s="24">
        <f>IF(ISERR(YEAR(AA2204)),VALUE(RIGHT(TRIM(AA2204),4)),YEAR(AA2204))</f>
        <v>2016</v>
      </c>
      <c r="AD2204" t="s">
        <v>438</v>
      </c>
      <c r="AE2204" t="b">
        <f>VLOOKUP(AA2204,duplicates!A:C,3,FALSE)</f>
        <v>0</v>
      </c>
      <c r="AF2204" t="b">
        <f t="shared" si="30"/>
        <v>1</v>
      </c>
    </row>
    <row r="2205" spans="1:32" x14ac:dyDescent="0.2">
      <c r="A2205" t="s">
        <v>386</v>
      </c>
      <c r="B2205">
        <v>1756</v>
      </c>
      <c r="C2205" t="s">
        <v>424</v>
      </c>
      <c r="D2205" t="s">
        <v>425</v>
      </c>
      <c r="E2205" s="4">
        <f>IF(ISBLANK(G2205),H2205,G2205)</f>
        <v>28</v>
      </c>
      <c r="F2205" s="9" t="b">
        <f>AND(ISBLANK(G2205),ISBLANK(H2205))</f>
        <v>0</v>
      </c>
      <c r="G2205" s="9">
        <v>28</v>
      </c>
      <c r="I2205">
        <v>28</v>
      </c>
      <c r="J2205" s="9" t="b">
        <f>AND(ISBLANK(K2205),ISBLANK(L2205))</f>
        <v>0</v>
      </c>
      <c r="K2205" s="9">
        <v>4</v>
      </c>
      <c r="M2205" s="15" t="b">
        <f>AND(ISBLANK(N2205),ISBLANK(O2205),ISBLANK(P2205))</f>
        <v>0</v>
      </c>
      <c r="P2205" s="15">
        <v>4</v>
      </c>
      <c r="R2205" s="18" t="b">
        <f>AND(ISBLANK(S2205),ISBLANK(T2205))</f>
        <v>0</v>
      </c>
      <c r="T2205" s="20">
        <v>1</v>
      </c>
      <c r="U2205" s="15" t="b">
        <f>AND(ISBLANK(V2205),ISBLANK(W2205),ISBLANK(X2205))</f>
        <v>0</v>
      </c>
      <c r="W2205" s="16">
        <v>1</v>
      </c>
      <c r="AA2205" s="3">
        <v>42370</v>
      </c>
      <c r="AB2205" s="24" t="str">
        <f>IF(ISERR(MONTH(AA2205)),TRIM(SUBSTITUTE(AA2205,(RIGHT(TRIM(AA2205),4)),"")),TEXT(AA2205,"mmmm"))</f>
        <v>January</v>
      </c>
      <c r="AC2205" s="24">
        <f>IF(ISERR(YEAR(AA2205)),VALUE(RIGHT(TRIM(AA2205),4)),YEAR(AA2205))</f>
        <v>2016</v>
      </c>
      <c r="AD2205" t="s">
        <v>438</v>
      </c>
      <c r="AE2205" t="b">
        <f>VLOOKUP(AA2205,duplicates!A:C,3,FALSE)</f>
        <v>0</v>
      </c>
      <c r="AF2205" t="b">
        <f t="shared" si="30"/>
        <v>1</v>
      </c>
    </row>
    <row r="2206" spans="1:32" x14ac:dyDescent="0.2">
      <c r="A2206" t="s">
        <v>386</v>
      </c>
      <c r="B2206">
        <v>1707</v>
      </c>
      <c r="C2206" t="s">
        <v>293</v>
      </c>
      <c r="D2206" t="s">
        <v>294</v>
      </c>
      <c r="E2206" s="4">
        <f>IF(ISBLANK(G2206),H2206,G2206)</f>
        <v>498</v>
      </c>
      <c r="F2206" s="9" t="b">
        <f>AND(ISBLANK(G2206),ISBLANK(H2206))</f>
        <v>0</v>
      </c>
      <c r="G2206" s="9">
        <v>498</v>
      </c>
      <c r="I2206">
        <v>526</v>
      </c>
      <c r="J2206" s="9" t="b">
        <f>AND(ISBLANK(K2206),ISBLANK(L2206))</f>
        <v>0</v>
      </c>
      <c r="K2206" s="9">
        <v>92</v>
      </c>
      <c r="M2206" s="15" t="b">
        <f>AND(ISBLANK(N2206),ISBLANK(O2206),ISBLANK(P2206))</f>
        <v>0</v>
      </c>
      <c r="P2206" s="15">
        <v>98</v>
      </c>
      <c r="R2206" s="18" t="b">
        <f>AND(ISBLANK(S2206),ISBLANK(T2206))</f>
        <v>0</v>
      </c>
      <c r="T2206" s="20">
        <v>0.95</v>
      </c>
      <c r="U2206" s="15" t="b">
        <f>AND(ISBLANK(V2206),ISBLANK(W2206),ISBLANK(X2206))</f>
        <v>0</v>
      </c>
      <c r="W2206" s="16">
        <v>0.94</v>
      </c>
      <c r="AA2206" s="3">
        <v>42370</v>
      </c>
      <c r="AB2206" s="24" t="str">
        <f>IF(ISERR(MONTH(AA2206)),TRIM(SUBSTITUTE(AA2206,(RIGHT(TRIM(AA2206),4)),"")),TEXT(AA2206,"mmmm"))</f>
        <v>January</v>
      </c>
      <c r="AC2206" s="24">
        <f>IF(ISERR(YEAR(AA2206)),VALUE(RIGHT(TRIM(AA2206),4)),YEAR(AA2206))</f>
        <v>2016</v>
      </c>
      <c r="AD2206" t="s">
        <v>438</v>
      </c>
      <c r="AE2206" t="b">
        <f>VLOOKUP(AA2206,duplicates!A:C,3,FALSE)</f>
        <v>0</v>
      </c>
      <c r="AF2206" t="b">
        <f t="shared" si="30"/>
        <v>1</v>
      </c>
    </row>
    <row r="2207" spans="1:32" x14ac:dyDescent="0.2">
      <c r="A2207" t="s">
        <v>386</v>
      </c>
      <c r="B2207">
        <v>1708</v>
      </c>
      <c r="C2207" t="s">
        <v>271</v>
      </c>
      <c r="D2207" t="s">
        <v>272</v>
      </c>
      <c r="E2207" s="4">
        <f>IF(ISBLANK(G2207),H2207,G2207)</f>
        <v>429</v>
      </c>
      <c r="F2207" s="9" t="b">
        <f>AND(ISBLANK(G2207),ISBLANK(H2207))</f>
        <v>0</v>
      </c>
      <c r="G2207" s="9">
        <v>429</v>
      </c>
      <c r="I2207">
        <v>461</v>
      </c>
      <c r="J2207" s="9" t="b">
        <f>AND(ISBLANK(K2207),ISBLANK(L2207))</f>
        <v>0</v>
      </c>
      <c r="K2207" s="9">
        <v>125</v>
      </c>
      <c r="M2207" s="15" t="b">
        <f>AND(ISBLANK(N2207),ISBLANK(O2207),ISBLANK(P2207))</f>
        <v>0</v>
      </c>
      <c r="P2207" s="15">
        <v>143</v>
      </c>
      <c r="R2207" s="18" t="b">
        <f>AND(ISBLANK(S2207),ISBLANK(T2207))</f>
        <v>0</v>
      </c>
      <c r="T2207" s="20">
        <v>0.93</v>
      </c>
      <c r="U2207" s="15" t="b">
        <f>AND(ISBLANK(V2207),ISBLANK(W2207),ISBLANK(X2207))</f>
        <v>0</v>
      </c>
      <c r="W2207" s="16">
        <v>0.87</v>
      </c>
      <c r="AA2207" s="3">
        <v>42370</v>
      </c>
      <c r="AB2207" s="24" t="str">
        <f>IF(ISERR(MONTH(AA2207)),TRIM(SUBSTITUTE(AA2207,(RIGHT(TRIM(AA2207),4)),"")),TEXT(AA2207,"mmmm"))</f>
        <v>January</v>
      </c>
      <c r="AC2207" s="24">
        <f>IF(ISERR(YEAR(AA2207)),VALUE(RIGHT(TRIM(AA2207),4)),YEAR(AA2207))</f>
        <v>2016</v>
      </c>
      <c r="AD2207" t="s">
        <v>438</v>
      </c>
      <c r="AE2207" t="b">
        <f>VLOOKUP(AA2207,duplicates!A:C,3,FALSE)</f>
        <v>0</v>
      </c>
      <c r="AF2207" t="b">
        <f t="shared" si="30"/>
        <v>1</v>
      </c>
    </row>
    <row r="2208" spans="1:32" x14ac:dyDescent="0.2">
      <c r="A2208" t="s">
        <v>386</v>
      </c>
      <c r="B2208">
        <v>1622</v>
      </c>
      <c r="C2208" t="s">
        <v>370</v>
      </c>
      <c r="D2208" t="s">
        <v>72</v>
      </c>
      <c r="E2208" s="4">
        <f>IF(ISBLANK(G2208),H2208,G2208)</f>
        <v>656</v>
      </c>
      <c r="F2208" s="9" t="b">
        <f>AND(ISBLANK(G2208),ISBLANK(H2208))</f>
        <v>0</v>
      </c>
      <c r="G2208" s="9">
        <v>656</v>
      </c>
      <c r="I2208">
        <v>691</v>
      </c>
      <c r="J2208" s="9" t="b">
        <f>AND(ISBLANK(K2208),ISBLANK(L2208))</f>
        <v>0</v>
      </c>
      <c r="K2208" s="9">
        <v>80</v>
      </c>
      <c r="M2208" s="15" t="b">
        <f>AND(ISBLANK(N2208),ISBLANK(O2208),ISBLANK(P2208))</f>
        <v>0</v>
      </c>
      <c r="P2208" s="15">
        <v>83</v>
      </c>
      <c r="R2208" s="18" t="b">
        <f>AND(ISBLANK(S2208),ISBLANK(T2208))</f>
        <v>0</v>
      </c>
      <c r="T2208" s="20">
        <v>0.95</v>
      </c>
      <c r="U2208" s="15" t="b">
        <f>AND(ISBLANK(V2208),ISBLANK(W2208),ISBLANK(X2208))</f>
        <v>0</v>
      </c>
      <c r="W2208" s="16">
        <v>0.96</v>
      </c>
      <c r="AA2208" s="3">
        <v>42370</v>
      </c>
      <c r="AB2208" s="24" t="str">
        <f>IF(ISERR(MONTH(AA2208)),TRIM(SUBSTITUTE(AA2208,(RIGHT(TRIM(AA2208),4)),"")),TEXT(AA2208,"mmmm"))</f>
        <v>January</v>
      </c>
      <c r="AC2208" s="24">
        <f>IF(ISERR(YEAR(AA2208)),VALUE(RIGHT(TRIM(AA2208),4)),YEAR(AA2208))</f>
        <v>2016</v>
      </c>
      <c r="AD2208" t="s">
        <v>438</v>
      </c>
      <c r="AE2208" t="b">
        <f>VLOOKUP(AA2208,duplicates!A:C,3,FALSE)</f>
        <v>0</v>
      </c>
      <c r="AF2208" t="b">
        <f t="shared" si="30"/>
        <v>1</v>
      </c>
    </row>
    <row r="2209" spans="1:32" x14ac:dyDescent="0.2">
      <c r="A2209" t="s">
        <v>386</v>
      </c>
      <c r="B2209">
        <v>1623</v>
      </c>
      <c r="C2209" t="s">
        <v>155</v>
      </c>
      <c r="D2209" t="s">
        <v>156</v>
      </c>
      <c r="E2209" s="4">
        <f>IF(ISBLANK(G2209),H2209,G2209)</f>
        <v>309</v>
      </c>
      <c r="F2209" s="9" t="b">
        <f>AND(ISBLANK(G2209),ISBLANK(H2209))</f>
        <v>0</v>
      </c>
      <c r="G2209" s="9">
        <v>309</v>
      </c>
      <c r="I2209">
        <v>341</v>
      </c>
      <c r="J2209" s="9" t="b">
        <f>AND(ISBLANK(K2209),ISBLANK(L2209))</f>
        <v>0</v>
      </c>
      <c r="K2209" s="9">
        <v>71</v>
      </c>
      <c r="M2209" s="15" t="b">
        <f>AND(ISBLANK(N2209),ISBLANK(O2209),ISBLANK(P2209))</f>
        <v>0</v>
      </c>
      <c r="P2209" s="15">
        <v>71</v>
      </c>
      <c r="R2209" s="18" t="b">
        <f>AND(ISBLANK(S2209),ISBLANK(T2209))</f>
        <v>0</v>
      </c>
      <c r="T2209" s="20">
        <v>0.91</v>
      </c>
      <c r="U2209" s="15" t="b">
        <f>AND(ISBLANK(V2209),ISBLANK(W2209),ISBLANK(X2209))</f>
        <v>0</v>
      </c>
      <c r="W2209" s="16">
        <v>1</v>
      </c>
      <c r="AA2209" s="3">
        <v>42370</v>
      </c>
      <c r="AB2209" s="24" t="str">
        <f>IF(ISERR(MONTH(AA2209)),TRIM(SUBSTITUTE(AA2209,(RIGHT(TRIM(AA2209),4)),"")),TEXT(AA2209,"mmmm"))</f>
        <v>January</v>
      </c>
      <c r="AC2209" s="24">
        <f>IF(ISERR(YEAR(AA2209)),VALUE(RIGHT(TRIM(AA2209),4)),YEAR(AA2209))</f>
        <v>2016</v>
      </c>
      <c r="AD2209" t="s">
        <v>438</v>
      </c>
      <c r="AE2209" t="b">
        <f>VLOOKUP(AA2209,duplicates!A:C,3,FALSE)</f>
        <v>0</v>
      </c>
      <c r="AF2209" t="b">
        <f t="shared" si="30"/>
        <v>1</v>
      </c>
    </row>
    <row r="2210" spans="1:32" x14ac:dyDescent="0.2">
      <c r="A2210" t="s">
        <v>386</v>
      </c>
      <c r="B2210">
        <v>1709</v>
      </c>
      <c r="C2210" t="s">
        <v>247</v>
      </c>
      <c r="D2210" t="s">
        <v>248</v>
      </c>
      <c r="E2210" s="4">
        <f>IF(ISBLANK(G2210),H2210,G2210)</f>
        <v>208</v>
      </c>
      <c r="F2210" s="9" t="b">
        <f>AND(ISBLANK(G2210),ISBLANK(H2210))</f>
        <v>0</v>
      </c>
      <c r="G2210" s="9">
        <v>208</v>
      </c>
      <c r="I2210">
        <v>229</v>
      </c>
      <c r="J2210" s="9" t="b">
        <f>AND(ISBLANK(K2210),ISBLANK(L2210))</f>
        <v>0</v>
      </c>
      <c r="K2210" s="9">
        <v>71</v>
      </c>
      <c r="M2210" s="15" t="b">
        <f>AND(ISBLANK(N2210),ISBLANK(O2210),ISBLANK(P2210))</f>
        <v>0</v>
      </c>
      <c r="P2210" s="15">
        <v>74</v>
      </c>
      <c r="R2210" s="18" t="b">
        <f>AND(ISBLANK(S2210),ISBLANK(T2210))</f>
        <v>0</v>
      </c>
      <c r="T2210" s="20">
        <v>0.91</v>
      </c>
      <c r="U2210" s="15" t="b">
        <f>AND(ISBLANK(V2210),ISBLANK(W2210),ISBLANK(X2210))</f>
        <v>0</v>
      </c>
      <c r="W2210" s="16">
        <v>0.96</v>
      </c>
      <c r="AA2210" s="3">
        <v>42370</v>
      </c>
      <c r="AB2210" s="24" t="str">
        <f>IF(ISERR(MONTH(AA2210)),TRIM(SUBSTITUTE(AA2210,(RIGHT(TRIM(AA2210),4)),"")),TEXT(AA2210,"mmmm"))</f>
        <v>January</v>
      </c>
      <c r="AC2210" s="24">
        <f>IF(ISERR(YEAR(AA2210)),VALUE(RIGHT(TRIM(AA2210),4)),YEAR(AA2210))</f>
        <v>2016</v>
      </c>
      <c r="AD2210" t="s">
        <v>438</v>
      </c>
      <c r="AE2210" t="b">
        <f>VLOOKUP(AA2210,duplicates!A:C,3,FALSE)</f>
        <v>0</v>
      </c>
      <c r="AF2210" t="b">
        <f t="shared" si="30"/>
        <v>1</v>
      </c>
    </row>
    <row r="2211" spans="1:32" x14ac:dyDescent="0.2">
      <c r="A2211" t="s">
        <v>386</v>
      </c>
      <c r="B2211">
        <v>1624</v>
      </c>
      <c r="C2211" t="s">
        <v>167</v>
      </c>
      <c r="D2211" t="s">
        <v>168</v>
      </c>
      <c r="E2211" s="4">
        <f>IF(ISBLANK(G2211),H2211,G2211)</f>
        <v>632</v>
      </c>
      <c r="F2211" s="9" t="b">
        <f>AND(ISBLANK(G2211),ISBLANK(H2211))</f>
        <v>0</v>
      </c>
      <c r="G2211" s="9">
        <v>632</v>
      </c>
      <c r="I2211">
        <v>728</v>
      </c>
      <c r="J2211" s="9" t="b">
        <f>AND(ISBLANK(K2211),ISBLANK(L2211))</f>
        <v>0</v>
      </c>
      <c r="K2211" s="9">
        <v>71</v>
      </c>
      <c r="M2211" s="15" t="b">
        <f>AND(ISBLANK(N2211),ISBLANK(O2211),ISBLANK(P2211))</f>
        <v>0</v>
      </c>
      <c r="P2211" s="15">
        <v>71</v>
      </c>
      <c r="R2211" s="18" t="b">
        <f>AND(ISBLANK(S2211),ISBLANK(T2211))</f>
        <v>0</v>
      </c>
      <c r="T2211" s="20">
        <v>0.87</v>
      </c>
      <c r="U2211" s="15" t="b">
        <f>AND(ISBLANK(V2211),ISBLANK(W2211),ISBLANK(X2211))</f>
        <v>0</v>
      </c>
      <c r="W2211" s="16">
        <v>1</v>
      </c>
      <c r="AA2211" s="3">
        <v>42370</v>
      </c>
      <c r="AB2211" s="24" t="str">
        <f>IF(ISERR(MONTH(AA2211)),TRIM(SUBSTITUTE(AA2211,(RIGHT(TRIM(AA2211),4)),"")),TEXT(AA2211,"mmmm"))</f>
        <v>January</v>
      </c>
      <c r="AC2211" s="24">
        <f>IF(ISERR(YEAR(AA2211)),VALUE(RIGHT(TRIM(AA2211),4)),YEAR(AA2211))</f>
        <v>2016</v>
      </c>
      <c r="AD2211" t="s">
        <v>438</v>
      </c>
      <c r="AE2211" t="b">
        <f>VLOOKUP(AA2211,duplicates!A:C,3,FALSE)</f>
        <v>0</v>
      </c>
      <c r="AF2211" t="b">
        <f t="shared" si="30"/>
        <v>1</v>
      </c>
    </row>
    <row r="2212" spans="1:32" x14ac:dyDescent="0.2">
      <c r="A2212" t="s">
        <v>386</v>
      </c>
      <c r="B2212">
        <v>1625</v>
      </c>
      <c r="C2212" t="s">
        <v>135</v>
      </c>
      <c r="D2212" t="s">
        <v>136</v>
      </c>
      <c r="E2212" s="4">
        <f>IF(ISBLANK(G2212),H2212,G2212)</f>
        <v>469</v>
      </c>
      <c r="F2212" s="9" t="b">
        <f>AND(ISBLANK(G2212),ISBLANK(H2212))</f>
        <v>0</v>
      </c>
      <c r="G2212" s="9">
        <v>469</v>
      </c>
      <c r="I2212">
        <v>488</v>
      </c>
      <c r="J2212" s="9" t="b">
        <f>AND(ISBLANK(K2212),ISBLANK(L2212))</f>
        <v>0</v>
      </c>
      <c r="K2212" s="9">
        <v>121</v>
      </c>
      <c r="M2212" s="15" t="b">
        <f>AND(ISBLANK(N2212),ISBLANK(O2212),ISBLANK(P2212))</f>
        <v>0</v>
      </c>
      <c r="P2212" s="15">
        <v>121</v>
      </c>
      <c r="R2212" s="18" t="b">
        <f>AND(ISBLANK(S2212),ISBLANK(T2212))</f>
        <v>0</v>
      </c>
      <c r="T2212" s="20">
        <v>0.96</v>
      </c>
      <c r="U2212" s="15" t="b">
        <f>AND(ISBLANK(V2212),ISBLANK(W2212),ISBLANK(X2212))</f>
        <v>0</v>
      </c>
      <c r="W2212" s="16">
        <v>1</v>
      </c>
      <c r="AA2212" s="3">
        <v>42370</v>
      </c>
      <c r="AB2212" s="24" t="str">
        <f>IF(ISERR(MONTH(AA2212)),TRIM(SUBSTITUTE(AA2212,(RIGHT(TRIM(AA2212),4)),"")),TEXT(AA2212,"mmmm"))</f>
        <v>January</v>
      </c>
      <c r="AC2212" s="24">
        <f>IF(ISERR(YEAR(AA2212)),VALUE(RIGHT(TRIM(AA2212),4)),YEAR(AA2212))</f>
        <v>2016</v>
      </c>
      <c r="AD2212" t="s">
        <v>438</v>
      </c>
      <c r="AE2212" t="b">
        <f>VLOOKUP(AA2212,duplicates!A:C,3,FALSE)</f>
        <v>0</v>
      </c>
      <c r="AF2212" t="b">
        <f t="shared" si="30"/>
        <v>1</v>
      </c>
    </row>
    <row r="2213" spans="1:32" x14ac:dyDescent="0.2">
      <c r="A2213" t="s">
        <v>386</v>
      </c>
      <c r="B2213">
        <v>1626</v>
      </c>
      <c r="C2213" t="s">
        <v>107</v>
      </c>
      <c r="D2213" t="s">
        <v>108</v>
      </c>
      <c r="E2213" s="4">
        <f>IF(ISBLANK(G2213),H2213,G2213)</f>
        <v>234</v>
      </c>
      <c r="F2213" s="9" t="b">
        <f>AND(ISBLANK(G2213),ISBLANK(H2213))</f>
        <v>0</v>
      </c>
      <c r="G2213" s="9">
        <v>234</v>
      </c>
      <c r="I2213">
        <v>244</v>
      </c>
      <c r="J2213" s="9" t="b">
        <f>AND(ISBLANK(K2213),ISBLANK(L2213))</f>
        <v>0</v>
      </c>
      <c r="K2213" s="9">
        <v>45</v>
      </c>
      <c r="M2213" s="15" t="b">
        <f>AND(ISBLANK(N2213),ISBLANK(O2213),ISBLANK(P2213))</f>
        <v>0</v>
      </c>
      <c r="P2213" s="15">
        <v>61</v>
      </c>
      <c r="R2213" s="18" t="b">
        <f>AND(ISBLANK(S2213),ISBLANK(T2213))</f>
        <v>0</v>
      </c>
      <c r="T2213" s="20">
        <v>0.96</v>
      </c>
      <c r="U2213" s="15" t="b">
        <f>AND(ISBLANK(V2213),ISBLANK(W2213),ISBLANK(X2213))</f>
        <v>0</v>
      </c>
      <c r="W2213" s="16">
        <v>0.74</v>
      </c>
      <c r="AA2213" s="3">
        <v>42370</v>
      </c>
      <c r="AB2213" s="24" t="str">
        <f>IF(ISERR(MONTH(AA2213)),TRIM(SUBSTITUTE(AA2213,(RIGHT(TRIM(AA2213),4)),"")),TEXT(AA2213,"mmmm"))</f>
        <v>January</v>
      </c>
      <c r="AC2213" s="24">
        <f>IF(ISERR(YEAR(AA2213)),VALUE(RIGHT(TRIM(AA2213),4)),YEAR(AA2213))</f>
        <v>2016</v>
      </c>
      <c r="AD2213" t="s">
        <v>438</v>
      </c>
      <c r="AE2213" t="b">
        <f>VLOOKUP(AA2213,duplicates!A:C,3,FALSE)</f>
        <v>0</v>
      </c>
      <c r="AF2213" t="b">
        <f t="shared" si="30"/>
        <v>1</v>
      </c>
    </row>
    <row r="2214" spans="1:32" x14ac:dyDescent="0.2">
      <c r="A2214" t="s">
        <v>386</v>
      </c>
      <c r="B2214">
        <v>1627</v>
      </c>
      <c r="C2214" t="s">
        <v>137</v>
      </c>
      <c r="D2214" t="s">
        <v>138</v>
      </c>
      <c r="E2214" s="4">
        <f>IF(ISBLANK(G2214),H2214,G2214)</f>
        <v>576</v>
      </c>
      <c r="F2214" s="9" t="b">
        <f>AND(ISBLANK(G2214),ISBLANK(H2214))</f>
        <v>0</v>
      </c>
      <c r="G2214" s="9">
        <v>576</v>
      </c>
      <c r="I2214">
        <v>578</v>
      </c>
      <c r="J2214" s="9" t="b">
        <f>AND(ISBLANK(K2214),ISBLANK(L2214))</f>
        <v>0</v>
      </c>
      <c r="K2214" s="9">
        <v>28</v>
      </c>
      <c r="M2214" s="15" t="b">
        <f>AND(ISBLANK(N2214),ISBLANK(O2214),ISBLANK(P2214))</f>
        <v>0</v>
      </c>
      <c r="P2214" s="15">
        <v>30</v>
      </c>
      <c r="R2214" s="18" t="b">
        <f>AND(ISBLANK(S2214),ISBLANK(T2214))</f>
        <v>0</v>
      </c>
      <c r="T2214" s="20">
        <v>1</v>
      </c>
      <c r="U2214" s="15" t="b">
        <f>AND(ISBLANK(V2214),ISBLANK(W2214),ISBLANK(X2214))</f>
        <v>0</v>
      </c>
      <c r="W2214" s="16">
        <v>0.93</v>
      </c>
      <c r="AA2214" s="3">
        <v>42370</v>
      </c>
      <c r="AB2214" s="24" t="str">
        <f>IF(ISERR(MONTH(AA2214)),TRIM(SUBSTITUTE(AA2214,(RIGHT(TRIM(AA2214),4)),"")),TEXT(AA2214,"mmmm"))</f>
        <v>January</v>
      </c>
      <c r="AC2214" s="24">
        <f>IF(ISERR(YEAR(AA2214)),VALUE(RIGHT(TRIM(AA2214),4)),YEAR(AA2214))</f>
        <v>2016</v>
      </c>
      <c r="AD2214" t="s">
        <v>438</v>
      </c>
      <c r="AE2214" t="b">
        <f>VLOOKUP(AA2214,duplicates!A:C,3,FALSE)</f>
        <v>0</v>
      </c>
      <c r="AF2214" t="b">
        <f t="shared" si="30"/>
        <v>1</v>
      </c>
    </row>
    <row r="2215" spans="1:32" x14ac:dyDescent="0.2">
      <c r="A2215" t="s">
        <v>386</v>
      </c>
      <c r="B2215">
        <v>1628</v>
      </c>
      <c r="C2215" t="s">
        <v>57</v>
      </c>
      <c r="D2215" t="s">
        <v>58</v>
      </c>
      <c r="E2215" s="4">
        <f>IF(ISBLANK(G2215),H2215,G2215)</f>
        <v>163</v>
      </c>
      <c r="F2215" s="9" t="b">
        <f>AND(ISBLANK(G2215),ISBLANK(H2215))</f>
        <v>0</v>
      </c>
      <c r="G2215" s="9">
        <v>163</v>
      </c>
      <c r="I2215">
        <v>167</v>
      </c>
      <c r="J2215" s="9" t="b">
        <f>AND(ISBLANK(K2215),ISBLANK(L2215))</f>
        <v>0</v>
      </c>
      <c r="K2215" s="9">
        <v>28</v>
      </c>
      <c r="M2215" s="15" t="b">
        <f>AND(ISBLANK(N2215),ISBLANK(O2215),ISBLANK(P2215))</f>
        <v>0</v>
      </c>
      <c r="P2215" s="15">
        <v>28</v>
      </c>
      <c r="R2215" s="18" t="b">
        <f>AND(ISBLANK(S2215),ISBLANK(T2215))</f>
        <v>0</v>
      </c>
      <c r="T2215" s="20">
        <v>0.98</v>
      </c>
      <c r="U2215" s="15" t="b">
        <f>AND(ISBLANK(V2215),ISBLANK(W2215),ISBLANK(X2215))</f>
        <v>0</v>
      </c>
      <c r="W2215" s="16">
        <v>1</v>
      </c>
      <c r="AA2215" s="3">
        <v>42370</v>
      </c>
      <c r="AB2215" s="24" t="str">
        <f>IF(ISERR(MONTH(AA2215)),TRIM(SUBSTITUTE(AA2215,(RIGHT(TRIM(AA2215),4)),"")),TEXT(AA2215,"mmmm"))</f>
        <v>January</v>
      </c>
      <c r="AC2215" s="24">
        <f>IF(ISERR(YEAR(AA2215)),VALUE(RIGHT(TRIM(AA2215),4)),YEAR(AA2215))</f>
        <v>2016</v>
      </c>
      <c r="AD2215" t="s">
        <v>438</v>
      </c>
      <c r="AE2215" t="b">
        <f>VLOOKUP(AA2215,duplicates!A:C,3,FALSE)</f>
        <v>0</v>
      </c>
      <c r="AF2215" t="b">
        <f t="shared" si="30"/>
        <v>1</v>
      </c>
    </row>
    <row r="2216" spans="1:32" x14ac:dyDescent="0.2">
      <c r="A2216" t="s">
        <v>386</v>
      </c>
      <c r="B2216">
        <v>1629</v>
      </c>
      <c r="C2216" t="s">
        <v>153</v>
      </c>
      <c r="D2216" t="s">
        <v>154</v>
      </c>
      <c r="E2216" s="4">
        <f>IF(ISBLANK(G2216),H2216,G2216)</f>
        <v>1295</v>
      </c>
      <c r="F2216" s="9" t="b">
        <f>AND(ISBLANK(G2216),ISBLANK(H2216))</f>
        <v>0</v>
      </c>
      <c r="G2216" s="10">
        <v>1295</v>
      </c>
      <c r="I2216" s="2">
        <v>1484</v>
      </c>
      <c r="J2216" s="9" t="b">
        <f>AND(ISBLANK(K2216),ISBLANK(L2216))</f>
        <v>0</v>
      </c>
      <c r="K2216" s="9">
        <v>181</v>
      </c>
      <c r="M2216" s="15" t="b">
        <f>AND(ISBLANK(N2216),ISBLANK(O2216),ISBLANK(P2216))</f>
        <v>0</v>
      </c>
      <c r="P2216" s="15">
        <v>194</v>
      </c>
      <c r="R2216" s="18" t="b">
        <f>AND(ISBLANK(S2216),ISBLANK(T2216))</f>
        <v>0</v>
      </c>
      <c r="T2216" s="20">
        <v>0.87</v>
      </c>
      <c r="U2216" s="15" t="b">
        <f>AND(ISBLANK(V2216),ISBLANK(W2216),ISBLANK(X2216))</f>
        <v>0</v>
      </c>
      <c r="W2216" s="16">
        <v>0.93</v>
      </c>
      <c r="AA2216" s="3">
        <v>42370</v>
      </c>
      <c r="AB2216" s="24" t="str">
        <f>IF(ISERR(MONTH(AA2216)),TRIM(SUBSTITUTE(AA2216,(RIGHT(TRIM(AA2216),4)),"")),TEXT(AA2216,"mmmm"))</f>
        <v>January</v>
      </c>
      <c r="AC2216" s="24">
        <f>IF(ISERR(YEAR(AA2216)),VALUE(RIGHT(TRIM(AA2216),4)),YEAR(AA2216))</f>
        <v>2016</v>
      </c>
      <c r="AD2216" t="s">
        <v>438</v>
      </c>
      <c r="AE2216" t="b">
        <f>VLOOKUP(AA2216,duplicates!A:C,3,FALSE)</f>
        <v>0</v>
      </c>
      <c r="AF2216" t="b">
        <f t="shared" si="30"/>
        <v>1</v>
      </c>
    </row>
    <row r="2217" spans="1:32" x14ac:dyDescent="0.2">
      <c r="A2217" t="s">
        <v>386</v>
      </c>
      <c r="B2217">
        <v>1757</v>
      </c>
      <c r="C2217" t="s">
        <v>394</v>
      </c>
      <c r="D2217" t="s">
        <v>395</v>
      </c>
      <c r="E2217" s="4">
        <f>IF(ISBLANK(G2217),H2217,G2217)</f>
        <v>21</v>
      </c>
      <c r="F2217" s="9" t="b">
        <f>AND(ISBLANK(G2217),ISBLANK(H2217))</f>
        <v>0</v>
      </c>
      <c r="G2217" s="9">
        <v>21</v>
      </c>
      <c r="I2217">
        <v>21</v>
      </c>
      <c r="J2217" s="9" t="b">
        <f>AND(ISBLANK(K2217),ISBLANK(L2217))</f>
        <v>0</v>
      </c>
      <c r="K2217" s="9">
        <v>1</v>
      </c>
      <c r="M2217" s="15" t="b">
        <f>AND(ISBLANK(N2217),ISBLANK(O2217),ISBLANK(P2217))</f>
        <v>0</v>
      </c>
      <c r="P2217" s="15">
        <v>1</v>
      </c>
      <c r="R2217" s="18" t="b">
        <f>AND(ISBLANK(S2217),ISBLANK(T2217))</f>
        <v>0</v>
      </c>
      <c r="T2217" s="20">
        <v>1</v>
      </c>
      <c r="U2217" s="15" t="b">
        <f>AND(ISBLANK(V2217),ISBLANK(W2217),ISBLANK(X2217))</f>
        <v>0</v>
      </c>
      <c r="W2217" s="16">
        <v>1</v>
      </c>
      <c r="AA2217" s="3">
        <v>42370</v>
      </c>
      <c r="AB2217" s="24" t="str">
        <f>IF(ISERR(MONTH(AA2217)),TRIM(SUBSTITUTE(AA2217,(RIGHT(TRIM(AA2217),4)),"")),TEXT(AA2217,"mmmm"))</f>
        <v>January</v>
      </c>
      <c r="AC2217" s="24">
        <f>IF(ISERR(YEAR(AA2217)),VALUE(RIGHT(TRIM(AA2217),4)),YEAR(AA2217))</f>
        <v>2016</v>
      </c>
      <c r="AD2217" t="s">
        <v>438</v>
      </c>
      <c r="AE2217" t="b">
        <f>VLOOKUP(AA2217,duplicates!A:C,3,FALSE)</f>
        <v>0</v>
      </c>
      <c r="AF2217" t="b">
        <f t="shared" si="30"/>
        <v>1</v>
      </c>
    </row>
    <row r="2218" spans="1:32" x14ac:dyDescent="0.2">
      <c r="A2218" t="s">
        <v>386</v>
      </c>
      <c r="B2218">
        <v>1710</v>
      </c>
      <c r="C2218" t="s">
        <v>257</v>
      </c>
      <c r="D2218" t="s">
        <v>258</v>
      </c>
      <c r="E2218" s="4">
        <f>IF(ISBLANK(G2218),H2218,G2218)</f>
        <v>228</v>
      </c>
      <c r="F2218" s="9" t="b">
        <f>AND(ISBLANK(G2218),ISBLANK(H2218))</f>
        <v>0</v>
      </c>
      <c r="G2218" s="9">
        <v>228</v>
      </c>
      <c r="I2218">
        <v>228</v>
      </c>
      <c r="J2218" s="9" t="b">
        <f>AND(ISBLANK(K2218),ISBLANK(L2218))</f>
        <v>0</v>
      </c>
      <c r="K2218" s="9">
        <v>14</v>
      </c>
      <c r="M2218" s="15" t="b">
        <f>AND(ISBLANK(N2218),ISBLANK(O2218),ISBLANK(P2218))</f>
        <v>0</v>
      </c>
      <c r="P2218" s="15">
        <v>14</v>
      </c>
      <c r="R2218" s="18" t="b">
        <f>AND(ISBLANK(S2218),ISBLANK(T2218))</f>
        <v>0</v>
      </c>
      <c r="T2218" s="20">
        <v>1</v>
      </c>
      <c r="U2218" s="15" t="b">
        <f>AND(ISBLANK(V2218),ISBLANK(W2218),ISBLANK(X2218))</f>
        <v>0</v>
      </c>
      <c r="W2218" s="16">
        <v>1</v>
      </c>
      <c r="AA2218" s="3">
        <v>42370</v>
      </c>
      <c r="AB2218" s="24" t="str">
        <f>IF(ISERR(MONTH(AA2218)),TRIM(SUBSTITUTE(AA2218,(RIGHT(TRIM(AA2218),4)),"")),TEXT(AA2218,"mmmm"))</f>
        <v>January</v>
      </c>
      <c r="AC2218" s="24">
        <f>IF(ISERR(YEAR(AA2218)),VALUE(RIGHT(TRIM(AA2218),4)),YEAR(AA2218))</f>
        <v>2016</v>
      </c>
      <c r="AD2218" t="s">
        <v>438</v>
      </c>
      <c r="AE2218" t="b">
        <f>VLOOKUP(AA2218,duplicates!A:C,3,FALSE)</f>
        <v>0</v>
      </c>
      <c r="AF2218" t="b">
        <f t="shared" si="30"/>
        <v>1</v>
      </c>
    </row>
    <row r="2219" spans="1:32" x14ac:dyDescent="0.2">
      <c r="A2219" t="s">
        <v>386</v>
      </c>
      <c r="B2219">
        <v>1630</v>
      </c>
      <c r="C2219" t="s">
        <v>333</v>
      </c>
      <c r="D2219" t="s">
        <v>334</v>
      </c>
      <c r="E2219" s="4">
        <f>IF(ISBLANK(G2219),H2219,G2219)</f>
        <v>121</v>
      </c>
      <c r="F2219" s="9" t="b">
        <f>AND(ISBLANK(G2219),ISBLANK(H2219))</f>
        <v>0</v>
      </c>
      <c r="G2219" s="9">
        <v>121</v>
      </c>
      <c r="I2219">
        <v>122</v>
      </c>
      <c r="J2219" s="9" t="b">
        <f>AND(ISBLANK(K2219),ISBLANK(L2219))</f>
        <v>0</v>
      </c>
      <c r="K2219" s="9">
        <v>68</v>
      </c>
      <c r="M2219" s="15" t="b">
        <f>AND(ISBLANK(N2219),ISBLANK(O2219),ISBLANK(P2219))</f>
        <v>0</v>
      </c>
      <c r="P2219" s="15">
        <v>68</v>
      </c>
      <c r="R2219" s="18" t="b">
        <f>AND(ISBLANK(S2219),ISBLANK(T2219))</f>
        <v>0</v>
      </c>
      <c r="T2219" s="20">
        <v>0.99</v>
      </c>
      <c r="U2219" s="15" t="b">
        <f>AND(ISBLANK(V2219),ISBLANK(W2219),ISBLANK(X2219))</f>
        <v>0</v>
      </c>
      <c r="W2219" s="16">
        <v>1</v>
      </c>
      <c r="AA2219" s="3">
        <v>42370</v>
      </c>
      <c r="AB2219" s="24" t="str">
        <f>IF(ISERR(MONTH(AA2219)),TRIM(SUBSTITUTE(AA2219,(RIGHT(TRIM(AA2219),4)),"")),TEXT(AA2219,"mmmm"))</f>
        <v>January</v>
      </c>
      <c r="AC2219" s="24">
        <f>IF(ISERR(YEAR(AA2219)),VALUE(RIGHT(TRIM(AA2219),4)),YEAR(AA2219))</f>
        <v>2016</v>
      </c>
      <c r="AD2219" t="s">
        <v>438</v>
      </c>
      <c r="AE2219" t="b">
        <f>VLOOKUP(AA2219,duplicates!A:C,3,FALSE)</f>
        <v>0</v>
      </c>
      <c r="AF2219" t="b">
        <f t="shared" si="30"/>
        <v>1</v>
      </c>
    </row>
    <row r="2220" spans="1:32" x14ac:dyDescent="0.2">
      <c r="A2220" t="s">
        <v>386</v>
      </c>
      <c r="B2220">
        <v>1758</v>
      </c>
      <c r="C2220" t="s">
        <v>396</v>
      </c>
      <c r="D2220" t="s">
        <v>397</v>
      </c>
      <c r="E2220" s="4">
        <f>IF(ISBLANK(G2220),H2220,G2220)</f>
        <v>2</v>
      </c>
      <c r="F2220" s="9" t="b">
        <f>AND(ISBLANK(G2220),ISBLANK(H2220))</f>
        <v>0</v>
      </c>
      <c r="G2220" s="9">
        <v>2</v>
      </c>
      <c r="I2220">
        <v>2</v>
      </c>
      <c r="J2220" s="9" t="b">
        <f>AND(ISBLANK(K2220),ISBLANK(L2220))</f>
        <v>0</v>
      </c>
      <c r="K2220" s="9">
        <v>0</v>
      </c>
      <c r="M2220" s="15" t="b">
        <f>AND(ISBLANK(N2220),ISBLANK(O2220),ISBLANK(P2220))</f>
        <v>0</v>
      </c>
      <c r="P2220" s="15">
        <v>1</v>
      </c>
      <c r="R2220" s="18" t="b">
        <f>AND(ISBLANK(S2220),ISBLANK(T2220))</f>
        <v>0</v>
      </c>
      <c r="T2220" s="20">
        <v>1</v>
      </c>
      <c r="U2220" s="15" t="b">
        <f>AND(ISBLANK(V2220),ISBLANK(W2220),ISBLANK(X2220))</f>
        <v>0</v>
      </c>
      <c r="W2220" s="16">
        <v>0</v>
      </c>
      <c r="AA2220" s="3">
        <v>42370</v>
      </c>
      <c r="AB2220" s="24" t="str">
        <f>IF(ISERR(MONTH(AA2220)),TRIM(SUBSTITUTE(AA2220,(RIGHT(TRIM(AA2220),4)),"")),TEXT(AA2220,"mmmm"))</f>
        <v>January</v>
      </c>
      <c r="AC2220" s="24">
        <f>IF(ISERR(YEAR(AA2220)),VALUE(RIGHT(TRIM(AA2220),4)),YEAR(AA2220))</f>
        <v>2016</v>
      </c>
      <c r="AD2220" t="s">
        <v>438</v>
      </c>
      <c r="AE2220" t="b">
        <f>VLOOKUP(AA2220,duplicates!A:C,3,FALSE)</f>
        <v>0</v>
      </c>
      <c r="AF2220" t="b">
        <f t="shared" si="30"/>
        <v>1</v>
      </c>
    </row>
    <row r="2221" spans="1:32" x14ac:dyDescent="0.2">
      <c r="A2221" t="s">
        <v>386</v>
      </c>
      <c r="B2221">
        <v>1711</v>
      </c>
      <c r="C2221" t="s">
        <v>277</v>
      </c>
      <c r="D2221" t="s">
        <v>278</v>
      </c>
      <c r="E2221" s="4">
        <f>IF(ISBLANK(G2221),H2221,G2221)</f>
        <v>525</v>
      </c>
      <c r="F2221" s="9" t="b">
        <f>AND(ISBLANK(G2221),ISBLANK(H2221))</f>
        <v>0</v>
      </c>
      <c r="G2221" s="9">
        <v>525</v>
      </c>
      <c r="I2221">
        <v>582</v>
      </c>
      <c r="J2221" s="9" t="b">
        <f>AND(ISBLANK(K2221),ISBLANK(L2221))</f>
        <v>0</v>
      </c>
      <c r="K2221" s="9">
        <v>51</v>
      </c>
      <c r="M2221" s="15" t="b">
        <f>AND(ISBLANK(N2221),ISBLANK(O2221),ISBLANK(P2221))</f>
        <v>0</v>
      </c>
      <c r="P2221" s="15">
        <v>51</v>
      </c>
      <c r="R2221" s="18" t="b">
        <f>AND(ISBLANK(S2221),ISBLANK(T2221))</f>
        <v>0</v>
      </c>
      <c r="T2221" s="20">
        <v>0.9</v>
      </c>
      <c r="U2221" s="15" t="b">
        <f>AND(ISBLANK(V2221),ISBLANK(W2221),ISBLANK(X2221))</f>
        <v>0</v>
      </c>
      <c r="W2221" s="16">
        <v>1</v>
      </c>
      <c r="AA2221" s="3">
        <v>42370</v>
      </c>
      <c r="AB2221" s="24" t="str">
        <f>IF(ISERR(MONTH(AA2221)),TRIM(SUBSTITUTE(AA2221,(RIGHT(TRIM(AA2221),4)),"")),TEXT(AA2221,"mmmm"))</f>
        <v>January</v>
      </c>
      <c r="AC2221" s="24">
        <f>IF(ISERR(YEAR(AA2221)),VALUE(RIGHT(TRIM(AA2221),4)),YEAR(AA2221))</f>
        <v>2016</v>
      </c>
      <c r="AD2221" t="s">
        <v>438</v>
      </c>
      <c r="AE2221" t="b">
        <f>VLOOKUP(AA2221,duplicates!A:C,3,FALSE)</f>
        <v>0</v>
      </c>
      <c r="AF2221" t="b">
        <f t="shared" si="30"/>
        <v>1</v>
      </c>
    </row>
    <row r="2222" spans="1:32" x14ac:dyDescent="0.2">
      <c r="A2222" t="s">
        <v>386</v>
      </c>
      <c r="B2222">
        <v>1712</v>
      </c>
      <c r="C2222" t="s">
        <v>305</v>
      </c>
      <c r="D2222" t="s">
        <v>306</v>
      </c>
      <c r="E2222" s="4">
        <f>IF(ISBLANK(G2222),H2222,G2222)</f>
        <v>360</v>
      </c>
      <c r="F2222" s="9" t="b">
        <f>AND(ISBLANK(G2222),ISBLANK(H2222))</f>
        <v>0</v>
      </c>
      <c r="G2222" s="9">
        <v>360</v>
      </c>
      <c r="I2222">
        <v>395</v>
      </c>
      <c r="J2222" s="9" t="b">
        <f>AND(ISBLANK(K2222),ISBLANK(L2222))</f>
        <v>0</v>
      </c>
      <c r="K2222" s="9">
        <v>215</v>
      </c>
      <c r="M2222" s="15" t="b">
        <f>AND(ISBLANK(N2222),ISBLANK(O2222),ISBLANK(P2222))</f>
        <v>0</v>
      </c>
      <c r="P2222" s="15">
        <v>234</v>
      </c>
      <c r="R2222" s="18" t="b">
        <f>AND(ISBLANK(S2222),ISBLANK(T2222))</f>
        <v>0</v>
      </c>
      <c r="T2222" s="20">
        <v>0.91</v>
      </c>
      <c r="U2222" s="15" t="b">
        <f>AND(ISBLANK(V2222),ISBLANK(W2222),ISBLANK(X2222))</f>
        <v>0</v>
      </c>
      <c r="W2222" s="16">
        <v>0.92</v>
      </c>
      <c r="AA2222" s="3">
        <v>42370</v>
      </c>
      <c r="AB2222" s="24" t="str">
        <f>IF(ISERR(MONTH(AA2222)),TRIM(SUBSTITUTE(AA2222,(RIGHT(TRIM(AA2222),4)),"")),TEXT(AA2222,"mmmm"))</f>
        <v>January</v>
      </c>
      <c r="AC2222" s="24">
        <f>IF(ISERR(YEAR(AA2222)),VALUE(RIGHT(TRIM(AA2222),4)),YEAR(AA2222))</f>
        <v>2016</v>
      </c>
      <c r="AD2222" t="s">
        <v>438</v>
      </c>
      <c r="AE2222" t="b">
        <f>VLOOKUP(AA2222,duplicates!A:C,3,FALSE)</f>
        <v>0</v>
      </c>
      <c r="AF2222" t="b">
        <f t="shared" si="30"/>
        <v>1</v>
      </c>
    </row>
    <row r="2223" spans="1:32" x14ac:dyDescent="0.2">
      <c r="A2223" t="s">
        <v>386</v>
      </c>
      <c r="B2223">
        <v>1713</v>
      </c>
      <c r="C2223" t="s">
        <v>229</v>
      </c>
      <c r="D2223" t="s">
        <v>230</v>
      </c>
      <c r="E2223" s="4">
        <f>IF(ISBLANK(G2223),H2223,G2223)</f>
        <v>487</v>
      </c>
      <c r="F2223" s="9" t="b">
        <f>AND(ISBLANK(G2223),ISBLANK(H2223))</f>
        <v>0</v>
      </c>
      <c r="G2223" s="9">
        <v>487</v>
      </c>
      <c r="I2223">
        <v>487</v>
      </c>
      <c r="J2223" s="9" t="b">
        <f>AND(ISBLANK(K2223),ISBLANK(L2223))</f>
        <v>0</v>
      </c>
      <c r="K2223" s="9">
        <v>77</v>
      </c>
      <c r="M2223" s="15" t="b">
        <f>AND(ISBLANK(N2223),ISBLANK(O2223),ISBLANK(P2223))</f>
        <v>0</v>
      </c>
      <c r="P2223" s="15">
        <v>78</v>
      </c>
      <c r="R2223" s="18" t="b">
        <f>AND(ISBLANK(S2223),ISBLANK(T2223))</f>
        <v>0</v>
      </c>
      <c r="T2223" s="20">
        <v>1</v>
      </c>
      <c r="U2223" s="15" t="b">
        <f>AND(ISBLANK(V2223),ISBLANK(W2223),ISBLANK(X2223))</f>
        <v>0</v>
      </c>
      <c r="W2223" s="16">
        <v>0.99</v>
      </c>
      <c r="AA2223" s="3">
        <v>42370</v>
      </c>
      <c r="AB2223" s="24" t="str">
        <f>IF(ISERR(MONTH(AA2223)),TRIM(SUBSTITUTE(AA2223,(RIGHT(TRIM(AA2223),4)),"")),TEXT(AA2223,"mmmm"))</f>
        <v>January</v>
      </c>
      <c r="AC2223" s="24">
        <f>IF(ISERR(YEAR(AA2223)),VALUE(RIGHT(TRIM(AA2223),4)),YEAR(AA2223))</f>
        <v>2016</v>
      </c>
      <c r="AD2223" t="s">
        <v>438</v>
      </c>
      <c r="AE2223" t="b">
        <f>VLOOKUP(AA2223,duplicates!A:C,3,FALSE)</f>
        <v>0</v>
      </c>
      <c r="AF2223" t="b">
        <f t="shared" si="30"/>
        <v>1</v>
      </c>
    </row>
    <row r="2224" spans="1:32" x14ac:dyDescent="0.2">
      <c r="A2224" t="s">
        <v>386</v>
      </c>
      <c r="B2224">
        <v>1714</v>
      </c>
      <c r="C2224" t="s">
        <v>205</v>
      </c>
      <c r="D2224" t="s">
        <v>206</v>
      </c>
      <c r="E2224" s="4" t="str">
        <f>IF(ISBLANK(G2224),H2224,G2224)</f>
        <v>NIL RETURN</v>
      </c>
      <c r="F2224" s="9" t="b">
        <f>AND(ISBLANK(G2224),ISBLANK(H2224))</f>
        <v>0</v>
      </c>
      <c r="G2224" s="9" t="s">
        <v>317</v>
      </c>
      <c r="I2224" t="s">
        <v>317</v>
      </c>
      <c r="J2224" s="9" t="b">
        <f>AND(ISBLANK(K2224),ISBLANK(L2224))</f>
        <v>0</v>
      </c>
      <c r="K2224" s="9" t="s">
        <v>317</v>
      </c>
      <c r="M2224" s="15" t="b">
        <f>AND(ISBLANK(N2224),ISBLANK(O2224),ISBLANK(P2224))</f>
        <v>0</v>
      </c>
      <c r="P2224" s="15" t="s">
        <v>317</v>
      </c>
      <c r="R2224" s="18" t="b">
        <f>AND(ISBLANK(S2224),ISBLANK(T2224))</f>
        <v>0</v>
      </c>
      <c r="T2224" s="18" t="s">
        <v>27</v>
      </c>
      <c r="U2224" s="15" t="b">
        <f>AND(ISBLANK(V2224),ISBLANK(W2224),ISBLANK(X2224))</f>
        <v>0</v>
      </c>
      <c r="W2224" s="15" t="s">
        <v>27</v>
      </c>
      <c r="AA2224" s="3">
        <v>42370</v>
      </c>
      <c r="AB2224" s="24" t="str">
        <f>IF(ISERR(MONTH(AA2224)),TRIM(SUBSTITUTE(AA2224,(RIGHT(TRIM(AA2224),4)),"")),TEXT(AA2224,"mmmm"))</f>
        <v>January</v>
      </c>
      <c r="AC2224" s="24">
        <f>IF(ISERR(YEAR(AA2224)),VALUE(RIGHT(TRIM(AA2224),4)),YEAR(AA2224))</f>
        <v>2016</v>
      </c>
      <c r="AD2224" t="s">
        <v>438</v>
      </c>
      <c r="AE2224" t="b">
        <f>VLOOKUP(AA2224,duplicates!A:C,3,FALSE)</f>
        <v>0</v>
      </c>
      <c r="AF2224" t="b">
        <f t="shared" si="30"/>
        <v>1</v>
      </c>
    </row>
    <row r="2225" spans="1:32" x14ac:dyDescent="0.2">
      <c r="A2225" t="s">
        <v>386</v>
      </c>
      <c r="B2225">
        <v>1631</v>
      </c>
      <c r="C2225" t="s">
        <v>93</v>
      </c>
      <c r="D2225" t="s">
        <v>94</v>
      </c>
      <c r="E2225" s="4">
        <f>IF(ISBLANK(G2225),H2225,G2225)</f>
        <v>222</v>
      </c>
      <c r="F2225" s="9" t="b">
        <f>AND(ISBLANK(G2225),ISBLANK(H2225))</f>
        <v>0</v>
      </c>
      <c r="G2225" s="9">
        <v>222</v>
      </c>
      <c r="I2225">
        <v>245</v>
      </c>
      <c r="J2225" s="9" t="b">
        <f>AND(ISBLANK(K2225),ISBLANK(L2225))</f>
        <v>0</v>
      </c>
      <c r="K2225" s="9">
        <v>44</v>
      </c>
      <c r="M2225" s="15" t="b">
        <f>AND(ISBLANK(N2225),ISBLANK(O2225),ISBLANK(P2225))</f>
        <v>0</v>
      </c>
      <c r="P2225" s="15">
        <v>48</v>
      </c>
      <c r="R2225" s="18" t="b">
        <f>AND(ISBLANK(S2225),ISBLANK(T2225))</f>
        <v>0</v>
      </c>
      <c r="T2225" s="20">
        <v>0.91</v>
      </c>
      <c r="U2225" s="15" t="b">
        <f>AND(ISBLANK(V2225),ISBLANK(W2225),ISBLANK(X2225))</f>
        <v>0</v>
      </c>
      <c r="W2225" s="16">
        <v>0.92</v>
      </c>
      <c r="AA2225" s="3">
        <v>42370</v>
      </c>
      <c r="AB2225" s="24" t="str">
        <f>IF(ISERR(MONTH(AA2225)),TRIM(SUBSTITUTE(AA2225,(RIGHT(TRIM(AA2225),4)),"")),TEXT(AA2225,"mmmm"))</f>
        <v>January</v>
      </c>
      <c r="AC2225" s="24">
        <f>IF(ISERR(YEAR(AA2225)),VALUE(RIGHT(TRIM(AA2225),4)),YEAR(AA2225))</f>
        <v>2016</v>
      </c>
      <c r="AD2225" t="s">
        <v>438</v>
      </c>
      <c r="AE2225" t="b">
        <f>VLOOKUP(AA2225,duplicates!A:C,3,FALSE)</f>
        <v>0</v>
      </c>
      <c r="AF2225" t="b">
        <f t="shared" si="30"/>
        <v>1</v>
      </c>
    </row>
    <row r="2226" spans="1:32" x14ac:dyDescent="0.2">
      <c r="A2226" t="s">
        <v>386</v>
      </c>
      <c r="B2226">
        <v>1759</v>
      </c>
      <c r="C2226" t="s">
        <v>398</v>
      </c>
      <c r="D2226" t="s">
        <v>399</v>
      </c>
      <c r="E2226" s="4">
        <f>IF(ISBLANK(G2226),H2226,G2226)</f>
        <v>66</v>
      </c>
      <c r="F2226" s="9" t="b">
        <f>AND(ISBLANK(G2226),ISBLANK(H2226))</f>
        <v>0</v>
      </c>
      <c r="G2226" s="9">
        <v>66</v>
      </c>
      <c r="I2226">
        <v>118</v>
      </c>
      <c r="J2226" s="9" t="b">
        <f>AND(ISBLANK(K2226),ISBLANK(L2226))</f>
        <v>0</v>
      </c>
      <c r="K2226" s="9">
        <v>28</v>
      </c>
      <c r="M2226" s="15" t="b">
        <f>AND(ISBLANK(N2226),ISBLANK(O2226),ISBLANK(P2226))</f>
        <v>0</v>
      </c>
      <c r="P2226" s="15">
        <v>28</v>
      </c>
      <c r="R2226" s="18" t="b">
        <f>AND(ISBLANK(S2226),ISBLANK(T2226))</f>
        <v>0</v>
      </c>
      <c r="T2226" s="20">
        <v>0.56000000000000005</v>
      </c>
      <c r="U2226" s="15" t="b">
        <f>AND(ISBLANK(V2226),ISBLANK(W2226),ISBLANK(X2226))</f>
        <v>0</v>
      </c>
      <c r="W2226" s="16">
        <v>1</v>
      </c>
      <c r="AA2226" s="3">
        <v>42370</v>
      </c>
      <c r="AB2226" s="24" t="str">
        <f>IF(ISERR(MONTH(AA2226)),TRIM(SUBSTITUTE(AA2226,(RIGHT(TRIM(AA2226),4)),"")),TEXT(AA2226,"mmmm"))</f>
        <v>January</v>
      </c>
      <c r="AC2226" s="24">
        <f>IF(ISERR(YEAR(AA2226)),VALUE(RIGHT(TRIM(AA2226),4)),YEAR(AA2226))</f>
        <v>2016</v>
      </c>
      <c r="AD2226" t="s">
        <v>438</v>
      </c>
      <c r="AE2226" t="b">
        <f>VLOOKUP(AA2226,duplicates!A:C,3,FALSE)</f>
        <v>0</v>
      </c>
      <c r="AF2226" t="b">
        <f t="shared" si="30"/>
        <v>1</v>
      </c>
    </row>
    <row r="2227" spans="1:32" x14ac:dyDescent="0.2">
      <c r="A2227" t="s">
        <v>386</v>
      </c>
      <c r="B2227">
        <v>1632</v>
      </c>
      <c r="C2227" t="s">
        <v>141</v>
      </c>
      <c r="D2227" t="s">
        <v>142</v>
      </c>
      <c r="E2227" s="4">
        <f>IF(ISBLANK(G2227),H2227,G2227)</f>
        <v>46</v>
      </c>
      <c r="F2227" s="9" t="b">
        <f>AND(ISBLANK(G2227),ISBLANK(H2227))</f>
        <v>0</v>
      </c>
      <c r="G2227" s="9">
        <v>46</v>
      </c>
      <c r="I2227">
        <v>138</v>
      </c>
      <c r="J2227" s="9" t="b">
        <f>AND(ISBLANK(K2227),ISBLANK(L2227))</f>
        <v>0</v>
      </c>
      <c r="K2227" s="9">
        <v>33</v>
      </c>
      <c r="M2227" s="15" t="b">
        <f>AND(ISBLANK(N2227),ISBLANK(O2227),ISBLANK(P2227))</f>
        <v>0</v>
      </c>
      <c r="P2227" s="15">
        <v>46</v>
      </c>
      <c r="R2227" s="18" t="b">
        <f>AND(ISBLANK(S2227),ISBLANK(T2227))</f>
        <v>0</v>
      </c>
      <c r="T2227" s="20">
        <v>0.33</v>
      </c>
      <c r="U2227" s="15" t="b">
        <f>AND(ISBLANK(V2227),ISBLANK(W2227),ISBLANK(X2227))</f>
        <v>0</v>
      </c>
      <c r="W2227" s="16">
        <v>0.72</v>
      </c>
      <c r="AA2227" s="3">
        <v>42370</v>
      </c>
      <c r="AB2227" s="24" t="str">
        <f>IF(ISERR(MONTH(AA2227)),TRIM(SUBSTITUTE(AA2227,(RIGHT(TRIM(AA2227),4)),"")),TEXT(AA2227,"mmmm"))</f>
        <v>January</v>
      </c>
      <c r="AC2227" s="24">
        <f>IF(ISERR(YEAR(AA2227)),VALUE(RIGHT(TRIM(AA2227),4)),YEAR(AA2227))</f>
        <v>2016</v>
      </c>
      <c r="AD2227" t="s">
        <v>438</v>
      </c>
      <c r="AE2227" t="b">
        <f>VLOOKUP(AA2227,duplicates!A:C,3,FALSE)</f>
        <v>0</v>
      </c>
      <c r="AF2227" t="b">
        <f t="shared" si="30"/>
        <v>1</v>
      </c>
    </row>
    <row r="2228" spans="1:32" x14ac:dyDescent="0.2">
      <c r="A2228" t="s">
        <v>386</v>
      </c>
      <c r="B2228">
        <v>1633</v>
      </c>
      <c r="C2228" t="s">
        <v>117</v>
      </c>
      <c r="D2228" t="s">
        <v>118</v>
      </c>
      <c r="E2228" s="4">
        <f>IF(ISBLANK(G2228),H2228,G2228)</f>
        <v>374</v>
      </c>
      <c r="F2228" s="9" t="b">
        <f>AND(ISBLANK(G2228),ISBLANK(H2228))</f>
        <v>0</v>
      </c>
      <c r="G2228" s="9">
        <v>374</v>
      </c>
      <c r="I2228">
        <v>477</v>
      </c>
      <c r="J2228" s="9" t="b">
        <f>AND(ISBLANK(K2228),ISBLANK(L2228))</f>
        <v>0</v>
      </c>
      <c r="K2228" s="9">
        <v>163</v>
      </c>
      <c r="M2228" s="15" t="b">
        <f>AND(ISBLANK(N2228),ISBLANK(O2228),ISBLANK(P2228))</f>
        <v>0</v>
      </c>
      <c r="P2228" s="15">
        <v>164</v>
      </c>
      <c r="R2228" s="18" t="b">
        <f>AND(ISBLANK(S2228),ISBLANK(T2228))</f>
        <v>0</v>
      </c>
      <c r="T2228" s="20">
        <v>0.78</v>
      </c>
      <c r="U2228" s="15" t="b">
        <f>AND(ISBLANK(V2228),ISBLANK(W2228),ISBLANK(X2228))</f>
        <v>0</v>
      </c>
      <c r="W2228" s="16">
        <v>0.99</v>
      </c>
      <c r="AA2228" s="3">
        <v>42370</v>
      </c>
      <c r="AB2228" s="24" t="str">
        <f>IF(ISERR(MONTH(AA2228)),TRIM(SUBSTITUTE(AA2228,(RIGHT(TRIM(AA2228),4)),"")),TEXT(AA2228,"mmmm"))</f>
        <v>January</v>
      </c>
      <c r="AC2228" s="24">
        <f>IF(ISERR(YEAR(AA2228)),VALUE(RIGHT(TRIM(AA2228),4)),YEAR(AA2228))</f>
        <v>2016</v>
      </c>
      <c r="AD2228" t="s">
        <v>438</v>
      </c>
      <c r="AE2228" t="b">
        <f>VLOOKUP(AA2228,duplicates!A:C,3,FALSE)</f>
        <v>0</v>
      </c>
      <c r="AF2228" t="b">
        <f t="shared" si="30"/>
        <v>1</v>
      </c>
    </row>
    <row r="2229" spans="1:32" x14ac:dyDescent="0.2">
      <c r="A2229" t="s">
        <v>386</v>
      </c>
      <c r="B2229">
        <v>1634</v>
      </c>
      <c r="C2229" t="s">
        <v>39</v>
      </c>
      <c r="D2229" t="s">
        <v>40</v>
      </c>
      <c r="E2229" s="4">
        <f>IF(ISBLANK(G2229),H2229,G2229)</f>
        <v>291</v>
      </c>
      <c r="F2229" s="9" t="b">
        <f>AND(ISBLANK(G2229),ISBLANK(H2229))</f>
        <v>0</v>
      </c>
      <c r="G2229" s="9">
        <v>291</v>
      </c>
      <c r="I2229">
        <v>340</v>
      </c>
      <c r="J2229" s="9" t="b">
        <f>AND(ISBLANK(K2229),ISBLANK(L2229))</f>
        <v>0</v>
      </c>
      <c r="K2229" s="9">
        <v>47</v>
      </c>
      <c r="M2229" s="15" t="b">
        <f>AND(ISBLANK(N2229),ISBLANK(O2229),ISBLANK(P2229))</f>
        <v>0</v>
      </c>
      <c r="P2229" s="15">
        <v>56</v>
      </c>
      <c r="R2229" s="18" t="b">
        <f>AND(ISBLANK(S2229),ISBLANK(T2229))</f>
        <v>0</v>
      </c>
      <c r="T2229" s="20">
        <v>0.86</v>
      </c>
      <c r="U2229" s="15" t="b">
        <f>AND(ISBLANK(V2229),ISBLANK(W2229),ISBLANK(X2229))</f>
        <v>0</v>
      </c>
      <c r="W2229" s="16">
        <v>0.84</v>
      </c>
      <c r="AA2229" s="3">
        <v>42370</v>
      </c>
      <c r="AB2229" s="24" t="str">
        <f>IF(ISERR(MONTH(AA2229)),TRIM(SUBSTITUTE(AA2229,(RIGHT(TRIM(AA2229),4)),"")),TEXT(AA2229,"mmmm"))</f>
        <v>January</v>
      </c>
      <c r="AC2229" s="24">
        <f>IF(ISERR(YEAR(AA2229)),VALUE(RIGHT(TRIM(AA2229),4)),YEAR(AA2229))</f>
        <v>2016</v>
      </c>
      <c r="AD2229" t="s">
        <v>438</v>
      </c>
      <c r="AE2229" t="b">
        <f>VLOOKUP(AA2229,duplicates!A:C,3,FALSE)</f>
        <v>0</v>
      </c>
      <c r="AF2229" t="b">
        <f t="shared" si="30"/>
        <v>1</v>
      </c>
    </row>
    <row r="2230" spans="1:32" x14ac:dyDescent="0.2">
      <c r="A2230" t="s">
        <v>386</v>
      </c>
      <c r="B2230">
        <v>1635</v>
      </c>
      <c r="C2230" t="s">
        <v>193</v>
      </c>
      <c r="D2230" t="s">
        <v>194</v>
      </c>
      <c r="E2230" s="4">
        <f>IF(ISBLANK(G2230),H2230,G2230)</f>
        <v>38</v>
      </c>
      <c r="F2230" s="9" t="b">
        <f>AND(ISBLANK(G2230),ISBLANK(H2230))</f>
        <v>0</v>
      </c>
      <c r="G2230" s="9">
        <v>38</v>
      </c>
      <c r="I2230">
        <v>688</v>
      </c>
      <c r="J2230" s="9" t="b">
        <f>AND(ISBLANK(K2230),ISBLANK(L2230))</f>
        <v>0</v>
      </c>
      <c r="K2230" s="9">
        <v>24</v>
      </c>
      <c r="M2230" s="15" t="b">
        <f>AND(ISBLANK(N2230),ISBLANK(O2230),ISBLANK(P2230))</f>
        <v>0</v>
      </c>
      <c r="P2230" s="15">
        <v>24</v>
      </c>
      <c r="R2230" s="18" t="b">
        <f>AND(ISBLANK(S2230),ISBLANK(T2230))</f>
        <v>0</v>
      </c>
      <c r="T2230" s="20">
        <v>0.06</v>
      </c>
      <c r="U2230" s="15" t="b">
        <f>AND(ISBLANK(V2230),ISBLANK(W2230),ISBLANK(X2230))</f>
        <v>0</v>
      </c>
      <c r="W2230" s="16">
        <v>1</v>
      </c>
      <c r="AA2230" s="3">
        <v>42370</v>
      </c>
      <c r="AB2230" s="24" t="str">
        <f>IF(ISERR(MONTH(AA2230)),TRIM(SUBSTITUTE(AA2230,(RIGHT(TRIM(AA2230),4)),"")),TEXT(AA2230,"mmmm"))</f>
        <v>January</v>
      </c>
      <c r="AC2230" s="24">
        <f>IF(ISERR(YEAR(AA2230)),VALUE(RIGHT(TRIM(AA2230),4)),YEAR(AA2230))</f>
        <v>2016</v>
      </c>
      <c r="AD2230" t="s">
        <v>438</v>
      </c>
      <c r="AE2230" t="b">
        <f>VLOOKUP(AA2230,duplicates!A:C,3,FALSE)</f>
        <v>0</v>
      </c>
      <c r="AF2230" t="b">
        <f t="shared" si="30"/>
        <v>1</v>
      </c>
    </row>
    <row r="2231" spans="1:32" x14ac:dyDescent="0.2">
      <c r="A2231" t="s">
        <v>386</v>
      </c>
      <c r="B2231">
        <v>1715</v>
      </c>
      <c r="C2231" t="s">
        <v>261</v>
      </c>
      <c r="D2231" t="s">
        <v>262</v>
      </c>
      <c r="E2231" s="4">
        <f>IF(ISBLANK(G2231),H2231,G2231)</f>
        <v>635</v>
      </c>
      <c r="F2231" s="9" t="b">
        <f>AND(ISBLANK(G2231),ISBLANK(H2231))</f>
        <v>0</v>
      </c>
      <c r="G2231" s="9">
        <v>635</v>
      </c>
      <c r="I2231">
        <v>635</v>
      </c>
      <c r="J2231" s="9" t="b">
        <f>AND(ISBLANK(K2231),ISBLANK(L2231))</f>
        <v>0</v>
      </c>
      <c r="K2231" s="9">
        <v>36</v>
      </c>
      <c r="M2231" s="15" t="b">
        <f>AND(ISBLANK(N2231),ISBLANK(O2231),ISBLANK(P2231))</f>
        <v>0</v>
      </c>
      <c r="P2231" s="15">
        <v>36</v>
      </c>
      <c r="R2231" s="18" t="b">
        <f>AND(ISBLANK(S2231),ISBLANK(T2231))</f>
        <v>0</v>
      </c>
      <c r="T2231" s="20">
        <v>1</v>
      </c>
      <c r="U2231" s="15" t="b">
        <f>AND(ISBLANK(V2231),ISBLANK(W2231),ISBLANK(X2231))</f>
        <v>0</v>
      </c>
      <c r="W2231" s="16">
        <v>1</v>
      </c>
      <c r="AA2231" s="3">
        <v>42370</v>
      </c>
      <c r="AB2231" s="24" t="str">
        <f>IF(ISERR(MONTH(AA2231)),TRIM(SUBSTITUTE(AA2231,(RIGHT(TRIM(AA2231),4)),"")),TEXT(AA2231,"mmmm"))</f>
        <v>January</v>
      </c>
      <c r="AC2231" s="24">
        <f>IF(ISERR(YEAR(AA2231)),VALUE(RIGHT(TRIM(AA2231),4)),YEAR(AA2231))</f>
        <v>2016</v>
      </c>
      <c r="AD2231" t="s">
        <v>438</v>
      </c>
      <c r="AE2231" t="b">
        <f>VLOOKUP(AA2231,duplicates!A:C,3,FALSE)</f>
        <v>0</v>
      </c>
      <c r="AF2231" t="b">
        <f t="shared" si="30"/>
        <v>1</v>
      </c>
    </row>
    <row r="2232" spans="1:32" x14ac:dyDescent="0.2">
      <c r="A2232" t="s">
        <v>386</v>
      </c>
      <c r="B2232">
        <v>1716</v>
      </c>
      <c r="C2232" t="s">
        <v>336</v>
      </c>
      <c r="D2232" t="s">
        <v>234</v>
      </c>
      <c r="E2232" s="4">
        <f>IF(ISBLANK(G2232),H2232,G2232)</f>
        <v>631</v>
      </c>
      <c r="F2232" s="9" t="b">
        <f>AND(ISBLANK(G2232),ISBLANK(H2232))</f>
        <v>0</v>
      </c>
      <c r="G2232" s="9">
        <v>631</v>
      </c>
      <c r="I2232">
        <v>631</v>
      </c>
      <c r="J2232" s="9" t="b">
        <f>AND(ISBLANK(K2232),ISBLANK(L2232))</f>
        <v>0</v>
      </c>
      <c r="K2232" s="9">
        <v>144</v>
      </c>
      <c r="M2232" s="15" t="b">
        <f>AND(ISBLANK(N2232),ISBLANK(O2232),ISBLANK(P2232))</f>
        <v>0</v>
      </c>
      <c r="P2232" s="15">
        <v>144</v>
      </c>
      <c r="R2232" s="18" t="b">
        <f>AND(ISBLANK(S2232),ISBLANK(T2232))</f>
        <v>0</v>
      </c>
      <c r="T2232" s="20">
        <v>1</v>
      </c>
      <c r="U2232" s="15" t="b">
        <f>AND(ISBLANK(V2232),ISBLANK(W2232),ISBLANK(X2232))</f>
        <v>0</v>
      </c>
      <c r="W2232" s="16">
        <v>1</v>
      </c>
      <c r="AA2232" s="3">
        <v>42370</v>
      </c>
      <c r="AB2232" s="24" t="str">
        <f>IF(ISERR(MONTH(AA2232)),TRIM(SUBSTITUTE(AA2232,(RIGHT(TRIM(AA2232),4)),"")),TEXT(AA2232,"mmmm"))</f>
        <v>January</v>
      </c>
      <c r="AC2232" s="24">
        <f>IF(ISERR(YEAR(AA2232)),VALUE(RIGHT(TRIM(AA2232),4)),YEAR(AA2232))</f>
        <v>2016</v>
      </c>
      <c r="AD2232" t="s">
        <v>438</v>
      </c>
      <c r="AE2232" t="b">
        <f>VLOOKUP(AA2232,duplicates!A:C,3,FALSE)</f>
        <v>0</v>
      </c>
      <c r="AF2232" t="b">
        <f t="shared" si="30"/>
        <v>1</v>
      </c>
    </row>
    <row r="2233" spans="1:32" x14ac:dyDescent="0.2">
      <c r="A2233" t="s">
        <v>386</v>
      </c>
      <c r="B2233">
        <v>1760</v>
      </c>
      <c r="C2233" t="s">
        <v>402</v>
      </c>
      <c r="D2233" t="s">
        <v>403</v>
      </c>
      <c r="E2233" s="4">
        <f>IF(ISBLANK(G2233),H2233,G2233)</f>
        <v>31</v>
      </c>
      <c r="F2233" s="9" t="b">
        <f>AND(ISBLANK(G2233),ISBLANK(H2233))</f>
        <v>0</v>
      </c>
      <c r="G2233" s="9">
        <v>31</v>
      </c>
      <c r="I2233">
        <v>39</v>
      </c>
      <c r="J2233" s="9" t="b">
        <f>AND(ISBLANK(K2233),ISBLANK(L2233))</f>
        <v>0</v>
      </c>
      <c r="K2233" s="9">
        <v>4</v>
      </c>
      <c r="M2233" s="15" t="b">
        <f>AND(ISBLANK(N2233),ISBLANK(O2233),ISBLANK(P2233))</f>
        <v>0</v>
      </c>
      <c r="P2233" s="15">
        <v>4</v>
      </c>
      <c r="R2233" s="18" t="b">
        <f>AND(ISBLANK(S2233),ISBLANK(T2233))</f>
        <v>0</v>
      </c>
      <c r="T2233" s="20">
        <v>0.79</v>
      </c>
      <c r="U2233" s="15" t="b">
        <f>AND(ISBLANK(V2233),ISBLANK(W2233),ISBLANK(X2233))</f>
        <v>0</v>
      </c>
      <c r="W2233" s="16">
        <v>1</v>
      </c>
      <c r="AA2233" s="3">
        <v>42370</v>
      </c>
      <c r="AB2233" s="24" t="str">
        <f>IF(ISERR(MONTH(AA2233)),TRIM(SUBSTITUTE(AA2233,(RIGHT(TRIM(AA2233),4)),"")),TEXT(AA2233,"mmmm"))</f>
        <v>January</v>
      </c>
      <c r="AC2233" s="24">
        <f>IF(ISERR(YEAR(AA2233)),VALUE(RIGHT(TRIM(AA2233),4)),YEAR(AA2233))</f>
        <v>2016</v>
      </c>
      <c r="AD2233" t="s">
        <v>438</v>
      </c>
      <c r="AE2233" t="b">
        <f>VLOOKUP(AA2233,duplicates!A:C,3,FALSE)</f>
        <v>0</v>
      </c>
      <c r="AF2233" t="b">
        <f t="shared" si="30"/>
        <v>1</v>
      </c>
    </row>
    <row r="2234" spans="1:32" x14ac:dyDescent="0.2">
      <c r="A2234" t="s">
        <v>386</v>
      </c>
      <c r="B2234">
        <v>1761</v>
      </c>
      <c r="C2234" t="s">
        <v>404</v>
      </c>
      <c r="D2234" t="s">
        <v>405</v>
      </c>
      <c r="E2234" s="4">
        <f>IF(ISBLANK(G2234),H2234,G2234)</f>
        <v>37</v>
      </c>
      <c r="F2234" s="9" t="b">
        <f>AND(ISBLANK(G2234),ISBLANK(H2234))</f>
        <v>0</v>
      </c>
      <c r="G2234" s="9">
        <v>37</v>
      </c>
      <c r="I2234">
        <v>39</v>
      </c>
      <c r="J2234" s="9" t="b">
        <f>AND(ISBLANK(K2234),ISBLANK(L2234))</f>
        <v>0</v>
      </c>
      <c r="K2234" s="9">
        <v>37</v>
      </c>
      <c r="M2234" s="15" t="b">
        <f>AND(ISBLANK(N2234),ISBLANK(O2234),ISBLANK(P2234))</f>
        <v>0</v>
      </c>
      <c r="P2234" s="15">
        <v>37</v>
      </c>
      <c r="R2234" s="18" t="b">
        <f>AND(ISBLANK(S2234),ISBLANK(T2234))</f>
        <v>0</v>
      </c>
      <c r="T2234" s="20">
        <v>0.95</v>
      </c>
      <c r="U2234" s="15" t="b">
        <f>AND(ISBLANK(V2234),ISBLANK(W2234),ISBLANK(X2234))</f>
        <v>0</v>
      </c>
      <c r="W2234" s="16">
        <v>1</v>
      </c>
      <c r="AA2234" s="3">
        <v>42370</v>
      </c>
      <c r="AB2234" s="24" t="str">
        <f>IF(ISERR(MONTH(AA2234)),TRIM(SUBSTITUTE(AA2234,(RIGHT(TRIM(AA2234),4)),"")),TEXT(AA2234,"mmmm"))</f>
        <v>January</v>
      </c>
      <c r="AC2234" s="24">
        <f>IF(ISERR(YEAR(AA2234)),VALUE(RIGHT(TRIM(AA2234),4)),YEAR(AA2234))</f>
        <v>2016</v>
      </c>
      <c r="AD2234" t="s">
        <v>438</v>
      </c>
      <c r="AE2234" t="b">
        <f>VLOOKUP(AA2234,duplicates!A:C,3,FALSE)</f>
        <v>0</v>
      </c>
      <c r="AF2234" t="b">
        <f t="shared" si="30"/>
        <v>1</v>
      </c>
    </row>
    <row r="2235" spans="1:32" x14ac:dyDescent="0.2">
      <c r="A2235" t="s">
        <v>386</v>
      </c>
      <c r="B2235">
        <v>1636</v>
      </c>
      <c r="C2235" t="s">
        <v>47</v>
      </c>
      <c r="D2235" t="s">
        <v>48</v>
      </c>
      <c r="E2235" s="4">
        <f>IF(ISBLANK(G2235),H2235,G2235)</f>
        <v>32</v>
      </c>
      <c r="F2235" s="9" t="b">
        <f>AND(ISBLANK(G2235),ISBLANK(H2235))</f>
        <v>0</v>
      </c>
      <c r="G2235" s="9">
        <v>32</v>
      </c>
      <c r="I2235">
        <v>36</v>
      </c>
      <c r="J2235" s="9" t="b">
        <f>AND(ISBLANK(K2235),ISBLANK(L2235))</f>
        <v>0</v>
      </c>
      <c r="K2235" s="9">
        <v>1</v>
      </c>
      <c r="M2235" s="15" t="b">
        <f>AND(ISBLANK(N2235),ISBLANK(O2235),ISBLANK(P2235))</f>
        <v>0</v>
      </c>
      <c r="P2235" s="15">
        <v>1</v>
      </c>
      <c r="R2235" s="18" t="b">
        <f>AND(ISBLANK(S2235),ISBLANK(T2235))</f>
        <v>0</v>
      </c>
      <c r="T2235" s="20">
        <v>0.89</v>
      </c>
      <c r="U2235" s="15" t="b">
        <f>AND(ISBLANK(V2235),ISBLANK(W2235),ISBLANK(X2235))</f>
        <v>0</v>
      </c>
      <c r="W2235" s="16">
        <v>1</v>
      </c>
      <c r="AA2235" s="3">
        <v>42370</v>
      </c>
      <c r="AB2235" s="24" t="str">
        <f>IF(ISERR(MONTH(AA2235)),TRIM(SUBSTITUTE(AA2235,(RIGHT(TRIM(AA2235),4)),"")),TEXT(AA2235,"mmmm"))</f>
        <v>January</v>
      </c>
      <c r="AC2235" s="24">
        <f>IF(ISERR(YEAR(AA2235)),VALUE(RIGHT(TRIM(AA2235),4)),YEAR(AA2235))</f>
        <v>2016</v>
      </c>
      <c r="AD2235" t="s">
        <v>438</v>
      </c>
      <c r="AE2235" t="b">
        <f>VLOOKUP(AA2235,duplicates!A:C,3,FALSE)</f>
        <v>0</v>
      </c>
      <c r="AF2235" t="b">
        <f t="shared" si="30"/>
        <v>1</v>
      </c>
    </row>
    <row r="2236" spans="1:32" x14ac:dyDescent="0.2">
      <c r="A2236" t="s">
        <v>386</v>
      </c>
      <c r="B2236">
        <v>1637</v>
      </c>
      <c r="C2236" t="s">
        <v>79</v>
      </c>
      <c r="D2236" t="s">
        <v>80</v>
      </c>
      <c r="E2236" s="4">
        <f>IF(ISBLANK(G2236),H2236,G2236)</f>
        <v>1</v>
      </c>
      <c r="F2236" s="9" t="b">
        <f>AND(ISBLANK(G2236),ISBLANK(H2236))</f>
        <v>0</v>
      </c>
      <c r="G2236" s="9">
        <v>1</v>
      </c>
      <c r="I2236">
        <v>1</v>
      </c>
      <c r="J2236" s="9" t="b">
        <f>AND(ISBLANK(K2236),ISBLANK(L2236))</f>
        <v>0</v>
      </c>
      <c r="K2236" s="9">
        <v>0</v>
      </c>
      <c r="M2236" s="15" t="b">
        <f>AND(ISBLANK(N2236),ISBLANK(O2236),ISBLANK(P2236))</f>
        <v>0</v>
      </c>
      <c r="P2236" s="15">
        <v>0</v>
      </c>
      <c r="R2236" s="18" t="b">
        <f>AND(ISBLANK(S2236),ISBLANK(T2236))</f>
        <v>0</v>
      </c>
      <c r="T2236" s="20">
        <v>1</v>
      </c>
      <c r="U2236" s="15" t="b">
        <f>AND(ISBLANK(V2236),ISBLANK(W2236),ISBLANK(X2236))</f>
        <v>0</v>
      </c>
      <c r="W2236" s="15" t="s">
        <v>27</v>
      </c>
      <c r="AA2236" s="3">
        <v>42370</v>
      </c>
      <c r="AB2236" s="24" t="str">
        <f>IF(ISERR(MONTH(AA2236)),TRIM(SUBSTITUTE(AA2236,(RIGHT(TRIM(AA2236),4)),"")),TEXT(AA2236,"mmmm"))</f>
        <v>January</v>
      </c>
      <c r="AC2236" s="24">
        <f>IF(ISERR(YEAR(AA2236)),VALUE(RIGHT(TRIM(AA2236),4)),YEAR(AA2236))</f>
        <v>2016</v>
      </c>
      <c r="AD2236" t="s">
        <v>438</v>
      </c>
      <c r="AE2236" t="b">
        <f>VLOOKUP(AA2236,duplicates!A:C,3,FALSE)</f>
        <v>0</v>
      </c>
      <c r="AF2236" t="b">
        <f t="shared" si="30"/>
        <v>1</v>
      </c>
    </row>
    <row r="2237" spans="1:32" x14ac:dyDescent="0.2">
      <c r="A2237" t="s">
        <v>386</v>
      </c>
      <c r="B2237">
        <v>1723</v>
      </c>
      <c r="C2237" t="s">
        <v>373</v>
      </c>
      <c r="D2237" t="s">
        <v>374</v>
      </c>
      <c r="E2237" s="4">
        <f>IF(ISBLANK(G2237),H2237,G2237)</f>
        <v>652</v>
      </c>
      <c r="F2237" s="9" t="b">
        <f>AND(ISBLANK(G2237),ISBLANK(H2237))</f>
        <v>0</v>
      </c>
      <c r="G2237" s="9">
        <v>652</v>
      </c>
      <c r="I2237">
        <v>716</v>
      </c>
      <c r="J2237" s="9" t="b">
        <f>AND(ISBLANK(K2237),ISBLANK(L2237))</f>
        <v>0</v>
      </c>
      <c r="K2237" s="9">
        <v>140</v>
      </c>
      <c r="M2237" s="15" t="b">
        <f>AND(ISBLANK(N2237),ISBLANK(O2237),ISBLANK(P2237))</f>
        <v>0</v>
      </c>
      <c r="P2237" s="15">
        <v>142</v>
      </c>
      <c r="R2237" s="18" t="b">
        <f>AND(ISBLANK(S2237),ISBLANK(T2237))</f>
        <v>0</v>
      </c>
      <c r="T2237" s="20">
        <v>0.91</v>
      </c>
      <c r="U2237" s="15" t="b">
        <f>AND(ISBLANK(V2237),ISBLANK(W2237),ISBLANK(X2237))</f>
        <v>0</v>
      </c>
      <c r="W2237" s="16">
        <v>0.99</v>
      </c>
      <c r="AA2237" s="3">
        <v>42370</v>
      </c>
      <c r="AB2237" s="24" t="str">
        <f>IF(ISERR(MONTH(AA2237)),TRIM(SUBSTITUTE(AA2237,(RIGHT(TRIM(AA2237),4)),"")),TEXT(AA2237,"mmmm"))</f>
        <v>January</v>
      </c>
      <c r="AC2237" s="24">
        <f>IF(ISERR(YEAR(AA2237)),VALUE(RIGHT(TRIM(AA2237),4)),YEAR(AA2237))</f>
        <v>2016</v>
      </c>
      <c r="AD2237" t="s">
        <v>438</v>
      </c>
      <c r="AE2237" t="b">
        <f>VLOOKUP(AA2237,duplicates!A:C,3,FALSE)</f>
        <v>0</v>
      </c>
      <c r="AF2237" t="b">
        <f t="shared" si="30"/>
        <v>1</v>
      </c>
    </row>
    <row r="2238" spans="1:32" x14ac:dyDescent="0.2">
      <c r="A2238" t="s">
        <v>386</v>
      </c>
      <c r="B2238">
        <v>1638</v>
      </c>
      <c r="C2238" t="s">
        <v>53</v>
      </c>
      <c r="D2238" t="s">
        <v>54</v>
      </c>
      <c r="E2238" s="4">
        <f>IF(ISBLANK(G2238),H2238,G2238)</f>
        <v>330</v>
      </c>
      <c r="F2238" s="9" t="b">
        <f>AND(ISBLANK(G2238),ISBLANK(H2238))</f>
        <v>0</v>
      </c>
      <c r="G2238" s="9">
        <v>330</v>
      </c>
      <c r="I2238">
        <v>364</v>
      </c>
      <c r="J2238" s="9" t="b">
        <f>AND(ISBLANK(K2238),ISBLANK(L2238))</f>
        <v>0</v>
      </c>
      <c r="K2238" s="9">
        <v>30</v>
      </c>
      <c r="M2238" s="15" t="b">
        <f>AND(ISBLANK(N2238),ISBLANK(O2238),ISBLANK(P2238))</f>
        <v>0</v>
      </c>
      <c r="P2238" s="15">
        <v>33</v>
      </c>
      <c r="R2238" s="18" t="b">
        <f>AND(ISBLANK(S2238),ISBLANK(T2238))</f>
        <v>0</v>
      </c>
      <c r="T2238" s="20">
        <v>0.91</v>
      </c>
      <c r="U2238" s="15" t="b">
        <f>AND(ISBLANK(V2238),ISBLANK(W2238),ISBLANK(X2238))</f>
        <v>0</v>
      </c>
      <c r="W2238" s="16">
        <v>0.91</v>
      </c>
      <c r="AA2238" s="3">
        <v>42370</v>
      </c>
      <c r="AB2238" s="24" t="str">
        <f>IF(ISERR(MONTH(AA2238)),TRIM(SUBSTITUTE(AA2238,(RIGHT(TRIM(AA2238),4)),"")),TEXT(AA2238,"mmmm"))</f>
        <v>January</v>
      </c>
      <c r="AC2238" s="24">
        <f>IF(ISERR(YEAR(AA2238)),VALUE(RIGHT(TRIM(AA2238),4)),YEAR(AA2238))</f>
        <v>2016</v>
      </c>
      <c r="AD2238" t="s">
        <v>438</v>
      </c>
      <c r="AE2238" t="b">
        <f>VLOOKUP(AA2238,duplicates!A:C,3,FALSE)</f>
        <v>0</v>
      </c>
      <c r="AF2238" t="b">
        <f t="shared" si="30"/>
        <v>1</v>
      </c>
    </row>
    <row r="2239" spans="1:32" x14ac:dyDescent="0.2">
      <c r="A2239" t="s">
        <v>386</v>
      </c>
      <c r="B2239">
        <v>1717</v>
      </c>
      <c r="C2239" t="s">
        <v>283</v>
      </c>
      <c r="D2239" t="s">
        <v>284</v>
      </c>
      <c r="E2239" s="4">
        <f>IF(ISBLANK(G2239),H2239,G2239)</f>
        <v>596</v>
      </c>
      <c r="F2239" s="9" t="b">
        <f>AND(ISBLANK(G2239),ISBLANK(H2239))</f>
        <v>0</v>
      </c>
      <c r="G2239" s="9">
        <v>596</v>
      </c>
      <c r="I2239">
        <v>597</v>
      </c>
      <c r="J2239" s="9" t="b">
        <f>AND(ISBLANK(K2239),ISBLANK(L2239))</f>
        <v>0</v>
      </c>
      <c r="K2239" s="9">
        <v>78</v>
      </c>
      <c r="M2239" s="15" t="b">
        <f>AND(ISBLANK(N2239),ISBLANK(O2239),ISBLANK(P2239))</f>
        <v>0</v>
      </c>
      <c r="P2239" s="15">
        <v>78</v>
      </c>
      <c r="R2239" s="18" t="b">
        <f>AND(ISBLANK(S2239),ISBLANK(T2239))</f>
        <v>0</v>
      </c>
      <c r="T2239" s="20">
        <v>1</v>
      </c>
      <c r="U2239" s="15" t="b">
        <f>AND(ISBLANK(V2239),ISBLANK(W2239),ISBLANK(X2239))</f>
        <v>0</v>
      </c>
      <c r="W2239" s="16">
        <v>1</v>
      </c>
      <c r="AA2239" s="3">
        <v>42370</v>
      </c>
      <c r="AB2239" s="24" t="str">
        <f>IF(ISERR(MONTH(AA2239)),TRIM(SUBSTITUTE(AA2239,(RIGHT(TRIM(AA2239),4)),"")),TEXT(AA2239,"mmmm"))</f>
        <v>January</v>
      </c>
      <c r="AC2239" s="24">
        <f>IF(ISERR(YEAR(AA2239)),VALUE(RIGHT(TRIM(AA2239),4)),YEAR(AA2239))</f>
        <v>2016</v>
      </c>
      <c r="AD2239" t="s">
        <v>438</v>
      </c>
      <c r="AE2239" t="b">
        <f>VLOOKUP(AA2239,duplicates!A:C,3,FALSE)</f>
        <v>0</v>
      </c>
      <c r="AF2239" t="b">
        <f t="shared" si="30"/>
        <v>1</v>
      </c>
    </row>
    <row r="2240" spans="1:32" x14ac:dyDescent="0.2">
      <c r="A2240" t="s">
        <v>386</v>
      </c>
      <c r="B2240">
        <v>1639</v>
      </c>
      <c r="C2240" t="s">
        <v>147</v>
      </c>
      <c r="D2240" t="s">
        <v>148</v>
      </c>
      <c r="E2240" s="4">
        <f>IF(ISBLANK(G2240),H2240,G2240)</f>
        <v>305</v>
      </c>
      <c r="F2240" s="9" t="b">
        <f>AND(ISBLANK(G2240),ISBLANK(H2240))</f>
        <v>0</v>
      </c>
      <c r="G2240" s="9">
        <v>305</v>
      </c>
      <c r="I2240">
        <v>335</v>
      </c>
      <c r="J2240" s="9" t="b">
        <f>AND(ISBLANK(K2240),ISBLANK(L2240))</f>
        <v>0</v>
      </c>
      <c r="K2240" s="9">
        <v>19</v>
      </c>
      <c r="M2240" s="15" t="b">
        <f>AND(ISBLANK(N2240),ISBLANK(O2240),ISBLANK(P2240))</f>
        <v>0</v>
      </c>
      <c r="P2240" s="15">
        <v>20</v>
      </c>
      <c r="R2240" s="18" t="b">
        <f>AND(ISBLANK(S2240),ISBLANK(T2240))</f>
        <v>0</v>
      </c>
      <c r="T2240" s="20">
        <v>0.91</v>
      </c>
      <c r="U2240" s="15" t="b">
        <f>AND(ISBLANK(V2240),ISBLANK(W2240),ISBLANK(X2240))</f>
        <v>0</v>
      </c>
      <c r="W2240" s="16">
        <v>0.95</v>
      </c>
      <c r="AA2240" s="3">
        <v>42370</v>
      </c>
      <c r="AB2240" s="24" t="str">
        <f>IF(ISERR(MONTH(AA2240)),TRIM(SUBSTITUTE(AA2240,(RIGHT(TRIM(AA2240),4)),"")),TEXT(AA2240,"mmmm"))</f>
        <v>January</v>
      </c>
      <c r="AC2240" s="24">
        <f>IF(ISERR(YEAR(AA2240)),VALUE(RIGHT(TRIM(AA2240),4)),YEAR(AA2240))</f>
        <v>2016</v>
      </c>
      <c r="AD2240" t="s">
        <v>438</v>
      </c>
      <c r="AE2240" t="b">
        <f>VLOOKUP(AA2240,duplicates!A:C,3,FALSE)</f>
        <v>0</v>
      </c>
      <c r="AF2240" t="b">
        <f t="shared" si="30"/>
        <v>1</v>
      </c>
    </row>
    <row r="2241" spans="1:32" x14ac:dyDescent="0.2">
      <c r="A2241" t="s">
        <v>386</v>
      </c>
      <c r="B2241">
        <v>1640</v>
      </c>
      <c r="C2241" t="s">
        <v>49</v>
      </c>
      <c r="D2241" t="s">
        <v>50</v>
      </c>
      <c r="E2241" s="4">
        <f>IF(ISBLANK(G2241),H2241,G2241)</f>
        <v>185</v>
      </c>
      <c r="F2241" s="9" t="b">
        <f>AND(ISBLANK(G2241),ISBLANK(H2241))</f>
        <v>0</v>
      </c>
      <c r="G2241" s="9">
        <v>185</v>
      </c>
      <c r="I2241">
        <v>204</v>
      </c>
      <c r="J2241" s="9" t="b">
        <f>AND(ISBLANK(K2241),ISBLANK(L2241))</f>
        <v>0</v>
      </c>
      <c r="K2241" s="9">
        <v>23</v>
      </c>
      <c r="M2241" s="15" t="b">
        <f>AND(ISBLANK(N2241),ISBLANK(O2241),ISBLANK(P2241))</f>
        <v>0</v>
      </c>
      <c r="P2241" s="15">
        <v>23</v>
      </c>
      <c r="R2241" s="18" t="b">
        <f>AND(ISBLANK(S2241),ISBLANK(T2241))</f>
        <v>0</v>
      </c>
      <c r="T2241" s="20">
        <v>0.91</v>
      </c>
      <c r="U2241" s="15" t="b">
        <f>AND(ISBLANK(V2241),ISBLANK(W2241),ISBLANK(X2241))</f>
        <v>0</v>
      </c>
      <c r="W2241" s="16">
        <v>1</v>
      </c>
      <c r="AA2241" s="3">
        <v>42370</v>
      </c>
      <c r="AB2241" s="24" t="str">
        <f>IF(ISERR(MONTH(AA2241)),TRIM(SUBSTITUTE(AA2241,(RIGHT(TRIM(AA2241),4)),"")),TEXT(AA2241,"mmmm"))</f>
        <v>January</v>
      </c>
      <c r="AC2241" s="24">
        <f>IF(ISERR(YEAR(AA2241)),VALUE(RIGHT(TRIM(AA2241),4)),YEAR(AA2241))</f>
        <v>2016</v>
      </c>
      <c r="AD2241" t="s">
        <v>438</v>
      </c>
      <c r="AE2241" t="b">
        <f>VLOOKUP(AA2241,duplicates!A:C,3,FALSE)</f>
        <v>0</v>
      </c>
      <c r="AF2241" t="b">
        <f t="shared" si="30"/>
        <v>1</v>
      </c>
    </row>
    <row r="2242" spans="1:32" x14ac:dyDescent="0.2">
      <c r="A2242" t="s">
        <v>386</v>
      </c>
      <c r="B2242">
        <v>1718</v>
      </c>
      <c r="C2242" t="s">
        <v>255</v>
      </c>
      <c r="D2242" t="s">
        <v>256</v>
      </c>
      <c r="E2242" s="4">
        <f>IF(ISBLANK(G2242),H2242,G2242)</f>
        <v>389</v>
      </c>
      <c r="F2242" s="9" t="b">
        <f>AND(ISBLANK(G2242),ISBLANK(H2242))</f>
        <v>0</v>
      </c>
      <c r="G2242" s="9">
        <v>389</v>
      </c>
      <c r="I2242">
        <v>431</v>
      </c>
      <c r="J2242" s="9" t="b">
        <f>AND(ISBLANK(K2242),ISBLANK(L2242))</f>
        <v>0</v>
      </c>
      <c r="K2242" s="9">
        <v>21</v>
      </c>
      <c r="M2242" s="15" t="b">
        <f>AND(ISBLANK(N2242),ISBLANK(O2242),ISBLANK(P2242))</f>
        <v>0</v>
      </c>
      <c r="P2242" s="15">
        <v>21</v>
      </c>
      <c r="R2242" s="18" t="b">
        <f>AND(ISBLANK(S2242),ISBLANK(T2242))</f>
        <v>0</v>
      </c>
      <c r="T2242" s="20">
        <v>0.9</v>
      </c>
      <c r="U2242" s="15" t="b">
        <f>AND(ISBLANK(V2242),ISBLANK(W2242),ISBLANK(X2242))</f>
        <v>0</v>
      </c>
      <c r="W2242" s="16">
        <v>1</v>
      </c>
      <c r="AA2242" s="3">
        <v>42370</v>
      </c>
      <c r="AB2242" s="24" t="str">
        <f>IF(ISERR(MONTH(AA2242)),TRIM(SUBSTITUTE(AA2242,(RIGHT(TRIM(AA2242),4)),"")),TEXT(AA2242,"mmmm"))</f>
        <v>January</v>
      </c>
      <c r="AC2242" s="24">
        <f>IF(ISERR(YEAR(AA2242)),VALUE(RIGHT(TRIM(AA2242),4)),YEAR(AA2242))</f>
        <v>2016</v>
      </c>
      <c r="AD2242" t="s">
        <v>438</v>
      </c>
      <c r="AE2242" t="b">
        <f>VLOOKUP(AA2242,duplicates!A:C,3,FALSE)</f>
        <v>0</v>
      </c>
      <c r="AF2242" t="b">
        <f t="shared" si="30"/>
        <v>1</v>
      </c>
    </row>
    <row r="2243" spans="1:32" x14ac:dyDescent="0.2">
      <c r="A2243" t="s">
        <v>386</v>
      </c>
      <c r="B2243">
        <v>1719</v>
      </c>
      <c r="C2243" t="s">
        <v>357</v>
      </c>
      <c r="D2243" t="s">
        <v>358</v>
      </c>
      <c r="E2243" s="4">
        <f>IF(ISBLANK(G2243),H2243,G2243)</f>
        <v>462</v>
      </c>
      <c r="F2243" s="9" t="b">
        <f>AND(ISBLANK(G2243),ISBLANK(H2243))</f>
        <v>0</v>
      </c>
      <c r="G2243" s="9">
        <v>462</v>
      </c>
      <c r="I2243">
        <v>471</v>
      </c>
      <c r="J2243" s="9" t="b">
        <f>AND(ISBLANK(K2243),ISBLANK(L2243))</f>
        <v>0</v>
      </c>
      <c r="K2243" s="9">
        <v>190</v>
      </c>
      <c r="M2243" s="15" t="b">
        <f>AND(ISBLANK(N2243),ISBLANK(O2243),ISBLANK(P2243))</f>
        <v>0</v>
      </c>
      <c r="P2243" s="15">
        <v>190</v>
      </c>
      <c r="R2243" s="18" t="b">
        <f>AND(ISBLANK(S2243),ISBLANK(T2243))</f>
        <v>0</v>
      </c>
      <c r="T2243" s="20">
        <v>0.98</v>
      </c>
      <c r="U2243" s="15" t="b">
        <f>AND(ISBLANK(V2243),ISBLANK(W2243),ISBLANK(X2243))</f>
        <v>0</v>
      </c>
      <c r="W2243" s="16">
        <v>1</v>
      </c>
      <c r="AA2243" s="3">
        <v>42370</v>
      </c>
      <c r="AB2243" s="24" t="str">
        <f>IF(ISERR(MONTH(AA2243)),TRIM(SUBSTITUTE(AA2243,(RIGHT(TRIM(AA2243),4)),"")),TEXT(AA2243,"mmmm"))</f>
        <v>January</v>
      </c>
      <c r="AC2243" s="24">
        <f>IF(ISERR(YEAR(AA2243)),VALUE(RIGHT(TRIM(AA2243),4)),YEAR(AA2243))</f>
        <v>2016</v>
      </c>
      <c r="AD2243" t="s">
        <v>438</v>
      </c>
      <c r="AE2243" t="b">
        <f>VLOOKUP(AA2243,duplicates!A:C,3,FALSE)</f>
        <v>0</v>
      </c>
      <c r="AF2243" t="b">
        <f t="shared" ref="AF2243:AF2306" si="31">OR(AND(AE2243,AG2243),AE2243=FALSE)</f>
        <v>1</v>
      </c>
    </row>
    <row r="2244" spans="1:32" x14ac:dyDescent="0.2">
      <c r="A2244" t="s">
        <v>386</v>
      </c>
      <c r="B2244">
        <v>1641</v>
      </c>
      <c r="C2244" t="s">
        <v>65</v>
      </c>
      <c r="D2244" t="s">
        <v>66</v>
      </c>
      <c r="E2244" s="4">
        <f>IF(ISBLANK(G2244),H2244,G2244)</f>
        <v>190</v>
      </c>
      <c r="F2244" s="9" t="b">
        <f>AND(ISBLANK(G2244),ISBLANK(H2244))</f>
        <v>0</v>
      </c>
      <c r="G2244" s="9">
        <v>190</v>
      </c>
      <c r="I2244">
        <v>210</v>
      </c>
      <c r="J2244" s="9" t="b">
        <f>AND(ISBLANK(K2244),ISBLANK(L2244))</f>
        <v>0</v>
      </c>
      <c r="K2244" s="9">
        <v>64</v>
      </c>
      <c r="M2244" s="15" t="b">
        <f>AND(ISBLANK(N2244),ISBLANK(O2244),ISBLANK(P2244))</f>
        <v>0</v>
      </c>
      <c r="P2244" s="15">
        <v>64</v>
      </c>
      <c r="R2244" s="18" t="b">
        <f>AND(ISBLANK(S2244),ISBLANK(T2244))</f>
        <v>0</v>
      </c>
      <c r="T2244" s="20">
        <v>0.9</v>
      </c>
      <c r="U2244" s="15" t="b">
        <f>AND(ISBLANK(V2244),ISBLANK(W2244),ISBLANK(X2244))</f>
        <v>0</v>
      </c>
      <c r="W2244" s="16">
        <v>1</v>
      </c>
      <c r="AA2244" s="3">
        <v>42370</v>
      </c>
      <c r="AB2244" s="24" t="str">
        <f>IF(ISERR(MONTH(AA2244)),TRIM(SUBSTITUTE(AA2244,(RIGHT(TRIM(AA2244),4)),"")),TEXT(AA2244,"mmmm"))</f>
        <v>January</v>
      </c>
      <c r="AC2244" s="24">
        <f>IF(ISERR(YEAR(AA2244)),VALUE(RIGHT(TRIM(AA2244),4)),YEAR(AA2244))</f>
        <v>2016</v>
      </c>
      <c r="AD2244" t="s">
        <v>438</v>
      </c>
      <c r="AE2244" t="b">
        <f>VLOOKUP(AA2244,duplicates!A:C,3,FALSE)</f>
        <v>0</v>
      </c>
      <c r="AF2244" t="b">
        <f t="shared" si="31"/>
        <v>1</v>
      </c>
    </row>
    <row r="2245" spans="1:32" x14ac:dyDescent="0.2">
      <c r="A2245" t="s">
        <v>386</v>
      </c>
      <c r="B2245">
        <v>1642</v>
      </c>
      <c r="C2245" t="s">
        <v>352</v>
      </c>
      <c r="D2245" t="s">
        <v>353</v>
      </c>
      <c r="E2245" s="4" t="str">
        <f>IF(ISBLANK(G2245),H2245,G2245)</f>
        <v>NIL RETURN</v>
      </c>
      <c r="F2245" s="9" t="b">
        <f>AND(ISBLANK(G2245),ISBLANK(H2245))</f>
        <v>0</v>
      </c>
      <c r="G2245" s="9" t="s">
        <v>317</v>
      </c>
      <c r="I2245" t="s">
        <v>317</v>
      </c>
      <c r="J2245" s="9" t="b">
        <f>AND(ISBLANK(K2245),ISBLANK(L2245))</f>
        <v>0</v>
      </c>
      <c r="K2245" s="9" t="s">
        <v>317</v>
      </c>
      <c r="M2245" s="15" t="b">
        <f>AND(ISBLANK(N2245),ISBLANK(O2245),ISBLANK(P2245))</f>
        <v>0</v>
      </c>
      <c r="P2245" s="15" t="s">
        <v>317</v>
      </c>
      <c r="R2245" s="18" t="b">
        <f>AND(ISBLANK(S2245),ISBLANK(T2245))</f>
        <v>0</v>
      </c>
      <c r="T2245" s="18" t="s">
        <v>27</v>
      </c>
      <c r="U2245" s="15" t="b">
        <f>AND(ISBLANK(V2245),ISBLANK(W2245),ISBLANK(X2245))</f>
        <v>0</v>
      </c>
      <c r="W2245" s="15" t="s">
        <v>27</v>
      </c>
      <c r="AA2245" s="3">
        <v>42370</v>
      </c>
      <c r="AB2245" s="24" t="str">
        <f>IF(ISERR(MONTH(AA2245)),TRIM(SUBSTITUTE(AA2245,(RIGHT(TRIM(AA2245),4)),"")),TEXT(AA2245,"mmmm"))</f>
        <v>January</v>
      </c>
      <c r="AC2245" s="24">
        <f>IF(ISERR(YEAR(AA2245)),VALUE(RIGHT(TRIM(AA2245),4)),YEAR(AA2245))</f>
        <v>2016</v>
      </c>
      <c r="AD2245" t="s">
        <v>438</v>
      </c>
      <c r="AE2245" t="b">
        <f>VLOOKUP(AA2245,duplicates!A:C,3,FALSE)</f>
        <v>0</v>
      </c>
      <c r="AF2245" t="b">
        <f t="shared" si="31"/>
        <v>1</v>
      </c>
    </row>
    <row r="2246" spans="1:32" x14ac:dyDescent="0.2">
      <c r="A2246" t="s">
        <v>386</v>
      </c>
      <c r="B2246">
        <v>1643</v>
      </c>
      <c r="C2246" t="s">
        <v>125</v>
      </c>
      <c r="D2246" t="s">
        <v>126</v>
      </c>
      <c r="E2246" s="4">
        <f>IF(ISBLANK(G2246),H2246,G2246)</f>
        <v>669</v>
      </c>
      <c r="F2246" s="9" t="b">
        <f>AND(ISBLANK(G2246),ISBLANK(H2246))</f>
        <v>0</v>
      </c>
      <c r="G2246" s="9">
        <v>669</v>
      </c>
      <c r="I2246">
        <v>691</v>
      </c>
      <c r="J2246" s="9" t="b">
        <f>AND(ISBLANK(K2246),ISBLANK(L2246))</f>
        <v>0</v>
      </c>
      <c r="K2246" s="9">
        <v>37</v>
      </c>
      <c r="M2246" s="15" t="b">
        <f>AND(ISBLANK(N2246),ISBLANK(O2246),ISBLANK(P2246))</f>
        <v>0</v>
      </c>
      <c r="P2246" s="15">
        <v>40</v>
      </c>
      <c r="R2246" s="18" t="b">
        <f>AND(ISBLANK(S2246),ISBLANK(T2246))</f>
        <v>0</v>
      </c>
      <c r="T2246" s="20">
        <v>0.97</v>
      </c>
      <c r="U2246" s="15" t="b">
        <f>AND(ISBLANK(V2246),ISBLANK(W2246),ISBLANK(X2246))</f>
        <v>0</v>
      </c>
      <c r="W2246" s="16">
        <v>0.93</v>
      </c>
      <c r="AA2246" s="3">
        <v>42370</v>
      </c>
      <c r="AB2246" s="24" t="str">
        <f>IF(ISERR(MONTH(AA2246)),TRIM(SUBSTITUTE(AA2246,(RIGHT(TRIM(AA2246),4)),"")),TEXT(AA2246,"mmmm"))</f>
        <v>January</v>
      </c>
      <c r="AC2246" s="24">
        <f>IF(ISERR(YEAR(AA2246)),VALUE(RIGHT(TRIM(AA2246),4)),YEAR(AA2246))</f>
        <v>2016</v>
      </c>
      <c r="AD2246" t="s">
        <v>438</v>
      </c>
      <c r="AE2246" t="b">
        <f>VLOOKUP(AA2246,duplicates!A:C,3,FALSE)</f>
        <v>0</v>
      </c>
      <c r="AF2246" t="b">
        <f t="shared" si="31"/>
        <v>1</v>
      </c>
    </row>
    <row r="2247" spans="1:32" x14ac:dyDescent="0.2">
      <c r="A2247" t="s">
        <v>386</v>
      </c>
      <c r="B2247">
        <v>1762</v>
      </c>
      <c r="C2247" t="s">
        <v>426</v>
      </c>
      <c r="D2247" t="s">
        <v>427</v>
      </c>
      <c r="E2247" s="4">
        <f>IF(ISBLANK(G2247),H2247,G2247)</f>
        <v>66</v>
      </c>
      <c r="F2247" s="9" t="b">
        <f>AND(ISBLANK(G2247),ISBLANK(H2247))</f>
        <v>0</v>
      </c>
      <c r="G2247" s="9">
        <v>66</v>
      </c>
      <c r="I2247">
        <v>66</v>
      </c>
      <c r="J2247" s="9" t="b">
        <f>AND(ISBLANK(K2247),ISBLANK(L2247))</f>
        <v>0</v>
      </c>
      <c r="K2247" s="9">
        <v>9</v>
      </c>
      <c r="M2247" s="15" t="b">
        <f>AND(ISBLANK(N2247),ISBLANK(O2247),ISBLANK(P2247))</f>
        <v>0</v>
      </c>
      <c r="P2247" s="15">
        <v>11</v>
      </c>
      <c r="R2247" s="18" t="b">
        <f>AND(ISBLANK(S2247),ISBLANK(T2247))</f>
        <v>0</v>
      </c>
      <c r="T2247" s="20">
        <v>1</v>
      </c>
      <c r="U2247" s="15" t="b">
        <f>AND(ISBLANK(V2247),ISBLANK(W2247),ISBLANK(X2247))</f>
        <v>0</v>
      </c>
      <c r="W2247" s="16">
        <v>0.82</v>
      </c>
      <c r="AA2247" s="3">
        <v>42370</v>
      </c>
      <c r="AB2247" s="24" t="str">
        <f>IF(ISERR(MONTH(AA2247)),TRIM(SUBSTITUTE(AA2247,(RIGHT(TRIM(AA2247),4)),"")),TEXT(AA2247,"mmmm"))</f>
        <v>January</v>
      </c>
      <c r="AC2247" s="24">
        <f>IF(ISERR(YEAR(AA2247)),VALUE(RIGHT(TRIM(AA2247),4)),YEAR(AA2247))</f>
        <v>2016</v>
      </c>
      <c r="AD2247" t="s">
        <v>438</v>
      </c>
      <c r="AE2247" t="b">
        <f>VLOOKUP(AA2247,duplicates!A:C,3,FALSE)</f>
        <v>0</v>
      </c>
      <c r="AF2247" t="b">
        <f t="shared" si="31"/>
        <v>1</v>
      </c>
    </row>
    <row r="2248" spans="1:32" x14ac:dyDescent="0.2">
      <c r="A2248" t="s">
        <v>386</v>
      </c>
      <c r="B2248">
        <v>1720</v>
      </c>
      <c r="C2248" t="s">
        <v>267</v>
      </c>
      <c r="D2248" t="s">
        <v>268</v>
      </c>
      <c r="E2248" s="4">
        <f>IF(ISBLANK(G2248),H2248,G2248)</f>
        <v>636</v>
      </c>
      <c r="F2248" s="9" t="b">
        <f>AND(ISBLANK(G2248),ISBLANK(H2248))</f>
        <v>0</v>
      </c>
      <c r="G2248" s="9">
        <v>636</v>
      </c>
      <c r="I2248">
        <v>683</v>
      </c>
      <c r="J2248" s="9" t="b">
        <f>AND(ISBLANK(K2248),ISBLANK(L2248))</f>
        <v>0</v>
      </c>
      <c r="K2248" s="9">
        <v>32</v>
      </c>
      <c r="M2248" s="15" t="b">
        <f>AND(ISBLANK(N2248),ISBLANK(O2248),ISBLANK(P2248))</f>
        <v>0</v>
      </c>
      <c r="P2248" s="15">
        <v>35</v>
      </c>
      <c r="R2248" s="18" t="b">
        <f>AND(ISBLANK(S2248),ISBLANK(T2248))</f>
        <v>0</v>
      </c>
      <c r="T2248" s="20">
        <v>0.93</v>
      </c>
      <c r="U2248" s="15" t="b">
        <f>AND(ISBLANK(V2248),ISBLANK(W2248),ISBLANK(X2248))</f>
        <v>0</v>
      </c>
      <c r="W2248" s="16">
        <v>0.91</v>
      </c>
      <c r="AA2248" s="3">
        <v>42370</v>
      </c>
      <c r="AB2248" s="24" t="str">
        <f>IF(ISERR(MONTH(AA2248)),TRIM(SUBSTITUTE(AA2248,(RIGHT(TRIM(AA2248),4)),"")),TEXT(AA2248,"mmmm"))</f>
        <v>January</v>
      </c>
      <c r="AC2248" s="24">
        <f>IF(ISERR(YEAR(AA2248)),VALUE(RIGHT(TRIM(AA2248),4)),YEAR(AA2248))</f>
        <v>2016</v>
      </c>
      <c r="AD2248" t="s">
        <v>438</v>
      </c>
      <c r="AE2248" t="b">
        <f>VLOOKUP(AA2248,duplicates!A:C,3,FALSE)</f>
        <v>0</v>
      </c>
      <c r="AF2248" t="b">
        <f t="shared" si="31"/>
        <v>1</v>
      </c>
    </row>
    <row r="2249" spans="1:32" x14ac:dyDescent="0.2">
      <c r="A2249" t="s">
        <v>386</v>
      </c>
      <c r="B2249">
        <v>1721</v>
      </c>
      <c r="C2249" t="s">
        <v>337</v>
      </c>
      <c r="D2249" t="s">
        <v>338</v>
      </c>
      <c r="E2249" s="4">
        <f>IF(ISBLANK(G2249),H2249,G2249)</f>
        <v>249</v>
      </c>
      <c r="F2249" s="9" t="b">
        <f>AND(ISBLANK(G2249),ISBLANK(H2249))</f>
        <v>0</v>
      </c>
      <c r="G2249" s="9">
        <v>249</v>
      </c>
      <c r="I2249">
        <v>522</v>
      </c>
      <c r="J2249" s="9" t="b">
        <f>AND(ISBLANK(K2249),ISBLANK(L2249))</f>
        <v>0</v>
      </c>
      <c r="K2249" s="9">
        <v>141</v>
      </c>
      <c r="M2249" s="15" t="b">
        <f>AND(ISBLANK(N2249),ISBLANK(O2249),ISBLANK(P2249))</f>
        <v>0</v>
      </c>
      <c r="P2249" s="15">
        <v>151</v>
      </c>
      <c r="R2249" s="18" t="b">
        <f>AND(ISBLANK(S2249),ISBLANK(T2249))</f>
        <v>0</v>
      </c>
      <c r="T2249" s="20">
        <v>0.48</v>
      </c>
      <c r="U2249" s="15" t="b">
        <f>AND(ISBLANK(V2249),ISBLANK(W2249),ISBLANK(X2249))</f>
        <v>0</v>
      </c>
      <c r="W2249" s="16">
        <v>0.93</v>
      </c>
      <c r="AA2249" s="3">
        <v>42370</v>
      </c>
      <c r="AB2249" s="24" t="str">
        <f>IF(ISERR(MONTH(AA2249)),TRIM(SUBSTITUTE(AA2249,(RIGHT(TRIM(AA2249),4)),"")),TEXT(AA2249,"mmmm"))</f>
        <v>January</v>
      </c>
      <c r="AC2249" s="24">
        <f>IF(ISERR(YEAR(AA2249)),VALUE(RIGHT(TRIM(AA2249),4)),YEAR(AA2249))</f>
        <v>2016</v>
      </c>
      <c r="AD2249" t="s">
        <v>438</v>
      </c>
      <c r="AE2249" t="b">
        <f>VLOOKUP(AA2249,duplicates!A:C,3,FALSE)</f>
        <v>0</v>
      </c>
      <c r="AF2249" t="b">
        <f t="shared" si="31"/>
        <v>1</v>
      </c>
    </row>
    <row r="2250" spans="1:32" x14ac:dyDescent="0.2">
      <c r="A2250" t="s">
        <v>386</v>
      </c>
      <c r="B2250">
        <v>1763</v>
      </c>
      <c r="C2250" t="s">
        <v>439</v>
      </c>
      <c r="D2250" t="s">
        <v>440</v>
      </c>
      <c r="E2250" s="4">
        <f>IF(ISBLANK(G2250),H2250,G2250)</f>
        <v>319</v>
      </c>
      <c r="F2250" s="9" t="b">
        <f>AND(ISBLANK(G2250),ISBLANK(H2250))</f>
        <v>0</v>
      </c>
      <c r="G2250" s="9">
        <v>319</v>
      </c>
      <c r="I2250">
        <v>344</v>
      </c>
      <c r="J2250" s="9" t="b">
        <f>AND(ISBLANK(K2250),ISBLANK(L2250))</f>
        <v>0</v>
      </c>
      <c r="K2250" s="9">
        <v>1</v>
      </c>
      <c r="M2250" s="15" t="b">
        <f>AND(ISBLANK(N2250),ISBLANK(O2250),ISBLANK(P2250))</f>
        <v>0</v>
      </c>
      <c r="P2250" s="15">
        <v>2</v>
      </c>
      <c r="R2250" s="18" t="b">
        <f>AND(ISBLANK(S2250),ISBLANK(T2250))</f>
        <v>0</v>
      </c>
      <c r="T2250" s="20">
        <v>0.93</v>
      </c>
      <c r="U2250" s="15" t="b">
        <f>AND(ISBLANK(V2250),ISBLANK(W2250),ISBLANK(X2250))</f>
        <v>0</v>
      </c>
      <c r="W2250" s="16">
        <v>0.5</v>
      </c>
      <c r="AA2250" s="3">
        <v>42370</v>
      </c>
      <c r="AB2250" s="24" t="str">
        <f>IF(ISERR(MONTH(AA2250)),TRIM(SUBSTITUTE(AA2250,(RIGHT(TRIM(AA2250),4)),"")),TEXT(AA2250,"mmmm"))</f>
        <v>January</v>
      </c>
      <c r="AC2250" s="24">
        <f>IF(ISERR(YEAR(AA2250)),VALUE(RIGHT(TRIM(AA2250),4)),YEAR(AA2250))</f>
        <v>2016</v>
      </c>
      <c r="AD2250" t="s">
        <v>438</v>
      </c>
      <c r="AE2250" t="b">
        <f>VLOOKUP(AA2250,duplicates!A:C,3,FALSE)</f>
        <v>0</v>
      </c>
      <c r="AF2250" t="b">
        <f t="shared" si="31"/>
        <v>1</v>
      </c>
    </row>
    <row r="2251" spans="1:32" x14ac:dyDescent="0.2">
      <c r="A2251" t="s">
        <v>386</v>
      </c>
      <c r="B2251">
        <v>1722</v>
      </c>
      <c r="C2251" t="s">
        <v>209</v>
      </c>
      <c r="D2251" t="s">
        <v>210</v>
      </c>
      <c r="E2251" s="4">
        <f>IF(ISBLANK(G2251),H2251,G2251)</f>
        <v>601</v>
      </c>
      <c r="F2251" s="9" t="b">
        <f>AND(ISBLANK(G2251),ISBLANK(H2251))</f>
        <v>0</v>
      </c>
      <c r="G2251" s="9">
        <v>601</v>
      </c>
      <c r="I2251">
        <v>665</v>
      </c>
      <c r="J2251" s="9" t="b">
        <f>AND(ISBLANK(K2251),ISBLANK(L2251))</f>
        <v>0</v>
      </c>
      <c r="K2251" s="9">
        <v>313</v>
      </c>
      <c r="M2251" s="15" t="b">
        <f>AND(ISBLANK(N2251),ISBLANK(O2251),ISBLANK(P2251))</f>
        <v>0</v>
      </c>
      <c r="P2251" s="15">
        <v>340</v>
      </c>
      <c r="R2251" s="18" t="b">
        <f>AND(ISBLANK(S2251),ISBLANK(T2251))</f>
        <v>0</v>
      </c>
      <c r="T2251" s="20">
        <v>0.9</v>
      </c>
      <c r="U2251" s="15" t="b">
        <f>AND(ISBLANK(V2251),ISBLANK(W2251),ISBLANK(X2251))</f>
        <v>0</v>
      </c>
      <c r="W2251" s="16">
        <v>0.92</v>
      </c>
      <c r="AA2251" s="3">
        <v>42370</v>
      </c>
      <c r="AB2251" s="24" t="str">
        <f>IF(ISERR(MONTH(AA2251)),TRIM(SUBSTITUTE(AA2251,(RIGHT(TRIM(AA2251),4)),"")),TEXT(AA2251,"mmmm"))</f>
        <v>January</v>
      </c>
      <c r="AC2251" s="24">
        <f>IF(ISERR(YEAR(AA2251)),VALUE(RIGHT(TRIM(AA2251),4)),YEAR(AA2251))</f>
        <v>2016</v>
      </c>
      <c r="AD2251" t="s">
        <v>438</v>
      </c>
      <c r="AE2251" t="b">
        <f>VLOOKUP(AA2251,duplicates!A:C,3,FALSE)</f>
        <v>0</v>
      </c>
      <c r="AF2251" t="b">
        <f t="shared" si="31"/>
        <v>1</v>
      </c>
    </row>
    <row r="2252" spans="1:32" x14ac:dyDescent="0.2">
      <c r="A2252" t="s">
        <v>386</v>
      </c>
      <c r="B2252">
        <v>1644</v>
      </c>
      <c r="C2252" t="s">
        <v>181</v>
      </c>
      <c r="D2252" t="s">
        <v>182</v>
      </c>
      <c r="E2252" s="4">
        <f>IF(ISBLANK(G2252),H2252,G2252)</f>
        <v>443</v>
      </c>
      <c r="F2252" s="9" t="b">
        <f>AND(ISBLANK(G2252),ISBLANK(H2252))</f>
        <v>0</v>
      </c>
      <c r="G2252" s="9">
        <v>443</v>
      </c>
      <c r="I2252">
        <v>446</v>
      </c>
      <c r="J2252" s="9" t="b">
        <f>AND(ISBLANK(K2252),ISBLANK(L2252))</f>
        <v>0</v>
      </c>
      <c r="K2252" s="9">
        <v>23</v>
      </c>
      <c r="M2252" s="15" t="b">
        <f>AND(ISBLANK(N2252),ISBLANK(O2252),ISBLANK(P2252))</f>
        <v>0</v>
      </c>
      <c r="P2252" s="15">
        <v>23</v>
      </c>
      <c r="R2252" s="18" t="b">
        <f>AND(ISBLANK(S2252),ISBLANK(T2252))</f>
        <v>0</v>
      </c>
      <c r="T2252" s="20">
        <v>0.99</v>
      </c>
      <c r="U2252" s="15" t="b">
        <f>AND(ISBLANK(V2252),ISBLANK(W2252),ISBLANK(X2252))</f>
        <v>0</v>
      </c>
      <c r="W2252" s="16">
        <v>1</v>
      </c>
      <c r="AA2252" s="3">
        <v>42370</v>
      </c>
      <c r="AB2252" s="24" t="str">
        <f>IF(ISERR(MONTH(AA2252)),TRIM(SUBSTITUTE(AA2252,(RIGHT(TRIM(AA2252),4)),"")),TEXT(AA2252,"mmmm"))</f>
        <v>January</v>
      </c>
      <c r="AC2252" s="24">
        <f>IF(ISERR(YEAR(AA2252)),VALUE(RIGHT(TRIM(AA2252),4)),YEAR(AA2252))</f>
        <v>2016</v>
      </c>
      <c r="AD2252" t="s">
        <v>438</v>
      </c>
      <c r="AE2252" t="b">
        <f>VLOOKUP(AA2252,duplicates!A:C,3,FALSE)</f>
        <v>0</v>
      </c>
      <c r="AF2252" t="b">
        <f t="shared" si="31"/>
        <v>1</v>
      </c>
    </row>
    <row r="2253" spans="1:32" x14ac:dyDescent="0.2">
      <c r="A2253" t="s">
        <v>386</v>
      </c>
      <c r="B2253">
        <v>1724</v>
      </c>
      <c r="C2253" t="s">
        <v>251</v>
      </c>
      <c r="D2253" t="s">
        <v>252</v>
      </c>
      <c r="E2253" s="4">
        <f>IF(ISBLANK(G2253),H2253,G2253)</f>
        <v>252</v>
      </c>
      <c r="F2253" s="9" t="b">
        <f>AND(ISBLANK(G2253),ISBLANK(H2253))</f>
        <v>0</v>
      </c>
      <c r="G2253" s="9">
        <v>252</v>
      </c>
      <c r="I2253">
        <v>278</v>
      </c>
      <c r="J2253" s="9" t="b">
        <f>AND(ISBLANK(K2253),ISBLANK(L2253))</f>
        <v>0</v>
      </c>
      <c r="K2253" s="9">
        <v>58</v>
      </c>
      <c r="M2253" s="15" t="b">
        <f>AND(ISBLANK(N2253),ISBLANK(O2253),ISBLANK(P2253))</f>
        <v>0</v>
      </c>
      <c r="P2253" s="15">
        <v>58</v>
      </c>
      <c r="R2253" s="18" t="b">
        <f>AND(ISBLANK(S2253),ISBLANK(T2253))</f>
        <v>0</v>
      </c>
      <c r="T2253" s="20">
        <v>0.91</v>
      </c>
      <c r="U2253" s="15" t="b">
        <f>AND(ISBLANK(V2253),ISBLANK(W2253),ISBLANK(X2253))</f>
        <v>0</v>
      </c>
      <c r="W2253" s="16">
        <v>1</v>
      </c>
      <c r="AA2253" s="3">
        <v>42370</v>
      </c>
      <c r="AB2253" s="24" t="str">
        <f>IF(ISERR(MONTH(AA2253)),TRIM(SUBSTITUTE(AA2253,(RIGHT(TRIM(AA2253),4)),"")),TEXT(AA2253,"mmmm"))</f>
        <v>January</v>
      </c>
      <c r="AC2253" s="24">
        <f>IF(ISERR(YEAR(AA2253)),VALUE(RIGHT(TRIM(AA2253),4)),YEAR(AA2253))</f>
        <v>2016</v>
      </c>
      <c r="AD2253" t="s">
        <v>438</v>
      </c>
      <c r="AE2253" t="b">
        <f>VLOOKUP(AA2253,duplicates!A:C,3,FALSE)</f>
        <v>0</v>
      </c>
      <c r="AF2253" t="b">
        <f t="shared" si="31"/>
        <v>1</v>
      </c>
    </row>
    <row r="2254" spans="1:32" x14ac:dyDescent="0.2">
      <c r="A2254" t="s">
        <v>386</v>
      </c>
      <c r="B2254">
        <v>1764</v>
      </c>
      <c r="C2254" t="s">
        <v>406</v>
      </c>
      <c r="D2254" t="s">
        <v>407</v>
      </c>
      <c r="E2254" s="4">
        <f>IF(ISBLANK(G2254),H2254,G2254)</f>
        <v>5</v>
      </c>
      <c r="F2254" s="9" t="b">
        <f>AND(ISBLANK(G2254),ISBLANK(H2254))</f>
        <v>0</v>
      </c>
      <c r="G2254" s="9">
        <v>5</v>
      </c>
      <c r="I2254">
        <v>5</v>
      </c>
      <c r="J2254" s="9" t="b">
        <f>AND(ISBLANK(K2254),ISBLANK(L2254))</f>
        <v>0</v>
      </c>
      <c r="K2254" s="9">
        <v>0</v>
      </c>
      <c r="M2254" s="15" t="b">
        <f>AND(ISBLANK(N2254),ISBLANK(O2254),ISBLANK(P2254))</f>
        <v>0</v>
      </c>
      <c r="P2254" s="15">
        <v>0</v>
      </c>
      <c r="R2254" s="18" t="b">
        <f>AND(ISBLANK(S2254),ISBLANK(T2254))</f>
        <v>0</v>
      </c>
      <c r="T2254" s="20">
        <v>1</v>
      </c>
      <c r="U2254" s="15" t="b">
        <f>AND(ISBLANK(V2254),ISBLANK(W2254),ISBLANK(X2254))</f>
        <v>0</v>
      </c>
      <c r="W2254" s="15" t="s">
        <v>27</v>
      </c>
      <c r="AA2254" s="3">
        <v>42370</v>
      </c>
      <c r="AB2254" s="24" t="str">
        <f>IF(ISERR(MONTH(AA2254)),TRIM(SUBSTITUTE(AA2254,(RIGHT(TRIM(AA2254),4)),"")),TEXT(AA2254,"mmmm"))</f>
        <v>January</v>
      </c>
      <c r="AC2254" s="24">
        <f>IF(ISERR(YEAR(AA2254)),VALUE(RIGHT(TRIM(AA2254),4)),YEAR(AA2254))</f>
        <v>2016</v>
      </c>
      <c r="AD2254" t="s">
        <v>438</v>
      </c>
      <c r="AE2254" t="b">
        <f>VLOOKUP(AA2254,duplicates!A:C,3,FALSE)</f>
        <v>0</v>
      </c>
      <c r="AF2254" t="b">
        <f t="shared" si="31"/>
        <v>1</v>
      </c>
    </row>
    <row r="2255" spans="1:32" x14ac:dyDescent="0.2">
      <c r="A2255" t="s">
        <v>386</v>
      </c>
      <c r="B2255">
        <v>1725</v>
      </c>
      <c r="C2255" t="s">
        <v>215</v>
      </c>
      <c r="D2255" t="s">
        <v>216</v>
      </c>
      <c r="E2255" s="4">
        <f>IF(ISBLANK(G2255),H2255,G2255)</f>
        <v>137</v>
      </c>
      <c r="F2255" s="9" t="b">
        <f>AND(ISBLANK(G2255),ISBLANK(H2255))</f>
        <v>0</v>
      </c>
      <c r="G2255" s="9">
        <v>137</v>
      </c>
      <c r="I2255">
        <v>292</v>
      </c>
      <c r="J2255" s="9" t="b">
        <f>AND(ISBLANK(K2255),ISBLANK(L2255))</f>
        <v>0</v>
      </c>
      <c r="K2255" s="9">
        <v>1</v>
      </c>
      <c r="M2255" s="15" t="b">
        <f>AND(ISBLANK(N2255),ISBLANK(O2255),ISBLANK(P2255))</f>
        <v>0</v>
      </c>
      <c r="P2255" s="15">
        <v>1</v>
      </c>
      <c r="R2255" s="18" t="b">
        <f>AND(ISBLANK(S2255),ISBLANK(T2255))</f>
        <v>0</v>
      </c>
      <c r="T2255" s="20">
        <v>0.47</v>
      </c>
      <c r="U2255" s="15" t="b">
        <f>AND(ISBLANK(V2255),ISBLANK(W2255),ISBLANK(X2255))</f>
        <v>0</v>
      </c>
      <c r="W2255" s="16">
        <v>1</v>
      </c>
      <c r="AA2255" s="3">
        <v>42370</v>
      </c>
      <c r="AB2255" s="24" t="str">
        <f>IF(ISERR(MONTH(AA2255)),TRIM(SUBSTITUTE(AA2255,(RIGHT(TRIM(AA2255),4)),"")),TEXT(AA2255,"mmmm"))</f>
        <v>January</v>
      </c>
      <c r="AC2255" s="24">
        <f>IF(ISERR(YEAR(AA2255)),VALUE(RIGHT(TRIM(AA2255),4)),YEAR(AA2255))</f>
        <v>2016</v>
      </c>
      <c r="AD2255" t="s">
        <v>438</v>
      </c>
      <c r="AE2255" t="b">
        <f>VLOOKUP(AA2255,duplicates!A:C,3,FALSE)</f>
        <v>0</v>
      </c>
      <c r="AF2255" t="b">
        <f t="shared" si="31"/>
        <v>1</v>
      </c>
    </row>
    <row r="2256" spans="1:32" x14ac:dyDescent="0.2">
      <c r="A2256" t="s">
        <v>386</v>
      </c>
      <c r="B2256">
        <v>1645</v>
      </c>
      <c r="C2256" t="s">
        <v>335</v>
      </c>
      <c r="D2256" t="s">
        <v>114</v>
      </c>
      <c r="E2256" s="4">
        <f>IF(ISBLANK(G2256),H2256,G2256)</f>
        <v>573</v>
      </c>
      <c r="F2256" s="9" t="b">
        <f>AND(ISBLANK(G2256),ISBLANK(H2256))</f>
        <v>0</v>
      </c>
      <c r="G2256" s="9">
        <v>573</v>
      </c>
      <c r="I2256">
        <v>628</v>
      </c>
      <c r="J2256" s="9" t="b">
        <f>AND(ISBLANK(K2256),ISBLANK(L2256))</f>
        <v>0</v>
      </c>
      <c r="K2256" s="9">
        <v>26</v>
      </c>
      <c r="M2256" s="15" t="b">
        <f>AND(ISBLANK(N2256),ISBLANK(O2256),ISBLANK(P2256))</f>
        <v>0</v>
      </c>
      <c r="P2256" s="15">
        <v>26</v>
      </c>
      <c r="R2256" s="18" t="b">
        <f>AND(ISBLANK(S2256),ISBLANK(T2256))</f>
        <v>0</v>
      </c>
      <c r="T2256" s="20">
        <v>0.91</v>
      </c>
      <c r="U2256" s="15" t="b">
        <f>AND(ISBLANK(V2256),ISBLANK(W2256),ISBLANK(X2256))</f>
        <v>0</v>
      </c>
      <c r="W2256" s="16">
        <v>1</v>
      </c>
      <c r="AA2256" s="3">
        <v>42370</v>
      </c>
      <c r="AB2256" s="24" t="str">
        <f>IF(ISERR(MONTH(AA2256)),TRIM(SUBSTITUTE(AA2256,(RIGHT(TRIM(AA2256),4)),"")),TEXT(AA2256,"mmmm"))</f>
        <v>January</v>
      </c>
      <c r="AC2256" s="24">
        <f>IF(ISERR(YEAR(AA2256)),VALUE(RIGHT(TRIM(AA2256),4)),YEAR(AA2256))</f>
        <v>2016</v>
      </c>
      <c r="AD2256" t="s">
        <v>438</v>
      </c>
      <c r="AE2256" t="b">
        <f>VLOOKUP(AA2256,duplicates!A:C,3,FALSE)</f>
        <v>0</v>
      </c>
      <c r="AF2256" t="b">
        <f t="shared" si="31"/>
        <v>1</v>
      </c>
    </row>
    <row r="2257" spans="1:32" x14ac:dyDescent="0.2">
      <c r="A2257" t="s">
        <v>386</v>
      </c>
      <c r="B2257">
        <v>1646</v>
      </c>
      <c r="C2257" t="s">
        <v>169</v>
      </c>
      <c r="D2257" t="s">
        <v>170</v>
      </c>
      <c r="E2257" s="4">
        <f>IF(ISBLANK(G2257),H2257,G2257)</f>
        <v>372</v>
      </c>
      <c r="F2257" s="9" t="b">
        <f>AND(ISBLANK(G2257),ISBLANK(H2257))</f>
        <v>0</v>
      </c>
      <c r="G2257" s="9">
        <v>372</v>
      </c>
      <c r="I2257">
        <v>393</v>
      </c>
      <c r="J2257" s="9" t="b">
        <f>AND(ISBLANK(K2257),ISBLANK(L2257))</f>
        <v>0</v>
      </c>
      <c r="K2257" s="9">
        <v>40</v>
      </c>
      <c r="M2257" s="15" t="b">
        <f>AND(ISBLANK(N2257),ISBLANK(O2257),ISBLANK(P2257))</f>
        <v>0</v>
      </c>
      <c r="P2257" s="15">
        <v>44</v>
      </c>
      <c r="R2257" s="18" t="b">
        <f>AND(ISBLANK(S2257),ISBLANK(T2257))</f>
        <v>0</v>
      </c>
      <c r="T2257" s="20">
        <v>0.95</v>
      </c>
      <c r="U2257" s="15" t="b">
        <f>AND(ISBLANK(V2257),ISBLANK(W2257),ISBLANK(X2257))</f>
        <v>0</v>
      </c>
      <c r="W2257" s="16">
        <v>0.91</v>
      </c>
      <c r="AA2257" s="3">
        <v>42370</v>
      </c>
      <c r="AB2257" s="24" t="str">
        <f>IF(ISERR(MONTH(AA2257)),TRIM(SUBSTITUTE(AA2257,(RIGHT(TRIM(AA2257),4)),"")),TEXT(AA2257,"mmmm"))</f>
        <v>January</v>
      </c>
      <c r="AC2257" s="24">
        <f>IF(ISERR(YEAR(AA2257)),VALUE(RIGHT(TRIM(AA2257),4)),YEAR(AA2257))</f>
        <v>2016</v>
      </c>
      <c r="AD2257" t="s">
        <v>438</v>
      </c>
      <c r="AE2257" t="b">
        <f>VLOOKUP(AA2257,duplicates!A:C,3,FALSE)</f>
        <v>0</v>
      </c>
      <c r="AF2257" t="b">
        <f t="shared" si="31"/>
        <v>1</v>
      </c>
    </row>
    <row r="2258" spans="1:32" x14ac:dyDescent="0.2">
      <c r="A2258" t="s">
        <v>386</v>
      </c>
      <c r="B2258">
        <v>1726</v>
      </c>
      <c r="C2258" t="s">
        <v>291</v>
      </c>
      <c r="D2258" t="s">
        <v>292</v>
      </c>
      <c r="E2258" s="4">
        <f>IF(ISBLANK(G2258),H2258,G2258)</f>
        <v>1000</v>
      </c>
      <c r="F2258" s="9" t="b">
        <f>AND(ISBLANK(G2258),ISBLANK(H2258))</f>
        <v>0</v>
      </c>
      <c r="G2258" s="9">
        <v>1000</v>
      </c>
      <c r="I2258">
        <v>1163</v>
      </c>
      <c r="J2258" s="9" t="b">
        <f>AND(ISBLANK(K2258),ISBLANK(L2258))</f>
        <v>0</v>
      </c>
      <c r="K2258" s="9">
        <v>133</v>
      </c>
      <c r="M2258" s="15" t="b">
        <f>AND(ISBLANK(N2258),ISBLANK(O2258),ISBLANK(P2258))</f>
        <v>0</v>
      </c>
      <c r="P2258" s="15">
        <v>133</v>
      </c>
      <c r="R2258" s="18" t="b">
        <f>AND(ISBLANK(S2258),ISBLANK(T2258))</f>
        <v>0</v>
      </c>
      <c r="T2258" s="20">
        <v>0.86</v>
      </c>
      <c r="U2258" s="15" t="b">
        <f>AND(ISBLANK(V2258),ISBLANK(W2258),ISBLANK(X2258))</f>
        <v>0</v>
      </c>
      <c r="W2258" s="16">
        <v>1</v>
      </c>
      <c r="AA2258" s="3">
        <v>42370</v>
      </c>
      <c r="AB2258" s="24" t="str">
        <f>IF(ISERR(MONTH(AA2258)),TRIM(SUBSTITUTE(AA2258,(RIGHT(TRIM(AA2258),4)),"")),TEXT(AA2258,"mmmm"))</f>
        <v>January</v>
      </c>
      <c r="AC2258" s="24">
        <f>IF(ISERR(YEAR(AA2258)),VALUE(RIGHT(TRIM(AA2258),4)),YEAR(AA2258))</f>
        <v>2016</v>
      </c>
      <c r="AD2258" t="s">
        <v>438</v>
      </c>
      <c r="AE2258" t="b">
        <f>VLOOKUP(AA2258,duplicates!A:C,3,FALSE)</f>
        <v>0</v>
      </c>
      <c r="AF2258" t="b">
        <f t="shared" si="31"/>
        <v>1</v>
      </c>
    </row>
    <row r="2259" spans="1:32" x14ac:dyDescent="0.2">
      <c r="A2259" t="s">
        <v>386</v>
      </c>
      <c r="B2259">
        <v>1647</v>
      </c>
      <c r="C2259" t="s">
        <v>420</v>
      </c>
      <c r="D2259" t="s">
        <v>264</v>
      </c>
      <c r="E2259" s="4">
        <f>IF(ISBLANK(G2259),H2259,G2259)</f>
        <v>469</v>
      </c>
      <c r="F2259" s="9" t="b">
        <f>AND(ISBLANK(G2259),ISBLANK(H2259))</f>
        <v>0</v>
      </c>
      <c r="G2259" s="9">
        <v>469</v>
      </c>
      <c r="I2259">
        <v>776</v>
      </c>
      <c r="J2259" s="9" t="b">
        <f>AND(ISBLANK(K2259),ISBLANK(L2259))</f>
        <v>0</v>
      </c>
      <c r="K2259" s="9">
        <v>330</v>
      </c>
      <c r="M2259" s="15" t="b">
        <f>AND(ISBLANK(N2259),ISBLANK(O2259),ISBLANK(P2259))</f>
        <v>0</v>
      </c>
      <c r="P2259" s="15">
        <v>383</v>
      </c>
      <c r="R2259" s="18" t="b">
        <f>AND(ISBLANK(S2259),ISBLANK(T2259))</f>
        <v>0</v>
      </c>
      <c r="T2259" s="20">
        <v>0.6</v>
      </c>
      <c r="U2259" s="15" t="b">
        <f>AND(ISBLANK(V2259),ISBLANK(W2259),ISBLANK(X2259))</f>
        <v>0</v>
      </c>
      <c r="W2259" s="16">
        <v>0.86</v>
      </c>
      <c r="AA2259" s="3">
        <v>42370</v>
      </c>
      <c r="AB2259" s="24" t="str">
        <f>IF(ISERR(MONTH(AA2259)),TRIM(SUBSTITUTE(AA2259,(RIGHT(TRIM(AA2259),4)),"")),TEXT(AA2259,"mmmm"))</f>
        <v>January</v>
      </c>
      <c r="AC2259" s="24">
        <f>IF(ISERR(YEAR(AA2259)),VALUE(RIGHT(TRIM(AA2259),4)),YEAR(AA2259))</f>
        <v>2016</v>
      </c>
      <c r="AD2259" t="s">
        <v>438</v>
      </c>
      <c r="AE2259" t="b">
        <f>VLOOKUP(AA2259,duplicates!A:C,3,FALSE)</f>
        <v>0</v>
      </c>
      <c r="AF2259" t="b">
        <f t="shared" si="31"/>
        <v>1</v>
      </c>
    </row>
    <row r="2260" spans="1:32" x14ac:dyDescent="0.2">
      <c r="A2260" t="s">
        <v>386</v>
      </c>
      <c r="B2260">
        <v>1648</v>
      </c>
      <c r="C2260" t="s">
        <v>89</v>
      </c>
      <c r="D2260" t="s">
        <v>90</v>
      </c>
      <c r="E2260" s="4">
        <f>IF(ISBLANK(G2260),H2260,G2260)</f>
        <v>7</v>
      </c>
      <c r="F2260" s="9" t="b">
        <f>AND(ISBLANK(G2260),ISBLANK(H2260))</f>
        <v>0</v>
      </c>
      <c r="G2260" s="9">
        <v>7</v>
      </c>
      <c r="I2260">
        <v>7</v>
      </c>
      <c r="J2260" s="9" t="b">
        <f>AND(ISBLANK(K2260),ISBLANK(L2260))</f>
        <v>0</v>
      </c>
      <c r="K2260" s="9">
        <v>1</v>
      </c>
      <c r="M2260" s="15" t="b">
        <f>AND(ISBLANK(N2260),ISBLANK(O2260),ISBLANK(P2260))</f>
        <v>0</v>
      </c>
      <c r="P2260" s="15">
        <v>1</v>
      </c>
      <c r="R2260" s="18" t="b">
        <f>AND(ISBLANK(S2260),ISBLANK(T2260))</f>
        <v>0</v>
      </c>
      <c r="T2260" s="20">
        <v>1</v>
      </c>
      <c r="U2260" s="15" t="b">
        <f>AND(ISBLANK(V2260),ISBLANK(W2260),ISBLANK(X2260))</f>
        <v>0</v>
      </c>
      <c r="W2260" s="16">
        <v>1</v>
      </c>
      <c r="AA2260" s="3">
        <v>42370</v>
      </c>
      <c r="AB2260" s="24" t="str">
        <f>IF(ISERR(MONTH(AA2260)),TRIM(SUBSTITUTE(AA2260,(RIGHT(TRIM(AA2260),4)),"")),TEXT(AA2260,"mmmm"))</f>
        <v>January</v>
      </c>
      <c r="AC2260" s="24">
        <f>IF(ISERR(YEAR(AA2260)),VALUE(RIGHT(TRIM(AA2260),4)),YEAR(AA2260))</f>
        <v>2016</v>
      </c>
      <c r="AD2260" t="s">
        <v>438</v>
      </c>
      <c r="AE2260" t="b">
        <f>VLOOKUP(AA2260,duplicates!A:C,3,FALSE)</f>
        <v>0</v>
      </c>
      <c r="AF2260" t="b">
        <f t="shared" si="31"/>
        <v>1</v>
      </c>
    </row>
    <row r="2261" spans="1:32" x14ac:dyDescent="0.2">
      <c r="A2261" t="s">
        <v>386</v>
      </c>
      <c r="B2261">
        <v>1727</v>
      </c>
      <c r="C2261" t="s">
        <v>275</v>
      </c>
      <c r="D2261" t="s">
        <v>276</v>
      </c>
      <c r="E2261" s="4">
        <f>IF(ISBLANK(G2261),H2261,G2261)</f>
        <v>474</v>
      </c>
      <c r="F2261" s="9" t="b">
        <f>AND(ISBLANK(G2261),ISBLANK(H2261))</f>
        <v>0</v>
      </c>
      <c r="G2261" s="9">
        <v>474</v>
      </c>
      <c r="I2261">
        <v>516</v>
      </c>
      <c r="J2261" s="9" t="b">
        <f>AND(ISBLANK(K2261),ISBLANK(L2261))</f>
        <v>0</v>
      </c>
      <c r="K2261" s="9">
        <v>39</v>
      </c>
      <c r="M2261" s="15" t="b">
        <f>AND(ISBLANK(N2261),ISBLANK(O2261),ISBLANK(P2261))</f>
        <v>0</v>
      </c>
      <c r="P2261" s="15">
        <v>43</v>
      </c>
      <c r="R2261" s="18" t="b">
        <f>AND(ISBLANK(S2261),ISBLANK(T2261))</f>
        <v>0</v>
      </c>
      <c r="T2261" s="20">
        <v>0.92</v>
      </c>
      <c r="U2261" s="15" t="b">
        <f>AND(ISBLANK(V2261),ISBLANK(W2261),ISBLANK(X2261))</f>
        <v>0</v>
      </c>
      <c r="W2261" s="16">
        <v>0.91</v>
      </c>
      <c r="AA2261" s="3">
        <v>42370</v>
      </c>
      <c r="AB2261" s="24" t="str">
        <f>IF(ISERR(MONTH(AA2261)),TRIM(SUBSTITUTE(AA2261,(RIGHT(TRIM(AA2261),4)),"")),TEXT(AA2261,"mmmm"))</f>
        <v>January</v>
      </c>
      <c r="AC2261" s="24">
        <f>IF(ISERR(YEAR(AA2261)),VALUE(RIGHT(TRIM(AA2261),4)),YEAR(AA2261))</f>
        <v>2016</v>
      </c>
      <c r="AD2261" t="s">
        <v>438</v>
      </c>
      <c r="AE2261" t="b">
        <f>VLOOKUP(AA2261,duplicates!A:C,3,FALSE)</f>
        <v>0</v>
      </c>
      <c r="AF2261" t="b">
        <f t="shared" si="31"/>
        <v>1</v>
      </c>
    </row>
    <row r="2262" spans="1:32" x14ac:dyDescent="0.2">
      <c r="A2262" t="s">
        <v>386</v>
      </c>
      <c r="B2262">
        <v>1649</v>
      </c>
      <c r="C2262" t="s">
        <v>91</v>
      </c>
      <c r="D2262" t="s">
        <v>92</v>
      </c>
      <c r="E2262" s="4">
        <f>IF(ISBLANK(G2262),H2262,G2262)</f>
        <v>375</v>
      </c>
      <c r="F2262" s="9" t="b">
        <f>AND(ISBLANK(G2262),ISBLANK(H2262))</f>
        <v>0</v>
      </c>
      <c r="G2262" s="9">
        <v>375</v>
      </c>
      <c r="I2262">
        <v>379</v>
      </c>
      <c r="J2262" s="9" t="b">
        <f>AND(ISBLANK(K2262),ISBLANK(L2262))</f>
        <v>0</v>
      </c>
      <c r="K2262" s="9">
        <v>348</v>
      </c>
      <c r="M2262" s="15" t="b">
        <f>AND(ISBLANK(N2262),ISBLANK(O2262),ISBLANK(P2262))</f>
        <v>0</v>
      </c>
      <c r="P2262" s="15">
        <v>349</v>
      </c>
      <c r="R2262" s="18" t="b">
        <f>AND(ISBLANK(S2262),ISBLANK(T2262))</f>
        <v>0</v>
      </c>
      <c r="T2262" s="20">
        <v>0.99</v>
      </c>
      <c r="U2262" s="15" t="b">
        <f>AND(ISBLANK(V2262),ISBLANK(W2262),ISBLANK(X2262))</f>
        <v>0</v>
      </c>
      <c r="W2262" s="16">
        <v>1</v>
      </c>
      <c r="AA2262" s="3">
        <v>42370</v>
      </c>
      <c r="AB2262" s="24" t="str">
        <f>IF(ISERR(MONTH(AA2262)),TRIM(SUBSTITUTE(AA2262,(RIGHT(TRIM(AA2262),4)),"")),TEXT(AA2262,"mmmm"))</f>
        <v>January</v>
      </c>
      <c r="AC2262" s="24">
        <f>IF(ISERR(YEAR(AA2262)),VALUE(RIGHT(TRIM(AA2262),4)),YEAR(AA2262))</f>
        <v>2016</v>
      </c>
      <c r="AD2262" t="s">
        <v>438</v>
      </c>
      <c r="AE2262" t="b">
        <f>VLOOKUP(AA2262,duplicates!A:C,3,FALSE)</f>
        <v>0</v>
      </c>
      <c r="AF2262" t="b">
        <f t="shared" si="31"/>
        <v>1</v>
      </c>
    </row>
    <row r="2263" spans="1:32" x14ac:dyDescent="0.2">
      <c r="A2263" t="s">
        <v>386</v>
      </c>
      <c r="B2263">
        <v>1650</v>
      </c>
      <c r="C2263" t="s">
        <v>354</v>
      </c>
      <c r="D2263" t="s">
        <v>355</v>
      </c>
      <c r="E2263" s="4">
        <f>IF(ISBLANK(G2263),H2263,G2263)</f>
        <v>734</v>
      </c>
      <c r="F2263" s="9" t="b">
        <f>AND(ISBLANK(G2263),ISBLANK(H2263))</f>
        <v>0</v>
      </c>
      <c r="G2263" s="9">
        <v>734</v>
      </c>
      <c r="I2263">
        <v>740</v>
      </c>
      <c r="J2263" s="9" t="b">
        <f>AND(ISBLANK(K2263),ISBLANK(L2263))</f>
        <v>0</v>
      </c>
      <c r="K2263" s="9">
        <v>141</v>
      </c>
      <c r="M2263" s="15" t="b">
        <f>AND(ISBLANK(N2263),ISBLANK(O2263),ISBLANK(P2263))</f>
        <v>0</v>
      </c>
      <c r="P2263" s="15">
        <v>141</v>
      </c>
      <c r="R2263" s="18" t="b">
        <f>AND(ISBLANK(S2263),ISBLANK(T2263))</f>
        <v>0</v>
      </c>
      <c r="T2263" s="20">
        <v>0.99</v>
      </c>
      <c r="U2263" s="15" t="b">
        <f>AND(ISBLANK(V2263),ISBLANK(W2263),ISBLANK(X2263))</f>
        <v>0</v>
      </c>
      <c r="W2263" s="16">
        <v>1</v>
      </c>
      <c r="AA2263" s="3">
        <v>42370</v>
      </c>
      <c r="AB2263" s="24" t="str">
        <f>IF(ISERR(MONTH(AA2263)),TRIM(SUBSTITUTE(AA2263,(RIGHT(TRIM(AA2263),4)),"")),TEXT(AA2263,"mmmm"))</f>
        <v>January</v>
      </c>
      <c r="AC2263" s="24">
        <f>IF(ISERR(YEAR(AA2263)),VALUE(RIGHT(TRIM(AA2263),4)),YEAR(AA2263))</f>
        <v>2016</v>
      </c>
      <c r="AD2263" t="s">
        <v>438</v>
      </c>
      <c r="AE2263" t="b">
        <f>VLOOKUP(AA2263,duplicates!A:C,3,FALSE)</f>
        <v>0</v>
      </c>
      <c r="AF2263" t="b">
        <f t="shared" si="31"/>
        <v>1</v>
      </c>
    </row>
    <row r="2264" spans="1:32" x14ac:dyDescent="0.2">
      <c r="A2264" t="s">
        <v>386</v>
      </c>
      <c r="B2264">
        <v>1728</v>
      </c>
      <c r="C2264" t="s">
        <v>231</v>
      </c>
      <c r="D2264" t="s">
        <v>232</v>
      </c>
      <c r="E2264" s="4">
        <f>IF(ISBLANK(G2264),H2264,G2264)</f>
        <v>458</v>
      </c>
      <c r="F2264" s="9" t="b">
        <f>AND(ISBLANK(G2264),ISBLANK(H2264))</f>
        <v>0</v>
      </c>
      <c r="G2264" s="9">
        <v>458</v>
      </c>
      <c r="I2264">
        <v>477</v>
      </c>
      <c r="J2264" s="9" t="b">
        <f>AND(ISBLANK(K2264),ISBLANK(L2264))</f>
        <v>0</v>
      </c>
      <c r="K2264" s="9">
        <v>85</v>
      </c>
      <c r="M2264" s="15" t="b">
        <f>AND(ISBLANK(N2264),ISBLANK(O2264),ISBLANK(P2264))</f>
        <v>0</v>
      </c>
      <c r="P2264" s="15">
        <v>85</v>
      </c>
      <c r="R2264" s="18" t="b">
        <f>AND(ISBLANK(S2264),ISBLANK(T2264))</f>
        <v>0</v>
      </c>
      <c r="T2264" s="20">
        <v>0.96</v>
      </c>
      <c r="U2264" s="15" t="b">
        <f>AND(ISBLANK(V2264),ISBLANK(W2264),ISBLANK(X2264))</f>
        <v>0</v>
      </c>
      <c r="W2264" s="16">
        <v>1</v>
      </c>
      <c r="AA2264" s="3">
        <v>42370</v>
      </c>
      <c r="AB2264" s="24" t="str">
        <f>IF(ISERR(MONTH(AA2264)),TRIM(SUBSTITUTE(AA2264,(RIGHT(TRIM(AA2264),4)),"")),TEXT(AA2264,"mmmm"))</f>
        <v>January</v>
      </c>
      <c r="AC2264" s="24">
        <f>IF(ISERR(YEAR(AA2264)),VALUE(RIGHT(TRIM(AA2264),4)),YEAR(AA2264))</f>
        <v>2016</v>
      </c>
      <c r="AD2264" t="s">
        <v>438</v>
      </c>
      <c r="AE2264" t="b">
        <f>VLOOKUP(AA2264,duplicates!A:C,3,FALSE)</f>
        <v>0</v>
      </c>
      <c r="AF2264" t="b">
        <f t="shared" si="31"/>
        <v>1</v>
      </c>
    </row>
    <row r="2265" spans="1:32" x14ac:dyDescent="0.2">
      <c r="A2265" t="s">
        <v>386</v>
      </c>
      <c r="B2265">
        <v>1651</v>
      </c>
      <c r="C2265" t="s">
        <v>149</v>
      </c>
      <c r="D2265" t="s">
        <v>150</v>
      </c>
      <c r="E2265" s="4">
        <f>IF(ISBLANK(G2265),H2265,G2265)</f>
        <v>16</v>
      </c>
      <c r="F2265" s="9" t="b">
        <f>AND(ISBLANK(G2265),ISBLANK(H2265))</f>
        <v>0</v>
      </c>
      <c r="G2265" s="9">
        <v>16</v>
      </c>
      <c r="I2265">
        <v>17</v>
      </c>
      <c r="J2265" s="9" t="b">
        <f>AND(ISBLANK(K2265),ISBLANK(L2265))</f>
        <v>0</v>
      </c>
      <c r="K2265" s="9">
        <v>0</v>
      </c>
      <c r="M2265" s="15" t="b">
        <f>AND(ISBLANK(N2265),ISBLANK(O2265),ISBLANK(P2265))</f>
        <v>0</v>
      </c>
      <c r="P2265" s="15">
        <v>0</v>
      </c>
      <c r="R2265" s="18" t="b">
        <f>AND(ISBLANK(S2265),ISBLANK(T2265))</f>
        <v>0</v>
      </c>
      <c r="T2265" s="20">
        <v>0.94</v>
      </c>
      <c r="U2265" s="15" t="b">
        <f>AND(ISBLANK(V2265),ISBLANK(W2265),ISBLANK(X2265))</f>
        <v>0</v>
      </c>
      <c r="W2265" s="15" t="s">
        <v>27</v>
      </c>
      <c r="AA2265" s="3">
        <v>42370</v>
      </c>
      <c r="AB2265" s="24" t="str">
        <f>IF(ISERR(MONTH(AA2265)),TRIM(SUBSTITUTE(AA2265,(RIGHT(TRIM(AA2265),4)),"")),TEXT(AA2265,"mmmm"))</f>
        <v>January</v>
      </c>
      <c r="AC2265" s="24">
        <f>IF(ISERR(YEAR(AA2265)),VALUE(RIGHT(TRIM(AA2265),4)),YEAR(AA2265))</f>
        <v>2016</v>
      </c>
      <c r="AD2265" t="s">
        <v>438</v>
      </c>
      <c r="AE2265" t="b">
        <f>VLOOKUP(AA2265,duplicates!A:C,3,FALSE)</f>
        <v>0</v>
      </c>
      <c r="AF2265" t="b">
        <f t="shared" si="31"/>
        <v>1</v>
      </c>
    </row>
    <row r="2266" spans="1:32" x14ac:dyDescent="0.2">
      <c r="A2266" t="s">
        <v>386</v>
      </c>
      <c r="B2266">
        <v>1765</v>
      </c>
      <c r="C2266" t="s">
        <v>428</v>
      </c>
      <c r="D2266" t="s">
        <v>429</v>
      </c>
      <c r="E2266" s="4">
        <f>IF(ISBLANK(G2266),H2266,G2266)</f>
        <v>89</v>
      </c>
      <c r="F2266" s="9" t="b">
        <f>AND(ISBLANK(G2266),ISBLANK(H2266))</f>
        <v>0</v>
      </c>
      <c r="G2266" s="9">
        <v>89</v>
      </c>
      <c r="I2266">
        <v>91</v>
      </c>
      <c r="J2266" s="9" t="b">
        <f>AND(ISBLANK(K2266),ISBLANK(L2266))</f>
        <v>0</v>
      </c>
      <c r="K2266" s="9">
        <v>0</v>
      </c>
      <c r="M2266" s="15" t="b">
        <f>AND(ISBLANK(N2266),ISBLANK(O2266),ISBLANK(P2266))</f>
        <v>0</v>
      </c>
      <c r="P2266" s="15">
        <v>0</v>
      </c>
      <c r="R2266" s="18" t="b">
        <f>AND(ISBLANK(S2266),ISBLANK(T2266))</f>
        <v>0</v>
      </c>
      <c r="T2266" s="20">
        <v>0.98</v>
      </c>
      <c r="U2266" s="15" t="b">
        <f>AND(ISBLANK(V2266),ISBLANK(W2266),ISBLANK(X2266))</f>
        <v>0</v>
      </c>
      <c r="W2266" s="15" t="s">
        <v>27</v>
      </c>
      <c r="AA2266" s="3">
        <v>42370</v>
      </c>
      <c r="AB2266" s="24" t="str">
        <f>IF(ISERR(MONTH(AA2266)),TRIM(SUBSTITUTE(AA2266,(RIGHT(TRIM(AA2266),4)),"")),TEXT(AA2266,"mmmm"))</f>
        <v>January</v>
      </c>
      <c r="AC2266" s="24">
        <f>IF(ISERR(YEAR(AA2266)),VALUE(RIGHT(TRIM(AA2266),4)),YEAR(AA2266))</f>
        <v>2016</v>
      </c>
      <c r="AD2266" t="s">
        <v>438</v>
      </c>
      <c r="AE2266" t="b">
        <f>VLOOKUP(AA2266,duplicates!A:C,3,FALSE)</f>
        <v>0</v>
      </c>
      <c r="AF2266" t="b">
        <f t="shared" si="31"/>
        <v>1</v>
      </c>
    </row>
    <row r="2267" spans="1:32" x14ac:dyDescent="0.2">
      <c r="A2267" t="s">
        <v>386</v>
      </c>
      <c r="B2267">
        <v>1652</v>
      </c>
      <c r="C2267" t="s">
        <v>105</v>
      </c>
      <c r="D2267" t="s">
        <v>106</v>
      </c>
      <c r="E2267" s="4">
        <f>IF(ISBLANK(G2267),H2267,G2267)</f>
        <v>467</v>
      </c>
      <c r="F2267" s="9" t="b">
        <f>AND(ISBLANK(G2267),ISBLANK(H2267))</f>
        <v>0</v>
      </c>
      <c r="G2267" s="9">
        <v>467</v>
      </c>
      <c r="I2267">
        <v>505</v>
      </c>
      <c r="J2267" s="9" t="b">
        <f>AND(ISBLANK(K2267),ISBLANK(L2267))</f>
        <v>0</v>
      </c>
      <c r="K2267" s="9">
        <v>117</v>
      </c>
      <c r="M2267" s="15" t="b">
        <f>AND(ISBLANK(N2267),ISBLANK(O2267),ISBLANK(P2267))</f>
        <v>0</v>
      </c>
      <c r="P2267" s="15">
        <v>117</v>
      </c>
      <c r="R2267" s="18" t="b">
        <f>AND(ISBLANK(S2267),ISBLANK(T2267))</f>
        <v>0</v>
      </c>
      <c r="T2267" s="20">
        <v>0.92</v>
      </c>
      <c r="U2267" s="15" t="b">
        <f>AND(ISBLANK(V2267),ISBLANK(W2267),ISBLANK(X2267))</f>
        <v>0</v>
      </c>
      <c r="W2267" s="16">
        <v>1</v>
      </c>
      <c r="AA2267" s="3">
        <v>42370</v>
      </c>
      <c r="AB2267" s="24" t="str">
        <f>IF(ISERR(MONTH(AA2267)),TRIM(SUBSTITUTE(AA2267,(RIGHT(TRIM(AA2267),4)),"")),TEXT(AA2267,"mmmm"))</f>
        <v>January</v>
      </c>
      <c r="AC2267" s="24">
        <f>IF(ISERR(YEAR(AA2267)),VALUE(RIGHT(TRIM(AA2267),4)),YEAR(AA2267))</f>
        <v>2016</v>
      </c>
      <c r="AD2267" t="s">
        <v>438</v>
      </c>
      <c r="AE2267" t="b">
        <f>VLOOKUP(AA2267,duplicates!A:C,3,FALSE)</f>
        <v>0</v>
      </c>
      <c r="AF2267" t="b">
        <f t="shared" si="31"/>
        <v>1</v>
      </c>
    </row>
    <row r="2268" spans="1:32" x14ac:dyDescent="0.2">
      <c r="A2268" t="s">
        <v>386</v>
      </c>
      <c r="B2268">
        <v>1653</v>
      </c>
      <c r="C2268" t="s">
        <v>163</v>
      </c>
      <c r="D2268" t="s">
        <v>164</v>
      </c>
      <c r="E2268" s="4">
        <f>IF(ISBLANK(G2268),H2268,G2268)</f>
        <v>18</v>
      </c>
      <c r="F2268" s="9" t="b">
        <f>AND(ISBLANK(G2268),ISBLANK(H2268))</f>
        <v>0</v>
      </c>
      <c r="G2268" s="9">
        <v>18</v>
      </c>
      <c r="I2268">
        <v>18</v>
      </c>
      <c r="J2268" s="9" t="b">
        <f>AND(ISBLANK(K2268),ISBLANK(L2268))</f>
        <v>0</v>
      </c>
      <c r="K2268" s="9">
        <v>2</v>
      </c>
      <c r="M2268" s="15" t="b">
        <f>AND(ISBLANK(N2268),ISBLANK(O2268),ISBLANK(P2268))</f>
        <v>0</v>
      </c>
      <c r="P2268" s="15">
        <v>2</v>
      </c>
      <c r="R2268" s="18" t="b">
        <f>AND(ISBLANK(S2268),ISBLANK(T2268))</f>
        <v>0</v>
      </c>
      <c r="T2268" s="20">
        <v>1</v>
      </c>
      <c r="U2268" s="15" t="b">
        <f>AND(ISBLANK(V2268),ISBLANK(W2268),ISBLANK(X2268))</f>
        <v>0</v>
      </c>
      <c r="W2268" s="16">
        <v>1</v>
      </c>
      <c r="AA2268" s="3">
        <v>42370</v>
      </c>
      <c r="AB2268" s="24" t="str">
        <f>IF(ISERR(MONTH(AA2268)),TRIM(SUBSTITUTE(AA2268,(RIGHT(TRIM(AA2268),4)),"")),TEXT(AA2268,"mmmm"))</f>
        <v>January</v>
      </c>
      <c r="AC2268" s="24">
        <f>IF(ISERR(YEAR(AA2268)),VALUE(RIGHT(TRIM(AA2268),4)),YEAR(AA2268))</f>
        <v>2016</v>
      </c>
      <c r="AD2268" t="s">
        <v>438</v>
      </c>
      <c r="AE2268" t="b">
        <f>VLOOKUP(AA2268,duplicates!A:C,3,FALSE)</f>
        <v>0</v>
      </c>
      <c r="AF2268" t="b">
        <f t="shared" si="31"/>
        <v>1</v>
      </c>
    </row>
    <row r="2269" spans="1:32" x14ac:dyDescent="0.2">
      <c r="A2269" t="s">
        <v>386</v>
      </c>
      <c r="B2269">
        <v>1729</v>
      </c>
      <c r="C2269" t="s">
        <v>223</v>
      </c>
      <c r="D2269" t="s">
        <v>224</v>
      </c>
      <c r="E2269" s="4">
        <f>IF(ISBLANK(G2269),H2269,G2269)</f>
        <v>417</v>
      </c>
      <c r="F2269" s="9" t="b">
        <f>AND(ISBLANK(G2269),ISBLANK(H2269))</f>
        <v>0</v>
      </c>
      <c r="G2269" s="9">
        <v>417</v>
      </c>
      <c r="I2269">
        <v>424</v>
      </c>
      <c r="J2269" s="9" t="b">
        <f>AND(ISBLANK(K2269),ISBLANK(L2269))</f>
        <v>0</v>
      </c>
      <c r="K2269" s="9">
        <v>51</v>
      </c>
      <c r="M2269" s="15" t="b">
        <f>AND(ISBLANK(N2269),ISBLANK(O2269),ISBLANK(P2269))</f>
        <v>0</v>
      </c>
      <c r="P2269" s="15">
        <v>51</v>
      </c>
      <c r="R2269" s="18" t="b">
        <f>AND(ISBLANK(S2269),ISBLANK(T2269))</f>
        <v>0</v>
      </c>
      <c r="T2269" s="20">
        <v>0.98</v>
      </c>
      <c r="U2269" s="15" t="b">
        <f>AND(ISBLANK(V2269),ISBLANK(W2269),ISBLANK(X2269))</f>
        <v>0</v>
      </c>
      <c r="W2269" s="16">
        <v>1</v>
      </c>
      <c r="AA2269" s="3">
        <v>42370</v>
      </c>
      <c r="AB2269" s="24" t="str">
        <f>IF(ISERR(MONTH(AA2269)),TRIM(SUBSTITUTE(AA2269,(RIGHT(TRIM(AA2269),4)),"")),TEXT(AA2269,"mmmm"))</f>
        <v>January</v>
      </c>
      <c r="AC2269" s="24">
        <f>IF(ISERR(YEAR(AA2269)),VALUE(RIGHT(TRIM(AA2269),4)),YEAR(AA2269))</f>
        <v>2016</v>
      </c>
      <c r="AD2269" t="s">
        <v>438</v>
      </c>
      <c r="AE2269" t="b">
        <f>VLOOKUP(AA2269,duplicates!A:C,3,FALSE)</f>
        <v>0</v>
      </c>
      <c r="AF2269" t="b">
        <f t="shared" si="31"/>
        <v>1</v>
      </c>
    </row>
    <row r="2270" spans="1:32" x14ac:dyDescent="0.2">
      <c r="A2270" t="s">
        <v>386</v>
      </c>
      <c r="B2270">
        <v>1654</v>
      </c>
      <c r="C2270" t="s">
        <v>99</v>
      </c>
      <c r="D2270" t="s">
        <v>100</v>
      </c>
      <c r="E2270" s="4">
        <f>IF(ISBLANK(G2270),H2270,G2270)</f>
        <v>517</v>
      </c>
      <c r="F2270" s="9" t="b">
        <f>AND(ISBLANK(G2270),ISBLANK(H2270))</f>
        <v>0</v>
      </c>
      <c r="G2270" s="9">
        <v>517</v>
      </c>
      <c r="I2270">
        <v>537</v>
      </c>
      <c r="J2270" s="9" t="b">
        <f>AND(ISBLANK(K2270),ISBLANK(L2270))</f>
        <v>0</v>
      </c>
      <c r="K2270" s="9">
        <v>511</v>
      </c>
      <c r="M2270" s="15" t="b">
        <f>AND(ISBLANK(N2270),ISBLANK(O2270),ISBLANK(P2270))</f>
        <v>0</v>
      </c>
      <c r="P2270" s="15">
        <v>511</v>
      </c>
      <c r="R2270" s="18" t="b">
        <f>AND(ISBLANK(S2270),ISBLANK(T2270))</f>
        <v>0</v>
      </c>
      <c r="T2270" s="20">
        <v>0.96</v>
      </c>
      <c r="U2270" s="15" t="b">
        <f>AND(ISBLANK(V2270),ISBLANK(W2270),ISBLANK(X2270))</f>
        <v>0</v>
      </c>
      <c r="W2270" s="16">
        <v>1</v>
      </c>
      <c r="AA2270" s="3">
        <v>42370</v>
      </c>
      <c r="AB2270" s="24" t="str">
        <f>IF(ISERR(MONTH(AA2270)),TRIM(SUBSTITUTE(AA2270,(RIGHT(TRIM(AA2270),4)),"")),TEXT(AA2270,"mmmm"))</f>
        <v>January</v>
      </c>
      <c r="AC2270" s="24">
        <f>IF(ISERR(YEAR(AA2270)),VALUE(RIGHT(TRIM(AA2270),4)),YEAR(AA2270))</f>
        <v>2016</v>
      </c>
      <c r="AD2270" t="s">
        <v>438</v>
      </c>
      <c r="AE2270" t="b">
        <f>VLOOKUP(AA2270,duplicates!A:C,3,FALSE)</f>
        <v>0</v>
      </c>
      <c r="AF2270" t="b">
        <f t="shared" si="31"/>
        <v>1</v>
      </c>
    </row>
    <row r="2271" spans="1:32" x14ac:dyDescent="0.2">
      <c r="A2271" t="s">
        <v>386</v>
      </c>
      <c r="B2271">
        <v>1655</v>
      </c>
      <c r="C2271" t="s">
        <v>34</v>
      </c>
      <c r="D2271" t="s">
        <v>35</v>
      </c>
      <c r="E2271" s="4">
        <f>IF(ISBLANK(G2271),H2271,G2271)</f>
        <v>494</v>
      </c>
      <c r="F2271" s="9" t="b">
        <f>AND(ISBLANK(G2271),ISBLANK(H2271))</f>
        <v>0</v>
      </c>
      <c r="G2271" s="9">
        <v>494</v>
      </c>
      <c r="I2271">
        <v>623</v>
      </c>
      <c r="J2271" s="9" t="b">
        <f>AND(ISBLANK(K2271),ISBLANK(L2271))</f>
        <v>0</v>
      </c>
      <c r="K2271" s="9">
        <v>175</v>
      </c>
      <c r="M2271" s="15" t="b">
        <f>AND(ISBLANK(N2271),ISBLANK(O2271),ISBLANK(P2271))</f>
        <v>0</v>
      </c>
      <c r="P2271" s="15">
        <v>198</v>
      </c>
      <c r="R2271" s="18" t="b">
        <f>AND(ISBLANK(S2271),ISBLANK(T2271))</f>
        <v>0</v>
      </c>
      <c r="T2271" s="20">
        <v>0.79</v>
      </c>
      <c r="U2271" s="15" t="b">
        <f>AND(ISBLANK(V2271),ISBLANK(W2271),ISBLANK(X2271))</f>
        <v>0</v>
      </c>
      <c r="W2271" s="16">
        <v>0.88</v>
      </c>
      <c r="AA2271" s="3">
        <v>42370</v>
      </c>
      <c r="AB2271" s="24" t="str">
        <f>IF(ISERR(MONTH(AA2271)),TRIM(SUBSTITUTE(AA2271,(RIGHT(TRIM(AA2271),4)),"")),TEXT(AA2271,"mmmm"))</f>
        <v>January</v>
      </c>
      <c r="AC2271" s="24">
        <f>IF(ISERR(YEAR(AA2271)),VALUE(RIGHT(TRIM(AA2271),4)),YEAR(AA2271))</f>
        <v>2016</v>
      </c>
      <c r="AD2271" t="s">
        <v>438</v>
      </c>
      <c r="AE2271" t="b">
        <f>VLOOKUP(AA2271,duplicates!A:C,3,FALSE)</f>
        <v>0</v>
      </c>
      <c r="AF2271" t="b">
        <f t="shared" si="31"/>
        <v>1</v>
      </c>
    </row>
    <row r="2272" spans="1:32" x14ac:dyDescent="0.2">
      <c r="A2272" t="s">
        <v>386</v>
      </c>
      <c r="B2272">
        <v>1730</v>
      </c>
      <c r="C2272" t="s">
        <v>253</v>
      </c>
      <c r="D2272" t="s">
        <v>254</v>
      </c>
      <c r="E2272" s="4">
        <f>IF(ISBLANK(G2272),H2272,G2272)</f>
        <v>498</v>
      </c>
      <c r="F2272" s="9" t="b">
        <f>AND(ISBLANK(G2272),ISBLANK(H2272))</f>
        <v>0</v>
      </c>
      <c r="G2272" s="9">
        <v>498</v>
      </c>
      <c r="I2272">
        <v>522</v>
      </c>
      <c r="J2272" s="9" t="b">
        <f>AND(ISBLANK(K2272),ISBLANK(L2272))</f>
        <v>0</v>
      </c>
      <c r="K2272" s="9">
        <v>9</v>
      </c>
      <c r="M2272" s="15" t="b">
        <f>AND(ISBLANK(N2272),ISBLANK(O2272),ISBLANK(P2272))</f>
        <v>0</v>
      </c>
      <c r="P2272" s="15">
        <v>9</v>
      </c>
      <c r="R2272" s="18" t="b">
        <f>AND(ISBLANK(S2272),ISBLANK(T2272))</f>
        <v>0</v>
      </c>
      <c r="T2272" s="20">
        <v>0.95</v>
      </c>
      <c r="U2272" s="15" t="b">
        <f>AND(ISBLANK(V2272),ISBLANK(W2272),ISBLANK(X2272))</f>
        <v>0</v>
      </c>
      <c r="W2272" s="16">
        <v>1</v>
      </c>
      <c r="AA2272" s="3">
        <v>42370</v>
      </c>
      <c r="AB2272" s="24" t="str">
        <f>IF(ISERR(MONTH(AA2272)),TRIM(SUBSTITUTE(AA2272,(RIGHT(TRIM(AA2272),4)),"")),TEXT(AA2272,"mmmm"))</f>
        <v>January</v>
      </c>
      <c r="AC2272" s="24">
        <f>IF(ISERR(YEAR(AA2272)),VALUE(RIGHT(TRIM(AA2272),4)),YEAR(AA2272))</f>
        <v>2016</v>
      </c>
      <c r="AD2272" t="s">
        <v>438</v>
      </c>
      <c r="AE2272" t="b">
        <f>VLOOKUP(AA2272,duplicates!A:C,3,FALSE)</f>
        <v>0</v>
      </c>
      <c r="AF2272" t="b">
        <f t="shared" si="31"/>
        <v>1</v>
      </c>
    </row>
    <row r="2273" spans="1:32" x14ac:dyDescent="0.2">
      <c r="A2273" t="s">
        <v>386</v>
      </c>
      <c r="B2273">
        <v>1731</v>
      </c>
      <c r="C2273" t="s">
        <v>359</v>
      </c>
      <c r="D2273" t="s">
        <v>360</v>
      </c>
      <c r="E2273" s="4" t="str">
        <f>IF(ISBLANK(G2273),H2273,G2273)</f>
        <v>NIL RETURN</v>
      </c>
      <c r="F2273" s="9" t="b">
        <f>AND(ISBLANK(G2273),ISBLANK(H2273))</f>
        <v>0</v>
      </c>
      <c r="G2273" s="9" t="s">
        <v>317</v>
      </c>
      <c r="I2273" t="s">
        <v>317</v>
      </c>
      <c r="J2273" s="9" t="b">
        <f>AND(ISBLANK(K2273),ISBLANK(L2273))</f>
        <v>0</v>
      </c>
      <c r="K2273" s="9" t="s">
        <v>317</v>
      </c>
      <c r="M2273" s="15" t="b">
        <f>AND(ISBLANK(N2273),ISBLANK(O2273),ISBLANK(P2273))</f>
        <v>0</v>
      </c>
      <c r="P2273" s="15" t="s">
        <v>317</v>
      </c>
      <c r="R2273" s="18" t="b">
        <f>AND(ISBLANK(S2273),ISBLANK(T2273))</f>
        <v>0</v>
      </c>
      <c r="T2273" s="18" t="s">
        <v>27</v>
      </c>
      <c r="U2273" s="15" t="b">
        <f>AND(ISBLANK(V2273),ISBLANK(W2273),ISBLANK(X2273))</f>
        <v>0</v>
      </c>
      <c r="W2273" s="15" t="s">
        <v>27</v>
      </c>
      <c r="AA2273" s="3">
        <v>42370</v>
      </c>
      <c r="AB2273" s="24" t="str">
        <f>IF(ISERR(MONTH(AA2273)),TRIM(SUBSTITUTE(AA2273,(RIGHT(TRIM(AA2273),4)),"")),TEXT(AA2273,"mmmm"))</f>
        <v>January</v>
      </c>
      <c r="AC2273" s="24">
        <f>IF(ISERR(YEAR(AA2273)),VALUE(RIGHT(TRIM(AA2273),4)),YEAR(AA2273))</f>
        <v>2016</v>
      </c>
      <c r="AD2273" t="s">
        <v>438</v>
      </c>
      <c r="AE2273" t="b">
        <f>VLOOKUP(AA2273,duplicates!A:C,3,FALSE)</f>
        <v>0</v>
      </c>
      <c r="AF2273" t="b">
        <f t="shared" si="31"/>
        <v>1</v>
      </c>
    </row>
    <row r="2274" spans="1:32" x14ac:dyDescent="0.2">
      <c r="A2274" t="s">
        <v>386</v>
      </c>
      <c r="B2274">
        <v>1656</v>
      </c>
      <c r="C2274" t="s">
        <v>21</v>
      </c>
      <c r="D2274" t="s">
        <v>22</v>
      </c>
      <c r="E2274" s="4">
        <f>IF(ISBLANK(G2274),H2274,G2274)</f>
        <v>392</v>
      </c>
      <c r="F2274" s="9" t="b">
        <f>AND(ISBLANK(G2274),ISBLANK(H2274))</f>
        <v>0</v>
      </c>
      <c r="G2274" s="9">
        <v>392</v>
      </c>
      <c r="I2274">
        <v>401</v>
      </c>
      <c r="J2274" s="9" t="b">
        <f>AND(ISBLANK(K2274),ISBLANK(L2274))</f>
        <v>0</v>
      </c>
      <c r="K2274" s="9">
        <v>30</v>
      </c>
      <c r="M2274" s="15" t="b">
        <f>AND(ISBLANK(N2274),ISBLANK(O2274),ISBLANK(P2274))</f>
        <v>0</v>
      </c>
      <c r="P2274" s="15">
        <v>32</v>
      </c>
      <c r="R2274" s="18" t="b">
        <f>AND(ISBLANK(S2274),ISBLANK(T2274))</f>
        <v>0</v>
      </c>
      <c r="T2274" s="20">
        <v>0.98</v>
      </c>
      <c r="U2274" s="15" t="b">
        <f>AND(ISBLANK(V2274),ISBLANK(W2274),ISBLANK(X2274))</f>
        <v>0</v>
      </c>
      <c r="W2274" s="16">
        <v>0.94</v>
      </c>
      <c r="AA2274" s="3">
        <v>42370</v>
      </c>
      <c r="AB2274" s="24" t="str">
        <f>IF(ISERR(MONTH(AA2274)),TRIM(SUBSTITUTE(AA2274,(RIGHT(TRIM(AA2274),4)),"")),TEXT(AA2274,"mmmm"))</f>
        <v>January</v>
      </c>
      <c r="AC2274" s="24">
        <f>IF(ISERR(YEAR(AA2274)),VALUE(RIGHT(TRIM(AA2274),4)),YEAR(AA2274))</f>
        <v>2016</v>
      </c>
      <c r="AD2274" t="s">
        <v>438</v>
      </c>
      <c r="AE2274" t="b">
        <f>VLOOKUP(AA2274,duplicates!A:C,3,FALSE)</f>
        <v>0</v>
      </c>
      <c r="AF2274" t="b">
        <f t="shared" si="31"/>
        <v>1</v>
      </c>
    </row>
    <row r="2275" spans="1:32" x14ac:dyDescent="0.2">
      <c r="A2275" t="s">
        <v>386</v>
      </c>
      <c r="B2275">
        <v>1657</v>
      </c>
      <c r="C2275" t="s">
        <v>390</v>
      </c>
      <c r="D2275" t="s">
        <v>222</v>
      </c>
      <c r="E2275" s="4">
        <f>IF(ISBLANK(G2275),H2275,G2275)</f>
        <v>579</v>
      </c>
      <c r="F2275" s="9" t="b">
        <f>AND(ISBLANK(G2275),ISBLANK(H2275))</f>
        <v>0</v>
      </c>
      <c r="G2275" s="9">
        <v>579</v>
      </c>
      <c r="I2275">
        <v>643</v>
      </c>
      <c r="J2275" s="9" t="b">
        <f>AND(ISBLANK(K2275),ISBLANK(L2275))</f>
        <v>0</v>
      </c>
      <c r="K2275" s="9">
        <v>50</v>
      </c>
      <c r="M2275" s="15" t="b">
        <f>AND(ISBLANK(N2275),ISBLANK(O2275),ISBLANK(P2275))</f>
        <v>0</v>
      </c>
      <c r="P2275" s="15">
        <v>55</v>
      </c>
      <c r="R2275" s="18" t="b">
        <f>AND(ISBLANK(S2275),ISBLANK(T2275))</f>
        <v>0</v>
      </c>
      <c r="T2275" s="20">
        <v>0.9</v>
      </c>
      <c r="U2275" s="15" t="b">
        <f>AND(ISBLANK(V2275),ISBLANK(W2275),ISBLANK(X2275))</f>
        <v>0</v>
      </c>
      <c r="W2275" s="16">
        <v>0.91</v>
      </c>
      <c r="AA2275" s="3">
        <v>42370</v>
      </c>
      <c r="AB2275" s="24" t="str">
        <f>IF(ISERR(MONTH(AA2275)),TRIM(SUBSTITUTE(AA2275,(RIGHT(TRIM(AA2275),4)),"")),TEXT(AA2275,"mmmm"))</f>
        <v>January</v>
      </c>
      <c r="AC2275" s="24">
        <f>IF(ISERR(YEAR(AA2275)),VALUE(RIGHT(TRIM(AA2275),4)),YEAR(AA2275))</f>
        <v>2016</v>
      </c>
      <c r="AD2275" t="s">
        <v>438</v>
      </c>
      <c r="AE2275" t="b">
        <f>VLOOKUP(AA2275,duplicates!A:C,3,FALSE)</f>
        <v>0</v>
      </c>
      <c r="AF2275" t="b">
        <f t="shared" si="31"/>
        <v>1</v>
      </c>
    </row>
    <row r="2276" spans="1:32" x14ac:dyDescent="0.2">
      <c r="A2276" t="s">
        <v>386</v>
      </c>
      <c r="B2276">
        <v>1658</v>
      </c>
      <c r="C2276" t="s">
        <v>129</v>
      </c>
      <c r="D2276" t="s">
        <v>130</v>
      </c>
      <c r="E2276" s="4">
        <f>IF(ISBLANK(G2276),H2276,G2276)</f>
        <v>302</v>
      </c>
      <c r="F2276" s="9" t="b">
        <f>AND(ISBLANK(G2276),ISBLANK(H2276))</f>
        <v>0</v>
      </c>
      <c r="G2276" s="9">
        <v>302</v>
      </c>
      <c r="I2276">
        <v>302</v>
      </c>
      <c r="J2276" s="9" t="b">
        <f>AND(ISBLANK(K2276),ISBLANK(L2276))</f>
        <v>0</v>
      </c>
      <c r="K2276" s="9">
        <v>22</v>
      </c>
      <c r="M2276" s="15" t="b">
        <f>AND(ISBLANK(N2276),ISBLANK(O2276),ISBLANK(P2276))</f>
        <v>0</v>
      </c>
      <c r="P2276" s="15">
        <v>22</v>
      </c>
      <c r="R2276" s="18" t="b">
        <f>AND(ISBLANK(S2276),ISBLANK(T2276))</f>
        <v>0</v>
      </c>
      <c r="T2276" s="20">
        <v>1</v>
      </c>
      <c r="U2276" s="15" t="b">
        <f>AND(ISBLANK(V2276),ISBLANK(W2276),ISBLANK(X2276))</f>
        <v>0</v>
      </c>
      <c r="W2276" s="16">
        <v>1</v>
      </c>
      <c r="AA2276" s="3">
        <v>42370</v>
      </c>
      <c r="AB2276" s="24" t="str">
        <f>IF(ISERR(MONTH(AA2276)),TRIM(SUBSTITUTE(AA2276,(RIGHT(TRIM(AA2276),4)),"")),TEXT(AA2276,"mmmm"))</f>
        <v>January</v>
      </c>
      <c r="AC2276" s="24">
        <f>IF(ISERR(YEAR(AA2276)),VALUE(RIGHT(TRIM(AA2276),4)),YEAR(AA2276))</f>
        <v>2016</v>
      </c>
      <c r="AD2276" t="s">
        <v>438</v>
      </c>
      <c r="AE2276" t="b">
        <f>VLOOKUP(AA2276,duplicates!A:C,3,FALSE)</f>
        <v>0</v>
      </c>
      <c r="AF2276" t="b">
        <f t="shared" si="31"/>
        <v>1</v>
      </c>
    </row>
    <row r="2277" spans="1:32" x14ac:dyDescent="0.2">
      <c r="A2277" t="s">
        <v>386</v>
      </c>
      <c r="B2277">
        <v>1659</v>
      </c>
      <c r="C2277" t="s">
        <v>143</v>
      </c>
      <c r="D2277" t="s">
        <v>144</v>
      </c>
      <c r="E2277" s="4">
        <f>IF(ISBLANK(G2277),H2277,G2277)</f>
        <v>107</v>
      </c>
      <c r="F2277" s="9" t="b">
        <f>AND(ISBLANK(G2277),ISBLANK(H2277))</f>
        <v>0</v>
      </c>
      <c r="G2277" s="9">
        <v>107</v>
      </c>
      <c r="I2277">
        <v>127</v>
      </c>
      <c r="J2277" s="9" t="b">
        <f>AND(ISBLANK(K2277),ISBLANK(L2277))</f>
        <v>0</v>
      </c>
      <c r="K2277" s="9">
        <v>13</v>
      </c>
      <c r="M2277" s="15" t="b">
        <f>AND(ISBLANK(N2277),ISBLANK(O2277),ISBLANK(P2277))</f>
        <v>0</v>
      </c>
      <c r="P2277" s="15">
        <v>13</v>
      </c>
      <c r="R2277" s="18" t="b">
        <f>AND(ISBLANK(S2277),ISBLANK(T2277))</f>
        <v>0</v>
      </c>
      <c r="T2277" s="20">
        <v>0.84</v>
      </c>
      <c r="U2277" s="15" t="b">
        <f>AND(ISBLANK(V2277),ISBLANK(W2277),ISBLANK(X2277))</f>
        <v>0</v>
      </c>
      <c r="W2277" s="16">
        <v>1</v>
      </c>
      <c r="AA2277" s="3">
        <v>42370</v>
      </c>
      <c r="AB2277" s="24" t="str">
        <f>IF(ISERR(MONTH(AA2277)),TRIM(SUBSTITUTE(AA2277,(RIGHT(TRIM(AA2277),4)),"")),TEXT(AA2277,"mmmm"))</f>
        <v>January</v>
      </c>
      <c r="AC2277" s="24">
        <f>IF(ISERR(YEAR(AA2277)),VALUE(RIGHT(TRIM(AA2277),4)),YEAR(AA2277))</f>
        <v>2016</v>
      </c>
      <c r="AD2277" t="s">
        <v>438</v>
      </c>
      <c r="AE2277" t="b">
        <f>VLOOKUP(AA2277,duplicates!A:C,3,FALSE)</f>
        <v>0</v>
      </c>
      <c r="AF2277" t="b">
        <f t="shared" si="31"/>
        <v>1</v>
      </c>
    </row>
    <row r="2278" spans="1:32" x14ac:dyDescent="0.2">
      <c r="A2278" t="s">
        <v>386</v>
      </c>
      <c r="B2278">
        <v>1732</v>
      </c>
      <c r="C2278" t="s">
        <v>297</v>
      </c>
      <c r="D2278" t="s">
        <v>298</v>
      </c>
      <c r="E2278" s="4">
        <f>IF(ISBLANK(G2278),H2278,G2278)</f>
        <v>146</v>
      </c>
      <c r="F2278" s="9" t="b">
        <f>AND(ISBLANK(G2278),ISBLANK(H2278))</f>
        <v>0</v>
      </c>
      <c r="G2278" s="9">
        <v>146</v>
      </c>
      <c r="I2278">
        <v>155</v>
      </c>
      <c r="J2278" s="9" t="b">
        <f>AND(ISBLANK(K2278),ISBLANK(L2278))</f>
        <v>0</v>
      </c>
      <c r="K2278" s="9">
        <v>26</v>
      </c>
      <c r="M2278" s="15" t="b">
        <f>AND(ISBLANK(N2278),ISBLANK(O2278),ISBLANK(P2278))</f>
        <v>0</v>
      </c>
      <c r="P2278" s="15">
        <v>26</v>
      </c>
      <c r="R2278" s="18" t="b">
        <f>AND(ISBLANK(S2278),ISBLANK(T2278))</f>
        <v>0</v>
      </c>
      <c r="T2278" s="20">
        <v>0.94</v>
      </c>
      <c r="U2278" s="15" t="b">
        <f>AND(ISBLANK(V2278),ISBLANK(W2278),ISBLANK(X2278))</f>
        <v>0</v>
      </c>
      <c r="W2278" s="16">
        <v>1</v>
      </c>
      <c r="AA2278" s="3">
        <v>42370</v>
      </c>
      <c r="AB2278" s="24" t="str">
        <f>IF(ISERR(MONTH(AA2278)),TRIM(SUBSTITUTE(AA2278,(RIGHT(TRIM(AA2278),4)),"")),TEXT(AA2278,"mmmm"))</f>
        <v>January</v>
      </c>
      <c r="AC2278" s="24">
        <f>IF(ISERR(YEAR(AA2278)),VALUE(RIGHT(TRIM(AA2278),4)),YEAR(AA2278))</f>
        <v>2016</v>
      </c>
      <c r="AD2278" t="s">
        <v>438</v>
      </c>
      <c r="AE2278" t="b">
        <f>VLOOKUP(AA2278,duplicates!A:C,3,FALSE)</f>
        <v>0</v>
      </c>
      <c r="AF2278" t="b">
        <f t="shared" si="31"/>
        <v>1</v>
      </c>
    </row>
    <row r="2279" spans="1:32" x14ac:dyDescent="0.2">
      <c r="A2279" t="s">
        <v>386</v>
      </c>
      <c r="B2279">
        <v>1660</v>
      </c>
      <c r="C2279" t="s">
        <v>103</v>
      </c>
      <c r="D2279" t="s">
        <v>104</v>
      </c>
      <c r="E2279" s="4">
        <f>IF(ISBLANK(G2279),H2279,G2279)</f>
        <v>806</v>
      </c>
      <c r="F2279" s="9" t="b">
        <f>AND(ISBLANK(G2279),ISBLANK(H2279))</f>
        <v>0</v>
      </c>
      <c r="G2279" s="9">
        <v>806</v>
      </c>
      <c r="I2279">
        <v>884</v>
      </c>
      <c r="J2279" s="9" t="b">
        <f>AND(ISBLANK(K2279),ISBLANK(L2279))</f>
        <v>0</v>
      </c>
      <c r="K2279" s="9">
        <v>284</v>
      </c>
      <c r="M2279" s="15" t="b">
        <f>AND(ISBLANK(N2279),ISBLANK(O2279),ISBLANK(P2279))</f>
        <v>0</v>
      </c>
      <c r="P2279" s="15">
        <v>284</v>
      </c>
      <c r="R2279" s="18" t="b">
        <f>AND(ISBLANK(S2279),ISBLANK(T2279))</f>
        <v>0</v>
      </c>
      <c r="T2279" s="20">
        <v>0.91</v>
      </c>
      <c r="U2279" s="15" t="b">
        <f>AND(ISBLANK(V2279),ISBLANK(W2279),ISBLANK(X2279))</f>
        <v>0</v>
      </c>
      <c r="W2279" s="16">
        <v>1</v>
      </c>
      <c r="AA2279" s="3">
        <v>42370</v>
      </c>
      <c r="AB2279" s="24" t="str">
        <f>IF(ISERR(MONTH(AA2279)),TRIM(SUBSTITUTE(AA2279,(RIGHT(TRIM(AA2279),4)),"")),TEXT(AA2279,"mmmm"))</f>
        <v>January</v>
      </c>
      <c r="AC2279" s="24">
        <f>IF(ISERR(YEAR(AA2279)),VALUE(RIGHT(TRIM(AA2279),4)),YEAR(AA2279))</f>
        <v>2016</v>
      </c>
      <c r="AD2279" t="s">
        <v>438</v>
      </c>
      <c r="AE2279" t="b">
        <f>VLOOKUP(AA2279,duplicates!A:C,3,FALSE)</f>
        <v>0</v>
      </c>
      <c r="AF2279" t="b">
        <f t="shared" si="31"/>
        <v>1</v>
      </c>
    </row>
    <row r="2280" spans="1:32" x14ac:dyDescent="0.2">
      <c r="A2280" t="s">
        <v>386</v>
      </c>
      <c r="B2280">
        <v>1661</v>
      </c>
      <c r="C2280" t="s">
        <v>119</v>
      </c>
      <c r="D2280" t="s">
        <v>120</v>
      </c>
      <c r="E2280" s="4">
        <f>IF(ISBLANK(G2280),H2280,G2280)</f>
        <v>474</v>
      </c>
      <c r="F2280" s="9" t="b">
        <f>AND(ISBLANK(G2280),ISBLANK(H2280))</f>
        <v>0</v>
      </c>
      <c r="G2280" s="9">
        <v>474</v>
      </c>
      <c r="I2280">
        <v>522</v>
      </c>
      <c r="J2280" s="9" t="b">
        <f>AND(ISBLANK(K2280),ISBLANK(L2280))</f>
        <v>0</v>
      </c>
      <c r="K2280" s="9">
        <v>23</v>
      </c>
      <c r="M2280" s="15" t="b">
        <f>AND(ISBLANK(N2280),ISBLANK(O2280),ISBLANK(P2280))</f>
        <v>0</v>
      </c>
      <c r="P2280" s="15">
        <v>23</v>
      </c>
      <c r="R2280" s="18" t="b">
        <f>AND(ISBLANK(S2280),ISBLANK(T2280))</f>
        <v>0</v>
      </c>
      <c r="T2280" s="20">
        <v>0.91</v>
      </c>
      <c r="U2280" s="15" t="b">
        <f>AND(ISBLANK(V2280),ISBLANK(W2280),ISBLANK(X2280))</f>
        <v>0</v>
      </c>
      <c r="W2280" s="16">
        <v>1</v>
      </c>
      <c r="AA2280" s="3">
        <v>42370</v>
      </c>
      <c r="AB2280" s="24" t="str">
        <f>IF(ISERR(MONTH(AA2280)),TRIM(SUBSTITUTE(AA2280,(RIGHT(TRIM(AA2280),4)),"")),TEXT(AA2280,"mmmm"))</f>
        <v>January</v>
      </c>
      <c r="AC2280" s="24">
        <f>IF(ISERR(YEAR(AA2280)),VALUE(RIGHT(TRIM(AA2280),4)),YEAR(AA2280))</f>
        <v>2016</v>
      </c>
      <c r="AD2280" t="s">
        <v>438</v>
      </c>
      <c r="AE2280" t="b">
        <f>VLOOKUP(AA2280,duplicates!A:C,3,FALSE)</f>
        <v>0</v>
      </c>
      <c r="AF2280" t="b">
        <f t="shared" si="31"/>
        <v>1</v>
      </c>
    </row>
    <row r="2281" spans="1:32" x14ac:dyDescent="0.2">
      <c r="A2281" t="s">
        <v>386</v>
      </c>
      <c r="B2281">
        <v>1733</v>
      </c>
      <c r="C2281" t="s">
        <v>303</v>
      </c>
      <c r="D2281" t="s">
        <v>304</v>
      </c>
      <c r="E2281" s="4">
        <f>IF(ISBLANK(G2281),H2281,G2281)</f>
        <v>591</v>
      </c>
      <c r="F2281" s="9" t="b">
        <f>AND(ISBLANK(G2281),ISBLANK(H2281))</f>
        <v>0</v>
      </c>
      <c r="G2281" s="9">
        <v>591</v>
      </c>
      <c r="I2281">
        <v>611</v>
      </c>
      <c r="J2281" s="9" t="b">
        <f>AND(ISBLANK(K2281),ISBLANK(L2281))</f>
        <v>0</v>
      </c>
      <c r="K2281" s="9">
        <v>26</v>
      </c>
      <c r="M2281" s="15" t="b">
        <f>AND(ISBLANK(N2281),ISBLANK(O2281),ISBLANK(P2281))</f>
        <v>0</v>
      </c>
      <c r="P2281" s="15">
        <v>26</v>
      </c>
      <c r="R2281" s="18" t="b">
        <f>AND(ISBLANK(S2281),ISBLANK(T2281))</f>
        <v>0</v>
      </c>
      <c r="T2281" s="20">
        <v>0.97</v>
      </c>
      <c r="U2281" s="15" t="b">
        <f>AND(ISBLANK(V2281),ISBLANK(W2281),ISBLANK(X2281))</f>
        <v>0</v>
      </c>
      <c r="W2281" s="16">
        <v>1</v>
      </c>
      <c r="AA2281" s="3">
        <v>42370</v>
      </c>
      <c r="AB2281" s="24" t="str">
        <f>IF(ISERR(MONTH(AA2281)),TRIM(SUBSTITUTE(AA2281,(RIGHT(TRIM(AA2281),4)),"")),TEXT(AA2281,"mmmm"))</f>
        <v>January</v>
      </c>
      <c r="AC2281" s="24">
        <f>IF(ISERR(YEAR(AA2281)),VALUE(RIGHT(TRIM(AA2281),4)),YEAR(AA2281))</f>
        <v>2016</v>
      </c>
      <c r="AD2281" t="s">
        <v>438</v>
      </c>
      <c r="AE2281" t="b">
        <f>VLOOKUP(AA2281,duplicates!A:C,3,FALSE)</f>
        <v>0</v>
      </c>
      <c r="AF2281" t="b">
        <f t="shared" si="31"/>
        <v>1</v>
      </c>
    </row>
    <row r="2282" spans="1:32" x14ac:dyDescent="0.2">
      <c r="A2282" t="s">
        <v>386</v>
      </c>
      <c r="B2282">
        <v>1766</v>
      </c>
      <c r="C2282" t="s">
        <v>430</v>
      </c>
      <c r="D2282" t="s">
        <v>431</v>
      </c>
      <c r="E2282" s="4">
        <f>IF(ISBLANK(G2282),H2282,G2282)</f>
        <v>52</v>
      </c>
      <c r="F2282" s="9" t="b">
        <f>AND(ISBLANK(G2282),ISBLANK(H2282))</f>
        <v>0</v>
      </c>
      <c r="G2282" s="9">
        <v>52</v>
      </c>
      <c r="I2282">
        <v>60</v>
      </c>
      <c r="J2282" s="9" t="b">
        <f>AND(ISBLANK(K2282),ISBLANK(L2282))</f>
        <v>0</v>
      </c>
      <c r="K2282" s="9">
        <v>5</v>
      </c>
      <c r="M2282" s="15" t="b">
        <f>AND(ISBLANK(N2282),ISBLANK(O2282),ISBLANK(P2282))</f>
        <v>0</v>
      </c>
      <c r="P2282" s="15">
        <v>9</v>
      </c>
      <c r="R2282" s="18" t="b">
        <f>AND(ISBLANK(S2282),ISBLANK(T2282))</f>
        <v>0</v>
      </c>
      <c r="T2282" s="20">
        <v>0.87</v>
      </c>
      <c r="U2282" s="15" t="b">
        <f>AND(ISBLANK(V2282),ISBLANK(W2282),ISBLANK(X2282))</f>
        <v>0</v>
      </c>
      <c r="W2282" s="16">
        <v>0.56000000000000005</v>
      </c>
      <c r="AA2282" s="3">
        <v>42370</v>
      </c>
      <c r="AB2282" s="24" t="str">
        <f>IF(ISERR(MONTH(AA2282)),TRIM(SUBSTITUTE(AA2282,(RIGHT(TRIM(AA2282),4)),"")),TEXT(AA2282,"mmmm"))</f>
        <v>January</v>
      </c>
      <c r="AC2282" s="24">
        <f>IF(ISERR(YEAR(AA2282)),VALUE(RIGHT(TRIM(AA2282),4)),YEAR(AA2282))</f>
        <v>2016</v>
      </c>
      <c r="AD2282" t="s">
        <v>438</v>
      </c>
      <c r="AE2282" t="b">
        <f>VLOOKUP(AA2282,duplicates!A:C,3,FALSE)</f>
        <v>0</v>
      </c>
      <c r="AF2282" t="b">
        <f t="shared" si="31"/>
        <v>1</v>
      </c>
    </row>
    <row r="2283" spans="1:32" x14ac:dyDescent="0.2">
      <c r="A2283" t="s">
        <v>386</v>
      </c>
      <c r="B2283">
        <v>1767</v>
      </c>
      <c r="C2283" t="s">
        <v>432</v>
      </c>
      <c r="D2283" t="s">
        <v>433</v>
      </c>
      <c r="E2283" s="4">
        <f>IF(ISBLANK(G2283),H2283,G2283)</f>
        <v>17</v>
      </c>
      <c r="F2283" s="9" t="b">
        <f>AND(ISBLANK(G2283),ISBLANK(H2283))</f>
        <v>0</v>
      </c>
      <c r="G2283" s="9">
        <v>17</v>
      </c>
      <c r="I2283">
        <v>186</v>
      </c>
      <c r="J2283" s="9" t="b">
        <f>AND(ISBLANK(K2283),ISBLANK(L2283))</f>
        <v>0</v>
      </c>
      <c r="K2283" s="9">
        <v>5</v>
      </c>
      <c r="M2283" s="15" t="b">
        <f>AND(ISBLANK(N2283),ISBLANK(O2283),ISBLANK(P2283))</f>
        <v>0</v>
      </c>
      <c r="P2283" s="15">
        <v>5</v>
      </c>
      <c r="R2283" s="18" t="b">
        <f>AND(ISBLANK(S2283),ISBLANK(T2283))</f>
        <v>0</v>
      </c>
      <c r="T2283" s="20">
        <v>0.09</v>
      </c>
      <c r="U2283" s="15" t="b">
        <f>AND(ISBLANK(V2283),ISBLANK(W2283),ISBLANK(X2283))</f>
        <v>0</v>
      </c>
      <c r="W2283" s="16">
        <v>1</v>
      </c>
      <c r="AA2283" s="3">
        <v>42370</v>
      </c>
      <c r="AB2283" s="24" t="str">
        <f>IF(ISERR(MONTH(AA2283)),TRIM(SUBSTITUTE(AA2283,(RIGHT(TRIM(AA2283),4)),"")),TEXT(AA2283,"mmmm"))</f>
        <v>January</v>
      </c>
      <c r="AC2283" s="24">
        <f>IF(ISERR(YEAR(AA2283)),VALUE(RIGHT(TRIM(AA2283),4)),YEAR(AA2283))</f>
        <v>2016</v>
      </c>
      <c r="AD2283" t="s">
        <v>438</v>
      </c>
      <c r="AE2283" t="b">
        <f>VLOOKUP(AA2283,duplicates!A:C,3,FALSE)</f>
        <v>0</v>
      </c>
      <c r="AF2283" t="b">
        <f t="shared" si="31"/>
        <v>1</v>
      </c>
    </row>
    <row r="2284" spans="1:32" x14ac:dyDescent="0.2">
      <c r="A2284" t="s">
        <v>386</v>
      </c>
      <c r="B2284">
        <v>1768</v>
      </c>
      <c r="C2284" t="s">
        <v>408</v>
      </c>
      <c r="D2284" t="s">
        <v>409</v>
      </c>
      <c r="E2284" s="4">
        <f>IF(ISBLANK(G2284),H2284,G2284)</f>
        <v>19</v>
      </c>
      <c r="F2284" s="9" t="b">
        <f>AND(ISBLANK(G2284),ISBLANK(H2284))</f>
        <v>0</v>
      </c>
      <c r="G2284" s="9">
        <v>19</v>
      </c>
      <c r="I2284">
        <v>19</v>
      </c>
      <c r="J2284" s="9" t="b">
        <f>AND(ISBLANK(K2284),ISBLANK(L2284))</f>
        <v>0</v>
      </c>
      <c r="K2284" s="9">
        <v>19</v>
      </c>
      <c r="M2284" s="15" t="b">
        <f>AND(ISBLANK(N2284),ISBLANK(O2284),ISBLANK(P2284))</f>
        <v>0</v>
      </c>
      <c r="P2284" s="15">
        <v>19</v>
      </c>
      <c r="R2284" s="18" t="b">
        <f>AND(ISBLANK(S2284),ISBLANK(T2284))</f>
        <v>0</v>
      </c>
      <c r="T2284" s="20">
        <v>1</v>
      </c>
      <c r="U2284" s="15" t="b">
        <f>AND(ISBLANK(V2284),ISBLANK(W2284),ISBLANK(X2284))</f>
        <v>0</v>
      </c>
      <c r="W2284" s="16">
        <v>1</v>
      </c>
      <c r="AA2284" s="3">
        <v>42370</v>
      </c>
      <c r="AB2284" s="24" t="str">
        <f>IF(ISERR(MONTH(AA2284)),TRIM(SUBSTITUTE(AA2284,(RIGHT(TRIM(AA2284),4)),"")),TEXT(AA2284,"mmmm"))</f>
        <v>January</v>
      </c>
      <c r="AC2284" s="24">
        <f>IF(ISERR(YEAR(AA2284)),VALUE(RIGHT(TRIM(AA2284),4)),YEAR(AA2284))</f>
        <v>2016</v>
      </c>
      <c r="AD2284" t="s">
        <v>438</v>
      </c>
      <c r="AE2284" t="b">
        <f>VLOOKUP(AA2284,duplicates!A:C,3,FALSE)</f>
        <v>0</v>
      </c>
      <c r="AF2284" t="b">
        <f t="shared" si="31"/>
        <v>1</v>
      </c>
    </row>
    <row r="2285" spans="1:32" x14ac:dyDescent="0.2">
      <c r="A2285" t="s">
        <v>386</v>
      </c>
      <c r="B2285">
        <v>1663</v>
      </c>
      <c r="C2285" t="s">
        <v>175</v>
      </c>
      <c r="D2285" t="s">
        <v>176</v>
      </c>
      <c r="E2285" s="4">
        <f>IF(ISBLANK(G2285),H2285,G2285)</f>
        <v>491</v>
      </c>
      <c r="F2285" s="9" t="b">
        <f>AND(ISBLANK(G2285),ISBLANK(H2285))</f>
        <v>0</v>
      </c>
      <c r="G2285" s="9">
        <v>491</v>
      </c>
      <c r="I2285">
        <v>513</v>
      </c>
      <c r="J2285" s="9" t="b">
        <f>AND(ISBLANK(K2285),ISBLANK(L2285))</f>
        <v>0</v>
      </c>
      <c r="K2285" s="9">
        <v>75</v>
      </c>
      <c r="M2285" s="15" t="b">
        <f>AND(ISBLANK(N2285),ISBLANK(O2285),ISBLANK(P2285))</f>
        <v>0</v>
      </c>
      <c r="P2285" s="15">
        <v>80</v>
      </c>
      <c r="R2285" s="18" t="b">
        <f>AND(ISBLANK(S2285),ISBLANK(T2285))</f>
        <v>0</v>
      </c>
      <c r="T2285" s="20">
        <v>0.96</v>
      </c>
      <c r="U2285" s="15" t="b">
        <f>AND(ISBLANK(V2285),ISBLANK(W2285),ISBLANK(X2285))</f>
        <v>0</v>
      </c>
      <c r="W2285" s="16">
        <v>0.94</v>
      </c>
      <c r="AA2285" s="3">
        <v>42370</v>
      </c>
      <c r="AB2285" s="24" t="str">
        <f>IF(ISERR(MONTH(AA2285)),TRIM(SUBSTITUTE(AA2285,(RIGHT(TRIM(AA2285),4)),"")),TEXT(AA2285,"mmmm"))</f>
        <v>January</v>
      </c>
      <c r="AC2285" s="24">
        <f>IF(ISERR(YEAR(AA2285)),VALUE(RIGHT(TRIM(AA2285),4)),YEAR(AA2285))</f>
        <v>2016</v>
      </c>
      <c r="AD2285" t="s">
        <v>438</v>
      </c>
      <c r="AE2285" t="b">
        <f>VLOOKUP(AA2285,duplicates!A:C,3,FALSE)</f>
        <v>0</v>
      </c>
      <c r="AF2285" t="b">
        <f t="shared" si="31"/>
        <v>1</v>
      </c>
    </row>
    <row r="2286" spans="1:32" x14ac:dyDescent="0.2">
      <c r="A2286" t="s">
        <v>386</v>
      </c>
      <c r="B2286">
        <v>1664</v>
      </c>
      <c r="C2286" t="s">
        <v>320</v>
      </c>
      <c r="D2286" t="s">
        <v>321</v>
      </c>
      <c r="E2286" s="4">
        <f>IF(ISBLANK(G2286),H2286,G2286)</f>
        <v>314</v>
      </c>
      <c r="F2286" s="9" t="b">
        <f>AND(ISBLANK(G2286),ISBLANK(H2286))</f>
        <v>0</v>
      </c>
      <c r="G2286" s="9">
        <v>314</v>
      </c>
      <c r="I2286">
        <v>339</v>
      </c>
      <c r="J2286" s="9" t="b">
        <f>AND(ISBLANK(K2286),ISBLANK(L2286))</f>
        <v>0</v>
      </c>
      <c r="K2286" s="9">
        <v>29</v>
      </c>
      <c r="M2286" s="15" t="b">
        <f>AND(ISBLANK(N2286),ISBLANK(O2286),ISBLANK(P2286))</f>
        <v>0</v>
      </c>
      <c r="P2286" s="15">
        <v>32</v>
      </c>
      <c r="R2286" s="18" t="b">
        <f>AND(ISBLANK(S2286),ISBLANK(T2286))</f>
        <v>0</v>
      </c>
      <c r="T2286" s="20">
        <v>0.93</v>
      </c>
      <c r="U2286" s="15" t="b">
        <f>AND(ISBLANK(V2286),ISBLANK(W2286),ISBLANK(X2286))</f>
        <v>0</v>
      </c>
      <c r="W2286" s="16">
        <v>0.91</v>
      </c>
      <c r="AA2286" s="3">
        <v>42370</v>
      </c>
      <c r="AB2286" s="24" t="str">
        <f>IF(ISERR(MONTH(AA2286)),TRIM(SUBSTITUTE(AA2286,(RIGHT(TRIM(AA2286),4)),"")),TEXT(AA2286,"mmmm"))</f>
        <v>January</v>
      </c>
      <c r="AC2286" s="24">
        <f>IF(ISERR(YEAR(AA2286)),VALUE(RIGHT(TRIM(AA2286),4)),YEAR(AA2286))</f>
        <v>2016</v>
      </c>
      <c r="AD2286" t="s">
        <v>438</v>
      </c>
      <c r="AE2286" t="b">
        <f>VLOOKUP(AA2286,duplicates!A:C,3,FALSE)</f>
        <v>0</v>
      </c>
      <c r="AF2286" t="b">
        <f t="shared" si="31"/>
        <v>1</v>
      </c>
    </row>
    <row r="2287" spans="1:32" x14ac:dyDescent="0.2">
      <c r="A2287" t="s">
        <v>386</v>
      </c>
      <c r="B2287">
        <v>1665</v>
      </c>
      <c r="C2287" t="s">
        <v>201</v>
      </c>
      <c r="D2287" t="s">
        <v>202</v>
      </c>
      <c r="E2287" s="4">
        <f>IF(ISBLANK(G2287),H2287,G2287)</f>
        <v>201</v>
      </c>
      <c r="F2287" s="9" t="b">
        <f>AND(ISBLANK(G2287),ISBLANK(H2287))</f>
        <v>0</v>
      </c>
      <c r="G2287" s="9">
        <v>201</v>
      </c>
      <c r="I2287">
        <v>212</v>
      </c>
      <c r="J2287" s="9" t="b">
        <f>AND(ISBLANK(K2287),ISBLANK(L2287))</f>
        <v>0</v>
      </c>
      <c r="K2287" s="9">
        <v>33</v>
      </c>
      <c r="M2287" s="15" t="b">
        <f>AND(ISBLANK(N2287),ISBLANK(O2287),ISBLANK(P2287))</f>
        <v>0</v>
      </c>
      <c r="P2287" s="15">
        <v>36</v>
      </c>
      <c r="R2287" s="18" t="b">
        <f>AND(ISBLANK(S2287),ISBLANK(T2287))</f>
        <v>0</v>
      </c>
      <c r="T2287" s="20">
        <v>0.95</v>
      </c>
      <c r="U2287" s="15" t="b">
        <f>AND(ISBLANK(V2287),ISBLANK(W2287),ISBLANK(X2287))</f>
        <v>0</v>
      </c>
      <c r="W2287" s="16">
        <v>0.92</v>
      </c>
      <c r="AA2287" s="3">
        <v>42370</v>
      </c>
      <c r="AB2287" s="24" t="str">
        <f>IF(ISERR(MONTH(AA2287)),TRIM(SUBSTITUTE(AA2287,(RIGHT(TRIM(AA2287),4)),"")),TEXT(AA2287,"mmmm"))</f>
        <v>January</v>
      </c>
      <c r="AC2287" s="24">
        <f>IF(ISERR(YEAR(AA2287)),VALUE(RIGHT(TRIM(AA2287),4)),YEAR(AA2287))</f>
        <v>2016</v>
      </c>
      <c r="AD2287" t="s">
        <v>438</v>
      </c>
      <c r="AE2287" t="b">
        <f>VLOOKUP(AA2287,duplicates!A:C,3,FALSE)</f>
        <v>0</v>
      </c>
      <c r="AF2287" t="b">
        <f t="shared" si="31"/>
        <v>1</v>
      </c>
    </row>
    <row r="2288" spans="1:32" x14ac:dyDescent="0.2">
      <c r="A2288" t="s">
        <v>386</v>
      </c>
      <c r="B2288">
        <v>1769</v>
      </c>
      <c r="C2288" t="s">
        <v>434</v>
      </c>
      <c r="D2288" t="s">
        <v>435</v>
      </c>
      <c r="E2288" s="4">
        <f>IF(ISBLANK(G2288),H2288,G2288)</f>
        <v>20</v>
      </c>
      <c r="F2288" s="9" t="b">
        <f>AND(ISBLANK(G2288),ISBLANK(H2288))</f>
        <v>0</v>
      </c>
      <c r="G2288" s="9">
        <v>20</v>
      </c>
      <c r="I2288">
        <v>21</v>
      </c>
      <c r="J2288" s="9" t="b">
        <f>AND(ISBLANK(K2288),ISBLANK(L2288))</f>
        <v>0</v>
      </c>
      <c r="K2288" s="9">
        <v>9</v>
      </c>
      <c r="M2288" s="15" t="b">
        <f>AND(ISBLANK(N2288),ISBLANK(O2288),ISBLANK(P2288))</f>
        <v>0</v>
      </c>
      <c r="P2288" s="15">
        <v>9</v>
      </c>
      <c r="R2288" s="18" t="b">
        <f>AND(ISBLANK(S2288),ISBLANK(T2288))</f>
        <v>0</v>
      </c>
      <c r="T2288" s="20">
        <v>0.95</v>
      </c>
      <c r="U2288" s="15" t="b">
        <f>AND(ISBLANK(V2288),ISBLANK(W2288),ISBLANK(X2288))</f>
        <v>0</v>
      </c>
      <c r="W2288" s="16">
        <v>1</v>
      </c>
      <c r="AA2288" s="3">
        <v>42370</v>
      </c>
      <c r="AB2288" s="24" t="str">
        <f>IF(ISERR(MONTH(AA2288)),TRIM(SUBSTITUTE(AA2288,(RIGHT(TRIM(AA2288),4)),"")),TEXT(AA2288,"mmmm"))</f>
        <v>January</v>
      </c>
      <c r="AC2288" s="24">
        <f>IF(ISERR(YEAR(AA2288)),VALUE(RIGHT(TRIM(AA2288),4)),YEAR(AA2288))</f>
        <v>2016</v>
      </c>
      <c r="AD2288" t="s">
        <v>438</v>
      </c>
      <c r="AE2288" t="b">
        <f>VLOOKUP(AA2288,duplicates!A:C,3,FALSE)</f>
        <v>0</v>
      </c>
      <c r="AF2288" t="b">
        <f t="shared" si="31"/>
        <v>1</v>
      </c>
    </row>
    <row r="2289" spans="1:32" x14ac:dyDescent="0.2">
      <c r="A2289" t="s">
        <v>386</v>
      </c>
      <c r="B2289">
        <v>1666</v>
      </c>
      <c r="C2289" t="s">
        <v>32</v>
      </c>
      <c r="D2289" t="s">
        <v>33</v>
      </c>
      <c r="E2289" s="4">
        <f>IF(ISBLANK(G2289),H2289,G2289)</f>
        <v>413</v>
      </c>
      <c r="F2289" s="9" t="b">
        <f>AND(ISBLANK(G2289),ISBLANK(H2289))</f>
        <v>0</v>
      </c>
      <c r="G2289" s="9">
        <v>413</v>
      </c>
      <c r="I2289">
        <v>414</v>
      </c>
      <c r="J2289" s="9" t="b">
        <f>AND(ISBLANK(K2289),ISBLANK(L2289))</f>
        <v>0</v>
      </c>
      <c r="K2289" s="9">
        <v>49</v>
      </c>
      <c r="M2289" s="15" t="b">
        <f>AND(ISBLANK(N2289),ISBLANK(O2289),ISBLANK(P2289))</f>
        <v>0</v>
      </c>
      <c r="P2289" s="15">
        <v>49</v>
      </c>
      <c r="R2289" s="18" t="b">
        <f>AND(ISBLANK(S2289),ISBLANK(T2289))</f>
        <v>0</v>
      </c>
      <c r="T2289" s="20">
        <v>1</v>
      </c>
      <c r="U2289" s="15" t="b">
        <f>AND(ISBLANK(V2289),ISBLANK(W2289),ISBLANK(X2289))</f>
        <v>0</v>
      </c>
      <c r="W2289" s="16">
        <v>1</v>
      </c>
      <c r="AA2289" s="3">
        <v>42370</v>
      </c>
      <c r="AB2289" s="24" t="str">
        <f>IF(ISERR(MONTH(AA2289)),TRIM(SUBSTITUTE(AA2289,(RIGHT(TRIM(AA2289),4)),"")),TEXT(AA2289,"mmmm"))</f>
        <v>January</v>
      </c>
      <c r="AC2289" s="24">
        <f>IF(ISERR(YEAR(AA2289)),VALUE(RIGHT(TRIM(AA2289),4)),YEAR(AA2289))</f>
        <v>2016</v>
      </c>
      <c r="AD2289" t="s">
        <v>438</v>
      </c>
      <c r="AE2289" t="b">
        <f>VLOOKUP(AA2289,duplicates!A:C,3,FALSE)</f>
        <v>0</v>
      </c>
      <c r="AF2289" t="b">
        <f t="shared" si="31"/>
        <v>1</v>
      </c>
    </row>
    <row r="2290" spans="1:32" x14ac:dyDescent="0.2">
      <c r="A2290" t="s">
        <v>386</v>
      </c>
      <c r="B2290">
        <v>1734</v>
      </c>
      <c r="C2290" t="s">
        <v>273</v>
      </c>
      <c r="D2290" t="s">
        <v>274</v>
      </c>
      <c r="E2290" s="4">
        <f>IF(ISBLANK(G2290),H2290,G2290)</f>
        <v>147</v>
      </c>
      <c r="F2290" s="9" t="b">
        <f>AND(ISBLANK(G2290),ISBLANK(H2290))</f>
        <v>0</v>
      </c>
      <c r="G2290" s="9">
        <v>147</v>
      </c>
      <c r="I2290">
        <v>321</v>
      </c>
      <c r="J2290" s="9" t="b">
        <f>AND(ISBLANK(K2290),ISBLANK(L2290))</f>
        <v>0</v>
      </c>
      <c r="K2290" s="9">
        <v>12</v>
      </c>
      <c r="M2290" s="15" t="b">
        <f>AND(ISBLANK(N2290),ISBLANK(O2290),ISBLANK(P2290))</f>
        <v>0</v>
      </c>
      <c r="P2290" s="15">
        <v>12</v>
      </c>
      <c r="R2290" s="18" t="b">
        <f>AND(ISBLANK(S2290),ISBLANK(T2290))</f>
        <v>0</v>
      </c>
      <c r="T2290" s="20">
        <v>0.46</v>
      </c>
      <c r="U2290" s="15" t="b">
        <f>AND(ISBLANK(V2290),ISBLANK(W2290),ISBLANK(X2290))</f>
        <v>0</v>
      </c>
      <c r="W2290" s="16">
        <v>1</v>
      </c>
      <c r="AA2290" s="3">
        <v>42370</v>
      </c>
      <c r="AB2290" s="24" t="str">
        <f>IF(ISERR(MONTH(AA2290)),TRIM(SUBSTITUTE(AA2290,(RIGHT(TRIM(AA2290),4)),"")),TEXT(AA2290,"mmmm"))</f>
        <v>January</v>
      </c>
      <c r="AC2290" s="24">
        <f>IF(ISERR(YEAR(AA2290)),VALUE(RIGHT(TRIM(AA2290),4)),YEAR(AA2290))</f>
        <v>2016</v>
      </c>
      <c r="AD2290" t="s">
        <v>438</v>
      </c>
      <c r="AE2290" t="b">
        <f>VLOOKUP(AA2290,duplicates!A:C,3,FALSE)</f>
        <v>0</v>
      </c>
      <c r="AF2290" t="b">
        <f t="shared" si="31"/>
        <v>1</v>
      </c>
    </row>
    <row r="2291" spans="1:32" x14ac:dyDescent="0.2">
      <c r="A2291" t="s">
        <v>386</v>
      </c>
      <c r="B2291">
        <v>1735</v>
      </c>
      <c r="C2291" t="s">
        <v>213</v>
      </c>
      <c r="D2291" t="s">
        <v>214</v>
      </c>
      <c r="E2291" s="4">
        <f>IF(ISBLANK(G2291),H2291,G2291)</f>
        <v>368</v>
      </c>
      <c r="F2291" s="9" t="b">
        <f>AND(ISBLANK(G2291),ISBLANK(H2291))</f>
        <v>0</v>
      </c>
      <c r="G2291" s="9">
        <v>368</v>
      </c>
      <c r="I2291">
        <v>373</v>
      </c>
      <c r="J2291" s="9" t="b">
        <f>AND(ISBLANK(K2291),ISBLANK(L2291))</f>
        <v>0</v>
      </c>
      <c r="K2291" s="9">
        <v>56</v>
      </c>
      <c r="M2291" s="15" t="b">
        <f>AND(ISBLANK(N2291),ISBLANK(O2291),ISBLANK(P2291))</f>
        <v>0</v>
      </c>
      <c r="P2291" s="15">
        <v>59</v>
      </c>
      <c r="R2291" s="18" t="b">
        <f>AND(ISBLANK(S2291),ISBLANK(T2291))</f>
        <v>0</v>
      </c>
      <c r="T2291" s="20">
        <v>0.99</v>
      </c>
      <c r="U2291" s="15" t="b">
        <f>AND(ISBLANK(V2291),ISBLANK(W2291),ISBLANK(X2291))</f>
        <v>0</v>
      </c>
      <c r="W2291" s="16">
        <v>0.95</v>
      </c>
      <c r="AA2291" s="3">
        <v>42370</v>
      </c>
      <c r="AB2291" s="24" t="str">
        <f>IF(ISERR(MONTH(AA2291)),TRIM(SUBSTITUTE(AA2291,(RIGHT(TRIM(AA2291),4)),"")),TEXT(AA2291,"mmmm"))</f>
        <v>January</v>
      </c>
      <c r="AC2291" s="24">
        <f>IF(ISERR(YEAR(AA2291)),VALUE(RIGHT(TRIM(AA2291),4)),YEAR(AA2291))</f>
        <v>2016</v>
      </c>
      <c r="AD2291" t="s">
        <v>438</v>
      </c>
      <c r="AE2291" t="b">
        <f>VLOOKUP(AA2291,duplicates!A:C,3,FALSE)</f>
        <v>0</v>
      </c>
      <c r="AF2291" t="b">
        <f t="shared" si="31"/>
        <v>1</v>
      </c>
    </row>
    <row r="2292" spans="1:32" x14ac:dyDescent="0.2">
      <c r="A2292" t="s">
        <v>386</v>
      </c>
      <c r="B2292">
        <v>1667</v>
      </c>
      <c r="C2292" t="s">
        <v>185</v>
      </c>
      <c r="D2292" t="s">
        <v>186</v>
      </c>
      <c r="E2292" s="4">
        <f>IF(ISBLANK(G2292),H2292,G2292)</f>
        <v>452</v>
      </c>
      <c r="F2292" s="9" t="b">
        <f>AND(ISBLANK(G2292),ISBLANK(H2292))</f>
        <v>0</v>
      </c>
      <c r="G2292" s="9">
        <v>452</v>
      </c>
      <c r="I2292">
        <v>498</v>
      </c>
      <c r="J2292" s="9" t="b">
        <f>AND(ISBLANK(K2292),ISBLANK(L2292))</f>
        <v>0</v>
      </c>
      <c r="K2292" s="9">
        <v>18</v>
      </c>
      <c r="M2292" s="15" t="b">
        <f>AND(ISBLANK(N2292),ISBLANK(O2292),ISBLANK(P2292))</f>
        <v>0</v>
      </c>
      <c r="P2292" s="15">
        <v>19</v>
      </c>
      <c r="R2292" s="18" t="b">
        <f>AND(ISBLANK(S2292),ISBLANK(T2292))</f>
        <v>0</v>
      </c>
      <c r="T2292" s="20">
        <v>0.91</v>
      </c>
      <c r="U2292" s="15" t="b">
        <f>AND(ISBLANK(V2292),ISBLANK(W2292),ISBLANK(X2292))</f>
        <v>0</v>
      </c>
      <c r="W2292" s="16">
        <v>0.95</v>
      </c>
      <c r="AA2292" s="3">
        <v>42370</v>
      </c>
      <c r="AB2292" s="24" t="str">
        <f>IF(ISERR(MONTH(AA2292)),TRIM(SUBSTITUTE(AA2292,(RIGHT(TRIM(AA2292),4)),"")),TEXT(AA2292,"mmmm"))</f>
        <v>January</v>
      </c>
      <c r="AC2292" s="24">
        <f>IF(ISERR(YEAR(AA2292)),VALUE(RIGHT(TRIM(AA2292),4)),YEAR(AA2292))</f>
        <v>2016</v>
      </c>
      <c r="AD2292" t="s">
        <v>438</v>
      </c>
      <c r="AE2292" t="b">
        <f>VLOOKUP(AA2292,duplicates!A:C,3,FALSE)</f>
        <v>0</v>
      </c>
      <c r="AF2292" t="b">
        <f t="shared" si="31"/>
        <v>1</v>
      </c>
    </row>
    <row r="2293" spans="1:32" x14ac:dyDescent="0.2">
      <c r="A2293" t="s">
        <v>386</v>
      </c>
      <c r="B2293">
        <v>1736</v>
      </c>
      <c r="C2293" t="s">
        <v>307</v>
      </c>
      <c r="D2293" t="s">
        <v>308</v>
      </c>
      <c r="E2293" s="4">
        <f>IF(ISBLANK(G2293),H2293,G2293)</f>
        <v>625</v>
      </c>
      <c r="F2293" s="9" t="b">
        <f>AND(ISBLANK(G2293),ISBLANK(H2293))</f>
        <v>0</v>
      </c>
      <c r="G2293" s="9">
        <v>625</v>
      </c>
      <c r="I2293">
        <v>688</v>
      </c>
      <c r="J2293" s="9" t="b">
        <f>AND(ISBLANK(K2293),ISBLANK(L2293))</f>
        <v>0</v>
      </c>
      <c r="K2293" s="9">
        <v>56</v>
      </c>
      <c r="M2293" s="15" t="b">
        <f>AND(ISBLANK(N2293),ISBLANK(O2293),ISBLANK(P2293))</f>
        <v>0</v>
      </c>
      <c r="P2293" s="15">
        <v>59</v>
      </c>
      <c r="R2293" s="18" t="b">
        <f>AND(ISBLANK(S2293),ISBLANK(T2293))</f>
        <v>0</v>
      </c>
      <c r="T2293" s="20">
        <v>0.91</v>
      </c>
      <c r="U2293" s="15" t="b">
        <f>AND(ISBLANK(V2293),ISBLANK(W2293),ISBLANK(X2293))</f>
        <v>0</v>
      </c>
      <c r="W2293" s="16">
        <v>0.95</v>
      </c>
      <c r="AA2293" s="3">
        <v>42370</v>
      </c>
      <c r="AB2293" s="24" t="str">
        <f>IF(ISERR(MONTH(AA2293)),TRIM(SUBSTITUTE(AA2293,(RIGHT(TRIM(AA2293),4)),"")),TEXT(AA2293,"mmmm"))</f>
        <v>January</v>
      </c>
      <c r="AC2293" s="24">
        <f>IF(ISERR(YEAR(AA2293)),VALUE(RIGHT(TRIM(AA2293),4)),YEAR(AA2293))</f>
        <v>2016</v>
      </c>
      <c r="AD2293" t="s">
        <v>438</v>
      </c>
      <c r="AE2293" t="b">
        <f>VLOOKUP(AA2293,duplicates!A:C,3,FALSE)</f>
        <v>0</v>
      </c>
      <c r="AF2293" t="b">
        <f t="shared" si="31"/>
        <v>1</v>
      </c>
    </row>
    <row r="2294" spans="1:32" x14ac:dyDescent="0.2">
      <c r="A2294" t="s">
        <v>386</v>
      </c>
      <c r="B2294">
        <v>1668</v>
      </c>
      <c r="C2294" t="s">
        <v>133</v>
      </c>
      <c r="D2294" t="s">
        <v>134</v>
      </c>
      <c r="E2294" s="4">
        <f>IF(ISBLANK(G2294),H2294,G2294)</f>
        <v>372</v>
      </c>
      <c r="F2294" s="9" t="b">
        <f>AND(ISBLANK(G2294),ISBLANK(H2294))</f>
        <v>0</v>
      </c>
      <c r="G2294" s="9">
        <v>372</v>
      </c>
      <c r="I2294">
        <v>376</v>
      </c>
      <c r="J2294" s="9" t="b">
        <f>AND(ISBLANK(K2294),ISBLANK(L2294))</f>
        <v>0</v>
      </c>
      <c r="K2294" s="9">
        <v>10</v>
      </c>
      <c r="M2294" s="15" t="b">
        <f>AND(ISBLANK(N2294),ISBLANK(O2294),ISBLANK(P2294))</f>
        <v>0</v>
      </c>
      <c r="P2294" s="15">
        <v>10</v>
      </c>
      <c r="R2294" s="18" t="b">
        <f>AND(ISBLANK(S2294),ISBLANK(T2294))</f>
        <v>0</v>
      </c>
      <c r="T2294" s="20">
        <v>0.99</v>
      </c>
      <c r="U2294" s="15" t="b">
        <f>AND(ISBLANK(V2294),ISBLANK(W2294),ISBLANK(X2294))</f>
        <v>0</v>
      </c>
      <c r="W2294" s="16">
        <v>1</v>
      </c>
      <c r="AA2294" s="3">
        <v>42370</v>
      </c>
      <c r="AB2294" s="24" t="str">
        <f>IF(ISERR(MONTH(AA2294)),TRIM(SUBSTITUTE(AA2294,(RIGHT(TRIM(AA2294),4)),"")),TEXT(AA2294,"mmmm"))</f>
        <v>January</v>
      </c>
      <c r="AC2294" s="24">
        <f>IF(ISERR(YEAR(AA2294)),VALUE(RIGHT(TRIM(AA2294),4)),YEAR(AA2294))</f>
        <v>2016</v>
      </c>
      <c r="AD2294" t="s">
        <v>438</v>
      </c>
      <c r="AE2294" t="b">
        <f>VLOOKUP(AA2294,duplicates!A:C,3,FALSE)</f>
        <v>0</v>
      </c>
      <c r="AF2294" t="b">
        <f t="shared" si="31"/>
        <v>1</v>
      </c>
    </row>
    <row r="2295" spans="1:32" x14ac:dyDescent="0.2">
      <c r="A2295" t="s">
        <v>386</v>
      </c>
      <c r="B2295">
        <v>1669</v>
      </c>
      <c r="C2295" t="s">
        <v>43</v>
      </c>
      <c r="D2295" t="s">
        <v>44</v>
      </c>
      <c r="E2295" s="4">
        <f>IF(ISBLANK(G2295),H2295,G2295)</f>
        <v>116</v>
      </c>
      <c r="F2295" s="9" t="b">
        <f>AND(ISBLANK(G2295),ISBLANK(H2295))</f>
        <v>0</v>
      </c>
      <c r="G2295" s="9">
        <v>116</v>
      </c>
      <c r="I2295">
        <v>451</v>
      </c>
      <c r="J2295" s="9" t="b">
        <f>AND(ISBLANK(K2295),ISBLANK(L2295))</f>
        <v>0</v>
      </c>
      <c r="K2295" s="9">
        <v>24</v>
      </c>
      <c r="M2295" s="15" t="b">
        <f>AND(ISBLANK(N2295),ISBLANK(O2295),ISBLANK(P2295))</f>
        <v>0</v>
      </c>
      <c r="P2295" s="15">
        <v>24</v>
      </c>
      <c r="R2295" s="18" t="b">
        <f>AND(ISBLANK(S2295),ISBLANK(T2295))</f>
        <v>0</v>
      </c>
      <c r="T2295" s="20">
        <v>0.26</v>
      </c>
      <c r="U2295" s="15" t="b">
        <f>AND(ISBLANK(V2295),ISBLANK(W2295),ISBLANK(X2295))</f>
        <v>0</v>
      </c>
      <c r="W2295" s="16">
        <v>1</v>
      </c>
      <c r="AA2295" s="3">
        <v>42370</v>
      </c>
      <c r="AB2295" s="24" t="str">
        <f>IF(ISERR(MONTH(AA2295)),TRIM(SUBSTITUTE(AA2295,(RIGHT(TRIM(AA2295),4)),"")),TEXT(AA2295,"mmmm"))</f>
        <v>January</v>
      </c>
      <c r="AC2295" s="24">
        <f>IF(ISERR(YEAR(AA2295)),VALUE(RIGHT(TRIM(AA2295),4)),YEAR(AA2295))</f>
        <v>2016</v>
      </c>
      <c r="AD2295" t="s">
        <v>438</v>
      </c>
      <c r="AE2295" t="b">
        <f>VLOOKUP(AA2295,duplicates!A:C,3,FALSE)</f>
        <v>0</v>
      </c>
      <c r="AF2295" t="b">
        <f t="shared" si="31"/>
        <v>1</v>
      </c>
    </row>
    <row r="2296" spans="1:32" x14ac:dyDescent="0.2">
      <c r="A2296" t="s">
        <v>386</v>
      </c>
      <c r="B2296">
        <v>1670</v>
      </c>
      <c r="C2296" t="s">
        <v>51</v>
      </c>
      <c r="D2296" t="s">
        <v>52</v>
      </c>
      <c r="E2296" s="4">
        <f>IF(ISBLANK(G2296),H2296,G2296)</f>
        <v>23</v>
      </c>
      <c r="F2296" s="9" t="b">
        <f>AND(ISBLANK(G2296),ISBLANK(H2296))</f>
        <v>0</v>
      </c>
      <c r="G2296" s="9">
        <v>23</v>
      </c>
      <c r="I2296">
        <v>25</v>
      </c>
      <c r="J2296" s="9" t="b">
        <f>AND(ISBLANK(K2296),ISBLANK(L2296))</f>
        <v>0</v>
      </c>
      <c r="K2296" s="9">
        <v>1</v>
      </c>
      <c r="M2296" s="15" t="b">
        <f>AND(ISBLANK(N2296),ISBLANK(O2296),ISBLANK(P2296))</f>
        <v>0</v>
      </c>
      <c r="P2296" s="15">
        <v>1</v>
      </c>
      <c r="R2296" s="18" t="b">
        <f>AND(ISBLANK(S2296),ISBLANK(T2296))</f>
        <v>0</v>
      </c>
      <c r="T2296" s="20">
        <v>0.92</v>
      </c>
      <c r="U2296" s="15" t="b">
        <f>AND(ISBLANK(V2296),ISBLANK(W2296),ISBLANK(X2296))</f>
        <v>0</v>
      </c>
      <c r="W2296" s="16">
        <v>1</v>
      </c>
      <c r="AA2296" s="3">
        <v>42370</v>
      </c>
      <c r="AB2296" s="24" t="str">
        <f>IF(ISERR(MONTH(AA2296)),TRIM(SUBSTITUTE(AA2296,(RIGHT(TRIM(AA2296),4)),"")),TEXT(AA2296,"mmmm"))</f>
        <v>January</v>
      </c>
      <c r="AC2296" s="24">
        <f>IF(ISERR(YEAR(AA2296)),VALUE(RIGHT(TRIM(AA2296),4)),YEAR(AA2296))</f>
        <v>2016</v>
      </c>
      <c r="AD2296" t="s">
        <v>438</v>
      </c>
      <c r="AE2296" t="b">
        <f>VLOOKUP(AA2296,duplicates!A:C,3,FALSE)</f>
        <v>0</v>
      </c>
      <c r="AF2296" t="b">
        <f t="shared" si="31"/>
        <v>1</v>
      </c>
    </row>
    <row r="2297" spans="1:32" x14ac:dyDescent="0.2">
      <c r="A2297" t="s">
        <v>386</v>
      </c>
      <c r="B2297">
        <v>1671</v>
      </c>
      <c r="C2297" t="s">
        <v>139</v>
      </c>
      <c r="D2297" t="s">
        <v>140</v>
      </c>
      <c r="E2297" s="4">
        <f>IF(ISBLANK(G2297),H2297,G2297)</f>
        <v>574</v>
      </c>
      <c r="F2297" s="9" t="b">
        <f>AND(ISBLANK(G2297),ISBLANK(H2297))</f>
        <v>0</v>
      </c>
      <c r="G2297" s="9">
        <v>574</v>
      </c>
      <c r="I2297">
        <v>591</v>
      </c>
      <c r="J2297" s="9" t="b">
        <f>AND(ISBLANK(K2297),ISBLANK(L2297))</f>
        <v>0</v>
      </c>
      <c r="K2297" s="9">
        <v>67</v>
      </c>
      <c r="M2297" s="15" t="b">
        <f>AND(ISBLANK(N2297),ISBLANK(O2297),ISBLANK(P2297))</f>
        <v>0</v>
      </c>
      <c r="P2297" s="15">
        <v>67</v>
      </c>
      <c r="R2297" s="18" t="b">
        <f>AND(ISBLANK(S2297),ISBLANK(T2297))</f>
        <v>0</v>
      </c>
      <c r="T2297" s="20">
        <v>0.97</v>
      </c>
      <c r="U2297" s="15" t="b">
        <f>AND(ISBLANK(V2297),ISBLANK(W2297),ISBLANK(X2297))</f>
        <v>0</v>
      </c>
      <c r="W2297" s="16">
        <v>1</v>
      </c>
      <c r="AA2297" s="3">
        <v>42370</v>
      </c>
      <c r="AB2297" s="24" t="str">
        <f>IF(ISERR(MONTH(AA2297)),TRIM(SUBSTITUTE(AA2297,(RIGHT(TRIM(AA2297),4)),"")),TEXT(AA2297,"mmmm"))</f>
        <v>January</v>
      </c>
      <c r="AC2297" s="24">
        <f>IF(ISERR(YEAR(AA2297)),VALUE(RIGHT(TRIM(AA2297),4)),YEAR(AA2297))</f>
        <v>2016</v>
      </c>
      <c r="AD2297" t="s">
        <v>438</v>
      </c>
      <c r="AE2297" t="b">
        <f>VLOOKUP(AA2297,duplicates!A:C,3,FALSE)</f>
        <v>0</v>
      </c>
      <c r="AF2297" t="b">
        <f t="shared" si="31"/>
        <v>1</v>
      </c>
    </row>
    <row r="2298" spans="1:32" x14ac:dyDescent="0.2">
      <c r="A2298" t="s">
        <v>386</v>
      </c>
      <c r="B2298">
        <v>1672</v>
      </c>
      <c r="C2298" t="s">
        <v>36</v>
      </c>
      <c r="D2298" t="s">
        <v>37</v>
      </c>
      <c r="E2298" s="4">
        <f>IF(ISBLANK(G2298),H2298,G2298)</f>
        <v>154</v>
      </c>
      <c r="F2298" s="9" t="b">
        <f>AND(ISBLANK(G2298),ISBLANK(H2298))</f>
        <v>0</v>
      </c>
      <c r="G2298" s="9">
        <v>154</v>
      </c>
      <c r="I2298">
        <v>167</v>
      </c>
      <c r="J2298" s="9" t="b">
        <f>AND(ISBLANK(K2298),ISBLANK(L2298))</f>
        <v>0</v>
      </c>
      <c r="K2298" s="9">
        <v>23</v>
      </c>
      <c r="M2298" s="15" t="b">
        <f>AND(ISBLANK(N2298),ISBLANK(O2298),ISBLANK(P2298))</f>
        <v>0</v>
      </c>
      <c r="P2298" s="15">
        <v>25</v>
      </c>
      <c r="R2298" s="18" t="b">
        <f>AND(ISBLANK(S2298),ISBLANK(T2298))</f>
        <v>0</v>
      </c>
      <c r="T2298" s="20">
        <v>0.92</v>
      </c>
      <c r="U2298" s="15" t="b">
        <f>AND(ISBLANK(V2298),ISBLANK(W2298),ISBLANK(X2298))</f>
        <v>0</v>
      </c>
      <c r="W2298" s="16">
        <v>0.92</v>
      </c>
      <c r="AA2298" s="3">
        <v>42370</v>
      </c>
      <c r="AB2298" s="24" t="str">
        <f>IF(ISERR(MONTH(AA2298)),TRIM(SUBSTITUTE(AA2298,(RIGHT(TRIM(AA2298),4)),"")),TEXT(AA2298,"mmmm"))</f>
        <v>January</v>
      </c>
      <c r="AC2298" s="24">
        <f>IF(ISERR(YEAR(AA2298)),VALUE(RIGHT(TRIM(AA2298),4)),YEAR(AA2298))</f>
        <v>2016</v>
      </c>
      <c r="AD2298" t="s">
        <v>438</v>
      </c>
      <c r="AE2298" t="b">
        <f>VLOOKUP(AA2298,duplicates!A:C,3,FALSE)</f>
        <v>0</v>
      </c>
      <c r="AF2298" t="b">
        <f t="shared" si="31"/>
        <v>1</v>
      </c>
    </row>
    <row r="2299" spans="1:32" x14ac:dyDescent="0.2">
      <c r="A2299" t="s">
        <v>386</v>
      </c>
      <c r="B2299">
        <v>1673</v>
      </c>
      <c r="C2299" t="s">
        <v>165</v>
      </c>
      <c r="D2299" t="s">
        <v>166</v>
      </c>
      <c r="E2299" s="4">
        <f>IF(ISBLANK(G2299),H2299,G2299)</f>
        <v>318</v>
      </c>
      <c r="F2299" s="9" t="b">
        <f>AND(ISBLANK(G2299),ISBLANK(H2299))</f>
        <v>0</v>
      </c>
      <c r="G2299" s="9">
        <v>318</v>
      </c>
      <c r="I2299">
        <v>353</v>
      </c>
      <c r="J2299" s="9" t="b">
        <f>AND(ISBLANK(K2299),ISBLANK(L2299))</f>
        <v>0</v>
      </c>
      <c r="K2299" s="9">
        <v>10</v>
      </c>
      <c r="M2299" s="15" t="b">
        <f>AND(ISBLANK(N2299),ISBLANK(O2299),ISBLANK(P2299))</f>
        <v>0</v>
      </c>
      <c r="P2299" s="15">
        <v>11</v>
      </c>
      <c r="R2299" s="18" t="b">
        <f>AND(ISBLANK(S2299),ISBLANK(T2299))</f>
        <v>0</v>
      </c>
      <c r="T2299" s="20">
        <v>0.9</v>
      </c>
      <c r="U2299" s="15" t="b">
        <f>AND(ISBLANK(V2299),ISBLANK(W2299),ISBLANK(X2299))</f>
        <v>0</v>
      </c>
      <c r="W2299" s="16">
        <v>0.91</v>
      </c>
      <c r="AA2299" s="3">
        <v>42370</v>
      </c>
      <c r="AB2299" s="24" t="str">
        <f>IF(ISERR(MONTH(AA2299)),TRIM(SUBSTITUTE(AA2299,(RIGHT(TRIM(AA2299),4)),"")),TEXT(AA2299,"mmmm"))</f>
        <v>January</v>
      </c>
      <c r="AC2299" s="24">
        <f>IF(ISERR(YEAR(AA2299)),VALUE(RIGHT(TRIM(AA2299),4)),YEAR(AA2299))</f>
        <v>2016</v>
      </c>
      <c r="AD2299" t="s">
        <v>438</v>
      </c>
      <c r="AE2299" t="b">
        <f>VLOOKUP(AA2299,duplicates!A:C,3,FALSE)</f>
        <v>0</v>
      </c>
      <c r="AF2299" t="b">
        <f t="shared" si="31"/>
        <v>1</v>
      </c>
    </row>
    <row r="2300" spans="1:32" x14ac:dyDescent="0.2">
      <c r="A2300" t="s">
        <v>386</v>
      </c>
      <c r="B2300">
        <v>1737</v>
      </c>
      <c r="C2300" t="s">
        <v>259</v>
      </c>
      <c r="D2300" t="s">
        <v>260</v>
      </c>
      <c r="E2300" s="4">
        <f>IF(ISBLANK(G2300),H2300,G2300)</f>
        <v>289</v>
      </c>
      <c r="F2300" s="9" t="b">
        <f>AND(ISBLANK(G2300),ISBLANK(H2300))</f>
        <v>0</v>
      </c>
      <c r="G2300" s="9">
        <v>289</v>
      </c>
      <c r="I2300">
        <v>328</v>
      </c>
      <c r="J2300" s="9" t="b">
        <f>AND(ISBLANK(K2300),ISBLANK(L2300))</f>
        <v>0</v>
      </c>
      <c r="K2300" s="9">
        <v>129</v>
      </c>
      <c r="M2300" s="15" t="b">
        <f>AND(ISBLANK(N2300),ISBLANK(O2300),ISBLANK(P2300))</f>
        <v>0</v>
      </c>
      <c r="P2300" s="15">
        <v>129</v>
      </c>
      <c r="R2300" s="18" t="b">
        <f>AND(ISBLANK(S2300),ISBLANK(T2300))</f>
        <v>0</v>
      </c>
      <c r="T2300" s="20">
        <v>0.88</v>
      </c>
      <c r="U2300" s="15" t="b">
        <f>AND(ISBLANK(V2300),ISBLANK(W2300),ISBLANK(X2300))</f>
        <v>0</v>
      </c>
      <c r="W2300" s="16">
        <v>1</v>
      </c>
      <c r="AA2300" s="3">
        <v>42370</v>
      </c>
      <c r="AB2300" s="24" t="str">
        <f>IF(ISERR(MONTH(AA2300)),TRIM(SUBSTITUTE(AA2300,(RIGHT(TRIM(AA2300),4)),"")),TEXT(AA2300,"mmmm"))</f>
        <v>January</v>
      </c>
      <c r="AC2300" s="24">
        <f>IF(ISERR(YEAR(AA2300)),VALUE(RIGHT(TRIM(AA2300),4)),YEAR(AA2300))</f>
        <v>2016</v>
      </c>
      <c r="AD2300" t="s">
        <v>438</v>
      </c>
      <c r="AE2300" t="b">
        <f>VLOOKUP(AA2300,duplicates!A:C,3,FALSE)</f>
        <v>0</v>
      </c>
      <c r="AF2300" t="b">
        <f t="shared" si="31"/>
        <v>1</v>
      </c>
    </row>
    <row r="2301" spans="1:32" x14ac:dyDescent="0.2">
      <c r="A2301" t="s">
        <v>386</v>
      </c>
      <c r="B2301">
        <v>1674</v>
      </c>
      <c r="C2301" t="s">
        <v>61</v>
      </c>
      <c r="D2301" t="s">
        <v>62</v>
      </c>
      <c r="E2301" s="4">
        <f>IF(ISBLANK(G2301),H2301,G2301)</f>
        <v>278</v>
      </c>
      <c r="F2301" s="9" t="b">
        <f>AND(ISBLANK(G2301),ISBLANK(H2301))</f>
        <v>0</v>
      </c>
      <c r="G2301" s="9">
        <v>278</v>
      </c>
      <c r="I2301">
        <v>292</v>
      </c>
      <c r="J2301" s="9" t="b">
        <f>AND(ISBLANK(K2301),ISBLANK(L2301))</f>
        <v>0</v>
      </c>
      <c r="K2301" s="9">
        <v>58</v>
      </c>
      <c r="M2301" s="15" t="b">
        <f>AND(ISBLANK(N2301),ISBLANK(O2301),ISBLANK(P2301))</f>
        <v>0</v>
      </c>
      <c r="P2301" s="15">
        <v>58</v>
      </c>
      <c r="R2301" s="18" t="b">
        <f>AND(ISBLANK(S2301),ISBLANK(T2301))</f>
        <v>0</v>
      </c>
      <c r="T2301" s="20">
        <v>0.95</v>
      </c>
      <c r="U2301" s="15" t="b">
        <f>AND(ISBLANK(V2301),ISBLANK(W2301),ISBLANK(X2301))</f>
        <v>0</v>
      </c>
      <c r="W2301" s="16">
        <v>1</v>
      </c>
      <c r="AA2301" s="3">
        <v>42370</v>
      </c>
      <c r="AB2301" s="24" t="str">
        <f>IF(ISERR(MONTH(AA2301)),TRIM(SUBSTITUTE(AA2301,(RIGHT(TRIM(AA2301),4)),"")),TEXT(AA2301,"mmmm"))</f>
        <v>January</v>
      </c>
      <c r="AC2301" s="24">
        <f>IF(ISERR(YEAR(AA2301)),VALUE(RIGHT(TRIM(AA2301),4)),YEAR(AA2301))</f>
        <v>2016</v>
      </c>
      <c r="AD2301" t="s">
        <v>438</v>
      </c>
      <c r="AE2301" t="b">
        <f>VLOOKUP(AA2301,duplicates!A:C,3,FALSE)</f>
        <v>0</v>
      </c>
      <c r="AF2301" t="b">
        <f t="shared" si="31"/>
        <v>1</v>
      </c>
    </row>
    <row r="2302" spans="1:32" x14ac:dyDescent="0.2">
      <c r="A2302" t="s">
        <v>386</v>
      </c>
      <c r="B2302">
        <v>1675</v>
      </c>
      <c r="C2302" t="s">
        <v>343</v>
      </c>
      <c r="D2302" t="s">
        <v>344</v>
      </c>
      <c r="E2302" s="4">
        <f>IF(ISBLANK(G2302),H2302,G2302)</f>
        <v>1</v>
      </c>
      <c r="F2302" s="9" t="b">
        <f>AND(ISBLANK(G2302),ISBLANK(H2302))</f>
        <v>0</v>
      </c>
      <c r="G2302" s="9">
        <v>1</v>
      </c>
      <c r="I2302">
        <v>1</v>
      </c>
      <c r="J2302" s="9" t="b">
        <f>AND(ISBLANK(K2302),ISBLANK(L2302))</f>
        <v>0</v>
      </c>
      <c r="K2302" s="9">
        <v>1</v>
      </c>
      <c r="M2302" s="15" t="b">
        <f>AND(ISBLANK(N2302),ISBLANK(O2302),ISBLANK(P2302))</f>
        <v>0</v>
      </c>
      <c r="P2302" s="15">
        <v>1</v>
      </c>
      <c r="R2302" s="18" t="b">
        <f>AND(ISBLANK(S2302),ISBLANK(T2302))</f>
        <v>0</v>
      </c>
      <c r="T2302" s="20">
        <v>1</v>
      </c>
      <c r="U2302" s="15" t="b">
        <f>AND(ISBLANK(V2302),ISBLANK(W2302),ISBLANK(X2302))</f>
        <v>0</v>
      </c>
      <c r="W2302" s="16">
        <v>1</v>
      </c>
      <c r="AA2302" s="3">
        <v>42370</v>
      </c>
      <c r="AB2302" s="24" t="str">
        <f>IF(ISERR(MONTH(AA2302)),TRIM(SUBSTITUTE(AA2302,(RIGHT(TRIM(AA2302),4)),"")),TEXT(AA2302,"mmmm"))</f>
        <v>January</v>
      </c>
      <c r="AC2302" s="24">
        <f>IF(ISERR(YEAR(AA2302)),VALUE(RIGHT(TRIM(AA2302),4)),YEAR(AA2302))</f>
        <v>2016</v>
      </c>
      <c r="AD2302" t="s">
        <v>438</v>
      </c>
      <c r="AE2302" t="b">
        <f>VLOOKUP(AA2302,duplicates!A:C,3,FALSE)</f>
        <v>0</v>
      </c>
      <c r="AF2302" t="b">
        <f t="shared" si="31"/>
        <v>1</v>
      </c>
    </row>
    <row r="2303" spans="1:32" x14ac:dyDescent="0.2">
      <c r="A2303" t="s">
        <v>386</v>
      </c>
      <c r="B2303">
        <v>1676</v>
      </c>
      <c r="C2303" t="s">
        <v>85</v>
      </c>
      <c r="D2303" t="s">
        <v>86</v>
      </c>
      <c r="E2303" s="4">
        <f>IF(ISBLANK(G2303),H2303,G2303)</f>
        <v>336</v>
      </c>
      <c r="F2303" s="9" t="b">
        <f>AND(ISBLANK(G2303),ISBLANK(H2303))</f>
        <v>0</v>
      </c>
      <c r="G2303" s="9">
        <v>336</v>
      </c>
      <c r="I2303">
        <v>354</v>
      </c>
      <c r="J2303" s="9" t="b">
        <f>AND(ISBLANK(K2303),ISBLANK(L2303))</f>
        <v>0</v>
      </c>
      <c r="K2303" s="9">
        <v>42</v>
      </c>
      <c r="M2303" s="15" t="b">
        <f>AND(ISBLANK(N2303),ISBLANK(O2303),ISBLANK(P2303))</f>
        <v>0</v>
      </c>
      <c r="P2303" s="15">
        <v>43</v>
      </c>
      <c r="R2303" s="18" t="b">
        <f>AND(ISBLANK(S2303),ISBLANK(T2303))</f>
        <v>0</v>
      </c>
      <c r="T2303" s="20">
        <v>0.95</v>
      </c>
      <c r="U2303" s="15" t="b">
        <f>AND(ISBLANK(V2303),ISBLANK(W2303),ISBLANK(X2303))</f>
        <v>0</v>
      </c>
      <c r="W2303" s="16">
        <v>0.98</v>
      </c>
      <c r="AA2303" s="3">
        <v>42370</v>
      </c>
      <c r="AB2303" s="24" t="str">
        <f>IF(ISERR(MONTH(AA2303)),TRIM(SUBSTITUTE(AA2303,(RIGHT(TRIM(AA2303),4)),"")),TEXT(AA2303,"mmmm"))</f>
        <v>January</v>
      </c>
      <c r="AC2303" s="24">
        <f>IF(ISERR(YEAR(AA2303)),VALUE(RIGHT(TRIM(AA2303),4)),YEAR(AA2303))</f>
        <v>2016</v>
      </c>
      <c r="AD2303" t="s">
        <v>438</v>
      </c>
      <c r="AE2303" t="b">
        <f>VLOOKUP(AA2303,duplicates!A:C,3,FALSE)</f>
        <v>0</v>
      </c>
      <c r="AF2303" t="b">
        <f t="shared" si="31"/>
        <v>1</v>
      </c>
    </row>
    <row r="2304" spans="1:32" x14ac:dyDescent="0.2">
      <c r="A2304" t="s">
        <v>386</v>
      </c>
      <c r="B2304">
        <v>1677</v>
      </c>
      <c r="C2304" t="s">
        <v>73</v>
      </c>
      <c r="D2304" t="s">
        <v>74</v>
      </c>
      <c r="E2304" s="4">
        <f>IF(ISBLANK(G2304),H2304,G2304)</f>
        <v>524</v>
      </c>
      <c r="F2304" s="9" t="b">
        <f>AND(ISBLANK(G2304),ISBLANK(H2304))</f>
        <v>0</v>
      </c>
      <c r="G2304" s="9">
        <v>524</v>
      </c>
      <c r="I2304">
        <v>609</v>
      </c>
      <c r="J2304" s="9" t="b">
        <f>AND(ISBLANK(K2304),ISBLANK(L2304))</f>
        <v>0</v>
      </c>
      <c r="K2304" s="9">
        <v>53</v>
      </c>
      <c r="M2304" s="15" t="b">
        <f>AND(ISBLANK(N2304),ISBLANK(O2304),ISBLANK(P2304))</f>
        <v>0</v>
      </c>
      <c r="P2304" s="15">
        <v>106</v>
      </c>
      <c r="R2304" s="18" t="b">
        <f>AND(ISBLANK(S2304),ISBLANK(T2304))</f>
        <v>0</v>
      </c>
      <c r="T2304" s="20">
        <v>0.86</v>
      </c>
      <c r="U2304" s="15" t="b">
        <f>AND(ISBLANK(V2304),ISBLANK(W2304),ISBLANK(X2304))</f>
        <v>0</v>
      </c>
      <c r="W2304" s="16">
        <v>0.5</v>
      </c>
      <c r="AA2304" s="3">
        <v>42370</v>
      </c>
      <c r="AB2304" s="24" t="str">
        <f>IF(ISERR(MONTH(AA2304)),TRIM(SUBSTITUTE(AA2304,(RIGHT(TRIM(AA2304),4)),"")),TEXT(AA2304,"mmmm"))</f>
        <v>January</v>
      </c>
      <c r="AC2304" s="24">
        <f>IF(ISERR(YEAR(AA2304)),VALUE(RIGHT(TRIM(AA2304),4)),YEAR(AA2304))</f>
        <v>2016</v>
      </c>
      <c r="AD2304" t="s">
        <v>438</v>
      </c>
      <c r="AE2304" t="b">
        <f>VLOOKUP(AA2304,duplicates!A:C,3,FALSE)</f>
        <v>0</v>
      </c>
      <c r="AF2304" t="b">
        <f t="shared" si="31"/>
        <v>1</v>
      </c>
    </row>
    <row r="2305" spans="1:32" x14ac:dyDescent="0.2">
      <c r="A2305" t="s">
        <v>386</v>
      </c>
      <c r="B2305">
        <v>1678</v>
      </c>
      <c r="C2305" t="s">
        <v>151</v>
      </c>
      <c r="D2305" t="s">
        <v>152</v>
      </c>
      <c r="E2305" s="4">
        <f>IF(ISBLANK(G2305),H2305,G2305)</f>
        <v>7</v>
      </c>
      <c r="F2305" s="9" t="b">
        <f>AND(ISBLANK(G2305),ISBLANK(H2305))</f>
        <v>0</v>
      </c>
      <c r="G2305" s="9">
        <v>7</v>
      </c>
      <c r="I2305">
        <v>7</v>
      </c>
      <c r="J2305" s="9" t="b">
        <f>AND(ISBLANK(K2305),ISBLANK(L2305))</f>
        <v>0</v>
      </c>
      <c r="K2305" s="9">
        <v>0</v>
      </c>
      <c r="M2305" s="15" t="b">
        <f>AND(ISBLANK(N2305),ISBLANK(O2305),ISBLANK(P2305))</f>
        <v>0</v>
      </c>
      <c r="P2305" s="15">
        <v>0</v>
      </c>
      <c r="R2305" s="18" t="b">
        <f>AND(ISBLANK(S2305),ISBLANK(T2305))</f>
        <v>0</v>
      </c>
      <c r="T2305" s="20">
        <v>1</v>
      </c>
      <c r="U2305" s="15" t="b">
        <f>AND(ISBLANK(V2305),ISBLANK(W2305),ISBLANK(X2305))</f>
        <v>0</v>
      </c>
      <c r="W2305" s="15" t="s">
        <v>27</v>
      </c>
      <c r="AA2305" s="3">
        <v>42370</v>
      </c>
      <c r="AB2305" s="24" t="str">
        <f>IF(ISERR(MONTH(AA2305)),TRIM(SUBSTITUTE(AA2305,(RIGHT(TRIM(AA2305),4)),"")),TEXT(AA2305,"mmmm"))</f>
        <v>January</v>
      </c>
      <c r="AC2305" s="24">
        <f>IF(ISERR(YEAR(AA2305)),VALUE(RIGHT(TRIM(AA2305),4)),YEAR(AA2305))</f>
        <v>2016</v>
      </c>
      <c r="AD2305" t="s">
        <v>438</v>
      </c>
      <c r="AE2305" t="b">
        <f>VLOOKUP(AA2305,duplicates!A:C,3,FALSE)</f>
        <v>0</v>
      </c>
      <c r="AF2305" t="b">
        <f t="shared" si="31"/>
        <v>1</v>
      </c>
    </row>
    <row r="2306" spans="1:32" x14ac:dyDescent="0.2">
      <c r="A2306" t="s">
        <v>386</v>
      </c>
      <c r="B2306">
        <v>1679</v>
      </c>
      <c r="C2306" t="s">
        <v>197</v>
      </c>
      <c r="D2306" t="s">
        <v>198</v>
      </c>
      <c r="E2306" s="4">
        <f>IF(ISBLANK(G2306),H2306,G2306)</f>
        <v>4</v>
      </c>
      <c r="F2306" s="9" t="b">
        <f>AND(ISBLANK(G2306),ISBLANK(H2306))</f>
        <v>0</v>
      </c>
      <c r="G2306" s="9">
        <v>4</v>
      </c>
      <c r="I2306">
        <v>8</v>
      </c>
      <c r="J2306" s="9" t="b">
        <f>AND(ISBLANK(K2306),ISBLANK(L2306))</f>
        <v>0</v>
      </c>
      <c r="K2306" s="9">
        <v>0</v>
      </c>
      <c r="M2306" s="15" t="b">
        <f>AND(ISBLANK(N2306),ISBLANK(O2306),ISBLANK(P2306))</f>
        <v>0</v>
      </c>
      <c r="P2306" s="15">
        <v>0</v>
      </c>
      <c r="R2306" s="18" t="b">
        <f>AND(ISBLANK(S2306),ISBLANK(T2306))</f>
        <v>0</v>
      </c>
      <c r="T2306" s="20">
        <v>0.5</v>
      </c>
      <c r="U2306" s="15" t="b">
        <f>AND(ISBLANK(V2306),ISBLANK(W2306),ISBLANK(X2306))</f>
        <v>0</v>
      </c>
      <c r="W2306" s="15" t="s">
        <v>27</v>
      </c>
      <c r="AA2306" s="3">
        <v>42370</v>
      </c>
      <c r="AB2306" s="24" t="str">
        <f>IF(ISERR(MONTH(AA2306)),TRIM(SUBSTITUTE(AA2306,(RIGHT(TRIM(AA2306),4)),"")),TEXT(AA2306,"mmmm"))</f>
        <v>January</v>
      </c>
      <c r="AC2306" s="24">
        <f>IF(ISERR(YEAR(AA2306)),VALUE(RIGHT(TRIM(AA2306),4)),YEAR(AA2306))</f>
        <v>2016</v>
      </c>
      <c r="AD2306" t="s">
        <v>438</v>
      </c>
      <c r="AE2306" t="b">
        <f>VLOOKUP(AA2306,duplicates!A:C,3,FALSE)</f>
        <v>0</v>
      </c>
      <c r="AF2306" t="b">
        <f t="shared" si="31"/>
        <v>1</v>
      </c>
    </row>
    <row r="2307" spans="1:32" x14ac:dyDescent="0.2">
      <c r="A2307" t="s">
        <v>386</v>
      </c>
      <c r="B2307">
        <v>1738</v>
      </c>
      <c r="C2307" t="s">
        <v>243</v>
      </c>
      <c r="D2307" t="s">
        <v>244</v>
      </c>
      <c r="E2307" s="4">
        <f>IF(ISBLANK(G2307),H2307,G2307)</f>
        <v>444</v>
      </c>
      <c r="F2307" s="9" t="b">
        <f>AND(ISBLANK(G2307),ISBLANK(H2307))</f>
        <v>0</v>
      </c>
      <c r="G2307" s="9">
        <v>444</v>
      </c>
      <c r="I2307">
        <v>444</v>
      </c>
      <c r="J2307" s="9" t="b">
        <f>AND(ISBLANK(K2307),ISBLANK(L2307))</f>
        <v>0</v>
      </c>
      <c r="K2307" s="9">
        <v>30</v>
      </c>
      <c r="M2307" s="15" t="b">
        <f>AND(ISBLANK(N2307),ISBLANK(O2307),ISBLANK(P2307))</f>
        <v>0</v>
      </c>
      <c r="P2307" s="15">
        <v>30</v>
      </c>
      <c r="R2307" s="18" t="b">
        <f>AND(ISBLANK(S2307),ISBLANK(T2307))</f>
        <v>0</v>
      </c>
      <c r="T2307" s="20">
        <v>1</v>
      </c>
      <c r="U2307" s="15" t="b">
        <f>AND(ISBLANK(V2307),ISBLANK(W2307),ISBLANK(X2307))</f>
        <v>0</v>
      </c>
      <c r="W2307" s="16">
        <v>1</v>
      </c>
      <c r="AA2307" s="3">
        <v>42370</v>
      </c>
      <c r="AB2307" s="24" t="str">
        <f>IF(ISERR(MONTH(AA2307)),TRIM(SUBSTITUTE(AA2307,(RIGHT(TRIM(AA2307),4)),"")),TEXT(AA2307,"mmmm"))</f>
        <v>January</v>
      </c>
      <c r="AC2307" s="24">
        <f>IF(ISERR(YEAR(AA2307)),VALUE(RIGHT(TRIM(AA2307),4)),YEAR(AA2307))</f>
        <v>2016</v>
      </c>
      <c r="AD2307" t="s">
        <v>438</v>
      </c>
      <c r="AE2307" t="b">
        <f>VLOOKUP(AA2307,duplicates!A:C,3,FALSE)</f>
        <v>0</v>
      </c>
      <c r="AF2307" t="b">
        <f t="shared" ref="AF2307:AF2370" si="32">OR(AND(AE2307,AG2307),AE2307=FALSE)</f>
        <v>1</v>
      </c>
    </row>
    <row r="2308" spans="1:32" x14ac:dyDescent="0.2">
      <c r="A2308" t="s">
        <v>386</v>
      </c>
      <c r="B2308">
        <v>1680</v>
      </c>
      <c r="C2308" t="s">
        <v>81</v>
      </c>
      <c r="D2308" t="s">
        <v>82</v>
      </c>
      <c r="E2308" s="4">
        <f>IF(ISBLANK(G2308),H2308,G2308)</f>
        <v>6</v>
      </c>
      <c r="F2308" s="9" t="b">
        <f>AND(ISBLANK(G2308),ISBLANK(H2308))</f>
        <v>0</v>
      </c>
      <c r="G2308" s="9">
        <v>6</v>
      </c>
      <c r="I2308">
        <v>6</v>
      </c>
      <c r="J2308" s="9" t="b">
        <f>AND(ISBLANK(K2308),ISBLANK(L2308))</f>
        <v>0</v>
      </c>
      <c r="K2308" s="9">
        <v>0</v>
      </c>
      <c r="M2308" s="15" t="b">
        <f>AND(ISBLANK(N2308),ISBLANK(O2308),ISBLANK(P2308))</f>
        <v>0</v>
      </c>
      <c r="P2308" s="15">
        <v>0</v>
      </c>
      <c r="R2308" s="18" t="b">
        <f>AND(ISBLANK(S2308),ISBLANK(T2308))</f>
        <v>0</v>
      </c>
      <c r="T2308" s="20">
        <v>1</v>
      </c>
      <c r="U2308" s="15" t="b">
        <f>AND(ISBLANK(V2308),ISBLANK(W2308),ISBLANK(X2308))</f>
        <v>0</v>
      </c>
      <c r="W2308" s="15" t="s">
        <v>27</v>
      </c>
      <c r="AA2308" s="3">
        <v>42370</v>
      </c>
      <c r="AB2308" s="24" t="str">
        <f>IF(ISERR(MONTH(AA2308)),TRIM(SUBSTITUTE(AA2308,(RIGHT(TRIM(AA2308),4)),"")),TEXT(AA2308,"mmmm"))</f>
        <v>January</v>
      </c>
      <c r="AC2308" s="24">
        <f>IF(ISERR(YEAR(AA2308)),VALUE(RIGHT(TRIM(AA2308),4)),YEAR(AA2308))</f>
        <v>2016</v>
      </c>
      <c r="AD2308" t="s">
        <v>438</v>
      </c>
      <c r="AE2308" t="b">
        <f>VLOOKUP(AA2308,duplicates!A:C,3,FALSE)</f>
        <v>0</v>
      </c>
      <c r="AF2308" t="b">
        <f t="shared" si="32"/>
        <v>1</v>
      </c>
    </row>
    <row r="2309" spans="1:32" x14ac:dyDescent="0.2">
      <c r="A2309" t="s">
        <v>386</v>
      </c>
      <c r="B2309">
        <v>1739</v>
      </c>
      <c r="C2309" t="s">
        <v>241</v>
      </c>
      <c r="D2309" t="s">
        <v>242</v>
      </c>
      <c r="E2309" s="4">
        <f>IF(ISBLANK(G2309),H2309,G2309)</f>
        <v>212</v>
      </c>
      <c r="F2309" s="9" t="b">
        <f>AND(ISBLANK(G2309),ISBLANK(H2309))</f>
        <v>0</v>
      </c>
      <c r="G2309" s="9">
        <v>212</v>
      </c>
      <c r="I2309">
        <v>227</v>
      </c>
      <c r="J2309" s="9" t="b">
        <f>AND(ISBLANK(K2309),ISBLANK(L2309))</f>
        <v>0</v>
      </c>
      <c r="K2309" s="9">
        <v>34</v>
      </c>
      <c r="M2309" s="15" t="b">
        <f>AND(ISBLANK(N2309),ISBLANK(O2309),ISBLANK(P2309))</f>
        <v>0</v>
      </c>
      <c r="P2309" s="15">
        <v>34</v>
      </c>
      <c r="R2309" s="18" t="b">
        <f>AND(ISBLANK(S2309),ISBLANK(T2309))</f>
        <v>0</v>
      </c>
      <c r="T2309" s="20">
        <v>0.93</v>
      </c>
      <c r="U2309" s="15" t="b">
        <f>AND(ISBLANK(V2309),ISBLANK(W2309),ISBLANK(X2309))</f>
        <v>0</v>
      </c>
      <c r="W2309" s="16">
        <v>1</v>
      </c>
      <c r="AA2309" s="3">
        <v>42370</v>
      </c>
      <c r="AB2309" s="24" t="str">
        <f>IF(ISERR(MONTH(AA2309)),TRIM(SUBSTITUTE(AA2309,(RIGHT(TRIM(AA2309),4)),"")),TEXT(AA2309,"mmmm"))</f>
        <v>January</v>
      </c>
      <c r="AC2309" s="24">
        <f>IF(ISERR(YEAR(AA2309)),VALUE(RIGHT(TRIM(AA2309),4)),YEAR(AA2309))</f>
        <v>2016</v>
      </c>
      <c r="AD2309" t="s">
        <v>438</v>
      </c>
      <c r="AE2309" t="b">
        <f>VLOOKUP(AA2309,duplicates!A:C,3,FALSE)</f>
        <v>0</v>
      </c>
      <c r="AF2309" t="b">
        <f t="shared" si="32"/>
        <v>1</v>
      </c>
    </row>
    <row r="2310" spans="1:32" x14ac:dyDescent="0.2">
      <c r="A2310" t="s">
        <v>386</v>
      </c>
      <c r="B2310">
        <v>1662</v>
      </c>
      <c r="C2310" t="s">
        <v>421</v>
      </c>
      <c r="D2310" t="s">
        <v>29</v>
      </c>
      <c r="E2310" s="4">
        <f>IF(ISBLANK(G2310),H2310,G2310)</f>
        <v>408</v>
      </c>
      <c r="F2310" s="9" t="b">
        <f>AND(ISBLANK(G2310),ISBLANK(H2310))</f>
        <v>0</v>
      </c>
      <c r="G2310" s="9">
        <v>408</v>
      </c>
      <c r="I2310">
        <v>551</v>
      </c>
      <c r="J2310" s="9" t="b">
        <f>AND(ISBLANK(K2310),ISBLANK(L2310))</f>
        <v>0</v>
      </c>
      <c r="K2310" s="9">
        <v>84</v>
      </c>
      <c r="M2310" s="15" t="b">
        <f>AND(ISBLANK(N2310),ISBLANK(O2310),ISBLANK(P2310))</f>
        <v>0</v>
      </c>
      <c r="P2310" s="15">
        <v>103</v>
      </c>
      <c r="R2310" s="18" t="b">
        <f>AND(ISBLANK(S2310),ISBLANK(T2310))</f>
        <v>0</v>
      </c>
      <c r="T2310" s="20">
        <v>0.74</v>
      </c>
      <c r="U2310" s="15" t="b">
        <f>AND(ISBLANK(V2310),ISBLANK(W2310),ISBLANK(X2310))</f>
        <v>0</v>
      </c>
      <c r="W2310" s="16">
        <v>0.82</v>
      </c>
      <c r="AA2310" s="3">
        <v>42370</v>
      </c>
      <c r="AB2310" s="24" t="str">
        <f>IF(ISERR(MONTH(AA2310)),TRIM(SUBSTITUTE(AA2310,(RIGHT(TRIM(AA2310),4)),"")),TEXT(AA2310,"mmmm"))</f>
        <v>January</v>
      </c>
      <c r="AC2310" s="24">
        <f>IF(ISERR(YEAR(AA2310)),VALUE(RIGHT(TRIM(AA2310),4)),YEAR(AA2310))</f>
        <v>2016</v>
      </c>
      <c r="AD2310" t="s">
        <v>438</v>
      </c>
      <c r="AE2310" t="b">
        <f>VLOOKUP(AA2310,duplicates!A:C,3,FALSE)</f>
        <v>0</v>
      </c>
      <c r="AF2310" t="b">
        <f t="shared" si="32"/>
        <v>1</v>
      </c>
    </row>
    <row r="2311" spans="1:32" x14ac:dyDescent="0.2">
      <c r="A2311" t="s">
        <v>386</v>
      </c>
      <c r="B2311">
        <v>1740</v>
      </c>
      <c r="C2311" t="s">
        <v>279</v>
      </c>
      <c r="D2311" t="s">
        <v>280</v>
      </c>
      <c r="E2311" s="4">
        <f>IF(ISBLANK(G2311),H2311,G2311)</f>
        <v>958</v>
      </c>
      <c r="F2311" s="9" t="b">
        <f>AND(ISBLANK(G2311),ISBLANK(H2311))</f>
        <v>0</v>
      </c>
      <c r="G2311" s="9">
        <v>958</v>
      </c>
      <c r="I2311">
        <v>1044</v>
      </c>
      <c r="J2311" s="9" t="b">
        <f>AND(ISBLANK(K2311),ISBLANK(L2311))</f>
        <v>0</v>
      </c>
      <c r="K2311" s="9">
        <v>265</v>
      </c>
      <c r="M2311" s="15" t="b">
        <f>AND(ISBLANK(N2311),ISBLANK(O2311),ISBLANK(P2311))</f>
        <v>0</v>
      </c>
      <c r="P2311" s="15">
        <v>322</v>
      </c>
      <c r="R2311" s="18" t="b">
        <f>AND(ISBLANK(S2311),ISBLANK(T2311))</f>
        <v>0</v>
      </c>
      <c r="T2311" s="20">
        <v>0.92</v>
      </c>
      <c r="U2311" s="15" t="b">
        <f>AND(ISBLANK(V2311),ISBLANK(W2311),ISBLANK(X2311))</f>
        <v>0</v>
      </c>
      <c r="W2311" s="16">
        <v>0.82</v>
      </c>
      <c r="AA2311" s="3">
        <v>42370</v>
      </c>
      <c r="AB2311" s="24" t="str">
        <f>IF(ISERR(MONTH(AA2311)),TRIM(SUBSTITUTE(AA2311,(RIGHT(TRIM(AA2311),4)),"")),TEXT(AA2311,"mmmm"))</f>
        <v>January</v>
      </c>
      <c r="AC2311" s="24">
        <f>IF(ISERR(YEAR(AA2311)),VALUE(RIGHT(TRIM(AA2311),4)),YEAR(AA2311))</f>
        <v>2016</v>
      </c>
      <c r="AD2311" t="s">
        <v>438</v>
      </c>
      <c r="AE2311" t="b">
        <f>VLOOKUP(AA2311,duplicates!A:C,3,FALSE)</f>
        <v>0</v>
      </c>
      <c r="AF2311" t="b">
        <f t="shared" si="32"/>
        <v>1</v>
      </c>
    </row>
    <row r="2312" spans="1:32" x14ac:dyDescent="0.2">
      <c r="A2312" t="s">
        <v>386</v>
      </c>
      <c r="B2312">
        <v>1681</v>
      </c>
      <c r="C2312" t="s">
        <v>127</v>
      </c>
      <c r="D2312" t="s">
        <v>128</v>
      </c>
      <c r="E2312" s="4">
        <f>IF(ISBLANK(G2312),H2312,G2312)</f>
        <v>314</v>
      </c>
      <c r="F2312" s="9" t="b">
        <f>AND(ISBLANK(G2312),ISBLANK(H2312))</f>
        <v>0</v>
      </c>
      <c r="G2312" s="9">
        <v>314</v>
      </c>
      <c r="I2312">
        <v>317</v>
      </c>
      <c r="J2312" s="9" t="b">
        <f>AND(ISBLANK(K2312),ISBLANK(L2312))</f>
        <v>0</v>
      </c>
      <c r="K2312" s="9">
        <v>48</v>
      </c>
      <c r="M2312" s="15" t="b">
        <f>AND(ISBLANK(N2312),ISBLANK(O2312),ISBLANK(P2312))</f>
        <v>0</v>
      </c>
      <c r="P2312" s="15">
        <v>48</v>
      </c>
      <c r="R2312" s="18" t="b">
        <f>AND(ISBLANK(S2312),ISBLANK(T2312))</f>
        <v>0</v>
      </c>
      <c r="T2312" s="20">
        <v>0.99</v>
      </c>
      <c r="U2312" s="15" t="b">
        <f>AND(ISBLANK(V2312),ISBLANK(W2312),ISBLANK(X2312))</f>
        <v>0</v>
      </c>
      <c r="W2312" s="16">
        <v>1</v>
      </c>
      <c r="AA2312" s="3">
        <v>42370</v>
      </c>
      <c r="AB2312" s="24" t="str">
        <f>IF(ISERR(MONTH(AA2312)),TRIM(SUBSTITUTE(AA2312,(RIGHT(TRIM(AA2312),4)),"")),TEXT(AA2312,"mmmm"))</f>
        <v>January</v>
      </c>
      <c r="AC2312" s="24">
        <f>IF(ISERR(YEAR(AA2312)),VALUE(RIGHT(TRIM(AA2312),4)),YEAR(AA2312))</f>
        <v>2016</v>
      </c>
      <c r="AD2312" t="s">
        <v>438</v>
      </c>
      <c r="AE2312" t="b">
        <f>VLOOKUP(AA2312,duplicates!A:C,3,FALSE)</f>
        <v>0</v>
      </c>
      <c r="AF2312" t="b">
        <f t="shared" si="32"/>
        <v>1</v>
      </c>
    </row>
    <row r="2313" spans="1:32" x14ac:dyDescent="0.2">
      <c r="A2313" t="s">
        <v>386</v>
      </c>
      <c r="B2313">
        <v>1682</v>
      </c>
      <c r="C2313" t="s">
        <v>101</v>
      </c>
      <c r="D2313" t="s">
        <v>102</v>
      </c>
      <c r="E2313" s="4">
        <f>IF(ISBLANK(G2313),H2313,G2313)</f>
        <v>680</v>
      </c>
      <c r="F2313" s="9" t="b">
        <f>AND(ISBLANK(G2313),ISBLANK(H2313))</f>
        <v>0</v>
      </c>
      <c r="G2313" s="9">
        <v>680</v>
      </c>
      <c r="I2313">
        <v>705</v>
      </c>
      <c r="J2313" s="9" t="b">
        <f>AND(ISBLANK(K2313),ISBLANK(L2313))</f>
        <v>0</v>
      </c>
      <c r="K2313" s="9">
        <v>124</v>
      </c>
      <c r="M2313" s="15" t="b">
        <f>AND(ISBLANK(N2313),ISBLANK(O2313),ISBLANK(P2313))</f>
        <v>0</v>
      </c>
      <c r="P2313" s="15">
        <v>124</v>
      </c>
      <c r="R2313" s="18" t="b">
        <f>AND(ISBLANK(S2313),ISBLANK(T2313))</f>
        <v>0</v>
      </c>
      <c r="T2313" s="20">
        <v>0.96</v>
      </c>
      <c r="U2313" s="15" t="b">
        <f>AND(ISBLANK(V2313),ISBLANK(W2313),ISBLANK(X2313))</f>
        <v>0</v>
      </c>
      <c r="W2313" s="16">
        <v>1</v>
      </c>
      <c r="AA2313" s="3">
        <v>42370</v>
      </c>
      <c r="AB2313" s="24" t="str">
        <f>IF(ISERR(MONTH(AA2313)),TRIM(SUBSTITUTE(AA2313,(RIGHT(TRIM(AA2313),4)),"")),TEXT(AA2313,"mmmm"))</f>
        <v>January</v>
      </c>
      <c r="AC2313" s="24">
        <f>IF(ISERR(YEAR(AA2313)),VALUE(RIGHT(TRIM(AA2313),4)),YEAR(AA2313))</f>
        <v>2016</v>
      </c>
      <c r="AD2313" t="s">
        <v>438</v>
      </c>
      <c r="AE2313" t="b">
        <f>VLOOKUP(AA2313,duplicates!A:C,3,FALSE)</f>
        <v>0</v>
      </c>
      <c r="AF2313" t="b">
        <f t="shared" si="32"/>
        <v>1</v>
      </c>
    </row>
    <row r="2314" spans="1:32" x14ac:dyDescent="0.2">
      <c r="A2314" t="s">
        <v>386</v>
      </c>
      <c r="B2314">
        <v>1683</v>
      </c>
      <c r="C2314" t="s">
        <v>159</v>
      </c>
      <c r="D2314" t="s">
        <v>160</v>
      </c>
      <c r="E2314" s="4">
        <f>IF(ISBLANK(G2314),H2314,G2314)</f>
        <v>579</v>
      </c>
      <c r="F2314" s="9" t="b">
        <f>AND(ISBLANK(G2314),ISBLANK(H2314))</f>
        <v>0</v>
      </c>
      <c r="G2314" s="9">
        <v>579</v>
      </c>
      <c r="I2314">
        <v>589</v>
      </c>
      <c r="J2314" s="9" t="b">
        <f>AND(ISBLANK(K2314),ISBLANK(L2314))</f>
        <v>0</v>
      </c>
      <c r="K2314" s="9">
        <v>37</v>
      </c>
      <c r="M2314" s="15" t="b">
        <f>AND(ISBLANK(N2314),ISBLANK(O2314),ISBLANK(P2314))</f>
        <v>0</v>
      </c>
      <c r="P2314" s="15">
        <v>37</v>
      </c>
      <c r="R2314" s="18" t="b">
        <f>AND(ISBLANK(S2314),ISBLANK(T2314))</f>
        <v>0</v>
      </c>
      <c r="T2314" s="20">
        <v>0.98</v>
      </c>
      <c r="U2314" s="15" t="b">
        <f>AND(ISBLANK(V2314),ISBLANK(W2314),ISBLANK(X2314))</f>
        <v>0</v>
      </c>
      <c r="W2314" s="16">
        <v>1</v>
      </c>
      <c r="AA2314" s="3">
        <v>42370</v>
      </c>
      <c r="AB2314" s="24" t="str">
        <f>IF(ISERR(MONTH(AA2314)),TRIM(SUBSTITUTE(AA2314,(RIGHT(TRIM(AA2314),4)),"")),TEXT(AA2314,"mmmm"))</f>
        <v>January</v>
      </c>
      <c r="AC2314" s="24">
        <f>IF(ISERR(YEAR(AA2314)),VALUE(RIGHT(TRIM(AA2314),4)),YEAR(AA2314))</f>
        <v>2016</v>
      </c>
      <c r="AD2314" t="s">
        <v>438</v>
      </c>
      <c r="AE2314" t="b">
        <f>VLOOKUP(AA2314,duplicates!A:C,3,FALSE)</f>
        <v>0</v>
      </c>
      <c r="AF2314" t="b">
        <f t="shared" si="32"/>
        <v>1</v>
      </c>
    </row>
    <row r="2315" spans="1:32" x14ac:dyDescent="0.2">
      <c r="A2315" t="s">
        <v>386</v>
      </c>
      <c r="B2315">
        <v>1684</v>
      </c>
      <c r="C2315" t="s">
        <v>199</v>
      </c>
      <c r="D2315" t="s">
        <v>200</v>
      </c>
      <c r="E2315" s="4">
        <f>IF(ISBLANK(G2315),H2315,G2315)</f>
        <v>385</v>
      </c>
      <c r="F2315" s="9" t="b">
        <f>AND(ISBLANK(G2315),ISBLANK(H2315))</f>
        <v>0</v>
      </c>
      <c r="G2315" s="9">
        <v>385</v>
      </c>
      <c r="I2315">
        <v>412</v>
      </c>
      <c r="J2315" s="9" t="b">
        <f>AND(ISBLANK(K2315),ISBLANK(L2315))</f>
        <v>0</v>
      </c>
      <c r="K2315" s="9">
        <v>66</v>
      </c>
      <c r="M2315" s="15" t="b">
        <f>AND(ISBLANK(N2315),ISBLANK(O2315),ISBLANK(P2315))</f>
        <v>0</v>
      </c>
      <c r="P2315" s="15">
        <v>69</v>
      </c>
      <c r="R2315" s="18" t="b">
        <f>AND(ISBLANK(S2315),ISBLANK(T2315))</f>
        <v>0</v>
      </c>
      <c r="T2315" s="20">
        <v>0.93</v>
      </c>
      <c r="U2315" s="15" t="b">
        <f>AND(ISBLANK(V2315),ISBLANK(W2315),ISBLANK(X2315))</f>
        <v>0</v>
      </c>
      <c r="W2315" s="16">
        <v>0.96</v>
      </c>
      <c r="AA2315" s="3">
        <v>42370</v>
      </c>
      <c r="AB2315" s="24" t="str">
        <f>IF(ISERR(MONTH(AA2315)),TRIM(SUBSTITUTE(AA2315,(RIGHT(TRIM(AA2315),4)),"")),TEXT(AA2315,"mmmm"))</f>
        <v>January</v>
      </c>
      <c r="AC2315" s="24">
        <f>IF(ISERR(YEAR(AA2315)),VALUE(RIGHT(TRIM(AA2315),4)),YEAR(AA2315))</f>
        <v>2016</v>
      </c>
      <c r="AD2315" t="s">
        <v>438</v>
      </c>
      <c r="AE2315" t="b">
        <f>VLOOKUP(AA2315,duplicates!A:C,3,FALSE)</f>
        <v>0</v>
      </c>
      <c r="AF2315" t="b">
        <f t="shared" si="32"/>
        <v>1</v>
      </c>
    </row>
    <row r="2316" spans="1:32" x14ac:dyDescent="0.2">
      <c r="A2316" t="s">
        <v>386</v>
      </c>
      <c r="B2316">
        <v>1742</v>
      </c>
      <c r="C2316" t="s">
        <v>239</v>
      </c>
      <c r="D2316" t="s">
        <v>240</v>
      </c>
      <c r="E2316" s="4">
        <f>IF(ISBLANK(G2316),H2316,G2316)</f>
        <v>455</v>
      </c>
      <c r="F2316" s="9" t="b">
        <f>AND(ISBLANK(G2316),ISBLANK(H2316))</f>
        <v>0</v>
      </c>
      <c r="G2316" s="9">
        <v>455</v>
      </c>
      <c r="I2316">
        <v>490</v>
      </c>
      <c r="J2316" s="9" t="b">
        <f>AND(ISBLANK(K2316),ISBLANK(L2316))</f>
        <v>0</v>
      </c>
      <c r="K2316" s="9">
        <v>57</v>
      </c>
      <c r="M2316" s="15" t="b">
        <f>AND(ISBLANK(N2316),ISBLANK(O2316),ISBLANK(P2316))</f>
        <v>0</v>
      </c>
      <c r="P2316" s="15">
        <v>57</v>
      </c>
      <c r="R2316" s="18" t="b">
        <f>AND(ISBLANK(S2316),ISBLANK(T2316))</f>
        <v>0</v>
      </c>
      <c r="T2316" s="20">
        <v>0.93</v>
      </c>
      <c r="U2316" s="15" t="b">
        <f>AND(ISBLANK(V2316),ISBLANK(W2316),ISBLANK(X2316))</f>
        <v>0</v>
      </c>
      <c r="W2316" s="16">
        <v>1</v>
      </c>
      <c r="AA2316" s="3">
        <v>42370</v>
      </c>
      <c r="AB2316" s="24" t="str">
        <f>IF(ISERR(MONTH(AA2316)),TRIM(SUBSTITUTE(AA2316,(RIGHT(TRIM(AA2316),4)),"")),TEXT(AA2316,"mmmm"))</f>
        <v>January</v>
      </c>
      <c r="AC2316" s="24">
        <f>IF(ISERR(YEAR(AA2316)),VALUE(RIGHT(TRIM(AA2316),4)),YEAR(AA2316))</f>
        <v>2016</v>
      </c>
      <c r="AD2316" t="s">
        <v>438</v>
      </c>
      <c r="AE2316" t="b">
        <f>VLOOKUP(AA2316,duplicates!A:C,3,FALSE)</f>
        <v>0</v>
      </c>
      <c r="AF2316" t="b">
        <f t="shared" si="32"/>
        <v>1</v>
      </c>
    </row>
    <row r="2317" spans="1:32" x14ac:dyDescent="0.2">
      <c r="A2317" t="s">
        <v>386</v>
      </c>
      <c r="B2317">
        <v>1743</v>
      </c>
      <c r="C2317" t="s">
        <v>281</v>
      </c>
      <c r="D2317" t="s">
        <v>282</v>
      </c>
      <c r="E2317" s="4">
        <f>IF(ISBLANK(G2317),H2317,G2317)</f>
        <v>923</v>
      </c>
      <c r="F2317" s="9" t="b">
        <f>AND(ISBLANK(G2317),ISBLANK(H2317))</f>
        <v>0</v>
      </c>
      <c r="G2317" s="9">
        <v>923</v>
      </c>
      <c r="I2317">
        <v>987</v>
      </c>
      <c r="J2317" s="9" t="b">
        <f>AND(ISBLANK(K2317),ISBLANK(L2317))</f>
        <v>0</v>
      </c>
      <c r="K2317" s="9">
        <v>240</v>
      </c>
      <c r="M2317" s="15" t="b">
        <f>AND(ISBLANK(N2317),ISBLANK(O2317),ISBLANK(P2317))</f>
        <v>0</v>
      </c>
      <c r="P2317" s="15">
        <v>243</v>
      </c>
      <c r="R2317" s="18" t="b">
        <f>AND(ISBLANK(S2317),ISBLANK(T2317))</f>
        <v>0</v>
      </c>
      <c r="T2317" s="20">
        <v>0.94</v>
      </c>
      <c r="U2317" s="15" t="b">
        <f>AND(ISBLANK(V2317),ISBLANK(W2317),ISBLANK(X2317))</f>
        <v>0</v>
      </c>
      <c r="W2317" s="16">
        <v>0.99</v>
      </c>
      <c r="AA2317" s="3">
        <v>42370</v>
      </c>
      <c r="AB2317" s="24" t="str">
        <f>IF(ISERR(MONTH(AA2317)),TRIM(SUBSTITUTE(AA2317,(RIGHT(TRIM(AA2317),4)),"")),TEXT(AA2317,"mmmm"))</f>
        <v>January</v>
      </c>
      <c r="AC2317" s="24">
        <f>IF(ISERR(YEAR(AA2317)),VALUE(RIGHT(TRIM(AA2317),4)),YEAR(AA2317))</f>
        <v>2016</v>
      </c>
      <c r="AD2317" t="s">
        <v>438</v>
      </c>
      <c r="AE2317" t="b">
        <f>VLOOKUP(AA2317,duplicates!A:C,3,FALSE)</f>
        <v>0</v>
      </c>
      <c r="AF2317" t="b">
        <f t="shared" si="32"/>
        <v>1</v>
      </c>
    </row>
    <row r="2318" spans="1:32" x14ac:dyDescent="0.2">
      <c r="A2318" t="s">
        <v>386</v>
      </c>
      <c r="B2318">
        <v>1685</v>
      </c>
      <c r="C2318" t="s">
        <v>177</v>
      </c>
      <c r="D2318" t="s">
        <v>178</v>
      </c>
      <c r="E2318" s="4">
        <f>IF(ISBLANK(G2318),H2318,G2318)</f>
        <v>391</v>
      </c>
      <c r="F2318" s="9" t="b">
        <f>AND(ISBLANK(G2318),ISBLANK(H2318))</f>
        <v>0</v>
      </c>
      <c r="G2318" s="9">
        <v>391</v>
      </c>
      <c r="I2318">
        <v>432</v>
      </c>
      <c r="J2318" s="9" t="b">
        <f>AND(ISBLANK(K2318),ISBLANK(L2318))</f>
        <v>0</v>
      </c>
      <c r="K2318" s="9">
        <v>42</v>
      </c>
      <c r="M2318" s="15" t="b">
        <f>AND(ISBLANK(N2318),ISBLANK(O2318),ISBLANK(P2318))</f>
        <v>0</v>
      </c>
      <c r="P2318" s="15">
        <v>43</v>
      </c>
      <c r="R2318" s="18" t="b">
        <f>AND(ISBLANK(S2318),ISBLANK(T2318))</f>
        <v>0</v>
      </c>
      <c r="T2318" s="20">
        <v>0.91</v>
      </c>
      <c r="U2318" s="15" t="b">
        <f>AND(ISBLANK(V2318),ISBLANK(W2318),ISBLANK(X2318))</f>
        <v>0</v>
      </c>
      <c r="W2318" s="16">
        <v>0.98</v>
      </c>
      <c r="AA2318" s="3">
        <v>42370</v>
      </c>
      <c r="AB2318" s="24" t="str">
        <f>IF(ISERR(MONTH(AA2318)),TRIM(SUBSTITUTE(AA2318,(RIGHT(TRIM(AA2318),4)),"")),TEXT(AA2318,"mmmm"))</f>
        <v>January</v>
      </c>
      <c r="AC2318" s="24">
        <f>IF(ISERR(YEAR(AA2318)),VALUE(RIGHT(TRIM(AA2318),4)),YEAR(AA2318))</f>
        <v>2016</v>
      </c>
      <c r="AD2318" t="s">
        <v>438</v>
      </c>
      <c r="AE2318" t="b">
        <f>VLOOKUP(AA2318,duplicates!A:C,3,FALSE)</f>
        <v>0</v>
      </c>
      <c r="AF2318" t="b">
        <f t="shared" si="32"/>
        <v>1</v>
      </c>
    </row>
    <row r="2319" spans="1:32" x14ac:dyDescent="0.2">
      <c r="A2319" t="s">
        <v>386</v>
      </c>
      <c r="B2319">
        <v>1741</v>
      </c>
      <c r="C2319" t="s">
        <v>379</v>
      </c>
      <c r="D2319" t="s">
        <v>236</v>
      </c>
      <c r="E2319" s="4">
        <f>IF(ISBLANK(G2319),H2319,G2319)</f>
        <v>875</v>
      </c>
      <c r="F2319" s="9" t="b">
        <f>AND(ISBLANK(G2319),ISBLANK(H2319))</f>
        <v>0</v>
      </c>
      <c r="G2319" s="9">
        <v>875</v>
      </c>
      <c r="I2319">
        <v>912</v>
      </c>
      <c r="J2319" s="9" t="b">
        <f>AND(ISBLANK(K2319),ISBLANK(L2319))</f>
        <v>0</v>
      </c>
      <c r="K2319" s="9">
        <v>127</v>
      </c>
      <c r="M2319" s="15" t="b">
        <f>AND(ISBLANK(N2319),ISBLANK(O2319),ISBLANK(P2319))</f>
        <v>0</v>
      </c>
      <c r="P2319" s="15">
        <v>142</v>
      </c>
      <c r="R2319" s="18" t="b">
        <f>AND(ISBLANK(S2319),ISBLANK(T2319))</f>
        <v>0</v>
      </c>
      <c r="T2319" s="20">
        <v>0.96</v>
      </c>
      <c r="U2319" s="15" t="b">
        <f>AND(ISBLANK(V2319),ISBLANK(W2319),ISBLANK(X2319))</f>
        <v>0</v>
      </c>
      <c r="W2319" s="16">
        <v>0.89</v>
      </c>
      <c r="AA2319" s="3">
        <v>42370</v>
      </c>
      <c r="AB2319" s="24" t="str">
        <f>IF(ISERR(MONTH(AA2319)),TRIM(SUBSTITUTE(AA2319,(RIGHT(TRIM(AA2319),4)),"")),TEXT(AA2319,"mmmm"))</f>
        <v>January</v>
      </c>
      <c r="AC2319" s="24">
        <f>IF(ISERR(YEAR(AA2319)),VALUE(RIGHT(TRIM(AA2319),4)),YEAR(AA2319))</f>
        <v>2016</v>
      </c>
      <c r="AD2319" t="s">
        <v>438</v>
      </c>
      <c r="AE2319" t="b">
        <f>VLOOKUP(AA2319,duplicates!A:C,3,FALSE)</f>
        <v>0</v>
      </c>
      <c r="AF2319" t="b">
        <f t="shared" si="32"/>
        <v>1</v>
      </c>
    </row>
    <row r="2320" spans="1:32" x14ac:dyDescent="0.2">
      <c r="A2320" t="s">
        <v>386</v>
      </c>
      <c r="B2320">
        <v>1744</v>
      </c>
      <c r="C2320" t="s">
        <v>211</v>
      </c>
      <c r="D2320" t="s">
        <v>212</v>
      </c>
      <c r="E2320" s="4">
        <f>IF(ISBLANK(G2320),H2320,G2320)</f>
        <v>565</v>
      </c>
      <c r="F2320" s="9" t="b">
        <f>AND(ISBLANK(G2320),ISBLANK(H2320))</f>
        <v>0</v>
      </c>
      <c r="G2320" s="9">
        <v>565</v>
      </c>
      <c r="I2320">
        <v>641</v>
      </c>
      <c r="J2320" s="9" t="b">
        <f>AND(ISBLANK(K2320),ISBLANK(L2320))</f>
        <v>0</v>
      </c>
      <c r="K2320" s="9">
        <v>62</v>
      </c>
      <c r="M2320" s="15" t="b">
        <f>AND(ISBLANK(N2320),ISBLANK(O2320),ISBLANK(P2320))</f>
        <v>0</v>
      </c>
      <c r="P2320" s="15">
        <v>66</v>
      </c>
      <c r="R2320" s="18" t="b">
        <f>AND(ISBLANK(S2320),ISBLANK(T2320))</f>
        <v>0</v>
      </c>
      <c r="T2320" s="20">
        <v>0.88</v>
      </c>
      <c r="U2320" s="15" t="b">
        <f>AND(ISBLANK(V2320),ISBLANK(W2320),ISBLANK(X2320))</f>
        <v>0</v>
      </c>
      <c r="W2320" s="16">
        <v>0.94</v>
      </c>
      <c r="AA2320" s="3">
        <v>42370</v>
      </c>
      <c r="AB2320" s="24" t="str">
        <f>IF(ISERR(MONTH(AA2320)),TRIM(SUBSTITUTE(AA2320,(RIGHT(TRIM(AA2320),4)),"")),TEXT(AA2320,"mmmm"))</f>
        <v>January</v>
      </c>
      <c r="AC2320" s="24">
        <f>IF(ISERR(YEAR(AA2320)),VALUE(RIGHT(TRIM(AA2320),4)),YEAR(AA2320))</f>
        <v>2016</v>
      </c>
      <c r="AD2320" t="s">
        <v>438</v>
      </c>
      <c r="AE2320" t="b">
        <f>VLOOKUP(AA2320,duplicates!A:C,3,FALSE)</f>
        <v>0</v>
      </c>
      <c r="AF2320" t="b">
        <f t="shared" si="32"/>
        <v>1</v>
      </c>
    </row>
    <row r="2321" spans="1:32" x14ac:dyDescent="0.2">
      <c r="A2321" t="s">
        <v>386</v>
      </c>
      <c r="B2321">
        <v>1686</v>
      </c>
      <c r="C2321" t="s">
        <v>187</v>
      </c>
      <c r="D2321" t="s">
        <v>188</v>
      </c>
      <c r="E2321" s="4">
        <f>IF(ISBLANK(G2321),H2321,G2321)</f>
        <v>429</v>
      </c>
      <c r="F2321" s="9" t="b">
        <f>AND(ISBLANK(G2321),ISBLANK(H2321))</f>
        <v>0</v>
      </c>
      <c r="G2321" s="9">
        <v>429</v>
      </c>
      <c r="I2321">
        <v>475</v>
      </c>
      <c r="J2321" s="9" t="b">
        <f>AND(ISBLANK(K2321),ISBLANK(L2321))</f>
        <v>0</v>
      </c>
      <c r="K2321" s="9">
        <v>87</v>
      </c>
      <c r="M2321" s="15" t="b">
        <f>AND(ISBLANK(N2321),ISBLANK(O2321),ISBLANK(P2321))</f>
        <v>0</v>
      </c>
      <c r="P2321" s="15">
        <v>90</v>
      </c>
      <c r="R2321" s="18" t="b">
        <f>AND(ISBLANK(S2321),ISBLANK(T2321))</f>
        <v>0</v>
      </c>
      <c r="T2321" s="20">
        <v>0.9</v>
      </c>
      <c r="U2321" s="15" t="b">
        <f>AND(ISBLANK(V2321),ISBLANK(W2321),ISBLANK(X2321))</f>
        <v>0</v>
      </c>
      <c r="W2321" s="16">
        <v>0.97</v>
      </c>
      <c r="AA2321" s="3">
        <v>42370</v>
      </c>
      <c r="AB2321" s="24" t="str">
        <f>IF(ISERR(MONTH(AA2321)),TRIM(SUBSTITUTE(AA2321,(RIGHT(TRIM(AA2321),4)),"")),TEXT(AA2321,"mmmm"))</f>
        <v>January</v>
      </c>
      <c r="AC2321" s="24">
        <f>IF(ISERR(YEAR(AA2321)),VALUE(RIGHT(TRIM(AA2321),4)),YEAR(AA2321))</f>
        <v>2016</v>
      </c>
      <c r="AD2321" t="s">
        <v>438</v>
      </c>
      <c r="AE2321" t="b">
        <f>VLOOKUP(AA2321,duplicates!A:C,3,FALSE)</f>
        <v>0</v>
      </c>
      <c r="AF2321" t="b">
        <f t="shared" si="32"/>
        <v>1</v>
      </c>
    </row>
    <row r="2322" spans="1:32" x14ac:dyDescent="0.2">
      <c r="A2322" t="s">
        <v>386</v>
      </c>
      <c r="B2322">
        <v>1745</v>
      </c>
      <c r="C2322" t="s">
        <v>285</v>
      </c>
      <c r="D2322" t="s">
        <v>286</v>
      </c>
      <c r="E2322" s="4">
        <f>IF(ISBLANK(G2322),H2322,G2322)</f>
        <v>581</v>
      </c>
      <c r="F2322" s="9" t="b">
        <f>AND(ISBLANK(G2322),ISBLANK(H2322))</f>
        <v>0</v>
      </c>
      <c r="G2322" s="9">
        <v>581</v>
      </c>
      <c r="I2322">
        <v>609</v>
      </c>
      <c r="J2322" s="9" t="b">
        <f>AND(ISBLANK(K2322),ISBLANK(L2322))</f>
        <v>0</v>
      </c>
      <c r="K2322" s="9">
        <v>35</v>
      </c>
      <c r="M2322" s="15" t="b">
        <f>AND(ISBLANK(N2322),ISBLANK(O2322),ISBLANK(P2322))</f>
        <v>0</v>
      </c>
      <c r="P2322" s="15">
        <v>36</v>
      </c>
      <c r="R2322" s="18" t="b">
        <f>AND(ISBLANK(S2322),ISBLANK(T2322))</f>
        <v>0</v>
      </c>
      <c r="T2322" s="20">
        <v>0.95</v>
      </c>
      <c r="U2322" s="15" t="b">
        <f>AND(ISBLANK(V2322),ISBLANK(W2322),ISBLANK(X2322))</f>
        <v>0</v>
      </c>
      <c r="W2322" s="16">
        <v>0.97</v>
      </c>
      <c r="AA2322" s="3">
        <v>42370</v>
      </c>
      <c r="AB2322" s="24" t="str">
        <f>IF(ISERR(MONTH(AA2322)),TRIM(SUBSTITUTE(AA2322,(RIGHT(TRIM(AA2322),4)),"")),TEXT(AA2322,"mmmm"))</f>
        <v>January</v>
      </c>
      <c r="AC2322" s="24">
        <f>IF(ISERR(YEAR(AA2322)),VALUE(RIGHT(TRIM(AA2322),4)),YEAR(AA2322))</f>
        <v>2016</v>
      </c>
      <c r="AD2322" t="s">
        <v>438</v>
      </c>
      <c r="AE2322" t="b">
        <f>VLOOKUP(AA2322,duplicates!A:C,3,FALSE)</f>
        <v>0</v>
      </c>
      <c r="AF2322" t="b">
        <f t="shared" si="32"/>
        <v>1</v>
      </c>
    </row>
    <row r="2323" spans="1:32" x14ac:dyDescent="0.2">
      <c r="A2323" t="s">
        <v>386</v>
      </c>
      <c r="B2323">
        <v>1687</v>
      </c>
      <c r="C2323" t="s">
        <v>95</v>
      </c>
      <c r="D2323" t="s">
        <v>96</v>
      </c>
      <c r="E2323" s="4">
        <f>IF(ISBLANK(G2323),H2323,G2323)</f>
        <v>353</v>
      </c>
      <c r="F2323" s="9" t="b">
        <f>AND(ISBLANK(G2323),ISBLANK(H2323))</f>
        <v>0</v>
      </c>
      <c r="G2323" s="9">
        <v>353</v>
      </c>
      <c r="I2323">
        <v>362</v>
      </c>
      <c r="J2323" s="9" t="b">
        <f>AND(ISBLANK(K2323),ISBLANK(L2323))</f>
        <v>0</v>
      </c>
      <c r="K2323" s="9">
        <v>17</v>
      </c>
      <c r="M2323" s="15" t="b">
        <f>AND(ISBLANK(N2323),ISBLANK(O2323),ISBLANK(P2323))</f>
        <v>0</v>
      </c>
      <c r="P2323" s="15">
        <v>17</v>
      </c>
      <c r="R2323" s="18" t="b">
        <f>AND(ISBLANK(S2323),ISBLANK(T2323))</f>
        <v>0</v>
      </c>
      <c r="T2323" s="20">
        <v>0.98</v>
      </c>
      <c r="U2323" s="15" t="b">
        <f>AND(ISBLANK(V2323),ISBLANK(W2323),ISBLANK(X2323))</f>
        <v>0</v>
      </c>
      <c r="W2323" s="16">
        <v>1</v>
      </c>
      <c r="AA2323" s="3">
        <v>42370</v>
      </c>
      <c r="AB2323" s="24" t="str">
        <f>IF(ISERR(MONTH(AA2323)),TRIM(SUBSTITUTE(AA2323,(RIGHT(TRIM(AA2323),4)),"")),TEXT(AA2323,"mmmm"))</f>
        <v>January</v>
      </c>
      <c r="AC2323" s="24">
        <f>IF(ISERR(YEAR(AA2323)),VALUE(RIGHT(TRIM(AA2323),4)),YEAR(AA2323))</f>
        <v>2016</v>
      </c>
      <c r="AD2323" t="s">
        <v>438</v>
      </c>
      <c r="AE2323" t="b">
        <f>VLOOKUP(AA2323,duplicates!A:C,3,FALSE)</f>
        <v>0</v>
      </c>
      <c r="AF2323" t="b">
        <f t="shared" si="32"/>
        <v>1</v>
      </c>
    </row>
    <row r="2324" spans="1:32" x14ac:dyDescent="0.2">
      <c r="A2324" t="s">
        <v>386</v>
      </c>
      <c r="B2324">
        <v>1688</v>
      </c>
      <c r="C2324" t="s">
        <v>203</v>
      </c>
      <c r="D2324" t="s">
        <v>204</v>
      </c>
      <c r="E2324" s="4">
        <f>IF(ISBLANK(G2324),H2324,G2324)</f>
        <v>820</v>
      </c>
      <c r="F2324" s="9" t="b">
        <f>AND(ISBLANK(G2324),ISBLANK(H2324))</f>
        <v>0</v>
      </c>
      <c r="G2324" s="9">
        <v>820</v>
      </c>
      <c r="I2324">
        <v>882</v>
      </c>
      <c r="J2324" s="9" t="b">
        <f>AND(ISBLANK(K2324),ISBLANK(L2324))</f>
        <v>0</v>
      </c>
      <c r="K2324" s="9">
        <v>112</v>
      </c>
      <c r="M2324" s="15" t="b">
        <f>AND(ISBLANK(N2324),ISBLANK(O2324),ISBLANK(P2324))</f>
        <v>0</v>
      </c>
      <c r="P2324" s="15">
        <v>123</v>
      </c>
      <c r="R2324" s="18" t="b">
        <f>AND(ISBLANK(S2324),ISBLANK(T2324))</f>
        <v>0</v>
      </c>
      <c r="T2324" s="20">
        <v>0.93</v>
      </c>
      <c r="U2324" s="15" t="b">
        <f>AND(ISBLANK(V2324),ISBLANK(W2324),ISBLANK(X2324))</f>
        <v>0</v>
      </c>
      <c r="W2324" s="16">
        <v>0.91</v>
      </c>
      <c r="AA2324" s="3">
        <v>42370</v>
      </c>
      <c r="AB2324" s="24" t="str">
        <f>IF(ISERR(MONTH(AA2324)),TRIM(SUBSTITUTE(AA2324,(RIGHT(TRIM(AA2324),4)),"")),TEXT(AA2324,"mmmm"))</f>
        <v>January</v>
      </c>
      <c r="AC2324" s="24">
        <f>IF(ISERR(YEAR(AA2324)),VALUE(RIGHT(TRIM(AA2324),4)),YEAR(AA2324))</f>
        <v>2016</v>
      </c>
      <c r="AD2324" t="s">
        <v>438</v>
      </c>
      <c r="AE2324" t="b">
        <f>VLOOKUP(AA2324,duplicates!A:C,3,FALSE)</f>
        <v>0</v>
      </c>
      <c r="AF2324" t="b">
        <f t="shared" si="32"/>
        <v>1</v>
      </c>
    </row>
    <row r="2325" spans="1:32" x14ac:dyDescent="0.2">
      <c r="A2325" t="s">
        <v>386</v>
      </c>
      <c r="B2325">
        <v>1746</v>
      </c>
      <c r="C2325" t="s">
        <v>322</v>
      </c>
      <c r="D2325" t="s">
        <v>323</v>
      </c>
      <c r="E2325" s="4" t="str">
        <f>IF(ISBLANK(G2325),H2325,G2325)</f>
        <v>NIL RETURN</v>
      </c>
      <c r="F2325" s="9" t="b">
        <f>AND(ISBLANK(G2325),ISBLANK(H2325))</f>
        <v>0</v>
      </c>
      <c r="G2325" s="9" t="s">
        <v>317</v>
      </c>
      <c r="I2325" t="s">
        <v>317</v>
      </c>
      <c r="J2325" s="9" t="b">
        <f>AND(ISBLANK(K2325),ISBLANK(L2325))</f>
        <v>0</v>
      </c>
      <c r="K2325" s="9" t="s">
        <v>317</v>
      </c>
      <c r="M2325" s="15" t="b">
        <f>AND(ISBLANK(N2325),ISBLANK(O2325),ISBLANK(P2325))</f>
        <v>0</v>
      </c>
      <c r="P2325" s="15" t="s">
        <v>317</v>
      </c>
      <c r="R2325" s="18" t="b">
        <f>AND(ISBLANK(S2325),ISBLANK(T2325))</f>
        <v>0</v>
      </c>
      <c r="T2325" s="18" t="s">
        <v>27</v>
      </c>
      <c r="U2325" s="15" t="b">
        <f>AND(ISBLANK(V2325),ISBLANK(W2325),ISBLANK(X2325))</f>
        <v>0</v>
      </c>
      <c r="W2325" s="15" t="s">
        <v>27</v>
      </c>
      <c r="AA2325" s="3">
        <v>42370</v>
      </c>
      <c r="AB2325" s="24" t="str">
        <f>IF(ISERR(MONTH(AA2325)),TRIM(SUBSTITUTE(AA2325,(RIGHT(TRIM(AA2325),4)),"")),TEXT(AA2325,"mmmm"))</f>
        <v>January</v>
      </c>
      <c r="AC2325" s="24">
        <f>IF(ISERR(YEAR(AA2325)),VALUE(RIGHT(TRIM(AA2325),4)),YEAR(AA2325))</f>
        <v>2016</v>
      </c>
      <c r="AD2325" t="s">
        <v>438</v>
      </c>
      <c r="AE2325" t="b">
        <f>VLOOKUP(AA2325,duplicates!A:C,3,FALSE)</f>
        <v>0</v>
      </c>
      <c r="AF2325" t="b">
        <f t="shared" si="32"/>
        <v>1</v>
      </c>
    </row>
    <row r="2326" spans="1:32" x14ac:dyDescent="0.2">
      <c r="A2326" t="s">
        <v>386</v>
      </c>
      <c r="B2326">
        <v>1689</v>
      </c>
      <c r="C2326" t="s">
        <v>345</v>
      </c>
      <c r="D2326" t="s">
        <v>346</v>
      </c>
      <c r="E2326" s="4">
        <f>IF(ISBLANK(G2326),H2326,G2326)</f>
        <v>816</v>
      </c>
      <c r="F2326" s="9" t="b">
        <f>AND(ISBLANK(G2326),ISBLANK(H2326))</f>
        <v>0</v>
      </c>
      <c r="G2326" s="9">
        <v>816</v>
      </c>
      <c r="I2326">
        <v>832</v>
      </c>
      <c r="J2326" s="9" t="b">
        <f>AND(ISBLANK(K2326),ISBLANK(L2326))</f>
        <v>0</v>
      </c>
      <c r="K2326" s="9">
        <v>228</v>
      </c>
      <c r="M2326" s="15" t="b">
        <f>AND(ISBLANK(N2326),ISBLANK(O2326),ISBLANK(P2326))</f>
        <v>0</v>
      </c>
      <c r="P2326" s="15">
        <v>231</v>
      </c>
      <c r="R2326" s="18" t="b">
        <f>AND(ISBLANK(S2326),ISBLANK(T2326))</f>
        <v>0</v>
      </c>
      <c r="T2326" s="20">
        <v>0.98</v>
      </c>
      <c r="U2326" s="15" t="b">
        <f>AND(ISBLANK(V2326),ISBLANK(W2326),ISBLANK(X2326))</f>
        <v>0</v>
      </c>
      <c r="W2326" s="16">
        <v>0.99</v>
      </c>
      <c r="AA2326" s="3">
        <v>42370</v>
      </c>
      <c r="AB2326" s="24" t="str">
        <f>IF(ISERR(MONTH(AA2326)),TRIM(SUBSTITUTE(AA2326,(RIGHT(TRIM(AA2326),4)),"")),TEXT(AA2326,"mmmm"))</f>
        <v>January</v>
      </c>
      <c r="AC2326" s="24">
        <f>IF(ISERR(YEAR(AA2326)),VALUE(RIGHT(TRIM(AA2326),4)),YEAR(AA2326))</f>
        <v>2016</v>
      </c>
      <c r="AD2326" t="s">
        <v>438</v>
      </c>
      <c r="AE2326" t="b">
        <f>VLOOKUP(AA2326,duplicates!A:C,3,FALSE)</f>
        <v>0</v>
      </c>
      <c r="AF2326" t="b">
        <f t="shared" si="32"/>
        <v>1</v>
      </c>
    </row>
    <row r="2327" spans="1:32" x14ac:dyDescent="0.2">
      <c r="A2327" t="s">
        <v>386</v>
      </c>
      <c r="B2327">
        <v>1747</v>
      </c>
      <c r="C2327" t="s">
        <v>289</v>
      </c>
      <c r="D2327" t="s">
        <v>290</v>
      </c>
      <c r="E2327" s="4">
        <f>IF(ISBLANK(G2327),H2327,G2327)</f>
        <v>839</v>
      </c>
      <c r="F2327" s="9" t="b">
        <f>AND(ISBLANK(G2327),ISBLANK(H2327))</f>
        <v>0</v>
      </c>
      <c r="G2327" s="9">
        <v>839</v>
      </c>
      <c r="I2327">
        <v>856</v>
      </c>
      <c r="J2327" s="9" t="b">
        <f>AND(ISBLANK(K2327),ISBLANK(L2327))</f>
        <v>0</v>
      </c>
      <c r="K2327" s="9">
        <v>274</v>
      </c>
      <c r="M2327" s="15" t="b">
        <f>AND(ISBLANK(N2327),ISBLANK(O2327),ISBLANK(P2327))</f>
        <v>0</v>
      </c>
      <c r="P2327" s="15">
        <v>277</v>
      </c>
      <c r="R2327" s="18" t="b">
        <f>AND(ISBLANK(S2327),ISBLANK(T2327))</f>
        <v>0</v>
      </c>
      <c r="T2327" s="20">
        <v>0.98</v>
      </c>
      <c r="U2327" s="15" t="b">
        <f>AND(ISBLANK(V2327),ISBLANK(W2327),ISBLANK(X2327))</f>
        <v>0</v>
      </c>
      <c r="W2327" s="16">
        <v>0.99</v>
      </c>
      <c r="AA2327" s="3">
        <v>42370</v>
      </c>
      <c r="AB2327" s="24" t="str">
        <f>IF(ISERR(MONTH(AA2327)),TRIM(SUBSTITUTE(AA2327,(RIGHT(TRIM(AA2327),4)),"")),TEXT(AA2327,"mmmm"))</f>
        <v>January</v>
      </c>
      <c r="AC2327" s="24">
        <f>IF(ISERR(YEAR(AA2327)),VALUE(RIGHT(TRIM(AA2327),4)),YEAR(AA2327))</f>
        <v>2016</v>
      </c>
      <c r="AD2327" t="s">
        <v>438</v>
      </c>
      <c r="AE2327" t="b">
        <f>VLOOKUP(AA2327,duplicates!A:C,3,FALSE)</f>
        <v>0</v>
      </c>
      <c r="AF2327" t="b">
        <f t="shared" si="32"/>
        <v>1</v>
      </c>
    </row>
    <row r="2328" spans="1:32" x14ac:dyDescent="0.2">
      <c r="A2328" t="s">
        <v>386</v>
      </c>
      <c r="B2328">
        <v>1770</v>
      </c>
      <c r="C2328" t="s">
        <v>436</v>
      </c>
      <c r="D2328" t="s">
        <v>437</v>
      </c>
      <c r="E2328" s="4">
        <f>IF(ISBLANK(G2328),H2328,G2328)</f>
        <v>92</v>
      </c>
      <c r="F2328" s="9" t="b">
        <f>AND(ISBLANK(G2328),ISBLANK(H2328))</f>
        <v>0</v>
      </c>
      <c r="G2328" s="9">
        <v>92</v>
      </c>
      <c r="I2328">
        <v>107</v>
      </c>
      <c r="J2328" s="9" t="b">
        <f>AND(ISBLANK(K2328),ISBLANK(L2328))</f>
        <v>0</v>
      </c>
      <c r="K2328" s="9">
        <v>1</v>
      </c>
      <c r="M2328" s="15" t="b">
        <f>AND(ISBLANK(N2328),ISBLANK(O2328),ISBLANK(P2328))</f>
        <v>0</v>
      </c>
      <c r="P2328" s="15">
        <v>2</v>
      </c>
      <c r="R2328" s="18" t="b">
        <f>AND(ISBLANK(S2328),ISBLANK(T2328))</f>
        <v>0</v>
      </c>
      <c r="T2328" s="20">
        <v>0.86</v>
      </c>
      <c r="U2328" s="15" t="b">
        <f>AND(ISBLANK(V2328),ISBLANK(W2328),ISBLANK(X2328))</f>
        <v>0</v>
      </c>
      <c r="W2328" s="16">
        <v>0.5</v>
      </c>
      <c r="AA2328" s="3">
        <v>42370</v>
      </c>
      <c r="AB2328" s="24" t="str">
        <f>IF(ISERR(MONTH(AA2328)),TRIM(SUBSTITUTE(AA2328,(RIGHT(TRIM(AA2328),4)),"")),TEXT(AA2328,"mmmm"))</f>
        <v>January</v>
      </c>
      <c r="AC2328" s="24">
        <f>IF(ISERR(YEAR(AA2328)),VALUE(RIGHT(TRIM(AA2328),4)),YEAR(AA2328))</f>
        <v>2016</v>
      </c>
      <c r="AD2328" t="s">
        <v>438</v>
      </c>
      <c r="AE2328" t="b">
        <f>VLOOKUP(AA2328,duplicates!A:C,3,FALSE)</f>
        <v>0</v>
      </c>
      <c r="AF2328" t="b">
        <f t="shared" si="32"/>
        <v>1</v>
      </c>
    </row>
    <row r="2329" spans="1:32" x14ac:dyDescent="0.2">
      <c r="A2329" t="s">
        <v>386</v>
      </c>
      <c r="B2329">
        <v>1690</v>
      </c>
      <c r="C2329" t="s">
        <v>157</v>
      </c>
      <c r="D2329" t="s">
        <v>158</v>
      </c>
      <c r="E2329" s="4">
        <f>IF(ISBLANK(G2329),H2329,G2329)</f>
        <v>338</v>
      </c>
      <c r="F2329" s="9" t="b">
        <f>AND(ISBLANK(G2329),ISBLANK(H2329))</f>
        <v>0</v>
      </c>
      <c r="G2329" s="9">
        <v>338</v>
      </c>
      <c r="I2329">
        <v>398</v>
      </c>
      <c r="J2329" s="9" t="b">
        <f>AND(ISBLANK(K2329),ISBLANK(L2329))</f>
        <v>0</v>
      </c>
      <c r="K2329" s="9">
        <v>35</v>
      </c>
      <c r="M2329" s="15" t="b">
        <f>AND(ISBLANK(N2329),ISBLANK(O2329),ISBLANK(P2329))</f>
        <v>0</v>
      </c>
      <c r="P2329" s="15">
        <v>35</v>
      </c>
      <c r="R2329" s="18" t="b">
        <f>AND(ISBLANK(S2329),ISBLANK(T2329))</f>
        <v>0</v>
      </c>
      <c r="T2329" s="20">
        <v>0.85</v>
      </c>
      <c r="U2329" s="15" t="b">
        <f>AND(ISBLANK(V2329),ISBLANK(W2329),ISBLANK(X2329))</f>
        <v>0</v>
      </c>
      <c r="W2329" s="16">
        <v>1</v>
      </c>
      <c r="AA2329" s="3">
        <v>42370</v>
      </c>
      <c r="AB2329" s="24" t="str">
        <f>IF(ISERR(MONTH(AA2329)),TRIM(SUBSTITUTE(AA2329,(RIGHT(TRIM(AA2329),4)),"")),TEXT(AA2329,"mmmm"))</f>
        <v>January</v>
      </c>
      <c r="AC2329" s="24">
        <f>IF(ISERR(YEAR(AA2329)),VALUE(RIGHT(TRIM(AA2329),4)),YEAR(AA2329))</f>
        <v>2016</v>
      </c>
      <c r="AD2329" t="s">
        <v>438</v>
      </c>
      <c r="AE2329" t="b">
        <f>VLOOKUP(AA2329,duplicates!A:C,3,FALSE)</f>
        <v>0</v>
      </c>
      <c r="AF2329" t="b">
        <f t="shared" si="32"/>
        <v>1</v>
      </c>
    </row>
    <row r="2330" spans="1:32" x14ac:dyDescent="0.2">
      <c r="A2330" t="s">
        <v>386</v>
      </c>
      <c r="B2330">
        <v>1748</v>
      </c>
      <c r="C2330" t="s">
        <v>245</v>
      </c>
      <c r="D2330" t="s">
        <v>246</v>
      </c>
      <c r="E2330" s="4">
        <f>IF(ISBLANK(G2330),H2330,G2330)</f>
        <v>146</v>
      </c>
      <c r="F2330" s="9" t="b">
        <f>AND(ISBLANK(G2330),ISBLANK(H2330))</f>
        <v>0</v>
      </c>
      <c r="G2330" s="9">
        <v>146</v>
      </c>
      <c r="I2330">
        <v>162</v>
      </c>
      <c r="J2330" s="9" t="b">
        <f>AND(ISBLANK(K2330),ISBLANK(L2330))</f>
        <v>0</v>
      </c>
      <c r="K2330" s="9">
        <v>3</v>
      </c>
      <c r="M2330" s="15" t="b">
        <f>AND(ISBLANK(N2330),ISBLANK(O2330),ISBLANK(P2330))</f>
        <v>0</v>
      </c>
      <c r="P2330" s="15">
        <v>3</v>
      </c>
      <c r="R2330" s="18" t="b">
        <f>AND(ISBLANK(S2330),ISBLANK(T2330))</f>
        <v>0</v>
      </c>
      <c r="T2330" s="20">
        <v>0.9</v>
      </c>
      <c r="U2330" s="15" t="b">
        <f>AND(ISBLANK(V2330),ISBLANK(W2330),ISBLANK(X2330))</f>
        <v>0</v>
      </c>
      <c r="W2330" s="16">
        <v>1</v>
      </c>
      <c r="AA2330" s="3">
        <v>42370</v>
      </c>
      <c r="AB2330" s="24" t="str">
        <f>IF(ISERR(MONTH(AA2330)),TRIM(SUBSTITUTE(AA2330,(RIGHT(TRIM(AA2330),4)),"")),TEXT(AA2330,"mmmm"))</f>
        <v>January</v>
      </c>
      <c r="AC2330" s="24">
        <f>IF(ISERR(YEAR(AA2330)),VALUE(RIGHT(TRIM(AA2330),4)),YEAR(AA2330))</f>
        <v>2016</v>
      </c>
      <c r="AD2330" t="s">
        <v>438</v>
      </c>
      <c r="AE2330" t="b">
        <f>VLOOKUP(AA2330,duplicates!A:C,3,FALSE)</f>
        <v>0</v>
      </c>
      <c r="AF2330" t="b">
        <f t="shared" si="32"/>
        <v>1</v>
      </c>
    </row>
    <row r="2331" spans="1:32" x14ac:dyDescent="0.2">
      <c r="A2331" t="s">
        <v>386</v>
      </c>
      <c r="B2331">
        <v>1691</v>
      </c>
      <c r="C2331" t="s">
        <v>25</v>
      </c>
      <c r="D2331" t="s">
        <v>26</v>
      </c>
      <c r="E2331" s="4">
        <f>IF(ISBLANK(G2331),H2331,G2331)</f>
        <v>130</v>
      </c>
      <c r="F2331" s="9" t="b">
        <f>AND(ISBLANK(G2331),ISBLANK(H2331))</f>
        <v>0</v>
      </c>
      <c r="G2331" s="9">
        <v>130</v>
      </c>
      <c r="I2331">
        <v>412</v>
      </c>
      <c r="J2331" s="9" t="b">
        <f>AND(ISBLANK(K2331),ISBLANK(L2331))</f>
        <v>0</v>
      </c>
      <c r="K2331" s="9">
        <v>7</v>
      </c>
      <c r="M2331" s="15" t="b">
        <f>AND(ISBLANK(N2331),ISBLANK(O2331),ISBLANK(P2331))</f>
        <v>0</v>
      </c>
      <c r="P2331" s="15">
        <v>7</v>
      </c>
      <c r="R2331" s="18" t="b">
        <f>AND(ISBLANK(S2331),ISBLANK(T2331))</f>
        <v>0</v>
      </c>
      <c r="T2331" s="20">
        <v>0.32</v>
      </c>
      <c r="U2331" s="15" t="b">
        <f>AND(ISBLANK(V2331),ISBLANK(W2331),ISBLANK(X2331))</f>
        <v>0</v>
      </c>
      <c r="W2331" s="16">
        <v>1</v>
      </c>
      <c r="AA2331" s="3">
        <v>42370</v>
      </c>
      <c r="AB2331" s="24" t="str">
        <f>IF(ISERR(MONTH(AA2331)),TRIM(SUBSTITUTE(AA2331,(RIGHT(TRIM(AA2331),4)),"")),TEXT(AA2331,"mmmm"))</f>
        <v>January</v>
      </c>
      <c r="AC2331" s="24">
        <f>IF(ISERR(YEAR(AA2331)),VALUE(RIGHT(TRIM(AA2331),4)),YEAR(AA2331))</f>
        <v>2016</v>
      </c>
      <c r="AD2331" t="s">
        <v>438</v>
      </c>
      <c r="AE2331" t="b">
        <f>VLOOKUP(AA2331,duplicates!A:C,3,FALSE)</f>
        <v>0</v>
      </c>
      <c r="AF2331" t="b">
        <f t="shared" si="32"/>
        <v>1</v>
      </c>
    </row>
    <row r="2332" spans="1:32" x14ac:dyDescent="0.2">
      <c r="A2332" t="s">
        <v>386</v>
      </c>
      <c r="B2332">
        <v>1692</v>
      </c>
      <c r="C2332" t="s">
        <v>55</v>
      </c>
      <c r="D2332" t="s">
        <v>56</v>
      </c>
      <c r="E2332" s="4">
        <f>IF(ISBLANK(G2332),H2332,G2332)</f>
        <v>777</v>
      </c>
      <c r="F2332" s="9" t="b">
        <f>AND(ISBLANK(G2332),ISBLANK(H2332))</f>
        <v>0</v>
      </c>
      <c r="G2332" s="9">
        <v>777</v>
      </c>
      <c r="I2332">
        <v>825</v>
      </c>
      <c r="J2332" s="9" t="b">
        <f>AND(ISBLANK(K2332),ISBLANK(L2332))</f>
        <v>0</v>
      </c>
      <c r="K2332" s="9">
        <v>72</v>
      </c>
      <c r="M2332" s="15" t="b">
        <f>AND(ISBLANK(N2332),ISBLANK(O2332),ISBLANK(P2332))</f>
        <v>0</v>
      </c>
      <c r="P2332" s="15">
        <v>72</v>
      </c>
      <c r="R2332" s="18" t="b">
        <f>AND(ISBLANK(S2332),ISBLANK(T2332))</f>
        <v>0</v>
      </c>
      <c r="T2332" s="20">
        <v>0.94</v>
      </c>
      <c r="U2332" s="15" t="b">
        <f>AND(ISBLANK(V2332),ISBLANK(W2332),ISBLANK(X2332))</f>
        <v>0</v>
      </c>
      <c r="W2332" s="16">
        <v>1</v>
      </c>
      <c r="AA2332" s="3">
        <v>42370</v>
      </c>
      <c r="AB2332" s="24" t="str">
        <f>IF(ISERR(MONTH(AA2332)),TRIM(SUBSTITUTE(AA2332,(RIGHT(TRIM(AA2332),4)),"")),TEXT(AA2332,"mmmm"))</f>
        <v>January</v>
      </c>
      <c r="AC2332" s="24">
        <f>IF(ISERR(YEAR(AA2332)),VALUE(RIGHT(TRIM(AA2332),4)),YEAR(AA2332))</f>
        <v>2016</v>
      </c>
      <c r="AD2332" t="s">
        <v>438</v>
      </c>
      <c r="AE2332" t="b">
        <f>VLOOKUP(AA2332,duplicates!A:C,3,FALSE)</f>
        <v>0</v>
      </c>
      <c r="AF2332" t="b">
        <f t="shared" si="32"/>
        <v>1</v>
      </c>
    </row>
    <row r="2333" spans="1:32" x14ac:dyDescent="0.2">
      <c r="A2333" t="s">
        <v>386</v>
      </c>
      <c r="B2333">
        <v>1771</v>
      </c>
      <c r="C2333" t="s">
        <v>412</v>
      </c>
      <c r="D2333" t="s">
        <v>413</v>
      </c>
      <c r="E2333" s="4">
        <f>IF(ISBLANK(G2333),H2333,G2333)</f>
        <v>196</v>
      </c>
      <c r="F2333" s="9" t="b">
        <f>AND(ISBLANK(G2333),ISBLANK(H2333))</f>
        <v>0</v>
      </c>
      <c r="G2333" s="9">
        <v>196</v>
      </c>
      <c r="I2333">
        <v>196</v>
      </c>
      <c r="J2333" s="9" t="b">
        <f>AND(ISBLANK(K2333),ISBLANK(L2333))</f>
        <v>0</v>
      </c>
      <c r="K2333" s="9">
        <v>29</v>
      </c>
      <c r="M2333" s="15" t="b">
        <f>AND(ISBLANK(N2333),ISBLANK(O2333),ISBLANK(P2333))</f>
        <v>0</v>
      </c>
      <c r="P2333" s="15">
        <v>46</v>
      </c>
      <c r="R2333" s="18" t="b">
        <f>AND(ISBLANK(S2333),ISBLANK(T2333))</f>
        <v>0</v>
      </c>
      <c r="T2333" s="20">
        <v>1</v>
      </c>
      <c r="U2333" s="15" t="b">
        <f>AND(ISBLANK(V2333),ISBLANK(W2333),ISBLANK(X2333))</f>
        <v>0</v>
      </c>
      <c r="W2333" s="16">
        <v>0.63</v>
      </c>
      <c r="AA2333" s="3">
        <v>42370</v>
      </c>
      <c r="AB2333" s="24" t="str">
        <f>IF(ISERR(MONTH(AA2333)),TRIM(SUBSTITUTE(AA2333,(RIGHT(TRIM(AA2333),4)),"")),TEXT(AA2333,"mmmm"))</f>
        <v>January</v>
      </c>
      <c r="AC2333" s="24">
        <f>IF(ISERR(YEAR(AA2333)),VALUE(RIGHT(TRIM(AA2333),4)),YEAR(AA2333))</f>
        <v>2016</v>
      </c>
      <c r="AD2333" t="s">
        <v>438</v>
      </c>
      <c r="AE2333" t="b">
        <f>VLOOKUP(AA2333,duplicates!A:C,3,FALSE)</f>
        <v>0</v>
      </c>
      <c r="AF2333" t="b">
        <f t="shared" si="32"/>
        <v>1</v>
      </c>
    </row>
    <row r="2334" spans="1:32" x14ac:dyDescent="0.2">
      <c r="A2334" t="s">
        <v>386</v>
      </c>
      <c r="B2334">
        <v>1776</v>
      </c>
      <c r="C2334" t="s">
        <v>75</v>
      </c>
      <c r="D2334" t="s">
        <v>76</v>
      </c>
      <c r="E2334" s="4">
        <f>IF(ISBLANK(G2334),H2334,G2334)</f>
        <v>354</v>
      </c>
      <c r="F2334" s="9" t="b">
        <f>AND(ISBLANK(G2334),ISBLANK(H2334))</f>
        <v>0</v>
      </c>
      <c r="G2334" s="9">
        <v>354</v>
      </c>
      <c r="I2334">
        <v>401</v>
      </c>
      <c r="J2334" s="9" t="b">
        <f>AND(ISBLANK(K2334),ISBLANK(L2334))</f>
        <v>0</v>
      </c>
      <c r="K2334" s="9">
        <v>22</v>
      </c>
      <c r="M2334" s="15" t="b">
        <f>AND(ISBLANK(N2334),ISBLANK(O2334),ISBLANK(P2334))</f>
        <v>0</v>
      </c>
      <c r="P2334" s="15">
        <v>27</v>
      </c>
      <c r="R2334" s="18" t="b">
        <f>AND(ISBLANK(S2334),ISBLANK(T2334))</f>
        <v>0</v>
      </c>
      <c r="T2334" s="20">
        <v>0.88</v>
      </c>
      <c r="U2334" s="15" t="b">
        <f>AND(ISBLANK(V2334),ISBLANK(W2334),ISBLANK(X2334))</f>
        <v>0</v>
      </c>
      <c r="W2334" s="16">
        <v>0.81</v>
      </c>
      <c r="AA2334" s="3">
        <v>42401</v>
      </c>
      <c r="AB2334" s="24" t="str">
        <f>IF(ISERR(MONTH(AA2334)),TRIM(SUBSTITUTE(AA2334,(RIGHT(TRIM(AA2334),4)),"")),TEXT(AA2334,"mmmm"))</f>
        <v>February</v>
      </c>
      <c r="AC2334" s="24">
        <f>IF(ISERR(YEAR(AA2334)),VALUE(RIGHT(TRIM(AA2334),4)),YEAR(AA2334))</f>
        <v>2016</v>
      </c>
      <c r="AD2334" t="s">
        <v>438</v>
      </c>
      <c r="AE2334" t="b">
        <f>VLOOKUP(AA2334,duplicates!A:C,3,FALSE)</f>
        <v>0</v>
      </c>
      <c r="AF2334" t="b">
        <f t="shared" si="32"/>
        <v>1</v>
      </c>
    </row>
    <row r="2335" spans="1:32" x14ac:dyDescent="0.2">
      <c r="A2335" t="s">
        <v>386</v>
      </c>
      <c r="B2335">
        <v>1777</v>
      </c>
      <c r="C2335" t="s">
        <v>59</v>
      </c>
      <c r="D2335" t="s">
        <v>60</v>
      </c>
      <c r="E2335" s="4">
        <f>IF(ISBLANK(G2335),H2335,G2335)</f>
        <v>218</v>
      </c>
      <c r="F2335" s="9" t="b">
        <f>AND(ISBLANK(G2335),ISBLANK(H2335))</f>
        <v>0</v>
      </c>
      <c r="G2335" s="9">
        <v>218</v>
      </c>
      <c r="I2335">
        <v>231</v>
      </c>
      <c r="J2335" s="9" t="b">
        <f>AND(ISBLANK(K2335),ISBLANK(L2335))</f>
        <v>0</v>
      </c>
      <c r="K2335" s="9">
        <v>36</v>
      </c>
      <c r="M2335" s="15" t="b">
        <f>AND(ISBLANK(N2335),ISBLANK(O2335),ISBLANK(P2335))</f>
        <v>0</v>
      </c>
      <c r="P2335" s="15">
        <v>36</v>
      </c>
      <c r="R2335" s="18" t="b">
        <f>AND(ISBLANK(S2335),ISBLANK(T2335))</f>
        <v>0</v>
      </c>
      <c r="T2335" s="20">
        <v>0.94</v>
      </c>
      <c r="U2335" s="15" t="b">
        <f>AND(ISBLANK(V2335),ISBLANK(W2335),ISBLANK(X2335))</f>
        <v>0</v>
      </c>
      <c r="W2335" s="16">
        <v>1</v>
      </c>
      <c r="AA2335" s="3">
        <v>42401</v>
      </c>
      <c r="AB2335" s="24" t="str">
        <f>IF(ISERR(MONTH(AA2335)),TRIM(SUBSTITUTE(AA2335,(RIGHT(TRIM(AA2335),4)),"")),TEXT(AA2335,"mmmm"))</f>
        <v>February</v>
      </c>
      <c r="AC2335" s="24">
        <f>IF(ISERR(YEAR(AA2335)),VALUE(RIGHT(TRIM(AA2335),4)),YEAR(AA2335))</f>
        <v>2016</v>
      </c>
      <c r="AD2335" t="s">
        <v>438</v>
      </c>
      <c r="AE2335" t="b">
        <f>VLOOKUP(AA2335,duplicates!A:C,3,FALSE)</f>
        <v>0</v>
      </c>
      <c r="AF2335" t="b">
        <f t="shared" si="32"/>
        <v>1</v>
      </c>
    </row>
    <row r="2336" spans="1:32" x14ac:dyDescent="0.2">
      <c r="A2336" t="s">
        <v>386</v>
      </c>
      <c r="B2336">
        <v>1778</v>
      </c>
      <c r="C2336" t="s">
        <v>330</v>
      </c>
      <c r="D2336" t="s">
        <v>174</v>
      </c>
      <c r="E2336" s="4">
        <f>IF(ISBLANK(G2336),H2336,G2336)</f>
        <v>366</v>
      </c>
      <c r="F2336" s="9" t="b">
        <f>AND(ISBLANK(G2336),ISBLANK(H2336))</f>
        <v>0</v>
      </c>
      <c r="G2336" s="9">
        <v>366</v>
      </c>
      <c r="I2336">
        <v>383</v>
      </c>
      <c r="J2336" s="9" t="b">
        <f>AND(ISBLANK(K2336),ISBLANK(L2336))</f>
        <v>0</v>
      </c>
      <c r="K2336" s="9">
        <v>64</v>
      </c>
      <c r="M2336" s="15" t="b">
        <f>AND(ISBLANK(N2336),ISBLANK(O2336),ISBLANK(P2336))</f>
        <v>0</v>
      </c>
      <c r="P2336" s="15">
        <v>64</v>
      </c>
      <c r="R2336" s="18" t="b">
        <f>AND(ISBLANK(S2336),ISBLANK(T2336))</f>
        <v>0</v>
      </c>
      <c r="T2336" s="20">
        <v>0.96</v>
      </c>
      <c r="U2336" s="15" t="b">
        <f>AND(ISBLANK(V2336),ISBLANK(W2336),ISBLANK(X2336))</f>
        <v>0</v>
      </c>
      <c r="W2336" s="16">
        <v>1</v>
      </c>
      <c r="AA2336" s="3">
        <v>42401</v>
      </c>
      <c r="AB2336" s="24" t="str">
        <f>IF(ISERR(MONTH(AA2336)),TRIM(SUBSTITUTE(AA2336,(RIGHT(TRIM(AA2336),4)),"")),TEXT(AA2336,"mmmm"))</f>
        <v>February</v>
      </c>
      <c r="AC2336" s="24">
        <f>IF(ISERR(YEAR(AA2336)),VALUE(RIGHT(TRIM(AA2336),4)),YEAR(AA2336))</f>
        <v>2016</v>
      </c>
      <c r="AD2336" t="s">
        <v>438</v>
      </c>
      <c r="AE2336" t="b">
        <f>VLOOKUP(AA2336,duplicates!A:C,3,FALSE)</f>
        <v>0</v>
      </c>
      <c r="AF2336" t="b">
        <f t="shared" si="32"/>
        <v>1</v>
      </c>
    </row>
    <row r="2337" spans="1:32" x14ac:dyDescent="0.2">
      <c r="A2337" t="s">
        <v>386</v>
      </c>
      <c r="B2337">
        <v>1873</v>
      </c>
      <c r="C2337" t="s">
        <v>225</v>
      </c>
      <c r="D2337" t="s">
        <v>226</v>
      </c>
      <c r="E2337" s="4">
        <f>IF(ISBLANK(G2337),H2337,G2337)</f>
        <v>568</v>
      </c>
      <c r="F2337" s="9" t="b">
        <f>AND(ISBLANK(G2337),ISBLANK(H2337))</f>
        <v>0</v>
      </c>
      <c r="G2337" s="9">
        <v>568</v>
      </c>
      <c r="I2337">
        <v>584</v>
      </c>
      <c r="J2337" s="9" t="b">
        <f>AND(ISBLANK(K2337),ISBLANK(L2337))</f>
        <v>0</v>
      </c>
      <c r="K2337" s="9">
        <v>73</v>
      </c>
      <c r="M2337" s="15" t="b">
        <f>AND(ISBLANK(N2337),ISBLANK(O2337),ISBLANK(P2337))</f>
        <v>0</v>
      </c>
      <c r="P2337" s="15">
        <v>77</v>
      </c>
      <c r="R2337" s="18" t="b">
        <f>AND(ISBLANK(S2337),ISBLANK(T2337))</f>
        <v>0</v>
      </c>
      <c r="T2337" s="20">
        <v>0.97</v>
      </c>
      <c r="U2337" s="15" t="b">
        <f>AND(ISBLANK(V2337),ISBLANK(W2337),ISBLANK(X2337))</f>
        <v>0</v>
      </c>
      <c r="W2337" s="16">
        <v>0.95</v>
      </c>
      <c r="AA2337" s="3">
        <v>42401</v>
      </c>
      <c r="AB2337" s="24" t="str">
        <f>IF(ISERR(MONTH(AA2337)),TRIM(SUBSTITUTE(AA2337,(RIGHT(TRIM(AA2337),4)),"")),TEXT(AA2337,"mmmm"))</f>
        <v>February</v>
      </c>
      <c r="AC2337" s="24">
        <f>IF(ISERR(YEAR(AA2337)),VALUE(RIGHT(TRIM(AA2337),4)),YEAR(AA2337))</f>
        <v>2016</v>
      </c>
      <c r="AD2337" t="s">
        <v>438</v>
      </c>
      <c r="AE2337" t="b">
        <f>VLOOKUP(AA2337,duplicates!A:C,3,FALSE)</f>
        <v>0</v>
      </c>
      <c r="AF2337" t="b">
        <f t="shared" si="32"/>
        <v>1</v>
      </c>
    </row>
    <row r="2338" spans="1:32" x14ac:dyDescent="0.2">
      <c r="A2338" t="s">
        <v>386</v>
      </c>
      <c r="B2338">
        <v>1779</v>
      </c>
      <c r="C2338" t="s">
        <v>83</v>
      </c>
      <c r="D2338" t="s">
        <v>84</v>
      </c>
      <c r="E2338" s="4">
        <f>IF(ISBLANK(G2338),H2338,G2338)</f>
        <v>189</v>
      </c>
      <c r="F2338" s="9" t="b">
        <f>AND(ISBLANK(G2338),ISBLANK(H2338))</f>
        <v>0</v>
      </c>
      <c r="G2338" s="9">
        <v>189</v>
      </c>
      <c r="I2338">
        <v>203</v>
      </c>
      <c r="J2338" s="9" t="b">
        <f>AND(ISBLANK(K2338),ISBLANK(L2338))</f>
        <v>0</v>
      </c>
      <c r="K2338" s="9">
        <v>48</v>
      </c>
      <c r="M2338" s="15" t="b">
        <f>AND(ISBLANK(N2338),ISBLANK(O2338),ISBLANK(P2338))</f>
        <v>0</v>
      </c>
      <c r="P2338" s="15">
        <v>48</v>
      </c>
      <c r="R2338" s="18" t="b">
        <f>AND(ISBLANK(S2338),ISBLANK(T2338))</f>
        <v>0</v>
      </c>
      <c r="T2338" s="20">
        <v>0.93</v>
      </c>
      <c r="U2338" s="15" t="b">
        <f>AND(ISBLANK(V2338),ISBLANK(W2338),ISBLANK(X2338))</f>
        <v>0</v>
      </c>
      <c r="W2338" s="16">
        <v>1</v>
      </c>
      <c r="AA2338" s="3">
        <v>42401</v>
      </c>
      <c r="AB2338" s="24" t="str">
        <f>IF(ISERR(MONTH(AA2338)),TRIM(SUBSTITUTE(AA2338,(RIGHT(TRIM(AA2338),4)),"")),TEXT(AA2338,"mmmm"))</f>
        <v>February</v>
      </c>
      <c r="AC2338" s="24">
        <f>IF(ISERR(YEAR(AA2338)),VALUE(RIGHT(TRIM(AA2338),4)),YEAR(AA2338))</f>
        <v>2016</v>
      </c>
      <c r="AD2338" t="s">
        <v>438</v>
      </c>
      <c r="AE2338" t="b">
        <f>VLOOKUP(AA2338,duplicates!A:C,3,FALSE)</f>
        <v>0</v>
      </c>
      <c r="AF2338" t="b">
        <f t="shared" si="32"/>
        <v>1</v>
      </c>
    </row>
    <row r="2339" spans="1:32" x14ac:dyDescent="0.2">
      <c r="A2339" t="s">
        <v>386</v>
      </c>
      <c r="B2339">
        <v>1874</v>
      </c>
      <c r="C2339" t="s">
        <v>207</v>
      </c>
      <c r="D2339" t="s">
        <v>208</v>
      </c>
      <c r="E2339" s="4">
        <f>IF(ISBLANK(G2339),H2339,G2339)</f>
        <v>704</v>
      </c>
      <c r="F2339" s="9" t="b">
        <f>AND(ISBLANK(G2339),ISBLANK(H2339))</f>
        <v>0</v>
      </c>
      <c r="G2339" s="9">
        <v>704</v>
      </c>
      <c r="I2339">
        <v>766</v>
      </c>
      <c r="J2339" s="9" t="b">
        <f>AND(ISBLANK(K2339),ISBLANK(L2339))</f>
        <v>0</v>
      </c>
      <c r="K2339" s="9">
        <v>132</v>
      </c>
      <c r="M2339" s="15" t="b">
        <f>AND(ISBLANK(N2339),ISBLANK(O2339),ISBLANK(P2339))</f>
        <v>0</v>
      </c>
      <c r="P2339" s="15">
        <v>138</v>
      </c>
      <c r="R2339" s="18" t="b">
        <f>AND(ISBLANK(S2339),ISBLANK(T2339))</f>
        <v>0</v>
      </c>
      <c r="T2339" s="20">
        <v>0.92</v>
      </c>
      <c r="U2339" s="15" t="b">
        <f>AND(ISBLANK(V2339),ISBLANK(W2339),ISBLANK(X2339))</f>
        <v>0</v>
      </c>
      <c r="W2339" s="16">
        <v>0.96</v>
      </c>
      <c r="AA2339" s="3">
        <v>42401</v>
      </c>
      <c r="AB2339" s="24" t="str">
        <f>IF(ISERR(MONTH(AA2339)),TRIM(SUBSTITUTE(AA2339,(RIGHT(TRIM(AA2339),4)),"")),TEXT(AA2339,"mmmm"))</f>
        <v>February</v>
      </c>
      <c r="AC2339" s="24">
        <f>IF(ISERR(YEAR(AA2339)),VALUE(RIGHT(TRIM(AA2339),4)),YEAR(AA2339))</f>
        <v>2016</v>
      </c>
      <c r="AD2339" t="s">
        <v>438</v>
      </c>
      <c r="AE2339" t="b">
        <f>VLOOKUP(AA2339,duplicates!A:C,3,FALSE)</f>
        <v>0</v>
      </c>
      <c r="AF2339" t="b">
        <f t="shared" si="32"/>
        <v>1</v>
      </c>
    </row>
    <row r="2340" spans="1:32" x14ac:dyDescent="0.2">
      <c r="A2340" t="s">
        <v>386</v>
      </c>
      <c r="B2340">
        <v>1780</v>
      </c>
      <c r="C2340" t="s">
        <v>67</v>
      </c>
      <c r="D2340" t="s">
        <v>68</v>
      </c>
      <c r="E2340" s="4">
        <f>IF(ISBLANK(G2340),H2340,G2340)</f>
        <v>689</v>
      </c>
      <c r="F2340" s="9" t="b">
        <f>AND(ISBLANK(G2340),ISBLANK(H2340))</f>
        <v>0</v>
      </c>
      <c r="G2340" s="9">
        <v>689</v>
      </c>
      <c r="I2340">
        <v>741</v>
      </c>
      <c r="J2340" s="9" t="b">
        <f>AND(ISBLANK(K2340),ISBLANK(L2340))</f>
        <v>0</v>
      </c>
      <c r="K2340" s="9">
        <v>689</v>
      </c>
      <c r="M2340" s="15" t="b">
        <f>AND(ISBLANK(N2340),ISBLANK(O2340),ISBLANK(P2340))</f>
        <v>0</v>
      </c>
      <c r="P2340" s="15">
        <v>741</v>
      </c>
      <c r="R2340" s="18" t="b">
        <f>AND(ISBLANK(S2340),ISBLANK(T2340))</f>
        <v>0</v>
      </c>
      <c r="T2340" s="20">
        <v>0.93</v>
      </c>
      <c r="U2340" s="15" t="b">
        <f>AND(ISBLANK(V2340),ISBLANK(W2340),ISBLANK(X2340))</f>
        <v>0</v>
      </c>
      <c r="W2340" s="16">
        <v>0.93</v>
      </c>
      <c r="AA2340" s="3">
        <v>42401</v>
      </c>
      <c r="AB2340" s="24" t="str">
        <f>IF(ISERR(MONTH(AA2340)),TRIM(SUBSTITUTE(AA2340,(RIGHT(TRIM(AA2340),4)),"")),TEXT(AA2340,"mmmm"))</f>
        <v>February</v>
      </c>
      <c r="AC2340" s="24">
        <f>IF(ISERR(YEAR(AA2340)),VALUE(RIGHT(TRIM(AA2340),4)),YEAR(AA2340))</f>
        <v>2016</v>
      </c>
      <c r="AD2340" t="s">
        <v>438</v>
      </c>
      <c r="AE2340" t="b">
        <f>VLOOKUP(AA2340,duplicates!A:C,3,FALSE)</f>
        <v>0</v>
      </c>
      <c r="AF2340" t="b">
        <f t="shared" si="32"/>
        <v>1</v>
      </c>
    </row>
    <row r="2341" spans="1:32" x14ac:dyDescent="0.2">
      <c r="A2341" t="s">
        <v>386</v>
      </c>
      <c r="B2341">
        <v>1875</v>
      </c>
      <c r="C2341" t="s">
        <v>217</v>
      </c>
      <c r="D2341" t="s">
        <v>218</v>
      </c>
      <c r="E2341" s="4">
        <f>IF(ISBLANK(G2341),H2341,G2341)</f>
        <v>256</v>
      </c>
      <c r="F2341" s="9" t="b">
        <f>AND(ISBLANK(G2341),ISBLANK(H2341))</f>
        <v>0</v>
      </c>
      <c r="G2341" s="9">
        <v>256</v>
      </c>
      <c r="I2341">
        <v>270</v>
      </c>
      <c r="J2341" s="9" t="b">
        <f>AND(ISBLANK(K2341),ISBLANK(L2341))</f>
        <v>0</v>
      </c>
      <c r="K2341" s="9">
        <v>4</v>
      </c>
      <c r="M2341" s="15" t="b">
        <f>AND(ISBLANK(N2341),ISBLANK(O2341),ISBLANK(P2341))</f>
        <v>0</v>
      </c>
      <c r="P2341" s="15">
        <v>4</v>
      </c>
      <c r="R2341" s="18" t="b">
        <f>AND(ISBLANK(S2341),ISBLANK(T2341))</f>
        <v>0</v>
      </c>
      <c r="T2341" s="20">
        <v>0.95</v>
      </c>
      <c r="U2341" s="15" t="b">
        <f>AND(ISBLANK(V2341),ISBLANK(W2341),ISBLANK(X2341))</f>
        <v>0</v>
      </c>
      <c r="W2341" s="16">
        <v>1</v>
      </c>
      <c r="AA2341" s="3">
        <v>42401</v>
      </c>
      <c r="AB2341" s="24" t="str">
        <f>IF(ISERR(MONTH(AA2341)),TRIM(SUBSTITUTE(AA2341,(RIGHT(TRIM(AA2341),4)),"")),TEXT(AA2341,"mmmm"))</f>
        <v>February</v>
      </c>
      <c r="AC2341" s="24">
        <f>IF(ISERR(YEAR(AA2341)),VALUE(RIGHT(TRIM(AA2341),4)),YEAR(AA2341))</f>
        <v>2016</v>
      </c>
      <c r="AD2341" t="s">
        <v>438</v>
      </c>
      <c r="AE2341" t="b">
        <f>VLOOKUP(AA2341,duplicates!A:C,3,FALSE)</f>
        <v>0</v>
      </c>
      <c r="AF2341" t="b">
        <f t="shared" si="32"/>
        <v>1</v>
      </c>
    </row>
    <row r="2342" spans="1:32" x14ac:dyDescent="0.2">
      <c r="A2342" t="s">
        <v>386</v>
      </c>
      <c r="B2342">
        <v>1929</v>
      </c>
      <c r="C2342" t="s">
        <v>417</v>
      </c>
      <c r="D2342" t="s">
        <v>418</v>
      </c>
      <c r="E2342" s="4">
        <f>IF(ISBLANK(G2342),H2342,G2342)</f>
        <v>98</v>
      </c>
      <c r="F2342" s="9" t="b">
        <f>AND(ISBLANK(G2342),ISBLANK(H2342))</f>
        <v>0</v>
      </c>
      <c r="G2342" s="9">
        <v>98</v>
      </c>
      <c r="I2342">
        <v>100</v>
      </c>
      <c r="J2342" s="9" t="b">
        <f>AND(ISBLANK(K2342),ISBLANK(L2342))</f>
        <v>0</v>
      </c>
      <c r="K2342" s="9">
        <v>20</v>
      </c>
      <c r="M2342" s="15" t="b">
        <f>AND(ISBLANK(N2342),ISBLANK(O2342),ISBLANK(P2342))</f>
        <v>0</v>
      </c>
      <c r="P2342" s="15">
        <v>20</v>
      </c>
      <c r="R2342" s="18" t="b">
        <f>AND(ISBLANK(S2342),ISBLANK(T2342))</f>
        <v>0</v>
      </c>
      <c r="T2342" s="20">
        <v>0.98</v>
      </c>
      <c r="U2342" s="15" t="b">
        <f>AND(ISBLANK(V2342),ISBLANK(W2342),ISBLANK(X2342))</f>
        <v>0</v>
      </c>
      <c r="W2342" s="16">
        <v>1</v>
      </c>
      <c r="AA2342" s="3">
        <v>42401</v>
      </c>
      <c r="AB2342" s="24" t="str">
        <f>IF(ISERR(MONTH(AA2342)),TRIM(SUBSTITUTE(AA2342,(RIGHT(TRIM(AA2342),4)),"")),TEXT(AA2342,"mmmm"))</f>
        <v>February</v>
      </c>
      <c r="AC2342" s="24">
        <f>IF(ISERR(YEAR(AA2342)),VALUE(RIGHT(TRIM(AA2342),4)),YEAR(AA2342))</f>
        <v>2016</v>
      </c>
      <c r="AD2342" t="s">
        <v>438</v>
      </c>
      <c r="AE2342" t="b">
        <f>VLOOKUP(AA2342,duplicates!A:C,3,FALSE)</f>
        <v>0</v>
      </c>
      <c r="AF2342" t="b">
        <f t="shared" si="32"/>
        <v>1</v>
      </c>
    </row>
    <row r="2343" spans="1:32" x14ac:dyDescent="0.2">
      <c r="A2343" t="s">
        <v>386</v>
      </c>
      <c r="B2343">
        <v>1930</v>
      </c>
      <c r="C2343" t="s">
        <v>392</v>
      </c>
      <c r="D2343" t="s">
        <v>393</v>
      </c>
      <c r="E2343" s="4">
        <f>IF(ISBLANK(G2343),H2343,G2343)</f>
        <v>164</v>
      </c>
      <c r="F2343" s="9" t="b">
        <f>AND(ISBLANK(G2343),ISBLANK(H2343))</f>
        <v>0</v>
      </c>
      <c r="G2343" s="9">
        <v>164</v>
      </c>
      <c r="I2343">
        <v>173</v>
      </c>
      <c r="J2343" s="9" t="b">
        <f>AND(ISBLANK(K2343),ISBLANK(L2343))</f>
        <v>0</v>
      </c>
      <c r="K2343" s="9">
        <v>110</v>
      </c>
      <c r="M2343" s="15" t="b">
        <f>AND(ISBLANK(N2343),ISBLANK(O2343),ISBLANK(P2343))</f>
        <v>0</v>
      </c>
      <c r="P2343" s="15">
        <v>111</v>
      </c>
      <c r="R2343" s="18" t="b">
        <f>AND(ISBLANK(S2343),ISBLANK(T2343))</f>
        <v>0</v>
      </c>
      <c r="T2343" s="20">
        <v>0.95</v>
      </c>
      <c r="U2343" s="15" t="b">
        <f>AND(ISBLANK(V2343),ISBLANK(W2343),ISBLANK(X2343))</f>
        <v>0</v>
      </c>
      <c r="W2343" s="16">
        <v>0.99</v>
      </c>
      <c r="AA2343" s="3">
        <v>42401</v>
      </c>
      <c r="AB2343" s="24" t="str">
        <f>IF(ISERR(MONTH(AA2343)),TRIM(SUBSTITUTE(AA2343,(RIGHT(TRIM(AA2343),4)),"")),TEXT(AA2343,"mmmm"))</f>
        <v>February</v>
      </c>
      <c r="AC2343" s="24">
        <f>IF(ISERR(YEAR(AA2343)),VALUE(RIGHT(TRIM(AA2343),4)),YEAR(AA2343))</f>
        <v>2016</v>
      </c>
      <c r="AD2343" t="s">
        <v>438</v>
      </c>
      <c r="AE2343" t="b">
        <f>VLOOKUP(AA2343,duplicates!A:C,3,FALSE)</f>
        <v>0</v>
      </c>
      <c r="AF2343" t="b">
        <f t="shared" si="32"/>
        <v>1</v>
      </c>
    </row>
    <row r="2344" spans="1:32" x14ac:dyDescent="0.2">
      <c r="A2344" t="s">
        <v>386</v>
      </c>
      <c r="B2344">
        <v>1781</v>
      </c>
      <c r="C2344" t="s">
        <v>191</v>
      </c>
      <c r="D2344" t="s">
        <v>192</v>
      </c>
      <c r="E2344" s="4">
        <f>IF(ISBLANK(G2344),H2344,G2344)</f>
        <v>525</v>
      </c>
      <c r="F2344" s="9" t="b">
        <f>AND(ISBLANK(G2344),ISBLANK(H2344))</f>
        <v>0</v>
      </c>
      <c r="G2344" s="9">
        <v>525</v>
      </c>
      <c r="I2344">
        <v>558</v>
      </c>
      <c r="J2344" s="9" t="b">
        <f>AND(ISBLANK(K2344),ISBLANK(L2344))</f>
        <v>0</v>
      </c>
      <c r="K2344" s="9">
        <v>90</v>
      </c>
      <c r="M2344" s="15" t="b">
        <f>AND(ISBLANK(N2344),ISBLANK(O2344),ISBLANK(P2344))</f>
        <v>0</v>
      </c>
      <c r="P2344" s="15">
        <v>90</v>
      </c>
      <c r="R2344" s="18" t="b">
        <f>AND(ISBLANK(S2344),ISBLANK(T2344))</f>
        <v>0</v>
      </c>
      <c r="T2344" s="20">
        <v>0.94</v>
      </c>
      <c r="U2344" s="15" t="b">
        <f>AND(ISBLANK(V2344),ISBLANK(W2344),ISBLANK(X2344))</f>
        <v>0</v>
      </c>
      <c r="W2344" s="16">
        <v>1</v>
      </c>
      <c r="AA2344" s="3">
        <v>42401</v>
      </c>
      <c r="AB2344" s="24" t="str">
        <f>IF(ISERR(MONTH(AA2344)),TRIM(SUBSTITUTE(AA2344,(RIGHT(TRIM(AA2344),4)),"")),TEXT(AA2344,"mmmm"))</f>
        <v>February</v>
      </c>
      <c r="AC2344" s="24">
        <f>IF(ISERR(YEAR(AA2344)),VALUE(RIGHT(TRIM(AA2344),4)),YEAR(AA2344))</f>
        <v>2016</v>
      </c>
      <c r="AD2344" t="s">
        <v>438</v>
      </c>
      <c r="AE2344" t="b">
        <f>VLOOKUP(AA2344,duplicates!A:C,3,FALSE)</f>
        <v>0</v>
      </c>
      <c r="AF2344" t="b">
        <f t="shared" si="32"/>
        <v>1</v>
      </c>
    </row>
    <row r="2345" spans="1:32" x14ac:dyDescent="0.2">
      <c r="A2345" t="s">
        <v>386</v>
      </c>
      <c r="B2345">
        <v>1782</v>
      </c>
      <c r="C2345" t="s">
        <v>131</v>
      </c>
      <c r="D2345" t="s">
        <v>132</v>
      </c>
      <c r="E2345" s="4">
        <f>IF(ISBLANK(G2345),H2345,G2345)</f>
        <v>291</v>
      </c>
      <c r="F2345" s="9" t="b">
        <f>AND(ISBLANK(G2345),ISBLANK(H2345))</f>
        <v>0</v>
      </c>
      <c r="G2345" s="9">
        <v>291</v>
      </c>
      <c r="I2345">
        <v>291</v>
      </c>
      <c r="J2345" s="9" t="b">
        <f>AND(ISBLANK(K2345),ISBLANK(L2345))</f>
        <v>0</v>
      </c>
      <c r="K2345" s="9">
        <v>54</v>
      </c>
      <c r="M2345" s="15" t="b">
        <f>AND(ISBLANK(N2345),ISBLANK(O2345),ISBLANK(P2345))</f>
        <v>0</v>
      </c>
      <c r="P2345" s="15">
        <v>54</v>
      </c>
      <c r="R2345" s="18" t="b">
        <f>AND(ISBLANK(S2345),ISBLANK(T2345))</f>
        <v>0</v>
      </c>
      <c r="T2345" s="20">
        <v>1</v>
      </c>
      <c r="U2345" s="15" t="b">
        <f>AND(ISBLANK(V2345),ISBLANK(W2345),ISBLANK(X2345))</f>
        <v>0</v>
      </c>
      <c r="W2345" s="16">
        <v>1</v>
      </c>
      <c r="AA2345" s="3">
        <v>42401</v>
      </c>
      <c r="AB2345" s="24" t="str">
        <f>IF(ISERR(MONTH(AA2345)),TRIM(SUBSTITUTE(AA2345,(RIGHT(TRIM(AA2345),4)),"")),TEXT(AA2345,"mmmm"))</f>
        <v>February</v>
      </c>
      <c r="AC2345" s="24">
        <f>IF(ISERR(YEAR(AA2345)),VALUE(RIGHT(TRIM(AA2345),4)),YEAR(AA2345))</f>
        <v>2016</v>
      </c>
      <c r="AD2345" t="s">
        <v>438</v>
      </c>
      <c r="AE2345" t="b">
        <f>VLOOKUP(AA2345,duplicates!A:C,3,FALSE)</f>
        <v>0</v>
      </c>
      <c r="AF2345" t="b">
        <f t="shared" si="32"/>
        <v>1</v>
      </c>
    </row>
    <row r="2346" spans="1:32" x14ac:dyDescent="0.2">
      <c r="A2346" t="s">
        <v>386</v>
      </c>
      <c r="B2346">
        <v>1783</v>
      </c>
      <c r="C2346" t="s">
        <v>30</v>
      </c>
      <c r="D2346" t="s">
        <v>31</v>
      </c>
      <c r="E2346" s="4">
        <f>IF(ISBLANK(G2346),H2346,G2346)</f>
        <v>268</v>
      </c>
      <c r="F2346" s="9" t="b">
        <f>AND(ISBLANK(G2346),ISBLANK(H2346))</f>
        <v>0</v>
      </c>
      <c r="G2346" s="9">
        <v>268</v>
      </c>
      <c r="I2346">
        <v>268</v>
      </c>
      <c r="J2346" s="9" t="b">
        <f>AND(ISBLANK(K2346),ISBLANK(L2346))</f>
        <v>0</v>
      </c>
      <c r="K2346" s="9">
        <v>2</v>
      </c>
      <c r="M2346" s="15" t="b">
        <f>AND(ISBLANK(N2346),ISBLANK(O2346),ISBLANK(P2346))</f>
        <v>0</v>
      </c>
      <c r="P2346" s="15">
        <v>2</v>
      </c>
      <c r="R2346" s="18" t="b">
        <f>AND(ISBLANK(S2346),ISBLANK(T2346))</f>
        <v>0</v>
      </c>
      <c r="T2346" s="20">
        <v>1</v>
      </c>
      <c r="U2346" s="15" t="b">
        <f>AND(ISBLANK(V2346),ISBLANK(W2346),ISBLANK(X2346))</f>
        <v>0</v>
      </c>
      <c r="W2346" s="16">
        <v>1</v>
      </c>
      <c r="AA2346" s="3">
        <v>42401</v>
      </c>
      <c r="AB2346" s="24" t="str">
        <f>IF(ISERR(MONTH(AA2346)),TRIM(SUBSTITUTE(AA2346,(RIGHT(TRIM(AA2346),4)),"")),TEXT(AA2346,"mmmm"))</f>
        <v>February</v>
      </c>
      <c r="AC2346" s="24">
        <f>IF(ISERR(YEAR(AA2346)),VALUE(RIGHT(TRIM(AA2346),4)),YEAR(AA2346))</f>
        <v>2016</v>
      </c>
      <c r="AD2346" t="s">
        <v>438</v>
      </c>
      <c r="AE2346" t="b">
        <f>VLOOKUP(AA2346,duplicates!A:C,3,FALSE)</f>
        <v>0</v>
      </c>
      <c r="AF2346" t="b">
        <f t="shared" si="32"/>
        <v>1</v>
      </c>
    </row>
    <row r="2347" spans="1:32" x14ac:dyDescent="0.2">
      <c r="A2347" t="s">
        <v>386</v>
      </c>
      <c r="B2347">
        <v>1876</v>
      </c>
      <c r="C2347" t="s">
        <v>295</v>
      </c>
      <c r="D2347" t="s">
        <v>296</v>
      </c>
      <c r="E2347" s="4">
        <f>IF(ISBLANK(G2347),H2347,G2347)</f>
        <v>126</v>
      </c>
      <c r="F2347" s="9" t="b">
        <f>AND(ISBLANK(G2347),ISBLANK(H2347))</f>
        <v>0</v>
      </c>
      <c r="G2347" s="9">
        <v>126</v>
      </c>
      <c r="I2347">
        <v>135</v>
      </c>
      <c r="J2347" s="9" t="b">
        <f>AND(ISBLANK(K2347),ISBLANK(L2347))</f>
        <v>0</v>
      </c>
      <c r="K2347" s="9">
        <v>26</v>
      </c>
      <c r="M2347" s="15" t="b">
        <f>AND(ISBLANK(N2347),ISBLANK(O2347),ISBLANK(P2347))</f>
        <v>0</v>
      </c>
      <c r="P2347" s="15">
        <v>26</v>
      </c>
      <c r="R2347" s="18" t="b">
        <f>AND(ISBLANK(S2347),ISBLANK(T2347))</f>
        <v>0</v>
      </c>
      <c r="T2347" s="20">
        <v>0.93</v>
      </c>
      <c r="U2347" s="15" t="b">
        <f>AND(ISBLANK(V2347),ISBLANK(W2347),ISBLANK(X2347))</f>
        <v>0</v>
      </c>
      <c r="W2347" s="16">
        <v>1</v>
      </c>
      <c r="AA2347" s="3">
        <v>42401</v>
      </c>
      <c r="AB2347" s="24" t="str">
        <f>IF(ISERR(MONTH(AA2347)),TRIM(SUBSTITUTE(AA2347,(RIGHT(TRIM(AA2347),4)),"")),TEXT(AA2347,"mmmm"))</f>
        <v>February</v>
      </c>
      <c r="AC2347" s="24">
        <f>IF(ISERR(YEAR(AA2347)),VALUE(RIGHT(TRIM(AA2347),4)),YEAR(AA2347))</f>
        <v>2016</v>
      </c>
      <c r="AD2347" t="s">
        <v>438</v>
      </c>
      <c r="AE2347" t="b">
        <f>VLOOKUP(AA2347,duplicates!A:C,3,FALSE)</f>
        <v>0</v>
      </c>
      <c r="AF2347" t="b">
        <f t="shared" si="32"/>
        <v>1</v>
      </c>
    </row>
    <row r="2348" spans="1:32" x14ac:dyDescent="0.2">
      <c r="A2348" t="s">
        <v>386</v>
      </c>
      <c r="B2348">
        <v>1877</v>
      </c>
      <c r="C2348" t="s">
        <v>299</v>
      </c>
      <c r="D2348" t="s">
        <v>300</v>
      </c>
      <c r="E2348" s="4">
        <f>IF(ISBLANK(G2348),H2348,G2348)</f>
        <v>441</v>
      </c>
      <c r="F2348" s="9" t="b">
        <f>AND(ISBLANK(G2348),ISBLANK(H2348))</f>
        <v>0</v>
      </c>
      <c r="G2348" s="9">
        <v>441</v>
      </c>
      <c r="I2348">
        <v>490</v>
      </c>
      <c r="J2348" s="9" t="b">
        <f>AND(ISBLANK(K2348),ISBLANK(L2348))</f>
        <v>0</v>
      </c>
      <c r="K2348" s="9">
        <v>42</v>
      </c>
      <c r="M2348" s="15" t="b">
        <f>AND(ISBLANK(N2348),ISBLANK(O2348),ISBLANK(P2348))</f>
        <v>0</v>
      </c>
      <c r="P2348" s="15">
        <v>42</v>
      </c>
      <c r="R2348" s="18" t="b">
        <f>AND(ISBLANK(S2348),ISBLANK(T2348))</f>
        <v>0</v>
      </c>
      <c r="T2348" s="20">
        <v>0.9</v>
      </c>
      <c r="U2348" s="15" t="b">
        <f>AND(ISBLANK(V2348),ISBLANK(W2348),ISBLANK(X2348))</f>
        <v>0</v>
      </c>
      <c r="W2348" s="16">
        <v>1</v>
      </c>
      <c r="AA2348" s="3">
        <v>42401</v>
      </c>
      <c r="AB2348" s="24" t="str">
        <f>IF(ISERR(MONTH(AA2348)),TRIM(SUBSTITUTE(AA2348,(RIGHT(TRIM(AA2348),4)),"")),TEXT(AA2348,"mmmm"))</f>
        <v>February</v>
      </c>
      <c r="AC2348" s="24">
        <f>IF(ISERR(YEAR(AA2348)),VALUE(RIGHT(TRIM(AA2348),4)),YEAR(AA2348))</f>
        <v>2016</v>
      </c>
      <c r="AD2348" t="s">
        <v>438</v>
      </c>
      <c r="AE2348" t="b">
        <f>VLOOKUP(AA2348,duplicates!A:C,3,FALSE)</f>
        <v>0</v>
      </c>
      <c r="AF2348" t="b">
        <f t="shared" si="32"/>
        <v>1</v>
      </c>
    </row>
    <row r="2349" spans="1:32" x14ac:dyDescent="0.2">
      <c r="A2349" t="s">
        <v>386</v>
      </c>
      <c r="B2349">
        <v>1784</v>
      </c>
      <c r="C2349" t="s">
        <v>111</v>
      </c>
      <c r="D2349" t="s">
        <v>112</v>
      </c>
      <c r="E2349" s="4">
        <f>IF(ISBLANK(G2349),H2349,G2349)</f>
        <v>386</v>
      </c>
      <c r="F2349" s="9" t="b">
        <f>AND(ISBLANK(G2349),ISBLANK(H2349))</f>
        <v>0</v>
      </c>
      <c r="G2349" s="9">
        <v>386</v>
      </c>
      <c r="I2349">
        <v>398</v>
      </c>
      <c r="J2349" s="9" t="b">
        <f>AND(ISBLANK(K2349),ISBLANK(L2349))</f>
        <v>0</v>
      </c>
      <c r="K2349" s="9">
        <v>0</v>
      </c>
      <c r="M2349" s="15" t="b">
        <f>AND(ISBLANK(N2349),ISBLANK(O2349),ISBLANK(P2349))</f>
        <v>0</v>
      </c>
      <c r="P2349" s="15">
        <v>0</v>
      </c>
      <c r="R2349" s="18" t="b">
        <f>AND(ISBLANK(S2349),ISBLANK(T2349))</f>
        <v>0</v>
      </c>
      <c r="T2349" s="20">
        <v>0.97</v>
      </c>
      <c r="U2349" s="15" t="b">
        <f>AND(ISBLANK(V2349),ISBLANK(W2349),ISBLANK(X2349))</f>
        <v>0</v>
      </c>
      <c r="W2349" s="15" t="s">
        <v>27</v>
      </c>
      <c r="AA2349" s="3">
        <v>42401</v>
      </c>
      <c r="AB2349" s="24" t="str">
        <f>IF(ISERR(MONTH(AA2349)),TRIM(SUBSTITUTE(AA2349,(RIGHT(TRIM(AA2349),4)),"")),TEXT(AA2349,"mmmm"))</f>
        <v>February</v>
      </c>
      <c r="AC2349" s="24">
        <f>IF(ISERR(YEAR(AA2349)),VALUE(RIGHT(TRIM(AA2349),4)),YEAR(AA2349))</f>
        <v>2016</v>
      </c>
      <c r="AD2349" t="s">
        <v>438</v>
      </c>
      <c r="AE2349" t="b">
        <f>VLOOKUP(AA2349,duplicates!A:C,3,FALSE)</f>
        <v>0</v>
      </c>
      <c r="AF2349" t="b">
        <f t="shared" si="32"/>
        <v>1</v>
      </c>
    </row>
    <row r="2350" spans="1:32" x14ac:dyDescent="0.2">
      <c r="A2350" t="s">
        <v>386</v>
      </c>
      <c r="B2350">
        <v>1785</v>
      </c>
      <c r="C2350" t="s">
        <v>189</v>
      </c>
      <c r="D2350" t="s">
        <v>190</v>
      </c>
      <c r="E2350" s="4">
        <f>IF(ISBLANK(G2350),H2350,G2350)</f>
        <v>477</v>
      </c>
      <c r="F2350" s="9" t="b">
        <f>AND(ISBLANK(G2350),ISBLANK(H2350))</f>
        <v>0</v>
      </c>
      <c r="G2350" s="9">
        <v>477</v>
      </c>
      <c r="I2350">
        <v>508</v>
      </c>
      <c r="J2350" s="9" t="b">
        <f>AND(ISBLANK(K2350),ISBLANK(L2350))</f>
        <v>0</v>
      </c>
      <c r="K2350" s="9">
        <v>81</v>
      </c>
      <c r="M2350" s="15" t="b">
        <f>AND(ISBLANK(N2350),ISBLANK(O2350),ISBLANK(P2350))</f>
        <v>0</v>
      </c>
      <c r="P2350" s="15">
        <v>81</v>
      </c>
      <c r="R2350" s="18" t="b">
        <f>AND(ISBLANK(S2350),ISBLANK(T2350))</f>
        <v>0</v>
      </c>
      <c r="T2350" s="20">
        <v>0.94</v>
      </c>
      <c r="U2350" s="15" t="b">
        <f>AND(ISBLANK(V2350),ISBLANK(W2350),ISBLANK(X2350))</f>
        <v>0</v>
      </c>
      <c r="W2350" s="16">
        <v>1</v>
      </c>
      <c r="AA2350" s="3">
        <v>42401</v>
      </c>
      <c r="AB2350" s="24" t="str">
        <f>IF(ISERR(MONTH(AA2350)),TRIM(SUBSTITUTE(AA2350,(RIGHT(TRIM(AA2350),4)),"")),TEXT(AA2350,"mmmm"))</f>
        <v>February</v>
      </c>
      <c r="AC2350" s="24">
        <f>IF(ISERR(YEAR(AA2350)),VALUE(RIGHT(TRIM(AA2350),4)),YEAR(AA2350))</f>
        <v>2016</v>
      </c>
      <c r="AD2350" t="s">
        <v>438</v>
      </c>
      <c r="AE2350" t="b">
        <f>VLOOKUP(AA2350,duplicates!A:C,3,FALSE)</f>
        <v>0</v>
      </c>
      <c r="AF2350" t="b">
        <f t="shared" si="32"/>
        <v>1</v>
      </c>
    </row>
    <row r="2351" spans="1:32" x14ac:dyDescent="0.2">
      <c r="A2351" t="s">
        <v>386</v>
      </c>
      <c r="B2351">
        <v>1786</v>
      </c>
      <c r="C2351" t="s">
        <v>97</v>
      </c>
      <c r="D2351" t="s">
        <v>98</v>
      </c>
      <c r="E2351" s="4">
        <f>IF(ISBLANK(G2351),H2351,G2351)</f>
        <v>584</v>
      </c>
      <c r="F2351" s="9" t="b">
        <f>AND(ISBLANK(G2351),ISBLANK(H2351))</f>
        <v>0</v>
      </c>
      <c r="G2351" s="9">
        <v>584</v>
      </c>
      <c r="I2351">
        <v>601</v>
      </c>
      <c r="J2351" s="9" t="b">
        <f>AND(ISBLANK(K2351),ISBLANK(L2351))</f>
        <v>0</v>
      </c>
      <c r="K2351" s="9">
        <v>85</v>
      </c>
      <c r="M2351" s="15" t="b">
        <f>AND(ISBLANK(N2351),ISBLANK(O2351),ISBLANK(P2351))</f>
        <v>0</v>
      </c>
      <c r="P2351" s="15">
        <v>89</v>
      </c>
      <c r="R2351" s="18" t="b">
        <f>AND(ISBLANK(S2351),ISBLANK(T2351))</f>
        <v>0</v>
      </c>
      <c r="T2351" s="20">
        <v>0.97</v>
      </c>
      <c r="U2351" s="15" t="b">
        <f>AND(ISBLANK(V2351),ISBLANK(W2351),ISBLANK(X2351))</f>
        <v>0</v>
      </c>
      <c r="W2351" s="16">
        <v>0.96</v>
      </c>
      <c r="AA2351" s="3">
        <v>42401</v>
      </c>
      <c r="AB2351" s="24" t="str">
        <f>IF(ISERR(MONTH(AA2351)),TRIM(SUBSTITUTE(AA2351,(RIGHT(TRIM(AA2351),4)),"")),TEXT(AA2351,"mmmm"))</f>
        <v>February</v>
      </c>
      <c r="AC2351" s="24">
        <f>IF(ISERR(YEAR(AA2351)),VALUE(RIGHT(TRIM(AA2351),4)),YEAR(AA2351))</f>
        <v>2016</v>
      </c>
      <c r="AD2351" t="s">
        <v>438</v>
      </c>
      <c r="AE2351" t="b">
        <f>VLOOKUP(AA2351,duplicates!A:C,3,FALSE)</f>
        <v>0</v>
      </c>
      <c r="AF2351" t="b">
        <f t="shared" si="32"/>
        <v>1</v>
      </c>
    </row>
    <row r="2352" spans="1:32" x14ac:dyDescent="0.2">
      <c r="A2352" t="s">
        <v>386</v>
      </c>
      <c r="B2352">
        <v>1931</v>
      </c>
      <c r="C2352" t="s">
        <v>422</v>
      </c>
      <c r="D2352" t="s">
        <v>423</v>
      </c>
      <c r="E2352" s="4">
        <f>IF(ISBLANK(G2352),H2352,G2352)</f>
        <v>34</v>
      </c>
      <c r="F2352" s="9" t="b">
        <f>AND(ISBLANK(G2352),ISBLANK(H2352))</f>
        <v>0</v>
      </c>
      <c r="G2352" s="9">
        <v>34</v>
      </c>
      <c r="I2352">
        <v>34</v>
      </c>
      <c r="J2352" s="9" t="b">
        <f>AND(ISBLANK(K2352),ISBLANK(L2352))</f>
        <v>0</v>
      </c>
      <c r="K2352" s="9">
        <v>5</v>
      </c>
      <c r="M2352" s="15" t="b">
        <f>AND(ISBLANK(N2352),ISBLANK(O2352),ISBLANK(P2352))</f>
        <v>0</v>
      </c>
      <c r="P2352" s="15">
        <v>5</v>
      </c>
      <c r="R2352" s="18" t="b">
        <f>AND(ISBLANK(S2352),ISBLANK(T2352))</f>
        <v>0</v>
      </c>
      <c r="T2352" s="20">
        <v>1</v>
      </c>
      <c r="U2352" s="15" t="b">
        <f>AND(ISBLANK(V2352),ISBLANK(W2352),ISBLANK(X2352))</f>
        <v>0</v>
      </c>
      <c r="W2352" s="16">
        <v>1</v>
      </c>
      <c r="AA2352" s="3">
        <v>42401</v>
      </c>
      <c r="AB2352" s="24" t="str">
        <f>IF(ISERR(MONTH(AA2352)),TRIM(SUBSTITUTE(AA2352,(RIGHT(TRIM(AA2352),4)),"")),TEXT(AA2352,"mmmm"))</f>
        <v>February</v>
      </c>
      <c r="AC2352" s="24">
        <f>IF(ISERR(YEAR(AA2352)),VALUE(RIGHT(TRIM(AA2352),4)),YEAR(AA2352))</f>
        <v>2016</v>
      </c>
      <c r="AD2352" t="s">
        <v>438</v>
      </c>
      <c r="AE2352" t="b">
        <f>VLOOKUP(AA2352,duplicates!A:C,3,FALSE)</f>
        <v>0</v>
      </c>
      <c r="AF2352" t="b">
        <f t="shared" si="32"/>
        <v>1</v>
      </c>
    </row>
    <row r="2353" spans="1:32" x14ac:dyDescent="0.2">
      <c r="A2353" t="s">
        <v>386</v>
      </c>
      <c r="B2353">
        <v>1787</v>
      </c>
      <c r="C2353" t="s">
        <v>183</v>
      </c>
      <c r="D2353" t="s">
        <v>184</v>
      </c>
      <c r="E2353" s="4">
        <f>IF(ISBLANK(G2353),H2353,G2353)</f>
        <v>327</v>
      </c>
      <c r="F2353" s="9" t="b">
        <f>AND(ISBLANK(G2353),ISBLANK(H2353))</f>
        <v>0</v>
      </c>
      <c r="G2353" s="9">
        <v>327</v>
      </c>
      <c r="I2353">
        <v>354</v>
      </c>
      <c r="J2353" s="9" t="b">
        <f>AND(ISBLANK(K2353),ISBLANK(L2353))</f>
        <v>0</v>
      </c>
      <c r="K2353" s="9">
        <v>5</v>
      </c>
      <c r="M2353" s="15" t="b">
        <f>AND(ISBLANK(N2353),ISBLANK(O2353),ISBLANK(P2353))</f>
        <v>0</v>
      </c>
      <c r="P2353" s="15">
        <v>5</v>
      </c>
      <c r="R2353" s="18" t="b">
        <f>AND(ISBLANK(S2353),ISBLANK(T2353))</f>
        <v>0</v>
      </c>
      <c r="T2353" s="20">
        <v>0.92</v>
      </c>
      <c r="U2353" s="15" t="b">
        <f>AND(ISBLANK(V2353),ISBLANK(W2353),ISBLANK(X2353))</f>
        <v>0</v>
      </c>
      <c r="W2353" s="16">
        <v>1</v>
      </c>
      <c r="AA2353" s="3">
        <v>42401</v>
      </c>
      <c r="AB2353" s="24" t="str">
        <f>IF(ISERR(MONTH(AA2353)),TRIM(SUBSTITUTE(AA2353,(RIGHT(TRIM(AA2353),4)),"")),TEXT(AA2353,"mmmm"))</f>
        <v>February</v>
      </c>
      <c r="AC2353" s="24">
        <f>IF(ISERR(YEAR(AA2353)),VALUE(RIGHT(TRIM(AA2353),4)),YEAR(AA2353))</f>
        <v>2016</v>
      </c>
      <c r="AD2353" t="s">
        <v>438</v>
      </c>
      <c r="AE2353" t="b">
        <f>VLOOKUP(AA2353,duplicates!A:C,3,FALSE)</f>
        <v>0</v>
      </c>
      <c r="AF2353" t="b">
        <f t="shared" si="32"/>
        <v>1</v>
      </c>
    </row>
    <row r="2354" spans="1:32" x14ac:dyDescent="0.2">
      <c r="A2354" t="s">
        <v>386</v>
      </c>
      <c r="B2354">
        <v>1788</v>
      </c>
      <c r="C2354" t="s">
        <v>331</v>
      </c>
      <c r="D2354" t="s">
        <v>332</v>
      </c>
      <c r="E2354" s="4">
        <f>IF(ISBLANK(G2354),H2354,G2354)</f>
        <v>215</v>
      </c>
      <c r="F2354" s="9" t="b">
        <f>AND(ISBLANK(G2354),ISBLANK(H2354))</f>
        <v>0</v>
      </c>
      <c r="G2354" s="9">
        <v>215</v>
      </c>
      <c r="I2354">
        <v>235</v>
      </c>
      <c r="J2354" s="9" t="b">
        <f>AND(ISBLANK(K2354),ISBLANK(L2354))</f>
        <v>0</v>
      </c>
      <c r="K2354" s="9">
        <v>14</v>
      </c>
      <c r="M2354" s="15" t="b">
        <f>AND(ISBLANK(N2354),ISBLANK(O2354),ISBLANK(P2354))</f>
        <v>0</v>
      </c>
      <c r="P2354" s="15">
        <v>15</v>
      </c>
      <c r="R2354" s="18" t="b">
        <f>AND(ISBLANK(S2354),ISBLANK(T2354))</f>
        <v>0</v>
      </c>
      <c r="T2354" s="20">
        <v>0.91</v>
      </c>
      <c r="U2354" s="15" t="b">
        <f>AND(ISBLANK(V2354),ISBLANK(W2354),ISBLANK(X2354))</f>
        <v>0</v>
      </c>
      <c r="W2354" s="16">
        <v>0.93</v>
      </c>
      <c r="AA2354" s="3">
        <v>42401</v>
      </c>
      <c r="AB2354" s="24" t="str">
        <f>IF(ISERR(MONTH(AA2354)),TRIM(SUBSTITUTE(AA2354,(RIGHT(TRIM(AA2354),4)),"")),TEXT(AA2354,"mmmm"))</f>
        <v>February</v>
      </c>
      <c r="AC2354" s="24">
        <f>IF(ISERR(YEAR(AA2354)),VALUE(RIGHT(TRIM(AA2354),4)),YEAR(AA2354))</f>
        <v>2016</v>
      </c>
      <c r="AD2354" t="s">
        <v>438</v>
      </c>
      <c r="AE2354" t="b">
        <f>VLOOKUP(AA2354,duplicates!A:C,3,FALSE)</f>
        <v>0</v>
      </c>
      <c r="AF2354" t="b">
        <f t="shared" si="32"/>
        <v>1</v>
      </c>
    </row>
    <row r="2355" spans="1:32" x14ac:dyDescent="0.2">
      <c r="A2355" t="s">
        <v>386</v>
      </c>
      <c r="B2355">
        <v>1789</v>
      </c>
      <c r="C2355" t="s">
        <v>87</v>
      </c>
      <c r="D2355" t="s">
        <v>88</v>
      </c>
      <c r="E2355" s="4">
        <f>IF(ISBLANK(G2355),H2355,G2355)</f>
        <v>322</v>
      </c>
      <c r="F2355" s="9" t="b">
        <f>AND(ISBLANK(G2355),ISBLANK(H2355))</f>
        <v>0</v>
      </c>
      <c r="G2355" s="9">
        <v>322</v>
      </c>
      <c r="I2355">
        <v>324</v>
      </c>
      <c r="J2355" s="9" t="b">
        <f>AND(ISBLANK(K2355),ISBLANK(L2355))</f>
        <v>0</v>
      </c>
      <c r="K2355" s="9">
        <v>69</v>
      </c>
      <c r="M2355" s="15" t="b">
        <f>AND(ISBLANK(N2355),ISBLANK(O2355),ISBLANK(P2355))</f>
        <v>0</v>
      </c>
      <c r="P2355" s="15">
        <v>69</v>
      </c>
      <c r="R2355" s="18" t="b">
        <f>AND(ISBLANK(S2355),ISBLANK(T2355))</f>
        <v>0</v>
      </c>
      <c r="T2355" s="20">
        <v>0.99</v>
      </c>
      <c r="U2355" s="15" t="b">
        <f>AND(ISBLANK(V2355),ISBLANK(W2355),ISBLANK(X2355))</f>
        <v>0</v>
      </c>
      <c r="W2355" s="16">
        <v>1</v>
      </c>
      <c r="AA2355" s="3">
        <v>42401</v>
      </c>
      <c r="AB2355" s="24" t="str">
        <f>IF(ISERR(MONTH(AA2355)),TRIM(SUBSTITUTE(AA2355,(RIGHT(TRIM(AA2355),4)),"")),TEXT(AA2355,"mmmm"))</f>
        <v>February</v>
      </c>
      <c r="AC2355" s="24">
        <f>IF(ISERR(YEAR(AA2355)),VALUE(RIGHT(TRIM(AA2355),4)),YEAR(AA2355))</f>
        <v>2016</v>
      </c>
      <c r="AD2355" t="s">
        <v>438</v>
      </c>
      <c r="AE2355" t="b">
        <f>VLOOKUP(AA2355,duplicates!A:C,3,FALSE)</f>
        <v>0</v>
      </c>
      <c r="AF2355" t="b">
        <f t="shared" si="32"/>
        <v>1</v>
      </c>
    </row>
    <row r="2356" spans="1:32" x14ac:dyDescent="0.2">
      <c r="A2356" t="s">
        <v>386</v>
      </c>
      <c r="B2356">
        <v>1790</v>
      </c>
      <c r="C2356" t="s">
        <v>121</v>
      </c>
      <c r="D2356" t="s">
        <v>122</v>
      </c>
      <c r="E2356" s="4">
        <f>IF(ISBLANK(G2356),H2356,G2356)</f>
        <v>326</v>
      </c>
      <c r="F2356" s="9" t="b">
        <f>AND(ISBLANK(G2356),ISBLANK(H2356))</f>
        <v>0</v>
      </c>
      <c r="G2356" s="9">
        <v>326</v>
      </c>
      <c r="I2356">
        <v>326</v>
      </c>
      <c r="J2356" s="9" t="b">
        <f>AND(ISBLANK(K2356),ISBLANK(L2356))</f>
        <v>0</v>
      </c>
      <c r="K2356" s="9">
        <v>55</v>
      </c>
      <c r="M2356" s="15" t="b">
        <f>AND(ISBLANK(N2356),ISBLANK(O2356),ISBLANK(P2356))</f>
        <v>0</v>
      </c>
      <c r="P2356" s="15">
        <v>55</v>
      </c>
      <c r="R2356" s="18" t="b">
        <f>AND(ISBLANK(S2356),ISBLANK(T2356))</f>
        <v>0</v>
      </c>
      <c r="T2356" s="20">
        <v>1</v>
      </c>
      <c r="U2356" s="15" t="b">
        <f>AND(ISBLANK(V2356),ISBLANK(W2356),ISBLANK(X2356))</f>
        <v>0</v>
      </c>
      <c r="W2356" s="16">
        <v>1</v>
      </c>
      <c r="AA2356" s="3">
        <v>42401</v>
      </c>
      <c r="AB2356" s="24" t="str">
        <f>IF(ISERR(MONTH(AA2356)),TRIM(SUBSTITUTE(AA2356,(RIGHT(TRIM(AA2356),4)),"")),TEXT(AA2356,"mmmm"))</f>
        <v>February</v>
      </c>
      <c r="AC2356" s="24">
        <f>IF(ISERR(YEAR(AA2356)),VALUE(RIGHT(TRIM(AA2356),4)),YEAR(AA2356))</f>
        <v>2016</v>
      </c>
      <c r="AD2356" t="s">
        <v>438</v>
      </c>
      <c r="AE2356" t="b">
        <f>VLOOKUP(AA2356,duplicates!A:C,3,FALSE)</f>
        <v>0</v>
      </c>
      <c r="AF2356" t="b">
        <f t="shared" si="32"/>
        <v>1</v>
      </c>
    </row>
    <row r="2357" spans="1:32" x14ac:dyDescent="0.2">
      <c r="A2357" t="s">
        <v>386</v>
      </c>
      <c r="B2357">
        <v>1791</v>
      </c>
      <c r="C2357" t="s">
        <v>69</v>
      </c>
      <c r="D2357" t="s">
        <v>70</v>
      </c>
      <c r="E2357" s="4">
        <f>IF(ISBLANK(G2357),H2357,G2357)</f>
        <v>532</v>
      </c>
      <c r="F2357" s="9" t="b">
        <f>AND(ISBLANK(G2357),ISBLANK(H2357))</f>
        <v>0</v>
      </c>
      <c r="G2357" s="9">
        <v>532</v>
      </c>
      <c r="I2357">
        <v>537</v>
      </c>
      <c r="J2357" s="9" t="b">
        <f>AND(ISBLANK(K2357),ISBLANK(L2357))</f>
        <v>0</v>
      </c>
      <c r="K2357" s="9">
        <v>164</v>
      </c>
      <c r="M2357" s="15" t="b">
        <f>AND(ISBLANK(N2357),ISBLANK(O2357),ISBLANK(P2357))</f>
        <v>0</v>
      </c>
      <c r="P2357" s="15">
        <v>164</v>
      </c>
      <c r="R2357" s="18" t="b">
        <f>AND(ISBLANK(S2357),ISBLANK(T2357))</f>
        <v>0</v>
      </c>
      <c r="T2357" s="20">
        <v>0.99</v>
      </c>
      <c r="U2357" s="15" t="b">
        <f>AND(ISBLANK(V2357),ISBLANK(W2357),ISBLANK(X2357))</f>
        <v>0</v>
      </c>
      <c r="W2357" s="16">
        <v>1</v>
      </c>
      <c r="AA2357" s="3">
        <v>42401</v>
      </c>
      <c r="AB2357" s="24" t="str">
        <f>IF(ISERR(MONTH(AA2357)),TRIM(SUBSTITUTE(AA2357,(RIGHT(TRIM(AA2357),4)),"")),TEXT(AA2357,"mmmm"))</f>
        <v>February</v>
      </c>
      <c r="AC2357" s="24">
        <f>IF(ISERR(YEAR(AA2357)),VALUE(RIGHT(TRIM(AA2357),4)),YEAR(AA2357))</f>
        <v>2016</v>
      </c>
      <c r="AD2357" t="s">
        <v>438</v>
      </c>
      <c r="AE2357" t="b">
        <f>VLOOKUP(AA2357,duplicates!A:C,3,FALSE)</f>
        <v>0</v>
      </c>
      <c r="AF2357" t="b">
        <f t="shared" si="32"/>
        <v>1</v>
      </c>
    </row>
    <row r="2358" spans="1:32" x14ac:dyDescent="0.2">
      <c r="A2358" t="s">
        <v>386</v>
      </c>
      <c r="B2358">
        <v>1792</v>
      </c>
      <c r="C2358" t="s">
        <v>115</v>
      </c>
      <c r="D2358" t="s">
        <v>116</v>
      </c>
      <c r="E2358" s="4">
        <f>IF(ISBLANK(G2358),H2358,G2358)</f>
        <v>298</v>
      </c>
      <c r="F2358" s="9" t="b">
        <f>AND(ISBLANK(G2358),ISBLANK(H2358))</f>
        <v>0</v>
      </c>
      <c r="G2358" s="9">
        <v>298</v>
      </c>
      <c r="I2358">
        <v>312</v>
      </c>
      <c r="J2358" s="9" t="b">
        <f>AND(ISBLANK(K2358),ISBLANK(L2358))</f>
        <v>0</v>
      </c>
      <c r="K2358" s="9">
        <v>21</v>
      </c>
      <c r="M2358" s="15" t="b">
        <f>AND(ISBLANK(N2358),ISBLANK(O2358),ISBLANK(P2358))</f>
        <v>0</v>
      </c>
      <c r="P2358" s="15">
        <v>22</v>
      </c>
      <c r="R2358" s="18" t="b">
        <f>AND(ISBLANK(S2358),ISBLANK(T2358))</f>
        <v>0</v>
      </c>
      <c r="T2358" s="20">
        <v>0.96</v>
      </c>
      <c r="U2358" s="15" t="b">
        <f>AND(ISBLANK(V2358),ISBLANK(W2358),ISBLANK(X2358))</f>
        <v>0</v>
      </c>
      <c r="W2358" s="16">
        <v>0.95</v>
      </c>
      <c r="AA2358" s="3">
        <v>42401</v>
      </c>
      <c r="AB2358" s="24" t="str">
        <f>IF(ISERR(MONTH(AA2358)),TRIM(SUBSTITUTE(AA2358,(RIGHT(TRIM(AA2358),4)),"")),TEXT(AA2358,"mmmm"))</f>
        <v>February</v>
      </c>
      <c r="AC2358" s="24">
        <f>IF(ISERR(YEAR(AA2358)),VALUE(RIGHT(TRIM(AA2358),4)),YEAR(AA2358))</f>
        <v>2016</v>
      </c>
      <c r="AD2358" t="s">
        <v>438</v>
      </c>
      <c r="AE2358" t="b">
        <f>VLOOKUP(AA2358,duplicates!A:C,3,FALSE)</f>
        <v>0</v>
      </c>
      <c r="AF2358" t="b">
        <f t="shared" si="32"/>
        <v>1</v>
      </c>
    </row>
    <row r="2359" spans="1:32" x14ac:dyDescent="0.2">
      <c r="A2359" t="s">
        <v>386</v>
      </c>
      <c r="B2359">
        <v>1793</v>
      </c>
      <c r="C2359" t="s">
        <v>195</v>
      </c>
      <c r="D2359" t="s">
        <v>196</v>
      </c>
      <c r="E2359" s="4">
        <f>IF(ISBLANK(G2359),H2359,G2359)</f>
        <v>642</v>
      </c>
      <c r="F2359" s="9" t="b">
        <f>AND(ISBLANK(G2359),ISBLANK(H2359))</f>
        <v>0</v>
      </c>
      <c r="G2359" s="9">
        <v>642</v>
      </c>
      <c r="I2359">
        <v>696</v>
      </c>
      <c r="J2359" s="9" t="b">
        <f>AND(ISBLANK(K2359),ISBLANK(L2359))</f>
        <v>0</v>
      </c>
      <c r="K2359" s="9">
        <v>22</v>
      </c>
      <c r="M2359" s="15" t="b">
        <f>AND(ISBLANK(N2359),ISBLANK(O2359),ISBLANK(P2359))</f>
        <v>0</v>
      </c>
      <c r="P2359" s="15">
        <v>23</v>
      </c>
      <c r="R2359" s="18" t="b">
        <f>AND(ISBLANK(S2359),ISBLANK(T2359))</f>
        <v>0</v>
      </c>
      <c r="T2359" s="20">
        <v>0.92</v>
      </c>
      <c r="U2359" s="15" t="b">
        <f>AND(ISBLANK(V2359),ISBLANK(W2359),ISBLANK(X2359))</f>
        <v>0</v>
      </c>
      <c r="W2359" s="16">
        <v>0.96</v>
      </c>
      <c r="AA2359" s="3">
        <v>42401</v>
      </c>
      <c r="AB2359" s="24" t="str">
        <f>IF(ISERR(MONTH(AA2359)),TRIM(SUBSTITUTE(AA2359,(RIGHT(TRIM(AA2359),4)),"")),TEXT(AA2359,"mmmm"))</f>
        <v>February</v>
      </c>
      <c r="AC2359" s="24">
        <f>IF(ISERR(YEAR(AA2359)),VALUE(RIGHT(TRIM(AA2359),4)),YEAR(AA2359))</f>
        <v>2016</v>
      </c>
      <c r="AD2359" t="s">
        <v>438</v>
      </c>
      <c r="AE2359" t="b">
        <f>VLOOKUP(AA2359,duplicates!A:C,3,FALSE)</f>
        <v>0</v>
      </c>
      <c r="AF2359" t="b">
        <f t="shared" si="32"/>
        <v>1</v>
      </c>
    </row>
    <row r="2360" spans="1:32" x14ac:dyDescent="0.2">
      <c r="A2360" t="s">
        <v>386</v>
      </c>
      <c r="B2360">
        <v>1878</v>
      </c>
      <c r="C2360" t="s">
        <v>324</v>
      </c>
      <c r="D2360" t="s">
        <v>325</v>
      </c>
      <c r="E2360" s="4">
        <f>IF(ISBLANK(G2360),H2360,G2360)</f>
        <v>420</v>
      </c>
      <c r="F2360" s="9" t="b">
        <f>AND(ISBLANK(G2360),ISBLANK(H2360))</f>
        <v>0</v>
      </c>
      <c r="G2360" s="9">
        <v>420</v>
      </c>
      <c r="I2360">
        <v>441</v>
      </c>
      <c r="J2360" s="9" t="b">
        <f>AND(ISBLANK(K2360),ISBLANK(L2360))</f>
        <v>0</v>
      </c>
      <c r="K2360" s="9">
        <v>59</v>
      </c>
      <c r="M2360" s="15" t="b">
        <f>AND(ISBLANK(N2360),ISBLANK(O2360),ISBLANK(P2360))</f>
        <v>0</v>
      </c>
      <c r="P2360" s="15">
        <v>64</v>
      </c>
      <c r="R2360" s="18" t="b">
        <f>AND(ISBLANK(S2360),ISBLANK(T2360))</f>
        <v>0</v>
      </c>
      <c r="T2360" s="20">
        <v>0.95</v>
      </c>
      <c r="U2360" s="15" t="b">
        <f>AND(ISBLANK(V2360),ISBLANK(W2360),ISBLANK(X2360))</f>
        <v>0</v>
      </c>
      <c r="W2360" s="16">
        <v>0.92</v>
      </c>
      <c r="AA2360" s="3">
        <v>42401</v>
      </c>
      <c r="AB2360" s="24" t="str">
        <f>IF(ISERR(MONTH(AA2360)),TRIM(SUBSTITUTE(AA2360,(RIGHT(TRIM(AA2360),4)),"")),TEXT(AA2360,"mmmm"))</f>
        <v>February</v>
      </c>
      <c r="AC2360" s="24">
        <f>IF(ISERR(YEAR(AA2360)),VALUE(RIGHT(TRIM(AA2360),4)),YEAR(AA2360))</f>
        <v>2016</v>
      </c>
      <c r="AD2360" t="s">
        <v>438</v>
      </c>
      <c r="AE2360" t="b">
        <f>VLOOKUP(AA2360,duplicates!A:C,3,FALSE)</f>
        <v>0</v>
      </c>
      <c r="AF2360" t="b">
        <f t="shared" si="32"/>
        <v>1</v>
      </c>
    </row>
    <row r="2361" spans="1:32" x14ac:dyDescent="0.2">
      <c r="A2361" t="s">
        <v>386</v>
      </c>
      <c r="B2361">
        <v>1879</v>
      </c>
      <c r="C2361" t="s">
        <v>249</v>
      </c>
      <c r="D2361" t="s">
        <v>250</v>
      </c>
      <c r="E2361" s="4">
        <f>IF(ISBLANK(G2361),H2361,G2361)</f>
        <v>210</v>
      </c>
      <c r="F2361" s="9" t="b">
        <f>AND(ISBLANK(G2361),ISBLANK(H2361))</f>
        <v>0</v>
      </c>
      <c r="G2361" s="9">
        <v>210</v>
      </c>
      <c r="I2361">
        <v>224</v>
      </c>
      <c r="J2361" s="9" t="b">
        <f>AND(ISBLANK(K2361),ISBLANK(L2361))</f>
        <v>0</v>
      </c>
      <c r="K2361" s="9">
        <v>29</v>
      </c>
      <c r="M2361" s="15" t="b">
        <f>AND(ISBLANK(N2361),ISBLANK(O2361),ISBLANK(P2361))</f>
        <v>0</v>
      </c>
      <c r="P2361" s="15">
        <v>29</v>
      </c>
      <c r="R2361" s="18" t="b">
        <f>AND(ISBLANK(S2361),ISBLANK(T2361))</f>
        <v>0</v>
      </c>
      <c r="T2361" s="20">
        <v>0.94</v>
      </c>
      <c r="U2361" s="15" t="b">
        <f>AND(ISBLANK(V2361),ISBLANK(W2361),ISBLANK(X2361))</f>
        <v>0</v>
      </c>
      <c r="W2361" s="16">
        <v>1</v>
      </c>
      <c r="AA2361" s="3">
        <v>42401</v>
      </c>
      <c r="AB2361" s="24" t="str">
        <f>IF(ISERR(MONTH(AA2361)),TRIM(SUBSTITUTE(AA2361,(RIGHT(TRIM(AA2361),4)),"")),TEXT(AA2361,"mmmm"))</f>
        <v>February</v>
      </c>
      <c r="AC2361" s="24">
        <f>IF(ISERR(YEAR(AA2361)),VALUE(RIGHT(TRIM(AA2361),4)),YEAR(AA2361))</f>
        <v>2016</v>
      </c>
      <c r="AD2361" t="s">
        <v>438</v>
      </c>
      <c r="AE2361" t="b">
        <f>VLOOKUP(AA2361,duplicates!A:C,3,FALSE)</f>
        <v>0</v>
      </c>
      <c r="AF2361" t="b">
        <f t="shared" si="32"/>
        <v>1</v>
      </c>
    </row>
    <row r="2362" spans="1:32" x14ac:dyDescent="0.2">
      <c r="A2362" t="s">
        <v>386</v>
      </c>
      <c r="B2362">
        <v>1794</v>
      </c>
      <c r="C2362" t="s">
        <v>171</v>
      </c>
      <c r="D2362" t="s">
        <v>172</v>
      </c>
      <c r="E2362" s="4">
        <f>IF(ISBLANK(G2362),H2362,G2362)</f>
        <v>475</v>
      </c>
      <c r="F2362" s="9" t="b">
        <f>AND(ISBLANK(G2362),ISBLANK(H2362))</f>
        <v>0</v>
      </c>
      <c r="G2362" s="9">
        <v>475</v>
      </c>
      <c r="I2362">
        <v>512</v>
      </c>
      <c r="J2362" s="9" t="b">
        <f>AND(ISBLANK(K2362),ISBLANK(L2362))</f>
        <v>0</v>
      </c>
      <c r="K2362" s="9">
        <v>158</v>
      </c>
      <c r="M2362" s="15" t="b">
        <f>AND(ISBLANK(N2362),ISBLANK(O2362),ISBLANK(P2362))</f>
        <v>0</v>
      </c>
      <c r="P2362" s="15">
        <v>177</v>
      </c>
      <c r="R2362" s="18" t="b">
        <f>AND(ISBLANK(S2362),ISBLANK(T2362))</f>
        <v>0</v>
      </c>
      <c r="T2362" s="20">
        <v>0.93</v>
      </c>
      <c r="U2362" s="15" t="b">
        <f>AND(ISBLANK(V2362),ISBLANK(W2362),ISBLANK(X2362))</f>
        <v>0</v>
      </c>
      <c r="W2362" s="16">
        <v>0.89</v>
      </c>
      <c r="AA2362" s="3">
        <v>42401</v>
      </c>
      <c r="AB2362" s="24" t="str">
        <f>IF(ISERR(MONTH(AA2362)),TRIM(SUBSTITUTE(AA2362,(RIGHT(TRIM(AA2362),4)),"")),TEXT(AA2362,"mmmm"))</f>
        <v>February</v>
      </c>
      <c r="AC2362" s="24">
        <f>IF(ISERR(YEAR(AA2362)),VALUE(RIGHT(TRIM(AA2362),4)),YEAR(AA2362))</f>
        <v>2016</v>
      </c>
      <c r="AD2362" t="s">
        <v>438</v>
      </c>
      <c r="AE2362" t="b">
        <f>VLOOKUP(AA2362,duplicates!A:C,3,FALSE)</f>
        <v>0</v>
      </c>
      <c r="AF2362" t="b">
        <f t="shared" si="32"/>
        <v>1</v>
      </c>
    </row>
    <row r="2363" spans="1:32" x14ac:dyDescent="0.2">
      <c r="A2363" t="s">
        <v>386</v>
      </c>
      <c r="B2363">
        <v>1795</v>
      </c>
      <c r="C2363" t="s">
        <v>145</v>
      </c>
      <c r="D2363" t="s">
        <v>146</v>
      </c>
      <c r="E2363" s="4">
        <f>IF(ISBLANK(G2363),H2363,G2363)</f>
        <v>695</v>
      </c>
      <c r="F2363" s="9" t="b">
        <f>AND(ISBLANK(G2363),ISBLANK(H2363))</f>
        <v>0</v>
      </c>
      <c r="G2363" s="9">
        <v>695</v>
      </c>
      <c r="I2363">
        <v>772</v>
      </c>
      <c r="J2363" s="9" t="b">
        <f>AND(ISBLANK(K2363),ISBLANK(L2363))</f>
        <v>0</v>
      </c>
      <c r="K2363" s="9">
        <v>6</v>
      </c>
      <c r="M2363" s="15" t="b">
        <f>AND(ISBLANK(N2363),ISBLANK(O2363),ISBLANK(P2363))</f>
        <v>0</v>
      </c>
      <c r="P2363" s="15">
        <v>6</v>
      </c>
      <c r="R2363" s="18" t="b">
        <f>AND(ISBLANK(S2363),ISBLANK(T2363))</f>
        <v>0</v>
      </c>
      <c r="T2363" s="20">
        <v>0.9</v>
      </c>
      <c r="U2363" s="15" t="b">
        <f>AND(ISBLANK(V2363),ISBLANK(W2363),ISBLANK(X2363))</f>
        <v>0</v>
      </c>
      <c r="W2363" s="16">
        <v>1</v>
      </c>
      <c r="AA2363" s="3">
        <v>42401</v>
      </c>
      <c r="AB2363" s="24" t="str">
        <f>IF(ISERR(MONTH(AA2363)),TRIM(SUBSTITUTE(AA2363,(RIGHT(TRIM(AA2363),4)),"")),TEXT(AA2363,"mmmm"))</f>
        <v>February</v>
      </c>
      <c r="AC2363" s="24">
        <f>IF(ISERR(YEAR(AA2363)),VALUE(RIGHT(TRIM(AA2363),4)),YEAR(AA2363))</f>
        <v>2016</v>
      </c>
      <c r="AD2363" t="s">
        <v>438</v>
      </c>
      <c r="AE2363" t="b">
        <f>VLOOKUP(AA2363,duplicates!A:C,3,FALSE)</f>
        <v>0</v>
      </c>
      <c r="AF2363" t="b">
        <f t="shared" si="32"/>
        <v>1</v>
      </c>
    </row>
    <row r="2364" spans="1:32" x14ac:dyDescent="0.2">
      <c r="A2364" t="s">
        <v>386</v>
      </c>
      <c r="B2364">
        <v>1796</v>
      </c>
      <c r="C2364" t="s">
        <v>45</v>
      </c>
      <c r="D2364" t="s">
        <v>46</v>
      </c>
      <c r="E2364" s="4">
        <f>IF(ISBLANK(G2364),H2364,G2364)</f>
        <v>92</v>
      </c>
      <c r="F2364" s="9" t="b">
        <f>AND(ISBLANK(G2364),ISBLANK(H2364))</f>
        <v>0</v>
      </c>
      <c r="G2364" s="9">
        <v>92</v>
      </c>
      <c r="I2364">
        <v>220</v>
      </c>
      <c r="J2364" s="9" t="b">
        <f>AND(ISBLANK(K2364),ISBLANK(L2364))</f>
        <v>0</v>
      </c>
      <c r="K2364" s="9">
        <v>16</v>
      </c>
      <c r="M2364" s="15" t="b">
        <f>AND(ISBLANK(N2364),ISBLANK(O2364),ISBLANK(P2364))</f>
        <v>0</v>
      </c>
      <c r="P2364" s="15">
        <v>16</v>
      </c>
      <c r="R2364" s="18" t="b">
        <f>AND(ISBLANK(S2364),ISBLANK(T2364))</f>
        <v>0</v>
      </c>
      <c r="T2364" s="20">
        <v>0.42</v>
      </c>
      <c r="U2364" s="15" t="b">
        <f>AND(ISBLANK(V2364),ISBLANK(W2364),ISBLANK(X2364))</f>
        <v>0</v>
      </c>
      <c r="W2364" s="16">
        <v>1</v>
      </c>
      <c r="AA2364" s="3">
        <v>42401</v>
      </c>
      <c r="AB2364" s="24" t="str">
        <f>IF(ISERR(MONTH(AA2364)),TRIM(SUBSTITUTE(AA2364,(RIGHT(TRIM(AA2364),4)),"")),TEXT(AA2364,"mmmm"))</f>
        <v>February</v>
      </c>
      <c r="AC2364" s="24">
        <f>IF(ISERR(YEAR(AA2364)),VALUE(RIGHT(TRIM(AA2364),4)),YEAR(AA2364))</f>
        <v>2016</v>
      </c>
      <c r="AD2364" t="s">
        <v>438</v>
      </c>
      <c r="AE2364" t="b">
        <f>VLOOKUP(AA2364,duplicates!A:C,3,FALSE)</f>
        <v>0</v>
      </c>
      <c r="AF2364" t="b">
        <f t="shared" si="32"/>
        <v>1</v>
      </c>
    </row>
    <row r="2365" spans="1:32" x14ac:dyDescent="0.2">
      <c r="A2365" t="s">
        <v>386</v>
      </c>
      <c r="B2365">
        <v>1880</v>
      </c>
      <c r="C2365" t="s">
        <v>287</v>
      </c>
      <c r="D2365" t="s">
        <v>288</v>
      </c>
      <c r="E2365" s="4">
        <f>IF(ISBLANK(G2365),H2365,G2365)</f>
        <v>335</v>
      </c>
      <c r="F2365" s="9" t="b">
        <f>AND(ISBLANK(G2365),ISBLANK(H2365))</f>
        <v>0</v>
      </c>
      <c r="G2365" s="9">
        <v>335</v>
      </c>
      <c r="I2365">
        <v>336</v>
      </c>
      <c r="J2365" s="9" t="b">
        <f>AND(ISBLANK(K2365),ISBLANK(L2365))</f>
        <v>0</v>
      </c>
      <c r="K2365" s="9">
        <v>87</v>
      </c>
      <c r="M2365" s="15" t="b">
        <f>AND(ISBLANK(N2365),ISBLANK(O2365),ISBLANK(P2365))</f>
        <v>0</v>
      </c>
      <c r="P2365" s="15">
        <v>87</v>
      </c>
      <c r="R2365" s="18" t="b">
        <f>AND(ISBLANK(S2365),ISBLANK(T2365))</f>
        <v>0</v>
      </c>
      <c r="T2365" s="20">
        <v>1</v>
      </c>
      <c r="U2365" s="15" t="b">
        <f>AND(ISBLANK(V2365),ISBLANK(W2365),ISBLANK(X2365))</f>
        <v>0</v>
      </c>
      <c r="W2365" s="16">
        <v>1</v>
      </c>
      <c r="AA2365" s="3">
        <v>42401</v>
      </c>
      <c r="AB2365" s="24" t="str">
        <f>IF(ISERR(MONTH(AA2365)),TRIM(SUBSTITUTE(AA2365,(RIGHT(TRIM(AA2365),4)),"")),TEXT(AA2365,"mmmm"))</f>
        <v>February</v>
      </c>
      <c r="AC2365" s="24">
        <f>IF(ISERR(YEAR(AA2365)),VALUE(RIGHT(TRIM(AA2365),4)),YEAR(AA2365))</f>
        <v>2016</v>
      </c>
      <c r="AD2365" t="s">
        <v>438</v>
      </c>
      <c r="AE2365" t="b">
        <f>VLOOKUP(AA2365,duplicates!A:C,3,FALSE)</f>
        <v>0</v>
      </c>
      <c r="AF2365" t="b">
        <f t="shared" si="32"/>
        <v>1</v>
      </c>
    </row>
    <row r="2366" spans="1:32" x14ac:dyDescent="0.2">
      <c r="A2366" t="s">
        <v>386</v>
      </c>
      <c r="B2366">
        <v>1881</v>
      </c>
      <c r="C2366" t="s">
        <v>237</v>
      </c>
      <c r="D2366" t="s">
        <v>238</v>
      </c>
      <c r="E2366" s="4">
        <f>IF(ISBLANK(G2366),H2366,G2366)</f>
        <v>239</v>
      </c>
      <c r="F2366" s="9" t="b">
        <f>AND(ISBLANK(G2366),ISBLANK(H2366))</f>
        <v>0</v>
      </c>
      <c r="G2366" s="9">
        <v>239</v>
      </c>
      <c r="I2366">
        <v>245</v>
      </c>
      <c r="J2366" s="9" t="b">
        <f>AND(ISBLANK(K2366),ISBLANK(L2366))</f>
        <v>0</v>
      </c>
      <c r="K2366" s="9">
        <v>11</v>
      </c>
      <c r="M2366" s="15" t="b">
        <f>AND(ISBLANK(N2366),ISBLANK(O2366),ISBLANK(P2366))</f>
        <v>0</v>
      </c>
      <c r="P2366" s="15">
        <v>14</v>
      </c>
      <c r="R2366" s="18" t="b">
        <f>AND(ISBLANK(S2366),ISBLANK(T2366))</f>
        <v>0</v>
      </c>
      <c r="T2366" s="20">
        <v>0.98</v>
      </c>
      <c r="U2366" s="15" t="b">
        <f>AND(ISBLANK(V2366),ISBLANK(W2366),ISBLANK(X2366))</f>
        <v>0</v>
      </c>
      <c r="W2366" s="16">
        <v>0.79</v>
      </c>
      <c r="AA2366" s="3">
        <v>42401</v>
      </c>
      <c r="AB2366" s="24" t="str">
        <f>IF(ISERR(MONTH(AA2366)),TRIM(SUBSTITUTE(AA2366,(RIGHT(TRIM(AA2366),4)),"")),TEXT(AA2366,"mmmm"))</f>
        <v>February</v>
      </c>
      <c r="AC2366" s="24">
        <f>IF(ISERR(YEAR(AA2366)),VALUE(RIGHT(TRIM(AA2366),4)),YEAR(AA2366))</f>
        <v>2016</v>
      </c>
      <c r="AD2366" t="s">
        <v>438</v>
      </c>
      <c r="AE2366" t="b">
        <f>VLOOKUP(AA2366,duplicates!A:C,3,FALSE)</f>
        <v>0</v>
      </c>
      <c r="AF2366" t="b">
        <f t="shared" si="32"/>
        <v>1</v>
      </c>
    </row>
    <row r="2367" spans="1:32" x14ac:dyDescent="0.2">
      <c r="A2367" t="s">
        <v>386</v>
      </c>
      <c r="B2367">
        <v>1797</v>
      </c>
      <c r="C2367" t="s">
        <v>179</v>
      </c>
      <c r="D2367" t="s">
        <v>180</v>
      </c>
      <c r="E2367" s="4">
        <f>IF(ISBLANK(G2367),H2367,G2367)</f>
        <v>758</v>
      </c>
      <c r="F2367" s="9" t="b">
        <f>AND(ISBLANK(G2367),ISBLANK(H2367))</f>
        <v>0</v>
      </c>
      <c r="G2367" s="9">
        <v>758</v>
      </c>
      <c r="I2367">
        <v>766</v>
      </c>
      <c r="J2367" s="9" t="b">
        <f>AND(ISBLANK(K2367),ISBLANK(L2367))</f>
        <v>0</v>
      </c>
      <c r="K2367" s="9">
        <v>83</v>
      </c>
      <c r="M2367" s="15" t="b">
        <f>AND(ISBLANK(N2367),ISBLANK(O2367),ISBLANK(P2367))</f>
        <v>0</v>
      </c>
      <c r="P2367" s="15">
        <v>90</v>
      </c>
      <c r="R2367" s="18" t="b">
        <f>AND(ISBLANK(S2367),ISBLANK(T2367))</f>
        <v>0</v>
      </c>
      <c r="T2367" s="20">
        <v>0.99</v>
      </c>
      <c r="U2367" s="15" t="b">
        <f>AND(ISBLANK(V2367),ISBLANK(W2367),ISBLANK(X2367))</f>
        <v>0</v>
      </c>
      <c r="W2367" s="16">
        <v>0.92</v>
      </c>
      <c r="AA2367" s="3">
        <v>42401</v>
      </c>
      <c r="AB2367" s="24" t="str">
        <f>IF(ISERR(MONTH(AA2367)),TRIM(SUBSTITUTE(AA2367,(RIGHT(TRIM(AA2367),4)),"")),TEXT(AA2367,"mmmm"))</f>
        <v>February</v>
      </c>
      <c r="AC2367" s="24">
        <f>IF(ISERR(YEAR(AA2367)),VALUE(RIGHT(TRIM(AA2367),4)),YEAR(AA2367))</f>
        <v>2016</v>
      </c>
      <c r="AD2367" t="s">
        <v>438</v>
      </c>
      <c r="AE2367" t="b">
        <f>VLOOKUP(AA2367,duplicates!A:C,3,FALSE)</f>
        <v>0</v>
      </c>
      <c r="AF2367" t="b">
        <f t="shared" si="32"/>
        <v>1</v>
      </c>
    </row>
    <row r="2368" spans="1:32" x14ac:dyDescent="0.2">
      <c r="A2368" t="s">
        <v>386</v>
      </c>
      <c r="B2368">
        <v>1882</v>
      </c>
      <c r="C2368" t="s">
        <v>301</v>
      </c>
      <c r="D2368" t="s">
        <v>302</v>
      </c>
      <c r="E2368" s="4">
        <f>IF(ISBLANK(G2368),H2368,G2368)</f>
        <v>478</v>
      </c>
      <c r="F2368" s="9" t="b">
        <f>AND(ISBLANK(G2368),ISBLANK(H2368))</f>
        <v>0</v>
      </c>
      <c r="G2368" s="9">
        <v>478</v>
      </c>
      <c r="I2368">
        <v>512</v>
      </c>
      <c r="J2368" s="9" t="b">
        <f>AND(ISBLANK(K2368),ISBLANK(L2368))</f>
        <v>0</v>
      </c>
      <c r="K2368" s="9">
        <v>125</v>
      </c>
      <c r="M2368" s="15" t="b">
        <f>AND(ISBLANK(N2368),ISBLANK(O2368),ISBLANK(P2368))</f>
        <v>0</v>
      </c>
      <c r="P2368" s="15">
        <v>126</v>
      </c>
      <c r="R2368" s="18" t="b">
        <f>AND(ISBLANK(S2368),ISBLANK(T2368))</f>
        <v>0</v>
      </c>
      <c r="T2368" s="20">
        <v>0.93</v>
      </c>
      <c r="U2368" s="15" t="b">
        <f>AND(ISBLANK(V2368),ISBLANK(W2368),ISBLANK(X2368))</f>
        <v>0</v>
      </c>
      <c r="W2368" s="16">
        <v>0.99</v>
      </c>
      <c r="AA2368" s="3">
        <v>42401</v>
      </c>
      <c r="AB2368" s="24" t="str">
        <f>IF(ISERR(MONTH(AA2368)),TRIM(SUBSTITUTE(AA2368,(RIGHT(TRIM(AA2368),4)),"")),TEXT(AA2368,"mmmm"))</f>
        <v>February</v>
      </c>
      <c r="AC2368" s="24">
        <f>IF(ISERR(YEAR(AA2368)),VALUE(RIGHT(TRIM(AA2368),4)),YEAR(AA2368))</f>
        <v>2016</v>
      </c>
      <c r="AD2368" t="s">
        <v>438</v>
      </c>
      <c r="AE2368" t="b">
        <f>VLOOKUP(AA2368,duplicates!A:C,3,FALSE)</f>
        <v>0</v>
      </c>
      <c r="AF2368" t="b">
        <f t="shared" si="32"/>
        <v>1</v>
      </c>
    </row>
    <row r="2369" spans="1:32" x14ac:dyDescent="0.2">
      <c r="A2369" t="s">
        <v>386</v>
      </c>
      <c r="B2369">
        <v>1932</v>
      </c>
      <c r="C2369" t="s">
        <v>424</v>
      </c>
      <c r="D2369" t="s">
        <v>425</v>
      </c>
      <c r="E2369" s="4">
        <f>IF(ISBLANK(G2369),H2369,G2369)</f>
        <v>25</v>
      </c>
      <c r="F2369" s="9" t="b">
        <f>AND(ISBLANK(G2369),ISBLANK(H2369))</f>
        <v>0</v>
      </c>
      <c r="G2369" s="9">
        <v>25</v>
      </c>
      <c r="I2369">
        <v>25</v>
      </c>
      <c r="J2369" s="9" t="b">
        <f>AND(ISBLANK(K2369),ISBLANK(L2369))</f>
        <v>0</v>
      </c>
      <c r="K2369" s="9">
        <v>2</v>
      </c>
      <c r="M2369" s="15" t="b">
        <f>AND(ISBLANK(N2369),ISBLANK(O2369),ISBLANK(P2369))</f>
        <v>0</v>
      </c>
      <c r="P2369" s="15">
        <v>2</v>
      </c>
      <c r="R2369" s="18" t="b">
        <f>AND(ISBLANK(S2369),ISBLANK(T2369))</f>
        <v>0</v>
      </c>
      <c r="T2369" s="20">
        <v>1</v>
      </c>
      <c r="U2369" s="15" t="b">
        <f>AND(ISBLANK(V2369),ISBLANK(W2369),ISBLANK(X2369))</f>
        <v>0</v>
      </c>
      <c r="W2369" s="16">
        <v>1</v>
      </c>
      <c r="AA2369" s="3">
        <v>42401</v>
      </c>
      <c r="AB2369" s="24" t="str">
        <f>IF(ISERR(MONTH(AA2369)),TRIM(SUBSTITUTE(AA2369,(RIGHT(TRIM(AA2369),4)),"")),TEXT(AA2369,"mmmm"))</f>
        <v>February</v>
      </c>
      <c r="AC2369" s="24">
        <f>IF(ISERR(YEAR(AA2369)),VALUE(RIGHT(TRIM(AA2369),4)),YEAR(AA2369))</f>
        <v>2016</v>
      </c>
      <c r="AD2369" t="s">
        <v>438</v>
      </c>
      <c r="AE2369" t="b">
        <f>VLOOKUP(AA2369,duplicates!A:C,3,FALSE)</f>
        <v>0</v>
      </c>
      <c r="AF2369" t="b">
        <f t="shared" si="32"/>
        <v>1</v>
      </c>
    </row>
    <row r="2370" spans="1:32" x14ac:dyDescent="0.2">
      <c r="A2370" t="s">
        <v>386</v>
      </c>
      <c r="B2370">
        <v>1883</v>
      </c>
      <c r="C2370" t="s">
        <v>293</v>
      </c>
      <c r="D2370" t="s">
        <v>294</v>
      </c>
      <c r="E2370" s="4">
        <f>IF(ISBLANK(G2370),H2370,G2370)</f>
        <v>471</v>
      </c>
      <c r="F2370" s="9" t="b">
        <f>AND(ISBLANK(G2370),ISBLANK(H2370))</f>
        <v>0</v>
      </c>
      <c r="G2370" s="9">
        <v>471</v>
      </c>
      <c r="I2370">
        <v>509</v>
      </c>
      <c r="J2370" s="9" t="b">
        <f>AND(ISBLANK(K2370),ISBLANK(L2370))</f>
        <v>0</v>
      </c>
      <c r="K2370" s="9">
        <v>103</v>
      </c>
      <c r="M2370" s="15" t="b">
        <f>AND(ISBLANK(N2370),ISBLANK(O2370),ISBLANK(P2370))</f>
        <v>0</v>
      </c>
      <c r="P2370" s="15">
        <v>105</v>
      </c>
      <c r="R2370" s="18" t="b">
        <f>AND(ISBLANK(S2370),ISBLANK(T2370))</f>
        <v>0</v>
      </c>
      <c r="T2370" s="20">
        <v>0.93</v>
      </c>
      <c r="U2370" s="15" t="b">
        <f>AND(ISBLANK(V2370),ISBLANK(W2370),ISBLANK(X2370))</f>
        <v>0</v>
      </c>
      <c r="W2370" s="16">
        <v>0.98</v>
      </c>
      <c r="AA2370" s="3">
        <v>42401</v>
      </c>
      <c r="AB2370" s="24" t="str">
        <f>IF(ISERR(MONTH(AA2370)),TRIM(SUBSTITUTE(AA2370,(RIGHT(TRIM(AA2370),4)),"")),TEXT(AA2370,"mmmm"))</f>
        <v>February</v>
      </c>
      <c r="AC2370" s="24">
        <f>IF(ISERR(YEAR(AA2370)),VALUE(RIGHT(TRIM(AA2370),4)),YEAR(AA2370))</f>
        <v>2016</v>
      </c>
      <c r="AD2370" t="s">
        <v>438</v>
      </c>
      <c r="AE2370" t="b">
        <f>VLOOKUP(AA2370,duplicates!A:C,3,FALSE)</f>
        <v>0</v>
      </c>
      <c r="AF2370" t="b">
        <f t="shared" si="32"/>
        <v>1</v>
      </c>
    </row>
    <row r="2371" spans="1:32" x14ac:dyDescent="0.2">
      <c r="A2371" t="s">
        <v>386</v>
      </c>
      <c r="B2371">
        <v>1884</v>
      </c>
      <c r="C2371" t="s">
        <v>271</v>
      </c>
      <c r="D2371" t="s">
        <v>272</v>
      </c>
      <c r="E2371" s="4">
        <f>IF(ISBLANK(G2371),H2371,G2371)</f>
        <v>294</v>
      </c>
      <c r="F2371" s="9" t="b">
        <f>AND(ISBLANK(G2371),ISBLANK(H2371))</f>
        <v>0</v>
      </c>
      <c r="G2371" s="9">
        <v>294</v>
      </c>
      <c r="I2371">
        <v>338</v>
      </c>
      <c r="J2371" s="9" t="b">
        <f>AND(ISBLANK(K2371),ISBLANK(L2371))</f>
        <v>0</v>
      </c>
      <c r="K2371" s="9">
        <v>88</v>
      </c>
      <c r="M2371" s="15" t="b">
        <f>AND(ISBLANK(N2371),ISBLANK(O2371),ISBLANK(P2371))</f>
        <v>0</v>
      </c>
      <c r="P2371" s="15">
        <v>118</v>
      </c>
      <c r="R2371" s="18" t="b">
        <f>AND(ISBLANK(S2371),ISBLANK(T2371))</f>
        <v>0</v>
      </c>
      <c r="T2371" s="20">
        <v>0.87</v>
      </c>
      <c r="U2371" s="15" t="b">
        <f>AND(ISBLANK(V2371),ISBLANK(W2371),ISBLANK(X2371))</f>
        <v>0</v>
      </c>
      <c r="W2371" s="16">
        <v>0.75</v>
      </c>
      <c r="AA2371" s="3">
        <v>42401</v>
      </c>
      <c r="AB2371" s="24" t="str">
        <f>IF(ISERR(MONTH(AA2371)),TRIM(SUBSTITUTE(AA2371,(RIGHT(TRIM(AA2371),4)),"")),TEXT(AA2371,"mmmm"))</f>
        <v>February</v>
      </c>
      <c r="AC2371" s="24">
        <f>IF(ISERR(YEAR(AA2371)),VALUE(RIGHT(TRIM(AA2371),4)),YEAR(AA2371))</f>
        <v>2016</v>
      </c>
      <c r="AD2371" t="s">
        <v>438</v>
      </c>
      <c r="AE2371" t="b">
        <f>VLOOKUP(AA2371,duplicates!A:C,3,FALSE)</f>
        <v>0</v>
      </c>
      <c r="AF2371" t="b">
        <f t="shared" ref="AF2371:AF2434" si="33">OR(AND(AE2371,AG2371),AE2371=FALSE)</f>
        <v>1</v>
      </c>
    </row>
    <row r="2372" spans="1:32" x14ac:dyDescent="0.2">
      <c r="A2372" t="s">
        <v>386</v>
      </c>
      <c r="B2372">
        <v>1798</v>
      </c>
      <c r="C2372" t="s">
        <v>370</v>
      </c>
      <c r="D2372" t="s">
        <v>72</v>
      </c>
      <c r="E2372" s="4">
        <f>IF(ISBLANK(G2372),H2372,G2372)</f>
        <v>596</v>
      </c>
      <c r="F2372" s="9" t="b">
        <f>AND(ISBLANK(G2372),ISBLANK(H2372))</f>
        <v>0</v>
      </c>
      <c r="G2372" s="9">
        <v>596</v>
      </c>
      <c r="I2372">
        <v>616</v>
      </c>
      <c r="J2372" s="9" t="b">
        <f>AND(ISBLANK(K2372),ISBLANK(L2372))</f>
        <v>0</v>
      </c>
      <c r="K2372" s="9">
        <v>66</v>
      </c>
      <c r="M2372" s="15" t="b">
        <f>AND(ISBLANK(N2372),ISBLANK(O2372),ISBLANK(P2372))</f>
        <v>0</v>
      </c>
      <c r="P2372" s="15">
        <v>67</v>
      </c>
      <c r="R2372" s="18" t="b">
        <f>AND(ISBLANK(S2372),ISBLANK(T2372))</f>
        <v>0</v>
      </c>
      <c r="T2372" s="20">
        <v>0.97</v>
      </c>
      <c r="U2372" s="15" t="b">
        <f>AND(ISBLANK(V2372),ISBLANK(W2372),ISBLANK(X2372))</f>
        <v>0</v>
      </c>
      <c r="W2372" s="16">
        <v>0.99</v>
      </c>
      <c r="AA2372" s="3">
        <v>42401</v>
      </c>
      <c r="AB2372" s="24" t="str">
        <f>IF(ISERR(MONTH(AA2372)),TRIM(SUBSTITUTE(AA2372,(RIGHT(TRIM(AA2372),4)),"")),TEXT(AA2372,"mmmm"))</f>
        <v>February</v>
      </c>
      <c r="AC2372" s="24">
        <f>IF(ISERR(YEAR(AA2372)),VALUE(RIGHT(TRIM(AA2372),4)),YEAR(AA2372))</f>
        <v>2016</v>
      </c>
      <c r="AD2372" t="s">
        <v>438</v>
      </c>
      <c r="AE2372" t="b">
        <f>VLOOKUP(AA2372,duplicates!A:C,3,FALSE)</f>
        <v>0</v>
      </c>
      <c r="AF2372" t="b">
        <f t="shared" si="33"/>
        <v>1</v>
      </c>
    </row>
    <row r="2373" spans="1:32" x14ac:dyDescent="0.2">
      <c r="A2373" t="s">
        <v>386</v>
      </c>
      <c r="B2373">
        <v>1799</v>
      </c>
      <c r="C2373" t="s">
        <v>155</v>
      </c>
      <c r="D2373" t="s">
        <v>156</v>
      </c>
      <c r="E2373" s="4">
        <f>IF(ISBLANK(G2373),H2373,G2373)</f>
        <v>288</v>
      </c>
      <c r="F2373" s="9" t="b">
        <f>AND(ISBLANK(G2373),ISBLANK(H2373))</f>
        <v>0</v>
      </c>
      <c r="G2373" s="9">
        <v>288</v>
      </c>
      <c r="I2373">
        <v>319</v>
      </c>
      <c r="J2373" s="9" t="b">
        <f>AND(ISBLANK(K2373),ISBLANK(L2373))</f>
        <v>0</v>
      </c>
      <c r="K2373" s="9">
        <v>69</v>
      </c>
      <c r="M2373" s="15" t="b">
        <f>AND(ISBLANK(N2373),ISBLANK(O2373),ISBLANK(P2373))</f>
        <v>0</v>
      </c>
      <c r="P2373" s="15">
        <v>69</v>
      </c>
      <c r="R2373" s="18" t="b">
        <f>AND(ISBLANK(S2373),ISBLANK(T2373))</f>
        <v>0</v>
      </c>
      <c r="T2373" s="20">
        <v>0.9</v>
      </c>
      <c r="U2373" s="15" t="b">
        <f>AND(ISBLANK(V2373),ISBLANK(W2373),ISBLANK(X2373))</f>
        <v>0</v>
      </c>
      <c r="W2373" s="16">
        <v>1</v>
      </c>
      <c r="AA2373" s="3">
        <v>42401</v>
      </c>
      <c r="AB2373" s="24" t="str">
        <f>IF(ISERR(MONTH(AA2373)),TRIM(SUBSTITUTE(AA2373,(RIGHT(TRIM(AA2373),4)),"")),TEXT(AA2373,"mmmm"))</f>
        <v>February</v>
      </c>
      <c r="AC2373" s="24">
        <f>IF(ISERR(YEAR(AA2373)),VALUE(RIGHT(TRIM(AA2373),4)),YEAR(AA2373))</f>
        <v>2016</v>
      </c>
      <c r="AD2373" t="s">
        <v>438</v>
      </c>
      <c r="AE2373" t="b">
        <f>VLOOKUP(AA2373,duplicates!A:C,3,FALSE)</f>
        <v>0</v>
      </c>
      <c r="AF2373" t="b">
        <f t="shared" si="33"/>
        <v>1</v>
      </c>
    </row>
    <row r="2374" spans="1:32" x14ac:dyDescent="0.2">
      <c r="A2374" t="s">
        <v>386</v>
      </c>
      <c r="B2374">
        <v>1885</v>
      </c>
      <c r="C2374" t="s">
        <v>247</v>
      </c>
      <c r="D2374" t="s">
        <v>248</v>
      </c>
      <c r="E2374" s="4">
        <f>IF(ISBLANK(G2374),H2374,G2374)</f>
        <v>180</v>
      </c>
      <c r="F2374" s="9" t="b">
        <f>AND(ISBLANK(G2374),ISBLANK(H2374))</f>
        <v>0</v>
      </c>
      <c r="G2374" s="9">
        <v>180</v>
      </c>
      <c r="I2374">
        <v>195</v>
      </c>
      <c r="J2374" s="9" t="b">
        <f>AND(ISBLANK(K2374),ISBLANK(L2374))</f>
        <v>0</v>
      </c>
      <c r="K2374" s="9">
        <v>60</v>
      </c>
      <c r="M2374" s="15" t="b">
        <f>AND(ISBLANK(N2374),ISBLANK(O2374),ISBLANK(P2374))</f>
        <v>0</v>
      </c>
      <c r="P2374" s="15">
        <v>60</v>
      </c>
      <c r="R2374" s="18" t="b">
        <f>AND(ISBLANK(S2374),ISBLANK(T2374))</f>
        <v>0</v>
      </c>
      <c r="T2374" s="20">
        <v>0.92</v>
      </c>
      <c r="U2374" s="15" t="b">
        <f>AND(ISBLANK(V2374),ISBLANK(W2374),ISBLANK(X2374))</f>
        <v>0</v>
      </c>
      <c r="W2374" s="16">
        <v>1</v>
      </c>
      <c r="AA2374" s="3">
        <v>42401</v>
      </c>
      <c r="AB2374" s="24" t="str">
        <f>IF(ISERR(MONTH(AA2374)),TRIM(SUBSTITUTE(AA2374,(RIGHT(TRIM(AA2374),4)),"")),TEXT(AA2374,"mmmm"))</f>
        <v>February</v>
      </c>
      <c r="AC2374" s="24">
        <f>IF(ISERR(YEAR(AA2374)),VALUE(RIGHT(TRIM(AA2374),4)),YEAR(AA2374))</f>
        <v>2016</v>
      </c>
      <c r="AD2374" t="s">
        <v>438</v>
      </c>
      <c r="AE2374" t="b">
        <f>VLOOKUP(AA2374,duplicates!A:C,3,FALSE)</f>
        <v>0</v>
      </c>
      <c r="AF2374" t="b">
        <f t="shared" si="33"/>
        <v>1</v>
      </c>
    </row>
    <row r="2375" spans="1:32" x14ac:dyDescent="0.2">
      <c r="A2375" t="s">
        <v>386</v>
      </c>
      <c r="B2375">
        <v>1800</v>
      </c>
      <c r="C2375" t="s">
        <v>167</v>
      </c>
      <c r="D2375" t="s">
        <v>168</v>
      </c>
      <c r="E2375" s="4">
        <f>IF(ISBLANK(G2375),H2375,G2375)</f>
        <v>617</v>
      </c>
      <c r="F2375" s="9" t="b">
        <f>AND(ISBLANK(G2375),ISBLANK(H2375))</f>
        <v>0</v>
      </c>
      <c r="G2375" s="9">
        <v>617</v>
      </c>
      <c r="I2375">
        <v>713</v>
      </c>
      <c r="J2375" s="9" t="b">
        <f>AND(ISBLANK(K2375),ISBLANK(L2375))</f>
        <v>0</v>
      </c>
      <c r="K2375" s="9">
        <v>69</v>
      </c>
      <c r="M2375" s="15" t="b">
        <f>AND(ISBLANK(N2375),ISBLANK(O2375),ISBLANK(P2375))</f>
        <v>0</v>
      </c>
      <c r="P2375" s="15">
        <v>69</v>
      </c>
      <c r="R2375" s="18" t="b">
        <f>AND(ISBLANK(S2375),ISBLANK(T2375))</f>
        <v>0</v>
      </c>
      <c r="T2375" s="20">
        <v>0.87</v>
      </c>
      <c r="U2375" s="15" t="b">
        <f>AND(ISBLANK(V2375),ISBLANK(W2375),ISBLANK(X2375))</f>
        <v>0</v>
      </c>
      <c r="W2375" s="16">
        <v>1</v>
      </c>
      <c r="AA2375" s="3">
        <v>42401</v>
      </c>
      <c r="AB2375" s="24" t="str">
        <f>IF(ISERR(MONTH(AA2375)),TRIM(SUBSTITUTE(AA2375,(RIGHT(TRIM(AA2375),4)),"")),TEXT(AA2375,"mmmm"))</f>
        <v>February</v>
      </c>
      <c r="AC2375" s="24">
        <f>IF(ISERR(YEAR(AA2375)),VALUE(RIGHT(TRIM(AA2375),4)),YEAR(AA2375))</f>
        <v>2016</v>
      </c>
      <c r="AD2375" t="s">
        <v>438</v>
      </c>
      <c r="AE2375" t="b">
        <f>VLOOKUP(AA2375,duplicates!A:C,3,FALSE)</f>
        <v>0</v>
      </c>
      <c r="AF2375" t="b">
        <f t="shared" si="33"/>
        <v>1</v>
      </c>
    </row>
    <row r="2376" spans="1:32" x14ac:dyDescent="0.2">
      <c r="A2376" t="s">
        <v>386</v>
      </c>
      <c r="B2376">
        <v>1801</v>
      </c>
      <c r="C2376" t="s">
        <v>135</v>
      </c>
      <c r="D2376" t="s">
        <v>136</v>
      </c>
      <c r="E2376" s="4">
        <f>IF(ISBLANK(G2376),H2376,G2376)</f>
        <v>435</v>
      </c>
      <c r="F2376" s="9" t="b">
        <f>AND(ISBLANK(G2376),ISBLANK(H2376))</f>
        <v>0</v>
      </c>
      <c r="G2376" s="9">
        <v>435</v>
      </c>
      <c r="I2376">
        <v>455</v>
      </c>
      <c r="J2376" s="9" t="b">
        <f>AND(ISBLANK(K2376),ISBLANK(L2376))</f>
        <v>0</v>
      </c>
      <c r="K2376" s="9">
        <v>90</v>
      </c>
      <c r="M2376" s="15" t="b">
        <f>AND(ISBLANK(N2376),ISBLANK(O2376),ISBLANK(P2376))</f>
        <v>0</v>
      </c>
      <c r="P2376" s="15">
        <v>91</v>
      </c>
      <c r="R2376" s="18" t="b">
        <f>AND(ISBLANK(S2376),ISBLANK(T2376))</f>
        <v>0</v>
      </c>
      <c r="T2376" s="20">
        <v>0.96</v>
      </c>
      <c r="U2376" s="15" t="b">
        <f>AND(ISBLANK(V2376),ISBLANK(W2376),ISBLANK(X2376))</f>
        <v>0</v>
      </c>
      <c r="W2376" s="16">
        <v>0.99</v>
      </c>
      <c r="AA2376" s="3">
        <v>42401</v>
      </c>
      <c r="AB2376" s="24" t="str">
        <f>IF(ISERR(MONTH(AA2376)),TRIM(SUBSTITUTE(AA2376,(RIGHT(TRIM(AA2376),4)),"")),TEXT(AA2376,"mmmm"))</f>
        <v>February</v>
      </c>
      <c r="AC2376" s="24">
        <f>IF(ISERR(YEAR(AA2376)),VALUE(RIGHT(TRIM(AA2376),4)),YEAR(AA2376))</f>
        <v>2016</v>
      </c>
      <c r="AD2376" t="s">
        <v>438</v>
      </c>
      <c r="AE2376" t="b">
        <f>VLOOKUP(AA2376,duplicates!A:C,3,FALSE)</f>
        <v>0</v>
      </c>
      <c r="AF2376" t="b">
        <f t="shared" si="33"/>
        <v>1</v>
      </c>
    </row>
    <row r="2377" spans="1:32" x14ac:dyDescent="0.2">
      <c r="A2377" t="s">
        <v>386</v>
      </c>
      <c r="B2377">
        <v>1802</v>
      </c>
      <c r="C2377" t="s">
        <v>107</v>
      </c>
      <c r="D2377" t="s">
        <v>108</v>
      </c>
      <c r="E2377" s="4">
        <f>IF(ISBLANK(G2377),H2377,G2377)</f>
        <v>188</v>
      </c>
      <c r="F2377" s="9" t="b">
        <f>AND(ISBLANK(G2377),ISBLANK(H2377))</f>
        <v>0</v>
      </c>
      <c r="G2377" s="9">
        <v>188</v>
      </c>
      <c r="I2377">
        <v>194</v>
      </c>
      <c r="J2377" s="9" t="b">
        <f>AND(ISBLANK(K2377),ISBLANK(L2377))</f>
        <v>0</v>
      </c>
      <c r="K2377" s="9">
        <v>60</v>
      </c>
      <c r="M2377" s="15" t="b">
        <f>AND(ISBLANK(N2377),ISBLANK(O2377),ISBLANK(P2377))</f>
        <v>0</v>
      </c>
      <c r="P2377" s="15">
        <v>64</v>
      </c>
      <c r="R2377" s="18" t="b">
        <f>AND(ISBLANK(S2377),ISBLANK(T2377))</f>
        <v>0</v>
      </c>
      <c r="T2377" s="20">
        <v>0.97</v>
      </c>
      <c r="U2377" s="15" t="b">
        <f>AND(ISBLANK(V2377),ISBLANK(W2377),ISBLANK(X2377))</f>
        <v>0</v>
      </c>
      <c r="W2377" s="16">
        <v>0.94</v>
      </c>
      <c r="AA2377" s="3">
        <v>42401</v>
      </c>
      <c r="AB2377" s="24" t="str">
        <f>IF(ISERR(MONTH(AA2377)),TRIM(SUBSTITUTE(AA2377,(RIGHT(TRIM(AA2377),4)),"")),TEXT(AA2377,"mmmm"))</f>
        <v>February</v>
      </c>
      <c r="AC2377" s="24">
        <f>IF(ISERR(YEAR(AA2377)),VALUE(RIGHT(TRIM(AA2377),4)),YEAR(AA2377))</f>
        <v>2016</v>
      </c>
      <c r="AD2377" t="s">
        <v>438</v>
      </c>
      <c r="AE2377" t="b">
        <f>VLOOKUP(AA2377,duplicates!A:C,3,FALSE)</f>
        <v>0</v>
      </c>
      <c r="AF2377" t="b">
        <f t="shared" si="33"/>
        <v>1</v>
      </c>
    </row>
    <row r="2378" spans="1:32" x14ac:dyDescent="0.2">
      <c r="A2378" t="s">
        <v>386</v>
      </c>
      <c r="B2378">
        <v>1803</v>
      </c>
      <c r="C2378" t="s">
        <v>137</v>
      </c>
      <c r="D2378" t="s">
        <v>138</v>
      </c>
      <c r="E2378" s="4">
        <f>IF(ISBLANK(G2378),H2378,G2378)</f>
        <v>468</v>
      </c>
      <c r="F2378" s="9" t="b">
        <f>AND(ISBLANK(G2378),ISBLANK(H2378))</f>
        <v>0</v>
      </c>
      <c r="G2378" s="9">
        <v>468</v>
      </c>
      <c r="I2378">
        <v>473</v>
      </c>
      <c r="J2378" s="9" t="b">
        <f>AND(ISBLANK(K2378),ISBLANK(L2378))</f>
        <v>0</v>
      </c>
      <c r="K2378" s="9">
        <v>40</v>
      </c>
      <c r="M2378" s="15" t="b">
        <f>AND(ISBLANK(N2378),ISBLANK(O2378),ISBLANK(P2378))</f>
        <v>0</v>
      </c>
      <c r="P2378" s="15">
        <v>42</v>
      </c>
      <c r="R2378" s="18" t="b">
        <f>AND(ISBLANK(S2378),ISBLANK(T2378))</f>
        <v>0</v>
      </c>
      <c r="T2378" s="20">
        <v>0.99</v>
      </c>
      <c r="U2378" s="15" t="b">
        <f>AND(ISBLANK(V2378),ISBLANK(W2378),ISBLANK(X2378))</f>
        <v>0</v>
      </c>
      <c r="W2378" s="16">
        <v>0.95</v>
      </c>
      <c r="AA2378" s="3">
        <v>42401</v>
      </c>
      <c r="AB2378" s="24" t="str">
        <f>IF(ISERR(MONTH(AA2378)),TRIM(SUBSTITUTE(AA2378,(RIGHT(TRIM(AA2378),4)),"")),TEXT(AA2378,"mmmm"))</f>
        <v>February</v>
      </c>
      <c r="AC2378" s="24">
        <f>IF(ISERR(YEAR(AA2378)),VALUE(RIGHT(TRIM(AA2378),4)),YEAR(AA2378))</f>
        <v>2016</v>
      </c>
      <c r="AD2378" t="s">
        <v>438</v>
      </c>
      <c r="AE2378" t="b">
        <f>VLOOKUP(AA2378,duplicates!A:C,3,FALSE)</f>
        <v>0</v>
      </c>
      <c r="AF2378" t="b">
        <f t="shared" si="33"/>
        <v>1</v>
      </c>
    </row>
    <row r="2379" spans="1:32" x14ac:dyDescent="0.2">
      <c r="A2379" t="s">
        <v>386</v>
      </c>
      <c r="B2379">
        <v>1804</v>
      </c>
      <c r="C2379" t="s">
        <v>57</v>
      </c>
      <c r="D2379" t="s">
        <v>58</v>
      </c>
      <c r="E2379" s="4">
        <f>IF(ISBLANK(G2379),H2379,G2379)</f>
        <v>161</v>
      </c>
      <c r="F2379" s="9" t="b">
        <f>AND(ISBLANK(G2379),ISBLANK(H2379))</f>
        <v>0</v>
      </c>
      <c r="G2379" s="9">
        <v>161</v>
      </c>
      <c r="I2379">
        <v>168</v>
      </c>
      <c r="J2379" s="9" t="b">
        <f>AND(ISBLANK(K2379),ISBLANK(L2379))</f>
        <v>0</v>
      </c>
      <c r="K2379" s="9">
        <v>31</v>
      </c>
      <c r="M2379" s="15" t="b">
        <f>AND(ISBLANK(N2379),ISBLANK(O2379),ISBLANK(P2379))</f>
        <v>0</v>
      </c>
      <c r="P2379" s="15">
        <v>31</v>
      </c>
      <c r="R2379" s="18" t="b">
        <f>AND(ISBLANK(S2379),ISBLANK(T2379))</f>
        <v>0</v>
      </c>
      <c r="T2379" s="20">
        <v>0.96</v>
      </c>
      <c r="U2379" s="15" t="b">
        <f>AND(ISBLANK(V2379),ISBLANK(W2379),ISBLANK(X2379))</f>
        <v>0</v>
      </c>
      <c r="W2379" s="16">
        <v>1</v>
      </c>
      <c r="AA2379" s="3">
        <v>42401</v>
      </c>
      <c r="AB2379" s="24" t="str">
        <f>IF(ISERR(MONTH(AA2379)),TRIM(SUBSTITUTE(AA2379,(RIGHT(TRIM(AA2379),4)),"")),TEXT(AA2379,"mmmm"))</f>
        <v>February</v>
      </c>
      <c r="AC2379" s="24">
        <f>IF(ISERR(YEAR(AA2379)),VALUE(RIGHT(TRIM(AA2379),4)),YEAR(AA2379))</f>
        <v>2016</v>
      </c>
      <c r="AD2379" t="s">
        <v>438</v>
      </c>
      <c r="AE2379" t="b">
        <f>VLOOKUP(AA2379,duplicates!A:C,3,FALSE)</f>
        <v>0</v>
      </c>
      <c r="AF2379" t="b">
        <f t="shared" si="33"/>
        <v>1</v>
      </c>
    </row>
    <row r="2380" spans="1:32" x14ac:dyDescent="0.2">
      <c r="A2380" t="s">
        <v>386</v>
      </c>
      <c r="B2380">
        <v>1805</v>
      </c>
      <c r="C2380" t="s">
        <v>153</v>
      </c>
      <c r="D2380" t="s">
        <v>154</v>
      </c>
      <c r="E2380" s="4">
        <f>IF(ISBLANK(G2380),H2380,G2380)</f>
        <v>1241</v>
      </c>
      <c r="F2380" s="9" t="b">
        <f>AND(ISBLANK(G2380),ISBLANK(H2380))</f>
        <v>0</v>
      </c>
      <c r="G2380" s="9">
        <v>1241</v>
      </c>
      <c r="I2380">
        <v>1402</v>
      </c>
      <c r="J2380" s="9" t="b">
        <f>AND(ISBLANK(K2380),ISBLANK(L2380))</f>
        <v>0</v>
      </c>
      <c r="K2380" s="9">
        <v>176</v>
      </c>
      <c r="M2380" s="15" t="b">
        <f>AND(ISBLANK(N2380),ISBLANK(O2380),ISBLANK(P2380))</f>
        <v>0</v>
      </c>
      <c r="P2380" s="15">
        <v>193</v>
      </c>
      <c r="R2380" s="18" t="b">
        <f>AND(ISBLANK(S2380),ISBLANK(T2380))</f>
        <v>0</v>
      </c>
      <c r="T2380" s="20">
        <v>0.89</v>
      </c>
      <c r="U2380" s="15" t="b">
        <f>AND(ISBLANK(V2380),ISBLANK(W2380),ISBLANK(X2380))</f>
        <v>0</v>
      </c>
      <c r="W2380" s="16">
        <v>0.91</v>
      </c>
      <c r="AA2380" s="3">
        <v>42401</v>
      </c>
      <c r="AB2380" s="24" t="str">
        <f>IF(ISERR(MONTH(AA2380)),TRIM(SUBSTITUTE(AA2380,(RIGHT(TRIM(AA2380),4)),"")),TEXT(AA2380,"mmmm"))</f>
        <v>February</v>
      </c>
      <c r="AC2380" s="24">
        <f>IF(ISERR(YEAR(AA2380)),VALUE(RIGHT(TRIM(AA2380),4)),YEAR(AA2380))</f>
        <v>2016</v>
      </c>
      <c r="AD2380" t="s">
        <v>438</v>
      </c>
      <c r="AE2380" t="b">
        <f>VLOOKUP(AA2380,duplicates!A:C,3,FALSE)</f>
        <v>0</v>
      </c>
      <c r="AF2380" t="b">
        <f t="shared" si="33"/>
        <v>1</v>
      </c>
    </row>
    <row r="2381" spans="1:32" x14ac:dyDescent="0.2">
      <c r="A2381" t="s">
        <v>386</v>
      </c>
      <c r="B2381">
        <v>1933</v>
      </c>
      <c r="C2381" t="s">
        <v>394</v>
      </c>
      <c r="D2381" t="s">
        <v>395</v>
      </c>
      <c r="E2381" s="4">
        <f>IF(ISBLANK(G2381),H2381,G2381)</f>
        <v>8</v>
      </c>
      <c r="F2381" s="9" t="b">
        <f>AND(ISBLANK(G2381),ISBLANK(H2381))</f>
        <v>0</v>
      </c>
      <c r="G2381" s="9">
        <v>8</v>
      </c>
      <c r="I2381">
        <v>8</v>
      </c>
      <c r="J2381" s="9" t="b">
        <f>AND(ISBLANK(K2381),ISBLANK(L2381))</f>
        <v>0</v>
      </c>
      <c r="K2381" s="9">
        <v>1</v>
      </c>
      <c r="M2381" s="15" t="b">
        <f>AND(ISBLANK(N2381),ISBLANK(O2381),ISBLANK(P2381))</f>
        <v>0</v>
      </c>
      <c r="P2381" s="15">
        <v>1</v>
      </c>
      <c r="R2381" s="18" t="b">
        <f>AND(ISBLANK(S2381),ISBLANK(T2381))</f>
        <v>0</v>
      </c>
      <c r="T2381" s="20">
        <v>1</v>
      </c>
      <c r="U2381" s="15" t="b">
        <f>AND(ISBLANK(V2381),ISBLANK(W2381),ISBLANK(X2381))</f>
        <v>0</v>
      </c>
      <c r="W2381" s="16">
        <v>1</v>
      </c>
      <c r="AA2381" s="3">
        <v>42401</v>
      </c>
      <c r="AB2381" s="24" t="str">
        <f>IF(ISERR(MONTH(AA2381)),TRIM(SUBSTITUTE(AA2381,(RIGHT(TRIM(AA2381),4)),"")),TEXT(AA2381,"mmmm"))</f>
        <v>February</v>
      </c>
      <c r="AC2381" s="24">
        <f>IF(ISERR(YEAR(AA2381)),VALUE(RIGHT(TRIM(AA2381),4)),YEAR(AA2381))</f>
        <v>2016</v>
      </c>
      <c r="AD2381" t="s">
        <v>438</v>
      </c>
      <c r="AE2381" t="b">
        <f>VLOOKUP(AA2381,duplicates!A:C,3,FALSE)</f>
        <v>0</v>
      </c>
      <c r="AF2381" t="b">
        <f t="shared" si="33"/>
        <v>1</v>
      </c>
    </row>
    <row r="2382" spans="1:32" x14ac:dyDescent="0.2">
      <c r="A2382" t="s">
        <v>386</v>
      </c>
      <c r="B2382">
        <v>1886</v>
      </c>
      <c r="C2382" t="s">
        <v>257</v>
      </c>
      <c r="D2382" t="s">
        <v>258</v>
      </c>
      <c r="E2382" s="4">
        <f>IF(ISBLANK(G2382),H2382,G2382)</f>
        <v>195</v>
      </c>
      <c r="F2382" s="9" t="b">
        <f>AND(ISBLANK(G2382),ISBLANK(H2382))</f>
        <v>0</v>
      </c>
      <c r="G2382" s="9">
        <v>195</v>
      </c>
      <c r="I2382">
        <v>195</v>
      </c>
      <c r="J2382" s="9" t="b">
        <f>AND(ISBLANK(K2382),ISBLANK(L2382))</f>
        <v>0</v>
      </c>
      <c r="K2382" s="9">
        <v>22</v>
      </c>
      <c r="M2382" s="15" t="b">
        <f>AND(ISBLANK(N2382),ISBLANK(O2382),ISBLANK(P2382))</f>
        <v>0</v>
      </c>
      <c r="P2382" s="15">
        <v>22</v>
      </c>
      <c r="R2382" s="18" t="b">
        <f>AND(ISBLANK(S2382),ISBLANK(T2382))</f>
        <v>0</v>
      </c>
      <c r="T2382" s="20">
        <v>1</v>
      </c>
      <c r="U2382" s="15" t="b">
        <f>AND(ISBLANK(V2382),ISBLANK(W2382),ISBLANK(X2382))</f>
        <v>0</v>
      </c>
      <c r="W2382" s="16">
        <v>1</v>
      </c>
      <c r="AA2382" s="3">
        <v>42401</v>
      </c>
      <c r="AB2382" s="24" t="str">
        <f>IF(ISERR(MONTH(AA2382)),TRIM(SUBSTITUTE(AA2382,(RIGHT(TRIM(AA2382),4)),"")),TEXT(AA2382,"mmmm"))</f>
        <v>February</v>
      </c>
      <c r="AC2382" s="24">
        <f>IF(ISERR(YEAR(AA2382)),VALUE(RIGHT(TRIM(AA2382),4)),YEAR(AA2382))</f>
        <v>2016</v>
      </c>
      <c r="AD2382" t="s">
        <v>438</v>
      </c>
      <c r="AE2382" t="b">
        <f>VLOOKUP(AA2382,duplicates!A:C,3,FALSE)</f>
        <v>0</v>
      </c>
      <c r="AF2382" t="b">
        <f t="shared" si="33"/>
        <v>1</v>
      </c>
    </row>
    <row r="2383" spans="1:32" x14ac:dyDescent="0.2">
      <c r="A2383" t="s">
        <v>386</v>
      </c>
      <c r="B2383">
        <v>1806</v>
      </c>
      <c r="C2383" t="s">
        <v>333</v>
      </c>
      <c r="D2383" t="s">
        <v>334</v>
      </c>
      <c r="E2383" s="4">
        <f>IF(ISBLANK(G2383),H2383,G2383)</f>
        <v>56</v>
      </c>
      <c r="F2383" s="9" t="b">
        <f>AND(ISBLANK(G2383),ISBLANK(H2383))</f>
        <v>0</v>
      </c>
      <c r="G2383" s="9">
        <v>56</v>
      </c>
      <c r="I2383">
        <v>127</v>
      </c>
      <c r="J2383" s="9" t="b">
        <f>AND(ISBLANK(K2383),ISBLANK(L2383))</f>
        <v>0</v>
      </c>
      <c r="K2383" s="9">
        <v>56</v>
      </c>
      <c r="M2383" s="15" t="b">
        <f>AND(ISBLANK(N2383),ISBLANK(O2383),ISBLANK(P2383))</f>
        <v>0</v>
      </c>
      <c r="P2383" s="15">
        <v>56</v>
      </c>
      <c r="R2383" s="18" t="b">
        <f>AND(ISBLANK(S2383),ISBLANK(T2383))</f>
        <v>0</v>
      </c>
      <c r="T2383" s="20">
        <v>0.44</v>
      </c>
      <c r="U2383" s="15" t="b">
        <f>AND(ISBLANK(V2383),ISBLANK(W2383),ISBLANK(X2383))</f>
        <v>0</v>
      </c>
      <c r="W2383" s="16">
        <v>1</v>
      </c>
      <c r="AA2383" s="3">
        <v>42401</v>
      </c>
      <c r="AB2383" s="24" t="str">
        <f>IF(ISERR(MONTH(AA2383)),TRIM(SUBSTITUTE(AA2383,(RIGHT(TRIM(AA2383),4)),"")),TEXT(AA2383,"mmmm"))</f>
        <v>February</v>
      </c>
      <c r="AC2383" s="24">
        <f>IF(ISERR(YEAR(AA2383)),VALUE(RIGHT(TRIM(AA2383),4)),YEAR(AA2383))</f>
        <v>2016</v>
      </c>
      <c r="AD2383" t="s">
        <v>438</v>
      </c>
      <c r="AE2383" t="b">
        <f>VLOOKUP(AA2383,duplicates!A:C,3,FALSE)</f>
        <v>0</v>
      </c>
      <c r="AF2383" t="b">
        <f t="shared" si="33"/>
        <v>1</v>
      </c>
    </row>
    <row r="2384" spans="1:32" x14ac:dyDescent="0.2">
      <c r="A2384" t="s">
        <v>386</v>
      </c>
      <c r="B2384">
        <v>1934</v>
      </c>
      <c r="C2384" t="s">
        <v>396</v>
      </c>
      <c r="D2384" t="s">
        <v>397</v>
      </c>
      <c r="E2384" s="4">
        <f>IF(ISBLANK(G2384),H2384,G2384)</f>
        <v>1</v>
      </c>
      <c r="F2384" s="9" t="b">
        <f>AND(ISBLANK(G2384),ISBLANK(H2384))</f>
        <v>0</v>
      </c>
      <c r="G2384" s="9">
        <v>1</v>
      </c>
      <c r="I2384">
        <v>1</v>
      </c>
      <c r="J2384" s="9" t="b">
        <f>AND(ISBLANK(K2384),ISBLANK(L2384))</f>
        <v>0</v>
      </c>
      <c r="K2384" s="9">
        <v>0</v>
      </c>
      <c r="M2384" s="15" t="b">
        <f>AND(ISBLANK(N2384),ISBLANK(O2384),ISBLANK(P2384))</f>
        <v>0</v>
      </c>
      <c r="P2384" s="15">
        <v>0</v>
      </c>
      <c r="R2384" s="18" t="b">
        <f>AND(ISBLANK(S2384),ISBLANK(T2384))</f>
        <v>0</v>
      </c>
      <c r="T2384" s="20">
        <v>1</v>
      </c>
      <c r="U2384" s="15" t="b">
        <f>AND(ISBLANK(V2384),ISBLANK(W2384),ISBLANK(X2384))</f>
        <v>0</v>
      </c>
      <c r="W2384" s="15" t="s">
        <v>27</v>
      </c>
      <c r="AA2384" s="3">
        <v>42401</v>
      </c>
      <c r="AB2384" s="24" t="str">
        <f>IF(ISERR(MONTH(AA2384)),TRIM(SUBSTITUTE(AA2384,(RIGHT(TRIM(AA2384),4)),"")),TEXT(AA2384,"mmmm"))</f>
        <v>February</v>
      </c>
      <c r="AC2384" s="24">
        <f>IF(ISERR(YEAR(AA2384)),VALUE(RIGHT(TRIM(AA2384),4)),YEAR(AA2384))</f>
        <v>2016</v>
      </c>
      <c r="AD2384" t="s">
        <v>438</v>
      </c>
      <c r="AE2384" t="b">
        <f>VLOOKUP(AA2384,duplicates!A:C,3,FALSE)</f>
        <v>0</v>
      </c>
      <c r="AF2384" t="b">
        <f t="shared" si="33"/>
        <v>1</v>
      </c>
    </row>
    <row r="2385" spans="1:32" x14ac:dyDescent="0.2">
      <c r="A2385" t="s">
        <v>386</v>
      </c>
      <c r="B2385">
        <v>1887</v>
      </c>
      <c r="C2385" t="s">
        <v>277</v>
      </c>
      <c r="D2385" t="s">
        <v>278</v>
      </c>
      <c r="E2385" s="4">
        <f>IF(ISBLANK(G2385),H2385,G2385)</f>
        <v>457</v>
      </c>
      <c r="F2385" s="9" t="b">
        <f>AND(ISBLANK(G2385),ISBLANK(H2385))</f>
        <v>0</v>
      </c>
      <c r="G2385" s="9">
        <v>457</v>
      </c>
      <c r="I2385">
        <v>504</v>
      </c>
      <c r="J2385" s="9" t="b">
        <f>AND(ISBLANK(K2385),ISBLANK(L2385))</f>
        <v>0</v>
      </c>
      <c r="K2385" s="9">
        <v>49</v>
      </c>
      <c r="M2385" s="15" t="b">
        <f>AND(ISBLANK(N2385),ISBLANK(O2385),ISBLANK(P2385))</f>
        <v>0</v>
      </c>
      <c r="P2385" s="15">
        <v>50</v>
      </c>
      <c r="R2385" s="18" t="b">
        <f>AND(ISBLANK(S2385),ISBLANK(T2385))</f>
        <v>0</v>
      </c>
      <c r="T2385" s="20">
        <v>0.91</v>
      </c>
      <c r="U2385" s="15" t="b">
        <f>AND(ISBLANK(V2385),ISBLANK(W2385),ISBLANK(X2385))</f>
        <v>0</v>
      </c>
      <c r="W2385" s="16">
        <v>0.98</v>
      </c>
      <c r="AA2385" s="3">
        <v>42401</v>
      </c>
      <c r="AB2385" s="24" t="str">
        <f>IF(ISERR(MONTH(AA2385)),TRIM(SUBSTITUTE(AA2385,(RIGHT(TRIM(AA2385),4)),"")),TEXT(AA2385,"mmmm"))</f>
        <v>February</v>
      </c>
      <c r="AC2385" s="24">
        <f>IF(ISERR(YEAR(AA2385)),VALUE(RIGHT(TRIM(AA2385),4)),YEAR(AA2385))</f>
        <v>2016</v>
      </c>
      <c r="AD2385" t="s">
        <v>438</v>
      </c>
      <c r="AE2385" t="b">
        <f>VLOOKUP(AA2385,duplicates!A:C,3,FALSE)</f>
        <v>0</v>
      </c>
      <c r="AF2385" t="b">
        <f t="shared" si="33"/>
        <v>1</v>
      </c>
    </row>
    <row r="2386" spans="1:32" x14ac:dyDescent="0.2">
      <c r="A2386" t="s">
        <v>386</v>
      </c>
      <c r="B2386">
        <v>1888</v>
      </c>
      <c r="C2386" t="s">
        <v>305</v>
      </c>
      <c r="D2386" t="s">
        <v>306</v>
      </c>
      <c r="E2386" s="4">
        <f>IF(ISBLANK(G2386),H2386,G2386)</f>
        <v>364</v>
      </c>
      <c r="F2386" s="9" t="b">
        <f>AND(ISBLANK(G2386),ISBLANK(H2386))</f>
        <v>0</v>
      </c>
      <c r="G2386" s="9">
        <v>364</v>
      </c>
      <c r="I2386">
        <v>401</v>
      </c>
      <c r="J2386" s="9" t="b">
        <f>AND(ISBLANK(K2386),ISBLANK(L2386))</f>
        <v>0</v>
      </c>
      <c r="K2386" s="9">
        <v>206</v>
      </c>
      <c r="M2386" s="15" t="b">
        <f>AND(ISBLANK(N2386),ISBLANK(O2386),ISBLANK(P2386))</f>
        <v>0</v>
      </c>
      <c r="P2386" s="15">
        <v>226</v>
      </c>
      <c r="R2386" s="18" t="b">
        <f>AND(ISBLANK(S2386),ISBLANK(T2386))</f>
        <v>0</v>
      </c>
      <c r="T2386" s="20">
        <v>0.91</v>
      </c>
      <c r="U2386" s="15" t="b">
        <f>AND(ISBLANK(V2386),ISBLANK(W2386),ISBLANK(X2386))</f>
        <v>0</v>
      </c>
      <c r="W2386" s="16">
        <v>0.91</v>
      </c>
      <c r="AA2386" s="3">
        <v>42401</v>
      </c>
      <c r="AB2386" s="24" t="str">
        <f>IF(ISERR(MONTH(AA2386)),TRIM(SUBSTITUTE(AA2386,(RIGHT(TRIM(AA2386),4)),"")),TEXT(AA2386,"mmmm"))</f>
        <v>February</v>
      </c>
      <c r="AC2386" s="24">
        <f>IF(ISERR(YEAR(AA2386)),VALUE(RIGHT(TRIM(AA2386),4)),YEAR(AA2386))</f>
        <v>2016</v>
      </c>
      <c r="AD2386" t="s">
        <v>438</v>
      </c>
      <c r="AE2386" t="b">
        <f>VLOOKUP(AA2386,duplicates!A:C,3,FALSE)</f>
        <v>0</v>
      </c>
      <c r="AF2386" t="b">
        <f t="shared" si="33"/>
        <v>1</v>
      </c>
    </row>
    <row r="2387" spans="1:32" x14ac:dyDescent="0.2">
      <c r="A2387" t="s">
        <v>386</v>
      </c>
      <c r="B2387">
        <v>1889</v>
      </c>
      <c r="C2387" t="s">
        <v>229</v>
      </c>
      <c r="D2387" t="s">
        <v>230</v>
      </c>
      <c r="E2387" s="4">
        <f>IF(ISBLANK(G2387),H2387,G2387)</f>
        <v>401</v>
      </c>
      <c r="F2387" s="9" t="b">
        <f>AND(ISBLANK(G2387),ISBLANK(H2387))</f>
        <v>0</v>
      </c>
      <c r="G2387" s="9">
        <v>401</v>
      </c>
      <c r="I2387">
        <v>401</v>
      </c>
      <c r="J2387" s="9" t="b">
        <f>AND(ISBLANK(K2387),ISBLANK(L2387))</f>
        <v>0</v>
      </c>
      <c r="K2387" s="9">
        <v>68</v>
      </c>
      <c r="M2387" s="15" t="b">
        <f>AND(ISBLANK(N2387),ISBLANK(O2387),ISBLANK(P2387))</f>
        <v>0</v>
      </c>
      <c r="P2387" s="15">
        <v>69</v>
      </c>
      <c r="R2387" s="18" t="b">
        <f>AND(ISBLANK(S2387),ISBLANK(T2387))</f>
        <v>0</v>
      </c>
      <c r="T2387" s="20">
        <v>1</v>
      </c>
      <c r="U2387" s="15" t="b">
        <f>AND(ISBLANK(V2387),ISBLANK(W2387),ISBLANK(X2387))</f>
        <v>0</v>
      </c>
      <c r="W2387" s="16">
        <v>0.99</v>
      </c>
      <c r="AA2387" s="3">
        <v>42401</v>
      </c>
      <c r="AB2387" s="24" t="str">
        <f>IF(ISERR(MONTH(AA2387)),TRIM(SUBSTITUTE(AA2387,(RIGHT(TRIM(AA2387),4)),"")),TEXT(AA2387,"mmmm"))</f>
        <v>February</v>
      </c>
      <c r="AC2387" s="24">
        <f>IF(ISERR(YEAR(AA2387)),VALUE(RIGHT(TRIM(AA2387),4)),YEAR(AA2387))</f>
        <v>2016</v>
      </c>
      <c r="AD2387" t="s">
        <v>438</v>
      </c>
      <c r="AE2387" t="b">
        <f>VLOOKUP(AA2387,duplicates!A:C,3,FALSE)</f>
        <v>0</v>
      </c>
      <c r="AF2387" t="b">
        <f t="shared" si="33"/>
        <v>1</v>
      </c>
    </row>
    <row r="2388" spans="1:32" x14ac:dyDescent="0.2">
      <c r="A2388" t="s">
        <v>386</v>
      </c>
      <c r="B2388">
        <v>1890</v>
      </c>
      <c r="C2388" t="s">
        <v>205</v>
      </c>
      <c r="D2388" t="s">
        <v>206</v>
      </c>
      <c r="E2388" s="4" t="str">
        <f>IF(ISBLANK(G2388),H2388,G2388)</f>
        <v>NIL RETURN</v>
      </c>
      <c r="F2388" s="9" t="b">
        <f>AND(ISBLANK(G2388),ISBLANK(H2388))</f>
        <v>0</v>
      </c>
      <c r="G2388" s="9" t="s">
        <v>317</v>
      </c>
      <c r="I2388" t="s">
        <v>317</v>
      </c>
      <c r="J2388" s="9" t="b">
        <f>AND(ISBLANK(K2388),ISBLANK(L2388))</f>
        <v>0</v>
      </c>
      <c r="K2388" s="9" t="s">
        <v>317</v>
      </c>
      <c r="M2388" s="15" t="b">
        <f>AND(ISBLANK(N2388),ISBLANK(O2388),ISBLANK(P2388))</f>
        <v>0</v>
      </c>
      <c r="P2388" s="15" t="s">
        <v>317</v>
      </c>
      <c r="R2388" s="18" t="b">
        <f>AND(ISBLANK(S2388),ISBLANK(T2388))</f>
        <v>0</v>
      </c>
      <c r="T2388" s="18" t="s">
        <v>27</v>
      </c>
      <c r="U2388" s="15" t="b">
        <f>AND(ISBLANK(V2388),ISBLANK(W2388),ISBLANK(X2388))</f>
        <v>0</v>
      </c>
      <c r="W2388" s="15" t="s">
        <v>27</v>
      </c>
      <c r="AA2388" s="3">
        <v>42401</v>
      </c>
      <c r="AB2388" s="24" t="str">
        <f>IF(ISERR(MONTH(AA2388)),TRIM(SUBSTITUTE(AA2388,(RIGHT(TRIM(AA2388),4)),"")),TEXT(AA2388,"mmmm"))</f>
        <v>February</v>
      </c>
      <c r="AC2388" s="24">
        <f>IF(ISERR(YEAR(AA2388)),VALUE(RIGHT(TRIM(AA2388),4)),YEAR(AA2388))</f>
        <v>2016</v>
      </c>
      <c r="AD2388" t="s">
        <v>438</v>
      </c>
      <c r="AE2388" t="b">
        <f>VLOOKUP(AA2388,duplicates!A:C,3,FALSE)</f>
        <v>0</v>
      </c>
      <c r="AF2388" t="b">
        <f t="shared" si="33"/>
        <v>1</v>
      </c>
    </row>
    <row r="2389" spans="1:32" x14ac:dyDescent="0.2">
      <c r="A2389" t="s">
        <v>386</v>
      </c>
      <c r="B2389">
        <v>1807</v>
      </c>
      <c r="C2389" t="s">
        <v>93</v>
      </c>
      <c r="D2389" t="s">
        <v>94</v>
      </c>
      <c r="E2389" s="4">
        <f>IF(ISBLANK(G2389),H2389,G2389)</f>
        <v>219</v>
      </c>
      <c r="F2389" s="9" t="b">
        <f>AND(ISBLANK(G2389),ISBLANK(H2389))</f>
        <v>0</v>
      </c>
      <c r="G2389" s="9">
        <v>219</v>
      </c>
      <c r="I2389">
        <v>242</v>
      </c>
      <c r="J2389" s="9" t="b">
        <f>AND(ISBLANK(K2389),ISBLANK(L2389))</f>
        <v>0</v>
      </c>
      <c r="K2389" s="9">
        <v>41</v>
      </c>
      <c r="M2389" s="15" t="b">
        <f>AND(ISBLANK(N2389),ISBLANK(O2389),ISBLANK(P2389))</f>
        <v>0</v>
      </c>
      <c r="P2389" s="15">
        <v>42</v>
      </c>
      <c r="R2389" s="18" t="b">
        <f>AND(ISBLANK(S2389),ISBLANK(T2389))</f>
        <v>0</v>
      </c>
      <c r="T2389" s="20">
        <v>0.9</v>
      </c>
      <c r="U2389" s="15" t="b">
        <f>AND(ISBLANK(V2389),ISBLANK(W2389),ISBLANK(X2389))</f>
        <v>0</v>
      </c>
      <c r="W2389" s="16">
        <v>0.98</v>
      </c>
      <c r="AA2389" s="3">
        <v>42401</v>
      </c>
      <c r="AB2389" s="24" t="str">
        <f>IF(ISERR(MONTH(AA2389)),TRIM(SUBSTITUTE(AA2389,(RIGHT(TRIM(AA2389),4)),"")),TEXT(AA2389,"mmmm"))</f>
        <v>February</v>
      </c>
      <c r="AC2389" s="24">
        <f>IF(ISERR(YEAR(AA2389)),VALUE(RIGHT(TRIM(AA2389),4)),YEAR(AA2389))</f>
        <v>2016</v>
      </c>
      <c r="AD2389" t="s">
        <v>438</v>
      </c>
      <c r="AE2389" t="b">
        <f>VLOOKUP(AA2389,duplicates!A:C,3,FALSE)</f>
        <v>0</v>
      </c>
      <c r="AF2389" t="b">
        <f t="shared" si="33"/>
        <v>1</v>
      </c>
    </row>
    <row r="2390" spans="1:32" x14ac:dyDescent="0.2">
      <c r="A2390" t="s">
        <v>386</v>
      </c>
      <c r="B2390">
        <v>1935</v>
      </c>
      <c r="C2390" t="s">
        <v>398</v>
      </c>
      <c r="D2390" t="s">
        <v>399</v>
      </c>
      <c r="E2390" s="4">
        <f>IF(ISBLANK(G2390),H2390,G2390)</f>
        <v>46</v>
      </c>
      <c r="F2390" s="9" t="b">
        <f>AND(ISBLANK(G2390),ISBLANK(H2390))</f>
        <v>0</v>
      </c>
      <c r="G2390" s="9">
        <v>46</v>
      </c>
      <c r="I2390">
        <v>90</v>
      </c>
      <c r="J2390" s="9" t="b">
        <f>AND(ISBLANK(K2390),ISBLANK(L2390))</f>
        <v>0</v>
      </c>
      <c r="K2390" s="9">
        <v>18</v>
      </c>
      <c r="M2390" s="15" t="b">
        <f>AND(ISBLANK(N2390),ISBLANK(O2390),ISBLANK(P2390))</f>
        <v>0</v>
      </c>
      <c r="P2390" s="15">
        <v>18</v>
      </c>
      <c r="R2390" s="18" t="b">
        <f>AND(ISBLANK(S2390),ISBLANK(T2390))</f>
        <v>0</v>
      </c>
      <c r="T2390" s="20">
        <v>0.51</v>
      </c>
      <c r="U2390" s="15" t="b">
        <f>AND(ISBLANK(V2390),ISBLANK(W2390),ISBLANK(X2390))</f>
        <v>0</v>
      </c>
      <c r="W2390" s="16">
        <v>1</v>
      </c>
      <c r="AA2390" s="3">
        <v>42401</v>
      </c>
      <c r="AB2390" s="24" t="str">
        <f>IF(ISERR(MONTH(AA2390)),TRIM(SUBSTITUTE(AA2390,(RIGHT(TRIM(AA2390),4)),"")),TEXT(AA2390,"mmmm"))</f>
        <v>February</v>
      </c>
      <c r="AC2390" s="24">
        <f>IF(ISERR(YEAR(AA2390)),VALUE(RIGHT(TRIM(AA2390),4)),YEAR(AA2390))</f>
        <v>2016</v>
      </c>
      <c r="AD2390" t="s">
        <v>438</v>
      </c>
      <c r="AE2390" t="b">
        <f>VLOOKUP(AA2390,duplicates!A:C,3,FALSE)</f>
        <v>0</v>
      </c>
      <c r="AF2390" t="b">
        <f t="shared" si="33"/>
        <v>1</v>
      </c>
    </row>
    <row r="2391" spans="1:32" x14ac:dyDescent="0.2">
      <c r="A2391" t="s">
        <v>386</v>
      </c>
      <c r="B2391">
        <v>1808</v>
      </c>
      <c r="C2391" t="s">
        <v>141</v>
      </c>
      <c r="D2391" t="s">
        <v>142</v>
      </c>
      <c r="E2391" s="4">
        <f>IF(ISBLANK(G2391),H2391,G2391)</f>
        <v>30</v>
      </c>
      <c r="F2391" s="9" t="b">
        <f>AND(ISBLANK(G2391),ISBLANK(H2391))</f>
        <v>0</v>
      </c>
      <c r="G2391" s="9">
        <v>30</v>
      </c>
      <c r="I2391">
        <v>114</v>
      </c>
      <c r="J2391" s="9" t="b">
        <f>AND(ISBLANK(K2391),ISBLANK(L2391))</f>
        <v>0</v>
      </c>
      <c r="K2391" s="9">
        <v>17</v>
      </c>
      <c r="M2391" s="15" t="b">
        <f>AND(ISBLANK(N2391),ISBLANK(O2391),ISBLANK(P2391))</f>
        <v>0</v>
      </c>
      <c r="P2391" s="15">
        <v>30</v>
      </c>
      <c r="R2391" s="18" t="b">
        <f>AND(ISBLANK(S2391),ISBLANK(T2391))</f>
        <v>0</v>
      </c>
      <c r="T2391" s="20">
        <v>0.26</v>
      </c>
      <c r="U2391" s="15" t="b">
        <f>AND(ISBLANK(V2391),ISBLANK(W2391),ISBLANK(X2391))</f>
        <v>0</v>
      </c>
      <c r="W2391" s="16">
        <v>0.56999999999999995</v>
      </c>
      <c r="AA2391" s="3">
        <v>42401</v>
      </c>
      <c r="AB2391" s="24" t="str">
        <f>IF(ISERR(MONTH(AA2391)),TRIM(SUBSTITUTE(AA2391,(RIGHT(TRIM(AA2391),4)),"")),TEXT(AA2391,"mmmm"))</f>
        <v>February</v>
      </c>
      <c r="AC2391" s="24">
        <f>IF(ISERR(YEAR(AA2391)),VALUE(RIGHT(TRIM(AA2391),4)),YEAR(AA2391))</f>
        <v>2016</v>
      </c>
      <c r="AD2391" t="s">
        <v>438</v>
      </c>
      <c r="AE2391" t="b">
        <f>VLOOKUP(AA2391,duplicates!A:C,3,FALSE)</f>
        <v>0</v>
      </c>
      <c r="AF2391" t="b">
        <f t="shared" si="33"/>
        <v>1</v>
      </c>
    </row>
    <row r="2392" spans="1:32" x14ac:dyDescent="0.2">
      <c r="A2392" t="s">
        <v>386</v>
      </c>
      <c r="B2392">
        <v>1809</v>
      </c>
      <c r="C2392" t="s">
        <v>117</v>
      </c>
      <c r="D2392" t="s">
        <v>118</v>
      </c>
      <c r="E2392" s="4">
        <f>IF(ISBLANK(G2392),H2392,G2392)</f>
        <v>356</v>
      </c>
      <c r="F2392" s="9" t="b">
        <f>AND(ISBLANK(G2392),ISBLANK(H2392))</f>
        <v>0</v>
      </c>
      <c r="G2392" s="9">
        <v>356</v>
      </c>
      <c r="I2392">
        <v>464</v>
      </c>
      <c r="J2392" s="9" t="b">
        <f>AND(ISBLANK(K2392),ISBLANK(L2392))</f>
        <v>0</v>
      </c>
      <c r="K2392" s="9">
        <v>139</v>
      </c>
      <c r="M2392" s="15" t="b">
        <f>AND(ISBLANK(N2392),ISBLANK(O2392),ISBLANK(P2392))</f>
        <v>0</v>
      </c>
      <c r="P2392" s="15">
        <v>139</v>
      </c>
      <c r="R2392" s="18" t="b">
        <f>AND(ISBLANK(S2392),ISBLANK(T2392))</f>
        <v>0</v>
      </c>
      <c r="T2392" s="20">
        <v>0.77</v>
      </c>
      <c r="U2392" s="15" t="b">
        <f>AND(ISBLANK(V2392),ISBLANK(W2392),ISBLANK(X2392))</f>
        <v>0</v>
      </c>
      <c r="W2392" s="16">
        <v>1</v>
      </c>
      <c r="AA2392" s="3">
        <v>42401</v>
      </c>
      <c r="AB2392" s="24" t="str">
        <f>IF(ISERR(MONTH(AA2392)),TRIM(SUBSTITUTE(AA2392,(RIGHT(TRIM(AA2392),4)),"")),TEXT(AA2392,"mmmm"))</f>
        <v>February</v>
      </c>
      <c r="AC2392" s="24">
        <f>IF(ISERR(YEAR(AA2392)),VALUE(RIGHT(TRIM(AA2392),4)),YEAR(AA2392))</f>
        <v>2016</v>
      </c>
      <c r="AD2392" t="s">
        <v>438</v>
      </c>
      <c r="AE2392" t="b">
        <f>VLOOKUP(AA2392,duplicates!A:C,3,FALSE)</f>
        <v>0</v>
      </c>
      <c r="AF2392" t="b">
        <f t="shared" si="33"/>
        <v>1</v>
      </c>
    </row>
    <row r="2393" spans="1:32" x14ac:dyDescent="0.2">
      <c r="A2393" t="s">
        <v>386</v>
      </c>
      <c r="B2393">
        <v>1810</v>
      </c>
      <c r="C2393" t="s">
        <v>39</v>
      </c>
      <c r="D2393" t="s">
        <v>40</v>
      </c>
      <c r="E2393" s="4">
        <f>IF(ISBLANK(G2393),H2393,G2393)</f>
        <v>256</v>
      </c>
      <c r="F2393" s="9" t="b">
        <f>AND(ISBLANK(G2393),ISBLANK(H2393))</f>
        <v>0</v>
      </c>
      <c r="G2393" s="9">
        <v>256</v>
      </c>
      <c r="I2393">
        <v>321</v>
      </c>
      <c r="J2393" s="9" t="b">
        <f>AND(ISBLANK(K2393),ISBLANK(L2393))</f>
        <v>0</v>
      </c>
      <c r="K2393" s="9">
        <v>41</v>
      </c>
      <c r="M2393" s="15" t="b">
        <f>AND(ISBLANK(N2393),ISBLANK(O2393),ISBLANK(P2393))</f>
        <v>0</v>
      </c>
      <c r="P2393" s="15">
        <v>55</v>
      </c>
      <c r="R2393" s="18" t="b">
        <f>AND(ISBLANK(S2393),ISBLANK(T2393))</f>
        <v>0</v>
      </c>
      <c r="T2393" s="20">
        <v>0.8</v>
      </c>
      <c r="U2393" s="15" t="b">
        <f>AND(ISBLANK(V2393),ISBLANK(W2393),ISBLANK(X2393))</f>
        <v>0</v>
      </c>
      <c r="W2393" s="16">
        <v>0.75</v>
      </c>
      <c r="AA2393" s="3">
        <v>42401</v>
      </c>
      <c r="AB2393" s="24" t="str">
        <f>IF(ISERR(MONTH(AA2393)),TRIM(SUBSTITUTE(AA2393,(RIGHT(TRIM(AA2393),4)),"")),TEXT(AA2393,"mmmm"))</f>
        <v>February</v>
      </c>
      <c r="AC2393" s="24">
        <f>IF(ISERR(YEAR(AA2393)),VALUE(RIGHT(TRIM(AA2393),4)),YEAR(AA2393))</f>
        <v>2016</v>
      </c>
      <c r="AD2393" t="s">
        <v>438</v>
      </c>
      <c r="AE2393" t="b">
        <f>VLOOKUP(AA2393,duplicates!A:C,3,FALSE)</f>
        <v>0</v>
      </c>
      <c r="AF2393" t="b">
        <f t="shared" si="33"/>
        <v>1</v>
      </c>
    </row>
    <row r="2394" spans="1:32" x14ac:dyDescent="0.2">
      <c r="A2394" t="s">
        <v>386</v>
      </c>
      <c r="B2394">
        <v>1811</v>
      </c>
      <c r="C2394" t="s">
        <v>193</v>
      </c>
      <c r="D2394" t="s">
        <v>194</v>
      </c>
      <c r="E2394" s="4">
        <f>IF(ISBLANK(G2394),H2394,G2394)</f>
        <v>35</v>
      </c>
      <c r="F2394" s="9" t="b">
        <f>AND(ISBLANK(G2394),ISBLANK(H2394))</f>
        <v>0</v>
      </c>
      <c r="G2394" s="9">
        <v>35</v>
      </c>
      <c r="I2394">
        <v>613</v>
      </c>
      <c r="J2394" s="9" t="b">
        <f>AND(ISBLANK(K2394),ISBLANK(L2394))</f>
        <v>0</v>
      </c>
      <c r="K2394" s="9">
        <v>21</v>
      </c>
      <c r="M2394" s="15" t="b">
        <f>AND(ISBLANK(N2394),ISBLANK(O2394),ISBLANK(P2394))</f>
        <v>0</v>
      </c>
      <c r="P2394" s="15">
        <v>21</v>
      </c>
      <c r="R2394" s="18" t="b">
        <f>AND(ISBLANK(S2394),ISBLANK(T2394))</f>
        <v>0</v>
      </c>
      <c r="T2394" s="20">
        <v>0.06</v>
      </c>
      <c r="U2394" s="15" t="b">
        <f>AND(ISBLANK(V2394),ISBLANK(W2394),ISBLANK(X2394))</f>
        <v>0</v>
      </c>
      <c r="W2394" s="16">
        <v>1</v>
      </c>
      <c r="AA2394" s="3">
        <v>42401</v>
      </c>
      <c r="AB2394" s="24" t="str">
        <f>IF(ISERR(MONTH(AA2394)),TRIM(SUBSTITUTE(AA2394,(RIGHT(TRIM(AA2394),4)),"")),TEXT(AA2394,"mmmm"))</f>
        <v>February</v>
      </c>
      <c r="AC2394" s="24">
        <f>IF(ISERR(YEAR(AA2394)),VALUE(RIGHT(TRIM(AA2394),4)),YEAR(AA2394))</f>
        <v>2016</v>
      </c>
      <c r="AD2394" t="s">
        <v>438</v>
      </c>
      <c r="AE2394" t="b">
        <f>VLOOKUP(AA2394,duplicates!A:C,3,FALSE)</f>
        <v>0</v>
      </c>
      <c r="AF2394" t="b">
        <f t="shared" si="33"/>
        <v>1</v>
      </c>
    </row>
    <row r="2395" spans="1:32" x14ac:dyDescent="0.2">
      <c r="A2395" t="s">
        <v>386</v>
      </c>
      <c r="B2395">
        <v>1891</v>
      </c>
      <c r="C2395" t="s">
        <v>261</v>
      </c>
      <c r="D2395" t="s">
        <v>262</v>
      </c>
      <c r="E2395" s="4">
        <f>IF(ISBLANK(G2395),H2395,G2395)</f>
        <v>592</v>
      </c>
      <c r="F2395" s="9" t="b">
        <f>AND(ISBLANK(G2395),ISBLANK(H2395))</f>
        <v>0</v>
      </c>
      <c r="G2395" s="9">
        <v>592</v>
      </c>
      <c r="I2395">
        <v>592</v>
      </c>
      <c r="J2395" s="9" t="b">
        <f>AND(ISBLANK(K2395),ISBLANK(L2395))</f>
        <v>0</v>
      </c>
      <c r="K2395" s="9">
        <v>10</v>
      </c>
      <c r="M2395" s="15" t="b">
        <f>AND(ISBLANK(N2395),ISBLANK(O2395),ISBLANK(P2395))</f>
        <v>0</v>
      </c>
      <c r="P2395" s="15">
        <v>10</v>
      </c>
      <c r="R2395" s="18" t="b">
        <f>AND(ISBLANK(S2395),ISBLANK(T2395))</f>
        <v>0</v>
      </c>
      <c r="T2395" s="20">
        <v>1</v>
      </c>
      <c r="U2395" s="15" t="b">
        <f>AND(ISBLANK(V2395),ISBLANK(W2395),ISBLANK(X2395))</f>
        <v>0</v>
      </c>
      <c r="W2395" s="16">
        <v>1</v>
      </c>
      <c r="AA2395" s="3">
        <v>42401</v>
      </c>
      <c r="AB2395" s="24" t="str">
        <f>IF(ISERR(MONTH(AA2395)),TRIM(SUBSTITUTE(AA2395,(RIGHT(TRIM(AA2395),4)),"")),TEXT(AA2395,"mmmm"))</f>
        <v>February</v>
      </c>
      <c r="AC2395" s="24">
        <f>IF(ISERR(YEAR(AA2395)),VALUE(RIGHT(TRIM(AA2395),4)),YEAR(AA2395))</f>
        <v>2016</v>
      </c>
      <c r="AD2395" t="s">
        <v>438</v>
      </c>
      <c r="AE2395" t="b">
        <f>VLOOKUP(AA2395,duplicates!A:C,3,FALSE)</f>
        <v>0</v>
      </c>
      <c r="AF2395" t="b">
        <f t="shared" si="33"/>
        <v>1</v>
      </c>
    </row>
    <row r="2396" spans="1:32" x14ac:dyDescent="0.2">
      <c r="A2396" t="s">
        <v>386</v>
      </c>
      <c r="B2396">
        <v>1892</v>
      </c>
      <c r="C2396" t="s">
        <v>336</v>
      </c>
      <c r="D2396" t="s">
        <v>234</v>
      </c>
      <c r="E2396" s="4">
        <f>IF(ISBLANK(G2396),H2396,G2396)</f>
        <v>625</v>
      </c>
      <c r="F2396" s="9" t="b">
        <f>AND(ISBLANK(G2396),ISBLANK(H2396))</f>
        <v>0</v>
      </c>
      <c r="G2396" s="9">
        <v>625</v>
      </c>
      <c r="I2396">
        <v>625</v>
      </c>
      <c r="J2396" s="9" t="b">
        <f>AND(ISBLANK(K2396),ISBLANK(L2396))</f>
        <v>0</v>
      </c>
      <c r="K2396" s="9">
        <v>88</v>
      </c>
      <c r="M2396" s="15" t="b">
        <f>AND(ISBLANK(N2396),ISBLANK(O2396),ISBLANK(P2396))</f>
        <v>0</v>
      </c>
      <c r="P2396" s="15">
        <v>88</v>
      </c>
      <c r="R2396" s="18" t="b">
        <f>AND(ISBLANK(S2396),ISBLANK(T2396))</f>
        <v>0</v>
      </c>
      <c r="T2396" s="20">
        <v>1</v>
      </c>
      <c r="U2396" s="15" t="b">
        <f>AND(ISBLANK(V2396),ISBLANK(W2396),ISBLANK(X2396))</f>
        <v>0</v>
      </c>
      <c r="W2396" s="16">
        <v>1</v>
      </c>
      <c r="AA2396" s="3">
        <v>42401</v>
      </c>
      <c r="AB2396" s="24" t="str">
        <f>IF(ISERR(MONTH(AA2396)),TRIM(SUBSTITUTE(AA2396,(RIGHT(TRIM(AA2396),4)),"")),TEXT(AA2396,"mmmm"))</f>
        <v>February</v>
      </c>
      <c r="AC2396" s="24">
        <f>IF(ISERR(YEAR(AA2396)),VALUE(RIGHT(TRIM(AA2396),4)),YEAR(AA2396))</f>
        <v>2016</v>
      </c>
      <c r="AD2396" t="s">
        <v>438</v>
      </c>
      <c r="AE2396" t="b">
        <f>VLOOKUP(AA2396,duplicates!A:C,3,FALSE)</f>
        <v>0</v>
      </c>
      <c r="AF2396" t="b">
        <f t="shared" si="33"/>
        <v>1</v>
      </c>
    </row>
    <row r="2397" spans="1:32" x14ac:dyDescent="0.2">
      <c r="A2397" t="s">
        <v>386</v>
      </c>
      <c r="B2397">
        <v>1936</v>
      </c>
      <c r="C2397" t="s">
        <v>402</v>
      </c>
      <c r="D2397" t="s">
        <v>403</v>
      </c>
      <c r="E2397" s="4">
        <f>IF(ISBLANK(G2397),H2397,G2397)</f>
        <v>40</v>
      </c>
      <c r="F2397" s="9" t="b">
        <f>AND(ISBLANK(G2397),ISBLANK(H2397))</f>
        <v>0</v>
      </c>
      <c r="G2397" s="9">
        <v>40</v>
      </c>
      <c r="I2397">
        <v>40</v>
      </c>
      <c r="J2397" s="9" t="b">
        <f>AND(ISBLANK(K2397),ISBLANK(L2397))</f>
        <v>0</v>
      </c>
      <c r="K2397" s="9">
        <v>5</v>
      </c>
      <c r="M2397" s="15" t="b">
        <f>AND(ISBLANK(N2397),ISBLANK(O2397),ISBLANK(P2397))</f>
        <v>0</v>
      </c>
      <c r="P2397" s="15">
        <v>5</v>
      </c>
      <c r="R2397" s="18" t="b">
        <f>AND(ISBLANK(S2397),ISBLANK(T2397))</f>
        <v>0</v>
      </c>
      <c r="T2397" s="20">
        <v>1</v>
      </c>
      <c r="U2397" s="15" t="b">
        <f>AND(ISBLANK(V2397),ISBLANK(W2397),ISBLANK(X2397))</f>
        <v>0</v>
      </c>
      <c r="W2397" s="16">
        <v>1</v>
      </c>
      <c r="AA2397" s="3">
        <v>42401</v>
      </c>
      <c r="AB2397" s="24" t="str">
        <f>IF(ISERR(MONTH(AA2397)),TRIM(SUBSTITUTE(AA2397,(RIGHT(TRIM(AA2397),4)),"")),TEXT(AA2397,"mmmm"))</f>
        <v>February</v>
      </c>
      <c r="AC2397" s="24">
        <f>IF(ISERR(YEAR(AA2397)),VALUE(RIGHT(TRIM(AA2397),4)),YEAR(AA2397))</f>
        <v>2016</v>
      </c>
      <c r="AD2397" t="s">
        <v>438</v>
      </c>
      <c r="AE2397" t="b">
        <f>VLOOKUP(AA2397,duplicates!A:C,3,FALSE)</f>
        <v>0</v>
      </c>
      <c r="AF2397" t="b">
        <f t="shared" si="33"/>
        <v>1</v>
      </c>
    </row>
    <row r="2398" spans="1:32" x14ac:dyDescent="0.2">
      <c r="A2398" t="s">
        <v>386</v>
      </c>
      <c r="B2398">
        <v>1937</v>
      </c>
      <c r="C2398" t="s">
        <v>404</v>
      </c>
      <c r="D2398" t="s">
        <v>405</v>
      </c>
      <c r="E2398" s="4">
        <f>IF(ISBLANK(G2398),H2398,G2398)</f>
        <v>31</v>
      </c>
      <c r="F2398" s="9" t="b">
        <f>AND(ISBLANK(G2398),ISBLANK(H2398))</f>
        <v>0</v>
      </c>
      <c r="G2398" s="9">
        <v>31</v>
      </c>
      <c r="I2398">
        <v>31</v>
      </c>
      <c r="J2398" s="9" t="b">
        <f>AND(ISBLANK(K2398),ISBLANK(L2398))</f>
        <v>0</v>
      </c>
      <c r="K2398" s="9">
        <v>31</v>
      </c>
      <c r="M2398" s="15" t="b">
        <f>AND(ISBLANK(N2398),ISBLANK(O2398),ISBLANK(P2398))</f>
        <v>0</v>
      </c>
      <c r="P2398" s="15">
        <v>31</v>
      </c>
      <c r="R2398" s="18" t="b">
        <f>AND(ISBLANK(S2398),ISBLANK(T2398))</f>
        <v>0</v>
      </c>
      <c r="T2398" s="20">
        <v>1</v>
      </c>
      <c r="U2398" s="15" t="b">
        <f>AND(ISBLANK(V2398),ISBLANK(W2398),ISBLANK(X2398))</f>
        <v>0</v>
      </c>
      <c r="W2398" s="16">
        <v>1</v>
      </c>
      <c r="AA2398" s="3">
        <v>42401</v>
      </c>
      <c r="AB2398" s="24" t="str">
        <f>IF(ISERR(MONTH(AA2398)),TRIM(SUBSTITUTE(AA2398,(RIGHT(TRIM(AA2398),4)),"")),TEXT(AA2398,"mmmm"))</f>
        <v>February</v>
      </c>
      <c r="AC2398" s="24">
        <f>IF(ISERR(YEAR(AA2398)),VALUE(RIGHT(TRIM(AA2398),4)),YEAR(AA2398))</f>
        <v>2016</v>
      </c>
      <c r="AD2398" t="s">
        <v>438</v>
      </c>
      <c r="AE2398" t="b">
        <f>VLOOKUP(AA2398,duplicates!A:C,3,FALSE)</f>
        <v>0</v>
      </c>
      <c r="AF2398" t="b">
        <f t="shared" si="33"/>
        <v>1</v>
      </c>
    </row>
    <row r="2399" spans="1:32" x14ac:dyDescent="0.2">
      <c r="A2399" t="s">
        <v>386</v>
      </c>
      <c r="B2399">
        <v>1812</v>
      </c>
      <c r="C2399" t="s">
        <v>47</v>
      </c>
      <c r="D2399" t="s">
        <v>48</v>
      </c>
      <c r="E2399" s="4">
        <f>IF(ISBLANK(G2399),H2399,G2399)</f>
        <v>39</v>
      </c>
      <c r="F2399" s="9" t="b">
        <f>AND(ISBLANK(G2399),ISBLANK(H2399))</f>
        <v>0</v>
      </c>
      <c r="G2399" s="9">
        <v>39</v>
      </c>
      <c r="I2399">
        <v>39</v>
      </c>
      <c r="J2399" s="9" t="b">
        <f>AND(ISBLANK(K2399),ISBLANK(L2399))</f>
        <v>0</v>
      </c>
      <c r="K2399" s="9">
        <v>3</v>
      </c>
      <c r="M2399" s="15" t="b">
        <f>AND(ISBLANK(N2399),ISBLANK(O2399),ISBLANK(P2399))</f>
        <v>0</v>
      </c>
      <c r="P2399" s="15">
        <v>4</v>
      </c>
      <c r="R2399" s="18" t="b">
        <f>AND(ISBLANK(S2399),ISBLANK(T2399))</f>
        <v>0</v>
      </c>
      <c r="T2399" s="20">
        <v>1</v>
      </c>
      <c r="U2399" s="15" t="b">
        <f>AND(ISBLANK(V2399),ISBLANK(W2399),ISBLANK(X2399))</f>
        <v>0</v>
      </c>
      <c r="W2399" s="16">
        <v>0.75</v>
      </c>
      <c r="AA2399" s="3">
        <v>42401</v>
      </c>
      <c r="AB2399" s="24" t="str">
        <f>IF(ISERR(MONTH(AA2399)),TRIM(SUBSTITUTE(AA2399,(RIGHT(TRIM(AA2399),4)),"")),TEXT(AA2399,"mmmm"))</f>
        <v>February</v>
      </c>
      <c r="AC2399" s="24">
        <f>IF(ISERR(YEAR(AA2399)),VALUE(RIGHT(TRIM(AA2399),4)),YEAR(AA2399))</f>
        <v>2016</v>
      </c>
      <c r="AD2399" t="s">
        <v>438</v>
      </c>
      <c r="AE2399" t="b">
        <f>VLOOKUP(AA2399,duplicates!A:C,3,FALSE)</f>
        <v>0</v>
      </c>
      <c r="AF2399" t="b">
        <f t="shared" si="33"/>
        <v>1</v>
      </c>
    </row>
    <row r="2400" spans="1:32" x14ac:dyDescent="0.2">
      <c r="A2400" t="s">
        <v>386</v>
      </c>
      <c r="B2400">
        <v>1813</v>
      </c>
      <c r="C2400" t="s">
        <v>79</v>
      </c>
      <c r="D2400" t="s">
        <v>80</v>
      </c>
      <c r="E2400" s="4">
        <f>IF(ISBLANK(G2400),H2400,G2400)</f>
        <v>4</v>
      </c>
      <c r="F2400" s="9" t="b">
        <f>AND(ISBLANK(G2400),ISBLANK(H2400))</f>
        <v>0</v>
      </c>
      <c r="G2400" s="9">
        <v>4</v>
      </c>
      <c r="I2400">
        <v>4</v>
      </c>
      <c r="J2400" s="9" t="b">
        <f>AND(ISBLANK(K2400),ISBLANK(L2400))</f>
        <v>0</v>
      </c>
      <c r="K2400" s="9">
        <v>0</v>
      </c>
      <c r="M2400" s="15" t="b">
        <f>AND(ISBLANK(N2400),ISBLANK(O2400),ISBLANK(P2400))</f>
        <v>0</v>
      </c>
      <c r="P2400" s="15">
        <v>0</v>
      </c>
      <c r="R2400" s="18" t="b">
        <f>AND(ISBLANK(S2400),ISBLANK(T2400))</f>
        <v>0</v>
      </c>
      <c r="T2400" s="20">
        <v>1</v>
      </c>
      <c r="U2400" s="15" t="b">
        <f>AND(ISBLANK(V2400),ISBLANK(W2400),ISBLANK(X2400))</f>
        <v>0</v>
      </c>
      <c r="W2400" s="15" t="s">
        <v>27</v>
      </c>
      <c r="AA2400" s="3">
        <v>42401</v>
      </c>
      <c r="AB2400" s="24" t="str">
        <f>IF(ISERR(MONTH(AA2400)),TRIM(SUBSTITUTE(AA2400,(RIGHT(TRIM(AA2400),4)),"")),TEXT(AA2400,"mmmm"))</f>
        <v>February</v>
      </c>
      <c r="AC2400" s="24">
        <f>IF(ISERR(YEAR(AA2400)),VALUE(RIGHT(TRIM(AA2400),4)),YEAR(AA2400))</f>
        <v>2016</v>
      </c>
      <c r="AD2400" t="s">
        <v>438</v>
      </c>
      <c r="AE2400" t="b">
        <f>VLOOKUP(AA2400,duplicates!A:C,3,FALSE)</f>
        <v>0</v>
      </c>
      <c r="AF2400" t="b">
        <f t="shared" si="33"/>
        <v>1</v>
      </c>
    </row>
    <row r="2401" spans="1:32" x14ac:dyDescent="0.2">
      <c r="A2401" t="s">
        <v>386</v>
      </c>
      <c r="B2401">
        <v>1899</v>
      </c>
      <c r="C2401" t="s">
        <v>373</v>
      </c>
      <c r="D2401" t="s">
        <v>374</v>
      </c>
      <c r="E2401" s="4">
        <f>IF(ISBLANK(G2401),H2401,G2401)</f>
        <v>597</v>
      </c>
      <c r="F2401" s="9" t="b">
        <f>AND(ISBLANK(G2401),ISBLANK(H2401))</f>
        <v>0</v>
      </c>
      <c r="G2401" s="9">
        <v>597</v>
      </c>
      <c r="I2401">
        <v>661</v>
      </c>
      <c r="J2401" s="9" t="b">
        <f>AND(ISBLANK(K2401),ISBLANK(L2401))</f>
        <v>0</v>
      </c>
      <c r="K2401" s="9">
        <v>132</v>
      </c>
      <c r="M2401" s="15" t="b">
        <f>AND(ISBLANK(N2401),ISBLANK(O2401),ISBLANK(P2401))</f>
        <v>0</v>
      </c>
      <c r="P2401" s="15">
        <v>137</v>
      </c>
      <c r="R2401" s="18" t="b">
        <f>AND(ISBLANK(S2401),ISBLANK(T2401))</f>
        <v>0</v>
      </c>
      <c r="T2401" s="20">
        <v>0.9</v>
      </c>
      <c r="U2401" s="15" t="b">
        <f>AND(ISBLANK(V2401),ISBLANK(W2401),ISBLANK(X2401))</f>
        <v>0</v>
      </c>
      <c r="W2401" s="16">
        <v>0.96</v>
      </c>
      <c r="AA2401" s="3">
        <v>42401</v>
      </c>
      <c r="AB2401" s="24" t="str">
        <f>IF(ISERR(MONTH(AA2401)),TRIM(SUBSTITUTE(AA2401,(RIGHT(TRIM(AA2401),4)),"")),TEXT(AA2401,"mmmm"))</f>
        <v>February</v>
      </c>
      <c r="AC2401" s="24">
        <f>IF(ISERR(YEAR(AA2401)),VALUE(RIGHT(TRIM(AA2401),4)),YEAR(AA2401))</f>
        <v>2016</v>
      </c>
      <c r="AD2401" t="s">
        <v>438</v>
      </c>
      <c r="AE2401" t="b">
        <f>VLOOKUP(AA2401,duplicates!A:C,3,FALSE)</f>
        <v>0</v>
      </c>
      <c r="AF2401" t="b">
        <f t="shared" si="33"/>
        <v>1</v>
      </c>
    </row>
    <row r="2402" spans="1:32" x14ac:dyDescent="0.2">
      <c r="A2402" t="s">
        <v>386</v>
      </c>
      <c r="B2402">
        <v>1814</v>
      </c>
      <c r="C2402" t="s">
        <v>53</v>
      </c>
      <c r="D2402" t="s">
        <v>54</v>
      </c>
      <c r="E2402" s="4">
        <f>IF(ISBLANK(G2402),H2402,G2402)</f>
        <v>299</v>
      </c>
      <c r="F2402" s="9" t="b">
        <f>AND(ISBLANK(G2402),ISBLANK(H2402))</f>
        <v>0</v>
      </c>
      <c r="G2402" s="9">
        <v>299</v>
      </c>
      <c r="I2402">
        <v>332</v>
      </c>
      <c r="J2402" s="9" t="b">
        <f>AND(ISBLANK(K2402),ISBLANK(L2402))</f>
        <v>0</v>
      </c>
      <c r="K2402" s="9">
        <v>27</v>
      </c>
      <c r="M2402" s="15" t="b">
        <f>AND(ISBLANK(N2402),ISBLANK(O2402),ISBLANK(P2402))</f>
        <v>0</v>
      </c>
      <c r="P2402" s="15">
        <v>29</v>
      </c>
      <c r="R2402" s="18" t="b">
        <f>AND(ISBLANK(S2402),ISBLANK(T2402))</f>
        <v>0</v>
      </c>
      <c r="T2402" s="20">
        <v>0.9</v>
      </c>
      <c r="U2402" s="15" t="b">
        <f>AND(ISBLANK(V2402),ISBLANK(W2402),ISBLANK(X2402))</f>
        <v>0</v>
      </c>
      <c r="W2402" s="16">
        <v>0.93</v>
      </c>
      <c r="AA2402" s="3">
        <v>42401</v>
      </c>
      <c r="AB2402" s="24" t="str">
        <f>IF(ISERR(MONTH(AA2402)),TRIM(SUBSTITUTE(AA2402,(RIGHT(TRIM(AA2402),4)),"")),TEXT(AA2402,"mmmm"))</f>
        <v>February</v>
      </c>
      <c r="AC2402" s="24">
        <f>IF(ISERR(YEAR(AA2402)),VALUE(RIGHT(TRIM(AA2402),4)),YEAR(AA2402))</f>
        <v>2016</v>
      </c>
      <c r="AD2402" t="s">
        <v>438</v>
      </c>
      <c r="AE2402" t="b">
        <f>VLOOKUP(AA2402,duplicates!A:C,3,FALSE)</f>
        <v>0</v>
      </c>
      <c r="AF2402" t="b">
        <f t="shared" si="33"/>
        <v>1</v>
      </c>
    </row>
    <row r="2403" spans="1:32" x14ac:dyDescent="0.2">
      <c r="A2403" t="s">
        <v>386</v>
      </c>
      <c r="B2403">
        <v>1893</v>
      </c>
      <c r="C2403" t="s">
        <v>283</v>
      </c>
      <c r="D2403" t="s">
        <v>284</v>
      </c>
      <c r="E2403" s="4">
        <f>IF(ISBLANK(G2403),H2403,G2403)</f>
        <v>623</v>
      </c>
      <c r="F2403" s="9" t="b">
        <f>AND(ISBLANK(G2403),ISBLANK(H2403))</f>
        <v>0</v>
      </c>
      <c r="G2403" s="9">
        <v>623</v>
      </c>
      <c r="I2403">
        <v>631</v>
      </c>
      <c r="J2403" s="9" t="b">
        <f>AND(ISBLANK(K2403),ISBLANK(L2403))</f>
        <v>0</v>
      </c>
      <c r="K2403" s="9">
        <v>92</v>
      </c>
      <c r="M2403" s="15" t="b">
        <f>AND(ISBLANK(N2403),ISBLANK(O2403),ISBLANK(P2403))</f>
        <v>0</v>
      </c>
      <c r="P2403" s="15">
        <v>92</v>
      </c>
      <c r="R2403" s="18" t="b">
        <f>AND(ISBLANK(S2403),ISBLANK(T2403))</f>
        <v>0</v>
      </c>
      <c r="T2403" s="20">
        <v>0.99</v>
      </c>
      <c r="U2403" s="15" t="b">
        <f>AND(ISBLANK(V2403),ISBLANK(W2403),ISBLANK(X2403))</f>
        <v>0</v>
      </c>
      <c r="W2403" s="16">
        <v>1</v>
      </c>
      <c r="AA2403" s="3">
        <v>42401</v>
      </c>
      <c r="AB2403" s="24" t="str">
        <f>IF(ISERR(MONTH(AA2403)),TRIM(SUBSTITUTE(AA2403,(RIGHT(TRIM(AA2403),4)),"")),TEXT(AA2403,"mmmm"))</f>
        <v>February</v>
      </c>
      <c r="AC2403" s="24">
        <f>IF(ISERR(YEAR(AA2403)),VALUE(RIGHT(TRIM(AA2403),4)),YEAR(AA2403))</f>
        <v>2016</v>
      </c>
      <c r="AD2403" t="s">
        <v>438</v>
      </c>
      <c r="AE2403" t="b">
        <f>VLOOKUP(AA2403,duplicates!A:C,3,FALSE)</f>
        <v>0</v>
      </c>
      <c r="AF2403" t="b">
        <f t="shared" si="33"/>
        <v>1</v>
      </c>
    </row>
    <row r="2404" spans="1:32" x14ac:dyDescent="0.2">
      <c r="A2404" t="s">
        <v>386</v>
      </c>
      <c r="B2404">
        <v>1815</v>
      </c>
      <c r="C2404" t="s">
        <v>147</v>
      </c>
      <c r="D2404" t="s">
        <v>148</v>
      </c>
      <c r="E2404" s="4">
        <f>IF(ISBLANK(G2404),H2404,G2404)</f>
        <v>298</v>
      </c>
      <c r="F2404" s="9" t="b">
        <f>AND(ISBLANK(G2404),ISBLANK(H2404))</f>
        <v>0</v>
      </c>
      <c r="G2404" s="9">
        <v>298</v>
      </c>
      <c r="I2404">
        <v>306</v>
      </c>
      <c r="J2404" s="9" t="b">
        <f>AND(ISBLANK(K2404),ISBLANK(L2404))</f>
        <v>0</v>
      </c>
      <c r="K2404" s="9">
        <v>34</v>
      </c>
      <c r="M2404" s="15" t="b">
        <f>AND(ISBLANK(N2404),ISBLANK(O2404),ISBLANK(P2404))</f>
        <v>0</v>
      </c>
      <c r="P2404" s="15">
        <v>34</v>
      </c>
      <c r="R2404" s="18" t="b">
        <f>AND(ISBLANK(S2404),ISBLANK(T2404))</f>
        <v>0</v>
      </c>
      <c r="T2404" s="20">
        <v>0.97</v>
      </c>
      <c r="U2404" s="15" t="b">
        <f>AND(ISBLANK(V2404),ISBLANK(W2404),ISBLANK(X2404))</f>
        <v>0</v>
      </c>
      <c r="W2404" s="16">
        <v>1</v>
      </c>
      <c r="AA2404" s="3">
        <v>42401</v>
      </c>
      <c r="AB2404" s="24" t="str">
        <f>IF(ISERR(MONTH(AA2404)),TRIM(SUBSTITUTE(AA2404,(RIGHT(TRIM(AA2404),4)),"")),TEXT(AA2404,"mmmm"))</f>
        <v>February</v>
      </c>
      <c r="AC2404" s="24">
        <f>IF(ISERR(YEAR(AA2404)),VALUE(RIGHT(TRIM(AA2404),4)),YEAR(AA2404))</f>
        <v>2016</v>
      </c>
      <c r="AD2404" t="s">
        <v>438</v>
      </c>
      <c r="AE2404" t="b">
        <f>VLOOKUP(AA2404,duplicates!A:C,3,FALSE)</f>
        <v>0</v>
      </c>
      <c r="AF2404" t="b">
        <f t="shared" si="33"/>
        <v>1</v>
      </c>
    </row>
    <row r="2405" spans="1:32" x14ac:dyDescent="0.2">
      <c r="A2405" t="s">
        <v>386</v>
      </c>
      <c r="B2405">
        <v>1816</v>
      </c>
      <c r="C2405" t="s">
        <v>49</v>
      </c>
      <c r="D2405" t="s">
        <v>50</v>
      </c>
      <c r="E2405" s="4">
        <f>IF(ISBLANK(G2405),H2405,G2405)</f>
        <v>164</v>
      </c>
      <c r="F2405" s="9" t="b">
        <f>AND(ISBLANK(G2405),ISBLANK(H2405))</f>
        <v>0</v>
      </c>
      <c r="G2405" s="9">
        <v>164</v>
      </c>
      <c r="I2405">
        <v>182</v>
      </c>
      <c r="J2405" s="9" t="b">
        <f>AND(ISBLANK(K2405),ISBLANK(L2405))</f>
        <v>0</v>
      </c>
      <c r="K2405" s="9">
        <v>18</v>
      </c>
      <c r="M2405" s="15" t="b">
        <f>AND(ISBLANK(N2405),ISBLANK(O2405),ISBLANK(P2405))</f>
        <v>0</v>
      </c>
      <c r="P2405" s="15">
        <v>18</v>
      </c>
      <c r="R2405" s="18" t="b">
        <f>AND(ISBLANK(S2405),ISBLANK(T2405))</f>
        <v>0</v>
      </c>
      <c r="T2405" s="20">
        <v>0.9</v>
      </c>
      <c r="U2405" s="15" t="b">
        <f>AND(ISBLANK(V2405),ISBLANK(W2405),ISBLANK(X2405))</f>
        <v>0</v>
      </c>
      <c r="W2405" s="16">
        <v>1</v>
      </c>
      <c r="AA2405" s="3">
        <v>42401</v>
      </c>
      <c r="AB2405" s="24" t="str">
        <f>IF(ISERR(MONTH(AA2405)),TRIM(SUBSTITUTE(AA2405,(RIGHT(TRIM(AA2405),4)),"")),TEXT(AA2405,"mmmm"))</f>
        <v>February</v>
      </c>
      <c r="AC2405" s="24">
        <f>IF(ISERR(YEAR(AA2405)),VALUE(RIGHT(TRIM(AA2405),4)),YEAR(AA2405))</f>
        <v>2016</v>
      </c>
      <c r="AD2405" t="s">
        <v>438</v>
      </c>
      <c r="AE2405" t="b">
        <f>VLOOKUP(AA2405,duplicates!A:C,3,FALSE)</f>
        <v>0</v>
      </c>
      <c r="AF2405" t="b">
        <f t="shared" si="33"/>
        <v>1</v>
      </c>
    </row>
    <row r="2406" spans="1:32" x14ac:dyDescent="0.2">
      <c r="A2406" t="s">
        <v>386</v>
      </c>
      <c r="B2406">
        <v>1894</v>
      </c>
      <c r="C2406" t="s">
        <v>255</v>
      </c>
      <c r="D2406" t="s">
        <v>256</v>
      </c>
      <c r="E2406" s="4">
        <f>IF(ISBLANK(G2406),H2406,G2406)</f>
        <v>373</v>
      </c>
      <c r="F2406" s="9" t="b">
        <f>AND(ISBLANK(G2406),ISBLANK(H2406))</f>
        <v>0</v>
      </c>
      <c r="G2406" s="9">
        <v>373</v>
      </c>
      <c r="I2406">
        <v>413</v>
      </c>
      <c r="J2406" s="9" t="b">
        <f>AND(ISBLANK(K2406),ISBLANK(L2406))</f>
        <v>0</v>
      </c>
      <c r="K2406" s="9">
        <v>12</v>
      </c>
      <c r="M2406" s="15" t="b">
        <f>AND(ISBLANK(N2406),ISBLANK(O2406),ISBLANK(P2406))</f>
        <v>0</v>
      </c>
      <c r="P2406" s="15">
        <v>12</v>
      </c>
      <c r="R2406" s="18" t="b">
        <f>AND(ISBLANK(S2406),ISBLANK(T2406))</f>
        <v>0</v>
      </c>
      <c r="T2406" s="20">
        <v>0.9</v>
      </c>
      <c r="U2406" s="15" t="b">
        <f>AND(ISBLANK(V2406),ISBLANK(W2406),ISBLANK(X2406))</f>
        <v>0</v>
      </c>
      <c r="W2406" s="16">
        <v>1</v>
      </c>
      <c r="AA2406" s="3">
        <v>42401</v>
      </c>
      <c r="AB2406" s="24" t="str">
        <f>IF(ISERR(MONTH(AA2406)),TRIM(SUBSTITUTE(AA2406,(RIGHT(TRIM(AA2406),4)),"")),TEXT(AA2406,"mmmm"))</f>
        <v>February</v>
      </c>
      <c r="AC2406" s="24">
        <f>IF(ISERR(YEAR(AA2406)),VALUE(RIGHT(TRIM(AA2406),4)),YEAR(AA2406))</f>
        <v>2016</v>
      </c>
      <c r="AD2406" t="s">
        <v>438</v>
      </c>
      <c r="AE2406" t="b">
        <f>VLOOKUP(AA2406,duplicates!A:C,3,FALSE)</f>
        <v>0</v>
      </c>
      <c r="AF2406" t="b">
        <f t="shared" si="33"/>
        <v>1</v>
      </c>
    </row>
    <row r="2407" spans="1:32" x14ac:dyDescent="0.2">
      <c r="A2407" t="s">
        <v>386</v>
      </c>
      <c r="B2407">
        <v>1895</v>
      </c>
      <c r="C2407" t="s">
        <v>357</v>
      </c>
      <c r="D2407" t="s">
        <v>358</v>
      </c>
      <c r="E2407" s="4">
        <f>IF(ISBLANK(G2407),H2407,G2407)</f>
        <v>410</v>
      </c>
      <c r="F2407" s="9" t="b">
        <f>AND(ISBLANK(G2407),ISBLANK(H2407))</f>
        <v>0</v>
      </c>
      <c r="G2407" s="9">
        <v>410</v>
      </c>
      <c r="I2407">
        <v>416</v>
      </c>
      <c r="J2407" s="9" t="b">
        <f>AND(ISBLANK(K2407),ISBLANK(L2407))</f>
        <v>0</v>
      </c>
      <c r="K2407" s="9">
        <v>171</v>
      </c>
      <c r="M2407" s="15" t="b">
        <f>AND(ISBLANK(N2407),ISBLANK(O2407),ISBLANK(P2407))</f>
        <v>0</v>
      </c>
      <c r="P2407" s="15">
        <v>171</v>
      </c>
      <c r="R2407" s="18" t="b">
        <f>AND(ISBLANK(S2407),ISBLANK(T2407))</f>
        <v>0</v>
      </c>
      <c r="T2407" s="20">
        <v>0.99</v>
      </c>
      <c r="U2407" s="15" t="b">
        <f>AND(ISBLANK(V2407),ISBLANK(W2407),ISBLANK(X2407))</f>
        <v>0</v>
      </c>
      <c r="W2407" s="16">
        <v>1</v>
      </c>
      <c r="AA2407" s="3">
        <v>42401</v>
      </c>
      <c r="AB2407" s="24" t="str">
        <f>IF(ISERR(MONTH(AA2407)),TRIM(SUBSTITUTE(AA2407,(RIGHT(TRIM(AA2407),4)),"")),TEXT(AA2407,"mmmm"))</f>
        <v>February</v>
      </c>
      <c r="AC2407" s="24">
        <f>IF(ISERR(YEAR(AA2407)),VALUE(RIGHT(TRIM(AA2407),4)),YEAR(AA2407))</f>
        <v>2016</v>
      </c>
      <c r="AD2407" t="s">
        <v>438</v>
      </c>
      <c r="AE2407" t="b">
        <f>VLOOKUP(AA2407,duplicates!A:C,3,FALSE)</f>
        <v>0</v>
      </c>
      <c r="AF2407" t="b">
        <f t="shared" si="33"/>
        <v>1</v>
      </c>
    </row>
    <row r="2408" spans="1:32" x14ac:dyDescent="0.2">
      <c r="A2408" t="s">
        <v>386</v>
      </c>
      <c r="B2408">
        <v>1817</v>
      </c>
      <c r="C2408" t="s">
        <v>65</v>
      </c>
      <c r="D2408" t="s">
        <v>66</v>
      </c>
      <c r="E2408" s="4">
        <f>IF(ISBLANK(G2408),H2408,G2408)</f>
        <v>212</v>
      </c>
      <c r="F2408" s="9" t="b">
        <f>AND(ISBLANK(G2408),ISBLANK(H2408))</f>
        <v>0</v>
      </c>
      <c r="G2408" s="9">
        <v>212</v>
      </c>
      <c r="I2408">
        <v>235</v>
      </c>
      <c r="J2408" s="9" t="b">
        <f>AND(ISBLANK(K2408),ISBLANK(L2408))</f>
        <v>0</v>
      </c>
      <c r="K2408" s="9">
        <v>56</v>
      </c>
      <c r="M2408" s="15" t="b">
        <f>AND(ISBLANK(N2408),ISBLANK(O2408),ISBLANK(P2408))</f>
        <v>0</v>
      </c>
      <c r="P2408" s="15">
        <v>56</v>
      </c>
      <c r="R2408" s="18" t="b">
        <f>AND(ISBLANK(S2408),ISBLANK(T2408))</f>
        <v>0</v>
      </c>
      <c r="T2408" s="20">
        <v>0.9</v>
      </c>
      <c r="U2408" s="15" t="b">
        <f>AND(ISBLANK(V2408),ISBLANK(W2408),ISBLANK(X2408))</f>
        <v>0</v>
      </c>
      <c r="W2408" s="16">
        <v>1</v>
      </c>
      <c r="AA2408" s="3">
        <v>42401</v>
      </c>
      <c r="AB2408" s="24" t="str">
        <f>IF(ISERR(MONTH(AA2408)),TRIM(SUBSTITUTE(AA2408,(RIGHT(TRIM(AA2408),4)),"")),TEXT(AA2408,"mmmm"))</f>
        <v>February</v>
      </c>
      <c r="AC2408" s="24">
        <f>IF(ISERR(YEAR(AA2408)),VALUE(RIGHT(TRIM(AA2408),4)),YEAR(AA2408))</f>
        <v>2016</v>
      </c>
      <c r="AD2408" t="s">
        <v>438</v>
      </c>
      <c r="AE2408" t="b">
        <f>VLOOKUP(AA2408,duplicates!A:C,3,FALSE)</f>
        <v>0</v>
      </c>
      <c r="AF2408" t="b">
        <f t="shared" si="33"/>
        <v>1</v>
      </c>
    </row>
    <row r="2409" spans="1:32" x14ac:dyDescent="0.2">
      <c r="A2409" t="s">
        <v>386</v>
      </c>
      <c r="B2409">
        <v>1818</v>
      </c>
      <c r="C2409" t="s">
        <v>352</v>
      </c>
      <c r="D2409" t="s">
        <v>353</v>
      </c>
      <c r="E2409" s="4" t="str">
        <f>IF(ISBLANK(G2409),H2409,G2409)</f>
        <v>NIL RETURN</v>
      </c>
      <c r="F2409" s="9" t="b">
        <f>AND(ISBLANK(G2409),ISBLANK(H2409))</f>
        <v>0</v>
      </c>
      <c r="G2409" s="9" t="s">
        <v>317</v>
      </c>
      <c r="I2409" t="s">
        <v>317</v>
      </c>
      <c r="J2409" s="9" t="b">
        <f>AND(ISBLANK(K2409),ISBLANK(L2409))</f>
        <v>0</v>
      </c>
      <c r="K2409" s="9" t="s">
        <v>317</v>
      </c>
      <c r="M2409" s="15" t="b">
        <f>AND(ISBLANK(N2409),ISBLANK(O2409),ISBLANK(P2409))</f>
        <v>0</v>
      </c>
      <c r="P2409" s="15" t="s">
        <v>317</v>
      </c>
      <c r="R2409" s="18" t="b">
        <f>AND(ISBLANK(S2409),ISBLANK(T2409))</f>
        <v>0</v>
      </c>
      <c r="T2409" s="18" t="s">
        <v>27</v>
      </c>
      <c r="U2409" s="15" t="b">
        <f>AND(ISBLANK(V2409),ISBLANK(W2409),ISBLANK(X2409))</f>
        <v>0</v>
      </c>
      <c r="W2409" s="15" t="s">
        <v>27</v>
      </c>
      <c r="AA2409" s="3">
        <v>42401</v>
      </c>
      <c r="AB2409" s="24" t="str">
        <f>IF(ISERR(MONTH(AA2409)),TRIM(SUBSTITUTE(AA2409,(RIGHT(TRIM(AA2409),4)),"")),TEXT(AA2409,"mmmm"))</f>
        <v>February</v>
      </c>
      <c r="AC2409" s="24">
        <f>IF(ISERR(YEAR(AA2409)),VALUE(RIGHT(TRIM(AA2409),4)),YEAR(AA2409))</f>
        <v>2016</v>
      </c>
      <c r="AD2409" t="s">
        <v>438</v>
      </c>
      <c r="AE2409" t="b">
        <f>VLOOKUP(AA2409,duplicates!A:C,3,FALSE)</f>
        <v>0</v>
      </c>
      <c r="AF2409" t="b">
        <f t="shared" si="33"/>
        <v>1</v>
      </c>
    </row>
    <row r="2410" spans="1:32" x14ac:dyDescent="0.2">
      <c r="A2410" t="s">
        <v>386</v>
      </c>
      <c r="B2410">
        <v>1819</v>
      </c>
      <c r="C2410" t="s">
        <v>125</v>
      </c>
      <c r="D2410" t="s">
        <v>126</v>
      </c>
      <c r="E2410" s="4">
        <f>IF(ISBLANK(G2410),H2410,G2410)</f>
        <v>602</v>
      </c>
      <c r="F2410" s="9" t="b">
        <f>AND(ISBLANK(G2410),ISBLANK(H2410))</f>
        <v>0</v>
      </c>
      <c r="G2410" s="9">
        <v>602</v>
      </c>
      <c r="I2410">
        <v>614</v>
      </c>
      <c r="J2410" s="9" t="b">
        <f>AND(ISBLANK(K2410),ISBLANK(L2410))</f>
        <v>0</v>
      </c>
      <c r="K2410" s="9">
        <v>43</v>
      </c>
      <c r="M2410" s="15" t="b">
        <f>AND(ISBLANK(N2410),ISBLANK(O2410),ISBLANK(P2410))</f>
        <v>0</v>
      </c>
      <c r="P2410" s="15">
        <v>46</v>
      </c>
      <c r="R2410" s="18" t="b">
        <f>AND(ISBLANK(S2410),ISBLANK(T2410))</f>
        <v>0</v>
      </c>
      <c r="T2410" s="20">
        <v>0.98</v>
      </c>
      <c r="U2410" s="15" t="b">
        <f>AND(ISBLANK(V2410),ISBLANK(W2410),ISBLANK(X2410))</f>
        <v>0</v>
      </c>
      <c r="W2410" s="16">
        <v>0.93</v>
      </c>
      <c r="AA2410" s="3">
        <v>42401</v>
      </c>
      <c r="AB2410" s="24" t="str">
        <f>IF(ISERR(MONTH(AA2410)),TRIM(SUBSTITUTE(AA2410,(RIGHT(TRIM(AA2410),4)),"")),TEXT(AA2410,"mmmm"))</f>
        <v>February</v>
      </c>
      <c r="AC2410" s="24">
        <f>IF(ISERR(YEAR(AA2410)),VALUE(RIGHT(TRIM(AA2410),4)),YEAR(AA2410))</f>
        <v>2016</v>
      </c>
      <c r="AD2410" t="s">
        <v>438</v>
      </c>
      <c r="AE2410" t="b">
        <f>VLOOKUP(AA2410,duplicates!A:C,3,FALSE)</f>
        <v>0</v>
      </c>
      <c r="AF2410" t="b">
        <f t="shared" si="33"/>
        <v>1</v>
      </c>
    </row>
    <row r="2411" spans="1:32" x14ac:dyDescent="0.2">
      <c r="A2411" t="s">
        <v>386</v>
      </c>
      <c r="B2411">
        <v>1938</v>
      </c>
      <c r="C2411" t="s">
        <v>426</v>
      </c>
      <c r="D2411" t="s">
        <v>427</v>
      </c>
      <c r="E2411" s="4">
        <f>IF(ISBLANK(G2411),H2411,G2411)</f>
        <v>56</v>
      </c>
      <c r="F2411" s="9" t="b">
        <f>AND(ISBLANK(G2411),ISBLANK(H2411))</f>
        <v>0</v>
      </c>
      <c r="G2411" s="9">
        <v>56</v>
      </c>
      <c r="I2411">
        <v>58</v>
      </c>
      <c r="J2411" s="9" t="b">
        <f>AND(ISBLANK(K2411),ISBLANK(L2411))</f>
        <v>0</v>
      </c>
      <c r="K2411" s="9">
        <v>4</v>
      </c>
      <c r="M2411" s="15" t="b">
        <f>AND(ISBLANK(N2411),ISBLANK(O2411),ISBLANK(P2411))</f>
        <v>0</v>
      </c>
      <c r="P2411" s="15">
        <v>4</v>
      </c>
      <c r="R2411" s="18" t="b">
        <f>AND(ISBLANK(S2411),ISBLANK(T2411))</f>
        <v>0</v>
      </c>
      <c r="T2411" s="20">
        <v>0.97</v>
      </c>
      <c r="U2411" s="15" t="b">
        <f>AND(ISBLANK(V2411),ISBLANK(W2411),ISBLANK(X2411))</f>
        <v>0</v>
      </c>
      <c r="W2411" s="16">
        <v>1</v>
      </c>
      <c r="AA2411" s="3">
        <v>42401</v>
      </c>
      <c r="AB2411" s="24" t="str">
        <f>IF(ISERR(MONTH(AA2411)),TRIM(SUBSTITUTE(AA2411,(RIGHT(TRIM(AA2411),4)),"")),TEXT(AA2411,"mmmm"))</f>
        <v>February</v>
      </c>
      <c r="AC2411" s="24">
        <f>IF(ISERR(YEAR(AA2411)),VALUE(RIGHT(TRIM(AA2411),4)),YEAR(AA2411))</f>
        <v>2016</v>
      </c>
      <c r="AD2411" t="s">
        <v>438</v>
      </c>
      <c r="AE2411" t="b">
        <f>VLOOKUP(AA2411,duplicates!A:C,3,FALSE)</f>
        <v>0</v>
      </c>
      <c r="AF2411" t="b">
        <f t="shared" si="33"/>
        <v>1</v>
      </c>
    </row>
    <row r="2412" spans="1:32" x14ac:dyDescent="0.2">
      <c r="A2412" t="s">
        <v>386</v>
      </c>
      <c r="B2412">
        <v>1896</v>
      </c>
      <c r="C2412" t="s">
        <v>267</v>
      </c>
      <c r="D2412" t="s">
        <v>268</v>
      </c>
      <c r="E2412" s="4">
        <f>IF(ISBLANK(G2412),H2412,G2412)</f>
        <v>614</v>
      </c>
      <c r="F2412" s="9" t="b">
        <f>AND(ISBLANK(G2412),ISBLANK(H2412))</f>
        <v>0</v>
      </c>
      <c r="G2412" s="9">
        <v>614</v>
      </c>
      <c r="I2412">
        <v>648</v>
      </c>
      <c r="J2412" s="9" t="b">
        <f>AND(ISBLANK(K2412),ISBLANK(L2412))</f>
        <v>0</v>
      </c>
      <c r="K2412" s="9">
        <v>33</v>
      </c>
      <c r="M2412" s="15" t="b">
        <f>AND(ISBLANK(N2412),ISBLANK(O2412),ISBLANK(P2412))</f>
        <v>0</v>
      </c>
      <c r="P2412" s="15">
        <v>36</v>
      </c>
      <c r="R2412" s="18" t="b">
        <f>AND(ISBLANK(S2412),ISBLANK(T2412))</f>
        <v>0</v>
      </c>
      <c r="T2412" s="20">
        <v>0.95</v>
      </c>
      <c r="U2412" s="15" t="b">
        <f>AND(ISBLANK(V2412),ISBLANK(W2412),ISBLANK(X2412))</f>
        <v>0</v>
      </c>
      <c r="W2412" s="16">
        <v>0.92</v>
      </c>
      <c r="AA2412" s="3">
        <v>42401</v>
      </c>
      <c r="AB2412" s="24" t="str">
        <f>IF(ISERR(MONTH(AA2412)),TRIM(SUBSTITUTE(AA2412,(RIGHT(TRIM(AA2412),4)),"")),TEXT(AA2412,"mmmm"))</f>
        <v>February</v>
      </c>
      <c r="AC2412" s="24">
        <f>IF(ISERR(YEAR(AA2412)),VALUE(RIGHT(TRIM(AA2412),4)),YEAR(AA2412))</f>
        <v>2016</v>
      </c>
      <c r="AD2412" t="s">
        <v>438</v>
      </c>
      <c r="AE2412" t="b">
        <f>VLOOKUP(AA2412,duplicates!A:C,3,FALSE)</f>
        <v>0</v>
      </c>
      <c r="AF2412" t="b">
        <f t="shared" si="33"/>
        <v>1</v>
      </c>
    </row>
    <row r="2413" spans="1:32" x14ac:dyDescent="0.2">
      <c r="A2413" t="s">
        <v>386</v>
      </c>
      <c r="B2413">
        <v>1897</v>
      </c>
      <c r="C2413" t="s">
        <v>337</v>
      </c>
      <c r="D2413" t="s">
        <v>338</v>
      </c>
      <c r="E2413" s="4">
        <f>IF(ISBLANK(G2413),H2413,G2413)</f>
        <v>235</v>
      </c>
      <c r="F2413" s="9" t="b">
        <f>AND(ISBLANK(G2413),ISBLANK(H2413))</f>
        <v>0</v>
      </c>
      <c r="G2413" s="9">
        <v>235</v>
      </c>
      <c r="I2413">
        <v>508</v>
      </c>
      <c r="J2413" s="9" t="b">
        <f>AND(ISBLANK(K2413),ISBLANK(L2413))</f>
        <v>0</v>
      </c>
      <c r="K2413" s="9">
        <v>149</v>
      </c>
      <c r="M2413" s="15" t="b">
        <f>AND(ISBLANK(N2413),ISBLANK(O2413),ISBLANK(P2413))</f>
        <v>0</v>
      </c>
      <c r="P2413" s="15">
        <v>163</v>
      </c>
      <c r="R2413" s="18" t="b">
        <f>AND(ISBLANK(S2413),ISBLANK(T2413))</f>
        <v>0</v>
      </c>
      <c r="T2413" s="20">
        <v>0.46</v>
      </c>
      <c r="U2413" s="15" t="b">
        <f>AND(ISBLANK(V2413),ISBLANK(W2413),ISBLANK(X2413))</f>
        <v>0</v>
      </c>
      <c r="W2413" s="16">
        <v>0.91</v>
      </c>
      <c r="AA2413" s="3">
        <v>42401</v>
      </c>
      <c r="AB2413" s="24" t="str">
        <f>IF(ISERR(MONTH(AA2413)),TRIM(SUBSTITUTE(AA2413,(RIGHT(TRIM(AA2413),4)),"")),TEXT(AA2413,"mmmm"))</f>
        <v>February</v>
      </c>
      <c r="AC2413" s="24">
        <f>IF(ISERR(YEAR(AA2413)),VALUE(RIGHT(TRIM(AA2413),4)),YEAR(AA2413))</f>
        <v>2016</v>
      </c>
      <c r="AD2413" t="s">
        <v>438</v>
      </c>
      <c r="AE2413" t="b">
        <f>VLOOKUP(AA2413,duplicates!A:C,3,FALSE)</f>
        <v>0</v>
      </c>
      <c r="AF2413" t="b">
        <f t="shared" si="33"/>
        <v>1</v>
      </c>
    </row>
    <row r="2414" spans="1:32" x14ac:dyDescent="0.2">
      <c r="A2414" t="s">
        <v>386</v>
      </c>
      <c r="B2414">
        <v>1939</v>
      </c>
      <c r="C2414" t="s">
        <v>439</v>
      </c>
      <c r="D2414" t="s">
        <v>440</v>
      </c>
      <c r="E2414" s="4">
        <f>IF(ISBLANK(G2414),H2414,G2414)</f>
        <v>353</v>
      </c>
      <c r="F2414" s="9" t="b">
        <f>AND(ISBLANK(G2414),ISBLANK(H2414))</f>
        <v>0</v>
      </c>
      <c r="G2414" s="9">
        <v>353</v>
      </c>
      <c r="I2414">
        <v>380</v>
      </c>
      <c r="J2414" s="9" t="b">
        <f>AND(ISBLANK(K2414),ISBLANK(L2414))</f>
        <v>0</v>
      </c>
      <c r="K2414" s="9">
        <v>4</v>
      </c>
      <c r="M2414" s="15" t="b">
        <f>AND(ISBLANK(N2414),ISBLANK(O2414),ISBLANK(P2414))</f>
        <v>0</v>
      </c>
      <c r="P2414" s="15">
        <v>4</v>
      </c>
      <c r="R2414" s="18" t="b">
        <f>AND(ISBLANK(S2414),ISBLANK(T2414))</f>
        <v>0</v>
      </c>
      <c r="T2414" s="20">
        <v>0.93</v>
      </c>
      <c r="U2414" s="15" t="b">
        <f>AND(ISBLANK(V2414),ISBLANK(W2414),ISBLANK(X2414))</f>
        <v>0</v>
      </c>
      <c r="W2414" s="16">
        <v>1</v>
      </c>
      <c r="AA2414" s="3">
        <v>42401</v>
      </c>
      <c r="AB2414" s="24" t="str">
        <f>IF(ISERR(MONTH(AA2414)),TRIM(SUBSTITUTE(AA2414,(RIGHT(TRIM(AA2414),4)),"")),TEXT(AA2414,"mmmm"))</f>
        <v>February</v>
      </c>
      <c r="AC2414" s="24">
        <f>IF(ISERR(YEAR(AA2414)),VALUE(RIGHT(TRIM(AA2414),4)),YEAR(AA2414))</f>
        <v>2016</v>
      </c>
      <c r="AD2414" t="s">
        <v>438</v>
      </c>
      <c r="AE2414" t="b">
        <f>VLOOKUP(AA2414,duplicates!A:C,3,FALSE)</f>
        <v>0</v>
      </c>
      <c r="AF2414" t="b">
        <f t="shared" si="33"/>
        <v>1</v>
      </c>
    </row>
    <row r="2415" spans="1:32" x14ac:dyDescent="0.2">
      <c r="A2415" t="s">
        <v>386</v>
      </c>
      <c r="B2415">
        <v>1898</v>
      </c>
      <c r="C2415" t="s">
        <v>209</v>
      </c>
      <c r="D2415" t="s">
        <v>210</v>
      </c>
      <c r="E2415" s="4">
        <f>IF(ISBLANK(G2415),H2415,G2415)</f>
        <v>627</v>
      </c>
      <c r="F2415" s="9" t="b">
        <f>AND(ISBLANK(G2415),ISBLANK(H2415))</f>
        <v>0</v>
      </c>
      <c r="G2415" s="9">
        <v>627</v>
      </c>
      <c r="I2415">
        <v>693</v>
      </c>
      <c r="J2415" s="9" t="b">
        <f>AND(ISBLANK(K2415),ISBLANK(L2415))</f>
        <v>0</v>
      </c>
      <c r="K2415" s="9">
        <v>333</v>
      </c>
      <c r="M2415" s="15" t="b">
        <f>AND(ISBLANK(N2415),ISBLANK(O2415),ISBLANK(P2415))</f>
        <v>0</v>
      </c>
      <c r="P2415" s="15">
        <v>358</v>
      </c>
      <c r="R2415" s="18" t="b">
        <f>AND(ISBLANK(S2415),ISBLANK(T2415))</f>
        <v>0</v>
      </c>
      <c r="T2415" s="20">
        <v>0.9</v>
      </c>
      <c r="U2415" s="15" t="b">
        <f>AND(ISBLANK(V2415),ISBLANK(W2415),ISBLANK(X2415))</f>
        <v>0</v>
      </c>
      <c r="W2415" s="16">
        <v>0.93</v>
      </c>
      <c r="AA2415" s="3">
        <v>42401</v>
      </c>
      <c r="AB2415" s="24" t="str">
        <f>IF(ISERR(MONTH(AA2415)),TRIM(SUBSTITUTE(AA2415,(RIGHT(TRIM(AA2415),4)),"")),TEXT(AA2415,"mmmm"))</f>
        <v>February</v>
      </c>
      <c r="AC2415" s="24">
        <f>IF(ISERR(YEAR(AA2415)),VALUE(RIGHT(TRIM(AA2415),4)),YEAR(AA2415))</f>
        <v>2016</v>
      </c>
      <c r="AD2415" t="s">
        <v>438</v>
      </c>
      <c r="AE2415" t="b">
        <f>VLOOKUP(AA2415,duplicates!A:C,3,FALSE)</f>
        <v>0</v>
      </c>
      <c r="AF2415" t="b">
        <f t="shared" si="33"/>
        <v>1</v>
      </c>
    </row>
    <row r="2416" spans="1:32" x14ac:dyDescent="0.2">
      <c r="A2416" t="s">
        <v>386</v>
      </c>
      <c r="B2416">
        <v>1820</v>
      </c>
      <c r="C2416" t="s">
        <v>181</v>
      </c>
      <c r="D2416" t="s">
        <v>182</v>
      </c>
      <c r="E2416" s="4">
        <f>IF(ISBLANK(G2416),H2416,G2416)</f>
        <v>414</v>
      </c>
      <c r="F2416" s="9" t="b">
        <f>AND(ISBLANK(G2416),ISBLANK(H2416))</f>
        <v>0</v>
      </c>
      <c r="G2416" s="9">
        <v>414</v>
      </c>
      <c r="I2416">
        <v>428</v>
      </c>
      <c r="J2416" s="9" t="b">
        <f>AND(ISBLANK(K2416),ISBLANK(L2416))</f>
        <v>0</v>
      </c>
      <c r="K2416" s="9">
        <v>86</v>
      </c>
      <c r="M2416" s="15" t="b">
        <f>AND(ISBLANK(N2416),ISBLANK(O2416),ISBLANK(P2416))</f>
        <v>0</v>
      </c>
      <c r="P2416" s="15">
        <v>86</v>
      </c>
      <c r="R2416" s="18" t="b">
        <f>AND(ISBLANK(S2416),ISBLANK(T2416))</f>
        <v>0</v>
      </c>
      <c r="T2416" s="20">
        <v>0.97</v>
      </c>
      <c r="U2416" s="15" t="b">
        <f>AND(ISBLANK(V2416),ISBLANK(W2416),ISBLANK(X2416))</f>
        <v>0</v>
      </c>
      <c r="W2416" s="16">
        <v>1</v>
      </c>
      <c r="AA2416" s="3">
        <v>42401</v>
      </c>
      <c r="AB2416" s="24" t="str">
        <f>IF(ISERR(MONTH(AA2416)),TRIM(SUBSTITUTE(AA2416,(RIGHT(TRIM(AA2416),4)),"")),TEXT(AA2416,"mmmm"))</f>
        <v>February</v>
      </c>
      <c r="AC2416" s="24">
        <f>IF(ISERR(YEAR(AA2416)),VALUE(RIGHT(TRIM(AA2416),4)),YEAR(AA2416))</f>
        <v>2016</v>
      </c>
      <c r="AD2416" t="s">
        <v>438</v>
      </c>
      <c r="AE2416" t="b">
        <f>VLOOKUP(AA2416,duplicates!A:C,3,FALSE)</f>
        <v>0</v>
      </c>
      <c r="AF2416" t="b">
        <f t="shared" si="33"/>
        <v>1</v>
      </c>
    </row>
    <row r="2417" spans="1:32" x14ac:dyDescent="0.2">
      <c r="A2417" t="s">
        <v>386</v>
      </c>
      <c r="B2417">
        <v>1900</v>
      </c>
      <c r="C2417" t="s">
        <v>251</v>
      </c>
      <c r="D2417" t="s">
        <v>252</v>
      </c>
      <c r="E2417" s="4">
        <f>IF(ISBLANK(G2417),H2417,G2417)</f>
        <v>363</v>
      </c>
      <c r="F2417" s="9" t="b">
        <f>AND(ISBLANK(G2417),ISBLANK(H2417))</f>
        <v>0</v>
      </c>
      <c r="G2417" s="9">
        <v>363</v>
      </c>
      <c r="I2417">
        <v>364</v>
      </c>
      <c r="J2417" s="9" t="b">
        <f>AND(ISBLANK(K2417),ISBLANK(L2417))</f>
        <v>0</v>
      </c>
      <c r="K2417" s="9">
        <v>50</v>
      </c>
      <c r="M2417" s="15" t="b">
        <f>AND(ISBLANK(N2417),ISBLANK(O2417),ISBLANK(P2417))</f>
        <v>0</v>
      </c>
      <c r="P2417" s="15">
        <v>50</v>
      </c>
      <c r="R2417" s="18" t="b">
        <f>AND(ISBLANK(S2417),ISBLANK(T2417))</f>
        <v>0</v>
      </c>
      <c r="T2417" s="20">
        <v>1</v>
      </c>
      <c r="U2417" s="15" t="b">
        <f>AND(ISBLANK(V2417),ISBLANK(W2417),ISBLANK(X2417))</f>
        <v>0</v>
      </c>
      <c r="W2417" s="16">
        <v>1</v>
      </c>
      <c r="AA2417" s="3">
        <v>42401</v>
      </c>
      <c r="AB2417" s="24" t="str">
        <f>IF(ISERR(MONTH(AA2417)),TRIM(SUBSTITUTE(AA2417,(RIGHT(TRIM(AA2417),4)),"")),TEXT(AA2417,"mmmm"))</f>
        <v>February</v>
      </c>
      <c r="AC2417" s="24">
        <f>IF(ISERR(YEAR(AA2417)),VALUE(RIGHT(TRIM(AA2417),4)),YEAR(AA2417))</f>
        <v>2016</v>
      </c>
      <c r="AD2417" t="s">
        <v>438</v>
      </c>
      <c r="AE2417" t="b">
        <f>VLOOKUP(AA2417,duplicates!A:C,3,FALSE)</f>
        <v>0</v>
      </c>
      <c r="AF2417" t="b">
        <f t="shared" si="33"/>
        <v>1</v>
      </c>
    </row>
    <row r="2418" spans="1:32" x14ac:dyDescent="0.2">
      <c r="A2418" t="s">
        <v>386</v>
      </c>
      <c r="B2418">
        <v>1940</v>
      </c>
      <c r="C2418" t="s">
        <v>406</v>
      </c>
      <c r="D2418" t="s">
        <v>407</v>
      </c>
      <c r="E2418" s="4">
        <f>IF(ISBLANK(G2418),H2418,G2418)</f>
        <v>5</v>
      </c>
      <c r="F2418" s="9" t="b">
        <f>AND(ISBLANK(G2418),ISBLANK(H2418))</f>
        <v>0</v>
      </c>
      <c r="G2418" s="9">
        <v>5</v>
      </c>
      <c r="I2418">
        <v>8</v>
      </c>
      <c r="J2418" s="9" t="b">
        <f>AND(ISBLANK(K2418),ISBLANK(L2418))</f>
        <v>0</v>
      </c>
      <c r="K2418" s="9">
        <v>0</v>
      </c>
      <c r="M2418" s="15" t="b">
        <f>AND(ISBLANK(N2418),ISBLANK(O2418),ISBLANK(P2418))</f>
        <v>0</v>
      </c>
      <c r="P2418" s="15">
        <v>0</v>
      </c>
      <c r="R2418" s="18" t="b">
        <f>AND(ISBLANK(S2418),ISBLANK(T2418))</f>
        <v>0</v>
      </c>
      <c r="T2418" s="20">
        <v>0.63</v>
      </c>
      <c r="U2418" s="15" t="b">
        <f>AND(ISBLANK(V2418),ISBLANK(W2418),ISBLANK(X2418))</f>
        <v>0</v>
      </c>
      <c r="W2418" s="15" t="s">
        <v>27</v>
      </c>
      <c r="AA2418" s="3">
        <v>42401</v>
      </c>
      <c r="AB2418" s="24" t="str">
        <f>IF(ISERR(MONTH(AA2418)),TRIM(SUBSTITUTE(AA2418,(RIGHT(TRIM(AA2418),4)),"")),TEXT(AA2418,"mmmm"))</f>
        <v>February</v>
      </c>
      <c r="AC2418" s="24">
        <f>IF(ISERR(YEAR(AA2418)),VALUE(RIGHT(TRIM(AA2418),4)),YEAR(AA2418))</f>
        <v>2016</v>
      </c>
      <c r="AD2418" t="s">
        <v>438</v>
      </c>
      <c r="AE2418" t="b">
        <f>VLOOKUP(AA2418,duplicates!A:C,3,FALSE)</f>
        <v>0</v>
      </c>
      <c r="AF2418" t="b">
        <f t="shared" si="33"/>
        <v>1</v>
      </c>
    </row>
    <row r="2419" spans="1:32" x14ac:dyDescent="0.2">
      <c r="A2419" t="s">
        <v>386</v>
      </c>
      <c r="B2419">
        <v>1901</v>
      </c>
      <c r="C2419" t="s">
        <v>215</v>
      </c>
      <c r="D2419" t="s">
        <v>216</v>
      </c>
      <c r="E2419" s="4">
        <f>IF(ISBLANK(G2419),H2419,G2419)</f>
        <v>75</v>
      </c>
      <c r="F2419" s="9" t="b">
        <f>AND(ISBLANK(G2419),ISBLANK(H2419))</f>
        <v>0</v>
      </c>
      <c r="G2419" s="9">
        <v>75</v>
      </c>
      <c r="I2419">
        <v>246</v>
      </c>
      <c r="J2419" s="9" t="b">
        <f>AND(ISBLANK(K2419),ISBLANK(L2419))</f>
        <v>0</v>
      </c>
      <c r="K2419" s="9">
        <v>14</v>
      </c>
      <c r="M2419" s="15" t="b">
        <f>AND(ISBLANK(N2419),ISBLANK(O2419),ISBLANK(P2419))</f>
        <v>0</v>
      </c>
      <c r="P2419" s="15">
        <v>15</v>
      </c>
      <c r="R2419" s="18" t="b">
        <f>AND(ISBLANK(S2419),ISBLANK(T2419))</f>
        <v>0</v>
      </c>
      <c r="T2419" s="20">
        <v>0.3</v>
      </c>
      <c r="U2419" s="15" t="b">
        <f>AND(ISBLANK(V2419),ISBLANK(W2419),ISBLANK(X2419))</f>
        <v>0</v>
      </c>
      <c r="W2419" s="16">
        <v>0.93</v>
      </c>
      <c r="AA2419" s="3">
        <v>42401</v>
      </c>
      <c r="AB2419" s="24" t="str">
        <f>IF(ISERR(MONTH(AA2419)),TRIM(SUBSTITUTE(AA2419,(RIGHT(TRIM(AA2419),4)),"")),TEXT(AA2419,"mmmm"))</f>
        <v>February</v>
      </c>
      <c r="AC2419" s="24">
        <f>IF(ISERR(YEAR(AA2419)),VALUE(RIGHT(TRIM(AA2419),4)),YEAR(AA2419))</f>
        <v>2016</v>
      </c>
      <c r="AD2419" t="s">
        <v>438</v>
      </c>
      <c r="AE2419" t="b">
        <f>VLOOKUP(AA2419,duplicates!A:C,3,FALSE)</f>
        <v>0</v>
      </c>
      <c r="AF2419" t="b">
        <f t="shared" si="33"/>
        <v>1</v>
      </c>
    </row>
    <row r="2420" spans="1:32" x14ac:dyDescent="0.2">
      <c r="A2420" t="s">
        <v>386</v>
      </c>
      <c r="B2420">
        <v>1821</v>
      </c>
      <c r="C2420" t="s">
        <v>335</v>
      </c>
      <c r="D2420" t="s">
        <v>114</v>
      </c>
      <c r="E2420" s="4">
        <f>IF(ISBLANK(G2420),H2420,G2420)</f>
        <v>526</v>
      </c>
      <c r="F2420" s="9" t="b">
        <f>AND(ISBLANK(G2420),ISBLANK(H2420))</f>
        <v>0</v>
      </c>
      <c r="G2420" s="9">
        <v>526</v>
      </c>
      <c r="I2420">
        <v>581</v>
      </c>
      <c r="J2420" s="9" t="b">
        <f>AND(ISBLANK(K2420),ISBLANK(L2420))</f>
        <v>0</v>
      </c>
      <c r="K2420" s="9">
        <v>38</v>
      </c>
      <c r="M2420" s="15" t="b">
        <f>AND(ISBLANK(N2420),ISBLANK(O2420),ISBLANK(P2420))</f>
        <v>0</v>
      </c>
      <c r="P2420" s="15">
        <v>38</v>
      </c>
      <c r="R2420" s="18" t="b">
        <f>AND(ISBLANK(S2420),ISBLANK(T2420))</f>
        <v>0</v>
      </c>
      <c r="T2420" s="20">
        <v>0.91</v>
      </c>
      <c r="U2420" s="15" t="b">
        <f>AND(ISBLANK(V2420),ISBLANK(W2420),ISBLANK(X2420))</f>
        <v>0</v>
      </c>
      <c r="W2420" s="16">
        <v>1</v>
      </c>
      <c r="AA2420" s="3">
        <v>42401</v>
      </c>
      <c r="AB2420" s="24" t="str">
        <f>IF(ISERR(MONTH(AA2420)),TRIM(SUBSTITUTE(AA2420,(RIGHT(TRIM(AA2420),4)),"")),TEXT(AA2420,"mmmm"))</f>
        <v>February</v>
      </c>
      <c r="AC2420" s="24">
        <f>IF(ISERR(YEAR(AA2420)),VALUE(RIGHT(TRIM(AA2420),4)),YEAR(AA2420))</f>
        <v>2016</v>
      </c>
      <c r="AD2420" t="s">
        <v>438</v>
      </c>
      <c r="AE2420" t="b">
        <f>VLOOKUP(AA2420,duplicates!A:C,3,FALSE)</f>
        <v>0</v>
      </c>
      <c r="AF2420" t="b">
        <f t="shared" si="33"/>
        <v>1</v>
      </c>
    </row>
    <row r="2421" spans="1:32" x14ac:dyDescent="0.2">
      <c r="A2421" t="s">
        <v>386</v>
      </c>
      <c r="B2421">
        <v>1822</v>
      </c>
      <c r="C2421" t="s">
        <v>169</v>
      </c>
      <c r="D2421" t="s">
        <v>170</v>
      </c>
      <c r="E2421" s="4">
        <f>IF(ISBLANK(G2421),H2421,G2421)</f>
        <v>322</v>
      </c>
      <c r="F2421" s="9" t="b">
        <f>AND(ISBLANK(G2421),ISBLANK(H2421))</f>
        <v>0</v>
      </c>
      <c r="G2421" s="9">
        <v>322</v>
      </c>
      <c r="I2421">
        <v>339</v>
      </c>
      <c r="J2421" s="9" t="b">
        <f>AND(ISBLANK(K2421),ISBLANK(L2421))</f>
        <v>0</v>
      </c>
      <c r="K2421" s="9">
        <v>30</v>
      </c>
      <c r="M2421" s="15" t="b">
        <f>AND(ISBLANK(N2421),ISBLANK(O2421),ISBLANK(P2421))</f>
        <v>0</v>
      </c>
      <c r="P2421" s="15">
        <v>30</v>
      </c>
      <c r="R2421" s="18" t="b">
        <f>AND(ISBLANK(S2421),ISBLANK(T2421))</f>
        <v>0</v>
      </c>
      <c r="T2421" s="20">
        <v>0.95</v>
      </c>
      <c r="U2421" s="15" t="b">
        <f>AND(ISBLANK(V2421),ISBLANK(W2421),ISBLANK(X2421))</f>
        <v>0</v>
      </c>
      <c r="W2421" s="16">
        <v>1</v>
      </c>
      <c r="AA2421" s="3">
        <v>42401</v>
      </c>
      <c r="AB2421" s="24" t="str">
        <f>IF(ISERR(MONTH(AA2421)),TRIM(SUBSTITUTE(AA2421,(RIGHT(TRIM(AA2421),4)),"")),TEXT(AA2421,"mmmm"))</f>
        <v>February</v>
      </c>
      <c r="AC2421" s="24">
        <f>IF(ISERR(YEAR(AA2421)),VALUE(RIGHT(TRIM(AA2421),4)),YEAR(AA2421))</f>
        <v>2016</v>
      </c>
      <c r="AD2421" t="s">
        <v>438</v>
      </c>
      <c r="AE2421" t="b">
        <f>VLOOKUP(AA2421,duplicates!A:C,3,FALSE)</f>
        <v>0</v>
      </c>
      <c r="AF2421" t="b">
        <f t="shared" si="33"/>
        <v>1</v>
      </c>
    </row>
    <row r="2422" spans="1:32" x14ac:dyDescent="0.2">
      <c r="A2422" t="s">
        <v>386</v>
      </c>
      <c r="B2422">
        <v>1902</v>
      </c>
      <c r="C2422" t="s">
        <v>291</v>
      </c>
      <c r="D2422" t="s">
        <v>292</v>
      </c>
      <c r="E2422" s="4">
        <f>IF(ISBLANK(G2422),H2422,G2422)</f>
        <v>946</v>
      </c>
      <c r="F2422" s="9" t="b">
        <f>AND(ISBLANK(G2422),ISBLANK(H2422))</f>
        <v>0</v>
      </c>
      <c r="G2422" s="9">
        <v>946</v>
      </c>
      <c r="I2422">
        <v>1094</v>
      </c>
      <c r="J2422" s="9" t="b">
        <f>AND(ISBLANK(K2422),ISBLANK(L2422))</f>
        <v>0</v>
      </c>
      <c r="K2422" s="9">
        <v>148</v>
      </c>
      <c r="M2422" s="15" t="b">
        <f>AND(ISBLANK(N2422),ISBLANK(O2422),ISBLANK(P2422))</f>
        <v>0</v>
      </c>
      <c r="P2422" s="15">
        <v>148</v>
      </c>
      <c r="R2422" s="18" t="b">
        <f>AND(ISBLANK(S2422),ISBLANK(T2422))</f>
        <v>0</v>
      </c>
      <c r="T2422" s="20">
        <v>0.86</v>
      </c>
      <c r="U2422" s="15" t="b">
        <f>AND(ISBLANK(V2422),ISBLANK(W2422),ISBLANK(X2422))</f>
        <v>0</v>
      </c>
      <c r="W2422" s="16">
        <v>1</v>
      </c>
      <c r="AA2422" s="3">
        <v>42401</v>
      </c>
      <c r="AB2422" s="24" t="str">
        <f>IF(ISERR(MONTH(AA2422)),TRIM(SUBSTITUTE(AA2422,(RIGHT(TRIM(AA2422),4)),"")),TEXT(AA2422,"mmmm"))</f>
        <v>February</v>
      </c>
      <c r="AC2422" s="24">
        <f>IF(ISERR(YEAR(AA2422)),VALUE(RIGHT(TRIM(AA2422),4)),YEAR(AA2422))</f>
        <v>2016</v>
      </c>
      <c r="AD2422" t="s">
        <v>438</v>
      </c>
      <c r="AE2422" t="b">
        <f>VLOOKUP(AA2422,duplicates!A:C,3,FALSE)</f>
        <v>0</v>
      </c>
      <c r="AF2422" t="b">
        <f t="shared" si="33"/>
        <v>1</v>
      </c>
    </row>
    <row r="2423" spans="1:32" x14ac:dyDescent="0.2">
      <c r="A2423" t="s">
        <v>386</v>
      </c>
      <c r="B2423">
        <v>1823</v>
      </c>
      <c r="C2423" t="s">
        <v>420</v>
      </c>
      <c r="D2423" t="s">
        <v>264</v>
      </c>
      <c r="E2423" s="4">
        <f>IF(ISBLANK(G2423),H2423,G2423)</f>
        <v>390</v>
      </c>
      <c r="F2423" s="9" t="b">
        <f>AND(ISBLANK(G2423),ISBLANK(H2423))</f>
        <v>0</v>
      </c>
      <c r="G2423" s="9">
        <v>390</v>
      </c>
      <c r="I2423">
        <v>685</v>
      </c>
      <c r="J2423" s="9" t="b">
        <f>AND(ISBLANK(K2423),ISBLANK(L2423))</f>
        <v>0</v>
      </c>
      <c r="K2423" s="9">
        <v>267</v>
      </c>
      <c r="M2423" s="15" t="b">
        <f>AND(ISBLANK(N2423),ISBLANK(O2423),ISBLANK(P2423))</f>
        <v>0</v>
      </c>
      <c r="P2423" s="15">
        <v>326</v>
      </c>
      <c r="R2423" s="18" t="b">
        <f>AND(ISBLANK(S2423),ISBLANK(T2423))</f>
        <v>0</v>
      </c>
      <c r="T2423" s="20">
        <v>0.56999999999999995</v>
      </c>
      <c r="U2423" s="15" t="b">
        <f>AND(ISBLANK(V2423),ISBLANK(W2423),ISBLANK(X2423))</f>
        <v>0</v>
      </c>
      <c r="W2423" s="16">
        <v>0.82</v>
      </c>
      <c r="AA2423" s="3">
        <v>42401</v>
      </c>
      <c r="AB2423" s="24" t="str">
        <f>IF(ISERR(MONTH(AA2423)),TRIM(SUBSTITUTE(AA2423,(RIGHT(TRIM(AA2423),4)),"")),TEXT(AA2423,"mmmm"))</f>
        <v>February</v>
      </c>
      <c r="AC2423" s="24">
        <f>IF(ISERR(YEAR(AA2423)),VALUE(RIGHT(TRIM(AA2423),4)),YEAR(AA2423))</f>
        <v>2016</v>
      </c>
      <c r="AD2423" t="s">
        <v>438</v>
      </c>
      <c r="AE2423" t="b">
        <f>VLOOKUP(AA2423,duplicates!A:C,3,FALSE)</f>
        <v>0</v>
      </c>
      <c r="AF2423" t="b">
        <f t="shared" si="33"/>
        <v>1</v>
      </c>
    </row>
    <row r="2424" spans="1:32" x14ac:dyDescent="0.2">
      <c r="A2424" t="s">
        <v>386</v>
      </c>
      <c r="B2424">
        <v>1824</v>
      </c>
      <c r="C2424" t="s">
        <v>89</v>
      </c>
      <c r="D2424" t="s">
        <v>90</v>
      </c>
      <c r="E2424" s="4">
        <f>IF(ISBLANK(G2424),H2424,G2424)</f>
        <v>16</v>
      </c>
      <c r="F2424" s="9" t="b">
        <f>AND(ISBLANK(G2424),ISBLANK(H2424))</f>
        <v>0</v>
      </c>
      <c r="G2424" s="9">
        <v>16</v>
      </c>
      <c r="I2424">
        <v>16</v>
      </c>
      <c r="J2424" s="9" t="b">
        <f>AND(ISBLANK(K2424),ISBLANK(L2424))</f>
        <v>0</v>
      </c>
      <c r="K2424" s="9">
        <v>1</v>
      </c>
      <c r="M2424" s="15" t="b">
        <f>AND(ISBLANK(N2424),ISBLANK(O2424),ISBLANK(P2424))</f>
        <v>0</v>
      </c>
      <c r="P2424" s="15">
        <v>1</v>
      </c>
      <c r="R2424" s="18" t="b">
        <f>AND(ISBLANK(S2424),ISBLANK(T2424))</f>
        <v>0</v>
      </c>
      <c r="T2424" s="20">
        <v>1</v>
      </c>
      <c r="U2424" s="15" t="b">
        <f>AND(ISBLANK(V2424),ISBLANK(W2424),ISBLANK(X2424))</f>
        <v>0</v>
      </c>
      <c r="W2424" s="16">
        <v>1</v>
      </c>
      <c r="AA2424" s="3">
        <v>42401</v>
      </c>
      <c r="AB2424" s="24" t="str">
        <f>IF(ISERR(MONTH(AA2424)),TRIM(SUBSTITUTE(AA2424,(RIGHT(TRIM(AA2424),4)),"")),TEXT(AA2424,"mmmm"))</f>
        <v>February</v>
      </c>
      <c r="AC2424" s="24">
        <f>IF(ISERR(YEAR(AA2424)),VALUE(RIGHT(TRIM(AA2424),4)),YEAR(AA2424))</f>
        <v>2016</v>
      </c>
      <c r="AD2424" t="s">
        <v>438</v>
      </c>
      <c r="AE2424" t="b">
        <f>VLOOKUP(AA2424,duplicates!A:C,3,FALSE)</f>
        <v>0</v>
      </c>
      <c r="AF2424" t="b">
        <f t="shared" si="33"/>
        <v>1</v>
      </c>
    </row>
    <row r="2425" spans="1:32" x14ac:dyDescent="0.2">
      <c r="A2425" t="s">
        <v>386</v>
      </c>
      <c r="B2425">
        <v>1903</v>
      </c>
      <c r="C2425" t="s">
        <v>275</v>
      </c>
      <c r="D2425" t="s">
        <v>276</v>
      </c>
      <c r="E2425" s="4">
        <f>IF(ISBLANK(G2425),H2425,G2425)</f>
        <v>400</v>
      </c>
      <c r="F2425" s="9" t="b">
        <f>AND(ISBLANK(G2425),ISBLANK(H2425))</f>
        <v>0</v>
      </c>
      <c r="G2425" s="9">
        <v>400</v>
      </c>
      <c r="I2425">
        <v>434</v>
      </c>
      <c r="J2425" s="9" t="b">
        <f>AND(ISBLANK(K2425),ISBLANK(L2425))</f>
        <v>0</v>
      </c>
      <c r="K2425" s="9">
        <v>33</v>
      </c>
      <c r="M2425" s="15" t="b">
        <f>AND(ISBLANK(N2425),ISBLANK(O2425),ISBLANK(P2425))</f>
        <v>0</v>
      </c>
      <c r="P2425" s="15">
        <v>36</v>
      </c>
      <c r="R2425" s="18" t="b">
        <f>AND(ISBLANK(S2425),ISBLANK(T2425))</f>
        <v>0</v>
      </c>
      <c r="T2425" s="20">
        <v>0.92</v>
      </c>
      <c r="U2425" s="15" t="b">
        <f>AND(ISBLANK(V2425),ISBLANK(W2425),ISBLANK(X2425))</f>
        <v>0</v>
      </c>
      <c r="W2425" s="16">
        <v>0.92</v>
      </c>
      <c r="AA2425" s="3">
        <v>42401</v>
      </c>
      <c r="AB2425" s="24" t="str">
        <f>IF(ISERR(MONTH(AA2425)),TRIM(SUBSTITUTE(AA2425,(RIGHT(TRIM(AA2425),4)),"")),TEXT(AA2425,"mmmm"))</f>
        <v>February</v>
      </c>
      <c r="AC2425" s="24">
        <f>IF(ISERR(YEAR(AA2425)),VALUE(RIGHT(TRIM(AA2425),4)),YEAR(AA2425))</f>
        <v>2016</v>
      </c>
      <c r="AD2425" t="s">
        <v>438</v>
      </c>
      <c r="AE2425" t="b">
        <f>VLOOKUP(AA2425,duplicates!A:C,3,FALSE)</f>
        <v>0</v>
      </c>
      <c r="AF2425" t="b">
        <f t="shared" si="33"/>
        <v>1</v>
      </c>
    </row>
    <row r="2426" spans="1:32" x14ac:dyDescent="0.2">
      <c r="A2426" t="s">
        <v>386</v>
      </c>
      <c r="B2426">
        <v>1825</v>
      </c>
      <c r="C2426" t="s">
        <v>91</v>
      </c>
      <c r="D2426" t="s">
        <v>92</v>
      </c>
      <c r="E2426" s="4">
        <f>IF(ISBLANK(G2426),H2426,G2426)</f>
        <v>291</v>
      </c>
      <c r="F2426" s="9" t="b">
        <f>AND(ISBLANK(G2426),ISBLANK(H2426))</f>
        <v>0</v>
      </c>
      <c r="G2426" s="9">
        <v>291</v>
      </c>
      <c r="I2426">
        <v>315</v>
      </c>
      <c r="J2426" s="9" t="b">
        <f>AND(ISBLANK(K2426),ISBLANK(L2426))</f>
        <v>0</v>
      </c>
      <c r="K2426" s="9">
        <v>263</v>
      </c>
      <c r="M2426" s="15" t="b">
        <f>AND(ISBLANK(N2426),ISBLANK(O2426),ISBLANK(P2426))</f>
        <v>0</v>
      </c>
      <c r="P2426" s="15">
        <v>264</v>
      </c>
      <c r="R2426" s="18" t="b">
        <f>AND(ISBLANK(S2426),ISBLANK(T2426))</f>
        <v>0</v>
      </c>
      <c r="T2426" s="20">
        <v>0.92</v>
      </c>
      <c r="U2426" s="15" t="b">
        <f>AND(ISBLANK(V2426),ISBLANK(W2426),ISBLANK(X2426))</f>
        <v>0</v>
      </c>
      <c r="W2426" s="16">
        <v>1</v>
      </c>
      <c r="AA2426" s="3">
        <v>42401</v>
      </c>
      <c r="AB2426" s="24" t="str">
        <f>IF(ISERR(MONTH(AA2426)),TRIM(SUBSTITUTE(AA2426,(RIGHT(TRIM(AA2426),4)),"")),TEXT(AA2426,"mmmm"))</f>
        <v>February</v>
      </c>
      <c r="AC2426" s="24">
        <f>IF(ISERR(YEAR(AA2426)),VALUE(RIGHT(TRIM(AA2426),4)),YEAR(AA2426))</f>
        <v>2016</v>
      </c>
      <c r="AD2426" t="s">
        <v>438</v>
      </c>
      <c r="AE2426" t="b">
        <f>VLOOKUP(AA2426,duplicates!A:C,3,FALSE)</f>
        <v>0</v>
      </c>
      <c r="AF2426" t="b">
        <f t="shared" si="33"/>
        <v>1</v>
      </c>
    </row>
    <row r="2427" spans="1:32" x14ac:dyDescent="0.2">
      <c r="A2427" t="s">
        <v>386</v>
      </c>
      <c r="B2427">
        <v>1826</v>
      </c>
      <c r="C2427" t="s">
        <v>354</v>
      </c>
      <c r="D2427" t="s">
        <v>355</v>
      </c>
      <c r="E2427" s="4">
        <f>IF(ISBLANK(G2427),H2427,G2427)</f>
        <v>689</v>
      </c>
      <c r="F2427" s="9" t="b">
        <f>AND(ISBLANK(G2427),ISBLANK(H2427))</f>
        <v>0</v>
      </c>
      <c r="G2427" s="9">
        <v>689</v>
      </c>
      <c r="I2427">
        <v>695</v>
      </c>
      <c r="J2427" s="9" t="b">
        <f>AND(ISBLANK(K2427),ISBLANK(L2427))</f>
        <v>0</v>
      </c>
      <c r="K2427" s="9">
        <v>130</v>
      </c>
      <c r="M2427" s="15" t="b">
        <f>AND(ISBLANK(N2427),ISBLANK(O2427),ISBLANK(P2427))</f>
        <v>0</v>
      </c>
      <c r="P2427" s="15">
        <v>130</v>
      </c>
      <c r="R2427" s="18" t="b">
        <f>AND(ISBLANK(S2427),ISBLANK(T2427))</f>
        <v>0</v>
      </c>
      <c r="T2427" s="20">
        <v>0.99</v>
      </c>
      <c r="U2427" s="15" t="b">
        <f>AND(ISBLANK(V2427),ISBLANK(W2427),ISBLANK(X2427))</f>
        <v>0</v>
      </c>
      <c r="W2427" s="16">
        <v>1</v>
      </c>
      <c r="AA2427" s="3">
        <v>42401</v>
      </c>
      <c r="AB2427" s="24" t="str">
        <f>IF(ISERR(MONTH(AA2427)),TRIM(SUBSTITUTE(AA2427,(RIGHT(TRIM(AA2427),4)),"")),TEXT(AA2427,"mmmm"))</f>
        <v>February</v>
      </c>
      <c r="AC2427" s="24">
        <f>IF(ISERR(YEAR(AA2427)),VALUE(RIGHT(TRIM(AA2427),4)),YEAR(AA2427))</f>
        <v>2016</v>
      </c>
      <c r="AD2427" t="s">
        <v>438</v>
      </c>
      <c r="AE2427" t="b">
        <f>VLOOKUP(AA2427,duplicates!A:C,3,FALSE)</f>
        <v>0</v>
      </c>
      <c r="AF2427" t="b">
        <f t="shared" si="33"/>
        <v>1</v>
      </c>
    </row>
    <row r="2428" spans="1:32" x14ac:dyDescent="0.2">
      <c r="A2428" t="s">
        <v>386</v>
      </c>
      <c r="B2428">
        <v>1904</v>
      </c>
      <c r="C2428" t="s">
        <v>231</v>
      </c>
      <c r="D2428" t="s">
        <v>232</v>
      </c>
      <c r="E2428" s="4">
        <f>IF(ISBLANK(G2428),H2428,G2428)</f>
        <v>437</v>
      </c>
      <c r="F2428" s="9" t="b">
        <f>AND(ISBLANK(G2428),ISBLANK(H2428))</f>
        <v>0</v>
      </c>
      <c r="G2428" s="9">
        <v>437</v>
      </c>
      <c r="I2428">
        <v>459</v>
      </c>
      <c r="J2428" s="9" t="b">
        <f>AND(ISBLANK(K2428),ISBLANK(L2428))</f>
        <v>0</v>
      </c>
      <c r="K2428" s="9">
        <v>78</v>
      </c>
      <c r="M2428" s="15" t="b">
        <f>AND(ISBLANK(N2428),ISBLANK(O2428),ISBLANK(P2428))</f>
        <v>0</v>
      </c>
      <c r="P2428" s="15">
        <v>78</v>
      </c>
      <c r="R2428" s="18" t="b">
        <f>AND(ISBLANK(S2428),ISBLANK(T2428))</f>
        <v>0</v>
      </c>
      <c r="T2428" s="20">
        <v>0.95</v>
      </c>
      <c r="U2428" s="15" t="b">
        <f>AND(ISBLANK(V2428),ISBLANK(W2428),ISBLANK(X2428))</f>
        <v>0</v>
      </c>
      <c r="W2428" s="16">
        <v>1</v>
      </c>
      <c r="AA2428" s="3">
        <v>42401</v>
      </c>
      <c r="AB2428" s="24" t="str">
        <f>IF(ISERR(MONTH(AA2428)),TRIM(SUBSTITUTE(AA2428,(RIGHT(TRIM(AA2428),4)),"")),TEXT(AA2428,"mmmm"))</f>
        <v>February</v>
      </c>
      <c r="AC2428" s="24">
        <f>IF(ISERR(YEAR(AA2428)),VALUE(RIGHT(TRIM(AA2428),4)),YEAR(AA2428))</f>
        <v>2016</v>
      </c>
      <c r="AD2428" t="s">
        <v>438</v>
      </c>
      <c r="AE2428" t="b">
        <f>VLOOKUP(AA2428,duplicates!A:C,3,FALSE)</f>
        <v>0</v>
      </c>
      <c r="AF2428" t="b">
        <f t="shared" si="33"/>
        <v>1</v>
      </c>
    </row>
    <row r="2429" spans="1:32" x14ac:dyDescent="0.2">
      <c r="A2429" t="s">
        <v>386</v>
      </c>
      <c r="B2429">
        <v>1827</v>
      </c>
      <c r="C2429" t="s">
        <v>149</v>
      </c>
      <c r="D2429" t="s">
        <v>150</v>
      </c>
      <c r="E2429" s="4">
        <f>IF(ISBLANK(G2429),H2429,G2429)</f>
        <v>9</v>
      </c>
      <c r="F2429" s="9" t="b">
        <f>AND(ISBLANK(G2429),ISBLANK(H2429))</f>
        <v>0</v>
      </c>
      <c r="G2429" s="9">
        <v>9</v>
      </c>
      <c r="I2429">
        <v>9</v>
      </c>
      <c r="J2429" s="9" t="b">
        <f>AND(ISBLANK(K2429),ISBLANK(L2429))</f>
        <v>0</v>
      </c>
      <c r="K2429" s="9">
        <v>0</v>
      </c>
      <c r="M2429" s="15" t="b">
        <f>AND(ISBLANK(N2429),ISBLANK(O2429),ISBLANK(P2429))</f>
        <v>0</v>
      </c>
      <c r="P2429" s="15">
        <v>0</v>
      </c>
      <c r="R2429" s="18" t="b">
        <f>AND(ISBLANK(S2429),ISBLANK(T2429))</f>
        <v>0</v>
      </c>
      <c r="T2429" s="20">
        <v>1</v>
      </c>
      <c r="U2429" s="15" t="b">
        <f>AND(ISBLANK(V2429),ISBLANK(W2429),ISBLANK(X2429))</f>
        <v>0</v>
      </c>
      <c r="W2429" s="15" t="s">
        <v>27</v>
      </c>
      <c r="AA2429" s="3">
        <v>42401</v>
      </c>
      <c r="AB2429" s="24" t="str">
        <f>IF(ISERR(MONTH(AA2429)),TRIM(SUBSTITUTE(AA2429,(RIGHT(TRIM(AA2429),4)),"")),TEXT(AA2429,"mmmm"))</f>
        <v>February</v>
      </c>
      <c r="AC2429" s="24">
        <f>IF(ISERR(YEAR(AA2429)),VALUE(RIGHT(TRIM(AA2429),4)),YEAR(AA2429))</f>
        <v>2016</v>
      </c>
      <c r="AD2429" t="s">
        <v>438</v>
      </c>
      <c r="AE2429" t="b">
        <f>VLOOKUP(AA2429,duplicates!A:C,3,FALSE)</f>
        <v>0</v>
      </c>
      <c r="AF2429" t="b">
        <f t="shared" si="33"/>
        <v>1</v>
      </c>
    </row>
    <row r="2430" spans="1:32" x14ac:dyDescent="0.2">
      <c r="A2430" t="s">
        <v>386</v>
      </c>
      <c r="B2430">
        <v>1941</v>
      </c>
      <c r="C2430" t="s">
        <v>428</v>
      </c>
      <c r="D2430" t="s">
        <v>429</v>
      </c>
      <c r="E2430" s="4">
        <f>IF(ISBLANK(G2430),H2430,G2430)</f>
        <v>39</v>
      </c>
      <c r="F2430" s="9" t="b">
        <f>AND(ISBLANK(G2430),ISBLANK(H2430))</f>
        <v>0</v>
      </c>
      <c r="G2430" s="9">
        <v>39</v>
      </c>
      <c r="I2430">
        <v>43</v>
      </c>
      <c r="J2430" s="9" t="b">
        <f>AND(ISBLANK(K2430),ISBLANK(L2430))</f>
        <v>0</v>
      </c>
      <c r="K2430" s="9">
        <v>0</v>
      </c>
      <c r="M2430" s="15" t="b">
        <f>AND(ISBLANK(N2430),ISBLANK(O2430),ISBLANK(P2430))</f>
        <v>0</v>
      </c>
      <c r="P2430" s="15">
        <v>0</v>
      </c>
      <c r="R2430" s="18" t="b">
        <f>AND(ISBLANK(S2430),ISBLANK(T2430))</f>
        <v>0</v>
      </c>
      <c r="T2430" s="20">
        <v>0.91</v>
      </c>
      <c r="U2430" s="15" t="b">
        <f>AND(ISBLANK(V2430),ISBLANK(W2430),ISBLANK(X2430))</f>
        <v>0</v>
      </c>
      <c r="W2430" s="15" t="s">
        <v>27</v>
      </c>
      <c r="AA2430" s="3">
        <v>42401</v>
      </c>
      <c r="AB2430" s="24" t="str">
        <f>IF(ISERR(MONTH(AA2430)),TRIM(SUBSTITUTE(AA2430,(RIGHT(TRIM(AA2430),4)),"")),TEXT(AA2430,"mmmm"))</f>
        <v>February</v>
      </c>
      <c r="AC2430" s="24">
        <f>IF(ISERR(YEAR(AA2430)),VALUE(RIGHT(TRIM(AA2430),4)),YEAR(AA2430))</f>
        <v>2016</v>
      </c>
      <c r="AD2430" t="s">
        <v>438</v>
      </c>
      <c r="AE2430" t="b">
        <f>VLOOKUP(AA2430,duplicates!A:C,3,FALSE)</f>
        <v>0</v>
      </c>
      <c r="AF2430" t="b">
        <f t="shared" si="33"/>
        <v>1</v>
      </c>
    </row>
    <row r="2431" spans="1:32" x14ac:dyDescent="0.2">
      <c r="A2431" t="s">
        <v>386</v>
      </c>
      <c r="B2431">
        <v>1828</v>
      </c>
      <c r="C2431" t="s">
        <v>105</v>
      </c>
      <c r="D2431" t="s">
        <v>106</v>
      </c>
      <c r="E2431" s="4">
        <f>IF(ISBLANK(G2431),H2431,G2431)</f>
        <v>441</v>
      </c>
      <c r="F2431" s="9" t="b">
        <f>AND(ISBLANK(G2431),ISBLANK(H2431))</f>
        <v>0</v>
      </c>
      <c r="G2431" s="9">
        <v>441</v>
      </c>
      <c r="I2431">
        <v>484</v>
      </c>
      <c r="J2431" s="9" t="b">
        <f>AND(ISBLANK(K2431),ISBLANK(L2431))</f>
        <v>0</v>
      </c>
      <c r="K2431" s="9">
        <v>137</v>
      </c>
      <c r="M2431" s="15" t="b">
        <f>AND(ISBLANK(N2431),ISBLANK(O2431),ISBLANK(P2431))</f>
        <v>0</v>
      </c>
      <c r="P2431" s="15">
        <v>137</v>
      </c>
      <c r="R2431" s="18" t="b">
        <f>AND(ISBLANK(S2431),ISBLANK(T2431))</f>
        <v>0</v>
      </c>
      <c r="T2431" s="20">
        <v>0.91</v>
      </c>
      <c r="U2431" s="15" t="b">
        <f>AND(ISBLANK(V2431),ISBLANK(W2431),ISBLANK(X2431))</f>
        <v>0</v>
      </c>
      <c r="W2431" s="16">
        <v>1</v>
      </c>
      <c r="AA2431" s="3">
        <v>42401</v>
      </c>
      <c r="AB2431" s="24" t="str">
        <f>IF(ISERR(MONTH(AA2431)),TRIM(SUBSTITUTE(AA2431,(RIGHT(TRIM(AA2431),4)),"")),TEXT(AA2431,"mmmm"))</f>
        <v>February</v>
      </c>
      <c r="AC2431" s="24">
        <f>IF(ISERR(YEAR(AA2431)),VALUE(RIGHT(TRIM(AA2431),4)),YEAR(AA2431))</f>
        <v>2016</v>
      </c>
      <c r="AD2431" t="s">
        <v>438</v>
      </c>
      <c r="AE2431" t="b">
        <f>VLOOKUP(AA2431,duplicates!A:C,3,FALSE)</f>
        <v>0</v>
      </c>
      <c r="AF2431" t="b">
        <f t="shared" si="33"/>
        <v>1</v>
      </c>
    </row>
    <row r="2432" spans="1:32" x14ac:dyDescent="0.2">
      <c r="A2432" t="s">
        <v>386</v>
      </c>
      <c r="B2432">
        <v>1829</v>
      </c>
      <c r="C2432" t="s">
        <v>163</v>
      </c>
      <c r="D2432" t="s">
        <v>164</v>
      </c>
      <c r="E2432" s="4">
        <f>IF(ISBLANK(G2432),H2432,G2432)</f>
        <v>24</v>
      </c>
      <c r="F2432" s="9" t="b">
        <f>AND(ISBLANK(G2432),ISBLANK(H2432))</f>
        <v>0</v>
      </c>
      <c r="G2432" s="9">
        <v>24</v>
      </c>
      <c r="I2432">
        <v>26</v>
      </c>
      <c r="J2432" s="9" t="b">
        <f>AND(ISBLANK(K2432),ISBLANK(L2432))</f>
        <v>0</v>
      </c>
      <c r="K2432" s="9">
        <v>3</v>
      </c>
      <c r="M2432" s="15" t="b">
        <f>AND(ISBLANK(N2432),ISBLANK(O2432),ISBLANK(P2432))</f>
        <v>0</v>
      </c>
      <c r="P2432" s="15">
        <v>3</v>
      </c>
      <c r="R2432" s="18" t="b">
        <f>AND(ISBLANK(S2432),ISBLANK(T2432))</f>
        <v>0</v>
      </c>
      <c r="T2432" s="20">
        <v>0.92</v>
      </c>
      <c r="U2432" s="15" t="b">
        <f>AND(ISBLANK(V2432),ISBLANK(W2432),ISBLANK(X2432))</f>
        <v>0</v>
      </c>
      <c r="W2432" s="16">
        <v>1</v>
      </c>
      <c r="AA2432" s="3">
        <v>42401</v>
      </c>
      <c r="AB2432" s="24" t="str">
        <f>IF(ISERR(MONTH(AA2432)),TRIM(SUBSTITUTE(AA2432,(RIGHT(TRIM(AA2432),4)),"")),TEXT(AA2432,"mmmm"))</f>
        <v>February</v>
      </c>
      <c r="AC2432" s="24">
        <f>IF(ISERR(YEAR(AA2432)),VALUE(RIGHT(TRIM(AA2432),4)),YEAR(AA2432))</f>
        <v>2016</v>
      </c>
      <c r="AD2432" t="s">
        <v>438</v>
      </c>
      <c r="AE2432" t="b">
        <f>VLOOKUP(AA2432,duplicates!A:C,3,FALSE)</f>
        <v>0</v>
      </c>
      <c r="AF2432" t="b">
        <f t="shared" si="33"/>
        <v>1</v>
      </c>
    </row>
    <row r="2433" spans="1:32" x14ac:dyDescent="0.2">
      <c r="A2433" t="s">
        <v>386</v>
      </c>
      <c r="B2433">
        <v>1905</v>
      </c>
      <c r="C2433" t="s">
        <v>223</v>
      </c>
      <c r="D2433" t="s">
        <v>224</v>
      </c>
      <c r="E2433" s="4">
        <f>IF(ISBLANK(G2433),H2433,G2433)</f>
        <v>402</v>
      </c>
      <c r="F2433" s="9" t="b">
        <f>AND(ISBLANK(G2433),ISBLANK(H2433))</f>
        <v>0</v>
      </c>
      <c r="G2433" s="9">
        <v>402</v>
      </c>
      <c r="I2433">
        <v>407</v>
      </c>
      <c r="J2433" s="9" t="b">
        <f>AND(ISBLANK(K2433),ISBLANK(L2433))</f>
        <v>0</v>
      </c>
      <c r="K2433" s="9">
        <v>52</v>
      </c>
      <c r="M2433" s="15" t="b">
        <f>AND(ISBLANK(N2433),ISBLANK(O2433),ISBLANK(P2433))</f>
        <v>0</v>
      </c>
      <c r="P2433" s="15">
        <v>52</v>
      </c>
      <c r="R2433" s="18" t="b">
        <f>AND(ISBLANK(S2433),ISBLANK(T2433))</f>
        <v>0</v>
      </c>
      <c r="T2433" s="20">
        <v>0.99</v>
      </c>
      <c r="U2433" s="15" t="b">
        <f>AND(ISBLANK(V2433),ISBLANK(W2433),ISBLANK(X2433))</f>
        <v>0</v>
      </c>
      <c r="W2433" s="16">
        <v>1</v>
      </c>
      <c r="AA2433" s="3">
        <v>42401</v>
      </c>
      <c r="AB2433" s="24" t="str">
        <f>IF(ISERR(MONTH(AA2433)),TRIM(SUBSTITUTE(AA2433,(RIGHT(TRIM(AA2433),4)),"")),TEXT(AA2433,"mmmm"))</f>
        <v>February</v>
      </c>
      <c r="AC2433" s="24">
        <f>IF(ISERR(YEAR(AA2433)),VALUE(RIGHT(TRIM(AA2433),4)),YEAR(AA2433))</f>
        <v>2016</v>
      </c>
      <c r="AD2433" t="s">
        <v>438</v>
      </c>
      <c r="AE2433" t="b">
        <f>VLOOKUP(AA2433,duplicates!A:C,3,FALSE)</f>
        <v>0</v>
      </c>
      <c r="AF2433" t="b">
        <f t="shared" si="33"/>
        <v>1</v>
      </c>
    </row>
    <row r="2434" spans="1:32" x14ac:dyDescent="0.2">
      <c r="A2434" t="s">
        <v>386</v>
      </c>
      <c r="B2434">
        <v>1830</v>
      </c>
      <c r="C2434" t="s">
        <v>99</v>
      </c>
      <c r="D2434" t="s">
        <v>100</v>
      </c>
      <c r="E2434" s="4">
        <f>IF(ISBLANK(G2434),H2434,G2434)</f>
        <v>510</v>
      </c>
      <c r="F2434" s="9" t="b">
        <f>AND(ISBLANK(G2434),ISBLANK(H2434))</f>
        <v>0</v>
      </c>
      <c r="G2434" s="9">
        <v>510</v>
      </c>
      <c r="I2434">
        <v>545</v>
      </c>
      <c r="J2434" s="9" t="b">
        <f>AND(ISBLANK(K2434),ISBLANK(L2434))</f>
        <v>0</v>
      </c>
      <c r="K2434" s="9">
        <v>503</v>
      </c>
      <c r="M2434" s="15" t="b">
        <f>AND(ISBLANK(N2434),ISBLANK(O2434),ISBLANK(P2434))</f>
        <v>0</v>
      </c>
      <c r="P2434" s="15">
        <v>503</v>
      </c>
      <c r="R2434" s="18" t="b">
        <f>AND(ISBLANK(S2434),ISBLANK(T2434))</f>
        <v>0</v>
      </c>
      <c r="T2434" s="20">
        <v>0.94</v>
      </c>
      <c r="U2434" s="15" t="b">
        <f>AND(ISBLANK(V2434),ISBLANK(W2434),ISBLANK(X2434))</f>
        <v>0</v>
      </c>
      <c r="W2434" s="16">
        <v>1</v>
      </c>
      <c r="AA2434" s="3">
        <v>42401</v>
      </c>
      <c r="AB2434" s="24" t="str">
        <f>IF(ISERR(MONTH(AA2434)),TRIM(SUBSTITUTE(AA2434,(RIGHT(TRIM(AA2434),4)),"")),TEXT(AA2434,"mmmm"))</f>
        <v>February</v>
      </c>
      <c r="AC2434" s="24">
        <f>IF(ISERR(YEAR(AA2434)),VALUE(RIGHT(TRIM(AA2434),4)),YEAR(AA2434))</f>
        <v>2016</v>
      </c>
      <c r="AD2434" t="s">
        <v>438</v>
      </c>
      <c r="AE2434" t="b">
        <f>VLOOKUP(AA2434,duplicates!A:C,3,FALSE)</f>
        <v>0</v>
      </c>
      <c r="AF2434" t="b">
        <f t="shared" si="33"/>
        <v>1</v>
      </c>
    </row>
    <row r="2435" spans="1:32" x14ac:dyDescent="0.2">
      <c r="A2435" t="s">
        <v>386</v>
      </c>
      <c r="B2435">
        <v>1831</v>
      </c>
      <c r="C2435" t="s">
        <v>34</v>
      </c>
      <c r="D2435" t="s">
        <v>35</v>
      </c>
      <c r="E2435" s="4">
        <f>IF(ISBLANK(G2435),H2435,G2435)</f>
        <v>525</v>
      </c>
      <c r="F2435" s="9" t="b">
        <f>AND(ISBLANK(G2435),ISBLANK(H2435))</f>
        <v>0</v>
      </c>
      <c r="G2435" s="9">
        <v>525</v>
      </c>
      <c r="I2435">
        <v>625</v>
      </c>
      <c r="J2435" s="9" t="b">
        <f>AND(ISBLANK(K2435),ISBLANK(L2435))</f>
        <v>0</v>
      </c>
      <c r="K2435" s="9">
        <v>187</v>
      </c>
      <c r="M2435" s="15" t="b">
        <f>AND(ISBLANK(N2435),ISBLANK(O2435),ISBLANK(P2435))</f>
        <v>0</v>
      </c>
      <c r="P2435" s="15">
        <v>218</v>
      </c>
      <c r="R2435" s="18" t="b">
        <f>AND(ISBLANK(S2435),ISBLANK(T2435))</f>
        <v>0</v>
      </c>
      <c r="T2435" s="20">
        <v>0.84</v>
      </c>
      <c r="U2435" s="15" t="b">
        <f>AND(ISBLANK(V2435),ISBLANK(W2435),ISBLANK(X2435))</f>
        <v>0</v>
      </c>
      <c r="W2435" s="16">
        <v>0.86</v>
      </c>
      <c r="AA2435" s="3">
        <v>42401</v>
      </c>
      <c r="AB2435" s="24" t="str">
        <f>IF(ISERR(MONTH(AA2435)),TRIM(SUBSTITUTE(AA2435,(RIGHT(TRIM(AA2435),4)),"")),TEXT(AA2435,"mmmm"))</f>
        <v>February</v>
      </c>
      <c r="AC2435" s="24">
        <f>IF(ISERR(YEAR(AA2435)),VALUE(RIGHT(TRIM(AA2435),4)),YEAR(AA2435))</f>
        <v>2016</v>
      </c>
      <c r="AD2435" t="s">
        <v>438</v>
      </c>
      <c r="AE2435" t="b">
        <f>VLOOKUP(AA2435,duplicates!A:C,3,FALSE)</f>
        <v>0</v>
      </c>
      <c r="AF2435" t="b">
        <f t="shared" ref="AF2435:AF2498" si="34">OR(AND(AE2435,AG2435),AE2435=FALSE)</f>
        <v>1</v>
      </c>
    </row>
    <row r="2436" spans="1:32" x14ac:dyDescent="0.2">
      <c r="A2436" t="s">
        <v>386</v>
      </c>
      <c r="B2436">
        <v>1906</v>
      </c>
      <c r="C2436" t="s">
        <v>253</v>
      </c>
      <c r="D2436" t="s">
        <v>254</v>
      </c>
      <c r="E2436" s="4">
        <f>IF(ISBLANK(G2436),H2436,G2436)</f>
        <v>433</v>
      </c>
      <c r="F2436" s="9" t="b">
        <f>AND(ISBLANK(G2436),ISBLANK(H2436))</f>
        <v>0</v>
      </c>
      <c r="G2436" s="9">
        <v>433</v>
      </c>
      <c r="I2436">
        <v>457</v>
      </c>
      <c r="J2436" s="9" t="b">
        <f>AND(ISBLANK(K2436),ISBLANK(L2436))</f>
        <v>0</v>
      </c>
      <c r="K2436" s="9">
        <v>11</v>
      </c>
      <c r="M2436" s="15" t="b">
        <f>AND(ISBLANK(N2436),ISBLANK(O2436),ISBLANK(P2436))</f>
        <v>0</v>
      </c>
      <c r="P2436" s="15">
        <v>11</v>
      </c>
      <c r="R2436" s="18" t="b">
        <f>AND(ISBLANK(S2436),ISBLANK(T2436))</f>
        <v>0</v>
      </c>
      <c r="T2436" s="20">
        <v>0.95</v>
      </c>
      <c r="U2436" s="15" t="b">
        <f>AND(ISBLANK(V2436),ISBLANK(W2436),ISBLANK(X2436))</f>
        <v>0</v>
      </c>
      <c r="W2436" s="16">
        <v>1</v>
      </c>
      <c r="AA2436" s="3">
        <v>42401</v>
      </c>
      <c r="AB2436" s="24" t="str">
        <f>IF(ISERR(MONTH(AA2436)),TRIM(SUBSTITUTE(AA2436,(RIGHT(TRIM(AA2436),4)),"")),TEXT(AA2436,"mmmm"))</f>
        <v>February</v>
      </c>
      <c r="AC2436" s="24">
        <f>IF(ISERR(YEAR(AA2436)),VALUE(RIGHT(TRIM(AA2436),4)),YEAR(AA2436))</f>
        <v>2016</v>
      </c>
      <c r="AD2436" t="s">
        <v>438</v>
      </c>
      <c r="AE2436" t="b">
        <f>VLOOKUP(AA2436,duplicates!A:C,3,FALSE)</f>
        <v>0</v>
      </c>
      <c r="AF2436" t="b">
        <f t="shared" si="34"/>
        <v>1</v>
      </c>
    </row>
    <row r="2437" spans="1:32" x14ac:dyDescent="0.2">
      <c r="A2437" t="s">
        <v>386</v>
      </c>
      <c r="B2437">
        <v>1907</v>
      </c>
      <c r="C2437" t="s">
        <v>359</v>
      </c>
      <c r="D2437" t="s">
        <v>360</v>
      </c>
      <c r="E2437" s="4" t="str">
        <f>IF(ISBLANK(G2437),H2437,G2437)</f>
        <v>NIL RETURN</v>
      </c>
      <c r="F2437" s="9" t="b">
        <f>AND(ISBLANK(G2437),ISBLANK(H2437))</f>
        <v>0</v>
      </c>
      <c r="G2437" s="9" t="s">
        <v>317</v>
      </c>
      <c r="I2437" t="s">
        <v>317</v>
      </c>
      <c r="J2437" s="9" t="b">
        <f>AND(ISBLANK(K2437),ISBLANK(L2437))</f>
        <v>0</v>
      </c>
      <c r="K2437" s="9" t="s">
        <v>317</v>
      </c>
      <c r="M2437" s="15" t="b">
        <f>AND(ISBLANK(N2437),ISBLANK(O2437),ISBLANK(P2437))</f>
        <v>0</v>
      </c>
      <c r="P2437" s="15" t="s">
        <v>317</v>
      </c>
      <c r="R2437" s="18" t="b">
        <f>AND(ISBLANK(S2437),ISBLANK(T2437))</f>
        <v>0</v>
      </c>
      <c r="T2437" s="18" t="s">
        <v>27</v>
      </c>
      <c r="U2437" s="15" t="b">
        <f>AND(ISBLANK(V2437),ISBLANK(W2437),ISBLANK(X2437))</f>
        <v>0</v>
      </c>
      <c r="W2437" s="15" t="s">
        <v>27</v>
      </c>
      <c r="AA2437" s="3">
        <v>42401</v>
      </c>
      <c r="AB2437" s="24" t="str">
        <f>IF(ISERR(MONTH(AA2437)),TRIM(SUBSTITUTE(AA2437,(RIGHT(TRIM(AA2437),4)),"")),TEXT(AA2437,"mmmm"))</f>
        <v>February</v>
      </c>
      <c r="AC2437" s="24">
        <f>IF(ISERR(YEAR(AA2437)),VALUE(RIGHT(TRIM(AA2437),4)),YEAR(AA2437))</f>
        <v>2016</v>
      </c>
      <c r="AD2437" t="s">
        <v>438</v>
      </c>
      <c r="AE2437" t="b">
        <f>VLOOKUP(AA2437,duplicates!A:C,3,FALSE)</f>
        <v>0</v>
      </c>
      <c r="AF2437" t="b">
        <f t="shared" si="34"/>
        <v>1</v>
      </c>
    </row>
    <row r="2438" spans="1:32" x14ac:dyDescent="0.2">
      <c r="A2438" t="s">
        <v>386</v>
      </c>
      <c r="B2438">
        <v>1832</v>
      </c>
      <c r="C2438" t="s">
        <v>21</v>
      </c>
      <c r="D2438" t="s">
        <v>22</v>
      </c>
      <c r="E2438" s="4">
        <f>IF(ISBLANK(G2438),H2438,G2438)</f>
        <v>282</v>
      </c>
      <c r="F2438" s="9" t="b">
        <f>AND(ISBLANK(G2438),ISBLANK(H2438))</f>
        <v>0</v>
      </c>
      <c r="G2438" s="9">
        <v>282</v>
      </c>
      <c r="I2438">
        <v>308</v>
      </c>
      <c r="J2438" s="9" t="b">
        <f>AND(ISBLANK(K2438),ISBLANK(L2438))</f>
        <v>0</v>
      </c>
      <c r="K2438" s="9">
        <v>36</v>
      </c>
      <c r="M2438" s="15" t="b">
        <f>AND(ISBLANK(N2438),ISBLANK(O2438),ISBLANK(P2438))</f>
        <v>0</v>
      </c>
      <c r="P2438" s="15">
        <v>40</v>
      </c>
      <c r="R2438" s="18" t="b">
        <f>AND(ISBLANK(S2438),ISBLANK(T2438))</f>
        <v>0</v>
      </c>
      <c r="T2438" s="20">
        <v>0.92</v>
      </c>
      <c r="U2438" s="15" t="b">
        <f>AND(ISBLANK(V2438),ISBLANK(W2438),ISBLANK(X2438))</f>
        <v>0</v>
      </c>
      <c r="W2438" s="16">
        <v>0.9</v>
      </c>
      <c r="AA2438" s="3">
        <v>42401</v>
      </c>
      <c r="AB2438" s="24" t="str">
        <f>IF(ISERR(MONTH(AA2438)),TRIM(SUBSTITUTE(AA2438,(RIGHT(TRIM(AA2438),4)),"")),TEXT(AA2438,"mmmm"))</f>
        <v>February</v>
      </c>
      <c r="AC2438" s="24">
        <f>IF(ISERR(YEAR(AA2438)),VALUE(RIGHT(TRIM(AA2438),4)),YEAR(AA2438))</f>
        <v>2016</v>
      </c>
      <c r="AD2438" t="s">
        <v>438</v>
      </c>
      <c r="AE2438" t="b">
        <f>VLOOKUP(AA2438,duplicates!A:C,3,FALSE)</f>
        <v>0</v>
      </c>
      <c r="AF2438" t="b">
        <f t="shared" si="34"/>
        <v>1</v>
      </c>
    </row>
    <row r="2439" spans="1:32" x14ac:dyDescent="0.2">
      <c r="A2439" t="s">
        <v>386</v>
      </c>
      <c r="B2439">
        <v>1833</v>
      </c>
      <c r="C2439" t="s">
        <v>390</v>
      </c>
      <c r="D2439" t="s">
        <v>222</v>
      </c>
      <c r="E2439" s="4">
        <f>IF(ISBLANK(G2439),H2439,G2439)</f>
        <v>511</v>
      </c>
      <c r="F2439" s="9" t="b">
        <f>AND(ISBLANK(G2439),ISBLANK(H2439))</f>
        <v>0</v>
      </c>
      <c r="G2439" s="9">
        <v>511</v>
      </c>
      <c r="I2439">
        <v>543</v>
      </c>
      <c r="J2439" s="9" t="b">
        <f>AND(ISBLANK(K2439),ISBLANK(L2439))</f>
        <v>0</v>
      </c>
      <c r="K2439" s="9">
        <v>37</v>
      </c>
      <c r="M2439" s="15" t="b">
        <f>AND(ISBLANK(N2439),ISBLANK(O2439),ISBLANK(P2439))</f>
        <v>0</v>
      </c>
      <c r="P2439" s="15">
        <v>38</v>
      </c>
      <c r="R2439" s="18" t="b">
        <f>AND(ISBLANK(S2439),ISBLANK(T2439))</f>
        <v>0</v>
      </c>
      <c r="T2439" s="20">
        <v>0.94</v>
      </c>
      <c r="U2439" s="15" t="b">
        <f>AND(ISBLANK(V2439),ISBLANK(W2439),ISBLANK(X2439))</f>
        <v>0</v>
      </c>
      <c r="W2439" s="16">
        <v>0.97</v>
      </c>
      <c r="AA2439" s="3">
        <v>42401</v>
      </c>
      <c r="AB2439" s="24" t="str">
        <f>IF(ISERR(MONTH(AA2439)),TRIM(SUBSTITUTE(AA2439,(RIGHT(TRIM(AA2439),4)),"")),TEXT(AA2439,"mmmm"))</f>
        <v>February</v>
      </c>
      <c r="AC2439" s="24">
        <f>IF(ISERR(YEAR(AA2439)),VALUE(RIGHT(TRIM(AA2439),4)),YEAR(AA2439))</f>
        <v>2016</v>
      </c>
      <c r="AD2439" t="s">
        <v>438</v>
      </c>
      <c r="AE2439" t="b">
        <f>VLOOKUP(AA2439,duplicates!A:C,3,FALSE)</f>
        <v>0</v>
      </c>
      <c r="AF2439" t="b">
        <f t="shared" si="34"/>
        <v>1</v>
      </c>
    </row>
    <row r="2440" spans="1:32" x14ac:dyDescent="0.2">
      <c r="A2440" t="s">
        <v>386</v>
      </c>
      <c r="B2440">
        <v>1834</v>
      </c>
      <c r="C2440" t="s">
        <v>129</v>
      </c>
      <c r="D2440" t="s">
        <v>130</v>
      </c>
      <c r="E2440" s="4">
        <f>IF(ISBLANK(G2440),H2440,G2440)</f>
        <v>327</v>
      </c>
      <c r="F2440" s="9" t="b">
        <f>AND(ISBLANK(G2440),ISBLANK(H2440))</f>
        <v>0</v>
      </c>
      <c r="G2440" s="9">
        <v>327</v>
      </c>
      <c r="I2440">
        <v>327</v>
      </c>
      <c r="J2440" s="9" t="b">
        <f>AND(ISBLANK(K2440),ISBLANK(L2440))</f>
        <v>0</v>
      </c>
      <c r="K2440" s="9">
        <v>16</v>
      </c>
      <c r="M2440" s="15" t="b">
        <f>AND(ISBLANK(N2440),ISBLANK(O2440),ISBLANK(P2440))</f>
        <v>0</v>
      </c>
      <c r="P2440" s="15">
        <v>16</v>
      </c>
      <c r="R2440" s="18" t="b">
        <f>AND(ISBLANK(S2440),ISBLANK(T2440))</f>
        <v>0</v>
      </c>
      <c r="T2440" s="20">
        <v>1</v>
      </c>
      <c r="U2440" s="15" t="b">
        <f>AND(ISBLANK(V2440),ISBLANK(W2440),ISBLANK(X2440))</f>
        <v>0</v>
      </c>
      <c r="W2440" s="16">
        <v>1</v>
      </c>
      <c r="AA2440" s="3">
        <v>42401</v>
      </c>
      <c r="AB2440" s="24" t="str">
        <f>IF(ISERR(MONTH(AA2440)),TRIM(SUBSTITUTE(AA2440,(RIGHT(TRIM(AA2440),4)),"")),TEXT(AA2440,"mmmm"))</f>
        <v>February</v>
      </c>
      <c r="AC2440" s="24">
        <f>IF(ISERR(YEAR(AA2440)),VALUE(RIGHT(TRIM(AA2440),4)),YEAR(AA2440))</f>
        <v>2016</v>
      </c>
      <c r="AD2440" t="s">
        <v>438</v>
      </c>
      <c r="AE2440" t="b">
        <f>VLOOKUP(AA2440,duplicates!A:C,3,FALSE)</f>
        <v>0</v>
      </c>
      <c r="AF2440" t="b">
        <f t="shared" si="34"/>
        <v>1</v>
      </c>
    </row>
    <row r="2441" spans="1:32" x14ac:dyDescent="0.2">
      <c r="A2441" t="s">
        <v>386</v>
      </c>
      <c r="B2441">
        <v>1835</v>
      </c>
      <c r="C2441" t="s">
        <v>143</v>
      </c>
      <c r="D2441" t="s">
        <v>144</v>
      </c>
      <c r="E2441" s="4">
        <f>IF(ISBLANK(G2441),H2441,G2441)</f>
        <v>119</v>
      </c>
      <c r="F2441" s="9" t="b">
        <f>AND(ISBLANK(G2441),ISBLANK(H2441))</f>
        <v>0</v>
      </c>
      <c r="G2441" s="9">
        <v>119</v>
      </c>
      <c r="I2441">
        <v>135</v>
      </c>
      <c r="J2441" s="9" t="b">
        <f>AND(ISBLANK(K2441),ISBLANK(L2441))</f>
        <v>0</v>
      </c>
      <c r="K2441" s="9">
        <v>14</v>
      </c>
      <c r="M2441" s="15" t="b">
        <f>AND(ISBLANK(N2441),ISBLANK(O2441),ISBLANK(P2441))</f>
        <v>0</v>
      </c>
      <c r="P2441" s="15">
        <v>14</v>
      </c>
      <c r="R2441" s="18" t="b">
        <f>AND(ISBLANK(S2441),ISBLANK(T2441))</f>
        <v>0</v>
      </c>
      <c r="T2441" s="20">
        <v>0.88</v>
      </c>
      <c r="U2441" s="15" t="b">
        <f>AND(ISBLANK(V2441),ISBLANK(W2441),ISBLANK(X2441))</f>
        <v>0</v>
      </c>
      <c r="W2441" s="16">
        <v>1</v>
      </c>
      <c r="AA2441" s="3">
        <v>42401</v>
      </c>
      <c r="AB2441" s="24" t="str">
        <f>IF(ISERR(MONTH(AA2441)),TRIM(SUBSTITUTE(AA2441,(RIGHT(TRIM(AA2441),4)),"")),TEXT(AA2441,"mmmm"))</f>
        <v>February</v>
      </c>
      <c r="AC2441" s="24">
        <f>IF(ISERR(YEAR(AA2441)),VALUE(RIGHT(TRIM(AA2441),4)),YEAR(AA2441))</f>
        <v>2016</v>
      </c>
      <c r="AD2441" t="s">
        <v>438</v>
      </c>
      <c r="AE2441" t="b">
        <f>VLOOKUP(AA2441,duplicates!A:C,3,FALSE)</f>
        <v>0</v>
      </c>
      <c r="AF2441" t="b">
        <f t="shared" si="34"/>
        <v>1</v>
      </c>
    </row>
    <row r="2442" spans="1:32" x14ac:dyDescent="0.2">
      <c r="A2442" t="s">
        <v>386</v>
      </c>
      <c r="B2442">
        <v>1908</v>
      </c>
      <c r="C2442" t="s">
        <v>297</v>
      </c>
      <c r="D2442" t="s">
        <v>298</v>
      </c>
      <c r="E2442" s="4">
        <f>IF(ISBLANK(G2442),H2442,G2442)</f>
        <v>139</v>
      </c>
      <c r="F2442" s="9" t="b">
        <f>AND(ISBLANK(G2442),ISBLANK(H2442))</f>
        <v>0</v>
      </c>
      <c r="G2442" s="9">
        <v>139</v>
      </c>
      <c r="I2442">
        <v>164</v>
      </c>
      <c r="J2442" s="9" t="b">
        <f>AND(ISBLANK(K2442),ISBLANK(L2442))</f>
        <v>0</v>
      </c>
      <c r="K2442" s="9">
        <v>12</v>
      </c>
      <c r="M2442" s="15" t="b">
        <f>AND(ISBLANK(N2442),ISBLANK(O2442),ISBLANK(P2442))</f>
        <v>0</v>
      </c>
      <c r="P2442" s="15">
        <v>17</v>
      </c>
      <c r="R2442" s="18" t="b">
        <f>AND(ISBLANK(S2442),ISBLANK(T2442))</f>
        <v>0</v>
      </c>
      <c r="T2442" s="20">
        <v>0.85</v>
      </c>
      <c r="U2442" s="15" t="b">
        <f>AND(ISBLANK(V2442),ISBLANK(W2442),ISBLANK(X2442))</f>
        <v>0</v>
      </c>
      <c r="W2442" s="16">
        <v>0.71</v>
      </c>
      <c r="AA2442" s="3">
        <v>42401</v>
      </c>
      <c r="AB2442" s="24" t="str">
        <f>IF(ISERR(MONTH(AA2442)),TRIM(SUBSTITUTE(AA2442,(RIGHT(TRIM(AA2442),4)),"")),TEXT(AA2442,"mmmm"))</f>
        <v>February</v>
      </c>
      <c r="AC2442" s="24">
        <f>IF(ISERR(YEAR(AA2442)),VALUE(RIGHT(TRIM(AA2442),4)),YEAR(AA2442))</f>
        <v>2016</v>
      </c>
      <c r="AD2442" t="s">
        <v>438</v>
      </c>
      <c r="AE2442" t="b">
        <f>VLOOKUP(AA2442,duplicates!A:C,3,FALSE)</f>
        <v>0</v>
      </c>
      <c r="AF2442" t="b">
        <f t="shared" si="34"/>
        <v>1</v>
      </c>
    </row>
    <row r="2443" spans="1:32" x14ac:dyDescent="0.2">
      <c r="A2443" t="s">
        <v>386</v>
      </c>
      <c r="B2443">
        <v>1836</v>
      </c>
      <c r="C2443" t="s">
        <v>103</v>
      </c>
      <c r="D2443" t="s">
        <v>104</v>
      </c>
      <c r="E2443" s="4">
        <f>IF(ISBLANK(G2443),H2443,G2443)</f>
        <v>656</v>
      </c>
      <c r="F2443" s="9" t="b">
        <f>AND(ISBLANK(G2443),ISBLANK(H2443))</f>
        <v>0</v>
      </c>
      <c r="G2443" s="9">
        <v>656</v>
      </c>
      <c r="I2443">
        <v>716</v>
      </c>
      <c r="J2443" s="9" t="b">
        <f>AND(ISBLANK(K2443),ISBLANK(L2443))</f>
        <v>0</v>
      </c>
      <c r="K2443" s="9">
        <v>249</v>
      </c>
      <c r="M2443" s="15" t="b">
        <f>AND(ISBLANK(N2443),ISBLANK(O2443),ISBLANK(P2443))</f>
        <v>0</v>
      </c>
      <c r="P2443" s="15">
        <v>249</v>
      </c>
      <c r="R2443" s="18" t="b">
        <f>AND(ISBLANK(S2443),ISBLANK(T2443))</f>
        <v>0</v>
      </c>
      <c r="T2443" s="20">
        <v>0.92</v>
      </c>
      <c r="U2443" s="15" t="b">
        <f>AND(ISBLANK(V2443),ISBLANK(W2443),ISBLANK(X2443))</f>
        <v>0</v>
      </c>
      <c r="W2443" s="16">
        <v>1</v>
      </c>
      <c r="AA2443" s="3">
        <v>42401</v>
      </c>
      <c r="AB2443" s="24" t="str">
        <f>IF(ISERR(MONTH(AA2443)),TRIM(SUBSTITUTE(AA2443,(RIGHT(TRIM(AA2443),4)),"")),TEXT(AA2443,"mmmm"))</f>
        <v>February</v>
      </c>
      <c r="AC2443" s="24">
        <f>IF(ISERR(YEAR(AA2443)),VALUE(RIGHT(TRIM(AA2443),4)),YEAR(AA2443))</f>
        <v>2016</v>
      </c>
      <c r="AD2443" t="s">
        <v>438</v>
      </c>
      <c r="AE2443" t="b">
        <f>VLOOKUP(AA2443,duplicates!A:C,3,FALSE)</f>
        <v>0</v>
      </c>
      <c r="AF2443" t="b">
        <f t="shared" si="34"/>
        <v>1</v>
      </c>
    </row>
    <row r="2444" spans="1:32" x14ac:dyDescent="0.2">
      <c r="A2444" t="s">
        <v>386</v>
      </c>
      <c r="B2444">
        <v>1837</v>
      </c>
      <c r="C2444" t="s">
        <v>119</v>
      </c>
      <c r="D2444" t="s">
        <v>120</v>
      </c>
      <c r="E2444" s="4">
        <f>IF(ISBLANK(G2444),H2444,G2444)</f>
        <v>429</v>
      </c>
      <c r="F2444" s="9" t="b">
        <f>AND(ISBLANK(G2444),ISBLANK(H2444))</f>
        <v>0</v>
      </c>
      <c r="G2444" s="9">
        <v>429</v>
      </c>
      <c r="I2444">
        <v>476</v>
      </c>
      <c r="J2444" s="9" t="b">
        <f>AND(ISBLANK(K2444),ISBLANK(L2444))</f>
        <v>0</v>
      </c>
      <c r="K2444" s="9">
        <v>17</v>
      </c>
      <c r="M2444" s="15" t="b">
        <f>AND(ISBLANK(N2444),ISBLANK(O2444),ISBLANK(P2444))</f>
        <v>0</v>
      </c>
      <c r="P2444" s="15">
        <v>17</v>
      </c>
      <c r="R2444" s="18" t="b">
        <f>AND(ISBLANK(S2444),ISBLANK(T2444))</f>
        <v>0</v>
      </c>
      <c r="T2444" s="20">
        <v>0.9</v>
      </c>
      <c r="U2444" s="15" t="b">
        <f>AND(ISBLANK(V2444),ISBLANK(W2444),ISBLANK(X2444))</f>
        <v>0</v>
      </c>
      <c r="W2444" s="16">
        <v>1</v>
      </c>
      <c r="AA2444" s="3">
        <v>42401</v>
      </c>
      <c r="AB2444" s="24" t="str">
        <f>IF(ISERR(MONTH(AA2444)),TRIM(SUBSTITUTE(AA2444,(RIGHT(TRIM(AA2444),4)),"")),TEXT(AA2444,"mmmm"))</f>
        <v>February</v>
      </c>
      <c r="AC2444" s="24">
        <f>IF(ISERR(YEAR(AA2444)),VALUE(RIGHT(TRIM(AA2444),4)),YEAR(AA2444))</f>
        <v>2016</v>
      </c>
      <c r="AD2444" t="s">
        <v>438</v>
      </c>
      <c r="AE2444" t="b">
        <f>VLOOKUP(AA2444,duplicates!A:C,3,FALSE)</f>
        <v>0</v>
      </c>
      <c r="AF2444" t="b">
        <f t="shared" si="34"/>
        <v>1</v>
      </c>
    </row>
    <row r="2445" spans="1:32" x14ac:dyDescent="0.2">
      <c r="A2445" t="s">
        <v>386</v>
      </c>
      <c r="B2445">
        <v>1909</v>
      </c>
      <c r="C2445" t="s">
        <v>303</v>
      </c>
      <c r="D2445" t="s">
        <v>304</v>
      </c>
      <c r="E2445" s="4">
        <f>IF(ISBLANK(G2445),H2445,G2445)</f>
        <v>508</v>
      </c>
      <c r="F2445" s="9" t="b">
        <f>AND(ISBLANK(G2445),ISBLANK(H2445))</f>
        <v>0</v>
      </c>
      <c r="G2445" s="9">
        <v>508</v>
      </c>
      <c r="I2445">
        <v>577</v>
      </c>
      <c r="J2445" s="9" t="b">
        <f>AND(ISBLANK(K2445),ISBLANK(L2445))</f>
        <v>0</v>
      </c>
      <c r="K2445" s="9">
        <v>48</v>
      </c>
      <c r="M2445" s="15" t="b">
        <f>AND(ISBLANK(N2445),ISBLANK(O2445),ISBLANK(P2445))</f>
        <v>0</v>
      </c>
      <c r="P2445" s="15">
        <v>48</v>
      </c>
      <c r="R2445" s="18" t="b">
        <f>AND(ISBLANK(S2445),ISBLANK(T2445))</f>
        <v>0</v>
      </c>
      <c r="T2445" s="20">
        <v>0.88</v>
      </c>
      <c r="U2445" s="15" t="b">
        <f>AND(ISBLANK(V2445),ISBLANK(W2445),ISBLANK(X2445))</f>
        <v>0</v>
      </c>
      <c r="W2445" s="16">
        <v>1</v>
      </c>
      <c r="AA2445" s="3">
        <v>42401</v>
      </c>
      <c r="AB2445" s="24" t="str">
        <f>IF(ISERR(MONTH(AA2445)),TRIM(SUBSTITUTE(AA2445,(RIGHT(TRIM(AA2445),4)),"")),TEXT(AA2445,"mmmm"))</f>
        <v>February</v>
      </c>
      <c r="AC2445" s="24">
        <f>IF(ISERR(YEAR(AA2445)),VALUE(RIGHT(TRIM(AA2445),4)),YEAR(AA2445))</f>
        <v>2016</v>
      </c>
      <c r="AD2445" t="s">
        <v>438</v>
      </c>
      <c r="AE2445" t="b">
        <f>VLOOKUP(AA2445,duplicates!A:C,3,FALSE)</f>
        <v>0</v>
      </c>
      <c r="AF2445" t="b">
        <f t="shared" si="34"/>
        <v>1</v>
      </c>
    </row>
    <row r="2446" spans="1:32" x14ac:dyDescent="0.2">
      <c r="A2446" t="s">
        <v>386</v>
      </c>
      <c r="B2446">
        <v>1942</v>
      </c>
      <c r="C2446" t="s">
        <v>430</v>
      </c>
      <c r="D2446" t="s">
        <v>431</v>
      </c>
      <c r="E2446" s="4">
        <f>IF(ISBLANK(G2446),H2446,G2446)</f>
        <v>46</v>
      </c>
      <c r="F2446" s="9" t="b">
        <f>AND(ISBLANK(G2446),ISBLANK(H2446))</f>
        <v>0</v>
      </c>
      <c r="G2446" s="9">
        <v>46</v>
      </c>
      <c r="I2446">
        <v>57</v>
      </c>
      <c r="J2446" s="9" t="b">
        <f>AND(ISBLANK(K2446),ISBLANK(L2446))</f>
        <v>0</v>
      </c>
      <c r="K2446" s="9">
        <v>16</v>
      </c>
      <c r="M2446" s="15" t="b">
        <f>AND(ISBLANK(N2446),ISBLANK(O2446),ISBLANK(P2446))</f>
        <v>0</v>
      </c>
      <c r="P2446" s="15">
        <v>16</v>
      </c>
      <c r="R2446" s="18" t="b">
        <f>AND(ISBLANK(S2446),ISBLANK(T2446))</f>
        <v>0</v>
      </c>
      <c r="T2446" s="20">
        <v>0.81</v>
      </c>
      <c r="U2446" s="15" t="b">
        <f>AND(ISBLANK(V2446),ISBLANK(W2446),ISBLANK(X2446))</f>
        <v>0</v>
      </c>
      <c r="W2446" s="16">
        <v>1</v>
      </c>
      <c r="AA2446" s="3">
        <v>42401</v>
      </c>
      <c r="AB2446" s="24" t="str">
        <f>IF(ISERR(MONTH(AA2446)),TRIM(SUBSTITUTE(AA2446,(RIGHT(TRIM(AA2446),4)),"")),TEXT(AA2446,"mmmm"))</f>
        <v>February</v>
      </c>
      <c r="AC2446" s="24">
        <f>IF(ISERR(YEAR(AA2446)),VALUE(RIGHT(TRIM(AA2446),4)),YEAR(AA2446))</f>
        <v>2016</v>
      </c>
      <c r="AD2446" t="s">
        <v>438</v>
      </c>
      <c r="AE2446" t="b">
        <f>VLOOKUP(AA2446,duplicates!A:C,3,FALSE)</f>
        <v>0</v>
      </c>
      <c r="AF2446" t="b">
        <f t="shared" si="34"/>
        <v>1</v>
      </c>
    </row>
    <row r="2447" spans="1:32" x14ac:dyDescent="0.2">
      <c r="A2447" t="s">
        <v>386</v>
      </c>
      <c r="B2447">
        <v>1943</v>
      </c>
      <c r="C2447" t="s">
        <v>432</v>
      </c>
      <c r="D2447" t="s">
        <v>433</v>
      </c>
      <c r="E2447" s="4">
        <f>IF(ISBLANK(G2447),H2447,G2447)</f>
        <v>15</v>
      </c>
      <c r="F2447" s="9" t="b">
        <f>AND(ISBLANK(G2447),ISBLANK(H2447))</f>
        <v>0</v>
      </c>
      <c r="G2447" s="9">
        <v>15</v>
      </c>
      <c r="I2447">
        <v>182</v>
      </c>
      <c r="J2447" s="9" t="b">
        <f>AND(ISBLANK(K2447),ISBLANK(L2447))</f>
        <v>0</v>
      </c>
      <c r="K2447" s="9">
        <v>6</v>
      </c>
      <c r="M2447" s="15" t="b">
        <f>AND(ISBLANK(N2447),ISBLANK(O2447),ISBLANK(P2447))</f>
        <v>0</v>
      </c>
      <c r="P2447" s="15">
        <v>7</v>
      </c>
      <c r="R2447" s="18" t="b">
        <f>AND(ISBLANK(S2447),ISBLANK(T2447))</f>
        <v>0</v>
      </c>
      <c r="T2447" s="20">
        <v>0.08</v>
      </c>
      <c r="U2447" s="15" t="b">
        <f>AND(ISBLANK(V2447),ISBLANK(W2447),ISBLANK(X2447))</f>
        <v>0</v>
      </c>
      <c r="W2447" s="16">
        <v>0.86</v>
      </c>
      <c r="AA2447" s="3">
        <v>42401</v>
      </c>
      <c r="AB2447" s="24" t="str">
        <f>IF(ISERR(MONTH(AA2447)),TRIM(SUBSTITUTE(AA2447,(RIGHT(TRIM(AA2447),4)),"")),TEXT(AA2447,"mmmm"))</f>
        <v>February</v>
      </c>
      <c r="AC2447" s="24">
        <f>IF(ISERR(YEAR(AA2447)),VALUE(RIGHT(TRIM(AA2447),4)),YEAR(AA2447))</f>
        <v>2016</v>
      </c>
      <c r="AD2447" t="s">
        <v>438</v>
      </c>
      <c r="AE2447" t="b">
        <f>VLOOKUP(AA2447,duplicates!A:C,3,FALSE)</f>
        <v>0</v>
      </c>
      <c r="AF2447" t="b">
        <f t="shared" si="34"/>
        <v>1</v>
      </c>
    </row>
    <row r="2448" spans="1:32" x14ac:dyDescent="0.2">
      <c r="A2448" t="s">
        <v>386</v>
      </c>
      <c r="B2448">
        <v>1944</v>
      </c>
      <c r="C2448" t="s">
        <v>408</v>
      </c>
      <c r="D2448" t="s">
        <v>409</v>
      </c>
      <c r="E2448" s="4">
        <f>IF(ISBLANK(G2448),H2448,G2448)</f>
        <v>20</v>
      </c>
      <c r="F2448" s="9" t="b">
        <f>AND(ISBLANK(G2448),ISBLANK(H2448))</f>
        <v>0</v>
      </c>
      <c r="G2448" s="9">
        <v>20</v>
      </c>
      <c r="I2448">
        <v>25</v>
      </c>
      <c r="J2448" s="9" t="b">
        <f>AND(ISBLANK(K2448),ISBLANK(L2448))</f>
        <v>0</v>
      </c>
      <c r="K2448" s="9">
        <v>14</v>
      </c>
      <c r="M2448" s="15" t="b">
        <f>AND(ISBLANK(N2448),ISBLANK(O2448),ISBLANK(P2448))</f>
        <v>0</v>
      </c>
      <c r="P2448" s="15">
        <v>19</v>
      </c>
      <c r="R2448" s="18" t="b">
        <f>AND(ISBLANK(S2448),ISBLANK(T2448))</f>
        <v>0</v>
      </c>
      <c r="T2448" s="20">
        <v>0.8</v>
      </c>
      <c r="U2448" s="15" t="b">
        <f>AND(ISBLANK(V2448),ISBLANK(W2448),ISBLANK(X2448))</f>
        <v>0</v>
      </c>
      <c r="W2448" s="16">
        <v>0.74</v>
      </c>
      <c r="AA2448" s="3">
        <v>42401</v>
      </c>
      <c r="AB2448" s="24" t="str">
        <f>IF(ISERR(MONTH(AA2448)),TRIM(SUBSTITUTE(AA2448,(RIGHT(TRIM(AA2448),4)),"")),TEXT(AA2448,"mmmm"))</f>
        <v>February</v>
      </c>
      <c r="AC2448" s="24">
        <f>IF(ISERR(YEAR(AA2448)),VALUE(RIGHT(TRIM(AA2448),4)),YEAR(AA2448))</f>
        <v>2016</v>
      </c>
      <c r="AD2448" t="s">
        <v>438</v>
      </c>
      <c r="AE2448" t="b">
        <f>VLOOKUP(AA2448,duplicates!A:C,3,FALSE)</f>
        <v>0</v>
      </c>
      <c r="AF2448" t="b">
        <f t="shared" si="34"/>
        <v>1</v>
      </c>
    </row>
    <row r="2449" spans="1:32" x14ac:dyDescent="0.2">
      <c r="A2449" t="s">
        <v>386</v>
      </c>
      <c r="B2449">
        <v>1839</v>
      </c>
      <c r="C2449" t="s">
        <v>175</v>
      </c>
      <c r="D2449" t="s">
        <v>176</v>
      </c>
      <c r="E2449" s="4">
        <f>IF(ISBLANK(G2449),H2449,G2449)</f>
        <v>437</v>
      </c>
      <c r="F2449" s="9" t="b">
        <f>AND(ISBLANK(G2449),ISBLANK(H2449))</f>
        <v>0</v>
      </c>
      <c r="G2449" s="9">
        <v>437</v>
      </c>
      <c r="I2449">
        <v>460</v>
      </c>
      <c r="J2449" s="9" t="b">
        <f>AND(ISBLANK(K2449),ISBLANK(L2449))</f>
        <v>0</v>
      </c>
      <c r="K2449" s="9">
        <v>48</v>
      </c>
      <c r="M2449" s="15" t="b">
        <f>AND(ISBLANK(N2449),ISBLANK(O2449),ISBLANK(P2449))</f>
        <v>0</v>
      </c>
      <c r="P2449" s="15">
        <v>53</v>
      </c>
      <c r="R2449" s="18" t="b">
        <f>AND(ISBLANK(S2449),ISBLANK(T2449))</f>
        <v>0</v>
      </c>
      <c r="T2449" s="20">
        <v>0.95</v>
      </c>
      <c r="U2449" s="15" t="b">
        <f>AND(ISBLANK(V2449),ISBLANK(W2449),ISBLANK(X2449))</f>
        <v>0</v>
      </c>
      <c r="W2449" s="16">
        <v>0.91</v>
      </c>
      <c r="AA2449" s="3">
        <v>42401</v>
      </c>
      <c r="AB2449" s="24" t="str">
        <f>IF(ISERR(MONTH(AA2449)),TRIM(SUBSTITUTE(AA2449,(RIGHT(TRIM(AA2449),4)),"")),TEXT(AA2449,"mmmm"))</f>
        <v>February</v>
      </c>
      <c r="AC2449" s="24">
        <f>IF(ISERR(YEAR(AA2449)),VALUE(RIGHT(TRIM(AA2449),4)),YEAR(AA2449))</f>
        <v>2016</v>
      </c>
      <c r="AD2449" t="s">
        <v>438</v>
      </c>
      <c r="AE2449" t="b">
        <f>VLOOKUP(AA2449,duplicates!A:C,3,FALSE)</f>
        <v>0</v>
      </c>
      <c r="AF2449" t="b">
        <f t="shared" si="34"/>
        <v>1</v>
      </c>
    </row>
    <row r="2450" spans="1:32" x14ac:dyDescent="0.2">
      <c r="A2450" t="s">
        <v>386</v>
      </c>
      <c r="B2450">
        <v>1840</v>
      </c>
      <c r="C2450" t="s">
        <v>320</v>
      </c>
      <c r="D2450" t="s">
        <v>321</v>
      </c>
      <c r="E2450" s="4">
        <f>IF(ISBLANK(G2450),H2450,G2450)</f>
        <v>264</v>
      </c>
      <c r="F2450" s="9" t="b">
        <f>AND(ISBLANK(G2450),ISBLANK(H2450))</f>
        <v>0</v>
      </c>
      <c r="G2450" s="9">
        <v>264</v>
      </c>
      <c r="I2450">
        <v>275</v>
      </c>
      <c r="J2450" s="9" t="b">
        <f>AND(ISBLANK(K2450),ISBLANK(L2450))</f>
        <v>0</v>
      </c>
      <c r="K2450" s="9">
        <v>25</v>
      </c>
      <c r="M2450" s="15" t="b">
        <f>AND(ISBLANK(N2450),ISBLANK(O2450),ISBLANK(P2450))</f>
        <v>0</v>
      </c>
      <c r="P2450" s="15">
        <v>26</v>
      </c>
      <c r="R2450" s="18" t="b">
        <f>AND(ISBLANK(S2450),ISBLANK(T2450))</f>
        <v>0</v>
      </c>
      <c r="T2450" s="20">
        <v>0.96</v>
      </c>
      <c r="U2450" s="15" t="b">
        <f>AND(ISBLANK(V2450),ISBLANK(W2450),ISBLANK(X2450))</f>
        <v>0</v>
      </c>
      <c r="W2450" s="16">
        <v>0.96</v>
      </c>
      <c r="AA2450" s="3">
        <v>42401</v>
      </c>
      <c r="AB2450" s="24" t="str">
        <f>IF(ISERR(MONTH(AA2450)),TRIM(SUBSTITUTE(AA2450,(RIGHT(TRIM(AA2450),4)),"")),TEXT(AA2450,"mmmm"))</f>
        <v>February</v>
      </c>
      <c r="AC2450" s="24">
        <f>IF(ISERR(YEAR(AA2450)),VALUE(RIGHT(TRIM(AA2450),4)),YEAR(AA2450))</f>
        <v>2016</v>
      </c>
      <c r="AD2450" t="s">
        <v>438</v>
      </c>
      <c r="AE2450" t="b">
        <f>VLOOKUP(AA2450,duplicates!A:C,3,FALSE)</f>
        <v>0</v>
      </c>
      <c r="AF2450" t="b">
        <f t="shared" si="34"/>
        <v>1</v>
      </c>
    </row>
    <row r="2451" spans="1:32" x14ac:dyDescent="0.2">
      <c r="A2451" t="s">
        <v>386</v>
      </c>
      <c r="B2451">
        <v>1841</v>
      </c>
      <c r="C2451" t="s">
        <v>201</v>
      </c>
      <c r="D2451" t="s">
        <v>202</v>
      </c>
      <c r="E2451" s="4">
        <f>IF(ISBLANK(G2451),H2451,G2451)</f>
        <v>203</v>
      </c>
      <c r="F2451" s="9" t="b">
        <f>AND(ISBLANK(G2451),ISBLANK(H2451))</f>
        <v>0</v>
      </c>
      <c r="G2451" s="9">
        <v>203</v>
      </c>
      <c r="I2451">
        <v>215</v>
      </c>
      <c r="J2451" s="9" t="b">
        <f>AND(ISBLANK(K2451),ISBLANK(L2451))</f>
        <v>0</v>
      </c>
      <c r="K2451" s="9">
        <v>35</v>
      </c>
      <c r="M2451" s="15" t="b">
        <f>AND(ISBLANK(N2451),ISBLANK(O2451),ISBLANK(P2451))</f>
        <v>0</v>
      </c>
      <c r="P2451" s="15">
        <v>39</v>
      </c>
      <c r="R2451" s="18" t="b">
        <f>AND(ISBLANK(S2451),ISBLANK(T2451))</f>
        <v>0</v>
      </c>
      <c r="T2451" s="20">
        <v>0.94</v>
      </c>
      <c r="U2451" s="15" t="b">
        <f>AND(ISBLANK(V2451),ISBLANK(W2451),ISBLANK(X2451))</f>
        <v>0</v>
      </c>
      <c r="W2451" s="16">
        <v>0.9</v>
      </c>
      <c r="AA2451" s="3">
        <v>42401</v>
      </c>
      <c r="AB2451" s="24" t="str">
        <f>IF(ISERR(MONTH(AA2451)),TRIM(SUBSTITUTE(AA2451,(RIGHT(TRIM(AA2451),4)),"")),TEXT(AA2451,"mmmm"))</f>
        <v>February</v>
      </c>
      <c r="AC2451" s="24">
        <f>IF(ISERR(YEAR(AA2451)),VALUE(RIGHT(TRIM(AA2451),4)),YEAR(AA2451))</f>
        <v>2016</v>
      </c>
      <c r="AD2451" t="s">
        <v>438</v>
      </c>
      <c r="AE2451" t="b">
        <f>VLOOKUP(AA2451,duplicates!A:C,3,FALSE)</f>
        <v>0</v>
      </c>
      <c r="AF2451" t="b">
        <f t="shared" si="34"/>
        <v>1</v>
      </c>
    </row>
    <row r="2452" spans="1:32" x14ac:dyDescent="0.2">
      <c r="A2452" t="s">
        <v>386</v>
      </c>
      <c r="B2452">
        <v>1945</v>
      </c>
      <c r="C2452" t="s">
        <v>434</v>
      </c>
      <c r="D2452" t="s">
        <v>435</v>
      </c>
      <c r="E2452" s="4">
        <f>IF(ISBLANK(G2452),H2452,G2452)</f>
        <v>25</v>
      </c>
      <c r="F2452" s="9" t="b">
        <f>AND(ISBLANK(G2452),ISBLANK(H2452))</f>
        <v>0</v>
      </c>
      <c r="G2452" s="9">
        <v>25</v>
      </c>
      <c r="I2452">
        <v>28</v>
      </c>
      <c r="J2452" s="9" t="b">
        <f>AND(ISBLANK(K2452),ISBLANK(L2452))</f>
        <v>0</v>
      </c>
      <c r="K2452" s="9">
        <v>11</v>
      </c>
      <c r="M2452" s="15" t="b">
        <f>AND(ISBLANK(N2452),ISBLANK(O2452),ISBLANK(P2452))</f>
        <v>0</v>
      </c>
      <c r="P2452" s="15">
        <v>11</v>
      </c>
      <c r="R2452" s="18" t="b">
        <f>AND(ISBLANK(S2452),ISBLANK(T2452))</f>
        <v>0</v>
      </c>
      <c r="T2452" s="20">
        <v>0.89</v>
      </c>
      <c r="U2452" s="15" t="b">
        <f>AND(ISBLANK(V2452),ISBLANK(W2452),ISBLANK(X2452))</f>
        <v>0</v>
      </c>
      <c r="W2452" s="16">
        <v>1</v>
      </c>
      <c r="AA2452" s="3">
        <v>42401</v>
      </c>
      <c r="AB2452" s="24" t="str">
        <f>IF(ISERR(MONTH(AA2452)),TRIM(SUBSTITUTE(AA2452,(RIGHT(TRIM(AA2452),4)),"")),TEXT(AA2452,"mmmm"))</f>
        <v>February</v>
      </c>
      <c r="AC2452" s="24">
        <f>IF(ISERR(YEAR(AA2452)),VALUE(RIGHT(TRIM(AA2452),4)),YEAR(AA2452))</f>
        <v>2016</v>
      </c>
      <c r="AD2452" t="s">
        <v>438</v>
      </c>
      <c r="AE2452" t="b">
        <f>VLOOKUP(AA2452,duplicates!A:C,3,FALSE)</f>
        <v>0</v>
      </c>
      <c r="AF2452" t="b">
        <f t="shared" si="34"/>
        <v>1</v>
      </c>
    </row>
    <row r="2453" spans="1:32" x14ac:dyDescent="0.2">
      <c r="A2453" t="s">
        <v>386</v>
      </c>
      <c r="B2453">
        <v>1842</v>
      </c>
      <c r="C2453" t="s">
        <v>32</v>
      </c>
      <c r="D2453" t="s">
        <v>33</v>
      </c>
      <c r="E2453" s="4">
        <f>IF(ISBLANK(G2453),H2453,G2453)</f>
        <v>336</v>
      </c>
      <c r="F2453" s="9" t="b">
        <f>AND(ISBLANK(G2453),ISBLANK(H2453))</f>
        <v>0</v>
      </c>
      <c r="G2453" s="9">
        <v>336</v>
      </c>
      <c r="I2453">
        <v>338</v>
      </c>
      <c r="J2453" s="9" t="b">
        <f>AND(ISBLANK(K2453),ISBLANK(L2453))</f>
        <v>0</v>
      </c>
      <c r="K2453" s="9">
        <v>40</v>
      </c>
      <c r="M2453" s="15" t="b">
        <f>AND(ISBLANK(N2453),ISBLANK(O2453),ISBLANK(P2453))</f>
        <v>0</v>
      </c>
      <c r="P2453" s="15">
        <v>40</v>
      </c>
      <c r="R2453" s="18" t="b">
        <f>AND(ISBLANK(S2453),ISBLANK(T2453))</f>
        <v>0</v>
      </c>
      <c r="T2453" s="20">
        <v>0.99</v>
      </c>
      <c r="U2453" s="15" t="b">
        <f>AND(ISBLANK(V2453),ISBLANK(W2453),ISBLANK(X2453))</f>
        <v>0</v>
      </c>
      <c r="W2453" s="16">
        <v>1</v>
      </c>
      <c r="AA2453" s="3">
        <v>42401</v>
      </c>
      <c r="AB2453" s="24" t="str">
        <f>IF(ISERR(MONTH(AA2453)),TRIM(SUBSTITUTE(AA2453,(RIGHT(TRIM(AA2453),4)),"")),TEXT(AA2453,"mmmm"))</f>
        <v>February</v>
      </c>
      <c r="AC2453" s="24">
        <f>IF(ISERR(YEAR(AA2453)),VALUE(RIGHT(TRIM(AA2453),4)),YEAR(AA2453))</f>
        <v>2016</v>
      </c>
      <c r="AD2453" t="s">
        <v>438</v>
      </c>
      <c r="AE2453" t="b">
        <f>VLOOKUP(AA2453,duplicates!A:C,3,FALSE)</f>
        <v>0</v>
      </c>
      <c r="AF2453" t="b">
        <f t="shared" si="34"/>
        <v>1</v>
      </c>
    </row>
    <row r="2454" spans="1:32" x14ac:dyDescent="0.2">
      <c r="A2454" t="s">
        <v>386</v>
      </c>
      <c r="B2454">
        <v>1910</v>
      </c>
      <c r="C2454" t="s">
        <v>273</v>
      </c>
      <c r="D2454" t="s">
        <v>274</v>
      </c>
      <c r="E2454" s="4">
        <f>IF(ISBLANK(G2454),H2454,G2454)</f>
        <v>92</v>
      </c>
      <c r="F2454" s="9" t="b">
        <f>AND(ISBLANK(G2454),ISBLANK(H2454))</f>
        <v>0</v>
      </c>
      <c r="G2454" s="9">
        <v>92</v>
      </c>
      <c r="I2454">
        <v>270</v>
      </c>
      <c r="J2454" s="9" t="b">
        <f>AND(ISBLANK(K2454),ISBLANK(L2454))</f>
        <v>0</v>
      </c>
      <c r="K2454" s="9">
        <v>7</v>
      </c>
      <c r="M2454" s="15" t="b">
        <f>AND(ISBLANK(N2454),ISBLANK(O2454),ISBLANK(P2454))</f>
        <v>0</v>
      </c>
      <c r="P2454" s="15">
        <v>7</v>
      </c>
      <c r="R2454" s="18" t="b">
        <f>AND(ISBLANK(S2454),ISBLANK(T2454))</f>
        <v>0</v>
      </c>
      <c r="T2454" s="20">
        <v>0.34</v>
      </c>
      <c r="U2454" s="15" t="b">
        <f>AND(ISBLANK(V2454),ISBLANK(W2454),ISBLANK(X2454))</f>
        <v>0</v>
      </c>
      <c r="W2454" s="16">
        <v>1</v>
      </c>
      <c r="AA2454" s="3">
        <v>42401</v>
      </c>
      <c r="AB2454" s="24" t="str">
        <f>IF(ISERR(MONTH(AA2454)),TRIM(SUBSTITUTE(AA2454,(RIGHT(TRIM(AA2454),4)),"")),TEXT(AA2454,"mmmm"))</f>
        <v>February</v>
      </c>
      <c r="AC2454" s="24">
        <f>IF(ISERR(YEAR(AA2454)),VALUE(RIGHT(TRIM(AA2454),4)),YEAR(AA2454))</f>
        <v>2016</v>
      </c>
      <c r="AD2454" t="s">
        <v>438</v>
      </c>
      <c r="AE2454" t="b">
        <f>VLOOKUP(AA2454,duplicates!A:C,3,FALSE)</f>
        <v>0</v>
      </c>
      <c r="AF2454" t="b">
        <f t="shared" si="34"/>
        <v>1</v>
      </c>
    </row>
    <row r="2455" spans="1:32" x14ac:dyDescent="0.2">
      <c r="A2455" t="s">
        <v>386</v>
      </c>
      <c r="B2455">
        <v>1911</v>
      </c>
      <c r="C2455" t="s">
        <v>213</v>
      </c>
      <c r="D2455" t="s">
        <v>214</v>
      </c>
      <c r="E2455" s="4">
        <f>IF(ISBLANK(G2455),H2455,G2455)</f>
        <v>345</v>
      </c>
      <c r="F2455" s="9" t="b">
        <f>AND(ISBLANK(G2455),ISBLANK(H2455))</f>
        <v>0</v>
      </c>
      <c r="G2455" s="9">
        <v>345</v>
      </c>
      <c r="I2455">
        <v>365</v>
      </c>
      <c r="J2455" s="9" t="b">
        <f>AND(ISBLANK(K2455),ISBLANK(L2455))</f>
        <v>0</v>
      </c>
      <c r="K2455" s="9">
        <v>50</v>
      </c>
      <c r="M2455" s="15" t="b">
        <f>AND(ISBLANK(N2455),ISBLANK(O2455),ISBLANK(P2455))</f>
        <v>0</v>
      </c>
      <c r="P2455" s="15">
        <v>55</v>
      </c>
      <c r="R2455" s="18" t="b">
        <f>AND(ISBLANK(S2455),ISBLANK(T2455))</f>
        <v>0</v>
      </c>
      <c r="T2455" s="20">
        <v>0.95</v>
      </c>
      <c r="U2455" s="15" t="b">
        <f>AND(ISBLANK(V2455),ISBLANK(W2455),ISBLANK(X2455))</f>
        <v>0</v>
      </c>
      <c r="W2455" s="16">
        <v>0.91</v>
      </c>
      <c r="AA2455" s="3">
        <v>42401</v>
      </c>
      <c r="AB2455" s="24" t="str">
        <f>IF(ISERR(MONTH(AA2455)),TRIM(SUBSTITUTE(AA2455,(RIGHT(TRIM(AA2455),4)),"")),TEXT(AA2455,"mmmm"))</f>
        <v>February</v>
      </c>
      <c r="AC2455" s="24">
        <f>IF(ISERR(YEAR(AA2455)),VALUE(RIGHT(TRIM(AA2455),4)),YEAR(AA2455))</f>
        <v>2016</v>
      </c>
      <c r="AD2455" t="s">
        <v>438</v>
      </c>
      <c r="AE2455" t="b">
        <f>VLOOKUP(AA2455,duplicates!A:C,3,FALSE)</f>
        <v>0</v>
      </c>
      <c r="AF2455" t="b">
        <f t="shared" si="34"/>
        <v>1</v>
      </c>
    </row>
    <row r="2456" spans="1:32" x14ac:dyDescent="0.2">
      <c r="A2456" t="s">
        <v>386</v>
      </c>
      <c r="B2456">
        <v>1843</v>
      </c>
      <c r="C2456" t="s">
        <v>185</v>
      </c>
      <c r="D2456" t="s">
        <v>186</v>
      </c>
      <c r="E2456" s="4">
        <f>IF(ISBLANK(G2456),H2456,G2456)</f>
        <v>446</v>
      </c>
      <c r="F2456" s="9" t="b">
        <f>AND(ISBLANK(G2456),ISBLANK(H2456))</f>
        <v>0</v>
      </c>
      <c r="G2456" s="9">
        <v>446</v>
      </c>
      <c r="I2456">
        <v>449</v>
      </c>
      <c r="J2456" s="9" t="b">
        <f>AND(ISBLANK(K2456),ISBLANK(L2456))</f>
        <v>0</v>
      </c>
      <c r="K2456" s="9">
        <v>31</v>
      </c>
      <c r="M2456" s="15" t="b">
        <f>AND(ISBLANK(N2456),ISBLANK(O2456),ISBLANK(P2456))</f>
        <v>0</v>
      </c>
      <c r="P2456" s="15">
        <v>31</v>
      </c>
      <c r="R2456" s="18" t="b">
        <f>AND(ISBLANK(S2456),ISBLANK(T2456))</f>
        <v>0</v>
      </c>
      <c r="T2456" s="20">
        <v>0.99</v>
      </c>
      <c r="U2456" s="15" t="b">
        <f>AND(ISBLANK(V2456),ISBLANK(W2456),ISBLANK(X2456))</f>
        <v>0</v>
      </c>
      <c r="W2456" s="16">
        <v>1</v>
      </c>
      <c r="AA2456" s="3">
        <v>42401</v>
      </c>
      <c r="AB2456" s="24" t="str">
        <f>IF(ISERR(MONTH(AA2456)),TRIM(SUBSTITUTE(AA2456,(RIGHT(TRIM(AA2456),4)),"")),TEXT(AA2456,"mmmm"))</f>
        <v>February</v>
      </c>
      <c r="AC2456" s="24">
        <f>IF(ISERR(YEAR(AA2456)),VALUE(RIGHT(TRIM(AA2456),4)),YEAR(AA2456))</f>
        <v>2016</v>
      </c>
      <c r="AD2456" t="s">
        <v>438</v>
      </c>
      <c r="AE2456" t="b">
        <f>VLOOKUP(AA2456,duplicates!A:C,3,FALSE)</f>
        <v>0</v>
      </c>
      <c r="AF2456" t="b">
        <f t="shared" si="34"/>
        <v>1</v>
      </c>
    </row>
    <row r="2457" spans="1:32" x14ac:dyDescent="0.2">
      <c r="A2457" t="s">
        <v>386</v>
      </c>
      <c r="B2457">
        <v>1912</v>
      </c>
      <c r="C2457" t="s">
        <v>307</v>
      </c>
      <c r="D2457" t="s">
        <v>308</v>
      </c>
      <c r="E2457" s="4">
        <f>IF(ISBLANK(G2457),H2457,G2457)</f>
        <v>556</v>
      </c>
      <c r="F2457" s="9" t="b">
        <f>AND(ISBLANK(G2457),ISBLANK(H2457))</f>
        <v>0</v>
      </c>
      <c r="G2457" s="9">
        <v>556</v>
      </c>
      <c r="I2457">
        <v>635</v>
      </c>
      <c r="J2457" s="9" t="b">
        <f>AND(ISBLANK(K2457),ISBLANK(L2457))</f>
        <v>0</v>
      </c>
      <c r="K2457" s="9">
        <v>41</v>
      </c>
      <c r="M2457" s="15" t="b">
        <f>AND(ISBLANK(N2457),ISBLANK(O2457),ISBLANK(P2457))</f>
        <v>0</v>
      </c>
      <c r="P2457" s="15">
        <v>43</v>
      </c>
      <c r="R2457" s="18" t="b">
        <f>AND(ISBLANK(S2457),ISBLANK(T2457))</f>
        <v>0</v>
      </c>
      <c r="T2457" s="20">
        <v>0.88</v>
      </c>
      <c r="U2457" s="15" t="b">
        <f>AND(ISBLANK(V2457),ISBLANK(W2457),ISBLANK(X2457))</f>
        <v>0</v>
      </c>
      <c r="W2457" s="16">
        <v>0.95</v>
      </c>
      <c r="AA2457" s="3">
        <v>42401</v>
      </c>
      <c r="AB2457" s="24" t="str">
        <f>IF(ISERR(MONTH(AA2457)),TRIM(SUBSTITUTE(AA2457,(RIGHT(TRIM(AA2457),4)),"")),TEXT(AA2457,"mmmm"))</f>
        <v>February</v>
      </c>
      <c r="AC2457" s="24">
        <f>IF(ISERR(YEAR(AA2457)),VALUE(RIGHT(TRIM(AA2457),4)),YEAR(AA2457))</f>
        <v>2016</v>
      </c>
      <c r="AD2457" t="s">
        <v>438</v>
      </c>
      <c r="AE2457" t="b">
        <f>VLOOKUP(AA2457,duplicates!A:C,3,FALSE)</f>
        <v>0</v>
      </c>
      <c r="AF2457" t="b">
        <f t="shared" si="34"/>
        <v>1</v>
      </c>
    </row>
    <row r="2458" spans="1:32" x14ac:dyDescent="0.2">
      <c r="A2458" t="s">
        <v>386</v>
      </c>
      <c r="B2458">
        <v>1844</v>
      </c>
      <c r="C2458" t="s">
        <v>133</v>
      </c>
      <c r="D2458" t="s">
        <v>134</v>
      </c>
      <c r="E2458" s="4">
        <f>IF(ISBLANK(G2458),H2458,G2458)</f>
        <v>316</v>
      </c>
      <c r="F2458" s="9" t="b">
        <f>AND(ISBLANK(G2458),ISBLANK(H2458))</f>
        <v>0</v>
      </c>
      <c r="G2458" s="9">
        <v>316</v>
      </c>
      <c r="I2458">
        <v>322</v>
      </c>
      <c r="J2458" s="9" t="b">
        <f>AND(ISBLANK(K2458),ISBLANK(L2458))</f>
        <v>0</v>
      </c>
      <c r="K2458" s="9">
        <v>7</v>
      </c>
      <c r="M2458" s="15" t="b">
        <f>AND(ISBLANK(N2458),ISBLANK(O2458),ISBLANK(P2458))</f>
        <v>0</v>
      </c>
      <c r="P2458" s="15">
        <v>7</v>
      </c>
      <c r="R2458" s="18" t="b">
        <f>AND(ISBLANK(S2458),ISBLANK(T2458))</f>
        <v>0</v>
      </c>
      <c r="T2458" s="20">
        <v>0.98</v>
      </c>
      <c r="U2458" s="15" t="b">
        <f>AND(ISBLANK(V2458),ISBLANK(W2458),ISBLANK(X2458))</f>
        <v>0</v>
      </c>
      <c r="W2458" s="16">
        <v>1</v>
      </c>
      <c r="AA2458" s="3">
        <v>42401</v>
      </c>
      <c r="AB2458" s="24" t="str">
        <f>IF(ISERR(MONTH(AA2458)),TRIM(SUBSTITUTE(AA2458,(RIGHT(TRIM(AA2458),4)),"")),TEXT(AA2458,"mmmm"))</f>
        <v>February</v>
      </c>
      <c r="AC2458" s="24">
        <f>IF(ISERR(YEAR(AA2458)),VALUE(RIGHT(TRIM(AA2458),4)),YEAR(AA2458))</f>
        <v>2016</v>
      </c>
      <c r="AD2458" t="s">
        <v>438</v>
      </c>
      <c r="AE2458" t="b">
        <f>VLOOKUP(AA2458,duplicates!A:C,3,FALSE)</f>
        <v>0</v>
      </c>
      <c r="AF2458" t="b">
        <f t="shared" si="34"/>
        <v>1</v>
      </c>
    </row>
    <row r="2459" spans="1:32" x14ac:dyDescent="0.2">
      <c r="A2459" t="s">
        <v>386</v>
      </c>
      <c r="B2459">
        <v>1845</v>
      </c>
      <c r="C2459" t="s">
        <v>43</v>
      </c>
      <c r="D2459" t="s">
        <v>44</v>
      </c>
      <c r="E2459" s="4">
        <f>IF(ISBLANK(G2459),H2459,G2459)</f>
        <v>116</v>
      </c>
      <c r="F2459" s="9" t="b">
        <f>AND(ISBLANK(G2459),ISBLANK(H2459))</f>
        <v>0</v>
      </c>
      <c r="G2459" s="9">
        <v>116</v>
      </c>
      <c r="I2459">
        <v>430</v>
      </c>
      <c r="J2459" s="9" t="b">
        <f>AND(ISBLANK(K2459),ISBLANK(L2459))</f>
        <v>0</v>
      </c>
      <c r="K2459" s="9">
        <v>32</v>
      </c>
      <c r="M2459" s="15" t="b">
        <f>AND(ISBLANK(N2459),ISBLANK(O2459),ISBLANK(P2459))</f>
        <v>0</v>
      </c>
      <c r="P2459" s="15">
        <v>32</v>
      </c>
      <c r="R2459" s="18" t="b">
        <f>AND(ISBLANK(S2459),ISBLANK(T2459))</f>
        <v>0</v>
      </c>
      <c r="T2459" s="20">
        <v>0.27</v>
      </c>
      <c r="U2459" s="15" t="b">
        <f>AND(ISBLANK(V2459),ISBLANK(W2459),ISBLANK(X2459))</f>
        <v>0</v>
      </c>
      <c r="W2459" s="16">
        <v>1</v>
      </c>
      <c r="AA2459" s="3">
        <v>42401</v>
      </c>
      <c r="AB2459" s="24" t="str">
        <f>IF(ISERR(MONTH(AA2459)),TRIM(SUBSTITUTE(AA2459,(RIGHT(TRIM(AA2459),4)),"")),TEXT(AA2459,"mmmm"))</f>
        <v>February</v>
      </c>
      <c r="AC2459" s="24">
        <f>IF(ISERR(YEAR(AA2459)),VALUE(RIGHT(TRIM(AA2459),4)),YEAR(AA2459))</f>
        <v>2016</v>
      </c>
      <c r="AD2459" t="s">
        <v>438</v>
      </c>
      <c r="AE2459" t="b">
        <f>VLOOKUP(AA2459,duplicates!A:C,3,FALSE)</f>
        <v>0</v>
      </c>
      <c r="AF2459" t="b">
        <f t="shared" si="34"/>
        <v>1</v>
      </c>
    </row>
    <row r="2460" spans="1:32" x14ac:dyDescent="0.2">
      <c r="A2460" t="s">
        <v>386</v>
      </c>
      <c r="B2460">
        <v>1846</v>
      </c>
      <c r="C2460" t="s">
        <v>51</v>
      </c>
      <c r="D2460" t="s">
        <v>52</v>
      </c>
      <c r="E2460" s="4">
        <f>IF(ISBLANK(G2460),H2460,G2460)</f>
        <v>24</v>
      </c>
      <c r="F2460" s="9" t="b">
        <f>AND(ISBLANK(G2460),ISBLANK(H2460))</f>
        <v>0</v>
      </c>
      <c r="G2460" s="9">
        <v>24</v>
      </c>
      <c r="I2460">
        <v>25</v>
      </c>
      <c r="J2460" s="9" t="b">
        <f>AND(ISBLANK(K2460),ISBLANK(L2460))</f>
        <v>0</v>
      </c>
      <c r="K2460" s="9">
        <v>1</v>
      </c>
      <c r="M2460" s="15" t="b">
        <f>AND(ISBLANK(N2460),ISBLANK(O2460),ISBLANK(P2460))</f>
        <v>0</v>
      </c>
      <c r="P2460" s="15">
        <v>1</v>
      </c>
      <c r="R2460" s="18" t="b">
        <f>AND(ISBLANK(S2460),ISBLANK(T2460))</f>
        <v>0</v>
      </c>
      <c r="T2460" s="20">
        <v>0.96</v>
      </c>
      <c r="U2460" s="15" t="b">
        <f>AND(ISBLANK(V2460),ISBLANK(W2460),ISBLANK(X2460))</f>
        <v>0</v>
      </c>
      <c r="W2460" s="16">
        <v>1</v>
      </c>
      <c r="AA2460" s="3">
        <v>42401</v>
      </c>
      <c r="AB2460" s="24" t="str">
        <f>IF(ISERR(MONTH(AA2460)),TRIM(SUBSTITUTE(AA2460,(RIGHT(TRIM(AA2460),4)),"")),TEXT(AA2460,"mmmm"))</f>
        <v>February</v>
      </c>
      <c r="AC2460" s="24">
        <f>IF(ISERR(YEAR(AA2460)),VALUE(RIGHT(TRIM(AA2460),4)),YEAR(AA2460))</f>
        <v>2016</v>
      </c>
      <c r="AD2460" t="s">
        <v>438</v>
      </c>
      <c r="AE2460" t="b">
        <f>VLOOKUP(AA2460,duplicates!A:C,3,FALSE)</f>
        <v>0</v>
      </c>
      <c r="AF2460" t="b">
        <f t="shared" si="34"/>
        <v>1</v>
      </c>
    </row>
    <row r="2461" spans="1:32" x14ac:dyDescent="0.2">
      <c r="A2461" t="s">
        <v>386</v>
      </c>
      <c r="B2461">
        <v>1847</v>
      </c>
      <c r="C2461" t="s">
        <v>139</v>
      </c>
      <c r="D2461" t="s">
        <v>140</v>
      </c>
      <c r="E2461" s="4">
        <f>IF(ISBLANK(G2461),H2461,G2461)</f>
        <v>561</v>
      </c>
      <c r="F2461" s="9" t="b">
        <f>AND(ISBLANK(G2461),ISBLANK(H2461))</f>
        <v>0</v>
      </c>
      <c r="G2461" s="9">
        <v>561</v>
      </c>
      <c r="I2461">
        <v>572</v>
      </c>
      <c r="J2461" s="9" t="b">
        <f>AND(ISBLANK(K2461),ISBLANK(L2461))</f>
        <v>0</v>
      </c>
      <c r="K2461" s="9">
        <v>87</v>
      </c>
      <c r="M2461" s="15" t="b">
        <f>AND(ISBLANK(N2461),ISBLANK(O2461),ISBLANK(P2461))</f>
        <v>0</v>
      </c>
      <c r="P2461" s="15">
        <v>87</v>
      </c>
      <c r="R2461" s="18" t="b">
        <f>AND(ISBLANK(S2461),ISBLANK(T2461))</f>
        <v>0</v>
      </c>
      <c r="T2461" s="20">
        <v>0.98</v>
      </c>
      <c r="U2461" s="15" t="b">
        <f>AND(ISBLANK(V2461),ISBLANK(W2461),ISBLANK(X2461))</f>
        <v>0</v>
      </c>
      <c r="W2461" s="16">
        <v>1</v>
      </c>
      <c r="AA2461" s="3">
        <v>42401</v>
      </c>
      <c r="AB2461" s="24" t="str">
        <f>IF(ISERR(MONTH(AA2461)),TRIM(SUBSTITUTE(AA2461,(RIGHT(TRIM(AA2461),4)),"")),TEXT(AA2461,"mmmm"))</f>
        <v>February</v>
      </c>
      <c r="AC2461" s="24">
        <f>IF(ISERR(YEAR(AA2461)),VALUE(RIGHT(TRIM(AA2461),4)),YEAR(AA2461))</f>
        <v>2016</v>
      </c>
      <c r="AD2461" t="s">
        <v>438</v>
      </c>
      <c r="AE2461" t="b">
        <f>VLOOKUP(AA2461,duplicates!A:C,3,FALSE)</f>
        <v>0</v>
      </c>
      <c r="AF2461" t="b">
        <f t="shared" si="34"/>
        <v>1</v>
      </c>
    </row>
    <row r="2462" spans="1:32" x14ac:dyDescent="0.2">
      <c r="A2462" t="s">
        <v>386</v>
      </c>
      <c r="B2462">
        <v>1848</v>
      </c>
      <c r="C2462" t="s">
        <v>36</v>
      </c>
      <c r="D2462" t="s">
        <v>37</v>
      </c>
      <c r="E2462" s="4">
        <f>IF(ISBLANK(G2462),H2462,G2462)</f>
        <v>113</v>
      </c>
      <c r="F2462" s="9" t="b">
        <f>AND(ISBLANK(G2462),ISBLANK(H2462))</f>
        <v>0</v>
      </c>
      <c r="G2462" s="9">
        <v>113</v>
      </c>
      <c r="I2462">
        <v>122</v>
      </c>
      <c r="J2462" s="9" t="b">
        <f>AND(ISBLANK(K2462),ISBLANK(L2462))</f>
        <v>0</v>
      </c>
      <c r="K2462" s="9">
        <v>16</v>
      </c>
      <c r="M2462" s="15" t="b">
        <f>AND(ISBLANK(N2462),ISBLANK(O2462),ISBLANK(P2462))</f>
        <v>0</v>
      </c>
      <c r="P2462" s="15">
        <v>18</v>
      </c>
      <c r="R2462" s="18" t="b">
        <f>AND(ISBLANK(S2462),ISBLANK(T2462))</f>
        <v>0</v>
      </c>
      <c r="T2462" s="20">
        <v>0.93</v>
      </c>
      <c r="U2462" s="15" t="b">
        <f>AND(ISBLANK(V2462),ISBLANK(W2462),ISBLANK(X2462))</f>
        <v>0</v>
      </c>
      <c r="W2462" s="16">
        <v>0.89</v>
      </c>
      <c r="AA2462" s="3">
        <v>42401</v>
      </c>
      <c r="AB2462" s="24" t="str">
        <f>IF(ISERR(MONTH(AA2462)),TRIM(SUBSTITUTE(AA2462,(RIGHT(TRIM(AA2462),4)),"")),TEXT(AA2462,"mmmm"))</f>
        <v>February</v>
      </c>
      <c r="AC2462" s="24">
        <f>IF(ISERR(YEAR(AA2462)),VALUE(RIGHT(TRIM(AA2462),4)),YEAR(AA2462))</f>
        <v>2016</v>
      </c>
      <c r="AD2462" t="s">
        <v>438</v>
      </c>
      <c r="AE2462" t="b">
        <f>VLOOKUP(AA2462,duplicates!A:C,3,FALSE)</f>
        <v>0</v>
      </c>
      <c r="AF2462" t="b">
        <f t="shared" si="34"/>
        <v>1</v>
      </c>
    </row>
    <row r="2463" spans="1:32" x14ac:dyDescent="0.2">
      <c r="A2463" t="s">
        <v>386</v>
      </c>
      <c r="B2463">
        <v>1849</v>
      </c>
      <c r="C2463" t="s">
        <v>165</v>
      </c>
      <c r="D2463" t="s">
        <v>166</v>
      </c>
      <c r="E2463" s="4">
        <f>IF(ISBLANK(G2463),H2463,G2463)</f>
        <v>277</v>
      </c>
      <c r="F2463" s="9" t="b">
        <f>AND(ISBLANK(G2463),ISBLANK(H2463))</f>
        <v>0</v>
      </c>
      <c r="G2463" s="9">
        <v>277</v>
      </c>
      <c r="I2463">
        <v>302</v>
      </c>
      <c r="J2463" s="9" t="b">
        <f>AND(ISBLANK(K2463),ISBLANK(L2463))</f>
        <v>0</v>
      </c>
      <c r="K2463" s="9">
        <v>6</v>
      </c>
      <c r="M2463" s="15" t="b">
        <f>AND(ISBLANK(N2463),ISBLANK(O2463),ISBLANK(P2463))</f>
        <v>0</v>
      </c>
      <c r="P2463" s="15">
        <v>6</v>
      </c>
      <c r="R2463" s="18" t="b">
        <f>AND(ISBLANK(S2463),ISBLANK(T2463))</f>
        <v>0</v>
      </c>
      <c r="T2463" s="20">
        <v>0.92</v>
      </c>
      <c r="U2463" s="15" t="b">
        <f>AND(ISBLANK(V2463),ISBLANK(W2463),ISBLANK(X2463))</f>
        <v>0</v>
      </c>
      <c r="W2463" s="16">
        <v>1</v>
      </c>
      <c r="AA2463" s="3">
        <v>42401</v>
      </c>
      <c r="AB2463" s="24" t="str">
        <f>IF(ISERR(MONTH(AA2463)),TRIM(SUBSTITUTE(AA2463,(RIGHT(TRIM(AA2463),4)),"")),TEXT(AA2463,"mmmm"))</f>
        <v>February</v>
      </c>
      <c r="AC2463" s="24">
        <f>IF(ISERR(YEAR(AA2463)),VALUE(RIGHT(TRIM(AA2463),4)),YEAR(AA2463))</f>
        <v>2016</v>
      </c>
      <c r="AD2463" t="s">
        <v>438</v>
      </c>
      <c r="AE2463" t="b">
        <f>VLOOKUP(AA2463,duplicates!A:C,3,FALSE)</f>
        <v>0</v>
      </c>
      <c r="AF2463" t="b">
        <f t="shared" si="34"/>
        <v>1</v>
      </c>
    </row>
    <row r="2464" spans="1:32" x14ac:dyDescent="0.2">
      <c r="A2464" t="s">
        <v>386</v>
      </c>
      <c r="B2464">
        <v>1913</v>
      </c>
      <c r="C2464" t="s">
        <v>259</v>
      </c>
      <c r="D2464" t="s">
        <v>260</v>
      </c>
      <c r="E2464" s="4">
        <f>IF(ISBLANK(G2464),H2464,G2464)</f>
        <v>283</v>
      </c>
      <c r="F2464" s="9" t="b">
        <f>AND(ISBLANK(G2464),ISBLANK(H2464))</f>
        <v>0</v>
      </c>
      <c r="G2464" s="9">
        <v>283</v>
      </c>
      <c r="I2464">
        <v>305</v>
      </c>
      <c r="J2464" s="9" t="b">
        <f>AND(ISBLANK(K2464),ISBLANK(L2464))</f>
        <v>0</v>
      </c>
      <c r="K2464" s="9">
        <v>153</v>
      </c>
      <c r="M2464" s="15" t="b">
        <f>AND(ISBLANK(N2464),ISBLANK(O2464),ISBLANK(P2464))</f>
        <v>0</v>
      </c>
      <c r="P2464" s="15">
        <v>153</v>
      </c>
      <c r="R2464" s="18" t="b">
        <f>AND(ISBLANK(S2464),ISBLANK(T2464))</f>
        <v>0</v>
      </c>
      <c r="T2464" s="20">
        <v>0.93</v>
      </c>
      <c r="U2464" s="15" t="b">
        <f>AND(ISBLANK(V2464),ISBLANK(W2464),ISBLANK(X2464))</f>
        <v>0</v>
      </c>
      <c r="W2464" s="16">
        <v>1</v>
      </c>
      <c r="AA2464" s="3">
        <v>42401</v>
      </c>
      <c r="AB2464" s="24" t="str">
        <f>IF(ISERR(MONTH(AA2464)),TRIM(SUBSTITUTE(AA2464,(RIGHT(TRIM(AA2464),4)),"")),TEXT(AA2464,"mmmm"))</f>
        <v>February</v>
      </c>
      <c r="AC2464" s="24">
        <f>IF(ISERR(YEAR(AA2464)),VALUE(RIGHT(TRIM(AA2464),4)),YEAR(AA2464))</f>
        <v>2016</v>
      </c>
      <c r="AD2464" t="s">
        <v>438</v>
      </c>
      <c r="AE2464" t="b">
        <f>VLOOKUP(AA2464,duplicates!A:C,3,FALSE)</f>
        <v>0</v>
      </c>
      <c r="AF2464" t="b">
        <f t="shared" si="34"/>
        <v>1</v>
      </c>
    </row>
    <row r="2465" spans="1:32" x14ac:dyDescent="0.2">
      <c r="A2465" t="s">
        <v>386</v>
      </c>
      <c r="B2465">
        <v>1850</v>
      </c>
      <c r="C2465" t="s">
        <v>61</v>
      </c>
      <c r="D2465" t="s">
        <v>62</v>
      </c>
      <c r="E2465" s="4">
        <f>IF(ISBLANK(G2465),H2465,G2465)</f>
        <v>212</v>
      </c>
      <c r="F2465" s="9" t="b">
        <f>AND(ISBLANK(G2465),ISBLANK(H2465))</f>
        <v>0</v>
      </c>
      <c r="G2465" s="9">
        <v>212</v>
      </c>
      <c r="I2465">
        <v>223</v>
      </c>
      <c r="J2465" s="9" t="b">
        <f>AND(ISBLANK(K2465),ISBLANK(L2465))</f>
        <v>0</v>
      </c>
      <c r="K2465" s="9">
        <v>32</v>
      </c>
      <c r="M2465" s="15" t="b">
        <f>AND(ISBLANK(N2465),ISBLANK(O2465),ISBLANK(P2465))</f>
        <v>0</v>
      </c>
      <c r="P2465" s="15">
        <v>32</v>
      </c>
      <c r="R2465" s="18" t="b">
        <f>AND(ISBLANK(S2465),ISBLANK(T2465))</f>
        <v>0</v>
      </c>
      <c r="T2465" s="20">
        <v>0.95</v>
      </c>
      <c r="U2465" s="15" t="b">
        <f>AND(ISBLANK(V2465),ISBLANK(W2465),ISBLANK(X2465))</f>
        <v>0</v>
      </c>
      <c r="W2465" s="16">
        <v>1</v>
      </c>
      <c r="AA2465" s="3">
        <v>42401</v>
      </c>
      <c r="AB2465" s="24" t="str">
        <f>IF(ISERR(MONTH(AA2465)),TRIM(SUBSTITUTE(AA2465,(RIGHT(TRIM(AA2465),4)),"")),TEXT(AA2465,"mmmm"))</f>
        <v>February</v>
      </c>
      <c r="AC2465" s="24">
        <f>IF(ISERR(YEAR(AA2465)),VALUE(RIGHT(TRIM(AA2465),4)),YEAR(AA2465))</f>
        <v>2016</v>
      </c>
      <c r="AD2465" t="s">
        <v>438</v>
      </c>
      <c r="AE2465" t="b">
        <f>VLOOKUP(AA2465,duplicates!A:C,3,FALSE)</f>
        <v>0</v>
      </c>
      <c r="AF2465" t="b">
        <f t="shared" si="34"/>
        <v>1</v>
      </c>
    </row>
    <row r="2466" spans="1:32" x14ac:dyDescent="0.2">
      <c r="A2466" t="s">
        <v>386</v>
      </c>
      <c r="B2466">
        <v>1851</v>
      </c>
      <c r="C2466" t="s">
        <v>343</v>
      </c>
      <c r="D2466" t="s">
        <v>344</v>
      </c>
      <c r="E2466" s="4">
        <f>IF(ISBLANK(G2466),H2466,G2466)</f>
        <v>2</v>
      </c>
      <c r="F2466" s="9" t="b">
        <f>AND(ISBLANK(G2466),ISBLANK(H2466))</f>
        <v>0</v>
      </c>
      <c r="G2466" s="9">
        <v>2</v>
      </c>
      <c r="I2466">
        <v>2</v>
      </c>
      <c r="J2466" s="9" t="b">
        <f>AND(ISBLANK(K2466),ISBLANK(L2466))</f>
        <v>0</v>
      </c>
      <c r="K2466" s="9">
        <v>1</v>
      </c>
      <c r="M2466" s="15" t="b">
        <f>AND(ISBLANK(N2466),ISBLANK(O2466),ISBLANK(P2466))</f>
        <v>0</v>
      </c>
      <c r="P2466" s="15">
        <v>1</v>
      </c>
      <c r="R2466" s="18" t="b">
        <f>AND(ISBLANK(S2466),ISBLANK(T2466))</f>
        <v>0</v>
      </c>
      <c r="T2466" s="20">
        <v>1</v>
      </c>
      <c r="U2466" s="15" t="b">
        <f>AND(ISBLANK(V2466),ISBLANK(W2466),ISBLANK(X2466))</f>
        <v>0</v>
      </c>
      <c r="W2466" s="16">
        <v>1</v>
      </c>
      <c r="AA2466" s="3">
        <v>42401</v>
      </c>
      <c r="AB2466" s="24" t="str">
        <f>IF(ISERR(MONTH(AA2466)),TRIM(SUBSTITUTE(AA2466,(RIGHT(TRIM(AA2466),4)),"")),TEXT(AA2466,"mmmm"))</f>
        <v>February</v>
      </c>
      <c r="AC2466" s="24">
        <f>IF(ISERR(YEAR(AA2466)),VALUE(RIGHT(TRIM(AA2466),4)),YEAR(AA2466))</f>
        <v>2016</v>
      </c>
      <c r="AD2466" t="s">
        <v>438</v>
      </c>
      <c r="AE2466" t="b">
        <f>VLOOKUP(AA2466,duplicates!A:C,3,FALSE)</f>
        <v>0</v>
      </c>
      <c r="AF2466" t="b">
        <f t="shared" si="34"/>
        <v>1</v>
      </c>
    </row>
    <row r="2467" spans="1:32" x14ac:dyDescent="0.2">
      <c r="A2467" t="s">
        <v>386</v>
      </c>
      <c r="B2467">
        <v>1852</v>
      </c>
      <c r="C2467" t="s">
        <v>85</v>
      </c>
      <c r="D2467" t="s">
        <v>86</v>
      </c>
      <c r="E2467" s="4">
        <f>IF(ISBLANK(G2467),H2467,G2467)</f>
        <v>318</v>
      </c>
      <c r="F2467" s="9" t="b">
        <f>AND(ISBLANK(G2467),ISBLANK(H2467))</f>
        <v>0</v>
      </c>
      <c r="G2467" s="9">
        <v>318</v>
      </c>
      <c r="I2467">
        <v>335</v>
      </c>
      <c r="J2467" s="9" t="b">
        <f>AND(ISBLANK(K2467),ISBLANK(L2467))</f>
        <v>0</v>
      </c>
      <c r="K2467" s="9">
        <v>26</v>
      </c>
      <c r="M2467" s="15" t="b">
        <f>AND(ISBLANK(N2467),ISBLANK(O2467),ISBLANK(P2467))</f>
        <v>0</v>
      </c>
      <c r="P2467" s="15">
        <v>27</v>
      </c>
      <c r="R2467" s="18" t="b">
        <f>AND(ISBLANK(S2467),ISBLANK(T2467))</f>
        <v>0</v>
      </c>
      <c r="T2467" s="20">
        <v>0.95</v>
      </c>
      <c r="U2467" s="15" t="b">
        <f>AND(ISBLANK(V2467),ISBLANK(W2467),ISBLANK(X2467))</f>
        <v>0</v>
      </c>
      <c r="W2467" s="16">
        <v>0.96</v>
      </c>
      <c r="AA2467" s="3">
        <v>42401</v>
      </c>
      <c r="AB2467" s="24" t="str">
        <f>IF(ISERR(MONTH(AA2467)),TRIM(SUBSTITUTE(AA2467,(RIGHT(TRIM(AA2467),4)),"")),TEXT(AA2467,"mmmm"))</f>
        <v>February</v>
      </c>
      <c r="AC2467" s="24">
        <f>IF(ISERR(YEAR(AA2467)),VALUE(RIGHT(TRIM(AA2467),4)),YEAR(AA2467))</f>
        <v>2016</v>
      </c>
      <c r="AD2467" t="s">
        <v>438</v>
      </c>
      <c r="AE2467" t="b">
        <f>VLOOKUP(AA2467,duplicates!A:C,3,FALSE)</f>
        <v>0</v>
      </c>
      <c r="AF2467" t="b">
        <f t="shared" si="34"/>
        <v>1</v>
      </c>
    </row>
    <row r="2468" spans="1:32" x14ac:dyDescent="0.2">
      <c r="A2468" t="s">
        <v>386</v>
      </c>
      <c r="B2468">
        <v>1853</v>
      </c>
      <c r="C2468" t="s">
        <v>73</v>
      </c>
      <c r="D2468" t="s">
        <v>74</v>
      </c>
      <c r="E2468" s="4">
        <f>IF(ISBLANK(G2468),H2468,G2468)</f>
        <v>577</v>
      </c>
      <c r="F2468" s="9" t="b">
        <f>AND(ISBLANK(G2468),ISBLANK(H2468))</f>
        <v>0</v>
      </c>
      <c r="G2468" s="9">
        <v>577</v>
      </c>
      <c r="I2468">
        <v>589</v>
      </c>
      <c r="J2468" s="9" t="b">
        <f>AND(ISBLANK(K2468),ISBLANK(L2468))</f>
        <v>0</v>
      </c>
      <c r="K2468" s="9">
        <v>66</v>
      </c>
      <c r="M2468" s="15" t="b">
        <f>AND(ISBLANK(N2468),ISBLANK(O2468),ISBLANK(P2468))</f>
        <v>0</v>
      </c>
      <c r="P2468" s="15">
        <v>88</v>
      </c>
      <c r="R2468" s="18" t="b">
        <f>AND(ISBLANK(S2468),ISBLANK(T2468))</f>
        <v>0</v>
      </c>
      <c r="T2468" s="20">
        <v>0.98</v>
      </c>
      <c r="U2468" s="15" t="b">
        <f>AND(ISBLANK(V2468),ISBLANK(W2468),ISBLANK(X2468))</f>
        <v>0</v>
      </c>
      <c r="W2468" s="16">
        <v>0.75</v>
      </c>
      <c r="AA2468" s="3">
        <v>42401</v>
      </c>
      <c r="AB2468" s="24" t="str">
        <f>IF(ISERR(MONTH(AA2468)),TRIM(SUBSTITUTE(AA2468,(RIGHT(TRIM(AA2468),4)),"")),TEXT(AA2468,"mmmm"))</f>
        <v>February</v>
      </c>
      <c r="AC2468" s="24">
        <f>IF(ISERR(YEAR(AA2468)),VALUE(RIGHT(TRIM(AA2468),4)),YEAR(AA2468))</f>
        <v>2016</v>
      </c>
      <c r="AD2468" t="s">
        <v>438</v>
      </c>
      <c r="AE2468" t="b">
        <f>VLOOKUP(AA2468,duplicates!A:C,3,FALSE)</f>
        <v>0</v>
      </c>
      <c r="AF2468" t="b">
        <f t="shared" si="34"/>
        <v>1</v>
      </c>
    </row>
    <row r="2469" spans="1:32" x14ac:dyDescent="0.2">
      <c r="A2469" t="s">
        <v>386</v>
      </c>
      <c r="B2469">
        <v>1854</v>
      </c>
      <c r="C2469" t="s">
        <v>151</v>
      </c>
      <c r="D2469" t="s">
        <v>152</v>
      </c>
      <c r="E2469" s="4">
        <f>IF(ISBLANK(G2469),H2469,G2469)</f>
        <v>6</v>
      </c>
      <c r="F2469" s="9" t="b">
        <f>AND(ISBLANK(G2469),ISBLANK(H2469))</f>
        <v>0</v>
      </c>
      <c r="G2469" s="9">
        <v>6</v>
      </c>
      <c r="I2469">
        <v>6</v>
      </c>
      <c r="J2469" s="9" t="b">
        <f>AND(ISBLANK(K2469),ISBLANK(L2469))</f>
        <v>0</v>
      </c>
      <c r="K2469" s="9">
        <v>1</v>
      </c>
      <c r="M2469" s="15" t="b">
        <f>AND(ISBLANK(N2469),ISBLANK(O2469),ISBLANK(P2469))</f>
        <v>0</v>
      </c>
      <c r="P2469" s="15">
        <v>1</v>
      </c>
      <c r="R2469" s="18" t="b">
        <f>AND(ISBLANK(S2469),ISBLANK(T2469))</f>
        <v>0</v>
      </c>
      <c r="T2469" s="20">
        <v>1</v>
      </c>
      <c r="U2469" s="15" t="b">
        <f>AND(ISBLANK(V2469),ISBLANK(W2469),ISBLANK(X2469))</f>
        <v>0</v>
      </c>
      <c r="W2469" s="16">
        <v>1</v>
      </c>
      <c r="AA2469" s="3">
        <v>42401</v>
      </c>
      <c r="AB2469" s="24" t="str">
        <f>IF(ISERR(MONTH(AA2469)),TRIM(SUBSTITUTE(AA2469,(RIGHT(TRIM(AA2469),4)),"")),TEXT(AA2469,"mmmm"))</f>
        <v>February</v>
      </c>
      <c r="AC2469" s="24">
        <f>IF(ISERR(YEAR(AA2469)),VALUE(RIGHT(TRIM(AA2469),4)),YEAR(AA2469))</f>
        <v>2016</v>
      </c>
      <c r="AD2469" t="s">
        <v>438</v>
      </c>
      <c r="AE2469" t="b">
        <f>VLOOKUP(AA2469,duplicates!A:C,3,FALSE)</f>
        <v>0</v>
      </c>
      <c r="AF2469" t="b">
        <f t="shared" si="34"/>
        <v>1</v>
      </c>
    </row>
    <row r="2470" spans="1:32" x14ac:dyDescent="0.2">
      <c r="A2470" t="s">
        <v>386</v>
      </c>
      <c r="B2470">
        <v>1855</v>
      </c>
      <c r="C2470" t="s">
        <v>197</v>
      </c>
      <c r="D2470" t="s">
        <v>198</v>
      </c>
      <c r="E2470" s="4">
        <f>IF(ISBLANK(G2470),H2470,G2470)</f>
        <v>5</v>
      </c>
      <c r="F2470" s="9" t="b">
        <f>AND(ISBLANK(G2470),ISBLANK(H2470))</f>
        <v>0</v>
      </c>
      <c r="G2470" s="9">
        <v>5</v>
      </c>
      <c r="I2470">
        <v>6</v>
      </c>
      <c r="J2470" s="9" t="b">
        <f>AND(ISBLANK(K2470),ISBLANK(L2470))</f>
        <v>0</v>
      </c>
      <c r="K2470" s="9">
        <v>0</v>
      </c>
      <c r="M2470" s="15" t="b">
        <f>AND(ISBLANK(N2470),ISBLANK(O2470),ISBLANK(P2470))</f>
        <v>0</v>
      </c>
      <c r="P2470" s="15">
        <v>0</v>
      </c>
      <c r="R2470" s="18" t="b">
        <f>AND(ISBLANK(S2470),ISBLANK(T2470))</f>
        <v>0</v>
      </c>
      <c r="T2470" s="20">
        <v>0.83</v>
      </c>
      <c r="U2470" s="15" t="b">
        <f>AND(ISBLANK(V2470),ISBLANK(W2470),ISBLANK(X2470))</f>
        <v>0</v>
      </c>
      <c r="W2470" s="15" t="s">
        <v>27</v>
      </c>
      <c r="AA2470" s="3">
        <v>42401</v>
      </c>
      <c r="AB2470" s="24" t="str">
        <f>IF(ISERR(MONTH(AA2470)),TRIM(SUBSTITUTE(AA2470,(RIGHT(TRIM(AA2470),4)),"")),TEXT(AA2470,"mmmm"))</f>
        <v>February</v>
      </c>
      <c r="AC2470" s="24">
        <f>IF(ISERR(YEAR(AA2470)),VALUE(RIGHT(TRIM(AA2470),4)),YEAR(AA2470))</f>
        <v>2016</v>
      </c>
      <c r="AD2470" t="s">
        <v>438</v>
      </c>
      <c r="AE2470" t="b">
        <f>VLOOKUP(AA2470,duplicates!A:C,3,FALSE)</f>
        <v>0</v>
      </c>
      <c r="AF2470" t="b">
        <f t="shared" si="34"/>
        <v>1</v>
      </c>
    </row>
    <row r="2471" spans="1:32" x14ac:dyDescent="0.2">
      <c r="A2471" t="s">
        <v>386</v>
      </c>
      <c r="B2471">
        <v>1914</v>
      </c>
      <c r="C2471" t="s">
        <v>243</v>
      </c>
      <c r="D2471" t="s">
        <v>244</v>
      </c>
      <c r="E2471" s="4">
        <f>IF(ISBLANK(G2471),H2471,G2471)</f>
        <v>387</v>
      </c>
      <c r="F2471" s="9" t="b">
        <f>AND(ISBLANK(G2471),ISBLANK(H2471))</f>
        <v>0</v>
      </c>
      <c r="G2471" s="9">
        <v>387</v>
      </c>
      <c r="I2471">
        <v>387</v>
      </c>
      <c r="J2471" s="9" t="b">
        <f>AND(ISBLANK(K2471),ISBLANK(L2471))</f>
        <v>0</v>
      </c>
      <c r="K2471" s="9">
        <v>16</v>
      </c>
      <c r="M2471" s="15" t="b">
        <f>AND(ISBLANK(N2471),ISBLANK(O2471),ISBLANK(P2471))</f>
        <v>0</v>
      </c>
      <c r="P2471" s="15">
        <v>16</v>
      </c>
      <c r="R2471" s="18" t="b">
        <f>AND(ISBLANK(S2471),ISBLANK(T2471))</f>
        <v>0</v>
      </c>
      <c r="T2471" s="20">
        <v>1</v>
      </c>
      <c r="U2471" s="15" t="b">
        <f>AND(ISBLANK(V2471),ISBLANK(W2471),ISBLANK(X2471))</f>
        <v>0</v>
      </c>
      <c r="W2471" s="16">
        <v>1</v>
      </c>
      <c r="AA2471" s="3">
        <v>42401</v>
      </c>
      <c r="AB2471" s="24" t="str">
        <f>IF(ISERR(MONTH(AA2471)),TRIM(SUBSTITUTE(AA2471,(RIGHT(TRIM(AA2471),4)),"")),TEXT(AA2471,"mmmm"))</f>
        <v>February</v>
      </c>
      <c r="AC2471" s="24">
        <f>IF(ISERR(YEAR(AA2471)),VALUE(RIGHT(TRIM(AA2471),4)),YEAR(AA2471))</f>
        <v>2016</v>
      </c>
      <c r="AD2471" t="s">
        <v>438</v>
      </c>
      <c r="AE2471" t="b">
        <f>VLOOKUP(AA2471,duplicates!A:C,3,FALSE)</f>
        <v>0</v>
      </c>
      <c r="AF2471" t="b">
        <f t="shared" si="34"/>
        <v>1</v>
      </c>
    </row>
    <row r="2472" spans="1:32" x14ac:dyDescent="0.2">
      <c r="A2472" t="s">
        <v>386</v>
      </c>
      <c r="B2472">
        <v>1856</v>
      </c>
      <c r="C2472" t="s">
        <v>81</v>
      </c>
      <c r="D2472" t="s">
        <v>82</v>
      </c>
      <c r="E2472" s="4">
        <f>IF(ISBLANK(G2472),H2472,G2472)</f>
        <v>9</v>
      </c>
      <c r="F2472" s="9" t="b">
        <f>AND(ISBLANK(G2472),ISBLANK(H2472))</f>
        <v>0</v>
      </c>
      <c r="G2472" s="9">
        <v>9</v>
      </c>
      <c r="I2472">
        <v>9</v>
      </c>
      <c r="J2472" s="9" t="b">
        <f>AND(ISBLANK(K2472),ISBLANK(L2472))</f>
        <v>0</v>
      </c>
      <c r="K2472" s="9">
        <v>2</v>
      </c>
      <c r="M2472" s="15" t="b">
        <f>AND(ISBLANK(N2472),ISBLANK(O2472),ISBLANK(P2472))</f>
        <v>0</v>
      </c>
      <c r="P2472" s="15">
        <v>2</v>
      </c>
      <c r="R2472" s="18" t="b">
        <f>AND(ISBLANK(S2472),ISBLANK(T2472))</f>
        <v>0</v>
      </c>
      <c r="T2472" s="20">
        <v>1</v>
      </c>
      <c r="U2472" s="15" t="b">
        <f>AND(ISBLANK(V2472),ISBLANK(W2472),ISBLANK(X2472))</f>
        <v>0</v>
      </c>
      <c r="W2472" s="16">
        <v>1</v>
      </c>
      <c r="AA2472" s="3">
        <v>42401</v>
      </c>
      <c r="AB2472" s="24" t="str">
        <f>IF(ISERR(MONTH(AA2472)),TRIM(SUBSTITUTE(AA2472,(RIGHT(TRIM(AA2472),4)),"")),TEXT(AA2472,"mmmm"))</f>
        <v>February</v>
      </c>
      <c r="AC2472" s="24">
        <f>IF(ISERR(YEAR(AA2472)),VALUE(RIGHT(TRIM(AA2472),4)),YEAR(AA2472))</f>
        <v>2016</v>
      </c>
      <c r="AD2472" t="s">
        <v>438</v>
      </c>
      <c r="AE2472" t="b">
        <f>VLOOKUP(AA2472,duplicates!A:C,3,FALSE)</f>
        <v>0</v>
      </c>
      <c r="AF2472" t="b">
        <f t="shared" si="34"/>
        <v>1</v>
      </c>
    </row>
    <row r="2473" spans="1:32" x14ac:dyDescent="0.2">
      <c r="A2473" t="s">
        <v>386</v>
      </c>
      <c r="B2473">
        <v>1915</v>
      </c>
      <c r="C2473" t="s">
        <v>241</v>
      </c>
      <c r="D2473" t="s">
        <v>242</v>
      </c>
      <c r="E2473" s="4">
        <f>IF(ISBLANK(G2473),H2473,G2473)</f>
        <v>211</v>
      </c>
      <c r="F2473" s="9" t="b">
        <f>AND(ISBLANK(G2473),ISBLANK(H2473))</f>
        <v>0</v>
      </c>
      <c r="G2473" s="9">
        <v>211</v>
      </c>
      <c r="I2473">
        <v>219</v>
      </c>
      <c r="J2473" s="9" t="b">
        <f>AND(ISBLANK(K2473),ISBLANK(L2473))</f>
        <v>0</v>
      </c>
      <c r="K2473" s="9">
        <v>35</v>
      </c>
      <c r="M2473" s="15" t="b">
        <f>AND(ISBLANK(N2473),ISBLANK(O2473),ISBLANK(P2473))</f>
        <v>0</v>
      </c>
      <c r="P2473" s="15">
        <v>36</v>
      </c>
      <c r="R2473" s="18" t="b">
        <f>AND(ISBLANK(S2473),ISBLANK(T2473))</f>
        <v>0</v>
      </c>
      <c r="T2473" s="20">
        <v>0.96</v>
      </c>
      <c r="U2473" s="15" t="b">
        <f>AND(ISBLANK(V2473),ISBLANK(W2473),ISBLANK(X2473))</f>
        <v>0</v>
      </c>
      <c r="W2473" s="16">
        <v>0.97</v>
      </c>
      <c r="AA2473" s="3">
        <v>42401</v>
      </c>
      <c r="AB2473" s="24" t="str">
        <f>IF(ISERR(MONTH(AA2473)),TRIM(SUBSTITUTE(AA2473,(RIGHT(TRIM(AA2473),4)),"")),TEXT(AA2473,"mmmm"))</f>
        <v>February</v>
      </c>
      <c r="AC2473" s="24">
        <f>IF(ISERR(YEAR(AA2473)),VALUE(RIGHT(TRIM(AA2473),4)),YEAR(AA2473))</f>
        <v>2016</v>
      </c>
      <c r="AD2473" t="s">
        <v>438</v>
      </c>
      <c r="AE2473" t="b">
        <f>VLOOKUP(AA2473,duplicates!A:C,3,FALSE)</f>
        <v>0</v>
      </c>
      <c r="AF2473" t="b">
        <f t="shared" si="34"/>
        <v>1</v>
      </c>
    </row>
    <row r="2474" spans="1:32" x14ac:dyDescent="0.2">
      <c r="A2474" t="s">
        <v>386</v>
      </c>
      <c r="B2474">
        <v>1838</v>
      </c>
      <c r="C2474" t="s">
        <v>421</v>
      </c>
      <c r="D2474" t="s">
        <v>29</v>
      </c>
      <c r="E2474" s="4">
        <f>IF(ISBLANK(G2474),H2474,G2474)</f>
        <v>360</v>
      </c>
      <c r="F2474" s="9" t="b">
        <f>AND(ISBLANK(G2474),ISBLANK(H2474))</f>
        <v>0</v>
      </c>
      <c r="G2474" s="9">
        <v>360</v>
      </c>
      <c r="I2474">
        <v>545</v>
      </c>
      <c r="J2474" s="9" t="b">
        <f>AND(ISBLANK(K2474),ISBLANK(L2474))</f>
        <v>0</v>
      </c>
      <c r="K2474" s="9">
        <v>62</v>
      </c>
      <c r="M2474" s="15" t="b">
        <f>AND(ISBLANK(N2474),ISBLANK(O2474),ISBLANK(P2474))</f>
        <v>0</v>
      </c>
      <c r="P2474" s="15">
        <v>86</v>
      </c>
      <c r="R2474" s="18" t="b">
        <f>AND(ISBLANK(S2474),ISBLANK(T2474))</f>
        <v>0</v>
      </c>
      <c r="T2474" s="20">
        <v>0.66</v>
      </c>
      <c r="U2474" s="15" t="b">
        <f>AND(ISBLANK(V2474),ISBLANK(W2474),ISBLANK(X2474))</f>
        <v>0</v>
      </c>
      <c r="W2474" s="16">
        <v>0.72</v>
      </c>
      <c r="AA2474" s="3">
        <v>42401</v>
      </c>
      <c r="AB2474" s="24" t="str">
        <f>IF(ISERR(MONTH(AA2474)),TRIM(SUBSTITUTE(AA2474,(RIGHT(TRIM(AA2474),4)),"")),TEXT(AA2474,"mmmm"))</f>
        <v>February</v>
      </c>
      <c r="AC2474" s="24">
        <f>IF(ISERR(YEAR(AA2474)),VALUE(RIGHT(TRIM(AA2474),4)),YEAR(AA2474))</f>
        <v>2016</v>
      </c>
      <c r="AD2474" t="s">
        <v>438</v>
      </c>
      <c r="AE2474" t="b">
        <f>VLOOKUP(AA2474,duplicates!A:C,3,FALSE)</f>
        <v>0</v>
      </c>
      <c r="AF2474" t="b">
        <f t="shared" si="34"/>
        <v>1</v>
      </c>
    </row>
    <row r="2475" spans="1:32" x14ac:dyDescent="0.2">
      <c r="A2475" t="s">
        <v>386</v>
      </c>
      <c r="B2475">
        <v>1916</v>
      </c>
      <c r="C2475" t="s">
        <v>279</v>
      </c>
      <c r="D2475" t="s">
        <v>280</v>
      </c>
      <c r="E2475" s="4">
        <f>IF(ISBLANK(G2475),H2475,G2475)</f>
        <v>798</v>
      </c>
      <c r="F2475" s="9" t="b">
        <f>AND(ISBLANK(G2475),ISBLANK(H2475))</f>
        <v>0</v>
      </c>
      <c r="G2475" s="9">
        <v>798</v>
      </c>
      <c r="I2475">
        <v>917</v>
      </c>
      <c r="J2475" s="9" t="b">
        <f>AND(ISBLANK(K2475),ISBLANK(L2475))</f>
        <v>0</v>
      </c>
      <c r="K2475" s="9">
        <v>257</v>
      </c>
      <c r="M2475" s="15" t="b">
        <f>AND(ISBLANK(N2475),ISBLANK(O2475),ISBLANK(P2475))</f>
        <v>0</v>
      </c>
      <c r="P2475" s="15">
        <v>277</v>
      </c>
      <c r="R2475" s="18" t="b">
        <f>AND(ISBLANK(S2475),ISBLANK(T2475))</f>
        <v>0</v>
      </c>
      <c r="T2475" s="20">
        <v>0.87</v>
      </c>
      <c r="U2475" s="15" t="b">
        <f>AND(ISBLANK(V2475),ISBLANK(W2475),ISBLANK(X2475))</f>
        <v>0</v>
      </c>
      <c r="W2475" s="16">
        <v>0.93</v>
      </c>
      <c r="AA2475" s="3">
        <v>42401</v>
      </c>
      <c r="AB2475" s="24" t="str">
        <f>IF(ISERR(MONTH(AA2475)),TRIM(SUBSTITUTE(AA2475,(RIGHT(TRIM(AA2475),4)),"")),TEXT(AA2475,"mmmm"))</f>
        <v>February</v>
      </c>
      <c r="AC2475" s="24">
        <f>IF(ISERR(YEAR(AA2475)),VALUE(RIGHT(TRIM(AA2475),4)),YEAR(AA2475))</f>
        <v>2016</v>
      </c>
      <c r="AD2475" t="s">
        <v>438</v>
      </c>
      <c r="AE2475" t="b">
        <f>VLOOKUP(AA2475,duplicates!A:C,3,FALSE)</f>
        <v>0</v>
      </c>
      <c r="AF2475" t="b">
        <f t="shared" si="34"/>
        <v>1</v>
      </c>
    </row>
    <row r="2476" spans="1:32" x14ac:dyDescent="0.2">
      <c r="A2476" t="s">
        <v>386</v>
      </c>
      <c r="B2476">
        <v>1857</v>
      </c>
      <c r="C2476" t="s">
        <v>127</v>
      </c>
      <c r="D2476" t="s">
        <v>128</v>
      </c>
      <c r="E2476" s="4">
        <f>IF(ISBLANK(G2476),H2476,G2476)</f>
        <v>288</v>
      </c>
      <c r="F2476" s="9" t="b">
        <f>AND(ISBLANK(G2476),ISBLANK(H2476))</f>
        <v>0</v>
      </c>
      <c r="G2476" s="9">
        <v>288</v>
      </c>
      <c r="I2476">
        <v>289</v>
      </c>
      <c r="J2476" s="9" t="b">
        <f>AND(ISBLANK(K2476),ISBLANK(L2476))</f>
        <v>0</v>
      </c>
      <c r="K2476" s="9">
        <v>45</v>
      </c>
      <c r="M2476" s="15" t="b">
        <f>AND(ISBLANK(N2476),ISBLANK(O2476),ISBLANK(P2476))</f>
        <v>0</v>
      </c>
      <c r="P2476" s="15">
        <v>46</v>
      </c>
      <c r="R2476" s="18" t="b">
        <f>AND(ISBLANK(S2476),ISBLANK(T2476))</f>
        <v>0</v>
      </c>
      <c r="T2476" s="20">
        <v>1</v>
      </c>
      <c r="U2476" s="15" t="b">
        <f>AND(ISBLANK(V2476),ISBLANK(W2476),ISBLANK(X2476))</f>
        <v>0</v>
      </c>
      <c r="W2476" s="16">
        <v>0.98</v>
      </c>
      <c r="AA2476" s="3">
        <v>42401</v>
      </c>
      <c r="AB2476" s="24" t="str">
        <f>IF(ISERR(MONTH(AA2476)),TRIM(SUBSTITUTE(AA2476,(RIGHT(TRIM(AA2476),4)),"")),TEXT(AA2476,"mmmm"))</f>
        <v>February</v>
      </c>
      <c r="AC2476" s="24">
        <f>IF(ISERR(YEAR(AA2476)),VALUE(RIGHT(TRIM(AA2476),4)),YEAR(AA2476))</f>
        <v>2016</v>
      </c>
      <c r="AD2476" t="s">
        <v>438</v>
      </c>
      <c r="AE2476" t="b">
        <f>VLOOKUP(AA2476,duplicates!A:C,3,FALSE)</f>
        <v>0</v>
      </c>
      <c r="AF2476" t="b">
        <f t="shared" si="34"/>
        <v>1</v>
      </c>
    </row>
    <row r="2477" spans="1:32" x14ac:dyDescent="0.2">
      <c r="A2477" t="s">
        <v>386</v>
      </c>
      <c r="B2477">
        <v>1858</v>
      </c>
      <c r="C2477" t="s">
        <v>101</v>
      </c>
      <c r="D2477" t="s">
        <v>102</v>
      </c>
      <c r="E2477" s="4">
        <f>IF(ISBLANK(G2477),H2477,G2477)</f>
        <v>568</v>
      </c>
      <c r="F2477" s="9" t="b">
        <f>AND(ISBLANK(G2477),ISBLANK(H2477))</f>
        <v>0</v>
      </c>
      <c r="G2477" s="9">
        <v>568</v>
      </c>
      <c r="I2477">
        <v>580</v>
      </c>
      <c r="J2477" s="9" t="b">
        <f>AND(ISBLANK(K2477),ISBLANK(L2477))</f>
        <v>0</v>
      </c>
      <c r="K2477" s="9">
        <v>91</v>
      </c>
      <c r="M2477" s="15" t="b">
        <f>AND(ISBLANK(N2477),ISBLANK(O2477),ISBLANK(P2477))</f>
        <v>0</v>
      </c>
      <c r="P2477" s="15">
        <v>91</v>
      </c>
      <c r="R2477" s="18" t="b">
        <f>AND(ISBLANK(S2477),ISBLANK(T2477))</f>
        <v>0</v>
      </c>
      <c r="T2477" s="20">
        <v>0.98</v>
      </c>
      <c r="U2477" s="15" t="b">
        <f>AND(ISBLANK(V2477),ISBLANK(W2477),ISBLANK(X2477))</f>
        <v>0</v>
      </c>
      <c r="W2477" s="16">
        <v>1</v>
      </c>
      <c r="AA2477" s="3">
        <v>42401</v>
      </c>
      <c r="AB2477" s="24" t="str">
        <f>IF(ISERR(MONTH(AA2477)),TRIM(SUBSTITUTE(AA2477,(RIGHT(TRIM(AA2477),4)),"")),TEXT(AA2477,"mmmm"))</f>
        <v>February</v>
      </c>
      <c r="AC2477" s="24">
        <f>IF(ISERR(YEAR(AA2477)),VALUE(RIGHT(TRIM(AA2477),4)),YEAR(AA2477))</f>
        <v>2016</v>
      </c>
      <c r="AD2477" t="s">
        <v>438</v>
      </c>
      <c r="AE2477" t="b">
        <f>VLOOKUP(AA2477,duplicates!A:C,3,FALSE)</f>
        <v>0</v>
      </c>
      <c r="AF2477" t="b">
        <f t="shared" si="34"/>
        <v>1</v>
      </c>
    </row>
    <row r="2478" spans="1:32" x14ac:dyDescent="0.2">
      <c r="A2478" t="s">
        <v>386</v>
      </c>
      <c r="B2478">
        <v>1859</v>
      </c>
      <c r="C2478" t="s">
        <v>159</v>
      </c>
      <c r="D2478" t="s">
        <v>160</v>
      </c>
      <c r="E2478" s="4">
        <f>IF(ISBLANK(G2478),H2478,G2478)</f>
        <v>518</v>
      </c>
      <c r="F2478" s="9" t="b">
        <f>AND(ISBLANK(G2478),ISBLANK(H2478))</f>
        <v>0</v>
      </c>
      <c r="G2478" s="9">
        <v>518</v>
      </c>
      <c r="I2478">
        <v>529</v>
      </c>
      <c r="J2478" s="9" t="b">
        <f>AND(ISBLANK(K2478),ISBLANK(L2478))</f>
        <v>0</v>
      </c>
      <c r="K2478" s="9">
        <v>38</v>
      </c>
      <c r="M2478" s="15" t="b">
        <f>AND(ISBLANK(N2478),ISBLANK(O2478),ISBLANK(P2478))</f>
        <v>0</v>
      </c>
      <c r="P2478" s="15">
        <v>40</v>
      </c>
      <c r="R2478" s="18" t="b">
        <f>AND(ISBLANK(S2478),ISBLANK(T2478))</f>
        <v>0</v>
      </c>
      <c r="T2478" s="20">
        <v>0.98</v>
      </c>
      <c r="U2478" s="15" t="b">
        <f>AND(ISBLANK(V2478),ISBLANK(W2478),ISBLANK(X2478))</f>
        <v>0</v>
      </c>
      <c r="W2478" s="16">
        <v>0.95</v>
      </c>
      <c r="AA2478" s="3">
        <v>42401</v>
      </c>
      <c r="AB2478" s="24" t="str">
        <f>IF(ISERR(MONTH(AA2478)),TRIM(SUBSTITUTE(AA2478,(RIGHT(TRIM(AA2478),4)),"")),TEXT(AA2478,"mmmm"))</f>
        <v>February</v>
      </c>
      <c r="AC2478" s="24">
        <f>IF(ISERR(YEAR(AA2478)),VALUE(RIGHT(TRIM(AA2478),4)),YEAR(AA2478))</f>
        <v>2016</v>
      </c>
      <c r="AD2478" t="s">
        <v>438</v>
      </c>
      <c r="AE2478" t="b">
        <f>VLOOKUP(AA2478,duplicates!A:C,3,FALSE)</f>
        <v>0</v>
      </c>
      <c r="AF2478" t="b">
        <f t="shared" si="34"/>
        <v>1</v>
      </c>
    </row>
    <row r="2479" spans="1:32" x14ac:dyDescent="0.2">
      <c r="A2479" t="s">
        <v>386</v>
      </c>
      <c r="B2479">
        <v>1860</v>
      </c>
      <c r="C2479" t="s">
        <v>199</v>
      </c>
      <c r="D2479" t="s">
        <v>200</v>
      </c>
      <c r="E2479" s="4">
        <f>IF(ISBLANK(G2479),H2479,G2479)</f>
        <v>373</v>
      </c>
      <c r="F2479" s="9" t="b">
        <f>AND(ISBLANK(G2479),ISBLANK(H2479))</f>
        <v>0</v>
      </c>
      <c r="G2479" s="9">
        <v>373</v>
      </c>
      <c r="I2479">
        <v>394</v>
      </c>
      <c r="J2479" s="9" t="b">
        <f>AND(ISBLANK(K2479),ISBLANK(L2479))</f>
        <v>0</v>
      </c>
      <c r="K2479" s="9">
        <v>52</v>
      </c>
      <c r="M2479" s="15" t="b">
        <f>AND(ISBLANK(N2479),ISBLANK(O2479),ISBLANK(P2479))</f>
        <v>0</v>
      </c>
      <c r="P2479" s="15">
        <v>54</v>
      </c>
      <c r="R2479" s="18" t="b">
        <f>AND(ISBLANK(S2479),ISBLANK(T2479))</f>
        <v>0</v>
      </c>
      <c r="T2479" s="20">
        <v>0.95</v>
      </c>
      <c r="U2479" s="15" t="b">
        <f>AND(ISBLANK(V2479),ISBLANK(W2479),ISBLANK(X2479))</f>
        <v>0</v>
      </c>
      <c r="W2479" s="16">
        <v>0.96</v>
      </c>
      <c r="AA2479" s="3">
        <v>42401</v>
      </c>
      <c r="AB2479" s="24" t="str">
        <f>IF(ISERR(MONTH(AA2479)),TRIM(SUBSTITUTE(AA2479,(RIGHT(TRIM(AA2479),4)),"")),TEXT(AA2479,"mmmm"))</f>
        <v>February</v>
      </c>
      <c r="AC2479" s="24">
        <f>IF(ISERR(YEAR(AA2479)),VALUE(RIGHT(TRIM(AA2479),4)),YEAR(AA2479))</f>
        <v>2016</v>
      </c>
      <c r="AD2479" t="s">
        <v>438</v>
      </c>
      <c r="AE2479" t="b">
        <f>VLOOKUP(AA2479,duplicates!A:C,3,FALSE)</f>
        <v>0</v>
      </c>
      <c r="AF2479" t="b">
        <f t="shared" si="34"/>
        <v>1</v>
      </c>
    </row>
    <row r="2480" spans="1:32" x14ac:dyDescent="0.2">
      <c r="A2480" t="s">
        <v>386</v>
      </c>
      <c r="B2480">
        <v>1918</v>
      </c>
      <c r="C2480" t="s">
        <v>239</v>
      </c>
      <c r="D2480" t="s">
        <v>240</v>
      </c>
      <c r="E2480" s="4">
        <f>IF(ISBLANK(G2480),H2480,G2480)</f>
        <v>448</v>
      </c>
      <c r="F2480" s="9" t="b">
        <f>AND(ISBLANK(G2480),ISBLANK(H2480))</f>
        <v>0</v>
      </c>
      <c r="G2480" s="9">
        <v>448</v>
      </c>
      <c r="I2480">
        <v>467</v>
      </c>
      <c r="J2480" s="9" t="b">
        <f>AND(ISBLANK(K2480),ISBLANK(L2480))</f>
        <v>0</v>
      </c>
      <c r="K2480" s="9">
        <v>74</v>
      </c>
      <c r="M2480" s="15" t="b">
        <f>AND(ISBLANK(N2480),ISBLANK(O2480),ISBLANK(P2480))</f>
        <v>0</v>
      </c>
      <c r="P2480" s="15">
        <v>74</v>
      </c>
      <c r="R2480" s="18" t="b">
        <f>AND(ISBLANK(S2480),ISBLANK(T2480))</f>
        <v>0</v>
      </c>
      <c r="T2480" s="20">
        <v>0.96</v>
      </c>
      <c r="U2480" s="15" t="b">
        <f>AND(ISBLANK(V2480),ISBLANK(W2480),ISBLANK(X2480))</f>
        <v>0</v>
      </c>
      <c r="W2480" s="16">
        <v>1</v>
      </c>
      <c r="AA2480" s="3">
        <v>42401</v>
      </c>
      <c r="AB2480" s="24" t="str">
        <f>IF(ISERR(MONTH(AA2480)),TRIM(SUBSTITUTE(AA2480,(RIGHT(TRIM(AA2480),4)),"")),TEXT(AA2480,"mmmm"))</f>
        <v>February</v>
      </c>
      <c r="AC2480" s="24">
        <f>IF(ISERR(YEAR(AA2480)),VALUE(RIGHT(TRIM(AA2480),4)),YEAR(AA2480))</f>
        <v>2016</v>
      </c>
      <c r="AD2480" t="s">
        <v>438</v>
      </c>
      <c r="AE2480" t="b">
        <f>VLOOKUP(AA2480,duplicates!A:C,3,FALSE)</f>
        <v>0</v>
      </c>
      <c r="AF2480" t="b">
        <f t="shared" si="34"/>
        <v>1</v>
      </c>
    </row>
    <row r="2481" spans="1:32" x14ac:dyDescent="0.2">
      <c r="A2481" t="s">
        <v>386</v>
      </c>
      <c r="B2481">
        <v>1919</v>
      </c>
      <c r="C2481" t="s">
        <v>281</v>
      </c>
      <c r="D2481" t="s">
        <v>282</v>
      </c>
      <c r="E2481" s="4">
        <f>IF(ISBLANK(G2481),H2481,G2481)</f>
        <v>838</v>
      </c>
      <c r="F2481" s="9" t="b">
        <f>AND(ISBLANK(G2481),ISBLANK(H2481))</f>
        <v>0</v>
      </c>
      <c r="G2481" s="9">
        <v>838</v>
      </c>
      <c r="I2481">
        <v>900</v>
      </c>
      <c r="J2481" s="9" t="b">
        <f>AND(ISBLANK(K2481),ISBLANK(L2481))</f>
        <v>0</v>
      </c>
      <c r="K2481" s="9">
        <v>252</v>
      </c>
      <c r="M2481" s="15" t="b">
        <f>AND(ISBLANK(N2481),ISBLANK(O2481),ISBLANK(P2481))</f>
        <v>0</v>
      </c>
      <c r="P2481" s="15">
        <v>254</v>
      </c>
      <c r="R2481" s="18" t="b">
        <f>AND(ISBLANK(S2481),ISBLANK(T2481))</f>
        <v>0</v>
      </c>
      <c r="T2481" s="20">
        <v>0.93</v>
      </c>
      <c r="U2481" s="15" t="b">
        <f>AND(ISBLANK(V2481),ISBLANK(W2481),ISBLANK(X2481))</f>
        <v>0</v>
      </c>
      <c r="W2481" s="16">
        <v>0.99</v>
      </c>
      <c r="AA2481" s="3">
        <v>42401</v>
      </c>
      <c r="AB2481" s="24" t="str">
        <f>IF(ISERR(MONTH(AA2481)),TRIM(SUBSTITUTE(AA2481,(RIGHT(TRIM(AA2481),4)),"")),TEXT(AA2481,"mmmm"))</f>
        <v>February</v>
      </c>
      <c r="AC2481" s="24">
        <f>IF(ISERR(YEAR(AA2481)),VALUE(RIGHT(TRIM(AA2481),4)),YEAR(AA2481))</f>
        <v>2016</v>
      </c>
      <c r="AD2481" t="s">
        <v>438</v>
      </c>
      <c r="AE2481" t="b">
        <f>VLOOKUP(AA2481,duplicates!A:C,3,FALSE)</f>
        <v>0</v>
      </c>
      <c r="AF2481" t="b">
        <f t="shared" si="34"/>
        <v>1</v>
      </c>
    </row>
    <row r="2482" spans="1:32" x14ac:dyDescent="0.2">
      <c r="A2482" t="s">
        <v>386</v>
      </c>
      <c r="B2482">
        <v>1861</v>
      </c>
      <c r="C2482" t="s">
        <v>177</v>
      </c>
      <c r="D2482" t="s">
        <v>178</v>
      </c>
      <c r="E2482" s="4">
        <f>IF(ISBLANK(G2482),H2482,G2482)</f>
        <v>342</v>
      </c>
      <c r="F2482" s="9" t="b">
        <f>AND(ISBLANK(G2482),ISBLANK(H2482))</f>
        <v>0</v>
      </c>
      <c r="G2482" s="9">
        <v>342</v>
      </c>
      <c r="I2482">
        <v>373</v>
      </c>
      <c r="J2482" s="9" t="b">
        <f>AND(ISBLANK(K2482),ISBLANK(L2482))</f>
        <v>0</v>
      </c>
      <c r="K2482" s="9">
        <v>36</v>
      </c>
      <c r="M2482" s="15" t="b">
        <f>AND(ISBLANK(N2482),ISBLANK(O2482),ISBLANK(P2482))</f>
        <v>0</v>
      </c>
      <c r="P2482" s="15">
        <v>37</v>
      </c>
      <c r="R2482" s="18" t="b">
        <f>AND(ISBLANK(S2482),ISBLANK(T2482))</f>
        <v>0</v>
      </c>
      <c r="T2482" s="20">
        <v>0.92</v>
      </c>
      <c r="U2482" s="15" t="b">
        <f>AND(ISBLANK(V2482),ISBLANK(W2482),ISBLANK(X2482))</f>
        <v>0</v>
      </c>
      <c r="W2482" s="16">
        <v>0.97</v>
      </c>
      <c r="AA2482" s="3">
        <v>42401</v>
      </c>
      <c r="AB2482" s="24" t="str">
        <f>IF(ISERR(MONTH(AA2482)),TRIM(SUBSTITUTE(AA2482,(RIGHT(TRIM(AA2482),4)),"")),TEXT(AA2482,"mmmm"))</f>
        <v>February</v>
      </c>
      <c r="AC2482" s="24">
        <f>IF(ISERR(YEAR(AA2482)),VALUE(RIGHT(TRIM(AA2482),4)),YEAR(AA2482))</f>
        <v>2016</v>
      </c>
      <c r="AD2482" t="s">
        <v>438</v>
      </c>
      <c r="AE2482" t="b">
        <f>VLOOKUP(AA2482,duplicates!A:C,3,FALSE)</f>
        <v>0</v>
      </c>
      <c r="AF2482" t="b">
        <f t="shared" si="34"/>
        <v>1</v>
      </c>
    </row>
    <row r="2483" spans="1:32" x14ac:dyDescent="0.2">
      <c r="A2483" t="s">
        <v>386</v>
      </c>
      <c r="B2483">
        <v>1917</v>
      </c>
      <c r="C2483" t="s">
        <v>379</v>
      </c>
      <c r="D2483" t="s">
        <v>236</v>
      </c>
      <c r="E2483" s="4">
        <f>IF(ISBLANK(G2483),H2483,G2483)</f>
        <v>701</v>
      </c>
      <c r="F2483" s="9" t="b">
        <f>AND(ISBLANK(G2483),ISBLANK(H2483))</f>
        <v>0</v>
      </c>
      <c r="G2483" s="9">
        <v>701</v>
      </c>
      <c r="I2483">
        <v>738</v>
      </c>
      <c r="J2483" s="9" t="b">
        <f>AND(ISBLANK(K2483),ISBLANK(L2483))</f>
        <v>0</v>
      </c>
      <c r="K2483" s="9">
        <v>112</v>
      </c>
      <c r="M2483" s="15" t="b">
        <f>AND(ISBLANK(N2483),ISBLANK(O2483),ISBLANK(P2483))</f>
        <v>0</v>
      </c>
      <c r="P2483" s="15">
        <v>118</v>
      </c>
      <c r="R2483" s="18" t="b">
        <f>AND(ISBLANK(S2483),ISBLANK(T2483))</f>
        <v>0</v>
      </c>
      <c r="T2483" s="20">
        <v>0.95</v>
      </c>
      <c r="U2483" s="15" t="b">
        <f>AND(ISBLANK(V2483),ISBLANK(W2483),ISBLANK(X2483))</f>
        <v>0</v>
      </c>
      <c r="W2483" s="16">
        <v>0.95</v>
      </c>
      <c r="AA2483" s="3">
        <v>42401</v>
      </c>
      <c r="AB2483" s="24" t="str">
        <f>IF(ISERR(MONTH(AA2483)),TRIM(SUBSTITUTE(AA2483,(RIGHT(TRIM(AA2483),4)),"")),TEXT(AA2483,"mmmm"))</f>
        <v>February</v>
      </c>
      <c r="AC2483" s="24">
        <f>IF(ISERR(YEAR(AA2483)),VALUE(RIGHT(TRIM(AA2483),4)),YEAR(AA2483))</f>
        <v>2016</v>
      </c>
      <c r="AD2483" t="s">
        <v>438</v>
      </c>
      <c r="AE2483" t="b">
        <f>VLOOKUP(AA2483,duplicates!A:C,3,FALSE)</f>
        <v>0</v>
      </c>
      <c r="AF2483" t="b">
        <f t="shared" si="34"/>
        <v>1</v>
      </c>
    </row>
    <row r="2484" spans="1:32" x14ac:dyDescent="0.2">
      <c r="A2484" t="s">
        <v>386</v>
      </c>
      <c r="B2484">
        <v>1920</v>
      </c>
      <c r="C2484" t="s">
        <v>211</v>
      </c>
      <c r="D2484" t="s">
        <v>212</v>
      </c>
      <c r="E2484" s="4">
        <f>IF(ISBLANK(G2484),H2484,G2484)</f>
        <v>451</v>
      </c>
      <c r="F2484" s="9" t="b">
        <f>AND(ISBLANK(G2484),ISBLANK(H2484))</f>
        <v>0</v>
      </c>
      <c r="G2484" s="9">
        <v>451</v>
      </c>
      <c r="I2484">
        <v>490</v>
      </c>
      <c r="J2484" s="9" t="b">
        <f>AND(ISBLANK(K2484),ISBLANK(L2484))</f>
        <v>0</v>
      </c>
      <c r="K2484" s="9">
        <v>58</v>
      </c>
      <c r="M2484" s="15" t="b">
        <f>AND(ISBLANK(N2484),ISBLANK(O2484),ISBLANK(P2484))</f>
        <v>0</v>
      </c>
      <c r="P2484" s="15">
        <v>59</v>
      </c>
      <c r="R2484" s="18" t="b">
        <f>AND(ISBLANK(S2484),ISBLANK(T2484))</f>
        <v>0</v>
      </c>
      <c r="T2484" s="20">
        <v>0.92</v>
      </c>
      <c r="U2484" s="15" t="b">
        <f>AND(ISBLANK(V2484),ISBLANK(W2484),ISBLANK(X2484))</f>
        <v>0</v>
      </c>
      <c r="W2484" s="16">
        <v>0.98</v>
      </c>
      <c r="AA2484" s="3">
        <v>42401</v>
      </c>
      <c r="AB2484" s="24" t="str">
        <f>IF(ISERR(MONTH(AA2484)),TRIM(SUBSTITUTE(AA2484,(RIGHT(TRIM(AA2484),4)),"")),TEXT(AA2484,"mmmm"))</f>
        <v>February</v>
      </c>
      <c r="AC2484" s="24">
        <f>IF(ISERR(YEAR(AA2484)),VALUE(RIGHT(TRIM(AA2484),4)),YEAR(AA2484))</f>
        <v>2016</v>
      </c>
      <c r="AD2484" t="s">
        <v>438</v>
      </c>
      <c r="AE2484" t="b">
        <f>VLOOKUP(AA2484,duplicates!A:C,3,FALSE)</f>
        <v>0</v>
      </c>
      <c r="AF2484" t="b">
        <f t="shared" si="34"/>
        <v>1</v>
      </c>
    </row>
    <row r="2485" spans="1:32" x14ac:dyDescent="0.2">
      <c r="A2485" t="s">
        <v>386</v>
      </c>
      <c r="B2485">
        <v>1862</v>
      </c>
      <c r="C2485" t="s">
        <v>187</v>
      </c>
      <c r="D2485" t="s">
        <v>188</v>
      </c>
      <c r="E2485" s="4">
        <f>IF(ISBLANK(G2485),H2485,G2485)</f>
        <v>437</v>
      </c>
      <c r="F2485" s="9" t="b">
        <f>AND(ISBLANK(G2485),ISBLANK(H2485))</f>
        <v>0</v>
      </c>
      <c r="G2485" s="9">
        <v>437</v>
      </c>
      <c r="I2485">
        <v>471</v>
      </c>
      <c r="J2485" s="9" t="b">
        <f>AND(ISBLANK(K2485),ISBLANK(L2485))</f>
        <v>0</v>
      </c>
      <c r="K2485" s="9">
        <v>80</v>
      </c>
      <c r="M2485" s="15" t="b">
        <f>AND(ISBLANK(N2485),ISBLANK(O2485),ISBLANK(P2485))</f>
        <v>0</v>
      </c>
      <c r="P2485" s="15">
        <v>82</v>
      </c>
      <c r="R2485" s="18" t="b">
        <f>AND(ISBLANK(S2485),ISBLANK(T2485))</f>
        <v>0</v>
      </c>
      <c r="T2485" s="20">
        <v>0.93</v>
      </c>
      <c r="U2485" s="15" t="b">
        <f>AND(ISBLANK(V2485),ISBLANK(W2485),ISBLANK(X2485))</f>
        <v>0</v>
      </c>
      <c r="W2485" s="16">
        <v>0.98</v>
      </c>
      <c r="AA2485" s="3">
        <v>42401</v>
      </c>
      <c r="AB2485" s="24" t="str">
        <f>IF(ISERR(MONTH(AA2485)),TRIM(SUBSTITUTE(AA2485,(RIGHT(TRIM(AA2485),4)),"")),TEXT(AA2485,"mmmm"))</f>
        <v>February</v>
      </c>
      <c r="AC2485" s="24">
        <f>IF(ISERR(YEAR(AA2485)),VALUE(RIGHT(TRIM(AA2485),4)),YEAR(AA2485))</f>
        <v>2016</v>
      </c>
      <c r="AD2485" t="s">
        <v>438</v>
      </c>
      <c r="AE2485" t="b">
        <f>VLOOKUP(AA2485,duplicates!A:C,3,FALSE)</f>
        <v>0</v>
      </c>
      <c r="AF2485" t="b">
        <f t="shared" si="34"/>
        <v>1</v>
      </c>
    </row>
    <row r="2486" spans="1:32" x14ac:dyDescent="0.2">
      <c r="A2486" t="s">
        <v>386</v>
      </c>
      <c r="B2486">
        <v>1921</v>
      </c>
      <c r="C2486" t="s">
        <v>285</v>
      </c>
      <c r="D2486" t="s">
        <v>286</v>
      </c>
      <c r="E2486" s="4">
        <f>IF(ISBLANK(G2486),H2486,G2486)</f>
        <v>551</v>
      </c>
      <c r="F2486" s="9" t="b">
        <f>AND(ISBLANK(G2486),ISBLANK(H2486))</f>
        <v>0</v>
      </c>
      <c r="G2486" s="9">
        <v>551</v>
      </c>
      <c r="I2486">
        <v>580</v>
      </c>
      <c r="J2486" s="9" t="b">
        <f>AND(ISBLANK(K2486),ISBLANK(L2486))</f>
        <v>0</v>
      </c>
      <c r="K2486" s="9">
        <v>41</v>
      </c>
      <c r="M2486" s="15" t="b">
        <f>AND(ISBLANK(N2486),ISBLANK(O2486),ISBLANK(P2486))</f>
        <v>0</v>
      </c>
      <c r="P2486" s="15">
        <v>43</v>
      </c>
      <c r="R2486" s="18" t="b">
        <f>AND(ISBLANK(S2486),ISBLANK(T2486))</f>
        <v>0</v>
      </c>
      <c r="T2486" s="20">
        <v>0.95</v>
      </c>
      <c r="U2486" s="15" t="b">
        <f>AND(ISBLANK(V2486),ISBLANK(W2486),ISBLANK(X2486))</f>
        <v>0</v>
      </c>
      <c r="W2486" s="16">
        <v>0.95</v>
      </c>
      <c r="AA2486" s="3">
        <v>42401</v>
      </c>
      <c r="AB2486" s="24" t="str">
        <f>IF(ISERR(MONTH(AA2486)),TRIM(SUBSTITUTE(AA2486,(RIGHT(TRIM(AA2486),4)),"")),TEXT(AA2486,"mmmm"))</f>
        <v>February</v>
      </c>
      <c r="AC2486" s="24">
        <f>IF(ISERR(YEAR(AA2486)),VALUE(RIGHT(TRIM(AA2486),4)),YEAR(AA2486))</f>
        <v>2016</v>
      </c>
      <c r="AD2486" t="s">
        <v>438</v>
      </c>
      <c r="AE2486" t="b">
        <f>VLOOKUP(AA2486,duplicates!A:C,3,FALSE)</f>
        <v>0</v>
      </c>
      <c r="AF2486" t="b">
        <f t="shared" si="34"/>
        <v>1</v>
      </c>
    </row>
    <row r="2487" spans="1:32" x14ac:dyDescent="0.2">
      <c r="A2487" t="s">
        <v>386</v>
      </c>
      <c r="B2487">
        <v>1863</v>
      </c>
      <c r="C2487" t="s">
        <v>95</v>
      </c>
      <c r="D2487" t="s">
        <v>96</v>
      </c>
      <c r="E2487" s="4">
        <f>IF(ISBLANK(G2487),H2487,G2487)</f>
        <v>330</v>
      </c>
      <c r="F2487" s="9" t="b">
        <f>AND(ISBLANK(G2487),ISBLANK(H2487))</f>
        <v>0</v>
      </c>
      <c r="G2487" s="9">
        <v>330</v>
      </c>
      <c r="I2487">
        <v>330</v>
      </c>
      <c r="J2487" s="9" t="b">
        <f>AND(ISBLANK(K2487),ISBLANK(L2487))</f>
        <v>0</v>
      </c>
      <c r="K2487" s="9">
        <v>17</v>
      </c>
      <c r="M2487" s="15" t="b">
        <f>AND(ISBLANK(N2487),ISBLANK(O2487),ISBLANK(P2487))</f>
        <v>0</v>
      </c>
      <c r="P2487" s="15">
        <v>17</v>
      </c>
      <c r="R2487" s="18" t="b">
        <f>AND(ISBLANK(S2487),ISBLANK(T2487))</f>
        <v>0</v>
      </c>
      <c r="T2487" s="20">
        <v>1</v>
      </c>
      <c r="U2487" s="15" t="b">
        <f>AND(ISBLANK(V2487),ISBLANK(W2487),ISBLANK(X2487))</f>
        <v>0</v>
      </c>
      <c r="W2487" s="16">
        <v>1</v>
      </c>
      <c r="AA2487" s="3">
        <v>42401</v>
      </c>
      <c r="AB2487" s="24" t="str">
        <f>IF(ISERR(MONTH(AA2487)),TRIM(SUBSTITUTE(AA2487,(RIGHT(TRIM(AA2487),4)),"")),TEXT(AA2487,"mmmm"))</f>
        <v>February</v>
      </c>
      <c r="AC2487" s="24">
        <f>IF(ISERR(YEAR(AA2487)),VALUE(RIGHT(TRIM(AA2487),4)),YEAR(AA2487))</f>
        <v>2016</v>
      </c>
      <c r="AD2487" t="s">
        <v>438</v>
      </c>
      <c r="AE2487" t="b">
        <f>VLOOKUP(AA2487,duplicates!A:C,3,FALSE)</f>
        <v>0</v>
      </c>
      <c r="AF2487" t="b">
        <f t="shared" si="34"/>
        <v>1</v>
      </c>
    </row>
    <row r="2488" spans="1:32" x14ac:dyDescent="0.2">
      <c r="A2488" t="s">
        <v>386</v>
      </c>
      <c r="B2488">
        <v>1864</v>
      </c>
      <c r="C2488" t="s">
        <v>203</v>
      </c>
      <c r="D2488" t="s">
        <v>204</v>
      </c>
      <c r="E2488" s="4">
        <f>IF(ISBLANK(G2488),H2488,G2488)</f>
        <v>795</v>
      </c>
      <c r="F2488" s="9" t="b">
        <f>AND(ISBLANK(G2488),ISBLANK(H2488))</f>
        <v>0</v>
      </c>
      <c r="G2488" s="9">
        <v>795</v>
      </c>
      <c r="I2488">
        <v>850</v>
      </c>
      <c r="J2488" s="9" t="b">
        <f>AND(ISBLANK(K2488),ISBLANK(L2488))</f>
        <v>0</v>
      </c>
      <c r="K2488" s="9">
        <v>101</v>
      </c>
      <c r="M2488" s="15" t="b">
        <f>AND(ISBLANK(N2488),ISBLANK(O2488),ISBLANK(P2488))</f>
        <v>0</v>
      </c>
      <c r="P2488" s="15">
        <v>104</v>
      </c>
      <c r="R2488" s="18" t="b">
        <f>AND(ISBLANK(S2488),ISBLANK(T2488))</f>
        <v>0</v>
      </c>
      <c r="T2488" s="20">
        <v>0.94</v>
      </c>
      <c r="U2488" s="15" t="b">
        <f>AND(ISBLANK(V2488),ISBLANK(W2488),ISBLANK(X2488))</f>
        <v>0</v>
      </c>
      <c r="W2488" s="16">
        <v>0.97</v>
      </c>
      <c r="AA2488" s="3">
        <v>42401</v>
      </c>
      <c r="AB2488" s="24" t="str">
        <f>IF(ISERR(MONTH(AA2488)),TRIM(SUBSTITUTE(AA2488,(RIGHT(TRIM(AA2488),4)),"")),TEXT(AA2488,"mmmm"))</f>
        <v>February</v>
      </c>
      <c r="AC2488" s="24">
        <f>IF(ISERR(YEAR(AA2488)),VALUE(RIGHT(TRIM(AA2488),4)),YEAR(AA2488))</f>
        <v>2016</v>
      </c>
      <c r="AD2488" t="s">
        <v>438</v>
      </c>
      <c r="AE2488" t="b">
        <f>VLOOKUP(AA2488,duplicates!A:C,3,FALSE)</f>
        <v>0</v>
      </c>
      <c r="AF2488" t="b">
        <f t="shared" si="34"/>
        <v>1</v>
      </c>
    </row>
    <row r="2489" spans="1:32" x14ac:dyDescent="0.2">
      <c r="A2489" t="s">
        <v>386</v>
      </c>
      <c r="B2489">
        <v>1922</v>
      </c>
      <c r="C2489" t="s">
        <v>322</v>
      </c>
      <c r="D2489" t="s">
        <v>323</v>
      </c>
      <c r="E2489" s="4" t="str">
        <f>IF(ISBLANK(G2489),H2489,G2489)</f>
        <v>NIL RETURN</v>
      </c>
      <c r="F2489" s="9" t="b">
        <f>AND(ISBLANK(G2489),ISBLANK(H2489))</f>
        <v>0</v>
      </c>
      <c r="G2489" s="9" t="s">
        <v>317</v>
      </c>
      <c r="I2489" t="s">
        <v>317</v>
      </c>
      <c r="J2489" s="9" t="b">
        <f>AND(ISBLANK(K2489),ISBLANK(L2489))</f>
        <v>0</v>
      </c>
      <c r="K2489" s="9" t="s">
        <v>317</v>
      </c>
      <c r="M2489" s="15" t="b">
        <f>AND(ISBLANK(N2489),ISBLANK(O2489),ISBLANK(P2489))</f>
        <v>0</v>
      </c>
      <c r="P2489" s="15" t="s">
        <v>317</v>
      </c>
      <c r="R2489" s="18" t="b">
        <f>AND(ISBLANK(S2489),ISBLANK(T2489))</f>
        <v>0</v>
      </c>
      <c r="T2489" s="18" t="s">
        <v>27</v>
      </c>
      <c r="U2489" s="15" t="b">
        <f>AND(ISBLANK(V2489),ISBLANK(W2489),ISBLANK(X2489))</f>
        <v>0</v>
      </c>
      <c r="W2489" s="15" t="s">
        <v>27</v>
      </c>
      <c r="AA2489" s="3">
        <v>42401</v>
      </c>
      <c r="AB2489" s="24" t="str">
        <f>IF(ISERR(MONTH(AA2489)),TRIM(SUBSTITUTE(AA2489,(RIGHT(TRIM(AA2489),4)),"")),TEXT(AA2489,"mmmm"))</f>
        <v>February</v>
      </c>
      <c r="AC2489" s="24">
        <f>IF(ISERR(YEAR(AA2489)),VALUE(RIGHT(TRIM(AA2489),4)),YEAR(AA2489))</f>
        <v>2016</v>
      </c>
      <c r="AD2489" t="s">
        <v>438</v>
      </c>
      <c r="AE2489" t="b">
        <f>VLOOKUP(AA2489,duplicates!A:C,3,FALSE)</f>
        <v>0</v>
      </c>
      <c r="AF2489" t="b">
        <f t="shared" si="34"/>
        <v>1</v>
      </c>
    </row>
    <row r="2490" spans="1:32" x14ac:dyDescent="0.2">
      <c r="A2490" t="s">
        <v>386</v>
      </c>
      <c r="B2490">
        <v>1865</v>
      </c>
      <c r="C2490" t="s">
        <v>345</v>
      </c>
      <c r="D2490" t="s">
        <v>346</v>
      </c>
      <c r="E2490" s="4">
        <f>IF(ISBLANK(G2490),H2490,G2490)</f>
        <v>676</v>
      </c>
      <c r="F2490" s="9" t="b">
        <f>AND(ISBLANK(G2490),ISBLANK(H2490))</f>
        <v>0</v>
      </c>
      <c r="G2490" s="9">
        <v>676</v>
      </c>
      <c r="I2490">
        <v>715</v>
      </c>
      <c r="J2490" s="9" t="b">
        <f>AND(ISBLANK(K2490),ISBLANK(L2490))</f>
        <v>0</v>
      </c>
      <c r="K2490" s="9">
        <v>179</v>
      </c>
      <c r="M2490" s="15" t="b">
        <f>AND(ISBLANK(N2490),ISBLANK(O2490),ISBLANK(P2490))</f>
        <v>0</v>
      </c>
      <c r="P2490" s="15">
        <v>179</v>
      </c>
      <c r="R2490" s="18" t="b">
        <f>AND(ISBLANK(S2490),ISBLANK(T2490))</f>
        <v>0</v>
      </c>
      <c r="T2490" s="20">
        <v>0.95</v>
      </c>
      <c r="U2490" s="15" t="b">
        <f>AND(ISBLANK(V2490),ISBLANK(W2490),ISBLANK(X2490))</f>
        <v>0</v>
      </c>
      <c r="W2490" s="16">
        <v>1</v>
      </c>
      <c r="AA2490" s="3">
        <v>42401</v>
      </c>
      <c r="AB2490" s="24" t="str">
        <f>IF(ISERR(MONTH(AA2490)),TRIM(SUBSTITUTE(AA2490,(RIGHT(TRIM(AA2490),4)),"")),TEXT(AA2490,"mmmm"))</f>
        <v>February</v>
      </c>
      <c r="AC2490" s="24">
        <f>IF(ISERR(YEAR(AA2490)),VALUE(RIGHT(TRIM(AA2490),4)),YEAR(AA2490))</f>
        <v>2016</v>
      </c>
      <c r="AD2490" t="s">
        <v>438</v>
      </c>
      <c r="AE2490" t="b">
        <f>VLOOKUP(AA2490,duplicates!A:C,3,FALSE)</f>
        <v>0</v>
      </c>
      <c r="AF2490" t="b">
        <f t="shared" si="34"/>
        <v>1</v>
      </c>
    </row>
    <row r="2491" spans="1:32" x14ac:dyDescent="0.2">
      <c r="A2491" t="s">
        <v>386</v>
      </c>
      <c r="B2491">
        <v>1923</v>
      </c>
      <c r="C2491" t="s">
        <v>289</v>
      </c>
      <c r="D2491" t="s">
        <v>290</v>
      </c>
      <c r="E2491" s="4">
        <f>IF(ISBLANK(G2491),H2491,G2491)</f>
        <v>659</v>
      </c>
      <c r="F2491" s="9" t="b">
        <f>AND(ISBLANK(G2491),ISBLANK(H2491))</f>
        <v>0</v>
      </c>
      <c r="G2491" s="9">
        <v>659</v>
      </c>
      <c r="I2491">
        <v>672</v>
      </c>
      <c r="J2491" s="9" t="b">
        <f>AND(ISBLANK(K2491),ISBLANK(L2491))</f>
        <v>0</v>
      </c>
      <c r="K2491" s="9">
        <v>225</v>
      </c>
      <c r="M2491" s="15" t="b">
        <f>AND(ISBLANK(N2491),ISBLANK(O2491),ISBLANK(P2491))</f>
        <v>0</v>
      </c>
      <c r="P2491" s="15">
        <v>229</v>
      </c>
      <c r="R2491" s="18" t="b">
        <f>AND(ISBLANK(S2491),ISBLANK(T2491))</f>
        <v>0</v>
      </c>
      <c r="T2491" s="20">
        <v>0.98</v>
      </c>
      <c r="U2491" s="15" t="b">
        <f>AND(ISBLANK(V2491),ISBLANK(W2491),ISBLANK(X2491))</f>
        <v>0</v>
      </c>
      <c r="W2491" s="16">
        <v>0.98</v>
      </c>
      <c r="AA2491" s="3">
        <v>42401</v>
      </c>
      <c r="AB2491" s="24" t="str">
        <f>IF(ISERR(MONTH(AA2491)),TRIM(SUBSTITUTE(AA2491,(RIGHT(TRIM(AA2491),4)),"")),TEXT(AA2491,"mmmm"))</f>
        <v>February</v>
      </c>
      <c r="AC2491" s="24">
        <f>IF(ISERR(YEAR(AA2491)),VALUE(RIGHT(TRIM(AA2491),4)),YEAR(AA2491))</f>
        <v>2016</v>
      </c>
      <c r="AD2491" t="s">
        <v>438</v>
      </c>
      <c r="AE2491" t="b">
        <f>VLOOKUP(AA2491,duplicates!A:C,3,FALSE)</f>
        <v>0</v>
      </c>
      <c r="AF2491" t="b">
        <f t="shared" si="34"/>
        <v>1</v>
      </c>
    </row>
    <row r="2492" spans="1:32" x14ac:dyDescent="0.2">
      <c r="A2492" t="s">
        <v>386</v>
      </c>
      <c r="B2492">
        <v>1946</v>
      </c>
      <c r="C2492" t="s">
        <v>436</v>
      </c>
      <c r="D2492" t="s">
        <v>437</v>
      </c>
      <c r="E2492" s="4">
        <f>IF(ISBLANK(G2492),H2492,G2492)</f>
        <v>116</v>
      </c>
      <c r="F2492" s="9" t="b">
        <f>AND(ISBLANK(G2492),ISBLANK(H2492))</f>
        <v>0</v>
      </c>
      <c r="G2492" s="9">
        <v>116</v>
      </c>
      <c r="I2492">
        <v>141</v>
      </c>
      <c r="J2492" s="9" t="b">
        <f>AND(ISBLANK(K2492),ISBLANK(L2492))</f>
        <v>0</v>
      </c>
      <c r="K2492" s="9">
        <v>2</v>
      </c>
      <c r="M2492" s="15" t="b">
        <f>AND(ISBLANK(N2492),ISBLANK(O2492),ISBLANK(P2492))</f>
        <v>0</v>
      </c>
      <c r="P2492" s="15">
        <v>3</v>
      </c>
      <c r="R2492" s="18" t="b">
        <f>AND(ISBLANK(S2492),ISBLANK(T2492))</f>
        <v>0</v>
      </c>
      <c r="T2492" s="20">
        <v>0.82</v>
      </c>
      <c r="U2492" s="15" t="b">
        <f>AND(ISBLANK(V2492),ISBLANK(W2492),ISBLANK(X2492))</f>
        <v>0</v>
      </c>
      <c r="W2492" s="16">
        <v>0.67</v>
      </c>
      <c r="AA2492" s="3">
        <v>42401</v>
      </c>
      <c r="AB2492" s="24" t="str">
        <f>IF(ISERR(MONTH(AA2492)),TRIM(SUBSTITUTE(AA2492,(RIGHT(TRIM(AA2492),4)),"")),TEXT(AA2492,"mmmm"))</f>
        <v>February</v>
      </c>
      <c r="AC2492" s="24">
        <f>IF(ISERR(YEAR(AA2492)),VALUE(RIGHT(TRIM(AA2492),4)),YEAR(AA2492))</f>
        <v>2016</v>
      </c>
      <c r="AD2492" t="s">
        <v>438</v>
      </c>
      <c r="AE2492" t="b">
        <f>VLOOKUP(AA2492,duplicates!A:C,3,FALSE)</f>
        <v>0</v>
      </c>
      <c r="AF2492" t="b">
        <f t="shared" si="34"/>
        <v>1</v>
      </c>
    </row>
    <row r="2493" spans="1:32" x14ac:dyDescent="0.2">
      <c r="A2493" t="s">
        <v>386</v>
      </c>
      <c r="B2493">
        <v>1866</v>
      </c>
      <c r="C2493" t="s">
        <v>157</v>
      </c>
      <c r="D2493" t="s">
        <v>158</v>
      </c>
      <c r="E2493" s="4">
        <f>IF(ISBLANK(G2493),H2493,G2493)</f>
        <v>330</v>
      </c>
      <c r="F2493" s="9" t="b">
        <f>AND(ISBLANK(G2493),ISBLANK(H2493))</f>
        <v>0</v>
      </c>
      <c r="G2493" s="9">
        <v>330</v>
      </c>
      <c r="I2493">
        <v>351</v>
      </c>
      <c r="J2493" s="9" t="b">
        <f>AND(ISBLANK(K2493),ISBLANK(L2493))</f>
        <v>0</v>
      </c>
      <c r="K2493" s="9">
        <v>43</v>
      </c>
      <c r="M2493" s="15" t="b">
        <f>AND(ISBLANK(N2493),ISBLANK(O2493),ISBLANK(P2493))</f>
        <v>0</v>
      </c>
      <c r="P2493" s="15">
        <v>43</v>
      </c>
      <c r="R2493" s="18" t="b">
        <f>AND(ISBLANK(S2493),ISBLANK(T2493))</f>
        <v>0</v>
      </c>
      <c r="T2493" s="20">
        <v>0.94</v>
      </c>
      <c r="U2493" s="15" t="b">
        <f>AND(ISBLANK(V2493),ISBLANK(W2493),ISBLANK(X2493))</f>
        <v>0</v>
      </c>
      <c r="W2493" s="16">
        <v>1</v>
      </c>
      <c r="AA2493" s="3">
        <v>42401</v>
      </c>
      <c r="AB2493" s="24" t="str">
        <f>IF(ISERR(MONTH(AA2493)),TRIM(SUBSTITUTE(AA2493,(RIGHT(TRIM(AA2493),4)),"")),TEXT(AA2493,"mmmm"))</f>
        <v>February</v>
      </c>
      <c r="AC2493" s="24">
        <f>IF(ISERR(YEAR(AA2493)),VALUE(RIGHT(TRIM(AA2493),4)),YEAR(AA2493))</f>
        <v>2016</v>
      </c>
      <c r="AD2493" t="s">
        <v>438</v>
      </c>
      <c r="AE2493" t="b">
        <f>VLOOKUP(AA2493,duplicates!A:C,3,FALSE)</f>
        <v>0</v>
      </c>
      <c r="AF2493" t="b">
        <f t="shared" si="34"/>
        <v>1</v>
      </c>
    </row>
    <row r="2494" spans="1:32" x14ac:dyDescent="0.2">
      <c r="A2494" t="s">
        <v>386</v>
      </c>
      <c r="B2494">
        <v>1924</v>
      </c>
      <c r="C2494" t="s">
        <v>245</v>
      </c>
      <c r="D2494" t="s">
        <v>246</v>
      </c>
      <c r="E2494" s="4">
        <f>IF(ISBLANK(G2494),H2494,G2494)</f>
        <v>154</v>
      </c>
      <c r="F2494" s="9" t="b">
        <f>AND(ISBLANK(G2494),ISBLANK(H2494))</f>
        <v>0</v>
      </c>
      <c r="G2494" s="9">
        <v>154</v>
      </c>
      <c r="I2494">
        <v>169</v>
      </c>
      <c r="J2494" s="9" t="b">
        <f>AND(ISBLANK(K2494),ISBLANK(L2494))</f>
        <v>0</v>
      </c>
      <c r="K2494" s="9">
        <v>0</v>
      </c>
      <c r="M2494" s="15" t="b">
        <f>AND(ISBLANK(N2494),ISBLANK(O2494),ISBLANK(P2494))</f>
        <v>0</v>
      </c>
      <c r="P2494" s="15">
        <v>0</v>
      </c>
      <c r="R2494" s="18" t="b">
        <f>AND(ISBLANK(S2494),ISBLANK(T2494))</f>
        <v>0</v>
      </c>
      <c r="T2494" s="20">
        <v>0.91</v>
      </c>
      <c r="U2494" s="15" t="b">
        <f>AND(ISBLANK(V2494),ISBLANK(W2494),ISBLANK(X2494))</f>
        <v>0</v>
      </c>
      <c r="W2494" s="15" t="s">
        <v>27</v>
      </c>
      <c r="AA2494" s="3">
        <v>42401</v>
      </c>
      <c r="AB2494" s="24" t="str">
        <f>IF(ISERR(MONTH(AA2494)),TRIM(SUBSTITUTE(AA2494,(RIGHT(TRIM(AA2494),4)),"")),TEXT(AA2494,"mmmm"))</f>
        <v>February</v>
      </c>
      <c r="AC2494" s="24">
        <f>IF(ISERR(YEAR(AA2494)),VALUE(RIGHT(TRIM(AA2494),4)),YEAR(AA2494))</f>
        <v>2016</v>
      </c>
      <c r="AD2494" t="s">
        <v>438</v>
      </c>
      <c r="AE2494" t="b">
        <f>VLOOKUP(AA2494,duplicates!A:C,3,FALSE)</f>
        <v>0</v>
      </c>
      <c r="AF2494" t="b">
        <f t="shared" si="34"/>
        <v>1</v>
      </c>
    </row>
    <row r="2495" spans="1:32" x14ac:dyDescent="0.2">
      <c r="A2495" t="s">
        <v>386</v>
      </c>
      <c r="B2495">
        <v>1867</v>
      </c>
      <c r="C2495" t="s">
        <v>25</v>
      </c>
      <c r="D2495" t="s">
        <v>26</v>
      </c>
      <c r="E2495" s="4">
        <f>IF(ISBLANK(G2495),H2495,G2495)</f>
        <v>315</v>
      </c>
      <c r="F2495" s="9" t="b">
        <f>AND(ISBLANK(G2495),ISBLANK(H2495))</f>
        <v>0</v>
      </c>
      <c r="G2495" s="9">
        <v>315</v>
      </c>
      <c r="I2495">
        <v>346</v>
      </c>
      <c r="J2495" s="9" t="b">
        <f>AND(ISBLANK(K2495),ISBLANK(L2495))</f>
        <v>0</v>
      </c>
      <c r="K2495" s="9">
        <v>7</v>
      </c>
      <c r="M2495" s="15" t="b">
        <f>AND(ISBLANK(N2495),ISBLANK(O2495),ISBLANK(P2495))</f>
        <v>0</v>
      </c>
      <c r="P2495" s="15">
        <v>7</v>
      </c>
      <c r="R2495" s="18" t="b">
        <f>AND(ISBLANK(S2495),ISBLANK(T2495))</f>
        <v>0</v>
      </c>
      <c r="T2495" s="20">
        <v>0.91</v>
      </c>
      <c r="U2495" s="15" t="b">
        <f>AND(ISBLANK(V2495),ISBLANK(W2495),ISBLANK(X2495))</f>
        <v>0</v>
      </c>
      <c r="W2495" s="16">
        <v>1</v>
      </c>
      <c r="AA2495" s="3">
        <v>42401</v>
      </c>
      <c r="AB2495" s="24" t="str">
        <f>IF(ISERR(MONTH(AA2495)),TRIM(SUBSTITUTE(AA2495,(RIGHT(TRIM(AA2495),4)),"")),TEXT(AA2495,"mmmm"))</f>
        <v>February</v>
      </c>
      <c r="AC2495" s="24">
        <f>IF(ISERR(YEAR(AA2495)),VALUE(RIGHT(TRIM(AA2495),4)),YEAR(AA2495))</f>
        <v>2016</v>
      </c>
      <c r="AD2495" t="s">
        <v>438</v>
      </c>
      <c r="AE2495" t="b">
        <f>VLOOKUP(AA2495,duplicates!A:C,3,FALSE)</f>
        <v>0</v>
      </c>
      <c r="AF2495" t="b">
        <f t="shared" si="34"/>
        <v>1</v>
      </c>
    </row>
    <row r="2496" spans="1:32" x14ac:dyDescent="0.2">
      <c r="A2496" t="s">
        <v>386</v>
      </c>
      <c r="B2496">
        <v>1868</v>
      </c>
      <c r="C2496" t="s">
        <v>55</v>
      </c>
      <c r="D2496" t="s">
        <v>56</v>
      </c>
      <c r="E2496" s="4">
        <f>IF(ISBLANK(G2496),H2496,G2496)</f>
        <v>863</v>
      </c>
      <c r="F2496" s="9" t="b">
        <f>AND(ISBLANK(G2496),ISBLANK(H2496))</f>
        <v>0</v>
      </c>
      <c r="G2496" s="9">
        <v>863</v>
      </c>
      <c r="I2496">
        <v>958</v>
      </c>
      <c r="J2496" s="9" t="b">
        <f>AND(ISBLANK(K2496),ISBLANK(L2496))</f>
        <v>0</v>
      </c>
      <c r="K2496" s="9">
        <v>109</v>
      </c>
      <c r="M2496" s="15" t="b">
        <f>AND(ISBLANK(N2496),ISBLANK(O2496),ISBLANK(P2496))</f>
        <v>0</v>
      </c>
      <c r="P2496" s="15">
        <v>109</v>
      </c>
      <c r="R2496" s="18" t="b">
        <f>AND(ISBLANK(S2496),ISBLANK(T2496))</f>
        <v>0</v>
      </c>
      <c r="T2496" s="20">
        <v>0.9</v>
      </c>
      <c r="U2496" s="15" t="b">
        <f>AND(ISBLANK(V2496),ISBLANK(W2496),ISBLANK(X2496))</f>
        <v>0</v>
      </c>
      <c r="W2496" s="16">
        <v>1</v>
      </c>
      <c r="AA2496" s="3">
        <v>42401</v>
      </c>
      <c r="AB2496" s="24" t="str">
        <f>IF(ISERR(MONTH(AA2496)),TRIM(SUBSTITUTE(AA2496,(RIGHT(TRIM(AA2496),4)),"")),TEXT(AA2496,"mmmm"))</f>
        <v>February</v>
      </c>
      <c r="AC2496" s="24">
        <f>IF(ISERR(YEAR(AA2496)),VALUE(RIGHT(TRIM(AA2496),4)),YEAR(AA2496))</f>
        <v>2016</v>
      </c>
      <c r="AD2496" t="s">
        <v>438</v>
      </c>
      <c r="AE2496" t="b">
        <f>VLOOKUP(AA2496,duplicates!A:C,3,FALSE)</f>
        <v>0</v>
      </c>
      <c r="AF2496" t="b">
        <f t="shared" si="34"/>
        <v>1</v>
      </c>
    </row>
    <row r="2497" spans="1:32" x14ac:dyDescent="0.2">
      <c r="A2497" t="s">
        <v>386</v>
      </c>
      <c r="B2497">
        <v>1947</v>
      </c>
      <c r="C2497" t="s">
        <v>412</v>
      </c>
      <c r="D2497" t="s">
        <v>413</v>
      </c>
      <c r="E2497" s="4">
        <f>IF(ISBLANK(G2497),H2497,G2497)</f>
        <v>213</v>
      </c>
      <c r="F2497" s="9" t="b">
        <f>AND(ISBLANK(G2497),ISBLANK(H2497))</f>
        <v>0</v>
      </c>
      <c r="G2497" s="9">
        <v>213</v>
      </c>
      <c r="I2497">
        <v>213</v>
      </c>
      <c r="J2497" s="9" t="b">
        <f>AND(ISBLANK(K2497),ISBLANK(L2497))</f>
        <v>0</v>
      </c>
      <c r="K2497" s="9">
        <v>19</v>
      </c>
      <c r="M2497" s="15" t="b">
        <f>AND(ISBLANK(N2497),ISBLANK(O2497),ISBLANK(P2497))</f>
        <v>0</v>
      </c>
      <c r="P2497" s="15">
        <v>44</v>
      </c>
      <c r="R2497" s="18" t="b">
        <f>AND(ISBLANK(S2497),ISBLANK(T2497))</f>
        <v>0</v>
      </c>
      <c r="T2497" s="20">
        <v>1</v>
      </c>
      <c r="U2497" s="15" t="b">
        <f>AND(ISBLANK(V2497),ISBLANK(W2497),ISBLANK(X2497))</f>
        <v>0</v>
      </c>
      <c r="W2497" s="16">
        <v>0.43</v>
      </c>
      <c r="AA2497" s="3">
        <v>42401</v>
      </c>
      <c r="AB2497" s="24" t="str">
        <f>IF(ISERR(MONTH(AA2497)),TRIM(SUBSTITUTE(AA2497,(RIGHT(TRIM(AA2497),4)),"")),TEXT(AA2497,"mmmm"))</f>
        <v>February</v>
      </c>
      <c r="AC2497" s="24">
        <f>IF(ISERR(YEAR(AA2497)),VALUE(RIGHT(TRIM(AA2497),4)),YEAR(AA2497))</f>
        <v>2016</v>
      </c>
      <c r="AD2497" t="s">
        <v>438</v>
      </c>
      <c r="AE2497" t="b">
        <f>VLOOKUP(AA2497,duplicates!A:C,3,FALSE)</f>
        <v>0</v>
      </c>
      <c r="AF2497" t="b">
        <f t="shared" si="34"/>
        <v>1</v>
      </c>
    </row>
    <row r="2498" spans="1:32" x14ac:dyDescent="0.2">
      <c r="A2498" t="s">
        <v>386</v>
      </c>
      <c r="B2498">
        <v>1952</v>
      </c>
      <c r="C2498" t="s">
        <v>75</v>
      </c>
      <c r="D2498" t="s">
        <v>76</v>
      </c>
      <c r="E2498" s="4">
        <f>IF(ISBLANK(G2498),H2498,G2498)</f>
        <v>339</v>
      </c>
      <c r="F2498" s="9" t="b">
        <f>AND(ISBLANK(G2498),ISBLANK(H2498))</f>
        <v>0</v>
      </c>
      <c r="G2498" s="9">
        <v>339</v>
      </c>
      <c r="I2498">
        <v>391</v>
      </c>
      <c r="J2498" s="9" t="b">
        <f>AND(ISBLANK(K2498),ISBLANK(L2498))</f>
        <v>0</v>
      </c>
      <c r="K2498" s="9">
        <v>27</v>
      </c>
      <c r="M2498" s="15" t="b">
        <f>AND(ISBLANK(N2498),ISBLANK(O2498),ISBLANK(P2498))</f>
        <v>0</v>
      </c>
      <c r="P2498" s="15">
        <v>29</v>
      </c>
      <c r="R2498" s="18" t="b">
        <f>AND(ISBLANK(S2498),ISBLANK(T2498))</f>
        <v>0</v>
      </c>
      <c r="T2498" s="20">
        <v>0.87</v>
      </c>
      <c r="U2498" s="15" t="b">
        <f>AND(ISBLANK(V2498),ISBLANK(W2498),ISBLANK(X2498))</f>
        <v>0</v>
      </c>
      <c r="W2498" s="16">
        <v>0.93</v>
      </c>
      <c r="AA2498" s="3">
        <v>42430</v>
      </c>
      <c r="AB2498" s="24" t="str">
        <f>IF(ISERR(MONTH(AA2498)),TRIM(SUBSTITUTE(AA2498,(RIGHT(TRIM(AA2498),4)),"")),TEXT(AA2498,"mmmm"))</f>
        <v>March</v>
      </c>
      <c r="AC2498" s="24">
        <f>IF(ISERR(YEAR(AA2498)),VALUE(RIGHT(TRIM(AA2498),4)),YEAR(AA2498))</f>
        <v>2016</v>
      </c>
      <c r="AD2498" t="s">
        <v>438</v>
      </c>
      <c r="AE2498" t="b">
        <f>VLOOKUP(AA2498,duplicates!A:C,3,FALSE)</f>
        <v>0</v>
      </c>
      <c r="AF2498" t="b">
        <f t="shared" si="34"/>
        <v>1</v>
      </c>
    </row>
    <row r="2499" spans="1:32" x14ac:dyDescent="0.2">
      <c r="A2499" t="s">
        <v>386</v>
      </c>
      <c r="B2499">
        <v>1953</v>
      </c>
      <c r="C2499" t="s">
        <v>59</v>
      </c>
      <c r="D2499" t="s">
        <v>60</v>
      </c>
      <c r="E2499" s="4">
        <f>IF(ISBLANK(G2499),H2499,G2499)</f>
        <v>267</v>
      </c>
      <c r="F2499" s="9" t="b">
        <f>AND(ISBLANK(G2499),ISBLANK(H2499))</f>
        <v>0</v>
      </c>
      <c r="G2499" s="9">
        <v>267</v>
      </c>
      <c r="I2499">
        <v>274</v>
      </c>
      <c r="J2499" s="9" t="b">
        <f>AND(ISBLANK(K2499),ISBLANK(L2499))</f>
        <v>0</v>
      </c>
      <c r="K2499" s="9">
        <v>34</v>
      </c>
      <c r="M2499" s="15" t="b">
        <f>AND(ISBLANK(N2499),ISBLANK(O2499),ISBLANK(P2499))</f>
        <v>0</v>
      </c>
      <c r="P2499" s="15">
        <v>35</v>
      </c>
      <c r="R2499" s="18" t="b">
        <f>AND(ISBLANK(S2499),ISBLANK(T2499))</f>
        <v>0</v>
      </c>
      <c r="T2499" s="20">
        <v>0.97</v>
      </c>
      <c r="U2499" s="15" t="b">
        <f>AND(ISBLANK(V2499),ISBLANK(W2499),ISBLANK(X2499))</f>
        <v>0</v>
      </c>
      <c r="W2499" s="16">
        <v>0.97</v>
      </c>
      <c r="AA2499" s="3">
        <v>42430</v>
      </c>
      <c r="AB2499" s="24" t="str">
        <f>IF(ISERR(MONTH(AA2499)),TRIM(SUBSTITUTE(AA2499,(RIGHT(TRIM(AA2499),4)),"")),TEXT(AA2499,"mmmm"))</f>
        <v>March</v>
      </c>
      <c r="AC2499" s="24">
        <f>IF(ISERR(YEAR(AA2499)),VALUE(RIGHT(TRIM(AA2499),4)),YEAR(AA2499))</f>
        <v>2016</v>
      </c>
      <c r="AD2499" t="s">
        <v>438</v>
      </c>
      <c r="AE2499" t="b">
        <f>VLOOKUP(AA2499,duplicates!A:C,3,FALSE)</f>
        <v>0</v>
      </c>
      <c r="AF2499" t="b">
        <f t="shared" ref="AF2499:AF2562" si="35">OR(AND(AE2499,AG2499),AE2499=FALSE)</f>
        <v>1</v>
      </c>
    </row>
    <row r="2500" spans="1:32" x14ac:dyDescent="0.2">
      <c r="A2500" t="s">
        <v>386</v>
      </c>
      <c r="B2500">
        <v>1954</v>
      </c>
      <c r="C2500" t="s">
        <v>330</v>
      </c>
      <c r="D2500" t="s">
        <v>174</v>
      </c>
      <c r="E2500" s="4">
        <f>IF(ISBLANK(G2500),H2500,G2500)</f>
        <v>364</v>
      </c>
      <c r="F2500" s="9" t="b">
        <f>AND(ISBLANK(G2500),ISBLANK(H2500))</f>
        <v>0</v>
      </c>
      <c r="G2500" s="9">
        <v>364</v>
      </c>
      <c r="I2500">
        <v>388</v>
      </c>
      <c r="J2500" s="9" t="b">
        <f>AND(ISBLANK(K2500),ISBLANK(L2500))</f>
        <v>0</v>
      </c>
      <c r="K2500" s="9">
        <v>70</v>
      </c>
      <c r="M2500" s="15" t="b">
        <f>AND(ISBLANK(N2500),ISBLANK(O2500),ISBLANK(P2500))</f>
        <v>0</v>
      </c>
      <c r="P2500" s="15">
        <v>70</v>
      </c>
      <c r="R2500" s="18" t="b">
        <f>AND(ISBLANK(S2500),ISBLANK(T2500))</f>
        <v>0</v>
      </c>
      <c r="T2500" s="20">
        <v>0.94</v>
      </c>
      <c r="U2500" s="15" t="b">
        <f>AND(ISBLANK(V2500),ISBLANK(W2500),ISBLANK(X2500))</f>
        <v>0</v>
      </c>
      <c r="W2500" s="16">
        <v>1</v>
      </c>
      <c r="AA2500" s="3">
        <v>42430</v>
      </c>
      <c r="AB2500" s="24" t="str">
        <f>IF(ISERR(MONTH(AA2500)),TRIM(SUBSTITUTE(AA2500,(RIGHT(TRIM(AA2500),4)),"")),TEXT(AA2500,"mmmm"))</f>
        <v>March</v>
      </c>
      <c r="AC2500" s="24">
        <f>IF(ISERR(YEAR(AA2500)),VALUE(RIGHT(TRIM(AA2500),4)),YEAR(AA2500))</f>
        <v>2016</v>
      </c>
      <c r="AD2500" t="s">
        <v>438</v>
      </c>
      <c r="AE2500" t="b">
        <f>VLOOKUP(AA2500,duplicates!A:C,3,FALSE)</f>
        <v>0</v>
      </c>
      <c r="AF2500" t="b">
        <f t="shared" si="35"/>
        <v>1</v>
      </c>
    </row>
    <row r="2501" spans="1:32" x14ac:dyDescent="0.2">
      <c r="A2501" t="s">
        <v>386</v>
      </c>
      <c r="B2501">
        <v>2049</v>
      </c>
      <c r="C2501" t="s">
        <v>225</v>
      </c>
      <c r="D2501" t="s">
        <v>226</v>
      </c>
      <c r="E2501" s="4">
        <f>IF(ISBLANK(G2501),H2501,G2501)</f>
        <v>587</v>
      </c>
      <c r="F2501" s="9" t="b">
        <f>AND(ISBLANK(G2501),ISBLANK(H2501))</f>
        <v>0</v>
      </c>
      <c r="G2501" s="9">
        <v>587</v>
      </c>
      <c r="I2501">
        <v>625</v>
      </c>
      <c r="J2501" s="9" t="b">
        <f>AND(ISBLANK(K2501),ISBLANK(L2501))</f>
        <v>0</v>
      </c>
      <c r="K2501" s="9">
        <v>66</v>
      </c>
      <c r="M2501" s="15" t="b">
        <f>AND(ISBLANK(N2501),ISBLANK(O2501),ISBLANK(P2501))</f>
        <v>0</v>
      </c>
      <c r="P2501" s="15">
        <v>69</v>
      </c>
      <c r="R2501" s="18" t="b">
        <f>AND(ISBLANK(S2501),ISBLANK(T2501))</f>
        <v>0</v>
      </c>
      <c r="T2501" s="20">
        <v>0.94</v>
      </c>
      <c r="U2501" s="15" t="b">
        <f>AND(ISBLANK(V2501),ISBLANK(W2501),ISBLANK(X2501))</f>
        <v>0</v>
      </c>
      <c r="W2501" s="16">
        <v>0.96</v>
      </c>
      <c r="AA2501" s="3">
        <v>42430</v>
      </c>
      <c r="AB2501" s="24" t="str">
        <f>IF(ISERR(MONTH(AA2501)),TRIM(SUBSTITUTE(AA2501,(RIGHT(TRIM(AA2501),4)),"")),TEXT(AA2501,"mmmm"))</f>
        <v>March</v>
      </c>
      <c r="AC2501" s="24">
        <f>IF(ISERR(YEAR(AA2501)),VALUE(RIGHT(TRIM(AA2501),4)),YEAR(AA2501))</f>
        <v>2016</v>
      </c>
      <c r="AD2501" t="s">
        <v>438</v>
      </c>
      <c r="AE2501" t="b">
        <f>VLOOKUP(AA2501,duplicates!A:C,3,FALSE)</f>
        <v>0</v>
      </c>
      <c r="AF2501" t="b">
        <f t="shared" si="35"/>
        <v>1</v>
      </c>
    </row>
    <row r="2502" spans="1:32" x14ac:dyDescent="0.2">
      <c r="A2502" t="s">
        <v>386</v>
      </c>
      <c r="B2502">
        <v>1955</v>
      </c>
      <c r="C2502" t="s">
        <v>83</v>
      </c>
      <c r="D2502" t="s">
        <v>84</v>
      </c>
      <c r="E2502" s="4">
        <f>IF(ISBLANK(G2502),H2502,G2502)</f>
        <v>345</v>
      </c>
      <c r="F2502" s="9" t="b">
        <f>AND(ISBLANK(G2502),ISBLANK(H2502))</f>
        <v>0</v>
      </c>
      <c r="G2502" s="9">
        <v>345</v>
      </c>
      <c r="I2502">
        <v>365</v>
      </c>
      <c r="J2502" s="9" t="b">
        <f>AND(ISBLANK(K2502),ISBLANK(L2502))</f>
        <v>0</v>
      </c>
      <c r="K2502" s="9">
        <v>50</v>
      </c>
      <c r="M2502" s="15" t="b">
        <f>AND(ISBLANK(N2502),ISBLANK(O2502),ISBLANK(P2502))</f>
        <v>0</v>
      </c>
      <c r="P2502" s="15">
        <v>50</v>
      </c>
      <c r="R2502" s="18" t="b">
        <f>AND(ISBLANK(S2502),ISBLANK(T2502))</f>
        <v>0</v>
      </c>
      <c r="T2502" s="20">
        <v>0.95</v>
      </c>
      <c r="U2502" s="15" t="b">
        <f>AND(ISBLANK(V2502),ISBLANK(W2502),ISBLANK(X2502))</f>
        <v>0</v>
      </c>
      <c r="W2502" s="16">
        <v>1</v>
      </c>
      <c r="AA2502" s="3">
        <v>42430</v>
      </c>
      <c r="AB2502" s="24" t="str">
        <f>IF(ISERR(MONTH(AA2502)),TRIM(SUBSTITUTE(AA2502,(RIGHT(TRIM(AA2502),4)),"")),TEXT(AA2502,"mmmm"))</f>
        <v>March</v>
      </c>
      <c r="AC2502" s="24">
        <f>IF(ISERR(YEAR(AA2502)),VALUE(RIGHT(TRIM(AA2502),4)),YEAR(AA2502))</f>
        <v>2016</v>
      </c>
      <c r="AD2502" t="s">
        <v>438</v>
      </c>
      <c r="AE2502" t="b">
        <f>VLOOKUP(AA2502,duplicates!A:C,3,FALSE)</f>
        <v>0</v>
      </c>
      <c r="AF2502" t="b">
        <f t="shared" si="35"/>
        <v>1</v>
      </c>
    </row>
    <row r="2503" spans="1:32" x14ac:dyDescent="0.2">
      <c r="A2503" t="s">
        <v>386</v>
      </c>
      <c r="B2503">
        <v>2050</v>
      </c>
      <c r="C2503" t="s">
        <v>207</v>
      </c>
      <c r="D2503" t="s">
        <v>208</v>
      </c>
      <c r="E2503" s="4">
        <f>IF(ISBLANK(G2503),H2503,G2503)</f>
        <v>712</v>
      </c>
      <c r="F2503" s="9" t="b">
        <f>AND(ISBLANK(G2503),ISBLANK(H2503))</f>
        <v>0</v>
      </c>
      <c r="G2503" s="9">
        <v>712</v>
      </c>
      <c r="I2503">
        <v>778</v>
      </c>
      <c r="J2503" s="9" t="b">
        <f>AND(ISBLANK(K2503),ISBLANK(L2503))</f>
        <v>0</v>
      </c>
      <c r="K2503" s="9">
        <v>121</v>
      </c>
      <c r="M2503" s="15" t="b">
        <f>AND(ISBLANK(N2503),ISBLANK(O2503),ISBLANK(P2503))</f>
        <v>0</v>
      </c>
      <c r="P2503" s="15">
        <v>130</v>
      </c>
      <c r="R2503" s="18" t="b">
        <f>AND(ISBLANK(S2503),ISBLANK(T2503))</f>
        <v>0</v>
      </c>
      <c r="T2503" s="20">
        <v>0.92</v>
      </c>
      <c r="U2503" s="15" t="b">
        <f>AND(ISBLANK(V2503),ISBLANK(W2503),ISBLANK(X2503))</f>
        <v>0</v>
      </c>
      <c r="W2503" s="16">
        <v>0.93</v>
      </c>
      <c r="AA2503" s="3">
        <v>42430</v>
      </c>
      <c r="AB2503" s="24" t="str">
        <f>IF(ISERR(MONTH(AA2503)),TRIM(SUBSTITUTE(AA2503,(RIGHT(TRIM(AA2503),4)),"")),TEXT(AA2503,"mmmm"))</f>
        <v>March</v>
      </c>
      <c r="AC2503" s="24">
        <f>IF(ISERR(YEAR(AA2503)),VALUE(RIGHT(TRIM(AA2503),4)),YEAR(AA2503))</f>
        <v>2016</v>
      </c>
      <c r="AD2503" t="s">
        <v>438</v>
      </c>
      <c r="AE2503" t="b">
        <f>VLOOKUP(AA2503,duplicates!A:C,3,FALSE)</f>
        <v>0</v>
      </c>
      <c r="AF2503" t="b">
        <f t="shared" si="35"/>
        <v>1</v>
      </c>
    </row>
    <row r="2504" spans="1:32" x14ac:dyDescent="0.2">
      <c r="A2504" t="s">
        <v>386</v>
      </c>
      <c r="B2504">
        <v>1956</v>
      </c>
      <c r="C2504" t="s">
        <v>67</v>
      </c>
      <c r="D2504" t="s">
        <v>68</v>
      </c>
      <c r="E2504" s="4">
        <f>IF(ISBLANK(G2504),H2504,G2504)</f>
        <v>428</v>
      </c>
      <c r="F2504" s="9" t="b">
        <f>AND(ISBLANK(G2504),ISBLANK(H2504))</f>
        <v>0</v>
      </c>
      <c r="G2504" s="9">
        <v>428</v>
      </c>
      <c r="I2504">
        <v>471</v>
      </c>
      <c r="J2504" s="9" t="b">
        <f>AND(ISBLANK(K2504),ISBLANK(L2504))</f>
        <v>0</v>
      </c>
      <c r="K2504" s="9">
        <v>428</v>
      </c>
      <c r="M2504" s="15" t="b">
        <f>AND(ISBLANK(N2504),ISBLANK(O2504),ISBLANK(P2504))</f>
        <v>0</v>
      </c>
      <c r="P2504" s="15">
        <v>471</v>
      </c>
      <c r="R2504" s="18" t="b">
        <f>AND(ISBLANK(S2504),ISBLANK(T2504))</f>
        <v>0</v>
      </c>
      <c r="T2504" s="20">
        <v>0.91</v>
      </c>
      <c r="U2504" s="15" t="b">
        <f>AND(ISBLANK(V2504),ISBLANK(W2504),ISBLANK(X2504))</f>
        <v>0</v>
      </c>
      <c r="W2504" s="16">
        <v>0.91</v>
      </c>
      <c r="AA2504" s="3">
        <v>42430</v>
      </c>
      <c r="AB2504" s="24" t="str">
        <f>IF(ISERR(MONTH(AA2504)),TRIM(SUBSTITUTE(AA2504,(RIGHT(TRIM(AA2504),4)),"")),TEXT(AA2504,"mmmm"))</f>
        <v>March</v>
      </c>
      <c r="AC2504" s="24">
        <f>IF(ISERR(YEAR(AA2504)),VALUE(RIGHT(TRIM(AA2504),4)),YEAR(AA2504))</f>
        <v>2016</v>
      </c>
      <c r="AD2504" t="s">
        <v>438</v>
      </c>
      <c r="AE2504" t="b">
        <f>VLOOKUP(AA2504,duplicates!A:C,3,FALSE)</f>
        <v>0</v>
      </c>
      <c r="AF2504" t="b">
        <f t="shared" si="35"/>
        <v>1</v>
      </c>
    </row>
    <row r="2505" spans="1:32" x14ac:dyDescent="0.2">
      <c r="A2505" t="s">
        <v>386</v>
      </c>
      <c r="B2505">
        <v>2051</v>
      </c>
      <c r="C2505" t="s">
        <v>217</v>
      </c>
      <c r="D2505" t="s">
        <v>218</v>
      </c>
      <c r="E2505" s="4">
        <f>IF(ISBLANK(G2505),H2505,G2505)</f>
        <v>268</v>
      </c>
      <c r="F2505" s="9" t="b">
        <f>AND(ISBLANK(G2505),ISBLANK(H2505))</f>
        <v>0</v>
      </c>
      <c r="G2505" s="9">
        <v>268</v>
      </c>
      <c r="I2505">
        <v>287</v>
      </c>
      <c r="J2505" s="9" t="b">
        <f>AND(ISBLANK(K2505),ISBLANK(L2505))</f>
        <v>0</v>
      </c>
      <c r="K2505" s="9">
        <v>8</v>
      </c>
      <c r="M2505" s="15" t="b">
        <f>AND(ISBLANK(N2505),ISBLANK(O2505),ISBLANK(P2505))</f>
        <v>0</v>
      </c>
      <c r="P2505" s="15">
        <v>8</v>
      </c>
      <c r="R2505" s="18" t="b">
        <f>AND(ISBLANK(S2505),ISBLANK(T2505))</f>
        <v>0</v>
      </c>
      <c r="T2505" s="20">
        <v>0.93</v>
      </c>
      <c r="U2505" s="15" t="b">
        <f>AND(ISBLANK(V2505),ISBLANK(W2505),ISBLANK(X2505))</f>
        <v>0</v>
      </c>
      <c r="W2505" s="16">
        <v>1</v>
      </c>
      <c r="AA2505" s="3">
        <v>42430</v>
      </c>
      <c r="AB2505" s="24" t="str">
        <f>IF(ISERR(MONTH(AA2505)),TRIM(SUBSTITUTE(AA2505,(RIGHT(TRIM(AA2505),4)),"")),TEXT(AA2505,"mmmm"))</f>
        <v>March</v>
      </c>
      <c r="AC2505" s="24">
        <f>IF(ISERR(YEAR(AA2505)),VALUE(RIGHT(TRIM(AA2505),4)),YEAR(AA2505))</f>
        <v>2016</v>
      </c>
      <c r="AD2505" t="s">
        <v>438</v>
      </c>
      <c r="AE2505" t="b">
        <f>VLOOKUP(AA2505,duplicates!A:C,3,FALSE)</f>
        <v>0</v>
      </c>
      <c r="AF2505" t="b">
        <f t="shared" si="35"/>
        <v>1</v>
      </c>
    </row>
    <row r="2506" spans="1:32" x14ac:dyDescent="0.2">
      <c r="A2506" t="s">
        <v>386</v>
      </c>
      <c r="B2506">
        <v>2105</v>
      </c>
      <c r="C2506" t="s">
        <v>417</v>
      </c>
      <c r="D2506" t="s">
        <v>418</v>
      </c>
      <c r="E2506" s="4">
        <f>IF(ISBLANK(G2506),H2506,G2506)</f>
        <v>87</v>
      </c>
      <c r="F2506" s="9" t="b">
        <f>AND(ISBLANK(G2506),ISBLANK(H2506))</f>
        <v>0</v>
      </c>
      <c r="G2506" s="9">
        <v>87</v>
      </c>
      <c r="I2506">
        <v>89</v>
      </c>
      <c r="J2506" s="9" t="b">
        <f>AND(ISBLANK(K2506),ISBLANK(L2506))</f>
        <v>0</v>
      </c>
      <c r="K2506" s="9">
        <v>22</v>
      </c>
      <c r="M2506" s="15" t="b">
        <f>AND(ISBLANK(N2506),ISBLANK(O2506),ISBLANK(P2506))</f>
        <v>0</v>
      </c>
      <c r="P2506" s="15">
        <v>22</v>
      </c>
      <c r="R2506" s="18" t="b">
        <f>AND(ISBLANK(S2506),ISBLANK(T2506))</f>
        <v>0</v>
      </c>
      <c r="T2506" s="20">
        <v>0.98</v>
      </c>
      <c r="U2506" s="15" t="b">
        <f>AND(ISBLANK(V2506),ISBLANK(W2506),ISBLANK(X2506))</f>
        <v>0</v>
      </c>
      <c r="W2506" s="16">
        <v>1</v>
      </c>
      <c r="AA2506" s="3">
        <v>42430</v>
      </c>
      <c r="AB2506" s="24" t="str">
        <f>IF(ISERR(MONTH(AA2506)),TRIM(SUBSTITUTE(AA2506,(RIGHT(TRIM(AA2506),4)),"")),TEXT(AA2506,"mmmm"))</f>
        <v>March</v>
      </c>
      <c r="AC2506" s="24">
        <f>IF(ISERR(YEAR(AA2506)),VALUE(RIGHT(TRIM(AA2506),4)),YEAR(AA2506))</f>
        <v>2016</v>
      </c>
      <c r="AD2506" t="s">
        <v>438</v>
      </c>
      <c r="AE2506" t="b">
        <f>VLOOKUP(AA2506,duplicates!A:C,3,FALSE)</f>
        <v>0</v>
      </c>
      <c r="AF2506" t="b">
        <f t="shared" si="35"/>
        <v>1</v>
      </c>
    </row>
    <row r="2507" spans="1:32" x14ac:dyDescent="0.2">
      <c r="A2507" t="s">
        <v>386</v>
      </c>
      <c r="B2507">
        <v>2106</v>
      </c>
      <c r="C2507" t="s">
        <v>392</v>
      </c>
      <c r="D2507" t="s">
        <v>393</v>
      </c>
      <c r="E2507" s="4">
        <f>IF(ISBLANK(G2507),H2507,G2507)</f>
        <v>176</v>
      </c>
      <c r="F2507" s="9" t="b">
        <f>AND(ISBLANK(G2507),ISBLANK(H2507))</f>
        <v>0</v>
      </c>
      <c r="G2507" s="9">
        <v>176</v>
      </c>
      <c r="I2507">
        <v>184</v>
      </c>
      <c r="J2507" s="9" t="b">
        <f>AND(ISBLANK(K2507),ISBLANK(L2507))</f>
        <v>0</v>
      </c>
      <c r="K2507" s="9">
        <v>145</v>
      </c>
      <c r="M2507" s="15" t="b">
        <f>AND(ISBLANK(N2507),ISBLANK(O2507),ISBLANK(P2507))</f>
        <v>0</v>
      </c>
      <c r="P2507" s="15">
        <v>146</v>
      </c>
      <c r="R2507" s="18" t="b">
        <f>AND(ISBLANK(S2507),ISBLANK(T2507))</f>
        <v>0</v>
      </c>
      <c r="T2507" s="20">
        <v>0.96</v>
      </c>
      <c r="U2507" s="15" t="b">
        <f>AND(ISBLANK(V2507),ISBLANK(W2507),ISBLANK(X2507))</f>
        <v>0</v>
      </c>
      <c r="W2507" s="16">
        <v>0.99</v>
      </c>
      <c r="AA2507" s="3">
        <v>42430</v>
      </c>
      <c r="AB2507" s="24" t="str">
        <f>IF(ISERR(MONTH(AA2507)),TRIM(SUBSTITUTE(AA2507,(RIGHT(TRIM(AA2507),4)),"")),TEXT(AA2507,"mmmm"))</f>
        <v>March</v>
      </c>
      <c r="AC2507" s="24">
        <f>IF(ISERR(YEAR(AA2507)),VALUE(RIGHT(TRIM(AA2507),4)),YEAR(AA2507))</f>
        <v>2016</v>
      </c>
      <c r="AD2507" t="s">
        <v>438</v>
      </c>
      <c r="AE2507" t="b">
        <f>VLOOKUP(AA2507,duplicates!A:C,3,FALSE)</f>
        <v>0</v>
      </c>
      <c r="AF2507" t="b">
        <f t="shared" si="35"/>
        <v>1</v>
      </c>
    </row>
    <row r="2508" spans="1:32" x14ac:dyDescent="0.2">
      <c r="A2508" t="s">
        <v>386</v>
      </c>
      <c r="B2508">
        <v>1957</v>
      </c>
      <c r="C2508" t="s">
        <v>191</v>
      </c>
      <c r="D2508" t="s">
        <v>192</v>
      </c>
      <c r="E2508" s="4">
        <f>IF(ISBLANK(G2508),H2508,G2508)</f>
        <v>527</v>
      </c>
      <c r="F2508" s="9" t="b">
        <f>AND(ISBLANK(G2508),ISBLANK(H2508))</f>
        <v>0</v>
      </c>
      <c r="G2508" s="9">
        <v>527</v>
      </c>
      <c r="I2508">
        <v>568</v>
      </c>
      <c r="J2508" s="9" t="b">
        <f>AND(ISBLANK(K2508),ISBLANK(L2508))</f>
        <v>0</v>
      </c>
      <c r="K2508" s="9">
        <v>66</v>
      </c>
      <c r="M2508" s="15" t="b">
        <f>AND(ISBLANK(N2508),ISBLANK(O2508),ISBLANK(P2508))</f>
        <v>0</v>
      </c>
      <c r="P2508" s="15">
        <v>66</v>
      </c>
      <c r="R2508" s="18" t="b">
        <f>AND(ISBLANK(S2508),ISBLANK(T2508))</f>
        <v>0</v>
      </c>
      <c r="T2508" s="20">
        <v>0.93</v>
      </c>
      <c r="U2508" s="15" t="b">
        <f>AND(ISBLANK(V2508),ISBLANK(W2508),ISBLANK(X2508))</f>
        <v>0</v>
      </c>
      <c r="W2508" s="16">
        <v>1</v>
      </c>
      <c r="AA2508" s="3">
        <v>42430</v>
      </c>
      <c r="AB2508" s="24" t="str">
        <f>IF(ISERR(MONTH(AA2508)),TRIM(SUBSTITUTE(AA2508,(RIGHT(TRIM(AA2508),4)),"")),TEXT(AA2508,"mmmm"))</f>
        <v>March</v>
      </c>
      <c r="AC2508" s="24">
        <f>IF(ISERR(YEAR(AA2508)),VALUE(RIGHT(TRIM(AA2508),4)),YEAR(AA2508))</f>
        <v>2016</v>
      </c>
      <c r="AD2508" t="s">
        <v>438</v>
      </c>
      <c r="AE2508" t="b">
        <f>VLOOKUP(AA2508,duplicates!A:C,3,FALSE)</f>
        <v>0</v>
      </c>
      <c r="AF2508" t="b">
        <f t="shared" si="35"/>
        <v>1</v>
      </c>
    </row>
    <row r="2509" spans="1:32" x14ac:dyDescent="0.2">
      <c r="A2509" t="s">
        <v>386</v>
      </c>
      <c r="B2509">
        <v>1958</v>
      </c>
      <c r="C2509" t="s">
        <v>131</v>
      </c>
      <c r="D2509" t="s">
        <v>132</v>
      </c>
      <c r="E2509" s="4">
        <f>IF(ISBLANK(G2509),H2509,G2509)</f>
        <v>316</v>
      </c>
      <c r="F2509" s="9" t="b">
        <f>AND(ISBLANK(G2509),ISBLANK(H2509))</f>
        <v>0</v>
      </c>
      <c r="G2509" s="9">
        <v>316</v>
      </c>
      <c r="I2509">
        <v>316</v>
      </c>
      <c r="J2509" s="9" t="b">
        <f>AND(ISBLANK(K2509),ISBLANK(L2509))</f>
        <v>0</v>
      </c>
      <c r="K2509" s="9">
        <v>34</v>
      </c>
      <c r="M2509" s="15" t="b">
        <f>AND(ISBLANK(N2509),ISBLANK(O2509),ISBLANK(P2509))</f>
        <v>0</v>
      </c>
      <c r="P2509" s="15">
        <v>34</v>
      </c>
      <c r="R2509" s="18" t="b">
        <f>AND(ISBLANK(S2509),ISBLANK(T2509))</f>
        <v>0</v>
      </c>
      <c r="T2509" s="20">
        <v>1</v>
      </c>
      <c r="U2509" s="15" t="b">
        <f>AND(ISBLANK(V2509),ISBLANK(W2509),ISBLANK(X2509))</f>
        <v>0</v>
      </c>
      <c r="W2509" s="16">
        <v>1</v>
      </c>
      <c r="AA2509" s="3">
        <v>42430</v>
      </c>
      <c r="AB2509" s="24" t="str">
        <f>IF(ISERR(MONTH(AA2509)),TRIM(SUBSTITUTE(AA2509,(RIGHT(TRIM(AA2509),4)),"")),TEXT(AA2509,"mmmm"))</f>
        <v>March</v>
      </c>
      <c r="AC2509" s="24">
        <f>IF(ISERR(YEAR(AA2509)),VALUE(RIGHT(TRIM(AA2509),4)),YEAR(AA2509))</f>
        <v>2016</v>
      </c>
      <c r="AD2509" t="s">
        <v>438</v>
      </c>
      <c r="AE2509" t="b">
        <f>VLOOKUP(AA2509,duplicates!A:C,3,FALSE)</f>
        <v>0</v>
      </c>
      <c r="AF2509" t="b">
        <f t="shared" si="35"/>
        <v>1</v>
      </c>
    </row>
    <row r="2510" spans="1:32" x14ac:dyDescent="0.2">
      <c r="A2510" t="s">
        <v>386</v>
      </c>
      <c r="B2510">
        <v>1959</v>
      </c>
      <c r="C2510" t="s">
        <v>30</v>
      </c>
      <c r="D2510" t="s">
        <v>31</v>
      </c>
      <c r="E2510" s="4">
        <f>IF(ISBLANK(G2510),H2510,G2510)</f>
        <v>306</v>
      </c>
      <c r="F2510" s="9" t="b">
        <f>AND(ISBLANK(G2510),ISBLANK(H2510))</f>
        <v>0</v>
      </c>
      <c r="G2510" s="9">
        <v>306</v>
      </c>
      <c r="I2510">
        <v>306</v>
      </c>
      <c r="J2510" s="9" t="b">
        <f>AND(ISBLANK(K2510),ISBLANK(L2510))</f>
        <v>0</v>
      </c>
      <c r="K2510" s="9">
        <v>2</v>
      </c>
      <c r="M2510" s="15" t="b">
        <f>AND(ISBLANK(N2510),ISBLANK(O2510),ISBLANK(P2510))</f>
        <v>0</v>
      </c>
      <c r="P2510" s="15">
        <v>2</v>
      </c>
      <c r="R2510" s="18" t="b">
        <f>AND(ISBLANK(S2510),ISBLANK(T2510))</f>
        <v>0</v>
      </c>
      <c r="T2510" s="20">
        <v>1</v>
      </c>
      <c r="U2510" s="15" t="b">
        <f>AND(ISBLANK(V2510),ISBLANK(W2510),ISBLANK(X2510))</f>
        <v>0</v>
      </c>
      <c r="W2510" s="16">
        <v>1</v>
      </c>
      <c r="AA2510" s="3">
        <v>42430</v>
      </c>
      <c r="AB2510" s="24" t="str">
        <f>IF(ISERR(MONTH(AA2510)),TRIM(SUBSTITUTE(AA2510,(RIGHT(TRIM(AA2510),4)),"")),TEXT(AA2510,"mmmm"))</f>
        <v>March</v>
      </c>
      <c r="AC2510" s="24">
        <f>IF(ISERR(YEAR(AA2510)),VALUE(RIGHT(TRIM(AA2510),4)),YEAR(AA2510))</f>
        <v>2016</v>
      </c>
      <c r="AD2510" t="s">
        <v>438</v>
      </c>
      <c r="AE2510" t="b">
        <f>VLOOKUP(AA2510,duplicates!A:C,3,FALSE)</f>
        <v>0</v>
      </c>
      <c r="AF2510" t="b">
        <f t="shared" si="35"/>
        <v>1</v>
      </c>
    </row>
    <row r="2511" spans="1:32" x14ac:dyDescent="0.2">
      <c r="A2511" t="s">
        <v>386</v>
      </c>
      <c r="B2511">
        <v>2052</v>
      </c>
      <c r="C2511" t="s">
        <v>295</v>
      </c>
      <c r="D2511" t="s">
        <v>296</v>
      </c>
      <c r="E2511" s="4">
        <f>IF(ISBLANK(G2511),H2511,G2511)</f>
        <v>119</v>
      </c>
      <c r="F2511" s="9" t="b">
        <f>AND(ISBLANK(G2511),ISBLANK(H2511))</f>
        <v>0</v>
      </c>
      <c r="G2511" s="9">
        <v>119</v>
      </c>
      <c r="I2511">
        <v>132</v>
      </c>
      <c r="J2511" s="9" t="b">
        <f>AND(ISBLANK(K2511),ISBLANK(L2511))</f>
        <v>0</v>
      </c>
      <c r="K2511" s="9">
        <v>27</v>
      </c>
      <c r="M2511" s="15" t="b">
        <f>AND(ISBLANK(N2511),ISBLANK(O2511),ISBLANK(P2511))</f>
        <v>0</v>
      </c>
      <c r="P2511" s="15">
        <v>27</v>
      </c>
      <c r="R2511" s="18" t="b">
        <f>AND(ISBLANK(S2511),ISBLANK(T2511))</f>
        <v>0</v>
      </c>
      <c r="T2511" s="20">
        <v>0.9</v>
      </c>
      <c r="U2511" s="15" t="b">
        <f>AND(ISBLANK(V2511),ISBLANK(W2511),ISBLANK(X2511))</f>
        <v>0</v>
      </c>
      <c r="W2511" s="16">
        <v>1</v>
      </c>
      <c r="AA2511" s="3">
        <v>42430</v>
      </c>
      <c r="AB2511" s="24" t="str">
        <f>IF(ISERR(MONTH(AA2511)),TRIM(SUBSTITUTE(AA2511,(RIGHT(TRIM(AA2511),4)),"")),TEXT(AA2511,"mmmm"))</f>
        <v>March</v>
      </c>
      <c r="AC2511" s="24">
        <f>IF(ISERR(YEAR(AA2511)),VALUE(RIGHT(TRIM(AA2511),4)),YEAR(AA2511))</f>
        <v>2016</v>
      </c>
      <c r="AD2511" t="s">
        <v>438</v>
      </c>
      <c r="AE2511" t="b">
        <f>VLOOKUP(AA2511,duplicates!A:C,3,FALSE)</f>
        <v>0</v>
      </c>
      <c r="AF2511" t="b">
        <f t="shared" si="35"/>
        <v>1</v>
      </c>
    </row>
    <row r="2512" spans="1:32" x14ac:dyDescent="0.2">
      <c r="A2512" t="s">
        <v>386</v>
      </c>
      <c r="B2512">
        <v>2053</v>
      </c>
      <c r="C2512" t="s">
        <v>299</v>
      </c>
      <c r="D2512" t="s">
        <v>300</v>
      </c>
      <c r="E2512" s="4">
        <f>IF(ISBLANK(G2512),H2512,G2512)</f>
        <v>467</v>
      </c>
      <c r="F2512" s="9" t="b">
        <f>AND(ISBLANK(G2512),ISBLANK(H2512))</f>
        <v>0</v>
      </c>
      <c r="G2512" s="9">
        <v>467</v>
      </c>
      <c r="I2512">
        <v>518</v>
      </c>
      <c r="J2512" s="9" t="b">
        <f>AND(ISBLANK(K2512),ISBLANK(L2512))</f>
        <v>0</v>
      </c>
      <c r="K2512" s="9">
        <v>43</v>
      </c>
      <c r="M2512" s="15" t="b">
        <f>AND(ISBLANK(N2512),ISBLANK(O2512),ISBLANK(P2512))</f>
        <v>0</v>
      </c>
      <c r="P2512" s="15">
        <v>43</v>
      </c>
      <c r="R2512" s="18" t="b">
        <f>AND(ISBLANK(S2512),ISBLANK(T2512))</f>
        <v>0</v>
      </c>
      <c r="T2512" s="20">
        <v>0.9</v>
      </c>
      <c r="U2512" s="15" t="b">
        <f>AND(ISBLANK(V2512),ISBLANK(W2512),ISBLANK(X2512))</f>
        <v>0</v>
      </c>
      <c r="W2512" s="16">
        <v>1</v>
      </c>
      <c r="AA2512" s="3">
        <v>42430</v>
      </c>
      <c r="AB2512" s="24" t="str">
        <f>IF(ISERR(MONTH(AA2512)),TRIM(SUBSTITUTE(AA2512,(RIGHT(TRIM(AA2512),4)),"")),TEXT(AA2512,"mmmm"))</f>
        <v>March</v>
      </c>
      <c r="AC2512" s="24">
        <f>IF(ISERR(YEAR(AA2512)),VALUE(RIGHT(TRIM(AA2512),4)),YEAR(AA2512))</f>
        <v>2016</v>
      </c>
      <c r="AD2512" t="s">
        <v>438</v>
      </c>
      <c r="AE2512" t="b">
        <f>VLOOKUP(AA2512,duplicates!A:C,3,FALSE)</f>
        <v>0</v>
      </c>
      <c r="AF2512" t="b">
        <f t="shared" si="35"/>
        <v>1</v>
      </c>
    </row>
    <row r="2513" spans="1:32" x14ac:dyDescent="0.2">
      <c r="A2513" t="s">
        <v>386</v>
      </c>
      <c r="B2513">
        <v>1960</v>
      </c>
      <c r="C2513" t="s">
        <v>111</v>
      </c>
      <c r="D2513" t="s">
        <v>112</v>
      </c>
      <c r="E2513" s="4">
        <f>IF(ISBLANK(G2513),H2513,G2513)</f>
        <v>355</v>
      </c>
      <c r="F2513" s="9" t="b">
        <f>AND(ISBLANK(G2513),ISBLANK(H2513))</f>
        <v>0</v>
      </c>
      <c r="G2513" s="9">
        <v>355</v>
      </c>
      <c r="I2513">
        <v>371</v>
      </c>
      <c r="J2513" s="9" t="b">
        <f>AND(ISBLANK(K2513),ISBLANK(L2513))</f>
        <v>0</v>
      </c>
      <c r="K2513" s="9">
        <v>1</v>
      </c>
      <c r="M2513" s="15" t="b">
        <f>AND(ISBLANK(N2513),ISBLANK(O2513),ISBLANK(P2513))</f>
        <v>0</v>
      </c>
      <c r="P2513" s="15">
        <v>1</v>
      </c>
      <c r="R2513" s="18" t="b">
        <f>AND(ISBLANK(S2513),ISBLANK(T2513))</f>
        <v>0</v>
      </c>
      <c r="T2513" s="20">
        <v>0.96</v>
      </c>
      <c r="U2513" s="15" t="b">
        <f>AND(ISBLANK(V2513),ISBLANK(W2513),ISBLANK(X2513))</f>
        <v>0</v>
      </c>
      <c r="W2513" s="16">
        <v>1</v>
      </c>
      <c r="AA2513" s="3">
        <v>42430</v>
      </c>
      <c r="AB2513" s="24" t="str">
        <f>IF(ISERR(MONTH(AA2513)),TRIM(SUBSTITUTE(AA2513,(RIGHT(TRIM(AA2513),4)),"")),TEXT(AA2513,"mmmm"))</f>
        <v>March</v>
      </c>
      <c r="AC2513" s="24">
        <f>IF(ISERR(YEAR(AA2513)),VALUE(RIGHT(TRIM(AA2513),4)),YEAR(AA2513))</f>
        <v>2016</v>
      </c>
      <c r="AD2513" t="s">
        <v>438</v>
      </c>
      <c r="AE2513" t="b">
        <f>VLOOKUP(AA2513,duplicates!A:C,3,FALSE)</f>
        <v>0</v>
      </c>
      <c r="AF2513" t="b">
        <f t="shared" si="35"/>
        <v>1</v>
      </c>
    </row>
    <row r="2514" spans="1:32" x14ac:dyDescent="0.2">
      <c r="A2514" t="s">
        <v>386</v>
      </c>
      <c r="B2514">
        <v>1961</v>
      </c>
      <c r="C2514" t="s">
        <v>189</v>
      </c>
      <c r="D2514" t="s">
        <v>190</v>
      </c>
      <c r="E2514" s="4">
        <f>IF(ISBLANK(G2514),H2514,G2514)</f>
        <v>474</v>
      </c>
      <c r="F2514" s="9" t="b">
        <f>AND(ISBLANK(G2514),ISBLANK(H2514))</f>
        <v>0</v>
      </c>
      <c r="G2514" s="9">
        <v>474</v>
      </c>
      <c r="I2514">
        <v>524</v>
      </c>
      <c r="J2514" s="9" t="b">
        <f>AND(ISBLANK(K2514),ISBLANK(L2514))</f>
        <v>0</v>
      </c>
      <c r="K2514" s="9">
        <v>77</v>
      </c>
      <c r="M2514" s="15" t="b">
        <f>AND(ISBLANK(N2514),ISBLANK(O2514),ISBLANK(P2514))</f>
        <v>0</v>
      </c>
      <c r="P2514" s="15">
        <v>78</v>
      </c>
      <c r="R2514" s="18" t="b">
        <f>AND(ISBLANK(S2514),ISBLANK(T2514))</f>
        <v>0</v>
      </c>
      <c r="T2514" s="20">
        <v>0.9</v>
      </c>
      <c r="U2514" s="15" t="b">
        <f>AND(ISBLANK(V2514),ISBLANK(W2514),ISBLANK(X2514))</f>
        <v>0</v>
      </c>
      <c r="W2514" s="16">
        <v>0.99</v>
      </c>
      <c r="AA2514" s="3">
        <v>42430</v>
      </c>
      <c r="AB2514" s="24" t="str">
        <f>IF(ISERR(MONTH(AA2514)),TRIM(SUBSTITUTE(AA2514,(RIGHT(TRIM(AA2514),4)),"")),TEXT(AA2514,"mmmm"))</f>
        <v>March</v>
      </c>
      <c r="AC2514" s="24">
        <f>IF(ISERR(YEAR(AA2514)),VALUE(RIGHT(TRIM(AA2514),4)),YEAR(AA2514))</f>
        <v>2016</v>
      </c>
      <c r="AD2514" t="s">
        <v>438</v>
      </c>
      <c r="AE2514" t="b">
        <f>VLOOKUP(AA2514,duplicates!A:C,3,FALSE)</f>
        <v>0</v>
      </c>
      <c r="AF2514" t="b">
        <f t="shared" si="35"/>
        <v>1</v>
      </c>
    </row>
    <row r="2515" spans="1:32" x14ac:dyDescent="0.2">
      <c r="A2515" t="s">
        <v>386</v>
      </c>
      <c r="B2515">
        <v>1962</v>
      </c>
      <c r="C2515" t="s">
        <v>97</v>
      </c>
      <c r="D2515" t="s">
        <v>98</v>
      </c>
      <c r="E2515" s="4">
        <f>IF(ISBLANK(G2515),H2515,G2515)</f>
        <v>610</v>
      </c>
      <c r="F2515" s="9" t="b">
        <f>AND(ISBLANK(G2515),ISBLANK(H2515))</f>
        <v>0</v>
      </c>
      <c r="G2515" s="9">
        <v>610</v>
      </c>
      <c r="I2515">
        <v>650</v>
      </c>
      <c r="J2515" s="9" t="b">
        <f>AND(ISBLANK(K2515),ISBLANK(L2515))</f>
        <v>0</v>
      </c>
      <c r="K2515" s="9">
        <v>90</v>
      </c>
      <c r="M2515" s="15" t="b">
        <f>AND(ISBLANK(N2515),ISBLANK(O2515),ISBLANK(P2515))</f>
        <v>0</v>
      </c>
      <c r="P2515" s="15">
        <v>95</v>
      </c>
      <c r="R2515" s="18" t="b">
        <f>AND(ISBLANK(S2515),ISBLANK(T2515))</f>
        <v>0</v>
      </c>
      <c r="T2515" s="20">
        <v>0.94</v>
      </c>
      <c r="U2515" s="15" t="b">
        <f>AND(ISBLANK(V2515),ISBLANK(W2515),ISBLANK(X2515))</f>
        <v>0</v>
      </c>
      <c r="W2515" s="16">
        <v>0.95</v>
      </c>
      <c r="AA2515" s="3">
        <v>42430</v>
      </c>
      <c r="AB2515" s="24" t="str">
        <f>IF(ISERR(MONTH(AA2515)),TRIM(SUBSTITUTE(AA2515,(RIGHT(TRIM(AA2515),4)),"")),TEXT(AA2515,"mmmm"))</f>
        <v>March</v>
      </c>
      <c r="AC2515" s="24">
        <f>IF(ISERR(YEAR(AA2515)),VALUE(RIGHT(TRIM(AA2515),4)),YEAR(AA2515))</f>
        <v>2016</v>
      </c>
      <c r="AD2515" t="s">
        <v>438</v>
      </c>
      <c r="AE2515" t="b">
        <f>VLOOKUP(AA2515,duplicates!A:C,3,FALSE)</f>
        <v>0</v>
      </c>
      <c r="AF2515" t="b">
        <f t="shared" si="35"/>
        <v>1</v>
      </c>
    </row>
    <row r="2516" spans="1:32" x14ac:dyDescent="0.2">
      <c r="A2516" t="s">
        <v>386</v>
      </c>
      <c r="B2516">
        <v>2107</v>
      </c>
      <c r="C2516" t="s">
        <v>422</v>
      </c>
      <c r="D2516" t="s">
        <v>423</v>
      </c>
      <c r="E2516" s="4">
        <f>IF(ISBLANK(G2516),H2516,G2516)</f>
        <v>39</v>
      </c>
      <c r="F2516" s="9" t="b">
        <f>AND(ISBLANK(G2516),ISBLANK(H2516))</f>
        <v>0</v>
      </c>
      <c r="G2516" s="9">
        <v>39</v>
      </c>
      <c r="I2516">
        <v>39</v>
      </c>
      <c r="J2516" s="9" t="b">
        <f>AND(ISBLANK(K2516),ISBLANK(L2516))</f>
        <v>0</v>
      </c>
      <c r="K2516" s="9">
        <v>4</v>
      </c>
      <c r="M2516" s="15" t="b">
        <f>AND(ISBLANK(N2516),ISBLANK(O2516),ISBLANK(P2516))</f>
        <v>0</v>
      </c>
      <c r="P2516" s="15">
        <v>4</v>
      </c>
      <c r="R2516" s="18" t="b">
        <f>AND(ISBLANK(S2516),ISBLANK(T2516))</f>
        <v>0</v>
      </c>
      <c r="T2516" s="20">
        <v>1</v>
      </c>
      <c r="U2516" s="15" t="b">
        <f>AND(ISBLANK(V2516),ISBLANK(W2516),ISBLANK(X2516))</f>
        <v>0</v>
      </c>
      <c r="W2516" s="16">
        <v>1</v>
      </c>
      <c r="AA2516" s="3">
        <v>42430</v>
      </c>
      <c r="AB2516" s="24" t="str">
        <f>IF(ISERR(MONTH(AA2516)),TRIM(SUBSTITUTE(AA2516,(RIGHT(TRIM(AA2516),4)),"")),TEXT(AA2516,"mmmm"))</f>
        <v>March</v>
      </c>
      <c r="AC2516" s="24">
        <f>IF(ISERR(YEAR(AA2516)),VALUE(RIGHT(TRIM(AA2516),4)),YEAR(AA2516))</f>
        <v>2016</v>
      </c>
      <c r="AD2516" t="s">
        <v>438</v>
      </c>
      <c r="AE2516" t="b">
        <f>VLOOKUP(AA2516,duplicates!A:C,3,FALSE)</f>
        <v>0</v>
      </c>
      <c r="AF2516" t="b">
        <f t="shared" si="35"/>
        <v>1</v>
      </c>
    </row>
    <row r="2517" spans="1:32" x14ac:dyDescent="0.2">
      <c r="A2517" t="s">
        <v>386</v>
      </c>
      <c r="B2517">
        <v>1963</v>
      </c>
      <c r="C2517" t="s">
        <v>183</v>
      </c>
      <c r="D2517" t="s">
        <v>184</v>
      </c>
      <c r="E2517" s="4">
        <f>IF(ISBLANK(G2517),H2517,G2517)</f>
        <v>330</v>
      </c>
      <c r="F2517" s="9" t="b">
        <f>AND(ISBLANK(G2517),ISBLANK(H2517))</f>
        <v>0</v>
      </c>
      <c r="G2517" s="9">
        <v>330</v>
      </c>
      <c r="I2517">
        <v>360</v>
      </c>
      <c r="J2517" s="9" t="b">
        <f>AND(ISBLANK(K2517),ISBLANK(L2517))</f>
        <v>0</v>
      </c>
      <c r="K2517" s="9">
        <v>8</v>
      </c>
      <c r="M2517" s="15" t="b">
        <f>AND(ISBLANK(N2517),ISBLANK(O2517),ISBLANK(P2517))</f>
        <v>0</v>
      </c>
      <c r="P2517" s="15">
        <v>8</v>
      </c>
      <c r="R2517" s="18" t="b">
        <f>AND(ISBLANK(S2517),ISBLANK(T2517))</f>
        <v>0</v>
      </c>
      <c r="T2517" s="20">
        <v>0.92</v>
      </c>
      <c r="U2517" s="15" t="b">
        <f>AND(ISBLANK(V2517),ISBLANK(W2517),ISBLANK(X2517))</f>
        <v>0</v>
      </c>
      <c r="W2517" s="16">
        <v>1</v>
      </c>
      <c r="AA2517" s="3">
        <v>42430</v>
      </c>
      <c r="AB2517" s="24" t="str">
        <f>IF(ISERR(MONTH(AA2517)),TRIM(SUBSTITUTE(AA2517,(RIGHT(TRIM(AA2517),4)),"")),TEXT(AA2517,"mmmm"))</f>
        <v>March</v>
      </c>
      <c r="AC2517" s="24">
        <f>IF(ISERR(YEAR(AA2517)),VALUE(RIGHT(TRIM(AA2517),4)),YEAR(AA2517))</f>
        <v>2016</v>
      </c>
      <c r="AD2517" t="s">
        <v>438</v>
      </c>
      <c r="AE2517" t="b">
        <f>VLOOKUP(AA2517,duplicates!A:C,3,FALSE)</f>
        <v>0</v>
      </c>
      <c r="AF2517" t="b">
        <f t="shared" si="35"/>
        <v>1</v>
      </c>
    </row>
    <row r="2518" spans="1:32" x14ac:dyDescent="0.2">
      <c r="A2518" t="s">
        <v>386</v>
      </c>
      <c r="B2518">
        <v>1964</v>
      </c>
      <c r="C2518" t="s">
        <v>331</v>
      </c>
      <c r="D2518" t="s">
        <v>332</v>
      </c>
      <c r="E2518" s="4">
        <f>IF(ISBLANK(G2518),H2518,G2518)</f>
        <v>229</v>
      </c>
      <c r="F2518" s="9" t="b">
        <f>AND(ISBLANK(G2518),ISBLANK(H2518))</f>
        <v>0</v>
      </c>
      <c r="G2518" s="9">
        <v>229</v>
      </c>
      <c r="I2518">
        <v>248</v>
      </c>
      <c r="J2518" s="9" t="b">
        <f>AND(ISBLANK(K2518),ISBLANK(L2518))</f>
        <v>0</v>
      </c>
      <c r="K2518" s="9">
        <v>9</v>
      </c>
      <c r="M2518" s="15" t="b">
        <f>AND(ISBLANK(N2518),ISBLANK(O2518),ISBLANK(P2518))</f>
        <v>0</v>
      </c>
      <c r="P2518" s="15">
        <v>9</v>
      </c>
      <c r="R2518" s="18" t="b">
        <f>AND(ISBLANK(S2518),ISBLANK(T2518))</f>
        <v>0</v>
      </c>
      <c r="T2518" s="20">
        <v>0.92</v>
      </c>
      <c r="U2518" s="15" t="b">
        <f>AND(ISBLANK(V2518),ISBLANK(W2518),ISBLANK(X2518))</f>
        <v>0</v>
      </c>
      <c r="W2518" s="16">
        <v>1</v>
      </c>
      <c r="AA2518" s="3">
        <v>42430</v>
      </c>
      <c r="AB2518" s="24" t="str">
        <f>IF(ISERR(MONTH(AA2518)),TRIM(SUBSTITUTE(AA2518,(RIGHT(TRIM(AA2518),4)),"")),TEXT(AA2518,"mmmm"))</f>
        <v>March</v>
      </c>
      <c r="AC2518" s="24">
        <f>IF(ISERR(YEAR(AA2518)),VALUE(RIGHT(TRIM(AA2518),4)),YEAR(AA2518))</f>
        <v>2016</v>
      </c>
      <c r="AD2518" t="s">
        <v>438</v>
      </c>
      <c r="AE2518" t="b">
        <f>VLOOKUP(AA2518,duplicates!A:C,3,FALSE)</f>
        <v>0</v>
      </c>
      <c r="AF2518" t="b">
        <f t="shared" si="35"/>
        <v>1</v>
      </c>
    </row>
    <row r="2519" spans="1:32" x14ac:dyDescent="0.2">
      <c r="A2519" t="s">
        <v>386</v>
      </c>
      <c r="B2519">
        <v>1965</v>
      </c>
      <c r="C2519" t="s">
        <v>87</v>
      </c>
      <c r="D2519" t="s">
        <v>88</v>
      </c>
      <c r="E2519" s="4">
        <f>IF(ISBLANK(G2519),H2519,G2519)</f>
        <v>306</v>
      </c>
      <c r="F2519" s="9" t="b">
        <f>AND(ISBLANK(G2519),ISBLANK(H2519))</f>
        <v>0</v>
      </c>
      <c r="G2519" s="9">
        <v>306</v>
      </c>
      <c r="I2519">
        <v>310</v>
      </c>
      <c r="J2519" s="9" t="b">
        <f>AND(ISBLANK(K2519),ISBLANK(L2519))</f>
        <v>0</v>
      </c>
      <c r="K2519" s="9">
        <v>65</v>
      </c>
      <c r="M2519" s="15" t="b">
        <f>AND(ISBLANK(N2519),ISBLANK(O2519),ISBLANK(P2519))</f>
        <v>0</v>
      </c>
      <c r="P2519" s="15">
        <v>65</v>
      </c>
      <c r="R2519" s="18" t="b">
        <f>AND(ISBLANK(S2519),ISBLANK(T2519))</f>
        <v>0</v>
      </c>
      <c r="T2519" s="20">
        <v>0.99</v>
      </c>
      <c r="U2519" s="15" t="b">
        <f>AND(ISBLANK(V2519),ISBLANK(W2519),ISBLANK(X2519))</f>
        <v>0</v>
      </c>
      <c r="W2519" s="16">
        <v>1</v>
      </c>
      <c r="AA2519" s="3">
        <v>42430</v>
      </c>
      <c r="AB2519" s="24" t="str">
        <f>IF(ISERR(MONTH(AA2519)),TRIM(SUBSTITUTE(AA2519,(RIGHT(TRIM(AA2519),4)),"")),TEXT(AA2519,"mmmm"))</f>
        <v>March</v>
      </c>
      <c r="AC2519" s="24">
        <f>IF(ISERR(YEAR(AA2519)),VALUE(RIGHT(TRIM(AA2519),4)),YEAR(AA2519))</f>
        <v>2016</v>
      </c>
      <c r="AD2519" t="s">
        <v>438</v>
      </c>
      <c r="AE2519" t="b">
        <f>VLOOKUP(AA2519,duplicates!A:C,3,FALSE)</f>
        <v>0</v>
      </c>
      <c r="AF2519" t="b">
        <f t="shared" si="35"/>
        <v>1</v>
      </c>
    </row>
    <row r="2520" spans="1:32" x14ac:dyDescent="0.2">
      <c r="A2520" t="s">
        <v>386</v>
      </c>
      <c r="B2520">
        <v>1966</v>
      </c>
      <c r="C2520" t="s">
        <v>121</v>
      </c>
      <c r="D2520" t="s">
        <v>122</v>
      </c>
      <c r="E2520" s="4">
        <f>IF(ISBLANK(G2520),H2520,G2520)</f>
        <v>347</v>
      </c>
      <c r="F2520" s="9" t="b">
        <f>AND(ISBLANK(G2520),ISBLANK(H2520))</f>
        <v>0</v>
      </c>
      <c r="G2520" s="9">
        <v>347</v>
      </c>
      <c r="I2520">
        <v>347</v>
      </c>
      <c r="J2520" s="9" t="b">
        <f>AND(ISBLANK(K2520),ISBLANK(L2520))</f>
        <v>0</v>
      </c>
      <c r="K2520" s="9">
        <v>66</v>
      </c>
      <c r="M2520" s="15" t="b">
        <f>AND(ISBLANK(N2520),ISBLANK(O2520),ISBLANK(P2520))</f>
        <v>0</v>
      </c>
      <c r="P2520" s="15">
        <v>66</v>
      </c>
      <c r="R2520" s="18" t="b">
        <f>AND(ISBLANK(S2520),ISBLANK(T2520))</f>
        <v>0</v>
      </c>
      <c r="T2520" s="20">
        <v>1</v>
      </c>
      <c r="U2520" s="15" t="b">
        <f>AND(ISBLANK(V2520),ISBLANK(W2520),ISBLANK(X2520))</f>
        <v>0</v>
      </c>
      <c r="W2520" s="16">
        <v>1</v>
      </c>
      <c r="AA2520" s="3">
        <v>42430</v>
      </c>
      <c r="AB2520" s="24" t="str">
        <f>IF(ISERR(MONTH(AA2520)),TRIM(SUBSTITUTE(AA2520,(RIGHT(TRIM(AA2520),4)),"")),TEXT(AA2520,"mmmm"))</f>
        <v>March</v>
      </c>
      <c r="AC2520" s="24">
        <f>IF(ISERR(YEAR(AA2520)),VALUE(RIGHT(TRIM(AA2520),4)),YEAR(AA2520))</f>
        <v>2016</v>
      </c>
      <c r="AD2520" t="s">
        <v>438</v>
      </c>
      <c r="AE2520" t="b">
        <f>VLOOKUP(AA2520,duplicates!A:C,3,FALSE)</f>
        <v>0</v>
      </c>
      <c r="AF2520" t="b">
        <f t="shared" si="35"/>
        <v>1</v>
      </c>
    </row>
    <row r="2521" spans="1:32" x14ac:dyDescent="0.2">
      <c r="A2521" t="s">
        <v>386</v>
      </c>
      <c r="B2521">
        <v>1967</v>
      </c>
      <c r="C2521" t="s">
        <v>69</v>
      </c>
      <c r="D2521" t="s">
        <v>70</v>
      </c>
      <c r="E2521" s="4">
        <f>IF(ISBLANK(G2521),H2521,G2521)</f>
        <v>511</v>
      </c>
      <c r="F2521" s="9" t="b">
        <f>AND(ISBLANK(G2521),ISBLANK(H2521))</f>
        <v>0</v>
      </c>
      <c r="G2521" s="9">
        <v>511</v>
      </c>
      <c r="I2521">
        <v>513</v>
      </c>
      <c r="J2521" s="9" t="b">
        <f>AND(ISBLANK(K2521),ISBLANK(L2521))</f>
        <v>0</v>
      </c>
      <c r="K2521" s="9">
        <v>160</v>
      </c>
      <c r="M2521" s="15" t="b">
        <f>AND(ISBLANK(N2521),ISBLANK(O2521),ISBLANK(P2521))</f>
        <v>0</v>
      </c>
      <c r="P2521" s="15">
        <v>160</v>
      </c>
      <c r="R2521" s="18" t="b">
        <f>AND(ISBLANK(S2521),ISBLANK(T2521))</f>
        <v>0</v>
      </c>
      <c r="T2521" s="20">
        <v>1</v>
      </c>
      <c r="U2521" s="15" t="b">
        <f>AND(ISBLANK(V2521),ISBLANK(W2521),ISBLANK(X2521))</f>
        <v>0</v>
      </c>
      <c r="W2521" s="16">
        <v>1</v>
      </c>
      <c r="AA2521" s="3">
        <v>42430</v>
      </c>
      <c r="AB2521" s="24" t="str">
        <f>IF(ISERR(MONTH(AA2521)),TRIM(SUBSTITUTE(AA2521,(RIGHT(TRIM(AA2521),4)),"")),TEXT(AA2521,"mmmm"))</f>
        <v>March</v>
      </c>
      <c r="AC2521" s="24">
        <f>IF(ISERR(YEAR(AA2521)),VALUE(RIGHT(TRIM(AA2521),4)),YEAR(AA2521))</f>
        <v>2016</v>
      </c>
      <c r="AD2521" t="s">
        <v>438</v>
      </c>
      <c r="AE2521" t="b">
        <f>VLOOKUP(AA2521,duplicates!A:C,3,FALSE)</f>
        <v>0</v>
      </c>
      <c r="AF2521" t="b">
        <f t="shared" si="35"/>
        <v>1</v>
      </c>
    </row>
    <row r="2522" spans="1:32" x14ac:dyDescent="0.2">
      <c r="A2522" t="s">
        <v>386</v>
      </c>
      <c r="B2522">
        <v>1968</v>
      </c>
      <c r="C2522" t="s">
        <v>115</v>
      </c>
      <c r="D2522" t="s">
        <v>116</v>
      </c>
      <c r="E2522" s="4">
        <f>IF(ISBLANK(G2522),H2522,G2522)</f>
        <v>310</v>
      </c>
      <c r="F2522" s="9" t="b">
        <f>AND(ISBLANK(G2522),ISBLANK(H2522))</f>
        <v>0</v>
      </c>
      <c r="G2522" s="9">
        <v>310</v>
      </c>
      <c r="I2522">
        <v>333</v>
      </c>
      <c r="J2522" s="9" t="b">
        <f>AND(ISBLANK(K2522),ISBLANK(L2522))</f>
        <v>0</v>
      </c>
      <c r="K2522" s="9">
        <v>13</v>
      </c>
      <c r="M2522" s="15" t="b">
        <f>AND(ISBLANK(N2522),ISBLANK(O2522),ISBLANK(P2522))</f>
        <v>0</v>
      </c>
      <c r="P2522" s="15">
        <v>13</v>
      </c>
      <c r="R2522" s="18" t="b">
        <f>AND(ISBLANK(S2522),ISBLANK(T2522))</f>
        <v>0</v>
      </c>
      <c r="T2522" s="20">
        <v>0.93</v>
      </c>
      <c r="U2522" s="15" t="b">
        <f>AND(ISBLANK(V2522),ISBLANK(W2522),ISBLANK(X2522))</f>
        <v>0</v>
      </c>
      <c r="W2522" s="16">
        <v>1</v>
      </c>
      <c r="AA2522" s="3">
        <v>42430</v>
      </c>
      <c r="AB2522" s="24" t="str">
        <f>IF(ISERR(MONTH(AA2522)),TRIM(SUBSTITUTE(AA2522,(RIGHT(TRIM(AA2522),4)),"")),TEXT(AA2522,"mmmm"))</f>
        <v>March</v>
      </c>
      <c r="AC2522" s="24">
        <f>IF(ISERR(YEAR(AA2522)),VALUE(RIGHT(TRIM(AA2522),4)),YEAR(AA2522))</f>
        <v>2016</v>
      </c>
      <c r="AD2522" t="s">
        <v>438</v>
      </c>
      <c r="AE2522" t="b">
        <f>VLOOKUP(AA2522,duplicates!A:C,3,FALSE)</f>
        <v>0</v>
      </c>
      <c r="AF2522" t="b">
        <f t="shared" si="35"/>
        <v>1</v>
      </c>
    </row>
    <row r="2523" spans="1:32" x14ac:dyDescent="0.2">
      <c r="A2523" t="s">
        <v>386</v>
      </c>
      <c r="B2523">
        <v>1969</v>
      </c>
      <c r="C2523" t="s">
        <v>195</v>
      </c>
      <c r="D2523" t="s">
        <v>196</v>
      </c>
      <c r="E2523" s="4">
        <f>IF(ISBLANK(G2523),H2523,G2523)</f>
        <v>586</v>
      </c>
      <c r="F2523" s="9" t="b">
        <f>AND(ISBLANK(G2523),ISBLANK(H2523))</f>
        <v>0</v>
      </c>
      <c r="G2523" s="9">
        <v>586</v>
      </c>
      <c r="I2523">
        <v>682</v>
      </c>
      <c r="J2523" s="9" t="b">
        <f>AND(ISBLANK(K2523),ISBLANK(L2523))</f>
        <v>0</v>
      </c>
      <c r="K2523" s="9">
        <v>21</v>
      </c>
      <c r="M2523" s="15" t="b">
        <f>AND(ISBLANK(N2523),ISBLANK(O2523),ISBLANK(P2523))</f>
        <v>0</v>
      </c>
      <c r="P2523" s="15">
        <v>23</v>
      </c>
      <c r="R2523" s="18" t="b">
        <f>AND(ISBLANK(S2523),ISBLANK(T2523))</f>
        <v>0</v>
      </c>
      <c r="T2523" s="20">
        <v>0.86</v>
      </c>
      <c r="U2523" s="15" t="b">
        <f>AND(ISBLANK(V2523),ISBLANK(W2523),ISBLANK(X2523))</f>
        <v>0</v>
      </c>
      <c r="W2523" s="16">
        <v>0.91</v>
      </c>
      <c r="AA2523" s="3">
        <v>42430</v>
      </c>
      <c r="AB2523" s="24" t="str">
        <f>IF(ISERR(MONTH(AA2523)),TRIM(SUBSTITUTE(AA2523,(RIGHT(TRIM(AA2523),4)),"")),TEXT(AA2523,"mmmm"))</f>
        <v>March</v>
      </c>
      <c r="AC2523" s="24">
        <f>IF(ISERR(YEAR(AA2523)),VALUE(RIGHT(TRIM(AA2523),4)),YEAR(AA2523))</f>
        <v>2016</v>
      </c>
      <c r="AD2523" t="s">
        <v>438</v>
      </c>
      <c r="AE2523" t="b">
        <f>VLOOKUP(AA2523,duplicates!A:C,3,FALSE)</f>
        <v>0</v>
      </c>
      <c r="AF2523" t="b">
        <f t="shared" si="35"/>
        <v>1</v>
      </c>
    </row>
    <row r="2524" spans="1:32" x14ac:dyDescent="0.2">
      <c r="A2524" t="s">
        <v>386</v>
      </c>
      <c r="B2524">
        <v>2054</v>
      </c>
      <c r="C2524" t="s">
        <v>324</v>
      </c>
      <c r="D2524" t="s">
        <v>325</v>
      </c>
      <c r="E2524" s="4">
        <f>IF(ISBLANK(G2524),H2524,G2524)</f>
        <v>432</v>
      </c>
      <c r="F2524" s="9" t="b">
        <f>AND(ISBLANK(G2524),ISBLANK(H2524))</f>
        <v>0</v>
      </c>
      <c r="G2524" s="9">
        <v>432</v>
      </c>
      <c r="I2524">
        <v>463</v>
      </c>
      <c r="J2524" s="9" t="b">
        <f>AND(ISBLANK(K2524),ISBLANK(L2524))</f>
        <v>0</v>
      </c>
      <c r="K2524" s="9">
        <v>52</v>
      </c>
      <c r="M2524" s="15" t="b">
        <f>AND(ISBLANK(N2524),ISBLANK(O2524),ISBLANK(P2524))</f>
        <v>0</v>
      </c>
      <c r="P2524" s="15">
        <v>56</v>
      </c>
      <c r="R2524" s="18" t="b">
        <f>AND(ISBLANK(S2524),ISBLANK(T2524))</f>
        <v>0</v>
      </c>
      <c r="T2524" s="20">
        <v>0.93</v>
      </c>
      <c r="U2524" s="15" t="b">
        <f>AND(ISBLANK(V2524),ISBLANK(W2524),ISBLANK(X2524))</f>
        <v>0</v>
      </c>
      <c r="W2524" s="16">
        <v>0.93</v>
      </c>
      <c r="AA2524" s="3">
        <v>42430</v>
      </c>
      <c r="AB2524" s="24" t="str">
        <f>IF(ISERR(MONTH(AA2524)),TRIM(SUBSTITUTE(AA2524,(RIGHT(TRIM(AA2524),4)),"")),TEXT(AA2524,"mmmm"))</f>
        <v>March</v>
      </c>
      <c r="AC2524" s="24">
        <f>IF(ISERR(YEAR(AA2524)),VALUE(RIGHT(TRIM(AA2524),4)),YEAR(AA2524))</f>
        <v>2016</v>
      </c>
      <c r="AD2524" t="s">
        <v>438</v>
      </c>
      <c r="AE2524" t="b">
        <f>VLOOKUP(AA2524,duplicates!A:C,3,FALSE)</f>
        <v>0</v>
      </c>
      <c r="AF2524" t="b">
        <f t="shared" si="35"/>
        <v>1</v>
      </c>
    </row>
    <row r="2525" spans="1:32" x14ac:dyDescent="0.2">
      <c r="A2525" t="s">
        <v>386</v>
      </c>
      <c r="B2525">
        <v>2055</v>
      </c>
      <c r="C2525" t="s">
        <v>249</v>
      </c>
      <c r="D2525" t="s">
        <v>250</v>
      </c>
      <c r="E2525" s="4">
        <f>IF(ISBLANK(G2525),H2525,G2525)</f>
        <v>211</v>
      </c>
      <c r="F2525" s="9" t="b">
        <f>AND(ISBLANK(G2525),ISBLANK(H2525))</f>
        <v>0</v>
      </c>
      <c r="G2525" s="9">
        <v>211</v>
      </c>
      <c r="I2525">
        <v>224</v>
      </c>
      <c r="J2525" s="9" t="b">
        <f>AND(ISBLANK(K2525),ISBLANK(L2525))</f>
        <v>0</v>
      </c>
      <c r="K2525" s="9">
        <v>22</v>
      </c>
      <c r="M2525" s="15" t="b">
        <f>AND(ISBLANK(N2525),ISBLANK(O2525),ISBLANK(P2525))</f>
        <v>0</v>
      </c>
      <c r="P2525" s="15">
        <v>24</v>
      </c>
      <c r="R2525" s="18" t="b">
        <f>AND(ISBLANK(S2525),ISBLANK(T2525))</f>
        <v>0</v>
      </c>
      <c r="T2525" s="20">
        <v>0.94</v>
      </c>
      <c r="U2525" s="15" t="b">
        <f>AND(ISBLANK(V2525),ISBLANK(W2525),ISBLANK(X2525))</f>
        <v>0</v>
      </c>
      <c r="W2525" s="16">
        <v>0.92</v>
      </c>
      <c r="AA2525" s="3">
        <v>42430</v>
      </c>
      <c r="AB2525" s="24" t="str">
        <f>IF(ISERR(MONTH(AA2525)),TRIM(SUBSTITUTE(AA2525,(RIGHT(TRIM(AA2525),4)),"")),TEXT(AA2525,"mmmm"))</f>
        <v>March</v>
      </c>
      <c r="AC2525" s="24">
        <f>IF(ISERR(YEAR(AA2525)),VALUE(RIGHT(TRIM(AA2525),4)),YEAR(AA2525))</f>
        <v>2016</v>
      </c>
      <c r="AD2525" t="s">
        <v>438</v>
      </c>
      <c r="AE2525" t="b">
        <f>VLOOKUP(AA2525,duplicates!A:C,3,FALSE)</f>
        <v>0</v>
      </c>
      <c r="AF2525" t="b">
        <f t="shared" si="35"/>
        <v>1</v>
      </c>
    </row>
    <row r="2526" spans="1:32" x14ac:dyDescent="0.2">
      <c r="A2526" t="s">
        <v>386</v>
      </c>
      <c r="B2526">
        <v>1970</v>
      </c>
      <c r="C2526" t="s">
        <v>171</v>
      </c>
      <c r="D2526" t="s">
        <v>172</v>
      </c>
      <c r="E2526" s="4">
        <f>IF(ISBLANK(G2526),H2526,G2526)</f>
        <v>470</v>
      </c>
      <c r="F2526" s="9" t="b">
        <f>AND(ISBLANK(G2526),ISBLANK(H2526))</f>
        <v>0</v>
      </c>
      <c r="G2526" s="9">
        <v>470</v>
      </c>
      <c r="I2526">
        <v>495</v>
      </c>
      <c r="J2526" s="9" t="b">
        <f>AND(ISBLANK(K2526),ISBLANK(L2526))</f>
        <v>0</v>
      </c>
      <c r="K2526" s="9">
        <v>171</v>
      </c>
      <c r="M2526" s="15" t="b">
        <f>AND(ISBLANK(N2526),ISBLANK(O2526),ISBLANK(P2526))</f>
        <v>0</v>
      </c>
      <c r="P2526" s="15">
        <v>183</v>
      </c>
      <c r="R2526" s="18" t="b">
        <f>AND(ISBLANK(S2526),ISBLANK(T2526))</f>
        <v>0</v>
      </c>
      <c r="T2526" s="20">
        <v>0.95</v>
      </c>
      <c r="U2526" s="15" t="b">
        <f>AND(ISBLANK(V2526),ISBLANK(W2526),ISBLANK(X2526))</f>
        <v>0</v>
      </c>
      <c r="W2526" s="16">
        <v>0.93</v>
      </c>
      <c r="AA2526" s="3">
        <v>42430</v>
      </c>
      <c r="AB2526" s="24" t="str">
        <f>IF(ISERR(MONTH(AA2526)),TRIM(SUBSTITUTE(AA2526,(RIGHT(TRIM(AA2526),4)),"")),TEXT(AA2526,"mmmm"))</f>
        <v>March</v>
      </c>
      <c r="AC2526" s="24">
        <f>IF(ISERR(YEAR(AA2526)),VALUE(RIGHT(TRIM(AA2526),4)),YEAR(AA2526))</f>
        <v>2016</v>
      </c>
      <c r="AD2526" t="s">
        <v>438</v>
      </c>
      <c r="AE2526" t="b">
        <f>VLOOKUP(AA2526,duplicates!A:C,3,FALSE)</f>
        <v>0</v>
      </c>
      <c r="AF2526" t="b">
        <f t="shared" si="35"/>
        <v>1</v>
      </c>
    </row>
    <row r="2527" spans="1:32" x14ac:dyDescent="0.2">
      <c r="A2527" t="s">
        <v>386</v>
      </c>
      <c r="B2527">
        <v>1971</v>
      </c>
      <c r="C2527" t="s">
        <v>145</v>
      </c>
      <c r="D2527" t="s">
        <v>146</v>
      </c>
      <c r="E2527" s="4">
        <f>IF(ISBLANK(G2527),H2527,G2527)</f>
        <v>740</v>
      </c>
      <c r="F2527" s="9" t="b">
        <f>AND(ISBLANK(G2527),ISBLANK(H2527))</f>
        <v>0</v>
      </c>
      <c r="G2527" s="9">
        <v>740</v>
      </c>
      <c r="I2527">
        <v>819</v>
      </c>
      <c r="J2527" s="9" t="b">
        <f>AND(ISBLANK(K2527),ISBLANK(L2527))</f>
        <v>0</v>
      </c>
      <c r="K2527" s="9">
        <v>6</v>
      </c>
      <c r="M2527" s="15" t="b">
        <f>AND(ISBLANK(N2527),ISBLANK(O2527),ISBLANK(P2527))</f>
        <v>0</v>
      </c>
      <c r="P2527" s="15">
        <v>6</v>
      </c>
      <c r="R2527" s="18" t="b">
        <f>AND(ISBLANK(S2527),ISBLANK(T2527))</f>
        <v>0</v>
      </c>
      <c r="T2527" s="20">
        <v>0.9</v>
      </c>
      <c r="U2527" s="15" t="b">
        <f>AND(ISBLANK(V2527),ISBLANK(W2527),ISBLANK(X2527))</f>
        <v>0</v>
      </c>
      <c r="W2527" s="16">
        <v>1</v>
      </c>
      <c r="AA2527" s="3">
        <v>42430</v>
      </c>
      <c r="AB2527" s="24" t="str">
        <f>IF(ISERR(MONTH(AA2527)),TRIM(SUBSTITUTE(AA2527,(RIGHT(TRIM(AA2527),4)),"")),TEXT(AA2527,"mmmm"))</f>
        <v>March</v>
      </c>
      <c r="AC2527" s="24">
        <f>IF(ISERR(YEAR(AA2527)),VALUE(RIGHT(TRIM(AA2527),4)),YEAR(AA2527))</f>
        <v>2016</v>
      </c>
      <c r="AD2527" t="s">
        <v>438</v>
      </c>
      <c r="AE2527" t="b">
        <f>VLOOKUP(AA2527,duplicates!A:C,3,FALSE)</f>
        <v>0</v>
      </c>
      <c r="AF2527" t="b">
        <f t="shared" si="35"/>
        <v>1</v>
      </c>
    </row>
    <row r="2528" spans="1:32" x14ac:dyDescent="0.2">
      <c r="A2528" t="s">
        <v>386</v>
      </c>
      <c r="B2528">
        <v>1972</v>
      </c>
      <c r="C2528" t="s">
        <v>45</v>
      </c>
      <c r="D2528" t="s">
        <v>46</v>
      </c>
      <c r="E2528" s="4">
        <f>IF(ISBLANK(G2528),H2528,G2528)</f>
        <v>125</v>
      </c>
      <c r="F2528" s="9" t="b">
        <f>AND(ISBLANK(G2528),ISBLANK(H2528))</f>
        <v>0</v>
      </c>
      <c r="G2528" s="9">
        <v>125</v>
      </c>
      <c r="I2528">
        <v>222</v>
      </c>
      <c r="J2528" s="9" t="b">
        <f>AND(ISBLANK(K2528),ISBLANK(L2528))</f>
        <v>0</v>
      </c>
      <c r="K2528" s="9">
        <v>22</v>
      </c>
      <c r="M2528" s="15" t="b">
        <f>AND(ISBLANK(N2528),ISBLANK(O2528),ISBLANK(P2528))</f>
        <v>0</v>
      </c>
      <c r="P2528" s="15">
        <v>22</v>
      </c>
      <c r="R2528" s="18" t="b">
        <f>AND(ISBLANK(S2528),ISBLANK(T2528))</f>
        <v>0</v>
      </c>
      <c r="T2528" s="20">
        <v>0.56000000000000005</v>
      </c>
      <c r="U2528" s="15" t="b">
        <f>AND(ISBLANK(V2528),ISBLANK(W2528),ISBLANK(X2528))</f>
        <v>0</v>
      </c>
      <c r="W2528" s="16">
        <v>1</v>
      </c>
      <c r="AA2528" s="3">
        <v>42430</v>
      </c>
      <c r="AB2528" s="24" t="str">
        <f>IF(ISERR(MONTH(AA2528)),TRIM(SUBSTITUTE(AA2528,(RIGHT(TRIM(AA2528),4)),"")),TEXT(AA2528,"mmmm"))</f>
        <v>March</v>
      </c>
      <c r="AC2528" s="24">
        <f>IF(ISERR(YEAR(AA2528)),VALUE(RIGHT(TRIM(AA2528),4)),YEAR(AA2528))</f>
        <v>2016</v>
      </c>
      <c r="AD2528" t="s">
        <v>438</v>
      </c>
      <c r="AE2528" t="b">
        <f>VLOOKUP(AA2528,duplicates!A:C,3,FALSE)</f>
        <v>0</v>
      </c>
      <c r="AF2528" t="b">
        <f t="shared" si="35"/>
        <v>1</v>
      </c>
    </row>
    <row r="2529" spans="1:32" x14ac:dyDescent="0.2">
      <c r="A2529" t="s">
        <v>386</v>
      </c>
      <c r="B2529">
        <v>2056</v>
      </c>
      <c r="C2529" t="s">
        <v>287</v>
      </c>
      <c r="D2529" t="s">
        <v>288</v>
      </c>
      <c r="E2529" s="4">
        <f>IF(ISBLANK(G2529),H2529,G2529)</f>
        <v>418</v>
      </c>
      <c r="F2529" s="9" t="b">
        <f>AND(ISBLANK(G2529),ISBLANK(H2529))</f>
        <v>0</v>
      </c>
      <c r="G2529" s="9">
        <v>418</v>
      </c>
      <c r="I2529">
        <v>418</v>
      </c>
      <c r="J2529" s="9" t="b">
        <f>AND(ISBLANK(K2529),ISBLANK(L2529))</f>
        <v>0</v>
      </c>
      <c r="K2529" s="9">
        <v>97</v>
      </c>
      <c r="M2529" s="15" t="b">
        <f>AND(ISBLANK(N2529),ISBLANK(O2529),ISBLANK(P2529))</f>
        <v>0</v>
      </c>
      <c r="P2529" s="15">
        <v>97</v>
      </c>
      <c r="R2529" s="18" t="b">
        <f>AND(ISBLANK(S2529),ISBLANK(T2529))</f>
        <v>0</v>
      </c>
      <c r="T2529" s="20">
        <v>1</v>
      </c>
      <c r="U2529" s="15" t="b">
        <f>AND(ISBLANK(V2529),ISBLANK(W2529),ISBLANK(X2529))</f>
        <v>0</v>
      </c>
      <c r="W2529" s="16">
        <v>1</v>
      </c>
      <c r="AA2529" s="3">
        <v>42430</v>
      </c>
      <c r="AB2529" s="24" t="str">
        <f>IF(ISERR(MONTH(AA2529)),TRIM(SUBSTITUTE(AA2529,(RIGHT(TRIM(AA2529),4)),"")),TEXT(AA2529,"mmmm"))</f>
        <v>March</v>
      </c>
      <c r="AC2529" s="24">
        <f>IF(ISERR(YEAR(AA2529)),VALUE(RIGHT(TRIM(AA2529),4)),YEAR(AA2529))</f>
        <v>2016</v>
      </c>
      <c r="AD2529" t="s">
        <v>438</v>
      </c>
      <c r="AE2529" t="b">
        <f>VLOOKUP(AA2529,duplicates!A:C,3,FALSE)</f>
        <v>0</v>
      </c>
      <c r="AF2529" t="b">
        <f t="shared" si="35"/>
        <v>1</v>
      </c>
    </row>
    <row r="2530" spans="1:32" x14ac:dyDescent="0.2">
      <c r="A2530" t="s">
        <v>386</v>
      </c>
      <c r="B2530">
        <v>2057</v>
      </c>
      <c r="C2530" t="s">
        <v>237</v>
      </c>
      <c r="D2530" t="s">
        <v>238</v>
      </c>
      <c r="E2530" s="4">
        <f>IF(ISBLANK(G2530),H2530,G2530)</f>
        <v>263</v>
      </c>
      <c r="F2530" s="9" t="b">
        <f>AND(ISBLANK(G2530),ISBLANK(H2530))</f>
        <v>0</v>
      </c>
      <c r="G2530" s="9">
        <v>263</v>
      </c>
      <c r="I2530">
        <v>273</v>
      </c>
      <c r="J2530" s="9" t="b">
        <f>AND(ISBLANK(K2530),ISBLANK(L2530))</f>
        <v>0</v>
      </c>
      <c r="K2530" s="9">
        <v>27</v>
      </c>
      <c r="M2530" s="15" t="b">
        <f>AND(ISBLANK(N2530),ISBLANK(O2530),ISBLANK(P2530))</f>
        <v>0</v>
      </c>
      <c r="P2530" s="15">
        <v>29</v>
      </c>
      <c r="R2530" s="18" t="b">
        <f>AND(ISBLANK(S2530),ISBLANK(T2530))</f>
        <v>0</v>
      </c>
      <c r="T2530" s="20">
        <v>0.96</v>
      </c>
      <c r="U2530" s="15" t="b">
        <f>AND(ISBLANK(V2530),ISBLANK(W2530),ISBLANK(X2530))</f>
        <v>0</v>
      </c>
      <c r="W2530" s="16">
        <v>0.93</v>
      </c>
      <c r="AA2530" s="3">
        <v>42430</v>
      </c>
      <c r="AB2530" s="24" t="str">
        <f>IF(ISERR(MONTH(AA2530)),TRIM(SUBSTITUTE(AA2530,(RIGHT(TRIM(AA2530),4)),"")),TEXT(AA2530,"mmmm"))</f>
        <v>March</v>
      </c>
      <c r="AC2530" s="24">
        <f>IF(ISERR(YEAR(AA2530)),VALUE(RIGHT(TRIM(AA2530),4)),YEAR(AA2530))</f>
        <v>2016</v>
      </c>
      <c r="AD2530" t="s">
        <v>438</v>
      </c>
      <c r="AE2530" t="b">
        <f>VLOOKUP(AA2530,duplicates!A:C,3,FALSE)</f>
        <v>0</v>
      </c>
      <c r="AF2530" t="b">
        <f t="shared" si="35"/>
        <v>1</v>
      </c>
    </row>
    <row r="2531" spans="1:32" x14ac:dyDescent="0.2">
      <c r="A2531" t="s">
        <v>386</v>
      </c>
      <c r="B2531">
        <v>1973</v>
      </c>
      <c r="C2531" t="s">
        <v>179</v>
      </c>
      <c r="D2531" t="s">
        <v>180</v>
      </c>
      <c r="E2531" s="4">
        <f>IF(ISBLANK(G2531),H2531,G2531)</f>
        <v>795</v>
      </c>
      <c r="F2531" s="9" t="b">
        <f>AND(ISBLANK(G2531),ISBLANK(H2531))</f>
        <v>0</v>
      </c>
      <c r="G2531" s="9">
        <v>795</v>
      </c>
      <c r="I2531">
        <v>805</v>
      </c>
      <c r="J2531" s="9" t="b">
        <f>AND(ISBLANK(K2531),ISBLANK(L2531))</f>
        <v>0</v>
      </c>
      <c r="K2531" s="9">
        <v>85</v>
      </c>
      <c r="M2531" s="15" t="b">
        <f>AND(ISBLANK(N2531),ISBLANK(O2531),ISBLANK(P2531))</f>
        <v>0</v>
      </c>
      <c r="P2531" s="15">
        <v>94</v>
      </c>
      <c r="R2531" s="18" t="b">
        <f>AND(ISBLANK(S2531),ISBLANK(T2531))</f>
        <v>0</v>
      </c>
      <c r="T2531" s="20">
        <v>0.99</v>
      </c>
      <c r="U2531" s="15" t="b">
        <f>AND(ISBLANK(V2531),ISBLANK(W2531),ISBLANK(X2531))</f>
        <v>0</v>
      </c>
      <c r="W2531" s="16">
        <v>0.9</v>
      </c>
      <c r="AA2531" s="3">
        <v>42430</v>
      </c>
      <c r="AB2531" s="24" t="str">
        <f>IF(ISERR(MONTH(AA2531)),TRIM(SUBSTITUTE(AA2531,(RIGHT(TRIM(AA2531),4)),"")),TEXT(AA2531,"mmmm"))</f>
        <v>March</v>
      </c>
      <c r="AC2531" s="24">
        <f>IF(ISERR(YEAR(AA2531)),VALUE(RIGHT(TRIM(AA2531),4)),YEAR(AA2531))</f>
        <v>2016</v>
      </c>
      <c r="AD2531" t="s">
        <v>438</v>
      </c>
      <c r="AE2531" t="b">
        <f>VLOOKUP(AA2531,duplicates!A:C,3,FALSE)</f>
        <v>0</v>
      </c>
      <c r="AF2531" t="b">
        <f t="shared" si="35"/>
        <v>1</v>
      </c>
    </row>
    <row r="2532" spans="1:32" x14ac:dyDescent="0.2">
      <c r="A2532" t="s">
        <v>386</v>
      </c>
      <c r="B2532">
        <v>2058</v>
      </c>
      <c r="C2532" t="s">
        <v>301</v>
      </c>
      <c r="D2532" t="s">
        <v>302</v>
      </c>
      <c r="E2532" s="4">
        <f>IF(ISBLANK(G2532),H2532,G2532)</f>
        <v>520</v>
      </c>
      <c r="F2532" s="9" t="b">
        <f>AND(ISBLANK(G2532),ISBLANK(H2532))</f>
        <v>0</v>
      </c>
      <c r="G2532" s="9">
        <v>520</v>
      </c>
      <c r="I2532">
        <v>571</v>
      </c>
      <c r="J2532" s="9" t="b">
        <f>AND(ISBLANK(K2532),ISBLANK(L2532))</f>
        <v>0</v>
      </c>
      <c r="K2532" s="9">
        <v>125</v>
      </c>
      <c r="M2532" s="15" t="b">
        <f>AND(ISBLANK(N2532),ISBLANK(O2532),ISBLANK(P2532))</f>
        <v>0</v>
      </c>
      <c r="P2532" s="15">
        <v>131</v>
      </c>
      <c r="R2532" s="18" t="b">
        <f>AND(ISBLANK(S2532),ISBLANK(T2532))</f>
        <v>0</v>
      </c>
      <c r="T2532" s="20">
        <v>0.91</v>
      </c>
      <c r="U2532" s="15" t="b">
        <f>AND(ISBLANK(V2532),ISBLANK(W2532),ISBLANK(X2532))</f>
        <v>0</v>
      </c>
      <c r="W2532" s="16">
        <v>0.95</v>
      </c>
      <c r="AA2532" s="3">
        <v>42430</v>
      </c>
      <c r="AB2532" s="24" t="str">
        <f>IF(ISERR(MONTH(AA2532)),TRIM(SUBSTITUTE(AA2532,(RIGHT(TRIM(AA2532),4)),"")),TEXT(AA2532,"mmmm"))</f>
        <v>March</v>
      </c>
      <c r="AC2532" s="24">
        <f>IF(ISERR(YEAR(AA2532)),VALUE(RIGHT(TRIM(AA2532),4)),YEAR(AA2532))</f>
        <v>2016</v>
      </c>
      <c r="AD2532" t="s">
        <v>438</v>
      </c>
      <c r="AE2532" t="b">
        <f>VLOOKUP(AA2532,duplicates!A:C,3,FALSE)</f>
        <v>0</v>
      </c>
      <c r="AF2532" t="b">
        <f t="shared" si="35"/>
        <v>1</v>
      </c>
    </row>
    <row r="2533" spans="1:32" x14ac:dyDescent="0.2">
      <c r="A2533" t="s">
        <v>386</v>
      </c>
      <c r="B2533">
        <v>2108</v>
      </c>
      <c r="C2533" t="s">
        <v>424</v>
      </c>
      <c r="D2533" t="s">
        <v>425</v>
      </c>
      <c r="E2533" s="4">
        <f>IF(ISBLANK(G2533),H2533,G2533)</f>
        <v>13</v>
      </c>
      <c r="F2533" s="9" t="b">
        <f>AND(ISBLANK(G2533),ISBLANK(H2533))</f>
        <v>0</v>
      </c>
      <c r="G2533" s="9">
        <v>13</v>
      </c>
      <c r="I2533">
        <v>13</v>
      </c>
      <c r="J2533" s="9" t="b">
        <f>AND(ISBLANK(K2533),ISBLANK(L2533))</f>
        <v>0</v>
      </c>
      <c r="K2533" s="9">
        <v>0</v>
      </c>
      <c r="M2533" s="15" t="b">
        <f>AND(ISBLANK(N2533),ISBLANK(O2533),ISBLANK(P2533))</f>
        <v>0</v>
      </c>
      <c r="P2533" s="15">
        <v>4</v>
      </c>
      <c r="R2533" s="18" t="b">
        <f>AND(ISBLANK(S2533),ISBLANK(T2533))</f>
        <v>0</v>
      </c>
      <c r="T2533" s="20">
        <v>1</v>
      </c>
      <c r="U2533" s="15" t="b">
        <f>AND(ISBLANK(V2533),ISBLANK(W2533),ISBLANK(X2533))</f>
        <v>0</v>
      </c>
      <c r="W2533" s="16">
        <v>0</v>
      </c>
      <c r="AA2533" s="3">
        <v>42430</v>
      </c>
      <c r="AB2533" s="24" t="str">
        <f>IF(ISERR(MONTH(AA2533)),TRIM(SUBSTITUTE(AA2533,(RIGHT(TRIM(AA2533),4)),"")),TEXT(AA2533,"mmmm"))</f>
        <v>March</v>
      </c>
      <c r="AC2533" s="24">
        <f>IF(ISERR(YEAR(AA2533)),VALUE(RIGHT(TRIM(AA2533),4)),YEAR(AA2533))</f>
        <v>2016</v>
      </c>
      <c r="AD2533" t="s">
        <v>438</v>
      </c>
      <c r="AE2533" t="b">
        <f>VLOOKUP(AA2533,duplicates!A:C,3,FALSE)</f>
        <v>0</v>
      </c>
      <c r="AF2533" t="b">
        <f t="shared" si="35"/>
        <v>1</v>
      </c>
    </row>
    <row r="2534" spans="1:32" x14ac:dyDescent="0.2">
      <c r="A2534" t="s">
        <v>386</v>
      </c>
      <c r="B2534">
        <v>2059</v>
      </c>
      <c r="C2534" t="s">
        <v>293</v>
      </c>
      <c r="D2534" t="s">
        <v>294</v>
      </c>
      <c r="E2534" s="4">
        <f>IF(ISBLANK(G2534),H2534,G2534)</f>
        <v>494</v>
      </c>
      <c r="F2534" s="9" t="b">
        <f>AND(ISBLANK(G2534),ISBLANK(H2534))</f>
        <v>0</v>
      </c>
      <c r="G2534" s="9">
        <v>494</v>
      </c>
      <c r="I2534">
        <v>528</v>
      </c>
      <c r="J2534" s="9" t="b">
        <f>AND(ISBLANK(K2534),ISBLANK(L2534))</f>
        <v>0</v>
      </c>
      <c r="K2534" s="9">
        <v>84</v>
      </c>
      <c r="M2534" s="15" t="b">
        <f>AND(ISBLANK(N2534),ISBLANK(O2534),ISBLANK(P2534))</f>
        <v>0</v>
      </c>
      <c r="P2534" s="15">
        <v>85</v>
      </c>
      <c r="R2534" s="18" t="b">
        <f>AND(ISBLANK(S2534),ISBLANK(T2534))</f>
        <v>0</v>
      </c>
      <c r="T2534" s="20">
        <v>0.94</v>
      </c>
      <c r="U2534" s="15" t="b">
        <f>AND(ISBLANK(V2534),ISBLANK(W2534),ISBLANK(X2534))</f>
        <v>0</v>
      </c>
      <c r="W2534" s="16">
        <v>0.99</v>
      </c>
      <c r="AA2534" s="3">
        <v>42430</v>
      </c>
      <c r="AB2534" s="24" t="str">
        <f>IF(ISERR(MONTH(AA2534)),TRIM(SUBSTITUTE(AA2534,(RIGHT(TRIM(AA2534),4)),"")),TEXT(AA2534,"mmmm"))</f>
        <v>March</v>
      </c>
      <c r="AC2534" s="24">
        <f>IF(ISERR(YEAR(AA2534)),VALUE(RIGHT(TRIM(AA2534),4)),YEAR(AA2534))</f>
        <v>2016</v>
      </c>
      <c r="AD2534" t="s">
        <v>438</v>
      </c>
      <c r="AE2534" t="b">
        <f>VLOOKUP(AA2534,duplicates!A:C,3,FALSE)</f>
        <v>0</v>
      </c>
      <c r="AF2534" t="b">
        <f t="shared" si="35"/>
        <v>1</v>
      </c>
    </row>
    <row r="2535" spans="1:32" x14ac:dyDescent="0.2">
      <c r="A2535" t="s">
        <v>386</v>
      </c>
      <c r="B2535">
        <v>2060</v>
      </c>
      <c r="C2535" t="s">
        <v>271</v>
      </c>
      <c r="D2535" t="s">
        <v>272</v>
      </c>
      <c r="E2535" s="4">
        <f>IF(ISBLANK(G2535),H2535,G2535)</f>
        <v>347</v>
      </c>
      <c r="F2535" s="9" t="b">
        <f>AND(ISBLANK(G2535),ISBLANK(H2535))</f>
        <v>0</v>
      </c>
      <c r="G2535" s="9">
        <v>347</v>
      </c>
      <c r="I2535">
        <v>387</v>
      </c>
      <c r="J2535" s="9" t="b">
        <f>AND(ISBLANK(K2535),ISBLANK(L2535))</f>
        <v>0</v>
      </c>
      <c r="K2535" s="9">
        <v>84</v>
      </c>
      <c r="M2535" s="15" t="b">
        <f>AND(ISBLANK(N2535),ISBLANK(O2535),ISBLANK(P2535))</f>
        <v>0</v>
      </c>
      <c r="P2535" s="15">
        <v>91</v>
      </c>
      <c r="R2535" s="18" t="b">
        <f>AND(ISBLANK(S2535),ISBLANK(T2535))</f>
        <v>0</v>
      </c>
      <c r="T2535" s="20">
        <v>0.9</v>
      </c>
      <c r="U2535" s="15" t="b">
        <f>AND(ISBLANK(V2535),ISBLANK(W2535),ISBLANK(X2535))</f>
        <v>0</v>
      </c>
      <c r="W2535" s="16">
        <v>0.92</v>
      </c>
      <c r="AA2535" s="3">
        <v>42430</v>
      </c>
      <c r="AB2535" s="24" t="str">
        <f>IF(ISERR(MONTH(AA2535)),TRIM(SUBSTITUTE(AA2535,(RIGHT(TRIM(AA2535),4)),"")),TEXT(AA2535,"mmmm"))</f>
        <v>March</v>
      </c>
      <c r="AC2535" s="24">
        <f>IF(ISERR(YEAR(AA2535)),VALUE(RIGHT(TRIM(AA2535),4)),YEAR(AA2535))</f>
        <v>2016</v>
      </c>
      <c r="AD2535" t="s">
        <v>438</v>
      </c>
      <c r="AE2535" t="b">
        <f>VLOOKUP(AA2535,duplicates!A:C,3,FALSE)</f>
        <v>0</v>
      </c>
      <c r="AF2535" t="b">
        <f t="shared" si="35"/>
        <v>1</v>
      </c>
    </row>
    <row r="2536" spans="1:32" x14ac:dyDescent="0.2">
      <c r="A2536" t="s">
        <v>386</v>
      </c>
      <c r="B2536">
        <v>1974</v>
      </c>
      <c r="C2536" t="s">
        <v>370</v>
      </c>
      <c r="D2536" t="s">
        <v>72</v>
      </c>
      <c r="E2536" s="4">
        <f>IF(ISBLANK(G2536),H2536,G2536)</f>
        <v>722</v>
      </c>
      <c r="F2536" s="9" t="b">
        <f>AND(ISBLANK(G2536),ISBLANK(H2536))</f>
        <v>0</v>
      </c>
      <c r="G2536" s="9">
        <v>722</v>
      </c>
      <c r="I2536">
        <v>775</v>
      </c>
      <c r="J2536" s="9" t="b">
        <f>AND(ISBLANK(K2536),ISBLANK(L2536))</f>
        <v>0</v>
      </c>
      <c r="K2536" s="9">
        <v>96</v>
      </c>
      <c r="M2536" s="15" t="b">
        <f>AND(ISBLANK(N2536),ISBLANK(O2536),ISBLANK(P2536))</f>
        <v>0</v>
      </c>
      <c r="P2536" s="15">
        <v>100</v>
      </c>
      <c r="R2536" s="18" t="b">
        <f>AND(ISBLANK(S2536),ISBLANK(T2536))</f>
        <v>0</v>
      </c>
      <c r="T2536" s="20">
        <v>0.93</v>
      </c>
      <c r="U2536" s="15" t="b">
        <f>AND(ISBLANK(V2536),ISBLANK(W2536),ISBLANK(X2536))</f>
        <v>0</v>
      </c>
      <c r="W2536" s="16">
        <v>0.96</v>
      </c>
      <c r="AA2536" s="3">
        <v>42430</v>
      </c>
      <c r="AB2536" s="24" t="str">
        <f>IF(ISERR(MONTH(AA2536)),TRIM(SUBSTITUTE(AA2536,(RIGHT(TRIM(AA2536),4)),"")),TEXT(AA2536,"mmmm"))</f>
        <v>March</v>
      </c>
      <c r="AC2536" s="24">
        <f>IF(ISERR(YEAR(AA2536)),VALUE(RIGHT(TRIM(AA2536),4)),YEAR(AA2536))</f>
        <v>2016</v>
      </c>
      <c r="AD2536" t="s">
        <v>438</v>
      </c>
      <c r="AE2536" t="b">
        <f>VLOOKUP(AA2536,duplicates!A:C,3,FALSE)</f>
        <v>0</v>
      </c>
      <c r="AF2536" t="b">
        <f t="shared" si="35"/>
        <v>1</v>
      </c>
    </row>
    <row r="2537" spans="1:32" x14ac:dyDescent="0.2">
      <c r="A2537" t="s">
        <v>386</v>
      </c>
      <c r="B2537">
        <v>1975</v>
      </c>
      <c r="C2537" t="s">
        <v>155</v>
      </c>
      <c r="D2537" t="s">
        <v>156</v>
      </c>
      <c r="E2537" s="4">
        <f>IF(ISBLANK(G2537),H2537,G2537)</f>
        <v>309</v>
      </c>
      <c r="F2537" s="9" t="b">
        <f>AND(ISBLANK(G2537),ISBLANK(H2537))</f>
        <v>0</v>
      </c>
      <c r="G2537" s="9">
        <v>309</v>
      </c>
      <c r="I2537">
        <v>342</v>
      </c>
      <c r="J2537" s="9" t="b">
        <f>AND(ISBLANK(K2537),ISBLANK(L2537))</f>
        <v>0</v>
      </c>
      <c r="K2537" s="9">
        <v>65</v>
      </c>
      <c r="M2537" s="15" t="b">
        <f>AND(ISBLANK(N2537),ISBLANK(O2537),ISBLANK(P2537))</f>
        <v>0</v>
      </c>
      <c r="P2537" s="15">
        <v>66</v>
      </c>
      <c r="R2537" s="18" t="b">
        <f>AND(ISBLANK(S2537),ISBLANK(T2537))</f>
        <v>0</v>
      </c>
      <c r="T2537" s="20">
        <v>0.9</v>
      </c>
      <c r="U2537" s="15" t="b">
        <f>AND(ISBLANK(V2537),ISBLANK(W2537),ISBLANK(X2537))</f>
        <v>0</v>
      </c>
      <c r="W2537" s="16">
        <v>0.98</v>
      </c>
      <c r="AA2537" s="3">
        <v>42430</v>
      </c>
      <c r="AB2537" s="24" t="str">
        <f>IF(ISERR(MONTH(AA2537)),TRIM(SUBSTITUTE(AA2537,(RIGHT(TRIM(AA2537),4)),"")),TEXT(AA2537,"mmmm"))</f>
        <v>March</v>
      </c>
      <c r="AC2537" s="24">
        <f>IF(ISERR(YEAR(AA2537)),VALUE(RIGHT(TRIM(AA2537),4)),YEAR(AA2537))</f>
        <v>2016</v>
      </c>
      <c r="AD2537" t="s">
        <v>438</v>
      </c>
      <c r="AE2537" t="b">
        <f>VLOOKUP(AA2537,duplicates!A:C,3,FALSE)</f>
        <v>0</v>
      </c>
      <c r="AF2537" t="b">
        <f t="shared" si="35"/>
        <v>1</v>
      </c>
    </row>
    <row r="2538" spans="1:32" x14ac:dyDescent="0.2">
      <c r="A2538" t="s">
        <v>386</v>
      </c>
      <c r="B2538">
        <v>2061</v>
      </c>
      <c r="C2538" t="s">
        <v>247</v>
      </c>
      <c r="D2538" t="s">
        <v>248</v>
      </c>
      <c r="E2538" s="4">
        <f>IF(ISBLANK(G2538),H2538,G2538)</f>
        <v>150</v>
      </c>
      <c r="F2538" s="9" t="b">
        <f>AND(ISBLANK(G2538),ISBLANK(H2538))</f>
        <v>0</v>
      </c>
      <c r="G2538" s="9">
        <v>150</v>
      </c>
      <c r="I2538">
        <v>210</v>
      </c>
      <c r="J2538" s="9" t="b">
        <f>AND(ISBLANK(K2538),ISBLANK(L2538))</f>
        <v>0</v>
      </c>
      <c r="K2538" s="9">
        <v>34</v>
      </c>
      <c r="M2538" s="15" t="b">
        <f>AND(ISBLANK(N2538),ISBLANK(O2538),ISBLANK(P2538))</f>
        <v>0</v>
      </c>
      <c r="P2538" s="15">
        <v>35</v>
      </c>
      <c r="R2538" s="18" t="b">
        <f>AND(ISBLANK(S2538),ISBLANK(T2538))</f>
        <v>0</v>
      </c>
      <c r="T2538" s="20">
        <v>0.71</v>
      </c>
      <c r="U2538" s="15" t="b">
        <f>AND(ISBLANK(V2538),ISBLANK(W2538),ISBLANK(X2538))</f>
        <v>0</v>
      </c>
      <c r="W2538" s="16">
        <v>0.97</v>
      </c>
      <c r="AA2538" s="3">
        <v>42430</v>
      </c>
      <c r="AB2538" s="24" t="str">
        <f>IF(ISERR(MONTH(AA2538)),TRIM(SUBSTITUTE(AA2538,(RIGHT(TRIM(AA2538),4)),"")),TEXT(AA2538,"mmmm"))</f>
        <v>March</v>
      </c>
      <c r="AC2538" s="24">
        <f>IF(ISERR(YEAR(AA2538)),VALUE(RIGHT(TRIM(AA2538),4)),YEAR(AA2538))</f>
        <v>2016</v>
      </c>
      <c r="AD2538" t="s">
        <v>438</v>
      </c>
      <c r="AE2538" t="b">
        <f>VLOOKUP(AA2538,duplicates!A:C,3,FALSE)</f>
        <v>0</v>
      </c>
      <c r="AF2538" t="b">
        <f t="shared" si="35"/>
        <v>1</v>
      </c>
    </row>
    <row r="2539" spans="1:32" x14ac:dyDescent="0.2">
      <c r="A2539" t="s">
        <v>386</v>
      </c>
      <c r="B2539">
        <v>1976</v>
      </c>
      <c r="C2539" t="s">
        <v>167</v>
      </c>
      <c r="D2539" t="s">
        <v>168</v>
      </c>
      <c r="E2539" s="4">
        <f>IF(ISBLANK(G2539),H2539,G2539)</f>
        <v>603</v>
      </c>
      <c r="F2539" s="9" t="b">
        <f>AND(ISBLANK(G2539),ISBLANK(H2539))</f>
        <v>0</v>
      </c>
      <c r="G2539" s="9">
        <v>603</v>
      </c>
      <c r="I2539">
        <v>706</v>
      </c>
      <c r="J2539" s="9" t="b">
        <f>AND(ISBLANK(K2539),ISBLANK(L2539))</f>
        <v>0</v>
      </c>
      <c r="K2539" s="9">
        <v>59</v>
      </c>
      <c r="M2539" s="15" t="b">
        <f>AND(ISBLANK(N2539),ISBLANK(O2539),ISBLANK(P2539))</f>
        <v>0</v>
      </c>
      <c r="P2539" s="15">
        <v>59</v>
      </c>
      <c r="R2539" s="18" t="b">
        <f>AND(ISBLANK(S2539),ISBLANK(T2539))</f>
        <v>0</v>
      </c>
      <c r="T2539" s="20">
        <v>0.85</v>
      </c>
      <c r="U2539" s="15" t="b">
        <f>AND(ISBLANK(V2539),ISBLANK(W2539),ISBLANK(X2539))</f>
        <v>0</v>
      </c>
      <c r="W2539" s="16">
        <v>1</v>
      </c>
      <c r="AA2539" s="3">
        <v>42430</v>
      </c>
      <c r="AB2539" s="24" t="str">
        <f>IF(ISERR(MONTH(AA2539)),TRIM(SUBSTITUTE(AA2539,(RIGHT(TRIM(AA2539),4)),"")),TEXT(AA2539,"mmmm"))</f>
        <v>March</v>
      </c>
      <c r="AC2539" s="24">
        <f>IF(ISERR(YEAR(AA2539)),VALUE(RIGHT(TRIM(AA2539),4)),YEAR(AA2539))</f>
        <v>2016</v>
      </c>
      <c r="AD2539" t="s">
        <v>438</v>
      </c>
      <c r="AE2539" t="b">
        <f>VLOOKUP(AA2539,duplicates!A:C,3,FALSE)</f>
        <v>0</v>
      </c>
      <c r="AF2539" t="b">
        <f t="shared" si="35"/>
        <v>1</v>
      </c>
    </row>
    <row r="2540" spans="1:32" x14ac:dyDescent="0.2">
      <c r="A2540" t="s">
        <v>386</v>
      </c>
      <c r="B2540">
        <v>1977</v>
      </c>
      <c r="C2540" t="s">
        <v>135</v>
      </c>
      <c r="D2540" t="s">
        <v>136</v>
      </c>
      <c r="E2540" s="4">
        <f>IF(ISBLANK(G2540),H2540,G2540)</f>
        <v>461</v>
      </c>
      <c r="F2540" s="9" t="b">
        <f>AND(ISBLANK(G2540),ISBLANK(H2540))</f>
        <v>0</v>
      </c>
      <c r="G2540" s="9">
        <v>461</v>
      </c>
      <c r="I2540">
        <v>479</v>
      </c>
      <c r="J2540" s="9" t="b">
        <f>AND(ISBLANK(K2540),ISBLANK(L2540))</f>
        <v>0</v>
      </c>
      <c r="K2540" s="9">
        <v>114</v>
      </c>
      <c r="M2540" s="15" t="b">
        <f>AND(ISBLANK(N2540),ISBLANK(O2540),ISBLANK(P2540))</f>
        <v>0</v>
      </c>
      <c r="P2540" s="15">
        <v>114</v>
      </c>
      <c r="R2540" s="18" t="b">
        <f>AND(ISBLANK(S2540),ISBLANK(T2540))</f>
        <v>0</v>
      </c>
      <c r="T2540" s="20">
        <v>0.96</v>
      </c>
      <c r="U2540" s="15" t="b">
        <f>AND(ISBLANK(V2540),ISBLANK(W2540),ISBLANK(X2540))</f>
        <v>0</v>
      </c>
      <c r="W2540" s="16">
        <v>1</v>
      </c>
      <c r="AA2540" s="3">
        <v>42430</v>
      </c>
      <c r="AB2540" s="24" t="str">
        <f>IF(ISERR(MONTH(AA2540)),TRIM(SUBSTITUTE(AA2540,(RIGHT(TRIM(AA2540),4)),"")),TEXT(AA2540,"mmmm"))</f>
        <v>March</v>
      </c>
      <c r="AC2540" s="24">
        <f>IF(ISERR(YEAR(AA2540)),VALUE(RIGHT(TRIM(AA2540),4)),YEAR(AA2540))</f>
        <v>2016</v>
      </c>
      <c r="AD2540" t="s">
        <v>438</v>
      </c>
      <c r="AE2540" t="b">
        <f>VLOOKUP(AA2540,duplicates!A:C,3,FALSE)</f>
        <v>0</v>
      </c>
      <c r="AF2540" t="b">
        <f t="shared" si="35"/>
        <v>1</v>
      </c>
    </row>
    <row r="2541" spans="1:32" x14ac:dyDescent="0.2">
      <c r="A2541" t="s">
        <v>386</v>
      </c>
      <c r="B2541">
        <v>1978</v>
      </c>
      <c r="C2541" t="s">
        <v>107</v>
      </c>
      <c r="D2541" t="s">
        <v>108</v>
      </c>
      <c r="E2541" s="4">
        <f>IF(ISBLANK(G2541),H2541,G2541)</f>
        <v>191</v>
      </c>
      <c r="F2541" s="9" t="b">
        <f>AND(ISBLANK(G2541),ISBLANK(H2541))</f>
        <v>0</v>
      </c>
      <c r="G2541" s="9">
        <v>191</v>
      </c>
      <c r="I2541">
        <v>204</v>
      </c>
      <c r="J2541" s="9" t="b">
        <f>AND(ISBLANK(K2541),ISBLANK(L2541))</f>
        <v>0</v>
      </c>
      <c r="K2541" s="9">
        <v>46</v>
      </c>
      <c r="M2541" s="15" t="b">
        <f>AND(ISBLANK(N2541),ISBLANK(O2541),ISBLANK(P2541))</f>
        <v>0</v>
      </c>
      <c r="P2541" s="15">
        <v>57</v>
      </c>
      <c r="R2541" s="18" t="b">
        <f>AND(ISBLANK(S2541),ISBLANK(T2541))</f>
        <v>0</v>
      </c>
      <c r="T2541" s="20">
        <v>0.94</v>
      </c>
      <c r="U2541" s="15" t="b">
        <f>AND(ISBLANK(V2541),ISBLANK(W2541),ISBLANK(X2541))</f>
        <v>0</v>
      </c>
      <c r="W2541" s="16">
        <v>0.81</v>
      </c>
      <c r="AA2541" s="3">
        <v>42430</v>
      </c>
      <c r="AB2541" s="24" t="str">
        <f>IF(ISERR(MONTH(AA2541)),TRIM(SUBSTITUTE(AA2541,(RIGHT(TRIM(AA2541),4)),"")),TEXT(AA2541,"mmmm"))</f>
        <v>March</v>
      </c>
      <c r="AC2541" s="24">
        <f>IF(ISERR(YEAR(AA2541)),VALUE(RIGHT(TRIM(AA2541),4)),YEAR(AA2541))</f>
        <v>2016</v>
      </c>
      <c r="AD2541" t="s">
        <v>438</v>
      </c>
      <c r="AE2541" t="b">
        <f>VLOOKUP(AA2541,duplicates!A:C,3,FALSE)</f>
        <v>0</v>
      </c>
      <c r="AF2541" t="b">
        <f t="shared" si="35"/>
        <v>1</v>
      </c>
    </row>
    <row r="2542" spans="1:32" x14ac:dyDescent="0.2">
      <c r="A2542" t="s">
        <v>386</v>
      </c>
      <c r="B2542">
        <v>1979</v>
      </c>
      <c r="C2542" t="s">
        <v>137</v>
      </c>
      <c r="D2542" t="s">
        <v>138</v>
      </c>
      <c r="E2542" s="4">
        <f>IF(ISBLANK(G2542),H2542,G2542)</f>
        <v>582</v>
      </c>
      <c r="F2542" s="9" t="b">
        <f>AND(ISBLANK(G2542),ISBLANK(H2542))</f>
        <v>0</v>
      </c>
      <c r="G2542" s="9">
        <v>582</v>
      </c>
      <c r="I2542">
        <v>588</v>
      </c>
      <c r="J2542" s="9" t="b">
        <f>AND(ISBLANK(K2542),ISBLANK(L2542))</f>
        <v>0</v>
      </c>
      <c r="K2542" s="9">
        <v>41</v>
      </c>
      <c r="M2542" s="15" t="b">
        <f>AND(ISBLANK(N2542),ISBLANK(O2542),ISBLANK(P2542))</f>
        <v>0</v>
      </c>
      <c r="P2542" s="15">
        <v>43</v>
      </c>
      <c r="R2542" s="18" t="b">
        <f>AND(ISBLANK(S2542),ISBLANK(T2542))</f>
        <v>0</v>
      </c>
      <c r="T2542" s="20">
        <v>0.99</v>
      </c>
      <c r="U2542" s="15" t="b">
        <f>AND(ISBLANK(V2542),ISBLANK(W2542),ISBLANK(X2542))</f>
        <v>0</v>
      </c>
      <c r="W2542" s="16">
        <v>0.95</v>
      </c>
      <c r="AA2542" s="3">
        <v>42430</v>
      </c>
      <c r="AB2542" s="24" t="str">
        <f>IF(ISERR(MONTH(AA2542)),TRIM(SUBSTITUTE(AA2542,(RIGHT(TRIM(AA2542),4)),"")),TEXT(AA2542,"mmmm"))</f>
        <v>March</v>
      </c>
      <c r="AC2542" s="24">
        <f>IF(ISERR(YEAR(AA2542)),VALUE(RIGHT(TRIM(AA2542),4)),YEAR(AA2542))</f>
        <v>2016</v>
      </c>
      <c r="AD2542" t="s">
        <v>438</v>
      </c>
      <c r="AE2542" t="b">
        <f>VLOOKUP(AA2542,duplicates!A:C,3,FALSE)</f>
        <v>0</v>
      </c>
      <c r="AF2542" t="b">
        <f t="shared" si="35"/>
        <v>1</v>
      </c>
    </row>
    <row r="2543" spans="1:32" x14ac:dyDescent="0.2">
      <c r="A2543" t="s">
        <v>386</v>
      </c>
      <c r="B2543">
        <v>1980</v>
      </c>
      <c r="C2543" t="s">
        <v>57</v>
      </c>
      <c r="D2543" t="s">
        <v>58</v>
      </c>
      <c r="E2543" s="4">
        <f>IF(ISBLANK(G2543),H2543,G2543)</f>
        <v>180</v>
      </c>
      <c r="F2543" s="9" t="b">
        <f>AND(ISBLANK(G2543),ISBLANK(H2543))</f>
        <v>0</v>
      </c>
      <c r="G2543" s="9">
        <v>180</v>
      </c>
      <c r="I2543">
        <v>191</v>
      </c>
      <c r="J2543" s="9" t="b">
        <f>AND(ISBLANK(K2543),ISBLANK(L2543))</f>
        <v>0</v>
      </c>
      <c r="K2543" s="9">
        <v>22</v>
      </c>
      <c r="M2543" s="15" t="b">
        <f>AND(ISBLANK(N2543),ISBLANK(O2543),ISBLANK(P2543))</f>
        <v>0</v>
      </c>
      <c r="P2543" s="15">
        <v>22</v>
      </c>
      <c r="R2543" s="18" t="b">
        <f>AND(ISBLANK(S2543),ISBLANK(T2543))</f>
        <v>0</v>
      </c>
      <c r="T2543" s="20">
        <v>0.94</v>
      </c>
      <c r="U2543" s="15" t="b">
        <f>AND(ISBLANK(V2543),ISBLANK(W2543),ISBLANK(X2543))</f>
        <v>0</v>
      </c>
      <c r="W2543" s="16">
        <v>1</v>
      </c>
      <c r="AA2543" s="3">
        <v>42430</v>
      </c>
      <c r="AB2543" s="24" t="str">
        <f>IF(ISERR(MONTH(AA2543)),TRIM(SUBSTITUTE(AA2543,(RIGHT(TRIM(AA2543),4)),"")),TEXT(AA2543,"mmmm"))</f>
        <v>March</v>
      </c>
      <c r="AC2543" s="24">
        <f>IF(ISERR(YEAR(AA2543)),VALUE(RIGHT(TRIM(AA2543),4)),YEAR(AA2543))</f>
        <v>2016</v>
      </c>
      <c r="AD2543" t="s">
        <v>438</v>
      </c>
      <c r="AE2543" t="b">
        <f>VLOOKUP(AA2543,duplicates!A:C,3,FALSE)</f>
        <v>0</v>
      </c>
      <c r="AF2543" t="b">
        <f t="shared" si="35"/>
        <v>1</v>
      </c>
    </row>
    <row r="2544" spans="1:32" x14ac:dyDescent="0.2">
      <c r="A2544" t="s">
        <v>386</v>
      </c>
      <c r="B2544">
        <v>1981</v>
      </c>
      <c r="C2544" t="s">
        <v>153</v>
      </c>
      <c r="D2544" t="s">
        <v>154</v>
      </c>
      <c r="E2544" s="4">
        <f>IF(ISBLANK(G2544),H2544,G2544)</f>
        <v>1219</v>
      </c>
      <c r="F2544" s="9" t="b">
        <f>AND(ISBLANK(G2544),ISBLANK(H2544))</f>
        <v>0</v>
      </c>
      <c r="G2544" s="9">
        <v>1219</v>
      </c>
      <c r="I2544">
        <v>1390</v>
      </c>
      <c r="J2544" s="9" t="b">
        <f>AND(ISBLANK(K2544),ISBLANK(L2544))</f>
        <v>0</v>
      </c>
      <c r="K2544" s="9">
        <v>168</v>
      </c>
      <c r="M2544" s="15" t="b">
        <f>AND(ISBLANK(N2544),ISBLANK(O2544),ISBLANK(P2544))</f>
        <v>0</v>
      </c>
      <c r="P2544" s="15">
        <v>172</v>
      </c>
      <c r="R2544" s="18" t="b">
        <f>AND(ISBLANK(S2544),ISBLANK(T2544))</f>
        <v>0</v>
      </c>
      <c r="T2544" s="20">
        <v>0.88</v>
      </c>
      <c r="U2544" s="15" t="b">
        <f>AND(ISBLANK(V2544),ISBLANK(W2544),ISBLANK(X2544))</f>
        <v>0</v>
      </c>
      <c r="W2544" s="16">
        <v>0.98</v>
      </c>
      <c r="AA2544" s="3">
        <v>42430</v>
      </c>
      <c r="AB2544" s="24" t="str">
        <f>IF(ISERR(MONTH(AA2544)),TRIM(SUBSTITUTE(AA2544,(RIGHT(TRIM(AA2544),4)),"")),TEXT(AA2544,"mmmm"))</f>
        <v>March</v>
      </c>
      <c r="AC2544" s="24">
        <f>IF(ISERR(YEAR(AA2544)),VALUE(RIGHT(TRIM(AA2544),4)),YEAR(AA2544))</f>
        <v>2016</v>
      </c>
      <c r="AD2544" t="s">
        <v>438</v>
      </c>
      <c r="AE2544" t="b">
        <f>VLOOKUP(AA2544,duplicates!A:C,3,FALSE)</f>
        <v>0</v>
      </c>
      <c r="AF2544" t="b">
        <f t="shared" si="35"/>
        <v>1</v>
      </c>
    </row>
    <row r="2545" spans="1:32" x14ac:dyDescent="0.2">
      <c r="A2545" t="s">
        <v>386</v>
      </c>
      <c r="B2545">
        <v>2109</v>
      </c>
      <c r="C2545" t="s">
        <v>394</v>
      </c>
      <c r="D2545" t="s">
        <v>395</v>
      </c>
      <c r="E2545" s="4">
        <f>IF(ISBLANK(G2545),H2545,G2545)</f>
        <v>12</v>
      </c>
      <c r="F2545" s="9" t="b">
        <f>AND(ISBLANK(G2545),ISBLANK(H2545))</f>
        <v>0</v>
      </c>
      <c r="G2545" s="9">
        <v>12</v>
      </c>
      <c r="I2545">
        <v>12</v>
      </c>
      <c r="J2545" s="9" t="b">
        <f>AND(ISBLANK(K2545),ISBLANK(L2545))</f>
        <v>0</v>
      </c>
      <c r="K2545" s="9">
        <v>0</v>
      </c>
      <c r="M2545" s="15" t="b">
        <f>AND(ISBLANK(N2545),ISBLANK(O2545),ISBLANK(P2545))</f>
        <v>0</v>
      </c>
      <c r="P2545" s="15">
        <v>0</v>
      </c>
      <c r="R2545" s="18" t="b">
        <f>AND(ISBLANK(S2545),ISBLANK(T2545))</f>
        <v>0</v>
      </c>
      <c r="T2545" s="20">
        <v>1</v>
      </c>
      <c r="U2545" s="15" t="b">
        <f>AND(ISBLANK(V2545),ISBLANK(W2545),ISBLANK(X2545))</f>
        <v>0</v>
      </c>
      <c r="W2545" s="15" t="s">
        <v>27</v>
      </c>
      <c r="AA2545" s="3">
        <v>42430</v>
      </c>
      <c r="AB2545" s="24" t="str">
        <f>IF(ISERR(MONTH(AA2545)),TRIM(SUBSTITUTE(AA2545,(RIGHT(TRIM(AA2545),4)),"")),TEXT(AA2545,"mmmm"))</f>
        <v>March</v>
      </c>
      <c r="AC2545" s="24">
        <f>IF(ISERR(YEAR(AA2545)),VALUE(RIGHT(TRIM(AA2545),4)),YEAR(AA2545))</f>
        <v>2016</v>
      </c>
      <c r="AD2545" t="s">
        <v>438</v>
      </c>
      <c r="AE2545" t="b">
        <f>VLOOKUP(AA2545,duplicates!A:C,3,FALSE)</f>
        <v>0</v>
      </c>
      <c r="AF2545" t="b">
        <f t="shared" si="35"/>
        <v>1</v>
      </c>
    </row>
    <row r="2546" spans="1:32" x14ac:dyDescent="0.2">
      <c r="A2546" t="s">
        <v>386</v>
      </c>
      <c r="B2546">
        <v>2062</v>
      </c>
      <c r="C2546" t="s">
        <v>257</v>
      </c>
      <c r="D2546" t="s">
        <v>258</v>
      </c>
      <c r="E2546" s="4">
        <f>IF(ISBLANK(G2546),H2546,G2546)</f>
        <v>175</v>
      </c>
      <c r="F2546" s="9" t="b">
        <f>AND(ISBLANK(G2546),ISBLANK(H2546))</f>
        <v>0</v>
      </c>
      <c r="G2546" s="9">
        <v>175</v>
      </c>
      <c r="I2546">
        <v>175</v>
      </c>
      <c r="J2546" s="9" t="b">
        <f>AND(ISBLANK(K2546),ISBLANK(L2546))</f>
        <v>0</v>
      </c>
      <c r="K2546" s="9">
        <v>10</v>
      </c>
      <c r="M2546" s="15" t="b">
        <f>AND(ISBLANK(N2546),ISBLANK(O2546),ISBLANK(P2546))</f>
        <v>0</v>
      </c>
      <c r="P2546" s="15">
        <v>10</v>
      </c>
      <c r="R2546" s="18" t="b">
        <f>AND(ISBLANK(S2546),ISBLANK(T2546))</f>
        <v>0</v>
      </c>
      <c r="T2546" s="20">
        <v>1</v>
      </c>
      <c r="U2546" s="15" t="b">
        <f>AND(ISBLANK(V2546),ISBLANK(W2546),ISBLANK(X2546))</f>
        <v>0</v>
      </c>
      <c r="W2546" s="16">
        <v>1</v>
      </c>
      <c r="AA2546" s="3">
        <v>42430</v>
      </c>
      <c r="AB2546" s="24" t="str">
        <f>IF(ISERR(MONTH(AA2546)),TRIM(SUBSTITUTE(AA2546,(RIGHT(TRIM(AA2546),4)),"")),TEXT(AA2546,"mmmm"))</f>
        <v>March</v>
      </c>
      <c r="AC2546" s="24">
        <f>IF(ISERR(YEAR(AA2546)),VALUE(RIGHT(TRIM(AA2546),4)),YEAR(AA2546))</f>
        <v>2016</v>
      </c>
      <c r="AD2546" t="s">
        <v>438</v>
      </c>
      <c r="AE2546" t="b">
        <f>VLOOKUP(AA2546,duplicates!A:C,3,FALSE)</f>
        <v>0</v>
      </c>
      <c r="AF2546" t="b">
        <f t="shared" si="35"/>
        <v>1</v>
      </c>
    </row>
    <row r="2547" spans="1:32" x14ac:dyDescent="0.2">
      <c r="A2547" t="s">
        <v>386</v>
      </c>
      <c r="B2547">
        <v>1982</v>
      </c>
      <c r="C2547" t="s">
        <v>333</v>
      </c>
      <c r="D2547" t="s">
        <v>334</v>
      </c>
      <c r="E2547" s="4">
        <f>IF(ISBLANK(G2547),H2547,G2547)</f>
        <v>78</v>
      </c>
      <c r="F2547" s="9" t="b">
        <f>AND(ISBLANK(G2547),ISBLANK(H2547))</f>
        <v>0</v>
      </c>
      <c r="G2547" s="9">
        <v>78</v>
      </c>
      <c r="I2547">
        <v>166</v>
      </c>
      <c r="J2547" s="9" t="b">
        <f>AND(ISBLANK(K2547),ISBLANK(L2547))</f>
        <v>0</v>
      </c>
      <c r="K2547" s="9">
        <v>78</v>
      </c>
      <c r="M2547" s="15" t="b">
        <f>AND(ISBLANK(N2547),ISBLANK(O2547),ISBLANK(P2547))</f>
        <v>0</v>
      </c>
      <c r="P2547" s="15">
        <v>78</v>
      </c>
      <c r="R2547" s="18" t="b">
        <f>AND(ISBLANK(S2547),ISBLANK(T2547))</f>
        <v>0</v>
      </c>
      <c r="T2547" s="20">
        <v>0.47</v>
      </c>
      <c r="U2547" s="15" t="b">
        <f>AND(ISBLANK(V2547),ISBLANK(W2547),ISBLANK(X2547))</f>
        <v>0</v>
      </c>
      <c r="W2547" s="16">
        <v>1</v>
      </c>
      <c r="AA2547" s="3">
        <v>42430</v>
      </c>
      <c r="AB2547" s="24" t="str">
        <f>IF(ISERR(MONTH(AA2547)),TRIM(SUBSTITUTE(AA2547,(RIGHT(TRIM(AA2547),4)),"")),TEXT(AA2547,"mmmm"))</f>
        <v>March</v>
      </c>
      <c r="AC2547" s="24">
        <f>IF(ISERR(YEAR(AA2547)),VALUE(RIGHT(TRIM(AA2547),4)),YEAR(AA2547))</f>
        <v>2016</v>
      </c>
      <c r="AD2547" t="s">
        <v>438</v>
      </c>
      <c r="AE2547" t="b">
        <f>VLOOKUP(AA2547,duplicates!A:C,3,FALSE)</f>
        <v>0</v>
      </c>
      <c r="AF2547" t="b">
        <f t="shared" si="35"/>
        <v>1</v>
      </c>
    </row>
    <row r="2548" spans="1:32" x14ac:dyDescent="0.2">
      <c r="A2548" t="s">
        <v>386</v>
      </c>
      <c r="B2548">
        <v>2110</v>
      </c>
      <c r="C2548" t="s">
        <v>396</v>
      </c>
      <c r="D2548" t="s">
        <v>397</v>
      </c>
      <c r="E2548" s="4">
        <f>IF(ISBLANK(G2548),H2548,G2548)</f>
        <v>1</v>
      </c>
      <c r="F2548" s="9" t="b">
        <f>AND(ISBLANK(G2548),ISBLANK(H2548))</f>
        <v>0</v>
      </c>
      <c r="G2548" s="9">
        <v>1</v>
      </c>
      <c r="I2548">
        <v>1</v>
      </c>
      <c r="J2548" s="9" t="b">
        <f>AND(ISBLANK(K2548),ISBLANK(L2548))</f>
        <v>0</v>
      </c>
      <c r="K2548" s="9">
        <v>0</v>
      </c>
      <c r="M2548" s="15" t="b">
        <f>AND(ISBLANK(N2548),ISBLANK(O2548),ISBLANK(P2548))</f>
        <v>0</v>
      </c>
      <c r="P2548" s="15">
        <v>0</v>
      </c>
      <c r="R2548" s="18" t="b">
        <f>AND(ISBLANK(S2548),ISBLANK(T2548))</f>
        <v>0</v>
      </c>
      <c r="T2548" s="20">
        <v>1</v>
      </c>
      <c r="U2548" s="15" t="b">
        <f>AND(ISBLANK(V2548),ISBLANK(W2548),ISBLANK(X2548))</f>
        <v>0</v>
      </c>
      <c r="W2548" s="15" t="s">
        <v>27</v>
      </c>
      <c r="AA2548" s="3">
        <v>42430</v>
      </c>
      <c r="AB2548" s="24" t="str">
        <f>IF(ISERR(MONTH(AA2548)),TRIM(SUBSTITUTE(AA2548,(RIGHT(TRIM(AA2548),4)),"")),TEXT(AA2548,"mmmm"))</f>
        <v>March</v>
      </c>
      <c r="AC2548" s="24">
        <f>IF(ISERR(YEAR(AA2548)),VALUE(RIGHT(TRIM(AA2548),4)),YEAR(AA2548))</f>
        <v>2016</v>
      </c>
      <c r="AD2548" t="s">
        <v>438</v>
      </c>
      <c r="AE2548" t="b">
        <f>VLOOKUP(AA2548,duplicates!A:C,3,FALSE)</f>
        <v>0</v>
      </c>
      <c r="AF2548" t="b">
        <f t="shared" si="35"/>
        <v>1</v>
      </c>
    </row>
    <row r="2549" spans="1:32" x14ac:dyDescent="0.2">
      <c r="A2549" t="s">
        <v>386</v>
      </c>
      <c r="B2549">
        <v>2063</v>
      </c>
      <c r="C2549" t="s">
        <v>277</v>
      </c>
      <c r="D2549" t="s">
        <v>278</v>
      </c>
      <c r="E2549" s="4">
        <f>IF(ISBLANK(G2549),H2549,G2549)</f>
        <v>470</v>
      </c>
      <c r="F2549" s="9" t="b">
        <f>AND(ISBLANK(G2549),ISBLANK(H2549))</f>
        <v>0</v>
      </c>
      <c r="G2549" s="9">
        <v>470</v>
      </c>
      <c r="I2549">
        <v>522</v>
      </c>
      <c r="J2549" s="9" t="b">
        <f>AND(ISBLANK(K2549),ISBLANK(L2549))</f>
        <v>0</v>
      </c>
      <c r="K2549" s="9">
        <v>31</v>
      </c>
      <c r="M2549" s="15" t="b">
        <f>AND(ISBLANK(N2549),ISBLANK(O2549),ISBLANK(P2549))</f>
        <v>0</v>
      </c>
      <c r="P2549" s="15">
        <v>31</v>
      </c>
      <c r="R2549" s="18" t="b">
        <f>AND(ISBLANK(S2549),ISBLANK(T2549))</f>
        <v>0</v>
      </c>
      <c r="T2549" s="20">
        <v>0.9</v>
      </c>
      <c r="U2549" s="15" t="b">
        <f>AND(ISBLANK(V2549),ISBLANK(W2549),ISBLANK(X2549))</f>
        <v>0</v>
      </c>
      <c r="W2549" s="16">
        <v>1</v>
      </c>
      <c r="AA2549" s="3">
        <v>42430</v>
      </c>
      <c r="AB2549" s="24" t="str">
        <f>IF(ISERR(MONTH(AA2549)),TRIM(SUBSTITUTE(AA2549,(RIGHT(TRIM(AA2549),4)),"")),TEXT(AA2549,"mmmm"))</f>
        <v>March</v>
      </c>
      <c r="AC2549" s="24">
        <f>IF(ISERR(YEAR(AA2549)),VALUE(RIGHT(TRIM(AA2549),4)),YEAR(AA2549))</f>
        <v>2016</v>
      </c>
      <c r="AD2549" t="s">
        <v>438</v>
      </c>
      <c r="AE2549" t="b">
        <f>VLOOKUP(AA2549,duplicates!A:C,3,FALSE)</f>
        <v>0</v>
      </c>
      <c r="AF2549" t="b">
        <f t="shared" si="35"/>
        <v>1</v>
      </c>
    </row>
    <row r="2550" spans="1:32" x14ac:dyDescent="0.2">
      <c r="A2550" t="s">
        <v>386</v>
      </c>
      <c r="B2550">
        <v>2064</v>
      </c>
      <c r="C2550" t="s">
        <v>305</v>
      </c>
      <c r="D2550" t="s">
        <v>306</v>
      </c>
      <c r="E2550" s="4">
        <f>IF(ISBLANK(G2550),H2550,G2550)</f>
        <v>360</v>
      </c>
      <c r="F2550" s="9" t="b">
        <f>AND(ISBLANK(G2550),ISBLANK(H2550))</f>
        <v>0</v>
      </c>
      <c r="G2550" s="9">
        <v>360</v>
      </c>
      <c r="I2550">
        <v>397</v>
      </c>
      <c r="J2550" s="9" t="b">
        <f>AND(ISBLANK(K2550),ISBLANK(L2550))</f>
        <v>0</v>
      </c>
      <c r="K2550" s="9">
        <v>212</v>
      </c>
      <c r="M2550" s="15" t="b">
        <f>AND(ISBLANK(N2550),ISBLANK(O2550),ISBLANK(P2550))</f>
        <v>0</v>
      </c>
      <c r="P2550" s="15">
        <v>217</v>
      </c>
      <c r="R2550" s="18" t="b">
        <f>AND(ISBLANK(S2550),ISBLANK(T2550))</f>
        <v>0</v>
      </c>
      <c r="T2550" s="20">
        <v>0.91</v>
      </c>
      <c r="U2550" s="15" t="b">
        <f>AND(ISBLANK(V2550),ISBLANK(W2550),ISBLANK(X2550))</f>
        <v>0</v>
      </c>
      <c r="W2550" s="16">
        <v>0.98</v>
      </c>
      <c r="AA2550" s="3">
        <v>42430</v>
      </c>
      <c r="AB2550" s="24" t="str">
        <f>IF(ISERR(MONTH(AA2550)),TRIM(SUBSTITUTE(AA2550,(RIGHT(TRIM(AA2550),4)),"")),TEXT(AA2550,"mmmm"))</f>
        <v>March</v>
      </c>
      <c r="AC2550" s="24">
        <f>IF(ISERR(YEAR(AA2550)),VALUE(RIGHT(TRIM(AA2550),4)),YEAR(AA2550))</f>
        <v>2016</v>
      </c>
      <c r="AD2550" t="s">
        <v>438</v>
      </c>
      <c r="AE2550" t="b">
        <f>VLOOKUP(AA2550,duplicates!A:C,3,FALSE)</f>
        <v>0</v>
      </c>
      <c r="AF2550" t="b">
        <f t="shared" si="35"/>
        <v>1</v>
      </c>
    </row>
    <row r="2551" spans="1:32" x14ac:dyDescent="0.2">
      <c r="A2551" t="s">
        <v>386</v>
      </c>
      <c r="B2551">
        <v>2065</v>
      </c>
      <c r="C2551" t="s">
        <v>229</v>
      </c>
      <c r="D2551" t="s">
        <v>230</v>
      </c>
      <c r="E2551" s="4">
        <f>IF(ISBLANK(G2551),H2551,G2551)</f>
        <v>434</v>
      </c>
      <c r="F2551" s="9" t="b">
        <f>AND(ISBLANK(G2551),ISBLANK(H2551))</f>
        <v>0</v>
      </c>
      <c r="G2551" s="9">
        <v>434</v>
      </c>
      <c r="I2551">
        <v>434</v>
      </c>
      <c r="J2551" s="9" t="b">
        <f>AND(ISBLANK(K2551),ISBLANK(L2551))</f>
        <v>0</v>
      </c>
      <c r="K2551" s="9">
        <v>67</v>
      </c>
      <c r="M2551" s="15" t="b">
        <f>AND(ISBLANK(N2551),ISBLANK(O2551),ISBLANK(P2551))</f>
        <v>0</v>
      </c>
      <c r="P2551" s="15">
        <v>69</v>
      </c>
      <c r="R2551" s="18" t="b">
        <f>AND(ISBLANK(S2551),ISBLANK(T2551))</f>
        <v>0</v>
      </c>
      <c r="T2551" s="20">
        <v>1</v>
      </c>
      <c r="U2551" s="15" t="b">
        <f>AND(ISBLANK(V2551),ISBLANK(W2551),ISBLANK(X2551))</f>
        <v>0</v>
      </c>
      <c r="W2551" s="16">
        <v>0.97</v>
      </c>
      <c r="AA2551" s="3">
        <v>42430</v>
      </c>
      <c r="AB2551" s="24" t="str">
        <f>IF(ISERR(MONTH(AA2551)),TRIM(SUBSTITUTE(AA2551,(RIGHT(TRIM(AA2551),4)),"")),TEXT(AA2551,"mmmm"))</f>
        <v>March</v>
      </c>
      <c r="AC2551" s="24">
        <f>IF(ISERR(YEAR(AA2551)),VALUE(RIGHT(TRIM(AA2551),4)),YEAR(AA2551))</f>
        <v>2016</v>
      </c>
      <c r="AD2551" t="s">
        <v>438</v>
      </c>
      <c r="AE2551" t="b">
        <f>VLOOKUP(AA2551,duplicates!A:C,3,FALSE)</f>
        <v>0</v>
      </c>
      <c r="AF2551" t="b">
        <f t="shared" si="35"/>
        <v>1</v>
      </c>
    </row>
    <row r="2552" spans="1:32" x14ac:dyDescent="0.2">
      <c r="A2552" t="s">
        <v>386</v>
      </c>
      <c r="B2552">
        <v>2066</v>
      </c>
      <c r="C2552" t="s">
        <v>205</v>
      </c>
      <c r="D2552" t="s">
        <v>206</v>
      </c>
      <c r="E2552" s="4" t="str">
        <f>IF(ISBLANK(G2552),H2552,G2552)</f>
        <v>NIL RETURN</v>
      </c>
      <c r="F2552" s="9" t="b">
        <f>AND(ISBLANK(G2552),ISBLANK(H2552))</f>
        <v>0</v>
      </c>
      <c r="G2552" s="9" t="s">
        <v>317</v>
      </c>
      <c r="I2552" t="s">
        <v>317</v>
      </c>
      <c r="J2552" s="9" t="b">
        <f>AND(ISBLANK(K2552),ISBLANK(L2552))</f>
        <v>0</v>
      </c>
      <c r="K2552" s="9" t="s">
        <v>317</v>
      </c>
      <c r="M2552" s="15" t="b">
        <f>AND(ISBLANK(N2552),ISBLANK(O2552),ISBLANK(P2552))</f>
        <v>0</v>
      </c>
      <c r="P2552" s="15" t="s">
        <v>317</v>
      </c>
      <c r="R2552" s="18" t="b">
        <f>AND(ISBLANK(S2552),ISBLANK(T2552))</f>
        <v>0</v>
      </c>
      <c r="T2552" s="18" t="s">
        <v>27</v>
      </c>
      <c r="U2552" s="15" t="b">
        <f>AND(ISBLANK(V2552),ISBLANK(W2552),ISBLANK(X2552))</f>
        <v>0</v>
      </c>
      <c r="W2552" s="15" t="s">
        <v>27</v>
      </c>
      <c r="AA2552" s="3">
        <v>42430</v>
      </c>
      <c r="AB2552" s="24" t="str">
        <f>IF(ISERR(MONTH(AA2552)),TRIM(SUBSTITUTE(AA2552,(RIGHT(TRIM(AA2552),4)),"")),TEXT(AA2552,"mmmm"))</f>
        <v>March</v>
      </c>
      <c r="AC2552" s="24">
        <f>IF(ISERR(YEAR(AA2552)),VALUE(RIGHT(TRIM(AA2552),4)),YEAR(AA2552))</f>
        <v>2016</v>
      </c>
      <c r="AD2552" t="s">
        <v>438</v>
      </c>
      <c r="AE2552" t="b">
        <f>VLOOKUP(AA2552,duplicates!A:C,3,FALSE)</f>
        <v>0</v>
      </c>
      <c r="AF2552" t="b">
        <f t="shared" si="35"/>
        <v>1</v>
      </c>
    </row>
    <row r="2553" spans="1:32" x14ac:dyDescent="0.2">
      <c r="A2553" t="s">
        <v>386</v>
      </c>
      <c r="B2553">
        <v>1983</v>
      </c>
      <c r="C2553" t="s">
        <v>93</v>
      </c>
      <c r="D2553" t="s">
        <v>94</v>
      </c>
      <c r="E2553" s="4">
        <f>IF(ISBLANK(G2553),H2553,G2553)</f>
        <v>204</v>
      </c>
      <c r="F2553" s="9" t="b">
        <f>AND(ISBLANK(G2553),ISBLANK(H2553))</f>
        <v>0</v>
      </c>
      <c r="G2553" s="9">
        <v>204</v>
      </c>
      <c r="I2553">
        <v>225</v>
      </c>
      <c r="J2553" s="9" t="b">
        <f>AND(ISBLANK(K2553),ISBLANK(L2553))</f>
        <v>0</v>
      </c>
      <c r="K2553" s="9">
        <v>41</v>
      </c>
      <c r="M2553" s="15" t="b">
        <f>AND(ISBLANK(N2553),ISBLANK(O2553),ISBLANK(P2553))</f>
        <v>0</v>
      </c>
      <c r="P2553" s="15">
        <v>45</v>
      </c>
      <c r="R2553" s="18" t="b">
        <f>AND(ISBLANK(S2553),ISBLANK(T2553))</f>
        <v>0</v>
      </c>
      <c r="T2553" s="20">
        <v>0.91</v>
      </c>
      <c r="U2553" s="15" t="b">
        <f>AND(ISBLANK(V2553),ISBLANK(W2553),ISBLANK(X2553))</f>
        <v>0</v>
      </c>
      <c r="W2553" s="16">
        <v>0.91</v>
      </c>
      <c r="AA2553" s="3">
        <v>42430</v>
      </c>
      <c r="AB2553" s="24" t="str">
        <f>IF(ISERR(MONTH(AA2553)),TRIM(SUBSTITUTE(AA2553,(RIGHT(TRIM(AA2553),4)),"")),TEXT(AA2553,"mmmm"))</f>
        <v>March</v>
      </c>
      <c r="AC2553" s="24">
        <f>IF(ISERR(YEAR(AA2553)),VALUE(RIGHT(TRIM(AA2553),4)),YEAR(AA2553))</f>
        <v>2016</v>
      </c>
      <c r="AD2553" t="s">
        <v>438</v>
      </c>
      <c r="AE2553" t="b">
        <f>VLOOKUP(AA2553,duplicates!A:C,3,FALSE)</f>
        <v>0</v>
      </c>
      <c r="AF2553" t="b">
        <f t="shared" si="35"/>
        <v>1</v>
      </c>
    </row>
    <row r="2554" spans="1:32" x14ac:dyDescent="0.2">
      <c r="A2554" t="s">
        <v>386</v>
      </c>
      <c r="B2554">
        <v>2111</v>
      </c>
      <c r="C2554" t="s">
        <v>398</v>
      </c>
      <c r="D2554" t="s">
        <v>399</v>
      </c>
      <c r="E2554" s="4">
        <f>IF(ISBLANK(G2554),H2554,G2554)</f>
        <v>52</v>
      </c>
      <c r="F2554" s="9" t="b">
        <f>AND(ISBLANK(G2554),ISBLANK(H2554))</f>
        <v>0</v>
      </c>
      <c r="G2554" s="9">
        <v>52</v>
      </c>
      <c r="I2554">
        <v>127</v>
      </c>
      <c r="J2554" s="9" t="b">
        <f>AND(ISBLANK(K2554),ISBLANK(L2554))</f>
        <v>0</v>
      </c>
      <c r="K2554" s="9">
        <v>12</v>
      </c>
      <c r="M2554" s="15" t="b">
        <f>AND(ISBLANK(N2554),ISBLANK(O2554),ISBLANK(P2554))</f>
        <v>0</v>
      </c>
      <c r="P2554" s="15">
        <v>14</v>
      </c>
      <c r="R2554" s="18" t="b">
        <f>AND(ISBLANK(S2554),ISBLANK(T2554))</f>
        <v>0</v>
      </c>
      <c r="T2554" s="20">
        <v>0.41</v>
      </c>
      <c r="U2554" s="15" t="b">
        <f>AND(ISBLANK(V2554),ISBLANK(W2554),ISBLANK(X2554))</f>
        <v>0</v>
      </c>
      <c r="W2554" s="16">
        <v>0.86</v>
      </c>
      <c r="AA2554" s="3">
        <v>42430</v>
      </c>
      <c r="AB2554" s="24" t="str">
        <f>IF(ISERR(MONTH(AA2554)),TRIM(SUBSTITUTE(AA2554,(RIGHT(TRIM(AA2554),4)),"")),TEXT(AA2554,"mmmm"))</f>
        <v>March</v>
      </c>
      <c r="AC2554" s="24">
        <f>IF(ISERR(YEAR(AA2554)),VALUE(RIGHT(TRIM(AA2554),4)),YEAR(AA2554))</f>
        <v>2016</v>
      </c>
      <c r="AD2554" t="s">
        <v>438</v>
      </c>
      <c r="AE2554" t="b">
        <f>VLOOKUP(AA2554,duplicates!A:C,3,FALSE)</f>
        <v>0</v>
      </c>
      <c r="AF2554" t="b">
        <f t="shared" si="35"/>
        <v>1</v>
      </c>
    </row>
    <row r="2555" spans="1:32" x14ac:dyDescent="0.2">
      <c r="A2555" t="s">
        <v>386</v>
      </c>
      <c r="B2555">
        <v>1984</v>
      </c>
      <c r="C2555" t="s">
        <v>141</v>
      </c>
      <c r="D2555" t="s">
        <v>142</v>
      </c>
      <c r="E2555" s="4">
        <f>IF(ISBLANK(G2555),H2555,G2555)</f>
        <v>28</v>
      </c>
      <c r="F2555" s="9" t="b">
        <f>AND(ISBLANK(G2555),ISBLANK(H2555))</f>
        <v>0</v>
      </c>
      <c r="G2555" s="9">
        <v>28</v>
      </c>
      <c r="I2555">
        <v>103</v>
      </c>
      <c r="J2555" s="9" t="b">
        <f>AND(ISBLANK(K2555),ISBLANK(L2555))</f>
        <v>0</v>
      </c>
      <c r="K2555" s="9">
        <v>16</v>
      </c>
      <c r="M2555" s="15" t="b">
        <f>AND(ISBLANK(N2555),ISBLANK(O2555),ISBLANK(P2555))</f>
        <v>0</v>
      </c>
      <c r="P2555" s="15">
        <v>28</v>
      </c>
      <c r="R2555" s="18" t="b">
        <f>AND(ISBLANK(S2555),ISBLANK(T2555))</f>
        <v>0</v>
      </c>
      <c r="T2555" s="20">
        <v>0.27</v>
      </c>
      <c r="U2555" s="15" t="b">
        <f>AND(ISBLANK(V2555),ISBLANK(W2555),ISBLANK(X2555))</f>
        <v>0</v>
      </c>
      <c r="W2555" s="16">
        <v>0.56999999999999995</v>
      </c>
      <c r="AA2555" s="3">
        <v>42430</v>
      </c>
      <c r="AB2555" s="24" t="str">
        <f>IF(ISERR(MONTH(AA2555)),TRIM(SUBSTITUTE(AA2555,(RIGHT(TRIM(AA2555),4)),"")),TEXT(AA2555,"mmmm"))</f>
        <v>March</v>
      </c>
      <c r="AC2555" s="24">
        <f>IF(ISERR(YEAR(AA2555)),VALUE(RIGHT(TRIM(AA2555),4)),YEAR(AA2555))</f>
        <v>2016</v>
      </c>
      <c r="AD2555" t="s">
        <v>438</v>
      </c>
      <c r="AE2555" t="b">
        <f>VLOOKUP(AA2555,duplicates!A:C,3,FALSE)</f>
        <v>0</v>
      </c>
      <c r="AF2555" t="b">
        <f t="shared" si="35"/>
        <v>1</v>
      </c>
    </row>
    <row r="2556" spans="1:32" x14ac:dyDescent="0.2">
      <c r="A2556" t="s">
        <v>386</v>
      </c>
      <c r="B2556">
        <v>1985</v>
      </c>
      <c r="C2556" t="s">
        <v>117</v>
      </c>
      <c r="D2556" t="s">
        <v>118</v>
      </c>
      <c r="E2556" s="4">
        <f>IF(ISBLANK(G2556),H2556,G2556)</f>
        <v>341</v>
      </c>
      <c r="F2556" s="9" t="b">
        <f>AND(ISBLANK(G2556),ISBLANK(H2556))</f>
        <v>0</v>
      </c>
      <c r="G2556" s="9">
        <v>341</v>
      </c>
      <c r="I2556">
        <v>469</v>
      </c>
      <c r="J2556" s="9" t="b">
        <f>AND(ISBLANK(K2556),ISBLANK(L2556))</f>
        <v>0</v>
      </c>
      <c r="K2556" s="9">
        <v>146</v>
      </c>
      <c r="M2556" s="15" t="b">
        <f>AND(ISBLANK(N2556),ISBLANK(O2556),ISBLANK(P2556))</f>
        <v>0</v>
      </c>
      <c r="P2556" s="15">
        <v>148</v>
      </c>
      <c r="R2556" s="18" t="b">
        <f>AND(ISBLANK(S2556),ISBLANK(T2556))</f>
        <v>0</v>
      </c>
      <c r="T2556" s="20">
        <v>0.73</v>
      </c>
      <c r="U2556" s="15" t="b">
        <f>AND(ISBLANK(V2556),ISBLANK(W2556),ISBLANK(X2556))</f>
        <v>0</v>
      </c>
      <c r="W2556" s="16">
        <v>0.99</v>
      </c>
      <c r="AA2556" s="3">
        <v>42430</v>
      </c>
      <c r="AB2556" s="24" t="str">
        <f>IF(ISERR(MONTH(AA2556)),TRIM(SUBSTITUTE(AA2556,(RIGHT(TRIM(AA2556),4)),"")),TEXT(AA2556,"mmmm"))</f>
        <v>March</v>
      </c>
      <c r="AC2556" s="24">
        <f>IF(ISERR(YEAR(AA2556)),VALUE(RIGHT(TRIM(AA2556),4)),YEAR(AA2556))</f>
        <v>2016</v>
      </c>
      <c r="AD2556" t="s">
        <v>438</v>
      </c>
      <c r="AE2556" t="b">
        <f>VLOOKUP(AA2556,duplicates!A:C,3,FALSE)</f>
        <v>0</v>
      </c>
      <c r="AF2556" t="b">
        <f t="shared" si="35"/>
        <v>1</v>
      </c>
    </row>
    <row r="2557" spans="1:32" x14ac:dyDescent="0.2">
      <c r="A2557" t="s">
        <v>386</v>
      </c>
      <c r="B2557">
        <v>1986</v>
      </c>
      <c r="C2557" t="s">
        <v>39</v>
      </c>
      <c r="D2557" t="s">
        <v>40</v>
      </c>
      <c r="E2557" s="4">
        <f>IF(ISBLANK(G2557),H2557,G2557)</f>
        <v>245</v>
      </c>
      <c r="F2557" s="9" t="b">
        <f>AND(ISBLANK(G2557),ISBLANK(H2557))</f>
        <v>0</v>
      </c>
      <c r="G2557" s="9">
        <v>245</v>
      </c>
      <c r="I2557">
        <v>305</v>
      </c>
      <c r="J2557" s="9" t="b">
        <f>AND(ISBLANK(K2557),ISBLANK(L2557))</f>
        <v>0</v>
      </c>
      <c r="K2557" s="9">
        <v>54</v>
      </c>
      <c r="M2557" s="15" t="b">
        <f>AND(ISBLANK(N2557),ISBLANK(O2557),ISBLANK(P2557))</f>
        <v>0</v>
      </c>
      <c r="P2557" s="15">
        <v>62</v>
      </c>
      <c r="R2557" s="18" t="b">
        <f>AND(ISBLANK(S2557),ISBLANK(T2557))</f>
        <v>0</v>
      </c>
      <c r="T2557" s="20">
        <v>0.8</v>
      </c>
      <c r="U2557" s="15" t="b">
        <f>AND(ISBLANK(V2557),ISBLANK(W2557),ISBLANK(X2557))</f>
        <v>0</v>
      </c>
      <c r="W2557" s="16">
        <v>0.87</v>
      </c>
      <c r="AA2557" s="3">
        <v>42430</v>
      </c>
      <c r="AB2557" s="24" t="str">
        <f>IF(ISERR(MONTH(AA2557)),TRIM(SUBSTITUTE(AA2557,(RIGHT(TRIM(AA2557),4)),"")),TEXT(AA2557,"mmmm"))</f>
        <v>March</v>
      </c>
      <c r="AC2557" s="24">
        <f>IF(ISERR(YEAR(AA2557)),VALUE(RIGHT(TRIM(AA2557),4)),YEAR(AA2557))</f>
        <v>2016</v>
      </c>
      <c r="AD2557" t="s">
        <v>438</v>
      </c>
      <c r="AE2557" t="b">
        <f>VLOOKUP(AA2557,duplicates!A:C,3,FALSE)</f>
        <v>0</v>
      </c>
      <c r="AF2557" t="b">
        <f t="shared" si="35"/>
        <v>1</v>
      </c>
    </row>
    <row r="2558" spans="1:32" x14ac:dyDescent="0.2">
      <c r="A2558" t="s">
        <v>386</v>
      </c>
      <c r="B2558">
        <v>1987</v>
      </c>
      <c r="C2558" t="s">
        <v>193</v>
      </c>
      <c r="D2558" t="s">
        <v>194</v>
      </c>
      <c r="E2558" s="4">
        <f>IF(ISBLANK(G2558),H2558,G2558)</f>
        <v>41</v>
      </c>
      <c r="F2558" s="9" t="b">
        <f>AND(ISBLANK(G2558),ISBLANK(H2558))</f>
        <v>0</v>
      </c>
      <c r="G2558" s="9">
        <v>41</v>
      </c>
      <c r="I2558">
        <v>678</v>
      </c>
      <c r="J2558" s="9" t="b">
        <f>AND(ISBLANK(K2558),ISBLANK(L2558))</f>
        <v>0</v>
      </c>
      <c r="K2558" s="9">
        <v>24</v>
      </c>
      <c r="M2558" s="15" t="b">
        <f>AND(ISBLANK(N2558),ISBLANK(O2558),ISBLANK(P2558))</f>
        <v>0</v>
      </c>
      <c r="P2558" s="15">
        <v>24</v>
      </c>
      <c r="R2558" s="18" t="b">
        <f>AND(ISBLANK(S2558),ISBLANK(T2558))</f>
        <v>0</v>
      </c>
      <c r="T2558" s="20">
        <v>0.06</v>
      </c>
      <c r="U2558" s="15" t="b">
        <f>AND(ISBLANK(V2558),ISBLANK(W2558),ISBLANK(X2558))</f>
        <v>0</v>
      </c>
      <c r="W2558" s="16">
        <v>1</v>
      </c>
      <c r="AA2558" s="3">
        <v>42430</v>
      </c>
      <c r="AB2558" s="24" t="str">
        <f>IF(ISERR(MONTH(AA2558)),TRIM(SUBSTITUTE(AA2558,(RIGHT(TRIM(AA2558),4)),"")),TEXT(AA2558,"mmmm"))</f>
        <v>March</v>
      </c>
      <c r="AC2558" s="24">
        <f>IF(ISERR(YEAR(AA2558)),VALUE(RIGHT(TRIM(AA2558),4)),YEAR(AA2558))</f>
        <v>2016</v>
      </c>
      <c r="AD2558" t="s">
        <v>438</v>
      </c>
      <c r="AE2558" t="b">
        <f>VLOOKUP(AA2558,duplicates!A:C,3,FALSE)</f>
        <v>0</v>
      </c>
      <c r="AF2558" t="b">
        <f t="shared" si="35"/>
        <v>1</v>
      </c>
    </row>
    <row r="2559" spans="1:32" x14ac:dyDescent="0.2">
      <c r="A2559" t="s">
        <v>386</v>
      </c>
      <c r="B2559">
        <v>2067</v>
      </c>
      <c r="C2559" t="s">
        <v>261</v>
      </c>
      <c r="D2559" t="s">
        <v>262</v>
      </c>
      <c r="E2559" s="4">
        <f>IF(ISBLANK(G2559),H2559,G2559)</f>
        <v>628</v>
      </c>
      <c r="F2559" s="9" t="b">
        <f>AND(ISBLANK(G2559),ISBLANK(H2559))</f>
        <v>0</v>
      </c>
      <c r="G2559" s="9">
        <v>628</v>
      </c>
      <c r="I2559">
        <v>628</v>
      </c>
      <c r="J2559" s="9" t="b">
        <f>AND(ISBLANK(K2559),ISBLANK(L2559))</f>
        <v>0</v>
      </c>
      <c r="K2559" s="9">
        <v>20</v>
      </c>
      <c r="M2559" s="15" t="b">
        <f>AND(ISBLANK(N2559),ISBLANK(O2559),ISBLANK(P2559))</f>
        <v>0</v>
      </c>
      <c r="P2559" s="15">
        <v>20</v>
      </c>
      <c r="R2559" s="18" t="b">
        <f>AND(ISBLANK(S2559),ISBLANK(T2559))</f>
        <v>0</v>
      </c>
      <c r="T2559" s="20">
        <v>1</v>
      </c>
      <c r="U2559" s="15" t="b">
        <f>AND(ISBLANK(V2559),ISBLANK(W2559),ISBLANK(X2559))</f>
        <v>0</v>
      </c>
      <c r="W2559" s="16">
        <v>1</v>
      </c>
      <c r="AA2559" s="3">
        <v>42430</v>
      </c>
      <c r="AB2559" s="24" t="str">
        <f>IF(ISERR(MONTH(AA2559)),TRIM(SUBSTITUTE(AA2559,(RIGHT(TRIM(AA2559),4)),"")),TEXT(AA2559,"mmmm"))</f>
        <v>March</v>
      </c>
      <c r="AC2559" s="24">
        <f>IF(ISERR(YEAR(AA2559)),VALUE(RIGHT(TRIM(AA2559),4)),YEAR(AA2559))</f>
        <v>2016</v>
      </c>
      <c r="AD2559" t="s">
        <v>438</v>
      </c>
      <c r="AE2559" t="b">
        <f>VLOOKUP(AA2559,duplicates!A:C,3,FALSE)</f>
        <v>0</v>
      </c>
      <c r="AF2559" t="b">
        <f t="shared" si="35"/>
        <v>1</v>
      </c>
    </row>
    <row r="2560" spans="1:32" x14ac:dyDescent="0.2">
      <c r="A2560" t="s">
        <v>386</v>
      </c>
      <c r="B2560">
        <v>2068</v>
      </c>
      <c r="C2560" t="s">
        <v>336</v>
      </c>
      <c r="D2560" t="s">
        <v>234</v>
      </c>
      <c r="E2560" s="4">
        <f>IF(ISBLANK(G2560),H2560,G2560)</f>
        <v>612</v>
      </c>
      <c r="F2560" s="9" t="b">
        <f>AND(ISBLANK(G2560),ISBLANK(H2560))</f>
        <v>0</v>
      </c>
      <c r="G2560" s="9">
        <v>612</v>
      </c>
      <c r="I2560">
        <v>612</v>
      </c>
      <c r="J2560" s="9" t="b">
        <f>AND(ISBLANK(K2560),ISBLANK(L2560))</f>
        <v>0</v>
      </c>
      <c r="K2560" s="9">
        <v>97</v>
      </c>
      <c r="M2560" s="15" t="b">
        <f>AND(ISBLANK(N2560),ISBLANK(O2560),ISBLANK(P2560))</f>
        <v>0</v>
      </c>
      <c r="P2560" s="15">
        <v>97</v>
      </c>
      <c r="R2560" s="18" t="b">
        <f>AND(ISBLANK(S2560),ISBLANK(T2560))</f>
        <v>0</v>
      </c>
      <c r="T2560" s="20">
        <v>1</v>
      </c>
      <c r="U2560" s="15" t="b">
        <f>AND(ISBLANK(V2560),ISBLANK(W2560),ISBLANK(X2560))</f>
        <v>0</v>
      </c>
      <c r="W2560" s="16">
        <v>1</v>
      </c>
      <c r="AA2560" s="3">
        <v>42430</v>
      </c>
      <c r="AB2560" s="24" t="str">
        <f>IF(ISERR(MONTH(AA2560)),TRIM(SUBSTITUTE(AA2560,(RIGHT(TRIM(AA2560),4)),"")),TEXT(AA2560,"mmmm"))</f>
        <v>March</v>
      </c>
      <c r="AC2560" s="24">
        <f>IF(ISERR(YEAR(AA2560)),VALUE(RIGHT(TRIM(AA2560),4)),YEAR(AA2560))</f>
        <v>2016</v>
      </c>
      <c r="AD2560" t="s">
        <v>438</v>
      </c>
      <c r="AE2560" t="b">
        <f>VLOOKUP(AA2560,duplicates!A:C,3,FALSE)</f>
        <v>0</v>
      </c>
      <c r="AF2560" t="b">
        <f t="shared" si="35"/>
        <v>1</v>
      </c>
    </row>
    <row r="2561" spans="1:32" x14ac:dyDescent="0.2">
      <c r="A2561" t="s">
        <v>386</v>
      </c>
      <c r="B2561">
        <v>2112</v>
      </c>
      <c r="C2561" t="s">
        <v>402</v>
      </c>
      <c r="D2561" t="s">
        <v>403</v>
      </c>
      <c r="E2561" s="4">
        <f>IF(ISBLANK(G2561),H2561,G2561)</f>
        <v>26</v>
      </c>
      <c r="F2561" s="9" t="b">
        <f>AND(ISBLANK(G2561),ISBLANK(H2561))</f>
        <v>0</v>
      </c>
      <c r="G2561" s="9">
        <v>26</v>
      </c>
      <c r="I2561">
        <v>26</v>
      </c>
      <c r="J2561" s="9" t="b">
        <f>AND(ISBLANK(K2561),ISBLANK(L2561))</f>
        <v>0</v>
      </c>
      <c r="K2561" s="9">
        <v>2</v>
      </c>
      <c r="M2561" s="15" t="b">
        <f>AND(ISBLANK(N2561),ISBLANK(O2561),ISBLANK(P2561))</f>
        <v>0</v>
      </c>
      <c r="P2561" s="15">
        <v>2</v>
      </c>
      <c r="R2561" s="18" t="b">
        <f>AND(ISBLANK(S2561),ISBLANK(T2561))</f>
        <v>0</v>
      </c>
      <c r="T2561" s="20">
        <v>1</v>
      </c>
      <c r="U2561" s="15" t="b">
        <f>AND(ISBLANK(V2561),ISBLANK(W2561),ISBLANK(X2561))</f>
        <v>0</v>
      </c>
      <c r="W2561" s="16">
        <v>1</v>
      </c>
      <c r="AA2561" s="3">
        <v>42430</v>
      </c>
      <c r="AB2561" s="24" t="str">
        <f>IF(ISERR(MONTH(AA2561)),TRIM(SUBSTITUTE(AA2561,(RIGHT(TRIM(AA2561),4)),"")),TEXT(AA2561,"mmmm"))</f>
        <v>March</v>
      </c>
      <c r="AC2561" s="24">
        <f>IF(ISERR(YEAR(AA2561)),VALUE(RIGHT(TRIM(AA2561),4)),YEAR(AA2561))</f>
        <v>2016</v>
      </c>
      <c r="AD2561" t="s">
        <v>438</v>
      </c>
      <c r="AE2561" t="b">
        <f>VLOOKUP(AA2561,duplicates!A:C,3,FALSE)</f>
        <v>0</v>
      </c>
      <c r="AF2561" t="b">
        <f t="shared" si="35"/>
        <v>1</v>
      </c>
    </row>
    <row r="2562" spans="1:32" x14ac:dyDescent="0.2">
      <c r="A2562" t="s">
        <v>386</v>
      </c>
      <c r="B2562">
        <v>2113</v>
      </c>
      <c r="C2562" t="s">
        <v>404</v>
      </c>
      <c r="D2562" t="s">
        <v>405</v>
      </c>
      <c r="E2562" s="4">
        <f>IF(ISBLANK(G2562),H2562,G2562)</f>
        <v>36</v>
      </c>
      <c r="F2562" s="9" t="b">
        <f>AND(ISBLANK(G2562),ISBLANK(H2562))</f>
        <v>0</v>
      </c>
      <c r="G2562" s="9">
        <v>36</v>
      </c>
      <c r="I2562">
        <v>37</v>
      </c>
      <c r="J2562" s="9" t="b">
        <f>AND(ISBLANK(K2562),ISBLANK(L2562))</f>
        <v>0</v>
      </c>
      <c r="K2562" s="9">
        <v>36</v>
      </c>
      <c r="M2562" s="15" t="b">
        <f>AND(ISBLANK(N2562),ISBLANK(O2562),ISBLANK(P2562))</f>
        <v>0</v>
      </c>
      <c r="P2562" s="15">
        <v>36</v>
      </c>
      <c r="R2562" s="18" t="b">
        <f>AND(ISBLANK(S2562),ISBLANK(T2562))</f>
        <v>0</v>
      </c>
      <c r="T2562" s="20">
        <v>0.97</v>
      </c>
      <c r="U2562" s="15" t="b">
        <f>AND(ISBLANK(V2562),ISBLANK(W2562),ISBLANK(X2562))</f>
        <v>0</v>
      </c>
      <c r="W2562" s="16">
        <v>1</v>
      </c>
      <c r="AA2562" s="3">
        <v>42430</v>
      </c>
      <c r="AB2562" s="24" t="str">
        <f>IF(ISERR(MONTH(AA2562)),TRIM(SUBSTITUTE(AA2562,(RIGHT(TRIM(AA2562),4)),"")),TEXT(AA2562,"mmmm"))</f>
        <v>March</v>
      </c>
      <c r="AC2562" s="24">
        <f>IF(ISERR(YEAR(AA2562)),VALUE(RIGHT(TRIM(AA2562),4)),YEAR(AA2562))</f>
        <v>2016</v>
      </c>
      <c r="AD2562" t="s">
        <v>438</v>
      </c>
      <c r="AE2562" t="b">
        <f>VLOOKUP(AA2562,duplicates!A:C,3,FALSE)</f>
        <v>0</v>
      </c>
      <c r="AF2562" t="b">
        <f t="shared" si="35"/>
        <v>1</v>
      </c>
    </row>
    <row r="2563" spans="1:32" x14ac:dyDescent="0.2">
      <c r="A2563" t="s">
        <v>386</v>
      </c>
      <c r="B2563">
        <v>1988</v>
      </c>
      <c r="C2563" t="s">
        <v>47</v>
      </c>
      <c r="D2563" t="s">
        <v>48</v>
      </c>
      <c r="E2563" s="4">
        <f>IF(ISBLANK(G2563),H2563,G2563)</f>
        <v>34</v>
      </c>
      <c r="F2563" s="9" t="b">
        <f>AND(ISBLANK(G2563),ISBLANK(H2563))</f>
        <v>0</v>
      </c>
      <c r="G2563" s="9">
        <v>34</v>
      </c>
      <c r="I2563">
        <v>35</v>
      </c>
      <c r="J2563" s="9" t="b">
        <f>AND(ISBLANK(K2563),ISBLANK(L2563))</f>
        <v>0</v>
      </c>
      <c r="K2563" s="9">
        <v>5</v>
      </c>
      <c r="M2563" s="15" t="b">
        <f>AND(ISBLANK(N2563),ISBLANK(O2563),ISBLANK(P2563))</f>
        <v>0</v>
      </c>
      <c r="P2563" s="15">
        <v>5</v>
      </c>
      <c r="R2563" s="18" t="b">
        <f>AND(ISBLANK(S2563),ISBLANK(T2563))</f>
        <v>0</v>
      </c>
      <c r="T2563" s="20">
        <v>0.97</v>
      </c>
      <c r="U2563" s="15" t="b">
        <f>AND(ISBLANK(V2563),ISBLANK(W2563),ISBLANK(X2563))</f>
        <v>0</v>
      </c>
      <c r="W2563" s="16">
        <v>1</v>
      </c>
      <c r="AA2563" s="3">
        <v>42430</v>
      </c>
      <c r="AB2563" s="24" t="str">
        <f>IF(ISERR(MONTH(AA2563)),TRIM(SUBSTITUTE(AA2563,(RIGHT(TRIM(AA2563),4)),"")),TEXT(AA2563,"mmmm"))</f>
        <v>March</v>
      </c>
      <c r="AC2563" s="24">
        <f>IF(ISERR(YEAR(AA2563)),VALUE(RIGHT(TRIM(AA2563),4)),YEAR(AA2563))</f>
        <v>2016</v>
      </c>
      <c r="AD2563" t="s">
        <v>438</v>
      </c>
      <c r="AE2563" t="b">
        <f>VLOOKUP(AA2563,duplicates!A:C,3,FALSE)</f>
        <v>0</v>
      </c>
      <c r="AF2563" t="b">
        <f t="shared" ref="AF2563:AF2626" si="36">OR(AND(AE2563,AG2563),AE2563=FALSE)</f>
        <v>1</v>
      </c>
    </row>
    <row r="2564" spans="1:32" x14ac:dyDescent="0.2">
      <c r="A2564" t="s">
        <v>386</v>
      </c>
      <c r="B2564">
        <v>1989</v>
      </c>
      <c r="C2564" t="s">
        <v>79</v>
      </c>
      <c r="D2564" t="s">
        <v>80</v>
      </c>
      <c r="E2564" s="4" t="str">
        <f>IF(ISBLANK(G2564),H2564,G2564)</f>
        <v>NIL RETURN</v>
      </c>
      <c r="F2564" s="9" t="b">
        <f>AND(ISBLANK(G2564),ISBLANK(H2564))</f>
        <v>0</v>
      </c>
      <c r="G2564" s="9" t="s">
        <v>317</v>
      </c>
      <c r="I2564" t="s">
        <v>317</v>
      </c>
      <c r="J2564" s="9" t="b">
        <f>AND(ISBLANK(K2564),ISBLANK(L2564))</f>
        <v>0</v>
      </c>
      <c r="K2564" s="9" t="s">
        <v>317</v>
      </c>
      <c r="M2564" s="15" t="b">
        <f>AND(ISBLANK(N2564),ISBLANK(O2564),ISBLANK(P2564))</f>
        <v>0</v>
      </c>
      <c r="P2564" s="15" t="s">
        <v>317</v>
      </c>
      <c r="R2564" s="18" t="b">
        <f>AND(ISBLANK(S2564),ISBLANK(T2564))</f>
        <v>0</v>
      </c>
      <c r="T2564" s="18" t="s">
        <v>27</v>
      </c>
      <c r="U2564" s="15" t="b">
        <f>AND(ISBLANK(V2564),ISBLANK(W2564),ISBLANK(X2564))</f>
        <v>0</v>
      </c>
      <c r="W2564" s="15" t="s">
        <v>27</v>
      </c>
      <c r="AA2564" s="3">
        <v>42430</v>
      </c>
      <c r="AB2564" s="24" t="str">
        <f>IF(ISERR(MONTH(AA2564)),TRIM(SUBSTITUTE(AA2564,(RIGHT(TRIM(AA2564),4)),"")),TEXT(AA2564,"mmmm"))</f>
        <v>March</v>
      </c>
      <c r="AC2564" s="24">
        <f>IF(ISERR(YEAR(AA2564)),VALUE(RIGHT(TRIM(AA2564),4)),YEAR(AA2564))</f>
        <v>2016</v>
      </c>
      <c r="AD2564" t="s">
        <v>438</v>
      </c>
      <c r="AE2564" t="b">
        <f>VLOOKUP(AA2564,duplicates!A:C,3,FALSE)</f>
        <v>0</v>
      </c>
      <c r="AF2564" t="b">
        <f t="shared" si="36"/>
        <v>1</v>
      </c>
    </row>
    <row r="2565" spans="1:32" x14ac:dyDescent="0.2">
      <c r="A2565" t="s">
        <v>386</v>
      </c>
      <c r="B2565">
        <v>2075</v>
      </c>
      <c r="C2565" t="s">
        <v>373</v>
      </c>
      <c r="D2565" t="s">
        <v>374</v>
      </c>
      <c r="E2565" s="4">
        <f>IF(ISBLANK(G2565),H2565,G2565)</f>
        <v>549</v>
      </c>
      <c r="F2565" s="9" t="b">
        <f>AND(ISBLANK(G2565),ISBLANK(H2565))</f>
        <v>0</v>
      </c>
      <c r="G2565" s="9">
        <v>549</v>
      </c>
      <c r="I2565">
        <v>616</v>
      </c>
      <c r="J2565" s="9" t="b">
        <f>AND(ISBLANK(K2565),ISBLANK(L2565))</f>
        <v>0</v>
      </c>
      <c r="K2565" s="9">
        <v>123</v>
      </c>
      <c r="M2565" s="15" t="b">
        <f>AND(ISBLANK(N2565),ISBLANK(O2565),ISBLANK(P2565))</f>
        <v>0</v>
      </c>
      <c r="P2565" s="15">
        <v>123</v>
      </c>
      <c r="R2565" s="18" t="b">
        <f>AND(ISBLANK(S2565),ISBLANK(T2565))</f>
        <v>0</v>
      </c>
      <c r="T2565" s="20">
        <v>0.89</v>
      </c>
      <c r="U2565" s="15" t="b">
        <f>AND(ISBLANK(V2565),ISBLANK(W2565),ISBLANK(X2565))</f>
        <v>0</v>
      </c>
      <c r="W2565" s="16">
        <v>1</v>
      </c>
      <c r="AA2565" s="3">
        <v>42430</v>
      </c>
      <c r="AB2565" s="24" t="str">
        <f>IF(ISERR(MONTH(AA2565)),TRIM(SUBSTITUTE(AA2565,(RIGHT(TRIM(AA2565),4)),"")),TEXT(AA2565,"mmmm"))</f>
        <v>March</v>
      </c>
      <c r="AC2565" s="24">
        <f>IF(ISERR(YEAR(AA2565)),VALUE(RIGHT(TRIM(AA2565),4)),YEAR(AA2565))</f>
        <v>2016</v>
      </c>
      <c r="AD2565" t="s">
        <v>438</v>
      </c>
      <c r="AE2565" t="b">
        <f>VLOOKUP(AA2565,duplicates!A:C,3,FALSE)</f>
        <v>0</v>
      </c>
      <c r="AF2565" t="b">
        <f t="shared" si="36"/>
        <v>1</v>
      </c>
    </row>
    <row r="2566" spans="1:32" x14ac:dyDescent="0.2">
      <c r="A2566" t="s">
        <v>386</v>
      </c>
      <c r="B2566">
        <v>1990</v>
      </c>
      <c r="C2566" t="s">
        <v>53</v>
      </c>
      <c r="D2566" t="s">
        <v>54</v>
      </c>
      <c r="E2566" s="4">
        <f>IF(ISBLANK(G2566),H2566,G2566)</f>
        <v>364</v>
      </c>
      <c r="F2566" s="9" t="b">
        <f>AND(ISBLANK(G2566),ISBLANK(H2566))</f>
        <v>0</v>
      </c>
      <c r="G2566" s="9">
        <v>364</v>
      </c>
      <c r="I2566">
        <v>398</v>
      </c>
      <c r="J2566" s="9" t="b">
        <f>AND(ISBLANK(K2566),ISBLANK(L2566))</f>
        <v>0</v>
      </c>
      <c r="K2566" s="9">
        <v>24</v>
      </c>
      <c r="M2566" s="15" t="b">
        <f>AND(ISBLANK(N2566),ISBLANK(O2566),ISBLANK(P2566))</f>
        <v>0</v>
      </c>
      <c r="P2566" s="15">
        <v>26</v>
      </c>
      <c r="R2566" s="18" t="b">
        <f>AND(ISBLANK(S2566),ISBLANK(T2566))</f>
        <v>0</v>
      </c>
      <c r="T2566" s="20">
        <v>0.91</v>
      </c>
      <c r="U2566" s="15" t="b">
        <f>AND(ISBLANK(V2566),ISBLANK(W2566),ISBLANK(X2566))</f>
        <v>0</v>
      </c>
      <c r="W2566" s="16">
        <v>0.92</v>
      </c>
      <c r="AA2566" s="3">
        <v>42430</v>
      </c>
      <c r="AB2566" s="24" t="str">
        <f>IF(ISERR(MONTH(AA2566)),TRIM(SUBSTITUTE(AA2566,(RIGHT(TRIM(AA2566),4)),"")),TEXT(AA2566,"mmmm"))</f>
        <v>March</v>
      </c>
      <c r="AC2566" s="24">
        <f>IF(ISERR(YEAR(AA2566)),VALUE(RIGHT(TRIM(AA2566),4)),YEAR(AA2566))</f>
        <v>2016</v>
      </c>
      <c r="AD2566" t="s">
        <v>438</v>
      </c>
      <c r="AE2566" t="b">
        <f>VLOOKUP(AA2566,duplicates!A:C,3,FALSE)</f>
        <v>0</v>
      </c>
      <c r="AF2566" t="b">
        <f t="shared" si="36"/>
        <v>1</v>
      </c>
    </row>
    <row r="2567" spans="1:32" x14ac:dyDescent="0.2">
      <c r="A2567" t="s">
        <v>386</v>
      </c>
      <c r="B2567">
        <v>2069</v>
      </c>
      <c r="C2567" t="s">
        <v>283</v>
      </c>
      <c r="D2567" t="s">
        <v>284</v>
      </c>
      <c r="E2567" s="4">
        <f>IF(ISBLANK(G2567),H2567,G2567)</f>
        <v>664</v>
      </c>
      <c r="F2567" s="9" t="b">
        <f>AND(ISBLANK(G2567),ISBLANK(H2567))</f>
        <v>0</v>
      </c>
      <c r="G2567" s="9">
        <v>664</v>
      </c>
      <c r="I2567">
        <v>667</v>
      </c>
      <c r="J2567" s="9" t="b">
        <f>AND(ISBLANK(K2567),ISBLANK(L2567))</f>
        <v>0</v>
      </c>
      <c r="K2567" s="9">
        <v>114</v>
      </c>
      <c r="M2567" s="15" t="b">
        <f>AND(ISBLANK(N2567),ISBLANK(O2567),ISBLANK(P2567))</f>
        <v>0</v>
      </c>
      <c r="P2567" s="15">
        <v>114</v>
      </c>
      <c r="R2567" s="18" t="b">
        <f>AND(ISBLANK(S2567),ISBLANK(T2567))</f>
        <v>0</v>
      </c>
      <c r="T2567" s="20">
        <v>1</v>
      </c>
      <c r="U2567" s="15" t="b">
        <f>AND(ISBLANK(V2567),ISBLANK(W2567),ISBLANK(X2567))</f>
        <v>0</v>
      </c>
      <c r="W2567" s="16">
        <v>1</v>
      </c>
      <c r="AA2567" s="3">
        <v>42430</v>
      </c>
      <c r="AB2567" s="24" t="str">
        <f>IF(ISERR(MONTH(AA2567)),TRIM(SUBSTITUTE(AA2567,(RIGHT(TRIM(AA2567),4)),"")),TEXT(AA2567,"mmmm"))</f>
        <v>March</v>
      </c>
      <c r="AC2567" s="24">
        <f>IF(ISERR(YEAR(AA2567)),VALUE(RIGHT(TRIM(AA2567),4)),YEAR(AA2567))</f>
        <v>2016</v>
      </c>
      <c r="AD2567" t="s">
        <v>438</v>
      </c>
      <c r="AE2567" t="b">
        <f>VLOOKUP(AA2567,duplicates!A:C,3,FALSE)</f>
        <v>0</v>
      </c>
      <c r="AF2567" t="b">
        <f t="shared" si="36"/>
        <v>1</v>
      </c>
    </row>
    <row r="2568" spans="1:32" x14ac:dyDescent="0.2">
      <c r="A2568" t="s">
        <v>386</v>
      </c>
      <c r="B2568">
        <v>1991</v>
      </c>
      <c r="C2568" t="s">
        <v>147</v>
      </c>
      <c r="D2568" t="s">
        <v>148</v>
      </c>
      <c r="E2568" s="4">
        <f>IF(ISBLANK(G2568),H2568,G2568)</f>
        <v>315</v>
      </c>
      <c r="F2568" s="9" t="b">
        <f>AND(ISBLANK(G2568),ISBLANK(H2568))</f>
        <v>0</v>
      </c>
      <c r="G2568" s="9">
        <v>315</v>
      </c>
      <c r="I2568">
        <v>332</v>
      </c>
      <c r="J2568" s="9" t="b">
        <f>AND(ISBLANK(K2568),ISBLANK(L2568))</f>
        <v>0</v>
      </c>
      <c r="K2568" s="9">
        <v>31</v>
      </c>
      <c r="M2568" s="15" t="b">
        <f>AND(ISBLANK(N2568),ISBLANK(O2568),ISBLANK(P2568))</f>
        <v>0</v>
      </c>
      <c r="P2568" s="15">
        <v>32</v>
      </c>
      <c r="R2568" s="18" t="b">
        <f>AND(ISBLANK(S2568),ISBLANK(T2568))</f>
        <v>0</v>
      </c>
      <c r="T2568" s="20">
        <v>0.95</v>
      </c>
      <c r="U2568" s="15" t="b">
        <f>AND(ISBLANK(V2568),ISBLANK(W2568),ISBLANK(X2568))</f>
        <v>0</v>
      </c>
      <c r="W2568" s="16">
        <v>0.97</v>
      </c>
      <c r="AA2568" s="3">
        <v>42430</v>
      </c>
      <c r="AB2568" s="24" t="str">
        <f>IF(ISERR(MONTH(AA2568)),TRIM(SUBSTITUTE(AA2568,(RIGHT(TRIM(AA2568),4)),"")),TEXT(AA2568,"mmmm"))</f>
        <v>March</v>
      </c>
      <c r="AC2568" s="24">
        <f>IF(ISERR(YEAR(AA2568)),VALUE(RIGHT(TRIM(AA2568),4)),YEAR(AA2568))</f>
        <v>2016</v>
      </c>
      <c r="AD2568" t="s">
        <v>438</v>
      </c>
      <c r="AE2568" t="b">
        <f>VLOOKUP(AA2568,duplicates!A:C,3,FALSE)</f>
        <v>0</v>
      </c>
      <c r="AF2568" t="b">
        <f t="shared" si="36"/>
        <v>1</v>
      </c>
    </row>
    <row r="2569" spans="1:32" x14ac:dyDescent="0.2">
      <c r="A2569" t="s">
        <v>386</v>
      </c>
      <c r="B2569">
        <v>1992</v>
      </c>
      <c r="C2569" t="s">
        <v>49</v>
      </c>
      <c r="D2569" t="s">
        <v>50</v>
      </c>
      <c r="E2569" s="4">
        <f>IF(ISBLANK(G2569),H2569,G2569)</f>
        <v>241</v>
      </c>
      <c r="F2569" s="9" t="b">
        <f>AND(ISBLANK(G2569),ISBLANK(H2569))</f>
        <v>0</v>
      </c>
      <c r="G2569" s="9">
        <v>241</v>
      </c>
      <c r="I2569">
        <v>250</v>
      </c>
      <c r="J2569" s="9" t="b">
        <f>AND(ISBLANK(K2569),ISBLANK(L2569))</f>
        <v>0</v>
      </c>
      <c r="K2569" s="9">
        <v>27</v>
      </c>
      <c r="M2569" s="15" t="b">
        <f>AND(ISBLANK(N2569),ISBLANK(O2569),ISBLANK(P2569))</f>
        <v>0</v>
      </c>
      <c r="P2569" s="15">
        <v>27</v>
      </c>
      <c r="R2569" s="18" t="b">
        <f>AND(ISBLANK(S2569),ISBLANK(T2569))</f>
        <v>0</v>
      </c>
      <c r="T2569" s="20">
        <v>0.96</v>
      </c>
      <c r="U2569" s="15" t="b">
        <f>AND(ISBLANK(V2569),ISBLANK(W2569),ISBLANK(X2569))</f>
        <v>0</v>
      </c>
      <c r="W2569" s="16">
        <v>1</v>
      </c>
      <c r="AA2569" s="3">
        <v>42430</v>
      </c>
      <c r="AB2569" s="24" t="str">
        <f>IF(ISERR(MONTH(AA2569)),TRIM(SUBSTITUTE(AA2569,(RIGHT(TRIM(AA2569),4)),"")),TEXT(AA2569,"mmmm"))</f>
        <v>March</v>
      </c>
      <c r="AC2569" s="24">
        <f>IF(ISERR(YEAR(AA2569)),VALUE(RIGHT(TRIM(AA2569),4)),YEAR(AA2569))</f>
        <v>2016</v>
      </c>
      <c r="AD2569" t="s">
        <v>438</v>
      </c>
      <c r="AE2569" t="b">
        <f>VLOOKUP(AA2569,duplicates!A:C,3,FALSE)</f>
        <v>0</v>
      </c>
      <c r="AF2569" t="b">
        <f t="shared" si="36"/>
        <v>1</v>
      </c>
    </row>
    <row r="2570" spans="1:32" x14ac:dyDescent="0.2">
      <c r="A2570" t="s">
        <v>386</v>
      </c>
      <c r="B2570">
        <v>2070</v>
      </c>
      <c r="C2570" t="s">
        <v>255</v>
      </c>
      <c r="D2570" t="s">
        <v>256</v>
      </c>
      <c r="E2570" s="4">
        <f>IF(ISBLANK(G2570),H2570,G2570)</f>
        <v>566</v>
      </c>
      <c r="F2570" s="9" t="b">
        <f>AND(ISBLANK(G2570),ISBLANK(H2570))</f>
        <v>0</v>
      </c>
      <c r="G2570" s="9">
        <v>566</v>
      </c>
      <c r="I2570">
        <v>689</v>
      </c>
      <c r="J2570" s="9" t="b">
        <f>AND(ISBLANK(K2570),ISBLANK(L2570))</f>
        <v>0</v>
      </c>
      <c r="K2570" s="9">
        <v>4</v>
      </c>
      <c r="M2570" s="15" t="b">
        <f>AND(ISBLANK(N2570),ISBLANK(O2570),ISBLANK(P2570))</f>
        <v>0</v>
      </c>
      <c r="P2570" s="15">
        <v>96</v>
      </c>
      <c r="R2570" s="18" t="b">
        <f>AND(ISBLANK(S2570),ISBLANK(T2570))</f>
        <v>0</v>
      </c>
      <c r="T2570" s="20">
        <v>0.82</v>
      </c>
      <c r="U2570" s="15" t="b">
        <f>AND(ISBLANK(V2570),ISBLANK(W2570),ISBLANK(X2570))</f>
        <v>0</v>
      </c>
      <c r="W2570" s="16">
        <v>0.04</v>
      </c>
      <c r="AA2570" s="3">
        <v>42430</v>
      </c>
      <c r="AB2570" s="24" t="str">
        <f>IF(ISERR(MONTH(AA2570)),TRIM(SUBSTITUTE(AA2570,(RIGHT(TRIM(AA2570),4)),"")),TEXT(AA2570,"mmmm"))</f>
        <v>March</v>
      </c>
      <c r="AC2570" s="24">
        <f>IF(ISERR(YEAR(AA2570)),VALUE(RIGHT(TRIM(AA2570),4)),YEAR(AA2570))</f>
        <v>2016</v>
      </c>
      <c r="AD2570" t="s">
        <v>438</v>
      </c>
      <c r="AE2570" t="b">
        <f>VLOOKUP(AA2570,duplicates!A:C,3,FALSE)</f>
        <v>0</v>
      </c>
      <c r="AF2570" t="b">
        <f t="shared" si="36"/>
        <v>1</v>
      </c>
    </row>
    <row r="2571" spans="1:32" x14ac:dyDescent="0.2">
      <c r="A2571" t="s">
        <v>386</v>
      </c>
      <c r="B2571">
        <v>2071</v>
      </c>
      <c r="C2571" t="s">
        <v>357</v>
      </c>
      <c r="D2571" t="s">
        <v>358</v>
      </c>
      <c r="E2571" s="4">
        <f>IF(ISBLANK(G2571),H2571,G2571)</f>
        <v>410</v>
      </c>
      <c r="F2571" s="9" t="b">
        <f>AND(ISBLANK(G2571),ISBLANK(H2571))</f>
        <v>0</v>
      </c>
      <c r="G2571" s="9">
        <v>410</v>
      </c>
      <c r="I2571">
        <v>413</v>
      </c>
      <c r="J2571" s="9" t="b">
        <f>AND(ISBLANK(K2571),ISBLANK(L2571))</f>
        <v>0</v>
      </c>
      <c r="K2571" s="9">
        <v>186</v>
      </c>
      <c r="M2571" s="15" t="b">
        <f>AND(ISBLANK(N2571),ISBLANK(O2571),ISBLANK(P2571))</f>
        <v>0</v>
      </c>
      <c r="P2571" s="15">
        <v>187</v>
      </c>
      <c r="R2571" s="18" t="b">
        <f>AND(ISBLANK(S2571),ISBLANK(T2571))</f>
        <v>0</v>
      </c>
      <c r="T2571" s="20">
        <v>0.99</v>
      </c>
      <c r="U2571" s="15" t="b">
        <f>AND(ISBLANK(V2571),ISBLANK(W2571),ISBLANK(X2571))</f>
        <v>0</v>
      </c>
      <c r="W2571" s="16">
        <v>0.99</v>
      </c>
      <c r="AA2571" s="3">
        <v>42430</v>
      </c>
      <c r="AB2571" s="24" t="str">
        <f>IF(ISERR(MONTH(AA2571)),TRIM(SUBSTITUTE(AA2571,(RIGHT(TRIM(AA2571),4)),"")),TEXT(AA2571,"mmmm"))</f>
        <v>March</v>
      </c>
      <c r="AC2571" s="24">
        <f>IF(ISERR(YEAR(AA2571)),VALUE(RIGHT(TRIM(AA2571),4)),YEAR(AA2571))</f>
        <v>2016</v>
      </c>
      <c r="AD2571" t="s">
        <v>438</v>
      </c>
      <c r="AE2571" t="b">
        <f>VLOOKUP(AA2571,duplicates!A:C,3,FALSE)</f>
        <v>0</v>
      </c>
      <c r="AF2571" t="b">
        <f t="shared" si="36"/>
        <v>1</v>
      </c>
    </row>
    <row r="2572" spans="1:32" x14ac:dyDescent="0.2">
      <c r="A2572" t="s">
        <v>386</v>
      </c>
      <c r="B2572">
        <v>1993</v>
      </c>
      <c r="C2572" t="s">
        <v>65</v>
      </c>
      <c r="D2572" t="s">
        <v>66</v>
      </c>
      <c r="E2572" s="4">
        <f>IF(ISBLANK(G2572),H2572,G2572)</f>
        <v>193</v>
      </c>
      <c r="F2572" s="9" t="b">
        <f>AND(ISBLANK(G2572),ISBLANK(H2572))</f>
        <v>0</v>
      </c>
      <c r="G2572" s="9">
        <v>193</v>
      </c>
      <c r="I2572">
        <v>214</v>
      </c>
      <c r="J2572" s="9" t="b">
        <f>AND(ISBLANK(K2572),ISBLANK(L2572))</f>
        <v>0</v>
      </c>
      <c r="K2572" s="9">
        <v>43</v>
      </c>
      <c r="M2572" s="15" t="b">
        <f>AND(ISBLANK(N2572),ISBLANK(O2572),ISBLANK(P2572))</f>
        <v>0</v>
      </c>
      <c r="P2572" s="15">
        <v>43</v>
      </c>
      <c r="R2572" s="18" t="b">
        <f>AND(ISBLANK(S2572),ISBLANK(T2572))</f>
        <v>0</v>
      </c>
      <c r="T2572" s="20">
        <v>0.9</v>
      </c>
      <c r="U2572" s="15" t="b">
        <f>AND(ISBLANK(V2572),ISBLANK(W2572),ISBLANK(X2572))</f>
        <v>0</v>
      </c>
      <c r="W2572" s="16">
        <v>1</v>
      </c>
      <c r="AA2572" s="3">
        <v>42430</v>
      </c>
      <c r="AB2572" s="24" t="str">
        <f>IF(ISERR(MONTH(AA2572)),TRIM(SUBSTITUTE(AA2572,(RIGHT(TRIM(AA2572),4)),"")),TEXT(AA2572,"mmmm"))</f>
        <v>March</v>
      </c>
      <c r="AC2572" s="24">
        <f>IF(ISERR(YEAR(AA2572)),VALUE(RIGHT(TRIM(AA2572),4)),YEAR(AA2572))</f>
        <v>2016</v>
      </c>
      <c r="AD2572" t="s">
        <v>438</v>
      </c>
      <c r="AE2572" t="b">
        <f>VLOOKUP(AA2572,duplicates!A:C,3,FALSE)</f>
        <v>0</v>
      </c>
      <c r="AF2572" t="b">
        <f t="shared" si="36"/>
        <v>1</v>
      </c>
    </row>
    <row r="2573" spans="1:32" x14ac:dyDescent="0.2">
      <c r="A2573" t="s">
        <v>386</v>
      </c>
      <c r="B2573">
        <v>1994</v>
      </c>
      <c r="C2573" t="s">
        <v>352</v>
      </c>
      <c r="D2573" t="s">
        <v>353</v>
      </c>
      <c r="E2573" s="4" t="str">
        <f>IF(ISBLANK(G2573),H2573,G2573)</f>
        <v>NIL RETURN</v>
      </c>
      <c r="F2573" s="9" t="b">
        <f>AND(ISBLANK(G2573),ISBLANK(H2573))</f>
        <v>0</v>
      </c>
      <c r="G2573" s="9" t="s">
        <v>317</v>
      </c>
      <c r="I2573" t="s">
        <v>317</v>
      </c>
      <c r="J2573" s="9" t="b">
        <f>AND(ISBLANK(K2573),ISBLANK(L2573))</f>
        <v>0</v>
      </c>
      <c r="K2573" s="9" t="s">
        <v>317</v>
      </c>
      <c r="M2573" s="15" t="b">
        <f>AND(ISBLANK(N2573),ISBLANK(O2573),ISBLANK(P2573))</f>
        <v>0</v>
      </c>
      <c r="P2573" s="15" t="s">
        <v>317</v>
      </c>
      <c r="R2573" s="18" t="b">
        <f>AND(ISBLANK(S2573),ISBLANK(T2573))</f>
        <v>0</v>
      </c>
      <c r="T2573" s="18" t="s">
        <v>27</v>
      </c>
      <c r="U2573" s="15" t="b">
        <f>AND(ISBLANK(V2573),ISBLANK(W2573),ISBLANK(X2573))</f>
        <v>0</v>
      </c>
      <c r="W2573" s="15" t="s">
        <v>27</v>
      </c>
      <c r="AA2573" s="3">
        <v>42430</v>
      </c>
      <c r="AB2573" s="24" t="str">
        <f>IF(ISERR(MONTH(AA2573)),TRIM(SUBSTITUTE(AA2573,(RIGHT(TRIM(AA2573),4)),"")),TEXT(AA2573,"mmmm"))</f>
        <v>March</v>
      </c>
      <c r="AC2573" s="24">
        <f>IF(ISERR(YEAR(AA2573)),VALUE(RIGHT(TRIM(AA2573),4)),YEAR(AA2573))</f>
        <v>2016</v>
      </c>
      <c r="AD2573" t="s">
        <v>438</v>
      </c>
      <c r="AE2573" t="b">
        <f>VLOOKUP(AA2573,duplicates!A:C,3,FALSE)</f>
        <v>0</v>
      </c>
      <c r="AF2573" t="b">
        <f t="shared" si="36"/>
        <v>1</v>
      </c>
    </row>
    <row r="2574" spans="1:32" x14ac:dyDescent="0.2">
      <c r="A2574" t="s">
        <v>386</v>
      </c>
      <c r="B2574">
        <v>1995</v>
      </c>
      <c r="C2574" t="s">
        <v>125</v>
      </c>
      <c r="D2574" t="s">
        <v>126</v>
      </c>
      <c r="E2574" s="4">
        <f>IF(ISBLANK(G2574),H2574,G2574)</f>
        <v>626</v>
      </c>
      <c r="F2574" s="9" t="b">
        <f>AND(ISBLANK(G2574),ISBLANK(H2574))</f>
        <v>0</v>
      </c>
      <c r="G2574" s="9">
        <v>626</v>
      </c>
      <c r="I2574">
        <v>651</v>
      </c>
      <c r="J2574" s="9" t="b">
        <f>AND(ISBLANK(K2574),ISBLANK(L2574))</f>
        <v>0</v>
      </c>
      <c r="K2574" s="9">
        <v>47</v>
      </c>
      <c r="M2574" s="15" t="b">
        <f>AND(ISBLANK(N2574),ISBLANK(O2574),ISBLANK(P2574))</f>
        <v>0</v>
      </c>
      <c r="P2574" s="15">
        <v>47</v>
      </c>
      <c r="R2574" s="18" t="b">
        <f>AND(ISBLANK(S2574),ISBLANK(T2574))</f>
        <v>0</v>
      </c>
      <c r="T2574" s="20">
        <v>0.96</v>
      </c>
      <c r="U2574" s="15" t="b">
        <f>AND(ISBLANK(V2574),ISBLANK(W2574),ISBLANK(X2574))</f>
        <v>0</v>
      </c>
      <c r="W2574" s="16">
        <v>1</v>
      </c>
      <c r="AA2574" s="3">
        <v>42430</v>
      </c>
      <c r="AB2574" s="24" t="str">
        <f>IF(ISERR(MONTH(AA2574)),TRIM(SUBSTITUTE(AA2574,(RIGHT(TRIM(AA2574),4)),"")),TEXT(AA2574,"mmmm"))</f>
        <v>March</v>
      </c>
      <c r="AC2574" s="24">
        <f>IF(ISERR(YEAR(AA2574)),VALUE(RIGHT(TRIM(AA2574),4)),YEAR(AA2574))</f>
        <v>2016</v>
      </c>
      <c r="AD2574" t="s">
        <v>438</v>
      </c>
      <c r="AE2574" t="b">
        <f>VLOOKUP(AA2574,duplicates!A:C,3,FALSE)</f>
        <v>0</v>
      </c>
      <c r="AF2574" t="b">
        <f t="shared" si="36"/>
        <v>1</v>
      </c>
    </row>
    <row r="2575" spans="1:32" x14ac:dyDescent="0.2">
      <c r="A2575" t="s">
        <v>386</v>
      </c>
      <c r="B2575">
        <v>2114</v>
      </c>
      <c r="C2575" t="s">
        <v>426</v>
      </c>
      <c r="D2575" t="s">
        <v>427</v>
      </c>
      <c r="E2575" s="4">
        <f>IF(ISBLANK(G2575),H2575,G2575)</f>
        <v>59</v>
      </c>
      <c r="F2575" s="9" t="b">
        <f>AND(ISBLANK(G2575),ISBLANK(H2575))</f>
        <v>0</v>
      </c>
      <c r="G2575" s="9">
        <v>59</v>
      </c>
      <c r="I2575">
        <v>60</v>
      </c>
      <c r="J2575" s="9" t="b">
        <f>AND(ISBLANK(K2575),ISBLANK(L2575))</f>
        <v>0</v>
      </c>
      <c r="K2575" s="9">
        <v>8</v>
      </c>
      <c r="M2575" s="15" t="b">
        <f>AND(ISBLANK(N2575),ISBLANK(O2575),ISBLANK(P2575))</f>
        <v>0</v>
      </c>
      <c r="P2575" s="15">
        <v>8</v>
      </c>
      <c r="R2575" s="18" t="b">
        <f>AND(ISBLANK(S2575),ISBLANK(T2575))</f>
        <v>0</v>
      </c>
      <c r="T2575" s="20">
        <v>0.98</v>
      </c>
      <c r="U2575" s="15" t="b">
        <f>AND(ISBLANK(V2575),ISBLANK(W2575),ISBLANK(X2575))</f>
        <v>0</v>
      </c>
      <c r="W2575" s="16">
        <v>1</v>
      </c>
      <c r="AA2575" s="3">
        <v>42430</v>
      </c>
      <c r="AB2575" s="24" t="str">
        <f>IF(ISERR(MONTH(AA2575)),TRIM(SUBSTITUTE(AA2575,(RIGHT(TRIM(AA2575),4)),"")),TEXT(AA2575,"mmmm"))</f>
        <v>March</v>
      </c>
      <c r="AC2575" s="24">
        <f>IF(ISERR(YEAR(AA2575)),VALUE(RIGHT(TRIM(AA2575),4)),YEAR(AA2575))</f>
        <v>2016</v>
      </c>
      <c r="AD2575" t="s">
        <v>438</v>
      </c>
      <c r="AE2575" t="b">
        <f>VLOOKUP(AA2575,duplicates!A:C,3,FALSE)</f>
        <v>0</v>
      </c>
      <c r="AF2575" t="b">
        <f t="shared" si="36"/>
        <v>1</v>
      </c>
    </row>
    <row r="2576" spans="1:32" x14ac:dyDescent="0.2">
      <c r="A2576" t="s">
        <v>386</v>
      </c>
      <c r="B2576">
        <v>2072</v>
      </c>
      <c r="C2576" t="s">
        <v>267</v>
      </c>
      <c r="D2576" t="s">
        <v>268</v>
      </c>
      <c r="E2576" s="4">
        <f>IF(ISBLANK(G2576),H2576,G2576)</f>
        <v>645</v>
      </c>
      <c r="F2576" s="9" t="b">
        <f>AND(ISBLANK(G2576),ISBLANK(H2576))</f>
        <v>0</v>
      </c>
      <c r="G2576" s="9">
        <v>645</v>
      </c>
      <c r="I2576">
        <v>697</v>
      </c>
      <c r="J2576" s="9" t="b">
        <f>AND(ISBLANK(K2576),ISBLANK(L2576))</f>
        <v>0</v>
      </c>
      <c r="K2576" s="9">
        <v>41</v>
      </c>
      <c r="M2576" s="15" t="b">
        <f>AND(ISBLANK(N2576),ISBLANK(O2576),ISBLANK(P2576))</f>
        <v>0</v>
      </c>
      <c r="P2576" s="15">
        <v>45</v>
      </c>
      <c r="R2576" s="18" t="b">
        <f>AND(ISBLANK(S2576),ISBLANK(T2576))</f>
        <v>0</v>
      </c>
      <c r="T2576" s="20">
        <v>0.93</v>
      </c>
      <c r="U2576" s="15" t="b">
        <f>AND(ISBLANK(V2576),ISBLANK(W2576),ISBLANK(X2576))</f>
        <v>0</v>
      </c>
      <c r="W2576" s="16">
        <v>0.91</v>
      </c>
      <c r="AA2576" s="3">
        <v>42430</v>
      </c>
      <c r="AB2576" s="24" t="str">
        <f>IF(ISERR(MONTH(AA2576)),TRIM(SUBSTITUTE(AA2576,(RIGHT(TRIM(AA2576),4)),"")),TEXT(AA2576,"mmmm"))</f>
        <v>March</v>
      </c>
      <c r="AC2576" s="24">
        <f>IF(ISERR(YEAR(AA2576)),VALUE(RIGHT(TRIM(AA2576),4)),YEAR(AA2576))</f>
        <v>2016</v>
      </c>
      <c r="AD2576" t="s">
        <v>438</v>
      </c>
      <c r="AE2576" t="b">
        <f>VLOOKUP(AA2576,duplicates!A:C,3,FALSE)</f>
        <v>0</v>
      </c>
      <c r="AF2576" t="b">
        <f t="shared" si="36"/>
        <v>1</v>
      </c>
    </row>
    <row r="2577" spans="1:32" x14ac:dyDescent="0.2">
      <c r="A2577" t="s">
        <v>386</v>
      </c>
      <c r="B2577">
        <v>2073</v>
      </c>
      <c r="C2577" t="s">
        <v>337</v>
      </c>
      <c r="D2577" t="s">
        <v>338</v>
      </c>
      <c r="E2577" s="4">
        <f>IF(ISBLANK(G2577),H2577,G2577)</f>
        <v>229</v>
      </c>
      <c r="F2577" s="9" t="b">
        <f>AND(ISBLANK(G2577),ISBLANK(H2577))</f>
        <v>0</v>
      </c>
      <c r="G2577" s="9">
        <v>229</v>
      </c>
      <c r="I2577">
        <v>494</v>
      </c>
      <c r="J2577" s="9" t="b">
        <f>AND(ISBLANK(K2577),ISBLANK(L2577))</f>
        <v>0</v>
      </c>
      <c r="K2577" s="9">
        <v>131</v>
      </c>
      <c r="M2577" s="15" t="b">
        <f>AND(ISBLANK(N2577),ISBLANK(O2577),ISBLANK(P2577))</f>
        <v>0</v>
      </c>
      <c r="P2577" s="15">
        <v>134</v>
      </c>
      <c r="R2577" s="18" t="b">
        <f>AND(ISBLANK(S2577),ISBLANK(T2577))</f>
        <v>0</v>
      </c>
      <c r="T2577" s="20">
        <v>0.46</v>
      </c>
      <c r="U2577" s="15" t="b">
        <f>AND(ISBLANK(V2577),ISBLANK(W2577),ISBLANK(X2577))</f>
        <v>0</v>
      </c>
      <c r="W2577" s="16">
        <v>0.98</v>
      </c>
      <c r="AA2577" s="3">
        <v>42430</v>
      </c>
      <c r="AB2577" s="24" t="str">
        <f>IF(ISERR(MONTH(AA2577)),TRIM(SUBSTITUTE(AA2577,(RIGHT(TRIM(AA2577),4)),"")),TEXT(AA2577,"mmmm"))</f>
        <v>March</v>
      </c>
      <c r="AC2577" s="24">
        <f>IF(ISERR(YEAR(AA2577)),VALUE(RIGHT(TRIM(AA2577),4)),YEAR(AA2577))</f>
        <v>2016</v>
      </c>
      <c r="AD2577" t="s">
        <v>438</v>
      </c>
      <c r="AE2577" t="b">
        <f>VLOOKUP(AA2577,duplicates!A:C,3,FALSE)</f>
        <v>0</v>
      </c>
      <c r="AF2577" t="b">
        <f t="shared" si="36"/>
        <v>1</v>
      </c>
    </row>
    <row r="2578" spans="1:32" x14ac:dyDescent="0.2">
      <c r="A2578" t="s">
        <v>386</v>
      </c>
      <c r="B2578">
        <v>2115</v>
      </c>
      <c r="C2578" t="s">
        <v>439</v>
      </c>
      <c r="D2578" t="s">
        <v>440</v>
      </c>
      <c r="E2578" s="4">
        <f>IF(ISBLANK(G2578),H2578,G2578)</f>
        <v>293</v>
      </c>
      <c r="F2578" s="9" t="b">
        <f>AND(ISBLANK(G2578),ISBLANK(H2578))</f>
        <v>0</v>
      </c>
      <c r="G2578" s="9">
        <v>293</v>
      </c>
      <c r="I2578">
        <v>319</v>
      </c>
      <c r="J2578" s="9" t="b">
        <f>AND(ISBLANK(K2578),ISBLANK(L2578))</f>
        <v>0</v>
      </c>
      <c r="K2578" s="9">
        <v>8</v>
      </c>
      <c r="M2578" s="15" t="b">
        <f>AND(ISBLANK(N2578),ISBLANK(O2578),ISBLANK(P2578))</f>
        <v>0</v>
      </c>
      <c r="P2578" s="15">
        <v>8</v>
      </c>
      <c r="R2578" s="18" t="b">
        <f>AND(ISBLANK(S2578),ISBLANK(T2578))</f>
        <v>0</v>
      </c>
      <c r="T2578" s="20">
        <v>0.92</v>
      </c>
      <c r="U2578" s="15" t="b">
        <f>AND(ISBLANK(V2578),ISBLANK(W2578),ISBLANK(X2578))</f>
        <v>0</v>
      </c>
      <c r="W2578" s="16">
        <v>1</v>
      </c>
      <c r="AA2578" s="3">
        <v>42430</v>
      </c>
      <c r="AB2578" s="24" t="str">
        <f>IF(ISERR(MONTH(AA2578)),TRIM(SUBSTITUTE(AA2578,(RIGHT(TRIM(AA2578),4)),"")),TEXT(AA2578,"mmmm"))</f>
        <v>March</v>
      </c>
      <c r="AC2578" s="24">
        <f>IF(ISERR(YEAR(AA2578)),VALUE(RIGHT(TRIM(AA2578),4)),YEAR(AA2578))</f>
        <v>2016</v>
      </c>
      <c r="AD2578" t="s">
        <v>438</v>
      </c>
      <c r="AE2578" t="b">
        <f>VLOOKUP(AA2578,duplicates!A:C,3,FALSE)</f>
        <v>0</v>
      </c>
      <c r="AF2578" t="b">
        <f t="shared" si="36"/>
        <v>1</v>
      </c>
    </row>
    <row r="2579" spans="1:32" x14ac:dyDescent="0.2">
      <c r="A2579" t="s">
        <v>386</v>
      </c>
      <c r="B2579">
        <v>2074</v>
      </c>
      <c r="C2579" t="s">
        <v>209</v>
      </c>
      <c r="D2579" t="s">
        <v>210</v>
      </c>
      <c r="E2579" s="4">
        <f>IF(ISBLANK(G2579),H2579,G2579)</f>
        <v>610</v>
      </c>
      <c r="F2579" s="9" t="b">
        <f>AND(ISBLANK(G2579),ISBLANK(H2579))</f>
        <v>0</v>
      </c>
      <c r="G2579" s="9">
        <v>610</v>
      </c>
      <c r="I2579">
        <v>676</v>
      </c>
      <c r="J2579" s="9" t="b">
        <f>AND(ISBLANK(K2579),ISBLANK(L2579))</f>
        <v>0</v>
      </c>
      <c r="K2579" s="9">
        <v>319</v>
      </c>
      <c r="M2579" s="15" t="b">
        <f>AND(ISBLANK(N2579),ISBLANK(O2579),ISBLANK(P2579))</f>
        <v>0</v>
      </c>
      <c r="P2579" s="15">
        <v>346</v>
      </c>
      <c r="R2579" s="18" t="b">
        <f>AND(ISBLANK(S2579),ISBLANK(T2579))</f>
        <v>0</v>
      </c>
      <c r="T2579" s="20">
        <v>0.9</v>
      </c>
      <c r="U2579" s="15" t="b">
        <f>AND(ISBLANK(V2579),ISBLANK(W2579),ISBLANK(X2579))</f>
        <v>0</v>
      </c>
      <c r="W2579" s="16">
        <v>0.92</v>
      </c>
      <c r="AA2579" s="3">
        <v>42430</v>
      </c>
      <c r="AB2579" s="24" t="str">
        <f>IF(ISERR(MONTH(AA2579)),TRIM(SUBSTITUTE(AA2579,(RIGHT(TRIM(AA2579),4)),"")),TEXT(AA2579,"mmmm"))</f>
        <v>March</v>
      </c>
      <c r="AC2579" s="24">
        <f>IF(ISERR(YEAR(AA2579)),VALUE(RIGHT(TRIM(AA2579),4)),YEAR(AA2579))</f>
        <v>2016</v>
      </c>
      <c r="AD2579" t="s">
        <v>438</v>
      </c>
      <c r="AE2579" t="b">
        <f>VLOOKUP(AA2579,duplicates!A:C,3,FALSE)</f>
        <v>0</v>
      </c>
      <c r="AF2579" t="b">
        <f t="shared" si="36"/>
        <v>1</v>
      </c>
    </row>
    <row r="2580" spans="1:32" x14ac:dyDescent="0.2">
      <c r="A2580" t="s">
        <v>386</v>
      </c>
      <c r="B2580">
        <v>1996</v>
      </c>
      <c r="C2580" t="s">
        <v>181</v>
      </c>
      <c r="D2580" t="s">
        <v>182</v>
      </c>
      <c r="E2580" s="4">
        <f>IF(ISBLANK(G2580),H2580,G2580)</f>
        <v>559</v>
      </c>
      <c r="F2580" s="9" t="b">
        <f>AND(ISBLANK(G2580),ISBLANK(H2580))</f>
        <v>0</v>
      </c>
      <c r="G2580" s="9">
        <v>559</v>
      </c>
      <c r="I2580">
        <v>564</v>
      </c>
      <c r="J2580" s="9" t="b">
        <f>AND(ISBLANK(K2580),ISBLANK(L2580))</f>
        <v>0</v>
      </c>
      <c r="K2580" s="9">
        <v>72</v>
      </c>
      <c r="M2580" s="15" t="b">
        <f>AND(ISBLANK(N2580),ISBLANK(O2580),ISBLANK(P2580))</f>
        <v>0</v>
      </c>
      <c r="P2580" s="15">
        <v>72</v>
      </c>
      <c r="R2580" s="18" t="b">
        <f>AND(ISBLANK(S2580),ISBLANK(T2580))</f>
        <v>0</v>
      </c>
      <c r="T2580" s="20">
        <v>0.99</v>
      </c>
      <c r="U2580" s="15" t="b">
        <f>AND(ISBLANK(V2580),ISBLANK(W2580),ISBLANK(X2580))</f>
        <v>0</v>
      </c>
      <c r="W2580" s="16">
        <v>1</v>
      </c>
      <c r="AA2580" s="3">
        <v>42430</v>
      </c>
      <c r="AB2580" s="24" t="str">
        <f>IF(ISERR(MONTH(AA2580)),TRIM(SUBSTITUTE(AA2580,(RIGHT(TRIM(AA2580),4)),"")),TEXT(AA2580,"mmmm"))</f>
        <v>March</v>
      </c>
      <c r="AC2580" s="24">
        <f>IF(ISERR(YEAR(AA2580)),VALUE(RIGHT(TRIM(AA2580),4)),YEAR(AA2580))</f>
        <v>2016</v>
      </c>
      <c r="AD2580" t="s">
        <v>438</v>
      </c>
      <c r="AE2580" t="b">
        <f>VLOOKUP(AA2580,duplicates!A:C,3,FALSE)</f>
        <v>0</v>
      </c>
      <c r="AF2580" t="b">
        <f t="shared" si="36"/>
        <v>1</v>
      </c>
    </row>
    <row r="2581" spans="1:32" x14ac:dyDescent="0.2">
      <c r="A2581" t="s">
        <v>386</v>
      </c>
      <c r="B2581">
        <v>2076</v>
      </c>
      <c r="C2581" t="s">
        <v>251</v>
      </c>
      <c r="D2581" t="s">
        <v>252</v>
      </c>
      <c r="E2581" s="4">
        <f>IF(ISBLANK(G2581),H2581,G2581)</f>
        <v>325</v>
      </c>
      <c r="F2581" s="9" t="b">
        <f>AND(ISBLANK(G2581),ISBLANK(H2581))</f>
        <v>0</v>
      </c>
      <c r="G2581" s="9">
        <v>325</v>
      </c>
      <c r="I2581">
        <v>334</v>
      </c>
      <c r="J2581" s="9" t="b">
        <f>AND(ISBLANK(K2581),ISBLANK(L2581))</f>
        <v>0</v>
      </c>
      <c r="K2581" s="9">
        <v>49</v>
      </c>
      <c r="M2581" s="15" t="b">
        <f>AND(ISBLANK(N2581),ISBLANK(O2581),ISBLANK(P2581))</f>
        <v>0</v>
      </c>
      <c r="P2581" s="15">
        <v>49</v>
      </c>
      <c r="R2581" s="18" t="b">
        <f>AND(ISBLANK(S2581),ISBLANK(T2581))</f>
        <v>0</v>
      </c>
      <c r="T2581" s="20">
        <v>0.97</v>
      </c>
      <c r="U2581" s="15" t="b">
        <f>AND(ISBLANK(V2581),ISBLANK(W2581),ISBLANK(X2581))</f>
        <v>0</v>
      </c>
      <c r="W2581" s="16">
        <v>1</v>
      </c>
      <c r="AA2581" s="3">
        <v>42430</v>
      </c>
      <c r="AB2581" s="24" t="str">
        <f>IF(ISERR(MONTH(AA2581)),TRIM(SUBSTITUTE(AA2581,(RIGHT(TRIM(AA2581),4)),"")),TEXT(AA2581,"mmmm"))</f>
        <v>March</v>
      </c>
      <c r="AC2581" s="24">
        <f>IF(ISERR(YEAR(AA2581)),VALUE(RIGHT(TRIM(AA2581),4)),YEAR(AA2581))</f>
        <v>2016</v>
      </c>
      <c r="AD2581" t="s">
        <v>438</v>
      </c>
      <c r="AE2581" t="b">
        <f>VLOOKUP(AA2581,duplicates!A:C,3,FALSE)</f>
        <v>0</v>
      </c>
      <c r="AF2581" t="b">
        <f t="shared" si="36"/>
        <v>1</v>
      </c>
    </row>
    <row r="2582" spans="1:32" x14ac:dyDescent="0.2">
      <c r="A2582" t="s">
        <v>386</v>
      </c>
      <c r="B2582">
        <v>2116</v>
      </c>
      <c r="C2582" t="s">
        <v>406</v>
      </c>
      <c r="D2582" t="s">
        <v>407</v>
      </c>
      <c r="E2582" s="4">
        <f>IF(ISBLANK(G2582),H2582,G2582)</f>
        <v>7</v>
      </c>
      <c r="F2582" s="9" t="b">
        <f>AND(ISBLANK(G2582),ISBLANK(H2582))</f>
        <v>0</v>
      </c>
      <c r="G2582" s="9">
        <v>7</v>
      </c>
      <c r="I2582">
        <v>7</v>
      </c>
      <c r="J2582" s="9" t="b">
        <f>AND(ISBLANK(K2582),ISBLANK(L2582))</f>
        <v>0</v>
      </c>
      <c r="K2582" s="9">
        <v>0</v>
      </c>
      <c r="M2582" s="15" t="b">
        <f>AND(ISBLANK(N2582),ISBLANK(O2582),ISBLANK(P2582))</f>
        <v>0</v>
      </c>
      <c r="P2582" s="15">
        <v>0</v>
      </c>
      <c r="R2582" s="18" t="b">
        <f>AND(ISBLANK(S2582),ISBLANK(T2582))</f>
        <v>0</v>
      </c>
      <c r="T2582" s="20">
        <v>1</v>
      </c>
      <c r="U2582" s="15" t="b">
        <f>AND(ISBLANK(V2582),ISBLANK(W2582),ISBLANK(X2582))</f>
        <v>0</v>
      </c>
      <c r="W2582" s="15" t="s">
        <v>27</v>
      </c>
      <c r="AA2582" s="3">
        <v>42430</v>
      </c>
      <c r="AB2582" s="24" t="str">
        <f>IF(ISERR(MONTH(AA2582)),TRIM(SUBSTITUTE(AA2582,(RIGHT(TRIM(AA2582),4)),"")),TEXT(AA2582,"mmmm"))</f>
        <v>March</v>
      </c>
      <c r="AC2582" s="24">
        <f>IF(ISERR(YEAR(AA2582)),VALUE(RIGHT(TRIM(AA2582),4)),YEAR(AA2582))</f>
        <v>2016</v>
      </c>
      <c r="AD2582" t="s">
        <v>438</v>
      </c>
      <c r="AE2582" t="b">
        <f>VLOOKUP(AA2582,duplicates!A:C,3,FALSE)</f>
        <v>0</v>
      </c>
      <c r="AF2582" t="b">
        <f t="shared" si="36"/>
        <v>1</v>
      </c>
    </row>
    <row r="2583" spans="1:32" x14ac:dyDescent="0.2">
      <c r="A2583" t="s">
        <v>386</v>
      </c>
      <c r="B2583">
        <v>2077</v>
      </c>
      <c r="C2583" t="s">
        <v>215</v>
      </c>
      <c r="D2583" t="s">
        <v>216</v>
      </c>
      <c r="E2583" s="4">
        <f>IF(ISBLANK(G2583),H2583,G2583)</f>
        <v>127</v>
      </c>
      <c r="F2583" s="9" t="b">
        <f>AND(ISBLANK(G2583),ISBLANK(H2583))</f>
        <v>0</v>
      </c>
      <c r="G2583" s="9">
        <v>127</v>
      </c>
      <c r="I2583">
        <v>319</v>
      </c>
      <c r="J2583" s="9" t="b">
        <f>AND(ISBLANK(K2583),ISBLANK(L2583))</f>
        <v>0</v>
      </c>
      <c r="K2583" s="9">
        <v>33</v>
      </c>
      <c r="M2583" s="15" t="b">
        <f>AND(ISBLANK(N2583),ISBLANK(O2583),ISBLANK(P2583))</f>
        <v>0</v>
      </c>
      <c r="P2583" s="15">
        <v>33</v>
      </c>
      <c r="R2583" s="18" t="b">
        <f>AND(ISBLANK(S2583),ISBLANK(T2583))</f>
        <v>0</v>
      </c>
      <c r="T2583" s="20">
        <v>0.4</v>
      </c>
      <c r="U2583" s="15" t="b">
        <f>AND(ISBLANK(V2583),ISBLANK(W2583),ISBLANK(X2583))</f>
        <v>0</v>
      </c>
      <c r="W2583" s="16">
        <v>1</v>
      </c>
      <c r="AA2583" s="3">
        <v>42430</v>
      </c>
      <c r="AB2583" s="24" t="str">
        <f>IF(ISERR(MONTH(AA2583)),TRIM(SUBSTITUTE(AA2583,(RIGHT(TRIM(AA2583),4)),"")),TEXT(AA2583,"mmmm"))</f>
        <v>March</v>
      </c>
      <c r="AC2583" s="24">
        <f>IF(ISERR(YEAR(AA2583)),VALUE(RIGHT(TRIM(AA2583),4)),YEAR(AA2583))</f>
        <v>2016</v>
      </c>
      <c r="AD2583" t="s">
        <v>438</v>
      </c>
      <c r="AE2583" t="b">
        <f>VLOOKUP(AA2583,duplicates!A:C,3,FALSE)</f>
        <v>0</v>
      </c>
      <c r="AF2583" t="b">
        <f t="shared" si="36"/>
        <v>1</v>
      </c>
    </row>
    <row r="2584" spans="1:32" x14ac:dyDescent="0.2">
      <c r="A2584" t="s">
        <v>386</v>
      </c>
      <c r="B2584">
        <v>1997</v>
      </c>
      <c r="C2584" t="s">
        <v>335</v>
      </c>
      <c r="D2584" t="s">
        <v>114</v>
      </c>
      <c r="E2584" s="4">
        <f>IF(ISBLANK(G2584),H2584,G2584)</f>
        <v>515</v>
      </c>
      <c r="F2584" s="9" t="b">
        <f>AND(ISBLANK(G2584),ISBLANK(H2584))</f>
        <v>0</v>
      </c>
      <c r="G2584" s="9">
        <v>515</v>
      </c>
      <c r="I2584">
        <v>569</v>
      </c>
      <c r="J2584" s="9" t="b">
        <f>AND(ISBLANK(K2584),ISBLANK(L2584))</f>
        <v>0</v>
      </c>
      <c r="K2584" s="9">
        <v>23</v>
      </c>
      <c r="M2584" s="15" t="b">
        <f>AND(ISBLANK(N2584),ISBLANK(O2584),ISBLANK(P2584))</f>
        <v>0</v>
      </c>
      <c r="P2584" s="15">
        <v>23</v>
      </c>
      <c r="R2584" s="18" t="b">
        <f>AND(ISBLANK(S2584),ISBLANK(T2584))</f>
        <v>0</v>
      </c>
      <c r="T2584" s="20">
        <v>0.91</v>
      </c>
      <c r="U2584" s="15" t="b">
        <f>AND(ISBLANK(V2584),ISBLANK(W2584),ISBLANK(X2584))</f>
        <v>0</v>
      </c>
      <c r="W2584" s="16">
        <v>1</v>
      </c>
      <c r="AA2584" s="3">
        <v>42430</v>
      </c>
      <c r="AB2584" s="24" t="str">
        <f>IF(ISERR(MONTH(AA2584)),TRIM(SUBSTITUTE(AA2584,(RIGHT(TRIM(AA2584),4)),"")),TEXT(AA2584,"mmmm"))</f>
        <v>March</v>
      </c>
      <c r="AC2584" s="24">
        <f>IF(ISERR(YEAR(AA2584)),VALUE(RIGHT(TRIM(AA2584),4)),YEAR(AA2584))</f>
        <v>2016</v>
      </c>
      <c r="AD2584" t="s">
        <v>438</v>
      </c>
      <c r="AE2584" t="b">
        <f>VLOOKUP(AA2584,duplicates!A:C,3,FALSE)</f>
        <v>0</v>
      </c>
      <c r="AF2584" t="b">
        <f t="shared" si="36"/>
        <v>1</v>
      </c>
    </row>
    <row r="2585" spans="1:32" x14ac:dyDescent="0.2">
      <c r="A2585" t="s">
        <v>386</v>
      </c>
      <c r="B2585">
        <v>1998</v>
      </c>
      <c r="C2585" t="s">
        <v>169</v>
      </c>
      <c r="D2585" t="s">
        <v>170</v>
      </c>
      <c r="E2585" s="4">
        <f>IF(ISBLANK(G2585),H2585,G2585)</f>
        <v>326</v>
      </c>
      <c r="F2585" s="9" t="b">
        <f>AND(ISBLANK(G2585),ISBLANK(H2585))</f>
        <v>0</v>
      </c>
      <c r="G2585" s="9">
        <v>326</v>
      </c>
      <c r="I2585">
        <v>348</v>
      </c>
      <c r="J2585" s="9" t="b">
        <f>AND(ISBLANK(K2585),ISBLANK(L2585))</f>
        <v>0</v>
      </c>
      <c r="K2585" s="9">
        <v>32</v>
      </c>
      <c r="M2585" s="15" t="b">
        <f>AND(ISBLANK(N2585),ISBLANK(O2585),ISBLANK(P2585))</f>
        <v>0</v>
      </c>
      <c r="P2585" s="15">
        <v>35</v>
      </c>
      <c r="R2585" s="18" t="b">
        <f>AND(ISBLANK(S2585),ISBLANK(T2585))</f>
        <v>0</v>
      </c>
      <c r="T2585" s="20">
        <v>0.94</v>
      </c>
      <c r="U2585" s="15" t="b">
        <f>AND(ISBLANK(V2585),ISBLANK(W2585),ISBLANK(X2585))</f>
        <v>0</v>
      </c>
      <c r="W2585" s="16">
        <v>0.91</v>
      </c>
      <c r="AA2585" s="3">
        <v>42430</v>
      </c>
      <c r="AB2585" s="24" t="str">
        <f>IF(ISERR(MONTH(AA2585)),TRIM(SUBSTITUTE(AA2585,(RIGHT(TRIM(AA2585),4)),"")),TEXT(AA2585,"mmmm"))</f>
        <v>March</v>
      </c>
      <c r="AC2585" s="24">
        <f>IF(ISERR(YEAR(AA2585)),VALUE(RIGHT(TRIM(AA2585),4)),YEAR(AA2585))</f>
        <v>2016</v>
      </c>
      <c r="AD2585" t="s">
        <v>438</v>
      </c>
      <c r="AE2585" t="b">
        <f>VLOOKUP(AA2585,duplicates!A:C,3,FALSE)</f>
        <v>0</v>
      </c>
      <c r="AF2585" t="b">
        <f t="shared" si="36"/>
        <v>1</v>
      </c>
    </row>
    <row r="2586" spans="1:32" x14ac:dyDescent="0.2">
      <c r="A2586" t="s">
        <v>386</v>
      </c>
      <c r="B2586">
        <v>2078</v>
      </c>
      <c r="C2586" t="s">
        <v>291</v>
      </c>
      <c r="D2586" t="s">
        <v>292</v>
      </c>
      <c r="E2586" s="4">
        <f>IF(ISBLANK(G2586),H2586,G2586)</f>
        <v>1032</v>
      </c>
      <c r="F2586" s="9" t="b">
        <f>AND(ISBLANK(G2586),ISBLANK(H2586))</f>
        <v>0</v>
      </c>
      <c r="G2586" s="9">
        <v>1032</v>
      </c>
      <c r="I2586">
        <v>1215</v>
      </c>
      <c r="J2586" s="9" t="b">
        <f>AND(ISBLANK(K2586),ISBLANK(L2586))</f>
        <v>0</v>
      </c>
      <c r="K2586" s="9">
        <v>122</v>
      </c>
      <c r="M2586" s="15" t="b">
        <f>AND(ISBLANK(N2586),ISBLANK(O2586),ISBLANK(P2586))</f>
        <v>0</v>
      </c>
      <c r="P2586" s="15">
        <v>122</v>
      </c>
      <c r="R2586" s="18" t="b">
        <f>AND(ISBLANK(S2586),ISBLANK(T2586))</f>
        <v>0</v>
      </c>
      <c r="T2586" s="20">
        <v>0.85</v>
      </c>
      <c r="U2586" s="15" t="b">
        <f>AND(ISBLANK(V2586),ISBLANK(W2586),ISBLANK(X2586))</f>
        <v>0</v>
      </c>
      <c r="W2586" s="16">
        <v>1</v>
      </c>
      <c r="AA2586" s="3">
        <v>42430</v>
      </c>
      <c r="AB2586" s="24" t="str">
        <f>IF(ISERR(MONTH(AA2586)),TRIM(SUBSTITUTE(AA2586,(RIGHT(TRIM(AA2586),4)),"")),TEXT(AA2586,"mmmm"))</f>
        <v>March</v>
      </c>
      <c r="AC2586" s="24">
        <f>IF(ISERR(YEAR(AA2586)),VALUE(RIGHT(TRIM(AA2586),4)),YEAR(AA2586))</f>
        <v>2016</v>
      </c>
      <c r="AD2586" t="s">
        <v>438</v>
      </c>
      <c r="AE2586" t="b">
        <f>VLOOKUP(AA2586,duplicates!A:C,3,FALSE)</f>
        <v>0</v>
      </c>
      <c r="AF2586" t="b">
        <f t="shared" si="36"/>
        <v>1</v>
      </c>
    </row>
    <row r="2587" spans="1:32" x14ac:dyDescent="0.2">
      <c r="A2587" t="s">
        <v>386</v>
      </c>
      <c r="B2587">
        <v>1999</v>
      </c>
      <c r="C2587" t="s">
        <v>420</v>
      </c>
      <c r="D2587" t="s">
        <v>264</v>
      </c>
      <c r="E2587" s="4">
        <f>IF(ISBLANK(G2587),H2587,G2587)</f>
        <v>399</v>
      </c>
      <c r="F2587" s="9" t="b">
        <f>AND(ISBLANK(G2587),ISBLANK(H2587))</f>
        <v>0</v>
      </c>
      <c r="G2587" s="9">
        <v>399</v>
      </c>
      <c r="I2587">
        <v>770</v>
      </c>
      <c r="J2587" s="9" t="b">
        <f>AND(ISBLANK(K2587),ISBLANK(L2587))</f>
        <v>0</v>
      </c>
      <c r="K2587" s="9">
        <v>277</v>
      </c>
      <c r="M2587" s="15" t="b">
        <f>AND(ISBLANK(N2587),ISBLANK(O2587),ISBLANK(P2587))</f>
        <v>0</v>
      </c>
      <c r="P2587" s="15">
        <v>332</v>
      </c>
      <c r="R2587" s="18" t="b">
        <f>AND(ISBLANK(S2587),ISBLANK(T2587))</f>
        <v>0</v>
      </c>
      <c r="T2587" s="20">
        <v>0.52</v>
      </c>
      <c r="U2587" s="15" t="b">
        <f>AND(ISBLANK(V2587),ISBLANK(W2587),ISBLANK(X2587))</f>
        <v>0</v>
      </c>
      <c r="W2587" s="16">
        <v>0.83</v>
      </c>
      <c r="AA2587" s="3">
        <v>42430</v>
      </c>
      <c r="AB2587" s="24" t="str">
        <f>IF(ISERR(MONTH(AA2587)),TRIM(SUBSTITUTE(AA2587,(RIGHT(TRIM(AA2587),4)),"")),TEXT(AA2587,"mmmm"))</f>
        <v>March</v>
      </c>
      <c r="AC2587" s="24">
        <f>IF(ISERR(YEAR(AA2587)),VALUE(RIGHT(TRIM(AA2587),4)),YEAR(AA2587))</f>
        <v>2016</v>
      </c>
      <c r="AD2587" t="s">
        <v>438</v>
      </c>
      <c r="AE2587" t="b">
        <f>VLOOKUP(AA2587,duplicates!A:C,3,FALSE)</f>
        <v>0</v>
      </c>
      <c r="AF2587" t="b">
        <f t="shared" si="36"/>
        <v>1</v>
      </c>
    </row>
    <row r="2588" spans="1:32" x14ac:dyDescent="0.2">
      <c r="A2588" t="s">
        <v>386</v>
      </c>
      <c r="B2588">
        <v>2000</v>
      </c>
      <c r="C2588" t="s">
        <v>89</v>
      </c>
      <c r="D2588" t="s">
        <v>90</v>
      </c>
      <c r="E2588" s="4">
        <f>IF(ISBLANK(G2588),H2588,G2588)</f>
        <v>10</v>
      </c>
      <c r="F2588" s="9" t="b">
        <f>AND(ISBLANK(G2588),ISBLANK(H2588))</f>
        <v>0</v>
      </c>
      <c r="G2588" s="9">
        <v>10</v>
      </c>
      <c r="I2588">
        <v>10</v>
      </c>
      <c r="J2588" s="9" t="b">
        <f>AND(ISBLANK(K2588),ISBLANK(L2588))</f>
        <v>0</v>
      </c>
      <c r="K2588" s="9">
        <v>0</v>
      </c>
      <c r="M2588" s="15" t="b">
        <f>AND(ISBLANK(N2588),ISBLANK(O2588),ISBLANK(P2588))</f>
        <v>0</v>
      </c>
      <c r="P2588" s="15">
        <v>0</v>
      </c>
      <c r="R2588" s="18" t="b">
        <f>AND(ISBLANK(S2588),ISBLANK(T2588))</f>
        <v>0</v>
      </c>
      <c r="T2588" s="20">
        <v>1</v>
      </c>
      <c r="U2588" s="15" t="b">
        <f>AND(ISBLANK(V2588),ISBLANK(W2588),ISBLANK(X2588))</f>
        <v>0</v>
      </c>
      <c r="W2588" s="15" t="s">
        <v>27</v>
      </c>
      <c r="AA2588" s="3">
        <v>42430</v>
      </c>
      <c r="AB2588" s="24" t="str">
        <f>IF(ISERR(MONTH(AA2588)),TRIM(SUBSTITUTE(AA2588,(RIGHT(TRIM(AA2588),4)),"")),TEXT(AA2588,"mmmm"))</f>
        <v>March</v>
      </c>
      <c r="AC2588" s="24">
        <f>IF(ISERR(YEAR(AA2588)),VALUE(RIGHT(TRIM(AA2588),4)),YEAR(AA2588))</f>
        <v>2016</v>
      </c>
      <c r="AD2588" t="s">
        <v>438</v>
      </c>
      <c r="AE2588" t="b">
        <f>VLOOKUP(AA2588,duplicates!A:C,3,FALSE)</f>
        <v>0</v>
      </c>
      <c r="AF2588" t="b">
        <f t="shared" si="36"/>
        <v>1</v>
      </c>
    </row>
    <row r="2589" spans="1:32" x14ac:dyDescent="0.2">
      <c r="A2589" t="s">
        <v>386</v>
      </c>
      <c r="B2589">
        <v>2079</v>
      </c>
      <c r="C2589" t="s">
        <v>275</v>
      </c>
      <c r="D2589" t="s">
        <v>276</v>
      </c>
      <c r="E2589" s="4">
        <f>IF(ISBLANK(G2589),H2589,G2589)</f>
        <v>513</v>
      </c>
      <c r="F2589" s="9" t="b">
        <f>AND(ISBLANK(G2589),ISBLANK(H2589))</f>
        <v>0</v>
      </c>
      <c r="G2589" s="9">
        <v>513</v>
      </c>
      <c r="I2589">
        <v>561</v>
      </c>
      <c r="J2589" s="9" t="b">
        <f>AND(ISBLANK(K2589),ISBLANK(L2589))</f>
        <v>0</v>
      </c>
      <c r="K2589" s="9">
        <v>41</v>
      </c>
      <c r="M2589" s="15" t="b">
        <f>AND(ISBLANK(N2589),ISBLANK(O2589),ISBLANK(P2589))</f>
        <v>0</v>
      </c>
      <c r="P2589" s="15">
        <v>43</v>
      </c>
      <c r="R2589" s="18" t="b">
        <f>AND(ISBLANK(S2589),ISBLANK(T2589))</f>
        <v>0</v>
      </c>
      <c r="T2589" s="20">
        <v>0.91</v>
      </c>
      <c r="U2589" s="15" t="b">
        <f>AND(ISBLANK(V2589),ISBLANK(W2589),ISBLANK(X2589))</f>
        <v>0</v>
      </c>
      <c r="W2589" s="16">
        <v>0.95</v>
      </c>
      <c r="AA2589" s="3">
        <v>42430</v>
      </c>
      <c r="AB2589" s="24" t="str">
        <f>IF(ISERR(MONTH(AA2589)),TRIM(SUBSTITUTE(AA2589,(RIGHT(TRIM(AA2589),4)),"")),TEXT(AA2589,"mmmm"))</f>
        <v>March</v>
      </c>
      <c r="AC2589" s="24">
        <f>IF(ISERR(YEAR(AA2589)),VALUE(RIGHT(TRIM(AA2589),4)),YEAR(AA2589))</f>
        <v>2016</v>
      </c>
      <c r="AD2589" t="s">
        <v>438</v>
      </c>
      <c r="AE2589" t="b">
        <f>VLOOKUP(AA2589,duplicates!A:C,3,FALSE)</f>
        <v>0</v>
      </c>
      <c r="AF2589" t="b">
        <f t="shared" si="36"/>
        <v>1</v>
      </c>
    </row>
    <row r="2590" spans="1:32" x14ac:dyDescent="0.2">
      <c r="A2590" t="s">
        <v>386</v>
      </c>
      <c r="B2590">
        <v>2001</v>
      </c>
      <c r="C2590" t="s">
        <v>91</v>
      </c>
      <c r="D2590" t="s">
        <v>92</v>
      </c>
      <c r="E2590" s="4">
        <f>IF(ISBLANK(G2590),H2590,G2590)</f>
        <v>339</v>
      </c>
      <c r="F2590" s="9" t="b">
        <f>AND(ISBLANK(G2590),ISBLANK(H2590))</f>
        <v>0</v>
      </c>
      <c r="G2590" s="9">
        <v>339</v>
      </c>
      <c r="I2590">
        <v>359</v>
      </c>
      <c r="J2590" s="9" t="b">
        <f>AND(ISBLANK(K2590),ISBLANK(L2590))</f>
        <v>0</v>
      </c>
      <c r="K2590" s="9">
        <v>296</v>
      </c>
      <c r="M2590" s="15" t="b">
        <f>AND(ISBLANK(N2590),ISBLANK(O2590),ISBLANK(P2590))</f>
        <v>0</v>
      </c>
      <c r="P2590" s="15">
        <v>297</v>
      </c>
      <c r="R2590" s="18" t="b">
        <f>AND(ISBLANK(S2590),ISBLANK(T2590))</f>
        <v>0</v>
      </c>
      <c r="T2590" s="20">
        <v>0.94</v>
      </c>
      <c r="U2590" s="15" t="b">
        <f>AND(ISBLANK(V2590),ISBLANK(W2590),ISBLANK(X2590))</f>
        <v>0</v>
      </c>
      <c r="W2590" s="16">
        <v>1</v>
      </c>
      <c r="AA2590" s="3">
        <v>42430</v>
      </c>
      <c r="AB2590" s="24" t="str">
        <f>IF(ISERR(MONTH(AA2590)),TRIM(SUBSTITUTE(AA2590,(RIGHT(TRIM(AA2590),4)),"")),TEXT(AA2590,"mmmm"))</f>
        <v>March</v>
      </c>
      <c r="AC2590" s="24">
        <f>IF(ISERR(YEAR(AA2590)),VALUE(RIGHT(TRIM(AA2590),4)),YEAR(AA2590))</f>
        <v>2016</v>
      </c>
      <c r="AD2590" t="s">
        <v>438</v>
      </c>
      <c r="AE2590" t="b">
        <f>VLOOKUP(AA2590,duplicates!A:C,3,FALSE)</f>
        <v>0</v>
      </c>
      <c r="AF2590" t="b">
        <f t="shared" si="36"/>
        <v>1</v>
      </c>
    </row>
    <row r="2591" spans="1:32" x14ac:dyDescent="0.2">
      <c r="A2591" t="s">
        <v>386</v>
      </c>
      <c r="B2591">
        <v>2002</v>
      </c>
      <c r="C2591" t="s">
        <v>354</v>
      </c>
      <c r="D2591" t="s">
        <v>355</v>
      </c>
      <c r="E2591" s="4">
        <f>IF(ISBLANK(G2591),H2591,G2591)</f>
        <v>801</v>
      </c>
      <c r="F2591" s="9" t="b">
        <f>AND(ISBLANK(G2591),ISBLANK(H2591))</f>
        <v>0</v>
      </c>
      <c r="G2591" s="9">
        <v>801</v>
      </c>
      <c r="I2591">
        <v>806</v>
      </c>
      <c r="J2591" s="9" t="b">
        <f>AND(ISBLANK(K2591),ISBLANK(L2591))</f>
        <v>0</v>
      </c>
      <c r="K2591" s="9">
        <v>144</v>
      </c>
      <c r="M2591" s="15" t="b">
        <f>AND(ISBLANK(N2591),ISBLANK(O2591),ISBLANK(P2591))</f>
        <v>0</v>
      </c>
      <c r="P2591" s="15">
        <v>144</v>
      </c>
      <c r="R2591" s="18" t="b">
        <f>AND(ISBLANK(S2591),ISBLANK(T2591))</f>
        <v>0</v>
      </c>
      <c r="T2591" s="20">
        <v>0.99</v>
      </c>
      <c r="U2591" s="15" t="b">
        <f>AND(ISBLANK(V2591),ISBLANK(W2591),ISBLANK(X2591))</f>
        <v>0</v>
      </c>
      <c r="W2591" s="16">
        <v>1</v>
      </c>
      <c r="AA2591" s="3">
        <v>42430</v>
      </c>
      <c r="AB2591" s="24" t="str">
        <f>IF(ISERR(MONTH(AA2591)),TRIM(SUBSTITUTE(AA2591,(RIGHT(TRIM(AA2591),4)),"")),TEXT(AA2591,"mmmm"))</f>
        <v>March</v>
      </c>
      <c r="AC2591" s="24">
        <f>IF(ISERR(YEAR(AA2591)),VALUE(RIGHT(TRIM(AA2591),4)),YEAR(AA2591))</f>
        <v>2016</v>
      </c>
      <c r="AD2591" t="s">
        <v>438</v>
      </c>
      <c r="AE2591" t="b">
        <f>VLOOKUP(AA2591,duplicates!A:C,3,FALSE)</f>
        <v>0</v>
      </c>
      <c r="AF2591" t="b">
        <f t="shared" si="36"/>
        <v>1</v>
      </c>
    </row>
    <row r="2592" spans="1:32" x14ac:dyDescent="0.2">
      <c r="A2592" t="s">
        <v>386</v>
      </c>
      <c r="B2592">
        <v>2080</v>
      </c>
      <c r="C2592" t="s">
        <v>231</v>
      </c>
      <c r="D2592" t="s">
        <v>232</v>
      </c>
      <c r="E2592" s="4">
        <f>IF(ISBLANK(G2592),H2592,G2592)</f>
        <v>476</v>
      </c>
      <c r="F2592" s="9" t="b">
        <f>AND(ISBLANK(G2592),ISBLANK(H2592))</f>
        <v>0</v>
      </c>
      <c r="G2592" s="9">
        <v>476</v>
      </c>
      <c r="I2592">
        <v>494</v>
      </c>
      <c r="J2592" s="9" t="b">
        <f>AND(ISBLANK(K2592),ISBLANK(L2592))</f>
        <v>0</v>
      </c>
      <c r="K2592" s="9">
        <v>65</v>
      </c>
      <c r="M2592" s="15" t="b">
        <f>AND(ISBLANK(N2592),ISBLANK(O2592),ISBLANK(P2592))</f>
        <v>0</v>
      </c>
      <c r="P2592" s="15">
        <v>65</v>
      </c>
      <c r="R2592" s="18" t="b">
        <f>AND(ISBLANK(S2592),ISBLANK(T2592))</f>
        <v>0</v>
      </c>
      <c r="T2592" s="20">
        <v>0.96</v>
      </c>
      <c r="U2592" s="15" t="b">
        <f>AND(ISBLANK(V2592),ISBLANK(W2592),ISBLANK(X2592))</f>
        <v>0</v>
      </c>
      <c r="W2592" s="16">
        <v>1</v>
      </c>
      <c r="AA2592" s="3">
        <v>42430</v>
      </c>
      <c r="AB2592" s="24" t="str">
        <f>IF(ISERR(MONTH(AA2592)),TRIM(SUBSTITUTE(AA2592,(RIGHT(TRIM(AA2592),4)),"")),TEXT(AA2592,"mmmm"))</f>
        <v>March</v>
      </c>
      <c r="AC2592" s="24">
        <f>IF(ISERR(YEAR(AA2592)),VALUE(RIGHT(TRIM(AA2592),4)),YEAR(AA2592))</f>
        <v>2016</v>
      </c>
      <c r="AD2592" t="s">
        <v>438</v>
      </c>
      <c r="AE2592" t="b">
        <f>VLOOKUP(AA2592,duplicates!A:C,3,FALSE)</f>
        <v>0</v>
      </c>
      <c r="AF2592" t="b">
        <f t="shared" si="36"/>
        <v>1</v>
      </c>
    </row>
    <row r="2593" spans="1:32" x14ac:dyDescent="0.2">
      <c r="A2593" t="s">
        <v>386</v>
      </c>
      <c r="B2593">
        <v>2003</v>
      </c>
      <c r="C2593" t="s">
        <v>149</v>
      </c>
      <c r="D2593" t="s">
        <v>150</v>
      </c>
      <c r="E2593" s="4">
        <f>IF(ISBLANK(G2593),H2593,G2593)</f>
        <v>6</v>
      </c>
      <c r="F2593" s="9" t="b">
        <f>AND(ISBLANK(G2593),ISBLANK(H2593))</f>
        <v>0</v>
      </c>
      <c r="G2593" s="9">
        <v>6</v>
      </c>
      <c r="I2593">
        <v>7</v>
      </c>
      <c r="J2593" s="9" t="b">
        <f>AND(ISBLANK(K2593),ISBLANK(L2593))</f>
        <v>0</v>
      </c>
      <c r="K2593" s="9">
        <v>0</v>
      </c>
      <c r="M2593" s="15" t="b">
        <f>AND(ISBLANK(N2593),ISBLANK(O2593),ISBLANK(P2593))</f>
        <v>0</v>
      </c>
      <c r="P2593" s="15">
        <v>0</v>
      </c>
      <c r="R2593" s="18" t="b">
        <f>AND(ISBLANK(S2593),ISBLANK(T2593))</f>
        <v>0</v>
      </c>
      <c r="T2593" s="20">
        <v>0.86</v>
      </c>
      <c r="U2593" s="15" t="b">
        <f>AND(ISBLANK(V2593),ISBLANK(W2593),ISBLANK(X2593))</f>
        <v>0</v>
      </c>
      <c r="W2593" s="15" t="s">
        <v>27</v>
      </c>
      <c r="AA2593" s="3">
        <v>42430</v>
      </c>
      <c r="AB2593" s="24" t="str">
        <f>IF(ISERR(MONTH(AA2593)),TRIM(SUBSTITUTE(AA2593,(RIGHT(TRIM(AA2593),4)),"")),TEXT(AA2593,"mmmm"))</f>
        <v>March</v>
      </c>
      <c r="AC2593" s="24">
        <f>IF(ISERR(YEAR(AA2593)),VALUE(RIGHT(TRIM(AA2593),4)),YEAR(AA2593))</f>
        <v>2016</v>
      </c>
      <c r="AD2593" t="s">
        <v>438</v>
      </c>
      <c r="AE2593" t="b">
        <f>VLOOKUP(AA2593,duplicates!A:C,3,FALSE)</f>
        <v>0</v>
      </c>
      <c r="AF2593" t="b">
        <f t="shared" si="36"/>
        <v>1</v>
      </c>
    </row>
    <row r="2594" spans="1:32" x14ac:dyDescent="0.2">
      <c r="A2594" t="s">
        <v>386</v>
      </c>
      <c r="B2594">
        <v>2117</v>
      </c>
      <c r="C2594" t="s">
        <v>428</v>
      </c>
      <c r="D2594" t="s">
        <v>429</v>
      </c>
      <c r="E2594" s="4">
        <f>IF(ISBLANK(G2594),H2594,G2594)</f>
        <v>40</v>
      </c>
      <c r="F2594" s="9" t="b">
        <f>AND(ISBLANK(G2594),ISBLANK(H2594))</f>
        <v>0</v>
      </c>
      <c r="G2594" s="9">
        <v>40</v>
      </c>
      <c r="I2594">
        <v>40</v>
      </c>
      <c r="J2594" s="9" t="b">
        <f>AND(ISBLANK(K2594),ISBLANK(L2594))</f>
        <v>0</v>
      </c>
      <c r="K2594" s="9">
        <v>5</v>
      </c>
      <c r="M2594" s="15" t="b">
        <f>AND(ISBLANK(N2594),ISBLANK(O2594),ISBLANK(P2594))</f>
        <v>0</v>
      </c>
      <c r="P2594" s="15">
        <v>5</v>
      </c>
      <c r="R2594" s="18" t="b">
        <f>AND(ISBLANK(S2594),ISBLANK(T2594))</f>
        <v>0</v>
      </c>
      <c r="T2594" s="20">
        <v>1</v>
      </c>
      <c r="U2594" s="15" t="b">
        <f>AND(ISBLANK(V2594),ISBLANK(W2594),ISBLANK(X2594))</f>
        <v>0</v>
      </c>
      <c r="W2594" s="16">
        <v>1</v>
      </c>
      <c r="AA2594" s="3">
        <v>42430</v>
      </c>
      <c r="AB2594" s="24" t="str">
        <f>IF(ISERR(MONTH(AA2594)),TRIM(SUBSTITUTE(AA2594,(RIGHT(TRIM(AA2594),4)),"")),TEXT(AA2594,"mmmm"))</f>
        <v>March</v>
      </c>
      <c r="AC2594" s="24">
        <f>IF(ISERR(YEAR(AA2594)),VALUE(RIGHT(TRIM(AA2594),4)),YEAR(AA2594))</f>
        <v>2016</v>
      </c>
      <c r="AD2594" t="s">
        <v>438</v>
      </c>
      <c r="AE2594" t="b">
        <f>VLOOKUP(AA2594,duplicates!A:C,3,FALSE)</f>
        <v>0</v>
      </c>
      <c r="AF2594" t="b">
        <f t="shared" si="36"/>
        <v>1</v>
      </c>
    </row>
    <row r="2595" spans="1:32" x14ac:dyDescent="0.2">
      <c r="A2595" t="s">
        <v>386</v>
      </c>
      <c r="B2595">
        <v>2004</v>
      </c>
      <c r="C2595" t="s">
        <v>105</v>
      </c>
      <c r="D2595" t="s">
        <v>106</v>
      </c>
      <c r="E2595" s="4">
        <f>IF(ISBLANK(G2595),H2595,G2595)</f>
        <v>490</v>
      </c>
      <c r="F2595" s="9" t="b">
        <f>AND(ISBLANK(G2595),ISBLANK(H2595))</f>
        <v>0</v>
      </c>
      <c r="G2595" s="9">
        <v>490</v>
      </c>
      <c r="I2595">
        <v>501</v>
      </c>
      <c r="J2595" s="9" t="b">
        <f>AND(ISBLANK(K2595),ISBLANK(L2595))</f>
        <v>0</v>
      </c>
      <c r="K2595" s="9">
        <v>137</v>
      </c>
      <c r="M2595" s="15" t="b">
        <f>AND(ISBLANK(N2595),ISBLANK(O2595),ISBLANK(P2595))</f>
        <v>0</v>
      </c>
      <c r="P2595" s="15">
        <v>138</v>
      </c>
      <c r="R2595" s="18" t="b">
        <f>AND(ISBLANK(S2595),ISBLANK(T2595))</f>
        <v>0</v>
      </c>
      <c r="T2595" s="20">
        <v>0.98</v>
      </c>
      <c r="U2595" s="15" t="b">
        <f>AND(ISBLANK(V2595),ISBLANK(W2595),ISBLANK(X2595))</f>
        <v>0</v>
      </c>
      <c r="W2595" s="16">
        <v>0.99</v>
      </c>
      <c r="AA2595" s="3">
        <v>42430</v>
      </c>
      <c r="AB2595" s="24" t="str">
        <f>IF(ISERR(MONTH(AA2595)),TRIM(SUBSTITUTE(AA2595,(RIGHT(TRIM(AA2595),4)),"")),TEXT(AA2595,"mmmm"))</f>
        <v>March</v>
      </c>
      <c r="AC2595" s="24">
        <f>IF(ISERR(YEAR(AA2595)),VALUE(RIGHT(TRIM(AA2595),4)),YEAR(AA2595))</f>
        <v>2016</v>
      </c>
      <c r="AD2595" t="s">
        <v>438</v>
      </c>
      <c r="AE2595" t="b">
        <f>VLOOKUP(AA2595,duplicates!A:C,3,FALSE)</f>
        <v>0</v>
      </c>
      <c r="AF2595" t="b">
        <f t="shared" si="36"/>
        <v>1</v>
      </c>
    </row>
    <row r="2596" spans="1:32" x14ac:dyDescent="0.2">
      <c r="A2596" t="s">
        <v>386</v>
      </c>
      <c r="B2596">
        <v>2005</v>
      </c>
      <c r="C2596" t="s">
        <v>163</v>
      </c>
      <c r="D2596" t="s">
        <v>164</v>
      </c>
      <c r="E2596" s="4">
        <f>IF(ISBLANK(G2596),H2596,G2596)</f>
        <v>26</v>
      </c>
      <c r="F2596" s="9" t="b">
        <f>AND(ISBLANK(G2596),ISBLANK(H2596))</f>
        <v>0</v>
      </c>
      <c r="G2596" s="9">
        <v>26</v>
      </c>
      <c r="I2596">
        <v>28</v>
      </c>
      <c r="J2596" s="9" t="b">
        <f>AND(ISBLANK(K2596),ISBLANK(L2596))</f>
        <v>0</v>
      </c>
      <c r="K2596" s="9">
        <v>2</v>
      </c>
      <c r="M2596" s="15" t="b">
        <f>AND(ISBLANK(N2596),ISBLANK(O2596),ISBLANK(P2596))</f>
        <v>0</v>
      </c>
      <c r="P2596" s="15">
        <v>2</v>
      </c>
      <c r="R2596" s="18" t="b">
        <f>AND(ISBLANK(S2596),ISBLANK(T2596))</f>
        <v>0</v>
      </c>
      <c r="T2596" s="20">
        <v>0.93</v>
      </c>
      <c r="U2596" s="15" t="b">
        <f>AND(ISBLANK(V2596),ISBLANK(W2596),ISBLANK(X2596))</f>
        <v>0</v>
      </c>
      <c r="W2596" s="16">
        <v>1</v>
      </c>
      <c r="AA2596" s="3">
        <v>42430</v>
      </c>
      <c r="AB2596" s="24" t="str">
        <f>IF(ISERR(MONTH(AA2596)),TRIM(SUBSTITUTE(AA2596,(RIGHT(TRIM(AA2596),4)),"")),TEXT(AA2596,"mmmm"))</f>
        <v>March</v>
      </c>
      <c r="AC2596" s="24">
        <f>IF(ISERR(YEAR(AA2596)),VALUE(RIGHT(TRIM(AA2596),4)),YEAR(AA2596))</f>
        <v>2016</v>
      </c>
      <c r="AD2596" t="s">
        <v>438</v>
      </c>
      <c r="AE2596" t="b">
        <f>VLOOKUP(AA2596,duplicates!A:C,3,FALSE)</f>
        <v>0</v>
      </c>
      <c r="AF2596" t="b">
        <f t="shared" si="36"/>
        <v>1</v>
      </c>
    </row>
    <row r="2597" spans="1:32" x14ac:dyDescent="0.2">
      <c r="A2597" t="s">
        <v>386</v>
      </c>
      <c r="B2597">
        <v>2081</v>
      </c>
      <c r="C2597" t="s">
        <v>223</v>
      </c>
      <c r="D2597" t="s">
        <v>224</v>
      </c>
      <c r="E2597" s="4">
        <f>IF(ISBLANK(G2597),H2597,G2597)</f>
        <v>432</v>
      </c>
      <c r="F2597" s="9" t="b">
        <f>AND(ISBLANK(G2597),ISBLANK(H2597))</f>
        <v>0</v>
      </c>
      <c r="G2597" s="9">
        <v>432</v>
      </c>
      <c r="I2597">
        <v>437</v>
      </c>
      <c r="J2597" s="9" t="b">
        <f>AND(ISBLANK(K2597),ISBLANK(L2597))</f>
        <v>0</v>
      </c>
      <c r="K2597" s="9">
        <v>37</v>
      </c>
      <c r="M2597" s="15" t="b">
        <f>AND(ISBLANK(N2597),ISBLANK(O2597),ISBLANK(P2597))</f>
        <v>0</v>
      </c>
      <c r="P2597" s="15">
        <v>37</v>
      </c>
      <c r="R2597" s="18" t="b">
        <f>AND(ISBLANK(S2597),ISBLANK(T2597))</f>
        <v>0</v>
      </c>
      <c r="T2597" s="20">
        <v>0.99</v>
      </c>
      <c r="U2597" s="15" t="b">
        <f>AND(ISBLANK(V2597),ISBLANK(W2597),ISBLANK(X2597))</f>
        <v>0</v>
      </c>
      <c r="W2597" s="16">
        <v>1</v>
      </c>
      <c r="AA2597" s="3">
        <v>42430</v>
      </c>
      <c r="AB2597" s="24" t="str">
        <f>IF(ISERR(MONTH(AA2597)),TRIM(SUBSTITUTE(AA2597,(RIGHT(TRIM(AA2597),4)),"")),TEXT(AA2597,"mmmm"))</f>
        <v>March</v>
      </c>
      <c r="AC2597" s="24">
        <f>IF(ISERR(YEAR(AA2597)),VALUE(RIGHT(TRIM(AA2597),4)),YEAR(AA2597))</f>
        <v>2016</v>
      </c>
      <c r="AD2597" t="s">
        <v>438</v>
      </c>
      <c r="AE2597" t="b">
        <f>VLOOKUP(AA2597,duplicates!A:C,3,FALSE)</f>
        <v>0</v>
      </c>
      <c r="AF2597" t="b">
        <f t="shared" si="36"/>
        <v>1</v>
      </c>
    </row>
    <row r="2598" spans="1:32" x14ac:dyDescent="0.2">
      <c r="A2598" t="s">
        <v>386</v>
      </c>
      <c r="B2598">
        <v>2006</v>
      </c>
      <c r="C2598" t="s">
        <v>99</v>
      </c>
      <c r="D2598" t="s">
        <v>100</v>
      </c>
      <c r="E2598" s="4">
        <f>IF(ISBLANK(G2598),H2598,G2598)</f>
        <v>532</v>
      </c>
      <c r="F2598" s="9" t="b">
        <f>AND(ISBLANK(G2598),ISBLANK(H2598))</f>
        <v>0</v>
      </c>
      <c r="G2598" s="9">
        <v>532</v>
      </c>
      <c r="I2598">
        <v>562</v>
      </c>
      <c r="J2598" s="9" t="b">
        <f>AND(ISBLANK(K2598),ISBLANK(L2598))</f>
        <v>0</v>
      </c>
      <c r="K2598" s="9">
        <v>522</v>
      </c>
      <c r="M2598" s="15" t="b">
        <f>AND(ISBLANK(N2598),ISBLANK(O2598),ISBLANK(P2598))</f>
        <v>0</v>
      </c>
      <c r="P2598" s="15">
        <v>522</v>
      </c>
      <c r="R2598" s="18" t="b">
        <f>AND(ISBLANK(S2598),ISBLANK(T2598))</f>
        <v>0</v>
      </c>
      <c r="T2598" s="20">
        <v>0.95</v>
      </c>
      <c r="U2598" s="15" t="b">
        <f>AND(ISBLANK(V2598),ISBLANK(W2598),ISBLANK(X2598))</f>
        <v>0</v>
      </c>
      <c r="W2598" s="16">
        <v>1</v>
      </c>
      <c r="AA2598" s="3">
        <v>42430</v>
      </c>
      <c r="AB2598" s="24" t="str">
        <f>IF(ISERR(MONTH(AA2598)),TRIM(SUBSTITUTE(AA2598,(RIGHT(TRIM(AA2598),4)),"")),TEXT(AA2598,"mmmm"))</f>
        <v>March</v>
      </c>
      <c r="AC2598" s="24">
        <f>IF(ISERR(YEAR(AA2598)),VALUE(RIGHT(TRIM(AA2598),4)),YEAR(AA2598))</f>
        <v>2016</v>
      </c>
      <c r="AD2598" t="s">
        <v>438</v>
      </c>
      <c r="AE2598" t="b">
        <f>VLOOKUP(AA2598,duplicates!A:C,3,FALSE)</f>
        <v>0</v>
      </c>
      <c r="AF2598" t="b">
        <f t="shared" si="36"/>
        <v>1</v>
      </c>
    </row>
    <row r="2599" spans="1:32" x14ac:dyDescent="0.2">
      <c r="A2599" t="s">
        <v>386</v>
      </c>
      <c r="B2599">
        <v>2007</v>
      </c>
      <c r="C2599" t="s">
        <v>34</v>
      </c>
      <c r="D2599" t="s">
        <v>35</v>
      </c>
      <c r="E2599" s="4">
        <f>IF(ISBLANK(G2599),H2599,G2599)</f>
        <v>534</v>
      </c>
      <c r="F2599" s="9" t="b">
        <f>AND(ISBLANK(G2599),ISBLANK(H2599))</f>
        <v>0</v>
      </c>
      <c r="G2599" s="9">
        <v>534</v>
      </c>
      <c r="I2599">
        <v>641</v>
      </c>
      <c r="J2599" s="9" t="b">
        <f>AND(ISBLANK(K2599),ISBLANK(L2599))</f>
        <v>0</v>
      </c>
      <c r="K2599" s="9">
        <v>194</v>
      </c>
      <c r="M2599" s="15" t="b">
        <f>AND(ISBLANK(N2599),ISBLANK(O2599),ISBLANK(P2599))</f>
        <v>0</v>
      </c>
      <c r="P2599" s="15">
        <v>235</v>
      </c>
      <c r="R2599" s="18" t="b">
        <f>AND(ISBLANK(S2599),ISBLANK(T2599))</f>
        <v>0</v>
      </c>
      <c r="T2599" s="20">
        <v>0.83</v>
      </c>
      <c r="U2599" s="15" t="b">
        <f>AND(ISBLANK(V2599),ISBLANK(W2599),ISBLANK(X2599))</f>
        <v>0</v>
      </c>
      <c r="W2599" s="16">
        <v>0.83</v>
      </c>
      <c r="AA2599" s="3">
        <v>42430</v>
      </c>
      <c r="AB2599" s="24" t="str">
        <f>IF(ISERR(MONTH(AA2599)),TRIM(SUBSTITUTE(AA2599,(RIGHT(TRIM(AA2599),4)),"")),TEXT(AA2599,"mmmm"))</f>
        <v>March</v>
      </c>
      <c r="AC2599" s="24">
        <f>IF(ISERR(YEAR(AA2599)),VALUE(RIGHT(TRIM(AA2599),4)),YEAR(AA2599))</f>
        <v>2016</v>
      </c>
      <c r="AD2599" t="s">
        <v>438</v>
      </c>
      <c r="AE2599" t="b">
        <f>VLOOKUP(AA2599,duplicates!A:C,3,FALSE)</f>
        <v>0</v>
      </c>
      <c r="AF2599" t="b">
        <f t="shared" si="36"/>
        <v>1</v>
      </c>
    </row>
    <row r="2600" spans="1:32" x14ac:dyDescent="0.2">
      <c r="A2600" t="s">
        <v>386</v>
      </c>
      <c r="B2600">
        <v>2082</v>
      </c>
      <c r="C2600" t="s">
        <v>253</v>
      </c>
      <c r="D2600" t="s">
        <v>254</v>
      </c>
      <c r="E2600" s="4">
        <f>IF(ISBLANK(G2600),H2600,G2600)</f>
        <v>490</v>
      </c>
      <c r="F2600" s="9" t="b">
        <f>AND(ISBLANK(G2600),ISBLANK(H2600))</f>
        <v>0</v>
      </c>
      <c r="G2600" s="9">
        <v>490</v>
      </c>
      <c r="I2600">
        <v>523</v>
      </c>
      <c r="J2600" s="9" t="b">
        <f>AND(ISBLANK(K2600),ISBLANK(L2600))</f>
        <v>0</v>
      </c>
      <c r="K2600" s="9">
        <v>8</v>
      </c>
      <c r="M2600" s="15" t="b">
        <f>AND(ISBLANK(N2600),ISBLANK(O2600),ISBLANK(P2600))</f>
        <v>0</v>
      </c>
      <c r="P2600" s="15">
        <v>8</v>
      </c>
      <c r="R2600" s="18" t="b">
        <f>AND(ISBLANK(S2600),ISBLANK(T2600))</f>
        <v>0</v>
      </c>
      <c r="T2600" s="20">
        <v>0.94</v>
      </c>
      <c r="U2600" s="15" t="b">
        <f>AND(ISBLANK(V2600),ISBLANK(W2600),ISBLANK(X2600))</f>
        <v>0</v>
      </c>
      <c r="W2600" s="16">
        <v>1</v>
      </c>
      <c r="AA2600" s="3">
        <v>42430</v>
      </c>
      <c r="AB2600" s="24" t="str">
        <f>IF(ISERR(MONTH(AA2600)),TRIM(SUBSTITUTE(AA2600,(RIGHT(TRIM(AA2600),4)),"")),TEXT(AA2600,"mmmm"))</f>
        <v>March</v>
      </c>
      <c r="AC2600" s="24">
        <f>IF(ISERR(YEAR(AA2600)),VALUE(RIGHT(TRIM(AA2600),4)),YEAR(AA2600))</f>
        <v>2016</v>
      </c>
      <c r="AD2600" t="s">
        <v>438</v>
      </c>
      <c r="AE2600" t="b">
        <f>VLOOKUP(AA2600,duplicates!A:C,3,FALSE)</f>
        <v>0</v>
      </c>
      <c r="AF2600" t="b">
        <f t="shared" si="36"/>
        <v>1</v>
      </c>
    </row>
    <row r="2601" spans="1:32" x14ac:dyDescent="0.2">
      <c r="A2601" t="s">
        <v>386</v>
      </c>
      <c r="B2601">
        <v>2083</v>
      </c>
      <c r="C2601" t="s">
        <v>359</v>
      </c>
      <c r="D2601" t="s">
        <v>360</v>
      </c>
      <c r="E2601" s="4" t="str">
        <f>IF(ISBLANK(G2601),H2601,G2601)</f>
        <v>NIL RETURN</v>
      </c>
      <c r="F2601" s="9" t="b">
        <f>AND(ISBLANK(G2601),ISBLANK(H2601))</f>
        <v>0</v>
      </c>
      <c r="G2601" s="9" t="s">
        <v>317</v>
      </c>
      <c r="I2601" t="s">
        <v>317</v>
      </c>
      <c r="J2601" s="9" t="b">
        <f>AND(ISBLANK(K2601),ISBLANK(L2601))</f>
        <v>0</v>
      </c>
      <c r="K2601" s="9" t="s">
        <v>317</v>
      </c>
      <c r="M2601" s="15" t="b">
        <f>AND(ISBLANK(N2601),ISBLANK(O2601),ISBLANK(P2601))</f>
        <v>0</v>
      </c>
      <c r="P2601" s="15" t="s">
        <v>317</v>
      </c>
      <c r="R2601" s="18" t="b">
        <f>AND(ISBLANK(S2601),ISBLANK(T2601))</f>
        <v>0</v>
      </c>
      <c r="T2601" s="18" t="s">
        <v>27</v>
      </c>
      <c r="U2601" s="15" t="b">
        <f>AND(ISBLANK(V2601),ISBLANK(W2601),ISBLANK(X2601))</f>
        <v>0</v>
      </c>
      <c r="W2601" s="15" t="s">
        <v>27</v>
      </c>
      <c r="AA2601" s="3">
        <v>42430</v>
      </c>
      <c r="AB2601" s="24" t="str">
        <f>IF(ISERR(MONTH(AA2601)),TRIM(SUBSTITUTE(AA2601,(RIGHT(TRIM(AA2601),4)),"")),TEXT(AA2601,"mmmm"))</f>
        <v>March</v>
      </c>
      <c r="AC2601" s="24">
        <f>IF(ISERR(YEAR(AA2601)),VALUE(RIGHT(TRIM(AA2601),4)),YEAR(AA2601))</f>
        <v>2016</v>
      </c>
      <c r="AD2601" t="s">
        <v>438</v>
      </c>
      <c r="AE2601" t="b">
        <f>VLOOKUP(AA2601,duplicates!A:C,3,FALSE)</f>
        <v>0</v>
      </c>
      <c r="AF2601" t="b">
        <f t="shared" si="36"/>
        <v>1</v>
      </c>
    </row>
    <row r="2602" spans="1:32" x14ac:dyDescent="0.2">
      <c r="A2602" t="s">
        <v>386</v>
      </c>
      <c r="B2602">
        <v>2008</v>
      </c>
      <c r="C2602" t="s">
        <v>21</v>
      </c>
      <c r="D2602" t="s">
        <v>22</v>
      </c>
      <c r="E2602" s="4">
        <f>IF(ISBLANK(G2602),H2602,G2602)</f>
        <v>224</v>
      </c>
      <c r="F2602" s="9" t="b">
        <f>AND(ISBLANK(G2602),ISBLANK(H2602))</f>
        <v>0</v>
      </c>
      <c r="G2602" s="9">
        <v>224</v>
      </c>
      <c r="I2602">
        <v>246</v>
      </c>
      <c r="J2602" s="9" t="b">
        <f>AND(ISBLANK(K2602),ISBLANK(L2602))</f>
        <v>0</v>
      </c>
      <c r="K2602" s="9">
        <v>38</v>
      </c>
      <c r="M2602" s="15" t="b">
        <f>AND(ISBLANK(N2602),ISBLANK(O2602),ISBLANK(P2602))</f>
        <v>0</v>
      </c>
      <c r="P2602" s="15">
        <v>42</v>
      </c>
      <c r="R2602" s="18" t="b">
        <f>AND(ISBLANK(S2602),ISBLANK(T2602))</f>
        <v>0</v>
      </c>
      <c r="T2602" s="20">
        <v>0.91</v>
      </c>
      <c r="U2602" s="15" t="b">
        <f>AND(ISBLANK(V2602),ISBLANK(W2602),ISBLANK(X2602))</f>
        <v>0</v>
      </c>
      <c r="W2602" s="16">
        <v>0.9</v>
      </c>
      <c r="AA2602" s="3">
        <v>42430</v>
      </c>
      <c r="AB2602" s="24" t="str">
        <f>IF(ISERR(MONTH(AA2602)),TRIM(SUBSTITUTE(AA2602,(RIGHT(TRIM(AA2602),4)),"")),TEXT(AA2602,"mmmm"))</f>
        <v>March</v>
      </c>
      <c r="AC2602" s="24">
        <f>IF(ISERR(YEAR(AA2602)),VALUE(RIGHT(TRIM(AA2602),4)),YEAR(AA2602))</f>
        <v>2016</v>
      </c>
      <c r="AD2602" t="s">
        <v>438</v>
      </c>
      <c r="AE2602" t="b">
        <f>VLOOKUP(AA2602,duplicates!A:C,3,FALSE)</f>
        <v>0</v>
      </c>
      <c r="AF2602" t="b">
        <f t="shared" si="36"/>
        <v>1</v>
      </c>
    </row>
    <row r="2603" spans="1:32" x14ac:dyDescent="0.2">
      <c r="A2603" t="s">
        <v>386</v>
      </c>
      <c r="B2603">
        <v>2009</v>
      </c>
      <c r="C2603" t="s">
        <v>390</v>
      </c>
      <c r="D2603" t="s">
        <v>222</v>
      </c>
      <c r="E2603" s="4">
        <f>IF(ISBLANK(G2603),H2603,G2603)</f>
        <v>553</v>
      </c>
      <c r="F2603" s="9" t="b">
        <f>AND(ISBLANK(G2603),ISBLANK(H2603))</f>
        <v>0</v>
      </c>
      <c r="G2603" s="9">
        <v>553</v>
      </c>
      <c r="I2603">
        <v>617</v>
      </c>
      <c r="J2603" s="9" t="b">
        <f>AND(ISBLANK(K2603),ISBLANK(L2603))</f>
        <v>0</v>
      </c>
      <c r="K2603" s="9">
        <v>56</v>
      </c>
      <c r="M2603" s="15" t="b">
        <f>AND(ISBLANK(N2603),ISBLANK(O2603),ISBLANK(P2603))</f>
        <v>0</v>
      </c>
      <c r="P2603" s="15">
        <v>58</v>
      </c>
      <c r="R2603" s="18" t="b">
        <f>AND(ISBLANK(S2603),ISBLANK(T2603))</f>
        <v>0</v>
      </c>
      <c r="T2603" s="20">
        <v>0.9</v>
      </c>
      <c r="U2603" s="15" t="b">
        <f>AND(ISBLANK(V2603),ISBLANK(W2603),ISBLANK(X2603))</f>
        <v>0</v>
      </c>
      <c r="W2603" s="16">
        <v>0.97</v>
      </c>
      <c r="AA2603" s="3">
        <v>42430</v>
      </c>
      <c r="AB2603" s="24" t="str">
        <f>IF(ISERR(MONTH(AA2603)),TRIM(SUBSTITUTE(AA2603,(RIGHT(TRIM(AA2603),4)),"")),TEXT(AA2603,"mmmm"))</f>
        <v>March</v>
      </c>
      <c r="AC2603" s="24">
        <f>IF(ISERR(YEAR(AA2603)),VALUE(RIGHT(TRIM(AA2603),4)),YEAR(AA2603))</f>
        <v>2016</v>
      </c>
      <c r="AD2603" t="s">
        <v>438</v>
      </c>
      <c r="AE2603" t="b">
        <f>VLOOKUP(AA2603,duplicates!A:C,3,FALSE)</f>
        <v>0</v>
      </c>
      <c r="AF2603" t="b">
        <f t="shared" si="36"/>
        <v>1</v>
      </c>
    </row>
    <row r="2604" spans="1:32" x14ac:dyDescent="0.2">
      <c r="A2604" t="s">
        <v>386</v>
      </c>
      <c r="B2604">
        <v>2010</v>
      </c>
      <c r="C2604" t="s">
        <v>129</v>
      </c>
      <c r="D2604" t="s">
        <v>130</v>
      </c>
      <c r="E2604" s="4">
        <f>IF(ISBLANK(G2604),H2604,G2604)</f>
        <v>353</v>
      </c>
      <c r="F2604" s="9" t="b">
        <f>AND(ISBLANK(G2604),ISBLANK(H2604))</f>
        <v>0</v>
      </c>
      <c r="G2604" s="9">
        <v>353</v>
      </c>
      <c r="I2604">
        <v>353</v>
      </c>
      <c r="J2604" s="9" t="b">
        <f>AND(ISBLANK(K2604),ISBLANK(L2604))</f>
        <v>0</v>
      </c>
      <c r="K2604" s="9">
        <v>40</v>
      </c>
      <c r="M2604" s="15" t="b">
        <f>AND(ISBLANK(N2604),ISBLANK(O2604),ISBLANK(P2604))</f>
        <v>0</v>
      </c>
      <c r="P2604" s="15">
        <v>40</v>
      </c>
      <c r="R2604" s="18" t="b">
        <f>AND(ISBLANK(S2604),ISBLANK(T2604))</f>
        <v>0</v>
      </c>
      <c r="T2604" s="20">
        <v>1</v>
      </c>
      <c r="U2604" s="15" t="b">
        <f>AND(ISBLANK(V2604),ISBLANK(W2604),ISBLANK(X2604))</f>
        <v>0</v>
      </c>
      <c r="W2604" s="16">
        <v>1</v>
      </c>
      <c r="AA2604" s="3">
        <v>42430</v>
      </c>
      <c r="AB2604" s="24" t="str">
        <f>IF(ISERR(MONTH(AA2604)),TRIM(SUBSTITUTE(AA2604,(RIGHT(TRIM(AA2604),4)),"")),TEXT(AA2604,"mmmm"))</f>
        <v>March</v>
      </c>
      <c r="AC2604" s="24">
        <f>IF(ISERR(YEAR(AA2604)),VALUE(RIGHT(TRIM(AA2604),4)),YEAR(AA2604))</f>
        <v>2016</v>
      </c>
      <c r="AD2604" t="s">
        <v>438</v>
      </c>
      <c r="AE2604" t="b">
        <f>VLOOKUP(AA2604,duplicates!A:C,3,FALSE)</f>
        <v>0</v>
      </c>
      <c r="AF2604" t="b">
        <f t="shared" si="36"/>
        <v>1</v>
      </c>
    </row>
    <row r="2605" spans="1:32" x14ac:dyDescent="0.2">
      <c r="A2605" t="s">
        <v>386</v>
      </c>
      <c r="B2605">
        <v>2011</v>
      </c>
      <c r="C2605" t="s">
        <v>143</v>
      </c>
      <c r="D2605" t="s">
        <v>144</v>
      </c>
      <c r="E2605" s="4">
        <f>IF(ISBLANK(G2605),H2605,G2605)</f>
        <v>124</v>
      </c>
      <c r="F2605" s="9" t="b">
        <f>AND(ISBLANK(G2605),ISBLANK(H2605))</f>
        <v>0</v>
      </c>
      <c r="G2605" s="9">
        <v>124</v>
      </c>
      <c r="I2605">
        <v>133</v>
      </c>
      <c r="J2605" s="9" t="b">
        <f>AND(ISBLANK(K2605),ISBLANK(L2605))</f>
        <v>0</v>
      </c>
      <c r="K2605" s="9">
        <v>8</v>
      </c>
      <c r="M2605" s="15" t="b">
        <f>AND(ISBLANK(N2605),ISBLANK(O2605),ISBLANK(P2605))</f>
        <v>0</v>
      </c>
      <c r="P2605" s="15">
        <v>8</v>
      </c>
      <c r="R2605" s="18" t="b">
        <f>AND(ISBLANK(S2605),ISBLANK(T2605))</f>
        <v>0</v>
      </c>
      <c r="T2605" s="20">
        <v>0.93</v>
      </c>
      <c r="U2605" s="15" t="b">
        <f>AND(ISBLANK(V2605),ISBLANK(W2605),ISBLANK(X2605))</f>
        <v>0</v>
      </c>
      <c r="W2605" s="16">
        <v>1</v>
      </c>
      <c r="AA2605" s="3">
        <v>42430</v>
      </c>
      <c r="AB2605" s="24" t="str">
        <f>IF(ISERR(MONTH(AA2605)),TRIM(SUBSTITUTE(AA2605,(RIGHT(TRIM(AA2605),4)),"")),TEXT(AA2605,"mmmm"))</f>
        <v>March</v>
      </c>
      <c r="AC2605" s="24">
        <f>IF(ISERR(YEAR(AA2605)),VALUE(RIGHT(TRIM(AA2605),4)),YEAR(AA2605))</f>
        <v>2016</v>
      </c>
      <c r="AD2605" t="s">
        <v>438</v>
      </c>
      <c r="AE2605" t="b">
        <f>VLOOKUP(AA2605,duplicates!A:C,3,FALSE)</f>
        <v>0</v>
      </c>
      <c r="AF2605" t="b">
        <f t="shared" si="36"/>
        <v>1</v>
      </c>
    </row>
    <row r="2606" spans="1:32" x14ac:dyDescent="0.2">
      <c r="A2606" t="s">
        <v>386</v>
      </c>
      <c r="B2606">
        <v>2084</v>
      </c>
      <c r="C2606" t="s">
        <v>297</v>
      </c>
      <c r="D2606" t="s">
        <v>298</v>
      </c>
      <c r="E2606" s="4">
        <f>IF(ISBLANK(G2606),H2606,G2606)</f>
        <v>144</v>
      </c>
      <c r="F2606" s="9" t="b">
        <f>AND(ISBLANK(G2606),ISBLANK(H2606))</f>
        <v>0</v>
      </c>
      <c r="G2606" s="9">
        <v>144</v>
      </c>
      <c r="I2606">
        <v>164</v>
      </c>
      <c r="J2606" s="9" t="b">
        <f>AND(ISBLANK(K2606),ISBLANK(L2606))</f>
        <v>0</v>
      </c>
      <c r="K2606" s="9">
        <v>14</v>
      </c>
      <c r="M2606" s="15" t="b">
        <f>AND(ISBLANK(N2606),ISBLANK(O2606),ISBLANK(P2606))</f>
        <v>0</v>
      </c>
      <c r="P2606" s="15">
        <v>17</v>
      </c>
      <c r="R2606" s="18" t="b">
        <f>AND(ISBLANK(S2606),ISBLANK(T2606))</f>
        <v>0</v>
      </c>
      <c r="T2606" s="20">
        <v>0.88</v>
      </c>
      <c r="U2606" s="15" t="b">
        <f>AND(ISBLANK(V2606),ISBLANK(W2606),ISBLANK(X2606))</f>
        <v>0</v>
      </c>
      <c r="W2606" s="16">
        <v>0.82</v>
      </c>
      <c r="AA2606" s="3">
        <v>42430</v>
      </c>
      <c r="AB2606" s="24" t="str">
        <f>IF(ISERR(MONTH(AA2606)),TRIM(SUBSTITUTE(AA2606,(RIGHT(TRIM(AA2606),4)),"")),TEXT(AA2606,"mmmm"))</f>
        <v>March</v>
      </c>
      <c r="AC2606" s="24">
        <f>IF(ISERR(YEAR(AA2606)),VALUE(RIGHT(TRIM(AA2606),4)),YEAR(AA2606))</f>
        <v>2016</v>
      </c>
      <c r="AD2606" t="s">
        <v>438</v>
      </c>
      <c r="AE2606" t="b">
        <f>VLOOKUP(AA2606,duplicates!A:C,3,FALSE)</f>
        <v>0</v>
      </c>
      <c r="AF2606" t="b">
        <f t="shared" si="36"/>
        <v>1</v>
      </c>
    </row>
    <row r="2607" spans="1:32" x14ac:dyDescent="0.2">
      <c r="A2607" t="s">
        <v>386</v>
      </c>
      <c r="B2607">
        <v>2012</v>
      </c>
      <c r="C2607" t="s">
        <v>103</v>
      </c>
      <c r="D2607" t="s">
        <v>104</v>
      </c>
      <c r="E2607" s="4">
        <f>IF(ISBLANK(G2607),H2607,G2607)</f>
        <v>792</v>
      </c>
      <c r="F2607" s="9" t="b">
        <f>AND(ISBLANK(G2607),ISBLANK(H2607))</f>
        <v>0</v>
      </c>
      <c r="G2607" s="9">
        <v>792</v>
      </c>
      <c r="I2607">
        <v>876</v>
      </c>
      <c r="J2607" s="9" t="b">
        <f>AND(ISBLANK(K2607),ISBLANK(L2607))</f>
        <v>0</v>
      </c>
      <c r="K2607" s="9">
        <v>266</v>
      </c>
      <c r="M2607" s="15" t="b">
        <f>AND(ISBLANK(N2607),ISBLANK(O2607),ISBLANK(P2607))</f>
        <v>0</v>
      </c>
      <c r="P2607" s="15">
        <v>266</v>
      </c>
      <c r="R2607" s="18" t="b">
        <f>AND(ISBLANK(S2607),ISBLANK(T2607))</f>
        <v>0</v>
      </c>
      <c r="T2607" s="20">
        <v>0.9</v>
      </c>
      <c r="U2607" s="15" t="b">
        <f>AND(ISBLANK(V2607),ISBLANK(W2607),ISBLANK(X2607))</f>
        <v>0</v>
      </c>
      <c r="W2607" s="16">
        <v>1</v>
      </c>
      <c r="AA2607" s="3">
        <v>42430</v>
      </c>
      <c r="AB2607" s="24" t="str">
        <f>IF(ISERR(MONTH(AA2607)),TRIM(SUBSTITUTE(AA2607,(RIGHT(TRIM(AA2607),4)),"")),TEXT(AA2607,"mmmm"))</f>
        <v>March</v>
      </c>
      <c r="AC2607" s="24">
        <f>IF(ISERR(YEAR(AA2607)),VALUE(RIGHT(TRIM(AA2607),4)),YEAR(AA2607))</f>
        <v>2016</v>
      </c>
      <c r="AD2607" t="s">
        <v>438</v>
      </c>
      <c r="AE2607" t="b">
        <f>VLOOKUP(AA2607,duplicates!A:C,3,FALSE)</f>
        <v>0</v>
      </c>
      <c r="AF2607" t="b">
        <f t="shared" si="36"/>
        <v>1</v>
      </c>
    </row>
    <row r="2608" spans="1:32" x14ac:dyDescent="0.2">
      <c r="A2608" t="s">
        <v>386</v>
      </c>
      <c r="B2608">
        <v>2013</v>
      </c>
      <c r="C2608" t="s">
        <v>119</v>
      </c>
      <c r="D2608" t="s">
        <v>120</v>
      </c>
      <c r="E2608" s="4">
        <f>IF(ISBLANK(G2608),H2608,G2608)</f>
        <v>482</v>
      </c>
      <c r="F2608" s="9" t="b">
        <f>AND(ISBLANK(G2608),ISBLANK(H2608))</f>
        <v>0</v>
      </c>
      <c r="G2608" s="9">
        <v>482</v>
      </c>
      <c r="I2608">
        <v>535</v>
      </c>
      <c r="J2608" s="9" t="b">
        <f>AND(ISBLANK(K2608),ISBLANK(L2608))</f>
        <v>0</v>
      </c>
      <c r="K2608" s="9">
        <v>20</v>
      </c>
      <c r="M2608" s="15" t="b">
        <f>AND(ISBLANK(N2608),ISBLANK(O2608),ISBLANK(P2608))</f>
        <v>0</v>
      </c>
      <c r="P2608" s="15">
        <v>20</v>
      </c>
      <c r="R2608" s="18" t="b">
        <f>AND(ISBLANK(S2608),ISBLANK(T2608))</f>
        <v>0</v>
      </c>
      <c r="T2608" s="20">
        <v>0.9</v>
      </c>
      <c r="U2608" s="15" t="b">
        <f>AND(ISBLANK(V2608),ISBLANK(W2608),ISBLANK(X2608))</f>
        <v>0</v>
      </c>
      <c r="W2608" s="16">
        <v>1</v>
      </c>
      <c r="AA2608" s="3">
        <v>42430</v>
      </c>
      <c r="AB2608" s="24" t="str">
        <f>IF(ISERR(MONTH(AA2608)),TRIM(SUBSTITUTE(AA2608,(RIGHT(TRIM(AA2608),4)),"")),TEXT(AA2608,"mmmm"))</f>
        <v>March</v>
      </c>
      <c r="AC2608" s="24">
        <f>IF(ISERR(YEAR(AA2608)),VALUE(RIGHT(TRIM(AA2608),4)),YEAR(AA2608))</f>
        <v>2016</v>
      </c>
      <c r="AD2608" t="s">
        <v>438</v>
      </c>
      <c r="AE2608" t="b">
        <f>VLOOKUP(AA2608,duplicates!A:C,3,FALSE)</f>
        <v>0</v>
      </c>
      <c r="AF2608" t="b">
        <f t="shared" si="36"/>
        <v>1</v>
      </c>
    </row>
    <row r="2609" spans="1:32" x14ac:dyDescent="0.2">
      <c r="A2609" t="s">
        <v>386</v>
      </c>
      <c r="B2609">
        <v>2085</v>
      </c>
      <c r="C2609" t="s">
        <v>303</v>
      </c>
      <c r="D2609" t="s">
        <v>304</v>
      </c>
      <c r="E2609" s="4">
        <f>IF(ISBLANK(G2609),H2609,G2609)</f>
        <v>606</v>
      </c>
      <c r="F2609" s="9" t="b">
        <f>AND(ISBLANK(G2609),ISBLANK(H2609))</f>
        <v>0</v>
      </c>
      <c r="G2609" s="9">
        <v>606</v>
      </c>
      <c r="I2609">
        <v>649</v>
      </c>
      <c r="J2609" s="9" t="b">
        <f>AND(ISBLANK(K2609),ISBLANK(L2609))</f>
        <v>0</v>
      </c>
      <c r="K2609" s="9">
        <v>51</v>
      </c>
      <c r="M2609" s="15" t="b">
        <f>AND(ISBLANK(N2609),ISBLANK(O2609),ISBLANK(P2609))</f>
        <v>0</v>
      </c>
      <c r="P2609" s="15">
        <v>51</v>
      </c>
      <c r="R2609" s="18" t="b">
        <f>AND(ISBLANK(S2609),ISBLANK(T2609))</f>
        <v>0</v>
      </c>
      <c r="T2609" s="20">
        <v>0.93</v>
      </c>
      <c r="U2609" s="15" t="b">
        <f>AND(ISBLANK(V2609),ISBLANK(W2609),ISBLANK(X2609))</f>
        <v>0</v>
      </c>
      <c r="W2609" s="16">
        <v>1</v>
      </c>
      <c r="AA2609" s="3">
        <v>42430</v>
      </c>
      <c r="AB2609" s="24" t="str">
        <f>IF(ISERR(MONTH(AA2609)),TRIM(SUBSTITUTE(AA2609,(RIGHT(TRIM(AA2609),4)),"")),TEXT(AA2609,"mmmm"))</f>
        <v>March</v>
      </c>
      <c r="AC2609" s="24">
        <f>IF(ISERR(YEAR(AA2609)),VALUE(RIGHT(TRIM(AA2609),4)),YEAR(AA2609))</f>
        <v>2016</v>
      </c>
      <c r="AD2609" t="s">
        <v>438</v>
      </c>
      <c r="AE2609" t="b">
        <f>VLOOKUP(AA2609,duplicates!A:C,3,FALSE)</f>
        <v>0</v>
      </c>
      <c r="AF2609" t="b">
        <f t="shared" si="36"/>
        <v>1</v>
      </c>
    </row>
    <row r="2610" spans="1:32" x14ac:dyDescent="0.2">
      <c r="A2610" t="s">
        <v>386</v>
      </c>
      <c r="B2610">
        <v>2118</v>
      </c>
      <c r="C2610" t="s">
        <v>430</v>
      </c>
      <c r="D2610" t="s">
        <v>431</v>
      </c>
      <c r="E2610" s="4">
        <f>IF(ISBLANK(G2610),H2610,G2610)</f>
        <v>29</v>
      </c>
      <c r="F2610" s="9" t="b">
        <f>AND(ISBLANK(G2610),ISBLANK(H2610))</f>
        <v>0</v>
      </c>
      <c r="G2610" s="9">
        <v>29</v>
      </c>
      <c r="I2610">
        <v>33</v>
      </c>
      <c r="J2610" s="9" t="b">
        <f>AND(ISBLANK(K2610),ISBLANK(L2610))</f>
        <v>0</v>
      </c>
      <c r="K2610" s="9">
        <v>3</v>
      </c>
      <c r="M2610" s="15" t="b">
        <f>AND(ISBLANK(N2610),ISBLANK(O2610),ISBLANK(P2610))</f>
        <v>0</v>
      </c>
      <c r="P2610" s="15">
        <v>5</v>
      </c>
      <c r="R2610" s="18" t="b">
        <f>AND(ISBLANK(S2610),ISBLANK(T2610))</f>
        <v>0</v>
      </c>
      <c r="T2610" s="20">
        <v>0.88</v>
      </c>
      <c r="U2610" s="15" t="b">
        <f>AND(ISBLANK(V2610),ISBLANK(W2610),ISBLANK(X2610))</f>
        <v>0</v>
      </c>
      <c r="W2610" s="16">
        <v>0.6</v>
      </c>
      <c r="AA2610" s="3">
        <v>42430</v>
      </c>
      <c r="AB2610" s="24" t="str">
        <f>IF(ISERR(MONTH(AA2610)),TRIM(SUBSTITUTE(AA2610,(RIGHT(TRIM(AA2610),4)),"")),TEXT(AA2610,"mmmm"))</f>
        <v>March</v>
      </c>
      <c r="AC2610" s="24">
        <f>IF(ISERR(YEAR(AA2610)),VALUE(RIGHT(TRIM(AA2610),4)),YEAR(AA2610))</f>
        <v>2016</v>
      </c>
      <c r="AD2610" t="s">
        <v>438</v>
      </c>
      <c r="AE2610" t="b">
        <f>VLOOKUP(AA2610,duplicates!A:C,3,FALSE)</f>
        <v>0</v>
      </c>
      <c r="AF2610" t="b">
        <f t="shared" si="36"/>
        <v>1</v>
      </c>
    </row>
    <row r="2611" spans="1:32" x14ac:dyDescent="0.2">
      <c r="A2611" t="s">
        <v>386</v>
      </c>
      <c r="B2611">
        <v>2119</v>
      </c>
      <c r="C2611" t="s">
        <v>432</v>
      </c>
      <c r="D2611" t="s">
        <v>433</v>
      </c>
      <c r="E2611" s="4">
        <f>IF(ISBLANK(G2611),H2611,G2611)</f>
        <v>47</v>
      </c>
      <c r="F2611" s="9" t="b">
        <f>AND(ISBLANK(G2611),ISBLANK(H2611))</f>
        <v>0</v>
      </c>
      <c r="G2611" s="9">
        <v>47</v>
      </c>
      <c r="I2611">
        <v>193</v>
      </c>
      <c r="J2611" s="9" t="b">
        <f>AND(ISBLANK(K2611),ISBLANK(L2611))</f>
        <v>0</v>
      </c>
      <c r="K2611" s="9">
        <v>10</v>
      </c>
      <c r="M2611" s="15" t="b">
        <f>AND(ISBLANK(N2611),ISBLANK(O2611),ISBLANK(P2611))</f>
        <v>0</v>
      </c>
      <c r="P2611" s="15">
        <v>13</v>
      </c>
      <c r="R2611" s="18" t="b">
        <f>AND(ISBLANK(S2611),ISBLANK(T2611))</f>
        <v>0</v>
      </c>
      <c r="T2611" s="20">
        <v>0.24</v>
      </c>
      <c r="U2611" s="15" t="b">
        <f>AND(ISBLANK(V2611),ISBLANK(W2611),ISBLANK(X2611))</f>
        <v>0</v>
      </c>
      <c r="W2611" s="16">
        <v>0.77</v>
      </c>
      <c r="AA2611" s="3">
        <v>42430</v>
      </c>
      <c r="AB2611" s="24" t="str">
        <f>IF(ISERR(MONTH(AA2611)),TRIM(SUBSTITUTE(AA2611,(RIGHT(TRIM(AA2611),4)),"")),TEXT(AA2611,"mmmm"))</f>
        <v>March</v>
      </c>
      <c r="AC2611" s="24">
        <f>IF(ISERR(YEAR(AA2611)),VALUE(RIGHT(TRIM(AA2611),4)),YEAR(AA2611))</f>
        <v>2016</v>
      </c>
      <c r="AD2611" t="s">
        <v>438</v>
      </c>
      <c r="AE2611" t="b">
        <f>VLOOKUP(AA2611,duplicates!A:C,3,FALSE)</f>
        <v>0</v>
      </c>
      <c r="AF2611" t="b">
        <f t="shared" si="36"/>
        <v>1</v>
      </c>
    </row>
    <row r="2612" spans="1:32" x14ac:dyDescent="0.2">
      <c r="A2612" t="s">
        <v>386</v>
      </c>
      <c r="B2612">
        <v>2120</v>
      </c>
      <c r="C2612" t="s">
        <v>408</v>
      </c>
      <c r="D2612" t="s">
        <v>409</v>
      </c>
      <c r="E2612" s="4">
        <f>IF(ISBLANK(G2612),H2612,G2612)</f>
        <v>24</v>
      </c>
      <c r="F2612" s="9" t="b">
        <f>AND(ISBLANK(G2612),ISBLANK(H2612))</f>
        <v>0</v>
      </c>
      <c r="G2612" s="9">
        <v>24</v>
      </c>
      <c r="I2612">
        <v>24</v>
      </c>
      <c r="J2612" s="9" t="b">
        <f>AND(ISBLANK(K2612),ISBLANK(L2612))</f>
        <v>0</v>
      </c>
      <c r="K2612" s="9">
        <v>13</v>
      </c>
      <c r="M2612" s="15" t="b">
        <f>AND(ISBLANK(N2612),ISBLANK(O2612),ISBLANK(P2612))</f>
        <v>0</v>
      </c>
      <c r="P2612" s="15">
        <v>13</v>
      </c>
      <c r="R2612" s="18" t="b">
        <f>AND(ISBLANK(S2612),ISBLANK(T2612))</f>
        <v>0</v>
      </c>
      <c r="T2612" s="20">
        <v>1</v>
      </c>
      <c r="U2612" s="15" t="b">
        <f>AND(ISBLANK(V2612),ISBLANK(W2612),ISBLANK(X2612))</f>
        <v>0</v>
      </c>
      <c r="W2612" s="16">
        <v>1</v>
      </c>
      <c r="AA2612" s="3">
        <v>42430</v>
      </c>
      <c r="AB2612" s="24" t="str">
        <f>IF(ISERR(MONTH(AA2612)),TRIM(SUBSTITUTE(AA2612,(RIGHT(TRIM(AA2612),4)),"")),TEXT(AA2612,"mmmm"))</f>
        <v>March</v>
      </c>
      <c r="AC2612" s="24">
        <f>IF(ISERR(YEAR(AA2612)),VALUE(RIGHT(TRIM(AA2612),4)),YEAR(AA2612))</f>
        <v>2016</v>
      </c>
      <c r="AD2612" t="s">
        <v>438</v>
      </c>
      <c r="AE2612" t="b">
        <f>VLOOKUP(AA2612,duplicates!A:C,3,FALSE)</f>
        <v>0</v>
      </c>
      <c r="AF2612" t="b">
        <f t="shared" si="36"/>
        <v>1</v>
      </c>
    </row>
    <row r="2613" spans="1:32" x14ac:dyDescent="0.2">
      <c r="A2613" t="s">
        <v>386</v>
      </c>
      <c r="B2613">
        <v>2015</v>
      </c>
      <c r="C2613" t="s">
        <v>175</v>
      </c>
      <c r="D2613" t="s">
        <v>176</v>
      </c>
      <c r="E2613" s="4">
        <f>IF(ISBLANK(G2613),H2613,G2613)</f>
        <v>529</v>
      </c>
      <c r="F2613" s="9" t="b">
        <f>AND(ISBLANK(G2613),ISBLANK(H2613))</f>
        <v>0</v>
      </c>
      <c r="G2613" s="9">
        <v>529</v>
      </c>
      <c r="I2613">
        <v>554</v>
      </c>
      <c r="J2613" s="9" t="b">
        <f>AND(ISBLANK(K2613),ISBLANK(L2613))</f>
        <v>0</v>
      </c>
      <c r="K2613" s="9">
        <v>58</v>
      </c>
      <c r="M2613" s="15" t="b">
        <f>AND(ISBLANK(N2613),ISBLANK(O2613),ISBLANK(P2613))</f>
        <v>0</v>
      </c>
      <c r="P2613" s="15">
        <v>59</v>
      </c>
      <c r="R2613" s="18" t="b">
        <f>AND(ISBLANK(S2613),ISBLANK(T2613))</f>
        <v>0</v>
      </c>
      <c r="T2613" s="20">
        <v>0.95</v>
      </c>
      <c r="U2613" s="15" t="b">
        <f>AND(ISBLANK(V2613),ISBLANK(W2613),ISBLANK(X2613))</f>
        <v>0</v>
      </c>
      <c r="W2613" s="16">
        <v>0.98</v>
      </c>
      <c r="AA2613" s="3">
        <v>42430</v>
      </c>
      <c r="AB2613" s="24" t="str">
        <f>IF(ISERR(MONTH(AA2613)),TRIM(SUBSTITUTE(AA2613,(RIGHT(TRIM(AA2613),4)),"")),TEXT(AA2613,"mmmm"))</f>
        <v>March</v>
      </c>
      <c r="AC2613" s="24">
        <f>IF(ISERR(YEAR(AA2613)),VALUE(RIGHT(TRIM(AA2613),4)),YEAR(AA2613))</f>
        <v>2016</v>
      </c>
      <c r="AD2613" t="s">
        <v>438</v>
      </c>
      <c r="AE2613" t="b">
        <f>VLOOKUP(AA2613,duplicates!A:C,3,FALSE)</f>
        <v>0</v>
      </c>
      <c r="AF2613" t="b">
        <f t="shared" si="36"/>
        <v>1</v>
      </c>
    </row>
    <row r="2614" spans="1:32" x14ac:dyDescent="0.2">
      <c r="A2614" t="s">
        <v>386</v>
      </c>
      <c r="B2614">
        <v>2016</v>
      </c>
      <c r="C2614" t="s">
        <v>320</v>
      </c>
      <c r="D2614" t="s">
        <v>321</v>
      </c>
      <c r="E2614" s="4">
        <f>IF(ISBLANK(G2614),H2614,G2614)</f>
        <v>322</v>
      </c>
      <c r="F2614" s="9" t="b">
        <f>AND(ISBLANK(G2614),ISBLANK(H2614))</f>
        <v>0</v>
      </c>
      <c r="G2614" s="9">
        <v>322</v>
      </c>
      <c r="I2614">
        <v>342</v>
      </c>
      <c r="J2614" s="9" t="b">
        <f>AND(ISBLANK(K2614),ISBLANK(L2614))</f>
        <v>0</v>
      </c>
      <c r="K2614" s="9">
        <v>27</v>
      </c>
      <c r="M2614" s="15" t="b">
        <f>AND(ISBLANK(N2614),ISBLANK(O2614),ISBLANK(P2614))</f>
        <v>0</v>
      </c>
      <c r="P2614" s="15">
        <v>28</v>
      </c>
      <c r="R2614" s="18" t="b">
        <f>AND(ISBLANK(S2614),ISBLANK(T2614))</f>
        <v>0</v>
      </c>
      <c r="T2614" s="20">
        <v>0.94</v>
      </c>
      <c r="U2614" s="15" t="b">
        <f>AND(ISBLANK(V2614),ISBLANK(W2614),ISBLANK(X2614))</f>
        <v>0</v>
      </c>
      <c r="W2614" s="16">
        <v>0.96</v>
      </c>
      <c r="AA2614" s="3">
        <v>42430</v>
      </c>
      <c r="AB2614" s="24" t="str">
        <f>IF(ISERR(MONTH(AA2614)),TRIM(SUBSTITUTE(AA2614,(RIGHT(TRIM(AA2614),4)),"")),TEXT(AA2614,"mmmm"))</f>
        <v>March</v>
      </c>
      <c r="AC2614" s="24">
        <f>IF(ISERR(YEAR(AA2614)),VALUE(RIGHT(TRIM(AA2614),4)),YEAR(AA2614))</f>
        <v>2016</v>
      </c>
      <c r="AD2614" t="s">
        <v>438</v>
      </c>
      <c r="AE2614" t="b">
        <f>VLOOKUP(AA2614,duplicates!A:C,3,FALSE)</f>
        <v>0</v>
      </c>
      <c r="AF2614" t="b">
        <f t="shared" si="36"/>
        <v>1</v>
      </c>
    </row>
    <row r="2615" spans="1:32" x14ac:dyDescent="0.2">
      <c r="A2615" t="s">
        <v>386</v>
      </c>
      <c r="B2615">
        <v>2017</v>
      </c>
      <c r="C2615" t="s">
        <v>201</v>
      </c>
      <c r="D2615" t="s">
        <v>202</v>
      </c>
      <c r="E2615" s="4">
        <f>IF(ISBLANK(G2615),H2615,G2615)</f>
        <v>234</v>
      </c>
      <c r="F2615" s="9" t="b">
        <f>AND(ISBLANK(G2615),ISBLANK(H2615))</f>
        <v>0</v>
      </c>
      <c r="G2615" s="9">
        <v>234</v>
      </c>
      <c r="I2615">
        <v>251</v>
      </c>
      <c r="J2615" s="9" t="b">
        <f>AND(ISBLANK(K2615),ISBLANK(L2615))</f>
        <v>0</v>
      </c>
      <c r="K2615" s="9">
        <v>35</v>
      </c>
      <c r="M2615" s="15" t="b">
        <f>AND(ISBLANK(N2615),ISBLANK(O2615),ISBLANK(P2615))</f>
        <v>0</v>
      </c>
      <c r="P2615" s="15">
        <v>38</v>
      </c>
      <c r="R2615" s="18" t="b">
        <f>AND(ISBLANK(S2615),ISBLANK(T2615))</f>
        <v>0</v>
      </c>
      <c r="T2615" s="20">
        <v>0.93</v>
      </c>
      <c r="U2615" s="15" t="b">
        <f>AND(ISBLANK(V2615),ISBLANK(W2615),ISBLANK(X2615))</f>
        <v>0</v>
      </c>
      <c r="W2615" s="16">
        <v>0.92</v>
      </c>
      <c r="AA2615" s="3">
        <v>42430</v>
      </c>
      <c r="AB2615" s="24" t="str">
        <f>IF(ISERR(MONTH(AA2615)),TRIM(SUBSTITUTE(AA2615,(RIGHT(TRIM(AA2615),4)),"")),TEXT(AA2615,"mmmm"))</f>
        <v>March</v>
      </c>
      <c r="AC2615" s="24">
        <f>IF(ISERR(YEAR(AA2615)),VALUE(RIGHT(TRIM(AA2615),4)),YEAR(AA2615))</f>
        <v>2016</v>
      </c>
      <c r="AD2615" t="s">
        <v>438</v>
      </c>
      <c r="AE2615" t="b">
        <f>VLOOKUP(AA2615,duplicates!A:C,3,FALSE)</f>
        <v>0</v>
      </c>
      <c r="AF2615" t="b">
        <f t="shared" si="36"/>
        <v>1</v>
      </c>
    </row>
    <row r="2616" spans="1:32" x14ac:dyDescent="0.2">
      <c r="A2616" t="s">
        <v>386</v>
      </c>
      <c r="B2616">
        <v>2121</v>
      </c>
      <c r="C2616" t="s">
        <v>434</v>
      </c>
      <c r="D2616" t="s">
        <v>435</v>
      </c>
      <c r="E2616" s="4">
        <f>IF(ISBLANK(G2616),H2616,G2616)</f>
        <v>8</v>
      </c>
      <c r="F2616" s="9" t="b">
        <f>AND(ISBLANK(G2616),ISBLANK(H2616))</f>
        <v>0</v>
      </c>
      <c r="G2616" s="9">
        <v>8</v>
      </c>
      <c r="I2616">
        <v>8</v>
      </c>
      <c r="J2616" s="9" t="b">
        <f>AND(ISBLANK(K2616),ISBLANK(L2616))</f>
        <v>0</v>
      </c>
      <c r="K2616" s="9">
        <v>2</v>
      </c>
      <c r="M2616" s="15" t="b">
        <f>AND(ISBLANK(N2616),ISBLANK(O2616),ISBLANK(P2616))</f>
        <v>0</v>
      </c>
      <c r="P2616" s="15">
        <v>2</v>
      </c>
      <c r="R2616" s="18" t="b">
        <f>AND(ISBLANK(S2616),ISBLANK(T2616))</f>
        <v>0</v>
      </c>
      <c r="T2616" s="20">
        <v>1</v>
      </c>
      <c r="U2616" s="15" t="b">
        <f>AND(ISBLANK(V2616),ISBLANK(W2616),ISBLANK(X2616))</f>
        <v>0</v>
      </c>
      <c r="W2616" s="16">
        <v>1</v>
      </c>
      <c r="AA2616" s="3">
        <v>42430</v>
      </c>
      <c r="AB2616" s="24" t="str">
        <f>IF(ISERR(MONTH(AA2616)),TRIM(SUBSTITUTE(AA2616,(RIGHT(TRIM(AA2616),4)),"")),TEXT(AA2616,"mmmm"))</f>
        <v>March</v>
      </c>
      <c r="AC2616" s="24">
        <f>IF(ISERR(YEAR(AA2616)),VALUE(RIGHT(TRIM(AA2616),4)),YEAR(AA2616))</f>
        <v>2016</v>
      </c>
      <c r="AD2616" t="s">
        <v>438</v>
      </c>
      <c r="AE2616" t="b">
        <f>VLOOKUP(AA2616,duplicates!A:C,3,FALSE)</f>
        <v>0</v>
      </c>
      <c r="AF2616" t="b">
        <f t="shared" si="36"/>
        <v>1</v>
      </c>
    </row>
    <row r="2617" spans="1:32" x14ac:dyDescent="0.2">
      <c r="A2617" t="s">
        <v>386</v>
      </c>
      <c r="B2617">
        <v>2018</v>
      </c>
      <c r="C2617" t="s">
        <v>32</v>
      </c>
      <c r="D2617" t="s">
        <v>33</v>
      </c>
      <c r="E2617" s="4">
        <f>IF(ISBLANK(G2617),H2617,G2617)</f>
        <v>394</v>
      </c>
      <c r="F2617" s="9" t="b">
        <f>AND(ISBLANK(G2617),ISBLANK(H2617))</f>
        <v>0</v>
      </c>
      <c r="G2617" s="9">
        <v>394</v>
      </c>
      <c r="I2617">
        <v>398</v>
      </c>
      <c r="J2617" s="9" t="b">
        <f>AND(ISBLANK(K2617),ISBLANK(L2617))</f>
        <v>0</v>
      </c>
      <c r="K2617" s="9">
        <v>58</v>
      </c>
      <c r="M2617" s="15" t="b">
        <f>AND(ISBLANK(N2617),ISBLANK(O2617),ISBLANK(P2617))</f>
        <v>0</v>
      </c>
      <c r="P2617" s="15">
        <v>58</v>
      </c>
      <c r="R2617" s="18" t="b">
        <f>AND(ISBLANK(S2617),ISBLANK(T2617))</f>
        <v>0</v>
      </c>
      <c r="T2617" s="20">
        <v>0.99</v>
      </c>
      <c r="U2617" s="15" t="b">
        <f>AND(ISBLANK(V2617),ISBLANK(W2617),ISBLANK(X2617))</f>
        <v>0</v>
      </c>
      <c r="W2617" s="16">
        <v>1</v>
      </c>
      <c r="AA2617" s="3">
        <v>42430</v>
      </c>
      <c r="AB2617" s="24" t="str">
        <f>IF(ISERR(MONTH(AA2617)),TRIM(SUBSTITUTE(AA2617,(RIGHT(TRIM(AA2617),4)),"")),TEXT(AA2617,"mmmm"))</f>
        <v>March</v>
      </c>
      <c r="AC2617" s="24">
        <f>IF(ISERR(YEAR(AA2617)),VALUE(RIGHT(TRIM(AA2617),4)),YEAR(AA2617))</f>
        <v>2016</v>
      </c>
      <c r="AD2617" t="s">
        <v>438</v>
      </c>
      <c r="AE2617" t="b">
        <f>VLOOKUP(AA2617,duplicates!A:C,3,FALSE)</f>
        <v>0</v>
      </c>
      <c r="AF2617" t="b">
        <f t="shared" si="36"/>
        <v>1</v>
      </c>
    </row>
    <row r="2618" spans="1:32" x14ac:dyDescent="0.2">
      <c r="A2618" t="s">
        <v>386</v>
      </c>
      <c r="B2618">
        <v>2086</v>
      </c>
      <c r="C2618" t="s">
        <v>273</v>
      </c>
      <c r="D2618" t="s">
        <v>274</v>
      </c>
      <c r="E2618" s="4">
        <f>IF(ISBLANK(G2618),H2618,G2618)</f>
        <v>85</v>
      </c>
      <c r="F2618" s="9" t="b">
        <f>AND(ISBLANK(G2618),ISBLANK(H2618))</f>
        <v>0</v>
      </c>
      <c r="G2618" s="9">
        <v>85</v>
      </c>
      <c r="I2618">
        <v>316</v>
      </c>
      <c r="J2618" s="9" t="b">
        <f>AND(ISBLANK(K2618),ISBLANK(L2618))</f>
        <v>0</v>
      </c>
      <c r="K2618" s="9">
        <v>6</v>
      </c>
      <c r="M2618" s="15" t="b">
        <f>AND(ISBLANK(N2618),ISBLANK(O2618),ISBLANK(P2618))</f>
        <v>0</v>
      </c>
      <c r="P2618" s="15">
        <v>6</v>
      </c>
      <c r="R2618" s="18" t="b">
        <f>AND(ISBLANK(S2618),ISBLANK(T2618))</f>
        <v>0</v>
      </c>
      <c r="T2618" s="20">
        <v>0.27</v>
      </c>
      <c r="U2618" s="15" t="b">
        <f>AND(ISBLANK(V2618),ISBLANK(W2618),ISBLANK(X2618))</f>
        <v>0</v>
      </c>
      <c r="W2618" s="16">
        <v>1</v>
      </c>
      <c r="AA2618" s="3">
        <v>42430</v>
      </c>
      <c r="AB2618" s="24" t="str">
        <f>IF(ISERR(MONTH(AA2618)),TRIM(SUBSTITUTE(AA2618,(RIGHT(TRIM(AA2618),4)),"")),TEXT(AA2618,"mmmm"))</f>
        <v>March</v>
      </c>
      <c r="AC2618" s="24">
        <f>IF(ISERR(YEAR(AA2618)),VALUE(RIGHT(TRIM(AA2618),4)),YEAR(AA2618))</f>
        <v>2016</v>
      </c>
      <c r="AD2618" t="s">
        <v>438</v>
      </c>
      <c r="AE2618" t="b">
        <f>VLOOKUP(AA2618,duplicates!A:C,3,FALSE)</f>
        <v>0</v>
      </c>
      <c r="AF2618" t="b">
        <f t="shared" si="36"/>
        <v>1</v>
      </c>
    </row>
    <row r="2619" spans="1:32" x14ac:dyDescent="0.2">
      <c r="A2619" t="s">
        <v>386</v>
      </c>
      <c r="B2619">
        <v>2087</v>
      </c>
      <c r="C2619" t="s">
        <v>213</v>
      </c>
      <c r="D2619" t="s">
        <v>214</v>
      </c>
      <c r="E2619" s="4">
        <f>IF(ISBLANK(G2619),H2619,G2619)</f>
        <v>359</v>
      </c>
      <c r="F2619" s="9" t="b">
        <f>AND(ISBLANK(G2619),ISBLANK(H2619))</f>
        <v>0</v>
      </c>
      <c r="G2619" s="9">
        <v>359</v>
      </c>
      <c r="I2619">
        <v>396</v>
      </c>
      <c r="J2619" s="9" t="b">
        <f>AND(ISBLANK(K2619),ISBLANK(L2619))</f>
        <v>0</v>
      </c>
      <c r="K2619" s="9">
        <v>80</v>
      </c>
      <c r="M2619" s="15" t="b">
        <f>AND(ISBLANK(N2619),ISBLANK(O2619),ISBLANK(P2619))</f>
        <v>0</v>
      </c>
      <c r="P2619" s="15">
        <v>88</v>
      </c>
      <c r="R2619" s="18" t="b">
        <f>AND(ISBLANK(S2619),ISBLANK(T2619))</f>
        <v>0</v>
      </c>
      <c r="T2619" s="20">
        <v>0.91</v>
      </c>
      <c r="U2619" s="15" t="b">
        <f>AND(ISBLANK(V2619),ISBLANK(W2619),ISBLANK(X2619))</f>
        <v>0</v>
      </c>
      <c r="W2619" s="16">
        <v>0.91</v>
      </c>
      <c r="AA2619" s="3">
        <v>42430</v>
      </c>
      <c r="AB2619" s="24" t="str">
        <f>IF(ISERR(MONTH(AA2619)),TRIM(SUBSTITUTE(AA2619,(RIGHT(TRIM(AA2619),4)),"")),TEXT(AA2619,"mmmm"))</f>
        <v>March</v>
      </c>
      <c r="AC2619" s="24">
        <f>IF(ISERR(YEAR(AA2619)),VALUE(RIGHT(TRIM(AA2619),4)),YEAR(AA2619))</f>
        <v>2016</v>
      </c>
      <c r="AD2619" t="s">
        <v>438</v>
      </c>
      <c r="AE2619" t="b">
        <f>VLOOKUP(AA2619,duplicates!A:C,3,FALSE)</f>
        <v>0</v>
      </c>
      <c r="AF2619" t="b">
        <f t="shared" si="36"/>
        <v>1</v>
      </c>
    </row>
    <row r="2620" spans="1:32" x14ac:dyDescent="0.2">
      <c r="A2620" t="s">
        <v>386</v>
      </c>
      <c r="B2620">
        <v>2019</v>
      </c>
      <c r="C2620" t="s">
        <v>185</v>
      </c>
      <c r="D2620" t="s">
        <v>186</v>
      </c>
      <c r="E2620" s="4">
        <f>IF(ISBLANK(G2620),H2620,G2620)</f>
        <v>552</v>
      </c>
      <c r="F2620" s="9" t="b">
        <f>AND(ISBLANK(G2620),ISBLANK(H2620))</f>
        <v>0</v>
      </c>
      <c r="G2620" s="9">
        <v>552</v>
      </c>
      <c r="I2620">
        <v>557</v>
      </c>
      <c r="J2620" s="9" t="b">
        <f>AND(ISBLANK(K2620),ISBLANK(L2620))</f>
        <v>0</v>
      </c>
      <c r="K2620" s="9">
        <v>49</v>
      </c>
      <c r="M2620" s="15" t="b">
        <f>AND(ISBLANK(N2620),ISBLANK(O2620),ISBLANK(P2620))</f>
        <v>0</v>
      </c>
      <c r="P2620" s="15">
        <v>49</v>
      </c>
      <c r="R2620" s="18" t="b">
        <f>AND(ISBLANK(S2620),ISBLANK(T2620))</f>
        <v>0</v>
      </c>
      <c r="T2620" s="20">
        <v>0.99</v>
      </c>
      <c r="U2620" s="15" t="b">
        <f>AND(ISBLANK(V2620),ISBLANK(W2620),ISBLANK(X2620))</f>
        <v>0</v>
      </c>
      <c r="W2620" s="16">
        <v>1</v>
      </c>
      <c r="AA2620" s="3">
        <v>42430</v>
      </c>
      <c r="AB2620" s="24" t="str">
        <f>IF(ISERR(MONTH(AA2620)),TRIM(SUBSTITUTE(AA2620,(RIGHT(TRIM(AA2620),4)),"")),TEXT(AA2620,"mmmm"))</f>
        <v>March</v>
      </c>
      <c r="AC2620" s="24">
        <f>IF(ISERR(YEAR(AA2620)),VALUE(RIGHT(TRIM(AA2620),4)),YEAR(AA2620))</f>
        <v>2016</v>
      </c>
      <c r="AD2620" t="s">
        <v>438</v>
      </c>
      <c r="AE2620" t="b">
        <f>VLOOKUP(AA2620,duplicates!A:C,3,FALSE)</f>
        <v>0</v>
      </c>
      <c r="AF2620" t="b">
        <f t="shared" si="36"/>
        <v>1</v>
      </c>
    </row>
    <row r="2621" spans="1:32" x14ac:dyDescent="0.2">
      <c r="A2621" t="s">
        <v>386</v>
      </c>
      <c r="B2621">
        <v>2088</v>
      </c>
      <c r="C2621" t="s">
        <v>307</v>
      </c>
      <c r="D2621" t="s">
        <v>308</v>
      </c>
      <c r="E2621" s="4">
        <f>IF(ISBLANK(G2621),H2621,G2621)</f>
        <v>627</v>
      </c>
      <c r="F2621" s="9" t="b">
        <f>AND(ISBLANK(G2621),ISBLANK(H2621))</f>
        <v>0</v>
      </c>
      <c r="G2621" s="9">
        <v>627</v>
      </c>
      <c r="I2621">
        <v>709</v>
      </c>
      <c r="J2621" s="9" t="b">
        <f>AND(ISBLANK(K2621),ISBLANK(L2621))</f>
        <v>0</v>
      </c>
      <c r="K2621" s="9">
        <v>45</v>
      </c>
      <c r="M2621" s="15" t="b">
        <f>AND(ISBLANK(N2621),ISBLANK(O2621),ISBLANK(P2621))</f>
        <v>0</v>
      </c>
      <c r="P2621" s="15">
        <v>48</v>
      </c>
      <c r="R2621" s="18" t="b">
        <f>AND(ISBLANK(S2621),ISBLANK(T2621))</f>
        <v>0</v>
      </c>
      <c r="T2621" s="20">
        <v>0.88</v>
      </c>
      <c r="U2621" s="15" t="b">
        <f>AND(ISBLANK(V2621),ISBLANK(W2621),ISBLANK(X2621))</f>
        <v>0</v>
      </c>
      <c r="W2621" s="16">
        <v>0.94</v>
      </c>
      <c r="AA2621" s="3">
        <v>42430</v>
      </c>
      <c r="AB2621" s="24" t="str">
        <f>IF(ISERR(MONTH(AA2621)),TRIM(SUBSTITUTE(AA2621,(RIGHT(TRIM(AA2621),4)),"")),TEXT(AA2621,"mmmm"))</f>
        <v>March</v>
      </c>
      <c r="AC2621" s="24">
        <f>IF(ISERR(YEAR(AA2621)),VALUE(RIGHT(TRIM(AA2621),4)),YEAR(AA2621))</f>
        <v>2016</v>
      </c>
      <c r="AD2621" t="s">
        <v>438</v>
      </c>
      <c r="AE2621" t="b">
        <f>VLOOKUP(AA2621,duplicates!A:C,3,FALSE)</f>
        <v>0</v>
      </c>
      <c r="AF2621" t="b">
        <f t="shared" si="36"/>
        <v>1</v>
      </c>
    </row>
    <row r="2622" spans="1:32" x14ac:dyDescent="0.2">
      <c r="A2622" t="s">
        <v>386</v>
      </c>
      <c r="B2622">
        <v>2020</v>
      </c>
      <c r="C2622" t="s">
        <v>133</v>
      </c>
      <c r="D2622" t="s">
        <v>134</v>
      </c>
      <c r="E2622" s="4">
        <f>IF(ISBLANK(G2622),H2622,G2622)</f>
        <v>370</v>
      </c>
      <c r="F2622" s="9" t="b">
        <f>AND(ISBLANK(G2622),ISBLANK(H2622))</f>
        <v>0</v>
      </c>
      <c r="G2622" s="9">
        <v>370</v>
      </c>
      <c r="I2622">
        <v>372</v>
      </c>
      <c r="J2622" s="9" t="b">
        <f>AND(ISBLANK(K2622),ISBLANK(L2622))</f>
        <v>0</v>
      </c>
      <c r="K2622" s="9">
        <v>5</v>
      </c>
      <c r="M2622" s="15" t="b">
        <f>AND(ISBLANK(N2622),ISBLANK(O2622),ISBLANK(P2622))</f>
        <v>0</v>
      </c>
      <c r="P2622" s="15">
        <v>5</v>
      </c>
      <c r="R2622" s="18" t="b">
        <f>AND(ISBLANK(S2622),ISBLANK(T2622))</f>
        <v>0</v>
      </c>
      <c r="T2622" s="20">
        <v>0.99</v>
      </c>
      <c r="U2622" s="15" t="b">
        <f>AND(ISBLANK(V2622),ISBLANK(W2622),ISBLANK(X2622))</f>
        <v>0</v>
      </c>
      <c r="W2622" s="16">
        <v>1</v>
      </c>
      <c r="AA2622" s="3">
        <v>42430</v>
      </c>
      <c r="AB2622" s="24" t="str">
        <f>IF(ISERR(MONTH(AA2622)),TRIM(SUBSTITUTE(AA2622,(RIGHT(TRIM(AA2622),4)),"")),TEXT(AA2622,"mmmm"))</f>
        <v>March</v>
      </c>
      <c r="AC2622" s="24">
        <f>IF(ISERR(YEAR(AA2622)),VALUE(RIGHT(TRIM(AA2622),4)),YEAR(AA2622))</f>
        <v>2016</v>
      </c>
      <c r="AD2622" t="s">
        <v>438</v>
      </c>
      <c r="AE2622" t="b">
        <f>VLOOKUP(AA2622,duplicates!A:C,3,FALSE)</f>
        <v>0</v>
      </c>
      <c r="AF2622" t="b">
        <f t="shared" si="36"/>
        <v>1</v>
      </c>
    </row>
    <row r="2623" spans="1:32" x14ac:dyDescent="0.2">
      <c r="A2623" t="s">
        <v>386</v>
      </c>
      <c r="B2623">
        <v>2021</v>
      </c>
      <c r="C2623" t="s">
        <v>43</v>
      </c>
      <c r="D2623" t="s">
        <v>44</v>
      </c>
      <c r="E2623" s="4">
        <f>IF(ISBLANK(G2623),H2623,G2623)</f>
        <v>111</v>
      </c>
      <c r="F2623" s="9" t="b">
        <f>AND(ISBLANK(G2623),ISBLANK(H2623))</f>
        <v>0</v>
      </c>
      <c r="G2623" s="9">
        <v>111</v>
      </c>
      <c r="I2623">
        <v>488</v>
      </c>
      <c r="J2623" s="9" t="b">
        <f>AND(ISBLANK(K2623),ISBLANK(L2623))</f>
        <v>0</v>
      </c>
      <c r="K2623" s="9">
        <v>17</v>
      </c>
      <c r="M2623" s="15" t="b">
        <f>AND(ISBLANK(N2623),ISBLANK(O2623),ISBLANK(P2623))</f>
        <v>0</v>
      </c>
      <c r="P2623" s="15">
        <v>17</v>
      </c>
      <c r="R2623" s="18" t="b">
        <f>AND(ISBLANK(S2623),ISBLANK(T2623))</f>
        <v>0</v>
      </c>
      <c r="T2623" s="20">
        <v>0.23</v>
      </c>
      <c r="U2623" s="15" t="b">
        <f>AND(ISBLANK(V2623),ISBLANK(W2623),ISBLANK(X2623))</f>
        <v>0</v>
      </c>
      <c r="W2623" s="16">
        <v>1</v>
      </c>
      <c r="AA2623" s="3">
        <v>42430</v>
      </c>
      <c r="AB2623" s="24" t="str">
        <f>IF(ISERR(MONTH(AA2623)),TRIM(SUBSTITUTE(AA2623,(RIGHT(TRIM(AA2623),4)),"")),TEXT(AA2623,"mmmm"))</f>
        <v>March</v>
      </c>
      <c r="AC2623" s="24">
        <f>IF(ISERR(YEAR(AA2623)),VALUE(RIGHT(TRIM(AA2623),4)),YEAR(AA2623))</f>
        <v>2016</v>
      </c>
      <c r="AD2623" t="s">
        <v>438</v>
      </c>
      <c r="AE2623" t="b">
        <f>VLOOKUP(AA2623,duplicates!A:C,3,FALSE)</f>
        <v>0</v>
      </c>
      <c r="AF2623" t="b">
        <f t="shared" si="36"/>
        <v>1</v>
      </c>
    </row>
    <row r="2624" spans="1:32" x14ac:dyDescent="0.2">
      <c r="A2624" t="s">
        <v>386</v>
      </c>
      <c r="B2624">
        <v>2022</v>
      </c>
      <c r="C2624" t="s">
        <v>51</v>
      </c>
      <c r="D2624" t="s">
        <v>52</v>
      </c>
      <c r="E2624" s="4">
        <f>IF(ISBLANK(G2624),H2624,G2624)</f>
        <v>25</v>
      </c>
      <c r="F2624" s="9" t="b">
        <f>AND(ISBLANK(G2624),ISBLANK(H2624))</f>
        <v>0</v>
      </c>
      <c r="G2624" s="9">
        <v>25</v>
      </c>
      <c r="I2624">
        <v>27</v>
      </c>
      <c r="J2624" s="9" t="b">
        <f>AND(ISBLANK(K2624),ISBLANK(L2624))</f>
        <v>0</v>
      </c>
      <c r="K2624" s="9">
        <v>2</v>
      </c>
      <c r="M2624" s="15" t="b">
        <f>AND(ISBLANK(N2624),ISBLANK(O2624),ISBLANK(P2624))</f>
        <v>0</v>
      </c>
      <c r="P2624" s="15">
        <v>2</v>
      </c>
      <c r="R2624" s="18" t="b">
        <f>AND(ISBLANK(S2624),ISBLANK(T2624))</f>
        <v>0</v>
      </c>
      <c r="T2624" s="20">
        <v>0.93</v>
      </c>
      <c r="U2624" s="15" t="b">
        <f>AND(ISBLANK(V2624),ISBLANK(W2624),ISBLANK(X2624))</f>
        <v>0</v>
      </c>
      <c r="W2624" s="16">
        <v>1</v>
      </c>
      <c r="AA2624" s="3">
        <v>42430</v>
      </c>
      <c r="AB2624" s="24" t="str">
        <f>IF(ISERR(MONTH(AA2624)),TRIM(SUBSTITUTE(AA2624,(RIGHT(TRIM(AA2624),4)),"")),TEXT(AA2624,"mmmm"))</f>
        <v>March</v>
      </c>
      <c r="AC2624" s="24">
        <f>IF(ISERR(YEAR(AA2624)),VALUE(RIGHT(TRIM(AA2624),4)),YEAR(AA2624))</f>
        <v>2016</v>
      </c>
      <c r="AD2624" t="s">
        <v>438</v>
      </c>
      <c r="AE2624" t="b">
        <f>VLOOKUP(AA2624,duplicates!A:C,3,FALSE)</f>
        <v>0</v>
      </c>
      <c r="AF2624" t="b">
        <f t="shared" si="36"/>
        <v>1</v>
      </c>
    </row>
    <row r="2625" spans="1:32" x14ac:dyDescent="0.2">
      <c r="A2625" t="s">
        <v>386</v>
      </c>
      <c r="B2625">
        <v>2023</v>
      </c>
      <c r="C2625" t="s">
        <v>139</v>
      </c>
      <c r="D2625" t="s">
        <v>140</v>
      </c>
      <c r="E2625" s="4">
        <f>IF(ISBLANK(G2625),H2625,G2625)</f>
        <v>575</v>
      </c>
      <c r="F2625" s="9" t="b">
        <f>AND(ISBLANK(G2625),ISBLANK(H2625))</f>
        <v>0</v>
      </c>
      <c r="G2625" s="9">
        <v>575</v>
      </c>
      <c r="I2625">
        <v>592</v>
      </c>
      <c r="J2625" s="9" t="b">
        <f>AND(ISBLANK(K2625),ISBLANK(L2625))</f>
        <v>0</v>
      </c>
      <c r="K2625" s="9">
        <v>95</v>
      </c>
      <c r="M2625" s="15" t="b">
        <f>AND(ISBLANK(N2625),ISBLANK(O2625),ISBLANK(P2625))</f>
        <v>0</v>
      </c>
      <c r="P2625" s="15">
        <v>95</v>
      </c>
      <c r="R2625" s="18" t="b">
        <f>AND(ISBLANK(S2625),ISBLANK(T2625))</f>
        <v>0</v>
      </c>
      <c r="T2625" s="20">
        <v>0.97</v>
      </c>
      <c r="U2625" s="15" t="b">
        <f>AND(ISBLANK(V2625),ISBLANK(W2625),ISBLANK(X2625))</f>
        <v>0</v>
      </c>
      <c r="W2625" s="16">
        <v>1</v>
      </c>
      <c r="AA2625" s="3">
        <v>42430</v>
      </c>
      <c r="AB2625" s="24" t="str">
        <f>IF(ISERR(MONTH(AA2625)),TRIM(SUBSTITUTE(AA2625,(RIGHT(TRIM(AA2625),4)),"")),TEXT(AA2625,"mmmm"))</f>
        <v>March</v>
      </c>
      <c r="AC2625" s="24">
        <f>IF(ISERR(YEAR(AA2625)),VALUE(RIGHT(TRIM(AA2625),4)),YEAR(AA2625))</f>
        <v>2016</v>
      </c>
      <c r="AD2625" t="s">
        <v>438</v>
      </c>
      <c r="AE2625" t="b">
        <f>VLOOKUP(AA2625,duplicates!A:C,3,FALSE)</f>
        <v>0</v>
      </c>
      <c r="AF2625" t="b">
        <f t="shared" si="36"/>
        <v>1</v>
      </c>
    </row>
    <row r="2626" spans="1:32" x14ac:dyDescent="0.2">
      <c r="A2626" t="s">
        <v>386</v>
      </c>
      <c r="B2626">
        <v>2024</v>
      </c>
      <c r="C2626" t="s">
        <v>36</v>
      </c>
      <c r="D2626" t="s">
        <v>37</v>
      </c>
      <c r="E2626" s="4">
        <f>IF(ISBLANK(G2626),H2626,G2626)</f>
        <v>160</v>
      </c>
      <c r="F2626" s="9" t="b">
        <f>AND(ISBLANK(G2626),ISBLANK(H2626))</f>
        <v>0</v>
      </c>
      <c r="G2626" s="9">
        <v>160</v>
      </c>
      <c r="I2626">
        <v>175</v>
      </c>
      <c r="J2626" s="9" t="b">
        <f>AND(ISBLANK(K2626),ISBLANK(L2626))</f>
        <v>0</v>
      </c>
      <c r="K2626" s="9">
        <v>18</v>
      </c>
      <c r="M2626" s="15" t="b">
        <f>AND(ISBLANK(N2626),ISBLANK(O2626),ISBLANK(P2626))</f>
        <v>0</v>
      </c>
      <c r="P2626" s="15">
        <v>19</v>
      </c>
      <c r="R2626" s="18" t="b">
        <f>AND(ISBLANK(S2626),ISBLANK(T2626))</f>
        <v>0</v>
      </c>
      <c r="T2626" s="20">
        <v>0.91</v>
      </c>
      <c r="U2626" s="15" t="b">
        <f>AND(ISBLANK(V2626),ISBLANK(W2626),ISBLANK(X2626))</f>
        <v>0</v>
      </c>
      <c r="W2626" s="16">
        <v>0.95</v>
      </c>
      <c r="AA2626" s="3">
        <v>42430</v>
      </c>
      <c r="AB2626" s="24" t="str">
        <f>IF(ISERR(MONTH(AA2626)),TRIM(SUBSTITUTE(AA2626,(RIGHT(TRIM(AA2626),4)),"")),TEXT(AA2626,"mmmm"))</f>
        <v>March</v>
      </c>
      <c r="AC2626" s="24">
        <f>IF(ISERR(YEAR(AA2626)),VALUE(RIGHT(TRIM(AA2626),4)),YEAR(AA2626))</f>
        <v>2016</v>
      </c>
      <c r="AD2626" t="s">
        <v>438</v>
      </c>
      <c r="AE2626" t="b">
        <f>VLOOKUP(AA2626,duplicates!A:C,3,FALSE)</f>
        <v>0</v>
      </c>
      <c r="AF2626" t="b">
        <f t="shared" si="36"/>
        <v>1</v>
      </c>
    </row>
    <row r="2627" spans="1:32" x14ac:dyDescent="0.2">
      <c r="A2627" t="s">
        <v>386</v>
      </c>
      <c r="B2627">
        <v>2025</v>
      </c>
      <c r="C2627" t="s">
        <v>165</v>
      </c>
      <c r="D2627" t="s">
        <v>166</v>
      </c>
      <c r="E2627" s="4">
        <f>IF(ISBLANK(G2627),H2627,G2627)</f>
        <v>327</v>
      </c>
      <c r="F2627" s="9" t="b">
        <f>AND(ISBLANK(G2627),ISBLANK(H2627))</f>
        <v>0</v>
      </c>
      <c r="G2627" s="9">
        <v>327</v>
      </c>
      <c r="I2627">
        <v>356</v>
      </c>
      <c r="J2627" s="9" t="b">
        <f>AND(ISBLANK(K2627),ISBLANK(L2627))</f>
        <v>0</v>
      </c>
      <c r="K2627" s="9">
        <v>12</v>
      </c>
      <c r="M2627" s="15" t="b">
        <f>AND(ISBLANK(N2627),ISBLANK(O2627),ISBLANK(P2627))</f>
        <v>0</v>
      </c>
      <c r="P2627" s="15">
        <v>16</v>
      </c>
      <c r="R2627" s="18" t="b">
        <f>AND(ISBLANK(S2627),ISBLANK(T2627))</f>
        <v>0</v>
      </c>
      <c r="T2627" s="20">
        <v>0.92</v>
      </c>
      <c r="U2627" s="15" t="b">
        <f>AND(ISBLANK(V2627),ISBLANK(W2627),ISBLANK(X2627))</f>
        <v>0</v>
      </c>
      <c r="W2627" s="16">
        <v>0.75</v>
      </c>
      <c r="AA2627" s="3">
        <v>42430</v>
      </c>
      <c r="AB2627" s="24" t="str">
        <f>IF(ISERR(MONTH(AA2627)),TRIM(SUBSTITUTE(AA2627,(RIGHT(TRIM(AA2627),4)),"")),TEXT(AA2627,"mmmm"))</f>
        <v>March</v>
      </c>
      <c r="AC2627" s="24">
        <f>IF(ISERR(YEAR(AA2627)),VALUE(RIGHT(TRIM(AA2627),4)),YEAR(AA2627))</f>
        <v>2016</v>
      </c>
      <c r="AD2627" t="s">
        <v>438</v>
      </c>
      <c r="AE2627" t="b">
        <f>VLOOKUP(AA2627,duplicates!A:C,3,FALSE)</f>
        <v>0</v>
      </c>
      <c r="AF2627" t="b">
        <f t="shared" ref="AF2627:AF2690" si="37">OR(AND(AE2627,AG2627),AE2627=FALSE)</f>
        <v>1</v>
      </c>
    </row>
    <row r="2628" spans="1:32" x14ac:dyDescent="0.2">
      <c r="A2628" t="s">
        <v>386</v>
      </c>
      <c r="B2628">
        <v>2089</v>
      </c>
      <c r="C2628" t="s">
        <v>259</v>
      </c>
      <c r="D2628" t="s">
        <v>260</v>
      </c>
      <c r="E2628" s="4">
        <f>IF(ISBLANK(G2628),H2628,G2628)</f>
        <v>278</v>
      </c>
      <c r="F2628" s="9" t="b">
        <f>AND(ISBLANK(G2628),ISBLANK(H2628))</f>
        <v>0</v>
      </c>
      <c r="G2628" s="9">
        <v>278</v>
      </c>
      <c r="I2628">
        <v>306</v>
      </c>
      <c r="J2628" s="9" t="b">
        <f>AND(ISBLANK(K2628),ISBLANK(L2628))</f>
        <v>0</v>
      </c>
      <c r="K2628" s="9">
        <v>129</v>
      </c>
      <c r="M2628" s="15" t="b">
        <f>AND(ISBLANK(N2628),ISBLANK(O2628),ISBLANK(P2628))</f>
        <v>0</v>
      </c>
      <c r="P2628" s="15">
        <v>129</v>
      </c>
      <c r="R2628" s="18" t="b">
        <f>AND(ISBLANK(S2628),ISBLANK(T2628))</f>
        <v>0</v>
      </c>
      <c r="T2628" s="20">
        <v>0.91</v>
      </c>
      <c r="U2628" s="15" t="b">
        <f>AND(ISBLANK(V2628),ISBLANK(W2628),ISBLANK(X2628))</f>
        <v>0</v>
      </c>
      <c r="W2628" s="16">
        <v>1</v>
      </c>
      <c r="AA2628" s="3">
        <v>42430</v>
      </c>
      <c r="AB2628" s="24" t="str">
        <f>IF(ISERR(MONTH(AA2628)),TRIM(SUBSTITUTE(AA2628,(RIGHT(TRIM(AA2628),4)),"")),TEXT(AA2628,"mmmm"))</f>
        <v>March</v>
      </c>
      <c r="AC2628" s="24">
        <f>IF(ISERR(YEAR(AA2628)),VALUE(RIGHT(TRIM(AA2628),4)),YEAR(AA2628))</f>
        <v>2016</v>
      </c>
      <c r="AD2628" t="s">
        <v>438</v>
      </c>
      <c r="AE2628" t="b">
        <f>VLOOKUP(AA2628,duplicates!A:C,3,FALSE)</f>
        <v>0</v>
      </c>
      <c r="AF2628" t="b">
        <f t="shared" si="37"/>
        <v>1</v>
      </c>
    </row>
    <row r="2629" spans="1:32" x14ac:dyDescent="0.2">
      <c r="A2629" t="s">
        <v>386</v>
      </c>
      <c r="B2629">
        <v>2026</v>
      </c>
      <c r="C2629" t="s">
        <v>61</v>
      </c>
      <c r="D2629" t="s">
        <v>62</v>
      </c>
      <c r="E2629" s="4">
        <f>IF(ISBLANK(G2629),H2629,G2629)</f>
        <v>284</v>
      </c>
      <c r="F2629" s="9" t="b">
        <f>AND(ISBLANK(G2629),ISBLANK(H2629))</f>
        <v>0</v>
      </c>
      <c r="G2629" s="9">
        <v>284</v>
      </c>
      <c r="I2629">
        <v>308</v>
      </c>
      <c r="J2629" s="9" t="b">
        <f>AND(ISBLANK(K2629),ISBLANK(L2629))</f>
        <v>0</v>
      </c>
      <c r="K2629" s="9">
        <v>45</v>
      </c>
      <c r="M2629" s="15" t="b">
        <f>AND(ISBLANK(N2629),ISBLANK(O2629),ISBLANK(P2629))</f>
        <v>0</v>
      </c>
      <c r="P2629" s="15">
        <v>45</v>
      </c>
      <c r="R2629" s="18" t="b">
        <f>AND(ISBLANK(S2629),ISBLANK(T2629))</f>
        <v>0</v>
      </c>
      <c r="T2629" s="20">
        <v>0.92</v>
      </c>
      <c r="U2629" s="15" t="b">
        <f>AND(ISBLANK(V2629),ISBLANK(W2629),ISBLANK(X2629))</f>
        <v>0</v>
      </c>
      <c r="W2629" s="16">
        <v>1</v>
      </c>
      <c r="AA2629" s="3">
        <v>42430</v>
      </c>
      <c r="AB2629" s="24" t="str">
        <f>IF(ISERR(MONTH(AA2629)),TRIM(SUBSTITUTE(AA2629,(RIGHT(TRIM(AA2629),4)),"")),TEXT(AA2629,"mmmm"))</f>
        <v>March</v>
      </c>
      <c r="AC2629" s="24">
        <f>IF(ISERR(YEAR(AA2629)),VALUE(RIGHT(TRIM(AA2629),4)),YEAR(AA2629))</f>
        <v>2016</v>
      </c>
      <c r="AD2629" t="s">
        <v>438</v>
      </c>
      <c r="AE2629" t="b">
        <f>VLOOKUP(AA2629,duplicates!A:C,3,FALSE)</f>
        <v>0</v>
      </c>
      <c r="AF2629" t="b">
        <f t="shared" si="37"/>
        <v>1</v>
      </c>
    </row>
    <row r="2630" spans="1:32" x14ac:dyDescent="0.2">
      <c r="A2630" t="s">
        <v>386</v>
      </c>
      <c r="B2630">
        <v>2027</v>
      </c>
      <c r="C2630" t="s">
        <v>343</v>
      </c>
      <c r="D2630" t="s">
        <v>344</v>
      </c>
      <c r="E2630" s="4">
        <f>IF(ISBLANK(G2630),H2630,G2630)</f>
        <v>6</v>
      </c>
      <c r="F2630" s="9" t="b">
        <f>AND(ISBLANK(G2630),ISBLANK(H2630))</f>
        <v>0</v>
      </c>
      <c r="G2630" s="9">
        <v>6</v>
      </c>
      <c r="I2630">
        <v>7</v>
      </c>
      <c r="J2630" s="9" t="b">
        <f>AND(ISBLANK(K2630),ISBLANK(L2630))</f>
        <v>0</v>
      </c>
      <c r="K2630" s="9">
        <v>0</v>
      </c>
      <c r="M2630" s="15" t="b">
        <f>AND(ISBLANK(N2630),ISBLANK(O2630),ISBLANK(P2630))</f>
        <v>0</v>
      </c>
      <c r="P2630" s="15">
        <v>0</v>
      </c>
      <c r="R2630" s="18" t="b">
        <f>AND(ISBLANK(S2630),ISBLANK(T2630))</f>
        <v>0</v>
      </c>
      <c r="T2630" s="20">
        <v>0.86</v>
      </c>
      <c r="U2630" s="15" t="b">
        <f>AND(ISBLANK(V2630),ISBLANK(W2630),ISBLANK(X2630))</f>
        <v>0</v>
      </c>
      <c r="W2630" s="15" t="s">
        <v>27</v>
      </c>
      <c r="AA2630" s="3">
        <v>42430</v>
      </c>
      <c r="AB2630" s="24" t="str">
        <f>IF(ISERR(MONTH(AA2630)),TRIM(SUBSTITUTE(AA2630,(RIGHT(TRIM(AA2630),4)),"")),TEXT(AA2630,"mmmm"))</f>
        <v>March</v>
      </c>
      <c r="AC2630" s="24">
        <f>IF(ISERR(YEAR(AA2630)),VALUE(RIGHT(TRIM(AA2630),4)),YEAR(AA2630))</f>
        <v>2016</v>
      </c>
      <c r="AD2630" t="s">
        <v>438</v>
      </c>
      <c r="AE2630" t="b">
        <f>VLOOKUP(AA2630,duplicates!A:C,3,FALSE)</f>
        <v>0</v>
      </c>
      <c r="AF2630" t="b">
        <f t="shared" si="37"/>
        <v>1</v>
      </c>
    </row>
    <row r="2631" spans="1:32" x14ac:dyDescent="0.2">
      <c r="A2631" t="s">
        <v>386</v>
      </c>
      <c r="B2631">
        <v>2028</v>
      </c>
      <c r="C2631" t="s">
        <v>85</v>
      </c>
      <c r="D2631" t="s">
        <v>86</v>
      </c>
      <c r="E2631" s="4">
        <f>IF(ISBLANK(G2631),H2631,G2631)</f>
        <v>333</v>
      </c>
      <c r="F2631" s="9" t="b">
        <f>AND(ISBLANK(G2631),ISBLANK(H2631))</f>
        <v>0</v>
      </c>
      <c r="G2631" s="9">
        <v>333</v>
      </c>
      <c r="I2631">
        <v>370</v>
      </c>
      <c r="J2631" s="9" t="b">
        <f>AND(ISBLANK(K2631),ISBLANK(L2631))</f>
        <v>0</v>
      </c>
      <c r="K2631" s="9">
        <v>53</v>
      </c>
      <c r="M2631" s="15" t="b">
        <f>AND(ISBLANK(N2631),ISBLANK(O2631),ISBLANK(P2631))</f>
        <v>0</v>
      </c>
      <c r="P2631" s="15">
        <v>56</v>
      </c>
      <c r="R2631" s="18" t="b">
        <f>AND(ISBLANK(S2631),ISBLANK(T2631))</f>
        <v>0</v>
      </c>
      <c r="T2631" s="20">
        <v>0.9</v>
      </c>
      <c r="U2631" s="15" t="b">
        <f>AND(ISBLANK(V2631),ISBLANK(W2631),ISBLANK(X2631))</f>
        <v>0</v>
      </c>
      <c r="W2631" s="16">
        <v>0.95</v>
      </c>
      <c r="AA2631" s="3">
        <v>42430</v>
      </c>
      <c r="AB2631" s="24" t="str">
        <f>IF(ISERR(MONTH(AA2631)),TRIM(SUBSTITUTE(AA2631,(RIGHT(TRIM(AA2631),4)),"")),TEXT(AA2631,"mmmm"))</f>
        <v>March</v>
      </c>
      <c r="AC2631" s="24">
        <f>IF(ISERR(YEAR(AA2631)),VALUE(RIGHT(TRIM(AA2631),4)),YEAR(AA2631))</f>
        <v>2016</v>
      </c>
      <c r="AD2631" t="s">
        <v>438</v>
      </c>
      <c r="AE2631" t="b">
        <f>VLOOKUP(AA2631,duplicates!A:C,3,FALSE)</f>
        <v>0</v>
      </c>
      <c r="AF2631" t="b">
        <f t="shared" si="37"/>
        <v>1</v>
      </c>
    </row>
    <row r="2632" spans="1:32" x14ac:dyDescent="0.2">
      <c r="A2632" t="s">
        <v>386</v>
      </c>
      <c r="B2632">
        <v>2029</v>
      </c>
      <c r="C2632" t="s">
        <v>73</v>
      </c>
      <c r="D2632" t="s">
        <v>74</v>
      </c>
      <c r="E2632" s="4">
        <f>IF(ISBLANK(G2632),H2632,G2632)</f>
        <v>626</v>
      </c>
      <c r="F2632" s="9" t="b">
        <f>AND(ISBLANK(G2632),ISBLANK(H2632))</f>
        <v>0</v>
      </c>
      <c r="G2632" s="9">
        <v>626</v>
      </c>
      <c r="I2632">
        <v>629</v>
      </c>
      <c r="J2632" s="9" t="b">
        <f>AND(ISBLANK(K2632),ISBLANK(L2632))</f>
        <v>0</v>
      </c>
      <c r="K2632" s="9">
        <v>72</v>
      </c>
      <c r="M2632" s="15" t="b">
        <f>AND(ISBLANK(N2632),ISBLANK(O2632),ISBLANK(P2632))</f>
        <v>0</v>
      </c>
      <c r="P2632" s="15">
        <v>96</v>
      </c>
      <c r="R2632" s="18" t="b">
        <f>AND(ISBLANK(S2632),ISBLANK(T2632))</f>
        <v>0</v>
      </c>
      <c r="T2632" s="20">
        <v>1</v>
      </c>
      <c r="U2632" s="15" t="b">
        <f>AND(ISBLANK(V2632),ISBLANK(W2632),ISBLANK(X2632))</f>
        <v>0</v>
      </c>
      <c r="W2632" s="16">
        <v>0.75</v>
      </c>
      <c r="AA2632" s="3">
        <v>42430</v>
      </c>
      <c r="AB2632" s="24" t="str">
        <f>IF(ISERR(MONTH(AA2632)),TRIM(SUBSTITUTE(AA2632,(RIGHT(TRIM(AA2632),4)),"")),TEXT(AA2632,"mmmm"))</f>
        <v>March</v>
      </c>
      <c r="AC2632" s="24">
        <f>IF(ISERR(YEAR(AA2632)),VALUE(RIGHT(TRIM(AA2632),4)),YEAR(AA2632))</f>
        <v>2016</v>
      </c>
      <c r="AD2632" t="s">
        <v>438</v>
      </c>
      <c r="AE2632" t="b">
        <f>VLOOKUP(AA2632,duplicates!A:C,3,FALSE)</f>
        <v>0</v>
      </c>
      <c r="AF2632" t="b">
        <f t="shared" si="37"/>
        <v>1</v>
      </c>
    </row>
    <row r="2633" spans="1:32" x14ac:dyDescent="0.2">
      <c r="A2633" t="s">
        <v>386</v>
      </c>
      <c r="B2633">
        <v>2030</v>
      </c>
      <c r="C2633" t="s">
        <v>151</v>
      </c>
      <c r="D2633" t="s">
        <v>152</v>
      </c>
      <c r="E2633" s="4">
        <f>IF(ISBLANK(G2633),H2633,G2633)</f>
        <v>18</v>
      </c>
      <c r="F2633" s="9" t="b">
        <f>AND(ISBLANK(G2633),ISBLANK(H2633))</f>
        <v>0</v>
      </c>
      <c r="G2633" s="9">
        <v>18</v>
      </c>
      <c r="I2633">
        <v>18</v>
      </c>
      <c r="J2633" s="9" t="b">
        <f>AND(ISBLANK(K2633),ISBLANK(L2633))</f>
        <v>0</v>
      </c>
      <c r="K2633" s="9">
        <v>2</v>
      </c>
      <c r="M2633" s="15" t="b">
        <f>AND(ISBLANK(N2633),ISBLANK(O2633),ISBLANK(P2633))</f>
        <v>0</v>
      </c>
      <c r="P2633" s="15">
        <v>2</v>
      </c>
      <c r="R2633" s="18" t="b">
        <f>AND(ISBLANK(S2633),ISBLANK(T2633))</f>
        <v>0</v>
      </c>
      <c r="T2633" s="20">
        <v>1</v>
      </c>
      <c r="U2633" s="15" t="b">
        <f>AND(ISBLANK(V2633),ISBLANK(W2633),ISBLANK(X2633))</f>
        <v>0</v>
      </c>
      <c r="W2633" s="16">
        <v>1</v>
      </c>
      <c r="AA2633" s="3">
        <v>42430</v>
      </c>
      <c r="AB2633" s="24" t="str">
        <f>IF(ISERR(MONTH(AA2633)),TRIM(SUBSTITUTE(AA2633,(RIGHT(TRIM(AA2633),4)),"")),TEXT(AA2633,"mmmm"))</f>
        <v>March</v>
      </c>
      <c r="AC2633" s="24">
        <f>IF(ISERR(YEAR(AA2633)),VALUE(RIGHT(TRIM(AA2633),4)),YEAR(AA2633))</f>
        <v>2016</v>
      </c>
      <c r="AD2633" t="s">
        <v>438</v>
      </c>
      <c r="AE2633" t="b">
        <f>VLOOKUP(AA2633,duplicates!A:C,3,FALSE)</f>
        <v>0</v>
      </c>
      <c r="AF2633" t="b">
        <f t="shared" si="37"/>
        <v>1</v>
      </c>
    </row>
    <row r="2634" spans="1:32" x14ac:dyDescent="0.2">
      <c r="A2634" t="s">
        <v>386</v>
      </c>
      <c r="B2634">
        <v>2031</v>
      </c>
      <c r="C2634" t="s">
        <v>197</v>
      </c>
      <c r="D2634" t="s">
        <v>198</v>
      </c>
      <c r="E2634" s="4">
        <f>IF(ISBLANK(G2634),H2634,G2634)</f>
        <v>2</v>
      </c>
      <c r="F2634" s="9" t="b">
        <f>AND(ISBLANK(G2634),ISBLANK(H2634))</f>
        <v>0</v>
      </c>
      <c r="G2634" s="9">
        <v>2</v>
      </c>
      <c r="I2634">
        <v>4</v>
      </c>
      <c r="J2634" s="9" t="b">
        <f>AND(ISBLANK(K2634),ISBLANK(L2634))</f>
        <v>0</v>
      </c>
      <c r="K2634" s="9">
        <v>0</v>
      </c>
      <c r="M2634" s="15" t="b">
        <f>AND(ISBLANK(N2634),ISBLANK(O2634),ISBLANK(P2634))</f>
        <v>0</v>
      </c>
      <c r="P2634" s="15">
        <v>0</v>
      </c>
      <c r="R2634" s="18" t="b">
        <f>AND(ISBLANK(S2634),ISBLANK(T2634))</f>
        <v>0</v>
      </c>
      <c r="T2634" s="20">
        <v>0.5</v>
      </c>
      <c r="U2634" s="15" t="b">
        <f>AND(ISBLANK(V2634),ISBLANK(W2634),ISBLANK(X2634))</f>
        <v>0</v>
      </c>
      <c r="W2634" s="15" t="s">
        <v>27</v>
      </c>
      <c r="AA2634" s="3">
        <v>42430</v>
      </c>
      <c r="AB2634" s="24" t="str">
        <f>IF(ISERR(MONTH(AA2634)),TRIM(SUBSTITUTE(AA2634,(RIGHT(TRIM(AA2634),4)),"")),TEXT(AA2634,"mmmm"))</f>
        <v>March</v>
      </c>
      <c r="AC2634" s="24">
        <f>IF(ISERR(YEAR(AA2634)),VALUE(RIGHT(TRIM(AA2634),4)),YEAR(AA2634))</f>
        <v>2016</v>
      </c>
      <c r="AD2634" t="s">
        <v>438</v>
      </c>
      <c r="AE2634" t="b">
        <f>VLOOKUP(AA2634,duplicates!A:C,3,FALSE)</f>
        <v>0</v>
      </c>
      <c r="AF2634" t="b">
        <f t="shared" si="37"/>
        <v>1</v>
      </c>
    </row>
    <row r="2635" spans="1:32" x14ac:dyDescent="0.2">
      <c r="A2635" t="s">
        <v>386</v>
      </c>
      <c r="B2635">
        <v>2090</v>
      </c>
      <c r="C2635" t="s">
        <v>243</v>
      </c>
      <c r="D2635" t="s">
        <v>244</v>
      </c>
      <c r="E2635" s="4">
        <f>IF(ISBLANK(G2635),H2635,G2635)</f>
        <v>385</v>
      </c>
      <c r="F2635" s="9" t="b">
        <f>AND(ISBLANK(G2635),ISBLANK(H2635))</f>
        <v>0</v>
      </c>
      <c r="G2635" s="9">
        <v>385</v>
      </c>
      <c r="I2635">
        <v>385</v>
      </c>
      <c r="J2635" s="9" t="b">
        <f>AND(ISBLANK(K2635),ISBLANK(L2635))</f>
        <v>0</v>
      </c>
      <c r="K2635" s="9">
        <v>18</v>
      </c>
      <c r="M2635" s="15" t="b">
        <f>AND(ISBLANK(N2635),ISBLANK(O2635),ISBLANK(P2635))</f>
        <v>0</v>
      </c>
      <c r="P2635" s="15">
        <v>18</v>
      </c>
      <c r="R2635" s="18" t="b">
        <f>AND(ISBLANK(S2635),ISBLANK(T2635))</f>
        <v>0</v>
      </c>
      <c r="T2635" s="20">
        <v>1</v>
      </c>
      <c r="U2635" s="15" t="b">
        <f>AND(ISBLANK(V2635),ISBLANK(W2635),ISBLANK(X2635))</f>
        <v>0</v>
      </c>
      <c r="W2635" s="16">
        <v>1</v>
      </c>
      <c r="AA2635" s="3">
        <v>42430</v>
      </c>
      <c r="AB2635" s="24" t="str">
        <f>IF(ISERR(MONTH(AA2635)),TRIM(SUBSTITUTE(AA2635,(RIGHT(TRIM(AA2635),4)),"")),TEXT(AA2635,"mmmm"))</f>
        <v>March</v>
      </c>
      <c r="AC2635" s="24">
        <f>IF(ISERR(YEAR(AA2635)),VALUE(RIGHT(TRIM(AA2635),4)),YEAR(AA2635))</f>
        <v>2016</v>
      </c>
      <c r="AD2635" t="s">
        <v>438</v>
      </c>
      <c r="AE2635" t="b">
        <f>VLOOKUP(AA2635,duplicates!A:C,3,FALSE)</f>
        <v>0</v>
      </c>
      <c r="AF2635" t="b">
        <f t="shared" si="37"/>
        <v>1</v>
      </c>
    </row>
    <row r="2636" spans="1:32" x14ac:dyDescent="0.2">
      <c r="A2636" t="s">
        <v>386</v>
      </c>
      <c r="B2636">
        <v>2032</v>
      </c>
      <c r="C2636" t="s">
        <v>81</v>
      </c>
      <c r="D2636" t="s">
        <v>82</v>
      </c>
      <c r="E2636" s="4">
        <f>IF(ISBLANK(G2636),H2636,G2636)</f>
        <v>9</v>
      </c>
      <c r="F2636" s="9" t="b">
        <f>AND(ISBLANK(G2636),ISBLANK(H2636))</f>
        <v>0</v>
      </c>
      <c r="G2636" s="9">
        <v>9</v>
      </c>
      <c r="I2636">
        <v>9</v>
      </c>
      <c r="J2636" s="9" t="b">
        <f>AND(ISBLANK(K2636),ISBLANK(L2636))</f>
        <v>0</v>
      </c>
      <c r="K2636" s="9">
        <v>0</v>
      </c>
      <c r="M2636" s="15" t="b">
        <f>AND(ISBLANK(N2636),ISBLANK(O2636),ISBLANK(P2636))</f>
        <v>0</v>
      </c>
      <c r="P2636" s="15">
        <v>0</v>
      </c>
      <c r="R2636" s="18" t="b">
        <f>AND(ISBLANK(S2636),ISBLANK(T2636))</f>
        <v>0</v>
      </c>
      <c r="T2636" s="20">
        <v>1</v>
      </c>
      <c r="U2636" s="15" t="b">
        <f>AND(ISBLANK(V2636),ISBLANK(W2636),ISBLANK(X2636))</f>
        <v>0</v>
      </c>
      <c r="W2636" s="15" t="s">
        <v>27</v>
      </c>
      <c r="AA2636" s="3">
        <v>42430</v>
      </c>
      <c r="AB2636" s="24" t="str">
        <f>IF(ISERR(MONTH(AA2636)),TRIM(SUBSTITUTE(AA2636,(RIGHT(TRIM(AA2636),4)),"")),TEXT(AA2636,"mmmm"))</f>
        <v>March</v>
      </c>
      <c r="AC2636" s="24">
        <f>IF(ISERR(YEAR(AA2636)),VALUE(RIGHT(TRIM(AA2636),4)),YEAR(AA2636))</f>
        <v>2016</v>
      </c>
      <c r="AD2636" t="s">
        <v>438</v>
      </c>
      <c r="AE2636" t="b">
        <f>VLOOKUP(AA2636,duplicates!A:C,3,FALSE)</f>
        <v>0</v>
      </c>
      <c r="AF2636" t="b">
        <f t="shared" si="37"/>
        <v>1</v>
      </c>
    </row>
    <row r="2637" spans="1:32" x14ac:dyDescent="0.2">
      <c r="A2637" t="s">
        <v>386</v>
      </c>
      <c r="B2637">
        <v>2091</v>
      </c>
      <c r="C2637" t="s">
        <v>241</v>
      </c>
      <c r="D2637" t="s">
        <v>242</v>
      </c>
      <c r="E2637" s="4">
        <f>IF(ISBLANK(G2637),H2637,G2637)</f>
        <v>207</v>
      </c>
      <c r="F2637" s="9" t="b">
        <f>AND(ISBLANK(G2637),ISBLANK(H2637))</f>
        <v>0</v>
      </c>
      <c r="G2637" s="9">
        <v>207</v>
      </c>
      <c r="I2637">
        <v>221</v>
      </c>
      <c r="J2637" s="9" t="b">
        <f>AND(ISBLANK(K2637),ISBLANK(L2637))</f>
        <v>0</v>
      </c>
      <c r="K2637" s="9">
        <v>23</v>
      </c>
      <c r="M2637" s="15" t="b">
        <f>AND(ISBLANK(N2637),ISBLANK(O2637),ISBLANK(P2637))</f>
        <v>0</v>
      </c>
      <c r="P2637" s="15">
        <v>24</v>
      </c>
      <c r="R2637" s="18" t="b">
        <f>AND(ISBLANK(S2637),ISBLANK(T2637))</f>
        <v>0</v>
      </c>
      <c r="T2637" s="20">
        <v>0.94</v>
      </c>
      <c r="U2637" s="15" t="b">
        <f>AND(ISBLANK(V2637),ISBLANK(W2637),ISBLANK(X2637))</f>
        <v>0</v>
      </c>
      <c r="W2637" s="16">
        <v>0.96</v>
      </c>
      <c r="AA2637" s="3">
        <v>42430</v>
      </c>
      <c r="AB2637" s="24" t="str">
        <f>IF(ISERR(MONTH(AA2637)),TRIM(SUBSTITUTE(AA2637,(RIGHT(TRIM(AA2637),4)),"")),TEXT(AA2637,"mmmm"))</f>
        <v>March</v>
      </c>
      <c r="AC2637" s="24">
        <f>IF(ISERR(YEAR(AA2637)),VALUE(RIGHT(TRIM(AA2637),4)),YEAR(AA2637))</f>
        <v>2016</v>
      </c>
      <c r="AD2637" t="s">
        <v>438</v>
      </c>
      <c r="AE2637" t="b">
        <f>VLOOKUP(AA2637,duplicates!A:C,3,FALSE)</f>
        <v>0</v>
      </c>
      <c r="AF2637" t="b">
        <f t="shared" si="37"/>
        <v>1</v>
      </c>
    </row>
    <row r="2638" spans="1:32" x14ac:dyDescent="0.2">
      <c r="A2638" t="s">
        <v>386</v>
      </c>
      <c r="B2638">
        <v>2014</v>
      </c>
      <c r="C2638" t="s">
        <v>421</v>
      </c>
      <c r="D2638" t="s">
        <v>29</v>
      </c>
      <c r="E2638" s="4">
        <f>IF(ISBLANK(G2638),H2638,G2638)</f>
        <v>355</v>
      </c>
      <c r="F2638" s="9" t="b">
        <f>AND(ISBLANK(G2638),ISBLANK(H2638))</f>
        <v>0</v>
      </c>
      <c r="G2638" s="9">
        <v>355</v>
      </c>
      <c r="I2638">
        <v>580</v>
      </c>
      <c r="J2638" s="9" t="b">
        <f>AND(ISBLANK(K2638),ISBLANK(L2638))</f>
        <v>0</v>
      </c>
      <c r="K2638" s="9">
        <v>70</v>
      </c>
      <c r="M2638" s="15" t="b">
        <f>AND(ISBLANK(N2638),ISBLANK(O2638),ISBLANK(P2638))</f>
        <v>0</v>
      </c>
      <c r="P2638" s="15">
        <v>92</v>
      </c>
      <c r="R2638" s="18" t="b">
        <f>AND(ISBLANK(S2638),ISBLANK(T2638))</f>
        <v>0</v>
      </c>
      <c r="T2638" s="20">
        <v>0.61</v>
      </c>
      <c r="U2638" s="15" t="b">
        <f>AND(ISBLANK(V2638),ISBLANK(W2638),ISBLANK(X2638))</f>
        <v>0</v>
      </c>
      <c r="W2638" s="16">
        <v>0.76</v>
      </c>
      <c r="AA2638" s="3">
        <v>42430</v>
      </c>
      <c r="AB2638" s="24" t="str">
        <f>IF(ISERR(MONTH(AA2638)),TRIM(SUBSTITUTE(AA2638,(RIGHT(TRIM(AA2638),4)),"")),TEXT(AA2638,"mmmm"))</f>
        <v>March</v>
      </c>
      <c r="AC2638" s="24">
        <f>IF(ISERR(YEAR(AA2638)),VALUE(RIGHT(TRIM(AA2638),4)),YEAR(AA2638))</f>
        <v>2016</v>
      </c>
      <c r="AD2638" t="s">
        <v>438</v>
      </c>
      <c r="AE2638" t="b">
        <f>VLOOKUP(AA2638,duplicates!A:C,3,FALSE)</f>
        <v>0</v>
      </c>
      <c r="AF2638" t="b">
        <f t="shared" si="37"/>
        <v>1</v>
      </c>
    </row>
    <row r="2639" spans="1:32" x14ac:dyDescent="0.2">
      <c r="A2639" t="s">
        <v>386</v>
      </c>
      <c r="B2639">
        <v>2092</v>
      </c>
      <c r="C2639" t="s">
        <v>279</v>
      </c>
      <c r="D2639" t="s">
        <v>280</v>
      </c>
      <c r="E2639" s="4">
        <f>IF(ISBLANK(G2639),H2639,G2639)</f>
        <v>943</v>
      </c>
      <c r="F2639" s="9" t="b">
        <f>AND(ISBLANK(G2639),ISBLANK(H2639))</f>
        <v>0</v>
      </c>
      <c r="G2639" s="9">
        <v>943</v>
      </c>
      <c r="I2639">
        <v>1020</v>
      </c>
      <c r="J2639" s="9" t="b">
        <f>AND(ISBLANK(K2639),ISBLANK(L2639))</f>
        <v>0</v>
      </c>
      <c r="K2639" s="9">
        <v>249</v>
      </c>
      <c r="M2639" s="15" t="b">
        <f>AND(ISBLANK(N2639),ISBLANK(O2639),ISBLANK(P2639))</f>
        <v>0</v>
      </c>
      <c r="P2639" s="15">
        <v>288</v>
      </c>
      <c r="R2639" s="18" t="b">
        <f>AND(ISBLANK(S2639),ISBLANK(T2639))</f>
        <v>0</v>
      </c>
      <c r="T2639" s="20">
        <v>0.92</v>
      </c>
      <c r="U2639" s="15" t="b">
        <f>AND(ISBLANK(V2639),ISBLANK(W2639),ISBLANK(X2639))</f>
        <v>0</v>
      </c>
      <c r="W2639" s="16">
        <v>0.86</v>
      </c>
      <c r="AA2639" s="3">
        <v>42430</v>
      </c>
      <c r="AB2639" s="24" t="str">
        <f>IF(ISERR(MONTH(AA2639)),TRIM(SUBSTITUTE(AA2639,(RIGHT(TRIM(AA2639),4)),"")),TEXT(AA2639,"mmmm"))</f>
        <v>March</v>
      </c>
      <c r="AC2639" s="24">
        <f>IF(ISERR(YEAR(AA2639)),VALUE(RIGHT(TRIM(AA2639),4)),YEAR(AA2639))</f>
        <v>2016</v>
      </c>
      <c r="AD2639" t="s">
        <v>438</v>
      </c>
      <c r="AE2639" t="b">
        <f>VLOOKUP(AA2639,duplicates!A:C,3,FALSE)</f>
        <v>0</v>
      </c>
      <c r="AF2639" t="b">
        <f t="shared" si="37"/>
        <v>1</v>
      </c>
    </row>
    <row r="2640" spans="1:32" x14ac:dyDescent="0.2">
      <c r="A2640" t="s">
        <v>386</v>
      </c>
      <c r="B2640">
        <v>2033</v>
      </c>
      <c r="C2640" t="s">
        <v>127</v>
      </c>
      <c r="D2640" t="s">
        <v>128</v>
      </c>
      <c r="E2640" s="4">
        <f>IF(ISBLANK(G2640),H2640,G2640)</f>
        <v>332</v>
      </c>
      <c r="F2640" s="9" t="b">
        <f>AND(ISBLANK(G2640),ISBLANK(H2640))</f>
        <v>0</v>
      </c>
      <c r="G2640" s="9">
        <v>332</v>
      </c>
      <c r="I2640">
        <v>335</v>
      </c>
      <c r="J2640" s="9" t="b">
        <f>AND(ISBLANK(K2640),ISBLANK(L2640))</f>
        <v>0</v>
      </c>
      <c r="K2640" s="9">
        <v>39</v>
      </c>
      <c r="M2640" s="15" t="b">
        <f>AND(ISBLANK(N2640),ISBLANK(O2640),ISBLANK(P2640))</f>
        <v>0</v>
      </c>
      <c r="P2640" s="15">
        <v>39</v>
      </c>
      <c r="R2640" s="18" t="b">
        <f>AND(ISBLANK(S2640),ISBLANK(T2640))</f>
        <v>0</v>
      </c>
      <c r="T2640" s="20">
        <v>0.99</v>
      </c>
      <c r="U2640" s="15" t="b">
        <f>AND(ISBLANK(V2640),ISBLANK(W2640),ISBLANK(X2640))</f>
        <v>0</v>
      </c>
      <c r="W2640" s="16">
        <v>1</v>
      </c>
      <c r="AA2640" s="3">
        <v>42430</v>
      </c>
      <c r="AB2640" s="24" t="str">
        <f>IF(ISERR(MONTH(AA2640)),TRIM(SUBSTITUTE(AA2640,(RIGHT(TRIM(AA2640),4)),"")),TEXT(AA2640,"mmmm"))</f>
        <v>March</v>
      </c>
      <c r="AC2640" s="24">
        <f>IF(ISERR(YEAR(AA2640)),VALUE(RIGHT(TRIM(AA2640),4)),YEAR(AA2640))</f>
        <v>2016</v>
      </c>
      <c r="AD2640" t="s">
        <v>438</v>
      </c>
      <c r="AE2640" t="b">
        <f>VLOOKUP(AA2640,duplicates!A:C,3,FALSE)</f>
        <v>0</v>
      </c>
      <c r="AF2640" t="b">
        <f t="shared" si="37"/>
        <v>1</v>
      </c>
    </row>
    <row r="2641" spans="1:32" x14ac:dyDescent="0.2">
      <c r="A2641" t="s">
        <v>386</v>
      </c>
      <c r="B2641">
        <v>2034</v>
      </c>
      <c r="C2641" t="s">
        <v>101</v>
      </c>
      <c r="D2641" t="s">
        <v>102</v>
      </c>
      <c r="E2641" s="4">
        <f>IF(ISBLANK(G2641),H2641,G2641)</f>
        <v>614</v>
      </c>
      <c r="F2641" s="9" t="b">
        <f>AND(ISBLANK(G2641),ISBLANK(H2641))</f>
        <v>0</v>
      </c>
      <c r="G2641" s="9">
        <v>614</v>
      </c>
      <c r="I2641">
        <v>629</v>
      </c>
      <c r="J2641" s="9" t="b">
        <f>AND(ISBLANK(K2641),ISBLANK(L2641))</f>
        <v>0</v>
      </c>
      <c r="K2641" s="9">
        <v>116</v>
      </c>
      <c r="M2641" s="15" t="b">
        <f>AND(ISBLANK(N2641),ISBLANK(O2641),ISBLANK(P2641))</f>
        <v>0</v>
      </c>
      <c r="P2641" s="15">
        <v>116</v>
      </c>
      <c r="R2641" s="18" t="b">
        <f>AND(ISBLANK(S2641),ISBLANK(T2641))</f>
        <v>0</v>
      </c>
      <c r="T2641" s="20">
        <v>0.98</v>
      </c>
      <c r="U2641" s="15" t="b">
        <f>AND(ISBLANK(V2641),ISBLANK(W2641),ISBLANK(X2641))</f>
        <v>0</v>
      </c>
      <c r="W2641" s="16">
        <v>1</v>
      </c>
      <c r="AA2641" s="3">
        <v>42430</v>
      </c>
      <c r="AB2641" s="24" t="str">
        <f>IF(ISERR(MONTH(AA2641)),TRIM(SUBSTITUTE(AA2641,(RIGHT(TRIM(AA2641),4)),"")),TEXT(AA2641,"mmmm"))</f>
        <v>March</v>
      </c>
      <c r="AC2641" s="24">
        <f>IF(ISERR(YEAR(AA2641)),VALUE(RIGHT(TRIM(AA2641),4)),YEAR(AA2641))</f>
        <v>2016</v>
      </c>
      <c r="AD2641" t="s">
        <v>438</v>
      </c>
      <c r="AE2641" t="b">
        <f>VLOOKUP(AA2641,duplicates!A:C,3,FALSE)</f>
        <v>0</v>
      </c>
      <c r="AF2641" t="b">
        <f t="shared" si="37"/>
        <v>1</v>
      </c>
    </row>
    <row r="2642" spans="1:32" x14ac:dyDescent="0.2">
      <c r="A2642" t="s">
        <v>386</v>
      </c>
      <c r="B2642">
        <v>2035</v>
      </c>
      <c r="C2642" t="s">
        <v>159</v>
      </c>
      <c r="D2642" t="s">
        <v>160</v>
      </c>
      <c r="E2642" s="4">
        <f>IF(ISBLANK(G2642),H2642,G2642)</f>
        <v>565</v>
      </c>
      <c r="F2642" s="9" t="b">
        <f>AND(ISBLANK(G2642),ISBLANK(H2642))</f>
        <v>0</v>
      </c>
      <c r="G2642" s="9">
        <v>565</v>
      </c>
      <c r="I2642">
        <v>578</v>
      </c>
      <c r="J2642" s="9" t="b">
        <f>AND(ISBLANK(K2642),ISBLANK(L2642))</f>
        <v>0</v>
      </c>
      <c r="K2642" s="9">
        <v>33</v>
      </c>
      <c r="M2642" s="15" t="b">
        <f>AND(ISBLANK(N2642),ISBLANK(O2642),ISBLANK(P2642))</f>
        <v>0</v>
      </c>
      <c r="P2642" s="15">
        <v>33</v>
      </c>
      <c r="R2642" s="18" t="b">
        <f>AND(ISBLANK(S2642),ISBLANK(T2642))</f>
        <v>0</v>
      </c>
      <c r="T2642" s="20">
        <v>0.98</v>
      </c>
      <c r="U2642" s="15" t="b">
        <f>AND(ISBLANK(V2642),ISBLANK(W2642),ISBLANK(X2642))</f>
        <v>0</v>
      </c>
      <c r="W2642" s="16">
        <v>1</v>
      </c>
      <c r="AA2642" s="3">
        <v>42430</v>
      </c>
      <c r="AB2642" s="24" t="str">
        <f>IF(ISERR(MONTH(AA2642)),TRIM(SUBSTITUTE(AA2642,(RIGHT(TRIM(AA2642),4)),"")),TEXT(AA2642,"mmmm"))</f>
        <v>March</v>
      </c>
      <c r="AC2642" s="24">
        <f>IF(ISERR(YEAR(AA2642)),VALUE(RIGHT(TRIM(AA2642),4)),YEAR(AA2642))</f>
        <v>2016</v>
      </c>
      <c r="AD2642" t="s">
        <v>438</v>
      </c>
      <c r="AE2642" t="b">
        <f>VLOOKUP(AA2642,duplicates!A:C,3,FALSE)</f>
        <v>0</v>
      </c>
      <c r="AF2642" t="b">
        <f t="shared" si="37"/>
        <v>1</v>
      </c>
    </row>
    <row r="2643" spans="1:32" x14ac:dyDescent="0.2">
      <c r="A2643" t="s">
        <v>386</v>
      </c>
      <c r="B2643">
        <v>2036</v>
      </c>
      <c r="C2643" t="s">
        <v>199</v>
      </c>
      <c r="D2643" t="s">
        <v>200</v>
      </c>
      <c r="E2643" s="4">
        <f>IF(ISBLANK(G2643),H2643,G2643)</f>
        <v>404</v>
      </c>
      <c r="F2643" s="9" t="b">
        <f>AND(ISBLANK(G2643),ISBLANK(H2643))</f>
        <v>0</v>
      </c>
      <c r="G2643" s="9">
        <v>404</v>
      </c>
      <c r="I2643">
        <v>418</v>
      </c>
      <c r="J2643" s="9" t="b">
        <f>AND(ISBLANK(K2643),ISBLANK(L2643))</f>
        <v>0</v>
      </c>
      <c r="K2643" s="9">
        <v>61</v>
      </c>
      <c r="M2643" s="15" t="b">
        <f>AND(ISBLANK(N2643),ISBLANK(O2643),ISBLANK(P2643))</f>
        <v>0</v>
      </c>
      <c r="P2643" s="15">
        <v>63</v>
      </c>
      <c r="R2643" s="18" t="b">
        <f>AND(ISBLANK(S2643),ISBLANK(T2643))</f>
        <v>0</v>
      </c>
      <c r="T2643" s="20">
        <v>0.97</v>
      </c>
      <c r="U2643" s="15" t="b">
        <f>AND(ISBLANK(V2643),ISBLANK(W2643),ISBLANK(X2643))</f>
        <v>0</v>
      </c>
      <c r="W2643" s="16">
        <v>0.97</v>
      </c>
      <c r="AA2643" s="3">
        <v>42430</v>
      </c>
      <c r="AB2643" s="24" t="str">
        <f>IF(ISERR(MONTH(AA2643)),TRIM(SUBSTITUTE(AA2643,(RIGHT(TRIM(AA2643),4)),"")),TEXT(AA2643,"mmmm"))</f>
        <v>March</v>
      </c>
      <c r="AC2643" s="24">
        <f>IF(ISERR(YEAR(AA2643)),VALUE(RIGHT(TRIM(AA2643),4)),YEAR(AA2643))</f>
        <v>2016</v>
      </c>
      <c r="AD2643" t="s">
        <v>438</v>
      </c>
      <c r="AE2643" t="b">
        <f>VLOOKUP(AA2643,duplicates!A:C,3,FALSE)</f>
        <v>0</v>
      </c>
      <c r="AF2643" t="b">
        <f t="shared" si="37"/>
        <v>1</v>
      </c>
    </row>
    <row r="2644" spans="1:32" x14ac:dyDescent="0.2">
      <c r="A2644" t="s">
        <v>386</v>
      </c>
      <c r="B2644">
        <v>2094</v>
      </c>
      <c r="C2644" t="s">
        <v>239</v>
      </c>
      <c r="D2644" t="s">
        <v>240</v>
      </c>
      <c r="E2644" s="4">
        <f>IF(ISBLANK(G2644),H2644,G2644)</f>
        <v>473</v>
      </c>
      <c r="F2644" s="9" t="b">
        <f>AND(ISBLANK(G2644),ISBLANK(H2644))</f>
        <v>0</v>
      </c>
      <c r="G2644" s="9">
        <v>473</v>
      </c>
      <c r="I2644">
        <v>494</v>
      </c>
      <c r="J2644" s="9" t="b">
        <f>AND(ISBLANK(K2644),ISBLANK(L2644))</f>
        <v>0</v>
      </c>
      <c r="K2644" s="9">
        <v>74</v>
      </c>
      <c r="M2644" s="15" t="b">
        <f>AND(ISBLANK(N2644),ISBLANK(O2644),ISBLANK(P2644))</f>
        <v>0</v>
      </c>
      <c r="P2644" s="15">
        <v>74</v>
      </c>
      <c r="R2644" s="18" t="b">
        <f>AND(ISBLANK(S2644),ISBLANK(T2644))</f>
        <v>0</v>
      </c>
      <c r="T2644" s="20">
        <v>0.96</v>
      </c>
      <c r="U2644" s="15" t="b">
        <f>AND(ISBLANK(V2644),ISBLANK(W2644),ISBLANK(X2644))</f>
        <v>0</v>
      </c>
      <c r="W2644" s="16">
        <v>1</v>
      </c>
      <c r="AA2644" s="3">
        <v>42430</v>
      </c>
      <c r="AB2644" s="24" t="str">
        <f>IF(ISERR(MONTH(AA2644)),TRIM(SUBSTITUTE(AA2644,(RIGHT(TRIM(AA2644),4)),"")),TEXT(AA2644,"mmmm"))</f>
        <v>March</v>
      </c>
      <c r="AC2644" s="24">
        <f>IF(ISERR(YEAR(AA2644)),VALUE(RIGHT(TRIM(AA2644),4)),YEAR(AA2644))</f>
        <v>2016</v>
      </c>
      <c r="AD2644" t="s">
        <v>438</v>
      </c>
      <c r="AE2644" t="b">
        <f>VLOOKUP(AA2644,duplicates!A:C,3,FALSE)</f>
        <v>0</v>
      </c>
      <c r="AF2644" t="b">
        <f t="shared" si="37"/>
        <v>1</v>
      </c>
    </row>
    <row r="2645" spans="1:32" x14ac:dyDescent="0.2">
      <c r="A2645" t="s">
        <v>386</v>
      </c>
      <c r="B2645">
        <v>2095</v>
      </c>
      <c r="C2645" t="s">
        <v>281</v>
      </c>
      <c r="D2645" t="s">
        <v>282</v>
      </c>
      <c r="E2645" s="4">
        <f>IF(ISBLANK(G2645),H2645,G2645)</f>
        <v>843</v>
      </c>
      <c r="F2645" s="9" t="b">
        <f>AND(ISBLANK(G2645),ISBLANK(H2645))</f>
        <v>0</v>
      </c>
      <c r="G2645" s="9">
        <v>843</v>
      </c>
      <c r="I2645">
        <v>900</v>
      </c>
      <c r="J2645" s="9" t="b">
        <f>AND(ISBLANK(K2645),ISBLANK(L2645))</f>
        <v>0</v>
      </c>
      <c r="K2645" s="9">
        <v>249</v>
      </c>
      <c r="M2645" s="15" t="b">
        <f>AND(ISBLANK(N2645),ISBLANK(O2645),ISBLANK(P2645))</f>
        <v>0</v>
      </c>
      <c r="P2645" s="15">
        <v>255</v>
      </c>
      <c r="R2645" s="18" t="b">
        <f>AND(ISBLANK(S2645),ISBLANK(T2645))</f>
        <v>0</v>
      </c>
      <c r="T2645" s="20">
        <v>0.94</v>
      </c>
      <c r="U2645" s="15" t="b">
        <f>AND(ISBLANK(V2645),ISBLANK(W2645),ISBLANK(X2645))</f>
        <v>0</v>
      </c>
      <c r="W2645" s="16">
        <v>0.98</v>
      </c>
      <c r="AA2645" s="3">
        <v>42430</v>
      </c>
      <c r="AB2645" s="24" t="str">
        <f>IF(ISERR(MONTH(AA2645)),TRIM(SUBSTITUTE(AA2645,(RIGHT(TRIM(AA2645),4)),"")),TEXT(AA2645,"mmmm"))</f>
        <v>March</v>
      </c>
      <c r="AC2645" s="24">
        <f>IF(ISERR(YEAR(AA2645)),VALUE(RIGHT(TRIM(AA2645),4)),YEAR(AA2645))</f>
        <v>2016</v>
      </c>
      <c r="AD2645" t="s">
        <v>438</v>
      </c>
      <c r="AE2645" t="b">
        <f>VLOOKUP(AA2645,duplicates!A:C,3,FALSE)</f>
        <v>0</v>
      </c>
      <c r="AF2645" t="b">
        <f t="shared" si="37"/>
        <v>1</v>
      </c>
    </row>
    <row r="2646" spans="1:32" x14ac:dyDescent="0.2">
      <c r="A2646" t="s">
        <v>386</v>
      </c>
      <c r="B2646">
        <v>2037</v>
      </c>
      <c r="C2646" t="s">
        <v>177</v>
      </c>
      <c r="D2646" t="s">
        <v>178</v>
      </c>
      <c r="E2646" s="4">
        <f>IF(ISBLANK(G2646),H2646,G2646)</f>
        <v>355</v>
      </c>
      <c r="F2646" s="9" t="b">
        <f>AND(ISBLANK(G2646),ISBLANK(H2646))</f>
        <v>0</v>
      </c>
      <c r="G2646" s="9">
        <v>355</v>
      </c>
      <c r="I2646">
        <v>390</v>
      </c>
      <c r="J2646" s="9" t="b">
        <f>AND(ISBLANK(K2646),ISBLANK(L2646))</f>
        <v>0</v>
      </c>
      <c r="K2646" s="9">
        <v>37</v>
      </c>
      <c r="M2646" s="15" t="b">
        <f>AND(ISBLANK(N2646),ISBLANK(O2646),ISBLANK(P2646))</f>
        <v>0</v>
      </c>
      <c r="P2646" s="15">
        <v>37</v>
      </c>
      <c r="R2646" s="18" t="b">
        <f>AND(ISBLANK(S2646),ISBLANK(T2646))</f>
        <v>0</v>
      </c>
      <c r="T2646" s="20">
        <v>0.91</v>
      </c>
      <c r="U2646" s="15" t="b">
        <f>AND(ISBLANK(V2646),ISBLANK(W2646),ISBLANK(X2646))</f>
        <v>0</v>
      </c>
      <c r="W2646" s="16">
        <v>1</v>
      </c>
      <c r="AA2646" s="3">
        <v>42430</v>
      </c>
      <c r="AB2646" s="24" t="str">
        <f>IF(ISERR(MONTH(AA2646)),TRIM(SUBSTITUTE(AA2646,(RIGHT(TRIM(AA2646),4)),"")),TEXT(AA2646,"mmmm"))</f>
        <v>March</v>
      </c>
      <c r="AC2646" s="24">
        <f>IF(ISERR(YEAR(AA2646)),VALUE(RIGHT(TRIM(AA2646),4)),YEAR(AA2646))</f>
        <v>2016</v>
      </c>
      <c r="AD2646" t="s">
        <v>438</v>
      </c>
      <c r="AE2646" t="b">
        <f>VLOOKUP(AA2646,duplicates!A:C,3,FALSE)</f>
        <v>0</v>
      </c>
      <c r="AF2646" t="b">
        <f t="shared" si="37"/>
        <v>1</v>
      </c>
    </row>
    <row r="2647" spans="1:32" x14ac:dyDescent="0.2">
      <c r="A2647" t="s">
        <v>386</v>
      </c>
      <c r="B2647">
        <v>2093</v>
      </c>
      <c r="C2647" t="s">
        <v>379</v>
      </c>
      <c r="D2647" t="s">
        <v>236</v>
      </c>
      <c r="E2647" s="4">
        <f>IF(ISBLANK(G2647),H2647,G2647)</f>
        <v>861</v>
      </c>
      <c r="F2647" s="9" t="b">
        <f>AND(ISBLANK(G2647),ISBLANK(H2647))</f>
        <v>0</v>
      </c>
      <c r="G2647" s="9">
        <v>861</v>
      </c>
      <c r="I2647">
        <v>944</v>
      </c>
      <c r="J2647" s="9" t="b">
        <f>AND(ISBLANK(K2647),ISBLANK(L2647))</f>
        <v>0</v>
      </c>
      <c r="K2647" s="9">
        <v>138</v>
      </c>
      <c r="M2647" s="15" t="b">
        <f>AND(ISBLANK(N2647),ISBLANK(O2647),ISBLANK(P2647))</f>
        <v>0</v>
      </c>
      <c r="P2647" s="15">
        <v>154</v>
      </c>
      <c r="R2647" s="18" t="b">
        <f>AND(ISBLANK(S2647),ISBLANK(T2647))</f>
        <v>0</v>
      </c>
      <c r="T2647" s="20">
        <v>0.91</v>
      </c>
      <c r="U2647" s="15" t="b">
        <f>AND(ISBLANK(V2647),ISBLANK(W2647),ISBLANK(X2647))</f>
        <v>0</v>
      </c>
      <c r="W2647" s="16">
        <v>0.9</v>
      </c>
      <c r="AA2647" s="3">
        <v>42430</v>
      </c>
      <c r="AB2647" s="24" t="str">
        <f>IF(ISERR(MONTH(AA2647)),TRIM(SUBSTITUTE(AA2647,(RIGHT(TRIM(AA2647),4)),"")),TEXT(AA2647,"mmmm"))</f>
        <v>March</v>
      </c>
      <c r="AC2647" s="24">
        <f>IF(ISERR(YEAR(AA2647)),VALUE(RIGHT(TRIM(AA2647),4)),YEAR(AA2647))</f>
        <v>2016</v>
      </c>
      <c r="AD2647" t="s">
        <v>438</v>
      </c>
      <c r="AE2647" t="b">
        <f>VLOOKUP(AA2647,duplicates!A:C,3,FALSE)</f>
        <v>0</v>
      </c>
      <c r="AF2647" t="b">
        <f t="shared" si="37"/>
        <v>1</v>
      </c>
    </row>
    <row r="2648" spans="1:32" x14ac:dyDescent="0.2">
      <c r="A2648" t="s">
        <v>386</v>
      </c>
      <c r="B2648">
        <v>2096</v>
      </c>
      <c r="C2648" t="s">
        <v>211</v>
      </c>
      <c r="D2648" t="s">
        <v>212</v>
      </c>
      <c r="E2648" s="4">
        <f>IF(ISBLANK(G2648),H2648,G2648)</f>
        <v>467</v>
      </c>
      <c r="F2648" s="9" t="b">
        <f>AND(ISBLANK(G2648),ISBLANK(H2648))</f>
        <v>0</v>
      </c>
      <c r="G2648" s="9">
        <v>467</v>
      </c>
      <c r="I2648">
        <v>517</v>
      </c>
      <c r="J2648" s="9" t="b">
        <f>AND(ISBLANK(K2648),ISBLANK(L2648))</f>
        <v>0</v>
      </c>
      <c r="K2648" s="9">
        <v>65</v>
      </c>
      <c r="M2648" s="15" t="b">
        <f>AND(ISBLANK(N2648),ISBLANK(O2648),ISBLANK(P2648))</f>
        <v>0</v>
      </c>
      <c r="P2648" s="15">
        <v>66</v>
      </c>
      <c r="R2648" s="18" t="b">
        <f>AND(ISBLANK(S2648),ISBLANK(T2648))</f>
        <v>0</v>
      </c>
      <c r="T2648" s="20">
        <v>0.9</v>
      </c>
      <c r="U2648" s="15" t="b">
        <f>AND(ISBLANK(V2648),ISBLANK(W2648),ISBLANK(X2648))</f>
        <v>0</v>
      </c>
      <c r="W2648" s="16">
        <v>0.98</v>
      </c>
      <c r="AA2648" s="3">
        <v>42430</v>
      </c>
      <c r="AB2648" s="24" t="str">
        <f>IF(ISERR(MONTH(AA2648)),TRIM(SUBSTITUTE(AA2648,(RIGHT(TRIM(AA2648),4)),"")),TEXT(AA2648,"mmmm"))</f>
        <v>March</v>
      </c>
      <c r="AC2648" s="24">
        <f>IF(ISERR(YEAR(AA2648)),VALUE(RIGHT(TRIM(AA2648),4)),YEAR(AA2648))</f>
        <v>2016</v>
      </c>
      <c r="AD2648" t="s">
        <v>438</v>
      </c>
      <c r="AE2648" t="b">
        <f>VLOOKUP(AA2648,duplicates!A:C,3,FALSE)</f>
        <v>0</v>
      </c>
      <c r="AF2648" t="b">
        <f t="shared" si="37"/>
        <v>1</v>
      </c>
    </row>
    <row r="2649" spans="1:32" x14ac:dyDescent="0.2">
      <c r="A2649" t="s">
        <v>386</v>
      </c>
      <c r="B2649">
        <v>2038</v>
      </c>
      <c r="C2649" t="s">
        <v>187</v>
      </c>
      <c r="D2649" t="s">
        <v>188</v>
      </c>
      <c r="E2649" s="4">
        <f>IF(ISBLANK(G2649),H2649,G2649)</f>
        <v>406</v>
      </c>
      <c r="F2649" s="9" t="b">
        <f>AND(ISBLANK(G2649),ISBLANK(H2649))</f>
        <v>0</v>
      </c>
      <c r="G2649" s="9">
        <v>406</v>
      </c>
      <c r="I2649">
        <v>449</v>
      </c>
      <c r="J2649" s="9" t="b">
        <f>AND(ISBLANK(K2649),ISBLANK(L2649))</f>
        <v>0</v>
      </c>
      <c r="K2649" s="9">
        <v>61</v>
      </c>
      <c r="M2649" s="15" t="b">
        <f>AND(ISBLANK(N2649),ISBLANK(O2649),ISBLANK(P2649))</f>
        <v>0</v>
      </c>
      <c r="P2649" s="15">
        <v>65</v>
      </c>
      <c r="R2649" s="18" t="b">
        <f>AND(ISBLANK(S2649),ISBLANK(T2649))</f>
        <v>0</v>
      </c>
      <c r="T2649" s="20">
        <v>0.9</v>
      </c>
      <c r="U2649" s="15" t="b">
        <f>AND(ISBLANK(V2649),ISBLANK(W2649),ISBLANK(X2649))</f>
        <v>0</v>
      </c>
      <c r="W2649" s="16">
        <v>0.94</v>
      </c>
      <c r="AA2649" s="3">
        <v>42430</v>
      </c>
      <c r="AB2649" s="24" t="str">
        <f>IF(ISERR(MONTH(AA2649)),TRIM(SUBSTITUTE(AA2649,(RIGHT(TRIM(AA2649),4)),"")),TEXT(AA2649,"mmmm"))</f>
        <v>March</v>
      </c>
      <c r="AC2649" s="24">
        <f>IF(ISERR(YEAR(AA2649)),VALUE(RIGHT(TRIM(AA2649),4)),YEAR(AA2649))</f>
        <v>2016</v>
      </c>
      <c r="AD2649" t="s">
        <v>438</v>
      </c>
      <c r="AE2649" t="b">
        <f>VLOOKUP(AA2649,duplicates!A:C,3,FALSE)</f>
        <v>0</v>
      </c>
      <c r="AF2649" t="b">
        <f t="shared" si="37"/>
        <v>1</v>
      </c>
    </row>
    <row r="2650" spans="1:32" x14ac:dyDescent="0.2">
      <c r="A2650" t="s">
        <v>386</v>
      </c>
      <c r="B2650">
        <v>2097</v>
      </c>
      <c r="C2650" t="s">
        <v>285</v>
      </c>
      <c r="D2650" t="s">
        <v>286</v>
      </c>
      <c r="E2650" s="4">
        <f>IF(ISBLANK(G2650),H2650,G2650)</f>
        <v>625</v>
      </c>
      <c r="F2650" s="9" t="b">
        <f>AND(ISBLANK(G2650),ISBLANK(H2650))</f>
        <v>0</v>
      </c>
      <c r="G2650" s="9">
        <v>625</v>
      </c>
      <c r="I2650">
        <v>658</v>
      </c>
      <c r="J2650" s="9" t="b">
        <f>AND(ISBLANK(K2650),ISBLANK(L2650))</f>
        <v>0</v>
      </c>
      <c r="K2650" s="9">
        <v>42</v>
      </c>
      <c r="M2650" s="15" t="b">
        <f>AND(ISBLANK(N2650),ISBLANK(O2650),ISBLANK(P2650))</f>
        <v>0</v>
      </c>
      <c r="P2650" s="15">
        <v>43</v>
      </c>
      <c r="R2650" s="18" t="b">
        <f>AND(ISBLANK(S2650),ISBLANK(T2650))</f>
        <v>0</v>
      </c>
      <c r="T2650" s="20">
        <v>0.95</v>
      </c>
      <c r="U2650" s="15" t="b">
        <f>AND(ISBLANK(V2650),ISBLANK(W2650),ISBLANK(X2650))</f>
        <v>0</v>
      </c>
      <c r="W2650" s="16">
        <v>0.98</v>
      </c>
      <c r="AA2650" s="3">
        <v>42430</v>
      </c>
      <c r="AB2650" s="24" t="str">
        <f>IF(ISERR(MONTH(AA2650)),TRIM(SUBSTITUTE(AA2650,(RIGHT(TRIM(AA2650),4)),"")),TEXT(AA2650,"mmmm"))</f>
        <v>March</v>
      </c>
      <c r="AC2650" s="24">
        <f>IF(ISERR(YEAR(AA2650)),VALUE(RIGHT(TRIM(AA2650),4)),YEAR(AA2650))</f>
        <v>2016</v>
      </c>
      <c r="AD2650" t="s">
        <v>438</v>
      </c>
      <c r="AE2650" t="b">
        <f>VLOOKUP(AA2650,duplicates!A:C,3,FALSE)</f>
        <v>0</v>
      </c>
      <c r="AF2650" t="b">
        <f t="shared" si="37"/>
        <v>1</v>
      </c>
    </row>
    <row r="2651" spans="1:32" x14ac:dyDescent="0.2">
      <c r="A2651" t="s">
        <v>386</v>
      </c>
      <c r="B2651">
        <v>2039</v>
      </c>
      <c r="C2651" t="s">
        <v>95</v>
      </c>
      <c r="D2651" t="s">
        <v>96</v>
      </c>
      <c r="E2651" s="4">
        <f>IF(ISBLANK(G2651),H2651,G2651)</f>
        <v>346</v>
      </c>
      <c r="F2651" s="9" t="b">
        <f>AND(ISBLANK(G2651),ISBLANK(H2651))</f>
        <v>0</v>
      </c>
      <c r="G2651" s="9">
        <v>346</v>
      </c>
      <c r="I2651">
        <v>349</v>
      </c>
      <c r="J2651" s="9" t="b">
        <f>AND(ISBLANK(K2651),ISBLANK(L2651))</f>
        <v>0</v>
      </c>
      <c r="K2651" s="9">
        <v>14</v>
      </c>
      <c r="M2651" s="15" t="b">
        <f>AND(ISBLANK(N2651),ISBLANK(O2651),ISBLANK(P2651))</f>
        <v>0</v>
      </c>
      <c r="P2651" s="15">
        <v>14</v>
      </c>
      <c r="R2651" s="18" t="b">
        <f>AND(ISBLANK(S2651),ISBLANK(T2651))</f>
        <v>0</v>
      </c>
      <c r="T2651" s="20">
        <v>0.99</v>
      </c>
      <c r="U2651" s="15" t="b">
        <f>AND(ISBLANK(V2651),ISBLANK(W2651),ISBLANK(X2651))</f>
        <v>0</v>
      </c>
      <c r="W2651" s="16">
        <v>1</v>
      </c>
      <c r="AA2651" s="3">
        <v>42430</v>
      </c>
      <c r="AB2651" s="24" t="str">
        <f>IF(ISERR(MONTH(AA2651)),TRIM(SUBSTITUTE(AA2651,(RIGHT(TRIM(AA2651),4)),"")),TEXT(AA2651,"mmmm"))</f>
        <v>March</v>
      </c>
      <c r="AC2651" s="24">
        <f>IF(ISERR(YEAR(AA2651)),VALUE(RIGHT(TRIM(AA2651),4)),YEAR(AA2651))</f>
        <v>2016</v>
      </c>
      <c r="AD2651" t="s">
        <v>438</v>
      </c>
      <c r="AE2651" t="b">
        <f>VLOOKUP(AA2651,duplicates!A:C,3,FALSE)</f>
        <v>0</v>
      </c>
      <c r="AF2651" t="b">
        <f t="shared" si="37"/>
        <v>1</v>
      </c>
    </row>
    <row r="2652" spans="1:32" x14ac:dyDescent="0.2">
      <c r="A2652" t="s">
        <v>386</v>
      </c>
      <c r="B2652">
        <v>2040</v>
      </c>
      <c r="C2652" t="s">
        <v>203</v>
      </c>
      <c r="D2652" t="s">
        <v>204</v>
      </c>
      <c r="E2652" s="4">
        <f>IF(ISBLANK(G2652),H2652,G2652)</f>
        <v>865</v>
      </c>
      <c r="F2652" s="9" t="b">
        <f>AND(ISBLANK(G2652),ISBLANK(H2652))</f>
        <v>0</v>
      </c>
      <c r="G2652" s="9">
        <v>865</v>
      </c>
      <c r="I2652">
        <v>912</v>
      </c>
      <c r="J2652" s="9" t="b">
        <f>AND(ISBLANK(K2652),ISBLANK(L2652))</f>
        <v>0</v>
      </c>
      <c r="K2652" s="9">
        <v>100</v>
      </c>
      <c r="M2652" s="15" t="b">
        <f>AND(ISBLANK(N2652),ISBLANK(O2652),ISBLANK(P2652))</f>
        <v>0</v>
      </c>
      <c r="P2652" s="15">
        <v>106</v>
      </c>
      <c r="R2652" s="18" t="b">
        <f>AND(ISBLANK(S2652),ISBLANK(T2652))</f>
        <v>0</v>
      </c>
      <c r="T2652" s="20">
        <v>0.95</v>
      </c>
      <c r="U2652" s="15" t="b">
        <f>AND(ISBLANK(V2652),ISBLANK(W2652),ISBLANK(X2652))</f>
        <v>0</v>
      </c>
      <c r="W2652" s="16">
        <v>0.94</v>
      </c>
      <c r="AA2652" s="3">
        <v>42430</v>
      </c>
      <c r="AB2652" s="24" t="str">
        <f>IF(ISERR(MONTH(AA2652)),TRIM(SUBSTITUTE(AA2652,(RIGHT(TRIM(AA2652),4)),"")),TEXT(AA2652,"mmmm"))</f>
        <v>March</v>
      </c>
      <c r="AC2652" s="24">
        <f>IF(ISERR(YEAR(AA2652)),VALUE(RIGHT(TRIM(AA2652),4)),YEAR(AA2652))</f>
        <v>2016</v>
      </c>
      <c r="AD2652" t="s">
        <v>438</v>
      </c>
      <c r="AE2652" t="b">
        <f>VLOOKUP(AA2652,duplicates!A:C,3,FALSE)</f>
        <v>0</v>
      </c>
      <c r="AF2652" t="b">
        <f t="shared" si="37"/>
        <v>1</v>
      </c>
    </row>
    <row r="2653" spans="1:32" x14ac:dyDescent="0.2">
      <c r="A2653" t="s">
        <v>386</v>
      </c>
      <c r="B2653">
        <v>2098</v>
      </c>
      <c r="C2653" t="s">
        <v>322</v>
      </c>
      <c r="D2653" t="s">
        <v>323</v>
      </c>
      <c r="E2653" s="4" t="str">
        <f>IF(ISBLANK(G2653),H2653,G2653)</f>
        <v>NOT IN MONTH</v>
      </c>
      <c r="F2653" s="9" t="b">
        <f>AND(ISBLANK(G2653),ISBLANK(H2653))</f>
        <v>0</v>
      </c>
      <c r="G2653" s="9" t="s">
        <v>356</v>
      </c>
      <c r="I2653" t="s">
        <v>356</v>
      </c>
      <c r="J2653" s="9" t="b">
        <f>AND(ISBLANK(K2653),ISBLANK(L2653))</f>
        <v>0</v>
      </c>
      <c r="K2653" s="9" t="s">
        <v>356</v>
      </c>
      <c r="M2653" s="15" t="b">
        <f>AND(ISBLANK(N2653),ISBLANK(O2653),ISBLANK(P2653))</f>
        <v>0</v>
      </c>
      <c r="P2653" s="15" t="s">
        <v>356</v>
      </c>
      <c r="R2653" s="18" t="b">
        <f>AND(ISBLANK(S2653),ISBLANK(T2653))</f>
        <v>0</v>
      </c>
      <c r="T2653" s="18" t="s">
        <v>27</v>
      </c>
      <c r="U2653" s="15" t="b">
        <f>AND(ISBLANK(V2653),ISBLANK(W2653),ISBLANK(X2653))</f>
        <v>0</v>
      </c>
      <c r="W2653" s="15" t="s">
        <v>27</v>
      </c>
      <c r="AA2653" s="3">
        <v>42430</v>
      </c>
      <c r="AB2653" s="24" t="str">
        <f>IF(ISERR(MONTH(AA2653)),TRIM(SUBSTITUTE(AA2653,(RIGHT(TRIM(AA2653),4)),"")),TEXT(AA2653,"mmmm"))</f>
        <v>March</v>
      </c>
      <c r="AC2653" s="24">
        <f>IF(ISERR(YEAR(AA2653)),VALUE(RIGHT(TRIM(AA2653),4)),YEAR(AA2653))</f>
        <v>2016</v>
      </c>
      <c r="AD2653" t="s">
        <v>438</v>
      </c>
      <c r="AE2653" t="b">
        <f>VLOOKUP(AA2653,duplicates!A:C,3,FALSE)</f>
        <v>0</v>
      </c>
      <c r="AF2653" t="b">
        <f t="shared" si="37"/>
        <v>1</v>
      </c>
    </row>
    <row r="2654" spans="1:32" x14ac:dyDescent="0.2">
      <c r="A2654" t="s">
        <v>386</v>
      </c>
      <c r="B2654">
        <v>2041</v>
      </c>
      <c r="C2654" t="s">
        <v>345</v>
      </c>
      <c r="D2654" t="s">
        <v>346</v>
      </c>
      <c r="E2654" s="4">
        <f>IF(ISBLANK(G2654),H2654,G2654)</f>
        <v>699</v>
      </c>
      <c r="F2654" s="9" t="b">
        <f>AND(ISBLANK(G2654),ISBLANK(H2654))</f>
        <v>0</v>
      </c>
      <c r="G2654" s="9">
        <v>699</v>
      </c>
      <c r="I2654">
        <v>732</v>
      </c>
      <c r="J2654" s="9" t="b">
        <f>AND(ISBLANK(K2654),ISBLANK(L2654))</f>
        <v>0</v>
      </c>
      <c r="K2654" s="9">
        <v>185</v>
      </c>
      <c r="M2654" s="15" t="b">
        <f>AND(ISBLANK(N2654),ISBLANK(O2654),ISBLANK(P2654))</f>
        <v>0</v>
      </c>
      <c r="P2654" s="15">
        <v>186</v>
      </c>
      <c r="R2654" s="18" t="b">
        <f>AND(ISBLANK(S2654),ISBLANK(T2654))</f>
        <v>0</v>
      </c>
      <c r="T2654" s="20">
        <v>0.95</v>
      </c>
      <c r="U2654" s="15" t="b">
        <f>AND(ISBLANK(V2654),ISBLANK(W2654),ISBLANK(X2654))</f>
        <v>0</v>
      </c>
      <c r="W2654" s="16">
        <v>0.99</v>
      </c>
      <c r="AA2654" s="3">
        <v>42430</v>
      </c>
      <c r="AB2654" s="24" t="str">
        <f>IF(ISERR(MONTH(AA2654)),TRIM(SUBSTITUTE(AA2654,(RIGHT(TRIM(AA2654),4)),"")),TEXT(AA2654,"mmmm"))</f>
        <v>March</v>
      </c>
      <c r="AC2654" s="24">
        <f>IF(ISERR(YEAR(AA2654)),VALUE(RIGHT(TRIM(AA2654),4)),YEAR(AA2654))</f>
        <v>2016</v>
      </c>
      <c r="AD2654" t="s">
        <v>438</v>
      </c>
      <c r="AE2654" t="b">
        <f>VLOOKUP(AA2654,duplicates!A:C,3,FALSE)</f>
        <v>0</v>
      </c>
      <c r="AF2654" t="b">
        <f t="shared" si="37"/>
        <v>1</v>
      </c>
    </row>
    <row r="2655" spans="1:32" x14ac:dyDescent="0.2">
      <c r="A2655" t="s">
        <v>386</v>
      </c>
      <c r="B2655">
        <v>2099</v>
      </c>
      <c r="C2655" t="s">
        <v>289</v>
      </c>
      <c r="D2655" t="s">
        <v>290</v>
      </c>
      <c r="E2655" s="4">
        <f>IF(ISBLANK(G2655),H2655,G2655)</f>
        <v>707</v>
      </c>
      <c r="F2655" s="9" t="b">
        <f>AND(ISBLANK(G2655),ISBLANK(H2655))</f>
        <v>0</v>
      </c>
      <c r="G2655" s="9">
        <v>707</v>
      </c>
      <c r="I2655">
        <v>747</v>
      </c>
      <c r="J2655" s="9" t="b">
        <f>AND(ISBLANK(K2655),ISBLANK(L2655))</f>
        <v>0</v>
      </c>
      <c r="K2655" s="9">
        <v>207</v>
      </c>
      <c r="M2655" s="15" t="b">
        <f>AND(ISBLANK(N2655),ISBLANK(O2655),ISBLANK(P2655))</f>
        <v>0</v>
      </c>
      <c r="P2655" s="15">
        <v>211</v>
      </c>
      <c r="R2655" s="18" t="b">
        <f>AND(ISBLANK(S2655),ISBLANK(T2655))</f>
        <v>0</v>
      </c>
      <c r="T2655" s="20">
        <v>0.95</v>
      </c>
      <c r="U2655" s="15" t="b">
        <f>AND(ISBLANK(V2655),ISBLANK(W2655),ISBLANK(X2655))</f>
        <v>0</v>
      </c>
      <c r="W2655" s="16">
        <v>0.98</v>
      </c>
      <c r="AA2655" s="3">
        <v>42430</v>
      </c>
      <c r="AB2655" s="24" t="str">
        <f>IF(ISERR(MONTH(AA2655)),TRIM(SUBSTITUTE(AA2655,(RIGHT(TRIM(AA2655),4)),"")),TEXT(AA2655,"mmmm"))</f>
        <v>March</v>
      </c>
      <c r="AC2655" s="24">
        <f>IF(ISERR(YEAR(AA2655)),VALUE(RIGHT(TRIM(AA2655),4)),YEAR(AA2655))</f>
        <v>2016</v>
      </c>
      <c r="AD2655" t="s">
        <v>438</v>
      </c>
      <c r="AE2655" t="b">
        <f>VLOOKUP(AA2655,duplicates!A:C,3,FALSE)</f>
        <v>0</v>
      </c>
      <c r="AF2655" t="b">
        <f t="shared" si="37"/>
        <v>1</v>
      </c>
    </row>
    <row r="2656" spans="1:32" x14ac:dyDescent="0.2">
      <c r="A2656" t="s">
        <v>386</v>
      </c>
      <c r="B2656">
        <v>2122</v>
      </c>
      <c r="C2656" t="s">
        <v>436</v>
      </c>
      <c r="D2656" t="s">
        <v>437</v>
      </c>
      <c r="E2656" s="4">
        <f>IF(ISBLANK(G2656),H2656,G2656)</f>
        <v>94</v>
      </c>
      <c r="F2656" s="9" t="b">
        <f>AND(ISBLANK(G2656),ISBLANK(H2656))</f>
        <v>0</v>
      </c>
      <c r="G2656" s="9">
        <v>94</v>
      </c>
      <c r="I2656">
        <v>131</v>
      </c>
      <c r="J2656" s="9" t="b">
        <f>AND(ISBLANK(K2656),ISBLANK(L2656))</f>
        <v>0</v>
      </c>
      <c r="K2656" s="9">
        <v>1</v>
      </c>
      <c r="M2656" s="15" t="b">
        <f>AND(ISBLANK(N2656),ISBLANK(O2656),ISBLANK(P2656))</f>
        <v>0</v>
      </c>
      <c r="P2656" s="15">
        <v>1</v>
      </c>
      <c r="R2656" s="18" t="b">
        <f>AND(ISBLANK(S2656),ISBLANK(T2656))</f>
        <v>0</v>
      </c>
      <c r="T2656" s="20">
        <v>0.72</v>
      </c>
      <c r="U2656" s="15" t="b">
        <f>AND(ISBLANK(V2656),ISBLANK(W2656),ISBLANK(X2656))</f>
        <v>0</v>
      </c>
      <c r="W2656" s="16">
        <v>1</v>
      </c>
      <c r="AA2656" s="3">
        <v>42430</v>
      </c>
      <c r="AB2656" s="24" t="str">
        <f>IF(ISERR(MONTH(AA2656)),TRIM(SUBSTITUTE(AA2656,(RIGHT(TRIM(AA2656),4)),"")),TEXT(AA2656,"mmmm"))</f>
        <v>March</v>
      </c>
      <c r="AC2656" s="24">
        <f>IF(ISERR(YEAR(AA2656)),VALUE(RIGHT(TRIM(AA2656),4)),YEAR(AA2656))</f>
        <v>2016</v>
      </c>
      <c r="AD2656" t="s">
        <v>438</v>
      </c>
      <c r="AE2656" t="b">
        <f>VLOOKUP(AA2656,duplicates!A:C,3,FALSE)</f>
        <v>0</v>
      </c>
      <c r="AF2656" t="b">
        <f t="shared" si="37"/>
        <v>1</v>
      </c>
    </row>
    <row r="2657" spans="1:33" x14ac:dyDescent="0.2">
      <c r="A2657" t="s">
        <v>386</v>
      </c>
      <c r="B2657">
        <v>2042</v>
      </c>
      <c r="C2657" t="s">
        <v>157</v>
      </c>
      <c r="D2657" t="s">
        <v>158</v>
      </c>
      <c r="E2657" s="4">
        <f>IF(ISBLANK(G2657),H2657,G2657)</f>
        <v>397</v>
      </c>
      <c r="F2657" s="9" t="b">
        <f>AND(ISBLANK(G2657),ISBLANK(H2657))</f>
        <v>0</v>
      </c>
      <c r="G2657" s="9">
        <v>397</v>
      </c>
      <c r="I2657">
        <v>400</v>
      </c>
      <c r="J2657" s="9" t="b">
        <f>AND(ISBLANK(K2657),ISBLANK(L2657))</f>
        <v>0</v>
      </c>
      <c r="K2657" s="9">
        <v>47</v>
      </c>
      <c r="M2657" s="15" t="b">
        <f>AND(ISBLANK(N2657),ISBLANK(O2657),ISBLANK(P2657))</f>
        <v>0</v>
      </c>
      <c r="P2657" s="15">
        <v>47</v>
      </c>
      <c r="R2657" s="18" t="b">
        <f>AND(ISBLANK(S2657),ISBLANK(T2657))</f>
        <v>0</v>
      </c>
      <c r="T2657" s="20">
        <v>0.99</v>
      </c>
      <c r="U2657" s="15" t="b">
        <f>AND(ISBLANK(V2657),ISBLANK(W2657),ISBLANK(X2657))</f>
        <v>0</v>
      </c>
      <c r="W2657" s="16">
        <v>1</v>
      </c>
      <c r="AA2657" s="3">
        <v>42430</v>
      </c>
      <c r="AB2657" s="24" t="str">
        <f>IF(ISERR(MONTH(AA2657)),TRIM(SUBSTITUTE(AA2657,(RIGHT(TRIM(AA2657),4)),"")),TEXT(AA2657,"mmmm"))</f>
        <v>March</v>
      </c>
      <c r="AC2657" s="24">
        <f>IF(ISERR(YEAR(AA2657)),VALUE(RIGHT(TRIM(AA2657),4)),YEAR(AA2657))</f>
        <v>2016</v>
      </c>
      <c r="AD2657" t="s">
        <v>438</v>
      </c>
      <c r="AE2657" t="b">
        <f>VLOOKUP(AA2657,duplicates!A:C,3,FALSE)</f>
        <v>0</v>
      </c>
      <c r="AF2657" t="b">
        <f t="shared" si="37"/>
        <v>1</v>
      </c>
    </row>
    <row r="2658" spans="1:33" x14ac:dyDescent="0.2">
      <c r="A2658" t="s">
        <v>386</v>
      </c>
      <c r="B2658">
        <v>2100</v>
      </c>
      <c r="C2658" t="s">
        <v>245</v>
      </c>
      <c r="D2658" t="s">
        <v>246</v>
      </c>
      <c r="E2658" s="4">
        <f>IF(ISBLANK(G2658),H2658,G2658)</f>
        <v>173</v>
      </c>
      <c r="F2658" s="9" t="b">
        <f>AND(ISBLANK(G2658),ISBLANK(H2658))</f>
        <v>0</v>
      </c>
      <c r="G2658" s="9">
        <v>173</v>
      </c>
      <c r="I2658">
        <v>189</v>
      </c>
      <c r="J2658" s="9" t="b">
        <f>AND(ISBLANK(K2658),ISBLANK(L2658))</f>
        <v>0</v>
      </c>
      <c r="K2658" s="9">
        <v>2</v>
      </c>
      <c r="M2658" s="15" t="b">
        <f>AND(ISBLANK(N2658),ISBLANK(O2658),ISBLANK(P2658))</f>
        <v>0</v>
      </c>
      <c r="P2658" s="15">
        <v>2</v>
      </c>
      <c r="R2658" s="18" t="b">
        <f>AND(ISBLANK(S2658),ISBLANK(T2658))</f>
        <v>0</v>
      </c>
      <c r="T2658" s="20">
        <v>0.92</v>
      </c>
      <c r="U2658" s="15" t="b">
        <f>AND(ISBLANK(V2658),ISBLANK(W2658),ISBLANK(X2658))</f>
        <v>0</v>
      </c>
      <c r="W2658" s="16">
        <v>1</v>
      </c>
      <c r="AA2658" s="3">
        <v>42430</v>
      </c>
      <c r="AB2658" s="24" t="str">
        <f>IF(ISERR(MONTH(AA2658)),TRIM(SUBSTITUTE(AA2658,(RIGHT(TRIM(AA2658),4)),"")),TEXT(AA2658,"mmmm"))</f>
        <v>March</v>
      </c>
      <c r="AC2658" s="24">
        <f>IF(ISERR(YEAR(AA2658)),VALUE(RIGHT(TRIM(AA2658),4)),YEAR(AA2658))</f>
        <v>2016</v>
      </c>
      <c r="AD2658" t="s">
        <v>438</v>
      </c>
      <c r="AE2658" t="b">
        <f>VLOOKUP(AA2658,duplicates!A:C,3,FALSE)</f>
        <v>0</v>
      </c>
      <c r="AF2658" t="b">
        <f t="shared" si="37"/>
        <v>1</v>
      </c>
    </row>
    <row r="2659" spans="1:33" x14ac:dyDescent="0.2">
      <c r="A2659" t="s">
        <v>386</v>
      </c>
      <c r="B2659">
        <v>2043</v>
      </c>
      <c r="C2659" t="s">
        <v>25</v>
      </c>
      <c r="D2659" t="s">
        <v>26</v>
      </c>
      <c r="E2659" s="4">
        <f>IF(ISBLANK(G2659),H2659,G2659)</f>
        <v>367</v>
      </c>
      <c r="F2659" s="9" t="b">
        <f>AND(ISBLANK(G2659),ISBLANK(H2659))</f>
        <v>0</v>
      </c>
      <c r="G2659" s="9">
        <v>367</v>
      </c>
      <c r="I2659">
        <v>384</v>
      </c>
      <c r="J2659" s="9" t="b">
        <f>AND(ISBLANK(K2659),ISBLANK(L2659))</f>
        <v>0</v>
      </c>
      <c r="K2659" s="9">
        <v>26</v>
      </c>
      <c r="M2659" s="15" t="b">
        <f>AND(ISBLANK(N2659),ISBLANK(O2659),ISBLANK(P2659))</f>
        <v>0</v>
      </c>
      <c r="P2659" s="15">
        <v>26</v>
      </c>
      <c r="R2659" s="18" t="b">
        <f>AND(ISBLANK(S2659),ISBLANK(T2659))</f>
        <v>0</v>
      </c>
      <c r="T2659" s="20">
        <v>0.96</v>
      </c>
      <c r="U2659" s="15" t="b">
        <f>AND(ISBLANK(V2659),ISBLANK(W2659),ISBLANK(X2659))</f>
        <v>0</v>
      </c>
      <c r="W2659" s="16">
        <v>1</v>
      </c>
      <c r="AA2659" s="3">
        <v>42430</v>
      </c>
      <c r="AB2659" s="24" t="str">
        <f>IF(ISERR(MONTH(AA2659)),TRIM(SUBSTITUTE(AA2659,(RIGHT(TRIM(AA2659),4)),"")),TEXT(AA2659,"mmmm"))</f>
        <v>March</v>
      </c>
      <c r="AC2659" s="24">
        <f>IF(ISERR(YEAR(AA2659)),VALUE(RIGHT(TRIM(AA2659),4)),YEAR(AA2659))</f>
        <v>2016</v>
      </c>
      <c r="AD2659" t="s">
        <v>438</v>
      </c>
      <c r="AE2659" t="b">
        <f>VLOOKUP(AA2659,duplicates!A:C,3,FALSE)</f>
        <v>0</v>
      </c>
      <c r="AF2659" t="b">
        <f t="shared" si="37"/>
        <v>1</v>
      </c>
    </row>
    <row r="2660" spans="1:33" x14ac:dyDescent="0.2">
      <c r="A2660" t="s">
        <v>386</v>
      </c>
      <c r="B2660">
        <v>2044</v>
      </c>
      <c r="C2660" t="s">
        <v>55</v>
      </c>
      <c r="D2660" t="s">
        <v>56</v>
      </c>
      <c r="E2660" s="4">
        <f>IF(ISBLANK(G2660),H2660,G2660)</f>
        <v>892</v>
      </c>
      <c r="F2660" s="9" t="b">
        <f>AND(ISBLANK(G2660),ISBLANK(H2660))</f>
        <v>0</v>
      </c>
      <c r="G2660" s="9">
        <v>892</v>
      </c>
      <c r="I2660">
        <v>994</v>
      </c>
      <c r="J2660" s="9" t="b">
        <f>AND(ISBLANK(K2660),ISBLANK(L2660))</f>
        <v>0</v>
      </c>
      <c r="K2660" s="9">
        <v>108</v>
      </c>
      <c r="M2660" s="15" t="b">
        <f>AND(ISBLANK(N2660),ISBLANK(O2660),ISBLANK(P2660))</f>
        <v>0</v>
      </c>
      <c r="P2660" s="15">
        <v>108</v>
      </c>
      <c r="R2660" s="18" t="b">
        <f>AND(ISBLANK(S2660),ISBLANK(T2660))</f>
        <v>0</v>
      </c>
      <c r="T2660" s="20">
        <v>0.9</v>
      </c>
      <c r="U2660" s="15" t="b">
        <f>AND(ISBLANK(V2660),ISBLANK(W2660),ISBLANK(X2660))</f>
        <v>0</v>
      </c>
      <c r="W2660" s="16">
        <v>1</v>
      </c>
      <c r="AA2660" s="3">
        <v>42430</v>
      </c>
      <c r="AB2660" s="24" t="str">
        <f>IF(ISERR(MONTH(AA2660)),TRIM(SUBSTITUTE(AA2660,(RIGHT(TRIM(AA2660),4)),"")),TEXT(AA2660,"mmmm"))</f>
        <v>March</v>
      </c>
      <c r="AC2660" s="24">
        <f>IF(ISERR(YEAR(AA2660)),VALUE(RIGHT(TRIM(AA2660),4)),YEAR(AA2660))</f>
        <v>2016</v>
      </c>
      <c r="AD2660" t="s">
        <v>438</v>
      </c>
      <c r="AE2660" t="b">
        <f>VLOOKUP(AA2660,duplicates!A:C,3,FALSE)</f>
        <v>0</v>
      </c>
      <c r="AF2660" t="b">
        <f t="shared" si="37"/>
        <v>1</v>
      </c>
    </row>
    <row r="2661" spans="1:33" x14ac:dyDescent="0.2">
      <c r="A2661" t="s">
        <v>386</v>
      </c>
      <c r="B2661">
        <v>2123</v>
      </c>
      <c r="C2661" t="s">
        <v>412</v>
      </c>
      <c r="D2661" t="s">
        <v>413</v>
      </c>
      <c r="E2661" s="4">
        <f>IF(ISBLANK(G2661),H2661,G2661)</f>
        <v>241</v>
      </c>
      <c r="F2661" s="9" t="b">
        <f>AND(ISBLANK(G2661),ISBLANK(H2661))</f>
        <v>0</v>
      </c>
      <c r="G2661" s="9">
        <v>241</v>
      </c>
      <c r="I2661">
        <v>241</v>
      </c>
      <c r="J2661" s="9" t="b">
        <f>AND(ISBLANK(K2661),ISBLANK(L2661))</f>
        <v>0</v>
      </c>
      <c r="K2661" s="9">
        <v>25</v>
      </c>
      <c r="M2661" s="15" t="b">
        <f>AND(ISBLANK(N2661),ISBLANK(O2661),ISBLANK(P2661))</f>
        <v>0</v>
      </c>
      <c r="P2661" s="15">
        <v>46</v>
      </c>
      <c r="R2661" s="18" t="b">
        <f>AND(ISBLANK(S2661),ISBLANK(T2661))</f>
        <v>0</v>
      </c>
      <c r="T2661" s="20">
        <v>1</v>
      </c>
      <c r="U2661" s="15" t="b">
        <f>AND(ISBLANK(V2661),ISBLANK(W2661),ISBLANK(X2661))</f>
        <v>0</v>
      </c>
      <c r="W2661" s="16">
        <v>0.54</v>
      </c>
      <c r="AA2661" s="3">
        <v>42430</v>
      </c>
      <c r="AB2661" s="24" t="str">
        <f>IF(ISERR(MONTH(AA2661)),TRIM(SUBSTITUTE(AA2661,(RIGHT(TRIM(AA2661),4)),"")),TEXT(AA2661,"mmmm"))</f>
        <v>March</v>
      </c>
      <c r="AC2661" s="24">
        <f>IF(ISERR(YEAR(AA2661)),VALUE(RIGHT(TRIM(AA2661),4)),YEAR(AA2661))</f>
        <v>2016</v>
      </c>
      <c r="AD2661" t="s">
        <v>438</v>
      </c>
      <c r="AE2661" t="b">
        <f>VLOOKUP(AA2661,duplicates!A:C,3,FALSE)</f>
        <v>0</v>
      </c>
      <c r="AF2661" t="b">
        <f t="shared" si="37"/>
        <v>1</v>
      </c>
    </row>
    <row r="2662" spans="1:33" x14ac:dyDescent="0.2">
      <c r="A2662" t="s">
        <v>441</v>
      </c>
      <c r="B2662">
        <v>3463</v>
      </c>
      <c r="C2662" t="s">
        <v>75</v>
      </c>
      <c r="D2662" t="s">
        <v>76</v>
      </c>
      <c r="E2662" s="4">
        <f>IF(ISBLANK(G2662),H2662,G2662)</f>
        <v>32</v>
      </c>
      <c r="F2662" s="9" t="b">
        <f>AND(ISBLANK(G2662),ISBLANK(H2662))</f>
        <v>0</v>
      </c>
      <c r="H2662" s="9">
        <v>32</v>
      </c>
      <c r="I2662">
        <v>352</v>
      </c>
      <c r="J2662" s="9" t="b">
        <f>AND(ISBLANK(K2662),ISBLANK(L2662))</f>
        <v>0</v>
      </c>
      <c r="L2662" s="9">
        <v>31</v>
      </c>
      <c r="M2662" s="15" t="b">
        <f>AND(ISBLANK(N2662),ISBLANK(O2662),ISBLANK(P2662))</f>
        <v>0</v>
      </c>
      <c r="O2662" s="15">
        <v>6</v>
      </c>
      <c r="Q2662">
        <v>6</v>
      </c>
      <c r="R2662" s="18" t="b">
        <f>AND(ISBLANK(S2662),ISBLANK(T2662))</f>
        <v>0</v>
      </c>
      <c r="S2662" s="20">
        <v>1</v>
      </c>
      <c r="U2662" s="15" t="b">
        <f>AND(ISBLANK(V2662),ISBLANK(W2662),ISBLANK(X2662))</f>
        <v>0</v>
      </c>
      <c r="V2662" s="16">
        <v>0.97</v>
      </c>
      <c r="Y2662" s="13">
        <v>0.82</v>
      </c>
      <c r="AA2662" t="s">
        <v>460</v>
      </c>
      <c r="AB2662" s="24" t="str">
        <f>IF(ISERR(MONTH(AA2662)),TRIM(SUBSTITUTE(AA2662,(RIGHT(TRIM(AA2662),4)),"")),TEXT(AA2662,"mmmm"))</f>
        <v>April</v>
      </c>
      <c r="AC2662" s="24">
        <f>IF(ISERR(YEAR(AA2662)),VALUE(RIGHT(TRIM(AA2662),4)),YEAR(AA2662))</f>
        <v>2016</v>
      </c>
      <c r="AD2662" t="s">
        <v>461</v>
      </c>
      <c r="AE2662" t="b">
        <f>VLOOKUP(AA2662,duplicates!A:C,3,FALSE)</f>
        <v>0</v>
      </c>
      <c r="AF2662" t="b">
        <f t="shared" si="37"/>
        <v>1</v>
      </c>
      <c r="AG2662" s="23" t="b">
        <v>0</v>
      </c>
    </row>
    <row r="2663" spans="1:33" x14ac:dyDescent="0.2">
      <c r="A2663" t="s">
        <v>441</v>
      </c>
      <c r="B2663">
        <v>3464</v>
      </c>
      <c r="C2663" t="s">
        <v>59</v>
      </c>
      <c r="D2663" t="s">
        <v>60</v>
      </c>
      <c r="E2663" s="4">
        <f>IF(ISBLANK(G2663),H2663,G2663)</f>
        <v>49</v>
      </c>
      <c r="F2663" s="9" t="b">
        <f>AND(ISBLANK(G2663),ISBLANK(H2663))</f>
        <v>0</v>
      </c>
      <c r="H2663" s="9">
        <v>49</v>
      </c>
      <c r="I2663">
        <v>260</v>
      </c>
      <c r="J2663" s="9" t="b">
        <f>AND(ISBLANK(K2663),ISBLANK(L2663))</f>
        <v>0</v>
      </c>
      <c r="L2663" s="9">
        <v>8</v>
      </c>
      <c r="M2663" s="15" t="b">
        <f>AND(ISBLANK(N2663),ISBLANK(O2663),ISBLANK(P2663))</f>
        <v>0</v>
      </c>
      <c r="O2663" s="15">
        <v>0</v>
      </c>
      <c r="Q2663">
        <v>0</v>
      </c>
      <c r="R2663" s="18" t="b">
        <f>AND(ISBLANK(S2663),ISBLANK(T2663))</f>
        <v>0</v>
      </c>
      <c r="S2663" s="18" t="s">
        <v>27</v>
      </c>
      <c r="U2663" s="15" t="b">
        <f>AND(ISBLANK(V2663),ISBLANK(W2663),ISBLANK(X2663))</f>
        <v>0</v>
      </c>
      <c r="V2663" s="16">
        <v>0.16</v>
      </c>
      <c r="Y2663" s="13">
        <v>0.73</v>
      </c>
      <c r="AA2663" t="s">
        <v>460</v>
      </c>
      <c r="AB2663" s="24" t="str">
        <f>IF(ISERR(MONTH(AA2663)),TRIM(SUBSTITUTE(AA2663,(RIGHT(TRIM(AA2663),4)),"")),TEXT(AA2663,"mmmm"))</f>
        <v>April</v>
      </c>
      <c r="AC2663" s="24">
        <f>IF(ISERR(YEAR(AA2663)),VALUE(RIGHT(TRIM(AA2663),4)),YEAR(AA2663))</f>
        <v>2016</v>
      </c>
      <c r="AD2663" t="s">
        <v>461</v>
      </c>
      <c r="AE2663" t="b">
        <f>VLOOKUP(AA2663,duplicates!A:C,3,FALSE)</f>
        <v>0</v>
      </c>
      <c r="AF2663" t="b">
        <f t="shared" si="37"/>
        <v>1</v>
      </c>
      <c r="AG2663" s="23" t="b">
        <v>0</v>
      </c>
    </row>
    <row r="2664" spans="1:33" x14ac:dyDescent="0.2">
      <c r="A2664" t="s">
        <v>441</v>
      </c>
      <c r="B2664">
        <v>3465</v>
      </c>
      <c r="C2664" t="s">
        <v>330</v>
      </c>
      <c r="D2664" t="s">
        <v>174</v>
      </c>
      <c r="E2664" s="4">
        <f>IF(ISBLANK(G2664),H2664,G2664)</f>
        <v>69</v>
      </c>
      <c r="F2664" s="9" t="b">
        <f>AND(ISBLANK(G2664),ISBLANK(H2664))</f>
        <v>0</v>
      </c>
      <c r="H2664" s="9">
        <v>69</v>
      </c>
      <c r="I2664">
        <v>369</v>
      </c>
      <c r="J2664" s="9" t="b">
        <f>AND(ISBLANK(K2664),ISBLANK(L2664))</f>
        <v>0</v>
      </c>
      <c r="L2664" s="9">
        <v>69</v>
      </c>
      <c r="M2664" s="15" t="b">
        <f>AND(ISBLANK(N2664),ISBLANK(O2664),ISBLANK(P2664))</f>
        <v>0</v>
      </c>
      <c r="O2664" s="15">
        <v>34</v>
      </c>
      <c r="Q2664">
        <v>34</v>
      </c>
      <c r="R2664" s="18" t="b">
        <f>AND(ISBLANK(S2664),ISBLANK(T2664))</f>
        <v>0</v>
      </c>
      <c r="S2664" s="20">
        <v>1</v>
      </c>
      <c r="U2664" s="15" t="b">
        <f>AND(ISBLANK(V2664),ISBLANK(W2664),ISBLANK(X2664))</f>
        <v>0</v>
      </c>
      <c r="V2664" s="16">
        <v>1</v>
      </c>
      <c r="Y2664" s="13">
        <v>0.94</v>
      </c>
      <c r="AA2664" t="s">
        <v>460</v>
      </c>
      <c r="AB2664" s="24" t="str">
        <f>IF(ISERR(MONTH(AA2664)),TRIM(SUBSTITUTE(AA2664,(RIGHT(TRIM(AA2664),4)),"")),TEXT(AA2664,"mmmm"))</f>
        <v>April</v>
      </c>
      <c r="AC2664" s="24">
        <f>IF(ISERR(YEAR(AA2664)),VALUE(RIGHT(TRIM(AA2664),4)),YEAR(AA2664))</f>
        <v>2016</v>
      </c>
      <c r="AD2664" t="s">
        <v>461</v>
      </c>
      <c r="AE2664" t="b">
        <f>VLOOKUP(AA2664,duplicates!A:C,3,FALSE)</f>
        <v>0</v>
      </c>
      <c r="AF2664" t="b">
        <f t="shared" si="37"/>
        <v>1</v>
      </c>
      <c r="AG2664" s="23" t="b">
        <v>0</v>
      </c>
    </row>
    <row r="2665" spans="1:33" x14ac:dyDescent="0.2">
      <c r="A2665" t="s">
        <v>441</v>
      </c>
      <c r="B2665">
        <v>3564</v>
      </c>
      <c r="C2665" t="s">
        <v>225</v>
      </c>
      <c r="D2665" t="s">
        <v>226</v>
      </c>
      <c r="E2665" s="4">
        <f>IF(ISBLANK(G2665),H2665,G2665)</f>
        <v>44</v>
      </c>
      <c r="F2665" s="9" t="b">
        <f>AND(ISBLANK(G2665),ISBLANK(H2665))</f>
        <v>0</v>
      </c>
      <c r="H2665" s="9">
        <v>44</v>
      </c>
      <c r="I2665">
        <v>585</v>
      </c>
      <c r="J2665" s="9" t="b">
        <f>AND(ISBLANK(K2665),ISBLANK(L2665))</f>
        <v>0</v>
      </c>
      <c r="L2665" s="9">
        <v>43</v>
      </c>
      <c r="M2665" s="15" t="b">
        <f>AND(ISBLANK(N2665),ISBLANK(O2665),ISBLANK(P2665))</f>
        <v>0</v>
      </c>
      <c r="O2665" s="15">
        <v>43</v>
      </c>
      <c r="Q2665">
        <v>43</v>
      </c>
      <c r="R2665" s="18" t="b">
        <f>AND(ISBLANK(S2665),ISBLANK(T2665))</f>
        <v>0</v>
      </c>
      <c r="S2665" s="20">
        <v>1</v>
      </c>
      <c r="U2665" s="15" t="b">
        <f>AND(ISBLANK(V2665),ISBLANK(W2665),ISBLANK(X2665))</f>
        <v>0</v>
      </c>
      <c r="V2665" s="16">
        <v>0.98</v>
      </c>
      <c r="Y2665" s="13">
        <v>0.99</v>
      </c>
      <c r="AA2665" t="s">
        <v>460</v>
      </c>
      <c r="AB2665" s="24" t="str">
        <f>IF(ISERR(MONTH(AA2665)),TRIM(SUBSTITUTE(AA2665,(RIGHT(TRIM(AA2665),4)),"")),TEXT(AA2665,"mmmm"))</f>
        <v>April</v>
      </c>
      <c r="AC2665" s="24">
        <f>IF(ISERR(YEAR(AA2665)),VALUE(RIGHT(TRIM(AA2665),4)),YEAR(AA2665))</f>
        <v>2016</v>
      </c>
      <c r="AD2665" t="s">
        <v>461</v>
      </c>
      <c r="AE2665" t="b">
        <f>VLOOKUP(AA2665,duplicates!A:C,3,FALSE)</f>
        <v>0</v>
      </c>
      <c r="AF2665" t="b">
        <f t="shared" si="37"/>
        <v>1</v>
      </c>
      <c r="AG2665" s="23" t="b">
        <v>0</v>
      </c>
    </row>
    <row r="2666" spans="1:33" x14ac:dyDescent="0.2">
      <c r="A2666" t="s">
        <v>441</v>
      </c>
      <c r="B2666">
        <v>3466</v>
      </c>
      <c r="C2666" t="s">
        <v>83</v>
      </c>
      <c r="D2666" t="s">
        <v>84</v>
      </c>
      <c r="E2666" s="4">
        <f>IF(ISBLANK(G2666),H2666,G2666)</f>
        <v>50</v>
      </c>
      <c r="F2666" s="9" t="b">
        <f>AND(ISBLANK(G2666),ISBLANK(H2666))</f>
        <v>0</v>
      </c>
      <c r="H2666" s="9">
        <v>50</v>
      </c>
      <c r="I2666">
        <v>265</v>
      </c>
      <c r="J2666" s="9" t="b">
        <f>AND(ISBLANK(K2666),ISBLANK(L2666))</f>
        <v>0</v>
      </c>
      <c r="L2666" s="9">
        <v>50</v>
      </c>
      <c r="M2666" s="15" t="b">
        <f>AND(ISBLANK(N2666),ISBLANK(O2666),ISBLANK(P2666))</f>
        <v>0</v>
      </c>
      <c r="O2666" s="15">
        <v>6</v>
      </c>
      <c r="Q2666">
        <v>6</v>
      </c>
      <c r="R2666" s="18" t="b">
        <f>AND(ISBLANK(S2666),ISBLANK(T2666))</f>
        <v>0</v>
      </c>
      <c r="S2666" s="20">
        <v>1</v>
      </c>
      <c r="U2666" s="15" t="b">
        <f>AND(ISBLANK(V2666),ISBLANK(W2666),ISBLANK(X2666))</f>
        <v>0</v>
      </c>
      <c r="V2666" s="16">
        <v>1</v>
      </c>
      <c r="Y2666" s="13">
        <v>0.97</v>
      </c>
      <c r="AA2666" t="s">
        <v>460</v>
      </c>
      <c r="AB2666" s="24" t="str">
        <f>IF(ISERR(MONTH(AA2666)),TRIM(SUBSTITUTE(AA2666,(RIGHT(TRIM(AA2666),4)),"")),TEXT(AA2666,"mmmm"))</f>
        <v>April</v>
      </c>
      <c r="AC2666" s="24">
        <f>IF(ISERR(YEAR(AA2666)),VALUE(RIGHT(TRIM(AA2666),4)),YEAR(AA2666))</f>
        <v>2016</v>
      </c>
      <c r="AD2666" t="s">
        <v>461</v>
      </c>
      <c r="AE2666" t="b">
        <f>VLOOKUP(AA2666,duplicates!A:C,3,FALSE)</f>
        <v>0</v>
      </c>
      <c r="AF2666" t="b">
        <f t="shared" si="37"/>
        <v>1</v>
      </c>
      <c r="AG2666" s="23" t="b">
        <v>0</v>
      </c>
    </row>
    <row r="2667" spans="1:33" x14ac:dyDescent="0.2">
      <c r="A2667" t="s">
        <v>441</v>
      </c>
      <c r="B2667">
        <v>3565</v>
      </c>
      <c r="C2667" t="s">
        <v>207</v>
      </c>
      <c r="D2667" t="s">
        <v>208</v>
      </c>
      <c r="E2667" s="4">
        <f>IF(ISBLANK(G2667),H2667,G2667)</f>
        <v>125</v>
      </c>
      <c r="F2667" s="9" t="b">
        <f>AND(ISBLANK(G2667),ISBLANK(H2667))</f>
        <v>0</v>
      </c>
      <c r="H2667" s="9">
        <v>125</v>
      </c>
      <c r="I2667">
        <v>807</v>
      </c>
      <c r="J2667" s="9" t="b">
        <f>AND(ISBLANK(K2667),ISBLANK(L2667))</f>
        <v>0</v>
      </c>
      <c r="L2667" s="9">
        <v>115</v>
      </c>
      <c r="M2667" s="15" t="b">
        <f>AND(ISBLANK(N2667),ISBLANK(O2667),ISBLANK(P2667))</f>
        <v>0</v>
      </c>
      <c r="O2667" s="15">
        <v>84</v>
      </c>
      <c r="Q2667">
        <v>84</v>
      </c>
      <c r="R2667" s="18" t="b">
        <f>AND(ISBLANK(S2667),ISBLANK(T2667))</f>
        <v>0</v>
      </c>
      <c r="S2667" s="20">
        <v>1</v>
      </c>
      <c r="U2667" s="15" t="b">
        <f>AND(ISBLANK(V2667),ISBLANK(W2667),ISBLANK(X2667))</f>
        <v>0</v>
      </c>
      <c r="V2667" s="16">
        <v>0.92</v>
      </c>
      <c r="Y2667" s="13">
        <v>0.87</v>
      </c>
      <c r="AA2667" t="s">
        <v>460</v>
      </c>
      <c r="AB2667" s="24" t="str">
        <f>IF(ISERR(MONTH(AA2667)),TRIM(SUBSTITUTE(AA2667,(RIGHT(TRIM(AA2667),4)),"")),TEXT(AA2667,"mmmm"))</f>
        <v>April</v>
      </c>
      <c r="AC2667" s="24">
        <f>IF(ISERR(YEAR(AA2667)),VALUE(RIGHT(TRIM(AA2667),4)),YEAR(AA2667))</f>
        <v>2016</v>
      </c>
      <c r="AD2667" t="s">
        <v>461</v>
      </c>
      <c r="AE2667" t="b">
        <f>VLOOKUP(AA2667,duplicates!A:C,3,FALSE)</f>
        <v>0</v>
      </c>
      <c r="AF2667" t="b">
        <f t="shared" si="37"/>
        <v>1</v>
      </c>
      <c r="AG2667" s="23" t="b">
        <v>0</v>
      </c>
    </row>
    <row r="2668" spans="1:33" x14ac:dyDescent="0.2">
      <c r="A2668" t="s">
        <v>441</v>
      </c>
      <c r="B2668">
        <v>3467</v>
      </c>
      <c r="C2668" t="s">
        <v>67</v>
      </c>
      <c r="D2668" t="s">
        <v>68</v>
      </c>
      <c r="E2668" s="4">
        <f>IF(ISBLANK(G2668),H2668,G2668)</f>
        <v>488</v>
      </c>
      <c r="F2668" s="9" t="b">
        <f>AND(ISBLANK(G2668),ISBLANK(H2668))</f>
        <v>0</v>
      </c>
      <c r="H2668" s="9">
        <v>488</v>
      </c>
      <c r="I2668">
        <v>488</v>
      </c>
      <c r="J2668" s="9" t="b">
        <f>AND(ISBLANK(K2668),ISBLANK(L2668))</f>
        <v>0</v>
      </c>
      <c r="L2668" s="9">
        <v>441</v>
      </c>
      <c r="M2668" s="15" t="b">
        <f>AND(ISBLANK(N2668),ISBLANK(O2668),ISBLANK(P2668))</f>
        <v>0</v>
      </c>
      <c r="O2668" s="15">
        <v>47</v>
      </c>
      <c r="Q2668">
        <v>45</v>
      </c>
      <c r="R2668" s="18" t="b">
        <f>AND(ISBLANK(S2668),ISBLANK(T2668))</f>
        <v>0</v>
      </c>
      <c r="S2668" s="20">
        <v>0.96</v>
      </c>
      <c r="U2668" s="15" t="b">
        <f>AND(ISBLANK(V2668),ISBLANK(W2668),ISBLANK(X2668))</f>
        <v>0</v>
      </c>
      <c r="V2668" s="16">
        <v>0.9</v>
      </c>
      <c r="Y2668" s="13">
        <v>0.9</v>
      </c>
      <c r="AA2668" t="s">
        <v>460</v>
      </c>
      <c r="AB2668" s="24" t="str">
        <f>IF(ISERR(MONTH(AA2668)),TRIM(SUBSTITUTE(AA2668,(RIGHT(TRIM(AA2668),4)),"")),TEXT(AA2668,"mmmm"))</f>
        <v>April</v>
      </c>
      <c r="AC2668" s="24">
        <f>IF(ISERR(YEAR(AA2668)),VALUE(RIGHT(TRIM(AA2668),4)),YEAR(AA2668))</f>
        <v>2016</v>
      </c>
      <c r="AD2668" t="s">
        <v>461</v>
      </c>
      <c r="AE2668" t="b">
        <f>VLOOKUP(AA2668,duplicates!A:C,3,FALSE)</f>
        <v>0</v>
      </c>
      <c r="AF2668" t="b">
        <f t="shared" si="37"/>
        <v>1</v>
      </c>
      <c r="AG2668" s="23" t="b">
        <v>0</v>
      </c>
    </row>
    <row r="2669" spans="1:33" x14ac:dyDescent="0.2">
      <c r="A2669" t="s">
        <v>441</v>
      </c>
      <c r="B2669">
        <v>3566</v>
      </c>
      <c r="C2669" t="s">
        <v>217</v>
      </c>
      <c r="D2669" t="s">
        <v>218</v>
      </c>
      <c r="E2669" s="4">
        <f>IF(ISBLANK(G2669),H2669,G2669)</f>
        <v>2</v>
      </c>
      <c r="F2669" s="9" t="b">
        <f>AND(ISBLANK(G2669),ISBLANK(H2669))</f>
        <v>0</v>
      </c>
      <c r="H2669" s="9">
        <v>2</v>
      </c>
      <c r="I2669">
        <v>259</v>
      </c>
      <c r="J2669" s="9" t="b">
        <f>AND(ISBLANK(K2669),ISBLANK(L2669))</f>
        <v>0</v>
      </c>
      <c r="L2669" s="9">
        <v>2</v>
      </c>
      <c r="M2669" s="15" t="b">
        <f>AND(ISBLANK(N2669),ISBLANK(O2669),ISBLANK(P2669))</f>
        <v>0</v>
      </c>
      <c r="O2669" s="15">
        <v>1</v>
      </c>
      <c r="Q2669">
        <v>1</v>
      </c>
      <c r="R2669" s="18" t="b">
        <f>AND(ISBLANK(S2669),ISBLANK(T2669))</f>
        <v>0</v>
      </c>
      <c r="S2669" s="20">
        <v>1</v>
      </c>
      <c r="U2669" s="15" t="b">
        <f>AND(ISBLANK(V2669),ISBLANK(W2669),ISBLANK(X2669))</f>
        <v>0</v>
      </c>
      <c r="V2669" s="16">
        <v>1</v>
      </c>
      <c r="Y2669" s="13">
        <v>0.96</v>
      </c>
      <c r="AA2669" t="s">
        <v>460</v>
      </c>
      <c r="AB2669" s="24" t="str">
        <f>IF(ISERR(MONTH(AA2669)),TRIM(SUBSTITUTE(AA2669,(RIGHT(TRIM(AA2669),4)),"")),TEXT(AA2669,"mmmm"))</f>
        <v>April</v>
      </c>
      <c r="AC2669" s="24">
        <f>IF(ISERR(YEAR(AA2669)),VALUE(RIGHT(TRIM(AA2669),4)),YEAR(AA2669))</f>
        <v>2016</v>
      </c>
      <c r="AD2669" t="s">
        <v>461</v>
      </c>
      <c r="AE2669" t="b">
        <f>VLOOKUP(AA2669,duplicates!A:C,3,FALSE)</f>
        <v>0</v>
      </c>
      <c r="AF2669" t="b">
        <f t="shared" si="37"/>
        <v>1</v>
      </c>
      <c r="AG2669" s="23" t="b">
        <v>0</v>
      </c>
    </row>
    <row r="2670" spans="1:33" x14ac:dyDescent="0.2">
      <c r="A2670" t="s">
        <v>441</v>
      </c>
      <c r="B2670">
        <v>3468</v>
      </c>
      <c r="C2670" t="s">
        <v>123</v>
      </c>
      <c r="D2670" t="s">
        <v>124</v>
      </c>
      <c r="E2670" s="4" t="str">
        <f>IF(ISBLANK(G2670),H2670,G2670)</f>
        <v>NIL RETURN</v>
      </c>
      <c r="F2670" s="9" t="b">
        <f>AND(ISBLANK(G2670),ISBLANK(H2670))</f>
        <v>0</v>
      </c>
      <c r="H2670" s="9" t="s">
        <v>317</v>
      </c>
      <c r="I2670" t="s">
        <v>317</v>
      </c>
      <c r="J2670" s="9" t="b">
        <f>AND(ISBLANK(K2670),ISBLANK(L2670))</f>
        <v>0</v>
      </c>
      <c r="L2670" s="9" t="s">
        <v>317</v>
      </c>
      <c r="M2670" s="15" t="b">
        <f>AND(ISBLANK(N2670),ISBLANK(O2670),ISBLANK(P2670))</f>
        <v>0</v>
      </c>
      <c r="O2670" s="15" t="s">
        <v>317</v>
      </c>
      <c r="Q2670" t="s">
        <v>317</v>
      </c>
      <c r="R2670" s="18" t="b">
        <f>AND(ISBLANK(S2670),ISBLANK(T2670))</f>
        <v>0</v>
      </c>
      <c r="S2670" s="18" t="s">
        <v>27</v>
      </c>
      <c r="U2670" s="15" t="b">
        <f>AND(ISBLANK(V2670),ISBLANK(W2670),ISBLANK(X2670))</f>
        <v>0</v>
      </c>
      <c r="V2670" s="15" t="s">
        <v>27</v>
      </c>
      <c r="Y2670" s="12" t="s">
        <v>27</v>
      </c>
      <c r="AA2670" t="s">
        <v>460</v>
      </c>
      <c r="AB2670" s="24" t="str">
        <f>IF(ISERR(MONTH(AA2670)),TRIM(SUBSTITUTE(AA2670,(RIGHT(TRIM(AA2670),4)),"")),TEXT(AA2670,"mmmm"))</f>
        <v>April</v>
      </c>
      <c r="AC2670" s="24">
        <f>IF(ISERR(YEAR(AA2670)),VALUE(RIGHT(TRIM(AA2670),4)),YEAR(AA2670))</f>
        <v>2016</v>
      </c>
      <c r="AD2670" t="s">
        <v>461</v>
      </c>
      <c r="AE2670" t="b">
        <f>VLOOKUP(AA2670,duplicates!A:C,3,FALSE)</f>
        <v>0</v>
      </c>
      <c r="AF2670" t="b">
        <f t="shared" si="37"/>
        <v>1</v>
      </c>
      <c r="AG2670" s="23" t="b">
        <v>0</v>
      </c>
    </row>
    <row r="2671" spans="1:33" x14ac:dyDescent="0.2">
      <c r="A2671" t="s">
        <v>441</v>
      </c>
      <c r="B2671">
        <v>3469</v>
      </c>
      <c r="C2671" t="s">
        <v>191</v>
      </c>
      <c r="D2671" t="s">
        <v>192</v>
      </c>
      <c r="E2671" s="4">
        <f>IF(ISBLANK(G2671),H2671,G2671)</f>
        <v>70</v>
      </c>
      <c r="F2671" s="9" t="b">
        <f>AND(ISBLANK(G2671),ISBLANK(H2671))</f>
        <v>0</v>
      </c>
      <c r="H2671" s="9">
        <v>70</v>
      </c>
      <c r="I2671">
        <v>575</v>
      </c>
      <c r="J2671" s="9" t="b">
        <f>AND(ISBLANK(K2671),ISBLANK(L2671))</f>
        <v>0</v>
      </c>
      <c r="L2671" s="9">
        <v>70</v>
      </c>
      <c r="M2671" s="15" t="b">
        <f>AND(ISBLANK(N2671),ISBLANK(O2671),ISBLANK(P2671))</f>
        <v>0</v>
      </c>
      <c r="O2671" s="15">
        <v>29</v>
      </c>
      <c r="Q2671">
        <v>29</v>
      </c>
      <c r="R2671" s="18" t="b">
        <f>AND(ISBLANK(S2671),ISBLANK(T2671))</f>
        <v>0</v>
      </c>
      <c r="S2671" s="20">
        <v>1</v>
      </c>
      <c r="U2671" s="15" t="b">
        <f>AND(ISBLANK(V2671),ISBLANK(W2671),ISBLANK(X2671))</f>
        <v>0</v>
      </c>
      <c r="V2671" s="16">
        <v>1</v>
      </c>
      <c r="Y2671" s="13">
        <v>0.93</v>
      </c>
      <c r="AA2671" t="s">
        <v>460</v>
      </c>
      <c r="AB2671" s="24" t="str">
        <f>IF(ISERR(MONTH(AA2671)),TRIM(SUBSTITUTE(AA2671,(RIGHT(TRIM(AA2671),4)),"")),TEXT(AA2671,"mmmm"))</f>
        <v>April</v>
      </c>
      <c r="AC2671" s="24">
        <f>IF(ISERR(YEAR(AA2671)),VALUE(RIGHT(TRIM(AA2671),4)),YEAR(AA2671))</f>
        <v>2016</v>
      </c>
      <c r="AD2671" t="s">
        <v>461</v>
      </c>
      <c r="AE2671" t="b">
        <f>VLOOKUP(AA2671,duplicates!A:C,3,FALSE)</f>
        <v>0</v>
      </c>
      <c r="AF2671" t="b">
        <f t="shared" si="37"/>
        <v>1</v>
      </c>
      <c r="AG2671" s="23" t="b">
        <v>0</v>
      </c>
    </row>
    <row r="2672" spans="1:33" x14ac:dyDescent="0.2">
      <c r="A2672" t="s">
        <v>441</v>
      </c>
      <c r="B2672">
        <v>3470</v>
      </c>
      <c r="C2672" t="s">
        <v>131</v>
      </c>
      <c r="D2672" t="s">
        <v>132</v>
      </c>
      <c r="E2672" s="4">
        <f>IF(ISBLANK(G2672),H2672,G2672)</f>
        <v>39</v>
      </c>
      <c r="F2672" s="9" t="b">
        <f>AND(ISBLANK(G2672),ISBLANK(H2672))</f>
        <v>0</v>
      </c>
      <c r="H2672" s="9">
        <v>39</v>
      </c>
      <c r="I2672">
        <v>258</v>
      </c>
      <c r="J2672" s="9" t="b">
        <f>AND(ISBLANK(K2672),ISBLANK(L2672))</f>
        <v>0</v>
      </c>
      <c r="L2672" s="9">
        <v>39</v>
      </c>
      <c r="M2672" s="15" t="b">
        <f>AND(ISBLANK(N2672),ISBLANK(O2672),ISBLANK(P2672))</f>
        <v>0</v>
      </c>
      <c r="O2672" s="15">
        <v>25</v>
      </c>
      <c r="Q2672">
        <v>25</v>
      </c>
      <c r="R2672" s="18" t="b">
        <f>AND(ISBLANK(S2672),ISBLANK(T2672))</f>
        <v>0</v>
      </c>
      <c r="S2672" s="20">
        <v>1</v>
      </c>
      <c r="U2672" s="15" t="b">
        <f>AND(ISBLANK(V2672),ISBLANK(W2672),ISBLANK(X2672))</f>
        <v>0</v>
      </c>
      <c r="V2672" s="16">
        <v>1</v>
      </c>
      <c r="Y2672" s="13">
        <v>0.99</v>
      </c>
      <c r="AA2672" t="s">
        <v>460</v>
      </c>
      <c r="AB2672" s="24" t="str">
        <f>IF(ISERR(MONTH(AA2672)),TRIM(SUBSTITUTE(AA2672,(RIGHT(TRIM(AA2672),4)),"")),TEXT(AA2672,"mmmm"))</f>
        <v>April</v>
      </c>
      <c r="AC2672" s="24">
        <f>IF(ISERR(YEAR(AA2672)),VALUE(RIGHT(TRIM(AA2672),4)),YEAR(AA2672))</f>
        <v>2016</v>
      </c>
      <c r="AD2672" t="s">
        <v>461</v>
      </c>
      <c r="AE2672" t="b">
        <f>VLOOKUP(AA2672,duplicates!A:C,3,FALSE)</f>
        <v>0</v>
      </c>
      <c r="AF2672" t="b">
        <f t="shared" si="37"/>
        <v>1</v>
      </c>
      <c r="AG2672" s="23" t="b">
        <v>0</v>
      </c>
    </row>
    <row r="2673" spans="1:33" x14ac:dyDescent="0.2">
      <c r="A2673" t="s">
        <v>441</v>
      </c>
      <c r="B2673">
        <v>3471</v>
      </c>
      <c r="C2673" t="s">
        <v>30</v>
      </c>
      <c r="D2673" t="s">
        <v>31</v>
      </c>
      <c r="E2673" s="4">
        <f>IF(ISBLANK(G2673),H2673,G2673)</f>
        <v>0</v>
      </c>
      <c r="F2673" s="9" t="b">
        <f>AND(ISBLANK(G2673),ISBLANK(H2673))</f>
        <v>0</v>
      </c>
      <c r="H2673" s="9">
        <v>0</v>
      </c>
      <c r="I2673">
        <v>364</v>
      </c>
      <c r="J2673" s="9" t="b">
        <f>AND(ISBLANK(K2673),ISBLANK(L2673))</f>
        <v>0</v>
      </c>
      <c r="L2673" s="9">
        <v>0</v>
      </c>
      <c r="M2673" s="15" t="b">
        <f>AND(ISBLANK(N2673),ISBLANK(O2673),ISBLANK(P2673))</f>
        <v>0</v>
      </c>
      <c r="O2673" s="15">
        <v>0</v>
      </c>
      <c r="Q2673">
        <v>0</v>
      </c>
      <c r="R2673" s="18" t="b">
        <f>AND(ISBLANK(S2673),ISBLANK(T2673))</f>
        <v>0</v>
      </c>
      <c r="S2673" s="18" t="s">
        <v>27</v>
      </c>
      <c r="U2673" s="15" t="b">
        <f>AND(ISBLANK(V2673),ISBLANK(W2673),ISBLANK(X2673))</f>
        <v>0</v>
      </c>
      <c r="V2673" s="15" t="s">
        <v>27</v>
      </c>
      <c r="Y2673" s="13">
        <v>1</v>
      </c>
      <c r="AA2673" t="s">
        <v>460</v>
      </c>
      <c r="AB2673" s="24" t="str">
        <f>IF(ISERR(MONTH(AA2673)),TRIM(SUBSTITUTE(AA2673,(RIGHT(TRIM(AA2673),4)),"")),TEXT(AA2673,"mmmm"))</f>
        <v>April</v>
      </c>
      <c r="AC2673" s="24">
        <f>IF(ISERR(YEAR(AA2673)),VALUE(RIGHT(TRIM(AA2673),4)),YEAR(AA2673))</f>
        <v>2016</v>
      </c>
      <c r="AD2673" t="s">
        <v>461</v>
      </c>
      <c r="AE2673" t="b">
        <f>VLOOKUP(AA2673,duplicates!A:C,3,FALSE)</f>
        <v>0</v>
      </c>
      <c r="AF2673" t="b">
        <f t="shared" si="37"/>
        <v>1</v>
      </c>
      <c r="AG2673" s="23" t="b">
        <v>0</v>
      </c>
    </row>
    <row r="2674" spans="1:33" x14ac:dyDescent="0.2">
      <c r="A2674" t="s">
        <v>441</v>
      </c>
      <c r="B2674">
        <v>3567</v>
      </c>
      <c r="C2674" t="s">
        <v>295</v>
      </c>
      <c r="D2674" t="s">
        <v>296</v>
      </c>
      <c r="E2674" s="4">
        <f>IF(ISBLANK(G2674),H2674,G2674)</f>
        <v>25</v>
      </c>
      <c r="F2674" s="9" t="b">
        <f>AND(ISBLANK(G2674),ISBLANK(H2674))</f>
        <v>0</v>
      </c>
      <c r="H2674" s="9">
        <v>25</v>
      </c>
      <c r="I2674">
        <v>105</v>
      </c>
      <c r="J2674" s="9" t="b">
        <f>AND(ISBLANK(K2674),ISBLANK(L2674))</f>
        <v>0</v>
      </c>
      <c r="L2674" s="9">
        <v>25</v>
      </c>
      <c r="M2674" s="15" t="b">
        <f>AND(ISBLANK(N2674),ISBLANK(O2674),ISBLANK(P2674))</f>
        <v>0</v>
      </c>
      <c r="O2674" s="15">
        <v>25</v>
      </c>
      <c r="Q2674">
        <v>24</v>
      </c>
      <c r="R2674" s="18" t="b">
        <f>AND(ISBLANK(S2674),ISBLANK(T2674))</f>
        <v>0</v>
      </c>
      <c r="S2674" s="20">
        <v>0.96</v>
      </c>
      <c r="U2674" s="15" t="b">
        <f>AND(ISBLANK(V2674),ISBLANK(W2674),ISBLANK(X2674))</f>
        <v>0</v>
      </c>
      <c r="V2674" s="16">
        <v>1</v>
      </c>
      <c r="Y2674" s="13">
        <v>0.93</v>
      </c>
      <c r="AA2674" t="s">
        <v>460</v>
      </c>
      <c r="AB2674" s="24" t="str">
        <f>IF(ISERR(MONTH(AA2674)),TRIM(SUBSTITUTE(AA2674,(RIGHT(TRIM(AA2674),4)),"")),TEXT(AA2674,"mmmm"))</f>
        <v>April</v>
      </c>
      <c r="AC2674" s="24">
        <f>IF(ISERR(YEAR(AA2674)),VALUE(RIGHT(TRIM(AA2674),4)),YEAR(AA2674))</f>
        <v>2016</v>
      </c>
      <c r="AD2674" t="s">
        <v>461</v>
      </c>
      <c r="AE2674" t="b">
        <f>VLOOKUP(AA2674,duplicates!A:C,3,FALSE)</f>
        <v>0</v>
      </c>
      <c r="AF2674" t="b">
        <f t="shared" si="37"/>
        <v>1</v>
      </c>
      <c r="AG2674" s="23" t="b">
        <v>0</v>
      </c>
    </row>
    <row r="2675" spans="1:33" x14ac:dyDescent="0.2">
      <c r="A2675" t="s">
        <v>441</v>
      </c>
      <c r="B2675">
        <v>3568</v>
      </c>
      <c r="C2675" t="s">
        <v>299</v>
      </c>
      <c r="D2675" t="s">
        <v>300</v>
      </c>
      <c r="E2675" s="4">
        <f>IF(ISBLANK(G2675),H2675,G2675)</f>
        <v>43</v>
      </c>
      <c r="F2675" s="9" t="b">
        <f>AND(ISBLANK(G2675),ISBLANK(H2675))</f>
        <v>0</v>
      </c>
      <c r="H2675" s="9">
        <v>43</v>
      </c>
      <c r="I2675">
        <v>505</v>
      </c>
      <c r="J2675" s="9" t="b">
        <f>AND(ISBLANK(K2675),ISBLANK(L2675))</f>
        <v>0</v>
      </c>
      <c r="L2675" s="9">
        <v>43</v>
      </c>
      <c r="M2675" s="15" t="b">
        <f>AND(ISBLANK(N2675),ISBLANK(O2675),ISBLANK(P2675))</f>
        <v>0</v>
      </c>
      <c r="O2675" s="15">
        <v>43</v>
      </c>
      <c r="Q2675">
        <v>40</v>
      </c>
      <c r="R2675" s="18" t="b">
        <f>AND(ISBLANK(S2675),ISBLANK(T2675))</f>
        <v>0</v>
      </c>
      <c r="S2675" s="20">
        <v>0.93</v>
      </c>
      <c r="U2675" s="15" t="b">
        <f>AND(ISBLANK(V2675),ISBLANK(W2675),ISBLANK(X2675))</f>
        <v>0</v>
      </c>
      <c r="V2675" s="16">
        <v>1</v>
      </c>
      <c r="Y2675" s="13">
        <v>0.9</v>
      </c>
      <c r="AA2675" t="s">
        <v>460</v>
      </c>
      <c r="AB2675" s="24" t="str">
        <f>IF(ISERR(MONTH(AA2675)),TRIM(SUBSTITUTE(AA2675,(RIGHT(TRIM(AA2675),4)),"")),TEXT(AA2675,"mmmm"))</f>
        <v>April</v>
      </c>
      <c r="AC2675" s="24">
        <f>IF(ISERR(YEAR(AA2675)),VALUE(RIGHT(TRIM(AA2675),4)),YEAR(AA2675))</f>
        <v>2016</v>
      </c>
      <c r="AD2675" t="s">
        <v>461</v>
      </c>
      <c r="AE2675" t="b">
        <f>VLOOKUP(AA2675,duplicates!A:C,3,FALSE)</f>
        <v>0</v>
      </c>
      <c r="AF2675" t="b">
        <f t="shared" si="37"/>
        <v>1</v>
      </c>
      <c r="AG2675" s="23" t="b">
        <v>0</v>
      </c>
    </row>
    <row r="2676" spans="1:33" x14ac:dyDescent="0.2">
      <c r="A2676" t="s">
        <v>441</v>
      </c>
      <c r="B2676">
        <v>3472</v>
      </c>
      <c r="C2676" t="s">
        <v>111</v>
      </c>
      <c r="D2676" t="s">
        <v>112</v>
      </c>
      <c r="E2676" s="4">
        <f>IF(ISBLANK(G2676),H2676,G2676)</f>
        <v>0</v>
      </c>
      <c r="F2676" s="9" t="b">
        <f>AND(ISBLANK(G2676),ISBLANK(H2676))</f>
        <v>0</v>
      </c>
      <c r="H2676" s="9">
        <v>0</v>
      </c>
      <c r="I2676">
        <v>362</v>
      </c>
      <c r="J2676" s="9" t="b">
        <f>AND(ISBLANK(K2676),ISBLANK(L2676))</f>
        <v>0</v>
      </c>
      <c r="L2676" s="9">
        <v>0</v>
      </c>
      <c r="M2676" s="15" t="b">
        <f>AND(ISBLANK(N2676),ISBLANK(O2676),ISBLANK(P2676))</f>
        <v>0</v>
      </c>
      <c r="O2676" s="15">
        <v>0</v>
      </c>
      <c r="Q2676">
        <v>0</v>
      </c>
      <c r="R2676" s="18" t="b">
        <f>AND(ISBLANK(S2676),ISBLANK(T2676))</f>
        <v>0</v>
      </c>
      <c r="S2676" s="18" t="s">
        <v>27</v>
      </c>
      <c r="U2676" s="15" t="b">
        <f>AND(ISBLANK(V2676),ISBLANK(W2676),ISBLANK(X2676))</f>
        <v>0</v>
      </c>
      <c r="V2676" s="15" t="s">
        <v>27</v>
      </c>
      <c r="Y2676" s="13">
        <v>0.98</v>
      </c>
      <c r="AA2676" t="s">
        <v>460</v>
      </c>
      <c r="AB2676" s="24" t="str">
        <f>IF(ISERR(MONTH(AA2676)),TRIM(SUBSTITUTE(AA2676,(RIGHT(TRIM(AA2676),4)),"")),TEXT(AA2676,"mmmm"))</f>
        <v>April</v>
      </c>
      <c r="AC2676" s="24">
        <f>IF(ISERR(YEAR(AA2676)),VALUE(RIGHT(TRIM(AA2676),4)),YEAR(AA2676))</f>
        <v>2016</v>
      </c>
      <c r="AD2676" t="s">
        <v>461</v>
      </c>
      <c r="AE2676" t="b">
        <f>VLOOKUP(AA2676,duplicates!A:C,3,FALSE)</f>
        <v>0</v>
      </c>
      <c r="AF2676" t="b">
        <f t="shared" si="37"/>
        <v>1</v>
      </c>
      <c r="AG2676" s="23" t="b">
        <v>0</v>
      </c>
    </row>
    <row r="2677" spans="1:33" x14ac:dyDescent="0.2">
      <c r="A2677" t="s">
        <v>441</v>
      </c>
      <c r="B2677">
        <v>3473</v>
      </c>
      <c r="C2677" t="s">
        <v>189</v>
      </c>
      <c r="D2677" t="s">
        <v>190</v>
      </c>
      <c r="E2677" s="4">
        <f>IF(ISBLANK(G2677),H2677,G2677)</f>
        <v>99</v>
      </c>
      <c r="F2677" s="9" t="b">
        <f>AND(ISBLANK(G2677),ISBLANK(H2677))</f>
        <v>0</v>
      </c>
      <c r="H2677" s="9">
        <v>99</v>
      </c>
      <c r="I2677">
        <v>472</v>
      </c>
      <c r="J2677" s="9" t="b">
        <f>AND(ISBLANK(K2677),ISBLANK(L2677))</f>
        <v>0</v>
      </c>
      <c r="L2677" s="9">
        <v>98</v>
      </c>
      <c r="M2677" s="15" t="b">
        <f>AND(ISBLANK(N2677),ISBLANK(O2677),ISBLANK(P2677))</f>
        <v>0</v>
      </c>
      <c r="O2677" s="15">
        <v>66</v>
      </c>
      <c r="Q2677">
        <v>66</v>
      </c>
      <c r="R2677" s="18" t="b">
        <f>AND(ISBLANK(S2677),ISBLANK(T2677))</f>
        <v>0</v>
      </c>
      <c r="S2677" s="20">
        <v>1</v>
      </c>
      <c r="U2677" s="15" t="b">
        <f>AND(ISBLANK(V2677),ISBLANK(W2677),ISBLANK(X2677))</f>
        <v>0</v>
      </c>
      <c r="V2677" s="16">
        <v>0.99</v>
      </c>
      <c r="Y2677" s="13">
        <v>0.9</v>
      </c>
      <c r="AA2677" t="s">
        <v>460</v>
      </c>
      <c r="AB2677" s="24" t="str">
        <f>IF(ISERR(MONTH(AA2677)),TRIM(SUBSTITUTE(AA2677,(RIGHT(TRIM(AA2677),4)),"")),TEXT(AA2677,"mmmm"))</f>
        <v>April</v>
      </c>
      <c r="AC2677" s="24">
        <f>IF(ISERR(YEAR(AA2677)),VALUE(RIGHT(TRIM(AA2677),4)),YEAR(AA2677))</f>
        <v>2016</v>
      </c>
      <c r="AD2677" t="s">
        <v>461</v>
      </c>
      <c r="AE2677" t="b">
        <f>VLOOKUP(AA2677,duplicates!A:C,3,FALSE)</f>
        <v>0</v>
      </c>
      <c r="AF2677" t="b">
        <f t="shared" si="37"/>
        <v>1</v>
      </c>
      <c r="AG2677" s="23" t="b">
        <v>0</v>
      </c>
    </row>
    <row r="2678" spans="1:33" x14ac:dyDescent="0.2">
      <c r="A2678" t="s">
        <v>441</v>
      </c>
      <c r="B2678">
        <v>3474</v>
      </c>
      <c r="C2678" t="s">
        <v>97</v>
      </c>
      <c r="D2678" t="s">
        <v>98</v>
      </c>
      <c r="E2678" s="4">
        <f>IF(ISBLANK(G2678),H2678,G2678)</f>
        <v>68</v>
      </c>
      <c r="F2678" s="9" t="b">
        <f>AND(ISBLANK(G2678),ISBLANK(H2678))</f>
        <v>0</v>
      </c>
      <c r="H2678" s="9">
        <v>68</v>
      </c>
      <c r="I2678">
        <v>586</v>
      </c>
      <c r="J2678" s="9" t="b">
        <f>AND(ISBLANK(K2678),ISBLANK(L2678))</f>
        <v>0</v>
      </c>
      <c r="L2678" s="9">
        <v>62</v>
      </c>
      <c r="M2678" s="15" t="b">
        <f>AND(ISBLANK(N2678),ISBLANK(O2678),ISBLANK(P2678))</f>
        <v>0</v>
      </c>
      <c r="O2678" s="15">
        <v>48</v>
      </c>
      <c r="Q2678">
        <v>2</v>
      </c>
      <c r="R2678" s="18" t="b">
        <f>AND(ISBLANK(S2678),ISBLANK(T2678))</f>
        <v>0</v>
      </c>
      <c r="S2678" s="20">
        <v>0.04</v>
      </c>
      <c r="U2678" s="15" t="b">
        <f>AND(ISBLANK(V2678),ISBLANK(W2678),ISBLANK(X2678))</f>
        <v>0</v>
      </c>
      <c r="V2678" s="16">
        <v>0.91</v>
      </c>
      <c r="Y2678" s="13">
        <v>0.94</v>
      </c>
      <c r="AA2678" t="s">
        <v>460</v>
      </c>
      <c r="AB2678" s="24" t="str">
        <f>IF(ISERR(MONTH(AA2678)),TRIM(SUBSTITUTE(AA2678,(RIGHT(TRIM(AA2678),4)),"")),TEXT(AA2678,"mmmm"))</f>
        <v>April</v>
      </c>
      <c r="AC2678" s="24">
        <f>IF(ISERR(YEAR(AA2678)),VALUE(RIGHT(TRIM(AA2678),4)),YEAR(AA2678))</f>
        <v>2016</v>
      </c>
      <c r="AD2678" t="s">
        <v>461</v>
      </c>
      <c r="AE2678" t="b">
        <f>VLOOKUP(AA2678,duplicates!A:C,3,FALSE)</f>
        <v>0</v>
      </c>
      <c r="AF2678" t="b">
        <f t="shared" si="37"/>
        <v>1</v>
      </c>
      <c r="AG2678" s="23" t="b">
        <v>0</v>
      </c>
    </row>
    <row r="2679" spans="1:33" x14ac:dyDescent="0.2">
      <c r="A2679" t="s">
        <v>441</v>
      </c>
      <c r="B2679">
        <v>3475</v>
      </c>
      <c r="C2679" t="s">
        <v>183</v>
      </c>
      <c r="D2679" t="s">
        <v>184</v>
      </c>
      <c r="E2679" s="4">
        <f>IF(ISBLANK(G2679),H2679,G2679)</f>
        <v>18</v>
      </c>
      <c r="F2679" s="9" t="b">
        <f>AND(ISBLANK(G2679),ISBLANK(H2679))</f>
        <v>0</v>
      </c>
      <c r="H2679" s="9">
        <v>18</v>
      </c>
      <c r="I2679">
        <v>368</v>
      </c>
      <c r="J2679" s="9" t="b">
        <f>AND(ISBLANK(K2679),ISBLANK(L2679))</f>
        <v>0</v>
      </c>
      <c r="L2679" s="9">
        <v>18</v>
      </c>
      <c r="M2679" s="15" t="b">
        <f>AND(ISBLANK(N2679),ISBLANK(O2679),ISBLANK(P2679))</f>
        <v>0</v>
      </c>
      <c r="O2679" s="15">
        <v>8</v>
      </c>
      <c r="Q2679">
        <v>8</v>
      </c>
      <c r="R2679" s="18" t="b">
        <f>AND(ISBLANK(S2679),ISBLANK(T2679))</f>
        <v>0</v>
      </c>
      <c r="S2679" s="20">
        <v>1</v>
      </c>
      <c r="U2679" s="15" t="b">
        <f>AND(ISBLANK(V2679),ISBLANK(W2679),ISBLANK(X2679))</f>
        <v>0</v>
      </c>
      <c r="V2679" s="16">
        <v>1</v>
      </c>
      <c r="Y2679" s="13">
        <v>0.91</v>
      </c>
      <c r="AA2679" t="s">
        <v>460</v>
      </c>
      <c r="AB2679" s="24" t="str">
        <f>IF(ISERR(MONTH(AA2679)),TRIM(SUBSTITUTE(AA2679,(RIGHT(TRIM(AA2679),4)),"")),TEXT(AA2679,"mmmm"))</f>
        <v>April</v>
      </c>
      <c r="AC2679" s="24">
        <f>IF(ISERR(YEAR(AA2679)),VALUE(RIGHT(TRIM(AA2679),4)),YEAR(AA2679))</f>
        <v>2016</v>
      </c>
      <c r="AD2679" t="s">
        <v>461</v>
      </c>
      <c r="AE2679" t="b">
        <f>VLOOKUP(AA2679,duplicates!A:C,3,FALSE)</f>
        <v>0</v>
      </c>
      <c r="AF2679" t="b">
        <f t="shared" si="37"/>
        <v>1</v>
      </c>
      <c r="AG2679" s="23" t="b">
        <v>0</v>
      </c>
    </row>
    <row r="2680" spans="1:33" x14ac:dyDescent="0.2">
      <c r="A2680" t="s">
        <v>441</v>
      </c>
      <c r="B2680">
        <v>3476</v>
      </c>
      <c r="C2680" t="s">
        <v>331</v>
      </c>
      <c r="D2680" t="s">
        <v>332</v>
      </c>
      <c r="E2680" s="4">
        <f>IF(ISBLANK(G2680),H2680,G2680)</f>
        <v>12</v>
      </c>
      <c r="F2680" s="9" t="b">
        <f>AND(ISBLANK(G2680),ISBLANK(H2680))</f>
        <v>0</v>
      </c>
      <c r="H2680" s="9">
        <v>12</v>
      </c>
      <c r="I2680">
        <v>233</v>
      </c>
      <c r="J2680" s="9" t="b">
        <f>AND(ISBLANK(K2680),ISBLANK(L2680))</f>
        <v>0</v>
      </c>
      <c r="L2680" s="9">
        <v>11</v>
      </c>
      <c r="M2680" s="15" t="b">
        <f>AND(ISBLANK(N2680),ISBLANK(O2680),ISBLANK(P2680))</f>
        <v>0</v>
      </c>
      <c r="O2680" s="15">
        <v>5</v>
      </c>
      <c r="Q2680">
        <v>5</v>
      </c>
      <c r="R2680" s="18" t="b">
        <f>AND(ISBLANK(S2680),ISBLANK(T2680))</f>
        <v>0</v>
      </c>
      <c r="S2680" s="20">
        <v>1</v>
      </c>
      <c r="U2680" s="15" t="b">
        <f>AND(ISBLANK(V2680),ISBLANK(W2680),ISBLANK(X2680))</f>
        <v>0</v>
      </c>
      <c r="V2680" s="16">
        <v>0.92</v>
      </c>
      <c r="Y2680" s="13">
        <v>0.94</v>
      </c>
      <c r="AA2680" t="s">
        <v>460</v>
      </c>
      <c r="AB2680" s="24" t="str">
        <f>IF(ISERR(MONTH(AA2680)),TRIM(SUBSTITUTE(AA2680,(RIGHT(TRIM(AA2680),4)),"")),TEXT(AA2680,"mmmm"))</f>
        <v>April</v>
      </c>
      <c r="AC2680" s="24">
        <f>IF(ISERR(YEAR(AA2680)),VALUE(RIGHT(TRIM(AA2680),4)),YEAR(AA2680))</f>
        <v>2016</v>
      </c>
      <c r="AD2680" t="s">
        <v>461</v>
      </c>
      <c r="AE2680" t="b">
        <f>VLOOKUP(AA2680,duplicates!A:C,3,FALSE)</f>
        <v>0</v>
      </c>
      <c r="AF2680" t="b">
        <f t="shared" si="37"/>
        <v>1</v>
      </c>
      <c r="AG2680" s="23" t="b">
        <v>0</v>
      </c>
    </row>
    <row r="2681" spans="1:33" x14ac:dyDescent="0.2">
      <c r="A2681" t="s">
        <v>441</v>
      </c>
      <c r="B2681">
        <v>3477</v>
      </c>
      <c r="C2681" t="s">
        <v>87</v>
      </c>
      <c r="D2681" t="s">
        <v>88</v>
      </c>
      <c r="E2681" s="4">
        <f>IF(ISBLANK(G2681),H2681,G2681)</f>
        <v>49</v>
      </c>
      <c r="F2681" s="9" t="b">
        <f>AND(ISBLANK(G2681),ISBLANK(H2681))</f>
        <v>0</v>
      </c>
      <c r="H2681" s="9">
        <v>49</v>
      </c>
      <c r="I2681">
        <v>277</v>
      </c>
      <c r="J2681" s="9" t="b">
        <f>AND(ISBLANK(K2681),ISBLANK(L2681))</f>
        <v>0</v>
      </c>
      <c r="L2681" s="9">
        <v>49</v>
      </c>
      <c r="M2681" s="15" t="b">
        <f>AND(ISBLANK(N2681),ISBLANK(O2681),ISBLANK(P2681))</f>
        <v>0</v>
      </c>
      <c r="O2681" s="15">
        <v>38</v>
      </c>
      <c r="Q2681">
        <v>38</v>
      </c>
      <c r="R2681" s="18" t="b">
        <f>AND(ISBLANK(S2681),ISBLANK(T2681))</f>
        <v>0</v>
      </c>
      <c r="S2681" s="20">
        <v>1</v>
      </c>
      <c r="U2681" s="15" t="b">
        <f>AND(ISBLANK(V2681),ISBLANK(W2681),ISBLANK(X2681))</f>
        <v>0</v>
      </c>
      <c r="V2681" s="16">
        <v>1</v>
      </c>
      <c r="Y2681" s="13">
        <v>0.99</v>
      </c>
      <c r="AA2681" t="s">
        <v>460</v>
      </c>
      <c r="AB2681" s="24" t="str">
        <f>IF(ISERR(MONTH(AA2681)),TRIM(SUBSTITUTE(AA2681,(RIGHT(TRIM(AA2681),4)),"")),TEXT(AA2681,"mmmm"))</f>
        <v>April</v>
      </c>
      <c r="AC2681" s="24">
        <f>IF(ISERR(YEAR(AA2681)),VALUE(RIGHT(TRIM(AA2681),4)),YEAR(AA2681))</f>
        <v>2016</v>
      </c>
      <c r="AD2681" t="s">
        <v>461</v>
      </c>
      <c r="AE2681" t="b">
        <f>VLOOKUP(AA2681,duplicates!A:C,3,FALSE)</f>
        <v>0</v>
      </c>
      <c r="AF2681" t="b">
        <f t="shared" si="37"/>
        <v>1</v>
      </c>
      <c r="AG2681" s="23" t="b">
        <v>0</v>
      </c>
    </row>
    <row r="2682" spans="1:33" x14ac:dyDescent="0.2">
      <c r="A2682" t="s">
        <v>441</v>
      </c>
      <c r="B2682">
        <v>3478</v>
      </c>
      <c r="C2682" t="s">
        <v>121</v>
      </c>
      <c r="D2682" t="s">
        <v>122</v>
      </c>
      <c r="E2682" s="4">
        <f>IF(ISBLANK(G2682),H2682,G2682)</f>
        <v>73</v>
      </c>
      <c r="F2682" s="9" t="b">
        <f>AND(ISBLANK(G2682),ISBLANK(H2682))</f>
        <v>0</v>
      </c>
      <c r="H2682" s="9">
        <v>73</v>
      </c>
      <c r="I2682">
        <v>323</v>
      </c>
      <c r="J2682" s="9" t="b">
        <f>AND(ISBLANK(K2682),ISBLANK(L2682))</f>
        <v>0</v>
      </c>
      <c r="L2682" s="9">
        <v>73</v>
      </c>
      <c r="M2682" s="15" t="b">
        <f>AND(ISBLANK(N2682),ISBLANK(O2682),ISBLANK(P2682))</f>
        <v>0</v>
      </c>
      <c r="O2682" s="15">
        <v>38</v>
      </c>
      <c r="Q2682">
        <v>38</v>
      </c>
      <c r="R2682" s="18" t="b">
        <f>AND(ISBLANK(S2682),ISBLANK(T2682))</f>
        <v>0</v>
      </c>
      <c r="S2682" s="20">
        <v>1</v>
      </c>
      <c r="U2682" s="15" t="b">
        <f>AND(ISBLANK(V2682),ISBLANK(W2682),ISBLANK(X2682))</f>
        <v>0</v>
      </c>
      <c r="V2682" s="16">
        <v>1</v>
      </c>
      <c r="Y2682" s="13">
        <v>1</v>
      </c>
      <c r="AA2682" t="s">
        <v>460</v>
      </c>
      <c r="AB2682" s="24" t="str">
        <f>IF(ISERR(MONTH(AA2682)),TRIM(SUBSTITUTE(AA2682,(RIGHT(TRIM(AA2682),4)),"")),TEXT(AA2682,"mmmm"))</f>
        <v>April</v>
      </c>
      <c r="AC2682" s="24">
        <f>IF(ISERR(YEAR(AA2682)),VALUE(RIGHT(TRIM(AA2682),4)),YEAR(AA2682))</f>
        <v>2016</v>
      </c>
      <c r="AD2682" t="s">
        <v>461</v>
      </c>
      <c r="AE2682" t="b">
        <f>VLOOKUP(AA2682,duplicates!A:C,3,FALSE)</f>
        <v>0</v>
      </c>
      <c r="AF2682" t="b">
        <f t="shared" si="37"/>
        <v>1</v>
      </c>
      <c r="AG2682" s="23" t="b">
        <v>0</v>
      </c>
    </row>
    <row r="2683" spans="1:33" x14ac:dyDescent="0.2">
      <c r="A2683" t="s">
        <v>441</v>
      </c>
      <c r="B2683">
        <v>3479</v>
      </c>
      <c r="C2683" t="s">
        <v>69</v>
      </c>
      <c r="D2683" t="s">
        <v>70</v>
      </c>
      <c r="E2683" s="4">
        <f>IF(ISBLANK(G2683),H2683,G2683)</f>
        <v>154</v>
      </c>
      <c r="F2683" s="9" t="b">
        <f>AND(ISBLANK(G2683),ISBLANK(H2683))</f>
        <v>0</v>
      </c>
      <c r="H2683" s="9">
        <v>154</v>
      </c>
      <c r="I2683">
        <v>509</v>
      </c>
      <c r="J2683" s="9" t="b">
        <f>AND(ISBLANK(K2683),ISBLANK(L2683))</f>
        <v>0</v>
      </c>
      <c r="L2683" s="9">
        <v>154</v>
      </c>
      <c r="M2683" s="15" t="b">
        <f>AND(ISBLANK(N2683),ISBLANK(O2683),ISBLANK(P2683))</f>
        <v>0</v>
      </c>
      <c r="O2683" s="15">
        <v>104</v>
      </c>
      <c r="Q2683">
        <v>99</v>
      </c>
      <c r="R2683" s="18" t="b">
        <f>AND(ISBLANK(S2683),ISBLANK(T2683))</f>
        <v>0</v>
      </c>
      <c r="S2683" s="20">
        <v>0.95</v>
      </c>
      <c r="U2683" s="15" t="b">
        <f>AND(ISBLANK(V2683),ISBLANK(W2683),ISBLANK(X2683))</f>
        <v>0</v>
      </c>
      <c r="V2683" s="16">
        <v>1</v>
      </c>
      <c r="Y2683" s="13">
        <v>0.99</v>
      </c>
      <c r="AA2683" t="s">
        <v>460</v>
      </c>
      <c r="AB2683" s="24" t="str">
        <f>IF(ISERR(MONTH(AA2683)),TRIM(SUBSTITUTE(AA2683,(RIGHT(TRIM(AA2683),4)),"")),TEXT(AA2683,"mmmm"))</f>
        <v>April</v>
      </c>
      <c r="AC2683" s="24">
        <f>IF(ISERR(YEAR(AA2683)),VALUE(RIGHT(TRIM(AA2683),4)),YEAR(AA2683))</f>
        <v>2016</v>
      </c>
      <c r="AD2683" t="s">
        <v>461</v>
      </c>
      <c r="AE2683" t="b">
        <f>VLOOKUP(AA2683,duplicates!A:C,3,FALSE)</f>
        <v>0</v>
      </c>
      <c r="AF2683" t="b">
        <f t="shared" si="37"/>
        <v>1</v>
      </c>
      <c r="AG2683" s="23" t="b">
        <v>0</v>
      </c>
    </row>
    <row r="2684" spans="1:33" x14ac:dyDescent="0.2">
      <c r="A2684" t="s">
        <v>441</v>
      </c>
      <c r="B2684">
        <v>3480</v>
      </c>
      <c r="C2684" t="s">
        <v>115</v>
      </c>
      <c r="D2684" t="s">
        <v>116</v>
      </c>
      <c r="E2684" s="4">
        <f>IF(ISBLANK(G2684),H2684,G2684)</f>
        <v>13</v>
      </c>
      <c r="F2684" s="9" t="b">
        <f>AND(ISBLANK(G2684),ISBLANK(H2684))</f>
        <v>0</v>
      </c>
      <c r="H2684" s="9">
        <v>13</v>
      </c>
      <c r="I2684">
        <v>299</v>
      </c>
      <c r="J2684" s="9" t="b">
        <f>AND(ISBLANK(K2684),ISBLANK(L2684))</f>
        <v>0</v>
      </c>
      <c r="L2684" s="9">
        <v>13</v>
      </c>
      <c r="M2684" s="15" t="b">
        <f>AND(ISBLANK(N2684),ISBLANK(O2684),ISBLANK(P2684))</f>
        <v>0</v>
      </c>
      <c r="O2684" s="15">
        <v>12</v>
      </c>
      <c r="Q2684">
        <v>12</v>
      </c>
      <c r="R2684" s="18" t="b">
        <f>AND(ISBLANK(S2684),ISBLANK(T2684))</f>
        <v>0</v>
      </c>
      <c r="S2684" s="20">
        <v>1</v>
      </c>
      <c r="U2684" s="15" t="b">
        <f>AND(ISBLANK(V2684),ISBLANK(W2684),ISBLANK(X2684))</f>
        <v>0</v>
      </c>
      <c r="V2684" s="16">
        <v>1</v>
      </c>
      <c r="Y2684" s="13">
        <v>0.97</v>
      </c>
      <c r="AA2684" t="s">
        <v>460</v>
      </c>
      <c r="AB2684" s="24" t="str">
        <f>IF(ISERR(MONTH(AA2684)),TRIM(SUBSTITUTE(AA2684,(RIGHT(TRIM(AA2684),4)),"")),TEXT(AA2684,"mmmm"))</f>
        <v>April</v>
      </c>
      <c r="AC2684" s="24">
        <f>IF(ISERR(YEAR(AA2684)),VALUE(RIGHT(TRIM(AA2684),4)),YEAR(AA2684))</f>
        <v>2016</v>
      </c>
      <c r="AD2684" t="s">
        <v>461</v>
      </c>
      <c r="AE2684" t="b">
        <f>VLOOKUP(AA2684,duplicates!A:C,3,FALSE)</f>
        <v>0</v>
      </c>
      <c r="AF2684" t="b">
        <f t="shared" si="37"/>
        <v>1</v>
      </c>
      <c r="AG2684" s="23" t="b">
        <v>0</v>
      </c>
    </row>
    <row r="2685" spans="1:33" x14ac:dyDescent="0.2">
      <c r="A2685" t="s">
        <v>441</v>
      </c>
      <c r="B2685">
        <v>3481</v>
      </c>
      <c r="C2685" t="s">
        <v>195</v>
      </c>
      <c r="D2685" t="s">
        <v>196</v>
      </c>
      <c r="E2685" s="4">
        <f>IF(ISBLANK(G2685),H2685,G2685)</f>
        <v>33</v>
      </c>
      <c r="F2685" s="9" t="b">
        <f>AND(ISBLANK(G2685),ISBLANK(H2685))</f>
        <v>0</v>
      </c>
      <c r="H2685" s="9">
        <v>33</v>
      </c>
      <c r="I2685">
        <v>698</v>
      </c>
      <c r="J2685" s="9" t="b">
        <f>AND(ISBLANK(K2685),ISBLANK(L2685))</f>
        <v>0</v>
      </c>
      <c r="L2685" s="9">
        <v>32</v>
      </c>
      <c r="M2685" s="15" t="b">
        <f>AND(ISBLANK(N2685),ISBLANK(O2685),ISBLANK(P2685))</f>
        <v>0</v>
      </c>
      <c r="O2685" s="15">
        <v>12</v>
      </c>
      <c r="Q2685">
        <v>12</v>
      </c>
      <c r="R2685" s="18" t="b">
        <f>AND(ISBLANK(S2685),ISBLANK(T2685))</f>
        <v>0</v>
      </c>
      <c r="S2685" s="20">
        <v>1</v>
      </c>
      <c r="U2685" s="15" t="b">
        <f>AND(ISBLANK(V2685),ISBLANK(W2685),ISBLANK(X2685))</f>
        <v>0</v>
      </c>
      <c r="V2685" s="16">
        <v>0.97</v>
      </c>
      <c r="Y2685" s="13">
        <v>0.9</v>
      </c>
      <c r="AA2685" t="s">
        <v>460</v>
      </c>
      <c r="AB2685" s="24" t="str">
        <f>IF(ISERR(MONTH(AA2685)),TRIM(SUBSTITUTE(AA2685,(RIGHT(TRIM(AA2685),4)),"")),TEXT(AA2685,"mmmm"))</f>
        <v>April</v>
      </c>
      <c r="AC2685" s="24">
        <f>IF(ISERR(YEAR(AA2685)),VALUE(RIGHT(TRIM(AA2685),4)),YEAR(AA2685))</f>
        <v>2016</v>
      </c>
      <c r="AD2685" t="s">
        <v>461</v>
      </c>
      <c r="AE2685" t="b">
        <f>VLOOKUP(AA2685,duplicates!A:C,3,FALSE)</f>
        <v>0</v>
      </c>
      <c r="AF2685" t="b">
        <f t="shared" si="37"/>
        <v>1</v>
      </c>
      <c r="AG2685" s="23" t="b">
        <v>0</v>
      </c>
    </row>
    <row r="2686" spans="1:33" x14ac:dyDescent="0.2">
      <c r="A2686" t="s">
        <v>441</v>
      </c>
      <c r="B2686">
        <v>3569</v>
      </c>
      <c r="C2686" t="s">
        <v>324</v>
      </c>
      <c r="D2686" t="s">
        <v>325</v>
      </c>
      <c r="E2686" s="4">
        <f>IF(ISBLANK(G2686),H2686,G2686)</f>
        <v>44</v>
      </c>
      <c r="F2686" s="9" t="b">
        <f>AND(ISBLANK(G2686),ISBLANK(H2686))</f>
        <v>0</v>
      </c>
      <c r="H2686" s="9">
        <v>44</v>
      </c>
      <c r="I2686">
        <v>392</v>
      </c>
      <c r="J2686" s="9" t="b">
        <f>AND(ISBLANK(K2686),ISBLANK(L2686))</f>
        <v>0</v>
      </c>
      <c r="L2686" s="9">
        <v>40</v>
      </c>
      <c r="M2686" s="15" t="b">
        <f>AND(ISBLANK(N2686),ISBLANK(O2686),ISBLANK(P2686))</f>
        <v>0</v>
      </c>
      <c r="O2686" s="15">
        <v>40</v>
      </c>
      <c r="Q2686">
        <v>40</v>
      </c>
      <c r="R2686" s="18" t="b">
        <f>AND(ISBLANK(S2686),ISBLANK(T2686))</f>
        <v>0</v>
      </c>
      <c r="S2686" s="20">
        <v>1</v>
      </c>
      <c r="U2686" s="15" t="b">
        <f>AND(ISBLANK(V2686),ISBLANK(W2686),ISBLANK(X2686))</f>
        <v>0</v>
      </c>
      <c r="V2686" s="16">
        <v>0.91</v>
      </c>
      <c r="Y2686" s="13">
        <v>0.94</v>
      </c>
      <c r="AA2686" t="s">
        <v>460</v>
      </c>
      <c r="AB2686" s="24" t="str">
        <f>IF(ISERR(MONTH(AA2686)),TRIM(SUBSTITUTE(AA2686,(RIGHT(TRIM(AA2686),4)),"")),TEXT(AA2686,"mmmm"))</f>
        <v>April</v>
      </c>
      <c r="AC2686" s="24">
        <f>IF(ISERR(YEAR(AA2686)),VALUE(RIGHT(TRIM(AA2686),4)),YEAR(AA2686))</f>
        <v>2016</v>
      </c>
      <c r="AD2686" t="s">
        <v>461</v>
      </c>
      <c r="AE2686" t="b">
        <f>VLOOKUP(AA2686,duplicates!A:C,3,FALSE)</f>
        <v>0</v>
      </c>
      <c r="AF2686" t="b">
        <f t="shared" si="37"/>
        <v>1</v>
      </c>
      <c r="AG2686" s="23" t="b">
        <v>0</v>
      </c>
    </row>
    <row r="2687" spans="1:33" x14ac:dyDescent="0.2">
      <c r="A2687" t="s">
        <v>441</v>
      </c>
      <c r="B2687">
        <v>3570</v>
      </c>
      <c r="C2687" t="s">
        <v>249</v>
      </c>
      <c r="D2687" t="s">
        <v>250</v>
      </c>
      <c r="E2687" s="4">
        <f>IF(ISBLANK(G2687),H2687,G2687)</f>
        <v>14</v>
      </c>
      <c r="F2687" s="9" t="b">
        <f>AND(ISBLANK(G2687),ISBLANK(H2687))</f>
        <v>0</v>
      </c>
      <c r="H2687" s="9">
        <v>14</v>
      </c>
      <c r="I2687">
        <v>187</v>
      </c>
      <c r="J2687" s="9" t="b">
        <f>AND(ISBLANK(K2687),ISBLANK(L2687))</f>
        <v>0</v>
      </c>
      <c r="L2687" s="9">
        <v>14</v>
      </c>
      <c r="M2687" s="15" t="b">
        <f>AND(ISBLANK(N2687),ISBLANK(O2687),ISBLANK(P2687))</f>
        <v>0</v>
      </c>
      <c r="O2687" s="15">
        <v>11</v>
      </c>
      <c r="Q2687">
        <v>10</v>
      </c>
      <c r="R2687" s="18" t="b">
        <f>AND(ISBLANK(S2687),ISBLANK(T2687))</f>
        <v>0</v>
      </c>
      <c r="S2687" s="20">
        <v>0.91</v>
      </c>
      <c r="U2687" s="15" t="b">
        <f>AND(ISBLANK(V2687),ISBLANK(W2687),ISBLANK(X2687))</f>
        <v>0</v>
      </c>
      <c r="V2687" s="16">
        <v>1</v>
      </c>
      <c r="Y2687" s="13">
        <v>0.94</v>
      </c>
      <c r="AA2687" t="s">
        <v>460</v>
      </c>
      <c r="AB2687" s="24" t="str">
        <f>IF(ISERR(MONTH(AA2687)),TRIM(SUBSTITUTE(AA2687,(RIGHT(TRIM(AA2687),4)),"")),TEXT(AA2687,"mmmm"))</f>
        <v>April</v>
      </c>
      <c r="AC2687" s="24">
        <f>IF(ISERR(YEAR(AA2687)),VALUE(RIGHT(TRIM(AA2687),4)),YEAR(AA2687))</f>
        <v>2016</v>
      </c>
      <c r="AD2687" t="s">
        <v>461</v>
      </c>
      <c r="AE2687" t="b">
        <f>VLOOKUP(AA2687,duplicates!A:C,3,FALSE)</f>
        <v>0</v>
      </c>
      <c r="AF2687" t="b">
        <f t="shared" si="37"/>
        <v>1</v>
      </c>
      <c r="AG2687" s="23" t="b">
        <v>0</v>
      </c>
    </row>
    <row r="2688" spans="1:33" x14ac:dyDescent="0.2">
      <c r="A2688" t="s">
        <v>441</v>
      </c>
      <c r="B2688">
        <v>3482</v>
      </c>
      <c r="C2688" t="s">
        <v>171</v>
      </c>
      <c r="D2688" t="s">
        <v>172</v>
      </c>
      <c r="E2688" s="4">
        <f>IF(ISBLANK(G2688),H2688,G2688)</f>
        <v>120</v>
      </c>
      <c r="F2688" s="9" t="b">
        <f>AND(ISBLANK(G2688),ISBLANK(H2688))</f>
        <v>0</v>
      </c>
      <c r="H2688" s="9">
        <v>120</v>
      </c>
      <c r="I2688">
        <v>445</v>
      </c>
      <c r="J2688" s="9" t="b">
        <f>AND(ISBLANK(K2688),ISBLANK(L2688))</f>
        <v>0</v>
      </c>
      <c r="L2688" s="9">
        <v>66</v>
      </c>
      <c r="M2688" s="15" t="b">
        <f>AND(ISBLANK(N2688),ISBLANK(O2688),ISBLANK(P2688))</f>
        <v>0</v>
      </c>
      <c r="O2688" s="15">
        <v>32</v>
      </c>
      <c r="Q2688">
        <v>17</v>
      </c>
      <c r="R2688" s="18" t="b">
        <f>AND(ISBLANK(S2688),ISBLANK(T2688))</f>
        <v>0</v>
      </c>
      <c r="S2688" s="20">
        <v>0.53</v>
      </c>
      <c r="U2688" s="15" t="b">
        <f>AND(ISBLANK(V2688),ISBLANK(W2688),ISBLANK(X2688))</f>
        <v>0</v>
      </c>
      <c r="V2688" s="16">
        <v>0.55000000000000004</v>
      </c>
      <c r="Y2688" s="13">
        <v>0.9</v>
      </c>
      <c r="AA2688" t="s">
        <v>460</v>
      </c>
      <c r="AB2688" s="24" t="str">
        <f>IF(ISERR(MONTH(AA2688)),TRIM(SUBSTITUTE(AA2688,(RIGHT(TRIM(AA2688),4)),"")),TEXT(AA2688,"mmmm"))</f>
        <v>April</v>
      </c>
      <c r="AC2688" s="24">
        <f>IF(ISERR(YEAR(AA2688)),VALUE(RIGHT(TRIM(AA2688),4)),YEAR(AA2688))</f>
        <v>2016</v>
      </c>
      <c r="AD2688" t="s">
        <v>461</v>
      </c>
      <c r="AE2688" t="b">
        <f>VLOOKUP(AA2688,duplicates!A:C,3,FALSE)</f>
        <v>0</v>
      </c>
      <c r="AF2688" t="b">
        <f t="shared" si="37"/>
        <v>1</v>
      </c>
      <c r="AG2688" s="23" t="b">
        <v>0</v>
      </c>
    </row>
    <row r="2689" spans="1:33" x14ac:dyDescent="0.2">
      <c r="A2689" t="s">
        <v>441</v>
      </c>
      <c r="B2689">
        <v>3483</v>
      </c>
      <c r="C2689" t="s">
        <v>145</v>
      </c>
      <c r="D2689" t="s">
        <v>146</v>
      </c>
      <c r="E2689" s="4">
        <f>IF(ISBLANK(G2689),H2689,G2689)</f>
        <v>22</v>
      </c>
      <c r="F2689" s="9" t="b">
        <f>AND(ISBLANK(G2689),ISBLANK(H2689))</f>
        <v>0</v>
      </c>
      <c r="H2689" s="9">
        <v>22</v>
      </c>
      <c r="I2689">
        <v>745</v>
      </c>
      <c r="J2689" s="9" t="b">
        <f>AND(ISBLANK(K2689),ISBLANK(L2689))</f>
        <v>0</v>
      </c>
      <c r="L2689" s="9">
        <v>22</v>
      </c>
      <c r="M2689" s="15" t="b">
        <f>AND(ISBLANK(N2689),ISBLANK(O2689),ISBLANK(P2689))</f>
        <v>0</v>
      </c>
      <c r="O2689" s="15">
        <v>6</v>
      </c>
      <c r="Q2689">
        <v>6</v>
      </c>
      <c r="R2689" s="18" t="b">
        <f>AND(ISBLANK(S2689),ISBLANK(T2689))</f>
        <v>0</v>
      </c>
      <c r="S2689" s="20">
        <v>1</v>
      </c>
      <c r="U2689" s="15" t="b">
        <f>AND(ISBLANK(V2689),ISBLANK(W2689),ISBLANK(X2689))</f>
        <v>0</v>
      </c>
      <c r="V2689" s="16">
        <v>1</v>
      </c>
      <c r="Y2689" s="13">
        <v>0.9</v>
      </c>
      <c r="AA2689" t="s">
        <v>460</v>
      </c>
      <c r="AB2689" s="24" t="str">
        <f>IF(ISERR(MONTH(AA2689)),TRIM(SUBSTITUTE(AA2689,(RIGHT(TRIM(AA2689),4)),"")),TEXT(AA2689,"mmmm"))</f>
        <v>April</v>
      </c>
      <c r="AC2689" s="24">
        <f>IF(ISERR(YEAR(AA2689)),VALUE(RIGHT(TRIM(AA2689),4)),YEAR(AA2689))</f>
        <v>2016</v>
      </c>
      <c r="AD2689" t="s">
        <v>461</v>
      </c>
      <c r="AE2689" t="b">
        <f>VLOOKUP(AA2689,duplicates!A:C,3,FALSE)</f>
        <v>0</v>
      </c>
      <c r="AF2689" t="b">
        <f t="shared" si="37"/>
        <v>1</v>
      </c>
      <c r="AG2689" s="23" t="b">
        <v>0</v>
      </c>
    </row>
    <row r="2690" spans="1:33" x14ac:dyDescent="0.2">
      <c r="A2690" t="s">
        <v>441</v>
      </c>
      <c r="B2690">
        <v>3484</v>
      </c>
      <c r="C2690" t="s">
        <v>45</v>
      </c>
      <c r="D2690" t="s">
        <v>46</v>
      </c>
      <c r="E2690" s="4">
        <f>IF(ISBLANK(G2690),H2690,G2690)</f>
        <v>20</v>
      </c>
      <c r="F2690" s="9" t="b">
        <f>AND(ISBLANK(G2690),ISBLANK(H2690))</f>
        <v>0</v>
      </c>
      <c r="H2690" s="9">
        <v>20</v>
      </c>
      <c r="I2690">
        <v>195</v>
      </c>
      <c r="J2690" s="9" t="b">
        <f>AND(ISBLANK(K2690),ISBLANK(L2690))</f>
        <v>0</v>
      </c>
      <c r="L2690" s="9">
        <v>20</v>
      </c>
      <c r="M2690" s="15" t="b">
        <f>AND(ISBLANK(N2690),ISBLANK(O2690),ISBLANK(P2690))</f>
        <v>0</v>
      </c>
      <c r="O2690" s="15">
        <v>20</v>
      </c>
      <c r="Q2690">
        <v>9</v>
      </c>
      <c r="R2690" s="18" t="b">
        <f>AND(ISBLANK(S2690),ISBLANK(T2690))</f>
        <v>0</v>
      </c>
      <c r="S2690" s="20">
        <v>0.45</v>
      </c>
      <c r="U2690" s="15" t="b">
        <f>AND(ISBLANK(V2690),ISBLANK(W2690),ISBLANK(X2690))</f>
        <v>0</v>
      </c>
      <c r="V2690" s="16">
        <v>1</v>
      </c>
      <c r="Y2690" s="13">
        <v>0.59</v>
      </c>
      <c r="AA2690" t="s">
        <v>460</v>
      </c>
      <c r="AB2690" s="24" t="str">
        <f>IF(ISERR(MONTH(AA2690)),TRIM(SUBSTITUTE(AA2690,(RIGHT(TRIM(AA2690),4)),"")),TEXT(AA2690,"mmmm"))</f>
        <v>April</v>
      </c>
      <c r="AC2690" s="24">
        <f>IF(ISERR(YEAR(AA2690)),VALUE(RIGHT(TRIM(AA2690),4)),YEAR(AA2690))</f>
        <v>2016</v>
      </c>
      <c r="AD2690" t="s">
        <v>461</v>
      </c>
      <c r="AE2690" t="b">
        <f>VLOOKUP(AA2690,duplicates!A:C,3,FALSE)</f>
        <v>0</v>
      </c>
      <c r="AF2690" t="b">
        <f t="shared" si="37"/>
        <v>1</v>
      </c>
      <c r="AG2690" s="23" t="b">
        <v>0</v>
      </c>
    </row>
    <row r="2691" spans="1:33" x14ac:dyDescent="0.2">
      <c r="A2691" t="s">
        <v>441</v>
      </c>
      <c r="B2691">
        <v>3571</v>
      </c>
      <c r="C2691" t="s">
        <v>287</v>
      </c>
      <c r="D2691" t="s">
        <v>288</v>
      </c>
      <c r="E2691" s="4">
        <f>IF(ISBLANK(G2691),H2691,G2691)</f>
        <v>85</v>
      </c>
      <c r="F2691" s="9" t="b">
        <f>AND(ISBLANK(G2691),ISBLANK(H2691))</f>
        <v>0</v>
      </c>
      <c r="H2691" s="9">
        <v>85</v>
      </c>
      <c r="I2691">
        <v>379</v>
      </c>
      <c r="J2691" s="9" t="b">
        <f>AND(ISBLANK(K2691),ISBLANK(L2691))</f>
        <v>0</v>
      </c>
      <c r="L2691" s="9">
        <v>85</v>
      </c>
      <c r="M2691" s="15" t="b">
        <f>AND(ISBLANK(N2691),ISBLANK(O2691),ISBLANK(P2691))</f>
        <v>0</v>
      </c>
      <c r="O2691" s="15">
        <v>60</v>
      </c>
      <c r="Q2691">
        <v>59</v>
      </c>
      <c r="R2691" s="18" t="b">
        <f>AND(ISBLANK(S2691),ISBLANK(T2691))</f>
        <v>0</v>
      </c>
      <c r="S2691" s="20">
        <v>0.98</v>
      </c>
      <c r="U2691" s="15" t="b">
        <f>AND(ISBLANK(V2691),ISBLANK(W2691),ISBLANK(X2691))</f>
        <v>0</v>
      </c>
      <c r="V2691" s="16">
        <v>1</v>
      </c>
      <c r="Y2691" s="13">
        <v>1</v>
      </c>
      <c r="AA2691" t="s">
        <v>460</v>
      </c>
      <c r="AB2691" s="24" t="str">
        <f>IF(ISERR(MONTH(AA2691)),TRIM(SUBSTITUTE(AA2691,(RIGHT(TRIM(AA2691),4)),"")),TEXT(AA2691,"mmmm"))</f>
        <v>April</v>
      </c>
      <c r="AC2691" s="24">
        <f>IF(ISERR(YEAR(AA2691)),VALUE(RIGHT(TRIM(AA2691),4)),YEAR(AA2691))</f>
        <v>2016</v>
      </c>
      <c r="AD2691" t="s">
        <v>461</v>
      </c>
      <c r="AE2691" t="b">
        <f>VLOOKUP(AA2691,duplicates!A:C,3,FALSE)</f>
        <v>0</v>
      </c>
      <c r="AF2691" t="b">
        <f t="shared" ref="AF2691:AF2754" si="38">OR(AND(AE2691,AG2691),AE2691=FALSE)</f>
        <v>1</v>
      </c>
      <c r="AG2691" s="23" t="b">
        <v>0</v>
      </c>
    </row>
    <row r="2692" spans="1:33" x14ac:dyDescent="0.2">
      <c r="A2692" t="s">
        <v>441</v>
      </c>
      <c r="B2692">
        <v>3572</v>
      </c>
      <c r="C2692" t="s">
        <v>237</v>
      </c>
      <c r="D2692" t="s">
        <v>238</v>
      </c>
      <c r="E2692" s="4">
        <f>IF(ISBLANK(G2692),H2692,G2692)</f>
        <v>10</v>
      </c>
      <c r="F2692" s="9" t="b">
        <f>AND(ISBLANK(G2692),ISBLANK(H2692))</f>
        <v>0</v>
      </c>
      <c r="H2692" s="9">
        <v>10</v>
      </c>
      <c r="I2692">
        <v>271</v>
      </c>
      <c r="J2692" s="9" t="b">
        <f>AND(ISBLANK(K2692),ISBLANK(L2692))</f>
        <v>0</v>
      </c>
      <c r="L2692" s="9">
        <v>10</v>
      </c>
      <c r="M2692" s="15" t="b">
        <f>AND(ISBLANK(N2692),ISBLANK(O2692),ISBLANK(P2692))</f>
        <v>0</v>
      </c>
      <c r="O2692" s="15">
        <v>6</v>
      </c>
      <c r="Q2692">
        <v>4</v>
      </c>
      <c r="R2692" s="18" t="b">
        <f>AND(ISBLANK(S2692),ISBLANK(T2692))</f>
        <v>0</v>
      </c>
      <c r="S2692" s="20">
        <v>0.67</v>
      </c>
      <c r="U2692" s="15" t="b">
        <f>AND(ISBLANK(V2692),ISBLANK(W2692),ISBLANK(X2692))</f>
        <v>0</v>
      </c>
      <c r="V2692" s="16">
        <v>1</v>
      </c>
      <c r="Y2692" s="13">
        <v>0.97</v>
      </c>
      <c r="AA2692" t="s">
        <v>460</v>
      </c>
      <c r="AB2692" s="24" t="str">
        <f>IF(ISERR(MONTH(AA2692)),TRIM(SUBSTITUTE(AA2692,(RIGHT(TRIM(AA2692),4)),"")),TEXT(AA2692,"mmmm"))</f>
        <v>April</v>
      </c>
      <c r="AC2692" s="24">
        <f>IF(ISERR(YEAR(AA2692)),VALUE(RIGHT(TRIM(AA2692),4)),YEAR(AA2692))</f>
        <v>2016</v>
      </c>
      <c r="AD2692" t="s">
        <v>461</v>
      </c>
      <c r="AE2692" t="b">
        <f>VLOOKUP(AA2692,duplicates!A:C,3,FALSE)</f>
        <v>0</v>
      </c>
      <c r="AF2692" t="b">
        <f t="shared" si="38"/>
        <v>1</v>
      </c>
      <c r="AG2692" s="23" t="b">
        <v>0</v>
      </c>
    </row>
    <row r="2693" spans="1:33" x14ac:dyDescent="0.2">
      <c r="A2693" t="s">
        <v>441</v>
      </c>
      <c r="B2693">
        <v>3485</v>
      </c>
      <c r="C2693" t="s">
        <v>179</v>
      </c>
      <c r="D2693" t="s">
        <v>180</v>
      </c>
      <c r="E2693" s="4">
        <f>IF(ISBLANK(G2693),H2693,G2693)</f>
        <v>94</v>
      </c>
      <c r="F2693" s="9" t="b">
        <f>AND(ISBLANK(G2693),ISBLANK(H2693))</f>
        <v>0</v>
      </c>
      <c r="H2693" s="9">
        <v>94</v>
      </c>
      <c r="I2693">
        <v>749</v>
      </c>
      <c r="J2693" s="9" t="b">
        <f>AND(ISBLANK(K2693),ISBLANK(L2693))</f>
        <v>0</v>
      </c>
      <c r="L2693" s="9">
        <v>85</v>
      </c>
      <c r="M2693" s="15" t="b">
        <f>AND(ISBLANK(N2693),ISBLANK(O2693),ISBLANK(P2693))</f>
        <v>0</v>
      </c>
      <c r="O2693" s="15">
        <v>69</v>
      </c>
      <c r="Q2693">
        <v>69</v>
      </c>
      <c r="R2693" s="18" t="b">
        <f>AND(ISBLANK(S2693),ISBLANK(T2693))</f>
        <v>0</v>
      </c>
      <c r="S2693" s="20">
        <v>1</v>
      </c>
      <c r="U2693" s="15" t="b">
        <f>AND(ISBLANK(V2693),ISBLANK(W2693),ISBLANK(X2693))</f>
        <v>0</v>
      </c>
      <c r="V2693" s="16">
        <v>0.9</v>
      </c>
      <c r="Y2693" s="13">
        <v>0.99</v>
      </c>
      <c r="AA2693" t="s">
        <v>460</v>
      </c>
      <c r="AB2693" s="24" t="str">
        <f>IF(ISERR(MONTH(AA2693)),TRIM(SUBSTITUTE(AA2693,(RIGHT(TRIM(AA2693),4)),"")),TEXT(AA2693,"mmmm"))</f>
        <v>April</v>
      </c>
      <c r="AC2693" s="24">
        <f>IF(ISERR(YEAR(AA2693)),VALUE(RIGHT(TRIM(AA2693),4)),YEAR(AA2693))</f>
        <v>2016</v>
      </c>
      <c r="AD2693" t="s">
        <v>461</v>
      </c>
      <c r="AE2693" t="b">
        <f>VLOOKUP(AA2693,duplicates!A:C,3,FALSE)</f>
        <v>0</v>
      </c>
      <c r="AF2693" t="b">
        <f t="shared" si="38"/>
        <v>1</v>
      </c>
      <c r="AG2693" s="23" t="b">
        <v>0</v>
      </c>
    </row>
    <row r="2694" spans="1:33" x14ac:dyDescent="0.2">
      <c r="A2694" t="s">
        <v>441</v>
      </c>
      <c r="B2694">
        <v>3573</v>
      </c>
      <c r="C2694" t="s">
        <v>301</v>
      </c>
      <c r="D2694" t="s">
        <v>302</v>
      </c>
      <c r="E2694" s="4">
        <f>IF(ISBLANK(G2694),H2694,G2694)</f>
        <v>133</v>
      </c>
      <c r="F2694" s="9" t="b">
        <f>AND(ISBLANK(G2694),ISBLANK(H2694))</f>
        <v>0</v>
      </c>
      <c r="H2694" s="9">
        <v>133</v>
      </c>
      <c r="I2694">
        <v>538</v>
      </c>
      <c r="J2694" s="9" t="b">
        <f>AND(ISBLANK(K2694),ISBLANK(L2694))</f>
        <v>0</v>
      </c>
      <c r="L2694" s="9">
        <v>123</v>
      </c>
      <c r="M2694" s="15" t="b">
        <f>AND(ISBLANK(N2694),ISBLANK(O2694),ISBLANK(P2694))</f>
        <v>0</v>
      </c>
      <c r="O2694" s="15">
        <v>30</v>
      </c>
      <c r="Q2694">
        <v>30</v>
      </c>
      <c r="R2694" s="18" t="b">
        <f>AND(ISBLANK(S2694),ISBLANK(T2694))</f>
        <v>0</v>
      </c>
      <c r="S2694" s="20">
        <v>1</v>
      </c>
      <c r="U2694" s="15" t="b">
        <f>AND(ISBLANK(V2694),ISBLANK(W2694),ISBLANK(X2694))</f>
        <v>0</v>
      </c>
      <c r="V2694" s="16">
        <v>0.92</v>
      </c>
      <c r="Y2694" s="13">
        <v>0.92</v>
      </c>
      <c r="AA2694" t="s">
        <v>460</v>
      </c>
      <c r="AB2694" s="24" t="str">
        <f>IF(ISERR(MONTH(AA2694)),TRIM(SUBSTITUTE(AA2694,(RIGHT(TRIM(AA2694),4)),"")),TEXT(AA2694,"mmmm"))</f>
        <v>April</v>
      </c>
      <c r="AC2694" s="24">
        <f>IF(ISERR(YEAR(AA2694)),VALUE(RIGHT(TRIM(AA2694),4)),YEAR(AA2694))</f>
        <v>2016</v>
      </c>
      <c r="AD2694" t="s">
        <v>461</v>
      </c>
      <c r="AE2694" t="b">
        <f>VLOOKUP(AA2694,duplicates!A:C,3,FALSE)</f>
        <v>0</v>
      </c>
      <c r="AF2694" t="b">
        <f t="shared" si="38"/>
        <v>1</v>
      </c>
      <c r="AG2694" s="23" t="b">
        <v>0</v>
      </c>
    </row>
    <row r="2695" spans="1:33" x14ac:dyDescent="0.2">
      <c r="A2695" t="s">
        <v>441</v>
      </c>
      <c r="B2695">
        <v>3574</v>
      </c>
      <c r="C2695" t="s">
        <v>293</v>
      </c>
      <c r="D2695" t="s">
        <v>294</v>
      </c>
      <c r="E2695" s="4">
        <f>IF(ISBLANK(G2695),H2695,G2695)</f>
        <v>93</v>
      </c>
      <c r="F2695" s="9" t="b">
        <f>AND(ISBLANK(G2695),ISBLANK(H2695))</f>
        <v>0</v>
      </c>
      <c r="H2695" s="9">
        <v>93</v>
      </c>
      <c r="I2695">
        <v>512</v>
      </c>
      <c r="J2695" s="9" t="b">
        <f>AND(ISBLANK(K2695),ISBLANK(L2695))</f>
        <v>0</v>
      </c>
      <c r="L2695" s="9">
        <v>92</v>
      </c>
      <c r="M2695" s="15" t="b">
        <f>AND(ISBLANK(N2695),ISBLANK(O2695),ISBLANK(P2695))</f>
        <v>0</v>
      </c>
      <c r="O2695" s="15">
        <v>71</v>
      </c>
      <c r="Q2695">
        <v>66</v>
      </c>
      <c r="R2695" s="18" t="b">
        <f>AND(ISBLANK(S2695),ISBLANK(T2695))</f>
        <v>0</v>
      </c>
      <c r="S2695" s="20">
        <v>0.93</v>
      </c>
      <c r="U2695" s="15" t="b">
        <f>AND(ISBLANK(V2695),ISBLANK(W2695),ISBLANK(X2695))</f>
        <v>0</v>
      </c>
      <c r="V2695" s="16">
        <v>0.99</v>
      </c>
      <c r="Y2695" s="13">
        <v>0.94</v>
      </c>
      <c r="AA2695" t="s">
        <v>460</v>
      </c>
      <c r="AB2695" s="24" t="str">
        <f>IF(ISERR(MONTH(AA2695)),TRIM(SUBSTITUTE(AA2695,(RIGHT(TRIM(AA2695),4)),"")),TEXT(AA2695,"mmmm"))</f>
        <v>April</v>
      </c>
      <c r="AC2695" s="24">
        <f>IF(ISERR(YEAR(AA2695)),VALUE(RIGHT(TRIM(AA2695),4)),YEAR(AA2695))</f>
        <v>2016</v>
      </c>
      <c r="AD2695" t="s">
        <v>461</v>
      </c>
      <c r="AE2695" t="b">
        <f>VLOOKUP(AA2695,duplicates!A:C,3,FALSE)</f>
        <v>0</v>
      </c>
      <c r="AF2695" t="b">
        <f t="shared" si="38"/>
        <v>1</v>
      </c>
      <c r="AG2695" s="23" t="b">
        <v>0</v>
      </c>
    </row>
    <row r="2696" spans="1:33" x14ac:dyDescent="0.2">
      <c r="A2696" t="s">
        <v>441</v>
      </c>
      <c r="B2696">
        <v>3575</v>
      </c>
      <c r="C2696" t="s">
        <v>271</v>
      </c>
      <c r="D2696" t="s">
        <v>272</v>
      </c>
      <c r="E2696" s="4">
        <f>IF(ISBLANK(G2696),H2696,G2696)</f>
        <v>102</v>
      </c>
      <c r="F2696" s="9" t="b">
        <f>AND(ISBLANK(G2696),ISBLANK(H2696))</f>
        <v>0</v>
      </c>
      <c r="H2696" s="9">
        <v>102</v>
      </c>
      <c r="I2696">
        <v>372</v>
      </c>
      <c r="J2696" s="9" t="b">
        <f>AND(ISBLANK(K2696),ISBLANK(L2696))</f>
        <v>0</v>
      </c>
      <c r="L2696" s="9">
        <v>92</v>
      </c>
      <c r="M2696" s="15" t="b">
        <f>AND(ISBLANK(N2696),ISBLANK(O2696),ISBLANK(P2696))</f>
        <v>0</v>
      </c>
      <c r="O2696" s="15">
        <v>34</v>
      </c>
      <c r="Q2696">
        <v>28</v>
      </c>
      <c r="R2696" s="18" t="b">
        <f>AND(ISBLANK(S2696),ISBLANK(T2696))</f>
        <v>0</v>
      </c>
      <c r="S2696" s="20">
        <v>0.82</v>
      </c>
      <c r="U2696" s="15" t="b">
        <f>AND(ISBLANK(V2696),ISBLANK(W2696),ISBLANK(X2696))</f>
        <v>0</v>
      </c>
      <c r="V2696" s="16">
        <v>0.9</v>
      </c>
      <c r="Y2696" s="13">
        <v>0.9</v>
      </c>
      <c r="AA2696" t="s">
        <v>460</v>
      </c>
      <c r="AB2696" s="24" t="str">
        <f>IF(ISERR(MONTH(AA2696)),TRIM(SUBSTITUTE(AA2696,(RIGHT(TRIM(AA2696),4)),"")),TEXT(AA2696,"mmmm"))</f>
        <v>April</v>
      </c>
      <c r="AC2696" s="24">
        <f>IF(ISERR(YEAR(AA2696)),VALUE(RIGHT(TRIM(AA2696),4)),YEAR(AA2696))</f>
        <v>2016</v>
      </c>
      <c r="AD2696" t="s">
        <v>461</v>
      </c>
      <c r="AE2696" t="b">
        <f>VLOOKUP(AA2696,duplicates!A:C,3,FALSE)</f>
        <v>0</v>
      </c>
      <c r="AF2696" t="b">
        <f t="shared" si="38"/>
        <v>1</v>
      </c>
      <c r="AG2696" s="23" t="b">
        <v>0</v>
      </c>
    </row>
    <row r="2697" spans="1:33" x14ac:dyDescent="0.2">
      <c r="A2697" t="s">
        <v>441</v>
      </c>
      <c r="B2697">
        <v>3486</v>
      </c>
      <c r="C2697" t="s">
        <v>370</v>
      </c>
      <c r="D2697" t="s">
        <v>72</v>
      </c>
      <c r="E2697" s="4">
        <f>IF(ISBLANK(G2697),H2697,G2697)</f>
        <v>93</v>
      </c>
      <c r="F2697" s="9" t="b">
        <f>AND(ISBLANK(G2697),ISBLANK(H2697))</f>
        <v>0</v>
      </c>
      <c r="H2697" s="9">
        <v>93</v>
      </c>
      <c r="I2697">
        <v>720</v>
      </c>
      <c r="J2697" s="9" t="b">
        <f>AND(ISBLANK(K2697),ISBLANK(L2697))</f>
        <v>0</v>
      </c>
      <c r="L2697" s="9">
        <v>91</v>
      </c>
      <c r="M2697" s="15" t="b">
        <f>AND(ISBLANK(N2697),ISBLANK(O2697),ISBLANK(P2697))</f>
        <v>0</v>
      </c>
      <c r="O2697" s="15">
        <v>52</v>
      </c>
      <c r="Q2697">
        <v>52</v>
      </c>
      <c r="R2697" s="18" t="b">
        <f>AND(ISBLANK(S2697),ISBLANK(T2697))</f>
        <v>0</v>
      </c>
      <c r="S2697" s="20">
        <v>1</v>
      </c>
      <c r="U2697" s="15" t="b">
        <f>AND(ISBLANK(V2697),ISBLANK(W2697),ISBLANK(X2697))</f>
        <v>0</v>
      </c>
      <c r="V2697" s="16">
        <v>0.98</v>
      </c>
      <c r="Y2697" s="13">
        <v>0.96</v>
      </c>
      <c r="AA2697" t="s">
        <v>460</v>
      </c>
      <c r="AB2697" s="24" t="str">
        <f>IF(ISERR(MONTH(AA2697)),TRIM(SUBSTITUTE(AA2697,(RIGHT(TRIM(AA2697),4)),"")),TEXT(AA2697,"mmmm"))</f>
        <v>April</v>
      </c>
      <c r="AC2697" s="24">
        <f>IF(ISERR(YEAR(AA2697)),VALUE(RIGHT(TRIM(AA2697),4)),YEAR(AA2697))</f>
        <v>2016</v>
      </c>
      <c r="AD2697" t="s">
        <v>461</v>
      </c>
      <c r="AE2697" t="b">
        <f>VLOOKUP(AA2697,duplicates!A:C,3,FALSE)</f>
        <v>0</v>
      </c>
      <c r="AF2697" t="b">
        <f t="shared" si="38"/>
        <v>1</v>
      </c>
      <c r="AG2697" s="23" t="b">
        <v>0</v>
      </c>
    </row>
    <row r="2698" spans="1:33" x14ac:dyDescent="0.2">
      <c r="A2698" t="s">
        <v>441</v>
      </c>
      <c r="B2698">
        <v>3487</v>
      </c>
      <c r="C2698" t="s">
        <v>155</v>
      </c>
      <c r="D2698" t="s">
        <v>156</v>
      </c>
      <c r="E2698" s="4">
        <f>IF(ISBLANK(G2698),H2698,G2698)</f>
        <v>56</v>
      </c>
      <c r="F2698" s="9" t="b">
        <f>AND(ISBLANK(G2698),ISBLANK(H2698))</f>
        <v>0</v>
      </c>
      <c r="H2698" s="9">
        <v>56</v>
      </c>
      <c r="I2698">
        <v>305</v>
      </c>
      <c r="J2698" s="9" t="b">
        <f>AND(ISBLANK(K2698),ISBLANK(L2698))</f>
        <v>0</v>
      </c>
      <c r="L2698" s="9">
        <v>56</v>
      </c>
      <c r="M2698" s="15" t="b">
        <f>AND(ISBLANK(N2698),ISBLANK(O2698),ISBLANK(P2698))</f>
        <v>0</v>
      </c>
      <c r="O2698" s="15">
        <v>26</v>
      </c>
      <c r="Q2698">
        <v>26</v>
      </c>
      <c r="R2698" s="18" t="b">
        <f>AND(ISBLANK(S2698),ISBLANK(T2698))</f>
        <v>0</v>
      </c>
      <c r="S2698" s="20">
        <v>1</v>
      </c>
      <c r="U2698" s="15" t="b">
        <f>AND(ISBLANK(V2698),ISBLANK(W2698),ISBLANK(X2698))</f>
        <v>0</v>
      </c>
      <c r="V2698" s="16">
        <v>1</v>
      </c>
      <c r="Y2698" s="13">
        <v>0.9</v>
      </c>
      <c r="AA2698" t="s">
        <v>460</v>
      </c>
      <c r="AB2698" s="24" t="str">
        <f>IF(ISERR(MONTH(AA2698)),TRIM(SUBSTITUTE(AA2698,(RIGHT(TRIM(AA2698),4)),"")),TEXT(AA2698,"mmmm"))</f>
        <v>April</v>
      </c>
      <c r="AC2698" s="24">
        <f>IF(ISERR(YEAR(AA2698)),VALUE(RIGHT(TRIM(AA2698),4)),YEAR(AA2698))</f>
        <v>2016</v>
      </c>
      <c r="AD2698" t="s">
        <v>461</v>
      </c>
      <c r="AE2698" t="b">
        <f>VLOOKUP(AA2698,duplicates!A:C,3,FALSE)</f>
        <v>0</v>
      </c>
      <c r="AF2698" t="b">
        <f t="shared" si="38"/>
        <v>1</v>
      </c>
      <c r="AG2698" s="23" t="b">
        <v>0</v>
      </c>
    </row>
    <row r="2699" spans="1:33" x14ac:dyDescent="0.2">
      <c r="A2699" t="s">
        <v>441</v>
      </c>
      <c r="B2699">
        <v>3576</v>
      </c>
      <c r="C2699" t="s">
        <v>247</v>
      </c>
      <c r="D2699" t="s">
        <v>248</v>
      </c>
      <c r="E2699" s="4">
        <f>IF(ISBLANK(G2699),H2699,G2699)</f>
        <v>34</v>
      </c>
      <c r="F2699" s="9" t="b">
        <f>AND(ISBLANK(G2699),ISBLANK(H2699))</f>
        <v>0</v>
      </c>
      <c r="H2699" s="9">
        <v>34</v>
      </c>
      <c r="I2699">
        <v>197</v>
      </c>
      <c r="J2699" s="9" t="b">
        <f>AND(ISBLANK(K2699),ISBLANK(L2699))</f>
        <v>0</v>
      </c>
      <c r="L2699" s="9">
        <v>27</v>
      </c>
      <c r="M2699" s="15" t="b">
        <f>AND(ISBLANK(N2699),ISBLANK(O2699),ISBLANK(P2699))</f>
        <v>0</v>
      </c>
      <c r="O2699" s="15">
        <v>1</v>
      </c>
      <c r="Q2699">
        <v>1</v>
      </c>
      <c r="R2699" s="18" t="b">
        <f>AND(ISBLANK(S2699),ISBLANK(T2699))</f>
        <v>0</v>
      </c>
      <c r="S2699" s="20">
        <v>1</v>
      </c>
      <c r="U2699" s="15" t="b">
        <f>AND(ISBLANK(V2699),ISBLANK(W2699),ISBLANK(X2699))</f>
        <v>0</v>
      </c>
      <c r="V2699" s="16">
        <v>0.79</v>
      </c>
      <c r="Y2699" s="13">
        <v>0.9</v>
      </c>
      <c r="AA2699" t="s">
        <v>460</v>
      </c>
      <c r="AB2699" s="24" t="str">
        <f>IF(ISERR(MONTH(AA2699)),TRIM(SUBSTITUTE(AA2699,(RIGHT(TRIM(AA2699),4)),"")),TEXT(AA2699,"mmmm"))</f>
        <v>April</v>
      </c>
      <c r="AC2699" s="24">
        <f>IF(ISERR(YEAR(AA2699)),VALUE(RIGHT(TRIM(AA2699),4)),YEAR(AA2699))</f>
        <v>2016</v>
      </c>
      <c r="AD2699" t="s">
        <v>461</v>
      </c>
      <c r="AE2699" t="b">
        <f>VLOOKUP(AA2699,duplicates!A:C,3,FALSE)</f>
        <v>0</v>
      </c>
      <c r="AF2699" t="b">
        <f t="shared" si="38"/>
        <v>1</v>
      </c>
      <c r="AG2699" s="23" t="b">
        <v>0</v>
      </c>
    </row>
    <row r="2700" spans="1:33" x14ac:dyDescent="0.2">
      <c r="A2700" t="s">
        <v>441</v>
      </c>
      <c r="B2700">
        <v>3488</v>
      </c>
      <c r="C2700" t="s">
        <v>167</v>
      </c>
      <c r="D2700" t="s">
        <v>168</v>
      </c>
      <c r="E2700" s="4">
        <f>IF(ISBLANK(G2700),H2700,G2700)</f>
        <v>92</v>
      </c>
      <c r="F2700" s="9" t="b">
        <f>AND(ISBLANK(G2700),ISBLANK(H2700))</f>
        <v>0</v>
      </c>
      <c r="H2700" s="9">
        <v>92</v>
      </c>
      <c r="I2700">
        <v>800</v>
      </c>
      <c r="J2700" s="9" t="b">
        <f>AND(ISBLANK(K2700),ISBLANK(L2700))</f>
        <v>0</v>
      </c>
      <c r="L2700" s="9">
        <v>92</v>
      </c>
      <c r="M2700" s="15" t="b">
        <f>AND(ISBLANK(N2700),ISBLANK(O2700),ISBLANK(P2700))</f>
        <v>0</v>
      </c>
      <c r="O2700" s="15">
        <v>36</v>
      </c>
      <c r="Q2700">
        <v>36</v>
      </c>
      <c r="R2700" s="18" t="b">
        <f>AND(ISBLANK(S2700),ISBLANK(T2700))</f>
        <v>0</v>
      </c>
      <c r="S2700" s="20">
        <v>1</v>
      </c>
      <c r="U2700" s="15" t="b">
        <f>AND(ISBLANK(V2700),ISBLANK(W2700),ISBLANK(X2700))</f>
        <v>0</v>
      </c>
      <c r="V2700" s="16">
        <v>1</v>
      </c>
      <c r="Y2700" s="13">
        <v>0.87</v>
      </c>
      <c r="AA2700" t="s">
        <v>460</v>
      </c>
      <c r="AB2700" s="24" t="str">
        <f>IF(ISERR(MONTH(AA2700)),TRIM(SUBSTITUTE(AA2700,(RIGHT(TRIM(AA2700),4)),"")),TEXT(AA2700,"mmmm"))</f>
        <v>April</v>
      </c>
      <c r="AC2700" s="24">
        <f>IF(ISERR(YEAR(AA2700)),VALUE(RIGHT(TRIM(AA2700),4)),YEAR(AA2700))</f>
        <v>2016</v>
      </c>
      <c r="AD2700" t="s">
        <v>461</v>
      </c>
      <c r="AE2700" t="b">
        <f>VLOOKUP(AA2700,duplicates!A:C,3,FALSE)</f>
        <v>0</v>
      </c>
      <c r="AF2700" t="b">
        <f t="shared" si="38"/>
        <v>1</v>
      </c>
      <c r="AG2700" s="23" t="b">
        <v>0</v>
      </c>
    </row>
    <row r="2701" spans="1:33" x14ac:dyDescent="0.2">
      <c r="A2701" t="s">
        <v>441</v>
      </c>
      <c r="B2701">
        <v>3489</v>
      </c>
      <c r="C2701" t="s">
        <v>135</v>
      </c>
      <c r="D2701" t="s">
        <v>136</v>
      </c>
      <c r="E2701" s="4">
        <f>IF(ISBLANK(G2701),H2701,G2701)</f>
        <v>74</v>
      </c>
      <c r="F2701" s="9" t="b">
        <f>AND(ISBLANK(G2701),ISBLANK(H2701))</f>
        <v>0</v>
      </c>
      <c r="H2701" s="9">
        <v>74</v>
      </c>
      <c r="I2701">
        <v>437</v>
      </c>
      <c r="J2701" s="9" t="b">
        <f>AND(ISBLANK(K2701),ISBLANK(L2701))</f>
        <v>0</v>
      </c>
      <c r="L2701" s="9">
        <v>73</v>
      </c>
      <c r="M2701" s="15" t="b">
        <f>AND(ISBLANK(N2701),ISBLANK(O2701),ISBLANK(P2701))</f>
        <v>0</v>
      </c>
      <c r="O2701" s="15">
        <v>53</v>
      </c>
      <c r="Q2701">
        <v>53</v>
      </c>
      <c r="R2701" s="18" t="b">
        <f>AND(ISBLANK(S2701),ISBLANK(T2701))</f>
        <v>0</v>
      </c>
      <c r="S2701" s="20">
        <v>1</v>
      </c>
      <c r="U2701" s="15" t="b">
        <f>AND(ISBLANK(V2701),ISBLANK(W2701),ISBLANK(X2701))</f>
        <v>0</v>
      </c>
      <c r="V2701" s="16">
        <v>0.99</v>
      </c>
      <c r="Y2701" s="13">
        <v>0.96</v>
      </c>
      <c r="AA2701" t="s">
        <v>460</v>
      </c>
      <c r="AB2701" s="24" t="str">
        <f>IF(ISERR(MONTH(AA2701)),TRIM(SUBSTITUTE(AA2701,(RIGHT(TRIM(AA2701),4)),"")),TEXT(AA2701,"mmmm"))</f>
        <v>April</v>
      </c>
      <c r="AC2701" s="24">
        <f>IF(ISERR(YEAR(AA2701)),VALUE(RIGHT(TRIM(AA2701),4)),YEAR(AA2701))</f>
        <v>2016</v>
      </c>
      <c r="AD2701" t="s">
        <v>461</v>
      </c>
      <c r="AE2701" t="b">
        <f>VLOOKUP(AA2701,duplicates!A:C,3,FALSE)</f>
        <v>0</v>
      </c>
      <c r="AF2701" t="b">
        <f t="shared" si="38"/>
        <v>1</v>
      </c>
      <c r="AG2701" s="23" t="b">
        <v>0</v>
      </c>
    </row>
    <row r="2702" spans="1:33" x14ac:dyDescent="0.2">
      <c r="A2702" t="s">
        <v>441</v>
      </c>
      <c r="B2702">
        <v>3490</v>
      </c>
      <c r="C2702" t="s">
        <v>107</v>
      </c>
      <c r="D2702" t="s">
        <v>108</v>
      </c>
      <c r="E2702" s="4">
        <f>IF(ISBLANK(G2702),H2702,G2702)</f>
        <v>35</v>
      </c>
      <c r="F2702" s="9" t="b">
        <f>AND(ISBLANK(G2702),ISBLANK(H2702))</f>
        <v>0</v>
      </c>
      <c r="H2702" s="9">
        <v>35</v>
      </c>
      <c r="I2702">
        <v>181</v>
      </c>
      <c r="J2702" s="9" t="b">
        <f>AND(ISBLANK(K2702),ISBLANK(L2702))</f>
        <v>0</v>
      </c>
      <c r="L2702" s="9">
        <v>28</v>
      </c>
      <c r="M2702" s="15" t="b">
        <f>AND(ISBLANK(N2702),ISBLANK(O2702),ISBLANK(P2702))</f>
        <v>0</v>
      </c>
      <c r="O2702" s="15">
        <v>7</v>
      </c>
      <c r="Q2702">
        <v>6</v>
      </c>
      <c r="R2702" s="18" t="b">
        <f>AND(ISBLANK(S2702),ISBLANK(T2702))</f>
        <v>0</v>
      </c>
      <c r="S2702" s="20">
        <v>0.86</v>
      </c>
      <c r="U2702" s="15" t="b">
        <f>AND(ISBLANK(V2702),ISBLANK(W2702),ISBLANK(X2702))</f>
        <v>0</v>
      </c>
      <c r="V2702" s="16">
        <v>0.8</v>
      </c>
      <c r="Y2702" s="13">
        <v>0.94</v>
      </c>
      <c r="AA2702" t="s">
        <v>460</v>
      </c>
      <c r="AB2702" s="24" t="str">
        <f>IF(ISERR(MONTH(AA2702)),TRIM(SUBSTITUTE(AA2702,(RIGHT(TRIM(AA2702),4)),"")),TEXT(AA2702,"mmmm"))</f>
        <v>April</v>
      </c>
      <c r="AC2702" s="24">
        <f>IF(ISERR(YEAR(AA2702)),VALUE(RIGHT(TRIM(AA2702),4)),YEAR(AA2702))</f>
        <v>2016</v>
      </c>
      <c r="AD2702" t="s">
        <v>461</v>
      </c>
      <c r="AE2702" t="b">
        <f>VLOOKUP(AA2702,duplicates!A:C,3,FALSE)</f>
        <v>0</v>
      </c>
      <c r="AF2702" t="b">
        <f t="shared" si="38"/>
        <v>1</v>
      </c>
      <c r="AG2702" s="23" t="b">
        <v>0</v>
      </c>
    </row>
    <row r="2703" spans="1:33" x14ac:dyDescent="0.2">
      <c r="A2703" t="s">
        <v>441</v>
      </c>
      <c r="B2703">
        <v>3491</v>
      </c>
      <c r="C2703" t="s">
        <v>137</v>
      </c>
      <c r="D2703" t="s">
        <v>138</v>
      </c>
      <c r="E2703" s="4">
        <f>IF(ISBLANK(G2703),H2703,G2703)</f>
        <v>46</v>
      </c>
      <c r="F2703" s="9" t="b">
        <f>AND(ISBLANK(G2703),ISBLANK(H2703))</f>
        <v>0</v>
      </c>
      <c r="H2703" s="9">
        <v>46</v>
      </c>
      <c r="I2703">
        <v>560</v>
      </c>
      <c r="J2703" s="9" t="b">
        <f>AND(ISBLANK(K2703),ISBLANK(L2703))</f>
        <v>0</v>
      </c>
      <c r="L2703" s="9">
        <v>42</v>
      </c>
      <c r="M2703" s="15" t="b">
        <f>AND(ISBLANK(N2703),ISBLANK(O2703),ISBLANK(P2703))</f>
        <v>0</v>
      </c>
      <c r="O2703" s="15">
        <v>15</v>
      </c>
      <c r="Q2703">
        <v>11</v>
      </c>
      <c r="R2703" s="18" t="b">
        <f>AND(ISBLANK(S2703),ISBLANK(T2703))</f>
        <v>0</v>
      </c>
      <c r="S2703" s="20">
        <v>0.73</v>
      </c>
      <c r="U2703" s="15" t="b">
        <f>AND(ISBLANK(V2703),ISBLANK(W2703),ISBLANK(X2703))</f>
        <v>0</v>
      </c>
      <c r="V2703" s="16">
        <v>0.91</v>
      </c>
      <c r="Y2703" s="13">
        <v>0.99</v>
      </c>
      <c r="AA2703" t="s">
        <v>460</v>
      </c>
      <c r="AB2703" s="24" t="str">
        <f>IF(ISERR(MONTH(AA2703)),TRIM(SUBSTITUTE(AA2703,(RIGHT(TRIM(AA2703),4)),"")),TEXT(AA2703,"mmmm"))</f>
        <v>April</v>
      </c>
      <c r="AC2703" s="24">
        <f>IF(ISERR(YEAR(AA2703)),VALUE(RIGHT(TRIM(AA2703),4)),YEAR(AA2703))</f>
        <v>2016</v>
      </c>
      <c r="AD2703" t="s">
        <v>461</v>
      </c>
      <c r="AE2703" t="b">
        <f>VLOOKUP(AA2703,duplicates!A:C,3,FALSE)</f>
        <v>0</v>
      </c>
      <c r="AF2703" t="b">
        <f t="shared" si="38"/>
        <v>1</v>
      </c>
      <c r="AG2703" s="23" t="b">
        <v>0</v>
      </c>
    </row>
    <row r="2704" spans="1:33" x14ac:dyDescent="0.2">
      <c r="A2704" t="s">
        <v>441</v>
      </c>
      <c r="B2704">
        <v>3492</v>
      </c>
      <c r="C2704" t="s">
        <v>57</v>
      </c>
      <c r="D2704" t="s">
        <v>58</v>
      </c>
      <c r="E2704" s="4">
        <f>IF(ISBLANK(G2704),H2704,G2704)</f>
        <v>15</v>
      </c>
      <c r="F2704" s="9" t="b">
        <f>AND(ISBLANK(G2704),ISBLANK(H2704))</f>
        <v>0</v>
      </c>
      <c r="H2704" s="9">
        <v>15</v>
      </c>
      <c r="I2704">
        <v>183</v>
      </c>
      <c r="J2704" s="9" t="b">
        <f>AND(ISBLANK(K2704),ISBLANK(L2704))</f>
        <v>0</v>
      </c>
      <c r="L2704" s="9">
        <v>15</v>
      </c>
      <c r="M2704" s="15" t="b">
        <f>AND(ISBLANK(N2704),ISBLANK(O2704),ISBLANK(P2704))</f>
        <v>0</v>
      </c>
      <c r="O2704" s="15">
        <v>13</v>
      </c>
      <c r="Q2704">
        <v>13</v>
      </c>
      <c r="R2704" s="18" t="b">
        <f>AND(ISBLANK(S2704),ISBLANK(T2704))</f>
        <v>0</v>
      </c>
      <c r="S2704" s="20">
        <v>1</v>
      </c>
      <c r="U2704" s="15" t="b">
        <f>AND(ISBLANK(V2704),ISBLANK(W2704),ISBLANK(X2704))</f>
        <v>0</v>
      </c>
      <c r="V2704" s="16">
        <v>1</v>
      </c>
      <c r="Y2704" s="13">
        <v>0.92</v>
      </c>
      <c r="AA2704" t="s">
        <v>460</v>
      </c>
      <c r="AB2704" s="24" t="str">
        <f>IF(ISERR(MONTH(AA2704)),TRIM(SUBSTITUTE(AA2704,(RIGHT(TRIM(AA2704),4)),"")),TEXT(AA2704,"mmmm"))</f>
        <v>April</v>
      </c>
      <c r="AC2704" s="24">
        <f>IF(ISERR(YEAR(AA2704)),VALUE(RIGHT(TRIM(AA2704),4)),YEAR(AA2704))</f>
        <v>2016</v>
      </c>
      <c r="AD2704" t="s">
        <v>461</v>
      </c>
      <c r="AE2704" t="b">
        <f>VLOOKUP(AA2704,duplicates!A:C,3,FALSE)</f>
        <v>0</v>
      </c>
      <c r="AF2704" t="b">
        <f t="shared" si="38"/>
        <v>1</v>
      </c>
      <c r="AG2704" s="23" t="b">
        <v>0</v>
      </c>
    </row>
    <row r="2705" spans="1:33" x14ac:dyDescent="0.2">
      <c r="A2705" t="s">
        <v>441</v>
      </c>
      <c r="B2705">
        <v>3493</v>
      </c>
      <c r="C2705" t="s">
        <v>153</v>
      </c>
      <c r="D2705" t="s">
        <v>154</v>
      </c>
      <c r="E2705" s="4">
        <f>IF(ISBLANK(G2705),H2705,G2705)</f>
        <v>48</v>
      </c>
      <c r="F2705" s="9" t="b">
        <f>AND(ISBLANK(G2705),ISBLANK(H2705))</f>
        <v>0</v>
      </c>
      <c r="H2705" s="9">
        <v>48</v>
      </c>
      <c r="I2705">
        <v>1281</v>
      </c>
      <c r="J2705" s="9" t="b">
        <f>AND(ISBLANK(K2705),ISBLANK(L2705))</f>
        <v>0</v>
      </c>
      <c r="L2705" s="9">
        <v>39</v>
      </c>
      <c r="M2705" s="15" t="b">
        <f>AND(ISBLANK(N2705),ISBLANK(O2705),ISBLANK(P2705))</f>
        <v>0</v>
      </c>
      <c r="O2705" s="15">
        <v>4</v>
      </c>
      <c r="Q2705">
        <v>4</v>
      </c>
      <c r="R2705" s="18" t="b">
        <f>AND(ISBLANK(S2705),ISBLANK(T2705))</f>
        <v>0</v>
      </c>
      <c r="S2705" s="20">
        <v>1</v>
      </c>
      <c r="U2705" s="15" t="b">
        <f>AND(ISBLANK(V2705),ISBLANK(W2705),ISBLANK(X2705))</f>
        <v>0</v>
      </c>
      <c r="V2705" s="16">
        <v>0.81</v>
      </c>
      <c r="Y2705" s="13">
        <v>0.91</v>
      </c>
      <c r="AA2705" t="s">
        <v>460</v>
      </c>
      <c r="AB2705" s="24" t="str">
        <f>IF(ISERR(MONTH(AA2705)),TRIM(SUBSTITUTE(AA2705,(RIGHT(TRIM(AA2705),4)),"")),TEXT(AA2705,"mmmm"))</f>
        <v>April</v>
      </c>
      <c r="AC2705" s="24">
        <f>IF(ISERR(YEAR(AA2705)),VALUE(RIGHT(TRIM(AA2705),4)),YEAR(AA2705))</f>
        <v>2016</v>
      </c>
      <c r="AD2705" t="s">
        <v>461</v>
      </c>
      <c r="AE2705" t="b">
        <f>VLOOKUP(AA2705,duplicates!A:C,3,FALSE)</f>
        <v>0</v>
      </c>
      <c r="AF2705" t="b">
        <f t="shared" si="38"/>
        <v>1</v>
      </c>
      <c r="AG2705" s="23" t="b">
        <v>0</v>
      </c>
    </row>
    <row r="2706" spans="1:33" x14ac:dyDescent="0.2">
      <c r="A2706" t="s">
        <v>441</v>
      </c>
      <c r="B2706">
        <v>3577</v>
      </c>
      <c r="C2706" t="s">
        <v>257</v>
      </c>
      <c r="D2706" t="s">
        <v>258</v>
      </c>
      <c r="E2706" s="4">
        <f>IF(ISBLANK(G2706),H2706,G2706)</f>
        <v>24</v>
      </c>
      <c r="F2706" s="9" t="b">
        <f>AND(ISBLANK(G2706),ISBLANK(H2706))</f>
        <v>0</v>
      </c>
      <c r="H2706" s="9">
        <v>24</v>
      </c>
      <c r="I2706">
        <v>184</v>
      </c>
      <c r="J2706" s="9" t="b">
        <f>AND(ISBLANK(K2706),ISBLANK(L2706))</f>
        <v>0</v>
      </c>
      <c r="L2706" s="9">
        <v>24</v>
      </c>
      <c r="M2706" s="15" t="b">
        <f>AND(ISBLANK(N2706),ISBLANK(O2706),ISBLANK(P2706))</f>
        <v>0</v>
      </c>
      <c r="O2706" s="15">
        <v>18</v>
      </c>
      <c r="Q2706">
        <v>18</v>
      </c>
      <c r="R2706" s="18" t="b">
        <f>AND(ISBLANK(S2706),ISBLANK(T2706))</f>
        <v>0</v>
      </c>
      <c r="S2706" s="20">
        <v>1</v>
      </c>
      <c r="U2706" s="15" t="b">
        <f>AND(ISBLANK(V2706),ISBLANK(W2706),ISBLANK(X2706))</f>
        <v>0</v>
      </c>
      <c r="V2706" s="16">
        <v>1</v>
      </c>
      <c r="Y2706" s="13">
        <v>0.98</v>
      </c>
      <c r="AA2706" t="s">
        <v>460</v>
      </c>
      <c r="AB2706" s="24" t="str">
        <f>IF(ISERR(MONTH(AA2706)),TRIM(SUBSTITUTE(AA2706,(RIGHT(TRIM(AA2706),4)),"")),TEXT(AA2706,"mmmm"))</f>
        <v>April</v>
      </c>
      <c r="AC2706" s="24">
        <f>IF(ISERR(YEAR(AA2706)),VALUE(RIGHT(TRIM(AA2706),4)),YEAR(AA2706))</f>
        <v>2016</v>
      </c>
      <c r="AD2706" t="s">
        <v>461</v>
      </c>
      <c r="AE2706" t="b">
        <f>VLOOKUP(AA2706,duplicates!A:C,3,FALSE)</f>
        <v>0</v>
      </c>
      <c r="AF2706" t="b">
        <f t="shared" si="38"/>
        <v>1</v>
      </c>
      <c r="AG2706" s="23" t="b">
        <v>0</v>
      </c>
    </row>
    <row r="2707" spans="1:33" x14ac:dyDescent="0.2">
      <c r="A2707" t="s">
        <v>441</v>
      </c>
      <c r="B2707">
        <v>3494</v>
      </c>
      <c r="C2707" t="s">
        <v>333</v>
      </c>
      <c r="D2707" t="s">
        <v>334</v>
      </c>
      <c r="E2707" s="4">
        <f>IF(ISBLANK(G2707),H2707,G2707)</f>
        <v>44</v>
      </c>
      <c r="F2707" s="9" t="b">
        <f>AND(ISBLANK(G2707),ISBLANK(H2707))</f>
        <v>0</v>
      </c>
      <c r="H2707" s="9">
        <v>44</v>
      </c>
      <c r="I2707">
        <v>167</v>
      </c>
      <c r="J2707" s="9" t="b">
        <f>AND(ISBLANK(K2707),ISBLANK(L2707))</f>
        <v>0</v>
      </c>
      <c r="L2707" s="9">
        <v>44</v>
      </c>
      <c r="M2707" s="15" t="b">
        <f>AND(ISBLANK(N2707),ISBLANK(O2707),ISBLANK(P2707))</f>
        <v>0</v>
      </c>
      <c r="O2707" s="15">
        <v>24</v>
      </c>
      <c r="Q2707">
        <v>17</v>
      </c>
      <c r="R2707" s="18" t="b">
        <f>AND(ISBLANK(S2707),ISBLANK(T2707))</f>
        <v>0</v>
      </c>
      <c r="S2707" s="20">
        <v>0.71</v>
      </c>
      <c r="U2707" s="15" t="b">
        <f>AND(ISBLANK(V2707),ISBLANK(W2707),ISBLANK(X2707))</f>
        <v>0</v>
      </c>
      <c r="V2707" s="16">
        <v>1</v>
      </c>
      <c r="Y2707" s="13">
        <v>0.56000000000000005</v>
      </c>
      <c r="AA2707" t="s">
        <v>460</v>
      </c>
      <c r="AB2707" s="24" t="str">
        <f>IF(ISERR(MONTH(AA2707)),TRIM(SUBSTITUTE(AA2707,(RIGHT(TRIM(AA2707),4)),"")),TEXT(AA2707,"mmmm"))</f>
        <v>April</v>
      </c>
      <c r="AC2707" s="24">
        <f>IF(ISERR(YEAR(AA2707)),VALUE(RIGHT(TRIM(AA2707),4)),YEAR(AA2707))</f>
        <v>2016</v>
      </c>
      <c r="AD2707" t="s">
        <v>461</v>
      </c>
      <c r="AE2707" t="b">
        <f>VLOOKUP(AA2707,duplicates!A:C,3,FALSE)</f>
        <v>0</v>
      </c>
      <c r="AF2707" t="b">
        <f t="shared" si="38"/>
        <v>1</v>
      </c>
      <c r="AG2707" s="23" t="b">
        <v>0</v>
      </c>
    </row>
    <row r="2708" spans="1:33" x14ac:dyDescent="0.2">
      <c r="A2708" t="s">
        <v>441</v>
      </c>
      <c r="B2708">
        <v>3578</v>
      </c>
      <c r="C2708" t="s">
        <v>277</v>
      </c>
      <c r="D2708" t="s">
        <v>278</v>
      </c>
      <c r="E2708" s="4">
        <f>IF(ISBLANK(G2708),H2708,G2708)</f>
        <v>38</v>
      </c>
      <c r="F2708" s="9" t="b">
        <f>AND(ISBLANK(G2708),ISBLANK(H2708))</f>
        <v>0</v>
      </c>
      <c r="H2708" s="9">
        <v>38</v>
      </c>
      <c r="I2708">
        <v>476</v>
      </c>
      <c r="J2708" s="9" t="b">
        <f>AND(ISBLANK(K2708),ISBLANK(L2708))</f>
        <v>0</v>
      </c>
      <c r="L2708" s="9">
        <v>38</v>
      </c>
      <c r="M2708" s="15" t="b">
        <f>AND(ISBLANK(N2708),ISBLANK(O2708),ISBLANK(P2708))</f>
        <v>0</v>
      </c>
      <c r="O2708" s="15">
        <v>31</v>
      </c>
      <c r="Q2708">
        <v>29</v>
      </c>
      <c r="R2708" s="18" t="b">
        <f>AND(ISBLANK(S2708),ISBLANK(T2708))</f>
        <v>0</v>
      </c>
      <c r="S2708" s="20">
        <v>0.94</v>
      </c>
      <c r="U2708" s="15" t="b">
        <f>AND(ISBLANK(V2708),ISBLANK(W2708),ISBLANK(X2708))</f>
        <v>0</v>
      </c>
      <c r="V2708" s="16">
        <v>1</v>
      </c>
      <c r="Y2708" s="13">
        <v>0.9</v>
      </c>
      <c r="AA2708" t="s">
        <v>460</v>
      </c>
      <c r="AB2708" s="24" t="str">
        <f>IF(ISERR(MONTH(AA2708)),TRIM(SUBSTITUTE(AA2708,(RIGHT(TRIM(AA2708),4)),"")),TEXT(AA2708,"mmmm"))</f>
        <v>April</v>
      </c>
      <c r="AC2708" s="24">
        <f>IF(ISERR(YEAR(AA2708)),VALUE(RIGHT(TRIM(AA2708),4)),YEAR(AA2708))</f>
        <v>2016</v>
      </c>
      <c r="AD2708" t="s">
        <v>461</v>
      </c>
      <c r="AE2708" t="b">
        <f>VLOOKUP(AA2708,duplicates!A:C,3,FALSE)</f>
        <v>0</v>
      </c>
      <c r="AF2708" t="b">
        <f t="shared" si="38"/>
        <v>1</v>
      </c>
      <c r="AG2708" s="23" t="b">
        <v>0</v>
      </c>
    </row>
    <row r="2709" spans="1:33" x14ac:dyDescent="0.2">
      <c r="A2709" t="s">
        <v>441</v>
      </c>
      <c r="B2709">
        <v>3579</v>
      </c>
      <c r="C2709" t="s">
        <v>305</v>
      </c>
      <c r="D2709" t="s">
        <v>306</v>
      </c>
      <c r="E2709" s="4">
        <f>IF(ISBLANK(G2709),H2709,G2709)</f>
        <v>213</v>
      </c>
      <c r="F2709" s="9" t="b">
        <f>AND(ISBLANK(G2709),ISBLANK(H2709))</f>
        <v>0</v>
      </c>
      <c r="H2709" s="9">
        <v>213</v>
      </c>
      <c r="I2709">
        <v>405</v>
      </c>
      <c r="J2709" s="9" t="b">
        <f>AND(ISBLANK(K2709),ISBLANK(L2709))</f>
        <v>0</v>
      </c>
      <c r="L2709" s="9">
        <v>206</v>
      </c>
      <c r="M2709" s="15" t="b">
        <f>AND(ISBLANK(N2709),ISBLANK(O2709),ISBLANK(P2709))</f>
        <v>0</v>
      </c>
      <c r="O2709" s="15">
        <v>27</v>
      </c>
      <c r="Q2709">
        <v>25</v>
      </c>
      <c r="R2709" s="18" t="b">
        <f>AND(ISBLANK(S2709),ISBLANK(T2709))</f>
        <v>0</v>
      </c>
      <c r="S2709" s="20">
        <v>0.93</v>
      </c>
      <c r="U2709" s="15" t="b">
        <f>AND(ISBLANK(V2709),ISBLANK(W2709),ISBLANK(X2709))</f>
        <v>0</v>
      </c>
      <c r="V2709" s="16">
        <v>0.97</v>
      </c>
      <c r="Y2709" s="13">
        <v>0.92</v>
      </c>
      <c r="AA2709" t="s">
        <v>460</v>
      </c>
      <c r="AB2709" s="24" t="str">
        <f>IF(ISERR(MONTH(AA2709)),TRIM(SUBSTITUTE(AA2709,(RIGHT(TRIM(AA2709),4)),"")),TEXT(AA2709,"mmmm"))</f>
        <v>April</v>
      </c>
      <c r="AC2709" s="24">
        <f>IF(ISERR(YEAR(AA2709)),VALUE(RIGHT(TRIM(AA2709),4)),YEAR(AA2709))</f>
        <v>2016</v>
      </c>
      <c r="AD2709" t="s">
        <v>461</v>
      </c>
      <c r="AE2709" t="b">
        <f>VLOOKUP(AA2709,duplicates!A:C,3,FALSE)</f>
        <v>0</v>
      </c>
      <c r="AF2709" t="b">
        <f t="shared" si="38"/>
        <v>1</v>
      </c>
      <c r="AG2709" s="23" t="b">
        <v>0</v>
      </c>
    </row>
    <row r="2710" spans="1:33" x14ac:dyDescent="0.2">
      <c r="A2710" t="s">
        <v>441</v>
      </c>
      <c r="B2710">
        <v>3580</v>
      </c>
      <c r="C2710" t="s">
        <v>229</v>
      </c>
      <c r="D2710" t="s">
        <v>230</v>
      </c>
      <c r="E2710" s="4">
        <f>IF(ISBLANK(G2710),H2710,G2710)</f>
        <v>47</v>
      </c>
      <c r="F2710" s="9" t="b">
        <f>AND(ISBLANK(G2710),ISBLANK(H2710))</f>
        <v>0</v>
      </c>
      <c r="H2710" s="9">
        <v>47</v>
      </c>
      <c r="I2710">
        <v>392</v>
      </c>
      <c r="J2710" s="9" t="b">
        <f>AND(ISBLANK(K2710),ISBLANK(L2710))</f>
        <v>0</v>
      </c>
      <c r="L2710" s="9">
        <v>47</v>
      </c>
      <c r="M2710" s="15" t="b">
        <f>AND(ISBLANK(N2710),ISBLANK(O2710),ISBLANK(P2710))</f>
        <v>0</v>
      </c>
      <c r="O2710" s="15">
        <v>0</v>
      </c>
      <c r="Q2710">
        <v>0</v>
      </c>
      <c r="R2710" s="18" t="b">
        <f>AND(ISBLANK(S2710),ISBLANK(T2710))</f>
        <v>0</v>
      </c>
      <c r="S2710" s="18" t="s">
        <v>27</v>
      </c>
      <c r="U2710" s="15" t="b">
        <f>AND(ISBLANK(V2710),ISBLANK(W2710),ISBLANK(X2710))</f>
        <v>0</v>
      </c>
      <c r="V2710" s="16">
        <v>1</v>
      </c>
      <c r="Y2710" s="13">
        <v>1</v>
      </c>
      <c r="AA2710" t="s">
        <v>460</v>
      </c>
      <c r="AB2710" s="24" t="str">
        <f>IF(ISERR(MONTH(AA2710)),TRIM(SUBSTITUTE(AA2710,(RIGHT(TRIM(AA2710),4)),"")),TEXT(AA2710,"mmmm"))</f>
        <v>April</v>
      </c>
      <c r="AC2710" s="24">
        <f>IF(ISERR(YEAR(AA2710)),VALUE(RIGHT(TRIM(AA2710),4)),YEAR(AA2710))</f>
        <v>2016</v>
      </c>
      <c r="AD2710" t="s">
        <v>461</v>
      </c>
      <c r="AE2710" t="b">
        <f>VLOOKUP(AA2710,duplicates!A:C,3,FALSE)</f>
        <v>0</v>
      </c>
      <c r="AF2710" t="b">
        <f t="shared" si="38"/>
        <v>1</v>
      </c>
      <c r="AG2710" s="23" t="b">
        <v>0</v>
      </c>
    </row>
    <row r="2711" spans="1:33" x14ac:dyDescent="0.2">
      <c r="A2711" t="s">
        <v>441</v>
      </c>
      <c r="B2711">
        <v>3581</v>
      </c>
      <c r="C2711" t="s">
        <v>205</v>
      </c>
      <c r="D2711" t="s">
        <v>206</v>
      </c>
      <c r="E2711" s="4" t="str">
        <f>IF(ISBLANK(G2711),H2711,G2711)</f>
        <v>NIL RETURN</v>
      </c>
      <c r="F2711" s="9" t="b">
        <f>AND(ISBLANK(G2711),ISBLANK(H2711))</f>
        <v>0</v>
      </c>
      <c r="H2711" s="9" t="s">
        <v>317</v>
      </c>
      <c r="I2711" t="s">
        <v>317</v>
      </c>
      <c r="J2711" s="9" t="b">
        <f>AND(ISBLANK(K2711),ISBLANK(L2711))</f>
        <v>0</v>
      </c>
      <c r="L2711" s="9" t="s">
        <v>317</v>
      </c>
      <c r="M2711" s="15" t="b">
        <f>AND(ISBLANK(N2711),ISBLANK(O2711),ISBLANK(P2711))</f>
        <v>0</v>
      </c>
      <c r="O2711" s="15" t="s">
        <v>317</v>
      </c>
      <c r="Q2711" t="s">
        <v>317</v>
      </c>
      <c r="R2711" s="18" t="b">
        <f>AND(ISBLANK(S2711),ISBLANK(T2711))</f>
        <v>0</v>
      </c>
      <c r="S2711" s="18" t="s">
        <v>27</v>
      </c>
      <c r="U2711" s="15" t="b">
        <f>AND(ISBLANK(V2711),ISBLANK(W2711),ISBLANK(X2711))</f>
        <v>0</v>
      </c>
      <c r="V2711" s="15" t="s">
        <v>27</v>
      </c>
      <c r="Y2711" s="12" t="s">
        <v>27</v>
      </c>
      <c r="AA2711" t="s">
        <v>460</v>
      </c>
      <c r="AB2711" s="24" t="str">
        <f>IF(ISERR(MONTH(AA2711)),TRIM(SUBSTITUTE(AA2711,(RIGHT(TRIM(AA2711),4)),"")),TEXT(AA2711,"mmmm"))</f>
        <v>April</v>
      </c>
      <c r="AC2711" s="24">
        <f>IF(ISERR(YEAR(AA2711)),VALUE(RIGHT(TRIM(AA2711),4)),YEAR(AA2711))</f>
        <v>2016</v>
      </c>
      <c r="AD2711" t="s">
        <v>461</v>
      </c>
      <c r="AE2711" t="b">
        <f>VLOOKUP(AA2711,duplicates!A:C,3,FALSE)</f>
        <v>0</v>
      </c>
      <c r="AF2711" t="b">
        <f t="shared" si="38"/>
        <v>1</v>
      </c>
      <c r="AG2711" s="23" t="b">
        <v>0</v>
      </c>
    </row>
    <row r="2712" spans="1:33" x14ac:dyDescent="0.2">
      <c r="A2712" t="s">
        <v>441</v>
      </c>
      <c r="B2712">
        <v>3495</v>
      </c>
      <c r="C2712" t="s">
        <v>93</v>
      </c>
      <c r="D2712" t="s">
        <v>94</v>
      </c>
      <c r="E2712" s="4">
        <f>IF(ISBLANK(G2712),H2712,G2712)</f>
        <v>37</v>
      </c>
      <c r="F2712" s="9" t="b">
        <f>AND(ISBLANK(G2712),ISBLANK(H2712))</f>
        <v>0</v>
      </c>
      <c r="H2712" s="9">
        <v>37</v>
      </c>
      <c r="I2712">
        <v>254</v>
      </c>
      <c r="J2712" s="9" t="b">
        <f>AND(ISBLANK(K2712),ISBLANK(L2712))</f>
        <v>0</v>
      </c>
      <c r="L2712" s="9">
        <v>35</v>
      </c>
      <c r="M2712" s="15" t="b">
        <f>AND(ISBLANK(N2712),ISBLANK(O2712),ISBLANK(P2712))</f>
        <v>0</v>
      </c>
      <c r="O2712" s="15">
        <v>15</v>
      </c>
      <c r="Q2712">
        <v>15</v>
      </c>
      <c r="R2712" s="18" t="b">
        <f>AND(ISBLANK(S2712),ISBLANK(T2712))</f>
        <v>0</v>
      </c>
      <c r="S2712" s="20">
        <v>1</v>
      </c>
      <c r="U2712" s="15" t="b">
        <f>AND(ISBLANK(V2712),ISBLANK(W2712),ISBLANK(X2712))</f>
        <v>0</v>
      </c>
      <c r="V2712" s="16">
        <v>0.95</v>
      </c>
      <c r="Y2712" s="13">
        <v>0.9</v>
      </c>
      <c r="AA2712" t="s">
        <v>460</v>
      </c>
      <c r="AB2712" s="24" t="str">
        <f>IF(ISERR(MONTH(AA2712)),TRIM(SUBSTITUTE(AA2712,(RIGHT(TRIM(AA2712),4)),"")),TEXT(AA2712,"mmmm"))</f>
        <v>April</v>
      </c>
      <c r="AC2712" s="24">
        <f>IF(ISERR(YEAR(AA2712)),VALUE(RIGHT(TRIM(AA2712),4)),YEAR(AA2712))</f>
        <v>2016</v>
      </c>
      <c r="AD2712" t="s">
        <v>461</v>
      </c>
      <c r="AE2712" t="b">
        <f>VLOOKUP(AA2712,duplicates!A:C,3,FALSE)</f>
        <v>0</v>
      </c>
      <c r="AF2712" t="b">
        <f t="shared" si="38"/>
        <v>1</v>
      </c>
      <c r="AG2712" s="23" t="b">
        <v>0</v>
      </c>
    </row>
    <row r="2713" spans="1:33" x14ac:dyDescent="0.2">
      <c r="A2713" t="s">
        <v>441</v>
      </c>
      <c r="B2713">
        <v>3496</v>
      </c>
      <c r="C2713" t="s">
        <v>141</v>
      </c>
      <c r="D2713" t="s">
        <v>142</v>
      </c>
      <c r="E2713" s="4">
        <f>IF(ISBLANK(G2713),H2713,G2713)</f>
        <v>31</v>
      </c>
      <c r="F2713" s="9" t="b">
        <f>AND(ISBLANK(G2713),ISBLANK(H2713))</f>
        <v>0</v>
      </c>
      <c r="H2713" s="9">
        <v>31</v>
      </c>
      <c r="I2713">
        <v>115</v>
      </c>
      <c r="J2713" s="9" t="b">
        <f>AND(ISBLANK(K2713),ISBLANK(L2713))</f>
        <v>0</v>
      </c>
      <c r="L2713" s="9">
        <v>16</v>
      </c>
      <c r="M2713" s="15" t="b">
        <f>AND(ISBLANK(N2713),ISBLANK(O2713),ISBLANK(P2713))</f>
        <v>0</v>
      </c>
      <c r="O2713" s="15">
        <v>8</v>
      </c>
      <c r="Q2713">
        <v>5</v>
      </c>
      <c r="R2713" s="18" t="b">
        <f>AND(ISBLANK(S2713),ISBLANK(T2713))</f>
        <v>0</v>
      </c>
      <c r="S2713" s="20">
        <v>0.63</v>
      </c>
      <c r="U2713" s="15" t="b">
        <f>AND(ISBLANK(V2713),ISBLANK(W2713),ISBLANK(X2713))</f>
        <v>0</v>
      </c>
      <c r="V2713" s="16">
        <v>0.52</v>
      </c>
      <c r="Y2713" s="13">
        <v>0.27</v>
      </c>
      <c r="AA2713" t="s">
        <v>460</v>
      </c>
      <c r="AB2713" s="24" t="str">
        <f>IF(ISERR(MONTH(AA2713)),TRIM(SUBSTITUTE(AA2713,(RIGHT(TRIM(AA2713),4)),"")),TEXT(AA2713,"mmmm"))</f>
        <v>April</v>
      </c>
      <c r="AC2713" s="24">
        <f>IF(ISERR(YEAR(AA2713)),VALUE(RIGHT(TRIM(AA2713),4)),YEAR(AA2713))</f>
        <v>2016</v>
      </c>
      <c r="AD2713" t="s">
        <v>461</v>
      </c>
      <c r="AE2713" t="b">
        <f>VLOOKUP(AA2713,duplicates!A:C,3,FALSE)</f>
        <v>0</v>
      </c>
      <c r="AF2713" t="b">
        <f t="shared" si="38"/>
        <v>1</v>
      </c>
      <c r="AG2713" s="23" t="b">
        <v>0</v>
      </c>
    </row>
    <row r="2714" spans="1:33" x14ac:dyDescent="0.2">
      <c r="A2714" t="s">
        <v>441</v>
      </c>
      <c r="B2714">
        <v>3497</v>
      </c>
      <c r="C2714" t="s">
        <v>117</v>
      </c>
      <c r="D2714" t="s">
        <v>118</v>
      </c>
      <c r="E2714" s="4">
        <f>IF(ISBLANK(G2714),H2714,G2714)</f>
        <v>110</v>
      </c>
      <c r="F2714" s="9" t="b">
        <f>AND(ISBLANK(G2714),ISBLANK(H2714))</f>
        <v>0</v>
      </c>
      <c r="H2714" s="9">
        <v>110</v>
      </c>
      <c r="I2714">
        <v>417</v>
      </c>
      <c r="J2714" s="9" t="b">
        <f>AND(ISBLANK(K2714),ISBLANK(L2714))</f>
        <v>0</v>
      </c>
      <c r="L2714" s="9">
        <v>110</v>
      </c>
      <c r="M2714" s="15" t="b">
        <f>AND(ISBLANK(N2714),ISBLANK(O2714),ISBLANK(P2714))</f>
        <v>0</v>
      </c>
      <c r="O2714" s="15">
        <v>77</v>
      </c>
      <c r="Q2714">
        <v>76</v>
      </c>
      <c r="R2714" s="18" t="b">
        <f>AND(ISBLANK(S2714),ISBLANK(T2714))</f>
        <v>0</v>
      </c>
      <c r="S2714" s="20">
        <v>0.99</v>
      </c>
      <c r="U2714" s="15" t="b">
        <f>AND(ISBLANK(V2714),ISBLANK(W2714),ISBLANK(X2714))</f>
        <v>0</v>
      </c>
      <c r="V2714" s="16">
        <v>1</v>
      </c>
      <c r="Y2714" s="13">
        <v>0.74</v>
      </c>
      <c r="AA2714" t="s">
        <v>460</v>
      </c>
      <c r="AB2714" s="24" t="str">
        <f>IF(ISERR(MONTH(AA2714)),TRIM(SUBSTITUTE(AA2714,(RIGHT(TRIM(AA2714),4)),"")),TEXT(AA2714,"mmmm"))</f>
        <v>April</v>
      </c>
      <c r="AC2714" s="24">
        <f>IF(ISERR(YEAR(AA2714)),VALUE(RIGHT(TRIM(AA2714),4)),YEAR(AA2714))</f>
        <v>2016</v>
      </c>
      <c r="AD2714" t="s">
        <v>461</v>
      </c>
      <c r="AE2714" t="b">
        <f>VLOOKUP(AA2714,duplicates!A:C,3,FALSE)</f>
        <v>0</v>
      </c>
      <c r="AF2714" t="b">
        <f t="shared" si="38"/>
        <v>1</v>
      </c>
      <c r="AG2714" s="23" t="b">
        <v>0</v>
      </c>
    </row>
    <row r="2715" spans="1:33" x14ac:dyDescent="0.2">
      <c r="A2715" t="s">
        <v>441</v>
      </c>
      <c r="B2715">
        <v>3498</v>
      </c>
      <c r="C2715" t="s">
        <v>39</v>
      </c>
      <c r="D2715" t="s">
        <v>40</v>
      </c>
      <c r="E2715" s="4">
        <f>IF(ISBLANK(G2715),H2715,G2715)</f>
        <v>71</v>
      </c>
      <c r="F2715" s="9" t="b">
        <f>AND(ISBLANK(G2715),ISBLANK(H2715))</f>
        <v>0</v>
      </c>
      <c r="H2715" s="9">
        <v>71</v>
      </c>
      <c r="I2715">
        <v>381</v>
      </c>
      <c r="J2715" s="9" t="b">
        <f>AND(ISBLANK(K2715),ISBLANK(L2715))</f>
        <v>0</v>
      </c>
      <c r="L2715" s="9">
        <v>43</v>
      </c>
      <c r="M2715" s="15" t="b">
        <f>AND(ISBLANK(N2715),ISBLANK(O2715),ISBLANK(P2715))</f>
        <v>0</v>
      </c>
      <c r="O2715" s="15">
        <v>19</v>
      </c>
      <c r="Q2715">
        <v>10</v>
      </c>
      <c r="R2715" s="18" t="b">
        <f>AND(ISBLANK(S2715),ISBLANK(T2715))</f>
        <v>0</v>
      </c>
      <c r="S2715" s="20">
        <v>0.53</v>
      </c>
      <c r="U2715" s="15" t="b">
        <f>AND(ISBLANK(V2715),ISBLANK(W2715),ISBLANK(X2715))</f>
        <v>0</v>
      </c>
      <c r="V2715" s="16">
        <v>0.61</v>
      </c>
      <c r="Y2715" s="13">
        <v>0.49</v>
      </c>
      <c r="AA2715" t="s">
        <v>460</v>
      </c>
      <c r="AB2715" s="24" t="str">
        <f>IF(ISERR(MONTH(AA2715)),TRIM(SUBSTITUTE(AA2715,(RIGHT(TRIM(AA2715),4)),"")),TEXT(AA2715,"mmmm"))</f>
        <v>April</v>
      </c>
      <c r="AC2715" s="24">
        <f>IF(ISERR(YEAR(AA2715)),VALUE(RIGHT(TRIM(AA2715),4)),YEAR(AA2715))</f>
        <v>2016</v>
      </c>
      <c r="AD2715" t="s">
        <v>461</v>
      </c>
      <c r="AE2715" t="b">
        <f>VLOOKUP(AA2715,duplicates!A:C,3,FALSE)</f>
        <v>0</v>
      </c>
      <c r="AF2715" t="b">
        <f t="shared" si="38"/>
        <v>1</v>
      </c>
      <c r="AG2715" s="23" t="b">
        <v>0</v>
      </c>
    </row>
    <row r="2716" spans="1:33" x14ac:dyDescent="0.2">
      <c r="A2716" t="s">
        <v>441</v>
      </c>
      <c r="B2716">
        <v>3499</v>
      </c>
      <c r="C2716" t="s">
        <v>193</v>
      </c>
      <c r="D2716" t="s">
        <v>194</v>
      </c>
      <c r="E2716" s="4">
        <f>IF(ISBLANK(G2716),H2716,G2716)</f>
        <v>113</v>
      </c>
      <c r="F2716" s="9" t="b">
        <f>AND(ISBLANK(G2716),ISBLANK(H2716))</f>
        <v>0</v>
      </c>
      <c r="H2716" s="9">
        <v>113</v>
      </c>
      <c r="I2716">
        <v>530</v>
      </c>
      <c r="J2716" s="9" t="b">
        <f>AND(ISBLANK(K2716),ISBLANK(L2716))</f>
        <v>0</v>
      </c>
      <c r="L2716" s="9">
        <v>101</v>
      </c>
      <c r="M2716" s="15" t="b">
        <f>AND(ISBLANK(N2716),ISBLANK(O2716),ISBLANK(P2716))</f>
        <v>0</v>
      </c>
      <c r="O2716" s="15">
        <v>69</v>
      </c>
      <c r="Q2716">
        <v>68</v>
      </c>
      <c r="R2716" s="18" t="b">
        <f>AND(ISBLANK(S2716),ISBLANK(T2716))</f>
        <v>0</v>
      </c>
      <c r="S2716" s="20">
        <v>0.99</v>
      </c>
      <c r="U2716" s="15" t="b">
        <f>AND(ISBLANK(V2716),ISBLANK(W2716),ISBLANK(X2716))</f>
        <v>0</v>
      </c>
      <c r="V2716" s="16">
        <v>0.89</v>
      </c>
      <c r="Y2716" s="13">
        <v>0.6</v>
      </c>
      <c r="AA2716" t="s">
        <v>460</v>
      </c>
      <c r="AB2716" s="24" t="str">
        <f>IF(ISERR(MONTH(AA2716)),TRIM(SUBSTITUTE(AA2716,(RIGHT(TRIM(AA2716),4)),"")),TEXT(AA2716,"mmmm"))</f>
        <v>April</v>
      </c>
      <c r="AC2716" s="24">
        <f>IF(ISERR(YEAR(AA2716)),VALUE(RIGHT(TRIM(AA2716),4)),YEAR(AA2716))</f>
        <v>2016</v>
      </c>
      <c r="AD2716" t="s">
        <v>461</v>
      </c>
      <c r="AE2716" t="b">
        <f>VLOOKUP(AA2716,duplicates!A:C,3,FALSE)</f>
        <v>0</v>
      </c>
      <c r="AF2716" t="b">
        <f t="shared" si="38"/>
        <v>1</v>
      </c>
      <c r="AG2716" s="23" t="b">
        <v>0</v>
      </c>
    </row>
    <row r="2717" spans="1:33" x14ac:dyDescent="0.2">
      <c r="A2717" t="s">
        <v>441</v>
      </c>
      <c r="B2717">
        <v>3582</v>
      </c>
      <c r="C2717" t="s">
        <v>261</v>
      </c>
      <c r="D2717" t="s">
        <v>262</v>
      </c>
      <c r="E2717" s="4">
        <f>IF(ISBLANK(G2717),H2717,G2717)</f>
        <v>17</v>
      </c>
      <c r="F2717" s="9" t="b">
        <f>AND(ISBLANK(G2717),ISBLANK(H2717))</f>
        <v>0</v>
      </c>
      <c r="H2717" s="9">
        <v>17</v>
      </c>
      <c r="I2717">
        <v>598</v>
      </c>
      <c r="J2717" s="9" t="b">
        <f>AND(ISBLANK(K2717),ISBLANK(L2717))</f>
        <v>0</v>
      </c>
      <c r="L2717" s="9">
        <v>17</v>
      </c>
      <c r="M2717" s="15" t="b">
        <f>AND(ISBLANK(N2717),ISBLANK(O2717),ISBLANK(P2717))</f>
        <v>0</v>
      </c>
      <c r="O2717" s="15">
        <v>17</v>
      </c>
      <c r="Q2717">
        <v>17</v>
      </c>
      <c r="R2717" s="18" t="b">
        <f>AND(ISBLANK(S2717),ISBLANK(T2717))</f>
        <v>0</v>
      </c>
      <c r="S2717" s="20">
        <v>1</v>
      </c>
      <c r="U2717" s="15" t="b">
        <f>AND(ISBLANK(V2717),ISBLANK(W2717),ISBLANK(X2717))</f>
        <v>0</v>
      </c>
      <c r="V2717" s="16">
        <v>1</v>
      </c>
      <c r="Y2717" s="13">
        <v>1</v>
      </c>
      <c r="AA2717" t="s">
        <v>460</v>
      </c>
      <c r="AB2717" s="24" t="str">
        <f>IF(ISERR(MONTH(AA2717)),TRIM(SUBSTITUTE(AA2717,(RIGHT(TRIM(AA2717),4)),"")),TEXT(AA2717,"mmmm"))</f>
        <v>April</v>
      </c>
      <c r="AC2717" s="24">
        <f>IF(ISERR(YEAR(AA2717)),VALUE(RIGHT(TRIM(AA2717),4)),YEAR(AA2717))</f>
        <v>2016</v>
      </c>
      <c r="AD2717" t="s">
        <v>461</v>
      </c>
      <c r="AE2717" t="b">
        <f>VLOOKUP(AA2717,duplicates!A:C,3,FALSE)</f>
        <v>0</v>
      </c>
      <c r="AF2717" t="b">
        <f t="shared" si="38"/>
        <v>1</v>
      </c>
      <c r="AG2717" s="23" t="b">
        <v>0</v>
      </c>
    </row>
    <row r="2718" spans="1:33" x14ac:dyDescent="0.2">
      <c r="A2718" t="s">
        <v>441</v>
      </c>
      <c r="B2718">
        <v>3583</v>
      </c>
      <c r="C2718" t="s">
        <v>336</v>
      </c>
      <c r="D2718" t="s">
        <v>234</v>
      </c>
      <c r="E2718" s="4">
        <f>IF(ISBLANK(G2718),H2718,G2718)</f>
        <v>87</v>
      </c>
      <c r="F2718" s="9" t="b">
        <f>AND(ISBLANK(G2718),ISBLANK(H2718))</f>
        <v>0</v>
      </c>
      <c r="H2718" s="9">
        <v>87</v>
      </c>
      <c r="I2718">
        <v>538</v>
      </c>
      <c r="J2718" s="9" t="b">
        <f>AND(ISBLANK(K2718),ISBLANK(L2718))</f>
        <v>0</v>
      </c>
      <c r="L2718" s="9">
        <v>87</v>
      </c>
      <c r="M2718" s="15" t="b">
        <f>AND(ISBLANK(N2718),ISBLANK(O2718),ISBLANK(P2718))</f>
        <v>0</v>
      </c>
      <c r="O2718" s="15">
        <v>75</v>
      </c>
      <c r="Q2718">
        <v>75</v>
      </c>
      <c r="R2718" s="18" t="b">
        <f>AND(ISBLANK(S2718),ISBLANK(T2718))</f>
        <v>0</v>
      </c>
      <c r="S2718" s="20">
        <v>1</v>
      </c>
      <c r="U2718" s="15" t="b">
        <f>AND(ISBLANK(V2718),ISBLANK(W2718),ISBLANK(X2718))</f>
        <v>0</v>
      </c>
      <c r="V2718" s="16">
        <v>1</v>
      </c>
      <c r="Y2718" s="13">
        <v>1</v>
      </c>
      <c r="AA2718" t="s">
        <v>460</v>
      </c>
      <c r="AB2718" s="24" t="str">
        <f>IF(ISERR(MONTH(AA2718)),TRIM(SUBSTITUTE(AA2718,(RIGHT(TRIM(AA2718),4)),"")),TEXT(AA2718,"mmmm"))</f>
        <v>April</v>
      </c>
      <c r="AC2718" s="24">
        <f>IF(ISERR(YEAR(AA2718)),VALUE(RIGHT(TRIM(AA2718),4)),YEAR(AA2718))</f>
        <v>2016</v>
      </c>
      <c r="AD2718" t="s">
        <v>461</v>
      </c>
      <c r="AE2718" t="b">
        <f>VLOOKUP(AA2718,duplicates!A:C,3,FALSE)</f>
        <v>0</v>
      </c>
      <c r="AF2718" t="b">
        <f t="shared" si="38"/>
        <v>1</v>
      </c>
      <c r="AG2718" s="23" t="b">
        <v>0</v>
      </c>
    </row>
    <row r="2719" spans="1:33" x14ac:dyDescent="0.2">
      <c r="A2719" t="s">
        <v>441</v>
      </c>
      <c r="B2719">
        <v>3500</v>
      </c>
      <c r="C2719" t="s">
        <v>47</v>
      </c>
      <c r="D2719" t="s">
        <v>48</v>
      </c>
      <c r="E2719" s="4">
        <f>IF(ISBLANK(G2719),H2719,G2719)</f>
        <v>7</v>
      </c>
      <c r="F2719" s="9" t="b">
        <f>AND(ISBLANK(G2719),ISBLANK(H2719))</f>
        <v>0</v>
      </c>
      <c r="H2719" s="9">
        <v>7</v>
      </c>
      <c r="I2719">
        <v>39</v>
      </c>
      <c r="J2719" s="9" t="b">
        <f>AND(ISBLANK(K2719),ISBLANK(L2719))</f>
        <v>0</v>
      </c>
      <c r="L2719" s="9">
        <v>7</v>
      </c>
      <c r="M2719" s="15" t="b">
        <f>AND(ISBLANK(N2719),ISBLANK(O2719),ISBLANK(P2719))</f>
        <v>0</v>
      </c>
      <c r="O2719" s="15">
        <v>3</v>
      </c>
      <c r="Q2719">
        <v>3</v>
      </c>
      <c r="R2719" s="18" t="b">
        <f>AND(ISBLANK(S2719),ISBLANK(T2719))</f>
        <v>0</v>
      </c>
      <c r="S2719" s="20">
        <v>1</v>
      </c>
      <c r="U2719" s="15" t="b">
        <f>AND(ISBLANK(V2719),ISBLANK(W2719),ISBLANK(X2719))</f>
        <v>0</v>
      </c>
      <c r="V2719" s="16">
        <v>1</v>
      </c>
      <c r="Y2719" s="13">
        <v>0.97</v>
      </c>
      <c r="AA2719" t="s">
        <v>460</v>
      </c>
      <c r="AB2719" s="24" t="str">
        <f>IF(ISERR(MONTH(AA2719)),TRIM(SUBSTITUTE(AA2719,(RIGHT(TRIM(AA2719),4)),"")),TEXT(AA2719,"mmmm"))</f>
        <v>April</v>
      </c>
      <c r="AC2719" s="24">
        <f>IF(ISERR(YEAR(AA2719)),VALUE(RIGHT(TRIM(AA2719),4)),YEAR(AA2719))</f>
        <v>2016</v>
      </c>
      <c r="AD2719" t="s">
        <v>461</v>
      </c>
      <c r="AE2719" t="b">
        <f>VLOOKUP(AA2719,duplicates!A:C,3,FALSE)</f>
        <v>0</v>
      </c>
      <c r="AF2719" t="b">
        <f t="shared" si="38"/>
        <v>1</v>
      </c>
      <c r="AG2719" s="23" t="b">
        <v>0</v>
      </c>
    </row>
    <row r="2720" spans="1:33" x14ac:dyDescent="0.2">
      <c r="A2720" t="s">
        <v>441</v>
      </c>
      <c r="B2720">
        <v>3501</v>
      </c>
      <c r="C2720" t="s">
        <v>79</v>
      </c>
      <c r="D2720" t="s">
        <v>80</v>
      </c>
      <c r="E2720" s="4" t="str">
        <f>IF(ISBLANK(G2720),H2720,G2720)</f>
        <v>NIL RETURN</v>
      </c>
      <c r="F2720" s="9" t="b">
        <f>AND(ISBLANK(G2720),ISBLANK(H2720))</f>
        <v>0</v>
      </c>
      <c r="H2720" s="9" t="s">
        <v>317</v>
      </c>
      <c r="I2720" t="s">
        <v>317</v>
      </c>
      <c r="J2720" s="9" t="b">
        <f>AND(ISBLANK(K2720),ISBLANK(L2720))</f>
        <v>0</v>
      </c>
      <c r="L2720" s="9" t="s">
        <v>317</v>
      </c>
      <c r="M2720" s="15" t="b">
        <f>AND(ISBLANK(N2720),ISBLANK(O2720),ISBLANK(P2720))</f>
        <v>0</v>
      </c>
      <c r="O2720" s="15" t="s">
        <v>317</v>
      </c>
      <c r="Q2720" t="s">
        <v>317</v>
      </c>
      <c r="R2720" s="18" t="b">
        <f>AND(ISBLANK(S2720),ISBLANK(T2720))</f>
        <v>0</v>
      </c>
      <c r="S2720" s="18" t="s">
        <v>27</v>
      </c>
      <c r="U2720" s="15" t="b">
        <f>AND(ISBLANK(V2720),ISBLANK(W2720),ISBLANK(X2720))</f>
        <v>0</v>
      </c>
      <c r="V2720" s="15" t="s">
        <v>27</v>
      </c>
      <c r="Y2720" s="12" t="s">
        <v>27</v>
      </c>
      <c r="AA2720" t="s">
        <v>460</v>
      </c>
      <c r="AB2720" s="24" t="str">
        <f>IF(ISERR(MONTH(AA2720)),TRIM(SUBSTITUTE(AA2720,(RIGHT(TRIM(AA2720),4)),"")),TEXT(AA2720,"mmmm"))</f>
        <v>April</v>
      </c>
      <c r="AC2720" s="24">
        <f>IF(ISERR(YEAR(AA2720)),VALUE(RIGHT(TRIM(AA2720),4)),YEAR(AA2720))</f>
        <v>2016</v>
      </c>
      <c r="AD2720" t="s">
        <v>461</v>
      </c>
      <c r="AE2720" t="b">
        <f>VLOOKUP(AA2720,duplicates!A:C,3,FALSE)</f>
        <v>0</v>
      </c>
      <c r="AF2720" t="b">
        <f t="shared" si="38"/>
        <v>1</v>
      </c>
      <c r="AG2720" s="23" t="b">
        <v>0</v>
      </c>
    </row>
    <row r="2721" spans="1:33" x14ac:dyDescent="0.2">
      <c r="A2721" t="s">
        <v>441</v>
      </c>
      <c r="B2721">
        <v>3584</v>
      </c>
      <c r="C2721" t="s">
        <v>373</v>
      </c>
      <c r="D2721" t="s">
        <v>374</v>
      </c>
      <c r="E2721" s="4">
        <f>IF(ISBLANK(G2721),H2721,G2721)</f>
        <v>113</v>
      </c>
      <c r="F2721" s="9" t="b">
        <f>AND(ISBLANK(G2721),ISBLANK(H2721))</f>
        <v>0</v>
      </c>
      <c r="H2721" s="9">
        <v>113</v>
      </c>
      <c r="I2721">
        <v>555</v>
      </c>
      <c r="J2721" s="9" t="b">
        <f>AND(ISBLANK(K2721),ISBLANK(L2721))</f>
        <v>0</v>
      </c>
      <c r="L2721" s="9">
        <v>113</v>
      </c>
      <c r="M2721" s="15" t="b">
        <f>AND(ISBLANK(N2721),ISBLANK(O2721),ISBLANK(P2721))</f>
        <v>0</v>
      </c>
      <c r="O2721" s="15">
        <v>35</v>
      </c>
      <c r="Q2721">
        <v>34</v>
      </c>
      <c r="R2721" s="18" t="b">
        <f>AND(ISBLANK(S2721),ISBLANK(T2721))</f>
        <v>0</v>
      </c>
      <c r="S2721" s="20">
        <v>0.97</v>
      </c>
      <c r="U2721" s="15" t="b">
        <f>AND(ISBLANK(V2721),ISBLANK(W2721),ISBLANK(X2721))</f>
        <v>0</v>
      </c>
      <c r="V2721" s="16">
        <v>1</v>
      </c>
      <c r="Y2721" s="13">
        <v>0.99</v>
      </c>
      <c r="AA2721" t="s">
        <v>460</v>
      </c>
      <c r="AB2721" s="24" t="str">
        <f>IF(ISERR(MONTH(AA2721)),TRIM(SUBSTITUTE(AA2721,(RIGHT(TRIM(AA2721),4)),"")),TEXT(AA2721,"mmmm"))</f>
        <v>April</v>
      </c>
      <c r="AC2721" s="24">
        <f>IF(ISERR(YEAR(AA2721)),VALUE(RIGHT(TRIM(AA2721),4)),YEAR(AA2721))</f>
        <v>2016</v>
      </c>
      <c r="AD2721" t="s">
        <v>461</v>
      </c>
      <c r="AE2721" t="b">
        <f>VLOOKUP(AA2721,duplicates!A:C,3,FALSE)</f>
        <v>0</v>
      </c>
      <c r="AF2721" t="b">
        <f t="shared" si="38"/>
        <v>1</v>
      </c>
      <c r="AG2721" s="23" t="b">
        <v>0</v>
      </c>
    </row>
    <row r="2722" spans="1:33" x14ac:dyDescent="0.2">
      <c r="A2722" t="s">
        <v>441</v>
      </c>
      <c r="B2722">
        <v>3502</v>
      </c>
      <c r="C2722" t="s">
        <v>53</v>
      </c>
      <c r="D2722" t="s">
        <v>54</v>
      </c>
      <c r="E2722" s="4">
        <f>IF(ISBLANK(G2722),H2722,G2722)</f>
        <v>18</v>
      </c>
      <c r="F2722" s="9" t="b">
        <f>AND(ISBLANK(G2722),ISBLANK(H2722))</f>
        <v>0</v>
      </c>
      <c r="H2722" s="9">
        <v>18</v>
      </c>
      <c r="I2722">
        <v>312</v>
      </c>
      <c r="J2722" s="9" t="b">
        <f>AND(ISBLANK(K2722),ISBLANK(L2722))</f>
        <v>0</v>
      </c>
      <c r="L2722" s="9">
        <v>17</v>
      </c>
      <c r="M2722" s="15" t="b">
        <f>AND(ISBLANK(N2722),ISBLANK(O2722),ISBLANK(P2722))</f>
        <v>0</v>
      </c>
      <c r="O2722" s="15">
        <v>10</v>
      </c>
      <c r="Q2722">
        <v>10</v>
      </c>
      <c r="R2722" s="18" t="b">
        <f>AND(ISBLANK(S2722),ISBLANK(T2722))</f>
        <v>0</v>
      </c>
      <c r="S2722" s="20">
        <v>1</v>
      </c>
      <c r="U2722" s="15" t="b">
        <f>AND(ISBLANK(V2722),ISBLANK(W2722),ISBLANK(X2722))</f>
        <v>0</v>
      </c>
      <c r="V2722" s="16">
        <v>0.94</v>
      </c>
      <c r="Y2722" s="13">
        <v>0.9</v>
      </c>
      <c r="AA2722" t="s">
        <v>460</v>
      </c>
      <c r="AB2722" s="24" t="str">
        <f>IF(ISERR(MONTH(AA2722)),TRIM(SUBSTITUTE(AA2722,(RIGHT(TRIM(AA2722),4)),"")),TEXT(AA2722,"mmmm"))</f>
        <v>April</v>
      </c>
      <c r="AC2722" s="24">
        <f>IF(ISERR(YEAR(AA2722)),VALUE(RIGHT(TRIM(AA2722),4)),YEAR(AA2722))</f>
        <v>2016</v>
      </c>
      <c r="AD2722" t="s">
        <v>461</v>
      </c>
      <c r="AE2722" t="b">
        <f>VLOOKUP(AA2722,duplicates!A:C,3,FALSE)</f>
        <v>0</v>
      </c>
      <c r="AF2722" t="b">
        <f t="shared" si="38"/>
        <v>1</v>
      </c>
      <c r="AG2722" s="23" t="b">
        <v>0</v>
      </c>
    </row>
    <row r="2723" spans="1:33" x14ac:dyDescent="0.2">
      <c r="A2723" t="s">
        <v>441</v>
      </c>
      <c r="B2723">
        <v>3585</v>
      </c>
      <c r="C2723" t="s">
        <v>283</v>
      </c>
      <c r="D2723" t="s">
        <v>284</v>
      </c>
      <c r="E2723" s="4">
        <f>IF(ISBLANK(G2723),H2723,G2723)</f>
        <v>100</v>
      </c>
      <c r="F2723" s="9" t="b">
        <f>AND(ISBLANK(G2723),ISBLANK(H2723))</f>
        <v>0</v>
      </c>
      <c r="H2723" s="9">
        <v>100</v>
      </c>
      <c r="I2723">
        <v>590</v>
      </c>
      <c r="J2723" s="9" t="b">
        <f>AND(ISBLANK(K2723),ISBLANK(L2723))</f>
        <v>0</v>
      </c>
      <c r="L2723" s="9">
        <v>100</v>
      </c>
      <c r="M2723" s="15" t="b">
        <f>AND(ISBLANK(N2723),ISBLANK(O2723),ISBLANK(P2723))</f>
        <v>0</v>
      </c>
      <c r="O2723" s="15">
        <v>69</v>
      </c>
      <c r="Q2723">
        <v>69</v>
      </c>
      <c r="R2723" s="18" t="b">
        <f>AND(ISBLANK(S2723),ISBLANK(T2723))</f>
        <v>0</v>
      </c>
      <c r="S2723" s="20">
        <v>1</v>
      </c>
      <c r="U2723" s="15" t="b">
        <f>AND(ISBLANK(V2723),ISBLANK(W2723),ISBLANK(X2723))</f>
        <v>0</v>
      </c>
      <c r="V2723" s="16">
        <v>1</v>
      </c>
      <c r="Y2723" s="13">
        <v>1</v>
      </c>
      <c r="AA2723" t="s">
        <v>460</v>
      </c>
      <c r="AB2723" s="24" t="str">
        <f>IF(ISERR(MONTH(AA2723)),TRIM(SUBSTITUTE(AA2723,(RIGHT(TRIM(AA2723),4)),"")),TEXT(AA2723,"mmmm"))</f>
        <v>April</v>
      </c>
      <c r="AC2723" s="24">
        <f>IF(ISERR(YEAR(AA2723)),VALUE(RIGHT(TRIM(AA2723),4)),YEAR(AA2723))</f>
        <v>2016</v>
      </c>
      <c r="AD2723" t="s">
        <v>461</v>
      </c>
      <c r="AE2723" t="b">
        <f>VLOOKUP(AA2723,duplicates!A:C,3,FALSE)</f>
        <v>0</v>
      </c>
      <c r="AF2723" t="b">
        <f t="shared" si="38"/>
        <v>1</v>
      </c>
      <c r="AG2723" s="23" t="b">
        <v>0</v>
      </c>
    </row>
    <row r="2724" spans="1:33" x14ac:dyDescent="0.2">
      <c r="A2724" t="s">
        <v>441</v>
      </c>
      <c r="B2724">
        <v>3503</v>
      </c>
      <c r="C2724" t="s">
        <v>147</v>
      </c>
      <c r="D2724" t="s">
        <v>148</v>
      </c>
      <c r="E2724" s="4">
        <f>IF(ISBLANK(G2724),H2724,G2724)</f>
        <v>33</v>
      </c>
      <c r="F2724" s="9" t="b">
        <f>AND(ISBLANK(G2724),ISBLANK(H2724))</f>
        <v>0</v>
      </c>
      <c r="H2724" s="9">
        <v>33</v>
      </c>
      <c r="I2724">
        <v>343</v>
      </c>
      <c r="J2724" s="9" t="b">
        <f>AND(ISBLANK(K2724),ISBLANK(L2724))</f>
        <v>0</v>
      </c>
      <c r="L2724" s="9">
        <v>32</v>
      </c>
      <c r="M2724" s="15" t="b">
        <f>AND(ISBLANK(N2724),ISBLANK(O2724),ISBLANK(P2724))</f>
        <v>0</v>
      </c>
      <c r="O2724" s="15">
        <v>32</v>
      </c>
      <c r="Q2724">
        <v>30</v>
      </c>
      <c r="R2724" s="18" t="b">
        <f>AND(ISBLANK(S2724),ISBLANK(T2724))</f>
        <v>0</v>
      </c>
      <c r="S2724" s="20">
        <v>0.94</v>
      </c>
      <c r="U2724" s="15" t="b">
        <f>AND(ISBLANK(V2724),ISBLANK(W2724),ISBLANK(X2724))</f>
        <v>0</v>
      </c>
      <c r="V2724" s="16">
        <v>0.97</v>
      </c>
      <c r="Y2724" s="13">
        <v>0.96</v>
      </c>
      <c r="AA2724" t="s">
        <v>460</v>
      </c>
      <c r="AB2724" s="24" t="str">
        <f>IF(ISERR(MONTH(AA2724)),TRIM(SUBSTITUTE(AA2724,(RIGHT(TRIM(AA2724),4)),"")),TEXT(AA2724,"mmmm"))</f>
        <v>April</v>
      </c>
      <c r="AC2724" s="24">
        <f>IF(ISERR(YEAR(AA2724)),VALUE(RIGHT(TRIM(AA2724),4)),YEAR(AA2724))</f>
        <v>2016</v>
      </c>
      <c r="AD2724" t="s">
        <v>461</v>
      </c>
      <c r="AE2724" t="b">
        <f>VLOOKUP(AA2724,duplicates!A:C,3,FALSE)</f>
        <v>0</v>
      </c>
      <c r="AF2724" t="b">
        <f t="shared" si="38"/>
        <v>1</v>
      </c>
      <c r="AG2724" s="23" t="b">
        <v>0</v>
      </c>
    </row>
    <row r="2725" spans="1:33" x14ac:dyDescent="0.2">
      <c r="A2725" t="s">
        <v>441</v>
      </c>
      <c r="B2725">
        <v>3504</v>
      </c>
      <c r="C2725" t="s">
        <v>49</v>
      </c>
      <c r="D2725" t="s">
        <v>50</v>
      </c>
      <c r="E2725" s="4">
        <f>IF(ISBLANK(G2725),H2725,G2725)</f>
        <v>19</v>
      </c>
      <c r="F2725" s="9" t="b">
        <f>AND(ISBLANK(G2725),ISBLANK(H2725))</f>
        <v>0</v>
      </c>
      <c r="H2725" s="9">
        <v>19</v>
      </c>
      <c r="I2725">
        <v>185</v>
      </c>
      <c r="J2725" s="9" t="b">
        <f>AND(ISBLANK(K2725),ISBLANK(L2725))</f>
        <v>0</v>
      </c>
      <c r="L2725" s="9">
        <v>19</v>
      </c>
      <c r="M2725" s="15" t="b">
        <f>AND(ISBLANK(N2725),ISBLANK(O2725),ISBLANK(P2725))</f>
        <v>0</v>
      </c>
      <c r="O2725" s="15">
        <v>19</v>
      </c>
      <c r="Q2725">
        <v>19</v>
      </c>
      <c r="R2725" s="18" t="b">
        <f>AND(ISBLANK(S2725),ISBLANK(T2725))</f>
        <v>0</v>
      </c>
      <c r="S2725" s="20">
        <v>1</v>
      </c>
      <c r="U2725" s="15" t="b">
        <f>AND(ISBLANK(V2725),ISBLANK(W2725),ISBLANK(X2725))</f>
        <v>0</v>
      </c>
      <c r="V2725" s="16">
        <v>1</v>
      </c>
      <c r="Y2725" s="13">
        <v>0.94</v>
      </c>
      <c r="AA2725" t="s">
        <v>460</v>
      </c>
      <c r="AB2725" s="24" t="str">
        <f>IF(ISERR(MONTH(AA2725)),TRIM(SUBSTITUTE(AA2725,(RIGHT(TRIM(AA2725),4)),"")),TEXT(AA2725,"mmmm"))</f>
        <v>April</v>
      </c>
      <c r="AC2725" s="24">
        <f>IF(ISERR(YEAR(AA2725)),VALUE(RIGHT(TRIM(AA2725),4)),YEAR(AA2725))</f>
        <v>2016</v>
      </c>
      <c r="AD2725" t="s">
        <v>461</v>
      </c>
      <c r="AE2725" t="b">
        <f>VLOOKUP(AA2725,duplicates!A:C,3,FALSE)</f>
        <v>0</v>
      </c>
      <c r="AF2725" t="b">
        <f t="shared" si="38"/>
        <v>1</v>
      </c>
      <c r="AG2725" s="23" t="b">
        <v>0</v>
      </c>
    </row>
    <row r="2726" spans="1:33" x14ac:dyDescent="0.2">
      <c r="A2726" t="s">
        <v>441</v>
      </c>
      <c r="B2726">
        <v>3586</v>
      </c>
      <c r="C2726" t="s">
        <v>255</v>
      </c>
      <c r="D2726" t="s">
        <v>256</v>
      </c>
      <c r="E2726" s="4">
        <f>IF(ISBLANK(G2726),H2726,G2726)</f>
        <v>39</v>
      </c>
      <c r="F2726" s="9" t="b">
        <f>AND(ISBLANK(G2726),ISBLANK(H2726))</f>
        <v>0</v>
      </c>
      <c r="H2726" s="9">
        <v>39</v>
      </c>
      <c r="I2726">
        <v>406</v>
      </c>
      <c r="J2726" s="9" t="b">
        <f>AND(ISBLANK(K2726),ISBLANK(L2726))</f>
        <v>0</v>
      </c>
      <c r="L2726" s="9">
        <v>4</v>
      </c>
      <c r="M2726" s="15" t="b">
        <f>AND(ISBLANK(N2726),ISBLANK(O2726),ISBLANK(P2726))</f>
        <v>0</v>
      </c>
      <c r="O2726" s="15">
        <v>38</v>
      </c>
      <c r="Q2726">
        <v>2</v>
      </c>
      <c r="R2726" s="18" t="b">
        <f>AND(ISBLANK(S2726),ISBLANK(T2726))</f>
        <v>0</v>
      </c>
      <c r="S2726" s="20">
        <v>0.05</v>
      </c>
      <c r="U2726" s="15" t="b">
        <f>AND(ISBLANK(V2726),ISBLANK(W2726),ISBLANK(X2726))</f>
        <v>0</v>
      </c>
      <c r="V2726" s="16">
        <v>0.1</v>
      </c>
      <c r="Y2726" s="13">
        <v>0.82</v>
      </c>
      <c r="AA2726" t="s">
        <v>460</v>
      </c>
      <c r="AB2726" s="24" t="str">
        <f>IF(ISERR(MONTH(AA2726)),TRIM(SUBSTITUTE(AA2726,(RIGHT(TRIM(AA2726),4)),"")),TEXT(AA2726,"mmmm"))</f>
        <v>April</v>
      </c>
      <c r="AC2726" s="24">
        <f>IF(ISERR(YEAR(AA2726)),VALUE(RIGHT(TRIM(AA2726),4)),YEAR(AA2726))</f>
        <v>2016</v>
      </c>
      <c r="AD2726" t="s">
        <v>461</v>
      </c>
      <c r="AE2726" t="b">
        <f>VLOOKUP(AA2726,duplicates!A:C,3,FALSE)</f>
        <v>0</v>
      </c>
      <c r="AF2726" t="b">
        <f t="shared" si="38"/>
        <v>1</v>
      </c>
      <c r="AG2726" s="23" t="b">
        <v>0</v>
      </c>
    </row>
    <row r="2727" spans="1:33" x14ac:dyDescent="0.2">
      <c r="A2727" t="s">
        <v>441</v>
      </c>
      <c r="B2727">
        <v>3587</v>
      </c>
      <c r="C2727" t="s">
        <v>357</v>
      </c>
      <c r="D2727" t="s">
        <v>358</v>
      </c>
      <c r="E2727" s="4">
        <f>IF(ISBLANK(G2727),H2727,G2727)</f>
        <v>65</v>
      </c>
      <c r="F2727" s="9" t="b">
        <f>AND(ISBLANK(G2727),ISBLANK(H2727))</f>
        <v>0</v>
      </c>
      <c r="H2727" s="9">
        <v>65</v>
      </c>
      <c r="I2727">
        <v>291</v>
      </c>
      <c r="J2727" s="9" t="b">
        <f>AND(ISBLANK(K2727),ISBLANK(L2727))</f>
        <v>0</v>
      </c>
      <c r="L2727" s="9">
        <v>65</v>
      </c>
      <c r="M2727" s="15" t="b">
        <f>AND(ISBLANK(N2727),ISBLANK(O2727),ISBLANK(P2727))</f>
        <v>0</v>
      </c>
      <c r="O2727" s="15">
        <v>34</v>
      </c>
      <c r="Q2727">
        <v>34</v>
      </c>
      <c r="R2727" s="18" t="b">
        <f>AND(ISBLANK(S2727),ISBLANK(T2727))</f>
        <v>0</v>
      </c>
      <c r="S2727" s="20">
        <v>1</v>
      </c>
      <c r="U2727" s="15" t="b">
        <f>AND(ISBLANK(V2727),ISBLANK(W2727),ISBLANK(X2727))</f>
        <v>0</v>
      </c>
      <c r="V2727" s="16">
        <v>1</v>
      </c>
      <c r="Y2727" s="13">
        <v>0.97</v>
      </c>
      <c r="AA2727" t="s">
        <v>460</v>
      </c>
      <c r="AB2727" s="24" t="str">
        <f>IF(ISERR(MONTH(AA2727)),TRIM(SUBSTITUTE(AA2727,(RIGHT(TRIM(AA2727),4)),"")),TEXT(AA2727,"mmmm"))</f>
        <v>April</v>
      </c>
      <c r="AC2727" s="24">
        <f>IF(ISERR(YEAR(AA2727)),VALUE(RIGHT(TRIM(AA2727),4)),YEAR(AA2727))</f>
        <v>2016</v>
      </c>
      <c r="AD2727" t="s">
        <v>461</v>
      </c>
      <c r="AE2727" t="b">
        <f>VLOOKUP(AA2727,duplicates!A:C,3,FALSE)</f>
        <v>0</v>
      </c>
      <c r="AF2727" t="b">
        <f t="shared" si="38"/>
        <v>1</v>
      </c>
      <c r="AG2727" s="23" t="b">
        <v>0</v>
      </c>
    </row>
    <row r="2728" spans="1:33" x14ac:dyDescent="0.2">
      <c r="A2728" t="s">
        <v>441</v>
      </c>
      <c r="B2728">
        <v>3505</v>
      </c>
      <c r="C2728" t="s">
        <v>65</v>
      </c>
      <c r="D2728" t="s">
        <v>66</v>
      </c>
      <c r="E2728" s="4">
        <f>IF(ISBLANK(G2728),H2728,G2728)</f>
        <v>52</v>
      </c>
      <c r="F2728" s="9" t="b">
        <f>AND(ISBLANK(G2728),ISBLANK(H2728))</f>
        <v>0</v>
      </c>
      <c r="H2728" s="9">
        <v>52</v>
      </c>
      <c r="I2728">
        <v>211</v>
      </c>
      <c r="J2728" s="9" t="b">
        <f>AND(ISBLANK(K2728),ISBLANK(L2728))</f>
        <v>0</v>
      </c>
      <c r="L2728" s="9">
        <v>52</v>
      </c>
      <c r="M2728" s="15" t="b">
        <f>AND(ISBLANK(N2728),ISBLANK(O2728),ISBLANK(P2728))</f>
        <v>0</v>
      </c>
      <c r="O2728" s="15">
        <v>16</v>
      </c>
      <c r="Q2728">
        <v>12</v>
      </c>
      <c r="R2728" s="18" t="b">
        <f>AND(ISBLANK(S2728),ISBLANK(T2728))</f>
        <v>0</v>
      </c>
      <c r="S2728" s="20">
        <v>0.75</v>
      </c>
      <c r="U2728" s="15" t="b">
        <f>AND(ISBLANK(V2728),ISBLANK(W2728),ISBLANK(X2728))</f>
        <v>0</v>
      </c>
      <c r="V2728" s="16">
        <v>1</v>
      </c>
      <c r="Y2728" s="13">
        <v>0.91</v>
      </c>
      <c r="AA2728" t="s">
        <v>460</v>
      </c>
      <c r="AB2728" s="24" t="str">
        <f>IF(ISERR(MONTH(AA2728)),TRIM(SUBSTITUTE(AA2728,(RIGHT(TRIM(AA2728),4)),"")),TEXT(AA2728,"mmmm"))</f>
        <v>April</v>
      </c>
      <c r="AC2728" s="24">
        <f>IF(ISERR(YEAR(AA2728)),VALUE(RIGHT(TRIM(AA2728),4)),YEAR(AA2728))</f>
        <v>2016</v>
      </c>
      <c r="AD2728" t="s">
        <v>461</v>
      </c>
      <c r="AE2728" t="b">
        <f>VLOOKUP(AA2728,duplicates!A:C,3,FALSE)</f>
        <v>0</v>
      </c>
      <c r="AF2728" t="b">
        <f t="shared" si="38"/>
        <v>1</v>
      </c>
      <c r="AG2728" s="23" t="b">
        <v>0</v>
      </c>
    </row>
    <row r="2729" spans="1:33" x14ac:dyDescent="0.2">
      <c r="A2729" t="s">
        <v>441</v>
      </c>
      <c r="B2729">
        <v>3506</v>
      </c>
      <c r="C2729" t="s">
        <v>352</v>
      </c>
      <c r="D2729" t="s">
        <v>353</v>
      </c>
      <c r="E2729" s="4" t="str">
        <f>IF(ISBLANK(G2729),H2729,G2729)</f>
        <v>NIL RETURN</v>
      </c>
      <c r="F2729" s="9" t="b">
        <f>AND(ISBLANK(G2729),ISBLANK(H2729))</f>
        <v>0</v>
      </c>
      <c r="H2729" s="9" t="s">
        <v>317</v>
      </c>
      <c r="I2729" t="s">
        <v>317</v>
      </c>
      <c r="J2729" s="9" t="b">
        <f>AND(ISBLANK(K2729),ISBLANK(L2729))</f>
        <v>0</v>
      </c>
      <c r="L2729" s="9" t="s">
        <v>317</v>
      </c>
      <c r="M2729" s="15" t="b">
        <f>AND(ISBLANK(N2729),ISBLANK(O2729),ISBLANK(P2729))</f>
        <v>0</v>
      </c>
      <c r="O2729" s="15" t="s">
        <v>317</v>
      </c>
      <c r="Q2729" t="s">
        <v>317</v>
      </c>
      <c r="R2729" s="18" t="b">
        <f>AND(ISBLANK(S2729),ISBLANK(T2729))</f>
        <v>0</v>
      </c>
      <c r="S2729" s="18" t="s">
        <v>27</v>
      </c>
      <c r="U2729" s="15" t="b">
        <f>AND(ISBLANK(V2729),ISBLANK(W2729),ISBLANK(X2729))</f>
        <v>0</v>
      </c>
      <c r="V2729" s="15" t="s">
        <v>27</v>
      </c>
      <c r="Y2729" s="12" t="s">
        <v>27</v>
      </c>
      <c r="AA2729" t="s">
        <v>460</v>
      </c>
      <c r="AB2729" s="24" t="str">
        <f>IF(ISERR(MONTH(AA2729)),TRIM(SUBSTITUTE(AA2729,(RIGHT(TRIM(AA2729),4)),"")),TEXT(AA2729,"mmmm"))</f>
        <v>April</v>
      </c>
      <c r="AC2729" s="24">
        <f>IF(ISERR(YEAR(AA2729)),VALUE(RIGHT(TRIM(AA2729),4)),YEAR(AA2729))</f>
        <v>2016</v>
      </c>
      <c r="AD2729" t="s">
        <v>461</v>
      </c>
      <c r="AE2729" t="b">
        <f>VLOOKUP(AA2729,duplicates!A:C,3,FALSE)</f>
        <v>0</v>
      </c>
      <c r="AF2729" t="b">
        <f t="shared" si="38"/>
        <v>1</v>
      </c>
      <c r="AG2729" s="23" t="b">
        <v>0</v>
      </c>
    </row>
    <row r="2730" spans="1:33" x14ac:dyDescent="0.2">
      <c r="A2730" t="s">
        <v>441</v>
      </c>
      <c r="B2730">
        <v>3507</v>
      </c>
      <c r="C2730" t="s">
        <v>125</v>
      </c>
      <c r="D2730" t="s">
        <v>126</v>
      </c>
      <c r="E2730" s="4">
        <f>IF(ISBLANK(G2730),H2730,G2730)</f>
        <v>29</v>
      </c>
      <c r="F2730" s="9" t="b">
        <f>AND(ISBLANK(G2730),ISBLANK(H2730))</f>
        <v>0</v>
      </c>
      <c r="H2730" s="9">
        <v>29</v>
      </c>
      <c r="I2730">
        <v>666</v>
      </c>
      <c r="J2730" s="9" t="b">
        <f>AND(ISBLANK(K2730),ISBLANK(L2730))</f>
        <v>0</v>
      </c>
      <c r="L2730" s="9">
        <v>28</v>
      </c>
      <c r="M2730" s="15" t="b">
        <f>AND(ISBLANK(N2730),ISBLANK(O2730),ISBLANK(P2730))</f>
        <v>0</v>
      </c>
      <c r="O2730" s="15">
        <v>28</v>
      </c>
      <c r="Q2730">
        <v>28</v>
      </c>
      <c r="R2730" s="18" t="b">
        <f>AND(ISBLANK(S2730),ISBLANK(T2730))</f>
        <v>0</v>
      </c>
      <c r="S2730" s="20">
        <v>1</v>
      </c>
      <c r="U2730" s="15" t="b">
        <f>AND(ISBLANK(V2730),ISBLANK(W2730),ISBLANK(X2730))</f>
        <v>0</v>
      </c>
      <c r="V2730" s="16">
        <v>0.97</v>
      </c>
      <c r="Y2730" s="13">
        <v>0.93</v>
      </c>
      <c r="AA2730" t="s">
        <v>460</v>
      </c>
      <c r="AB2730" s="24" t="str">
        <f>IF(ISERR(MONTH(AA2730)),TRIM(SUBSTITUTE(AA2730,(RIGHT(TRIM(AA2730),4)),"")),TEXT(AA2730,"mmmm"))</f>
        <v>April</v>
      </c>
      <c r="AC2730" s="24">
        <f>IF(ISERR(YEAR(AA2730)),VALUE(RIGHT(TRIM(AA2730),4)),YEAR(AA2730))</f>
        <v>2016</v>
      </c>
      <c r="AD2730" t="s">
        <v>461</v>
      </c>
      <c r="AE2730" t="b">
        <f>VLOOKUP(AA2730,duplicates!A:C,3,FALSE)</f>
        <v>0</v>
      </c>
      <c r="AF2730" t="b">
        <f t="shared" si="38"/>
        <v>1</v>
      </c>
      <c r="AG2730" s="23" t="b">
        <v>0</v>
      </c>
    </row>
    <row r="2731" spans="1:33" x14ac:dyDescent="0.2">
      <c r="A2731" t="s">
        <v>441</v>
      </c>
      <c r="B2731">
        <v>3588</v>
      </c>
      <c r="C2731" t="s">
        <v>267</v>
      </c>
      <c r="D2731" t="s">
        <v>268</v>
      </c>
      <c r="E2731" s="4">
        <f>IF(ISBLANK(G2731),H2731,G2731)</f>
        <v>43</v>
      </c>
      <c r="F2731" s="9" t="b">
        <f>AND(ISBLANK(G2731),ISBLANK(H2731))</f>
        <v>0</v>
      </c>
      <c r="H2731" s="9">
        <v>43</v>
      </c>
      <c r="I2731">
        <v>680</v>
      </c>
      <c r="J2731" s="9" t="b">
        <f>AND(ISBLANK(K2731),ISBLANK(L2731))</f>
        <v>0</v>
      </c>
      <c r="L2731" s="9">
        <v>40</v>
      </c>
      <c r="M2731" s="15" t="b">
        <f>AND(ISBLANK(N2731),ISBLANK(O2731),ISBLANK(P2731))</f>
        <v>0</v>
      </c>
      <c r="O2731" s="15">
        <v>38</v>
      </c>
      <c r="Q2731">
        <v>37</v>
      </c>
      <c r="R2731" s="18" t="b">
        <f>AND(ISBLANK(S2731),ISBLANK(T2731))</f>
        <v>0</v>
      </c>
      <c r="S2731" s="20">
        <v>0.97</v>
      </c>
      <c r="U2731" s="15" t="b">
        <f>AND(ISBLANK(V2731),ISBLANK(W2731),ISBLANK(X2731))</f>
        <v>0</v>
      </c>
      <c r="V2731" s="16">
        <v>0.93</v>
      </c>
      <c r="Y2731" s="13">
        <v>0.95</v>
      </c>
      <c r="AA2731" t="s">
        <v>460</v>
      </c>
      <c r="AB2731" s="24" t="str">
        <f>IF(ISERR(MONTH(AA2731)),TRIM(SUBSTITUTE(AA2731,(RIGHT(TRIM(AA2731),4)),"")),TEXT(AA2731,"mmmm"))</f>
        <v>April</v>
      </c>
      <c r="AC2731" s="24">
        <f>IF(ISERR(YEAR(AA2731)),VALUE(RIGHT(TRIM(AA2731),4)),YEAR(AA2731))</f>
        <v>2016</v>
      </c>
      <c r="AD2731" t="s">
        <v>461</v>
      </c>
      <c r="AE2731" t="b">
        <f>VLOOKUP(AA2731,duplicates!A:C,3,FALSE)</f>
        <v>0</v>
      </c>
      <c r="AF2731" t="b">
        <f t="shared" si="38"/>
        <v>1</v>
      </c>
      <c r="AG2731" s="23" t="b">
        <v>0</v>
      </c>
    </row>
    <row r="2732" spans="1:33" x14ac:dyDescent="0.2">
      <c r="A2732" t="s">
        <v>441</v>
      </c>
      <c r="B2732">
        <v>3589</v>
      </c>
      <c r="C2732" t="s">
        <v>337</v>
      </c>
      <c r="D2732" t="s">
        <v>338</v>
      </c>
      <c r="E2732" s="4">
        <f>IF(ISBLANK(G2732),H2732,G2732)</f>
        <v>175</v>
      </c>
      <c r="F2732" s="9" t="b">
        <f>AND(ISBLANK(G2732),ISBLANK(H2732))</f>
        <v>0</v>
      </c>
      <c r="H2732" s="9">
        <v>175</v>
      </c>
      <c r="I2732">
        <v>505</v>
      </c>
      <c r="J2732" s="9" t="b">
        <f>AND(ISBLANK(K2732),ISBLANK(L2732))</f>
        <v>0</v>
      </c>
      <c r="L2732" s="9">
        <v>174</v>
      </c>
      <c r="M2732" s="15" t="b">
        <f>AND(ISBLANK(N2732),ISBLANK(O2732),ISBLANK(P2732))</f>
        <v>0</v>
      </c>
      <c r="O2732" s="15">
        <v>7</v>
      </c>
      <c r="Q2732">
        <v>1</v>
      </c>
      <c r="R2732" s="18" t="b">
        <f>AND(ISBLANK(S2732),ISBLANK(T2732))</f>
        <v>0</v>
      </c>
      <c r="S2732" s="20">
        <v>0.14000000000000001</v>
      </c>
      <c r="U2732" s="15" t="b">
        <f>AND(ISBLANK(V2732),ISBLANK(W2732),ISBLANK(X2732))</f>
        <v>0</v>
      </c>
      <c r="V2732" s="16">
        <v>0.99</v>
      </c>
      <c r="Y2732" s="13">
        <v>0.51</v>
      </c>
      <c r="AA2732" t="s">
        <v>460</v>
      </c>
      <c r="AB2732" s="24" t="str">
        <f>IF(ISERR(MONTH(AA2732)),TRIM(SUBSTITUTE(AA2732,(RIGHT(TRIM(AA2732),4)),"")),TEXT(AA2732,"mmmm"))</f>
        <v>April</v>
      </c>
      <c r="AC2732" s="24">
        <f>IF(ISERR(YEAR(AA2732)),VALUE(RIGHT(TRIM(AA2732),4)),YEAR(AA2732))</f>
        <v>2016</v>
      </c>
      <c r="AD2732" t="s">
        <v>461</v>
      </c>
      <c r="AE2732" t="b">
        <f>VLOOKUP(AA2732,duplicates!A:C,3,FALSE)</f>
        <v>0</v>
      </c>
      <c r="AF2732" t="b">
        <f t="shared" si="38"/>
        <v>1</v>
      </c>
      <c r="AG2732" s="23" t="b">
        <v>0</v>
      </c>
    </row>
    <row r="2733" spans="1:33" x14ac:dyDescent="0.2">
      <c r="A2733" t="s">
        <v>441</v>
      </c>
      <c r="B2733">
        <v>3590</v>
      </c>
      <c r="C2733" t="s">
        <v>209</v>
      </c>
      <c r="D2733" t="s">
        <v>210</v>
      </c>
      <c r="E2733" s="4">
        <f>IF(ISBLANK(G2733),H2733,G2733)</f>
        <v>366</v>
      </c>
      <c r="F2733" s="9" t="b">
        <f>AND(ISBLANK(G2733),ISBLANK(H2733))</f>
        <v>0</v>
      </c>
      <c r="H2733" s="9">
        <v>366</v>
      </c>
      <c r="I2733">
        <v>706</v>
      </c>
      <c r="J2733" s="9" t="b">
        <f>AND(ISBLANK(K2733),ISBLANK(L2733))</f>
        <v>0</v>
      </c>
      <c r="L2733" s="9">
        <v>342</v>
      </c>
      <c r="M2733" s="15" t="b">
        <f>AND(ISBLANK(N2733),ISBLANK(O2733),ISBLANK(P2733))</f>
        <v>0</v>
      </c>
      <c r="O2733" s="15">
        <v>0</v>
      </c>
      <c r="Q2733">
        <v>0</v>
      </c>
      <c r="R2733" s="18" t="b">
        <f>AND(ISBLANK(S2733),ISBLANK(T2733))</f>
        <v>0</v>
      </c>
      <c r="S2733" s="18" t="s">
        <v>27</v>
      </c>
      <c r="U2733" s="15" t="b">
        <f>AND(ISBLANK(V2733),ISBLANK(W2733),ISBLANK(X2733))</f>
        <v>0</v>
      </c>
      <c r="V2733" s="16">
        <v>0.93</v>
      </c>
      <c r="Y2733" s="13">
        <v>0.9</v>
      </c>
      <c r="AA2733" t="s">
        <v>460</v>
      </c>
      <c r="AB2733" s="24" t="str">
        <f>IF(ISERR(MONTH(AA2733)),TRIM(SUBSTITUTE(AA2733,(RIGHT(TRIM(AA2733),4)),"")),TEXT(AA2733,"mmmm"))</f>
        <v>April</v>
      </c>
      <c r="AC2733" s="24">
        <f>IF(ISERR(YEAR(AA2733)),VALUE(RIGHT(TRIM(AA2733),4)),YEAR(AA2733))</f>
        <v>2016</v>
      </c>
      <c r="AD2733" t="s">
        <v>461</v>
      </c>
      <c r="AE2733" t="b">
        <f>VLOOKUP(AA2733,duplicates!A:C,3,FALSE)</f>
        <v>0</v>
      </c>
      <c r="AF2733" t="b">
        <f t="shared" si="38"/>
        <v>1</v>
      </c>
      <c r="AG2733" s="23" t="b">
        <v>0</v>
      </c>
    </row>
    <row r="2734" spans="1:33" x14ac:dyDescent="0.2">
      <c r="A2734" t="s">
        <v>441</v>
      </c>
      <c r="B2734">
        <v>3508</v>
      </c>
      <c r="C2734" t="s">
        <v>181</v>
      </c>
      <c r="D2734" t="s">
        <v>182</v>
      </c>
      <c r="E2734" s="4">
        <f>IF(ISBLANK(G2734),H2734,G2734)</f>
        <v>92</v>
      </c>
      <c r="F2734" s="9" t="b">
        <f>AND(ISBLANK(G2734),ISBLANK(H2734))</f>
        <v>0</v>
      </c>
      <c r="H2734" s="9">
        <v>92</v>
      </c>
      <c r="I2734">
        <v>472</v>
      </c>
      <c r="J2734" s="9" t="b">
        <f>AND(ISBLANK(K2734),ISBLANK(L2734))</f>
        <v>0</v>
      </c>
      <c r="L2734" s="9">
        <v>92</v>
      </c>
      <c r="M2734" s="15" t="b">
        <f>AND(ISBLANK(N2734),ISBLANK(O2734),ISBLANK(P2734))</f>
        <v>0</v>
      </c>
      <c r="O2734" s="15">
        <v>15</v>
      </c>
      <c r="Q2734">
        <v>15</v>
      </c>
      <c r="R2734" s="18" t="b">
        <f>AND(ISBLANK(S2734),ISBLANK(T2734))</f>
        <v>0</v>
      </c>
      <c r="S2734" s="20">
        <v>1</v>
      </c>
      <c r="U2734" s="15" t="b">
        <f>AND(ISBLANK(V2734),ISBLANK(W2734),ISBLANK(X2734))</f>
        <v>0</v>
      </c>
      <c r="V2734" s="16">
        <v>1</v>
      </c>
      <c r="Y2734" s="13">
        <v>1</v>
      </c>
      <c r="AA2734" t="s">
        <v>460</v>
      </c>
      <c r="AB2734" s="24" t="str">
        <f>IF(ISERR(MONTH(AA2734)),TRIM(SUBSTITUTE(AA2734,(RIGHT(TRIM(AA2734),4)),"")),TEXT(AA2734,"mmmm"))</f>
        <v>April</v>
      </c>
      <c r="AC2734" s="24">
        <f>IF(ISERR(YEAR(AA2734)),VALUE(RIGHT(TRIM(AA2734),4)),YEAR(AA2734))</f>
        <v>2016</v>
      </c>
      <c r="AD2734" t="s">
        <v>461</v>
      </c>
      <c r="AE2734" t="b">
        <f>VLOOKUP(AA2734,duplicates!A:C,3,FALSE)</f>
        <v>0</v>
      </c>
      <c r="AF2734" t="b">
        <f t="shared" si="38"/>
        <v>1</v>
      </c>
      <c r="AG2734" s="23" t="b">
        <v>0</v>
      </c>
    </row>
    <row r="2735" spans="1:33" x14ac:dyDescent="0.2">
      <c r="A2735" t="s">
        <v>441</v>
      </c>
      <c r="B2735">
        <v>3591</v>
      </c>
      <c r="C2735" t="s">
        <v>251</v>
      </c>
      <c r="D2735" t="s">
        <v>252</v>
      </c>
      <c r="E2735" s="4">
        <f>IF(ISBLANK(G2735),H2735,G2735)</f>
        <v>58</v>
      </c>
      <c r="F2735" s="9" t="b">
        <f>AND(ISBLANK(G2735),ISBLANK(H2735))</f>
        <v>0</v>
      </c>
      <c r="H2735" s="9">
        <v>58</v>
      </c>
      <c r="I2735">
        <v>293</v>
      </c>
      <c r="J2735" s="9" t="b">
        <f>AND(ISBLANK(K2735),ISBLANK(L2735))</f>
        <v>0</v>
      </c>
      <c r="L2735" s="9">
        <v>58</v>
      </c>
      <c r="M2735" s="15" t="b">
        <f>AND(ISBLANK(N2735),ISBLANK(O2735),ISBLANK(P2735))</f>
        <v>0</v>
      </c>
      <c r="O2735" s="15">
        <v>20</v>
      </c>
      <c r="Q2735">
        <v>20</v>
      </c>
      <c r="R2735" s="18" t="b">
        <f>AND(ISBLANK(S2735),ISBLANK(T2735))</f>
        <v>0</v>
      </c>
      <c r="S2735" s="20">
        <v>1</v>
      </c>
      <c r="U2735" s="15" t="b">
        <f>AND(ISBLANK(V2735),ISBLANK(W2735),ISBLANK(X2735))</f>
        <v>0</v>
      </c>
      <c r="V2735" s="16">
        <v>1</v>
      </c>
      <c r="Y2735" s="13">
        <v>0.98</v>
      </c>
      <c r="AA2735" t="s">
        <v>460</v>
      </c>
      <c r="AB2735" s="24" t="str">
        <f>IF(ISERR(MONTH(AA2735)),TRIM(SUBSTITUTE(AA2735,(RIGHT(TRIM(AA2735),4)),"")),TEXT(AA2735,"mmmm"))</f>
        <v>April</v>
      </c>
      <c r="AC2735" s="24">
        <f>IF(ISERR(YEAR(AA2735)),VALUE(RIGHT(TRIM(AA2735),4)),YEAR(AA2735))</f>
        <v>2016</v>
      </c>
      <c r="AD2735" t="s">
        <v>461</v>
      </c>
      <c r="AE2735" t="b">
        <f>VLOOKUP(AA2735,duplicates!A:C,3,FALSE)</f>
        <v>0</v>
      </c>
      <c r="AF2735" t="b">
        <f t="shared" si="38"/>
        <v>1</v>
      </c>
      <c r="AG2735" s="23" t="b">
        <v>0</v>
      </c>
    </row>
    <row r="2736" spans="1:33" x14ac:dyDescent="0.2">
      <c r="A2736" t="s">
        <v>441</v>
      </c>
      <c r="B2736">
        <v>3592</v>
      </c>
      <c r="C2736" t="s">
        <v>215</v>
      </c>
      <c r="D2736" t="s">
        <v>216</v>
      </c>
      <c r="E2736" s="4">
        <f>IF(ISBLANK(G2736),H2736,G2736)</f>
        <v>41</v>
      </c>
      <c r="F2736" s="9" t="b">
        <f>AND(ISBLANK(G2736),ISBLANK(H2736))</f>
        <v>0</v>
      </c>
      <c r="H2736" s="9">
        <v>41</v>
      </c>
      <c r="I2736">
        <v>262</v>
      </c>
      <c r="J2736" s="9" t="b">
        <f>AND(ISBLANK(K2736),ISBLANK(L2736))</f>
        <v>0</v>
      </c>
      <c r="L2736" s="9">
        <v>41</v>
      </c>
      <c r="M2736" s="15" t="b">
        <f>AND(ISBLANK(N2736),ISBLANK(O2736),ISBLANK(P2736))</f>
        <v>0</v>
      </c>
      <c r="O2736" s="15">
        <v>41</v>
      </c>
      <c r="Q2736">
        <v>41</v>
      </c>
      <c r="R2736" s="18" t="b">
        <f>AND(ISBLANK(S2736),ISBLANK(T2736))</f>
        <v>0</v>
      </c>
      <c r="S2736" s="20">
        <v>1</v>
      </c>
      <c r="U2736" s="15" t="b">
        <f>AND(ISBLANK(V2736),ISBLANK(W2736),ISBLANK(X2736))</f>
        <v>0</v>
      </c>
      <c r="V2736" s="16">
        <v>1</v>
      </c>
      <c r="Y2736" s="13">
        <v>0.33</v>
      </c>
      <c r="AA2736" t="s">
        <v>460</v>
      </c>
      <c r="AB2736" s="24" t="str">
        <f>IF(ISERR(MONTH(AA2736)),TRIM(SUBSTITUTE(AA2736,(RIGHT(TRIM(AA2736),4)),"")),TEXT(AA2736,"mmmm"))</f>
        <v>April</v>
      </c>
      <c r="AC2736" s="24">
        <f>IF(ISERR(YEAR(AA2736)),VALUE(RIGHT(TRIM(AA2736),4)),YEAR(AA2736))</f>
        <v>2016</v>
      </c>
      <c r="AD2736" t="s">
        <v>461</v>
      </c>
      <c r="AE2736" t="b">
        <f>VLOOKUP(AA2736,duplicates!A:C,3,FALSE)</f>
        <v>0</v>
      </c>
      <c r="AF2736" t="b">
        <f t="shared" si="38"/>
        <v>1</v>
      </c>
      <c r="AG2736" s="23" t="b">
        <v>0</v>
      </c>
    </row>
    <row r="2737" spans="1:33" x14ac:dyDescent="0.2">
      <c r="A2737" t="s">
        <v>441</v>
      </c>
      <c r="B2737">
        <v>3509</v>
      </c>
      <c r="C2737" t="s">
        <v>335</v>
      </c>
      <c r="D2737" t="s">
        <v>114</v>
      </c>
      <c r="E2737" s="4">
        <f>IF(ISBLANK(G2737),H2737,G2737)</f>
        <v>32</v>
      </c>
      <c r="F2737" s="9" t="b">
        <f>AND(ISBLANK(G2737),ISBLANK(H2737))</f>
        <v>0</v>
      </c>
      <c r="H2737" s="9">
        <v>32</v>
      </c>
      <c r="I2737">
        <v>537</v>
      </c>
      <c r="J2737" s="9" t="b">
        <f>AND(ISBLANK(K2737),ISBLANK(L2737))</f>
        <v>0</v>
      </c>
      <c r="L2737" s="9">
        <v>32</v>
      </c>
      <c r="M2737" s="15" t="b">
        <f>AND(ISBLANK(N2737),ISBLANK(O2737),ISBLANK(P2737))</f>
        <v>0</v>
      </c>
      <c r="O2737" s="15">
        <v>23</v>
      </c>
      <c r="Q2737">
        <v>23</v>
      </c>
      <c r="R2737" s="18" t="b">
        <f>AND(ISBLANK(S2737),ISBLANK(T2737))</f>
        <v>0</v>
      </c>
      <c r="S2737" s="20">
        <v>1</v>
      </c>
      <c r="U2737" s="15" t="b">
        <f>AND(ISBLANK(V2737),ISBLANK(W2737),ISBLANK(X2737))</f>
        <v>0</v>
      </c>
      <c r="V2737" s="16">
        <v>1</v>
      </c>
      <c r="Y2737" s="13">
        <v>0.92</v>
      </c>
      <c r="AA2737" t="s">
        <v>460</v>
      </c>
      <c r="AB2737" s="24" t="str">
        <f>IF(ISERR(MONTH(AA2737)),TRIM(SUBSTITUTE(AA2737,(RIGHT(TRIM(AA2737),4)),"")),TEXT(AA2737,"mmmm"))</f>
        <v>April</v>
      </c>
      <c r="AC2737" s="24">
        <f>IF(ISERR(YEAR(AA2737)),VALUE(RIGHT(TRIM(AA2737),4)),YEAR(AA2737))</f>
        <v>2016</v>
      </c>
      <c r="AD2737" t="s">
        <v>461</v>
      </c>
      <c r="AE2737" t="b">
        <f>VLOOKUP(AA2737,duplicates!A:C,3,FALSE)</f>
        <v>0</v>
      </c>
      <c r="AF2737" t="b">
        <f t="shared" si="38"/>
        <v>1</v>
      </c>
      <c r="AG2737" s="23" t="b">
        <v>0</v>
      </c>
    </row>
    <row r="2738" spans="1:33" x14ac:dyDescent="0.2">
      <c r="A2738" t="s">
        <v>441</v>
      </c>
      <c r="B2738">
        <v>3510</v>
      </c>
      <c r="C2738" t="s">
        <v>169</v>
      </c>
      <c r="D2738" t="s">
        <v>170</v>
      </c>
      <c r="E2738" s="4">
        <f>IF(ISBLANK(G2738),H2738,G2738)</f>
        <v>43</v>
      </c>
      <c r="F2738" s="9" t="b">
        <f>AND(ISBLANK(G2738),ISBLANK(H2738))</f>
        <v>0</v>
      </c>
      <c r="H2738" s="9">
        <v>43</v>
      </c>
      <c r="I2738">
        <v>361</v>
      </c>
      <c r="J2738" s="9" t="b">
        <f>AND(ISBLANK(K2738),ISBLANK(L2738))</f>
        <v>0</v>
      </c>
      <c r="L2738" s="9">
        <v>40</v>
      </c>
      <c r="M2738" s="15" t="b">
        <f>AND(ISBLANK(N2738),ISBLANK(O2738),ISBLANK(P2738))</f>
        <v>0</v>
      </c>
      <c r="O2738" s="15">
        <v>2</v>
      </c>
      <c r="Q2738">
        <v>2</v>
      </c>
      <c r="R2738" s="18" t="b">
        <f>AND(ISBLANK(S2738),ISBLANK(T2738))</f>
        <v>0</v>
      </c>
      <c r="S2738" s="20">
        <v>1</v>
      </c>
      <c r="U2738" s="15" t="b">
        <f>AND(ISBLANK(V2738),ISBLANK(W2738),ISBLANK(X2738))</f>
        <v>0</v>
      </c>
      <c r="V2738" s="16">
        <v>0.93</v>
      </c>
      <c r="Y2738" s="13">
        <v>0.95</v>
      </c>
      <c r="AA2738" t="s">
        <v>460</v>
      </c>
      <c r="AB2738" s="24" t="str">
        <f>IF(ISERR(MONTH(AA2738)),TRIM(SUBSTITUTE(AA2738,(RIGHT(TRIM(AA2738),4)),"")),TEXT(AA2738,"mmmm"))</f>
        <v>April</v>
      </c>
      <c r="AC2738" s="24">
        <f>IF(ISERR(YEAR(AA2738)),VALUE(RIGHT(TRIM(AA2738),4)),YEAR(AA2738))</f>
        <v>2016</v>
      </c>
      <c r="AD2738" t="s">
        <v>461</v>
      </c>
      <c r="AE2738" t="b">
        <f>VLOOKUP(AA2738,duplicates!A:C,3,FALSE)</f>
        <v>0</v>
      </c>
      <c r="AF2738" t="b">
        <f t="shared" si="38"/>
        <v>1</v>
      </c>
      <c r="AG2738" s="23" t="b">
        <v>0</v>
      </c>
    </row>
    <row r="2739" spans="1:33" x14ac:dyDescent="0.2">
      <c r="A2739" t="s">
        <v>441</v>
      </c>
      <c r="B2739">
        <v>3593</v>
      </c>
      <c r="C2739" t="s">
        <v>291</v>
      </c>
      <c r="D2739" t="s">
        <v>292</v>
      </c>
      <c r="E2739" s="4">
        <f>IF(ISBLANK(G2739),H2739,G2739)</f>
        <v>116</v>
      </c>
      <c r="F2739" s="9" t="b">
        <f>AND(ISBLANK(G2739),ISBLANK(H2739))</f>
        <v>0</v>
      </c>
      <c r="H2739" s="9">
        <v>116</v>
      </c>
      <c r="I2739">
        <v>1122</v>
      </c>
      <c r="J2739" s="9" t="b">
        <f>AND(ISBLANK(K2739),ISBLANK(L2739))</f>
        <v>0</v>
      </c>
      <c r="L2739" s="9">
        <v>116</v>
      </c>
      <c r="M2739" s="15" t="b">
        <f>AND(ISBLANK(N2739),ISBLANK(O2739),ISBLANK(P2739))</f>
        <v>0</v>
      </c>
      <c r="O2739" s="15">
        <v>79</v>
      </c>
      <c r="Q2739">
        <v>79</v>
      </c>
      <c r="R2739" s="18" t="b">
        <f>AND(ISBLANK(S2739),ISBLANK(T2739))</f>
        <v>0</v>
      </c>
      <c r="S2739" s="20">
        <v>1</v>
      </c>
      <c r="U2739" s="15" t="b">
        <f>AND(ISBLANK(V2739),ISBLANK(W2739),ISBLANK(X2739))</f>
        <v>0</v>
      </c>
      <c r="V2739" s="16">
        <v>1</v>
      </c>
      <c r="Y2739" s="13">
        <v>0.91</v>
      </c>
      <c r="AA2739" t="s">
        <v>460</v>
      </c>
      <c r="AB2739" s="24" t="str">
        <f>IF(ISERR(MONTH(AA2739)),TRIM(SUBSTITUTE(AA2739,(RIGHT(TRIM(AA2739),4)),"")),TEXT(AA2739,"mmmm"))</f>
        <v>April</v>
      </c>
      <c r="AC2739" s="24">
        <f>IF(ISERR(YEAR(AA2739)),VALUE(RIGHT(TRIM(AA2739),4)),YEAR(AA2739))</f>
        <v>2016</v>
      </c>
      <c r="AD2739" t="s">
        <v>461</v>
      </c>
      <c r="AE2739" t="b">
        <f>VLOOKUP(AA2739,duplicates!A:C,3,FALSE)</f>
        <v>0</v>
      </c>
      <c r="AF2739" t="b">
        <f t="shared" si="38"/>
        <v>1</v>
      </c>
      <c r="AG2739" s="23" t="b">
        <v>0</v>
      </c>
    </row>
    <row r="2740" spans="1:33" x14ac:dyDescent="0.2">
      <c r="A2740" t="s">
        <v>441</v>
      </c>
      <c r="B2740">
        <v>3511</v>
      </c>
      <c r="C2740" t="s">
        <v>420</v>
      </c>
      <c r="D2740" t="s">
        <v>264</v>
      </c>
      <c r="E2740" s="4">
        <f>IF(ISBLANK(G2740),H2740,G2740)</f>
        <v>316</v>
      </c>
      <c r="F2740" s="9" t="b">
        <f>AND(ISBLANK(G2740),ISBLANK(H2740))</f>
        <v>0</v>
      </c>
      <c r="H2740" s="9">
        <v>316</v>
      </c>
      <c r="I2740">
        <v>703</v>
      </c>
      <c r="J2740" s="9" t="b">
        <f>AND(ISBLANK(K2740),ISBLANK(L2740))</f>
        <v>0</v>
      </c>
      <c r="L2740" s="9">
        <v>273</v>
      </c>
      <c r="M2740" s="15" t="b">
        <f>AND(ISBLANK(N2740),ISBLANK(O2740),ISBLANK(P2740))</f>
        <v>0</v>
      </c>
      <c r="O2740" s="15">
        <v>134</v>
      </c>
      <c r="Q2740">
        <v>134</v>
      </c>
      <c r="R2740" s="18" t="b">
        <f>AND(ISBLANK(S2740),ISBLANK(T2740))</f>
        <v>0</v>
      </c>
      <c r="S2740" s="20">
        <v>1</v>
      </c>
      <c r="U2740" s="15" t="b">
        <f>AND(ISBLANK(V2740),ISBLANK(W2740),ISBLANK(X2740))</f>
        <v>0</v>
      </c>
      <c r="V2740" s="16">
        <v>0.86</v>
      </c>
      <c r="Y2740" s="13">
        <v>0.55000000000000004</v>
      </c>
      <c r="AA2740" t="s">
        <v>460</v>
      </c>
      <c r="AB2740" s="24" t="str">
        <f>IF(ISERR(MONTH(AA2740)),TRIM(SUBSTITUTE(AA2740,(RIGHT(TRIM(AA2740),4)),"")),TEXT(AA2740,"mmmm"))</f>
        <v>April</v>
      </c>
      <c r="AC2740" s="24">
        <f>IF(ISERR(YEAR(AA2740)),VALUE(RIGHT(TRIM(AA2740),4)),YEAR(AA2740))</f>
        <v>2016</v>
      </c>
      <c r="AD2740" t="s">
        <v>461</v>
      </c>
      <c r="AE2740" t="b">
        <f>VLOOKUP(AA2740,duplicates!A:C,3,FALSE)</f>
        <v>0</v>
      </c>
      <c r="AF2740" t="b">
        <f t="shared" si="38"/>
        <v>1</v>
      </c>
      <c r="AG2740" s="23" t="b">
        <v>0</v>
      </c>
    </row>
    <row r="2741" spans="1:33" x14ac:dyDescent="0.2">
      <c r="A2741" t="s">
        <v>441</v>
      </c>
      <c r="B2741">
        <v>3512</v>
      </c>
      <c r="C2741" t="s">
        <v>89</v>
      </c>
      <c r="D2741" t="s">
        <v>90</v>
      </c>
      <c r="E2741" s="4">
        <f>IF(ISBLANK(G2741),H2741,G2741)</f>
        <v>1</v>
      </c>
      <c r="F2741" s="9" t="b">
        <f>AND(ISBLANK(G2741),ISBLANK(H2741))</f>
        <v>0</v>
      </c>
      <c r="H2741" s="9">
        <v>1</v>
      </c>
      <c r="I2741">
        <v>14</v>
      </c>
      <c r="J2741" s="9" t="b">
        <f>AND(ISBLANK(K2741),ISBLANK(L2741))</f>
        <v>0</v>
      </c>
      <c r="L2741" s="9">
        <v>1</v>
      </c>
      <c r="M2741" s="15" t="b">
        <f>AND(ISBLANK(N2741),ISBLANK(O2741),ISBLANK(P2741))</f>
        <v>0</v>
      </c>
      <c r="O2741" s="15">
        <v>0</v>
      </c>
      <c r="Q2741">
        <v>0</v>
      </c>
      <c r="R2741" s="18" t="b">
        <f>AND(ISBLANK(S2741),ISBLANK(T2741))</f>
        <v>0</v>
      </c>
      <c r="S2741" s="18" t="s">
        <v>27</v>
      </c>
      <c r="U2741" s="15" t="b">
        <f>AND(ISBLANK(V2741),ISBLANK(W2741),ISBLANK(X2741))</f>
        <v>0</v>
      </c>
      <c r="V2741" s="16">
        <v>1</v>
      </c>
      <c r="Y2741" s="13">
        <v>1</v>
      </c>
      <c r="AA2741" t="s">
        <v>460</v>
      </c>
      <c r="AB2741" s="24" t="str">
        <f>IF(ISERR(MONTH(AA2741)),TRIM(SUBSTITUTE(AA2741,(RIGHT(TRIM(AA2741),4)),"")),TEXT(AA2741,"mmmm"))</f>
        <v>April</v>
      </c>
      <c r="AC2741" s="24">
        <f>IF(ISERR(YEAR(AA2741)),VALUE(RIGHT(TRIM(AA2741),4)),YEAR(AA2741))</f>
        <v>2016</v>
      </c>
      <c r="AD2741" t="s">
        <v>461</v>
      </c>
      <c r="AE2741" t="b">
        <f>VLOOKUP(AA2741,duplicates!A:C,3,FALSE)</f>
        <v>0</v>
      </c>
      <c r="AF2741" t="b">
        <f t="shared" si="38"/>
        <v>1</v>
      </c>
      <c r="AG2741" s="23" t="b">
        <v>0</v>
      </c>
    </row>
    <row r="2742" spans="1:33" x14ac:dyDescent="0.2">
      <c r="A2742" t="s">
        <v>441</v>
      </c>
      <c r="B2742">
        <v>3594</v>
      </c>
      <c r="C2742" t="s">
        <v>275</v>
      </c>
      <c r="D2742" t="s">
        <v>276</v>
      </c>
      <c r="E2742" s="4">
        <f>IF(ISBLANK(G2742),H2742,G2742)</f>
        <v>31</v>
      </c>
      <c r="F2742" s="9" t="b">
        <f>AND(ISBLANK(G2742),ISBLANK(H2742))</f>
        <v>0</v>
      </c>
      <c r="H2742" s="9">
        <v>31</v>
      </c>
      <c r="I2742">
        <v>505</v>
      </c>
      <c r="J2742" s="9" t="b">
        <f>AND(ISBLANK(K2742),ISBLANK(L2742))</f>
        <v>0</v>
      </c>
      <c r="L2742" s="9">
        <v>26</v>
      </c>
      <c r="M2742" s="15" t="b">
        <f>AND(ISBLANK(N2742),ISBLANK(O2742),ISBLANK(P2742))</f>
        <v>0</v>
      </c>
      <c r="O2742" s="15">
        <v>11</v>
      </c>
      <c r="Q2742">
        <v>9</v>
      </c>
      <c r="R2742" s="18" t="b">
        <f>AND(ISBLANK(S2742),ISBLANK(T2742))</f>
        <v>0</v>
      </c>
      <c r="S2742" s="20">
        <v>0.82</v>
      </c>
      <c r="U2742" s="15" t="b">
        <f>AND(ISBLANK(V2742),ISBLANK(W2742),ISBLANK(X2742))</f>
        <v>0</v>
      </c>
      <c r="V2742" s="16">
        <v>0.84</v>
      </c>
      <c r="Y2742" s="13">
        <v>0.91</v>
      </c>
      <c r="AA2742" t="s">
        <v>460</v>
      </c>
      <c r="AB2742" s="24" t="str">
        <f>IF(ISERR(MONTH(AA2742)),TRIM(SUBSTITUTE(AA2742,(RIGHT(TRIM(AA2742),4)),"")),TEXT(AA2742,"mmmm"))</f>
        <v>April</v>
      </c>
      <c r="AC2742" s="24">
        <f>IF(ISERR(YEAR(AA2742)),VALUE(RIGHT(TRIM(AA2742),4)),YEAR(AA2742))</f>
        <v>2016</v>
      </c>
      <c r="AD2742" t="s">
        <v>461</v>
      </c>
      <c r="AE2742" t="b">
        <f>VLOOKUP(AA2742,duplicates!A:C,3,FALSE)</f>
        <v>0</v>
      </c>
      <c r="AF2742" t="b">
        <f t="shared" si="38"/>
        <v>1</v>
      </c>
      <c r="AG2742" s="23" t="b">
        <v>0</v>
      </c>
    </row>
    <row r="2743" spans="1:33" x14ac:dyDescent="0.2">
      <c r="A2743" t="s">
        <v>441</v>
      </c>
      <c r="B2743">
        <v>3513</v>
      </c>
      <c r="C2743" t="s">
        <v>91</v>
      </c>
      <c r="D2743" t="s">
        <v>92</v>
      </c>
      <c r="E2743" s="4">
        <f>IF(ISBLANK(G2743),H2743,G2743)</f>
        <v>326</v>
      </c>
      <c r="F2743" s="9" t="b">
        <f>AND(ISBLANK(G2743),ISBLANK(H2743))</f>
        <v>0</v>
      </c>
      <c r="H2743" s="9">
        <v>326</v>
      </c>
      <c r="I2743">
        <v>363</v>
      </c>
      <c r="J2743" s="9" t="b">
        <f>AND(ISBLANK(K2743),ISBLANK(L2743))</f>
        <v>0</v>
      </c>
      <c r="L2743" s="9">
        <v>326</v>
      </c>
      <c r="M2743" s="15" t="b">
        <f>AND(ISBLANK(N2743),ISBLANK(O2743),ISBLANK(P2743))</f>
        <v>0</v>
      </c>
      <c r="O2743" s="15">
        <v>119</v>
      </c>
      <c r="Q2743">
        <v>119</v>
      </c>
      <c r="R2743" s="18" t="b">
        <f>AND(ISBLANK(S2743),ISBLANK(T2743))</f>
        <v>0</v>
      </c>
      <c r="S2743" s="20">
        <v>1</v>
      </c>
      <c r="U2743" s="15" t="b">
        <f>AND(ISBLANK(V2743),ISBLANK(W2743),ISBLANK(X2743))</f>
        <v>0</v>
      </c>
      <c r="V2743" s="16">
        <v>1</v>
      </c>
      <c r="Y2743" s="13">
        <v>0.97</v>
      </c>
      <c r="AA2743" t="s">
        <v>460</v>
      </c>
      <c r="AB2743" s="24" t="str">
        <f>IF(ISERR(MONTH(AA2743)),TRIM(SUBSTITUTE(AA2743,(RIGHT(TRIM(AA2743),4)),"")),TEXT(AA2743,"mmmm"))</f>
        <v>April</v>
      </c>
      <c r="AC2743" s="24">
        <f>IF(ISERR(YEAR(AA2743)),VALUE(RIGHT(TRIM(AA2743),4)),YEAR(AA2743))</f>
        <v>2016</v>
      </c>
      <c r="AD2743" t="s">
        <v>461</v>
      </c>
      <c r="AE2743" t="b">
        <f>VLOOKUP(AA2743,duplicates!A:C,3,FALSE)</f>
        <v>0</v>
      </c>
      <c r="AF2743" t="b">
        <f t="shared" si="38"/>
        <v>1</v>
      </c>
      <c r="AG2743" s="23" t="b">
        <v>0</v>
      </c>
    </row>
    <row r="2744" spans="1:33" x14ac:dyDescent="0.2">
      <c r="A2744" t="s">
        <v>441</v>
      </c>
      <c r="B2744">
        <v>3595</v>
      </c>
      <c r="C2744" t="s">
        <v>375</v>
      </c>
      <c r="D2744" t="s">
        <v>376</v>
      </c>
      <c r="E2744" s="4" t="str">
        <f>IF(ISBLANK(G2744),H2744,G2744)</f>
        <v>NOT IN MONTH</v>
      </c>
      <c r="F2744" s="9" t="b">
        <f>AND(ISBLANK(G2744),ISBLANK(H2744))</f>
        <v>0</v>
      </c>
      <c r="H2744" s="9" t="s">
        <v>356</v>
      </c>
      <c r="I2744" t="s">
        <v>356</v>
      </c>
      <c r="J2744" s="9" t="b">
        <f>AND(ISBLANK(K2744),ISBLANK(L2744))</f>
        <v>0</v>
      </c>
      <c r="L2744" s="9" t="s">
        <v>356</v>
      </c>
      <c r="M2744" s="15" t="b">
        <f>AND(ISBLANK(N2744),ISBLANK(O2744),ISBLANK(P2744))</f>
        <v>0</v>
      </c>
      <c r="O2744" s="15" t="s">
        <v>356</v>
      </c>
      <c r="Q2744" t="s">
        <v>356</v>
      </c>
      <c r="R2744" s="18" t="b">
        <f>AND(ISBLANK(S2744),ISBLANK(T2744))</f>
        <v>0</v>
      </c>
      <c r="S2744" s="18" t="s">
        <v>27</v>
      </c>
      <c r="U2744" s="15" t="b">
        <f>AND(ISBLANK(V2744),ISBLANK(W2744),ISBLANK(X2744))</f>
        <v>0</v>
      </c>
      <c r="V2744" s="15" t="s">
        <v>27</v>
      </c>
      <c r="Y2744" s="12" t="s">
        <v>27</v>
      </c>
      <c r="AA2744" t="s">
        <v>460</v>
      </c>
      <c r="AB2744" s="24" t="str">
        <f>IF(ISERR(MONTH(AA2744)),TRIM(SUBSTITUTE(AA2744,(RIGHT(TRIM(AA2744),4)),"")),TEXT(AA2744,"mmmm"))</f>
        <v>April</v>
      </c>
      <c r="AC2744" s="24">
        <f>IF(ISERR(YEAR(AA2744)),VALUE(RIGHT(TRIM(AA2744),4)),YEAR(AA2744))</f>
        <v>2016</v>
      </c>
      <c r="AD2744" t="s">
        <v>461</v>
      </c>
      <c r="AE2744" t="b">
        <f>VLOOKUP(AA2744,duplicates!A:C,3,FALSE)</f>
        <v>0</v>
      </c>
      <c r="AF2744" t="b">
        <f t="shared" si="38"/>
        <v>1</v>
      </c>
      <c r="AG2744" s="23" t="b">
        <v>0</v>
      </c>
    </row>
    <row r="2745" spans="1:33" x14ac:dyDescent="0.2">
      <c r="A2745" t="s">
        <v>441</v>
      </c>
      <c r="B2745">
        <v>3514</v>
      </c>
      <c r="C2745" t="s">
        <v>354</v>
      </c>
      <c r="D2745" t="s">
        <v>355</v>
      </c>
      <c r="E2745" s="4">
        <f>IF(ISBLANK(G2745),H2745,G2745)</f>
        <v>122</v>
      </c>
      <c r="F2745" s="9" t="b">
        <f>AND(ISBLANK(G2745),ISBLANK(H2745))</f>
        <v>0</v>
      </c>
      <c r="H2745" s="9">
        <v>122</v>
      </c>
      <c r="I2745">
        <v>709</v>
      </c>
      <c r="J2745" s="9" t="b">
        <f>AND(ISBLANK(K2745),ISBLANK(L2745))</f>
        <v>0</v>
      </c>
      <c r="L2745" s="9">
        <v>122</v>
      </c>
      <c r="M2745" s="15" t="b">
        <f>AND(ISBLANK(N2745),ISBLANK(O2745),ISBLANK(P2745))</f>
        <v>0</v>
      </c>
      <c r="O2745" s="15">
        <v>0</v>
      </c>
      <c r="Q2745">
        <v>0</v>
      </c>
      <c r="R2745" s="18" t="b">
        <f>AND(ISBLANK(S2745),ISBLANK(T2745))</f>
        <v>0</v>
      </c>
      <c r="S2745" s="18" t="s">
        <v>27</v>
      </c>
      <c r="U2745" s="15" t="b">
        <f>AND(ISBLANK(V2745),ISBLANK(W2745),ISBLANK(X2745))</f>
        <v>0</v>
      </c>
      <c r="V2745" s="16">
        <v>1</v>
      </c>
      <c r="Y2745" s="13">
        <v>1</v>
      </c>
      <c r="AA2745" t="s">
        <v>460</v>
      </c>
      <c r="AB2745" s="24" t="str">
        <f>IF(ISERR(MONTH(AA2745)),TRIM(SUBSTITUTE(AA2745,(RIGHT(TRIM(AA2745),4)),"")),TEXT(AA2745,"mmmm"))</f>
        <v>April</v>
      </c>
      <c r="AC2745" s="24">
        <f>IF(ISERR(YEAR(AA2745)),VALUE(RIGHT(TRIM(AA2745),4)),YEAR(AA2745))</f>
        <v>2016</v>
      </c>
      <c r="AD2745" t="s">
        <v>461</v>
      </c>
      <c r="AE2745" t="b">
        <f>VLOOKUP(AA2745,duplicates!A:C,3,FALSE)</f>
        <v>0</v>
      </c>
      <c r="AF2745" t="b">
        <f t="shared" si="38"/>
        <v>1</v>
      </c>
      <c r="AG2745" s="23" t="b">
        <v>0</v>
      </c>
    </row>
    <row r="2746" spans="1:33" x14ac:dyDescent="0.2">
      <c r="A2746" t="s">
        <v>441</v>
      </c>
      <c r="B2746">
        <v>3596</v>
      </c>
      <c r="C2746" t="s">
        <v>231</v>
      </c>
      <c r="D2746" t="s">
        <v>232</v>
      </c>
      <c r="E2746" s="4">
        <f>IF(ISBLANK(G2746),H2746,G2746)</f>
        <v>77</v>
      </c>
      <c r="F2746" s="9" t="b">
        <f>AND(ISBLANK(G2746),ISBLANK(H2746))</f>
        <v>0</v>
      </c>
      <c r="H2746" s="9">
        <v>77</v>
      </c>
      <c r="I2746">
        <v>453</v>
      </c>
      <c r="J2746" s="9" t="b">
        <f>AND(ISBLANK(K2746),ISBLANK(L2746))</f>
        <v>0</v>
      </c>
      <c r="L2746" s="9">
        <v>77</v>
      </c>
      <c r="M2746" s="15" t="b">
        <f>AND(ISBLANK(N2746),ISBLANK(O2746),ISBLANK(P2746))</f>
        <v>0</v>
      </c>
      <c r="O2746" s="15">
        <v>45</v>
      </c>
      <c r="Q2746">
        <v>22</v>
      </c>
      <c r="R2746" s="18" t="b">
        <f>AND(ISBLANK(S2746),ISBLANK(T2746))</f>
        <v>0</v>
      </c>
      <c r="S2746" s="20">
        <v>0.49</v>
      </c>
      <c r="U2746" s="15" t="b">
        <f>AND(ISBLANK(V2746),ISBLANK(W2746),ISBLANK(X2746))</f>
        <v>0</v>
      </c>
      <c r="V2746" s="16">
        <v>1</v>
      </c>
      <c r="Y2746" s="13">
        <v>0.94</v>
      </c>
      <c r="AA2746" t="s">
        <v>460</v>
      </c>
      <c r="AB2746" s="24" t="str">
        <f>IF(ISERR(MONTH(AA2746)),TRIM(SUBSTITUTE(AA2746,(RIGHT(TRIM(AA2746),4)),"")),TEXT(AA2746,"mmmm"))</f>
        <v>April</v>
      </c>
      <c r="AC2746" s="24">
        <f>IF(ISERR(YEAR(AA2746)),VALUE(RIGHT(TRIM(AA2746),4)),YEAR(AA2746))</f>
        <v>2016</v>
      </c>
      <c r="AD2746" t="s">
        <v>461</v>
      </c>
      <c r="AE2746" t="b">
        <f>VLOOKUP(AA2746,duplicates!A:C,3,FALSE)</f>
        <v>0</v>
      </c>
      <c r="AF2746" t="b">
        <f t="shared" si="38"/>
        <v>1</v>
      </c>
      <c r="AG2746" s="23" t="b">
        <v>0</v>
      </c>
    </row>
    <row r="2747" spans="1:33" x14ac:dyDescent="0.2">
      <c r="A2747" t="s">
        <v>441</v>
      </c>
      <c r="B2747">
        <v>3515</v>
      </c>
      <c r="C2747" t="s">
        <v>149</v>
      </c>
      <c r="D2747" t="s">
        <v>150</v>
      </c>
      <c r="E2747" s="4">
        <f>IF(ISBLANK(G2747),H2747,G2747)</f>
        <v>0</v>
      </c>
      <c r="F2747" s="9" t="b">
        <f>AND(ISBLANK(G2747),ISBLANK(H2747))</f>
        <v>0</v>
      </c>
      <c r="H2747" s="9">
        <v>0</v>
      </c>
      <c r="I2747">
        <v>4</v>
      </c>
      <c r="J2747" s="9" t="b">
        <f>AND(ISBLANK(K2747),ISBLANK(L2747))</f>
        <v>0</v>
      </c>
      <c r="L2747" s="9">
        <v>0</v>
      </c>
      <c r="M2747" s="15" t="b">
        <f>AND(ISBLANK(N2747),ISBLANK(O2747),ISBLANK(P2747))</f>
        <v>0</v>
      </c>
      <c r="O2747" s="15">
        <v>0</v>
      </c>
      <c r="Q2747">
        <v>0</v>
      </c>
      <c r="R2747" s="18" t="b">
        <f>AND(ISBLANK(S2747),ISBLANK(T2747))</f>
        <v>0</v>
      </c>
      <c r="S2747" s="18" t="s">
        <v>27</v>
      </c>
      <c r="U2747" s="15" t="b">
        <f>AND(ISBLANK(V2747),ISBLANK(W2747),ISBLANK(X2747))</f>
        <v>0</v>
      </c>
      <c r="V2747" s="15" t="s">
        <v>27</v>
      </c>
      <c r="Y2747" s="13">
        <v>1</v>
      </c>
      <c r="AA2747" t="s">
        <v>460</v>
      </c>
      <c r="AB2747" s="24" t="str">
        <f>IF(ISERR(MONTH(AA2747)),TRIM(SUBSTITUTE(AA2747,(RIGHT(TRIM(AA2747),4)),"")),TEXT(AA2747,"mmmm"))</f>
        <v>April</v>
      </c>
      <c r="AC2747" s="24">
        <f>IF(ISERR(YEAR(AA2747)),VALUE(RIGHT(TRIM(AA2747),4)),YEAR(AA2747))</f>
        <v>2016</v>
      </c>
      <c r="AD2747" t="s">
        <v>461</v>
      </c>
      <c r="AE2747" t="b">
        <f>VLOOKUP(AA2747,duplicates!A:C,3,FALSE)</f>
        <v>0</v>
      </c>
      <c r="AF2747" t="b">
        <f t="shared" si="38"/>
        <v>1</v>
      </c>
      <c r="AG2747" s="23" t="b">
        <v>0</v>
      </c>
    </row>
    <row r="2748" spans="1:33" x14ac:dyDescent="0.2">
      <c r="A2748" t="s">
        <v>441</v>
      </c>
      <c r="B2748">
        <v>3516</v>
      </c>
      <c r="C2748" t="s">
        <v>105</v>
      </c>
      <c r="D2748" t="s">
        <v>106</v>
      </c>
      <c r="E2748" s="4">
        <f>IF(ISBLANK(G2748),H2748,G2748)</f>
        <v>101</v>
      </c>
      <c r="F2748" s="9" t="b">
        <f>AND(ISBLANK(G2748),ISBLANK(H2748))</f>
        <v>0</v>
      </c>
      <c r="H2748" s="9">
        <v>101</v>
      </c>
      <c r="I2748">
        <v>474</v>
      </c>
      <c r="J2748" s="9" t="b">
        <f>AND(ISBLANK(K2748),ISBLANK(L2748))</f>
        <v>0</v>
      </c>
      <c r="L2748" s="9">
        <v>101</v>
      </c>
      <c r="M2748" s="15" t="b">
        <f>AND(ISBLANK(N2748),ISBLANK(O2748),ISBLANK(P2748))</f>
        <v>0</v>
      </c>
      <c r="O2748" s="15">
        <v>95</v>
      </c>
      <c r="Q2748">
        <v>95</v>
      </c>
      <c r="R2748" s="18" t="b">
        <f>AND(ISBLANK(S2748),ISBLANK(T2748))</f>
        <v>0</v>
      </c>
      <c r="S2748" s="20">
        <v>1</v>
      </c>
      <c r="U2748" s="15" t="b">
        <f>AND(ISBLANK(V2748),ISBLANK(W2748),ISBLANK(X2748))</f>
        <v>0</v>
      </c>
      <c r="V2748" s="16">
        <v>1</v>
      </c>
      <c r="Y2748" s="13">
        <v>0.94</v>
      </c>
      <c r="AA2748" t="s">
        <v>460</v>
      </c>
      <c r="AB2748" s="24" t="str">
        <f>IF(ISERR(MONTH(AA2748)),TRIM(SUBSTITUTE(AA2748,(RIGHT(TRIM(AA2748),4)),"")),TEXT(AA2748,"mmmm"))</f>
        <v>April</v>
      </c>
      <c r="AC2748" s="24">
        <f>IF(ISERR(YEAR(AA2748)),VALUE(RIGHT(TRIM(AA2748),4)),YEAR(AA2748))</f>
        <v>2016</v>
      </c>
      <c r="AD2748" t="s">
        <v>461</v>
      </c>
      <c r="AE2748" t="b">
        <f>VLOOKUP(AA2748,duplicates!A:C,3,FALSE)</f>
        <v>0</v>
      </c>
      <c r="AF2748" t="b">
        <f t="shared" si="38"/>
        <v>1</v>
      </c>
      <c r="AG2748" s="23" t="b">
        <v>0</v>
      </c>
    </row>
    <row r="2749" spans="1:33" x14ac:dyDescent="0.2">
      <c r="A2749" t="s">
        <v>441</v>
      </c>
      <c r="B2749">
        <v>3517</v>
      </c>
      <c r="C2749" t="s">
        <v>163</v>
      </c>
      <c r="D2749" t="s">
        <v>164</v>
      </c>
      <c r="E2749" s="4">
        <f>IF(ISBLANK(G2749),H2749,G2749)</f>
        <v>1</v>
      </c>
      <c r="F2749" s="9" t="b">
        <f>AND(ISBLANK(G2749),ISBLANK(H2749))</f>
        <v>0</v>
      </c>
      <c r="H2749" s="9">
        <v>1</v>
      </c>
      <c r="I2749">
        <v>26</v>
      </c>
      <c r="J2749" s="9" t="b">
        <f>AND(ISBLANK(K2749),ISBLANK(L2749))</f>
        <v>0</v>
      </c>
      <c r="L2749" s="9">
        <v>1</v>
      </c>
      <c r="M2749" s="15" t="b">
        <f>AND(ISBLANK(N2749),ISBLANK(O2749),ISBLANK(P2749))</f>
        <v>0</v>
      </c>
      <c r="O2749" s="15">
        <v>0</v>
      </c>
      <c r="Q2749">
        <v>0</v>
      </c>
      <c r="R2749" s="18" t="b">
        <f>AND(ISBLANK(S2749),ISBLANK(T2749))</f>
        <v>0</v>
      </c>
      <c r="S2749" s="18" t="s">
        <v>27</v>
      </c>
      <c r="U2749" s="15" t="b">
        <f>AND(ISBLANK(V2749),ISBLANK(W2749),ISBLANK(X2749))</f>
        <v>0</v>
      </c>
      <c r="V2749" s="16">
        <v>1</v>
      </c>
      <c r="Y2749" s="13">
        <v>0.96</v>
      </c>
      <c r="AA2749" t="s">
        <v>460</v>
      </c>
      <c r="AB2749" s="24" t="str">
        <f>IF(ISERR(MONTH(AA2749)),TRIM(SUBSTITUTE(AA2749,(RIGHT(TRIM(AA2749),4)),"")),TEXT(AA2749,"mmmm"))</f>
        <v>April</v>
      </c>
      <c r="AC2749" s="24">
        <f>IF(ISERR(YEAR(AA2749)),VALUE(RIGHT(TRIM(AA2749),4)),YEAR(AA2749))</f>
        <v>2016</v>
      </c>
      <c r="AD2749" t="s">
        <v>461</v>
      </c>
      <c r="AE2749" t="b">
        <f>VLOOKUP(AA2749,duplicates!A:C,3,FALSE)</f>
        <v>0</v>
      </c>
      <c r="AF2749" t="b">
        <f t="shared" si="38"/>
        <v>1</v>
      </c>
      <c r="AG2749" s="23" t="b">
        <v>0</v>
      </c>
    </row>
    <row r="2750" spans="1:33" x14ac:dyDescent="0.2">
      <c r="A2750" t="s">
        <v>441</v>
      </c>
      <c r="B2750">
        <v>3597</v>
      </c>
      <c r="C2750" t="s">
        <v>223</v>
      </c>
      <c r="D2750" t="s">
        <v>224</v>
      </c>
      <c r="E2750" s="4">
        <f>IF(ISBLANK(G2750),H2750,G2750)</f>
        <v>36</v>
      </c>
      <c r="F2750" s="9" t="b">
        <f>AND(ISBLANK(G2750),ISBLANK(H2750))</f>
        <v>0</v>
      </c>
      <c r="H2750" s="9">
        <v>36</v>
      </c>
      <c r="I2750">
        <v>429</v>
      </c>
      <c r="J2750" s="9" t="b">
        <f>AND(ISBLANK(K2750),ISBLANK(L2750))</f>
        <v>0</v>
      </c>
      <c r="L2750" s="9">
        <v>36</v>
      </c>
      <c r="M2750" s="15" t="b">
        <f>AND(ISBLANK(N2750),ISBLANK(O2750),ISBLANK(P2750))</f>
        <v>0</v>
      </c>
      <c r="O2750" s="15">
        <v>27</v>
      </c>
      <c r="Q2750">
        <v>27</v>
      </c>
      <c r="R2750" s="18" t="b">
        <f>AND(ISBLANK(S2750),ISBLANK(T2750))</f>
        <v>0</v>
      </c>
      <c r="S2750" s="20">
        <v>1</v>
      </c>
      <c r="U2750" s="15" t="b">
        <f>AND(ISBLANK(V2750),ISBLANK(W2750),ISBLANK(X2750))</f>
        <v>0</v>
      </c>
      <c r="V2750" s="16">
        <v>1</v>
      </c>
      <c r="Y2750" s="13">
        <v>0.99</v>
      </c>
      <c r="AA2750" t="s">
        <v>460</v>
      </c>
      <c r="AB2750" s="24" t="str">
        <f>IF(ISERR(MONTH(AA2750)),TRIM(SUBSTITUTE(AA2750,(RIGHT(TRIM(AA2750),4)),"")),TEXT(AA2750,"mmmm"))</f>
        <v>April</v>
      </c>
      <c r="AC2750" s="24">
        <f>IF(ISERR(YEAR(AA2750)),VALUE(RIGHT(TRIM(AA2750),4)),YEAR(AA2750))</f>
        <v>2016</v>
      </c>
      <c r="AD2750" t="s">
        <v>461</v>
      </c>
      <c r="AE2750" t="b">
        <f>VLOOKUP(AA2750,duplicates!A:C,3,FALSE)</f>
        <v>0</v>
      </c>
      <c r="AF2750" t="b">
        <f t="shared" si="38"/>
        <v>1</v>
      </c>
      <c r="AG2750" s="23" t="b">
        <v>0</v>
      </c>
    </row>
    <row r="2751" spans="1:33" x14ac:dyDescent="0.2">
      <c r="A2751" t="s">
        <v>441</v>
      </c>
      <c r="B2751">
        <v>3518</v>
      </c>
      <c r="C2751" t="s">
        <v>99</v>
      </c>
      <c r="D2751" t="s">
        <v>100</v>
      </c>
      <c r="E2751" s="4">
        <f>IF(ISBLANK(G2751),H2751,G2751)</f>
        <v>499</v>
      </c>
      <c r="F2751" s="9" t="b">
        <f>AND(ISBLANK(G2751),ISBLANK(H2751))</f>
        <v>0</v>
      </c>
      <c r="H2751" s="9">
        <v>499</v>
      </c>
      <c r="I2751">
        <v>544</v>
      </c>
      <c r="J2751" s="9" t="b">
        <f>AND(ISBLANK(K2751),ISBLANK(L2751))</f>
        <v>0</v>
      </c>
      <c r="L2751" s="9">
        <v>499</v>
      </c>
      <c r="M2751" s="15" t="b">
        <f>AND(ISBLANK(N2751),ISBLANK(O2751),ISBLANK(P2751))</f>
        <v>0</v>
      </c>
      <c r="O2751" s="15">
        <v>231</v>
      </c>
      <c r="Q2751">
        <v>231</v>
      </c>
      <c r="R2751" s="18" t="b">
        <f>AND(ISBLANK(S2751),ISBLANK(T2751))</f>
        <v>0</v>
      </c>
      <c r="S2751" s="20">
        <v>1</v>
      </c>
      <c r="U2751" s="15" t="b">
        <f>AND(ISBLANK(V2751),ISBLANK(W2751),ISBLANK(X2751))</f>
        <v>0</v>
      </c>
      <c r="V2751" s="16">
        <v>1</v>
      </c>
      <c r="Y2751" s="13">
        <v>0.94</v>
      </c>
      <c r="AA2751" t="s">
        <v>460</v>
      </c>
      <c r="AB2751" s="24" t="str">
        <f>IF(ISERR(MONTH(AA2751)),TRIM(SUBSTITUTE(AA2751,(RIGHT(TRIM(AA2751),4)),"")),TEXT(AA2751,"mmmm"))</f>
        <v>April</v>
      </c>
      <c r="AC2751" s="24">
        <f>IF(ISERR(YEAR(AA2751)),VALUE(RIGHT(TRIM(AA2751),4)),YEAR(AA2751))</f>
        <v>2016</v>
      </c>
      <c r="AD2751" t="s">
        <v>461</v>
      </c>
      <c r="AE2751" t="b">
        <f>VLOOKUP(AA2751,duplicates!A:C,3,FALSE)</f>
        <v>0</v>
      </c>
      <c r="AF2751" t="b">
        <f t="shared" si="38"/>
        <v>1</v>
      </c>
      <c r="AG2751" s="23" t="b">
        <v>0</v>
      </c>
    </row>
    <row r="2752" spans="1:33" x14ac:dyDescent="0.2">
      <c r="A2752" t="s">
        <v>441</v>
      </c>
      <c r="B2752">
        <v>3519</v>
      </c>
      <c r="C2752" t="s">
        <v>34</v>
      </c>
      <c r="D2752" t="s">
        <v>35</v>
      </c>
      <c r="E2752" s="4">
        <f>IF(ISBLANK(G2752),H2752,G2752)</f>
        <v>263</v>
      </c>
      <c r="F2752" s="9" t="b">
        <f>AND(ISBLANK(G2752),ISBLANK(H2752))</f>
        <v>0</v>
      </c>
      <c r="H2752" s="9">
        <v>263</v>
      </c>
      <c r="I2752">
        <v>699</v>
      </c>
      <c r="J2752" s="9" t="b">
        <f>AND(ISBLANK(K2752),ISBLANK(L2752))</f>
        <v>0</v>
      </c>
      <c r="L2752" s="9">
        <v>229</v>
      </c>
      <c r="M2752" s="15" t="b">
        <f>AND(ISBLANK(N2752),ISBLANK(O2752),ISBLANK(P2752))</f>
        <v>0</v>
      </c>
      <c r="O2752" s="15">
        <v>190</v>
      </c>
      <c r="Q2752">
        <v>190</v>
      </c>
      <c r="R2752" s="18" t="b">
        <f>AND(ISBLANK(S2752),ISBLANK(T2752))</f>
        <v>0</v>
      </c>
      <c r="S2752" s="20">
        <v>1</v>
      </c>
      <c r="U2752" s="15" t="b">
        <f>AND(ISBLANK(V2752),ISBLANK(W2752),ISBLANK(X2752))</f>
        <v>0</v>
      </c>
      <c r="V2752" s="16">
        <v>0.87</v>
      </c>
      <c r="Y2752" s="13">
        <v>0.8</v>
      </c>
      <c r="AA2752" t="s">
        <v>460</v>
      </c>
      <c r="AB2752" s="24" t="str">
        <f>IF(ISERR(MONTH(AA2752)),TRIM(SUBSTITUTE(AA2752,(RIGHT(TRIM(AA2752),4)),"")),TEXT(AA2752,"mmmm"))</f>
        <v>April</v>
      </c>
      <c r="AC2752" s="24">
        <f>IF(ISERR(YEAR(AA2752)),VALUE(RIGHT(TRIM(AA2752),4)),YEAR(AA2752))</f>
        <v>2016</v>
      </c>
      <c r="AD2752" t="s">
        <v>461</v>
      </c>
      <c r="AE2752" t="b">
        <f>VLOOKUP(AA2752,duplicates!A:C,3,FALSE)</f>
        <v>0</v>
      </c>
      <c r="AF2752" t="b">
        <f t="shared" si="38"/>
        <v>1</v>
      </c>
      <c r="AG2752" s="23" t="b">
        <v>0</v>
      </c>
    </row>
    <row r="2753" spans="1:33" x14ac:dyDescent="0.2">
      <c r="A2753" t="s">
        <v>441</v>
      </c>
      <c r="B2753">
        <v>3598</v>
      </c>
      <c r="C2753" t="s">
        <v>253</v>
      </c>
      <c r="D2753" t="s">
        <v>254</v>
      </c>
      <c r="E2753" s="4">
        <f>IF(ISBLANK(G2753),H2753,G2753)</f>
        <v>2</v>
      </c>
      <c r="F2753" s="9" t="b">
        <f>AND(ISBLANK(G2753),ISBLANK(H2753))</f>
        <v>0</v>
      </c>
      <c r="H2753" s="9">
        <v>2</v>
      </c>
      <c r="I2753">
        <v>475</v>
      </c>
      <c r="J2753" s="9" t="b">
        <f>AND(ISBLANK(K2753),ISBLANK(L2753))</f>
        <v>0</v>
      </c>
      <c r="L2753" s="9">
        <v>2</v>
      </c>
      <c r="M2753" s="15" t="b">
        <f>AND(ISBLANK(N2753),ISBLANK(O2753),ISBLANK(P2753))</f>
        <v>0</v>
      </c>
      <c r="O2753" s="15">
        <v>2</v>
      </c>
      <c r="Q2753">
        <v>2</v>
      </c>
      <c r="R2753" s="18" t="b">
        <f>AND(ISBLANK(S2753),ISBLANK(T2753))</f>
        <v>0</v>
      </c>
      <c r="S2753" s="20">
        <v>1</v>
      </c>
      <c r="U2753" s="15" t="b">
        <f>AND(ISBLANK(V2753),ISBLANK(W2753),ISBLANK(X2753))</f>
        <v>0</v>
      </c>
      <c r="V2753" s="16">
        <v>1</v>
      </c>
      <c r="Y2753" s="13">
        <v>0.95</v>
      </c>
      <c r="AA2753" t="s">
        <v>460</v>
      </c>
      <c r="AB2753" s="24" t="str">
        <f>IF(ISERR(MONTH(AA2753)),TRIM(SUBSTITUTE(AA2753,(RIGHT(TRIM(AA2753),4)),"")),TEXT(AA2753,"mmmm"))</f>
        <v>April</v>
      </c>
      <c r="AC2753" s="24">
        <f>IF(ISERR(YEAR(AA2753)),VALUE(RIGHT(TRIM(AA2753),4)),YEAR(AA2753))</f>
        <v>2016</v>
      </c>
      <c r="AD2753" t="s">
        <v>461</v>
      </c>
      <c r="AE2753" t="b">
        <f>VLOOKUP(AA2753,duplicates!A:C,3,FALSE)</f>
        <v>0</v>
      </c>
      <c r="AF2753" t="b">
        <f t="shared" si="38"/>
        <v>1</v>
      </c>
      <c r="AG2753" s="23" t="b">
        <v>0</v>
      </c>
    </row>
    <row r="2754" spans="1:33" x14ac:dyDescent="0.2">
      <c r="A2754" t="s">
        <v>441</v>
      </c>
      <c r="B2754">
        <v>3599</v>
      </c>
      <c r="C2754" t="s">
        <v>359</v>
      </c>
      <c r="D2754" t="s">
        <v>360</v>
      </c>
      <c r="E2754" s="4" t="str">
        <f>IF(ISBLANK(G2754),H2754,G2754)</f>
        <v>NIL RETURN</v>
      </c>
      <c r="F2754" s="9" t="b">
        <f>AND(ISBLANK(G2754),ISBLANK(H2754))</f>
        <v>0</v>
      </c>
      <c r="H2754" s="9" t="s">
        <v>317</v>
      </c>
      <c r="I2754" t="s">
        <v>317</v>
      </c>
      <c r="J2754" s="9" t="b">
        <f>AND(ISBLANK(K2754),ISBLANK(L2754))</f>
        <v>0</v>
      </c>
      <c r="L2754" s="9" t="s">
        <v>317</v>
      </c>
      <c r="M2754" s="15" t="b">
        <f>AND(ISBLANK(N2754),ISBLANK(O2754),ISBLANK(P2754))</f>
        <v>0</v>
      </c>
      <c r="O2754" s="15" t="s">
        <v>317</v>
      </c>
      <c r="Q2754" t="s">
        <v>317</v>
      </c>
      <c r="R2754" s="18" t="b">
        <f>AND(ISBLANK(S2754),ISBLANK(T2754))</f>
        <v>0</v>
      </c>
      <c r="S2754" s="18" t="s">
        <v>27</v>
      </c>
      <c r="U2754" s="15" t="b">
        <f>AND(ISBLANK(V2754),ISBLANK(W2754),ISBLANK(X2754))</f>
        <v>0</v>
      </c>
      <c r="V2754" s="15" t="s">
        <v>27</v>
      </c>
      <c r="Y2754" s="12" t="s">
        <v>27</v>
      </c>
      <c r="AA2754" t="s">
        <v>460</v>
      </c>
      <c r="AB2754" s="24" t="str">
        <f>IF(ISERR(MONTH(AA2754)),TRIM(SUBSTITUTE(AA2754,(RIGHT(TRIM(AA2754),4)),"")),TEXT(AA2754,"mmmm"))</f>
        <v>April</v>
      </c>
      <c r="AC2754" s="24">
        <f>IF(ISERR(YEAR(AA2754)),VALUE(RIGHT(TRIM(AA2754),4)),YEAR(AA2754))</f>
        <v>2016</v>
      </c>
      <c r="AD2754" t="s">
        <v>461</v>
      </c>
      <c r="AE2754" t="b">
        <f>VLOOKUP(AA2754,duplicates!A:C,3,FALSE)</f>
        <v>0</v>
      </c>
      <c r="AF2754" t="b">
        <f t="shared" si="38"/>
        <v>1</v>
      </c>
      <c r="AG2754" s="23" t="b">
        <v>0</v>
      </c>
    </row>
    <row r="2755" spans="1:33" x14ac:dyDescent="0.2">
      <c r="A2755" t="s">
        <v>441</v>
      </c>
      <c r="B2755">
        <v>3520</v>
      </c>
      <c r="C2755" t="s">
        <v>21</v>
      </c>
      <c r="D2755" t="s">
        <v>22</v>
      </c>
      <c r="E2755" s="4">
        <f>IF(ISBLANK(G2755),H2755,G2755)</f>
        <v>82</v>
      </c>
      <c r="F2755" s="9" t="b">
        <f>AND(ISBLANK(G2755),ISBLANK(H2755))</f>
        <v>0</v>
      </c>
      <c r="H2755" s="9">
        <v>82</v>
      </c>
      <c r="I2755">
        <v>253</v>
      </c>
      <c r="J2755" s="9" t="b">
        <f>AND(ISBLANK(K2755),ISBLANK(L2755))</f>
        <v>0</v>
      </c>
      <c r="L2755" s="9">
        <v>79</v>
      </c>
      <c r="M2755" s="15" t="b">
        <f>AND(ISBLANK(N2755),ISBLANK(O2755),ISBLANK(P2755))</f>
        <v>0</v>
      </c>
      <c r="O2755" s="15">
        <v>58</v>
      </c>
      <c r="Q2755">
        <v>56</v>
      </c>
      <c r="R2755" s="18" t="b">
        <f>AND(ISBLANK(S2755),ISBLANK(T2755))</f>
        <v>0</v>
      </c>
      <c r="S2755" s="20">
        <v>0.97</v>
      </c>
      <c r="U2755" s="15" t="b">
        <f>AND(ISBLANK(V2755),ISBLANK(W2755),ISBLANK(X2755))</f>
        <v>0</v>
      </c>
      <c r="V2755" s="16">
        <v>0.96</v>
      </c>
      <c r="Y2755" s="13">
        <v>1</v>
      </c>
      <c r="AA2755" t="s">
        <v>460</v>
      </c>
      <c r="AB2755" s="24" t="str">
        <f>IF(ISERR(MONTH(AA2755)),TRIM(SUBSTITUTE(AA2755,(RIGHT(TRIM(AA2755),4)),"")),TEXT(AA2755,"mmmm"))</f>
        <v>April</v>
      </c>
      <c r="AC2755" s="24">
        <f>IF(ISERR(YEAR(AA2755)),VALUE(RIGHT(TRIM(AA2755),4)),YEAR(AA2755))</f>
        <v>2016</v>
      </c>
      <c r="AD2755" t="s">
        <v>461</v>
      </c>
      <c r="AE2755" t="b">
        <f>VLOOKUP(AA2755,duplicates!A:C,3,FALSE)</f>
        <v>0</v>
      </c>
      <c r="AF2755" t="b">
        <f t="shared" ref="AF2755:AF2818" si="39">OR(AND(AE2755,AG2755),AE2755=FALSE)</f>
        <v>1</v>
      </c>
      <c r="AG2755" s="23" t="b">
        <v>0</v>
      </c>
    </row>
    <row r="2756" spans="1:33" x14ac:dyDescent="0.2">
      <c r="A2756" t="s">
        <v>441</v>
      </c>
      <c r="B2756">
        <v>3521</v>
      </c>
      <c r="C2756" t="s">
        <v>390</v>
      </c>
      <c r="D2756" t="s">
        <v>222</v>
      </c>
      <c r="E2756" s="4">
        <f>IF(ISBLANK(G2756),H2756,G2756)</f>
        <v>45</v>
      </c>
      <c r="F2756" s="9" t="b">
        <f>AND(ISBLANK(G2756),ISBLANK(H2756))</f>
        <v>0</v>
      </c>
      <c r="H2756" s="9">
        <v>45</v>
      </c>
      <c r="I2756">
        <v>557</v>
      </c>
      <c r="J2756" s="9" t="b">
        <f>AND(ISBLANK(K2756),ISBLANK(L2756))</f>
        <v>0</v>
      </c>
      <c r="L2756" s="9">
        <v>45</v>
      </c>
      <c r="M2756" s="15" t="b">
        <f>AND(ISBLANK(N2756),ISBLANK(O2756),ISBLANK(P2756))</f>
        <v>0</v>
      </c>
      <c r="O2756" s="15">
        <v>14</v>
      </c>
      <c r="Q2756">
        <v>14</v>
      </c>
      <c r="R2756" s="18" t="b">
        <f>AND(ISBLANK(S2756),ISBLANK(T2756))</f>
        <v>0</v>
      </c>
      <c r="S2756" s="20">
        <v>1</v>
      </c>
      <c r="U2756" s="15" t="b">
        <f>AND(ISBLANK(V2756),ISBLANK(W2756),ISBLANK(X2756))</f>
        <v>0</v>
      </c>
      <c r="V2756" s="16">
        <v>1</v>
      </c>
      <c r="Y2756" s="13">
        <v>0.88</v>
      </c>
      <c r="AA2756" t="s">
        <v>460</v>
      </c>
      <c r="AB2756" s="24" t="str">
        <f>IF(ISERR(MONTH(AA2756)),TRIM(SUBSTITUTE(AA2756,(RIGHT(TRIM(AA2756),4)),"")),TEXT(AA2756,"mmmm"))</f>
        <v>April</v>
      </c>
      <c r="AC2756" s="24">
        <f>IF(ISERR(YEAR(AA2756)),VALUE(RIGHT(TRIM(AA2756),4)),YEAR(AA2756))</f>
        <v>2016</v>
      </c>
      <c r="AD2756" t="s">
        <v>461</v>
      </c>
      <c r="AE2756" t="b">
        <f>VLOOKUP(AA2756,duplicates!A:C,3,FALSE)</f>
        <v>0</v>
      </c>
      <c r="AF2756" t="b">
        <f t="shared" si="39"/>
        <v>1</v>
      </c>
      <c r="AG2756" s="23" t="b">
        <v>0</v>
      </c>
    </row>
    <row r="2757" spans="1:33" x14ac:dyDescent="0.2">
      <c r="A2757" t="s">
        <v>441</v>
      </c>
      <c r="B2757">
        <v>3522</v>
      </c>
      <c r="C2757" t="s">
        <v>129</v>
      </c>
      <c r="D2757" t="s">
        <v>130</v>
      </c>
      <c r="E2757" s="4">
        <f>IF(ISBLANK(G2757),H2757,G2757)</f>
        <v>16</v>
      </c>
      <c r="F2757" s="9" t="b">
        <f>AND(ISBLANK(G2757),ISBLANK(H2757))</f>
        <v>0</v>
      </c>
      <c r="H2757" s="9">
        <v>16</v>
      </c>
      <c r="I2757">
        <v>320</v>
      </c>
      <c r="J2757" s="9" t="b">
        <f>AND(ISBLANK(K2757),ISBLANK(L2757))</f>
        <v>0</v>
      </c>
      <c r="L2757" s="9">
        <v>16</v>
      </c>
      <c r="M2757" s="15" t="b">
        <f>AND(ISBLANK(N2757),ISBLANK(O2757),ISBLANK(P2757))</f>
        <v>0</v>
      </c>
      <c r="O2757" s="15">
        <v>2</v>
      </c>
      <c r="Q2757">
        <v>2</v>
      </c>
      <c r="R2757" s="18" t="b">
        <f>AND(ISBLANK(S2757),ISBLANK(T2757))</f>
        <v>0</v>
      </c>
      <c r="S2757" s="20">
        <v>1</v>
      </c>
      <c r="U2757" s="15" t="b">
        <f>AND(ISBLANK(V2757),ISBLANK(W2757),ISBLANK(X2757))</f>
        <v>0</v>
      </c>
      <c r="V2757" s="16">
        <v>1</v>
      </c>
      <c r="Y2757" s="13">
        <v>1</v>
      </c>
      <c r="AA2757" t="s">
        <v>460</v>
      </c>
      <c r="AB2757" s="24" t="str">
        <f>IF(ISERR(MONTH(AA2757)),TRIM(SUBSTITUTE(AA2757,(RIGHT(TRIM(AA2757),4)),"")),TEXT(AA2757,"mmmm"))</f>
        <v>April</v>
      </c>
      <c r="AC2757" s="24">
        <f>IF(ISERR(YEAR(AA2757)),VALUE(RIGHT(TRIM(AA2757),4)),YEAR(AA2757))</f>
        <v>2016</v>
      </c>
      <c r="AD2757" t="s">
        <v>461</v>
      </c>
      <c r="AE2757" t="b">
        <f>VLOOKUP(AA2757,duplicates!A:C,3,FALSE)</f>
        <v>0</v>
      </c>
      <c r="AF2757" t="b">
        <f t="shared" si="39"/>
        <v>1</v>
      </c>
      <c r="AG2757" s="23" t="b">
        <v>0</v>
      </c>
    </row>
    <row r="2758" spans="1:33" x14ac:dyDescent="0.2">
      <c r="A2758" t="s">
        <v>441</v>
      </c>
      <c r="B2758">
        <v>3523</v>
      </c>
      <c r="C2758" t="s">
        <v>143</v>
      </c>
      <c r="D2758" t="s">
        <v>144</v>
      </c>
      <c r="E2758" s="4">
        <f>IF(ISBLANK(G2758),H2758,G2758)</f>
        <v>18</v>
      </c>
      <c r="F2758" s="9" t="b">
        <f>AND(ISBLANK(G2758),ISBLANK(H2758))</f>
        <v>0</v>
      </c>
      <c r="H2758" s="9">
        <v>18</v>
      </c>
      <c r="I2758">
        <v>131</v>
      </c>
      <c r="J2758" s="9" t="b">
        <f>AND(ISBLANK(K2758),ISBLANK(L2758))</f>
        <v>0</v>
      </c>
      <c r="L2758" s="9">
        <v>18</v>
      </c>
      <c r="M2758" s="15" t="b">
        <f>AND(ISBLANK(N2758),ISBLANK(O2758),ISBLANK(P2758))</f>
        <v>0</v>
      </c>
      <c r="O2758" s="15">
        <v>13</v>
      </c>
      <c r="Q2758">
        <v>13</v>
      </c>
      <c r="R2758" s="18" t="b">
        <f>AND(ISBLANK(S2758),ISBLANK(T2758))</f>
        <v>0</v>
      </c>
      <c r="S2758" s="20">
        <v>1</v>
      </c>
      <c r="U2758" s="15" t="b">
        <f>AND(ISBLANK(V2758),ISBLANK(W2758),ISBLANK(X2758))</f>
        <v>0</v>
      </c>
      <c r="V2758" s="16">
        <v>1</v>
      </c>
      <c r="Y2758" s="13">
        <v>0.9</v>
      </c>
      <c r="AA2758" t="s">
        <v>460</v>
      </c>
      <c r="AB2758" s="24" t="str">
        <f>IF(ISERR(MONTH(AA2758)),TRIM(SUBSTITUTE(AA2758,(RIGHT(TRIM(AA2758),4)),"")),TEXT(AA2758,"mmmm"))</f>
        <v>April</v>
      </c>
      <c r="AC2758" s="24">
        <f>IF(ISERR(YEAR(AA2758)),VALUE(RIGHT(TRIM(AA2758),4)),YEAR(AA2758))</f>
        <v>2016</v>
      </c>
      <c r="AD2758" t="s">
        <v>461</v>
      </c>
      <c r="AE2758" t="b">
        <f>VLOOKUP(AA2758,duplicates!A:C,3,FALSE)</f>
        <v>0</v>
      </c>
      <c r="AF2758" t="b">
        <f t="shared" si="39"/>
        <v>1</v>
      </c>
      <c r="AG2758" s="23" t="b">
        <v>0</v>
      </c>
    </row>
    <row r="2759" spans="1:33" x14ac:dyDescent="0.2">
      <c r="A2759" t="s">
        <v>441</v>
      </c>
      <c r="B2759">
        <v>3600</v>
      </c>
      <c r="C2759" t="s">
        <v>297</v>
      </c>
      <c r="D2759" t="s">
        <v>298</v>
      </c>
      <c r="E2759" s="4">
        <f>IF(ISBLANK(G2759),H2759,G2759)</f>
        <v>31</v>
      </c>
      <c r="F2759" s="9" t="b">
        <f>AND(ISBLANK(G2759),ISBLANK(H2759))</f>
        <v>0</v>
      </c>
      <c r="H2759" s="9">
        <v>31</v>
      </c>
      <c r="I2759">
        <v>163</v>
      </c>
      <c r="J2759" s="9" t="b">
        <f>AND(ISBLANK(K2759),ISBLANK(L2759))</f>
        <v>0</v>
      </c>
      <c r="L2759" s="9">
        <v>30</v>
      </c>
      <c r="M2759" s="15" t="b">
        <f>AND(ISBLANK(N2759),ISBLANK(O2759),ISBLANK(P2759))</f>
        <v>0</v>
      </c>
      <c r="O2759" s="15">
        <v>22</v>
      </c>
      <c r="Q2759">
        <v>22</v>
      </c>
      <c r="R2759" s="18" t="b">
        <f>AND(ISBLANK(S2759),ISBLANK(T2759))</f>
        <v>0</v>
      </c>
      <c r="S2759" s="20">
        <v>1</v>
      </c>
      <c r="U2759" s="15" t="b">
        <f>AND(ISBLANK(V2759),ISBLANK(W2759),ISBLANK(X2759))</f>
        <v>0</v>
      </c>
      <c r="V2759" s="16">
        <v>0.97</v>
      </c>
      <c r="Y2759" s="13">
        <v>0.91</v>
      </c>
      <c r="AA2759" t="s">
        <v>460</v>
      </c>
      <c r="AB2759" s="24" t="str">
        <f>IF(ISERR(MONTH(AA2759)),TRIM(SUBSTITUTE(AA2759,(RIGHT(TRIM(AA2759),4)),"")),TEXT(AA2759,"mmmm"))</f>
        <v>April</v>
      </c>
      <c r="AC2759" s="24">
        <f>IF(ISERR(YEAR(AA2759)),VALUE(RIGHT(TRIM(AA2759),4)),YEAR(AA2759))</f>
        <v>2016</v>
      </c>
      <c r="AD2759" t="s">
        <v>461</v>
      </c>
      <c r="AE2759" t="b">
        <f>VLOOKUP(AA2759,duplicates!A:C,3,FALSE)</f>
        <v>0</v>
      </c>
      <c r="AF2759" t="b">
        <f t="shared" si="39"/>
        <v>1</v>
      </c>
      <c r="AG2759" s="23" t="b">
        <v>0</v>
      </c>
    </row>
    <row r="2760" spans="1:33" x14ac:dyDescent="0.2">
      <c r="A2760" t="s">
        <v>441</v>
      </c>
      <c r="B2760">
        <v>3524</v>
      </c>
      <c r="C2760" t="s">
        <v>103</v>
      </c>
      <c r="D2760" t="s">
        <v>104</v>
      </c>
      <c r="E2760" s="4">
        <f>IF(ISBLANK(G2760),H2760,G2760)</f>
        <v>241</v>
      </c>
      <c r="F2760" s="9" t="b">
        <f>AND(ISBLANK(G2760),ISBLANK(H2760))</f>
        <v>0</v>
      </c>
      <c r="H2760" s="9">
        <v>241</v>
      </c>
      <c r="I2760">
        <v>743</v>
      </c>
      <c r="J2760" s="9" t="b">
        <f>AND(ISBLANK(K2760),ISBLANK(L2760))</f>
        <v>0</v>
      </c>
      <c r="L2760" s="9">
        <v>241</v>
      </c>
      <c r="M2760" s="15" t="b">
        <f>AND(ISBLANK(N2760),ISBLANK(O2760),ISBLANK(P2760))</f>
        <v>0</v>
      </c>
      <c r="O2760" s="15">
        <v>126</v>
      </c>
      <c r="Q2760">
        <v>126</v>
      </c>
      <c r="R2760" s="18" t="b">
        <f>AND(ISBLANK(S2760),ISBLANK(T2760))</f>
        <v>0</v>
      </c>
      <c r="S2760" s="20">
        <v>1</v>
      </c>
      <c r="U2760" s="15" t="b">
        <f>AND(ISBLANK(V2760),ISBLANK(W2760),ISBLANK(X2760))</f>
        <v>0</v>
      </c>
      <c r="V2760" s="16">
        <v>1</v>
      </c>
      <c r="Y2760" s="13">
        <v>0.92</v>
      </c>
      <c r="AA2760" t="s">
        <v>460</v>
      </c>
      <c r="AB2760" s="24" t="str">
        <f>IF(ISERR(MONTH(AA2760)),TRIM(SUBSTITUTE(AA2760,(RIGHT(TRIM(AA2760),4)),"")),TEXT(AA2760,"mmmm"))</f>
        <v>April</v>
      </c>
      <c r="AC2760" s="24">
        <f>IF(ISERR(YEAR(AA2760)),VALUE(RIGHT(TRIM(AA2760),4)),YEAR(AA2760))</f>
        <v>2016</v>
      </c>
      <c r="AD2760" t="s">
        <v>461</v>
      </c>
      <c r="AE2760" t="b">
        <f>VLOOKUP(AA2760,duplicates!A:C,3,FALSE)</f>
        <v>0</v>
      </c>
      <c r="AF2760" t="b">
        <f t="shared" si="39"/>
        <v>1</v>
      </c>
      <c r="AG2760" s="23" t="b">
        <v>0</v>
      </c>
    </row>
    <row r="2761" spans="1:33" x14ac:dyDescent="0.2">
      <c r="A2761" t="s">
        <v>441</v>
      </c>
      <c r="B2761">
        <v>3525</v>
      </c>
      <c r="C2761" t="s">
        <v>119</v>
      </c>
      <c r="D2761" t="s">
        <v>120</v>
      </c>
      <c r="E2761" s="4">
        <f>IF(ISBLANK(G2761),H2761,G2761)</f>
        <v>21</v>
      </c>
      <c r="F2761" s="9" t="b">
        <f>AND(ISBLANK(G2761),ISBLANK(H2761))</f>
        <v>0</v>
      </c>
      <c r="H2761" s="9">
        <v>21</v>
      </c>
      <c r="I2761">
        <v>410</v>
      </c>
      <c r="J2761" s="9" t="b">
        <f>AND(ISBLANK(K2761),ISBLANK(L2761))</f>
        <v>0</v>
      </c>
      <c r="L2761" s="9">
        <v>21</v>
      </c>
      <c r="M2761" s="15" t="b">
        <f>AND(ISBLANK(N2761),ISBLANK(O2761),ISBLANK(P2761))</f>
        <v>0</v>
      </c>
      <c r="O2761" s="15">
        <v>5</v>
      </c>
      <c r="Q2761">
        <v>5</v>
      </c>
      <c r="R2761" s="18" t="b">
        <f>AND(ISBLANK(S2761),ISBLANK(T2761))</f>
        <v>0</v>
      </c>
      <c r="S2761" s="20">
        <v>1</v>
      </c>
      <c r="U2761" s="15" t="b">
        <f>AND(ISBLANK(V2761),ISBLANK(W2761),ISBLANK(X2761))</f>
        <v>0</v>
      </c>
      <c r="V2761" s="16">
        <v>1</v>
      </c>
      <c r="Y2761" s="13">
        <v>0.9</v>
      </c>
      <c r="AA2761" t="s">
        <v>460</v>
      </c>
      <c r="AB2761" s="24" t="str">
        <f>IF(ISERR(MONTH(AA2761)),TRIM(SUBSTITUTE(AA2761,(RIGHT(TRIM(AA2761),4)),"")),TEXT(AA2761,"mmmm"))</f>
        <v>April</v>
      </c>
      <c r="AC2761" s="24">
        <f>IF(ISERR(YEAR(AA2761)),VALUE(RIGHT(TRIM(AA2761),4)),YEAR(AA2761))</f>
        <v>2016</v>
      </c>
      <c r="AD2761" t="s">
        <v>461</v>
      </c>
      <c r="AE2761" t="b">
        <f>VLOOKUP(AA2761,duplicates!A:C,3,FALSE)</f>
        <v>0</v>
      </c>
      <c r="AF2761" t="b">
        <f t="shared" si="39"/>
        <v>1</v>
      </c>
      <c r="AG2761" s="23" t="b">
        <v>0</v>
      </c>
    </row>
    <row r="2762" spans="1:33" x14ac:dyDescent="0.2">
      <c r="A2762" t="s">
        <v>441</v>
      </c>
      <c r="B2762">
        <v>3601</v>
      </c>
      <c r="C2762" t="s">
        <v>303</v>
      </c>
      <c r="D2762" t="s">
        <v>304</v>
      </c>
      <c r="E2762" s="4">
        <f>IF(ISBLANK(G2762),H2762,G2762)</f>
        <v>57</v>
      </c>
      <c r="F2762" s="9" t="b">
        <f>AND(ISBLANK(G2762),ISBLANK(H2762))</f>
        <v>0</v>
      </c>
      <c r="H2762" s="9">
        <v>57</v>
      </c>
      <c r="I2762">
        <v>554</v>
      </c>
      <c r="J2762" s="9" t="b">
        <f>AND(ISBLANK(K2762),ISBLANK(L2762))</f>
        <v>0</v>
      </c>
      <c r="L2762" s="9">
        <v>57</v>
      </c>
      <c r="M2762" s="15" t="b">
        <f>AND(ISBLANK(N2762),ISBLANK(O2762),ISBLANK(P2762))</f>
        <v>0</v>
      </c>
      <c r="O2762" s="15">
        <v>16</v>
      </c>
      <c r="Q2762">
        <v>16</v>
      </c>
      <c r="R2762" s="18" t="b">
        <f>AND(ISBLANK(S2762),ISBLANK(T2762))</f>
        <v>0</v>
      </c>
      <c r="S2762" s="20">
        <v>1</v>
      </c>
      <c r="U2762" s="15" t="b">
        <f>AND(ISBLANK(V2762),ISBLANK(W2762),ISBLANK(X2762))</f>
        <v>0</v>
      </c>
      <c r="V2762" s="16">
        <v>1</v>
      </c>
      <c r="Y2762" s="13">
        <v>0.92</v>
      </c>
      <c r="AA2762" t="s">
        <v>460</v>
      </c>
      <c r="AB2762" s="24" t="str">
        <f>IF(ISERR(MONTH(AA2762)),TRIM(SUBSTITUTE(AA2762,(RIGHT(TRIM(AA2762),4)),"")),TEXT(AA2762,"mmmm"))</f>
        <v>April</v>
      </c>
      <c r="AC2762" s="24">
        <f>IF(ISERR(YEAR(AA2762)),VALUE(RIGHT(TRIM(AA2762),4)),YEAR(AA2762))</f>
        <v>2016</v>
      </c>
      <c r="AD2762" t="s">
        <v>461</v>
      </c>
      <c r="AE2762" t="b">
        <f>VLOOKUP(AA2762,duplicates!A:C,3,FALSE)</f>
        <v>0</v>
      </c>
      <c r="AF2762" t="b">
        <f t="shared" si="39"/>
        <v>1</v>
      </c>
      <c r="AG2762" s="23" t="b">
        <v>0</v>
      </c>
    </row>
    <row r="2763" spans="1:33" x14ac:dyDescent="0.2">
      <c r="A2763" t="s">
        <v>441</v>
      </c>
      <c r="B2763">
        <v>3526</v>
      </c>
      <c r="C2763" t="s">
        <v>175</v>
      </c>
      <c r="D2763" t="s">
        <v>176</v>
      </c>
      <c r="E2763" s="4">
        <f>IF(ISBLANK(G2763),H2763,G2763)</f>
        <v>57</v>
      </c>
      <c r="F2763" s="9" t="b">
        <f>AND(ISBLANK(G2763),ISBLANK(H2763))</f>
        <v>0</v>
      </c>
      <c r="H2763" s="9">
        <v>57</v>
      </c>
      <c r="I2763">
        <v>428</v>
      </c>
      <c r="J2763" s="9" t="b">
        <f>AND(ISBLANK(K2763),ISBLANK(L2763))</f>
        <v>0</v>
      </c>
      <c r="L2763" s="9">
        <v>54</v>
      </c>
      <c r="M2763" s="15" t="b">
        <f>AND(ISBLANK(N2763),ISBLANK(O2763),ISBLANK(P2763))</f>
        <v>0</v>
      </c>
      <c r="O2763" s="15">
        <v>28</v>
      </c>
      <c r="Q2763">
        <v>28</v>
      </c>
      <c r="R2763" s="18" t="b">
        <f>AND(ISBLANK(S2763),ISBLANK(T2763))</f>
        <v>0</v>
      </c>
      <c r="S2763" s="20">
        <v>1</v>
      </c>
      <c r="U2763" s="15" t="b">
        <f>AND(ISBLANK(V2763),ISBLANK(W2763),ISBLANK(X2763))</f>
        <v>0</v>
      </c>
      <c r="V2763" s="16">
        <v>0.95</v>
      </c>
      <c r="Y2763" s="13">
        <v>0.97</v>
      </c>
      <c r="AA2763" t="s">
        <v>460</v>
      </c>
      <c r="AB2763" s="24" t="str">
        <f>IF(ISERR(MONTH(AA2763)),TRIM(SUBSTITUTE(AA2763,(RIGHT(TRIM(AA2763),4)),"")),TEXT(AA2763,"mmmm"))</f>
        <v>April</v>
      </c>
      <c r="AC2763" s="24">
        <f>IF(ISERR(YEAR(AA2763)),VALUE(RIGHT(TRIM(AA2763),4)),YEAR(AA2763))</f>
        <v>2016</v>
      </c>
      <c r="AD2763" t="s">
        <v>461</v>
      </c>
      <c r="AE2763" t="b">
        <f>VLOOKUP(AA2763,duplicates!A:C,3,FALSE)</f>
        <v>0</v>
      </c>
      <c r="AF2763" t="b">
        <f t="shared" si="39"/>
        <v>1</v>
      </c>
      <c r="AG2763" s="23" t="b">
        <v>0</v>
      </c>
    </row>
    <row r="2764" spans="1:33" x14ac:dyDescent="0.2">
      <c r="A2764" t="s">
        <v>441</v>
      </c>
      <c r="B2764">
        <v>3527</v>
      </c>
      <c r="C2764" t="s">
        <v>320</v>
      </c>
      <c r="D2764" t="s">
        <v>321</v>
      </c>
      <c r="E2764" s="4">
        <f>IF(ISBLANK(G2764),H2764,G2764)</f>
        <v>48</v>
      </c>
      <c r="F2764" s="9" t="b">
        <f>AND(ISBLANK(G2764),ISBLANK(H2764))</f>
        <v>0</v>
      </c>
      <c r="H2764" s="9">
        <v>48</v>
      </c>
      <c r="I2764">
        <v>296</v>
      </c>
      <c r="J2764" s="9" t="b">
        <f>AND(ISBLANK(K2764),ISBLANK(L2764))</f>
        <v>0</v>
      </c>
      <c r="L2764" s="9">
        <v>42</v>
      </c>
      <c r="M2764" s="15" t="b">
        <f>AND(ISBLANK(N2764),ISBLANK(O2764),ISBLANK(P2764))</f>
        <v>0</v>
      </c>
      <c r="O2764" s="15">
        <v>4</v>
      </c>
      <c r="Q2764">
        <v>4</v>
      </c>
      <c r="R2764" s="18" t="b">
        <f>AND(ISBLANK(S2764),ISBLANK(T2764))</f>
        <v>0</v>
      </c>
      <c r="S2764" s="20">
        <v>1</v>
      </c>
      <c r="U2764" s="15" t="b">
        <f>AND(ISBLANK(V2764),ISBLANK(W2764),ISBLANK(X2764))</f>
        <v>0</v>
      </c>
      <c r="V2764" s="16">
        <v>0.88</v>
      </c>
      <c r="Y2764" s="13">
        <v>0.84</v>
      </c>
      <c r="AA2764" t="s">
        <v>460</v>
      </c>
      <c r="AB2764" s="24" t="str">
        <f>IF(ISERR(MONTH(AA2764)),TRIM(SUBSTITUTE(AA2764,(RIGHT(TRIM(AA2764),4)),"")),TEXT(AA2764,"mmmm"))</f>
        <v>April</v>
      </c>
      <c r="AC2764" s="24">
        <f>IF(ISERR(YEAR(AA2764)),VALUE(RIGHT(TRIM(AA2764),4)),YEAR(AA2764))</f>
        <v>2016</v>
      </c>
      <c r="AD2764" t="s">
        <v>461</v>
      </c>
      <c r="AE2764" t="b">
        <f>VLOOKUP(AA2764,duplicates!A:C,3,FALSE)</f>
        <v>0</v>
      </c>
      <c r="AF2764" t="b">
        <f t="shared" si="39"/>
        <v>1</v>
      </c>
      <c r="AG2764" s="23" t="b">
        <v>0</v>
      </c>
    </row>
    <row r="2765" spans="1:33" x14ac:dyDescent="0.2">
      <c r="A2765" t="s">
        <v>441</v>
      </c>
      <c r="B2765">
        <v>3528</v>
      </c>
      <c r="C2765" t="s">
        <v>201</v>
      </c>
      <c r="D2765" t="s">
        <v>202</v>
      </c>
      <c r="E2765" s="4">
        <f>IF(ISBLANK(G2765),H2765,G2765)</f>
        <v>34</v>
      </c>
      <c r="F2765" s="9" t="b">
        <f>AND(ISBLANK(G2765),ISBLANK(H2765))</f>
        <v>0</v>
      </c>
      <c r="H2765" s="9">
        <v>34</v>
      </c>
      <c r="I2765">
        <v>263</v>
      </c>
      <c r="J2765" s="9" t="b">
        <f>AND(ISBLANK(K2765),ISBLANK(L2765))</f>
        <v>0</v>
      </c>
      <c r="L2765" s="9">
        <v>32</v>
      </c>
      <c r="M2765" s="15" t="b">
        <f>AND(ISBLANK(N2765),ISBLANK(O2765),ISBLANK(P2765))</f>
        <v>0</v>
      </c>
      <c r="O2765" s="15">
        <v>17</v>
      </c>
      <c r="Q2765">
        <v>16</v>
      </c>
      <c r="R2765" s="18" t="b">
        <f>AND(ISBLANK(S2765),ISBLANK(T2765))</f>
        <v>0</v>
      </c>
      <c r="S2765" s="20">
        <v>0.94</v>
      </c>
      <c r="U2765" s="15" t="b">
        <f>AND(ISBLANK(V2765),ISBLANK(W2765),ISBLANK(X2765))</f>
        <v>0</v>
      </c>
      <c r="V2765" s="16">
        <v>0.94</v>
      </c>
      <c r="Y2765" s="13">
        <v>0.92</v>
      </c>
      <c r="AA2765" t="s">
        <v>460</v>
      </c>
      <c r="AB2765" s="24" t="str">
        <f>IF(ISERR(MONTH(AA2765)),TRIM(SUBSTITUTE(AA2765,(RIGHT(TRIM(AA2765),4)),"")),TEXT(AA2765,"mmmm"))</f>
        <v>April</v>
      </c>
      <c r="AC2765" s="24">
        <f>IF(ISERR(YEAR(AA2765)),VALUE(RIGHT(TRIM(AA2765),4)),YEAR(AA2765))</f>
        <v>2016</v>
      </c>
      <c r="AD2765" t="s">
        <v>461</v>
      </c>
      <c r="AE2765" t="b">
        <f>VLOOKUP(AA2765,duplicates!A:C,3,FALSE)</f>
        <v>0</v>
      </c>
      <c r="AF2765" t="b">
        <f t="shared" si="39"/>
        <v>1</v>
      </c>
      <c r="AG2765" s="23" t="b">
        <v>0</v>
      </c>
    </row>
    <row r="2766" spans="1:33" x14ac:dyDescent="0.2">
      <c r="A2766" t="s">
        <v>441</v>
      </c>
      <c r="B2766">
        <v>3529</v>
      </c>
      <c r="C2766" t="s">
        <v>32</v>
      </c>
      <c r="D2766" t="s">
        <v>33</v>
      </c>
      <c r="E2766" s="4">
        <f>IF(ISBLANK(G2766),H2766,G2766)</f>
        <v>84</v>
      </c>
      <c r="F2766" s="9" t="b">
        <f>AND(ISBLANK(G2766),ISBLANK(H2766))</f>
        <v>0</v>
      </c>
      <c r="H2766" s="9">
        <v>84</v>
      </c>
      <c r="I2766">
        <v>392</v>
      </c>
      <c r="J2766" s="9" t="b">
        <f>AND(ISBLANK(K2766),ISBLANK(L2766))</f>
        <v>0</v>
      </c>
      <c r="L2766" s="9">
        <v>83</v>
      </c>
      <c r="M2766" s="15" t="b">
        <f>AND(ISBLANK(N2766),ISBLANK(O2766),ISBLANK(P2766))</f>
        <v>0</v>
      </c>
      <c r="O2766" s="15">
        <v>53</v>
      </c>
      <c r="Q2766">
        <v>52</v>
      </c>
      <c r="R2766" s="18" t="b">
        <f>AND(ISBLANK(S2766),ISBLANK(T2766))</f>
        <v>0</v>
      </c>
      <c r="S2766" s="20">
        <v>0.98</v>
      </c>
      <c r="U2766" s="15" t="b">
        <f>AND(ISBLANK(V2766),ISBLANK(W2766),ISBLANK(X2766))</f>
        <v>0</v>
      </c>
      <c r="V2766" s="16">
        <v>0.99</v>
      </c>
      <c r="Y2766" s="13">
        <v>0.98</v>
      </c>
      <c r="AA2766" t="s">
        <v>460</v>
      </c>
      <c r="AB2766" s="24" t="str">
        <f>IF(ISERR(MONTH(AA2766)),TRIM(SUBSTITUTE(AA2766,(RIGHT(TRIM(AA2766),4)),"")),TEXT(AA2766,"mmmm"))</f>
        <v>April</v>
      </c>
      <c r="AC2766" s="24">
        <f>IF(ISERR(YEAR(AA2766)),VALUE(RIGHT(TRIM(AA2766),4)),YEAR(AA2766))</f>
        <v>2016</v>
      </c>
      <c r="AD2766" t="s">
        <v>461</v>
      </c>
      <c r="AE2766" t="b">
        <f>VLOOKUP(AA2766,duplicates!A:C,3,FALSE)</f>
        <v>0</v>
      </c>
      <c r="AF2766" t="b">
        <f t="shared" si="39"/>
        <v>1</v>
      </c>
      <c r="AG2766" s="23" t="b">
        <v>0</v>
      </c>
    </row>
    <row r="2767" spans="1:33" x14ac:dyDescent="0.2">
      <c r="A2767" t="s">
        <v>441</v>
      </c>
      <c r="B2767">
        <v>3602</v>
      </c>
      <c r="C2767" t="s">
        <v>273</v>
      </c>
      <c r="D2767" t="s">
        <v>274</v>
      </c>
      <c r="E2767" s="4">
        <f>IF(ISBLANK(G2767),H2767,G2767)</f>
        <v>9</v>
      </c>
      <c r="F2767" s="9" t="b">
        <f>AND(ISBLANK(G2767),ISBLANK(H2767))</f>
        <v>0</v>
      </c>
      <c r="H2767" s="9">
        <v>9</v>
      </c>
      <c r="I2767">
        <v>325</v>
      </c>
      <c r="J2767" s="9" t="b">
        <f>AND(ISBLANK(K2767),ISBLANK(L2767))</f>
        <v>0</v>
      </c>
      <c r="L2767" s="9">
        <v>9</v>
      </c>
      <c r="M2767" s="15" t="b">
        <f>AND(ISBLANK(N2767),ISBLANK(O2767),ISBLANK(P2767))</f>
        <v>0</v>
      </c>
      <c r="O2767" s="15">
        <v>8</v>
      </c>
      <c r="Q2767">
        <v>6</v>
      </c>
      <c r="R2767" s="18" t="b">
        <f>AND(ISBLANK(S2767),ISBLANK(T2767))</f>
        <v>0</v>
      </c>
      <c r="S2767" s="20">
        <v>0.75</v>
      </c>
      <c r="U2767" s="15" t="b">
        <f>AND(ISBLANK(V2767),ISBLANK(W2767),ISBLANK(X2767))</f>
        <v>0</v>
      </c>
      <c r="V2767" s="16">
        <v>1</v>
      </c>
      <c r="Y2767" s="13">
        <v>0.34</v>
      </c>
      <c r="AA2767" t="s">
        <v>460</v>
      </c>
      <c r="AB2767" s="24" t="str">
        <f>IF(ISERR(MONTH(AA2767)),TRIM(SUBSTITUTE(AA2767,(RIGHT(TRIM(AA2767),4)),"")),TEXT(AA2767,"mmmm"))</f>
        <v>April</v>
      </c>
      <c r="AC2767" s="24">
        <f>IF(ISERR(YEAR(AA2767)),VALUE(RIGHT(TRIM(AA2767),4)),YEAR(AA2767))</f>
        <v>2016</v>
      </c>
      <c r="AD2767" t="s">
        <v>461</v>
      </c>
      <c r="AE2767" t="b">
        <f>VLOOKUP(AA2767,duplicates!A:C,3,FALSE)</f>
        <v>0</v>
      </c>
      <c r="AF2767" t="b">
        <f t="shared" si="39"/>
        <v>1</v>
      </c>
      <c r="AG2767" s="23" t="b">
        <v>0</v>
      </c>
    </row>
    <row r="2768" spans="1:33" x14ac:dyDescent="0.2">
      <c r="A2768" t="s">
        <v>441</v>
      </c>
      <c r="B2768">
        <v>3530</v>
      </c>
      <c r="C2768" t="s">
        <v>391</v>
      </c>
      <c r="D2768" t="s">
        <v>378</v>
      </c>
      <c r="E2768" s="4" t="str">
        <f>IF(ISBLANK(G2768),H2768,G2768)</f>
        <v>NOT IN MONTH</v>
      </c>
      <c r="F2768" s="9" t="b">
        <f>AND(ISBLANK(G2768),ISBLANK(H2768))</f>
        <v>0</v>
      </c>
      <c r="H2768" s="9" t="s">
        <v>356</v>
      </c>
      <c r="I2768" t="s">
        <v>356</v>
      </c>
      <c r="J2768" s="9" t="b">
        <f>AND(ISBLANK(K2768),ISBLANK(L2768))</f>
        <v>0</v>
      </c>
      <c r="L2768" s="9" t="s">
        <v>356</v>
      </c>
      <c r="M2768" s="15" t="b">
        <f>AND(ISBLANK(N2768),ISBLANK(O2768),ISBLANK(P2768))</f>
        <v>0</v>
      </c>
      <c r="O2768" s="15" t="s">
        <v>356</v>
      </c>
      <c r="Q2768" t="s">
        <v>356</v>
      </c>
      <c r="R2768" s="18" t="b">
        <f>AND(ISBLANK(S2768),ISBLANK(T2768))</f>
        <v>0</v>
      </c>
      <c r="S2768" s="18" t="s">
        <v>27</v>
      </c>
      <c r="U2768" s="15" t="b">
        <f>AND(ISBLANK(V2768),ISBLANK(W2768),ISBLANK(X2768))</f>
        <v>0</v>
      </c>
      <c r="V2768" s="15" t="s">
        <v>27</v>
      </c>
      <c r="Y2768" s="12" t="s">
        <v>27</v>
      </c>
      <c r="AA2768" t="s">
        <v>460</v>
      </c>
      <c r="AB2768" s="24" t="str">
        <f>IF(ISERR(MONTH(AA2768)),TRIM(SUBSTITUTE(AA2768,(RIGHT(TRIM(AA2768),4)),"")),TEXT(AA2768,"mmmm"))</f>
        <v>April</v>
      </c>
      <c r="AC2768" s="24">
        <f>IF(ISERR(YEAR(AA2768)),VALUE(RIGHT(TRIM(AA2768),4)),YEAR(AA2768))</f>
        <v>2016</v>
      </c>
      <c r="AD2768" t="s">
        <v>461</v>
      </c>
      <c r="AE2768" t="b">
        <f>VLOOKUP(AA2768,duplicates!A:C,3,FALSE)</f>
        <v>0</v>
      </c>
      <c r="AF2768" t="b">
        <f t="shared" si="39"/>
        <v>1</v>
      </c>
      <c r="AG2768" s="23" t="b">
        <v>0</v>
      </c>
    </row>
    <row r="2769" spans="1:33" x14ac:dyDescent="0.2">
      <c r="A2769" t="s">
        <v>441</v>
      </c>
      <c r="B2769">
        <v>3603</v>
      </c>
      <c r="C2769" t="s">
        <v>213</v>
      </c>
      <c r="D2769" t="s">
        <v>214</v>
      </c>
      <c r="E2769" s="4">
        <f>IF(ISBLANK(G2769),H2769,G2769)</f>
        <v>95</v>
      </c>
      <c r="F2769" s="9" t="b">
        <f>AND(ISBLANK(G2769),ISBLANK(H2769))</f>
        <v>0</v>
      </c>
      <c r="H2769" s="9">
        <v>95</v>
      </c>
      <c r="I2769">
        <v>414</v>
      </c>
      <c r="J2769" s="9" t="b">
        <f>AND(ISBLANK(K2769),ISBLANK(L2769))</f>
        <v>0</v>
      </c>
      <c r="L2769" s="9">
        <v>87</v>
      </c>
      <c r="M2769" s="15" t="b">
        <f>AND(ISBLANK(N2769),ISBLANK(O2769),ISBLANK(P2769))</f>
        <v>0</v>
      </c>
      <c r="O2769" s="15">
        <v>23</v>
      </c>
      <c r="Q2769">
        <v>21</v>
      </c>
      <c r="R2769" s="18" t="b">
        <f>AND(ISBLANK(S2769),ISBLANK(T2769))</f>
        <v>0</v>
      </c>
      <c r="S2769" s="20">
        <v>0.91</v>
      </c>
      <c r="U2769" s="15" t="b">
        <f>AND(ISBLANK(V2769),ISBLANK(W2769),ISBLANK(X2769))</f>
        <v>0</v>
      </c>
      <c r="V2769" s="16">
        <v>0.92</v>
      </c>
      <c r="Y2769" s="13">
        <v>0.93</v>
      </c>
      <c r="AA2769" t="s">
        <v>460</v>
      </c>
      <c r="AB2769" s="24" t="str">
        <f>IF(ISERR(MONTH(AA2769)),TRIM(SUBSTITUTE(AA2769,(RIGHT(TRIM(AA2769),4)),"")),TEXT(AA2769,"mmmm"))</f>
        <v>April</v>
      </c>
      <c r="AC2769" s="24">
        <f>IF(ISERR(YEAR(AA2769)),VALUE(RIGHT(TRIM(AA2769),4)),YEAR(AA2769))</f>
        <v>2016</v>
      </c>
      <c r="AD2769" t="s">
        <v>461</v>
      </c>
      <c r="AE2769" t="b">
        <f>VLOOKUP(AA2769,duplicates!A:C,3,FALSE)</f>
        <v>0</v>
      </c>
      <c r="AF2769" t="b">
        <f t="shared" si="39"/>
        <v>1</v>
      </c>
      <c r="AG2769" s="23" t="b">
        <v>0</v>
      </c>
    </row>
    <row r="2770" spans="1:33" x14ac:dyDescent="0.2">
      <c r="A2770" t="s">
        <v>441</v>
      </c>
      <c r="B2770">
        <v>3531</v>
      </c>
      <c r="C2770" t="s">
        <v>185</v>
      </c>
      <c r="D2770" t="s">
        <v>186</v>
      </c>
      <c r="E2770" s="4">
        <f>IF(ISBLANK(G2770),H2770,G2770)</f>
        <v>37</v>
      </c>
      <c r="F2770" s="9" t="b">
        <f>AND(ISBLANK(G2770),ISBLANK(H2770))</f>
        <v>0</v>
      </c>
      <c r="H2770" s="9">
        <v>37</v>
      </c>
      <c r="I2770">
        <v>468</v>
      </c>
      <c r="J2770" s="9" t="b">
        <f>AND(ISBLANK(K2770),ISBLANK(L2770))</f>
        <v>0</v>
      </c>
      <c r="L2770" s="9">
        <v>36</v>
      </c>
      <c r="M2770" s="15" t="b">
        <f>AND(ISBLANK(N2770),ISBLANK(O2770),ISBLANK(P2770))</f>
        <v>0</v>
      </c>
      <c r="O2770" s="15">
        <v>21</v>
      </c>
      <c r="Q2770">
        <v>20</v>
      </c>
      <c r="R2770" s="18" t="b">
        <f>AND(ISBLANK(S2770),ISBLANK(T2770))</f>
        <v>0</v>
      </c>
      <c r="S2770" s="20">
        <v>0.95</v>
      </c>
      <c r="U2770" s="15" t="b">
        <f>AND(ISBLANK(V2770),ISBLANK(W2770),ISBLANK(X2770))</f>
        <v>0</v>
      </c>
      <c r="V2770" s="16">
        <v>0.97</v>
      </c>
      <c r="Y2770" s="13">
        <v>0.99</v>
      </c>
      <c r="AA2770" t="s">
        <v>460</v>
      </c>
      <c r="AB2770" s="24" t="str">
        <f>IF(ISERR(MONTH(AA2770)),TRIM(SUBSTITUTE(AA2770,(RIGHT(TRIM(AA2770),4)),"")),TEXT(AA2770,"mmmm"))</f>
        <v>April</v>
      </c>
      <c r="AC2770" s="24">
        <f>IF(ISERR(YEAR(AA2770)),VALUE(RIGHT(TRIM(AA2770),4)),YEAR(AA2770))</f>
        <v>2016</v>
      </c>
      <c r="AD2770" t="s">
        <v>461</v>
      </c>
      <c r="AE2770" t="b">
        <f>VLOOKUP(AA2770,duplicates!A:C,3,FALSE)</f>
        <v>0</v>
      </c>
      <c r="AF2770" t="b">
        <f t="shared" si="39"/>
        <v>1</v>
      </c>
      <c r="AG2770" s="23" t="b">
        <v>0</v>
      </c>
    </row>
    <row r="2771" spans="1:33" x14ac:dyDescent="0.2">
      <c r="A2771" t="s">
        <v>441</v>
      </c>
      <c r="B2771">
        <v>3604</v>
      </c>
      <c r="C2771" t="s">
        <v>307</v>
      </c>
      <c r="D2771" t="s">
        <v>308</v>
      </c>
      <c r="E2771" s="4">
        <f>IF(ISBLANK(G2771),H2771,G2771)</f>
        <v>46</v>
      </c>
      <c r="F2771" s="9" t="b">
        <f>AND(ISBLANK(G2771),ISBLANK(H2771))</f>
        <v>0</v>
      </c>
      <c r="H2771" s="9">
        <v>46</v>
      </c>
      <c r="I2771">
        <v>614</v>
      </c>
      <c r="J2771" s="9" t="b">
        <f>AND(ISBLANK(K2771),ISBLANK(L2771))</f>
        <v>0</v>
      </c>
      <c r="L2771" s="9">
        <v>46</v>
      </c>
      <c r="M2771" s="15" t="b">
        <f>AND(ISBLANK(N2771),ISBLANK(O2771),ISBLANK(P2771))</f>
        <v>0</v>
      </c>
      <c r="O2771" s="15">
        <v>46</v>
      </c>
      <c r="Q2771">
        <v>46</v>
      </c>
      <c r="R2771" s="18" t="b">
        <f>AND(ISBLANK(S2771),ISBLANK(T2771))</f>
        <v>0</v>
      </c>
      <c r="S2771" s="20">
        <v>1</v>
      </c>
      <c r="U2771" s="15" t="b">
        <f>AND(ISBLANK(V2771),ISBLANK(W2771),ISBLANK(X2771))</f>
        <v>0</v>
      </c>
      <c r="V2771" s="16">
        <v>1</v>
      </c>
      <c r="Y2771" s="13">
        <v>0.91</v>
      </c>
      <c r="AA2771" t="s">
        <v>460</v>
      </c>
      <c r="AB2771" s="24" t="str">
        <f>IF(ISERR(MONTH(AA2771)),TRIM(SUBSTITUTE(AA2771,(RIGHT(TRIM(AA2771),4)),"")),TEXT(AA2771,"mmmm"))</f>
        <v>April</v>
      </c>
      <c r="AC2771" s="24">
        <f>IF(ISERR(YEAR(AA2771)),VALUE(RIGHT(TRIM(AA2771),4)),YEAR(AA2771))</f>
        <v>2016</v>
      </c>
      <c r="AD2771" t="s">
        <v>461</v>
      </c>
      <c r="AE2771" t="b">
        <f>VLOOKUP(AA2771,duplicates!A:C,3,FALSE)</f>
        <v>0</v>
      </c>
      <c r="AF2771" t="b">
        <f t="shared" si="39"/>
        <v>1</v>
      </c>
      <c r="AG2771" s="23" t="b">
        <v>0</v>
      </c>
    </row>
    <row r="2772" spans="1:33" x14ac:dyDescent="0.2">
      <c r="A2772" t="s">
        <v>441</v>
      </c>
      <c r="B2772">
        <v>3532</v>
      </c>
      <c r="C2772" t="s">
        <v>133</v>
      </c>
      <c r="D2772" t="s">
        <v>134</v>
      </c>
      <c r="E2772" s="4">
        <f>IF(ISBLANK(G2772),H2772,G2772)</f>
        <v>7</v>
      </c>
      <c r="F2772" s="9" t="b">
        <f>AND(ISBLANK(G2772),ISBLANK(H2772))</f>
        <v>0</v>
      </c>
      <c r="H2772" s="9">
        <v>7</v>
      </c>
      <c r="I2772">
        <v>333</v>
      </c>
      <c r="J2772" s="9" t="b">
        <f>AND(ISBLANK(K2772),ISBLANK(L2772))</f>
        <v>0</v>
      </c>
      <c r="L2772" s="9">
        <v>7</v>
      </c>
      <c r="M2772" s="15" t="b">
        <f>AND(ISBLANK(N2772),ISBLANK(O2772),ISBLANK(P2772))</f>
        <v>0</v>
      </c>
      <c r="O2772" s="15">
        <v>2</v>
      </c>
      <c r="Q2772">
        <v>2</v>
      </c>
      <c r="R2772" s="18" t="b">
        <f>AND(ISBLANK(S2772),ISBLANK(T2772))</f>
        <v>0</v>
      </c>
      <c r="S2772" s="20">
        <v>1</v>
      </c>
      <c r="U2772" s="15" t="b">
        <f>AND(ISBLANK(V2772),ISBLANK(W2772),ISBLANK(X2772))</f>
        <v>0</v>
      </c>
      <c r="V2772" s="16">
        <v>1</v>
      </c>
      <c r="Y2772" s="13">
        <v>1</v>
      </c>
      <c r="AA2772" t="s">
        <v>460</v>
      </c>
      <c r="AB2772" s="24" t="str">
        <f>IF(ISERR(MONTH(AA2772)),TRIM(SUBSTITUTE(AA2772,(RIGHT(TRIM(AA2772),4)),"")),TEXT(AA2772,"mmmm"))</f>
        <v>April</v>
      </c>
      <c r="AC2772" s="24">
        <f>IF(ISERR(YEAR(AA2772)),VALUE(RIGHT(TRIM(AA2772),4)),YEAR(AA2772))</f>
        <v>2016</v>
      </c>
      <c r="AD2772" t="s">
        <v>461</v>
      </c>
      <c r="AE2772" t="b">
        <f>VLOOKUP(AA2772,duplicates!A:C,3,FALSE)</f>
        <v>0</v>
      </c>
      <c r="AF2772" t="b">
        <f t="shared" si="39"/>
        <v>1</v>
      </c>
      <c r="AG2772" s="23" t="b">
        <v>0</v>
      </c>
    </row>
    <row r="2773" spans="1:33" x14ac:dyDescent="0.2">
      <c r="A2773" t="s">
        <v>441</v>
      </c>
      <c r="B2773">
        <v>3533</v>
      </c>
      <c r="C2773" t="s">
        <v>43</v>
      </c>
      <c r="D2773" t="s">
        <v>44</v>
      </c>
      <c r="E2773" s="4">
        <f>IF(ISBLANK(G2773),H2773,G2773)</f>
        <v>13</v>
      </c>
      <c r="F2773" s="9" t="b">
        <f>AND(ISBLANK(G2773),ISBLANK(H2773))</f>
        <v>0</v>
      </c>
      <c r="H2773" s="9">
        <v>13</v>
      </c>
      <c r="I2773">
        <v>427</v>
      </c>
      <c r="J2773" s="9" t="b">
        <f>AND(ISBLANK(K2773),ISBLANK(L2773))</f>
        <v>0</v>
      </c>
      <c r="L2773" s="9">
        <v>13</v>
      </c>
      <c r="M2773" s="15" t="b">
        <f>AND(ISBLANK(N2773),ISBLANK(O2773),ISBLANK(P2773))</f>
        <v>0</v>
      </c>
      <c r="O2773" s="15">
        <v>5</v>
      </c>
      <c r="Q2773">
        <v>5</v>
      </c>
      <c r="R2773" s="18" t="b">
        <f>AND(ISBLANK(S2773),ISBLANK(T2773))</f>
        <v>0</v>
      </c>
      <c r="S2773" s="20">
        <v>1</v>
      </c>
      <c r="U2773" s="15" t="b">
        <f>AND(ISBLANK(V2773),ISBLANK(W2773),ISBLANK(X2773))</f>
        <v>0</v>
      </c>
      <c r="V2773" s="16">
        <v>1</v>
      </c>
      <c r="Y2773" s="13">
        <v>0.17</v>
      </c>
      <c r="AA2773" t="s">
        <v>460</v>
      </c>
      <c r="AB2773" s="24" t="str">
        <f>IF(ISERR(MONTH(AA2773)),TRIM(SUBSTITUTE(AA2773,(RIGHT(TRIM(AA2773),4)),"")),TEXT(AA2773,"mmmm"))</f>
        <v>April</v>
      </c>
      <c r="AC2773" s="24">
        <f>IF(ISERR(YEAR(AA2773)),VALUE(RIGHT(TRIM(AA2773),4)),YEAR(AA2773))</f>
        <v>2016</v>
      </c>
      <c r="AD2773" t="s">
        <v>461</v>
      </c>
      <c r="AE2773" t="b">
        <f>VLOOKUP(AA2773,duplicates!A:C,3,FALSE)</f>
        <v>0</v>
      </c>
      <c r="AF2773" t="b">
        <f t="shared" si="39"/>
        <v>1</v>
      </c>
      <c r="AG2773" s="23" t="b">
        <v>0</v>
      </c>
    </row>
    <row r="2774" spans="1:33" x14ac:dyDescent="0.2">
      <c r="A2774" t="s">
        <v>441</v>
      </c>
      <c r="B2774">
        <v>3534</v>
      </c>
      <c r="C2774" t="s">
        <v>51</v>
      </c>
      <c r="D2774" t="s">
        <v>52</v>
      </c>
      <c r="E2774" s="4">
        <f>IF(ISBLANK(G2774),H2774,G2774)</f>
        <v>1</v>
      </c>
      <c r="F2774" s="9" t="b">
        <f>AND(ISBLANK(G2774),ISBLANK(H2774))</f>
        <v>0</v>
      </c>
      <c r="H2774" s="9">
        <v>1</v>
      </c>
      <c r="I2774">
        <v>16</v>
      </c>
      <c r="J2774" s="9" t="b">
        <f>AND(ISBLANK(K2774),ISBLANK(L2774))</f>
        <v>0</v>
      </c>
      <c r="L2774" s="9">
        <v>1</v>
      </c>
      <c r="M2774" s="15" t="b">
        <f>AND(ISBLANK(N2774),ISBLANK(O2774),ISBLANK(P2774))</f>
        <v>0</v>
      </c>
      <c r="O2774" s="15">
        <v>1</v>
      </c>
      <c r="Q2774">
        <v>1</v>
      </c>
      <c r="R2774" s="18" t="b">
        <f>AND(ISBLANK(S2774),ISBLANK(T2774))</f>
        <v>0</v>
      </c>
      <c r="S2774" s="20">
        <v>1</v>
      </c>
      <c r="U2774" s="15" t="b">
        <f>AND(ISBLANK(V2774),ISBLANK(W2774),ISBLANK(X2774))</f>
        <v>0</v>
      </c>
      <c r="V2774" s="16">
        <v>1</v>
      </c>
      <c r="Y2774" s="13">
        <v>1</v>
      </c>
      <c r="AA2774" t="s">
        <v>460</v>
      </c>
      <c r="AB2774" s="24" t="str">
        <f>IF(ISERR(MONTH(AA2774)),TRIM(SUBSTITUTE(AA2774,(RIGHT(TRIM(AA2774),4)),"")),TEXT(AA2774,"mmmm"))</f>
        <v>April</v>
      </c>
      <c r="AC2774" s="24">
        <f>IF(ISERR(YEAR(AA2774)),VALUE(RIGHT(TRIM(AA2774),4)),YEAR(AA2774))</f>
        <v>2016</v>
      </c>
      <c r="AD2774" t="s">
        <v>461</v>
      </c>
      <c r="AE2774" t="b">
        <f>VLOOKUP(AA2774,duplicates!A:C,3,FALSE)</f>
        <v>0</v>
      </c>
      <c r="AF2774" t="b">
        <f t="shared" si="39"/>
        <v>1</v>
      </c>
      <c r="AG2774" s="23" t="b">
        <v>0</v>
      </c>
    </row>
    <row r="2775" spans="1:33" x14ac:dyDescent="0.2">
      <c r="A2775" t="s">
        <v>441</v>
      </c>
      <c r="B2775">
        <v>3535</v>
      </c>
      <c r="C2775" t="s">
        <v>77</v>
      </c>
      <c r="D2775" t="s">
        <v>78</v>
      </c>
      <c r="E2775" s="4">
        <f>IF(ISBLANK(G2775),H2775,G2775)</f>
        <v>0</v>
      </c>
      <c r="F2775" s="9" t="b">
        <f>AND(ISBLANK(G2775),ISBLANK(H2775))</f>
        <v>0</v>
      </c>
      <c r="H2775" s="9">
        <v>0</v>
      </c>
      <c r="I2775">
        <v>11</v>
      </c>
      <c r="J2775" s="9" t="b">
        <f>AND(ISBLANK(K2775),ISBLANK(L2775))</f>
        <v>0</v>
      </c>
      <c r="L2775" s="9">
        <v>0</v>
      </c>
      <c r="M2775" s="15" t="b">
        <f>AND(ISBLANK(N2775),ISBLANK(O2775),ISBLANK(P2775))</f>
        <v>0</v>
      </c>
      <c r="O2775" s="15">
        <v>0</v>
      </c>
      <c r="Q2775">
        <v>0</v>
      </c>
      <c r="R2775" s="18" t="b">
        <f>AND(ISBLANK(S2775),ISBLANK(T2775))</f>
        <v>0</v>
      </c>
      <c r="S2775" s="18" t="s">
        <v>27</v>
      </c>
      <c r="U2775" s="15" t="b">
        <f>AND(ISBLANK(V2775),ISBLANK(W2775),ISBLANK(X2775))</f>
        <v>0</v>
      </c>
      <c r="V2775" s="15" t="s">
        <v>27</v>
      </c>
      <c r="Y2775" s="13">
        <v>0.91</v>
      </c>
      <c r="AA2775" t="s">
        <v>460</v>
      </c>
      <c r="AB2775" s="24" t="str">
        <f>IF(ISERR(MONTH(AA2775)),TRIM(SUBSTITUTE(AA2775,(RIGHT(TRIM(AA2775),4)),"")),TEXT(AA2775,"mmmm"))</f>
        <v>April</v>
      </c>
      <c r="AC2775" s="24">
        <f>IF(ISERR(YEAR(AA2775)),VALUE(RIGHT(TRIM(AA2775),4)),YEAR(AA2775))</f>
        <v>2016</v>
      </c>
      <c r="AD2775" t="s">
        <v>461</v>
      </c>
      <c r="AE2775" t="b">
        <f>VLOOKUP(AA2775,duplicates!A:C,3,FALSE)</f>
        <v>0</v>
      </c>
      <c r="AF2775" t="b">
        <f t="shared" si="39"/>
        <v>1</v>
      </c>
      <c r="AG2775" s="23" t="b">
        <v>0</v>
      </c>
    </row>
    <row r="2776" spans="1:33" x14ac:dyDescent="0.2">
      <c r="A2776" t="s">
        <v>441</v>
      </c>
      <c r="B2776">
        <v>3536</v>
      </c>
      <c r="C2776" t="s">
        <v>139</v>
      </c>
      <c r="D2776" t="s">
        <v>140</v>
      </c>
      <c r="E2776" s="4">
        <f>IF(ISBLANK(G2776),H2776,G2776)</f>
        <v>80</v>
      </c>
      <c r="F2776" s="9" t="b">
        <f>AND(ISBLANK(G2776),ISBLANK(H2776))</f>
        <v>0</v>
      </c>
      <c r="H2776" s="9">
        <v>80</v>
      </c>
      <c r="I2776">
        <v>522</v>
      </c>
      <c r="J2776" s="9" t="b">
        <f>AND(ISBLANK(K2776),ISBLANK(L2776))</f>
        <v>0</v>
      </c>
      <c r="L2776" s="9">
        <v>80</v>
      </c>
      <c r="M2776" s="15" t="b">
        <f>AND(ISBLANK(N2776),ISBLANK(O2776),ISBLANK(P2776))</f>
        <v>0</v>
      </c>
      <c r="O2776" s="15">
        <v>42</v>
      </c>
      <c r="Q2776">
        <v>42</v>
      </c>
      <c r="R2776" s="18" t="b">
        <f>AND(ISBLANK(S2776),ISBLANK(T2776))</f>
        <v>0</v>
      </c>
      <c r="S2776" s="20">
        <v>1</v>
      </c>
      <c r="U2776" s="15" t="b">
        <f>AND(ISBLANK(V2776),ISBLANK(W2776),ISBLANK(X2776))</f>
        <v>0</v>
      </c>
      <c r="V2776" s="16">
        <v>1</v>
      </c>
      <c r="Y2776" s="13">
        <v>0.99</v>
      </c>
      <c r="AA2776" t="s">
        <v>460</v>
      </c>
      <c r="AB2776" s="24" t="str">
        <f>IF(ISERR(MONTH(AA2776)),TRIM(SUBSTITUTE(AA2776,(RIGHT(TRIM(AA2776),4)),"")),TEXT(AA2776,"mmmm"))</f>
        <v>April</v>
      </c>
      <c r="AC2776" s="24">
        <f>IF(ISERR(YEAR(AA2776)),VALUE(RIGHT(TRIM(AA2776),4)),YEAR(AA2776))</f>
        <v>2016</v>
      </c>
      <c r="AD2776" t="s">
        <v>461</v>
      </c>
      <c r="AE2776" t="b">
        <f>VLOOKUP(AA2776,duplicates!A:C,3,FALSE)</f>
        <v>0</v>
      </c>
      <c r="AF2776" t="b">
        <f t="shared" si="39"/>
        <v>1</v>
      </c>
      <c r="AG2776" s="23" t="b">
        <v>0</v>
      </c>
    </row>
    <row r="2777" spans="1:33" x14ac:dyDescent="0.2">
      <c r="A2777" t="s">
        <v>441</v>
      </c>
      <c r="B2777">
        <v>3537</v>
      </c>
      <c r="C2777" t="s">
        <v>36</v>
      </c>
      <c r="D2777" t="s">
        <v>37</v>
      </c>
      <c r="E2777" s="4">
        <f>IF(ISBLANK(G2777),H2777,G2777)</f>
        <v>13</v>
      </c>
      <c r="F2777" s="9" t="b">
        <f>AND(ISBLANK(G2777),ISBLANK(H2777))</f>
        <v>0</v>
      </c>
      <c r="H2777" s="9">
        <v>13</v>
      </c>
      <c r="I2777">
        <v>203</v>
      </c>
      <c r="J2777" s="9" t="b">
        <f>AND(ISBLANK(K2777),ISBLANK(L2777))</f>
        <v>0</v>
      </c>
      <c r="L2777" s="9">
        <v>11</v>
      </c>
      <c r="M2777" s="15" t="b">
        <f>AND(ISBLANK(N2777),ISBLANK(O2777),ISBLANK(P2777))</f>
        <v>0</v>
      </c>
      <c r="O2777" s="15">
        <v>8</v>
      </c>
      <c r="Q2777">
        <v>8</v>
      </c>
      <c r="R2777" s="18" t="b">
        <f>AND(ISBLANK(S2777),ISBLANK(T2777))</f>
        <v>0</v>
      </c>
      <c r="S2777" s="20">
        <v>1</v>
      </c>
      <c r="U2777" s="15" t="b">
        <f>AND(ISBLANK(V2777),ISBLANK(W2777),ISBLANK(X2777))</f>
        <v>0</v>
      </c>
      <c r="V2777" s="16">
        <v>0.85</v>
      </c>
      <c r="Y2777" s="13">
        <v>0.55000000000000004</v>
      </c>
      <c r="AA2777" t="s">
        <v>460</v>
      </c>
      <c r="AB2777" s="24" t="str">
        <f>IF(ISERR(MONTH(AA2777)),TRIM(SUBSTITUTE(AA2777,(RIGHT(TRIM(AA2777),4)),"")),TEXT(AA2777,"mmmm"))</f>
        <v>April</v>
      </c>
      <c r="AC2777" s="24">
        <f>IF(ISERR(YEAR(AA2777)),VALUE(RIGHT(TRIM(AA2777),4)),YEAR(AA2777))</f>
        <v>2016</v>
      </c>
      <c r="AD2777" t="s">
        <v>461</v>
      </c>
      <c r="AE2777" t="b">
        <f>VLOOKUP(AA2777,duplicates!A:C,3,FALSE)</f>
        <v>0</v>
      </c>
      <c r="AF2777" t="b">
        <f t="shared" si="39"/>
        <v>1</v>
      </c>
      <c r="AG2777" s="23" t="b">
        <v>0</v>
      </c>
    </row>
    <row r="2778" spans="1:33" x14ac:dyDescent="0.2">
      <c r="A2778" t="s">
        <v>441</v>
      </c>
      <c r="B2778">
        <v>3538</v>
      </c>
      <c r="C2778" t="s">
        <v>165</v>
      </c>
      <c r="D2778" t="s">
        <v>166</v>
      </c>
      <c r="E2778" s="4">
        <f>IF(ISBLANK(G2778),H2778,G2778)</f>
        <v>6</v>
      </c>
      <c r="F2778" s="9" t="b">
        <f>AND(ISBLANK(G2778),ISBLANK(H2778))</f>
        <v>0</v>
      </c>
      <c r="H2778" s="9">
        <v>6</v>
      </c>
      <c r="I2778">
        <v>303</v>
      </c>
      <c r="J2778" s="9" t="b">
        <f>AND(ISBLANK(K2778),ISBLANK(L2778))</f>
        <v>0</v>
      </c>
      <c r="L2778" s="9">
        <v>2</v>
      </c>
      <c r="M2778" s="15" t="b">
        <f>AND(ISBLANK(N2778),ISBLANK(O2778),ISBLANK(P2778))</f>
        <v>0</v>
      </c>
      <c r="O2778" s="15">
        <v>2</v>
      </c>
      <c r="Q2778">
        <v>2</v>
      </c>
      <c r="R2778" s="18" t="b">
        <f>AND(ISBLANK(S2778),ISBLANK(T2778))</f>
        <v>0</v>
      </c>
      <c r="S2778" s="20">
        <v>1</v>
      </c>
      <c r="U2778" s="15" t="b">
        <f>AND(ISBLANK(V2778),ISBLANK(W2778),ISBLANK(X2778))</f>
        <v>0</v>
      </c>
      <c r="V2778" s="16">
        <v>0.33</v>
      </c>
      <c r="Y2778" s="13">
        <v>0.92</v>
      </c>
      <c r="AA2778" t="s">
        <v>460</v>
      </c>
      <c r="AB2778" s="24" t="str">
        <f>IF(ISERR(MONTH(AA2778)),TRIM(SUBSTITUTE(AA2778,(RIGHT(TRIM(AA2778),4)),"")),TEXT(AA2778,"mmmm"))</f>
        <v>April</v>
      </c>
      <c r="AC2778" s="24">
        <f>IF(ISERR(YEAR(AA2778)),VALUE(RIGHT(TRIM(AA2778),4)),YEAR(AA2778))</f>
        <v>2016</v>
      </c>
      <c r="AD2778" t="s">
        <v>461</v>
      </c>
      <c r="AE2778" t="b">
        <f>VLOOKUP(AA2778,duplicates!A:C,3,FALSE)</f>
        <v>0</v>
      </c>
      <c r="AF2778" t="b">
        <f t="shared" si="39"/>
        <v>1</v>
      </c>
      <c r="AG2778" s="23" t="b">
        <v>0</v>
      </c>
    </row>
    <row r="2779" spans="1:33" x14ac:dyDescent="0.2">
      <c r="A2779" t="s">
        <v>441</v>
      </c>
      <c r="B2779">
        <v>3605</v>
      </c>
      <c r="C2779" t="s">
        <v>259</v>
      </c>
      <c r="D2779" t="s">
        <v>260</v>
      </c>
      <c r="E2779" s="4">
        <f>IF(ISBLANK(G2779),H2779,G2779)</f>
        <v>140</v>
      </c>
      <c r="F2779" s="9" t="b">
        <f>AND(ISBLANK(G2779),ISBLANK(H2779))</f>
        <v>0</v>
      </c>
      <c r="H2779" s="9">
        <v>140</v>
      </c>
      <c r="I2779">
        <v>304</v>
      </c>
      <c r="J2779" s="9" t="b">
        <f>AND(ISBLANK(K2779),ISBLANK(L2779))</f>
        <v>0</v>
      </c>
      <c r="L2779" s="9">
        <v>140</v>
      </c>
      <c r="M2779" s="15" t="b">
        <f>AND(ISBLANK(N2779),ISBLANK(O2779),ISBLANK(P2779))</f>
        <v>0</v>
      </c>
      <c r="O2779" s="15">
        <v>65</v>
      </c>
      <c r="Q2779">
        <v>59</v>
      </c>
      <c r="R2779" s="18" t="b">
        <f>AND(ISBLANK(S2779),ISBLANK(T2779))</f>
        <v>0</v>
      </c>
      <c r="S2779" s="20">
        <v>0.91</v>
      </c>
      <c r="U2779" s="15" t="b">
        <f>AND(ISBLANK(V2779),ISBLANK(W2779),ISBLANK(X2779))</f>
        <v>0</v>
      </c>
      <c r="V2779" s="16">
        <v>1</v>
      </c>
      <c r="Y2779" s="13">
        <v>0.95</v>
      </c>
      <c r="AA2779" t="s">
        <v>460</v>
      </c>
      <c r="AB2779" s="24" t="str">
        <f>IF(ISERR(MONTH(AA2779)),TRIM(SUBSTITUTE(AA2779,(RIGHT(TRIM(AA2779),4)),"")),TEXT(AA2779,"mmmm"))</f>
        <v>April</v>
      </c>
      <c r="AC2779" s="24">
        <f>IF(ISERR(YEAR(AA2779)),VALUE(RIGHT(TRIM(AA2779),4)),YEAR(AA2779))</f>
        <v>2016</v>
      </c>
      <c r="AD2779" t="s">
        <v>461</v>
      </c>
      <c r="AE2779" t="b">
        <f>VLOOKUP(AA2779,duplicates!A:C,3,FALSE)</f>
        <v>0</v>
      </c>
      <c r="AF2779" t="b">
        <f t="shared" si="39"/>
        <v>1</v>
      </c>
      <c r="AG2779" s="23" t="b">
        <v>0</v>
      </c>
    </row>
    <row r="2780" spans="1:33" x14ac:dyDescent="0.2">
      <c r="A2780" t="s">
        <v>441</v>
      </c>
      <c r="B2780">
        <v>3539</v>
      </c>
      <c r="C2780" t="s">
        <v>61</v>
      </c>
      <c r="D2780" t="s">
        <v>62</v>
      </c>
      <c r="E2780" s="4">
        <f>IF(ISBLANK(G2780),H2780,G2780)</f>
        <v>25</v>
      </c>
      <c r="F2780" s="9" t="b">
        <f>AND(ISBLANK(G2780),ISBLANK(H2780))</f>
        <v>0</v>
      </c>
      <c r="H2780" s="9">
        <v>25</v>
      </c>
      <c r="I2780">
        <v>225</v>
      </c>
      <c r="J2780" s="9" t="b">
        <f>AND(ISBLANK(K2780),ISBLANK(L2780))</f>
        <v>0</v>
      </c>
      <c r="L2780" s="9">
        <v>25</v>
      </c>
      <c r="M2780" s="15" t="b">
        <f>AND(ISBLANK(N2780),ISBLANK(O2780),ISBLANK(P2780))</f>
        <v>0</v>
      </c>
      <c r="O2780" s="15">
        <v>25</v>
      </c>
      <c r="Q2780">
        <v>25</v>
      </c>
      <c r="R2780" s="18" t="b">
        <f>AND(ISBLANK(S2780),ISBLANK(T2780))</f>
        <v>0</v>
      </c>
      <c r="S2780" s="20">
        <v>1</v>
      </c>
      <c r="U2780" s="15" t="b">
        <f>AND(ISBLANK(V2780),ISBLANK(W2780),ISBLANK(X2780))</f>
        <v>0</v>
      </c>
      <c r="V2780" s="16">
        <v>1</v>
      </c>
      <c r="Y2780" s="13">
        <v>0.93</v>
      </c>
      <c r="AA2780" t="s">
        <v>460</v>
      </c>
      <c r="AB2780" s="24" t="str">
        <f>IF(ISERR(MONTH(AA2780)),TRIM(SUBSTITUTE(AA2780,(RIGHT(TRIM(AA2780),4)),"")),TEXT(AA2780,"mmmm"))</f>
        <v>April</v>
      </c>
      <c r="AC2780" s="24">
        <f>IF(ISERR(YEAR(AA2780)),VALUE(RIGHT(TRIM(AA2780),4)),YEAR(AA2780))</f>
        <v>2016</v>
      </c>
      <c r="AD2780" t="s">
        <v>461</v>
      </c>
      <c r="AE2780" t="b">
        <f>VLOOKUP(AA2780,duplicates!A:C,3,FALSE)</f>
        <v>0</v>
      </c>
      <c r="AF2780" t="b">
        <f t="shared" si="39"/>
        <v>1</v>
      </c>
      <c r="AG2780" s="23" t="b">
        <v>0</v>
      </c>
    </row>
    <row r="2781" spans="1:33" x14ac:dyDescent="0.2">
      <c r="A2781" t="s">
        <v>441</v>
      </c>
      <c r="B2781">
        <v>3540</v>
      </c>
      <c r="C2781" t="s">
        <v>343</v>
      </c>
      <c r="D2781" t="s">
        <v>344</v>
      </c>
      <c r="E2781" s="4" t="str">
        <f>IF(ISBLANK(G2781),H2781,G2781)</f>
        <v>NIL RETURN</v>
      </c>
      <c r="F2781" s="9" t="b">
        <f>AND(ISBLANK(G2781),ISBLANK(H2781))</f>
        <v>0</v>
      </c>
      <c r="H2781" s="9" t="s">
        <v>317</v>
      </c>
      <c r="I2781" t="s">
        <v>317</v>
      </c>
      <c r="J2781" s="9" t="b">
        <f>AND(ISBLANK(K2781),ISBLANK(L2781))</f>
        <v>0</v>
      </c>
      <c r="L2781" s="9" t="s">
        <v>317</v>
      </c>
      <c r="M2781" s="15" t="b">
        <f>AND(ISBLANK(N2781),ISBLANK(O2781),ISBLANK(P2781))</f>
        <v>0</v>
      </c>
      <c r="O2781" s="15" t="s">
        <v>317</v>
      </c>
      <c r="Q2781" t="s">
        <v>317</v>
      </c>
      <c r="R2781" s="18" t="b">
        <f>AND(ISBLANK(S2781),ISBLANK(T2781))</f>
        <v>0</v>
      </c>
      <c r="S2781" s="18" t="s">
        <v>27</v>
      </c>
      <c r="U2781" s="15" t="b">
        <f>AND(ISBLANK(V2781),ISBLANK(W2781),ISBLANK(X2781))</f>
        <v>0</v>
      </c>
      <c r="V2781" s="15" t="s">
        <v>27</v>
      </c>
      <c r="Y2781" s="12" t="s">
        <v>27</v>
      </c>
      <c r="AA2781" t="s">
        <v>460</v>
      </c>
      <c r="AB2781" s="24" t="str">
        <f>IF(ISERR(MONTH(AA2781)),TRIM(SUBSTITUTE(AA2781,(RIGHT(TRIM(AA2781),4)),"")),TEXT(AA2781,"mmmm"))</f>
        <v>April</v>
      </c>
      <c r="AC2781" s="24">
        <f>IF(ISERR(YEAR(AA2781)),VALUE(RIGHT(TRIM(AA2781),4)),YEAR(AA2781))</f>
        <v>2016</v>
      </c>
      <c r="AD2781" t="s">
        <v>461</v>
      </c>
      <c r="AE2781" t="b">
        <f>VLOOKUP(AA2781,duplicates!A:C,3,FALSE)</f>
        <v>0</v>
      </c>
      <c r="AF2781" t="b">
        <f t="shared" si="39"/>
        <v>1</v>
      </c>
      <c r="AG2781" s="23" t="b">
        <v>0</v>
      </c>
    </row>
    <row r="2782" spans="1:33" x14ac:dyDescent="0.2">
      <c r="A2782" t="s">
        <v>441</v>
      </c>
      <c r="B2782">
        <v>3541</v>
      </c>
      <c r="C2782" t="s">
        <v>85</v>
      </c>
      <c r="D2782" t="s">
        <v>86</v>
      </c>
      <c r="E2782" s="4">
        <f>IF(ISBLANK(G2782),H2782,G2782)</f>
        <v>47</v>
      </c>
      <c r="F2782" s="9" t="b">
        <f>AND(ISBLANK(G2782),ISBLANK(H2782))</f>
        <v>0</v>
      </c>
      <c r="H2782" s="9">
        <v>47</v>
      </c>
      <c r="I2782">
        <v>352</v>
      </c>
      <c r="J2782" s="9" t="b">
        <f>AND(ISBLANK(K2782),ISBLANK(L2782))</f>
        <v>0</v>
      </c>
      <c r="L2782" s="9">
        <v>46</v>
      </c>
      <c r="M2782" s="15" t="b">
        <f>AND(ISBLANK(N2782),ISBLANK(O2782),ISBLANK(P2782))</f>
        <v>0</v>
      </c>
      <c r="O2782" s="15">
        <v>3</v>
      </c>
      <c r="Q2782">
        <v>3</v>
      </c>
      <c r="R2782" s="18" t="b">
        <f>AND(ISBLANK(S2782),ISBLANK(T2782))</f>
        <v>0</v>
      </c>
      <c r="S2782" s="20">
        <v>1</v>
      </c>
      <c r="U2782" s="15" t="b">
        <f>AND(ISBLANK(V2782),ISBLANK(W2782),ISBLANK(X2782))</f>
        <v>0</v>
      </c>
      <c r="V2782" s="16">
        <v>0.98</v>
      </c>
      <c r="Y2782" s="13">
        <v>0.91</v>
      </c>
      <c r="AA2782" t="s">
        <v>460</v>
      </c>
      <c r="AB2782" s="24" t="str">
        <f>IF(ISERR(MONTH(AA2782)),TRIM(SUBSTITUTE(AA2782,(RIGHT(TRIM(AA2782),4)),"")),TEXT(AA2782,"mmmm"))</f>
        <v>April</v>
      </c>
      <c r="AC2782" s="24">
        <f>IF(ISERR(YEAR(AA2782)),VALUE(RIGHT(TRIM(AA2782),4)),YEAR(AA2782))</f>
        <v>2016</v>
      </c>
      <c r="AD2782" t="s">
        <v>461</v>
      </c>
      <c r="AE2782" t="b">
        <f>VLOOKUP(AA2782,duplicates!A:C,3,FALSE)</f>
        <v>0</v>
      </c>
      <c r="AF2782" t="b">
        <f t="shared" si="39"/>
        <v>1</v>
      </c>
      <c r="AG2782" s="23" t="b">
        <v>0</v>
      </c>
    </row>
    <row r="2783" spans="1:33" x14ac:dyDescent="0.2">
      <c r="A2783" t="s">
        <v>441</v>
      </c>
      <c r="B2783">
        <v>3542</v>
      </c>
      <c r="C2783" t="s">
        <v>73</v>
      </c>
      <c r="D2783" t="s">
        <v>74</v>
      </c>
      <c r="E2783" s="4">
        <f>IF(ISBLANK(G2783),H2783,G2783)</f>
        <v>101</v>
      </c>
      <c r="F2783" s="9" t="b">
        <f>AND(ISBLANK(G2783),ISBLANK(H2783))</f>
        <v>0</v>
      </c>
      <c r="H2783" s="9">
        <v>101</v>
      </c>
      <c r="I2783">
        <v>607</v>
      </c>
      <c r="J2783" s="9" t="b">
        <f>AND(ISBLANK(K2783),ISBLANK(L2783))</f>
        <v>0</v>
      </c>
      <c r="L2783" s="9">
        <v>86</v>
      </c>
      <c r="M2783" s="15" t="b">
        <f>AND(ISBLANK(N2783),ISBLANK(O2783),ISBLANK(P2783))</f>
        <v>0</v>
      </c>
      <c r="O2783" s="15">
        <v>0</v>
      </c>
      <c r="Q2783">
        <v>0</v>
      </c>
      <c r="R2783" s="18" t="b">
        <f>AND(ISBLANK(S2783),ISBLANK(T2783))</f>
        <v>0</v>
      </c>
      <c r="S2783" s="18" t="s">
        <v>27</v>
      </c>
      <c r="U2783" s="15" t="b">
        <f>AND(ISBLANK(V2783),ISBLANK(W2783),ISBLANK(X2783))</f>
        <v>0</v>
      </c>
      <c r="V2783" s="16">
        <v>0.85</v>
      </c>
      <c r="Y2783" s="13">
        <v>1</v>
      </c>
      <c r="AA2783" t="s">
        <v>460</v>
      </c>
      <c r="AB2783" s="24" t="str">
        <f>IF(ISERR(MONTH(AA2783)),TRIM(SUBSTITUTE(AA2783,(RIGHT(TRIM(AA2783),4)),"")),TEXT(AA2783,"mmmm"))</f>
        <v>April</v>
      </c>
      <c r="AC2783" s="24">
        <f>IF(ISERR(YEAR(AA2783)),VALUE(RIGHT(TRIM(AA2783),4)),YEAR(AA2783))</f>
        <v>2016</v>
      </c>
      <c r="AD2783" t="s">
        <v>461</v>
      </c>
      <c r="AE2783" t="b">
        <f>VLOOKUP(AA2783,duplicates!A:C,3,FALSE)</f>
        <v>0</v>
      </c>
      <c r="AF2783" t="b">
        <f t="shared" si="39"/>
        <v>1</v>
      </c>
      <c r="AG2783" s="23" t="b">
        <v>0</v>
      </c>
    </row>
    <row r="2784" spans="1:33" x14ac:dyDescent="0.2">
      <c r="A2784" t="s">
        <v>441</v>
      </c>
      <c r="B2784">
        <v>3543</v>
      </c>
      <c r="C2784" t="s">
        <v>151</v>
      </c>
      <c r="D2784" t="s">
        <v>152</v>
      </c>
      <c r="E2784" s="4">
        <f>IF(ISBLANK(G2784),H2784,G2784)</f>
        <v>0</v>
      </c>
      <c r="F2784" s="9" t="b">
        <f>AND(ISBLANK(G2784),ISBLANK(H2784))</f>
        <v>0</v>
      </c>
      <c r="H2784" s="9">
        <v>0</v>
      </c>
      <c r="I2784">
        <v>4</v>
      </c>
      <c r="J2784" s="9" t="b">
        <f>AND(ISBLANK(K2784),ISBLANK(L2784))</f>
        <v>0</v>
      </c>
      <c r="L2784" s="9">
        <v>0</v>
      </c>
      <c r="M2784" s="15" t="b">
        <f>AND(ISBLANK(N2784),ISBLANK(O2784),ISBLANK(P2784))</f>
        <v>0</v>
      </c>
      <c r="O2784" s="15">
        <v>0</v>
      </c>
      <c r="Q2784">
        <v>0</v>
      </c>
      <c r="R2784" s="18" t="b">
        <f>AND(ISBLANK(S2784),ISBLANK(T2784))</f>
        <v>0</v>
      </c>
      <c r="S2784" s="18" t="s">
        <v>27</v>
      </c>
      <c r="U2784" s="15" t="b">
        <f>AND(ISBLANK(V2784),ISBLANK(W2784),ISBLANK(X2784))</f>
        <v>0</v>
      </c>
      <c r="V2784" s="15" t="s">
        <v>27</v>
      </c>
      <c r="Y2784" s="13">
        <v>1</v>
      </c>
      <c r="AA2784" t="s">
        <v>460</v>
      </c>
      <c r="AB2784" s="24" t="str">
        <f>IF(ISERR(MONTH(AA2784)),TRIM(SUBSTITUTE(AA2784,(RIGHT(TRIM(AA2784),4)),"")),TEXT(AA2784,"mmmm"))</f>
        <v>April</v>
      </c>
      <c r="AC2784" s="24">
        <f>IF(ISERR(YEAR(AA2784)),VALUE(RIGHT(TRIM(AA2784),4)),YEAR(AA2784))</f>
        <v>2016</v>
      </c>
      <c r="AD2784" t="s">
        <v>461</v>
      </c>
      <c r="AE2784" t="b">
        <f>VLOOKUP(AA2784,duplicates!A:C,3,FALSE)</f>
        <v>0</v>
      </c>
      <c r="AF2784" t="b">
        <f t="shared" si="39"/>
        <v>1</v>
      </c>
      <c r="AG2784" s="23" t="b">
        <v>0</v>
      </c>
    </row>
    <row r="2785" spans="1:33" x14ac:dyDescent="0.2">
      <c r="A2785" t="s">
        <v>441</v>
      </c>
      <c r="B2785">
        <v>3544</v>
      </c>
      <c r="C2785" t="s">
        <v>197</v>
      </c>
      <c r="D2785" t="s">
        <v>198</v>
      </c>
      <c r="E2785" s="4">
        <f>IF(ISBLANK(G2785),H2785,G2785)</f>
        <v>0</v>
      </c>
      <c r="F2785" s="9" t="b">
        <f>AND(ISBLANK(G2785),ISBLANK(H2785))</f>
        <v>0</v>
      </c>
      <c r="H2785" s="9">
        <v>0</v>
      </c>
      <c r="I2785">
        <v>4</v>
      </c>
      <c r="J2785" s="9" t="b">
        <f>AND(ISBLANK(K2785),ISBLANK(L2785))</f>
        <v>0</v>
      </c>
      <c r="L2785" s="9">
        <v>0</v>
      </c>
      <c r="M2785" s="15" t="b">
        <f>AND(ISBLANK(N2785),ISBLANK(O2785),ISBLANK(P2785))</f>
        <v>0</v>
      </c>
      <c r="O2785" s="15">
        <v>0</v>
      </c>
      <c r="Q2785">
        <v>0</v>
      </c>
      <c r="R2785" s="18" t="b">
        <f>AND(ISBLANK(S2785),ISBLANK(T2785))</f>
        <v>0</v>
      </c>
      <c r="S2785" s="18" t="s">
        <v>27</v>
      </c>
      <c r="U2785" s="15" t="b">
        <f>AND(ISBLANK(V2785),ISBLANK(W2785),ISBLANK(X2785))</f>
        <v>0</v>
      </c>
      <c r="V2785" s="15" t="s">
        <v>27</v>
      </c>
      <c r="Y2785" s="13">
        <v>0.5</v>
      </c>
      <c r="AA2785" t="s">
        <v>460</v>
      </c>
      <c r="AB2785" s="24" t="str">
        <f>IF(ISERR(MONTH(AA2785)),TRIM(SUBSTITUTE(AA2785,(RIGHT(TRIM(AA2785),4)),"")),TEXT(AA2785,"mmmm"))</f>
        <v>April</v>
      </c>
      <c r="AC2785" s="24">
        <f>IF(ISERR(YEAR(AA2785)),VALUE(RIGHT(TRIM(AA2785),4)),YEAR(AA2785))</f>
        <v>2016</v>
      </c>
      <c r="AD2785" t="s">
        <v>461</v>
      </c>
      <c r="AE2785" t="b">
        <f>VLOOKUP(AA2785,duplicates!A:C,3,FALSE)</f>
        <v>0</v>
      </c>
      <c r="AF2785" t="b">
        <f t="shared" si="39"/>
        <v>1</v>
      </c>
      <c r="AG2785" s="23" t="b">
        <v>0</v>
      </c>
    </row>
    <row r="2786" spans="1:33" x14ac:dyDescent="0.2">
      <c r="A2786" t="s">
        <v>441</v>
      </c>
      <c r="B2786">
        <v>3606</v>
      </c>
      <c r="C2786" t="s">
        <v>243</v>
      </c>
      <c r="D2786" t="s">
        <v>244</v>
      </c>
      <c r="E2786" s="4">
        <f>IF(ISBLANK(G2786),H2786,G2786)</f>
        <v>11</v>
      </c>
      <c r="F2786" s="9" t="b">
        <f>AND(ISBLANK(G2786),ISBLANK(H2786))</f>
        <v>0</v>
      </c>
      <c r="H2786" s="9">
        <v>11</v>
      </c>
      <c r="I2786">
        <v>374</v>
      </c>
      <c r="J2786" s="9" t="b">
        <f>AND(ISBLANK(K2786),ISBLANK(L2786))</f>
        <v>0</v>
      </c>
      <c r="L2786" s="9">
        <v>11</v>
      </c>
      <c r="M2786" s="15" t="b">
        <f>AND(ISBLANK(N2786),ISBLANK(O2786),ISBLANK(P2786))</f>
        <v>0</v>
      </c>
      <c r="O2786" s="15">
        <v>11</v>
      </c>
      <c r="Q2786">
        <v>11</v>
      </c>
      <c r="R2786" s="18" t="b">
        <f>AND(ISBLANK(S2786),ISBLANK(T2786))</f>
        <v>0</v>
      </c>
      <c r="S2786" s="20">
        <v>1</v>
      </c>
      <c r="U2786" s="15" t="b">
        <f>AND(ISBLANK(V2786),ISBLANK(W2786),ISBLANK(X2786))</f>
        <v>0</v>
      </c>
      <c r="V2786" s="16">
        <v>1</v>
      </c>
      <c r="Y2786" s="13">
        <v>1</v>
      </c>
      <c r="AA2786" t="s">
        <v>460</v>
      </c>
      <c r="AB2786" s="24" t="str">
        <f>IF(ISERR(MONTH(AA2786)),TRIM(SUBSTITUTE(AA2786,(RIGHT(TRIM(AA2786),4)),"")),TEXT(AA2786,"mmmm"))</f>
        <v>April</v>
      </c>
      <c r="AC2786" s="24">
        <f>IF(ISERR(YEAR(AA2786)),VALUE(RIGHT(TRIM(AA2786),4)),YEAR(AA2786))</f>
        <v>2016</v>
      </c>
      <c r="AD2786" t="s">
        <v>461</v>
      </c>
      <c r="AE2786" t="b">
        <f>VLOOKUP(AA2786,duplicates!A:C,3,FALSE)</f>
        <v>0</v>
      </c>
      <c r="AF2786" t="b">
        <f t="shared" si="39"/>
        <v>1</v>
      </c>
      <c r="AG2786" s="23" t="b">
        <v>0</v>
      </c>
    </row>
    <row r="2787" spans="1:33" x14ac:dyDescent="0.2">
      <c r="A2787" t="s">
        <v>441</v>
      </c>
      <c r="B2787">
        <v>3545</v>
      </c>
      <c r="C2787" t="s">
        <v>81</v>
      </c>
      <c r="D2787" t="s">
        <v>82</v>
      </c>
      <c r="E2787" s="4">
        <f>IF(ISBLANK(G2787),H2787,G2787)</f>
        <v>0</v>
      </c>
      <c r="F2787" s="9" t="b">
        <f>AND(ISBLANK(G2787),ISBLANK(H2787))</f>
        <v>0</v>
      </c>
      <c r="H2787" s="9">
        <v>0</v>
      </c>
      <c r="I2787">
        <v>4</v>
      </c>
      <c r="J2787" s="9" t="b">
        <f>AND(ISBLANK(K2787),ISBLANK(L2787))</f>
        <v>0</v>
      </c>
      <c r="L2787" s="9">
        <v>0</v>
      </c>
      <c r="M2787" s="15" t="b">
        <f>AND(ISBLANK(N2787),ISBLANK(O2787),ISBLANK(P2787))</f>
        <v>0</v>
      </c>
      <c r="O2787" s="15">
        <v>0</v>
      </c>
      <c r="Q2787">
        <v>0</v>
      </c>
      <c r="R2787" s="18" t="b">
        <f>AND(ISBLANK(S2787),ISBLANK(T2787))</f>
        <v>0</v>
      </c>
      <c r="S2787" s="18" t="s">
        <v>27</v>
      </c>
      <c r="U2787" s="15" t="b">
        <f>AND(ISBLANK(V2787),ISBLANK(W2787),ISBLANK(X2787))</f>
        <v>0</v>
      </c>
      <c r="V2787" s="15" t="s">
        <v>27</v>
      </c>
      <c r="Y2787" s="13">
        <v>1</v>
      </c>
      <c r="AA2787" t="s">
        <v>460</v>
      </c>
      <c r="AB2787" s="24" t="str">
        <f>IF(ISERR(MONTH(AA2787)),TRIM(SUBSTITUTE(AA2787,(RIGHT(TRIM(AA2787),4)),"")),TEXT(AA2787,"mmmm"))</f>
        <v>April</v>
      </c>
      <c r="AC2787" s="24">
        <f>IF(ISERR(YEAR(AA2787)),VALUE(RIGHT(TRIM(AA2787),4)),YEAR(AA2787))</f>
        <v>2016</v>
      </c>
      <c r="AD2787" t="s">
        <v>461</v>
      </c>
      <c r="AE2787" t="b">
        <f>VLOOKUP(AA2787,duplicates!A:C,3,FALSE)</f>
        <v>0</v>
      </c>
      <c r="AF2787" t="b">
        <f t="shared" si="39"/>
        <v>1</v>
      </c>
      <c r="AG2787" s="23" t="b">
        <v>0</v>
      </c>
    </row>
    <row r="2788" spans="1:33" x14ac:dyDescent="0.2">
      <c r="A2788" t="s">
        <v>441</v>
      </c>
      <c r="B2788">
        <v>3607</v>
      </c>
      <c r="C2788" t="s">
        <v>241</v>
      </c>
      <c r="D2788" t="s">
        <v>242</v>
      </c>
      <c r="E2788" s="4">
        <f>IF(ISBLANK(G2788),H2788,G2788)</f>
        <v>29</v>
      </c>
      <c r="F2788" s="9" t="b">
        <f>AND(ISBLANK(G2788),ISBLANK(H2788))</f>
        <v>0</v>
      </c>
      <c r="H2788" s="9">
        <v>29</v>
      </c>
      <c r="I2788">
        <v>209</v>
      </c>
      <c r="J2788" s="9" t="b">
        <f>AND(ISBLANK(K2788),ISBLANK(L2788))</f>
        <v>0</v>
      </c>
      <c r="L2788" s="9">
        <v>28</v>
      </c>
      <c r="M2788" s="15" t="b">
        <f>AND(ISBLANK(N2788),ISBLANK(O2788),ISBLANK(P2788))</f>
        <v>0</v>
      </c>
      <c r="O2788" s="15">
        <v>22</v>
      </c>
      <c r="Q2788">
        <v>21</v>
      </c>
      <c r="R2788" s="18" t="b">
        <f>AND(ISBLANK(S2788),ISBLANK(T2788))</f>
        <v>0</v>
      </c>
      <c r="S2788" s="20">
        <v>0.95</v>
      </c>
      <c r="U2788" s="15" t="b">
        <f>AND(ISBLANK(V2788),ISBLANK(W2788),ISBLANK(X2788))</f>
        <v>0</v>
      </c>
      <c r="V2788" s="16">
        <v>0.97</v>
      </c>
      <c r="Y2788" s="13">
        <v>0.97</v>
      </c>
      <c r="AA2788" t="s">
        <v>460</v>
      </c>
      <c r="AB2788" s="24" t="str">
        <f>IF(ISERR(MONTH(AA2788)),TRIM(SUBSTITUTE(AA2788,(RIGHT(TRIM(AA2788),4)),"")),TEXT(AA2788,"mmmm"))</f>
        <v>April</v>
      </c>
      <c r="AC2788" s="24">
        <f>IF(ISERR(YEAR(AA2788)),VALUE(RIGHT(TRIM(AA2788),4)),YEAR(AA2788))</f>
        <v>2016</v>
      </c>
      <c r="AD2788" t="s">
        <v>461</v>
      </c>
      <c r="AE2788" t="b">
        <f>VLOOKUP(AA2788,duplicates!A:C,3,FALSE)</f>
        <v>0</v>
      </c>
      <c r="AF2788" t="b">
        <f t="shared" si="39"/>
        <v>1</v>
      </c>
      <c r="AG2788" s="23" t="b">
        <v>0</v>
      </c>
    </row>
    <row r="2789" spans="1:33" x14ac:dyDescent="0.2">
      <c r="A2789" t="s">
        <v>441</v>
      </c>
      <c r="B2789">
        <v>3546</v>
      </c>
      <c r="C2789" t="s">
        <v>421</v>
      </c>
      <c r="D2789" t="s">
        <v>29</v>
      </c>
      <c r="E2789" s="4">
        <f>IF(ISBLANK(G2789),H2789,G2789)</f>
        <v>86</v>
      </c>
      <c r="F2789" s="9" t="b">
        <f>AND(ISBLANK(G2789),ISBLANK(H2789))</f>
        <v>0</v>
      </c>
      <c r="H2789" s="9">
        <v>86</v>
      </c>
      <c r="I2789">
        <v>607</v>
      </c>
      <c r="J2789" s="9" t="b">
        <f>AND(ISBLANK(K2789),ISBLANK(L2789))</f>
        <v>0</v>
      </c>
      <c r="L2789" s="9">
        <v>64</v>
      </c>
      <c r="M2789" s="15" t="b">
        <f>AND(ISBLANK(N2789),ISBLANK(O2789),ISBLANK(P2789))</f>
        <v>0</v>
      </c>
      <c r="O2789" s="15">
        <v>13</v>
      </c>
      <c r="Q2789">
        <v>13</v>
      </c>
      <c r="R2789" s="18" t="b">
        <f>AND(ISBLANK(S2789),ISBLANK(T2789))</f>
        <v>0</v>
      </c>
      <c r="S2789" s="20">
        <v>1</v>
      </c>
      <c r="U2789" s="15" t="b">
        <f>AND(ISBLANK(V2789),ISBLANK(W2789),ISBLANK(X2789))</f>
        <v>0</v>
      </c>
      <c r="V2789" s="16">
        <v>0.74</v>
      </c>
      <c r="Y2789" s="13">
        <v>0.6</v>
      </c>
      <c r="AA2789" t="s">
        <v>460</v>
      </c>
      <c r="AB2789" s="24" t="str">
        <f>IF(ISERR(MONTH(AA2789)),TRIM(SUBSTITUTE(AA2789,(RIGHT(TRIM(AA2789),4)),"")),TEXT(AA2789,"mmmm"))</f>
        <v>April</v>
      </c>
      <c r="AC2789" s="24">
        <f>IF(ISERR(YEAR(AA2789)),VALUE(RIGHT(TRIM(AA2789),4)),YEAR(AA2789))</f>
        <v>2016</v>
      </c>
      <c r="AD2789" t="s">
        <v>461</v>
      </c>
      <c r="AE2789" t="b">
        <f>VLOOKUP(AA2789,duplicates!A:C,3,FALSE)</f>
        <v>0</v>
      </c>
      <c r="AF2789" t="b">
        <f t="shared" si="39"/>
        <v>1</v>
      </c>
      <c r="AG2789" s="23" t="b">
        <v>0</v>
      </c>
    </row>
    <row r="2790" spans="1:33" x14ac:dyDescent="0.2">
      <c r="A2790" t="s">
        <v>441</v>
      </c>
      <c r="B2790">
        <v>3608</v>
      </c>
      <c r="C2790" t="s">
        <v>279</v>
      </c>
      <c r="D2790" t="s">
        <v>280</v>
      </c>
      <c r="E2790" s="4">
        <f>IF(ISBLANK(G2790),H2790,G2790)</f>
        <v>266</v>
      </c>
      <c r="F2790" s="9" t="b">
        <f>AND(ISBLANK(G2790),ISBLANK(H2790))</f>
        <v>0</v>
      </c>
      <c r="H2790" s="9">
        <v>266</v>
      </c>
      <c r="I2790">
        <v>933</v>
      </c>
      <c r="J2790" s="9" t="b">
        <f>AND(ISBLANK(K2790),ISBLANK(L2790))</f>
        <v>0</v>
      </c>
      <c r="L2790" s="9">
        <v>252</v>
      </c>
      <c r="M2790" s="15" t="b">
        <f>AND(ISBLANK(N2790),ISBLANK(O2790),ISBLANK(P2790))</f>
        <v>0</v>
      </c>
      <c r="O2790" s="15">
        <v>64</v>
      </c>
      <c r="Q2790">
        <v>24</v>
      </c>
      <c r="R2790" s="18" t="b">
        <f>AND(ISBLANK(S2790),ISBLANK(T2790))</f>
        <v>0</v>
      </c>
      <c r="S2790" s="20">
        <v>0.38</v>
      </c>
      <c r="U2790" s="15" t="b">
        <f>AND(ISBLANK(V2790),ISBLANK(W2790),ISBLANK(X2790))</f>
        <v>0</v>
      </c>
      <c r="V2790" s="16">
        <v>0.95</v>
      </c>
      <c r="Y2790" s="13">
        <v>0.92</v>
      </c>
      <c r="AA2790" t="s">
        <v>460</v>
      </c>
      <c r="AB2790" s="24" t="str">
        <f>IF(ISERR(MONTH(AA2790)),TRIM(SUBSTITUTE(AA2790,(RIGHT(TRIM(AA2790),4)),"")),TEXT(AA2790,"mmmm"))</f>
        <v>April</v>
      </c>
      <c r="AC2790" s="24">
        <f>IF(ISERR(YEAR(AA2790)),VALUE(RIGHT(TRIM(AA2790),4)),YEAR(AA2790))</f>
        <v>2016</v>
      </c>
      <c r="AD2790" t="s">
        <v>461</v>
      </c>
      <c r="AE2790" t="b">
        <f>VLOOKUP(AA2790,duplicates!A:C,3,FALSE)</f>
        <v>0</v>
      </c>
      <c r="AF2790" t="b">
        <f t="shared" si="39"/>
        <v>1</v>
      </c>
      <c r="AG2790" s="23" t="b">
        <v>0</v>
      </c>
    </row>
    <row r="2791" spans="1:33" x14ac:dyDescent="0.2">
      <c r="A2791" t="s">
        <v>441</v>
      </c>
      <c r="B2791">
        <v>3547</v>
      </c>
      <c r="C2791" t="s">
        <v>161</v>
      </c>
      <c r="D2791" t="s">
        <v>162</v>
      </c>
      <c r="E2791" s="4" t="str">
        <f>IF(ISBLANK(G2791),H2791,G2791)</f>
        <v>NOT IN MONTH</v>
      </c>
      <c r="F2791" s="9" t="b">
        <f>AND(ISBLANK(G2791),ISBLANK(H2791))</f>
        <v>0</v>
      </c>
      <c r="H2791" s="9" t="s">
        <v>356</v>
      </c>
      <c r="I2791" t="s">
        <v>356</v>
      </c>
      <c r="J2791" s="9" t="b">
        <f>AND(ISBLANK(K2791),ISBLANK(L2791))</f>
        <v>0</v>
      </c>
      <c r="L2791" s="9" t="s">
        <v>356</v>
      </c>
      <c r="M2791" s="15" t="b">
        <f>AND(ISBLANK(N2791),ISBLANK(O2791),ISBLANK(P2791))</f>
        <v>0</v>
      </c>
      <c r="O2791" s="15" t="s">
        <v>356</v>
      </c>
      <c r="Q2791" t="s">
        <v>356</v>
      </c>
      <c r="R2791" s="18" t="b">
        <f>AND(ISBLANK(S2791),ISBLANK(T2791))</f>
        <v>0</v>
      </c>
      <c r="S2791" s="18" t="s">
        <v>27</v>
      </c>
      <c r="U2791" s="15" t="b">
        <f>AND(ISBLANK(V2791),ISBLANK(W2791),ISBLANK(X2791))</f>
        <v>0</v>
      </c>
      <c r="V2791" s="15" t="s">
        <v>27</v>
      </c>
      <c r="Y2791" s="12" t="s">
        <v>27</v>
      </c>
      <c r="AA2791" t="s">
        <v>460</v>
      </c>
      <c r="AB2791" s="24" t="str">
        <f>IF(ISERR(MONTH(AA2791)),TRIM(SUBSTITUTE(AA2791,(RIGHT(TRIM(AA2791),4)),"")),TEXT(AA2791,"mmmm"))</f>
        <v>April</v>
      </c>
      <c r="AC2791" s="24">
        <f>IF(ISERR(YEAR(AA2791)),VALUE(RIGHT(TRIM(AA2791),4)),YEAR(AA2791))</f>
        <v>2016</v>
      </c>
      <c r="AD2791" t="s">
        <v>461</v>
      </c>
      <c r="AE2791" t="b">
        <f>VLOOKUP(AA2791,duplicates!A:C,3,FALSE)</f>
        <v>0</v>
      </c>
      <c r="AF2791" t="b">
        <f t="shared" si="39"/>
        <v>1</v>
      </c>
      <c r="AG2791" s="23" t="b">
        <v>0</v>
      </c>
    </row>
    <row r="2792" spans="1:33" x14ac:dyDescent="0.2">
      <c r="A2792" t="s">
        <v>441</v>
      </c>
      <c r="B2792">
        <v>3548</v>
      </c>
      <c r="C2792" t="s">
        <v>127</v>
      </c>
      <c r="D2792" t="s">
        <v>128</v>
      </c>
      <c r="E2792" s="4">
        <f>IF(ISBLANK(G2792),H2792,G2792)</f>
        <v>32</v>
      </c>
      <c r="F2792" s="9" t="b">
        <f>AND(ISBLANK(G2792),ISBLANK(H2792))</f>
        <v>0</v>
      </c>
      <c r="H2792" s="9">
        <v>32</v>
      </c>
      <c r="I2792">
        <v>290</v>
      </c>
      <c r="J2792" s="9" t="b">
        <f>AND(ISBLANK(K2792),ISBLANK(L2792))</f>
        <v>0</v>
      </c>
      <c r="L2792" s="9">
        <v>31</v>
      </c>
      <c r="M2792" s="15" t="b">
        <f>AND(ISBLANK(N2792),ISBLANK(O2792),ISBLANK(P2792))</f>
        <v>0</v>
      </c>
      <c r="O2792" s="15">
        <v>27</v>
      </c>
      <c r="Q2792">
        <v>27</v>
      </c>
      <c r="R2792" s="18" t="b">
        <f>AND(ISBLANK(S2792),ISBLANK(T2792))</f>
        <v>0</v>
      </c>
      <c r="S2792" s="20">
        <v>1</v>
      </c>
      <c r="U2792" s="15" t="b">
        <f>AND(ISBLANK(V2792),ISBLANK(W2792),ISBLANK(X2792))</f>
        <v>0</v>
      </c>
      <c r="V2792" s="16">
        <v>0.97</v>
      </c>
      <c r="Y2792" s="13">
        <v>0.99</v>
      </c>
      <c r="AA2792" t="s">
        <v>460</v>
      </c>
      <c r="AB2792" s="24" t="str">
        <f>IF(ISERR(MONTH(AA2792)),TRIM(SUBSTITUTE(AA2792,(RIGHT(TRIM(AA2792),4)),"")),TEXT(AA2792,"mmmm"))</f>
        <v>April</v>
      </c>
      <c r="AC2792" s="24">
        <f>IF(ISERR(YEAR(AA2792)),VALUE(RIGHT(TRIM(AA2792),4)),YEAR(AA2792))</f>
        <v>2016</v>
      </c>
      <c r="AD2792" t="s">
        <v>461</v>
      </c>
      <c r="AE2792" t="b">
        <f>VLOOKUP(AA2792,duplicates!A:C,3,FALSE)</f>
        <v>0</v>
      </c>
      <c r="AF2792" t="b">
        <f t="shared" si="39"/>
        <v>1</v>
      </c>
      <c r="AG2792" s="23" t="b">
        <v>0</v>
      </c>
    </row>
    <row r="2793" spans="1:33" x14ac:dyDescent="0.2">
      <c r="A2793" t="s">
        <v>441</v>
      </c>
      <c r="B2793">
        <v>3549</v>
      </c>
      <c r="C2793" t="s">
        <v>101</v>
      </c>
      <c r="D2793" t="s">
        <v>102</v>
      </c>
      <c r="E2793" s="4">
        <f>IF(ISBLANK(G2793),H2793,G2793)</f>
        <v>92</v>
      </c>
      <c r="F2793" s="9" t="b">
        <f>AND(ISBLANK(G2793),ISBLANK(H2793))</f>
        <v>0</v>
      </c>
      <c r="H2793" s="9">
        <v>92</v>
      </c>
      <c r="I2793">
        <v>627</v>
      </c>
      <c r="J2793" s="9" t="b">
        <f>AND(ISBLANK(K2793),ISBLANK(L2793))</f>
        <v>0</v>
      </c>
      <c r="L2793" s="9">
        <v>92</v>
      </c>
      <c r="M2793" s="15" t="b">
        <f>AND(ISBLANK(N2793),ISBLANK(O2793),ISBLANK(P2793))</f>
        <v>0</v>
      </c>
      <c r="O2793" s="15">
        <v>24</v>
      </c>
      <c r="Q2793">
        <v>24</v>
      </c>
      <c r="R2793" s="18" t="b">
        <f>AND(ISBLANK(S2793),ISBLANK(T2793))</f>
        <v>0</v>
      </c>
      <c r="S2793" s="20">
        <v>1</v>
      </c>
      <c r="U2793" s="15" t="b">
        <f>AND(ISBLANK(V2793),ISBLANK(W2793),ISBLANK(X2793))</f>
        <v>0</v>
      </c>
      <c r="V2793" s="16">
        <v>1</v>
      </c>
      <c r="Y2793" s="13">
        <v>0.98</v>
      </c>
      <c r="AA2793" t="s">
        <v>460</v>
      </c>
      <c r="AB2793" s="24" t="str">
        <f>IF(ISERR(MONTH(AA2793)),TRIM(SUBSTITUTE(AA2793,(RIGHT(TRIM(AA2793),4)),"")),TEXT(AA2793,"mmmm"))</f>
        <v>April</v>
      </c>
      <c r="AC2793" s="24">
        <f>IF(ISERR(YEAR(AA2793)),VALUE(RIGHT(TRIM(AA2793),4)),YEAR(AA2793))</f>
        <v>2016</v>
      </c>
      <c r="AD2793" t="s">
        <v>461</v>
      </c>
      <c r="AE2793" t="b">
        <f>VLOOKUP(AA2793,duplicates!A:C,3,FALSE)</f>
        <v>0</v>
      </c>
      <c r="AF2793" t="b">
        <f t="shared" si="39"/>
        <v>1</v>
      </c>
      <c r="AG2793" s="23" t="b">
        <v>0</v>
      </c>
    </row>
    <row r="2794" spans="1:33" x14ac:dyDescent="0.2">
      <c r="A2794" t="s">
        <v>441</v>
      </c>
      <c r="B2794">
        <v>3550</v>
      </c>
      <c r="C2794" t="s">
        <v>159</v>
      </c>
      <c r="D2794" t="s">
        <v>160</v>
      </c>
      <c r="E2794" s="4">
        <f>IF(ISBLANK(G2794),H2794,G2794)</f>
        <v>30</v>
      </c>
      <c r="F2794" s="9" t="b">
        <f>AND(ISBLANK(G2794),ISBLANK(H2794))</f>
        <v>0</v>
      </c>
      <c r="H2794" s="9">
        <v>30</v>
      </c>
      <c r="I2794">
        <v>563</v>
      </c>
      <c r="J2794" s="9" t="b">
        <f>AND(ISBLANK(K2794),ISBLANK(L2794))</f>
        <v>0</v>
      </c>
      <c r="L2794" s="9">
        <v>29</v>
      </c>
      <c r="M2794" s="15" t="b">
        <f>AND(ISBLANK(N2794),ISBLANK(O2794),ISBLANK(P2794))</f>
        <v>0</v>
      </c>
      <c r="O2794" s="15">
        <v>3</v>
      </c>
      <c r="Q2794">
        <v>3</v>
      </c>
      <c r="R2794" s="18" t="b">
        <f>AND(ISBLANK(S2794),ISBLANK(T2794))</f>
        <v>0</v>
      </c>
      <c r="S2794" s="20">
        <v>1</v>
      </c>
      <c r="U2794" s="15" t="b">
        <f>AND(ISBLANK(V2794),ISBLANK(W2794),ISBLANK(X2794))</f>
        <v>0</v>
      </c>
      <c r="V2794" s="16">
        <v>0.97</v>
      </c>
      <c r="Y2794" s="13">
        <v>0.98</v>
      </c>
      <c r="AA2794" t="s">
        <v>460</v>
      </c>
      <c r="AB2794" s="24" t="str">
        <f>IF(ISERR(MONTH(AA2794)),TRIM(SUBSTITUTE(AA2794,(RIGHT(TRIM(AA2794),4)),"")),TEXT(AA2794,"mmmm"))</f>
        <v>April</v>
      </c>
      <c r="AC2794" s="24">
        <f>IF(ISERR(YEAR(AA2794)),VALUE(RIGHT(TRIM(AA2794),4)),YEAR(AA2794))</f>
        <v>2016</v>
      </c>
      <c r="AD2794" t="s">
        <v>461</v>
      </c>
      <c r="AE2794" t="b">
        <f>VLOOKUP(AA2794,duplicates!A:C,3,FALSE)</f>
        <v>0</v>
      </c>
      <c r="AF2794" t="b">
        <f t="shared" si="39"/>
        <v>1</v>
      </c>
      <c r="AG2794" s="23" t="b">
        <v>0</v>
      </c>
    </row>
    <row r="2795" spans="1:33" x14ac:dyDescent="0.2">
      <c r="A2795" t="s">
        <v>441</v>
      </c>
      <c r="B2795">
        <v>3551</v>
      </c>
      <c r="C2795" t="s">
        <v>199</v>
      </c>
      <c r="D2795" t="s">
        <v>200</v>
      </c>
      <c r="E2795" s="4">
        <f>IF(ISBLANK(G2795),H2795,G2795)</f>
        <v>63</v>
      </c>
      <c r="F2795" s="9" t="b">
        <f>AND(ISBLANK(G2795),ISBLANK(H2795))</f>
        <v>0</v>
      </c>
      <c r="H2795" s="9">
        <v>63</v>
      </c>
      <c r="I2795">
        <v>416</v>
      </c>
      <c r="J2795" s="9" t="b">
        <f>AND(ISBLANK(K2795),ISBLANK(L2795))</f>
        <v>0</v>
      </c>
      <c r="L2795" s="9">
        <v>61</v>
      </c>
      <c r="M2795" s="15" t="b">
        <f>AND(ISBLANK(N2795),ISBLANK(O2795),ISBLANK(P2795))</f>
        <v>0</v>
      </c>
      <c r="O2795" s="15">
        <v>21</v>
      </c>
      <c r="Q2795">
        <v>20</v>
      </c>
      <c r="R2795" s="18" t="b">
        <f>AND(ISBLANK(S2795),ISBLANK(T2795))</f>
        <v>0</v>
      </c>
      <c r="S2795" s="20">
        <v>0.95</v>
      </c>
      <c r="U2795" s="15" t="b">
        <f>AND(ISBLANK(V2795),ISBLANK(W2795),ISBLANK(X2795))</f>
        <v>0</v>
      </c>
      <c r="V2795" s="16">
        <v>0.97</v>
      </c>
      <c r="Y2795" s="13">
        <v>0.94</v>
      </c>
      <c r="AA2795" t="s">
        <v>460</v>
      </c>
      <c r="AB2795" s="24" t="str">
        <f>IF(ISERR(MONTH(AA2795)),TRIM(SUBSTITUTE(AA2795,(RIGHT(TRIM(AA2795),4)),"")),TEXT(AA2795,"mmmm"))</f>
        <v>April</v>
      </c>
      <c r="AC2795" s="24">
        <f>IF(ISERR(YEAR(AA2795)),VALUE(RIGHT(TRIM(AA2795),4)),YEAR(AA2795))</f>
        <v>2016</v>
      </c>
      <c r="AD2795" t="s">
        <v>461</v>
      </c>
      <c r="AE2795" t="b">
        <f>VLOOKUP(AA2795,duplicates!A:C,3,FALSE)</f>
        <v>0</v>
      </c>
      <c r="AF2795" t="b">
        <f t="shared" si="39"/>
        <v>1</v>
      </c>
      <c r="AG2795" s="23" t="b">
        <v>0</v>
      </c>
    </row>
    <row r="2796" spans="1:33" x14ac:dyDescent="0.2">
      <c r="A2796" t="s">
        <v>441</v>
      </c>
      <c r="B2796">
        <v>3610</v>
      </c>
      <c r="C2796" t="s">
        <v>239</v>
      </c>
      <c r="D2796" t="s">
        <v>240</v>
      </c>
      <c r="E2796" s="4">
        <f>IF(ISBLANK(G2796),H2796,G2796)</f>
        <v>63</v>
      </c>
      <c r="F2796" s="9" t="b">
        <f>AND(ISBLANK(G2796),ISBLANK(H2796))</f>
        <v>0</v>
      </c>
      <c r="H2796" s="9">
        <v>63</v>
      </c>
      <c r="I2796">
        <v>492</v>
      </c>
      <c r="J2796" s="9" t="b">
        <f>AND(ISBLANK(K2796),ISBLANK(L2796))</f>
        <v>0</v>
      </c>
      <c r="L2796" s="9">
        <v>63</v>
      </c>
      <c r="M2796" s="15" t="b">
        <f>AND(ISBLANK(N2796),ISBLANK(O2796),ISBLANK(P2796))</f>
        <v>0</v>
      </c>
      <c r="O2796" s="15">
        <v>61</v>
      </c>
      <c r="Q2796">
        <v>61</v>
      </c>
      <c r="R2796" s="18" t="b">
        <f>AND(ISBLANK(S2796),ISBLANK(T2796))</f>
        <v>0</v>
      </c>
      <c r="S2796" s="20">
        <v>1</v>
      </c>
      <c r="U2796" s="15" t="b">
        <f>AND(ISBLANK(V2796),ISBLANK(W2796),ISBLANK(X2796))</f>
        <v>0</v>
      </c>
      <c r="V2796" s="16">
        <v>1</v>
      </c>
      <c r="Y2796" s="13">
        <v>0.96</v>
      </c>
      <c r="AA2796" t="s">
        <v>460</v>
      </c>
      <c r="AB2796" s="24" t="str">
        <f>IF(ISERR(MONTH(AA2796)),TRIM(SUBSTITUTE(AA2796,(RIGHT(TRIM(AA2796),4)),"")),TEXT(AA2796,"mmmm"))</f>
        <v>April</v>
      </c>
      <c r="AC2796" s="24">
        <f>IF(ISERR(YEAR(AA2796)),VALUE(RIGHT(TRIM(AA2796),4)),YEAR(AA2796))</f>
        <v>2016</v>
      </c>
      <c r="AD2796" t="s">
        <v>461</v>
      </c>
      <c r="AE2796" t="b">
        <f>VLOOKUP(AA2796,duplicates!A:C,3,FALSE)</f>
        <v>0</v>
      </c>
      <c r="AF2796" t="b">
        <f t="shared" si="39"/>
        <v>1</v>
      </c>
      <c r="AG2796" s="23" t="b">
        <v>0</v>
      </c>
    </row>
    <row r="2797" spans="1:33" x14ac:dyDescent="0.2">
      <c r="A2797" t="s">
        <v>441</v>
      </c>
      <c r="B2797">
        <v>3611</v>
      </c>
      <c r="C2797" t="s">
        <v>281</v>
      </c>
      <c r="D2797" t="s">
        <v>282</v>
      </c>
      <c r="E2797" s="4">
        <f>IF(ISBLANK(G2797),H2797,G2797)</f>
        <v>255</v>
      </c>
      <c r="F2797" s="9" t="b">
        <f>AND(ISBLANK(G2797),ISBLANK(H2797))</f>
        <v>0</v>
      </c>
      <c r="H2797" s="9">
        <v>255</v>
      </c>
      <c r="I2797">
        <v>943</v>
      </c>
      <c r="J2797" s="9" t="b">
        <f>AND(ISBLANK(K2797),ISBLANK(L2797))</f>
        <v>0</v>
      </c>
      <c r="L2797" s="9">
        <v>252</v>
      </c>
      <c r="M2797" s="15" t="b">
        <f>AND(ISBLANK(N2797),ISBLANK(O2797),ISBLANK(P2797))</f>
        <v>0</v>
      </c>
      <c r="O2797" s="15">
        <v>69</v>
      </c>
      <c r="Q2797">
        <v>69</v>
      </c>
      <c r="R2797" s="18" t="b">
        <f>AND(ISBLANK(S2797),ISBLANK(T2797))</f>
        <v>0</v>
      </c>
      <c r="S2797" s="20">
        <v>1</v>
      </c>
      <c r="U2797" s="15" t="b">
        <f>AND(ISBLANK(V2797),ISBLANK(W2797),ISBLANK(X2797))</f>
        <v>0</v>
      </c>
      <c r="V2797" s="16">
        <v>0.99</v>
      </c>
      <c r="Y2797" s="13">
        <v>0.9</v>
      </c>
      <c r="AA2797" t="s">
        <v>460</v>
      </c>
      <c r="AB2797" s="24" t="str">
        <f>IF(ISERR(MONTH(AA2797)),TRIM(SUBSTITUTE(AA2797,(RIGHT(TRIM(AA2797),4)),"")),TEXT(AA2797,"mmmm"))</f>
        <v>April</v>
      </c>
      <c r="AC2797" s="24">
        <f>IF(ISERR(YEAR(AA2797)),VALUE(RIGHT(TRIM(AA2797),4)),YEAR(AA2797))</f>
        <v>2016</v>
      </c>
      <c r="AD2797" t="s">
        <v>461</v>
      </c>
      <c r="AE2797" t="b">
        <f>VLOOKUP(AA2797,duplicates!A:C,3,FALSE)</f>
        <v>0</v>
      </c>
      <c r="AF2797" t="b">
        <f t="shared" si="39"/>
        <v>1</v>
      </c>
      <c r="AG2797" s="23" t="b">
        <v>0</v>
      </c>
    </row>
    <row r="2798" spans="1:33" x14ac:dyDescent="0.2">
      <c r="A2798" t="s">
        <v>441</v>
      </c>
      <c r="B2798">
        <v>3552</v>
      </c>
      <c r="C2798" t="s">
        <v>177</v>
      </c>
      <c r="D2798" t="s">
        <v>178</v>
      </c>
      <c r="E2798" s="4">
        <f>IF(ISBLANK(G2798),H2798,G2798)</f>
        <v>33</v>
      </c>
      <c r="F2798" s="9" t="b">
        <f>AND(ISBLANK(G2798),ISBLANK(H2798))</f>
        <v>0</v>
      </c>
      <c r="H2798" s="9">
        <v>33</v>
      </c>
      <c r="I2798">
        <v>360</v>
      </c>
      <c r="J2798" s="9" t="b">
        <f>AND(ISBLANK(K2798),ISBLANK(L2798))</f>
        <v>0</v>
      </c>
      <c r="L2798" s="9">
        <v>33</v>
      </c>
      <c r="M2798" s="15" t="b">
        <f>AND(ISBLANK(N2798),ISBLANK(O2798),ISBLANK(P2798))</f>
        <v>0</v>
      </c>
      <c r="O2798" s="15">
        <v>13</v>
      </c>
      <c r="Q2798">
        <v>13</v>
      </c>
      <c r="R2798" s="18" t="b">
        <f>AND(ISBLANK(S2798),ISBLANK(T2798))</f>
        <v>0</v>
      </c>
      <c r="S2798" s="20">
        <v>1</v>
      </c>
      <c r="U2798" s="15" t="b">
        <f>AND(ISBLANK(V2798),ISBLANK(W2798),ISBLANK(X2798))</f>
        <v>0</v>
      </c>
      <c r="V2798" s="16">
        <v>1</v>
      </c>
      <c r="Y2798" s="13">
        <v>0.92</v>
      </c>
      <c r="AA2798" t="s">
        <v>460</v>
      </c>
      <c r="AB2798" s="24" t="str">
        <f>IF(ISERR(MONTH(AA2798)),TRIM(SUBSTITUTE(AA2798,(RIGHT(TRIM(AA2798),4)),"")),TEXT(AA2798,"mmmm"))</f>
        <v>April</v>
      </c>
      <c r="AC2798" s="24">
        <f>IF(ISERR(YEAR(AA2798)),VALUE(RIGHT(TRIM(AA2798),4)),YEAR(AA2798))</f>
        <v>2016</v>
      </c>
      <c r="AD2798" t="s">
        <v>461</v>
      </c>
      <c r="AE2798" t="b">
        <f>VLOOKUP(AA2798,duplicates!A:C,3,FALSE)</f>
        <v>0</v>
      </c>
      <c r="AF2798" t="b">
        <f t="shared" si="39"/>
        <v>1</v>
      </c>
      <c r="AG2798" s="23" t="b">
        <v>0</v>
      </c>
    </row>
    <row r="2799" spans="1:33" x14ac:dyDescent="0.2">
      <c r="A2799" t="s">
        <v>441</v>
      </c>
      <c r="B2799">
        <v>3609</v>
      </c>
      <c r="C2799" t="s">
        <v>379</v>
      </c>
      <c r="D2799" t="s">
        <v>236</v>
      </c>
      <c r="E2799" s="4">
        <f>IF(ISBLANK(G2799),H2799,G2799)</f>
        <v>129</v>
      </c>
      <c r="F2799" s="9" t="b">
        <f>AND(ISBLANK(G2799),ISBLANK(H2799))</f>
        <v>0</v>
      </c>
      <c r="H2799" s="9">
        <v>129</v>
      </c>
      <c r="I2799">
        <v>846</v>
      </c>
      <c r="J2799" s="9" t="b">
        <f>AND(ISBLANK(K2799),ISBLANK(L2799))</f>
        <v>0</v>
      </c>
      <c r="L2799" s="9">
        <v>121</v>
      </c>
      <c r="M2799" s="15" t="b">
        <f>AND(ISBLANK(N2799),ISBLANK(O2799),ISBLANK(P2799))</f>
        <v>0</v>
      </c>
      <c r="O2799" s="15">
        <v>18</v>
      </c>
      <c r="Q2799">
        <v>18</v>
      </c>
      <c r="R2799" s="18" t="b">
        <f>AND(ISBLANK(S2799),ISBLANK(T2799))</f>
        <v>0</v>
      </c>
      <c r="S2799" s="20">
        <v>1</v>
      </c>
      <c r="U2799" s="15" t="b">
        <f>AND(ISBLANK(V2799),ISBLANK(W2799),ISBLANK(X2799))</f>
        <v>0</v>
      </c>
      <c r="V2799" s="16">
        <v>0.94</v>
      </c>
      <c r="Y2799" s="13">
        <v>0.94</v>
      </c>
      <c r="AA2799" t="s">
        <v>460</v>
      </c>
      <c r="AB2799" s="24" t="str">
        <f>IF(ISERR(MONTH(AA2799)),TRIM(SUBSTITUTE(AA2799,(RIGHT(TRIM(AA2799),4)),"")),TEXT(AA2799,"mmmm"))</f>
        <v>April</v>
      </c>
      <c r="AC2799" s="24">
        <f>IF(ISERR(YEAR(AA2799)),VALUE(RIGHT(TRIM(AA2799),4)),YEAR(AA2799))</f>
        <v>2016</v>
      </c>
      <c r="AD2799" t="s">
        <v>461</v>
      </c>
      <c r="AE2799" t="b">
        <f>VLOOKUP(AA2799,duplicates!A:C,3,FALSE)</f>
        <v>0</v>
      </c>
      <c r="AF2799" t="b">
        <f t="shared" si="39"/>
        <v>1</v>
      </c>
      <c r="AG2799" s="23" t="b">
        <v>0</v>
      </c>
    </row>
    <row r="2800" spans="1:33" x14ac:dyDescent="0.2">
      <c r="A2800" t="s">
        <v>441</v>
      </c>
      <c r="B2800">
        <v>3612</v>
      </c>
      <c r="C2800" t="s">
        <v>211</v>
      </c>
      <c r="D2800" t="s">
        <v>212</v>
      </c>
      <c r="E2800" s="4">
        <f>IF(ISBLANK(G2800),H2800,G2800)</f>
        <v>46</v>
      </c>
      <c r="F2800" s="9" t="b">
        <f>AND(ISBLANK(G2800),ISBLANK(H2800))</f>
        <v>0</v>
      </c>
      <c r="H2800" s="9">
        <v>46</v>
      </c>
      <c r="I2800">
        <v>359</v>
      </c>
      <c r="J2800" s="9" t="b">
        <f>AND(ISBLANK(K2800),ISBLANK(L2800))</f>
        <v>0</v>
      </c>
      <c r="L2800" s="9">
        <v>46</v>
      </c>
      <c r="M2800" s="15" t="b">
        <f>AND(ISBLANK(N2800),ISBLANK(O2800),ISBLANK(P2800))</f>
        <v>0</v>
      </c>
      <c r="O2800" s="15">
        <v>11</v>
      </c>
      <c r="Q2800">
        <v>0</v>
      </c>
      <c r="R2800" s="18" t="b">
        <f>AND(ISBLANK(S2800),ISBLANK(T2800))</f>
        <v>0</v>
      </c>
      <c r="S2800" s="20">
        <v>0</v>
      </c>
      <c r="U2800" s="15" t="b">
        <f>AND(ISBLANK(V2800),ISBLANK(W2800),ISBLANK(X2800))</f>
        <v>0</v>
      </c>
      <c r="V2800" s="16">
        <v>1</v>
      </c>
      <c r="Y2800" s="13">
        <v>0.91</v>
      </c>
      <c r="AA2800" t="s">
        <v>460</v>
      </c>
      <c r="AB2800" s="24" t="str">
        <f>IF(ISERR(MONTH(AA2800)),TRIM(SUBSTITUTE(AA2800,(RIGHT(TRIM(AA2800),4)),"")),TEXT(AA2800,"mmmm"))</f>
        <v>April</v>
      </c>
      <c r="AC2800" s="24">
        <f>IF(ISERR(YEAR(AA2800)),VALUE(RIGHT(TRIM(AA2800),4)),YEAR(AA2800))</f>
        <v>2016</v>
      </c>
      <c r="AD2800" t="s">
        <v>461</v>
      </c>
      <c r="AE2800" t="b">
        <f>VLOOKUP(AA2800,duplicates!A:C,3,FALSE)</f>
        <v>0</v>
      </c>
      <c r="AF2800" t="b">
        <f t="shared" si="39"/>
        <v>1</v>
      </c>
      <c r="AG2800" s="23" t="b">
        <v>0</v>
      </c>
    </row>
    <row r="2801" spans="1:33" x14ac:dyDescent="0.2">
      <c r="A2801" t="s">
        <v>441</v>
      </c>
      <c r="B2801">
        <v>3553</v>
      </c>
      <c r="C2801" t="s">
        <v>187</v>
      </c>
      <c r="D2801" t="s">
        <v>188</v>
      </c>
      <c r="E2801" s="4">
        <f>IF(ISBLANK(G2801),H2801,G2801)</f>
        <v>82</v>
      </c>
      <c r="F2801" s="9" t="b">
        <f>AND(ISBLANK(G2801),ISBLANK(H2801))</f>
        <v>0</v>
      </c>
      <c r="H2801" s="9">
        <v>82</v>
      </c>
      <c r="I2801">
        <v>475</v>
      </c>
      <c r="J2801" s="9" t="b">
        <f>AND(ISBLANK(K2801),ISBLANK(L2801))</f>
        <v>0</v>
      </c>
      <c r="L2801" s="9">
        <v>81</v>
      </c>
      <c r="M2801" s="15" t="b">
        <f>AND(ISBLANK(N2801),ISBLANK(O2801),ISBLANK(P2801))</f>
        <v>0</v>
      </c>
      <c r="O2801" s="15">
        <v>11</v>
      </c>
      <c r="Q2801">
        <v>11</v>
      </c>
      <c r="R2801" s="18" t="b">
        <f>AND(ISBLANK(S2801),ISBLANK(T2801))</f>
        <v>0</v>
      </c>
      <c r="S2801" s="20">
        <v>1</v>
      </c>
      <c r="U2801" s="15" t="b">
        <f>AND(ISBLANK(V2801),ISBLANK(W2801),ISBLANK(X2801))</f>
        <v>0</v>
      </c>
      <c r="V2801" s="16">
        <v>0.99</v>
      </c>
      <c r="Y2801" s="13">
        <v>0.92</v>
      </c>
      <c r="AA2801" t="s">
        <v>460</v>
      </c>
      <c r="AB2801" s="24" t="str">
        <f>IF(ISERR(MONTH(AA2801)),TRIM(SUBSTITUTE(AA2801,(RIGHT(TRIM(AA2801),4)),"")),TEXT(AA2801,"mmmm"))</f>
        <v>April</v>
      </c>
      <c r="AC2801" s="24">
        <f>IF(ISERR(YEAR(AA2801)),VALUE(RIGHT(TRIM(AA2801),4)),YEAR(AA2801))</f>
        <v>2016</v>
      </c>
      <c r="AD2801" t="s">
        <v>461</v>
      </c>
      <c r="AE2801" t="b">
        <f>VLOOKUP(AA2801,duplicates!A:C,3,FALSE)</f>
        <v>0</v>
      </c>
      <c r="AF2801" t="b">
        <f t="shared" si="39"/>
        <v>1</v>
      </c>
      <c r="AG2801" s="23" t="b">
        <v>0</v>
      </c>
    </row>
    <row r="2802" spans="1:33" x14ac:dyDescent="0.2">
      <c r="A2802" t="s">
        <v>441</v>
      </c>
      <c r="B2802">
        <v>3613</v>
      </c>
      <c r="C2802" t="s">
        <v>285</v>
      </c>
      <c r="D2802" t="s">
        <v>286</v>
      </c>
      <c r="E2802" s="4">
        <f>IF(ISBLANK(G2802),H2802,G2802)</f>
        <v>34</v>
      </c>
      <c r="F2802" s="9" t="b">
        <f>AND(ISBLANK(G2802),ISBLANK(H2802))</f>
        <v>0</v>
      </c>
      <c r="H2802" s="9">
        <v>34</v>
      </c>
      <c r="I2802">
        <v>538</v>
      </c>
      <c r="J2802" s="9" t="b">
        <f>AND(ISBLANK(K2802),ISBLANK(L2802))</f>
        <v>0</v>
      </c>
      <c r="L2802" s="9">
        <v>33</v>
      </c>
      <c r="M2802" s="15" t="b">
        <f>AND(ISBLANK(N2802),ISBLANK(O2802),ISBLANK(P2802))</f>
        <v>0</v>
      </c>
      <c r="O2802" s="15">
        <v>12</v>
      </c>
      <c r="Q2802">
        <v>12</v>
      </c>
      <c r="R2802" s="18" t="b">
        <f>AND(ISBLANK(S2802),ISBLANK(T2802))</f>
        <v>0</v>
      </c>
      <c r="S2802" s="20">
        <v>1</v>
      </c>
      <c r="U2802" s="15" t="b">
        <f>AND(ISBLANK(V2802),ISBLANK(W2802),ISBLANK(X2802))</f>
        <v>0</v>
      </c>
      <c r="V2802" s="16">
        <v>0.97</v>
      </c>
      <c r="Y2802" s="13">
        <v>0.95</v>
      </c>
      <c r="AA2802" t="s">
        <v>460</v>
      </c>
      <c r="AB2802" s="24" t="str">
        <f>IF(ISERR(MONTH(AA2802)),TRIM(SUBSTITUTE(AA2802,(RIGHT(TRIM(AA2802),4)),"")),TEXT(AA2802,"mmmm"))</f>
        <v>April</v>
      </c>
      <c r="AC2802" s="24">
        <f>IF(ISERR(YEAR(AA2802)),VALUE(RIGHT(TRIM(AA2802),4)),YEAR(AA2802))</f>
        <v>2016</v>
      </c>
      <c r="AD2802" t="s">
        <v>461</v>
      </c>
      <c r="AE2802" t="b">
        <f>VLOOKUP(AA2802,duplicates!A:C,3,FALSE)</f>
        <v>0</v>
      </c>
      <c r="AF2802" t="b">
        <f t="shared" si="39"/>
        <v>1</v>
      </c>
      <c r="AG2802" s="23" t="b">
        <v>0</v>
      </c>
    </row>
    <row r="2803" spans="1:33" x14ac:dyDescent="0.2">
      <c r="A2803" t="s">
        <v>441</v>
      </c>
      <c r="B2803">
        <v>3554</v>
      </c>
      <c r="C2803" t="s">
        <v>95</v>
      </c>
      <c r="D2803" t="s">
        <v>96</v>
      </c>
      <c r="E2803" s="4">
        <f>IF(ISBLANK(G2803),H2803,G2803)</f>
        <v>7</v>
      </c>
      <c r="F2803" s="9" t="b">
        <f>AND(ISBLANK(G2803),ISBLANK(H2803))</f>
        <v>0</v>
      </c>
      <c r="H2803" s="9">
        <v>7</v>
      </c>
      <c r="I2803">
        <v>212</v>
      </c>
      <c r="J2803" s="9" t="b">
        <f>AND(ISBLANK(K2803),ISBLANK(L2803))</f>
        <v>0</v>
      </c>
      <c r="L2803" s="9">
        <v>7</v>
      </c>
      <c r="M2803" s="15" t="b">
        <f>AND(ISBLANK(N2803),ISBLANK(O2803),ISBLANK(P2803))</f>
        <v>0</v>
      </c>
      <c r="O2803" s="15">
        <v>6</v>
      </c>
      <c r="Q2803">
        <v>6</v>
      </c>
      <c r="R2803" s="18" t="b">
        <f>AND(ISBLANK(S2803),ISBLANK(T2803))</f>
        <v>0</v>
      </c>
      <c r="S2803" s="20">
        <v>1</v>
      </c>
      <c r="U2803" s="15" t="b">
        <f>AND(ISBLANK(V2803),ISBLANK(W2803),ISBLANK(X2803))</f>
        <v>0</v>
      </c>
      <c r="V2803" s="16">
        <v>1</v>
      </c>
      <c r="Y2803" s="13">
        <v>1</v>
      </c>
      <c r="AA2803" t="s">
        <v>460</v>
      </c>
      <c r="AB2803" s="24" t="str">
        <f>IF(ISERR(MONTH(AA2803)),TRIM(SUBSTITUTE(AA2803,(RIGHT(TRIM(AA2803),4)),"")),TEXT(AA2803,"mmmm"))</f>
        <v>April</v>
      </c>
      <c r="AC2803" s="24">
        <f>IF(ISERR(YEAR(AA2803)),VALUE(RIGHT(TRIM(AA2803),4)),YEAR(AA2803))</f>
        <v>2016</v>
      </c>
      <c r="AD2803" t="s">
        <v>461</v>
      </c>
      <c r="AE2803" t="b">
        <f>VLOOKUP(AA2803,duplicates!A:C,3,FALSE)</f>
        <v>0</v>
      </c>
      <c r="AF2803" t="b">
        <f t="shared" si="39"/>
        <v>1</v>
      </c>
      <c r="AG2803" s="23" t="b">
        <v>0</v>
      </c>
    </row>
    <row r="2804" spans="1:33" x14ac:dyDescent="0.2">
      <c r="A2804" t="s">
        <v>441</v>
      </c>
      <c r="B2804">
        <v>3555</v>
      </c>
      <c r="C2804" t="s">
        <v>203</v>
      </c>
      <c r="D2804" t="s">
        <v>204</v>
      </c>
      <c r="E2804" s="4">
        <f>IF(ISBLANK(G2804),H2804,G2804)</f>
        <v>110</v>
      </c>
      <c r="F2804" s="9" t="b">
        <f>AND(ISBLANK(G2804),ISBLANK(H2804))</f>
        <v>0</v>
      </c>
      <c r="H2804" s="9">
        <v>110</v>
      </c>
      <c r="I2804">
        <v>871</v>
      </c>
      <c r="J2804" s="9" t="b">
        <f>AND(ISBLANK(K2804),ISBLANK(L2804))</f>
        <v>0</v>
      </c>
      <c r="L2804" s="9">
        <v>104</v>
      </c>
      <c r="M2804" s="15" t="b">
        <f>AND(ISBLANK(N2804),ISBLANK(O2804),ISBLANK(P2804))</f>
        <v>0</v>
      </c>
      <c r="O2804" s="15">
        <v>22</v>
      </c>
      <c r="Q2804">
        <v>22</v>
      </c>
      <c r="R2804" s="18" t="b">
        <f>AND(ISBLANK(S2804),ISBLANK(T2804))</f>
        <v>0</v>
      </c>
      <c r="S2804" s="20">
        <v>1</v>
      </c>
      <c r="U2804" s="15" t="b">
        <f>AND(ISBLANK(V2804),ISBLANK(W2804),ISBLANK(X2804))</f>
        <v>0</v>
      </c>
      <c r="V2804" s="16">
        <v>0.95</v>
      </c>
      <c r="Y2804" s="13">
        <v>0.92</v>
      </c>
      <c r="AA2804" t="s">
        <v>460</v>
      </c>
      <c r="AB2804" s="24" t="str">
        <f>IF(ISERR(MONTH(AA2804)),TRIM(SUBSTITUTE(AA2804,(RIGHT(TRIM(AA2804),4)),"")),TEXT(AA2804,"mmmm"))</f>
        <v>April</v>
      </c>
      <c r="AC2804" s="24">
        <f>IF(ISERR(YEAR(AA2804)),VALUE(RIGHT(TRIM(AA2804),4)),YEAR(AA2804))</f>
        <v>2016</v>
      </c>
      <c r="AD2804" t="s">
        <v>461</v>
      </c>
      <c r="AE2804" t="b">
        <f>VLOOKUP(AA2804,duplicates!A:C,3,FALSE)</f>
        <v>0</v>
      </c>
      <c r="AF2804" t="b">
        <f t="shared" si="39"/>
        <v>1</v>
      </c>
      <c r="AG2804" s="23" t="b">
        <v>0</v>
      </c>
    </row>
    <row r="2805" spans="1:33" x14ac:dyDescent="0.2">
      <c r="A2805" t="s">
        <v>441</v>
      </c>
      <c r="B2805">
        <v>3614</v>
      </c>
      <c r="C2805" t="s">
        <v>322</v>
      </c>
      <c r="D2805" t="s">
        <v>323</v>
      </c>
      <c r="E2805" s="4" t="str">
        <f>IF(ISBLANK(G2805),H2805,G2805)</f>
        <v>NIL RETURN</v>
      </c>
      <c r="F2805" s="9" t="b">
        <f>AND(ISBLANK(G2805),ISBLANK(H2805))</f>
        <v>0</v>
      </c>
      <c r="H2805" s="9" t="s">
        <v>317</v>
      </c>
      <c r="I2805" t="s">
        <v>317</v>
      </c>
      <c r="J2805" s="9" t="b">
        <f>AND(ISBLANK(K2805),ISBLANK(L2805))</f>
        <v>0</v>
      </c>
      <c r="L2805" s="9" t="s">
        <v>317</v>
      </c>
      <c r="M2805" s="15" t="b">
        <f>AND(ISBLANK(N2805),ISBLANK(O2805),ISBLANK(P2805))</f>
        <v>0</v>
      </c>
      <c r="O2805" s="15" t="s">
        <v>317</v>
      </c>
      <c r="Q2805" t="s">
        <v>317</v>
      </c>
      <c r="R2805" s="18" t="b">
        <f>AND(ISBLANK(S2805),ISBLANK(T2805))</f>
        <v>0</v>
      </c>
      <c r="S2805" s="18" t="s">
        <v>27</v>
      </c>
      <c r="U2805" s="15" t="b">
        <f>AND(ISBLANK(V2805),ISBLANK(W2805),ISBLANK(X2805))</f>
        <v>0</v>
      </c>
      <c r="V2805" s="15" t="s">
        <v>27</v>
      </c>
      <c r="Y2805" s="12" t="s">
        <v>27</v>
      </c>
      <c r="AA2805" t="s">
        <v>460</v>
      </c>
      <c r="AB2805" s="24" t="str">
        <f>IF(ISERR(MONTH(AA2805)),TRIM(SUBSTITUTE(AA2805,(RIGHT(TRIM(AA2805),4)),"")),TEXT(AA2805,"mmmm"))</f>
        <v>April</v>
      </c>
      <c r="AC2805" s="24">
        <f>IF(ISERR(YEAR(AA2805)),VALUE(RIGHT(TRIM(AA2805),4)),YEAR(AA2805))</f>
        <v>2016</v>
      </c>
      <c r="AD2805" t="s">
        <v>461</v>
      </c>
      <c r="AE2805" t="b">
        <f>VLOOKUP(AA2805,duplicates!A:C,3,FALSE)</f>
        <v>0</v>
      </c>
      <c r="AF2805" t="b">
        <f t="shared" si="39"/>
        <v>1</v>
      </c>
      <c r="AG2805" s="23" t="b">
        <v>0</v>
      </c>
    </row>
    <row r="2806" spans="1:33" x14ac:dyDescent="0.2">
      <c r="A2806" t="s">
        <v>441</v>
      </c>
      <c r="B2806">
        <v>3556</v>
      </c>
      <c r="C2806" t="s">
        <v>345</v>
      </c>
      <c r="D2806" t="s">
        <v>346</v>
      </c>
      <c r="E2806" s="4">
        <f>IF(ISBLANK(G2806),H2806,G2806)</f>
        <v>170</v>
      </c>
      <c r="F2806" s="9" t="b">
        <f>AND(ISBLANK(G2806),ISBLANK(H2806))</f>
        <v>0</v>
      </c>
      <c r="H2806" s="9">
        <v>170</v>
      </c>
      <c r="I2806">
        <v>660</v>
      </c>
      <c r="J2806" s="9" t="b">
        <f>AND(ISBLANK(K2806),ISBLANK(L2806))</f>
        <v>0</v>
      </c>
      <c r="L2806" s="9">
        <v>169</v>
      </c>
      <c r="M2806" s="15" t="b">
        <f>AND(ISBLANK(N2806),ISBLANK(O2806),ISBLANK(P2806))</f>
        <v>0</v>
      </c>
      <c r="O2806" s="15">
        <v>38</v>
      </c>
      <c r="Q2806">
        <v>36</v>
      </c>
      <c r="R2806" s="18" t="b">
        <f>AND(ISBLANK(S2806),ISBLANK(T2806))</f>
        <v>0</v>
      </c>
      <c r="S2806" s="20">
        <v>0.95</v>
      </c>
      <c r="U2806" s="15" t="b">
        <f>AND(ISBLANK(V2806),ISBLANK(W2806),ISBLANK(X2806))</f>
        <v>0</v>
      </c>
      <c r="V2806" s="16">
        <v>0.99</v>
      </c>
      <c r="Y2806" s="13">
        <v>0.96</v>
      </c>
      <c r="AA2806" t="s">
        <v>460</v>
      </c>
      <c r="AB2806" s="24" t="str">
        <f>IF(ISERR(MONTH(AA2806)),TRIM(SUBSTITUTE(AA2806,(RIGHT(TRIM(AA2806),4)),"")),TEXT(AA2806,"mmmm"))</f>
        <v>April</v>
      </c>
      <c r="AC2806" s="24">
        <f>IF(ISERR(YEAR(AA2806)),VALUE(RIGHT(TRIM(AA2806),4)),YEAR(AA2806))</f>
        <v>2016</v>
      </c>
      <c r="AD2806" t="s">
        <v>461</v>
      </c>
      <c r="AE2806" t="b">
        <f>VLOOKUP(AA2806,duplicates!A:C,3,FALSE)</f>
        <v>0</v>
      </c>
      <c r="AF2806" t="b">
        <f t="shared" si="39"/>
        <v>1</v>
      </c>
      <c r="AG2806" s="23" t="b">
        <v>0</v>
      </c>
    </row>
    <row r="2807" spans="1:33" x14ac:dyDescent="0.2">
      <c r="A2807" t="s">
        <v>441</v>
      </c>
      <c r="B2807">
        <v>3615</v>
      </c>
      <c r="C2807" t="s">
        <v>289</v>
      </c>
      <c r="D2807" t="s">
        <v>290</v>
      </c>
      <c r="E2807" s="4">
        <f>IF(ISBLANK(G2807),H2807,G2807)</f>
        <v>198</v>
      </c>
      <c r="F2807" s="9" t="b">
        <f>AND(ISBLANK(G2807),ISBLANK(H2807))</f>
        <v>0</v>
      </c>
      <c r="H2807" s="9">
        <v>198</v>
      </c>
      <c r="I2807">
        <v>688</v>
      </c>
      <c r="J2807" s="9" t="b">
        <f>AND(ISBLANK(K2807),ISBLANK(L2807))</f>
        <v>0</v>
      </c>
      <c r="L2807" s="9">
        <v>188</v>
      </c>
      <c r="M2807" s="15" t="b">
        <f>AND(ISBLANK(N2807),ISBLANK(O2807),ISBLANK(P2807))</f>
        <v>0</v>
      </c>
      <c r="O2807" s="15">
        <v>99</v>
      </c>
      <c r="Q2807">
        <v>99</v>
      </c>
      <c r="R2807" s="18" t="b">
        <f>AND(ISBLANK(S2807),ISBLANK(T2807))</f>
        <v>0</v>
      </c>
      <c r="S2807" s="20">
        <v>1</v>
      </c>
      <c r="U2807" s="15" t="b">
        <f>AND(ISBLANK(V2807),ISBLANK(W2807),ISBLANK(X2807))</f>
        <v>0</v>
      </c>
      <c r="V2807" s="16">
        <v>0.95</v>
      </c>
      <c r="Y2807" s="13">
        <v>0.94</v>
      </c>
      <c r="AA2807" t="s">
        <v>460</v>
      </c>
      <c r="AB2807" s="24" t="str">
        <f>IF(ISERR(MONTH(AA2807)),TRIM(SUBSTITUTE(AA2807,(RIGHT(TRIM(AA2807),4)),"")),TEXT(AA2807,"mmmm"))</f>
        <v>April</v>
      </c>
      <c r="AC2807" s="24">
        <f>IF(ISERR(YEAR(AA2807)),VALUE(RIGHT(TRIM(AA2807),4)),YEAR(AA2807))</f>
        <v>2016</v>
      </c>
      <c r="AD2807" t="s">
        <v>461</v>
      </c>
      <c r="AE2807" t="b">
        <f>VLOOKUP(AA2807,duplicates!A:C,3,FALSE)</f>
        <v>0</v>
      </c>
      <c r="AF2807" t="b">
        <f t="shared" si="39"/>
        <v>1</v>
      </c>
      <c r="AG2807" s="23" t="b">
        <v>0</v>
      </c>
    </row>
    <row r="2808" spans="1:33" x14ac:dyDescent="0.2">
      <c r="A2808" t="s">
        <v>441</v>
      </c>
      <c r="B2808">
        <v>3557</v>
      </c>
      <c r="C2808" t="s">
        <v>157</v>
      </c>
      <c r="D2808" t="s">
        <v>158</v>
      </c>
      <c r="E2808" s="4">
        <f>IF(ISBLANK(G2808),H2808,G2808)</f>
        <v>53</v>
      </c>
      <c r="F2808" s="9" t="b">
        <f>AND(ISBLANK(G2808),ISBLANK(H2808))</f>
        <v>0</v>
      </c>
      <c r="H2808" s="9">
        <v>53</v>
      </c>
      <c r="I2808">
        <v>343</v>
      </c>
      <c r="J2808" s="9" t="b">
        <f>AND(ISBLANK(K2808),ISBLANK(L2808))</f>
        <v>0</v>
      </c>
      <c r="L2808" s="9">
        <v>53</v>
      </c>
      <c r="M2808" s="15" t="b">
        <f>AND(ISBLANK(N2808),ISBLANK(O2808),ISBLANK(P2808))</f>
        <v>0</v>
      </c>
      <c r="O2808" s="15">
        <v>53</v>
      </c>
      <c r="Q2808">
        <v>53</v>
      </c>
      <c r="R2808" s="18" t="b">
        <f>AND(ISBLANK(S2808),ISBLANK(T2808))</f>
        <v>0</v>
      </c>
      <c r="S2808" s="20">
        <v>1</v>
      </c>
      <c r="U2808" s="15" t="b">
        <f>AND(ISBLANK(V2808),ISBLANK(W2808),ISBLANK(X2808))</f>
        <v>0</v>
      </c>
      <c r="V2808" s="16">
        <v>1</v>
      </c>
      <c r="Y2808" s="13">
        <v>0.96</v>
      </c>
      <c r="AA2808" t="s">
        <v>460</v>
      </c>
      <c r="AB2808" s="24" t="str">
        <f>IF(ISERR(MONTH(AA2808)),TRIM(SUBSTITUTE(AA2808,(RIGHT(TRIM(AA2808),4)),"")),TEXT(AA2808,"mmmm"))</f>
        <v>April</v>
      </c>
      <c r="AC2808" s="24">
        <f>IF(ISERR(YEAR(AA2808)),VALUE(RIGHT(TRIM(AA2808),4)),YEAR(AA2808))</f>
        <v>2016</v>
      </c>
      <c r="AD2808" t="s">
        <v>461</v>
      </c>
      <c r="AE2808" t="b">
        <f>VLOOKUP(AA2808,duplicates!A:C,3,FALSE)</f>
        <v>0</v>
      </c>
      <c r="AF2808" t="b">
        <f t="shared" si="39"/>
        <v>1</v>
      </c>
      <c r="AG2808" s="23" t="b">
        <v>0</v>
      </c>
    </row>
    <row r="2809" spans="1:33" x14ac:dyDescent="0.2">
      <c r="A2809" t="s">
        <v>441</v>
      </c>
      <c r="B2809">
        <v>3616</v>
      </c>
      <c r="C2809" t="s">
        <v>245</v>
      </c>
      <c r="D2809" t="s">
        <v>246</v>
      </c>
      <c r="E2809" s="4">
        <f>IF(ISBLANK(G2809),H2809,G2809)</f>
        <v>2</v>
      </c>
      <c r="F2809" s="9" t="b">
        <f>AND(ISBLANK(G2809),ISBLANK(H2809))</f>
        <v>0</v>
      </c>
      <c r="H2809" s="9">
        <v>2</v>
      </c>
      <c r="I2809">
        <v>175</v>
      </c>
      <c r="J2809" s="9" t="b">
        <f>AND(ISBLANK(K2809),ISBLANK(L2809))</f>
        <v>0</v>
      </c>
      <c r="L2809" s="9">
        <v>2</v>
      </c>
      <c r="M2809" s="15" t="b">
        <f>AND(ISBLANK(N2809),ISBLANK(O2809),ISBLANK(P2809))</f>
        <v>0</v>
      </c>
      <c r="O2809" s="15">
        <v>2</v>
      </c>
      <c r="Q2809">
        <v>2</v>
      </c>
      <c r="R2809" s="18" t="b">
        <f>AND(ISBLANK(S2809),ISBLANK(T2809))</f>
        <v>0</v>
      </c>
      <c r="S2809" s="20">
        <v>1</v>
      </c>
      <c r="U2809" s="15" t="b">
        <f>AND(ISBLANK(V2809),ISBLANK(W2809),ISBLANK(X2809))</f>
        <v>0</v>
      </c>
      <c r="V2809" s="16">
        <v>1</v>
      </c>
      <c r="Y2809" s="13">
        <v>0.91</v>
      </c>
      <c r="AA2809" t="s">
        <v>460</v>
      </c>
      <c r="AB2809" s="24" t="str">
        <f>IF(ISERR(MONTH(AA2809)),TRIM(SUBSTITUTE(AA2809,(RIGHT(TRIM(AA2809),4)),"")),TEXT(AA2809,"mmmm"))</f>
        <v>April</v>
      </c>
      <c r="AC2809" s="24">
        <f>IF(ISERR(YEAR(AA2809)),VALUE(RIGHT(TRIM(AA2809),4)),YEAR(AA2809))</f>
        <v>2016</v>
      </c>
      <c r="AD2809" t="s">
        <v>461</v>
      </c>
      <c r="AE2809" t="b">
        <f>VLOOKUP(AA2809,duplicates!A:C,3,FALSE)</f>
        <v>0</v>
      </c>
      <c r="AF2809" t="b">
        <f t="shared" si="39"/>
        <v>1</v>
      </c>
      <c r="AG2809" s="23" t="b">
        <v>0</v>
      </c>
    </row>
    <row r="2810" spans="1:33" x14ac:dyDescent="0.2">
      <c r="A2810" t="s">
        <v>441</v>
      </c>
      <c r="B2810">
        <v>3558</v>
      </c>
      <c r="C2810" t="s">
        <v>25</v>
      </c>
      <c r="D2810" t="s">
        <v>26</v>
      </c>
      <c r="E2810" s="4">
        <f>IF(ISBLANK(G2810),H2810,G2810)</f>
        <v>15</v>
      </c>
      <c r="F2810" s="9" t="b">
        <f>AND(ISBLANK(G2810),ISBLANK(H2810))</f>
        <v>0</v>
      </c>
      <c r="H2810" s="9">
        <v>15</v>
      </c>
      <c r="I2810">
        <v>385</v>
      </c>
      <c r="J2810" s="9" t="b">
        <f>AND(ISBLANK(K2810),ISBLANK(L2810))</f>
        <v>0</v>
      </c>
      <c r="L2810" s="9">
        <v>15</v>
      </c>
      <c r="M2810" s="15" t="b">
        <f>AND(ISBLANK(N2810),ISBLANK(O2810),ISBLANK(P2810))</f>
        <v>0</v>
      </c>
      <c r="O2810" s="15">
        <v>2</v>
      </c>
      <c r="Q2810">
        <v>2</v>
      </c>
      <c r="R2810" s="18" t="b">
        <f>AND(ISBLANK(S2810),ISBLANK(T2810))</f>
        <v>0</v>
      </c>
      <c r="S2810" s="20">
        <v>1</v>
      </c>
      <c r="U2810" s="15" t="b">
        <f>AND(ISBLANK(V2810),ISBLANK(W2810),ISBLANK(X2810))</f>
        <v>0</v>
      </c>
      <c r="V2810" s="16">
        <v>1</v>
      </c>
      <c r="Y2810" s="13">
        <v>0.92</v>
      </c>
      <c r="AA2810" t="s">
        <v>460</v>
      </c>
      <c r="AB2810" s="24" t="str">
        <f>IF(ISERR(MONTH(AA2810)),TRIM(SUBSTITUTE(AA2810,(RIGHT(TRIM(AA2810),4)),"")),TEXT(AA2810,"mmmm"))</f>
        <v>April</v>
      </c>
      <c r="AC2810" s="24">
        <f>IF(ISERR(YEAR(AA2810)),VALUE(RIGHT(TRIM(AA2810),4)),YEAR(AA2810))</f>
        <v>2016</v>
      </c>
      <c r="AD2810" t="s">
        <v>461</v>
      </c>
      <c r="AE2810" t="b">
        <f>VLOOKUP(AA2810,duplicates!A:C,3,FALSE)</f>
        <v>0</v>
      </c>
      <c r="AF2810" t="b">
        <f t="shared" si="39"/>
        <v>1</v>
      </c>
      <c r="AG2810" s="23" t="b">
        <v>0</v>
      </c>
    </row>
    <row r="2811" spans="1:33" x14ac:dyDescent="0.2">
      <c r="A2811" t="s">
        <v>441</v>
      </c>
      <c r="B2811">
        <v>3559</v>
      </c>
      <c r="C2811" t="s">
        <v>55</v>
      </c>
      <c r="D2811" t="s">
        <v>56</v>
      </c>
      <c r="E2811" s="4">
        <f>IF(ISBLANK(G2811),H2811,G2811)</f>
        <v>116</v>
      </c>
      <c r="F2811" s="9" t="b">
        <f>AND(ISBLANK(G2811),ISBLANK(H2811))</f>
        <v>0</v>
      </c>
      <c r="H2811" s="9">
        <v>116</v>
      </c>
      <c r="I2811">
        <v>833</v>
      </c>
      <c r="J2811" s="9" t="b">
        <f>AND(ISBLANK(K2811),ISBLANK(L2811))</f>
        <v>0</v>
      </c>
      <c r="L2811" s="9">
        <v>116</v>
      </c>
      <c r="M2811" s="15" t="b">
        <f>AND(ISBLANK(N2811),ISBLANK(O2811),ISBLANK(P2811))</f>
        <v>0</v>
      </c>
      <c r="O2811" s="15">
        <v>95</v>
      </c>
      <c r="Q2811">
        <v>95</v>
      </c>
      <c r="R2811" s="18" t="b">
        <f>AND(ISBLANK(S2811),ISBLANK(T2811))</f>
        <v>0</v>
      </c>
      <c r="S2811" s="20">
        <v>1</v>
      </c>
      <c r="U2811" s="15" t="b">
        <f>AND(ISBLANK(V2811),ISBLANK(W2811),ISBLANK(X2811))</f>
        <v>0</v>
      </c>
      <c r="V2811" s="16">
        <v>1</v>
      </c>
      <c r="Y2811" s="13">
        <v>0.92</v>
      </c>
      <c r="AA2811" t="s">
        <v>460</v>
      </c>
      <c r="AB2811" s="24" t="str">
        <f>IF(ISERR(MONTH(AA2811)),TRIM(SUBSTITUTE(AA2811,(RIGHT(TRIM(AA2811),4)),"")),TEXT(AA2811,"mmmm"))</f>
        <v>April</v>
      </c>
      <c r="AC2811" s="24">
        <f>IF(ISERR(YEAR(AA2811)),VALUE(RIGHT(TRIM(AA2811),4)),YEAR(AA2811))</f>
        <v>2016</v>
      </c>
      <c r="AD2811" t="s">
        <v>461</v>
      </c>
      <c r="AE2811" t="b">
        <f>VLOOKUP(AA2811,duplicates!A:C,3,FALSE)</f>
        <v>0</v>
      </c>
      <c r="AF2811" t="b">
        <f t="shared" si="39"/>
        <v>1</v>
      </c>
      <c r="AG2811" s="23" t="b">
        <v>0</v>
      </c>
    </row>
    <row r="2812" spans="1:33" x14ac:dyDescent="0.2">
      <c r="A2812" t="s">
        <v>441</v>
      </c>
      <c r="B2812">
        <v>1</v>
      </c>
      <c r="C2812" t="s">
        <v>75</v>
      </c>
      <c r="D2812" t="s">
        <v>76</v>
      </c>
      <c r="E2812" s="4">
        <f>IF(ISBLANK(G2812),H2812,G2812)</f>
        <v>22</v>
      </c>
      <c r="F2812" s="9" t="b">
        <f>AND(ISBLANK(G2812),ISBLANK(H2812))</f>
        <v>0</v>
      </c>
      <c r="H2812" s="9">
        <v>22</v>
      </c>
      <c r="I2812">
        <v>365</v>
      </c>
      <c r="J2812" s="9" t="b">
        <f>AND(ISBLANK(K2812),ISBLANK(L2812))</f>
        <v>0</v>
      </c>
      <c r="L2812" s="9">
        <v>21</v>
      </c>
      <c r="M2812" s="15" t="b">
        <f>AND(ISBLANK(N2812),ISBLANK(O2812),ISBLANK(P2812))</f>
        <v>0</v>
      </c>
      <c r="O2812" s="15">
        <v>2</v>
      </c>
      <c r="Q2812">
        <v>2</v>
      </c>
      <c r="R2812" s="18" t="b">
        <f>AND(ISBLANK(S2812),ISBLANK(T2812))</f>
        <v>0</v>
      </c>
      <c r="S2812" s="20">
        <v>1</v>
      </c>
      <c r="U2812" s="15" t="b">
        <f>AND(ISBLANK(V2812),ISBLANK(W2812),ISBLANK(X2812))</f>
        <v>0</v>
      </c>
      <c r="V2812" s="16">
        <v>0.95</v>
      </c>
      <c r="Y2812" s="13">
        <v>0.81</v>
      </c>
      <c r="AA2812" t="s">
        <v>442</v>
      </c>
      <c r="AB2812" s="24" t="str">
        <f>IF(ISERR(MONTH(AA2812)),TRIM(SUBSTITUTE(AA2812,(RIGHT(TRIM(AA2812),4)),"")),TEXT(AA2812,"mmmm"))</f>
        <v>April</v>
      </c>
      <c r="AC2812" s="24">
        <f>IF(ISERR(YEAR(AA2812)),VALUE(RIGHT(TRIM(AA2812),4)),YEAR(AA2812))</f>
        <v>2017</v>
      </c>
      <c r="AD2812" t="s">
        <v>443</v>
      </c>
      <c r="AE2812" t="b">
        <f>VLOOKUP(AA2812,duplicates!A:C,3,FALSE)</f>
        <v>0</v>
      </c>
      <c r="AF2812" t="b">
        <f t="shared" si="39"/>
        <v>1</v>
      </c>
      <c r="AG2812" s="23" t="b">
        <v>0</v>
      </c>
    </row>
    <row r="2813" spans="1:33" x14ac:dyDescent="0.2">
      <c r="A2813" t="s">
        <v>441</v>
      </c>
      <c r="B2813">
        <v>2</v>
      </c>
      <c r="C2813" t="s">
        <v>59</v>
      </c>
      <c r="D2813" t="s">
        <v>60</v>
      </c>
      <c r="E2813" s="4">
        <f>IF(ISBLANK(G2813),H2813,G2813)</f>
        <v>11</v>
      </c>
      <c r="F2813" s="9" t="b">
        <f>AND(ISBLANK(G2813),ISBLANK(H2813))</f>
        <v>0</v>
      </c>
      <c r="H2813" s="9">
        <v>11</v>
      </c>
      <c r="I2813">
        <v>201</v>
      </c>
      <c r="J2813" s="9" t="b">
        <f>AND(ISBLANK(K2813),ISBLANK(L2813))</f>
        <v>0</v>
      </c>
      <c r="L2813" s="9">
        <v>11</v>
      </c>
      <c r="M2813" s="15" t="b">
        <f>AND(ISBLANK(N2813),ISBLANK(O2813),ISBLANK(P2813))</f>
        <v>0</v>
      </c>
      <c r="O2813" s="15">
        <v>5</v>
      </c>
      <c r="Q2813">
        <v>5</v>
      </c>
      <c r="R2813" s="18" t="b">
        <f>AND(ISBLANK(S2813),ISBLANK(T2813))</f>
        <v>0</v>
      </c>
      <c r="S2813" s="20">
        <v>1</v>
      </c>
      <c r="U2813" s="15" t="b">
        <f>AND(ISBLANK(V2813),ISBLANK(W2813),ISBLANK(X2813))</f>
        <v>0</v>
      </c>
      <c r="V2813" s="16">
        <v>1</v>
      </c>
      <c r="Y2813" s="13">
        <v>0.88</v>
      </c>
      <c r="AA2813" t="s">
        <v>442</v>
      </c>
      <c r="AB2813" s="24" t="str">
        <f>IF(ISERR(MONTH(AA2813)),TRIM(SUBSTITUTE(AA2813,(RIGHT(TRIM(AA2813),4)),"")),TEXT(AA2813,"mmmm"))</f>
        <v>April</v>
      </c>
      <c r="AC2813" s="24">
        <f>IF(ISERR(YEAR(AA2813)),VALUE(RIGHT(TRIM(AA2813),4)),YEAR(AA2813))</f>
        <v>2017</v>
      </c>
      <c r="AD2813" t="s">
        <v>443</v>
      </c>
      <c r="AE2813" t="b">
        <f>VLOOKUP(AA2813,duplicates!A:C,3,FALSE)</f>
        <v>0</v>
      </c>
      <c r="AF2813" t="b">
        <f t="shared" si="39"/>
        <v>1</v>
      </c>
      <c r="AG2813" s="23" t="b">
        <v>0</v>
      </c>
    </row>
    <row r="2814" spans="1:33" x14ac:dyDescent="0.2">
      <c r="A2814" t="s">
        <v>441</v>
      </c>
      <c r="B2814">
        <v>3</v>
      </c>
      <c r="C2814" t="s">
        <v>330</v>
      </c>
      <c r="D2814" t="s">
        <v>174</v>
      </c>
      <c r="E2814" s="4">
        <f>IF(ISBLANK(G2814),H2814,G2814)</f>
        <v>27</v>
      </c>
      <c r="F2814" s="9" t="b">
        <f>AND(ISBLANK(G2814),ISBLANK(H2814))</f>
        <v>0</v>
      </c>
      <c r="H2814" s="9">
        <v>27</v>
      </c>
      <c r="I2814">
        <v>486</v>
      </c>
      <c r="J2814" s="9" t="b">
        <f>AND(ISBLANK(K2814),ISBLANK(L2814))</f>
        <v>0</v>
      </c>
      <c r="L2814" s="9">
        <v>27</v>
      </c>
      <c r="M2814" s="15" t="b">
        <f>AND(ISBLANK(N2814),ISBLANK(O2814),ISBLANK(P2814))</f>
        <v>0</v>
      </c>
      <c r="O2814" s="15">
        <v>17</v>
      </c>
      <c r="Q2814">
        <v>17</v>
      </c>
      <c r="R2814" s="18" t="b">
        <f>AND(ISBLANK(S2814),ISBLANK(T2814))</f>
        <v>0</v>
      </c>
      <c r="S2814" s="20">
        <v>1</v>
      </c>
      <c r="U2814" s="15" t="b">
        <f>AND(ISBLANK(V2814),ISBLANK(W2814),ISBLANK(X2814))</f>
        <v>0</v>
      </c>
      <c r="V2814" s="16">
        <v>1</v>
      </c>
      <c r="Y2814" s="13">
        <v>0.31</v>
      </c>
      <c r="AA2814" t="s">
        <v>442</v>
      </c>
      <c r="AB2814" s="24" t="str">
        <f>IF(ISERR(MONTH(AA2814)),TRIM(SUBSTITUTE(AA2814,(RIGHT(TRIM(AA2814),4)),"")),TEXT(AA2814,"mmmm"))</f>
        <v>April</v>
      </c>
      <c r="AC2814" s="24">
        <f>IF(ISERR(YEAR(AA2814)),VALUE(RIGHT(TRIM(AA2814),4)),YEAR(AA2814))</f>
        <v>2017</v>
      </c>
      <c r="AD2814" t="s">
        <v>443</v>
      </c>
      <c r="AE2814" t="b">
        <f>VLOOKUP(AA2814,duplicates!A:C,3,FALSE)</f>
        <v>0</v>
      </c>
      <c r="AF2814" t="b">
        <f t="shared" si="39"/>
        <v>1</v>
      </c>
      <c r="AG2814" s="23" t="b">
        <v>0</v>
      </c>
    </row>
    <row r="2815" spans="1:33" x14ac:dyDescent="0.2">
      <c r="A2815" t="s">
        <v>441</v>
      </c>
      <c r="B2815">
        <v>102</v>
      </c>
      <c r="C2815" t="s">
        <v>225</v>
      </c>
      <c r="D2815" t="s">
        <v>226</v>
      </c>
      <c r="E2815" s="4">
        <f>IF(ISBLANK(G2815),H2815,G2815)</f>
        <v>50</v>
      </c>
      <c r="F2815" s="9" t="b">
        <f>AND(ISBLANK(G2815),ISBLANK(H2815))</f>
        <v>0</v>
      </c>
      <c r="H2815" s="9">
        <v>50</v>
      </c>
      <c r="I2815">
        <v>560</v>
      </c>
      <c r="J2815" s="9" t="b">
        <f>AND(ISBLANK(K2815),ISBLANK(L2815))</f>
        <v>0</v>
      </c>
      <c r="L2815" s="9">
        <v>48</v>
      </c>
      <c r="M2815" s="15" t="b">
        <f>AND(ISBLANK(N2815),ISBLANK(O2815),ISBLANK(P2815))</f>
        <v>0</v>
      </c>
      <c r="O2815" s="15">
        <v>48</v>
      </c>
      <c r="Q2815">
        <v>47</v>
      </c>
      <c r="R2815" s="18" t="b">
        <f>AND(ISBLANK(S2815),ISBLANK(T2815))</f>
        <v>0</v>
      </c>
      <c r="S2815" s="20">
        <v>0.98</v>
      </c>
      <c r="U2815" s="15" t="b">
        <f>AND(ISBLANK(V2815),ISBLANK(W2815),ISBLANK(X2815))</f>
        <v>0</v>
      </c>
      <c r="V2815" s="16">
        <v>0.96</v>
      </c>
      <c r="Y2815" s="13">
        <v>0.93</v>
      </c>
      <c r="AA2815" t="s">
        <v>442</v>
      </c>
      <c r="AB2815" s="24" t="str">
        <f>IF(ISERR(MONTH(AA2815)),TRIM(SUBSTITUTE(AA2815,(RIGHT(TRIM(AA2815),4)),"")),TEXT(AA2815,"mmmm"))</f>
        <v>April</v>
      </c>
      <c r="AC2815" s="24">
        <f>IF(ISERR(YEAR(AA2815)),VALUE(RIGHT(TRIM(AA2815),4)),YEAR(AA2815))</f>
        <v>2017</v>
      </c>
      <c r="AD2815" t="s">
        <v>443</v>
      </c>
      <c r="AE2815" t="b">
        <f>VLOOKUP(AA2815,duplicates!A:C,3,FALSE)</f>
        <v>0</v>
      </c>
      <c r="AF2815" t="b">
        <f t="shared" si="39"/>
        <v>1</v>
      </c>
      <c r="AG2815" s="23" t="b">
        <v>0</v>
      </c>
    </row>
    <row r="2816" spans="1:33" x14ac:dyDescent="0.2">
      <c r="A2816" t="s">
        <v>441</v>
      </c>
      <c r="B2816">
        <v>4</v>
      </c>
      <c r="C2816" t="s">
        <v>83</v>
      </c>
      <c r="D2816" t="s">
        <v>84</v>
      </c>
      <c r="E2816" s="4">
        <f>IF(ISBLANK(G2816),H2816,G2816)</f>
        <v>41</v>
      </c>
      <c r="F2816" s="9" t="b">
        <f>AND(ISBLANK(G2816),ISBLANK(H2816))</f>
        <v>0</v>
      </c>
      <c r="H2816" s="9">
        <v>41</v>
      </c>
      <c r="I2816">
        <v>320</v>
      </c>
      <c r="J2816" s="9" t="b">
        <f>AND(ISBLANK(K2816),ISBLANK(L2816))</f>
        <v>0</v>
      </c>
      <c r="L2816" s="9">
        <v>41</v>
      </c>
      <c r="M2816" s="15" t="b">
        <f>AND(ISBLANK(N2816),ISBLANK(O2816),ISBLANK(P2816))</f>
        <v>0</v>
      </c>
      <c r="O2816" s="15">
        <v>5</v>
      </c>
      <c r="Q2816">
        <v>5</v>
      </c>
      <c r="R2816" s="18" t="b">
        <f>AND(ISBLANK(S2816),ISBLANK(T2816))</f>
        <v>0</v>
      </c>
      <c r="S2816" s="20">
        <v>1</v>
      </c>
      <c r="U2816" s="15" t="b">
        <f>AND(ISBLANK(V2816),ISBLANK(W2816),ISBLANK(X2816))</f>
        <v>0</v>
      </c>
      <c r="V2816" s="16">
        <v>1</v>
      </c>
      <c r="Y2816" s="13">
        <v>0.92</v>
      </c>
      <c r="AA2816" t="s">
        <v>442</v>
      </c>
      <c r="AB2816" s="24" t="str">
        <f>IF(ISERR(MONTH(AA2816)),TRIM(SUBSTITUTE(AA2816,(RIGHT(TRIM(AA2816),4)),"")),TEXT(AA2816,"mmmm"))</f>
        <v>April</v>
      </c>
      <c r="AC2816" s="24">
        <f>IF(ISERR(YEAR(AA2816)),VALUE(RIGHT(TRIM(AA2816),4)),YEAR(AA2816))</f>
        <v>2017</v>
      </c>
      <c r="AD2816" t="s">
        <v>443</v>
      </c>
      <c r="AE2816" t="b">
        <f>VLOOKUP(AA2816,duplicates!A:C,3,FALSE)</f>
        <v>0</v>
      </c>
      <c r="AF2816" t="b">
        <f t="shared" si="39"/>
        <v>1</v>
      </c>
      <c r="AG2816" s="23" t="b">
        <v>0</v>
      </c>
    </row>
    <row r="2817" spans="1:33" x14ac:dyDescent="0.2">
      <c r="A2817" t="s">
        <v>441</v>
      </c>
      <c r="B2817">
        <v>103</v>
      </c>
      <c r="C2817" t="s">
        <v>207</v>
      </c>
      <c r="D2817" t="s">
        <v>208</v>
      </c>
      <c r="E2817" s="4">
        <f>IF(ISBLANK(G2817),H2817,G2817)</f>
        <v>106</v>
      </c>
      <c r="F2817" s="9" t="b">
        <f>AND(ISBLANK(G2817),ISBLANK(H2817))</f>
        <v>0</v>
      </c>
      <c r="H2817" s="9">
        <v>106</v>
      </c>
      <c r="I2817">
        <v>794</v>
      </c>
      <c r="J2817" s="9" t="b">
        <f>AND(ISBLANK(K2817),ISBLANK(L2817))</f>
        <v>0</v>
      </c>
      <c r="L2817" s="9">
        <v>98</v>
      </c>
      <c r="M2817" s="15" t="b">
        <f>AND(ISBLANK(N2817),ISBLANK(O2817),ISBLANK(P2817))</f>
        <v>0</v>
      </c>
      <c r="O2817" s="15">
        <v>77</v>
      </c>
      <c r="Q2817">
        <v>75</v>
      </c>
      <c r="R2817" s="18" t="b">
        <f>AND(ISBLANK(S2817),ISBLANK(T2817))</f>
        <v>0</v>
      </c>
      <c r="S2817" s="20">
        <v>0.97</v>
      </c>
      <c r="U2817" s="15" t="b">
        <f>AND(ISBLANK(V2817),ISBLANK(W2817),ISBLANK(X2817))</f>
        <v>0</v>
      </c>
      <c r="V2817" s="16">
        <v>0.92</v>
      </c>
      <c r="Y2817" s="13">
        <v>0.78</v>
      </c>
      <c r="AA2817" t="s">
        <v>442</v>
      </c>
      <c r="AB2817" s="24" t="str">
        <f>IF(ISERR(MONTH(AA2817)),TRIM(SUBSTITUTE(AA2817,(RIGHT(TRIM(AA2817),4)),"")),TEXT(AA2817,"mmmm"))</f>
        <v>April</v>
      </c>
      <c r="AC2817" s="24">
        <f>IF(ISERR(YEAR(AA2817)),VALUE(RIGHT(TRIM(AA2817),4)),YEAR(AA2817))</f>
        <v>2017</v>
      </c>
      <c r="AD2817" t="s">
        <v>443</v>
      </c>
      <c r="AE2817" t="b">
        <f>VLOOKUP(AA2817,duplicates!A:C,3,FALSE)</f>
        <v>0</v>
      </c>
      <c r="AF2817" t="b">
        <f t="shared" si="39"/>
        <v>1</v>
      </c>
      <c r="AG2817" s="23" t="b">
        <v>0</v>
      </c>
    </row>
    <row r="2818" spans="1:33" x14ac:dyDescent="0.2">
      <c r="A2818" t="s">
        <v>441</v>
      </c>
      <c r="B2818">
        <v>5</v>
      </c>
      <c r="C2818" t="s">
        <v>67</v>
      </c>
      <c r="D2818" t="s">
        <v>68</v>
      </c>
      <c r="E2818" s="4">
        <f>IF(ISBLANK(G2818),H2818,G2818)</f>
        <v>487</v>
      </c>
      <c r="F2818" s="9" t="b">
        <f>AND(ISBLANK(G2818),ISBLANK(H2818))</f>
        <v>0</v>
      </c>
      <c r="H2818" s="9">
        <v>487</v>
      </c>
      <c r="I2818">
        <v>487</v>
      </c>
      <c r="J2818" s="9" t="b">
        <f>AND(ISBLANK(K2818),ISBLANK(L2818))</f>
        <v>0</v>
      </c>
      <c r="L2818" s="9">
        <v>444</v>
      </c>
      <c r="M2818" s="15" t="b">
        <f>AND(ISBLANK(N2818),ISBLANK(O2818),ISBLANK(P2818))</f>
        <v>0</v>
      </c>
      <c r="O2818" s="15">
        <v>45</v>
      </c>
      <c r="Q2818">
        <v>45</v>
      </c>
      <c r="R2818" s="18" t="b">
        <f>AND(ISBLANK(S2818),ISBLANK(T2818))</f>
        <v>0</v>
      </c>
      <c r="S2818" s="20">
        <v>1</v>
      </c>
      <c r="U2818" s="15" t="b">
        <f>AND(ISBLANK(V2818),ISBLANK(W2818),ISBLANK(X2818))</f>
        <v>0</v>
      </c>
      <c r="V2818" s="16">
        <v>0.91</v>
      </c>
      <c r="Y2818" s="13">
        <v>0.91</v>
      </c>
      <c r="AA2818" t="s">
        <v>442</v>
      </c>
      <c r="AB2818" s="24" t="str">
        <f>IF(ISERR(MONTH(AA2818)),TRIM(SUBSTITUTE(AA2818,(RIGHT(TRIM(AA2818),4)),"")),TEXT(AA2818,"mmmm"))</f>
        <v>April</v>
      </c>
      <c r="AC2818" s="24">
        <f>IF(ISERR(YEAR(AA2818)),VALUE(RIGHT(TRIM(AA2818),4)),YEAR(AA2818))</f>
        <v>2017</v>
      </c>
      <c r="AD2818" t="s">
        <v>443</v>
      </c>
      <c r="AE2818" t="b">
        <f>VLOOKUP(AA2818,duplicates!A:C,3,FALSE)</f>
        <v>0</v>
      </c>
      <c r="AF2818" t="b">
        <f t="shared" si="39"/>
        <v>1</v>
      </c>
      <c r="AG2818" s="23" t="b">
        <v>0</v>
      </c>
    </row>
    <row r="2819" spans="1:33" x14ac:dyDescent="0.2">
      <c r="A2819" t="s">
        <v>441</v>
      </c>
      <c r="B2819">
        <v>104</v>
      </c>
      <c r="C2819" t="s">
        <v>217</v>
      </c>
      <c r="D2819" t="s">
        <v>218</v>
      </c>
      <c r="E2819" s="4">
        <f>IF(ISBLANK(G2819),H2819,G2819)</f>
        <v>16</v>
      </c>
      <c r="F2819" s="9" t="b">
        <f>AND(ISBLANK(G2819),ISBLANK(H2819))</f>
        <v>0</v>
      </c>
      <c r="H2819" s="9">
        <v>16</v>
      </c>
      <c r="I2819">
        <v>269</v>
      </c>
      <c r="J2819" s="9" t="b">
        <f>AND(ISBLANK(K2819),ISBLANK(L2819))</f>
        <v>0</v>
      </c>
      <c r="L2819" s="9">
        <v>8</v>
      </c>
      <c r="M2819" s="15" t="b">
        <f>AND(ISBLANK(N2819),ISBLANK(O2819),ISBLANK(P2819))</f>
        <v>0</v>
      </c>
      <c r="O2819" s="15">
        <v>6</v>
      </c>
      <c r="Q2819">
        <v>5</v>
      </c>
      <c r="R2819" s="18" t="b">
        <f>AND(ISBLANK(S2819),ISBLANK(T2819))</f>
        <v>0</v>
      </c>
      <c r="S2819" s="20">
        <v>0.83</v>
      </c>
      <c r="U2819" s="15" t="b">
        <f>AND(ISBLANK(V2819),ISBLANK(W2819),ISBLANK(X2819))</f>
        <v>0</v>
      </c>
      <c r="V2819" s="16">
        <v>0.5</v>
      </c>
      <c r="Y2819" s="13">
        <v>0.99</v>
      </c>
      <c r="AA2819" t="s">
        <v>442</v>
      </c>
      <c r="AB2819" s="24" t="str">
        <f>IF(ISERR(MONTH(AA2819)),TRIM(SUBSTITUTE(AA2819,(RIGHT(TRIM(AA2819),4)),"")),TEXT(AA2819,"mmmm"))</f>
        <v>April</v>
      </c>
      <c r="AC2819" s="24">
        <f>IF(ISERR(YEAR(AA2819)),VALUE(RIGHT(TRIM(AA2819),4)),YEAR(AA2819))</f>
        <v>2017</v>
      </c>
      <c r="AD2819" t="s">
        <v>443</v>
      </c>
      <c r="AE2819" t="b">
        <f>VLOOKUP(AA2819,duplicates!A:C,3,FALSE)</f>
        <v>0</v>
      </c>
      <c r="AF2819" t="b">
        <f t="shared" ref="AF2819:AF2882" si="40">OR(AND(AE2819,AG2819),AE2819=FALSE)</f>
        <v>1</v>
      </c>
      <c r="AG2819" s="23" t="b">
        <v>0</v>
      </c>
    </row>
    <row r="2820" spans="1:33" x14ac:dyDescent="0.2">
      <c r="A2820" t="s">
        <v>441</v>
      </c>
      <c r="B2820">
        <v>6</v>
      </c>
      <c r="C2820" t="s">
        <v>444</v>
      </c>
      <c r="D2820" t="s">
        <v>445</v>
      </c>
      <c r="E2820" s="4" t="str">
        <f>IF(ISBLANK(G2820),H2820,G2820)</f>
        <v>NIL RETURN</v>
      </c>
      <c r="F2820" s="9" t="b">
        <f>AND(ISBLANK(G2820),ISBLANK(H2820))</f>
        <v>0</v>
      </c>
      <c r="H2820" s="9" t="s">
        <v>317</v>
      </c>
      <c r="I2820" t="s">
        <v>317</v>
      </c>
      <c r="J2820" s="9" t="b">
        <f>AND(ISBLANK(K2820),ISBLANK(L2820))</f>
        <v>0</v>
      </c>
      <c r="L2820" s="9" t="s">
        <v>317</v>
      </c>
      <c r="M2820" s="15" t="b">
        <f>AND(ISBLANK(N2820),ISBLANK(O2820),ISBLANK(P2820))</f>
        <v>0</v>
      </c>
      <c r="O2820" s="15" t="s">
        <v>317</v>
      </c>
      <c r="Q2820" t="s">
        <v>317</v>
      </c>
      <c r="R2820" s="18" t="b">
        <f>AND(ISBLANK(S2820),ISBLANK(T2820))</f>
        <v>0</v>
      </c>
      <c r="S2820" s="18" t="s">
        <v>27</v>
      </c>
      <c r="U2820" s="15" t="b">
        <f>AND(ISBLANK(V2820),ISBLANK(W2820),ISBLANK(X2820))</f>
        <v>0</v>
      </c>
      <c r="V2820" s="15" t="s">
        <v>27</v>
      </c>
      <c r="Y2820" s="12" t="s">
        <v>27</v>
      </c>
      <c r="AA2820" t="s">
        <v>442</v>
      </c>
      <c r="AB2820" s="24" t="str">
        <f>IF(ISERR(MONTH(AA2820)),TRIM(SUBSTITUTE(AA2820,(RIGHT(TRIM(AA2820),4)),"")),TEXT(AA2820,"mmmm"))</f>
        <v>April</v>
      </c>
      <c r="AC2820" s="24">
        <f>IF(ISERR(YEAR(AA2820)),VALUE(RIGHT(TRIM(AA2820),4)),YEAR(AA2820))</f>
        <v>2017</v>
      </c>
      <c r="AD2820" t="s">
        <v>443</v>
      </c>
      <c r="AE2820" t="b">
        <f>VLOOKUP(AA2820,duplicates!A:C,3,FALSE)</f>
        <v>0</v>
      </c>
      <c r="AF2820" t="b">
        <f t="shared" si="40"/>
        <v>1</v>
      </c>
      <c r="AG2820" s="23" t="b">
        <v>0</v>
      </c>
    </row>
    <row r="2821" spans="1:33" x14ac:dyDescent="0.2">
      <c r="A2821" t="s">
        <v>441</v>
      </c>
      <c r="B2821">
        <v>7</v>
      </c>
      <c r="C2821" t="s">
        <v>191</v>
      </c>
      <c r="D2821" t="s">
        <v>192</v>
      </c>
      <c r="E2821" s="4">
        <f>IF(ISBLANK(G2821),H2821,G2821)</f>
        <v>55</v>
      </c>
      <c r="F2821" s="9" t="b">
        <f>AND(ISBLANK(G2821),ISBLANK(H2821))</f>
        <v>0</v>
      </c>
      <c r="H2821" s="9">
        <v>55</v>
      </c>
      <c r="I2821">
        <v>511</v>
      </c>
      <c r="J2821" s="9" t="b">
        <f>AND(ISBLANK(K2821),ISBLANK(L2821))</f>
        <v>0</v>
      </c>
      <c r="L2821" s="9">
        <v>54</v>
      </c>
      <c r="M2821" s="15" t="b">
        <f>AND(ISBLANK(N2821),ISBLANK(O2821),ISBLANK(P2821))</f>
        <v>0</v>
      </c>
      <c r="O2821" s="15">
        <v>20</v>
      </c>
      <c r="Q2821">
        <v>20</v>
      </c>
      <c r="R2821" s="18" t="b">
        <f>AND(ISBLANK(S2821),ISBLANK(T2821))</f>
        <v>0</v>
      </c>
      <c r="S2821" s="20">
        <v>1</v>
      </c>
      <c r="U2821" s="15" t="b">
        <f>AND(ISBLANK(V2821),ISBLANK(W2821),ISBLANK(X2821))</f>
        <v>0</v>
      </c>
      <c r="V2821" s="16">
        <v>0.98</v>
      </c>
      <c r="Y2821" s="13">
        <v>0.91</v>
      </c>
      <c r="AA2821" t="s">
        <v>442</v>
      </c>
      <c r="AB2821" s="24" t="str">
        <f>IF(ISERR(MONTH(AA2821)),TRIM(SUBSTITUTE(AA2821,(RIGHT(TRIM(AA2821),4)),"")),TEXT(AA2821,"mmmm"))</f>
        <v>April</v>
      </c>
      <c r="AC2821" s="24">
        <f>IF(ISERR(YEAR(AA2821)),VALUE(RIGHT(TRIM(AA2821),4)),YEAR(AA2821))</f>
        <v>2017</v>
      </c>
      <c r="AD2821" t="s">
        <v>443</v>
      </c>
      <c r="AE2821" t="b">
        <f>VLOOKUP(AA2821,duplicates!A:C,3,FALSE)</f>
        <v>0</v>
      </c>
      <c r="AF2821" t="b">
        <f t="shared" si="40"/>
        <v>1</v>
      </c>
      <c r="AG2821" s="23" t="b">
        <v>0</v>
      </c>
    </row>
    <row r="2822" spans="1:33" x14ac:dyDescent="0.2">
      <c r="A2822" t="s">
        <v>441</v>
      </c>
      <c r="B2822">
        <v>8</v>
      </c>
      <c r="C2822" t="s">
        <v>131</v>
      </c>
      <c r="D2822" t="s">
        <v>132</v>
      </c>
      <c r="E2822" s="4">
        <f>IF(ISBLANK(G2822),H2822,G2822)</f>
        <v>29</v>
      </c>
      <c r="F2822" s="9" t="b">
        <f>AND(ISBLANK(G2822),ISBLANK(H2822))</f>
        <v>0</v>
      </c>
      <c r="H2822" s="9">
        <v>29</v>
      </c>
      <c r="I2822">
        <v>286</v>
      </c>
      <c r="J2822" s="9" t="b">
        <f>AND(ISBLANK(K2822),ISBLANK(L2822))</f>
        <v>0</v>
      </c>
      <c r="L2822" s="9">
        <v>29</v>
      </c>
      <c r="M2822" s="15" t="b">
        <f>AND(ISBLANK(N2822),ISBLANK(O2822),ISBLANK(P2822))</f>
        <v>0</v>
      </c>
      <c r="O2822" s="15">
        <v>23</v>
      </c>
      <c r="Q2822">
        <v>23</v>
      </c>
      <c r="R2822" s="18" t="b">
        <f>AND(ISBLANK(S2822),ISBLANK(T2822))</f>
        <v>0</v>
      </c>
      <c r="S2822" s="20">
        <v>1</v>
      </c>
      <c r="U2822" s="15" t="b">
        <f>AND(ISBLANK(V2822),ISBLANK(W2822),ISBLANK(X2822))</f>
        <v>0</v>
      </c>
      <c r="V2822" s="16">
        <v>1</v>
      </c>
      <c r="Y2822" s="13">
        <v>0.98</v>
      </c>
      <c r="AA2822" t="s">
        <v>442</v>
      </c>
      <c r="AB2822" s="24" t="str">
        <f>IF(ISERR(MONTH(AA2822)),TRIM(SUBSTITUTE(AA2822,(RIGHT(TRIM(AA2822),4)),"")),TEXT(AA2822,"mmmm"))</f>
        <v>April</v>
      </c>
      <c r="AC2822" s="24">
        <f>IF(ISERR(YEAR(AA2822)),VALUE(RIGHT(TRIM(AA2822),4)),YEAR(AA2822))</f>
        <v>2017</v>
      </c>
      <c r="AD2822" t="s">
        <v>443</v>
      </c>
      <c r="AE2822" t="b">
        <f>VLOOKUP(AA2822,duplicates!A:C,3,FALSE)</f>
        <v>0</v>
      </c>
      <c r="AF2822" t="b">
        <f t="shared" si="40"/>
        <v>1</v>
      </c>
      <c r="AG2822" s="23" t="b">
        <v>0</v>
      </c>
    </row>
    <row r="2823" spans="1:33" x14ac:dyDescent="0.2">
      <c r="A2823" t="s">
        <v>441</v>
      </c>
      <c r="B2823">
        <v>9</v>
      </c>
      <c r="C2823" t="s">
        <v>30</v>
      </c>
      <c r="D2823" t="s">
        <v>31</v>
      </c>
      <c r="E2823" s="4">
        <f>IF(ISBLANK(G2823),H2823,G2823)</f>
        <v>0</v>
      </c>
      <c r="F2823" s="9" t="b">
        <f>AND(ISBLANK(G2823),ISBLANK(H2823))</f>
        <v>0</v>
      </c>
      <c r="H2823" s="9">
        <v>0</v>
      </c>
      <c r="I2823">
        <v>364</v>
      </c>
      <c r="J2823" s="9" t="b">
        <f>AND(ISBLANK(K2823),ISBLANK(L2823))</f>
        <v>0</v>
      </c>
      <c r="L2823" s="9">
        <v>0</v>
      </c>
      <c r="M2823" s="15" t="b">
        <f>AND(ISBLANK(N2823),ISBLANK(O2823),ISBLANK(P2823))</f>
        <v>0</v>
      </c>
      <c r="O2823" s="15">
        <v>0</v>
      </c>
      <c r="Q2823">
        <v>0</v>
      </c>
      <c r="R2823" s="18" t="b">
        <f>AND(ISBLANK(S2823),ISBLANK(T2823))</f>
        <v>0</v>
      </c>
      <c r="S2823" s="18" t="s">
        <v>27</v>
      </c>
      <c r="U2823" s="15" t="b">
        <f>AND(ISBLANK(V2823),ISBLANK(W2823),ISBLANK(X2823))</f>
        <v>0</v>
      </c>
      <c r="V2823" s="15" t="s">
        <v>27</v>
      </c>
      <c r="Y2823" s="13">
        <v>1</v>
      </c>
      <c r="AA2823" t="s">
        <v>442</v>
      </c>
      <c r="AB2823" s="24" t="str">
        <f>IF(ISERR(MONTH(AA2823)),TRIM(SUBSTITUTE(AA2823,(RIGHT(TRIM(AA2823),4)),"")),TEXT(AA2823,"mmmm"))</f>
        <v>April</v>
      </c>
      <c r="AC2823" s="24">
        <f>IF(ISERR(YEAR(AA2823)),VALUE(RIGHT(TRIM(AA2823),4)),YEAR(AA2823))</f>
        <v>2017</v>
      </c>
      <c r="AD2823" t="s">
        <v>443</v>
      </c>
      <c r="AE2823" t="b">
        <f>VLOOKUP(AA2823,duplicates!A:C,3,FALSE)</f>
        <v>0</v>
      </c>
      <c r="AF2823" t="b">
        <f t="shared" si="40"/>
        <v>1</v>
      </c>
      <c r="AG2823" s="23" t="b">
        <v>0</v>
      </c>
    </row>
    <row r="2824" spans="1:33" x14ac:dyDescent="0.2">
      <c r="A2824" t="s">
        <v>441</v>
      </c>
      <c r="B2824">
        <v>105</v>
      </c>
      <c r="C2824" t="s">
        <v>295</v>
      </c>
      <c r="D2824" t="s">
        <v>296</v>
      </c>
      <c r="E2824" s="4">
        <f>IF(ISBLANK(G2824),H2824,G2824)</f>
        <v>30</v>
      </c>
      <c r="F2824" s="9" t="b">
        <f>AND(ISBLANK(G2824),ISBLANK(H2824))</f>
        <v>0</v>
      </c>
      <c r="H2824" s="9">
        <v>30</v>
      </c>
      <c r="I2824">
        <v>111</v>
      </c>
      <c r="J2824" s="9" t="b">
        <f>AND(ISBLANK(K2824),ISBLANK(L2824))</f>
        <v>0</v>
      </c>
      <c r="L2824" s="9">
        <v>30</v>
      </c>
      <c r="M2824" s="15" t="b">
        <f>AND(ISBLANK(N2824),ISBLANK(O2824),ISBLANK(P2824))</f>
        <v>0</v>
      </c>
      <c r="O2824" s="15">
        <v>30</v>
      </c>
      <c r="Q2824">
        <v>28</v>
      </c>
      <c r="R2824" s="18" t="b">
        <f>AND(ISBLANK(S2824),ISBLANK(T2824))</f>
        <v>0</v>
      </c>
      <c r="S2824" s="20">
        <v>0.93</v>
      </c>
      <c r="U2824" s="15" t="b">
        <f>AND(ISBLANK(V2824),ISBLANK(W2824),ISBLANK(X2824))</f>
        <v>0</v>
      </c>
      <c r="V2824" s="16">
        <v>1</v>
      </c>
      <c r="Y2824" s="13">
        <v>0.92</v>
      </c>
      <c r="AA2824" t="s">
        <v>442</v>
      </c>
      <c r="AB2824" s="24" t="str">
        <f>IF(ISERR(MONTH(AA2824)),TRIM(SUBSTITUTE(AA2824,(RIGHT(TRIM(AA2824),4)),"")),TEXT(AA2824,"mmmm"))</f>
        <v>April</v>
      </c>
      <c r="AC2824" s="24">
        <f>IF(ISERR(YEAR(AA2824)),VALUE(RIGHT(TRIM(AA2824),4)),YEAR(AA2824))</f>
        <v>2017</v>
      </c>
      <c r="AD2824" t="s">
        <v>443</v>
      </c>
      <c r="AE2824" t="b">
        <f>VLOOKUP(AA2824,duplicates!A:C,3,FALSE)</f>
        <v>0</v>
      </c>
      <c r="AF2824" t="b">
        <f t="shared" si="40"/>
        <v>1</v>
      </c>
      <c r="AG2824" s="23" t="b">
        <v>0</v>
      </c>
    </row>
    <row r="2825" spans="1:33" x14ac:dyDescent="0.2">
      <c r="A2825" t="s">
        <v>441</v>
      </c>
      <c r="B2825">
        <v>106</v>
      </c>
      <c r="C2825" t="s">
        <v>299</v>
      </c>
      <c r="D2825" t="s">
        <v>300</v>
      </c>
      <c r="E2825" s="4">
        <f>IF(ISBLANK(G2825),H2825,G2825)</f>
        <v>69</v>
      </c>
      <c r="F2825" s="9" t="b">
        <f>AND(ISBLANK(G2825),ISBLANK(H2825))</f>
        <v>0</v>
      </c>
      <c r="H2825" s="9">
        <v>69</v>
      </c>
      <c r="I2825">
        <v>592</v>
      </c>
      <c r="J2825" s="9" t="b">
        <f>AND(ISBLANK(K2825),ISBLANK(L2825))</f>
        <v>0</v>
      </c>
      <c r="L2825" s="9">
        <v>69</v>
      </c>
      <c r="M2825" s="15" t="b">
        <f>AND(ISBLANK(N2825),ISBLANK(O2825),ISBLANK(P2825))</f>
        <v>0</v>
      </c>
      <c r="O2825" s="15">
        <v>69</v>
      </c>
      <c r="Q2825">
        <v>56</v>
      </c>
      <c r="R2825" s="18" t="b">
        <f>AND(ISBLANK(S2825),ISBLANK(T2825))</f>
        <v>0</v>
      </c>
      <c r="S2825" s="20">
        <v>0.81</v>
      </c>
      <c r="U2825" s="15" t="b">
        <f>AND(ISBLANK(V2825),ISBLANK(W2825),ISBLANK(X2825))</f>
        <v>0</v>
      </c>
      <c r="V2825" s="16">
        <v>1</v>
      </c>
      <c r="Y2825" s="13">
        <v>0.72</v>
      </c>
      <c r="AA2825" t="s">
        <v>442</v>
      </c>
      <c r="AB2825" s="24" t="str">
        <f>IF(ISERR(MONTH(AA2825)),TRIM(SUBSTITUTE(AA2825,(RIGHT(TRIM(AA2825),4)),"")),TEXT(AA2825,"mmmm"))</f>
        <v>April</v>
      </c>
      <c r="AC2825" s="24">
        <f>IF(ISERR(YEAR(AA2825)),VALUE(RIGHT(TRIM(AA2825),4)),YEAR(AA2825))</f>
        <v>2017</v>
      </c>
      <c r="AD2825" t="s">
        <v>443</v>
      </c>
      <c r="AE2825" t="b">
        <f>VLOOKUP(AA2825,duplicates!A:C,3,FALSE)</f>
        <v>0</v>
      </c>
      <c r="AF2825" t="b">
        <f t="shared" si="40"/>
        <v>1</v>
      </c>
      <c r="AG2825" s="23" t="b">
        <v>0</v>
      </c>
    </row>
    <row r="2826" spans="1:33" x14ac:dyDescent="0.2">
      <c r="A2826" t="s">
        <v>441</v>
      </c>
      <c r="B2826">
        <v>10</v>
      </c>
      <c r="C2826" t="s">
        <v>111</v>
      </c>
      <c r="D2826" t="s">
        <v>112</v>
      </c>
      <c r="E2826" s="4">
        <f>IF(ISBLANK(G2826),H2826,G2826)</f>
        <v>3</v>
      </c>
      <c r="F2826" s="9" t="b">
        <f>AND(ISBLANK(G2826),ISBLANK(H2826))</f>
        <v>0</v>
      </c>
      <c r="H2826" s="9">
        <v>3</v>
      </c>
      <c r="I2826">
        <v>389</v>
      </c>
      <c r="J2826" s="9" t="b">
        <f>AND(ISBLANK(K2826),ISBLANK(L2826))</f>
        <v>0</v>
      </c>
      <c r="L2826" s="9">
        <v>3</v>
      </c>
      <c r="M2826" s="15" t="b">
        <f>AND(ISBLANK(N2826),ISBLANK(O2826),ISBLANK(P2826))</f>
        <v>0</v>
      </c>
      <c r="O2826" s="15">
        <v>3</v>
      </c>
      <c r="Q2826">
        <v>3</v>
      </c>
      <c r="R2826" s="18" t="b">
        <f>AND(ISBLANK(S2826),ISBLANK(T2826))</f>
        <v>0</v>
      </c>
      <c r="S2826" s="20">
        <v>1</v>
      </c>
      <c r="U2826" s="15" t="b">
        <f>AND(ISBLANK(V2826),ISBLANK(W2826),ISBLANK(X2826))</f>
        <v>0</v>
      </c>
      <c r="V2826" s="16">
        <v>1</v>
      </c>
      <c r="Y2826" s="13">
        <v>0.99</v>
      </c>
      <c r="AA2826" t="s">
        <v>442</v>
      </c>
      <c r="AB2826" s="24" t="str">
        <f>IF(ISERR(MONTH(AA2826)),TRIM(SUBSTITUTE(AA2826,(RIGHT(TRIM(AA2826),4)),"")),TEXT(AA2826,"mmmm"))</f>
        <v>April</v>
      </c>
      <c r="AC2826" s="24">
        <f>IF(ISERR(YEAR(AA2826)),VALUE(RIGHT(TRIM(AA2826),4)),YEAR(AA2826))</f>
        <v>2017</v>
      </c>
      <c r="AD2826" t="s">
        <v>443</v>
      </c>
      <c r="AE2826" t="b">
        <f>VLOOKUP(AA2826,duplicates!A:C,3,FALSE)</f>
        <v>0</v>
      </c>
      <c r="AF2826" t="b">
        <f t="shared" si="40"/>
        <v>1</v>
      </c>
      <c r="AG2826" s="23" t="b">
        <v>0</v>
      </c>
    </row>
    <row r="2827" spans="1:33" x14ac:dyDescent="0.2">
      <c r="A2827" t="s">
        <v>441</v>
      </c>
      <c r="B2827">
        <v>11</v>
      </c>
      <c r="C2827" t="s">
        <v>189</v>
      </c>
      <c r="D2827" t="s">
        <v>190</v>
      </c>
      <c r="E2827" s="4">
        <f>IF(ISBLANK(G2827),H2827,G2827)</f>
        <v>70</v>
      </c>
      <c r="F2827" s="9" t="b">
        <f>AND(ISBLANK(G2827),ISBLANK(H2827))</f>
        <v>0</v>
      </c>
      <c r="H2827" s="9">
        <v>70</v>
      </c>
      <c r="I2827">
        <v>417</v>
      </c>
      <c r="J2827" s="9" t="b">
        <f>AND(ISBLANK(K2827),ISBLANK(L2827))</f>
        <v>0</v>
      </c>
      <c r="L2827" s="9">
        <v>67</v>
      </c>
      <c r="M2827" s="15" t="b">
        <f>AND(ISBLANK(N2827),ISBLANK(O2827),ISBLANK(P2827))</f>
        <v>0</v>
      </c>
      <c r="O2827" s="15">
        <v>48</v>
      </c>
      <c r="Q2827">
        <v>48</v>
      </c>
      <c r="R2827" s="18" t="b">
        <f>AND(ISBLANK(S2827),ISBLANK(T2827))</f>
        <v>0</v>
      </c>
      <c r="S2827" s="20">
        <v>1</v>
      </c>
      <c r="U2827" s="15" t="b">
        <f>AND(ISBLANK(V2827),ISBLANK(W2827),ISBLANK(X2827))</f>
        <v>0</v>
      </c>
      <c r="V2827" s="16">
        <v>0.96</v>
      </c>
      <c r="Y2827" s="13">
        <v>0.91</v>
      </c>
      <c r="AA2827" t="s">
        <v>442</v>
      </c>
      <c r="AB2827" s="24" t="str">
        <f>IF(ISERR(MONTH(AA2827)),TRIM(SUBSTITUTE(AA2827,(RIGHT(TRIM(AA2827),4)),"")),TEXT(AA2827,"mmmm"))</f>
        <v>April</v>
      </c>
      <c r="AC2827" s="24">
        <f>IF(ISERR(YEAR(AA2827)),VALUE(RIGHT(TRIM(AA2827),4)),YEAR(AA2827))</f>
        <v>2017</v>
      </c>
      <c r="AD2827" t="s">
        <v>443</v>
      </c>
      <c r="AE2827" t="b">
        <f>VLOOKUP(AA2827,duplicates!A:C,3,FALSE)</f>
        <v>0</v>
      </c>
      <c r="AF2827" t="b">
        <f t="shared" si="40"/>
        <v>1</v>
      </c>
      <c r="AG2827" s="23" t="b">
        <v>0</v>
      </c>
    </row>
    <row r="2828" spans="1:33" x14ac:dyDescent="0.2">
      <c r="A2828" t="s">
        <v>441</v>
      </c>
      <c r="B2828">
        <v>12</v>
      </c>
      <c r="C2828" t="s">
        <v>97</v>
      </c>
      <c r="D2828" t="s">
        <v>98</v>
      </c>
      <c r="E2828" s="4">
        <f>IF(ISBLANK(G2828),H2828,G2828)</f>
        <v>75</v>
      </c>
      <c r="F2828" s="9" t="b">
        <f>AND(ISBLANK(G2828),ISBLANK(H2828))</f>
        <v>0</v>
      </c>
      <c r="H2828" s="9">
        <v>75</v>
      </c>
      <c r="I2828">
        <v>584</v>
      </c>
      <c r="J2828" s="9" t="b">
        <f>AND(ISBLANK(K2828),ISBLANK(L2828))</f>
        <v>0</v>
      </c>
      <c r="L2828" s="9">
        <v>75</v>
      </c>
      <c r="M2828" s="15" t="b">
        <f>AND(ISBLANK(N2828),ISBLANK(O2828),ISBLANK(P2828))</f>
        <v>0</v>
      </c>
      <c r="O2828" s="15">
        <v>46</v>
      </c>
      <c r="Q2828">
        <v>0</v>
      </c>
      <c r="R2828" s="18" t="b">
        <f>AND(ISBLANK(S2828),ISBLANK(T2828))</f>
        <v>0</v>
      </c>
      <c r="S2828" s="20">
        <v>0</v>
      </c>
      <c r="U2828" s="15" t="b">
        <f>AND(ISBLANK(V2828),ISBLANK(W2828),ISBLANK(X2828))</f>
        <v>0</v>
      </c>
      <c r="V2828" s="16">
        <v>1</v>
      </c>
      <c r="Y2828" s="13">
        <v>0.98</v>
      </c>
      <c r="AA2828" t="s">
        <v>442</v>
      </c>
      <c r="AB2828" s="24" t="str">
        <f>IF(ISERR(MONTH(AA2828)),TRIM(SUBSTITUTE(AA2828,(RIGHT(TRIM(AA2828),4)),"")),TEXT(AA2828,"mmmm"))</f>
        <v>April</v>
      </c>
      <c r="AC2828" s="24">
        <f>IF(ISERR(YEAR(AA2828)),VALUE(RIGHT(TRIM(AA2828),4)),YEAR(AA2828))</f>
        <v>2017</v>
      </c>
      <c r="AD2828" t="s">
        <v>443</v>
      </c>
      <c r="AE2828" t="b">
        <f>VLOOKUP(AA2828,duplicates!A:C,3,FALSE)</f>
        <v>0</v>
      </c>
      <c r="AF2828" t="b">
        <f t="shared" si="40"/>
        <v>1</v>
      </c>
      <c r="AG2828" s="23" t="b">
        <v>0</v>
      </c>
    </row>
    <row r="2829" spans="1:33" x14ac:dyDescent="0.2">
      <c r="A2829" t="s">
        <v>441</v>
      </c>
      <c r="B2829">
        <v>13</v>
      </c>
      <c r="C2829" t="s">
        <v>183</v>
      </c>
      <c r="D2829" t="s">
        <v>184</v>
      </c>
      <c r="E2829" s="4">
        <f>IF(ISBLANK(G2829),H2829,G2829)</f>
        <v>7</v>
      </c>
      <c r="F2829" s="9" t="b">
        <f>AND(ISBLANK(G2829),ISBLANK(H2829))</f>
        <v>0</v>
      </c>
      <c r="H2829" s="9">
        <v>7</v>
      </c>
      <c r="I2829">
        <v>339</v>
      </c>
      <c r="J2829" s="9" t="b">
        <f>AND(ISBLANK(K2829),ISBLANK(L2829))</f>
        <v>0</v>
      </c>
      <c r="L2829" s="9">
        <v>7</v>
      </c>
      <c r="M2829" s="15" t="b">
        <f>AND(ISBLANK(N2829),ISBLANK(O2829),ISBLANK(P2829))</f>
        <v>0</v>
      </c>
      <c r="O2829" s="15">
        <v>4</v>
      </c>
      <c r="Q2829">
        <v>4</v>
      </c>
      <c r="R2829" s="18" t="b">
        <f>AND(ISBLANK(S2829),ISBLANK(T2829))</f>
        <v>0</v>
      </c>
      <c r="S2829" s="20">
        <v>1</v>
      </c>
      <c r="U2829" s="15" t="b">
        <f>AND(ISBLANK(V2829),ISBLANK(W2829),ISBLANK(X2829))</f>
        <v>0</v>
      </c>
      <c r="V2829" s="16">
        <v>1</v>
      </c>
      <c r="Y2829" s="13">
        <v>0.9</v>
      </c>
      <c r="AA2829" t="s">
        <v>442</v>
      </c>
      <c r="AB2829" s="24" t="str">
        <f>IF(ISERR(MONTH(AA2829)),TRIM(SUBSTITUTE(AA2829,(RIGHT(TRIM(AA2829),4)),"")),TEXT(AA2829,"mmmm"))</f>
        <v>April</v>
      </c>
      <c r="AC2829" s="24">
        <f>IF(ISERR(YEAR(AA2829)),VALUE(RIGHT(TRIM(AA2829),4)),YEAR(AA2829))</f>
        <v>2017</v>
      </c>
      <c r="AD2829" t="s">
        <v>443</v>
      </c>
      <c r="AE2829" t="b">
        <f>VLOOKUP(AA2829,duplicates!A:C,3,FALSE)</f>
        <v>0</v>
      </c>
      <c r="AF2829" t="b">
        <f t="shared" si="40"/>
        <v>1</v>
      </c>
      <c r="AG2829" s="23" t="b">
        <v>0</v>
      </c>
    </row>
    <row r="2830" spans="1:33" x14ac:dyDescent="0.2">
      <c r="A2830" t="s">
        <v>441</v>
      </c>
      <c r="B2830">
        <v>14</v>
      </c>
      <c r="C2830" t="s">
        <v>331</v>
      </c>
      <c r="D2830" t="s">
        <v>332</v>
      </c>
      <c r="E2830" s="4">
        <f>IF(ISBLANK(G2830),H2830,G2830)</f>
        <v>6</v>
      </c>
      <c r="F2830" s="9" t="b">
        <f>AND(ISBLANK(G2830),ISBLANK(H2830))</f>
        <v>0</v>
      </c>
      <c r="H2830" s="9">
        <v>6</v>
      </c>
      <c r="I2830">
        <v>228</v>
      </c>
      <c r="J2830" s="9" t="b">
        <f>AND(ISBLANK(K2830),ISBLANK(L2830))</f>
        <v>0</v>
      </c>
      <c r="L2830" s="9">
        <v>6</v>
      </c>
      <c r="M2830" s="15" t="b">
        <f>AND(ISBLANK(N2830),ISBLANK(O2830),ISBLANK(P2830))</f>
        <v>0</v>
      </c>
      <c r="O2830" s="15">
        <v>2</v>
      </c>
      <c r="Q2830">
        <v>2</v>
      </c>
      <c r="R2830" s="18" t="b">
        <f>AND(ISBLANK(S2830),ISBLANK(T2830))</f>
        <v>0</v>
      </c>
      <c r="S2830" s="20">
        <v>1</v>
      </c>
      <c r="U2830" s="15" t="b">
        <f>AND(ISBLANK(V2830),ISBLANK(W2830),ISBLANK(X2830))</f>
        <v>0</v>
      </c>
      <c r="V2830" s="16">
        <v>1</v>
      </c>
      <c r="Y2830" s="13">
        <v>0.91</v>
      </c>
      <c r="AA2830" t="s">
        <v>442</v>
      </c>
      <c r="AB2830" s="24" t="str">
        <f>IF(ISERR(MONTH(AA2830)),TRIM(SUBSTITUTE(AA2830,(RIGHT(TRIM(AA2830),4)),"")),TEXT(AA2830,"mmmm"))</f>
        <v>April</v>
      </c>
      <c r="AC2830" s="24">
        <f>IF(ISERR(YEAR(AA2830)),VALUE(RIGHT(TRIM(AA2830),4)),YEAR(AA2830))</f>
        <v>2017</v>
      </c>
      <c r="AD2830" t="s">
        <v>443</v>
      </c>
      <c r="AE2830" t="b">
        <f>VLOOKUP(AA2830,duplicates!A:C,3,FALSE)</f>
        <v>0</v>
      </c>
      <c r="AF2830" t="b">
        <f t="shared" si="40"/>
        <v>1</v>
      </c>
      <c r="AG2830" s="23" t="b">
        <v>0</v>
      </c>
    </row>
    <row r="2831" spans="1:33" x14ac:dyDescent="0.2">
      <c r="A2831" t="s">
        <v>441</v>
      </c>
      <c r="B2831">
        <v>15</v>
      </c>
      <c r="C2831" t="s">
        <v>87</v>
      </c>
      <c r="D2831" t="s">
        <v>88</v>
      </c>
      <c r="E2831" s="4">
        <f>IF(ISBLANK(G2831),H2831,G2831)</f>
        <v>60</v>
      </c>
      <c r="F2831" s="9" t="b">
        <f>AND(ISBLANK(G2831),ISBLANK(H2831))</f>
        <v>0</v>
      </c>
      <c r="H2831" s="9">
        <v>60</v>
      </c>
      <c r="I2831">
        <v>265</v>
      </c>
      <c r="J2831" s="9" t="b">
        <f>AND(ISBLANK(K2831),ISBLANK(L2831))</f>
        <v>0</v>
      </c>
      <c r="L2831" s="9">
        <v>60</v>
      </c>
      <c r="M2831" s="15" t="b">
        <f>AND(ISBLANK(N2831),ISBLANK(O2831),ISBLANK(P2831))</f>
        <v>0</v>
      </c>
      <c r="O2831" s="15">
        <v>38</v>
      </c>
      <c r="Q2831">
        <v>37</v>
      </c>
      <c r="R2831" s="18" t="b">
        <f>AND(ISBLANK(S2831),ISBLANK(T2831))</f>
        <v>0</v>
      </c>
      <c r="S2831" s="20">
        <v>0.97</v>
      </c>
      <c r="U2831" s="15" t="b">
        <f>AND(ISBLANK(V2831),ISBLANK(W2831),ISBLANK(X2831))</f>
        <v>0</v>
      </c>
      <c r="V2831" s="16">
        <v>1</v>
      </c>
      <c r="Y2831" s="13">
        <v>0.99</v>
      </c>
      <c r="AA2831" t="s">
        <v>442</v>
      </c>
      <c r="AB2831" s="24" t="str">
        <f>IF(ISERR(MONTH(AA2831)),TRIM(SUBSTITUTE(AA2831,(RIGHT(TRIM(AA2831),4)),"")),TEXT(AA2831,"mmmm"))</f>
        <v>April</v>
      </c>
      <c r="AC2831" s="24">
        <f>IF(ISERR(YEAR(AA2831)),VALUE(RIGHT(TRIM(AA2831),4)),YEAR(AA2831))</f>
        <v>2017</v>
      </c>
      <c r="AD2831" t="s">
        <v>443</v>
      </c>
      <c r="AE2831" t="b">
        <f>VLOOKUP(AA2831,duplicates!A:C,3,FALSE)</f>
        <v>0</v>
      </c>
      <c r="AF2831" t="b">
        <f t="shared" si="40"/>
        <v>1</v>
      </c>
      <c r="AG2831" s="23" t="b">
        <v>0</v>
      </c>
    </row>
    <row r="2832" spans="1:33" x14ac:dyDescent="0.2">
      <c r="A2832" t="s">
        <v>441</v>
      </c>
      <c r="B2832">
        <v>16</v>
      </c>
      <c r="C2832" t="s">
        <v>121</v>
      </c>
      <c r="D2832" t="s">
        <v>122</v>
      </c>
      <c r="E2832" s="4">
        <f>IF(ISBLANK(G2832),H2832,G2832)</f>
        <v>93</v>
      </c>
      <c r="F2832" s="9" t="b">
        <f>AND(ISBLANK(G2832),ISBLANK(H2832))</f>
        <v>0</v>
      </c>
      <c r="H2832" s="9">
        <v>93</v>
      </c>
      <c r="I2832">
        <v>377</v>
      </c>
      <c r="J2832" s="9" t="b">
        <f>AND(ISBLANK(K2832),ISBLANK(L2832))</f>
        <v>0</v>
      </c>
      <c r="L2832" s="9">
        <v>93</v>
      </c>
      <c r="M2832" s="15" t="b">
        <f>AND(ISBLANK(N2832),ISBLANK(O2832),ISBLANK(P2832))</f>
        <v>0</v>
      </c>
      <c r="O2832" s="15">
        <v>65</v>
      </c>
      <c r="Q2832">
        <v>65</v>
      </c>
      <c r="R2832" s="18" t="b">
        <f>AND(ISBLANK(S2832),ISBLANK(T2832))</f>
        <v>0</v>
      </c>
      <c r="S2832" s="20">
        <v>1</v>
      </c>
      <c r="U2832" s="15" t="b">
        <f>AND(ISBLANK(V2832),ISBLANK(W2832),ISBLANK(X2832))</f>
        <v>0</v>
      </c>
      <c r="V2832" s="16">
        <v>1</v>
      </c>
      <c r="Y2832" s="13">
        <v>1</v>
      </c>
      <c r="AA2832" t="s">
        <v>442</v>
      </c>
      <c r="AB2832" s="24" t="str">
        <f>IF(ISERR(MONTH(AA2832)),TRIM(SUBSTITUTE(AA2832,(RIGHT(TRIM(AA2832),4)),"")),TEXT(AA2832,"mmmm"))</f>
        <v>April</v>
      </c>
      <c r="AC2832" s="24">
        <f>IF(ISERR(YEAR(AA2832)),VALUE(RIGHT(TRIM(AA2832),4)),YEAR(AA2832))</f>
        <v>2017</v>
      </c>
      <c r="AD2832" t="s">
        <v>443</v>
      </c>
      <c r="AE2832" t="b">
        <f>VLOOKUP(AA2832,duplicates!A:C,3,FALSE)</f>
        <v>0</v>
      </c>
      <c r="AF2832" t="b">
        <f t="shared" si="40"/>
        <v>1</v>
      </c>
      <c r="AG2832" s="23" t="b">
        <v>0</v>
      </c>
    </row>
    <row r="2833" spans="1:33" x14ac:dyDescent="0.2">
      <c r="A2833" t="s">
        <v>441</v>
      </c>
      <c r="B2833">
        <v>17</v>
      </c>
      <c r="C2833" t="s">
        <v>69</v>
      </c>
      <c r="D2833" t="s">
        <v>70</v>
      </c>
      <c r="E2833" s="4">
        <f>IF(ISBLANK(G2833),H2833,G2833)</f>
        <v>150</v>
      </c>
      <c r="F2833" s="9" t="b">
        <f>AND(ISBLANK(G2833),ISBLANK(H2833))</f>
        <v>0</v>
      </c>
      <c r="H2833" s="9">
        <v>150</v>
      </c>
      <c r="I2833">
        <v>487</v>
      </c>
      <c r="J2833" s="9" t="b">
        <f>AND(ISBLANK(K2833),ISBLANK(L2833))</f>
        <v>0</v>
      </c>
      <c r="L2833" s="9">
        <v>150</v>
      </c>
      <c r="M2833" s="15" t="b">
        <f>AND(ISBLANK(N2833),ISBLANK(O2833),ISBLANK(P2833))</f>
        <v>0</v>
      </c>
      <c r="O2833" s="15">
        <v>94</v>
      </c>
      <c r="Q2833">
        <v>94</v>
      </c>
      <c r="R2833" s="18" t="b">
        <f>AND(ISBLANK(S2833),ISBLANK(T2833))</f>
        <v>0</v>
      </c>
      <c r="S2833" s="20">
        <v>1</v>
      </c>
      <c r="U2833" s="15" t="b">
        <f>AND(ISBLANK(V2833),ISBLANK(W2833),ISBLANK(X2833))</f>
        <v>0</v>
      </c>
      <c r="V2833" s="16">
        <v>1</v>
      </c>
      <c r="Y2833" s="13">
        <v>0.96</v>
      </c>
      <c r="AA2833" t="s">
        <v>442</v>
      </c>
      <c r="AB2833" s="24" t="str">
        <f>IF(ISERR(MONTH(AA2833)),TRIM(SUBSTITUTE(AA2833,(RIGHT(TRIM(AA2833),4)),"")),TEXT(AA2833,"mmmm"))</f>
        <v>April</v>
      </c>
      <c r="AC2833" s="24">
        <f>IF(ISERR(YEAR(AA2833)),VALUE(RIGHT(TRIM(AA2833),4)),YEAR(AA2833))</f>
        <v>2017</v>
      </c>
      <c r="AD2833" t="s">
        <v>443</v>
      </c>
      <c r="AE2833" t="b">
        <f>VLOOKUP(AA2833,duplicates!A:C,3,FALSE)</f>
        <v>0</v>
      </c>
      <c r="AF2833" t="b">
        <f t="shared" si="40"/>
        <v>1</v>
      </c>
      <c r="AG2833" s="23" t="b">
        <v>0</v>
      </c>
    </row>
    <row r="2834" spans="1:33" x14ac:dyDescent="0.2">
      <c r="A2834" t="s">
        <v>441</v>
      </c>
      <c r="B2834">
        <v>18</v>
      </c>
      <c r="C2834" t="s">
        <v>115</v>
      </c>
      <c r="D2834" t="s">
        <v>116</v>
      </c>
      <c r="E2834" s="4">
        <f>IF(ISBLANK(G2834),H2834,G2834)</f>
        <v>15</v>
      </c>
      <c r="F2834" s="9" t="b">
        <f>AND(ISBLANK(G2834),ISBLANK(H2834))</f>
        <v>0</v>
      </c>
      <c r="H2834" s="9">
        <v>15</v>
      </c>
      <c r="I2834">
        <v>302</v>
      </c>
      <c r="J2834" s="9" t="b">
        <f>AND(ISBLANK(K2834),ISBLANK(L2834))</f>
        <v>0</v>
      </c>
      <c r="L2834" s="9">
        <v>13</v>
      </c>
      <c r="M2834" s="15" t="b">
        <f>AND(ISBLANK(N2834),ISBLANK(O2834),ISBLANK(P2834))</f>
        <v>0</v>
      </c>
      <c r="O2834" s="15">
        <v>8</v>
      </c>
      <c r="Q2834">
        <v>8</v>
      </c>
      <c r="R2834" s="18" t="b">
        <f>AND(ISBLANK(S2834),ISBLANK(T2834))</f>
        <v>0</v>
      </c>
      <c r="S2834" s="20">
        <v>1</v>
      </c>
      <c r="U2834" s="15" t="b">
        <f>AND(ISBLANK(V2834),ISBLANK(W2834),ISBLANK(X2834))</f>
        <v>0</v>
      </c>
      <c r="V2834" s="16">
        <v>0.87</v>
      </c>
      <c r="Y2834" s="13">
        <v>0.96</v>
      </c>
      <c r="AA2834" t="s">
        <v>442</v>
      </c>
      <c r="AB2834" s="24" t="str">
        <f>IF(ISERR(MONTH(AA2834)),TRIM(SUBSTITUTE(AA2834,(RIGHT(TRIM(AA2834),4)),"")),TEXT(AA2834,"mmmm"))</f>
        <v>April</v>
      </c>
      <c r="AC2834" s="24">
        <f>IF(ISERR(YEAR(AA2834)),VALUE(RIGHT(TRIM(AA2834),4)),YEAR(AA2834))</f>
        <v>2017</v>
      </c>
      <c r="AD2834" t="s">
        <v>443</v>
      </c>
      <c r="AE2834" t="b">
        <f>VLOOKUP(AA2834,duplicates!A:C,3,FALSE)</f>
        <v>0</v>
      </c>
      <c r="AF2834" t="b">
        <f t="shared" si="40"/>
        <v>1</v>
      </c>
      <c r="AG2834" s="23" t="b">
        <v>0</v>
      </c>
    </row>
    <row r="2835" spans="1:33" x14ac:dyDescent="0.2">
      <c r="A2835" t="s">
        <v>441</v>
      </c>
      <c r="B2835">
        <v>19</v>
      </c>
      <c r="C2835" t="s">
        <v>195</v>
      </c>
      <c r="D2835" t="s">
        <v>196</v>
      </c>
      <c r="E2835" s="4">
        <f>IF(ISBLANK(G2835),H2835,G2835)</f>
        <v>48</v>
      </c>
      <c r="F2835" s="9" t="b">
        <f>AND(ISBLANK(G2835),ISBLANK(H2835))</f>
        <v>0</v>
      </c>
      <c r="H2835" s="9">
        <v>48</v>
      </c>
      <c r="I2835">
        <v>713</v>
      </c>
      <c r="J2835" s="9" t="b">
        <f>AND(ISBLANK(K2835),ISBLANK(L2835))</f>
        <v>0</v>
      </c>
      <c r="L2835" s="9">
        <v>41</v>
      </c>
      <c r="M2835" s="15" t="b">
        <f>AND(ISBLANK(N2835),ISBLANK(O2835),ISBLANK(P2835))</f>
        <v>0</v>
      </c>
      <c r="O2835" s="15">
        <v>17</v>
      </c>
      <c r="Q2835">
        <v>8</v>
      </c>
      <c r="R2835" s="18" t="b">
        <f>AND(ISBLANK(S2835),ISBLANK(T2835))</f>
        <v>0</v>
      </c>
      <c r="S2835" s="20">
        <v>0.47</v>
      </c>
      <c r="U2835" s="15" t="b">
        <f>AND(ISBLANK(V2835),ISBLANK(W2835),ISBLANK(X2835))</f>
        <v>0</v>
      </c>
      <c r="V2835" s="16">
        <v>0.85</v>
      </c>
      <c r="Y2835" s="13">
        <v>0.91</v>
      </c>
      <c r="AA2835" t="s">
        <v>442</v>
      </c>
      <c r="AB2835" s="24" t="str">
        <f>IF(ISERR(MONTH(AA2835)),TRIM(SUBSTITUTE(AA2835,(RIGHT(TRIM(AA2835),4)),"")),TEXT(AA2835,"mmmm"))</f>
        <v>April</v>
      </c>
      <c r="AC2835" s="24">
        <f>IF(ISERR(YEAR(AA2835)),VALUE(RIGHT(TRIM(AA2835),4)),YEAR(AA2835))</f>
        <v>2017</v>
      </c>
      <c r="AD2835" t="s">
        <v>443</v>
      </c>
      <c r="AE2835" t="b">
        <f>VLOOKUP(AA2835,duplicates!A:C,3,FALSE)</f>
        <v>0</v>
      </c>
      <c r="AF2835" t="b">
        <f t="shared" si="40"/>
        <v>1</v>
      </c>
      <c r="AG2835" s="23" t="b">
        <v>0</v>
      </c>
    </row>
    <row r="2836" spans="1:33" x14ac:dyDescent="0.2">
      <c r="A2836" t="s">
        <v>441</v>
      </c>
      <c r="B2836">
        <v>107</v>
      </c>
      <c r="C2836" t="s">
        <v>324</v>
      </c>
      <c r="D2836" t="s">
        <v>325</v>
      </c>
      <c r="E2836" s="4">
        <f>IF(ISBLANK(G2836),H2836,G2836)</f>
        <v>41</v>
      </c>
      <c r="F2836" s="9" t="b">
        <f>AND(ISBLANK(G2836),ISBLANK(H2836))</f>
        <v>0</v>
      </c>
      <c r="H2836" s="9">
        <v>41</v>
      </c>
      <c r="I2836">
        <v>354</v>
      </c>
      <c r="J2836" s="9" t="b">
        <f>AND(ISBLANK(K2836),ISBLANK(L2836))</f>
        <v>0</v>
      </c>
      <c r="L2836" s="9">
        <v>37</v>
      </c>
      <c r="M2836" s="15" t="b">
        <f>AND(ISBLANK(N2836),ISBLANK(O2836),ISBLANK(P2836))</f>
        <v>0</v>
      </c>
      <c r="O2836" s="15">
        <v>37</v>
      </c>
      <c r="Q2836">
        <v>37</v>
      </c>
      <c r="R2836" s="18" t="b">
        <f>AND(ISBLANK(S2836),ISBLANK(T2836))</f>
        <v>0</v>
      </c>
      <c r="S2836" s="20">
        <v>1</v>
      </c>
      <c r="U2836" s="15" t="b">
        <f>AND(ISBLANK(V2836),ISBLANK(W2836),ISBLANK(X2836))</f>
        <v>0</v>
      </c>
      <c r="V2836" s="16">
        <v>0.9</v>
      </c>
      <c r="Y2836" s="13">
        <v>0.92</v>
      </c>
      <c r="AA2836" t="s">
        <v>442</v>
      </c>
      <c r="AB2836" s="24" t="str">
        <f>IF(ISERR(MONTH(AA2836)),TRIM(SUBSTITUTE(AA2836,(RIGHT(TRIM(AA2836),4)),"")),TEXT(AA2836,"mmmm"))</f>
        <v>April</v>
      </c>
      <c r="AC2836" s="24">
        <f>IF(ISERR(YEAR(AA2836)),VALUE(RIGHT(TRIM(AA2836),4)),YEAR(AA2836))</f>
        <v>2017</v>
      </c>
      <c r="AD2836" t="s">
        <v>443</v>
      </c>
      <c r="AE2836" t="b">
        <f>VLOOKUP(AA2836,duplicates!A:C,3,FALSE)</f>
        <v>0</v>
      </c>
      <c r="AF2836" t="b">
        <f t="shared" si="40"/>
        <v>1</v>
      </c>
      <c r="AG2836" s="23" t="b">
        <v>0</v>
      </c>
    </row>
    <row r="2837" spans="1:33" x14ac:dyDescent="0.2">
      <c r="A2837" t="s">
        <v>441</v>
      </c>
      <c r="B2837">
        <v>108</v>
      </c>
      <c r="C2837" t="s">
        <v>249</v>
      </c>
      <c r="D2837" t="s">
        <v>250</v>
      </c>
      <c r="E2837" s="4">
        <f>IF(ISBLANK(G2837),H2837,G2837)</f>
        <v>16</v>
      </c>
      <c r="F2837" s="9" t="b">
        <f>AND(ISBLANK(G2837),ISBLANK(H2837))</f>
        <v>0</v>
      </c>
      <c r="H2837" s="9">
        <v>16</v>
      </c>
      <c r="I2837">
        <v>158</v>
      </c>
      <c r="J2837" s="9" t="b">
        <f>AND(ISBLANK(K2837),ISBLANK(L2837))</f>
        <v>0</v>
      </c>
      <c r="L2837" s="9">
        <v>16</v>
      </c>
      <c r="M2837" s="15" t="b">
        <f>AND(ISBLANK(N2837),ISBLANK(O2837),ISBLANK(P2837))</f>
        <v>0</v>
      </c>
      <c r="O2837" s="15">
        <v>13</v>
      </c>
      <c r="Q2837">
        <v>12</v>
      </c>
      <c r="R2837" s="18" t="b">
        <f>AND(ISBLANK(S2837),ISBLANK(T2837))</f>
        <v>0</v>
      </c>
      <c r="S2837" s="20">
        <v>0.92</v>
      </c>
      <c r="U2837" s="15" t="b">
        <f>AND(ISBLANK(V2837),ISBLANK(W2837),ISBLANK(X2837))</f>
        <v>0</v>
      </c>
      <c r="V2837" s="16">
        <v>1</v>
      </c>
      <c r="Y2837" s="13">
        <v>0.93</v>
      </c>
      <c r="AA2837" t="s">
        <v>442</v>
      </c>
      <c r="AB2837" s="24" t="str">
        <f>IF(ISERR(MONTH(AA2837)),TRIM(SUBSTITUTE(AA2837,(RIGHT(TRIM(AA2837),4)),"")),TEXT(AA2837,"mmmm"))</f>
        <v>April</v>
      </c>
      <c r="AC2837" s="24">
        <f>IF(ISERR(YEAR(AA2837)),VALUE(RIGHT(TRIM(AA2837),4)),YEAR(AA2837))</f>
        <v>2017</v>
      </c>
      <c r="AD2837" t="s">
        <v>443</v>
      </c>
      <c r="AE2837" t="b">
        <f>VLOOKUP(AA2837,duplicates!A:C,3,FALSE)</f>
        <v>0</v>
      </c>
      <c r="AF2837" t="b">
        <f t="shared" si="40"/>
        <v>1</v>
      </c>
      <c r="AG2837" s="23" t="b">
        <v>0</v>
      </c>
    </row>
    <row r="2838" spans="1:33" x14ac:dyDescent="0.2">
      <c r="A2838" t="s">
        <v>441</v>
      </c>
      <c r="B2838">
        <v>20</v>
      </c>
      <c r="C2838" t="s">
        <v>171</v>
      </c>
      <c r="D2838" t="s">
        <v>172</v>
      </c>
      <c r="E2838" s="4">
        <f>IF(ISBLANK(G2838),H2838,G2838)</f>
        <v>57</v>
      </c>
      <c r="F2838" s="9" t="b">
        <f>AND(ISBLANK(G2838),ISBLANK(H2838))</f>
        <v>0</v>
      </c>
      <c r="H2838" s="9">
        <v>57</v>
      </c>
      <c r="I2838">
        <v>437</v>
      </c>
      <c r="J2838" s="9" t="b">
        <f>AND(ISBLANK(K2838),ISBLANK(L2838))</f>
        <v>0</v>
      </c>
      <c r="L2838" s="9">
        <v>24</v>
      </c>
      <c r="M2838" s="15" t="b">
        <f>AND(ISBLANK(N2838),ISBLANK(O2838),ISBLANK(P2838))</f>
        <v>0</v>
      </c>
      <c r="O2838" s="15">
        <v>11</v>
      </c>
      <c r="Q2838">
        <v>2</v>
      </c>
      <c r="R2838" s="18" t="b">
        <f>AND(ISBLANK(S2838),ISBLANK(T2838))</f>
        <v>0</v>
      </c>
      <c r="S2838" s="20">
        <v>0.18</v>
      </c>
      <c r="U2838" s="15" t="b">
        <f>AND(ISBLANK(V2838),ISBLANK(W2838),ISBLANK(X2838))</f>
        <v>0</v>
      </c>
      <c r="V2838" s="16">
        <v>0.42</v>
      </c>
      <c r="Y2838" s="13">
        <v>0.9</v>
      </c>
      <c r="AA2838" t="s">
        <v>442</v>
      </c>
      <c r="AB2838" s="24" t="str">
        <f>IF(ISERR(MONTH(AA2838)),TRIM(SUBSTITUTE(AA2838,(RIGHT(TRIM(AA2838),4)),"")),TEXT(AA2838,"mmmm"))</f>
        <v>April</v>
      </c>
      <c r="AC2838" s="24">
        <f>IF(ISERR(YEAR(AA2838)),VALUE(RIGHT(TRIM(AA2838),4)),YEAR(AA2838))</f>
        <v>2017</v>
      </c>
      <c r="AD2838" t="s">
        <v>443</v>
      </c>
      <c r="AE2838" t="b">
        <f>VLOOKUP(AA2838,duplicates!A:C,3,FALSE)</f>
        <v>0</v>
      </c>
      <c r="AF2838" t="b">
        <f t="shared" si="40"/>
        <v>1</v>
      </c>
      <c r="AG2838" s="23" t="b">
        <v>0</v>
      </c>
    </row>
    <row r="2839" spans="1:33" x14ac:dyDescent="0.2">
      <c r="A2839" t="s">
        <v>441</v>
      </c>
      <c r="B2839">
        <v>21</v>
      </c>
      <c r="C2839" t="s">
        <v>145</v>
      </c>
      <c r="D2839" t="s">
        <v>146</v>
      </c>
      <c r="E2839" s="4">
        <f>IF(ISBLANK(G2839),H2839,G2839)</f>
        <v>20</v>
      </c>
      <c r="F2839" s="9" t="b">
        <f>AND(ISBLANK(G2839),ISBLANK(H2839))</f>
        <v>0</v>
      </c>
      <c r="H2839" s="9">
        <v>20</v>
      </c>
      <c r="I2839">
        <v>602</v>
      </c>
      <c r="J2839" s="9" t="b">
        <f>AND(ISBLANK(K2839),ISBLANK(L2839))</f>
        <v>0</v>
      </c>
      <c r="L2839" s="9">
        <v>20</v>
      </c>
      <c r="M2839" s="15" t="b">
        <f>AND(ISBLANK(N2839),ISBLANK(O2839),ISBLANK(P2839))</f>
        <v>0</v>
      </c>
      <c r="O2839" s="15">
        <v>6</v>
      </c>
      <c r="Q2839">
        <v>6</v>
      </c>
      <c r="R2839" s="18" t="b">
        <f>AND(ISBLANK(S2839),ISBLANK(T2839))</f>
        <v>0</v>
      </c>
      <c r="S2839" s="20">
        <v>1</v>
      </c>
      <c r="U2839" s="15" t="b">
        <f>AND(ISBLANK(V2839),ISBLANK(W2839),ISBLANK(X2839))</f>
        <v>0</v>
      </c>
      <c r="V2839" s="16">
        <v>1</v>
      </c>
      <c r="Y2839" s="13">
        <v>0.9</v>
      </c>
      <c r="AA2839" t="s">
        <v>442</v>
      </c>
      <c r="AB2839" s="24" t="str">
        <f>IF(ISERR(MONTH(AA2839)),TRIM(SUBSTITUTE(AA2839,(RIGHT(TRIM(AA2839),4)),"")),TEXT(AA2839,"mmmm"))</f>
        <v>April</v>
      </c>
      <c r="AC2839" s="24">
        <f>IF(ISERR(YEAR(AA2839)),VALUE(RIGHT(TRIM(AA2839),4)),YEAR(AA2839))</f>
        <v>2017</v>
      </c>
      <c r="AD2839" t="s">
        <v>443</v>
      </c>
      <c r="AE2839" t="b">
        <f>VLOOKUP(AA2839,duplicates!A:C,3,FALSE)</f>
        <v>0</v>
      </c>
      <c r="AF2839" t="b">
        <f t="shared" si="40"/>
        <v>1</v>
      </c>
      <c r="AG2839" s="23" t="b">
        <v>0</v>
      </c>
    </row>
    <row r="2840" spans="1:33" x14ac:dyDescent="0.2">
      <c r="A2840" t="s">
        <v>441</v>
      </c>
      <c r="B2840">
        <v>22</v>
      </c>
      <c r="C2840" t="s">
        <v>45</v>
      </c>
      <c r="D2840" t="s">
        <v>46</v>
      </c>
      <c r="E2840" s="4">
        <f>IF(ISBLANK(G2840),H2840,G2840)</f>
        <v>26</v>
      </c>
      <c r="F2840" s="9" t="b">
        <f>AND(ISBLANK(G2840),ISBLANK(H2840))</f>
        <v>0</v>
      </c>
      <c r="H2840" s="9">
        <v>26</v>
      </c>
      <c r="I2840">
        <v>205</v>
      </c>
      <c r="J2840" s="9" t="b">
        <f>AND(ISBLANK(K2840),ISBLANK(L2840))</f>
        <v>0</v>
      </c>
      <c r="L2840" s="9">
        <v>26</v>
      </c>
      <c r="M2840" s="15" t="b">
        <f>AND(ISBLANK(N2840),ISBLANK(O2840),ISBLANK(P2840))</f>
        <v>0</v>
      </c>
      <c r="O2840" s="15">
        <v>23</v>
      </c>
      <c r="Q2840">
        <v>22</v>
      </c>
      <c r="R2840" s="18" t="b">
        <f>AND(ISBLANK(S2840),ISBLANK(T2840))</f>
        <v>0</v>
      </c>
      <c r="S2840" s="20">
        <v>0.96</v>
      </c>
      <c r="U2840" s="15" t="b">
        <f>AND(ISBLANK(V2840),ISBLANK(W2840),ISBLANK(X2840))</f>
        <v>0</v>
      </c>
      <c r="V2840" s="16">
        <v>1</v>
      </c>
      <c r="Y2840" s="13">
        <v>0.8</v>
      </c>
      <c r="AA2840" t="s">
        <v>442</v>
      </c>
      <c r="AB2840" s="24" t="str">
        <f>IF(ISERR(MONTH(AA2840)),TRIM(SUBSTITUTE(AA2840,(RIGHT(TRIM(AA2840),4)),"")),TEXT(AA2840,"mmmm"))</f>
        <v>April</v>
      </c>
      <c r="AC2840" s="24">
        <f>IF(ISERR(YEAR(AA2840)),VALUE(RIGHT(TRIM(AA2840),4)),YEAR(AA2840))</f>
        <v>2017</v>
      </c>
      <c r="AD2840" t="s">
        <v>443</v>
      </c>
      <c r="AE2840" t="b">
        <f>VLOOKUP(AA2840,duplicates!A:C,3,FALSE)</f>
        <v>0</v>
      </c>
      <c r="AF2840" t="b">
        <f t="shared" si="40"/>
        <v>1</v>
      </c>
      <c r="AG2840" s="23" t="b">
        <v>0</v>
      </c>
    </row>
    <row r="2841" spans="1:33" x14ac:dyDescent="0.2">
      <c r="A2841" t="s">
        <v>441</v>
      </c>
      <c r="B2841">
        <v>109</v>
      </c>
      <c r="C2841" t="s">
        <v>287</v>
      </c>
      <c r="D2841" t="s">
        <v>288</v>
      </c>
      <c r="E2841" s="4">
        <f>IF(ISBLANK(G2841),H2841,G2841)</f>
        <v>80</v>
      </c>
      <c r="F2841" s="9" t="b">
        <f>AND(ISBLANK(G2841),ISBLANK(H2841))</f>
        <v>0</v>
      </c>
      <c r="H2841" s="9">
        <v>80</v>
      </c>
      <c r="I2841">
        <v>363</v>
      </c>
      <c r="J2841" s="9" t="b">
        <f>AND(ISBLANK(K2841),ISBLANK(L2841))</f>
        <v>0</v>
      </c>
      <c r="L2841" s="9">
        <v>80</v>
      </c>
      <c r="M2841" s="15" t="b">
        <f>AND(ISBLANK(N2841),ISBLANK(O2841),ISBLANK(P2841))</f>
        <v>0</v>
      </c>
      <c r="O2841" s="15">
        <v>42</v>
      </c>
      <c r="Q2841">
        <v>41</v>
      </c>
      <c r="R2841" s="18" t="b">
        <f>AND(ISBLANK(S2841),ISBLANK(T2841))</f>
        <v>0</v>
      </c>
      <c r="S2841" s="20">
        <v>0.98</v>
      </c>
      <c r="U2841" s="15" t="b">
        <f>AND(ISBLANK(V2841),ISBLANK(W2841),ISBLANK(X2841))</f>
        <v>0</v>
      </c>
      <c r="V2841" s="16">
        <v>1</v>
      </c>
      <c r="Y2841" s="13">
        <v>1</v>
      </c>
      <c r="AA2841" t="s">
        <v>442</v>
      </c>
      <c r="AB2841" s="24" t="str">
        <f>IF(ISERR(MONTH(AA2841)),TRIM(SUBSTITUTE(AA2841,(RIGHT(TRIM(AA2841),4)),"")),TEXT(AA2841,"mmmm"))</f>
        <v>April</v>
      </c>
      <c r="AC2841" s="24">
        <f>IF(ISERR(YEAR(AA2841)),VALUE(RIGHT(TRIM(AA2841),4)),YEAR(AA2841))</f>
        <v>2017</v>
      </c>
      <c r="AD2841" t="s">
        <v>443</v>
      </c>
      <c r="AE2841" t="b">
        <f>VLOOKUP(AA2841,duplicates!A:C,3,FALSE)</f>
        <v>0</v>
      </c>
      <c r="AF2841" t="b">
        <f t="shared" si="40"/>
        <v>1</v>
      </c>
      <c r="AG2841" s="23" t="b">
        <v>0</v>
      </c>
    </row>
    <row r="2842" spans="1:33" x14ac:dyDescent="0.2">
      <c r="A2842" t="s">
        <v>441</v>
      </c>
      <c r="B2842">
        <v>110</v>
      </c>
      <c r="C2842" t="s">
        <v>237</v>
      </c>
      <c r="D2842" t="s">
        <v>238</v>
      </c>
      <c r="E2842" s="4">
        <f>IF(ISBLANK(G2842),H2842,G2842)</f>
        <v>3</v>
      </c>
      <c r="F2842" s="9" t="b">
        <f>AND(ISBLANK(G2842),ISBLANK(H2842))</f>
        <v>0</v>
      </c>
      <c r="H2842" s="9">
        <v>3</v>
      </c>
      <c r="I2842">
        <v>190</v>
      </c>
      <c r="J2842" s="9" t="b">
        <f>AND(ISBLANK(K2842),ISBLANK(L2842))</f>
        <v>0</v>
      </c>
      <c r="L2842" s="9">
        <v>3</v>
      </c>
      <c r="M2842" s="15" t="b">
        <f>AND(ISBLANK(N2842),ISBLANK(O2842),ISBLANK(P2842))</f>
        <v>0</v>
      </c>
      <c r="O2842" s="15">
        <v>1</v>
      </c>
      <c r="Q2842">
        <v>0</v>
      </c>
      <c r="R2842" s="18" t="b">
        <f>AND(ISBLANK(S2842),ISBLANK(T2842))</f>
        <v>0</v>
      </c>
      <c r="S2842" s="20">
        <v>0</v>
      </c>
      <c r="U2842" s="15" t="b">
        <f>AND(ISBLANK(V2842),ISBLANK(W2842),ISBLANK(X2842))</f>
        <v>0</v>
      </c>
      <c r="V2842" s="16">
        <v>1</v>
      </c>
      <c r="Y2842" s="13">
        <v>0.94</v>
      </c>
      <c r="AA2842" t="s">
        <v>442</v>
      </c>
      <c r="AB2842" s="24" t="str">
        <f>IF(ISERR(MONTH(AA2842)),TRIM(SUBSTITUTE(AA2842,(RIGHT(TRIM(AA2842),4)),"")),TEXT(AA2842,"mmmm"))</f>
        <v>April</v>
      </c>
      <c r="AC2842" s="24">
        <f>IF(ISERR(YEAR(AA2842)),VALUE(RIGHT(TRIM(AA2842),4)),YEAR(AA2842))</f>
        <v>2017</v>
      </c>
      <c r="AD2842" t="s">
        <v>443</v>
      </c>
      <c r="AE2842" t="b">
        <f>VLOOKUP(AA2842,duplicates!A:C,3,FALSE)</f>
        <v>0</v>
      </c>
      <c r="AF2842" t="b">
        <f t="shared" si="40"/>
        <v>1</v>
      </c>
      <c r="AG2842" s="23" t="b">
        <v>0</v>
      </c>
    </row>
    <row r="2843" spans="1:33" x14ac:dyDescent="0.2">
      <c r="A2843" t="s">
        <v>441</v>
      </c>
      <c r="B2843">
        <v>23</v>
      </c>
      <c r="C2843" t="s">
        <v>179</v>
      </c>
      <c r="D2843" t="s">
        <v>180</v>
      </c>
      <c r="E2843" s="4">
        <f>IF(ISBLANK(G2843),H2843,G2843)</f>
        <v>83</v>
      </c>
      <c r="F2843" s="9" t="b">
        <f>AND(ISBLANK(G2843),ISBLANK(H2843))</f>
        <v>0</v>
      </c>
      <c r="H2843" s="9">
        <v>83</v>
      </c>
      <c r="I2843">
        <v>719</v>
      </c>
      <c r="J2843" s="9" t="b">
        <f>AND(ISBLANK(K2843),ISBLANK(L2843))</f>
        <v>0</v>
      </c>
      <c r="L2843" s="9">
        <v>80</v>
      </c>
      <c r="M2843" s="15" t="b">
        <f>AND(ISBLANK(N2843),ISBLANK(O2843),ISBLANK(P2843))</f>
        <v>0</v>
      </c>
      <c r="O2843" s="15">
        <v>51</v>
      </c>
      <c r="Q2843">
        <v>51</v>
      </c>
      <c r="R2843" s="18" t="b">
        <f>AND(ISBLANK(S2843),ISBLANK(T2843))</f>
        <v>0</v>
      </c>
      <c r="S2843" s="20">
        <v>1</v>
      </c>
      <c r="U2843" s="15" t="b">
        <f>AND(ISBLANK(V2843),ISBLANK(W2843),ISBLANK(X2843))</f>
        <v>0</v>
      </c>
      <c r="V2843" s="16">
        <v>0.96</v>
      </c>
      <c r="Y2843" s="13">
        <v>1</v>
      </c>
      <c r="AA2843" t="s">
        <v>442</v>
      </c>
      <c r="AB2843" s="24" t="str">
        <f>IF(ISERR(MONTH(AA2843)),TRIM(SUBSTITUTE(AA2843,(RIGHT(TRIM(AA2843),4)),"")),TEXT(AA2843,"mmmm"))</f>
        <v>April</v>
      </c>
      <c r="AC2843" s="24">
        <f>IF(ISERR(YEAR(AA2843)),VALUE(RIGHT(TRIM(AA2843),4)),YEAR(AA2843))</f>
        <v>2017</v>
      </c>
      <c r="AD2843" t="s">
        <v>443</v>
      </c>
      <c r="AE2843" t="b">
        <f>VLOOKUP(AA2843,duplicates!A:C,3,FALSE)</f>
        <v>0</v>
      </c>
      <c r="AF2843" t="b">
        <f t="shared" si="40"/>
        <v>1</v>
      </c>
      <c r="AG2843" s="23" t="b">
        <v>0</v>
      </c>
    </row>
    <row r="2844" spans="1:33" x14ac:dyDescent="0.2">
      <c r="A2844" t="s">
        <v>441</v>
      </c>
      <c r="B2844">
        <v>111</v>
      </c>
      <c r="C2844" t="s">
        <v>301</v>
      </c>
      <c r="D2844" t="s">
        <v>302</v>
      </c>
      <c r="E2844" s="4">
        <f>IF(ISBLANK(G2844),H2844,G2844)</f>
        <v>111</v>
      </c>
      <c r="F2844" s="9" t="b">
        <f>AND(ISBLANK(G2844),ISBLANK(H2844))</f>
        <v>0</v>
      </c>
      <c r="H2844" s="9">
        <v>111</v>
      </c>
      <c r="I2844">
        <v>529</v>
      </c>
      <c r="J2844" s="9" t="b">
        <f>AND(ISBLANK(K2844),ISBLANK(L2844))</f>
        <v>0</v>
      </c>
      <c r="L2844" s="9">
        <v>104</v>
      </c>
      <c r="M2844" s="15" t="b">
        <f>AND(ISBLANK(N2844),ISBLANK(O2844),ISBLANK(P2844))</f>
        <v>0</v>
      </c>
      <c r="O2844" s="15">
        <v>25</v>
      </c>
      <c r="Q2844">
        <v>25</v>
      </c>
      <c r="R2844" s="18" t="b">
        <f>AND(ISBLANK(S2844),ISBLANK(T2844))</f>
        <v>0</v>
      </c>
      <c r="S2844" s="20">
        <v>1</v>
      </c>
      <c r="U2844" s="15" t="b">
        <f>AND(ISBLANK(V2844),ISBLANK(W2844),ISBLANK(X2844))</f>
        <v>0</v>
      </c>
      <c r="V2844" s="16">
        <v>0.94</v>
      </c>
      <c r="Y2844" s="13">
        <v>0.94</v>
      </c>
      <c r="AA2844" t="s">
        <v>442</v>
      </c>
      <c r="AB2844" s="24" t="str">
        <f>IF(ISERR(MONTH(AA2844)),TRIM(SUBSTITUTE(AA2844,(RIGHT(TRIM(AA2844),4)),"")),TEXT(AA2844,"mmmm"))</f>
        <v>April</v>
      </c>
      <c r="AC2844" s="24">
        <f>IF(ISERR(YEAR(AA2844)),VALUE(RIGHT(TRIM(AA2844),4)),YEAR(AA2844))</f>
        <v>2017</v>
      </c>
      <c r="AD2844" t="s">
        <v>443</v>
      </c>
      <c r="AE2844" t="b">
        <f>VLOOKUP(AA2844,duplicates!A:C,3,FALSE)</f>
        <v>0</v>
      </c>
      <c r="AF2844" t="b">
        <f t="shared" si="40"/>
        <v>1</v>
      </c>
      <c r="AG2844" s="23" t="b">
        <v>0</v>
      </c>
    </row>
    <row r="2845" spans="1:33" x14ac:dyDescent="0.2">
      <c r="A2845" t="s">
        <v>441</v>
      </c>
      <c r="B2845">
        <v>112</v>
      </c>
      <c r="C2845" t="s">
        <v>293</v>
      </c>
      <c r="D2845" t="s">
        <v>294</v>
      </c>
      <c r="E2845" s="4">
        <f>IF(ISBLANK(G2845),H2845,G2845)</f>
        <v>111</v>
      </c>
      <c r="F2845" s="9" t="b">
        <f>AND(ISBLANK(G2845),ISBLANK(H2845))</f>
        <v>0</v>
      </c>
      <c r="H2845" s="9">
        <v>111</v>
      </c>
      <c r="I2845">
        <v>562</v>
      </c>
      <c r="J2845" s="9" t="b">
        <f>AND(ISBLANK(K2845),ISBLANK(L2845))</f>
        <v>0</v>
      </c>
      <c r="L2845" s="9">
        <v>107</v>
      </c>
      <c r="M2845" s="15" t="b">
        <f>AND(ISBLANK(N2845),ISBLANK(O2845),ISBLANK(P2845))</f>
        <v>0</v>
      </c>
      <c r="O2845" s="15">
        <v>66</v>
      </c>
      <c r="Q2845">
        <v>66</v>
      </c>
      <c r="R2845" s="18" t="b">
        <f>AND(ISBLANK(S2845),ISBLANK(T2845))</f>
        <v>0</v>
      </c>
      <c r="S2845" s="20">
        <v>1</v>
      </c>
      <c r="U2845" s="15" t="b">
        <f>AND(ISBLANK(V2845),ISBLANK(W2845),ISBLANK(X2845))</f>
        <v>0</v>
      </c>
      <c r="V2845" s="16">
        <v>0.96</v>
      </c>
      <c r="Y2845" s="13">
        <v>0.94</v>
      </c>
      <c r="AA2845" t="s">
        <v>442</v>
      </c>
      <c r="AB2845" s="24" t="str">
        <f>IF(ISERR(MONTH(AA2845)),TRIM(SUBSTITUTE(AA2845,(RIGHT(TRIM(AA2845),4)),"")),TEXT(AA2845,"mmmm"))</f>
        <v>April</v>
      </c>
      <c r="AC2845" s="24">
        <f>IF(ISERR(YEAR(AA2845)),VALUE(RIGHT(TRIM(AA2845),4)),YEAR(AA2845))</f>
        <v>2017</v>
      </c>
      <c r="AD2845" t="s">
        <v>443</v>
      </c>
      <c r="AE2845" t="b">
        <f>VLOOKUP(AA2845,duplicates!A:C,3,FALSE)</f>
        <v>0</v>
      </c>
      <c r="AF2845" t="b">
        <f t="shared" si="40"/>
        <v>1</v>
      </c>
      <c r="AG2845" s="23" t="b">
        <v>0</v>
      </c>
    </row>
    <row r="2846" spans="1:33" x14ac:dyDescent="0.2">
      <c r="A2846" t="s">
        <v>441</v>
      </c>
      <c r="B2846">
        <v>113</v>
      </c>
      <c r="C2846" t="s">
        <v>271</v>
      </c>
      <c r="D2846" t="s">
        <v>272</v>
      </c>
      <c r="E2846" s="4">
        <f>IF(ISBLANK(G2846),H2846,G2846)</f>
        <v>56</v>
      </c>
      <c r="F2846" s="9" t="b">
        <f>AND(ISBLANK(G2846),ISBLANK(H2846))</f>
        <v>0</v>
      </c>
      <c r="H2846" s="9">
        <v>56</v>
      </c>
      <c r="I2846">
        <v>385</v>
      </c>
      <c r="J2846" s="9" t="b">
        <f>AND(ISBLANK(K2846),ISBLANK(L2846))</f>
        <v>0</v>
      </c>
      <c r="L2846" s="9">
        <v>49</v>
      </c>
      <c r="M2846" s="15" t="b">
        <f>AND(ISBLANK(N2846),ISBLANK(O2846),ISBLANK(P2846))</f>
        <v>0</v>
      </c>
      <c r="O2846" s="15">
        <v>11</v>
      </c>
      <c r="Q2846">
        <v>7</v>
      </c>
      <c r="R2846" s="18" t="b">
        <f>AND(ISBLANK(S2846),ISBLANK(T2846))</f>
        <v>0</v>
      </c>
      <c r="S2846" s="20">
        <v>0.64</v>
      </c>
      <c r="U2846" s="15" t="b">
        <f>AND(ISBLANK(V2846),ISBLANK(W2846),ISBLANK(X2846))</f>
        <v>0</v>
      </c>
      <c r="V2846" s="16">
        <v>0.88</v>
      </c>
      <c r="Y2846" s="13">
        <v>0.47</v>
      </c>
      <c r="AA2846" t="s">
        <v>442</v>
      </c>
      <c r="AB2846" s="24" t="str">
        <f>IF(ISERR(MONTH(AA2846)),TRIM(SUBSTITUTE(AA2846,(RIGHT(TRIM(AA2846),4)),"")),TEXT(AA2846,"mmmm"))</f>
        <v>April</v>
      </c>
      <c r="AC2846" s="24">
        <f>IF(ISERR(YEAR(AA2846)),VALUE(RIGHT(TRIM(AA2846),4)),YEAR(AA2846))</f>
        <v>2017</v>
      </c>
      <c r="AD2846" t="s">
        <v>443</v>
      </c>
      <c r="AE2846" t="b">
        <f>VLOOKUP(AA2846,duplicates!A:C,3,FALSE)</f>
        <v>0</v>
      </c>
      <c r="AF2846" t="b">
        <f t="shared" si="40"/>
        <v>1</v>
      </c>
      <c r="AG2846" s="23" t="b">
        <v>0</v>
      </c>
    </row>
    <row r="2847" spans="1:33" x14ac:dyDescent="0.2">
      <c r="A2847" t="s">
        <v>441</v>
      </c>
      <c r="B2847">
        <v>24</v>
      </c>
      <c r="C2847" t="s">
        <v>370</v>
      </c>
      <c r="D2847" t="s">
        <v>72</v>
      </c>
      <c r="E2847" s="4">
        <f>IF(ISBLANK(G2847),H2847,G2847)</f>
        <v>53</v>
      </c>
      <c r="F2847" s="9" t="b">
        <f>AND(ISBLANK(G2847),ISBLANK(H2847))</f>
        <v>0</v>
      </c>
      <c r="H2847" s="9">
        <v>53</v>
      </c>
      <c r="I2847">
        <v>780</v>
      </c>
      <c r="J2847" s="9" t="b">
        <f>AND(ISBLANK(K2847),ISBLANK(L2847))</f>
        <v>0</v>
      </c>
      <c r="L2847" s="9">
        <v>53</v>
      </c>
      <c r="M2847" s="15" t="b">
        <f>AND(ISBLANK(N2847),ISBLANK(O2847),ISBLANK(P2847))</f>
        <v>0</v>
      </c>
      <c r="O2847" s="15">
        <v>51</v>
      </c>
      <c r="Q2847">
        <v>51</v>
      </c>
      <c r="R2847" s="18" t="b">
        <f>AND(ISBLANK(S2847),ISBLANK(T2847))</f>
        <v>0</v>
      </c>
      <c r="S2847" s="20">
        <v>1</v>
      </c>
      <c r="U2847" s="15" t="b">
        <f>AND(ISBLANK(V2847),ISBLANK(W2847),ISBLANK(X2847))</f>
        <v>0</v>
      </c>
      <c r="V2847" s="16">
        <v>1</v>
      </c>
      <c r="Y2847" s="13">
        <v>0.99</v>
      </c>
      <c r="AA2847" t="s">
        <v>442</v>
      </c>
      <c r="AB2847" s="24" t="str">
        <f>IF(ISERR(MONTH(AA2847)),TRIM(SUBSTITUTE(AA2847,(RIGHT(TRIM(AA2847),4)),"")),TEXT(AA2847,"mmmm"))</f>
        <v>April</v>
      </c>
      <c r="AC2847" s="24">
        <f>IF(ISERR(YEAR(AA2847)),VALUE(RIGHT(TRIM(AA2847),4)),YEAR(AA2847))</f>
        <v>2017</v>
      </c>
      <c r="AD2847" t="s">
        <v>443</v>
      </c>
      <c r="AE2847" t="b">
        <f>VLOOKUP(AA2847,duplicates!A:C,3,FALSE)</f>
        <v>0</v>
      </c>
      <c r="AF2847" t="b">
        <f t="shared" si="40"/>
        <v>1</v>
      </c>
      <c r="AG2847" s="23" t="b">
        <v>0</v>
      </c>
    </row>
    <row r="2848" spans="1:33" x14ac:dyDescent="0.2">
      <c r="A2848" t="s">
        <v>441</v>
      </c>
      <c r="B2848">
        <v>25</v>
      </c>
      <c r="C2848" t="s">
        <v>155</v>
      </c>
      <c r="D2848" t="s">
        <v>156</v>
      </c>
      <c r="E2848" s="4">
        <f>IF(ISBLANK(G2848),H2848,G2848)</f>
        <v>0</v>
      </c>
      <c r="F2848" s="9" t="b">
        <f>AND(ISBLANK(G2848),ISBLANK(H2848))</f>
        <v>0</v>
      </c>
      <c r="H2848" s="9">
        <v>0</v>
      </c>
      <c r="I2848">
        <v>495</v>
      </c>
      <c r="J2848" s="9" t="b">
        <f>AND(ISBLANK(K2848),ISBLANK(L2848))</f>
        <v>0</v>
      </c>
      <c r="L2848" s="9">
        <v>0</v>
      </c>
      <c r="M2848" s="15" t="b">
        <f>AND(ISBLANK(N2848),ISBLANK(O2848),ISBLANK(P2848))</f>
        <v>0</v>
      </c>
      <c r="O2848" s="15">
        <v>0</v>
      </c>
      <c r="Q2848">
        <v>0</v>
      </c>
      <c r="R2848" s="18" t="b">
        <f>AND(ISBLANK(S2848),ISBLANK(T2848))</f>
        <v>0</v>
      </c>
      <c r="S2848" s="18" t="s">
        <v>27</v>
      </c>
      <c r="U2848" s="15" t="b">
        <f>AND(ISBLANK(V2848),ISBLANK(W2848),ISBLANK(X2848))</f>
        <v>0</v>
      </c>
      <c r="V2848" s="15" t="s">
        <v>27</v>
      </c>
      <c r="Y2848" s="13">
        <v>0.06</v>
      </c>
      <c r="AA2848" t="s">
        <v>442</v>
      </c>
      <c r="AB2848" s="24" t="str">
        <f>IF(ISERR(MONTH(AA2848)),TRIM(SUBSTITUTE(AA2848,(RIGHT(TRIM(AA2848),4)),"")),TEXT(AA2848,"mmmm"))</f>
        <v>April</v>
      </c>
      <c r="AC2848" s="24">
        <f>IF(ISERR(YEAR(AA2848)),VALUE(RIGHT(TRIM(AA2848),4)),YEAR(AA2848))</f>
        <v>2017</v>
      </c>
      <c r="AD2848" t="s">
        <v>443</v>
      </c>
      <c r="AE2848" t="b">
        <f>VLOOKUP(AA2848,duplicates!A:C,3,FALSE)</f>
        <v>0</v>
      </c>
      <c r="AF2848" t="b">
        <f t="shared" si="40"/>
        <v>1</v>
      </c>
      <c r="AG2848" s="23" t="b">
        <v>0</v>
      </c>
    </row>
    <row r="2849" spans="1:33" x14ac:dyDescent="0.2">
      <c r="A2849" t="s">
        <v>441</v>
      </c>
      <c r="B2849">
        <v>114</v>
      </c>
      <c r="C2849" t="s">
        <v>247</v>
      </c>
      <c r="D2849" t="s">
        <v>248</v>
      </c>
      <c r="E2849" s="4">
        <f>IF(ISBLANK(G2849),H2849,G2849)</f>
        <v>50</v>
      </c>
      <c r="F2849" s="9" t="b">
        <f>AND(ISBLANK(G2849),ISBLANK(H2849))</f>
        <v>0</v>
      </c>
      <c r="H2849" s="9">
        <v>50</v>
      </c>
      <c r="I2849">
        <v>174</v>
      </c>
      <c r="J2849" s="9" t="b">
        <f>AND(ISBLANK(K2849),ISBLANK(L2849))</f>
        <v>0</v>
      </c>
      <c r="L2849" s="9">
        <v>48</v>
      </c>
      <c r="M2849" s="15" t="b">
        <f>AND(ISBLANK(N2849),ISBLANK(O2849),ISBLANK(P2849))</f>
        <v>0</v>
      </c>
      <c r="O2849" s="15">
        <v>1</v>
      </c>
      <c r="Q2849">
        <v>1</v>
      </c>
      <c r="R2849" s="18" t="b">
        <f>AND(ISBLANK(S2849),ISBLANK(T2849))</f>
        <v>0</v>
      </c>
      <c r="S2849" s="20">
        <v>1</v>
      </c>
      <c r="U2849" s="15" t="b">
        <f>AND(ISBLANK(V2849),ISBLANK(W2849),ISBLANK(X2849))</f>
        <v>0</v>
      </c>
      <c r="V2849" s="16">
        <v>0.96</v>
      </c>
      <c r="Y2849" s="13">
        <v>0.97</v>
      </c>
      <c r="AA2849" t="s">
        <v>442</v>
      </c>
      <c r="AB2849" s="24" t="str">
        <f>IF(ISERR(MONTH(AA2849)),TRIM(SUBSTITUTE(AA2849,(RIGHT(TRIM(AA2849),4)),"")),TEXT(AA2849,"mmmm"))</f>
        <v>April</v>
      </c>
      <c r="AC2849" s="24">
        <f>IF(ISERR(YEAR(AA2849)),VALUE(RIGHT(TRIM(AA2849),4)),YEAR(AA2849))</f>
        <v>2017</v>
      </c>
      <c r="AD2849" t="s">
        <v>443</v>
      </c>
      <c r="AE2849" t="b">
        <f>VLOOKUP(AA2849,duplicates!A:C,3,FALSE)</f>
        <v>0</v>
      </c>
      <c r="AF2849" t="b">
        <f t="shared" si="40"/>
        <v>1</v>
      </c>
      <c r="AG2849" s="23" t="b">
        <v>0</v>
      </c>
    </row>
    <row r="2850" spans="1:33" x14ac:dyDescent="0.2">
      <c r="A2850" t="s">
        <v>441</v>
      </c>
      <c r="B2850">
        <v>26</v>
      </c>
      <c r="C2850" t="s">
        <v>167</v>
      </c>
      <c r="D2850" t="s">
        <v>168</v>
      </c>
      <c r="E2850" s="4" t="str">
        <f>IF(ISBLANK(G2850),H2850,G2850)</f>
        <v>NOT IN MONTH</v>
      </c>
      <c r="F2850" s="9" t="b">
        <f>AND(ISBLANK(G2850),ISBLANK(H2850))</f>
        <v>0</v>
      </c>
      <c r="H2850" s="9" t="s">
        <v>356</v>
      </c>
      <c r="I2850" t="s">
        <v>356</v>
      </c>
      <c r="J2850" s="9" t="b">
        <f>AND(ISBLANK(K2850),ISBLANK(L2850))</f>
        <v>0</v>
      </c>
      <c r="L2850" s="9" t="s">
        <v>356</v>
      </c>
      <c r="M2850" s="15" t="b">
        <f>AND(ISBLANK(N2850),ISBLANK(O2850),ISBLANK(P2850))</f>
        <v>0</v>
      </c>
      <c r="O2850" s="15" t="s">
        <v>356</v>
      </c>
      <c r="Q2850" t="s">
        <v>356</v>
      </c>
      <c r="R2850" s="18" t="b">
        <f>AND(ISBLANK(S2850),ISBLANK(T2850))</f>
        <v>0</v>
      </c>
      <c r="S2850" s="18" t="s">
        <v>27</v>
      </c>
      <c r="U2850" s="15" t="b">
        <f>AND(ISBLANK(V2850),ISBLANK(W2850),ISBLANK(X2850))</f>
        <v>0</v>
      </c>
      <c r="V2850" s="15" t="s">
        <v>27</v>
      </c>
      <c r="Y2850" s="12" t="s">
        <v>27</v>
      </c>
      <c r="AA2850" t="s">
        <v>442</v>
      </c>
      <c r="AB2850" s="24" t="str">
        <f>IF(ISERR(MONTH(AA2850)),TRIM(SUBSTITUTE(AA2850,(RIGHT(TRIM(AA2850),4)),"")),TEXT(AA2850,"mmmm"))</f>
        <v>April</v>
      </c>
      <c r="AC2850" s="24">
        <f>IF(ISERR(YEAR(AA2850)),VALUE(RIGHT(TRIM(AA2850),4)),YEAR(AA2850))</f>
        <v>2017</v>
      </c>
      <c r="AD2850" t="s">
        <v>443</v>
      </c>
      <c r="AE2850" t="b">
        <f>VLOOKUP(AA2850,duplicates!A:C,3,FALSE)</f>
        <v>0</v>
      </c>
      <c r="AF2850" t="b">
        <f t="shared" si="40"/>
        <v>1</v>
      </c>
      <c r="AG2850" s="23" t="b">
        <v>0</v>
      </c>
    </row>
    <row r="2851" spans="1:33" x14ac:dyDescent="0.2">
      <c r="A2851" t="s">
        <v>441</v>
      </c>
      <c r="B2851">
        <v>27</v>
      </c>
      <c r="C2851" t="s">
        <v>135</v>
      </c>
      <c r="D2851" t="s">
        <v>136</v>
      </c>
      <c r="E2851" s="4">
        <f>IF(ISBLANK(G2851),H2851,G2851)</f>
        <v>66</v>
      </c>
      <c r="F2851" s="9" t="b">
        <f>AND(ISBLANK(G2851),ISBLANK(H2851))</f>
        <v>0</v>
      </c>
      <c r="H2851" s="9">
        <v>66</v>
      </c>
      <c r="I2851">
        <v>380</v>
      </c>
      <c r="J2851" s="9" t="b">
        <f>AND(ISBLANK(K2851),ISBLANK(L2851))</f>
        <v>0</v>
      </c>
      <c r="L2851" s="9">
        <v>65</v>
      </c>
      <c r="M2851" s="15" t="b">
        <f>AND(ISBLANK(N2851),ISBLANK(O2851),ISBLANK(P2851))</f>
        <v>0</v>
      </c>
      <c r="O2851" s="15">
        <v>27</v>
      </c>
      <c r="Q2851">
        <v>27</v>
      </c>
      <c r="R2851" s="18" t="b">
        <f>AND(ISBLANK(S2851),ISBLANK(T2851))</f>
        <v>0</v>
      </c>
      <c r="S2851" s="20">
        <v>1</v>
      </c>
      <c r="U2851" s="15" t="b">
        <f>AND(ISBLANK(V2851),ISBLANK(W2851),ISBLANK(X2851))</f>
        <v>0</v>
      </c>
      <c r="V2851" s="16">
        <v>0.98</v>
      </c>
      <c r="Y2851" s="13">
        <v>0.95</v>
      </c>
      <c r="AA2851" t="s">
        <v>442</v>
      </c>
      <c r="AB2851" s="24" t="str">
        <f>IF(ISERR(MONTH(AA2851)),TRIM(SUBSTITUTE(AA2851,(RIGHT(TRIM(AA2851),4)),"")),TEXT(AA2851,"mmmm"))</f>
        <v>April</v>
      </c>
      <c r="AC2851" s="24">
        <f>IF(ISERR(YEAR(AA2851)),VALUE(RIGHT(TRIM(AA2851),4)),YEAR(AA2851))</f>
        <v>2017</v>
      </c>
      <c r="AD2851" t="s">
        <v>443</v>
      </c>
      <c r="AE2851" t="b">
        <f>VLOOKUP(AA2851,duplicates!A:C,3,FALSE)</f>
        <v>0</v>
      </c>
      <c r="AF2851" t="b">
        <f t="shared" si="40"/>
        <v>1</v>
      </c>
      <c r="AG2851" s="23" t="b">
        <v>0</v>
      </c>
    </row>
    <row r="2852" spans="1:33" x14ac:dyDescent="0.2">
      <c r="A2852" t="s">
        <v>441</v>
      </c>
      <c r="B2852">
        <v>28</v>
      </c>
      <c r="C2852" t="s">
        <v>107</v>
      </c>
      <c r="D2852" t="s">
        <v>108</v>
      </c>
      <c r="E2852" s="4">
        <f>IF(ISBLANK(G2852),H2852,G2852)</f>
        <v>60</v>
      </c>
      <c r="F2852" s="9" t="b">
        <f>AND(ISBLANK(G2852),ISBLANK(H2852))</f>
        <v>0</v>
      </c>
      <c r="H2852" s="9">
        <v>60</v>
      </c>
      <c r="I2852">
        <v>177</v>
      </c>
      <c r="J2852" s="9" t="b">
        <f>AND(ISBLANK(K2852),ISBLANK(L2852))</f>
        <v>0</v>
      </c>
      <c r="L2852" s="9">
        <v>46</v>
      </c>
      <c r="M2852" s="15" t="b">
        <f>AND(ISBLANK(N2852),ISBLANK(O2852),ISBLANK(P2852))</f>
        <v>0</v>
      </c>
      <c r="O2852" s="15">
        <v>11</v>
      </c>
      <c r="Q2852">
        <v>9</v>
      </c>
      <c r="R2852" s="18" t="b">
        <f>AND(ISBLANK(S2852),ISBLANK(T2852))</f>
        <v>0</v>
      </c>
      <c r="S2852" s="20">
        <v>0.82</v>
      </c>
      <c r="U2852" s="15" t="b">
        <f>AND(ISBLANK(V2852),ISBLANK(W2852),ISBLANK(X2852))</f>
        <v>0</v>
      </c>
      <c r="V2852" s="16">
        <v>0.77</v>
      </c>
      <c r="Y2852" s="13">
        <v>0.94</v>
      </c>
      <c r="AA2852" t="s">
        <v>442</v>
      </c>
      <c r="AB2852" s="24" t="str">
        <f>IF(ISERR(MONTH(AA2852)),TRIM(SUBSTITUTE(AA2852,(RIGHT(TRIM(AA2852),4)),"")),TEXT(AA2852,"mmmm"))</f>
        <v>April</v>
      </c>
      <c r="AC2852" s="24">
        <f>IF(ISERR(YEAR(AA2852)),VALUE(RIGHT(TRIM(AA2852),4)),YEAR(AA2852))</f>
        <v>2017</v>
      </c>
      <c r="AD2852" t="s">
        <v>443</v>
      </c>
      <c r="AE2852" t="b">
        <f>VLOOKUP(AA2852,duplicates!A:C,3,FALSE)</f>
        <v>0</v>
      </c>
      <c r="AF2852" t="b">
        <f t="shared" si="40"/>
        <v>1</v>
      </c>
      <c r="AG2852" s="23" t="b">
        <v>0</v>
      </c>
    </row>
    <row r="2853" spans="1:33" x14ac:dyDescent="0.2">
      <c r="A2853" t="s">
        <v>441</v>
      </c>
      <c r="B2853">
        <v>29</v>
      </c>
      <c r="C2853" t="s">
        <v>137</v>
      </c>
      <c r="D2853" t="s">
        <v>138</v>
      </c>
      <c r="E2853" s="4">
        <f>IF(ISBLANK(G2853),H2853,G2853)</f>
        <v>15</v>
      </c>
      <c r="F2853" s="9" t="b">
        <f>AND(ISBLANK(G2853),ISBLANK(H2853))</f>
        <v>0</v>
      </c>
      <c r="H2853" s="9">
        <v>15</v>
      </c>
      <c r="I2853">
        <v>544</v>
      </c>
      <c r="J2853" s="9" t="b">
        <f>AND(ISBLANK(K2853),ISBLANK(L2853))</f>
        <v>0</v>
      </c>
      <c r="L2853" s="9">
        <v>13</v>
      </c>
      <c r="M2853" s="15" t="b">
        <f>AND(ISBLANK(N2853),ISBLANK(O2853),ISBLANK(P2853))</f>
        <v>0</v>
      </c>
      <c r="O2853" s="15">
        <v>12</v>
      </c>
      <c r="Q2853">
        <v>12</v>
      </c>
      <c r="R2853" s="18" t="b">
        <f>AND(ISBLANK(S2853),ISBLANK(T2853))</f>
        <v>0</v>
      </c>
      <c r="S2853" s="20">
        <v>1</v>
      </c>
      <c r="U2853" s="15" t="b">
        <f>AND(ISBLANK(V2853),ISBLANK(W2853),ISBLANK(X2853))</f>
        <v>0</v>
      </c>
      <c r="V2853" s="16">
        <v>0.87</v>
      </c>
      <c r="Y2853" s="13">
        <v>1</v>
      </c>
      <c r="AA2853" t="s">
        <v>442</v>
      </c>
      <c r="AB2853" s="24" t="str">
        <f>IF(ISERR(MONTH(AA2853)),TRIM(SUBSTITUTE(AA2853,(RIGHT(TRIM(AA2853),4)),"")),TEXT(AA2853,"mmmm"))</f>
        <v>April</v>
      </c>
      <c r="AC2853" s="24">
        <f>IF(ISERR(YEAR(AA2853)),VALUE(RIGHT(TRIM(AA2853),4)),YEAR(AA2853))</f>
        <v>2017</v>
      </c>
      <c r="AD2853" t="s">
        <v>443</v>
      </c>
      <c r="AE2853" t="b">
        <f>VLOOKUP(AA2853,duplicates!A:C,3,FALSE)</f>
        <v>0</v>
      </c>
      <c r="AF2853" t="b">
        <f t="shared" si="40"/>
        <v>1</v>
      </c>
      <c r="AG2853" s="23" t="b">
        <v>0</v>
      </c>
    </row>
    <row r="2854" spans="1:33" x14ac:dyDescent="0.2">
      <c r="A2854" t="s">
        <v>441</v>
      </c>
      <c r="B2854">
        <v>30</v>
      </c>
      <c r="C2854" t="s">
        <v>57</v>
      </c>
      <c r="D2854" t="s">
        <v>58</v>
      </c>
      <c r="E2854" s="4">
        <f>IF(ISBLANK(G2854),H2854,G2854)</f>
        <v>10</v>
      </c>
      <c r="F2854" s="9" t="b">
        <f>AND(ISBLANK(G2854),ISBLANK(H2854))</f>
        <v>0</v>
      </c>
      <c r="H2854" s="9">
        <v>10</v>
      </c>
      <c r="I2854">
        <v>162</v>
      </c>
      <c r="J2854" s="9" t="b">
        <f>AND(ISBLANK(K2854),ISBLANK(L2854))</f>
        <v>0</v>
      </c>
      <c r="L2854" s="9">
        <v>9</v>
      </c>
      <c r="M2854" s="15" t="b">
        <f>AND(ISBLANK(N2854),ISBLANK(O2854),ISBLANK(P2854))</f>
        <v>0</v>
      </c>
      <c r="O2854" s="15">
        <v>4</v>
      </c>
      <c r="Q2854">
        <v>4</v>
      </c>
      <c r="R2854" s="18" t="b">
        <f>AND(ISBLANK(S2854),ISBLANK(T2854))</f>
        <v>0</v>
      </c>
      <c r="S2854" s="20">
        <v>1</v>
      </c>
      <c r="U2854" s="15" t="b">
        <f>AND(ISBLANK(V2854),ISBLANK(W2854),ISBLANK(X2854))</f>
        <v>0</v>
      </c>
      <c r="V2854" s="16">
        <v>0.9</v>
      </c>
      <c r="Y2854" s="13">
        <v>0.89</v>
      </c>
      <c r="AA2854" t="s">
        <v>442</v>
      </c>
      <c r="AB2854" s="24" t="str">
        <f>IF(ISERR(MONTH(AA2854)),TRIM(SUBSTITUTE(AA2854,(RIGHT(TRIM(AA2854),4)),"")),TEXT(AA2854,"mmmm"))</f>
        <v>April</v>
      </c>
      <c r="AC2854" s="24">
        <f>IF(ISERR(YEAR(AA2854)),VALUE(RIGHT(TRIM(AA2854),4)),YEAR(AA2854))</f>
        <v>2017</v>
      </c>
      <c r="AD2854" t="s">
        <v>443</v>
      </c>
      <c r="AE2854" t="b">
        <f>VLOOKUP(AA2854,duplicates!A:C,3,FALSE)</f>
        <v>0</v>
      </c>
      <c r="AF2854" t="b">
        <f t="shared" si="40"/>
        <v>1</v>
      </c>
      <c r="AG2854" s="23" t="b">
        <v>0</v>
      </c>
    </row>
    <row r="2855" spans="1:33" x14ac:dyDescent="0.2">
      <c r="A2855" t="s">
        <v>441</v>
      </c>
      <c r="B2855">
        <v>31</v>
      </c>
      <c r="C2855" t="s">
        <v>153</v>
      </c>
      <c r="D2855" t="s">
        <v>154</v>
      </c>
      <c r="E2855" s="4">
        <f>IF(ISBLANK(G2855),H2855,G2855)</f>
        <v>43</v>
      </c>
      <c r="F2855" s="9" t="b">
        <f>AND(ISBLANK(G2855),ISBLANK(H2855))</f>
        <v>0</v>
      </c>
      <c r="H2855" s="9">
        <v>43</v>
      </c>
      <c r="I2855">
        <v>1320</v>
      </c>
      <c r="J2855" s="9" t="b">
        <f>AND(ISBLANK(K2855),ISBLANK(L2855))</f>
        <v>0</v>
      </c>
      <c r="L2855" s="9">
        <v>42</v>
      </c>
      <c r="M2855" s="15" t="b">
        <f>AND(ISBLANK(N2855),ISBLANK(O2855),ISBLANK(P2855))</f>
        <v>0</v>
      </c>
      <c r="O2855" s="15">
        <v>8</v>
      </c>
      <c r="Q2855">
        <v>8</v>
      </c>
      <c r="R2855" s="18" t="b">
        <f>AND(ISBLANK(S2855),ISBLANK(T2855))</f>
        <v>0</v>
      </c>
      <c r="S2855" s="20">
        <v>1</v>
      </c>
      <c r="U2855" s="15" t="b">
        <f>AND(ISBLANK(V2855),ISBLANK(W2855),ISBLANK(X2855))</f>
        <v>0</v>
      </c>
      <c r="V2855" s="16">
        <v>0.98</v>
      </c>
      <c r="Y2855" s="13">
        <v>0.89</v>
      </c>
      <c r="AA2855" t="s">
        <v>442</v>
      </c>
      <c r="AB2855" s="24" t="str">
        <f>IF(ISERR(MONTH(AA2855)),TRIM(SUBSTITUTE(AA2855,(RIGHT(TRIM(AA2855),4)),"")),TEXT(AA2855,"mmmm"))</f>
        <v>April</v>
      </c>
      <c r="AC2855" s="24">
        <f>IF(ISERR(YEAR(AA2855)),VALUE(RIGHT(TRIM(AA2855),4)),YEAR(AA2855))</f>
        <v>2017</v>
      </c>
      <c r="AD2855" t="s">
        <v>443</v>
      </c>
      <c r="AE2855" t="b">
        <f>VLOOKUP(AA2855,duplicates!A:C,3,FALSE)</f>
        <v>0</v>
      </c>
      <c r="AF2855" t="b">
        <f t="shared" si="40"/>
        <v>1</v>
      </c>
      <c r="AG2855" s="23" t="b">
        <v>0</v>
      </c>
    </row>
    <row r="2856" spans="1:33" x14ac:dyDescent="0.2">
      <c r="A2856" t="s">
        <v>441</v>
      </c>
      <c r="B2856">
        <v>32</v>
      </c>
      <c r="C2856" t="s">
        <v>333</v>
      </c>
      <c r="D2856" t="s">
        <v>334</v>
      </c>
      <c r="E2856" s="4">
        <f>IF(ISBLANK(G2856),H2856,G2856)</f>
        <v>38</v>
      </c>
      <c r="F2856" s="9" t="b">
        <f>AND(ISBLANK(G2856),ISBLANK(H2856))</f>
        <v>0</v>
      </c>
      <c r="H2856" s="9">
        <v>38</v>
      </c>
      <c r="I2856">
        <v>135</v>
      </c>
      <c r="J2856" s="9" t="b">
        <f>AND(ISBLANK(K2856),ISBLANK(L2856))</f>
        <v>0</v>
      </c>
      <c r="L2856" s="9">
        <v>38</v>
      </c>
      <c r="M2856" s="15" t="b">
        <f>AND(ISBLANK(N2856),ISBLANK(O2856),ISBLANK(P2856))</f>
        <v>0</v>
      </c>
      <c r="O2856" s="15">
        <v>38</v>
      </c>
      <c r="Q2856">
        <v>17</v>
      </c>
      <c r="R2856" s="18" t="b">
        <f>AND(ISBLANK(S2856),ISBLANK(T2856))</f>
        <v>0</v>
      </c>
      <c r="S2856" s="20">
        <v>0.45</v>
      </c>
      <c r="U2856" s="15" t="b">
        <f>AND(ISBLANK(V2856),ISBLANK(W2856),ISBLANK(X2856))</f>
        <v>0</v>
      </c>
      <c r="V2856" s="16">
        <v>1</v>
      </c>
      <c r="Y2856" s="13">
        <v>0.99</v>
      </c>
      <c r="AA2856" t="s">
        <v>442</v>
      </c>
      <c r="AB2856" s="24" t="str">
        <f>IF(ISERR(MONTH(AA2856)),TRIM(SUBSTITUTE(AA2856,(RIGHT(TRIM(AA2856),4)),"")),TEXT(AA2856,"mmmm"))</f>
        <v>April</v>
      </c>
      <c r="AC2856" s="24">
        <f>IF(ISERR(YEAR(AA2856)),VALUE(RIGHT(TRIM(AA2856),4)),YEAR(AA2856))</f>
        <v>2017</v>
      </c>
      <c r="AD2856" t="s">
        <v>443</v>
      </c>
      <c r="AE2856" t="b">
        <f>VLOOKUP(AA2856,duplicates!A:C,3,FALSE)</f>
        <v>0</v>
      </c>
      <c r="AF2856" t="b">
        <f t="shared" si="40"/>
        <v>1</v>
      </c>
      <c r="AG2856" s="23" t="b">
        <v>0</v>
      </c>
    </row>
    <row r="2857" spans="1:33" x14ac:dyDescent="0.2">
      <c r="A2857" t="s">
        <v>441</v>
      </c>
      <c r="B2857">
        <v>115</v>
      </c>
      <c r="C2857" t="s">
        <v>277</v>
      </c>
      <c r="D2857" t="s">
        <v>278</v>
      </c>
      <c r="E2857" s="4">
        <f>IF(ISBLANK(G2857),H2857,G2857)</f>
        <v>37</v>
      </c>
      <c r="F2857" s="9" t="b">
        <f>AND(ISBLANK(G2857),ISBLANK(H2857))</f>
        <v>0</v>
      </c>
      <c r="H2857" s="9">
        <v>37</v>
      </c>
      <c r="I2857">
        <v>479</v>
      </c>
      <c r="J2857" s="9" t="b">
        <f>AND(ISBLANK(K2857),ISBLANK(L2857))</f>
        <v>0</v>
      </c>
      <c r="L2857" s="9">
        <v>34</v>
      </c>
      <c r="M2857" s="15" t="b">
        <f>AND(ISBLANK(N2857),ISBLANK(O2857),ISBLANK(P2857))</f>
        <v>0</v>
      </c>
      <c r="O2857" s="15">
        <v>29</v>
      </c>
      <c r="Q2857">
        <v>29</v>
      </c>
      <c r="R2857" s="18" t="b">
        <f>AND(ISBLANK(S2857),ISBLANK(T2857))</f>
        <v>0</v>
      </c>
      <c r="S2857" s="20">
        <v>1</v>
      </c>
      <c r="U2857" s="15" t="b">
        <f>AND(ISBLANK(V2857),ISBLANK(W2857),ISBLANK(X2857))</f>
        <v>0</v>
      </c>
      <c r="V2857" s="16">
        <v>0.92</v>
      </c>
      <c r="Y2857" s="13">
        <v>0.91</v>
      </c>
      <c r="AA2857" t="s">
        <v>442</v>
      </c>
      <c r="AB2857" s="24" t="str">
        <f>IF(ISERR(MONTH(AA2857)),TRIM(SUBSTITUTE(AA2857,(RIGHT(TRIM(AA2857),4)),"")),TEXT(AA2857,"mmmm"))</f>
        <v>April</v>
      </c>
      <c r="AC2857" s="24">
        <f>IF(ISERR(YEAR(AA2857)),VALUE(RIGHT(TRIM(AA2857),4)),YEAR(AA2857))</f>
        <v>2017</v>
      </c>
      <c r="AD2857" t="s">
        <v>443</v>
      </c>
      <c r="AE2857" t="b">
        <f>VLOOKUP(AA2857,duplicates!A:C,3,FALSE)</f>
        <v>0</v>
      </c>
      <c r="AF2857" t="b">
        <f t="shared" si="40"/>
        <v>1</v>
      </c>
      <c r="AG2857" s="23" t="b">
        <v>0</v>
      </c>
    </row>
    <row r="2858" spans="1:33" x14ac:dyDescent="0.2">
      <c r="A2858" t="s">
        <v>441</v>
      </c>
      <c r="B2858">
        <v>116</v>
      </c>
      <c r="C2858" t="s">
        <v>305</v>
      </c>
      <c r="D2858" t="s">
        <v>306</v>
      </c>
      <c r="E2858" s="4">
        <f>IF(ISBLANK(G2858),H2858,G2858)</f>
        <v>153</v>
      </c>
      <c r="F2858" s="9" t="b">
        <f>AND(ISBLANK(G2858),ISBLANK(H2858))</f>
        <v>0</v>
      </c>
      <c r="H2858" s="9">
        <v>153</v>
      </c>
      <c r="I2858">
        <v>343</v>
      </c>
      <c r="J2858" s="9" t="b">
        <f>AND(ISBLANK(K2858),ISBLANK(L2858))</f>
        <v>0</v>
      </c>
      <c r="L2858" s="9">
        <v>138</v>
      </c>
      <c r="M2858" s="15" t="b">
        <f>AND(ISBLANK(N2858),ISBLANK(O2858),ISBLANK(P2858))</f>
        <v>0</v>
      </c>
      <c r="O2858" s="15">
        <v>28</v>
      </c>
      <c r="Q2858">
        <v>26</v>
      </c>
      <c r="R2858" s="18" t="b">
        <f>AND(ISBLANK(S2858),ISBLANK(T2858))</f>
        <v>0</v>
      </c>
      <c r="S2858" s="20">
        <v>0.93</v>
      </c>
      <c r="U2858" s="15" t="b">
        <f>AND(ISBLANK(V2858),ISBLANK(W2858),ISBLANK(X2858))</f>
        <v>0</v>
      </c>
      <c r="V2858" s="16">
        <v>0.9</v>
      </c>
      <c r="Y2858" s="13">
        <v>0.9</v>
      </c>
      <c r="AA2858" t="s">
        <v>442</v>
      </c>
      <c r="AB2858" s="24" t="str">
        <f>IF(ISERR(MONTH(AA2858)),TRIM(SUBSTITUTE(AA2858,(RIGHT(TRIM(AA2858),4)),"")),TEXT(AA2858,"mmmm"))</f>
        <v>April</v>
      </c>
      <c r="AC2858" s="24">
        <f>IF(ISERR(YEAR(AA2858)),VALUE(RIGHT(TRIM(AA2858),4)),YEAR(AA2858))</f>
        <v>2017</v>
      </c>
      <c r="AD2858" t="s">
        <v>443</v>
      </c>
      <c r="AE2858" t="b">
        <f>VLOOKUP(AA2858,duplicates!A:C,3,FALSE)</f>
        <v>0</v>
      </c>
      <c r="AF2858" t="b">
        <f t="shared" si="40"/>
        <v>1</v>
      </c>
      <c r="AG2858" s="23" t="b">
        <v>0</v>
      </c>
    </row>
    <row r="2859" spans="1:33" x14ac:dyDescent="0.2">
      <c r="A2859" t="s">
        <v>441</v>
      </c>
      <c r="B2859">
        <v>117</v>
      </c>
      <c r="C2859" t="s">
        <v>229</v>
      </c>
      <c r="D2859" t="s">
        <v>230</v>
      </c>
      <c r="E2859" s="4">
        <f>IF(ISBLANK(G2859),H2859,G2859)</f>
        <v>31</v>
      </c>
      <c r="F2859" s="9" t="b">
        <f>AND(ISBLANK(G2859),ISBLANK(H2859))</f>
        <v>0</v>
      </c>
      <c r="H2859" s="9">
        <v>31</v>
      </c>
      <c r="I2859">
        <v>384</v>
      </c>
      <c r="J2859" s="9" t="b">
        <f>AND(ISBLANK(K2859),ISBLANK(L2859))</f>
        <v>0</v>
      </c>
      <c r="L2859" s="9">
        <v>28</v>
      </c>
      <c r="M2859" s="15" t="b">
        <f>AND(ISBLANK(N2859),ISBLANK(O2859),ISBLANK(P2859))</f>
        <v>0</v>
      </c>
      <c r="O2859" s="15">
        <v>18</v>
      </c>
      <c r="Q2859">
        <v>18</v>
      </c>
      <c r="R2859" s="18" t="b">
        <f>AND(ISBLANK(S2859),ISBLANK(T2859))</f>
        <v>0</v>
      </c>
      <c r="S2859" s="20">
        <v>1</v>
      </c>
      <c r="U2859" s="15" t="b">
        <f>AND(ISBLANK(V2859),ISBLANK(W2859),ISBLANK(X2859))</f>
        <v>0</v>
      </c>
      <c r="V2859" s="16">
        <v>0.9</v>
      </c>
      <c r="Y2859" s="13">
        <v>0.99</v>
      </c>
      <c r="AA2859" t="s">
        <v>442</v>
      </c>
      <c r="AB2859" s="24" t="str">
        <f>IF(ISERR(MONTH(AA2859)),TRIM(SUBSTITUTE(AA2859,(RIGHT(TRIM(AA2859),4)),"")),TEXT(AA2859,"mmmm"))</f>
        <v>April</v>
      </c>
      <c r="AC2859" s="24">
        <f>IF(ISERR(YEAR(AA2859)),VALUE(RIGHT(TRIM(AA2859),4)),YEAR(AA2859))</f>
        <v>2017</v>
      </c>
      <c r="AD2859" t="s">
        <v>443</v>
      </c>
      <c r="AE2859" t="b">
        <f>VLOOKUP(AA2859,duplicates!A:C,3,FALSE)</f>
        <v>0</v>
      </c>
      <c r="AF2859" t="b">
        <f t="shared" si="40"/>
        <v>1</v>
      </c>
      <c r="AG2859" s="23" t="b">
        <v>0</v>
      </c>
    </row>
    <row r="2860" spans="1:33" x14ac:dyDescent="0.2">
      <c r="A2860" t="s">
        <v>441</v>
      </c>
      <c r="B2860">
        <v>118</v>
      </c>
      <c r="C2860" t="s">
        <v>205</v>
      </c>
      <c r="D2860" t="s">
        <v>206</v>
      </c>
      <c r="E2860" s="4">
        <f>IF(ISBLANK(G2860),H2860,G2860)</f>
        <v>6</v>
      </c>
      <c r="F2860" s="9" t="b">
        <f>AND(ISBLANK(G2860),ISBLANK(H2860))</f>
        <v>0</v>
      </c>
      <c r="H2860" s="9">
        <v>6</v>
      </c>
      <c r="I2860">
        <v>102</v>
      </c>
      <c r="J2860" s="9" t="b">
        <f>AND(ISBLANK(K2860),ISBLANK(L2860))</f>
        <v>0</v>
      </c>
      <c r="L2860" s="9">
        <v>4</v>
      </c>
      <c r="M2860" s="15" t="b">
        <f>AND(ISBLANK(N2860),ISBLANK(O2860),ISBLANK(P2860))</f>
        <v>0</v>
      </c>
      <c r="O2860" s="15">
        <v>2</v>
      </c>
      <c r="Q2860">
        <v>0</v>
      </c>
      <c r="R2860" s="18" t="b">
        <f>AND(ISBLANK(S2860),ISBLANK(T2860))</f>
        <v>0</v>
      </c>
      <c r="S2860" s="20">
        <v>0</v>
      </c>
      <c r="U2860" s="15" t="b">
        <f>AND(ISBLANK(V2860),ISBLANK(W2860),ISBLANK(X2860))</f>
        <v>0</v>
      </c>
      <c r="V2860" s="16">
        <v>0.67</v>
      </c>
      <c r="Y2860" s="13">
        <v>0.97</v>
      </c>
      <c r="AA2860" t="s">
        <v>442</v>
      </c>
      <c r="AB2860" s="24" t="str">
        <f>IF(ISERR(MONTH(AA2860)),TRIM(SUBSTITUTE(AA2860,(RIGHT(TRIM(AA2860),4)),"")),TEXT(AA2860,"mmmm"))</f>
        <v>April</v>
      </c>
      <c r="AC2860" s="24">
        <f>IF(ISERR(YEAR(AA2860)),VALUE(RIGHT(TRIM(AA2860),4)),YEAR(AA2860))</f>
        <v>2017</v>
      </c>
      <c r="AD2860" t="s">
        <v>443</v>
      </c>
      <c r="AE2860" t="b">
        <f>VLOOKUP(AA2860,duplicates!A:C,3,FALSE)</f>
        <v>0</v>
      </c>
      <c r="AF2860" t="b">
        <f t="shared" si="40"/>
        <v>1</v>
      </c>
      <c r="AG2860" s="23" t="b">
        <v>0</v>
      </c>
    </row>
    <row r="2861" spans="1:33" x14ac:dyDescent="0.2">
      <c r="A2861" t="s">
        <v>441</v>
      </c>
      <c r="B2861">
        <v>33</v>
      </c>
      <c r="C2861" t="s">
        <v>93</v>
      </c>
      <c r="D2861" t="s">
        <v>94</v>
      </c>
      <c r="E2861" s="4" t="str">
        <f>IF(ISBLANK(G2861),H2861,G2861)</f>
        <v>NOT IN MONTH</v>
      </c>
      <c r="F2861" s="9" t="b">
        <f>AND(ISBLANK(G2861),ISBLANK(H2861))</f>
        <v>0</v>
      </c>
      <c r="H2861" s="9" t="s">
        <v>356</v>
      </c>
      <c r="I2861" t="s">
        <v>356</v>
      </c>
      <c r="J2861" s="9" t="b">
        <f>AND(ISBLANK(K2861),ISBLANK(L2861))</f>
        <v>0</v>
      </c>
      <c r="L2861" s="9" t="s">
        <v>356</v>
      </c>
      <c r="M2861" s="15" t="b">
        <f>AND(ISBLANK(N2861),ISBLANK(O2861),ISBLANK(P2861))</f>
        <v>0</v>
      </c>
      <c r="O2861" s="15" t="s">
        <v>356</v>
      </c>
      <c r="Q2861" t="s">
        <v>356</v>
      </c>
      <c r="R2861" s="18" t="b">
        <f>AND(ISBLANK(S2861),ISBLANK(T2861))</f>
        <v>0</v>
      </c>
      <c r="S2861" s="18" t="s">
        <v>27</v>
      </c>
      <c r="U2861" s="15" t="b">
        <f>AND(ISBLANK(V2861),ISBLANK(W2861),ISBLANK(X2861))</f>
        <v>0</v>
      </c>
      <c r="V2861" s="15" t="s">
        <v>27</v>
      </c>
      <c r="Y2861" s="12" t="s">
        <v>27</v>
      </c>
      <c r="AA2861" t="s">
        <v>442</v>
      </c>
      <c r="AB2861" s="24" t="str">
        <f>IF(ISERR(MONTH(AA2861)),TRIM(SUBSTITUTE(AA2861,(RIGHT(TRIM(AA2861),4)),"")),TEXT(AA2861,"mmmm"))</f>
        <v>April</v>
      </c>
      <c r="AC2861" s="24">
        <f>IF(ISERR(YEAR(AA2861)),VALUE(RIGHT(TRIM(AA2861),4)),YEAR(AA2861))</f>
        <v>2017</v>
      </c>
      <c r="AD2861" t="s">
        <v>443</v>
      </c>
      <c r="AE2861" t="b">
        <f>VLOOKUP(AA2861,duplicates!A:C,3,FALSE)</f>
        <v>0</v>
      </c>
      <c r="AF2861" t="b">
        <f t="shared" si="40"/>
        <v>1</v>
      </c>
      <c r="AG2861" s="23" t="b">
        <v>0</v>
      </c>
    </row>
    <row r="2862" spans="1:33" x14ac:dyDescent="0.2">
      <c r="A2862" t="s">
        <v>441</v>
      </c>
      <c r="B2862">
        <v>34</v>
      </c>
      <c r="C2862" t="s">
        <v>141</v>
      </c>
      <c r="D2862" t="s">
        <v>142</v>
      </c>
      <c r="E2862" s="4">
        <f>IF(ISBLANK(G2862),H2862,G2862)</f>
        <v>33</v>
      </c>
      <c r="F2862" s="9" t="b">
        <f>AND(ISBLANK(G2862),ISBLANK(H2862))</f>
        <v>0</v>
      </c>
      <c r="H2862" s="9">
        <v>33</v>
      </c>
      <c r="I2862">
        <v>34</v>
      </c>
      <c r="J2862" s="9" t="b">
        <f>AND(ISBLANK(K2862),ISBLANK(L2862))</f>
        <v>0</v>
      </c>
      <c r="L2862" s="9">
        <v>23</v>
      </c>
      <c r="M2862" s="15" t="b">
        <f>AND(ISBLANK(N2862),ISBLANK(O2862),ISBLANK(P2862))</f>
        <v>0</v>
      </c>
      <c r="O2862" s="15">
        <v>10</v>
      </c>
      <c r="Q2862">
        <v>10</v>
      </c>
      <c r="R2862" s="18" t="b">
        <f>AND(ISBLANK(S2862),ISBLANK(T2862))</f>
        <v>0</v>
      </c>
      <c r="S2862" s="20">
        <v>1</v>
      </c>
      <c r="U2862" s="15" t="b">
        <f>AND(ISBLANK(V2862),ISBLANK(W2862),ISBLANK(X2862))</f>
        <v>0</v>
      </c>
      <c r="V2862" s="16">
        <v>0.7</v>
      </c>
      <c r="Y2862" s="13">
        <v>1</v>
      </c>
      <c r="AA2862" t="s">
        <v>442</v>
      </c>
      <c r="AB2862" s="24" t="str">
        <f>IF(ISERR(MONTH(AA2862)),TRIM(SUBSTITUTE(AA2862,(RIGHT(TRIM(AA2862),4)),"")),TEXT(AA2862,"mmmm"))</f>
        <v>April</v>
      </c>
      <c r="AC2862" s="24">
        <f>IF(ISERR(YEAR(AA2862)),VALUE(RIGHT(TRIM(AA2862),4)),YEAR(AA2862))</f>
        <v>2017</v>
      </c>
      <c r="AD2862" t="s">
        <v>443</v>
      </c>
      <c r="AE2862" t="b">
        <f>VLOOKUP(AA2862,duplicates!A:C,3,FALSE)</f>
        <v>0</v>
      </c>
      <c r="AF2862" t="b">
        <f t="shared" si="40"/>
        <v>1</v>
      </c>
      <c r="AG2862" s="23" t="b">
        <v>0</v>
      </c>
    </row>
    <row r="2863" spans="1:33" x14ac:dyDescent="0.2">
      <c r="A2863" t="s">
        <v>441</v>
      </c>
      <c r="B2863">
        <v>35</v>
      </c>
      <c r="C2863" t="s">
        <v>117</v>
      </c>
      <c r="D2863" t="s">
        <v>118</v>
      </c>
      <c r="E2863" s="4">
        <f>IF(ISBLANK(G2863),H2863,G2863)</f>
        <v>97</v>
      </c>
      <c r="F2863" s="9" t="b">
        <f>AND(ISBLANK(G2863),ISBLANK(H2863))</f>
        <v>0</v>
      </c>
      <c r="H2863" s="9">
        <v>97</v>
      </c>
      <c r="I2863">
        <v>200</v>
      </c>
      <c r="J2863" s="9" t="b">
        <f>AND(ISBLANK(K2863),ISBLANK(L2863))</f>
        <v>0</v>
      </c>
      <c r="L2863" s="9">
        <v>96</v>
      </c>
      <c r="M2863" s="15" t="b">
        <f>AND(ISBLANK(N2863),ISBLANK(O2863),ISBLANK(P2863))</f>
        <v>0</v>
      </c>
      <c r="O2863" s="15">
        <v>58</v>
      </c>
      <c r="Q2863">
        <v>53</v>
      </c>
      <c r="R2863" s="18" t="b">
        <f>AND(ISBLANK(S2863),ISBLANK(T2863))</f>
        <v>0</v>
      </c>
      <c r="S2863" s="20">
        <v>0.91</v>
      </c>
      <c r="U2863" s="15" t="b">
        <f>AND(ISBLANK(V2863),ISBLANK(W2863),ISBLANK(X2863))</f>
        <v>0</v>
      </c>
      <c r="V2863" s="16">
        <v>0.99</v>
      </c>
      <c r="Y2863" s="13">
        <v>0.93</v>
      </c>
      <c r="AA2863" t="s">
        <v>442</v>
      </c>
      <c r="AB2863" s="24" t="str">
        <f>IF(ISERR(MONTH(AA2863)),TRIM(SUBSTITUTE(AA2863,(RIGHT(TRIM(AA2863),4)),"")),TEXT(AA2863,"mmmm"))</f>
        <v>April</v>
      </c>
      <c r="AC2863" s="24">
        <f>IF(ISERR(YEAR(AA2863)),VALUE(RIGHT(TRIM(AA2863),4)),YEAR(AA2863))</f>
        <v>2017</v>
      </c>
      <c r="AD2863" t="s">
        <v>443</v>
      </c>
      <c r="AE2863" t="b">
        <f>VLOOKUP(AA2863,duplicates!A:C,3,FALSE)</f>
        <v>0</v>
      </c>
      <c r="AF2863" t="b">
        <f t="shared" si="40"/>
        <v>1</v>
      </c>
      <c r="AG2863" s="23" t="b">
        <v>0</v>
      </c>
    </row>
    <row r="2864" spans="1:33" x14ac:dyDescent="0.2">
      <c r="A2864" t="s">
        <v>441</v>
      </c>
      <c r="B2864">
        <v>36</v>
      </c>
      <c r="C2864" t="s">
        <v>39</v>
      </c>
      <c r="D2864" t="s">
        <v>40</v>
      </c>
      <c r="E2864" s="4">
        <f>IF(ISBLANK(G2864),H2864,G2864)</f>
        <v>43</v>
      </c>
      <c r="F2864" s="9" t="b">
        <f>AND(ISBLANK(G2864),ISBLANK(H2864))</f>
        <v>0</v>
      </c>
      <c r="H2864" s="9">
        <v>43</v>
      </c>
      <c r="I2864">
        <v>256</v>
      </c>
      <c r="J2864" s="9" t="b">
        <f>AND(ISBLANK(K2864),ISBLANK(L2864))</f>
        <v>0</v>
      </c>
      <c r="L2864" s="9">
        <v>36</v>
      </c>
      <c r="M2864" s="15" t="b">
        <f>AND(ISBLANK(N2864),ISBLANK(O2864),ISBLANK(P2864))</f>
        <v>0</v>
      </c>
      <c r="O2864" s="15">
        <v>19</v>
      </c>
      <c r="Q2864">
        <v>14</v>
      </c>
      <c r="R2864" s="18" t="b">
        <f>AND(ISBLANK(S2864),ISBLANK(T2864))</f>
        <v>0</v>
      </c>
      <c r="S2864" s="20">
        <v>0.74</v>
      </c>
      <c r="U2864" s="15" t="b">
        <f>AND(ISBLANK(V2864),ISBLANK(W2864),ISBLANK(X2864))</f>
        <v>0</v>
      </c>
      <c r="V2864" s="16">
        <v>0.84</v>
      </c>
      <c r="Y2864" s="13">
        <v>0.73</v>
      </c>
      <c r="AA2864" t="s">
        <v>442</v>
      </c>
      <c r="AB2864" s="24" t="str">
        <f>IF(ISERR(MONTH(AA2864)),TRIM(SUBSTITUTE(AA2864,(RIGHT(TRIM(AA2864),4)),"")),TEXT(AA2864,"mmmm"))</f>
        <v>April</v>
      </c>
      <c r="AC2864" s="24">
        <f>IF(ISERR(YEAR(AA2864)),VALUE(RIGHT(TRIM(AA2864),4)),YEAR(AA2864))</f>
        <v>2017</v>
      </c>
      <c r="AD2864" t="s">
        <v>443</v>
      </c>
      <c r="AE2864" t="b">
        <f>VLOOKUP(AA2864,duplicates!A:C,3,FALSE)</f>
        <v>0</v>
      </c>
      <c r="AF2864" t="b">
        <f t="shared" si="40"/>
        <v>1</v>
      </c>
      <c r="AG2864" s="23" t="b">
        <v>0</v>
      </c>
    </row>
    <row r="2865" spans="1:33" x14ac:dyDescent="0.2">
      <c r="A2865" t="s">
        <v>441</v>
      </c>
      <c r="B2865">
        <v>37</v>
      </c>
      <c r="C2865" t="s">
        <v>193</v>
      </c>
      <c r="D2865" t="s">
        <v>194</v>
      </c>
      <c r="E2865" s="4">
        <f>IF(ISBLANK(G2865),H2865,G2865)</f>
        <v>114</v>
      </c>
      <c r="F2865" s="9" t="b">
        <f>AND(ISBLANK(G2865),ISBLANK(H2865))</f>
        <v>0</v>
      </c>
      <c r="H2865" s="9">
        <v>114</v>
      </c>
      <c r="I2865">
        <v>426</v>
      </c>
      <c r="J2865" s="9" t="b">
        <f>AND(ISBLANK(K2865),ISBLANK(L2865))</f>
        <v>0</v>
      </c>
      <c r="L2865" s="9">
        <v>114</v>
      </c>
      <c r="M2865" s="15" t="b">
        <f>AND(ISBLANK(N2865),ISBLANK(O2865),ISBLANK(P2865))</f>
        <v>0</v>
      </c>
      <c r="O2865" s="15">
        <v>106</v>
      </c>
      <c r="Q2865">
        <v>97</v>
      </c>
      <c r="R2865" s="18" t="b">
        <f>AND(ISBLANK(S2865),ISBLANK(T2865))</f>
        <v>0</v>
      </c>
      <c r="S2865" s="20">
        <v>0.92</v>
      </c>
      <c r="U2865" s="15" t="b">
        <f>AND(ISBLANK(V2865),ISBLANK(W2865),ISBLANK(X2865))</f>
        <v>0</v>
      </c>
      <c r="V2865" s="16">
        <v>1</v>
      </c>
      <c r="Y2865" s="13">
        <v>0.91</v>
      </c>
      <c r="AA2865" t="s">
        <v>442</v>
      </c>
      <c r="AB2865" s="24" t="str">
        <f>IF(ISERR(MONTH(AA2865)),TRIM(SUBSTITUTE(AA2865,(RIGHT(TRIM(AA2865),4)),"")),TEXT(AA2865,"mmmm"))</f>
        <v>April</v>
      </c>
      <c r="AC2865" s="24">
        <f>IF(ISERR(YEAR(AA2865)),VALUE(RIGHT(TRIM(AA2865),4)),YEAR(AA2865))</f>
        <v>2017</v>
      </c>
      <c r="AD2865" t="s">
        <v>443</v>
      </c>
      <c r="AE2865" t="b">
        <f>VLOOKUP(AA2865,duplicates!A:C,3,FALSE)</f>
        <v>0</v>
      </c>
      <c r="AF2865" t="b">
        <f t="shared" si="40"/>
        <v>1</v>
      </c>
      <c r="AG2865" s="23" t="b">
        <v>0</v>
      </c>
    </row>
    <row r="2866" spans="1:33" x14ac:dyDescent="0.2">
      <c r="A2866" t="s">
        <v>441</v>
      </c>
      <c r="B2866">
        <v>119</v>
      </c>
      <c r="C2866" t="s">
        <v>261</v>
      </c>
      <c r="D2866" t="s">
        <v>262</v>
      </c>
      <c r="E2866" s="4">
        <f>IF(ISBLANK(G2866),H2866,G2866)</f>
        <v>17</v>
      </c>
      <c r="F2866" s="9" t="b">
        <f>AND(ISBLANK(G2866),ISBLANK(H2866))</f>
        <v>0</v>
      </c>
      <c r="H2866" s="9">
        <v>17</v>
      </c>
      <c r="I2866">
        <v>576</v>
      </c>
      <c r="J2866" s="9" t="b">
        <f>AND(ISBLANK(K2866),ISBLANK(L2866))</f>
        <v>0</v>
      </c>
      <c r="L2866" s="9">
        <v>17</v>
      </c>
      <c r="M2866" s="15" t="b">
        <f>AND(ISBLANK(N2866),ISBLANK(O2866),ISBLANK(P2866))</f>
        <v>0</v>
      </c>
      <c r="O2866" s="15">
        <v>10</v>
      </c>
      <c r="Q2866">
        <v>10</v>
      </c>
      <c r="R2866" s="18" t="b">
        <f>AND(ISBLANK(S2866),ISBLANK(T2866))</f>
        <v>0</v>
      </c>
      <c r="S2866" s="20">
        <v>1</v>
      </c>
      <c r="U2866" s="15" t="b">
        <f>AND(ISBLANK(V2866),ISBLANK(W2866),ISBLANK(X2866))</f>
        <v>0</v>
      </c>
      <c r="V2866" s="16">
        <v>1</v>
      </c>
      <c r="Y2866" s="13">
        <v>1</v>
      </c>
      <c r="AA2866" t="s">
        <v>442</v>
      </c>
      <c r="AB2866" s="24" t="str">
        <f>IF(ISERR(MONTH(AA2866)),TRIM(SUBSTITUTE(AA2866,(RIGHT(TRIM(AA2866),4)),"")),TEXT(AA2866,"mmmm"))</f>
        <v>April</v>
      </c>
      <c r="AC2866" s="24">
        <f>IF(ISERR(YEAR(AA2866)),VALUE(RIGHT(TRIM(AA2866),4)),YEAR(AA2866))</f>
        <v>2017</v>
      </c>
      <c r="AD2866" t="s">
        <v>443</v>
      </c>
      <c r="AE2866" t="b">
        <f>VLOOKUP(AA2866,duplicates!A:C,3,FALSE)</f>
        <v>0</v>
      </c>
      <c r="AF2866" t="b">
        <f t="shared" si="40"/>
        <v>1</v>
      </c>
      <c r="AG2866" s="23" t="b">
        <v>0</v>
      </c>
    </row>
    <row r="2867" spans="1:33" x14ac:dyDescent="0.2">
      <c r="A2867" t="s">
        <v>441</v>
      </c>
      <c r="B2867">
        <v>120</v>
      </c>
      <c r="C2867" t="s">
        <v>336</v>
      </c>
      <c r="D2867" t="s">
        <v>234</v>
      </c>
      <c r="E2867" s="4">
        <f>IF(ISBLANK(G2867),H2867,G2867)</f>
        <v>42</v>
      </c>
      <c r="F2867" s="9" t="b">
        <f>AND(ISBLANK(G2867),ISBLANK(H2867))</f>
        <v>0</v>
      </c>
      <c r="H2867" s="9">
        <v>42</v>
      </c>
      <c r="I2867">
        <v>274</v>
      </c>
      <c r="J2867" s="9" t="b">
        <f>AND(ISBLANK(K2867),ISBLANK(L2867))</f>
        <v>0</v>
      </c>
      <c r="L2867" s="9">
        <v>42</v>
      </c>
      <c r="M2867" s="15" t="b">
        <f>AND(ISBLANK(N2867),ISBLANK(O2867),ISBLANK(P2867))</f>
        <v>0</v>
      </c>
      <c r="O2867" s="15">
        <v>34</v>
      </c>
      <c r="Q2867">
        <v>34</v>
      </c>
      <c r="R2867" s="18" t="b">
        <f>AND(ISBLANK(S2867),ISBLANK(T2867))</f>
        <v>0</v>
      </c>
      <c r="S2867" s="20">
        <v>1</v>
      </c>
      <c r="U2867" s="15" t="b">
        <f>AND(ISBLANK(V2867),ISBLANK(W2867),ISBLANK(X2867))</f>
        <v>0</v>
      </c>
      <c r="V2867" s="16">
        <v>1</v>
      </c>
      <c r="Y2867" s="13">
        <v>1</v>
      </c>
      <c r="AA2867" t="s">
        <v>442</v>
      </c>
      <c r="AB2867" s="24" t="str">
        <f>IF(ISERR(MONTH(AA2867)),TRIM(SUBSTITUTE(AA2867,(RIGHT(TRIM(AA2867),4)),"")),TEXT(AA2867,"mmmm"))</f>
        <v>April</v>
      </c>
      <c r="AC2867" s="24">
        <f>IF(ISERR(YEAR(AA2867)),VALUE(RIGHT(TRIM(AA2867),4)),YEAR(AA2867))</f>
        <v>2017</v>
      </c>
      <c r="AD2867" t="s">
        <v>443</v>
      </c>
      <c r="AE2867" t="b">
        <f>VLOOKUP(AA2867,duplicates!A:C,3,FALSE)</f>
        <v>0</v>
      </c>
      <c r="AF2867" t="b">
        <f t="shared" si="40"/>
        <v>1</v>
      </c>
      <c r="AG2867" s="23" t="b">
        <v>0</v>
      </c>
    </row>
    <row r="2868" spans="1:33" x14ac:dyDescent="0.2">
      <c r="A2868" t="s">
        <v>441</v>
      </c>
      <c r="B2868">
        <v>38</v>
      </c>
      <c r="C2868" t="s">
        <v>47</v>
      </c>
      <c r="D2868" t="s">
        <v>48</v>
      </c>
      <c r="E2868" s="4">
        <f>IF(ISBLANK(G2868),H2868,G2868)</f>
        <v>9</v>
      </c>
      <c r="F2868" s="9" t="b">
        <f>AND(ISBLANK(G2868),ISBLANK(H2868))</f>
        <v>0</v>
      </c>
      <c r="H2868" s="9">
        <v>9</v>
      </c>
      <c r="I2868">
        <v>32</v>
      </c>
      <c r="J2868" s="9" t="b">
        <f>AND(ISBLANK(K2868),ISBLANK(L2868))</f>
        <v>0</v>
      </c>
      <c r="L2868" s="9">
        <v>9</v>
      </c>
      <c r="M2868" s="15" t="b">
        <f>AND(ISBLANK(N2868),ISBLANK(O2868),ISBLANK(P2868))</f>
        <v>0</v>
      </c>
      <c r="O2868" s="15">
        <v>3</v>
      </c>
      <c r="Q2868">
        <v>3</v>
      </c>
      <c r="R2868" s="18" t="b">
        <f>AND(ISBLANK(S2868),ISBLANK(T2868))</f>
        <v>0</v>
      </c>
      <c r="S2868" s="20">
        <v>1</v>
      </c>
      <c r="U2868" s="15" t="b">
        <f>AND(ISBLANK(V2868),ISBLANK(W2868),ISBLANK(X2868))</f>
        <v>0</v>
      </c>
      <c r="V2868" s="16">
        <v>1</v>
      </c>
      <c r="Y2868" s="13">
        <v>1</v>
      </c>
      <c r="AA2868" t="s">
        <v>442</v>
      </c>
      <c r="AB2868" s="24" t="str">
        <f>IF(ISERR(MONTH(AA2868)),TRIM(SUBSTITUTE(AA2868,(RIGHT(TRIM(AA2868),4)),"")),TEXT(AA2868,"mmmm"))</f>
        <v>April</v>
      </c>
      <c r="AC2868" s="24">
        <f>IF(ISERR(YEAR(AA2868)),VALUE(RIGHT(TRIM(AA2868),4)),YEAR(AA2868))</f>
        <v>2017</v>
      </c>
      <c r="AD2868" t="s">
        <v>443</v>
      </c>
      <c r="AE2868" t="b">
        <f>VLOOKUP(AA2868,duplicates!A:C,3,FALSE)</f>
        <v>0</v>
      </c>
      <c r="AF2868" t="b">
        <f t="shared" si="40"/>
        <v>1</v>
      </c>
      <c r="AG2868" s="23" t="b">
        <v>0</v>
      </c>
    </row>
    <row r="2869" spans="1:33" x14ac:dyDescent="0.2">
      <c r="A2869" t="s">
        <v>441</v>
      </c>
      <c r="B2869">
        <v>39</v>
      </c>
      <c r="C2869" t="s">
        <v>79</v>
      </c>
      <c r="D2869" t="s">
        <v>80</v>
      </c>
      <c r="E2869" s="4">
        <f>IF(ISBLANK(G2869),H2869,G2869)</f>
        <v>0</v>
      </c>
      <c r="F2869" s="9" t="b">
        <f>AND(ISBLANK(G2869),ISBLANK(H2869))</f>
        <v>0</v>
      </c>
      <c r="H2869" s="9">
        <v>0</v>
      </c>
      <c r="I2869">
        <v>3</v>
      </c>
      <c r="J2869" s="9" t="b">
        <f>AND(ISBLANK(K2869),ISBLANK(L2869))</f>
        <v>0</v>
      </c>
      <c r="L2869" s="9">
        <v>0</v>
      </c>
      <c r="M2869" s="15" t="b">
        <f>AND(ISBLANK(N2869),ISBLANK(O2869),ISBLANK(P2869))</f>
        <v>0</v>
      </c>
      <c r="O2869" s="15">
        <v>0</v>
      </c>
      <c r="Q2869">
        <v>0</v>
      </c>
      <c r="R2869" s="18" t="b">
        <f>AND(ISBLANK(S2869),ISBLANK(T2869))</f>
        <v>0</v>
      </c>
      <c r="S2869" s="18" t="s">
        <v>27</v>
      </c>
      <c r="U2869" s="15" t="b">
        <f>AND(ISBLANK(V2869),ISBLANK(W2869),ISBLANK(X2869))</f>
        <v>0</v>
      </c>
      <c r="V2869" s="15" t="s">
        <v>27</v>
      </c>
      <c r="Y2869" s="13">
        <v>1</v>
      </c>
      <c r="AA2869" t="s">
        <v>442</v>
      </c>
      <c r="AB2869" s="24" t="str">
        <f>IF(ISERR(MONTH(AA2869)),TRIM(SUBSTITUTE(AA2869,(RIGHT(TRIM(AA2869),4)),"")),TEXT(AA2869,"mmmm"))</f>
        <v>April</v>
      </c>
      <c r="AC2869" s="24">
        <f>IF(ISERR(YEAR(AA2869)),VALUE(RIGHT(TRIM(AA2869),4)),YEAR(AA2869))</f>
        <v>2017</v>
      </c>
      <c r="AD2869" t="s">
        <v>443</v>
      </c>
      <c r="AE2869" t="b">
        <f>VLOOKUP(AA2869,duplicates!A:C,3,FALSE)</f>
        <v>0</v>
      </c>
      <c r="AF2869" t="b">
        <f t="shared" si="40"/>
        <v>1</v>
      </c>
      <c r="AG2869" s="23" t="b">
        <v>0</v>
      </c>
    </row>
    <row r="2870" spans="1:33" x14ac:dyDescent="0.2">
      <c r="A2870" t="s">
        <v>441</v>
      </c>
      <c r="B2870">
        <v>121</v>
      </c>
      <c r="C2870" t="s">
        <v>373</v>
      </c>
      <c r="D2870" t="s">
        <v>374</v>
      </c>
      <c r="E2870" s="4">
        <f>IF(ISBLANK(G2870),H2870,G2870)</f>
        <v>133</v>
      </c>
      <c r="F2870" s="9" t="b">
        <f>AND(ISBLANK(G2870),ISBLANK(H2870))</f>
        <v>0</v>
      </c>
      <c r="H2870" s="9">
        <v>133</v>
      </c>
      <c r="I2870">
        <v>617</v>
      </c>
      <c r="J2870" s="9" t="b">
        <f>AND(ISBLANK(K2870),ISBLANK(L2870))</f>
        <v>0</v>
      </c>
      <c r="L2870" s="9">
        <v>133</v>
      </c>
      <c r="M2870" s="15" t="b">
        <f>AND(ISBLANK(N2870),ISBLANK(O2870),ISBLANK(P2870))</f>
        <v>0</v>
      </c>
      <c r="O2870" s="15">
        <v>8</v>
      </c>
      <c r="Q2870">
        <v>8</v>
      </c>
      <c r="R2870" s="18" t="b">
        <f>AND(ISBLANK(S2870),ISBLANK(T2870))</f>
        <v>0</v>
      </c>
      <c r="S2870" s="20">
        <v>1</v>
      </c>
      <c r="U2870" s="15" t="b">
        <f>AND(ISBLANK(V2870),ISBLANK(W2870),ISBLANK(X2870))</f>
        <v>0</v>
      </c>
      <c r="V2870" s="16">
        <v>1</v>
      </c>
      <c r="Y2870" s="13">
        <v>0.99</v>
      </c>
      <c r="AA2870" t="s">
        <v>442</v>
      </c>
      <c r="AB2870" s="24" t="str">
        <f>IF(ISERR(MONTH(AA2870)),TRIM(SUBSTITUTE(AA2870,(RIGHT(TRIM(AA2870),4)),"")),TEXT(AA2870,"mmmm"))</f>
        <v>April</v>
      </c>
      <c r="AC2870" s="24">
        <f>IF(ISERR(YEAR(AA2870)),VALUE(RIGHT(TRIM(AA2870),4)),YEAR(AA2870))</f>
        <v>2017</v>
      </c>
      <c r="AD2870" t="s">
        <v>443</v>
      </c>
      <c r="AE2870" t="b">
        <f>VLOOKUP(AA2870,duplicates!A:C,3,FALSE)</f>
        <v>0</v>
      </c>
      <c r="AF2870" t="b">
        <f t="shared" si="40"/>
        <v>1</v>
      </c>
      <c r="AG2870" s="23" t="b">
        <v>0</v>
      </c>
    </row>
    <row r="2871" spans="1:33" x14ac:dyDescent="0.2">
      <c r="A2871" t="s">
        <v>441</v>
      </c>
      <c r="B2871">
        <v>40</v>
      </c>
      <c r="C2871" t="s">
        <v>53</v>
      </c>
      <c r="D2871" t="s">
        <v>54</v>
      </c>
      <c r="E2871" s="4">
        <f>IF(ISBLANK(G2871),H2871,G2871)</f>
        <v>34</v>
      </c>
      <c r="F2871" s="9" t="b">
        <f>AND(ISBLANK(G2871),ISBLANK(H2871))</f>
        <v>0</v>
      </c>
      <c r="H2871" s="9">
        <v>34</v>
      </c>
      <c r="I2871">
        <v>397</v>
      </c>
      <c r="J2871" s="9" t="b">
        <f>AND(ISBLANK(K2871),ISBLANK(L2871))</f>
        <v>0</v>
      </c>
      <c r="L2871" s="9">
        <v>34</v>
      </c>
      <c r="M2871" s="15" t="b">
        <f>AND(ISBLANK(N2871),ISBLANK(O2871),ISBLANK(P2871))</f>
        <v>0</v>
      </c>
      <c r="O2871" s="15">
        <v>14</v>
      </c>
      <c r="Q2871">
        <v>13</v>
      </c>
      <c r="R2871" s="18" t="b">
        <f>AND(ISBLANK(S2871),ISBLANK(T2871))</f>
        <v>0</v>
      </c>
      <c r="S2871" s="20">
        <v>0.93</v>
      </c>
      <c r="U2871" s="15" t="b">
        <f>AND(ISBLANK(V2871),ISBLANK(W2871),ISBLANK(X2871))</f>
        <v>0</v>
      </c>
      <c r="V2871" s="16">
        <v>1</v>
      </c>
      <c r="Y2871" s="13">
        <v>0.91</v>
      </c>
      <c r="AA2871" t="s">
        <v>442</v>
      </c>
      <c r="AB2871" s="24" t="str">
        <f>IF(ISERR(MONTH(AA2871)),TRIM(SUBSTITUTE(AA2871,(RIGHT(TRIM(AA2871),4)),"")),TEXT(AA2871,"mmmm"))</f>
        <v>April</v>
      </c>
      <c r="AC2871" s="24">
        <f>IF(ISERR(YEAR(AA2871)),VALUE(RIGHT(TRIM(AA2871),4)),YEAR(AA2871))</f>
        <v>2017</v>
      </c>
      <c r="AD2871" t="s">
        <v>443</v>
      </c>
      <c r="AE2871" t="b">
        <f>VLOOKUP(AA2871,duplicates!A:C,3,FALSE)</f>
        <v>0</v>
      </c>
      <c r="AF2871" t="b">
        <f t="shared" si="40"/>
        <v>1</v>
      </c>
      <c r="AG2871" s="23" t="b">
        <v>0</v>
      </c>
    </row>
    <row r="2872" spans="1:33" x14ac:dyDescent="0.2">
      <c r="A2872" t="s">
        <v>441</v>
      </c>
      <c r="B2872">
        <v>122</v>
      </c>
      <c r="C2872" t="s">
        <v>283</v>
      </c>
      <c r="D2872" t="s">
        <v>284</v>
      </c>
      <c r="E2872" s="4">
        <f>IF(ISBLANK(G2872),H2872,G2872)</f>
        <v>62</v>
      </c>
      <c r="F2872" s="9" t="b">
        <f>AND(ISBLANK(G2872),ISBLANK(H2872))</f>
        <v>0</v>
      </c>
      <c r="H2872" s="9">
        <v>62</v>
      </c>
      <c r="I2872">
        <v>482</v>
      </c>
      <c r="J2872" s="9" t="b">
        <f>AND(ISBLANK(K2872),ISBLANK(L2872))</f>
        <v>0</v>
      </c>
      <c r="L2872" s="9">
        <v>62</v>
      </c>
      <c r="M2872" s="15" t="b">
        <f>AND(ISBLANK(N2872),ISBLANK(O2872),ISBLANK(P2872))</f>
        <v>0</v>
      </c>
      <c r="O2872" s="15">
        <v>43</v>
      </c>
      <c r="Q2872">
        <v>43</v>
      </c>
      <c r="R2872" s="18" t="b">
        <f>AND(ISBLANK(S2872),ISBLANK(T2872))</f>
        <v>0</v>
      </c>
      <c r="S2872" s="20">
        <v>1</v>
      </c>
      <c r="U2872" s="15" t="b">
        <f>AND(ISBLANK(V2872),ISBLANK(W2872),ISBLANK(X2872))</f>
        <v>0</v>
      </c>
      <c r="V2872" s="16">
        <v>1</v>
      </c>
      <c r="Y2872" s="13">
        <v>0.97</v>
      </c>
      <c r="AA2872" t="s">
        <v>442</v>
      </c>
      <c r="AB2872" s="24" t="str">
        <f>IF(ISERR(MONTH(AA2872)),TRIM(SUBSTITUTE(AA2872,(RIGHT(TRIM(AA2872),4)),"")),TEXT(AA2872,"mmmm"))</f>
        <v>April</v>
      </c>
      <c r="AC2872" s="24">
        <f>IF(ISERR(YEAR(AA2872)),VALUE(RIGHT(TRIM(AA2872),4)),YEAR(AA2872))</f>
        <v>2017</v>
      </c>
      <c r="AD2872" t="s">
        <v>443</v>
      </c>
      <c r="AE2872" t="b">
        <f>VLOOKUP(AA2872,duplicates!A:C,3,FALSE)</f>
        <v>0</v>
      </c>
      <c r="AF2872" t="b">
        <f t="shared" si="40"/>
        <v>1</v>
      </c>
      <c r="AG2872" s="23" t="b">
        <v>0</v>
      </c>
    </row>
    <row r="2873" spans="1:33" x14ac:dyDescent="0.2">
      <c r="A2873" t="s">
        <v>441</v>
      </c>
      <c r="B2873">
        <v>41</v>
      </c>
      <c r="C2873" t="s">
        <v>147</v>
      </c>
      <c r="D2873" t="s">
        <v>148</v>
      </c>
      <c r="E2873" s="4">
        <f>IF(ISBLANK(G2873),H2873,G2873)</f>
        <v>31</v>
      </c>
      <c r="F2873" s="9" t="b">
        <f>AND(ISBLANK(G2873),ISBLANK(H2873))</f>
        <v>0</v>
      </c>
      <c r="H2873" s="9">
        <v>31</v>
      </c>
      <c r="I2873">
        <v>357</v>
      </c>
      <c r="J2873" s="9" t="b">
        <f>AND(ISBLANK(K2873),ISBLANK(L2873))</f>
        <v>0</v>
      </c>
      <c r="L2873" s="9">
        <v>31</v>
      </c>
      <c r="M2873" s="15" t="b">
        <f>AND(ISBLANK(N2873),ISBLANK(O2873),ISBLANK(P2873))</f>
        <v>0</v>
      </c>
      <c r="O2873" s="15">
        <v>31</v>
      </c>
      <c r="Q2873">
        <v>31</v>
      </c>
      <c r="R2873" s="18" t="b">
        <f>AND(ISBLANK(S2873),ISBLANK(T2873))</f>
        <v>0</v>
      </c>
      <c r="S2873" s="20">
        <v>1</v>
      </c>
      <c r="U2873" s="15" t="b">
        <f>AND(ISBLANK(V2873),ISBLANK(W2873),ISBLANK(X2873))</f>
        <v>0</v>
      </c>
      <c r="V2873" s="16">
        <v>1</v>
      </c>
      <c r="Y2873" s="13">
        <v>0.97</v>
      </c>
      <c r="AA2873" t="s">
        <v>442</v>
      </c>
      <c r="AB2873" s="24" t="str">
        <f>IF(ISERR(MONTH(AA2873)),TRIM(SUBSTITUTE(AA2873,(RIGHT(TRIM(AA2873),4)),"")),TEXT(AA2873,"mmmm"))</f>
        <v>April</v>
      </c>
      <c r="AC2873" s="24">
        <f>IF(ISERR(YEAR(AA2873)),VALUE(RIGHT(TRIM(AA2873),4)),YEAR(AA2873))</f>
        <v>2017</v>
      </c>
      <c r="AD2873" t="s">
        <v>443</v>
      </c>
      <c r="AE2873" t="b">
        <f>VLOOKUP(AA2873,duplicates!A:C,3,FALSE)</f>
        <v>0</v>
      </c>
      <c r="AF2873" t="b">
        <f t="shared" si="40"/>
        <v>1</v>
      </c>
      <c r="AG2873" s="23" t="b">
        <v>0</v>
      </c>
    </row>
    <row r="2874" spans="1:33" x14ac:dyDescent="0.2">
      <c r="A2874" t="s">
        <v>441</v>
      </c>
      <c r="B2874">
        <v>42</v>
      </c>
      <c r="C2874" t="s">
        <v>49</v>
      </c>
      <c r="D2874" t="s">
        <v>50</v>
      </c>
      <c r="E2874" s="4">
        <f>IF(ISBLANK(G2874),H2874,G2874)</f>
        <v>10</v>
      </c>
      <c r="F2874" s="9" t="b">
        <f>AND(ISBLANK(G2874),ISBLANK(H2874))</f>
        <v>0</v>
      </c>
      <c r="H2874" s="9">
        <v>10</v>
      </c>
      <c r="I2874">
        <v>166</v>
      </c>
      <c r="J2874" s="9" t="b">
        <f>AND(ISBLANK(K2874),ISBLANK(L2874))</f>
        <v>0</v>
      </c>
      <c r="L2874" s="9">
        <v>10</v>
      </c>
      <c r="M2874" s="15" t="b">
        <f>AND(ISBLANK(N2874),ISBLANK(O2874),ISBLANK(P2874))</f>
        <v>0</v>
      </c>
      <c r="O2874" s="15">
        <v>10</v>
      </c>
      <c r="Q2874">
        <v>10</v>
      </c>
      <c r="R2874" s="18" t="b">
        <f>AND(ISBLANK(S2874),ISBLANK(T2874))</f>
        <v>0</v>
      </c>
      <c r="S2874" s="20">
        <v>1</v>
      </c>
      <c r="U2874" s="15" t="b">
        <f>AND(ISBLANK(V2874),ISBLANK(W2874),ISBLANK(X2874))</f>
        <v>0</v>
      </c>
      <c r="V2874" s="16">
        <v>1</v>
      </c>
      <c r="Y2874" s="13">
        <v>0.96</v>
      </c>
      <c r="AA2874" t="s">
        <v>442</v>
      </c>
      <c r="AB2874" s="24" t="str">
        <f>IF(ISERR(MONTH(AA2874)),TRIM(SUBSTITUTE(AA2874,(RIGHT(TRIM(AA2874),4)),"")),TEXT(AA2874,"mmmm"))</f>
        <v>April</v>
      </c>
      <c r="AC2874" s="24">
        <f>IF(ISERR(YEAR(AA2874)),VALUE(RIGHT(TRIM(AA2874),4)),YEAR(AA2874))</f>
        <v>2017</v>
      </c>
      <c r="AD2874" t="s">
        <v>443</v>
      </c>
      <c r="AE2874" t="b">
        <f>VLOOKUP(AA2874,duplicates!A:C,3,FALSE)</f>
        <v>0</v>
      </c>
      <c r="AF2874" t="b">
        <f t="shared" si="40"/>
        <v>1</v>
      </c>
      <c r="AG2874" s="23" t="b">
        <v>0</v>
      </c>
    </row>
    <row r="2875" spans="1:33" x14ac:dyDescent="0.2">
      <c r="A2875" t="s">
        <v>441</v>
      </c>
      <c r="B2875">
        <v>123</v>
      </c>
      <c r="C2875" t="s">
        <v>255</v>
      </c>
      <c r="D2875" t="s">
        <v>256</v>
      </c>
      <c r="E2875" s="4">
        <f>IF(ISBLANK(G2875),H2875,G2875)</f>
        <v>12</v>
      </c>
      <c r="F2875" s="9" t="b">
        <f>AND(ISBLANK(G2875),ISBLANK(H2875))</f>
        <v>0</v>
      </c>
      <c r="H2875" s="9">
        <v>12</v>
      </c>
      <c r="I2875">
        <v>278</v>
      </c>
      <c r="J2875" s="9" t="b">
        <f>AND(ISBLANK(K2875),ISBLANK(L2875))</f>
        <v>0</v>
      </c>
      <c r="L2875" s="9">
        <v>5</v>
      </c>
      <c r="M2875" s="15" t="b">
        <f>AND(ISBLANK(N2875),ISBLANK(O2875),ISBLANK(P2875))</f>
        <v>0</v>
      </c>
      <c r="O2875" s="15">
        <v>12</v>
      </c>
      <c r="Q2875">
        <v>5</v>
      </c>
      <c r="R2875" s="18" t="b">
        <f>AND(ISBLANK(S2875),ISBLANK(T2875))</f>
        <v>0</v>
      </c>
      <c r="S2875" s="20">
        <v>0.42</v>
      </c>
      <c r="U2875" s="15" t="b">
        <f>AND(ISBLANK(V2875),ISBLANK(W2875),ISBLANK(X2875))</f>
        <v>0</v>
      </c>
      <c r="V2875" s="16">
        <v>0.42</v>
      </c>
      <c r="Y2875" s="13">
        <v>0.75</v>
      </c>
      <c r="AA2875" t="s">
        <v>442</v>
      </c>
      <c r="AB2875" s="24" t="str">
        <f>IF(ISERR(MONTH(AA2875)),TRIM(SUBSTITUTE(AA2875,(RIGHT(TRIM(AA2875),4)),"")),TEXT(AA2875,"mmmm"))</f>
        <v>April</v>
      </c>
      <c r="AC2875" s="24">
        <f>IF(ISERR(YEAR(AA2875)),VALUE(RIGHT(TRIM(AA2875),4)),YEAR(AA2875))</f>
        <v>2017</v>
      </c>
      <c r="AD2875" t="s">
        <v>443</v>
      </c>
      <c r="AE2875" t="b">
        <f>VLOOKUP(AA2875,duplicates!A:C,3,FALSE)</f>
        <v>0</v>
      </c>
      <c r="AF2875" t="b">
        <f t="shared" si="40"/>
        <v>1</v>
      </c>
      <c r="AG2875" s="23" t="b">
        <v>0</v>
      </c>
    </row>
    <row r="2876" spans="1:33" x14ac:dyDescent="0.2">
      <c r="A2876" t="s">
        <v>441</v>
      </c>
      <c r="B2876">
        <v>124</v>
      </c>
      <c r="C2876" t="s">
        <v>357</v>
      </c>
      <c r="D2876" t="s">
        <v>358</v>
      </c>
      <c r="E2876" s="4">
        <f>IF(ISBLANK(G2876),H2876,G2876)</f>
        <v>40</v>
      </c>
      <c r="F2876" s="9" t="b">
        <f>AND(ISBLANK(G2876),ISBLANK(H2876))</f>
        <v>0</v>
      </c>
      <c r="H2876" s="9">
        <v>40</v>
      </c>
      <c r="I2876">
        <v>475</v>
      </c>
      <c r="J2876" s="9" t="b">
        <f>AND(ISBLANK(K2876),ISBLANK(L2876))</f>
        <v>0</v>
      </c>
      <c r="L2876" s="9">
        <v>40</v>
      </c>
      <c r="M2876" s="15" t="b">
        <f>AND(ISBLANK(N2876),ISBLANK(O2876),ISBLANK(P2876))</f>
        <v>0</v>
      </c>
      <c r="O2876" s="15">
        <v>38</v>
      </c>
      <c r="Q2876">
        <v>34</v>
      </c>
      <c r="R2876" s="18" t="b">
        <f>AND(ISBLANK(S2876),ISBLANK(T2876))</f>
        <v>0</v>
      </c>
      <c r="S2876" s="20">
        <v>0.89</v>
      </c>
      <c r="U2876" s="15" t="b">
        <f>AND(ISBLANK(V2876),ISBLANK(W2876),ISBLANK(X2876))</f>
        <v>0</v>
      </c>
      <c r="V2876" s="16">
        <v>1</v>
      </c>
      <c r="Y2876" s="13">
        <v>1</v>
      </c>
      <c r="AA2876" t="s">
        <v>442</v>
      </c>
      <c r="AB2876" s="24" t="str">
        <f>IF(ISERR(MONTH(AA2876)),TRIM(SUBSTITUTE(AA2876,(RIGHT(TRIM(AA2876),4)),"")),TEXT(AA2876,"mmmm"))</f>
        <v>April</v>
      </c>
      <c r="AC2876" s="24">
        <f>IF(ISERR(YEAR(AA2876)),VALUE(RIGHT(TRIM(AA2876),4)),YEAR(AA2876))</f>
        <v>2017</v>
      </c>
      <c r="AD2876" t="s">
        <v>443</v>
      </c>
      <c r="AE2876" t="b">
        <f>VLOOKUP(AA2876,duplicates!A:C,3,FALSE)</f>
        <v>0</v>
      </c>
      <c r="AF2876" t="b">
        <f t="shared" si="40"/>
        <v>1</v>
      </c>
      <c r="AG2876" s="23" t="b">
        <v>0</v>
      </c>
    </row>
    <row r="2877" spans="1:33" x14ac:dyDescent="0.2">
      <c r="A2877" t="s">
        <v>441</v>
      </c>
      <c r="B2877">
        <v>43</v>
      </c>
      <c r="C2877" t="s">
        <v>65</v>
      </c>
      <c r="D2877" t="s">
        <v>66</v>
      </c>
      <c r="E2877" s="4">
        <f>IF(ISBLANK(G2877),H2877,G2877)</f>
        <v>82</v>
      </c>
      <c r="F2877" s="9" t="b">
        <f>AND(ISBLANK(G2877),ISBLANK(H2877))</f>
        <v>0</v>
      </c>
      <c r="H2877" s="9">
        <v>82</v>
      </c>
      <c r="I2877">
        <v>213</v>
      </c>
      <c r="J2877" s="9" t="b">
        <f>AND(ISBLANK(K2877),ISBLANK(L2877))</f>
        <v>0</v>
      </c>
      <c r="L2877" s="9">
        <v>82</v>
      </c>
      <c r="M2877" s="15" t="b">
        <f>AND(ISBLANK(N2877),ISBLANK(O2877),ISBLANK(P2877))</f>
        <v>0</v>
      </c>
      <c r="O2877" s="15">
        <v>25</v>
      </c>
      <c r="Q2877">
        <v>25</v>
      </c>
      <c r="R2877" s="18" t="b">
        <f>AND(ISBLANK(S2877),ISBLANK(T2877))</f>
        <v>0</v>
      </c>
      <c r="S2877" s="20">
        <v>1</v>
      </c>
      <c r="U2877" s="15" t="b">
        <f>AND(ISBLANK(V2877),ISBLANK(W2877),ISBLANK(X2877))</f>
        <v>0</v>
      </c>
      <c r="V2877" s="16">
        <v>1</v>
      </c>
      <c r="Y2877" s="13">
        <v>0.93</v>
      </c>
      <c r="AA2877" t="s">
        <v>442</v>
      </c>
      <c r="AB2877" s="24" t="str">
        <f>IF(ISERR(MONTH(AA2877)),TRIM(SUBSTITUTE(AA2877,(RIGHT(TRIM(AA2877),4)),"")),TEXT(AA2877,"mmmm"))</f>
        <v>April</v>
      </c>
      <c r="AC2877" s="24">
        <f>IF(ISERR(YEAR(AA2877)),VALUE(RIGHT(TRIM(AA2877),4)),YEAR(AA2877))</f>
        <v>2017</v>
      </c>
      <c r="AD2877" t="s">
        <v>443</v>
      </c>
      <c r="AE2877" t="b">
        <f>VLOOKUP(AA2877,duplicates!A:C,3,FALSE)</f>
        <v>0</v>
      </c>
      <c r="AF2877" t="b">
        <f t="shared" si="40"/>
        <v>1</v>
      </c>
      <c r="AG2877" s="23" t="b">
        <v>0</v>
      </c>
    </row>
    <row r="2878" spans="1:33" x14ac:dyDescent="0.2">
      <c r="A2878" t="s">
        <v>441</v>
      </c>
      <c r="B2878">
        <v>44</v>
      </c>
      <c r="C2878" t="s">
        <v>352</v>
      </c>
      <c r="D2878" t="s">
        <v>353</v>
      </c>
      <c r="E2878" s="4" t="str">
        <f>IF(ISBLANK(G2878),H2878,G2878)</f>
        <v>NIL RETURN</v>
      </c>
      <c r="F2878" s="9" t="b">
        <f>AND(ISBLANK(G2878),ISBLANK(H2878))</f>
        <v>0</v>
      </c>
      <c r="H2878" s="9" t="s">
        <v>317</v>
      </c>
      <c r="I2878" t="s">
        <v>317</v>
      </c>
      <c r="J2878" s="9" t="b">
        <f>AND(ISBLANK(K2878),ISBLANK(L2878))</f>
        <v>0</v>
      </c>
      <c r="L2878" s="9" t="s">
        <v>317</v>
      </c>
      <c r="M2878" s="15" t="b">
        <f>AND(ISBLANK(N2878),ISBLANK(O2878),ISBLANK(P2878))</f>
        <v>0</v>
      </c>
      <c r="O2878" s="15" t="s">
        <v>317</v>
      </c>
      <c r="Q2878" t="s">
        <v>317</v>
      </c>
      <c r="R2878" s="18" t="b">
        <f>AND(ISBLANK(S2878),ISBLANK(T2878))</f>
        <v>0</v>
      </c>
      <c r="S2878" s="18" t="s">
        <v>27</v>
      </c>
      <c r="U2878" s="15" t="b">
        <f>AND(ISBLANK(V2878),ISBLANK(W2878),ISBLANK(X2878))</f>
        <v>0</v>
      </c>
      <c r="V2878" s="15" t="s">
        <v>27</v>
      </c>
      <c r="Y2878" s="12" t="s">
        <v>27</v>
      </c>
      <c r="AA2878" t="s">
        <v>442</v>
      </c>
      <c r="AB2878" s="24" t="str">
        <f>IF(ISERR(MONTH(AA2878)),TRIM(SUBSTITUTE(AA2878,(RIGHT(TRIM(AA2878),4)),"")),TEXT(AA2878,"mmmm"))</f>
        <v>April</v>
      </c>
      <c r="AC2878" s="24">
        <f>IF(ISERR(YEAR(AA2878)),VALUE(RIGHT(TRIM(AA2878),4)),YEAR(AA2878))</f>
        <v>2017</v>
      </c>
      <c r="AD2878" t="s">
        <v>443</v>
      </c>
      <c r="AE2878" t="b">
        <f>VLOOKUP(AA2878,duplicates!A:C,3,FALSE)</f>
        <v>0</v>
      </c>
      <c r="AF2878" t="b">
        <f t="shared" si="40"/>
        <v>1</v>
      </c>
      <c r="AG2878" s="23" t="b">
        <v>0</v>
      </c>
    </row>
    <row r="2879" spans="1:33" x14ac:dyDescent="0.2">
      <c r="A2879" t="s">
        <v>441</v>
      </c>
      <c r="B2879">
        <v>45</v>
      </c>
      <c r="C2879" t="s">
        <v>125</v>
      </c>
      <c r="D2879" t="s">
        <v>126</v>
      </c>
      <c r="E2879" s="4">
        <f>IF(ISBLANK(G2879),H2879,G2879)</f>
        <v>70</v>
      </c>
      <c r="F2879" s="9" t="b">
        <f>AND(ISBLANK(G2879),ISBLANK(H2879))</f>
        <v>0</v>
      </c>
      <c r="H2879" s="9">
        <v>70</v>
      </c>
      <c r="I2879">
        <v>616</v>
      </c>
      <c r="J2879" s="9" t="b">
        <f>AND(ISBLANK(K2879),ISBLANK(L2879))</f>
        <v>0</v>
      </c>
      <c r="L2879" s="9">
        <v>69</v>
      </c>
      <c r="M2879" s="15" t="b">
        <f>AND(ISBLANK(N2879),ISBLANK(O2879),ISBLANK(P2879))</f>
        <v>0</v>
      </c>
      <c r="O2879" s="15">
        <v>69</v>
      </c>
      <c r="Q2879">
        <v>69</v>
      </c>
      <c r="R2879" s="18" t="b">
        <f>AND(ISBLANK(S2879),ISBLANK(T2879))</f>
        <v>0</v>
      </c>
      <c r="S2879" s="20">
        <v>1</v>
      </c>
      <c r="U2879" s="15" t="b">
        <f>AND(ISBLANK(V2879),ISBLANK(W2879),ISBLANK(X2879))</f>
        <v>0</v>
      </c>
      <c r="V2879" s="16">
        <v>0.99</v>
      </c>
      <c r="Y2879" s="13">
        <v>0.8</v>
      </c>
      <c r="AA2879" t="s">
        <v>442</v>
      </c>
      <c r="AB2879" s="24" t="str">
        <f>IF(ISERR(MONTH(AA2879)),TRIM(SUBSTITUTE(AA2879,(RIGHT(TRIM(AA2879),4)),"")),TEXT(AA2879,"mmmm"))</f>
        <v>April</v>
      </c>
      <c r="AC2879" s="24">
        <f>IF(ISERR(YEAR(AA2879)),VALUE(RIGHT(TRIM(AA2879),4)),YEAR(AA2879))</f>
        <v>2017</v>
      </c>
      <c r="AD2879" t="s">
        <v>443</v>
      </c>
      <c r="AE2879" t="b">
        <f>VLOOKUP(AA2879,duplicates!A:C,3,FALSE)</f>
        <v>0</v>
      </c>
      <c r="AF2879" t="b">
        <f t="shared" si="40"/>
        <v>1</v>
      </c>
      <c r="AG2879" s="23" t="b">
        <v>0</v>
      </c>
    </row>
    <row r="2880" spans="1:33" x14ac:dyDescent="0.2">
      <c r="A2880" t="s">
        <v>441</v>
      </c>
      <c r="B2880">
        <v>125</v>
      </c>
      <c r="C2880" t="s">
        <v>267</v>
      </c>
      <c r="D2880" t="s">
        <v>268</v>
      </c>
      <c r="E2880" s="4">
        <f>IF(ISBLANK(G2880),H2880,G2880)</f>
        <v>30</v>
      </c>
      <c r="F2880" s="9" t="b">
        <f>AND(ISBLANK(G2880),ISBLANK(H2880))</f>
        <v>0</v>
      </c>
      <c r="H2880" s="9">
        <v>30</v>
      </c>
      <c r="I2880">
        <v>675</v>
      </c>
      <c r="J2880" s="9" t="b">
        <f>AND(ISBLANK(K2880),ISBLANK(L2880))</f>
        <v>0</v>
      </c>
      <c r="L2880" s="9">
        <v>27</v>
      </c>
      <c r="M2880" s="15" t="b">
        <f>AND(ISBLANK(N2880),ISBLANK(O2880),ISBLANK(P2880))</f>
        <v>0</v>
      </c>
      <c r="O2880" s="15">
        <v>27</v>
      </c>
      <c r="Q2880">
        <v>24</v>
      </c>
      <c r="R2880" s="18" t="b">
        <f>AND(ISBLANK(S2880),ISBLANK(T2880))</f>
        <v>0</v>
      </c>
      <c r="S2880" s="20">
        <v>0.89</v>
      </c>
      <c r="U2880" s="15" t="b">
        <f>AND(ISBLANK(V2880),ISBLANK(W2880),ISBLANK(X2880))</f>
        <v>0</v>
      </c>
      <c r="V2880" s="16">
        <v>0.9</v>
      </c>
      <c r="Y2880" s="13">
        <v>0.95</v>
      </c>
      <c r="AA2880" t="s">
        <v>442</v>
      </c>
      <c r="AB2880" s="24" t="str">
        <f>IF(ISERR(MONTH(AA2880)),TRIM(SUBSTITUTE(AA2880,(RIGHT(TRIM(AA2880),4)),"")),TEXT(AA2880,"mmmm"))</f>
        <v>April</v>
      </c>
      <c r="AC2880" s="24">
        <f>IF(ISERR(YEAR(AA2880)),VALUE(RIGHT(TRIM(AA2880),4)),YEAR(AA2880))</f>
        <v>2017</v>
      </c>
      <c r="AD2880" t="s">
        <v>443</v>
      </c>
      <c r="AE2880" t="b">
        <f>VLOOKUP(AA2880,duplicates!A:C,3,FALSE)</f>
        <v>0</v>
      </c>
      <c r="AF2880" t="b">
        <f t="shared" si="40"/>
        <v>1</v>
      </c>
      <c r="AG2880" s="23" t="b">
        <v>0</v>
      </c>
    </row>
    <row r="2881" spans="1:33" x14ac:dyDescent="0.2">
      <c r="A2881" t="s">
        <v>441</v>
      </c>
      <c r="B2881">
        <v>126</v>
      </c>
      <c r="C2881" t="s">
        <v>337</v>
      </c>
      <c r="D2881" t="s">
        <v>338</v>
      </c>
      <c r="E2881" s="4">
        <f>IF(ISBLANK(G2881),H2881,G2881)</f>
        <v>153</v>
      </c>
      <c r="F2881" s="9" t="b">
        <f>AND(ISBLANK(G2881),ISBLANK(H2881))</f>
        <v>0</v>
      </c>
      <c r="H2881" s="9">
        <v>153</v>
      </c>
      <c r="I2881">
        <v>262</v>
      </c>
      <c r="J2881" s="9" t="b">
        <f>AND(ISBLANK(K2881),ISBLANK(L2881))</f>
        <v>0</v>
      </c>
      <c r="L2881" s="9">
        <v>90</v>
      </c>
      <c r="M2881" s="15" t="b">
        <f>AND(ISBLANK(N2881),ISBLANK(O2881),ISBLANK(P2881))</f>
        <v>0</v>
      </c>
      <c r="O2881" s="15">
        <v>9</v>
      </c>
      <c r="Q2881">
        <v>0</v>
      </c>
      <c r="R2881" s="18" t="b">
        <f>AND(ISBLANK(S2881),ISBLANK(T2881))</f>
        <v>0</v>
      </c>
      <c r="S2881" s="20">
        <v>0</v>
      </c>
      <c r="U2881" s="15" t="b">
        <f>AND(ISBLANK(V2881),ISBLANK(W2881),ISBLANK(X2881))</f>
        <v>0</v>
      </c>
      <c r="V2881" s="16">
        <v>0.59</v>
      </c>
      <c r="Y2881" s="13">
        <v>0.7</v>
      </c>
      <c r="AA2881" t="s">
        <v>442</v>
      </c>
      <c r="AB2881" s="24" t="str">
        <f>IF(ISERR(MONTH(AA2881)),TRIM(SUBSTITUTE(AA2881,(RIGHT(TRIM(AA2881),4)),"")),TEXT(AA2881,"mmmm"))</f>
        <v>April</v>
      </c>
      <c r="AC2881" s="24">
        <f>IF(ISERR(YEAR(AA2881)),VALUE(RIGHT(TRIM(AA2881),4)),YEAR(AA2881))</f>
        <v>2017</v>
      </c>
      <c r="AD2881" t="s">
        <v>443</v>
      </c>
      <c r="AE2881" t="b">
        <f>VLOOKUP(AA2881,duplicates!A:C,3,FALSE)</f>
        <v>0</v>
      </c>
      <c r="AF2881" t="b">
        <f t="shared" si="40"/>
        <v>1</v>
      </c>
      <c r="AG2881" s="23" t="b">
        <v>0</v>
      </c>
    </row>
    <row r="2882" spans="1:33" x14ac:dyDescent="0.2">
      <c r="A2882" t="s">
        <v>441</v>
      </c>
      <c r="B2882">
        <v>127</v>
      </c>
      <c r="C2882" t="s">
        <v>209</v>
      </c>
      <c r="D2882" t="s">
        <v>210</v>
      </c>
      <c r="E2882" s="4">
        <f>IF(ISBLANK(G2882),H2882,G2882)</f>
        <v>297</v>
      </c>
      <c r="F2882" s="9" t="b">
        <f>AND(ISBLANK(G2882),ISBLANK(H2882))</f>
        <v>0</v>
      </c>
      <c r="H2882" s="9">
        <v>297</v>
      </c>
      <c r="I2882">
        <v>574</v>
      </c>
      <c r="J2882" s="9" t="b">
        <f>AND(ISBLANK(K2882),ISBLANK(L2882))</f>
        <v>0</v>
      </c>
      <c r="L2882" s="9">
        <v>277</v>
      </c>
      <c r="M2882" s="15" t="b">
        <f>AND(ISBLANK(N2882),ISBLANK(O2882),ISBLANK(P2882))</f>
        <v>0</v>
      </c>
      <c r="O2882" s="15">
        <v>0</v>
      </c>
      <c r="Q2882">
        <v>0</v>
      </c>
      <c r="R2882" s="18" t="b">
        <f>AND(ISBLANK(S2882),ISBLANK(T2882))</f>
        <v>0</v>
      </c>
      <c r="S2882" s="18" t="s">
        <v>27</v>
      </c>
      <c r="U2882" s="15" t="b">
        <f>AND(ISBLANK(V2882),ISBLANK(W2882),ISBLANK(X2882))</f>
        <v>0</v>
      </c>
      <c r="V2882" s="16">
        <v>0.93</v>
      </c>
      <c r="Y2882" s="13">
        <v>0.9</v>
      </c>
      <c r="AA2882" t="s">
        <v>442</v>
      </c>
      <c r="AB2882" s="24" t="str">
        <f>IF(ISERR(MONTH(AA2882)),TRIM(SUBSTITUTE(AA2882,(RIGHT(TRIM(AA2882),4)),"")),TEXT(AA2882,"mmmm"))</f>
        <v>April</v>
      </c>
      <c r="AC2882" s="24">
        <f>IF(ISERR(YEAR(AA2882)),VALUE(RIGHT(TRIM(AA2882),4)),YEAR(AA2882))</f>
        <v>2017</v>
      </c>
      <c r="AD2882" t="s">
        <v>443</v>
      </c>
      <c r="AE2882" t="b">
        <f>VLOOKUP(AA2882,duplicates!A:C,3,FALSE)</f>
        <v>0</v>
      </c>
      <c r="AF2882" t="b">
        <f t="shared" si="40"/>
        <v>1</v>
      </c>
      <c r="AG2882" s="23" t="b">
        <v>0</v>
      </c>
    </row>
    <row r="2883" spans="1:33" x14ac:dyDescent="0.2">
      <c r="A2883" t="s">
        <v>441</v>
      </c>
      <c r="B2883">
        <v>46</v>
      </c>
      <c r="C2883" t="s">
        <v>181</v>
      </c>
      <c r="D2883" t="s">
        <v>182</v>
      </c>
      <c r="E2883" s="4">
        <f>IF(ISBLANK(G2883),H2883,G2883)</f>
        <v>47</v>
      </c>
      <c r="F2883" s="9" t="b">
        <f>AND(ISBLANK(G2883),ISBLANK(H2883))</f>
        <v>0</v>
      </c>
      <c r="H2883" s="9">
        <v>47</v>
      </c>
      <c r="I2883">
        <v>397</v>
      </c>
      <c r="J2883" s="9" t="b">
        <f>AND(ISBLANK(K2883),ISBLANK(L2883))</f>
        <v>0</v>
      </c>
      <c r="L2883" s="9">
        <v>47</v>
      </c>
      <c r="M2883" s="15" t="b">
        <f>AND(ISBLANK(N2883),ISBLANK(O2883),ISBLANK(P2883))</f>
        <v>0</v>
      </c>
      <c r="O2883" s="15">
        <v>16</v>
      </c>
      <c r="Q2883">
        <v>16</v>
      </c>
      <c r="R2883" s="18" t="b">
        <f>AND(ISBLANK(S2883),ISBLANK(T2883))</f>
        <v>0</v>
      </c>
      <c r="S2883" s="20">
        <v>1</v>
      </c>
      <c r="U2883" s="15" t="b">
        <f>AND(ISBLANK(V2883),ISBLANK(W2883),ISBLANK(X2883))</f>
        <v>0</v>
      </c>
      <c r="V2883" s="16">
        <v>1</v>
      </c>
      <c r="Y2883" s="13">
        <v>1</v>
      </c>
      <c r="AA2883" t="s">
        <v>442</v>
      </c>
      <c r="AB2883" s="24" t="str">
        <f>IF(ISERR(MONTH(AA2883)),TRIM(SUBSTITUTE(AA2883,(RIGHT(TRIM(AA2883),4)),"")),TEXT(AA2883,"mmmm"))</f>
        <v>April</v>
      </c>
      <c r="AC2883" s="24">
        <f>IF(ISERR(YEAR(AA2883)),VALUE(RIGHT(TRIM(AA2883),4)),YEAR(AA2883))</f>
        <v>2017</v>
      </c>
      <c r="AD2883" t="s">
        <v>443</v>
      </c>
      <c r="AE2883" t="b">
        <f>VLOOKUP(AA2883,duplicates!A:C,3,FALSE)</f>
        <v>0</v>
      </c>
      <c r="AF2883" t="b">
        <f t="shared" ref="AF2883:AF2946" si="41">OR(AND(AE2883,AG2883),AE2883=FALSE)</f>
        <v>1</v>
      </c>
      <c r="AG2883" s="23" t="b">
        <v>0</v>
      </c>
    </row>
    <row r="2884" spans="1:33" x14ac:dyDescent="0.2">
      <c r="A2884" t="s">
        <v>441</v>
      </c>
      <c r="B2884">
        <v>51</v>
      </c>
      <c r="C2884" t="s">
        <v>446</v>
      </c>
      <c r="D2884" t="s">
        <v>92</v>
      </c>
      <c r="E2884" s="4">
        <f>IF(ISBLANK(G2884),H2884,G2884)</f>
        <v>274</v>
      </c>
      <c r="F2884" s="9" t="b">
        <f>AND(ISBLANK(G2884),ISBLANK(H2884))</f>
        <v>0</v>
      </c>
      <c r="H2884" s="9">
        <v>274</v>
      </c>
      <c r="I2884">
        <v>549</v>
      </c>
      <c r="J2884" s="9" t="b">
        <f>AND(ISBLANK(K2884),ISBLANK(L2884))</f>
        <v>0</v>
      </c>
      <c r="L2884" s="9">
        <v>274</v>
      </c>
      <c r="M2884" s="15" t="b">
        <f>AND(ISBLANK(N2884),ISBLANK(O2884),ISBLANK(P2884))</f>
        <v>0</v>
      </c>
      <c r="O2884" s="15">
        <v>117</v>
      </c>
      <c r="Q2884">
        <v>117</v>
      </c>
      <c r="R2884" s="18" t="b">
        <f>AND(ISBLANK(S2884),ISBLANK(T2884))</f>
        <v>0</v>
      </c>
      <c r="S2884" s="20">
        <v>1</v>
      </c>
      <c r="U2884" s="15" t="b">
        <f>AND(ISBLANK(V2884),ISBLANK(W2884),ISBLANK(X2884))</f>
        <v>0</v>
      </c>
      <c r="V2884" s="16">
        <v>1</v>
      </c>
      <c r="Y2884" s="13">
        <v>0.91</v>
      </c>
      <c r="AA2884" t="s">
        <v>442</v>
      </c>
      <c r="AB2884" s="24" t="str">
        <f>IF(ISERR(MONTH(AA2884)),TRIM(SUBSTITUTE(AA2884,(RIGHT(TRIM(AA2884),4)),"")),TEXT(AA2884,"mmmm"))</f>
        <v>April</v>
      </c>
      <c r="AC2884" s="24">
        <f>IF(ISERR(YEAR(AA2884)),VALUE(RIGHT(TRIM(AA2884),4)),YEAR(AA2884))</f>
        <v>2017</v>
      </c>
      <c r="AD2884" t="s">
        <v>443</v>
      </c>
      <c r="AE2884" t="b">
        <f>VLOOKUP(AA2884,duplicates!A:C,3,FALSE)</f>
        <v>0</v>
      </c>
      <c r="AF2884" t="b">
        <f t="shared" si="41"/>
        <v>1</v>
      </c>
      <c r="AG2884" s="23" t="b">
        <v>0</v>
      </c>
    </row>
    <row r="2885" spans="1:33" x14ac:dyDescent="0.2">
      <c r="A2885" t="s">
        <v>441</v>
      </c>
      <c r="B2885">
        <v>128</v>
      </c>
      <c r="C2885" t="s">
        <v>251</v>
      </c>
      <c r="D2885" t="s">
        <v>252</v>
      </c>
      <c r="E2885" s="4">
        <f>IF(ISBLANK(G2885),H2885,G2885)</f>
        <v>65</v>
      </c>
      <c r="F2885" s="9" t="b">
        <f>AND(ISBLANK(G2885),ISBLANK(H2885))</f>
        <v>0</v>
      </c>
      <c r="H2885" s="9">
        <v>65</v>
      </c>
      <c r="I2885">
        <v>416</v>
      </c>
      <c r="J2885" s="9" t="b">
        <f>AND(ISBLANK(K2885),ISBLANK(L2885))</f>
        <v>0</v>
      </c>
      <c r="L2885" s="9">
        <v>65</v>
      </c>
      <c r="M2885" s="15" t="b">
        <f>AND(ISBLANK(N2885),ISBLANK(O2885),ISBLANK(P2885))</f>
        <v>0</v>
      </c>
      <c r="O2885" s="15">
        <v>5</v>
      </c>
      <c r="Q2885">
        <v>5</v>
      </c>
      <c r="R2885" s="18" t="b">
        <f>AND(ISBLANK(S2885),ISBLANK(T2885))</f>
        <v>0</v>
      </c>
      <c r="S2885" s="20">
        <v>1</v>
      </c>
      <c r="U2885" s="15" t="b">
        <f>AND(ISBLANK(V2885),ISBLANK(W2885),ISBLANK(X2885))</f>
        <v>0</v>
      </c>
      <c r="V2885" s="16">
        <v>1</v>
      </c>
      <c r="Y2885" s="13">
        <v>0.99</v>
      </c>
      <c r="AA2885" t="s">
        <v>442</v>
      </c>
      <c r="AB2885" s="24" t="str">
        <f>IF(ISERR(MONTH(AA2885)),TRIM(SUBSTITUTE(AA2885,(RIGHT(TRIM(AA2885),4)),"")),TEXT(AA2885,"mmmm"))</f>
        <v>April</v>
      </c>
      <c r="AC2885" s="24">
        <f>IF(ISERR(YEAR(AA2885)),VALUE(RIGHT(TRIM(AA2885),4)),YEAR(AA2885))</f>
        <v>2017</v>
      </c>
      <c r="AD2885" t="s">
        <v>443</v>
      </c>
      <c r="AE2885" t="b">
        <f>VLOOKUP(AA2885,duplicates!A:C,3,FALSE)</f>
        <v>0</v>
      </c>
      <c r="AF2885" t="b">
        <f t="shared" si="41"/>
        <v>1</v>
      </c>
      <c r="AG2885" s="23" t="b">
        <v>0</v>
      </c>
    </row>
    <row r="2886" spans="1:33" x14ac:dyDescent="0.2">
      <c r="A2886" t="s">
        <v>441</v>
      </c>
      <c r="B2886">
        <v>129</v>
      </c>
      <c r="C2886" t="s">
        <v>215</v>
      </c>
      <c r="D2886" t="s">
        <v>216</v>
      </c>
      <c r="E2886" s="4">
        <f>IF(ISBLANK(G2886),H2886,G2886)</f>
        <v>19</v>
      </c>
      <c r="F2886" s="9" t="b">
        <f>AND(ISBLANK(G2886),ISBLANK(H2886))</f>
        <v>0</v>
      </c>
      <c r="H2886" s="9">
        <v>19</v>
      </c>
      <c r="I2886">
        <v>223</v>
      </c>
      <c r="J2886" s="9" t="b">
        <f>AND(ISBLANK(K2886),ISBLANK(L2886))</f>
        <v>0</v>
      </c>
      <c r="L2886" s="9">
        <v>15</v>
      </c>
      <c r="M2886" s="15" t="b">
        <f>AND(ISBLANK(N2886),ISBLANK(O2886),ISBLANK(P2886))</f>
        <v>0</v>
      </c>
      <c r="O2886" s="15">
        <v>0</v>
      </c>
      <c r="Q2886">
        <v>0</v>
      </c>
      <c r="R2886" s="18" t="b">
        <f>AND(ISBLANK(S2886),ISBLANK(T2886))</f>
        <v>0</v>
      </c>
      <c r="S2886" s="18" t="s">
        <v>27</v>
      </c>
      <c r="U2886" s="15" t="b">
        <f>AND(ISBLANK(V2886),ISBLANK(W2886),ISBLANK(X2886))</f>
        <v>0</v>
      </c>
      <c r="V2886" s="16">
        <v>0.79</v>
      </c>
      <c r="Y2886" s="13">
        <v>0.91</v>
      </c>
      <c r="AA2886" t="s">
        <v>442</v>
      </c>
      <c r="AB2886" s="24" t="str">
        <f>IF(ISERR(MONTH(AA2886)),TRIM(SUBSTITUTE(AA2886,(RIGHT(TRIM(AA2886),4)),"")),TEXT(AA2886,"mmmm"))</f>
        <v>April</v>
      </c>
      <c r="AC2886" s="24">
        <f>IF(ISERR(YEAR(AA2886)),VALUE(RIGHT(TRIM(AA2886),4)),YEAR(AA2886))</f>
        <v>2017</v>
      </c>
      <c r="AD2886" t="s">
        <v>443</v>
      </c>
      <c r="AE2886" t="b">
        <f>VLOOKUP(AA2886,duplicates!A:C,3,FALSE)</f>
        <v>0</v>
      </c>
      <c r="AF2886" t="b">
        <f t="shared" si="41"/>
        <v>1</v>
      </c>
      <c r="AG2886" s="23" t="b">
        <v>0</v>
      </c>
    </row>
    <row r="2887" spans="1:33" x14ac:dyDescent="0.2">
      <c r="A2887" t="s">
        <v>441</v>
      </c>
      <c r="B2887">
        <v>47</v>
      </c>
      <c r="C2887" t="s">
        <v>335</v>
      </c>
      <c r="D2887" t="s">
        <v>114</v>
      </c>
      <c r="E2887" s="4">
        <f>IF(ISBLANK(G2887),H2887,G2887)</f>
        <v>26</v>
      </c>
      <c r="F2887" s="9" t="b">
        <f>AND(ISBLANK(G2887),ISBLANK(H2887))</f>
        <v>0</v>
      </c>
      <c r="H2887" s="9">
        <v>26</v>
      </c>
      <c r="I2887">
        <v>562</v>
      </c>
      <c r="J2887" s="9" t="b">
        <f>AND(ISBLANK(K2887),ISBLANK(L2887))</f>
        <v>0</v>
      </c>
      <c r="L2887" s="9">
        <v>26</v>
      </c>
      <c r="M2887" s="15" t="b">
        <f>AND(ISBLANK(N2887),ISBLANK(O2887),ISBLANK(P2887))</f>
        <v>0</v>
      </c>
      <c r="O2887" s="15">
        <v>17</v>
      </c>
      <c r="Q2887">
        <v>17</v>
      </c>
      <c r="R2887" s="18" t="b">
        <f>AND(ISBLANK(S2887),ISBLANK(T2887))</f>
        <v>0</v>
      </c>
      <c r="S2887" s="20">
        <v>1</v>
      </c>
      <c r="U2887" s="15" t="b">
        <f>AND(ISBLANK(V2887),ISBLANK(W2887),ISBLANK(X2887))</f>
        <v>0</v>
      </c>
      <c r="V2887" s="16">
        <v>1</v>
      </c>
      <c r="Y2887" s="13">
        <v>0.86</v>
      </c>
      <c r="AA2887" t="s">
        <v>442</v>
      </c>
      <c r="AB2887" s="24" t="str">
        <f>IF(ISERR(MONTH(AA2887)),TRIM(SUBSTITUTE(AA2887,(RIGHT(TRIM(AA2887),4)),"")),TEXT(AA2887,"mmmm"))</f>
        <v>April</v>
      </c>
      <c r="AC2887" s="24">
        <f>IF(ISERR(YEAR(AA2887)),VALUE(RIGHT(TRIM(AA2887),4)),YEAR(AA2887))</f>
        <v>2017</v>
      </c>
      <c r="AD2887" t="s">
        <v>443</v>
      </c>
      <c r="AE2887" t="b">
        <f>VLOOKUP(AA2887,duplicates!A:C,3,FALSE)</f>
        <v>0</v>
      </c>
      <c r="AF2887" t="b">
        <f t="shared" si="41"/>
        <v>1</v>
      </c>
      <c r="AG2887" s="23" t="b">
        <v>0</v>
      </c>
    </row>
    <row r="2888" spans="1:33" x14ac:dyDescent="0.2">
      <c r="A2888" t="s">
        <v>441</v>
      </c>
      <c r="B2888">
        <v>48</v>
      </c>
      <c r="C2888" t="s">
        <v>169</v>
      </c>
      <c r="D2888" t="s">
        <v>170</v>
      </c>
      <c r="E2888" s="4">
        <f>IF(ISBLANK(G2888),H2888,G2888)</f>
        <v>29</v>
      </c>
      <c r="F2888" s="9" t="b">
        <f>AND(ISBLANK(G2888),ISBLANK(H2888))</f>
        <v>0</v>
      </c>
      <c r="H2888" s="9">
        <v>29</v>
      </c>
      <c r="I2888">
        <v>329</v>
      </c>
      <c r="J2888" s="9" t="b">
        <f>AND(ISBLANK(K2888),ISBLANK(L2888))</f>
        <v>0</v>
      </c>
      <c r="L2888" s="9">
        <v>28</v>
      </c>
      <c r="M2888" s="15" t="b">
        <f>AND(ISBLANK(N2888),ISBLANK(O2888),ISBLANK(P2888))</f>
        <v>0</v>
      </c>
      <c r="O2888" s="15">
        <v>0</v>
      </c>
      <c r="Q2888">
        <v>0</v>
      </c>
      <c r="R2888" s="18" t="b">
        <f>AND(ISBLANK(S2888),ISBLANK(T2888))</f>
        <v>0</v>
      </c>
      <c r="S2888" s="18" t="s">
        <v>27</v>
      </c>
      <c r="U2888" s="15" t="b">
        <f>AND(ISBLANK(V2888),ISBLANK(W2888),ISBLANK(X2888))</f>
        <v>0</v>
      </c>
      <c r="V2888" s="16">
        <v>0.97</v>
      </c>
      <c r="Y2888" s="13">
        <v>0.9</v>
      </c>
      <c r="AA2888" t="s">
        <v>442</v>
      </c>
      <c r="AB2888" s="24" t="str">
        <f>IF(ISERR(MONTH(AA2888)),TRIM(SUBSTITUTE(AA2888,(RIGHT(TRIM(AA2888),4)),"")),TEXT(AA2888,"mmmm"))</f>
        <v>April</v>
      </c>
      <c r="AC2888" s="24">
        <f>IF(ISERR(YEAR(AA2888)),VALUE(RIGHT(TRIM(AA2888),4)),YEAR(AA2888))</f>
        <v>2017</v>
      </c>
      <c r="AD2888" t="s">
        <v>443</v>
      </c>
      <c r="AE2888" t="b">
        <f>VLOOKUP(AA2888,duplicates!A:C,3,FALSE)</f>
        <v>0</v>
      </c>
      <c r="AF2888" t="b">
        <f t="shared" si="41"/>
        <v>1</v>
      </c>
      <c r="AG2888" s="23" t="b">
        <v>0</v>
      </c>
    </row>
    <row r="2889" spans="1:33" x14ac:dyDescent="0.2">
      <c r="A2889" t="s">
        <v>441</v>
      </c>
      <c r="B2889">
        <v>130</v>
      </c>
      <c r="C2889" t="s">
        <v>291</v>
      </c>
      <c r="D2889" t="s">
        <v>292</v>
      </c>
      <c r="E2889" s="4">
        <f>IF(ISBLANK(G2889),H2889,G2889)</f>
        <v>91</v>
      </c>
      <c r="F2889" s="9" t="b">
        <f>AND(ISBLANK(G2889),ISBLANK(H2889))</f>
        <v>0</v>
      </c>
      <c r="H2889" s="9">
        <v>91</v>
      </c>
      <c r="I2889">
        <v>1052</v>
      </c>
      <c r="J2889" s="9" t="b">
        <f>AND(ISBLANK(K2889),ISBLANK(L2889))</f>
        <v>0</v>
      </c>
      <c r="L2889" s="9">
        <v>91</v>
      </c>
      <c r="M2889" s="15" t="b">
        <f>AND(ISBLANK(N2889),ISBLANK(O2889),ISBLANK(P2889))</f>
        <v>0</v>
      </c>
      <c r="O2889" s="15">
        <v>75</v>
      </c>
      <c r="Q2889">
        <v>75</v>
      </c>
      <c r="R2889" s="18" t="b">
        <f>AND(ISBLANK(S2889),ISBLANK(T2889))</f>
        <v>0</v>
      </c>
      <c r="S2889" s="20">
        <v>1</v>
      </c>
      <c r="U2889" s="15" t="b">
        <f>AND(ISBLANK(V2889),ISBLANK(W2889),ISBLANK(X2889))</f>
        <v>0</v>
      </c>
      <c r="V2889" s="16">
        <v>1</v>
      </c>
      <c r="Y2889" s="13">
        <v>0.97</v>
      </c>
      <c r="AA2889" t="s">
        <v>442</v>
      </c>
      <c r="AB2889" s="24" t="str">
        <f>IF(ISERR(MONTH(AA2889)),TRIM(SUBSTITUTE(AA2889,(RIGHT(TRIM(AA2889),4)),"")),TEXT(AA2889,"mmmm"))</f>
        <v>April</v>
      </c>
      <c r="AC2889" s="24">
        <f>IF(ISERR(YEAR(AA2889)),VALUE(RIGHT(TRIM(AA2889),4)),YEAR(AA2889))</f>
        <v>2017</v>
      </c>
      <c r="AD2889" t="s">
        <v>443</v>
      </c>
      <c r="AE2889" t="b">
        <f>VLOOKUP(AA2889,duplicates!A:C,3,FALSE)</f>
        <v>0</v>
      </c>
      <c r="AF2889" t="b">
        <f t="shared" si="41"/>
        <v>1</v>
      </c>
      <c r="AG2889" s="23" t="b">
        <v>0</v>
      </c>
    </row>
    <row r="2890" spans="1:33" x14ac:dyDescent="0.2">
      <c r="A2890" t="s">
        <v>441</v>
      </c>
      <c r="B2890">
        <v>49</v>
      </c>
      <c r="C2890" t="s">
        <v>420</v>
      </c>
      <c r="D2890" t="s">
        <v>264</v>
      </c>
      <c r="E2890" s="4">
        <f>IF(ISBLANK(G2890),H2890,G2890)</f>
        <v>257</v>
      </c>
      <c r="F2890" s="9" t="b">
        <f>AND(ISBLANK(G2890),ISBLANK(H2890))</f>
        <v>0</v>
      </c>
      <c r="H2890" s="9">
        <v>257</v>
      </c>
      <c r="I2890">
        <v>734</v>
      </c>
      <c r="J2890" s="9" t="b">
        <f>AND(ISBLANK(K2890),ISBLANK(L2890))</f>
        <v>0</v>
      </c>
      <c r="L2890" s="9">
        <v>257</v>
      </c>
      <c r="M2890" s="15" t="b">
        <f>AND(ISBLANK(N2890),ISBLANK(O2890),ISBLANK(P2890))</f>
        <v>0</v>
      </c>
      <c r="O2890" s="15">
        <v>116</v>
      </c>
      <c r="Q2890">
        <v>116</v>
      </c>
      <c r="R2890" s="18" t="b">
        <f>AND(ISBLANK(S2890),ISBLANK(T2890))</f>
        <v>0</v>
      </c>
      <c r="S2890" s="20">
        <v>1</v>
      </c>
      <c r="U2890" s="15" t="b">
        <f>AND(ISBLANK(V2890),ISBLANK(W2890),ISBLANK(X2890))</f>
        <v>0</v>
      </c>
      <c r="V2890" s="16">
        <v>1</v>
      </c>
      <c r="Y2890" s="13">
        <v>0.59</v>
      </c>
      <c r="AA2890" t="s">
        <v>442</v>
      </c>
      <c r="AB2890" s="24" t="str">
        <f>IF(ISERR(MONTH(AA2890)),TRIM(SUBSTITUTE(AA2890,(RIGHT(TRIM(AA2890),4)),"")),TEXT(AA2890,"mmmm"))</f>
        <v>April</v>
      </c>
      <c r="AC2890" s="24">
        <f>IF(ISERR(YEAR(AA2890)),VALUE(RIGHT(TRIM(AA2890),4)),YEAR(AA2890))</f>
        <v>2017</v>
      </c>
      <c r="AD2890" t="s">
        <v>443</v>
      </c>
      <c r="AE2890" t="b">
        <f>VLOOKUP(AA2890,duplicates!A:C,3,FALSE)</f>
        <v>0</v>
      </c>
      <c r="AF2890" t="b">
        <f t="shared" si="41"/>
        <v>1</v>
      </c>
      <c r="AG2890" s="23" t="b">
        <v>0</v>
      </c>
    </row>
    <row r="2891" spans="1:33" x14ac:dyDescent="0.2">
      <c r="A2891" t="s">
        <v>441</v>
      </c>
      <c r="B2891">
        <v>50</v>
      </c>
      <c r="C2891" t="s">
        <v>89</v>
      </c>
      <c r="D2891" t="s">
        <v>90</v>
      </c>
      <c r="E2891" s="4">
        <f>IF(ISBLANK(G2891),H2891,G2891)</f>
        <v>0</v>
      </c>
      <c r="F2891" s="9" t="b">
        <f>AND(ISBLANK(G2891),ISBLANK(H2891))</f>
        <v>0</v>
      </c>
      <c r="H2891" s="9">
        <v>0</v>
      </c>
      <c r="I2891">
        <v>9</v>
      </c>
      <c r="J2891" s="9" t="b">
        <f>AND(ISBLANK(K2891),ISBLANK(L2891))</f>
        <v>0</v>
      </c>
      <c r="L2891" s="9">
        <v>0</v>
      </c>
      <c r="M2891" s="15" t="b">
        <f>AND(ISBLANK(N2891),ISBLANK(O2891),ISBLANK(P2891))</f>
        <v>0</v>
      </c>
      <c r="O2891" s="15">
        <v>0</v>
      </c>
      <c r="Q2891">
        <v>0</v>
      </c>
      <c r="R2891" s="18" t="b">
        <f>AND(ISBLANK(S2891),ISBLANK(T2891))</f>
        <v>0</v>
      </c>
      <c r="S2891" s="18" t="s">
        <v>27</v>
      </c>
      <c r="U2891" s="15" t="b">
        <f>AND(ISBLANK(V2891),ISBLANK(W2891),ISBLANK(X2891))</f>
        <v>0</v>
      </c>
      <c r="V2891" s="15" t="s">
        <v>27</v>
      </c>
      <c r="Y2891" s="13">
        <v>1</v>
      </c>
      <c r="AA2891" t="s">
        <v>442</v>
      </c>
      <c r="AB2891" s="24" t="str">
        <f>IF(ISERR(MONTH(AA2891)),TRIM(SUBSTITUTE(AA2891,(RIGHT(TRIM(AA2891),4)),"")),TEXT(AA2891,"mmmm"))</f>
        <v>April</v>
      </c>
      <c r="AC2891" s="24">
        <f>IF(ISERR(YEAR(AA2891)),VALUE(RIGHT(TRIM(AA2891),4)),YEAR(AA2891))</f>
        <v>2017</v>
      </c>
      <c r="AD2891" t="s">
        <v>443</v>
      </c>
      <c r="AE2891" t="b">
        <f>VLOOKUP(AA2891,duplicates!A:C,3,FALSE)</f>
        <v>0</v>
      </c>
      <c r="AF2891" t="b">
        <f t="shared" si="41"/>
        <v>1</v>
      </c>
      <c r="AG2891" s="23" t="b">
        <v>0</v>
      </c>
    </row>
    <row r="2892" spans="1:33" x14ac:dyDescent="0.2">
      <c r="A2892" t="s">
        <v>441</v>
      </c>
      <c r="B2892">
        <v>131</v>
      </c>
      <c r="C2892" t="s">
        <v>275</v>
      </c>
      <c r="D2892" t="s">
        <v>276</v>
      </c>
      <c r="E2892" s="4">
        <f>IF(ISBLANK(G2892),H2892,G2892)</f>
        <v>44</v>
      </c>
      <c r="F2892" s="9" t="b">
        <f>AND(ISBLANK(G2892),ISBLANK(H2892))</f>
        <v>0</v>
      </c>
      <c r="H2892" s="9">
        <v>44</v>
      </c>
      <c r="I2892">
        <v>489</v>
      </c>
      <c r="J2892" s="9" t="b">
        <f>AND(ISBLANK(K2892),ISBLANK(L2892))</f>
        <v>0</v>
      </c>
      <c r="L2892" s="9">
        <v>41</v>
      </c>
      <c r="M2892" s="15" t="b">
        <f>AND(ISBLANK(N2892),ISBLANK(O2892),ISBLANK(P2892))</f>
        <v>0</v>
      </c>
      <c r="O2892" s="15">
        <v>17</v>
      </c>
      <c r="Q2892">
        <v>17</v>
      </c>
      <c r="R2892" s="18" t="b">
        <f>AND(ISBLANK(S2892),ISBLANK(T2892))</f>
        <v>0</v>
      </c>
      <c r="S2892" s="20">
        <v>1</v>
      </c>
      <c r="U2892" s="15" t="b">
        <f>AND(ISBLANK(V2892),ISBLANK(W2892),ISBLANK(X2892))</f>
        <v>0</v>
      </c>
      <c r="V2892" s="16">
        <v>0.93</v>
      </c>
      <c r="Y2892" s="13">
        <v>0.92</v>
      </c>
      <c r="AA2892" t="s">
        <v>442</v>
      </c>
      <c r="AB2892" s="24" t="str">
        <f>IF(ISERR(MONTH(AA2892)),TRIM(SUBSTITUTE(AA2892,(RIGHT(TRIM(AA2892),4)),"")),TEXT(AA2892,"mmmm"))</f>
        <v>April</v>
      </c>
      <c r="AC2892" s="24">
        <f>IF(ISERR(YEAR(AA2892)),VALUE(RIGHT(TRIM(AA2892),4)),YEAR(AA2892))</f>
        <v>2017</v>
      </c>
      <c r="AD2892" t="s">
        <v>443</v>
      </c>
      <c r="AE2892" t="b">
        <f>VLOOKUP(AA2892,duplicates!A:C,3,FALSE)</f>
        <v>0</v>
      </c>
      <c r="AF2892" t="b">
        <f t="shared" si="41"/>
        <v>1</v>
      </c>
      <c r="AG2892" s="23" t="b">
        <v>0</v>
      </c>
    </row>
    <row r="2893" spans="1:33" x14ac:dyDescent="0.2">
      <c r="A2893" t="s">
        <v>441</v>
      </c>
      <c r="B2893">
        <v>132</v>
      </c>
      <c r="C2893" t="s">
        <v>375</v>
      </c>
      <c r="D2893" t="s">
        <v>376</v>
      </c>
      <c r="E2893" s="4" t="str">
        <f>IF(ISBLANK(G2893),H2893,G2893)</f>
        <v>NOT IN MONTH</v>
      </c>
      <c r="F2893" s="9" t="b">
        <f>AND(ISBLANK(G2893),ISBLANK(H2893))</f>
        <v>0</v>
      </c>
      <c r="H2893" s="9" t="s">
        <v>356</v>
      </c>
      <c r="I2893" t="s">
        <v>356</v>
      </c>
      <c r="J2893" s="9" t="b">
        <f>AND(ISBLANK(K2893),ISBLANK(L2893))</f>
        <v>0</v>
      </c>
      <c r="L2893" s="9" t="s">
        <v>356</v>
      </c>
      <c r="M2893" s="15" t="b">
        <f>AND(ISBLANK(N2893),ISBLANK(O2893),ISBLANK(P2893))</f>
        <v>0</v>
      </c>
      <c r="O2893" s="15" t="s">
        <v>356</v>
      </c>
      <c r="Q2893" t="s">
        <v>356</v>
      </c>
      <c r="R2893" s="18" t="b">
        <f>AND(ISBLANK(S2893),ISBLANK(T2893))</f>
        <v>0</v>
      </c>
      <c r="S2893" s="18" t="s">
        <v>27</v>
      </c>
      <c r="U2893" s="15" t="b">
        <f>AND(ISBLANK(V2893),ISBLANK(W2893),ISBLANK(X2893))</f>
        <v>0</v>
      </c>
      <c r="V2893" s="15" t="s">
        <v>27</v>
      </c>
      <c r="Y2893" s="12" t="s">
        <v>27</v>
      </c>
      <c r="AA2893" t="s">
        <v>442</v>
      </c>
      <c r="AB2893" s="24" t="str">
        <f>IF(ISERR(MONTH(AA2893)),TRIM(SUBSTITUTE(AA2893,(RIGHT(TRIM(AA2893),4)),"")),TEXT(AA2893,"mmmm"))</f>
        <v>April</v>
      </c>
      <c r="AC2893" s="24">
        <f>IF(ISERR(YEAR(AA2893)),VALUE(RIGHT(TRIM(AA2893),4)),YEAR(AA2893))</f>
        <v>2017</v>
      </c>
      <c r="AD2893" t="s">
        <v>443</v>
      </c>
      <c r="AE2893" t="b">
        <f>VLOOKUP(AA2893,duplicates!A:C,3,FALSE)</f>
        <v>0</v>
      </c>
      <c r="AF2893" t="b">
        <f t="shared" si="41"/>
        <v>1</v>
      </c>
      <c r="AG2893" s="23" t="b">
        <v>0</v>
      </c>
    </row>
    <row r="2894" spans="1:33" x14ac:dyDescent="0.2">
      <c r="A2894" t="s">
        <v>441</v>
      </c>
      <c r="B2894">
        <v>52</v>
      </c>
      <c r="C2894" t="s">
        <v>354</v>
      </c>
      <c r="D2894" t="s">
        <v>355</v>
      </c>
      <c r="E2894" s="4">
        <f>IF(ISBLANK(G2894),H2894,G2894)</f>
        <v>95</v>
      </c>
      <c r="F2894" s="9" t="b">
        <f>AND(ISBLANK(G2894),ISBLANK(H2894))</f>
        <v>0</v>
      </c>
      <c r="H2894" s="9">
        <v>95</v>
      </c>
      <c r="I2894">
        <v>635</v>
      </c>
      <c r="J2894" s="9" t="b">
        <f>AND(ISBLANK(K2894),ISBLANK(L2894))</f>
        <v>0</v>
      </c>
      <c r="L2894" s="9">
        <v>95</v>
      </c>
      <c r="M2894" s="15" t="b">
        <f>AND(ISBLANK(N2894),ISBLANK(O2894),ISBLANK(P2894))</f>
        <v>0</v>
      </c>
      <c r="O2894" s="15">
        <v>39</v>
      </c>
      <c r="Q2894">
        <v>39</v>
      </c>
      <c r="R2894" s="18" t="b">
        <f>AND(ISBLANK(S2894),ISBLANK(T2894))</f>
        <v>0</v>
      </c>
      <c r="S2894" s="20">
        <v>1</v>
      </c>
      <c r="U2894" s="15" t="b">
        <f>AND(ISBLANK(V2894),ISBLANK(W2894),ISBLANK(X2894))</f>
        <v>0</v>
      </c>
      <c r="V2894" s="16">
        <v>1</v>
      </c>
      <c r="Y2894" s="13">
        <v>0.83</v>
      </c>
      <c r="AA2894" t="s">
        <v>442</v>
      </c>
      <c r="AB2894" s="24" t="str">
        <f>IF(ISERR(MONTH(AA2894)),TRIM(SUBSTITUTE(AA2894,(RIGHT(TRIM(AA2894),4)),"")),TEXT(AA2894,"mmmm"))</f>
        <v>April</v>
      </c>
      <c r="AC2894" s="24">
        <f>IF(ISERR(YEAR(AA2894)),VALUE(RIGHT(TRIM(AA2894),4)),YEAR(AA2894))</f>
        <v>2017</v>
      </c>
      <c r="AD2894" t="s">
        <v>443</v>
      </c>
      <c r="AE2894" t="b">
        <f>VLOOKUP(AA2894,duplicates!A:C,3,FALSE)</f>
        <v>0</v>
      </c>
      <c r="AF2894" t="b">
        <f t="shared" si="41"/>
        <v>1</v>
      </c>
      <c r="AG2894" s="23" t="b">
        <v>0</v>
      </c>
    </row>
    <row r="2895" spans="1:33" x14ac:dyDescent="0.2">
      <c r="A2895" t="s">
        <v>441</v>
      </c>
      <c r="B2895">
        <v>133</v>
      </c>
      <c r="C2895" t="s">
        <v>231</v>
      </c>
      <c r="D2895" t="s">
        <v>232</v>
      </c>
      <c r="E2895" s="4">
        <f>IF(ISBLANK(G2895),H2895,G2895)</f>
        <v>68</v>
      </c>
      <c r="F2895" s="9" t="b">
        <f>AND(ISBLANK(G2895),ISBLANK(H2895))</f>
        <v>0</v>
      </c>
      <c r="H2895" s="9">
        <v>68</v>
      </c>
      <c r="I2895">
        <v>577</v>
      </c>
      <c r="J2895" s="9" t="b">
        <f>AND(ISBLANK(K2895),ISBLANK(L2895))</f>
        <v>0</v>
      </c>
      <c r="L2895" s="9">
        <v>68</v>
      </c>
      <c r="M2895" s="15" t="b">
        <f>AND(ISBLANK(N2895),ISBLANK(O2895),ISBLANK(P2895))</f>
        <v>0</v>
      </c>
      <c r="O2895" s="15">
        <v>57</v>
      </c>
      <c r="Q2895">
        <v>57</v>
      </c>
      <c r="R2895" s="18" t="b">
        <f>AND(ISBLANK(S2895),ISBLANK(T2895))</f>
        <v>0</v>
      </c>
      <c r="S2895" s="20">
        <v>1</v>
      </c>
      <c r="U2895" s="15" t="b">
        <f>AND(ISBLANK(V2895),ISBLANK(W2895),ISBLANK(X2895))</f>
        <v>0</v>
      </c>
      <c r="V2895" s="16">
        <v>1</v>
      </c>
      <c r="Y2895" s="13">
        <v>0.76</v>
      </c>
      <c r="AA2895" t="s">
        <v>442</v>
      </c>
      <c r="AB2895" s="24" t="str">
        <f>IF(ISERR(MONTH(AA2895)),TRIM(SUBSTITUTE(AA2895,(RIGHT(TRIM(AA2895),4)),"")),TEXT(AA2895,"mmmm"))</f>
        <v>April</v>
      </c>
      <c r="AC2895" s="24">
        <f>IF(ISERR(YEAR(AA2895)),VALUE(RIGHT(TRIM(AA2895),4)),YEAR(AA2895))</f>
        <v>2017</v>
      </c>
      <c r="AD2895" t="s">
        <v>443</v>
      </c>
      <c r="AE2895" t="b">
        <f>VLOOKUP(AA2895,duplicates!A:C,3,FALSE)</f>
        <v>0</v>
      </c>
      <c r="AF2895" t="b">
        <f t="shared" si="41"/>
        <v>1</v>
      </c>
      <c r="AG2895" s="23" t="b">
        <v>0</v>
      </c>
    </row>
    <row r="2896" spans="1:33" x14ac:dyDescent="0.2">
      <c r="A2896" t="s">
        <v>441</v>
      </c>
      <c r="B2896">
        <v>53</v>
      </c>
      <c r="C2896" t="s">
        <v>149</v>
      </c>
      <c r="D2896" t="s">
        <v>150</v>
      </c>
      <c r="E2896" s="4">
        <f>IF(ISBLANK(G2896),H2896,G2896)</f>
        <v>0</v>
      </c>
      <c r="F2896" s="9" t="b">
        <f>AND(ISBLANK(G2896),ISBLANK(H2896))</f>
        <v>0</v>
      </c>
      <c r="H2896" s="9">
        <v>0</v>
      </c>
      <c r="I2896">
        <v>9</v>
      </c>
      <c r="J2896" s="9" t="b">
        <f>AND(ISBLANK(K2896),ISBLANK(L2896))</f>
        <v>0</v>
      </c>
      <c r="L2896" s="9">
        <v>0</v>
      </c>
      <c r="M2896" s="15" t="b">
        <f>AND(ISBLANK(N2896),ISBLANK(O2896),ISBLANK(P2896))</f>
        <v>0</v>
      </c>
      <c r="O2896" s="15">
        <v>0</v>
      </c>
      <c r="Q2896">
        <v>0</v>
      </c>
      <c r="R2896" s="18" t="b">
        <f>AND(ISBLANK(S2896),ISBLANK(T2896))</f>
        <v>0</v>
      </c>
      <c r="S2896" s="18" t="s">
        <v>27</v>
      </c>
      <c r="U2896" s="15" t="b">
        <f>AND(ISBLANK(V2896),ISBLANK(W2896),ISBLANK(X2896))</f>
        <v>0</v>
      </c>
      <c r="V2896" s="15" t="s">
        <v>27</v>
      </c>
      <c r="Y2896" s="13">
        <v>1</v>
      </c>
      <c r="AA2896" t="s">
        <v>442</v>
      </c>
      <c r="AB2896" s="24" t="str">
        <f>IF(ISERR(MONTH(AA2896)),TRIM(SUBSTITUTE(AA2896,(RIGHT(TRIM(AA2896),4)),"")),TEXT(AA2896,"mmmm"))</f>
        <v>April</v>
      </c>
      <c r="AC2896" s="24">
        <f>IF(ISERR(YEAR(AA2896)),VALUE(RIGHT(TRIM(AA2896),4)),YEAR(AA2896))</f>
        <v>2017</v>
      </c>
      <c r="AD2896" t="s">
        <v>443</v>
      </c>
      <c r="AE2896" t="b">
        <f>VLOOKUP(AA2896,duplicates!A:C,3,FALSE)</f>
        <v>0</v>
      </c>
      <c r="AF2896" t="b">
        <f t="shared" si="41"/>
        <v>1</v>
      </c>
      <c r="AG2896" s="23" t="b">
        <v>0</v>
      </c>
    </row>
    <row r="2897" spans="1:33" x14ac:dyDescent="0.2">
      <c r="A2897" t="s">
        <v>441</v>
      </c>
      <c r="B2897">
        <v>54</v>
      </c>
      <c r="C2897" t="s">
        <v>105</v>
      </c>
      <c r="D2897" t="s">
        <v>106</v>
      </c>
      <c r="E2897" s="4">
        <f>IF(ISBLANK(G2897),H2897,G2897)</f>
        <v>49</v>
      </c>
      <c r="F2897" s="9" t="b">
        <f>AND(ISBLANK(G2897),ISBLANK(H2897))</f>
        <v>0</v>
      </c>
      <c r="H2897" s="9">
        <v>49</v>
      </c>
      <c r="I2897">
        <v>443</v>
      </c>
      <c r="J2897" s="9" t="b">
        <f>AND(ISBLANK(K2897),ISBLANK(L2897))</f>
        <v>0</v>
      </c>
      <c r="L2897" s="9">
        <v>49</v>
      </c>
      <c r="M2897" s="15" t="b">
        <f>AND(ISBLANK(N2897),ISBLANK(O2897),ISBLANK(P2897))</f>
        <v>0</v>
      </c>
      <c r="O2897" s="15">
        <v>35</v>
      </c>
      <c r="Q2897">
        <v>35</v>
      </c>
      <c r="R2897" s="18" t="b">
        <f>AND(ISBLANK(S2897),ISBLANK(T2897))</f>
        <v>0</v>
      </c>
      <c r="S2897" s="20">
        <v>1</v>
      </c>
      <c r="U2897" s="15" t="b">
        <f>AND(ISBLANK(V2897),ISBLANK(W2897),ISBLANK(X2897))</f>
        <v>0</v>
      </c>
      <c r="V2897" s="16">
        <v>1</v>
      </c>
      <c r="Y2897" s="13">
        <v>0.91</v>
      </c>
      <c r="AA2897" t="s">
        <v>442</v>
      </c>
      <c r="AB2897" s="24" t="str">
        <f>IF(ISERR(MONTH(AA2897)),TRIM(SUBSTITUTE(AA2897,(RIGHT(TRIM(AA2897),4)),"")),TEXT(AA2897,"mmmm"))</f>
        <v>April</v>
      </c>
      <c r="AC2897" s="24">
        <f>IF(ISERR(YEAR(AA2897)),VALUE(RIGHT(TRIM(AA2897),4)),YEAR(AA2897))</f>
        <v>2017</v>
      </c>
      <c r="AD2897" t="s">
        <v>443</v>
      </c>
      <c r="AE2897" t="b">
        <f>VLOOKUP(AA2897,duplicates!A:C,3,FALSE)</f>
        <v>0</v>
      </c>
      <c r="AF2897" t="b">
        <f t="shared" si="41"/>
        <v>1</v>
      </c>
      <c r="AG2897" s="23" t="b">
        <v>0</v>
      </c>
    </row>
    <row r="2898" spans="1:33" x14ac:dyDescent="0.2">
      <c r="A2898" t="s">
        <v>441</v>
      </c>
      <c r="B2898">
        <v>55</v>
      </c>
      <c r="C2898" t="s">
        <v>163</v>
      </c>
      <c r="D2898" t="s">
        <v>164</v>
      </c>
      <c r="E2898" s="4">
        <f>IF(ISBLANK(G2898),H2898,G2898)</f>
        <v>1</v>
      </c>
      <c r="F2898" s="9" t="b">
        <f>AND(ISBLANK(G2898),ISBLANK(H2898))</f>
        <v>0</v>
      </c>
      <c r="H2898" s="9">
        <v>1</v>
      </c>
      <c r="I2898">
        <v>44</v>
      </c>
      <c r="J2898" s="9" t="b">
        <f>AND(ISBLANK(K2898),ISBLANK(L2898))</f>
        <v>0</v>
      </c>
      <c r="L2898" s="9">
        <v>1</v>
      </c>
      <c r="M2898" s="15" t="b">
        <f>AND(ISBLANK(N2898),ISBLANK(O2898),ISBLANK(P2898))</f>
        <v>0</v>
      </c>
      <c r="O2898" s="15">
        <v>0</v>
      </c>
      <c r="Q2898">
        <v>0</v>
      </c>
      <c r="R2898" s="18" t="b">
        <f>AND(ISBLANK(S2898),ISBLANK(T2898))</f>
        <v>0</v>
      </c>
      <c r="S2898" s="18" t="s">
        <v>27</v>
      </c>
      <c r="U2898" s="15" t="b">
        <f>AND(ISBLANK(V2898),ISBLANK(W2898),ISBLANK(X2898))</f>
        <v>0</v>
      </c>
      <c r="V2898" s="16">
        <v>1</v>
      </c>
      <c r="Y2898" s="13">
        <v>0.98</v>
      </c>
      <c r="AA2898" t="s">
        <v>442</v>
      </c>
      <c r="AB2898" s="24" t="str">
        <f>IF(ISERR(MONTH(AA2898)),TRIM(SUBSTITUTE(AA2898,(RIGHT(TRIM(AA2898),4)),"")),TEXT(AA2898,"mmmm"))</f>
        <v>April</v>
      </c>
      <c r="AC2898" s="24">
        <f>IF(ISERR(YEAR(AA2898)),VALUE(RIGHT(TRIM(AA2898),4)),YEAR(AA2898))</f>
        <v>2017</v>
      </c>
      <c r="AD2898" t="s">
        <v>443</v>
      </c>
      <c r="AE2898" t="b">
        <f>VLOOKUP(AA2898,duplicates!A:C,3,FALSE)</f>
        <v>0</v>
      </c>
      <c r="AF2898" t="b">
        <f t="shared" si="41"/>
        <v>1</v>
      </c>
      <c r="AG2898" s="23" t="b">
        <v>0</v>
      </c>
    </row>
    <row r="2899" spans="1:33" x14ac:dyDescent="0.2">
      <c r="A2899" t="s">
        <v>441</v>
      </c>
      <c r="B2899">
        <v>134</v>
      </c>
      <c r="C2899" t="s">
        <v>223</v>
      </c>
      <c r="D2899" t="s">
        <v>224</v>
      </c>
      <c r="E2899" s="4">
        <f>IF(ISBLANK(G2899),H2899,G2899)</f>
        <v>28</v>
      </c>
      <c r="F2899" s="9" t="b">
        <f>AND(ISBLANK(G2899),ISBLANK(H2899))</f>
        <v>0</v>
      </c>
      <c r="H2899" s="9">
        <v>28</v>
      </c>
      <c r="I2899">
        <v>384</v>
      </c>
      <c r="J2899" s="9" t="b">
        <f>AND(ISBLANK(K2899),ISBLANK(L2899))</f>
        <v>0</v>
      </c>
      <c r="L2899" s="9">
        <v>28</v>
      </c>
      <c r="M2899" s="15" t="b">
        <f>AND(ISBLANK(N2899),ISBLANK(O2899),ISBLANK(P2899))</f>
        <v>0</v>
      </c>
      <c r="O2899" s="15">
        <v>0</v>
      </c>
      <c r="Q2899">
        <v>0</v>
      </c>
      <c r="R2899" s="18" t="b">
        <f>AND(ISBLANK(S2899),ISBLANK(T2899))</f>
        <v>0</v>
      </c>
      <c r="S2899" s="18" t="s">
        <v>27</v>
      </c>
      <c r="U2899" s="15" t="b">
        <f>AND(ISBLANK(V2899),ISBLANK(W2899),ISBLANK(X2899))</f>
        <v>0</v>
      </c>
      <c r="V2899" s="16">
        <v>1</v>
      </c>
      <c r="Y2899" s="13">
        <v>0.99</v>
      </c>
      <c r="AA2899" t="s">
        <v>442</v>
      </c>
      <c r="AB2899" s="24" t="str">
        <f>IF(ISERR(MONTH(AA2899)),TRIM(SUBSTITUTE(AA2899,(RIGHT(TRIM(AA2899),4)),"")),TEXT(AA2899,"mmmm"))</f>
        <v>April</v>
      </c>
      <c r="AC2899" s="24">
        <f>IF(ISERR(YEAR(AA2899)),VALUE(RIGHT(TRIM(AA2899),4)),YEAR(AA2899))</f>
        <v>2017</v>
      </c>
      <c r="AD2899" t="s">
        <v>443</v>
      </c>
      <c r="AE2899" t="b">
        <f>VLOOKUP(AA2899,duplicates!A:C,3,FALSE)</f>
        <v>0</v>
      </c>
      <c r="AF2899" t="b">
        <f t="shared" si="41"/>
        <v>1</v>
      </c>
      <c r="AG2899" s="23" t="b">
        <v>0</v>
      </c>
    </row>
    <row r="2900" spans="1:33" x14ac:dyDescent="0.2">
      <c r="A2900" t="s">
        <v>441</v>
      </c>
      <c r="B2900">
        <v>56</v>
      </c>
      <c r="C2900" t="s">
        <v>99</v>
      </c>
      <c r="D2900" t="s">
        <v>100</v>
      </c>
      <c r="E2900" s="4">
        <f>IF(ISBLANK(G2900),H2900,G2900)</f>
        <v>442</v>
      </c>
      <c r="F2900" s="9" t="b">
        <f>AND(ISBLANK(G2900),ISBLANK(H2900))</f>
        <v>0</v>
      </c>
      <c r="H2900" s="9">
        <v>442</v>
      </c>
      <c r="I2900">
        <v>491</v>
      </c>
      <c r="J2900" s="9" t="b">
        <f>AND(ISBLANK(K2900),ISBLANK(L2900))</f>
        <v>0</v>
      </c>
      <c r="L2900" s="9">
        <v>442</v>
      </c>
      <c r="M2900" s="15" t="b">
        <f>AND(ISBLANK(N2900),ISBLANK(O2900),ISBLANK(P2900))</f>
        <v>0</v>
      </c>
      <c r="O2900" s="15">
        <v>196</v>
      </c>
      <c r="Q2900">
        <v>196</v>
      </c>
      <c r="R2900" s="18" t="b">
        <f>AND(ISBLANK(S2900),ISBLANK(T2900))</f>
        <v>0</v>
      </c>
      <c r="S2900" s="20">
        <v>1</v>
      </c>
      <c r="U2900" s="15" t="b">
        <f>AND(ISBLANK(V2900),ISBLANK(W2900),ISBLANK(X2900))</f>
        <v>0</v>
      </c>
      <c r="V2900" s="16">
        <v>1</v>
      </c>
      <c r="Y2900" s="13">
        <v>0.92</v>
      </c>
      <c r="AA2900" t="s">
        <v>442</v>
      </c>
      <c r="AB2900" s="24" t="str">
        <f>IF(ISERR(MONTH(AA2900)),TRIM(SUBSTITUTE(AA2900,(RIGHT(TRIM(AA2900),4)),"")),TEXT(AA2900,"mmmm"))</f>
        <v>April</v>
      </c>
      <c r="AC2900" s="24">
        <f>IF(ISERR(YEAR(AA2900)),VALUE(RIGHT(TRIM(AA2900),4)),YEAR(AA2900))</f>
        <v>2017</v>
      </c>
      <c r="AD2900" t="s">
        <v>443</v>
      </c>
      <c r="AE2900" t="b">
        <f>VLOOKUP(AA2900,duplicates!A:C,3,FALSE)</f>
        <v>0</v>
      </c>
      <c r="AF2900" t="b">
        <f t="shared" si="41"/>
        <v>1</v>
      </c>
      <c r="AG2900" s="23" t="b">
        <v>0</v>
      </c>
    </row>
    <row r="2901" spans="1:33" x14ac:dyDescent="0.2">
      <c r="A2901" t="s">
        <v>441</v>
      </c>
      <c r="B2901">
        <v>57</v>
      </c>
      <c r="C2901" t="s">
        <v>34</v>
      </c>
      <c r="D2901" t="s">
        <v>35</v>
      </c>
      <c r="E2901" s="4">
        <f>IF(ISBLANK(G2901),H2901,G2901)</f>
        <v>182</v>
      </c>
      <c r="F2901" s="9" t="b">
        <f>AND(ISBLANK(G2901),ISBLANK(H2901))</f>
        <v>0</v>
      </c>
      <c r="H2901" s="9">
        <v>182</v>
      </c>
      <c r="I2901">
        <v>570</v>
      </c>
      <c r="J2901" s="9" t="b">
        <f>AND(ISBLANK(K2901),ISBLANK(L2901))</f>
        <v>0</v>
      </c>
      <c r="L2901" s="9">
        <v>166</v>
      </c>
      <c r="M2901" s="15" t="b">
        <f>AND(ISBLANK(N2901),ISBLANK(O2901),ISBLANK(P2901))</f>
        <v>0</v>
      </c>
      <c r="O2901" s="15">
        <v>125</v>
      </c>
      <c r="Q2901">
        <v>125</v>
      </c>
      <c r="R2901" s="18" t="b">
        <f>AND(ISBLANK(S2901),ISBLANK(T2901))</f>
        <v>0</v>
      </c>
      <c r="S2901" s="20">
        <v>1</v>
      </c>
      <c r="U2901" s="15" t="b">
        <f>AND(ISBLANK(V2901),ISBLANK(W2901),ISBLANK(X2901))</f>
        <v>0</v>
      </c>
      <c r="V2901" s="16">
        <v>0.91</v>
      </c>
      <c r="Y2901" s="13">
        <v>0.83</v>
      </c>
      <c r="AA2901" t="s">
        <v>442</v>
      </c>
      <c r="AB2901" s="24" t="str">
        <f>IF(ISERR(MONTH(AA2901)),TRIM(SUBSTITUTE(AA2901,(RIGHT(TRIM(AA2901),4)),"")),TEXT(AA2901,"mmmm"))</f>
        <v>April</v>
      </c>
      <c r="AC2901" s="24">
        <f>IF(ISERR(YEAR(AA2901)),VALUE(RIGHT(TRIM(AA2901),4)),YEAR(AA2901))</f>
        <v>2017</v>
      </c>
      <c r="AD2901" t="s">
        <v>443</v>
      </c>
      <c r="AE2901" t="b">
        <f>VLOOKUP(AA2901,duplicates!A:C,3,FALSE)</f>
        <v>0</v>
      </c>
      <c r="AF2901" t="b">
        <f t="shared" si="41"/>
        <v>1</v>
      </c>
      <c r="AG2901" s="23" t="b">
        <v>0</v>
      </c>
    </row>
    <row r="2902" spans="1:33" x14ac:dyDescent="0.2">
      <c r="A2902" t="s">
        <v>441</v>
      </c>
      <c r="B2902">
        <v>135</v>
      </c>
      <c r="C2902" t="s">
        <v>253</v>
      </c>
      <c r="D2902" t="s">
        <v>254</v>
      </c>
      <c r="E2902" s="4">
        <f>IF(ISBLANK(G2902),H2902,G2902)</f>
        <v>4</v>
      </c>
      <c r="F2902" s="9" t="b">
        <f>AND(ISBLANK(G2902),ISBLANK(H2902))</f>
        <v>0</v>
      </c>
      <c r="H2902" s="9">
        <v>4</v>
      </c>
      <c r="I2902">
        <v>422</v>
      </c>
      <c r="J2902" s="9" t="b">
        <f>AND(ISBLANK(K2902),ISBLANK(L2902))</f>
        <v>0</v>
      </c>
      <c r="L2902" s="9">
        <v>4</v>
      </c>
      <c r="M2902" s="15" t="b">
        <f>AND(ISBLANK(N2902),ISBLANK(O2902),ISBLANK(P2902))</f>
        <v>0</v>
      </c>
      <c r="O2902" s="15">
        <v>4</v>
      </c>
      <c r="Q2902">
        <v>4</v>
      </c>
      <c r="R2902" s="18" t="b">
        <f>AND(ISBLANK(S2902),ISBLANK(T2902))</f>
        <v>0</v>
      </c>
      <c r="S2902" s="20">
        <v>1</v>
      </c>
      <c r="U2902" s="15" t="b">
        <f>AND(ISBLANK(V2902),ISBLANK(W2902),ISBLANK(X2902))</f>
        <v>0</v>
      </c>
      <c r="V2902" s="16">
        <v>1</v>
      </c>
      <c r="Y2902" s="13">
        <v>0.95</v>
      </c>
      <c r="AA2902" t="s">
        <v>442</v>
      </c>
      <c r="AB2902" s="24" t="str">
        <f>IF(ISERR(MONTH(AA2902)),TRIM(SUBSTITUTE(AA2902,(RIGHT(TRIM(AA2902),4)),"")),TEXT(AA2902,"mmmm"))</f>
        <v>April</v>
      </c>
      <c r="AC2902" s="24">
        <f>IF(ISERR(YEAR(AA2902)),VALUE(RIGHT(TRIM(AA2902),4)),YEAR(AA2902))</f>
        <v>2017</v>
      </c>
      <c r="AD2902" t="s">
        <v>443</v>
      </c>
      <c r="AE2902" t="b">
        <f>VLOOKUP(AA2902,duplicates!A:C,3,FALSE)</f>
        <v>0</v>
      </c>
      <c r="AF2902" t="b">
        <f t="shared" si="41"/>
        <v>1</v>
      </c>
      <c r="AG2902" s="23" t="b">
        <v>0</v>
      </c>
    </row>
    <row r="2903" spans="1:33" x14ac:dyDescent="0.2">
      <c r="A2903" t="s">
        <v>441</v>
      </c>
      <c r="B2903">
        <v>136</v>
      </c>
      <c r="C2903" t="s">
        <v>359</v>
      </c>
      <c r="D2903" t="s">
        <v>360</v>
      </c>
      <c r="E2903" s="4">
        <f>IF(ISBLANK(G2903),H2903,G2903)</f>
        <v>0</v>
      </c>
      <c r="F2903" s="9" t="b">
        <f>AND(ISBLANK(G2903),ISBLANK(H2903))</f>
        <v>0</v>
      </c>
      <c r="H2903" s="9">
        <v>0</v>
      </c>
      <c r="I2903">
        <v>2</v>
      </c>
      <c r="J2903" s="9" t="b">
        <f>AND(ISBLANK(K2903),ISBLANK(L2903))</f>
        <v>0</v>
      </c>
      <c r="L2903" s="9">
        <v>0</v>
      </c>
      <c r="M2903" s="15" t="b">
        <f>AND(ISBLANK(N2903),ISBLANK(O2903),ISBLANK(P2903))</f>
        <v>0</v>
      </c>
      <c r="O2903" s="15">
        <v>0</v>
      </c>
      <c r="Q2903">
        <v>0</v>
      </c>
      <c r="R2903" s="18" t="b">
        <f>AND(ISBLANK(S2903),ISBLANK(T2903))</f>
        <v>0</v>
      </c>
      <c r="S2903" s="18" t="s">
        <v>27</v>
      </c>
      <c r="U2903" s="15" t="b">
        <f>AND(ISBLANK(V2903),ISBLANK(W2903),ISBLANK(X2903))</f>
        <v>0</v>
      </c>
      <c r="V2903" s="15" t="s">
        <v>27</v>
      </c>
      <c r="Y2903" s="13">
        <v>1</v>
      </c>
      <c r="AA2903" t="s">
        <v>442</v>
      </c>
      <c r="AB2903" s="24" t="str">
        <f>IF(ISERR(MONTH(AA2903)),TRIM(SUBSTITUTE(AA2903,(RIGHT(TRIM(AA2903),4)),"")),TEXT(AA2903,"mmmm"))</f>
        <v>April</v>
      </c>
      <c r="AC2903" s="24">
        <f>IF(ISERR(YEAR(AA2903)),VALUE(RIGHT(TRIM(AA2903),4)),YEAR(AA2903))</f>
        <v>2017</v>
      </c>
      <c r="AD2903" t="s">
        <v>443</v>
      </c>
      <c r="AE2903" t="b">
        <f>VLOOKUP(AA2903,duplicates!A:C,3,FALSE)</f>
        <v>0</v>
      </c>
      <c r="AF2903" t="b">
        <f t="shared" si="41"/>
        <v>1</v>
      </c>
      <c r="AG2903" s="23" t="b">
        <v>0</v>
      </c>
    </row>
    <row r="2904" spans="1:33" x14ac:dyDescent="0.2">
      <c r="A2904" t="s">
        <v>441</v>
      </c>
      <c r="B2904">
        <v>58</v>
      </c>
      <c r="C2904" t="s">
        <v>21</v>
      </c>
      <c r="D2904" t="s">
        <v>22</v>
      </c>
      <c r="E2904" s="4">
        <f>IF(ISBLANK(G2904),H2904,G2904)</f>
        <v>38</v>
      </c>
      <c r="F2904" s="9" t="b">
        <f>AND(ISBLANK(G2904),ISBLANK(H2904))</f>
        <v>0</v>
      </c>
      <c r="H2904" s="9">
        <v>38</v>
      </c>
      <c r="I2904">
        <v>266</v>
      </c>
      <c r="J2904" s="9" t="b">
        <f>AND(ISBLANK(K2904),ISBLANK(L2904))</f>
        <v>0</v>
      </c>
      <c r="L2904" s="9">
        <v>36</v>
      </c>
      <c r="M2904" s="15" t="b">
        <f>AND(ISBLANK(N2904),ISBLANK(O2904),ISBLANK(P2904))</f>
        <v>0</v>
      </c>
      <c r="O2904" s="15">
        <v>30</v>
      </c>
      <c r="Q2904">
        <v>29</v>
      </c>
      <c r="R2904" s="18" t="b">
        <f>AND(ISBLANK(S2904),ISBLANK(T2904))</f>
        <v>0</v>
      </c>
      <c r="S2904" s="20">
        <v>0.97</v>
      </c>
      <c r="U2904" s="15" t="b">
        <f>AND(ISBLANK(V2904),ISBLANK(W2904),ISBLANK(X2904))</f>
        <v>0</v>
      </c>
      <c r="V2904" s="16">
        <v>0.95</v>
      </c>
      <c r="Y2904" s="13">
        <v>0.92</v>
      </c>
      <c r="AA2904" t="s">
        <v>442</v>
      </c>
      <c r="AB2904" s="24" t="str">
        <f>IF(ISERR(MONTH(AA2904)),TRIM(SUBSTITUTE(AA2904,(RIGHT(TRIM(AA2904),4)),"")),TEXT(AA2904,"mmmm"))</f>
        <v>April</v>
      </c>
      <c r="AC2904" s="24">
        <f>IF(ISERR(YEAR(AA2904)),VALUE(RIGHT(TRIM(AA2904),4)),YEAR(AA2904))</f>
        <v>2017</v>
      </c>
      <c r="AD2904" t="s">
        <v>443</v>
      </c>
      <c r="AE2904" t="b">
        <f>VLOOKUP(AA2904,duplicates!A:C,3,FALSE)</f>
        <v>0</v>
      </c>
      <c r="AF2904" t="b">
        <f t="shared" si="41"/>
        <v>1</v>
      </c>
      <c r="AG2904" s="23" t="b">
        <v>0</v>
      </c>
    </row>
    <row r="2905" spans="1:33" x14ac:dyDescent="0.2">
      <c r="A2905" t="s">
        <v>441</v>
      </c>
      <c r="B2905">
        <v>59</v>
      </c>
      <c r="C2905" t="s">
        <v>390</v>
      </c>
      <c r="D2905" t="s">
        <v>222</v>
      </c>
      <c r="E2905" s="4">
        <f>IF(ISBLANK(G2905),H2905,G2905)</f>
        <v>44</v>
      </c>
      <c r="F2905" s="9" t="b">
        <f>AND(ISBLANK(G2905),ISBLANK(H2905))</f>
        <v>0</v>
      </c>
      <c r="H2905" s="9">
        <v>44</v>
      </c>
      <c r="I2905">
        <v>593</v>
      </c>
      <c r="J2905" s="9" t="b">
        <f>AND(ISBLANK(K2905),ISBLANK(L2905))</f>
        <v>0</v>
      </c>
      <c r="L2905" s="9">
        <v>43</v>
      </c>
      <c r="M2905" s="15" t="b">
        <f>AND(ISBLANK(N2905),ISBLANK(O2905),ISBLANK(P2905))</f>
        <v>0</v>
      </c>
      <c r="O2905" s="15">
        <v>5</v>
      </c>
      <c r="Q2905">
        <v>5</v>
      </c>
      <c r="R2905" s="18" t="b">
        <f>AND(ISBLANK(S2905),ISBLANK(T2905))</f>
        <v>0</v>
      </c>
      <c r="S2905" s="20">
        <v>1</v>
      </c>
      <c r="U2905" s="15" t="b">
        <f>AND(ISBLANK(V2905),ISBLANK(W2905),ISBLANK(X2905))</f>
        <v>0</v>
      </c>
      <c r="V2905" s="16">
        <v>0.98</v>
      </c>
      <c r="Y2905" s="13">
        <v>0.88</v>
      </c>
      <c r="AA2905" t="s">
        <v>442</v>
      </c>
      <c r="AB2905" s="24" t="str">
        <f>IF(ISERR(MONTH(AA2905)),TRIM(SUBSTITUTE(AA2905,(RIGHT(TRIM(AA2905),4)),"")),TEXT(AA2905,"mmmm"))</f>
        <v>April</v>
      </c>
      <c r="AC2905" s="24">
        <f>IF(ISERR(YEAR(AA2905)),VALUE(RIGHT(TRIM(AA2905),4)),YEAR(AA2905))</f>
        <v>2017</v>
      </c>
      <c r="AD2905" t="s">
        <v>443</v>
      </c>
      <c r="AE2905" t="b">
        <f>VLOOKUP(AA2905,duplicates!A:C,3,FALSE)</f>
        <v>0</v>
      </c>
      <c r="AF2905" t="b">
        <f t="shared" si="41"/>
        <v>1</v>
      </c>
      <c r="AG2905" s="23" t="b">
        <v>0</v>
      </c>
    </row>
    <row r="2906" spans="1:33" x14ac:dyDescent="0.2">
      <c r="A2906" t="s">
        <v>441</v>
      </c>
      <c r="B2906">
        <v>60</v>
      </c>
      <c r="C2906" t="s">
        <v>129</v>
      </c>
      <c r="D2906" t="s">
        <v>130</v>
      </c>
      <c r="E2906" s="4">
        <f>IF(ISBLANK(G2906),H2906,G2906)</f>
        <v>76</v>
      </c>
      <c r="F2906" s="9" t="b">
        <f>AND(ISBLANK(G2906),ISBLANK(H2906))</f>
        <v>0</v>
      </c>
      <c r="H2906" s="9">
        <v>76</v>
      </c>
      <c r="I2906">
        <v>353</v>
      </c>
      <c r="J2906" s="9" t="b">
        <f>AND(ISBLANK(K2906),ISBLANK(L2906))</f>
        <v>0</v>
      </c>
      <c r="L2906" s="9">
        <v>74</v>
      </c>
      <c r="M2906" s="15" t="b">
        <f>AND(ISBLANK(N2906),ISBLANK(O2906),ISBLANK(P2906))</f>
        <v>0</v>
      </c>
      <c r="O2906" s="15">
        <v>6</v>
      </c>
      <c r="Q2906">
        <v>6</v>
      </c>
      <c r="R2906" s="18" t="b">
        <f>AND(ISBLANK(S2906),ISBLANK(T2906))</f>
        <v>0</v>
      </c>
      <c r="S2906" s="20">
        <v>1</v>
      </c>
      <c r="U2906" s="15" t="b">
        <f>AND(ISBLANK(V2906),ISBLANK(W2906),ISBLANK(X2906))</f>
        <v>0</v>
      </c>
      <c r="V2906" s="16">
        <v>0.97</v>
      </c>
      <c r="Y2906" s="13">
        <v>0.97</v>
      </c>
      <c r="AA2906" t="s">
        <v>442</v>
      </c>
      <c r="AB2906" s="24" t="str">
        <f>IF(ISERR(MONTH(AA2906)),TRIM(SUBSTITUTE(AA2906,(RIGHT(TRIM(AA2906),4)),"")),TEXT(AA2906,"mmmm"))</f>
        <v>April</v>
      </c>
      <c r="AC2906" s="24">
        <f>IF(ISERR(YEAR(AA2906)),VALUE(RIGHT(TRIM(AA2906),4)),YEAR(AA2906))</f>
        <v>2017</v>
      </c>
      <c r="AD2906" t="s">
        <v>443</v>
      </c>
      <c r="AE2906" t="b">
        <f>VLOOKUP(AA2906,duplicates!A:C,3,FALSE)</f>
        <v>0</v>
      </c>
      <c r="AF2906" t="b">
        <f t="shared" si="41"/>
        <v>1</v>
      </c>
      <c r="AG2906" s="23" t="b">
        <v>0</v>
      </c>
    </row>
    <row r="2907" spans="1:33" x14ac:dyDescent="0.2">
      <c r="A2907" t="s">
        <v>441</v>
      </c>
      <c r="B2907">
        <v>61</v>
      </c>
      <c r="C2907" t="s">
        <v>143</v>
      </c>
      <c r="D2907" t="s">
        <v>144</v>
      </c>
      <c r="E2907" s="4">
        <f>IF(ISBLANK(G2907),H2907,G2907)</f>
        <v>19</v>
      </c>
      <c r="F2907" s="9" t="b">
        <f>AND(ISBLANK(G2907),ISBLANK(H2907))</f>
        <v>0</v>
      </c>
      <c r="H2907" s="9">
        <v>19</v>
      </c>
      <c r="I2907">
        <v>137</v>
      </c>
      <c r="J2907" s="9" t="b">
        <f>AND(ISBLANK(K2907),ISBLANK(L2907))</f>
        <v>0</v>
      </c>
      <c r="L2907" s="9">
        <v>19</v>
      </c>
      <c r="M2907" s="15" t="b">
        <f>AND(ISBLANK(N2907),ISBLANK(O2907),ISBLANK(P2907))</f>
        <v>0</v>
      </c>
      <c r="O2907" s="15">
        <v>16</v>
      </c>
      <c r="Q2907">
        <v>16</v>
      </c>
      <c r="R2907" s="18" t="b">
        <f>AND(ISBLANK(S2907),ISBLANK(T2907))</f>
        <v>0</v>
      </c>
      <c r="S2907" s="20">
        <v>1</v>
      </c>
      <c r="U2907" s="15" t="b">
        <f>AND(ISBLANK(V2907),ISBLANK(W2907),ISBLANK(X2907))</f>
        <v>0</v>
      </c>
      <c r="V2907" s="16">
        <v>1</v>
      </c>
      <c r="Y2907" s="13">
        <v>0.93</v>
      </c>
      <c r="AA2907" t="s">
        <v>442</v>
      </c>
      <c r="AB2907" s="24" t="str">
        <f>IF(ISERR(MONTH(AA2907)),TRIM(SUBSTITUTE(AA2907,(RIGHT(TRIM(AA2907),4)),"")),TEXT(AA2907,"mmmm"))</f>
        <v>April</v>
      </c>
      <c r="AC2907" s="24">
        <f>IF(ISERR(YEAR(AA2907)),VALUE(RIGHT(TRIM(AA2907),4)),YEAR(AA2907))</f>
        <v>2017</v>
      </c>
      <c r="AD2907" t="s">
        <v>443</v>
      </c>
      <c r="AE2907" t="b">
        <f>VLOOKUP(AA2907,duplicates!A:C,3,FALSE)</f>
        <v>0</v>
      </c>
      <c r="AF2907" t="b">
        <f t="shared" si="41"/>
        <v>1</v>
      </c>
      <c r="AG2907" s="23" t="b">
        <v>0</v>
      </c>
    </row>
    <row r="2908" spans="1:33" x14ac:dyDescent="0.2">
      <c r="A2908" t="s">
        <v>441</v>
      </c>
      <c r="B2908">
        <v>137</v>
      </c>
      <c r="C2908" t="s">
        <v>297</v>
      </c>
      <c r="D2908" t="s">
        <v>298</v>
      </c>
      <c r="E2908" s="4">
        <f>IF(ISBLANK(G2908),H2908,G2908)</f>
        <v>4</v>
      </c>
      <c r="F2908" s="9" t="b">
        <f>AND(ISBLANK(G2908),ISBLANK(H2908))</f>
        <v>0</v>
      </c>
      <c r="H2908" s="9">
        <v>4</v>
      </c>
      <c r="I2908">
        <v>98</v>
      </c>
      <c r="J2908" s="9" t="b">
        <f>AND(ISBLANK(K2908),ISBLANK(L2908))</f>
        <v>0</v>
      </c>
      <c r="L2908" s="9">
        <v>4</v>
      </c>
      <c r="M2908" s="15" t="b">
        <f>AND(ISBLANK(N2908),ISBLANK(O2908),ISBLANK(P2908))</f>
        <v>0</v>
      </c>
      <c r="O2908" s="15">
        <v>2</v>
      </c>
      <c r="Q2908">
        <v>2</v>
      </c>
      <c r="R2908" s="18" t="b">
        <f>AND(ISBLANK(S2908),ISBLANK(T2908))</f>
        <v>0</v>
      </c>
      <c r="S2908" s="20">
        <v>1</v>
      </c>
      <c r="U2908" s="15" t="b">
        <f>AND(ISBLANK(V2908),ISBLANK(W2908),ISBLANK(X2908))</f>
        <v>0</v>
      </c>
      <c r="V2908" s="16">
        <v>1</v>
      </c>
      <c r="Y2908" s="13">
        <v>0.98</v>
      </c>
      <c r="AA2908" t="s">
        <v>442</v>
      </c>
      <c r="AB2908" s="24" t="str">
        <f>IF(ISERR(MONTH(AA2908)),TRIM(SUBSTITUTE(AA2908,(RIGHT(TRIM(AA2908),4)),"")),TEXT(AA2908,"mmmm"))</f>
        <v>April</v>
      </c>
      <c r="AC2908" s="24">
        <f>IF(ISERR(YEAR(AA2908)),VALUE(RIGHT(TRIM(AA2908),4)),YEAR(AA2908))</f>
        <v>2017</v>
      </c>
      <c r="AD2908" t="s">
        <v>443</v>
      </c>
      <c r="AE2908" t="b">
        <f>VLOOKUP(AA2908,duplicates!A:C,3,FALSE)</f>
        <v>0</v>
      </c>
      <c r="AF2908" t="b">
        <f t="shared" si="41"/>
        <v>1</v>
      </c>
      <c r="AG2908" s="23" t="b">
        <v>0</v>
      </c>
    </row>
    <row r="2909" spans="1:33" x14ac:dyDescent="0.2">
      <c r="A2909" t="s">
        <v>441</v>
      </c>
      <c r="B2909">
        <v>62</v>
      </c>
      <c r="C2909" t="s">
        <v>103</v>
      </c>
      <c r="D2909" t="s">
        <v>104</v>
      </c>
      <c r="E2909" s="4">
        <f>IF(ISBLANK(G2909),H2909,G2909)</f>
        <v>284</v>
      </c>
      <c r="F2909" s="9" t="b">
        <f>AND(ISBLANK(G2909),ISBLANK(H2909))</f>
        <v>0</v>
      </c>
      <c r="H2909" s="9">
        <v>284</v>
      </c>
      <c r="I2909">
        <v>755</v>
      </c>
      <c r="J2909" s="9" t="b">
        <f>AND(ISBLANK(K2909),ISBLANK(L2909))</f>
        <v>0</v>
      </c>
      <c r="L2909" s="9">
        <v>284</v>
      </c>
      <c r="M2909" s="15" t="b">
        <f>AND(ISBLANK(N2909),ISBLANK(O2909),ISBLANK(P2909))</f>
        <v>0</v>
      </c>
      <c r="O2909" s="15">
        <v>157</v>
      </c>
      <c r="Q2909">
        <v>157</v>
      </c>
      <c r="R2909" s="18" t="b">
        <f>AND(ISBLANK(S2909),ISBLANK(T2909))</f>
        <v>0</v>
      </c>
      <c r="S2909" s="20">
        <v>1</v>
      </c>
      <c r="U2909" s="15" t="b">
        <f>AND(ISBLANK(V2909),ISBLANK(W2909),ISBLANK(X2909))</f>
        <v>0</v>
      </c>
      <c r="V2909" s="16">
        <v>1</v>
      </c>
      <c r="Y2909" s="13">
        <v>0.93</v>
      </c>
      <c r="AA2909" t="s">
        <v>442</v>
      </c>
      <c r="AB2909" s="24" t="str">
        <f>IF(ISERR(MONTH(AA2909)),TRIM(SUBSTITUTE(AA2909,(RIGHT(TRIM(AA2909),4)),"")),TEXT(AA2909,"mmmm"))</f>
        <v>April</v>
      </c>
      <c r="AC2909" s="24">
        <f>IF(ISERR(YEAR(AA2909)),VALUE(RIGHT(TRIM(AA2909),4)),YEAR(AA2909))</f>
        <v>2017</v>
      </c>
      <c r="AD2909" t="s">
        <v>443</v>
      </c>
      <c r="AE2909" t="b">
        <f>VLOOKUP(AA2909,duplicates!A:C,3,FALSE)</f>
        <v>0</v>
      </c>
      <c r="AF2909" t="b">
        <f t="shared" si="41"/>
        <v>1</v>
      </c>
      <c r="AG2909" s="23" t="b">
        <v>0</v>
      </c>
    </row>
    <row r="2910" spans="1:33" x14ac:dyDescent="0.2">
      <c r="A2910" t="s">
        <v>441</v>
      </c>
      <c r="B2910">
        <v>63</v>
      </c>
      <c r="C2910" t="s">
        <v>119</v>
      </c>
      <c r="D2910" t="s">
        <v>120</v>
      </c>
      <c r="E2910" s="4">
        <f>IF(ISBLANK(G2910),H2910,G2910)</f>
        <v>24</v>
      </c>
      <c r="F2910" s="9" t="b">
        <f>AND(ISBLANK(G2910),ISBLANK(H2910))</f>
        <v>0</v>
      </c>
      <c r="H2910" s="9">
        <v>24</v>
      </c>
      <c r="I2910">
        <v>501</v>
      </c>
      <c r="J2910" s="9" t="b">
        <f>AND(ISBLANK(K2910),ISBLANK(L2910))</f>
        <v>0</v>
      </c>
      <c r="L2910" s="9">
        <v>21</v>
      </c>
      <c r="M2910" s="15" t="b">
        <f>AND(ISBLANK(N2910),ISBLANK(O2910),ISBLANK(P2910))</f>
        <v>0</v>
      </c>
      <c r="O2910" s="15">
        <v>15</v>
      </c>
      <c r="Q2910">
        <v>13</v>
      </c>
      <c r="R2910" s="18" t="b">
        <f>AND(ISBLANK(S2910),ISBLANK(T2910))</f>
        <v>0</v>
      </c>
      <c r="S2910" s="20">
        <v>0.87</v>
      </c>
      <c r="U2910" s="15" t="b">
        <f>AND(ISBLANK(V2910),ISBLANK(W2910),ISBLANK(X2910))</f>
        <v>0</v>
      </c>
      <c r="V2910" s="16">
        <v>0.88</v>
      </c>
      <c r="Y2910" s="13">
        <v>0.97</v>
      </c>
      <c r="AA2910" t="s">
        <v>442</v>
      </c>
      <c r="AB2910" s="24" t="str">
        <f>IF(ISERR(MONTH(AA2910)),TRIM(SUBSTITUTE(AA2910,(RIGHT(TRIM(AA2910),4)),"")),TEXT(AA2910,"mmmm"))</f>
        <v>April</v>
      </c>
      <c r="AC2910" s="24">
        <f>IF(ISERR(YEAR(AA2910)),VALUE(RIGHT(TRIM(AA2910),4)),YEAR(AA2910))</f>
        <v>2017</v>
      </c>
      <c r="AD2910" t="s">
        <v>443</v>
      </c>
      <c r="AE2910" t="b">
        <f>VLOOKUP(AA2910,duplicates!A:C,3,FALSE)</f>
        <v>0</v>
      </c>
      <c r="AF2910" t="b">
        <f t="shared" si="41"/>
        <v>1</v>
      </c>
      <c r="AG2910" s="23" t="b">
        <v>0</v>
      </c>
    </row>
    <row r="2911" spans="1:33" x14ac:dyDescent="0.2">
      <c r="A2911" t="s">
        <v>441</v>
      </c>
      <c r="B2911">
        <v>138</v>
      </c>
      <c r="C2911" t="s">
        <v>303</v>
      </c>
      <c r="D2911" t="s">
        <v>304</v>
      </c>
      <c r="E2911" s="4">
        <f>IF(ISBLANK(G2911),H2911,G2911)</f>
        <v>8</v>
      </c>
      <c r="F2911" s="9" t="b">
        <f>AND(ISBLANK(G2911),ISBLANK(H2911))</f>
        <v>0</v>
      </c>
      <c r="H2911" s="9">
        <v>8</v>
      </c>
      <c r="I2911">
        <v>356</v>
      </c>
      <c r="J2911" s="9" t="b">
        <f>AND(ISBLANK(K2911),ISBLANK(L2911))</f>
        <v>0</v>
      </c>
      <c r="L2911" s="9">
        <v>8</v>
      </c>
      <c r="M2911" s="15" t="b">
        <f>AND(ISBLANK(N2911),ISBLANK(O2911),ISBLANK(P2911))</f>
        <v>0</v>
      </c>
      <c r="O2911" s="15">
        <v>3</v>
      </c>
      <c r="Q2911">
        <v>3</v>
      </c>
      <c r="R2911" s="18" t="b">
        <f>AND(ISBLANK(S2911),ISBLANK(T2911))</f>
        <v>0</v>
      </c>
      <c r="S2911" s="20">
        <v>1</v>
      </c>
      <c r="U2911" s="15" t="b">
        <f>AND(ISBLANK(V2911),ISBLANK(W2911),ISBLANK(X2911))</f>
        <v>0</v>
      </c>
      <c r="V2911" s="16">
        <v>1</v>
      </c>
      <c r="Y2911" s="13">
        <v>0.95</v>
      </c>
      <c r="AA2911" t="s">
        <v>442</v>
      </c>
      <c r="AB2911" s="24" t="str">
        <f>IF(ISERR(MONTH(AA2911)),TRIM(SUBSTITUTE(AA2911,(RIGHT(TRIM(AA2911),4)),"")),TEXT(AA2911,"mmmm"))</f>
        <v>April</v>
      </c>
      <c r="AC2911" s="24">
        <f>IF(ISERR(YEAR(AA2911)),VALUE(RIGHT(TRIM(AA2911),4)),YEAR(AA2911))</f>
        <v>2017</v>
      </c>
      <c r="AD2911" t="s">
        <v>443</v>
      </c>
      <c r="AE2911" t="b">
        <f>VLOOKUP(AA2911,duplicates!A:C,3,FALSE)</f>
        <v>0</v>
      </c>
      <c r="AF2911" t="b">
        <f t="shared" si="41"/>
        <v>1</v>
      </c>
      <c r="AG2911" s="23" t="b">
        <v>0</v>
      </c>
    </row>
    <row r="2912" spans="1:33" x14ac:dyDescent="0.2">
      <c r="A2912" t="s">
        <v>441</v>
      </c>
      <c r="B2912">
        <v>64</v>
      </c>
      <c r="C2912" t="s">
        <v>175</v>
      </c>
      <c r="D2912" t="s">
        <v>176</v>
      </c>
      <c r="E2912" s="4">
        <f>IF(ISBLANK(G2912),H2912,G2912)</f>
        <v>40</v>
      </c>
      <c r="F2912" s="9" t="b">
        <f>AND(ISBLANK(G2912),ISBLANK(H2912))</f>
        <v>0</v>
      </c>
      <c r="H2912" s="9">
        <v>40</v>
      </c>
      <c r="I2912">
        <v>380</v>
      </c>
      <c r="J2912" s="9" t="b">
        <f>AND(ISBLANK(K2912),ISBLANK(L2912))</f>
        <v>0</v>
      </c>
      <c r="L2912" s="9">
        <v>36</v>
      </c>
      <c r="M2912" s="15" t="b">
        <f>AND(ISBLANK(N2912),ISBLANK(O2912),ISBLANK(P2912))</f>
        <v>0</v>
      </c>
      <c r="O2912" s="15">
        <v>22</v>
      </c>
      <c r="Q2912">
        <v>22</v>
      </c>
      <c r="R2912" s="18" t="b">
        <f>AND(ISBLANK(S2912),ISBLANK(T2912))</f>
        <v>0</v>
      </c>
      <c r="S2912" s="20">
        <v>1</v>
      </c>
      <c r="U2912" s="15" t="b">
        <f>AND(ISBLANK(V2912),ISBLANK(W2912),ISBLANK(X2912))</f>
        <v>0</v>
      </c>
      <c r="V2912" s="16">
        <v>0.9</v>
      </c>
      <c r="Y2912" s="13">
        <v>0.94</v>
      </c>
      <c r="AA2912" t="s">
        <v>442</v>
      </c>
      <c r="AB2912" s="24" t="str">
        <f>IF(ISERR(MONTH(AA2912)),TRIM(SUBSTITUTE(AA2912,(RIGHT(TRIM(AA2912),4)),"")),TEXT(AA2912,"mmmm"))</f>
        <v>April</v>
      </c>
      <c r="AC2912" s="24">
        <f>IF(ISERR(YEAR(AA2912)),VALUE(RIGHT(TRIM(AA2912),4)),YEAR(AA2912))</f>
        <v>2017</v>
      </c>
      <c r="AD2912" t="s">
        <v>443</v>
      </c>
      <c r="AE2912" t="b">
        <f>VLOOKUP(AA2912,duplicates!A:C,3,FALSE)</f>
        <v>0</v>
      </c>
      <c r="AF2912" t="b">
        <f t="shared" si="41"/>
        <v>1</v>
      </c>
      <c r="AG2912" s="23" t="b">
        <v>0</v>
      </c>
    </row>
    <row r="2913" spans="1:33" x14ac:dyDescent="0.2">
      <c r="A2913" t="s">
        <v>441</v>
      </c>
      <c r="B2913">
        <v>65</v>
      </c>
      <c r="C2913" t="s">
        <v>320</v>
      </c>
      <c r="D2913" t="s">
        <v>321</v>
      </c>
      <c r="E2913" s="4">
        <f>IF(ISBLANK(G2913),H2913,G2913)</f>
        <v>14</v>
      </c>
      <c r="F2913" s="9" t="b">
        <f>AND(ISBLANK(G2913),ISBLANK(H2913))</f>
        <v>0</v>
      </c>
      <c r="H2913" s="9">
        <v>14</v>
      </c>
      <c r="I2913">
        <v>202</v>
      </c>
      <c r="J2913" s="9" t="b">
        <f>AND(ISBLANK(K2913),ISBLANK(L2913))</f>
        <v>0</v>
      </c>
      <c r="L2913" s="9">
        <v>11</v>
      </c>
      <c r="M2913" s="15" t="b">
        <f>AND(ISBLANK(N2913),ISBLANK(O2913),ISBLANK(P2913))</f>
        <v>0</v>
      </c>
      <c r="O2913" s="15">
        <v>4</v>
      </c>
      <c r="Q2913">
        <v>3</v>
      </c>
      <c r="R2913" s="18" t="b">
        <f>AND(ISBLANK(S2913),ISBLANK(T2913))</f>
        <v>0</v>
      </c>
      <c r="S2913" s="20">
        <v>0.75</v>
      </c>
      <c r="U2913" s="15" t="b">
        <f>AND(ISBLANK(V2913),ISBLANK(W2913),ISBLANK(X2913))</f>
        <v>0</v>
      </c>
      <c r="V2913" s="16">
        <v>0.79</v>
      </c>
      <c r="Y2913" s="13">
        <v>0.79</v>
      </c>
      <c r="AA2913" t="s">
        <v>442</v>
      </c>
      <c r="AB2913" s="24" t="str">
        <f>IF(ISERR(MONTH(AA2913)),TRIM(SUBSTITUTE(AA2913,(RIGHT(TRIM(AA2913),4)),"")),TEXT(AA2913,"mmmm"))</f>
        <v>April</v>
      </c>
      <c r="AC2913" s="24">
        <f>IF(ISERR(YEAR(AA2913)),VALUE(RIGHT(TRIM(AA2913),4)),YEAR(AA2913))</f>
        <v>2017</v>
      </c>
      <c r="AD2913" t="s">
        <v>443</v>
      </c>
      <c r="AE2913" t="b">
        <f>VLOOKUP(AA2913,duplicates!A:C,3,FALSE)</f>
        <v>0</v>
      </c>
      <c r="AF2913" t="b">
        <f t="shared" si="41"/>
        <v>1</v>
      </c>
      <c r="AG2913" s="23" t="b">
        <v>0</v>
      </c>
    </row>
    <row r="2914" spans="1:33" x14ac:dyDescent="0.2">
      <c r="A2914" t="s">
        <v>441</v>
      </c>
      <c r="B2914">
        <v>66</v>
      </c>
      <c r="C2914" t="s">
        <v>201</v>
      </c>
      <c r="D2914" t="s">
        <v>202</v>
      </c>
      <c r="E2914" s="4">
        <f>IF(ISBLANK(G2914),H2914,G2914)</f>
        <v>24</v>
      </c>
      <c r="F2914" s="9" t="b">
        <f>AND(ISBLANK(G2914),ISBLANK(H2914))</f>
        <v>0</v>
      </c>
      <c r="H2914" s="9">
        <v>24</v>
      </c>
      <c r="I2914">
        <v>206</v>
      </c>
      <c r="J2914" s="9" t="b">
        <f>AND(ISBLANK(K2914),ISBLANK(L2914))</f>
        <v>0</v>
      </c>
      <c r="L2914" s="9">
        <v>22</v>
      </c>
      <c r="M2914" s="15" t="b">
        <f>AND(ISBLANK(N2914),ISBLANK(O2914),ISBLANK(P2914))</f>
        <v>0</v>
      </c>
      <c r="O2914" s="15">
        <v>13</v>
      </c>
      <c r="Q2914">
        <v>12</v>
      </c>
      <c r="R2914" s="18" t="b">
        <f>AND(ISBLANK(S2914),ISBLANK(T2914))</f>
        <v>0</v>
      </c>
      <c r="S2914" s="20">
        <v>0.92</v>
      </c>
      <c r="U2914" s="15" t="b">
        <f>AND(ISBLANK(V2914),ISBLANK(W2914),ISBLANK(X2914))</f>
        <v>0</v>
      </c>
      <c r="V2914" s="16">
        <v>0.92</v>
      </c>
      <c r="Y2914" s="13">
        <v>0.93</v>
      </c>
      <c r="AA2914" t="s">
        <v>442</v>
      </c>
      <c r="AB2914" s="24" t="str">
        <f>IF(ISERR(MONTH(AA2914)),TRIM(SUBSTITUTE(AA2914,(RIGHT(TRIM(AA2914),4)),"")),TEXT(AA2914,"mmmm"))</f>
        <v>April</v>
      </c>
      <c r="AC2914" s="24">
        <f>IF(ISERR(YEAR(AA2914)),VALUE(RIGHT(TRIM(AA2914),4)),YEAR(AA2914))</f>
        <v>2017</v>
      </c>
      <c r="AD2914" t="s">
        <v>443</v>
      </c>
      <c r="AE2914" t="b">
        <f>VLOOKUP(AA2914,duplicates!A:C,3,FALSE)</f>
        <v>0</v>
      </c>
      <c r="AF2914" t="b">
        <f t="shared" si="41"/>
        <v>1</v>
      </c>
      <c r="AG2914" s="23" t="b">
        <v>0</v>
      </c>
    </row>
    <row r="2915" spans="1:33" x14ac:dyDescent="0.2">
      <c r="A2915" t="s">
        <v>441</v>
      </c>
      <c r="B2915">
        <v>67</v>
      </c>
      <c r="C2915" t="s">
        <v>32</v>
      </c>
      <c r="D2915" t="s">
        <v>33</v>
      </c>
      <c r="E2915" s="4">
        <f>IF(ISBLANK(G2915),H2915,G2915)</f>
        <v>88</v>
      </c>
      <c r="F2915" s="9" t="b">
        <f>AND(ISBLANK(G2915),ISBLANK(H2915))</f>
        <v>0</v>
      </c>
      <c r="H2915" s="9">
        <v>88</v>
      </c>
      <c r="I2915">
        <v>370</v>
      </c>
      <c r="J2915" s="9" t="b">
        <f>AND(ISBLANK(K2915),ISBLANK(L2915))</f>
        <v>0</v>
      </c>
      <c r="L2915" s="9">
        <v>88</v>
      </c>
      <c r="M2915" s="15" t="b">
        <f>AND(ISBLANK(N2915),ISBLANK(O2915),ISBLANK(P2915))</f>
        <v>0</v>
      </c>
      <c r="O2915" s="15">
        <v>50</v>
      </c>
      <c r="Q2915">
        <v>50</v>
      </c>
      <c r="R2915" s="18" t="b">
        <f>AND(ISBLANK(S2915),ISBLANK(T2915))</f>
        <v>0</v>
      </c>
      <c r="S2915" s="20">
        <v>1</v>
      </c>
      <c r="U2915" s="15" t="b">
        <f>AND(ISBLANK(V2915),ISBLANK(W2915),ISBLANK(X2915))</f>
        <v>0</v>
      </c>
      <c r="V2915" s="16">
        <v>1</v>
      </c>
      <c r="Y2915" s="13">
        <v>1</v>
      </c>
      <c r="AA2915" t="s">
        <v>442</v>
      </c>
      <c r="AB2915" s="24" t="str">
        <f>IF(ISERR(MONTH(AA2915)),TRIM(SUBSTITUTE(AA2915,(RIGHT(TRIM(AA2915),4)),"")),TEXT(AA2915,"mmmm"))</f>
        <v>April</v>
      </c>
      <c r="AC2915" s="24">
        <f>IF(ISERR(YEAR(AA2915)),VALUE(RIGHT(TRIM(AA2915),4)),YEAR(AA2915))</f>
        <v>2017</v>
      </c>
      <c r="AD2915" t="s">
        <v>443</v>
      </c>
      <c r="AE2915" t="b">
        <f>VLOOKUP(AA2915,duplicates!A:C,3,FALSE)</f>
        <v>0</v>
      </c>
      <c r="AF2915" t="b">
        <f t="shared" si="41"/>
        <v>1</v>
      </c>
      <c r="AG2915" s="23" t="b">
        <v>0</v>
      </c>
    </row>
    <row r="2916" spans="1:33" x14ac:dyDescent="0.2">
      <c r="A2916" t="s">
        <v>441</v>
      </c>
      <c r="B2916">
        <v>139</v>
      </c>
      <c r="C2916" t="s">
        <v>273</v>
      </c>
      <c r="D2916" t="s">
        <v>274</v>
      </c>
      <c r="E2916" s="4">
        <f>IF(ISBLANK(G2916),H2916,G2916)</f>
        <v>7</v>
      </c>
      <c r="F2916" s="9" t="b">
        <f>AND(ISBLANK(G2916),ISBLANK(H2916))</f>
        <v>0</v>
      </c>
      <c r="H2916" s="9">
        <v>7</v>
      </c>
      <c r="I2916">
        <v>306</v>
      </c>
      <c r="J2916" s="9" t="b">
        <f>AND(ISBLANK(K2916),ISBLANK(L2916))</f>
        <v>0</v>
      </c>
      <c r="L2916" s="9">
        <v>7</v>
      </c>
      <c r="M2916" s="15" t="b">
        <f>AND(ISBLANK(N2916),ISBLANK(O2916),ISBLANK(P2916))</f>
        <v>0</v>
      </c>
      <c r="O2916" s="15">
        <v>7</v>
      </c>
      <c r="Q2916">
        <v>3</v>
      </c>
      <c r="R2916" s="18" t="b">
        <f>AND(ISBLANK(S2916),ISBLANK(T2916))</f>
        <v>0</v>
      </c>
      <c r="S2916" s="20">
        <v>0.43</v>
      </c>
      <c r="U2916" s="15" t="b">
        <f>AND(ISBLANK(V2916),ISBLANK(W2916),ISBLANK(X2916))</f>
        <v>0</v>
      </c>
      <c r="V2916" s="16">
        <v>1</v>
      </c>
      <c r="Y2916" s="13">
        <v>0.55000000000000004</v>
      </c>
      <c r="AA2916" t="s">
        <v>442</v>
      </c>
      <c r="AB2916" s="24" t="str">
        <f>IF(ISERR(MONTH(AA2916)),TRIM(SUBSTITUTE(AA2916,(RIGHT(TRIM(AA2916),4)),"")),TEXT(AA2916,"mmmm"))</f>
        <v>April</v>
      </c>
      <c r="AC2916" s="24">
        <f>IF(ISERR(YEAR(AA2916)),VALUE(RIGHT(TRIM(AA2916),4)),YEAR(AA2916))</f>
        <v>2017</v>
      </c>
      <c r="AD2916" t="s">
        <v>443</v>
      </c>
      <c r="AE2916" t="b">
        <f>VLOOKUP(AA2916,duplicates!A:C,3,FALSE)</f>
        <v>0</v>
      </c>
      <c r="AF2916" t="b">
        <f t="shared" si="41"/>
        <v>1</v>
      </c>
      <c r="AG2916" s="23" t="b">
        <v>0</v>
      </c>
    </row>
    <row r="2917" spans="1:33" x14ac:dyDescent="0.2">
      <c r="A2917" t="s">
        <v>441</v>
      </c>
      <c r="B2917">
        <v>68</v>
      </c>
      <c r="C2917" t="s">
        <v>391</v>
      </c>
      <c r="D2917" t="s">
        <v>378</v>
      </c>
      <c r="E2917" s="4" t="str">
        <f>IF(ISBLANK(G2917),H2917,G2917)</f>
        <v>NOT IN MONTH</v>
      </c>
      <c r="F2917" s="9" t="b">
        <f>AND(ISBLANK(G2917),ISBLANK(H2917))</f>
        <v>0</v>
      </c>
      <c r="H2917" s="9" t="s">
        <v>356</v>
      </c>
      <c r="I2917" t="s">
        <v>356</v>
      </c>
      <c r="J2917" s="9" t="b">
        <f>AND(ISBLANK(K2917),ISBLANK(L2917))</f>
        <v>0</v>
      </c>
      <c r="L2917" s="9" t="s">
        <v>356</v>
      </c>
      <c r="M2917" s="15" t="b">
        <f>AND(ISBLANK(N2917),ISBLANK(O2917),ISBLANK(P2917))</f>
        <v>0</v>
      </c>
      <c r="O2917" s="15" t="s">
        <v>356</v>
      </c>
      <c r="Q2917" t="s">
        <v>356</v>
      </c>
      <c r="R2917" s="18" t="b">
        <f>AND(ISBLANK(S2917),ISBLANK(T2917))</f>
        <v>0</v>
      </c>
      <c r="S2917" s="18" t="s">
        <v>27</v>
      </c>
      <c r="U2917" s="15" t="b">
        <f>AND(ISBLANK(V2917),ISBLANK(W2917),ISBLANK(X2917))</f>
        <v>0</v>
      </c>
      <c r="V2917" s="15" t="s">
        <v>27</v>
      </c>
      <c r="Y2917" s="12" t="s">
        <v>27</v>
      </c>
      <c r="AA2917" t="s">
        <v>442</v>
      </c>
      <c r="AB2917" s="24" t="str">
        <f>IF(ISERR(MONTH(AA2917)),TRIM(SUBSTITUTE(AA2917,(RIGHT(TRIM(AA2917),4)),"")),TEXT(AA2917,"mmmm"))</f>
        <v>April</v>
      </c>
      <c r="AC2917" s="24">
        <f>IF(ISERR(YEAR(AA2917)),VALUE(RIGHT(TRIM(AA2917),4)),YEAR(AA2917))</f>
        <v>2017</v>
      </c>
      <c r="AD2917" t="s">
        <v>443</v>
      </c>
      <c r="AE2917" t="b">
        <f>VLOOKUP(AA2917,duplicates!A:C,3,FALSE)</f>
        <v>0</v>
      </c>
      <c r="AF2917" t="b">
        <f t="shared" si="41"/>
        <v>1</v>
      </c>
      <c r="AG2917" s="23" t="b">
        <v>0</v>
      </c>
    </row>
    <row r="2918" spans="1:33" x14ac:dyDescent="0.2">
      <c r="A2918" t="s">
        <v>441</v>
      </c>
      <c r="B2918">
        <v>140</v>
      </c>
      <c r="C2918" t="s">
        <v>213</v>
      </c>
      <c r="D2918" t="s">
        <v>214</v>
      </c>
      <c r="E2918" s="4">
        <f>IF(ISBLANK(G2918),H2918,G2918)</f>
        <v>54</v>
      </c>
      <c r="F2918" s="9" t="b">
        <f>AND(ISBLANK(G2918),ISBLANK(H2918))</f>
        <v>0</v>
      </c>
      <c r="H2918" s="9">
        <v>54</v>
      </c>
      <c r="I2918">
        <v>353</v>
      </c>
      <c r="J2918" s="9" t="b">
        <f>AND(ISBLANK(K2918),ISBLANK(L2918))</f>
        <v>0</v>
      </c>
      <c r="L2918" s="9">
        <v>49</v>
      </c>
      <c r="M2918" s="15" t="b">
        <f>AND(ISBLANK(N2918),ISBLANK(O2918),ISBLANK(P2918))</f>
        <v>0</v>
      </c>
      <c r="O2918" s="15">
        <v>10</v>
      </c>
      <c r="Q2918">
        <v>9</v>
      </c>
      <c r="R2918" s="18" t="b">
        <f>AND(ISBLANK(S2918),ISBLANK(T2918))</f>
        <v>0</v>
      </c>
      <c r="S2918" s="20">
        <v>0.9</v>
      </c>
      <c r="U2918" s="15" t="b">
        <f>AND(ISBLANK(V2918),ISBLANK(W2918),ISBLANK(X2918))</f>
        <v>0</v>
      </c>
      <c r="V2918" s="16">
        <v>0.91</v>
      </c>
      <c r="Y2918" s="13">
        <v>0.93</v>
      </c>
      <c r="AA2918" t="s">
        <v>442</v>
      </c>
      <c r="AB2918" s="24" t="str">
        <f>IF(ISERR(MONTH(AA2918)),TRIM(SUBSTITUTE(AA2918,(RIGHT(TRIM(AA2918),4)),"")),TEXT(AA2918,"mmmm"))</f>
        <v>April</v>
      </c>
      <c r="AC2918" s="24">
        <f>IF(ISERR(YEAR(AA2918)),VALUE(RIGHT(TRIM(AA2918),4)),YEAR(AA2918))</f>
        <v>2017</v>
      </c>
      <c r="AD2918" t="s">
        <v>443</v>
      </c>
      <c r="AE2918" t="b">
        <f>VLOOKUP(AA2918,duplicates!A:C,3,FALSE)</f>
        <v>0</v>
      </c>
      <c r="AF2918" t="b">
        <f t="shared" si="41"/>
        <v>1</v>
      </c>
      <c r="AG2918" s="23" t="b">
        <v>0</v>
      </c>
    </row>
    <row r="2919" spans="1:33" x14ac:dyDescent="0.2">
      <c r="A2919" t="s">
        <v>441</v>
      </c>
      <c r="B2919">
        <v>69</v>
      </c>
      <c r="C2919" t="s">
        <v>185</v>
      </c>
      <c r="D2919" t="s">
        <v>186</v>
      </c>
      <c r="E2919" s="4">
        <f>IF(ISBLANK(G2919),H2919,G2919)</f>
        <v>24</v>
      </c>
      <c r="F2919" s="9" t="b">
        <f>AND(ISBLANK(G2919),ISBLANK(H2919))</f>
        <v>0</v>
      </c>
      <c r="H2919" s="9">
        <v>24</v>
      </c>
      <c r="I2919">
        <v>384</v>
      </c>
      <c r="J2919" s="9" t="b">
        <f>AND(ISBLANK(K2919),ISBLANK(L2919))</f>
        <v>0</v>
      </c>
      <c r="L2919" s="9">
        <v>23</v>
      </c>
      <c r="M2919" s="15" t="b">
        <f>AND(ISBLANK(N2919),ISBLANK(O2919),ISBLANK(P2919))</f>
        <v>0</v>
      </c>
      <c r="O2919" s="15">
        <v>11</v>
      </c>
      <c r="Q2919">
        <v>11</v>
      </c>
      <c r="R2919" s="18" t="b">
        <f>AND(ISBLANK(S2919),ISBLANK(T2919))</f>
        <v>0</v>
      </c>
      <c r="S2919" s="20">
        <v>1</v>
      </c>
      <c r="U2919" s="15" t="b">
        <f>AND(ISBLANK(V2919),ISBLANK(W2919),ISBLANK(X2919))</f>
        <v>0</v>
      </c>
      <c r="V2919" s="16">
        <v>0.96</v>
      </c>
      <c r="Y2919" s="13">
        <v>0.89</v>
      </c>
      <c r="AA2919" t="s">
        <v>442</v>
      </c>
      <c r="AB2919" s="24" t="str">
        <f>IF(ISERR(MONTH(AA2919)),TRIM(SUBSTITUTE(AA2919,(RIGHT(TRIM(AA2919),4)),"")),TEXT(AA2919,"mmmm"))</f>
        <v>April</v>
      </c>
      <c r="AC2919" s="24">
        <f>IF(ISERR(YEAR(AA2919)),VALUE(RIGHT(TRIM(AA2919),4)),YEAR(AA2919))</f>
        <v>2017</v>
      </c>
      <c r="AD2919" t="s">
        <v>443</v>
      </c>
      <c r="AE2919" t="b">
        <f>VLOOKUP(AA2919,duplicates!A:C,3,FALSE)</f>
        <v>0</v>
      </c>
      <c r="AF2919" t="b">
        <f t="shared" si="41"/>
        <v>1</v>
      </c>
      <c r="AG2919" s="23" t="b">
        <v>0</v>
      </c>
    </row>
    <row r="2920" spans="1:33" x14ac:dyDescent="0.2">
      <c r="A2920" t="s">
        <v>441</v>
      </c>
      <c r="B2920">
        <v>141</v>
      </c>
      <c r="C2920" t="s">
        <v>307</v>
      </c>
      <c r="D2920" t="s">
        <v>308</v>
      </c>
      <c r="E2920" s="4">
        <f>IF(ISBLANK(G2920),H2920,G2920)</f>
        <v>49</v>
      </c>
      <c r="F2920" s="9" t="b">
        <f>AND(ISBLANK(G2920),ISBLANK(H2920))</f>
        <v>0</v>
      </c>
      <c r="H2920" s="9">
        <v>49</v>
      </c>
      <c r="I2920">
        <v>642</v>
      </c>
      <c r="J2920" s="9" t="b">
        <f>AND(ISBLANK(K2920),ISBLANK(L2920))</f>
        <v>0</v>
      </c>
      <c r="L2920" s="9">
        <v>45</v>
      </c>
      <c r="M2920" s="15" t="b">
        <f>AND(ISBLANK(N2920),ISBLANK(O2920),ISBLANK(P2920))</f>
        <v>0</v>
      </c>
      <c r="O2920" s="15">
        <v>45</v>
      </c>
      <c r="Q2920">
        <v>45</v>
      </c>
      <c r="R2920" s="18" t="b">
        <f>AND(ISBLANK(S2920),ISBLANK(T2920))</f>
        <v>0</v>
      </c>
      <c r="S2920" s="20">
        <v>1</v>
      </c>
      <c r="U2920" s="15" t="b">
        <f>AND(ISBLANK(V2920),ISBLANK(W2920),ISBLANK(X2920))</f>
        <v>0</v>
      </c>
      <c r="V2920" s="16">
        <v>0.92</v>
      </c>
      <c r="Y2920" s="13">
        <v>0.96</v>
      </c>
      <c r="AA2920" t="s">
        <v>442</v>
      </c>
      <c r="AB2920" s="24" t="str">
        <f>IF(ISERR(MONTH(AA2920)),TRIM(SUBSTITUTE(AA2920,(RIGHT(TRIM(AA2920),4)),"")),TEXT(AA2920,"mmmm"))</f>
        <v>April</v>
      </c>
      <c r="AC2920" s="24">
        <f>IF(ISERR(YEAR(AA2920)),VALUE(RIGHT(TRIM(AA2920),4)),YEAR(AA2920))</f>
        <v>2017</v>
      </c>
      <c r="AD2920" t="s">
        <v>443</v>
      </c>
      <c r="AE2920" t="b">
        <f>VLOOKUP(AA2920,duplicates!A:C,3,FALSE)</f>
        <v>0</v>
      </c>
      <c r="AF2920" t="b">
        <f t="shared" si="41"/>
        <v>1</v>
      </c>
      <c r="AG2920" s="23" t="b">
        <v>0</v>
      </c>
    </row>
    <row r="2921" spans="1:33" x14ac:dyDescent="0.2">
      <c r="A2921" t="s">
        <v>441</v>
      </c>
      <c r="B2921">
        <v>70</v>
      </c>
      <c r="C2921" t="s">
        <v>447</v>
      </c>
      <c r="D2921" t="s">
        <v>134</v>
      </c>
      <c r="E2921" s="4">
        <f>IF(ISBLANK(G2921),H2921,G2921)</f>
        <v>5</v>
      </c>
      <c r="F2921" s="9" t="b">
        <f>AND(ISBLANK(G2921),ISBLANK(H2921))</f>
        <v>0</v>
      </c>
      <c r="H2921" s="9">
        <v>5</v>
      </c>
      <c r="I2921">
        <v>373</v>
      </c>
      <c r="J2921" s="9" t="b">
        <f>AND(ISBLANK(K2921),ISBLANK(L2921))</f>
        <v>0</v>
      </c>
      <c r="L2921" s="9">
        <v>5</v>
      </c>
      <c r="M2921" s="15" t="b">
        <f>AND(ISBLANK(N2921),ISBLANK(O2921),ISBLANK(P2921))</f>
        <v>0</v>
      </c>
      <c r="O2921" s="15">
        <v>3</v>
      </c>
      <c r="Q2921">
        <v>3</v>
      </c>
      <c r="R2921" s="18" t="b">
        <f>AND(ISBLANK(S2921),ISBLANK(T2921))</f>
        <v>0</v>
      </c>
      <c r="S2921" s="20">
        <v>1</v>
      </c>
      <c r="U2921" s="15" t="b">
        <f>AND(ISBLANK(V2921),ISBLANK(W2921),ISBLANK(X2921))</f>
        <v>0</v>
      </c>
      <c r="V2921" s="16">
        <v>1</v>
      </c>
      <c r="Y2921" s="13">
        <v>0.99</v>
      </c>
      <c r="AA2921" t="s">
        <v>442</v>
      </c>
      <c r="AB2921" s="24" t="str">
        <f>IF(ISERR(MONTH(AA2921)),TRIM(SUBSTITUTE(AA2921,(RIGHT(TRIM(AA2921),4)),"")),TEXT(AA2921,"mmmm"))</f>
        <v>April</v>
      </c>
      <c r="AC2921" s="24">
        <f>IF(ISERR(YEAR(AA2921)),VALUE(RIGHT(TRIM(AA2921),4)),YEAR(AA2921))</f>
        <v>2017</v>
      </c>
      <c r="AD2921" t="s">
        <v>443</v>
      </c>
      <c r="AE2921" t="b">
        <f>VLOOKUP(AA2921,duplicates!A:C,3,FALSE)</f>
        <v>0</v>
      </c>
      <c r="AF2921" t="b">
        <f t="shared" si="41"/>
        <v>1</v>
      </c>
      <c r="AG2921" s="23" t="b">
        <v>0</v>
      </c>
    </row>
    <row r="2922" spans="1:33" x14ac:dyDescent="0.2">
      <c r="A2922" t="s">
        <v>441</v>
      </c>
      <c r="B2922">
        <v>71</v>
      </c>
      <c r="C2922" t="s">
        <v>43</v>
      </c>
      <c r="D2922" t="s">
        <v>44</v>
      </c>
      <c r="E2922" s="4">
        <f>IF(ISBLANK(G2922),H2922,G2922)</f>
        <v>1</v>
      </c>
      <c r="F2922" s="9" t="b">
        <f>AND(ISBLANK(G2922),ISBLANK(H2922))</f>
        <v>0</v>
      </c>
      <c r="H2922" s="9">
        <v>1</v>
      </c>
      <c r="I2922">
        <v>456</v>
      </c>
      <c r="J2922" s="9" t="b">
        <f>AND(ISBLANK(K2922),ISBLANK(L2922))</f>
        <v>0</v>
      </c>
      <c r="L2922" s="9">
        <v>1</v>
      </c>
      <c r="M2922" s="15" t="b">
        <f>AND(ISBLANK(N2922),ISBLANK(O2922),ISBLANK(P2922))</f>
        <v>0</v>
      </c>
      <c r="O2922" s="15">
        <v>0</v>
      </c>
      <c r="Q2922">
        <v>0</v>
      </c>
      <c r="R2922" s="18" t="b">
        <f>AND(ISBLANK(S2922),ISBLANK(T2922))</f>
        <v>0</v>
      </c>
      <c r="S2922" s="18" t="s">
        <v>27</v>
      </c>
      <c r="U2922" s="15" t="b">
        <f>AND(ISBLANK(V2922),ISBLANK(W2922),ISBLANK(X2922))</f>
        <v>0</v>
      </c>
      <c r="V2922" s="16">
        <v>1</v>
      </c>
      <c r="Y2922" s="13">
        <v>0.89</v>
      </c>
      <c r="AA2922" t="s">
        <v>442</v>
      </c>
      <c r="AB2922" s="24" t="str">
        <f>IF(ISERR(MONTH(AA2922)),TRIM(SUBSTITUTE(AA2922,(RIGHT(TRIM(AA2922),4)),"")),TEXT(AA2922,"mmmm"))</f>
        <v>April</v>
      </c>
      <c r="AC2922" s="24">
        <f>IF(ISERR(YEAR(AA2922)),VALUE(RIGHT(TRIM(AA2922),4)),YEAR(AA2922))</f>
        <v>2017</v>
      </c>
      <c r="AD2922" t="s">
        <v>443</v>
      </c>
      <c r="AE2922" t="b">
        <f>VLOOKUP(AA2922,duplicates!A:C,3,FALSE)</f>
        <v>0</v>
      </c>
      <c r="AF2922" t="b">
        <f t="shared" si="41"/>
        <v>1</v>
      </c>
      <c r="AG2922" s="23" t="b">
        <v>0</v>
      </c>
    </row>
    <row r="2923" spans="1:33" x14ac:dyDescent="0.2">
      <c r="A2923" t="s">
        <v>441</v>
      </c>
      <c r="B2923">
        <v>72</v>
      </c>
      <c r="C2923" t="s">
        <v>51</v>
      </c>
      <c r="D2923" t="s">
        <v>52</v>
      </c>
      <c r="E2923" s="4">
        <f>IF(ISBLANK(G2923),H2923,G2923)</f>
        <v>1</v>
      </c>
      <c r="F2923" s="9" t="b">
        <f>AND(ISBLANK(G2923),ISBLANK(H2923))</f>
        <v>0</v>
      </c>
      <c r="H2923" s="9">
        <v>1</v>
      </c>
      <c r="I2923">
        <v>31</v>
      </c>
      <c r="J2923" s="9" t="b">
        <f>AND(ISBLANK(K2923),ISBLANK(L2923))</f>
        <v>0</v>
      </c>
      <c r="L2923" s="9">
        <v>1</v>
      </c>
      <c r="M2923" s="15" t="b">
        <f>AND(ISBLANK(N2923),ISBLANK(O2923),ISBLANK(P2923))</f>
        <v>0</v>
      </c>
      <c r="O2923" s="15">
        <v>0</v>
      </c>
      <c r="Q2923">
        <v>0</v>
      </c>
      <c r="R2923" s="18" t="b">
        <f>AND(ISBLANK(S2923),ISBLANK(T2923))</f>
        <v>0</v>
      </c>
      <c r="S2923" s="18" t="s">
        <v>27</v>
      </c>
      <c r="U2923" s="15" t="b">
        <f>AND(ISBLANK(V2923),ISBLANK(W2923),ISBLANK(X2923))</f>
        <v>0</v>
      </c>
      <c r="V2923" s="16">
        <v>1</v>
      </c>
      <c r="Y2923" s="13">
        <v>0.94</v>
      </c>
      <c r="AA2923" t="s">
        <v>442</v>
      </c>
      <c r="AB2923" s="24" t="str">
        <f>IF(ISERR(MONTH(AA2923)),TRIM(SUBSTITUTE(AA2923,(RIGHT(TRIM(AA2923),4)),"")),TEXT(AA2923,"mmmm"))</f>
        <v>April</v>
      </c>
      <c r="AC2923" s="24">
        <f>IF(ISERR(YEAR(AA2923)),VALUE(RIGHT(TRIM(AA2923),4)),YEAR(AA2923))</f>
        <v>2017</v>
      </c>
      <c r="AD2923" t="s">
        <v>443</v>
      </c>
      <c r="AE2923" t="b">
        <f>VLOOKUP(AA2923,duplicates!A:C,3,FALSE)</f>
        <v>0</v>
      </c>
      <c r="AF2923" t="b">
        <f t="shared" si="41"/>
        <v>1</v>
      </c>
      <c r="AG2923" s="23" t="b">
        <v>0</v>
      </c>
    </row>
    <row r="2924" spans="1:33" x14ac:dyDescent="0.2">
      <c r="A2924" t="s">
        <v>441</v>
      </c>
      <c r="B2924">
        <v>73</v>
      </c>
      <c r="C2924" t="s">
        <v>77</v>
      </c>
      <c r="D2924" t="s">
        <v>78</v>
      </c>
      <c r="E2924" s="4">
        <f>IF(ISBLANK(G2924),H2924,G2924)</f>
        <v>0</v>
      </c>
      <c r="F2924" s="9" t="b">
        <f>AND(ISBLANK(G2924),ISBLANK(H2924))</f>
        <v>0</v>
      </c>
      <c r="H2924" s="9">
        <v>0</v>
      </c>
      <c r="I2924">
        <v>18</v>
      </c>
      <c r="J2924" s="9" t="b">
        <f>AND(ISBLANK(K2924),ISBLANK(L2924))</f>
        <v>0</v>
      </c>
      <c r="L2924" s="9">
        <v>0</v>
      </c>
      <c r="M2924" s="15" t="b">
        <f>AND(ISBLANK(N2924),ISBLANK(O2924),ISBLANK(P2924))</f>
        <v>0</v>
      </c>
      <c r="O2924" s="15">
        <v>0</v>
      </c>
      <c r="Q2924">
        <v>0</v>
      </c>
      <c r="R2924" s="18" t="b">
        <f>AND(ISBLANK(S2924),ISBLANK(T2924))</f>
        <v>0</v>
      </c>
      <c r="S2924" s="18" t="s">
        <v>27</v>
      </c>
      <c r="U2924" s="15" t="b">
        <f>AND(ISBLANK(V2924),ISBLANK(W2924),ISBLANK(X2924))</f>
        <v>0</v>
      </c>
      <c r="V2924" s="15" t="s">
        <v>27</v>
      </c>
      <c r="Y2924" s="13">
        <v>0.89</v>
      </c>
      <c r="AA2924" t="s">
        <v>442</v>
      </c>
      <c r="AB2924" s="24" t="str">
        <f>IF(ISERR(MONTH(AA2924)),TRIM(SUBSTITUTE(AA2924,(RIGHT(TRIM(AA2924),4)),"")),TEXT(AA2924,"mmmm"))</f>
        <v>April</v>
      </c>
      <c r="AC2924" s="24">
        <f>IF(ISERR(YEAR(AA2924)),VALUE(RIGHT(TRIM(AA2924),4)),YEAR(AA2924))</f>
        <v>2017</v>
      </c>
      <c r="AD2924" t="s">
        <v>443</v>
      </c>
      <c r="AE2924" t="b">
        <f>VLOOKUP(AA2924,duplicates!A:C,3,FALSE)</f>
        <v>0</v>
      </c>
      <c r="AF2924" t="b">
        <f t="shared" si="41"/>
        <v>1</v>
      </c>
      <c r="AG2924" s="23" t="b">
        <v>0</v>
      </c>
    </row>
    <row r="2925" spans="1:33" x14ac:dyDescent="0.2">
      <c r="A2925" t="s">
        <v>441</v>
      </c>
      <c r="B2925">
        <v>74</v>
      </c>
      <c r="C2925" t="s">
        <v>139</v>
      </c>
      <c r="D2925" t="s">
        <v>140</v>
      </c>
      <c r="E2925" s="4">
        <f>IF(ISBLANK(G2925),H2925,G2925)</f>
        <v>95</v>
      </c>
      <c r="F2925" s="9" t="b">
        <f>AND(ISBLANK(G2925),ISBLANK(H2925))</f>
        <v>0</v>
      </c>
      <c r="H2925" s="9">
        <v>95</v>
      </c>
      <c r="I2925">
        <v>563</v>
      </c>
      <c r="J2925" s="9" t="b">
        <f>AND(ISBLANK(K2925),ISBLANK(L2925))</f>
        <v>0</v>
      </c>
      <c r="L2925" s="9">
        <v>95</v>
      </c>
      <c r="M2925" s="15" t="b">
        <f>AND(ISBLANK(N2925),ISBLANK(O2925),ISBLANK(P2925))</f>
        <v>0</v>
      </c>
      <c r="O2925" s="15">
        <v>46</v>
      </c>
      <c r="Q2925">
        <v>45</v>
      </c>
      <c r="R2925" s="18" t="b">
        <f>AND(ISBLANK(S2925),ISBLANK(T2925))</f>
        <v>0</v>
      </c>
      <c r="S2925" s="20">
        <v>0.98</v>
      </c>
      <c r="U2925" s="15" t="b">
        <f>AND(ISBLANK(V2925),ISBLANK(W2925),ISBLANK(X2925))</f>
        <v>0</v>
      </c>
      <c r="V2925" s="16">
        <v>1</v>
      </c>
      <c r="Y2925" s="13">
        <v>0.99</v>
      </c>
      <c r="AA2925" t="s">
        <v>442</v>
      </c>
      <c r="AB2925" s="24" t="str">
        <f>IF(ISERR(MONTH(AA2925)),TRIM(SUBSTITUTE(AA2925,(RIGHT(TRIM(AA2925),4)),"")),TEXT(AA2925,"mmmm"))</f>
        <v>April</v>
      </c>
      <c r="AC2925" s="24">
        <f>IF(ISERR(YEAR(AA2925)),VALUE(RIGHT(TRIM(AA2925),4)),YEAR(AA2925))</f>
        <v>2017</v>
      </c>
      <c r="AD2925" t="s">
        <v>443</v>
      </c>
      <c r="AE2925" t="b">
        <f>VLOOKUP(AA2925,duplicates!A:C,3,FALSE)</f>
        <v>0</v>
      </c>
      <c r="AF2925" t="b">
        <f t="shared" si="41"/>
        <v>1</v>
      </c>
      <c r="AG2925" s="23" t="b">
        <v>0</v>
      </c>
    </row>
    <row r="2926" spans="1:33" x14ac:dyDescent="0.2">
      <c r="A2926" t="s">
        <v>441</v>
      </c>
      <c r="B2926">
        <v>75</v>
      </c>
      <c r="C2926" t="s">
        <v>36</v>
      </c>
      <c r="D2926" t="s">
        <v>37</v>
      </c>
      <c r="E2926" s="4">
        <f>IF(ISBLANK(G2926),H2926,G2926)</f>
        <v>15</v>
      </c>
      <c r="F2926" s="9" t="b">
        <f>AND(ISBLANK(G2926),ISBLANK(H2926))</f>
        <v>0</v>
      </c>
      <c r="H2926" s="9">
        <v>15</v>
      </c>
      <c r="I2926">
        <v>186</v>
      </c>
      <c r="J2926" s="9" t="b">
        <f>AND(ISBLANK(K2926),ISBLANK(L2926))</f>
        <v>0</v>
      </c>
      <c r="L2926" s="9">
        <v>13</v>
      </c>
      <c r="M2926" s="15" t="b">
        <f>AND(ISBLANK(N2926),ISBLANK(O2926),ISBLANK(P2926))</f>
        <v>0</v>
      </c>
      <c r="O2926" s="15">
        <v>8</v>
      </c>
      <c r="Q2926">
        <v>8</v>
      </c>
      <c r="R2926" s="18" t="b">
        <f>AND(ISBLANK(S2926),ISBLANK(T2926))</f>
        <v>0</v>
      </c>
      <c r="S2926" s="20">
        <v>1</v>
      </c>
      <c r="U2926" s="15" t="b">
        <f>AND(ISBLANK(V2926),ISBLANK(W2926),ISBLANK(X2926))</f>
        <v>0</v>
      </c>
      <c r="V2926" s="16">
        <v>0.87</v>
      </c>
      <c r="Y2926" s="13">
        <v>0.96</v>
      </c>
      <c r="AA2926" t="s">
        <v>442</v>
      </c>
      <c r="AB2926" s="24" t="str">
        <f>IF(ISERR(MONTH(AA2926)),TRIM(SUBSTITUTE(AA2926,(RIGHT(TRIM(AA2926),4)),"")),TEXT(AA2926,"mmmm"))</f>
        <v>April</v>
      </c>
      <c r="AC2926" s="24">
        <f>IF(ISERR(YEAR(AA2926)),VALUE(RIGHT(TRIM(AA2926),4)),YEAR(AA2926))</f>
        <v>2017</v>
      </c>
      <c r="AD2926" t="s">
        <v>443</v>
      </c>
      <c r="AE2926" t="b">
        <f>VLOOKUP(AA2926,duplicates!A:C,3,FALSE)</f>
        <v>0</v>
      </c>
      <c r="AF2926" t="b">
        <f t="shared" si="41"/>
        <v>1</v>
      </c>
      <c r="AG2926" s="23" t="b">
        <v>0</v>
      </c>
    </row>
    <row r="2927" spans="1:33" x14ac:dyDescent="0.2">
      <c r="A2927" t="s">
        <v>441</v>
      </c>
      <c r="B2927">
        <v>76</v>
      </c>
      <c r="C2927" t="s">
        <v>165</v>
      </c>
      <c r="D2927" t="s">
        <v>166</v>
      </c>
      <c r="E2927" s="4">
        <f>IF(ISBLANK(G2927),H2927,G2927)</f>
        <v>22</v>
      </c>
      <c r="F2927" s="9" t="b">
        <f>AND(ISBLANK(G2927),ISBLANK(H2927))</f>
        <v>0</v>
      </c>
      <c r="H2927" s="9">
        <v>22</v>
      </c>
      <c r="I2927">
        <v>557</v>
      </c>
      <c r="J2927" s="9" t="b">
        <f>AND(ISBLANK(K2927),ISBLANK(L2927))</f>
        <v>0</v>
      </c>
      <c r="L2927" s="9">
        <v>9</v>
      </c>
      <c r="M2927" s="15" t="b">
        <f>AND(ISBLANK(N2927),ISBLANK(O2927),ISBLANK(P2927))</f>
        <v>0</v>
      </c>
      <c r="O2927" s="15">
        <v>3</v>
      </c>
      <c r="Q2927">
        <v>2</v>
      </c>
      <c r="R2927" s="18" t="b">
        <f>AND(ISBLANK(S2927),ISBLANK(T2927))</f>
        <v>0</v>
      </c>
      <c r="S2927" s="20">
        <v>0.67</v>
      </c>
      <c r="U2927" s="15" t="b">
        <f>AND(ISBLANK(V2927),ISBLANK(W2927),ISBLANK(X2927))</f>
        <v>0</v>
      </c>
      <c r="V2927" s="16">
        <v>0.41</v>
      </c>
      <c r="Y2927" s="13">
        <v>0.64</v>
      </c>
      <c r="AA2927" t="s">
        <v>442</v>
      </c>
      <c r="AB2927" s="24" t="str">
        <f>IF(ISERR(MONTH(AA2927)),TRIM(SUBSTITUTE(AA2927,(RIGHT(TRIM(AA2927),4)),"")),TEXT(AA2927,"mmmm"))</f>
        <v>April</v>
      </c>
      <c r="AC2927" s="24">
        <f>IF(ISERR(YEAR(AA2927)),VALUE(RIGHT(TRIM(AA2927),4)),YEAR(AA2927))</f>
        <v>2017</v>
      </c>
      <c r="AD2927" t="s">
        <v>443</v>
      </c>
      <c r="AE2927" t="b">
        <f>VLOOKUP(AA2927,duplicates!A:C,3,FALSE)</f>
        <v>0</v>
      </c>
      <c r="AF2927" t="b">
        <f t="shared" si="41"/>
        <v>1</v>
      </c>
      <c r="AG2927" s="23" t="b">
        <v>0</v>
      </c>
    </row>
    <row r="2928" spans="1:33" x14ac:dyDescent="0.2">
      <c r="A2928" t="s">
        <v>441</v>
      </c>
      <c r="B2928">
        <v>142</v>
      </c>
      <c r="C2928" t="s">
        <v>259</v>
      </c>
      <c r="D2928" t="s">
        <v>260</v>
      </c>
      <c r="E2928" s="4">
        <f>IF(ISBLANK(G2928),H2928,G2928)</f>
        <v>117</v>
      </c>
      <c r="F2928" s="9" t="b">
        <f>AND(ISBLANK(G2928),ISBLANK(H2928))</f>
        <v>0</v>
      </c>
      <c r="H2928" s="9">
        <v>117</v>
      </c>
      <c r="I2928">
        <v>313</v>
      </c>
      <c r="J2928" s="9" t="b">
        <f>AND(ISBLANK(K2928),ISBLANK(L2928))</f>
        <v>0</v>
      </c>
      <c r="L2928" s="9">
        <v>117</v>
      </c>
      <c r="M2928" s="15" t="b">
        <f>AND(ISBLANK(N2928),ISBLANK(O2928),ISBLANK(P2928))</f>
        <v>0</v>
      </c>
      <c r="O2928" s="15">
        <v>43</v>
      </c>
      <c r="Q2928">
        <v>40</v>
      </c>
      <c r="R2928" s="18" t="b">
        <f>AND(ISBLANK(S2928),ISBLANK(T2928))</f>
        <v>0</v>
      </c>
      <c r="S2928" s="20">
        <v>0.93</v>
      </c>
      <c r="U2928" s="15" t="b">
        <f>AND(ISBLANK(V2928),ISBLANK(W2928),ISBLANK(X2928))</f>
        <v>0</v>
      </c>
      <c r="V2928" s="16">
        <v>1</v>
      </c>
      <c r="Y2928" s="13">
        <v>0.96</v>
      </c>
      <c r="AA2928" t="s">
        <v>442</v>
      </c>
      <c r="AB2928" s="24" t="str">
        <f>IF(ISERR(MONTH(AA2928)),TRIM(SUBSTITUTE(AA2928,(RIGHT(TRIM(AA2928),4)),"")),TEXT(AA2928,"mmmm"))</f>
        <v>April</v>
      </c>
      <c r="AC2928" s="24">
        <f>IF(ISERR(YEAR(AA2928)),VALUE(RIGHT(TRIM(AA2928),4)),YEAR(AA2928))</f>
        <v>2017</v>
      </c>
      <c r="AD2928" t="s">
        <v>443</v>
      </c>
      <c r="AE2928" t="b">
        <f>VLOOKUP(AA2928,duplicates!A:C,3,FALSE)</f>
        <v>0</v>
      </c>
      <c r="AF2928" t="b">
        <f t="shared" si="41"/>
        <v>1</v>
      </c>
      <c r="AG2928" s="23" t="b">
        <v>0</v>
      </c>
    </row>
    <row r="2929" spans="1:33" x14ac:dyDescent="0.2">
      <c r="A2929" t="s">
        <v>441</v>
      </c>
      <c r="B2929">
        <v>77</v>
      </c>
      <c r="C2929" t="s">
        <v>61</v>
      </c>
      <c r="D2929" t="s">
        <v>62</v>
      </c>
      <c r="E2929" s="4">
        <f>IF(ISBLANK(G2929),H2929,G2929)</f>
        <v>50</v>
      </c>
      <c r="F2929" s="9" t="b">
        <f>AND(ISBLANK(G2929),ISBLANK(H2929))</f>
        <v>0</v>
      </c>
      <c r="H2929" s="9">
        <v>50</v>
      </c>
      <c r="I2929">
        <v>278</v>
      </c>
      <c r="J2929" s="9" t="b">
        <f>AND(ISBLANK(K2929),ISBLANK(L2929))</f>
        <v>0</v>
      </c>
      <c r="L2929" s="9">
        <v>50</v>
      </c>
      <c r="M2929" s="15" t="b">
        <f>AND(ISBLANK(N2929),ISBLANK(O2929),ISBLANK(P2929))</f>
        <v>0</v>
      </c>
      <c r="O2929" s="15">
        <v>50</v>
      </c>
      <c r="Q2929">
        <v>50</v>
      </c>
      <c r="R2929" s="18" t="b">
        <f>AND(ISBLANK(S2929),ISBLANK(T2929))</f>
        <v>0</v>
      </c>
      <c r="S2929" s="20">
        <v>1</v>
      </c>
      <c r="U2929" s="15" t="b">
        <f>AND(ISBLANK(V2929),ISBLANK(W2929),ISBLANK(X2929))</f>
        <v>0</v>
      </c>
      <c r="V2929" s="16">
        <v>1</v>
      </c>
      <c r="Y2929" s="13">
        <v>0.93</v>
      </c>
      <c r="AA2929" t="s">
        <v>442</v>
      </c>
      <c r="AB2929" s="24" t="str">
        <f>IF(ISERR(MONTH(AA2929)),TRIM(SUBSTITUTE(AA2929,(RIGHT(TRIM(AA2929),4)),"")),TEXT(AA2929,"mmmm"))</f>
        <v>April</v>
      </c>
      <c r="AC2929" s="24">
        <f>IF(ISERR(YEAR(AA2929)),VALUE(RIGHT(TRIM(AA2929),4)),YEAR(AA2929))</f>
        <v>2017</v>
      </c>
      <c r="AD2929" t="s">
        <v>443</v>
      </c>
      <c r="AE2929" t="b">
        <f>VLOOKUP(AA2929,duplicates!A:C,3,FALSE)</f>
        <v>0</v>
      </c>
      <c r="AF2929" t="b">
        <f t="shared" si="41"/>
        <v>1</v>
      </c>
      <c r="AG2929" s="23" t="b">
        <v>0</v>
      </c>
    </row>
    <row r="2930" spans="1:33" x14ac:dyDescent="0.2">
      <c r="A2930" t="s">
        <v>441</v>
      </c>
      <c r="B2930">
        <v>78</v>
      </c>
      <c r="C2930" t="s">
        <v>343</v>
      </c>
      <c r="D2930" t="s">
        <v>344</v>
      </c>
      <c r="E2930" s="4">
        <f>IF(ISBLANK(G2930),H2930,G2930)</f>
        <v>0</v>
      </c>
      <c r="F2930" s="9" t="b">
        <f>AND(ISBLANK(G2930),ISBLANK(H2930))</f>
        <v>0</v>
      </c>
      <c r="H2930" s="9">
        <v>0</v>
      </c>
      <c r="I2930">
        <v>3</v>
      </c>
      <c r="J2930" s="9" t="b">
        <f>AND(ISBLANK(K2930),ISBLANK(L2930))</f>
        <v>0</v>
      </c>
      <c r="L2930" s="9">
        <v>0</v>
      </c>
      <c r="M2930" s="15" t="b">
        <f>AND(ISBLANK(N2930),ISBLANK(O2930),ISBLANK(P2930))</f>
        <v>0</v>
      </c>
      <c r="O2930" s="15">
        <v>0</v>
      </c>
      <c r="Q2930">
        <v>0</v>
      </c>
      <c r="R2930" s="18" t="b">
        <f>AND(ISBLANK(S2930),ISBLANK(T2930))</f>
        <v>0</v>
      </c>
      <c r="S2930" s="18" t="s">
        <v>27</v>
      </c>
      <c r="U2930" s="15" t="b">
        <f>AND(ISBLANK(V2930),ISBLANK(W2930),ISBLANK(X2930))</f>
        <v>0</v>
      </c>
      <c r="V2930" s="15" t="s">
        <v>27</v>
      </c>
      <c r="Y2930" s="13">
        <v>0.67</v>
      </c>
      <c r="AA2930" t="s">
        <v>442</v>
      </c>
      <c r="AB2930" s="24" t="str">
        <f>IF(ISERR(MONTH(AA2930)),TRIM(SUBSTITUTE(AA2930,(RIGHT(TRIM(AA2930),4)),"")),TEXT(AA2930,"mmmm"))</f>
        <v>April</v>
      </c>
      <c r="AC2930" s="24">
        <f>IF(ISERR(YEAR(AA2930)),VALUE(RIGHT(TRIM(AA2930),4)),YEAR(AA2930))</f>
        <v>2017</v>
      </c>
      <c r="AD2930" t="s">
        <v>443</v>
      </c>
      <c r="AE2930" t="b">
        <f>VLOOKUP(AA2930,duplicates!A:C,3,FALSE)</f>
        <v>0</v>
      </c>
      <c r="AF2930" t="b">
        <f t="shared" si="41"/>
        <v>1</v>
      </c>
      <c r="AG2930" s="23" t="b">
        <v>0</v>
      </c>
    </row>
    <row r="2931" spans="1:33" x14ac:dyDescent="0.2">
      <c r="A2931" t="s">
        <v>441</v>
      </c>
      <c r="B2931">
        <v>79</v>
      </c>
      <c r="C2931" t="s">
        <v>85</v>
      </c>
      <c r="D2931" t="s">
        <v>86</v>
      </c>
      <c r="E2931" s="4">
        <f>IF(ISBLANK(G2931),H2931,G2931)</f>
        <v>63</v>
      </c>
      <c r="F2931" s="9" t="b">
        <f>AND(ISBLANK(G2931),ISBLANK(H2931))</f>
        <v>0</v>
      </c>
      <c r="H2931" s="9">
        <v>63</v>
      </c>
      <c r="I2931">
        <v>413</v>
      </c>
      <c r="J2931" s="9" t="b">
        <f>AND(ISBLANK(K2931),ISBLANK(L2931))</f>
        <v>0</v>
      </c>
      <c r="L2931" s="9">
        <v>62</v>
      </c>
      <c r="M2931" s="15" t="b">
        <f>AND(ISBLANK(N2931),ISBLANK(O2931),ISBLANK(P2931))</f>
        <v>0</v>
      </c>
      <c r="O2931" s="15">
        <v>12</v>
      </c>
      <c r="Q2931">
        <v>8</v>
      </c>
      <c r="R2931" s="18" t="b">
        <f>AND(ISBLANK(S2931),ISBLANK(T2931))</f>
        <v>0</v>
      </c>
      <c r="S2931" s="20">
        <v>0.67</v>
      </c>
      <c r="U2931" s="15" t="b">
        <f>AND(ISBLANK(V2931),ISBLANK(W2931),ISBLANK(X2931))</f>
        <v>0</v>
      </c>
      <c r="V2931" s="16">
        <v>0.98</v>
      </c>
      <c r="Y2931" s="13">
        <v>0.89</v>
      </c>
      <c r="AA2931" t="s">
        <v>442</v>
      </c>
      <c r="AB2931" s="24" t="str">
        <f>IF(ISERR(MONTH(AA2931)),TRIM(SUBSTITUTE(AA2931,(RIGHT(TRIM(AA2931),4)),"")),TEXT(AA2931,"mmmm"))</f>
        <v>April</v>
      </c>
      <c r="AC2931" s="24">
        <f>IF(ISERR(YEAR(AA2931)),VALUE(RIGHT(TRIM(AA2931),4)),YEAR(AA2931))</f>
        <v>2017</v>
      </c>
      <c r="AD2931" t="s">
        <v>443</v>
      </c>
      <c r="AE2931" t="b">
        <f>VLOOKUP(AA2931,duplicates!A:C,3,FALSE)</f>
        <v>0</v>
      </c>
      <c r="AF2931" t="b">
        <f t="shared" si="41"/>
        <v>1</v>
      </c>
      <c r="AG2931" s="23" t="b">
        <v>0</v>
      </c>
    </row>
    <row r="2932" spans="1:33" x14ac:dyDescent="0.2">
      <c r="A2932" t="s">
        <v>441</v>
      </c>
      <c r="B2932">
        <v>80</v>
      </c>
      <c r="C2932" t="s">
        <v>73</v>
      </c>
      <c r="D2932" t="s">
        <v>74</v>
      </c>
      <c r="E2932" s="4">
        <f>IF(ISBLANK(G2932),H2932,G2932)</f>
        <v>75</v>
      </c>
      <c r="F2932" s="9" t="b">
        <f>AND(ISBLANK(G2932),ISBLANK(H2932))</f>
        <v>0</v>
      </c>
      <c r="H2932" s="9">
        <v>75</v>
      </c>
      <c r="I2932">
        <v>563</v>
      </c>
      <c r="J2932" s="9" t="b">
        <f>AND(ISBLANK(K2932),ISBLANK(L2932))</f>
        <v>0</v>
      </c>
      <c r="L2932" s="9">
        <v>56</v>
      </c>
      <c r="M2932" s="15" t="b">
        <f>AND(ISBLANK(N2932),ISBLANK(O2932),ISBLANK(P2932))</f>
        <v>0</v>
      </c>
      <c r="O2932" s="15">
        <v>15</v>
      </c>
      <c r="Q2932">
        <v>14</v>
      </c>
      <c r="R2932" s="18" t="b">
        <f>AND(ISBLANK(S2932),ISBLANK(T2932))</f>
        <v>0</v>
      </c>
      <c r="S2932" s="20">
        <v>0.93</v>
      </c>
      <c r="U2932" s="15" t="b">
        <f>AND(ISBLANK(V2932),ISBLANK(W2932),ISBLANK(X2932))</f>
        <v>0</v>
      </c>
      <c r="V2932" s="16">
        <v>0.75</v>
      </c>
      <c r="Y2932" s="13">
        <v>0.97</v>
      </c>
      <c r="AA2932" t="s">
        <v>442</v>
      </c>
      <c r="AB2932" s="24" t="str">
        <f>IF(ISERR(MONTH(AA2932)),TRIM(SUBSTITUTE(AA2932,(RIGHT(TRIM(AA2932),4)),"")),TEXT(AA2932,"mmmm"))</f>
        <v>April</v>
      </c>
      <c r="AC2932" s="24">
        <f>IF(ISERR(YEAR(AA2932)),VALUE(RIGHT(TRIM(AA2932),4)),YEAR(AA2932))</f>
        <v>2017</v>
      </c>
      <c r="AD2932" t="s">
        <v>443</v>
      </c>
      <c r="AE2932" t="b">
        <f>VLOOKUP(AA2932,duplicates!A:C,3,FALSE)</f>
        <v>0</v>
      </c>
      <c r="AF2932" t="b">
        <f t="shared" si="41"/>
        <v>1</v>
      </c>
      <c r="AG2932" s="23" t="b">
        <v>0</v>
      </c>
    </row>
    <row r="2933" spans="1:33" x14ac:dyDescent="0.2">
      <c r="A2933" t="s">
        <v>441</v>
      </c>
      <c r="B2933">
        <v>81</v>
      </c>
      <c r="C2933" t="s">
        <v>151</v>
      </c>
      <c r="D2933" t="s">
        <v>152</v>
      </c>
      <c r="E2933" s="4">
        <f>IF(ISBLANK(G2933),H2933,G2933)</f>
        <v>0</v>
      </c>
      <c r="F2933" s="9" t="b">
        <f>AND(ISBLANK(G2933),ISBLANK(H2933))</f>
        <v>0</v>
      </c>
      <c r="H2933" s="9">
        <v>0</v>
      </c>
      <c r="I2933">
        <v>5</v>
      </c>
      <c r="J2933" s="9" t="b">
        <f>AND(ISBLANK(K2933),ISBLANK(L2933))</f>
        <v>0</v>
      </c>
      <c r="L2933" s="9">
        <v>0</v>
      </c>
      <c r="M2933" s="15" t="b">
        <f>AND(ISBLANK(N2933),ISBLANK(O2933),ISBLANK(P2933))</f>
        <v>0</v>
      </c>
      <c r="O2933" s="15">
        <v>0</v>
      </c>
      <c r="Q2933">
        <v>0</v>
      </c>
      <c r="R2933" s="18" t="b">
        <f>AND(ISBLANK(S2933),ISBLANK(T2933))</f>
        <v>0</v>
      </c>
      <c r="S2933" s="18" t="s">
        <v>27</v>
      </c>
      <c r="U2933" s="15" t="b">
        <f>AND(ISBLANK(V2933),ISBLANK(W2933),ISBLANK(X2933))</f>
        <v>0</v>
      </c>
      <c r="V2933" s="15" t="s">
        <v>27</v>
      </c>
      <c r="Y2933" s="13">
        <v>1</v>
      </c>
      <c r="AA2933" t="s">
        <v>442</v>
      </c>
      <c r="AB2933" s="24" t="str">
        <f>IF(ISERR(MONTH(AA2933)),TRIM(SUBSTITUTE(AA2933,(RIGHT(TRIM(AA2933),4)),"")),TEXT(AA2933,"mmmm"))</f>
        <v>April</v>
      </c>
      <c r="AC2933" s="24">
        <f>IF(ISERR(YEAR(AA2933)),VALUE(RIGHT(TRIM(AA2933),4)),YEAR(AA2933))</f>
        <v>2017</v>
      </c>
      <c r="AD2933" t="s">
        <v>443</v>
      </c>
      <c r="AE2933" t="b">
        <f>VLOOKUP(AA2933,duplicates!A:C,3,FALSE)</f>
        <v>0</v>
      </c>
      <c r="AF2933" t="b">
        <f t="shared" si="41"/>
        <v>1</v>
      </c>
      <c r="AG2933" s="23" t="b">
        <v>0</v>
      </c>
    </row>
    <row r="2934" spans="1:33" x14ac:dyDescent="0.2">
      <c r="A2934" t="s">
        <v>441</v>
      </c>
      <c r="B2934">
        <v>82</v>
      </c>
      <c r="C2934" t="s">
        <v>197</v>
      </c>
      <c r="D2934" t="s">
        <v>198</v>
      </c>
      <c r="E2934" s="4">
        <f>IF(ISBLANK(G2934),H2934,G2934)</f>
        <v>0</v>
      </c>
      <c r="F2934" s="9" t="b">
        <f>AND(ISBLANK(G2934),ISBLANK(H2934))</f>
        <v>0</v>
      </c>
      <c r="H2934" s="9">
        <v>0</v>
      </c>
      <c r="I2934">
        <v>6</v>
      </c>
      <c r="J2934" s="9" t="b">
        <f>AND(ISBLANK(K2934),ISBLANK(L2934))</f>
        <v>0</v>
      </c>
      <c r="L2934" s="9">
        <v>0</v>
      </c>
      <c r="M2934" s="15" t="b">
        <f>AND(ISBLANK(N2934),ISBLANK(O2934),ISBLANK(P2934))</f>
        <v>0</v>
      </c>
      <c r="O2934" s="15">
        <v>0</v>
      </c>
      <c r="Q2934">
        <v>0</v>
      </c>
      <c r="R2934" s="18" t="b">
        <f>AND(ISBLANK(S2934),ISBLANK(T2934))</f>
        <v>0</v>
      </c>
      <c r="S2934" s="18" t="s">
        <v>27</v>
      </c>
      <c r="U2934" s="15" t="b">
        <f>AND(ISBLANK(V2934),ISBLANK(W2934),ISBLANK(X2934))</f>
        <v>0</v>
      </c>
      <c r="V2934" s="15" t="s">
        <v>27</v>
      </c>
      <c r="Y2934" s="13">
        <v>0.5</v>
      </c>
      <c r="AA2934" t="s">
        <v>442</v>
      </c>
      <c r="AB2934" s="24" t="str">
        <f>IF(ISERR(MONTH(AA2934)),TRIM(SUBSTITUTE(AA2934,(RIGHT(TRIM(AA2934),4)),"")),TEXT(AA2934,"mmmm"))</f>
        <v>April</v>
      </c>
      <c r="AC2934" s="24">
        <f>IF(ISERR(YEAR(AA2934)),VALUE(RIGHT(TRIM(AA2934),4)),YEAR(AA2934))</f>
        <v>2017</v>
      </c>
      <c r="AD2934" t="s">
        <v>443</v>
      </c>
      <c r="AE2934" t="b">
        <f>VLOOKUP(AA2934,duplicates!A:C,3,FALSE)</f>
        <v>0</v>
      </c>
      <c r="AF2934" t="b">
        <f t="shared" si="41"/>
        <v>1</v>
      </c>
      <c r="AG2934" s="23" t="b">
        <v>0</v>
      </c>
    </row>
    <row r="2935" spans="1:33" x14ac:dyDescent="0.2">
      <c r="A2935" t="s">
        <v>441</v>
      </c>
      <c r="B2935">
        <v>143</v>
      </c>
      <c r="C2935" t="s">
        <v>243</v>
      </c>
      <c r="D2935" t="s">
        <v>244</v>
      </c>
      <c r="E2935" s="4">
        <f>IF(ISBLANK(G2935),H2935,G2935)</f>
        <v>21</v>
      </c>
      <c r="F2935" s="9" t="b">
        <f>AND(ISBLANK(G2935),ISBLANK(H2935))</f>
        <v>0</v>
      </c>
      <c r="H2935" s="9">
        <v>21</v>
      </c>
      <c r="I2935">
        <v>373</v>
      </c>
      <c r="J2935" s="9" t="b">
        <f>AND(ISBLANK(K2935),ISBLANK(L2935))</f>
        <v>0</v>
      </c>
      <c r="L2935" s="9">
        <v>21</v>
      </c>
      <c r="M2935" s="15" t="b">
        <f>AND(ISBLANK(N2935),ISBLANK(O2935),ISBLANK(P2935))</f>
        <v>0</v>
      </c>
      <c r="O2935" s="15">
        <v>17</v>
      </c>
      <c r="Q2935">
        <v>17</v>
      </c>
      <c r="R2935" s="18" t="b">
        <f>AND(ISBLANK(S2935),ISBLANK(T2935))</f>
        <v>0</v>
      </c>
      <c r="S2935" s="20">
        <v>1</v>
      </c>
      <c r="U2935" s="15" t="b">
        <f>AND(ISBLANK(V2935),ISBLANK(W2935),ISBLANK(X2935))</f>
        <v>0</v>
      </c>
      <c r="V2935" s="16">
        <v>1</v>
      </c>
      <c r="Y2935" s="13">
        <v>0.76</v>
      </c>
      <c r="AA2935" t="s">
        <v>442</v>
      </c>
      <c r="AB2935" s="24" t="str">
        <f>IF(ISERR(MONTH(AA2935)),TRIM(SUBSTITUTE(AA2935,(RIGHT(TRIM(AA2935),4)),"")),TEXT(AA2935,"mmmm"))</f>
        <v>April</v>
      </c>
      <c r="AC2935" s="24">
        <f>IF(ISERR(YEAR(AA2935)),VALUE(RIGHT(TRIM(AA2935),4)),YEAR(AA2935))</f>
        <v>2017</v>
      </c>
      <c r="AD2935" t="s">
        <v>443</v>
      </c>
      <c r="AE2935" t="b">
        <f>VLOOKUP(AA2935,duplicates!A:C,3,FALSE)</f>
        <v>0</v>
      </c>
      <c r="AF2935" t="b">
        <f t="shared" si="41"/>
        <v>1</v>
      </c>
      <c r="AG2935" s="23" t="b">
        <v>0</v>
      </c>
    </row>
    <row r="2936" spans="1:33" x14ac:dyDescent="0.2">
      <c r="A2936" t="s">
        <v>441</v>
      </c>
      <c r="B2936">
        <v>83</v>
      </c>
      <c r="C2936" t="s">
        <v>81</v>
      </c>
      <c r="D2936" t="s">
        <v>82</v>
      </c>
      <c r="E2936" s="4">
        <f>IF(ISBLANK(G2936),H2936,G2936)</f>
        <v>0</v>
      </c>
      <c r="F2936" s="9" t="b">
        <f>AND(ISBLANK(G2936),ISBLANK(H2936))</f>
        <v>0</v>
      </c>
      <c r="H2936" s="9">
        <v>0</v>
      </c>
      <c r="I2936">
        <v>4</v>
      </c>
      <c r="J2936" s="9" t="b">
        <f>AND(ISBLANK(K2936),ISBLANK(L2936))</f>
        <v>0</v>
      </c>
      <c r="L2936" s="9">
        <v>0</v>
      </c>
      <c r="M2936" s="15" t="b">
        <f>AND(ISBLANK(N2936),ISBLANK(O2936),ISBLANK(P2936))</f>
        <v>0</v>
      </c>
      <c r="O2936" s="15">
        <v>0</v>
      </c>
      <c r="Q2936">
        <v>0</v>
      </c>
      <c r="R2936" s="18" t="b">
        <f>AND(ISBLANK(S2936),ISBLANK(T2936))</f>
        <v>0</v>
      </c>
      <c r="S2936" s="18" t="s">
        <v>27</v>
      </c>
      <c r="U2936" s="15" t="b">
        <f>AND(ISBLANK(V2936),ISBLANK(W2936),ISBLANK(X2936))</f>
        <v>0</v>
      </c>
      <c r="V2936" s="15" t="s">
        <v>27</v>
      </c>
      <c r="Y2936" s="13">
        <v>1</v>
      </c>
      <c r="AA2936" t="s">
        <v>442</v>
      </c>
      <c r="AB2936" s="24" t="str">
        <f>IF(ISERR(MONTH(AA2936)),TRIM(SUBSTITUTE(AA2936,(RIGHT(TRIM(AA2936),4)),"")),TEXT(AA2936,"mmmm"))</f>
        <v>April</v>
      </c>
      <c r="AC2936" s="24">
        <f>IF(ISERR(YEAR(AA2936)),VALUE(RIGHT(TRIM(AA2936),4)),YEAR(AA2936))</f>
        <v>2017</v>
      </c>
      <c r="AD2936" t="s">
        <v>443</v>
      </c>
      <c r="AE2936" t="b">
        <f>VLOOKUP(AA2936,duplicates!A:C,3,FALSE)</f>
        <v>0</v>
      </c>
      <c r="AF2936" t="b">
        <f t="shared" si="41"/>
        <v>1</v>
      </c>
      <c r="AG2936" s="23" t="b">
        <v>0</v>
      </c>
    </row>
    <row r="2937" spans="1:33" x14ac:dyDescent="0.2">
      <c r="A2937" t="s">
        <v>441</v>
      </c>
      <c r="B2937">
        <v>144</v>
      </c>
      <c r="C2937" t="s">
        <v>241</v>
      </c>
      <c r="D2937" t="s">
        <v>242</v>
      </c>
      <c r="E2937" s="4">
        <f>IF(ISBLANK(G2937),H2937,G2937)</f>
        <v>20</v>
      </c>
      <c r="F2937" s="9" t="b">
        <f>AND(ISBLANK(G2937),ISBLANK(H2937))</f>
        <v>0</v>
      </c>
      <c r="H2937" s="9">
        <v>20</v>
      </c>
      <c r="I2937">
        <v>180</v>
      </c>
      <c r="J2937" s="9" t="b">
        <f>AND(ISBLANK(K2937),ISBLANK(L2937))</f>
        <v>0</v>
      </c>
      <c r="L2937" s="9">
        <v>19</v>
      </c>
      <c r="M2937" s="15" t="b">
        <f>AND(ISBLANK(N2937),ISBLANK(O2937),ISBLANK(P2937))</f>
        <v>0</v>
      </c>
      <c r="O2937" s="15">
        <v>13</v>
      </c>
      <c r="Q2937">
        <v>13</v>
      </c>
      <c r="R2937" s="18" t="b">
        <f>AND(ISBLANK(S2937),ISBLANK(T2937))</f>
        <v>0</v>
      </c>
      <c r="S2937" s="20">
        <v>1</v>
      </c>
      <c r="U2937" s="15" t="b">
        <f>AND(ISBLANK(V2937),ISBLANK(W2937),ISBLANK(X2937))</f>
        <v>0</v>
      </c>
      <c r="V2937" s="16">
        <v>0.95</v>
      </c>
      <c r="Y2937" s="13">
        <v>0.98</v>
      </c>
      <c r="AA2937" t="s">
        <v>442</v>
      </c>
      <c r="AB2937" s="24" t="str">
        <f>IF(ISERR(MONTH(AA2937)),TRIM(SUBSTITUTE(AA2937,(RIGHT(TRIM(AA2937),4)),"")),TEXT(AA2937,"mmmm"))</f>
        <v>April</v>
      </c>
      <c r="AC2937" s="24">
        <f>IF(ISERR(YEAR(AA2937)),VALUE(RIGHT(TRIM(AA2937),4)),YEAR(AA2937))</f>
        <v>2017</v>
      </c>
      <c r="AD2937" t="s">
        <v>443</v>
      </c>
      <c r="AE2937" t="b">
        <f>VLOOKUP(AA2937,duplicates!A:C,3,FALSE)</f>
        <v>0</v>
      </c>
      <c r="AF2937" t="b">
        <f t="shared" si="41"/>
        <v>1</v>
      </c>
      <c r="AG2937" s="23" t="b">
        <v>0</v>
      </c>
    </row>
    <row r="2938" spans="1:33" x14ac:dyDescent="0.2">
      <c r="A2938" t="s">
        <v>441</v>
      </c>
      <c r="B2938">
        <v>84</v>
      </c>
      <c r="C2938" t="s">
        <v>421</v>
      </c>
      <c r="D2938" t="s">
        <v>29</v>
      </c>
      <c r="E2938" s="4">
        <f>IF(ISBLANK(G2938),H2938,G2938)</f>
        <v>67</v>
      </c>
      <c r="F2938" s="9" t="b">
        <f>AND(ISBLANK(G2938),ISBLANK(H2938))</f>
        <v>0</v>
      </c>
      <c r="H2938" s="9">
        <v>67</v>
      </c>
      <c r="I2938">
        <v>421</v>
      </c>
      <c r="J2938" s="9" t="b">
        <f>AND(ISBLANK(K2938),ISBLANK(L2938))</f>
        <v>0</v>
      </c>
      <c r="L2938" s="9">
        <v>42</v>
      </c>
      <c r="M2938" s="15" t="b">
        <f>AND(ISBLANK(N2938),ISBLANK(O2938),ISBLANK(P2938))</f>
        <v>0</v>
      </c>
      <c r="O2938" s="15">
        <v>28</v>
      </c>
      <c r="Q2938">
        <v>28</v>
      </c>
      <c r="R2938" s="18" t="b">
        <f>AND(ISBLANK(S2938),ISBLANK(T2938))</f>
        <v>0</v>
      </c>
      <c r="S2938" s="20">
        <v>1</v>
      </c>
      <c r="U2938" s="15" t="b">
        <f>AND(ISBLANK(V2938),ISBLANK(W2938),ISBLANK(X2938))</f>
        <v>0</v>
      </c>
      <c r="V2938" s="16">
        <v>0.63</v>
      </c>
      <c r="Y2938" s="13">
        <v>0.59</v>
      </c>
      <c r="AA2938" t="s">
        <v>442</v>
      </c>
      <c r="AB2938" s="24" t="str">
        <f>IF(ISERR(MONTH(AA2938)),TRIM(SUBSTITUTE(AA2938,(RIGHT(TRIM(AA2938),4)),"")),TEXT(AA2938,"mmmm"))</f>
        <v>April</v>
      </c>
      <c r="AC2938" s="24">
        <f>IF(ISERR(YEAR(AA2938)),VALUE(RIGHT(TRIM(AA2938),4)),YEAR(AA2938))</f>
        <v>2017</v>
      </c>
      <c r="AD2938" t="s">
        <v>443</v>
      </c>
      <c r="AE2938" t="b">
        <f>VLOOKUP(AA2938,duplicates!A:C,3,FALSE)</f>
        <v>0</v>
      </c>
      <c r="AF2938" t="b">
        <f t="shared" si="41"/>
        <v>1</v>
      </c>
      <c r="AG2938" s="23" t="b">
        <v>0</v>
      </c>
    </row>
    <row r="2939" spans="1:33" x14ac:dyDescent="0.2">
      <c r="A2939" t="s">
        <v>441</v>
      </c>
      <c r="B2939">
        <v>145</v>
      </c>
      <c r="C2939" t="s">
        <v>279</v>
      </c>
      <c r="D2939" t="s">
        <v>280</v>
      </c>
      <c r="E2939" s="4">
        <f>IF(ISBLANK(G2939),H2939,G2939)</f>
        <v>124</v>
      </c>
      <c r="F2939" s="9" t="b">
        <f>AND(ISBLANK(G2939),ISBLANK(H2939))</f>
        <v>0</v>
      </c>
      <c r="H2939" s="9">
        <v>124</v>
      </c>
      <c r="I2939">
        <v>962</v>
      </c>
      <c r="J2939" s="9" t="b">
        <f>AND(ISBLANK(K2939),ISBLANK(L2939))</f>
        <v>0</v>
      </c>
      <c r="L2939" s="9">
        <v>122</v>
      </c>
      <c r="M2939" s="15" t="b">
        <f>AND(ISBLANK(N2939),ISBLANK(O2939),ISBLANK(P2939))</f>
        <v>0</v>
      </c>
      <c r="O2939" s="15">
        <v>34</v>
      </c>
      <c r="Q2939">
        <v>30</v>
      </c>
      <c r="R2939" s="18" t="b">
        <f>AND(ISBLANK(S2939),ISBLANK(T2939))</f>
        <v>0</v>
      </c>
      <c r="S2939" s="20">
        <v>0.88</v>
      </c>
      <c r="U2939" s="15" t="b">
        <f>AND(ISBLANK(V2939),ISBLANK(W2939),ISBLANK(X2939))</f>
        <v>0</v>
      </c>
      <c r="V2939" s="16">
        <v>0.98</v>
      </c>
      <c r="Y2939" s="13">
        <v>0.94</v>
      </c>
      <c r="AA2939" t="s">
        <v>442</v>
      </c>
      <c r="AB2939" s="24" t="str">
        <f>IF(ISERR(MONTH(AA2939)),TRIM(SUBSTITUTE(AA2939,(RIGHT(TRIM(AA2939),4)),"")),TEXT(AA2939,"mmmm"))</f>
        <v>April</v>
      </c>
      <c r="AC2939" s="24">
        <f>IF(ISERR(YEAR(AA2939)),VALUE(RIGHT(TRIM(AA2939),4)),YEAR(AA2939))</f>
        <v>2017</v>
      </c>
      <c r="AD2939" t="s">
        <v>443</v>
      </c>
      <c r="AE2939" t="b">
        <f>VLOOKUP(AA2939,duplicates!A:C,3,FALSE)</f>
        <v>0</v>
      </c>
      <c r="AF2939" t="b">
        <f t="shared" si="41"/>
        <v>1</v>
      </c>
      <c r="AG2939" s="23" t="b">
        <v>0</v>
      </c>
    </row>
    <row r="2940" spans="1:33" x14ac:dyDescent="0.2">
      <c r="A2940" t="s">
        <v>441</v>
      </c>
      <c r="B2940">
        <v>85</v>
      </c>
      <c r="C2940" t="s">
        <v>161</v>
      </c>
      <c r="D2940" t="s">
        <v>162</v>
      </c>
      <c r="E2940" s="4">
        <f>IF(ISBLANK(G2940),H2940,G2940)</f>
        <v>12</v>
      </c>
      <c r="F2940" s="9" t="b">
        <f>AND(ISBLANK(G2940),ISBLANK(H2940))</f>
        <v>0</v>
      </c>
      <c r="H2940" s="9">
        <v>12</v>
      </c>
      <c r="I2940">
        <v>98</v>
      </c>
      <c r="J2940" s="9" t="b">
        <f>AND(ISBLANK(K2940),ISBLANK(L2940))</f>
        <v>0</v>
      </c>
      <c r="L2940" s="9">
        <v>12</v>
      </c>
      <c r="M2940" s="15" t="b">
        <f>AND(ISBLANK(N2940),ISBLANK(O2940),ISBLANK(P2940))</f>
        <v>0</v>
      </c>
      <c r="O2940" s="15">
        <v>12</v>
      </c>
      <c r="Q2940">
        <v>12</v>
      </c>
      <c r="R2940" s="18" t="b">
        <f>AND(ISBLANK(S2940),ISBLANK(T2940))</f>
        <v>0</v>
      </c>
      <c r="S2940" s="20">
        <v>1</v>
      </c>
      <c r="U2940" s="15" t="b">
        <f>AND(ISBLANK(V2940),ISBLANK(W2940),ISBLANK(X2940))</f>
        <v>0</v>
      </c>
      <c r="V2940" s="16">
        <v>1</v>
      </c>
      <c r="Y2940" s="13">
        <v>1</v>
      </c>
      <c r="AA2940" t="s">
        <v>442</v>
      </c>
      <c r="AB2940" s="24" t="str">
        <f>IF(ISERR(MONTH(AA2940)),TRIM(SUBSTITUTE(AA2940,(RIGHT(TRIM(AA2940),4)),"")),TEXT(AA2940,"mmmm"))</f>
        <v>April</v>
      </c>
      <c r="AC2940" s="24">
        <f>IF(ISERR(YEAR(AA2940)),VALUE(RIGHT(TRIM(AA2940),4)),YEAR(AA2940))</f>
        <v>2017</v>
      </c>
      <c r="AD2940" t="s">
        <v>443</v>
      </c>
      <c r="AE2940" t="b">
        <f>VLOOKUP(AA2940,duplicates!A:C,3,FALSE)</f>
        <v>0</v>
      </c>
      <c r="AF2940" t="b">
        <f t="shared" si="41"/>
        <v>1</v>
      </c>
      <c r="AG2940" s="23" t="b">
        <v>0</v>
      </c>
    </row>
    <row r="2941" spans="1:33" x14ac:dyDescent="0.2">
      <c r="A2941" t="s">
        <v>441</v>
      </c>
      <c r="B2941">
        <v>86</v>
      </c>
      <c r="C2941" t="s">
        <v>127</v>
      </c>
      <c r="D2941" t="s">
        <v>128</v>
      </c>
      <c r="E2941" s="4">
        <f>IF(ISBLANK(G2941),H2941,G2941)</f>
        <v>33</v>
      </c>
      <c r="F2941" s="9" t="b">
        <f>AND(ISBLANK(G2941),ISBLANK(H2941))</f>
        <v>0</v>
      </c>
      <c r="H2941" s="9">
        <v>33</v>
      </c>
      <c r="I2941">
        <v>284</v>
      </c>
      <c r="J2941" s="9" t="b">
        <f>AND(ISBLANK(K2941),ISBLANK(L2941))</f>
        <v>0</v>
      </c>
      <c r="L2941" s="9">
        <v>32</v>
      </c>
      <c r="M2941" s="15" t="b">
        <f>AND(ISBLANK(N2941),ISBLANK(O2941),ISBLANK(P2941))</f>
        <v>0</v>
      </c>
      <c r="O2941" s="15">
        <v>31</v>
      </c>
      <c r="Q2941">
        <v>31</v>
      </c>
      <c r="R2941" s="18" t="b">
        <f>AND(ISBLANK(S2941),ISBLANK(T2941))</f>
        <v>0</v>
      </c>
      <c r="S2941" s="20">
        <v>1</v>
      </c>
      <c r="U2941" s="15" t="b">
        <f>AND(ISBLANK(V2941),ISBLANK(W2941),ISBLANK(X2941))</f>
        <v>0</v>
      </c>
      <c r="V2941" s="16">
        <v>0.97</v>
      </c>
      <c r="Y2941" s="13">
        <v>0.99</v>
      </c>
      <c r="AA2941" t="s">
        <v>442</v>
      </c>
      <c r="AB2941" s="24" t="str">
        <f>IF(ISERR(MONTH(AA2941)),TRIM(SUBSTITUTE(AA2941,(RIGHT(TRIM(AA2941),4)),"")),TEXT(AA2941,"mmmm"))</f>
        <v>April</v>
      </c>
      <c r="AC2941" s="24">
        <f>IF(ISERR(YEAR(AA2941)),VALUE(RIGHT(TRIM(AA2941),4)),YEAR(AA2941))</f>
        <v>2017</v>
      </c>
      <c r="AD2941" t="s">
        <v>443</v>
      </c>
      <c r="AE2941" t="b">
        <f>VLOOKUP(AA2941,duplicates!A:C,3,FALSE)</f>
        <v>0</v>
      </c>
      <c r="AF2941" t="b">
        <f t="shared" si="41"/>
        <v>1</v>
      </c>
      <c r="AG2941" s="23" t="b">
        <v>0</v>
      </c>
    </row>
    <row r="2942" spans="1:33" x14ac:dyDescent="0.2">
      <c r="A2942" t="s">
        <v>441</v>
      </c>
      <c r="B2942">
        <v>87</v>
      </c>
      <c r="C2942" t="s">
        <v>101</v>
      </c>
      <c r="D2942" t="s">
        <v>102</v>
      </c>
      <c r="E2942" s="4">
        <f>IF(ISBLANK(G2942),H2942,G2942)</f>
        <v>143</v>
      </c>
      <c r="F2942" s="9" t="b">
        <f>AND(ISBLANK(G2942),ISBLANK(H2942))</f>
        <v>0</v>
      </c>
      <c r="H2942" s="9">
        <v>143</v>
      </c>
      <c r="I2942">
        <v>629</v>
      </c>
      <c r="J2942" s="9" t="b">
        <f>AND(ISBLANK(K2942),ISBLANK(L2942))</f>
        <v>0</v>
      </c>
      <c r="L2942" s="9">
        <v>143</v>
      </c>
      <c r="M2942" s="15" t="b">
        <f>AND(ISBLANK(N2942),ISBLANK(O2942),ISBLANK(P2942))</f>
        <v>0</v>
      </c>
      <c r="O2942" s="15">
        <v>25</v>
      </c>
      <c r="Q2942">
        <v>25</v>
      </c>
      <c r="R2942" s="18" t="b">
        <f>AND(ISBLANK(S2942),ISBLANK(T2942))</f>
        <v>0</v>
      </c>
      <c r="S2942" s="20">
        <v>1</v>
      </c>
      <c r="U2942" s="15" t="b">
        <f>AND(ISBLANK(V2942),ISBLANK(W2942),ISBLANK(X2942))</f>
        <v>0</v>
      </c>
      <c r="V2942" s="16">
        <v>1</v>
      </c>
      <c r="Y2942" s="13">
        <v>0.97</v>
      </c>
      <c r="AA2942" t="s">
        <v>442</v>
      </c>
      <c r="AB2942" s="24" t="str">
        <f>IF(ISERR(MONTH(AA2942)),TRIM(SUBSTITUTE(AA2942,(RIGHT(TRIM(AA2942),4)),"")),TEXT(AA2942,"mmmm"))</f>
        <v>April</v>
      </c>
      <c r="AC2942" s="24">
        <f>IF(ISERR(YEAR(AA2942)),VALUE(RIGHT(TRIM(AA2942),4)),YEAR(AA2942))</f>
        <v>2017</v>
      </c>
      <c r="AD2942" t="s">
        <v>443</v>
      </c>
      <c r="AE2942" t="b">
        <f>VLOOKUP(AA2942,duplicates!A:C,3,FALSE)</f>
        <v>0</v>
      </c>
      <c r="AF2942" t="b">
        <f t="shared" si="41"/>
        <v>1</v>
      </c>
      <c r="AG2942" s="23" t="b">
        <v>0</v>
      </c>
    </row>
    <row r="2943" spans="1:33" x14ac:dyDescent="0.2">
      <c r="A2943" t="s">
        <v>441</v>
      </c>
      <c r="B2943">
        <v>88</v>
      </c>
      <c r="C2943" t="s">
        <v>159</v>
      </c>
      <c r="D2943" t="s">
        <v>160</v>
      </c>
      <c r="E2943" s="4">
        <f>IF(ISBLANK(G2943),H2943,G2943)</f>
        <v>39</v>
      </c>
      <c r="F2943" s="9" t="b">
        <f>AND(ISBLANK(G2943),ISBLANK(H2943))</f>
        <v>0</v>
      </c>
      <c r="H2943" s="9">
        <v>39</v>
      </c>
      <c r="I2943">
        <v>572</v>
      </c>
      <c r="J2943" s="9" t="b">
        <f>AND(ISBLANK(K2943),ISBLANK(L2943))</f>
        <v>0</v>
      </c>
      <c r="L2943" s="9">
        <v>39</v>
      </c>
      <c r="M2943" s="15" t="b">
        <f>AND(ISBLANK(N2943),ISBLANK(O2943),ISBLANK(P2943))</f>
        <v>0</v>
      </c>
      <c r="O2943" s="15">
        <v>3</v>
      </c>
      <c r="Q2943">
        <v>3</v>
      </c>
      <c r="R2943" s="18" t="b">
        <f>AND(ISBLANK(S2943),ISBLANK(T2943))</f>
        <v>0</v>
      </c>
      <c r="S2943" s="20">
        <v>1</v>
      </c>
      <c r="U2943" s="15" t="b">
        <f>AND(ISBLANK(V2943),ISBLANK(W2943),ISBLANK(X2943))</f>
        <v>0</v>
      </c>
      <c r="V2943" s="16">
        <v>1</v>
      </c>
      <c r="Y2943" s="13">
        <v>0.99</v>
      </c>
      <c r="AA2943" t="s">
        <v>442</v>
      </c>
      <c r="AB2943" s="24" t="str">
        <f>IF(ISERR(MONTH(AA2943)),TRIM(SUBSTITUTE(AA2943,(RIGHT(TRIM(AA2943),4)),"")),TEXT(AA2943,"mmmm"))</f>
        <v>April</v>
      </c>
      <c r="AC2943" s="24">
        <f>IF(ISERR(YEAR(AA2943)),VALUE(RIGHT(TRIM(AA2943),4)),YEAR(AA2943))</f>
        <v>2017</v>
      </c>
      <c r="AD2943" t="s">
        <v>443</v>
      </c>
      <c r="AE2943" t="b">
        <f>VLOOKUP(AA2943,duplicates!A:C,3,FALSE)</f>
        <v>0</v>
      </c>
      <c r="AF2943" t="b">
        <f t="shared" si="41"/>
        <v>1</v>
      </c>
      <c r="AG2943" s="23" t="b">
        <v>0</v>
      </c>
    </row>
    <row r="2944" spans="1:33" x14ac:dyDescent="0.2">
      <c r="A2944" t="s">
        <v>441</v>
      </c>
      <c r="B2944">
        <v>89</v>
      </c>
      <c r="C2944" t="s">
        <v>199</v>
      </c>
      <c r="D2944" t="s">
        <v>200</v>
      </c>
      <c r="E2944" s="4">
        <f>IF(ISBLANK(G2944),H2944,G2944)</f>
        <v>37</v>
      </c>
      <c r="F2944" s="9" t="b">
        <f>AND(ISBLANK(G2944),ISBLANK(H2944))</f>
        <v>0</v>
      </c>
      <c r="H2944" s="9">
        <v>37</v>
      </c>
      <c r="I2944">
        <v>390</v>
      </c>
      <c r="J2944" s="9" t="b">
        <f>AND(ISBLANK(K2944),ISBLANK(L2944))</f>
        <v>0</v>
      </c>
      <c r="L2944" s="9">
        <v>36</v>
      </c>
      <c r="M2944" s="15" t="b">
        <f>AND(ISBLANK(N2944),ISBLANK(O2944),ISBLANK(P2944))</f>
        <v>0</v>
      </c>
      <c r="O2944" s="15">
        <v>2</v>
      </c>
      <c r="Q2944">
        <v>2</v>
      </c>
      <c r="R2944" s="18" t="b">
        <f>AND(ISBLANK(S2944),ISBLANK(T2944))</f>
        <v>0</v>
      </c>
      <c r="S2944" s="20">
        <v>1</v>
      </c>
      <c r="U2944" s="15" t="b">
        <f>AND(ISBLANK(V2944),ISBLANK(W2944),ISBLANK(X2944))</f>
        <v>0</v>
      </c>
      <c r="V2944" s="16">
        <v>0.97</v>
      </c>
      <c r="Y2944" s="13">
        <v>0.87</v>
      </c>
      <c r="AA2944" t="s">
        <v>442</v>
      </c>
      <c r="AB2944" s="24" t="str">
        <f>IF(ISERR(MONTH(AA2944)),TRIM(SUBSTITUTE(AA2944,(RIGHT(TRIM(AA2944),4)),"")),TEXT(AA2944,"mmmm"))</f>
        <v>April</v>
      </c>
      <c r="AC2944" s="24">
        <f>IF(ISERR(YEAR(AA2944)),VALUE(RIGHT(TRIM(AA2944),4)),YEAR(AA2944))</f>
        <v>2017</v>
      </c>
      <c r="AD2944" t="s">
        <v>443</v>
      </c>
      <c r="AE2944" t="b">
        <f>VLOOKUP(AA2944,duplicates!A:C,3,FALSE)</f>
        <v>0</v>
      </c>
      <c r="AF2944" t="b">
        <f t="shared" si="41"/>
        <v>1</v>
      </c>
      <c r="AG2944" s="23" t="b">
        <v>0</v>
      </c>
    </row>
    <row r="2945" spans="1:33" x14ac:dyDescent="0.2">
      <c r="A2945" t="s">
        <v>441</v>
      </c>
      <c r="B2945">
        <v>147</v>
      </c>
      <c r="C2945" t="s">
        <v>239</v>
      </c>
      <c r="D2945" t="s">
        <v>240</v>
      </c>
      <c r="E2945" s="4">
        <f>IF(ISBLANK(G2945),H2945,G2945)</f>
        <v>83</v>
      </c>
      <c r="F2945" s="9" t="b">
        <f>AND(ISBLANK(G2945),ISBLANK(H2945))</f>
        <v>0</v>
      </c>
      <c r="H2945" s="9">
        <v>83</v>
      </c>
      <c r="I2945">
        <v>537</v>
      </c>
      <c r="J2945" s="9" t="b">
        <f>AND(ISBLANK(K2945),ISBLANK(L2945))</f>
        <v>0</v>
      </c>
      <c r="L2945" s="9">
        <v>83</v>
      </c>
      <c r="M2945" s="15" t="b">
        <f>AND(ISBLANK(N2945),ISBLANK(O2945),ISBLANK(P2945))</f>
        <v>0</v>
      </c>
      <c r="O2945" s="15">
        <v>82</v>
      </c>
      <c r="Q2945">
        <v>82</v>
      </c>
      <c r="R2945" s="18" t="b">
        <f>AND(ISBLANK(S2945),ISBLANK(T2945))</f>
        <v>0</v>
      </c>
      <c r="S2945" s="20">
        <v>1</v>
      </c>
      <c r="U2945" s="15" t="b">
        <f>AND(ISBLANK(V2945),ISBLANK(W2945),ISBLANK(X2945))</f>
        <v>0</v>
      </c>
      <c r="V2945" s="16">
        <v>1</v>
      </c>
      <c r="Y2945" s="13">
        <v>0.94</v>
      </c>
      <c r="AA2945" t="s">
        <v>442</v>
      </c>
      <c r="AB2945" s="24" t="str">
        <f>IF(ISERR(MONTH(AA2945)),TRIM(SUBSTITUTE(AA2945,(RIGHT(TRIM(AA2945),4)),"")),TEXT(AA2945,"mmmm"))</f>
        <v>April</v>
      </c>
      <c r="AC2945" s="24">
        <f>IF(ISERR(YEAR(AA2945)),VALUE(RIGHT(TRIM(AA2945),4)),YEAR(AA2945))</f>
        <v>2017</v>
      </c>
      <c r="AD2945" t="s">
        <v>443</v>
      </c>
      <c r="AE2945" t="b">
        <f>VLOOKUP(AA2945,duplicates!A:C,3,FALSE)</f>
        <v>0</v>
      </c>
      <c r="AF2945" t="b">
        <f t="shared" si="41"/>
        <v>1</v>
      </c>
      <c r="AG2945" s="23" t="b">
        <v>0</v>
      </c>
    </row>
    <row r="2946" spans="1:33" x14ac:dyDescent="0.2">
      <c r="A2946" t="s">
        <v>441</v>
      </c>
      <c r="B2946">
        <v>148</v>
      </c>
      <c r="C2946" t="s">
        <v>281</v>
      </c>
      <c r="D2946" t="s">
        <v>282</v>
      </c>
      <c r="E2946" s="4">
        <f>IF(ISBLANK(G2946),H2946,G2946)</f>
        <v>192</v>
      </c>
      <c r="F2946" s="9" t="b">
        <f>AND(ISBLANK(G2946),ISBLANK(H2946))</f>
        <v>0</v>
      </c>
      <c r="H2946" s="9">
        <v>192</v>
      </c>
      <c r="I2946">
        <v>796</v>
      </c>
      <c r="J2946" s="9" t="b">
        <f>AND(ISBLANK(K2946),ISBLANK(L2946))</f>
        <v>0</v>
      </c>
      <c r="L2946" s="9">
        <v>156</v>
      </c>
      <c r="M2946" s="15" t="b">
        <f>AND(ISBLANK(N2946),ISBLANK(O2946),ISBLANK(P2946))</f>
        <v>0</v>
      </c>
      <c r="O2946" s="15">
        <v>33</v>
      </c>
      <c r="Q2946">
        <v>33</v>
      </c>
      <c r="R2946" s="18" t="b">
        <f>AND(ISBLANK(S2946),ISBLANK(T2946))</f>
        <v>0</v>
      </c>
      <c r="S2946" s="20">
        <v>1</v>
      </c>
      <c r="U2946" s="15" t="b">
        <f>AND(ISBLANK(V2946),ISBLANK(W2946),ISBLANK(X2946))</f>
        <v>0</v>
      </c>
      <c r="V2946" s="16">
        <v>0.81</v>
      </c>
      <c r="Y2946" s="13">
        <v>0.91</v>
      </c>
      <c r="AA2946" t="s">
        <v>442</v>
      </c>
      <c r="AB2946" s="24" t="str">
        <f>IF(ISERR(MONTH(AA2946)),TRIM(SUBSTITUTE(AA2946,(RIGHT(TRIM(AA2946),4)),"")),TEXT(AA2946,"mmmm"))</f>
        <v>April</v>
      </c>
      <c r="AC2946" s="24">
        <f>IF(ISERR(YEAR(AA2946)),VALUE(RIGHT(TRIM(AA2946),4)),YEAR(AA2946))</f>
        <v>2017</v>
      </c>
      <c r="AD2946" t="s">
        <v>443</v>
      </c>
      <c r="AE2946" t="b">
        <f>VLOOKUP(AA2946,duplicates!A:C,3,FALSE)</f>
        <v>0</v>
      </c>
      <c r="AF2946" t="b">
        <f t="shared" si="41"/>
        <v>1</v>
      </c>
      <c r="AG2946" s="23" t="b">
        <v>0</v>
      </c>
    </row>
    <row r="2947" spans="1:33" x14ac:dyDescent="0.2">
      <c r="A2947" t="s">
        <v>441</v>
      </c>
      <c r="B2947">
        <v>90</v>
      </c>
      <c r="C2947" t="s">
        <v>177</v>
      </c>
      <c r="D2947" t="s">
        <v>178</v>
      </c>
      <c r="E2947" s="4">
        <f>IF(ISBLANK(G2947),H2947,G2947)</f>
        <v>36</v>
      </c>
      <c r="F2947" s="9" t="b">
        <f>AND(ISBLANK(G2947),ISBLANK(H2947))</f>
        <v>0</v>
      </c>
      <c r="H2947" s="9">
        <v>36</v>
      </c>
      <c r="I2947">
        <v>336</v>
      </c>
      <c r="J2947" s="9" t="b">
        <f>AND(ISBLANK(K2947),ISBLANK(L2947))</f>
        <v>0</v>
      </c>
      <c r="L2947" s="9">
        <v>36</v>
      </c>
      <c r="M2947" s="15" t="b">
        <f>AND(ISBLANK(N2947),ISBLANK(O2947),ISBLANK(P2947))</f>
        <v>0</v>
      </c>
      <c r="O2947" s="15">
        <v>25</v>
      </c>
      <c r="Q2947">
        <v>25</v>
      </c>
      <c r="R2947" s="18" t="b">
        <f>AND(ISBLANK(S2947),ISBLANK(T2947))</f>
        <v>0</v>
      </c>
      <c r="S2947" s="20">
        <v>1</v>
      </c>
      <c r="U2947" s="15" t="b">
        <f>AND(ISBLANK(V2947),ISBLANK(W2947),ISBLANK(X2947))</f>
        <v>0</v>
      </c>
      <c r="V2947" s="16">
        <v>1</v>
      </c>
      <c r="Y2947" s="13">
        <v>0.94</v>
      </c>
      <c r="AA2947" t="s">
        <v>442</v>
      </c>
      <c r="AB2947" s="24" t="str">
        <f>IF(ISERR(MONTH(AA2947)),TRIM(SUBSTITUTE(AA2947,(RIGHT(TRIM(AA2947),4)),"")),TEXT(AA2947,"mmmm"))</f>
        <v>April</v>
      </c>
      <c r="AC2947" s="24">
        <f>IF(ISERR(YEAR(AA2947)),VALUE(RIGHT(TRIM(AA2947),4)),YEAR(AA2947))</f>
        <v>2017</v>
      </c>
      <c r="AD2947" t="s">
        <v>443</v>
      </c>
      <c r="AE2947" t="b">
        <f>VLOOKUP(AA2947,duplicates!A:C,3,FALSE)</f>
        <v>0</v>
      </c>
      <c r="AF2947" t="b">
        <f t="shared" ref="AF2947:AF3010" si="42">OR(AND(AE2947,AG2947),AE2947=FALSE)</f>
        <v>1</v>
      </c>
      <c r="AG2947" s="23" t="b">
        <v>0</v>
      </c>
    </row>
    <row r="2948" spans="1:33" x14ac:dyDescent="0.2">
      <c r="A2948" t="s">
        <v>441</v>
      </c>
      <c r="B2948">
        <v>146</v>
      </c>
      <c r="C2948" t="s">
        <v>448</v>
      </c>
      <c r="D2948" t="s">
        <v>236</v>
      </c>
      <c r="E2948" s="4">
        <f>IF(ISBLANK(G2948),H2948,G2948)</f>
        <v>219</v>
      </c>
      <c r="F2948" s="9" t="b">
        <f>AND(ISBLANK(G2948),ISBLANK(H2948))</f>
        <v>0</v>
      </c>
      <c r="H2948" s="9">
        <v>219</v>
      </c>
      <c r="I2948">
        <v>568</v>
      </c>
      <c r="J2948" s="9" t="b">
        <f>AND(ISBLANK(K2948),ISBLANK(L2948))</f>
        <v>0</v>
      </c>
      <c r="L2948" s="9">
        <v>203</v>
      </c>
      <c r="M2948" s="15" t="b">
        <f>AND(ISBLANK(N2948),ISBLANK(O2948),ISBLANK(P2948))</f>
        <v>0</v>
      </c>
      <c r="O2948" s="15">
        <v>25</v>
      </c>
      <c r="Q2948">
        <v>18</v>
      </c>
      <c r="R2948" s="18" t="b">
        <f>AND(ISBLANK(S2948),ISBLANK(T2948))</f>
        <v>0</v>
      </c>
      <c r="S2948" s="20">
        <v>0.72</v>
      </c>
      <c r="U2948" s="15" t="b">
        <f>AND(ISBLANK(V2948),ISBLANK(W2948),ISBLANK(X2948))</f>
        <v>0</v>
      </c>
      <c r="V2948" s="16">
        <v>0.93</v>
      </c>
      <c r="Y2948" s="13">
        <v>0.88</v>
      </c>
      <c r="AA2948" t="s">
        <v>442</v>
      </c>
      <c r="AB2948" s="24" t="str">
        <f>IF(ISERR(MONTH(AA2948)),TRIM(SUBSTITUTE(AA2948,(RIGHT(TRIM(AA2948),4)),"")),TEXT(AA2948,"mmmm"))</f>
        <v>April</v>
      </c>
      <c r="AC2948" s="24">
        <f>IF(ISERR(YEAR(AA2948)),VALUE(RIGHT(TRIM(AA2948),4)),YEAR(AA2948))</f>
        <v>2017</v>
      </c>
      <c r="AD2948" t="s">
        <v>443</v>
      </c>
      <c r="AE2948" t="b">
        <f>VLOOKUP(AA2948,duplicates!A:C,3,FALSE)</f>
        <v>0</v>
      </c>
      <c r="AF2948" t="b">
        <f t="shared" si="42"/>
        <v>1</v>
      </c>
      <c r="AG2948" s="23" t="b">
        <v>0</v>
      </c>
    </row>
    <row r="2949" spans="1:33" x14ac:dyDescent="0.2">
      <c r="A2949" t="s">
        <v>441</v>
      </c>
      <c r="B2949">
        <v>149</v>
      </c>
      <c r="C2949" t="s">
        <v>211</v>
      </c>
      <c r="D2949" t="s">
        <v>212</v>
      </c>
      <c r="E2949" s="4">
        <f>IF(ISBLANK(G2949),H2949,G2949)</f>
        <v>45</v>
      </c>
      <c r="F2949" s="9" t="b">
        <f>AND(ISBLANK(G2949),ISBLANK(H2949))</f>
        <v>0</v>
      </c>
      <c r="H2949" s="9">
        <v>45</v>
      </c>
      <c r="I2949">
        <v>409</v>
      </c>
      <c r="J2949" s="9" t="b">
        <f>AND(ISBLANK(K2949),ISBLANK(L2949))</f>
        <v>0</v>
      </c>
      <c r="L2949" s="9">
        <v>45</v>
      </c>
      <c r="M2949" s="15" t="b">
        <f>AND(ISBLANK(N2949),ISBLANK(O2949),ISBLANK(P2949))</f>
        <v>0</v>
      </c>
      <c r="O2949" s="15">
        <v>8</v>
      </c>
      <c r="Q2949">
        <v>7</v>
      </c>
      <c r="R2949" s="18" t="b">
        <f>AND(ISBLANK(S2949),ISBLANK(T2949))</f>
        <v>0</v>
      </c>
      <c r="S2949" s="20">
        <v>0.88</v>
      </c>
      <c r="U2949" s="15" t="b">
        <f>AND(ISBLANK(V2949),ISBLANK(W2949),ISBLANK(X2949))</f>
        <v>0</v>
      </c>
      <c r="V2949" s="16">
        <v>1</v>
      </c>
      <c r="Y2949" s="13">
        <v>0.64</v>
      </c>
      <c r="AA2949" t="s">
        <v>442</v>
      </c>
      <c r="AB2949" s="24" t="str">
        <f>IF(ISERR(MONTH(AA2949)),TRIM(SUBSTITUTE(AA2949,(RIGHT(TRIM(AA2949),4)),"")),TEXT(AA2949,"mmmm"))</f>
        <v>April</v>
      </c>
      <c r="AC2949" s="24">
        <f>IF(ISERR(YEAR(AA2949)),VALUE(RIGHT(TRIM(AA2949),4)),YEAR(AA2949))</f>
        <v>2017</v>
      </c>
      <c r="AD2949" t="s">
        <v>443</v>
      </c>
      <c r="AE2949" t="b">
        <f>VLOOKUP(AA2949,duplicates!A:C,3,FALSE)</f>
        <v>0</v>
      </c>
      <c r="AF2949" t="b">
        <f t="shared" si="42"/>
        <v>1</v>
      </c>
      <c r="AG2949" s="23" t="b">
        <v>0</v>
      </c>
    </row>
    <row r="2950" spans="1:33" x14ac:dyDescent="0.2">
      <c r="A2950" t="s">
        <v>441</v>
      </c>
      <c r="B2950">
        <v>91</v>
      </c>
      <c r="C2950" t="s">
        <v>187</v>
      </c>
      <c r="D2950" t="s">
        <v>188</v>
      </c>
      <c r="E2950" s="4">
        <f>IF(ISBLANK(G2950),H2950,G2950)</f>
        <v>76</v>
      </c>
      <c r="F2950" s="9" t="b">
        <f>AND(ISBLANK(G2950),ISBLANK(H2950))</f>
        <v>0</v>
      </c>
      <c r="H2950" s="9">
        <v>76</v>
      </c>
      <c r="I2950">
        <v>370</v>
      </c>
      <c r="J2950" s="9" t="b">
        <f>AND(ISBLANK(K2950),ISBLANK(L2950))</f>
        <v>0</v>
      </c>
      <c r="L2950" s="9">
        <v>76</v>
      </c>
      <c r="M2950" s="15" t="b">
        <f>AND(ISBLANK(N2950),ISBLANK(O2950),ISBLANK(P2950))</f>
        <v>0</v>
      </c>
      <c r="O2950" s="15">
        <v>16</v>
      </c>
      <c r="Q2950">
        <v>16</v>
      </c>
      <c r="R2950" s="18" t="b">
        <f>AND(ISBLANK(S2950),ISBLANK(T2950))</f>
        <v>0</v>
      </c>
      <c r="S2950" s="20">
        <v>1</v>
      </c>
      <c r="U2950" s="15" t="b">
        <f>AND(ISBLANK(V2950),ISBLANK(W2950),ISBLANK(X2950))</f>
        <v>0</v>
      </c>
      <c r="V2950" s="16">
        <v>1</v>
      </c>
      <c r="Y2950" s="13">
        <v>0.97</v>
      </c>
      <c r="AA2950" t="s">
        <v>442</v>
      </c>
      <c r="AB2950" s="24" t="str">
        <f>IF(ISERR(MONTH(AA2950)),TRIM(SUBSTITUTE(AA2950,(RIGHT(TRIM(AA2950),4)),"")),TEXT(AA2950,"mmmm"))</f>
        <v>April</v>
      </c>
      <c r="AC2950" s="24">
        <f>IF(ISERR(YEAR(AA2950)),VALUE(RIGHT(TRIM(AA2950),4)),YEAR(AA2950))</f>
        <v>2017</v>
      </c>
      <c r="AD2950" t="s">
        <v>443</v>
      </c>
      <c r="AE2950" t="b">
        <f>VLOOKUP(AA2950,duplicates!A:C,3,FALSE)</f>
        <v>0</v>
      </c>
      <c r="AF2950" t="b">
        <f t="shared" si="42"/>
        <v>1</v>
      </c>
      <c r="AG2950" s="23" t="b">
        <v>0</v>
      </c>
    </row>
    <row r="2951" spans="1:33" x14ac:dyDescent="0.2">
      <c r="A2951" t="s">
        <v>441</v>
      </c>
      <c r="B2951">
        <v>150</v>
      </c>
      <c r="C2951" t="s">
        <v>285</v>
      </c>
      <c r="D2951" t="s">
        <v>286</v>
      </c>
      <c r="E2951" s="4">
        <f>IF(ISBLANK(G2951),H2951,G2951)</f>
        <v>35</v>
      </c>
      <c r="F2951" s="9" t="b">
        <f>AND(ISBLANK(G2951),ISBLANK(H2951))</f>
        <v>0</v>
      </c>
      <c r="H2951" s="9">
        <v>35</v>
      </c>
      <c r="I2951">
        <v>632</v>
      </c>
      <c r="J2951" s="9" t="b">
        <f>AND(ISBLANK(K2951),ISBLANK(L2951))</f>
        <v>0</v>
      </c>
      <c r="L2951" s="9">
        <v>34</v>
      </c>
      <c r="M2951" s="15" t="b">
        <f>AND(ISBLANK(N2951),ISBLANK(O2951),ISBLANK(P2951))</f>
        <v>0</v>
      </c>
      <c r="O2951" s="15">
        <v>8</v>
      </c>
      <c r="Q2951">
        <v>8</v>
      </c>
      <c r="R2951" s="18" t="b">
        <f>AND(ISBLANK(S2951),ISBLANK(T2951))</f>
        <v>0</v>
      </c>
      <c r="S2951" s="20">
        <v>1</v>
      </c>
      <c r="U2951" s="15" t="b">
        <f>AND(ISBLANK(V2951),ISBLANK(W2951),ISBLANK(X2951))</f>
        <v>0</v>
      </c>
      <c r="V2951" s="16">
        <v>0.97</v>
      </c>
      <c r="Y2951" s="13">
        <v>0.97</v>
      </c>
      <c r="AA2951" t="s">
        <v>442</v>
      </c>
      <c r="AB2951" s="24" t="str">
        <f>IF(ISERR(MONTH(AA2951)),TRIM(SUBSTITUTE(AA2951,(RIGHT(TRIM(AA2951),4)),"")),TEXT(AA2951,"mmmm"))</f>
        <v>April</v>
      </c>
      <c r="AC2951" s="24">
        <f>IF(ISERR(YEAR(AA2951)),VALUE(RIGHT(TRIM(AA2951),4)),YEAR(AA2951))</f>
        <v>2017</v>
      </c>
      <c r="AD2951" t="s">
        <v>443</v>
      </c>
      <c r="AE2951" t="b">
        <f>VLOOKUP(AA2951,duplicates!A:C,3,FALSE)</f>
        <v>0</v>
      </c>
      <c r="AF2951" t="b">
        <f t="shared" si="42"/>
        <v>1</v>
      </c>
      <c r="AG2951" s="23" t="b">
        <v>0</v>
      </c>
    </row>
    <row r="2952" spans="1:33" x14ac:dyDescent="0.2">
      <c r="A2952" t="s">
        <v>441</v>
      </c>
      <c r="B2952">
        <v>92</v>
      </c>
      <c r="C2952" t="s">
        <v>95</v>
      </c>
      <c r="D2952" t="s">
        <v>96</v>
      </c>
      <c r="E2952" s="4">
        <f>IF(ISBLANK(G2952),H2952,G2952)</f>
        <v>68</v>
      </c>
      <c r="F2952" s="9" t="b">
        <f>AND(ISBLANK(G2952),ISBLANK(H2952))</f>
        <v>0</v>
      </c>
      <c r="H2952" s="9">
        <v>68</v>
      </c>
      <c r="I2952">
        <v>284</v>
      </c>
      <c r="J2952" s="9" t="b">
        <f>AND(ISBLANK(K2952),ISBLANK(L2952))</f>
        <v>0</v>
      </c>
      <c r="L2952" s="9">
        <v>68</v>
      </c>
      <c r="M2952" s="15" t="b">
        <f>AND(ISBLANK(N2952),ISBLANK(O2952),ISBLANK(P2952))</f>
        <v>0</v>
      </c>
      <c r="O2952" s="15">
        <v>68</v>
      </c>
      <c r="Q2952">
        <v>68</v>
      </c>
      <c r="R2952" s="18" t="b">
        <f>AND(ISBLANK(S2952),ISBLANK(T2952))</f>
        <v>0</v>
      </c>
      <c r="S2952" s="20">
        <v>1</v>
      </c>
      <c r="U2952" s="15" t="b">
        <f>AND(ISBLANK(V2952),ISBLANK(W2952),ISBLANK(X2952))</f>
        <v>0</v>
      </c>
      <c r="V2952" s="16">
        <v>1</v>
      </c>
      <c r="Y2952" s="13">
        <v>1</v>
      </c>
      <c r="AA2952" t="s">
        <v>442</v>
      </c>
      <c r="AB2952" s="24" t="str">
        <f>IF(ISERR(MONTH(AA2952)),TRIM(SUBSTITUTE(AA2952,(RIGHT(TRIM(AA2952),4)),"")),TEXT(AA2952,"mmmm"))</f>
        <v>April</v>
      </c>
      <c r="AC2952" s="24">
        <f>IF(ISERR(YEAR(AA2952)),VALUE(RIGHT(TRIM(AA2952),4)),YEAR(AA2952))</f>
        <v>2017</v>
      </c>
      <c r="AD2952" t="s">
        <v>443</v>
      </c>
      <c r="AE2952" t="b">
        <f>VLOOKUP(AA2952,duplicates!A:C,3,FALSE)</f>
        <v>0</v>
      </c>
      <c r="AF2952" t="b">
        <f t="shared" si="42"/>
        <v>1</v>
      </c>
      <c r="AG2952" s="23" t="b">
        <v>0</v>
      </c>
    </row>
    <row r="2953" spans="1:33" x14ac:dyDescent="0.2">
      <c r="A2953" t="s">
        <v>441</v>
      </c>
      <c r="B2953">
        <v>93</v>
      </c>
      <c r="C2953" t="s">
        <v>203</v>
      </c>
      <c r="D2953" t="s">
        <v>204</v>
      </c>
      <c r="E2953" s="4">
        <f>IF(ISBLANK(G2953),H2953,G2953)</f>
        <v>105</v>
      </c>
      <c r="F2953" s="9" t="b">
        <f>AND(ISBLANK(G2953),ISBLANK(H2953))</f>
        <v>0</v>
      </c>
      <c r="H2953" s="9">
        <v>105</v>
      </c>
      <c r="I2953">
        <v>892</v>
      </c>
      <c r="J2953" s="9" t="b">
        <f>AND(ISBLANK(K2953),ISBLANK(L2953))</f>
        <v>0</v>
      </c>
      <c r="L2953" s="9">
        <v>97</v>
      </c>
      <c r="M2953" s="15" t="b">
        <f>AND(ISBLANK(N2953),ISBLANK(O2953),ISBLANK(P2953))</f>
        <v>0</v>
      </c>
      <c r="O2953" s="15">
        <v>15</v>
      </c>
      <c r="Q2953">
        <v>15</v>
      </c>
      <c r="R2953" s="18" t="b">
        <f>AND(ISBLANK(S2953),ISBLANK(T2953))</f>
        <v>0</v>
      </c>
      <c r="S2953" s="20">
        <v>1</v>
      </c>
      <c r="U2953" s="15" t="b">
        <f>AND(ISBLANK(V2953),ISBLANK(W2953),ISBLANK(X2953))</f>
        <v>0</v>
      </c>
      <c r="V2953" s="16">
        <v>0.92</v>
      </c>
      <c r="Y2953" s="13">
        <v>0.9</v>
      </c>
      <c r="AA2953" t="s">
        <v>442</v>
      </c>
      <c r="AB2953" s="24" t="str">
        <f>IF(ISERR(MONTH(AA2953)),TRIM(SUBSTITUTE(AA2953,(RIGHT(TRIM(AA2953),4)),"")),TEXT(AA2953,"mmmm"))</f>
        <v>April</v>
      </c>
      <c r="AC2953" s="24">
        <f>IF(ISERR(YEAR(AA2953)),VALUE(RIGHT(TRIM(AA2953),4)),YEAR(AA2953))</f>
        <v>2017</v>
      </c>
      <c r="AD2953" t="s">
        <v>443</v>
      </c>
      <c r="AE2953" t="b">
        <f>VLOOKUP(AA2953,duplicates!A:C,3,FALSE)</f>
        <v>0</v>
      </c>
      <c r="AF2953" t="b">
        <f t="shared" si="42"/>
        <v>1</v>
      </c>
      <c r="AG2953" s="23" t="b">
        <v>0</v>
      </c>
    </row>
    <row r="2954" spans="1:33" x14ac:dyDescent="0.2">
      <c r="A2954" t="s">
        <v>441</v>
      </c>
      <c r="B2954">
        <v>151</v>
      </c>
      <c r="C2954" t="s">
        <v>322</v>
      </c>
      <c r="D2954" t="s">
        <v>323</v>
      </c>
      <c r="E2954" s="4" t="str">
        <f>IF(ISBLANK(G2954),H2954,G2954)</f>
        <v>NOT IN MONTH</v>
      </c>
      <c r="F2954" s="9" t="b">
        <f>AND(ISBLANK(G2954),ISBLANK(H2954))</f>
        <v>0</v>
      </c>
      <c r="H2954" s="9" t="s">
        <v>356</v>
      </c>
      <c r="I2954" t="s">
        <v>356</v>
      </c>
      <c r="J2954" s="9" t="b">
        <f>AND(ISBLANK(K2954),ISBLANK(L2954))</f>
        <v>0</v>
      </c>
      <c r="L2954" s="9" t="s">
        <v>356</v>
      </c>
      <c r="M2954" s="15" t="b">
        <f>AND(ISBLANK(N2954),ISBLANK(O2954),ISBLANK(P2954))</f>
        <v>0</v>
      </c>
      <c r="O2954" s="15" t="s">
        <v>356</v>
      </c>
      <c r="Q2954" t="s">
        <v>356</v>
      </c>
      <c r="R2954" s="18" t="b">
        <f>AND(ISBLANK(S2954),ISBLANK(T2954))</f>
        <v>0</v>
      </c>
      <c r="S2954" s="18" t="s">
        <v>27</v>
      </c>
      <c r="U2954" s="15" t="b">
        <f>AND(ISBLANK(V2954),ISBLANK(W2954),ISBLANK(X2954))</f>
        <v>0</v>
      </c>
      <c r="V2954" s="15" t="s">
        <v>27</v>
      </c>
      <c r="Y2954" s="12" t="s">
        <v>27</v>
      </c>
      <c r="AA2954" t="s">
        <v>442</v>
      </c>
      <c r="AB2954" s="24" t="str">
        <f>IF(ISERR(MONTH(AA2954)),TRIM(SUBSTITUTE(AA2954,(RIGHT(TRIM(AA2954),4)),"")),TEXT(AA2954,"mmmm"))</f>
        <v>April</v>
      </c>
      <c r="AC2954" s="24">
        <f>IF(ISERR(YEAR(AA2954)),VALUE(RIGHT(TRIM(AA2954),4)),YEAR(AA2954))</f>
        <v>2017</v>
      </c>
      <c r="AD2954" t="s">
        <v>443</v>
      </c>
      <c r="AE2954" t="b">
        <f>VLOOKUP(AA2954,duplicates!A:C,3,FALSE)</f>
        <v>0</v>
      </c>
      <c r="AF2954" t="b">
        <f t="shared" si="42"/>
        <v>1</v>
      </c>
      <c r="AG2954" s="23" t="b">
        <v>0</v>
      </c>
    </row>
    <row r="2955" spans="1:33" x14ac:dyDescent="0.2">
      <c r="A2955" t="s">
        <v>441</v>
      </c>
      <c r="B2955">
        <v>94</v>
      </c>
      <c r="C2955" t="s">
        <v>345</v>
      </c>
      <c r="D2955" t="s">
        <v>346</v>
      </c>
      <c r="E2955" s="4">
        <f>IF(ISBLANK(G2955),H2955,G2955)</f>
        <v>181</v>
      </c>
      <c r="F2955" s="9" t="b">
        <f>AND(ISBLANK(G2955),ISBLANK(H2955))</f>
        <v>0</v>
      </c>
      <c r="H2955" s="9">
        <v>181</v>
      </c>
      <c r="I2955">
        <v>741</v>
      </c>
      <c r="J2955" s="9" t="b">
        <f>AND(ISBLANK(K2955),ISBLANK(L2955))</f>
        <v>0</v>
      </c>
      <c r="L2955" s="9">
        <v>181</v>
      </c>
      <c r="M2955" s="15" t="b">
        <f>AND(ISBLANK(N2955),ISBLANK(O2955),ISBLANK(P2955))</f>
        <v>0</v>
      </c>
      <c r="O2955" s="15">
        <v>21</v>
      </c>
      <c r="Q2955">
        <v>21</v>
      </c>
      <c r="R2955" s="18" t="b">
        <f>AND(ISBLANK(S2955),ISBLANK(T2955))</f>
        <v>0</v>
      </c>
      <c r="S2955" s="20">
        <v>1</v>
      </c>
      <c r="U2955" s="15" t="b">
        <f>AND(ISBLANK(V2955),ISBLANK(W2955),ISBLANK(X2955))</f>
        <v>0</v>
      </c>
      <c r="V2955" s="16">
        <v>1</v>
      </c>
      <c r="Y2955" s="13">
        <v>0.94</v>
      </c>
      <c r="AA2955" t="s">
        <v>442</v>
      </c>
      <c r="AB2955" s="24" t="str">
        <f>IF(ISERR(MONTH(AA2955)),TRIM(SUBSTITUTE(AA2955,(RIGHT(TRIM(AA2955),4)),"")),TEXT(AA2955,"mmmm"))</f>
        <v>April</v>
      </c>
      <c r="AC2955" s="24">
        <f>IF(ISERR(YEAR(AA2955)),VALUE(RIGHT(TRIM(AA2955),4)),YEAR(AA2955))</f>
        <v>2017</v>
      </c>
      <c r="AD2955" t="s">
        <v>443</v>
      </c>
      <c r="AE2955" t="b">
        <f>VLOOKUP(AA2955,duplicates!A:C,3,FALSE)</f>
        <v>0</v>
      </c>
      <c r="AF2955" t="b">
        <f t="shared" si="42"/>
        <v>1</v>
      </c>
      <c r="AG2955" s="23" t="b">
        <v>0</v>
      </c>
    </row>
    <row r="2956" spans="1:33" x14ac:dyDescent="0.2">
      <c r="A2956" t="s">
        <v>441</v>
      </c>
      <c r="B2956">
        <v>152</v>
      </c>
      <c r="C2956" t="s">
        <v>289</v>
      </c>
      <c r="D2956" t="s">
        <v>290</v>
      </c>
      <c r="E2956" s="4">
        <f>IF(ISBLANK(G2956),H2956,G2956)</f>
        <v>173</v>
      </c>
      <c r="F2956" s="9" t="b">
        <f>AND(ISBLANK(G2956),ISBLANK(H2956))</f>
        <v>0</v>
      </c>
      <c r="H2956" s="9">
        <v>173</v>
      </c>
      <c r="I2956">
        <v>735</v>
      </c>
      <c r="J2956" s="9" t="b">
        <f>AND(ISBLANK(K2956),ISBLANK(L2956))</f>
        <v>0</v>
      </c>
      <c r="L2956" s="9">
        <v>162</v>
      </c>
      <c r="M2956" s="15" t="b">
        <f>AND(ISBLANK(N2956),ISBLANK(O2956),ISBLANK(P2956))</f>
        <v>0</v>
      </c>
      <c r="O2956" s="15">
        <v>78</v>
      </c>
      <c r="Q2956">
        <v>78</v>
      </c>
      <c r="R2956" s="18" t="b">
        <f>AND(ISBLANK(S2956),ISBLANK(T2956))</f>
        <v>0</v>
      </c>
      <c r="S2956" s="20">
        <v>1</v>
      </c>
      <c r="U2956" s="15" t="b">
        <f>AND(ISBLANK(V2956),ISBLANK(W2956),ISBLANK(X2956))</f>
        <v>0</v>
      </c>
      <c r="V2956" s="16">
        <v>0.94</v>
      </c>
      <c r="Y2956" s="13">
        <v>0.94</v>
      </c>
      <c r="AA2956" t="s">
        <v>442</v>
      </c>
      <c r="AB2956" s="24" t="str">
        <f>IF(ISERR(MONTH(AA2956)),TRIM(SUBSTITUTE(AA2956,(RIGHT(TRIM(AA2956),4)),"")),TEXT(AA2956,"mmmm"))</f>
        <v>April</v>
      </c>
      <c r="AC2956" s="24">
        <f>IF(ISERR(YEAR(AA2956)),VALUE(RIGHT(TRIM(AA2956),4)),YEAR(AA2956))</f>
        <v>2017</v>
      </c>
      <c r="AD2956" t="s">
        <v>443</v>
      </c>
      <c r="AE2956" t="b">
        <f>VLOOKUP(AA2956,duplicates!A:C,3,FALSE)</f>
        <v>0</v>
      </c>
      <c r="AF2956" t="b">
        <f t="shared" si="42"/>
        <v>1</v>
      </c>
      <c r="AG2956" s="23" t="b">
        <v>0</v>
      </c>
    </row>
    <row r="2957" spans="1:33" x14ac:dyDescent="0.2">
      <c r="A2957" t="s">
        <v>441</v>
      </c>
      <c r="B2957">
        <v>95</v>
      </c>
      <c r="C2957" t="s">
        <v>157</v>
      </c>
      <c r="D2957" t="s">
        <v>158</v>
      </c>
      <c r="E2957" s="4">
        <f>IF(ISBLANK(G2957),H2957,G2957)</f>
        <v>59</v>
      </c>
      <c r="F2957" s="9" t="b">
        <f>AND(ISBLANK(G2957),ISBLANK(H2957))</f>
        <v>0</v>
      </c>
      <c r="H2957" s="9">
        <v>59</v>
      </c>
      <c r="I2957">
        <v>379</v>
      </c>
      <c r="J2957" s="9" t="b">
        <f>AND(ISBLANK(K2957),ISBLANK(L2957))</f>
        <v>0</v>
      </c>
      <c r="L2957" s="9">
        <v>59</v>
      </c>
      <c r="M2957" s="15" t="b">
        <f>AND(ISBLANK(N2957),ISBLANK(O2957),ISBLANK(P2957))</f>
        <v>0</v>
      </c>
      <c r="O2957" s="15">
        <v>59</v>
      </c>
      <c r="Q2957">
        <v>59</v>
      </c>
      <c r="R2957" s="18" t="b">
        <f>AND(ISBLANK(S2957),ISBLANK(T2957))</f>
        <v>0</v>
      </c>
      <c r="S2957" s="20">
        <v>1</v>
      </c>
      <c r="U2957" s="15" t="b">
        <f>AND(ISBLANK(V2957),ISBLANK(W2957),ISBLANK(X2957))</f>
        <v>0</v>
      </c>
      <c r="V2957" s="16">
        <v>1</v>
      </c>
      <c r="Y2957" s="13">
        <v>0.95</v>
      </c>
      <c r="AA2957" t="s">
        <v>442</v>
      </c>
      <c r="AB2957" s="24" t="str">
        <f>IF(ISERR(MONTH(AA2957)),TRIM(SUBSTITUTE(AA2957,(RIGHT(TRIM(AA2957),4)),"")),TEXT(AA2957,"mmmm"))</f>
        <v>April</v>
      </c>
      <c r="AC2957" s="24">
        <f>IF(ISERR(YEAR(AA2957)),VALUE(RIGHT(TRIM(AA2957),4)),YEAR(AA2957))</f>
        <v>2017</v>
      </c>
      <c r="AD2957" t="s">
        <v>443</v>
      </c>
      <c r="AE2957" t="b">
        <f>VLOOKUP(AA2957,duplicates!A:C,3,FALSE)</f>
        <v>0</v>
      </c>
      <c r="AF2957" t="b">
        <f t="shared" si="42"/>
        <v>1</v>
      </c>
      <c r="AG2957" s="23" t="b">
        <v>0</v>
      </c>
    </row>
    <row r="2958" spans="1:33" x14ac:dyDescent="0.2">
      <c r="A2958" t="s">
        <v>441</v>
      </c>
      <c r="B2958">
        <v>153</v>
      </c>
      <c r="C2958" t="s">
        <v>245</v>
      </c>
      <c r="D2958" t="s">
        <v>246</v>
      </c>
      <c r="E2958" s="4">
        <f>IF(ISBLANK(G2958),H2958,G2958)</f>
        <v>3</v>
      </c>
      <c r="F2958" s="9" t="b">
        <f>AND(ISBLANK(G2958),ISBLANK(H2958))</f>
        <v>0</v>
      </c>
      <c r="H2958" s="9">
        <v>3</v>
      </c>
      <c r="I2958">
        <v>132</v>
      </c>
      <c r="J2958" s="9" t="b">
        <f>AND(ISBLANK(K2958),ISBLANK(L2958))</f>
        <v>0</v>
      </c>
      <c r="L2958" s="9">
        <v>3</v>
      </c>
      <c r="M2958" s="15" t="b">
        <f>AND(ISBLANK(N2958),ISBLANK(O2958),ISBLANK(P2958))</f>
        <v>0</v>
      </c>
      <c r="O2958" s="15">
        <v>3</v>
      </c>
      <c r="Q2958">
        <v>3</v>
      </c>
      <c r="R2958" s="18" t="b">
        <f>AND(ISBLANK(S2958),ISBLANK(T2958))</f>
        <v>0</v>
      </c>
      <c r="S2958" s="20">
        <v>1</v>
      </c>
      <c r="U2958" s="15" t="b">
        <f>AND(ISBLANK(V2958),ISBLANK(W2958),ISBLANK(X2958))</f>
        <v>0</v>
      </c>
      <c r="V2958" s="16">
        <v>1</v>
      </c>
      <c r="Y2958" s="13">
        <v>0.89</v>
      </c>
      <c r="AA2958" t="s">
        <v>442</v>
      </c>
      <c r="AB2958" s="24" t="str">
        <f>IF(ISERR(MONTH(AA2958)),TRIM(SUBSTITUTE(AA2958,(RIGHT(TRIM(AA2958),4)),"")),TEXT(AA2958,"mmmm"))</f>
        <v>April</v>
      </c>
      <c r="AC2958" s="24">
        <f>IF(ISERR(YEAR(AA2958)),VALUE(RIGHT(TRIM(AA2958),4)),YEAR(AA2958))</f>
        <v>2017</v>
      </c>
      <c r="AD2958" t="s">
        <v>443</v>
      </c>
      <c r="AE2958" t="b">
        <f>VLOOKUP(AA2958,duplicates!A:C,3,FALSE)</f>
        <v>0</v>
      </c>
      <c r="AF2958" t="b">
        <f t="shared" si="42"/>
        <v>1</v>
      </c>
      <c r="AG2958" s="23" t="b">
        <v>0</v>
      </c>
    </row>
    <row r="2959" spans="1:33" x14ac:dyDescent="0.2">
      <c r="A2959" t="s">
        <v>441</v>
      </c>
      <c r="B2959">
        <v>96</v>
      </c>
      <c r="C2959" t="s">
        <v>25</v>
      </c>
      <c r="D2959" t="s">
        <v>26</v>
      </c>
      <c r="E2959" s="4">
        <f>IF(ISBLANK(G2959),H2959,G2959)</f>
        <v>69</v>
      </c>
      <c r="F2959" s="9" t="b">
        <f>AND(ISBLANK(G2959),ISBLANK(H2959))</f>
        <v>0</v>
      </c>
      <c r="H2959" s="9">
        <v>69</v>
      </c>
      <c r="I2959">
        <v>240</v>
      </c>
      <c r="J2959" s="9" t="b">
        <f>AND(ISBLANK(K2959),ISBLANK(L2959))</f>
        <v>0</v>
      </c>
      <c r="L2959" s="9">
        <v>69</v>
      </c>
      <c r="M2959" s="15" t="b">
        <f>AND(ISBLANK(N2959),ISBLANK(O2959),ISBLANK(P2959))</f>
        <v>0</v>
      </c>
      <c r="O2959" s="15">
        <v>4</v>
      </c>
      <c r="Q2959">
        <v>4</v>
      </c>
      <c r="R2959" s="18" t="b">
        <f>AND(ISBLANK(S2959),ISBLANK(T2959))</f>
        <v>0</v>
      </c>
      <c r="S2959" s="20">
        <v>1</v>
      </c>
      <c r="U2959" s="15" t="b">
        <f>AND(ISBLANK(V2959),ISBLANK(W2959),ISBLANK(X2959))</f>
        <v>0</v>
      </c>
      <c r="V2959" s="16">
        <v>1</v>
      </c>
      <c r="Y2959" s="13">
        <v>0.38</v>
      </c>
      <c r="AA2959" t="s">
        <v>442</v>
      </c>
      <c r="AB2959" s="24" t="str">
        <f>IF(ISERR(MONTH(AA2959)),TRIM(SUBSTITUTE(AA2959,(RIGHT(TRIM(AA2959),4)),"")),TEXT(AA2959,"mmmm"))</f>
        <v>April</v>
      </c>
      <c r="AC2959" s="24">
        <f>IF(ISERR(YEAR(AA2959)),VALUE(RIGHT(TRIM(AA2959),4)),YEAR(AA2959))</f>
        <v>2017</v>
      </c>
      <c r="AD2959" t="s">
        <v>443</v>
      </c>
      <c r="AE2959" t="b">
        <f>VLOOKUP(AA2959,duplicates!A:C,3,FALSE)</f>
        <v>0</v>
      </c>
      <c r="AF2959" t="b">
        <f t="shared" si="42"/>
        <v>1</v>
      </c>
      <c r="AG2959" s="23" t="b">
        <v>0</v>
      </c>
    </row>
    <row r="2960" spans="1:33" x14ac:dyDescent="0.2">
      <c r="A2960" t="s">
        <v>441</v>
      </c>
      <c r="B2960">
        <v>97</v>
      </c>
      <c r="C2960" t="s">
        <v>55</v>
      </c>
      <c r="D2960" t="s">
        <v>56</v>
      </c>
      <c r="E2960" s="4">
        <f>IF(ISBLANK(G2960),H2960,G2960)</f>
        <v>103</v>
      </c>
      <c r="F2960" s="9" t="b">
        <f>AND(ISBLANK(G2960),ISBLANK(H2960))</f>
        <v>0</v>
      </c>
      <c r="H2960" s="9">
        <v>103</v>
      </c>
      <c r="I2960">
        <v>832</v>
      </c>
      <c r="J2960" s="9" t="b">
        <f>AND(ISBLANK(K2960),ISBLANK(L2960))</f>
        <v>0</v>
      </c>
      <c r="L2960" s="9">
        <v>103</v>
      </c>
      <c r="M2960" s="15" t="b">
        <f>AND(ISBLANK(N2960),ISBLANK(O2960),ISBLANK(P2960))</f>
        <v>0</v>
      </c>
      <c r="O2960" s="15">
        <v>83</v>
      </c>
      <c r="Q2960">
        <v>83</v>
      </c>
      <c r="R2960" s="18" t="b">
        <f>AND(ISBLANK(S2960),ISBLANK(T2960))</f>
        <v>0</v>
      </c>
      <c r="S2960" s="20">
        <v>1</v>
      </c>
      <c r="U2960" s="15" t="b">
        <f>AND(ISBLANK(V2960),ISBLANK(W2960),ISBLANK(X2960))</f>
        <v>0</v>
      </c>
      <c r="V2960" s="16">
        <v>1</v>
      </c>
      <c r="Y2960" s="13">
        <v>0.87</v>
      </c>
      <c r="AA2960" t="s">
        <v>442</v>
      </c>
      <c r="AB2960" s="24" t="str">
        <f>IF(ISERR(MONTH(AA2960)),TRIM(SUBSTITUTE(AA2960,(RIGHT(TRIM(AA2960),4)),"")),TEXT(AA2960,"mmmm"))</f>
        <v>April</v>
      </c>
      <c r="AC2960" s="24">
        <f>IF(ISERR(YEAR(AA2960)),VALUE(RIGHT(TRIM(AA2960),4)),YEAR(AA2960))</f>
        <v>2017</v>
      </c>
      <c r="AD2960" t="s">
        <v>443</v>
      </c>
      <c r="AE2960" t="b">
        <f>VLOOKUP(AA2960,duplicates!A:C,3,FALSE)</f>
        <v>0</v>
      </c>
      <c r="AF2960" t="b">
        <f t="shared" si="42"/>
        <v>1</v>
      </c>
      <c r="AG2960" s="23" t="b">
        <v>0</v>
      </c>
    </row>
    <row r="2961" spans="1:33" x14ac:dyDescent="0.2">
      <c r="A2961" t="s">
        <v>441</v>
      </c>
      <c r="B2961">
        <v>658</v>
      </c>
      <c r="C2961" t="s">
        <v>75</v>
      </c>
      <c r="D2961" t="s">
        <v>76</v>
      </c>
      <c r="E2961" s="4">
        <f>IF(ISBLANK(G2961),H2961,G2961)</f>
        <v>39</v>
      </c>
      <c r="F2961" s="9" t="b">
        <f>AND(ISBLANK(G2961),ISBLANK(H2961))</f>
        <v>0</v>
      </c>
      <c r="H2961" s="9">
        <v>39</v>
      </c>
      <c r="I2961">
        <v>391</v>
      </c>
      <c r="J2961" s="9" t="b">
        <f>AND(ISBLANK(K2961),ISBLANK(L2961))</f>
        <v>0</v>
      </c>
      <c r="L2961" s="9">
        <v>38</v>
      </c>
      <c r="M2961" s="15" t="b">
        <f>AND(ISBLANK(N2961),ISBLANK(O2961),ISBLANK(P2961))</f>
        <v>0</v>
      </c>
      <c r="O2961" s="15">
        <v>5</v>
      </c>
      <c r="Q2961">
        <v>5</v>
      </c>
      <c r="R2961" s="18" t="b">
        <f>AND(ISBLANK(S2961),ISBLANK(T2961))</f>
        <v>0</v>
      </c>
      <c r="S2961" s="20">
        <v>1</v>
      </c>
      <c r="U2961" s="15" t="b">
        <f>AND(ISBLANK(V2961),ISBLANK(W2961),ISBLANK(X2961))</f>
        <v>0</v>
      </c>
      <c r="V2961" s="16">
        <v>0.97</v>
      </c>
      <c r="Y2961" s="13">
        <v>0.84</v>
      </c>
      <c r="AA2961" t="s">
        <v>453</v>
      </c>
      <c r="AB2961" s="24" t="str">
        <f>IF(ISERR(MONTH(AA2961)),TRIM(SUBSTITUTE(AA2961,(RIGHT(TRIM(AA2961),4)),"")),TEXT(AA2961,"mmmm"))</f>
        <v>February</v>
      </c>
      <c r="AC2961" s="24">
        <f>IF(ISERR(YEAR(AA2961)),VALUE(RIGHT(TRIM(AA2961),4)),YEAR(AA2961))</f>
        <v>2017</v>
      </c>
      <c r="AD2961" t="s">
        <v>452</v>
      </c>
      <c r="AE2961" t="b">
        <f>VLOOKUP(AA2961,duplicates!A:C,3,FALSE)</f>
        <v>0</v>
      </c>
      <c r="AF2961" t="b">
        <f t="shared" si="42"/>
        <v>1</v>
      </c>
      <c r="AG2961" s="23" t="b">
        <v>0</v>
      </c>
    </row>
    <row r="2962" spans="1:33" x14ac:dyDescent="0.2">
      <c r="A2962" t="s">
        <v>441</v>
      </c>
      <c r="B2962">
        <v>659</v>
      </c>
      <c r="C2962" t="s">
        <v>59</v>
      </c>
      <c r="D2962" t="s">
        <v>60</v>
      </c>
      <c r="E2962" s="4">
        <f>IF(ISBLANK(G2962),H2962,G2962)</f>
        <v>12</v>
      </c>
      <c r="F2962" s="9" t="b">
        <f>AND(ISBLANK(G2962),ISBLANK(H2962))</f>
        <v>0</v>
      </c>
      <c r="H2962" s="9">
        <v>12</v>
      </c>
      <c r="I2962">
        <v>247</v>
      </c>
      <c r="J2962" s="9" t="b">
        <f>AND(ISBLANK(K2962),ISBLANK(L2962))</f>
        <v>0</v>
      </c>
      <c r="L2962" s="9">
        <v>12</v>
      </c>
      <c r="M2962" s="15" t="b">
        <f>AND(ISBLANK(N2962),ISBLANK(O2962),ISBLANK(P2962))</f>
        <v>0</v>
      </c>
      <c r="O2962" s="15">
        <v>5</v>
      </c>
      <c r="Q2962">
        <v>5</v>
      </c>
      <c r="R2962" s="18" t="b">
        <f>AND(ISBLANK(S2962),ISBLANK(T2962))</f>
        <v>0</v>
      </c>
      <c r="S2962" s="20">
        <v>1</v>
      </c>
      <c r="U2962" s="15" t="b">
        <f>AND(ISBLANK(V2962),ISBLANK(W2962),ISBLANK(X2962))</f>
        <v>0</v>
      </c>
      <c r="V2962" s="16">
        <v>1</v>
      </c>
      <c r="Y2962" s="13">
        <v>0.93</v>
      </c>
      <c r="AA2962" t="s">
        <v>453</v>
      </c>
      <c r="AB2962" s="24" t="str">
        <f>IF(ISERR(MONTH(AA2962)),TRIM(SUBSTITUTE(AA2962,(RIGHT(TRIM(AA2962),4)),"")),TEXT(AA2962,"mmmm"))</f>
        <v>February</v>
      </c>
      <c r="AC2962" s="24">
        <f>IF(ISERR(YEAR(AA2962)),VALUE(RIGHT(TRIM(AA2962),4)),YEAR(AA2962))</f>
        <v>2017</v>
      </c>
      <c r="AD2962" t="s">
        <v>452</v>
      </c>
      <c r="AE2962" t="b">
        <f>VLOOKUP(AA2962,duplicates!A:C,3,FALSE)</f>
        <v>0</v>
      </c>
      <c r="AF2962" t="b">
        <f t="shared" si="42"/>
        <v>1</v>
      </c>
      <c r="AG2962" s="23" t="b">
        <v>0</v>
      </c>
    </row>
    <row r="2963" spans="1:33" x14ac:dyDescent="0.2">
      <c r="A2963" t="s">
        <v>441</v>
      </c>
      <c r="B2963">
        <v>660</v>
      </c>
      <c r="C2963" t="s">
        <v>330</v>
      </c>
      <c r="D2963" t="s">
        <v>174</v>
      </c>
      <c r="E2963" s="4">
        <f>IF(ISBLANK(G2963),H2963,G2963)</f>
        <v>46</v>
      </c>
      <c r="F2963" s="9" t="b">
        <f>AND(ISBLANK(G2963),ISBLANK(H2963))</f>
        <v>0</v>
      </c>
      <c r="H2963" s="9">
        <v>46</v>
      </c>
      <c r="I2963">
        <v>513</v>
      </c>
      <c r="J2963" s="9" t="b">
        <f>AND(ISBLANK(K2963),ISBLANK(L2963))</f>
        <v>0</v>
      </c>
      <c r="L2963" s="9">
        <v>42</v>
      </c>
      <c r="M2963" s="15" t="b">
        <f>AND(ISBLANK(N2963),ISBLANK(O2963),ISBLANK(P2963))</f>
        <v>0</v>
      </c>
      <c r="O2963" s="15">
        <v>26</v>
      </c>
      <c r="Q2963">
        <v>26</v>
      </c>
      <c r="R2963" s="18" t="b">
        <f>AND(ISBLANK(S2963),ISBLANK(T2963))</f>
        <v>0</v>
      </c>
      <c r="S2963" s="20">
        <v>1</v>
      </c>
      <c r="U2963" s="15" t="b">
        <f>AND(ISBLANK(V2963),ISBLANK(W2963),ISBLANK(X2963))</f>
        <v>0</v>
      </c>
      <c r="V2963" s="16">
        <v>0.91</v>
      </c>
      <c r="Y2963" s="13">
        <v>0.28999999999999998</v>
      </c>
      <c r="AA2963" t="s">
        <v>453</v>
      </c>
      <c r="AB2963" s="24" t="str">
        <f>IF(ISERR(MONTH(AA2963)),TRIM(SUBSTITUTE(AA2963,(RIGHT(TRIM(AA2963),4)),"")),TEXT(AA2963,"mmmm"))</f>
        <v>February</v>
      </c>
      <c r="AC2963" s="24">
        <f>IF(ISERR(YEAR(AA2963)),VALUE(RIGHT(TRIM(AA2963),4)),YEAR(AA2963))</f>
        <v>2017</v>
      </c>
      <c r="AD2963" t="s">
        <v>452</v>
      </c>
      <c r="AE2963" t="b">
        <f>VLOOKUP(AA2963,duplicates!A:C,3,FALSE)</f>
        <v>0</v>
      </c>
      <c r="AF2963" t="b">
        <f t="shared" si="42"/>
        <v>1</v>
      </c>
      <c r="AG2963" s="23" t="b">
        <v>0</v>
      </c>
    </row>
    <row r="2964" spans="1:33" x14ac:dyDescent="0.2">
      <c r="A2964" t="s">
        <v>441</v>
      </c>
      <c r="B2964">
        <v>759</v>
      </c>
      <c r="C2964" t="s">
        <v>225</v>
      </c>
      <c r="D2964" t="s">
        <v>226</v>
      </c>
      <c r="E2964" s="4">
        <f>IF(ISBLANK(G2964),H2964,G2964)</f>
        <v>43</v>
      </c>
      <c r="F2964" s="9" t="b">
        <f>AND(ISBLANK(G2964),ISBLANK(H2964))</f>
        <v>0</v>
      </c>
      <c r="H2964" s="9">
        <v>43</v>
      </c>
      <c r="I2964">
        <v>515</v>
      </c>
      <c r="J2964" s="9" t="b">
        <f>AND(ISBLANK(K2964),ISBLANK(L2964))</f>
        <v>0</v>
      </c>
      <c r="L2964" s="9">
        <v>43</v>
      </c>
      <c r="M2964" s="15" t="b">
        <f>AND(ISBLANK(N2964),ISBLANK(O2964),ISBLANK(P2964))</f>
        <v>0</v>
      </c>
      <c r="O2964" s="15">
        <v>41</v>
      </c>
      <c r="Q2964">
        <v>41</v>
      </c>
      <c r="R2964" s="18" t="b">
        <f>AND(ISBLANK(S2964),ISBLANK(T2964))</f>
        <v>0</v>
      </c>
      <c r="S2964" s="20">
        <v>1</v>
      </c>
      <c r="U2964" s="15" t="b">
        <f>AND(ISBLANK(V2964),ISBLANK(W2964),ISBLANK(X2964))</f>
        <v>0</v>
      </c>
      <c r="V2964" s="16">
        <v>1</v>
      </c>
      <c r="Y2964" s="13">
        <v>0.97</v>
      </c>
      <c r="AA2964" t="s">
        <v>453</v>
      </c>
      <c r="AB2964" s="24" t="str">
        <f>IF(ISERR(MONTH(AA2964)),TRIM(SUBSTITUTE(AA2964,(RIGHT(TRIM(AA2964),4)),"")),TEXT(AA2964,"mmmm"))</f>
        <v>February</v>
      </c>
      <c r="AC2964" s="24">
        <f>IF(ISERR(YEAR(AA2964)),VALUE(RIGHT(TRIM(AA2964),4)),YEAR(AA2964))</f>
        <v>2017</v>
      </c>
      <c r="AD2964" t="s">
        <v>452</v>
      </c>
      <c r="AE2964" t="b">
        <f>VLOOKUP(AA2964,duplicates!A:C,3,FALSE)</f>
        <v>0</v>
      </c>
      <c r="AF2964" t="b">
        <f t="shared" si="42"/>
        <v>1</v>
      </c>
      <c r="AG2964" s="23" t="b">
        <v>0</v>
      </c>
    </row>
    <row r="2965" spans="1:33" x14ac:dyDescent="0.2">
      <c r="A2965" t="s">
        <v>441</v>
      </c>
      <c r="B2965">
        <v>661</v>
      </c>
      <c r="C2965" t="s">
        <v>83</v>
      </c>
      <c r="D2965" t="s">
        <v>84</v>
      </c>
      <c r="E2965" s="4">
        <f>IF(ISBLANK(G2965),H2965,G2965)</f>
        <v>36</v>
      </c>
      <c r="F2965" s="9" t="b">
        <f>AND(ISBLANK(G2965),ISBLANK(H2965))</f>
        <v>0</v>
      </c>
      <c r="H2965" s="9">
        <v>36</v>
      </c>
      <c r="I2965">
        <v>276</v>
      </c>
      <c r="J2965" s="9" t="b">
        <f>AND(ISBLANK(K2965),ISBLANK(L2965))</f>
        <v>0</v>
      </c>
      <c r="L2965" s="9">
        <v>36</v>
      </c>
      <c r="M2965" s="15" t="b">
        <f>AND(ISBLANK(N2965),ISBLANK(O2965),ISBLANK(P2965))</f>
        <v>0</v>
      </c>
      <c r="O2965" s="15">
        <v>1</v>
      </c>
      <c r="Q2965">
        <v>1</v>
      </c>
      <c r="R2965" s="18" t="b">
        <f>AND(ISBLANK(S2965),ISBLANK(T2965))</f>
        <v>0</v>
      </c>
      <c r="S2965" s="20">
        <v>1</v>
      </c>
      <c r="U2965" s="15" t="b">
        <f>AND(ISBLANK(V2965),ISBLANK(W2965),ISBLANK(X2965))</f>
        <v>0</v>
      </c>
      <c r="V2965" s="16">
        <v>1</v>
      </c>
      <c r="Y2965" s="13">
        <v>0.98</v>
      </c>
      <c r="AA2965" t="s">
        <v>453</v>
      </c>
      <c r="AB2965" s="24" t="str">
        <f>IF(ISERR(MONTH(AA2965)),TRIM(SUBSTITUTE(AA2965,(RIGHT(TRIM(AA2965),4)),"")),TEXT(AA2965,"mmmm"))</f>
        <v>February</v>
      </c>
      <c r="AC2965" s="24">
        <f>IF(ISERR(YEAR(AA2965)),VALUE(RIGHT(TRIM(AA2965),4)),YEAR(AA2965))</f>
        <v>2017</v>
      </c>
      <c r="AD2965" t="s">
        <v>452</v>
      </c>
      <c r="AE2965" t="b">
        <f>VLOOKUP(AA2965,duplicates!A:C,3,FALSE)</f>
        <v>0</v>
      </c>
      <c r="AF2965" t="b">
        <f t="shared" si="42"/>
        <v>1</v>
      </c>
      <c r="AG2965" s="23" t="b">
        <v>0</v>
      </c>
    </row>
    <row r="2966" spans="1:33" x14ac:dyDescent="0.2">
      <c r="A2966" t="s">
        <v>441</v>
      </c>
      <c r="B2966">
        <v>760</v>
      </c>
      <c r="C2966" t="s">
        <v>207</v>
      </c>
      <c r="D2966" t="s">
        <v>208</v>
      </c>
      <c r="E2966" s="4">
        <f>IF(ISBLANK(G2966),H2966,G2966)</f>
        <v>132</v>
      </c>
      <c r="F2966" s="9" t="b">
        <f>AND(ISBLANK(G2966),ISBLANK(H2966))</f>
        <v>0</v>
      </c>
      <c r="H2966" s="9">
        <v>132</v>
      </c>
      <c r="I2966">
        <v>847</v>
      </c>
      <c r="J2966" s="9" t="b">
        <f>AND(ISBLANK(K2966),ISBLANK(L2966))</f>
        <v>0</v>
      </c>
      <c r="L2966" s="9">
        <v>117</v>
      </c>
      <c r="M2966" s="15" t="b">
        <f>AND(ISBLANK(N2966),ISBLANK(O2966),ISBLANK(P2966))</f>
        <v>0</v>
      </c>
      <c r="O2966" s="15">
        <v>101</v>
      </c>
      <c r="Q2966">
        <v>97</v>
      </c>
      <c r="R2966" s="18" t="b">
        <f>AND(ISBLANK(S2966),ISBLANK(T2966))</f>
        <v>0</v>
      </c>
      <c r="S2966" s="20">
        <v>0.96</v>
      </c>
      <c r="U2966" s="15" t="b">
        <f>AND(ISBLANK(V2966),ISBLANK(W2966),ISBLANK(X2966))</f>
        <v>0</v>
      </c>
      <c r="V2966" s="16">
        <v>0.89</v>
      </c>
      <c r="Y2966" s="13">
        <v>0.85</v>
      </c>
      <c r="AA2966" t="s">
        <v>453</v>
      </c>
      <c r="AB2966" s="24" t="str">
        <f>IF(ISERR(MONTH(AA2966)),TRIM(SUBSTITUTE(AA2966,(RIGHT(TRIM(AA2966),4)),"")),TEXT(AA2966,"mmmm"))</f>
        <v>February</v>
      </c>
      <c r="AC2966" s="24">
        <f>IF(ISERR(YEAR(AA2966)),VALUE(RIGHT(TRIM(AA2966),4)),YEAR(AA2966))</f>
        <v>2017</v>
      </c>
      <c r="AD2966" t="s">
        <v>452</v>
      </c>
      <c r="AE2966" t="b">
        <f>VLOOKUP(AA2966,duplicates!A:C,3,FALSE)</f>
        <v>0</v>
      </c>
      <c r="AF2966" t="b">
        <f t="shared" si="42"/>
        <v>1</v>
      </c>
      <c r="AG2966" s="23" t="b">
        <v>0</v>
      </c>
    </row>
    <row r="2967" spans="1:33" x14ac:dyDescent="0.2">
      <c r="A2967" t="s">
        <v>441</v>
      </c>
      <c r="B2967">
        <v>662</v>
      </c>
      <c r="C2967" t="s">
        <v>67</v>
      </c>
      <c r="D2967" t="s">
        <v>68</v>
      </c>
      <c r="E2967" s="4">
        <f>IF(ISBLANK(G2967),H2967,G2967)</f>
        <v>450</v>
      </c>
      <c r="F2967" s="9" t="b">
        <f>AND(ISBLANK(G2967),ISBLANK(H2967))</f>
        <v>0</v>
      </c>
      <c r="H2967" s="9">
        <v>450</v>
      </c>
      <c r="I2967">
        <v>450</v>
      </c>
      <c r="J2967" s="9" t="b">
        <f>AND(ISBLANK(K2967),ISBLANK(L2967))</f>
        <v>0</v>
      </c>
      <c r="L2967" s="9">
        <v>414</v>
      </c>
      <c r="M2967" s="15" t="b">
        <f>AND(ISBLANK(N2967),ISBLANK(O2967),ISBLANK(P2967))</f>
        <v>0</v>
      </c>
      <c r="O2967" s="15">
        <v>45</v>
      </c>
      <c r="Q2967">
        <v>43</v>
      </c>
      <c r="R2967" s="18" t="b">
        <f>AND(ISBLANK(S2967),ISBLANK(T2967))</f>
        <v>0</v>
      </c>
      <c r="S2967" s="20">
        <v>0.96</v>
      </c>
      <c r="U2967" s="15" t="b">
        <f>AND(ISBLANK(V2967),ISBLANK(W2967),ISBLANK(X2967))</f>
        <v>0</v>
      </c>
      <c r="V2967" s="16">
        <v>0.92</v>
      </c>
      <c r="Y2967" s="13">
        <v>0.92</v>
      </c>
      <c r="AA2967" t="s">
        <v>453</v>
      </c>
      <c r="AB2967" s="24" t="str">
        <f>IF(ISERR(MONTH(AA2967)),TRIM(SUBSTITUTE(AA2967,(RIGHT(TRIM(AA2967),4)),"")),TEXT(AA2967,"mmmm"))</f>
        <v>February</v>
      </c>
      <c r="AC2967" s="24">
        <f>IF(ISERR(YEAR(AA2967)),VALUE(RIGHT(TRIM(AA2967),4)),YEAR(AA2967))</f>
        <v>2017</v>
      </c>
      <c r="AD2967" t="s">
        <v>452</v>
      </c>
      <c r="AE2967" t="b">
        <f>VLOOKUP(AA2967,duplicates!A:C,3,FALSE)</f>
        <v>0</v>
      </c>
      <c r="AF2967" t="b">
        <f t="shared" si="42"/>
        <v>1</v>
      </c>
      <c r="AG2967" s="23" t="b">
        <v>0</v>
      </c>
    </row>
    <row r="2968" spans="1:33" x14ac:dyDescent="0.2">
      <c r="A2968" t="s">
        <v>441</v>
      </c>
      <c r="B2968">
        <v>761</v>
      </c>
      <c r="C2968" t="s">
        <v>217</v>
      </c>
      <c r="D2968" t="s">
        <v>218</v>
      </c>
      <c r="E2968" s="4">
        <f>IF(ISBLANK(G2968),H2968,G2968)</f>
        <v>10</v>
      </c>
      <c r="F2968" s="9" t="b">
        <f>AND(ISBLANK(G2968),ISBLANK(H2968))</f>
        <v>0</v>
      </c>
      <c r="H2968" s="9">
        <v>10</v>
      </c>
      <c r="I2968">
        <v>270</v>
      </c>
      <c r="J2968" s="9" t="b">
        <f>AND(ISBLANK(K2968),ISBLANK(L2968))</f>
        <v>0</v>
      </c>
      <c r="L2968" s="9">
        <v>4</v>
      </c>
      <c r="M2968" s="15" t="b">
        <f>AND(ISBLANK(N2968),ISBLANK(O2968),ISBLANK(P2968))</f>
        <v>0</v>
      </c>
      <c r="O2968" s="15">
        <v>3</v>
      </c>
      <c r="Q2968">
        <v>2</v>
      </c>
      <c r="R2968" s="18" t="b">
        <f>AND(ISBLANK(S2968),ISBLANK(T2968))</f>
        <v>0</v>
      </c>
      <c r="S2968" s="20">
        <v>0.67</v>
      </c>
      <c r="U2968" s="15" t="b">
        <f>AND(ISBLANK(V2968),ISBLANK(W2968),ISBLANK(X2968))</f>
        <v>0</v>
      </c>
      <c r="V2968" s="16">
        <v>0.4</v>
      </c>
      <c r="Y2968" s="13">
        <v>0.99</v>
      </c>
      <c r="AA2968" t="s">
        <v>453</v>
      </c>
      <c r="AB2968" s="24" t="str">
        <f>IF(ISERR(MONTH(AA2968)),TRIM(SUBSTITUTE(AA2968,(RIGHT(TRIM(AA2968),4)),"")),TEXT(AA2968,"mmmm"))</f>
        <v>February</v>
      </c>
      <c r="AC2968" s="24">
        <f>IF(ISERR(YEAR(AA2968)),VALUE(RIGHT(TRIM(AA2968),4)),YEAR(AA2968))</f>
        <v>2017</v>
      </c>
      <c r="AD2968" t="s">
        <v>452</v>
      </c>
      <c r="AE2968" t="b">
        <f>VLOOKUP(AA2968,duplicates!A:C,3,FALSE)</f>
        <v>0</v>
      </c>
      <c r="AF2968" t="b">
        <f t="shared" si="42"/>
        <v>1</v>
      </c>
      <c r="AG2968" s="23" t="b">
        <v>0</v>
      </c>
    </row>
    <row r="2969" spans="1:33" x14ac:dyDescent="0.2">
      <c r="A2969" t="s">
        <v>441</v>
      </c>
      <c r="B2969">
        <v>663</v>
      </c>
      <c r="C2969" t="s">
        <v>123</v>
      </c>
      <c r="D2969" t="s">
        <v>124</v>
      </c>
      <c r="E2969" s="4" t="str">
        <f>IF(ISBLANK(G2969),H2969,G2969)</f>
        <v>NOT IN MONTH</v>
      </c>
      <c r="F2969" s="9" t="b">
        <f>AND(ISBLANK(G2969),ISBLANK(H2969))</f>
        <v>0</v>
      </c>
      <c r="H2969" s="9" t="s">
        <v>356</v>
      </c>
      <c r="I2969" t="s">
        <v>356</v>
      </c>
      <c r="J2969" s="9" t="b">
        <f>AND(ISBLANK(K2969),ISBLANK(L2969))</f>
        <v>0</v>
      </c>
      <c r="L2969" s="9" t="s">
        <v>356</v>
      </c>
      <c r="M2969" s="15" t="b">
        <f>AND(ISBLANK(N2969),ISBLANK(O2969),ISBLANK(P2969))</f>
        <v>0</v>
      </c>
      <c r="O2969" s="15" t="s">
        <v>356</v>
      </c>
      <c r="Q2969" t="s">
        <v>356</v>
      </c>
      <c r="R2969" s="18" t="b">
        <f>AND(ISBLANK(S2969),ISBLANK(T2969))</f>
        <v>0</v>
      </c>
      <c r="S2969" s="18" t="s">
        <v>27</v>
      </c>
      <c r="U2969" s="15" t="b">
        <f>AND(ISBLANK(V2969),ISBLANK(W2969),ISBLANK(X2969))</f>
        <v>0</v>
      </c>
      <c r="V2969" s="15" t="s">
        <v>27</v>
      </c>
      <c r="Y2969" s="12" t="s">
        <v>27</v>
      </c>
      <c r="AA2969" t="s">
        <v>453</v>
      </c>
      <c r="AB2969" s="24" t="str">
        <f>IF(ISERR(MONTH(AA2969)),TRIM(SUBSTITUTE(AA2969,(RIGHT(TRIM(AA2969),4)),"")),TEXT(AA2969,"mmmm"))</f>
        <v>February</v>
      </c>
      <c r="AC2969" s="24">
        <f>IF(ISERR(YEAR(AA2969)),VALUE(RIGHT(TRIM(AA2969),4)),YEAR(AA2969))</f>
        <v>2017</v>
      </c>
      <c r="AD2969" t="s">
        <v>452</v>
      </c>
      <c r="AE2969" t="b">
        <f>VLOOKUP(AA2969,duplicates!A:C,3,FALSE)</f>
        <v>0</v>
      </c>
      <c r="AF2969" t="b">
        <f t="shared" si="42"/>
        <v>1</v>
      </c>
      <c r="AG2969" s="23" t="b">
        <v>0</v>
      </c>
    </row>
    <row r="2970" spans="1:33" x14ac:dyDescent="0.2">
      <c r="A2970" t="s">
        <v>441</v>
      </c>
      <c r="B2970">
        <v>664</v>
      </c>
      <c r="C2970" t="s">
        <v>191</v>
      </c>
      <c r="D2970" t="s">
        <v>192</v>
      </c>
      <c r="E2970" s="4">
        <f>IF(ISBLANK(G2970),H2970,G2970)</f>
        <v>59</v>
      </c>
      <c r="F2970" s="9" t="b">
        <f>AND(ISBLANK(G2970),ISBLANK(H2970))</f>
        <v>0</v>
      </c>
      <c r="H2970" s="9">
        <v>59</v>
      </c>
      <c r="I2970">
        <v>512</v>
      </c>
      <c r="J2970" s="9" t="b">
        <f>AND(ISBLANK(K2970),ISBLANK(L2970))</f>
        <v>0</v>
      </c>
      <c r="L2970" s="9">
        <v>58</v>
      </c>
      <c r="M2970" s="15" t="b">
        <f>AND(ISBLANK(N2970),ISBLANK(O2970),ISBLANK(P2970))</f>
        <v>0</v>
      </c>
      <c r="O2970" s="15">
        <v>16</v>
      </c>
      <c r="Q2970">
        <v>16</v>
      </c>
      <c r="R2970" s="18" t="b">
        <f>AND(ISBLANK(S2970),ISBLANK(T2970))</f>
        <v>0</v>
      </c>
      <c r="S2970" s="20">
        <v>1</v>
      </c>
      <c r="U2970" s="15" t="b">
        <f>AND(ISBLANK(V2970),ISBLANK(W2970),ISBLANK(X2970))</f>
        <v>0</v>
      </c>
      <c r="V2970" s="16">
        <v>0.98</v>
      </c>
      <c r="Y2970" s="13">
        <v>0.92</v>
      </c>
      <c r="AA2970" t="s">
        <v>453</v>
      </c>
      <c r="AB2970" s="24" t="str">
        <f>IF(ISERR(MONTH(AA2970)),TRIM(SUBSTITUTE(AA2970,(RIGHT(TRIM(AA2970),4)),"")),TEXT(AA2970,"mmmm"))</f>
        <v>February</v>
      </c>
      <c r="AC2970" s="24">
        <f>IF(ISERR(YEAR(AA2970)),VALUE(RIGHT(TRIM(AA2970),4)),YEAR(AA2970))</f>
        <v>2017</v>
      </c>
      <c r="AD2970" t="s">
        <v>452</v>
      </c>
      <c r="AE2970" t="b">
        <f>VLOOKUP(AA2970,duplicates!A:C,3,FALSE)</f>
        <v>0</v>
      </c>
      <c r="AF2970" t="b">
        <f t="shared" si="42"/>
        <v>1</v>
      </c>
      <c r="AG2970" s="23" t="b">
        <v>0</v>
      </c>
    </row>
    <row r="2971" spans="1:33" x14ac:dyDescent="0.2">
      <c r="A2971" t="s">
        <v>441</v>
      </c>
      <c r="B2971">
        <v>665</v>
      </c>
      <c r="C2971" t="s">
        <v>131</v>
      </c>
      <c r="D2971" t="s">
        <v>132</v>
      </c>
      <c r="E2971" s="4">
        <f>IF(ISBLANK(G2971),H2971,G2971)</f>
        <v>32</v>
      </c>
      <c r="F2971" s="9" t="b">
        <f>AND(ISBLANK(G2971),ISBLANK(H2971))</f>
        <v>0</v>
      </c>
      <c r="H2971" s="9">
        <v>32</v>
      </c>
      <c r="I2971">
        <v>266</v>
      </c>
      <c r="J2971" s="9" t="b">
        <f>AND(ISBLANK(K2971),ISBLANK(L2971))</f>
        <v>0</v>
      </c>
      <c r="L2971" s="9">
        <v>32</v>
      </c>
      <c r="M2971" s="15" t="b">
        <f>AND(ISBLANK(N2971),ISBLANK(O2971),ISBLANK(P2971))</f>
        <v>0</v>
      </c>
      <c r="O2971" s="15">
        <v>24</v>
      </c>
      <c r="Q2971">
        <v>24</v>
      </c>
      <c r="R2971" s="18" t="b">
        <f>AND(ISBLANK(S2971),ISBLANK(T2971))</f>
        <v>0</v>
      </c>
      <c r="S2971" s="20">
        <v>1</v>
      </c>
      <c r="U2971" s="15" t="b">
        <f>AND(ISBLANK(V2971),ISBLANK(W2971),ISBLANK(X2971))</f>
        <v>0</v>
      </c>
      <c r="V2971" s="16">
        <v>1</v>
      </c>
      <c r="Y2971" s="13">
        <v>0.96</v>
      </c>
      <c r="AA2971" t="s">
        <v>453</v>
      </c>
      <c r="AB2971" s="24" t="str">
        <f>IF(ISERR(MONTH(AA2971)),TRIM(SUBSTITUTE(AA2971,(RIGHT(TRIM(AA2971),4)),"")),TEXT(AA2971,"mmmm"))</f>
        <v>February</v>
      </c>
      <c r="AC2971" s="24">
        <f>IF(ISERR(YEAR(AA2971)),VALUE(RIGHT(TRIM(AA2971),4)),YEAR(AA2971))</f>
        <v>2017</v>
      </c>
      <c r="AD2971" t="s">
        <v>452</v>
      </c>
      <c r="AE2971" t="b">
        <f>VLOOKUP(AA2971,duplicates!A:C,3,FALSE)</f>
        <v>0</v>
      </c>
      <c r="AF2971" t="b">
        <f t="shared" si="42"/>
        <v>1</v>
      </c>
      <c r="AG2971" s="23" t="b">
        <v>0</v>
      </c>
    </row>
    <row r="2972" spans="1:33" x14ac:dyDescent="0.2">
      <c r="A2972" t="s">
        <v>441</v>
      </c>
      <c r="B2972">
        <v>666</v>
      </c>
      <c r="C2972" t="s">
        <v>30</v>
      </c>
      <c r="D2972" t="s">
        <v>31</v>
      </c>
      <c r="E2972" s="4">
        <f>IF(ISBLANK(G2972),H2972,G2972)</f>
        <v>0</v>
      </c>
      <c r="F2972" s="9" t="b">
        <f>AND(ISBLANK(G2972),ISBLANK(H2972))</f>
        <v>0</v>
      </c>
      <c r="H2972" s="9">
        <v>0</v>
      </c>
      <c r="I2972">
        <v>312</v>
      </c>
      <c r="J2972" s="9" t="b">
        <f>AND(ISBLANK(K2972),ISBLANK(L2972))</f>
        <v>0</v>
      </c>
      <c r="L2972" s="9">
        <v>0</v>
      </c>
      <c r="M2972" s="15" t="b">
        <f>AND(ISBLANK(N2972),ISBLANK(O2972),ISBLANK(P2972))</f>
        <v>0</v>
      </c>
      <c r="O2972" s="15">
        <v>0</v>
      </c>
      <c r="Q2972">
        <v>0</v>
      </c>
      <c r="R2972" s="18" t="b">
        <f>AND(ISBLANK(S2972),ISBLANK(T2972))</f>
        <v>0</v>
      </c>
      <c r="S2972" s="18" t="s">
        <v>27</v>
      </c>
      <c r="U2972" s="15" t="b">
        <f>AND(ISBLANK(V2972),ISBLANK(W2972),ISBLANK(X2972))</f>
        <v>0</v>
      </c>
      <c r="V2972" s="15" t="s">
        <v>27</v>
      </c>
      <c r="Y2972" s="13">
        <v>1</v>
      </c>
      <c r="AA2972" t="s">
        <v>453</v>
      </c>
      <c r="AB2972" s="24" t="str">
        <f>IF(ISERR(MONTH(AA2972)),TRIM(SUBSTITUTE(AA2972,(RIGHT(TRIM(AA2972),4)),"")),TEXT(AA2972,"mmmm"))</f>
        <v>February</v>
      </c>
      <c r="AC2972" s="24">
        <f>IF(ISERR(YEAR(AA2972)),VALUE(RIGHT(TRIM(AA2972),4)),YEAR(AA2972))</f>
        <v>2017</v>
      </c>
      <c r="AD2972" t="s">
        <v>452</v>
      </c>
      <c r="AE2972" t="b">
        <f>VLOOKUP(AA2972,duplicates!A:C,3,FALSE)</f>
        <v>0</v>
      </c>
      <c r="AF2972" t="b">
        <f t="shared" si="42"/>
        <v>1</v>
      </c>
      <c r="AG2972" s="23" t="b">
        <v>0</v>
      </c>
    </row>
    <row r="2973" spans="1:33" x14ac:dyDescent="0.2">
      <c r="A2973" t="s">
        <v>441</v>
      </c>
      <c r="B2973">
        <v>762</v>
      </c>
      <c r="C2973" t="s">
        <v>295</v>
      </c>
      <c r="D2973" t="s">
        <v>296</v>
      </c>
      <c r="E2973" s="4">
        <f>IF(ISBLANK(G2973),H2973,G2973)</f>
        <v>29</v>
      </c>
      <c r="F2973" s="9" t="b">
        <f>AND(ISBLANK(G2973),ISBLANK(H2973))</f>
        <v>0</v>
      </c>
      <c r="H2973" s="9">
        <v>29</v>
      </c>
      <c r="I2973">
        <v>107</v>
      </c>
      <c r="J2973" s="9" t="b">
        <f>AND(ISBLANK(K2973),ISBLANK(L2973))</f>
        <v>0</v>
      </c>
      <c r="L2973" s="9">
        <v>29</v>
      </c>
      <c r="M2973" s="15" t="b">
        <f>AND(ISBLANK(N2973),ISBLANK(O2973),ISBLANK(P2973))</f>
        <v>0</v>
      </c>
      <c r="O2973" s="15">
        <v>29</v>
      </c>
      <c r="Q2973">
        <v>28</v>
      </c>
      <c r="R2973" s="18" t="b">
        <f>AND(ISBLANK(S2973),ISBLANK(T2973))</f>
        <v>0</v>
      </c>
      <c r="S2973" s="20">
        <v>0.97</v>
      </c>
      <c r="U2973" s="15" t="b">
        <f>AND(ISBLANK(V2973),ISBLANK(W2973),ISBLANK(X2973))</f>
        <v>0</v>
      </c>
      <c r="V2973" s="16">
        <v>1</v>
      </c>
      <c r="Y2973" s="13">
        <v>0.94</v>
      </c>
      <c r="AA2973" t="s">
        <v>453</v>
      </c>
      <c r="AB2973" s="24" t="str">
        <f>IF(ISERR(MONTH(AA2973)),TRIM(SUBSTITUTE(AA2973,(RIGHT(TRIM(AA2973),4)),"")),TEXT(AA2973,"mmmm"))</f>
        <v>February</v>
      </c>
      <c r="AC2973" s="24">
        <f>IF(ISERR(YEAR(AA2973)),VALUE(RIGHT(TRIM(AA2973),4)),YEAR(AA2973))</f>
        <v>2017</v>
      </c>
      <c r="AD2973" t="s">
        <v>452</v>
      </c>
      <c r="AE2973" t="b">
        <f>VLOOKUP(AA2973,duplicates!A:C,3,FALSE)</f>
        <v>0</v>
      </c>
      <c r="AF2973" t="b">
        <f t="shared" si="42"/>
        <v>1</v>
      </c>
      <c r="AG2973" s="23" t="b">
        <v>0</v>
      </c>
    </row>
    <row r="2974" spans="1:33" x14ac:dyDescent="0.2">
      <c r="A2974" t="s">
        <v>441</v>
      </c>
      <c r="B2974">
        <v>763</v>
      </c>
      <c r="C2974" t="s">
        <v>299</v>
      </c>
      <c r="D2974" t="s">
        <v>300</v>
      </c>
      <c r="E2974" s="4">
        <f>IF(ISBLANK(G2974),H2974,G2974)</f>
        <v>91</v>
      </c>
      <c r="F2974" s="9" t="b">
        <f>AND(ISBLANK(G2974),ISBLANK(H2974))</f>
        <v>0</v>
      </c>
      <c r="H2974" s="9">
        <v>91</v>
      </c>
      <c r="I2974">
        <v>566</v>
      </c>
      <c r="J2974" s="9" t="b">
        <f>AND(ISBLANK(K2974),ISBLANK(L2974))</f>
        <v>0</v>
      </c>
      <c r="L2974" s="9">
        <v>91</v>
      </c>
      <c r="M2974" s="15" t="b">
        <f>AND(ISBLANK(N2974),ISBLANK(O2974),ISBLANK(P2974))</f>
        <v>0</v>
      </c>
      <c r="O2974" s="15">
        <v>89</v>
      </c>
      <c r="Q2974">
        <v>78</v>
      </c>
      <c r="R2974" s="18" t="b">
        <f>AND(ISBLANK(S2974),ISBLANK(T2974))</f>
        <v>0</v>
      </c>
      <c r="S2974" s="20">
        <v>0.88</v>
      </c>
      <c r="U2974" s="15" t="b">
        <f>AND(ISBLANK(V2974),ISBLANK(W2974),ISBLANK(X2974))</f>
        <v>0</v>
      </c>
      <c r="V2974" s="16">
        <v>1</v>
      </c>
      <c r="Y2974" s="13">
        <v>0.73</v>
      </c>
      <c r="AA2974" t="s">
        <v>453</v>
      </c>
      <c r="AB2974" s="24" t="str">
        <f>IF(ISERR(MONTH(AA2974)),TRIM(SUBSTITUTE(AA2974,(RIGHT(TRIM(AA2974),4)),"")),TEXT(AA2974,"mmmm"))</f>
        <v>February</v>
      </c>
      <c r="AC2974" s="24">
        <f>IF(ISERR(YEAR(AA2974)),VALUE(RIGHT(TRIM(AA2974),4)),YEAR(AA2974))</f>
        <v>2017</v>
      </c>
      <c r="AD2974" t="s">
        <v>452</v>
      </c>
      <c r="AE2974" t="b">
        <f>VLOOKUP(AA2974,duplicates!A:C,3,FALSE)</f>
        <v>0</v>
      </c>
      <c r="AF2974" t="b">
        <f t="shared" si="42"/>
        <v>1</v>
      </c>
      <c r="AG2974" s="23" t="b">
        <v>0</v>
      </c>
    </row>
    <row r="2975" spans="1:33" x14ac:dyDescent="0.2">
      <c r="A2975" t="s">
        <v>441</v>
      </c>
      <c r="B2975">
        <v>667</v>
      </c>
      <c r="C2975" t="s">
        <v>111</v>
      </c>
      <c r="D2975" t="s">
        <v>112</v>
      </c>
      <c r="E2975" s="4">
        <f>IF(ISBLANK(G2975),H2975,G2975)</f>
        <v>25</v>
      </c>
      <c r="F2975" s="9" t="b">
        <f>AND(ISBLANK(G2975),ISBLANK(H2975))</f>
        <v>0</v>
      </c>
      <c r="H2975" s="9">
        <v>25</v>
      </c>
      <c r="I2975">
        <v>407</v>
      </c>
      <c r="J2975" s="9" t="b">
        <f>AND(ISBLANK(K2975),ISBLANK(L2975))</f>
        <v>0</v>
      </c>
      <c r="L2975" s="9">
        <v>0</v>
      </c>
      <c r="M2975" s="15" t="b">
        <f>AND(ISBLANK(N2975),ISBLANK(O2975),ISBLANK(P2975))</f>
        <v>0</v>
      </c>
      <c r="O2975" s="15">
        <v>0</v>
      </c>
      <c r="Q2975">
        <v>0</v>
      </c>
      <c r="R2975" s="18" t="b">
        <f>AND(ISBLANK(S2975),ISBLANK(T2975))</f>
        <v>0</v>
      </c>
      <c r="S2975" s="18" t="s">
        <v>27</v>
      </c>
      <c r="U2975" s="15" t="b">
        <f>AND(ISBLANK(V2975),ISBLANK(W2975),ISBLANK(X2975))</f>
        <v>0</v>
      </c>
      <c r="V2975" s="16">
        <v>0</v>
      </c>
      <c r="Y2975" s="13">
        <v>0.96</v>
      </c>
      <c r="AA2975" t="s">
        <v>453</v>
      </c>
      <c r="AB2975" s="24" t="str">
        <f>IF(ISERR(MONTH(AA2975)),TRIM(SUBSTITUTE(AA2975,(RIGHT(TRIM(AA2975),4)),"")),TEXT(AA2975,"mmmm"))</f>
        <v>February</v>
      </c>
      <c r="AC2975" s="24">
        <f>IF(ISERR(YEAR(AA2975)),VALUE(RIGHT(TRIM(AA2975),4)),YEAR(AA2975))</f>
        <v>2017</v>
      </c>
      <c r="AD2975" t="s">
        <v>452</v>
      </c>
      <c r="AE2975" t="b">
        <f>VLOOKUP(AA2975,duplicates!A:C,3,FALSE)</f>
        <v>0</v>
      </c>
      <c r="AF2975" t="b">
        <f t="shared" si="42"/>
        <v>1</v>
      </c>
      <c r="AG2975" s="23" t="b">
        <v>0</v>
      </c>
    </row>
    <row r="2976" spans="1:33" x14ac:dyDescent="0.2">
      <c r="A2976" t="s">
        <v>441</v>
      </c>
      <c r="B2976">
        <v>668</v>
      </c>
      <c r="C2976" t="s">
        <v>189</v>
      </c>
      <c r="D2976" t="s">
        <v>190</v>
      </c>
      <c r="E2976" s="4">
        <f>IF(ISBLANK(G2976),H2976,G2976)</f>
        <v>87</v>
      </c>
      <c r="F2976" s="9" t="b">
        <f>AND(ISBLANK(G2976),ISBLANK(H2976))</f>
        <v>0</v>
      </c>
      <c r="H2976" s="9">
        <v>87</v>
      </c>
      <c r="I2976">
        <v>461</v>
      </c>
      <c r="J2976" s="9" t="b">
        <f>AND(ISBLANK(K2976),ISBLANK(L2976))</f>
        <v>0</v>
      </c>
      <c r="L2976" s="9">
        <v>86</v>
      </c>
      <c r="M2976" s="15" t="b">
        <f>AND(ISBLANK(N2976),ISBLANK(O2976),ISBLANK(P2976))</f>
        <v>0</v>
      </c>
      <c r="O2976" s="15">
        <v>51</v>
      </c>
      <c r="Q2976">
        <v>51</v>
      </c>
      <c r="R2976" s="18" t="b">
        <f>AND(ISBLANK(S2976),ISBLANK(T2976))</f>
        <v>0</v>
      </c>
      <c r="S2976" s="20">
        <v>1</v>
      </c>
      <c r="U2976" s="15" t="b">
        <f>AND(ISBLANK(V2976),ISBLANK(W2976),ISBLANK(X2976))</f>
        <v>0</v>
      </c>
      <c r="V2976" s="16">
        <v>0.99</v>
      </c>
      <c r="Y2976" s="13">
        <v>0.9</v>
      </c>
      <c r="AA2976" t="s">
        <v>453</v>
      </c>
      <c r="AB2976" s="24" t="str">
        <f>IF(ISERR(MONTH(AA2976)),TRIM(SUBSTITUTE(AA2976,(RIGHT(TRIM(AA2976),4)),"")),TEXT(AA2976,"mmmm"))</f>
        <v>February</v>
      </c>
      <c r="AC2976" s="24">
        <f>IF(ISERR(YEAR(AA2976)),VALUE(RIGHT(TRIM(AA2976),4)),YEAR(AA2976))</f>
        <v>2017</v>
      </c>
      <c r="AD2976" t="s">
        <v>452</v>
      </c>
      <c r="AE2976" t="b">
        <f>VLOOKUP(AA2976,duplicates!A:C,3,FALSE)</f>
        <v>0</v>
      </c>
      <c r="AF2976" t="b">
        <f t="shared" si="42"/>
        <v>1</v>
      </c>
      <c r="AG2976" s="23" t="b">
        <v>0</v>
      </c>
    </row>
    <row r="2977" spans="1:33" x14ac:dyDescent="0.2">
      <c r="A2977" t="s">
        <v>441</v>
      </c>
      <c r="B2977">
        <v>669</v>
      </c>
      <c r="C2977" t="s">
        <v>97</v>
      </c>
      <c r="D2977" t="s">
        <v>98</v>
      </c>
      <c r="E2977" s="4">
        <f>IF(ISBLANK(G2977),H2977,G2977)</f>
        <v>111</v>
      </c>
      <c r="F2977" s="9" t="b">
        <f>AND(ISBLANK(G2977),ISBLANK(H2977))</f>
        <v>0</v>
      </c>
      <c r="H2977" s="9">
        <v>111</v>
      </c>
      <c r="I2977">
        <v>581</v>
      </c>
      <c r="J2977" s="9" t="b">
        <f>AND(ISBLANK(K2977),ISBLANK(L2977))</f>
        <v>0</v>
      </c>
      <c r="L2977" s="9">
        <v>96</v>
      </c>
      <c r="M2977" s="15" t="b">
        <f>AND(ISBLANK(N2977),ISBLANK(O2977),ISBLANK(P2977))</f>
        <v>0</v>
      </c>
      <c r="O2977" s="15">
        <v>57</v>
      </c>
      <c r="Q2977">
        <v>0</v>
      </c>
      <c r="R2977" s="18" t="b">
        <f>AND(ISBLANK(S2977),ISBLANK(T2977))</f>
        <v>0</v>
      </c>
      <c r="S2977" s="20">
        <v>0</v>
      </c>
      <c r="U2977" s="15" t="b">
        <f>AND(ISBLANK(V2977),ISBLANK(W2977),ISBLANK(X2977))</f>
        <v>0</v>
      </c>
      <c r="V2977" s="16">
        <v>0.86</v>
      </c>
      <c r="Y2977" s="13">
        <v>0.93</v>
      </c>
      <c r="AA2977" t="s">
        <v>453</v>
      </c>
      <c r="AB2977" s="24" t="str">
        <f>IF(ISERR(MONTH(AA2977)),TRIM(SUBSTITUTE(AA2977,(RIGHT(TRIM(AA2977),4)),"")),TEXT(AA2977,"mmmm"))</f>
        <v>February</v>
      </c>
      <c r="AC2977" s="24">
        <f>IF(ISERR(YEAR(AA2977)),VALUE(RIGHT(TRIM(AA2977),4)),YEAR(AA2977))</f>
        <v>2017</v>
      </c>
      <c r="AD2977" t="s">
        <v>452</v>
      </c>
      <c r="AE2977" t="b">
        <f>VLOOKUP(AA2977,duplicates!A:C,3,FALSE)</f>
        <v>0</v>
      </c>
      <c r="AF2977" t="b">
        <f t="shared" si="42"/>
        <v>1</v>
      </c>
      <c r="AG2977" s="23" t="b">
        <v>0</v>
      </c>
    </row>
    <row r="2978" spans="1:33" x14ac:dyDescent="0.2">
      <c r="A2978" t="s">
        <v>441</v>
      </c>
      <c r="B2978">
        <v>670</v>
      </c>
      <c r="C2978" t="s">
        <v>183</v>
      </c>
      <c r="D2978" t="s">
        <v>184</v>
      </c>
      <c r="E2978" s="4">
        <f>IF(ISBLANK(G2978),H2978,G2978)</f>
        <v>8</v>
      </c>
      <c r="F2978" s="9" t="b">
        <f>AND(ISBLANK(G2978),ISBLANK(H2978))</f>
        <v>0</v>
      </c>
      <c r="H2978" s="9">
        <v>8</v>
      </c>
      <c r="I2978">
        <v>315</v>
      </c>
      <c r="J2978" s="9" t="b">
        <f>AND(ISBLANK(K2978),ISBLANK(L2978))</f>
        <v>0</v>
      </c>
      <c r="L2978" s="9">
        <v>8</v>
      </c>
      <c r="M2978" s="15" t="b">
        <f>AND(ISBLANK(N2978),ISBLANK(O2978),ISBLANK(P2978))</f>
        <v>0</v>
      </c>
      <c r="O2978" s="15">
        <v>1</v>
      </c>
      <c r="Q2978">
        <v>1</v>
      </c>
      <c r="R2978" s="18" t="b">
        <f>AND(ISBLANK(S2978),ISBLANK(T2978))</f>
        <v>0</v>
      </c>
      <c r="S2978" s="20">
        <v>1</v>
      </c>
      <c r="U2978" s="15" t="b">
        <f>AND(ISBLANK(V2978),ISBLANK(W2978),ISBLANK(X2978))</f>
        <v>0</v>
      </c>
      <c r="V2978" s="16">
        <v>1</v>
      </c>
      <c r="Y2978" s="13">
        <v>0.9</v>
      </c>
      <c r="AA2978" t="s">
        <v>453</v>
      </c>
      <c r="AB2978" s="24" t="str">
        <f>IF(ISERR(MONTH(AA2978)),TRIM(SUBSTITUTE(AA2978,(RIGHT(TRIM(AA2978),4)),"")),TEXT(AA2978,"mmmm"))</f>
        <v>February</v>
      </c>
      <c r="AC2978" s="24">
        <f>IF(ISERR(YEAR(AA2978)),VALUE(RIGHT(TRIM(AA2978),4)),YEAR(AA2978))</f>
        <v>2017</v>
      </c>
      <c r="AD2978" t="s">
        <v>452</v>
      </c>
      <c r="AE2978" t="b">
        <f>VLOOKUP(AA2978,duplicates!A:C,3,FALSE)</f>
        <v>0</v>
      </c>
      <c r="AF2978" t="b">
        <f t="shared" si="42"/>
        <v>1</v>
      </c>
      <c r="AG2978" s="23" t="b">
        <v>0</v>
      </c>
    </row>
    <row r="2979" spans="1:33" x14ac:dyDescent="0.2">
      <c r="A2979" t="s">
        <v>441</v>
      </c>
      <c r="B2979">
        <v>671</v>
      </c>
      <c r="C2979" t="s">
        <v>331</v>
      </c>
      <c r="D2979" t="s">
        <v>332</v>
      </c>
      <c r="E2979" s="4">
        <f>IF(ISBLANK(G2979),H2979,G2979)</f>
        <v>21</v>
      </c>
      <c r="F2979" s="9" t="b">
        <f>AND(ISBLANK(G2979),ISBLANK(H2979))</f>
        <v>0</v>
      </c>
      <c r="H2979" s="9">
        <v>21</v>
      </c>
      <c r="I2979">
        <v>260</v>
      </c>
      <c r="J2979" s="9" t="b">
        <f>AND(ISBLANK(K2979),ISBLANK(L2979))</f>
        <v>0</v>
      </c>
      <c r="L2979" s="9">
        <v>20</v>
      </c>
      <c r="M2979" s="15" t="b">
        <f>AND(ISBLANK(N2979),ISBLANK(O2979),ISBLANK(P2979))</f>
        <v>0</v>
      </c>
      <c r="O2979" s="15">
        <v>10</v>
      </c>
      <c r="Q2979">
        <v>10</v>
      </c>
      <c r="R2979" s="18" t="b">
        <f>AND(ISBLANK(S2979),ISBLANK(T2979))</f>
        <v>0</v>
      </c>
      <c r="S2979" s="20">
        <v>1</v>
      </c>
      <c r="U2979" s="15" t="b">
        <f>AND(ISBLANK(V2979),ISBLANK(W2979),ISBLANK(X2979))</f>
        <v>0</v>
      </c>
      <c r="V2979" s="16">
        <v>0.95</v>
      </c>
      <c r="Y2979" s="13">
        <v>0.9</v>
      </c>
      <c r="AA2979" t="s">
        <v>453</v>
      </c>
      <c r="AB2979" s="24" t="str">
        <f>IF(ISERR(MONTH(AA2979)),TRIM(SUBSTITUTE(AA2979,(RIGHT(TRIM(AA2979),4)),"")),TEXT(AA2979,"mmmm"))</f>
        <v>February</v>
      </c>
      <c r="AC2979" s="24">
        <f>IF(ISERR(YEAR(AA2979)),VALUE(RIGHT(TRIM(AA2979),4)),YEAR(AA2979))</f>
        <v>2017</v>
      </c>
      <c r="AD2979" t="s">
        <v>452</v>
      </c>
      <c r="AE2979" t="b">
        <f>VLOOKUP(AA2979,duplicates!A:C,3,FALSE)</f>
        <v>0</v>
      </c>
      <c r="AF2979" t="b">
        <f t="shared" si="42"/>
        <v>1</v>
      </c>
      <c r="AG2979" s="23" t="b">
        <v>0</v>
      </c>
    </row>
    <row r="2980" spans="1:33" x14ac:dyDescent="0.2">
      <c r="A2980" t="s">
        <v>441</v>
      </c>
      <c r="B2980">
        <v>672</v>
      </c>
      <c r="C2980" t="s">
        <v>87</v>
      </c>
      <c r="D2980" t="s">
        <v>88</v>
      </c>
      <c r="E2980" s="4">
        <f>IF(ISBLANK(G2980),H2980,G2980)</f>
        <v>32</v>
      </c>
      <c r="F2980" s="9" t="b">
        <f>AND(ISBLANK(G2980),ISBLANK(H2980))</f>
        <v>0</v>
      </c>
      <c r="H2980" s="9">
        <v>32</v>
      </c>
      <c r="I2980">
        <v>284</v>
      </c>
      <c r="J2980" s="9" t="b">
        <f>AND(ISBLANK(K2980),ISBLANK(L2980))</f>
        <v>0</v>
      </c>
      <c r="L2980" s="9">
        <v>32</v>
      </c>
      <c r="M2980" s="15" t="b">
        <f>AND(ISBLANK(N2980),ISBLANK(O2980),ISBLANK(P2980))</f>
        <v>0</v>
      </c>
      <c r="O2980" s="15">
        <v>26</v>
      </c>
      <c r="Q2980">
        <v>26</v>
      </c>
      <c r="R2980" s="18" t="b">
        <f>AND(ISBLANK(S2980),ISBLANK(T2980))</f>
        <v>0</v>
      </c>
      <c r="S2980" s="20">
        <v>1</v>
      </c>
      <c r="U2980" s="15" t="b">
        <f>AND(ISBLANK(V2980),ISBLANK(W2980),ISBLANK(X2980))</f>
        <v>0</v>
      </c>
      <c r="V2980" s="16">
        <v>1</v>
      </c>
      <c r="Y2980" s="13">
        <v>1</v>
      </c>
      <c r="AA2980" t="s">
        <v>453</v>
      </c>
      <c r="AB2980" s="24" t="str">
        <f>IF(ISERR(MONTH(AA2980)),TRIM(SUBSTITUTE(AA2980,(RIGHT(TRIM(AA2980),4)),"")),TEXT(AA2980,"mmmm"))</f>
        <v>February</v>
      </c>
      <c r="AC2980" s="24">
        <f>IF(ISERR(YEAR(AA2980)),VALUE(RIGHT(TRIM(AA2980),4)),YEAR(AA2980))</f>
        <v>2017</v>
      </c>
      <c r="AD2980" t="s">
        <v>452</v>
      </c>
      <c r="AE2980" t="b">
        <f>VLOOKUP(AA2980,duplicates!A:C,3,FALSE)</f>
        <v>0</v>
      </c>
      <c r="AF2980" t="b">
        <f t="shared" si="42"/>
        <v>1</v>
      </c>
      <c r="AG2980" s="23" t="b">
        <v>0</v>
      </c>
    </row>
    <row r="2981" spans="1:33" x14ac:dyDescent="0.2">
      <c r="A2981" t="s">
        <v>441</v>
      </c>
      <c r="B2981">
        <v>673</v>
      </c>
      <c r="C2981" t="s">
        <v>121</v>
      </c>
      <c r="D2981" t="s">
        <v>122</v>
      </c>
      <c r="E2981" s="4">
        <f>IF(ISBLANK(G2981),H2981,G2981)</f>
        <v>95</v>
      </c>
      <c r="F2981" s="9" t="b">
        <f>AND(ISBLANK(G2981),ISBLANK(H2981))</f>
        <v>0</v>
      </c>
      <c r="H2981" s="9">
        <v>95</v>
      </c>
      <c r="I2981">
        <v>337</v>
      </c>
      <c r="J2981" s="9" t="b">
        <f>AND(ISBLANK(K2981),ISBLANK(L2981))</f>
        <v>0</v>
      </c>
      <c r="L2981" s="9">
        <v>95</v>
      </c>
      <c r="M2981" s="15" t="b">
        <f>AND(ISBLANK(N2981),ISBLANK(O2981),ISBLANK(P2981))</f>
        <v>0</v>
      </c>
      <c r="O2981" s="15">
        <v>68</v>
      </c>
      <c r="Q2981">
        <v>68</v>
      </c>
      <c r="R2981" s="18" t="b">
        <f>AND(ISBLANK(S2981),ISBLANK(T2981))</f>
        <v>0</v>
      </c>
      <c r="S2981" s="20">
        <v>1</v>
      </c>
      <c r="U2981" s="15" t="b">
        <f>AND(ISBLANK(V2981),ISBLANK(W2981),ISBLANK(X2981))</f>
        <v>0</v>
      </c>
      <c r="V2981" s="16">
        <v>1</v>
      </c>
      <c r="Y2981" s="13">
        <v>1</v>
      </c>
      <c r="AA2981" t="s">
        <v>453</v>
      </c>
      <c r="AB2981" s="24" t="str">
        <f>IF(ISERR(MONTH(AA2981)),TRIM(SUBSTITUTE(AA2981,(RIGHT(TRIM(AA2981),4)),"")),TEXT(AA2981,"mmmm"))</f>
        <v>February</v>
      </c>
      <c r="AC2981" s="24">
        <f>IF(ISERR(YEAR(AA2981)),VALUE(RIGHT(TRIM(AA2981),4)),YEAR(AA2981))</f>
        <v>2017</v>
      </c>
      <c r="AD2981" t="s">
        <v>452</v>
      </c>
      <c r="AE2981" t="b">
        <f>VLOOKUP(AA2981,duplicates!A:C,3,FALSE)</f>
        <v>0</v>
      </c>
      <c r="AF2981" t="b">
        <f t="shared" si="42"/>
        <v>1</v>
      </c>
      <c r="AG2981" s="23" t="b">
        <v>0</v>
      </c>
    </row>
    <row r="2982" spans="1:33" x14ac:dyDescent="0.2">
      <c r="A2982" t="s">
        <v>441</v>
      </c>
      <c r="B2982">
        <v>674</v>
      </c>
      <c r="C2982" t="s">
        <v>69</v>
      </c>
      <c r="D2982" t="s">
        <v>70</v>
      </c>
      <c r="E2982" s="4">
        <f>IF(ISBLANK(G2982),H2982,G2982)</f>
        <v>114</v>
      </c>
      <c r="F2982" s="9" t="b">
        <f>AND(ISBLANK(G2982),ISBLANK(H2982))</f>
        <v>0</v>
      </c>
      <c r="H2982" s="9">
        <v>114</v>
      </c>
      <c r="I2982">
        <v>417</v>
      </c>
      <c r="J2982" s="9" t="b">
        <f>AND(ISBLANK(K2982),ISBLANK(L2982))</f>
        <v>0</v>
      </c>
      <c r="L2982" s="9">
        <v>114</v>
      </c>
      <c r="M2982" s="15" t="b">
        <f>AND(ISBLANK(N2982),ISBLANK(O2982),ISBLANK(P2982))</f>
        <v>0</v>
      </c>
      <c r="O2982" s="15">
        <v>81</v>
      </c>
      <c r="Q2982">
        <v>80</v>
      </c>
      <c r="R2982" s="18" t="b">
        <f>AND(ISBLANK(S2982),ISBLANK(T2982))</f>
        <v>0</v>
      </c>
      <c r="S2982" s="20">
        <v>0.99</v>
      </c>
      <c r="U2982" s="15" t="b">
        <f>AND(ISBLANK(V2982),ISBLANK(W2982),ISBLANK(X2982))</f>
        <v>0</v>
      </c>
      <c r="V2982" s="16">
        <v>1</v>
      </c>
      <c r="Y2982" s="13">
        <v>0.99</v>
      </c>
      <c r="AA2982" t="s">
        <v>453</v>
      </c>
      <c r="AB2982" s="24" t="str">
        <f>IF(ISERR(MONTH(AA2982)),TRIM(SUBSTITUTE(AA2982,(RIGHT(TRIM(AA2982),4)),"")),TEXT(AA2982,"mmmm"))</f>
        <v>February</v>
      </c>
      <c r="AC2982" s="24">
        <f>IF(ISERR(YEAR(AA2982)),VALUE(RIGHT(TRIM(AA2982),4)),YEAR(AA2982))</f>
        <v>2017</v>
      </c>
      <c r="AD2982" t="s">
        <v>452</v>
      </c>
      <c r="AE2982" t="b">
        <f>VLOOKUP(AA2982,duplicates!A:C,3,FALSE)</f>
        <v>0</v>
      </c>
      <c r="AF2982" t="b">
        <f t="shared" si="42"/>
        <v>1</v>
      </c>
      <c r="AG2982" s="23" t="b">
        <v>0</v>
      </c>
    </row>
    <row r="2983" spans="1:33" x14ac:dyDescent="0.2">
      <c r="A2983" t="s">
        <v>441</v>
      </c>
      <c r="B2983">
        <v>675</v>
      </c>
      <c r="C2983" t="s">
        <v>115</v>
      </c>
      <c r="D2983" t="s">
        <v>116</v>
      </c>
      <c r="E2983" s="4">
        <f>IF(ISBLANK(G2983),H2983,G2983)</f>
        <v>7</v>
      </c>
      <c r="F2983" s="9" t="b">
        <f>AND(ISBLANK(G2983),ISBLANK(H2983))</f>
        <v>0</v>
      </c>
      <c r="H2983" s="9">
        <v>7</v>
      </c>
      <c r="I2983">
        <v>266</v>
      </c>
      <c r="J2983" s="9" t="b">
        <f>AND(ISBLANK(K2983),ISBLANK(L2983))</f>
        <v>0</v>
      </c>
      <c r="L2983" s="9">
        <v>6</v>
      </c>
      <c r="M2983" s="15" t="b">
        <f>AND(ISBLANK(N2983),ISBLANK(O2983),ISBLANK(P2983))</f>
        <v>0</v>
      </c>
      <c r="O2983" s="15">
        <v>4</v>
      </c>
      <c r="Q2983">
        <v>4</v>
      </c>
      <c r="R2983" s="18" t="b">
        <f>AND(ISBLANK(S2983),ISBLANK(T2983))</f>
        <v>0</v>
      </c>
      <c r="S2983" s="20">
        <v>1</v>
      </c>
      <c r="U2983" s="15" t="b">
        <f>AND(ISBLANK(V2983),ISBLANK(W2983),ISBLANK(X2983))</f>
        <v>0</v>
      </c>
      <c r="V2983" s="16">
        <v>0.86</v>
      </c>
      <c r="Y2983" s="13">
        <v>0.97</v>
      </c>
      <c r="AA2983" t="s">
        <v>453</v>
      </c>
      <c r="AB2983" s="24" t="str">
        <f>IF(ISERR(MONTH(AA2983)),TRIM(SUBSTITUTE(AA2983,(RIGHT(TRIM(AA2983),4)),"")),TEXT(AA2983,"mmmm"))</f>
        <v>February</v>
      </c>
      <c r="AC2983" s="24">
        <f>IF(ISERR(YEAR(AA2983)),VALUE(RIGHT(TRIM(AA2983),4)),YEAR(AA2983))</f>
        <v>2017</v>
      </c>
      <c r="AD2983" t="s">
        <v>452</v>
      </c>
      <c r="AE2983" t="b">
        <f>VLOOKUP(AA2983,duplicates!A:C,3,FALSE)</f>
        <v>0</v>
      </c>
      <c r="AF2983" t="b">
        <f t="shared" si="42"/>
        <v>1</v>
      </c>
      <c r="AG2983" s="23" t="b">
        <v>0</v>
      </c>
    </row>
    <row r="2984" spans="1:33" x14ac:dyDescent="0.2">
      <c r="A2984" t="s">
        <v>441</v>
      </c>
      <c r="B2984">
        <v>676</v>
      </c>
      <c r="C2984" t="s">
        <v>195</v>
      </c>
      <c r="D2984" t="s">
        <v>196</v>
      </c>
      <c r="E2984" s="4">
        <f>IF(ISBLANK(G2984),H2984,G2984)</f>
        <v>38</v>
      </c>
      <c r="F2984" s="9" t="b">
        <f>AND(ISBLANK(G2984),ISBLANK(H2984))</f>
        <v>0</v>
      </c>
      <c r="H2984" s="9">
        <v>38</v>
      </c>
      <c r="I2984">
        <v>692</v>
      </c>
      <c r="J2984" s="9" t="b">
        <f>AND(ISBLANK(K2984),ISBLANK(L2984))</f>
        <v>0</v>
      </c>
      <c r="L2984" s="9">
        <v>34</v>
      </c>
      <c r="M2984" s="15" t="b">
        <f>AND(ISBLANK(N2984),ISBLANK(O2984),ISBLANK(P2984))</f>
        <v>0</v>
      </c>
      <c r="O2984" s="15">
        <v>6</v>
      </c>
      <c r="Q2984">
        <v>4</v>
      </c>
      <c r="R2984" s="18" t="b">
        <f>AND(ISBLANK(S2984),ISBLANK(T2984))</f>
        <v>0</v>
      </c>
      <c r="S2984" s="20">
        <v>0.67</v>
      </c>
      <c r="U2984" s="15" t="b">
        <f>AND(ISBLANK(V2984),ISBLANK(W2984),ISBLANK(X2984))</f>
        <v>0</v>
      </c>
      <c r="V2984" s="16">
        <v>0.89</v>
      </c>
      <c r="Y2984" s="13">
        <v>0.9</v>
      </c>
      <c r="AA2984" t="s">
        <v>453</v>
      </c>
      <c r="AB2984" s="24" t="str">
        <f>IF(ISERR(MONTH(AA2984)),TRIM(SUBSTITUTE(AA2984,(RIGHT(TRIM(AA2984),4)),"")),TEXT(AA2984,"mmmm"))</f>
        <v>February</v>
      </c>
      <c r="AC2984" s="24">
        <f>IF(ISERR(YEAR(AA2984)),VALUE(RIGHT(TRIM(AA2984),4)),YEAR(AA2984))</f>
        <v>2017</v>
      </c>
      <c r="AD2984" t="s">
        <v>452</v>
      </c>
      <c r="AE2984" t="b">
        <f>VLOOKUP(AA2984,duplicates!A:C,3,FALSE)</f>
        <v>0</v>
      </c>
      <c r="AF2984" t="b">
        <f t="shared" si="42"/>
        <v>1</v>
      </c>
      <c r="AG2984" s="23" t="b">
        <v>0</v>
      </c>
    </row>
    <row r="2985" spans="1:33" x14ac:dyDescent="0.2">
      <c r="A2985" t="s">
        <v>441</v>
      </c>
      <c r="B2985">
        <v>764</v>
      </c>
      <c r="C2985" t="s">
        <v>324</v>
      </c>
      <c r="D2985" t="s">
        <v>325</v>
      </c>
      <c r="E2985" s="4">
        <f>IF(ISBLANK(G2985),H2985,G2985)</f>
        <v>31</v>
      </c>
      <c r="F2985" s="9" t="b">
        <f>AND(ISBLANK(G2985),ISBLANK(H2985))</f>
        <v>0</v>
      </c>
      <c r="H2985" s="9">
        <v>31</v>
      </c>
      <c r="I2985">
        <v>469</v>
      </c>
      <c r="J2985" s="9" t="b">
        <f>AND(ISBLANK(K2985),ISBLANK(L2985))</f>
        <v>0</v>
      </c>
      <c r="L2985" s="9">
        <v>28</v>
      </c>
      <c r="M2985" s="15" t="b">
        <f>AND(ISBLANK(N2985),ISBLANK(O2985),ISBLANK(P2985))</f>
        <v>0</v>
      </c>
      <c r="O2985" s="15">
        <v>28</v>
      </c>
      <c r="Q2985">
        <v>28</v>
      </c>
      <c r="R2985" s="18" t="b">
        <f>AND(ISBLANK(S2985),ISBLANK(T2985))</f>
        <v>0</v>
      </c>
      <c r="S2985" s="20">
        <v>1</v>
      </c>
      <c r="U2985" s="15" t="b">
        <f>AND(ISBLANK(V2985),ISBLANK(W2985),ISBLANK(X2985))</f>
        <v>0</v>
      </c>
      <c r="V2985" s="16">
        <v>0.9</v>
      </c>
      <c r="Y2985" s="13">
        <v>0.9</v>
      </c>
      <c r="AA2985" t="s">
        <v>453</v>
      </c>
      <c r="AB2985" s="24" t="str">
        <f>IF(ISERR(MONTH(AA2985)),TRIM(SUBSTITUTE(AA2985,(RIGHT(TRIM(AA2985),4)),"")),TEXT(AA2985,"mmmm"))</f>
        <v>February</v>
      </c>
      <c r="AC2985" s="24">
        <f>IF(ISERR(YEAR(AA2985)),VALUE(RIGHT(TRIM(AA2985),4)),YEAR(AA2985))</f>
        <v>2017</v>
      </c>
      <c r="AD2985" t="s">
        <v>452</v>
      </c>
      <c r="AE2985" t="b">
        <f>VLOOKUP(AA2985,duplicates!A:C,3,FALSE)</f>
        <v>0</v>
      </c>
      <c r="AF2985" t="b">
        <f t="shared" si="42"/>
        <v>1</v>
      </c>
      <c r="AG2985" s="23" t="b">
        <v>0</v>
      </c>
    </row>
    <row r="2986" spans="1:33" x14ac:dyDescent="0.2">
      <c r="A2986" t="s">
        <v>441</v>
      </c>
      <c r="B2986">
        <v>765</v>
      </c>
      <c r="C2986" t="s">
        <v>249</v>
      </c>
      <c r="D2986" t="s">
        <v>250</v>
      </c>
      <c r="E2986" s="4">
        <f>IF(ISBLANK(G2986),H2986,G2986)</f>
        <v>11</v>
      </c>
      <c r="F2986" s="9" t="b">
        <f>AND(ISBLANK(G2986),ISBLANK(H2986))</f>
        <v>0</v>
      </c>
      <c r="H2986" s="9">
        <v>11</v>
      </c>
      <c r="I2986">
        <v>136</v>
      </c>
      <c r="J2986" s="9" t="b">
        <f>AND(ISBLANK(K2986),ISBLANK(L2986))</f>
        <v>0</v>
      </c>
      <c r="L2986" s="9">
        <v>11</v>
      </c>
      <c r="M2986" s="15" t="b">
        <f>AND(ISBLANK(N2986),ISBLANK(O2986),ISBLANK(P2986))</f>
        <v>0</v>
      </c>
      <c r="O2986" s="15">
        <v>9</v>
      </c>
      <c r="Q2986">
        <v>9</v>
      </c>
      <c r="R2986" s="18" t="b">
        <f>AND(ISBLANK(S2986),ISBLANK(T2986))</f>
        <v>0</v>
      </c>
      <c r="S2986" s="20">
        <v>1</v>
      </c>
      <c r="U2986" s="15" t="b">
        <f>AND(ISBLANK(V2986),ISBLANK(W2986),ISBLANK(X2986))</f>
        <v>0</v>
      </c>
      <c r="V2986" s="16">
        <v>1</v>
      </c>
      <c r="Y2986" s="13">
        <v>0.92</v>
      </c>
      <c r="AA2986" t="s">
        <v>453</v>
      </c>
      <c r="AB2986" s="24" t="str">
        <f>IF(ISERR(MONTH(AA2986)),TRIM(SUBSTITUTE(AA2986,(RIGHT(TRIM(AA2986),4)),"")),TEXT(AA2986,"mmmm"))</f>
        <v>February</v>
      </c>
      <c r="AC2986" s="24">
        <f>IF(ISERR(YEAR(AA2986)),VALUE(RIGHT(TRIM(AA2986),4)),YEAR(AA2986))</f>
        <v>2017</v>
      </c>
      <c r="AD2986" t="s">
        <v>452</v>
      </c>
      <c r="AE2986" t="b">
        <f>VLOOKUP(AA2986,duplicates!A:C,3,FALSE)</f>
        <v>0</v>
      </c>
      <c r="AF2986" t="b">
        <f t="shared" si="42"/>
        <v>1</v>
      </c>
      <c r="AG2986" s="23" t="b">
        <v>0</v>
      </c>
    </row>
    <row r="2987" spans="1:33" x14ac:dyDescent="0.2">
      <c r="A2987" t="s">
        <v>441</v>
      </c>
      <c r="B2987">
        <v>677</v>
      </c>
      <c r="C2987" t="s">
        <v>171</v>
      </c>
      <c r="D2987" t="s">
        <v>172</v>
      </c>
      <c r="E2987" s="4">
        <f>IF(ISBLANK(G2987),H2987,G2987)</f>
        <v>66</v>
      </c>
      <c r="F2987" s="9" t="b">
        <f>AND(ISBLANK(G2987),ISBLANK(H2987))</f>
        <v>0</v>
      </c>
      <c r="H2987" s="9">
        <v>66</v>
      </c>
      <c r="I2987">
        <v>475</v>
      </c>
      <c r="J2987" s="9" t="b">
        <f>AND(ISBLANK(K2987),ISBLANK(L2987))</f>
        <v>0</v>
      </c>
      <c r="L2987" s="9">
        <v>21</v>
      </c>
      <c r="M2987" s="15" t="b">
        <f>AND(ISBLANK(N2987),ISBLANK(O2987),ISBLANK(P2987))</f>
        <v>0</v>
      </c>
      <c r="O2987" s="15">
        <v>10</v>
      </c>
      <c r="Q2987">
        <v>2</v>
      </c>
      <c r="R2987" s="18" t="b">
        <f>AND(ISBLANK(S2987),ISBLANK(T2987))</f>
        <v>0</v>
      </c>
      <c r="S2987" s="20">
        <v>0.2</v>
      </c>
      <c r="U2987" s="15" t="b">
        <f>AND(ISBLANK(V2987),ISBLANK(W2987),ISBLANK(X2987))</f>
        <v>0</v>
      </c>
      <c r="V2987" s="16">
        <v>0.32</v>
      </c>
      <c r="Y2987" s="13">
        <v>0.88</v>
      </c>
      <c r="AA2987" t="s">
        <v>453</v>
      </c>
      <c r="AB2987" s="24" t="str">
        <f>IF(ISERR(MONTH(AA2987)),TRIM(SUBSTITUTE(AA2987,(RIGHT(TRIM(AA2987),4)),"")),TEXT(AA2987,"mmmm"))</f>
        <v>February</v>
      </c>
      <c r="AC2987" s="24">
        <f>IF(ISERR(YEAR(AA2987)),VALUE(RIGHT(TRIM(AA2987),4)),YEAR(AA2987))</f>
        <v>2017</v>
      </c>
      <c r="AD2987" t="s">
        <v>452</v>
      </c>
      <c r="AE2987" t="b">
        <f>VLOOKUP(AA2987,duplicates!A:C,3,FALSE)</f>
        <v>0</v>
      </c>
      <c r="AF2987" t="b">
        <f t="shared" si="42"/>
        <v>1</v>
      </c>
      <c r="AG2987" s="23" t="b">
        <v>0</v>
      </c>
    </row>
    <row r="2988" spans="1:33" x14ac:dyDescent="0.2">
      <c r="A2988" t="s">
        <v>441</v>
      </c>
      <c r="B2988">
        <v>678</v>
      </c>
      <c r="C2988" t="s">
        <v>145</v>
      </c>
      <c r="D2988" t="s">
        <v>146</v>
      </c>
      <c r="E2988" s="4">
        <f>IF(ISBLANK(G2988),H2988,G2988)</f>
        <v>38</v>
      </c>
      <c r="F2988" s="9" t="b">
        <f>AND(ISBLANK(G2988),ISBLANK(H2988))</f>
        <v>0</v>
      </c>
      <c r="H2988" s="9">
        <v>38</v>
      </c>
      <c r="I2988">
        <v>720</v>
      </c>
      <c r="J2988" s="9" t="b">
        <f>AND(ISBLANK(K2988),ISBLANK(L2988))</f>
        <v>0</v>
      </c>
      <c r="L2988" s="9">
        <v>38</v>
      </c>
      <c r="M2988" s="15" t="b">
        <f>AND(ISBLANK(N2988),ISBLANK(O2988),ISBLANK(P2988))</f>
        <v>0</v>
      </c>
      <c r="O2988" s="15">
        <v>11</v>
      </c>
      <c r="Q2988">
        <v>11</v>
      </c>
      <c r="R2988" s="18" t="b">
        <f>AND(ISBLANK(S2988),ISBLANK(T2988))</f>
        <v>0</v>
      </c>
      <c r="S2988" s="20">
        <v>1</v>
      </c>
      <c r="U2988" s="15" t="b">
        <f>AND(ISBLANK(V2988),ISBLANK(W2988),ISBLANK(X2988))</f>
        <v>0</v>
      </c>
      <c r="V2988" s="16">
        <v>1</v>
      </c>
      <c r="Y2988" s="13">
        <v>0.91</v>
      </c>
      <c r="AA2988" t="s">
        <v>453</v>
      </c>
      <c r="AB2988" s="24" t="str">
        <f>IF(ISERR(MONTH(AA2988)),TRIM(SUBSTITUTE(AA2988,(RIGHT(TRIM(AA2988),4)),"")),TEXT(AA2988,"mmmm"))</f>
        <v>February</v>
      </c>
      <c r="AC2988" s="24">
        <f>IF(ISERR(YEAR(AA2988)),VALUE(RIGHT(TRIM(AA2988),4)),YEAR(AA2988))</f>
        <v>2017</v>
      </c>
      <c r="AD2988" t="s">
        <v>452</v>
      </c>
      <c r="AE2988" t="b">
        <f>VLOOKUP(AA2988,duplicates!A:C,3,FALSE)</f>
        <v>0</v>
      </c>
      <c r="AF2988" t="b">
        <f t="shared" si="42"/>
        <v>1</v>
      </c>
      <c r="AG2988" s="23" t="b">
        <v>0</v>
      </c>
    </row>
    <row r="2989" spans="1:33" x14ac:dyDescent="0.2">
      <c r="A2989" t="s">
        <v>441</v>
      </c>
      <c r="B2989">
        <v>679</v>
      </c>
      <c r="C2989" t="s">
        <v>45</v>
      </c>
      <c r="D2989" t="s">
        <v>46</v>
      </c>
      <c r="E2989" s="4">
        <f>IF(ISBLANK(G2989),H2989,G2989)</f>
        <v>24</v>
      </c>
      <c r="F2989" s="9" t="b">
        <f>AND(ISBLANK(G2989),ISBLANK(H2989))</f>
        <v>0</v>
      </c>
      <c r="H2989" s="9">
        <v>24</v>
      </c>
      <c r="I2989">
        <v>194</v>
      </c>
      <c r="J2989" s="9" t="b">
        <f>AND(ISBLANK(K2989),ISBLANK(L2989))</f>
        <v>0</v>
      </c>
      <c r="L2989" s="9">
        <v>24</v>
      </c>
      <c r="M2989" s="15" t="b">
        <f>AND(ISBLANK(N2989),ISBLANK(O2989),ISBLANK(P2989))</f>
        <v>0</v>
      </c>
      <c r="O2989" s="15">
        <v>20</v>
      </c>
      <c r="Q2989">
        <v>8</v>
      </c>
      <c r="R2989" s="18" t="b">
        <f>AND(ISBLANK(S2989),ISBLANK(T2989))</f>
        <v>0</v>
      </c>
      <c r="S2989" s="20">
        <v>0.4</v>
      </c>
      <c r="U2989" s="15" t="b">
        <f>AND(ISBLANK(V2989),ISBLANK(W2989),ISBLANK(X2989))</f>
        <v>0</v>
      </c>
      <c r="V2989" s="16">
        <v>1</v>
      </c>
      <c r="Y2989" s="13">
        <v>0.69</v>
      </c>
      <c r="AA2989" t="s">
        <v>453</v>
      </c>
      <c r="AB2989" s="24" t="str">
        <f>IF(ISERR(MONTH(AA2989)),TRIM(SUBSTITUTE(AA2989,(RIGHT(TRIM(AA2989),4)),"")),TEXT(AA2989,"mmmm"))</f>
        <v>February</v>
      </c>
      <c r="AC2989" s="24">
        <f>IF(ISERR(YEAR(AA2989)),VALUE(RIGHT(TRIM(AA2989),4)),YEAR(AA2989))</f>
        <v>2017</v>
      </c>
      <c r="AD2989" t="s">
        <v>452</v>
      </c>
      <c r="AE2989" t="b">
        <f>VLOOKUP(AA2989,duplicates!A:C,3,FALSE)</f>
        <v>0</v>
      </c>
      <c r="AF2989" t="b">
        <f t="shared" si="42"/>
        <v>1</v>
      </c>
      <c r="AG2989" s="23" t="b">
        <v>0</v>
      </c>
    </row>
    <row r="2990" spans="1:33" x14ac:dyDescent="0.2">
      <c r="A2990" t="s">
        <v>441</v>
      </c>
      <c r="B2990">
        <v>766</v>
      </c>
      <c r="C2990" t="s">
        <v>287</v>
      </c>
      <c r="D2990" t="s">
        <v>288</v>
      </c>
      <c r="E2990" s="4">
        <f>IF(ISBLANK(G2990),H2990,G2990)</f>
        <v>60</v>
      </c>
      <c r="F2990" s="9" t="b">
        <f>AND(ISBLANK(G2990),ISBLANK(H2990))</f>
        <v>0</v>
      </c>
      <c r="H2990" s="9">
        <v>60</v>
      </c>
      <c r="I2990">
        <v>393</v>
      </c>
      <c r="J2990" s="9" t="b">
        <f>AND(ISBLANK(K2990),ISBLANK(L2990))</f>
        <v>0</v>
      </c>
      <c r="L2990" s="9">
        <v>60</v>
      </c>
      <c r="M2990" s="15" t="b">
        <f>AND(ISBLANK(N2990),ISBLANK(O2990),ISBLANK(P2990))</f>
        <v>0</v>
      </c>
      <c r="O2990" s="15">
        <v>37</v>
      </c>
      <c r="Q2990">
        <v>37</v>
      </c>
      <c r="R2990" s="18" t="b">
        <f>AND(ISBLANK(S2990),ISBLANK(T2990))</f>
        <v>0</v>
      </c>
      <c r="S2990" s="20">
        <v>1</v>
      </c>
      <c r="U2990" s="15" t="b">
        <f>AND(ISBLANK(V2990),ISBLANK(W2990),ISBLANK(X2990))</f>
        <v>0</v>
      </c>
      <c r="V2990" s="16">
        <v>1</v>
      </c>
      <c r="Y2990" s="13">
        <v>1</v>
      </c>
      <c r="AA2990" t="s">
        <v>453</v>
      </c>
      <c r="AB2990" s="24" t="str">
        <f>IF(ISERR(MONTH(AA2990)),TRIM(SUBSTITUTE(AA2990,(RIGHT(TRIM(AA2990),4)),"")),TEXT(AA2990,"mmmm"))</f>
        <v>February</v>
      </c>
      <c r="AC2990" s="24">
        <f>IF(ISERR(YEAR(AA2990)),VALUE(RIGHT(TRIM(AA2990),4)),YEAR(AA2990))</f>
        <v>2017</v>
      </c>
      <c r="AD2990" t="s">
        <v>452</v>
      </c>
      <c r="AE2990" t="b">
        <f>VLOOKUP(AA2990,duplicates!A:C,3,FALSE)</f>
        <v>0</v>
      </c>
      <c r="AF2990" t="b">
        <f t="shared" si="42"/>
        <v>1</v>
      </c>
      <c r="AG2990" s="23" t="b">
        <v>0</v>
      </c>
    </row>
    <row r="2991" spans="1:33" x14ac:dyDescent="0.2">
      <c r="A2991" t="s">
        <v>441</v>
      </c>
      <c r="B2991">
        <v>767</v>
      </c>
      <c r="C2991" t="s">
        <v>237</v>
      </c>
      <c r="D2991" t="s">
        <v>238</v>
      </c>
      <c r="E2991" s="4">
        <f>IF(ISBLANK(G2991),H2991,G2991)</f>
        <v>23</v>
      </c>
      <c r="F2991" s="9" t="b">
        <f>AND(ISBLANK(G2991),ISBLANK(H2991))</f>
        <v>0</v>
      </c>
      <c r="H2991" s="9">
        <v>23</v>
      </c>
      <c r="I2991">
        <v>265</v>
      </c>
      <c r="J2991" s="9" t="b">
        <f>AND(ISBLANK(K2991),ISBLANK(L2991))</f>
        <v>0</v>
      </c>
      <c r="L2991" s="9">
        <v>22</v>
      </c>
      <c r="M2991" s="15" t="b">
        <f>AND(ISBLANK(N2991),ISBLANK(O2991),ISBLANK(P2991))</f>
        <v>0</v>
      </c>
      <c r="O2991" s="15">
        <v>13</v>
      </c>
      <c r="Q2991">
        <v>3</v>
      </c>
      <c r="R2991" s="18" t="b">
        <f>AND(ISBLANK(S2991),ISBLANK(T2991))</f>
        <v>0</v>
      </c>
      <c r="S2991" s="20">
        <v>0.23</v>
      </c>
      <c r="U2991" s="15" t="b">
        <f>AND(ISBLANK(V2991),ISBLANK(W2991),ISBLANK(X2991))</f>
        <v>0</v>
      </c>
      <c r="V2991" s="16">
        <v>0.96</v>
      </c>
      <c r="Y2991" s="13">
        <v>0.99</v>
      </c>
      <c r="AA2991" t="s">
        <v>453</v>
      </c>
      <c r="AB2991" s="24" t="str">
        <f>IF(ISERR(MONTH(AA2991)),TRIM(SUBSTITUTE(AA2991,(RIGHT(TRIM(AA2991),4)),"")),TEXT(AA2991,"mmmm"))</f>
        <v>February</v>
      </c>
      <c r="AC2991" s="24">
        <f>IF(ISERR(YEAR(AA2991)),VALUE(RIGHT(TRIM(AA2991),4)),YEAR(AA2991))</f>
        <v>2017</v>
      </c>
      <c r="AD2991" t="s">
        <v>452</v>
      </c>
      <c r="AE2991" t="b">
        <f>VLOOKUP(AA2991,duplicates!A:C,3,FALSE)</f>
        <v>0</v>
      </c>
      <c r="AF2991" t="b">
        <f t="shared" si="42"/>
        <v>1</v>
      </c>
      <c r="AG2991" s="23" t="b">
        <v>0</v>
      </c>
    </row>
    <row r="2992" spans="1:33" x14ac:dyDescent="0.2">
      <c r="A2992" t="s">
        <v>441</v>
      </c>
      <c r="B2992">
        <v>680</v>
      </c>
      <c r="C2992" t="s">
        <v>179</v>
      </c>
      <c r="D2992" t="s">
        <v>180</v>
      </c>
      <c r="E2992" s="4">
        <f>IF(ISBLANK(G2992),H2992,G2992)</f>
        <v>78</v>
      </c>
      <c r="F2992" s="9" t="b">
        <f>AND(ISBLANK(G2992),ISBLANK(H2992))</f>
        <v>0</v>
      </c>
      <c r="H2992" s="9">
        <v>78</v>
      </c>
      <c r="I2992">
        <v>765</v>
      </c>
      <c r="J2992" s="9" t="b">
        <f>AND(ISBLANK(K2992),ISBLANK(L2992))</f>
        <v>0</v>
      </c>
      <c r="L2992" s="9">
        <v>70</v>
      </c>
      <c r="M2992" s="15" t="b">
        <f>AND(ISBLANK(N2992),ISBLANK(O2992),ISBLANK(P2992))</f>
        <v>0</v>
      </c>
      <c r="O2992" s="15">
        <v>53</v>
      </c>
      <c r="Q2992">
        <v>53</v>
      </c>
      <c r="R2992" s="18" t="b">
        <f>AND(ISBLANK(S2992),ISBLANK(T2992))</f>
        <v>0</v>
      </c>
      <c r="S2992" s="20">
        <v>1</v>
      </c>
      <c r="U2992" s="15" t="b">
        <f>AND(ISBLANK(V2992),ISBLANK(W2992),ISBLANK(X2992))</f>
        <v>0</v>
      </c>
      <c r="V2992" s="16">
        <v>0.9</v>
      </c>
      <c r="Y2992" s="13">
        <v>1</v>
      </c>
      <c r="AA2992" t="s">
        <v>453</v>
      </c>
      <c r="AB2992" s="24" t="str">
        <f>IF(ISERR(MONTH(AA2992)),TRIM(SUBSTITUTE(AA2992,(RIGHT(TRIM(AA2992),4)),"")),TEXT(AA2992,"mmmm"))</f>
        <v>February</v>
      </c>
      <c r="AC2992" s="24">
        <f>IF(ISERR(YEAR(AA2992)),VALUE(RIGHT(TRIM(AA2992),4)),YEAR(AA2992))</f>
        <v>2017</v>
      </c>
      <c r="AD2992" t="s">
        <v>452</v>
      </c>
      <c r="AE2992" t="b">
        <f>VLOOKUP(AA2992,duplicates!A:C,3,FALSE)</f>
        <v>0</v>
      </c>
      <c r="AF2992" t="b">
        <f t="shared" si="42"/>
        <v>1</v>
      </c>
      <c r="AG2992" s="23" t="b">
        <v>0</v>
      </c>
    </row>
    <row r="2993" spans="1:33" x14ac:dyDescent="0.2">
      <c r="A2993" t="s">
        <v>441</v>
      </c>
      <c r="B2993">
        <v>768</v>
      </c>
      <c r="C2993" t="s">
        <v>301</v>
      </c>
      <c r="D2993" t="s">
        <v>302</v>
      </c>
      <c r="E2993" s="4">
        <f>IF(ISBLANK(G2993),H2993,G2993)</f>
        <v>124</v>
      </c>
      <c r="F2993" s="9" t="b">
        <f>AND(ISBLANK(G2993),ISBLANK(H2993))</f>
        <v>0</v>
      </c>
      <c r="H2993" s="9">
        <v>124</v>
      </c>
      <c r="I2993">
        <v>495</v>
      </c>
      <c r="J2993" s="9" t="b">
        <f>AND(ISBLANK(K2993),ISBLANK(L2993))</f>
        <v>0</v>
      </c>
      <c r="L2993" s="9">
        <v>117</v>
      </c>
      <c r="M2993" s="15" t="b">
        <f>AND(ISBLANK(N2993),ISBLANK(O2993),ISBLANK(P2993))</f>
        <v>0</v>
      </c>
      <c r="O2993" s="15">
        <v>27</v>
      </c>
      <c r="Q2993">
        <v>27</v>
      </c>
      <c r="R2993" s="18" t="b">
        <f>AND(ISBLANK(S2993),ISBLANK(T2993))</f>
        <v>0</v>
      </c>
      <c r="S2993" s="20">
        <v>1</v>
      </c>
      <c r="U2993" s="15" t="b">
        <f>AND(ISBLANK(V2993),ISBLANK(W2993),ISBLANK(X2993))</f>
        <v>0</v>
      </c>
      <c r="V2993" s="16">
        <v>0.94</v>
      </c>
      <c r="Y2993" s="13">
        <v>0.95</v>
      </c>
      <c r="AA2993" t="s">
        <v>453</v>
      </c>
      <c r="AB2993" s="24" t="str">
        <f>IF(ISERR(MONTH(AA2993)),TRIM(SUBSTITUTE(AA2993,(RIGHT(TRIM(AA2993),4)),"")),TEXT(AA2993,"mmmm"))</f>
        <v>February</v>
      </c>
      <c r="AC2993" s="24">
        <f>IF(ISERR(YEAR(AA2993)),VALUE(RIGHT(TRIM(AA2993),4)),YEAR(AA2993))</f>
        <v>2017</v>
      </c>
      <c r="AD2993" t="s">
        <v>452</v>
      </c>
      <c r="AE2993" t="b">
        <f>VLOOKUP(AA2993,duplicates!A:C,3,FALSE)</f>
        <v>0</v>
      </c>
      <c r="AF2993" t="b">
        <f t="shared" si="42"/>
        <v>1</v>
      </c>
      <c r="AG2993" s="23" t="b">
        <v>0</v>
      </c>
    </row>
    <row r="2994" spans="1:33" x14ac:dyDescent="0.2">
      <c r="A2994" t="s">
        <v>441</v>
      </c>
      <c r="B2994">
        <v>769</v>
      </c>
      <c r="C2994" t="s">
        <v>293</v>
      </c>
      <c r="D2994" t="s">
        <v>294</v>
      </c>
      <c r="E2994" s="4">
        <f>IF(ISBLANK(G2994),H2994,G2994)</f>
        <v>90</v>
      </c>
      <c r="F2994" s="9" t="b">
        <f>AND(ISBLANK(G2994),ISBLANK(H2994))</f>
        <v>0</v>
      </c>
      <c r="H2994" s="9">
        <v>90</v>
      </c>
      <c r="I2994">
        <v>558</v>
      </c>
      <c r="J2994" s="9" t="b">
        <f>AND(ISBLANK(K2994),ISBLANK(L2994))</f>
        <v>0</v>
      </c>
      <c r="L2994" s="9">
        <v>86</v>
      </c>
      <c r="M2994" s="15" t="b">
        <f>AND(ISBLANK(N2994),ISBLANK(O2994),ISBLANK(P2994))</f>
        <v>0</v>
      </c>
      <c r="O2994" s="15">
        <v>59</v>
      </c>
      <c r="Q2994">
        <v>59</v>
      </c>
      <c r="R2994" s="18" t="b">
        <f>AND(ISBLANK(S2994),ISBLANK(T2994))</f>
        <v>0</v>
      </c>
      <c r="S2994" s="20">
        <v>1</v>
      </c>
      <c r="U2994" s="15" t="b">
        <f>AND(ISBLANK(V2994),ISBLANK(W2994),ISBLANK(X2994))</f>
        <v>0</v>
      </c>
      <c r="V2994" s="16">
        <v>0.96</v>
      </c>
      <c r="Y2994" s="13">
        <v>0.94</v>
      </c>
      <c r="AA2994" t="s">
        <v>453</v>
      </c>
      <c r="AB2994" s="24" t="str">
        <f>IF(ISERR(MONTH(AA2994)),TRIM(SUBSTITUTE(AA2994,(RIGHT(TRIM(AA2994),4)),"")),TEXT(AA2994,"mmmm"))</f>
        <v>February</v>
      </c>
      <c r="AC2994" s="24">
        <f>IF(ISERR(YEAR(AA2994)),VALUE(RIGHT(TRIM(AA2994),4)),YEAR(AA2994))</f>
        <v>2017</v>
      </c>
      <c r="AD2994" t="s">
        <v>452</v>
      </c>
      <c r="AE2994" t="b">
        <f>VLOOKUP(AA2994,duplicates!A:C,3,FALSE)</f>
        <v>0</v>
      </c>
      <c r="AF2994" t="b">
        <f t="shared" si="42"/>
        <v>1</v>
      </c>
      <c r="AG2994" s="23" t="b">
        <v>0</v>
      </c>
    </row>
    <row r="2995" spans="1:33" x14ac:dyDescent="0.2">
      <c r="A2995" t="s">
        <v>441</v>
      </c>
      <c r="B2995">
        <v>770</v>
      </c>
      <c r="C2995" t="s">
        <v>271</v>
      </c>
      <c r="D2995" t="s">
        <v>272</v>
      </c>
      <c r="E2995" s="4">
        <f>IF(ISBLANK(G2995),H2995,G2995)</f>
        <v>56</v>
      </c>
      <c r="F2995" s="9" t="b">
        <f>AND(ISBLANK(G2995),ISBLANK(H2995))</f>
        <v>0</v>
      </c>
      <c r="H2995" s="9">
        <v>56</v>
      </c>
      <c r="I2995">
        <v>425</v>
      </c>
      <c r="J2995" s="9" t="b">
        <f>AND(ISBLANK(K2995),ISBLANK(L2995))</f>
        <v>0</v>
      </c>
      <c r="L2995" s="9">
        <v>51</v>
      </c>
      <c r="M2995" s="15" t="b">
        <f>AND(ISBLANK(N2995),ISBLANK(O2995),ISBLANK(P2995))</f>
        <v>0</v>
      </c>
      <c r="O2995" s="15">
        <v>14</v>
      </c>
      <c r="Q2995">
        <v>8</v>
      </c>
      <c r="R2995" s="18" t="b">
        <f>AND(ISBLANK(S2995),ISBLANK(T2995))</f>
        <v>0</v>
      </c>
      <c r="S2995" s="20">
        <v>0.56999999999999995</v>
      </c>
      <c r="U2995" s="15" t="b">
        <f>AND(ISBLANK(V2995),ISBLANK(W2995),ISBLANK(X2995))</f>
        <v>0</v>
      </c>
      <c r="V2995" s="16">
        <v>0.91</v>
      </c>
      <c r="Y2995" s="13">
        <v>0.42</v>
      </c>
      <c r="AA2995" t="s">
        <v>453</v>
      </c>
      <c r="AB2995" s="24" t="str">
        <f>IF(ISERR(MONTH(AA2995)),TRIM(SUBSTITUTE(AA2995,(RIGHT(TRIM(AA2995),4)),"")),TEXT(AA2995,"mmmm"))</f>
        <v>February</v>
      </c>
      <c r="AC2995" s="24">
        <f>IF(ISERR(YEAR(AA2995)),VALUE(RIGHT(TRIM(AA2995),4)),YEAR(AA2995))</f>
        <v>2017</v>
      </c>
      <c r="AD2995" t="s">
        <v>452</v>
      </c>
      <c r="AE2995" t="b">
        <f>VLOOKUP(AA2995,duplicates!A:C,3,FALSE)</f>
        <v>0</v>
      </c>
      <c r="AF2995" t="b">
        <f t="shared" si="42"/>
        <v>1</v>
      </c>
      <c r="AG2995" s="23" t="b">
        <v>0</v>
      </c>
    </row>
    <row r="2996" spans="1:33" x14ac:dyDescent="0.2">
      <c r="A2996" t="s">
        <v>441</v>
      </c>
      <c r="B2996">
        <v>681</v>
      </c>
      <c r="C2996" t="s">
        <v>370</v>
      </c>
      <c r="D2996" t="s">
        <v>72</v>
      </c>
      <c r="E2996" s="4">
        <f>IF(ISBLANK(G2996),H2996,G2996)</f>
        <v>69</v>
      </c>
      <c r="F2996" s="9" t="b">
        <f>AND(ISBLANK(G2996),ISBLANK(H2996))</f>
        <v>0</v>
      </c>
      <c r="H2996" s="9">
        <v>69</v>
      </c>
      <c r="I2996">
        <v>740</v>
      </c>
      <c r="J2996" s="9" t="b">
        <f>AND(ISBLANK(K2996),ISBLANK(L2996))</f>
        <v>0</v>
      </c>
      <c r="L2996" s="9">
        <v>66</v>
      </c>
      <c r="M2996" s="15" t="b">
        <f>AND(ISBLANK(N2996),ISBLANK(O2996),ISBLANK(P2996))</f>
        <v>0</v>
      </c>
      <c r="O2996" s="15">
        <v>63</v>
      </c>
      <c r="Q2996">
        <v>63</v>
      </c>
      <c r="R2996" s="18" t="b">
        <f>AND(ISBLANK(S2996),ISBLANK(T2996))</f>
        <v>0</v>
      </c>
      <c r="S2996" s="20">
        <v>1</v>
      </c>
      <c r="U2996" s="15" t="b">
        <f>AND(ISBLANK(V2996),ISBLANK(W2996),ISBLANK(X2996))</f>
        <v>0</v>
      </c>
      <c r="V2996" s="16">
        <v>0.96</v>
      </c>
      <c r="Y2996" s="13">
        <v>0.99</v>
      </c>
      <c r="AA2996" t="s">
        <v>453</v>
      </c>
      <c r="AB2996" s="24" t="str">
        <f>IF(ISERR(MONTH(AA2996)),TRIM(SUBSTITUTE(AA2996,(RIGHT(TRIM(AA2996),4)),"")),TEXT(AA2996,"mmmm"))</f>
        <v>February</v>
      </c>
      <c r="AC2996" s="24">
        <f>IF(ISERR(YEAR(AA2996)),VALUE(RIGHT(TRIM(AA2996),4)),YEAR(AA2996))</f>
        <v>2017</v>
      </c>
      <c r="AD2996" t="s">
        <v>452</v>
      </c>
      <c r="AE2996" t="b">
        <f>VLOOKUP(AA2996,duplicates!A:C,3,FALSE)</f>
        <v>0</v>
      </c>
      <c r="AF2996" t="b">
        <f t="shared" si="42"/>
        <v>1</v>
      </c>
      <c r="AG2996" s="23" t="b">
        <v>0</v>
      </c>
    </row>
    <row r="2997" spans="1:33" x14ac:dyDescent="0.2">
      <c r="A2997" t="s">
        <v>441</v>
      </c>
      <c r="B2997">
        <v>682</v>
      </c>
      <c r="C2997" t="s">
        <v>155</v>
      </c>
      <c r="D2997" t="s">
        <v>156</v>
      </c>
      <c r="E2997" s="4">
        <f>IF(ISBLANK(G2997),H2997,G2997)</f>
        <v>4</v>
      </c>
      <c r="F2997" s="9" t="b">
        <f>AND(ISBLANK(G2997),ISBLANK(H2997))</f>
        <v>0</v>
      </c>
      <c r="H2997" s="9">
        <v>4</v>
      </c>
      <c r="I2997">
        <v>458</v>
      </c>
      <c r="J2997" s="9" t="b">
        <f>AND(ISBLANK(K2997),ISBLANK(L2997))</f>
        <v>0</v>
      </c>
      <c r="L2997" s="9">
        <v>4</v>
      </c>
      <c r="M2997" s="15" t="b">
        <f>AND(ISBLANK(N2997),ISBLANK(O2997),ISBLANK(P2997))</f>
        <v>0</v>
      </c>
      <c r="O2997" s="15">
        <v>1</v>
      </c>
      <c r="Q2997">
        <v>1</v>
      </c>
      <c r="R2997" s="18" t="b">
        <f>AND(ISBLANK(S2997),ISBLANK(T2997))</f>
        <v>0</v>
      </c>
      <c r="S2997" s="20">
        <v>1</v>
      </c>
      <c r="U2997" s="15" t="b">
        <f>AND(ISBLANK(V2997),ISBLANK(W2997),ISBLANK(X2997))</f>
        <v>0</v>
      </c>
      <c r="V2997" s="16">
        <v>1</v>
      </c>
      <c r="Y2997" s="13">
        <v>0.09</v>
      </c>
      <c r="AA2997" t="s">
        <v>453</v>
      </c>
      <c r="AB2997" s="24" t="str">
        <f>IF(ISERR(MONTH(AA2997)),TRIM(SUBSTITUTE(AA2997,(RIGHT(TRIM(AA2997),4)),"")),TEXT(AA2997,"mmmm"))</f>
        <v>February</v>
      </c>
      <c r="AC2997" s="24">
        <f>IF(ISERR(YEAR(AA2997)),VALUE(RIGHT(TRIM(AA2997),4)),YEAR(AA2997))</f>
        <v>2017</v>
      </c>
      <c r="AD2997" t="s">
        <v>452</v>
      </c>
      <c r="AE2997" t="b">
        <f>VLOOKUP(AA2997,duplicates!A:C,3,FALSE)</f>
        <v>0</v>
      </c>
      <c r="AF2997" t="b">
        <f t="shared" si="42"/>
        <v>1</v>
      </c>
      <c r="AG2997" s="23" t="b">
        <v>0</v>
      </c>
    </row>
    <row r="2998" spans="1:33" x14ac:dyDescent="0.2">
      <c r="A2998" t="s">
        <v>441</v>
      </c>
      <c r="B2998">
        <v>771</v>
      </c>
      <c r="C2998" t="s">
        <v>247</v>
      </c>
      <c r="D2998" t="s">
        <v>248</v>
      </c>
      <c r="E2998" s="4">
        <f>IF(ISBLANK(G2998),H2998,G2998)</f>
        <v>64</v>
      </c>
      <c r="F2998" s="9" t="b">
        <f>AND(ISBLANK(G2998),ISBLANK(H2998))</f>
        <v>0</v>
      </c>
      <c r="H2998" s="9">
        <v>64</v>
      </c>
      <c r="I2998">
        <v>204</v>
      </c>
      <c r="J2998" s="9" t="b">
        <f>AND(ISBLANK(K2998),ISBLANK(L2998))</f>
        <v>0</v>
      </c>
      <c r="L2998" s="9">
        <v>59</v>
      </c>
      <c r="M2998" s="15" t="b">
        <f>AND(ISBLANK(N2998),ISBLANK(O2998),ISBLANK(P2998))</f>
        <v>0</v>
      </c>
      <c r="O2998" s="15">
        <v>1</v>
      </c>
      <c r="Q2998">
        <v>1</v>
      </c>
      <c r="R2998" s="18" t="b">
        <f>AND(ISBLANK(S2998),ISBLANK(T2998))</f>
        <v>0</v>
      </c>
      <c r="S2998" s="20">
        <v>1</v>
      </c>
      <c r="U2998" s="15" t="b">
        <f>AND(ISBLANK(V2998),ISBLANK(W2998),ISBLANK(X2998))</f>
        <v>0</v>
      </c>
      <c r="V2998" s="16">
        <v>0.92</v>
      </c>
      <c r="Y2998" s="13">
        <v>0.93</v>
      </c>
      <c r="AA2998" t="s">
        <v>453</v>
      </c>
      <c r="AB2998" s="24" t="str">
        <f>IF(ISERR(MONTH(AA2998)),TRIM(SUBSTITUTE(AA2998,(RIGHT(TRIM(AA2998),4)),"")),TEXT(AA2998,"mmmm"))</f>
        <v>February</v>
      </c>
      <c r="AC2998" s="24">
        <f>IF(ISERR(YEAR(AA2998)),VALUE(RIGHT(TRIM(AA2998),4)),YEAR(AA2998))</f>
        <v>2017</v>
      </c>
      <c r="AD2998" t="s">
        <v>452</v>
      </c>
      <c r="AE2998" t="b">
        <f>VLOOKUP(AA2998,duplicates!A:C,3,FALSE)</f>
        <v>0</v>
      </c>
      <c r="AF2998" t="b">
        <f t="shared" si="42"/>
        <v>1</v>
      </c>
      <c r="AG2998" s="23" t="b">
        <v>0</v>
      </c>
    </row>
    <row r="2999" spans="1:33" x14ac:dyDescent="0.2">
      <c r="A2999" t="s">
        <v>441</v>
      </c>
      <c r="B2999">
        <v>683</v>
      </c>
      <c r="C2999" t="s">
        <v>167</v>
      </c>
      <c r="D2999" t="s">
        <v>168</v>
      </c>
      <c r="E2999" s="4" t="str">
        <f>IF(ISBLANK(G2999),H2999,G2999)</f>
        <v>NOT IN MONTH</v>
      </c>
      <c r="F2999" s="9" t="b">
        <f>AND(ISBLANK(G2999),ISBLANK(H2999))</f>
        <v>0</v>
      </c>
      <c r="H2999" s="9" t="s">
        <v>356</v>
      </c>
      <c r="I2999" t="s">
        <v>356</v>
      </c>
      <c r="J2999" s="9" t="b">
        <f>AND(ISBLANK(K2999),ISBLANK(L2999))</f>
        <v>0</v>
      </c>
      <c r="L2999" s="9" t="s">
        <v>356</v>
      </c>
      <c r="M2999" s="15" t="b">
        <f>AND(ISBLANK(N2999),ISBLANK(O2999),ISBLANK(P2999))</f>
        <v>0</v>
      </c>
      <c r="O2999" s="15" t="s">
        <v>356</v>
      </c>
      <c r="Q2999" t="s">
        <v>356</v>
      </c>
      <c r="R2999" s="18" t="b">
        <f>AND(ISBLANK(S2999),ISBLANK(T2999))</f>
        <v>0</v>
      </c>
      <c r="S2999" s="18" t="s">
        <v>27</v>
      </c>
      <c r="U2999" s="15" t="b">
        <f>AND(ISBLANK(V2999),ISBLANK(W2999),ISBLANK(X2999))</f>
        <v>0</v>
      </c>
      <c r="V2999" s="15" t="s">
        <v>27</v>
      </c>
      <c r="Y2999" s="12" t="s">
        <v>27</v>
      </c>
      <c r="AA2999" t="s">
        <v>453</v>
      </c>
      <c r="AB2999" s="24" t="str">
        <f>IF(ISERR(MONTH(AA2999)),TRIM(SUBSTITUTE(AA2999,(RIGHT(TRIM(AA2999),4)),"")),TEXT(AA2999,"mmmm"))</f>
        <v>February</v>
      </c>
      <c r="AC2999" s="24">
        <f>IF(ISERR(YEAR(AA2999)),VALUE(RIGHT(TRIM(AA2999),4)),YEAR(AA2999))</f>
        <v>2017</v>
      </c>
      <c r="AD2999" t="s">
        <v>452</v>
      </c>
      <c r="AE2999" t="b">
        <f>VLOOKUP(AA2999,duplicates!A:C,3,FALSE)</f>
        <v>0</v>
      </c>
      <c r="AF2999" t="b">
        <f t="shared" si="42"/>
        <v>1</v>
      </c>
      <c r="AG2999" s="23" t="b">
        <v>0</v>
      </c>
    </row>
    <row r="3000" spans="1:33" x14ac:dyDescent="0.2">
      <c r="A3000" t="s">
        <v>441</v>
      </c>
      <c r="B3000">
        <v>684</v>
      </c>
      <c r="C3000" t="s">
        <v>135</v>
      </c>
      <c r="D3000" t="s">
        <v>136</v>
      </c>
      <c r="E3000" s="4">
        <f>IF(ISBLANK(G3000),H3000,G3000)</f>
        <v>74</v>
      </c>
      <c r="F3000" s="9" t="b">
        <f>AND(ISBLANK(G3000),ISBLANK(H3000))</f>
        <v>0</v>
      </c>
      <c r="H3000" s="9">
        <v>74</v>
      </c>
      <c r="I3000">
        <v>374</v>
      </c>
      <c r="J3000" s="9" t="b">
        <f>AND(ISBLANK(K3000),ISBLANK(L3000))</f>
        <v>0</v>
      </c>
      <c r="L3000" s="9">
        <v>71</v>
      </c>
      <c r="M3000" s="15" t="b">
        <f>AND(ISBLANK(N3000),ISBLANK(O3000),ISBLANK(P3000))</f>
        <v>0</v>
      </c>
      <c r="O3000" s="15">
        <v>38</v>
      </c>
      <c r="Q3000">
        <v>38</v>
      </c>
      <c r="R3000" s="18" t="b">
        <f>AND(ISBLANK(S3000),ISBLANK(T3000))</f>
        <v>0</v>
      </c>
      <c r="S3000" s="20">
        <v>1</v>
      </c>
      <c r="U3000" s="15" t="b">
        <f>AND(ISBLANK(V3000),ISBLANK(W3000),ISBLANK(X3000))</f>
        <v>0</v>
      </c>
      <c r="V3000" s="16">
        <v>0.96</v>
      </c>
      <c r="Y3000" s="13">
        <v>0.96</v>
      </c>
      <c r="AA3000" t="s">
        <v>453</v>
      </c>
      <c r="AB3000" s="24" t="str">
        <f>IF(ISERR(MONTH(AA3000)),TRIM(SUBSTITUTE(AA3000,(RIGHT(TRIM(AA3000),4)),"")),TEXT(AA3000,"mmmm"))</f>
        <v>February</v>
      </c>
      <c r="AC3000" s="24">
        <f>IF(ISERR(YEAR(AA3000)),VALUE(RIGHT(TRIM(AA3000),4)),YEAR(AA3000))</f>
        <v>2017</v>
      </c>
      <c r="AD3000" t="s">
        <v>452</v>
      </c>
      <c r="AE3000" t="b">
        <f>VLOOKUP(AA3000,duplicates!A:C,3,FALSE)</f>
        <v>0</v>
      </c>
      <c r="AF3000" t="b">
        <f t="shared" si="42"/>
        <v>1</v>
      </c>
      <c r="AG3000" s="23" t="b">
        <v>0</v>
      </c>
    </row>
    <row r="3001" spans="1:33" x14ac:dyDescent="0.2">
      <c r="A3001" t="s">
        <v>441</v>
      </c>
      <c r="B3001">
        <v>685</v>
      </c>
      <c r="C3001" t="s">
        <v>107</v>
      </c>
      <c r="D3001" t="s">
        <v>108</v>
      </c>
      <c r="E3001" s="4">
        <f>IF(ISBLANK(G3001),H3001,G3001)</f>
        <v>51</v>
      </c>
      <c r="F3001" s="9" t="b">
        <f>AND(ISBLANK(G3001),ISBLANK(H3001))</f>
        <v>0</v>
      </c>
      <c r="H3001" s="9">
        <v>51</v>
      </c>
      <c r="I3001">
        <v>160</v>
      </c>
      <c r="J3001" s="9" t="b">
        <f>AND(ISBLANK(K3001),ISBLANK(L3001))</f>
        <v>0</v>
      </c>
      <c r="L3001" s="9">
        <v>39</v>
      </c>
      <c r="M3001" s="15" t="b">
        <f>AND(ISBLANK(N3001),ISBLANK(O3001),ISBLANK(P3001))</f>
        <v>0</v>
      </c>
      <c r="O3001" s="15">
        <v>14</v>
      </c>
      <c r="Q3001">
        <v>13</v>
      </c>
      <c r="R3001" s="18" t="b">
        <f>AND(ISBLANK(S3001),ISBLANK(T3001))</f>
        <v>0</v>
      </c>
      <c r="S3001" s="20">
        <v>0.93</v>
      </c>
      <c r="U3001" s="15" t="b">
        <f>AND(ISBLANK(V3001),ISBLANK(W3001),ISBLANK(X3001))</f>
        <v>0</v>
      </c>
      <c r="V3001" s="16">
        <v>0.76</v>
      </c>
      <c r="Y3001" s="13">
        <v>0.91</v>
      </c>
      <c r="AA3001" t="s">
        <v>453</v>
      </c>
      <c r="AB3001" s="24" t="str">
        <f>IF(ISERR(MONTH(AA3001)),TRIM(SUBSTITUTE(AA3001,(RIGHT(TRIM(AA3001),4)),"")),TEXT(AA3001,"mmmm"))</f>
        <v>February</v>
      </c>
      <c r="AC3001" s="24">
        <f>IF(ISERR(YEAR(AA3001)),VALUE(RIGHT(TRIM(AA3001),4)),YEAR(AA3001))</f>
        <v>2017</v>
      </c>
      <c r="AD3001" t="s">
        <v>452</v>
      </c>
      <c r="AE3001" t="b">
        <f>VLOOKUP(AA3001,duplicates!A:C,3,FALSE)</f>
        <v>0</v>
      </c>
      <c r="AF3001" t="b">
        <f t="shared" si="42"/>
        <v>1</v>
      </c>
      <c r="AG3001" s="23" t="b">
        <v>0</v>
      </c>
    </row>
    <row r="3002" spans="1:33" x14ac:dyDescent="0.2">
      <c r="A3002" t="s">
        <v>441</v>
      </c>
      <c r="B3002">
        <v>686</v>
      </c>
      <c r="C3002" t="s">
        <v>137</v>
      </c>
      <c r="D3002" t="s">
        <v>138</v>
      </c>
      <c r="E3002" s="4">
        <f>IF(ISBLANK(G3002),H3002,G3002)</f>
        <v>45</v>
      </c>
      <c r="F3002" s="9" t="b">
        <f>AND(ISBLANK(G3002),ISBLANK(H3002))</f>
        <v>0</v>
      </c>
      <c r="H3002" s="9">
        <v>45</v>
      </c>
      <c r="I3002">
        <v>578</v>
      </c>
      <c r="J3002" s="9" t="b">
        <f>AND(ISBLANK(K3002),ISBLANK(L3002))</f>
        <v>0</v>
      </c>
      <c r="L3002" s="9">
        <v>40</v>
      </c>
      <c r="M3002" s="15" t="b">
        <f>AND(ISBLANK(N3002),ISBLANK(O3002),ISBLANK(P3002))</f>
        <v>0</v>
      </c>
      <c r="O3002" s="15">
        <v>25</v>
      </c>
      <c r="Q3002">
        <v>21</v>
      </c>
      <c r="R3002" s="18" t="b">
        <f>AND(ISBLANK(S3002),ISBLANK(T3002))</f>
        <v>0</v>
      </c>
      <c r="S3002" s="20">
        <v>0.84</v>
      </c>
      <c r="U3002" s="15" t="b">
        <f>AND(ISBLANK(V3002),ISBLANK(W3002),ISBLANK(X3002))</f>
        <v>0</v>
      </c>
      <c r="V3002" s="16">
        <v>0.89</v>
      </c>
      <c r="Y3002" s="13">
        <v>0.99</v>
      </c>
      <c r="AA3002" t="s">
        <v>453</v>
      </c>
      <c r="AB3002" s="24" t="str">
        <f>IF(ISERR(MONTH(AA3002)),TRIM(SUBSTITUTE(AA3002,(RIGHT(TRIM(AA3002),4)),"")),TEXT(AA3002,"mmmm"))</f>
        <v>February</v>
      </c>
      <c r="AC3002" s="24">
        <f>IF(ISERR(YEAR(AA3002)),VALUE(RIGHT(TRIM(AA3002),4)),YEAR(AA3002))</f>
        <v>2017</v>
      </c>
      <c r="AD3002" t="s">
        <v>452</v>
      </c>
      <c r="AE3002" t="b">
        <f>VLOOKUP(AA3002,duplicates!A:C,3,FALSE)</f>
        <v>0</v>
      </c>
      <c r="AF3002" t="b">
        <f t="shared" si="42"/>
        <v>1</v>
      </c>
      <c r="AG3002" s="23" t="b">
        <v>0</v>
      </c>
    </row>
    <row r="3003" spans="1:33" x14ac:dyDescent="0.2">
      <c r="A3003" t="s">
        <v>441</v>
      </c>
      <c r="B3003">
        <v>687</v>
      </c>
      <c r="C3003" t="s">
        <v>57</v>
      </c>
      <c r="D3003" t="s">
        <v>58</v>
      </c>
      <c r="E3003" s="4">
        <f>IF(ISBLANK(G3003),H3003,G3003)</f>
        <v>9</v>
      </c>
      <c r="F3003" s="9" t="b">
        <f>AND(ISBLANK(G3003),ISBLANK(H3003))</f>
        <v>0</v>
      </c>
      <c r="H3003" s="9">
        <v>9</v>
      </c>
      <c r="I3003">
        <v>153</v>
      </c>
      <c r="J3003" s="9" t="b">
        <f>AND(ISBLANK(K3003),ISBLANK(L3003))</f>
        <v>0</v>
      </c>
      <c r="L3003" s="9">
        <v>9</v>
      </c>
      <c r="M3003" s="15" t="b">
        <f>AND(ISBLANK(N3003),ISBLANK(O3003),ISBLANK(P3003))</f>
        <v>0</v>
      </c>
      <c r="O3003" s="15">
        <v>6</v>
      </c>
      <c r="Q3003">
        <v>6</v>
      </c>
      <c r="R3003" s="18" t="b">
        <f>AND(ISBLANK(S3003),ISBLANK(T3003))</f>
        <v>0</v>
      </c>
      <c r="S3003" s="20">
        <v>1</v>
      </c>
      <c r="U3003" s="15" t="b">
        <f>AND(ISBLANK(V3003),ISBLANK(W3003),ISBLANK(X3003))</f>
        <v>0</v>
      </c>
      <c r="V3003" s="16">
        <v>1</v>
      </c>
      <c r="Y3003" s="13">
        <v>0.94</v>
      </c>
      <c r="AA3003" t="s">
        <v>453</v>
      </c>
      <c r="AB3003" s="24" t="str">
        <f>IF(ISERR(MONTH(AA3003)),TRIM(SUBSTITUTE(AA3003,(RIGHT(TRIM(AA3003),4)),"")),TEXT(AA3003,"mmmm"))</f>
        <v>February</v>
      </c>
      <c r="AC3003" s="24">
        <f>IF(ISERR(YEAR(AA3003)),VALUE(RIGHT(TRIM(AA3003),4)),YEAR(AA3003))</f>
        <v>2017</v>
      </c>
      <c r="AD3003" t="s">
        <v>452</v>
      </c>
      <c r="AE3003" t="b">
        <f>VLOOKUP(AA3003,duplicates!A:C,3,FALSE)</f>
        <v>0</v>
      </c>
      <c r="AF3003" t="b">
        <f t="shared" si="42"/>
        <v>1</v>
      </c>
      <c r="AG3003" s="23" t="b">
        <v>0</v>
      </c>
    </row>
    <row r="3004" spans="1:33" x14ac:dyDescent="0.2">
      <c r="A3004" t="s">
        <v>441</v>
      </c>
      <c r="B3004">
        <v>688</v>
      </c>
      <c r="C3004" t="s">
        <v>153</v>
      </c>
      <c r="D3004" t="s">
        <v>154</v>
      </c>
      <c r="E3004" s="4">
        <f>IF(ISBLANK(G3004),H3004,G3004)</f>
        <v>41</v>
      </c>
      <c r="F3004" s="9" t="b">
        <f>AND(ISBLANK(G3004),ISBLANK(H3004))</f>
        <v>0</v>
      </c>
      <c r="H3004" s="9">
        <v>41</v>
      </c>
      <c r="I3004">
        <v>1323</v>
      </c>
      <c r="J3004" s="9" t="b">
        <f>AND(ISBLANK(K3004),ISBLANK(L3004))</f>
        <v>0</v>
      </c>
      <c r="L3004" s="9">
        <v>36</v>
      </c>
      <c r="M3004" s="15" t="b">
        <f>AND(ISBLANK(N3004),ISBLANK(O3004),ISBLANK(P3004))</f>
        <v>0</v>
      </c>
      <c r="O3004" s="15">
        <v>10</v>
      </c>
      <c r="Q3004">
        <v>10</v>
      </c>
      <c r="R3004" s="18" t="b">
        <f>AND(ISBLANK(S3004),ISBLANK(T3004))</f>
        <v>0</v>
      </c>
      <c r="S3004" s="20">
        <v>1</v>
      </c>
      <c r="U3004" s="15" t="b">
        <f>AND(ISBLANK(V3004),ISBLANK(W3004),ISBLANK(X3004))</f>
        <v>0</v>
      </c>
      <c r="V3004" s="16">
        <v>0.88</v>
      </c>
      <c r="Y3004" s="13">
        <v>0.9</v>
      </c>
      <c r="AA3004" t="s">
        <v>453</v>
      </c>
      <c r="AB3004" s="24" t="str">
        <f>IF(ISERR(MONTH(AA3004)),TRIM(SUBSTITUTE(AA3004,(RIGHT(TRIM(AA3004),4)),"")),TEXT(AA3004,"mmmm"))</f>
        <v>February</v>
      </c>
      <c r="AC3004" s="24">
        <f>IF(ISERR(YEAR(AA3004)),VALUE(RIGHT(TRIM(AA3004),4)),YEAR(AA3004))</f>
        <v>2017</v>
      </c>
      <c r="AD3004" t="s">
        <v>452</v>
      </c>
      <c r="AE3004" t="b">
        <f>VLOOKUP(AA3004,duplicates!A:C,3,FALSE)</f>
        <v>0</v>
      </c>
      <c r="AF3004" t="b">
        <f t="shared" si="42"/>
        <v>1</v>
      </c>
      <c r="AG3004" s="23" t="b">
        <v>0</v>
      </c>
    </row>
    <row r="3005" spans="1:33" x14ac:dyDescent="0.2">
      <c r="A3005" t="s">
        <v>441</v>
      </c>
      <c r="B3005">
        <v>772</v>
      </c>
      <c r="C3005" t="s">
        <v>257</v>
      </c>
      <c r="D3005" t="s">
        <v>258</v>
      </c>
      <c r="E3005" s="4">
        <f>IF(ISBLANK(G3005),H3005,G3005)</f>
        <v>8</v>
      </c>
      <c r="F3005" s="9" t="b">
        <f>AND(ISBLANK(G3005),ISBLANK(H3005))</f>
        <v>0</v>
      </c>
      <c r="H3005" s="9">
        <v>8</v>
      </c>
      <c r="I3005">
        <v>150</v>
      </c>
      <c r="J3005" s="9" t="b">
        <f>AND(ISBLANK(K3005),ISBLANK(L3005))</f>
        <v>0</v>
      </c>
      <c r="L3005" s="9">
        <v>8</v>
      </c>
      <c r="M3005" s="15" t="b">
        <f>AND(ISBLANK(N3005),ISBLANK(O3005),ISBLANK(P3005))</f>
        <v>0</v>
      </c>
      <c r="O3005" s="15">
        <v>4</v>
      </c>
      <c r="Q3005">
        <v>4</v>
      </c>
      <c r="R3005" s="18" t="b">
        <f>AND(ISBLANK(S3005),ISBLANK(T3005))</f>
        <v>0</v>
      </c>
      <c r="S3005" s="20">
        <v>1</v>
      </c>
      <c r="U3005" s="15" t="b">
        <f>AND(ISBLANK(V3005),ISBLANK(W3005),ISBLANK(X3005))</f>
        <v>0</v>
      </c>
      <c r="V3005" s="16">
        <v>1</v>
      </c>
      <c r="Y3005" s="13">
        <v>0.85</v>
      </c>
      <c r="AA3005" t="s">
        <v>453</v>
      </c>
      <c r="AB3005" s="24" t="str">
        <f>IF(ISERR(MONTH(AA3005)),TRIM(SUBSTITUTE(AA3005,(RIGHT(TRIM(AA3005),4)),"")),TEXT(AA3005,"mmmm"))</f>
        <v>February</v>
      </c>
      <c r="AC3005" s="24">
        <f>IF(ISERR(YEAR(AA3005)),VALUE(RIGHT(TRIM(AA3005),4)),YEAR(AA3005))</f>
        <v>2017</v>
      </c>
      <c r="AD3005" t="s">
        <v>452</v>
      </c>
      <c r="AE3005" t="b">
        <f>VLOOKUP(AA3005,duplicates!A:C,3,FALSE)</f>
        <v>0</v>
      </c>
      <c r="AF3005" t="b">
        <f t="shared" si="42"/>
        <v>1</v>
      </c>
      <c r="AG3005" s="23" t="b">
        <v>0</v>
      </c>
    </row>
    <row r="3006" spans="1:33" x14ac:dyDescent="0.2">
      <c r="A3006" t="s">
        <v>441</v>
      </c>
      <c r="B3006">
        <v>689</v>
      </c>
      <c r="C3006" t="s">
        <v>333</v>
      </c>
      <c r="D3006" t="s">
        <v>334</v>
      </c>
      <c r="E3006" s="4">
        <f>IF(ISBLANK(G3006),H3006,G3006)</f>
        <v>33</v>
      </c>
      <c r="F3006" s="9" t="b">
        <f>AND(ISBLANK(G3006),ISBLANK(H3006))</f>
        <v>0</v>
      </c>
      <c r="H3006" s="9">
        <v>33</v>
      </c>
      <c r="I3006">
        <v>134</v>
      </c>
      <c r="J3006" s="9" t="b">
        <f>AND(ISBLANK(K3006),ISBLANK(L3006))</f>
        <v>0</v>
      </c>
      <c r="L3006" s="9">
        <v>33</v>
      </c>
      <c r="M3006" s="15" t="b">
        <f>AND(ISBLANK(N3006),ISBLANK(O3006),ISBLANK(P3006))</f>
        <v>0</v>
      </c>
      <c r="O3006" s="15">
        <v>19</v>
      </c>
      <c r="Q3006">
        <v>19</v>
      </c>
      <c r="R3006" s="18" t="b">
        <f>AND(ISBLANK(S3006),ISBLANK(T3006))</f>
        <v>0</v>
      </c>
      <c r="S3006" s="20">
        <v>1</v>
      </c>
      <c r="U3006" s="15" t="b">
        <f>AND(ISBLANK(V3006),ISBLANK(W3006),ISBLANK(X3006))</f>
        <v>0</v>
      </c>
      <c r="V3006" s="16">
        <v>1</v>
      </c>
      <c r="Y3006" s="13">
        <v>0.96</v>
      </c>
      <c r="AA3006" t="s">
        <v>453</v>
      </c>
      <c r="AB3006" s="24" t="str">
        <f>IF(ISERR(MONTH(AA3006)),TRIM(SUBSTITUTE(AA3006,(RIGHT(TRIM(AA3006),4)),"")),TEXT(AA3006,"mmmm"))</f>
        <v>February</v>
      </c>
      <c r="AC3006" s="24">
        <f>IF(ISERR(YEAR(AA3006)),VALUE(RIGHT(TRIM(AA3006),4)),YEAR(AA3006))</f>
        <v>2017</v>
      </c>
      <c r="AD3006" t="s">
        <v>452</v>
      </c>
      <c r="AE3006" t="b">
        <f>VLOOKUP(AA3006,duplicates!A:C,3,FALSE)</f>
        <v>0</v>
      </c>
      <c r="AF3006" t="b">
        <f t="shared" si="42"/>
        <v>1</v>
      </c>
      <c r="AG3006" s="23" t="b">
        <v>0</v>
      </c>
    </row>
    <row r="3007" spans="1:33" x14ac:dyDescent="0.2">
      <c r="A3007" t="s">
        <v>441</v>
      </c>
      <c r="B3007">
        <v>773</v>
      </c>
      <c r="C3007" t="s">
        <v>277</v>
      </c>
      <c r="D3007" t="s">
        <v>278</v>
      </c>
      <c r="E3007" s="4">
        <f>IF(ISBLANK(G3007),H3007,G3007)</f>
        <v>53</v>
      </c>
      <c r="F3007" s="9" t="b">
        <f>AND(ISBLANK(G3007),ISBLANK(H3007))</f>
        <v>0</v>
      </c>
      <c r="H3007" s="9">
        <v>53</v>
      </c>
      <c r="I3007">
        <v>537</v>
      </c>
      <c r="J3007" s="9" t="b">
        <f>AND(ISBLANK(K3007),ISBLANK(L3007))</f>
        <v>0</v>
      </c>
      <c r="L3007" s="9">
        <v>48</v>
      </c>
      <c r="M3007" s="15" t="b">
        <f>AND(ISBLANK(N3007),ISBLANK(O3007),ISBLANK(P3007))</f>
        <v>0</v>
      </c>
      <c r="O3007" s="15">
        <v>42</v>
      </c>
      <c r="Q3007">
        <v>40</v>
      </c>
      <c r="R3007" s="18" t="b">
        <f>AND(ISBLANK(S3007),ISBLANK(T3007))</f>
        <v>0</v>
      </c>
      <c r="S3007" s="20">
        <v>0.95</v>
      </c>
      <c r="U3007" s="15" t="b">
        <f>AND(ISBLANK(V3007),ISBLANK(W3007),ISBLANK(X3007))</f>
        <v>0</v>
      </c>
      <c r="V3007" s="16">
        <v>0.91</v>
      </c>
      <c r="Y3007" s="13">
        <v>0.9</v>
      </c>
      <c r="AA3007" t="s">
        <v>453</v>
      </c>
      <c r="AB3007" s="24" t="str">
        <f>IF(ISERR(MONTH(AA3007)),TRIM(SUBSTITUTE(AA3007,(RIGHT(TRIM(AA3007),4)),"")),TEXT(AA3007,"mmmm"))</f>
        <v>February</v>
      </c>
      <c r="AC3007" s="24">
        <f>IF(ISERR(YEAR(AA3007)),VALUE(RIGHT(TRIM(AA3007),4)),YEAR(AA3007))</f>
        <v>2017</v>
      </c>
      <c r="AD3007" t="s">
        <v>452</v>
      </c>
      <c r="AE3007" t="b">
        <f>VLOOKUP(AA3007,duplicates!A:C,3,FALSE)</f>
        <v>0</v>
      </c>
      <c r="AF3007" t="b">
        <f t="shared" si="42"/>
        <v>1</v>
      </c>
      <c r="AG3007" s="23" t="b">
        <v>0</v>
      </c>
    </row>
    <row r="3008" spans="1:33" x14ac:dyDescent="0.2">
      <c r="A3008" t="s">
        <v>441</v>
      </c>
      <c r="B3008">
        <v>774</v>
      </c>
      <c r="C3008" t="s">
        <v>305</v>
      </c>
      <c r="D3008" t="s">
        <v>306</v>
      </c>
      <c r="E3008" s="4">
        <f>IF(ISBLANK(G3008),H3008,G3008)</f>
        <v>147</v>
      </c>
      <c r="F3008" s="9" t="b">
        <f>AND(ISBLANK(G3008),ISBLANK(H3008))</f>
        <v>0</v>
      </c>
      <c r="H3008" s="9">
        <v>147</v>
      </c>
      <c r="I3008">
        <v>356</v>
      </c>
      <c r="J3008" s="9" t="b">
        <f>AND(ISBLANK(K3008),ISBLANK(L3008))</f>
        <v>0</v>
      </c>
      <c r="L3008" s="9">
        <v>132</v>
      </c>
      <c r="M3008" s="15" t="b">
        <f>AND(ISBLANK(N3008),ISBLANK(O3008),ISBLANK(P3008))</f>
        <v>0</v>
      </c>
      <c r="O3008" s="15">
        <v>21</v>
      </c>
      <c r="Q3008">
        <v>20</v>
      </c>
      <c r="R3008" s="18" t="b">
        <f>AND(ISBLANK(S3008),ISBLANK(T3008))</f>
        <v>0</v>
      </c>
      <c r="S3008" s="20">
        <v>0.95</v>
      </c>
      <c r="U3008" s="15" t="b">
        <f>AND(ISBLANK(V3008),ISBLANK(W3008),ISBLANK(X3008))</f>
        <v>0</v>
      </c>
      <c r="V3008" s="16">
        <v>0.9</v>
      </c>
      <c r="Y3008" s="13">
        <v>0.93</v>
      </c>
      <c r="AA3008" t="s">
        <v>453</v>
      </c>
      <c r="AB3008" s="24" t="str">
        <f>IF(ISERR(MONTH(AA3008)),TRIM(SUBSTITUTE(AA3008,(RIGHT(TRIM(AA3008),4)),"")),TEXT(AA3008,"mmmm"))</f>
        <v>February</v>
      </c>
      <c r="AC3008" s="24">
        <f>IF(ISERR(YEAR(AA3008)),VALUE(RIGHT(TRIM(AA3008),4)),YEAR(AA3008))</f>
        <v>2017</v>
      </c>
      <c r="AD3008" t="s">
        <v>452</v>
      </c>
      <c r="AE3008" t="b">
        <f>VLOOKUP(AA3008,duplicates!A:C,3,FALSE)</f>
        <v>0</v>
      </c>
      <c r="AF3008" t="b">
        <f t="shared" si="42"/>
        <v>1</v>
      </c>
      <c r="AG3008" s="23" t="b">
        <v>0</v>
      </c>
    </row>
    <row r="3009" spans="1:33" x14ac:dyDescent="0.2">
      <c r="A3009" t="s">
        <v>441</v>
      </c>
      <c r="B3009">
        <v>775</v>
      </c>
      <c r="C3009" t="s">
        <v>229</v>
      </c>
      <c r="D3009" t="s">
        <v>230</v>
      </c>
      <c r="E3009" s="4">
        <f>IF(ISBLANK(G3009),H3009,G3009)</f>
        <v>44</v>
      </c>
      <c r="F3009" s="9" t="b">
        <f>AND(ISBLANK(G3009),ISBLANK(H3009))</f>
        <v>0</v>
      </c>
      <c r="H3009" s="9">
        <v>44</v>
      </c>
      <c r="I3009">
        <v>391</v>
      </c>
      <c r="J3009" s="9" t="b">
        <f>AND(ISBLANK(K3009),ISBLANK(L3009))</f>
        <v>0</v>
      </c>
      <c r="L3009" s="9">
        <v>43</v>
      </c>
      <c r="M3009" s="15" t="b">
        <f>AND(ISBLANK(N3009),ISBLANK(O3009),ISBLANK(P3009))</f>
        <v>0</v>
      </c>
      <c r="O3009" s="15">
        <v>24</v>
      </c>
      <c r="Q3009">
        <v>24</v>
      </c>
      <c r="R3009" s="18" t="b">
        <f>AND(ISBLANK(S3009),ISBLANK(T3009))</f>
        <v>0</v>
      </c>
      <c r="S3009" s="20">
        <v>1</v>
      </c>
      <c r="U3009" s="15" t="b">
        <f>AND(ISBLANK(V3009),ISBLANK(W3009),ISBLANK(X3009))</f>
        <v>0</v>
      </c>
      <c r="V3009" s="16">
        <v>0.98</v>
      </c>
      <c r="Y3009" s="13">
        <v>1</v>
      </c>
      <c r="AA3009" t="s">
        <v>453</v>
      </c>
      <c r="AB3009" s="24" t="str">
        <f>IF(ISERR(MONTH(AA3009)),TRIM(SUBSTITUTE(AA3009,(RIGHT(TRIM(AA3009),4)),"")),TEXT(AA3009,"mmmm"))</f>
        <v>February</v>
      </c>
      <c r="AC3009" s="24">
        <f>IF(ISERR(YEAR(AA3009)),VALUE(RIGHT(TRIM(AA3009),4)),YEAR(AA3009))</f>
        <v>2017</v>
      </c>
      <c r="AD3009" t="s">
        <v>452</v>
      </c>
      <c r="AE3009" t="b">
        <f>VLOOKUP(AA3009,duplicates!A:C,3,FALSE)</f>
        <v>0</v>
      </c>
      <c r="AF3009" t="b">
        <f t="shared" si="42"/>
        <v>1</v>
      </c>
      <c r="AG3009" s="23" t="b">
        <v>0</v>
      </c>
    </row>
    <row r="3010" spans="1:33" x14ac:dyDescent="0.2">
      <c r="A3010" t="s">
        <v>441</v>
      </c>
      <c r="B3010">
        <v>776</v>
      </c>
      <c r="C3010" t="s">
        <v>205</v>
      </c>
      <c r="D3010" t="s">
        <v>206</v>
      </c>
      <c r="E3010" s="4">
        <f>IF(ISBLANK(G3010),H3010,G3010)</f>
        <v>2</v>
      </c>
      <c r="F3010" s="9" t="b">
        <f>AND(ISBLANK(G3010),ISBLANK(H3010))</f>
        <v>0</v>
      </c>
      <c r="H3010" s="9">
        <v>2</v>
      </c>
      <c r="I3010">
        <v>42</v>
      </c>
      <c r="J3010" s="9" t="b">
        <f>AND(ISBLANK(K3010),ISBLANK(L3010))</f>
        <v>0</v>
      </c>
      <c r="L3010" s="9">
        <v>2</v>
      </c>
      <c r="M3010" s="15" t="b">
        <f>AND(ISBLANK(N3010),ISBLANK(O3010),ISBLANK(P3010))</f>
        <v>0</v>
      </c>
      <c r="O3010" s="15">
        <v>2</v>
      </c>
      <c r="Q3010">
        <v>2</v>
      </c>
      <c r="R3010" s="18" t="b">
        <f>AND(ISBLANK(S3010),ISBLANK(T3010))</f>
        <v>0</v>
      </c>
      <c r="S3010" s="20">
        <v>1</v>
      </c>
      <c r="U3010" s="15" t="b">
        <f>AND(ISBLANK(V3010),ISBLANK(W3010),ISBLANK(X3010))</f>
        <v>0</v>
      </c>
      <c r="V3010" s="16">
        <v>1</v>
      </c>
      <c r="Y3010" s="13">
        <v>1</v>
      </c>
      <c r="AA3010" t="s">
        <v>453</v>
      </c>
      <c r="AB3010" s="24" t="str">
        <f>IF(ISERR(MONTH(AA3010)),TRIM(SUBSTITUTE(AA3010,(RIGHT(TRIM(AA3010),4)),"")),TEXT(AA3010,"mmmm"))</f>
        <v>February</v>
      </c>
      <c r="AC3010" s="24">
        <f>IF(ISERR(YEAR(AA3010)),VALUE(RIGHT(TRIM(AA3010),4)),YEAR(AA3010))</f>
        <v>2017</v>
      </c>
      <c r="AD3010" t="s">
        <v>452</v>
      </c>
      <c r="AE3010" t="b">
        <f>VLOOKUP(AA3010,duplicates!A:C,3,FALSE)</f>
        <v>0</v>
      </c>
      <c r="AF3010" t="b">
        <f t="shared" si="42"/>
        <v>1</v>
      </c>
      <c r="AG3010" s="23" t="b">
        <v>0</v>
      </c>
    </row>
    <row r="3011" spans="1:33" x14ac:dyDescent="0.2">
      <c r="A3011" t="s">
        <v>441</v>
      </c>
      <c r="B3011">
        <v>690</v>
      </c>
      <c r="C3011" t="s">
        <v>93</v>
      </c>
      <c r="D3011" t="s">
        <v>94</v>
      </c>
      <c r="E3011" s="4">
        <f>IF(ISBLANK(G3011),H3011,G3011)</f>
        <v>32</v>
      </c>
      <c r="F3011" s="9" t="b">
        <f>AND(ISBLANK(G3011),ISBLANK(H3011))</f>
        <v>0</v>
      </c>
      <c r="H3011" s="9">
        <v>32</v>
      </c>
      <c r="I3011">
        <v>261</v>
      </c>
      <c r="J3011" s="9" t="b">
        <f>AND(ISBLANK(K3011),ISBLANK(L3011))</f>
        <v>0</v>
      </c>
      <c r="L3011" s="9">
        <v>29</v>
      </c>
      <c r="M3011" s="15" t="b">
        <f>AND(ISBLANK(N3011),ISBLANK(O3011),ISBLANK(P3011))</f>
        <v>0</v>
      </c>
      <c r="O3011" s="15">
        <v>6</v>
      </c>
      <c r="Q3011">
        <v>6</v>
      </c>
      <c r="R3011" s="18" t="b">
        <f>AND(ISBLANK(S3011),ISBLANK(T3011))</f>
        <v>0</v>
      </c>
      <c r="S3011" s="20">
        <v>1</v>
      </c>
      <c r="U3011" s="15" t="b">
        <f>AND(ISBLANK(V3011),ISBLANK(W3011),ISBLANK(X3011))</f>
        <v>0</v>
      </c>
      <c r="V3011" s="16">
        <v>0.91</v>
      </c>
      <c r="Y3011" s="13">
        <v>0.91</v>
      </c>
      <c r="AA3011" t="s">
        <v>453</v>
      </c>
      <c r="AB3011" s="24" t="str">
        <f>IF(ISERR(MONTH(AA3011)),TRIM(SUBSTITUTE(AA3011,(RIGHT(TRIM(AA3011),4)),"")),TEXT(AA3011,"mmmm"))</f>
        <v>February</v>
      </c>
      <c r="AC3011" s="24">
        <f>IF(ISERR(YEAR(AA3011)),VALUE(RIGHT(TRIM(AA3011),4)),YEAR(AA3011))</f>
        <v>2017</v>
      </c>
      <c r="AD3011" t="s">
        <v>452</v>
      </c>
      <c r="AE3011" t="b">
        <f>VLOOKUP(AA3011,duplicates!A:C,3,FALSE)</f>
        <v>0</v>
      </c>
      <c r="AF3011" t="b">
        <f t="shared" ref="AF3011:AF3074" si="43">OR(AND(AE3011,AG3011),AE3011=FALSE)</f>
        <v>1</v>
      </c>
      <c r="AG3011" s="23" t="b">
        <v>0</v>
      </c>
    </row>
    <row r="3012" spans="1:33" x14ac:dyDescent="0.2">
      <c r="A3012" t="s">
        <v>441</v>
      </c>
      <c r="B3012">
        <v>691</v>
      </c>
      <c r="C3012" t="s">
        <v>141</v>
      </c>
      <c r="D3012" t="s">
        <v>142</v>
      </c>
      <c r="E3012" s="4">
        <f>IF(ISBLANK(G3012),H3012,G3012)</f>
        <v>25</v>
      </c>
      <c r="F3012" s="9" t="b">
        <f>AND(ISBLANK(G3012),ISBLANK(H3012))</f>
        <v>0</v>
      </c>
      <c r="H3012" s="9">
        <v>25</v>
      </c>
      <c r="I3012">
        <v>32</v>
      </c>
      <c r="J3012" s="9" t="b">
        <f>AND(ISBLANK(K3012),ISBLANK(L3012))</f>
        <v>0</v>
      </c>
      <c r="L3012" s="9">
        <v>21</v>
      </c>
      <c r="M3012" s="15" t="b">
        <f>AND(ISBLANK(N3012),ISBLANK(O3012),ISBLANK(P3012))</f>
        <v>0</v>
      </c>
      <c r="O3012" s="15">
        <v>17</v>
      </c>
      <c r="Q3012">
        <v>14</v>
      </c>
      <c r="R3012" s="18" t="b">
        <f>AND(ISBLANK(S3012),ISBLANK(T3012))</f>
        <v>0</v>
      </c>
      <c r="S3012" s="20">
        <v>0.82</v>
      </c>
      <c r="U3012" s="15" t="b">
        <f>AND(ISBLANK(V3012),ISBLANK(W3012),ISBLANK(X3012))</f>
        <v>0</v>
      </c>
      <c r="V3012" s="16">
        <v>0.84</v>
      </c>
      <c r="Y3012" s="13">
        <v>1</v>
      </c>
      <c r="AA3012" t="s">
        <v>453</v>
      </c>
      <c r="AB3012" s="24" t="str">
        <f>IF(ISERR(MONTH(AA3012)),TRIM(SUBSTITUTE(AA3012,(RIGHT(TRIM(AA3012),4)),"")),TEXT(AA3012,"mmmm"))</f>
        <v>February</v>
      </c>
      <c r="AC3012" s="24">
        <f>IF(ISERR(YEAR(AA3012)),VALUE(RIGHT(TRIM(AA3012),4)),YEAR(AA3012))</f>
        <v>2017</v>
      </c>
      <c r="AD3012" t="s">
        <v>452</v>
      </c>
      <c r="AE3012" t="b">
        <f>VLOOKUP(AA3012,duplicates!A:C,3,FALSE)</f>
        <v>0</v>
      </c>
      <c r="AF3012" t="b">
        <f t="shared" si="43"/>
        <v>1</v>
      </c>
      <c r="AG3012" s="23" t="b">
        <v>0</v>
      </c>
    </row>
    <row r="3013" spans="1:33" x14ac:dyDescent="0.2">
      <c r="A3013" t="s">
        <v>441</v>
      </c>
      <c r="B3013">
        <v>692</v>
      </c>
      <c r="C3013" t="s">
        <v>117</v>
      </c>
      <c r="D3013" t="s">
        <v>118</v>
      </c>
      <c r="E3013" s="4">
        <f>IF(ISBLANK(G3013),H3013,G3013)</f>
        <v>116</v>
      </c>
      <c r="F3013" s="9" t="b">
        <f>AND(ISBLANK(G3013),ISBLANK(H3013))</f>
        <v>0</v>
      </c>
      <c r="H3013" s="9">
        <v>116</v>
      </c>
      <c r="I3013">
        <v>191</v>
      </c>
      <c r="J3013" s="9" t="b">
        <f>AND(ISBLANK(K3013),ISBLANK(L3013))</f>
        <v>0</v>
      </c>
      <c r="L3013" s="9">
        <v>115</v>
      </c>
      <c r="M3013" s="15" t="b">
        <f>AND(ISBLANK(N3013),ISBLANK(O3013),ISBLANK(P3013))</f>
        <v>0</v>
      </c>
      <c r="O3013" s="15">
        <v>67</v>
      </c>
      <c r="Q3013">
        <v>64</v>
      </c>
      <c r="R3013" s="18" t="b">
        <f>AND(ISBLANK(S3013),ISBLANK(T3013))</f>
        <v>0</v>
      </c>
      <c r="S3013" s="20">
        <v>0.96</v>
      </c>
      <c r="U3013" s="15" t="b">
        <f>AND(ISBLANK(V3013),ISBLANK(W3013),ISBLANK(X3013))</f>
        <v>0</v>
      </c>
      <c r="V3013" s="16">
        <v>0.99</v>
      </c>
      <c r="Y3013" s="13">
        <v>0.98</v>
      </c>
      <c r="AA3013" t="s">
        <v>453</v>
      </c>
      <c r="AB3013" s="24" t="str">
        <f>IF(ISERR(MONTH(AA3013)),TRIM(SUBSTITUTE(AA3013,(RIGHT(TRIM(AA3013),4)),"")),TEXT(AA3013,"mmmm"))</f>
        <v>February</v>
      </c>
      <c r="AC3013" s="24">
        <f>IF(ISERR(YEAR(AA3013)),VALUE(RIGHT(TRIM(AA3013),4)),YEAR(AA3013))</f>
        <v>2017</v>
      </c>
      <c r="AD3013" t="s">
        <v>452</v>
      </c>
      <c r="AE3013" t="b">
        <f>VLOOKUP(AA3013,duplicates!A:C,3,FALSE)</f>
        <v>0</v>
      </c>
      <c r="AF3013" t="b">
        <f t="shared" si="43"/>
        <v>1</v>
      </c>
      <c r="AG3013" s="23" t="b">
        <v>0</v>
      </c>
    </row>
    <row r="3014" spans="1:33" x14ac:dyDescent="0.2">
      <c r="A3014" t="s">
        <v>441</v>
      </c>
      <c r="B3014">
        <v>693</v>
      </c>
      <c r="C3014" t="s">
        <v>39</v>
      </c>
      <c r="D3014" t="s">
        <v>40</v>
      </c>
      <c r="E3014" s="4">
        <f>IF(ISBLANK(G3014),H3014,G3014)</f>
        <v>57</v>
      </c>
      <c r="F3014" s="9" t="b">
        <f>AND(ISBLANK(G3014),ISBLANK(H3014))</f>
        <v>0</v>
      </c>
      <c r="H3014" s="9">
        <v>57</v>
      </c>
      <c r="I3014">
        <v>307</v>
      </c>
      <c r="J3014" s="9" t="b">
        <f>AND(ISBLANK(K3014),ISBLANK(L3014))</f>
        <v>0</v>
      </c>
      <c r="L3014" s="9">
        <v>51</v>
      </c>
      <c r="M3014" s="15" t="b">
        <f>AND(ISBLANK(N3014),ISBLANK(O3014),ISBLANK(P3014))</f>
        <v>0</v>
      </c>
      <c r="O3014" s="15">
        <v>28</v>
      </c>
      <c r="Q3014">
        <v>23</v>
      </c>
      <c r="R3014" s="18" t="b">
        <f>AND(ISBLANK(S3014),ISBLANK(T3014))</f>
        <v>0</v>
      </c>
      <c r="S3014" s="20">
        <v>0.82</v>
      </c>
      <c r="U3014" s="15" t="b">
        <f>AND(ISBLANK(V3014),ISBLANK(W3014),ISBLANK(X3014))</f>
        <v>0</v>
      </c>
      <c r="V3014" s="16">
        <v>0.89</v>
      </c>
      <c r="Y3014" s="13">
        <v>0.81</v>
      </c>
      <c r="AA3014" t="s">
        <v>453</v>
      </c>
      <c r="AB3014" s="24" t="str">
        <f>IF(ISERR(MONTH(AA3014)),TRIM(SUBSTITUTE(AA3014,(RIGHT(TRIM(AA3014),4)),"")),TEXT(AA3014,"mmmm"))</f>
        <v>February</v>
      </c>
      <c r="AC3014" s="24">
        <f>IF(ISERR(YEAR(AA3014)),VALUE(RIGHT(TRIM(AA3014),4)),YEAR(AA3014))</f>
        <v>2017</v>
      </c>
      <c r="AD3014" t="s">
        <v>452</v>
      </c>
      <c r="AE3014" t="b">
        <f>VLOOKUP(AA3014,duplicates!A:C,3,FALSE)</f>
        <v>0</v>
      </c>
      <c r="AF3014" t="b">
        <f t="shared" si="43"/>
        <v>1</v>
      </c>
      <c r="AG3014" s="23" t="b">
        <v>0</v>
      </c>
    </row>
    <row r="3015" spans="1:33" x14ac:dyDescent="0.2">
      <c r="A3015" t="s">
        <v>441</v>
      </c>
      <c r="B3015">
        <v>694</v>
      </c>
      <c r="C3015" t="s">
        <v>193</v>
      </c>
      <c r="D3015" t="s">
        <v>194</v>
      </c>
      <c r="E3015" s="4">
        <f>IF(ISBLANK(G3015),H3015,G3015)</f>
        <v>104</v>
      </c>
      <c r="F3015" s="9" t="b">
        <f>AND(ISBLANK(G3015),ISBLANK(H3015))</f>
        <v>0</v>
      </c>
      <c r="H3015" s="9">
        <v>104</v>
      </c>
      <c r="I3015">
        <v>390</v>
      </c>
      <c r="J3015" s="9" t="b">
        <f>AND(ISBLANK(K3015),ISBLANK(L3015))</f>
        <v>0</v>
      </c>
      <c r="L3015" s="9">
        <v>104</v>
      </c>
      <c r="M3015" s="15" t="b">
        <f>AND(ISBLANK(N3015),ISBLANK(O3015),ISBLANK(P3015))</f>
        <v>0</v>
      </c>
      <c r="O3015" s="15">
        <v>84</v>
      </c>
      <c r="Q3015">
        <v>78</v>
      </c>
      <c r="R3015" s="18" t="b">
        <f>AND(ISBLANK(S3015),ISBLANK(T3015))</f>
        <v>0</v>
      </c>
      <c r="S3015" s="20">
        <v>0.93</v>
      </c>
      <c r="U3015" s="15" t="b">
        <f>AND(ISBLANK(V3015),ISBLANK(W3015),ISBLANK(X3015))</f>
        <v>0</v>
      </c>
      <c r="V3015" s="16">
        <v>1</v>
      </c>
      <c r="Y3015" s="13">
        <v>0.97</v>
      </c>
      <c r="AA3015" t="s">
        <v>453</v>
      </c>
      <c r="AB3015" s="24" t="str">
        <f>IF(ISERR(MONTH(AA3015)),TRIM(SUBSTITUTE(AA3015,(RIGHT(TRIM(AA3015),4)),"")),TEXT(AA3015,"mmmm"))</f>
        <v>February</v>
      </c>
      <c r="AC3015" s="24">
        <f>IF(ISERR(YEAR(AA3015)),VALUE(RIGHT(TRIM(AA3015),4)),YEAR(AA3015))</f>
        <v>2017</v>
      </c>
      <c r="AD3015" t="s">
        <v>452</v>
      </c>
      <c r="AE3015" t="b">
        <f>VLOOKUP(AA3015,duplicates!A:C,3,FALSE)</f>
        <v>0</v>
      </c>
      <c r="AF3015" t="b">
        <f t="shared" si="43"/>
        <v>1</v>
      </c>
      <c r="AG3015" s="23" t="b">
        <v>0</v>
      </c>
    </row>
    <row r="3016" spans="1:33" x14ac:dyDescent="0.2">
      <c r="A3016" t="s">
        <v>441</v>
      </c>
      <c r="B3016">
        <v>777</v>
      </c>
      <c r="C3016" t="s">
        <v>261</v>
      </c>
      <c r="D3016" t="s">
        <v>262</v>
      </c>
      <c r="E3016" s="4">
        <f>IF(ISBLANK(G3016),H3016,G3016)</f>
        <v>21</v>
      </c>
      <c r="F3016" s="9" t="b">
        <f>AND(ISBLANK(G3016),ISBLANK(H3016))</f>
        <v>0</v>
      </c>
      <c r="H3016" s="9">
        <v>21</v>
      </c>
      <c r="I3016">
        <v>661</v>
      </c>
      <c r="J3016" s="9" t="b">
        <f>AND(ISBLANK(K3016),ISBLANK(L3016))</f>
        <v>0</v>
      </c>
      <c r="L3016" s="9">
        <v>21</v>
      </c>
      <c r="M3016" s="15" t="b">
        <f>AND(ISBLANK(N3016),ISBLANK(O3016),ISBLANK(P3016))</f>
        <v>0</v>
      </c>
      <c r="O3016" s="15">
        <v>15</v>
      </c>
      <c r="Q3016">
        <v>15</v>
      </c>
      <c r="R3016" s="18" t="b">
        <f>AND(ISBLANK(S3016),ISBLANK(T3016))</f>
        <v>0</v>
      </c>
      <c r="S3016" s="20">
        <v>1</v>
      </c>
      <c r="U3016" s="15" t="b">
        <f>AND(ISBLANK(V3016),ISBLANK(W3016),ISBLANK(X3016))</f>
        <v>0</v>
      </c>
      <c r="V3016" s="16">
        <v>1</v>
      </c>
      <c r="Y3016" s="13">
        <v>1</v>
      </c>
      <c r="AA3016" t="s">
        <v>453</v>
      </c>
      <c r="AB3016" s="24" t="str">
        <f>IF(ISERR(MONTH(AA3016)),TRIM(SUBSTITUTE(AA3016,(RIGHT(TRIM(AA3016),4)),"")),TEXT(AA3016,"mmmm"))</f>
        <v>February</v>
      </c>
      <c r="AC3016" s="24">
        <f>IF(ISERR(YEAR(AA3016)),VALUE(RIGHT(TRIM(AA3016),4)),YEAR(AA3016))</f>
        <v>2017</v>
      </c>
      <c r="AD3016" t="s">
        <v>452</v>
      </c>
      <c r="AE3016" t="b">
        <f>VLOOKUP(AA3016,duplicates!A:C,3,FALSE)</f>
        <v>0</v>
      </c>
      <c r="AF3016" t="b">
        <f t="shared" si="43"/>
        <v>1</v>
      </c>
      <c r="AG3016" s="23" t="b">
        <v>0</v>
      </c>
    </row>
    <row r="3017" spans="1:33" x14ac:dyDescent="0.2">
      <c r="A3017" t="s">
        <v>441</v>
      </c>
      <c r="B3017">
        <v>778</v>
      </c>
      <c r="C3017" t="s">
        <v>336</v>
      </c>
      <c r="D3017" t="s">
        <v>234</v>
      </c>
      <c r="E3017" s="4">
        <f>IF(ISBLANK(G3017),H3017,G3017)</f>
        <v>33</v>
      </c>
      <c r="F3017" s="9" t="b">
        <f>AND(ISBLANK(G3017),ISBLANK(H3017))</f>
        <v>0</v>
      </c>
      <c r="H3017" s="9">
        <v>33</v>
      </c>
      <c r="I3017">
        <v>371</v>
      </c>
      <c r="J3017" s="9" t="b">
        <f>AND(ISBLANK(K3017),ISBLANK(L3017))</f>
        <v>0</v>
      </c>
      <c r="L3017" s="9">
        <v>33</v>
      </c>
      <c r="M3017" s="15" t="b">
        <f>AND(ISBLANK(N3017),ISBLANK(O3017),ISBLANK(P3017))</f>
        <v>0</v>
      </c>
      <c r="O3017" s="15">
        <v>29</v>
      </c>
      <c r="Q3017">
        <v>29</v>
      </c>
      <c r="R3017" s="18" t="b">
        <f>AND(ISBLANK(S3017),ISBLANK(T3017))</f>
        <v>0</v>
      </c>
      <c r="S3017" s="20">
        <v>1</v>
      </c>
      <c r="U3017" s="15" t="b">
        <f>AND(ISBLANK(V3017),ISBLANK(W3017),ISBLANK(X3017))</f>
        <v>0</v>
      </c>
      <c r="V3017" s="16">
        <v>1</v>
      </c>
      <c r="Y3017" s="13">
        <v>1</v>
      </c>
      <c r="AA3017" t="s">
        <v>453</v>
      </c>
      <c r="AB3017" s="24" t="str">
        <f>IF(ISERR(MONTH(AA3017)),TRIM(SUBSTITUTE(AA3017,(RIGHT(TRIM(AA3017),4)),"")),TEXT(AA3017,"mmmm"))</f>
        <v>February</v>
      </c>
      <c r="AC3017" s="24">
        <f>IF(ISERR(YEAR(AA3017)),VALUE(RIGHT(TRIM(AA3017),4)),YEAR(AA3017))</f>
        <v>2017</v>
      </c>
      <c r="AD3017" t="s">
        <v>452</v>
      </c>
      <c r="AE3017" t="b">
        <f>VLOOKUP(AA3017,duplicates!A:C,3,FALSE)</f>
        <v>0</v>
      </c>
      <c r="AF3017" t="b">
        <f t="shared" si="43"/>
        <v>1</v>
      </c>
      <c r="AG3017" s="23" t="b">
        <v>0</v>
      </c>
    </row>
    <row r="3018" spans="1:33" x14ac:dyDescent="0.2">
      <c r="A3018" t="s">
        <v>441</v>
      </c>
      <c r="B3018">
        <v>695</v>
      </c>
      <c r="C3018" t="s">
        <v>47</v>
      </c>
      <c r="D3018" t="s">
        <v>48</v>
      </c>
      <c r="E3018" s="4">
        <f>IF(ISBLANK(G3018),H3018,G3018)</f>
        <v>5</v>
      </c>
      <c r="F3018" s="9" t="b">
        <f>AND(ISBLANK(G3018),ISBLANK(H3018))</f>
        <v>0</v>
      </c>
      <c r="H3018" s="9">
        <v>5</v>
      </c>
      <c r="I3018">
        <v>35</v>
      </c>
      <c r="J3018" s="9" t="b">
        <f>AND(ISBLANK(K3018),ISBLANK(L3018))</f>
        <v>0</v>
      </c>
      <c r="L3018" s="9">
        <v>5</v>
      </c>
      <c r="M3018" s="15" t="b">
        <f>AND(ISBLANK(N3018),ISBLANK(O3018),ISBLANK(P3018))</f>
        <v>0</v>
      </c>
      <c r="O3018" s="15">
        <v>2</v>
      </c>
      <c r="Q3018">
        <v>2</v>
      </c>
      <c r="R3018" s="18" t="b">
        <f>AND(ISBLANK(S3018),ISBLANK(T3018))</f>
        <v>0</v>
      </c>
      <c r="S3018" s="20">
        <v>1</v>
      </c>
      <c r="U3018" s="15" t="b">
        <f>AND(ISBLANK(V3018),ISBLANK(W3018),ISBLANK(X3018))</f>
        <v>0</v>
      </c>
      <c r="V3018" s="16">
        <v>1</v>
      </c>
      <c r="Y3018" s="13">
        <v>0.94</v>
      </c>
      <c r="AA3018" t="s">
        <v>453</v>
      </c>
      <c r="AB3018" s="24" t="str">
        <f>IF(ISERR(MONTH(AA3018)),TRIM(SUBSTITUTE(AA3018,(RIGHT(TRIM(AA3018),4)),"")),TEXT(AA3018,"mmmm"))</f>
        <v>February</v>
      </c>
      <c r="AC3018" s="24">
        <f>IF(ISERR(YEAR(AA3018)),VALUE(RIGHT(TRIM(AA3018),4)),YEAR(AA3018))</f>
        <v>2017</v>
      </c>
      <c r="AD3018" t="s">
        <v>452</v>
      </c>
      <c r="AE3018" t="b">
        <f>VLOOKUP(AA3018,duplicates!A:C,3,FALSE)</f>
        <v>0</v>
      </c>
      <c r="AF3018" t="b">
        <f t="shared" si="43"/>
        <v>1</v>
      </c>
      <c r="AG3018" s="23" t="b">
        <v>0</v>
      </c>
    </row>
    <row r="3019" spans="1:33" x14ac:dyDescent="0.2">
      <c r="A3019" t="s">
        <v>441</v>
      </c>
      <c r="B3019">
        <v>696</v>
      </c>
      <c r="C3019" t="s">
        <v>79</v>
      </c>
      <c r="D3019" t="s">
        <v>80</v>
      </c>
      <c r="E3019" s="4">
        <f>IF(ISBLANK(G3019),H3019,G3019)</f>
        <v>0</v>
      </c>
      <c r="F3019" s="9" t="b">
        <f>AND(ISBLANK(G3019),ISBLANK(H3019))</f>
        <v>0</v>
      </c>
      <c r="H3019" s="9">
        <v>0</v>
      </c>
      <c r="I3019">
        <v>1</v>
      </c>
      <c r="J3019" s="9" t="b">
        <f>AND(ISBLANK(K3019),ISBLANK(L3019))</f>
        <v>0</v>
      </c>
      <c r="L3019" s="9">
        <v>0</v>
      </c>
      <c r="M3019" s="15" t="b">
        <f>AND(ISBLANK(N3019),ISBLANK(O3019),ISBLANK(P3019))</f>
        <v>0</v>
      </c>
      <c r="O3019" s="15">
        <v>0</v>
      </c>
      <c r="Q3019">
        <v>0</v>
      </c>
      <c r="R3019" s="18" t="b">
        <f>AND(ISBLANK(S3019),ISBLANK(T3019))</f>
        <v>0</v>
      </c>
      <c r="S3019" s="18" t="s">
        <v>27</v>
      </c>
      <c r="U3019" s="15" t="b">
        <f>AND(ISBLANK(V3019),ISBLANK(W3019),ISBLANK(X3019))</f>
        <v>0</v>
      </c>
      <c r="V3019" s="15" t="s">
        <v>27</v>
      </c>
      <c r="Y3019" s="13">
        <v>1</v>
      </c>
      <c r="AA3019" t="s">
        <v>453</v>
      </c>
      <c r="AB3019" s="24" t="str">
        <f>IF(ISERR(MONTH(AA3019)),TRIM(SUBSTITUTE(AA3019,(RIGHT(TRIM(AA3019),4)),"")),TEXT(AA3019,"mmmm"))</f>
        <v>February</v>
      </c>
      <c r="AC3019" s="24">
        <f>IF(ISERR(YEAR(AA3019)),VALUE(RIGHT(TRIM(AA3019),4)),YEAR(AA3019))</f>
        <v>2017</v>
      </c>
      <c r="AD3019" t="s">
        <v>452</v>
      </c>
      <c r="AE3019" t="b">
        <f>VLOOKUP(AA3019,duplicates!A:C,3,FALSE)</f>
        <v>0</v>
      </c>
      <c r="AF3019" t="b">
        <f t="shared" si="43"/>
        <v>1</v>
      </c>
      <c r="AG3019" s="23" t="b">
        <v>0</v>
      </c>
    </row>
    <row r="3020" spans="1:33" x14ac:dyDescent="0.2">
      <c r="A3020" t="s">
        <v>441</v>
      </c>
      <c r="B3020">
        <v>779</v>
      </c>
      <c r="C3020" t="s">
        <v>373</v>
      </c>
      <c r="D3020" t="s">
        <v>374</v>
      </c>
      <c r="E3020" s="4">
        <f>IF(ISBLANK(G3020),H3020,G3020)</f>
        <v>140</v>
      </c>
      <c r="F3020" s="9" t="b">
        <f>AND(ISBLANK(G3020),ISBLANK(H3020))</f>
        <v>0</v>
      </c>
      <c r="H3020" s="9">
        <v>140</v>
      </c>
      <c r="I3020">
        <v>577</v>
      </c>
      <c r="J3020" s="9" t="b">
        <f>AND(ISBLANK(K3020),ISBLANK(L3020))</f>
        <v>0</v>
      </c>
      <c r="L3020" s="9">
        <v>140</v>
      </c>
      <c r="M3020" s="15" t="b">
        <f>AND(ISBLANK(N3020),ISBLANK(O3020),ISBLANK(P3020))</f>
        <v>0</v>
      </c>
      <c r="O3020" s="15">
        <v>11</v>
      </c>
      <c r="Q3020">
        <v>11</v>
      </c>
      <c r="R3020" s="18" t="b">
        <f>AND(ISBLANK(S3020),ISBLANK(T3020))</f>
        <v>0</v>
      </c>
      <c r="S3020" s="20">
        <v>1</v>
      </c>
      <c r="U3020" s="15" t="b">
        <f>AND(ISBLANK(V3020),ISBLANK(W3020),ISBLANK(X3020))</f>
        <v>0</v>
      </c>
      <c r="V3020" s="16">
        <v>1</v>
      </c>
      <c r="Y3020" s="13">
        <v>0.99</v>
      </c>
      <c r="AA3020" t="s">
        <v>453</v>
      </c>
      <c r="AB3020" s="24" t="str">
        <f>IF(ISERR(MONTH(AA3020)),TRIM(SUBSTITUTE(AA3020,(RIGHT(TRIM(AA3020),4)),"")),TEXT(AA3020,"mmmm"))</f>
        <v>February</v>
      </c>
      <c r="AC3020" s="24">
        <f>IF(ISERR(YEAR(AA3020)),VALUE(RIGHT(TRIM(AA3020),4)),YEAR(AA3020))</f>
        <v>2017</v>
      </c>
      <c r="AD3020" t="s">
        <v>452</v>
      </c>
      <c r="AE3020" t="b">
        <f>VLOOKUP(AA3020,duplicates!A:C,3,FALSE)</f>
        <v>0</v>
      </c>
      <c r="AF3020" t="b">
        <f t="shared" si="43"/>
        <v>1</v>
      </c>
      <c r="AG3020" s="23" t="b">
        <v>0</v>
      </c>
    </row>
    <row r="3021" spans="1:33" x14ac:dyDescent="0.2">
      <c r="A3021" t="s">
        <v>441</v>
      </c>
      <c r="B3021">
        <v>697</v>
      </c>
      <c r="C3021" t="s">
        <v>53</v>
      </c>
      <c r="D3021" t="s">
        <v>54</v>
      </c>
      <c r="E3021" s="4">
        <f>IF(ISBLANK(G3021),H3021,G3021)</f>
        <v>54</v>
      </c>
      <c r="F3021" s="9" t="b">
        <f>AND(ISBLANK(G3021),ISBLANK(H3021))</f>
        <v>0</v>
      </c>
      <c r="H3021" s="9">
        <v>54</v>
      </c>
      <c r="I3021">
        <v>376</v>
      </c>
      <c r="J3021" s="9" t="b">
        <f>AND(ISBLANK(K3021),ISBLANK(L3021))</f>
        <v>0</v>
      </c>
      <c r="L3021" s="9">
        <v>51</v>
      </c>
      <c r="M3021" s="15" t="b">
        <f>AND(ISBLANK(N3021),ISBLANK(O3021),ISBLANK(P3021))</f>
        <v>0</v>
      </c>
      <c r="O3021" s="15">
        <v>33</v>
      </c>
      <c r="Q3021">
        <v>33</v>
      </c>
      <c r="R3021" s="18" t="b">
        <f>AND(ISBLANK(S3021),ISBLANK(T3021))</f>
        <v>0</v>
      </c>
      <c r="S3021" s="20">
        <v>1</v>
      </c>
      <c r="U3021" s="15" t="b">
        <f>AND(ISBLANK(V3021),ISBLANK(W3021),ISBLANK(X3021))</f>
        <v>0</v>
      </c>
      <c r="V3021" s="16">
        <v>0.94</v>
      </c>
      <c r="Y3021" s="13">
        <v>0.9</v>
      </c>
      <c r="AA3021" t="s">
        <v>453</v>
      </c>
      <c r="AB3021" s="24" t="str">
        <f>IF(ISERR(MONTH(AA3021)),TRIM(SUBSTITUTE(AA3021,(RIGHT(TRIM(AA3021),4)),"")),TEXT(AA3021,"mmmm"))</f>
        <v>February</v>
      </c>
      <c r="AC3021" s="24">
        <f>IF(ISERR(YEAR(AA3021)),VALUE(RIGHT(TRIM(AA3021),4)),YEAR(AA3021))</f>
        <v>2017</v>
      </c>
      <c r="AD3021" t="s">
        <v>452</v>
      </c>
      <c r="AE3021" t="b">
        <f>VLOOKUP(AA3021,duplicates!A:C,3,FALSE)</f>
        <v>0</v>
      </c>
      <c r="AF3021" t="b">
        <f t="shared" si="43"/>
        <v>1</v>
      </c>
      <c r="AG3021" s="23" t="b">
        <v>0</v>
      </c>
    </row>
    <row r="3022" spans="1:33" x14ac:dyDescent="0.2">
      <c r="A3022" t="s">
        <v>441</v>
      </c>
      <c r="B3022">
        <v>780</v>
      </c>
      <c r="C3022" t="s">
        <v>283</v>
      </c>
      <c r="D3022" t="s">
        <v>284</v>
      </c>
      <c r="E3022" s="4">
        <f>IF(ISBLANK(G3022),H3022,G3022)</f>
        <v>86</v>
      </c>
      <c r="F3022" s="9" t="b">
        <f>AND(ISBLANK(G3022),ISBLANK(H3022))</f>
        <v>0</v>
      </c>
      <c r="H3022" s="9">
        <v>86</v>
      </c>
      <c r="I3022">
        <v>550</v>
      </c>
      <c r="J3022" s="9" t="b">
        <f>AND(ISBLANK(K3022),ISBLANK(L3022))</f>
        <v>0</v>
      </c>
      <c r="L3022" s="9">
        <v>83</v>
      </c>
      <c r="M3022" s="15" t="b">
        <f>AND(ISBLANK(N3022),ISBLANK(O3022),ISBLANK(P3022))</f>
        <v>0</v>
      </c>
      <c r="O3022" s="15">
        <v>57</v>
      </c>
      <c r="Q3022">
        <v>55</v>
      </c>
      <c r="R3022" s="18" t="b">
        <f>AND(ISBLANK(S3022),ISBLANK(T3022))</f>
        <v>0</v>
      </c>
      <c r="S3022" s="20">
        <v>0.96</v>
      </c>
      <c r="U3022" s="15" t="b">
        <f>AND(ISBLANK(V3022),ISBLANK(W3022),ISBLANK(X3022))</f>
        <v>0</v>
      </c>
      <c r="V3022" s="16">
        <v>0.97</v>
      </c>
      <c r="Y3022" s="13">
        <v>0.99</v>
      </c>
      <c r="AA3022" t="s">
        <v>453</v>
      </c>
      <c r="AB3022" s="24" t="str">
        <f>IF(ISERR(MONTH(AA3022)),TRIM(SUBSTITUTE(AA3022,(RIGHT(TRIM(AA3022),4)),"")),TEXT(AA3022,"mmmm"))</f>
        <v>February</v>
      </c>
      <c r="AC3022" s="24">
        <f>IF(ISERR(YEAR(AA3022)),VALUE(RIGHT(TRIM(AA3022),4)),YEAR(AA3022))</f>
        <v>2017</v>
      </c>
      <c r="AD3022" t="s">
        <v>452</v>
      </c>
      <c r="AE3022" t="b">
        <f>VLOOKUP(AA3022,duplicates!A:C,3,FALSE)</f>
        <v>0</v>
      </c>
      <c r="AF3022" t="b">
        <f t="shared" si="43"/>
        <v>1</v>
      </c>
      <c r="AG3022" s="23" t="b">
        <v>0</v>
      </c>
    </row>
    <row r="3023" spans="1:33" x14ac:dyDescent="0.2">
      <c r="A3023" t="s">
        <v>441</v>
      </c>
      <c r="B3023">
        <v>698</v>
      </c>
      <c r="C3023" t="s">
        <v>147</v>
      </c>
      <c r="D3023" t="s">
        <v>148</v>
      </c>
      <c r="E3023" s="4">
        <f>IF(ISBLANK(G3023),H3023,G3023)</f>
        <v>24</v>
      </c>
      <c r="F3023" s="9" t="b">
        <f>AND(ISBLANK(G3023),ISBLANK(H3023))</f>
        <v>0</v>
      </c>
      <c r="H3023" s="9">
        <v>24</v>
      </c>
      <c r="I3023">
        <v>343</v>
      </c>
      <c r="J3023" s="9" t="b">
        <f>AND(ISBLANK(K3023),ISBLANK(L3023))</f>
        <v>0</v>
      </c>
      <c r="L3023" s="9">
        <v>24</v>
      </c>
      <c r="M3023" s="15" t="b">
        <f>AND(ISBLANK(N3023),ISBLANK(O3023),ISBLANK(P3023))</f>
        <v>0</v>
      </c>
      <c r="O3023" s="15">
        <v>24</v>
      </c>
      <c r="Q3023">
        <v>24</v>
      </c>
      <c r="R3023" s="18" t="b">
        <f>AND(ISBLANK(S3023),ISBLANK(T3023))</f>
        <v>0</v>
      </c>
      <c r="S3023" s="20">
        <v>1</v>
      </c>
      <c r="U3023" s="15" t="b">
        <f>AND(ISBLANK(V3023),ISBLANK(W3023),ISBLANK(X3023))</f>
        <v>0</v>
      </c>
      <c r="V3023" s="16">
        <v>1</v>
      </c>
      <c r="Y3023" s="13">
        <v>0.96</v>
      </c>
      <c r="AA3023" t="s">
        <v>453</v>
      </c>
      <c r="AB3023" s="24" t="str">
        <f>IF(ISERR(MONTH(AA3023)),TRIM(SUBSTITUTE(AA3023,(RIGHT(TRIM(AA3023),4)),"")),TEXT(AA3023,"mmmm"))</f>
        <v>February</v>
      </c>
      <c r="AC3023" s="24">
        <f>IF(ISERR(YEAR(AA3023)),VALUE(RIGHT(TRIM(AA3023),4)),YEAR(AA3023))</f>
        <v>2017</v>
      </c>
      <c r="AD3023" t="s">
        <v>452</v>
      </c>
      <c r="AE3023" t="b">
        <f>VLOOKUP(AA3023,duplicates!A:C,3,FALSE)</f>
        <v>0</v>
      </c>
      <c r="AF3023" t="b">
        <f t="shared" si="43"/>
        <v>1</v>
      </c>
      <c r="AG3023" s="23" t="b">
        <v>0</v>
      </c>
    </row>
    <row r="3024" spans="1:33" x14ac:dyDescent="0.2">
      <c r="A3024" t="s">
        <v>441</v>
      </c>
      <c r="B3024">
        <v>699</v>
      </c>
      <c r="C3024" t="s">
        <v>49</v>
      </c>
      <c r="D3024" t="s">
        <v>50</v>
      </c>
      <c r="E3024" s="4">
        <f>IF(ISBLANK(G3024),H3024,G3024)</f>
        <v>13</v>
      </c>
      <c r="F3024" s="9" t="b">
        <f>AND(ISBLANK(G3024),ISBLANK(H3024))</f>
        <v>0</v>
      </c>
      <c r="H3024" s="9">
        <v>13</v>
      </c>
      <c r="I3024">
        <v>190</v>
      </c>
      <c r="J3024" s="9" t="b">
        <f>AND(ISBLANK(K3024),ISBLANK(L3024))</f>
        <v>0</v>
      </c>
      <c r="L3024" s="9">
        <v>13</v>
      </c>
      <c r="M3024" s="15" t="b">
        <f>AND(ISBLANK(N3024),ISBLANK(O3024),ISBLANK(P3024))</f>
        <v>0</v>
      </c>
      <c r="O3024" s="15">
        <v>13</v>
      </c>
      <c r="Q3024">
        <v>13</v>
      </c>
      <c r="R3024" s="18" t="b">
        <f>AND(ISBLANK(S3024),ISBLANK(T3024))</f>
        <v>0</v>
      </c>
      <c r="S3024" s="20">
        <v>1</v>
      </c>
      <c r="U3024" s="15" t="b">
        <f>AND(ISBLANK(V3024),ISBLANK(W3024),ISBLANK(X3024))</f>
        <v>0</v>
      </c>
      <c r="V3024" s="16">
        <v>1</v>
      </c>
      <c r="Y3024" s="13">
        <v>0.92</v>
      </c>
      <c r="AA3024" t="s">
        <v>453</v>
      </c>
      <c r="AB3024" s="24" t="str">
        <f>IF(ISERR(MONTH(AA3024)),TRIM(SUBSTITUTE(AA3024,(RIGHT(TRIM(AA3024),4)),"")),TEXT(AA3024,"mmmm"))</f>
        <v>February</v>
      </c>
      <c r="AC3024" s="24">
        <f>IF(ISERR(YEAR(AA3024)),VALUE(RIGHT(TRIM(AA3024),4)),YEAR(AA3024))</f>
        <v>2017</v>
      </c>
      <c r="AD3024" t="s">
        <v>452</v>
      </c>
      <c r="AE3024" t="b">
        <f>VLOOKUP(AA3024,duplicates!A:C,3,FALSE)</f>
        <v>0</v>
      </c>
      <c r="AF3024" t="b">
        <f t="shared" si="43"/>
        <v>1</v>
      </c>
      <c r="AG3024" s="23" t="b">
        <v>0</v>
      </c>
    </row>
    <row r="3025" spans="1:33" x14ac:dyDescent="0.2">
      <c r="A3025" t="s">
        <v>441</v>
      </c>
      <c r="B3025">
        <v>781</v>
      </c>
      <c r="C3025" t="s">
        <v>255</v>
      </c>
      <c r="D3025" t="s">
        <v>256</v>
      </c>
      <c r="E3025" s="4">
        <f>IF(ISBLANK(G3025),H3025,G3025)</f>
        <v>31</v>
      </c>
      <c r="F3025" s="9" t="b">
        <f>AND(ISBLANK(G3025),ISBLANK(H3025))</f>
        <v>0</v>
      </c>
      <c r="H3025" s="9">
        <v>31</v>
      </c>
      <c r="I3025">
        <v>438</v>
      </c>
      <c r="J3025" s="9" t="b">
        <f>AND(ISBLANK(K3025),ISBLANK(L3025))</f>
        <v>0</v>
      </c>
      <c r="L3025" s="9">
        <v>8</v>
      </c>
      <c r="M3025" s="15" t="b">
        <f>AND(ISBLANK(N3025),ISBLANK(O3025),ISBLANK(P3025))</f>
        <v>0</v>
      </c>
      <c r="O3025" s="15">
        <v>31</v>
      </c>
      <c r="Q3025">
        <v>8</v>
      </c>
      <c r="R3025" s="18" t="b">
        <f>AND(ISBLANK(S3025),ISBLANK(T3025))</f>
        <v>0</v>
      </c>
      <c r="S3025" s="20">
        <v>0.26</v>
      </c>
      <c r="U3025" s="15" t="b">
        <f>AND(ISBLANK(V3025),ISBLANK(W3025),ISBLANK(X3025))</f>
        <v>0</v>
      </c>
      <c r="V3025" s="16">
        <v>0.26</v>
      </c>
      <c r="Y3025" s="13">
        <v>0.78</v>
      </c>
      <c r="AA3025" t="s">
        <v>453</v>
      </c>
      <c r="AB3025" s="24" t="str">
        <f>IF(ISERR(MONTH(AA3025)),TRIM(SUBSTITUTE(AA3025,(RIGHT(TRIM(AA3025),4)),"")),TEXT(AA3025,"mmmm"))</f>
        <v>February</v>
      </c>
      <c r="AC3025" s="24">
        <f>IF(ISERR(YEAR(AA3025)),VALUE(RIGHT(TRIM(AA3025),4)),YEAR(AA3025))</f>
        <v>2017</v>
      </c>
      <c r="AD3025" t="s">
        <v>452</v>
      </c>
      <c r="AE3025" t="b">
        <f>VLOOKUP(AA3025,duplicates!A:C,3,FALSE)</f>
        <v>0</v>
      </c>
      <c r="AF3025" t="b">
        <f t="shared" si="43"/>
        <v>1</v>
      </c>
      <c r="AG3025" s="23" t="b">
        <v>0</v>
      </c>
    </row>
    <row r="3026" spans="1:33" x14ac:dyDescent="0.2">
      <c r="A3026" t="s">
        <v>441</v>
      </c>
      <c r="B3026">
        <v>782</v>
      </c>
      <c r="C3026" t="s">
        <v>357</v>
      </c>
      <c r="D3026" t="s">
        <v>358</v>
      </c>
      <c r="E3026" s="4">
        <f>IF(ISBLANK(G3026),H3026,G3026)</f>
        <v>69</v>
      </c>
      <c r="F3026" s="9" t="b">
        <f>AND(ISBLANK(G3026),ISBLANK(H3026))</f>
        <v>0</v>
      </c>
      <c r="H3026" s="9">
        <v>69</v>
      </c>
      <c r="I3026">
        <v>464</v>
      </c>
      <c r="J3026" s="9" t="b">
        <f>AND(ISBLANK(K3026),ISBLANK(L3026))</f>
        <v>0</v>
      </c>
      <c r="L3026" s="9">
        <v>69</v>
      </c>
      <c r="M3026" s="15" t="b">
        <f>AND(ISBLANK(N3026),ISBLANK(O3026),ISBLANK(P3026))</f>
        <v>0</v>
      </c>
      <c r="O3026" s="15">
        <v>58</v>
      </c>
      <c r="Q3026">
        <v>57</v>
      </c>
      <c r="R3026" s="18" t="b">
        <f>AND(ISBLANK(S3026),ISBLANK(T3026))</f>
        <v>0</v>
      </c>
      <c r="S3026" s="20">
        <v>0.98</v>
      </c>
      <c r="U3026" s="15" t="b">
        <f>AND(ISBLANK(V3026),ISBLANK(W3026),ISBLANK(X3026))</f>
        <v>0</v>
      </c>
      <c r="V3026" s="16">
        <v>1</v>
      </c>
      <c r="Y3026" s="13">
        <v>1</v>
      </c>
      <c r="AA3026" t="s">
        <v>453</v>
      </c>
      <c r="AB3026" s="24" t="str">
        <f>IF(ISERR(MONTH(AA3026)),TRIM(SUBSTITUTE(AA3026,(RIGHT(TRIM(AA3026),4)),"")),TEXT(AA3026,"mmmm"))</f>
        <v>February</v>
      </c>
      <c r="AC3026" s="24">
        <f>IF(ISERR(YEAR(AA3026)),VALUE(RIGHT(TRIM(AA3026),4)),YEAR(AA3026))</f>
        <v>2017</v>
      </c>
      <c r="AD3026" t="s">
        <v>452</v>
      </c>
      <c r="AE3026" t="b">
        <f>VLOOKUP(AA3026,duplicates!A:C,3,FALSE)</f>
        <v>0</v>
      </c>
      <c r="AF3026" t="b">
        <f t="shared" si="43"/>
        <v>1</v>
      </c>
      <c r="AG3026" s="23" t="b">
        <v>0</v>
      </c>
    </row>
    <row r="3027" spans="1:33" x14ac:dyDescent="0.2">
      <c r="A3027" t="s">
        <v>441</v>
      </c>
      <c r="B3027">
        <v>700</v>
      </c>
      <c r="C3027" t="s">
        <v>65</v>
      </c>
      <c r="D3027" t="s">
        <v>66</v>
      </c>
      <c r="E3027" s="4">
        <f>IF(ISBLANK(G3027),H3027,G3027)</f>
        <v>67</v>
      </c>
      <c r="F3027" s="9" t="b">
        <f>AND(ISBLANK(G3027),ISBLANK(H3027))</f>
        <v>0</v>
      </c>
      <c r="H3027" s="9">
        <v>67</v>
      </c>
      <c r="I3027">
        <v>203</v>
      </c>
      <c r="J3027" s="9" t="b">
        <f>AND(ISBLANK(K3027),ISBLANK(L3027))</f>
        <v>0</v>
      </c>
      <c r="L3027" s="9">
        <v>67</v>
      </c>
      <c r="M3027" s="15" t="b">
        <f>AND(ISBLANK(N3027),ISBLANK(O3027),ISBLANK(P3027))</f>
        <v>0</v>
      </c>
      <c r="O3027" s="15">
        <v>27</v>
      </c>
      <c r="Q3027">
        <v>27</v>
      </c>
      <c r="R3027" s="18" t="b">
        <f>AND(ISBLANK(S3027),ISBLANK(T3027))</f>
        <v>0</v>
      </c>
      <c r="S3027" s="20">
        <v>1</v>
      </c>
      <c r="U3027" s="15" t="b">
        <f>AND(ISBLANK(V3027),ISBLANK(W3027),ISBLANK(X3027))</f>
        <v>0</v>
      </c>
      <c r="V3027" s="16">
        <v>1</v>
      </c>
      <c r="Y3027" s="13">
        <v>0.91</v>
      </c>
      <c r="AA3027" t="s">
        <v>453</v>
      </c>
      <c r="AB3027" s="24" t="str">
        <f>IF(ISERR(MONTH(AA3027)),TRIM(SUBSTITUTE(AA3027,(RIGHT(TRIM(AA3027),4)),"")),TEXT(AA3027,"mmmm"))</f>
        <v>February</v>
      </c>
      <c r="AC3027" s="24">
        <f>IF(ISERR(YEAR(AA3027)),VALUE(RIGHT(TRIM(AA3027),4)),YEAR(AA3027))</f>
        <v>2017</v>
      </c>
      <c r="AD3027" t="s">
        <v>452</v>
      </c>
      <c r="AE3027" t="b">
        <f>VLOOKUP(AA3027,duplicates!A:C,3,FALSE)</f>
        <v>0</v>
      </c>
      <c r="AF3027" t="b">
        <f t="shared" si="43"/>
        <v>1</v>
      </c>
      <c r="AG3027" s="23" t="b">
        <v>0</v>
      </c>
    </row>
    <row r="3028" spans="1:33" x14ac:dyDescent="0.2">
      <c r="A3028" t="s">
        <v>441</v>
      </c>
      <c r="B3028">
        <v>701</v>
      </c>
      <c r="C3028" t="s">
        <v>352</v>
      </c>
      <c r="D3028" t="s">
        <v>353</v>
      </c>
      <c r="E3028" s="4" t="str">
        <f>IF(ISBLANK(G3028),H3028,G3028)</f>
        <v>NIL RETURN</v>
      </c>
      <c r="F3028" s="9" t="b">
        <f>AND(ISBLANK(G3028),ISBLANK(H3028))</f>
        <v>0</v>
      </c>
      <c r="H3028" s="9" t="s">
        <v>317</v>
      </c>
      <c r="I3028" t="s">
        <v>317</v>
      </c>
      <c r="J3028" s="9" t="b">
        <f>AND(ISBLANK(K3028),ISBLANK(L3028))</f>
        <v>0</v>
      </c>
      <c r="L3028" s="9" t="s">
        <v>317</v>
      </c>
      <c r="M3028" s="15" t="b">
        <f>AND(ISBLANK(N3028),ISBLANK(O3028),ISBLANK(P3028))</f>
        <v>0</v>
      </c>
      <c r="O3028" s="15" t="s">
        <v>317</v>
      </c>
      <c r="Q3028" t="s">
        <v>317</v>
      </c>
      <c r="R3028" s="18" t="b">
        <f>AND(ISBLANK(S3028),ISBLANK(T3028))</f>
        <v>0</v>
      </c>
      <c r="S3028" s="18" t="s">
        <v>27</v>
      </c>
      <c r="U3028" s="15" t="b">
        <f>AND(ISBLANK(V3028),ISBLANK(W3028),ISBLANK(X3028))</f>
        <v>0</v>
      </c>
      <c r="V3028" s="15" t="s">
        <v>27</v>
      </c>
      <c r="Y3028" s="12" t="s">
        <v>27</v>
      </c>
      <c r="AA3028" t="s">
        <v>453</v>
      </c>
      <c r="AB3028" s="24" t="str">
        <f>IF(ISERR(MONTH(AA3028)),TRIM(SUBSTITUTE(AA3028,(RIGHT(TRIM(AA3028),4)),"")),TEXT(AA3028,"mmmm"))</f>
        <v>February</v>
      </c>
      <c r="AC3028" s="24">
        <f>IF(ISERR(YEAR(AA3028)),VALUE(RIGHT(TRIM(AA3028),4)),YEAR(AA3028))</f>
        <v>2017</v>
      </c>
      <c r="AD3028" t="s">
        <v>452</v>
      </c>
      <c r="AE3028" t="b">
        <f>VLOOKUP(AA3028,duplicates!A:C,3,FALSE)</f>
        <v>0</v>
      </c>
      <c r="AF3028" t="b">
        <f t="shared" si="43"/>
        <v>1</v>
      </c>
      <c r="AG3028" s="23" t="b">
        <v>0</v>
      </c>
    </row>
    <row r="3029" spans="1:33" x14ac:dyDescent="0.2">
      <c r="A3029" t="s">
        <v>441</v>
      </c>
      <c r="B3029">
        <v>702</v>
      </c>
      <c r="C3029" t="s">
        <v>125</v>
      </c>
      <c r="D3029" t="s">
        <v>126</v>
      </c>
      <c r="E3029" s="4">
        <f>IF(ISBLANK(G3029),H3029,G3029)</f>
        <v>89</v>
      </c>
      <c r="F3029" s="9" t="b">
        <f>AND(ISBLANK(G3029),ISBLANK(H3029))</f>
        <v>0</v>
      </c>
      <c r="H3029" s="9">
        <v>89</v>
      </c>
      <c r="I3029">
        <v>628</v>
      </c>
      <c r="J3029" s="9" t="b">
        <f>AND(ISBLANK(K3029),ISBLANK(L3029))</f>
        <v>0</v>
      </c>
      <c r="L3029" s="9">
        <v>39</v>
      </c>
      <c r="M3029" s="15" t="b">
        <f>AND(ISBLANK(N3029),ISBLANK(O3029),ISBLANK(P3029))</f>
        <v>0</v>
      </c>
      <c r="O3029" s="15">
        <v>39</v>
      </c>
      <c r="Q3029">
        <v>39</v>
      </c>
      <c r="R3029" s="18" t="b">
        <f>AND(ISBLANK(S3029),ISBLANK(T3029))</f>
        <v>0</v>
      </c>
      <c r="S3029" s="20">
        <v>1</v>
      </c>
      <c r="U3029" s="15" t="b">
        <f>AND(ISBLANK(V3029),ISBLANK(W3029),ISBLANK(X3029))</f>
        <v>0</v>
      </c>
      <c r="V3029" s="16">
        <v>0.44</v>
      </c>
      <c r="Y3029" s="13">
        <v>0.9</v>
      </c>
      <c r="AA3029" t="s">
        <v>453</v>
      </c>
      <c r="AB3029" s="24" t="str">
        <f>IF(ISERR(MONTH(AA3029)),TRIM(SUBSTITUTE(AA3029,(RIGHT(TRIM(AA3029),4)),"")),TEXT(AA3029,"mmmm"))</f>
        <v>February</v>
      </c>
      <c r="AC3029" s="24">
        <f>IF(ISERR(YEAR(AA3029)),VALUE(RIGHT(TRIM(AA3029),4)),YEAR(AA3029))</f>
        <v>2017</v>
      </c>
      <c r="AD3029" t="s">
        <v>452</v>
      </c>
      <c r="AE3029" t="b">
        <f>VLOOKUP(AA3029,duplicates!A:C,3,FALSE)</f>
        <v>0</v>
      </c>
      <c r="AF3029" t="b">
        <f t="shared" si="43"/>
        <v>1</v>
      </c>
      <c r="AG3029" s="23" t="b">
        <v>0</v>
      </c>
    </row>
    <row r="3030" spans="1:33" x14ac:dyDescent="0.2">
      <c r="A3030" t="s">
        <v>441</v>
      </c>
      <c r="B3030">
        <v>783</v>
      </c>
      <c r="C3030" t="s">
        <v>267</v>
      </c>
      <c r="D3030" t="s">
        <v>268</v>
      </c>
      <c r="E3030" s="4">
        <f>IF(ISBLANK(G3030),H3030,G3030)</f>
        <v>41</v>
      </c>
      <c r="F3030" s="9" t="b">
        <f>AND(ISBLANK(G3030),ISBLANK(H3030))</f>
        <v>0</v>
      </c>
      <c r="H3030" s="9">
        <v>41</v>
      </c>
      <c r="I3030">
        <v>662</v>
      </c>
      <c r="J3030" s="9" t="b">
        <f>AND(ISBLANK(K3030),ISBLANK(L3030))</f>
        <v>0</v>
      </c>
      <c r="L3030" s="9">
        <v>39</v>
      </c>
      <c r="M3030" s="15" t="b">
        <f>AND(ISBLANK(N3030),ISBLANK(O3030),ISBLANK(P3030))</f>
        <v>0</v>
      </c>
      <c r="O3030" s="15">
        <v>37</v>
      </c>
      <c r="Q3030">
        <v>33</v>
      </c>
      <c r="R3030" s="18" t="b">
        <f>AND(ISBLANK(S3030),ISBLANK(T3030))</f>
        <v>0</v>
      </c>
      <c r="S3030" s="20">
        <v>0.89</v>
      </c>
      <c r="U3030" s="15" t="b">
        <f>AND(ISBLANK(V3030),ISBLANK(W3030),ISBLANK(X3030))</f>
        <v>0</v>
      </c>
      <c r="V3030" s="16">
        <v>0.95</v>
      </c>
      <c r="Y3030" s="13">
        <v>0.97</v>
      </c>
      <c r="AA3030" t="s">
        <v>453</v>
      </c>
      <c r="AB3030" s="24" t="str">
        <f>IF(ISERR(MONTH(AA3030)),TRIM(SUBSTITUTE(AA3030,(RIGHT(TRIM(AA3030),4)),"")),TEXT(AA3030,"mmmm"))</f>
        <v>February</v>
      </c>
      <c r="AC3030" s="24">
        <f>IF(ISERR(YEAR(AA3030)),VALUE(RIGHT(TRIM(AA3030),4)),YEAR(AA3030))</f>
        <v>2017</v>
      </c>
      <c r="AD3030" t="s">
        <v>452</v>
      </c>
      <c r="AE3030" t="b">
        <f>VLOOKUP(AA3030,duplicates!A:C,3,FALSE)</f>
        <v>0</v>
      </c>
      <c r="AF3030" t="b">
        <f t="shared" si="43"/>
        <v>1</v>
      </c>
      <c r="AG3030" s="23" t="b">
        <v>0</v>
      </c>
    </row>
    <row r="3031" spans="1:33" x14ac:dyDescent="0.2">
      <c r="A3031" t="s">
        <v>441</v>
      </c>
      <c r="B3031">
        <v>784</v>
      </c>
      <c r="C3031" t="s">
        <v>337</v>
      </c>
      <c r="D3031" t="s">
        <v>338</v>
      </c>
      <c r="E3031" s="4">
        <f>IF(ISBLANK(G3031),H3031,G3031)</f>
        <v>216</v>
      </c>
      <c r="F3031" s="9" t="b">
        <f>AND(ISBLANK(G3031),ISBLANK(H3031))</f>
        <v>0</v>
      </c>
      <c r="H3031" s="9">
        <v>216</v>
      </c>
      <c r="I3031">
        <v>341</v>
      </c>
      <c r="J3031" s="9" t="b">
        <f>AND(ISBLANK(K3031),ISBLANK(L3031))</f>
        <v>0</v>
      </c>
      <c r="L3031" s="9">
        <v>116</v>
      </c>
      <c r="M3031" s="15" t="b">
        <f>AND(ISBLANK(N3031),ISBLANK(O3031),ISBLANK(P3031))</f>
        <v>0</v>
      </c>
      <c r="O3031" s="15">
        <v>8</v>
      </c>
      <c r="Q3031">
        <v>0</v>
      </c>
      <c r="R3031" s="18" t="b">
        <f>AND(ISBLANK(S3031),ISBLANK(T3031))</f>
        <v>0</v>
      </c>
      <c r="S3031" s="20">
        <v>0</v>
      </c>
      <c r="U3031" s="15" t="b">
        <f>AND(ISBLANK(V3031),ISBLANK(W3031),ISBLANK(X3031))</f>
        <v>0</v>
      </c>
      <c r="V3031" s="16">
        <v>0.54</v>
      </c>
      <c r="Y3031" s="13">
        <v>0.69</v>
      </c>
      <c r="AA3031" t="s">
        <v>453</v>
      </c>
      <c r="AB3031" s="24" t="str">
        <f>IF(ISERR(MONTH(AA3031)),TRIM(SUBSTITUTE(AA3031,(RIGHT(TRIM(AA3031),4)),"")),TEXT(AA3031,"mmmm"))</f>
        <v>February</v>
      </c>
      <c r="AC3031" s="24">
        <f>IF(ISERR(YEAR(AA3031)),VALUE(RIGHT(TRIM(AA3031),4)),YEAR(AA3031))</f>
        <v>2017</v>
      </c>
      <c r="AD3031" t="s">
        <v>452</v>
      </c>
      <c r="AE3031" t="b">
        <f>VLOOKUP(AA3031,duplicates!A:C,3,FALSE)</f>
        <v>0</v>
      </c>
      <c r="AF3031" t="b">
        <f t="shared" si="43"/>
        <v>1</v>
      </c>
      <c r="AG3031" s="23" t="b">
        <v>0</v>
      </c>
    </row>
    <row r="3032" spans="1:33" x14ac:dyDescent="0.2">
      <c r="A3032" t="s">
        <v>441</v>
      </c>
      <c r="B3032">
        <v>785</v>
      </c>
      <c r="C3032" t="s">
        <v>209</v>
      </c>
      <c r="D3032" t="s">
        <v>210</v>
      </c>
      <c r="E3032" s="4">
        <f>IF(ISBLANK(G3032),H3032,G3032)</f>
        <v>337</v>
      </c>
      <c r="F3032" s="9" t="b">
        <f>AND(ISBLANK(G3032),ISBLANK(H3032))</f>
        <v>0</v>
      </c>
      <c r="H3032" s="9">
        <v>337</v>
      </c>
      <c r="I3032">
        <v>652</v>
      </c>
      <c r="J3032" s="9" t="b">
        <f>AND(ISBLANK(K3032),ISBLANK(L3032))</f>
        <v>0</v>
      </c>
      <c r="L3032" s="9">
        <v>314</v>
      </c>
      <c r="M3032" s="15" t="b">
        <f>AND(ISBLANK(N3032),ISBLANK(O3032),ISBLANK(P3032))</f>
        <v>0</v>
      </c>
      <c r="O3032" s="15">
        <v>0</v>
      </c>
      <c r="Q3032">
        <v>0</v>
      </c>
      <c r="R3032" s="18" t="b">
        <f>AND(ISBLANK(S3032),ISBLANK(T3032))</f>
        <v>0</v>
      </c>
      <c r="S3032" s="18" t="s">
        <v>27</v>
      </c>
      <c r="U3032" s="15" t="b">
        <f>AND(ISBLANK(V3032),ISBLANK(W3032),ISBLANK(X3032))</f>
        <v>0</v>
      </c>
      <c r="V3032" s="16">
        <v>0.93</v>
      </c>
      <c r="Y3032" s="13">
        <v>0.91</v>
      </c>
      <c r="AA3032" t="s">
        <v>453</v>
      </c>
      <c r="AB3032" s="24" t="str">
        <f>IF(ISERR(MONTH(AA3032)),TRIM(SUBSTITUTE(AA3032,(RIGHT(TRIM(AA3032),4)),"")),TEXT(AA3032,"mmmm"))</f>
        <v>February</v>
      </c>
      <c r="AC3032" s="24">
        <f>IF(ISERR(YEAR(AA3032)),VALUE(RIGHT(TRIM(AA3032),4)),YEAR(AA3032))</f>
        <v>2017</v>
      </c>
      <c r="AD3032" t="s">
        <v>452</v>
      </c>
      <c r="AE3032" t="b">
        <f>VLOOKUP(AA3032,duplicates!A:C,3,FALSE)</f>
        <v>0</v>
      </c>
      <c r="AF3032" t="b">
        <f t="shared" si="43"/>
        <v>1</v>
      </c>
      <c r="AG3032" s="23" t="b">
        <v>0</v>
      </c>
    </row>
    <row r="3033" spans="1:33" x14ac:dyDescent="0.2">
      <c r="A3033" t="s">
        <v>441</v>
      </c>
      <c r="B3033">
        <v>703</v>
      </c>
      <c r="C3033" t="s">
        <v>181</v>
      </c>
      <c r="D3033" t="s">
        <v>182</v>
      </c>
      <c r="E3033" s="4">
        <f>IF(ISBLANK(G3033),H3033,G3033)</f>
        <v>57</v>
      </c>
      <c r="F3033" s="9" t="b">
        <f>AND(ISBLANK(G3033),ISBLANK(H3033))</f>
        <v>0</v>
      </c>
      <c r="H3033" s="9">
        <v>57</v>
      </c>
      <c r="I3033">
        <v>421</v>
      </c>
      <c r="J3033" s="9" t="b">
        <f>AND(ISBLANK(K3033),ISBLANK(L3033))</f>
        <v>0</v>
      </c>
      <c r="L3033" s="9">
        <v>57</v>
      </c>
      <c r="M3033" s="15" t="b">
        <f>AND(ISBLANK(N3033),ISBLANK(O3033),ISBLANK(P3033))</f>
        <v>0</v>
      </c>
      <c r="O3033" s="15">
        <v>16</v>
      </c>
      <c r="Q3033">
        <v>16</v>
      </c>
      <c r="R3033" s="18" t="b">
        <f>AND(ISBLANK(S3033),ISBLANK(T3033))</f>
        <v>0</v>
      </c>
      <c r="S3033" s="20">
        <v>1</v>
      </c>
      <c r="U3033" s="15" t="b">
        <f>AND(ISBLANK(V3033),ISBLANK(W3033),ISBLANK(X3033))</f>
        <v>0</v>
      </c>
      <c r="V3033" s="16">
        <v>1</v>
      </c>
      <c r="Y3033" s="13">
        <v>1</v>
      </c>
      <c r="AA3033" t="s">
        <v>453</v>
      </c>
      <c r="AB3033" s="24" t="str">
        <f>IF(ISERR(MONTH(AA3033)),TRIM(SUBSTITUTE(AA3033,(RIGHT(TRIM(AA3033),4)),"")),TEXT(AA3033,"mmmm"))</f>
        <v>February</v>
      </c>
      <c r="AC3033" s="24">
        <f>IF(ISERR(YEAR(AA3033)),VALUE(RIGHT(TRIM(AA3033),4)),YEAR(AA3033))</f>
        <v>2017</v>
      </c>
      <c r="AD3033" t="s">
        <v>452</v>
      </c>
      <c r="AE3033" t="b">
        <f>VLOOKUP(AA3033,duplicates!A:C,3,FALSE)</f>
        <v>0</v>
      </c>
      <c r="AF3033" t="b">
        <f t="shared" si="43"/>
        <v>1</v>
      </c>
      <c r="AG3033" s="23" t="b">
        <v>0</v>
      </c>
    </row>
    <row r="3034" spans="1:33" x14ac:dyDescent="0.2">
      <c r="A3034" t="s">
        <v>441</v>
      </c>
      <c r="B3034">
        <v>786</v>
      </c>
      <c r="C3034" t="s">
        <v>251</v>
      </c>
      <c r="D3034" t="s">
        <v>252</v>
      </c>
      <c r="E3034" s="4">
        <f>IF(ISBLANK(G3034),H3034,G3034)</f>
        <v>52</v>
      </c>
      <c r="F3034" s="9" t="b">
        <f>AND(ISBLANK(G3034),ISBLANK(H3034))</f>
        <v>0</v>
      </c>
      <c r="H3034" s="9">
        <v>52</v>
      </c>
      <c r="I3034">
        <v>382</v>
      </c>
      <c r="J3034" s="9" t="b">
        <f>AND(ISBLANK(K3034),ISBLANK(L3034))</f>
        <v>0</v>
      </c>
      <c r="L3034" s="9">
        <v>52</v>
      </c>
      <c r="M3034" s="15" t="b">
        <f>AND(ISBLANK(N3034),ISBLANK(O3034),ISBLANK(P3034))</f>
        <v>0</v>
      </c>
      <c r="O3034" s="15">
        <v>8</v>
      </c>
      <c r="Q3034">
        <v>7</v>
      </c>
      <c r="R3034" s="18" t="b">
        <f>AND(ISBLANK(S3034),ISBLANK(T3034))</f>
        <v>0</v>
      </c>
      <c r="S3034" s="20">
        <v>0.88</v>
      </c>
      <c r="U3034" s="15" t="b">
        <f>AND(ISBLANK(V3034),ISBLANK(W3034),ISBLANK(X3034))</f>
        <v>0</v>
      </c>
      <c r="V3034" s="16">
        <v>1</v>
      </c>
      <c r="Y3034" s="13">
        <v>0.95</v>
      </c>
      <c r="AA3034" t="s">
        <v>453</v>
      </c>
      <c r="AB3034" s="24" t="str">
        <f>IF(ISERR(MONTH(AA3034)),TRIM(SUBSTITUTE(AA3034,(RIGHT(TRIM(AA3034),4)),"")),TEXT(AA3034,"mmmm"))</f>
        <v>February</v>
      </c>
      <c r="AC3034" s="24">
        <f>IF(ISERR(YEAR(AA3034)),VALUE(RIGHT(TRIM(AA3034),4)),YEAR(AA3034))</f>
        <v>2017</v>
      </c>
      <c r="AD3034" t="s">
        <v>452</v>
      </c>
      <c r="AE3034" t="b">
        <f>VLOOKUP(AA3034,duplicates!A:C,3,FALSE)</f>
        <v>0</v>
      </c>
      <c r="AF3034" t="b">
        <f t="shared" si="43"/>
        <v>1</v>
      </c>
      <c r="AG3034" s="23" t="b">
        <v>0</v>
      </c>
    </row>
    <row r="3035" spans="1:33" x14ac:dyDescent="0.2">
      <c r="A3035" t="s">
        <v>441</v>
      </c>
      <c r="B3035">
        <v>787</v>
      </c>
      <c r="C3035" t="s">
        <v>215</v>
      </c>
      <c r="D3035" t="s">
        <v>216</v>
      </c>
      <c r="E3035" s="4">
        <f>IF(ISBLANK(G3035),H3035,G3035)</f>
        <v>34</v>
      </c>
      <c r="F3035" s="9" t="b">
        <f>AND(ISBLANK(G3035),ISBLANK(H3035))</f>
        <v>0</v>
      </c>
      <c r="H3035" s="9">
        <v>34</v>
      </c>
      <c r="I3035">
        <v>281</v>
      </c>
      <c r="J3035" s="9" t="b">
        <f>AND(ISBLANK(K3035),ISBLANK(L3035))</f>
        <v>0</v>
      </c>
      <c r="L3035" s="9">
        <v>16</v>
      </c>
      <c r="M3035" s="15" t="b">
        <f>AND(ISBLANK(N3035),ISBLANK(O3035),ISBLANK(P3035))</f>
        <v>0</v>
      </c>
      <c r="O3035" s="15">
        <v>8</v>
      </c>
      <c r="Q3035">
        <v>0</v>
      </c>
      <c r="R3035" s="18" t="b">
        <f>AND(ISBLANK(S3035),ISBLANK(T3035))</f>
        <v>0</v>
      </c>
      <c r="S3035" s="20">
        <v>0</v>
      </c>
      <c r="U3035" s="15" t="b">
        <f>AND(ISBLANK(V3035),ISBLANK(W3035),ISBLANK(X3035))</f>
        <v>0</v>
      </c>
      <c r="V3035" s="16">
        <v>0.47</v>
      </c>
      <c r="Y3035" s="13">
        <v>0.84</v>
      </c>
      <c r="AA3035" t="s">
        <v>453</v>
      </c>
      <c r="AB3035" s="24" t="str">
        <f>IF(ISERR(MONTH(AA3035)),TRIM(SUBSTITUTE(AA3035,(RIGHT(TRIM(AA3035),4)),"")),TEXT(AA3035,"mmmm"))</f>
        <v>February</v>
      </c>
      <c r="AC3035" s="24">
        <f>IF(ISERR(YEAR(AA3035)),VALUE(RIGHT(TRIM(AA3035),4)),YEAR(AA3035))</f>
        <v>2017</v>
      </c>
      <c r="AD3035" t="s">
        <v>452</v>
      </c>
      <c r="AE3035" t="b">
        <f>VLOOKUP(AA3035,duplicates!A:C,3,FALSE)</f>
        <v>0</v>
      </c>
      <c r="AF3035" t="b">
        <f t="shared" si="43"/>
        <v>1</v>
      </c>
      <c r="AG3035" s="23" t="b">
        <v>0</v>
      </c>
    </row>
    <row r="3036" spans="1:33" x14ac:dyDescent="0.2">
      <c r="A3036" t="s">
        <v>441</v>
      </c>
      <c r="B3036">
        <v>704</v>
      </c>
      <c r="C3036" t="s">
        <v>335</v>
      </c>
      <c r="D3036" t="s">
        <v>114</v>
      </c>
      <c r="E3036" s="4">
        <f>IF(ISBLANK(G3036),H3036,G3036)</f>
        <v>22</v>
      </c>
      <c r="F3036" s="9" t="b">
        <f>AND(ISBLANK(G3036),ISBLANK(H3036))</f>
        <v>0</v>
      </c>
      <c r="H3036" s="9">
        <v>22</v>
      </c>
      <c r="I3036">
        <v>539</v>
      </c>
      <c r="J3036" s="9" t="b">
        <f>AND(ISBLANK(K3036),ISBLANK(L3036))</f>
        <v>0</v>
      </c>
      <c r="L3036" s="9">
        <v>22</v>
      </c>
      <c r="M3036" s="15" t="b">
        <f>AND(ISBLANK(N3036),ISBLANK(O3036),ISBLANK(P3036))</f>
        <v>0</v>
      </c>
      <c r="O3036" s="15">
        <v>21</v>
      </c>
      <c r="Q3036">
        <v>21</v>
      </c>
      <c r="R3036" s="18" t="b">
        <f>AND(ISBLANK(S3036),ISBLANK(T3036))</f>
        <v>0</v>
      </c>
      <c r="S3036" s="20">
        <v>1</v>
      </c>
      <c r="U3036" s="15" t="b">
        <f>AND(ISBLANK(V3036),ISBLANK(W3036),ISBLANK(X3036))</f>
        <v>0</v>
      </c>
      <c r="V3036" s="16">
        <v>1</v>
      </c>
      <c r="Y3036" s="13">
        <v>0.86</v>
      </c>
      <c r="AA3036" t="s">
        <v>453</v>
      </c>
      <c r="AB3036" s="24" t="str">
        <f>IF(ISERR(MONTH(AA3036)),TRIM(SUBSTITUTE(AA3036,(RIGHT(TRIM(AA3036),4)),"")),TEXT(AA3036,"mmmm"))</f>
        <v>February</v>
      </c>
      <c r="AC3036" s="24">
        <f>IF(ISERR(YEAR(AA3036)),VALUE(RIGHT(TRIM(AA3036),4)),YEAR(AA3036))</f>
        <v>2017</v>
      </c>
      <c r="AD3036" t="s">
        <v>452</v>
      </c>
      <c r="AE3036" t="b">
        <f>VLOOKUP(AA3036,duplicates!A:C,3,FALSE)</f>
        <v>0</v>
      </c>
      <c r="AF3036" t="b">
        <f t="shared" si="43"/>
        <v>1</v>
      </c>
      <c r="AG3036" s="23" t="b">
        <v>0</v>
      </c>
    </row>
    <row r="3037" spans="1:33" x14ac:dyDescent="0.2">
      <c r="A3037" t="s">
        <v>441</v>
      </c>
      <c r="B3037">
        <v>705</v>
      </c>
      <c r="C3037" t="s">
        <v>169</v>
      </c>
      <c r="D3037" t="s">
        <v>170</v>
      </c>
      <c r="E3037" s="4">
        <f>IF(ISBLANK(G3037),H3037,G3037)</f>
        <v>43</v>
      </c>
      <c r="F3037" s="9" t="b">
        <f>AND(ISBLANK(G3037),ISBLANK(H3037))</f>
        <v>0</v>
      </c>
      <c r="H3037" s="9">
        <v>43</v>
      </c>
      <c r="I3037">
        <v>390</v>
      </c>
      <c r="J3037" s="9" t="b">
        <f>AND(ISBLANK(K3037),ISBLANK(L3037))</f>
        <v>0</v>
      </c>
      <c r="L3037" s="9">
        <v>41</v>
      </c>
      <c r="M3037" s="15" t="b">
        <f>AND(ISBLANK(N3037),ISBLANK(O3037),ISBLANK(P3037))</f>
        <v>0</v>
      </c>
      <c r="O3037" s="15">
        <v>1</v>
      </c>
      <c r="Q3037">
        <v>1</v>
      </c>
      <c r="R3037" s="18" t="b">
        <f>AND(ISBLANK(S3037),ISBLANK(T3037))</f>
        <v>0</v>
      </c>
      <c r="S3037" s="20">
        <v>1</v>
      </c>
      <c r="U3037" s="15" t="b">
        <f>AND(ISBLANK(V3037),ISBLANK(W3037),ISBLANK(X3037))</f>
        <v>0</v>
      </c>
      <c r="V3037" s="16">
        <v>0.95</v>
      </c>
      <c r="Y3037" s="13">
        <v>0.93</v>
      </c>
      <c r="AA3037" t="s">
        <v>453</v>
      </c>
      <c r="AB3037" s="24" t="str">
        <f>IF(ISERR(MONTH(AA3037)),TRIM(SUBSTITUTE(AA3037,(RIGHT(TRIM(AA3037),4)),"")),TEXT(AA3037,"mmmm"))</f>
        <v>February</v>
      </c>
      <c r="AC3037" s="24">
        <f>IF(ISERR(YEAR(AA3037)),VALUE(RIGHT(TRIM(AA3037),4)),YEAR(AA3037))</f>
        <v>2017</v>
      </c>
      <c r="AD3037" t="s">
        <v>452</v>
      </c>
      <c r="AE3037" t="b">
        <f>VLOOKUP(AA3037,duplicates!A:C,3,FALSE)</f>
        <v>0</v>
      </c>
      <c r="AF3037" t="b">
        <f t="shared" si="43"/>
        <v>1</v>
      </c>
      <c r="AG3037" s="23" t="b">
        <v>0</v>
      </c>
    </row>
    <row r="3038" spans="1:33" x14ac:dyDescent="0.2">
      <c r="A3038" t="s">
        <v>441</v>
      </c>
      <c r="B3038">
        <v>788</v>
      </c>
      <c r="C3038" t="s">
        <v>291</v>
      </c>
      <c r="D3038" t="s">
        <v>292</v>
      </c>
      <c r="E3038" s="4">
        <f>IF(ISBLANK(G3038),H3038,G3038)</f>
        <v>102</v>
      </c>
      <c r="F3038" s="9" t="b">
        <f>AND(ISBLANK(G3038),ISBLANK(H3038))</f>
        <v>0</v>
      </c>
      <c r="H3038" s="9">
        <v>102</v>
      </c>
      <c r="I3038">
        <v>1027</v>
      </c>
      <c r="J3038" s="9" t="b">
        <f>AND(ISBLANK(K3038),ISBLANK(L3038))</f>
        <v>0</v>
      </c>
      <c r="L3038" s="9">
        <v>102</v>
      </c>
      <c r="M3038" s="15" t="b">
        <f>AND(ISBLANK(N3038),ISBLANK(O3038),ISBLANK(P3038))</f>
        <v>0</v>
      </c>
      <c r="O3038" s="15">
        <v>81</v>
      </c>
      <c r="Q3038">
        <v>81</v>
      </c>
      <c r="R3038" s="18" t="b">
        <f>AND(ISBLANK(S3038),ISBLANK(T3038))</f>
        <v>0</v>
      </c>
      <c r="S3038" s="20">
        <v>1</v>
      </c>
      <c r="U3038" s="15" t="b">
        <f>AND(ISBLANK(V3038),ISBLANK(W3038),ISBLANK(X3038))</f>
        <v>0</v>
      </c>
      <c r="V3038" s="16">
        <v>1</v>
      </c>
      <c r="Y3038" s="13">
        <v>0.89</v>
      </c>
      <c r="AA3038" t="s">
        <v>453</v>
      </c>
      <c r="AB3038" s="24" t="str">
        <f>IF(ISERR(MONTH(AA3038)),TRIM(SUBSTITUTE(AA3038,(RIGHT(TRIM(AA3038),4)),"")),TEXT(AA3038,"mmmm"))</f>
        <v>February</v>
      </c>
      <c r="AC3038" s="24">
        <f>IF(ISERR(YEAR(AA3038)),VALUE(RIGHT(TRIM(AA3038),4)),YEAR(AA3038))</f>
        <v>2017</v>
      </c>
      <c r="AD3038" t="s">
        <v>452</v>
      </c>
      <c r="AE3038" t="b">
        <f>VLOOKUP(AA3038,duplicates!A:C,3,FALSE)</f>
        <v>0</v>
      </c>
      <c r="AF3038" t="b">
        <f t="shared" si="43"/>
        <v>1</v>
      </c>
      <c r="AG3038" s="23" t="b">
        <v>0</v>
      </c>
    </row>
    <row r="3039" spans="1:33" x14ac:dyDescent="0.2">
      <c r="A3039" t="s">
        <v>441</v>
      </c>
      <c r="B3039">
        <v>706</v>
      </c>
      <c r="C3039" t="s">
        <v>420</v>
      </c>
      <c r="D3039" t="s">
        <v>264</v>
      </c>
      <c r="E3039" s="4">
        <f>IF(ISBLANK(G3039),H3039,G3039)</f>
        <v>282</v>
      </c>
      <c r="F3039" s="9" t="b">
        <f>AND(ISBLANK(G3039),ISBLANK(H3039))</f>
        <v>0</v>
      </c>
      <c r="H3039" s="9">
        <v>282</v>
      </c>
      <c r="I3039">
        <v>746</v>
      </c>
      <c r="J3039" s="9" t="b">
        <f>AND(ISBLANK(K3039),ISBLANK(L3039))</f>
        <v>0</v>
      </c>
      <c r="L3039" s="9">
        <v>282</v>
      </c>
      <c r="M3039" s="15" t="b">
        <f>AND(ISBLANK(N3039),ISBLANK(O3039),ISBLANK(P3039))</f>
        <v>0</v>
      </c>
      <c r="O3039" s="15">
        <v>111</v>
      </c>
      <c r="Q3039">
        <v>111</v>
      </c>
      <c r="R3039" s="18" t="b">
        <f>AND(ISBLANK(S3039),ISBLANK(T3039))</f>
        <v>0</v>
      </c>
      <c r="S3039" s="20">
        <v>1</v>
      </c>
      <c r="U3039" s="15" t="b">
        <f>AND(ISBLANK(V3039),ISBLANK(W3039),ISBLANK(X3039))</f>
        <v>0</v>
      </c>
      <c r="V3039" s="16">
        <v>1</v>
      </c>
      <c r="Y3039" s="13">
        <v>0.61</v>
      </c>
      <c r="AA3039" t="s">
        <v>453</v>
      </c>
      <c r="AB3039" s="24" t="str">
        <f>IF(ISERR(MONTH(AA3039)),TRIM(SUBSTITUTE(AA3039,(RIGHT(TRIM(AA3039),4)),"")),TEXT(AA3039,"mmmm"))</f>
        <v>February</v>
      </c>
      <c r="AC3039" s="24">
        <f>IF(ISERR(YEAR(AA3039)),VALUE(RIGHT(TRIM(AA3039),4)),YEAR(AA3039))</f>
        <v>2017</v>
      </c>
      <c r="AD3039" t="s">
        <v>452</v>
      </c>
      <c r="AE3039" t="b">
        <f>VLOOKUP(AA3039,duplicates!A:C,3,FALSE)</f>
        <v>0</v>
      </c>
      <c r="AF3039" t="b">
        <f t="shared" si="43"/>
        <v>1</v>
      </c>
      <c r="AG3039" s="23" t="b">
        <v>0</v>
      </c>
    </row>
    <row r="3040" spans="1:33" x14ac:dyDescent="0.2">
      <c r="A3040" t="s">
        <v>441</v>
      </c>
      <c r="B3040">
        <v>707</v>
      </c>
      <c r="C3040" t="s">
        <v>89</v>
      </c>
      <c r="D3040" t="s">
        <v>90</v>
      </c>
      <c r="E3040" s="4">
        <f>IF(ISBLANK(G3040),H3040,G3040)</f>
        <v>0</v>
      </c>
      <c r="F3040" s="9" t="b">
        <f>AND(ISBLANK(G3040),ISBLANK(H3040))</f>
        <v>0</v>
      </c>
      <c r="H3040" s="9">
        <v>0</v>
      </c>
      <c r="I3040">
        <v>3</v>
      </c>
      <c r="J3040" s="9" t="b">
        <f>AND(ISBLANK(K3040),ISBLANK(L3040))</f>
        <v>0</v>
      </c>
      <c r="L3040" s="9">
        <v>0</v>
      </c>
      <c r="M3040" s="15" t="b">
        <f>AND(ISBLANK(N3040),ISBLANK(O3040),ISBLANK(P3040))</f>
        <v>0</v>
      </c>
      <c r="O3040" s="15">
        <v>0</v>
      </c>
      <c r="Q3040">
        <v>0</v>
      </c>
      <c r="R3040" s="18" t="b">
        <f>AND(ISBLANK(S3040),ISBLANK(T3040))</f>
        <v>0</v>
      </c>
      <c r="S3040" s="18" t="s">
        <v>27</v>
      </c>
      <c r="U3040" s="15" t="b">
        <f>AND(ISBLANK(V3040),ISBLANK(W3040),ISBLANK(X3040))</f>
        <v>0</v>
      </c>
      <c r="V3040" s="15" t="s">
        <v>27</v>
      </c>
      <c r="Y3040" s="13">
        <v>1</v>
      </c>
      <c r="AA3040" t="s">
        <v>453</v>
      </c>
      <c r="AB3040" s="24" t="str">
        <f>IF(ISERR(MONTH(AA3040)),TRIM(SUBSTITUTE(AA3040,(RIGHT(TRIM(AA3040),4)),"")),TEXT(AA3040,"mmmm"))</f>
        <v>February</v>
      </c>
      <c r="AC3040" s="24">
        <f>IF(ISERR(YEAR(AA3040)),VALUE(RIGHT(TRIM(AA3040),4)),YEAR(AA3040))</f>
        <v>2017</v>
      </c>
      <c r="AD3040" t="s">
        <v>452</v>
      </c>
      <c r="AE3040" t="b">
        <f>VLOOKUP(AA3040,duplicates!A:C,3,FALSE)</f>
        <v>0</v>
      </c>
      <c r="AF3040" t="b">
        <f t="shared" si="43"/>
        <v>1</v>
      </c>
      <c r="AG3040" s="23" t="b">
        <v>0</v>
      </c>
    </row>
    <row r="3041" spans="1:33" x14ac:dyDescent="0.2">
      <c r="A3041" t="s">
        <v>441</v>
      </c>
      <c r="B3041">
        <v>789</v>
      </c>
      <c r="C3041" t="s">
        <v>275</v>
      </c>
      <c r="D3041" t="s">
        <v>276</v>
      </c>
      <c r="E3041" s="4">
        <f>IF(ISBLANK(G3041),H3041,G3041)</f>
        <v>69</v>
      </c>
      <c r="F3041" s="9" t="b">
        <f>AND(ISBLANK(G3041),ISBLANK(H3041))</f>
        <v>0</v>
      </c>
      <c r="H3041" s="9">
        <v>69</v>
      </c>
      <c r="I3041">
        <v>580</v>
      </c>
      <c r="J3041" s="9" t="b">
        <f>AND(ISBLANK(K3041),ISBLANK(L3041))</f>
        <v>0</v>
      </c>
      <c r="L3041" s="9">
        <v>69</v>
      </c>
      <c r="M3041" s="15" t="b">
        <f>AND(ISBLANK(N3041),ISBLANK(O3041),ISBLANK(P3041))</f>
        <v>0</v>
      </c>
      <c r="O3041" s="15">
        <v>19</v>
      </c>
      <c r="Q3041">
        <v>19</v>
      </c>
      <c r="R3041" s="18" t="b">
        <f>AND(ISBLANK(S3041),ISBLANK(T3041))</f>
        <v>0</v>
      </c>
      <c r="S3041" s="20">
        <v>1</v>
      </c>
      <c r="U3041" s="15" t="b">
        <f>AND(ISBLANK(V3041),ISBLANK(W3041),ISBLANK(X3041))</f>
        <v>0</v>
      </c>
      <c r="V3041" s="16">
        <v>1</v>
      </c>
      <c r="Y3041" s="13">
        <v>0.95</v>
      </c>
      <c r="AA3041" t="s">
        <v>453</v>
      </c>
      <c r="AB3041" s="24" t="str">
        <f>IF(ISERR(MONTH(AA3041)),TRIM(SUBSTITUTE(AA3041,(RIGHT(TRIM(AA3041),4)),"")),TEXT(AA3041,"mmmm"))</f>
        <v>February</v>
      </c>
      <c r="AC3041" s="24">
        <f>IF(ISERR(YEAR(AA3041)),VALUE(RIGHT(TRIM(AA3041),4)),YEAR(AA3041))</f>
        <v>2017</v>
      </c>
      <c r="AD3041" t="s">
        <v>452</v>
      </c>
      <c r="AE3041" t="b">
        <f>VLOOKUP(AA3041,duplicates!A:C,3,FALSE)</f>
        <v>0</v>
      </c>
      <c r="AF3041" t="b">
        <f t="shared" si="43"/>
        <v>1</v>
      </c>
      <c r="AG3041" s="23" t="b">
        <v>0</v>
      </c>
    </row>
    <row r="3042" spans="1:33" x14ac:dyDescent="0.2">
      <c r="A3042" t="s">
        <v>441</v>
      </c>
      <c r="B3042">
        <v>708</v>
      </c>
      <c r="C3042" t="s">
        <v>91</v>
      </c>
      <c r="D3042" t="s">
        <v>92</v>
      </c>
      <c r="E3042" s="4">
        <f>IF(ISBLANK(G3042),H3042,G3042)</f>
        <v>276</v>
      </c>
      <c r="F3042" s="9" t="b">
        <f>AND(ISBLANK(G3042),ISBLANK(H3042))</f>
        <v>0</v>
      </c>
      <c r="H3042" s="9">
        <v>276</v>
      </c>
      <c r="I3042">
        <v>329</v>
      </c>
      <c r="J3042" s="9" t="b">
        <f>AND(ISBLANK(K3042),ISBLANK(L3042))</f>
        <v>0</v>
      </c>
      <c r="L3042" s="9">
        <v>276</v>
      </c>
      <c r="M3042" s="15" t="b">
        <f>AND(ISBLANK(N3042),ISBLANK(O3042),ISBLANK(P3042))</f>
        <v>0</v>
      </c>
      <c r="O3042" s="15">
        <v>92</v>
      </c>
      <c r="Q3042">
        <v>92</v>
      </c>
      <c r="R3042" s="18" t="b">
        <f>AND(ISBLANK(S3042),ISBLANK(T3042))</f>
        <v>0</v>
      </c>
      <c r="S3042" s="20">
        <v>1</v>
      </c>
      <c r="U3042" s="15" t="b">
        <f>AND(ISBLANK(V3042),ISBLANK(W3042),ISBLANK(X3042))</f>
        <v>0</v>
      </c>
      <c r="V3042" s="16">
        <v>1</v>
      </c>
      <c r="Y3042" s="13">
        <v>0.98</v>
      </c>
      <c r="AA3042" t="s">
        <v>453</v>
      </c>
      <c r="AB3042" s="24" t="str">
        <f>IF(ISERR(MONTH(AA3042)),TRIM(SUBSTITUTE(AA3042,(RIGHT(TRIM(AA3042),4)),"")),TEXT(AA3042,"mmmm"))</f>
        <v>February</v>
      </c>
      <c r="AC3042" s="24">
        <f>IF(ISERR(YEAR(AA3042)),VALUE(RIGHT(TRIM(AA3042),4)),YEAR(AA3042))</f>
        <v>2017</v>
      </c>
      <c r="AD3042" t="s">
        <v>452</v>
      </c>
      <c r="AE3042" t="b">
        <f>VLOOKUP(AA3042,duplicates!A:C,3,FALSE)</f>
        <v>0</v>
      </c>
      <c r="AF3042" t="b">
        <f t="shared" si="43"/>
        <v>1</v>
      </c>
      <c r="AG3042" s="23" t="b">
        <v>0</v>
      </c>
    </row>
    <row r="3043" spans="1:33" x14ac:dyDescent="0.2">
      <c r="A3043" t="s">
        <v>441</v>
      </c>
      <c r="B3043">
        <v>790</v>
      </c>
      <c r="C3043" t="s">
        <v>375</v>
      </c>
      <c r="D3043" t="s">
        <v>376</v>
      </c>
      <c r="E3043" s="4" t="str">
        <f>IF(ISBLANK(G3043),H3043,G3043)</f>
        <v>NOT IN MONTH</v>
      </c>
      <c r="F3043" s="9" t="b">
        <f>AND(ISBLANK(G3043),ISBLANK(H3043))</f>
        <v>0</v>
      </c>
      <c r="H3043" s="9" t="s">
        <v>356</v>
      </c>
      <c r="I3043" t="s">
        <v>356</v>
      </c>
      <c r="J3043" s="9" t="b">
        <f>AND(ISBLANK(K3043),ISBLANK(L3043))</f>
        <v>0</v>
      </c>
      <c r="L3043" s="9" t="s">
        <v>356</v>
      </c>
      <c r="M3043" s="15" t="b">
        <f>AND(ISBLANK(N3043),ISBLANK(O3043),ISBLANK(P3043))</f>
        <v>0</v>
      </c>
      <c r="O3043" s="15" t="s">
        <v>356</v>
      </c>
      <c r="Q3043" t="s">
        <v>356</v>
      </c>
      <c r="R3043" s="18" t="b">
        <f>AND(ISBLANK(S3043),ISBLANK(T3043))</f>
        <v>0</v>
      </c>
      <c r="S3043" s="18" t="s">
        <v>27</v>
      </c>
      <c r="U3043" s="15" t="b">
        <f>AND(ISBLANK(V3043),ISBLANK(W3043),ISBLANK(X3043))</f>
        <v>0</v>
      </c>
      <c r="V3043" s="15" t="s">
        <v>27</v>
      </c>
      <c r="Y3043" s="12" t="s">
        <v>27</v>
      </c>
      <c r="AA3043" t="s">
        <v>453</v>
      </c>
      <c r="AB3043" s="24" t="str">
        <f>IF(ISERR(MONTH(AA3043)),TRIM(SUBSTITUTE(AA3043,(RIGHT(TRIM(AA3043),4)),"")),TEXT(AA3043,"mmmm"))</f>
        <v>February</v>
      </c>
      <c r="AC3043" s="24">
        <f>IF(ISERR(YEAR(AA3043)),VALUE(RIGHT(TRIM(AA3043),4)),YEAR(AA3043))</f>
        <v>2017</v>
      </c>
      <c r="AD3043" t="s">
        <v>452</v>
      </c>
      <c r="AE3043" t="b">
        <f>VLOOKUP(AA3043,duplicates!A:C,3,FALSE)</f>
        <v>0</v>
      </c>
      <c r="AF3043" t="b">
        <f t="shared" si="43"/>
        <v>1</v>
      </c>
      <c r="AG3043" s="23" t="b">
        <v>0</v>
      </c>
    </row>
    <row r="3044" spans="1:33" x14ac:dyDescent="0.2">
      <c r="A3044" t="s">
        <v>441</v>
      </c>
      <c r="B3044">
        <v>709</v>
      </c>
      <c r="C3044" t="s">
        <v>354</v>
      </c>
      <c r="D3044" t="s">
        <v>355</v>
      </c>
      <c r="E3044" s="4">
        <f>IF(ISBLANK(G3044),H3044,G3044)</f>
        <v>106</v>
      </c>
      <c r="F3044" s="9" t="b">
        <f>AND(ISBLANK(G3044),ISBLANK(H3044))</f>
        <v>0</v>
      </c>
      <c r="H3044" s="9">
        <v>106</v>
      </c>
      <c r="I3044">
        <v>665</v>
      </c>
      <c r="J3044" s="9" t="b">
        <f>AND(ISBLANK(K3044),ISBLANK(L3044))</f>
        <v>0</v>
      </c>
      <c r="L3044" s="9">
        <v>106</v>
      </c>
      <c r="M3044" s="15" t="b">
        <f>AND(ISBLANK(N3044),ISBLANK(O3044),ISBLANK(P3044))</f>
        <v>0</v>
      </c>
      <c r="O3044" s="15">
        <v>61</v>
      </c>
      <c r="Q3044">
        <v>61</v>
      </c>
      <c r="R3044" s="18" t="b">
        <f>AND(ISBLANK(S3044),ISBLANK(T3044))</f>
        <v>0</v>
      </c>
      <c r="S3044" s="20">
        <v>1</v>
      </c>
      <c r="U3044" s="15" t="b">
        <f>AND(ISBLANK(V3044),ISBLANK(W3044),ISBLANK(X3044))</f>
        <v>0</v>
      </c>
      <c r="V3044" s="16">
        <v>1</v>
      </c>
      <c r="Y3044" s="13">
        <v>0.92</v>
      </c>
      <c r="AA3044" t="s">
        <v>453</v>
      </c>
      <c r="AB3044" s="24" t="str">
        <f>IF(ISERR(MONTH(AA3044)),TRIM(SUBSTITUTE(AA3044,(RIGHT(TRIM(AA3044),4)),"")),TEXT(AA3044,"mmmm"))</f>
        <v>February</v>
      </c>
      <c r="AC3044" s="24">
        <f>IF(ISERR(YEAR(AA3044)),VALUE(RIGHT(TRIM(AA3044),4)),YEAR(AA3044))</f>
        <v>2017</v>
      </c>
      <c r="AD3044" t="s">
        <v>452</v>
      </c>
      <c r="AE3044" t="b">
        <f>VLOOKUP(AA3044,duplicates!A:C,3,FALSE)</f>
        <v>0</v>
      </c>
      <c r="AF3044" t="b">
        <f t="shared" si="43"/>
        <v>1</v>
      </c>
      <c r="AG3044" s="23" t="b">
        <v>0</v>
      </c>
    </row>
    <row r="3045" spans="1:33" x14ac:dyDescent="0.2">
      <c r="A3045" t="s">
        <v>441</v>
      </c>
      <c r="B3045">
        <v>791</v>
      </c>
      <c r="C3045" t="s">
        <v>231</v>
      </c>
      <c r="D3045" t="s">
        <v>232</v>
      </c>
      <c r="E3045" s="4">
        <f>IF(ISBLANK(G3045),H3045,G3045)</f>
        <v>87</v>
      </c>
      <c r="F3045" s="9" t="b">
        <f>AND(ISBLANK(G3045),ISBLANK(H3045))</f>
        <v>0</v>
      </c>
      <c r="H3045" s="9">
        <v>87</v>
      </c>
      <c r="I3045">
        <v>571</v>
      </c>
      <c r="J3045" s="9" t="b">
        <f>AND(ISBLANK(K3045),ISBLANK(L3045))</f>
        <v>0</v>
      </c>
      <c r="L3045" s="9">
        <v>87</v>
      </c>
      <c r="M3045" s="15" t="b">
        <f>AND(ISBLANK(N3045),ISBLANK(O3045),ISBLANK(P3045))</f>
        <v>0</v>
      </c>
      <c r="O3045" s="15">
        <v>75</v>
      </c>
      <c r="Q3045">
        <v>75</v>
      </c>
      <c r="R3045" s="18" t="b">
        <f>AND(ISBLANK(S3045),ISBLANK(T3045))</f>
        <v>0</v>
      </c>
      <c r="S3045" s="20">
        <v>1</v>
      </c>
      <c r="U3045" s="15" t="b">
        <f>AND(ISBLANK(V3045),ISBLANK(W3045),ISBLANK(X3045))</f>
        <v>0</v>
      </c>
      <c r="V3045" s="16">
        <v>1</v>
      </c>
      <c r="Y3045" s="13">
        <v>0.75</v>
      </c>
      <c r="AA3045" t="s">
        <v>453</v>
      </c>
      <c r="AB3045" s="24" t="str">
        <f>IF(ISERR(MONTH(AA3045)),TRIM(SUBSTITUTE(AA3045,(RIGHT(TRIM(AA3045),4)),"")),TEXT(AA3045,"mmmm"))</f>
        <v>February</v>
      </c>
      <c r="AC3045" s="24">
        <f>IF(ISERR(YEAR(AA3045)),VALUE(RIGHT(TRIM(AA3045),4)),YEAR(AA3045))</f>
        <v>2017</v>
      </c>
      <c r="AD3045" t="s">
        <v>452</v>
      </c>
      <c r="AE3045" t="b">
        <f>VLOOKUP(AA3045,duplicates!A:C,3,FALSE)</f>
        <v>0</v>
      </c>
      <c r="AF3045" t="b">
        <f t="shared" si="43"/>
        <v>1</v>
      </c>
      <c r="AG3045" s="23" t="b">
        <v>0</v>
      </c>
    </row>
    <row r="3046" spans="1:33" x14ac:dyDescent="0.2">
      <c r="A3046" t="s">
        <v>441</v>
      </c>
      <c r="B3046">
        <v>710</v>
      </c>
      <c r="C3046" t="s">
        <v>149</v>
      </c>
      <c r="D3046" t="s">
        <v>150</v>
      </c>
      <c r="E3046" s="4">
        <f>IF(ISBLANK(G3046),H3046,G3046)</f>
        <v>0</v>
      </c>
      <c r="F3046" s="9" t="b">
        <f>AND(ISBLANK(G3046),ISBLANK(H3046))</f>
        <v>0</v>
      </c>
      <c r="H3046" s="9">
        <v>0</v>
      </c>
      <c r="I3046">
        <v>11</v>
      </c>
      <c r="J3046" s="9" t="b">
        <f>AND(ISBLANK(K3046),ISBLANK(L3046))</f>
        <v>0</v>
      </c>
      <c r="L3046" s="9">
        <v>0</v>
      </c>
      <c r="M3046" s="15" t="b">
        <f>AND(ISBLANK(N3046),ISBLANK(O3046),ISBLANK(P3046))</f>
        <v>0</v>
      </c>
      <c r="O3046" s="15">
        <v>0</v>
      </c>
      <c r="Q3046">
        <v>0</v>
      </c>
      <c r="R3046" s="18" t="b">
        <f>AND(ISBLANK(S3046),ISBLANK(T3046))</f>
        <v>0</v>
      </c>
      <c r="S3046" s="18" t="s">
        <v>27</v>
      </c>
      <c r="U3046" s="15" t="b">
        <f>AND(ISBLANK(V3046),ISBLANK(W3046),ISBLANK(X3046))</f>
        <v>0</v>
      </c>
      <c r="V3046" s="15" t="s">
        <v>27</v>
      </c>
      <c r="Y3046" s="13">
        <v>0.91</v>
      </c>
      <c r="AA3046" t="s">
        <v>453</v>
      </c>
      <c r="AB3046" s="24" t="str">
        <f>IF(ISERR(MONTH(AA3046)),TRIM(SUBSTITUTE(AA3046,(RIGHT(TRIM(AA3046),4)),"")),TEXT(AA3046,"mmmm"))</f>
        <v>February</v>
      </c>
      <c r="AC3046" s="24">
        <f>IF(ISERR(YEAR(AA3046)),VALUE(RIGHT(TRIM(AA3046),4)),YEAR(AA3046))</f>
        <v>2017</v>
      </c>
      <c r="AD3046" t="s">
        <v>452</v>
      </c>
      <c r="AE3046" t="b">
        <f>VLOOKUP(AA3046,duplicates!A:C,3,FALSE)</f>
        <v>0</v>
      </c>
      <c r="AF3046" t="b">
        <f t="shared" si="43"/>
        <v>1</v>
      </c>
      <c r="AG3046" s="23" t="b">
        <v>0</v>
      </c>
    </row>
    <row r="3047" spans="1:33" x14ac:dyDescent="0.2">
      <c r="A3047" t="s">
        <v>441</v>
      </c>
      <c r="B3047">
        <v>711</v>
      </c>
      <c r="C3047" t="s">
        <v>105</v>
      </c>
      <c r="D3047" t="s">
        <v>106</v>
      </c>
      <c r="E3047" s="4">
        <f>IF(ISBLANK(G3047),H3047,G3047)</f>
        <v>44</v>
      </c>
      <c r="F3047" s="9" t="b">
        <f>AND(ISBLANK(G3047),ISBLANK(H3047))</f>
        <v>0</v>
      </c>
      <c r="H3047" s="9">
        <v>44</v>
      </c>
      <c r="I3047">
        <v>339</v>
      </c>
      <c r="J3047" s="9" t="b">
        <f>AND(ISBLANK(K3047),ISBLANK(L3047))</f>
        <v>0</v>
      </c>
      <c r="L3047" s="9">
        <v>44</v>
      </c>
      <c r="M3047" s="15" t="b">
        <f>AND(ISBLANK(N3047),ISBLANK(O3047),ISBLANK(P3047))</f>
        <v>0</v>
      </c>
      <c r="O3047" s="15">
        <v>35</v>
      </c>
      <c r="Q3047">
        <v>35</v>
      </c>
      <c r="R3047" s="18" t="b">
        <f>AND(ISBLANK(S3047),ISBLANK(T3047))</f>
        <v>0</v>
      </c>
      <c r="S3047" s="20">
        <v>1</v>
      </c>
      <c r="U3047" s="15" t="b">
        <f>AND(ISBLANK(V3047),ISBLANK(W3047),ISBLANK(X3047))</f>
        <v>0</v>
      </c>
      <c r="V3047" s="16">
        <v>1</v>
      </c>
      <c r="Y3047" s="13">
        <v>0.96</v>
      </c>
      <c r="AA3047" t="s">
        <v>453</v>
      </c>
      <c r="AB3047" s="24" t="str">
        <f>IF(ISERR(MONTH(AA3047)),TRIM(SUBSTITUTE(AA3047,(RIGHT(TRIM(AA3047),4)),"")),TEXT(AA3047,"mmmm"))</f>
        <v>February</v>
      </c>
      <c r="AC3047" s="24">
        <f>IF(ISERR(YEAR(AA3047)),VALUE(RIGHT(TRIM(AA3047),4)),YEAR(AA3047))</f>
        <v>2017</v>
      </c>
      <c r="AD3047" t="s">
        <v>452</v>
      </c>
      <c r="AE3047" t="b">
        <f>VLOOKUP(AA3047,duplicates!A:C,3,FALSE)</f>
        <v>0</v>
      </c>
      <c r="AF3047" t="b">
        <f t="shared" si="43"/>
        <v>1</v>
      </c>
      <c r="AG3047" s="23" t="b">
        <v>0</v>
      </c>
    </row>
    <row r="3048" spans="1:33" x14ac:dyDescent="0.2">
      <c r="A3048" t="s">
        <v>441</v>
      </c>
      <c r="B3048">
        <v>712</v>
      </c>
      <c r="C3048" t="s">
        <v>163</v>
      </c>
      <c r="D3048" t="s">
        <v>164</v>
      </c>
      <c r="E3048" s="4">
        <f>IF(ISBLANK(G3048),H3048,G3048)</f>
        <v>3</v>
      </c>
      <c r="F3048" s="9" t="b">
        <f>AND(ISBLANK(G3048),ISBLANK(H3048))</f>
        <v>0</v>
      </c>
      <c r="H3048" s="9">
        <v>3</v>
      </c>
      <c r="I3048">
        <v>51</v>
      </c>
      <c r="J3048" s="9" t="b">
        <f>AND(ISBLANK(K3048),ISBLANK(L3048))</f>
        <v>0</v>
      </c>
      <c r="L3048" s="9">
        <v>3</v>
      </c>
      <c r="M3048" s="15" t="b">
        <f>AND(ISBLANK(N3048),ISBLANK(O3048),ISBLANK(P3048))</f>
        <v>0</v>
      </c>
      <c r="O3048" s="15">
        <v>0</v>
      </c>
      <c r="Q3048">
        <v>0</v>
      </c>
      <c r="R3048" s="18" t="b">
        <f>AND(ISBLANK(S3048),ISBLANK(T3048))</f>
        <v>0</v>
      </c>
      <c r="S3048" s="18" t="s">
        <v>27</v>
      </c>
      <c r="U3048" s="15" t="b">
        <f>AND(ISBLANK(V3048),ISBLANK(W3048),ISBLANK(X3048))</f>
        <v>0</v>
      </c>
      <c r="V3048" s="16">
        <v>1</v>
      </c>
      <c r="Y3048" s="13">
        <v>0.9</v>
      </c>
      <c r="AA3048" t="s">
        <v>453</v>
      </c>
      <c r="AB3048" s="24" t="str">
        <f>IF(ISERR(MONTH(AA3048)),TRIM(SUBSTITUTE(AA3048,(RIGHT(TRIM(AA3048),4)),"")),TEXT(AA3048,"mmmm"))</f>
        <v>February</v>
      </c>
      <c r="AC3048" s="24">
        <f>IF(ISERR(YEAR(AA3048)),VALUE(RIGHT(TRIM(AA3048),4)),YEAR(AA3048))</f>
        <v>2017</v>
      </c>
      <c r="AD3048" t="s">
        <v>452</v>
      </c>
      <c r="AE3048" t="b">
        <f>VLOOKUP(AA3048,duplicates!A:C,3,FALSE)</f>
        <v>0</v>
      </c>
      <c r="AF3048" t="b">
        <f t="shared" si="43"/>
        <v>1</v>
      </c>
      <c r="AG3048" s="23" t="b">
        <v>0</v>
      </c>
    </row>
    <row r="3049" spans="1:33" x14ac:dyDescent="0.2">
      <c r="A3049" t="s">
        <v>441</v>
      </c>
      <c r="B3049">
        <v>792</v>
      </c>
      <c r="C3049" t="s">
        <v>223</v>
      </c>
      <c r="D3049" t="s">
        <v>224</v>
      </c>
      <c r="E3049" s="4">
        <f>IF(ISBLANK(G3049),H3049,G3049)</f>
        <v>31</v>
      </c>
      <c r="F3049" s="9" t="b">
        <f>AND(ISBLANK(G3049),ISBLANK(H3049))</f>
        <v>0</v>
      </c>
      <c r="H3049" s="9">
        <v>31</v>
      </c>
      <c r="I3049">
        <v>336</v>
      </c>
      <c r="J3049" s="9" t="b">
        <f>AND(ISBLANK(K3049),ISBLANK(L3049))</f>
        <v>0</v>
      </c>
      <c r="L3049" s="9">
        <v>31</v>
      </c>
      <c r="M3049" s="15" t="b">
        <f>AND(ISBLANK(N3049),ISBLANK(O3049),ISBLANK(P3049))</f>
        <v>0</v>
      </c>
      <c r="O3049" s="15">
        <v>14</v>
      </c>
      <c r="Q3049">
        <v>14</v>
      </c>
      <c r="R3049" s="18" t="b">
        <f>AND(ISBLANK(S3049),ISBLANK(T3049))</f>
        <v>0</v>
      </c>
      <c r="S3049" s="20">
        <v>1</v>
      </c>
      <c r="U3049" s="15" t="b">
        <f>AND(ISBLANK(V3049),ISBLANK(W3049),ISBLANK(X3049))</f>
        <v>0</v>
      </c>
      <c r="V3049" s="16">
        <v>1</v>
      </c>
      <c r="Y3049" s="13">
        <v>1</v>
      </c>
      <c r="AA3049" t="s">
        <v>453</v>
      </c>
      <c r="AB3049" s="24" t="str">
        <f>IF(ISERR(MONTH(AA3049)),TRIM(SUBSTITUTE(AA3049,(RIGHT(TRIM(AA3049),4)),"")),TEXT(AA3049,"mmmm"))</f>
        <v>February</v>
      </c>
      <c r="AC3049" s="24">
        <f>IF(ISERR(YEAR(AA3049)),VALUE(RIGHT(TRIM(AA3049),4)),YEAR(AA3049))</f>
        <v>2017</v>
      </c>
      <c r="AD3049" t="s">
        <v>452</v>
      </c>
      <c r="AE3049" t="b">
        <f>VLOOKUP(AA3049,duplicates!A:C,3,FALSE)</f>
        <v>0</v>
      </c>
      <c r="AF3049" t="b">
        <f t="shared" si="43"/>
        <v>1</v>
      </c>
      <c r="AG3049" s="23" t="b">
        <v>0</v>
      </c>
    </row>
    <row r="3050" spans="1:33" x14ac:dyDescent="0.2">
      <c r="A3050" t="s">
        <v>441</v>
      </c>
      <c r="B3050">
        <v>713</v>
      </c>
      <c r="C3050" t="s">
        <v>99</v>
      </c>
      <c r="D3050" t="s">
        <v>100</v>
      </c>
      <c r="E3050" s="4">
        <f>IF(ISBLANK(G3050),H3050,G3050)</f>
        <v>433</v>
      </c>
      <c r="F3050" s="9" t="b">
        <f>AND(ISBLANK(G3050),ISBLANK(H3050))</f>
        <v>0</v>
      </c>
      <c r="H3050" s="9">
        <v>433</v>
      </c>
      <c r="I3050">
        <v>515</v>
      </c>
      <c r="J3050" s="9" t="b">
        <f>AND(ISBLANK(K3050),ISBLANK(L3050))</f>
        <v>0</v>
      </c>
      <c r="L3050" s="9">
        <v>433</v>
      </c>
      <c r="M3050" s="15" t="b">
        <f>AND(ISBLANK(N3050),ISBLANK(O3050),ISBLANK(P3050))</f>
        <v>0</v>
      </c>
      <c r="O3050" s="15">
        <v>210</v>
      </c>
      <c r="Q3050">
        <v>210</v>
      </c>
      <c r="R3050" s="18" t="b">
        <f>AND(ISBLANK(S3050),ISBLANK(T3050))</f>
        <v>0</v>
      </c>
      <c r="S3050" s="20">
        <v>1</v>
      </c>
      <c r="U3050" s="15" t="b">
        <f>AND(ISBLANK(V3050),ISBLANK(W3050),ISBLANK(X3050))</f>
        <v>0</v>
      </c>
      <c r="V3050" s="16">
        <v>1</v>
      </c>
      <c r="Y3050" s="13">
        <v>0.91</v>
      </c>
      <c r="AA3050" t="s">
        <v>453</v>
      </c>
      <c r="AB3050" s="24" t="str">
        <f>IF(ISERR(MONTH(AA3050)),TRIM(SUBSTITUTE(AA3050,(RIGHT(TRIM(AA3050),4)),"")),TEXT(AA3050,"mmmm"))</f>
        <v>February</v>
      </c>
      <c r="AC3050" s="24">
        <f>IF(ISERR(YEAR(AA3050)),VALUE(RIGHT(TRIM(AA3050),4)),YEAR(AA3050))</f>
        <v>2017</v>
      </c>
      <c r="AD3050" t="s">
        <v>452</v>
      </c>
      <c r="AE3050" t="b">
        <f>VLOOKUP(AA3050,duplicates!A:C,3,FALSE)</f>
        <v>0</v>
      </c>
      <c r="AF3050" t="b">
        <f t="shared" si="43"/>
        <v>1</v>
      </c>
      <c r="AG3050" s="23" t="b">
        <v>0</v>
      </c>
    </row>
    <row r="3051" spans="1:33" x14ac:dyDescent="0.2">
      <c r="A3051" t="s">
        <v>441</v>
      </c>
      <c r="B3051">
        <v>714</v>
      </c>
      <c r="C3051" t="s">
        <v>34</v>
      </c>
      <c r="D3051" t="s">
        <v>35</v>
      </c>
      <c r="E3051" s="4">
        <f>IF(ISBLANK(G3051),H3051,G3051)</f>
        <v>227</v>
      </c>
      <c r="F3051" s="9" t="b">
        <f>AND(ISBLANK(G3051),ISBLANK(H3051))</f>
        <v>0</v>
      </c>
      <c r="H3051" s="9">
        <v>227</v>
      </c>
      <c r="I3051">
        <v>613</v>
      </c>
      <c r="J3051" s="9" t="b">
        <f>AND(ISBLANK(K3051),ISBLANK(L3051))</f>
        <v>0</v>
      </c>
      <c r="L3051" s="9">
        <v>199</v>
      </c>
      <c r="M3051" s="15" t="b">
        <f>AND(ISBLANK(N3051),ISBLANK(O3051),ISBLANK(P3051))</f>
        <v>0</v>
      </c>
      <c r="O3051" s="15">
        <v>146</v>
      </c>
      <c r="Q3051">
        <v>146</v>
      </c>
      <c r="R3051" s="18" t="b">
        <f>AND(ISBLANK(S3051),ISBLANK(T3051))</f>
        <v>0</v>
      </c>
      <c r="S3051" s="20">
        <v>1</v>
      </c>
      <c r="U3051" s="15" t="b">
        <f>AND(ISBLANK(V3051),ISBLANK(W3051),ISBLANK(X3051))</f>
        <v>0</v>
      </c>
      <c r="V3051" s="16">
        <v>0.88</v>
      </c>
      <c r="Y3051" s="13">
        <v>0.85</v>
      </c>
      <c r="AA3051" t="s">
        <v>453</v>
      </c>
      <c r="AB3051" s="24" t="str">
        <f>IF(ISERR(MONTH(AA3051)),TRIM(SUBSTITUTE(AA3051,(RIGHT(TRIM(AA3051),4)),"")),TEXT(AA3051,"mmmm"))</f>
        <v>February</v>
      </c>
      <c r="AC3051" s="24">
        <f>IF(ISERR(YEAR(AA3051)),VALUE(RIGHT(TRIM(AA3051),4)),YEAR(AA3051))</f>
        <v>2017</v>
      </c>
      <c r="AD3051" t="s">
        <v>452</v>
      </c>
      <c r="AE3051" t="b">
        <f>VLOOKUP(AA3051,duplicates!A:C,3,FALSE)</f>
        <v>0</v>
      </c>
      <c r="AF3051" t="b">
        <f t="shared" si="43"/>
        <v>1</v>
      </c>
      <c r="AG3051" s="23" t="b">
        <v>0</v>
      </c>
    </row>
    <row r="3052" spans="1:33" x14ac:dyDescent="0.2">
      <c r="A3052" t="s">
        <v>441</v>
      </c>
      <c r="B3052">
        <v>793</v>
      </c>
      <c r="C3052" t="s">
        <v>253</v>
      </c>
      <c r="D3052" t="s">
        <v>254</v>
      </c>
      <c r="E3052" s="4">
        <f>IF(ISBLANK(G3052),H3052,G3052)</f>
        <v>4</v>
      </c>
      <c r="F3052" s="9" t="b">
        <f>AND(ISBLANK(G3052),ISBLANK(H3052))</f>
        <v>0</v>
      </c>
      <c r="H3052" s="9">
        <v>4</v>
      </c>
      <c r="I3052">
        <v>478</v>
      </c>
      <c r="J3052" s="9" t="b">
        <f>AND(ISBLANK(K3052),ISBLANK(L3052))</f>
        <v>0</v>
      </c>
      <c r="L3052" s="9">
        <v>4</v>
      </c>
      <c r="M3052" s="15" t="b">
        <f>AND(ISBLANK(N3052),ISBLANK(O3052),ISBLANK(P3052))</f>
        <v>0</v>
      </c>
      <c r="O3052" s="15">
        <v>2</v>
      </c>
      <c r="Q3052">
        <v>2</v>
      </c>
      <c r="R3052" s="18" t="b">
        <f>AND(ISBLANK(S3052),ISBLANK(T3052))</f>
        <v>0</v>
      </c>
      <c r="S3052" s="20">
        <v>1</v>
      </c>
      <c r="U3052" s="15" t="b">
        <f>AND(ISBLANK(V3052),ISBLANK(W3052),ISBLANK(X3052))</f>
        <v>0</v>
      </c>
      <c r="V3052" s="16">
        <v>1</v>
      </c>
      <c r="Y3052" s="13">
        <v>0.93</v>
      </c>
      <c r="AA3052" t="s">
        <v>453</v>
      </c>
      <c r="AB3052" s="24" t="str">
        <f>IF(ISERR(MONTH(AA3052)),TRIM(SUBSTITUTE(AA3052,(RIGHT(TRIM(AA3052),4)),"")),TEXT(AA3052,"mmmm"))</f>
        <v>February</v>
      </c>
      <c r="AC3052" s="24">
        <f>IF(ISERR(YEAR(AA3052)),VALUE(RIGHT(TRIM(AA3052),4)),YEAR(AA3052))</f>
        <v>2017</v>
      </c>
      <c r="AD3052" t="s">
        <v>452</v>
      </c>
      <c r="AE3052" t="b">
        <f>VLOOKUP(AA3052,duplicates!A:C,3,FALSE)</f>
        <v>0</v>
      </c>
      <c r="AF3052" t="b">
        <f t="shared" si="43"/>
        <v>1</v>
      </c>
      <c r="AG3052" s="23" t="b">
        <v>0</v>
      </c>
    </row>
    <row r="3053" spans="1:33" x14ac:dyDescent="0.2">
      <c r="A3053" t="s">
        <v>441</v>
      </c>
      <c r="B3053">
        <v>794</v>
      </c>
      <c r="C3053" t="s">
        <v>359</v>
      </c>
      <c r="D3053" t="s">
        <v>360</v>
      </c>
      <c r="E3053" s="4">
        <f>IF(ISBLANK(G3053),H3053,G3053)</f>
        <v>0</v>
      </c>
      <c r="F3053" s="9" t="b">
        <f>AND(ISBLANK(G3053),ISBLANK(H3053))</f>
        <v>0</v>
      </c>
      <c r="H3053" s="9">
        <v>0</v>
      </c>
      <c r="I3053">
        <v>5</v>
      </c>
      <c r="J3053" s="9" t="b">
        <f>AND(ISBLANK(K3053),ISBLANK(L3053))</f>
        <v>0</v>
      </c>
      <c r="L3053" s="9">
        <v>0</v>
      </c>
      <c r="M3053" s="15" t="b">
        <f>AND(ISBLANK(N3053),ISBLANK(O3053),ISBLANK(P3053))</f>
        <v>0</v>
      </c>
      <c r="O3053" s="15">
        <v>0</v>
      </c>
      <c r="Q3053">
        <v>0</v>
      </c>
      <c r="R3053" s="18" t="b">
        <f>AND(ISBLANK(S3053),ISBLANK(T3053))</f>
        <v>0</v>
      </c>
      <c r="S3053" s="18" t="s">
        <v>27</v>
      </c>
      <c r="U3053" s="15" t="b">
        <f>AND(ISBLANK(V3053),ISBLANK(W3053),ISBLANK(X3053))</f>
        <v>0</v>
      </c>
      <c r="V3053" s="15" t="s">
        <v>27</v>
      </c>
      <c r="Y3053" s="13">
        <v>0.8</v>
      </c>
      <c r="AA3053" t="s">
        <v>453</v>
      </c>
      <c r="AB3053" s="24" t="str">
        <f>IF(ISERR(MONTH(AA3053)),TRIM(SUBSTITUTE(AA3053,(RIGHT(TRIM(AA3053),4)),"")),TEXT(AA3053,"mmmm"))</f>
        <v>February</v>
      </c>
      <c r="AC3053" s="24">
        <f>IF(ISERR(YEAR(AA3053)),VALUE(RIGHT(TRIM(AA3053),4)),YEAR(AA3053))</f>
        <v>2017</v>
      </c>
      <c r="AD3053" t="s">
        <v>452</v>
      </c>
      <c r="AE3053" t="b">
        <f>VLOOKUP(AA3053,duplicates!A:C,3,FALSE)</f>
        <v>0</v>
      </c>
      <c r="AF3053" t="b">
        <f t="shared" si="43"/>
        <v>1</v>
      </c>
      <c r="AG3053" s="23" t="b">
        <v>0</v>
      </c>
    </row>
    <row r="3054" spans="1:33" x14ac:dyDescent="0.2">
      <c r="A3054" t="s">
        <v>441</v>
      </c>
      <c r="B3054">
        <v>715</v>
      </c>
      <c r="C3054" t="s">
        <v>21</v>
      </c>
      <c r="D3054" t="s">
        <v>22</v>
      </c>
      <c r="E3054" s="4">
        <f>IF(ISBLANK(G3054),H3054,G3054)</f>
        <v>35</v>
      </c>
      <c r="F3054" s="9" t="b">
        <f>AND(ISBLANK(G3054),ISBLANK(H3054))</f>
        <v>0</v>
      </c>
      <c r="H3054" s="9">
        <v>35</v>
      </c>
      <c r="I3054">
        <v>201</v>
      </c>
      <c r="J3054" s="9" t="b">
        <f>AND(ISBLANK(K3054),ISBLANK(L3054))</f>
        <v>0</v>
      </c>
      <c r="L3054" s="9">
        <v>33</v>
      </c>
      <c r="M3054" s="15" t="b">
        <f>AND(ISBLANK(N3054),ISBLANK(O3054),ISBLANK(P3054))</f>
        <v>0</v>
      </c>
      <c r="O3054" s="15">
        <v>31</v>
      </c>
      <c r="Q3054">
        <v>30</v>
      </c>
      <c r="R3054" s="18" t="b">
        <f>AND(ISBLANK(S3054),ISBLANK(T3054))</f>
        <v>0</v>
      </c>
      <c r="S3054" s="20">
        <v>0.97</v>
      </c>
      <c r="U3054" s="15" t="b">
        <f>AND(ISBLANK(V3054),ISBLANK(W3054),ISBLANK(X3054))</f>
        <v>0</v>
      </c>
      <c r="V3054" s="16">
        <v>0.94</v>
      </c>
      <c r="Y3054" s="13">
        <v>0.97</v>
      </c>
      <c r="AA3054" t="s">
        <v>453</v>
      </c>
      <c r="AB3054" s="24" t="str">
        <f>IF(ISERR(MONTH(AA3054)),TRIM(SUBSTITUTE(AA3054,(RIGHT(TRIM(AA3054),4)),"")),TEXT(AA3054,"mmmm"))</f>
        <v>February</v>
      </c>
      <c r="AC3054" s="24">
        <f>IF(ISERR(YEAR(AA3054)),VALUE(RIGHT(TRIM(AA3054),4)),YEAR(AA3054))</f>
        <v>2017</v>
      </c>
      <c r="AD3054" t="s">
        <v>452</v>
      </c>
      <c r="AE3054" t="b">
        <f>VLOOKUP(AA3054,duplicates!A:C,3,FALSE)</f>
        <v>0</v>
      </c>
      <c r="AF3054" t="b">
        <f t="shared" si="43"/>
        <v>1</v>
      </c>
      <c r="AG3054" s="23" t="b">
        <v>0</v>
      </c>
    </row>
    <row r="3055" spans="1:33" x14ac:dyDescent="0.2">
      <c r="A3055" t="s">
        <v>441</v>
      </c>
      <c r="B3055">
        <v>716</v>
      </c>
      <c r="C3055" t="s">
        <v>390</v>
      </c>
      <c r="D3055" t="s">
        <v>222</v>
      </c>
      <c r="E3055" s="4">
        <f>IF(ISBLANK(G3055),H3055,G3055)</f>
        <v>36</v>
      </c>
      <c r="F3055" s="9" t="b">
        <f>AND(ISBLANK(G3055),ISBLANK(H3055))</f>
        <v>0</v>
      </c>
      <c r="H3055" s="9">
        <v>36</v>
      </c>
      <c r="I3055">
        <v>519</v>
      </c>
      <c r="J3055" s="9" t="b">
        <f>AND(ISBLANK(K3055),ISBLANK(L3055))</f>
        <v>0</v>
      </c>
      <c r="L3055" s="9">
        <v>35</v>
      </c>
      <c r="M3055" s="15" t="b">
        <f>AND(ISBLANK(N3055),ISBLANK(O3055),ISBLANK(P3055))</f>
        <v>0</v>
      </c>
      <c r="O3055" s="15">
        <v>8</v>
      </c>
      <c r="Q3055">
        <v>8</v>
      </c>
      <c r="R3055" s="18" t="b">
        <f>AND(ISBLANK(S3055),ISBLANK(T3055))</f>
        <v>0</v>
      </c>
      <c r="S3055" s="20">
        <v>1</v>
      </c>
      <c r="U3055" s="15" t="b">
        <f>AND(ISBLANK(V3055),ISBLANK(W3055),ISBLANK(X3055))</f>
        <v>0</v>
      </c>
      <c r="V3055" s="16">
        <v>0.97</v>
      </c>
      <c r="Y3055" s="13">
        <v>0.86</v>
      </c>
      <c r="AA3055" t="s">
        <v>453</v>
      </c>
      <c r="AB3055" s="24" t="str">
        <f>IF(ISERR(MONTH(AA3055)),TRIM(SUBSTITUTE(AA3055,(RIGHT(TRIM(AA3055),4)),"")),TEXT(AA3055,"mmmm"))</f>
        <v>February</v>
      </c>
      <c r="AC3055" s="24">
        <f>IF(ISERR(YEAR(AA3055)),VALUE(RIGHT(TRIM(AA3055),4)),YEAR(AA3055))</f>
        <v>2017</v>
      </c>
      <c r="AD3055" t="s">
        <v>452</v>
      </c>
      <c r="AE3055" t="b">
        <f>VLOOKUP(AA3055,duplicates!A:C,3,FALSE)</f>
        <v>0</v>
      </c>
      <c r="AF3055" t="b">
        <f t="shared" si="43"/>
        <v>1</v>
      </c>
      <c r="AG3055" s="23" t="b">
        <v>0</v>
      </c>
    </row>
    <row r="3056" spans="1:33" x14ac:dyDescent="0.2">
      <c r="A3056" t="s">
        <v>441</v>
      </c>
      <c r="B3056">
        <v>717</v>
      </c>
      <c r="C3056" t="s">
        <v>129</v>
      </c>
      <c r="D3056" t="s">
        <v>130</v>
      </c>
      <c r="E3056" s="4">
        <f>IF(ISBLANK(G3056),H3056,G3056)</f>
        <v>67</v>
      </c>
      <c r="F3056" s="9" t="b">
        <f>AND(ISBLANK(G3056),ISBLANK(H3056))</f>
        <v>0</v>
      </c>
      <c r="H3056" s="9">
        <v>67</v>
      </c>
      <c r="I3056">
        <v>337</v>
      </c>
      <c r="J3056" s="9" t="b">
        <f>AND(ISBLANK(K3056),ISBLANK(L3056))</f>
        <v>0</v>
      </c>
      <c r="L3056" s="9">
        <v>63</v>
      </c>
      <c r="M3056" s="15" t="b">
        <f>AND(ISBLANK(N3056),ISBLANK(O3056),ISBLANK(P3056))</f>
        <v>0</v>
      </c>
      <c r="O3056" s="15">
        <v>1</v>
      </c>
      <c r="Q3056">
        <v>1</v>
      </c>
      <c r="R3056" s="18" t="b">
        <f>AND(ISBLANK(S3056),ISBLANK(T3056))</f>
        <v>0</v>
      </c>
      <c r="S3056" s="20">
        <v>1</v>
      </c>
      <c r="U3056" s="15" t="b">
        <f>AND(ISBLANK(V3056),ISBLANK(W3056),ISBLANK(X3056))</f>
        <v>0</v>
      </c>
      <c r="V3056" s="16">
        <v>0.94</v>
      </c>
      <c r="Y3056" s="13">
        <v>0.99</v>
      </c>
      <c r="AA3056" t="s">
        <v>453</v>
      </c>
      <c r="AB3056" s="24" t="str">
        <f>IF(ISERR(MONTH(AA3056)),TRIM(SUBSTITUTE(AA3056,(RIGHT(TRIM(AA3056),4)),"")),TEXT(AA3056,"mmmm"))</f>
        <v>February</v>
      </c>
      <c r="AC3056" s="24">
        <f>IF(ISERR(YEAR(AA3056)),VALUE(RIGHT(TRIM(AA3056),4)),YEAR(AA3056))</f>
        <v>2017</v>
      </c>
      <c r="AD3056" t="s">
        <v>452</v>
      </c>
      <c r="AE3056" t="b">
        <f>VLOOKUP(AA3056,duplicates!A:C,3,FALSE)</f>
        <v>0</v>
      </c>
      <c r="AF3056" t="b">
        <f t="shared" si="43"/>
        <v>1</v>
      </c>
      <c r="AG3056" s="23" t="b">
        <v>0</v>
      </c>
    </row>
    <row r="3057" spans="1:33" x14ac:dyDescent="0.2">
      <c r="A3057" t="s">
        <v>441</v>
      </c>
      <c r="B3057">
        <v>718</v>
      </c>
      <c r="C3057" t="s">
        <v>143</v>
      </c>
      <c r="D3057" t="s">
        <v>144</v>
      </c>
      <c r="E3057" s="4">
        <f>IF(ISBLANK(G3057),H3057,G3057)</f>
        <v>16</v>
      </c>
      <c r="F3057" s="9" t="b">
        <f>AND(ISBLANK(G3057),ISBLANK(H3057))</f>
        <v>0</v>
      </c>
      <c r="H3057" s="9">
        <v>16</v>
      </c>
      <c r="I3057">
        <v>153</v>
      </c>
      <c r="J3057" s="9" t="b">
        <f>AND(ISBLANK(K3057),ISBLANK(L3057))</f>
        <v>0</v>
      </c>
      <c r="L3057" s="9">
        <v>16</v>
      </c>
      <c r="M3057" s="15" t="b">
        <f>AND(ISBLANK(N3057),ISBLANK(O3057),ISBLANK(P3057))</f>
        <v>0</v>
      </c>
      <c r="O3057" s="15">
        <v>15</v>
      </c>
      <c r="Q3057">
        <v>15</v>
      </c>
      <c r="R3057" s="18" t="b">
        <f>AND(ISBLANK(S3057),ISBLANK(T3057))</f>
        <v>0</v>
      </c>
      <c r="S3057" s="20">
        <v>1</v>
      </c>
      <c r="U3057" s="15" t="b">
        <f>AND(ISBLANK(V3057),ISBLANK(W3057),ISBLANK(X3057))</f>
        <v>0</v>
      </c>
      <c r="V3057" s="16">
        <v>1</v>
      </c>
      <c r="Y3057" s="13">
        <v>0.88</v>
      </c>
      <c r="AA3057" t="s">
        <v>453</v>
      </c>
      <c r="AB3057" s="24" t="str">
        <f>IF(ISERR(MONTH(AA3057)),TRIM(SUBSTITUTE(AA3057,(RIGHT(TRIM(AA3057),4)),"")),TEXT(AA3057,"mmmm"))</f>
        <v>February</v>
      </c>
      <c r="AC3057" s="24">
        <f>IF(ISERR(YEAR(AA3057)),VALUE(RIGHT(TRIM(AA3057),4)),YEAR(AA3057))</f>
        <v>2017</v>
      </c>
      <c r="AD3057" t="s">
        <v>452</v>
      </c>
      <c r="AE3057" t="b">
        <f>VLOOKUP(AA3057,duplicates!A:C,3,FALSE)</f>
        <v>0</v>
      </c>
      <c r="AF3057" t="b">
        <f t="shared" si="43"/>
        <v>1</v>
      </c>
      <c r="AG3057" s="23" t="b">
        <v>0</v>
      </c>
    </row>
    <row r="3058" spans="1:33" x14ac:dyDescent="0.2">
      <c r="A3058" t="s">
        <v>441</v>
      </c>
      <c r="B3058">
        <v>795</v>
      </c>
      <c r="C3058" t="s">
        <v>297</v>
      </c>
      <c r="D3058" t="s">
        <v>298</v>
      </c>
      <c r="E3058" s="4">
        <f>IF(ISBLANK(G3058),H3058,G3058)</f>
        <v>52</v>
      </c>
      <c r="F3058" s="9" t="b">
        <f>AND(ISBLANK(G3058),ISBLANK(H3058))</f>
        <v>0</v>
      </c>
      <c r="H3058" s="9">
        <v>52</v>
      </c>
      <c r="I3058">
        <v>183</v>
      </c>
      <c r="J3058" s="9" t="b">
        <f>AND(ISBLANK(K3058),ISBLANK(L3058))</f>
        <v>0</v>
      </c>
      <c r="L3058" s="9">
        <v>51</v>
      </c>
      <c r="M3058" s="15" t="b">
        <f>AND(ISBLANK(N3058),ISBLANK(O3058),ISBLANK(P3058))</f>
        <v>0</v>
      </c>
      <c r="O3058" s="15">
        <v>23</v>
      </c>
      <c r="Q3058">
        <v>21</v>
      </c>
      <c r="R3058" s="18" t="b">
        <f>AND(ISBLANK(S3058),ISBLANK(T3058))</f>
        <v>0</v>
      </c>
      <c r="S3058" s="20">
        <v>0.91</v>
      </c>
      <c r="U3058" s="15" t="b">
        <f>AND(ISBLANK(V3058),ISBLANK(W3058),ISBLANK(X3058))</f>
        <v>0</v>
      </c>
      <c r="V3058" s="16">
        <v>0.98</v>
      </c>
      <c r="Y3058" s="13">
        <v>0.89</v>
      </c>
      <c r="AA3058" t="s">
        <v>453</v>
      </c>
      <c r="AB3058" s="24" t="str">
        <f>IF(ISERR(MONTH(AA3058)),TRIM(SUBSTITUTE(AA3058,(RIGHT(TRIM(AA3058),4)),"")),TEXT(AA3058,"mmmm"))</f>
        <v>February</v>
      </c>
      <c r="AC3058" s="24">
        <f>IF(ISERR(YEAR(AA3058)),VALUE(RIGHT(TRIM(AA3058),4)),YEAR(AA3058))</f>
        <v>2017</v>
      </c>
      <c r="AD3058" t="s">
        <v>452</v>
      </c>
      <c r="AE3058" t="b">
        <f>VLOOKUP(AA3058,duplicates!A:C,3,FALSE)</f>
        <v>0</v>
      </c>
      <c r="AF3058" t="b">
        <f t="shared" si="43"/>
        <v>1</v>
      </c>
      <c r="AG3058" s="23" t="b">
        <v>0</v>
      </c>
    </row>
    <row r="3059" spans="1:33" x14ac:dyDescent="0.2">
      <c r="A3059" t="s">
        <v>441</v>
      </c>
      <c r="B3059">
        <v>719</v>
      </c>
      <c r="C3059" t="s">
        <v>103</v>
      </c>
      <c r="D3059" t="s">
        <v>104</v>
      </c>
      <c r="E3059" s="4">
        <f>IF(ISBLANK(G3059),H3059,G3059)</f>
        <v>282</v>
      </c>
      <c r="F3059" s="9" t="b">
        <f>AND(ISBLANK(G3059),ISBLANK(H3059))</f>
        <v>0</v>
      </c>
      <c r="H3059" s="9">
        <v>282</v>
      </c>
      <c r="I3059">
        <v>830</v>
      </c>
      <c r="J3059" s="9" t="b">
        <f>AND(ISBLANK(K3059),ISBLANK(L3059))</f>
        <v>0</v>
      </c>
      <c r="L3059" s="9">
        <v>282</v>
      </c>
      <c r="M3059" s="15" t="b">
        <f>AND(ISBLANK(N3059),ISBLANK(O3059),ISBLANK(P3059))</f>
        <v>0</v>
      </c>
      <c r="O3059" s="15">
        <v>135</v>
      </c>
      <c r="Q3059">
        <v>135</v>
      </c>
      <c r="R3059" s="18" t="b">
        <f>AND(ISBLANK(S3059),ISBLANK(T3059))</f>
        <v>0</v>
      </c>
      <c r="S3059" s="20">
        <v>1</v>
      </c>
      <c r="U3059" s="15" t="b">
        <f>AND(ISBLANK(V3059),ISBLANK(W3059),ISBLANK(X3059))</f>
        <v>0</v>
      </c>
      <c r="V3059" s="16">
        <v>1</v>
      </c>
      <c r="Y3059" s="13">
        <v>0.96</v>
      </c>
      <c r="AA3059" t="s">
        <v>453</v>
      </c>
      <c r="AB3059" s="24" t="str">
        <f>IF(ISERR(MONTH(AA3059)),TRIM(SUBSTITUTE(AA3059,(RIGHT(TRIM(AA3059),4)),"")),TEXT(AA3059,"mmmm"))</f>
        <v>February</v>
      </c>
      <c r="AC3059" s="24">
        <f>IF(ISERR(YEAR(AA3059)),VALUE(RIGHT(TRIM(AA3059),4)),YEAR(AA3059))</f>
        <v>2017</v>
      </c>
      <c r="AD3059" t="s">
        <v>452</v>
      </c>
      <c r="AE3059" t="b">
        <f>VLOOKUP(AA3059,duplicates!A:C,3,FALSE)</f>
        <v>0</v>
      </c>
      <c r="AF3059" t="b">
        <f t="shared" si="43"/>
        <v>1</v>
      </c>
      <c r="AG3059" s="23" t="b">
        <v>0</v>
      </c>
    </row>
    <row r="3060" spans="1:33" x14ac:dyDescent="0.2">
      <c r="A3060" t="s">
        <v>441</v>
      </c>
      <c r="B3060">
        <v>720</v>
      </c>
      <c r="C3060" t="s">
        <v>119</v>
      </c>
      <c r="D3060" t="s">
        <v>120</v>
      </c>
      <c r="E3060" s="4">
        <f>IF(ISBLANK(G3060),H3060,G3060)</f>
        <v>8</v>
      </c>
      <c r="F3060" s="9" t="b">
        <f>AND(ISBLANK(G3060),ISBLANK(H3060))</f>
        <v>0</v>
      </c>
      <c r="H3060" s="9">
        <v>8</v>
      </c>
      <c r="I3060">
        <v>479</v>
      </c>
      <c r="J3060" s="9" t="b">
        <f>AND(ISBLANK(K3060),ISBLANK(L3060))</f>
        <v>0</v>
      </c>
      <c r="L3060" s="9">
        <v>8</v>
      </c>
      <c r="M3060" s="15" t="b">
        <f>AND(ISBLANK(N3060),ISBLANK(O3060),ISBLANK(P3060))</f>
        <v>0</v>
      </c>
      <c r="O3060" s="15">
        <v>8</v>
      </c>
      <c r="Q3060">
        <v>7</v>
      </c>
      <c r="R3060" s="18" t="b">
        <f>AND(ISBLANK(S3060),ISBLANK(T3060))</f>
        <v>0</v>
      </c>
      <c r="S3060" s="20">
        <v>0.88</v>
      </c>
      <c r="U3060" s="15" t="b">
        <f>AND(ISBLANK(V3060),ISBLANK(W3060),ISBLANK(X3060))</f>
        <v>0</v>
      </c>
      <c r="V3060" s="16">
        <v>1</v>
      </c>
      <c r="Y3060" s="13">
        <v>0.92</v>
      </c>
      <c r="AA3060" t="s">
        <v>453</v>
      </c>
      <c r="AB3060" s="24" t="str">
        <f>IF(ISERR(MONTH(AA3060)),TRIM(SUBSTITUTE(AA3060,(RIGHT(TRIM(AA3060),4)),"")),TEXT(AA3060,"mmmm"))</f>
        <v>February</v>
      </c>
      <c r="AC3060" s="24">
        <f>IF(ISERR(YEAR(AA3060)),VALUE(RIGHT(TRIM(AA3060),4)),YEAR(AA3060))</f>
        <v>2017</v>
      </c>
      <c r="AD3060" t="s">
        <v>452</v>
      </c>
      <c r="AE3060" t="b">
        <f>VLOOKUP(AA3060,duplicates!A:C,3,FALSE)</f>
        <v>0</v>
      </c>
      <c r="AF3060" t="b">
        <f t="shared" si="43"/>
        <v>1</v>
      </c>
      <c r="AG3060" s="23" t="b">
        <v>0</v>
      </c>
    </row>
    <row r="3061" spans="1:33" x14ac:dyDescent="0.2">
      <c r="A3061" t="s">
        <v>441</v>
      </c>
      <c r="B3061">
        <v>796</v>
      </c>
      <c r="C3061" t="s">
        <v>303</v>
      </c>
      <c r="D3061" t="s">
        <v>304</v>
      </c>
      <c r="E3061" s="4">
        <f>IF(ISBLANK(G3061),H3061,G3061)</f>
        <v>22</v>
      </c>
      <c r="F3061" s="9" t="b">
        <f>AND(ISBLANK(G3061),ISBLANK(H3061))</f>
        <v>0</v>
      </c>
      <c r="H3061" s="9">
        <v>22</v>
      </c>
      <c r="I3061">
        <v>412</v>
      </c>
      <c r="J3061" s="9" t="b">
        <f>AND(ISBLANK(K3061),ISBLANK(L3061))</f>
        <v>0</v>
      </c>
      <c r="L3061" s="9">
        <v>22</v>
      </c>
      <c r="M3061" s="15" t="b">
        <f>AND(ISBLANK(N3061),ISBLANK(O3061),ISBLANK(P3061))</f>
        <v>0</v>
      </c>
      <c r="O3061" s="15">
        <v>12</v>
      </c>
      <c r="Q3061">
        <v>12</v>
      </c>
      <c r="R3061" s="18" t="b">
        <f>AND(ISBLANK(S3061),ISBLANK(T3061))</f>
        <v>0</v>
      </c>
      <c r="S3061" s="20">
        <v>1</v>
      </c>
      <c r="U3061" s="15" t="b">
        <f>AND(ISBLANK(V3061),ISBLANK(W3061),ISBLANK(X3061))</f>
        <v>0</v>
      </c>
      <c r="V3061" s="16">
        <v>1</v>
      </c>
      <c r="Y3061" s="13">
        <v>0.94</v>
      </c>
      <c r="AA3061" t="s">
        <v>453</v>
      </c>
      <c r="AB3061" s="24" t="str">
        <f>IF(ISERR(MONTH(AA3061)),TRIM(SUBSTITUTE(AA3061,(RIGHT(TRIM(AA3061),4)),"")),TEXT(AA3061,"mmmm"))</f>
        <v>February</v>
      </c>
      <c r="AC3061" s="24">
        <f>IF(ISERR(YEAR(AA3061)),VALUE(RIGHT(TRIM(AA3061),4)),YEAR(AA3061))</f>
        <v>2017</v>
      </c>
      <c r="AD3061" t="s">
        <v>452</v>
      </c>
      <c r="AE3061" t="b">
        <f>VLOOKUP(AA3061,duplicates!A:C,3,FALSE)</f>
        <v>0</v>
      </c>
      <c r="AF3061" t="b">
        <f t="shared" si="43"/>
        <v>1</v>
      </c>
      <c r="AG3061" s="23" t="b">
        <v>0</v>
      </c>
    </row>
    <row r="3062" spans="1:33" x14ac:dyDescent="0.2">
      <c r="A3062" t="s">
        <v>441</v>
      </c>
      <c r="B3062">
        <v>721</v>
      </c>
      <c r="C3062" t="s">
        <v>175</v>
      </c>
      <c r="D3062" t="s">
        <v>176</v>
      </c>
      <c r="E3062" s="4">
        <f>IF(ISBLANK(G3062),H3062,G3062)</f>
        <v>58</v>
      </c>
      <c r="F3062" s="9" t="b">
        <f>AND(ISBLANK(G3062),ISBLANK(H3062))</f>
        <v>0</v>
      </c>
      <c r="H3062" s="9">
        <v>58</v>
      </c>
      <c r="I3062">
        <v>423</v>
      </c>
      <c r="J3062" s="9" t="b">
        <f>AND(ISBLANK(K3062),ISBLANK(L3062))</f>
        <v>0</v>
      </c>
      <c r="L3062" s="9">
        <v>57</v>
      </c>
      <c r="M3062" s="15" t="b">
        <f>AND(ISBLANK(N3062),ISBLANK(O3062),ISBLANK(P3062))</f>
        <v>0</v>
      </c>
      <c r="O3062" s="15">
        <v>30</v>
      </c>
      <c r="Q3062">
        <v>30</v>
      </c>
      <c r="R3062" s="18" t="b">
        <f>AND(ISBLANK(S3062),ISBLANK(T3062))</f>
        <v>0</v>
      </c>
      <c r="S3062" s="20">
        <v>1</v>
      </c>
      <c r="U3062" s="15" t="b">
        <f>AND(ISBLANK(V3062),ISBLANK(W3062),ISBLANK(X3062))</f>
        <v>0</v>
      </c>
      <c r="V3062" s="16">
        <v>0.98</v>
      </c>
      <c r="Y3062" s="13">
        <v>0.94</v>
      </c>
      <c r="AA3062" t="s">
        <v>453</v>
      </c>
      <c r="AB3062" s="24" t="str">
        <f>IF(ISERR(MONTH(AA3062)),TRIM(SUBSTITUTE(AA3062,(RIGHT(TRIM(AA3062),4)),"")),TEXT(AA3062,"mmmm"))</f>
        <v>February</v>
      </c>
      <c r="AC3062" s="24">
        <f>IF(ISERR(YEAR(AA3062)),VALUE(RIGHT(TRIM(AA3062),4)),YEAR(AA3062))</f>
        <v>2017</v>
      </c>
      <c r="AD3062" t="s">
        <v>452</v>
      </c>
      <c r="AE3062" t="b">
        <f>VLOOKUP(AA3062,duplicates!A:C,3,FALSE)</f>
        <v>0</v>
      </c>
      <c r="AF3062" t="b">
        <f t="shared" si="43"/>
        <v>1</v>
      </c>
      <c r="AG3062" s="23" t="b">
        <v>0</v>
      </c>
    </row>
    <row r="3063" spans="1:33" x14ac:dyDescent="0.2">
      <c r="A3063" t="s">
        <v>441</v>
      </c>
      <c r="B3063">
        <v>722</v>
      </c>
      <c r="C3063" t="s">
        <v>320</v>
      </c>
      <c r="D3063" t="s">
        <v>321</v>
      </c>
      <c r="E3063" s="4">
        <f>IF(ISBLANK(G3063),H3063,G3063)</f>
        <v>13</v>
      </c>
      <c r="F3063" s="9" t="b">
        <f>AND(ISBLANK(G3063),ISBLANK(H3063))</f>
        <v>0</v>
      </c>
      <c r="H3063" s="9">
        <v>13</v>
      </c>
      <c r="I3063">
        <v>277</v>
      </c>
      <c r="J3063" s="9" t="b">
        <f>AND(ISBLANK(K3063),ISBLANK(L3063))</f>
        <v>0</v>
      </c>
      <c r="L3063" s="9">
        <v>10</v>
      </c>
      <c r="M3063" s="15" t="b">
        <f>AND(ISBLANK(N3063),ISBLANK(O3063),ISBLANK(P3063))</f>
        <v>0</v>
      </c>
      <c r="O3063" s="15">
        <v>5</v>
      </c>
      <c r="Q3063">
        <v>4</v>
      </c>
      <c r="R3063" s="18" t="b">
        <f>AND(ISBLANK(S3063),ISBLANK(T3063))</f>
        <v>0</v>
      </c>
      <c r="S3063" s="20">
        <v>0.8</v>
      </c>
      <c r="U3063" s="15" t="b">
        <f>AND(ISBLANK(V3063),ISBLANK(W3063),ISBLANK(X3063))</f>
        <v>0</v>
      </c>
      <c r="V3063" s="16">
        <v>0.77</v>
      </c>
      <c r="Y3063" s="13">
        <v>0.81</v>
      </c>
      <c r="AA3063" t="s">
        <v>453</v>
      </c>
      <c r="AB3063" s="24" t="str">
        <f>IF(ISERR(MONTH(AA3063)),TRIM(SUBSTITUTE(AA3063,(RIGHT(TRIM(AA3063),4)),"")),TEXT(AA3063,"mmmm"))</f>
        <v>February</v>
      </c>
      <c r="AC3063" s="24">
        <f>IF(ISERR(YEAR(AA3063)),VALUE(RIGHT(TRIM(AA3063),4)),YEAR(AA3063))</f>
        <v>2017</v>
      </c>
      <c r="AD3063" t="s">
        <v>452</v>
      </c>
      <c r="AE3063" t="b">
        <f>VLOOKUP(AA3063,duplicates!A:C,3,FALSE)</f>
        <v>0</v>
      </c>
      <c r="AF3063" t="b">
        <f t="shared" si="43"/>
        <v>1</v>
      </c>
      <c r="AG3063" s="23" t="b">
        <v>0</v>
      </c>
    </row>
    <row r="3064" spans="1:33" x14ac:dyDescent="0.2">
      <c r="A3064" t="s">
        <v>441</v>
      </c>
      <c r="B3064">
        <v>723</v>
      </c>
      <c r="C3064" t="s">
        <v>201</v>
      </c>
      <c r="D3064" t="s">
        <v>202</v>
      </c>
      <c r="E3064" s="4">
        <f>IF(ISBLANK(G3064),H3064,G3064)</f>
        <v>23</v>
      </c>
      <c r="F3064" s="9" t="b">
        <f>AND(ISBLANK(G3064),ISBLANK(H3064))</f>
        <v>0</v>
      </c>
      <c r="H3064" s="9">
        <v>23</v>
      </c>
      <c r="I3064">
        <v>209</v>
      </c>
      <c r="J3064" s="9" t="b">
        <f>AND(ISBLANK(K3064),ISBLANK(L3064))</f>
        <v>0</v>
      </c>
      <c r="L3064" s="9">
        <v>22</v>
      </c>
      <c r="M3064" s="15" t="b">
        <f>AND(ISBLANK(N3064),ISBLANK(O3064),ISBLANK(P3064))</f>
        <v>0</v>
      </c>
      <c r="O3064" s="15">
        <v>13</v>
      </c>
      <c r="Q3064">
        <v>12</v>
      </c>
      <c r="R3064" s="18" t="b">
        <f>AND(ISBLANK(S3064),ISBLANK(T3064))</f>
        <v>0</v>
      </c>
      <c r="S3064" s="20">
        <v>0.92</v>
      </c>
      <c r="U3064" s="15" t="b">
        <f>AND(ISBLANK(V3064),ISBLANK(W3064),ISBLANK(X3064))</f>
        <v>0</v>
      </c>
      <c r="V3064" s="16">
        <v>0.96</v>
      </c>
      <c r="Y3064" s="13">
        <v>0.9</v>
      </c>
      <c r="AA3064" t="s">
        <v>453</v>
      </c>
      <c r="AB3064" s="24" t="str">
        <f>IF(ISERR(MONTH(AA3064)),TRIM(SUBSTITUTE(AA3064,(RIGHT(TRIM(AA3064),4)),"")),TEXT(AA3064,"mmmm"))</f>
        <v>February</v>
      </c>
      <c r="AC3064" s="24">
        <f>IF(ISERR(YEAR(AA3064)),VALUE(RIGHT(TRIM(AA3064),4)),YEAR(AA3064))</f>
        <v>2017</v>
      </c>
      <c r="AD3064" t="s">
        <v>452</v>
      </c>
      <c r="AE3064" t="b">
        <f>VLOOKUP(AA3064,duplicates!A:C,3,FALSE)</f>
        <v>0</v>
      </c>
      <c r="AF3064" t="b">
        <f t="shared" si="43"/>
        <v>1</v>
      </c>
      <c r="AG3064" s="23" t="b">
        <v>0</v>
      </c>
    </row>
    <row r="3065" spans="1:33" x14ac:dyDescent="0.2">
      <c r="A3065" t="s">
        <v>441</v>
      </c>
      <c r="B3065">
        <v>724</v>
      </c>
      <c r="C3065" t="s">
        <v>32</v>
      </c>
      <c r="D3065" t="s">
        <v>33</v>
      </c>
      <c r="E3065" s="4">
        <f>IF(ISBLANK(G3065),H3065,G3065)</f>
        <v>77</v>
      </c>
      <c r="F3065" s="9" t="b">
        <f>AND(ISBLANK(G3065),ISBLANK(H3065))</f>
        <v>0</v>
      </c>
      <c r="H3065" s="9">
        <v>77</v>
      </c>
      <c r="I3065">
        <v>372</v>
      </c>
      <c r="J3065" s="9" t="b">
        <f>AND(ISBLANK(K3065),ISBLANK(L3065))</f>
        <v>0</v>
      </c>
      <c r="L3065" s="9">
        <v>76</v>
      </c>
      <c r="M3065" s="15" t="b">
        <f>AND(ISBLANK(N3065),ISBLANK(O3065),ISBLANK(P3065))</f>
        <v>0</v>
      </c>
      <c r="O3065" s="15">
        <v>44</v>
      </c>
      <c r="Q3065">
        <v>44</v>
      </c>
      <c r="R3065" s="18" t="b">
        <f>AND(ISBLANK(S3065),ISBLANK(T3065))</f>
        <v>0</v>
      </c>
      <c r="S3065" s="20">
        <v>1</v>
      </c>
      <c r="U3065" s="15" t="b">
        <f>AND(ISBLANK(V3065),ISBLANK(W3065),ISBLANK(X3065))</f>
        <v>0</v>
      </c>
      <c r="V3065" s="16">
        <v>0.99</v>
      </c>
      <c r="Y3065" s="13">
        <v>1</v>
      </c>
      <c r="AA3065" t="s">
        <v>453</v>
      </c>
      <c r="AB3065" s="24" t="str">
        <f>IF(ISERR(MONTH(AA3065)),TRIM(SUBSTITUTE(AA3065,(RIGHT(TRIM(AA3065),4)),"")),TEXT(AA3065,"mmmm"))</f>
        <v>February</v>
      </c>
      <c r="AC3065" s="24">
        <f>IF(ISERR(YEAR(AA3065)),VALUE(RIGHT(TRIM(AA3065),4)),YEAR(AA3065))</f>
        <v>2017</v>
      </c>
      <c r="AD3065" t="s">
        <v>452</v>
      </c>
      <c r="AE3065" t="b">
        <f>VLOOKUP(AA3065,duplicates!A:C,3,FALSE)</f>
        <v>0</v>
      </c>
      <c r="AF3065" t="b">
        <f t="shared" si="43"/>
        <v>1</v>
      </c>
      <c r="AG3065" s="23" t="b">
        <v>0</v>
      </c>
    </row>
    <row r="3066" spans="1:33" x14ac:dyDescent="0.2">
      <c r="A3066" t="s">
        <v>441</v>
      </c>
      <c r="B3066">
        <v>797</v>
      </c>
      <c r="C3066" t="s">
        <v>273</v>
      </c>
      <c r="D3066" t="s">
        <v>274</v>
      </c>
      <c r="E3066" s="4">
        <f>IF(ISBLANK(G3066),H3066,G3066)</f>
        <v>5</v>
      </c>
      <c r="F3066" s="9" t="b">
        <f>AND(ISBLANK(G3066),ISBLANK(H3066))</f>
        <v>0</v>
      </c>
      <c r="H3066" s="9">
        <v>5</v>
      </c>
      <c r="I3066">
        <v>260</v>
      </c>
      <c r="J3066" s="9" t="b">
        <f>AND(ISBLANK(K3066),ISBLANK(L3066))</f>
        <v>0</v>
      </c>
      <c r="L3066" s="9">
        <v>5</v>
      </c>
      <c r="M3066" s="15" t="b">
        <f>AND(ISBLANK(N3066),ISBLANK(O3066),ISBLANK(P3066))</f>
        <v>0</v>
      </c>
      <c r="O3066" s="15">
        <v>5</v>
      </c>
      <c r="Q3066">
        <v>1</v>
      </c>
      <c r="R3066" s="18" t="b">
        <f>AND(ISBLANK(S3066),ISBLANK(T3066))</f>
        <v>0</v>
      </c>
      <c r="S3066" s="20">
        <v>0.2</v>
      </c>
      <c r="U3066" s="15" t="b">
        <f>AND(ISBLANK(V3066),ISBLANK(W3066),ISBLANK(X3066))</f>
        <v>0</v>
      </c>
      <c r="V3066" s="16">
        <v>1</v>
      </c>
      <c r="Y3066" s="13">
        <v>0.5</v>
      </c>
      <c r="AA3066" t="s">
        <v>453</v>
      </c>
      <c r="AB3066" s="24" t="str">
        <f>IF(ISERR(MONTH(AA3066)),TRIM(SUBSTITUTE(AA3066,(RIGHT(TRIM(AA3066),4)),"")),TEXT(AA3066,"mmmm"))</f>
        <v>February</v>
      </c>
      <c r="AC3066" s="24">
        <f>IF(ISERR(YEAR(AA3066)),VALUE(RIGHT(TRIM(AA3066),4)),YEAR(AA3066))</f>
        <v>2017</v>
      </c>
      <c r="AD3066" t="s">
        <v>452</v>
      </c>
      <c r="AE3066" t="b">
        <f>VLOOKUP(AA3066,duplicates!A:C,3,FALSE)</f>
        <v>0</v>
      </c>
      <c r="AF3066" t="b">
        <f t="shared" si="43"/>
        <v>1</v>
      </c>
      <c r="AG3066" s="23" t="b">
        <v>0</v>
      </c>
    </row>
    <row r="3067" spans="1:33" x14ac:dyDescent="0.2">
      <c r="A3067" t="s">
        <v>441</v>
      </c>
      <c r="B3067">
        <v>725</v>
      </c>
      <c r="C3067" t="s">
        <v>391</v>
      </c>
      <c r="D3067" t="s">
        <v>378</v>
      </c>
      <c r="E3067" s="4" t="str">
        <f>IF(ISBLANK(G3067),H3067,G3067)</f>
        <v>NOT IN MONTH</v>
      </c>
      <c r="F3067" s="9" t="b">
        <f>AND(ISBLANK(G3067),ISBLANK(H3067))</f>
        <v>0</v>
      </c>
      <c r="H3067" s="9" t="s">
        <v>356</v>
      </c>
      <c r="I3067" t="s">
        <v>356</v>
      </c>
      <c r="J3067" s="9" t="b">
        <f>AND(ISBLANK(K3067),ISBLANK(L3067))</f>
        <v>0</v>
      </c>
      <c r="L3067" s="9" t="s">
        <v>356</v>
      </c>
      <c r="M3067" s="15" t="b">
        <f>AND(ISBLANK(N3067),ISBLANK(O3067),ISBLANK(P3067))</f>
        <v>0</v>
      </c>
      <c r="O3067" s="15" t="s">
        <v>356</v>
      </c>
      <c r="Q3067" t="s">
        <v>356</v>
      </c>
      <c r="R3067" s="18" t="b">
        <f>AND(ISBLANK(S3067),ISBLANK(T3067))</f>
        <v>0</v>
      </c>
      <c r="S3067" s="18" t="s">
        <v>27</v>
      </c>
      <c r="U3067" s="15" t="b">
        <f>AND(ISBLANK(V3067),ISBLANK(W3067),ISBLANK(X3067))</f>
        <v>0</v>
      </c>
      <c r="V3067" s="15" t="s">
        <v>27</v>
      </c>
      <c r="Y3067" s="12" t="s">
        <v>27</v>
      </c>
      <c r="AA3067" t="s">
        <v>453</v>
      </c>
      <c r="AB3067" s="24" t="str">
        <f>IF(ISERR(MONTH(AA3067)),TRIM(SUBSTITUTE(AA3067,(RIGHT(TRIM(AA3067),4)),"")),TEXT(AA3067,"mmmm"))</f>
        <v>February</v>
      </c>
      <c r="AC3067" s="24">
        <f>IF(ISERR(YEAR(AA3067)),VALUE(RIGHT(TRIM(AA3067),4)),YEAR(AA3067))</f>
        <v>2017</v>
      </c>
      <c r="AD3067" t="s">
        <v>452</v>
      </c>
      <c r="AE3067" t="b">
        <f>VLOOKUP(AA3067,duplicates!A:C,3,FALSE)</f>
        <v>0</v>
      </c>
      <c r="AF3067" t="b">
        <f t="shared" si="43"/>
        <v>1</v>
      </c>
      <c r="AG3067" s="23" t="b">
        <v>0</v>
      </c>
    </row>
    <row r="3068" spans="1:33" x14ac:dyDescent="0.2">
      <c r="A3068" t="s">
        <v>441</v>
      </c>
      <c r="B3068">
        <v>798</v>
      </c>
      <c r="C3068" t="s">
        <v>213</v>
      </c>
      <c r="D3068" t="s">
        <v>214</v>
      </c>
      <c r="E3068" s="4">
        <f>IF(ISBLANK(G3068),H3068,G3068)</f>
        <v>86</v>
      </c>
      <c r="F3068" s="9" t="b">
        <f>AND(ISBLANK(G3068),ISBLANK(H3068))</f>
        <v>0</v>
      </c>
      <c r="H3068" s="9">
        <v>86</v>
      </c>
      <c r="I3068">
        <v>372</v>
      </c>
      <c r="J3068" s="9" t="b">
        <f>AND(ISBLANK(K3068),ISBLANK(L3068))</f>
        <v>0</v>
      </c>
      <c r="L3068" s="9">
        <v>80</v>
      </c>
      <c r="M3068" s="15" t="b">
        <f>AND(ISBLANK(N3068),ISBLANK(O3068),ISBLANK(P3068))</f>
        <v>0</v>
      </c>
      <c r="O3068" s="15">
        <v>31</v>
      </c>
      <c r="Q3068">
        <v>27</v>
      </c>
      <c r="R3068" s="18" t="b">
        <f>AND(ISBLANK(S3068),ISBLANK(T3068))</f>
        <v>0</v>
      </c>
      <c r="S3068" s="20">
        <v>0.87</v>
      </c>
      <c r="U3068" s="15" t="b">
        <f>AND(ISBLANK(V3068),ISBLANK(W3068),ISBLANK(X3068))</f>
        <v>0</v>
      </c>
      <c r="V3068" s="16">
        <v>0.93</v>
      </c>
      <c r="Y3068" s="13">
        <v>0.95</v>
      </c>
      <c r="AA3068" t="s">
        <v>453</v>
      </c>
      <c r="AB3068" s="24" t="str">
        <f>IF(ISERR(MONTH(AA3068)),TRIM(SUBSTITUTE(AA3068,(RIGHT(TRIM(AA3068),4)),"")),TEXT(AA3068,"mmmm"))</f>
        <v>February</v>
      </c>
      <c r="AC3068" s="24">
        <f>IF(ISERR(YEAR(AA3068)),VALUE(RIGHT(TRIM(AA3068),4)),YEAR(AA3068))</f>
        <v>2017</v>
      </c>
      <c r="AD3068" t="s">
        <v>452</v>
      </c>
      <c r="AE3068" t="b">
        <f>VLOOKUP(AA3068,duplicates!A:C,3,FALSE)</f>
        <v>0</v>
      </c>
      <c r="AF3068" t="b">
        <f t="shared" si="43"/>
        <v>1</v>
      </c>
      <c r="AG3068" s="23" t="b">
        <v>0</v>
      </c>
    </row>
    <row r="3069" spans="1:33" x14ac:dyDescent="0.2">
      <c r="A3069" t="s">
        <v>441</v>
      </c>
      <c r="B3069">
        <v>726</v>
      </c>
      <c r="C3069" t="s">
        <v>185</v>
      </c>
      <c r="D3069" t="s">
        <v>186</v>
      </c>
      <c r="E3069" s="4">
        <f>IF(ISBLANK(G3069),H3069,G3069)</f>
        <v>42</v>
      </c>
      <c r="F3069" s="9" t="b">
        <f>AND(ISBLANK(G3069),ISBLANK(H3069))</f>
        <v>0</v>
      </c>
      <c r="H3069" s="9">
        <v>42</v>
      </c>
      <c r="I3069">
        <v>391</v>
      </c>
      <c r="J3069" s="9" t="b">
        <f>AND(ISBLANK(K3069),ISBLANK(L3069))</f>
        <v>0</v>
      </c>
      <c r="L3069" s="9">
        <v>39</v>
      </c>
      <c r="M3069" s="15" t="b">
        <f>AND(ISBLANK(N3069),ISBLANK(O3069),ISBLANK(P3069))</f>
        <v>0</v>
      </c>
      <c r="O3069" s="15">
        <v>28</v>
      </c>
      <c r="Q3069">
        <v>28</v>
      </c>
      <c r="R3069" s="18" t="b">
        <f>AND(ISBLANK(S3069),ISBLANK(T3069))</f>
        <v>0</v>
      </c>
      <c r="S3069" s="20">
        <v>1</v>
      </c>
      <c r="U3069" s="15" t="b">
        <f>AND(ISBLANK(V3069),ISBLANK(W3069),ISBLANK(X3069))</f>
        <v>0</v>
      </c>
      <c r="V3069" s="16">
        <v>0.93</v>
      </c>
      <c r="Y3069" s="13">
        <v>0.96</v>
      </c>
      <c r="AA3069" t="s">
        <v>453</v>
      </c>
      <c r="AB3069" s="24" t="str">
        <f>IF(ISERR(MONTH(AA3069)),TRIM(SUBSTITUTE(AA3069,(RIGHT(TRIM(AA3069),4)),"")),TEXT(AA3069,"mmmm"))</f>
        <v>February</v>
      </c>
      <c r="AC3069" s="24">
        <f>IF(ISERR(YEAR(AA3069)),VALUE(RIGHT(TRIM(AA3069),4)),YEAR(AA3069))</f>
        <v>2017</v>
      </c>
      <c r="AD3069" t="s">
        <v>452</v>
      </c>
      <c r="AE3069" t="b">
        <f>VLOOKUP(AA3069,duplicates!A:C,3,FALSE)</f>
        <v>0</v>
      </c>
      <c r="AF3069" t="b">
        <f t="shared" si="43"/>
        <v>1</v>
      </c>
      <c r="AG3069" s="23" t="b">
        <v>0</v>
      </c>
    </row>
    <row r="3070" spans="1:33" x14ac:dyDescent="0.2">
      <c r="A3070" t="s">
        <v>441</v>
      </c>
      <c r="B3070">
        <v>799</v>
      </c>
      <c r="C3070" t="s">
        <v>307</v>
      </c>
      <c r="D3070" t="s">
        <v>308</v>
      </c>
      <c r="E3070" s="4">
        <f>IF(ISBLANK(G3070),H3070,G3070)</f>
        <v>39</v>
      </c>
      <c r="F3070" s="9" t="b">
        <f>AND(ISBLANK(G3070),ISBLANK(H3070))</f>
        <v>0</v>
      </c>
      <c r="H3070" s="9">
        <v>39</v>
      </c>
      <c r="I3070">
        <v>642</v>
      </c>
      <c r="J3070" s="9" t="b">
        <f>AND(ISBLANK(K3070),ISBLANK(L3070))</f>
        <v>0</v>
      </c>
      <c r="L3070" s="9">
        <v>37</v>
      </c>
      <c r="M3070" s="15" t="b">
        <f>AND(ISBLANK(N3070),ISBLANK(O3070),ISBLANK(P3070))</f>
        <v>0</v>
      </c>
      <c r="O3070" s="15">
        <v>37</v>
      </c>
      <c r="Q3070">
        <v>37</v>
      </c>
      <c r="R3070" s="18" t="b">
        <f>AND(ISBLANK(S3070),ISBLANK(T3070))</f>
        <v>0</v>
      </c>
      <c r="S3070" s="20">
        <v>1</v>
      </c>
      <c r="U3070" s="15" t="b">
        <f>AND(ISBLANK(V3070),ISBLANK(W3070),ISBLANK(X3070))</f>
        <v>0</v>
      </c>
      <c r="V3070" s="16">
        <v>0.95</v>
      </c>
      <c r="Y3070" s="13">
        <v>0.95</v>
      </c>
      <c r="AA3070" t="s">
        <v>453</v>
      </c>
      <c r="AB3070" s="24" t="str">
        <f>IF(ISERR(MONTH(AA3070)),TRIM(SUBSTITUTE(AA3070,(RIGHT(TRIM(AA3070),4)),"")),TEXT(AA3070,"mmmm"))</f>
        <v>February</v>
      </c>
      <c r="AC3070" s="24">
        <f>IF(ISERR(YEAR(AA3070)),VALUE(RIGHT(TRIM(AA3070),4)),YEAR(AA3070))</f>
        <v>2017</v>
      </c>
      <c r="AD3070" t="s">
        <v>452</v>
      </c>
      <c r="AE3070" t="b">
        <f>VLOOKUP(AA3070,duplicates!A:C,3,FALSE)</f>
        <v>0</v>
      </c>
      <c r="AF3070" t="b">
        <f t="shared" si="43"/>
        <v>1</v>
      </c>
      <c r="AG3070" s="23" t="b">
        <v>0</v>
      </c>
    </row>
    <row r="3071" spans="1:33" x14ac:dyDescent="0.2">
      <c r="A3071" t="s">
        <v>441</v>
      </c>
      <c r="B3071">
        <v>727</v>
      </c>
      <c r="C3071" t="s">
        <v>133</v>
      </c>
      <c r="D3071" t="s">
        <v>134</v>
      </c>
      <c r="E3071" s="4">
        <f>IF(ISBLANK(G3071),H3071,G3071)</f>
        <v>9</v>
      </c>
      <c r="F3071" s="9" t="b">
        <f>AND(ISBLANK(G3071),ISBLANK(H3071))</f>
        <v>0</v>
      </c>
      <c r="H3071" s="9">
        <v>9</v>
      </c>
      <c r="I3071">
        <v>348</v>
      </c>
      <c r="J3071" s="9" t="b">
        <f>AND(ISBLANK(K3071),ISBLANK(L3071))</f>
        <v>0</v>
      </c>
      <c r="L3071" s="9">
        <v>9</v>
      </c>
      <c r="M3071" s="15" t="b">
        <f>AND(ISBLANK(N3071),ISBLANK(O3071),ISBLANK(P3071))</f>
        <v>0</v>
      </c>
      <c r="O3071" s="15">
        <v>2</v>
      </c>
      <c r="Q3071">
        <v>2</v>
      </c>
      <c r="R3071" s="18" t="b">
        <f>AND(ISBLANK(S3071),ISBLANK(T3071))</f>
        <v>0</v>
      </c>
      <c r="S3071" s="20">
        <v>1</v>
      </c>
      <c r="U3071" s="15" t="b">
        <f>AND(ISBLANK(V3071),ISBLANK(W3071),ISBLANK(X3071))</f>
        <v>0</v>
      </c>
      <c r="V3071" s="16">
        <v>1</v>
      </c>
      <c r="Y3071" s="13">
        <v>1</v>
      </c>
      <c r="AA3071" t="s">
        <v>453</v>
      </c>
      <c r="AB3071" s="24" t="str">
        <f>IF(ISERR(MONTH(AA3071)),TRIM(SUBSTITUTE(AA3071,(RIGHT(TRIM(AA3071),4)),"")),TEXT(AA3071,"mmmm"))</f>
        <v>February</v>
      </c>
      <c r="AC3071" s="24">
        <f>IF(ISERR(YEAR(AA3071)),VALUE(RIGHT(TRIM(AA3071),4)),YEAR(AA3071))</f>
        <v>2017</v>
      </c>
      <c r="AD3071" t="s">
        <v>452</v>
      </c>
      <c r="AE3071" t="b">
        <f>VLOOKUP(AA3071,duplicates!A:C,3,FALSE)</f>
        <v>0</v>
      </c>
      <c r="AF3071" t="b">
        <f t="shared" si="43"/>
        <v>1</v>
      </c>
      <c r="AG3071" s="23" t="b">
        <v>0</v>
      </c>
    </row>
    <row r="3072" spans="1:33" x14ac:dyDescent="0.2">
      <c r="A3072" t="s">
        <v>441</v>
      </c>
      <c r="B3072">
        <v>728</v>
      </c>
      <c r="C3072" t="s">
        <v>43</v>
      </c>
      <c r="D3072" t="s">
        <v>44</v>
      </c>
      <c r="E3072" s="4">
        <f>IF(ISBLANK(G3072),H3072,G3072)</f>
        <v>5</v>
      </c>
      <c r="F3072" s="9" t="b">
        <f>AND(ISBLANK(G3072),ISBLANK(H3072))</f>
        <v>0</v>
      </c>
      <c r="H3072" s="9">
        <v>5</v>
      </c>
      <c r="I3072">
        <v>479</v>
      </c>
      <c r="J3072" s="9" t="b">
        <f>AND(ISBLANK(K3072),ISBLANK(L3072))</f>
        <v>0</v>
      </c>
      <c r="L3072" s="9">
        <v>5</v>
      </c>
      <c r="M3072" s="15" t="b">
        <f>AND(ISBLANK(N3072),ISBLANK(O3072),ISBLANK(P3072))</f>
        <v>0</v>
      </c>
      <c r="O3072" s="15">
        <v>1</v>
      </c>
      <c r="Q3072">
        <v>1</v>
      </c>
      <c r="R3072" s="18" t="b">
        <f>AND(ISBLANK(S3072),ISBLANK(T3072))</f>
        <v>0</v>
      </c>
      <c r="S3072" s="20">
        <v>1</v>
      </c>
      <c r="U3072" s="15" t="b">
        <f>AND(ISBLANK(V3072),ISBLANK(W3072),ISBLANK(X3072))</f>
        <v>0</v>
      </c>
      <c r="V3072" s="16">
        <v>1</v>
      </c>
      <c r="Y3072" s="13">
        <v>0.85</v>
      </c>
      <c r="AA3072" t="s">
        <v>453</v>
      </c>
      <c r="AB3072" s="24" t="str">
        <f>IF(ISERR(MONTH(AA3072)),TRIM(SUBSTITUTE(AA3072,(RIGHT(TRIM(AA3072),4)),"")),TEXT(AA3072,"mmmm"))</f>
        <v>February</v>
      </c>
      <c r="AC3072" s="24">
        <f>IF(ISERR(YEAR(AA3072)),VALUE(RIGHT(TRIM(AA3072),4)),YEAR(AA3072))</f>
        <v>2017</v>
      </c>
      <c r="AD3072" t="s">
        <v>452</v>
      </c>
      <c r="AE3072" t="b">
        <f>VLOOKUP(AA3072,duplicates!A:C,3,FALSE)</f>
        <v>0</v>
      </c>
      <c r="AF3072" t="b">
        <f t="shared" si="43"/>
        <v>1</v>
      </c>
      <c r="AG3072" s="23" t="b">
        <v>0</v>
      </c>
    </row>
    <row r="3073" spans="1:33" x14ac:dyDescent="0.2">
      <c r="A3073" t="s">
        <v>441</v>
      </c>
      <c r="B3073">
        <v>729</v>
      </c>
      <c r="C3073" t="s">
        <v>51</v>
      </c>
      <c r="D3073" t="s">
        <v>52</v>
      </c>
      <c r="E3073" s="4">
        <f>IF(ISBLANK(G3073),H3073,G3073)</f>
        <v>0</v>
      </c>
      <c r="F3073" s="9" t="b">
        <f>AND(ISBLANK(G3073),ISBLANK(H3073))</f>
        <v>0</v>
      </c>
      <c r="H3073" s="9">
        <v>0</v>
      </c>
      <c r="I3073">
        <v>21</v>
      </c>
      <c r="J3073" s="9" t="b">
        <f>AND(ISBLANK(K3073),ISBLANK(L3073))</f>
        <v>0</v>
      </c>
      <c r="L3073" s="9">
        <v>0</v>
      </c>
      <c r="M3073" s="15" t="b">
        <f>AND(ISBLANK(N3073),ISBLANK(O3073),ISBLANK(P3073))</f>
        <v>0</v>
      </c>
      <c r="O3073" s="15">
        <v>0</v>
      </c>
      <c r="Q3073">
        <v>0</v>
      </c>
      <c r="R3073" s="18" t="b">
        <f>AND(ISBLANK(S3073),ISBLANK(T3073))</f>
        <v>0</v>
      </c>
      <c r="S3073" s="18" t="s">
        <v>27</v>
      </c>
      <c r="U3073" s="15" t="b">
        <f>AND(ISBLANK(V3073),ISBLANK(W3073),ISBLANK(X3073))</f>
        <v>0</v>
      </c>
      <c r="V3073" s="15" t="s">
        <v>27</v>
      </c>
      <c r="Y3073" s="13">
        <v>0.9</v>
      </c>
      <c r="AA3073" t="s">
        <v>453</v>
      </c>
      <c r="AB3073" s="24" t="str">
        <f>IF(ISERR(MONTH(AA3073)),TRIM(SUBSTITUTE(AA3073,(RIGHT(TRIM(AA3073),4)),"")),TEXT(AA3073,"mmmm"))</f>
        <v>February</v>
      </c>
      <c r="AC3073" s="24">
        <f>IF(ISERR(YEAR(AA3073)),VALUE(RIGHT(TRIM(AA3073),4)),YEAR(AA3073))</f>
        <v>2017</v>
      </c>
      <c r="AD3073" t="s">
        <v>452</v>
      </c>
      <c r="AE3073" t="b">
        <f>VLOOKUP(AA3073,duplicates!A:C,3,FALSE)</f>
        <v>0</v>
      </c>
      <c r="AF3073" t="b">
        <f t="shared" si="43"/>
        <v>1</v>
      </c>
      <c r="AG3073" s="23" t="b">
        <v>0</v>
      </c>
    </row>
    <row r="3074" spans="1:33" x14ac:dyDescent="0.2">
      <c r="A3074" t="s">
        <v>441</v>
      </c>
      <c r="B3074">
        <v>730</v>
      </c>
      <c r="C3074" t="s">
        <v>77</v>
      </c>
      <c r="D3074" t="s">
        <v>78</v>
      </c>
      <c r="E3074" s="4">
        <f>IF(ISBLANK(G3074),H3074,G3074)</f>
        <v>0</v>
      </c>
      <c r="F3074" s="9" t="b">
        <f>AND(ISBLANK(G3074),ISBLANK(H3074))</f>
        <v>0</v>
      </c>
      <c r="H3074" s="9">
        <v>0</v>
      </c>
      <c r="I3074">
        <v>7</v>
      </c>
      <c r="J3074" s="9" t="b">
        <f>AND(ISBLANK(K3074),ISBLANK(L3074))</f>
        <v>0</v>
      </c>
      <c r="L3074" s="9">
        <v>0</v>
      </c>
      <c r="M3074" s="15" t="b">
        <f>AND(ISBLANK(N3074),ISBLANK(O3074),ISBLANK(P3074))</f>
        <v>0</v>
      </c>
      <c r="O3074" s="15">
        <v>0</v>
      </c>
      <c r="Q3074">
        <v>0</v>
      </c>
      <c r="R3074" s="18" t="b">
        <f>AND(ISBLANK(S3074),ISBLANK(T3074))</f>
        <v>0</v>
      </c>
      <c r="S3074" s="18" t="s">
        <v>27</v>
      </c>
      <c r="U3074" s="15" t="b">
        <f>AND(ISBLANK(V3074),ISBLANK(W3074),ISBLANK(X3074))</f>
        <v>0</v>
      </c>
      <c r="V3074" s="15" t="s">
        <v>27</v>
      </c>
      <c r="Y3074" s="13">
        <v>1</v>
      </c>
      <c r="AA3074" t="s">
        <v>453</v>
      </c>
      <c r="AB3074" s="24" t="str">
        <f>IF(ISERR(MONTH(AA3074)),TRIM(SUBSTITUTE(AA3074,(RIGHT(TRIM(AA3074),4)),"")),TEXT(AA3074,"mmmm"))</f>
        <v>February</v>
      </c>
      <c r="AC3074" s="24">
        <f>IF(ISERR(YEAR(AA3074)),VALUE(RIGHT(TRIM(AA3074),4)),YEAR(AA3074))</f>
        <v>2017</v>
      </c>
      <c r="AD3074" t="s">
        <v>452</v>
      </c>
      <c r="AE3074" t="b">
        <f>VLOOKUP(AA3074,duplicates!A:C,3,FALSE)</f>
        <v>0</v>
      </c>
      <c r="AF3074" t="b">
        <f t="shared" si="43"/>
        <v>1</v>
      </c>
      <c r="AG3074" s="23" t="b">
        <v>0</v>
      </c>
    </row>
    <row r="3075" spans="1:33" x14ac:dyDescent="0.2">
      <c r="A3075" t="s">
        <v>441</v>
      </c>
      <c r="B3075">
        <v>731</v>
      </c>
      <c r="C3075" t="s">
        <v>139</v>
      </c>
      <c r="D3075" t="s">
        <v>140</v>
      </c>
      <c r="E3075" s="4">
        <f>IF(ISBLANK(G3075),H3075,G3075)</f>
        <v>90</v>
      </c>
      <c r="F3075" s="9" t="b">
        <f>AND(ISBLANK(G3075),ISBLANK(H3075))</f>
        <v>0</v>
      </c>
      <c r="H3075" s="9">
        <v>90</v>
      </c>
      <c r="I3075">
        <v>543</v>
      </c>
      <c r="J3075" s="9" t="b">
        <f>AND(ISBLANK(K3075),ISBLANK(L3075))</f>
        <v>0</v>
      </c>
      <c r="L3075" s="9">
        <v>90</v>
      </c>
      <c r="M3075" s="15" t="b">
        <f>AND(ISBLANK(N3075),ISBLANK(O3075),ISBLANK(P3075))</f>
        <v>0</v>
      </c>
      <c r="O3075" s="15">
        <v>50</v>
      </c>
      <c r="Q3075">
        <v>50</v>
      </c>
      <c r="R3075" s="18" t="b">
        <f>AND(ISBLANK(S3075),ISBLANK(T3075))</f>
        <v>0</v>
      </c>
      <c r="S3075" s="20">
        <v>1</v>
      </c>
      <c r="U3075" s="15" t="b">
        <f>AND(ISBLANK(V3075),ISBLANK(W3075),ISBLANK(X3075))</f>
        <v>0</v>
      </c>
      <c r="V3075" s="16">
        <v>1</v>
      </c>
      <c r="Y3075" s="13">
        <v>0.96</v>
      </c>
      <c r="AA3075" t="s">
        <v>453</v>
      </c>
      <c r="AB3075" s="24" t="str">
        <f>IF(ISERR(MONTH(AA3075)),TRIM(SUBSTITUTE(AA3075,(RIGHT(TRIM(AA3075),4)),"")),TEXT(AA3075,"mmmm"))</f>
        <v>February</v>
      </c>
      <c r="AC3075" s="24">
        <f>IF(ISERR(YEAR(AA3075)),VALUE(RIGHT(TRIM(AA3075),4)),YEAR(AA3075))</f>
        <v>2017</v>
      </c>
      <c r="AD3075" t="s">
        <v>452</v>
      </c>
      <c r="AE3075" t="b">
        <f>VLOOKUP(AA3075,duplicates!A:C,3,FALSE)</f>
        <v>0</v>
      </c>
      <c r="AF3075" t="b">
        <f t="shared" ref="AF3075:AF3138" si="44">OR(AND(AE3075,AG3075),AE3075=FALSE)</f>
        <v>1</v>
      </c>
      <c r="AG3075" s="23" t="b">
        <v>0</v>
      </c>
    </row>
    <row r="3076" spans="1:33" x14ac:dyDescent="0.2">
      <c r="A3076" t="s">
        <v>441</v>
      </c>
      <c r="B3076">
        <v>732</v>
      </c>
      <c r="C3076" t="s">
        <v>36</v>
      </c>
      <c r="D3076" t="s">
        <v>37</v>
      </c>
      <c r="E3076" s="4">
        <f>IF(ISBLANK(G3076),H3076,G3076)</f>
        <v>5</v>
      </c>
      <c r="F3076" s="9" t="b">
        <f>AND(ISBLANK(G3076),ISBLANK(H3076))</f>
        <v>0</v>
      </c>
      <c r="H3076" s="9">
        <v>5</v>
      </c>
      <c r="I3076">
        <v>187</v>
      </c>
      <c r="J3076" s="9" t="b">
        <f>AND(ISBLANK(K3076),ISBLANK(L3076))</f>
        <v>0</v>
      </c>
      <c r="L3076" s="9">
        <v>4</v>
      </c>
      <c r="M3076" s="15" t="b">
        <f>AND(ISBLANK(N3076),ISBLANK(O3076),ISBLANK(P3076))</f>
        <v>0</v>
      </c>
      <c r="O3076" s="15">
        <v>2</v>
      </c>
      <c r="Q3076">
        <v>2</v>
      </c>
      <c r="R3076" s="18" t="b">
        <f>AND(ISBLANK(S3076),ISBLANK(T3076))</f>
        <v>0</v>
      </c>
      <c r="S3076" s="20">
        <v>1</v>
      </c>
      <c r="U3076" s="15" t="b">
        <f>AND(ISBLANK(V3076),ISBLANK(W3076),ISBLANK(X3076))</f>
        <v>0</v>
      </c>
      <c r="V3076" s="16">
        <v>0.8</v>
      </c>
      <c r="Y3076" s="13">
        <v>0.74</v>
      </c>
      <c r="AA3076" t="s">
        <v>453</v>
      </c>
      <c r="AB3076" s="24" t="str">
        <f>IF(ISERR(MONTH(AA3076)),TRIM(SUBSTITUTE(AA3076,(RIGHT(TRIM(AA3076),4)),"")),TEXT(AA3076,"mmmm"))</f>
        <v>February</v>
      </c>
      <c r="AC3076" s="24">
        <f>IF(ISERR(YEAR(AA3076)),VALUE(RIGHT(TRIM(AA3076),4)),YEAR(AA3076))</f>
        <v>2017</v>
      </c>
      <c r="AD3076" t="s">
        <v>452</v>
      </c>
      <c r="AE3076" t="b">
        <f>VLOOKUP(AA3076,duplicates!A:C,3,FALSE)</f>
        <v>0</v>
      </c>
      <c r="AF3076" t="b">
        <f t="shared" si="44"/>
        <v>1</v>
      </c>
      <c r="AG3076" s="23" t="b">
        <v>0</v>
      </c>
    </row>
    <row r="3077" spans="1:33" x14ac:dyDescent="0.2">
      <c r="A3077" t="s">
        <v>441</v>
      </c>
      <c r="B3077">
        <v>733</v>
      </c>
      <c r="C3077" t="s">
        <v>165</v>
      </c>
      <c r="D3077" t="s">
        <v>166</v>
      </c>
      <c r="E3077" s="4">
        <f>IF(ISBLANK(G3077),H3077,G3077)</f>
        <v>41</v>
      </c>
      <c r="F3077" s="9" t="b">
        <f>AND(ISBLANK(G3077),ISBLANK(H3077))</f>
        <v>0</v>
      </c>
      <c r="H3077" s="9">
        <v>41</v>
      </c>
      <c r="I3077">
        <v>970</v>
      </c>
      <c r="J3077" s="9" t="b">
        <f>AND(ISBLANK(K3077),ISBLANK(L3077))</f>
        <v>0</v>
      </c>
      <c r="L3077" s="9">
        <v>8</v>
      </c>
      <c r="M3077" s="15" t="b">
        <f>AND(ISBLANK(N3077),ISBLANK(O3077),ISBLANK(P3077))</f>
        <v>0</v>
      </c>
      <c r="O3077" s="15">
        <v>3</v>
      </c>
      <c r="Q3077">
        <v>3</v>
      </c>
      <c r="R3077" s="18" t="b">
        <f>AND(ISBLANK(S3077),ISBLANK(T3077))</f>
        <v>0</v>
      </c>
      <c r="S3077" s="20">
        <v>1</v>
      </c>
      <c r="U3077" s="15" t="b">
        <f>AND(ISBLANK(V3077),ISBLANK(W3077),ISBLANK(X3077))</f>
        <v>0</v>
      </c>
      <c r="V3077" s="16">
        <v>0.2</v>
      </c>
      <c r="Y3077" s="13">
        <v>0.62</v>
      </c>
      <c r="AA3077" t="s">
        <v>453</v>
      </c>
      <c r="AB3077" s="24" t="str">
        <f>IF(ISERR(MONTH(AA3077)),TRIM(SUBSTITUTE(AA3077,(RIGHT(TRIM(AA3077),4)),"")),TEXT(AA3077,"mmmm"))</f>
        <v>February</v>
      </c>
      <c r="AC3077" s="24">
        <f>IF(ISERR(YEAR(AA3077)),VALUE(RIGHT(TRIM(AA3077),4)),YEAR(AA3077))</f>
        <v>2017</v>
      </c>
      <c r="AD3077" t="s">
        <v>452</v>
      </c>
      <c r="AE3077" t="b">
        <f>VLOOKUP(AA3077,duplicates!A:C,3,FALSE)</f>
        <v>0</v>
      </c>
      <c r="AF3077" t="b">
        <f t="shared" si="44"/>
        <v>1</v>
      </c>
      <c r="AG3077" s="23" t="b">
        <v>0</v>
      </c>
    </row>
    <row r="3078" spans="1:33" x14ac:dyDescent="0.2">
      <c r="A3078" t="s">
        <v>441</v>
      </c>
      <c r="B3078">
        <v>800</v>
      </c>
      <c r="C3078" t="s">
        <v>259</v>
      </c>
      <c r="D3078" t="s">
        <v>260</v>
      </c>
      <c r="E3078" s="4">
        <f>IF(ISBLANK(G3078),H3078,G3078)</f>
        <v>111</v>
      </c>
      <c r="F3078" s="9" t="b">
        <f>AND(ISBLANK(G3078),ISBLANK(H3078))</f>
        <v>0</v>
      </c>
      <c r="H3078" s="9">
        <v>111</v>
      </c>
      <c r="I3078">
        <v>304</v>
      </c>
      <c r="J3078" s="9" t="b">
        <f>AND(ISBLANK(K3078),ISBLANK(L3078))</f>
        <v>0</v>
      </c>
      <c r="L3078" s="9">
        <v>111</v>
      </c>
      <c r="M3078" s="15" t="b">
        <f>AND(ISBLANK(N3078),ISBLANK(O3078),ISBLANK(P3078))</f>
        <v>0</v>
      </c>
      <c r="O3078" s="15">
        <v>47</v>
      </c>
      <c r="Q3078">
        <v>41</v>
      </c>
      <c r="R3078" s="18" t="b">
        <f>AND(ISBLANK(S3078),ISBLANK(T3078))</f>
        <v>0</v>
      </c>
      <c r="S3078" s="20">
        <v>0.87</v>
      </c>
      <c r="U3078" s="15" t="b">
        <f>AND(ISBLANK(V3078),ISBLANK(W3078),ISBLANK(X3078))</f>
        <v>0</v>
      </c>
      <c r="V3078" s="16">
        <v>1</v>
      </c>
      <c r="Y3078" s="13">
        <v>0.87</v>
      </c>
      <c r="AA3078" t="s">
        <v>453</v>
      </c>
      <c r="AB3078" s="24" t="str">
        <f>IF(ISERR(MONTH(AA3078)),TRIM(SUBSTITUTE(AA3078,(RIGHT(TRIM(AA3078),4)),"")),TEXT(AA3078,"mmmm"))</f>
        <v>February</v>
      </c>
      <c r="AC3078" s="24">
        <f>IF(ISERR(YEAR(AA3078)),VALUE(RIGHT(TRIM(AA3078),4)),YEAR(AA3078))</f>
        <v>2017</v>
      </c>
      <c r="AD3078" t="s">
        <v>452</v>
      </c>
      <c r="AE3078" t="b">
        <f>VLOOKUP(AA3078,duplicates!A:C,3,FALSE)</f>
        <v>0</v>
      </c>
      <c r="AF3078" t="b">
        <f t="shared" si="44"/>
        <v>1</v>
      </c>
      <c r="AG3078" s="23" t="b">
        <v>0</v>
      </c>
    </row>
    <row r="3079" spans="1:33" x14ac:dyDescent="0.2">
      <c r="A3079" t="s">
        <v>441</v>
      </c>
      <c r="B3079">
        <v>734</v>
      </c>
      <c r="C3079" t="s">
        <v>61</v>
      </c>
      <c r="D3079" t="s">
        <v>62</v>
      </c>
      <c r="E3079" s="4">
        <f>IF(ISBLANK(G3079),H3079,G3079)</f>
        <v>50</v>
      </c>
      <c r="F3079" s="9" t="b">
        <f>AND(ISBLANK(G3079),ISBLANK(H3079))</f>
        <v>0</v>
      </c>
      <c r="H3079" s="9">
        <v>50</v>
      </c>
      <c r="I3079">
        <v>358</v>
      </c>
      <c r="J3079" s="9" t="b">
        <f>AND(ISBLANK(K3079),ISBLANK(L3079))</f>
        <v>0</v>
      </c>
      <c r="L3079" s="9">
        <v>50</v>
      </c>
      <c r="M3079" s="15" t="b">
        <f>AND(ISBLANK(N3079),ISBLANK(O3079),ISBLANK(P3079))</f>
        <v>0</v>
      </c>
      <c r="O3079" s="15">
        <v>50</v>
      </c>
      <c r="Q3079">
        <v>50</v>
      </c>
      <c r="R3079" s="18" t="b">
        <f>AND(ISBLANK(S3079),ISBLANK(T3079))</f>
        <v>0</v>
      </c>
      <c r="S3079" s="20">
        <v>1</v>
      </c>
      <c r="U3079" s="15" t="b">
        <f>AND(ISBLANK(V3079),ISBLANK(W3079),ISBLANK(X3079))</f>
        <v>0</v>
      </c>
      <c r="V3079" s="16">
        <v>1</v>
      </c>
      <c r="Y3079" s="13">
        <v>0.94</v>
      </c>
      <c r="AA3079" t="s">
        <v>453</v>
      </c>
      <c r="AB3079" s="24" t="str">
        <f>IF(ISERR(MONTH(AA3079)),TRIM(SUBSTITUTE(AA3079,(RIGHT(TRIM(AA3079),4)),"")),TEXT(AA3079,"mmmm"))</f>
        <v>February</v>
      </c>
      <c r="AC3079" s="24">
        <f>IF(ISERR(YEAR(AA3079)),VALUE(RIGHT(TRIM(AA3079),4)),YEAR(AA3079))</f>
        <v>2017</v>
      </c>
      <c r="AD3079" t="s">
        <v>452</v>
      </c>
      <c r="AE3079" t="b">
        <f>VLOOKUP(AA3079,duplicates!A:C,3,FALSE)</f>
        <v>0</v>
      </c>
      <c r="AF3079" t="b">
        <f t="shared" si="44"/>
        <v>1</v>
      </c>
      <c r="AG3079" s="23" t="b">
        <v>0</v>
      </c>
    </row>
    <row r="3080" spans="1:33" x14ac:dyDescent="0.2">
      <c r="A3080" t="s">
        <v>441</v>
      </c>
      <c r="B3080">
        <v>735</v>
      </c>
      <c r="C3080" t="s">
        <v>343</v>
      </c>
      <c r="D3080" t="s">
        <v>344</v>
      </c>
      <c r="E3080" s="4" t="str">
        <f>IF(ISBLANK(G3080),H3080,G3080)</f>
        <v>NIL RETURN</v>
      </c>
      <c r="F3080" s="9" t="b">
        <f>AND(ISBLANK(G3080),ISBLANK(H3080))</f>
        <v>0</v>
      </c>
      <c r="H3080" s="9" t="s">
        <v>317</v>
      </c>
      <c r="I3080" t="s">
        <v>317</v>
      </c>
      <c r="J3080" s="9" t="b">
        <f>AND(ISBLANK(K3080),ISBLANK(L3080))</f>
        <v>0</v>
      </c>
      <c r="L3080" s="9" t="s">
        <v>317</v>
      </c>
      <c r="M3080" s="15" t="b">
        <f>AND(ISBLANK(N3080),ISBLANK(O3080),ISBLANK(P3080))</f>
        <v>0</v>
      </c>
      <c r="O3080" s="15" t="s">
        <v>317</v>
      </c>
      <c r="Q3080" t="s">
        <v>317</v>
      </c>
      <c r="R3080" s="18" t="b">
        <f>AND(ISBLANK(S3080),ISBLANK(T3080))</f>
        <v>0</v>
      </c>
      <c r="S3080" s="18" t="s">
        <v>27</v>
      </c>
      <c r="U3080" s="15" t="b">
        <f>AND(ISBLANK(V3080),ISBLANK(W3080),ISBLANK(X3080))</f>
        <v>0</v>
      </c>
      <c r="V3080" s="15" t="s">
        <v>27</v>
      </c>
      <c r="Y3080" s="12" t="s">
        <v>27</v>
      </c>
      <c r="AA3080" t="s">
        <v>453</v>
      </c>
      <c r="AB3080" s="24" t="str">
        <f>IF(ISERR(MONTH(AA3080)),TRIM(SUBSTITUTE(AA3080,(RIGHT(TRIM(AA3080),4)),"")),TEXT(AA3080,"mmmm"))</f>
        <v>February</v>
      </c>
      <c r="AC3080" s="24">
        <f>IF(ISERR(YEAR(AA3080)),VALUE(RIGHT(TRIM(AA3080),4)),YEAR(AA3080))</f>
        <v>2017</v>
      </c>
      <c r="AD3080" t="s">
        <v>452</v>
      </c>
      <c r="AE3080" t="b">
        <f>VLOOKUP(AA3080,duplicates!A:C,3,FALSE)</f>
        <v>0</v>
      </c>
      <c r="AF3080" t="b">
        <f t="shared" si="44"/>
        <v>1</v>
      </c>
      <c r="AG3080" s="23" t="b">
        <v>0</v>
      </c>
    </row>
    <row r="3081" spans="1:33" x14ac:dyDescent="0.2">
      <c r="A3081" t="s">
        <v>441</v>
      </c>
      <c r="B3081">
        <v>736</v>
      </c>
      <c r="C3081" t="s">
        <v>85</v>
      </c>
      <c r="D3081" t="s">
        <v>86</v>
      </c>
      <c r="E3081" s="4">
        <f>IF(ISBLANK(G3081),H3081,G3081)</f>
        <v>73</v>
      </c>
      <c r="F3081" s="9" t="b">
        <f>AND(ISBLANK(G3081),ISBLANK(H3081))</f>
        <v>0</v>
      </c>
      <c r="H3081" s="9">
        <v>73</v>
      </c>
      <c r="I3081">
        <v>349</v>
      </c>
      <c r="J3081" s="9" t="b">
        <f>AND(ISBLANK(K3081),ISBLANK(L3081))</f>
        <v>0</v>
      </c>
      <c r="L3081" s="9">
        <v>71</v>
      </c>
      <c r="M3081" s="15" t="b">
        <f>AND(ISBLANK(N3081),ISBLANK(O3081),ISBLANK(P3081))</f>
        <v>0</v>
      </c>
      <c r="O3081" s="15">
        <v>11</v>
      </c>
      <c r="Q3081">
        <v>8</v>
      </c>
      <c r="R3081" s="18" t="b">
        <f>AND(ISBLANK(S3081),ISBLANK(T3081))</f>
        <v>0</v>
      </c>
      <c r="S3081" s="20">
        <v>0.73</v>
      </c>
      <c r="U3081" s="15" t="b">
        <f>AND(ISBLANK(V3081),ISBLANK(W3081),ISBLANK(X3081))</f>
        <v>0</v>
      </c>
      <c r="V3081" s="16">
        <v>0.97</v>
      </c>
      <c r="Y3081" s="13">
        <v>0.8</v>
      </c>
      <c r="AA3081" t="s">
        <v>453</v>
      </c>
      <c r="AB3081" s="24" t="str">
        <f>IF(ISERR(MONTH(AA3081)),TRIM(SUBSTITUTE(AA3081,(RIGHT(TRIM(AA3081),4)),"")),TEXT(AA3081,"mmmm"))</f>
        <v>February</v>
      </c>
      <c r="AC3081" s="24">
        <f>IF(ISERR(YEAR(AA3081)),VALUE(RIGHT(TRIM(AA3081),4)),YEAR(AA3081))</f>
        <v>2017</v>
      </c>
      <c r="AD3081" t="s">
        <v>452</v>
      </c>
      <c r="AE3081" t="b">
        <f>VLOOKUP(AA3081,duplicates!A:C,3,FALSE)</f>
        <v>0</v>
      </c>
      <c r="AF3081" t="b">
        <f t="shared" si="44"/>
        <v>1</v>
      </c>
      <c r="AG3081" s="23" t="b">
        <v>0</v>
      </c>
    </row>
    <row r="3082" spans="1:33" x14ac:dyDescent="0.2">
      <c r="A3082" t="s">
        <v>441</v>
      </c>
      <c r="B3082">
        <v>737</v>
      </c>
      <c r="C3082" t="s">
        <v>73</v>
      </c>
      <c r="D3082" t="s">
        <v>74</v>
      </c>
      <c r="E3082" s="4">
        <f>IF(ISBLANK(G3082),H3082,G3082)</f>
        <v>138</v>
      </c>
      <c r="F3082" s="9" t="b">
        <f>AND(ISBLANK(G3082),ISBLANK(H3082))</f>
        <v>0</v>
      </c>
      <c r="H3082" s="9">
        <v>138</v>
      </c>
      <c r="I3082">
        <v>505</v>
      </c>
      <c r="J3082" s="9" t="b">
        <f>AND(ISBLANK(K3082),ISBLANK(L3082))</f>
        <v>0</v>
      </c>
      <c r="L3082" s="9">
        <v>22</v>
      </c>
      <c r="M3082" s="15" t="b">
        <f>AND(ISBLANK(N3082),ISBLANK(O3082),ISBLANK(P3082))</f>
        <v>0</v>
      </c>
      <c r="O3082" s="15">
        <v>3</v>
      </c>
      <c r="Q3082">
        <v>3</v>
      </c>
      <c r="R3082" s="18" t="b">
        <f>AND(ISBLANK(S3082),ISBLANK(T3082))</f>
        <v>0</v>
      </c>
      <c r="S3082" s="20">
        <v>1</v>
      </c>
      <c r="U3082" s="15" t="b">
        <f>AND(ISBLANK(V3082),ISBLANK(W3082),ISBLANK(X3082))</f>
        <v>0</v>
      </c>
      <c r="V3082" s="16">
        <v>0.16</v>
      </c>
      <c r="Y3082" s="13">
        <v>0.87</v>
      </c>
      <c r="AA3082" t="s">
        <v>453</v>
      </c>
      <c r="AB3082" s="24" t="str">
        <f>IF(ISERR(MONTH(AA3082)),TRIM(SUBSTITUTE(AA3082,(RIGHT(TRIM(AA3082),4)),"")),TEXT(AA3082,"mmmm"))</f>
        <v>February</v>
      </c>
      <c r="AC3082" s="24">
        <f>IF(ISERR(YEAR(AA3082)),VALUE(RIGHT(TRIM(AA3082),4)),YEAR(AA3082))</f>
        <v>2017</v>
      </c>
      <c r="AD3082" t="s">
        <v>452</v>
      </c>
      <c r="AE3082" t="b">
        <f>VLOOKUP(AA3082,duplicates!A:C,3,FALSE)</f>
        <v>0</v>
      </c>
      <c r="AF3082" t="b">
        <f t="shared" si="44"/>
        <v>1</v>
      </c>
      <c r="AG3082" s="23" t="b">
        <v>0</v>
      </c>
    </row>
    <row r="3083" spans="1:33" x14ac:dyDescent="0.2">
      <c r="A3083" t="s">
        <v>441</v>
      </c>
      <c r="B3083">
        <v>738</v>
      </c>
      <c r="C3083" t="s">
        <v>151</v>
      </c>
      <c r="D3083" t="s">
        <v>152</v>
      </c>
      <c r="E3083" s="4">
        <f>IF(ISBLANK(G3083),H3083,G3083)</f>
        <v>0</v>
      </c>
      <c r="F3083" s="9" t="b">
        <f>AND(ISBLANK(G3083),ISBLANK(H3083))</f>
        <v>0</v>
      </c>
      <c r="H3083" s="9">
        <v>0</v>
      </c>
      <c r="I3083">
        <v>9</v>
      </c>
      <c r="J3083" s="9" t="b">
        <f>AND(ISBLANK(K3083),ISBLANK(L3083))</f>
        <v>0</v>
      </c>
      <c r="L3083" s="9">
        <v>0</v>
      </c>
      <c r="M3083" s="15" t="b">
        <f>AND(ISBLANK(N3083),ISBLANK(O3083),ISBLANK(P3083))</f>
        <v>0</v>
      </c>
      <c r="O3083" s="15">
        <v>0</v>
      </c>
      <c r="Q3083">
        <v>0</v>
      </c>
      <c r="R3083" s="18" t="b">
        <f>AND(ISBLANK(S3083),ISBLANK(T3083))</f>
        <v>0</v>
      </c>
      <c r="S3083" s="18" t="s">
        <v>27</v>
      </c>
      <c r="U3083" s="15" t="b">
        <f>AND(ISBLANK(V3083),ISBLANK(W3083),ISBLANK(X3083))</f>
        <v>0</v>
      </c>
      <c r="V3083" s="15" t="s">
        <v>27</v>
      </c>
      <c r="Y3083" s="13">
        <v>1</v>
      </c>
      <c r="AA3083" t="s">
        <v>453</v>
      </c>
      <c r="AB3083" s="24" t="str">
        <f>IF(ISERR(MONTH(AA3083)),TRIM(SUBSTITUTE(AA3083,(RIGHT(TRIM(AA3083),4)),"")),TEXT(AA3083,"mmmm"))</f>
        <v>February</v>
      </c>
      <c r="AC3083" s="24">
        <f>IF(ISERR(YEAR(AA3083)),VALUE(RIGHT(TRIM(AA3083),4)),YEAR(AA3083))</f>
        <v>2017</v>
      </c>
      <c r="AD3083" t="s">
        <v>452</v>
      </c>
      <c r="AE3083" t="b">
        <f>VLOOKUP(AA3083,duplicates!A:C,3,FALSE)</f>
        <v>0</v>
      </c>
      <c r="AF3083" t="b">
        <f t="shared" si="44"/>
        <v>1</v>
      </c>
      <c r="AG3083" s="23" t="b">
        <v>0</v>
      </c>
    </row>
    <row r="3084" spans="1:33" x14ac:dyDescent="0.2">
      <c r="A3084" t="s">
        <v>441</v>
      </c>
      <c r="B3084">
        <v>739</v>
      </c>
      <c r="C3084" t="s">
        <v>197</v>
      </c>
      <c r="D3084" t="s">
        <v>198</v>
      </c>
      <c r="E3084" s="4">
        <f>IF(ISBLANK(G3084),H3084,G3084)</f>
        <v>0</v>
      </c>
      <c r="F3084" s="9" t="b">
        <f>AND(ISBLANK(G3084),ISBLANK(H3084))</f>
        <v>0</v>
      </c>
      <c r="H3084" s="9">
        <v>0</v>
      </c>
      <c r="I3084">
        <v>5</v>
      </c>
      <c r="J3084" s="9" t="b">
        <f>AND(ISBLANK(K3084),ISBLANK(L3084))</f>
        <v>0</v>
      </c>
      <c r="L3084" s="9">
        <v>0</v>
      </c>
      <c r="M3084" s="15" t="b">
        <f>AND(ISBLANK(N3084),ISBLANK(O3084),ISBLANK(P3084))</f>
        <v>0</v>
      </c>
      <c r="O3084" s="15">
        <v>0</v>
      </c>
      <c r="Q3084">
        <v>0</v>
      </c>
      <c r="R3084" s="18" t="b">
        <f>AND(ISBLANK(S3084),ISBLANK(T3084))</f>
        <v>0</v>
      </c>
      <c r="S3084" s="18" t="s">
        <v>27</v>
      </c>
      <c r="U3084" s="15" t="b">
        <f>AND(ISBLANK(V3084),ISBLANK(W3084),ISBLANK(X3084))</f>
        <v>0</v>
      </c>
      <c r="V3084" s="15" t="s">
        <v>27</v>
      </c>
      <c r="Y3084" s="13">
        <v>1</v>
      </c>
      <c r="AA3084" t="s">
        <v>453</v>
      </c>
      <c r="AB3084" s="24" t="str">
        <f>IF(ISERR(MONTH(AA3084)),TRIM(SUBSTITUTE(AA3084,(RIGHT(TRIM(AA3084),4)),"")),TEXT(AA3084,"mmmm"))</f>
        <v>February</v>
      </c>
      <c r="AC3084" s="24">
        <f>IF(ISERR(YEAR(AA3084)),VALUE(RIGHT(TRIM(AA3084),4)),YEAR(AA3084))</f>
        <v>2017</v>
      </c>
      <c r="AD3084" t="s">
        <v>452</v>
      </c>
      <c r="AE3084" t="b">
        <f>VLOOKUP(AA3084,duplicates!A:C,3,FALSE)</f>
        <v>0</v>
      </c>
      <c r="AF3084" t="b">
        <f t="shared" si="44"/>
        <v>1</v>
      </c>
      <c r="AG3084" s="23" t="b">
        <v>0</v>
      </c>
    </row>
    <row r="3085" spans="1:33" x14ac:dyDescent="0.2">
      <c r="A3085" t="s">
        <v>441</v>
      </c>
      <c r="B3085">
        <v>801</v>
      </c>
      <c r="C3085" t="s">
        <v>243</v>
      </c>
      <c r="D3085" t="s">
        <v>244</v>
      </c>
      <c r="E3085" s="4">
        <f>IF(ISBLANK(G3085),H3085,G3085)</f>
        <v>21</v>
      </c>
      <c r="F3085" s="9" t="b">
        <f>AND(ISBLANK(G3085),ISBLANK(H3085))</f>
        <v>0</v>
      </c>
      <c r="H3085" s="9">
        <v>21</v>
      </c>
      <c r="I3085">
        <v>367</v>
      </c>
      <c r="J3085" s="9" t="b">
        <f>AND(ISBLANK(K3085),ISBLANK(L3085))</f>
        <v>0</v>
      </c>
      <c r="L3085" s="9">
        <v>21</v>
      </c>
      <c r="M3085" s="15" t="b">
        <f>AND(ISBLANK(N3085),ISBLANK(O3085),ISBLANK(P3085))</f>
        <v>0</v>
      </c>
      <c r="O3085" s="15">
        <v>15</v>
      </c>
      <c r="Q3085">
        <v>15</v>
      </c>
      <c r="R3085" s="18" t="b">
        <f>AND(ISBLANK(S3085),ISBLANK(T3085))</f>
        <v>0</v>
      </c>
      <c r="S3085" s="20">
        <v>1</v>
      </c>
      <c r="U3085" s="15" t="b">
        <f>AND(ISBLANK(V3085),ISBLANK(W3085),ISBLANK(X3085))</f>
        <v>0</v>
      </c>
      <c r="V3085" s="16">
        <v>1</v>
      </c>
      <c r="Y3085" s="13">
        <v>0.81</v>
      </c>
      <c r="AA3085" t="s">
        <v>453</v>
      </c>
      <c r="AB3085" s="24" t="str">
        <f>IF(ISERR(MONTH(AA3085)),TRIM(SUBSTITUTE(AA3085,(RIGHT(TRIM(AA3085),4)),"")),TEXT(AA3085,"mmmm"))</f>
        <v>February</v>
      </c>
      <c r="AC3085" s="24">
        <f>IF(ISERR(YEAR(AA3085)),VALUE(RIGHT(TRIM(AA3085),4)),YEAR(AA3085))</f>
        <v>2017</v>
      </c>
      <c r="AD3085" t="s">
        <v>452</v>
      </c>
      <c r="AE3085" t="b">
        <f>VLOOKUP(AA3085,duplicates!A:C,3,FALSE)</f>
        <v>0</v>
      </c>
      <c r="AF3085" t="b">
        <f t="shared" si="44"/>
        <v>1</v>
      </c>
      <c r="AG3085" s="23" t="b">
        <v>0</v>
      </c>
    </row>
    <row r="3086" spans="1:33" x14ac:dyDescent="0.2">
      <c r="A3086" t="s">
        <v>441</v>
      </c>
      <c r="B3086">
        <v>740</v>
      </c>
      <c r="C3086" t="s">
        <v>81</v>
      </c>
      <c r="D3086" t="s">
        <v>82</v>
      </c>
      <c r="E3086" s="4" t="str">
        <f>IF(ISBLANK(G3086),H3086,G3086)</f>
        <v>NIL RETURN</v>
      </c>
      <c r="F3086" s="9" t="b">
        <f>AND(ISBLANK(G3086),ISBLANK(H3086))</f>
        <v>0</v>
      </c>
      <c r="H3086" s="9" t="s">
        <v>317</v>
      </c>
      <c r="I3086" t="s">
        <v>317</v>
      </c>
      <c r="J3086" s="9" t="b">
        <f>AND(ISBLANK(K3086),ISBLANK(L3086))</f>
        <v>0</v>
      </c>
      <c r="L3086" s="9" t="s">
        <v>317</v>
      </c>
      <c r="M3086" s="15" t="b">
        <f>AND(ISBLANK(N3086),ISBLANK(O3086),ISBLANK(P3086))</f>
        <v>0</v>
      </c>
      <c r="O3086" s="15" t="s">
        <v>317</v>
      </c>
      <c r="Q3086" t="s">
        <v>317</v>
      </c>
      <c r="R3086" s="18" t="b">
        <f>AND(ISBLANK(S3086),ISBLANK(T3086))</f>
        <v>0</v>
      </c>
      <c r="S3086" s="18" t="s">
        <v>27</v>
      </c>
      <c r="U3086" s="15" t="b">
        <f>AND(ISBLANK(V3086),ISBLANK(W3086),ISBLANK(X3086))</f>
        <v>0</v>
      </c>
      <c r="V3086" s="15" t="s">
        <v>27</v>
      </c>
      <c r="Y3086" s="12" t="s">
        <v>27</v>
      </c>
      <c r="AA3086" t="s">
        <v>453</v>
      </c>
      <c r="AB3086" s="24" t="str">
        <f>IF(ISERR(MONTH(AA3086)),TRIM(SUBSTITUTE(AA3086,(RIGHT(TRIM(AA3086),4)),"")),TEXT(AA3086,"mmmm"))</f>
        <v>February</v>
      </c>
      <c r="AC3086" s="24">
        <f>IF(ISERR(YEAR(AA3086)),VALUE(RIGHT(TRIM(AA3086),4)),YEAR(AA3086))</f>
        <v>2017</v>
      </c>
      <c r="AD3086" t="s">
        <v>452</v>
      </c>
      <c r="AE3086" t="b">
        <f>VLOOKUP(AA3086,duplicates!A:C,3,FALSE)</f>
        <v>0</v>
      </c>
      <c r="AF3086" t="b">
        <f t="shared" si="44"/>
        <v>1</v>
      </c>
      <c r="AG3086" s="23" t="b">
        <v>0</v>
      </c>
    </row>
    <row r="3087" spans="1:33" x14ac:dyDescent="0.2">
      <c r="A3087" t="s">
        <v>441</v>
      </c>
      <c r="B3087">
        <v>802</v>
      </c>
      <c r="C3087" t="s">
        <v>241</v>
      </c>
      <c r="D3087" t="s">
        <v>242</v>
      </c>
      <c r="E3087" s="4">
        <f>IF(ISBLANK(G3087),H3087,G3087)</f>
        <v>40</v>
      </c>
      <c r="F3087" s="9" t="b">
        <f>AND(ISBLANK(G3087),ISBLANK(H3087))</f>
        <v>0</v>
      </c>
      <c r="H3087" s="9">
        <v>40</v>
      </c>
      <c r="I3087">
        <v>182</v>
      </c>
      <c r="J3087" s="9" t="b">
        <f>AND(ISBLANK(K3087),ISBLANK(L3087))</f>
        <v>0</v>
      </c>
      <c r="L3087" s="9">
        <v>38</v>
      </c>
      <c r="M3087" s="15" t="b">
        <f>AND(ISBLANK(N3087),ISBLANK(O3087),ISBLANK(P3087))</f>
        <v>0</v>
      </c>
      <c r="O3087" s="15">
        <v>19</v>
      </c>
      <c r="Q3087">
        <v>19</v>
      </c>
      <c r="R3087" s="18" t="b">
        <f>AND(ISBLANK(S3087),ISBLANK(T3087))</f>
        <v>0</v>
      </c>
      <c r="S3087" s="20">
        <v>1</v>
      </c>
      <c r="U3087" s="15" t="b">
        <f>AND(ISBLANK(V3087),ISBLANK(W3087),ISBLANK(X3087))</f>
        <v>0</v>
      </c>
      <c r="V3087" s="16">
        <v>0.95</v>
      </c>
      <c r="Y3087" s="13">
        <v>0.97</v>
      </c>
      <c r="AA3087" t="s">
        <v>453</v>
      </c>
      <c r="AB3087" s="24" t="str">
        <f>IF(ISERR(MONTH(AA3087)),TRIM(SUBSTITUTE(AA3087,(RIGHT(TRIM(AA3087),4)),"")),TEXT(AA3087,"mmmm"))</f>
        <v>February</v>
      </c>
      <c r="AC3087" s="24">
        <f>IF(ISERR(YEAR(AA3087)),VALUE(RIGHT(TRIM(AA3087),4)),YEAR(AA3087))</f>
        <v>2017</v>
      </c>
      <c r="AD3087" t="s">
        <v>452</v>
      </c>
      <c r="AE3087" t="b">
        <f>VLOOKUP(AA3087,duplicates!A:C,3,FALSE)</f>
        <v>0</v>
      </c>
      <c r="AF3087" t="b">
        <f t="shared" si="44"/>
        <v>1</v>
      </c>
      <c r="AG3087" s="23" t="b">
        <v>0</v>
      </c>
    </row>
    <row r="3088" spans="1:33" x14ac:dyDescent="0.2">
      <c r="A3088" t="s">
        <v>441</v>
      </c>
      <c r="B3088">
        <v>741</v>
      </c>
      <c r="C3088" t="s">
        <v>421</v>
      </c>
      <c r="D3088" t="s">
        <v>29</v>
      </c>
      <c r="E3088" s="4">
        <f>IF(ISBLANK(G3088),H3088,G3088)</f>
        <v>63</v>
      </c>
      <c r="F3088" s="9" t="b">
        <f>AND(ISBLANK(G3088),ISBLANK(H3088))</f>
        <v>0</v>
      </c>
      <c r="H3088" s="9">
        <v>63</v>
      </c>
      <c r="I3088">
        <v>421</v>
      </c>
      <c r="J3088" s="9" t="b">
        <f>AND(ISBLANK(K3088),ISBLANK(L3088))</f>
        <v>0</v>
      </c>
      <c r="L3088" s="9">
        <v>32</v>
      </c>
      <c r="M3088" s="15" t="b">
        <f>AND(ISBLANK(N3088),ISBLANK(O3088),ISBLANK(P3088))</f>
        <v>0</v>
      </c>
      <c r="O3088" s="15">
        <v>21</v>
      </c>
      <c r="Q3088">
        <v>19</v>
      </c>
      <c r="R3088" s="18" t="b">
        <f>AND(ISBLANK(S3088),ISBLANK(T3088))</f>
        <v>0</v>
      </c>
      <c r="S3088" s="20">
        <v>0.9</v>
      </c>
      <c r="U3088" s="15" t="b">
        <f>AND(ISBLANK(V3088),ISBLANK(W3088),ISBLANK(X3088))</f>
        <v>0</v>
      </c>
      <c r="V3088" s="16">
        <v>0.51</v>
      </c>
      <c r="Y3088" s="13">
        <v>0.66</v>
      </c>
      <c r="AA3088" t="s">
        <v>453</v>
      </c>
      <c r="AB3088" s="24" t="str">
        <f>IF(ISERR(MONTH(AA3088)),TRIM(SUBSTITUTE(AA3088,(RIGHT(TRIM(AA3088),4)),"")),TEXT(AA3088,"mmmm"))</f>
        <v>February</v>
      </c>
      <c r="AC3088" s="24">
        <f>IF(ISERR(YEAR(AA3088)),VALUE(RIGHT(TRIM(AA3088),4)),YEAR(AA3088))</f>
        <v>2017</v>
      </c>
      <c r="AD3088" t="s">
        <v>452</v>
      </c>
      <c r="AE3088" t="b">
        <f>VLOOKUP(AA3088,duplicates!A:C,3,FALSE)</f>
        <v>0</v>
      </c>
      <c r="AF3088" t="b">
        <f t="shared" si="44"/>
        <v>1</v>
      </c>
      <c r="AG3088" s="23" t="b">
        <v>0</v>
      </c>
    </row>
    <row r="3089" spans="1:33" x14ac:dyDescent="0.2">
      <c r="A3089" t="s">
        <v>441</v>
      </c>
      <c r="B3089">
        <v>803</v>
      </c>
      <c r="C3089" t="s">
        <v>279</v>
      </c>
      <c r="D3089" t="s">
        <v>280</v>
      </c>
      <c r="E3089" s="4">
        <f>IF(ISBLANK(G3089),H3089,G3089)</f>
        <v>161</v>
      </c>
      <c r="F3089" s="9" t="b">
        <f>AND(ISBLANK(G3089),ISBLANK(H3089))</f>
        <v>0</v>
      </c>
      <c r="H3089" s="9">
        <v>161</v>
      </c>
      <c r="I3089">
        <v>1012</v>
      </c>
      <c r="J3089" s="9" t="b">
        <f>AND(ISBLANK(K3089),ISBLANK(L3089))</f>
        <v>0</v>
      </c>
      <c r="L3089" s="9">
        <v>156</v>
      </c>
      <c r="M3089" s="15" t="b">
        <f>AND(ISBLANK(N3089),ISBLANK(O3089),ISBLANK(P3089))</f>
        <v>0</v>
      </c>
      <c r="O3089" s="15">
        <v>36</v>
      </c>
      <c r="Q3089">
        <v>32</v>
      </c>
      <c r="R3089" s="18" t="b">
        <f>AND(ISBLANK(S3089),ISBLANK(T3089))</f>
        <v>0</v>
      </c>
      <c r="S3089" s="20">
        <v>0.89</v>
      </c>
      <c r="U3089" s="15" t="b">
        <f>AND(ISBLANK(V3089),ISBLANK(W3089),ISBLANK(X3089))</f>
        <v>0</v>
      </c>
      <c r="V3089" s="16">
        <v>0.97</v>
      </c>
      <c r="Y3089" s="13">
        <v>0.91</v>
      </c>
      <c r="AA3089" t="s">
        <v>453</v>
      </c>
      <c r="AB3089" s="24" t="str">
        <f>IF(ISERR(MONTH(AA3089)),TRIM(SUBSTITUTE(AA3089,(RIGHT(TRIM(AA3089),4)),"")),TEXT(AA3089,"mmmm"))</f>
        <v>February</v>
      </c>
      <c r="AC3089" s="24">
        <f>IF(ISERR(YEAR(AA3089)),VALUE(RIGHT(TRIM(AA3089),4)),YEAR(AA3089))</f>
        <v>2017</v>
      </c>
      <c r="AD3089" t="s">
        <v>452</v>
      </c>
      <c r="AE3089" t="b">
        <f>VLOOKUP(AA3089,duplicates!A:C,3,FALSE)</f>
        <v>0</v>
      </c>
      <c r="AF3089" t="b">
        <f t="shared" si="44"/>
        <v>1</v>
      </c>
      <c r="AG3089" s="23" t="b">
        <v>0</v>
      </c>
    </row>
    <row r="3090" spans="1:33" x14ac:dyDescent="0.2">
      <c r="A3090" t="s">
        <v>441</v>
      </c>
      <c r="B3090">
        <v>742</v>
      </c>
      <c r="C3090" t="s">
        <v>161</v>
      </c>
      <c r="D3090" t="s">
        <v>162</v>
      </c>
      <c r="E3090" s="4">
        <f>IF(ISBLANK(G3090),H3090,G3090)</f>
        <v>19</v>
      </c>
      <c r="F3090" s="9" t="b">
        <f>AND(ISBLANK(G3090),ISBLANK(H3090))</f>
        <v>0</v>
      </c>
      <c r="H3090" s="9">
        <v>19</v>
      </c>
      <c r="I3090">
        <v>100</v>
      </c>
      <c r="J3090" s="9" t="b">
        <f>AND(ISBLANK(K3090),ISBLANK(L3090))</f>
        <v>0</v>
      </c>
      <c r="L3090" s="9">
        <v>19</v>
      </c>
      <c r="M3090" s="15" t="b">
        <f>AND(ISBLANK(N3090),ISBLANK(O3090),ISBLANK(P3090))</f>
        <v>0</v>
      </c>
      <c r="O3090" s="15">
        <v>19</v>
      </c>
      <c r="Q3090">
        <v>19</v>
      </c>
      <c r="R3090" s="18" t="b">
        <f>AND(ISBLANK(S3090),ISBLANK(T3090))</f>
        <v>0</v>
      </c>
      <c r="S3090" s="20">
        <v>1</v>
      </c>
      <c r="U3090" s="15" t="b">
        <f>AND(ISBLANK(V3090),ISBLANK(W3090),ISBLANK(X3090))</f>
        <v>0</v>
      </c>
      <c r="V3090" s="16">
        <v>1</v>
      </c>
      <c r="Y3090" s="13">
        <v>1</v>
      </c>
      <c r="AA3090" t="s">
        <v>453</v>
      </c>
      <c r="AB3090" s="24" t="str">
        <f>IF(ISERR(MONTH(AA3090)),TRIM(SUBSTITUTE(AA3090,(RIGHT(TRIM(AA3090),4)),"")),TEXT(AA3090,"mmmm"))</f>
        <v>February</v>
      </c>
      <c r="AC3090" s="24">
        <f>IF(ISERR(YEAR(AA3090)),VALUE(RIGHT(TRIM(AA3090),4)),YEAR(AA3090))</f>
        <v>2017</v>
      </c>
      <c r="AD3090" t="s">
        <v>452</v>
      </c>
      <c r="AE3090" t="b">
        <f>VLOOKUP(AA3090,duplicates!A:C,3,FALSE)</f>
        <v>0</v>
      </c>
      <c r="AF3090" t="b">
        <f t="shared" si="44"/>
        <v>1</v>
      </c>
      <c r="AG3090" s="23" t="b">
        <v>0</v>
      </c>
    </row>
    <row r="3091" spans="1:33" x14ac:dyDescent="0.2">
      <c r="A3091" t="s">
        <v>441</v>
      </c>
      <c r="B3091">
        <v>743</v>
      </c>
      <c r="C3091" t="s">
        <v>127</v>
      </c>
      <c r="D3091" t="s">
        <v>128</v>
      </c>
      <c r="E3091" s="4">
        <f>IF(ISBLANK(G3091),H3091,G3091)</f>
        <v>26</v>
      </c>
      <c r="F3091" s="9" t="b">
        <f>AND(ISBLANK(G3091),ISBLANK(H3091))</f>
        <v>0</v>
      </c>
      <c r="H3091" s="9">
        <v>26</v>
      </c>
      <c r="I3091">
        <v>271</v>
      </c>
      <c r="J3091" s="9" t="b">
        <f>AND(ISBLANK(K3091),ISBLANK(L3091))</f>
        <v>0</v>
      </c>
      <c r="L3091" s="9">
        <v>26</v>
      </c>
      <c r="M3091" s="15" t="b">
        <f>AND(ISBLANK(N3091),ISBLANK(O3091),ISBLANK(P3091))</f>
        <v>0</v>
      </c>
      <c r="O3091" s="15">
        <v>26</v>
      </c>
      <c r="Q3091">
        <v>26</v>
      </c>
      <c r="R3091" s="18" t="b">
        <f>AND(ISBLANK(S3091),ISBLANK(T3091))</f>
        <v>0</v>
      </c>
      <c r="S3091" s="20">
        <v>1</v>
      </c>
      <c r="U3091" s="15" t="b">
        <f>AND(ISBLANK(V3091),ISBLANK(W3091),ISBLANK(X3091))</f>
        <v>0</v>
      </c>
      <c r="V3091" s="16">
        <v>1</v>
      </c>
      <c r="Y3091" s="13">
        <v>1</v>
      </c>
      <c r="AA3091" t="s">
        <v>453</v>
      </c>
      <c r="AB3091" s="24" t="str">
        <f>IF(ISERR(MONTH(AA3091)),TRIM(SUBSTITUTE(AA3091,(RIGHT(TRIM(AA3091),4)),"")),TEXT(AA3091,"mmmm"))</f>
        <v>February</v>
      </c>
      <c r="AC3091" s="24">
        <f>IF(ISERR(YEAR(AA3091)),VALUE(RIGHT(TRIM(AA3091),4)),YEAR(AA3091))</f>
        <v>2017</v>
      </c>
      <c r="AD3091" t="s">
        <v>452</v>
      </c>
      <c r="AE3091" t="b">
        <f>VLOOKUP(AA3091,duplicates!A:C,3,FALSE)</f>
        <v>0</v>
      </c>
      <c r="AF3091" t="b">
        <f t="shared" si="44"/>
        <v>1</v>
      </c>
      <c r="AG3091" s="23" t="b">
        <v>0</v>
      </c>
    </row>
    <row r="3092" spans="1:33" x14ac:dyDescent="0.2">
      <c r="A3092" t="s">
        <v>441</v>
      </c>
      <c r="B3092">
        <v>744</v>
      </c>
      <c r="C3092" t="s">
        <v>101</v>
      </c>
      <c r="D3092" t="s">
        <v>102</v>
      </c>
      <c r="E3092" s="4">
        <f>IF(ISBLANK(G3092),H3092,G3092)</f>
        <v>102</v>
      </c>
      <c r="F3092" s="9" t="b">
        <f>AND(ISBLANK(G3092),ISBLANK(H3092))</f>
        <v>0</v>
      </c>
      <c r="H3092" s="9">
        <v>102</v>
      </c>
      <c r="I3092">
        <v>647</v>
      </c>
      <c r="J3092" s="9" t="b">
        <f>AND(ISBLANK(K3092),ISBLANK(L3092))</f>
        <v>0</v>
      </c>
      <c r="L3092" s="9">
        <v>102</v>
      </c>
      <c r="M3092" s="15" t="b">
        <f>AND(ISBLANK(N3092),ISBLANK(O3092),ISBLANK(P3092))</f>
        <v>0</v>
      </c>
      <c r="O3092" s="15">
        <v>18</v>
      </c>
      <c r="Q3092">
        <v>18</v>
      </c>
      <c r="R3092" s="18" t="b">
        <f>AND(ISBLANK(S3092),ISBLANK(T3092))</f>
        <v>0</v>
      </c>
      <c r="S3092" s="20">
        <v>1</v>
      </c>
      <c r="U3092" s="15" t="b">
        <f>AND(ISBLANK(V3092),ISBLANK(W3092),ISBLANK(X3092))</f>
        <v>0</v>
      </c>
      <c r="V3092" s="16">
        <v>1</v>
      </c>
      <c r="Y3092" s="13">
        <v>0.96</v>
      </c>
      <c r="AA3092" t="s">
        <v>453</v>
      </c>
      <c r="AB3092" s="24" t="str">
        <f>IF(ISERR(MONTH(AA3092)),TRIM(SUBSTITUTE(AA3092,(RIGHT(TRIM(AA3092),4)),"")),TEXT(AA3092,"mmmm"))</f>
        <v>February</v>
      </c>
      <c r="AC3092" s="24">
        <f>IF(ISERR(YEAR(AA3092)),VALUE(RIGHT(TRIM(AA3092),4)),YEAR(AA3092))</f>
        <v>2017</v>
      </c>
      <c r="AD3092" t="s">
        <v>452</v>
      </c>
      <c r="AE3092" t="b">
        <f>VLOOKUP(AA3092,duplicates!A:C,3,FALSE)</f>
        <v>0</v>
      </c>
      <c r="AF3092" t="b">
        <f t="shared" si="44"/>
        <v>1</v>
      </c>
      <c r="AG3092" s="23" t="b">
        <v>0</v>
      </c>
    </row>
    <row r="3093" spans="1:33" x14ac:dyDescent="0.2">
      <c r="A3093" t="s">
        <v>441</v>
      </c>
      <c r="B3093">
        <v>745</v>
      </c>
      <c r="C3093" t="s">
        <v>159</v>
      </c>
      <c r="D3093" t="s">
        <v>160</v>
      </c>
      <c r="E3093" s="4">
        <f>IF(ISBLANK(G3093),H3093,G3093)</f>
        <v>43</v>
      </c>
      <c r="F3093" s="9" t="b">
        <f>AND(ISBLANK(G3093),ISBLANK(H3093))</f>
        <v>0</v>
      </c>
      <c r="H3093" s="9">
        <v>43</v>
      </c>
      <c r="I3093">
        <v>555</v>
      </c>
      <c r="J3093" s="9" t="b">
        <f>AND(ISBLANK(K3093),ISBLANK(L3093))</f>
        <v>0</v>
      </c>
      <c r="L3093" s="9">
        <v>42</v>
      </c>
      <c r="M3093" s="15" t="b">
        <f>AND(ISBLANK(N3093),ISBLANK(O3093),ISBLANK(P3093))</f>
        <v>0</v>
      </c>
      <c r="O3093" s="15">
        <v>3</v>
      </c>
      <c r="Q3093">
        <v>3</v>
      </c>
      <c r="R3093" s="18" t="b">
        <f>AND(ISBLANK(S3093),ISBLANK(T3093))</f>
        <v>0</v>
      </c>
      <c r="S3093" s="20">
        <v>1</v>
      </c>
      <c r="U3093" s="15" t="b">
        <f>AND(ISBLANK(V3093),ISBLANK(W3093),ISBLANK(X3093))</f>
        <v>0</v>
      </c>
      <c r="V3093" s="16">
        <v>0.98</v>
      </c>
      <c r="Y3093" s="13">
        <v>0.99</v>
      </c>
      <c r="AA3093" t="s">
        <v>453</v>
      </c>
      <c r="AB3093" s="24" t="str">
        <f>IF(ISERR(MONTH(AA3093)),TRIM(SUBSTITUTE(AA3093,(RIGHT(TRIM(AA3093),4)),"")),TEXT(AA3093,"mmmm"))</f>
        <v>February</v>
      </c>
      <c r="AC3093" s="24">
        <f>IF(ISERR(YEAR(AA3093)),VALUE(RIGHT(TRIM(AA3093),4)),YEAR(AA3093))</f>
        <v>2017</v>
      </c>
      <c r="AD3093" t="s">
        <v>452</v>
      </c>
      <c r="AE3093" t="b">
        <f>VLOOKUP(AA3093,duplicates!A:C,3,FALSE)</f>
        <v>0</v>
      </c>
      <c r="AF3093" t="b">
        <f t="shared" si="44"/>
        <v>1</v>
      </c>
      <c r="AG3093" s="23" t="b">
        <v>0</v>
      </c>
    </row>
    <row r="3094" spans="1:33" x14ac:dyDescent="0.2">
      <c r="A3094" t="s">
        <v>441</v>
      </c>
      <c r="B3094">
        <v>746</v>
      </c>
      <c r="C3094" t="s">
        <v>199</v>
      </c>
      <c r="D3094" t="s">
        <v>200</v>
      </c>
      <c r="E3094" s="4">
        <f>IF(ISBLANK(G3094),H3094,G3094)</f>
        <v>36</v>
      </c>
      <c r="F3094" s="9" t="b">
        <f>AND(ISBLANK(G3094),ISBLANK(H3094))</f>
        <v>0</v>
      </c>
      <c r="H3094" s="9">
        <v>36</v>
      </c>
      <c r="I3094">
        <v>387</v>
      </c>
      <c r="J3094" s="9" t="b">
        <f>AND(ISBLANK(K3094),ISBLANK(L3094))</f>
        <v>0</v>
      </c>
      <c r="L3094" s="9">
        <v>32</v>
      </c>
      <c r="M3094" s="15" t="b">
        <f>AND(ISBLANK(N3094),ISBLANK(O3094),ISBLANK(P3094))</f>
        <v>0</v>
      </c>
      <c r="O3094" s="15">
        <v>3</v>
      </c>
      <c r="Q3094">
        <v>3</v>
      </c>
      <c r="R3094" s="18" t="b">
        <f>AND(ISBLANK(S3094),ISBLANK(T3094))</f>
        <v>0</v>
      </c>
      <c r="S3094" s="20">
        <v>1</v>
      </c>
      <c r="U3094" s="15" t="b">
        <f>AND(ISBLANK(V3094),ISBLANK(W3094),ISBLANK(X3094))</f>
        <v>0</v>
      </c>
      <c r="V3094" s="16">
        <v>0.89</v>
      </c>
      <c r="Y3094" s="13">
        <v>0.8</v>
      </c>
      <c r="AA3094" t="s">
        <v>453</v>
      </c>
      <c r="AB3094" s="24" t="str">
        <f>IF(ISERR(MONTH(AA3094)),TRIM(SUBSTITUTE(AA3094,(RIGHT(TRIM(AA3094),4)),"")),TEXT(AA3094,"mmmm"))</f>
        <v>February</v>
      </c>
      <c r="AC3094" s="24">
        <f>IF(ISERR(YEAR(AA3094)),VALUE(RIGHT(TRIM(AA3094),4)),YEAR(AA3094))</f>
        <v>2017</v>
      </c>
      <c r="AD3094" t="s">
        <v>452</v>
      </c>
      <c r="AE3094" t="b">
        <f>VLOOKUP(AA3094,duplicates!A:C,3,FALSE)</f>
        <v>0</v>
      </c>
      <c r="AF3094" t="b">
        <f t="shared" si="44"/>
        <v>1</v>
      </c>
      <c r="AG3094" s="23" t="b">
        <v>0</v>
      </c>
    </row>
    <row r="3095" spans="1:33" x14ac:dyDescent="0.2">
      <c r="A3095" t="s">
        <v>441</v>
      </c>
      <c r="B3095">
        <v>805</v>
      </c>
      <c r="C3095" t="s">
        <v>239</v>
      </c>
      <c r="D3095" t="s">
        <v>240</v>
      </c>
      <c r="E3095" s="4">
        <f>IF(ISBLANK(G3095),H3095,G3095)</f>
        <v>72</v>
      </c>
      <c r="F3095" s="9" t="b">
        <f>AND(ISBLANK(G3095),ISBLANK(H3095))</f>
        <v>0</v>
      </c>
      <c r="H3095" s="9">
        <v>72</v>
      </c>
      <c r="I3095">
        <v>463</v>
      </c>
      <c r="J3095" s="9" t="b">
        <f>AND(ISBLANK(K3095),ISBLANK(L3095))</f>
        <v>0</v>
      </c>
      <c r="L3095" s="9">
        <v>72</v>
      </c>
      <c r="M3095" s="15" t="b">
        <f>AND(ISBLANK(N3095),ISBLANK(O3095),ISBLANK(P3095))</f>
        <v>0</v>
      </c>
      <c r="O3095" s="15">
        <v>69</v>
      </c>
      <c r="Q3095">
        <v>69</v>
      </c>
      <c r="R3095" s="18" t="b">
        <f>AND(ISBLANK(S3095),ISBLANK(T3095))</f>
        <v>0</v>
      </c>
      <c r="S3095" s="20">
        <v>1</v>
      </c>
      <c r="U3095" s="15" t="b">
        <f>AND(ISBLANK(V3095),ISBLANK(W3095),ISBLANK(X3095))</f>
        <v>0</v>
      </c>
      <c r="V3095" s="16">
        <v>1</v>
      </c>
      <c r="Y3095" s="13">
        <v>0.95</v>
      </c>
      <c r="AA3095" t="s">
        <v>453</v>
      </c>
      <c r="AB3095" s="24" t="str">
        <f>IF(ISERR(MONTH(AA3095)),TRIM(SUBSTITUTE(AA3095,(RIGHT(TRIM(AA3095),4)),"")),TEXT(AA3095,"mmmm"))</f>
        <v>February</v>
      </c>
      <c r="AC3095" s="24">
        <f>IF(ISERR(YEAR(AA3095)),VALUE(RIGHT(TRIM(AA3095),4)),YEAR(AA3095))</f>
        <v>2017</v>
      </c>
      <c r="AD3095" t="s">
        <v>452</v>
      </c>
      <c r="AE3095" t="b">
        <f>VLOOKUP(AA3095,duplicates!A:C,3,FALSE)</f>
        <v>0</v>
      </c>
      <c r="AF3095" t="b">
        <f t="shared" si="44"/>
        <v>1</v>
      </c>
      <c r="AG3095" s="23" t="b">
        <v>0</v>
      </c>
    </row>
    <row r="3096" spans="1:33" x14ac:dyDescent="0.2">
      <c r="A3096" t="s">
        <v>441</v>
      </c>
      <c r="B3096">
        <v>806</v>
      </c>
      <c r="C3096" t="s">
        <v>281</v>
      </c>
      <c r="D3096" t="s">
        <v>282</v>
      </c>
      <c r="E3096" s="4">
        <f>IF(ISBLANK(G3096),H3096,G3096)</f>
        <v>237</v>
      </c>
      <c r="F3096" s="9" t="b">
        <f>AND(ISBLANK(G3096),ISBLANK(H3096))</f>
        <v>0</v>
      </c>
      <c r="H3096" s="9">
        <v>237</v>
      </c>
      <c r="I3096">
        <v>897</v>
      </c>
      <c r="J3096" s="9" t="b">
        <f>AND(ISBLANK(K3096),ISBLANK(L3096))</f>
        <v>0</v>
      </c>
      <c r="L3096" s="9">
        <v>221</v>
      </c>
      <c r="M3096" s="15" t="b">
        <f>AND(ISBLANK(N3096),ISBLANK(O3096),ISBLANK(P3096))</f>
        <v>0</v>
      </c>
      <c r="O3096" s="15">
        <v>66</v>
      </c>
      <c r="Q3096">
        <v>66</v>
      </c>
      <c r="R3096" s="18" t="b">
        <f>AND(ISBLANK(S3096),ISBLANK(T3096))</f>
        <v>0</v>
      </c>
      <c r="S3096" s="20">
        <v>1</v>
      </c>
      <c r="U3096" s="15" t="b">
        <f>AND(ISBLANK(V3096),ISBLANK(W3096),ISBLANK(X3096))</f>
        <v>0</v>
      </c>
      <c r="V3096" s="16">
        <v>0.93</v>
      </c>
      <c r="Y3096" s="13">
        <v>0.91</v>
      </c>
      <c r="AA3096" t="s">
        <v>453</v>
      </c>
      <c r="AB3096" s="24" t="str">
        <f>IF(ISERR(MONTH(AA3096)),TRIM(SUBSTITUTE(AA3096,(RIGHT(TRIM(AA3096),4)),"")),TEXT(AA3096,"mmmm"))</f>
        <v>February</v>
      </c>
      <c r="AC3096" s="24">
        <f>IF(ISERR(YEAR(AA3096)),VALUE(RIGHT(TRIM(AA3096),4)),YEAR(AA3096))</f>
        <v>2017</v>
      </c>
      <c r="AD3096" t="s">
        <v>452</v>
      </c>
      <c r="AE3096" t="b">
        <f>VLOOKUP(AA3096,duplicates!A:C,3,FALSE)</f>
        <v>0</v>
      </c>
      <c r="AF3096" t="b">
        <f t="shared" si="44"/>
        <v>1</v>
      </c>
      <c r="AG3096" s="23" t="b">
        <v>0</v>
      </c>
    </row>
    <row r="3097" spans="1:33" x14ac:dyDescent="0.2">
      <c r="A3097" t="s">
        <v>441</v>
      </c>
      <c r="B3097">
        <v>747</v>
      </c>
      <c r="C3097" t="s">
        <v>177</v>
      </c>
      <c r="D3097" t="s">
        <v>178</v>
      </c>
      <c r="E3097" s="4">
        <f>IF(ISBLANK(G3097),H3097,G3097)</f>
        <v>34</v>
      </c>
      <c r="F3097" s="9" t="b">
        <f>AND(ISBLANK(G3097),ISBLANK(H3097))</f>
        <v>0</v>
      </c>
      <c r="H3097" s="9">
        <v>34</v>
      </c>
      <c r="I3097">
        <v>343</v>
      </c>
      <c r="J3097" s="9" t="b">
        <f>AND(ISBLANK(K3097),ISBLANK(L3097))</f>
        <v>0</v>
      </c>
      <c r="L3097" s="9">
        <v>34</v>
      </c>
      <c r="M3097" s="15" t="b">
        <f>AND(ISBLANK(N3097),ISBLANK(O3097),ISBLANK(P3097))</f>
        <v>0</v>
      </c>
      <c r="O3097" s="15">
        <v>22</v>
      </c>
      <c r="Q3097">
        <v>22</v>
      </c>
      <c r="R3097" s="18" t="b">
        <f>AND(ISBLANK(S3097),ISBLANK(T3097))</f>
        <v>0</v>
      </c>
      <c r="S3097" s="20">
        <v>1</v>
      </c>
      <c r="U3097" s="15" t="b">
        <f>AND(ISBLANK(V3097),ISBLANK(W3097),ISBLANK(X3097))</f>
        <v>0</v>
      </c>
      <c r="V3097" s="16">
        <v>1</v>
      </c>
      <c r="Y3097" s="13">
        <v>0.89</v>
      </c>
      <c r="AA3097" t="s">
        <v>453</v>
      </c>
      <c r="AB3097" s="24" t="str">
        <f>IF(ISERR(MONTH(AA3097)),TRIM(SUBSTITUTE(AA3097,(RIGHT(TRIM(AA3097),4)),"")),TEXT(AA3097,"mmmm"))</f>
        <v>February</v>
      </c>
      <c r="AC3097" s="24">
        <f>IF(ISERR(YEAR(AA3097)),VALUE(RIGHT(TRIM(AA3097),4)),YEAR(AA3097))</f>
        <v>2017</v>
      </c>
      <c r="AD3097" t="s">
        <v>452</v>
      </c>
      <c r="AE3097" t="b">
        <f>VLOOKUP(AA3097,duplicates!A:C,3,FALSE)</f>
        <v>0</v>
      </c>
      <c r="AF3097" t="b">
        <f t="shared" si="44"/>
        <v>1</v>
      </c>
      <c r="AG3097" s="23" t="b">
        <v>0</v>
      </c>
    </row>
    <row r="3098" spans="1:33" x14ac:dyDescent="0.2">
      <c r="A3098" t="s">
        <v>441</v>
      </c>
      <c r="B3098">
        <v>804</v>
      </c>
      <c r="C3098" t="s">
        <v>379</v>
      </c>
      <c r="D3098" t="s">
        <v>236</v>
      </c>
      <c r="E3098" s="4">
        <f>IF(ISBLANK(G3098),H3098,G3098)</f>
        <v>214</v>
      </c>
      <c r="F3098" s="9" t="b">
        <f>AND(ISBLANK(G3098),ISBLANK(H3098))</f>
        <v>0</v>
      </c>
      <c r="H3098" s="9">
        <v>214</v>
      </c>
      <c r="I3098">
        <v>551</v>
      </c>
      <c r="J3098" s="9" t="b">
        <f>AND(ISBLANK(K3098),ISBLANK(L3098))</f>
        <v>0</v>
      </c>
      <c r="L3098" s="9">
        <v>194</v>
      </c>
      <c r="M3098" s="15" t="b">
        <f>AND(ISBLANK(N3098),ISBLANK(O3098),ISBLANK(P3098))</f>
        <v>0</v>
      </c>
      <c r="O3098" s="15">
        <v>33</v>
      </c>
      <c r="Q3098">
        <v>27</v>
      </c>
      <c r="R3098" s="18" t="b">
        <f>AND(ISBLANK(S3098),ISBLANK(T3098))</f>
        <v>0</v>
      </c>
      <c r="S3098" s="20">
        <v>0.82</v>
      </c>
      <c r="U3098" s="15" t="b">
        <f>AND(ISBLANK(V3098),ISBLANK(W3098),ISBLANK(X3098))</f>
        <v>0</v>
      </c>
      <c r="V3098" s="16">
        <v>0.91</v>
      </c>
      <c r="Y3098" s="13">
        <v>0.86</v>
      </c>
      <c r="AA3098" t="s">
        <v>453</v>
      </c>
      <c r="AB3098" s="24" t="str">
        <f>IF(ISERR(MONTH(AA3098)),TRIM(SUBSTITUTE(AA3098,(RIGHT(TRIM(AA3098),4)),"")),TEXT(AA3098,"mmmm"))</f>
        <v>February</v>
      </c>
      <c r="AC3098" s="24">
        <f>IF(ISERR(YEAR(AA3098)),VALUE(RIGHT(TRIM(AA3098),4)),YEAR(AA3098))</f>
        <v>2017</v>
      </c>
      <c r="AD3098" t="s">
        <v>452</v>
      </c>
      <c r="AE3098" t="b">
        <f>VLOOKUP(AA3098,duplicates!A:C,3,FALSE)</f>
        <v>0</v>
      </c>
      <c r="AF3098" t="b">
        <f t="shared" si="44"/>
        <v>1</v>
      </c>
      <c r="AG3098" s="23" t="b">
        <v>0</v>
      </c>
    </row>
    <row r="3099" spans="1:33" x14ac:dyDescent="0.2">
      <c r="A3099" t="s">
        <v>441</v>
      </c>
      <c r="B3099">
        <v>807</v>
      </c>
      <c r="C3099" t="s">
        <v>211</v>
      </c>
      <c r="D3099" t="s">
        <v>212</v>
      </c>
      <c r="E3099" s="4">
        <f>IF(ISBLANK(G3099),H3099,G3099)</f>
        <v>58</v>
      </c>
      <c r="F3099" s="9" t="b">
        <f>AND(ISBLANK(G3099),ISBLANK(H3099))</f>
        <v>0</v>
      </c>
      <c r="H3099" s="9">
        <v>58</v>
      </c>
      <c r="I3099">
        <v>405</v>
      </c>
      <c r="J3099" s="9" t="b">
        <f>AND(ISBLANK(K3099),ISBLANK(L3099))</f>
        <v>0</v>
      </c>
      <c r="L3099" s="9">
        <v>58</v>
      </c>
      <c r="M3099" s="15" t="b">
        <f>AND(ISBLANK(N3099),ISBLANK(O3099),ISBLANK(P3099))</f>
        <v>0</v>
      </c>
      <c r="O3099" s="15">
        <v>1</v>
      </c>
      <c r="Q3099">
        <v>0</v>
      </c>
      <c r="R3099" s="18" t="b">
        <f>AND(ISBLANK(S3099),ISBLANK(T3099))</f>
        <v>0</v>
      </c>
      <c r="S3099" s="20">
        <v>0</v>
      </c>
      <c r="U3099" s="15" t="b">
        <f>AND(ISBLANK(V3099),ISBLANK(W3099),ISBLANK(X3099))</f>
        <v>0</v>
      </c>
      <c r="V3099" s="16">
        <v>1</v>
      </c>
      <c r="Y3099" s="13">
        <v>0.8</v>
      </c>
      <c r="AA3099" t="s">
        <v>453</v>
      </c>
      <c r="AB3099" s="24" t="str">
        <f>IF(ISERR(MONTH(AA3099)),TRIM(SUBSTITUTE(AA3099,(RIGHT(TRIM(AA3099),4)),"")),TEXT(AA3099,"mmmm"))</f>
        <v>February</v>
      </c>
      <c r="AC3099" s="24">
        <f>IF(ISERR(YEAR(AA3099)),VALUE(RIGHT(TRIM(AA3099),4)),YEAR(AA3099))</f>
        <v>2017</v>
      </c>
      <c r="AD3099" t="s">
        <v>452</v>
      </c>
      <c r="AE3099" t="b">
        <f>VLOOKUP(AA3099,duplicates!A:C,3,FALSE)</f>
        <v>0</v>
      </c>
      <c r="AF3099" t="b">
        <f t="shared" si="44"/>
        <v>1</v>
      </c>
      <c r="AG3099" s="23" t="b">
        <v>0</v>
      </c>
    </row>
    <row r="3100" spans="1:33" x14ac:dyDescent="0.2">
      <c r="A3100" t="s">
        <v>441</v>
      </c>
      <c r="B3100">
        <v>748</v>
      </c>
      <c r="C3100" t="s">
        <v>187</v>
      </c>
      <c r="D3100" t="s">
        <v>188</v>
      </c>
      <c r="E3100" s="4">
        <f>IF(ISBLANK(G3100),H3100,G3100)</f>
        <v>80</v>
      </c>
      <c r="F3100" s="9" t="b">
        <f>AND(ISBLANK(G3100),ISBLANK(H3100))</f>
        <v>0</v>
      </c>
      <c r="H3100" s="9">
        <v>80</v>
      </c>
      <c r="I3100">
        <v>365</v>
      </c>
      <c r="J3100" s="9" t="b">
        <f>AND(ISBLANK(K3100),ISBLANK(L3100))</f>
        <v>0</v>
      </c>
      <c r="L3100" s="9">
        <v>79</v>
      </c>
      <c r="M3100" s="15" t="b">
        <f>AND(ISBLANK(N3100),ISBLANK(O3100),ISBLANK(P3100))</f>
        <v>0</v>
      </c>
      <c r="O3100" s="15">
        <v>13</v>
      </c>
      <c r="Q3100">
        <v>13</v>
      </c>
      <c r="R3100" s="18" t="b">
        <f>AND(ISBLANK(S3100),ISBLANK(T3100))</f>
        <v>0</v>
      </c>
      <c r="S3100" s="20">
        <v>1</v>
      </c>
      <c r="U3100" s="15" t="b">
        <f>AND(ISBLANK(V3100),ISBLANK(W3100),ISBLANK(X3100))</f>
        <v>0</v>
      </c>
      <c r="V3100" s="16">
        <v>0.99</v>
      </c>
      <c r="Y3100" s="13">
        <v>0.95</v>
      </c>
      <c r="AA3100" t="s">
        <v>453</v>
      </c>
      <c r="AB3100" s="24" t="str">
        <f>IF(ISERR(MONTH(AA3100)),TRIM(SUBSTITUTE(AA3100,(RIGHT(TRIM(AA3100),4)),"")),TEXT(AA3100,"mmmm"))</f>
        <v>February</v>
      </c>
      <c r="AC3100" s="24">
        <f>IF(ISERR(YEAR(AA3100)),VALUE(RIGHT(TRIM(AA3100),4)),YEAR(AA3100))</f>
        <v>2017</v>
      </c>
      <c r="AD3100" t="s">
        <v>452</v>
      </c>
      <c r="AE3100" t="b">
        <f>VLOOKUP(AA3100,duplicates!A:C,3,FALSE)</f>
        <v>0</v>
      </c>
      <c r="AF3100" t="b">
        <f t="shared" si="44"/>
        <v>1</v>
      </c>
      <c r="AG3100" s="23" t="b">
        <v>0</v>
      </c>
    </row>
    <row r="3101" spans="1:33" x14ac:dyDescent="0.2">
      <c r="A3101" t="s">
        <v>441</v>
      </c>
      <c r="B3101">
        <v>808</v>
      </c>
      <c r="C3101" t="s">
        <v>285</v>
      </c>
      <c r="D3101" t="s">
        <v>286</v>
      </c>
      <c r="E3101" s="4">
        <f>IF(ISBLANK(G3101),H3101,G3101)</f>
        <v>28</v>
      </c>
      <c r="F3101" s="9" t="b">
        <f>AND(ISBLANK(G3101),ISBLANK(H3101))</f>
        <v>0</v>
      </c>
      <c r="H3101" s="9">
        <v>28</v>
      </c>
      <c r="I3101">
        <v>627</v>
      </c>
      <c r="J3101" s="9" t="b">
        <f>AND(ISBLANK(K3101),ISBLANK(L3101))</f>
        <v>0</v>
      </c>
      <c r="L3101" s="9">
        <v>28</v>
      </c>
      <c r="M3101" s="15" t="b">
        <f>AND(ISBLANK(N3101),ISBLANK(O3101),ISBLANK(P3101))</f>
        <v>0</v>
      </c>
      <c r="O3101" s="15">
        <v>8</v>
      </c>
      <c r="Q3101">
        <v>8</v>
      </c>
      <c r="R3101" s="18" t="b">
        <f>AND(ISBLANK(S3101),ISBLANK(T3101))</f>
        <v>0</v>
      </c>
      <c r="S3101" s="20">
        <v>1</v>
      </c>
      <c r="U3101" s="15" t="b">
        <f>AND(ISBLANK(V3101),ISBLANK(W3101),ISBLANK(X3101))</f>
        <v>0</v>
      </c>
      <c r="V3101" s="16">
        <v>1</v>
      </c>
      <c r="Y3101" s="13">
        <v>0.94</v>
      </c>
      <c r="AA3101" t="s">
        <v>453</v>
      </c>
      <c r="AB3101" s="24" t="str">
        <f>IF(ISERR(MONTH(AA3101)),TRIM(SUBSTITUTE(AA3101,(RIGHT(TRIM(AA3101),4)),"")),TEXT(AA3101,"mmmm"))</f>
        <v>February</v>
      </c>
      <c r="AC3101" s="24">
        <f>IF(ISERR(YEAR(AA3101)),VALUE(RIGHT(TRIM(AA3101),4)),YEAR(AA3101))</f>
        <v>2017</v>
      </c>
      <c r="AD3101" t="s">
        <v>452</v>
      </c>
      <c r="AE3101" t="b">
        <f>VLOOKUP(AA3101,duplicates!A:C,3,FALSE)</f>
        <v>0</v>
      </c>
      <c r="AF3101" t="b">
        <f t="shared" si="44"/>
        <v>1</v>
      </c>
      <c r="AG3101" s="23" t="b">
        <v>0</v>
      </c>
    </row>
    <row r="3102" spans="1:33" x14ac:dyDescent="0.2">
      <c r="A3102" t="s">
        <v>441</v>
      </c>
      <c r="B3102">
        <v>749</v>
      </c>
      <c r="C3102" t="s">
        <v>95</v>
      </c>
      <c r="D3102" t="s">
        <v>96</v>
      </c>
      <c r="E3102" s="4">
        <f>IF(ISBLANK(G3102),H3102,G3102)</f>
        <v>101</v>
      </c>
      <c r="F3102" s="9" t="b">
        <f>AND(ISBLANK(G3102),ISBLANK(H3102))</f>
        <v>0</v>
      </c>
      <c r="H3102" s="9">
        <v>101</v>
      </c>
      <c r="I3102">
        <v>350</v>
      </c>
      <c r="J3102" s="9" t="b">
        <f>AND(ISBLANK(K3102),ISBLANK(L3102))</f>
        <v>0</v>
      </c>
      <c r="L3102" s="9">
        <v>101</v>
      </c>
      <c r="M3102" s="15" t="b">
        <f>AND(ISBLANK(N3102),ISBLANK(O3102),ISBLANK(P3102))</f>
        <v>0</v>
      </c>
      <c r="O3102" s="15">
        <v>101</v>
      </c>
      <c r="Q3102">
        <v>101</v>
      </c>
      <c r="R3102" s="18" t="b">
        <f>AND(ISBLANK(S3102),ISBLANK(T3102))</f>
        <v>0</v>
      </c>
      <c r="S3102" s="20">
        <v>1</v>
      </c>
      <c r="U3102" s="15" t="b">
        <f>AND(ISBLANK(V3102),ISBLANK(W3102),ISBLANK(X3102))</f>
        <v>0</v>
      </c>
      <c r="V3102" s="16">
        <v>1</v>
      </c>
      <c r="Y3102" s="13">
        <v>1</v>
      </c>
      <c r="AA3102" t="s">
        <v>453</v>
      </c>
      <c r="AB3102" s="24" t="str">
        <f>IF(ISERR(MONTH(AA3102)),TRIM(SUBSTITUTE(AA3102,(RIGHT(TRIM(AA3102),4)),"")),TEXT(AA3102,"mmmm"))</f>
        <v>February</v>
      </c>
      <c r="AC3102" s="24">
        <f>IF(ISERR(YEAR(AA3102)),VALUE(RIGHT(TRIM(AA3102),4)),YEAR(AA3102))</f>
        <v>2017</v>
      </c>
      <c r="AD3102" t="s">
        <v>452</v>
      </c>
      <c r="AE3102" t="b">
        <f>VLOOKUP(AA3102,duplicates!A:C,3,FALSE)</f>
        <v>0</v>
      </c>
      <c r="AF3102" t="b">
        <f t="shared" si="44"/>
        <v>1</v>
      </c>
      <c r="AG3102" s="23" t="b">
        <v>0</v>
      </c>
    </row>
    <row r="3103" spans="1:33" x14ac:dyDescent="0.2">
      <c r="A3103" t="s">
        <v>441</v>
      </c>
      <c r="B3103">
        <v>750</v>
      </c>
      <c r="C3103" t="s">
        <v>203</v>
      </c>
      <c r="D3103" t="s">
        <v>204</v>
      </c>
      <c r="E3103" s="4">
        <f>IF(ISBLANK(G3103),H3103,G3103)</f>
        <v>80</v>
      </c>
      <c r="F3103" s="9" t="b">
        <f>AND(ISBLANK(G3103),ISBLANK(H3103))</f>
        <v>0</v>
      </c>
      <c r="H3103" s="9">
        <v>80</v>
      </c>
      <c r="I3103">
        <v>864</v>
      </c>
      <c r="J3103" s="9" t="b">
        <f>AND(ISBLANK(K3103),ISBLANK(L3103))</f>
        <v>0</v>
      </c>
      <c r="L3103" s="9">
        <v>75</v>
      </c>
      <c r="M3103" s="15" t="b">
        <f>AND(ISBLANK(N3103),ISBLANK(O3103),ISBLANK(P3103))</f>
        <v>0</v>
      </c>
      <c r="O3103" s="15">
        <v>15</v>
      </c>
      <c r="Q3103">
        <v>15</v>
      </c>
      <c r="R3103" s="18" t="b">
        <f>AND(ISBLANK(S3103),ISBLANK(T3103))</f>
        <v>0</v>
      </c>
      <c r="S3103" s="20">
        <v>1</v>
      </c>
      <c r="U3103" s="15" t="b">
        <f>AND(ISBLANK(V3103),ISBLANK(W3103),ISBLANK(X3103))</f>
        <v>0</v>
      </c>
      <c r="V3103" s="16">
        <v>0.94</v>
      </c>
      <c r="Y3103" s="13">
        <v>0.91</v>
      </c>
      <c r="AA3103" t="s">
        <v>453</v>
      </c>
      <c r="AB3103" s="24" t="str">
        <f>IF(ISERR(MONTH(AA3103)),TRIM(SUBSTITUTE(AA3103,(RIGHT(TRIM(AA3103),4)),"")),TEXT(AA3103,"mmmm"))</f>
        <v>February</v>
      </c>
      <c r="AC3103" s="24">
        <f>IF(ISERR(YEAR(AA3103)),VALUE(RIGHT(TRIM(AA3103),4)),YEAR(AA3103))</f>
        <v>2017</v>
      </c>
      <c r="AD3103" t="s">
        <v>452</v>
      </c>
      <c r="AE3103" t="b">
        <f>VLOOKUP(AA3103,duplicates!A:C,3,FALSE)</f>
        <v>0</v>
      </c>
      <c r="AF3103" t="b">
        <f t="shared" si="44"/>
        <v>1</v>
      </c>
      <c r="AG3103" s="23" t="b">
        <v>0</v>
      </c>
    </row>
    <row r="3104" spans="1:33" x14ac:dyDescent="0.2">
      <c r="A3104" t="s">
        <v>441</v>
      </c>
      <c r="B3104">
        <v>809</v>
      </c>
      <c r="C3104" t="s">
        <v>322</v>
      </c>
      <c r="D3104" t="s">
        <v>323</v>
      </c>
      <c r="E3104" s="4" t="str">
        <f>IF(ISBLANK(G3104),H3104,G3104)</f>
        <v>NIL RETURN</v>
      </c>
      <c r="F3104" s="9" t="b">
        <f>AND(ISBLANK(G3104),ISBLANK(H3104))</f>
        <v>0</v>
      </c>
      <c r="H3104" s="9" t="s">
        <v>317</v>
      </c>
      <c r="I3104" t="s">
        <v>317</v>
      </c>
      <c r="J3104" s="9" t="b">
        <f>AND(ISBLANK(K3104),ISBLANK(L3104))</f>
        <v>0</v>
      </c>
      <c r="L3104" s="9" t="s">
        <v>317</v>
      </c>
      <c r="M3104" s="15" t="b">
        <f>AND(ISBLANK(N3104),ISBLANK(O3104),ISBLANK(P3104))</f>
        <v>0</v>
      </c>
      <c r="O3104" s="15" t="s">
        <v>317</v>
      </c>
      <c r="Q3104" t="s">
        <v>317</v>
      </c>
      <c r="R3104" s="18" t="b">
        <f>AND(ISBLANK(S3104),ISBLANK(T3104))</f>
        <v>0</v>
      </c>
      <c r="S3104" s="18" t="s">
        <v>27</v>
      </c>
      <c r="U3104" s="15" t="b">
        <f>AND(ISBLANK(V3104),ISBLANK(W3104),ISBLANK(X3104))</f>
        <v>0</v>
      </c>
      <c r="V3104" s="15" t="s">
        <v>27</v>
      </c>
      <c r="Y3104" s="12" t="s">
        <v>27</v>
      </c>
      <c r="AA3104" t="s">
        <v>453</v>
      </c>
      <c r="AB3104" s="24" t="str">
        <f>IF(ISERR(MONTH(AA3104)),TRIM(SUBSTITUTE(AA3104,(RIGHT(TRIM(AA3104),4)),"")),TEXT(AA3104,"mmmm"))</f>
        <v>February</v>
      </c>
      <c r="AC3104" s="24">
        <f>IF(ISERR(YEAR(AA3104)),VALUE(RIGHT(TRIM(AA3104),4)),YEAR(AA3104))</f>
        <v>2017</v>
      </c>
      <c r="AD3104" t="s">
        <v>452</v>
      </c>
      <c r="AE3104" t="b">
        <f>VLOOKUP(AA3104,duplicates!A:C,3,FALSE)</f>
        <v>0</v>
      </c>
      <c r="AF3104" t="b">
        <f t="shared" si="44"/>
        <v>1</v>
      </c>
      <c r="AG3104" s="23" t="b">
        <v>0</v>
      </c>
    </row>
    <row r="3105" spans="1:33" x14ac:dyDescent="0.2">
      <c r="A3105" t="s">
        <v>441</v>
      </c>
      <c r="B3105">
        <v>751</v>
      </c>
      <c r="C3105" t="s">
        <v>345</v>
      </c>
      <c r="D3105" t="s">
        <v>346</v>
      </c>
      <c r="E3105" s="4">
        <f>IF(ISBLANK(G3105),H3105,G3105)</f>
        <v>186</v>
      </c>
      <c r="F3105" s="9" t="b">
        <f>AND(ISBLANK(G3105),ISBLANK(H3105))</f>
        <v>0</v>
      </c>
      <c r="H3105" s="9">
        <v>186</v>
      </c>
      <c r="I3105">
        <v>691</v>
      </c>
      <c r="J3105" s="9" t="b">
        <f>AND(ISBLANK(K3105),ISBLANK(L3105))</f>
        <v>0</v>
      </c>
      <c r="L3105" s="9">
        <v>186</v>
      </c>
      <c r="M3105" s="15" t="b">
        <f>AND(ISBLANK(N3105),ISBLANK(O3105),ISBLANK(P3105))</f>
        <v>0</v>
      </c>
      <c r="O3105" s="15">
        <v>38</v>
      </c>
      <c r="Q3105">
        <v>38</v>
      </c>
      <c r="R3105" s="18" t="b">
        <f>AND(ISBLANK(S3105),ISBLANK(T3105))</f>
        <v>0</v>
      </c>
      <c r="S3105" s="20">
        <v>1</v>
      </c>
      <c r="U3105" s="15" t="b">
        <f>AND(ISBLANK(V3105),ISBLANK(W3105),ISBLANK(X3105))</f>
        <v>0</v>
      </c>
      <c r="V3105" s="16">
        <v>1</v>
      </c>
      <c r="Y3105" s="13">
        <v>0.95</v>
      </c>
      <c r="AA3105" t="s">
        <v>453</v>
      </c>
      <c r="AB3105" s="24" t="str">
        <f>IF(ISERR(MONTH(AA3105)),TRIM(SUBSTITUTE(AA3105,(RIGHT(TRIM(AA3105),4)),"")),TEXT(AA3105,"mmmm"))</f>
        <v>February</v>
      </c>
      <c r="AC3105" s="24">
        <f>IF(ISERR(YEAR(AA3105)),VALUE(RIGHT(TRIM(AA3105),4)),YEAR(AA3105))</f>
        <v>2017</v>
      </c>
      <c r="AD3105" t="s">
        <v>452</v>
      </c>
      <c r="AE3105" t="b">
        <f>VLOOKUP(AA3105,duplicates!A:C,3,FALSE)</f>
        <v>0</v>
      </c>
      <c r="AF3105" t="b">
        <f t="shared" si="44"/>
        <v>1</v>
      </c>
      <c r="AG3105" s="23" t="b">
        <v>0</v>
      </c>
    </row>
    <row r="3106" spans="1:33" x14ac:dyDescent="0.2">
      <c r="A3106" t="s">
        <v>441</v>
      </c>
      <c r="B3106">
        <v>810</v>
      </c>
      <c r="C3106" t="s">
        <v>289</v>
      </c>
      <c r="D3106" t="s">
        <v>290</v>
      </c>
      <c r="E3106" s="4">
        <f>IF(ISBLANK(G3106),H3106,G3106)</f>
        <v>175</v>
      </c>
      <c r="F3106" s="9" t="b">
        <f>AND(ISBLANK(G3106),ISBLANK(H3106))</f>
        <v>0</v>
      </c>
      <c r="H3106" s="9">
        <v>175</v>
      </c>
      <c r="I3106">
        <v>681</v>
      </c>
      <c r="J3106" s="9" t="b">
        <f>AND(ISBLANK(K3106),ISBLANK(L3106))</f>
        <v>0</v>
      </c>
      <c r="L3106" s="9">
        <v>164</v>
      </c>
      <c r="M3106" s="15" t="b">
        <f>AND(ISBLANK(N3106),ISBLANK(O3106),ISBLANK(P3106))</f>
        <v>0</v>
      </c>
      <c r="O3106" s="15">
        <v>91</v>
      </c>
      <c r="Q3106">
        <v>91</v>
      </c>
      <c r="R3106" s="18" t="b">
        <f>AND(ISBLANK(S3106),ISBLANK(T3106))</f>
        <v>0</v>
      </c>
      <c r="S3106" s="20">
        <v>1</v>
      </c>
      <c r="U3106" s="15" t="b">
        <f>AND(ISBLANK(V3106),ISBLANK(W3106),ISBLANK(X3106))</f>
        <v>0</v>
      </c>
      <c r="V3106" s="16">
        <v>0.94</v>
      </c>
      <c r="Y3106" s="13">
        <v>0.91</v>
      </c>
      <c r="AA3106" t="s">
        <v>453</v>
      </c>
      <c r="AB3106" s="24" t="str">
        <f>IF(ISERR(MONTH(AA3106)),TRIM(SUBSTITUTE(AA3106,(RIGHT(TRIM(AA3106),4)),"")),TEXT(AA3106,"mmmm"))</f>
        <v>February</v>
      </c>
      <c r="AC3106" s="24">
        <f>IF(ISERR(YEAR(AA3106)),VALUE(RIGHT(TRIM(AA3106),4)),YEAR(AA3106))</f>
        <v>2017</v>
      </c>
      <c r="AD3106" t="s">
        <v>452</v>
      </c>
      <c r="AE3106" t="b">
        <f>VLOOKUP(AA3106,duplicates!A:C,3,FALSE)</f>
        <v>0</v>
      </c>
      <c r="AF3106" t="b">
        <f t="shared" si="44"/>
        <v>1</v>
      </c>
      <c r="AG3106" s="23" t="b">
        <v>0</v>
      </c>
    </row>
    <row r="3107" spans="1:33" x14ac:dyDescent="0.2">
      <c r="A3107" t="s">
        <v>441</v>
      </c>
      <c r="B3107">
        <v>752</v>
      </c>
      <c r="C3107" t="s">
        <v>157</v>
      </c>
      <c r="D3107" t="s">
        <v>158</v>
      </c>
      <c r="E3107" s="4">
        <f>IF(ISBLANK(G3107),H3107,G3107)</f>
        <v>55</v>
      </c>
      <c r="F3107" s="9" t="b">
        <f>AND(ISBLANK(G3107),ISBLANK(H3107))</f>
        <v>0</v>
      </c>
      <c r="H3107" s="9">
        <v>55</v>
      </c>
      <c r="I3107">
        <v>373</v>
      </c>
      <c r="J3107" s="9" t="b">
        <f>AND(ISBLANK(K3107),ISBLANK(L3107))</f>
        <v>0</v>
      </c>
      <c r="L3107" s="9">
        <v>55</v>
      </c>
      <c r="M3107" s="15" t="b">
        <f>AND(ISBLANK(N3107),ISBLANK(O3107),ISBLANK(P3107))</f>
        <v>0</v>
      </c>
      <c r="O3107" s="15">
        <v>55</v>
      </c>
      <c r="Q3107">
        <v>55</v>
      </c>
      <c r="R3107" s="18" t="b">
        <f>AND(ISBLANK(S3107),ISBLANK(T3107))</f>
        <v>0</v>
      </c>
      <c r="S3107" s="20">
        <v>1</v>
      </c>
      <c r="U3107" s="15" t="b">
        <f>AND(ISBLANK(V3107),ISBLANK(W3107),ISBLANK(X3107))</f>
        <v>0</v>
      </c>
      <c r="V3107" s="16">
        <v>1</v>
      </c>
      <c r="Y3107" s="13">
        <v>0.97</v>
      </c>
      <c r="AA3107" t="s">
        <v>453</v>
      </c>
      <c r="AB3107" s="24" t="str">
        <f>IF(ISERR(MONTH(AA3107)),TRIM(SUBSTITUTE(AA3107,(RIGHT(TRIM(AA3107),4)),"")),TEXT(AA3107,"mmmm"))</f>
        <v>February</v>
      </c>
      <c r="AC3107" s="24">
        <f>IF(ISERR(YEAR(AA3107)),VALUE(RIGHT(TRIM(AA3107),4)),YEAR(AA3107))</f>
        <v>2017</v>
      </c>
      <c r="AD3107" t="s">
        <v>452</v>
      </c>
      <c r="AE3107" t="b">
        <f>VLOOKUP(AA3107,duplicates!A:C,3,FALSE)</f>
        <v>0</v>
      </c>
      <c r="AF3107" t="b">
        <f t="shared" si="44"/>
        <v>1</v>
      </c>
      <c r="AG3107" s="23" t="b">
        <v>0</v>
      </c>
    </row>
    <row r="3108" spans="1:33" x14ac:dyDescent="0.2">
      <c r="A3108" t="s">
        <v>441</v>
      </c>
      <c r="B3108">
        <v>811</v>
      </c>
      <c r="C3108" t="s">
        <v>245</v>
      </c>
      <c r="D3108" t="s">
        <v>246</v>
      </c>
      <c r="E3108" s="4">
        <f>IF(ISBLANK(G3108),H3108,G3108)</f>
        <v>4</v>
      </c>
      <c r="F3108" s="9" t="b">
        <f>AND(ISBLANK(G3108),ISBLANK(H3108))</f>
        <v>0</v>
      </c>
      <c r="H3108" s="9">
        <v>4</v>
      </c>
      <c r="I3108">
        <v>152</v>
      </c>
      <c r="J3108" s="9" t="b">
        <f>AND(ISBLANK(K3108),ISBLANK(L3108))</f>
        <v>0</v>
      </c>
      <c r="L3108" s="9">
        <v>4</v>
      </c>
      <c r="M3108" s="15" t="b">
        <f>AND(ISBLANK(N3108),ISBLANK(O3108),ISBLANK(P3108))</f>
        <v>0</v>
      </c>
      <c r="O3108" s="15">
        <v>4</v>
      </c>
      <c r="Q3108">
        <v>4</v>
      </c>
      <c r="R3108" s="18" t="b">
        <f>AND(ISBLANK(S3108),ISBLANK(T3108))</f>
        <v>0</v>
      </c>
      <c r="S3108" s="20">
        <v>1</v>
      </c>
      <c r="U3108" s="15" t="b">
        <f>AND(ISBLANK(V3108),ISBLANK(W3108),ISBLANK(X3108))</f>
        <v>0</v>
      </c>
      <c r="V3108" s="16">
        <v>1</v>
      </c>
      <c r="Y3108" s="13">
        <v>0.9</v>
      </c>
      <c r="AA3108" t="s">
        <v>453</v>
      </c>
      <c r="AB3108" s="24" t="str">
        <f>IF(ISERR(MONTH(AA3108)),TRIM(SUBSTITUTE(AA3108,(RIGHT(TRIM(AA3108),4)),"")),TEXT(AA3108,"mmmm"))</f>
        <v>February</v>
      </c>
      <c r="AC3108" s="24">
        <f>IF(ISERR(YEAR(AA3108)),VALUE(RIGHT(TRIM(AA3108),4)),YEAR(AA3108))</f>
        <v>2017</v>
      </c>
      <c r="AD3108" t="s">
        <v>452</v>
      </c>
      <c r="AE3108" t="b">
        <f>VLOOKUP(AA3108,duplicates!A:C,3,FALSE)</f>
        <v>0</v>
      </c>
      <c r="AF3108" t="b">
        <f t="shared" si="44"/>
        <v>1</v>
      </c>
      <c r="AG3108" s="23" t="b">
        <v>0</v>
      </c>
    </row>
    <row r="3109" spans="1:33" x14ac:dyDescent="0.2">
      <c r="A3109" t="s">
        <v>441</v>
      </c>
      <c r="B3109">
        <v>753</v>
      </c>
      <c r="C3109" t="s">
        <v>25</v>
      </c>
      <c r="D3109" t="s">
        <v>26</v>
      </c>
      <c r="E3109" s="4">
        <f>IF(ISBLANK(G3109),H3109,G3109)</f>
        <v>43</v>
      </c>
      <c r="F3109" s="9" t="b">
        <f>AND(ISBLANK(G3109),ISBLANK(H3109))</f>
        <v>0</v>
      </c>
      <c r="H3109" s="9">
        <v>43</v>
      </c>
      <c r="I3109">
        <v>139</v>
      </c>
      <c r="J3109" s="9" t="b">
        <f>AND(ISBLANK(K3109),ISBLANK(L3109))</f>
        <v>0</v>
      </c>
      <c r="L3109" s="9">
        <v>43</v>
      </c>
      <c r="M3109" s="15" t="b">
        <f>AND(ISBLANK(N3109),ISBLANK(O3109),ISBLANK(P3109))</f>
        <v>0</v>
      </c>
      <c r="O3109" s="15">
        <v>3</v>
      </c>
      <c r="Q3109">
        <v>3</v>
      </c>
      <c r="R3109" s="18" t="b">
        <f>AND(ISBLANK(S3109),ISBLANK(T3109))</f>
        <v>0</v>
      </c>
      <c r="S3109" s="20">
        <v>1</v>
      </c>
      <c r="U3109" s="15" t="b">
        <f>AND(ISBLANK(V3109),ISBLANK(W3109),ISBLANK(X3109))</f>
        <v>0</v>
      </c>
      <c r="V3109" s="16">
        <v>1</v>
      </c>
      <c r="Y3109" s="13">
        <v>0.39</v>
      </c>
      <c r="AA3109" t="s">
        <v>453</v>
      </c>
      <c r="AB3109" s="24" t="str">
        <f>IF(ISERR(MONTH(AA3109)),TRIM(SUBSTITUTE(AA3109,(RIGHT(TRIM(AA3109),4)),"")),TEXT(AA3109,"mmmm"))</f>
        <v>February</v>
      </c>
      <c r="AC3109" s="24">
        <f>IF(ISERR(YEAR(AA3109)),VALUE(RIGHT(TRIM(AA3109),4)),YEAR(AA3109))</f>
        <v>2017</v>
      </c>
      <c r="AD3109" t="s">
        <v>452</v>
      </c>
      <c r="AE3109" t="b">
        <f>VLOOKUP(AA3109,duplicates!A:C,3,FALSE)</f>
        <v>0</v>
      </c>
      <c r="AF3109" t="b">
        <f t="shared" si="44"/>
        <v>1</v>
      </c>
      <c r="AG3109" s="23" t="b">
        <v>0</v>
      </c>
    </row>
    <row r="3110" spans="1:33" x14ac:dyDescent="0.2">
      <c r="A3110" t="s">
        <v>441</v>
      </c>
      <c r="B3110">
        <v>754</v>
      </c>
      <c r="C3110" t="s">
        <v>55</v>
      </c>
      <c r="D3110" t="s">
        <v>56</v>
      </c>
      <c r="E3110" s="4">
        <f>IF(ISBLANK(G3110),H3110,G3110)</f>
        <v>103</v>
      </c>
      <c r="F3110" s="9" t="b">
        <f>AND(ISBLANK(G3110),ISBLANK(H3110))</f>
        <v>0</v>
      </c>
      <c r="H3110" s="9">
        <v>103</v>
      </c>
      <c r="I3110">
        <v>847</v>
      </c>
      <c r="J3110" s="9" t="b">
        <f>AND(ISBLANK(K3110),ISBLANK(L3110))</f>
        <v>0</v>
      </c>
      <c r="L3110" s="9">
        <v>103</v>
      </c>
      <c r="M3110" s="15" t="b">
        <f>AND(ISBLANK(N3110),ISBLANK(O3110),ISBLANK(P3110))</f>
        <v>0</v>
      </c>
      <c r="O3110" s="15">
        <v>85</v>
      </c>
      <c r="Q3110">
        <v>85</v>
      </c>
      <c r="R3110" s="18" t="b">
        <f>AND(ISBLANK(S3110),ISBLANK(T3110))</f>
        <v>0</v>
      </c>
      <c r="S3110" s="20">
        <v>1</v>
      </c>
      <c r="U3110" s="15" t="b">
        <f>AND(ISBLANK(V3110),ISBLANK(W3110),ISBLANK(X3110))</f>
        <v>0</v>
      </c>
      <c r="V3110" s="16">
        <v>1</v>
      </c>
      <c r="Y3110" s="13">
        <v>0.88</v>
      </c>
      <c r="AA3110" t="s">
        <v>453</v>
      </c>
      <c r="AB3110" s="24" t="str">
        <f>IF(ISERR(MONTH(AA3110)),TRIM(SUBSTITUTE(AA3110,(RIGHT(TRIM(AA3110),4)),"")),TEXT(AA3110,"mmmm"))</f>
        <v>February</v>
      </c>
      <c r="AC3110" s="24">
        <f>IF(ISERR(YEAR(AA3110)),VALUE(RIGHT(TRIM(AA3110),4)),YEAR(AA3110))</f>
        <v>2017</v>
      </c>
      <c r="AD3110" t="s">
        <v>452</v>
      </c>
      <c r="AE3110" t="b">
        <f>VLOOKUP(AA3110,duplicates!A:C,3,FALSE)</f>
        <v>0</v>
      </c>
      <c r="AF3110" t="b">
        <f t="shared" si="44"/>
        <v>1</v>
      </c>
      <c r="AG3110" s="23" t="b">
        <v>0</v>
      </c>
    </row>
    <row r="3111" spans="1:33" x14ac:dyDescent="0.2">
      <c r="A3111" t="s">
        <v>441</v>
      </c>
      <c r="B3111">
        <v>493</v>
      </c>
      <c r="C3111" t="s">
        <v>75</v>
      </c>
      <c r="D3111" t="s">
        <v>76</v>
      </c>
      <c r="E3111" s="4">
        <f>IF(ISBLANK(G3111),H3111,G3111)</f>
        <v>40</v>
      </c>
      <c r="F3111" s="9" t="b">
        <f>AND(ISBLANK(G3111),ISBLANK(H3111))</f>
        <v>0</v>
      </c>
      <c r="H3111" s="9">
        <v>40</v>
      </c>
      <c r="I3111">
        <v>437</v>
      </c>
      <c r="J3111" s="9" t="b">
        <f>AND(ISBLANK(K3111),ISBLANK(L3111))</f>
        <v>0</v>
      </c>
      <c r="L3111" s="9">
        <v>39</v>
      </c>
      <c r="M3111" s="15" t="b">
        <f>AND(ISBLANK(N3111),ISBLANK(O3111),ISBLANK(P3111))</f>
        <v>0</v>
      </c>
      <c r="O3111" s="15">
        <v>5</v>
      </c>
      <c r="Q3111">
        <v>5</v>
      </c>
      <c r="R3111" s="18" t="b">
        <f>AND(ISBLANK(S3111),ISBLANK(T3111))</f>
        <v>0</v>
      </c>
      <c r="S3111" s="20">
        <v>1</v>
      </c>
      <c r="U3111" s="15" t="b">
        <f>AND(ISBLANK(V3111),ISBLANK(W3111),ISBLANK(X3111))</f>
        <v>0</v>
      </c>
      <c r="V3111" s="16">
        <v>0.98</v>
      </c>
      <c r="Y3111" s="13">
        <v>0.77</v>
      </c>
      <c r="AA3111" t="s">
        <v>451</v>
      </c>
      <c r="AB3111" s="24" t="str">
        <f>IF(ISERR(MONTH(AA3111)),TRIM(SUBSTITUTE(AA3111,(RIGHT(TRIM(AA3111),4)),"")),TEXT(AA3111,"mmmm"))</f>
        <v>January</v>
      </c>
      <c r="AC3111" s="24">
        <f>IF(ISERR(YEAR(AA3111)),VALUE(RIGHT(TRIM(AA3111),4)),YEAR(AA3111))</f>
        <v>2017</v>
      </c>
      <c r="AD3111" t="s">
        <v>452</v>
      </c>
      <c r="AE3111" t="b">
        <f>VLOOKUP(AA3111,duplicates!A:C,3,FALSE)</f>
        <v>0</v>
      </c>
      <c r="AF3111" t="b">
        <f t="shared" si="44"/>
        <v>1</v>
      </c>
      <c r="AG3111" s="23" t="b">
        <v>0</v>
      </c>
    </row>
    <row r="3112" spans="1:33" x14ac:dyDescent="0.2">
      <c r="A3112" t="s">
        <v>441</v>
      </c>
      <c r="B3112">
        <v>494</v>
      </c>
      <c r="C3112" t="s">
        <v>59</v>
      </c>
      <c r="D3112" t="s">
        <v>60</v>
      </c>
      <c r="E3112" s="4">
        <f>IF(ISBLANK(G3112),H3112,G3112)</f>
        <v>11</v>
      </c>
      <c r="F3112" s="9" t="b">
        <f>AND(ISBLANK(G3112),ISBLANK(H3112))</f>
        <v>0</v>
      </c>
      <c r="H3112" s="9">
        <v>11</v>
      </c>
      <c r="I3112">
        <v>281</v>
      </c>
      <c r="J3112" s="9" t="b">
        <f>AND(ISBLANK(K3112),ISBLANK(L3112))</f>
        <v>0</v>
      </c>
      <c r="L3112" s="9">
        <v>11</v>
      </c>
      <c r="M3112" s="15" t="b">
        <f>AND(ISBLANK(N3112),ISBLANK(O3112),ISBLANK(P3112))</f>
        <v>0</v>
      </c>
      <c r="O3112" s="15">
        <v>3</v>
      </c>
      <c r="Q3112">
        <v>3</v>
      </c>
      <c r="R3112" s="18" t="b">
        <f>AND(ISBLANK(S3112),ISBLANK(T3112))</f>
        <v>0</v>
      </c>
      <c r="S3112" s="20">
        <v>1</v>
      </c>
      <c r="U3112" s="15" t="b">
        <f>AND(ISBLANK(V3112),ISBLANK(W3112),ISBLANK(X3112))</f>
        <v>0</v>
      </c>
      <c r="V3112" s="16">
        <v>1</v>
      </c>
      <c r="Y3112" s="13">
        <v>0.9</v>
      </c>
      <c r="AA3112" t="s">
        <v>451</v>
      </c>
      <c r="AB3112" s="24" t="str">
        <f>IF(ISERR(MONTH(AA3112)),TRIM(SUBSTITUTE(AA3112,(RIGHT(TRIM(AA3112),4)),"")),TEXT(AA3112,"mmmm"))</f>
        <v>January</v>
      </c>
      <c r="AC3112" s="24">
        <f>IF(ISERR(YEAR(AA3112)),VALUE(RIGHT(TRIM(AA3112),4)),YEAR(AA3112))</f>
        <v>2017</v>
      </c>
      <c r="AD3112" t="s">
        <v>452</v>
      </c>
      <c r="AE3112" t="b">
        <f>VLOOKUP(AA3112,duplicates!A:C,3,FALSE)</f>
        <v>0</v>
      </c>
      <c r="AF3112" t="b">
        <f t="shared" si="44"/>
        <v>1</v>
      </c>
      <c r="AG3112" s="23" t="b">
        <v>0</v>
      </c>
    </row>
    <row r="3113" spans="1:33" x14ac:dyDescent="0.2">
      <c r="A3113" t="s">
        <v>441</v>
      </c>
      <c r="B3113">
        <v>495</v>
      </c>
      <c r="C3113" t="s">
        <v>330</v>
      </c>
      <c r="D3113" t="s">
        <v>174</v>
      </c>
      <c r="E3113" s="4">
        <f>IF(ISBLANK(G3113),H3113,G3113)</f>
        <v>46</v>
      </c>
      <c r="F3113" s="9" t="b">
        <f>AND(ISBLANK(G3113),ISBLANK(H3113))</f>
        <v>0</v>
      </c>
      <c r="H3113" s="9">
        <v>46</v>
      </c>
      <c r="I3113">
        <v>613</v>
      </c>
      <c r="J3113" s="9" t="b">
        <f>AND(ISBLANK(K3113),ISBLANK(L3113))</f>
        <v>0</v>
      </c>
      <c r="L3113" s="9">
        <v>44</v>
      </c>
      <c r="M3113" s="15" t="b">
        <f>AND(ISBLANK(N3113),ISBLANK(O3113),ISBLANK(P3113))</f>
        <v>0</v>
      </c>
      <c r="O3113" s="15">
        <v>21</v>
      </c>
      <c r="Q3113">
        <v>21</v>
      </c>
      <c r="R3113" s="18" t="b">
        <f>AND(ISBLANK(S3113),ISBLANK(T3113))</f>
        <v>0</v>
      </c>
      <c r="S3113" s="20">
        <v>1</v>
      </c>
      <c r="U3113" s="15" t="b">
        <f>AND(ISBLANK(V3113),ISBLANK(W3113),ISBLANK(X3113))</f>
        <v>0</v>
      </c>
      <c r="V3113" s="16">
        <v>0.96</v>
      </c>
      <c r="Y3113" s="13">
        <v>0.25</v>
      </c>
      <c r="AA3113" t="s">
        <v>451</v>
      </c>
      <c r="AB3113" s="24" t="str">
        <f>IF(ISERR(MONTH(AA3113)),TRIM(SUBSTITUTE(AA3113,(RIGHT(TRIM(AA3113),4)),"")),TEXT(AA3113,"mmmm"))</f>
        <v>January</v>
      </c>
      <c r="AC3113" s="24">
        <f>IF(ISERR(YEAR(AA3113)),VALUE(RIGHT(TRIM(AA3113),4)),YEAR(AA3113))</f>
        <v>2017</v>
      </c>
      <c r="AD3113" t="s">
        <v>452</v>
      </c>
      <c r="AE3113" t="b">
        <f>VLOOKUP(AA3113,duplicates!A:C,3,FALSE)</f>
        <v>0</v>
      </c>
      <c r="AF3113" t="b">
        <f t="shared" si="44"/>
        <v>1</v>
      </c>
      <c r="AG3113" s="23" t="b">
        <v>0</v>
      </c>
    </row>
    <row r="3114" spans="1:33" x14ac:dyDescent="0.2">
      <c r="A3114" t="s">
        <v>441</v>
      </c>
      <c r="B3114">
        <v>594</v>
      </c>
      <c r="C3114" t="s">
        <v>225</v>
      </c>
      <c r="D3114" t="s">
        <v>226</v>
      </c>
      <c r="E3114" s="4">
        <f>IF(ISBLANK(G3114),H3114,G3114)</f>
        <v>56</v>
      </c>
      <c r="F3114" s="9" t="b">
        <f>AND(ISBLANK(G3114),ISBLANK(H3114))</f>
        <v>0</v>
      </c>
      <c r="H3114" s="9">
        <v>56</v>
      </c>
      <c r="I3114">
        <v>681</v>
      </c>
      <c r="J3114" s="9" t="b">
        <f>AND(ISBLANK(K3114),ISBLANK(L3114))</f>
        <v>0</v>
      </c>
      <c r="L3114" s="9">
        <v>56</v>
      </c>
      <c r="M3114" s="15" t="b">
        <f>AND(ISBLANK(N3114),ISBLANK(O3114),ISBLANK(P3114))</f>
        <v>0</v>
      </c>
      <c r="O3114" s="15">
        <v>55</v>
      </c>
      <c r="Q3114">
        <v>55</v>
      </c>
      <c r="R3114" s="18" t="b">
        <f>AND(ISBLANK(S3114),ISBLANK(T3114))</f>
        <v>0</v>
      </c>
      <c r="S3114" s="20">
        <v>1</v>
      </c>
      <c r="U3114" s="15" t="b">
        <f>AND(ISBLANK(V3114),ISBLANK(W3114),ISBLANK(X3114))</f>
        <v>0</v>
      </c>
      <c r="V3114" s="16">
        <v>1</v>
      </c>
      <c r="Y3114" s="13">
        <v>0.95</v>
      </c>
      <c r="AA3114" t="s">
        <v>451</v>
      </c>
      <c r="AB3114" s="24" t="str">
        <f>IF(ISERR(MONTH(AA3114)),TRIM(SUBSTITUTE(AA3114,(RIGHT(TRIM(AA3114),4)),"")),TEXT(AA3114,"mmmm"))</f>
        <v>January</v>
      </c>
      <c r="AC3114" s="24">
        <f>IF(ISERR(YEAR(AA3114)),VALUE(RIGHT(TRIM(AA3114),4)),YEAR(AA3114))</f>
        <v>2017</v>
      </c>
      <c r="AD3114" t="s">
        <v>452</v>
      </c>
      <c r="AE3114" t="b">
        <f>VLOOKUP(AA3114,duplicates!A:C,3,FALSE)</f>
        <v>0</v>
      </c>
      <c r="AF3114" t="b">
        <f t="shared" si="44"/>
        <v>1</v>
      </c>
      <c r="AG3114" s="23" t="b">
        <v>0</v>
      </c>
    </row>
    <row r="3115" spans="1:33" x14ac:dyDescent="0.2">
      <c r="A3115" t="s">
        <v>441</v>
      </c>
      <c r="B3115">
        <v>496</v>
      </c>
      <c r="C3115" t="s">
        <v>83</v>
      </c>
      <c r="D3115" t="s">
        <v>84</v>
      </c>
      <c r="E3115" s="4">
        <f>IF(ISBLANK(G3115),H3115,G3115)</f>
        <v>47</v>
      </c>
      <c r="F3115" s="9" t="b">
        <f>AND(ISBLANK(G3115),ISBLANK(H3115))</f>
        <v>0</v>
      </c>
      <c r="H3115" s="9">
        <v>47</v>
      </c>
      <c r="I3115">
        <v>343</v>
      </c>
      <c r="J3115" s="9" t="b">
        <f>AND(ISBLANK(K3115),ISBLANK(L3115))</f>
        <v>0</v>
      </c>
      <c r="L3115" s="9">
        <v>47</v>
      </c>
      <c r="M3115" s="15" t="b">
        <f>AND(ISBLANK(N3115),ISBLANK(O3115),ISBLANK(P3115))</f>
        <v>0</v>
      </c>
      <c r="O3115" s="15">
        <v>7</v>
      </c>
      <c r="Q3115">
        <v>7</v>
      </c>
      <c r="R3115" s="18" t="b">
        <f>AND(ISBLANK(S3115),ISBLANK(T3115))</f>
        <v>0</v>
      </c>
      <c r="S3115" s="20">
        <v>1</v>
      </c>
      <c r="U3115" s="15" t="b">
        <f>AND(ISBLANK(V3115),ISBLANK(W3115),ISBLANK(X3115))</f>
        <v>0</v>
      </c>
      <c r="V3115" s="16">
        <v>1</v>
      </c>
      <c r="Y3115" s="13">
        <v>0.94</v>
      </c>
      <c r="AA3115" t="s">
        <v>451</v>
      </c>
      <c r="AB3115" s="24" t="str">
        <f>IF(ISERR(MONTH(AA3115)),TRIM(SUBSTITUTE(AA3115,(RIGHT(TRIM(AA3115),4)),"")),TEXT(AA3115,"mmmm"))</f>
        <v>January</v>
      </c>
      <c r="AC3115" s="24">
        <f>IF(ISERR(YEAR(AA3115)),VALUE(RIGHT(TRIM(AA3115),4)),YEAR(AA3115))</f>
        <v>2017</v>
      </c>
      <c r="AD3115" t="s">
        <v>452</v>
      </c>
      <c r="AE3115" t="b">
        <f>VLOOKUP(AA3115,duplicates!A:C,3,FALSE)</f>
        <v>0</v>
      </c>
      <c r="AF3115" t="b">
        <f t="shared" si="44"/>
        <v>1</v>
      </c>
      <c r="AG3115" s="23" t="b">
        <v>0</v>
      </c>
    </row>
    <row r="3116" spans="1:33" x14ac:dyDescent="0.2">
      <c r="A3116" t="s">
        <v>441</v>
      </c>
      <c r="B3116">
        <v>595</v>
      </c>
      <c r="C3116" t="s">
        <v>207</v>
      </c>
      <c r="D3116" t="s">
        <v>208</v>
      </c>
      <c r="E3116" s="4">
        <f>IF(ISBLANK(G3116),H3116,G3116)</f>
        <v>143</v>
      </c>
      <c r="F3116" s="9" t="b">
        <f>AND(ISBLANK(G3116),ISBLANK(H3116))</f>
        <v>0</v>
      </c>
      <c r="H3116" s="9">
        <v>143</v>
      </c>
      <c r="I3116">
        <v>1023</v>
      </c>
      <c r="J3116" s="9" t="b">
        <f>AND(ISBLANK(K3116),ISBLANK(L3116))</f>
        <v>0</v>
      </c>
      <c r="L3116" s="9">
        <v>123</v>
      </c>
      <c r="M3116" s="15" t="b">
        <f>AND(ISBLANK(N3116),ISBLANK(O3116),ISBLANK(P3116))</f>
        <v>0</v>
      </c>
      <c r="O3116" s="15">
        <v>100</v>
      </c>
      <c r="Q3116">
        <v>96</v>
      </c>
      <c r="R3116" s="18" t="b">
        <f>AND(ISBLANK(S3116),ISBLANK(T3116))</f>
        <v>0</v>
      </c>
      <c r="S3116" s="20">
        <v>0.96</v>
      </c>
      <c r="U3116" s="15" t="b">
        <f>AND(ISBLANK(V3116),ISBLANK(W3116),ISBLANK(X3116))</f>
        <v>0</v>
      </c>
      <c r="V3116" s="16">
        <v>0.86</v>
      </c>
      <c r="Y3116" s="13">
        <v>0.82</v>
      </c>
      <c r="AA3116" t="s">
        <v>451</v>
      </c>
      <c r="AB3116" s="24" t="str">
        <f>IF(ISERR(MONTH(AA3116)),TRIM(SUBSTITUTE(AA3116,(RIGHT(TRIM(AA3116),4)),"")),TEXT(AA3116,"mmmm"))</f>
        <v>January</v>
      </c>
      <c r="AC3116" s="24">
        <f>IF(ISERR(YEAR(AA3116)),VALUE(RIGHT(TRIM(AA3116),4)),YEAR(AA3116))</f>
        <v>2017</v>
      </c>
      <c r="AD3116" t="s">
        <v>452</v>
      </c>
      <c r="AE3116" t="b">
        <f>VLOOKUP(AA3116,duplicates!A:C,3,FALSE)</f>
        <v>0</v>
      </c>
      <c r="AF3116" t="b">
        <f t="shared" si="44"/>
        <v>1</v>
      </c>
      <c r="AG3116" s="23" t="b">
        <v>0</v>
      </c>
    </row>
    <row r="3117" spans="1:33" x14ac:dyDescent="0.2">
      <c r="A3117" t="s">
        <v>441</v>
      </c>
      <c r="B3117">
        <v>497</v>
      </c>
      <c r="C3117" t="s">
        <v>67</v>
      </c>
      <c r="D3117" t="s">
        <v>68</v>
      </c>
      <c r="E3117" s="4">
        <f>IF(ISBLANK(G3117),H3117,G3117)</f>
        <v>531</v>
      </c>
      <c r="F3117" s="9" t="b">
        <f>AND(ISBLANK(G3117),ISBLANK(H3117))</f>
        <v>0</v>
      </c>
      <c r="H3117" s="9">
        <v>531</v>
      </c>
      <c r="I3117">
        <v>531</v>
      </c>
      <c r="J3117" s="9" t="b">
        <f>AND(ISBLANK(K3117),ISBLANK(L3117))</f>
        <v>0</v>
      </c>
      <c r="L3117" s="9">
        <v>495</v>
      </c>
      <c r="M3117" s="15" t="b">
        <f>AND(ISBLANK(N3117),ISBLANK(O3117),ISBLANK(P3117))</f>
        <v>0</v>
      </c>
      <c r="O3117" s="15">
        <v>57</v>
      </c>
      <c r="Q3117">
        <v>53</v>
      </c>
      <c r="R3117" s="18" t="b">
        <f>AND(ISBLANK(S3117),ISBLANK(T3117))</f>
        <v>0</v>
      </c>
      <c r="S3117" s="20">
        <v>0.93</v>
      </c>
      <c r="U3117" s="15" t="b">
        <f>AND(ISBLANK(V3117),ISBLANK(W3117),ISBLANK(X3117))</f>
        <v>0</v>
      </c>
      <c r="V3117" s="16">
        <v>0.93</v>
      </c>
      <c r="Y3117" s="13">
        <v>0.93</v>
      </c>
      <c r="AA3117" t="s">
        <v>451</v>
      </c>
      <c r="AB3117" s="24" t="str">
        <f>IF(ISERR(MONTH(AA3117)),TRIM(SUBSTITUTE(AA3117,(RIGHT(TRIM(AA3117),4)),"")),TEXT(AA3117,"mmmm"))</f>
        <v>January</v>
      </c>
      <c r="AC3117" s="24">
        <f>IF(ISERR(YEAR(AA3117)),VALUE(RIGHT(TRIM(AA3117),4)),YEAR(AA3117))</f>
        <v>2017</v>
      </c>
      <c r="AD3117" t="s">
        <v>452</v>
      </c>
      <c r="AE3117" t="b">
        <f>VLOOKUP(AA3117,duplicates!A:C,3,FALSE)</f>
        <v>0</v>
      </c>
      <c r="AF3117" t="b">
        <f t="shared" si="44"/>
        <v>1</v>
      </c>
      <c r="AG3117" s="23" t="b">
        <v>0</v>
      </c>
    </row>
    <row r="3118" spans="1:33" x14ac:dyDescent="0.2">
      <c r="A3118" t="s">
        <v>441</v>
      </c>
      <c r="B3118">
        <v>596</v>
      </c>
      <c r="C3118" t="s">
        <v>217</v>
      </c>
      <c r="D3118" t="s">
        <v>218</v>
      </c>
      <c r="E3118" s="4">
        <f>IF(ISBLANK(G3118),H3118,G3118)</f>
        <v>3</v>
      </c>
      <c r="F3118" s="9" t="b">
        <f>AND(ISBLANK(G3118),ISBLANK(H3118))</f>
        <v>0</v>
      </c>
      <c r="H3118" s="9">
        <v>3</v>
      </c>
      <c r="I3118">
        <v>301</v>
      </c>
      <c r="J3118" s="9" t="b">
        <f>AND(ISBLANK(K3118),ISBLANK(L3118))</f>
        <v>0</v>
      </c>
      <c r="L3118" s="9">
        <v>3</v>
      </c>
      <c r="M3118" s="15" t="b">
        <f>AND(ISBLANK(N3118),ISBLANK(O3118),ISBLANK(P3118))</f>
        <v>0</v>
      </c>
      <c r="O3118" s="15">
        <v>2</v>
      </c>
      <c r="Q3118">
        <v>2</v>
      </c>
      <c r="R3118" s="18" t="b">
        <f>AND(ISBLANK(S3118),ISBLANK(T3118))</f>
        <v>0</v>
      </c>
      <c r="S3118" s="20">
        <v>1</v>
      </c>
      <c r="U3118" s="15" t="b">
        <f>AND(ISBLANK(V3118),ISBLANK(W3118),ISBLANK(X3118))</f>
        <v>0</v>
      </c>
      <c r="V3118" s="16">
        <v>1</v>
      </c>
      <c r="Y3118" s="13">
        <v>0.99</v>
      </c>
      <c r="AA3118" t="s">
        <v>451</v>
      </c>
      <c r="AB3118" s="24" t="str">
        <f>IF(ISERR(MONTH(AA3118)),TRIM(SUBSTITUTE(AA3118,(RIGHT(TRIM(AA3118),4)),"")),TEXT(AA3118,"mmmm"))</f>
        <v>January</v>
      </c>
      <c r="AC3118" s="24">
        <f>IF(ISERR(YEAR(AA3118)),VALUE(RIGHT(TRIM(AA3118),4)),YEAR(AA3118))</f>
        <v>2017</v>
      </c>
      <c r="AD3118" t="s">
        <v>452</v>
      </c>
      <c r="AE3118" t="b">
        <f>VLOOKUP(AA3118,duplicates!A:C,3,FALSE)</f>
        <v>0</v>
      </c>
      <c r="AF3118" t="b">
        <f t="shared" si="44"/>
        <v>1</v>
      </c>
      <c r="AG3118" s="23" t="b">
        <v>0</v>
      </c>
    </row>
    <row r="3119" spans="1:33" x14ac:dyDescent="0.2">
      <c r="A3119" t="s">
        <v>441</v>
      </c>
      <c r="B3119">
        <v>498</v>
      </c>
      <c r="C3119" t="s">
        <v>123</v>
      </c>
      <c r="D3119" t="s">
        <v>124</v>
      </c>
      <c r="E3119" s="4" t="str">
        <f>IF(ISBLANK(G3119),H3119,G3119)</f>
        <v>NIL RETURN</v>
      </c>
      <c r="F3119" s="9" t="b">
        <f>AND(ISBLANK(G3119),ISBLANK(H3119))</f>
        <v>0</v>
      </c>
      <c r="H3119" s="9" t="s">
        <v>317</v>
      </c>
      <c r="I3119" t="s">
        <v>317</v>
      </c>
      <c r="J3119" s="9" t="b">
        <f>AND(ISBLANK(K3119),ISBLANK(L3119))</f>
        <v>0</v>
      </c>
      <c r="L3119" s="9" t="s">
        <v>317</v>
      </c>
      <c r="M3119" s="15" t="b">
        <f>AND(ISBLANK(N3119),ISBLANK(O3119),ISBLANK(P3119))</f>
        <v>0</v>
      </c>
      <c r="O3119" s="15" t="s">
        <v>317</v>
      </c>
      <c r="Q3119" t="s">
        <v>317</v>
      </c>
      <c r="R3119" s="18" t="b">
        <f>AND(ISBLANK(S3119),ISBLANK(T3119))</f>
        <v>0</v>
      </c>
      <c r="S3119" s="18" t="s">
        <v>27</v>
      </c>
      <c r="U3119" s="15" t="b">
        <f>AND(ISBLANK(V3119),ISBLANK(W3119),ISBLANK(X3119))</f>
        <v>0</v>
      </c>
      <c r="V3119" s="15" t="s">
        <v>27</v>
      </c>
      <c r="Y3119" s="12" t="s">
        <v>27</v>
      </c>
      <c r="AA3119" t="s">
        <v>451</v>
      </c>
      <c r="AB3119" s="24" t="str">
        <f>IF(ISERR(MONTH(AA3119)),TRIM(SUBSTITUTE(AA3119,(RIGHT(TRIM(AA3119),4)),"")),TEXT(AA3119,"mmmm"))</f>
        <v>January</v>
      </c>
      <c r="AC3119" s="24">
        <f>IF(ISERR(YEAR(AA3119)),VALUE(RIGHT(TRIM(AA3119),4)),YEAR(AA3119))</f>
        <v>2017</v>
      </c>
      <c r="AD3119" t="s">
        <v>452</v>
      </c>
      <c r="AE3119" t="b">
        <f>VLOOKUP(AA3119,duplicates!A:C,3,FALSE)</f>
        <v>0</v>
      </c>
      <c r="AF3119" t="b">
        <f t="shared" si="44"/>
        <v>1</v>
      </c>
      <c r="AG3119" s="23" t="b">
        <v>0</v>
      </c>
    </row>
    <row r="3120" spans="1:33" x14ac:dyDescent="0.2">
      <c r="A3120" t="s">
        <v>441</v>
      </c>
      <c r="B3120">
        <v>499</v>
      </c>
      <c r="C3120" t="s">
        <v>191</v>
      </c>
      <c r="D3120" t="s">
        <v>192</v>
      </c>
      <c r="E3120" s="4">
        <f>IF(ISBLANK(G3120),H3120,G3120)</f>
        <v>73</v>
      </c>
      <c r="F3120" s="9" t="b">
        <f>AND(ISBLANK(G3120),ISBLANK(H3120))</f>
        <v>0</v>
      </c>
      <c r="H3120" s="9">
        <v>73</v>
      </c>
      <c r="I3120">
        <v>597</v>
      </c>
      <c r="J3120" s="9" t="b">
        <f>AND(ISBLANK(K3120),ISBLANK(L3120))</f>
        <v>0</v>
      </c>
      <c r="L3120" s="9">
        <v>71</v>
      </c>
      <c r="M3120" s="15" t="b">
        <f>AND(ISBLANK(N3120),ISBLANK(O3120),ISBLANK(P3120))</f>
        <v>0</v>
      </c>
      <c r="O3120" s="15">
        <v>16</v>
      </c>
      <c r="Q3120">
        <v>16</v>
      </c>
      <c r="R3120" s="18" t="b">
        <f>AND(ISBLANK(S3120),ISBLANK(T3120))</f>
        <v>0</v>
      </c>
      <c r="S3120" s="20">
        <v>1</v>
      </c>
      <c r="U3120" s="15" t="b">
        <f>AND(ISBLANK(V3120),ISBLANK(W3120),ISBLANK(X3120))</f>
        <v>0</v>
      </c>
      <c r="V3120" s="16">
        <v>0.97</v>
      </c>
      <c r="Y3120" s="13">
        <v>0.92</v>
      </c>
      <c r="AA3120" t="s">
        <v>451</v>
      </c>
      <c r="AB3120" s="24" t="str">
        <f>IF(ISERR(MONTH(AA3120)),TRIM(SUBSTITUTE(AA3120,(RIGHT(TRIM(AA3120),4)),"")),TEXT(AA3120,"mmmm"))</f>
        <v>January</v>
      </c>
      <c r="AC3120" s="24">
        <f>IF(ISERR(YEAR(AA3120)),VALUE(RIGHT(TRIM(AA3120),4)),YEAR(AA3120))</f>
        <v>2017</v>
      </c>
      <c r="AD3120" t="s">
        <v>452</v>
      </c>
      <c r="AE3120" t="b">
        <f>VLOOKUP(AA3120,duplicates!A:C,3,FALSE)</f>
        <v>0</v>
      </c>
      <c r="AF3120" t="b">
        <f t="shared" si="44"/>
        <v>1</v>
      </c>
      <c r="AG3120" s="23" t="b">
        <v>0</v>
      </c>
    </row>
    <row r="3121" spans="1:33" x14ac:dyDescent="0.2">
      <c r="A3121" t="s">
        <v>441</v>
      </c>
      <c r="B3121">
        <v>500</v>
      </c>
      <c r="C3121" t="s">
        <v>131</v>
      </c>
      <c r="D3121" t="s">
        <v>132</v>
      </c>
      <c r="E3121" s="4">
        <f>IF(ISBLANK(G3121),H3121,G3121)</f>
        <v>28</v>
      </c>
      <c r="F3121" s="9" t="b">
        <f>AND(ISBLANK(G3121),ISBLANK(H3121))</f>
        <v>0</v>
      </c>
      <c r="H3121" s="9">
        <v>28</v>
      </c>
      <c r="I3121">
        <v>335</v>
      </c>
      <c r="J3121" s="9" t="b">
        <f>AND(ISBLANK(K3121),ISBLANK(L3121))</f>
        <v>0</v>
      </c>
      <c r="L3121" s="9">
        <v>28</v>
      </c>
      <c r="M3121" s="15" t="b">
        <f>AND(ISBLANK(N3121),ISBLANK(O3121),ISBLANK(P3121))</f>
        <v>0</v>
      </c>
      <c r="O3121" s="15">
        <v>22</v>
      </c>
      <c r="Q3121">
        <v>21</v>
      </c>
      <c r="R3121" s="18" t="b">
        <f>AND(ISBLANK(S3121),ISBLANK(T3121))</f>
        <v>0</v>
      </c>
      <c r="S3121" s="20">
        <v>0.95</v>
      </c>
      <c r="U3121" s="15" t="b">
        <f>AND(ISBLANK(V3121),ISBLANK(W3121),ISBLANK(X3121))</f>
        <v>0</v>
      </c>
      <c r="V3121" s="16">
        <v>1</v>
      </c>
      <c r="Y3121" s="13">
        <v>1</v>
      </c>
      <c r="AA3121" t="s">
        <v>451</v>
      </c>
      <c r="AB3121" s="24" t="str">
        <f>IF(ISERR(MONTH(AA3121)),TRIM(SUBSTITUTE(AA3121,(RIGHT(TRIM(AA3121),4)),"")),TEXT(AA3121,"mmmm"))</f>
        <v>January</v>
      </c>
      <c r="AC3121" s="24">
        <f>IF(ISERR(YEAR(AA3121)),VALUE(RIGHT(TRIM(AA3121),4)),YEAR(AA3121))</f>
        <v>2017</v>
      </c>
      <c r="AD3121" t="s">
        <v>452</v>
      </c>
      <c r="AE3121" t="b">
        <f>VLOOKUP(AA3121,duplicates!A:C,3,FALSE)</f>
        <v>0</v>
      </c>
      <c r="AF3121" t="b">
        <f t="shared" si="44"/>
        <v>1</v>
      </c>
      <c r="AG3121" s="23" t="b">
        <v>0</v>
      </c>
    </row>
    <row r="3122" spans="1:33" x14ac:dyDescent="0.2">
      <c r="A3122" t="s">
        <v>441</v>
      </c>
      <c r="B3122">
        <v>501</v>
      </c>
      <c r="C3122" t="s">
        <v>30</v>
      </c>
      <c r="D3122" t="s">
        <v>31</v>
      </c>
      <c r="E3122" s="4">
        <f>IF(ISBLANK(G3122),H3122,G3122)</f>
        <v>0</v>
      </c>
      <c r="F3122" s="9" t="b">
        <f>AND(ISBLANK(G3122),ISBLANK(H3122))</f>
        <v>0</v>
      </c>
      <c r="H3122" s="9">
        <v>0</v>
      </c>
      <c r="I3122">
        <v>348</v>
      </c>
      <c r="J3122" s="9" t="b">
        <f>AND(ISBLANK(K3122),ISBLANK(L3122))</f>
        <v>0</v>
      </c>
      <c r="L3122" s="9">
        <v>0</v>
      </c>
      <c r="M3122" s="15" t="b">
        <f>AND(ISBLANK(N3122),ISBLANK(O3122),ISBLANK(P3122))</f>
        <v>0</v>
      </c>
      <c r="O3122" s="15">
        <v>0</v>
      </c>
      <c r="Q3122">
        <v>0</v>
      </c>
      <c r="R3122" s="18" t="b">
        <f>AND(ISBLANK(S3122),ISBLANK(T3122))</f>
        <v>0</v>
      </c>
      <c r="S3122" s="18" t="s">
        <v>27</v>
      </c>
      <c r="U3122" s="15" t="b">
        <f>AND(ISBLANK(V3122),ISBLANK(W3122),ISBLANK(X3122))</f>
        <v>0</v>
      </c>
      <c r="V3122" s="15" t="s">
        <v>27</v>
      </c>
      <c r="Y3122" s="13">
        <v>1</v>
      </c>
      <c r="AA3122" t="s">
        <v>451</v>
      </c>
      <c r="AB3122" s="24" t="str">
        <f>IF(ISERR(MONTH(AA3122)),TRIM(SUBSTITUTE(AA3122,(RIGHT(TRIM(AA3122),4)),"")),TEXT(AA3122,"mmmm"))</f>
        <v>January</v>
      </c>
      <c r="AC3122" s="24">
        <f>IF(ISERR(YEAR(AA3122)),VALUE(RIGHT(TRIM(AA3122),4)),YEAR(AA3122))</f>
        <v>2017</v>
      </c>
      <c r="AD3122" t="s">
        <v>452</v>
      </c>
      <c r="AE3122" t="b">
        <f>VLOOKUP(AA3122,duplicates!A:C,3,FALSE)</f>
        <v>0</v>
      </c>
      <c r="AF3122" t="b">
        <f t="shared" si="44"/>
        <v>1</v>
      </c>
      <c r="AG3122" s="23" t="b">
        <v>0</v>
      </c>
    </row>
    <row r="3123" spans="1:33" x14ac:dyDescent="0.2">
      <c r="A3123" t="s">
        <v>441</v>
      </c>
      <c r="B3123">
        <v>597</v>
      </c>
      <c r="C3123" t="s">
        <v>295</v>
      </c>
      <c r="D3123" t="s">
        <v>296</v>
      </c>
      <c r="E3123" s="4">
        <f>IF(ISBLANK(G3123),H3123,G3123)</f>
        <v>31</v>
      </c>
      <c r="F3123" s="9" t="b">
        <f>AND(ISBLANK(G3123),ISBLANK(H3123))</f>
        <v>0</v>
      </c>
      <c r="H3123" s="9">
        <v>31</v>
      </c>
      <c r="I3123">
        <v>132</v>
      </c>
      <c r="J3123" s="9" t="b">
        <f>AND(ISBLANK(K3123),ISBLANK(L3123))</f>
        <v>0</v>
      </c>
      <c r="L3123" s="9">
        <v>31</v>
      </c>
      <c r="M3123" s="15" t="b">
        <f>AND(ISBLANK(N3123),ISBLANK(O3123),ISBLANK(P3123))</f>
        <v>0</v>
      </c>
      <c r="O3123" s="15">
        <v>31</v>
      </c>
      <c r="Q3123">
        <v>29</v>
      </c>
      <c r="R3123" s="18" t="b">
        <f>AND(ISBLANK(S3123),ISBLANK(T3123))</f>
        <v>0</v>
      </c>
      <c r="S3123" s="20">
        <v>0.94</v>
      </c>
      <c r="U3123" s="15" t="b">
        <f>AND(ISBLANK(V3123),ISBLANK(W3123),ISBLANK(X3123))</f>
        <v>0</v>
      </c>
      <c r="V3123" s="16">
        <v>1</v>
      </c>
      <c r="Y3123" s="13">
        <v>0.95</v>
      </c>
      <c r="AA3123" t="s">
        <v>451</v>
      </c>
      <c r="AB3123" s="24" t="str">
        <f>IF(ISERR(MONTH(AA3123)),TRIM(SUBSTITUTE(AA3123,(RIGHT(TRIM(AA3123),4)),"")),TEXT(AA3123,"mmmm"))</f>
        <v>January</v>
      </c>
      <c r="AC3123" s="24">
        <f>IF(ISERR(YEAR(AA3123)),VALUE(RIGHT(TRIM(AA3123),4)),YEAR(AA3123))</f>
        <v>2017</v>
      </c>
      <c r="AD3123" t="s">
        <v>452</v>
      </c>
      <c r="AE3123" t="b">
        <f>VLOOKUP(AA3123,duplicates!A:C,3,FALSE)</f>
        <v>0</v>
      </c>
      <c r="AF3123" t="b">
        <f t="shared" si="44"/>
        <v>1</v>
      </c>
      <c r="AG3123" s="23" t="b">
        <v>0</v>
      </c>
    </row>
    <row r="3124" spans="1:33" x14ac:dyDescent="0.2">
      <c r="A3124" t="s">
        <v>441</v>
      </c>
      <c r="B3124">
        <v>598</v>
      </c>
      <c r="C3124" t="s">
        <v>299</v>
      </c>
      <c r="D3124" t="s">
        <v>300</v>
      </c>
      <c r="E3124" s="4">
        <f>IF(ISBLANK(G3124),H3124,G3124)</f>
        <v>103</v>
      </c>
      <c r="F3124" s="9" t="b">
        <f>AND(ISBLANK(G3124),ISBLANK(H3124))</f>
        <v>0</v>
      </c>
      <c r="H3124" s="9">
        <v>103</v>
      </c>
      <c r="I3124">
        <v>622</v>
      </c>
      <c r="J3124" s="9" t="b">
        <f>AND(ISBLANK(K3124),ISBLANK(L3124))</f>
        <v>0</v>
      </c>
      <c r="L3124" s="9">
        <v>103</v>
      </c>
      <c r="M3124" s="15" t="b">
        <f>AND(ISBLANK(N3124),ISBLANK(O3124),ISBLANK(P3124))</f>
        <v>0</v>
      </c>
      <c r="O3124" s="15">
        <v>99</v>
      </c>
      <c r="Q3124">
        <v>89</v>
      </c>
      <c r="R3124" s="18" t="b">
        <f>AND(ISBLANK(S3124),ISBLANK(T3124))</f>
        <v>0</v>
      </c>
      <c r="S3124" s="20">
        <v>0.9</v>
      </c>
      <c r="U3124" s="15" t="b">
        <f>AND(ISBLANK(V3124),ISBLANK(W3124),ISBLANK(X3124))</f>
        <v>0</v>
      </c>
      <c r="V3124" s="16">
        <v>1</v>
      </c>
      <c r="Y3124" s="13">
        <v>0.8</v>
      </c>
      <c r="AA3124" t="s">
        <v>451</v>
      </c>
      <c r="AB3124" s="24" t="str">
        <f>IF(ISERR(MONTH(AA3124)),TRIM(SUBSTITUTE(AA3124,(RIGHT(TRIM(AA3124),4)),"")),TEXT(AA3124,"mmmm"))</f>
        <v>January</v>
      </c>
      <c r="AC3124" s="24">
        <f>IF(ISERR(YEAR(AA3124)),VALUE(RIGHT(TRIM(AA3124),4)),YEAR(AA3124))</f>
        <v>2017</v>
      </c>
      <c r="AD3124" t="s">
        <v>452</v>
      </c>
      <c r="AE3124" t="b">
        <f>VLOOKUP(AA3124,duplicates!A:C,3,FALSE)</f>
        <v>0</v>
      </c>
      <c r="AF3124" t="b">
        <f t="shared" si="44"/>
        <v>1</v>
      </c>
      <c r="AG3124" s="23" t="b">
        <v>0</v>
      </c>
    </row>
    <row r="3125" spans="1:33" x14ac:dyDescent="0.2">
      <c r="A3125" t="s">
        <v>441</v>
      </c>
      <c r="B3125">
        <v>502</v>
      </c>
      <c r="C3125" t="s">
        <v>111</v>
      </c>
      <c r="D3125" t="s">
        <v>112</v>
      </c>
      <c r="E3125" s="4">
        <f>IF(ISBLANK(G3125),H3125,G3125)</f>
        <v>1</v>
      </c>
      <c r="F3125" s="9" t="b">
        <f>AND(ISBLANK(G3125),ISBLANK(H3125))</f>
        <v>0</v>
      </c>
      <c r="H3125" s="9">
        <v>1</v>
      </c>
      <c r="I3125">
        <v>463</v>
      </c>
      <c r="J3125" s="9" t="b">
        <f>AND(ISBLANK(K3125),ISBLANK(L3125))</f>
        <v>0</v>
      </c>
      <c r="L3125" s="9">
        <v>1</v>
      </c>
      <c r="M3125" s="15" t="b">
        <f>AND(ISBLANK(N3125),ISBLANK(O3125),ISBLANK(P3125))</f>
        <v>0</v>
      </c>
      <c r="O3125" s="15">
        <v>0</v>
      </c>
      <c r="Q3125">
        <v>0</v>
      </c>
      <c r="R3125" s="18" t="b">
        <f>AND(ISBLANK(S3125),ISBLANK(T3125))</f>
        <v>0</v>
      </c>
      <c r="S3125" s="18" t="s">
        <v>27</v>
      </c>
      <c r="U3125" s="15" t="b">
        <f>AND(ISBLANK(V3125),ISBLANK(W3125),ISBLANK(X3125))</f>
        <v>0</v>
      </c>
      <c r="V3125" s="16">
        <v>1</v>
      </c>
      <c r="Y3125" s="13">
        <v>0.98</v>
      </c>
      <c r="AA3125" t="s">
        <v>451</v>
      </c>
      <c r="AB3125" s="24" t="str">
        <f>IF(ISERR(MONTH(AA3125)),TRIM(SUBSTITUTE(AA3125,(RIGHT(TRIM(AA3125),4)),"")),TEXT(AA3125,"mmmm"))</f>
        <v>January</v>
      </c>
      <c r="AC3125" s="24">
        <f>IF(ISERR(YEAR(AA3125)),VALUE(RIGHT(TRIM(AA3125),4)),YEAR(AA3125))</f>
        <v>2017</v>
      </c>
      <c r="AD3125" t="s">
        <v>452</v>
      </c>
      <c r="AE3125" t="b">
        <f>VLOOKUP(AA3125,duplicates!A:C,3,FALSE)</f>
        <v>0</v>
      </c>
      <c r="AF3125" t="b">
        <f t="shared" si="44"/>
        <v>1</v>
      </c>
      <c r="AG3125" s="23" t="b">
        <v>0</v>
      </c>
    </row>
    <row r="3126" spans="1:33" x14ac:dyDescent="0.2">
      <c r="A3126" t="s">
        <v>441</v>
      </c>
      <c r="B3126">
        <v>503</v>
      </c>
      <c r="C3126" t="s">
        <v>189</v>
      </c>
      <c r="D3126" t="s">
        <v>190</v>
      </c>
      <c r="E3126" s="4">
        <f>IF(ISBLANK(G3126),H3126,G3126)</f>
        <v>71</v>
      </c>
      <c r="F3126" s="9" t="b">
        <f>AND(ISBLANK(G3126),ISBLANK(H3126))</f>
        <v>0</v>
      </c>
      <c r="H3126" s="9">
        <v>71</v>
      </c>
      <c r="I3126">
        <v>547</v>
      </c>
      <c r="J3126" s="9" t="b">
        <f>AND(ISBLANK(K3126),ISBLANK(L3126))</f>
        <v>0</v>
      </c>
      <c r="L3126" s="9">
        <v>71</v>
      </c>
      <c r="M3126" s="15" t="b">
        <f>AND(ISBLANK(N3126),ISBLANK(O3126),ISBLANK(P3126))</f>
        <v>0</v>
      </c>
      <c r="O3126" s="15">
        <v>39</v>
      </c>
      <c r="Q3126">
        <v>39</v>
      </c>
      <c r="R3126" s="18" t="b">
        <f>AND(ISBLANK(S3126),ISBLANK(T3126))</f>
        <v>0</v>
      </c>
      <c r="S3126" s="20">
        <v>1</v>
      </c>
      <c r="U3126" s="15" t="b">
        <f>AND(ISBLANK(V3126),ISBLANK(W3126),ISBLANK(X3126))</f>
        <v>0</v>
      </c>
      <c r="V3126" s="16">
        <v>1</v>
      </c>
      <c r="Y3126" s="13">
        <v>0.9</v>
      </c>
      <c r="AA3126" t="s">
        <v>451</v>
      </c>
      <c r="AB3126" s="24" t="str">
        <f>IF(ISERR(MONTH(AA3126)),TRIM(SUBSTITUTE(AA3126,(RIGHT(TRIM(AA3126),4)),"")),TEXT(AA3126,"mmmm"))</f>
        <v>January</v>
      </c>
      <c r="AC3126" s="24">
        <f>IF(ISERR(YEAR(AA3126)),VALUE(RIGHT(TRIM(AA3126),4)),YEAR(AA3126))</f>
        <v>2017</v>
      </c>
      <c r="AD3126" t="s">
        <v>452</v>
      </c>
      <c r="AE3126" t="b">
        <f>VLOOKUP(AA3126,duplicates!A:C,3,FALSE)</f>
        <v>0</v>
      </c>
      <c r="AF3126" t="b">
        <f t="shared" si="44"/>
        <v>1</v>
      </c>
      <c r="AG3126" s="23" t="b">
        <v>0</v>
      </c>
    </row>
    <row r="3127" spans="1:33" x14ac:dyDescent="0.2">
      <c r="A3127" t="s">
        <v>441</v>
      </c>
      <c r="B3127">
        <v>504</v>
      </c>
      <c r="C3127" t="s">
        <v>97</v>
      </c>
      <c r="D3127" t="s">
        <v>98</v>
      </c>
      <c r="E3127" s="4">
        <f>IF(ISBLANK(G3127),H3127,G3127)</f>
        <v>126</v>
      </c>
      <c r="F3127" s="9" t="b">
        <f>AND(ISBLANK(G3127),ISBLANK(H3127))</f>
        <v>0</v>
      </c>
      <c r="H3127" s="9">
        <v>126</v>
      </c>
      <c r="I3127">
        <v>666</v>
      </c>
      <c r="J3127" s="9" t="b">
        <f>AND(ISBLANK(K3127),ISBLANK(L3127))</f>
        <v>0</v>
      </c>
      <c r="L3127" s="9">
        <v>115</v>
      </c>
      <c r="M3127" s="15" t="b">
        <f>AND(ISBLANK(N3127),ISBLANK(O3127),ISBLANK(P3127))</f>
        <v>0</v>
      </c>
      <c r="O3127" s="15">
        <v>51</v>
      </c>
      <c r="Q3127">
        <v>0</v>
      </c>
      <c r="R3127" s="18" t="b">
        <f>AND(ISBLANK(S3127),ISBLANK(T3127))</f>
        <v>0</v>
      </c>
      <c r="S3127" s="20">
        <v>0</v>
      </c>
      <c r="U3127" s="15" t="b">
        <f>AND(ISBLANK(V3127),ISBLANK(W3127),ISBLANK(X3127))</f>
        <v>0</v>
      </c>
      <c r="V3127" s="16">
        <v>0.91</v>
      </c>
      <c r="Y3127" s="13">
        <v>0.92</v>
      </c>
      <c r="AA3127" t="s">
        <v>451</v>
      </c>
      <c r="AB3127" s="24" t="str">
        <f>IF(ISERR(MONTH(AA3127)),TRIM(SUBSTITUTE(AA3127,(RIGHT(TRIM(AA3127),4)),"")),TEXT(AA3127,"mmmm"))</f>
        <v>January</v>
      </c>
      <c r="AC3127" s="24">
        <f>IF(ISERR(YEAR(AA3127)),VALUE(RIGHT(TRIM(AA3127),4)),YEAR(AA3127))</f>
        <v>2017</v>
      </c>
      <c r="AD3127" t="s">
        <v>452</v>
      </c>
      <c r="AE3127" t="b">
        <f>VLOOKUP(AA3127,duplicates!A:C,3,FALSE)</f>
        <v>0</v>
      </c>
      <c r="AF3127" t="b">
        <f t="shared" si="44"/>
        <v>1</v>
      </c>
      <c r="AG3127" s="23" t="b">
        <v>0</v>
      </c>
    </row>
    <row r="3128" spans="1:33" x14ac:dyDescent="0.2">
      <c r="A3128" t="s">
        <v>441</v>
      </c>
      <c r="B3128">
        <v>505</v>
      </c>
      <c r="C3128" t="s">
        <v>183</v>
      </c>
      <c r="D3128" t="s">
        <v>184</v>
      </c>
      <c r="E3128" s="4">
        <f>IF(ISBLANK(G3128),H3128,G3128)</f>
        <v>16</v>
      </c>
      <c r="F3128" s="9" t="b">
        <f>AND(ISBLANK(G3128),ISBLANK(H3128))</f>
        <v>0</v>
      </c>
      <c r="H3128" s="9">
        <v>16</v>
      </c>
      <c r="I3128">
        <v>406</v>
      </c>
      <c r="J3128" s="9" t="b">
        <f>AND(ISBLANK(K3128),ISBLANK(L3128))</f>
        <v>0</v>
      </c>
      <c r="L3128" s="9">
        <v>16</v>
      </c>
      <c r="M3128" s="15" t="b">
        <f>AND(ISBLANK(N3128),ISBLANK(O3128),ISBLANK(P3128))</f>
        <v>0</v>
      </c>
      <c r="O3128" s="15">
        <v>11</v>
      </c>
      <c r="Q3128">
        <v>10</v>
      </c>
      <c r="R3128" s="18" t="b">
        <f>AND(ISBLANK(S3128),ISBLANK(T3128))</f>
        <v>0</v>
      </c>
      <c r="S3128" s="20">
        <v>0.91</v>
      </c>
      <c r="U3128" s="15" t="b">
        <f>AND(ISBLANK(V3128),ISBLANK(W3128),ISBLANK(X3128))</f>
        <v>0</v>
      </c>
      <c r="V3128" s="16">
        <v>1</v>
      </c>
      <c r="Y3128" s="13">
        <v>0.87</v>
      </c>
      <c r="AA3128" t="s">
        <v>451</v>
      </c>
      <c r="AB3128" s="24" t="str">
        <f>IF(ISERR(MONTH(AA3128)),TRIM(SUBSTITUTE(AA3128,(RIGHT(TRIM(AA3128),4)),"")),TEXT(AA3128,"mmmm"))</f>
        <v>January</v>
      </c>
      <c r="AC3128" s="24">
        <f>IF(ISERR(YEAR(AA3128)),VALUE(RIGHT(TRIM(AA3128),4)),YEAR(AA3128))</f>
        <v>2017</v>
      </c>
      <c r="AD3128" t="s">
        <v>452</v>
      </c>
      <c r="AE3128" t="b">
        <f>VLOOKUP(AA3128,duplicates!A:C,3,FALSE)</f>
        <v>0</v>
      </c>
      <c r="AF3128" t="b">
        <f t="shared" si="44"/>
        <v>1</v>
      </c>
      <c r="AG3128" s="23" t="b">
        <v>0</v>
      </c>
    </row>
    <row r="3129" spans="1:33" x14ac:dyDescent="0.2">
      <c r="A3129" t="s">
        <v>441</v>
      </c>
      <c r="B3129">
        <v>506</v>
      </c>
      <c r="C3129" t="s">
        <v>331</v>
      </c>
      <c r="D3129" t="s">
        <v>332</v>
      </c>
      <c r="E3129" s="4">
        <f>IF(ISBLANK(G3129),H3129,G3129)</f>
        <v>13</v>
      </c>
      <c r="F3129" s="9" t="b">
        <f>AND(ISBLANK(G3129),ISBLANK(H3129))</f>
        <v>0</v>
      </c>
      <c r="H3129" s="9">
        <v>13</v>
      </c>
      <c r="I3129">
        <v>269</v>
      </c>
      <c r="J3129" s="9" t="b">
        <f>AND(ISBLANK(K3129),ISBLANK(L3129))</f>
        <v>0</v>
      </c>
      <c r="L3129" s="9">
        <v>12</v>
      </c>
      <c r="M3129" s="15" t="b">
        <f>AND(ISBLANK(N3129),ISBLANK(O3129),ISBLANK(P3129))</f>
        <v>0</v>
      </c>
      <c r="O3129" s="15">
        <v>7</v>
      </c>
      <c r="Q3129">
        <v>7</v>
      </c>
      <c r="R3129" s="18" t="b">
        <f>AND(ISBLANK(S3129),ISBLANK(T3129))</f>
        <v>0</v>
      </c>
      <c r="S3129" s="20">
        <v>1</v>
      </c>
      <c r="U3129" s="15" t="b">
        <f>AND(ISBLANK(V3129),ISBLANK(W3129),ISBLANK(X3129))</f>
        <v>0</v>
      </c>
      <c r="V3129" s="16">
        <v>0.92</v>
      </c>
      <c r="Y3129" s="13">
        <v>0.91</v>
      </c>
      <c r="AA3129" t="s">
        <v>451</v>
      </c>
      <c r="AB3129" s="24" t="str">
        <f>IF(ISERR(MONTH(AA3129)),TRIM(SUBSTITUTE(AA3129,(RIGHT(TRIM(AA3129),4)),"")),TEXT(AA3129,"mmmm"))</f>
        <v>January</v>
      </c>
      <c r="AC3129" s="24">
        <f>IF(ISERR(YEAR(AA3129)),VALUE(RIGHT(TRIM(AA3129),4)),YEAR(AA3129))</f>
        <v>2017</v>
      </c>
      <c r="AD3129" t="s">
        <v>452</v>
      </c>
      <c r="AE3129" t="b">
        <f>VLOOKUP(AA3129,duplicates!A:C,3,FALSE)</f>
        <v>0</v>
      </c>
      <c r="AF3129" t="b">
        <f t="shared" si="44"/>
        <v>1</v>
      </c>
      <c r="AG3129" s="23" t="b">
        <v>0</v>
      </c>
    </row>
    <row r="3130" spans="1:33" x14ac:dyDescent="0.2">
      <c r="A3130" t="s">
        <v>441</v>
      </c>
      <c r="B3130">
        <v>507</v>
      </c>
      <c r="C3130" t="s">
        <v>87</v>
      </c>
      <c r="D3130" t="s">
        <v>88</v>
      </c>
      <c r="E3130" s="4">
        <f>IF(ISBLANK(G3130),H3130,G3130)</f>
        <v>44</v>
      </c>
      <c r="F3130" s="9" t="b">
        <f>AND(ISBLANK(G3130),ISBLANK(H3130))</f>
        <v>0</v>
      </c>
      <c r="H3130" s="9">
        <v>44</v>
      </c>
      <c r="I3130">
        <v>398</v>
      </c>
      <c r="J3130" s="9" t="b">
        <f>AND(ISBLANK(K3130),ISBLANK(L3130))</f>
        <v>0</v>
      </c>
      <c r="L3130" s="9">
        <v>44</v>
      </c>
      <c r="M3130" s="15" t="b">
        <f>AND(ISBLANK(N3130),ISBLANK(O3130),ISBLANK(P3130))</f>
        <v>0</v>
      </c>
      <c r="O3130" s="15">
        <v>35</v>
      </c>
      <c r="Q3130">
        <v>35</v>
      </c>
      <c r="R3130" s="18" t="b">
        <f>AND(ISBLANK(S3130),ISBLANK(T3130))</f>
        <v>0</v>
      </c>
      <c r="S3130" s="20">
        <v>1</v>
      </c>
      <c r="U3130" s="15" t="b">
        <f>AND(ISBLANK(V3130),ISBLANK(W3130),ISBLANK(X3130))</f>
        <v>0</v>
      </c>
      <c r="V3130" s="16">
        <v>1</v>
      </c>
      <c r="Y3130" s="13">
        <v>0.94</v>
      </c>
      <c r="AA3130" t="s">
        <v>451</v>
      </c>
      <c r="AB3130" s="24" t="str">
        <f>IF(ISERR(MONTH(AA3130)),TRIM(SUBSTITUTE(AA3130,(RIGHT(TRIM(AA3130),4)),"")),TEXT(AA3130,"mmmm"))</f>
        <v>January</v>
      </c>
      <c r="AC3130" s="24">
        <f>IF(ISERR(YEAR(AA3130)),VALUE(RIGHT(TRIM(AA3130),4)),YEAR(AA3130))</f>
        <v>2017</v>
      </c>
      <c r="AD3130" t="s">
        <v>452</v>
      </c>
      <c r="AE3130" t="b">
        <f>VLOOKUP(AA3130,duplicates!A:C,3,FALSE)</f>
        <v>0</v>
      </c>
      <c r="AF3130" t="b">
        <f t="shared" si="44"/>
        <v>1</v>
      </c>
      <c r="AG3130" s="23" t="b">
        <v>0</v>
      </c>
    </row>
    <row r="3131" spans="1:33" x14ac:dyDescent="0.2">
      <c r="A3131" t="s">
        <v>441</v>
      </c>
      <c r="B3131">
        <v>508</v>
      </c>
      <c r="C3131" t="s">
        <v>121</v>
      </c>
      <c r="D3131" t="s">
        <v>122</v>
      </c>
      <c r="E3131" s="4">
        <f>IF(ISBLANK(G3131),H3131,G3131)</f>
        <v>85</v>
      </c>
      <c r="F3131" s="9" t="b">
        <f>AND(ISBLANK(G3131),ISBLANK(H3131))</f>
        <v>0</v>
      </c>
      <c r="H3131" s="9">
        <v>85</v>
      </c>
      <c r="I3131">
        <v>352</v>
      </c>
      <c r="J3131" s="9" t="b">
        <f>AND(ISBLANK(K3131),ISBLANK(L3131))</f>
        <v>0</v>
      </c>
      <c r="L3131" s="9">
        <v>84</v>
      </c>
      <c r="M3131" s="15" t="b">
        <f>AND(ISBLANK(N3131),ISBLANK(O3131),ISBLANK(P3131))</f>
        <v>0</v>
      </c>
      <c r="O3131" s="15">
        <v>58</v>
      </c>
      <c r="Q3131">
        <v>58</v>
      </c>
      <c r="R3131" s="18" t="b">
        <f>AND(ISBLANK(S3131),ISBLANK(T3131))</f>
        <v>0</v>
      </c>
      <c r="S3131" s="20">
        <v>1</v>
      </c>
      <c r="U3131" s="15" t="b">
        <f>AND(ISBLANK(V3131),ISBLANK(W3131),ISBLANK(X3131))</f>
        <v>0</v>
      </c>
      <c r="V3131" s="16">
        <v>0.99</v>
      </c>
      <c r="Y3131" s="13">
        <v>1</v>
      </c>
      <c r="AA3131" t="s">
        <v>451</v>
      </c>
      <c r="AB3131" s="24" t="str">
        <f>IF(ISERR(MONTH(AA3131)),TRIM(SUBSTITUTE(AA3131,(RIGHT(TRIM(AA3131),4)),"")),TEXT(AA3131,"mmmm"))</f>
        <v>January</v>
      </c>
      <c r="AC3131" s="24">
        <f>IF(ISERR(YEAR(AA3131)),VALUE(RIGHT(TRIM(AA3131),4)),YEAR(AA3131))</f>
        <v>2017</v>
      </c>
      <c r="AD3131" t="s">
        <v>452</v>
      </c>
      <c r="AE3131" t="b">
        <f>VLOOKUP(AA3131,duplicates!A:C,3,FALSE)</f>
        <v>0</v>
      </c>
      <c r="AF3131" t="b">
        <f t="shared" si="44"/>
        <v>1</v>
      </c>
      <c r="AG3131" s="23" t="b">
        <v>0</v>
      </c>
    </row>
    <row r="3132" spans="1:33" x14ac:dyDescent="0.2">
      <c r="A3132" t="s">
        <v>441</v>
      </c>
      <c r="B3132">
        <v>509</v>
      </c>
      <c r="C3132" t="s">
        <v>69</v>
      </c>
      <c r="D3132" t="s">
        <v>70</v>
      </c>
      <c r="E3132" s="4">
        <f>IF(ISBLANK(G3132),H3132,G3132)</f>
        <v>185</v>
      </c>
      <c r="F3132" s="9" t="b">
        <f>AND(ISBLANK(G3132),ISBLANK(H3132))</f>
        <v>0</v>
      </c>
      <c r="H3132" s="9">
        <v>185</v>
      </c>
      <c r="I3132">
        <v>535</v>
      </c>
      <c r="J3132" s="9" t="b">
        <f>AND(ISBLANK(K3132),ISBLANK(L3132))</f>
        <v>0</v>
      </c>
      <c r="L3132" s="9">
        <v>185</v>
      </c>
      <c r="M3132" s="15" t="b">
        <f>AND(ISBLANK(N3132),ISBLANK(O3132),ISBLANK(P3132))</f>
        <v>0</v>
      </c>
      <c r="O3132" s="15">
        <v>123</v>
      </c>
      <c r="Q3132">
        <v>120</v>
      </c>
      <c r="R3132" s="18" t="b">
        <f>AND(ISBLANK(S3132),ISBLANK(T3132))</f>
        <v>0</v>
      </c>
      <c r="S3132" s="20">
        <v>0.98</v>
      </c>
      <c r="U3132" s="15" t="b">
        <f>AND(ISBLANK(V3132),ISBLANK(W3132),ISBLANK(X3132))</f>
        <v>0</v>
      </c>
      <c r="V3132" s="16">
        <v>1</v>
      </c>
      <c r="Y3132" s="13">
        <v>0.98</v>
      </c>
      <c r="AA3132" t="s">
        <v>451</v>
      </c>
      <c r="AB3132" s="24" t="str">
        <f>IF(ISERR(MONTH(AA3132)),TRIM(SUBSTITUTE(AA3132,(RIGHT(TRIM(AA3132),4)),"")),TEXT(AA3132,"mmmm"))</f>
        <v>January</v>
      </c>
      <c r="AC3132" s="24">
        <f>IF(ISERR(YEAR(AA3132)),VALUE(RIGHT(TRIM(AA3132),4)),YEAR(AA3132))</f>
        <v>2017</v>
      </c>
      <c r="AD3132" t="s">
        <v>452</v>
      </c>
      <c r="AE3132" t="b">
        <f>VLOOKUP(AA3132,duplicates!A:C,3,FALSE)</f>
        <v>0</v>
      </c>
      <c r="AF3132" t="b">
        <f t="shared" si="44"/>
        <v>1</v>
      </c>
      <c r="AG3132" s="23" t="b">
        <v>0</v>
      </c>
    </row>
    <row r="3133" spans="1:33" x14ac:dyDescent="0.2">
      <c r="A3133" t="s">
        <v>441</v>
      </c>
      <c r="B3133">
        <v>510</v>
      </c>
      <c r="C3133" t="s">
        <v>115</v>
      </c>
      <c r="D3133" t="s">
        <v>116</v>
      </c>
      <c r="E3133" s="4">
        <f>IF(ISBLANK(G3133),H3133,G3133)</f>
        <v>15</v>
      </c>
      <c r="F3133" s="9" t="b">
        <f>AND(ISBLANK(G3133),ISBLANK(H3133))</f>
        <v>0</v>
      </c>
      <c r="H3133" s="9">
        <v>15</v>
      </c>
      <c r="I3133">
        <v>355</v>
      </c>
      <c r="J3133" s="9" t="b">
        <f>AND(ISBLANK(K3133),ISBLANK(L3133))</f>
        <v>0</v>
      </c>
      <c r="L3133" s="9">
        <v>14</v>
      </c>
      <c r="M3133" s="15" t="b">
        <f>AND(ISBLANK(N3133),ISBLANK(O3133),ISBLANK(P3133))</f>
        <v>0</v>
      </c>
      <c r="O3133" s="15">
        <v>8</v>
      </c>
      <c r="Q3133">
        <v>8</v>
      </c>
      <c r="R3133" s="18" t="b">
        <f>AND(ISBLANK(S3133),ISBLANK(T3133))</f>
        <v>0</v>
      </c>
      <c r="S3133" s="20">
        <v>1</v>
      </c>
      <c r="U3133" s="15" t="b">
        <f>AND(ISBLANK(V3133),ISBLANK(W3133),ISBLANK(X3133))</f>
        <v>0</v>
      </c>
      <c r="V3133" s="16">
        <v>0.93</v>
      </c>
      <c r="Y3133" s="13">
        <v>0.97</v>
      </c>
      <c r="AA3133" t="s">
        <v>451</v>
      </c>
      <c r="AB3133" s="24" t="str">
        <f>IF(ISERR(MONTH(AA3133)),TRIM(SUBSTITUTE(AA3133,(RIGHT(TRIM(AA3133),4)),"")),TEXT(AA3133,"mmmm"))</f>
        <v>January</v>
      </c>
      <c r="AC3133" s="24">
        <f>IF(ISERR(YEAR(AA3133)),VALUE(RIGHT(TRIM(AA3133),4)),YEAR(AA3133))</f>
        <v>2017</v>
      </c>
      <c r="AD3133" t="s">
        <v>452</v>
      </c>
      <c r="AE3133" t="b">
        <f>VLOOKUP(AA3133,duplicates!A:C,3,FALSE)</f>
        <v>0</v>
      </c>
      <c r="AF3133" t="b">
        <f t="shared" si="44"/>
        <v>1</v>
      </c>
      <c r="AG3133" s="23" t="b">
        <v>0</v>
      </c>
    </row>
    <row r="3134" spans="1:33" x14ac:dyDescent="0.2">
      <c r="A3134" t="s">
        <v>441</v>
      </c>
      <c r="B3134">
        <v>511</v>
      </c>
      <c r="C3134" t="s">
        <v>195</v>
      </c>
      <c r="D3134" t="s">
        <v>196</v>
      </c>
      <c r="E3134" s="4">
        <f>IF(ISBLANK(G3134),H3134,G3134)</f>
        <v>55</v>
      </c>
      <c r="F3134" s="9" t="b">
        <f>AND(ISBLANK(G3134),ISBLANK(H3134))</f>
        <v>0</v>
      </c>
      <c r="H3134" s="9">
        <v>55</v>
      </c>
      <c r="I3134">
        <v>783</v>
      </c>
      <c r="J3134" s="9" t="b">
        <f>AND(ISBLANK(K3134),ISBLANK(L3134))</f>
        <v>0</v>
      </c>
      <c r="L3134" s="9">
        <v>52</v>
      </c>
      <c r="M3134" s="15" t="b">
        <f>AND(ISBLANK(N3134),ISBLANK(O3134),ISBLANK(P3134))</f>
        <v>0</v>
      </c>
      <c r="O3134" s="15">
        <v>12</v>
      </c>
      <c r="Q3134">
        <v>8</v>
      </c>
      <c r="R3134" s="18" t="b">
        <f>AND(ISBLANK(S3134),ISBLANK(T3134))</f>
        <v>0</v>
      </c>
      <c r="S3134" s="20">
        <v>0.67</v>
      </c>
      <c r="U3134" s="15" t="b">
        <f>AND(ISBLANK(V3134),ISBLANK(W3134),ISBLANK(X3134))</f>
        <v>0</v>
      </c>
      <c r="V3134" s="16">
        <v>0.95</v>
      </c>
      <c r="Y3134" s="13">
        <v>0.9</v>
      </c>
      <c r="AA3134" t="s">
        <v>451</v>
      </c>
      <c r="AB3134" s="24" t="str">
        <f>IF(ISERR(MONTH(AA3134)),TRIM(SUBSTITUTE(AA3134,(RIGHT(TRIM(AA3134),4)),"")),TEXT(AA3134,"mmmm"))</f>
        <v>January</v>
      </c>
      <c r="AC3134" s="24">
        <f>IF(ISERR(YEAR(AA3134)),VALUE(RIGHT(TRIM(AA3134),4)),YEAR(AA3134))</f>
        <v>2017</v>
      </c>
      <c r="AD3134" t="s">
        <v>452</v>
      </c>
      <c r="AE3134" t="b">
        <f>VLOOKUP(AA3134,duplicates!A:C,3,FALSE)</f>
        <v>0</v>
      </c>
      <c r="AF3134" t="b">
        <f t="shared" si="44"/>
        <v>1</v>
      </c>
      <c r="AG3134" s="23" t="b">
        <v>0</v>
      </c>
    </row>
    <row r="3135" spans="1:33" x14ac:dyDescent="0.2">
      <c r="A3135" t="s">
        <v>441</v>
      </c>
      <c r="B3135">
        <v>599</v>
      </c>
      <c r="C3135" t="s">
        <v>324</v>
      </c>
      <c r="D3135" t="s">
        <v>325</v>
      </c>
      <c r="E3135" s="4">
        <f>IF(ISBLANK(G3135),H3135,G3135)</f>
        <v>67</v>
      </c>
      <c r="F3135" s="9" t="b">
        <f>AND(ISBLANK(G3135),ISBLANK(H3135))</f>
        <v>0</v>
      </c>
      <c r="H3135" s="9">
        <v>67</v>
      </c>
      <c r="I3135">
        <v>507</v>
      </c>
      <c r="J3135" s="9" t="b">
        <f>AND(ISBLANK(K3135),ISBLANK(L3135))</f>
        <v>0</v>
      </c>
      <c r="L3135" s="9">
        <v>64</v>
      </c>
      <c r="M3135" s="15" t="b">
        <f>AND(ISBLANK(N3135),ISBLANK(O3135),ISBLANK(P3135))</f>
        <v>0</v>
      </c>
      <c r="O3135" s="15">
        <v>64</v>
      </c>
      <c r="Q3135">
        <v>64</v>
      </c>
      <c r="R3135" s="18" t="b">
        <f>AND(ISBLANK(S3135),ISBLANK(T3135))</f>
        <v>0</v>
      </c>
      <c r="S3135" s="20">
        <v>1</v>
      </c>
      <c r="U3135" s="15" t="b">
        <f>AND(ISBLANK(V3135),ISBLANK(W3135),ISBLANK(X3135))</f>
        <v>0</v>
      </c>
      <c r="V3135" s="16">
        <v>0.96</v>
      </c>
      <c r="Y3135" s="13">
        <v>0.91</v>
      </c>
      <c r="AA3135" t="s">
        <v>451</v>
      </c>
      <c r="AB3135" s="24" t="str">
        <f>IF(ISERR(MONTH(AA3135)),TRIM(SUBSTITUTE(AA3135,(RIGHT(TRIM(AA3135),4)),"")),TEXT(AA3135,"mmmm"))</f>
        <v>January</v>
      </c>
      <c r="AC3135" s="24">
        <f>IF(ISERR(YEAR(AA3135)),VALUE(RIGHT(TRIM(AA3135),4)),YEAR(AA3135))</f>
        <v>2017</v>
      </c>
      <c r="AD3135" t="s">
        <v>452</v>
      </c>
      <c r="AE3135" t="b">
        <f>VLOOKUP(AA3135,duplicates!A:C,3,FALSE)</f>
        <v>0</v>
      </c>
      <c r="AF3135" t="b">
        <f t="shared" si="44"/>
        <v>1</v>
      </c>
      <c r="AG3135" s="23" t="b">
        <v>0</v>
      </c>
    </row>
    <row r="3136" spans="1:33" x14ac:dyDescent="0.2">
      <c r="A3136" t="s">
        <v>441</v>
      </c>
      <c r="B3136">
        <v>600</v>
      </c>
      <c r="C3136" t="s">
        <v>249</v>
      </c>
      <c r="D3136" t="s">
        <v>250</v>
      </c>
      <c r="E3136" s="4">
        <f>IF(ISBLANK(G3136),H3136,G3136)</f>
        <v>22</v>
      </c>
      <c r="F3136" s="9" t="b">
        <f>AND(ISBLANK(G3136),ISBLANK(H3136))</f>
        <v>0</v>
      </c>
      <c r="H3136" s="9">
        <v>22</v>
      </c>
      <c r="I3136">
        <v>195</v>
      </c>
      <c r="J3136" s="9" t="b">
        <f>AND(ISBLANK(K3136),ISBLANK(L3136))</f>
        <v>0</v>
      </c>
      <c r="L3136" s="9">
        <v>21</v>
      </c>
      <c r="M3136" s="15" t="b">
        <f>AND(ISBLANK(N3136),ISBLANK(O3136),ISBLANK(P3136))</f>
        <v>0</v>
      </c>
      <c r="O3136" s="15">
        <v>12</v>
      </c>
      <c r="Q3136">
        <v>11</v>
      </c>
      <c r="R3136" s="18" t="b">
        <f>AND(ISBLANK(S3136),ISBLANK(T3136))</f>
        <v>0</v>
      </c>
      <c r="S3136" s="20">
        <v>0.92</v>
      </c>
      <c r="U3136" s="15" t="b">
        <f>AND(ISBLANK(V3136),ISBLANK(W3136),ISBLANK(X3136))</f>
        <v>0</v>
      </c>
      <c r="V3136" s="16">
        <v>0.95</v>
      </c>
      <c r="Y3136" s="13">
        <v>0.95</v>
      </c>
      <c r="AA3136" t="s">
        <v>451</v>
      </c>
      <c r="AB3136" s="24" t="str">
        <f>IF(ISERR(MONTH(AA3136)),TRIM(SUBSTITUTE(AA3136,(RIGHT(TRIM(AA3136),4)),"")),TEXT(AA3136,"mmmm"))</f>
        <v>January</v>
      </c>
      <c r="AC3136" s="24">
        <f>IF(ISERR(YEAR(AA3136)),VALUE(RIGHT(TRIM(AA3136),4)),YEAR(AA3136))</f>
        <v>2017</v>
      </c>
      <c r="AD3136" t="s">
        <v>452</v>
      </c>
      <c r="AE3136" t="b">
        <f>VLOOKUP(AA3136,duplicates!A:C,3,FALSE)</f>
        <v>0</v>
      </c>
      <c r="AF3136" t="b">
        <f t="shared" si="44"/>
        <v>1</v>
      </c>
      <c r="AG3136" s="23" t="b">
        <v>0</v>
      </c>
    </row>
    <row r="3137" spans="1:33" x14ac:dyDescent="0.2">
      <c r="A3137" t="s">
        <v>441</v>
      </c>
      <c r="B3137">
        <v>512</v>
      </c>
      <c r="C3137" t="s">
        <v>171</v>
      </c>
      <c r="D3137" t="s">
        <v>172</v>
      </c>
      <c r="E3137" s="4">
        <f>IF(ISBLANK(G3137),H3137,G3137)</f>
        <v>71</v>
      </c>
      <c r="F3137" s="9" t="b">
        <f>AND(ISBLANK(G3137),ISBLANK(H3137))</f>
        <v>0</v>
      </c>
      <c r="H3137" s="9">
        <v>71</v>
      </c>
      <c r="I3137">
        <v>644</v>
      </c>
      <c r="J3137" s="9" t="b">
        <f>AND(ISBLANK(K3137),ISBLANK(L3137))</f>
        <v>0</v>
      </c>
      <c r="L3137" s="9">
        <v>19</v>
      </c>
      <c r="M3137" s="15" t="b">
        <f>AND(ISBLANK(N3137),ISBLANK(O3137),ISBLANK(P3137))</f>
        <v>0</v>
      </c>
      <c r="O3137" s="15">
        <v>10</v>
      </c>
      <c r="Q3137">
        <v>0</v>
      </c>
      <c r="R3137" s="18" t="b">
        <f>AND(ISBLANK(S3137),ISBLANK(T3137))</f>
        <v>0</v>
      </c>
      <c r="S3137" s="20">
        <v>0</v>
      </c>
      <c r="U3137" s="15" t="b">
        <f>AND(ISBLANK(V3137),ISBLANK(W3137),ISBLANK(X3137))</f>
        <v>0</v>
      </c>
      <c r="V3137" s="16">
        <v>0.27</v>
      </c>
      <c r="Y3137" s="13">
        <v>0.83</v>
      </c>
      <c r="AA3137" t="s">
        <v>451</v>
      </c>
      <c r="AB3137" s="24" t="str">
        <f>IF(ISERR(MONTH(AA3137)),TRIM(SUBSTITUTE(AA3137,(RIGHT(TRIM(AA3137),4)),"")),TEXT(AA3137,"mmmm"))</f>
        <v>January</v>
      </c>
      <c r="AC3137" s="24">
        <f>IF(ISERR(YEAR(AA3137)),VALUE(RIGHT(TRIM(AA3137),4)),YEAR(AA3137))</f>
        <v>2017</v>
      </c>
      <c r="AD3137" t="s">
        <v>452</v>
      </c>
      <c r="AE3137" t="b">
        <f>VLOOKUP(AA3137,duplicates!A:C,3,FALSE)</f>
        <v>0</v>
      </c>
      <c r="AF3137" t="b">
        <f t="shared" si="44"/>
        <v>1</v>
      </c>
      <c r="AG3137" s="23" t="b">
        <v>0</v>
      </c>
    </row>
    <row r="3138" spans="1:33" x14ac:dyDescent="0.2">
      <c r="A3138" t="s">
        <v>441</v>
      </c>
      <c r="B3138">
        <v>513</v>
      </c>
      <c r="C3138" t="s">
        <v>145</v>
      </c>
      <c r="D3138" t="s">
        <v>146</v>
      </c>
      <c r="E3138" s="4">
        <f>IF(ISBLANK(G3138),H3138,G3138)</f>
        <v>22</v>
      </c>
      <c r="F3138" s="9" t="b">
        <f>AND(ISBLANK(G3138),ISBLANK(H3138))</f>
        <v>0</v>
      </c>
      <c r="H3138" s="9">
        <v>22</v>
      </c>
      <c r="I3138">
        <v>896</v>
      </c>
      <c r="J3138" s="9" t="b">
        <f>AND(ISBLANK(K3138),ISBLANK(L3138))</f>
        <v>0</v>
      </c>
      <c r="L3138" s="9">
        <v>22</v>
      </c>
      <c r="M3138" s="15" t="b">
        <f>AND(ISBLANK(N3138),ISBLANK(O3138),ISBLANK(P3138))</f>
        <v>0</v>
      </c>
      <c r="O3138" s="15">
        <v>14</v>
      </c>
      <c r="Q3138">
        <v>14</v>
      </c>
      <c r="R3138" s="18" t="b">
        <f>AND(ISBLANK(S3138),ISBLANK(T3138))</f>
        <v>0</v>
      </c>
      <c r="S3138" s="20">
        <v>1</v>
      </c>
      <c r="U3138" s="15" t="b">
        <f>AND(ISBLANK(V3138),ISBLANK(W3138),ISBLANK(X3138))</f>
        <v>0</v>
      </c>
      <c r="V3138" s="16">
        <v>1</v>
      </c>
      <c r="Y3138" s="13">
        <v>0.9</v>
      </c>
      <c r="AA3138" t="s">
        <v>451</v>
      </c>
      <c r="AB3138" s="24" t="str">
        <f>IF(ISERR(MONTH(AA3138)),TRIM(SUBSTITUTE(AA3138,(RIGHT(TRIM(AA3138),4)),"")),TEXT(AA3138,"mmmm"))</f>
        <v>January</v>
      </c>
      <c r="AC3138" s="24">
        <f>IF(ISERR(YEAR(AA3138)),VALUE(RIGHT(TRIM(AA3138),4)),YEAR(AA3138))</f>
        <v>2017</v>
      </c>
      <c r="AD3138" t="s">
        <v>452</v>
      </c>
      <c r="AE3138" t="b">
        <f>VLOOKUP(AA3138,duplicates!A:C,3,FALSE)</f>
        <v>0</v>
      </c>
      <c r="AF3138" t="b">
        <f t="shared" si="44"/>
        <v>1</v>
      </c>
      <c r="AG3138" s="23" t="b">
        <v>0</v>
      </c>
    </row>
    <row r="3139" spans="1:33" x14ac:dyDescent="0.2">
      <c r="A3139" t="s">
        <v>441</v>
      </c>
      <c r="B3139">
        <v>514</v>
      </c>
      <c r="C3139" t="s">
        <v>45</v>
      </c>
      <c r="D3139" t="s">
        <v>46</v>
      </c>
      <c r="E3139" s="4">
        <f>IF(ISBLANK(G3139),H3139,G3139)</f>
        <v>45</v>
      </c>
      <c r="F3139" s="9" t="b">
        <f>AND(ISBLANK(G3139),ISBLANK(H3139))</f>
        <v>0</v>
      </c>
      <c r="H3139" s="9">
        <v>45</v>
      </c>
      <c r="I3139">
        <v>236</v>
      </c>
      <c r="J3139" s="9" t="b">
        <f>AND(ISBLANK(K3139),ISBLANK(L3139))</f>
        <v>0</v>
      </c>
      <c r="L3139" s="9">
        <v>44</v>
      </c>
      <c r="M3139" s="15" t="b">
        <f>AND(ISBLANK(N3139),ISBLANK(O3139),ISBLANK(P3139))</f>
        <v>0</v>
      </c>
      <c r="O3139" s="15">
        <v>34</v>
      </c>
      <c r="Q3139">
        <v>25</v>
      </c>
      <c r="R3139" s="18" t="b">
        <f>AND(ISBLANK(S3139),ISBLANK(T3139))</f>
        <v>0</v>
      </c>
      <c r="S3139" s="20">
        <v>0.74</v>
      </c>
      <c r="U3139" s="15" t="b">
        <f>AND(ISBLANK(V3139),ISBLANK(W3139),ISBLANK(X3139))</f>
        <v>0</v>
      </c>
      <c r="V3139" s="16">
        <v>0.98</v>
      </c>
      <c r="Y3139" s="13">
        <v>0.75</v>
      </c>
      <c r="AA3139" t="s">
        <v>451</v>
      </c>
      <c r="AB3139" s="24" t="str">
        <f>IF(ISERR(MONTH(AA3139)),TRIM(SUBSTITUTE(AA3139,(RIGHT(TRIM(AA3139),4)),"")),TEXT(AA3139,"mmmm"))</f>
        <v>January</v>
      </c>
      <c r="AC3139" s="24">
        <f>IF(ISERR(YEAR(AA3139)),VALUE(RIGHT(TRIM(AA3139),4)),YEAR(AA3139))</f>
        <v>2017</v>
      </c>
      <c r="AD3139" t="s">
        <v>452</v>
      </c>
      <c r="AE3139" t="b">
        <f>VLOOKUP(AA3139,duplicates!A:C,3,FALSE)</f>
        <v>0</v>
      </c>
      <c r="AF3139" t="b">
        <f t="shared" ref="AF3139:AF3202" si="45">OR(AND(AE3139,AG3139),AE3139=FALSE)</f>
        <v>1</v>
      </c>
      <c r="AG3139" s="23" t="b">
        <v>0</v>
      </c>
    </row>
    <row r="3140" spans="1:33" x14ac:dyDescent="0.2">
      <c r="A3140" t="s">
        <v>441</v>
      </c>
      <c r="B3140">
        <v>601</v>
      </c>
      <c r="C3140" t="s">
        <v>287</v>
      </c>
      <c r="D3140" t="s">
        <v>288</v>
      </c>
      <c r="E3140" s="4">
        <f>IF(ISBLANK(G3140),H3140,G3140)</f>
        <v>71</v>
      </c>
      <c r="F3140" s="9" t="b">
        <f>AND(ISBLANK(G3140),ISBLANK(H3140))</f>
        <v>0</v>
      </c>
      <c r="H3140" s="9">
        <v>71</v>
      </c>
      <c r="I3140">
        <v>439</v>
      </c>
      <c r="J3140" s="9" t="b">
        <f>AND(ISBLANK(K3140),ISBLANK(L3140))</f>
        <v>0</v>
      </c>
      <c r="L3140" s="9">
        <v>71</v>
      </c>
      <c r="M3140" s="15" t="b">
        <f>AND(ISBLANK(N3140),ISBLANK(O3140),ISBLANK(P3140))</f>
        <v>0</v>
      </c>
      <c r="O3140" s="15">
        <v>47</v>
      </c>
      <c r="Q3140">
        <v>47</v>
      </c>
      <c r="R3140" s="18" t="b">
        <f>AND(ISBLANK(S3140),ISBLANK(T3140))</f>
        <v>0</v>
      </c>
      <c r="S3140" s="20">
        <v>1</v>
      </c>
      <c r="U3140" s="15" t="b">
        <f>AND(ISBLANK(V3140),ISBLANK(W3140),ISBLANK(X3140))</f>
        <v>0</v>
      </c>
      <c r="V3140" s="16">
        <v>1</v>
      </c>
      <c r="Y3140" s="13">
        <v>1</v>
      </c>
      <c r="AA3140" t="s">
        <v>451</v>
      </c>
      <c r="AB3140" s="24" t="str">
        <f>IF(ISERR(MONTH(AA3140)),TRIM(SUBSTITUTE(AA3140,(RIGHT(TRIM(AA3140),4)),"")),TEXT(AA3140,"mmmm"))</f>
        <v>January</v>
      </c>
      <c r="AC3140" s="24">
        <f>IF(ISERR(YEAR(AA3140)),VALUE(RIGHT(TRIM(AA3140),4)),YEAR(AA3140))</f>
        <v>2017</v>
      </c>
      <c r="AD3140" t="s">
        <v>452</v>
      </c>
      <c r="AE3140" t="b">
        <f>VLOOKUP(AA3140,duplicates!A:C,3,FALSE)</f>
        <v>0</v>
      </c>
      <c r="AF3140" t="b">
        <f t="shared" si="45"/>
        <v>1</v>
      </c>
      <c r="AG3140" s="23" t="b">
        <v>0</v>
      </c>
    </row>
    <row r="3141" spans="1:33" x14ac:dyDescent="0.2">
      <c r="A3141" t="s">
        <v>441</v>
      </c>
      <c r="B3141">
        <v>602</v>
      </c>
      <c r="C3141" t="s">
        <v>237</v>
      </c>
      <c r="D3141" t="s">
        <v>238</v>
      </c>
      <c r="E3141" s="4">
        <f>IF(ISBLANK(G3141),H3141,G3141)</f>
        <v>18</v>
      </c>
      <c r="F3141" s="9" t="b">
        <f>AND(ISBLANK(G3141),ISBLANK(H3141))</f>
        <v>0</v>
      </c>
      <c r="H3141" s="9">
        <v>18</v>
      </c>
      <c r="I3141">
        <v>313</v>
      </c>
      <c r="J3141" s="9" t="b">
        <f>AND(ISBLANK(K3141),ISBLANK(L3141))</f>
        <v>0</v>
      </c>
      <c r="L3141" s="9">
        <v>17</v>
      </c>
      <c r="M3141" s="15" t="b">
        <f>AND(ISBLANK(N3141),ISBLANK(O3141),ISBLANK(P3141))</f>
        <v>0</v>
      </c>
      <c r="O3141" s="15">
        <v>10</v>
      </c>
      <c r="Q3141">
        <v>0</v>
      </c>
      <c r="R3141" s="18" t="b">
        <f>AND(ISBLANK(S3141),ISBLANK(T3141))</f>
        <v>0</v>
      </c>
      <c r="S3141" s="20">
        <v>0</v>
      </c>
      <c r="U3141" s="15" t="b">
        <f>AND(ISBLANK(V3141),ISBLANK(W3141),ISBLANK(X3141))</f>
        <v>0</v>
      </c>
      <c r="V3141" s="16">
        <v>0.94</v>
      </c>
      <c r="Y3141" s="13">
        <v>0.98</v>
      </c>
      <c r="AA3141" t="s">
        <v>451</v>
      </c>
      <c r="AB3141" s="24" t="str">
        <f>IF(ISERR(MONTH(AA3141)),TRIM(SUBSTITUTE(AA3141,(RIGHT(TRIM(AA3141),4)),"")),TEXT(AA3141,"mmmm"))</f>
        <v>January</v>
      </c>
      <c r="AC3141" s="24">
        <f>IF(ISERR(YEAR(AA3141)),VALUE(RIGHT(TRIM(AA3141),4)),YEAR(AA3141))</f>
        <v>2017</v>
      </c>
      <c r="AD3141" t="s">
        <v>452</v>
      </c>
      <c r="AE3141" t="b">
        <f>VLOOKUP(AA3141,duplicates!A:C,3,FALSE)</f>
        <v>0</v>
      </c>
      <c r="AF3141" t="b">
        <f t="shared" si="45"/>
        <v>1</v>
      </c>
      <c r="AG3141" s="23" t="b">
        <v>0</v>
      </c>
    </row>
    <row r="3142" spans="1:33" x14ac:dyDescent="0.2">
      <c r="A3142" t="s">
        <v>441</v>
      </c>
      <c r="B3142">
        <v>515</v>
      </c>
      <c r="C3142" t="s">
        <v>179</v>
      </c>
      <c r="D3142" t="s">
        <v>180</v>
      </c>
      <c r="E3142" s="4">
        <f>IF(ISBLANK(G3142),H3142,G3142)</f>
        <v>89</v>
      </c>
      <c r="F3142" s="9" t="b">
        <f>AND(ISBLANK(G3142),ISBLANK(H3142))</f>
        <v>0</v>
      </c>
      <c r="H3142" s="9">
        <v>89</v>
      </c>
      <c r="I3142">
        <v>832</v>
      </c>
      <c r="J3142" s="9" t="b">
        <f>AND(ISBLANK(K3142),ISBLANK(L3142))</f>
        <v>0</v>
      </c>
      <c r="L3142" s="9">
        <v>82</v>
      </c>
      <c r="M3142" s="15" t="b">
        <f>AND(ISBLANK(N3142),ISBLANK(O3142),ISBLANK(P3142))</f>
        <v>0</v>
      </c>
      <c r="O3142" s="15">
        <v>58</v>
      </c>
      <c r="Q3142">
        <v>58</v>
      </c>
      <c r="R3142" s="18" t="b">
        <f>AND(ISBLANK(S3142),ISBLANK(T3142))</f>
        <v>0</v>
      </c>
      <c r="S3142" s="20">
        <v>1</v>
      </c>
      <c r="U3142" s="15" t="b">
        <f>AND(ISBLANK(V3142),ISBLANK(W3142),ISBLANK(X3142))</f>
        <v>0</v>
      </c>
      <c r="V3142" s="16">
        <v>0.92</v>
      </c>
      <c r="Y3142" s="13">
        <v>1</v>
      </c>
      <c r="AA3142" t="s">
        <v>451</v>
      </c>
      <c r="AB3142" s="24" t="str">
        <f>IF(ISERR(MONTH(AA3142)),TRIM(SUBSTITUTE(AA3142,(RIGHT(TRIM(AA3142),4)),"")),TEXT(AA3142,"mmmm"))</f>
        <v>January</v>
      </c>
      <c r="AC3142" s="24">
        <f>IF(ISERR(YEAR(AA3142)),VALUE(RIGHT(TRIM(AA3142),4)),YEAR(AA3142))</f>
        <v>2017</v>
      </c>
      <c r="AD3142" t="s">
        <v>452</v>
      </c>
      <c r="AE3142" t="b">
        <f>VLOOKUP(AA3142,duplicates!A:C,3,FALSE)</f>
        <v>0</v>
      </c>
      <c r="AF3142" t="b">
        <f t="shared" si="45"/>
        <v>1</v>
      </c>
      <c r="AG3142" s="23" t="b">
        <v>0</v>
      </c>
    </row>
    <row r="3143" spans="1:33" x14ac:dyDescent="0.2">
      <c r="A3143" t="s">
        <v>441</v>
      </c>
      <c r="B3143">
        <v>603</v>
      </c>
      <c r="C3143" t="s">
        <v>301</v>
      </c>
      <c r="D3143" t="s">
        <v>302</v>
      </c>
      <c r="E3143" s="4">
        <f>IF(ISBLANK(G3143),H3143,G3143)</f>
        <v>144</v>
      </c>
      <c r="F3143" s="9" t="b">
        <f>AND(ISBLANK(G3143),ISBLANK(H3143))</f>
        <v>0</v>
      </c>
      <c r="H3143" s="9">
        <v>144</v>
      </c>
      <c r="I3143">
        <v>606</v>
      </c>
      <c r="J3143" s="9" t="b">
        <f>AND(ISBLANK(K3143),ISBLANK(L3143))</f>
        <v>0</v>
      </c>
      <c r="L3143" s="9">
        <v>136</v>
      </c>
      <c r="M3143" s="15" t="b">
        <f>AND(ISBLANK(N3143),ISBLANK(O3143),ISBLANK(P3143))</f>
        <v>0</v>
      </c>
      <c r="O3143" s="15">
        <v>38</v>
      </c>
      <c r="Q3143">
        <v>38</v>
      </c>
      <c r="R3143" s="18" t="b">
        <f>AND(ISBLANK(S3143),ISBLANK(T3143))</f>
        <v>0</v>
      </c>
      <c r="S3143" s="20">
        <v>1</v>
      </c>
      <c r="U3143" s="15" t="b">
        <f>AND(ISBLANK(V3143),ISBLANK(W3143),ISBLANK(X3143))</f>
        <v>0</v>
      </c>
      <c r="V3143" s="16">
        <v>0.94</v>
      </c>
      <c r="Y3143" s="13">
        <v>0.93</v>
      </c>
      <c r="AA3143" t="s">
        <v>451</v>
      </c>
      <c r="AB3143" s="24" t="str">
        <f>IF(ISERR(MONTH(AA3143)),TRIM(SUBSTITUTE(AA3143,(RIGHT(TRIM(AA3143),4)),"")),TEXT(AA3143,"mmmm"))</f>
        <v>January</v>
      </c>
      <c r="AC3143" s="24">
        <f>IF(ISERR(YEAR(AA3143)),VALUE(RIGHT(TRIM(AA3143),4)),YEAR(AA3143))</f>
        <v>2017</v>
      </c>
      <c r="AD3143" t="s">
        <v>452</v>
      </c>
      <c r="AE3143" t="b">
        <f>VLOOKUP(AA3143,duplicates!A:C,3,FALSE)</f>
        <v>0</v>
      </c>
      <c r="AF3143" t="b">
        <f t="shared" si="45"/>
        <v>1</v>
      </c>
      <c r="AG3143" s="23" t="b">
        <v>0</v>
      </c>
    </row>
    <row r="3144" spans="1:33" x14ac:dyDescent="0.2">
      <c r="A3144" t="s">
        <v>441</v>
      </c>
      <c r="B3144">
        <v>604</v>
      </c>
      <c r="C3144" t="s">
        <v>293</v>
      </c>
      <c r="D3144" t="s">
        <v>294</v>
      </c>
      <c r="E3144" s="4">
        <f>IF(ISBLANK(G3144),H3144,G3144)</f>
        <v>117</v>
      </c>
      <c r="F3144" s="9" t="b">
        <f>AND(ISBLANK(G3144),ISBLANK(H3144))</f>
        <v>0</v>
      </c>
      <c r="H3144" s="9">
        <v>117</v>
      </c>
      <c r="I3144">
        <v>654</v>
      </c>
      <c r="J3144" s="9" t="b">
        <f>AND(ISBLANK(K3144),ISBLANK(L3144))</f>
        <v>0</v>
      </c>
      <c r="L3144" s="9">
        <v>115</v>
      </c>
      <c r="M3144" s="15" t="b">
        <f>AND(ISBLANK(N3144),ISBLANK(O3144),ISBLANK(P3144))</f>
        <v>0</v>
      </c>
      <c r="O3144" s="15">
        <v>96</v>
      </c>
      <c r="Q3144">
        <v>96</v>
      </c>
      <c r="R3144" s="18" t="b">
        <f>AND(ISBLANK(S3144),ISBLANK(T3144))</f>
        <v>0</v>
      </c>
      <c r="S3144" s="20">
        <v>1</v>
      </c>
      <c r="U3144" s="15" t="b">
        <f>AND(ISBLANK(V3144),ISBLANK(W3144),ISBLANK(X3144))</f>
        <v>0</v>
      </c>
      <c r="V3144" s="16">
        <v>0.98</v>
      </c>
      <c r="Y3144" s="13">
        <v>0.95</v>
      </c>
      <c r="AA3144" t="s">
        <v>451</v>
      </c>
      <c r="AB3144" s="24" t="str">
        <f>IF(ISERR(MONTH(AA3144)),TRIM(SUBSTITUTE(AA3144,(RIGHT(TRIM(AA3144),4)),"")),TEXT(AA3144,"mmmm"))</f>
        <v>January</v>
      </c>
      <c r="AC3144" s="24">
        <f>IF(ISERR(YEAR(AA3144)),VALUE(RIGHT(TRIM(AA3144),4)),YEAR(AA3144))</f>
        <v>2017</v>
      </c>
      <c r="AD3144" t="s">
        <v>452</v>
      </c>
      <c r="AE3144" t="b">
        <f>VLOOKUP(AA3144,duplicates!A:C,3,FALSE)</f>
        <v>0</v>
      </c>
      <c r="AF3144" t="b">
        <f t="shared" si="45"/>
        <v>1</v>
      </c>
      <c r="AG3144" s="23" t="b">
        <v>0</v>
      </c>
    </row>
    <row r="3145" spans="1:33" x14ac:dyDescent="0.2">
      <c r="A3145" t="s">
        <v>441</v>
      </c>
      <c r="B3145">
        <v>605</v>
      </c>
      <c r="C3145" t="s">
        <v>271</v>
      </c>
      <c r="D3145" t="s">
        <v>272</v>
      </c>
      <c r="E3145" s="4">
        <f>IF(ISBLANK(G3145),H3145,G3145)</f>
        <v>56</v>
      </c>
      <c r="F3145" s="9" t="b">
        <f>AND(ISBLANK(G3145),ISBLANK(H3145))</f>
        <v>0</v>
      </c>
      <c r="H3145" s="9">
        <v>56</v>
      </c>
      <c r="I3145">
        <v>522</v>
      </c>
      <c r="J3145" s="9" t="b">
        <f>AND(ISBLANK(K3145),ISBLANK(L3145))</f>
        <v>0</v>
      </c>
      <c r="L3145" s="9">
        <v>50</v>
      </c>
      <c r="M3145" s="15" t="b">
        <f>AND(ISBLANK(N3145),ISBLANK(O3145),ISBLANK(P3145))</f>
        <v>0</v>
      </c>
      <c r="O3145" s="15">
        <v>14</v>
      </c>
      <c r="Q3145">
        <v>7</v>
      </c>
      <c r="R3145" s="18" t="b">
        <f>AND(ISBLANK(S3145),ISBLANK(T3145))</f>
        <v>0</v>
      </c>
      <c r="S3145" s="20">
        <v>0.5</v>
      </c>
      <c r="U3145" s="15" t="b">
        <f>AND(ISBLANK(V3145),ISBLANK(W3145),ISBLANK(X3145))</f>
        <v>0</v>
      </c>
      <c r="V3145" s="16">
        <v>0.89</v>
      </c>
      <c r="Y3145" s="13">
        <v>0.46</v>
      </c>
      <c r="AA3145" t="s">
        <v>451</v>
      </c>
      <c r="AB3145" s="24" t="str">
        <f>IF(ISERR(MONTH(AA3145)),TRIM(SUBSTITUTE(AA3145,(RIGHT(TRIM(AA3145),4)),"")),TEXT(AA3145,"mmmm"))</f>
        <v>January</v>
      </c>
      <c r="AC3145" s="24">
        <f>IF(ISERR(YEAR(AA3145)),VALUE(RIGHT(TRIM(AA3145),4)),YEAR(AA3145))</f>
        <v>2017</v>
      </c>
      <c r="AD3145" t="s">
        <v>452</v>
      </c>
      <c r="AE3145" t="b">
        <f>VLOOKUP(AA3145,duplicates!A:C,3,FALSE)</f>
        <v>0</v>
      </c>
      <c r="AF3145" t="b">
        <f t="shared" si="45"/>
        <v>1</v>
      </c>
      <c r="AG3145" s="23" t="b">
        <v>0</v>
      </c>
    </row>
    <row r="3146" spans="1:33" x14ac:dyDescent="0.2">
      <c r="A3146" t="s">
        <v>441</v>
      </c>
      <c r="B3146">
        <v>516</v>
      </c>
      <c r="C3146" t="s">
        <v>370</v>
      </c>
      <c r="D3146" t="s">
        <v>72</v>
      </c>
      <c r="E3146" s="4">
        <f>IF(ISBLANK(G3146),H3146,G3146)</f>
        <v>68</v>
      </c>
      <c r="F3146" s="9" t="b">
        <f>AND(ISBLANK(G3146),ISBLANK(H3146))</f>
        <v>0</v>
      </c>
      <c r="H3146" s="9">
        <v>68</v>
      </c>
      <c r="I3146">
        <v>913</v>
      </c>
      <c r="J3146" s="9" t="b">
        <f>AND(ISBLANK(K3146),ISBLANK(L3146))</f>
        <v>0</v>
      </c>
      <c r="L3146" s="9">
        <v>65</v>
      </c>
      <c r="M3146" s="15" t="b">
        <f>AND(ISBLANK(N3146),ISBLANK(O3146),ISBLANK(P3146))</f>
        <v>0</v>
      </c>
      <c r="O3146" s="15">
        <v>57</v>
      </c>
      <c r="Q3146">
        <v>57</v>
      </c>
      <c r="R3146" s="18" t="b">
        <f>AND(ISBLANK(S3146),ISBLANK(T3146))</f>
        <v>0</v>
      </c>
      <c r="S3146" s="20">
        <v>1</v>
      </c>
      <c r="U3146" s="15" t="b">
        <f>AND(ISBLANK(V3146),ISBLANK(W3146),ISBLANK(X3146))</f>
        <v>0</v>
      </c>
      <c r="V3146" s="16">
        <v>0.96</v>
      </c>
      <c r="Y3146" s="13">
        <v>0.97</v>
      </c>
      <c r="AA3146" t="s">
        <v>451</v>
      </c>
      <c r="AB3146" s="24" t="str">
        <f>IF(ISERR(MONTH(AA3146)),TRIM(SUBSTITUTE(AA3146,(RIGHT(TRIM(AA3146),4)),"")),TEXT(AA3146,"mmmm"))</f>
        <v>January</v>
      </c>
      <c r="AC3146" s="24">
        <f>IF(ISERR(YEAR(AA3146)),VALUE(RIGHT(TRIM(AA3146),4)),YEAR(AA3146))</f>
        <v>2017</v>
      </c>
      <c r="AD3146" t="s">
        <v>452</v>
      </c>
      <c r="AE3146" t="b">
        <f>VLOOKUP(AA3146,duplicates!A:C,3,FALSE)</f>
        <v>0</v>
      </c>
      <c r="AF3146" t="b">
        <f t="shared" si="45"/>
        <v>1</v>
      </c>
      <c r="AG3146" s="23" t="b">
        <v>0</v>
      </c>
    </row>
    <row r="3147" spans="1:33" x14ac:dyDescent="0.2">
      <c r="A3147" t="s">
        <v>441</v>
      </c>
      <c r="B3147">
        <v>517</v>
      </c>
      <c r="C3147" t="s">
        <v>155</v>
      </c>
      <c r="D3147" t="s">
        <v>156</v>
      </c>
      <c r="E3147" s="4">
        <f>IF(ISBLANK(G3147),H3147,G3147)</f>
        <v>1</v>
      </c>
      <c r="F3147" s="9" t="b">
        <f>AND(ISBLANK(G3147),ISBLANK(H3147))</f>
        <v>0</v>
      </c>
      <c r="H3147" s="9">
        <v>1</v>
      </c>
      <c r="I3147">
        <v>554</v>
      </c>
      <c r="J3147" s="9" t="b">
        <f>AND(ISBLANK(K3147),ISBLANK(L3147))</f>
        <v>0</v>
      </c>
      <c r="L3147" s="9">
        <v>1</v>
      </c>
      <c r="M3147" s="15" t="b">
        <f>AND(ISBLANK(N3147),ISBLANK(O3147),ISBLANK(P3147))</f>
        <v>0</v>
      </c>
      <c r="O3147" s="15">
        <v>0</v>
      </c>
      <c r="Q3147">
        <v>0</v>
      </c>
      <c r="R3147" s="18" t="b">
        <f>AND(ISBLANK(S3147),ISBLANK(T3147))</f>
        <v>0</v>
      </c>
      <c r="S3147" s="18" t="s">
        <v>27</v>
      </c>
      <c r="U3147" s="15" t="b">
        <f>AND(ISBLANK(V3147),ISBLANK(W3147),ISBLANK(X3147))</f>
        <v>0</v>
      </c>
      <c r="V3147" s="16">
        <v>1</v>
      </c>
      <c r="Y3147" s="13">
        <v>7.0000000000000007E-2</v>
      </c>
      <c r="AA3147" t="s">
        <v>451</v>
      </c>
      <c r="AB3147" s="24" t="str">
        <f>IF(ISERR(MONTH(AA3147)),TRIM(SUBSTITUTE(AA3147,(RIGHT(TRIM(AA3147),4)),"")),TEXT(AA3147,"mmmm"))</f>
        <v>January</v>
      </c>
      <c r="AC3147" s="24">
        <f>IF(ISERR(YEAR(AA3147)),VALUE(RIGHT(TRIM(AA3147),4)),YEAR(AA3147))</f>
        <v>2017</v>
      </c>
      <c r="AD3147" t="s">
        <v>452</v>
      </c>
      <c r="AE3147" t="b">
        <f>VLOOKUP(AA3147,duplicates!A:C,3,FALSE)</f>
        <v>0</v>
      </c>
      <c r="AF3147" t="b">
        <f t="shared" si="45"/>
        <v>1</v>
      </c>
      <c r="AG3147" s="23" t="b">
        <v>0</v>
      </c>
    </row>
    <row r="3148" spans="1:33" x14ac:dyDescent="0.2">
      <c r="A3148" t="s">
        <v>441</v>
      </c>
      <c r="B3148">
        <v>606</v>
      </c>
      <c r="C3148" t="s">
        <v>247</v>
      </c>
      <c r="D3148" t="s">
        <v>248</v>
      </c>
      <c r="E3148" s="4">
        <f>IF(ISBLANK(G3148),H3148,G3148)</f>
        <v>76</v>
      </c>
      <c r="F3148" s="9" t="b">
        <f>AND(ISBLANK(G3148),ISBLANK(H3148))</f>
        <v>0</v>
      </c>
      <c r="H3148" s="9">
        <v>76</v>
      </c>
      <c r="I3148">
        <v>233</v>
      </c>
      <c r="J3148" s="9" t="b">
        <f>AND(ISBLANK(K3148),ISBLANK(L3148))</f>
        <v>0</v>
      </c>
      <c r="L3148" s="9">
        <v>75</v>
      </c>
      <c r="M3148" s="15" t="b">
        <f>AND(ISBLANK(N3148),ISBLANK(O3148),ISBLANK(P3148))</f>
        <v>0</v>
      </c>
      <c r="O3148" s="15">
        <v>1</v>
      </c>
      <c r="Q3148">
        <v>1</v>
      </c>
      <c r="R3148" s="18" t="b">
        <f>AND(ISBLANK(S3148),ISBLANK(T3148))</f>
        <v>0</v>
      </c>
      <c r="S3148" s="20">
        <v>1</v>
      </c>
      <c r="U3148" s="15" t="b">
        <f>AND(ISBLANK(V3148),ISBLANK(W3148),ISBLANK(X3148))</f>
        <v>0</v>
      </c>
      <c r="V3148" s="16">
        <v>0.99</v>
      </c>
      <c r="Y3148" s="13">
        <v>0.91</v>
      </c>
      <c r="AA3148" t="s">
        <v>451</v>
      </c>
      <c r="AB3148" s="24" t="str">
        <f>IF(ISERR(MONTH(AA3148)),TRIM(SUBSTITUTE(AA3148,(RIGHT(TRIM(AA3148),4)),"")),TEXT(AA3148,"mmmm"))</f>
        <v>January</v>
      </c>
      <c r="AC3148" s="24">
        <f>IF(ISERR(YEAR(AA3148)),VALUE(RIGHT(TRIM(AA3148),4)),YEAR(AA3148))</f>
        <v>2017</v>
      </c>
      <c r="AD3148" t="s">
        <v>452</v>
      </c>
      <c r="AE3148" t="b">
        <f>VLOOKUP(AA3148,duplicates!A:C,3,FALSE)</f>
        <v>0</v>
      </c>
      <c r="AF3148" t="b">
        <f t="shared" si="45"/>
        <v>1</v>
      </c>
      <c r="AG3148" s="23" t="b">
        <v>0</v>
      </c>
    </row>
    <row r="3149" spans="1:33" x14ac:dyDescent="0.2">
      <c r="A3149" t="s">
        <v>441</v>
      </c>
      <c r="B3149">
        <v>518</v>
      </c>
      <c r="C3149" t="s">
        <v>167</v>
      </c>
      <c r="D3149" t="s">
        <v>168</v>
      </c>
      <c r="E3149" s="4" t="str">
        <f>IF(ISBLANK(G3149),H3149,G3149)</f>
        <v>NOT IN MONTH</v>
      </c>
      <c r="F3149" s="9" t="b">
        <f>AND(ISBLANK(G3149),ISBLANK(H3149))</f>
        <v>0</v>
      </c>
      <c r="H3149" s="9" t="s">
        <v>356</v>
      </c>
      <c r="I3149" t="s">
        <v>356</v>
      </c>
      <c r="J3149" s="9" t="b">
        <f>AND(ISBLANK(K3149),ISBLANK(L3149))</f>
        <v>0</v>
      </c>
      <c r="L3149" s="9" t="s">
        <v>356</v>
      </c>
      <c r="M3149" s="15" t="b">
        <f>AND(ISBLANK(N3149),ISBLANK(O3149),ISBLANK(P3149))</f>
        <v>0</v>
      </c>
      <c r="O3149" s="15" t="s">
        <v>356</v>
      </c>
      <c r="Q3149" t="s">
        <v>356</v>
      </c>
      <c r="R3149" s="18" t="b">
        <f>AND(ISBLANK(S3149),ISBLANK(T3149))</f>
        <v>0</v>
      </c>
      <c r="S3149" s="18" t="s">
        <v>27</v>
      </c>
      <c r="U3149" s="15" t="b">
        <f>AND(ISBLANK(V3149),ISBLANK(W3149),ISBLANK(X3149))</f>
        <v>0</v>
      </c>
      <c r="V3149" s="15" t="s">
        <v>27</v>
      </c>
      <c r="Y3149" s="12" t="s">
        <v>27</v>
      </c>
      <c r="AA3149" t="s">
        <v>451</v>
      </c>
      <c r="AB3149" s="24" t="str">
        <f>IF(ISERR(MONTH(AA3149)),TRIM(SUBSTITUTE(AA3149,(RIGHT(TRIM(AA3149),4)),"")),TEXT(AA3149,"mmmm"))</f>
        <v>January</v>
      </c>
      <c r="AC3149" s="24">
        <f>IF(ISERR(YEAR(AA3149)),VALUE(RIGHT(TRIM(AA3149),4)),YEAR(AA3149))</f>
        <v>2017</v>
      </c>
      <c r="AD3149" t="s">
        <v>452</v>
      </c>
      <c r="AE3149" t="b">
        <f>VLOOKUP(AA3149,duplicates!A:C,3,FALSE)</f>
        <v>0</v>
      </c>
      <c r="AF3149" t="b">
        <f t="shared" si="45"/>
        <v>1</v>
      </c>
      <c r="AG3149" s="23" t="b">
        <v>0</v>
      </c>
    </row>
    <row r="3150" spans="1:33" x14ac:dyDescent="0.2">
      <c r="A3150" t="s">
        <v>441</v>
      </c>
      <c r="B3150">
        <v>519</v>
      </c>
      <c r="C3150" t="s">
        <v>135</v>
      </c>
      <c r="D3150" t="s">
        <v>136</v>
      </c>
      <c r="E3150" s="4">
        <f>IF(ISBLANK(G3150),H3150,G3150)</f>
        <v>88</v>
      </c>
      <c r="F3150" s="9" t="b">
        <f>AND(ISBLANK(G3150),ISBLANK(H3150))</f>
        <v>0</v>
      </c>
      <c r="H3150" s="9">
        <v>88</v>
      </c>
      <c r="I3150">
        <v>442</v>
      </c>
      <c r="J3150" s="9" t="b">
        <f>AND(ISBLANK(K3150),ISBLANK(L3150))</f>
        <v>0</v>
      </c>
      <c r="L3150" s="9">
        <v>88</v>
      </c>
      <c r="M3150" s="15" t="b">
        <f>AND(ISBLANK(N3150),ISBLANK(O3150),ISBLANK(P3150))</f>
        <v>0</v>
      </c>
      <c r="O3150" s="15">
        <v>46</v>
      </c>
      <c r="Q3150">
        <v>46</v>
      </c>
      <c r="R3150" s="18" t="b">
        <f>AND(ISBLANK(S3150),ISBLANK(T3150))</f>
        <v>0</v>
      </c>
      <c r="S3150" s="20">
        <v>1</v>
      </c>
      <c r="U3150" s="15" t="b">
        <f>AND(ISBLANK(V3150),ISBLANK(W3150),ISBLANK(X3150))</f>
        <v>0</v>
      </c>
      <c r="V3150" s="16">
        <v>1</v>
      </c>
      <c r="Y3150" s="13">
        <v>0.93</v>
      </c>
      <c r="AA3150" t="s">
        <v>451</v>
      </c>
      <c r="AB3150" s="24" t="str">
        <f>IF(ISERR(MONTH(AA3150)),TRIM(SUBSTITUTE(AA3150,(RIGHT(TRIM(AA3150),4)),"")),TEXT(AA3150,"mmmm"))</f>
        <v>January</v>
      </c>
      <c r="AC3150" s="24">
        <f>IF(ISERR(YEAR(AA3150)),VALUE(RIGHT(TRIM(AA3150),4)),YEAR(AA3150))</f>
        <v>2017</v>
      </c>
      <c r="AD3150" t="s">
        <v>452</v>
      </c>
      <c r="AE3150" t="b">
        <f>VLOOKUP(AA3150,duplicates!A:C,3,FALSE)</f>
        <v>0</v>
      </c>
      <c r="AF3150" t="b">
        <f t="shared" si="45"/>
        <v>1</v>
      </c>
      <c r="AG3150" s="23" t="b">
        <v>0</v>
      </c>
    </row>
    <row r="3151" spans="1:33" x14ac:dyDescent="0.2">
      <c r="A3151" t="s">
        <v>441</v>
      </c>
      <c r="B3151">
        <v>520</v>
      </c>
      <c r="C3151" t="s">
        <v>107</v>
      </c>
      <c r="D3151" t="s">
        <v>108</v>
      </c>
      <c r="E3151" s="4">
        <f>IF(ISBLANK(G3151),H3151,G3151)</f>
        <v>57</v>
      </c>
      <c r="F3151" s="9" t="b">
        <f>AND(ISBLANK(G3151),ISBLANK(H3151))</f>
        <v>0</v>
      </c>
      <c r="H3151" s="9">
        <v>57</v>
      </c>
      <c r="I3151">
        <v>204</v>
      </c>
      <c r="J3151" s="9" t="b">
        <f>AND(ISBLANK(K3151),ISBLANK(L3151))</f>
        <v>0</v>
      </c>
      <c r="L3151" s="9">
        <v>40</v>
      </c>
      <c r="M3151" s="15" t="b">
        <f>AND(ISBLANK(N3151),ISBLANK(O3151),ISBLANK(P3151))</f>
        <v>0</v>
      </c>
      <c r="O3151" s="15">
        <v>13</v>
      </c>
      <c r="Q3151">
        <v>13</v>
      </c>
      <c r="R3151" s="18" t="b">
        <f>AND(ISBLANK(S3151),ISBLANK(T3151))</f>
        <v>0</v>
      </c>
      <c r="S3151" s="20">
        <v>1</v>
      </c>
      <c r="U3151" s="15" t="b">
        <f>AND(ISBLANK(V3151),ISBLANK(W3151),ISBLANK(X3151))</f>
        <v>0</v>
      </c>
      <c r="V3151" s="16">
        <v>0.7</v>
      </c>
      <c r="Y3151" s="13">
        <v>0.79</v>
      </c>
      <c r="AA3151" t="s">
        <v>451</v>
      </c>
      <c r="AB3151" s="24" t="str">
        <f>IF(ISERR(MONTH(AA3151)),TRIM(SUBSTITUTE(AA3151,(RIGHT(TRIM(AA3151),4)),"")),TEXT(AA3151,"mmmm"))</f>
        <v>January</v>
      </c>
      <c r="AC3151" s="24">
        <f>IF(ISERR(YEAR(AA3151)),VALUE(RIGHT(TRIM(AA3151),4)),YEAR(AA3151))</f>
        <v>2017</v>
      </c>
      <c r="AD3151" t="s">
        <v>452</v>
      </c>
      <c r="AE3151" t="b">
        <f>VLOOKUP(AA3151,duplicates!A:C,3,FALSE)</f>
        <v>0</v>
      </c>
      <c r="AF3151" t="b">
        <f t="shared" si="45"/>
        <v>1</v>
      </c>
      <c r="AG3151" s="23" t="b">
        <v>0</v>
      </c>
    </row>
    <row r="3152" spans="1:33" x14ac:dyDescent="0.2">
      <c r="A3152" t="s">
        <v>441</v>
      </c>
      <c r="B3152">
        <v>521</v>
      </c>
      <c r="C3152" t="s">
        <v>137</v>
      </c>
      <c r="D3152" t="s">
        <v>138</v>
      </c>
      <c r="E3152" s="4">
        <f>IF(ISBLANK(G3152),H3152,G3152)</f>
        <v>58</v>
      </c>
      <c r="F3152" s="9" t="b">
        <f>AND(ISBLANK(G3152),ISBLANK(H3152))</f>
        <v>0</v>
      </c>
      <c r="H3152" s="9">
        <v>58</v>
      </c>
      <c r="I3152">
        <v>698</v>
      </c>
      <c r="J3152" s="9" t="b">
        <f>AND(ISBLANK(K3152),ISBLANK(L3152))</f>
        <v>0</v>
      </c>
      <c r="L3152" s="9">
        <v>54</v>
      </c>
      <c r="M3152" s="15" t="b">
        <f>AND(ISBLANK(N3152),ISBLANK(O3152),ISBLANK(P3152))</f>
        <v>0</v>
      </c>
      <c r="O3152" s="15">
        <v>32</v>
      </c>
      <c r="Q3152">
        <v>30</v>
      </c>
      <c r="R3152" s="18" t="b">
        <f>AND(ISBLANK(S3152),ISBLANK(T3152))</f>
        <v>0</v>
      </c>
      <c r="S3152" s="20">
        <v>0.94</v>
      </c>
      <c r="U3152" s="15" t="b">
        <f>AND(ISBLANK(V3152),ISBLANK(W3152),ISBLANK(X3152))</f>
        <v>0</v>
      </c>
      <c r="V3152" s="16">
        <v>0.93</v>
      </c>
      <c r="Y3152" s="13">
        <v>1</v>
      </c>
      <c r="AA3152" t="s">
        <v>451</v>
      </c>
      <c r="AB3152" s="24" t="str">
        <f>IF(ISERR(MONTH(AA3152)),TRIM(SUBSTITUTE(AA3152,(RIGHT(TRIM(AA3152),4)),"")),TEXT(AA3152,"mmmm"))</f>
        <v>January</v>
      </c>
      <c r="AC3152" s="24">
        <f>IF(ISERR(YEAR(AA3152)),VALUE(RIGHT(TRIM(AA3152),4)),YEAR(AA3152))</f>
        <v>2017</v>
      </c>
      <c r="AD3152" t="s">
        <v>452</v>
      </c>
      <c r="AE3152" t="b">
        <f>VLOOKUP(AA3152,duplicates!A:C,3,FALSE)</f>
        <v>0</v>
      </c>
      <c r="AF3152" t="b">
        <f t="shared" si="45"/>
        <v>1</v>
      </c>
      <c r="AG3152" s="23" t="b">
        <v>0</v>
      </c>
    </row>
    <row r="3153" spans="1:33" x14ac:dyDescent="0.2">
      <c r="A3153" t="s">
        <v>441</v>
      </c>
      <c r="B3153">
        <v>522</v>
      </c>
      <c r="C3153" t="s">
        <v>57</v>
      </c>
      <c r="D3153" t="s">
        <v>58</v>
      </c>
      <c r="E3153" s="4">
        <f>IF(ISBLANK(G3153),H3153,G3153)</f>
        <v>19</v>
      </c>
      <c r="F3153" s="9" t="b">
        <f>AND(ISBLANK(G3153),ISBLANK(H3153))</f>
        <v>0</v>
      </c>
      <c r="H3153" s="9">
        <v>19</v>
      </c>
      <c r="I3153">
        <v>184</v>
      </c>
      <c r="J3153" s="9" t="b">
        <f>AND(ISBLANK(K3153),ISBLANK(L3153))</f>
        <v>0</v>
      </c>
      <c r="L3153" s="9">
        <v>19</v>
      </c>
      <c r="M3153" s="15" t="b">
        <f>AND(ISBLANK(N3153),ISBLANK(O3153),ISBLANK(P3153))</f>
        <v>0</v>
      </c>
      <c r="O3153" s="15">
        <v>12</v>
      </c>
      <c r="Q3153">
        <v>12</v>
      </c>
      <c r="R3153" s="18" t="b">
        <f>AND(ISBLANK(S3153),ISBLANK(T3153))</f>
        <v>0</v>
      </c>
      <c r="S3153" s="20">
        <v>1</v>
      </c>
      <c r="U3153" s="15" t="b">
        <f>AND(ISBLANK(V3153),ISBLANK(W3153),ISBLANK(X3153))</f>
        <v>0</v>
      </c>
      <c r="V3153" s="16">
        <v>1</v>
      </c>
      <c r="Y3153" s="13">
        <v>0.95</v>
      </c>
      <c r="AA3153" t="s">
        <v>451</v>
      </c>
      <c r="AB3153" s="24" t="str">
        <f>IF(ISERR(MONTH(AA3153)),TRIM(SUBSTITUTE(AA3153,(RIGHT(TRIM(AA3153),4)),"")),TEXT(AA3153,"mmmm"))</f>
        <v>January</v>
      </c>
      <c r="AC3153" s="24">
        <f>IF(ISERR(YEAR(AA3153)),VALUE(RIGHT(TRIM(AA3153),4)),YEAR(AA3153))</f>
        <v>2017</v>
      </c>
      <c r="AD3153" t="s">
        <v>452</v>
      </c>
      <c r="AE3153" t="b">
        <f>VLOOKUP(AA3153,duplicates!A:C,3,FALSE)</f>
        <v>0</v>
      </c>
      <c r="AF3153" t="b">
        <f t="shared" si="45"/>
        <v>1</v>
      </c>
      <c r="AG3153" s="23" t="b">
        <v>0</v>
      </c>
    </row>
    <row r="3154" spans="1:33" x14ac:dyDescent="0.2">
      <c r="A3154" t="s">
        <v>441</v>
      </c>
      <c r="B3154">
        <v>523</v>
      </c>
      <c r="C3154" t="s">
        <v>153</v>
      </c>
      <c r="D3154" t="s">
        <v>154</v>
      </c>
      <c r="E3154" s="4">
        <f>IF(ISBLANK(G3154),H3154,G3154)</f>
        <v>46</v>
      </c>
      <c r="F3154" s="9" t="b">
        <f>AND(ISBLANK(G3154),ISBLANK(H3154))</f>
        <v>0</v>
      </c>
      <c r="H3154" s="9">
        <v>46</v>
      </c>
      <c r="I3154">
        <v>1633</v>
      </c>
      <c r="J3154" s="9" t="b">
        <f>AND(ISBLANK(K3154),ISBLANK(L3154))</f>
        <v>0</v>
      </c>
      <c r="L3154" s="9">
        <v>46</v>
      </c>
      <c r="M3154" s="15" t="b">
        <f>AND(ISBLANK(N3154),ISBLANK(O3154),ISBLANK(P3154))</f>
        <v>0</v>
      </c>
      <c r="O3154" s="15">
        <v>10</v>
      </c>
      <c r="Q3154">
        <v>10</v>
      </c>
      <c r="R3154" s="18" t="b">
        <f>AND(ISBLANK(S3154),ISBLANK(T3154))</f>
        <v>0</v>
      </c>
      <c r="S3154" s="20">
        <v>1</v>
      </c>
      <c r="U3154" s="15" t="b">
        <f>AND(ISBLANK(V3154),ISBLANK(W3154),ISBLANK(X3154))</f>
        <v>0</v>
      </c>
      <c r="V3154" s="16">
        <v>1</v>
      </c>
      <c r="Y3154" s="13">
        <v>0.86</v>
      </c>
      <c r="AA3154" t="s">
        <v>451</v>
      </c>
      <c r="AB3154" s="24" t="str">
        <f>IF(ISERR(MONTH(AA3154)),TRIM(SUBSTITUTE(AA3154,(RIGHT(TRIM(AA3154),4)),"")),TEXT(AA3154,"mmmm"))</f>
        <v>January</v>
      </c>
      <c r="AC3154" s="24">
        <f>IF(ISERR(YEAR(AA3154)),VALUE(RIGHT(TRIM(AA3154),4)),YEAR(AA3154))</f>
        <v>2017</v>
      </c>
      <c r="AD3154" t="s">
        <v>452</v>
      </c>
      <c r="AE3154" t="b">
        <f>VLOOKUP(AA3154,duplicates!A:C,3,FALSE)</f>
        <v>0</v>
      </c>
      <c r="AF3154" t="b">
        <f t="shared" si="45"/>
        <v>1</v>
      </c>
      <c r="AG3154" s="23" t="b">
        <v>0</v>
      </c>
    </row>
    <row r="3155" spans="1:33" x14ac:dyDescent="0.2">
      <c r="A3155" t="s">
        <v>441</v>
      </c>
      <c r="B3155">
        <v>607</v>
      </c>
      <c r="C3155" t="s">
        <v>257</v>
      </c>
      <c r="D3155" t="s">
        <v>258</v>
      </c>
      <c r="E3155" s="4">
        <f>IF(ISBLANK(G3155),H3155,G3155)</f>
        <v>16</v>
      </c>
      <c r="F3155" s="9" t="b">
        <f>AND(ISBLANK(G3155),ISBLANK(H3155))</f>
        <v>0</v>
      </c>
      <c r="H3155" s="9">
        <v>16</v>
      </c>
      <c r="I3155">
        <v>233</v>
      </c>
      <c r="J3155" s="9" t="b">
        <f>AND(ISBLANK(K3155),ISBLANK(L3155))</f>
        <v>0</v>
      </c>
      <c r="L3155" s="9">
        <v>16</v>
      </c>
      <c r="M3155" s="15" t="b">
        <f>AND(ISBLANK(N3155),ISBLANK(O3155),ISBLANK(P3155))</f>
        <v>0</v>
      </c>
      <c r="O3155" s="15">
        <v>6</v>
      </c>
      <c r="Q3155">
        <v>6</v>
      </c>
      <c r="R3155" s="18" t="b">
        <f>AND(ISBLANK(S3155),ISBLANK(T3155))</f>
        <v>0</v>
      </c>
      <c r="S3155" s="20">
        <v>1</v>
      </c>
      <c r="U3155" s="15" t="b">
        <f>AND(ISBLANK(V3155),ISBLANK(W3155),ISBLANK(X3155))</f>
        <v>0</v>
      </c>
      <c r="V3155" s="16">
        <v>1</v>
      </c>
      <c r="Y3155" s="13">
        <v>0.9</v>
      </c>
      <c r="AA3155" t="s">
        <v>451</v>
      </c>
      <c r="AB3155" s="24" t="str">
        <f>IF(ISERR(MONTH(AA3155)),TRIM(SUBSTITUTE(AA3155,(RIGHT(TRIM(AA3155),4)),"")),TEXT(AA3155,"mmmm"))</f>
        <v>January</v>
      </c>
      <c r="AC3155" s="24">
        <f>IF(ISERR(YEAR(AA3155)),VALUE(RIGHT(TRIM(AA3155),4)),YEAR(AA3155))</f>
        <v>2017</v>
      </c>
      <c r="AD3155" t="s">
        <v>452</v>
      </c>
      <c r="AE3155" t="b">
        <f>VLOOKUP(AA3155,duplicates!A:C,3,FALSE)</f>
        <v>0</v>
      </c>
      <c r="AF3155" t="b">
        <f t="shared" si="45"/>
        <v>1</v>
      </c>
      <c r="AG3155" s="23" t="b">
        <v>0</v>
      </c>
    </row>
    <row r="3156" spans="1:33" x14ac:dyDescent="0.2">
      <c r="A3156" t="s">
        <v>441</v>
      </c>
      <c r="B3156">
        <v>524</v>
      </c>
      <c r="C3156" t="s">
        <v>333</v>
      </c>
      <c r="D3156" t="s">
        <v>334</v>
      </c>
      <c r="E3156" s="4">
        <f>IF(ISBLANK(G3156),H3156,G3156)</f>
        <v>31</v>
      </c>
      <c r="F3156" s="9" t="b">
        <f>AND(ISBLANK(G3156),ISBLANK(H3156))</f>
        <v>0</v>
      </c>
      <c r="H3156" s="9">
        <v>31</v>
      </c>
      <c r="I3156">
        <v>167</v>
      </c>
      <c r="J3156" s="9" t="b">
        <f>AND(ISBLANK(K3156),ISBLANK(L3156))</f>
        <v>0</v>
      </c>
      <c r="L3156" s="9">
        <v>31</v>
      </c>
      <c r="M3156" s="15" t="b">
        <f>AND(ISBLANK(N3156),ISBLANK(O3156),ISBLANK(P3156))</f>
        <v>0</v>
      </c>
      <c r="O3156" s="15">
        <v>31</v>
      </c>
      <c r="Q3156">
        <v>18</v>
      </c>
      <c r="R3156" s="18" t="b">
        <f>AND(ISBLANK(S3156),ISBLANK(T3156))</f>
        <v>0</v>
      </c>
      <c r="S3156" s="20">
        <v>0.57999999999999996</v>
      </c>
      <c r="U3156" s="15" t="b">
        <f>AND(ISBLANK(V3156),ISBLANK(W3156),ISBLANK(X3156))</f>
        <v>0</v>
      </c>
      <c r="V3156" s="16">
        <v>1</v>
      </c>
      <c r="Y3156" s="13">
        <v>0.95</v>
      </c>
      <c r="AA3156" t="s">
        <v>451</v>
      </c>
      <c r="AB3156" s="24" t="str">
        <f>IF(ISERR(MONTH(AA3156)),TRIM(SUBSTITUTE(AA3156,(RIGHT(TRIM(AA3156),4)),"")),TEXT(AA3156,"mmmm"))</f>
        <v>January</v>
      </c>
      <c r="AC3156" s="24">
        <f>IF(ISERR(YEAR(AA3156)),VALUE(RIGHT(TRIM(AA3156),4)),YEAR(AA3156))</f>
        <v>2017</v>
      </c>
      <c r="AD3156" t="s">
        <v>452</v>
      </c>
      <c r="AE3156" t="b">
        <f>VLOOKUP(AA3156,duplicates!A:C,3,FALSE)</f>
        <v>0</v>
      </c>
      <c r="AF3156" t="b">
        <f t="shared" si="45"/>
        <v>1</v>
      </c>
      <c r="AG3156" s="23" t="b">
        <v>0</v>
      </c>
    </row>
    <row r="3157" spans="1:33" x14ac:dyDescent="0.2">
      <c r="A3157" t="s">
        <v>441</v>
      </c>
      <c r="B3157">
        <v>608</v>
      </c>
      <c r="C3157" t="s">
        <v>277</v>
      </c>
      <c r="D3157" t="s">
        <v>278</v>
      </c>
      <c r="E3157" s="4">
        <f>IF(ISBLANK(G3157),H3157,G3157)</f>
        <v>46</v>
      </c>
      <c r="F3157" s="9" t="b">
        <f>AND(ISBLANK(G3157),ISBLANK(H3157))</f>
        <v>0</v>
      </c>
      <c r="H3157" s="9">
        <v>46</v>
      </c>
      <c r="I3157">
        <v>569</v>
      </c>
      <c r="J3157" s="9" t="b">
        <f>AND(ISBLANK(K3157),ISBLANK(L3157))</f>
        <v>0</v>
      </c>
      <c r="L3157" s="9">
        <v>43</v>
      </c>
      <c r="M3157" s="15" t="b">
        <f>AND(ISBLANK(N3157),ISBLANK(O3157),ISBLANK(P3157))</f>
        <v>0</v>
      </c>
      <c r="O3157" s="15">
        <v>33</v>
      </c>
      <c r="Q3157">
        <v>33</v>
      </c>
      <c r="R3157" s="18" t="b">
        <f>AND(ISBLANK(S3157),ISBLANK(T3157))</f>
        <v>0</v>
      </c>
      <c r="S3157" s="20">
        <v>1</v>
      </c>
      <c r="U3157" s="15" t="b">
        <f>AND(ISBLANK(V3157),ISBLANK(W3157),ISBLANK(X3157))</f>
        <v>0</v>
      </c>
      <c r="V3157" s="16">
        <v>0.93</v>
      </c>
      <c r="Y3157" s="13">
        <v>0.9</v>
      </c>
      <c r="AA3157" t="s">
        <v>451</v>
      </c>
      <c r="AB3157" s="24" t="str">
        <f>IF(ISERR(MONTH(AA3157)),TRIM(SUBSTITUTE(AA3157,(RIGHT(TRIM(AA3157),4)),"")),TEXT(AA3157,"mmmm"))</f>
        <v>January</v>
      </c>
      <c r="AC3157" s="24">
        <f>IF(ISERR(YEAR(AA3157)),VALUE(RIGHT(TRIM(AA3157),4)),YEAR(AA3157))</f>
        <v>2017</v>
      </c>
      <c r="AD3157" t="s">
        <v>452</v>
      </c>
      <c r="AE3157" t="b">
        <f>VLOOKUP(AA3157,duplicates!A:C,3,FALSE)</f>
        <v>0</v>
      </c>
      <c r="AF3157" t="b">
        <f t="shared" si="45"/>
        <v>1</v>
      </c>
      <c r="AG3157" s="23" t="b">
        <v>0</v>
      </c>
    </row>
    <row r="3158" spans="1:33" x14ac:dyDescent="0.2">
      <c r="A3158" t="s">
        <v>441</v>
      </c>
      <c r="B3158">
        <v>609</v>
      </c>
      <c r="C3158" t="s">
        <v>305</v>
      </c>
      <c r="D3158" t="s">
        <v>306</v>
      </c>
      <c r="E3158" s="4">
        <f>IF(ISBLANK(G3158),H3158,G3158)</f>
        <v>148</v>
      </c>
      <c r="F3158" s="9" t="b">
        <f>AND(ISBLANK(G3158),ISBLANK(H3158))</f>
        <v>0</v>
      </c>
      <c r="H3158" s="9">
        <v>148</v>
      </c>
      <c r="I3158">
        <v>350</v>
      </c>
      <c r="J3158" s="9" t="b">
        <f>AND(ISBLANK(K3158),ISBLANK(L3158))</f>
        <v>0</v>
      </c>
      <c r="L3158" s="9">
        <v>136</v>
      </c>
      <c r="M3158" s="15" t="b">
        <f>AND(ISBLANK(N3158),ISBLANK(O3158),ISBLANK(P3158))</f>
        <v>0</v>
      </c>
      <c r="O3158" s="15">
        <v>23</v>
      </c>
      <c r="Q3158">
        <v>21</v>
      </c>
      <c r="R3158" s="18" t="b">
        <f>AND(ISBLANK(S3158),ISBLANK(T3158))</f>
        <v>0</v>
      </c>
      <c r="S3158" s="20">
        <v>0.91</v>
      </c>
      <c r="U3158" s="15" t="b">
        <f>AND(ISBLANK(V3158),ISBLANK(W3158),ISBLANK(X3158))</f>
        <v>0</v>
      </c>
      <c r="V3158" s="16">
        <v>0.92</v>
      </c>
      <c r="Y3158" s="13">
        <v>0.91</v>
      </c>
      <c r="AA3158" t="s">
        <v>451</v>
      </c>
      <c r="AB3158" s="24" t="str">
        <f>IF(ISERR(MONTH(AA3158)),TRIM(SUBSTITUTE(AA3158,(RIGHT(TRIM(AA3158),4)),"")),TEXT(AA3158,"mmmm"))</f>
        <v>January</v>
      </c>
      <c r="AC3158" s="24">
        <f>IF(ISERR(YEAR(AA3158)),VALUE(RIGHT(TRIM(AA3158),4)),YEAR(AA3158))</f>
        <v>2017</v>
      </c>
      <c r="AD3158" t="s">
        <v>452</v>
      </c>
      <c r="AE3158" t="b">
        <f>VLOOKUP(AA3158,duplicates!A:C,3,FALSE)</f>
        <v>0</v>
      </c>
      <c r="AF3158" t="b">
        <f t="shared" si="45"/>
        <v>1</v>
      </c>
      <c r="AG3158" s="23" t="b">
        <v>0</v>
      </c>
    </row>
    <row r="3159" spans="1:33" x14ac:dyDescent="0.2">
      <c r="A3159" t="s">
        <v>441</v>
      </c>
      <c r="B3159">
        <v>610</v>
      </c>
      <c r="C3159" t="s">
        <v>229</v>
      </c>
      <c r="D3159" t="s">
        <v>230</v>
      </c>
      <c r="E3159" s="4">
        <f>IF(ISBLANK(G3159),H3159,G3159)</f>
        <v>40</v>
      </c>
      <c r="F3159" s="9" t="b">
        <f>AND(ISBLANK(G3159),ISBLANK(H3159))</f>
        <v>0</v>
      </c>
      <c r="H3159" s="9">
        <v>40</v>
      </c>
      <c r="I3159">
        <v>465</v>
      </c>
      <c r="J3159" s="9" t="b">
        <f>AND(ISBLANK(K3159),ISBLANK(L3159))</f>
        <v>0</v>
      </c>
      <c r="L3159" s="9">
        <v>40</v>
      </c>
      <c r="M3159" s="15" t="b">
        <f>AND(ISBLANK(N3159),ISBLANK(O3159),ISBLANK(P3159))</f>
        <v>0</v>
      </c>
      <c r="O3159" s="15">
        <v>27</v>
      </c>
      <c r="Q3159">
        <v>26</v>
      </c>
      <c r="R3159" s="18" t="b">
        <f>AND(ISBLANK(S3159),ISBLANK(T3159))</f>
        <v>0</v>
      </c>
      <c r="S3159" s="20">
        <v>0.96</v>
      </c>
      <c r="U3159" s="15" t="b">
        <f>AND(ISBLANK(V3159),ISBLANK(W3159),ISBLANK(X3159))</f>
        <v>0</v>
      </c>
      <c r="V3159" s="16">
        <v>1</v>
      </c>
      <c r="Y3159" s="13">
        <v>1</v>
      </c>
      <c r="AA3159" t="s">
        <v>451</v>
      </c>
      <c r="AB3159" s="24" t="str">
        <f>IF(ISERR(MONTH(AA3159)),TRIM(SUBSTITUTE(AA3159,(RIGHT(TRIM(AA3159),4)),"")),TEXT(AA3159,"mmmm"))</f>
        <v>January</v>
      </c>
      <c r="AC3159" s="24">
        <f>IF(ISERR(YEAR(AA3159)),VALUE(RIGHT(TRIM(AA3159),4)),YEAR(AA3159))</f>
        <v>2017</v>
      </c>
      <c r="AD3159" t="s">
        <v>452</v>
      </c>
      <c r="AE3159" t="b">
        <f>VLOOKUP(AA3159,duplicates!A:C,3,FALSE)</f>
        <v>0</v>
      </c>
      <c r="AF3159" t="b">
        <f t="shared" si="45"/>
        <v>1</v>
      </c>
      <c r="AG3159" s="23" t="b">
        <v>0</v>
      </c>
    </row>
    <row r="3160" spans="1:33" x14ac:dyDescent="0.2">
      <c r="A3160" t="s">
        <v>441</v>
      </c>
      <c r="B3160">
        <v>611</v>
      </c>
      <c r="C3160" t="s">
        <v>205</v>
      </c>
      <c r="D3160" t="s">
        <v>206</v>
      </c>
      <c r="E3160" s="4">
        <f>IF(ISBLANK(G3160),H3160,G3160)</f>
        <v>2</v>
      </c>
      <c r="F3160" s="9" t="b">
        <f>AND(ISBLANK(G3160),ISBLANK(H3160))</f>
        <v>0</v>
      </c>
      <c r="H3160" s="9">
        <v>2</v>
      </c>
      <c r="I3160">
        <v>35</v>
      </c>
      <c r="J3160" s="9" t="b">
        <f>AND(ISBLANK(K3160),ISBLANK(L3160))</f>
        <v>0</v>
      </c>
      <c r="L3160" s="9">
        <v>1</v>
      </c>
      <c r="M3160" s="15" t="b">
        <f>AND(ISBLANK(N3160),ISBLANK(O3160),ISBLANK(P3160))</f>
        <v>0</v>
      </c>
      <c r="O3160" s="15">
        <v>1</v>
      </c>
      <c r="Q3160">
        <v>1</v>
      </c>
      <c r="R3160" s="18" t="b">
        <f>AND(ISBLANK(S3160),ISBLANK(T3160))</f>
        <v>0</v>
      </c>
      <c r="S3160" s="20">
        <v>1</v>
      </c>
      <c r="U3160" s="15" t="b">
        <f>AND(ISBLANK(V3160),ISBLANK(W3160),ISBLANK(X3160))</f>
        <v>0</v>
      </c>
      <c r="V3160" s="16">
        <v>0.5</v>
      </c>
      <c r="Y3160" s="13">
        <v>0.94</v>
      </c>
      <c r="AA3160" t="s">
        <v>451</v>
      </c>
      <c r="AB3160" s="24" t="str">
        <f>IF(ISERR(MONTH(AA3160)),TRIM(SUBSTITUTE(AA3160,(RIGHT(TRIM(AA3160),4)),"")),TEXT(AA3160,"mmmm"))</f>
        <v>January</v>
      </c>
      <c r="AC3160" s="24">
        <f>IF(ISERR(YEAR(AA3160)),VALUE(RIGHT(TRIM(AA3160),4)),YEAR(AA3160))</f>
        <v>2017</v>
      </c>
      <c r="AD3160" t="s">
        <v>452</v>
      </c>
      <c r="AE3160" t="b">
        <f>VLOOKUP(AA3160,duplicates!A:C,3,FALSE)</f>
        <v>0</v>
      </c>
      <c r="AF3160" t="b">
        <f t="shared" si="45"/>
        <v>1</v>
      </c>
      <c r="AG3160" s="23" t="b">
        <v>0</v>
      </c>
    </row>
    <row r="3161" spans="1:33" x14ac:dyDescent="0.2">
      <c r="A3161" t="s">
        <v>441</v>
      </c>
      <c r="B3161">
        <v>525</v>
      </c>
      <c r="C3161" t="s">
        <v>93</v>
      </c>
      <c r="D3161" t="s">
        <v>94</v>
      </c>
      <c r="E3161" s="4">
        <f>IF(ISBLANK(G3161),H3161,G3161)</f>
        <v>38</v>
      </c>
      <c r="F3161" s="9" t="b">
        <f>AND(ISBLANK(G3161),ISBLANK(H3161))</f>
        <v>0</v>
      </c>
      <c r="H3161" s="9">
        <v>38</v>
      </c>
      <c r="I3161">
        <v>252</v>
      </c>
      <c r="J3161" s="9" t="b">
        <f>AND(ISBLANK(K3161),ISBLANK(L3161))</f>
        <v>0</v>
      </c>
      <c r="L3161" s="9">
        <v>35</v>
      </c>
      <c r="M3161" s="15" t="b">
        <f>AND(ISBLANK(N3161),ISBLANK(O3161),ISBLANK(P3161))</f>
        <v>0</v>
      </c>
      <c r="O3161" s="15">
        <v>7</v>
      </c>
      <c r="Q3161">
        <v>7</v>
      </c>
      <c r="R3161" s="18" t="b">
        <f>AND(ISBLANK(S3161),ISBLANK(T3161))</f>
        <v>0</v>
      </c>
      <c r="S3161" s="20">
        <v>1</v>
      </c>
      <c r="U3161" s="15" t="b">
        <f>AND(ISBLANK(V3161),ISBLANK(W3161),ISBLANK(X3161))</f>
        <v>0</v>
      </c>
      <c r="V3161" s="16">
        <v>0.92</v>
      </c>
      <c r="Y3161" s="13">
        <v>0.9</v>
      </c>
      <c r="AA3161" t="s">
        <v>451</v>
      </c>
      <c r="AB3161" s="24" t="str">
        <f>IF(ISERR(MONTH(AA3161)),TRIM(SUBSTITUTE(AA3161,(RIGHT(TRIM(AA3161),4)),"")),TEXT(AA3161,"mmmm"))</f>
        <v>January</v>
      </c>
      <c r="AC3161" s="24">
        <f>IF(ISERR(YEAR(AA3161)),VALUE(RIGHT(TRIM(AA3161),4)),YEAR(AA3161))</f>
        <v>2017</v>
      </c>
      <c r="AD3161" t="s">
        <v>452</v>
      </c>
      <c r="AE3161" t="b">
        <f>VLOOKUP(AA3161,duplicates!A:C,3,FALSE)</f>
        <v>0</v>
      </c>
      <c r="AF3161" t="b">
        <f t="shared" si="45"/>
        <v>1</v>
      </c>
      <c r="AG3161" s="23" t="b">
        <v>0</v>
      </c>
    </row>
    <row r="3162" spans="1:33" x14ac:dyDescent="0.2">
      <c r="A3162" t="s">
        <v>441</v>
      </c>
      <c r="B3162">
        <v>526</v>
      </c>
      <c r="C3162" t="s">
        <v>141</v>
      </c>
      <c r="D3162" t="s">
        <v>142</v>
      </c>
      <c r="E3162" s="4">
        <f>IF(ISBLANK(G3162),H3162,G3162)</f>
        <v>26</v>
      </c>
      <c r="F3162" s="9" t="b">
        <f>AND(ISBLANK(G3162),ISBLANK(H3162))</f>
        <v>0</v>
      </c>
      <c r="H3162" s="9">
        <v>26</v>
      </c>
      <c r="I3162">
        <v>31</v>
      </c>
      <c r="J3162" s="9" t="b">
        <f>AND(ISBLANK(K3162),ISBLANK(L3162))</f>
        <v>0</v>
      </c>
      <c r="L3162" s="9">
        <v>19</v>
      </c>
      <c r="M3162" s="15" t="b">
        <f>AND(ISBLANK(N3162),ISBLANK(O3162),ISBLANK(P3162))</f>
        <v>0</v>
      </c>
      <c r="O3162" s="15">
        <v>19</v>
      </c>
      <c r="Q3162">
        <v>15</v>
      </c>
      <c r="R3162" s="18" t="b">
        <f>AND(ISBLANK(S3162),ISBLANK(T3162))</f>
        <v>0</v>
      </c>
      <c r="S3162" s="20">
        <v>0.79</v>
      </c>
      <c r="U3162" s="15" t="b">
        <f>AND(ISBLANK(V3162),ISBLANK(W3162),ISBLANK(X3162))</f>
        <v>0</v>
      </c>
      <c r="V3162" s="16">
        <v>0.73</v>
      </c>
      <c r="Y3162" s="13">
        <v>1</v>
      </c>
      <c r="AA3162" t="s">
        <v>451</v>
      </c>
      <c r="AB3162" s="24" t="str">
        <f>IF(ISERR(MONTH(AA3162)),TRIM(SUBSTITUTE(AA3162,(RIGHT(TRIM(AA3162),4)),"")),TEXT(AA3162,"mmmm"))</f>
        <v>January</v>
      </c>
      <c r="AC3162" s="24">
        <f>IF(ISERR(YEAR(AA3162)),VALUE(RIGHT(TRIM(AA3162),4)),YEAR(AA3162))</f>
        <v>2017</v>
      </c>
      <c r="AD3162" t="s">
        <v>452</v>
      </c>
      <c r="AE3162" t="b">
        <f>VLOOKUP(AA3162,duplicates!A:C,3,FALSE)</f>
        <v>0</v>
      </c>
      <c r="AF3162" t="b">
        <f t="shared" si="45"/>
        <v>1</v>
      </c>
      <c r="AG3162" s="23" t="b">
        <v>0</v>
      </c>
    </row>
    <row r="3163" spans="1:33" x14ac:dyDescent="0.2">
      <c r="A3163" t="s">
        <v>441</v>
      </c>
      <c r="B3163">
        <v>527</v>
      </c>
      <c r="C3163" t="s">
        <v>117</v>
      </c>
      <c r="D3163" t="s">
        <v>118</v>
      </c>
      <c r="E3163" s="4">
        <f>IF(ISBLANK(G3163),H3163,G3163)</f>
        <v>114</v>
      </c>
      <c r="F3163" s="9" t="b">
        <f>AND(ISBLANK(G3163),ISBLANK(H3163))</f>
        <v>0</v>
      </c>
      <c r="H3163" s="9">
        <v>114</v>
      </c>
      <c r="I3163">
        <v>201</v>
      </c>
      <c r="J3163" s="9" t="b">
        <f>AND(ISBLANK(K3163),ISBLANK(L3163))</f>
        <v>0</v>
      </c>
      <c r="L3163" s="9">
        <v>113</v>
      </c>
      <c r="M3163" s="15" t="b">
        <f>AND(ISBLANK(N3163),ISBLANK(O3163),ISBLANK(P3163))</f>
        <v>0</v>
      </c>
      <c r="O3163" s="15">
        <v>83</v>
      </c>
      <c r="Q3163">
        <v>73</v>
      </c>
      <c r="R3163" s="18" t="b">
        <f>AND(ISBLANK(S3163),ISBLANK(T3163))</f>
        <v>0</v>
      </c>
      <c r="S3163" s="20">
        <v>0.88</v>
      </c>
      <c r="U3163" s="15" t="b">
        <f>AND(ISBLANK(V3163),ISBLANK(W3163),ISBLANK(X3163))</f>
        <v>0</v>
      </c>
      <c r="V3163" s="16">
        <v>0.99</v>
      </c>
      <c r="Y3163" s="13">
        <v>1</v>
      </c>
      <c r="AA3163" t="s">
        <v>451</v>
      </c>
      <c r="AB3163" s="24" t="str">
        <f>IF(ISERR(MONTH(AA3163)),TRIM(SUBSTITUTE(AA3163,(RIGHT(TRIM(AA3163),4)),"")),TEXT(AA3163,"mmmm"))</f>
        <v>January</v>
      </c>
      <c r="AC3163" s="24">
        <f>IF(ISERR(YEAR(AA3163)),VALUE(RIGHT(TRIM(AA3163),4)),YEAR(AA3163))</f>
        <v>2017</v>
      </c>
      <c r="AD3163" t="s">
        <v>452</v>
      </c>
      <c r="AE3163" t="b">
        <f>VLOOKUP(AA3163,duplicates!A:C,3,FALSE)</f>
        <v>0</v>
      </c>
      <c r="AF3163" t="b">
        <f t="shared" si="45"/>
        <v>1</v>
      </c>
      <c r="AG3163" s="23" t="b">
        <v>0</v>
      </c>
    </row>
    <row r="3164" spans="1:33" x14ac:dyDescent="0.2">
      <c r="A3164" t="s">
        <v>441</v>
      </c>
      <c r="B3164">
        <v>528</v>
      </c>
      <c r="C3164" t="s">
        <v>39</v>
      </c>
      <c r="D3164" t="s">
        <v>40</v>
      </c>
      <c r="E3164" s="4">
        <f>IF(ISBLANK(G3164),H3164,G3164)</f>
        <v>50</v>
      </c>
      <c r="F3164" s="9" t="b">
        <f>AND(ISBLANK(G3164),ISBLANK(H3164))</f>
        <v>0</v>
      </c>
      <c r="H3164" s="9">
        <v>50</v>
      </c>
      <c r="I3164">
        <v>370</v>
      </c>
      <c r="J3164" s="9" t="b">
        <f>AND(ISBLANK(K3164),ISBLANK(L3164))</f>
        <v>0</v>
      </c>
      <c r="L3164" s="9">
        <v>47</v>
      </c>
      <c r="M3164" s="15" t="b">
        <f>AND(ISBLANK(N3164),ISBLANK(O3164),ISBLANK(P3164))</f>
        <v>0</v>
      </c>
      <c r="O3164" s="15">
        <v>21</v>
      </c>
      <c r="Q3164">
        <v>18</v>
      </c>
      <c r="R3164" s="18" t="b">
        <f>AND(ISBLANK(S3164),ISBLANK(T3164))</f>
        <v>0</v>
      </c>
      <c r="S3164" s="20">
        <v>0.86</v>
      </c>
      <c r="U3164" s="15" t="b">
        <f>AND(ISBLANK(V3164),ISBLANK(W3164),ISBLANK(X3164))</f>
        <v>0</v>
      </c>
      <c r="V3164" s="16">
        <v>0.94</v>
      </c>
      <c r="Y3164" s="13">
        <v>0.76</v>
      </c>
      <c r="AA3164" t="s">
        <v>451</v>
      </c>
      <c r="AB3164" s="24" t="str">
        <f>IF(ISERR(MONTH(AA3164)),TRIM(SUBSTITUTE(AA3164,(RIGHT(TRIM(AA3164),4)),"")),TEXT(AA3164,"mmmm"))</f>
        <v>January</v>
      </c>
      <c r="AC3164" s="24">
        <f>IF(ISERR(YEAR(AA3164)),VALUE(RIGHT(TRIM(AA3164),4)),YEAR(AA3164))</f>
        <v>2017</v>
      </c>
      <c r="AD3164" t="s">
        <v>452</v>
      </c>
      <c r="AE3164" t="b">
        <f>VLOOKUP(AA3164,duplicates!A:C,3,FALSE)</f>
        <v>0</v>
      </c>
      <c r="AF3164" t="b">
        <f t="shared" si="45"/>
        <v>1</v>
      </c>
      <c r="AG3164" s="23" t="b">
        <v>0</v>
      </c>
    </row>
    <row r="3165" spans="1:33" x14ac:dyDescent="0.2">
      <c r="A3165" t="s">
        <v>441</v>
      </c>
      <c r="B3165">
        <v>529</v>
      </c>
      <c r="C3165" t="s">
        <v>193</v>
      </c>
      <c r="D3165" t="s">
        <v>194</v>
      </c>
      <c r="E3165" s="4">
        <f>IF(ISBLANK(G3165),H3165,G3165)</f>
        <v>118</v>
      </c>
      <c r="F3165" s="9" t="b">
        <f>AND(ISBLANK(G3165),ISBLANK(H3165))</f>
        <v>0</v>
      </c>
      <c r="H3165" s="9">
        <v>118</v>
      </c>
      <c r="I3165">
        <v>461</v>
      </c>
      <c r="J3165" s="9" t="b">
        <f>AND(ISBLANK(K3165),ISBLANK(L3165))</f>
        <v>0</v>
      </c>
      <c r="L3165" s="9">
        <v>118</v>
      </c>
      <c r="M3165" s="15" t="b">
        <f>AND(ISBLANK(N3165),ISBLANK(O3165),ISBLANK(P3165))</f>
        <v>0</v>
      </c>
      <c r="O3165" s="15">
        <v>116</v>
      </c>
      <c r="Q3165">
        <v>108</v>
      </c>
      <c r="R3165" s="18" t="b">
        <f>AND(ISBLANK(S3165),ISBLANK(T3165))</f>
        <v>0</v>
      </c>
      <c r="S3165" s="20">
        <v>0.93</v>
      </c>
      <c r="U3165" s="15" t="b">
        <f>AND(ISBLANK(V3165),ISBLANK(W3165),ISBLANK(X3165))</f>
        <v>0</v>
      </c>
      <c r="V3165" s="16">
        <v>1</v>
      </c>
      <c r="Y3165" s="13">
        <v>0.88</v>
      </c>
      <c r="AA3165" t="s">
        <v>451</v>
      </c>
      <c r="AB3165" s="24" t="str">
        <f>IF(ISERR(MONTH(AA3165)),TRIM(SUBSTITUTE(AA3165,(RIGHT(TRIM(AA3165),4)),"")),TEXT(AA3165,"mmmm"))</f>
        <v>January</v>
      </c>
      <c r="AC3165" s="24">
        <f>IF(ISERR(YEAR(AA3165)),VALUE(RIGHT(TRIM(AA3165),4)),YEAR(AA3165))</f>
        <v>2017</v>
      </c>
      <c r="AD3165" t="s">
        <v>452</v>
      </c>
      <c r="AE3165" t="b">
        <f>VLOOKUP(AA3165,duplicates!A:C,3,FALSE)</f>
        <v>0</v>
      </c>
      <c r="AF3165" t="b">
        <f t="shared" si="45"/>
        <v>1</v>
      </c>
      <c r="AG3165" s="23" t="b">
        <v>0</v>
      </c>
    </row>
    <row r="3166" spans="1:33" x14ac:dyDescent="0.2">
      <c r="A3166" t="s">
        <v>441</v>
      </c>
      <c r="B3166">
        <v>612</v>
      </c>
      <c r="C3166" t="s">
        <v>261</v>
      </c>
      <c r="D3166" t="s">
        <v>262</v>
      </c>
      <c r="E3166" s="4">
        <f>IF(ISBLANK(G3166),H3166,G3166)</f>
        <v>16</v>
      </c>
      <c r="F3166" s="9" t="b">
        <f>AND(ISBLANK(G3166),ISBLANK(H3166))</f>
        <v>0</v>
      </c>
      <c r="H3166" s="9">
        <v>16</v>
      </c>
      <c r="I3166">
        <v>652</v>
      </c>
      <c r="J3166" s="9" t="b">
        <f>AND(ISBLANK(K3166),ISBLANK(L3166))</f>
        <v>0</v>
      </c>
      <c r="L3166" s="9">
        <v>16</v>
      </c>
      <c r="M3166" s="15" t="b">
        <f>AND(ISBLANK(N3166),ISBLANK(O3166),ISBLANK(P3166))</f>
        <v>0</v>
      </c>
      <c r="O3166" s="15">
        <v>11</v>
      </c>
      <c r="Q3166">
        <v>11</v>
      </c>
      <c r="R3166" s="18" t="b">
        <f>AND(ISBLANK(S3166),ISBLANK(T3166))</f>
        <v>0</v>
      </c>
      <c r="S3166" s="20">
        <v>1</v>
      </c>
      <c r="U3166" s="15" t="b">
        <f>AND(ISBLANK(V3166),ISBLANK(W3166),ISBLANK(X3166))</f>
        <v>0</v>
      </c>
      <c r="V3166" s="16">
        <v>1</v>
      </c>
      <c r="Y3166" s="13">
        <v>1</v>
      </c>
      <c r="AA3166" t="s">
        <v>451</v>
      </c>
      <c r="AB3166" s="24" t="str">
        <f>IF(ISERR(MONTH(AA3166)),TRIM(SUBSTITUTE(AA3166,(RIGHT(TRIM(AA3166),4)),"")),TEXT(AA3166,"mmmm"))</f>
        <v>January</v>
      </c>
      <c r="AC3166" s="24">
        <f>IF(ISERR(YEAR(AA3166)),VALUE(RIGHT(TRIM(AA3166),4)),YEAR(AA3166))</f>
        <v>2017</v>
      </c>
      <c r="AD3166" t="s">
        <v>452</v>
      </c>
      <c r="AE3166" t="b">
        <f>VLOOKUP(AA3166,duplicates!A:C,3,FALSE)</f>
        <v>0</v>
      </c>
      <c r="AF3166" t="b">
        <f t="shared" si="45"/>
        <v>1</v>
      </c>
      <c r="AG3166" s="23" t="b">
        <v>0</v>
      </c>
    </row>
    <row r="3167" spans="1:33" x14ac:dyDescent="0.2">
      <c r="A3167" t="s">
        <v>441</v>
      </c>
      <c r="B3167">
        <v>613</v>
      </c>
      <c r="C3167" t="s">
        <v>336</v>
      </c>
      <c r="D3167" t="s">
        <v>234</v>
      </c>
      <c r="E3167" s="4">
        <f>IF(ISBLANK(G3167),H3167,G3167)</f>
        <v>48</v>
      </c>
      <c r="F3167" s="9" t="b">
        <f>AND(ISBLANK(G3167),ISBLANK(H3167))</f>
        <v>0</v>
      </c>
      <c r="H3167" s="9">
        <v>48</v>
      </c>
      <c r="I3167">
        <v>365</v>
      </c>
      <c r="J3167" s="9" t="b">
        <f>AND(ISBLANK(K3167),ISBLANK(L3167))</f>
        <v>0</v>
      </c>
      <c r="L3167" s="9">
        <v>48</v>
      </c>
      <c r="M3167" s="15" t="b">
        <f>AND(ISBLANK(N3167),ISBLANK(O3167),ISBLANK(P3167))</f>
        <v>0</v>
      </c>
      <c r="O3167" s="15">
        <v>35</v>
      </c>
      <c r="Q3167">
        <v>35</v>
      </c>
      <c r="R3167" s="18" t="b">
        <f>AND(ISBLANK(S3167),ISBLANK(T3167))</f>
        <v>0</v>
      </c>
      <c r="S3167" s="20">
        <v>1</v>
      </c>
      <c r="U3167" s="15" t="b">
        <f>AND(ISBLANK(V3167),ISBLANK(W3167),ISBLANK(X3167))</f>
        <v>0</v>
      </c>
      <c r="V3167" s="16">
        <v>1</v>
      </c>
      <c r="Y3167" s="13">
        <v>1</v>
      </c>
      <c r="AA3167" t="s">
        <v>451</v>
      </c>
      <c r="AB3167" s="24" t="str">
        <f>IF(ISERR(MONTH(AA3167)),TRIM(SUBSTITUTE(AA3167,(RIGHT(TRIM(AA3167),4)),"")),TEXT(AA3167,"mmmm"))</f>
        <v>January</v>
      </c>
      <c r="AC3167" s="24">
        <f>IF(ISERR(YEAR(AA3167)),VALUE(RIGHT(TRIM(AA3167),4)),YEAR(AA3167))</f>
        <v>2017</v>
      </c>
      <c r="AD3167" t="s">
        <v>452</v>
      </c>
      <c r="AE3167" t="b">
        <f>VLOOKUP(AA3167,duplicates!A:C,3,FALSE)</f>
        <v>0</v>
      </c>
      <c r="AF3167" t="b">
        <f t="shared" si="45"/>
        <v>1</v>
      </c>
      <c r="AG3167" s="23" t="b">
        <v>0</v>
      </c>
    </row>
    <row r="3168" spans="1:33" x14ac:dyDescent="0.2">
      <c r="A3168" t="s">
        <v>441</v>
      </c>
      <c r="B3168">
        <v>530</v>
      </c>
      <c r="C3168" t="s">
        <v>47</v>
      </c>
      <c r="D3168" t="s">
        <v>48</v>
      </c>
      <c r="E3168" s="4">
        <f>IF(ISBLANK(G3168),H3168,G3168)</f>
        <v>4</v>
      </c>
      <c r="F3168" s="9" t="b">
        <f>AND(ISBLANK(G3168),ISBLANK(H3168))</f>
        <v>0</v>
      </c>
      <c r="H3168" s="9">
        <v>4</v>
      </c>
      <c r="I3168">
        <v>17</v>
      </c>
      <c r="J3168" s="9" t="b">
        <f>AND(ISBLANK(K3168),ISBLANK(L3168))</f>
        <v>0</v>
      </c>
      <c r="L3168" s="9">
        <v>4</v>
      </c>
      <c r="M3168" s="15" t="b">
        <f>AND(ISBLANK(N3168),ISBLANK(O3168),ISBLANK(P3168))</f>
        <v>0</v>
      </c>
      <c r="O3168" s="15">
        <v>2</v>
      </c>
      <c r="Q3168">
        <v>2</v>
      </c>
      <c r="R3168" s="18" t="b">
        <f>AND(ISBLANK(S3168),ISBLANK(T3168))</f>
        <v>0</v>
      </c>
      <c r="S3168" s="20">
        <v>1</v>
      </c>
      <c r="U3168" s="15" t="b">
        <f>AND(ISBLANK(V3168),ISBLANK(W3168),ISBLANK(X3168))</f>
        <v>0</v>
      </c>
      <c r="V3168" s="16">
        <v>1</v>
      </c>
      <c r="Y3168" s="13">
        <v>0.88</v>
      </c>
      <c r="AA3168" t="s">
        <v>451</v>
      </c>
      <c r="AB3168" s="24" t="str">
        <f>IF(ISERR(MONTH(AA3168)),TRIM(SUBSTITUTE(AA3168,(RIGHT(TRIM(AA3168),4)),"")),TEXT(AA3168,"mmmm"))</f>
        <v>January</v>
      </c>
      <c r="AC3168" s="24">
        <f>IF(ISERR(YEAR(AA3168)),VALUE(RIGHT(TRIM(AA3168),4)),YEAR(AA3168))</f>
        <v>2017</v>
      </c>
      <c r="AD3168" t="s">
        <v>452</v>
      </c>
      <c r="AE3168" t="b">
        <f>VLOOKUP(AA3168,duplicates!A:C,3,FALSE)</f>
        <v>0</v>
      </c>
      <c r="AF3168" t="b">
        <f t="shared" si="45"/>
        <v>1</v>
      </c>
      <c r="AG3168" s="23" t="b">
        <v>0</v>
      </c>
    </row>
    <row r="3169" spans="1:33" x14ac:dyDescent="0.2">
      <c r="A3169" t="s">
        <v>441</v>
      </c>
      <c r="B3169">
        <v>531</v>
      </c>
      <c r="C3169" t="s">
        <v>79</v>
      </c>
      <c r="D3169" t="s">
        <v>80</v>
      </c>
      <c r="E3169" s="4">
        <f>IF(ISBLANK(G3169),H3169,G3169)</f>
        <v>0</v>
      </c>
      <c r="F3169" s="9" t="b">
        <f>AND(ISBLANK(G3169),ISBLANK(H3169))</f>
        <v>0</v>
      </c>
      <c r="H3169" s="9">
        <v>0</v>
      </c>
      <c r="I3169">
        <v>1</v>
      </c>
      <c r="J3169" s="9" t="b">
        <f>AND(ISBLANK(K3169),ISBLANK(L3169))</f>
        <v>0</v>
      </c>
      <c r="L3169" s="9">
        <v>0</v>
      </c>
      <c r="M3169" s="15" t="b">
        <f>AND(ISBLANK(N3169),ISBLANK(O3169),ISBLANK(P3169))</f>
        <v>0</v>
      </c>
      <c r="O3169" s="15">
        <v>0</v>
      </c>
      <c r="Q3169">
        <v>0</v>
      </c>
      <c r="R3169" s="18" t="b">
        <f>AND(ISBLANK(S3169),ISBLANK(T3169))</f>
        <v>0</v>
      </c>
      <c r="S3169" s="18" t="s">
        <v>27</v>
      </c>
      <c r="U3169" s="15" t="b">
        <f>AND(ISBLANK(V3169),ISBLANK(W3169),ISBLANK(X3169))</f>
        <v>0</v>
      </c>
      <c r="V3169" s="15" t="s">
        <v>27</v>
      </c>
      <c r="Y3169" s="13">
        <v>1</v>
      </c>
      <c r="AA3169" t="s">
        <v>451</v>
      </c>
      <c r="AB3169" s="24" t="str">
        <f>IF(ISERR(MONTH(AA3169)),TRIM(SUBSTITUTE(AA3169,(RIGHT(TRIM(AA3169),4)),"")),TEXT(AA3169,"mmmm"))</f>
        <v>January</v>
      </c>
      <c r="AC3169" s="24">
        <f>IF(ISERR(YEAR(AA3169)),VALUE(RIGHT(TRIM(AA3169),4)),YEAR(AA3169))</f>
        <v>2017</v>
      </c>
      <c r="AD3169" t="s">
        <v>452</v>
      </c>
      <c r="AE3169" t="b">
        <f>VLOOKUP(AA3169,duplicates!A:C,3,FALSE)</f>
        <v>0</v>
      </c>
      <c r="AF3169" t="b">
        <f t="shared" si="45"/>
        <v>1</v>
      </c>
      <c r="AG3169" s="23" t="b">
        <v>0</v>
      </c>
    </row>
    <row r="3170" spans="1:33" x14ac:dyDescent="0.2">
      <c r="A3170" t="s">
        <v>441</v>
      </c>
      <c r="B3170">
        <v>614</v>
      </c>
      <c r="C3170" t="s">
        <v>373</v>
      </c>
      <c r="D3170" t="s">
        <v>374</v>
      </c>
      <c r="E3170" s="4">
        <f>IF(ISBLANK(G3170),H3170,G3170)</f>
        <v>163</v>
      </c>
      <c r="F3170" s="9" t="b">
        <f>AND(ISBLANK(G3170),ISBLANK(H3170))</f>
        <v>0</v>
      </c>
      <c r="H3170" s="9">
        <v>163</v>
      </c>
      <c r="I3170">
        <v>660</v>
      </c>
      <c r="J3170" s="9" t="b">
        <f>AND(ISBLANK(K3170),ISBLANK(L3170))</f>
        <v>0</v>
      </c>
      <c r="L3170" s="9">
        <v>162</v>
      </c>
      <c r="M3170" s="15" t="b">
        <f>AND(ISBLANK(N3170),ISBLANK(O3170),ISBLANK(P3170))</f>
        <v>0</v>
      </c>
      <c r="O3170" s="15">
        <v>13</v>
      </c>
      <c r="Q3170">
        <v>13</v>
      </c>
      <c r="R3170" s="18" t="b">
        <f>AND(ISBLANK(S3170),ISBLANK(T3170))</f>
        <v>0</v>
      </c>
      <c r="S3170" s="20">
        <v>1</v>
      </c>
      <c r="U3170" s="15" t="b">
        <f>AND(ISBLANK(V3170),ISBLANK(W3170),ISBLANK(X3170))</f>
        <v>0</v>
      </c>
      <c r="V3170" s="16">
        <v>0.99</v>
      </c>
      <c r="Y3170" s="13">
        <v>0.98</v>
      </c>
      <c r="AA3170" t="s">
        <v>451</v>
      </c>
      <c r="AB3170" s="24" t="str">
        <f>IF(ISERR(MONTH(AA3170)),TRIM(SUBSTITUTE(AA3170,(RIGHT(TRIM(AA3170),4)),"")),TEXT(AA3170,"mmmm"))</f>
        <v>January</v>
      </c>
      <c r="AC3170" s="24">
        <f>IF(ISERR(YEAR(AA3170)),VALUE(RIGHT(TRIM(AA3170),4)),YEAR(AA3170))</f>
        <v>2017</v>
      </c>
      <c r="AD3170" t="s">
        <v>452</v>
      </c>
      <c r="AE3170" t="b">
        <f>VLOOKUP(AA3170,duplicates!A:C,3,FALSE)</f>
        <v>0</v>
      </c>
      <c r="AF3170" t="b">
        <f t="shared" si="45"/>
        <v>1</v>
      </c>
      <c r="AG3170" s="23" t="b">
        <v>0</v>
      </c>
    </row>
    <row r="3171" spans="1:33" x14ac:dyDescent="0.2">
      <c r="A3171" t="s">
        <v>441</v>
      </c>
      <c r="B3171">
        <v>532</v>
      </c>
      <c r="C3171" t="s">
        <v>53</v>
      </c>
      <c r="D3171" t="s">
        <v>54</v>
      </c>
      <c r="E3171" s="4">
        <f>IF(ISBLANK(G3171),H3171,G3171)</f>
        <v>50</v>
      </c>
      <c r="F3171" s="9" t="b">
        <f>AND(ISBLANK(G3171),ISBLANK(H3171))</f>
        <v>0</v>
      </c>
      <c r="H3171" s="9">
        <v>50</v>
      </c>
      <c r="I3171">
        <v>420</v>
      </c>
      <c r="J3171" s="9" t="b">
        <f>AND(ISBLANK(K3171),ISBLANK(L3171))</f>
        <v>0</v>
      </c>
      <c r="L3171" s="9">
        <v>45</v>
      </c>
      <c r="M3171" s="15" t="b">
        <f>AND(ISBLANK(N3171),ISBLANK(O3171),ISBLANK(P3171))</f>
        <v>0</v>
      </c>
      <c r="O3171" s="15">
        <v>29</v>
      </c>
      <c r="Q3171">
        <v>28</v>
      </c>
      <c r="R3171" s="18" t="b">
        <f>AND(ISBLANK(S3171),ISBLANK(T3171))</f>
        <v>0</v>
      </c>
      <c r="S3171" s="20">
        <v>0.97</v>
      </c>
      <c r="U3171" s="15" t="b">
        <f>AND(ISBLANK(V3171),ISBLANK(W3171),ISBLANK(X3171))</f>
        <v>0</v>
      </c>
      <c r="V3171" s="16">
        <v>0.9</v>
      </c>
      <c r="Y3171" s="13">
        <v>0.92</v>
      </c>
      <c r="AA3171" t="s">
        <v>451</v>
      </c>
      <c r="AB3171" s="24" t="str">
        <f>IF(ISERR(MONTH(AA3171)),TRIM(SUBSTITUTE(AA3171,(RIGHT(TRIM(AA3171),4)),"")),TEXT(AA3171,"mmmm"))</f>
        <v>January</v>
      </c>
      <c r="AC3171" s="24">
        <f>IF(ISERR(YEAR(AA3171)),VALUE(RIGHT(TRIM(AA3171),4)),YEAR(AA3171))</f>
        <v>2017</v>
      </c>
      <c r="AD3171" t="s">
        <v>452</v>
      </c>
      <c r="AE3171" t="b">
        <f>VLOOKUP(AA3171,duplicates!A:C,3,FALSE)</f>
        <v>0</v>
      </c>
      <c r="AF3171" t="b">
        <f t="shared" si="45"/>
        <v>1</v>
      </c>
      <c r="AG3171" s="23" t="b">
        <v>0</v>
      </c>
    </row>
    <row r="3172" spans="1:33" x14ac:dyDescent="0.2">
      <c r="A3172" t="s">
        <v>441</v>
      </c>
      <c r="B3172">
        <v>615</v>
      </c>
      <c r="C3172" t="s">
        <v>283</v>
      </c>
      <c r="D3172" t="s">
        <v>284</v>
      </c>
      <c r="E3172" s="4">
        <f>IF(ISBLANK(G3172),H3172,G3172)</f>
        <v>89</v>
      </c>
      <c r="F3172" s="9" t="b">
        <f>AND(ISBLANK(G3172),ISBLANK(H3172))</f>
        <v>0</v>
      </c>
      <c r="H3172" s="9">
        <v>89</v>
      </c>
      <c r="I3172">
        <v>638</v>
      </c>
      <c r="J3172" s="9" t="b">
        <f>AND(ISBLANK(K3172),ISBLANK(L3172))</f>
        <v>0</v>
      </c>
      <c r="L3172" s="9">
        <v>89</v>
      </c>
      <c r="M3172" s="15" t="b">
        <f>AND(ISBLANK(N3172),ISBLANK(O3172),ISBLANK(P3172))</f>
        <v>0</v>
      </c>
      <c r="O3172" s="15">
        <v>65</v>
      </c>
      <c r="Q3172">
        <v>65</v>
      </c>
      <c r="R3172" s="18" t="b">
        <f>AND(ISBLANK(S3172),ISBLANK(T3172))</f>
        <v>0</v>
      </c>
      <c r="S3172" s="20">
        <v>1</v>
      </c>
      <c r="U3172" s="15" t="b">
        <f>AND(ISBLANK(V3172),ISBLANK(W3172),ISBLANK(X3172))</f>
        <v>0</v>
      </c>
      <c r="V3172" s="16">
        <v>1</v>
      </c>
      <c r="Y3172" s="13">
        <v>0.99</v>
      </c>
      <c r="AA3172" t="s">
        <v>451</v>
      </c>
      <c r="AB3172" s="24" t="str">
        <f>IF(ISERR(MONTH(AA3172)),TRIM(SUBSTITUTE(AA3172,(RIGHT(TRIM(AA3172),4)),"")),TEXT(AA3172,"mmmm"))</f>
        <v>January</v>
      </c>
      <c r="AC3172" s="24">
        <f>IF(ISERR(YEAR(AA3172)),VALUE(RIGHT(TRIM(AA3172),4)),YEAR(AA3172))</f>
        <v>2017</v>
      </c>
      <c r="AD3172" t="s">
        <v>452</v>
      </c>
      <c r="AE3172" t="b">
        <f>VLOOKUP(AA3172,duplicates!A:C,3,FALSE)</f>
        <v>0</v>
      </c>
      <c r="AF3172" t="b">
        <f t="shared" si="45"/>
        <v>1</v>
      </c>
      <c r="AG3172" s="23" t="b">
        <v>0</v>
      </c>
    </row>
    <row r="3173" spans="1:33" x14ac:dyDescent="0.2">
      <c r="A3173" t="s">
        <v>441</v>
      </c>
      <c r="B3173">
        <v>533</v>
      </c>
      <c r="C3173" t="s">
        <v>147</v>
      </c>
      <c r="D3173" t="s">
        <v>148</v>
      </c>
      <c r="E3173" s="4">
        <f>IF(ISBLANK(G3173),H3173,G3173)</f>
        <v>39</v>
      </c>
      <c r="F3173" s="9" t="b">
        <f>AND(ISBLANK(G3173),ISBLANK(H3173))</f>
        <v>0</v>
      </c>
      <c r="H3173" s="9">
        <v>39</v>
      </c>
      <c r="I3173">
        <v>433</v>
      </c>
      <c r="J3173" s="9" t="b">
        <f>AND(ISBLANK(K3173),ISBLANK(L3173))</f>
        <v>0</v>
      </c>
      <c r="L3173" s="9">
        <v>38</v>
      </c>
      <c r="M3173" s="15" t="b">
        <f>AND(ISBLANK(N3173),ISBLANK(O3173),ISBLANK(P3173))</f>
        <v>0</v>
      </c>
      <c r="O3173" s="15">
        <v>38</v>
      </c>
      <c r="Q3173">
        <v>37</v>
      </c>
      <c r="R3173" s="18" t="b">
        <f>AND(ISBLANK(S3173),ISBLANK(T3173))</f>
        <v>0</v>
      </c>
      <c r="S3173" s="20">
        <v>0.97</v>
      </c>
      <c r="U3173" s="15" t="b">
        <f>AND(ISBLANK(V3173),ISBLANK(W3173),ISBLANK(X3173))</f>
        <v>0</v>
      </c>
      <c r="V3173" s="16">
        <v>0.97</v>
      </c>
      <c r="Y3173" s="13">
        <v>0.97</v>
      </c>
      <c r="AA3173" t="s">
        <v>451</v>
      </c>
      <c r="AB3173" s="24" t="str">
        <f>IF(ISERR(MONTH(AA3173)),TRIM(SUBSTITUTE(AA3173,(RIGHT(TRIM(AA3173),4)),"")),TEXT(AA3173,"mmmm"))</f>
        <v>January</v>
      </c>
      <c r="AC3173" s="24">
        <f>IF(ISERR(YEAR(AA3173)),VALUE(RIGHT(TRIM(AA3173),4)),YEAR(AA3173))</f>
        <v>2017</v>
      </c>
      <c r="AD3173" t="s">
        <v>452</v>
      </c>
      <c r="AE3173" t="b">
        <f>VLOOKUP(AA3173,duplicates!A:C,3,FALSE)</f>
        <v>0</v>
      </c>
      <c r="AF3173" t="b">
        <f t="shared" si="45"/>
        <v>1</v>
      </c>
      <c r="AG3173" s="23" t="b">
        <v>0</v>
      </c>
    </row>
    <row r="3174" spans="1:33" x14ac:dyDescent="0.2">
      <c r="A3174" t="s">
        <v>441</v>
      </c>
      <c r="B3174">
        <v>534</v>
      </c>
      <c r="C3174" t="s">
        <v>49</v>
      </c>
      <c r="D3174" t="s">
        <v>50</v>
      </c>
      <c r="E3174" s="4">
        <f>IF(ISBLANK(G3174),H3174,G3174)</f>
        <v>12</v>
      </c>
      <c r="F3174" s="9" t="b">
        <f>AND(ISBLANK(G3174),ISBLANK(H3174))</f>
        <v>0</v>
      </c>
      <c r="H3174" s="9">
        <v>12</v>
      </c>
      <c r="I3174">
        <v>195</v>
      </c>
      <c r="J3174" s="9" t="b">
        <f>AND(ISBLANK(K3174),ISBLANK(L3174))</f>
        <v>0</v>
      </c>
      <c r="L3174" s="9">
        <v>12</v>
      </c>
      <c r="M3174" s="15" t="b">
        <f>AND(ISBLANK(N3174),ISBLANK(O3174),ISBLANK(P3174))</f>
        <v>0</v>
      </c>
      <c r="O3174" s="15">
        <v>12</v>
      </c>
      <c r="Q3174">
        <v>12</v>
      </c>
      <c r="R3174" s="18" t="b">
        <f>AND(ISBLANK(S3174),ISBLANK(T3174))</f>
        <v>0</v>
      </c>
      <c r="S3174" s="20">
        <v>1</v>
      </c>
      <c r="U3174" s="15" t="b">
        <f>AND(ISBLANK(V3174),ISBLANK(W3174),ISBLANK(X3174))</f>
        <v>0</v>
      </c>
      <c r="V3174" s="16">
        <v>1</v>
      </c>
      <c r="Y3174" s="13">
        <v>0.95</v>
      </c>
      <c r="AA3174" t="s">
        <v>451</v>
      </c>
      <c r="AB3174" s="24" t="str">
        <f>IF(ISERR(MONTH(AA3174)),TRIM(SUBSTITUTE(AA3174,(RIGHT(TRIM(AA3174),4)),"")),TEXT(AA3174,"mmmm"))</f>
        <v>January</v>
      </c>
      <c r="AC3174" s="24">
        <f>IF(ISERR(YEAR(AA3174)),VALUE(RIGHT(TRIM(AA3174),4)),YEAR(AA3174))</f>
        <v>2017</v>
      </c>
      <c r="AD3174" t="s">
        <v>452</v>
      </c>
      <c r="AE3174" t="b">
        <f>VLOOKUP(AA3174,duplicates!A:C,3,FALSE)</f>
        <v>0</v>
      </c>
      <c r="AF3174" t="b">
        <f t="shared" si="45"/>
        <v>1</v>
      </c>
      <c r="AG3174" s="23" t="b">
        <v>0</v>
      </c>
    </row>
    <row r="3175" spans="1:33" x14ac:dyDescent="0.2">
      <c r="A3175" t="s">
        <v>441</v>
      </c>
      <c r="B3175">
        <v>616</v>
      </c>
      <c r="C3175" t="s">
        <v>255</v>
      </c>
      <c r="D3175" t="s">
        <v>256</v>
      </c>
      <c r="E3175" s="4">
        <f>IF(ISBLANK(G3175),H3175,G3175)</f>
        <v>41</v>
      </c>
      <c r="F3175" s="9" t="b">
        <f>AND(ISBLANK(G3175),ISBLANK(H3175))</f>
        <v>0</v>
      </c>
      <c r="H3175" s="9">
        <v>41</v>
      </c>
      <c r="I3175">
        <v>512</v>
      </c>
      <c r="J3175" s="9" t="b">
        <f>AND(ISBLANK(K3175),ISBLANK(L3175))</f>
        <v>0</v>
      </c>
      <c r="L3175" s="9">
        <v>13</v>
      </c>
      <c r="M3175" s="15" t="b">
        <f>AND(ISBLANK(N3175),ISBLANK(O3175),ISBLANK(P3175))</f>
        <v>0</v>
      </c>
      <c r="O3175" s="15">
        <v>41</v>
      </c>
      <c r="Q3175">
        <v>12</v>
      </c>
      <c r="R3175" s="18" t="b">
        <f>AND(ISBLANK(S3175),ISBLANK(T3175))</f>
        <v>0</v>
      </c>
      <c r="S3175" s="20">
        <v>0.28999999999999998</v>
      </c>
      <c r="U3175" s="15" t="b">
        <f>AND(ISBLANK(V3175),ISBLANK(W3175),ISBLANK(X3175))</f>
        <v>0</v>
      </c>
      <c r="V3175" s="16">
        <v>0.32</v>
      </c>
      <c r="Y3175" s="13">
        <v>0.72</v>
      </c>
      <c r="AA3175" t="s">
        <v>451</v>
      </c>
      <c r="AB3175" s="24" t="str">
        <f>IF(ISERR(MONTH(AA3175)),TRIM(SUBSTITUTE(AA3175,(RIGHT(TRIM(AA3175),4)),"")),TEXT(AA3175,"mmmm"))</f>
        <v>January</v>
      </c>
      <c r="AC3175" s="24">
        <f>IF(ISERR(YEAR(AA3175)),VALUE(RIGHT(TRIM(AA3175),4)),YEAR(AA3175))</f>
        <v>2017</v>
      </c>
      <c r="AD3175" t="s">
        <v>452</v>
      </c>
      <c r="AE3175" t="b">
        <f>VLOOKUP(AA3175,duplicates!A:C,3,FALSE)</f>
        <v>0</v>
      </c>
      <c r="AF3175" t="b">
        <f t="shared" si="45"/>
        <v>1</v>
      </c>
      <c r="AG3175" s="23" t="b">
        <v>0</v>
      </c>
    </row>
    <row r="3176" spans="1:33" x14ac:dyDescent="0.2">
      <c r="A3176" t="s">
        <v>441</v>
      </c>
      <c r="B3176">
        <v>617</v>
      </c>
      <c r="C3176" t="s">
        <v>357</v>
      </c>
      <c r="D3176" t="s">
        <v>358</v>
      </c>
      <c r="E3176" s="4">
        <f>IF(ISBLANK(G3176),H3176,G3176)</f>
        <v>63</v>
      </c>
      <c r="F3176" s="9" t="b">
        <f>AND(ISBLANK(G3176),ISBLANK(H3176))</f>
        <v>0</v>
      </c>
      <c r="H3176" s="9">
        <v>63</v>
      </c>
      <c r="I3176">
        <v>500</v>
      </c>
      <c r="J3176" s="9" t="b">
        <f>AND(ISBLANK(K3176),ISBLANK(L3176))</f>
        <v>0</v>
      </c>
      <c r="L3176" s="9">
        <v>63</v>
      </c>
      <c r="M3176" s="15" t="b">
        <f>AND(ISBLANK(N3176),ISBLANK(O3176),ISBLANK(P3176))</f>
        <v>0</v>
      </c>
      <c r="O3176" s="15">
        <v>51</v>
      </c>
      <c r="Q3176">
        <v>49</v>
      </c>
      <c r="R3176" s="18" t="b">
        <f>AND(ISBLANK(S3176),ISBLANK(T3176))</f>
        <v>0</v>
      </c>
      <c r="S3176" s="20">
        <v>0.96</v>
      </c>
      <c r="U3176" s="15" t="b">
        <f>AND(ISBLANK(V3176),ISBLANK(W3176),ISBLANK(X3176))</f>
        <v>0</v>
      </c>
      <c r="V3176" s="16">
        <v>1</v>
      </c>
      <c r="Y3176" s="13">
        <v>0.99</v>
      </c>
      <c r="AA3176" t="s">
        <v>451</v>
      </c>
      <c r="AB3176" s="24" t="str">
        <f>IF(ISERR(MONTH(AA3176)),TRIM(SUBSTITUTE(AA3176,(RIGHT(TRIM(AA3176),4)),"")),TEXT(AA3176,"mmmm"))</f>
        <v>January</v>
      </c>
      <c r="AC3176" s="24">
        <f>IF(ISERR(YEAR(AA3176)),VALUE(RIGHT(TRIM(AA3176),4)),YEAR(AA3176))</f>
        <v>2017</v>
      </c>
      <c r="AD3176" t="s">
        <v>452</v>
      </c>
      <c r="AE3176" t="b">
        <f>VLOOKUP(AA3176,duplicates!A:C,3,FALSE)</f>
        <v>0</v>
      </c>
      <c r="AF3176" t="b">
        <f t="shared" si="45"/>
        <v>1</v>
      </c>
      <c r="AG3176" s="23" t="b">
        <v>0</v>
      </c>
    </row>
    <row r="3177" spans="1:33" x14ac:dyDescent="0.2">
      <c r="A3177" t="s">
        <v>441</v>
      </c>
      <c r="B3177">
        <v>535</v>
      </c>
      <c r="C3177" t="s">
        <v>65</v>
      </c>
      <c r="D3177" t="s">
        <v>66</v>
      </c>
      <c r="E3177" s="4">
        <f>IF(ISBLANK(G3177),H3177,G3177)</f>
        <v>77</v>
      </c>
      <c r="F3177" s="9" t="b">
        <f>AND(ISBLANK(G3177),ISBLANK(H3177))</f>
        <v>0</v>
      </c>
      <c r="H3177" s="9">
        <v>77</v>
      </c>
      <c r="I3177">
        <v>238</v>
      </c>
      <c r="J3177" s="9" t="b">
        <f>AND(ISBLANK(K3177),ISBLANK(L3177))</f>
        <v>0</v>
      </c>
      <c r="L3177" s="9">
        <v>77</v>
      </c>
      <c r="M3177" s="15" t="b">
        <f>AND(ISBLANK(N3177),ISBLANK(O3177),ISBLANK(P3177))</f>
        <v>0</v>
      </c>
      <c r="O3177" s="15">
        <v>23</v>
      </c>
      <c r="Q3177">
        <v>23</v>
      </c>
      <c r="R3177" s="18" t="b">
        <f>AND(ISBLANK(S3177),ISBLANK(T3177))</f>
        <v>0</v>
      </c>
      <c r="S3177" s="20">
        <v>1</v>
      </c>
      <c r="U3177" s="15" t="b">
        <f>AND(ISBLANK(V3177),ISBLANK(W3177),ISBLANK(X3177))</f>
        <v>0</v>
      </c>
      <c r="V3177" s="16">
        <v>1</v>
      </c>
      <c r="Y3177" s="13">
        <v>0.9</v>
      </c>
      <c r="AA3177" t="s">
        <v>451</v>
      </c>
      <c r="AB3177" s="24" t="str">
        <f>IF(ISERR(MONTH(AA3177)),TRIM(SUBSTITUTE(AA3177,(RIGHT(TRIM(AA3177),4)),"")),TEXT(AA3177,"mmmm"))</f>
        <v>January</v>
      </c>
      <c r="AC3177" s="24">
        <f>IF(ISERR(YEAR(AA3177)),VALUE(RIGHT(TRIM(AA3177),4)),YEAR(AA3177))</f>
        <v>2017</v>
      </c>
      <c r="AD3177" t="s">
        <v>452</v>
      </c>
      <c r="AE3177" t="b">
        <f>VLOOKUP(AA3177,duplicates!A:C,3,FALSE)</f>
        <v>0</v>
      </c>
      <c r="AF3177" t="b">
        <f t="shared" si="45"/>
        <v>1</v>
      </c>
      <c r="AG3177" s="23" t="b">
        <v>0</v>
      </c>
    </row>
    <row r="3178" spans="1:33" x14ac:dyDescent="0.2">
      <c r="A3178" t="s">
        <v>441</v>
      </c>
      <c r="B3178">
        <v>536</v>
      </c>
      <c r="C3178" t="s">
        <v>352</v>
      </c>
      <c r="D3178" t="s">
        <v>353</v>
      </c>
      <c r="E3178" s="4" t="str">
        <f>IF(ISBLANK(G3178),H3178,G3178)</f>
        <v>NIL RETURN</v>
      </c>
      <c r="F3178" s="9" t="b">
        <f>AND(ISBLANK(G3178),ISBLANK(H3178))</f>
        <v>0</v>
      </c>
      <c r="H3178" s="9" t="s">
        <v>317</v>
      </c>
      <c r="I3178" t="s">
        <v>317</v>
      </c>
      <c r="J3178" s="9" t="b">
        <f>AND(ISBLANK(K3178),ISBLANK(L3178))</f>
        <v>0</v>
      </c>
      <c r="L3178" s="9" t="s">
        <v>317</v>
      </c>
      <c r="M3178" s="15" t="b">
        <f>AND(ISBLANK(N3178),ISBLANK(O3178),ISBLANK(P3178))</f>
        <v>0</v>
      </c>
      <c r="O3178" s="15" t="s">
        <v>317</v>
      </c>
      <c r="Q3178" t="s">
        <v>317</v>
      </c>
      <c r="R3178" s="18" t="b">
        <f>AND(ISBLANK(S3178),ISBLANK(T3178))</f>
        <v>0</v>
      </c>
      <c r="S3178" s="18" t="s">
        <v>27</v>
      </c>
      <c r="U3178" s="15" t="b">
        <f>AND(ISBLANK(V3178),ISBLANK(W3178),ISBLANK(X3178))</f>
        <v>0</v>
      </c>
      <c r="V3178" s="15" t="s">
        <v>27</v>
      </c>
      <c r="Y3178" s="12" t="s">
        <v>27</v>
      </c>
      <c r="AA3178" t="s">
        <v>451</v>
      </c>
      <c r="AB3178" s="24" t="str">
        <f>IF(ISERR(MONTH(AA3178)),TRIM(SUBSTITUTE(AA3178,(RIGHT(TRIM(AA3178),4)),"")),TEXT(AA3178,"mmmm"))</f>
        <v>January</v>
      </c>
      <c r="AC3178" s="24">
        <f>IF(ISERR(YEAR(AA3178)),VALUE(RIGHT(TRIM(AA3178),4)),YEAR(AA3178))</f>
        <v>2017</v>
      </c>
      <c r="AD3178" t="s">
        <v>452</v>
      </c>
      <c r="AE3178" t="b">
        <f>VLOOKUP(AA3178,duplicates!A:C,3,FALSE)</f>
        <v>0</v>
      </c>
      <c r="AF3178" t="b">
        <f t="shared" si="45"/>
        <v>1</v>
      </c>
      <c r="AG3178" s="23" t="b">
        <v>0</v>
      </c>
    </row>
    <row r="3179" spans="1:33" x14ac:dyDescent="0.2">
      <c r="A3179" t="s">
        <v>441</v>
      </c>
      <c r="B3179">
        <v>537</v>
      </c>
      <c r="C3179" t="s">
        <v>125</v>
      </c>
      <c r="D3179" t="s">
        <v>126</v>
      </c>
      <c r="E3179" s="4">
        <f>IF(ISBLANK(G3179),H3179,G3179)</f>
        <v>28</v>
      </c>
      <c r="F3179" s="9" t="b">
        <f>AND(ISBLANK(G3179),ISBLANK(H3179))</f>
        <v>0</v>
      </c>
      <c r="H3179" s="9">
        <v>28</v>
      </c>
      <c r="I3179">
        <v>678</v>
      </c>
      <c r="J3179" s="9" t="b">
        <f>AND(ISBLANK(K3179),ISBLANK(L3179))</f>
        <v>0</v>
      </c>
      <c r="L3179" s="9">
        <v>26</v>
      </c>
      <c r="M3179" s="15" t="b">
        <f>AND(ISBLANK(N3179),ISBLANK(O3179),ISBLANK(P3179))</f>
        <v>0</v>
      </c>
      <c r="O3179" s="15">
        <v>26</v>
      </c>
      <c r="Q3179">
        <v>26</v>
      </c>
      <c r="R3179" s="18" t="b">
        <f>AND(ISBLANK(S3179),ISBLANK(T3179))</f>
        <v>0</v>
      </c>
      <c r="S3179" s="20">
        <v>1</v>
      </c>
      <c r="U3179" s="15" t="b">
        <f>AND(ISBLANK(V3179),ISBLANK(W3179),ISBLANK(X3179))</f>
        <v>0</v>
      </c>
      <c r="V3179" s="16">
        <v>0.93</v>
      </c>
      <c r="Y3179" s="13">
        <v>0.95</v>
      </c>
      <c r="AA3179" t="s">
        <v>451</v>
      </c>
      <c r="AB3179" s="24" t="str">
        <f>IF(ISERR(MONTH(AA3179)),TRIM(SUBSTITUTE(AA3179,(RIGHT(TRIM(AA3179),4)),"")),TEXT(AA3179,"mmmm"))</f>
        <v>January</v>
      </c>
      <c r="AC3179" s="24">
        <f>IF(ISERR(YEAR(AA3179)),VALUE(RIGHT(TRIM(AA3179),4)),YEAR(AA3179))</f>
        <v>2017</v>
      </c>
      <c r="AD3179" t="s">
        <v>452</v>
      </c>
      <c r="AE3179" t="b">
        <f>VLOOKUP(AA3179,duplicates!A:C,3,FALSE)</f>
        <v>0</v>
      </c>
      <c r="AF3179" t="b">
        <f t="shared" si="45"/>
        <v>1</v>
      </c>
      <c r="AG3179" s="23" t="b">
        <v>0</v>
      </c>
    </row>
    <row r="3180" spans="1:33" x14ac:dyDescent="0.2">
      <c r="A3180" t="s">
        <v>441</v>
      </c>
      <c r="B3180">
        <v>618</v>
      </c>
      <c r="C3180" t="s">
        <v>267</v>
      </c>
      <c r="D3180" t="s">
        <v>268</v>
      </c>
      <c r="E3180" s="4">
        <f>IF(ISBLANK(G3180),H3180,G3180)</f>
        <v>38</v>
      </c>
      <c r="F3180" s="9" t="b">
        <f>AND(ISBLANK(G3180),ISBLANK(H3180))</f>
        <v>0</v>
      </c>
      <c r="H3180" s="9">
        <v>38</v>
      </c>
      <c r="I3180">
        <v>840</v>
      </c>
      <c r="J3180" s="9" t="b">
        <f>AND(ISBLANK(K3180),ISBLANK(L3180))</f>
        <v>0</v>
      </c>
      <c r="L3180" s="9">
        <v>31</v>
      </c>
      <c r="M3180" s="15" t="b">
        <f>AND(ISBLANK(N3180),ISBLANK(O3180),ISBLANK(P3180))</f>
        <v>0</v>
      </c>
      <c r="O3180" s="15">
        <v>36</v>
      </c>
      <c r="Q3180">
        <v>36</v>
      </c>
      <c r="R3180" s="18" t="b">
        <f>AND(ISBLANK(S3180),ISBLANK(T3180))</f>
        <v>0</v>
      </c>
      <c r="S3180" s="20">
        <v>1</v>
      </c>
      <c r="U3180" s="15" t="b">
        <f>AND(ISBLANK(V3180),ISBLANK(W3180),ISBLANK(X3180))</f>
        <v>0</v>
      </c>
      <c r="V3180" s="16">
        <v>0.82</v>
      </c>
      <c r="Y3180" s="13">
        <v>0.97</v>
      </c>
      <c r="AA3180" t="s">
        <v>451</v>
      </c>
      <c r="AB3180" s="24" t="str">
        <f>IF(ISERR(MONTH(AA3180)),TRIM(SUBSTITUTE(AA3180,(RIGHT(TRIM(AA3180),4)),"")),TEXT(AA3180,"mmmm"))</f>
        <v>January</v>
      </c>
      <c r="AC3180" s="24">
        <f>IF(ISERR(YEAR(AA3180)),VALUE(RIGHT(TRIM(AA3180),4)),YEAR(AA3180))</f>
        <v>2017</v>
      </c>
      <c r="AD3180" t="s">
        <v>452</v>
      </c>
      <c r="AE3180" t="b">
        <f>VLOOKUP(AA3180,duplicates!A:C,3,FALSE)</f>
        <v>0</v>
      </c>
      <c r="AF3180" t="b">
        <f t="shared" si="45"/>
        <v>1</v>
      </c>
      <c r="AG3180" s="23" t="b">
        <v>0</v>
      </c>
    </row>
    <row r="3181" spans="1:33" x14ac:dyDescent="0.2">
      <c r="A3181" t="s">
        <v>441</v>
      </c>
      <c r="B3181">
        <v>619</v>
      </c>
      <c r="C3181" t="s">
        <v>337</v>
      </c>
      <c r="D3181" t="s">
        <v>338</v>
      </c>
      <c r="E3181" s="4">
        <f>IF(ISBLANK(G3181),H3181,G3181)</f>
        <v>278</v>
      </c>
      <c r="F3181" s="9" t="b">
        <f>AND(ISBLANK(G3181),ISBLANK(H3181))</f>
        <v>0</v>
      </c>
      <c r="H3181" s="9">
        <v>278</v>
      </c>
      <c r="I3181">
        <v>423</v>
      </c>
      <c r="J3181" s="9" t="b">
        <f>AND(ISBLANK(K3181),ISBLANK(L3181))</f>
        <v>0</v>
      </c>
      <c r="L3181" s="9">
        <v>123</v>
      </c>
      <c r="M3181" s="15" t="b">
        <f>AND(ISBLANK(N3181),ISBLANK(O3181),ISBLANK(P3181))</f>
        <v>0</v>
      </c>
      <c r="O3181" s="15">
        <v>13</v>
      </c>
      <c r="Q3181">
        <v>0</v>
      </c>
      <c r="R3181" s="18" t="b">
        <f>AND(ISBLANK(S3181),ISBLANK(T3181))</f>
        <v>0</v>
      </c>
      <c r="S3181" s="20">
        <v>0</v>
      </c>
      <c r="U3181" s="15" t="b">
        <f>AND(ISBLANK(V3181),ISBLANK(W3181),ISBLANK(X3181))</f>
        <v>0</v>
      </c>
      <c r="V3181" s="16">
        <v>0.44</v>
      </c>
      <c r="Y3181" s="13">
        <v>0.71</v>
      </c>
      <c r="AA3181" t="s">
        <v>451</v>
      </c>
      <c r="AB3181" s="24" t="str">
        <f>IF(ISERR(MONTH(AA3181)),TRIM(SUBSTITUTE(AA3181,(RIGHT(TRIM(AA3181),4)),"")),TEXT(AA3181,"mmmm"))</f>
        <v>January</v>
      </c>
      <c r="AC3181" s="24">
        <f>IF(ISERR(YEAR(AA3181)),VALUE(RIGHT(TRIM(AA3181),4)),YEAR(AA3181))</f>
        <v>2017</v>
      </c>
      <c r="AD3181" t="s">
        <v>452</v>
      </c>
      <c r="AE3181" t="b">
        <f>VLOOKUP(AA3181,duplicates!A:C,3,FALSE)</f>
        <v>0</v>
      </c>
      <c r="AF3181" t="b">
        <f t="shared" si="45"/>
        <v>1</v>
      </c>
      <c r="AG3181" s="23" t="b">
        <v>0</v>
      </c>
    </row>
    <row r="3182" spans="1:33" x14ac:dyDescent="0.2">
      <c r="A3182" t="s">
        <v>441</v>
      </c>
      <c r="B3182">
        <v>620</v>
      </c>
      <c r="C3182" t="s">
        <v>209</v>
      </c>
      <c r="D3182" t="s">
        <v>210</v>
      </c>
      <c r="E3182" s="4">
        <f>IF(ISBLANK(G3182),H3182,G3182)</f>
        <v>372</v>
      </c>
      <c r="F3182" s="9" t="b">
        <f>AND(ISBLANK(G3182),ISBLANK(H3182))</f>
        <v>0</v>
      </c>
      <c r="H3182" s="9">
        <v>372</v>
      </c>
      <c r="I3182">
        <v>722</v>
      </c>
      <c r="J3182" s="9" t="b">
        <f>AND(ISBLANK(K3182),ISBLANK(L3182))</f>
        <v>0</v>
      </c>
      <c r="L3182" s="9">
        <v>346</v>
      </c>
      <c r="M3182" s="15" t="b">
        <f>AND(ISBLANK(N3182),ISBLANK(O3182),ISBLANK(P3182))</f>
        <v>0</v>
      </c>
      <c r="O3182" s="15">
        <v>0</v>
      </c>
      <c r="Q3182">
        <v>0</v>
      </c>
      <c r="R3182" s="18" t="b">
        <f>AND(ISBLANK(S3182),ISBLANK(T3182))</f>
        <v>0</v>
      </c>
      <c r="S3182" s="18" t="s">
        <v>27</v>
      </c>
      <c r="U3182" s="15" t="b">
        <f>AND(ISBLANK(V3182),ISBLANK(W3182),ISBLANK(X3182))</f>
        <v>0</v>
      </c>
      <c r="V3182" s="16">
        <v>0.93</v>
      </c>
      <c r="Y3182" s="13">
        <v>0.91</v>
      </c>
      <c r="AA3182" t="s">
        <v>451</v>
      </c>
      <c r="AB3182" s="24" t="str">
        <f>IF(ISERR(MONTH(AA3182)),TRIM(SUBSTITUTE(AA3182,(RIGHT(TRIM(AA3182),4)),"")),TEXT(AA3182,"mmmm"))</f>
        <v>January</v>
      </c>
      <c r="AC3182" s="24">
        <f>IF(ISERR(YEAR(AA3182)),VALUE(RIGHT(TRIM(AA3182),4)),YEAR(AA3182))</f>
        <v>2017</v>
      </c>
      <c r="AD3182" t="s">
        <v>452</v>
      </c>
      <c r="AE3182" t="b">
        <f>VLOOKUP(AA3182,duplicates!A:C,3,FALSE)</f>
        <v>0</v>
      </c>
      <c r="AF3182" t="b">
        <f t="shared" si="45"/>
        <v>1</v>
      </c>
      <c r="AG3182" s="23" t="b">
        <v>0</v>
      </c>
    </row>
    <row r="3183" spans="1:33" x14ac:dyDescent="0.2">
      <c r="A3183" t="s">
        <v>441</v>
      </c>
      <c r="B3183">
        <v>538</v>
      </c>
      <c r="C3183" t="s">
        <v>181</v>
      </c>
      <c r="D3183" t="s">
        <v>182</v>
      </c>
      <c r="E3183" s="4">
        <f>IF(ISBLANK(G3183),H3183,G3183)</f>
        <v>40</v>
      </c>
      <c r="F3183" s="9" t="b">
        <f>AND(ISBLANK(G3183),ISBLANK(H3183))</f>
        <v>0</v>
      </c>
      <c r="H3183" s="9">
        <v>40</v>
      </c>
      <c r="I3183">
        <v>520</v>
      </c>
      <c r="J3183" s="9" t="b">
        <f>AND(ISBLANK(K3183),ISBLANK(L3183))</f>
        <v>0</v>
      </c>
      <c r="L3183" s="9">
        <v>40</v>
      </c>
      <c r="M3183" s="15" t="b">
        <f>AND(ISBLANK(N3183),ISBLANK(O3183),ISBLANK(P3183))</f>
        <v>0</v>
      </c>
      <c r="O3183" s="15">
        <v>17</v>
      </c>
      <c r="Q3183">
        <v>17</v>
      </c>
      <c r="R3183" s="18" t="b">
        <f>AND(ISBLANK(S3183),ISBLANK(T3183))</f>
        <v>0</v>
      </c>
      <c r="S3183" s="20">
        <v>1</v>
      </c>
      <c r="U3183" s="15" t="b">
        <f>AND(ISBLANK(V3183),ISBLANK(W3183),ISBLANK(X3183))</f>
        <v>0</v>
      </c>
      <c r="V3183" s="16">
        <v>1</v>
      </c>
      <c r="Y3183" s="13">
        <v>1</v>
      </c>
      <c r="AA3183" t="s">
        <v>451</v>
      </c>
      <c r="AB3183" s="24" t="str">
        <f>IF(ISERR(MONTH(AA3183)),TRIM(SUBSTITUTE(AA3183,(RIGHT(TRIM(AA3183),4)),"")),TEXT(AA3183,"mmmm"))</f>
        <v>January</v>
      </c>
      <c r="AC3183" s="24">
        <f>IF(ISERR(YEAR(AA3183)),VALUE(RIGHT(TRIM(AA3183),4)),YEAR(AA3183))</f>
        <v>2017</v>
      </c>
      <c r="AD3183" t="s">
        <v>452</v>
      </c>
      <c r="AE3183" t="b">
        <f>VLOOKUP(AA3183,duplicates!A:C,3,FALSE)</f>
        <v>0</v>
      </c>
      <c r="AF3183" t="b">
        <f t="shared" si="45"/>
        <v>1</v>
      </c>
      <c r="AG3183" s="23" t="b">
        <v>0</v>
      </c>
    </row>
    <row r="3184" spans="1:33" x14ac:dyDescent="0.2">
      <c r="A3184" t="s">
        <v>441</v>
      </c>
      <c r="B3184">
        <v>621</v>
      </c>
      <c r="C3184" t="s">
        <v>251</v>
      </c>
      <c r="D3184" t="s">
        <v>252</v>
      </c>
      <c r="E3184" s="4">
        <f>IF(ISBLANK(G3184),H3184,G3184)</f>
        <v>61</v>
      </c>
      <c r="F3184" s="9" t="b">
        <f>AND(ISBLANK(G3184),ISBLANK(H3184))</f>
        <v>0</v>
      </c>
      <c r="H3184" s="9">
        <v>61</v>
      </c>
      <c r="I3184">
        <v>324</v>
      </c>
      <c r="J3184" s="9" t="b">
        <f>AND(ISBLANK(K3184),ISBLANK(L3184))</f>
        <v>0</v>
      </c>
      <c r="L3184" s="9">
        <v>61</v>
      </c>
      <c r="M3184" s="15" t="b">
        <f>AND(ISBLANK(N3184),ISBLANK(O3184),ISBLANK(P3184))</f>
        <v>0</v>
      </c>
      <c r="O3184" s="15">
        <v>9</v>
      </c>
      <c r="Q3184">
        <v>9</v>
      </c>
      <c r="R3184" s="18" t="b">
        <f>AND(ISBLANK(S3184),ISBLANK(T3184))</f>
        <v>0</v>
      </c>
      <c r="S3184" s="20">
        <v>1</v>
      </c>
      <c r="U3184" s="15" t="b">
        <f>AND(ISBLANK(V3184),ISBLANK(W3184),ISBLANK(X3184))</f>
        <v>0</v>
      </c>
      <c r="V3184" s="16">
        <v>1</v>
      </c>
      <c r="Y3184" s="13">
        <v>0.97</v>
      </c>
      <c r="AA3184" t="s">
        <v>451</v>
      </c>
      <c r="AB3184" s="24" t="str">
        <f>IF(ISERR(MONTH(AA3184)),TRIM(SUBSTITUTE(AA3184,(RIGHT(TRIM(AA3184),4)),"")),TEXT(AA3184,"mmmm"))</f>
        <v>January</v>
      </c>
      <c r="AC3184" s="24">
        <f>IF(ISERR(YEAR(AA3184)),VALUE(RIGHT(TRIM(AA3184),4)),YEAR(AA3184))</f>
        <v>2017</v>
      </c>
      <c r="AD3184" t="s">
        <v>452</v>
      </c>
      <c r="AE3184" t="b">
        <f>VLOOKUP(AA3184,duplicates!A:C,3,FALSE)</f>
        <v>0</v>
      </c>
      <c r="AF3184" t="b">
        <f t="shared" si="45"/>
        <v>1</v>
      </c>
      <c r="AG3184" s="23" t="b">
        <v>0</v>
      </c>
    </row>
    <row r="3185" spans="1:33" x14ac:dyDescent="0.2">
      <c r="A3185" t="s">
        <v>441</v>
      </c>
      <c r="B3185">
        <v>622</v>
      </c>
      <c r="C3185" t="s">
        <v>215</v>
      </c>
      <c r="D3185" t="s">
        <v>216</v>
      </c>
      <c r="E3185" s="4">
        <f>IF(ISBLANK(G3185),H3185,G3185)</f>
        <v>22</v>
      </c>
      <c r="F3185" s="9" t="b">
        <f>AND(ISBLANK(G3185),ISBLANK(H3185))</f>
        <v>0</v>
      </c>
      <c r="H3185" s="9">
        <v>22</v>
      </c>
      <c r="I3185">
        <v>279</v>
      </c>
      <c r="J3185" s="9" t="b">
        <f>AND(ISBLANK(K3185),ISBLANK(L3185))</f>
        <v>0</v>
      </c>
      <c r="L3185" s="9">
        <v>0</v>
      </c>
      <c r="M3185" s="15" t="b">
        <f>AND(ISBLANK(N3185),ISBLANK(O3185),ISBLANK(P3185))</f>
        <v>0</v>
      </c>
      <c r="O3185" s="15">
        <v>0</v>
      </c>
      <c r="Q3185">
        <v>0</v>
      </c>
      <c r="R3185" s="18" t="b">
        <f>AND(ISBLANK(S3185),ISBLANK(T3185))</f>
        <v>0</v>
      </c>
      <c r="S3185" s="18" t="s">
        <v>27</v>
      </c>
      <c r="U3185" s="15" t="b">
        <f>AND(ISBLANK(V3185),ISBLANK(W3185),ISBLANK(X3185))</f>
        <v>0</v>
      </c>
      <c r="V3185" s="16">
        <v>0</v>
      </c>
      <c r="Y3185" s="13">
        <v>0.83</v>
      </c>
      <c r="AA3185" t="s">
        <v>451</v>
      </c>
      <c r="AB3185" s="24" t="str">
        <f>IF(ISERR(MONTH(AA3185)),TRIM(SUBSTITUTE(AA3185,(RIGHT(TRIM(AA3185),4)),"")),TEXT(AA3185,"mmmm"))</f>
        <v>January</v>
      </c>
      <c r="AC3185" s="24">
        <f>IF(ISERR(YEAR(AA3185)),VALUE(RIGHT(TRIM(AA3185),4)),YEAR(AA3185))</f>
        <v>2017</v>
      </c>
      <c r="AD3185" t="s">
        <v>452</v>
      </c>
      <c r="AE3185" t="b">
        <f>VLOOKUP(AA3185,duplicates!A:C,3,FALSE)</f>
        <v>0</v>
      </c>
      <c r="AF3185" t="b">
        <f t="shared" si="45"/>
        <v>1</v>
      </c>
      <c r="AG3185" s="23" t="b">
        <v>0</v>
      </c>
    </row>
    <row r="3186" spans="1:33" x14ac:dyDescent="0.2">
      <c r="A3186" t="s">
        <v>441</v>
      </c>
      <c r="B3186">
        <v>539</v>
      </c>
      <c r="C3186" t="s">
        <v>335</v>
      </c>
      <c r="D3186" t="s">
        <v>114</v>
      </c>
      <c r="E3186" s="4">
        <f>IF(ISBLANK(G3186),H3186,G3186)</f>
        <v>35</v>
      </c>
      <c r="F3186" s="9" t="b">
        <f>AND(ISBLANK(G3186),ISBLANK(H3186))</f>
        <v>0</v>
      </c>
      <c r="H3186" s="9">
        <v>35</v>
      </c>
      <c r="I3186">
        <v>629</v>
      </c>
      <c r="J3186" s="9" t="b">
        <f>AND(ISBLANK(K3186),ISBLANK(L3186))</f>
        <v>0</v>
      </c>
      <c r="L3186" s="9">
        <v>35</v>
      </c>
      <c r="M3186" s="15" t="b">
        <f>AND(ISBLANK(N3186),ISBLANK(O3186),ISBLANK(P3186))</f>
        <v>0</v>
      </c>
      <c r="O3186" s="15">
        <v>32</v>
      </c>
      <c r="Q3186">
        <v>32</v>
      </c>
      <c r="R3186" s="18" t="b">
        <f>AND(ISBLANK(S3186),ISBLANK(T3186))</f>
        <v>0</v>
      </c>
      <c r="S3186" s="20">
        <v>1</v>
      </c>
      <c r="U3186" s="15" t="b">
        <f>AND(ISBLANK(V3186),ISBLANK(W3186),ISBLANK(X3186))</f>
        <v>0</v>
      </c>
      <c r="V3186" s="16">
        <v>1</v>
      </c>
      <c r="Y3186" s="13">
        <v>0.9</v>
      </c>
      <c r="AA3186" t="s">
        <v>451</v>
      </c>
      <c r="AB3186" s="24" t="str">
        <f>IF(ISERR(MONTH(AA3186)),TRIM(SUBSTITUTE(AA3186,(RIGHT(TRIM(AA3186),4)),"")),TEXT(AA3186,"mmmm"))</f>
        <v>January</v>
      </c>
      <c r="AC3186" s="24">
        <f>IF(ISERR(YEAR(AA3186)),VALUE(RIGHT(TRIM(AA3186),4)),YEAR(AA3186))</f>
        <v>2017</v>
      </c>
      <c r="AD3186" t="s">
        <v>452</v>
      </c>
      <c r="AE3186" t="b">
        <f>VLOOKUP(AA3186,duplicates!A:C,3,FALSE)</f>
        <v>0</v>
      </c>
      <c r="AF3186" t="b">
        <f t="shared" si="45"/>
        <v>1</v>
      </c>
      <c r="AG3186" s="23" t="b">
        <v>0</v>
      </c>
    </row>
    <row r="3187" spans="1:33" x14ac:dyDescent="0.2">
      <c r="A3187" t="s">
        <v>441</v>
      </c>
      <c r="B3187">
        <v>540</v>
      </c>
      <c r="C3187" t="s">
        <v>169</v>
      </c>
      <c r="D3187" t="s">
        <v>170</v>
      </c>
      <c r="E3187" s="4">
        <f>IF(ISBLANK(G3187),H3187,G3187)</f>
        <v>50</v>
      </c>
      <c r="F3187" s="9" t="b">
        <f>AND(ISBLANK(G3187),ISBLANK(H3187))</f>
        <v>0</v>
      </c>
      <c r="H3187" s="9">
        <v>50</v>
      </c>
      <c r="I3187">
        <v>441</v>
      </c>
      <c r="J3187" s="9" t="b">
        <f>AND(ISBLANK(K3187),ISBLANK(L3187))</f>
        <v>0</v>
      </c>
      <c r="L3187" s="9">
        <v>45</v>
      </c>
      <c r="M3187" s="15" t="b">
        <f>AND(ISBLANK(N3187),ISBLANK(O3187),ISBLANK(P3187))</f>
        <v>0</v>
      </c>
      <c r="O3187" s="15">
        <v>1</v>
      </c>
      <c r="Q3187">
        <v>1</v>
      </c>
      <c r="R3187" s="18" t="b">
        <f>AND(ISBLANK(S3187),ISBLANK(T3187))</f>
        <v>0</v>
      </c>
      <c r="S3187" s="20">
        <v>1</v>
      </c>
      <c r="U3187" s="15" t="b">
        <f>AND(ISBLANK(V3187),ISBLANK(W3187),ISBLANK(X3187))</f>
        <v>0</v>
      </c>
      <c r="V3187" s="16">
        <v>0.9</v>
      </c>
      <c r="Y3187" s="13">
        <v>0.9</v>
      </c>
      <c r="AA3187" t="s">
        <v>451</v>
      </c>
      <c r="AB3187" s="24" t="str">
        <f>IF(ISERR(MONTH(AA3187)),TRIM(SUBSTITUTE(AA3187,(RIGHT(TRIM(AA3187),4)),"")),TEXT(AA3187,"mmmm"))</f>
        <v>January</v>
      </c>
      <c r="AC3187" s="24">
        <f>IF(ISERR(YEAR(AA3187)),VALUE(RIGHT(TRIM(AA3187),4)),YEAR(AA3187))</f>
        <v>2017</v>
      </c>
      <c r="AD3187" t="s">
        <v>452</v>
      </c>
      <c r="AE3187" t="b">
        <f>VLOOKUP(AA3187,duplicates!A:C,3,FALSE)</f>
        <v>0</v>
      </c>
      <c r="AF3187" t="b">
        <f t="shared" si="45"/>
        <v>1</v>
      </c>
      <c r="AG3187" s="23" t="b">
        <v>0</v>
      </c>
    </row>
    <row r="3188" spans="1:33" x14ac:dyDescent="0.2">
      <c r="A3188" t="s">
        <v>441</v>
      </c>
      <c r="B3188">
        <v>623</v>
      </c>
      <c r="C3188" t="s">
        <v>291</v>
      </c>
      <c r="D3188" t="s">
        <v>292</v>
      </c>
      <c r="E3188" s="4">
        <f>IF(ISBLANK(G3188),H3188,G3188)</f>
        <v>133</v>
      </c>
      <c r="F3188" s="9" t="b">
        <f>AND(ISBLANK(G3188),ISBLANK(H3188))</f>
        <v>0</v>
      </c>
      <c r="H3188" s="9">
        <v>133</v>
      </c>
      <c r="I3188">
        <v>1217</v>
      </c>
      <c r="J3188" s="9" t="b">
        <f>AND(ISBLANK(K3188),ISBLANK(L3188))</f>
        <v>0</v>
      </c>
      <c r="L3188" s="9">
        <v>133</v>
      </c>
      <c r="M3188" s="15" t="b">
        <f>AND(ISBLANK(N3188),ISBLANK(O3188),ISBLANK(P3188))</f>
        <v>0</v>
      </c>
      <c r="O3188" s="15">
        <v>67</v>
      </c>
      <c r="Q3188">
        <v>67</v>
      </c>
      <c r="R3188" s="18" t="b">
        <f>AND(ISBLANK(S3188),ISBLANK(T3188))</f>
        <v>0</v>
      </c>
      <c r="S3188" s="20">
        <v>1</v>
      </c>
      <c r="U3188" s="15" t="b">
        <f>AND(ISBLANK(V3188),ISBLANK(W3188),ISBLANK(X3188))</f>
        <v>0</v>
      </c>
      <c r="V3188" s="16">
        <v>1</v>
      </c>
      <c r="Y3188" s="13">
        <v>0.88</v>
      </c>
      <c r="AA3188" t="s">
        <v>451</v>
      </c>
      <c r="AB3188" s="24" t="str">
        <f>IF(ISERR(MONTH(AA3188)),TRIM(SUBSTITUTE(AA3188,(RIGHT(TRIM(AA3188),4)),"")),TEXT(AA3188,"mmmm"))</f>
        <v>January</v>
      </c>
      <c r="AC3188" s="24">
        <f>IF(ISERR(YEAR(AA3188)),VALUE(RIGHT(TRIM(AA3188),4)),YEAR(AA3188))</f>
        <v>2017</v>
      </c>
      <c r="AD3188" t="s">
        <v>452</v>
      </c>
      <c r="AE3188" t="b">
        <f>VLOOKUP(AA3188,duplicates!A:C,3,FALSE)</f>
        <v>0</v>
      </c>
      <c r="AF3188" t="b">
        <f t="shared" si="45"/>
        <v>1</v>
      </c>
      <c r="AG3188" s="23" t="b">
        <v>0</v>
      </c>
    </row>
    <row r="3189" spans="1:33" x14ac:dyDescent="0.2">
      <c r="A3189" t="s">
        <v>441</v>
      </c>
      <c r="B3189">
        <v>541</v>
      </c>
      <c r="C3189" t="s">
        <v>420</v>
      </c>
      <c r="D3189" t="s">
        <v>264</v>
      </c>
      <c r="E3189" s="4">
        <f>IF(ISBLANK(G3189),H3189,G3189)</f>
        <v>296</v>
      </c>
      <c r="F3189" s="9" t="b">
        <f>AND(ISBLANK(G3189),ISBLANK(H3189))</f>
        <v>0</v>
      </c>
      <c r="H3189" s="9">
        <v>296</v>
      </c>
      <c r="I3189">
        <v>864</v>
      </c>
      <c r="J3189" s="9" t="b">
        <f>AND(ISBLANK(K3189),ISBLANK(L3189))</f>
        <v>0</v>
      </c>
      <c r="L3189" s="9">
        <v>296</v>
      </c>
      <c r="M3189" s="15" t="b">
        <f>AND(ISBLANK(N3189),ISBLANK(O3189),ISBLANK(P3189))</f>
        <v>0</v>
      </c>
      <c r="O3189" s="15">
        <v>154</v>
      </c>
      <c r="Q3189">
        <v>154</v>
      </c>
      <c r="R3189" s="18" t="b">
        <f>AND(ISBLANK(S3189),ISBLANK(T3189))</f>
        <v>0</v>
      </c>
      <c r="S3189" s="20">
        <v>1</v>
      </c>
      <c r="U3189" s="15" t="b">
        <f>AND(ISBLANK(V3189),ISBLANK(W3189),ISBLANK(X3189))</f>
        <v>0</v>
      </c>
      <c r="V3189" s="16">
        <v>1</v>
      </c>
      <c r="Y3189" s="13">
        <v>0.6</v>
      </c>
      <c r="AA3189" t="s">
        <v>451</v>
      </c>
      <c r="AB3189" s="24" t="str">
        <f>IF(ISERR(MONTH(AA3189)),TRIM(SUBSTITUTE(AA3189,(RIGHT(TRIM(AA3189),4)),"")),TEXT(AA3189,"mmmm"))</f>
        <v>January</v>
      </c>
      <c r="AC3189" s="24">
        <f>IF(ISERR(YEAR(AA3189)),VALUE(RIGHT(TRIM(AA3189),4)),YEAR(AA3189))</f>
        <v>2017</v>
      </c>
      <c r="AD3189" t="s">
        <v>452</v>
      </c>
      <c r="AE3189" t="b">
        <f>VLOOKUP(AA3189,duplicates!A:C,3,FALSE)</f>
        <v>0</v>
      </c>
      <c r="AF3189" t="b">
        <f t="shared" si="45"/>
        <v>1</v>
      </c>
      <c r="AG3189" s="23" t="b">
        <v>0</v>
      </c>
    </row>
    <row r="3190" spans="1:33" x14ac:dyDescent="0.2">
      <c r="A3190" t="s">
        <v>441</v>
      </c>
      <c r="B3190">
        <v>542</v>
      </c>
      <c r="C3190" t="s">
        <v>89</v>
      </c>
      <c r="D3190" t="s">
        <v>90</v>
      </c>
      <c r="E3190" s="4">
        <f>IF(ISBLANK(G3190),H3190,G3190)</f>
        <v>0</v>
      </c>
      <c r="F3190" s="9" t="b">
        <f>AND(ISBLANK(G3190),ISBLANK(H3190))</f>
        <v>0</v>
      </c>
      <c r="H3190" s="9">
        <v>0</v>
      </c>
      <c r="I3190">
        <v>10</v>
      </c>
      <c r="J3190" s="9" t="b">
        <f>AND(ISBLANK(K3190),ISBLANK(L3190))</f>
        <v>0</v>
      </c>
      <c r="L3190" s="9">
        <v>0</v>
      </c>
      <c r="M3190" s="15" t="b">
        <f>AND(ISBLANK(N3190),ISBLANK(O3190),ISBLANK(P3190))</f>
        <v>0</v>
      </c>
      <c r="O3190" s="15">
        <v>0</v>
      </c>
      <c r="Q3190">
        <v>0</v>
      </c>
      <c r="R3190" s="18" t="b">
        <f>AND(ISBLANK(S3190),ISBLANK(T3190))</f>
        <v>0</v>
      </c>
      <c r="S3190" s="18" t="s">
        <v>27</v>
      </c>
      <c r="U3190" s="15" t="b">
        <f>AND(ISBLANK(V3190),ISBLANK(W3190),ISBLANK(X3190))</f>
        <v>0</v>
      </c>
      <c r="V3190" s="15" t="s">
        <v>27</v>
      </c>
      <c r="Y3190" s="13">
        <v>1</v>
      </c>
      <c r="AA3190" t="s">
        <v>451</v>
      </c>
      <c r="AB3190" s="24" t="str">
        <f>IF(ISERR(MONTH(AA3190)),TRIM(SUBSTITUTE(AA3190,(RIGHT(TRIM(AA3190),4)),"")),TEXT(AA3190,"mmmm"))</f>
        <v>January</v>
      </c>
      <c r="AC3190" s="24">
        <f>IF(ISERR(YEAR(AA3190)),VALUE(RIGHT(TRIM(AA3190),4)),YEAR(AA3190))</f>
        <v>2017</v>
      </c>
      <c r="AD3190" t="s">
        <v>452</v>
      </c>
      <c r="AE3190" t="b">
        <f>VLOOKUP(AA3190,duplicates!A:C,3,FALSE)</f>
        <v>0</v>
      </c>
      <c r="AF3190" t="b">
        <f t="shared" si="45"/>
        <v>1</v>
      </c>
      <c r="AG3190" s="23" t="b">
        <v>0</v>
      </c>
    </row>
    <row r="3191" spans="1:33" x14ac:dyDescent="0.2">
      <c r="A3191" t="s">
        <v>441</v>
      </c>
      <c r="B3191">
        <v>624</v>
      </c>
      <c r="C3191" t="s">
        <v>275</v>
      </c>
      <c r="D3191" t="s">
        <v>276</v>
      </c>
      <c r="E3191" s="4">
        <f>IF(ISBLANK(G3191),H3191,G3191)</f>
        <v>30</v>
      </c>
      <c r="F3191" s="9" t="b">
        <f>AND(ISBLANK(G3191),ISBLANK(H3191))</f>
        <v>0</v>
      </c>
      <c r="H3191" s="9">
        <v>30</v>
      </c>
      <c r="I3191">
        <v>600</v>
      </c>
      <c r="J3191" s="9" t="b">
        <f>AND(ISBLANK(K3191),ISBLANK(L3191))</f>
        <v>0</v>
      </c>
      <c r="L3191" s="9">
        <v>30</v>
      </c>
      <c r="M3191" s="15" t="b">
        <f>AND(ISBLANK(N3191),ISBLANK(O3191),ISBLANK(P3191))</f>
        <v>0</v>
      </c>
      <c r="O3191" s="15">
        <v>12</v>
      </c>
      <c r="Q3191">
        <v>12</v>
      </c>
      <c r="R3191" s="18" t="b">
        <f>AND(ISBLANK(S3191),ISBLANK(T3191))</f>
        <v>0</v>
      </c>
      <c r="S3191" s="20">
        <v>1</v>
      </c>
      <c r="U3191" s="15" t="b">
        <f>AND(ISBLANK(V3191),ISBLANK(W3191),ISBLANK(X3191))</f>
        <v>0</v>
      </c>
      <c r="V3191" s="16">
        <v>1</v>
      </c>
      <c r="Y3191" s="13">
        <v>0.94</v>
      </c>
      <c r="AA3191" t="s">
        <v>451</v>
      </c>
      <c r="AB3191" s="24" t="str">
        <f>IF(ISERR(MONTH(AA3191)),TRIM(SUBSTITUTE(AA3191,(RIGHT(TRIM(AA3191),4)),"")),TEXT(AA3191,"mmmm"))</f>
        <v>January</v>
      </c>
      <c r="AC3191" s="24">
        <f>IF(ISERR(YEAR(AA3191)),VALUE(RIGHT(TRIM(AA3191),4)),YEAR(AA3191))</f>
        <v>2017</v>
      </c>
      <c r="AD3191" t="s">
        <v>452</v>
      </c>
      <c r="AE3191" t="b">
        <f>VLOOKUP(AA3191,duplicates!A:C,3,FALSE)</f>
        <v>0</v>
      </c>
      <c r="AF3191" t="b">
        <f t="shared" si="45"/>
        <v>1</v>
      </c>
      <c r="AG3191" s="23" t="b">
        <v>0</v>
      </c>
    </row>
    <row r="3192" spans="1:33" x14ac:dyDescent="0.2">
      <c r="A3192" t="s">
        <v>441</v>
      </c>
      <c r="B3192">
        <v>543</v>
      </c>
      <c r="C3192" t="s">
        <v>91</v>
      </c>
      <c r="D3192" t="s">
        <v>92</v>
      </c>
      <c r="E3192" s="4">
        <f>IF(ISBLANK(G3192),H3192,G3192)</f>
        <v>339</v>
      </c>
      <c r="F3192" s="9" t="b">
        <f>AND(ISBLANK(G3192),ISBLANK(H3192))</f>
        <v>0</v>
      </c>
      <c r="H3192" s="9">
        <v>339</v>
      </c>
      <c r="I3192">
        <v>385</v>
      </c>
      <c r="J3192" s="9" t="b">
        <f>AND(ISBLANK(K3192),ISBLANK(L3192))</f>
        <v>0</v>
      </c>
      <c r="L3192" s="9">
        <v>338</v>
      </c>
      <c r="M3192" s="15" t="b">
        <f>AND(ISBLANK(N3192),ISBLANK(O3192),ISBLANK(P3192))</f>
        <v>0</v>
      </c>
      <c r="O3192" s="15">
        <v>97</v>
      </c>
      <c r="Q3192">
        <v>97</v>
      </c>
      <c r="R3192" s="18" t="b">
        <f>AND(ISBLANK(S3192),ISBLANK(T3192))</f>
        <v>0</v>
      </c>
      <c r="S3192" s="20">
        <v>1</v>
      </c>
      <c r="U3192" s="15" t="b">
        <f>AND(ISBLANK(V3192),ISBLANK(W3192),ISBLANK(X3192))</f>
        <v>0</v>
      </c>
      <c r="V3192" s="16">
        <v>1</v>
      </c>
      <c r="Y3192" s="13">
        <v>0.97</v>
      </c>
      <c r="AA3192" t="s">
        <v>451</v>
      </c>
      <c r="AB3192" s="24" t="str">
        <f>IF(ISERR(MONTH(AA3192)),TRIM(SUBSTITUTE(AA3192,(RIGHT(TRIM(AA3192),4)),"")),TEXT(AA3192,"mmmm"))</f>
        <v>January</v>
      </c>
      <c r="AC3192" s="24">
        <f>IF(ISERR(YEAR(AA3192)),VALUE(RIGHT(TRIM(AA3192),4)),YEAR(AA3192))</f>
        <v>2017</v>
      </c>
      <c r="AD3192" t="s">
        <v>452</v>
      </c>
      <c r="AE3192" t="b">
        <f>VLOOKUP(AA3192,duplicates!A:C,3,FALSE)</f>
        <v>0</v>
      </c>
      <c r="AF3192" t="b">
        <f t="shared" si="45"/>
        <v>1</v>
      </c>
      <c r="AG3192" s="23" t="b">
        <v>0</v>
      </c>
    </row>
    <row r="3193" spans="1:33" x14ac:dyDescent="0.2">
      <c r="A3193" t="s">
        <v>441</v>
      </c>
      <c r="B3193">
        <v>625</v>
      </c>
      <c r="C3193" t="s">
        <v>375</v>
      </c>
      <c r="D3193" t="s">
        <v>376</v>
      </c>
      <c r="E3193" s="4" t="str">
        <f>IF(ISBLANK(G3193),H3193,G3193)</f>
        <v>NOT IN MONTH</v>
      </c>
      <c r="F3193" s="9" t="b">
        <f>AND(ISBLANK(G3193),ISBLANK(H3193))</f>
        <v>0</v>
      </c>
      <c r="H3193" s="9" t="s">
        <v>356</v>
      </c>
      <c r="I3193" t="s">
        <v>356</v>
      </c>
      <c r="J3193" s="9" t="b">
        <f>AND(ISBLANK(K3193),ISBLANK(L3193))</f>
        <v>0</v>
      </c>
      <c r="L3193" s="9" t="s">
        <v>356</v>
      </c>
      <c r="M3193" s="15" t="b">
        <f>AND(ISBLANK(N3193),ISBLANK(O3193),ISBLANK(P3193))</f>
        <v>0</v>
      </c>
      <c r="O3193" s="15" t="s">
        <v>356</v>
      </c>
      <c r="Q3193" t="s">
        <v>356</v>
      </c>
      <c r="R3193" s="18" t="b">
        <f>AND(ISBLANK(S3193),ISBLANK(T3193))</f>
        <v>0</v>
      </c>
      <c r="S3193" s="18" t="s">
        <v>27</v>
      </c>
      <c r="U3193" s="15" t="b">
        <f>AND(ISBLANK(V3193),ISBLANK(W3193),ISBLANK(X3193))</f>
        <v>0</v>
      </c>
      <c r="V3193" s="15" t="s">
        <v>27</v>
      </c>
      <c r="Y3193" s="12" t="s">
        <v>27</v>
      </c>
      <c r="AA3193" t="s">
        <v>451</v>
      </c>
      <c r="AB3193" s="24" t="str">
        <f>IF(ISERR(MONTH(AA3193)),TRIM(SUBSTITUTE(AA3193,(RIGHT(TRIM(AA3193),4)),"")),TEXT(AA3193,"mmmm"))</f>
        <v>January</v>
      </c>
      <c r="AC3193" s="24">
        <f>IF(ISERR(YEAR(AA3193)),VALUE(RIGHT(TRIM(AA3193),4)),YEAR(AA3193))</f>
        <v>2017</v>
      </c>
      <c r="AD3193" t="s">
        <v>452</v>
      </c>
      <c r="AE3193" t="b">
        <f>VLOOKUP(AA3193,duplicates!A:C,3,FALSE)</f>
        <v>0</v>
      </c>
      <c r="AF3193" t="b">
        <f t="shared" si="45"/>
        <v>1</v>
      </c>
      <c r="AG3193" s="23" t="b">
        <v>0</v>
      </c>
    </row>
    <row r="3194" spans="1:33" x14ac:dyDescent="0.2">
      <c r="A3194" t="s">
        <v>441</v>
      </c>
      <c r="B3194">
        <v>544</v>
      </c>
      <c r="C3194" t="s">
        <v>354</v>
      </c>
      <c r="D3194" t="s">
        <v>355</v>
      </c>
      <c r="E3194" s="4">
        <f>IF(ISBLANK(G3194),H3194,G3194)</f>
        <v>106</v>
      </c>
      <c r="F3194" s="9" t="b">
        <f>AND(ISBLANK(G3194),ISBLANK(H3194))</f>
        <v>0</v>
      </c>
      <c r="H3194" s="9">
        <v>106</v>
      </c>
      <c r="I3194">
        <v>741</v>
      </c>
      <c r="J3194" s="9" t="b">
        <f>AND(ISBLANK(K3194),ISBLANK(L3194))</f>
        <v>0</v>
      </c>
      <c r="L3194" s="9">
        <v>106</v>
      </c>
      <c r="M3194" s="15" t="b">
        <f>AND(ISBLANK(N3194),ISBLANK(O3194),ISBLANK(P3194))</f>
        <v>0</v>
      </c>
      <c r="O3194" s="15">
        <v>49</v>
      </c>
      <c r="Q3194">
        <v>49</v>
      </c>
      <c r="R3194" s="18" t="b">
        <f>AND(ISBLANK(S3194),ISBLANK(T3194))</f>
        <v>0</v>
      </c>
      <c r="S3194" s="20">
        <v>1</v>
      </c>
      <c r="U3194" s="15" t="b">
        <f>AND(ISBLANK(V3194),ISBLANK(W3194),ISBLANK(X3194))</f>
        <v>0</v>
      </c>
      <c r="V3194" s="16">
        <v>1</v>
      </c>
      <c r="Y3194" s="13">
        <v>0.88</v>
      </c>
      <c r="AA3194" t="s">
        <v>451</v>
      </c>
      <c r="AB3194" s="24" t="str">
        <f>IF(ISERR(MONTH(AA3194)),TRIM(SUBSTITUTE(AA3194,(RIGHT(TRIM(AA3194),4)),"")),TEXT(AA3194,"mmmm"))</f>
        <v>January</v>
      </c>
      <c r="AC3194" s="24">
        <f>IF(ISERR(YEAR(AA3194)),VALUE(RIGHT(TRIM(AA3194),4)),YEAR(AA3194))</f>
        <v>2017</v>
      </c>
      <c r="AD3194" t="s">
        <v>452</v>
      </c>
      <c r="AE3194" t="b">
        <f>VLOOKUP(AA3194,duplicates!A:C,3,FALSE)</f>
        <v>0</v>
      </c>
      <c r="AF3194" t="b">
        <f t="shared" si="45"/>
        <v>1</v>
      </c>
      <c r="AG3194" s="23" t="b">
        <v>0</v>
      </c>
    </row>
    <row r="3195" spans="1:33" x14ac:dyDescent="0.2">
      <c r="A3195" t="s">
        <v>441</v>
      </c>
      <c r="B3195">
        <v>626</v>
      </c>
      <c r="C3195" t="s">
        <v>231</v>
      </c>
      <c r="D3195" t="s">
        <v>232</v>
      </c>
      <c r="E3195" s="4">
        <f>IF(ISBLANK(G3195),H3195,G3195)</f>
        <v>87</v>
      </c>
      <c r="F3195" s="9" t="b">
        <f>AND(ISBLANK(G3195),ISBLANK(H3195))</f>
        <v>0</v>
      </c>
      <c r="H3195" s="9">
        <v>87</v>
      </c>
      <c r="I3195">
        <v>659</v>
      </c>
      <c r="J3195" s="9" t="b">
        <f>AND(ISBLANK(K3195),ISBLANK(L3195))</f>
        <v>0</v>
      </c>
      <c r="L3195" s="9">
        <v>87</v>
      </c>
      <c r="M3195" s="15" t="b">
        <f>AND(ISBLANK(N3195),ISBLANK(O3195),ISBLANK(P3195))</f>
        <v>0</v>
      </c>
      <c r="O3195" s="15">
        <v>63</v>
      </c>
      <c r="Q3195">
        <v>63</v>
      </c>
      <c r="R3195" s="18" t="b">
        <f>AND(ISBLANK(S3195),ISBLANK(T3195))</f>
        <v>0</v>
      </c>
      <c r="S3195" s="20">
        <v>1</v>
      </c>
      <c r="U3195" s="15" t="b">
        <f>AND(ISBLANK(V3195),ISBLANK(W3195),ISBLANK(X3195))</f>
        <v>0</v>
      </c>
      <c r="V3195" s="16">
        <v>1</v>
      </c>
      <c r="Y3195" s="13">
        <v>0.7</v>
      </c>
      <c r="AA3195" t="s">
        <v>451</v>
      </c>
      <c r="AB3195" s="24" t="str">
        <f>IF(ISERR(MONTH(AA3195)),TRIM(SUBSTITUTE(AA3195,(RIGHT(TRIM(AA3195),4)),"")),TEXT(AA3195,"mmmm"))</f>
        <v>January</v>
      </c>
      <c r="AC3195" s="24">
        <f>IF(ISERR(YEAR(AA3195)),VALUE(RIGHT(TRIM(AA3195),4)),YEAR(AA3195))</f>
        <v>2017</v>
      </c>
      <c r="AD3195" t="s">
        <v>452</v>
      </c>
      <c r="AE3195" t="b">
        <f>VLOOKUP(AA3195,duplicates!A:C,3,FALSE)</f>
        <v>0</v>
      </c>
      <c r="AF3195" t="b">
        <f t="shared" si="45"/>
        <v>1</v>
      </c>
      <c r="AG3195" s="23" t="b">
        <v>0</v>
      </c>
    </row>
    <row r="3196" spans="1:33" x14ac:dyDescent="0.2">
      <c r="A3196" t="s">
        <v>441</v>
      </c>
      <c r="B3196">
        <v>545</v>
      </c>
      <c r="C3196" t="s">
        <v>149</v>
      </c>
      <c r="D3196" t="s">
        <v>150</v>
      </c>
      <c r="E3196" s="4">
        <f>IF(ISBLANK(G3196),H3196,G3196)</f>
        <v>0</v>
      </c>
      <c r="F3196" s="9" t="b">
        <f>AND(ISBLANK(G3196),ISBLANK(H3196))</f>
        <v>0</v>
      </c>
      <c r="H3196" s="9">
        <v>0</v>
      </c>
      <c r="I3196">
        <v>12</v>
      </c>
      <c r="J3196" s="9" t="b">
        <f>AND(ISBLANK(K3196),ISBLANK(L3196))</f>
        <v>0</v>
      </c>
      <c r="L3196" s="9">
        <v>0</v>
      </c>
      <c r="M3196" s="15" t="b">
        <f>AND(ISBLANK(N3196),ISBLANK(O3196),ISBLANK(P3196))</f>
        <v>0</v>
      </c>
      <c r="O3196" s="15">
        <v>0</v>
      </c>
      <c r="Q3196">
        <v>0</v>
      </c>
      <c r="R3196" s="18" t="b">
        <f>AND(ISBLANK(S3196),ISBLANK(T3196))</f>
        <v>0</v>
      </c>
      <c r="S3196" s="18" t="s">
        <v>27</v>
      </c>
      <c r="U3196" s="15" t="b">
        <f>AND(ISBLANK(V3196),ISBLANK(W3196),ISBLANK(X3196))</f>
        <v>0</v>
      </c>
      <c r="V3196" s="15" t="s">
        <v>27</v>
      </c>
      <c r="Y3196" s="13">
        <v>0.92</v>
      </c>
      <c r="AA3196" t="s">
        <v>451</v>
      </c>
      <c r="AB3196" s="24" t="str">
        <f>IF(ISERR(MONTH(AA3196)),TRIM(SUBSTITUTE(AA3196,(RIGHT(TRIM(AA3196),4)),"")),TEXT(AA3196,"mmmm"))</f>
        <v>January</v>
      </c>
      <c r="AC3196" s="24">
        <f>IF(ISERR(YEAR(AA3196)),VALUE(RIGHT(TRIM(AA3196),4)),YEAR(AA3196))</f>
        <v>2017</v>
      </c>
      <c r="AD3196" t="s">
        <v>452</v>
      </c>
      <c r="AE3196" t="b">
        <f>VLOOKUP(AA3196,duplicates!A:C,3,FALSE)</f>
        <v>0</v>
      </c>
      <c r="AF3196" t="b">
        <f t="shared" si="45"/>
        <v>1</v>
      </c>
      <c r="AG3196" s="23" t="b">
        <v>0</v>
      </c>
    </row>
    <row r="3197" spans="1:33" x14ac:dyDescent="0.2">
      <c r="A3197" t="s">
        <v>441</v>
      </c>
      <c r="B3197">
        <v>546</v>
      </c>
      <c r="C3197" t="s">
        <v>105</v>
      </c>
      <c r="D3197" t="s">
        <v>106</v>
      </c>
      <c r="E3197" s="4">
        <f>IF(ISBLANK(G3197),H3197,G3197)</f>
        <v>74</v>
      </c>
      <c r="F3197" s="9" t="b">
        <f>AND(ISBLANK(G3197),ISBLANK(H3197))</f>
        <v>0</v>
      </c>
      <c r="H3197" s="9">
        <v>74</v>
      </c>
      <c r="I3197">
        <v>509</v>
      </c>
      <c r="J3197" s="9" t="b">
        <f>AND(ISBLANK(K3197),ISBLANK(L3197))</f>
        <v>0</v>
      </c>
      <c r="L3197" s="9">
        <v>74</v>
      </c>
      <c r="M3197" s="15" t="b">
        <f>AND(ISBLANK(N3197),ISBLANK(O3197),ISBLANK(P3197))</f>
        <v>0</v>
      </c>
      <c r="O3197" s="15">
        <v>52</v>
      </c>
      <c r="Q3197">
        <v>51</v>
      </c>
      <c r="R3197" s="18" t="b">
        <f>AND(ISBLANK(S3197),ISBLANK(T3197))</f>
        <v>0</v>
      </c>
      <c r="S3197" s="20">
        <v>0.98</v>
      </c>
      <c r="U3197" s="15" t="b">
        <f>AND(ISBLANK(V3197),ISBLANK(W3197),ISBLANK(X3197))</f>
        <v>0</v>
      </c>
      <c r="V3197" s="16">
        <v>1</v>
      </c>
      <c r="Y3197" s="13">
        <v>0.94</v>
      </c>
      <c r="AA3197" t="s">
        <v>451</v>
      </c>
      <c r="AB3197" s="24" t="str">
        <f>IF(ISERR(MONTH(AA3197)),TRIM(SUBSTITUTE(AA3197,(RIGHT(TRIM(AA3197),4)),"")),TEXT(AA3197,"mmmm"))</f>
        <v>January</v>
      </c>
      <c r="AC3197" s="24">
        <f>IF(ISERR(YEAR(AA3197)),VALUE(RIGHT(TRIM(AA3197),4)),YEAR(AA3197))</f>
        <v>2017</v>
      </c>
      <c r="AD3197" t="s">
        <v>452</v>
      </c>
      <c r="AE3197" t="b">
        <f>VLOOKUP(AA3197,duplicates!A:C,3,FALSE)</f>
        <v>0</v>
      </c>
      <c r="AF3197" t="b">
        <f t="shared" si="45"/>
        <v>1</v>
      </c>
      <c r="AG3197" s="23" t="b">
        <v>0</v>
      </c>
    </row>
    <row r="3198" spans="1:33" x14ac:dyDescent="0.2">
      <c r="A3198" t="s">
        <v>441</v>
      </c>
      <c r="B3198">
        <v>547</v>
      </c>
      <c r="C3198" t="s">
        <v>163</v>
      </c>
      <c r="D3198" t="s">
        <v>164</v>
      </c>
      <c r="E3198" s="4">
        <f>IF(ISBLANK(G3198),H3198,G3198)</f>
        <v>6</v>
      </c>
      <c r="F3198" s="9" t="b">
        <f>AND(ISBLANK(G3198),ISBLANK(H3198))</f>
        <v>0</v>
      </c>
      <c r="H3198" s="9">
        <v>6</v>
      </c>
      <c r="I3198">
        <v>50</v>
      </c>
      <c r="J3198" s="9" t="b">
        <f>AND(ISBLANK(K3198),ISBLANK(L3198))</f>
        <v>0</v>
      </c>
      <c r="L3198" s="9">
        <v>6</v>
      </c>
      <c r="M3198" s="15" t="b">
        <f>AND(ISBLANK(N3198),ISBLANK(O3198),ISBLANK(P3198))</f>
        <v>0</v>
      </c>
      <c r="O3198" s="15">
        <v>0</v>
      </c>
      <c r="Q3198">
        <v>0</v>
      </c>
      <c r="R3198" s="18" t="b">
        <f>AND(ISBLANK(S3198),ISBLANK(T3198))</f>
        <v>0</v>
      </c>
      <c r="S3198" s="18" t="s">
        <v>27</v>
      </c>
      <c r="U3198" s="15" t="b">
        <f>AND(ISBLANK(V3198),ISBLANK(W3198),ISBLANK(X3198))</f>
        <v>0</v>
      </c>
      <c r="V3198" s="16">
        <v>1</v>
      </c>
      <c r="Y3198" s="13">
        <v>0.88</v>
      </c>
      <c r="AA3198" t="s">
        <v>451</v>
      </c>
      <c r="AB3198" s="24" t="str">
        <f>IF(ISERR(MONTH(AA3198)),TRIM(SUBSTITUTE(AA3198,(RIGHT(TRIM(AA3198),4)),"")),TEXT(AA3198,"mmmm"))</f>
        <v>January</v>
      </c>
      <c r="AC3198" s="24">
        <f>IF(ISERR(YEAR(AA3198)),VALUE(RIGHT(TRIM(AA3198),4)),YEAR(AA3198))</f>
        <v>2017</v>
      </c>
      <c r="AD3198" t="s">
        <v>452</v>
      </c>
      <c r="AE3198" t="b">
        <f>VLOOKUP(AA3198,duplicates!A:C,3,FALSE)</f>
        <v>0</v>
      </c>
      <c r="AF3198" t="b">
        <f t="shared" si="45"/>
        <v>1</v>
      </c>
      <c r="AG3198" s="23" t="b">
        <v>0</v>
      </c>
    </row>
    <row r="3199" spans="1:33" x14ac:dyDescent="0.2">
      <c r="A3199" t="s">
        <v>441</v>
      </c>
      <c r="B3199">
        <v>627</v>
      </c>
      <c r="C3199" t="s">
        <v>223</v>
      </c>
      <c r="D3199" t="s">
        <v>224</v>
      </c>
      <c r="E3199" s="4">
        <f>IF(ISBLANK(G3199),H3199,G3199)</f>
        <v>43</v>
      </c>
      <c r="F3199" s="9" t="b">
        <f>AND(ISBLANK(G3199),ISBLANK(H3199))</f>
        <v>0</v>
      </c>
      <c r="H3199" s="9">
        <v>43</v>
      </c>
      <c r="I3199">
        <v>417</v>
      </c>
      <c r="J3199" s="9" t="b">
        <f>AND(ISBLANK(K3199),ISBLANK(L3199))</f>
        <v>0</v>
      </c>
      <c r="L3199" s="9">
        <v>43</v>
      </c>
      <c r="M3199" s="15" t="b">
        <f>AND(ISBLANK(N3199),ISBLANK(O3199),ISBLANK(P3199))</f>
        <v>0</v>
      </c>
      <c r="O3199" s="15">
        <v>17</v>
      </c>
      <c r="Q3199">
        <v>17</v>
      </c>
      <c r="R3199" s="18" t="b">
        <f>AND(ISBLANK(S3199),ISBLANK(T3199))</f>
        <v>0</v>
      </c>
      <c r="S3199" s="20">
        <v>1</v>
      </c>
      <c r="U3199" s="15" t="b">
        <f>AND(ISBLANK(V3199),ISBLANK(W3199),ISBLANK(X3199))</f>
        <v>0</v>
      </c>
      <c r="V3199" s="16">
        <v>1</v>
      </c>
      <c r="Y3199" s="13">
        <v>1</v>
      </c>
      <c r="AA3199" t="s">
        <v>451</v>
      </c>
      <c r="AB3199" s="24" t="str">
        <f>IF(ISERR(MONTH(AA3199)),TRIM(SUBSTITUTE(AA3199,(RIGHT(TRIM(AA3199),4)),"")),TEXT(AA3199,"mmmm"))</f>
        <v>January</v>
      </c>
      <c r="AC3199" s="24">
        <f>IF(ISERR(YEAR(AA3199)),VALUE(RIGHT(TRIM(AA3199),4)),YEAR(AA3199))</f>
        <v>2017</v>
      </c>
      <c r="AD3199" t="s">
        <v>452</v>
      </c>
      <c r="AE3199" t="b">
        <f>VLOOKUP(AA3199,duplicates!A:C,3,FALSE)</f>
        <v>0</v>
      </c>
      <c r="AF3199" t="b">
        <f t="shared" si="45"/>
        <v>1</v>
      </c>
      <c r="AG3199" s="23" t="b">
        <v>0</v>
      </c>
    </row>
    <row r="3200" spans="1:33" x14ac:dyDescent="0.2">
      <c r="A3200" t="s">
        <v>441</v>
      </c>
      <c r="B3200">
        <v>548</v>
      </c>
      <c r="C3200" t="s">
        <v>99</v>
      </c>
      <c r="D3200" t="s">
        <v>100</v>
      </c>
      <c r="E3200" s="4">
        <f>IF(ISBLANK(G3200),H3200,G3200)</f>
        <v>492</v>
      </c>
      <c r="F3200" s="9" t="b">
        <f>AND(ISBLANK(G3200),ISBLANK(H3200))</f>
        <v>0</v>
      </c>
      <c r="H3200" s="9">
        <v>492</v>
      </c>
      <c r="I3200">
        <v>568</v>
      </c>
      <c r="J3200" s="9" t="b">
        <f>AND(ISBLANK(K3200),ISBLANK(L3200))</f>
        <v>0</v>
      </c>
      <c r="L3200" s="9">
        <v>492</v>
      </c>
      <c r="M3200" s="15" t="b">
        <f>AND(ISBLANK(N3200),ISBLANK(O3200),ISBLANK(P3200))</f>
        <v>0</v>
      </c>
      <c r="O3200" s="15">
        <v>237</v>
      </c>
      <c r="Q3200">
        <v>237</v>
      </c>
      <c r="R3200" s="18" t="b">
        <f>AND(ISBLANK(S3200),ISBLANK(T3200))</f>
        <v>0</v>
      </c>
      <c r="S3200" s="20">
        <v>1</v>
      </c>
      <c r="U3200" s="15" t="b">
        <f>AND(ISBLANK(V3200),ISBLANK(W3200),ISBLANK(X3200))</f>
        <v>0</v>
      </c>
      <c r="V3200" s="16">
        <v>1</v>
      </c>
      <c r="Y3200" s="13">
        <v>0.9</v>
      </c>
      <c r="AA3200" t="s">
        <v>451</v>
      </c>
      <c r="AB3200" s="24" t="str">
        <f>IF(ISERR(MONTH(AA3200)),TRIM(SUBSTITUTE(AA3200,(RIGHT(TRIM(AA3200),4)),"")),TEXT(AA3200,"mmmm"))</f>
        <v>January</v>
      </c>
      <c r="AC3200" s="24">
        <f>IF(ISERR(YEAR(AA3200)),VALUE(RIGHT(TRIM(AA3200),4)),YEAR(AA3200))</f>
        <v>2017</v>
      </c>
      <c r="AD3200" t="s">
        <v>452</v>
      </c>
      <c r="AE3200" t="b">
        <f>VLOOKUP(AA3200,duplicates!A:C,3,FALSE)</f>
        <v>0</v>
      </c>
      <c r="AF3200" t="b">
        <f t="shared" si="45"/>
        <v>1</v>
      </c>
      <c r="AG3200" s="23" t="b">
        <v>0</v>
      </c>
    </row>
    <row r="3201" spans="1:33" x14ac:dyDescent="0.2">
      <c r="A3201" t="s">
        <v>441</v>
      </c>
      <c r="B3201">
        <v>549</v>
      </c>
      <c r="C3201" t="s">
        <v>34</v>
      </c>
      <c r="D3201" t="s">
        <v>35</v>
      </c>
      <c r="E3201" s="4">
        <f>IF(ISBLANK(G3201),H3201,G3201)</f>
        <v>227</v>
      </c>
      <c r="F3201" s="9" t="b">
        <f>AND(ISBLANK(G3201),ISBLANK(H3201))</f>
        <v>0</v>
      </c>
      <c r="H3201" s="9">
        <v>227</v>
      </c>
      <c r="I3201">
        <v>677</v>
      </c>
      <c r="J3201" s="9" t="b">
        <f>AND(ISBLANK(K3201),ISBLANK(L3201))</f>
        <v>0</v>
      </c>
      <c r="L3201" s="9">
        <v>193</v>
      </c>
      <c r="M3201" s="15" t="b">
        <f>AND(ISBLANK(N3201),ISBLANK(O3201),ISBLANK(P3201))</f>
        <v>0</v>
      </c>
      <c r="O3201" s="15">
        <v>160</v>
      </c>
      <c r="Q3201">
        <v>160</v>
      </c>
      <c r="R3201" s="18" t="b">
        <f>AND(ISBLANK(S3201),ISBLANK(T3201))</f>
        <v>0</v>
      </c>
      <c r="S3201" s="20">
        <v>1</v>
      </c>
      <c r="U3201" s="15" t="b">
        <f>AND(ISBLANK(V3201),ISBLANK(W3201),ISBLANK(X3201))</f>
        <v>0</v>
      </c>
      <c r="V3201" s="16">
        <v>0.85</v>
      </c>
      <c r="Y3201" s="13">
        <v>0.8</v>
      </c>
      <c r="AA3201" t="s">
        <v>451</v>
      </c>
      <c r="AB3201" s="24" t="str">
        <f>IF(ISERR(MONTH(AA3201)),TRIM(SUBSTITUTE(AA3201,(RIGHT(TRIM(AA3201),4)),"")),TEXT(AA3201,"mmmm"))</f>
        <v>January</v>
      </c>
      <c r="AC3201" s="24">
        <f>IF(ISERR(YEAR(AA3201)),VALUE(RIGHT(TRIM(AA3201),4)),YEAR(AA3201))</f>
        <v>2017</v>
      </c>
      <c r="AD3201" t="s">
        <v>452</v>
      </c>
      <c r="AE3201" t="b">
        <f>VLOOKUP(AA3201,duplicates!A:C,3,FALSE)</f>
        <v>0</v>
      </c>
      <c r="AF3201" t="b">
        <f t="shared" si="45"/>
        <v>1</v>
      </c>
      <c r="AG3201" s="23" t="b">
        <v>0</v>
      </c>
    </row>
    <row r="3202" spans="1:33" x14ac:dyDescent="0.2">
      <c r="A3202" t="s">
        <v>441</v>
      </c>
      <c r="B3202">
        <v>628</v>
      </c>
      <c r="C3202" t="s">
        <v>253</v>
      </c>
      <c r="D3202" t="s">
        <v>254</v>
      </c>
      <c r="E3202" s="4">
        <f>IF(ISBLANK(G3202),H3202,G3202)</f>
        <v>3</v>
      </c>
      <c r="F3202" s="9" t="b">
        <f>AND(ISBLANK(G3202),ISBLANK(H3202))</f>
        <v>0</v>
      </c>
      <c r="H3202" s="9">
        <v>3</v>
      </c>
      <c r="I3202">
        <v>477</v>
      </c>
      <c r="J3202" s="9" t="b">
        <f>AND(ISBLANK(K3202),ISBLANK(L3202))</f>
        <v>0</v>
      </c>
      <c r="L3202" s="9">
        <v>3</v>
      </c>
      <c r="M3202" s="15" t="b">
        <f>AND(ISBLANK(N3202),ISBLANK(O3202),ISBLANK(P3202))</f>
        <v>0</v>
      </c>
      <c r="O3202" s="15">
        <v>2</v>
      </c>
      <c r="Q3202">
        <v>2</v>
      </c>
      <c r="R3202" s="18" t="b">
        <f>AND(ISBLANK(S3202),ISBLANK(T3202))</f>
        <v>0</v>
      </c>
      <c r="S3202" s="20">
        <v>1</v>
      </c>
      <c r="U3202" s="15" t="b">
        <f>AND(ISBLANK(V3202),ISBLANK(W3202),ISBLANK(X3202))</f>
        <v>0</v>
      </c>
      <c r="V3202" s="16">
        <v>1</v>
      </c>
      <c r="Y3202" s="13">
        <v>0.92</v>
      </c>
      <c r="AA3202" t="s">
        <v>451</v>
      </c>
      <c r="AB3202" s="24" t="str">
        <f>IF(ISERR(MONTH(AA3202)),TRIM(SUBSTITUTE(AA3202,(RIGHT(TRIM(AA3202),4)),"")),TEXT(AA3202,"mmmm"))</f>
        <v>January</v>
      </c>
      <c r="AC3202" s="24">
        <f>IF(ISERR(YEAR(AA3202)),VALUE(RIGHT(TRIM(AA3202),4)),YEAR(AA3202))</f>
        <v>2017</v>
      </c>
      <c r="AD3202" t="s">
        <v>452</v>
      </c>
      <c r="AE3202" t="b">
        <f>VLOOKUP(AA3202,duplicates!A:C,3,FALSE)</f>
        <v>0</v>
      </c>
      <c r="AF3202" t="b">
        <f t="shared" si="45"/>
        <v>1</v>
      </c>
      <c r="AG3202" s="23" t="b">
        <v>0</v>
      </c>
    </row>
    <row r="3203" spans="1:33" x14ac:dyDescent="0.2">
      <c r="A3203" t="s">
        <v>441</v>
      </c>
      <c r="B3203">
        <v>629</v>
      </c>
      <c r="C3203" t="s">
        <v>359</v>
      </c>
      <c r="D3203" t="s">
        <v>360</v>
      </c>
      <c r="E3203" s="4">
        <f>IF(ISBLANK(G3203),H3203,G3203)</f>
        <v>0</v>
      </c>
      <c r="F3203" s="9" t="b">
        <f>AND(ISBLANK(G3203),ISBLANK(H3203))</f>
        <v>0</v>
      </c>
      <c r="H3203" s="9">
        <v>0</v>
      </c>
      <c r="I3203">
        <v>5</v>
      </c>
      <c r="J3203" s="9" t="b">
        <f>AND(ISBLANK(K3203),ISBLANK(L3203))</f>
        <v>0</v>
      </c>
      <c r="L3203" s="9">
        <v>0</v>
      </c>
      <c r="M3203" s="15" t="b">
        <f>AND(ISBLANK(N3203),ISBLANK(O3203),ISBLANK(P3203))</f>
        <v>0</v>
      </c>
      <c r="O3203" s="15">
        <v>0</v>
      </c>
      <c r="Q3203">
        <v>0</v>
      </c>
      <c r="R3203" s="18" t="b">
        <f>AND(ISBLANK(S3203),ISBLANK(T3203))</f>
        <v>0</v>
      </c>
      <c r="S3203" s="18" t="s">
        <v>27</v>
      </c>
      <c r="U3203" s="15" t="b">
        <f>AND(ISBLANK(V3203),ISBLANK(W3203),ISBLANK(X3203))</f>
        <v>0</v>
      </c>
      <c r="V3203" s="15" t="s">
        <v>27</v>
      </c>
      <c r="Y3203" s="13">
        <v>1</v>
      </c>
      <c r="AA3203" t="s">
        <v>451</v>
      </c>
      <c r="AB3203" s="24" t="str">
        <f>IF(ISERR(MONTH(AA3203)),TRIM(SUBSTITUTE(AA3203,(RIGHT(TRIM(AA3203),4)),"")),TEXT(AA3203,"mmmm"))</f>
        <v>January</v>
      </c>
      <c r="AC3203" s="24">
        <f>IF(ISERR(YEAR(AA3203)),VALUE(RIGHT(TRIM(AA3203),4)),YEAR(AA3203))</f>
        <v>2017</v>
      </c>
      <c r="AD3203" t="s">
        <v>452</v>
      </c>
      <c r="AE3203" t="b">
        <f>VLOOKUP(AA3203,duplicates!A:C,3,FALSE)</f>
        <v>0</v>
      </c>
      <c r="AF3203" t="b">
        <f t="shared" ref="AF3203:AF3266" si="46">OR(AND(AE3203,AG3203),AE3203=FALSE)</f>
        <v>1</v>
      </c>
      <c r="AG3203" s="23" t="b">
        <v>0</v>
      </c>
    </row>
    <row r="3204" spans="1:33" x14ac:dyDescent="0.2">
      <c r="A3204" t="s">
        <v>441</v>
      </c>
      <c r="B3204">
        <v>550</v>
      </c>
      <c r="C3204" t="s">
        <v>21</v>
      </c>
      <c r="D3204" t="s">
        <v>22</v>
      </c>
      <c r="E3204" s="4">
        <f>IF(ISBLANK(G3204),H3204,G3204)</f>
        <v>56</v>
      </c>
      <c r="F3204" s="9" t="b">
        <f>AND(ISBLANK(G3204),ISBLANK(H3204))</f>
        <v>0</v>
      </c>
      <c r="H3204" s="9">
        <v>56</v>
      </c>
      <c r="I3204">
        <v>364</v>
      </c>
      <c r="J3204" s="9" t="b">
        <f>AND(ISBLANK(K3204),ISBLANK(L3204))</f>
        <v>0</v>
      </c>
      <c r="L3204" s="9">
        <v>55</v>
      </c>
      <c r="M3204" s="15" t="b">
        <f>AND(ISBLANK(N3204),ISBLANK(O3204),ISBLANK(P3204))</f>
        <v>0</v>
      </c>
      <c r="O3204" s="15">
        <v>43</v>
      </c>
      <c r="Q3204">
        <v>42</v>
      </c>
      <c r="R3204" s="18" t="b">
        <f>AND(ISBLANK(S3204),ISBLANK(T3204))</f>
        <v>0</v>
      </c>
      <c r="S3204" s="20">
        <v>0.98</v>
      </c>
      <c r="U3204" s="15" t="b">
        <f>AND(ISBLANK(V3204),ISBLANK(W3204),ISBLANK(X3204))</f>
        <v>0</v>
      </c>
      <c r="V3204" s="16">
        <v>0.98</v>
      </c>
      <c r="Y3204" s="13">
        <v>0.91</v>
      </c>
      <c r="AA3204" t="s">
        <v>451</v>
      </c>
      <c r="AB3204" s="24" t="str">
        <f>IF(ISERR(MONTH(AA3204)),TRIM(SUBSTITUTE(AA3204,(RIGHT(TRIM(AA3204),4)),"")),TEXT(AA3204,"mmmm"))</f>
        <v>January</v>
      </c>
      <c r="AC3204" s="24">
        <f>IF(ISERR(YEAR(AA3204)),VALUE(RIGHT(TRIM(AA3204),4)),YEAR(AA3204))</f>
        <v>2017</v>
      </c>
      <c r="AD3204" t="s">
        <v>452</v>
      </c>
      <c r="AE3204" t="b">
        <f>VLOOKUP(AA3204,duplicates!A:C,3,FALSE)</f>
        <v>0</v>
      </c>
      <c r="AF3204" t="b">
        <f t="shared" si="46"/>
        <v>1</v>
      </c>
      <c r="AG3204" s="23" t="b">
        <v>0</v>
      </c>
    </row>
    <row r="3205" spans="1:33" x14ac:dyDescent="0.2">
      <c r="A3205" t="s">
        <v>441</v>
      </c>
      <c r="B3205">
        <v>551</v>
      </c>
      <c r="C3205" t="s">
        <v>390</v>
      </c>
      <c r="D3205" t="s">
        <v>222</v>
      </c>
      <c r="E3205" s="4">
        <f>IF(ISBLANK(G3205),H3205,G3205)</f>
        <v>65</v>
      </c>
      <c r="F3205" s="9" t="b">
        <f>AND(ISBLANK(G3205),ISBLANK(H3205))</f>
        <v>0</v>
      </c>
      <c r="H3205" s="9">
        <v>65</v>
      </c>
      <c r="I3205">
        <v>711</v>
      </c>
      <c r="J3205" s="9" t="b">
        <f>AND(ISBLANK(K3205),ISBLANK(L3205))</f>
        <v>0</v>
      </c>
      <c r="L3205" s="9">
        <v>59</v>
      </c>
      <c r="M3205" s="15" t="b">
        <f>AND(ISBLANK(N3205),ISBLANK(O3205),ISBLANK(P3205))</f>
        <v>0</v>
      </c>
      <c r="O3205" s="15">
        <v>9</v>
      </c>
      <c r="Q3205">
        <v>9</v>
      </c>
      <c r="R3205" s="18" t="b">
        <f>AND(ISBLANK(S3205),ISBLANK(T3205))</f>
        <v>0</v>
      </c>
      <c r="S3205" s="20">
        <v>1</v>
      </c>
      <c r="U3205" s="15" t="b">
        <f>AND(ISBLANK(V3205),ISBLANK(W3205),ISBLANK(X3205))</f>
        <v>0</v>
      </c>
      <c r="V3205" s="16">
        <v>0.91</v>
      </c>
      <c r="Y3205" s="13">
        <v>0.84</v>
      </c>
      <c r="AA3205" t="s">
        <v>451</v>
      </c>
      <c r="AB3205" s="24" t="str">
        <f>IF(ISERR(MONTH(AA3205)),TRIM(SUBSTITUTE(AA3205,(RIGHT(TRIM(AA3205),4)),"")),TEXT(AA3205,"mmmm"))</f>
        <v>January</v>
      </c>
      <c r="AC3205" s="24">
        <f>IF(ISERR(YEAR(AA3205)),VALUE(RIGHT(TRIM(AA3205),4)),YEAR(AA3205))</f>
        <v>2017</v>
      </c>
      <c r="AD3205" t="s">
        <v>452</v>
      </c>
      <c r="AE3205" t="b">
        <f>VLOOKUP(AA3205,duplicates!A:C,3,FALSE)</f>
        <v>0</v>
      </c>
      <c r="AF3205" t="b">
        <f t="shared" si="46"/>
        <v>1</v>
      </c>
      <c r="AG3205" s="23" t="b">
        <v>0</v>
      </c>
    </row>
    <row r="3206" spans="1:33" x14ac:dyDescent="0.2">
      <c r="A3206" t="s">
        <v>441</v>
      </c>
      <c r="B3206">
        <v>552</v>
      </c>
      <c r="C3206" t="s">
        <v>129</v>
      </c>
      <c r="D3206" t="s">
        <v>130</v>
      </c>
      <c r="E3206" s="4">
        <f>IF(ISBLANK(G3206),H3206,G3206)</f>
        <v>60</v>
      </c>
      <c r="F3206" s="9" t="b">
        <f>AND(ISBLANK(G3206),ISBLANK(H3206))</f>
        <v>0</v>
      </c>
      <c r="H3206" s="9">
        <v>60</v>
      </c>
      <c r="I3206">
        <v>402</v>
      </c>
      <c r="J3206" s="9" t="b">
        <f>AND(ISBLANK(K3206),ISBLANK(L3206))</f>
        <v>0</v>
      </c>
      <c r="L3206" s="9">
        <v>58</v>
      </c>
      <c r="M3206" s="15" t="b">
        <f>AND(ISBLANK(N3206),ISBLANK(O3206),ISBLANK(P3206))</f>
        <v>0</v>
      </c>
      <c r="O3206" s="15">
        <v>1</v>
      </c>
      <c r="Q3206">
        <v>1</v>
      </c>
      <c r="R3206" s="18" t="b">
        <f>AND(ISBLANK(S3206),ISBLANK(T3206))</f>
        <v>0</v>
      </c>
      <c r="S3206" s="20">
        <v>1</v>
      </c>
      <c r="U3206" s="15" t="b">
        <f>AND(ISBLANK(V3206),ISBLANK(W3206),ISBLANK(X3206))</f>
        <v>0</v>
      </c>
      <c r="V3206" s="16">
        <v>0.97</v>
      </c>
      <c r="Y3206" s="13">
        <v>0.95</v>
      </c>
      <c r="AA3206" t="s">
        <v>451</v>
      </c>
      <c r="AB3206" s="24" t="str">
        <f>IF(ISERR(MONTH(AA3206)),TRIM(SUBSTITUTE(AA3206,(RIGHT(TRIM(AA3206),4)),"")),TEXT(AA3206,"mmmm"))</f>
        <v>January</v>
      </c>
      <c r="AC3206" s="24">
        <f>IF(ISERR(YEAR(AA3206)),VALUE(RIGHT(TRIM(AA3206),4)),YEAR(AA3206))</f>
        <v>2017</v>
      </c>
      <c r="AD3206" t="s">
        <v>452</v>
      </c>
      <c r="AE3206" t="b">
        <f>VLOOKUP(AA3206,duplicates!A:C,3,FALSE)</f>
        <v>0</v>
      </c>
      <c r="AF3206" t="b">
        <f t="shared" si="46"/>
        <v>1</v>
      </c>
      <c r="AG3206" s="23" t="b">
        <v>0</v>
      </c>
    </row>
    <row r="3207" spans="1:33" x14ac:dyDescent="0.2">
      <c r="A3207" t="s">
        <v>441</v>
      </c>
      <c r="B3207">
        <v>553</v>
      </c>
      <c r="C3207" t="s">
        <v>143</v>
      </c>
      <c r="D3207" t="s">
        <v>144</v>
      </c>
      <c r="E3207" s="4">
        <f>IF(ISBLANK(G3207),H3207,G3207)</f>
        <v>18</v>
      </c>
      <c r="F3207" s="9" t="b">
        <f>AND(ISBLANK(G3207),ISBLANK(H3207))</f>
        <v>0</v>
      </c>
      <c r="H3207" s="9">
        <v>18</v>
      </c>
      <c r="I3207">
        <v>151</v>
      </c>
      <c r="J3207" s="9" t="b">
        <f>AND(ISBLANK(K3207),ISBLANK(L3207))</f>
        <v>0</v>
      </c>
      <c r="L3207" s="9">
        <v>18</v>
      </c>
      <c r="M3207" s="15" t="b">
        <f>AND(ISBLANK(N3207),ISBLANK(O3207),ISBLANK(P3207))</f>
        <v>0</v>
      </c>
      <c r="O3207" s="15">
        <v>15</v>
      </c>
      <c r="Q3207">
        <v>15</v>
      </c>
      <c r="R3207" s="18" t="b">
        <f>AND(ISBLANK(S3207),ISBLANK(T3207))</f>
        <v>0</v>
      </c>
      <c r="S3207" s="20">
        <v>1</v>
      </c>
      <c r="U3207" s="15" t="b">
        <f>AND(ISBLANK(V3207),ISBLANK(W3207),ISBLANK(X3207))</f>
        <v>0</v>
      </c>
      <c r="V3207" s="16">
        <v>1</v>
      </c>
      <c r="Y3207" s="13">
        <v>0.92</v>
      </c>
      <c r="AA3207" t="s">
        <v>451</v>
      </c>
      <c r="AB3207" s="24" t="str">
        <f>IF(ISERR(MONTH(AA3207)),TRIM(SUBSTITUTE(AA3207,(RIGHT(TRIM(AA3207),4)),"")),TEXT(AA3207,"mmmm"))</f>
        <v>January</v>
      </c>
      <c r="AC3207" s="24">
        <f>IF(ISERR(YEAR(AA3207)),VALUE(RIGHT(TRIM(AA3207),4)),YEAR(AA3207))</f>
        <v>2017</v>
      </c>
      <c r="AD3207" t="s">
        <v>452</v>
      </c>
      <c r="AE3207" t="b">
        <f>VLOOKUP(AA3207,duplicates!A:C,3,FALSE)</f>
        <v>0</v>
      </c>
      <c r="AF3207" t="b">
        <f t="shared" si="46"/>
        <v>1</v>
      </c>
      <c r="AG3207" s="23" t="b">
        <v>0</v>
      </c>
    </row>
    <row r="3208" spans="1:33" x14ac:dyDescent="0.2">
      <c r="A3208" t="s">
        <v>441</v>
      </c>
      <c r="B3208">
        <v>630</v>
      </c>
      <c r="C3208" t="s">
        <v>297</v>
      </c>
      <c r="D3208" t="s">
        <v>298</v>
      </c>
      <c r="E3208" s="4">
        <f>IF(ISBLANK(G3208),H3208,G3208)</f>
        <v>22</v>
      </c>
      <c r="F3208" s="9" t="b">
        <f>AND(ISBLANK(G3208),ISBLANK(H3208))</f>
        <v>0</v>
      </c>
      <c r="H3208" s="9">
        <v>22</v>
      </c>
      <c r="I3208">
        <v>174</v>
      </c>
      <c r="J3208" s="9" t="b">
        <f>AND(ISBLANK(K3208),ISBLANK(L3208))</f>
        <v>0</v>
      </c>
      <c r="L3208" s="9">
        <v>22</v>
      </c>
      <c r="M3208" s="15" t="b">
        <f>AND(ISBLANK(N3208),ISBLANK(O3208),ISBLANK(P3208))</f>
        <v>0</v>
      </c>
      <c r="O3208" s="15">
        <v>14</v>
      </c>
      <c r="Q3208">
        <v>13</v>
      </c>
      <c r="R3208" s="18" t="b">
        <f>AND(ISBLANK(S3208),ISBLANK(T3208))</f>
        <v>0</v>
      </c>
      <c r="S3208" s="20">
        <v>0.93</v>
      </c>
      <c r="U3208" s="15" t="b">
        <f>AND(ISBLANK(V3208),ISBLANK(W3208),ISBLANK(X3208))</f>
        <v>0</v>
      </c>
      <c r="V3208" s="16">
        <v>1</v>
      </c>
      <c r="Y3208" s="13">
        <v>0.91</v>
      </c>
      <c r="AA3208" t="s">
        <v>451</v>
      </c>
      <c r="AB3208" s="24" t="str">
        <f>IF(ISERR(MONTH(AA3208)),TRIM(SUBSTITUTE(AA3208,(RIGHT(TRIM(AA3208),4)),"")),TEXT(AA3208,"mmmm"))</f>
        <v>January</v>
      </c>
      <c r="AC3208" s="24">
        <f>IF(ISERR(YEAR(AA3208)),VALUE(RIGHT(TRIM(AA3208),4)),YEAR(AA3208))</f>
        <v>2017</v>
      </c>
      <c r="AD3208" t="s">
        <v>452</v>
      </c>
      <c r="AE3208" t="b">
        <f>VLOOKUP(AA3208,duplicates!A:C,3,FALSE)</f>
        <v>0</v>
      </c>
      <c r="AF3208" t="b">
        <f t="shared" si="46"/>
        <v>1</v>
      </c>
      <c r="AG3208" s="23" t="b">
        <v>0</v>
      </c>
    </row>
    <row r="3209" spans="1:33" x14ac:dyDescent="0.2">
      <c r="A3209" t="s">
        <v>441</v>
      </c>
      <c r="B3209">
        <v>554</v>
      </c>
      <c r="C3209" t="s">
        <v>103</v>
      </c>
      <c r="D3209" t="s">
        <v>104</v>
      </c>
      <c r="E3209" s="4">
        <f>IF(ISBLANK(G3209),H3209,G3209)</f>
        <v>305</v>
      </c>
      <c r="F3209" s="9" t="b">
        <f>AND(ISBLANK(G3209),ISBLANK(H3209))</f>
        <v>0</v>
      </c>
      <c r="H3209" s="9">
        <v>305</v>
      </c>
      <c r="I3209">
        <v>895</v>
      </c>
      <c r="J3209" s="9" t="b">
        <f>AND(ISBLANK(K3209),ISBLANK(L3209))</f>
        <v>0</v>
      </c>
      <c r="L3209" s="9">
        <v>305</v>
      </c>
      <c r="M3209" s="15" t="b">
        <f>AND(ISBLANK(N3209),ISBLANK(O3209),ISBLANK(P3209))</f>
        <v>0</v>
      </c>
      <c r="O3209" s="15">
        <v>156</v>
      </c>
      <c r="Q3209">
        <v>156</v>
      </c>
      <c r="R3209" s="18" t="b">
        <f>AND(ISBLANK(S3209),ISBLANK(T3209))</f>
        <v>0</v>
      </c>
      <c r="S3209" s="20">
        <v>1</v>
      </c>
      <c r="U3209" s="15" t="b">
        <f>AND(ISBLANK(V3209),ISBLANK(W3209),ISBLANK(X3209))</f>
        <v>0</v>
      </c>
      <c r="V3209" s="16">
        <v>1</v>
      </c>
      <c r="Y3209" s="13">
        <v>0.98</v>
      </c>
      <c r="AA3209" t="s">
        <v>451</v>
      </c>
      <c r="AB3209" s="24" t="str">
        <f>IF(ISERR(MONTH(AA3209)),TRIM(SUBSTITUTE(AA3209,(RIGHT(TRIM(AA3209),4)),"")),TEXT(AA3209,"mmmm"))</f>
        <v>January</v>
      </c>
      <c r="AC3209" s="24">
        <f>IF(ISERR(YEAR(AA3209)),VALUE(RIGHT(TRIM(AA3209),4)),YEAR(AA3209))</f>
        <v>2017</v>
      </c>
      <c r="AD3209" t="s">
        <v>452</v>
      </c>
      <c r="AE3209" t="b">
        <f>VLOOKUP(AA3209,duplicates!A:C,3,FALSE)</f>
        <v>0</v>
      </c>
      <c r="AF3209" t="b">
        <f t="shared" si="46"/>
        <v>1</v>
      </c>
      <c r="AG3209" s="23" t="b">
        <v>0</v>
      </c>
    </row>
    <row r="3210" spans="1:33" x14ac:dyDescent="0.2">
      <c r="A3210" t="s">
        <v>441</v>
      </c>
      <c r="B3210">
        <v>555</v>
      </c>
      <c r="C3210" t="s">
        <v>119</v>
      </c>
      <c r="D3210" t="s">
        <v>120</v>
      </c>
      <c r="E3210" s="4">
        <f>IF(ISBLANK(G3210),H3210,G3210)</f>
        <v>7</v>
      </c>
      <c r="F3210" s="9" t="b">
        <f>AND(ISBLANK(G3210),ISBLANK(H3210))</f>
        <v>0</v>
      </c>
      <c r="H3210" s="9">
        <v>7</v>
      </c>
      <c r="I3210">
        <v>649</v>
      </c>
      <c r="J3210" s="9" t="b">
        <f>AND(ISBLANK(K3210),ISBLANK(L3210))</f>
        <v>0</v>
      </c>
      <c r="L3210" s="9">
        <v>7</v>
      </c>
      <c r="M3210" s="15" t="b">
        <f>AND(ISBLANK(N3210),ISBLANK(O3210),ISBLANK(P3210))</f>
        <v>0</v>
      </c>
      <c r="O3210" s="15">
        <v>6</v>
      </c>
      <c r="Q3210">
        <v>6</v>
      </c>
      <c r="R3210" s="18" t="b">
        <f>AND(ISBLANK(S3210),ISBLANK(T3210))</f>
        <v>0</v>
      </c>
      <c r="S3210" s="20">
        <v>1</v>
      </c>
      <c r="U3210" s="15" t="b">
        <f>AND(ISBLANK(V3210),ISBLANK(W3210),ISBLANK(X3210))</f>
        <v>0</v>
      </c>
      <c r="V3210" s="16">
        <v>1</v>
      </c>
      <c r="Y3210" s="13">
        <v>0.9</v>
      </c>
      <c r="AA3210" t="s">
        <v>451</v>
      </c>
      <c r="AB3210" s="24" t="str">
        <f>IF(ISERR(MONTH(AA3210)),TRIM(SUBSTITUTE(AA3210,(RIGHT(TRIM(AA3210),4)),"")),TEXT(AA3210,"mmmm"))</f>
        <v>January</v>
      </c>
      <c r="AC3210" s="24">
        <f>IF(ISERR(YEAR(AA3210)),VALUE(RIGHT(TRIM(AA3210),4)),YEAR(AA3210))</f>
        <v>2017</v>
      </c>
      <c r="AD3210" t="s">
        <v>452</v>
      </c>
      <c r="AE3210" t="b">
        <f>VLOOKUP(AA3210,duplicates!A:C,3,FALSE)</f>
        <v>0</v>
      </c>
      <c r="AF3210" t="b">
        <f t="shared" si="46"/>
        <v>1</v>
      </c>
      <c r="AG3210" s="23" t="b">
        <v>0</v>
      </c>
    </row>
    <row r="3211" spans="1:33" x14ac:dyDescent="0.2">
      <c r="A3211" t="s">
        <v>441</v>
      </c>
      <c r="B3211">
        <v>631</v>
      </c>
      <c r="C3211" t="s">
        <v>303</v>
      </c>
      <c r="D3211" t="s">
        <v>304</v>
      </c>
      <c r="E3211" s="4">
        <f>IF(ISBLANK(G3211),H3211,G3211)</f>
        <v>25</v>
      </c>
      <c r="F3211" s="9" t="b">
        <f>AND(ISBLANK(G3211),ISBLANK(H3211))</f>
        <v>0</v>
      </c>
      <c r="H3211" s="9">
        <v>25</v>
      </c>
      <c r="I3211">
        <v>489</v>
      </c>
      <c r="J3211" s="9" t="b">
        <f>AND(ISBLANK(K3211),ISBLANK(L3211))</f>
        <v>0</v>
      </c>
      <c r="L3211" s="9">
        <v>25</v>
      </c>
      <c r="M3211" s="15" t="b">
        <f>AND(ISBLANK(N3211),ISBLANK(O3211),ISBLANK(P3211))</f>
        <v>0</v>
      </c>
      <c r="O3211" s="15">
        <v>8</v>
      </c>
      <c r="Q3211">
        <v>8</v>
      </c>
      <c r="R3211" s="18" t="b">
        <f>AND(ISBLANK(S3211),ISBLANK(T3211))</f>
        <v>0</v>
      </c>
      <c r="S3211" s="20">
        <v>1</v>
      </c>
      <c r="U3211" s="15" t="b">
        <f>AND(ISBLANK(V3211),ISBLANK(W3211),ISBLANK(X3211))</f>
        <v>0</v>
      </c>
      <c r="V3211" s="16">
        <v>1</v>
      </c>
      <c r="Y3211" s="13">
        <v>0.96</v>
      </c>
      <c r="AA3211" t="s">
        <v>451</v>
      </c>
      <c r="AB3211" s="24" t="str">
        <f>IF(ISERR(MONTH(AA3211)),TRIM(SUBSTITUTE(AA3211,(RIGHT(TRIM(AA3211),4)),"")),TEXT(AA3211,"mmmm"))</f>
        <v>January</v>
      </c>
      <c r="AC3211" s="24">
        <f>IF(ISERR(YEAR(AA3211)),VALUE(RIGHT(TRIM(AA3211),4)),YEAR(AA3211))</f>
        <v>2017</v>
      </c>
      <c r="AD3211" t="s">
        <v>452</v>
      </c>
      <c r="AE3211" t="b">
        <f>VLOOKUP(AA3211,duplicates!A:C,3,FALSE)</f>
        <v>0</v>
      </c>
      <c r="AF3211" t="b">
        <f t="shared" si="46"/>
        <v>1</v>
      </c>
      <c r="AG3211" s="23" t="b">
        <v>0</v>
      </c>
    </row>
    <row r="3212" spans="1:33" x14ac:dyDescent="0.2">
      <c r="A3212" t="s">
        <v>441</v>
      </c>
      <c r="B3212">
        <v>556</v>
      </c>
      <c r="C3212" t="s">
        <v>175</v>
      </c>
      <c r="D3212" t="s">
        <v>176</v>
      </c>
      <c r="E3212" s="4">
        <f>IF(ISBLANK(G3212),H3212,G3212)</f>
        <v>74</v>
      </c>
      <c r="F3212" s="9" t="b">
        <f>AND(ISBLANK(G3212),ISBLANK(H3212))</f>
        <v>0</v>
      </c>
      <c r="H3212" s="9">
        <v>74</v>
      </c>
      <c r="I3212">
        <v>528</v>
      </c>
      <c r="J3212" s="9" t="b">
        <f>AND(ISBLANK(K3212),ISBLANK(L3212))</f>
        <v>0</v>
      </c>
      <c r="L3212" s="9">
        <v>69</v>
      </c>
      <c r="M3212" s="15" t="b">
        <f>AND(ISBLANK(N3212),ISBLANK(O3212),ISBLANK(P3212))</f>
        <v>0</v>
      </c>
      <c r="O3212" s="15">
        <v>28</v>
      </c>
      <c r="Q3212">
        <v>28</v>
      </c>
      <c r="R3212" s="18" t="b">
        <f>AND(ISBLANK(S3212),ISBLANK(T3212))</f>
        <v>0</v>
      </c>
      <c r="S3212" s="20">
        <v>1</v>
      </c>
      <c r="U3212" s="15" t="b">
        <f>AND(ISBLANK(V3212),ISBLANK(W3212),ISBLANK(X3212))</f>
        <v>0</v>
      </c>
      <c r="V3212" s="16">
        <v>0.93</v>
      </c>
      <c r="Y3212" s="13">
        <v>0.93</v>
      </c>
      <c r="AA3212" t="s">
        <v>451</v>
      </c>
      <c r="AB3212" s="24" t="str">
        <f>IF(ISERR(MONTH(AA3212)),TRIM(SUBSTITUTE(AA3212,(RIGHT(TRIM(AA3212),4)),"")),TEXT(AA3212,"mmmm"))</f>
        <v>January</v>
      </c>
      <c r="AC3212" s="24">
        <f>IF(ISERR(YEAR(AA3212)),VALUE(RIGHT(TRIM(AA3212),4)),YEAR(AA3212))</f>
        <v>2017</v>
      </c>
      <c r="AD3212" t="s">
        <v>452</v>
      </c>
      <c r="AE3212" t="b">
        <f>VLOOKUP(AA3212,duplicates!A:C,3,FALSE)</f>
        <v>0</v>
      </c>
      <c r="AF3212" t="b">
        <f t="shared" si="46"/>
        <v>1</v>
      </c>
      <c r="AG3212" s="23" t="b">
        <v>0</v>
      </c>
    </row>
    <row r="3213" spans="1:33" x14ac:dyDescent="0.2">
      <c r="A3213" t="s">
        <v>441</v>
      </c>
      <c r="B3213">
        <v>557</v>
      </c>
      <c r="C3213" t="s">
        <v>320</v>
      </c>
      <c r="D3213" t="s">
        <v>321</v>
      </c>
      <c r="E3213" s="4">
        <f>IF(ISBLANK(G3213),H3213,G3213)</f>
        <v>14</v>
      </c>
      <c r="F3213" s="9" t="b">
        <f>AND(ISBLANK(G3213),ISBLANK(H3213))</f>
        <v>0</v>
      </c>
      <c r="H3213" s="9">
        <v>14</v>
      </c>
      <c r="I3213">
        <v>318</v>
      </c>
      <c r="J3213" s="9" t="b">
        <f>AND(ISBLANK(K3213),ISBLANK(L3213))</f>
        <v>0</v>
      </c>
      <c r="L3213" s="9">
        <v>11</v>
      </c>
      <c r="M3213" s="15" t="b">
        <f>AND(ISBLANK(N3213),ISBLANK(O3213),ISBLANK(P3213))</f>
        <v>0</v>
      </c>
      <c r="O3213" s="15">
        <v>5</v>
      </c>
      <c r="Q3213">
        <v>4</v>
      </c>
      <c r="R3213" s="18" t="b">
        <f>AND(ISBLANK(S3213),ISBLANK(T3213))</f>
        <v>0</v>
      </c>
      <c r="S3213" s="20">
        <v>0.8</v>
      </c>
      <c r="U3213" s="15" t="b">
        <f>AND(ISBLANK(V3213),ISBLANK(W3213),ISBLANK(X3213))</f>
        <v>0</v>
      </c>
      <c r="V3213" s="16">
        <v>0.79</v>
      </c>
      <c r="Y3213" s="13">
        <v>0.79</v>
      </c>
      <c r="AA3213" t="s">
        <v>451</v>
      </c>
      <c r="AB3213" s="24" t="str">
        <f>IF(ISERR(MONTH(AA3213)),TRIM(SUBSTITUTE(AA3213,(RIGHT(TRIM(AA3213),4)),"")),TEXT(AA3213,"mmmm"))</f>
        <v>January</v>
      </c>
      <c r="AC3213" s="24">
        <f>IF(ISERR(YEAR(AA3213)),VALUE(RIGHT(TRIM(AA3213),4)),YEAR(AA3213))</f>
        <v>2017</v>
      </c>
      <c r="AD3213" t="s">
        <v>452</v>
      </c>
      <c r="AE3213" t="b">
        <f>VLOOKUP(AA3213,duplicates!A:C,3,FALSE)</f>
        <v>0</v>
      </c>
      <c r="AF3213" t="b">
        <f t="shared" si="46"/>
        <v>1</v>
      </c>
      <c r="AG3213" s="23" t="b">
        <v>0</v>
      </c>
    </row>
    <row r="3214" spans="1:33" x14ac:dyDescent="0.2">
      <c r="A3214" t="s">
        <v>441</v>
      </c>
      <c r="B3214">
        <v>558</v>
      </c>
      <c r="C3214" t="s">
        <v>201</v>
      </c>
      <c r="D3214" t="s">
        <v>202</v>
      </c>
      <c r="E3214" s="4">
        <f>IF(ISBLANK(G3214),H3214,G3214)</f>
        <v>25</v>
      </c>
      <c r="F3214" s="9" t="b">
        <f>AND(ISBLANK(G3214),ISBLANK(H3214))</f>
        <v>0</v>
      </c>
      <c r="H3214" s="9">
        <v>25</v>
      </c>
      <c r="I3214">
        <v>212</v>
      </c>
      <c r="J3214" s="9" t="b">
        <f>AND(ISBLANK(K3214),ISBLANK(L3214))</f>
        <v>0</v>
      </c>
      <c r="L3214" s="9">
        <v>23</v>
      </c>
      <c r="M3214" s="15" t="b">
        <f>AND(ISBLANK(N3214),ISBLANK(O3214),ISBLANK(P3214))</f>
        <v>0</v>
      </c>
      <c r="O3214" s="15">
        <v>14</v>
      </c>
      <c r="Q3214">
        <v>13</v>
      </c>
      <c r="R3214" s="18" t="b">
        <f>AND(ISBLANK(S3214),ISBLANK(T3214))</f>
        <v>0</v>
      </c>
      <c r="S3214" s="20">
        <v>0.93</v>
      </c>
      <c r="U3214" s="15" t="b">
        <f>AND(ISBLANK(V3214),ISBLANK(W3214),ISBLANK(X3214))</f>
        <v>0</v>
      </c>
      <c r="V3214" s="16">
        <v>0.92</v>
      </c>
      <c r="Y3214" s="13">
        <v>0.92</v>
      </c>
      <c r="AA3214" t="s">
        <v>451</v>
      </c>
      <c r="AB3214" s="24" t="str">
        <f>IF(ISERR(MONTH(AA3214)),TRIM(SUBSTITUTE(AA3214,(RIGHT(TRIM(AA3214),4)),"")),TEXT(AA3214,"mmmm"))</f>
        <v>January</v>
      </c>
      <c r="AC3214" s="24">
        <f>IF(ISERR(YEAR(AA3214)),VALUE(RIGHT(TRIM(AA3214),4)),YEAR(AA3214))</f>
        <v>2017</v>
      </c>
      <c r="AD3214" t="s">
        <v>452</v>
      </c>
      <c r="AE3214" t="b">
        <f>VLOOKUP(AA3214,duplicates!A:C,3,FALSE)</f>
        <v>0</v>
      </c>
      <c r="AF3214" t="b">
        <f t="shared" si="46"/>
        <v>1</v>
      </c>
      <c r="AG3214" s="23" t="b">
        <v>0</v>
      </c>
    </row>
    <row r="3215" spans="1:33" x14ac:dyDescent="0.2">
      <c r="A3215" t="s">
        <v>441</v>
      </c>
      <c r="B3215">
        <v>559</v>
      </c>
      <c r="C3215" t="s">
        <v>32</v>
      </c>
      <c r="D3215" t="s">
        <v>33</v>
      </c>
      <c r="E3215" s="4">
        <f>IF(ISBLANK(G3215),H3215,G3215)</f>
        <v>88</v>
      </c>
      <c r="F3215" s="9" t="b">
        <f>AND(ISBLANK(G3215),ISBLANK(H3215))</f>
        <v>0</v>
      </c>
      <c r="H3215" s="9">
        <v>88</v>
      </c>
      <c r="I3215">
        <v>467</v>
      </c>
      <c r="J3215" s="9" t="b">
        <f>AND(ISBLANK(K3215),ISBLANK(L3215))</f>
        <v>0</v>
      </c>
      <c r="L3215" s="9">
        <v>87</v>
      </c>
      <c r="M3215" s="15" t="b">
        <f>AND(ISBLANK(N3215),ISBLANK(O3215),ISBLANK(P3215))</f>
        <v>0</v>
      </c>
      <c r="O3215" s="15">
        <v>45</v>
      </c>
      <c r="Q3215">
        <v>45</v>
      </c>
      <c r="R3215" s="18" t="b">
        <f>AND(ISBLANK(S3215),ISBLANK(T3215))</f>
        <v>0</v>
      </c>
      <c r="S3215" s="20">
        <v>1</v>
      </c>
      <c r="U3215" s="15" t="b">
        <f>AND(ISBLANK(V3215),ISBLANK(W3215),ISBLANK(X3215))</f>
        <v>0</v>
      </c>
      <c r="V3215" s="16">
        <v>0.99</v>
      </c>
      <c r="Y3215" s="13">
        <v>0.99</v>
      </c>
      <c r="AA3215" t="s">
        <v>451</v>
      </c>
      <c r="AB3215" s="24" t="str">
        <f>IF(ISERR(MONTH(AA3215)),TRIM(SUBSTITUTE(AA3215,(RIGHT(TRIM(AA3215),4)),"")),TEXT(AA3215,"mmmm"))</f>
        <v>January</v>
      </c>
      <c r="AC3215" s="24">
        <f>IF(ISERR(YEAR(AA3215)),VALUE(RIGHT(TRIM(AA3215),4)),YEAR(AA3215))</f>
        <v>2017</v>
      </c>
      <c r="AD3215" t="s">
        <v>452</v>
      </c>
      <c r="AE3215" t="b">
        <f>VLOOKUP(AA3215,duplicates!A:C,3,FALSE)</f>
        <v>0</v>
      </c>
      <c r="AF3215" t="b">
        <f t="shared" si="46"/>
        <v>1</v>
      </c>
      <c r="AG3215" s="23" t="b">
        <v>0</v>
      </c>
    </row>
    <row r="3216" spans="1:33" x14ac:dyDescent="0.2">
      <c r="A3216" t="s">
        <v>441</v>
      </c>
      <c r="B3216">
        <v>632</v>
      </c>
      <c r="C3216" t="s">
        <v>273</v>
      </c>
      <c r="D3216" t="s">
        <v>274</v>
      </c>
      <c r="E3216" s="4">
        <f>IF(ISBLANK(G3216),H3216,G3216)</f>
        <v>7</v>
      </c>
      <c r="F3216" s="9" t="b">
        <f>AND(ISBLANK(G3216),ISBLANK(H3216))</f>
        <v>0</v>
      </c>
      <c r="H3216" s="9">
        <v>7</v>
      </c>
      <c r="I3216">
        <v>369</v>
      </c>
      <c r="J3216" s="9" t="b">
        <f>AND(ISBLANK(K3216),ISBLANK(L3216))</f>
        <v>0</v>
      </c>
      <c r="L3216" s="9">
        <v>5</v>
      </c>
      <c r="M3216" s="15" t="b">
        <f>AND(ISBLANK(N3216),ISBLANK(O3216),ISBLANK(P3216))</f>
        <v>0</v>
      </c>
      <c r="O3216" s="15">
        <v>5</v>
      </c>
      <c r="Q3216">
        <v>1</v>
      </c>
      <c r="R3216" s="18" t="b">
        <f>AND(ISBLANK(S3216),ISBLANK(T3216))</f>
        <v>0</v>
      </c>
      <c r="S3216" s="20">
        <v>0.2</v>
      </c>
      <c r="U3216" s="15" t="b">
        <f>AND(ISBLANK(V3216),ISBLANK(W3216),ISBLANK(X3216))</f>
        <v>0</v>
      </c>
      <c r="V3216" s="16">
        <v>0.71</v>
      </c>
      <c r="Y3216" s="13">
        <v>0.48</v>
      </c>
      <c r="AA3216" t="s">
        <v>451</v>
      </c>
      <c r="AB3216" s="24" t="str">
        <f>IF(ISERR(MONTH(AA3216)),TRIM(SUBSTITUTE(AA3216,(RIGHT(TRIM(AA3216),4)),"")),TEXT(AA3216,"mmmm"))</f>
        <v>January</v>
      </c>
      <c r="AC3216" s="24">
        <f>IF(ISERR(YEAR(AA3216)),VALUE(RIGHT(TRIM(AA3216),4)),YEAR(AA3216))</f>
        <v>2017</v>
      </c>
      <c r="AD3216" t="s">
        <v>452</v>
      </c>
      <c r="AE3216" t="b">
        <f>VLOOKUP(AA3216,duplicates!A:C,3,FALSE)</f>
        <v>0</v>
      </c>
      <c r="AF3216" t="b">
        <f t="shared" si="46"/>
        <v>1</v>
      </c>
      <c r="AG3216" s="23" t="b">
        <v>0</v>
      </c>
    </row>
    <row r="3217" spans="1:33" x14ac:dyDescent="0.2">
      <c r="A3217" t="s">
        <v>441</v>
      </c>
      <c r="B3217">
        <v>560</v>
      </c>
      <c r="C3217" t="s">
        <v>391</v>
      </c>
      <c r="D3217" t="s">
        <v>378</v>
      </c>
      <c r="E3217" s="4" t="str">
        <f>IF(ISBLANK(G3217),H3217,G3217)</f>
        <v>NOT IN MONTH</v>
      </c>
      <c r="F3217" s="9" t="b">
        <f>AND(ISBLANK(G3217),ISBLANK(H3217))</f>
        <v>0</v>
      </c>
      <c r="H3217" s="9" t="s">
        <v>356</v>
      </c>
      <c r="I3217" t="s">
        <v>356</v>
      </c>
      <c r="J3217" s="9" t="b">
        <f>AND(ISBLANK(K3217),ISBLANK(L3217))</f>
        <v>0</v>
      </c>
      <c r="L3217" s="9" t="s">
        <v>356</v>
      </c>
      <c r="M3217" s="15" t="b">
        <f>AND(ISBLANK(N3217),ISBLANK(O3217),ISBLANK(P3217))</f>
        <v>0</v>
      </c>
      <c r="O3217" s="15" t="s">
        <v>356</v>
      </c>
      <c r="Q3217" t="s">
        <v>356</v>
      </c>
      <c r="R3217" s="18" t="b">
        <f>AND(ISBLANK(S3217),ISBLANK(T3217))</f>
        <v>0</v>
      </c>
      <c r="S3217" s="18" t="s">
        <v>27</v>
      </c>
      <c r="U3217" s="15" t="b">
        <f>AND(ISBLANK(V3217),ISBLANK(W3217),ISBLANK(X3217))</f>
        <v>0</v>
      </c>
      <c r="V3217" s="15" t="s">
        <v>27</v>
      </c>
      <c r="Y3217" s="12" t="s">
        <v>27</v>
      </c>
      <c r="AA3217" t="s">
        <v>451</v>
      </c>
      <c r="AB3217" s="24" t="str">
        <f>IF(ISERR(MONTH(AA3217)),TRIM(SUBSTITUTE(AA3217,(RIGHT(TRIM(AA3217),4)),"")),TEXT(AA3217,"mmmm"))</f>
        <v>January</v>
      </c>
      <c r="AC3217" s="24">
        <f>IF(ISERR(YEAR(AA3217)),VALUE(RIGHT(TRIM(AA3217),4)),YEAR(AA3217))</f>
        <v>2017</v>
      </c>
      <c r="AD3217" t="s">
        <v>452</v>
      </c>
      <c r="AE3217" t="b">
        <f>VLOOKUP(AA3217,duplicates!A:C,3,FALSE)</f>
        <v>0</v>
      </c>
      <c r="AF3217" t="b">
        <f t="shared" si="46"/>
        <v>1</v>
      </c>
      <c r="AG3217" s="23" t="b">
        <v>0</v>
      </c>
    </row>
    <row r="3218" spans="1:33" x14ac:dyDescent="0.2">
      <c r="A3218" t="s">
        <v>441</v>
      </c>
      <c r="B3218">
        <v>633</v>
      </c>
      <c r="C3218" t="s">
        <v>213</v>
      </c>
      <c r="D3218" t="s">
        <v>214</v>
      </c>
      <c r="E3218" s="4">
        <f>IF(ISBLANK(G3218),H3218,G3218)</f>
        <v>76</v>
      </c>
      <c r="F3218" s="9" t="b">
        <f>AND(ISBLANK(G3218),ISBLANK(H3218))</f>
        <v>0</v>
      </c>
      <c r="H3218" s="9">
        <v>76</v>
      </c>
      <c r="I3218">
        <v>433</v>
      </c>
      <c r="J3218" s="9" t="b">
        <f>AND(ISBLANK(K3218),ISBLANK(L3218))</f>
        <v>0</v>
      </c>
      <c r="L3218" s="9">
        <v>70</v>
      </c>
      <c r="M3218" s="15" t="b">
        <f>AND(ISBLANK(N3218),ISBLANK(O3218),ISBLANK(P3218))</f>
        <v>0</v>
      </c>
      <c r="O3218" s="15">
        <v>17</v>
      </c>
      <c r="Q3218">
        <v>12</v>
      </c>
      <c r="R3218" s="18" t="b">
        <f>AND(ISBLANK(S3218),ISBLANK(T3218))</f>
        <v>0</v>
      </c>
      <c r="S3218" s="20">
        <v>0.71</v>
      </c>
      <c r="U3218" s="15" t="b">
        <f>AND(ISBLANK(V3218),ISBLANK(W3218),ISBLANK(X3218))</f>
        <v>0</v>
      </c>
      <c r="V3218" s="16">
        <v>0.92</v>
      </c>
      <c r="Y3218" s="13">
        <v>0.96</v>
      </c>
      <c r="AA3218" t="s">
        <v>451</v>
      </c>
      <c r="AB3218" s="24" t="str">
        <f>IF(ISERR(MONTH(AA3218)),TRIM(SUBSTITUTE(AA3218,(RIGHT(TRIM(AA3218),4)),"")),TEXT(AA3218,"mmmm"))</f>
        <v>January</v>
      </c>
      <c r="AC3218" s="24">
        <f>IF(ISERR(YEAR(AA3218)),VALUE(RIGHT(TRIM(AA3218),4)),YEAR(AA3218))</f>
        <v>2017</v>
      </c>
      <c r="AD3218" t="s">
        <v>452</v>
      </c>
      <c r="AE3218" t="b">
        <f>VLOOKUP(AA3218,duplicates!A:C,3,FALSE)</f>
        <v>0</v>
      </c>
      <c r="AF3218" t="b">
        <f t="shared" si="46"/>
        <v>1</v>
      </c>
      <c r="AG3218" s="23" t="b">
        <v>0</v>
      </c>
    </row>
    <row r="3219" spans="1:33" x14ac:dyDescent="0.2">
      <c r="A3219" t="s">
        <v>441</v>
      </c>
      <c r="B3219">
        <v>561</v>
      </c>
      <c r="C3219" t="s">
        <v>185</v>
      </c>
      <c r="D3219" t="s">
        <v>186</v>
      </c>
      <c r="E3219" s="4">
        <f>IF(ISBLANK(G3219),H3219,G3219)</f>
        <v>39</v>
      </c>
      <c r="F3219" s="9" t="b">
        <f>AND(ISBLANK(G3219),ISBLANK(H3219))</f>
        <v>0</v>
      </c>
      <c r="H3219" s="9">
        <v>39</v>
      </c>
      <c r="I3219">
        <v>448</v>
      </c>
      <c r="J3219" s="9" t="b">
        <f>AND(ISBLANK(K3219),ISBLANK(L3219))</f>
        <v>0</v>
      </c>
      <c r="L3219" s="9">
        <v>36</v>
      </c>
      <c r="M3219" s="15" t="b">
        <f>AND(ISBLANK(N3219),ISBLANK(O3219),ISBLANK(P3219))</f>
        <v>0</v>
      </c>
      <c r="O3219" s="15">
        <v>25</v>
      </c>
      <c r="Q3219">
        <v>25</v>
      </c>
      <c r="R3219" s="18" t="b">
        <f>AND(ISBLANK(S3219),ISBLANK(T3219))</f>
        <v>0</v>
      </c>
      <c r="S3219" s="20">
        <v>1</v>
      </c>
      <c r="U3219" s="15" t="b">
        <f>AND(ISBLANK(V3219),ISBLANK(W3219),ISBLANK(X3219))</f>
        <v>0</v>
      </c>
      <c r="V3219" s="16">
        <v>0.92</v>
      </c>
      <c r="Y3219" s="13">
        <v>0.97</v>
      </c>
      <c r="AA3219" t="s">
        <v>451</v>
      </c>
      <c r="AB3219" s="24" t="str">
        <f>IF(ISERR(MONTH(AA3219)),TRIM(SUBSTITUTE(AA3219,(RIGHT(TRIM(AA3219),4)),"")),TEXT(AA3219,"mmmm"))</f>
        <v>January</v>
      </c>
      <c r="AC3219" s="24">
        <f>IF(ISERR(YEAR(AA3219)),VALUE(RIGHT(TRIM(AA3219),4)),YEAR(AA3219))</f>
        <v>2017</v>
      </c>
      <c r="AD3219" t="s">
        <v>452</v>
      </c>
      <c r="AE3219" t="b">
        <f>VLOOKUP(AA3219,duplicates!A:C,3,FALSE)</f>
        <v>0</v>
      </c>
      <c r="AF3219" t="b">
        <f t="shared" si="46"/>
        <v>1</v>
      </c>
      <c r="AG3219" s="23" t="b">
        <v>0</v>
      </c>
    </row>
    <row r="3220" spans="1:33" x14ac:dyDescent="0.2">
      <c r="A3220" t="s">
        <v>441</v>
      </c>
      <c r="B3220">
        <v>634</v>
      </c>
      <c r="C3220" t="s">
        <v>307</v>
      </c>
      <c r="D3220" t="s">
        <v>308</v>
      </c>
      <c r="E3220" s="4">
        <f>IF(ISBLANK(G3220),H3220,G3220)</f>
        <v>57</v>
      </c>
      <c r="F3220" s="9" t="b">
        <f>AND(ISBLANK(G3220),ISBLANK(H3220))</f>
        <v>0</v>
      </c>
      <c r="H3220" s="9">
        <v>57</v>
      </c>
      <c r="I3220">
        <v>763</v>
      </c>
      <c r="J3220" s="9" t="b">
        <f>AND(ISBLANK(K3220),ISBLANK(L3220))</f>
        <v>0</v>
      </c>
      <c r="L3220" s="9">
        <v>53</v>
      </c>
      <c r="M3220" s="15" t="b">
        <f>AND(ISBLANK(N3220),ISBLANK(O3220),ISBLANK(P3220))</f>
        <v>0</v>
      </c>
      <c r="O3220" s="15">
        <v>53</v>
      </c>
      <c r="Q3220">
        <v>53</v>
      </c>
      <c r="R3220" s="18" t="b">
        <f>AND(ISBLANK(S3220),ISBLANK(T3220))</f>
        <v>0</v>
      </c>
      <c r="S3220" s="20">
        <v>1</v>
      </c>
      <c r="U3220" s="15" t="b">
        <f>AND(ISBLANK(V3220),ISBLANK(W3220),ISBLANK(X3220))</f>
        <v>0</v>
      </c>
      <c r="V3220" s="16">
        <v>0.93</v>
      </c>
      <c r="Y3220" s="13">
        <v>0.95</v>
      </c>
      <c r="AA3220" t="s">
        <v>451</v>
      </c>
      <c r="AB3220" s="24" t="str">
        <f>IF(ISERR(MONTH(AA3220)),TRIM(SUBSTITUTE(AA3220,(RIGHT(TRIM(AA3220),4)),"")),TEXT(AA3220,"mmmm"))</f>
        <v>January</v>
      </c>
      <c r="AC3220" s="24">
        <f>IF(ISERR(YEAR(AA3220)),VALUE(RIGHT(TRIM(AA3220),4)),YEAR(AA3220))</f>
        <v>2017</v>
      </c>
      <c r="AD3220" t="s">
        <v>452</v>
      </c>
      <c r="AE3220" t="b">
        <f>VLOOKUP(AA3220,duplicates!A:C,3,FALSE)</f>
        <v>0</v>
      </c>
      <c r="AF3220" t="b">
        <f t="shared" si="46"/>
        <v>1</v>
      </c>
      <c r="AG3220" s="23" t="b">
        <v>0</v>
      </c>
    </row>
    <row r="3221" spans="1:33" x14ac:dyDescent="0.2">
      <c r="A3221" t="s">
        <v>441</v>
      </c>
      <c r="B3221">
        <v>562</v>
      </c>
      <c r="C3221" t="s">
        <v>133</v>
      </c>
      <c r="D3221" t="s">
        <v>134</v>
      </c>
      <c r="E3221" s="4">
        <f>IF(ISBLANK(G3221),H3221,G3221)</f>
        <v>5</v>
      </c>
      <c r="F3221" s="9" t="b">
        <f>AND(ISBLANK(G3221),ISBLANK(H3221))</f>
        <v>0</v>
      </c>
      <c r="H3221" s="9">
        <v>5</v>
      </c>
      <c r="I3221">
        <v>404</v>
      </c>
      <c r="J3221" s="9" t="b">
        <f>AND(ISBLANK(K3221),ISBLANK(L3221))</f>
        <v>0</v>
      </c>
      <c r="L3221" s="9">
        <v>5</v>
      </c>
      <c r="M3221" s="15" t="b">
        <f>AND(ISBLANK(N3221),ISBLANK(O3221),ISBLANK(P3221))</f>
        <v>0</v>
      </c>
      <c r="O3221" s="15">
        <v>1</v>
      </c>
      <c r="Q3221">
        <v>1</v>
      </c>
      <c r="R3221" s="18" t="b">
        <f>AND(ISBLANK(S3221),ISBLANK(T3221))</f>
        <v>0</v>
      </c>
      <c r="S3221" s="20">
        <v>1</v>
      </c>
      <c r="U3221" s="15" t="b">
        <f>AND(ISBLANK(V3221),ISBLANK(W3221),ISBLANK(X3221))</f>
        <v>0</v>
      </c>
      <c r="V3221" s="16">
        <v>1</v>
      </c>
      <c r="Y3221" s="13">
        <v>0.99</v>
      </c>
      <c r="AA3221" t="s">
        <v>451</v>
      </c>
      <c r="AB3221" s="24" t="str">
        <f>IF(ISERR(MONTH(AA3221)),TRIM(SUBSTITUTE(AA3221,(RIGHT(TRIM(AA3221),4)),"")),TEXT(AA3221,"mmmm"))</f>
        <v>January</v>
      </c>
      <c r="AC3221" s="24">
        <f>IF(ISERR(YEAR(AA3221)),VALUE(RIGHT(TRIM(AA3221),4)),YEAR(AA3221))</f>
        <v>2017</v>
      </c>
      <c r="AD3221" t="s">
        <v>452</v>
      </c>
      <c r="AE3221" t="b">
        <f>VLOOKUP(AA3221,duplicates!A:C,3,FALSE)</f>
        <v>0</v>
      </c>
      <c r="AF3221" t="b">
        <f t="shared" si="46"/>
        <v>1</v>
      </c>
      <c r="AG3221" s="23" t="b">
        <v>0</v>
      </c>
    </row>
    <row r="3222" spans="1:33" x14ac:dyDescent="0.2">
      <c r="A3222" t="s">
        <v>441</v>
      </c>
      <c r="B3222">
        <v>563</v>
      </c>
      <c r="C3222" t="s">
        <v>43</v>
      </c>
      <c r="D3222" t="s">
        <v>44</v>
      </c>
      <c r="E3222" s="4">
        <f>IF(ISBLANK(G3222),H3222,G3222)</f>
        <v>13</v>
      </c>
      <c r="F3222" s="9" t="b">
        <f>AND(ISBLANK(G3222),ISBLANK(H3222))</f>
        <v>0</v>
      </c>
      <c r="H3222" s="9">
        <v>13</v>
      </c>
      <c r="I3222">
        <v>517</v>
      </c>
      <c r="J3222" s="9" t="b">
        <f>AND(ISBLANK(K3222),ISBLANK(L3222))</f>
        <v>0</v>
      </c>
      <c r="L3222" s="9">
        <v>13</v>
      </c>
      <c r="M3222" s="15" t="b">
        <f>AND(ISBLANK(N3222),ISBLANK(O3222),ISBLANK(P3222))</f>
        <v>0</v>
      </c>
      <c r="O3222" s="15">
        <v>5</v>
      </c>
      <c r="Q3222">
        <v>5</v>
      </c>
      <c r="R3222" s="18" t="b">
        <f>AND(ISBLANK(S3222),ISBLANK(T3222))</f>
        <v>0</v>
      </c>
      <c r="S3222" s="20">
        <v>1</v>
      </c>
      <c r="U3222" s="15" t="b">
        <f>AND(ISBLANK(V3222),ISBLANK(W3222),ISBLANK(X3222))</f>
        <v>0</v>
      </c>
      <c r="V3222" s="16">
        <v>1</v>
      </c>
      <c r="Y3222" s="13">
        <v>0.84</v>
      </c>
      <c r="AA3222" t="s">
        <v>451</v>
      </c>
      <c r="AB3222" s="24" t="str">
        <f>IF(ISERR(MONTH(AA3222)),TRIM(SUBSTITUTE(AA3222,(RIGHT(TRIM(AA3222),4)),"")),TEXT(AA3222,"mmmm"))</f>
        <v>January</v>
      </c>
      <c r="AC3222" s="24">
        <f>IF(ISERR(YEAR(AA3222)),VALUE(RIGHT(TRIM(AA3222),4)),YEAR(AA3222))</f>
        <v>2017</v>
      </c>
      <c r="AD3222" t="s">
        <v>452</v>
      </c>
      <c r="AE3222" t="b">
        <f>VLOOKUP(AA3222,duplicates!A:C,3,FALSE)</f>
        <v>0</v>
      </c>
      <c r="AF3222" t="b">
        <f t="shared" si="46"/>
        <v>1</v>
      </c>
      <c r="AG3222" s="23" t="b">
        <v>0</v>
      </c>
    </row>
    <row r="3223" spans="1:33" x14ac:dyDescent="0.2">
      <c r="A3223" t="s">
        <v>441</v>
      </c>
      <c r="B3223">
        <v>564</v>
      </c>
      <c r="C3223" t="s">
        <v>51</v>
      </c>
      <c r="D3223" t="s">
        <v>52</v>
      </c>
      <c r="E3223" s="4">
        <f>IF(ISBLANK(G3223),H3223,G3223)</f>
        <v>0</v>
      </c>
      <c r="F3223" s="9" t="b">
        <f>AND(ISBLANK(G3223),ISBLANK(H3223))</f>
        <v>0</v>
      </c>
      <c r="H3223" s="9">
        <v>0</v>
      </c>
      <c r="I3223">
        <v>31</v>
      </c>
      <c r="J3223" s="9" t="b">
        <f>AND(ISBLANK(K3223),ISBLANK(L3223))</f>
        <v>0</v>
      </c>
      <c r="L3223" s="9">
        <v>0</v>
      </c>
      <c r="M3223" s="15" t="b">
        <f>AND(ISBLANK(N3223),ISBLANK(O3223),ISBLANK(P3223))</f>
        <v>0</v>
      </c>
      <c r="O3223" s="15">
        <v>0</v>
      </c>
      <c r="Q3223">
        <v>0</v>
      </c>
      <c r="R3223" s="18" t="b">
        <f>AND(ISBLANK(S3223),ISBLANK(T3223))</f>
        <v>0</v>
      </c>
      <c r="S3223" s="18" t="s">
        <v>27</v>
      </c>
      <c r="U3223" s="15" t="b">
        <f>AND(ISBLANK(V3223),ISBLANK(W3223),ISBLANK(X3223))</f>
        <v>0</v>
      </c>
      <c r="V3223" s="15" t="s">
        <v>27</v>
      </c>
      <c r="Y3223" s="13">
        <v>0.97</v>
      </c>
      <c r="AA3223" t="s">
        <v>451</v>
      </c>
      <c r="AB3223" s="24" t="str">
        <f>IF(ISERR(MONTH(AA3223)),TRIM(SUBSTITUTE(AA3223,(RIGHT(TRIM(AA3223),4)),"")),TEXT(AA3223,"mmmm"))</f>
        <v>January</v>
      </c>
      <c r="AC3223" s="24">
        <f>IF(ISERR(YEAR(AA3223)),VALUE(RIGHT(TRIM(AA3223),4)),YEAR(AA3223))</f>
        <v>2017</v>
      </c>
      <c r="AD3223" t="s">
        <v>452</v>
      </c>
      <c r="AE3223" t="b">
        <f>VLOOKUP(AA3223,duplicates!A:C,3,FALSE)</f>
        <v>0</v>
      </c>
      <c r="AF3223" t="b">
        <f t="shared" si="46"/>
        <v>1</v>
      </c>
      <c r="AG3223" s="23" t="b">
        <v>0</v>
      </c>
    </row>
    <row r="3224" spans="1:33" x14ac:dyDescent="0.2">
      <c r="A3224" t="s">
        <v>441</v>
      </c>
      <c r="B3224">
        <v>565</v>
      </c>
      <c r="C3224" t="s">
        <v>77</v>
      </c>
      <c r="D3224" t="s">
        <v>78</v>
      </c>
      <c r="E3224" s="4">
        <f>IF(ISBLANK(G3224),H3224,G3224)</f>
        <v>1</v>
      </c>
      <c r="F3224" s="9" t="b">
        <f>AND(ISBLANK(G3224),ISBLANK(H3224))</f>
        <v>0</v>
      </c>
      <c r="H3224" s="9">
        <v>1</v>
      </c>
      <c r="I3224">
        <v>18</v>
      </c>
      <c r="J3224" s="9" t="b">
        <f>AND(ISBLANK(K3224),ISBLANK(L3224))</f>
        <v>0</v>
      </c>
      <c r="L3224" s="9">
        <v>1</v>
      </c>
      <c r="M3224" s="15" t="b">
        <f>AND(ISBLANK(N3224),ISBLANK(O3224),ISBLANK(P3224))</f>
        <v>0</v>
      </c>
      <c r="O3224" s="15">
        <v>0</v>
      </c>
      <c r="Q3224">
        <v>0</v>
      </c>
      <c r="R3224" s="18" t="b">
        <f>AND(ISBLANK(S3224),ISBLANK(T3224))</f>
        <v>0</v>
      </c>
      <c r="S3224" s="18" t="s">
        <v>27</v>
      </c>
      <c r="U3224" s="15" t="b">
        <f>AND(ISBLANK(V3224),ISBLANK(W3224),ISBLANK(X3224))</f>
        <v>0</v>
      </c>
      <c r="V3224" s="16">
        <v>1</v>
      </c>
      <c r="Y3224" s="13">
        <v>0.83</v>
      </c>
      <c r="AA3224" t="s">
        <v>451</v>
      </c>
      <c r="AB3224" s="24" t="str">
        <f>IF(ISERR(MONTH(AA3224)),TRIM(SUBSTITUTE(AA3224,(RIGHT(TRIM(AA3224),4)),"")),TEXT(AA3224,"mmmm"))</f>
        <v>January</v>
      </c>
      <c r="AC3224" s="24">
        <f>IF(ISERR(YEAR(AA3224)),VALUE(RIGHT(TRIM(AA3224),4)),YEAR(AA3224))</f>
        <v>2017</v>
      </c>
      <c r="AD3224" t="s">
        <v>452</v>
      </c>
      <c r="AE3224" t="b">
        <f>VLOOKUP(AA3224,duplicates!A:C,3,FALSE)</f>
        <v>0</v>
      </c>
      <c r="AF3224" t="b">
        <f t="shared" si="46"/>
        <v>1</v>
      </c>
      <c r="AG3224" s="23" t="b">
        <v>0</v>
      </c>
    </row>
    <row r="3225" spans="1:33" x14ac:dyDescent="0.2">
      <c r="A3225" t="s">
        <v>441</v>
      </c>
      <c r="B3225">
        <v>566</v>
      </c>
      <c r="C3225" t="s">
        <v>139</v>
      </c>
      <c r="D3225" t="s">
        <v>140</v>
      </c>
      <c r="E3225" s="4">
        <f>IF(ISBLANK(G3225),H3225,G3225)</f>
        <v>86</v>
      </c>
      <c r="F3225" s="9" t="b">
        <f>AND(ISBLANK(G3225),ISBLANK(H3225))</f>
        <v>0</v>
      </c>
      <c r="H3225" s="9">
        <v>86</v>
      </c>
      <c r="I3225">
        <v>693</v>
      </c>
      <c r="J3225" s="9" t="b">
        <f>AND(ISBLANK(K3225),ISBLANK(L3225))</f>
        <v>0</v>
      </c>
      <c r="L3225" s="9">
        <v>86</v>
      </c>
      <c r="M3225" s="15" t="b">
        <f>AND(ISBLANK(N3225),ISBLANK(O3225),ISBLANK(P3225))</f>
        <v>0</v>
      </c>
      <c r="O3225" s="15">
        <v>42</v>
      </c>
      <c r="Q3225">
        <v>42</v>
      </c>
      <c r="R3225" s="18" t="b">
        <f>AND(ISBLANK(S3225),ISBLANK(T3225))</f>
        <v>0</v>
      </c>
      <c r="S3225" s="20">
        <v>1</v>
      </c>
      <c r="U3225" s="15" t="b">
        <f>AND(ISBLANK(V3225),ISBLANK(W3225),ISBLANK(X3225))</f>
        <v>0</v>
      </c>
      <c r="V3225" s="16">
        <v>1</v>
      </c>
      <c r="Y3225" s="13">
        <v>0.94</v>
      </c>
      <c r="AA3225" t="s">
        <v>451</v>
      </c>
      <c r="AB3225" s="24" t="str">
        <f>IF(ISERR(MONTH(AA3225)),TRIM(SUBSTITUTE(AA3225,(RIGHT(TRIM(AA3225),4)),"")),TEXT(AA3225,"mmmm"))</f>
        <v>January</v>
      </c>
      <c r="AC3225" s="24">
        <f>IF(ISERR(YEAR(AA3225)),VALUE(RIGHT(TRIM(AA3225),4)),YEAR(AA3225))</f>
        <v>2017</v>
      </c>
      <c r="AD3225" t="s">
        <v>452</v>
      </c>
      <c r="AE3225" t="b">
        <f>VLOOKUP(AA3225,duplicates!A:C,3,FALSE)</f>
        <v>0</v>
      </c>
      <c r="AF3225" t="b">
        <f t="shared" si="46"/>
        <v>1</v>
      </c>
      <c r="AG3225" s="23" t="b">
        <v>0</v>
      </c>
    </row>
    <row r="3226" spans="1:33" x14ac:dyDescent="0.2">
      <c r="A3226" t="s">
        <v>441</v>
      </c>
      <c r="B3226">
        <v>567</v>
      </c>
      <c r="C3226" t="s">
        <v>36</v>
      </c>
      <c r="D3226" t="s">
        <v>37</v>
      </c>
      <c r="E3226" s="4">
        <f>IF(ISBLANK(G3226),H3226,G3226)</f>
        <v>18</v>
      </c>
      <c r="F3226" s="9" t="b">
        <f>AND(ISBLANK(G3226),ISBLANK(H3226))</f>
        <v>0</v>
      </c>
      <c r="H3226" s="9">
        <v>18</v>
      </c>
      <c r="I3226">
        <v>238</v>
      </c>
      <c r="J3226" s="9" t="b">
        <f>AND(ISBLANK(K3226),ISBLANK(L3226))</f>
        <v>0</v>
      </c>
      <c r="L3226" s="9">
        <v>11</v>
      </c>
      <c r="M3226" s="15" t="b">
        <f>AND(ISBLANK(N3226),ISBLANK(O3226),ISBLANK(P3226))</f>
        <v>0</v>
      </c>
      <c r="O3226" s="15">
        <v>8</v>
      </c>
      <c r="Q3226">
        <v>8</v>
      </c>
      <c r="R3226" s="18" t="b">
        <f>AND(ISBLANK(S3226),ISBLANK(T3226))</f>
        <v>0</v>
      </c>
      <c r="S3226" s="20">
        <v>1</v>
      </c>
      <c r="U3226" s="15" t="b">
        <f>AND(ISBLANK(V3226),ISBLANK(W3226),ISBLANK(X3226))</f>
        <v>0</v>
      </c>
      <c r="V3226" s="16">
        <v>0.61</v>
      </c>
      <c r="Y3226" s="13">
        <v>0.67</v>
      </c>
      <c r="AA3226" t="s">
        <v>451</v>
      </c>
      <c r="AB3226" s="24" t="str">
        <f>IF(ISERR(MONTH(AA3226)),TRIM(SUBSTITUTE(AA3226,(RIGHT(TRIM(AA3226),4)),"")),TEXT(AA3226,"mmmm"))</f>
        <v>January</v>
      </c>
      <c r="AC3226" s="24">
        <f>IF(ISERR(YEAR(AA3226)),VALUE(RIGHT(TRIM(AA3226),4)),YEAR(AA3226))</f>
        <v>2017</v>
      </c>
      <c r="AD3226" t="s">
        <v>452</v>
      </c>
      <c r="AE3226" t="b">
        <f>VLOOKUP(AA3226,duplicates!A:C,3,FALSE)</f>
        <v>0</v>
      </c>
      <c r="AF3226" t="b">
        <f t="shared" si="46"/>
        <v>1</v>
      </c>
      <c r="AG3226" s="23" t="b">
        <v>0</v>
      </c>
    </row>
    <row r="3227" spans="1:33" x14ac:dyDescent="0.2">
      <c r="A3227" t="s">
        <v>441</v>
      </c>
      <c r="B3227">
        <v>568</v>
      </c>
      <c r="C3227" t="s">
        <v>165</v>
      </c>
      <c r="D3227" t="s">
        <v>166</v>
      </c>
      <c r="E3227" s="4">
        <f>IF(ISBLANK(G3227),H3227,G3227)</f>
        <v>44</v>
      </c>
      <c r="F3227" s="9" t="b">
        <f>AND(ISBLANK(G3227),ISBLANK(H3227))</f>
        <v>0</v>
      </c>
      <c r="H3227" s="9">
        <v>44</v>
      </c>
      <c r="I3227">
        <v>636</v>
      </c>
      <c r="J3227" s="9" t="b">
        <f>AND(ISBLANK(K3227),ISBLANK(L3227))</f>
        <v>0</v>
      </c>
      <c r="L3227" s="9">
        <v>8</v>
      </c>
      <c r="M3227" s="15" t="b">
        <f>AND(ISBLANK(N3227),ISBLANK(O3227),ISBLANK(P3227))</f>
        <v>0</v>
      </c>
      <c r="O3227" s="15">
        <v>5</v>
      </c>
      <c r="Q3227">
        <v>3</v>
      </c>
      <c r="R3227" s="18" t="b">
        <f>AND(ISBLANK(S3227),ISBLANK(T3227))</f>
        <v>0</v>
      </c>
      <c r="S3227" s="20">
        <v>0.6</v>
      </c>
      <c r="U3227" s="15" t="b">
        <f>AND(ISBLANK(V3227),ISBLANK(W3227),ISBLANK(X3227))</f>
        <v>0</v>
      </c>
      <c r="V3227" s="16">
        <v>0.18</v>
      </c>
      <c r="Y3227" s="13">
        <v>0.6</v>
      </c>
      <c r="AA3227" t="s">
        <v>451</v>
      </c>
      <c r="AB3227" s="24" t="str">
        <f>IF(ISERR(MONTH(AA3227)),TRIM(SUBSTITUTE(AA3227,(RIGHT(TRIM(AA3227),4)),"")),TEXT(AA3227,"mmmm"))</f>
        <v>January</v>
      </c>
      <c r="AC3227" s="24">
        <f>IF(ISERR(YEAR(AA3227)),VALUE(RIGHT(TRIM(AA3227),4)),YEAR(AA3227))</f>
        <v>2017</v>
      </c>
      <c r="AD3227" t="s">
        <v>452</v>
      </c>
      <c r="AE3227" t="b">
        <f>VLOOKUP(AA3227,duplicates!A:C,3,FALSE)</f>
        <v>0</v>
      </c>
      <c r="AF3227" t="b">
        <f t="shared" si="46"/>
        <v>1</v>
      </c>
      <c r="AG3227" s="23" t="b">
        <v>0</v>
      </c>
    </row>
    <row r="3228" spans="1:33" x14ac:dyDescent="0.2">
      <c r="A3228" t="s">
        <v>441</v>
      </c>
      <c r="B3228">
        <v>635</v>
      </c>
      <c r="C3228" t="s">
        <v>259</v>
      </c>
      <c r="D3228" t="s">
        <v>260</v>
      </c>
      <c r="E3228" s="4">
        <f>IF(ISBLANK(G3228),H3228,G3228)</f>
        <v>135</v>
      </c>
      <c r="F3228" s="9" t="b">
        <f>AND(ISBLANK(G3228),ISBLANK(H3228))</f>
        <v>0</v>
      </c>
      <c r="H3228" s="9">
        <v>135</v>
      </c>
      <c r="I3228">
        <v>326</v>
      </c>
      <c r="J3228" s="9" t="b">
        <f>AND(ISBLANK(K3228),ISBLANK(L3228))</f>
        <v>0</v>
      </c>
      <c r="L3228" s="9">
        <v>135</v>
      </c>
      <c r="M3228" s="15" t="b">
        <f>AND(ISBLANK(N3228),ISBLANK(O3228),ISBLANK(P3228))</f>
        <v>0</v>
      </c>
      <c r="O3228" s="15">
        <v>51</v>
      </c>
      <c r="Q3228">
        <v>49</v>
      </c>
      <c r="R3228" s="18" t="b">
        <f>AND(ISBLANK(S3228),ISBLANK(T3228))</f>
        <v>0</v>
      </c>
      <c r="S3228" s="20">
        <v>0.96</v>
      </c>
      <c r="U3228" s="15" t="b">
        <f>AND(ISBLANK(V3228),ISBLANK(W3228),ISBLANK(X3228))</f>
        <v>0</v>
      </c>
      <c r="V3228" s="16">
        <v>1</v>
      </c>
      <c r="Y3228" s="13">
        <v>0.93</v>
      </c>
      <c r="AA3228" t="s">
        <v>451</v>
      </c>
      <c r="AB3228" s="24" t="str">
        <f>IF(ISERR(MONTH(AA3228)),TRIM(SUBSTITUTE(AA3228,(RIGHT(TRIM(AA3228),4)),"")),TEXT(AA3228,"mmmm"))</f>
        <v>January</v>
      </c>
      <c r="AC3228" s="24">
        <f>IF(ISERR(YEAR(AA3228)),VALUE(RIGHT(TRIM(AA3228),4)),YEAR(AA3228))</f>
        <v>2017</v>
      </c>
      <c r="AD3228" t="s">
        <v>452</v>
      </c>
      <c r="AE3228" t="b">
        <f>VLOOKUP(AA3228,duplicates!A:C,3,FALSE)</f>
        <v>0</v>
      </c>
      <c r="AF3228" t="b">
        <f t="shared" si="46"/>
        <v>1</v>
      </c>
      <c r="AG3228" s="23" t="b">
        <v>0</v>
      </c>
    </row>
    <row r="3229" spans="1:33" x14ac:dyDescent="0.2">
      <c r="A3229" t="s">
        <v>441</v>
      </c>
      <c r="B3229">
        <v>569</v>
      </c>
      <c r="C3229" t="s">
        <v>61</v>
      </c>
      <c r="D3229" t="s">
        <v>62</v>
      </c>
      <c r="E3229" s="4">
        <f>IF(ISBLANK(G3229),H3229,G3229)</f>
        <v>51</v>
      </c>
      <c r="F3229" s="9" t="b">
        <f>AND(ISBLANK(G3229),ISBLANK(H3229))</f>
        <v>0</v>
      </c>
      <c r="H3229" s="9">
        <v>51</v>
      </c>
      <c r="I3229">
        <v>351</v>
      </c>
      <c r="J3229" s="9" t="b">
        <f>AND(ISBLANK(K3229),ISBLANK(L3229))</f>
        <v>0</v>
      </c>
      <c r="L3229" s="9">
        <v>51</v>
      </c>
      <c r="M3229" s="15" t="b">
        <f>AND(ISBLANK(N3229),ISBLANK(O3229),ISBLANK(P3229))</f>
        <v>0</v>
      </c>
      <c r="O3229" s="15">
        <v>51</v>
      </c>
      <c r="Q3229">
        <v>51</v>
      </c>
      <c r="R3229" s="18" t="b">
        <f>AND(ISBLANK(S3229),ISBLANK(T3229))</f>
        <v>0</v>
      </c>
      <c r="S3229" s="20">
        <v>1</v>
      </c>
      <c r="U3229" s="15" t="b">
        <f>AND(ISBLANK(V3229),ISBLANK(W3229),ISBLANK(X3229))</f>
        <v>0</v>
      </c>
      <c r="V3229" s="16">
        <v>1</v>
      </c>
      <c r="Y3229" s="13">
        <v>0.94</v>
      </c>
      <c r="AA3229" t="s">
        <v>451</v>
      </c>
      <c r="AB3229" s="24" t="str">
        <f>IF(ISERR(MONTH(AA3229)),TRIM(SUBSTITUTE(AA3229,(RIGHT(TRIM(AA3229),4)),"")),TEXT(AA3229,"mmmm"))</f>
        <v>January</v>
      </c>
      <c r="AC3229" s="24">
        <f>IF(ISERR(YEAR(AA3229)),VALUE(RIGHT(TRIM(AA3229),4)),YEAR(AA3229))</f>
        <v>2017</v>
      </c>
      <c r="AD3229" t="s">
        <v>452</v>
      </c>
      <c r="AE3229" t="b">
        <f>VLOOKUP(AA3229,duplicates!A:C,3,FALSE)</f>
        <v>0</v>
      </c>
      <c r="AF3229" t="b">
        <f t="shared" si="46"/>
        <v>1</v>
      </c>
      <c r="AG3229" s="23" t="b">
        <v>0</v>
      </c>
    </row>
    <row r="3230" spans="1:33" x14ac:dyDescent="0.2">
      <c r="A3230" t="s">
        <v>441</v>
      </c>
      <c r="B3230">
        <v>570</v>
      </c>
      <c r="C3230" t="s">
        <v>343</v>
      </c>
      <c r="D3230" t="s">
        <v>344</v>
      </c>
      <c r="E3230" s="4">
        <f>IF(ISBLANK(G3230),H3230,G3230)</f>
        <v>0</v>
      </c>
      <c r="F3230" s="9" t="b">
        <f>AND(ISBLANK(G3230),ISBLANK(H3230))</f>
        <v>0</v>
      </c>
      <c r="H3230" s="9">
        <v>0</v>
      </c>
      <c r="I3230">
        <v>1</v>
      </c>
      <c r="J3230" s="9" t="b">
        <f>AND(ISBLANK(K3230),ISBLANK(L3230))</f>
        <v>0</v>
      </c>
      <c r="L3230" s="9">
        <v>0</v>
      </c>
      <c r="M3230" s="15" t="b">
        <f>AND(ISBLANK(N3230),ISBLANK(O3230),ISBLANK(P3230))</f>
        <v>0</v>
      </c>
      <c r="O3230" s="15">
        <v>0</v>
      </c>
      <c r="Q3230">
        <v>0</v>
      </c>
      <c r="R3230" s="18" t="b">
        <f>AND(ISBLANK(S3230),ISBLANK(T3230))</f>
        <v>0</v>
      </c>
      <c r="S3230" s="18" t="s">
        <v>27</v>
      </c>
      <c r="U3230" s="15" t="b">
        <f>AND(ISBLANK(V3230),ISBLANK(W3230),ISBLANK(X3230))</f>
        <v>0</v>
      </c>
      <c r="V3230" s="15" t="s">
        <v>27</v>
      </c>
      <c r="Y3230" s="13">
        <v>1</v>
      </c>
      <c r="AA3230" t="s">
        <v>451</v>
      </c>
      <c r="AB3230" s="24" t="str">
        <f>IF(ISERR(MONTH(AA3230)),TRIM(SUBSTITUTE(AA3230,(RIGHT(TRIM(AA3230),4)),"")),TEXT(AA3230,"mmmm"))</f>
        <v>January</v>
      </c>
      <c r="AC3230" s="24">
        <f>IF(ISERR(YEAR(AA3230)),VALUE(RIGHT(TRIM(AA3230),4)),YEAR(AA3230))</f>
        <v>2017</v>
      </c>
      <c r="AD3230" t="s">
        <v>452</v>
      </c>
      <c r="AE3230" t="b">
        <f>VLOOKUP(AA3230,duplicates!A:C,3,FALSE)</f>
        <v>0</v>
      </c>
      <c r="AF3230" t="b">
        <f t="shared" si="46"/>
        <v>1</v>
      </c>
      <c r="AG3230" s="23" t="b">
        <v>0</v>
      </c>
    </row>
    <row r="3231" spans="1:33" x14ac:dyDescent="0.2">
      <c r="A3231" t="s">
        <v>441</v>
      </c>
      <c r="B3231">
        <v>571</v>
      </c>
      <c r="C3231" t="s">
        <v>85</v>
      </c>
      <c r="D3231" t="s">
        <v>86</v>
      </c>
      <c r="E3231" s="4">
        <f>IF(ISBLANK(G3231),H3231,G3231)</f>
        <v>88</v>
      </c>
      <c r="F3231" s="9" t="b">
        <f>AND(ISBLANK(G3231),ISBLANK(H3231))</f>
        <v>0</v>
      </c>
      <c r="H3231" s="9">
        <v>88</v>
      </c>
      <c r="I3231">
        <v>458</v>
      </c>
      <c r="J3231" s="9" t="b">
        <f>AND(ISBLANK(K3231),ISBLANK(L3231))</f>
        <v>0</v>
      </c>
      <c r="L3231" s="9">
        <v>86</v>
      </c>
      <c r="M3231" s="15" t="b">
        <f>AND(ISBLANK(N3231),ISBLANK(O3231),ISBLANK(P3231))</f>
        <v>0</v>
      </c>
      <c r="O3231" s="15">
        <v>16</v>
      </c>
      <c r="Q3231">
        <v>16</v>
      </c>
      <c r="R3231" s="18" t="b">
        <f>AND(ISBLANK(S3231),ISBLANK(T3231))</f>
        <v>0</v>
      </c>
      <c r="S3231" s="20">
        <v>1</v>
      </c>
      <c r="U3231" s="15" t="b">
        <f>AND(ISBLANK(V3231),ISBLANK(W3231),ISBLANK(X3231))</f>
        <v>0</v>
      </c>
      <c r="V3231" s="16">
        <v>0.98</v>
      </c>
      <c r="Y3231" s="13">
        <v>0.86</v>
      </c>
      <c r="AA3231" t="s">
        <v>451</v>
      </c>
      <c r="AB3231" s="24" t="str">
        <f>IF(ISERR(MONTH(AA3231)),TRIM(SUBSTITUTE(AA3231,(RIGHT(TRIM(AA3231),4)),"")),TEXT(AA3231,"mmmm"))</f>
        <v>January</v>
      </c>
      <c r="AC3231" s="24">
        <f>IF(ISERR(YEAR(AA3231)),VALUE(RIGHT(TRIM(AA3231),4)),YEAR(AA3231))</f>
        <v>2017</v>
      </c>
      <c r="AD3231" t="s">
        <v>452</v>
      </c>
      <c r="AE3231" t="b">
        <f>VLOOKUP(AA3231,duplicates!A:C,3,FALSE)</f>
        <v>0</v>
      </c>
      <c r="AF3231" t="b">
        <f t="shared" si="46"/>
        <v>1</v>
      </c>
      <c r="AG3231" s="23" t="b">
        <v>0</v>
      </c>
    </row>
    <row r="3232" spans="1:33" x14ac:dyDescent="0.2">
      <c r="A3232" t="s">
        <v>441</v>
      </c>
      <c r="B3232">
        <v>572</v>
      </c>
      <c r="C3232" t="s">
        <v>73</v>
      </c>
      <c r="D3232" t="s">
        <v>74</v>
      </c>
      <c r="E3232" s="4">
        <f>IF(ISBLANK(G3232),H3232,G3232)</f>
        <v>145</v>
      </c>
      <c r="F3232" s="9" t="b">
        <f>AND(ISBLANK(G3232),ISBLANK(H3232))</f>
        <v>0</v>
      </c>
      <c r="H3232" s="9">
        <v>145</v>
      </c>
      <c r="I3232">
        <v>687</v>
      </c>
      <c r="J3232" s="9" t="b">
        <f>AND(ISBLANK(K3232),ISBLANK(L3232))</f>
        <v>0</v>
      </c>
      <c r="L3232" s="9">
        <v>58</v>
      </c>
      <c r="M3232" s="15" t="b">
        <f>AND(ISBLANK(N3232),ISBLANK(O3232),ISBLANK(P3232))</f>
        <v>0</v>
      </c>
      <c r="O3232" s="15">
        <v>19</v>
      </c>
      <c r="Q3232">
        <v>18</v>
      </c>
      <c r="R3232" s="18" t="b">
        <f>AND(ISBLANK(S3232),ISBLANK(T3232))</f>
        <v>0</v>
      </c>
      <c r="S3232" s="20">
        <v>0.95</v>
      </c>
      <c r="U3232" s="15" t="b">
        <f>AND(ISBLANK(V3232),ISBLANK(W3232),ISBLANK(X3232))</f>
        <v>0</v>
      </c>
      <c r="V3232" s="16">
        <v>0.4</v>
      </c>
      <c r="Y3232" s="13">
        <v>0.97</v>
      </c>
      <c r="AA3232" t="s">
        <v>451</v>
      </c>
      <c r="AB3232" s="24" t="str">
        <f>IF(ISERR(MONTH(AA3232)),TRIM(SUBSTITUTE(AA3232,(RIGHT(TRIM(AA3232),4)),"")),TEXT(AA3232,"mmmm"))</f>
        <v>January</v>
      </c>
      <c r="AC3232" s="24">
        <f>IF(ISERR(YEAR(AA3232)),VALUE(RIGHT(TRIM(AA3232),4)),YEAR(AA3232))</f>
        <v>2017</v>
      </c>
      <c r="AD3232" t="s">
        <v>452</v>
      </c>
      <c r="AE3232" t="b">
        <f>VLOOKUP(AA3232,duplicates!A:C,3,FALSE)</f>
        <v>0</v>
      </c>
      <c r="AF3232" t="b">
        <f t="shared" si="46"/>
        <v>1</v>
      </c>
      <c r="AG3232" s="23" t="b">
        <v>0</v>
      </c>
    </row>
    <row r="3233" spans="1:33" x14ac:dyDescent="0.2">
      <c r="A3233" t="s">
        <v>441</v>
      </c>
      <c r="B3233">
        <v>573</v>
      </c>
      <c r="C3233" t="s">
        <v>151</v>
      </c>
      <c r="D3233" t="s">
        <v>152</v>
      </c>
      <c r="E3233" s="4">
        <f>IF(ISBLANK(G3233),H3233,G3233)</f>
        <v>0</v>
      </c>
      <c r="F3233" s="9" t="b">
        <f>AND(ISBLANK(G3233),ISBLANK(H3233))</f>
        <v>0</v>
      </c>
      <c r="H3233" s="9">
        <v>0</v>
      </c>
      <c r="I3233">
        <v>11</v>
      </c>
      <c r="J3233" s="9" t="b">
        <f>AND(ISBLANK(K3233),ISBLANK(L3233))</f>
        <v>0</v>
      </c>
      <c r="L3233" s="9">
        <v>0</v>
      </c>
      <c r="M3233" s="15" t="b">
        <f>AND(ISBLANK(N3233),ISBLANK(O3233),ISBLANK(P3233))</f>
        <v>0</v>
      </c>
      <c r="O3233" s="15">
        <v>0</v>
      </c>
      <c r="Q3233">
        <v>0</v>
      </c>
      <c r="R3233" s="18" t="b">
        <f>AND(ISBLANK(S3233),ISBLANK(T3233))</f>
        <v>0</v>
      </c>
      <c r="S3233" s="18" t="s">
        <v>27</v>
      </c>
      <c r="U3233" s="15" t="b">
        <f>AND(ISBLANK(V3233),ISBLANK(W3233),ISBLANK(X3233))</f>
        <v>0</v>
      </c>
      <c r="V3233" s="15" t="s">
        <v>27</v>
      </c>
      <c r="Y3233" s="13">
        <v>1</v>
      </c>
      <c r="AA3233" t="s">
        <v>451</v>
      </c>
      <c r="AB3233" s="24" t="str">
        <f>IF(ISERR(MONTH(AA3233)),TRIM(SUBSTITUTE(AA3233,(RIGHT(TRIM(AA3233),4)),"")),TEXT(AA3233,"mmmm"))</f>
        <v>January</v>
      </c>
      <c r="AC3233" s="24">
        <f>IF(ISERR(YEAR(AA3233)),VALUE(RIGHT(TRIM(AA3233),4)),YEAR(AA3233))</f>
        <v>2017</v>
      </c>
      <c r="AD3233" t="s">
        <v>452</v>
      </c>
      <c r="AE3233" t="b">
        <f>VLOOKUP(AA3233,duplicates!A:C,3,FALSE)</f>
        <v>0</v>
      </c>
      <c r="AF3233" t="b">
        <f t="shared" si="46"/>
        <v>1</v>
      </c>
      <c r="AG3233" s="23" t="b">
        <v>0</v>
      </c>
    </row>
    <row r="3234" spans="1:33" x14ac:dyDescent="0.2">
      <c r="A3234" t="s">
        <v>441</v>
      </c>
      <c r="B3234">
        <v>574</v>
      </c>
      <c r="C3234" t="s">
        <v>197</v>
      </c>
      <c r="D3234" t="s">
        <v>198</v>
      </c>
      <c r="E3234" s="4">
        <f>IF(ISBLANK(G3234),H3234,G3234)</f>
        <v>0</v>
      </c>
      <c r="F3234" s="9" t="b">
        <f>AND(ISBLANK(G3234),ISBLANK(H3234))</f>
        <v>0</v>
      </c>
      <c r="H3234" s="9">
        <v>0</v>
      </c>
      <c r="I3234">
        <v>4</v>
      </c>
      <c r="J3234" s="9" t="b">
        <f>AND(ISBLANK(K3234),ISBLANK(L3234))</f>
        <v>0</v>
      </c>
      <c r="L3234" s="9">
        <v>0</v>
      </c>
      <c r="M3234" s="15" t="b">
        <f>AND(ISBLANK(N3234),ISBLANK(O3234),ISBLANK(P3234))</f>
        <v>0</v>
      </c>
      <c r="O3234" s="15">
        <v>0</v>
      </c>
      <c r="Q3234">
        <v>0</v>
      </c>
      <c r="R3234" s="18" t="b">
        <f>AND(ISBLANK(S3234),ISBLANK(T3234))</f>
        <v>0</v>
      </c>
      <c r="S3234" s="18" t="s">
        <v>27</v>
      </c>
      <c r="U3234" s="15" t="b">
        <f>AND(ISBLANK(V3234),ISBLANK(W3234),ISBLANK(X3234))</f>
        <v>0</v>
      </c>
      <c r="V3234" s="15" t="s">
        <v>27</v>
      </c>
      <c r="Y3234" s="13">
        <v>0.75</v>
      </c>
      <c r="AA3234" t="s">
        <v>451</v>
      </c>
      <c r="AB3234" s="24" t="str">
        <f>IF(ISERR(MONTH(AA3234)),TRIM(SUBSTITUTE(AA3234,(RIGHT(TRIM(AA3234),4)),"")),TEXT(AA3234,"mmmm"))</f>
        <v>January</v>
      </c>
      <c r="AC3234" s="24">
        <f>IF(ISERR(YEAR(AA3234)),VALUE(RIGHT(TRIM(AA3234),4)),YEAR(AA3234))</f>
        <v>2017</v>
      </c>
      <c r="AD3234" t="s">
        <v>452</v>
      </c>
      <c r="AE3234" t="b">
        <f>VLOOKUP(AA3234,duplicates!A:C,3,FALSE)</f>
        <v>0</v>
      </c>
      <c r="AF3234" t="b">
        <f t="shared" si="46"/>
        <v>1</v>
      </c>
      <c r="AG3234" s="23" t="b">
        <v>0</v>
      </c>
    </row>
    <row r="3235" spans="1:33" x14ac:dyDescent="0.2">
      <c r="A3235" t="s">
        <v>441</v>
      </c>
      <c r="B3235">
        <v>636</v>
      </c>
      <c r="C3235" t="s">
        <v>243</v>
      </c>
      <c r="D3235" t="s">
        <v>244</v>
      </c>
      <c r="E3235" s="4">
        <f>IF(ISBLANK(G3235),H3235,G3235)</f>
        <v>13</v>
      </c>
      <c r="F3235" s="9" t="b">
        <f>AND(ISBLANK(G3235),ISBLANK(H3235))</f>
        <v>0</v>
      </c>
      <c r="H3235" s="9">
        <v>13</v>
      </c>
      <c r="I3235">
        <v>381</v>
      </c>
      <c r="J3235" s="9" t="b">
        <f>AND(ISBLANK(K3235),ISBLANK(L3235))</f>
        <v>0</v>
      </c>
      <c r="L3235" s="9">
        <v>13</v>
      </c>
      <c r="M3235" s="15" t="b">
        <f>AND(ISBLANK(N3235),ISBLANK(O3235),ISBLANK(P3235))</f>
        <v>0</v>
      </c>
      <c r="O3235" s="15">
        <v>12</v>
      </c>
      <c r="Q3235">
        <v>12</v>
      </c>
      <c r="R3235" s="18" t="b">
        <f>AND(ISBLANK(S3235),ISBLANK(T3235))</f>
        <v>0</v>
      </c>
      <c r="S3235" s="20">
        <v>1</v>
      </c>
      <c r="U3235" s="15" t="b">
        <f>AND(ISBLANK(V3235),ISBLANK(W3235),ISBLANK(X3235))</f>
        <v>0</v>
      </c>
      <c r="V3235" s="16">
        <v>1</v>
      </c>
      <c r="Y3235" s="13">
        <v>0.74</v>
      </c>
      <c r="AA3235" t="s">
        <v>451</v>
      </c>
      <c r="AB3235" s="24" t="str">
        <f>IF(ISERR(MONTH(AA3235)),TRIM(SUBSTITUTE(AA3235,(RIGHT(TRIM(AA3235),4)),"")),TEXT(AA3235,"mmmm"))</f>
        <v>January</v>
      </c>
      <c r="AC3235" s="24">
        <f>IF(ISERR(YEAR(AA3235)),VALUE(RIGHT(TRIM(AA3235),4)),YEAR(AA3235))</f>
        <v>2017</v>
      </c>
      <c r="AD3235" t="s">
        <v>452</v>
      </c>
      <c r="AE3235" t="b">
        <f>VLOOKUP(AA3235,duplicates!A:C,3,FALSE)</f>
        <v>0</v>
      </c>
      <c r="AF3235" t="b">
        <f t="shared" si="46"/>
        <v>1</v>
      </c>
      <c r="AG3235" s="23" t="b">
        <v>0</v>
      </c>
    </row>
    <row r="3236" spans="1:33" x14ac:dyDescent="0.2">
      <c r="A3236" t="s">
        <v>441</v>
      </c>
      <c r="B3236">
        <v>575</v>
      </c>
      <c r="C3236" t="s">
        <v>81</v>
      </c>
      <c r="D3236" t="s">
        <v>82</v>
      </c>
      <c r="E3236" s="4">
        <f>IF(ISBLANK(G3236),H3236,G3236)</f>
        <v>0</v>
      </c>
      <c r="F3236" s="9" t="b">
        <f>AND(ISBLANK(G3236),ISBLANK(H3236))</f>
        <v>0</v>
      </c>
      <c r="H3236" s="9">
        <v>0</v>
      </c>
      <c r="I3236">
        <v>4</v>
      </c>
      <c r="J3236" s="9" t="b">
        <f>AND(ISBLANK(K3236),ISBLANK(L3236))</f>
        <v>0</v>
      </c>
      <c r="L3236" s="9">
        <v>0</v>
      </c>
      <c r="M3236" s="15" t="b">
        <f>AND(ISBLANK(N3236),ISBLANK(O3236),ISBLANK(P3236))</f>
        <v>0</v>
      </c>
      <c r="O3236" s="15">
        <v>0</v>
      </c>
      <c r="Q3236">
        <v>0</v>
      </c>
      <c r="R3236" s="18" t="b">
        <f>AND(ISBLANK(S3236),ISBLANK(T3236))</f>
        <v>0</v>
      </c>
      <c r="S3236" s="18" t="s">
        <v>27</v>
      </c>
      <c r="U3236" s="15" t="b">
        <f>AND(ISBLANK(V3236),ISBLANK(W3236),ISBLANK(X3236))</f>
        <v>0</v>
      </c>
      <c r="V3236" s="15" t="s">
        <v>27</v>
      </c>
      <c r="Y3236" s="13">
        <v>1</v>
      </c>
      <c r="AA3236" t="s">
        <v>451</v>
      </c>
      <c r="AB3236" s="24" t="str">
        <f>IF(ISERR(MONTH(AA3236)),TRIM(SUBSTITUTE(AA3236,(RIGHT(TRIM(AA3236),4)),"")),TEXT(AA3236,"mmmm"))</f>
        <v>January</v>
      </c>
      <c r="AC3236" s="24">
        <f>IF(ISERR(YEAR(AA3236)),VALUE(RIGHT(TRIM(AA3236),4)),YEAR(AA3236))</f>
        <v>2017</v>
      </c>
      <c r="AD3236" t="s">
        <v>452</v>
      </c>
      <c r="AE3236" t="b">
        <f>VLOOKUP(AA3236,duplicates!A:C,3,FALSE)</f>
        <v>0</v>
      </c>
      <c r="AF3236" t="b">
        <f t="shared" si="46"/>
        <v>1</v>
      </c>
      <c r="AG3236" s="23" t="b">
        <v>0</v>
      </c>
    </row>
    <row r="3237" spans="1:33" x14ac:dyDescent="0.2">
      <c r="A3237" t="s">
        <v>441</v>
      </c>
      <c r="B3237">
        <v>637</v>
      </c>
      <c r="C3237" t="s">
        <v>241</v>
      </c>
      <c r="D3237" t="s">
        <v>242</v>
      </c>
      <c r="E3237" s="4">
        <f>IF(ISBLANK(G3237),H3237,G3237)</f>
        <v>42</v>
      </c>
      <c r="F3237" s="9" t="b">
        <f>AND(ISBLANK(G3237),ISBLANK(H3237))</f>
        <v>0</v>
      </c>
      <c r="H3237" s="9">
        <v>42</v>
      </c>
      <c r="I3237">
        <v>258</v>
      </c>
      <c r="J3237" s="9" t="b">
        <f>AND(ISBLANK(K3237),ISBLANK(L3237))</f>
        <v>0</v>
      </c>
      <c r="L3237" s="9">
        <v>42</v>
      </c>
      <c r="M3237" s="15" t="b">
        <f>AND(ISBLANK(N3237),ISBLANK(O3237),ISBLANK(P3237))</f>
        <v>0</v>
      </c>
      <c r="O3237" s="15">
        <v>33</v>
      </c>
      <c r="Q3237">
        <v>33</v>
      </c>
      <c r="R3237" s="18" t="b">
        <f>AND(ISBLANK(S3237),ISBLANK(T3237))</f>
        <v>0</v>
      </c>
      <c r="S3237" s="20">
        <v>1</v>
      </c>
      <c r="U3237" s="15" t="b">
        <f>AND(ISBLANK(V3237),ISBLANK(W3237),ISBLANK(X3237))</f>
        <v>0</v>
      </c>
      <c r="V3237" s="16">
        <v>1</v>
      </c>
      <c r="Y3237" s="13">
        <v>0.98</v>
      </c>
      <c r="AA3237" t="s">
        <v>451</v>
      </c>
      <c r="AB3237" s="24" t="str">
        <f>IF(ISERR(MONTH(AA3237)),TRIM(SUBSTITUTE(AA3237,(RIGHT(TRIM(AA3237),4)),"")),TEXT(AA3237,"mmmm"))</f>
        <v>January</v>
      </c>
      <c r="AC3237" s="24">
        <f>IF(ISERR(YEAR(AA3237)),VALUE(RIGHT(TRIM(AA3237),4)),YEAR(AA3237))</f>
        <v>2017</v>
      </c>
      <c r="AD3237" t="s">
        <v>452</v>
      </c>
      <c r="AE3237" t="b">
        <f>VLOOKUP(AA3237,duplicates!A:C,3,FALSE)</f>
        <v>0</v>
      </c>
      <c r="AF3237" t="b">
        <f t="shared" si="46"/>
        <v>1</v>
      </c>
      <c r="AG3237" s="23" t="b">
        <v>0</v>
      </c>
    </row>
    <row r="3238" spans="1:33" x14ac:dyDescent="0.2">
      <c r="A3238" t="s">
        <v>441</v>
      </c>
      <c r="B3238">
        <v>576</v>
      </c>
      <c r="C3238" t="s">
        <v>421</v>
      </c>
      <c r="D3238" t="s">
        <v>29</v>
      </c>
      <c r="E3238" s="4">
        <f>IF(ISBLANK(G3238),H3238,G3238)</f>
        <v>77</v>
      </c>
      <c r="F3238" s="9" t="b">
        <f>AND(ISBLANK(G3238),ISBLANK(H3238))</f>
        <v>0</v>
      </c>
      <c r="H3238" s="9">
        <v>77</v>
      </c>
      <c r="I3238">
        <v>494</v>
      </c>
      <c r="J3238" s="9" t="b">
        <f>AND(ISBLANK(K3238),ISBLANK(L3238))</f>
        <v>0</v>
      </c>
      <c r="L3238" s="9">
        <v>40</v>
      </c>
      <c r="M3238" s="15" t="b">
        <f>AND(ISBLANK(N3238),ISBLANK(O3238),ISBLANK(P3238))</f>
        <v>0</v>
      </c>
      <c r="O3238" s="15">
        <v>29</v>
      </c>
      <c r="Q3238">
        <v>28</v>
      </c>
      <c r="R3238" s="18" t="b">
        <f>AND(ISBLANK(S3238),ISBLANK(T3238))</f>
        <v>0</v>
      </c>
      <c r="S3238" s="20">
        <v>0.97</v>
      </c>
      <c r="U3238" s="15" t="b">
        <f>AND(ISBLANK(V3238),ISBLANK(W3238),ISBLANK(X3238))</f>
        <v>0</v>
      </c>
      <c r="V3238" s="16">
        <v>0.52</v>
      </c>
      <c r="Y3238" s="13">
        <v>0.6</v>
      </c>
      <c r="AA3238" t="s">
        <v>451</v>
      </c>
      <c r="AB3238" s="24" t="str">
        <f>IF(ISERR(MONTH(AA3238)),TRIM(SUBSTITUTE(AA3238,(RIGHT(TRIM(AA3238),4)),"")),TEXT(AA3238,"mmmm"))</f>
        <v>January</v>
      </c>
      <c r="AC3238" s="24">
        <f>IF(ISERR(YEAR(AA3238)),VALUE(RIGHT(TRIM(AA3238),4)),YEAR(AA3238))</f>
        <v>2017</v>
      </c>
      <c r="AD3238" t="s">
        <v>452</v>
      </c>
      <c r="AE3238" t="b">
        <f>VLOOKUP(AA3238,duplicates!A:C,3,FALSE)</f>
        <v>0</v>
      </c>
      <c r="AF3238" t="b">
        <f t="shared" si="46"/>
        <v>1</v>
      </c>
      <c r="AG3238" s="23" t="b">
        <v>0</v>
      </c>
    </row>
    <row r="3239" spans="1:33" x14ac:dyDescent="0.2">
      <c r="A3239" t="s">
        <v>441</v>
      </c>
      <c r="B3239">
        <v>638</v>
      </c>
      <c r="C3239" t="s">
        <v>279</v>
      </c>
      <c r="D3239" t="s">
        <v>280</v>
      </c>
      <c r="E3239" s="4">
        <f>IF(ISBLANK(G3239),H3239,G3239)</f>
        <v>165</v>
      </c>
      <c r="F3239" s="9" t="b">
        <f>AND(ISBLANK(G3239),ISBLANK(H3239))</f>
        <v>0</v>
      </c>
      <c r="H3239" s="9">
        <v>165</v>
      </c>
      <c r="I3239">
        <v>1175</v>
      </c>
      <c r="J3239" s="9" t="b">
        <f>AND(ISBLANK(K3239),ISBLANK(L3239))</f>
        <v>0</v>
      </c>
      <c r="L3239" s="9">
        <v>156</v>
      </c>
      <c r="M3239" s="15" t="b">
        <f>AND(ISBLANK(N3239),ISBLANK(O3239),ISBLANK(P3239))</f>
        <v>0</v>
      </c>
      <c r="O3239" s="15">
        <v>44</v>
      </c>
      <c r="Q3239">
        <v>41</v>
      </c>
      <c r="R3239" s="18" t="b">
        <f>AND(ISBLANK(S3239),ISBLANK(T3239))</f>
        <v>0</v>
      </c>
      <c r="S3239" s="20">
        <v>0.93</v>
      </c>
      <c r="U3239" s="15" t="b">
        <f>AND(ISBLANK(V3239),ISBLANK(W3239),ISBLANK(X3239))</f>
        <v>0</v>
      </c>
      <c r="V3239" s="16">
        <v>0.95</v>
      </c>
      <c r="Y3239" s="13">
        <v>0.91</v>
      </c>
      <c r="AA3239" t="s">
        <v>451</v>
      </c>
      <c r="AB3239" s="24" t="str">
        <f>IF(ISERR(MONTH(AA3239)),TRIM(SUBSTITUTE(AA3239,(RIGHT(TRIM(AA3239),4)),"")),TEXT(AA3239,"mmmm"))</f>
        <v>January</v>
      </c>
      <c r="AC3239" s="24">
        <f>IF(ISERR(YEAR(AA3239)),VALUE(RIGHT(TRIM(AA3239),4)),YEAR(AA3239))</f>
        <v>2017</v>
      </c>
      <c r="AD3239" t="s">
        <v>452</v>
      </c>
      <c r="AE3239" t="b">
        <f>VLOOKUP(AA3239,duplicates!A:C,3,FALSE)</f>
        <v>0</v>
      </c>
      <c r="AF3239" t="b">
        <f t="shared" si="46"/>
        <v>1</v>
      </c>
      <c r="AG3239" s="23" t="b">
        <v>0</v>
      </c>
    </row>
    <row r="3240" spans="1:33" x14ac:dyDescent="0.2">
      <c r="A3240" t="s">
        <v>441</v>
      </c>
      <c r="B3240">
        <v>577</v>
      </c>
      <c r="C3240" t="s">
        <v>161</v>
      </c>
      <c r="D3240" t="s">
        <v>162</v>
      </c>
      <c r="E3240" s="4">
        <f>IF(ISBLANK(G3240),H3240,G3240)</f>
        <v>11</v>
      </c>
      <c r="F3240" s="9" t="b">
        <f>AND(ISBLANK(G3240),ISBLANK(H3240))</f>
        <v>0</v>
      </c>
      <c r="H3240" s="9">
        <v>11</v>
      </c>
      <c r="I3240">
        <v>123</v>
      </c>
      <c r="J3240" s="9" t="b">
        <f>AND(ISBLANK(K3240),ISBLANK(L3240))</f>
        <v>0</v>
      </c>
      <c r="L3240" s="9">
        <v>11</v>
      </c>
      <c r="M3240" s="15" t="b">
        <f>AND(ISBLANK(N3240),ISBLANK(O3240),ISBLANK(P3240))</f>
        <v>0</v>
      </c>
      <c r="O3240" s="15">
        <v>11</v>
      </c>
      <c r="Q3240">
        <v>11</v>
      </c>
      <c r="R3240" s="18" t="b">
        <f>AND(ISBLANK(S3240),ISBLANK(T3240))</f>
        <v>0</v>
      </c>
      <c r="S3240" s="20">
        <v>1</v>
      </c>
      <c r="U3240" s="15" t="b">
        <f>AND(ISBLANK(V3240),ISBLANK(W3240),ISBLANK(X3240))</f>
        <v>0</v>
      </c>
      <c r="V3240" s="16">
        <v>1</v>
      </c>
      <c r="Y3240" s="13">
        <v>1</v>
      </c>
      <c r="AA3240" t="s">
        <v>451</v>
      </c>
      <c r="AB3240" s="24" t="str">
        <f>IF(ISERR(MONTH(AA3240)),TRIM(SUBSTITUTE(AA3240,(RIGHT(TRIM(AA3240),4)),"")),TEXT(AA3240,"mmmm"))</f>
        <v>January</v>
      </c>
      <c r="AC3240" s="24">
        <f>IF(ISERR(YEAR(AA3240)),VALUE(RIGHT(TRIM(AA3240),4)),YEAR(AA3240))</f>
        <v>2017</v>
      </c>
      <c r="AD3240" t="s">
        <v>452</v>
      </c>
      <c r="AE3240" t="b">
        <f>VLOOKUP(AA3240,duplicates!A:C,3,FALSE)</f>
        <v>0</v>
      </c>
      <c r="AF3240" t="b">
        <f t="shared" si="46"/>
        <v>1</v>
      </c>
      <c r="AG3240" s="23" t="b">
        <v>0</v>
      </c>
    </row>
    <row r="3241" spans="1:33" x14ac:dyDescent="0.2">
      <c r="A3241" t="s">
        <v>441</v>
      </c>
      <c r="B3241">
        <v>578</v>
      </c>
      <c r="C3241" t="s">
        <v>127</v>
      </c>
      <c r="D3241" t="s">
        <v>128</v>
      </c>
      <c r="E3241" s="4">
        <f>IF(ISBLANK(G3241),H3241,G3241)</f>
        <v>39</v>
      </c>
      <c r="F3241" s="9" t="b">
        <f>AND(ISBLANK(G3241),ISBLANK(H3241))</f>
        <v>0</v>
      </c>
      <c r="H3241" s="9">
        <v>39</v>
      </c>
      <c r="I3241">
        <v>337</v>
      </c>
      <c r="J3241" s="9" t="b">
        <f>AND(ISBLANK(K3241),ISBLANK(L3241))</f>
        <v>0</v>
      </c>
      <c r="L3241" s="9">
        <v>39</v>
      </c>
      <c r="M3241" s="15" t="b">
        <f>AND(ISBLANK(N3241),ISBLANK(O3241),ISBLANK(P3241))</f>
        <v>0</v>
      </c>
      <c r="O3241" s="15">
        <v>37</v>
      </c>
      <c r="Q3241">
        <v>37</v>
      </c>
      <c r="R3241" s="18" t="b">
        <f>AND(ISBLANK(S3241),ISBLANK(T3241))</f>
        <v>0</v>
      </c>
      <c r="S3241" s="20">
        <v>1</v>
      </c>
      <c r="U3241" s="15" t="b">
        <f>AND(ISBLANK(V3241),ISBLANK(W3241),ISBLANK(X3241))</f>
        <v>0</v>
      </c>
      <c r="V3241" s="16">
        <v>1</v>
      </c>
      <c r="Y3241" s="13">
        <v>1</v>
      </c>
      <c r="AA3241" t="s">
        <v>451</v>
      </c>
      <c r="AB3241" s="24" t="str">
        <f>IF(ISERR(MONTH(AA3241)),TRIM(SUBSTITUTE(AA3241,(RIGHT(TRIM(AA3241),4)),"")),TEXT(AA3241,"mmmm"))</f>
        <v>January</v>
      </c>
      <c r="AC3241" s="24">
        <f>IF(ISERR(YEAR(AA3241)),VALUE(RIGHT(TRIM(AA3241),4)),YEAR(AA3241))</f>
        <v>2017</v>
      </c>
      <c r="AD3241" t="s">
        <v>452</v>
      </c>
      <c r="AE3241" t="b">
        <f>VLOOKUP(AA3241,duplicates!A:C,3,FALSE)</f>
        <v>0</v>
      </c>
      <c r="AF3241" t="b">
        <f t="shared" si="46"/>
        <v>1</v>
      </c>
      <c r="AG3241" s="23" t="b">
        <v>0</v>
      </c>
    </row>
    <row r="3242" spans="1:33" x14ac:dyDescent="0.2">
      <c r="A3242" t="s">
        <v>441</v>
      </c>
      <c r="B3242">
        <v>579</v>
      </c>
      <c r="C3242" t="s">
        <v>101</v>
      </c>
      <c r="D3242" t="s">
        <v>102</v>
      </c>
      <c r="E3242" s="4">
        <f>IF(ISBLANK(G3242),H3242,G3242)</f>
        <v>138</v>
      </c>
      <c r="F3242" s="9" t="b">
        <f>AND(ISBLANK(G3242),ISBLANK(H3242))</f>
        <v>0</v>
      </c>
      <c r="H3242" s="9">
        <v>138</v>
      </c>
      <c r="I3242">
        <v>773</v>
      </c>
      <c r="J3242" s="9" t="b">
        <f>AND(ISBLANK(K3242),ISBLANK(L3242))</f>
        <v>0</v>
      </c>
      <c r="L3242" s="9">
        <v>138</v>
      </c>
      <c r="M3242" s="15" t="b">
        <f>AND(ISBLANK(N3242),ISBLANK(O3242),ISBLANK(P3242))</f>
        <v>0</v>
      </c>
      <c r="O3242" s="15">
        <v>31</v>
      </c>
      <c r="Q3242">
        <v>31</v>
      </c>
      <c r="R3242" s="18" t="b">
        <f>AND(ISBLANK(S3242),ISBLANK(T3242))</f>
        <v>0</v>
      </c>
      <c r="S3242" s="20">
        <v>1</v>
      </c>
      <c r="U3242" s="15" t="b">
        <f>AND(ISBLANK(V3242),ISBLANK(W3242),ISBLANK(X3242))</f>
        <v>0</v>
      </c>
      <c r="V3242" s="16">
        <v>1</v>
      </c>
      <c r="Y3242" s="13">
        <v>0.97</v>
      </c>
      <c r="AA3242" t="s">
        <v>451</v>
      </c>
      <c r="AB3242" s="24" t="str">
        <f>IF(ISERR(MONTH(AA3242)),TRIM(SUBSTITUTE(AA3242,(RIGHT(TRIM(AA3242),4)),"")),TEXT(AA3242,"mmmm"))</f>
        <v>January</v>
      </c>
      <c r="AC3242" s="24">
        <f>IF(ISERR(YEAR(AA3242)),VALUE(RIGHT(TRIM(AA3242),4)),YEAR(AA3242))</f>
        <v>2017</v>
      </c>
      <c r="AD3242" t="s">
        <v>452</v>
      </c>
      <c r="AE3242" t="b">
        <f>VLOOKUP(AA3242,duplicates!A:C,3,FALSE)</f>
        <v>0</v>
      </c>
      <c r="AF3242" t="b">
        <f t="shared" si="46"/>
        <v>1</v>
      </c>
      <c r="AG3242" s="23" t="b">
        <v>0</v>
      </c>
    </row>
    <row r="3243" spans="1:33" x14ac:dyDescent="0.2">
      <c r="A3243" t="s">
        <v>441</v>
      </c>
      <c r="B3243">
        <v>580</v>
      </c>
      <c r="C3243" t="s">
        <v>159</v>
      </c>
      <c r="D3243" t="s">
        <v>160</v>
      </c>
      <c r="E3243" s="4">
        <f>IF(ISBLANK(G3243),H3243,G3243)</f>
        <v>35</v>
      </c>
      <c r="F3243" s="9" t="b">
        <f>AND(ISBLANK(G3243),ISBLANK(H3243))</f>
        <v>0</v>
      </c>
      <c r="H3243" s="9">
        <v>35</v>
      </c>
      <c r="I3243">
        <v>628</v>
      </c>
      <c r="J3243" s="9" t="b">
        <f>AND(ISBLANK(K3243),ISBLANK(L3243))</f>
        <v>0</v>
      </c>
      <c r="L3243" s="9">
        <v>35</v>
      </c>
      <c r="M3243" s="15" t="b">
        <f>AND(ISBLANK(N3243),ISBLANK(O3243),ISBLANK(P3243))</f>
        <v>0</v>
      </c>
      <c r="O3243" s="15">
        <v>5</v>
      </c>
      <c r="Q3243">
        <v>5</v>
      </c>
      <c r="R3243" s="18" t="b">
        <f>AND(ISBLANK(S3243),ISBLANK(T3243))</f>
        <v>0</v>
      </c>
      <c r="S3243" s="20">
        <v>1</v>
      </c>
      <c r="U3243" s="15" t="b">
        <f>AND(ISBLANK(V3243),ISBLANK(W3243),ISBLANK(X3243))</f>
        <v>0</v>
      </c>
      <c r="V3243" s="16">
        <v>1</v>
      </c>
      <c r="Y3243" s="13">
        <v>0.98</v>
      </c>
      <c r="AA3243" t="s">
        <v>451</v>
      </c>
      <c r="AB3243" s="24" t="str">
        <f>IF(ISERR(MONTH(AA3243)),TRIM(SUBSTITUTE(AA3243,(RIGHT(TRIM(AA3243),4)),"")),TEXT(AA3243,"mmmm"))</f>
        <v>January</v>
      </c>
      <c r="AC3243" s="24">
        <f>IF(ISERR(YEAR(AA3243)),VALUE(RIGHT(TRIM(AA3243),4)),YEAR(AA3243))</f>
        <v>2017</v>
      </c>
      <c r="AD3243" t="s">
        <v>452</v>
      </c>
      <c r="AE3243" t="b">
        <f>VLOOKUP(AA3243,duplicates!A:C,3,FALSE)</f>
        <v>0</v>
      </c>
      <c r="AF3243" t="b">
        <f t="shared" si="46"/>
        <v>1</v>
      </c>
      <c r="AG3243" s="23" t="b">
        <v>0</v>
      </c>
    </row>
    <row r="3244" spans="1:33" x14ac:dyDescent="0.2">
      <c r="A3244" t="s">
        <v>441</v>
      </c>
      <c r="B3244">
        <v>581</v>
      </c>
      <c r="C3244" t="s">
        <v>199</v>
      </c>
      <c r="D3244" t="s">
        <v>200</v>
      </c>
      <c r="E3244" s="4">
        <f>IF(ISBLANK(G3244),H3244,G3244)</f>
        <v>41</v>
      </c>
      <c r="F3244" s="9" t="b">
        <f>AND(ISBLANK(G3244),ISBLANK(H3244))</f>
        <v>0</v>
      </c>
      <c r="H3244" s="9">
        <v>41</v>
      </c>
      <c r="I3244">
        <v>458</v>
      </c>
      <c r="J3244" s="9" t="b">
        <f>AND(ISBLANK(K3244),ISBLANK(L3244))</f>
        <v>0</v>
      </c>
      <c r="L3244" s="9">
        <v>40</v>
      </c>
      <c r="M3244" s="15" t="b">
        <f>AND(ISBLANK(N3244),ISBLANK(O3244),ISBLANK(P3244))</f>
        <v>0</v>
      </c>
      <c r="O3244" s="15">
        <v>4</v>
      </c>
      <c r="Q3244">
        <v>4</v>
      </c>
      <c r="R3244" s="18" t="b">
        <f>AND(ISBLANK(S3244),ISBLANK(T3244))</f>
        <v>0</v>
      </c>
      <c r="S3244" s="20">
        <v>1</v>
      </c>
      <c r="U3244" s="15" t="b">
        <f>AND(ISBLANK(V3244),ISBLANK(W3244),ISBLANK(X3244))</f>
        <v>0</v>
      </c>
      <c r="V3244" s="16">
        <v>0.98</v>
      </c>
      <c r="Y3244" s="13">
        <v>0.81</v>
      </c>
      <c r="AA3244" t="s">
        <v>451</v>
      </c>
      <c r="AB3244" s="24" t="str">
        <f>IF(ISERR(MONTH(AA3244)),TRIM(SUBSTITUTE(AA3244,(RIGHT(TRIM(AA3244),4)),"")),TEXT(AA3244,"mmmm"))</f>
        <v>January</v>
      </c>
      <c r="AC3244" s="24">
        <f>IF(ISERR(YEAR(AA3244)),VALUE(RIGHT(TRIM(AA3244),4)),YEAR(AA3244))</f>
        <v>2017</v>
      </c>
      <c r="AD3244" t="s">
        <v>452</v>
      </c>
      <c r="AE3244" t="b">
        <f>VLOOKUP(AA3244,duplicates!A:C,3,FALSE)</f>
        <v>0</v>
      </c>
      <c r="AF3244" t="b">
        <f t="shared" si="46"/>
        <v>1</v>
      </c>
      <c r="AG3244" s="23" t="b">
        <v>0</v>
      </c>
    </row>
    <row r="3245" spans="1:33" x14ac:dyDescent="0.2">
      <c r="A3245" t="s">
        <v>441</v>
      </c>
      <c r="B3245">
        <v>640</v>
      </c>
      <c r="C3245" t="s">
        <v>239</v>
      </c>
      <c r="D3245" t="s">
        <v>240</v>
      </c>
      <c r="E3245" s="4">
        <f>IF(ISBLANK(G3245),H3245,G3245)</f>
        <v>79</v>
      </c>
      <c r="F3245" s="9" t="b">
        <f>AND(ISBLANK(G3245),ISBLANK(H3245))</f>
        <v>0</v>
      </c>
      <c r="H3245" s="9">
        <v>79</v>
      </c>
      <c r="I3245">
        <v>570</v>
      </c>
      <c r="J3245" s="9" t="b">
        <f>AND(ISBLANK(K3245),ISBLANK(L3245))</f>
        <v>0</v>
      </c>
      <c r="L3245" s="9">
        <v>79</v>
      </c>
      <c r="M3245" s="15" t="b">
        <f>AND(ISBLANK(N3245),ISBLANK(O3245),ISBLANK(P3245))</f>
        <v>0</v>
      </c>
      <c r="O3245" s="15">
        <v>77</v>
      </c>
      <c r="Q3245">
        <v>77</v>
      </c>
      <c r="R3245" s="18" t="b">
        <f>AND(ISBLANK(S3245),ISBLANK(T3245))</f>
        <v>0</v>
      </c>
      <c r="S3245" s="20">
        <v>1</v>
      </c>
      <c r="U3245" s="15" t="b">
        <f>AND(ISBLANK(V3245),ISBLANK(W3245),ISBLANK(X3245))</f>
        <v>0</v>
      </c>
      <c r="V3245" s="16">
        <v>1</v>
      </c>
      <c r="Y3245" s="13">
        <v>0.95</v>
      </c>
      <c r="AA3245" t="s">
        <v>451</v>
      </c>
      <c r="AB3245" s="24" t="str">
        <f>IF(ISERR(MONTH(AA3245)),TRIM(SUBSTITUTE(AA3245,(RIGHT(TRIM(AA3245),4)),"")),TEXT(AA3245,"mmmm"))</f>
        <v>January</v>
      </c>
      <c r="AC3245" s="24">
        <f>IF(ISERR(YEAR(AA3245)),VALUE(RIGHT(TRIM(AA3245),4)),YEAR(AA3245))</f>
        <v>2017</v>
      </c>
      <c r="AD3245" t="s">
        <v>452</v>
      </c>
      <c r="AE3245" t="b">
        <f>VLOOKUP(AA3245,duplicates!A:C,3,FALSE)</f>
        <v>0</v>
      </c>
      <c r="AF3245" t="b">
        <f t="shared" si="46"/>
        <v>1</v>
      </c>
      <c r="AG3245" s="23" t="b">
        <v>0</v>
      </c>
    </row>
    <row r="3246" spans="1:33" x14ac:dyDescent="0.2">
      <c r="A3246" t="s">
        <v>441</v>
      </c>
      <c r="B3246">
        <v>641</v>
      </c>
      <c r="C3246" t="s">
        <v>281</v>
      </c>
      <c r="D3246" t="s">
        <v>282</v>
      </c>
      <c r="E3246" s="4">
        <f>IF(ISBLANK(G3246),H3246,G3246)</f>
        <v>263</v>
      </c>
      <c r="F3246" s="9" t="b">
        <f>AND(ISBLANK(G3246),ISBLANK(H3246))</f>
        <v>0</v>
      </c>
      <c r="H3246" s="9">
        <v>263</v>
      </c>
      <c r="I3246">
        <v>1018</v>
      </c>
      <c r="J3246" s="9" t="b">
        <f>AND(ISBLANK(K3246),ISBLANK(L3246))</f>
        <v>0</v>
      </c>
      <c r="L3246" s="9">
        <v>255</v>
      </c>
      <c r="M3246" s="15" t="b">
        <f>AND(ISBLANK(N3246),ISBLANK(O3246),ISBLANK(P3246))</f>
        <v>0</v>
      </c>
      <c r="O3246" s="15">
        <v>86</v>
      </c>
      <c r="Q3246">
        <v>86</v>
      </c>
      <c r="R3246" s="18" t="b">
        <f>AND(ISBLANK(S3246),ISBLANK(T3246))</f>
        <v>0</v>
      </c>
      <c r="S3246" s="20">
        <v>1</v>
      </c>
      <c r="U3246" s="15" t="b">
        <f>AND(ISBLANK(V3246),ISBLANK(W3246),ISBLANK(X3246))</f>
        <v>0</v>
      </c>
      <c r="V3246" s="16">
        <v>0.97</v>
      </c>
      <c r="Y3246" s="13">
        <v>0.9</v>
      </c>
      <c r="AA3246" t="s">
        <v>451</v>
      </c>
      <c r="AB3246" s="24" t="str">
        <f>IF(ISERR(MONTH(AA3246)),TRIM(SUBSTITUTE(AA3246,(RIGHT(TRIM(AA3246),4)),"")),TEXT(AA3246,"mmmm"))</f>
        <v>January</v>
      </c>
      <c r="AC3246" s="24">
        <f>IF(ISERR(YEAR(AA3246)),VALUE(RIGHT(TRIM(AA3246),4)),YEAR(AA3246))</f>
        <v>2017</v>
      </c>
      <c r="AD3246" t="s">
        <v>452</v>
      </c>
      <c r="AE3246" t="b">
        <f>VLOOKUP(AA3246,duplicates!A:C,3,FALSE)</f>
        <v>0</v>
      </c>
      <c r="AF3246" t="b">
        <f t="shared" si="46"/>
        <v>1</v>
      </c>
      <c r="AG3246" s="23" t="b">
        <v>0</v>
      </c>
    </row>
    <row r="3247" spans="1:33" x14ac:dyDescent="0.2">
      <c r="A3247" t="s">
        <v>441</v>
      </c>
      <c r="B3247">
        <v>582</v>
      </c>
      <c r="C3247" t="s">
        <v>177</v>
      </c>
      <c r="D3247" t="s">
        <v>178</v>
      </c>
      <c r="E3247" s="4">
        <f>IF(ISBLANK(G3247),H3247,G3247)</f>
        <v>46</v>
      </c>
      <c r="F3247" s="9" t="b">
        <f>AND(ISBLANK(G3247),ISBLANK(H3247))</f>
        <v>0</v>
      </c>
      <c r="H3247" s="9">
        <v>46</v>
      </c>
      <c r="I3247">
        <v>393</v>
      </c>
      <c r="J3247" s="9" t="b">
        <f>AND(ISBLANK(K3247),ISBLANK(L3247))</f>
        <v>0</v>
      </c>
      <c r="L3247" s="9">
        <v>46</v>
      </c>
      <c r="M3247" s="15" t="b">
        <f>AND(ISBLANK(N3247),ISBLANK(O3247),ISBLANK(P3247))</f>
        <v>0</v>
      </c>
      <c r="O3247" s="15">
        <v>25</v>
      </c>
      <c r="Q3247">
        <v>25</v>
      </c>
      <c r="R3247" s="18" t="b">
        <f>AND(ISBLANK(S3247),ISBLANK(T3247))</f>
        <v>0</v>
      </c>
      <c r="S3247" s="20">
        <v>1</v>
      </c>
      <c r="U3247" s="15" t="b">
        <f>AND(ISBLANK(V3247),ISBLANK(W3247),ISBLANK(X3247))</f>
        <v>0</v>
      </c>
      <c r="V3247" s="16">
        <v>1</v>
      </c>
      <c r="Y3247" s="13">
        <v>0.9</v>
      </c>
      <c r="AA3247" t="s">
        <v>451</v>
      </c>
      <c r="AB3247" s="24" t="str">
        <f>IF(ISERR(MONTH(AA3247)),TRIM(SUBSTITUTE(AA3247,(RIGHT(TRIM(AA3247),4)),"")),TEXT(AA3247,"mmmm"))</f>
        <v>January</v>
      </c>
      <c r="AC3247" s="24">
        <f>IF(ISERR(YEAR(AA3247)),VALUE(RIGHT(TRIM(AA3247),4)),YEAR(AA3247))</f>
        <v>2017</v>
      </c>
      <c r="AD3247" t="s">
        <v>452</v>
      </c>
      <c r="AE3247" t="b">
        <f>VLOOKUP(AA3247,duplicates!A:C,3,FALSE)</f>
        <v>0</v>
      </c>
      <c r="AF3247" t="b">
        <f t="shared" si="46"/>
        <v>1</v>
      </c>
      <c r="AG3247" s="23" t="b">
        <v>0</v>
      </c>
    </row>
    <row r="3248" spans="1:33" x14ac:dyDescent="0.2">
      <c r="A3248" t="s">
        <v>441</v>
      </c>
      <c r="B3248">
        <v>639</v>
      </c>
      <c r="C3248" t="s">
        <v>379</v>
      </c>
      <c r="D3248" t="s">
        <v>236</v>
      </c>
      <c r="E3248" s="4">
        <f>IF(ISBLANK(G3248),H3248,G3248)</f>
        <v>275</v>
      </c>
      <c r="F3248" s="9" t="b">
        <f>AND(ISBLANK(G3248),ISBLANK(H3248))</f>
        <v>0</v>
      </c>
      <c r="H3248" s="9">
        <v>275</v>
      </c>
      <c r="I3248">
        <v>636</v>
      </c>
      <c r="J3248" s="9" t="b">
        <f>AND(ISBLANK(K3248),ISBLANK(L3248))</f>
        <v>0</v>
      </c>
      <c r="L3248" s="9">
        <v>256</v>
      </c>
      <c r="M3248" s="15" t="b">
        <f>AND(ISBLANK(N3248),ISBLANK(O3248),ISBLANK(P3248))</f>
        <v>0</v>
      </c>
      <c r="O3248" s="15">
        <v>34</v>
      </c>
      <c r="Q3248">
        <v>9</v>
      </c>
      <c r="R3248" s="18" t="b">
        <f>AND(ISBLANK(S3248),ISBLANK(T3248))</f>
        <v>0</v>
      </c>
      <c r="S3248" s="20">
        <v>0.26</v>
      </c>
      <c r="U3248" s="15" t="b">
        <f>AND(ISBLANK(V3248),ISBLANK(W3248),ISBLANK(X3248))</f>
        <v>0</v>
      </c>
      <c r="V3248" s="16">
        <v>0.93</v>
      </c>
      <c r="Y3248" s="13">
        <v>0.69</v>
      </c>
      <c r="AA3248" t="s">
        <v>451</v>
      </c>
      <c r="AB3248" s="24" t="str">
        <f>IF(ISERR(MONTH(AA3248)),TRIM(SUBSTITUTE(AA3248,(RIGHT(TRIM(AA3248),4)),"")),TEXT(AA3248,"mmmm"))</f>
        <v>January</v>
      </c>
      <c r="AC3248" s="24">
        <f>IF(ISERR(YEAR(AA3248)),VALUE(RIGHT(TRIM(AA3248),4)),YEAR(AA3248))</f>
        <v>2017</v>
      </c>
      <c r="AD3248" t="s">
        <v>452</v>
      </c>
      <c r="AE3248" t="b">
        <f>VLOOKUP(AA3248,duplicates!A:C,3,FALSE)</f>
        <v>0</v>
      </c>
      <c r="AF3248" t="b">
        <f t="shared" si="46"/>
        <v>1</v>
      </c>
      <c r="AG3248" s="23" t="b">
        <v>0</v>
      </c>
    </row>
    <row r="3249" spans="1:33" x14ac:dyDescent="0.2">
      <c r="A3249" t="s">
        <v>441</v>
      </c>
      <c r="B3249">
        <v>642</v>
      </c>
      <c r="C3249" t="s">
        <v>211</v>
      </c>
      <c r="D3249" t="s">
        <v>212</v>
      </c>
      <c r="E3249" s="4">
        <f>IF(ISBLANK(G3249),H3249,G3249)</f>
        <v>64</v>
      </c>
      <c r="F3249" s="9" t="b">
        <f>AND(ISBLANK(G3249),ISBLANK(H3249))</f>
        <v>0</v>
      </c>
      <c r="H3249" s="9">
        <v>64</v>
      </c>
      <c r="I3249">
        <v>484</v>
      </c>
      <c r="J3249" s="9" t="b">
        <f>AND(ISBLANK(K3249),ISBLANK(L3249))</f>
        <v>0</v>
      </c>
      <c r="L3249" s="9">
        <v>63</v>
      </c>
      <c r="M3249" s="15" t="b">
        <f>AND(ISBLANK(N3249),ISBLANK(O3249),ISBLANK(P3249))</f>
        <v>0</v>
      </c>
      <c r="O3249" s="15">
        <v>2</v>
      </c>
      <c r="Q3249">
        <v>1</v>
      </c>
      <c r="R3249" s="18" t="b">
        <f>AND(ISBLANK(S3249),ISBLANK(T3249))</f>
        <v>0</v>
      </c>
      <c r="S3249" s="20">
        <v>0.5</v>
      </c>
      <c r="U3249" s="15" t="b">
        <f>AND(ISBLANK(V3249),ISBLANK(W3249),ISBLANK(X3249))</f>
        <v>0</v>
      </c>
      <c r="V3249" s="16">
        <v>0.98</v>
      </c>
      <c r="Y3249" s="13">
        <v>0.81</v>
      </c>
      <c r="AA3249" t="s">
        <v>451</v>
      </c>
      <c r="AB3249" s="24" t="str">
        <f>IF(ISERR(MONTH(AA3249)),TRIM(SUBSTITUTE(AA3249,(RIGHT(TRIM(AA3249),4)),"")),TEXT(AA3249,"mmmm"))</f>
        <v>January</v>
      </c>
      <c r="AC3249" s="24">
        <f>IF(ISERR(YEAR(AA3249)),VALUE(RIGHT(TRIM(AA3249),4)),YEAR(AA3249))</f>
        <v>2017</v>
      </c>
      <c r="AD3249" t="s">
        <v>452</v>
      </c>
      <c r="AE3249" t="b">
        <f>VLOOKUP(AA3249,duplicates!A:C,3,FALSE)</f>
        <v>0</v>
      </c>
      <c r="AF3249" t="b">
        <f t="shared" si="46"/>
        <v>1</v>
      </c>
      <c r="AG3249" s="23" t="b">
        <v>0</v>
      </c>
    </row>
    <row r="3250" spans="1:33" x14ac:dyDescent="0.2">
      <c r="A3250" t="s">
        <v>441</v>
      </c>
      <c r="B3250">
        <v>583</v>
      </c>
      <c r="C3250" t="s">
        <v>187</v>
      </c>
      <c r="D3250" t="s">
        <v>188</v>
      </c>
      <c r="E3250" s="4">
        <f>IF(ISBLANK(G3250),H3250,G3250)</f>
        <v>89</v>
      </c>
      <c r="F3250" s="9" t="b">
        <f>AND(ISBLANK(G3250),ISBLANK(H3250))</f>
        <v>0</v>
      </c>
      <c r="H3250" s="9">
        <v>89</v>
      </c>
      <c r="I3250">
        <v>470</v>
      </c>
      <c r="J3250" s="9" t="b">
        <f>AND(ISBLANK(K3250),ISBLANK(L3250))</f>
        <v>0</v>
      </c>
      <c r="L3250" s="9">
        <v>89</v>
      </c>
      <c r="M3250" s="15" t="b">
        <f>AND(ISBLANK(N3250),ISBLANK(O3250),ISBLANK(P3250))</f>
        <v>0</v>
      </c>
      <c r="O3250" s="15">
        <v>18</v>
      </c>
      <c r="Q3250">
        <v>18</v>
      </c>
      <c r="R3250" s="18" t="b">
        <f>AND(ISBLANK(S3250),ISBLANK(T3250))</f>
        <v>0</v>
      </c>
      <c r="S3250" s="20">
        <v>1</v>
      </c>
      <c r="U3250" s="15" t="b">
        <f>AND(ISBLANK(V3250),ISBLANK(W3250),ISBLANK(X3250))</f>
        <v>0</v>
      </c>
      <c r="V3250" s="16">
        <v>1</v>
      </c>
      <c r="Y3250" s="13">
        <v>0.91</v>
      </c>
      <c r="AA3250" t="s">
        <v>451</v>
      </c>
      <c r="AB3250" s="24" t="str">
        <f>IF(ISERR(MONTH(AA3250)),TRIM(SUBSTITUTE(AA3250,(RIGHT(TRIM(AA3250),4)),"")),TEXT(AA3250,"mmmm"))</f>
        <v>January</v>
      </c>
      <c r="AC3250" s="24">
        <f>IF(ISERR(YEAR(AA3250)),VALUE(RIGHT(TRIM(AA3250),4)),YEAR(AA3250))</f>
        <v>2017</v>
      </c>
      <c r="AD3250" t="s">
        <v>452</v>
      </c>
      <c r="AE3250" t="b">
        <f>VLOOKUP(AA3250,duplicates!A:C,3,FALSE)</f>
        <v>0</v>
      </c>
      <c r="AF3250" t="b">
        <f t="shared" si="46"/>
        <v>1</v>
      </c>
      <c r="AG3250" s="23" t="b">
        <v>0</v>
      </c>
    </row>
    <row r="3251" spans="1:33" x14ac:dyDescent="0.2">
      <c r="A3251" t="s">
        <v>441</v>
      </c>
      <c r="B3251">
        <v>643</v>
      </c>
      <c r="C3251" t="s">
        <v>285</v>
      </c>
      <c r="D3251" t="s">
        <v>286</v>
      </c>
      <c r="E3251" s="4">
        <f>IF(ISBLANK(G3251),H3251,G3251)</f>
        <v>42</v>
      </c>
      <c r="F3251" s="9" t="b">
        <f>AND(ISBLANK(G3251),ISBLANK(H3251))</f>
        <v>0</v>
      </c>
      <c r="H3251" s="9">
        <v>42</v>
      </c>
      <c r="I3251">
        <v>760</v>
      </c>
      <c r="J3251" s="9" t="b">
        <f>AND(ISBLANK(K3251),ISBLANK(L3251))</f>
        <v>0</v>
      </c>
      <c r="L3251" s="9">
        <v>38</v>
      </c>
      <c r="M3251" s="15" t="b">
        <f>AND(ISBLANK(N3251),ISBLANK(O3251),ISBLANK(P3251))</f>
        <v>0</v>
      </c>
      <c r="O3251" s="15">
        <v>11</v>
      </c>
      <c r="Q3251">
        <v>11</v>
      </c>
      <c r="R3251" s="18" t="b">
        <f>AND(ISBLANK(S3251),ISBLANK(T3251))</f>
        <v>0</v>
      </c>
      <c r="S3251" s="20">
        <v>1</v>
      </c>
      <c r="U3251" s="15" t="b">
        <f>AND(ISBLANK(V3251),ISBLANK(W3251),ISBLANK(X3251))</f>
        <v>0</v>
      </c>
      <c r="V3251" s="16">
        <v>0.9</v>
      </c>
      <c r="Y3251" s="13">
        <v>0.9</v>
      </c>
      <c r="AA3251" t="s">
        <v>451</v>
      </c>
      <c r="AB3251" s="24" t="str">
        <f>IF(ISERR(MONTH(AA3251)),TRIM(SUBSTITUTE(AA3251,(RIGHT(TRIM(AA3251),4)),"")),TEXT(AA3251,"mmmm"))</f>
        <v>January</v>
      </c>
      <c r="AC3251" s="24">
        <f>IF(ISERR(YEAR(AA3251)),VALUE(RIGHT(TRIM(AA3251),4)),YEAR(AA3251))</f>
        <v>2017</v>
      </c>
      <c r="AD3251" t="s">
        <v>452</v>
      </c>
      <c r="AE3251" t="b">
        <f>VLOOKUP(AA3251,duplicates!A:C,3,FALSE)</f>
        <v>0</v>
      </c>
      <c r="AF3251" t="b">
        <f t="shared" si="46"/>
        <v>1</v>
      </c>
      <c r="AG3251" s="23" t="b">
        <v>0</v>
      </c>
    </row>
    <row r="3252" spans="1:33" x14ac:dyDescent="0.2">
      <c r="A3252" t="s">
        <v>441</v>
      </c>
      <c r="B3252">
        <v>584</v>
      </c>
      <c r="C3252" t="s">
        <v>95</v>
      </c>
      <c r="D3252" t="s">
        <v>96</v>
      </c>
      <c r="E3252" s="4">
        <f>IF(ISBLANK(G3252),H3252,G3252)</f>
        <v>108</v>
      </c>
      <c r="F3252" s="9" t="b">
        <f>AND(ISBLANK(G3252),ISBLANK(H3252))</f>
        <v>0</v>
      </c>
      <c r="H3252" s="9">
        <v>108</v>
      </c>
      <c r="I3252">
        <v>342</v>
      </c>
      <c r="J3252" s="9" t="b">
        <f>AND(ISBLANK(K3252),ISBLANK(L3252))</f>
        <v>0</v>
      </c>
      <c r="L3252" s="9">
        <v>108</v>
      </c>
      <c r="M3252" s="15" t="b">
        <f>AND(ISBLANK(N3252),ISBLANK(O3252),ISBLANK(P3252))</f>
        <v>0</v>
      </c>
      <c r="O3252" s="15">
        <v>108</v>
      </c>
      <c r="Q3252">
        <v>108</v>
      </c>
      <c r="R3252" s="18" t="b">
        <f>AND(ISBLANK(S3252),ISBLANK(T3252))</f>
        <v>0</v>
      </c>
      <c r="S3252" s="20">
        <v>1</v>
      </c>
      <c r="U3252" s="15" t="b">
        <f>AND(ISBLANK(V3252),ISBLANK(W3252),ISBLANK(X3252))</f>
        <v>0</v>
      </c>
      <c r="V3252" s="16">
        <v>1</v>
      </c>
      <c r="Y3252" s="13">
        <v>1</v>
      </c>
      <c r="AA3252" t="s">
        <v>451</v>
      </c>
      <c r="AB3252" s="24" t="str">
        <f>IF(ISERR(MONTH(AA3252)),TRIM(SUBSTITUTE(AA3252,(RIGHT(TRIM(AA3252),4)),"")),TEXT(AA3252,"mmmm"))</f>
        <v>January</v>
      </c>
      <c r="AC3252" s="24">
        <f>IF(ISERR(YEAR(AA3252)),VALUE(RIGHT(TRIM(AA3252),4)),YEAR(AA3252))</f>
        <v>2017</v>
      </c>
      <c r="AD3252" t="s">
        <v>452</v>
      </c>
      <c r="AE3252" t="b">
        <f>VLOOKUP(AA3252,duplicates!A:C,3,FALSE)</f>
        <v>0</v>
      </c>
      <c r="AF3252" t="b">
        <f t="shared" si="46"/>
        <v>1</v>
      </c>
      <c r="AG3252" s="23" t="b">
        <v>0</v>
      </c>
    </row>
    <row r="3253" spans="1:33" x14ac:dyDescent="0.2">
      <c r="A3253" t="s">
        <v>441</v>
      </c>
      <c r="B3253">
        <v>585</v>
      </c>
      <c r="C3253" t="s">
        <v>203</v>
      </c>
      <c r="D3253" t="s">
        <v>204</v>
      </c>
      <c r="E3253" s="4">
        <f>IF(ISBLANK(G3253),H3253,G3253)</f>
        <v>104</v>
      </c>
      <c r="F3253" s="9" t="b">
        <f>AND(ISBLANK(G3253),ISBLANK(H3253))</f>
        <v>0</v>
      </c>
      <c r="H3253" s="9">
        <v>104</v>
      </c>
      <c r="I3253">
        <v>1044</v>
      </c>
      <c r="J3253" s="9" t="b">
        <f>AND(ISBLANK(K3253),ISBLANK(L3253))</f>
        <v>0</v>
      </c>
      <c r="L3253" s="9">
        <v>98</v>
      </c>
      <c r="M3253" s="15" t="b">
        <f>AND(ISBLANK(N3253),ISBLANK(O3253),ISBLANK(P3253))</f>
        <v>0</v>
      </c>
      <c r="O3253" s="15">
        <v>24</v>
      </c>
      <c r="Q3253">
        <v>24</v>
      </c>
      <c r="R3253" s="18" t="b">
        <f>AND(ISBLANK(S3253),ISBLANK(T3253))</f>
        <v>0</v>
      </c>
      <c r="S3253" s="20">
        <v>1</v>
      </c>
      <c r="U3253" s="15" t="b">
        <f>AND(ISBLANK(V3253),ISBLANK(W3253),ISBLANK(X3253))</f>
        <v>0</v>
      </c>
      <c r="V3253" s="16">
        <v>0.94</v>
      </c>
      <c r="Y3253" s="13">
        <v>0.93</v>
      </c>
      <c r="AA3253" t="s">
        <v>451</v>
      </c>
      <c r="AB3253" s="24" t="str">
        <f>IF(ISERR(MONTH(AA3253)),TRIM(SUBSTITUTE(AA3253,(RIGHT(TRIM(AA3253),4)),"")),TEXT(AA3253,"mmmm"))</f>
        <v>January</v>
      </c>
      <c r="AC3253" s="24">
        <f>IF(ISERR(YEAR(AA3253)),VALUE(RIGHT(TRIM(AA3253),4)),YEAR(AA3253))</f>
        <v>2017</v>
      </c>
      <c r="AD3253" t="s">
        <v>452</v>
      </c>
      <c r="AE3253" t="b">
        <f>VLOOKUP(AA3253,duplicates!A:C,3,FALSE)</f>
        <v>0</v>
      </c>
      <c r="AF3253" t="b">
        <f t="shared" si="46"/>
        <v>1</v>
      </c>
      <c r="AG3253" s="23" t="b">
        <v>0</v>
      </c>
    </row>
    <row r="3254" spans="1:33" x14ac:dyDescent="0.2">
      <c r="A3254" t="s">
        <v>441</v>
      </c>
      <c r="B3254">
        <v>644</v>
      </c>
      <c r="C3254" t="s">
        <v>322</v>
      </c>
      <c r="D3254" t="s">
        <v>323</v>
      </c>
      <c r="E3254" s="4" t="str">
        <f>IF(ISBLANK(G3254),H3254,G3254)</f>
        <v>NIL RETURN</v>
      </c>
      <c r="F3254" s="9" t="b">
        <f>AND(ISBLANK(G3254),ISBLANK(H3254))</f>
        <v>0</v>
      </c>
      <c r="H3254" s="9" t="s">
        <v>317</v>
      </c>
      <c r="I3254" t="s">
        <v>317</v>
      </c>
      <c r="J3254" s="9" t="b">
        <f>AND(ISBLANK(K3254),ISBLANK(L3254))</f>
        <v>0</v>
      </c>
      <c r="L3254" s="9" t="s">
        <v>317</v>
      </c>
      <c r="M3254" s="15" t="b">
        <f>AND(ISBLANK(N3254),ISBLANK(O3254),ISBLANK(P3254))</f>
        <v>0</v>
      </c>
      <c r="O3254" s="15" t="s">
        <v>317</v>
      </c>
      <c r="Q3254" t="s">
        <v>317</v>
      </c>
      <c r="R3254" s="18" t="b">
        <f>AND(ISBLANK(S3254),ISBLANK(T3254))</f>
        <v>0</v>
      </c>
      <c r="S3254" s="18" t="s">
        <v>27</v>
      </c>
      <c r="U3254" s="15" t="b">
        <f>AND(ISBLANK(V3254),ISBLANK(W3254),ISBLANK(X3254))</f>
        <v>0</v>
      </c>
      <c r="V3254" s="15" t="s">
        <v>27</v>
      </c>
      <c r="Y3254" s="12" t="s">
        <v>27</v>
      </c>
      <c r="AA3254" t="s">
        <v>451</v>
      </c>
      <c r="AB3254" s="24" t="str">
        <f>IF(ISERR(MONTH(AA3254)),TRIM(SUBSTITUTE(AA3254,(RIGHT(TRIM(AA3254),4)),"")),TEXT(AA3254,"mmmm"))</f>
        <v>January</v>
      </c>
      <c r="AC3254" s="24">
        <f>IF(ISERR(YEAR(AA3254)),VALUE(RIGHT(TRIM(AA3254),4)),YEAR(AA3254))</f>
        <v>2017</v>
      </c>
      <c r="AD3254" t="s">
        <v>452</v>
      </c>
      <c r="AE3254" t="b">
        <f>VLOOKUP(AA3254,duplicates!A:C,3,FALSE)</f>
        <v>0</v>
      </c>
      <c r="AF3254" t="b">
        <f t="shared" si="46"/>
        <v>1</v>
      </c>
      <c r="AG3254" s="23" t="b">
        <v>0</v>
      </c>
    </row>
    <row r="3255" spans="1:33" x14ac:dyDescent="0.2">
      <c r="A3255" t="s">
        <v>441</v>
      </c>
      <c r="B3255">
        <v>586</v>
      </c>
      <c r="C3255" t="s">
        <v>345</v>
      </c>
      <c r="D3255" t="s">
        <v>346</v>
      </c>
      <c r="E3255" s="4">
        <f>IF(ISBLANK(G3255),H3255,G3255)</f>
        <v>217</v>
      </c>
      <c r="F3255" s="9" t="b">
        <f>AND(ISBLANK(G3255),ISBLANK(H3255))</f>
        <v>0</v>
      </c>
      <c r="H3255" s="9">
        <v>217</v>
      </c>
      <c r="I3255">
        <v>848</v>
      </c>
      <c r="J3255" s="9" t="b">
        <f>AND(ISBLANK(K3255),ISBLANK(L3255))</f>
        <v>0</v>
      </c>
      <c r="L3255" s="9">
        <v>217</v>
      </c>
      <c r="M3255" s="15" t="b">
        <f>AND(ISBLANK(N3255),ISBLANK(O3255),ISBLANK(P3255))</f>
        <v>0</v>
      </c>
      <c r="O3255" s="15">
        <v>46</v>
      </c>
      <c r="Q3255">
        <v>46</v>
      </c>
      <c r="R3255" s="18" t="b">
        <f>AND(ISBLANK(S3255),ISBLANK(T3255))</f>
        <v>0</v>
      </c>
      <c r="S3255" s="20">
        <v>1</v>
      </c>
      <c r="U3255" s="15" t="b">
        <f>AND(ISBLANK(V3255),ISBLANK(W3255),ISBLANK(X3255))</f>
        <v>0</v>
      </c>
      <c r="V3255" s="16">
        <v>1</v>
      </c>
      <c r="Y3255" s="13">
        <v>0.92</v>
      </c>
      <c r="AA3255" t="s">
        <v>451</v>
      </c>
      <c r="AB3255" s="24" t="str">
        <f>IF(ISERR(MONTH(AA3255)),TRIM(SUBSTITUTE(AA3255,(RIGHT(TRIM(AA3255),4)),"")),TEXT(AA3255,"mmmm"))</f>
        <v>January</v>
      </c>
      <c r="AC3255" s="24">
        <f>IF(ISERR(YEAR(AA3255)),VALUE(RIGHT(TRIM(AA3255),4)),YEAR(AA3255))</f>
        <v>2017</v>
      </c>
      <c r="AD3255" t="s">
        <v>452</v>
      </c>
      <c r="AE3255" t="b">
        <f>VLOOKUP(AA3255,duplicates!A:C,3,FALSE)</f>
        <v>0</v>
      </c>
      <c r="AF3255" t="b">
        <f t="shared" si="46"/>
        <v>1</v>
      </c>
      <c r="AG3255" s="23" t="b">
        <v>0</v>
      </c>
    </row>
    <row r="3256" spans="1:33" x14ac:dyDescent="0.2">
      <c r="A3256" t="s">
        <v>441</v>
      </c>
      <c r="B3256">
        <v>645</v>
      </c>
      <c r="C3256" t="s">
        <v>289</v>
      </c>
      <c r="D3256" t="s">
        <v>290</v>
      </c>
      <c r="E3256" s="4">
        <f>IF(ISBLANK(G3256),H3256,G3256)</f>
        <v>236</v>
      </c>
      <c r="F3256" s="9" t="b">
        <f>AND(ISBLANK(G3256),ISBLANK(H3256))</f>
        <v>0</v>
      </c>
      <c r="H3256" s="9">
        <v>236</v>
      </c>
      <c r="I3256">
        <v>770</v>
      </c>
      <c r="J3256" s="9" t="b">
        <f>AND(ISBLANK(K3256),ISBLANK(L3256))</f>
        <v>0</v>
      </c>
      <c r="L3256" s="9">
        <v>215</v>
      </c>
      <c r="M3256" s="15" t="b">
        <f>AND(ISBLANK(N3256),ISBLANK(O3256),ISBLANK(P3256))</f>
        <v>0</v>
      </c>
      <c r="O3256" s="15">
        <v>144</v>
      </c>
      <c r="Q3256">
        <v>144</v>
      </c>
      <c r="R3256" s="18" t="b">
        <f>AND(ISBLANK(S3256),ISBLANK(T3256))</f>
        <v>0</v>
      </c>
      <c r="S3256" s="20">
        <v>1</v>
      </c>
      <c r="U3256" s="15" t="b">
        <f>AND(ISBLANK(V3256),ISBLANK(W3256),ISBLANK(X3256))</f>
        <v>0</v>
      </c>
      <c r="V3256" s="16">
        <v>0.91</v>
      </c>
      <c r="Y3256" s="13">
        <v>0.94</v>
      </c>
      <c r="AA3256" t="s">
        <v>451</v>
      </c>
      <c r="AB3256" s="24" t="str">
        <f>IF(ISERR(MONTH(AA3256)),TRIM(SUBSTITUTE(AA3256,(RIGHT(TRIM(AA3256),4)),"")),TEXT(AA3256,"mmmm"))</f>
        <v>January</v>
      </c>
      <c r="AC3256" s="24">
        <f>IF(ISERR(YEAR(AA3256)),VALUE(RIGHT(TRIM(AA3256),4)),YEAR(AA3256))</f>
        <v>2017</v>
      </c>
      <c r="AD3256" t="s">
        <v>452</v>
      </c>
      <c r="AE3256" t="b">
        <f>VLOOKUP(AA3256,duplicates!A:C,3,FALSE)</f>
        <v>0</v>
      </c>
      <c r="AF3256" t="b">
        <f t="shared" si="46"/>
        <v>1</v>
      </c>
      <c r="AG3256" s="23" t="b">
        <v>0</v>
      </c>
    </row>
    <row r="3257" spans="1:33" x14ac:dyDescent="0.2">
      <c r="A3257" t="s">
        <v>441</v>
      </c>
      <c r="B3257">
        <v>587</v>
      </c>
      <c r="C3257" t="s">
        <v>157</v>
      </c>
      <c r="D3257" t="s">
        <v>158</v>
      </c>
      <c r="E3257" s="4">
        <f>IF(ISBLANK(G3257),H3257,G3257)</f>
        <v>45</v>
      </c>
      <c r="F3257" s="9" t="b">
        <f>AND(ISBLANK(G3257),ISBLANK(H3257))</f>
        <v>0</v>
      </c>
      <c r="H3257" s="9">
        <v>45</v>
      </c>
      <c r="I3257">
        <v>416</v>
      </c>
      <c r="J3257" s="9" t="b">
        <f>AND(ISBLANK(K3257),ISBLANK(L3257))</f>
        <v>0</v>
      </c>
      <c r="L3257" s="9">
        <v>45</v>
      </c>
      <c r="M3257" s="15" t="b">
        <f>AND(ISBLANK(N3257),ISBLANK(O3257),ISBLANK(P3257))</f>
        <v>0</v>
      </c>
      <c r="O3257" s="15">
        <v>45</v>
      </c>
      <c r="Q3257">
        <v>45</v>
      </c>
      <c r="R3257" s="18" t="b">
        <f>AND(ISBLANK(S3257),ISBLANK(T3257))</f>
        <v>0</v>
      </c>
      <c r="S3257" s="20">
        <v>1</v>
      </c>
      <c r="U3257" s="15" t="b">
        <f>AND(ISBLANK(V3257),ISBLANK(W3257),ISBLANK(X3257))</f>
        <v>0</v>
      </c>
      <c r="V3257" s="16">
        <v>1</v>
      </c>
      <c r="Y3257" s="13">
        <v>0.97</v>
      </c>
      <c r="AA3257" t="s">
        <v>451</v>
      </c>
      <c r="AB3257" s="24" t="str">
        <f>IF(ISERR(MONTH(AA3257)),TRIM(SUBSTITUTE(AA3257,(RIGHT(TRIM(AA3257),4)),"")),TEXT(AA3257,"mmmm"))</f>
        <v>January</v>
      </c>
      <c r="AC3257" s="24">
        <f>IF(ISERR(YEAR(AA3257)),VALUE(RIGHT(TRIM(AA3257),4)),YEAR(AA3257))</f>
        <v>2017</v>
      </c>
      <c r="AD3257" t="s">
        <v>452</v>
      </c>
      <c r="AE3257" t="b">
        <f>VLOOKUP(AA3257,duplicates!A:C,3,FALSE)</f>
        <v>0</v>
      </c>
      <c r="AF3257" t="b">
        <f t="shared" si="46"/>
        <v>1</v>
      </c>
      <c r="AG3257" s="23" t="b">
        <v>0</v>
      </c>
    </row>
    <row r="3258" spans="1:33" x14ac:dyDescent="0.2">
      <c r="A3258" t="s">
        <v>441</v>
      </c>
      <c r="B3258">
        <v>646</v>
      </c>
      <c r="C3258" t="s">
        <v>245</v>
      </c>
      <c r="D3258" t="s">
        <v>246</v>
      </c>
      <c r="E3258" s="4">
        <f>IF(ISBLANK(G3258),H3258,G3258)</f>
        <v>4</v>
      </c>
      <c r="F3258" s="9" t="b">
        <f>AND(ISBLANK(G3258),ISBLANK(H3258))</f>
        <v>0</v>
      </c>
      <c r="H3258" s="9">
        <v>4</v>
      </c>
      <c r="I3258">
        <v>143</v>
      </c>
      <c r="J3258" s="9" t="b">
        <f>AND(ISBLANK(K3258),ISBLANK(L3258))</f>
        <v>0</v>
      </c>
      <c r="L3258" s="9">
        <v>4</v>
      </c>
      <c r="M3258" s="15" t="b">
        <f>AND(ISBLANK(N3258),ISBLANK(O3258),ISBLANK(P3258))</f>
        <v>0</v>
      </c>
      <c r="O3258" s="15">
        <v>4</v>
      </c>
      <c r="Q3258">
        <v>4</v>
      </c>
      <c r="R3258" s="18" t="b">
        <f>AND(ISBLANK(S3258),ISBLANK(T3258))</f>
        <v>0</v>
      </c>
      <c r="S3258" s="20">
        <v>1</v>
      </c>
      <c r="U3258" s="15" t="b">
        <f>AND(ISBLANK(V3258),ISBLANK(W3258),ISBLANK(X3258))</f>
        <v>0</v>
      </c>
      <c r="V3258" s="16">
        <v>1</v>
      </c>
      <c r="Y3258" s="13">
        <v>0.92</v>
      </c>
      <c r="AA3258" t="s">
        <v>451</v>
      </c>
      <c r="AB3258" s="24" t="str">
        <f>IF(ISERR(MONTH(AA3258)),TRIM(SUBSTITUTE(AA3258,(RIGHT(TRIM(AA3258),4)),"")),TEXT(AA3258,"mmmm"))</f>
        <v>January</v>
      </c>
      <c r="AC3258" s="24">
        <f>IF(ISERR(YEAR(AA3258)),VALUE(RIGHT(TRIM(AA3258),4)),YEAR(AA3258))</f>
        <v>2017</v>
      </c>
      <c r="AD3258" t="s">
        <v>452</v>
      </c>
      <c r="AE3258" t="b">
        <f>VLOOKUP(AA3258,duplicates!A:C,3,FALSE)</f>
        <v>0</v>
      </c>
      <c r="AF3258" t="b">
        <f t="shared" si="46"/>
        <v>1</v>
      </c>
      <c r="AG3258" s="23" t="b">
        <v>0</v>
      </c>
    </row>
    <row r="3259" spans="1:33" x14ac:dyDescent="0.2">
      <c r="A3259" t="s">
        <v>441</v>
      </c>
      <c r="B3259">
        <v>588</v>
      </c>
      <c r="C3259" t="s">
        <v>25</v>
      </c>
      <c r="D3259" t="s">
        <v>26</v>
      </c>
      <c r="E3259" s="4">
        <f>IF(ISBLANK(G3259),H3259,G3259)</f>
        <v>50</v>
      </c>
      <c r="F3259" s="9" t="b">
        <f>AND(ISBLANK(G3259),ISBLANK(H3259))</f>
        <v>0</v>
      </c>
      <c r="H3259" s="9">
        <v>50</v>
      </c>
      <c r="I3259">
        <v>215</v>
      </c>
      <c r="J3259" s="9" t="b">
        <f>AND(ISBLANK(K3259),ISBLANK(L3259))</f>
        <v>0</v>
      </c>
      <c r="L3259" s="9">
        <v>50</v>
      </c>
      <c r="M3259" s="15" t="b">
        <f>AND(ISBLANK(N3259),ISBLANK(O3259),ISBLANK(P3259))</f>
        <v>0</v>
      </c>
      <c r="O3259" s="15">
        <v>2</v>
      </c>
      <c r="Q3259">
        <v>2</v>
      </c>
      <c r="R3259" s="18" t="b">
        <f>AND(ISBLANK(S3259),ISBLANK(T3259))</f>
        <v>0</v>
      </c>
      <c r="S3259" s="20">
        <v>1</v>
      </c>
      <c r="U3259" s="15" t="b">
        <f>AND(ISBLANK(V3259),ISBLANK(W3259),ISBLANK(X3259))</f>
        <v>0</v>
      </c>
      <c r="V3259" s="16">
        <v>1</v>
      </c>
      <c r="Y3259" s="13">
        <v>0.42</v>
      </c>
      <c r="AA3259" t="s">
        <v>451</v>
      </c>
      <c r="AB3259" s="24" t="str">
        <f>IF(ISERR(MONTH(AA3259)),TRIM(SUBSTITUTE(AA3259,(RIGHT(TRIM(AA3259),4)),"")),TEXT(AA3259,"mmmm"))</f>
        <v>January</v>
      </c>
      <c r="AC3259" s="24">
        <f>IF(ISERR(YEAR(AA3259)),VALUE(RIGHT(TRIM(AA3259),4)),YEAR(AA3259))</f>
        <v>2017</v>
      </c>
      <c r="AD3259" t="s">
        <v>452</v>
      </c>
      <c r="AE3259" t="b">
        <f>VLOOKUP(AA3259,duplicates!A:C,3,FALSE)</f>
        <v>0</v>
      </c>
      <c r="AF3259" t="b">
        <f t="shared" si="46"/>
        <v>1</v>
      </c>
      <c r="AG3259" s="23" t="b">
        <v>0</v>
      </c>
    </row>
    <row r="3260" spans="1:33" x14ac:dyDescent="0.2">
      <c r="A3260" t="s">
        <v>441</v>
      </c>
      <c r="B3260">
        <v>589</v>
      </c>
      <c r="C3260" t="s">
        <v>55</v>
      </c>
      <c r="D3260" t="s">
        <v>56</v>
      </c>
      <c r="E3260" s="4">
        <f>IF(ISBLANK(G3260),H3260,G3260)</f>
        <v>134</v>
      </c>
      <c r="F3260" s="9" t="b">
        <f>AND(ISBLANK(G3260),ISBLANK(H3260))</f>
        <v>0</v>
      </c>
      <c r="H3260" s="9">
        <v>134</v>
      </c>
      <c r="I3260">
        <v>927</v>
      </c>
      <c r="J3260" s="9" t="b">
        <f>AND(ISBLANK(K3260),ISBLANK(L3260))</f>
        <v>0</v>
      </c>
      <c r="L3260" s="9">
        <v>134</v>
      </c>
      <c r="M3260" s="15" t="b">
        <f>AND(ISBLANK(N3260),ISBLANK(O3260),ISBLANK(P3260))</f>
        <v>0</v>
      </c>
      <c r="O3260" s="15">
        <v>121</v>
      </c>
      <c r="Q3260">
        <v>121</v>
      </c>
      <c r="R3260" s="18" t="b">
        <f>AND(ISBLANK(S3260),ISBLANK(T3260))</f>
        <v>0</v>
      </c>
      <c r="S3260" s="20">
        <v>1</v>
      </c>
      <c r="U3260" s="15" t="b">
        <f>AND(ISBLANK(V3260),ISBLANK(W3260),ISBLANK(X3260))</f>
        <v>0</v>
      </c>
      <c r="V3260" s="16">
        <v>1</v>
      </c>
      <c r="Y3260" s="13">
        <v>0.9</v>
      </c>
      <c r="AA3260" t="s">
        <v>451</v>
      </c>
      <c r="AB3260" s="24" t="str">
        <f>IF(ISERR(MONTH(AA3260)),TRIM(SUBSTITUTE(AA3260,(RIGHT(TRIM(AA3260),4)),"")),TEXT(AA3260,"mmmm"))</f>
        <v>January</v>
      </c>
      <c r="AC3260" s="24">
        <f>IF(ISERR(YEAR(AA3260)),VALUE(RIGHT(TRIM(AA3260),4)),YEAR(AA3260))</f>
        <v>2017</v>
      </c>
      <c r="AD3260" t="s">
        <v>452</v>
      </c>
      <c r="AE3260" t="b">
        <f>VLOOKUP(AA3260,duplicates!A:C,3,FALSE)</f>
        <v>0</v>
      </c>
      <c r="AF3260" t="b">
        <f t="shared" si="46"/>
        <v>1</v>
      </c>
      <c r="AG3260" s="23" t="b">
        <v>0</v>
      </c>
    </row>
    <row r="3261" spans="1:33" x14ac:dyDescent="0.2">
      <c r="A3261" t="s">
        <v>441</v>
      </c>
      <c r="B3261">
        <v>3793</v>
      </c>
      <c r="C3261" t="s">
        <v>75</v>
      </c>
      <c r="D3261" t="s">
        <v>76</v>
      </c>
      <c r="E3261" s="4">
        <f>IF(ISBLANK(G3261),H3261,G3261)</f>
        <v>37</v>
      </c>
      <c r="F3261" s="9" t="b">
        <f>AND(ISBLANK(G3261),ISBLANK(H3261))</f>
        <v>0</v>
      </c>
      <c r="H3261" s="9">
        <v>37</v>
      </c>
      <c r="I3261">
        <v>368</v>
      </c>
      <c r="J3261" s="9" t="b">
        <f>AND(ISBLANK(K3261),ISBLANK(L3261))</f>
        <v>0</v>
      </c>
      <c r="L3261" s="9">
        <v>36</v>
      </c>
      <c r="M3261" s="15" t="b">
        <f>AND(ISBLANK(N3261),ISBLANK(O3261),ISBLANK(P3261))</f>
        <v>0</v>
      </c>
      <c r="O3261" s="15">
        <v>8</v>
      </c>
      <c r="Q3261">
        <v>8</v>
      </c>
      <c r="R3261" s="18" t="b">
        <f>AND(ISBLANK(S3261),ISBLANK(T3261))</f>
        <v>0</v>
      </c>
      <c r="S3261" s="20">
        <v>1</v>
      </c>
      <c r="U3261" s="15" t="b">
        <f>AND(ISBLANK(V3261),ISBLANK(W3261),ISBLANK(X3261))</f>
        <v>0</v>
      </c>
      <c r="V3261" s="16">
        <v>0.97</v>
      </c>
      <c r="Y3261" s="13">
        <v>0.86</v>
      </c>
      <c r="AA3261" t="s">
        <v>463</v>
      </c>
      <c r="AB3261" s="24" t="str">
        <f>IF(ISERR(MONTH(AA3261)),TRIM(SUBSTITUTE(AA3261,(RIGHT(TRIM(AA3261),4)),"")),TEXT(AA3261,"mmmm"))</f>
        <v>June</v>
      </c>
      <c r="AC3261" s="24">
        <f>IF(ISERR(YEAR(AA3261)),VALUE(RIGHT(TRIM(AA3261),4)),YEAR(AA3261))</f>
        <v>2016</v>
      </c>
      <c r="AD3261" t="s">
        <v>461</v>
      </c>
      <c r="AE3261" t="b">
        <f>VLOOKUP(AA3261,duplicates!A:C,3,FALSE)</f>
        <v>0</v>
      </c>
      <c r="AF3261" t="b">
        <f t="shared" si="46"/>
        <v>1</v>
      </c>
      <c r="AG3261" s="23" t="b">
        <v>0</v>
      </c>
    </row>
    <row r="3262" spans="1:33" x14ac:dyDescent="0.2">
      <c r="A3262" t="s">
        <v>441</v>
      </c>
      <c r="B3262">
        <v>3794</v>
      </c>
      <c r="C3262" t="s">
        <v>59</v>
      </c>
      <c r="D3262" t="s">
        <v>60</v>
      </c>
      <c r="E3262" s="4">
        <f>IF(ISBLANK(G3262),H3262,G3262)</f>
        <v>43</v>
      </c>
      <c r="F3262" s="9" t="b">
        <f>AND(ISBLANK(G3262),ISBLANK(H3262))</f>
        <v>0</v>
      </c>
      <c r="H3262" s="9">
        <v>43</v>
      </c>
      <c r="I3262">
        <v>235</v>
      </c>
      <c r="J3262" s="9" t="b">
        <f>AND(ISBLANK(K3262),ISBLANK(L3262))</f>
        <v>0</v>
      </c>
      <c r="L3262" s="9">
        <v>43</v>
      </c>
      <c r="M3262" s="15" t="b">
        <f>AND(ISBLANK(N3262),ISBLANK(O3262),ISBLANK(P3262))</f>
        <v>0</v>
      </c>
      <c r="O3262" s="15">
        <v>0</v>
      </c>
      <c r="Q3262">
        <v>0</v>
      </c>
      <c r="R3262" s="18" t="b">
        <f>AND(ISBLANK(S3262),ISBLANK(T3262))</f>
        <v>0</v>
      </c>
      <c r="S3262" s="18" t="s">
        <v>27</v>
      </c>
      <c r="U3262" s="15" t="b">
        <f>AND(ISBLANK(V3262),ISBLANK(W3262),ISBLANK(X3262))</f>
        <v>0</v>
      </c>
      <c r="V3262" s="16">
        <v>1</v>
      </c>
      <c r="Y3262" s="13">
        <v>0.94</v>
      </c>
      <c r="AA3262" t="s">
        <v>463</v>
      </c>
      <c r="AB3262" s="24" t="str">
        <f>IF(ISERR(MONTH(AA3262)),TRIM(SUBSTITUTE(AA3262,(RIGHT(TRIM(AA3262),4)),"")),TEXT(AA3262,"mmmm"))</f>
        <v>June</v>
      </c>
      <c r="AC3262" s="24">
        <f>IF(ISERR(YEAR(AA3262)),VALUE(RIGHT(TRIM(AA3262),4)),YEAR(AA3262))</f>
        <v>2016</v>
      </c>
      <c r="AD3262" t="s">
        <v>461</v>
      </c>
      <c r="AE3262" t="b">
        <f>VLOOKUP(AA3262,duplicates!A:C,3,FALSE)</f>
        <v>0</v>
      </c>
      <c r="AF3262" t="b">
        <f t="shared" si="46"/>
        <v>1</v>
      </c>
      <c r="AG3262" s="23" t="b">
        <v>0</v>
      </c>
    </row>
    <row r="3263" spans="1:33" x14ac:dyDescent="0.2">
      <c r="A3263" t="s">
        <v>441</v>
      </c>
      <c r="B3263">
        <v>3795</v>
      </c>
      <c r="C3263" t="s">
        <v>330</v>
      </c>
      <c r="D3263" t="s">
        <v>174</v>
      </c>
      <c r="E3263" s="4">
        <f>IF(ISBLANK(G3263),H3263,G3263)</f>
        <v>39</v>
      </c>
      <c r="F3263" s="9" t="b">
        <f>AND(ISBLANK(G3263),ISBLANK(H3263))</f>
        <v>0</v>
      </c>
      <c r="H3263" s="9">
        <v>39</v>
      </c>
      <c r="I3263">
        <v>471</v>
      </c>
      <c r="J3263" s="9" t="b">
        <f>AND(ISBLANK(K3263),ISBLANK(L3263))</f>
        <v>0</v>
      </c>
      <c r="L3263" s="9">
        <v>39</v>
      </c>
      <c r="M3263" s="15" t="b">
        <f>AND(ISBLANK(N3263),ISBLANK(O3263),ISBLANK(P3263))</f>
        <v>0</v>
      </c>
      <c r="O3263" s="15">
        <v>20</v>
      </c>
      <c r="Q3263">
        <v>20</v>
      </c>
      <c r="R3263" s="18" t="b">
        <f>AND(ISBLANK(S3263),ISBLANK(T3263))</f>
        <v>0</v>
      </c>
      <c r="S3263" s="20">
        <v>1</v>
      </c>
      <c r="U3263" s="15" t="b">
        <f>AND(ISBLANK(V3263),ISBLANK(W3263),ISBLANK(X3263))</f>
        <v>0</v>
      </c>
      <c r="V3263" s="16">
        <v>1</v>
      </c>
      <c r="Y3263" s="13">
        <v>0.5</v>
      </c>
      <c r="AA3263" t="s">
        <v>463</v>
      </c>
      <c r="AB3263" s="24" t="str">
        <f>IF(ISERR(MONTH(AA3263)),TRIM(SUBSTITUTE(AA3263,(RIGHT(TRIM(AA3263),4)),"")),TEXT(AA3263,"mmmm"))</f>
        <v>June</v>
      </c>
      <c r="AC3263" s="24">
        <f>IF(ISERR(YEAR(AA3263)),VALUE(RIGHT(TRIM(AA3263),4)),YEAR(AA3263))</f>
        <v>2016</v>
      </c>
      <c r="AD3263" t="s">
        <v>461</v>
      </c>
      <c r="AE3263" t="b">
        <f>VLOOKUP(AA3263,duplicates!A:C,3,FALSE)</f>
        <v>0</v>
      </c>
      <c r="AF3263" t="b">
        <f t="shared" si="46"/>
        <v>1</v>
      </c>
      <c r="AG3263" s="23" t="b">
        <v>0</v>
      </c>
    </row>
    <row r="3264" spans="1:33" x14ac:dyDescent="0.2">
      <c r="A3264" t="s">
        <v>441</v>
      </c>
      <c r="B3264">
        <v>3894</v>
      </c>
      <c r="C3264" t="s">
        <v>225</v>
      </c>
      <c r="D3264" t="s">
        <v>226</v>
      </c>
      <c r="E3264" s="4">
        <f>IF(ISBLANK(G3264),H3264,G3264)</f>
        <v>55</v>
      </c>
      <c r="F3264" s="9" t="b">
        <f>AND(ISBLANK(G3264),ISBLANK(H3264))</f>
        <v>0</v>
      </c>
      <c r="H3264" s="9">
        <v>55</v>
      </c>
      <c r="I3264">
        <v>543</v>
      </c>
      <c r="J3264" s="9" t="b">
        <f>AND(ISBLANK(K3264),ISBLANK(L3264))</f>
        <v>0</v>
      </c>
      <c r="L3264" s="9">
        <v>55</v>
      </c>
      <c r="M3264" s="15" t="b">
        <f>AND(ISBLANK(N3264),ISBLANK(O3264),ISBLANK(P3264))</f>
        <v>0</v>
      </c>
      <c r="O3264" s="15">
        <v>55</v>
      </c>
      <c r="Q3264">
        <v>55</v>
      </c>
      <c r="R3264" s="18" t="b">
        <f>AND(ISBLANK(S3264),ISBLANK(T3264))</f>
        <v>0</v>
      </c>
      <c r="S3264" s="20">
        <v>1</v>
      </c>
      <c r="U3264" s="15" t="b">
        <f>AND(ISBLANK(V3264),ISBLANK(W3264),ISBLANK(X3264))</f>
        <v>0</v>
      </c>
      <c r="V3264" s="16">
        <v>1</v>
      </c>
      <c r="Y3264" s="13">
        <v>0.99</v>
      </c>
      <c r="AA3264" t="s">
        <v>463</v>
      </c>
      <c r="AB3264" s="24" t="str">
        <f>IF(ISERR(MONTH(AA3264)),TRIM(SUBSTITUTE(AA3264,(RIGHT(TRIM(AA3264),4)),"")),TEXT(AA3264,"mmmm"))</f>
        <v>June</v>
      </c>
      <c r="AC3264" s="24">
        <f>IF(ISERR(YEAR(AA3264)),VALUE(RIGHT(TRIM(AA3264),4)),YEAR(AA3264))</f>
        <v>2016</v>
      </c>
      <c r="AD3264" t="s">
        <v>461</v>
      </c>
      <c r="AE3264" t="b">
        <f>VLOOKUP(AA3264,duplicates!A:C,3,FALSE)</f>
        <v>0</v>
      </c>
      <c r="AF3264" t="b">
        <f t="shared" si="46"/>
        <v>1</v>
      </c>
      <c r="AG3264" s="23" t="b">
        <v>0</v>
      </c>
    </row>
    <row r="3265" spans="1:33" x14ac:dyDescent="0.2">
      <c r="A3265" t="s">
        <v>441</v>
      </c>
      <c r="B3265">
        <v>3796</v>
      </c>
      <c r="C3265" t="s">
        <v>83</v>
      </c>
      <c r="D3265" t="s">
        <v>84</v>
      </c>
      <c r="E3265" s="4">
        <f>IF(ISBLANK(G3265),H3265,G3265)</f>
        <v>43</v>
      </c>
      <c r="F3265" s="9" t="b">
        <f>AND(ISBLANK(G3265),ISBLANK(H3265))</f>
        <v>0</v>
      </c>
      <c r="H3265" s="9">
        <v>43</v>
      </c>
      <c r="I3265">
        <v>252</v>
      </c>
      <c r="J3265" s="9" t="b">
        <f>AND(ISBLANK(K3265),ISBLANK(L3265))</f>
        <v>0</v>
      </c>
      <c r="L3265" s="9">
        <v>43</v>
      </c>
      <c r="M3265" s="15" t="b">
        <f>AND(ISBLANK(N3265),ISBLANK(O3265),ISBLANK(P3265))</f>
        <v>0</v>
      </c>
      <c r="O3265" s="15">
        <v>6</v>
      </c>
      <c r="Q3265">
        <v>6</v>
      </c>
      <c r="R3265" s="18" t="b">
        <f>AND(ISBLANK(S3265),ISBLANK(T3265))</f>
        <v>0</v>
      </c>
      <c r="S3265" s="20">
        <v>1</v>
      </c>
      <c r="U3265" s="15" t="b">
        <f>AND(ISBLANK(V3265),ISBLANK(W3265),ISBLANK(X3265))</f>
        <v>0</v>
      </c>
      <c r="V3265" s="16">
        <v>1</v>
      </c>
      <c r="Y3265" s="13">
        <v>0.92</v>
      </c>
      <c r="AA3265" t="s">
        <v>463</v>
      </c>
      <c r="AB3265" s="24" t="str">
        <f>IF(ISERR(MONTH(AA3265)),TRIM(SUBSTITUTE(AA3265,(RIGHT(TRIM(AA3265),4)),"")),TEXT(AA3265,"mmmm"))</f>
        <v>June</v>
      </c>
      <c r="AC3265" s="24">
        <f>IF(ISERR(YEAR(AA3265)),VALUE(RIGHT(TRIM(AA3265),4)),YEAR(AA3265))</f>
        <v>2016</v>
      </c>
      <c r="AD3265" t="s">
        <v>461</v>
      </c>
      <c r="AE3265" t="b">
        <f>VLOOKUP(AA3265,duplicates!A:C,3,FALSE)</f>
        <v>0</v>
      </c>
      <c r="AF3265" t="b">
        <f t="shared" si="46"/>
        <v>1</v>
      </c>
      <c r="AG3265" s="23" t="b">
        <v>0</v>
      </c>
    </row>
    <row r="3266" spans="1:33" x14ac:dyDescent="0.2">
      <c r="A3266" t="s">
        <v>441</v>
      </c>
      <c r="B3266">
        <v>3895</v>
      </c>
      <c r="C3266" t="s">
        <v>207</v>
      </c>
      <c r="D3266" t="s">
        <v>208</v>
      </c>
      <c r="E3266" s="4">
        <f>IF(ISBLANK(G3266),H3266,G3266)</f>
        <v>129</v>
      </c>
      <c r="F3266" s="9" t="b">
        <f>AND(ISBLANK(G3266),ISBLANK(H3266))</f>
        <v>0</v>
      </c>
      <c r="H3266" s="9">
        <v>129</v>
      </c>
      <c r="I3266">
        <v>837</v>
      </c>
      <c r="J3266" s="9" t="b">
        <f>AND(ISBLANK(K3266),ISBLANK(L3266))</f>
        <v>0</v>
      </c>
      <c r="L3266" s="9">
        <v>127</v>
      </c>
      <c r="M3266" s="15" t="b">
        <f>AND(ISBLANK(N3266),ISBLANK(O3266),ISBLANK(P3266))</f>
        <v>0</v>
      </c>
      <c r="O3266" s="15">
        <v>101</v>
      </c>
      <c r="Q3266">
        <v>100</v>
      </c>
      <c r="R3266" s="18" t="b">
        <f>AND(ISBLANK(S3266),ISBLANK(T3266))</f>
        <v>0</v>
      </c>
      <c r="S3266" s="20">
        <v>0.99</v>
      </c>
      <c r="U3266" s="15" t="b">
        <f>AND(ISBLANK(V3266),ISBLANK(W3266),ISBLANK(X3266))</f>
        <v>0</v>
      </c>
      <c r="V3266" s="16">
        <v>0.98</v>
      </c>
      <c r="Y3266" s="13">
        <v>0.86</v>
      </c>
      <c r="AA3266" t="s">
        <v>463</v>
      </c>
      <c r="AB3266" s="24" t="str">
        <f>IF(ISERR(MONTH(AA3266)),TRIM(SUBSTITUTE(AA3266,(RIGHT(TRIM(AA3266),4)),"")),TEXT(AA3266,"mmmm"))</f>
        <v>June</v>
      </c>
      <c r="AC3266" s="24">
        <f>IF(ISERR(YEAR(AA3266)),VALUE(RIGHT(TRIM(AA3266),4)),YEAR(AA3266))</f>
        <v>2016</v>
      </c>
      <c r="AD3266" t="s">
        <v>461</v>
      </c>
      <c r="AE3266" t="b">
        <f>VLOOKUP(AA3266,duplicates!A:C,3,FALSE)</f>
        <v>0</v>
      </c>
      <c r="AF3266" t="b">
        <f t="shared" si="46"/>
        <v>1</v>
      </c>
      <c r="AG3266" s="23" t="b">
        <v>0</v>
      </c>
    </row>
    <row r="3267" spans="1:33" x14ac:dyDescent="0.2">
      <c r="A3267" t="s">
        <v>441</v>
      </c>
      <c r="B3267">
        <v>3797</v>
      </c>
      <c r="C3267" t="s">
        <v>67</v>
      </c>
      <c r="D3267" t="s">
        <v>68</v>
      </c>
      <c r="E3267" s="4">
        <f>IF(ISBLANK(G3267),H3267,G3267)</f>
        <v>504</v>
      </c>
      <c r="F3267" s="9" t="b">
        <f>AND(ISBLANK(G3267),ISBLANK(H3267))</f>
        <v>0</v>
      </c>
      <c r="H3267" s="9">
        <v>504</v>
      </c>
      <c r="I3267">
        <v>504</v>
      </c>
      <c r="J3267" s="9" t="b">
        <f>AND(ISBLANK(K3267),ISBLANK(L3267))</f>
        <v>0</v>
      </c>
      <c r="L3267" s="9">
        <v>480</v>
      </c>
      <c r="M3267" s="15" t="b">
        <f>AND(ISBLANK(N3267),ISBLANK(O3267),ISBLANK(P3267))</f>
        <v>0</v>
      </c>
      <c r="O3267" s="15">
        <v>35</v>
      </c>
      <c r="Q3267">
        <v>35</v>
      </c>
      <c r="R3267" s="18" t="b">
        <f>AND(ISBLANK(S3267),ISBLANK(T3267))</f>
        <v>0</v>
      </c>
      <c r="S3267" s="20">
        <v>1</v>
      </c>
      <c r="U3267" s="15" t="b">
        <f>AND(ISBLANK(V3267),ISBLANK(W3267),ISBLANK(X3267))</f>
        <v>0</v>
      </c>
      <c r="V3267" s="16">
        <v>0.95</v>
      </c>
      <c r="Y3267" s="13">
        <v>0.95</v>
      </c>
      <c r="AA3267" t="s">
        <v>463</v>
      </c>
      <c r="AB3267" s="24" t="str">
        <f>IF(ISERR(MONTH(AA3267)),TRIM(SUBSTITUTE(AA3267,(RIGHT(TRIM(AA3267),4)),"")),TEXT(AA3267,"mmmm"))</f>
        <v>June</v>
      </c>
      <c r="AC3267" s="24">
        <f>IF(ISERR(YEAR(AA3267)),VALUE(RIGHT(TRIM(AA3267),4)),YEAR(AA3267))</f>
        <v>2016</v>
      </c>
      <c r="AD3267" t="s">
        <v>461</v>
      </c>
      <c r="AE3267" t="b">
        <f>VLOOKUP(AA3267,duplicates!A:C,3,FALSE)</f>
        <v>0</v>
      </c>
      <c r="AF3267" t="b">
        <f t="shared" ref="AF3267:AF3330" si="47">OR(AND(AE3267,AG3267),AE3267=FALSE)</f>
        <v>1</v>
      </c>
      <c r="AG3267" s="23" t="b">
        <v>0</v>
      </c>
    </row>
    <row r="3268" spans="1:33" x14ac:dyDescent="0.2">
      <c r="A3268" t="s">
        <v>441</v>
      </c>
      <c r="B3268">
        <v>3896</v>
      </c>
      <c r="C3268" t="s">
        <v>217</v>
      </c>
      <c r="D3268" t="s">
        <v>218</v>
      </c>
      <c r="E3268" s="4">
        <f>IF(ISBLANK(G3268),H3268,G3268)</f>
        <v>3</v>
      </c>
      <c r="F3268" s="9" t="b">
        <f>AND(ISBLANK(G3268),ISBLANK(H3268))</f>
        <v>0</v>
      </c>
      <c r="H3268" s="9">
        <v>3</v>
      </c>
      <c r="I3268">
        <v>240</v>
      </c>
      <c r="J3268" s="9" t="b">
        <f>AND(ISBLANK(K3268),ISBLANK(L3268))</f>
        <v>0</v>
      </c>
      <c r="L3268" s="9">
        <v>3</v>
      </c>
      <c r="M3268" s="15" t="b">
        <f>AND(ISBLANK(N3268),ISBLANK(O3268),ISBLANK(P3268))</f>
        <v>0</v>
      </c>
      <c r="O3268" s="15">
        <v>2</v>
      </c>
      <c r="Q3268">
        <v>2</v>
      </c>
      <c r="R3268" s="18" t="b">
        <f>AND(ISBLANK(S3268),ISBLANK(T3268))</f>
        <v>0</v>
      </c>
      <c r="S3268" s="20">
        <v>1</v>
      </c>
      <c r="U3268" s="15" t="b">
        <f>AND(ISBLANK(V3268),ISBLANK(W3268),ISBLANK(X3268))</f>
        <v>0</v>
      </c>
      <c r="V3268" s="16">
        <v>1</v>
      </c>
      <c r="Y3268" s="13">
        <v>0.98</v>
      </c>
      <c r="AA3268" t="s">
        <v>463</v>
      </c>
      <c r="AB3268" s="24" t="str">
        <f>IF(ISERR(MONTH(AA3268)),TRIM(SUBSTITUTE(AA3268,(RIGHT(TRIM(AA3268),4)),"")),TEXT(AA3268,"mmmm"))</f>
        <v>June</v>
      </c>
      <c r="AC3268" s="24">
        <f>IF(ISERR(YEAR(AA3268)),VALUE(RIGHT(TRIM(AA3268),4)),YEAR(AA3268))</f>
        <v>2016</v>
      </c>
      <c r="AD3268" t="s">
        <v>461</v>
      </c>
      <c r="AE3268" t="b">
        <f>VLOOKUP(AA3268,duplicates!A:C,3,FALSE)</f>
        <v>0</v>
      </c>
      <c r="AF3268" t="b">
        <f t="shared" si="47"/>
        <v>1</v>
      </c>
      <c r="AG3268" s="23" t="b">
        <v>0</v>
      </c>
    </row>
    <row r="3269" spans="1:33" x14ac:dyDescent="0.2">
      <c r="A3269" t="s">
        <v>441</v>
      </c>
      <c r="B3269">
        <v>3798</v>
      </c>
      <c r="C3269" t="s">
        <v>123</v>
      </c>
      <c r="D3269" t="s">
        <v>124</v>
      </c>
      <c r="E3269" s="4" t="str">
        <f>IF(ISBLANK(G3269),H3269,G3269)</f>
        <v>NIL RETURN</v>
      </c>
      <c r="F3269" s="9" t="b">
        <f>AND(ISBLANK(G3269),ISBLANK(H3269))</f>
        <v>0</v>
      </c>
      <c r="H3269" s="9" t="s">
        <v>317</v>
      </c>
      <c r="I3269" t="s">
        <v>317</v>
      </c>
      <c r="J3269" s="9" t="b">
        <f>AND(ISBLANK(K3269),ISBLANK(L3269))</f>
        <v>0</v>
      </c>
      <c r="L3269" s="9" t="s">
        <v>317</v>
      </c>
      <c r="M3269" s="15" t="b">
        <f>AND(ISBLANK(N3269),ISBLANK(O3269),ISBLANK(P3269))</f>
        <v>0</v>
      </c>
      <c r="O3269" s="15" t="s">
        <v>317</v>
      </c>
      <c r="Q3269" t="s">
        <v>317</v>
      </c>
      <c r="R3269" s="18" t="b">
        <f>AND(ISBLANK(S3269),ISBLANK(T3269))</f>
        <v>0</v>
      </c>
      <c r="S3269" s="18" t="s">
        <v>27</v>
      </c>
      <c r="U3269" s="15" t="b">
        <f>AND(ISBLANK(V3269),ISBLANK(W3269),ISBLANK(X3269))</f>
        <v>0</v>
      </c>
      <c r="V3269" s="15" t="s">
        <v>27</v>
      </c>
      <c r="Y3269" s="12" t="s">
        <v>27</v>
      </c>
      <c r="AA3269" t="s">
        <v>463</v>
      </c>
      <c r="AB3269" s="24" t="str">
        <f>IF(ISERR(MONTH(AA3269)),TRIM(SUBSTITUTE(AA3269,(RIGHT(TRIM(AA3269),4)),"")),TEXT(AA3269,"mmmm"))</f>
        <v>June</v>
      </c>
      <c r="AC3269" s="24">
        <f>IF(ISERR(YEAR(AA3269)),VALUE(RIGHT(TRIM(AA3269),4)),YEAR(AA3269))</f>
        <v>2016</v>
      </c>
      <c r="AD3269" t="s">
        <v>461</v>
      </c>
      <c r="AE3269" t="b">
        <f>VLOOKUP(AA3269,duplicates!A:C,3,FALSE)</f>
        <v>0</v>
      </c>
      <c r="AF3269" t="b">
        <f t="shared" si="47"/>
        <v>1</v>
      </c>
      <c r="AG3269" s="23" t="b">
        <v>0</v>
      </c>
    </row>
    <row r="3270" spans="1:33" x14ac:dyDescent="0.2">
      <c r="A3270" t="s">
        <v>441</v>
      </c>
      <c r="B3270">
        <v>3799</v>
      </c>
      <c r="C3270" t="s">
        <v>191</v>
      </c>
      <c r="D3270" t="s">
        <v>192</v>
      </c>
      <c r="E3270" s="4">
        <f>IF(ISBLANK(G3270),H3270,G3270)</f>
        <v>84</v>
      </c>
      <c r="F3270" s="9" t="b">
        <f>AND(ISBLANK(G3270),ISBLANK(H3270))</f>
        <v>0</v>
      </c>
      <c r="H3270" s="9">
        <v>84</v>
      </c>
      <c r="I3270">
        <v>544</v>
      </c>
      <c r="J3270" s="9" t="b">
        <f>AND(ISBLANK(K3270),ISBLANK(L3270))</f>
        <v>0</v>
      </c>
      <c r="L3270" s="9">
        <v>82</v>
      </c>
      <c r="M3270" s="15" t="b">
        <f>AND(ISBLANK(N3270),ISBLANK(O3270),ISBLANK(P3270))</f>
        <v>0</v>
      </c>
      <c r="O3270" s="15">
        <v>15</v>
      </c>
      <c r="Q3270">
        <v>15</v>
      </c>
      <c r="R3270" s="18" t="b">
        <f>AND(ISBLANK(S3270),ISBLANK(T3270))</f>
        <v>0</v>
      </c>
      <c r="S3270" s="20">
        <v>1</v>
      </c>
      <c r="U3270" s="15" t="b">
        <f>AND(ISBLANK(V3270),ISBLANK(W3270),ISBLANK(X3270))</f>
        <v>0</v>
      </c>
      <c r="V3270" s="16">
        <v>0.98</v>
      </c>
      <c r="Y3270" s="13">
        <v>0.91</v>
      </c>
      <c r="AA3270" t="s">
        <v>463</v>
      </c>
      <c r="AB3270" s="24" t="str">
        <f>IF(ISERR(MONTH(AA3270)),TRIM(SUBSTITUTE(AA3270,(RIGHT(TRIM(AA3270),4)),"")),TEXT(AA3270,"mmmm"))</f>
        <v>June</v>
      </c>
      <c r="AC3270" s="24">
        <f>IF(ISERR(YEAR(AA3270)),VALUE(RIGHT(TRIM(AA3270),4)),YEAR(AA3270))</f>
        <v>2016</v>
      </c>
      <c r="AD3270" t="s">
        <v>461</v>
      </c>
      <c r="AE3270" t="b">
        <f>VLOOKUP(AA3270,duplicates!A:C,3,FALSE)</f>
        <v>0</v>
      </c>
      <c r="AF3270" t="b">
        <f t="shared" si="47"/>
        <v>1</v>
      </c>
      <c r="AG3270" s="23" t="b">
        <v>0</v>
      </c>
    </row>
    <row r="3271" spans="1:33" x14ac:dyDescent="0.2">
      <c r="A3271" t="s">
        <v>441</v>
      </c>
      <c r="B3271">
        <v>3800</v>
      </c>
      <c r="C3271" t="s">
        <v>131</v>
      </c>
      <c r="D3271" t="s">
        <v>132</v>
      </c>
      <c r="E3271" s="4">
        <f>IF(ISBLANK(G3271),H3271,G3271)</f>
        <v>46</v>
      </c>
      <c r="F3271" s="9" t="b">
        <f>AND(ISBLANK(G3271),ISBLANK(H3271))</f>
        <v>0</v>
      </c>
      <c r="H3271" s="9">
        <v>46</v>
      </c>
      <c r="I3271">
        <v>255</v>
      </c>
      <c r="J3271" s="9" t="b">
        <f>AND(ISBLANK(K3271),ISBLANK(L3271))</f>
        <v>0</v>
      </c>
      <c r="L3271" s="9">
        <v>46</v>
      </c>
      <c r="M3271" s="15" t="b">
        <f>AND(ISBLANK(N3271),ISBLANK(O3271),ISBLANK(P3271))</f>
        <v>0</v>
      </c>
      <c r="O3271" s="15">
        <v>42</v>
      </c>
      <c r="Q3271">
        <v>42</v>
      </c>
      <c r="R3271" s="18" t="b">
        <f>AND(ISBLANK(S3271),ISBLANK(T3271))</f>
        <v>0</v>
      </c>
      <c r="S3271" s="20">
        <v>1</v>
      </c>
      <c r="U3271" s="15" t="b">
        <f>AND(ISBLANK(V3271),ISBLANK(W3271),ISBLANK(X3271))</f>
        <v>0</v>
      </c>
      <c r="V3271" s="16">
        <v>1</v>
      </c>
      <c r="Y3271" s="13">
        <v>1</v>
      </c>
      <c r="AA3271" t="s">
        <v>463</v>
      </c>
      <c r="AB3271" s="24" t="str">
        <f>IF(ISERR(MONTH(AA3271)),TRIM(SUBSTITUTE(AA3271,(RIGHT(TRIM(AA3271),4)),"")),TEXT(AA3271,"mmmm"))</f>
        <v>June</v>
      </c>
      <c r="AC3271" s="24">
        <f>IF(ISERR(YEAR(AA3271)),VALUE(RIGHT(TRIM(AA3271),4)),YEAR(AA3271))</f>
        <v>2016</v>
      </c>
      <c r="AD3271" t="s">
        <v>461</v>
      </c>
      <c r="AE3271" t="b">
        <f>VLOOKUP(AA3271,duplicates!A:C,3,FALSE)</f>
        <v>0</v>
      </c>
      <c r="AF3271" t="b">
        <f t="shared" si="47"/>
        <v>1</v>
      </c>
      <c r="AG3271" s="23" t="b">
        <v>0</v>
      </c>
    </row>
    <row r="3272" spans="1:33" x14ac:dyDescent="0.2">
      <c r="A3272" t="s">
        <v>441</v>
      </c>
      <c r="B3272">
        <v>3801</v>
      </c>
      <c r="C3272" t="s">
        <v>30</v>
      </c>
      <c r="D3272" t="s">
        <v>31</v>
      </c>
      <c r="E3272" s="4">
        <f>IF(ISBLANK(G3272),H3272,G3272)</f>
        <v>0</v>
      </c>
      <c r="F3272" s="9" t="b">
        <f>AND(ISBLANK(G3272),ISBLANK(H3272))</f>
        <v>0</v>
      </c>
      <c r="H3272" s="9">
        <v>0</v>
      </c>
      <c r="I3272">
        <v>327</v>
      </c>
      <c r="J3272" s="9" t="b">
        <f>AND(ISBLANK(K3272),ISBLANK(L3272))</f>
        <v>0</v>
      </c>
      <c r="L3272" s="9">
        <v>0</v>
      </c>
      <c r="M3272" s="15" t="b">
        <f>AND(ISBLANK(N3272),ISBLANK(O3272),ISBLANK(P3272))</f>
        <v>0</v>
      </c>
      <c r="O3272" s="15">
        <v>0</v>
      </c>
      <c r="Q3272">
        <v>0</v>
      </c>
      <c r="R3272" s="18" t="b">
        <f>AND(ISBLANK(S3272),ISBLANK(T3272))</f>
        <v>0</v>
      </c>
      <c r="S3272" s="18" t="s">
        <v>27</v>
      </c>
      <c r="U3272" s="15" t="b">
        <f>AND(ISBLANK(V3272),ISBLANK(W3272),ISBLANK(X3272))</f>
        <v>0</v>
      </c>
      <c r="V3272" s="15" t="s">
        <v>27</v>
      </c>
      <c r="Y3272" s="13">
        <v>1</v>
      </c>
      <c r="AA3272" t="s">
        <v>463</v>
      </c>
      <c r="AB3272" s="24" t="str">
        <f>IF(ISERR(MONTH(AA3272)),TRIM(SUBSTITUTE(AA3272,(RIGHT(TRIM(AA3272),4)),"")),TEXT(AA3272,"mmmm"))</f>
        <v>June</v>
      </c>
      <c r="AC3272" s="24">
        <f>IF(ISERR(YEAR(AA3272)),VALUE(RIGHT(TRIM(AA3272),4)),YEAR(AA3272))</f>
        <v>2016</v>
      </c>
      <c r="AD3272" t="s">
        <v>461</v>
      </c>
      <c r="AE3272" t="b">
        <f>VLOOKUP(AA3272,duplicates!A:C,3,FALSE)</f>
        <v>0</v>
      </c>
      <c r="AF3272" t="b">
        <f t="shared" si="47"/>
        <v>1</v>
      </c>
      <c r="AG3272" s="23" t="b">
        <v>0</v>
      </c>
    </row>
    <row r="3273" spans="1:33" x14ac:dyDescent="0.2">
      <c r="A3273" t="s">
        <v>441</v>
      </c>
      <c r="B3273">
        <v>3897</v>
      </c>
      <c r="C3273" t="s">
        <v>295</v>
      </c>
      <c r="D3273" t="s">
        <v>296</v>
      </c>
      <c r="E3273" s="4">
        <f>IF(ISBLANK(G3273),H3273,G3273)</f>
        <v>30</v>
      </c>
      <c r="F3273" s="9" t="b">
        <f>AND(ISBLANK(G3273),ISBLANK(H3273))</f>
        <v>0</v>
      </c>
      <c r="H3273" s="9">
        <v>30</v>
      </c>
      <c r="I3273">
        <v>104</v>
      </c>
      <c r="J3273" s="9" t="b">
        <f>AND(ISBLANK(K3273),ISBLANK(L3273))</f>
        <v>0</v>
      </c>
      <c r="L3273" s="9">
        <v>30</v>
      </c>
      <c r="M3273" s="15" t="b">
        <f>AND(ISBLANK(N3273),ISBLANK(O3273),ISBLANK(P3273))</f>
        <v>0</v>
      </c>
      <c r="O3273" s="15">
        <v>30</v>
      </c>
      <c r="Q3273">
        <v>30</v>
      </c>
      <c r="R3273" s="18" t="b">
        <f>AND(ISBLANK(S3273),ISBLANK(T3273))</f>
        <v>0</v>
      </c>
      <c r="S3273" s="20">
        <v>1</v>
      </c>
      <c r="U3273" s="15" t="b">
        <f>AND(ISBLANK(V3273),ISBLANK(W3273),ISBLANK(X3273))</f>
        <v>0</v>
      </c>
      <c r="V3273" s="16">
        <v>1</v>
      </c>
      <c r="Y3273" s="13">
        <v>0.94</v>
      </c>
      <c r="AA3273" t="s">
        <v>463</v>
      </c>
      <c r="AB3273" s="24" t="str">
        <f>IF(ISERR(MONTH(AA3273)),TRIM(SUBSTITUTE(AA3273,(RIGHT(TRIM(AA3273),4)),"")),TEXT(AA3273,"mmmm"))</f>
        <v>June</v>
      </c>
      <c r="AC3273" s="24">
        <f>IF(ISERR(YEAR(AA3273)),VALUE(RIGHT(TRIM(AA3273),4)),YEAR(AA3273))</f>
        <v>2016</v>
      </c>
      <c r="AD3273" t="s">
        <v>461</v>
      </c>
      <c r="AE3273" t="b">
        <f>VLOOKUP(AA3273,duplicates!A:C,3,FALSE)</f>
        <v>0</v>
      </c>
      <c r="AF3273" t="b">
        <f t="shared" si="47"/>
        <v>1</v>
      </c>
      <c r="AG3273" s="23" t="b">
        <v>0</v>
      </c>
    </row>
    <row r="3274" spans="1:33" x14ac:dyDescent="0.2">
      <c r="A3274" t="s">
        <v>441</v>
      </c>
      <c r="B3274">
        <v>3898</v>
      </c>
      <c r="C3274" t="s">
        <v>299</v>
      </c>
      <c r="D3274" t="s">
        <v>300</v>
      </c>
      <c r="E3274" s="4">
        <f>IF(ISBLANK(G3274),H3274,G3274)</f>
        <v>38</v>
      </c>
      <c r="F3274" s="9" t="b">
        <f>AND(ISBLANK(G3274),ISBLANK(H3274))</f>
        <v>0</v>
      </c>
      <c r="H3274" s="9">
        <v>38</v>
      </c>
      <c r="I3274">
        <v>503</v>
      </c>
      <c r="J3274" s="9" t="b">
        <f>AND(ISBLANK(K3274),ISBLANK(L3274))</f>
        <v>0</v>
      </c>
      <c r="L3274" s="9">
        <v>38</v>
      </c>
      <c r="M3274" s="15" t="b">
        <f>AND(ISBLANK(N3274),ISBLANK(O3274),ISBLANK(P3274))</f>
        <v>0</v>
      </c>
      <c r="O3274" s="15">
        <v>38</v>
      </c>
      <c r="Q3274">
        <v>27</v>
      </c>
      <c r="R3274" s="18" t="b">
        <f>AND(ISBLANK(S3274),ISBLANK(T3274))</f>
        <v>0</v>
      </c>
      <c r="S3274" s="20">
        <v>0.71</v>
      </c>
      <c r="U3274" s="15" t="b">
        <f>AND(ISBLANK(V3274),ISBLANK(W3274),ISBLANK(X3274))</f>
        <v>0</v>
      </c>
      <c r="V3274" s="16">
        <v>1</v>
      </c>
      <c r="Y3274" s="13">
        <v>0.88</v>
      </c>
      <c r="AA3274" t="s">
        <v>463</v>
      </c>
      <c r="AB3274" s="24" t="str">
        <f>IF(ISERR(MONTH(AA3274)),TRIM(SUBSTITUTE(AA3274,(RIGHT(TRIM(AA3274),4)),"")),TEXT(AA3274,"mmmm"))</f>
        <v>June</v>
      </c>
      <c r="AC3274" s="24">
        <f>IF(ISERR(YEAR(AA3274)),VALUE(RIGHT(TRIM(AA3274),4)),YEAR(AA3274))</f>
        <v>2016</v>
      </c>
      <c r="AD3274" t="s">
        <v>461</v>
      </c>
      <c r="AE3274" t="b">
        <f>VLOOKUP(AA3274,duplicates!A:C,3,FALSE)</f>
        <v>0</v>
      </c>
      <c r="AF3274" t="b">
        <f t="shared" si="47"/>
        <v>1</v>
      </c>
      <c r="AG3274" s="23" t="b">
        <v>0</v>
      </c>
    </row>
    <row r="3275" spans="1:33" x14ac:dyDescent="0.2">
      <c r="A3275" t="s">
        <v>441</v>
      </c>
      <c r="B3275">
        <v>3802</v>
      </c>
      <c r="C3275" t="s">
        <v>111</v>
      </c>
      <c r="D3275" t="s">
        <v>112</v>
      </c>
      <c r="E3275" s="4">
        <f>IF(ISBLANK(G3275),H3275,G3275)</f>
        <v>1</v>
      </c>
      <c r="F3275" s="9" t="b">
        <f>AND(ISBLANK(G3275),ISBLANK(H3275))</f>
        <v>0</v>
      </c>
      <c r="H3275" s="9">
        <v>1</v>
      </c>
      <c r="I3275">
        <v>381</v>
      </c>
      <c r="J3275" s="9" t="b">
        <f>AND(ISBLANK(K3275),ISBLANK(L3275))</f>
        <v>0</v>
      </c>
      <c r="L3275" s="9">
        <v>1</v>
      </c>
      <c r="M3275" s="15" t="b">
        <f>AND(ISBLANK(N3275),ISBLANK(O3275),ISBLANK(P3275))</f>
        <v>0</v>
      </c>
      <c r="O3275" s="15">
        <v>0</v>
      </c>
      <c r="Q3275">
        <v>0</v>
      </c>
      <c r="R3275" s="18" t="b">
        <f>AND(ISBLANK(S3275),ISBLANK(T3275))</f>
        <v>0</v>
      </c>
      <c r="S3275" s="18" t="s">
        <v>27</v>
      </c>
      <c r="U3275" s="15" t="b">
        <f>AND(ISBLANK(V3275),ISBLANK(W3275),ISBLANK(X3275))</f>
        <v>0</v>
      </c>
      <c r="V3275" s="16">
        <v>1</v>
      </c>
      <c r="Y3275" s="13">
        <v>0.98</v>
      </c>
      <c r="AA3275" t="s">
        <v>463</v>
      </c>
      <c r="AB3275" s="24" t="str">
        <f>IF(ISERR(MONTH(AA3275)),TRIM(SUBSTITUTE(AA3275,(RIGHT(TRIM(AA3275),4)),"")),TEXT(AA3275,"mmmm"))</f>
        <v>June</v>
      </c>
      <c r="AC3275" s="24">
        <f>IF(ISERR(YEAR(AA3275)),VALUE(RIGHT(TRIM(AA3275),4)),YEAR(AA3275))</f>
        <v>2016</v>
      </c>
      <c r="AD3275" t="s">
        <v>461</v>
      </c>
      <c r="AE3275" t="b">
        <f>VLOOKUP(AA3275,duplicates!A:C,3,FALSE)</f>
        <v>0</v>
      </c>
      <c r="AF3275" t="b">
        <f t="shared" si="47"/>
        <v>1</v>
      </c>
      <c r="AG3275" s="23" t="b">
        <v>0</v>
      </c>
    </row>
    <row r="3276" spans="1:33" x14ac:dyDescent="0.2">
      <c r="A3276" t="s">
        <v>441</v>
      </c>
      <c r="B3276">
        <v>3803</v>
      </c>
      <c r="C3276" t="s">
        <v>189</v>
      </c>
      <c r="D3276" t="s">
        <v>190</v>
      </c>
      <c r="E3276" s="4">
        <f>IF(ISBLANK(G3276),H3276,G3276)</f>
        <v>89</v>
      </c>
      <c r="F3276" s="9" t="b">
        <f>AND(ISBLANK(G3276),ISBLANK(H3276))</f>
        <v>0</v>
      </c>
      <c r="H3276" s="9">
        <v>89</v>
      </c>
      <c r="I3276">
        <v>481</v>
      </c>
      <c r="J3276" s="9" t="b">
        <f>AND(ISBLANK(K3276),ISBLANK(L3276))</f>
        <v>0</v>
      </c>
      <c r="L3276" s="9">
        <v>89</v>
      </c>
      <c r="M3276" s="15" t="b">
        <f>AND(ISBLANK(N3276),ISBLANK(O3276),ISBLANK(P3276))</f>
        <v>0</v>
      </c>
      <c r="O3276" s="15">
        <v>60</v>
      </c>
      <c r="Q3276">
        <v>60</v>
      </c>
      <c r="R3276" s="18" t="b">
        <f>AND(ISBLANK(S3276),ISBLANK(T3276))</f>
        <v>0</v>
      </c>
      <c r="S3276" s="20">
        <v>1</v>
      </c>
      <c r="U3276" s="15" t="b">
        <f>AND(ISBLANK(V3276),ISBLANK(W3276),ISBLANK(X3276))</f>
        <v>0</v>
      </c>
      <c r="V3276" s="16">
        <v>1</v>
      </c>
      <c r="Y3276" s="13">
        <v>0.9</v>
      </c>
      <c r="AA3276" t="s">
        <v>463</v>
      </c>
      <c r="AB3276" s="24" t="str">
        <f>IF(ISERR(MONTH(AA3276)),TRIM(SUBSTITUTE(AA3276,(RIGHT(TRIM(AA3276),4)),"")),TEXT(AA3276,"mmmm"))</f>
        <v>June</v>
      </c>
      <c r="AC3276" s="24">
        <f>IF(ISERR(YEAR(AA3276)),VALUE(RIGHT(TRIM(AA3276),4)),YEAR(AA3276))</f>
        <v>2016</v>
      </c>
      <c r="AD3276" t="s">
        <v>461</v>
      </c>
      <c r="AE3276" t="b">
        <f>VLOOKUP(AA3276,duplicates!A:C,3,FALSE)</f>
        <v>0</v>
      </c>
      <c r="AF3276" t="b">
        <f t="shared" si="47"/>
        <v>1</v>
      </c>
      <c r="AG3276" s="23" t="b">
        <v>0</v>
      </c>
    </row>
    <row r="3277" spans="1:33" x14ac:dyDescent="0.2">
      <c r="A3277" t="s">
        <v>441</v>
      </c>
      <c r="B3277">
        <v>3804</v>
      </c>
      <c r="C3277" t="s">
        <v>97</v>
      </c>
      <c r="D3277" t="s">
        <v>98</v>
      </c>
      <c r="E3277" s="4">
        <f>IF(ISBLANK(G3277),H3277,G3277)</f>
        <v>88</v>
      </c>
      <c r="F3277" s="9" t="b">
        <f>AND(ISBLANK(G3277),ISBLANK(H3277))</f>
        <v>0</v>
      </c>
      <c r="H3277" s="9">
        <v>88</v>
      </c>
      <c r="I3277">
        <v>560</v>
      </c>
      <c r="J3277" s="9" t="b">
        <f>AND(ISBLANK(K3277),ISBLANK(L3277))</f>
        <v>0</v>
      </c>
      <c r="L3277" s="9">
        <v>75</v>
      </c>
      <c r="M3277" s="15" t="b">
        <f>AND(ISBLANK(N3277),ISBLANK(O3277),ISBLANK(P3277))</f>
        <v>0</v>
      </c>
      <c r="O3277" s="15">
        <v>60</v>
      </c>
      <c r="Q3277">
        <v>3</v>
      </c>
      <c r="R3277" s="18" t="b">
        <f>AND(ISBLANK(S3277),ISBLANK(T3277))</f>
        <v>0</v>
      </c>
      <c r="S3277" s="20">
        <v>0.05</v>
      </c>
      <c r="U3277" s="15" t="b">
        <f>AND(ISBLANK(V3277),ISBLANK(W3277),ISBLANK(X3277))</f>
        <v>0</v>
      </c>
      <c r="V3277" s="16">
        <v>0.85</v>
      </c>
      <c r="Y3277" s="13">
        <v>0.91</v>
      </c>
      <c r="AA3277" t="s">
        <v>463</v>
      </c>
      <c r="AB3277" s="24" t="str">
        <f>IF(ISERR(MONTH(AA3277)),TRIM(SUBSTITUTE(AA3277,(RIGHT(TRIM(AA3277),4)),"")),TEXT(AA3277,"mmmm"))</f>
        <v>June</v>
      </c>
      <c r="AC3277" s="24">
        <f>IF(ISERR(YEAR(AA3277)),VALUE(RIGHT(TRIM(AA3277),4)),YEAR(AA3277))</f>
        <v>2016</v>
      </c>
      <c r="AD3277" t="s">
        <v>461</v>
      </c>
      <c r="AE3277" t="b">
        <f>VLOOKUP(AA3277,duplicates!A:C,3,FALSE)</f>
        <v>0</v>
      </c>
      <c r="AF3277" t="b">
        <f t="shared" si="47"/>
        <v>1</v>
      </c>
      <c r="AG3277" s="23" t="b">
        <v>0</v>
      </c>
    </row>
    <row r="3278" spans="1:33" x14ac:dyDescent="0.2">
      <c r="A3278" t="s">
        <v>441</v>
      </c>
      <c r="B3278">
        <v>3805</v>
      </c>
      <c r="C3278" t="s">
        <v>183</v>
      </c>
      <c r="D3278" t="s">
        <v>184</v>
      </c>
      <c r="E3278" s="4">
        <f>IF(ISBLANK(G3278),H3278,G3278)</f>
        <v>3</v>
      </c>
      <c r="F3278" s="9" t="b">
        <f>AND(ISBLANK(G3278),ISBLANK(H3278))</f>
        <v>0</v>
      </c>
      <c r="H3278" s="9">
        <v>3</v>
      </c>
      <c r="I3278">
        <v>356</v>
      </c>
      <c r="J3278" s="9" t="b">
        <f>AND(ISBLANK(K3278),ISBLANK(L3278))</f>
        <v>0</v>
      </c>
      <c r="L3278" s="9">
        <v>3</v>
      </c>
      <c r="M3278" s="15" t="b">
        <f>AND(ISBLANK(N3278),ISBLANK(O3278),ISBLANK(P3278))</f>
        <v>0</v>
      </c>
      <c r="O3278" s="15">
        <v>1</v>
      </c>
      <c r="Q3278">
        <v>1</v>
      </c>
      <c r="R3278" s="18" t="b">
        <f>AND(ISBLANK(S3278),ISBLANK(T3278))</f>
        <v>0</v>
      </c>
      <c r="S3278" s="20">
        <v>1</v>
      </c>
      <c r="U3278" s="15" t="b">
        <f>AND(ISBLANK(V3278),ISBLANK(W3278),ISBLANK(X3278))</f>
        <v>0</v>
      </c>
      <c r="V3278" s="16">
        <v>1</v>
      </c>
      <c r="Y3278" s="13">
        <v>0.92</v>
      </c>
      <c r="AA3278" t="s">
        <v>463</v>
      </c>
      <c r="AB3278" s="24" t="str">
        <f>IF(ISERR(MONTH(AA3278)),TRIM(SUBSTITUTE(AA3278,(RIGHT(TRIM(AA3278),4)),"")),TEXT(AA3278,"mmmm"))</f>
        <v>June</v>
      </c>
      <c r="AC3278" s="24">
        <f>IF(ISERR(YEAR(AA3278)),VALUE(RIGHT(TRIM(AA3278),4)),YEAR(AA3278))</f>
        <v>2016</v>
      </c>
      <c r="AD3278" t="s">
        <v>461</v>
      </c>
      <c r="AE3278" t="b">
        <f>VLOOKUP(AA3278,duplicates!A:C,3,FALSE)</f>
        <v>0</v>
      </c>
      <c r="AF3278" t="b">
        <f t="shared" si="47"/>
        <v>1</v>
      </c>
      <c r="AG3278" s="23" t="b">
        <v>0</v>
      </c>
    </row>
    <row r="3279" spans="1:33" x14ac:dyDescent="0.2">
      <c r="A3279" t="s">
        <v>441</v>
      </c>
      <c r="B3279">
        <v>3806</v>
      </c>
      <c r="C3279" t="s">
        <v>331</v>
      </c>
      <c r="D3279" t="s">
        <v>332</v>
      </c>
      <c r="E3279" s="4">
        <f>IF(ISBLANK(G3279),H3279,G3279)</f>
        <v>7</v>
      </c>
      <c r="F3279" s="9" t="b">
        <f>AND(ISBLANK(G3279),ISBLANK(H3279))</f>
        <v>0</v>
      </c>
      <c r="H3279" s="9">
        <v>7</v>
      </c>
      <c r="I3279">
        <v>200</v>
      </c>
      <c r="J3279" s="9" t="b">
        <f>AND(ISBLANK(K3279),ISBLANK(L3279))</f>
        <v>0</v>
      </c>
      <c r="L3279" s="9">
        <v>7</v>
      </c>
      <c r="M3279" s="15" t="b">
        <f>AND(ISBLANK(N3279),ISBLANK(O3279),ISBLANK(P3279))</f>
        <v>0</v>
      </c>
      <c r="O3279" s="15">
        <v>3</v>
      </c>
      <c r="Q3279">
        <v>3</v>
      </c>
      <c r="R3279" s="18" t="b">
        <f>AND(ISBLANK(S3279),ISBLANK(T3279))</f>
        <v>0</v>
      </c>
      <c r="S3279" s="20">
        <v>1</v>
      </c>
      <c r="U3279" s="15" t="b">
        <f>AND(ISBLANK(V3279),ISBLANK(W3279),ISBLANK(X3279))</f>
        <v>0</v>
      </c>
      <c r="V3279" s="16">
        <v>1</v>
      </c>
      <c r="Y3279" s="13">
        <v>0.94</v>
      </c>
      <c r="AA3279" t="s">
        <v>463</v>
      </c>
      <c r="AB3279" s="24" t="str">
        <f>IF(ISERR(MONTH(AA3279)),TRIM(SUBSTITUTE(AA3279,(RIGHT(TRIM(AA3279),4)),"")),TEXT(AA3279,"mmmm"))</f>
        <v>June</v>
      </c>
      <c r="AC3279" s="24">
        <f>IF(ISERR(YEAR(AA3279)),VALUE(RIGHT(TRIM(AA3279),4)),YEAR(AA3279))</f>
        <v>2016</v>
      </c>
      <c r="AD3279" t="s">
        <v>461</v>
      </c>
      <c r="AE3279" t="b">
        <f>VLOOKUP(AA3279,duplicates!A:C,3,FALSE)</f>
        <v>0</v>
      </c>
      <c r="AF3279" t="b">
        <f t="shared" si="47"/>
        <v>1</v>
      </c>
      <c r="AG3279" s="23" t="b">
        <v>0</v>
      </c>
    </row>
    <row r="3280" spans="1:33" x14ac:dyDescent="0.2">
      <c r="A3280" t="s">
        <v>441</v>
      </c>
      <c r="B3280">
        <v>3807</v>
      </c>
      <c r="C3280" t="s">
        <v>87</v>
      </c>
      <c r="D3280" t="s">
        <v>88</v>
      </c>
      <c r="E3280" s="4">
        <f>IF(ISBLANK(G3280),H3280,G3280)</f>
        <v>60</v>
      </c>
      <c r="F3280" s="9" t="b">
        <f>AND(ISBLANK(G3280),ISBLANK(H3280))</f>
        <v>0</v>
      </c>
      <c r="H3280" s="9">
        <v>60</v>
      </c>
      <c r="I3280">
        <v>321</v>
      </c>
      <c r="J3280" s="9" t="b">
        <f>AND(ISBLANK(K3280),ISBLANK(L3280))</f>
        <v>0</v>
      </c>
      <c r="L3280" s="9">
        <v>60</v>
      </c>
      <c r="M3280" s="15" t="b">
        <f>AND(ISBLANK(N3280),ISBLANK(O3280),ISBLANK(P3280))</f>
        <v>0</v>
      </c>
      <c r="O3280" s="15">
        <v>48</v>
      </c>
      <c r="Q3280">
        <v>48</v>
      </c>
      <c r="R3280" s="18" t="b">
        <f>AND(ISBLANK(S3280),ISBLANK(T3280))</f>
        <v>0</v>
      </c>
      <c r="S3280" s="20">
        <v>1</v>
      </c>
      <c r="U3280" s="15" t="b">
        <f>AND(ISBLANK(V3280),ISBLANK(W3280),ISBLANK(X3280))</f>
        <v>0</v>
      </c>
      <c r="V3280" s="16">
        <v>1</v>
      </c>
      <c r="Y3280" s="13">
        <v>0.99</v>
      </c>
      <c r="AA3280" t="s">
        <v>463</v>
      </c>
      <c r="AB3280" s="24" t="str">
        <f>IF(ISERR(MONTH(AA3280)),TRIM(SUBSTITUTE(AA3280,(RIGHT(TRIM(AA3280),4)),"")),TEXT(AA3280,"mmmm"))</f>
        <v>June</v>
      </c>
      <c r="AC3280" s="24">
        <f>IF(ISERR(YEAR(AA3280)),VALUE(RIGHT(TRIM(AA3280),4)),YEAR(AA3280))</f>
        <v>2016</v>
      </c>
      <c r="AD3280" t="s">
        <v>461</v>
      </c>
      <c r="AE3280" t="b">
        <f>VLOOKUP(AA3280,duplicates!A:C,3,FALSE)</f>
        <v>0</v>
      </c>
      <c r="AF3280" t="b">
        <f t="shared" si="47"/>
        <v>1</v>
      </c>
      <c r="AG3280" s="23" t="b">
        <v>0</v>
      </c>
    </row>
    <row r="3281" spans="1:33" x14ac:dyDescent="0.2">
      <c r="A3281" t="s">
        <v>441</v>
      </c>
      <c r="B3281">
        <v>3808</v>
      </c>
      <c r="C3281" t="s">
        <v>121</v>
      </c>
      <c r="D3281" t="s">
        <v>122</v>
      </c>
      <c r="E3281" s="4">
        <f>IF(ISBLANK(G3281),H3281,G3281)</f>
        <v>64</v>
      </c>
      <c r="F3281" s="9" t="b">
        <f>AND(ISBLANK(G3281),ISBLANK(H3281))</f>
        <v>0</v>
      </c>
      <c r="H3281" s="9">
        <v>64</v>
      </c>
      <c r="I3281">
        <v>305</v>
      </c>
      <c r="J3281" s="9" t="b">
        <f>AND(ISBLANK(K3281),ISBLANK(L3281))</f>
        <v>0</v>
      </c>
      <c r="L3281" s="9">
        <v>64</v>
      </c>
      <c r="M3281" s="15" t="b">
        <f>AND(ISBLANK(N3281),ISBLANK(O3281),ISBLANK(P3281))</f>
        <v>0</v>
      </c>
      <c r="O3281" s="15">
        <v>36</v>
      </c>
      <c r="Q3281">
        <v>36</v>
      </c>
      <c r="R3281" s="18" t="b">
        <f>AND(ISBLANK(S3281),ISBLANK(T3281))</f>
        <v>0</v>
      </c>
      <c r="S3281" s="20">
        <v>1</v>
      </c>
      <c r="U3281" s="15" t="b">
        <f>AND(ISBLANK(V3281),ISBLANK(W3281),ISBLANK(X3281))</f>
        <v>0</v>
      </c>
      <c r="V3281" s="16">
        <v>1</v>
      </c>
      <c r="Y3281" s="13">
        <v>1</v>
      </c>
      <c r="AA3281" t="s">
        <v>463</v>
      </c>
      <c r="AB3281" s="24" t="str">
        <f>IF(ISERR(MONTH(AA3281)),TRIM(SUBSTITUTE(AA3281,(RIGHT(TRIM(AA3281),4)),"")),TEXT(AA3281,"mmmm"))</f>
        <v>June</v>
      </c>
      <c r="AC3281" s="24">
        <f>IF(ISERR(YEAR(AA3281)),VALUE(RIGHT(TRIM(AA3281),4)),YEAR(AA3281))</f>
        <v>2016</v>
      </c>
      <c r="AD3281" t="s">
        <v>461</v>
      </c>
      <c r="AE3281" t="b">
        <f>VLOOKUP(AA3281,duplicates!A:C,3,FALSE)</f>
        <v>0</v>
      </c>
      <c r="AF3281" t="b">
        <f t="shared" si="47"/>
        <v>1</v>
      </c>
      <c r="AG3281" s="23" t="b">
        <v>0</v>
      </c>
    </row>
    <row r="3282" spans="1:33" x14ac:dyDescent="0.2">
      <c r="A3282" t="s">
        <v>441</v>
      </c>
      <c r="B3282">
        <v>3809</v>
      </c>
      <c r="C3282" t="s">
        <v>69</v>
      </c>
      <c r="D3282" t="s">
        <v>70</v>
      </c>
      <c r="E3282" s="4">
        <f>IF(ISBLANK(G3282),H3282,G3282)</f>
        <v>163</v>
      </c>
      <c r="F3282" s="9" t="b">
        <f>AND(ISBLANK(G3282),ISBLANK(H3282))</f>
        <v>0</v>
      </c>
      <c r="H3282" s="9">
        <v>163</v>
      </c>
      <c r="I3282">
        <v>507</v>
      </c>
      <c r="J3282" s="9" t="b">
        <f>AND(ISBLANK(K3282),ISBLANK(L3282))</f>
        <v>0</v>
      </c>
      <c r="L3282" s="9">
        <v>163</v>
      </c>
      <c r="M3282" s="15" t="b">
        <f>AND(ISBLANK(N3282),ISBLANK(O3282),ISBLANK(P3282))</f>
        <v>0</v>
      </c>
      <c r="O3282" s="15">
        <v>91</v>
      </c>
      <c r="Q3282">
        <v>86</v>
      </c>
      <c r="R3282" s="18" t="b">
        <f>AND(ISBLANK(S3282),ISBLANK(T3282))</f>
        <v>0</v>
      </c>
      <c r="S3282" s="20">
        <v>0.95</v>
      </c>
      <c r="U3282" s="15" t="b">
        <f>AND(ISBLANK(V3282),ISBLANK(W3282),ISBLANK(X3282))</f>
        <v>0</v>
      </c>
      <c r="V3282" s="16">
        <v>1</v>
      </c>
      <c r="Y3282" s="13">
        <v>0.99</v>
      </c>
      <c r="AA3282" t="s">
        <v>463</v>
      </c>
      <c r="AB3282" s="24" t="str">
        <f>IF(ISERR(MONTH(AA3282)),TRIM(SUBSTITUTE(AA3282,(RIGHT(TRIM(AA3282),4)),"")),TEXT(AA3282,"mmmm"))</f>
        <v>June</v>
      </c>
      <c r="AC3282" s="24">
        <f>IF(ISERR(YEAR(AA3282)),VALUE(RIGHT(TRIM(AA3282),4)),YEAR(AA3282))</f>
        <v>2016</v>
      </c>
      <c r="AD3282" t="s">
        <v>461</v>
      </c>
      <c r="AE3282" t="b">
        <f>VLOOKUP(AA3282,duplicates!A:C,3,FALSE)</f>
        <v>0</v>
      </c>
      <c r="AF3282" t="b">
        <f t="shared" si="47"/>
        <v>1</v>
      </c>
      <c r="AG3282" s="23" t="b">
        <v>0</v>
      </c>
    </row>
    <row r="3283" spans="1:33" x14ac:dyDescent="0.2">
      <c r="A3283" t="s">
        <v>441</v>
      </c>
      <c r="B3283">
        <v>3810</v>
      </c>
      <c r="C3283" t="s">
        <v>115</v>
      </c>
      <c r="D3283" t="s">
        <v>116</v>
      </c>
      <c r="E3283" s="4">
        <f>IF(ISBLANK(G3283),H3283,G3283)</f>
        <v>10</v>
      </c>
      <c r="F3283" s="9" t="b">
        <f>AND(ISBLANK(G3283),ISBLANK(H3283))</f>
        <v>0</v>
      </c>
      <c r="H3283" s="9">
        <v>10</v>
      </c>
      <c r="I3283">
        <v>299</v>
      </c>
      <c r="J3283" s="9" t="b">
        <f>AND(ISBLANK(K3283),ISBLANK(L3283))</f>
        <v>0</v>
      </c>
      <c r="L3283" s="9">
        <v>9</v>
      </c>
      <c r="M3283" s="15" t="b">
        <f>AND(ISBLANK(N3283),ISBLANK(O3283),ISBLANK(P3283))</f>
        <v>0</v>
      </c>
      <c r="O3283" s="15">
        <v>5</v>
      </c>
      <c r="Q3283">
        <v>5</v>
      </c>
      <c r="R3283" s="18" t="b">
        <f>AND(ISBLANK(S3283),ISBLANK(T3283))</f>
        <v>0</v>
      </c>
      <c r="S3283" s="20">
        <v>1</v>
      </c>
      <c r="U3283" s="15" t="b">
        <f>AND(ISBLANK(V3283),ISBLANK(W3283),ISBLANK(X3283))</f>
        <v>0</v>
      </c>
      <c r="V3283" s="16">
        <v>0.9</v>
      </c>
      <c r="Y3283" s="13">
        <v>0.97</v>
      </c>
      <c r="AA3283" t="s">
        <v>463</v>
      </c>
      <c r="AB3283" s="24" t="str">
        <f>IF(ISERR(MONTH(AA3283)),TRIM(SUBSTITUTE(AA3283,(RIGHT(TRIM(AA3283),4)),"")),TEXT(AA3283,"mmmm"))</f>
        <v>June</v>
      </c>
      <c r="AC3283" s="24">
        <f>IF(ISERR(YEAR(AA3283)),VALUE(RIGHT(TRIM(AA3283),4)),YEAR(AA3283))</f>
        <v>2016</v>
      </c>
      <c r="AD3283" t="s">
        <v>461</v>
      </c>
      <c r="AE3283" t="b">
        <f>VLOOKUP(AA3283,duplicates!A:C,3,FALSE)</f>
        <v>0</v>
      </c>
      <c r="AF3283" t="b">
        <f t="shared" si="47"/>
        <v>1</v>
      </c>
      <c r="AG3283" s="23" t="b">
        <v>0</v>
      </c>
    </row>
    <row r="3284" spans="1:33" x14ac:dyDescent="0.2">
      <c r="A3284" t="s">
        <v>441</v>
      </c>
      <c r="B3284">
        <v>3811</v>
      </c>
      <c r="C3284" t="s">
        <v>195</v>
      </c>
      <c r="D3284" t="s">
        <v>196</v>
      </c>
      <c r="E3284" s="4">
        <f>IF(ISBLANK(G3284),H3284,G3284)</f>
        <v>33</v>
      </c>
      <c r="F3284" s="9" t="b">
        <f>AND(ISBLANK(G3284),ISBLANK(H3284))</f>
        <v>0</v>
      </c>
      <c r="H3284" s="9">
        <v>33</v>
      </c>
      <c r="I3284">
        <v>660</v>
      </c>
      <c r="J3284" s="9" t="b">
        <f>AND(ISBLANK(K3284),ISBLANK(L3284))</f>
        <v>0</v>
      </c>
      <c r="L3284" s="9">
        <v>30</v>
      </c>
      <c r="M3284" s="15" t="b">
        <f>AND(ISBLANK(N3284),ISBLANK(O3284),ISBLANK(P3284))</f>
        <v>0</v>
      </c>
      <c r="O3284" s="15">
        <v>13</v>
      </c>
      <c r="Q3284">
        <v>8</v>
      </c>
      <c r="R3284" s="18" t="b">
        <f>AND(ISBLANK(S3284),ISBLANK(T3284))</f>
        <v>0</v>
      </c>
      <c r="S3284" s="20">
        <v>0.62</v>
      </c>
      <c r="U3284" s="15" t="b">
        <f>AND(ISBLANK(V3284),ISBLANK(W3284),ISBLANK(X3284))</f>
        <v>0</v>
      </c>
      <c r="V3284" s="16">
        <v>0.91</v>
      </c>
      <c r="Y3284" s="13">
        <v>0.81</v>
      </c>
      <c r="AA3284" t="s">
        <v>463</v>
      </c>
      <c r="AB3284" s="24" t="str">
        <f>IF(ISERR(MONTH(AA3284)),TRIM(SUBSTITUTE(AA3284,(RIGHT(TRIM(AA3284),4)),"")),TEXT(AA3284,"mmmm"))</f>
        <v>June</v>
      </c>
      <c r="AC3284" s="24">
        <f>IF(ISERR(YEAR(AA3284)),VALUE(RIGHT(TRIM(AA3284),4)),YEAR(AA3284))</f>
        <v>2016</v>
      </c>
      <c r="AD3284" t="s">
        <v>461</v>
      </c>
      <c r="AE3284" t="b">
        <f>VLOOKUP(AA3284,duplicates!A:C,3,FALSE)</f>
        <v>0</v>
      </c>
      <c r="AF3284" t="b">
        <f t="shared" si="47"/>
        <v>1</v>
      </c>
      <c r="AG3284" s="23" t="b">
        <v>0</v>
      </c>
    </row>
    <row r="3285" spans="1:33" x14ac:dyDescent="0.2">
      <c r="A3285" t="s">
        <v>441</v>
      </c>
      <c r="B3285">
        <v>3899</v>
      </c>
      <c r="C3285" t="s">
        <v>324</v>
      </c>
      <c r="D3285" t="s">
        <v>325</v>
      </c>
      <c r="E3285" s="4">
        <f>IF(ISBLANK(G3285),H3285,G3285)</f>
        <v>37</v>
      </c>
      <c r="F3285" s="9" t="b">
        <f>AND(ISBLANK(G3285),ISBLANK(H3285))</f>
        <v>0</v>
      </c>
      <c r="H3285" s="9">
        <v>37</v>
      </c>
      <c r="I3285">
        <v>410</v>
      </c>
      <c r="J3285" s="9" t="b">
        <f>AND(ISBLANK(K3285),ISBLANK(L3285))</f>
        <v>0</v>
      </c>
      <c r="L3285" s="9">
        <v>35</v>
      </c>
      <c r="M3285" s="15" t="b">
        <f>AND(ISBLANK(N3285),ISBLANK(O3285),ISBLANK(P3285))</f>
        <v>0</v>
      </c>
      <c r="O3285" s="15">
        <v>35</v>
      </c>
      <c r="Q3285">
        <v>35</v>
      </c>
      <c r="R3285" s="18" t="b">
        <f>AND(ISBLANK(S3285),ISBLANK(T3285))</f>
        <v>0</v>
      </c>
      <c r="S3285" s="20">
        <v>1</v>
      </c>
      <c r="U3285" s="15" t="b">
        <f>AND(ISBLANK(V3285),ISBLANK(W3285),ISBLANK(X3285))</f>
        <v>0</v>
      </c>
      <c r="V3285" s="16">
        <v>0.95</v>
      </c>
      <c r="Y3285" s="13">
        <v>0.94</v>
      </c>
      <c r="AA3285" t="s">
        <v>463</v>
      </c>
      <c r="AB3285" s="24" t="str">
        <f>IF(ISERR(MONTH(AA3285)),TRIM(SUBSTITUTE(AA3285,(RIGHT(TRIM(AA3285),4)),"")),TEXT(AA3285,"mmmm"))</f>
        <v>June</v>
      </c>
      <c r="AC3285" s="24">
        <f>IF(ISERR(YEAR(AA3285)),VALUE(RIGHT(TRIM(AA3285),4)),YEAR(AA3285))</f>
        <v>2016</v>
      </c>
      <c r="AD3285" t="s">
        <v>461</v>
      </c>
      <c r="AE3285" t="b">
        <f>VLOOKUP(AA3285,duplicates!A:C,3,FALSE)</f>
        <v>0</v>
      </c>
      <c r="AF3285" t="b">
        <f t="shared" si="47"/>
        <v>1</v>
      </c>
      <c r="AG3285" s="23" t="b">
        <v>0</v>
      </c>
    </row>
    <row r="3286" spans="1:33" x14ac:dyDescent="0.2">
      <c r="A3286" t="s">
        <v>441</v>
      </c>
      <c r="B3286">
        <v>3900</v>
      </c>
      <c r="C3286" t="s">
        <v>249</v>
      </c>
      <c r="D3286" t="s">
        <v>250</v>
      </c>
      <c r="E3286" s="4">
        <f>IF(ISBLANK(G3286),H3286,G3286)</f>
        <v>12</v>
      </c>
      <c r="F3286" s="9" t="b">
        <f>AND(ISBLANK(G3286),ISBLANK(H3286))</f>
        <v>0</v>
      </c>
      <c r="H3286" s="9">
        <v>12</v>
      </c>
      <c r="I3286">
        <v>186</v>
      </c>
      <c r="J3286" s="9" t="b">
        <f>AND(ISBLANK(K3286),ISBLANK(L3286))</f>
        <v>0</v>
      </c>
      <c r="L3286" s="9">
        <v>11</v>
      </c>
      <c r="M3286" s="15" t="b">
        <f>AND(ISBLANK(N3286),ISBLANK(O3286),ISBLANK(P3286))</f>
        <v>0</v>
      </c>
      <c r="O3286" s="15">
        <v>6</v>
      </c>
      <c r="Q3286">
        <v>6</v>
      </c>
      <c r="R3286" s="18" t="b">
        <f>AND(ISBLANK(S3286),ISBLANK(T3286))</f>
        <v>0</v>
      </c>
      <c r="S3286" s="20">
        <v>1</v>
      </c>
      <c r="U3286" s="15" t="b">
        <f>AND(ISBLANK(V3286),ISBLANK(W3286),ISBLANK(X3286))</f>
        <v>0</v>
      </c>
      <c r="V3286" s="16">
        <v>0.92</v>
      </c>
      <c r="Y3286" s="13">
        <v>0.91</v>
      </c>
      <c r="AA3286" t="s">
        <v>463</v>
      </c>
      <c r="AB3286" s="24" t="str">
        <f>IF(ISERR(MONTH(AA3286)),TRIM(SUBSTITUTE(AA3286,(RIGHT(TRIM(AA3286),4)),"")),TEXT(AA3286,"mmmm"))</f>
        <v>June</v>
      </c>
      <c r="AC3286" s="24">
        <f>IF(ISERR(YEAR(AA3286)),VALUE(RIGHT(TRIM(AA3286),4)),YEAR(AA3286))</f>
        <v>2016</v>
      </c>
      <c r="AD3286" t="s">
        <v>461</v>
      </c>
      <c r="AE3286" t="b">
        <f>VLOOKUP(AA3286,duplicates!A:C,3,FALSE)</f>
        <v>0</v>
      </c>
      <c r="AF3286" t="b">
        <f t="shared" si="47"/>
        <v>1</v>
      </c>
      <c r="AG3286" s="23" t="b">
        <v>0</v>
      </c>
    </row>
    <row r="3287" spans="1:33" x14ac:dyDescent="0.2">
      <c r="A3287" t="s">
        <v>441</v>
      </c>
      <c r="B3287">
        <v>3812</v>
      </c>
      <c r="C3287" t="s">
        <v>171</v>
      </c>
      <c r="D3287" t="s">
        <v>172</v>
      </c>
      <c r="E3287" s="4">
        <f>IF(ISBLANK(G3287),H3287,G3287)</f>
        <v>78</v>
      </c>
      <c r="F3287" s="9" t="b">
        <f>AND(ISBLANK(G3287),ISBLANK(H3287))</f>
        <v>0</v>
      </c>
      <c r="H3287" s="9">
        <v>78</v>
      </c>
      <c r="I3287">
        <v>402</v>
      </c>
      <c r="J3287" s="9" t="b">
        <f>AND(ISBLANK(K3287),ISBLANK(L3287))</f>
        <v>0</v>
      </c>
      <c r="L3287" s="9">
        <v>36</v>
      </c>
      <c r="M3287" s="15" t="b">
        <f>AND(ISBLANK(N3287),ISBLANK(O3287),ISBLANK(P3287))</f>
        <v>0</v>
      </c>
      <c r="O3287" s="15">
        <v>24</v>
      </c>
      <c r="Q3287">
        <v>2</v>
      </c>
      <c r="R3287" s="18" t="b">
        <f>AND(ISBLANK(S3287),ISBLANK(T3287))</f>
        <v>0</v>
      </c>
      <c r="S3287" s="20">
        <v>0.08</v>
      </c>
      <c r="U3287" s="15" t="b">
        <f>AND(ISBLANK(V3287),ISBLANK(W3287),ISBLANK(X3287))</f>
        <v>0</v>
      </c>
      <c r="V3287" s="16">
        <v>0.46</v>
      </c>
      <c r="Y3287" s="13">
        <v>0.86</v>
      </c>
      <c r="AA3287" t="s">
        <v>463</v>
      </c>
      <c r="AB3287" s="24" t="str">
        <f>IF(ISERR(MONTH(AA3287)),TRIM(SUBSTITUTE(AA3287,(RIGHT(TRIM(AA3287),4)),"")),TEXT(AA3287,"mmmm"))</f>
        <v>June</v>
      </c>
      <c r="AC3287" s="24">
        <f>IF(ISERR(YEAR(AA3287)),VALUE(RIGHT(TRIM(AA3287),4)),YEAR(AA3287))</f>
        <v>2016</v>
      </c>
      <c r="AD3287" t="s">
        <v>461</v>
      </c>
      <c r="AE3287" t="b">
        <f>VLOOKUP(AA3287,duplicates!A:C,3,FALSE)</f>
        <v>0</v>
      </c>
      <c r="AF3287" t="b">
        <f t="shared" si="47"/>
        <v>1</v>
      </c>
      <c r="AG3287" s="23" t="b">
        <v>0</v>
      </c>
    </row>
    <row r="3288" spans="1:33" x14ac:dyDescent="0.2">
      <c r="A3288" t="s">
        <v>441</v>
      </c>
      <c r="B3288">
        <v>3813</v>
      </c>
      <c r="C3288" t="s">
        <v>145</v>
      </c>
      <c r="D3288" t="s">
        <v>146</v>
      </c>
      <c r="E3288" s="4">
        <f>IF(ISBLANK(G3288),H3288,G3288)</f>
        <v>33</v>
      </c>
      <c r="F3288" s="9" t="b">
        <f>AND(ISBLANK(G3288),ISBLANK(H3288))</f>
        <v>0</v>
      </c>
      <c r="H3288" s="9">
        <v>33</v>
      </c>
      <c r="I3288">
        <v>782</v>
      </c>
      <c r="J3288" s="9" t="b">
        <f>AND(ISBLANK(K3288),ISBLANK(L3288))</f>
        <v>0</v>
      </c>
      <c r="L3288" s="9">
        <v>33</v>
      </c>
      <c r="M3288" s="15" t="b">
        <f>AND(ISBLANK(N3288),ISBLANK(O3288),ISBLANK(P3288))</f>
        <v>0</v>
      </c>
      <c r="O3288" s="15">
        <v>8</v>
      </c>
      <c r="Q3288">
        <v>8</v>
      </c>
      <c r="R3288" s="18" t="b">
        <f>AND(ISBLANK(S3288),ISBLANK(T3288))</f>
        <v>0</v>
      </c>
      <c r="S3288" s="20">
        <v>1</v>
      </c>
      <c r="U3288" s="15" t="b">
        <f>AND(ISBLANK(V3288),ISBLANK(W3288),ISBLANK(X3288))</f>
        <v>0</v>
      </c>
      <c r="V3288" s="16">
        <v>1</v>
      </c>
      <c r="Y3288" s="13">
        <v>0.9</v>
      </c>
      <c r="AA3288" t="s">
        <v>463</v>
      </c>
      <c r="AB3288" s="24" t="str">
        <f>IF(ISERR(MONTH(AA3288)),TRIM(SUBSTITUTE(AA3288,(RIGHT(TRIM(AA3288),4)),"")),TEXT(AA3288,"mmmm"))</f>
        <v>June</v>
      </c>
      <c r="AC3288" s="24">
        <f>IF(ISERR(YEAR(AA3288)),VALUE(RIGHT(TRIM(AA3288),4)),YEAR(AA3288))</f>
        <v>2016</v>
      </c>
      <c r="AD3288" t="s">
        <v>461</v>
      </c>
      <c r="AE3288" t="b">
        <f>VLOOKUP(AA3288,duplicates!A:C,3,FALSE)</f>
        <v>0</v>
      </c>
      <c r="AF3288" t="b">
        <f t="shared" si="47"/>
        <v>1</v>
      </c>
      <c r="AG3288" s="23" t="b">
        <v>0</v>
      </c>
    </row>
    <row r="3289" spans="1:33" x14ac:dyDescent="0.2">
      <c r="A3289" t="s">
        <v>441</v>
      </c>
      <c r="B3289">
        <v>3814</v>
      </c>
      <c r="C3289" t="s">
        <v>45</v>
      </c>
      <c r="D3289" t="s">
        <v>46</v>
      </c>
      <c r="E3289" s="4">
        <f>IF(ISBLANK(G3289),H3289,G3289)</f>
        <v>18</v>
      </c>
      <c r="F3289" s="9" t="b">
        <f>AND(ISBLANK(G3289),ISBLANK(H3289))</f>
        <v>0</v>
      </c>
      <c r="H3289" s="9">
        <v>18</v>
      </c>
      <c r="I3289">
        <v>223</v>
      </c>
      <c r="J3289" s="9" t="b">
        <f>AND(ISBLANK(K3289),ISBLANK(L3289))</f>
        <v>0</v>
      </c>
      <c r="L3289" s="9">
        <v>18</v>
      </c>
      <c r="M3289" s="15" t="b">
        <f>AND(ISBLANK(N3289),ISBLANK(O3289),ISBLANK(P3289))</f>
        <v>0</v>
      </c>
      <c r="O3289" s="15">
        <v>17</v>
      </c>
      <c r="Q3289">
        <v>8</v>
      </c>
      <c r="R3289" s="18" t="b">
        <f>AND(ISBLANK(S3289),ISBLANK(T3289))</f>
        <v>0</v>
      </c>
      <c r="S3289" s="20">
        <v>0.47</v>
      </c>
      <c r="U3289" s="15" t="b">
        <f>AND(ISBLANK(V3289),ISBLANK(W3289),ISBLANK(X3289))</f>
        <v>0</v>
      </c>
      <c r="V3289" s="16">
        <v>1</v>
      </c>
      <c r="Y3289" s="13">
        <v>0.55000000000000004</v>
      </c>
      <c r="AA3289" t="s">
        <v>463</v>
      </c>
      <c r="AB3289" s="24" t="str">
        <f>IF(ISERR(MONTH(AA3289)),TRIM(SUBSTITUTE(AA3289,(RIGHT(TRIM(AA3289),4)),"")),TEXT(AA3289,"mmmm"))</f>
        <v>June</v>
      </c>
      <c r="AC3289" s="24">
        <f>IF(ISERR(YEAR(AA3289)),VALUE(RIGHT(TRIM(AA3289),4)),YEAR(AA3289))</f>
        <v>2016</v>
      </c>
      <c r="AD3289" t="s">
        <v>461</v>
      </c>
      <c r="AE3289" t="b">
        <f>VLOOKUP(AA3289,duplicates!A:C,3,FALSE)</f>
        <v>0</v>
      </c>
      <c r="AF3289" t="b">
        <f t="shared" si="47"/>
        <v>1</v>
      </c>
      <c r="AG3289" s="23" t="b">
        <v>0</v>
      </c>
    </row>
    <row r="3290" spans="1:33" x14ac:dyDescent="0.2">
      <c r="A3290" t="s">
        <v>441</v>
      </c>
      <c r="B3290">
        <v>3901</v>
      </c>
      <c r="C3290" t="s">
        <v>287</v>
      </c>
      <c r="D3290" t="s">
        <v>288</v>
      </c>
      <c r="E3290" s="4">
        <f>IF(ISBLANK(G3290),H3290,G3290)</f>
        <v>113</v>
      </c>
      <c r="F3290" s="9" t="b">
        <f>AND(ISBLANK(G3290),ISBLANK(H3290))</f>
        <v>0</v>
      </c>
      <c r="H3290" s="9">
        <v>113</v>
      </c>
      <c r="I3290">
        <v>383</v>
      </c>
      <c r="J3290" s="9" t="b">
        <f>AND(ISBLANK(K3290),ISBLANK(L3290))</f>
        <v>0</v>
      </c>
      <c r="L3290" s="9">
        <v>113</v>
      </c>
      <c r="M3290" s="15" t="b">
        <f>AND(ISBLANK(N3290),ISBLANK(O3290),ISBLANK(P3290))</f>
        <v>0</v>
      </c>
      <c r="O3290" s="15">
        <v>75</v>
      </c>
      <c r="Q3290">
        <v>74</v>
      </c>
      <c r="R3290" s="18" t="b">
        <f>AND(ISBLANK(S3290),ISBLANK(T3290))</f>
        <v>0</v>
      </c>
      <c r="S3290" s="20">
        <v>0.99</v>
      </c>
      <c r="U3290" s="15" t="b">
        <f>AND(ISBLANK(V3290),ISBLANK(W3290),ISBLANK(X3290))</f>
        <v>0</v>
      </c>
      <c r="V3290" s="16">
        <v>1</v>
      </c>
      <c r="Y3290" s="13">
        <v>1</v>
      </c>
      <c r="AA3290" t="s">
        <v>463</v>
      </c>
      <c r="AB3290" s="24" t="str">
        <f>IF(ISERR(MONTH(AA3290)),TRIM(SUBSTITUTE(AA3290,(RIGHT(TRIM(AA3290),4)),"")),TEXT(AA3290,"mmmm"))</f>
        <v>June</v>
      </c>
      <c r="AC3290" s="24">
        <f>IF(ISERR(YEAR(AA3290)),VALUE(RIGHT(TRIM(AA3290),4)),YEAR(AA3290))</f>
        <v>2016</v>
      </c>
      <c r="AD3290" t="s">
        <v>461</v>
      </c>
      <c r="AE3290" t="b">
        <f>VLOOKUP(AA3290,duplicates!A:C,3,FALSE)</f>
        <v>0</v>
      </c>
      <c r="AF3290" t="b">
        <f t="shared" si="47"/>
        <v>1</v>
      </c>
      <c r="AG3290" s="23" t="b">
        <v>0</v>
      </c>
    </row>
    <row r="3291" spans="1:33" x14ac:dyDescent="0.2">
      <c r="A3291" t="s">
        <v>441</v>
      </c>
      <c r="B3291">
        <v>3902</v>
      </c>
      <c r="C3291" t="s">
        <v>237</v>
      </c>
      <c r="D3291" t="s">
        <v>238</v>
      </c>
      <c r="E3291" s="4">
        <f>IF(ISBLANK(G3291),H3291,G3291)</f>
        <v>18</v>
      </c>
      <c r="F3291" s="9" t="b">
        <f>AND(ISBLANK(G3291),ISBLANK(H3291))</f>
        <v>0</v>
      </c>
      <c r="H3291" s="9">
        <v>18</v>
      </c>
      <c r="I3291">
        <v>242</v>
      </c>
      <c r="J3291" s="9" t="b">
        <f>AND(ISBLANK(K3291),ISBLANK(L3291))</f>
        <v>0</v>
      </c>
      <c r="L3291" s="9">
        <v>17</v>
      </c>
      <c r="M3291" s="15" t="b">
        <f>AND(ISBLANK(N3291),ISBLANK(O3291),ISBLANK(P3291))</f>
        <v>0</v>
      </c>
      <c r="O3291" s="15">
        <v>10</v>
      </c>
      <c r="Q3291">
        <v>6</v>
      </c>
      <c r="R3291" s="18" t="b">
        <f>AND(ISBLANK(S3291),ISBLANK(T3291))</f>
        <v>0</v>
      </c>
      <c r="S3291" s="20">
        <v>0.6</v>
      </c>
      <c r="U3291" s="15" t="b">
        <f>AND(ISBLANK(V3291),ISBLANK(W3291),ISBLANK(X3291))</f>
        <v>0</v>
      </c>
      <c r="V3291" s="16">
        <v>0.94</v>
      </c>
      <c r="Y3291" s="13">
        <v>1</v>
      </c>
      <c r="AA3291" t="s">
        <v>463</v>
      </c>
      <c r="AB3291" s="24" t="str">
        <f>IF(ISERR(MONTH(AA3291)),TRIM(SUBSTITUTE(AA3291,(RIGHT(TRIM(AA3291),4)),"")),TEXT(AA3291,"mmmm"))</f>
        <v>June</v>
      </c>
      <c r="AC3291" s="24">
        <f>IF(ISERR(YEAR(AA3291)),VALUE(RIGHT(TRIM(AA3291),4)),YEAR(AA3291))</f>
        <v>2016</v>
      </c>
      <c r="AD3291" t="s">
        <v>461</v>
      </c>
      <c r="AE3291" t="b">
        <f>VLOOKUP(AA3291,duplicates!A:C,3,FALSE)</f>
        <v>0</v>
      </c>
      <c r="AF3291" t="b">
        <f t="shared" si="47"/>
        <v>1</v>
      </c>
      <c r="AG3291" s="23" t="b">
        <v>0</v>
      </c>
    </row>
    <row r="3292" spans="1:33" x14ac:dyDescent="0.2">
      <c r="A3292" t="s">
        <v>441</v>
      </c>
      <c r="B3292">
        <v>3815</v>
      </c>
      <c r="C3292" t="s">
        <v>179</v>
      </c>
      <c r="D3292" t="s">
        <v>180</v>
      </c>
      <c r="E3292" s="4">
        <f>IF(ISBLANK(G3292),H3292,G3292)</f>
        <v>106</v>
      </c>
      <c r="F3292" s="9" t="b">
        <f>AND(ISBLANK(G3292),ISBLANK(H3292))</f>
        <v>0</v>
      </c>
      <c r="H3292" s="9">
        <v>106</v>
      </c>
      <c r="I3292">
        <v>775</v>
      </c>
      <c r="J3292" s="9" t="b">
        <f>AND(ISBLANK(K3292),ISBLANK(L3292))</f>
        <v>0</v>
      </c>
      <c r="L3292" s="9">
        <v>102</v>
      </c>
      <c r="M3292" s="15" t="b">
        <f>AND(ISBLANK(N3292),ISBLANK(O3292),ISBLANK(P3292))</f>
        <v>0</v>
      </c>
      <c r="O3292" s="15">
        <v>65</v>
      </c>
      <c r="Q3292">
        <v>60</v>
      </c>
      <c r="R3292" s="18" t="b">
        <f>AND(ISBLANK(S3292),ISBLANK(T3292))</f>
        <v>0</v>
      </c>
      <c r="S3292" s="20">
        <v>0.92</v>
      </c>
      <c r="U3292" s="15" t="b">
        <f>AND(ISBLANK(V3292),ISBLANK(W3292),ISBLANK(X3292))</f>
        <v>0</v>
      </c>
      <c r="V3292" s="16">
        <v>0.96</v>
      </c>
      <c r="Y3292" s="13">
        <v>0.99</v>
      </c>
      <c r="AA3292" t="s">
        <v>463</v>
      </c>
      <c r="AB3292" s="24" t="str">
        <f>IF(ISERR(MONTH(AA3292)),TRIM(SUBSTITUTE(AA3292,(RIGHT(TRIM(AA3292),4)),"")),TEXT(AA3292,"mmmm"))</f>
        <v>June</v>
      </c>
      <c r="AC3292" s="24">
        <f>IF(ISERR(YEAR(AA3292)),VALUE(RIGHT(TRIM(AA3292),4)),YEAR(AA3292))</f>
        <v>2016</v>
      </c>
      <c r="AD3292" t="s">
        <v>461</v>
      </c>
      <c r="AE3292" t="b">
        <f>VLOOKUP(AA3292,duplicates!A:C,3,FALSE)</f>
        <v>0</v>
      </c>
      <c r="AF3292" t="b">
        <f t="shared" si="47"/>
        <v>1</v>
      </c>
      <c r="AG3292" s="23" t="b">
        <v>0</v>
      </c>
    </row>
    <row r="3293" spans="1:33" x14ac:dyDescent="0.2">
      <c r="A3293" t="s">
        <v>441</v>
      </c>
      <c r="B3293">
        <v>3903</v>
      </c>
      <c r="C3293" t="s">
        <v>301</v>
      </c>
      <c r="D3293" t="s">
        <v>302</v>
      </c>
      <c r="E3293" s="4">
        <f>IF(ISBLANK(G3293),H3293,G3293)</f>
        <v>134</v>
      </c>
      <c r="F3293" s="9" t="b">
        <f>AND(ISBLANK(G3293),ISBLANK(H3293))</f>
        <v>0</v>
      </c>
      <c r="H3293" s="9">
        <v>134</v>
      </c>
      <c r="I3293">
        <v>548</v>
      </c>
      <c r="J3293" s="9" t="b">
        <f>AND(ISBLANK(K3293),ISBLANK(L3293))</f>
        <v>0</v>
      </c>
      <c r="L3293" s="9">
        <v>130</v>
      </c>
      <c r="M3293" s="15" t="b">
        <f>AND(ISBLANK(N3293),ISBLANK(O3293),ISBLANK(P3293))</f>
        <v>0</v>
      </c>
      <c r="O3293" s="15">
        <v>24</v>
      </c>
      <c r="Q3293">
        <v>24</v>
      </c>
      <c r="R3293" s="18" t="b">
        <f>AND(ISBLANK(S3293),ISBLANK(T3293))</f>
        <v>0</v>
      </c>
      <c r="S3293" s="20">
        <v>1</v>
      </c>
      <c r="U3293" s="15" t="b">
        <f>AND(ISBLANK(V3293),ISBLANK(W3293),ISBLANK(X3293))</f>
        <v>0</v>
      </c>
      <c r="V3293" s="16">
        <v>0.97</v>
      </c>
      <c r="Y3293" s="13">
        <v>0.94</v>
      </c>
      <c r="AA3293" t="s">
        <v>463</v>
      </c>
      <c r="AB3293" s="24" t="str">
        <f>IF(ISERR(MONTH(AA3293)),TRIM(SUBSTITUTE(AA3293,(RIGHT(TRIM(AA3293),4)),"")),TEXT(AA3293,"mmmm"))</f>
        <v>June</v>
      </c>
      <c r="AC3293" s="24">
        <f>IF(ISERR(YEAR(AA3293)),VALUE(RIGHT(TRIM(AA3293),4)),YEAR(AA3293))</f>
        <v>2016</v>
      </c>
      <c r="AD3293" t="s">
        <v>461</v>
      </c>
      <c r="AE3293" t="b">
        <f>VLOOKUP(AA3293,duplicates!A:C,3,FALSE)</f>
        <v>0</v>
      </c>
      <c r="AF3293" t="b">
        <f t="shared" si="47"/>
        <v>1</v>
      </c>
      <c r="AG3293" s="23" t="b">
        <v>0</v>
      </c>
    </row>
    <row r="3294" spans="1:33" x14ac:dyDescent="0.2">
      <c r="A3294" t="s">
        <v>441</v>
      </c>
      <c r="B3294">
        <v>3904</v>
      </c>
      <c r="C3294" t="s">
        <v>293</v>
      </c>
      <c r="D3294" t="s">
        <v>294</v>
      </c>
      <c r="E3294" s="4">
        <f>IF(ISBLANK(G3294),H3294,G3294)</f>
        <v>85</v>
      </c>
      <c r="F3294" s="9" t="b">
        <f>AND(ISBLANK(G3294),ISBLANK(H3294))</f>
        <v>0</v>
      </c>
      <c r="H3294" s="9">
        <v>85</v>
      </c>
      <c r="I3294">
        <v>489</v>
      </c>
      <c r="J3294" s="9" t="b">
        <f>AND(ISBLANK(K3294),ISBLANK(L3294))</f>
        <v>0</v>
      </c>
      <c r="L3294" s="9">
        <v>80</v>
      </c>
      <c r="M3294" s="15" t="b">
        <f>AND(ISBLANK(N3294),ISBLANK(O3294),ISBLANK(P3294))</f>
        <v>0</v>
      </c>
      <c r="O3294" s="15">
        <v>54</v>
      </c>
      <c r="Q3294">
        <v>52</v>
      </c>
      <c r="R3294" s="18" t="b">
        <f>AND(ISBLANK(S3294),ISBLANK(T3294))</f>
        <v>0</v>
      </c>
      <c r="S3294" s="20">
        <v>0.96</v>
      </c>
      <c r="U3294" s="15" t="b">
        <f>AND(ISBLANK(V3294),ISBLANK(W3294),ISBLANK(X3294))</f>
        <v>0</v>
      </c>
      <c r="V3294" s="16">
        <v>0.94</v>
      </c>
      <c r="Y3294" s="13">
        <v>0.95</v>
      </c>
      <c r="AA3294" t="s">
        <v>463</v>
      </c>
      <c r="AB3294" s="24" t="str">
        <f>IF(ISERR(MONTH(AA3294)),TRIM(SUBSTITUTE(AA3294,(RIGHT(TRIM(AA3294),4)),"")),TEXT(AA3294,"mmmm"))</f>
        <v>June</v>
      </c>
      <c r="AC3294" s="24">
        <f>IF(ISERR(YEAR(AA3294)),VALUE(RIGHT(TRIM(AA3294),4)),YEAR(AA3294))</f>
        <v>2016</v>
      </c>
      <c r="AD3294" t="s">
        <v>461</v>
      </c>
      <c r="AE3294" t="b">
        <f>VLOOKUP(AA3294,duplicates!A:C,3,FALSE)</f>
        <v>0</v>
      </c>
      <c r="AF3294" t="b">
        <f t="shared" si="47"/>
        <v>1</v>
      </c>
      <c r="AG3294" s="23" t="b">
        <v>0</v>
      </c>
    </row>
    <row r="3295" spans="1:33" x14ac:dyDescent="0.2">
      <c r="A3295" t="s">
        <v>441</v>
      </c>
      <c r="B3295">
        <v>3905</v>
      </c>
      <c r="C3295" t="s">
        <v>271</v>
      </c>
      <c r="D3295" t="s">
        <v>272</v>
      </c>
      <c r="E3295" s="4">
        <f>IF(ISBLANK(G3295),H3295,G3295)</f>
        <v>83</v>
      </c>
      <c r="F3295" s="9" t="b">
        <f>AND(ISBLANK(G3295),ISBLANK(H3295))</f>
        <v>0</v>
      </c>
      <c r="H3295" s="9">
        <v>83</v>
      </c>
      <c r="I3295">
        <v>339</v>
      </c>
      <c r="J3295" s="9" t="b">
        <f>AND(ISBLANK(K3295),ISBLANK(L3295))</f>
        <v>0</v>
      </c>
      <c r="L3295" s="9">
        <v>78</v>
      </c>
      <c r="M3295" s="15" t="b">
        <f>AND(ISBLANK(N3295),ISBLANK(O3295),ISBLANK(P3295))</f>
        <v>0</v>
      </c>
      <c r="O3295" s="15">
        <v>19</v>
      </c>
      <c r="Q3295">
        <v>10</v>
      </c>
      <c r="R3295" s="18" t="b">
        <f>AND(ISBLANK(S3295),ISBLANK(T3295))</f>
        <v>0</v>
      </c>
      <c r="S3295" s="20">
        <v>0.53</v>
      </c>
      <c r="U3295" s="15" t="b">
        <f>AND(ISBLANK(V3295),ISBLANK(W3295),ISBLANK(X3295))</f>
        <v>0</v>
      </c>
      <c r="V3295" s="16">
        <v>0.94</v>
      </c>
      <c r="Y3295" s="13">
        <v>0.84</v>
      </c>
      <c r="AA3295" t="s">
        <v>463</v>
      </c>
      <c r="AB3295" s="24" t="str">
        <f>IF(ISERR(MONTH(AA3295)),TRIM(SUBSTITUTE(AA3295,(RIGHT(TRIM(AA3295),4)),"")),TEXT(AA3295,"mmmm"))</f>
        <v>June</v>
      </c>
      <c r="AC3295" s="24">
        <f>IF(ISERR(YEAR(AA3295)),VALUE(RIGHT(TRIM(AA3295),4)),YEAR(AA3295))</f>
        <v>2016</v>
      </c>
      <c r="AD3295" t="s">
        <v>461</v>
      </c>
      <c r="AE3295" t="b">
        <f>VLOOKUP(AA3295,duplicates!A:C,3,FALSE)</f>
        <v>0</v>
      </c>
      <c r="AF3295" t="b">
        <f t="shared" si="47"/>
        <v>1</v>
      </c>
      <c r="AG3295" s="23" t="b">
        <v>0</v>
      </c>
    </row>
    <row r="3296" spans="1:33" x14ac:dyDescent="0.2">
      <c r="A3296" t="s">
        <v>441</v>
      </c>
      <c r="B3296">
        <v>3816</v>
      </c>
      <c r="C3296" t="s">
        <v>370</v>
      </c>
      <c r="D3296" t="s">
        <v>72</v>
      </c>
      <c r="E3296" s="4">
        <f>IF(ISBLANK(G3296),H3296,G3296)</f>
        <v>82</v>
      </c>
      <c r="F3296" s="9" t="b">
        <f>AND(ISBLANK(G3296),ISBLANK(H3296))</f>
        <v>0</v>
      </c>
      <c r="H3296" s="9">
        <v>82</v>
      </c>
      <c r="I3296">
        <v>773</v>
      </c>
      <c r="J3296" s="9" t="b">
        <f>AND(ISBLANK(K3296),ISBLANK(L3296))</f>
        <v>0</v>
      </c>
      <c r="L3296" s="9">
        <v>80</v>
      </c>
      <c r="M3296" s="15" t="b">
        <f>AND(ISBLANK(N3296),ISBLANK(O3296),ISBLANK(P3296))</f>
        <v>0</v>
      </c>
      <c r="O3296" s="15">
        <v>45</v>
      </c>
      <c r="Q3296">
        <v>45</v>
      </c>
      <c r="R3296" s="18" t="b">
        <f>AND(ISBLANK(S3296),ISBLANK(T3296))</f>
        <v>0</v>
      </c>
      <c r="S3296" s="20">
        <v>1</v>
      </c>
      <c r="U3296" s="15" t="b">
        <f>AND(ISBLANK(V3296),ISBLANK(W3296),ISBLANK(X3296))</f>
        <v>0</v>
      </c>
      <c r="V3296" s="16">
        <v>0.98</v>
      </c>
      <c r="Y3296" s="13">
        <v>0.96</v>
      </c>
      <c r="AA3296" t="s">
        <v>463</v>
      </c>
      <c r="AB3296" s="24" t="str">
        <f>IF(ISERR(MONTH(AA3296)),TRIM(SUBSTITUTE(AA3296,(RIGHT(TRIM(AA3296),4)),"")),TEXT(AA3296,"mmmm"))</f>
        <v>June</v>
      </c>
      <c r="AC3296" s="24">
        <f>IF(ISERR(YEAR(AA3296)),VALUE(RIGHT(TRIM(AA3296),4)),YEAR(AA3296))</f>
        <v>2016</v>
      </c>
      <c r="AD3296" t="s">
        <v>461</v>
      </c>
      <c r="AE3296" t="b">
        <f>VLOOKUP(AA3296,duplicates!A:C,3,FALSE)</f>
        <v>0</v>
      </c>
      <c r="AF3296" t="b">
        <f t="shared" si="47"/>
        <v>1</v>
      </c>
      <c r="AG3296" s="23" t="b">
        <v>0</v>
      </c>
    </row>
    <row r="3297" spans="1:33" x14ac:dyDescent="0.2">
      <c r="A3297" t="s">
        <v>441</v>
      </c>
      <c r="B3297">
        <v>3817</v>
      </c>
      <c r="C3297" t="s">
        <v>155</v>
      </c>
      <c r="D3297" t="s">
        <v>156</v>
      </c>
      <c r="E3297" s="4">
        <f>IF(ISBLANK(G3297),H3297,G3297)</f>
        <v>56</v>
      </c>
      <c r="F3297" s="9" t="b">
        <f>AND(ISBLANK(G3297),ISBLANK(H3297))</f>
        <v>0</v>
      </c>
      <c r="H3297" s="9">
        <v>56</v>
      </c>
      <c r="I3297">
        <v>300</v>
      </c>
      <c r="J3297" s="9" t="b">
        <f>AND(ISBLANK(K3297),ISBLANK(L3297))</f>
        <v>0</v>
      </c>
      <c r="L3297" s="9">
        <v>56</v>
      </c>
      <c r="M3297" s="15" t="b">
        <f>AND(ISBLANK(N3297),ISBLANK(O3297),ISBLANK(P3297))</f>
        <v>0</v>
      </c>
      <c r="O3297" s="15">
        <v>28</v>
      </c>
      <c r="Q3297">
        <v>28</v>
      </c>
      <c r="R3297" s="18" t="b">
        <f>AND(ISBLANK(S3297),ISBLANK(T3297))</f>
        <v>0</v>
      </c>
      <c r="S3297" s="20">
        <v>1</v>
      </c>
      <c r="U3297" s="15" t="b">
        <f>AND(ISBLANK(V3297),ISBLANK(W3297),ISBLANK(X3297))</f>
        <v>0</v>
      </c>
      <c r="V3297" s="16">
        <v>1</v>
      </c>
      <c r="Y3297" s="13">
        <v>0.9</v>
      </c>
      <c r="AA3297" t="s">
        <v>463</v>
      </c>
      <c r="AB3297" s="24" t="str">
        <f>IF(ISERR(MONTH(AA3297)),TRIM(SUBSTITUTE(AA3297,(RIGHT(TRIM(AA3297),4)),"")),TEXT(AA3297,"mmmm"))</f>
        <v>June</v>
      </c>
      <c r="AC3297" s="24">
        <f>IF(ISERR(YEAR(AA3297)),VALUE(RIGHT(TRIM(AA3297),4)),YEAR(AA3297))</f>
        <v>2016</v>
      </c>
      <c r="AD3297" t="s">
        <v>461</v>
      </c>
      <c r="AE3297" t="b">
        <f>VLOOKUP(AA3297,duplicates!A:C,3,FALSE)</f>
        <v>0</v>
      </c>
      <c r="AF3297" t="b">
        <f t="shared" si="47"/>
        <v>1</v>
      </c>
      <c r="AG3297" s="23" t="b">
        <v>0</v>
      </c>
    </row>
    <row r="3298" spans="1:33" x14ac:dyDescent="0.2">
      <c r="A3298" t="s">
        <v>441</v>
      </c>
      <c r="B3298">
        <v>3906</v>
      </c>
      <c r="C3298" t="s">
        <v>247</v>
      </c>
      <c r="D3298" t="s">
        <v>248</v>
      </c>
      <c r="E3298" s="4">
        <f>IF(ISBLANK(G3298),H3298,G3298)</f>
        <v>37</v>
      </c>
      <c r="F3298" s="9" t="b">
        <f>AND(ISBLANK(G3298),ISBLANK(H3298))</f>
        <v>0</v>
      </c>
      <c r="H3298" s="9">
        <v>37</v>
      </c>
      <c r="I3298">
        <v>190</v>
      </c>
      <c r="J3298" s="9" t="b">
        <f>AND(ISBLANK(K3298),ISBLANK(L3298))</f>
        <v>0</v>
      </c>
      <c r="L3298" s="9">
        <v>36</v>
      </c>
      <c r="M3298" s="15" t="b">
        <f>AND(ISBLANK(N3298),ISBLANK(O3298),ISBLANK(P3298))</f>
        <v>0</v>
      </c>
      <c r="O3298" s="15">
        <v>1</v>
      </c>
      <c r="Q3298">
        <v>1</v>
      </c>
      <c r="R3298" s="18" t="b">
        <f>AND(ISBLANK(S3298),ISBLANK(T3298))</f>
        <v>0</v>
      </c>
      <c r="S3298" s="20">
        <v>1</v>
      </c>
      <c r="U3298" s="15" t="b">
        <f>AND(ISBLANK(V3298),ISBLANK(W3298),ISBLANK(X3298))</f>
        <v>0</v>
      </c>
      <c r="V3298" s="16">
        <v>0.97</v>
      </c>
      <c r="Y3298" s="13">
        <v>0.94</v>
      </c>
      <c r="AA3298" t="s">
        <v>463</v>
      </c>
      <c r="AB3298" s="24" t="str">
        <f>IF(ISERR(MONTH(AA3298)),TRIM(SUBSTITUTE(AA3298,(RIGHT(TRIM(AA3298),4)),"")),TEXT(AA3298,"mmmm"))</f>
        <v>June</v>
      </c>
      <c r="AC3298" s="24">
        <f>IF(ISERR(YEAR(AA3298)),VALUE(RIGHT(TRIM(AA3298),4)),YEAR(AA3298))</f>
        <v>2016</v>
      </c>
      <c r="AD3298" t="s">
        <v>461</v>
      </c>
      <c r="AE3298" t="b">
        <f>VLOOKUP(AA3298,duplicates!A:C,3,FALSE)</f>
        <v>0</v>
      </c>
      <c r="AF3298" t="b">
        <f t="shared" si="47"/>
        <v>1</v>
      </c>
      <c r="AG3298" s="23" t="b">
        <v>0</v>
      </c>
    </row>
    <row r="3299" spans="1:33" x14ac:dyDescent="0.2">
      <c r="A3299" t="s">
        <v>441</v>
      </c>
      <c r="B3299">
        <v>3818</v>
      </c>
      <c r="C3299" t="s">
        <v>167</v>
      </c>
      <c r="D3299" t="s">
        <v>168</v>
      </c>
      <c r="E3299" s="4">
        <f>IF(ISBLANK(G3299),H3299,G3299)</f>
        <v>69</v>
      </c>
      <c r="F3299" s="9" t="b">
        <f>AND(ISBLANK(G3299),ISBLANK(H3299))</f>
        <v>0</v>
      </c>
      <c r="H3299" s="9">
        <v>69</v>
      </c>
      <c r="I3299">
        <v>720</v>
      </c>
      <c r="J3299" s="9" t="b">
        <f>AND(ISBLANK(K3299),ISBLANK(L3299))</f>
        <v>0</v>
      </c>
      <c r="L3299" s="9">
        <v>69</v>
      </c>
      <c r="M3299" s="15" t="b">
        <f>AND(ISBLANK(N3299),ISBLANK(O3299),ISBLANK(P3299))</f>
        <v>0</v>
      </c>
      <c r="O3299" s="15">
        <v>29</v>
      </c>
      <c r="Q3299">
        <v>29</v>
      </c>
      <c r="R3299" s="18" t="b">
        <f>AND(ISBLANK(S3299),ISBLANK(T3299))</f>
        <v>0</v>
      </c>
      <c r="S3299" s="20">
        <v>1</v>
      </c>
      <c r="U3299" s="15" t="b">
        <f>AND(ISBLANK(V3299),ISBLANK(W3299),ISBLANK(X3299))</f>
        <v>0</v>
      </c>
      <c r="V3299" s="16">
        <v>1</v>
      </c>
      <c r="Y3299" s="13">
        <v>0.9</v>
      </c>
      <c r="AA3299" t="s">
        <v>463</v>
      </c>
      <c r="AB3299" s="24" t="str">
        <f>IF(ISERR(MONTH(AA3299)),TRIM(SUBSTITUTE(AA3299,(RIGHT(TRIM(AA3299),4)),"")),TEXT(AA3299,"mmmm"))</f>
        <v>June</v>
      </c>
      <c r="AC3299" s="24">
        <f>IF(ISERR(YEAR(AA3299)),VALUE(RIGHT(TRIM(AA3299),4)),YEAR(AA3299))</f>
        <v>2016</v>
      </c>
      <c r="AD3299" t="s">
        <v>461</v>
      </c>
      <c r="AE3299" t="b">
        <f>VLOOKUP(AA3299,duplicates!A:C,3,FALSE)</f>
        <v>0</v>
      </c>
      <c r="AF3299" t="b">
        <f t="shared" si="47"/>
        <v>1</v>
      </c>
      <c r="AG3299" s="23" t="b">
        <v>0</v>
      </c>
    </row>
    <row r="3300" spans="1:33" x14ac:dyDescent="0.2">
      <c r="A3300" t="s">
        <v>441</v>
      </c>
      <c r="B3300">
        <v>3819</v>
      </c>
      <c r="C3300" t="s">
        <v>135</v>
      </c>
      <c r="D3300" t="s">
        <v>136</v>
      </c>
      <c r="E3300" s="4">
        <f>IF(ISBLANK(G3300),H3300,G3300)</f>
        <v>94</v>
      </c>
      <c r="F3300" s="9" t="b">
        <f>AND(ISBLANK(G3300),ISBLANK(H3300))</f>
        <v>0</v>
      </c>
      <c r="H3300" s="9">
        <v>94</v>
      </c>
      <c r="I3300">
        <v>440</v>
      </c>
      <c r="J3300" s="9" t="b">
        <f>AND(ISBLANK(K3300),ISBLANK(L3300))</f>
        <v>0</v>
      </c>
      <c r="L3300" s="9">
        <v>94</v>
      </c>
      <c r="M3300" s="15" t="b">
        <f>AND(ISBLANK(N3300),ISBLANK(O3300),ISBLANK(P3300))</f>
        <v>0</v>
      </c>
      <c r="O3300" s="15">
        <v>61</v>
      </c>
      <c r="Q3300">
        <v>61</v>
      </c>
      <c r="R3300" s="18" t="b">
        <f>AND(ISBLANK(S3300),ISBLANK(T3300))</f>
        <v>0</v>
      </c>
      <c r="S3300" s="20">
        <v>1</v>
      </c>
      <c r="U3300" s="15" t="b">
        <f>AND(ISBLANK(V3300),ISBLANK(W3300),ISBLANK(X3300))</f>
        <v>0</v>
      </c>
      <c r="V3300" s="16">
        <v>1</v>
      </c>
      <c r="Y3300" s="13">
        <v>0.96</v>
      </c>
      <c r="AA3300" t="s">
        <v>463</v>
      </c>
      <c r="AB3300" s="24" t="str">
        <f>IF(ISERR(MONTH(AA3300)),TRIM(SUBSTITUTE(AA3300,(RIGHT(TRIM(AA3300),4)),"")),TEXT(AA3300,"mmmm"))</f>
        <v>June</v>
      </c>
      <c r="AC3300" s="24">
        <f>IF(ISERR(YEAR(AA3300)),VALUE(RIGHT(TRIM(AA3300),4)),YEAR(AA3300))</f>
        <v>2016</v>
      </c>
      <c r="AD3300" t="s">
        <v>461</v>
      </c>
      <c r="AE3300" t="b">
        <f>VLOOKUP(AA3300,duplicates!A:C,3,FALSE)</f>
        <v>0</v>
      </c>
      <c r="AF3300" t="b">
        <f t="shared" si="47"/>
        <v>1</v>
      </c>
      <c r="AG3300" s="23" t="b">
        <v>0</v>
      </c>
    </row>
    <row r="3301" spans="1:33" x14ac:dyDescent="0.2">
      <c r="A3301" t="s">
        <v>441</v>
      </c>
      <c r="B3301">
        <v>3820</v>
      </c>
      <c r="C3301" t="s">
        <v>107</v>
      </c>
      <c r="D3301" t="s">
        <v>108</v>
      </c>
      <c r="E3301" s="4">
        <f>IF(ISBLANK(G3301),H3301,G3301)</f>
        <v>54</v>
      </c>
      <c r="F3301" s="9" t="b">
        <f>AND(ISBLANK(G3301),ISBLANK(H3301))</f>
        <v>0</v>
      </c>
      <c r="H3301" s="9">
        <v>54</v>
      </c>
      <c r="I3301">
        <v>194</v>
      </c>
      <c r="J3301" s="9" t="b">
        <f>AND(ISBLANK(K3301),ISBLANK(L3301))</f>
        <v>0</v>
      </c>
      <c r="L3301" s="9">
        <v>34</v>
      </c>
      <c r="M3301" s="15" t="b">
        <f>AND(ISBLANK(N3301),ISBLANK(O3301),ISBLANK(P3301))</f>
        <v>0</v>
      </c>
      <c r="O3301" s="15">
        <v>10</v>
      </c>
      <c r="Q3301">
        <v>9</v>
      </c>
      <c r="R3301" s="18" t="b">
        <f>AND(ISBLANK(S3301),ISBLANK(T3301))</f>
        <v>0</v>
      </c>
      <c r="S3301" s="20">
        <v>0.9</v>
      </c>
      <c r="U3301" s="15" t="b">
        <f>AND(ISBLANK(V3301),ISBLANK(W3301),ISBLANK(X3301))</f>
        <v>0</v>
      </c>
      <c r="V3301" s="16">
        <v>0.63</v>
      </c>
      <c r="Y3301" s="13">
        <v>0.91</v>
      </c>
      <c r="AA3301" t="s">
        <v>463</v>
      </c>
      <c r="AB3301" s="24" t="str">
        <f>IF(ISERR(MONTH(AA3301)),TRIM(SUBSTITUTE(AA3301,(RIGHT(TRIM(AA3301),4)),"")),TEXT(AA3301,"mmmm"))</f>
        <v>June</v>
      </c>
      <c r="AC3301" s="24">
        <f>IF(ISERR(YEAR(AA3301)),VALUE(RIGHT(TRIM(AA3301),4)),YEAR(AA3301))</f>
        <v>2016</v>
      </c>
      <c r="AD3301" t="s">
        <v>461</v>
      </c>
      <c r="AE3301" t="b">
        <f>VLOOKUP(AA3301,duplicates!A:C,3,FALSE)</f>
        <v>0</v>
      </c>
      <c r="AF3301" t="b">
        <f t="shared" si="47"/>
        <v>1</v>
      </c>
      <c r="AG3301" s="23" t="b">
        <v>0</v>
      </c>
    </row>
    <row r="3302" spans="1:33" x14ac:dyDescent="0.2">
      <c r="A3302" t="s">
        <v>441</v>
      </c>
      <c r="B3302">
        <v>3821</v>
      </c>
      <c r="C3302" t="s">
        <v>137</v>
      </c>
      <c r="D3302" t="s">
        <v>138</v>
      </c>
      <c r="E3302" s="4">
        <f>IF(ISBLANK(G3302),H3302,G3302)</f>
        <v>80</v>
      </c>
      <c r="F3302" s="9" t="b">
        <f>AND(ISBLANK(G3302),ISBLANK(H3302))</f>
        <v>0</v>
      </c>
      <c r="H3302" s="9">
        <v>80</v>
      </c>
      <c r="I3302">
        <v>514</v>
      </c>
      <c r="J3302" s="9" t="b">
        <f>AND(ISBLANK(K3302),ISBLANK(L3302))</f>
        <v>0</v>
      </c>
      <c r="L3302" s="9">
        <v>72</v>
      </c>
      <c r="M3302" s="15" t="b">
        <f>AND(ISBLANK(N3302),ISBLANK(O3302),ISBLANK(P3302))</f>
        <v>0</v>
      </c>
      <c r="O3302" s="15">
        <v>44</v>
      </c>
      <c r="Q3302">
        <v>40</v>
      </c>
      <c r="R3302" s="18" t="b">
        <f>AND(ISBLANK(S3302),ISBLANK(T3302))</f>
        <v>0</v>
      </c>
      <c r="S3302" s="20">
        <v>0.91</v>
      </c>
      <c r="U3302" s="15" t="b">
        <f>AND(ISBLANK(V3302),ISBLANK(W3302),ISBLANK(X3302))</f>
        <v>0</v>
      </c>
      <c r="V3302" s="16">
        <v>0.9</v>
      </c>
      <c r="Y3302" s="13">
        <v>1</v>
      </c>
      <c r="AA3302" t="s">
        <v>463</v>
      </c>
      <c r="AB3302" s="24" t="str">
        <f>IF(ISERR(MONTH(AA3302)),TRIM(SUBSTITUTE(AA3302,(RIGHT(TRIM(AA3302),4)),"")),TEXT(AA3302,"mmmm"))</f>
        <v>June</v>
      </c>
      <c r="AC3302" s="24">
        <f>IF(ISERR(YEAR(AA3302)),VALUE(RIGHT(TRIM(AA3302),4)),YEAR(AA3302))</f>
        <v>2016</v>
      </c>
      <c r="AD3302" t="s">
        <v>461</v>
      </c>
      <c r="AE3302" t="b">
        <f>VLOOKUP(AA3302,duplicates!A:C,3,FALSE)</f>
        <v>0</v>
      </c>
      <c r="AF3302" t="b">
        <f t="shared" si="47"/>
        <v>1</v>
      </c>
      <c r="AG3302" s="23" t="b">
        <v>0</v>
      </c>
    </row>
    <row r="3303" spans="1:33" x14ac:dyDescent="0.2">
      <c r="A3303" t="s">
        <v>441</v>
      </c>
      <c r="B3303">
        <v>3822</v>
      </c>
      <c r="C3303" t="s">
        <v>57</v>
      </c>
      <c r="D3303" t="s">
        <v>58</v>
      </c>
      <c r="E3303" s="4">
        <f>IF(ISBLANK(G3303),H3303,G3303)</f>
        <v>9</v>
      </c>
      <c r="F3303" s="9" t="b">
        <f>AND(ISBLANK(G3303),ISBLANK(H3303))</f>
        <v>0</v>
      </c>
      <c r="H3303" s="9">
        <v>9</v>
      </c>
      <c r="I3303">
        <v>156</v>
      </c>
      <c r="J3303" s="9" t="b">
        <f>AND(ISBLANK(K3303),ISBLANK(L3303))</f>
        <v>0</v>
      </c>
      <c r="L3303" s="9">
        <v>8</v>
      </c>
      <c r="M3303" s="15" t="b">
        <f>AND(ISBLANK(N3303),ISBLANK(O3303),ISBLANK(P3303))</f>
        <v>0</v>
      </c>
      <c r="O3303" s="15">
        <v>4</v>
      </c>
      <c r="Q3303">
        <v>4</v>
      </c>
      <c r="R3303" s="18" t="b">
        <f>AND(ISBLANK(S3303),ISBLANK(T3303))</f>
        <v>0</v>
      </c>
      <c r="S3303" s="20">
        <v>1</v>
      </c>
      <c r="U3303" s="15" t="b">
        <f>AND(ISBLANK(V3303),ISBLANK(W3303),ISBLANK(X3303))</f>
        <v>0</v>
      </c>
      <c r="V3303" s="16">
        <v>0.89</v>
      </c>
      <c r="Y3303" s="13">
        <v>0.9</v>
      </c>
      <c r="AA3303" t="s">
        <v>463</v>
      </c>
      <c r="AB3303" s="24" t="str">
        <f>IF(ISERR(MONTH(AA3303)),TRIM(SUBSTITUTE(AA3303,(RIGHT(TRIM(AA3303),4)),"")),TEXT(AA3303,"mmmm"))</f>
        <v>June</v>
      </c>
      <c r="AC3303" s="24">
        <f>IF(ISERR(YEAR(AA3303)),VALUE(RIGHT(TRIM(AA3303),4)),YEAR(AA3303))</f>
        <v>2016</v>
      </c>
      <c r="AD3303" t="s">
        <v>461</v>
      </c>
      <c r="AE3303" t="b">
        <f>VLOOKUP(AA3303,duplicates!A:C,3,FALSE)</f>
        <v>0</v>
      </c>
      <c r="AF3303" t="b">
        <f t="shared" si="47"/>
        <v>1</v>
      </c>
      <c r="AG3303" s="23" t="b">
        <v>0</v>
      </c>
    </row>
    <row r="3304" spans="1:33" x14ac:dyDescent="0.2">
      <c r="A3304" t="s">
        <v>441</v>
      </c>
      <c r="B3304">
        <v>3823</v>
      </c>
      <c r="C3304" t="s">
        <v>153</v>
      </c>
      <c r="D3304" t="s">
        <v>154</v>
      </c>
      <c r="E3304" s="4">
        <f>IF(ISBLANK(G3304),H3304,G3304)</f>
        <v>53</v>
      </c>
      <c r="F3304" s="9" t="b">
        <f>AND(ISBLANK(G3304),ISBLANK(H3304))</f>
        <v>0</v>
      </c>
      <c r="H3304" s="9">
        <v>53</v>
      </c>
      <c r="I3304">
        <v>1283</v>
      </c>
      <c r="J3304" s="9" t="b">
        <f>AND(ISBLANK(K3304),ISBLANK(L3304))</f>
        <v>0</v>
      </c>
      <c r="L3304" s="9">
        <v>50</v>
      </c>
      <c r="M3304" s="15" t="b">
        <f>AND(ISBLANK(N3304),ISBLANK(O3304),ISBLANK(P3304))</f>
        <v>0</v>
      </c>
      <c r="O3304" s="15">
        <v>11</v>
      </c>
      <c r="Q3304">
        <v>11</v>
      </c>
      <c r="R3304" s="18" t="b">
        <f>AND(ISBLANK(S3304),ISBLANK(T3304))</f>
        <v>0</v>
      </c>
      <c r="S3304" s="20">
        <v>1</v>
      </c>
      <c r="U3304" s="15" t="b">
        <f>AND(ISBLANK(V3304),ISBLANK(W3304),ISBLANK(X3304))</f>
        <v>0</v>
      </c>
      <c r="V3304" s="16">
        <v>0.94</v>
      </c>
      <c r="Y3304" s="13">
        <v>0.87</v>
      </c>
      <c r="AA3304" t="s">
        <v>463</v>
      </c>
      <c r="AB3304" s="24" t="str">
        <f>IF(ISERR(MONTH(AA3304)),TRIM(SUBSTITUTE(AA3304,(RIGHT(TRIM(AA3304),4)),"")),TEXT(AA3304,"mmmm"))</f>
        <v>June</v>
      </c>
      <c r="AC3304" s="24">
        <f>IF(ISERR(YEAR(AA3304)),VALUE(RIGHT(TRIM(AA3304),4)),YEAR(AA3304))</f>
        <v>2016</v>
      </c>
      <c r="AD3304" t="s">
        <v>461</v>
      </c>
      <c r="AE3304" t="b">
        <f>VLOOKUP(AA3304,duplicates!A:C,3,FALSE)</f>
        <v>0</v>
      </c>
      <c r="AF3304" t="b">
        <f t="shared" si="47"/>
        <v>1</v>
      </c>
      <c r="AG3304" s="23" t="b">
        <v>0</v>
      </c>
    </row>
    <row r="3305" spans="1:33" x14ac:dyDescent="0.2">
      <c r="A3305" t="s">
        <v>441</v>
      </c>
      <c r="B3305">
        <v>3907</v>
      </c>
      <c r="C3305" t="s">
        <v>257</v>
      </c>
      <c r="D3305" t="s">
        <v>258</v>
      </c>
      <c r="E3305" s="4">
        <f>IF(ISBLANK(G3305),H3305,G3305)</f>
        <v>25</v>
      </c>
      <c r="F3305" s="9" t="b">
        <f>AND(ISBLANK(G3305),ISBLANK(H3305))</f>
        <v>0</v>
      </c>
      <c r="H3305" s="9">
        <v>25</v>
      </c>
      <c r="I3305">
        <v>176</v>
      </c>
      <c r="J3305" s="9" t="b">
        <f>AND(ISBLANK(K3305),ISBLANK(L3305))</f>
        <v>0</v>
      </c>
      <c r="L3305" s="9">
        <v>25</v>
      </c>
      <c r="M3305" s="15" t="b">
        <f>AND(ISBLANK(N3305),ISBLANK(O3305),ISBLANK(P3305))</f>
        <v>0</v>
      </c>
      <c r="O3305" s="15">
        <v>16</v>
      </c>
      <c r="Q3305">
        <v>16</v>
      </c>
      <c r="R3305" s="18" t="b">
        <f>AND(ISBLANK(S3305),ISBLANK(T3305))</f>
        <v>0</v>
      </c>
      <c r="S3305" s="20">
        <v>1</v>
      </c>
      <c r="U3305" s="15" t="b">
        <f>AND(ISBLANK(V3305),ISBLANK(W3305),ISBLANK(X3305))</f>
        <v>0</v>
      </c>
      <c r="V3305" s="16">
        <v>1</v>
      </c>
      <c r="Y3305" s="13">
        <v>1</v>
      </c>
      <c r="AA3305" t="s">
        <v>463</v>
      </c>
      <c r="AB3305" s="24" t="str">
        <f>IF(ISERR(MONTH(AA3305)),TRIM(SUBSTITUTE(AA3305,(RIGHT(TRIM(AA3305),4)),"")),TEXT(AA3305,"mmmm"))</f>
        <v>June</v>
      </c>
      <c r="AC3305" s="24">
        <f>IF(ISERR(YEAR(AA3305)),VALUE(RIGHT(TRIM(AA3305),4)),YEAR(AA3305))</f>
        <v>2016</v>
      </c>
      <c r="AD3305" t="s">
        <v>461</v>
      </c>
      <c r="AE3305" t="b">
        <f>VLOOKUP(AA3305,duplicates!A:C,3,FALSE)</f>
        <v>0</v>
      </c>
      <c r="AF3305" t="b">
        <f t="shared" si="47"/>
        <v>1</v>
      </c>
      <c r="AG3305" s="23" t="b">
        <v>0</v>
      </c>
    </row>
    <row r="3306" spans="1:33" x14ac:dyDescent="0.2">
      <c r="A3306" t="s">
        <v>441</v>
      </c>
      <c r="B3306">
        <v>3824</v>
      </c>
      <c r="C3306" t="s">
        <v>333</v>
      </c>
      <c r="D3306" t="s">
        <v>334</v>
      </c>
      <c r="E3306" s="4">
        <f>IF(ISBLANK(G3306),H3306,G3306)</f>
        <v>37</v>
      </c>
      <c r="F3306" s="9" t="b">
        <f>AND(ISBLANK(G3306),ISBLANK(H3306))</f>
        <v>0</v>
      </c>
      <c r="H3306" s="9">
        <v>37</v>
      </c>
      <c r="I3306">
        <v>94</v>
      </c>
      <c r="J3306" s="9" t="b">
        <f>AND(ISBLANK(K3306),ISBLANK(L3306))</f>
        <v>0</v>
      </c>
      <c r="L3306" s="9">
        <v>37</v>
      </c>
      <c r="M3306" s="15" t="b">
        <f>AND(ISBLANK(N3306),ISBLANK(O3306),ISBLANK(P3306))</f>
        <v>0</v>
      </c>
      <c r="O3306" s="15">
        <v>37</v>
      </c>
      <c r="Q3306">
        <v>20</v>
      </c>
      <c r="R3306" s="18" t="b">
        <f>AND(ISBLANK(S3306),ISBLANK(T3306))</f>
        <v>0</v>
      </c>
      <c r="S3306" s="20">
        <v>0.54</v>
      </c>
      <c r="U3306" s="15" t="b">
        <f>AND(ISBLANK(V3306),ISBLANK(W3306),ISBLANK(X3306))</f>
        <v>0</v>
      </c>
      <c r="V3306" s="16">
        <v>1</v>
      </c>
      <c r="Y3306" s="13">
        <v>0.9</v>
      </c>
      <c r="AA3306" t="s">
        <v>463</v>
      </c>
      <c r="AB3306" s="24" t="str">
        <f>IF(ISERR(MONTH(AA3306)),TRIM(SUBSTITUTE(AA3306,(RIGHT(TRIM(AA3306),4)),"")),TEXT(AA3306,"mmmm"))</f>
        <v>June</v>
      </c>
      <c r="AC3306" s="24">
        <f>IF(ISERR(YEAR(AA3306)),VALUE(RIGHT(TRIM(AA3306),4)),YEAR(AA3306))</f>
        <v>2016</v>
      </c>
      <c r="AD3306" t="s">
        <v>461</v>
      </c>
      <c r="AE3306" t="b">
        <f>VLOOKUP(AA3306,duplicates!A:C,3,FALSE)</f>
        <v>0</v>
      </c>
      <c r="AF3306" t="b">
        <f t="shared" si="47"/>
        <v>1</v>
      </c>
      <c r="AG3306" s="23" t="b">
        <v>0</v>
      </c>
    </row>
    <row r="3307" spans="1:33" x14ac:dyDescent="0.2">
      <c r="A3307" t="s">
        <v>441</v>
      </c>
      <c r="B3307">
        <v>3908</v>
      </c>
      <c r="C3307" t="s">
        <v>277</v>
      </c>
      <c r="D3307" t="s">
        <v>278</v>
      </c>
      <c r="E3307" s="4">
        <f>IF(ISBLANK(G3307),H3307,G3307)</f>
        <v>32</v>
      </c>
      <c r="F3307" s="9" t="b">
        <f>AND(ISBLANK(G3307),ISBLANK(H3307))</f>
        <v>0</v>
      </c>
      <c r="H3307" s="9">
        <v>32</v>
      </c>
      <c r="I3307">
        <v>469</v>
      </c>
      <c r="J3307" s="9" t="b">
        <f>AND(ISBLANK(K3307),ISBLANK(L3307))</f>
        <v>0</v>
      </c>
      <c r="L3307" s="9">
        <v>31</v>
      </c>
      <c r="M3307" s="15" t="b">
        <f>AND(ISBLANK(N3307),ISBLANK(O3307),ISBLANK(P3307))</f>
        <v>0</v>
      </c>
      <c r="O3307" s="15">
        <v>28</v>
      </c>
      <c r="Q3307">
        <v>28</v>
      </c>
      <c r="R3307" s="18" t="b">
        <f>AND(ISBLANK(S3307),ISBLANK(T3307))</f>
        <v>0</v>
      </c>
      <c r="S3307" s="20">
        <v>1</v>
      </c>
      <c r="U3307" s="15" t="b">
        <f>AND(ISBLANK(V3307),ISBLANK(W3307),ISBLANK(X3307))</f>
        <v>0</v>
      </c>
      <c r="V3307" s="16">
        <v>0.97</v>
      </c>
      <c r="Y3307" s="13">
        <v>0.91</v>
      </c>
      <c r="AA3307" t="s">
        <v>463</v>
      </c>
      <c r="AB3307" s="24" t="str">
        <f>IF(ISERR(MONTH(AA3307)),TRIM(SUBSTITUTE(AA3307,(RIGHT(TRIM(AA3307),4)),"")),TEXT(AA3307,"mmmm"))</f>
        <v>June</v>
      </c>
      <c r="AC3307" s="24">
        <f>IF(ISERR(YEAR(AA3307)),VALUE(RIGHT(TRIM(AA3307),4)),YEAR(AA3307))</f>
        <v>2016</v>
      </c>
      <c r="AD3307" t="s">
        <v>461</v>
      </c>
      <c r="AE3307" t="b">
        <f>VLOOKUP(AA3307,duplicates!A:C,3,FALSE)</f>
        <v>0</v>
      </c>
      <c r="AF3307" t="b">
        <f t="shared" si="47"/>
        <v>1</v>
      </c>
      <c r="AG3307" s="23" t="b">
        <v>0</v>
      </c>
    </row>
    <row r="3308" spans="1:33" x14ac:dyDescent="0.2">
      <c r="A3308" t="s">
        <v>441</v>
      </c>
      <c r="B3308">
        <v>3909</v>
      </c>
      <c r="C3308" t="s">
        <v>305</v>
      </c>
      <c r="D3308" t="s">
        <v>306</v>
      </c>
      <c r="E3308" s="4">
        <f>IF(ISBLANK(G3308),H3308,G3308)</f>
        <v>214</v>
      </c>
      <c r="F3308" s="9" t="b">
        <f>AND(ISBLANK(G3308),ISBLANK(H3308))</f>
        <v>0</v>
      </c>
      <c r="H3308" s="9">
        <v>214</v>
      </c>
      <c r="I3308">
        <v>360</v>
      </c>
      <c r="J3308" s="9" t="b">
        <f>AND(ISBLANK(K3308),ISBLANK(L3308))</f>
        <v>0</v>
      </c>
      <c r="L3308" s="9">
        <v>200</v>
      </c>
      <c r="M3308" s="15" t="b">
        <f>AND(ISBLANK(N3308),ISBLANK(O3308),ISBLANK(P3308))</f>
        <v>0</v>
      </c>
      <c r="O3308" s="15">
        <v>33</v>
      </c>
      <c r="Q3308">
        <v>33</v>
      </c>
      <c r="R3308" s="18" t="b">
        <f>AND(ISBLANK(S3308),ISBLANK(T3308))</f>
        <v>0</v>
      </c>
      <c r="S3308" s="20">
        <v>1</v>
      </c>
      <c r="U3308" s="15" t="b">
        <f>AND(ISBLANK(V3308),ISBLANK(W3308),ISBLANK(X3308))</f>
        <v>0</v>
      </c>
      <c r="V3308" s="16">
        <v>0.93</v>
      </c>
      <c r="Y3308" s="13">
        <v>0.9</v>
      </c>
      <c r="AA3308" t="s">
        <v>463</v>
      </c>
      <c r="AB3308" s="24" t="str">
        <f>IF(ISERR(MONTH(AA3308)),TRIM(SUBSTITUTE(AA3308,(RIGHT(TRIM(AA3308),4)),"")),TEXT(AA3308,"mmmm"))</f>
        <v>June</v>
      </c>
      <c r="AC3308" s="24">
        <f>IF(ISERR(YEAR(AA3308)),VALUE(RIGHT(TRIM(AA3308),4)),YEAR(AA3308))</f>
        <v>2016</v>
      </c>
      <c r="AD3308" t="s">
        <v>461</v>
      </c>
      <c r="AE3308" t="b">
        <f>VLOOKUP(AA3308,duplicates!A:C,3,FALSE)</f>
        <v>0</v>
      </c>
      <c r="AF3308" t="b">
        <f t="shared" si="47"/>
        <v>1</v>
      </c>
      <c r="AG3308" s="23" t="b">
        <v>0</v>
      </c>
    </row>
    <row r="3309" spans="1:33" x14ac:dyDescent="0.2">
      <c r="A3309" t="s">
        <v>441</v>
      </c>
      <c r="B3309">
        <v>3910</v>
      </c>
      <c r="C3309" t="s">
        <v>229</v>
      </c>
      <c r="D3309" t="s">
        <v>230</v>
      </c>
      <c r="E3309" s="4">
        <f>IF(ISBLANK(G3309),H3309,G3309)</f>
        <v>36</v>
      </c>
      <c r="F3309" s="9" t="b">
        <f>AND(ISBLANK(G3309),ISBLANK(H3309))</f>
        <v>0</v>
      </c>
      <c r="H3309" s="9">
        <v>36</v>
      </c>
      <c r="I3309">
        <v>384</v>
      </c>
      <c r="J3309" s="9" t="b">
        <f>AND(ISBLANK(K3309),ISBLANK(L3309))</f>
        <v>0</v>
      </c>
      <c r="L3309" s="9">
        <v>34</v>
      </c>
      <c r="M3309" s="15" t="b">
        <f>AND(ISBLANK(N3309),ISBLANK(O3309),ISBLANK(P3309))</f>
        <v>0</v>
      </c>
      <c r="O3309" s="15">
        <v>23</v>
      </c>
      <c r="Q3309">
        <v>22</v>
      </c>
      <c r="R3309" s="18" t="b">
        <f>AND(ISBLANK(S3309),ISBLANK(T3309))</f>
        <v>0</v>
      </c>
      <c r="S3309" s="20">
        <v>0.96</v>
      </c>
      <c r="U3309" s="15" t="b">
        <f>AND(ISBLANK(V3309),ISBLANK(W3309),ISBLANK(X3309))</f>
        <v>0</v>
      </c>
      <c r="V3309" s="16">
        <v>0.94</v>
      </c>
      <c r="Y3309" s="13">
        <v>0.99</v>
      </c>
      <c r="AA3309" t="s">
        <v>463</v>
      </c>
      <c r="AB3309" s="24" t="str">
        <f>IF(ISERR(MONTH(AA3309)),TRIM(SUBSTITUTE(AA3309,(RIGHT(TRIM(AA3309),4)),"")),TEXT(AA3309,"mmmm"))</f>
        <v>June</v>
      </c>
      <c r="AC3309" s="24">
        <f>IF(ISERR(YEAR(AA3309)),VALUE(RIGHT(TRIM(AA3309),4)),YEAR(AA3309))</f>
        <v>2016</v>
      </c>
      <c r="AD3309" t="s">
        <v>461</v>
      </c>
      <c r="AE3309" t="b">
        <f>VLOOKUP(AA3309,duplicates!A:C,3,FALSE)</f>
        <v>0</v>
      </c>
      <c r="AF3309" t="b">
        <f t="shared" si="47"/>
        <v>1</v>
      </c>
      <c r="AG3309" s="23" t="b">
        <v>0</v>
      </c>
    </row>
    <row r="3310" spans="1:33" x14ac:dyDescent="0.2">
      <c r="A3310" t="s">
        <v>441</v>
      </c>
      <c r="B3310">
        <v>3911</v>
      </c>
      <c r="C3310" t="s">
        <v>205</v>
      </c>
      <c r="D3310" t="s">
        <v>206</v>
      </c>
      <c r="E3310" s="4" t="str">
        <f>IF(ISBLANK(G3310),H3310,G3310)</f>
        <v>NIL RETURN</v>
      </c>
      <c r="F3310" s="9" t="b">
        <f>AND(ISBLANK(G3310),ISBLANK(H3310))</f>
        <v>0</v>
      </c>
      <c r="H3310" s="9" t="s">
        <v>317</v>
      </c>
      <c r="I3310" t="s">
        <v>317</v>
      </c>
      <c r="J3310" s="9" t="b">
        <f>AND(ISBLANK(K3310),ISBLANK(L3310))</f>
        <v>0</v>
      </c>
      <c r="L3310" s="9" t="s">
        <v>317</v>
      </c>
      <c r="M3310" s="15" t="b">
        <f>AND(ISBLANK(N3310),ISBLANK(O3310),ISBLANK(P3310))</f>
        <v>0</v>
      </c>
      <c r="O3310" s="15" t="s">
        <v>317</v>
      </c>
      <c r="Q3310" t="s">
        <v>317</v>
      </c>
      <c r="R3310" s="18" t="b">
        <f>AND(ISBLANK(S3310),ISBLANK(T3310))</f>
        <v>0</v>
      </c>
      <c r="S3310" s="18" t="s">
        <v>27</v>
      </c>
      <c r="U3310" s="15" t="b">
        <f>AND(ISBLANK(V3310),ISBLANK(W3310),ISBLANK(X3310))</f>
        <v>0</v>
      </c>
      <c r="V3310" s="15" t="s">
        <v>27</v>
      </c>
      <c r="Y3310" s="12" t="s">
        <v>27</v>
      </c>
      <c r="AA3310" t="s">
        <v>463</v>
      </c>
      <c r="AB3310" s="24" t="str">
        <f>IF(ISERR(MONTH(AA3310)),TRIM(SUBSTITUTE(AA3310,(RIGHT(TRIM(AA3310),4)),"")),TEXT(AA3310,"mmmm"))</f>
        <v>June</v>
      </c>
      <c r="AC3310" s="24">
        <f>IF(ISERR(YEAR(AA3310)),VALUE(RIGHT(TRIM(AA3310),4)),YEAR(AA3310))</f>
        <v>2016</v>
      </c>
      <c r="AD3310" t="s">
        <v>461</v>
      </c>
      <c r="AE3310" t="b">
        <f>VLOOKUP(AA3310,duplicates!A:C,3,FALSE)</f>
        <v>0</v>
      </c>
      <c r="AF3310" t="b">
        <f t="shared" si="47"/>
        <v>1</v>
      </c>
      <c r="AG3310" s="23" t="b">
        <v>0</v>
      </c>
    </row>
    <row r="3311" spans="1:33" x14ac:dyDescent="0.2">
      <c r="A3311" t="s">
        <v>441</v>
      </c>
      <c r="B3311">
        <v>3825</v>
      </c>
      <c r="C3311" t="s">
        <v>93</v>
      </c>
      <c r="D3311" t="s">
        <v>94</v>
      </c>
      <c r="E3311" s="4">
        <f>IF(ISBLANK(G3311),H3311,G3311)</f>
        <v>26</v>
      </c>
      <c r="F3311" s="9" t="b">
        <f>AND(ISBLANK(G3311),ISBLANK(H3311))</f>
        <v>0</v>
      </c>
      <c r="H3311" s="9">
        <v>26</v>
      </c>
      <c r="I3311">
        <v>200</v>
      </c>
      <c r="J3311" s="9" t="b">
        <f>AND(ISBLANK(K3311),ISBLANK(L3311))</f>
        <v>0</v>
      </c>
      <c r="L3311" s="9">
        <v>24</v>
      </c>
      <c r="M3311" s="15" t="b">
        <f>AND(ISBLANK(N3311),ISBLANK(O3311),ISBLANK(P3311))</f>
        <v>0</v>
      </c>
      <c r="O3311" s="15">
        <v>10</v>
      </c>
      <c r="Q3311">
        <v>10</v>
      </c>
      <c r="R3311" s="18" t="b">
        <f>AND(ISBLANK(S3311),ISBLANK(T3311))</f>
        <v>0</v>
      </c>
      <c r="S3311" s="20">
        <v>1</v>
      </c>
      <c r="U3311" s="15" t="b">
        <f>AND(ISBLANK(V3311),ISBLANK(W3311),ISBLANK(X3311))</f>
        <v>0</v>
      </c>
      <c r="V3311" s="16">
        <v>0.92</v>
      </c>
      <c r="Y3311" s="13">
        <v>0.91</v>
      </c>
      <c r="AA3311" t="s">
        <v>463</v>
      </c>
      <c r="AB3311" s="24" t="str">
        <f>IF(ISERR(MONTH(AA3311)),TRIM(SUBSTITUTE(AA3311,(RIGHT(TRIM(AA3311),4)),"")),TEXT(AA3311,"mmmm"))</f>
        <v>June</v>
      </c>
      <c r="AC3311" s="24">
        <f>IF(ISERR(YEAR(AA3311)),VALUE(RIGHT(TRIM(AA3311),4)),YEAR(AA3311))</f>
        <v>2016</v>
      </c>
      <c r="AD3311" t="s">
        <v>461</v>
      </c>
      <c r="AE3311" t="b">
        <f>VLOOKUP(AA3311,duplicates!A:C,3,FALSE)</f>
        <v>0</v>
      </c>
      <c r="AF3311" t="b">
        <f t="shared" si="47"/>
        <v>1</v>
      </c>
      <c r="AG3311" s="23" t="b">
        <v>0</v>
      </c>
    </row>
    <row r="3312" spans="1:33" x14ac:dyDescent="0.2">
      <c r="A3312" t="s">
        <v>441</v>
      </c>
      <c r="B3312">
        <v>3826</v>
      </c>
      <c r="C3312" t="s">
        <v>141</v>
      </c>
      <c r="D3312" t="s">
        <v>142</v>
      </c>
      <c r="E3312" s="4">
        <f>IF(ISBLANK(G3312),H3312,G3312)</f>
        <v>33</v>
      </c>
      <c r="F3312" s="9" t="b">
        <f>AND(ISBLANK(G3312),ISBLANK(H3312))</f>
        <v>0</v>
      </c>
      <c r="H3312" s="9">
        <v>33</v>
      </c>
      <c r="I3312">
        <v>112</v>
      </c>
      <c r="J3312" s="9" t="b">
        <f>AND(ISBLANK(K3312),ISBLANK(L3312))</f>
        <v>0</v>
      </c>
      <c r="L3312" s="9">
        <v>18</v>
      </c>
      <c r="M3312" s="15" t="b">
        <f>AND(ISBLANK(N3312),ISBLANK(O3312),ISBLANK(P3312))</f>
        <v>0</v>
      </c>
      <c r="O3312" s="15">
        <v>9</v>
      </c>
      <c r="Q3312">
        <v>6</v>
      </c>
      <c r="R3312" s="18" t="b">
        <f>AND(ISBLANK(S3312),ISBLANK(T3312))</f>
        <v>0</v>
      </c>
      <c r="S3312" s="20">
        <v>0.67</v>
      </c>
      <c r="U3312" s="15" t="b">
        <f>AND(ISBLANK(V3312),ISBLANK(W3312),ISBLANK(X3312))</f>
        <v>0</v>
      </c>
      <c r="V3312" s="16">
        <v>0.55000000000000004</v>
      </c>
      <c r="Y3312" s="13">
        <v>0.28999999999999998</v>
      </c>
      <c r="AA3312" t="s">
        <v>463</v>
      </c>
      <c r="AB3312" s="24" t="str">
        <f>IF(ISERR(MONTH(AA3312)),TRIM(SUBSTITUTE(AA3312,(RIGHT(TRIM(AA3312),4)),"")),TEXT(AA3312,"mmmm"))</f>
        <v>June</v>
      </c>
      <c r="AC3312" s="24">
        <f>IF(ISERR(YEAR(AA3312)),VALUE(RIGHT(TRIM(AA3312),4)),YEAR(AA3312))</f>
        <v>2016</v>
      </c>
      <c r="AD3312" t="s">
        <v>461</v>
      </c>
      <c r="AE3312" t="b">
        <f>VLOOKUP(AA3312,duplicates!A:C,3,FALSE)</f>
        <v>0</v>
      </c>
      <c r="AF3312" t="b">
        <f t="shared" si="47"/>
        <v>1</v>
      </c>
      <c r="AG3312" s="23" t="b">
        <v>0</v>
      </c>
    </row>
    <row r="3313" spans="1:33" x14ac:dyDescent="0.2">
      <c r="A3313" t="s">
        <v>441</v>
      </c>
      <c r="B3313">
        <v>3827</v>
      </c>
      <c r="C3313" t="s">
        <v>117</v>
      </c>
      <c r="D3313" t="s">
        <v>118</v>
      </c>
      <c r="E3313" s="4">
        <f>IF(ISBLANK(G3313),H3313,G3313)</f>
        <v>146</v>
      </c>
      <c r="F3313" s="9" t="b">
        <f>AND(ISBLANK(G3313),ISBLANK(H3313))</f>
        <v>0</v>
      </c>
      <c r="H3313" s="9">
        <v>146</v>
      </c>
      <c r="I3313">
        <v>620</v>
      </c>
      <c r="J3313" s="9" t="b">
        <f>AND(ISBLANK(K3313),ISBLANK(L3313))</f>
        <v>0</v>
      </c>
      <c r="L3313" s="9">
        <v>143</v>
      </c>
      <c r="M3313" s="15" t="b">
        <f>AND(ISBLANK(N3313),ISBLANK(O3313),ISBLANK(P3313))</f>
        <v>0</v>
      </c>
      <c r="O3313" s="15">
        <v>109</v>
      </c>
      <c r="Q3313">
        <v>101</v>
      </c>
      <c r="R3313" s="18" t="b">
        <f>AND(ISBLANK(S3313),ISBLANK(T3313))</f>
        <v>0</v>
      </c>
      <c r="S3313" s="20">
        <v>0.93</v>
      </c>
      <c r="U3313" s="15" t="b">
        <f>AND(ISBLANK(V3313),ISBLANK(W3313),ISBLANK(X3313))</f>
        <v>0</v>
      </c>
      <c r="V3313" s="16">
        <v>0.98</v>
      </c>
      <c r="Y3313" s="13">
        <v>0.92</v>
      </c>
      <c r="AA3313" t="s">
        <v>463</v>
      </c>
      <c r="AB3313" s="24" t="str">
        <f>IF(ISERR(MONTH(AA3313)),TRIM(SUBSTITUTE(AA3313,(RIGHT(TRIM(AA3313),4)),"")),TEXT(AA3313,"mmmm"))</f>
        <v>June</v>
      </c>
      <c r="AC3313" s="24">
        <f>IF(ISERR(YEAR(AA3313)),VALUE(RIGHT(TRIM(AA3313),4)),YEAR(AA3313))</f>
        <v>2016</v>
      </c>
      <c r="AD3313" t="s">
        <v>461</v>
      </c>
      <c r="AE3313" t="b">
        <f>VLOOKUP(AA3313,duplicates!A:C,3,FALSE)</f>
        <v>0</v>
      </c>
      <c r="AF3313" t="b">
        <f t="shared" si="47"/>
        <v>1</v>
      </c>
      <c r="AG3313" s="23" t="b">
        <v>0</v>
      </c>
    </row>
    <row r="3314" spans="1:33" x14ac:dyDescent="0.2">
      <c r="A3314" t="s">
        <v>441</v>
      </c>
      <c r="B3314">
        <v>3828</v>
      </c>
      <c r="C3314" t="s">
        <v>39</v>
      </c>
      <c r="D3314" t="s">
        <v>40</v>
      </c>
      <c r="E3314" s="4">
        <f>IF(ISBLANK(G3314),H3314,G3314)</f>
        <v>55</v>
      </c>
      <c r="F3314" s="9" t="b">
        <f>AND(ISBLANK(G3314),ISBLANK(H3314))</f>
        <v>0</v>
      </c>
      <c r="H3314" s="9">
        <v>55</v>
      </c>
      <c r="I3314">
        <v>336</v>
      </c>
      <c r="J3314" s="9" t="b">
        <f>AND(ISBLANK(K3314),ISBLANK(L3314))</f>
        <v>0</v>
      </c>
      <c r="L3314" s="9">
        <v>33</v>
      </c>
      <c r="M3314" s="15" t="b">
        <f>AND(ISBLANK(N3314),ISBLANK(O3314),ISBLANK(P3314))</f>
        <v>0</v>
      </c>
      <c r="O3314" s="15">
        <v>29</v>
      </c>
      <c r="Q3314">
        <v>22</v>
      </c>
      <c r="R3314" s="18" t="b">
        <f>AND(ISBLANK(S3314),ISBLANK(T3314))</f>
        <v>0</v>
      </c>
      <c r="S3314" s="20">
        <v>0.76</v>
      </c>
      <c r="U3314" s="15" t="b">
        <f>AND(ISBLANK(V3314),ISBLANK(W3314),ISBLANK(X3314))</f>
        <v>0</v>
      </c>
      <c r="V3314" s="16">
        <v>0.6</v>
      </c>
      <c r="Y3314" s="13">
        <v>0.45</v>
      </c>
      <c r="AA3314" t="s">
        <v>463</v>
      </c>
      <c r="AB3314" s="24" t="str">
        <f>IF(ISERR(MONTH(AA3314)),TRIM(SUBSTITUTE(AA3314,(RIGHT(TRIM(AA3314),4)),"")),TEXT(AA3314,"mmmm"))</f>
        <v>June</v>
      </c>
      <c r="AC3314" s="24">
        <f>IF(ISERR(YEAR(AA3314)),VALUE(RIGHT(TRIM(AA3314),4)),YEAR(AA3314))</f>
        <v>2016</v>
      </c>
      <c r="AD3314" t="s">
        <v>461</v>
      </c>
      <c r="AE3314" t="b">
        <f>VLOOKUP(AA3314,duplicates!A:C,3,FALSE)</f>
        <v>0</v>
      </c>
      <c r="AF3314" t="b">
        <f t="shared" si="47"/>
        <v>1</v>
      </c>
      <c r="AG3314" s="23" t="b">
        <v>0</v>
      </c>
    </row>
    <row r="3315" spans="1:33" x14ac:dyDescent="0.2">
      <c r="A3315" t="s">
        <v>441</v>
      </c>
      <c r="B3315">
        <v>3829</v>
      </c>
      <c r="C3315" t="s">
        <v>193</v>
      </c>
      <c r="D3315" t="s">
        <v>194</v>
      </c>
      <c r="E3315" s="4">
        <f>IF(ISBLANK(G3315),H3315,G3315)</f>
        <v>140</v>
      </c>
      <c r="F3315" s="9" t="b">
        <f>AND(ISBLANK(G3315),ISBLANK(H3315))</f>
        <v>0</v>
      </c>
      <c r="H3315" s="9">
        <v>140</v>
      </c>
      <c r="I3315">
        <v>447</v>
      </c>
      <c r="J3315" s="9" t="b">
        <f>AND(ISBLANK(K3315),ISBLANK(L3315))</f>
        <v>0</v>
      </c>
      <c r="L3315" s="9">
        <v>136</v>
      </c>
      <c r="M3315" s="15" t="b">
        <f>AND(ISBLANK(N3315),ISBLANK(O3315),ISBLANK(P3315))</f>
        <v>0</v>
      </c>
      <c r="O3315" s="15">
        <v>117</v>
      </c>
      <c r="Q3315">
        <v>115</v>
      </c>
      <c r="R3315" s="18" t="b">
        <f>AND(ISBLANK(S3315),ISBLANK(T3315))</f>
        <v>0</v>
      </c>
      <c r="S3315" s="20">
        <v>0.98</v>
      </c>
      <c r="U3315" s="15" t="b">
        <f>AND(ISBLANK(V3315),ISBLANK(W3315),ISBLANK(X3315))</f>
        <v>0</v>
      </c>
      <c r="V3315" s="16">
        <v>0.97</v>
      </c>
      <c r="Y3315" s="13">
        <v>0.94</v>
      </c>
      <c r="AA3315" t="s">
        <v>463</v>
      </c>
      <c r="AB3315" s="24" t="str">
        <f>IF(ISERR(MONTH(AA3315)),TRIM(SUBSTITUTE(AA3315,(RIGHT(TRIM(AA3315),4)),"")),TEXT(AA3315,"mmmm"))</f>
        <v>June</v>
      </c>
      <c r="AC3315" s="24">
        <f>IF(ISERR(YEAR(AA3315)),VALUE(RIGHT(TRIM(AA3315),4)),YEAR(AA3315))</f>
        <v>2016</v>
      </c>
      <c r="AD3315" t="s">
        <v>461</v>
      </c>
      <c r="AE3315" t="b">
        <f>VLOOKUP(AA3315,duplicates!A:C,3,FALSE)</f>
        <v>0</v>
      </c>
      <c r="AF3315" t="b">
        <f t="shared" si="47"/>
        <v>1</v>
      </c>
      <c r="AG3315" s="23" t="b">
        <v>0</v>
      </c>
    </row>
    <row r="3316" spans="1:33" x14ac:dyDescent="0.2">
      <c r="A3316" t="s">
        <v>441</v>
      </c>
      <c r="B3316">
        <v>3912</v>
      </c>
      <c r="C3316" t="s">
        <v>261</v>
      </c>
      <c r="D3316" t="s">
        <v>262</v>
      </c>
      <c r="E3316" s="4">
        <f>IF(ISBLANK(G3316),H3316,G3316)</f>
        <v>12</v>
      </c>
      <c r="F3316" s="9" t="b">
        <f>AND(ISBLANK(G3316),ISBLANK(H3316))</f>
        <v>0</v>
      </c>
      <c r="H3316" s="9">
        <v>12</v>
      </c>
      <c r="I3316">
        <v>582</v>
      </c>
      <c r="J3316" s="9" t="b">
        <f>AND(ISBLANK(K3316),ISBLANK(L3316))</f>
        <v>0</v>
      </c>
      <c r="L3316" s="9">
        <v>12</v>
      </c>
      <c r="M3316" s="15" t="b">
        <f>AND(ISBLANK(N3316),ISBLANK(O3316),ISBLANK(P3316))</f>
        <v>0</v>
      </c>
      <c r="O3316" s="15">
        <v>12</v>
      </c>
      <c r="Q3316">
        <v>12</v>
      </c>
      <c r="R3316" s="18" t="b">
        <f>AND(ISBLANK(S3316),ISBLANK(T3316))</f>
        <v>0</v>
      </c>
      <c r="S3316" s="20">
        <v>1</v>
      </c>
      <c r="U3316" s="15" t="b">
        <f>AND(ISBLANK(V3316),ISBLANK(W3316),ISBLANK(X3316))</f>
        <v>0</v>
      </c>
      <c r="V3316" s="16">
        <v>1</v>
      </c>
      <c r="Y3316" s="13">
        <v>1</v>
      </c>
      <c r="AA3316" t="s">
        <v>463</v>
      </c>
      <c r="AB3316" s="24" t="str">
        <f>IF(ISERR(MONTH(AA3316)),TRIM(SUBSTITUTE(AA3316,(RIGHT(TRIM(AA3316),4)),"")),TEXT(AA3316,"mmmm"))</f>
        <v>June</v>
      </c>
      <c r="AC3316" s="24">
        <f>IF(ISERR(YEAR(AA3316)),VALUE(RIGHT(TRIM(AA3316),4)),YEAR(AA3316))</f>
        <v>2016</v>
      </c>
      <c r="AD3316" t="s">
        <v>461</v>
      </c>
      <c r="AE3316" t="b">
        <f>VLOOKUP(AA3316,duplicates!A:C,3,FALSE)</f>
        <v>0</v>
      </c>
      <c r="AF3316" t="b">
        <f t="shared" si="47"/>
        <v>1</v>
      </c>
      <c r="AG3316" s="23" t="b">
        <v>0</v>
      </c>
    </row>
    <row r="3317" spans="1:33" x14ac:dyDescent="0.2">
      <c r="A3317" t="s">
        <v>441</v>
      </c>
      <c r="B3317">
        <v>3913</v>
      </c>
      <c r="C3317" t="s">
        <v>336</v>
      </c>
      <c r="D3317" t="s">
        <v>234</v>
      </c>
      <c r="E3317" s="4">
        <f>IF(ISBLANK(G3317),H3317,G3317)</f>
        <v>95</v>
      </c>
      <c r="F3317" s="9" t="b">
        <f>AND(ISBLANK(G3317),ISBLANK(H3317))</f>
        <v>0</v>
      </c>
      <c r="H3317" s="9">
        <v>95</v>
      </c>
      <c r="I3317">
        <v>548</v>
      </c>
      <c r="J3317" s="9" t="b">
        <f>AND(ISBLANK(K3317),ISBLANK(L3317))</f>
        <v>0</v>
      </c>
      <c r="L3317" s="9">
        <v>95</v>
      </c>
      <c r="M3317" s="15" t="b">
        <f>AND(ISBLANK(N3317),ISBLANK(O3317),ISBLANK(P3317))</f>
        <v>0</v>
      </c>
      <c r="O3317" s="15">
        <v>91</v>
      </c>
      <c r="Q3317">
        <v>91</v>
      </c>
      <c r="R3317" s="18" t="b">
        <f>AND(ISBLANK(S3317),ISBLANK(T3317))</f>
        <v>0</v>
      </c>
      <c r="S3317" s="20">
        <v>1</v>
      </c>
      <c r="U3317" s="15" t="b">
        <f>AND(ISBLANK(V3317),ISBLANK(W3317),ISBLANK(X3317))</f>
        <v>0</v>
      </c>
      <c r="V3317" s="16">
        <v>1</v>
      </c>
      <c r="Y3317" s="13">
        <v>1</v>
      </c>
      <c r="AA3317" t="s">
        <v>463</v>
      </c>
      <c r="AB3317" s="24" t="str">
        <f>IF(ISERR(MONTH(AA3317)),TRIM(SUBSTITUTE(AA3317,(RIGHT(TRIM(AA3317),4)),"")),TEXT(AA3317,"mmmm"))</f>
        <v>June</v>
      </c>
      <c r="AC3317" s="24">
        <f>IF(ISERR(YEAR(AA3317)),VALUE(RIGHT(TRIM(AA3317),4)),YEAR(AA3317))</f>
        <v>2016</v>
      </c>
      <c r="AD3317" t="s">
        <v>461</v>
      </c>
      <c r="AE3317" t="b">
        <f>VLOOKUP(AA3317,duplicates!A:C,3,FALSE)</f>
        <v>0</v>
      </c>
      <c r="AF3317" t="b">
        <f t="shared" si="47"/>
        <v>1</v>
      </c>
      <c r="AG3317" s="23" t="b">
        <v>0</v>
      </c>
    </row>
    <row r="3318" spans="1:33" x14ac:dyDescent="0.2">
      <c r="A3318" t="s">
        <v>441</v>
      </c>
      <c r="B3318">
        <v>3830</v>
      </c>
      <c r="C3318" t="s">
        <v>47</v>
      </c>
      <c r="D3318" t="s">
        <v>48</v>
      </c>
      <c r="E3318" s="4">
        <f>IF(ISBLANK(G3318),H3318,G3318)</f>
        <v>4</v>
      </c>
      <c r="F3318" s="9" t="b">
        <f>AND(ISBLANK(G3318),ISBLANK(H3318))</f>
        <v>0</v>
      </c>
      <c r="H3318" s="9">
        <v>4</v>
      </c>
      <c r="I3318">
        <v>34</v>
      </c>
      <c r="J3318" s="9" t="b">
        <f>AND(ISBLANK(K3318),ISBLANK(L3318))</f>
        <v>0</v>
      </c>
      <c r="L3318" s="9">
        <v>4</v>
      </c>
      <c r="M3318" s="15" t="b">
        <f>AND(ISBLANK(N3318),ISBLANK(O3318),ISBLANK(P3318))</f>
        <v>0</v>
      </c>
      <c r="O3318" s="15">
        <v>3</v>
      </c>
      <c r="Q3318">
        <v>3</v>
      </c>
      <c r="R3318" s="18" t="b">
        <f>AND(ISBLANK(S3318),ISBLANK(T3318))</f>
        <v>0</v>
      </c>
      <c r="S3318" s="20">
        <v>1</v>
      </c>
      <c r="U3318" s="15" t="b">
        <f>AND(ISBLANK(V3318),ISBLANK(W3318),ISBLANK(X3318))</f>
        <v>0</v>
      </c>
      <c r="V3318" s="16">
        <v>1</v>
      </c>
      <c r="Y3318" s="13">
        <v>0.76</v>
      </c>
      <c r="AA3318" t="s">
        <v>463</v>
      </c>
      <c r="AB3318" s="24" t="str">
        <f>IF(ISERR(MONTH(AA3318)),TRIM(SUBSTITUTE(AA3318,(RIGHT(TRIM(AA3318),4)),"")),TEXT(AA3318,"mmmm"))</f>
        <v>June</v>
      </c>
      <c r="AC3318" s="24">
        <f>IF(ISERR(YEAR(AA3318)),VALUE(RIGHT(TRIM(AA3318),4)),YEAR(AA3318))</f>
        <v>2016</v>
      </c>
      <c r="AD3318" t="s">
        <v>461</v>
      </c>
      <c r="AE3318" t="b">
        <f>VLOOKUP(AA3318,duplicates!A:C,3,FALSE)</f>
        <v>0</v>
      </c>
      <c r="AF3318" t="b">
        <f t="shared" si="47"/>
        <v>1</v>
      </c>
      <c r="AG3318" s="23" t="b">
        <v>0</v>
      </c>
    </row>
    <row r="3319" spans="1:33" x14ac:dyDescent="0.2">
      <c r="A3319" t="s">
        <v>441</v>
      </c>
      <c r="B3319">
        <v>3831</v>
      </c>
      <c r="C3319" t="s">
        <v>79</v>
      </c>
      <c r="D3319" t="s">
        <v>80</v>
      </c>
      <c r="E3319" s="4">
        <f>IF(ISBLANK(G3319),H3319,G3319)</f>
        <v>0</v>
      </c>
      <c r="F3319" s="9" t="b">
        <f>AND(ISBLANK(G3319),ISBLANK(H3319))</f>
        <v>0</v>
      </c>
      <c r="H3319" s="9">
        <v>0</v>
      </c>
      <c r="I3319">
        <v>2</v>
      </c>
      <c r="J3319" s="9" t="b">
        <f>AND(ISBLANK(K3319),ISBLANK(L3319))</f>
        <v>0</v>
      </c>
      <c r="L3319" s="9">
        <v>0</v>
      </c>
      <c r="M3319" s="15" t="b">
        <f>AND(ISBLANK(N3319),ISBLANK(O3319),ISBLANK(P3319))</f>
        <v>0</v>
      </c>
      <c r="O3319" s="15">
        <v>0</v>
      </c>
      <c r="Q3319">
        <v>0</v>
      </c>
      <c r="R3319" s="18" t="b">
        <f>AND(ISBLANK(S3319),ISBLANK(T3319))</f>
        <v>0</v>
      </c>
      <c r="S3319" s="18" t="s">
        <v>27</v>
      </c>
      <c r="U3319" s="15" t="b">
        <f>AND(ISBLANK(V3319),ISBLANK(W3319),ISBLANK(X3319))</f>
        <v>0</v>
      </c>
      <c r="V3319" s="15" t="s">
        <v>27</v>
      </c>
      <c r="Y3319" s="13">
        <v>0</v>
      </c>
      <c r="AA3319" t="s">
        <v>463</v>
      </c>
      <c r="AB3319" s="24" t="str">
        <f>IF(ISERR(MONTH(AA3319)),TRIM(SUBSTITUTE(AA3319,(RIGHT(TRIM(AA3319),4)),"")),TEXT(AA3319,"mmmm"))</f>
        <v>June</v>
      </c>
      <c r="AC3319" s="24">
        <f>IF(ISERR(YEAR(AA3319)),VALUE(RIGHT(TRIM(AA3319),4)),YEAR(AA3319))</f>
        <v>2016</v>
      </c>
      <c r="AD3319" t="s">
        <v>461</v>
      </c>
      <c r="AE3319" t="b">
        <f>VLOOKUP(AA3319,duplicates!A:C,3,FALSE)</f>
        <v>0</v>
      </c>
      <c r="AF3319" t="b">
        <f t="shared" si="47"/>
        <v>1</v>
      </c>
      <c r="AG3319" s="23" t="b">
        <v>0</v>
      </c>
    </row>
    <row r="3320" spans="1:33" x14ac:dyDescent="0.2">
      <c r="A3320" t="s">
        <v>441</v>
      </c>
      <c r="B3320">
        <v>3914</v>
      </c>
      <c r="C3320" t="s">
        <v>373</v>
      </c>
      <c r="D3320" t="s">
        <v>374</v>
      </c>
      <c r="E3320" s="4">
        <f>IF(ISBLANK(G3320),H3320,G3320)</f>
        <v>130</v>
      </c>
      <c r="F3320" s="9" t="b">
        <f>AND(ISBLANK(G3320),ISBLANK(H3320))</f>
        <v>0</v>
      </c>
      <c r="H3320" s="9">
        <v>130</v>
      </c>
      <c r="I3320">
        <v>622</v>
      </c>
      <c r="J3320" s="9" t="b">
        <f>AND(ISBLANK(K3320),ISBLANK(L3320))</f>
        <v>0</v>
      </c>
      <c r="L3320" s="9">
        <v>130</v>
      </c>
      <c r="M3320" s="15" t="b">
        <f>AND(ISBLANK(N3320),ISBLANK(O3320),ISBLANK(P3320))</f>
        <v>0</v>
      </c>
      <c r="O3320" s="15">
        <v>25</v>
      </c>
      <c r="Q3320">
        <v>25</v>
      </c>
      <c r="R3320" s="18" t="b">
        <f>AND(ISBLANK(S3320),ISBLANK(T3320))</f>
        <v>0</v>
      </c>
      <c r="S3320" s="20">
        <v>1</v>
      </c>
      <c r="U3320" s="15" t="b">
        <f>AND(ISBLANK(V3320),ISBLANK(W3320),ISBLANK(X3320))</f>
        <v>0</v>
      </c>
      <c r="V3320" s="16">
        <v>1</v>
      </c>
      <c r="Y3320" s="13">
        <v>0.98</v>
      </c>
      <c r="AA3320" t="s">
        <v>463</v>
      </c>
      <c r="AB3320" s="24" t="str">
        <f>IF(ISERR(MONTH(AA3320)),TRIM(SUBSTITUTE(AA3320,(RIGHT(TRIM(AA3320),4)),"")),TEXT(AA3320,"mmmm"))</f>
        <v>June</v>
      </c>
      <c r="AC3320" s="24">
        <f>IF(ISERR(YEAR(AA3320)),VALUE(RIGHT(TRIM(AA3320),4)),YEAR(AA3320))</f>
        <v>2016</v>
      </c>
      <c r="AD3320" t="s">
        <v>461</v>
      </c>
      <c r="AE3320" t="b">
        <f>VLOOKUP(AA3320,duplicates!A:C,3,FALSE)</f>
        <v>0</v>
      </c>
      <c r="AF3320" t="b">
        <f t="shared" si="47"/>
        <v>1</v>
      </c>
      <c r="AG3320" s="23" t="b">
        <v>0</v>
      </c>
    </row>
    <row r="3321" spans="1:33" x14ac:dyDescent="0.2">
      <c r="A3321" t="s">
        <v>441</v>
      </c>
      <c r="B3321">
        <v>3832</v>
      </c>
      <c r="C3321" t="s">
        <v>53</v>
      </c>
      <c r="D3321" t="s">
        <v>54</v>
      </c>
      <c r="E3321" s="4">
        <f>IF(ISBLANK(G3321),H3321,G3321)</f>
        <v>33</v>
      </c>
      <c r="F3321" s="9" t="b">
        <f>AND(ISBLANK(G3321),ISBLANK(H3321))</f>
        <v>0</v>
      </c>
      <c r="H3321" s="9">
        <v>33</v>
      </c>
      <c r="I3321">
        <v>351</v>
      </c>
      <c r="J3321" s="9" t="b">
        <f>AND(ISBLANK(K3321),ISBLANK(L3321))</f>
        <v>0</v>
      </c>
      <c r="L3321" s="9">
        <v>32</v>
      </c>
      <c r="M3321" s="15" t="b">
        <f>AND(ISBLANK(N3321),ISBLANK(O3321),ISBLANK(P3321))</f>
        <v>0</v>
      </c>
      <c r="O3321" s="15">
        <v>20</v>
      </c>
      <c r="Q3321">
        <v>20</v>
      </c>
      <c r="R3321" s="18" t="b">
        <f>AND(ISBLANK(S3321),ISBLANK(T3321))</f>
        <v>0</v>
      </c>
      <c r="S3321" s="20">
        <v>1</v>
      </c>
      <c r="U3321" s="15" t="b">
        <f>AND(ISBLANK(V3321),ISBLANK(W3321),ISBLANK(X3321))</f>
        <v>0</v>
      </c>
      <c r="V3321" s="16">
        <v>0.97</v>
      </c>
      <c r="Y3321" s="13">
        <v>0.91</v>
      </c>
      <c r="AA3321" t="s">
        <v>463</v>
      </c>
      <c r="AB3321" s="24" t="str">
        <f>IF(ISERR(MONTH(AA3321)),TRIM(SUBSTITUTE(AA3321,(RIGHT(TRIM(AA3321),4)),"")),TEXT(AA3321,"mmmm"))</f>
        <v>June</v>
      </c>
      <c r="AC3321" s="24">
        <f>IF(ISERR(YEAR(AA3321)),VALUE(RIGHT(TRIM(AA3321),4)),YEAR(AA3321))</f>
        <v>2016</v>
      </c>
      <c r="AD3321" t="s">
        <v>461</v>
      </c>
      <c r="AE3321" t="b">
        <f>VLOOKUP(AA3321,duplicates!A:C,3,FALSE)</f>
        <v>0</v>
      </c>
      <c r="AF3321" t="b">
        <f t="shared" si="47"/>
        <v>1</v>
      </c>
      <c r="AG3321" s="23" t="b">
        <v>0</v>
      </c>
    </row>
    <row r="3322" spans="1:33" x14ac:dyDescent="0.2">
      <c r="A3322" t="s">
        <v>441</v>
      </c>
      <c r="B3322">
        <v>3915</v>
      </c>
      <c r="C3322" t="s">
        <v>283</v>
      </c>
      <c r="D3322" t="s">
        <v>284</v>
      </c>
      <c r="E3322" s="4">
        <f>IF(ISBLANK(G3322),H3322,G3322)</f>
        <v>81</v>
      </c>
      <c r="F3322" s="9" t="b">
        <f>AND(ISBLANK(G3322),ISBLANK(H3322))</f>
        <v>0</v>
      </c>
      <c r="H3322" s="9">
        <v>81</v>
      </c>
      <c r="I3322">
        <v>527</v>
      </c>
      <c r="J3322" s="9" t="b">
        <f>AND(ISBLANK(K3322),ISBLANK(L3322))</f>
        <v>0</v>
      </c>
      <c r="L3322" s="9">
        <v>81</v>
      </c>
      <c r="M3322" s="15" t="b">
        <f>AND(ISBLANK(N3322),ISBLANK(O3322),ISBLANK(P3322))</f>
        <v>0</v>
      </c>
      <c r="O3322" s="15">
        <v>40</v>
      </c>
      <c r="Q3322">
        <v>39</v>
      </c>
      <c r="R3322" s="18" t="b">
        <f>AND(ISBLANK(S3322),ISBLANK(T3322))</f>
        <v>0</v>
      </c>
      <c r="S3322" s="20">
        <v>0.98</v>
      </c>
      <c r="U3322" s="15" t="b">
        <f>AND(ISBLANK(V3322),ISBLANK(W3322),ISBLANK(X3322))</f>
        <v>0</v>
      </c>
      <c r="V3322" s="16">
        <v>1</v>
      </c>
      <c r="Y3322" s="13">
        <v>0.99</v>
      </c>
      <c r="AA3322" t="s">
        <v>463</v>
      </c>
      <c r="AB3322" s="24" t="str">
        <f>IF(ISERR(MONTH(AA3322)),TRIM(SUBSTITUTE(AA3322,(RIGHT(TRIM(AA3322),4)),"")),TEXT(AA3322,"mmmm"))</f>
        <v>June</v>
      </c>
      <c r="AC3322" s="24">
        <f>IF(ISERR(YEAR(AA3322)),VALUE(RIGHT(TRIM(AA3322),4)),YEAR(AA3322))</f>
        <v>2016</v>
      </c>
      <c r="AD3322" t="s">
        <v>461</v>
      </c>
      <c r="AE3322" t="b">
        <f>VLOOKUP(AA3322,duplicates!A:C,3,FALSE)</f>
        <v>0</v>
      </c>
      <c r="AF3322" t="b">
        <f t="shared" si="47"/>
        <v>1</v>
      </c>
      <c r="AG3322" s="23" t="b">
        <v>0</v>
      </c>
    </row>
    <row r="3323" spans="1:33" x14ac:dyDescent="0.2">
      <c r="A3323" t="s">
        <v>441</v>
      </c>
      <c r="B3323">
        <v>3833</v>
      </c>
      <c r="C3323" t="s">
        <v>147</v>
      </c>
      <c r="D3323" t="s">
        <v>148</v>
      </c>
      <c r="E3323" s="4">
        <f>IF(ISBLANK(G3323),H3323,G3323)</f>
        <v>15</v>
      </c>
      <c r="F3323" s="9" t="b">
        <f>AND(ISBLANK(G3323),ISBLANK(H3323))</f>
        <v>0</v>
      </c>
      <c r="H3323" s="9">
        <v>15</v>
      </c>
      <c r="I3323">
        <v>279</v>
      </c>
      <c r="J3323" s="9" t="b">
        <f>AND(ISBLANK(K3323),ISBLANK(L3323))</f>
        <v>0</v>
      </c>
      <c r="L3323" s="9">
        <v>15</v>
      </c>
      <c r="M3323" s="15" t="b">
        <f>AND(ISBLANK(N3323),ISBLANK(O3323),ISBLANK(P3323))</f>
        <v>0</v>
      </c>
      <c r="O3323" s="15">
        <v>15</v>
      </c>
      <c r="Q3323">
        <v>14</v>
      </c>
      <c r="R3323" s="18" t="b">
        <f>AND(ISBLANK(S3323),ISBLANK(T3323))</f>
        <v>0</v>
      </c>
      <c r="S3323" s="20">
        <v>0.93</v>
      </c>
      <c r="U3323" s="15" t="b">
        <f>AND(ISBLANK(V3323),ISBLANK(W3323),ISBLANK(X3323))</f>
        <v>0</v>
      </c>
      <c r="V3323" s="16">
        <v>1</v>
      </c>
      <c r="Y3323" s="13">
        <v>0.95</v>
      </c>
      <c r="AA3323" t="s">
        <v>463</v>
      </c>
      <c r="AB3323" s="24" t="str">
        <f>IF(ISERR(MONTH(AA3323)),TRIM(SUBSTITUTE(AA3323,(RIGHT(TRIM(AA3323),4)),"")),TEXT(AA3323,"mmmm"))</f>
        <v>June</v>
      </c>
      <c r="AC3323" s="24">
        <f>IF(ISERR(YEAR(AA3323)),VALUE(RIGHT(TRIM(AA3323),4)),YEAR(AA3323))</f>
        <v>2016</v>
      </c>
      <c r="AD3323" t="s">
        <v>461</v>
      </c>
      <c r="AE3323" t="b">
        <f>VLOOKUP(AA3323,duplicates!A:C,3,FALSE)</f>
        <v>0</v>
      </c>
      <c r="AF3323" t="b">
        <f t="shared" si="47"/>
        <v>1</v>
      </c>
      <c r="AG3323" s="23" t="b">
        <v>0</v>
      </c>
    </row>
    <row r="3324" spans="1:33" x14ac:dyDescent="0.2">
      <c r="A3324" t="s">
        <v>441</v>
      </c>
      <c r="B3324">
        <v>3834</v>
      </c>
      <c r="C3324" t="s">
        <v>49</v>
      </c>
      <c r="D3324" t="s">
        <v>50</v>
      </c>
      <c r="E3324" s="4">
        <f>IF(ISBLANK(G3324),H3324,G3324)</f>
        <v>34</v>
      </c>
      <c r="F3324" s="9" t="b">
        <f>AND(ISBLANK(G3324),ISBLANK(H3324))</f>
        <v>0</v>
      </c>
      <c r="H3324" s="9">
        <v>34</v>
      </c>
      <c r="I3324">
        <v>415</v>
      </c>
      <c r="J3324" s="9" t="b">
        <f>AND(ISBLANK(K3324),ISBLANK(L3324))</f>
        <v>0</v>
      </c>
      <c r="L3324" s="9">
        <v>34</v>
      </c>
      <c r="M3324" s="15" t="b">
        <f>AND(ISBLANK(N3324),ISBLANK(O3324),ISBLANK(P3324))</f>
        <v>0</v>
      </c>
      <c r="O3324" s="15">
        <v>34</v>
      </c>
      <c r="Q3324">
        <v>34</v>
      </c>
      <c r="R3324" s="18" t="b">
        <f>AND(ISBLANK(S3324),ISBLANK(T3324))</f>
        <v>0</v>
      </c>
      <c r="S3324" s="20">
        <v>1</v>
      </c>
      <c r="U3324" s="15" t="b">
        <f>AND(ISBLANK(V3324),ISBLANK(W3324),ISBLANK(X3324))</f>
        <v>0</v>
      </c>
      <c r="V3324" s="16">
        <v>1</v>
      </c>
      <c r="Y3324" s="13">
        <v>0.97</v>
      </c>
      <c r="AA3324" t="s">
        <v>463</v>
      </c>
      <c r="AB3324" s="24" t="str">
        <f>IF(ISERR(MONTH(AA3324)),TRIM(SUBSTITUTE(AA3324,(RIGHT(TRIM(AA3324),4)),"")),TEXT(AA3324,"mmmm"))</f>
        <v>June</v>
      </c>
      <c r="AC3324" s="24">
        <f>IF(ISERR(YEAR(AA3324)),VALUE(RIGHT(TRIM(AA3324),4)),YEAR(AA3324))</f>
        <v>2016</v>
      </c>
      <c r="AD3324" t="s">
        <v>461</v>
      </c>
      <c r="AE3324" t="b">
        <f>VLOOKUP(AA3324,duplicates!A:C,3,FALSE)</f>
        <v>0</v>
      </c>
      <c r="AF3324" t="b">
        <f t="shared" si="47"/>
        <v>1</v>
      </c>
      <c r="AG3324" s="23" t="b">
        <v>0</v>
      </c>
    </row>
    <row r="3325" spans="1:33" x14ac:dyDescent="0.2">
      <c r="A3325" t="s">
        <v>441</v>
      </c>
      <c r="B3325">
        <v>3916</v>
      </c>
      <c r="C3325" t="s">
        <v>255</v>
      </c>
      <c r="D3325" t="s">
        <v>256</v>
      </c>
      <c r="E3325" s="4">
        <f>IF(ISBLANK(G3325),H3325,G3325)</f>
        <v>41</v>
      </c>
      <c r="F3325" s="9" t="b">
        <f>AND(ISBLANK(G3325),ISBLANK(H3325))</f>
        <v>0</v>
      </c>
      <c r="H3325" s="9">
        <v>41</v>
      </c>
      <c r="I3325">
        <v>391</v>
      </c>
      <c r="J3325" s="9" t="b">
        <f>AND(ISBLANK(K3325),ISBLANK(L3325))</f>
        <v>0</v>
      </c>
      <c r="L3325" s="9">
        <v>23</v>
      </c>
      <c r="M3325" s="15" t="b">
        <f>AND(ISBLANK(N3325),ISBLANK(O3325),ISBLANK(P3325))</f>
        <v>0</v>
      </c>
      <c r="O3325" s="15">
        <v>39</v>
      </c>
      <c r="Q3325">
        <v>21</v>
      </c>
      <c r="R3325" s="18" t="b">
        <f>AND(ISBLANK(S3325),ISBLANK(T3325))</f>
        <v>0</v>
      </c>
      <c r="S3325" s="20">
        <v>0.54</v>
      </c>
      <c r="U3325" s="15" t="b">
        <f>AND(ISBLANK(V3325),ISBLANK(W3325),ISBLANK(X3325))</f>
        <v>0</v>
      </c>
      <c r="V3325" s="16">
        <v>0.56000000000000005</v>
      </c>
      <c r="Y3325" s="13">
        <v>0.84</v>
      </c>
      <c r="AA3325" t="s">
        <v>463</v>
      </c>
      <c r="AB3325" s="24" t="str">
        <f>IF(ISERR(MONTH(AA3325)),TRIM(SUBSTITUTE(AA3325,(RIGHT(TRIM(AA3325),4)),"")),TEXT(AA3325,"mmmm"))</f>
        <v>June</v>
      </c>
      <c r="AC3325" s="24">
        <f>IF(ISERR(YEAR(AA3325)),VALUE(RIGHT(TRIM(AA3325),4)),YEAR(AA3325))</f>
        <v>2016</v>
      </c>
      <c r="AD3325" t="s">
        <v>461</v>
      </c>
      <c r="AE3325" t="b">
        <f>VLOOKUP(AA3325,duplicates!A:C,3,FALSE)</f>
        <v>0</v>
      </c>
      <c r="AF3325" t="b">
        <f t="shared" si="47"/>
        <v>1</v>
      </c>
      <c r="AG3325" s="23" t="b">
        <v>0</v>
      </c>
    </row>
    <row r="3326" spans="1:33" x14ac:dyDescent="0.2">
      <c r="A3326" t="s">
        <v>441</v>
      </c>
      <c r="B3326">
        <v>3917</v>
      </c>
      <c r="C3326" t="s">
        <v>357</v>
      </c>
      <c r="D3326" t="s">
        <v>358</v>
      </c>
      <c r="E3326" s="4">
        <f>IF(ISBLANK(G3326),H3326,G3326)</f>
        <v>46</v>
      </c>
      <c r="F3326" s="9" t="b">
        <f>AND(ISBLANK(G3326),ISBLANK(H3326))</f>
        <v>0</v>
      </c>
      <c r="H3326" s="9">
        <v>46</v>
      </c>
      <c r="I3326">
        <v>305</v>
      </c>
      <c r="J3326" s="9" t="b">
        <f>AND(ISBLANK(K3326),ISBLANK(L3326))</f>
        <v>0</v>
      </c>
      <c r="L3326" s="9">
        <v>46</v>
      </c>
      <c r="M3326" s="15" t="b">
        <f>AND(ISBLANK(N3326),ISBLANK(O3326),ISBLANK(P3326))</f>
        <v>0</v>
      </c>
      <c r="O3326" s="15">
        <v>29</v>
      </c>
      <c r="Q3326">
        <v>24</v>
      </c>
      <c r="R3326" s="18" t="b">
        <f>AND(ISBLANK(S3326),ISBLANK(T3326))</f>
        <v>0</v>
      </c>
      <c r="S3326" s="20">
        <v>0.83</v>
      </c>
      <c r="U3326" s="15" t="b">
        <f>AND(ISBLANK(V3326),ISBLANK(W3326),ISBLANK(X3326))</f>
        <v>0</v>
      </c>
      <c r="V3326" s="16">
        <v>1</v>
      </c>
      <c r="Y3326" s="13">
        <v>0.97</v>
      </c>
      <c r="AA3326" t="s">
        <v>463</v>
      </c>
      <c r="AB3326" s="24" t="str">
        <f>IF(ISERR(MONTH(AA3326)),TRIM(SUBSTITUTE(AA3326,(RIGHT(TRIM(AA3326),4)),"")),TEXT(AA3326,"mmmm"))</f>
        <v>June</v>
      </c>
      <c r="AC3326" s="24">
        <f>IF(ISERR(YEAR(AA3326)),VALUE(RIGHT(TRIM(AA3326),4)),YEAR(AA3326))</f>
        <v>2016</v>
      </c>
      <c r="AD3326" t="s">
        <v>461</v>
      </c>
      <c r="AE3326" t="b">
        <f>VLOOKUP(AA3326,duplicates!A:C,3,FALSE)</f>
        <v>0</v>
      </c>
      <c r="AF3326" t="b">
        <f t="shared" si="47"/>
        <v>1</v>
      </c>
      <c r="AG3326" s="23" t="b">
        <v>0</v>
      </c>
    </row>
    <row r="3327" spans="1:33" x14ac:dyDescent="0.2">
      <c r="A3327" t="s">
        <v>441</v>
      </c>
      <c r="B3327">
        <v>3835</v>
      </c>
      <c r="C3327" t="s">
        <v>65</v>
      </c>
      <c r="D3327" t="s">
        <v>66</v>
      </c>
      <c r="E3327" s="4">
        <f>IF(ISBLANK(G3327),H3327,G3327)</f>
        <v>51</v>
      </c>
      <c r="F3327" s="9" t="b">
        <f>AND(ISBLANK(G3327),ISBLANK(H3327))</f>
        <v>0</v>
      </c>
      <c r="H3327" s="9">
        <v>51</v>
      </c>
      <c r="I3327">
        <v>223</v>
      </c>
      <c r="J3327" s="9" t="b">
        <f>AND(ISBLANK(K3327),ISBLANK(L3327))</f>
        <v>0</v>
      </c>
      <c r="L3327" s="9">
        <v>51</v>
      </c>
      <c r="M3327" s="15" t="b">
        <f>AND(ISBLANK(N3327),ISBLANK(O3327),ISBLANK(P3327))</f>
        <v>0</v>
      </c>
      <c r="O3327" s="15">
        <v>16</v>
      </c>
      <c r="Q3327">
        <v>15</v>
      </c>
      <c r="R3327" s="18" t="b">
        <f>AND(ISBLANK(S3327),ISBLANK(T3327))</f>
        <v>0</v>
      </c>
      <c r="S3327" s="20">
        <v>0.94</v>
      </c>
      <c r="U3327" s="15" t="b">
        <f>AND(ISBLANK(V3327),ISBLANK(W3327),ISBLANK(X3327))</f>
        <v>0</v>
      </c>
      <c r="V3327" s="16">
        <v>1</v>
      </c>
      <c r="Y3327" s="13">
        <v>0.9</v>
      </c>
      <c r="AA3327" t="s">
        <v>463</v>
      </c>
      <c r="AB3327" s="24" t="str">
        <f>IF(ISERR(MONTH(AA3327)),TRIM(SUBSTITUTE(AA3327,(RIGHT(TRIM(AA3327),4)),"")),TEXT(AA3327,"mmmm"))</f>
        <v>June</v>
      </c>
      <c r="AC3327" s="24">
        <f>IF(ISERR(YEAR(AA3327)),VALUE(RIGHT(TRIM(AA3327),4)),YEAR(AA3327))</f>
        <v>2016</v>
      </c>
      <c r="AD3327" t="s">
        <v>461</v>
      </c>
      <c r="AE3327" t="b">
        <f>VLOOKUP(AA3327,duplicates!A:C,3,FALSE)</f>
        <v>0</v>
      </c>
      <c r="AF3327" t="b">
        <f t="shared" si="47"/>
        <v>1</v>
      </c>
      <c r="AG3327" s="23" t="b">
        <v>0</v>
      </c>
    </row>
    <row r="3328" spans="1:33" x14ac:dyDescent="0.2">
      <c r="A3328" t="s">
        <v>441</v>
      </c>
      <c r="B3328">
        <v>3836</v>
      </c>
      <c r="C3328" t="s">
        <v>352</v>
      </c>
      <c r="D3328" t="s">
        <v>353</v>
      </c>
      <c r="E3328" s="4" t="str">
        <f>IF(ISBLANK(G3328),H3328,G3328)</f>
        <v>NIL RETURN</v>
      </c>
      <c r="F3328" s="9" t="b">
        <f>AND(ISBLANK(G3328),ISBLANK(H3328))</f>
        <v>0</v>
      </c>
      <c r="H3328" s="9" t="s">
        <v>317</v>
      </c>
      <c r="I3328" t="s">
        <v>317</v>
      </c>
      <c r="J3328" s="9" t="b">
        <f>AND(ISBLANK(K3328),ISBLANK(L3328))</f>
        <v>0</v>
      </c>
      <c r="L3328" s="9" t="s">
        <v>317</v>
      </c>
      <c r="M3328" s="15" t="b">
        <f>AND(ISBLANK(N3328),ISBLANK(O3328),ISBLANK(P3328))</f>
        <v>0</v>
      </c>
      <c r="O3328" s="15" t="s">
        <v>317</v>
      </c>
      <c r="Q3328" t="s">
        <v>317</v>
      </c>
      <c r="R3328" s="18" t="b">
        <f>AND(ISBLANK(S3328),ISBLANK(T3328))</f>
        <v>0</v>
      </c>
      <c r="S3328" s="18" t="s">
        <v>27</v>
      </c>
      <c r="U3328" s="15" t="b">
        <f>AND(ISBLANK(V3328),ISBLANK(W3328),ISBLANK(X3328))</f>
        <v>0</v>
      </c>
      <c r="V3328" s="15" t="s">
        <v>27</v>
      </c>
      <c r="Y3328" s="12" t="s">
        <v>27</v>
      </c>
      <c r="AA3328" t="s">
        <v>463</v>
      </c>
      <c r="AB3328" s="24" t="str">
        <f>IF(ISERR(MONTH(AA3328)),TRIM(SUBSTITUTE(AA3328,(RIGHT(TRIM(AA3328),4)),"")),TEXT(AA3328,"mmmm"))</f>
        <v>June</v>
      </c>
      <c r="AC3328" s="24">
        <f>IF(ISERR(YEAR(AA3328)),VALUE(RIGHT(TRIM(AA3328),4)),YEAR(AA3328))</f>
        <v>2016</v>
      </c>
      <c r="AD3328" t="s">
        <v>461</v>
      </c>
      <c r="AE3328" t="b">
        <f>VLOOKUP(AA3328,duplicates!A:C,3,FALSE)</f>
        <v>0</v>
      </c>
      <c r="AF3328" t="b">
        <f t="shared" si="47"/>
        <v>1</v>
      </c>
      <c r="AG3328" s="23" t="b">
        <v>0</v>
      </c>
    </row>
    <row r="3329" spans="1:33" x14ac:dyDescent="0.2">
      <c r="A3329" t="s">
        <v>441</v>
      </c>
      <c r="B3329">
        <v>3837</v>
      </c>
      <c r="C3329" t="s">
        <v>125</v>
      </c>
      <c r="D3329" t="s">
        <v>126</v>
      </c>
      <c r="E3329" s="4">
        <f>IF(ISBLANK(G3329),H3329,G3329)</f>
        <v>10</v>
      </c>
      <c r="F3329" s="9" t="b">
        <f>AND(ISBLANK(G3329),ISBLANK(H3329))</f>
        <v>0</v>
      </c>
      <c r="H3329" s="9">
        <v>10</v>
      </c>
      <c r="I3329">
        <v>666</v>
      </c>
      <c r="J3329" s="9" t="b">
        <f>AND(ISBLANK(K3329),ISBLANK(L3329))</f>
        <v>0</v>
      </c>
      <c r="L3329" s="9">
        <v>9</v>
      </c>
      <c r="M3329" s="15" t="b">
        <f>AND(ISBLANK(N3329),ISBLANK(O3329),ISBLANK(P3329))</f>
        <v>0</v>
      </c>
      <c r="O3329" s="15">
        <v>9</v>
      </c>
      <c r="Q3329">
        <v>9</v>
      </c>
      <c r="R3329" s="18" t="b">
        <f>AND(ISBLANK(S3329),ISBLANK(T3329))</f>
        <v>0</v>
      </c>
      <c r="S3329" s="20">
        <v>1</v>
      </c>
      <c r="U3329" s="15" t="b">
        <f>AND(ISBLANK(V3329),ISBLANK(W3329),ISBLANK(X3329))</f>
        <v>0</v>
      </c>
      <c r="V3329" s="16">
        <v>0.9</v>
      </c>
      <c r="Y3329" s="13">
        <v>0.95</v>
      </c>
      <c r="AA3329" t="s">
        <v>463</v>
      </c>
      <c r="AB3329" s="24" t="str">
        <f>IF(ISERR(MONTH(AA3329)),TRIM(SUBSTITUTE(AA3329,(RIGHT(TRIM(AA3329),4)),"")),TEXT(AA3329,"mmmm"))</f>
        <v>June</v>
      </c>
      <c r="AC3329" s="24">
        <f>IF(ISERR(YEAR(AA3329)),VALUE(RIGHT(TRIM(AA3329),4)),YEAR(AA3329))</f>
        <v>2016</v>
      </c>
      <c r="AD3329" t="s">
        <v>461</v>
      </c>
      <c r="AE3329" t="b">
        <f>VLOOKUP(AA3329,duplicates!A:C,3,FALSE)</f>
        <v>0</v>
      </c>
      <c r="AF3329" t="b">
        <f t="shared" si="47"/>
        <v>1</v>
      </c>
      <c r="AG3329" s="23" t="b">
        <v>0</v>
      </c>
    </row>
    <row r="3330" spans="1:33" x14ac:dyDescent="0.2">
      <c r="A3330" t="s">
        <v>441</v>
      </c>
      <c r="B3330">
        <v>3918</v>
      </c>
      <c r="C3330" t="s">
        <v>267</v>
      </c>
      <c r="D3330" t="s">
        <v>268</v>
      </c>
      <c r="E3330" s="4">
        <f>IF(ISBLANK(G3330),H3330,G3330)</f>
        <v>29</v>
      </c>
      <c r="F3330" s="9" t="b">
        <f>AND(ISBLANK(G3330),ISBLANK(H3330))</f>
        <v>0</v>
      </c>
      <c r="H3330" s="9">
        <v>29</v>
      </c>
      <c r="I3330">
        <v>666</v>
      </c>
      <c r="J3330" s="9" t="b">
        <f>AND(ISBLANK(K3330),ISBLANK(L3330))</f>
        <v>0</v>
      </c>
      <c r="L3330" s="9">
        <v>27</v>
      </c>
      <c r="M3330" s="15" t="b">
        <f>AND(ISBLANK(N3330),ISBLANK(O3330),ISBLANK(P3330))</f>
        <v>0</v>
      </c>
      <c r="O3330" s="15">
        <v>25</v>
      </c>
      <c r="Q3330">
        <v>23</v>
      </c>
      <c r="R3330" s="18" t="b">
        <f>AND(ISBLANK(S3330),ISBLANK(T3330))</f>
        <v>0</v>
      </c>
      <c r="S3330" s="20">
        <v>0.92</v>
      </c>
      <c r="U3330" s="15" t="b">
        <f>AND(ISBLANK(V3330),ISBLANK(W3330),ISBLANK(X3330))</f>
        <v>0</v>
      </c>
      <c r="V3330" s="16">
        <v>0.93</v>
      </c>
      <c r="Y3330" s="13">
        <v>0.96</v>
      </c>
      <c r="AA3330" t="s">
        <v>463</v>
      </c>
      <c r="AB3330" s="24" t="str">
        <f>IF(ISERR(MONTH(AA3330)),TRIM(SUBSTITUTE(AA3330,(RIGHT(TRIM(AA3330),4)),"")),TEXT(AA3330,"mmmm"))</f>
        <v>June</v>
      </c>
      <c r="AC3330" s="24">
        <f>IF(ISERR(YEAR(AA3330)),VALUE(RIGHT(TRIM(AA3330),4)),YEAR(AA3330))</f>
        <v>2016</v>
      </c>
      <c r="AD3330" t="s">
        <v>461</v>
      </c>
      <c r="AE3330" t="b">
        <f>VLOOKUP(AA3330,duplicates!A:C,3,FALSE)</f>
        <v>0</v>
      </c>
      <c r="AF3330" t="b">
        <f t="shared" si="47"/>
        <v>1</v>
      </c>
      <c r="AG3330" s="23" t="b">
        <v>0</v>
      </c>
    </row>
    <row r="3331" spans="1:33" x14ac:dyDescent="0.2">
      <c r="A3331" t="s">
        <v>441</v>
      </c>
      <c r="B3331">
        <v>3919</v>
      </c>
      <c r="C3331" t="s">
        <v>337</v>
      </c>
      <c r="D3331" t="s">
        <v>338</v>
      </c>
      <c r="E3331" s="4">
        <f>IF(ISBLANK(G3331),H3331,G3331)</f>
        <v>264</v>
      </c>
      <c r="F3331" s="9" t="b">
        <f>AND(ISBLANK(G3331),ISBLANK(H3331))</f>
        <v>0</v>
      </c>
      <c r="H3331" s="9">
        <v>264</v>
      </c>
      <c r="I3331">
        <v>507</v>
      </c>
      <c r="J3331" s="9" t="b">
        <f>AND(ISBLANK(K3331),ISBLANK(L3331))</f>
        <v>0</v>
      </c>
      <c r="L3331" s="9">
        <v>179</v>
      </c>
      <c r="M3331" s="15" t="b">
        <f>AND(ISBLANK(N3331),ISBLANK(O3331),ISBLANK(P3331))</f>
        <v>0</v>
      </c>
      <c r="O3331" s="15">
        <v>9</v>
      </c>
      <c r="Q3331">
        <v>5</v>
      </c>
      <c r="R3331" s="18" t="b">
        <f>AND(ISBLANK(S3331),ISBLANK(T3331))</f>
        <v>0</v>
      </c>
      <c r="S3331" s="20">
        <v>0.56000000000000005</v>
      </c>
      <c r="U3331" s="15" t="b">
        <f>AND(ISBLANK(V3331),ISBLANK(W3331),ISBLANK(X3331))</f>
        <v>0</v>
      </c>
      <c r="V3331" s="16">
        <v>0.68</v>
      </c>
      <c r="Y3331" s="13">
        <v>0.61</v>
      </c>
      <c r="AA3331" t="s">
        <v>463</v>
      </c>
      <c r="AB3331" s="24" t="str">
        <f>IF(ISERR(MONTH(AA3331)),TRIM(SUBSTITUTE(AA3331,(RIGHT(TRIM(AA3331),4)),"")),TEXT(AA3331,"mmmm"))</f>
        <v>June</v>
      </c>
      <c r="AC3331" s="24">
        <f>IF(ISERR(YEAR(AA3331)),VALUE(RIGHT(TRIM(AA3331),4)),YEAR(AA3331))</f>
        <v>2016</v>
      </c>
      <c r="AD3331" t="s">
        <v>461</v>
      </c>
      <c r="AE3331" t="b">
        <f>VLOOKUP(AA3331,duplicates!A:C,3,FALSE)</f>
        <v>0</v>
      </c>
      <c r="AF3331" t="b">
        <f t="shared" ref="AF3331:AF3394" si="48">OR(AND(AE3331,AG3331),AE3331=FALSE)</f>
        <v>1</v>
      </c>
      <c r="AG3331" s="23" t="b">
        <v>0</v>
      </c>
    </row>
    <row r="3332" spans="1:33" x14ac:dyDescent="0.2">
      <c r="A3332" t="s">
        <v>441</v>
      </c>
      <c r="B3332">
        <v>3920</v>
      </c>
      <c r="C3332" t="s">
        <v>209</v>
      </c>
      <c r="D3332" t="s">
        <v>210</v>
      </c>
      <c r="E3332" s="4">
        <f>IF(ISBLANK(G3332),H3332,G3332)</f>
        <v>323</v>
      </c>
      <c r="F3332" s="9" t="b">
        <f>AND(ISBLANK(G3332),ISBLANK(H3332))</f>
        <v>0</v>
      </c>
      <c r="H3332" s="9">
        <v>323</v>
      </c>
      <c r="I3332">
        <v>628</v>
      </c>
      <c r="J3332" s="9" t="b">
        <f>AND(ISBLANK(K3332),ISBLANK(L3332))</f>
        <v>0</v>
      </c>
      <c r="L3332" s="9">
        <v>300</v>
      </c>
      <c r="M3332" s="15" t="b">
        <f>AND(ISBLANK(N3332),ISBLANK(O3332),ISBLANK(P3332))</f>
        <v>0</v>
      </c>
      <c r="O3332" s="15">
        <v>0</v>
      </c>
      <c r="Q3332">
        <v>0</v>
      </c>
      <c r="R3332" s="18" t="b">
        <f>AND(ISBLANK(S3332),ISBLANK(T3332))</f>
        <v>0</v>
      </c>
      <c r="S3332" s="18" t="s">
        <v>27</v>
      </c>
      <c r="U3332" s="15" t="b">
        <f>AND(ISBLANK(V3332),ISBLANK(W3332),ISBLANK(X3332))</f>
        <v>0</v>
      </c>
      <c r="V3332" s="16">
        <v>0.93</v>
      </c>
      <c r="Y3332" s="13">
        <v>0.91</v>
      </c>
      <c r="AA3332" t="s">
        <v>463</v>
      </c>
      <c r="AB3332" s="24" t="str">
        <f>IF(ISERR(MONTH(AA3332)),TRIM(SUBSTITUTE(AA3332,(RIGHT(TRIM(AA3332),4)),"")),TEXT(AA3332,"mmmm"))</f>
        <v>June</v>
      </c>
      <c r="AC3332" s="24">
        <f>IF(ISERR(YEAR(AA3332)),VALUE(RIGHT(TRIM(AA3332),4)),YEAR(AA3332))</f>
        <v>2016</v>
      </c>
      <c r="AD3332" t="s">
        <v>461</v>
      </c>
      <c r="AE3332" t="b">
        <f>VLOOKUP(AA3332,duplicates!A:C,3,FALSE)</f>
        <v>0</v>
      </c>
      <c r="AF3332" t="b">
        <f t="shared" si="48"/>
        <v>1</v>
      </c>
      <c r="AG3332" s="23" t="b">
        <v>0</v>
      </c>
    </row>
    <row r="3333" spans="1:33" x14ac:dyDescent="0.2">
      <c r="A3333" t="s">
        <v>441</v>
      </c>
      <c r="B3333">
        <v>3838</v>
      </c>
      <c r="C3333" t="s">
        <v>181</v>
      </c>
      <c r="D3333" t="s">
        <v>182</v>
      </c>
      <c r="E3333" s="4">
        <f>IF(ISBLANK(G3333),H3333,G3333)</f>
        <v>65</v>
      </c>
      <c r="F3333" s="9" t="b">
        <f>AND(ISBLANK(G3333),ISBLANK(H3333))</f>
        <v>0</v>
      </c>
      <c r="H3333" s="9">
        <v>65</v>
      </c>
      <c r="I3333">
        <v>405</v>
      </c>
      <c r="J3333" s="9" t="b">
        <f>AND(ISBLANK(K3333),ISBLANK(L3333))</f>
        <v>0</v>
      </c>
      <c r="L3333" s="9">
        <v>65</v>
      </c>
      <c r="M3333" s="15" t="b">
        <f>AND(ISBLANK(N3333),ISBLANK(O3333),ISBLANK(P3333))</f>
        <v>0</v>
      </c>
      <c r="O3333" s="15">
        <v>28</v>
      </c>
      <c r="Q3333">
        <v>28</v>
      </c>
      <c r="R3333" s="18" t="b">
        <f>AND(ISBLANK(S3333),ISBLANK(T3333))</f>
        <v>0</v>
      </c>
      <c r="S3333" s="20">
        <v>1</v>
      </c>
      <c r="U3333" s="15" t="b">
        <f>AND(ISBLANK(V3333),ISBLANK(W3333),ISBLANK(X3333))</f>
        <v>0</v>
      </c>
      <c r="V3333" s="16">
        <v>1</v>
      </c>
      <c r="Y3333" s="13">
        <v>1</v>
      </c>
      <c r="AA3333" t="s">
        <v>463</v>
      </c>
      <c r="AB3333" s="24" t="str">
        <f>IF(ISERR(MONTH(AA3333)),TRIM(SUBSTITUTE(AA3333,(RIGHT(TRIM(AA3333),4)),"")),TEXT(AA3333,"mmmm"))</f>
        <v>June</v>
      </c>
      <c r="AC3333" s="24">
        <f>IF(ISERR(YEAR(AA3333)),VALUE(RIGHT(TRIM(AA3333),4)),YEAR(AA3333))</f>
        <v>2016</v>
      </c>
      <c r="AD3333" t="s">
        <v>461</v>
      </c>
      <c r="AE3333" t="b">
        <f>VLOOKUP(AA3333,duplicates!A:C,3,FALSE)</f>
        <v>0</v>
      </c>
      <c r="AF3333" t="b">
        <f t="shared" si="48"/>
        <v>1</v>
      </c>
      <c r="AG3333" s="23" t="b">
        <v>0</v>
      </c>
    </row>
    <row r="3334" spans="1:33" x14ac:dyDescent="0.2">
      <c r="A3334" t="s">
        <v>441</v>
      </c>
      <c r="B3334">
        <v>3921</v>
      </c>
      <c r="C3334" t="s">
        <v>251</v>
      </c>
      <c r="D3334" t="s">
        <v>252</v>
      </c>
      <c r="E3334" s="4">
        <f>IF(ISBLANK(G3334),H3334,G3334)</f>
        <v>42</v>
      </c>
      <c r="F3334" s="9" t="b">
        <f>AND(ISBLANK(G3334),ISBLANK(H3334))</f>
        <v>0</v>
      </c>
      <c r="H3334" s="9">
        <v>42</v>
      </c>
      <c r="I3334">
        <v>385</v>
      </c>
      <c r="J3334" s="9" t="b">
        <f>AND(ISBLANK(K3334),ISBLANK(L3334))</f>
        <v>0</v>
      </c>
      <c r="L3334" s="9">
        <v>42</v>
      </c>
      <c r="M3334" s="15" t="b">
        <f>AND(ISBLANK(N3334),ISBLANK(O3334),ISBLANK(P3334))</f>
        <v>0</v>
      </c>
      <c r="O3334" s="15">
        <v>10</v>
      </c>
      <c r="Q3334">
        <v>10</v>
      </c>
      <c r="R3334" s="18" t="b">
        <f>AND(ISBLANK(S3334),ISBLANK(T3334))</f>
        <v>0</v>
      </c>
      <c r="S3334" s="20">
        <v>1</v>
      </c>
      <c r="U3334" s="15" t="b">
        <f>AND(ISBLANK(V3334),ISBLANK(W3334),ISBLANK(X3334))</f>
        <v>0</v>
      </c>
      <c r="V3334" s="16">
        <v>1</v>
      </c>
      <c r="Y3334" s="13">
        <v>0.97</v>
      </c>
      <c r="AA3334" t="s">
        <v>463</v>
      </c>
      <c r="AB3334" s="24" t="str">
        <f>IF(ISERR(MONTH(AA3334)),TRIM(SUBSTITUTE(AA3334,(RIGHT(TRIM(AA3334),4)),"")),TEXT(AA3334,"mmmm"))</f>
        <v>June</v>
      </c>
      <c r="AC3334" s="24">
        <f>IF(ISERR(YEAR(AA3334)),VALUE(RIGHT(TRIM(AA3334),4)),YEAR(AA3334))</f>
        <v>2016</v>
      </c>
      <c r="AD3334" t="s">
        <v>461</v>
      </c>
      <c r="AE3334" t="b">
        <f>VLOOKUP(AA3334,duplicates!A:C,3,FALSE)</f>
        <v>0</v>
      </c>
      <c r="AF3334" t="b">
        <f t="shared" si="48"/>
        <v>1</v>
      </c>
      <c r="AG3334" s="23" t="b">
        <v>0</v>
      </c>
    </row>
    <row r="3335" spans="1:33" x14ac:dyDescent="0.2">
      <c r="A3335" t="s">
        <v>441</v>
      </c>
      <c r="B3335">
        <v>3922</v>
      </c>
      <c r="C3335" t="s">
        <v>215</v>
      </c>
      <c r="D3335" t="s">
        <v>216</v>
      </c>
      <c r="E3335" s="4">
        <f>IF(ISBLANK(G3335),H3335,G3335)</f>
        <v>23</v>
      </c>
      <c r="F3335" s="9" t="b">
        <f>AND(ISBLANK(G3335),ISBLANK(H3335))</f>
        <v>0</v>
      </c>
      <c r="H3335" s="9">
        <v>23</v>
      </c>
      <c r="I3335">
        <v>271</v>
      </c>
      <c r="J3335" s="9" t="b">
        <f>AND(ISBLANK(K3335),ISBLANK(L3335))</f>
        <v>0</v>
      </c>
      <c r="L3335" s="9">
        <v>23</v>
      </c>
      <c r="M3335" s="15" t="b">
        <f>AND(ISBLANK(N3335),ISBLANK(O3335),ISBLANK(P3335))</f>
        <v>0</v>
      </c>
      <c r="O3335" s="15">
        <v>11</v>
      </c>
      <c r="Q3335">
        <v>11</v>
      </c>
      <c r="R3335" s="18" t="b">
        <f>AND(ISBLANK(S3335),ISBLANK(T3335))</f>
        <v>0</v>
      </c>
      <c r="S3335" s="20">
        <v>1</v>
      </c>
      <c r="U3335" s="15" t="b">
        <f>AND(ISBLANK(V3335),ISBLANK(W3335),ISBLANK(X3335))</f>
        <v>0</v>
      </c>
      <c r="V3335" s="16">
        <v>1</v>
      </c>
      <c r="Y3335" s="13">
        <v>0.37</v>
      </c>
      <c r="AA3335" t="s">
        <v>463</v>
      </c>
      <c r="AB3335" s="24" t="str">
        <f>IF(ISERR(MONTH(AA3335)),TRIM(SUBSTITUTE(AA3335,(RIGHT(TRIM(AA3335),4)),"")),TEXT(AA3335,"mmmm"))</f>
        <v>June</v>
      </c>
      <c r="AC3335" s="24">
        <f>IF(ISERR(YEAR(AA3335)),VALUE(RIGHT(TRIM(AA3335),4)),YEAR(AA3335))</f>
        <v>2016</v>
      </c>
      <c r="AD3335" t="s">
        <v>461</v>
      </c>
      <c r="AE3335" t="b">
        <f>VLOOKUP(AA3335,duplicates!A:C,3,FALSE)</f>
        <v>0</v>
      </c>
      <c r="AF3335" t="b">
        <f t="shared" si="48"/>
        <v>1</v>
      </c>
      <c r="AG3335" s="23" t="b">
        <v>0</v>
      </c>
    </row>
    <row r="3336" spans="1:33" x14ac:dyDescent="0.2">
      <c r="A3336" t="s">
        <v>441</v>
      </c>
      <c r="B3336">
        <v>3839</v>
      </c>
      <c r="C3336" t="s">
        <v>335</v>
      </c>
      <c r="D3336" t="s">
        <v>114</v>
      </c>
      <c r="E3336" s="4">
        <f>IF(ISBLANK(G3336),H3336,G3336)</f>
        <v>43</v>
      </c>
      <c r="F3336" s="9" t="b">
        <f>AND(ISBLANK(G3336),ISBLANK(H3336))</f>
        <v>0</v>
      </c>
      <c r="H3336" s="9">
        <v>43</v>
      </c>
      <c r="I3336">
        <v>504</v>
      </c>
      <c r="J3336" s="9" t="b">
        <f>AND(ISBLANK(K3336),ISBLANK(L3336))</f>
        <v>0</v>
      </c>
      <c r="L3336" s="9">
        <v>43</v>
      </c>
      <c r="M3336" s="15" t="b">
        <f>AND(ISBLANK(N3336),ISBLANK(O3336),ISBLANK(P3336))</f>
        <v>0</v>
      </c>
      <c r="O3336" s="15">
        <v>27</v>
      </c>
      <c r="Q3336">
        <v>27</v>
      </c>
      <c r="R3336" s="18" t="b">
        <f>AND(ISBLANK(S3336),ISBLANK(T3336))</f>
        <v>0</v>
      </c>
      <c r="S3336" s="20">
        <v>1</v>
      </c>
      <c r="U3336" s="15" t="b">
        <f>AND(ISBLANK(V3336),ISBLANK(W3336),ISBLANK(X3336))</f>
        <v>0</v>
      </c>
      <c r="V3336" s="16">
        <v>1</v>
      </c>
      <c r="Y3336" s="13">
        <v>0.92</v>
      </c>
      <c r="AA3336" t="s">
        <v>463</v>
      </c>
      <c r="AB3336" s="24" t="str">
        <f>IF(ISERR(MONTH(AA3336)),TRIM(SUBSTITUTE(AA3336,(RIGHT(TRIM(AA3336),4)),"")),TEXT(AA3336,"mmmm"))</f>
        <v>June</v>
      </c>
      <c r="AC3336" s="24">
        <f>IF(ISERR(YEAR(AA3336)),VALUE(RIGHT(TRIM(AA3336),4)),YEAR(AA3336))</f>
        <v>2016</v>
      </c>
      <c r="AD3336" t="s">
        <v>461</v>
      </c>
      <c r="AE3336" t="b">
        <f>VLOOKUP(AA3336,duplicates!A:C,3,FALSE)</f>
        <v>0</v>
      </c>
      <c r="AF3336" t="b">
        <f t="shared" si="48"/>
        <v>1</v>
      </c>
      <c r="AG3336" s="23" t="b">
        <v>0</v>
      </c>
    </row>
    <row r="3337" spans="1:33" x14ac:dyDescent="0.2">
      <c r="A3337" t="s">
        <v>441</v>
      </c>
      <c r="B3337">
        <v>3840</v>
      </c>
      <c r="C3337" t="s">
        <v>169</v>
      </c>
      <c r="D3337" t="s">
        <v>170</v>
      </c>
      <c r="E3337" s="4">
        <f>IF(ISBLANK(G3337),H3337,G3337)</f>
        <v>35</v>
      </c>
      <c r="F3337" s="9" t="b">
        <f>AND(ISBLANK(G3337),ISBLANK(H3337))</f>
        <v>0</v>
      </c>
      <c r="H3337" s="9">
        <v>35</v>
      </c>
      <c r="I3337">
        <v>325</v>
      </c>
      <c r="J3337" s="9" t="b">
        <f>AND(ISBLANK(K3337),ISBLANK(L3337))</f>
        <v>0</v>
      </c>
      <c r="L3337" s="9">
        <v>32</v>
      </c>
      <c r="M3337" s="15" t="b">
        <f>AND(ISBLANK(N3337),ISBLANK(O3337),ISBLANK(P3337))</f>
        <v>0</v>
      </c>
      <c r="O3337" s="15">
        <v>0</v>
      </c>
      <c r="Q3337">
        <v>0</v>
      </c>
      <c r="R3337" s="18" t="b">
        <f>AND(ISBLANK(S3337),ISBLANK(T3337))</f>
        <v>0</v>
      </c>
      <c r="S3337" s="18" t="s">
        <v>27</v>
      </c>
      <c r="U3337" s="15" t="b">
        <f>AND(ISBLANK(V3337),ISBLANK(W3337),ISBLANK(X3337))</f>
        <v>0</v>
      </c>
      <c r="V3337" s="16">
        <v>0.91</v>
      </c>
      <c r="Y3337" s="13">
        <v>0.94</v>
      </c>
      <c r="AA3337" t="s">
        <v>463</v>
      </c>
      <c r="AB3337" s="24" t="str">
        <f>IF(ISERR(MONTH(AA3337)),TRIM(SUBSTITUTE(AA3337,(RIGHT(TRIM(AA3337),4)),"")),TEXT(AA3337,"mmmm"))</f>
        <v>June</v>
      </c>
      <c r="AC3337" s="24">
        <f>IF(ISERR(YEAR(AA3337)),VALUE(RIGHT(TRIM(AA3337),4)),YEAR(AA3337))</f>
        <v>2016</v>
      </c>
      <c r="AD3337" t="s">
        <v>461</v>
      </c>
      <c r="AE3337" t="b">
        <f>VLOOKUP(AA3337,duplicates!A:C,3,FALSE)</f>
        <v>0</v>
      </c>
      <c r="AF3337" t="b">
        <f t="shared" si="48"/>
        <v>1</v>
      </c>
      <c r="AG3337" s="23" t="b">
        <v>0</v>
      </c>
    </row>
    <row r="3338" spans="1:33" x14ac:dyDescent="0.2">
      <c r="A3338" t="s">
        <v>441</v>
      </c>
      <c r="B3338">
        <v>3923</v>
      </c>
      <c r="C3338" t="s">
        <v>291</v>
      </c>
      <c r="D3338" t="s">
        <v>292</v>
      </c>
      <c r="E3338" s="4">
        <f>IF(ISBLANK(G3338),H3338,G3338)</f>
        <v>130</v>
      </c>
      <c r="F3338" s="9" t="b">
        <f>AND(ISBLANK(G3338),ISBLANK(H3338))</f>
        <v>0</v>
      </c>
      <c r="H3338" s="9">
        <v>130</v>
      </c>
      <c r="I3338">
        <v>1104</v>
      </c>
      <c r="J3338" s="9" t="b">
        <f>AND(ISBLANK(K3338),ISBLANK(L3338))</f>
        <v>0</v>
      </c>
      <c r="L3338" s="9">
        <v>130</v>
      </c>
      <c r="M3338" s="15" t="b">
        <f>AND(ISBLANK(N3338),ISBLANK(O3338),ISBLANK(P3338))</f>
        <v>0</v>
      </c>
      <c r="O3338" s="15">
        <v>60</v>
      </c>
      <c r="Q3338">
        <v>60</v>
      </c>
      <c r="R3338" s="18" t="b">
        <f>AND(ISBLANK(S3338),ISBLANK(T3338))</f>
        <v>0</v>
      </c>
      <c r="S3338" s="20">
        <v>1</v>
      </c>
      <c r="U3338" s="15" t="b">
        <f>AND(ISBLANK(V3338),ISBLANK(W3338),ISBLANK(X3338))</f>
        <v>0</v>
      </c>
      <c r="V3338" s="16">
        <v>1</v>
      </c>
      <c r="Y3338" s="13">
        <v>0.87</v>
      </c>
      <c r="AA3338" t="s">
        <v>463</v>
      </c>
      <c r="AB3338" s="24" t="str">
        <f>IF(ISERR(MONTH(AA3338)),TRIM(SUBSTITUTE(AA3338,(RIGHT(TRIM(AA3338),4)),"")),TEXT(AA3338,"mmmm"))</f>
        <v>June</v>
      </c>
      <c r="AC3338" s="24">
        <f>IF(ISERR(YEAR(AA3338)),VALUE(RIGHT(TRIM(AA3338),4)),YEAR(AA3338))</f>
        <v>2016</v>
      </c>
      <c r="AD3338" t="s">
        <v>461</v>
      </c>
      <c r="AE3338" t="b">
        <f>VLOOKUP(AA3338,duplicates!A:C,3,FALSE)</f>
        <v>0</v>
      </c>
      <c r="AF3338" t="b">
        <f t="shared" si="48"/>
        <v>1</v>
      </c>
      <c r="AG3338" s="23" t="b">
        <v>0</v>
      </c>
    </row>
    <row r="3339" spans="1:33" x14ac:dyDescent="0.2">
      <c r="A3339" t="s">
        <v>441</v>
      </c>
      <c r="B3339">
        <v>3841</v>
      </c>
      <c r="C3339" t="s">
        <v>420</v>
      </c>
      <c r="D3339" t="s">
        <v>264</v>
      </c>
      <c r="E3339" s="4">
        <f>IF(ISBLANK(G3339),H3339,G3339)</f>
        <v>403</v>
      </c>
      <c r="F3339" s="9" t="b">
        <f>AND(ISBLANK(G3339),ISBLANK(H3339))</f>
        <v>0</v>
      </c>
      <c r="H3339" s="9">
        <v>403</v>
      </c>
      <c r="I3339">
        <v>739</v>
      </c>
      <c r="J3339" s="9" t="b">
        <f>AND(ISBLANK(K3339),ISBLANK(L3339))</f>
        <v>0</v>
      </c>
      <c r="L3339" s="9">
        <v>329</v>
      </c>
      <c r="M3339" s="15" t="b">
        <f>AND(ISBLANK(N3339),ISBLANK(O3339),ISBLANK(P3339))</f>
        <v>0</v>
      </c>
      <c r="O3339" s="15">
        <v>141</v>
      </c>
      <c r="Q3339">
        <v>141</v>
      </c>
      <c r="R3339" s="18" t="b">
        <f>AND(ISBLANK(S3339),ISBLANK(T3339))</f>
        <v>0</v>
      </c>
      <c r="S3339" s="20">
        <v>1</v>
      </c>
      <c r="U3339" s="15" t="b">
        <f>AND(ISBLANK(V3339),ISBLANK(W3339),ISBLANK(X3339))</f>
        <v>0</v>
      </c>
      <c r="V3339" s="16">
        <v>0.82</v>
      </c>
      <c r="Y3339" s="13">
        <v>0.64</v>
      </c>
      <c r="AA3339" t="s">
        <v>463</v>
      </c>
      <c r="AB3339" s="24" t="str">
        <f>IF(ISERR(MONTH(AA3339)),TRIM(SUBSTITUTE(AA3339,(RIGHT(TRIM(AA3339),4)),"")),TEXT(AA3339,"mmmm"))</f>
        <v>June</v>
      </c>
      <c r="AC3339" s="24">
        <f>IF(ISERR(YEAR(AA3339)),VALUE(RIGHT(TRIM(AA3339),4)),YEAR(AA3339))</f>
        <v>2016</v>
      </c>
      <c r="AD3339" t="s">
        <v>461</v>
      </c>
      <c r="AE3339" t="b">
        <f>VLOOKUP(AA3339,duplicates!A:C,3,FALSE)</f>
        <v>0</v>
      </c>
      <c r="AF3339" t="b">
        <f t="shared" si="48"/>
        <v>1</v>
      </c>
      <c r="AG3339" s="23" t="b">
        <v>0</v>
      </c>
    </row>
    <row r="3340" spans="1:33" x14ac:dyDescent="0.2">
      <c r="A3340" t="s">
        <v>441</v>
      </c>
      <c r="B3340">
        <v>3842</v>
      </c>
      <c r="C3340" t="s">
        <v>89</v>
      </c>
      <c r="D3340" t="s">
        <v>90</v>
      </c>
      <c r="E3340" s="4">
        <f>IF(ISBLANK(G3340),H3340,G3340)</f>
        <v>0</v>
      </c>
      <c r="F3340" s="9" t="b">
        <f>AND(ISBLANK(G3340),ISBLANK(H3340))</f>
        <v>0</v>
      </c>
      <c r="H3340" s="9">
        <v>0</v>
      </c>
      <c r="I3340">
        <v>17</v>
      </c>
      <c r="J3340" s="9" t="b">
        <f>AND(ISBLANK(K3340),ISBLANK(L3340))</f>
        <v>0</v>
      </c>
      <c r="L3340" s="9">
        <v>0</v>
      </c>
      <c r="M3340" s="15" t="b">
        <f>AND(ISBLANK(N3340),ISBLANK(O3340),ISBLANK(P3340))</f>
        <v>0</v>
      </c>
      <c r="O3340" s="15">
        <v>0</v>
      </c>
      <c r="Q3340">
        <v>0</v>
      </c>
      <c r="R3340" s="18" t="b">
        <f>AND(ISBLANK(S3340),ISBLANK(T3340))</f>
        <v>0</v>
      </c>
      <c r="S3340" s="18" t="s">
        <v>27</v>
      </c>
      <c r="U3340" s="15" t="b">
        <f>AND(ISBLANK(V3340),ISBLANK(W3340),ISBLANK(X3340))</f>
        <v>0</v>
      </c>
      <c r="V3340" s="15" t="s">
        <v>27</v>
      </c>
      <c r="Y3340" s="13">
        <v>1</v>
      </c>
      <c r="AA3340" t="s">
        <v>463</v>
      </c>
      <c r="AB3340" s="24" t="str">
        <f>IF(ISERR(MONTH(AA3340)),TRIM(SUBSTITUTE(AA3340,(RIGHT(TRIM(AA3340),4)),"")),TEXT(AA3340,"mmmm"))</f>
        <v>June</v>
      </c>
      <c r="AC3340" s="24">
        <f>IF(ISERR(YEAR(AA3340)),VALUE(RIGHT(TRIM(AA3340),4)),YEAR(AA3340))</f>
        <v>2016</v>
      </c>
      <c r="AD3340" t="s">
        <v>461</v>
      </c>
      <c r="AE3340" t="b">
        <f>VLOOKUP(AA3340,duplicates!A:C,3,FALSE)</f>
        <v>0</v>
      </c>
      <c r="AF3340" t="b">
        <f t="shared" si="48"/>
        <v>1</v>
      </c>
      <c r="AG3340" s="23" t="b">
        <v>0</v>
      </c>
    </row>
    <row r="3341" spans="1:33" x14ac:dyDescent="0.2">
      <c r="A3341" t="s">
        <v>441</v>
      </c>
      <c r="B3341">
        <v>3924</v>
      </c>
      <c r="C3341" t="s">
        <v>275</v>
      </c>
      <c r="D3341" t="s">
        <v>276</v>
      </c>
      <c r="E3341" s="4">
        <f>IF(ISBLANK(G3341),H3341,G3341)</f>
        <v>81</v>
      </c>
      <c r="F3341" s="9" t="b">
        <f>AND(ISBLANK(G3341),ISBLANK(H3341))</f>
        <v>0</v>
      </c>
      <c r="H3341" s="9">
        <v>81</v>
      </c>
      <c r="I3341">
        <v>517</v>
      </c>
      <c r="J3341" s="9" t="b">
        <f>AND(ISBLANK(K3341),ISBLANK(L3341))</f>
        <v>0</v>
      </c>
      <c r="L3341" s="9">
        <v>81</v>
      </c>
      <c r="M3341" s="15" t="b">
        <f>AND(ISBLANK(N3341),ISBLANK(O3341),ISBLANK(P3341))</f>
        <v>0</v>
      </c>
      <c r="O3341" s="15">
        <v>28</v>
      </c>
      <c r="Q3341">
        <v>25</v>
      </c>
      <c r="R3341" s="18" t="b">
        <f>AND(ISBLANK(S3341),ISBLANK(T3341))</f>
        <v>0</v>
      </c>
      <c r="S3341" s="20">
        <v>0.89</v>
      </c>
      <c r="U3341" s="15" t="b">
        <f>AND(ISBLANK(V3341),ISBLANK(W3341),ISBLANK(X3341))</f>
        <v>0</v>
      </c>
      <c r="V3341" s="16">
        <v>1</v>
      </c>
      <c r="Y3341" s="13">
        <v>0.97</v>
      </c>
      <c r="AA3341" t="s">
        <v>463</v>
      </c>
      <c r="AB3341" s="24" t="str">
        <f>IF(ISERR(MONTH(AA3341)),TRIM(SUBSTITUTE(AA3341,(RIGHT(TRIM(AA3341),4)),"")),TEXT(AA3341,"mmmm"))</f>
        <v>June</v>
      </c>
      <c r="AC3341" s="24">
        <f>IF(ISERR(YEAR(AA3341)),VALUE(RIGHT(TRIM(AA3341),4)),YEAR(AA3341))</f>
        <v>2016</v>
      </c>
      <c r="AD3341" t="s">
        <v>461</v>
      </c>
      <c r="AE3341" t="b">
        <f>VLOOKUP(AA3341,duplicates!A:C,3,FALSE)</f>
        <v>0</v>
      </c>
      <c r="AF3341" t="b">
        <f t="shared" si="48"/>
        <v>1</v>
      </c>
      <c r="AG3341" s="23" t="b">
        <v>0</v>
      </c>
    </row>
    <row r="3342" spans="1:33" x14ac:dyDescent="0.2">
      <c r="A3342" t="s">
        <v>441</v>
      </c>
      <c r="B3342">
        <v>3843</v>
      </c>
      <c r="C3342" t="s">
        <v>91</v>
      </c>
      <c r="D3342" t="s">
        <v>92</v>
      </c>
      <c r="E3342" s="4">
        <f>IF(ISBLANK(G3342),H3342,G3342)</f>
        <v>278</v>
      </c>
      <c r="F3342" s="9" t="b">
        <f>AND(ISBLANK(G3342),ISBLANK(H3342))</f>
        <v>0</v>
      </c>
      <c r="H3342" s="9">
        <v>278</v>
      </c>
      <c r="I3342">
        <v>331</v>
      </c>
      <c r="J3342" s="9" t="b">
        <f>AND(ISBLANK(K3342),ISBLANK(L3342))</f>
        <v>0</v>
      </c>
      <c r="L3342" s="9">
        <v>275</v>
      </c>
      <c r="M3342" s="15" t="b">
        <f>AND(ISBLANK(N3342),ISBLANK(O3342),ISBLANK(P3342))</f>
        <v>0</v>
      </c>
      <c r="O3342" s="15">
        <v>124</v>
      </c>
      <c r="Q3342">
        <v>124</v>
      </c>
      <c r="R3342" s="18" t="b">
        <f>AND(ISBLANK(S3342),ISBLANK(T3342))</f>
        <v>0</v>
      </c>
      <c r="S3342" s="20">
        <v>1</v>
      </c>
      <c r="U3342" s="15" t="b">
        <f>AND(ISBLANK(V3342),ISBLANK(W3342),ISBLANK(X3342))</f>
        <v>0</v>
      </c>
      <c r="V3342" s="16">
        <v>0.99</v>
      </c>
      <c r="Y3342" s="13">
        <v>0.98</v>
      </c>
      <c r="AA3342" t="s">
        <v>463</v>
      </c>
      <c r="AB3342" s="24" t="str">
        <f>IF(ISERR(MONTH(AA3342)),TRIM(SUBSTITUTE(AA3342,(RIGHT(TRIM(AA3342),4)),"")),TEXT(AA3342,"mmmm"))</f>
        <v>June</v>
      </c>
      <c r="AC3342" s="24">
        <f>IF(ISERR(YEAR(AA3342)),VALUE(RIGHT(TRIM(AA3342),4)),YEAR(AA3342))</f>
        <v>2016</v>
      </c>
      <c r="AD3342" t="s">
        <v>461</v>
      </c>
      <c r="AE3342" t="b">
        <f>VLOOKUP(AA3342,duplicates!A:C,3,FALSE)</f>
        <v>0</v>
      </c>
      <c r="AF3342" t="b">
        <f t="shared" si="48"/>
        <v>1</v>
      </c>
      <c r="AG3342" s="23" t="b">
        <v>0</v>
      </c>
    </row>
    <row r="3343" spans="1:33" x14ac:dyDescent="0.2">
      <c r="A3343" t="s">
        <v>441</v>
      </c>
      <c r="B3343">
        <v>3925</v>
      </c>
      <c r="C3343" t="s">
        <v>375</v>
      </c>
      <c r="D3343" t="s">
        <v>376</v>
      </c>
      <c r="E3343" s="4" t="str">
        <f>IF(ISBLANK(G3343),H3343,G3343)</f>
        <v>NOT IN MONTH</v>
      </c>
      <c r="F3343" s="9" t="b">
        <f>AND(ISBLANK(G3343),ISBLANK(H3343))</f>
        <v>0</v>
      </c>
      <c r="H3343" s="9" t="s">
        <v>356</v>
      </c>
      <c r="I3343" t="s">
        <v>356</v>
      </c>
      <c r="J3343" s="9" t="b">
        <f>AND(ISBLANK(K3343),ISBLANK(L3343))</f>
        <v>0</v>
      </c>
      <c r="L3343" s="9" t="s">
        <v>356</v>
      </c>
      <c r="M3343" s="15" t="b">
        <f>AND(ISBLANK(N3343),ISBLANK(O3343),ISBLANK(P3343))</f>
        <v>0</v>
      </c>
      <c r="O3343" s="15" t="s">
        <v>356</v>
      </c>
      <c r="Q3343" t="s">
        <v>356</v>
      </c>
      <c r="R3343" s="18" t="b">
        <f>AND(ISBLANK(S3343),ISBLANK(T3343))</f>
        <v>0</v>
      </c>
      <c r="S3343" s="18" t="s">
        <v>27</v>
      </c>
      <c r="U3343" s="15" t="b">
        <f>AND(ISBLANK(V3343),ISBLANK(W3343),ISBLANK(X3343))</f>
        <v>0</v>
      </c>
      <c r="V3343" s="15" t="s">
        <v>27</v>
      </c>
      <c r="Y3343" s="12" t="s">
        <v>27</v>
      </c>
      <c r="AA3343" t="s">
        <v>463</v>
      </c>
      <c r="AB3343" s="24" t="str">
        <f>IF(ISERR(MONTH(AA3343)),TRIM(SUBSTITUTE(AA3343,(RIGHT(TRIM(AA3343),4)),"")),TEXT(AA3343,"mmmm"))</f>
        <v>June</v>
      </c>
      <c r="AC3343" s="24">
        <f>IF(ISERR(YEAR(AA3343)),VALUE(RIGHT(TRIM(AA3343),4)),YEAR(AA3343))</f>
        <v>2016</v>
      </c>
      <c r="AD3343" t="s">
        <v>461</v>
      </c>
      <c r="AE3343" t="b">
        <f>VLOOKUP(AA3343,duplicates!A:C,3,FALSE)</f>
        <v>0</v>
      </c>
      <c r="AF3343" t="b">
        <f t="shared" si="48"/>
        <v>1</v>
      </c>
      <c r="AG3343" s="23" t="b">
        <v>0</v>
      </c>
    </row>
    <row r="3344" spans="1:33" x14ac:dyDescent="0.2">
      <c r="A3344" t="s">
        <v>441</v>
      </c>
      <c r="B3344">
        <v>3844</v>
      </c>
      <c r="C3344" t="s">
        <v>354</v>
      </c>
      <c r="D3344" t="s">
        <v>355</v>
      </c>
      <c r="E3344" s="4">
        <f>IF(ISBLANK(G3344),H3344,G3344)</f>
        <v>122</v>
      </c>
      <c r="F3344" s="9" t="b">
        <f>AND(ISBLANK(G3344),ISBLANK(H3344))</f>
        <v>0</v>
      </c>
      <c r="H3344" s="9">
        <v>122</v>
      </c>
      <c r="I3344">
        <v>581</v>
      </c>
      <c r="J3344" s="9" t="b">
        <f>AND(ISBLANK(K3344),ISBLANK(L3344))</f>
        <v>0</v>
      </c>
      <c r="L3344" s="9">
        <v>122</v>
      </c>
      <c r="M3344" s="15" t="b">
        <f>AND(ISBLANK(N3344),ISBLANK(O3344),ISBLANK(P3344))</f>
        <v>0</v>
      </c>
      <c r="O3344" s="15">
        <v>31</v>
      </c>
      <c r="Q3344">
        <v>31</v>
      </c>
      <c r="R3344" s="18" t="b">
        <f>AND(ISBLANK(S3344),ISBLANK(T3344))</f>
        <v>0</v>
      </c>
      <c r="S3344" s="20">
        <v>1</v>
      </c>
      <c r="U3344" s="15" t="b">
        <f>AND(ISBLANK(V3344),ISBLANK(W3344),ISBLANK(X3344))</f>
        <v>0</v>
      </c>
      <c r="V3344" s="16">
        <v>1</v>
      </c>
      <c r="Y3344" s="13">
        <v>1</v>
      </c>
      <c r="AA3344" t="s">
        <v>463</v>
      </c>
      <c r="AB3344" s="24" t="str">
        <f>IF(ISERR(MONTH(AA3344)),TRIM(SUBSTITUTE(AA3344,(RIGHT(TRIM(AA3344),4)),"")),TEXT(AA3344,"mmmm"))</f>
        <v>June</v>
      </c>
      <c r="AC3344" s="24">
        <f>IF(ISERR(YEAR(AA3344)),VALUE(RIGHT(TRIM(AA3344),4)),YEAR(AA3344))</f>
        <v>2016</v>
      </c>
      <c r="AD3344" t="s">
        <v>461</v>
      </c>
      <c r="AE3344" t="b">
        <f>VLOOKUP(AA3344,duplicates!A:C,3,FALSE)</f>
        <v>0</v>
      </c>
      <c r="AF3344" t="b">
        <f t="shared" si="48"/>
        <v>1</v>
      </c>
      <c r="AG3344" s="23" t="b">
        <v>0</v>
      </c>
    </row>
    <row r="3345" spans="1:33" x14ac:dyDescent="0.2">
      <c r="A3345" t="s">
        <v>441</v>
      </c>
      <c r="B3345">
        <v>3926</v>
      </c>
      <c r="C3345" t="s">
        <v>231</v>
      </c>
      <c r="D3345" t="s">
        <v>232</v>
      </c>
      <c r="E3345" s="4">
        <f>IF(ISBLANK(G3345),H3345,G3345)</f>
        <v>58</v>
      </c>
      <c r="F3345" s="9" t="b">
        <f>AND(ISBLANK(G3345),ISBLANK(H3345))</f>
        <v>0</v>
      </c>
      <c r="H3345" s="9">
        <v>58</v>
      </c>
      <c r="I3345">
        <v>452</v>
      </c>
      <c r="J3345" s="9" t="b">
        <f>AND(ISBLANK(K3345),ISBLANK(L3345))</f>
        <v>0</v>
      </c>
      <c r="L3345" s="9">
        <v>58</v>
      </c>
      <c r="M3345" s="15" t="b">
        <f>AND(ISBLANK(N3345),ISBLANK(O3345),ISBLANK(P3345))</f>
        <v>0</v>
      </c>
      <c r="O3345" s="15">
        <v>34</v>
      </c>
      <c r="Q3345">
        <v>19</v>
      </c>
      <c r="R3345" s="18" t="b">
        <f>AND(ISBLANK(S3345),ISBLANK(T3345))</f>
        <v>0</v>
      </c>
      <c r="S3345" s="20">
        <v>0.56000000000000005</v>
      </c>
      <c r="U3345" s="15" t="b">
        <f>AND(ISBLANK(V3345),ISBLANK(W3345),ISBLANK(X3345))</f>
        <v>0</v>
      </c>
      <c r="V3345" s="16">
        <v>1</v>
      </c>
      <c r="Y3345" s="13">
        <v>0.94</v>
      </c>
      <c r="AA3345" t="s">
        <v>463</v>
      </c>
      <c r="AB3345" s="24" t="str">
        <f>IF(ISERR(MONTH(AA3345)),TRIM(SUBSTITUTE(AA3345,(RIGHT(TRIM(AA3345),4)),"")),TEXT(AA3345,"mmmm"))</f>
        <v>June</v>
      </c>
      <c r="AC3345" s="24">
        <f>IF(ISERR(YEAR(AA3345)),VALUE(RIGHT(TRIM(AA3345),4)),YEAR(AA3345))</f>
        <v>2016</v>
      </c>
      <c r="AD3345" t="s">
        <v>461</v>
      </c>
      <c r="AE3345" t="b">
        <f>VLOOKUP(AA3345,duplicates!A:C,3,FALSE)</f>
        <v>0</v>
      </c>
      <c r="AF3345" t="b">
        <f t="shared" si="48"/>
        <v>1</v>
      </c>
      <c r="AG3345" s="23" t="b">
        <v>0</v>
      </c>
    </row>
    <row r="3346" spans="1:33" x14ac:dyDescent="0.2">
      <c r="A3346" t="s">
        <v>441</v>
      </c>
      <c r="B3346">
        <v>3845</v>
      </c>
      <c r="C3346" t="s">
        <v>149</v>
      </c>
      <c r="D3346" t="s">
        <v>150</v>
      </c>
      <c r="E3346" s="4">
        <f>IF(ISBLANK(G3346),H3346,G3346)</f>
        <v>0</v>
      </c>
      <c r="F3346" s="9" t="b">
        <f>AND(ISBLANK(G3346),ISBLANK(H3346))</f>
        <v>0</v>
      </c>
      <c r="H3346" s="9">
        <v>0</v>
      </c>
      <c r="I3346">
        <v>6</v>
      </c>
      <c r="J3346" s="9" t="b">
        <f>AND(ISBLANK(K3346),ISBLANK(L3346))</f>
        <v>0</v>
      </c>
      <c r="L3346" s="9">
        <v>0</v>
      </c>
      <c r="M3346" s="15" t="b">
        <f>AND(ISBLANK(N3346),ISBLANK(O3346),ISBLANK(P3346))</f>
        <v>0</v>
      </c>
      <c r="O3346" s="15">
        <v>0</v>
      </c>
      <c r="Q3346">
        <v>0</v>
      </c>
      <c r="R3346" s="18" t="b">
        <f>AND(ISBLANK(S3346),ISBLANK(T3346))</f>
        <v>0</v>
      </c>
      <c r="S3346" s="18" t="s">
        <v>27</v>
      </c>
      <c r="U3346" s="15" t="b">
        <f>AND(ISBLANK(V3346),ISBLANK(W3346),ISBLANK(X3346))</f>
        <v>0</v>
      </c>
      <c r="V3346" s="15" t="s">
        <v>27</v>
      </c>
      <c r="Y3346" s="13">
        <v>1</v>
      </c>
      <c r="AA3346" t="s">
        <v>463</v>
      </c>
      <c r="AB3346" s="24" t="str">
        <f>IF(ISERR(MONTH(AA3346)),TRIM(SUBSTITUTE(AA3346,(RIGHT(TRIM(AA3346),4)),"")),TEXT(AA3346,"mmmm"))</f>
        <v>June</v>
      </c>
      <c r="AC3346" s="24">
        <f>IF(ISERR(YEAR(AA3346)),VALUE(RIGHT(TRIM(AA3346),4)),YEAR(AA3346))</f>
        <v>2016</v>
      </c>
      <c r="AD3346" t="s">
        <v>461</v>
      </c>
      <c r="AE3346" t="b">
        <f>VLOOKUP(AA3346,duplicates!A:C,3,FALSE)</f>
        <v>0</v>
      </c>
      <c r="AF3346" t="b">
        <f t="shared" si="48"/>
        <v>1</v>
      </c>
      <c r="AG3346" s="23" t="b">
        <v>0</v>
      </c>
    </row>
    <row r="3347" spans="1:33" x14ac:dyDescent="0.2">
      <c r="A3347" t="s">
        <v>441</v>
      </c>
      <c r="B3347">
        <v>3846</v>
      </c>
      <c r="C3347" t="s">
        <v>105</v>
      </c>
      <c r="D3347" t="s">
        <v>106</v>
      </c>
      <c r="E3347" s="4">
        <f>IF(ISBLANK(G3347),H3347,G3347)</f>
        <v>76</v>
      </c>
      <c r="F3347" s="9" t="b">
        <f>AND(ISBLANK(G3347),ISBLANK(H3347))</f>
        <v>0</v>
      </c>
      <c r="H3347" s="9">
        <v>76</v>
      </c>
      <c r="I3347">
        <v>477</v>
      </c>
      <c r="J3347" s="9" t="b">
        <f>AND(ISBLANK(K3347),ISBLANK(L3347))</f>
        <v>0</v>
      </c>
      <c r="L3347" s="9">
        <v>76</v>
      </c>
      <c r="M3347" s="15" t="b">
        <f>AND(ISBLANK(N3347),ISBLANK(O3347),ISBLANK(P3347))</f>
        <v>0</v>
      </c>
      <c r="O3347" s="15">
        <v>61</v>
      </c>
      <c r="Q3347">
        <v>61</v>
      </c>
      <c r="R3347" s="18" t="b">
        <f>AND(ISBLANK(S3347),ISBLANK(T3347))</f>
        <v>0</v>
      </c>
      <c r="S3347" s="20">
        <v>1</v>
      </c>
      <c r="U3347" s="15" t="b">
        <f>AND(ISBLANK(V3347),ISBLANK(W3347),ISBLANK(X3347))</f>
        <v>0</v>
      </c>
      <c r="V3347" s="16">
        <v>1</v>
      </c>
      <c r="Y3347" s="13">
        <v>0.93</v>
      </c>
      <c r="AA3347" t="s">
        <v>463</v>
      </c>
      <c r="AB3347" s="24" t="str">
        <f>IF(ISERR(MONTH(AA3347)),TRIM(SUBSTITUTE(AA3347,(RIGHT(TRIM(AA3347),4)),"")),TEXT(AA3347,"mmmm"))</f>
        <v>June</v>
      </c>
      <c r="AC3347" s="24">
        <f>IF(ISERR(YEAR(AA3347)),VALUE(RIGHT(TRIM(AA3347),4)),YEAR(AA3347))</f>
        <v>2016</v>
      </c>
      <c r="AD3347" t="s">
        <v>461</v>
      </c>
      <c r="AE3347" t="b">
        <f>VLOOKUP(AA3347,duplicates!A:C,3,FALSE)</f>
        <v>0</v>
      </c>
      <c r="AF3347" t="b">
        <f t="shared" si="48"/>
        <v>1</v>
      </c>
      <c r="AG3347" s="23" t="b">
        <v>0</v>
      </c>
    </row>
    <row r="3348" spans="1:33" x14ac:dyDescent="0.2">
      <c r="A3348" t="s">
        <v>441</v>
      </c>
      <c r="B3348">
        <v>3847</v>
      </c>
      <c r="C3348" t="s">
        <v>163</v>
      </c>
      <c r="D3348" t="s">
        <v>164</v>
      </c>
      <c r="E3348" s="4">
        <f>IF(ISBLANK(G3348),H3348,G3348)</f>
        <v>3</v>
      </c>
      <c r="F3348" s="9" t="b">
        <f>AND(ISBLANK(G3348),ISBLANK(H3348))</f>
        <v>0</v>
      </c>
      <c r="H3348" s="9">
        <v>3</v>
      </c>
      <c r="I3348">
        <v>29</v>
      </c>
      <c r="J3348" s="9" t="b">
        <f>AND(ISBLANK(K3348),ISBLANK(L3348))</f>
        <v>0</v>
      </c>
      <c r="L3348" s="9">
        <v>3</v>
      </c>
      <c r="M3348" s="15" t="b">
        <f>AND(ISBLANK(N3348),ISBLANK(O3348),ISBLANK(P3348))</f>
        <v>0</v>
      </c>
      <c r="O3348" s="15">
        <v>0</v>
      </c>
      <c r="Q3348">
        <v>0</v>
      </c>
      <c r="R3348" s="18" t="b">
        <f>AND(ISBLANK(S3348),ISBLANK(T3348))</f>
        <v>0</v>
      </c>
      <c r="S3348" s="18" t="s">
        <v>27</v>
      </c>
      <c r="U3348" s="15" t="b">
        <f>AND(ISBLANK(V3348),ISBLANK(W3348),ISBLANK(X3348))</f>
        <v>0</v>
      </c>
      <c r="V3348" s="16">
        <v>1</v>
      </c>
      <c r="Y3348" s="13">
        <v>0.9</v>
      </c>
      <c r="AA3348" t="s">
        <v>463</v>
      </c>
      <c r="AB3348" s="24" t="str">
        <f>IF(ISERR(MONTH(AA3348)),TRIM(SUBSTITUTE(AA3348,(RIGHT(TRIM(AA3348),4)),"")),TEXT(AA3348,"mmmm"))</f>
        <v>June</v>
      </c>
      <c r="AC3348" s="24">
        <f>IF(ISERR(YEAR(AA3348)),VALUE(RIGHT(TRIM(AA3348),4)),YEAR(AA3348))</f>
        <v>2016</v>
      </c>
      <c r="AD3348" t="s">
        <v>461</v>
      </c>
      <c r="AE3348" t="b">
        <f>VLOOKUP(AA3348,duplicates!A:C,3,FALSE)</f>
        <v>0</v>
      </c>
      <c r="AF3348" t="b">
        <f t="shared" si="48"/>
        <v>1</v>
      </c>
      <c r="AG3348" s="23" t="b">
        <v>0</v>
      </c>
    </row>
    <row r="3349" spans="1:33" x14ac:dyDescent="0.2">
      <c r="A3349" t="s">
        <v>441</v>
      </c>
      <c r="B3349">
        <v>3927</v>
      </c>
      <c r="C3349" t="s">
        <v>223</v>
      </c>
      <c r="D3349" t="s">
        <v>224</v>
      </c>
      <c r="E3349" s="4">
        <f>IF(ISBLANK(G3349),H3349,G3349)</f>
        <v>33</v>
      </c>
      <c r="F3349" s="9" t="b">
        <f>AND(ISBLANK(G3349),ISBLANK(H3349))</f>
        <v>0</v>
      </c>
      <c r="H3349" s="9">
        <v>33</v>
      </c>
      <c r="I3349">
        <v>383</v>
      </c>
      <c r="J3349" s="9" t="b">
        <f>AND(ISBLANK(K3349),ISBLANK(L3349))</f>
        <v>0</v>
      </c>
      <c r="L3349" s="9">
        <v>33</v>
      </c>
      <c r="M3349" s="15" t="b">
        <f>AND(ISBLANK(N3349),ISBLANK(O3349),ISBLANK(P3349))</f>
        <v>0</v>
      </c>
      <c r="O3349" s="15">
        <v>18</v>
      </c>
      <c r="Q3349">
        <v>18</v>
      </c>
      <c r="R3349" s="18" t="b">
        <f>AND(ISBLANK(S3349),ISBLANK(T3349))</f>
        <v>0</v>
      </c>
      <c r="S3349" s="20">
        <v>1</v>
      </c>
      <c r="U3349" s="15" t="b">
        <f>AND(ISBLANK(V3349),ISBLANK(W3349),ISBLANK(X3349))</f>
        <v>0</v>
      </c>
      <c r="V3349" s="16">
        <v>1</v>
      </c>
      <c r="Y3349" s="13">
        <v>0.99</v>
      </c>
      <c r="AA3349" t="s">
        <v>463</v>
      </c>
      <c r="AB3349" s="24" t="str">
        <f>IF(ISERR(MONTH(AA3349)),TRIM(SUBSTITUTE(AA3349,(RIGHT(TRIM(AA3349),4)),"")),TEXT(AA3349,"mmmm"))</f>
        <v>June</v>
      </c>
      <c r="AC3349" s="24">
        <f>IF(ISERR(YEAR(AA3349)),VALUE(RIGHT(TRIM(AA3349),4)),YEAR(AA3349))</f>
        <v>2016</v>
      </c>
      <c r="AD3349" t="s">
        <v>461</v>
      </c>
      <c r="AE3349" t="b">
        <f>VLOOKUP(AA3349,duplicates!A:C,3,FALSE)</f>
        <v>0</v>
      </c>
      <c r="AF3349" t="b">
        <f t="shared" si="48"/>
        <v>1</v>
      </c>
      <c r="AG3349" s="23" t="b">
        <v>0</v>
      </c>
    </row>
    <row r="3350" spans="1:33" x14ac:dyDescent="0.2">
      <c r="A3350" t="s">
        <v>441</v>
      </c>
      <c r="B3350">
        <v>3848</v>
      </c>
      <c r="C3350" t="s">
        <v>99</v>
      </c>
      <c r="D3350" t="s">
        <v>100</v>
      </c>
      <c r="E3350" s="4">
        <f>IF(ISBLANK(G3350),H3350,G3350)</f>
        <v>480</v>
      </c>
      <c r="F3350" s="9" t="b">
        <f>AND(ISBLANK(G3350),ISBLANK(H3350))</f>
        <v>0</v>
      </c>
      <c r="H3350" s="9">
        <v>480</v>
      </c>
      <c r="I3350">
        <v>527</v>
      </c>
      <c r="J3350" s="9" t="b">
        <f>AND(ISBLANK(K3350),ISBLANK(L3350))</f>
        <v>0</v>
      </c>
      <c r="L3350" s="9">
        <v>480</v>
      </c>
      <c r="M3350" s="15" t="b">
        <f>AND(ISBLANK(N3350),ISBLANK(O3350),ISBLANK(P3350))</f>
        <v>0</v>
      </c>
      <c r="O3350" s="15">
        <v>218</v>
      </c>
      <c r="Q3350">
        <v>218</v>
      </c>
      <c r="R3350" s="18" t="b">
        <f>AND(ISBLANK(S3350),ISBLANK(T3350))</f>
        <v>0</v>
      </c>
      <c r="S3350" s="20">
        <v>1</v>
      </c>
      <c r="U3350" s="15" t="b">
        <f>AND(ISBLANK(V3350),ISBLANK(W3350),ISBLANK(X3350))</f>
        <v>0</v>
      </c>
      <c r="V3350" s="16">
        <v>1</v>
      </c>
      <c r="Y3350" s="13">
        <v>0.93</v>
      </c>
      <c r="AA3350" t="s">
        <v>463</v>
      </c>
      <c r="AB3350" s="24" t="str">
        <f>IF(ISERR(MONTH(AA3350)),TRIM(SUBSTITUTE(AA3350,(RIGHT(TRIM(AA3350),4)),"")),TEXT(AA3350,"mmmm"))</f>
        <v>June</v>
      </c>
      <c r="AC3350" s="24">
        <f>IF(ISERR(YEAR(AA3350)),VALUE(RIGHT(TRIM(AA3350),4)),YEAR(AA3350))</f>
        <v>2016</v>
      </c>
      <c r="AD3350" t="s">
        <v>461</v>
      </c>
      <c r="AE3350" t="b">
        <f>VLOOKUP(AA3350,duplicates!A:C,3,FALSE)</f>
        <v>0</v>
      </c>
      <c r="AF3350" t="b">
        <f t="shared" si="48"/>
        <v>1</v>
      </c>
      <c r="AG3350" s="23" t="b">
        <v>0</v>
      </c>
    </row>
    <row r="3351" spans="1:33" x14ac:dyDescent="0.2">
      <c r="A3351" t="s">
        <v>441</v>
      </c>
      <c r="B3351">
        <v>3849</v>
      </c>
      <c r="C3351" t="s">
        <v>34</v>
      </c>
      <c r="D3351" t="s">
        <v>35</v>
      </c>
      <c r="E3351" s="4">
        <f>IF(ISBLANK(G3351),H3351,G3351)</f>
        <v>253</v>
      </c>
      <c r="F3351" s="9" t="b">
        <f>AND(ISBLANK(G3351),ISBLANK(H3351))</f>
        <v>0</v>
      </c>
      <c r="H3351" s="9">
        <v>253</v>
      </c>
      <c r="I3351">
        <v>693</v>
      </c>
      <c r="J3351" s="9" t="b">
        <f>AND(ISBLANK(K3351),ISBLANK(L3351))</f>
        <v>0</v>
      </c>
      <c r="L3351" s="9">
        <v>226</v>
      </c>
      <c r="M3351" s="15" t="b">
        <f>AND(ISBLANK(N3351),ISBLANK(O3351),ISBLANK(P3351))</f>
        <v>0</v>
      </c>
      <c r="O3351" s="15">
        <v>173</v>
      </c>
      <c r="Q3351">
        <v>173</v>
      </c>
      <c r="R3351" s="18" t="b">
        <f>AND(ISBLANK(S3351),ISBLANK(T3351))</f>
        <v>0</v>
      </c>
      <c r="S3351" s="20">
        <v>1</v>
      </c>
      <c r="U3351" s="15" t="b">
        <f>AND(ISBLANK(V3351),ISBLANK(W3351),ISBLANK(X3351))</f>
        <v>0</v>
      </c>
      <c r="V3351" s="16">
        <v>0.89</v>
      </c>
      <c r="Y3351" s="13">
        <v>0.82</v>
      </c>
      <c r="AA3351" t="s">
        <v>463</v>
      </c>
      <c r="AB3351" s="24" t="str">
        <f>IF(ISERR(MONTH(AA3351)),TRIM(SUBSTITUTE(AA3351,(RIGHT(TRIM(AA3351),4)),"")),TEXT(AA3351,"mmmm"))</f>
        <v>June</v>
      </c>
      <c r="AC3351" s="24">
        <f>IF(ISERR(YEAR(AA3351)),VALUE(RIGHT(TRIM(AA3351),4)),YEAR(AA3351))</f>
        <v>2016</v>
      </c>
      <c r="AD3351" t="s">
        <v>461</v>
      </c>
      <c r="AE3351" t="b">
        <f>VLOOKUP(AA3351,duplicates!A:C,3,FALSE)</f>
        <v>0</v>
      </c>
      <c r="AF3351" t="b">
        <f t="shared" si="48"/>
        <v>1</v>
      </c>
      <c r="AG3351" s="23" t="b">
        <v>0</v>
      </c>
    </row>
    <row r="3352" spans="1:33" x14ac:dyDescent="0.2">
      <c r="A3352" t="s">
        <v>441</v>
      </c>
      <c r="B3352">
        <v>3928</v>
      </c>
      <c r="C3352" t="s">
        <v>253</v>
      </c>
      <c r="D3352" t="s">
        <v>254</v>
      </c>
      <c r="E3352" s="4">
        <f>IF(ISBLANK(G3352),H3352,G3352)</f>
        <v>4</v>
      </c>
      <c r="F3352" s="9" t="b">
        <f>AND(ISBLANK(G3352),ISBLANK(H3352))</f>
        <v>0</v>
      </c>
      <c r="H3352" s="9">
        <v>4</v>
      </c>
      <c r="I3352">
        <v>440</v>
      </c>
      <c r="J3352" s="9" t="b">
        <f>AND(ISBLANK(K3352),ISBLANK(L3352))</f>
        <v>0</v>
      </c>
      <c r="L3352" s="9">
        <v>3</v>
      </c>
      <c r="M3352" s="15" t="b">
        <f>AND(ISBLANK(N3352),ISBLANK(O3352),ISBLANK(P3352))</f>
        <v>0</v>
      </c>
      <c r="O3352" s="15">
        <v>2</v>
      </c>
      <c r="Q3352">
        <v>2</v>
      </c>
      <c r="R3352" s="18" t="b">
        <f>AND(ISBLANK(S3352),ISBLANK(T3352))</f>
        <v>0</v>
      </c>
      <c r="S3352" s="20">
        <v>1</v>
      </c>
      <c r="U3352" s="15" t="b">
        <f>AND(ISBLANK(V3352),ISBLANK(W3352),ISBLANK(X3352))</f>
        <v>0</v>
      </c>
      <c r="V3352" s="16">
        <v>0.75</v>
      </c>
      <c r="Y3352" s="13">
        <v>0.96</v>
      </c>
      <c r="AA3352" t="s">
        <v>463</v>
      </c>
      <c r="AB3352" s="24" t="str">
        <f>IF(ISERR(MONTH(AA3352)),TRIM(SUBSTITUTE(AA3352,(RIGHT(TRIM(AA3352),4)),"")),TEXT(AA3352,"mmmm"))</f>
        <v>June</v>
      </c>
      <c r="AC3352" s="24">
        <f>IF(ISERR(YEAR(AA3352)),VALUE(RIGHT(TRIM(AA3352),4)),YEAR(AA3352))</f>
        <v>2016</v>
      </c>
      <c r="AD3352" t="s">
        <v>461</v>
      </c>
      <c r="AE3352" t="b">
        <f>VLOOKUP(AA3352,duplicates!A:C,3,FALSE)</f>
        <v>0</v>
      </c>
      <c r="AF3352" t="b">
        <f t="shared" si="48"/>
        <v>1</v>
      </c>
      <c r="AG3352" s="23" t="b">
        <v>0</v>
      </c>
    </row>
    <row r="3353" spans="1:33" x14ac:dyDescent="0.2">
      <c r="A3353" t="s">
        <v>441</v>
      </c>
      <c r="B3353">
        <v>3929</v>
      </c>
      <c r="C3353" t="s">
        <v>359</v>
      </c>
      <c r="D3353" t="s">
        <v>360</v>
      </c>
      <c r="E3353" s="4">
        <f>IF(ISBLANK(G3353),H3353,G3353)</f>
        <v>5</v>
      </c>
      <c r="F3353" s="9" t="b">
        <f>AND(ISBLANK(G3353),ISBLANK(H3353))</f>
        <v>0</v>
      </c>
      <c r="H3353" s="9">
        <v>5</v>
      </c>
      <c r="I3353">
        <v>5</v>
      </c>
      <c r="J3353" s="9" t="b">
        <f>AND(ISBLANK(K3353),ISBLANK(L3353))</f>
        <v>0</v>
      </c>
      <c r="L3353" s="9">
        <v>1</v>
      </c>
      <c r="M3353" s="15" t="b">
        <f>AND(ISBLANK(N3353),ISBLANK(O3353),ISBLANK(P3353))</f>
        <v>0</v>
      </c>
      <c r="O3353" s="15">
        <v>0</v>
      </c>
      <c r="Q3353">
        <v>0</v>
      </c>
      <c r="R3353" s="18" t="b">
        <f>AND(ISBLANK(S3353),ISBLANK(T3353))</f>
        <v>0</v>
      </c>
      <c r="S3353" s="18" t="s">
        <v>27</v>
      </c>
      <c r="U3353" s="15" t="b">
        <f>AND(ISBLANK(V3353),ISBLANK(W3353),ISBLANK(X3353))</f>
        <v>0</v>
      </c>
      <c r="V3353" s="16">
        <v>0.2</v>
      </c>
      <c r="Y3353" s="13">
        <v>1</v>
      </c>
      <c r="AA3353" t="s">
        <v>463</v>
      </c>
      <c r="AB3353" s="24" t="str">
        <f>IF(ISERR(MONTH(AA3353)),TRIM(SUBSTITUTE(AA3353,(RIGHT(TRIM(AA3353),4)),"")),TEXT(AA3353,"mmmm"))</f>
        <v>June</v>
      </c>
      <c r="AC3353" s="24">
        <f>IF(ISERR(YEAR(AA3353)),VALUE(RIGHT(TRIM(AA3353),4)),YEAR(AA3353))</f>
        <v>2016</v>
      </c>
      <c r="AD3353" t="s">
        <v>461</v>
      </c>
      <c r="AE3353" t="b">
        <f>VLOOKUP(AA3353,duplicates!A:C,3,FALSE)</f>
        <v>0</v>
      </c>
      <c r="AF3353" t="b">
        <f t="shared" si="48"/>
        <v>1</v>
      </c>
      <c r="AG3353" s="23" t="b">
        <v>0</v>
      </c>
    </row>
    <row r="3354" spans="1:33" x14ac:dyDescent="0.2">
      <c r="A3354" t="s">
        <v>441</v>
      </c>
      <c r="B3354">
        <v>3850</v>
      </c>
      <c r="C3354" t="s">
        <v>21</v>
      </c>
      <c r="D3354" t="s">
        <v>22</v>
      </c>
      <c r="E3354" s="4">
        <f>IF(ISBLANK(G3354),H3354,G3354)</f>
        <v>33</v>
      </c>
      <c r="F3354" s="9" t="b">
        <f>AND(ISBLANK(G3354),ISBLANK(H3354))</f>
        <v>0</v>
      </c>
      <c r="H3354" s="9">
        <v>33</v>
      </c>
      <c r="I3354">
        <v>232</v>
      </c>
      <c r="J3354" s="9" t="b">
        <f>AND(ISBLANK(K3354),ISBLANK(L3354))</f>
        <v>0</v>
      </c>
      <c r="L3354" s="9">
        <v>31</v>
      </c>
      <c r="M3354" s="15" t="b">
        <f>AND(ISBLANK(N3354),ISBLANK(O3354),ISBLANK(P3354))</f>
        <v>0</v>
      </c>
      <c r="O3354" s="15">
        <v>27</v>
      </c>
      <c r="Q3354">
        <v>26</v>
      </c>
      <c r="R3354" s="18" t="b">
        <f>AND(ISBLANK(S3354),ISBLANK(T3354))</f>
        <v>0</v>
      </c>
      <c r="S3354" s="20">
        <v>0.96</v>
      </c>
      <c r="U3354" s="15" t="b">
        <f>AND(ISBLANK(V3354),ISBLANK(W3354),ISBLANK(X3354))</f>
        <v>0</v>
      </c>
      <c r="V3354" s="16">
        <v>0.94</v>
      </c>
      <c r="Y3354" s="13">
        <v>0.91</v>
      </c>
      <c r="AA3354" t="s">
        <v>463</v>
      </c>
      <c r="AB3354" s="24" t="str">
        <f>IF(ISERR(MONTH(AA3354)),TRIM(SUBSTITUTE(AA3354,(RIGHT(TRIM(AA3354),4)),"")),TEXT(AA3354,"mmmm"))</f>
        <v>June</v>
      </c>
      <c r="AC3354" s="24">
        <f>IF(ISERR(YEAR(AA3354)),VALUE(RIGHT(TRIM(AA3354),4)),YEAR(AA3354))</f>
        <v>2016</v>
      </c>
      <c r="AD3354" t="s">
        <v>461</v>
      </c>
      <c r="AE3354" t="b">
        <f>VLOOKUP(AA3354,duplicates!A:C,3,FALSE)</f>
        <v>0</v>
      </c>
      <c r="AF3354" t="b">
        <f t="shared" si="48"/>
        <v>1</v>
      </c>
      <c r="AG3354" s="23" t="b">
        <v>0</v>
      </c>
    </row>
    <row r="3355" spans="1:33" x14ac:dyDescent="0.2">
      <c r="A3355" t="s">
        <v>441</v>
      </c>
      <c r="B3355">
        <v>3851</v>
      </c>
      <c r="C3355" t="s">
        <v>390</v>
      </c>
      <c r="D3355" t="s">
        <v>222</v>
      </c>
      <c r="E3355" s="4">
        <f>IF(ISBLANK(G3355),H3355,G3355)</f>
        <v>37</v>
      </c>
      <c r="F3355" s="9" t="b">
        <f>AND(ISBLANK(G3355),ISBLANK(H3355))</f>
        <v>0</v>
      </c>
      <c r="H3355" s="9">
        <v>37</v>
      </c>
      <c r="I3355">
        <v>583</v>
      </c>
      <c r="J3355" s="9" t="b">
        <f>AND(ISBLANK(K3355),ISBLANK(L3355))</f>
        <v>0</v>
      </c>
      <c r="L3355" s="9">
        <v>36</v>
      </c>
      <c r="M3355" s="15" t="b">
        <f>AND(ISBLANK(N3355),ISBLANK(O3355),ISBLANK(P3355))</f>
        <v>0</v>
      </c>
      <c r="O3355" s="15">
        <v>9</v>
      </c>
      <c r="Q3355">
        <v>9</v>
      </c>
      <c r="R3355" s="18" t="b">
        <f>AND(ISBLANK(S3355),ISBLANK(T3355))</f>
        <v>0</v>
      </c>
      <c r="S3355" s="20">
        <v>1</v>
      </c>
      <c r="U3355" s="15" t="b">
        <f>AND(ISBLANK(V3355),ISBLANK(W3355),ISBLANK(X3355))</f>
        <v>0</v>
      </c>
      <c r="V3355" s="16">
        <v>0.97</v>
      </c>
      <c r="Y3355" s="13">
        <v>0.92</v>
      </c>
      <c r="AA3355" t="s">
        <v>463</v>
      </c>
      <c r="AB3355" s="24" t="str">
        <f>IF(ISERR(MONTH(AA3355)),TRIM(SUBSTITUTE(AA3355,(RIGHT(TRIM(AA3355),4)),"")),TEXT(AA3355,"mmmm"))</f>
        <v>June</v>
      </c>
      <c r="AC3355" s="24">
        <f>IF(ISERR(YEAR(AA3355)),VALUE(RIGHT(TRIM(AA3355),4)),YEAR(AA3355))</f>
        <v>2016</v>
      </c>
      <c r="AD3355" t="s">
        <v>461</v>
      </c>
      <c r="AE3355" t="b">
        <f>VLOOKUP(AA3355,duplicates!A:C,3,FALSE)</f>
        <v>0</v>
      </c>
      <c r="AF3355" t="b">
        <f t="shared" si="48"/>
        <v>1</v>
      </c>
      <c r="AG3355" s="23" t="b">
        <v>0</v>
      </c>
    </row>
    <row r="3356" spans="1:33" x14ac:dyDescent="0.2">
      <c r="A3356" t="s">
        <v>441</v>
      </c>
      <c r="B3356">
        <v>3852</v>
      </c>
      <c r="C3356" t="s">
        <v>129</v>
      </c>
      <c r="D3356" t="s">
        <v>130</v>
      </c>
      <c r="E3356" s="4">
        <f>IF(ISBLANK(G3356),H3356,G3356)</f>
        <v>44</v>
      </c>
      <c r="F3356" s="9" t="b">
        <f>AND(ISBLANK(G3356),ISBLANK(H3356))</f>
        <v>0</v>
      </c>
      <c r="H3356" s="9">
        <v>44</v>
      </c>
      <c r="I3356">
        <v>354</v>
      </c>
      <c r="J3356" s="9" t="b">
        <f>AND(ISBLANK(K3356),ISBLANK(L3356))</f>
        <v>0</v>
      </c>
      <c r="L3356" s="9">
        <v>41</v>
      </c>
      <c r="M3356" s="15" t="b">
        <f>AND(ISBLANK(N3356),ISBLANK(O3356),ISBLANK(P3356))</f>
        <v>0</v>
      </c>
      <c r="O3356" s="15">
        <v>2</v>
      </c>
      <c r="Q3356">
        <v>2</v>
      </c>
      <c r="R3356" s="18" t="b">
        <f>AND(ISBLANK(S3356),ISBLANK(T3356))</f>
        <v>0</v>
      </c>
      <c r="S3356" s="20">
        <v>1</v>
      </c>
      <c r="U3356" s="15" t="b">
        <f>AND(ISBLANK(V3356),ISBLANK(W3356),ISBLANK(X3356))</f>
        <v>0</v>
      </c>
      <c r="V3356" s="16">
        <v>0.93</v>
      </c>
      <c r="Y3356" s="13">
        <v>0.99</v>
      </c>
      <c r="AA3356" t="s">
        <v>463</v>
      </c>
      <c r="AB3356" s="24" t="str">
        <f>IF(ISERR(MONTH(AA3356)),TRIM(SUBSTITUTE(AA3356,(RIGHT(TRIM(AA3356),4)),"")),TEXT(AA3356,"mmmm"))</f>
        <v>June</v>
      </c>
      <c r="AC3356" s="24">
        <f>IF(ISERR(YEAR(AA3356)),VALUE(RIGHT(TRIM(AA3356),4)),YEAR(AA3356))</f>
        <v>2016</v>
      </c>
      <c r="AD3356" t="s">
        <v>461</v>
      </c>
      <c r="AE3356" t="b">
        <f>VLOOKUP(AA3356,duplicates!A:C,3,FALSE)</f>
        <v>0</v>
      </c>
      <c r="AF3356" t="b">
        <f t="shared" si="48"/>
        <v>1</v>
      </c>
      <c r="AG3356" s="23" t="b">
        <v>0</v>
      </c>
    </row>
    <row r="3357" spans="1:33" x14ac:dyDescent="0.2">
      <c r="A3357" t="s">
        <v>441</v>
      </c>
      <c r="B3357">
        <v>3853</v>
      </c>
      <c r="C3357" t="s">
        <v>143</v>
      </c>
      <c r="D3357" t="s">
        <v>144</v>
      </c>
      <c r="E3357" s="4">
        <f>IF(ISBLANK(G3357),H3357,G3357)</f>
        <v>18</v>
      </c>
      <c r="F3357" s="9" t="b">
        <f>AND(ISBLANK(G3357),ISBLANK(H3357))</f>
        <v>0</v>
      </c>
      <c r="H3357" s="9">
        <v>18</v>
      </c>
      <c r="I3357">
        <v>129</v>
      </c>
      <c r="J3357" s="9" t="b">
        <f>AND(ISBLANK(K3357),ISBLANK(L3357))</f>
        <v>0</v>
      </c>
      <c r="L3357" s="9">
        <v>18</v>
      </c>
      <c r="M3357" s="15" t="b">
        <f>AND(ISBLANK(N3357),ISBLANK(O3357),ISBLANK(P3357))</f>
        <v>0</v>
      </c>
      <c r="O3357" s="15">
        <v>13</v>
      </c>
      <c r="Q3357">
        <v>13</v>
      </c>
      <c r="R3357" s="18" t="b">
        <f>AND(ISBLANK(S3357),ISBLANK(T3357))</f>
        <v>0</v>
      </c>
      <c r="S3357" s="20">
        <v>1</v>
      </c>
      <c r="U3357" s="15" t="b">
        <f>AND(ISBLANK(V3357),ISBLANK(W3357),ISBLANK(X3357))</f>
        <v>0</v>
      </c>
      <c r="V3357" s="16">
        <v>1</v>
      </c>
      <c r="Y3357" s="13">
        <v>0.91</v>
      </c>
      <c r="AA3357" t="s">
        <v>463</v>
      </c>
      <c r="AB3357" s="24" t="str">
        <f>IF(ISERR(MONTH(AA3357)),TRIM(SUBSTITUTE(AA3357,(RIGHT(TRIM(AA3357),4)),"")),TEXT(AA3357,"mmmm"))</f>
        <v>June</v>
      </c>
      <c r="AC3357" s="24">
        <f>IF(ISERR(YEAR(AA3357)),VALUE(RIGHT(TRIM(AA3357),4)),YEAR(AA3357))</f>
        <v>2016</v>
      </c>
      <c r="AD3357" t="s">
        <v>461</v>
      </c>
      <c r="AE3357" t="b">
        <f>VLOOKUP(AA3357,duplicates!A:C,3,FALSE)</f>
        <v>0</v>
      </c>
      <c r="AF3357" t="b">
        <f t="shared" si="48"/>
        <v>1</v>
      </c>
      <c r="AG3357" s="23" t="b">
        <v>0</v>
      </c>
    </row>
    <row r="3358" spans="1:33" x14ac:dyDescent="0.2">
      <c r="A3358" t="s">
        <v>441</v>
      </c>
      <c r="B3358">
        <v>3930</v>
      </c>
      <c r="C3358" t="s">
        <v>297</v>
      </c>
      <c r="D3358" t="s">
        <v>298</v>
      </c>
      <c r="E3358" s="4">
        <f>IF(ISBLANK(G3358),H3358,G3358)</f>
        <v>45</v>
      </c>
      <c r="F3358" s="9" t="b">
        <f>AND(ISBLANK(G3358),ISBLANK(H3358))</f>
        <v>0</v>
      </c>
      <c r="H3358" s="9">
        <v>45</v>
      </c>
      <c r="I3358">
        <v>173</v>
      </c>
      <c r="J3358" s="9" t="b">
        <f>AND(ISBLANK(K3358),ISBLANK(L3358))</f>
        <v>0</v>
      </c>
      <c r="L3358" s="9">
        <v>45</v>
      </c>
      <c r="M3358" s="15" t="b">
        <f>AND(ISBLANK(N3358),ISBLANK(O3358),ISBLANK(P3358))</f>
        <v>0</v>
      </c>
      <c r="O3358" s="15">
        <v>23</v>
      </c>
      <c r="Q3358">
        <v>20</v>
      </c>
      <c r="R3358" s="18" t="b">
        <f>AND(ISBLANK(S3358),ISBLANK(T3358))</f>
        <v>0</v>
      </c>
      <c r="S3358" s="20">
        <v>0.87</v>
      </c>
      <c r="U3358" s="15" t="b">
        <f>AND(ISBLANK(V3358),ISBLANK(W3358),ISBLANK(X3358))</f>
        <v>0</v>
      </c>
      <c r="V3358" s="16">
        <v>1</v>
      </c>
      <c r="Y3358" s="13">
        <v>0.95</v>
      </c>
      <c r="AA3358" t="s">
        <v>463</v>
      </c>
      <c r="AB3358" s="24" t="str">
        <f>IF(ISERR(MONTH(AA3358)),TRIM(SUBSTITUTE(AA3358,(RIGHT(TRIM(AA3358),4)),"")),TEXT(AA3358,"mmmm"))</f>
        <v>June</v>
      </c>
      <c r="AC3358" s="24">
        <f>IF(ISERR(YEAR(AA3358)),VALUE(RIGHT(TRIM(AA3358),4)),YEAR(AA3358))</f>
        <v>2016</v>
      </c>
      <c r="AD3358" t="s">
        <v>461</v>
      </c>
      <c r="AE3358" t="b">
        <f>VLOOKUP(AA3358,duplicates!A:C,3,FALSE)</f>
        <v>0</v>
      </c>
      <c r="AF3358" t="b">
        <f t="shared" si="48"/>
        <v>1</v>
      </c>
      <c r="AG3358" s="23" t="b">
        <v>0</v>
      </c>
    </row>
    <row r="3359" spans="1:33" x14ac:dyDescent="0.2">
      <c r="A3359" t="s">
        <v>441</v>
      </c>
      <c r="B3359">
        <v>3854</v>
      </c>
      <c r="C3359" t="s">
        <v>103</v>
      </c>
      <c r="D3359" t="s">
        <v>104</v>
      </c>
      <c r="E3359" s="4">
        <f>IF(ISBLANK(G3359),H3359,G3359)</f>
        <v>238</v>
      </c>
      <c r="F3359" s="9" t="b">
        <f>AND(ISBLANK(G3359),ISBLANK(H3359))</f>
        <v>0</v>
      </c>
      <c r="H3359" s="9">
        <v>238</v>
      </c>
      <c r="I3359">
        <v>751</v>
      </c>
      <c r="J3359" s="9" t="b">
        <f>AND(ISBLANK(K3359),ISBLANK(L3359))</f>
        <v>0</v>
      </c>
      <c r="L3359" s="9">
        <v>238</v>
      </c>
      <c r="M3359" s="15" t="b">
        <f>AND(ISBLANK(N3359),ISBLANK(O3359),ISBLANK(P3359))</f>
        <v>0</v>
      </c>
      <c r="O3359" s="15">
        <v>137</v>
      </c>
      <c r="Q3359">
        <v>137</v>
      </c>
      <c r="R3359" s="18" t="b">
        <f>AND(ISBLANK(S3359),ISBLANK(T3359))</f>
        <v>0</v>
      </c>
      <c r="S3359" s="20">
        <v>1</v>
      </c>
      <c r="U3359" s="15" t="b">
        <f>AND(ISBLANK(V3359),ISBLANK(W3359),ISBLANK(X3359))</f>
        <v>0</v>
      </c>
      <c r="V3359" s="16">
        <v>1</v>
      </c>
      <c r="Y3359" s="13">
        <v>0.92</v>
      </c>
      <c r="AA3359" t="s">
        <v>463</v>
      </c>
      <c r="AB3359" s="24" t="str">
        <f>IF(ISERR(MONTH(AA3359)),TRIM(SUBSTITUTE(AA3359,(RIGHT(TRIM(AA3359),4)),"")),TEXT(AA3359,"mmmm"))</f>
        <v>June</v>
      </c>
      <c r="AC3359" s="24">
        <f>IF(ISERR(YEAR(AA3359)),VALUE(RIGHT(TRIM(AA3359),4)),YEAR(AA3359))</f>
        <v>2016</v>
      </c>
      <c r="AD3359" t="s">
        <v>461</v>
      </c>
      <c r="AE3359" t="b">
        <f>VLOOKUP(AA3359,duplicates!A:C,3,FALSE)</f>
        <v>0</v>
      </c>
      <c r="AF3359" t="b">
        <f t="shared" si="48"/>
        <v>1</v>
      </c>
      <c r="AG3359" s="23" t="b">
        <v>0</v>
      </c>
    </row>
    <row r="3360" spans="1:33" x14ac:dyDescent="0.2">
      <c r="A3360" t="s">
        <v>441</v>
      </c>
      <c r="B3360">
        <v>3855</v>
      </c>
      <c r="C3360" t="s">
        <v>119</v>
      </c>
      <c r="D3360" t="s">
        <v>120</v>
      </c>
      <c r="E3360" s="4">
        <f>IF(ISBLANK(G3360),H3360,G3360)</f>
        <v>8</v>
      </c>
      <c r="F3360" s="9" t="b">
        <f>AND(ISBLANK(G3360),ISBLANK(H3360))</f>
        <v>0</v>
      </c>
      <c r="H3360" s="9">
        <v>8</v>
      </c>
      <c r="I3360">
        <v>506</v>
      </c>
      <c r="J3360" s="9" t="b">
        <f>AND(ISBLANK(K3360),ISBLANK(L3360))</f>
        <v>0</v>
      </c>
      <c r="L3360" s="9">
        <v>8</v>
      </c>
      <c r="M3360" s="15" t="b">
        <f>AND(ISBLANK(N3360),ISBLANK(O3360),ISBLANK(P3360))</f>
        <v>0</v>
      </c>
      <c r="O3360" s="15">
        <v>6</v>
      </c>
      <c r="Q3360">
        <v>6</v>
      </c>
      <c r="R3360" s="18" t="b">
        <f>AND(ISBLANK(S3360),ISBLANK(T3360))</f>
        <v>0</v>
      </c>
      <c r="S3360" s="20">
        <v>1</v>
      </c>
      <c r="U3360" s="15" t="b">
        <f>AND(ISBLANK(V3360),ISBLANK(W3360),ISBLANK(X3360))</f>
        <v>0</v>
      </c>
      <c r="V3360" s="16">
        <v>1</v>
      </c>
      <c r="Y3360" s="13">
        <v>0.83</v>
      </c>
      <c r="AA3360" t="s">
        <v>463</v>
      </c>
      <c r="AB3360" s="24" t="str">
        <f>IF(ISERR(MONTH(AA3360)),TRIM(SUBSTITUTE(AA3360,(RIGHT(TRIM(AA3360),4)),"")),TEXT(AA3360,"mmmm"))</f>
        <v>June</v>
      </c>
      <c r="AC3360" s="24">
        <f>IF(ISERR(YEAR(AA3360)),VALUE(RIGHT(TRIM(AA3360),4)),YEAR(AA3360))</f>
        <v>2016</v>
      </c>
      <c r="AD3360" t="s">
        <v>461</v>
      </c>
      <c r="AE3360" t="b">
        <f>VLOOKUP(AA3360,duplicates!A:C,3,FALSE)</f>
        <v>0</v>
      </c>
      <c r="AF3360" t="b">
        <f t="shared" si="48"/>
        <v>1</v>
      </c>
      <c r="AG3360" s="23" t="b">
        <v>0</v>
      </c>
    </row>
    <row r="3361" spans="1:33" x14ac:dyDescent="0.2">
      <c r="A3361" t="s">
        <v>441</v>
      </c>
      <c r="B3361">
        <v>3931</v>
      </c>
      <c r="C3361" t="s">
        <v>303</v>
      </c>
      <c r="D3361" t="s">
        <v>304</v>
      </c>
      <c r="E3361" s="4">
        <f>IF(ISBLANK(G3361),H3361,G3361)</f>
        <v>21</v>
      </c>
      <c r="F3361" s="9" t="b">
        <f>AND(ISBLANK(G3361),ISBLANK(H3361))</f>
        <v>0</v>
      </c>
      <c r="H3361" s="9">
        <v>21</v>
      </c>
      <c r="I3361">
        <v>452</v>
      </c>
      <c r="J3361" s="9" t="b">
        <f>AND(ISBLANK(K3361),ISBLANK(L3361))</f>
        <v>0</v>
      </c>
      <c r="L3361" s="9">
        <v>21</v>
      </c>
      <c r="M3361" s="15" t="b">
        <f>AND(ISBLANK(N3361),ISBLANK(O3361),ISBLANK(P3361))</f>
        <v>0</v>
      </c>
      <c r="O3361" s="15">
        <v>10</v>
      </c>
      <c r="Q3361">
        <v>10</v>
      </c>
      <c r="R3361" s="18" t="b">
        <f>AND(ISBLANK(S3361),ISBLANK(T3361))</f>
        <v>0</v>
      </c>
      <c r="S3361" s="20">
        <v>1</v>
      </c>
      <c r="U3361" s="15" t="b">
        <f>AND(ISBLANK(V3361),ISBLANK(W3361),ISBLANK(X3361))</f>
        <v>0</v>
      </c>
      <c r="V3361" s="16">
        <v>1</v>
      </c>
      <c r="Y3361" s="13">
        <v>0.77</v>
      </c>
      <c r="AA3361" t="s">
        <v>463</v>
      </c>
      <c r="AB3361" s="24" t="str">
        <f>IF(ISERR(MONTH(AA3361)),TRIM(SUBSTITUTE(AA3361,(RIGHT(TRIM(AA3361),4)),"")),TEXT(AA3361,"mmmm"))</f>
        <v>June</v>
      </c>
      <c r="AC3361" s="24">
        <f>IF(ISERR(YEAR(AA3361)),VALUE(RIGHT(TRIM(AA3361),4)),YEAR(AA3361))</f>
        <v>2016</v>
      </c>
      <c r="AD3361" t="s">
        <v>461</v>
      </c>
      <c r="AE3361" t="b">
        <f>VLOOKUP(AA3361,duplicates!A:C,3,FALSE)</f>
        <v>0</v>
      </c>
      <c r="AF3361" t="b">
        <f t="shared" si="48"/>
        <v>1</v>
      </c>
      <c r="AG3361" s="23" t="b">
        <v>0</v>
      </c>
    </row>
    <row r="3362" spans="1:33" x14ac:dyDescent="0.2">
      <c r="A3362" t="s">
        <v>441</v>
      </c>
      <c r="B3362">
        <v>3856</v>
      </c>
      <c r="C3362" t="s">
        <v>175</v>
      </c>
      <c r="D3362" t="s">
        <v>176</v>
      </c>
      <c r="E3362" s="4">
        <f>IF(ISBLANK(G3362),H3362,G3362)</f>
        <v>60</v>
      </c>
      <c r="F3362" s="9" t="b">
        <f>AND(ISBLANK(G3362),ISBLANK(H3362))</f>
        <v>0</v>
      </c>
      <c r="H3362" s="9">
        <v>60</v>
      </c>
      <c r="I3362">
        <v>462</v>
      </c>
      <c r="J3362" s="9" t="b">
        <f>AND(ISBLANK(K3362),ISBLANK(L3362))</f>
        <v>0</v>
      </c>
      <c r="L3362" s="9">
        <v>56</v>
      </c>
      <c r="M3362" s="15" t="b">
        <f>AND(ISBLANK(N3362),ISBLANK(O3362),ISBLANK(P3362))</f>
        <v>0</v>
      </c>
      <c r="O3362" s="15">
        <v>28</v>
      </c>
      <c r="Q3362">
        <v>26</v>
      </c>
      <c r="R3362" s="18" t="b">
        <f>AND(ISBLANK(S3362),ISBLANK(T3362))</f>
        <v>0</v>
      </c>
      <c r="S3362" s="20">
        <v>0.93</v>
      </c>
      <c r="U3362" s="15" t="b">
        <f>AND(ISBLANK(V3362),ISBLANK(W3362),ISBLANK(X3362))</f>
        <v>0</v>
      </c>
      <c r="V3362" s="16">
        <v>0.93</v>
      </c>
      <c r="Y3362" s="13">
        <v>0.98</v>
      </c>
      <c r="AA3362" t="s">
        <v>463</v>
      </c>
      <c r="AB3362" s="24" t="str">
        <f>IF(ISERR(MONTH(AA3362)),TRIM(SUBSTITUTE(AA3362,(RIGHT(TRIM(AA3362),4)),"")),TEXT(AA3362,"mmmm"))</f>
        <v>June</v>
      </c>
      <c r="AC3362" s="24">
        <f>IF(ISERR(YEAR(AA3362)),VALUE(RIGHT(TRIM(AA3362),4)),YEAR(AA3362))</f>
        <v>2016</v>
      </c>
      <c r="AD3362" t="s">
        <v>461</v>
      </c>
      <c r="AE3362" t="b">
        <f>VLOOKUP(AA3362,duplicates!A:C,3,FALSE)</f>
        <v>0</v>
      </c>
      <c r="AF3362" t="b">
        <f t="shared" si="48"/>
        <v>1</v>
      </c>
      <c r="AG3362" s="23" t="b">
        <v>0</v>
      </c>
    </row>
    <row r="3363" spans="1:33" x14ac:dyDescent="0.2">
      <c r="A3363" t="s">
        <v>441</v>
      </c>
      <c r="B3363">
        <v>3857</v>
      </c>
      <c r="C3363" t="s">
        <v>320</v>
      </c>
      <c r="D3363" t="s">
        <v>321</v>
      </c>
      <c r="E3363" s="4">
        <f>IF(ISBLANK(G3363),H3363,G3363)</f>
        <v>43</v>
      </c>
      <c r="F3363" s="9" t="b">
        <f>AND(ISBLANK(G3363),ISBLANK(H3363))</f>
        <v>0</v>
      </c>
      <c r="H3363" s="9">
        <v>43</v>
      </c>
      <c r="I3363">
        <v>305</v>
      </c>
      <c r="J3363" s="9" t="b">
        <f>AND(ISBLANK(K3363),ISBLANK(L3363))</f>
        <v>0</v>
      </c>
      <c r="L3363" s="9">
        <v>36</v>
      </c>
      <c r="M3363" s="15" t="b">
        <f>AND(ISBLANK(N3363),ISBLANK(O3363),ISBLANK(P3363))</f>
        <v>0</v>
      </c>
      <c r="O3363" s="15">
        <v>2</v>
      </c>
      <c r="Q3363">
        <v>2</v>
      </c>
      <c r="R3363" s="18" t="b">
        <f>AND(ISBLANK(S3363),ISBLANK(T3363))</f>
        <v>0</v>
      </c>
      <c r="S3363" s="20">
        <v>1</v>
      </c>
      <c r="U3363" s="15" t="b">
        <f>AND(ISBLANK(V3363),ISBLANK(W3363),ISBLANK(X3363))</f>
        <v>0</v>
      </c>
      <c r="V3363" s="16">
        <v>0.84</v>
      </c>
      <c r="Y3363" s="13">
        <v>0.83</v>
      </c>
      <c r="AA3363" t="s">
        <v>463</v>
      </c>
      <c r="AB3363" s="24" t="str">
        <f>IF(ISERR(MONTH(AA3363)),TRIM(SUBSTITUTE(AA3363,(RIGHT(TRIM(AA3363),4)),"")),TEXT(AA3363,"mmmm"))</f>
        <v>June</v>
      </c>
      <c r="AC3363" s="24">
        <f>IF(ISERR(YEAR(AA3363)),VALUE(RIGHT(TRIM(AA3363),4)),YEAR(AA3363))</f>
        <v>2016</v>
      </c>
      <c r="AD3363" t="s">
        <v>461</v>
      </c>
      <c r="AE3363" t="b">
        <f>VLOOKUP(AA3363,duplicates!A:C,3,FALSE)</f>
        <v>0</v>
      </c>
      <c r="AF3363" t="b">
        <f t="shared" si="48"/>
        <v>1</v>
      </c>
      <c r="AG3363" s="23" t="b">
        <v>0</v>
      </c>
    </row>
    <row r="3364" spans="1:33" x14ac:dyDescent="0.2">
      <c r="A3364" t="s">
        <v>441</v>
      </c>
      <c r="B3364">
        <v>3858</v>
      </c>
      <c r="C3364" t="s">
        <v>201</v>
      </c>
      <c r="D3364" t="s">
        <v>202</v>
      </c>
      <c r="E3364" s="4">
        <f>IF(ISBLANK(G3364),H3364,G3364)</f>
        <v>30</v>
      </c>
      <c r="F3364" s="9" t="b">
        <f>AND(ISBLANK(G3364),ISBLANK(H3364))</f>
        <v>0</v>
      </c>
      <c r="H3364" s="9">
        <v>30</v>
      </c>
      <c r="I3364">
        <v>243</v>
      </c>
      <c r="J3364" s="9" t="b">
        <f>AND(ISBLANK(K3364),ISBLANK(L3364))</f>
        <v>0</v>
      </c>
      <c r="L3364" s="9">
        <v>27</v>
      </c>
      <c r="M3364" s="15" t="b">
        <f>AND(ISBLANK(N3364),ISBLANK(O3364),ISBLANK(P3364))</f>
        <v>0</v>
      </c>
      <c r="O3364" s="15">
        <v>14</v>
      </c>
      <c r="Q3364">
        <v>13</v>
      </c>
      <c r="R3364" s="18" t="b">
        <f>AND(ISBLANK(S3364),ISBLANK(T3364))</f>
        <v>0</v>
      </c>
      <c r="S3364" s="20">
        <v>0.93</v>
      </c>
      <c r="U3364" s="15" t="b">
        <f>AND(ISBLANK(V3364),ISBLANK(W3364),ISBLANK(X3364))</f>
        <v>0</v>
      </c>
      <c r="V3364" s="16">
        <v>0.9</v>
      </c>
      <c r="Y3364" s="13">
        <v>0.92</v>
      </c>
      <c r="AA3364" t="s">
        <v>463</v>
      </c>
      <c r="AB3364" s="24" t="str">
        <f>IF(ISERR(MONTH(AA3364)),TRIM(SUBSTITUTE(AA3364,(RIGHT(TRIM(AA3364),4)),"")),TEXT(AA3364,"mmmm"))</f>
        <v>June</v>
      </c>
      <c r="AC3364" s="24">
        <f>IF(ISERR(YEAR(AA3364)),VALUE(RIGHT(TRIM(AA3364),4)),YEAR(AA3364))</f>
        <v>2016</v>
      </c>
      <c r="AD3364" t="s">
        <v>461</v>
      </c>
      <c r="AE3364" t="b">
        <f>VLOOKUP(AA3364,duplicates!A:C,3,FALSE)</f>
        <v>0</v>
      </c>
      <c r="AF3364" t="b">
        <f t="shared" si="48"/>
        <v>1</v>
      </c>
      <c r="AG3364" s="23" t="b">
        <v>0</v>
      </c>
    </row>
    <row r="3365" spans="1:33" x14ac:dyDescent="0.2">
      <c r="A3365" t="s">
        <v>441</v>
      </c>
      <c r="B3365">
        <v>3859</v>
      </c>
      <c r="C3365" t="s">
        <v>32</v>
      </c>
      <c r="D3365" t="s">
        <v>33</v>
      </c>
      <c r="E3365" s="4">
        <f>IF(ISBLANK(G3365),H3365,G3365)</f>
        <v>76</v>
      </c>
      <c r="F3365" s="9" t="b">
        <f>AND(ISBLANK(G3365),ISBLANK(H3365))</f>
        <v>0</v>
      </c>
      <c r="H3365" s="9">
        <v>76</v>
      </c>
      <c r="I3365">
        <v>397</v>
      </c>
      <c r="J3365" s="9" t="b">
        <f>AND(ISBLANK(K3365),ISBLANK(L3365))</f>
        <v>0</v>
      </c>
      <c r="L3365" s="9">
        <v>76</v>
      </c>
      <c r="M3365" s="15" t="b">
        <f>AND(ISBLANK(N3365),ISBLANK(O3365),ISBLANK(P3365))</f>
        <v>0</v>
      </c>
      <c r="O3365" s="15">
        <v>35</v>
      </c>
      <c r="Q3365">
        <v>35</v>
      </c>
      <c r="R3365" s="18" t="b">
        <f>AND(ISBLANK(S3365),ISBLANK(T3365))</f>
        <v>0</v>
      </c>
      <c r="S3365" s="20">
        <v>1</v>
      </c>
      <c r="U3365" s="15" t="b">
        <f>AND(ISBLANK(V3365),ISBLANK(W3365),ISBLANK(X3365))</f>
        <v>0</v>
      </c>
      <c r="V3365" s="16">
        <v>1</v>
      </c>
      <c r="Y3365" s="13">
        <v>0.98</v>
      </c>
      <c r="AA3365" t="s">
        <v>463</v>
      </c>
      <c r="AB3365" s="24" t="str">
        <f>IF(ISERR(MONTH(AA3365)),TRIM(SUBSTITUTE(AA3365,(RIGHT(TRIM(AA3365),4)),"")),TEXT(AA3365,"mmmm"))</f>
        <v>June</v>
      </c>
      <c r="AC3365" s="24">
        <f>IF(ISERR(YEAR(AA3365)),VALUE(RIGHT(TRIM(AA3365),4)),YEAR(AA3365))</f>
        <v>2016</v>
      </c>
      <c r="AD3365" t="s">
        <v>461</v>
      </c>
      <c r="AE3365" t="b">
        <f>VLOOKUP(AA3365,duplicates!A:C,3,FALSE)</f>
        <v>0</v>
      </c>
      <c r="AF3365" t="b">
        <f t="shared" si="48"/>
        <v>1</v>
      </c>
      <c r="AG3365" s="23" t="b">
        <v>0</v>
      </c>
    </row>
    <row r="3366" spans="1:33" x14ac:dyDescent="0.2">
      <c r="A3366" t="s">
        <v>441</v>
      </c>
      <c r="B3366">
        <v>3932</v>
      </c>
      <c r="C3366" t="s">
        <v>273</v>
      </c>
      <c r="D3366" t="s">
        <v>274</v>
      </c>
      <c r="E3366" s="4">
        <f>IF(ISBLANK(G3366),H3366,G3366)</f>
        <v>5</v>
      </c>
      <c r="F3366" s="9" t="b">
        <f>AND(ISBLANK(G3366),ISBLANK(H3366))</f>
        <v>0</v>
      </c>
      <c r="H3366" s="9">
        <v>5</v>
      </c>
      <c r="I3366">
        <v>320</v>
      </c>
      <c r="J3366" s="9" t="b">
        <f>AND(ISBLANK(K3366),ISBLANK(L3366))</f>
        <v>0</v>
      </c>
      <c r="L3366" s="9">
        <v>5</v>
      </c>
      <c r="M3366" s="15" t="b">
        <f>AND(ISBLANK(N3366),ISBLANK(O3366),ISBLANK(P3366))</f>
        <v>0</v>
      </c>
      <c r="O3366" s="15">
        <v>5</v>
      </c>
      <c r="Q3366">
        <v>3</v>
      </c>
      <c r="R3366" s="18" t="b">
        <f>AND(ISBLANK(S3366),ISBLANK(T3366))</f>
        <v>0</v>
      </c>
      <c r="S3366" s="20">
        <v>0.6</v>
      </c>
      <c r="U3366" s="15" t="b">
        <f>AND(ISBLANK(V3366),ISBLANK(W3366),ISBLANK(X3366))</f>
        <v>0</v>
      </c>
      <c r="V3366" s="16">
        <v>1</v>
      </c>
      <c r="Y3366" s="13">
        <v>0.3</v>
      </c>
      <c r="AA3366" t="s">
        <v>463</v>
      </c>
      <c r="AB3366" s="24" t="str">
        <f>IF(ISERR(MONTH(AA3366)),TRIM(SUBSTITUTE(AA3366,(RIGHT(TRIM(AA3366),4)),"")),TEXT(AA3366,"mmmm"))</f>
        <v>June</v>
      </c>
      <c r="AC3366" s="24">
        <f>IF(ISERR(YEAR(AA3366)),VALUE(RIGHT(TRIM(AA3366),4)),YEAR(AA3366))</f>
        <v>2016</v>
      </c>
      <c r="AD3366" t="s">
        <v>461</v>
      </c>
      <c r="AE3366" t="b">
        <f>VLOOKUP(AA3366,duplicates!A:C,3,FALSE)</f>
        <v>0</v>
      </c>
      <c r="AF3366" t="b">
        <f t="shared" si="48"/>
        <v>1</v>
      </c>
      <c r="AG3366" s="23" t="b">
        <v>0</v>
      </c>
    </row>
    <row r="3367" spans="1:33" x14ac:dyDescent="0.2">
      <c r="A3367" t="s">
        <v>441</v>
      </c>
      <c r="B3367">
        <v>3860</v>
      </c>
      <c r="C3367" t="s">
        <v>391</v>
      </c>
      <c r="D3367" t="s">
        <v>378</v>
      </c>
      <c r="E3367" s="4" t="str">
        <f>IF(ISBLANK(G3367),H3367,G3367)</f>
        <v>NOT IN MONTH</v>
      </c>
      <c r="F3367" s="9" t="b">
        <f>AND(ISBLANK(G3367),ISBLANK(H3367))</f>
        <v>0</v>
      </c>
      <c r="H3367" s="9" t="s">
        <v>356</v>
      </c>
      <c r="I3367" t="s">
        <v>356</v>
      </c>
      <c r="J3367" s="9" t="b">
        <f>AND(ISBLANK(K3367),ISBLANK(L3367))</f>
        <v>0</v>
      </c>
      <c r="L3367" s="9" t="s">
        <v>356</v>
      </c>
      <c r="M3367" s="15" t="b">
        <f>AND(ISBLANK(N3367),ISBLANK(O3367),ISBLANK(P3367))</f>
        <v>0</v>
      </c>
      <c r="O3367" s="15" t="s">
        <v>356</v>
      </c>
      <c r="Q3367" t="s">
        <v>356</v>
      </c>
      <c r="R3367" s="18" t="b">
        <f>AND(ISBLANK(S3367),ISBLANK(T3367))</f>
        <v>0</v>
      </c>
      <c r="S3367" s="18" t="s">
        <v>27</v>
      </c>
      <c r="U3367" s="15" t="b">
        <f>AND(ISBLANK(V3367),ISBLANK(W3367),ISBLANK(X3367))</f>
        <v>0</v>
      </c>
      <c r="V3367" s="15" t="s">
        <v>27</v>
      </c>
      <c r="Y3367" s="12" t="s">
        <v>27</v>
      </c>
      <c r="AA3367" t="s">
        <v>463</v>
      </c>
      <c r="AB3367" s="24" t="str">
        <f>IF(ISERR(MONTH(AA3367)),TRIM(SUBSTITUTE(AA3367,(RIGHT(TRIM(AA3367),4)),"")),TEXT(AA3367,"mmmm"))</f>
        <v>June</v>
      </c>
      <c r="AC3367" s="24">
        <f>IF(ISERR(YEAR(AA3367)),VALUE(RIGHT(TRIM(AA3367),4)),YEAR(AA3367))</f>
        <v>2016</v>
      </c>
      <c r="AD3367" t="s">
        <v>461</v>
      </c>
      <c r="AE3367" t="b">
        <f>VLOOKUP(AA3367,duplicates!A:C,3,FALSE)</f>
        <v>0</v>
      </c>
      <c r="AF3367" t="b">
        <f t="shared" si="48"/>
        <v>1</v>
      </c>
      <c r="AG3367" s="23" t="b">
        <v>0</v>
      </c>
    </row>
    <row r="3368" spans="1:33" x14ac:dyDescent="0.2">
      <c r="A3368" t="s">
        <v>441</v>
      </c>
      <c r="B3368">
        <v>3933</v>
      </c>
      <c r="C3368" t="s">
        <v>213</v>
      </c>
      <c r="D3368" t="s">
        <v>214</v>
      </c>
      <c r="E3368" s="4">
        <f>IF(ISBLANK(G3368),H3368,G3368)</f>
        <v>56</v>
      </c>
      <c r="F3368" s="9" t="b">
        <f>AND(ISBLANK(G3368),ISBLANK(H3368))</f>
        <v>0</v>
      </c>
      <c r="H3368" s="9">
        <v>56</v>
      </c>
      <c r="I3368">
        <v>383</v>
      </c>
      <c r="J3368" s="9" t="b">
        <f>AND(ISBLANK(K3368),ISBLANK(L3368))</f>
        <v>0</v>
      </c>
      <c r="L3368" s="9">
        <v>55</v>
      </c>
      <c r="M3368" s="15" t="b">
        <f>AND(ISBLANK(N3368),ISBLANK(O3368),ISBLANK(P3368))</f>
        <v>0</v>
      </c>
      <c r="O3368" s="15">
        <v>13</v>
      </c>
      <c r="Q3368">
        <v>11</v>
      </c>
      <c r="R3368" s="18" t="b">
        <f>AND(ISBLANK(S3368),ISBLANK(T3368))</f>
        <v>0</v>
      </c>
      <c r="S3368" s="20">
        <v>0.85</v>
      </c>
      <c r="U3368" s="15" t="b">
        <f>AND(ISBLANK(V3368),ISBLANK(W3368),ISBLANK(X3368))</f>
        <v>0</v>
      </c>
      <c r="V3368" s="16">
        <v>0.98</v>
      </c>
      <c r="Y3368" s="13">
        <v>0.91</v>
      </c>
      <c r="AA3368" t="s">
        <v>463</v>
      </c>
      <c r="AB3368" s="24" t="str">
        <f>IF(ISERR(MONTH(AA3368)),TRIM(SUBSTITUTE(AA3368,(RIGHT(TRIM(AA3368),4)),"")),TEXT(AA3368,"mmmm"))</f>
        <v>June</v>
      </c>
      <c r="AC3368" s="24">
        <f>IF(ISERR(YEAR(AA3368)),VALUE(RIGHT(TRIM(AA3368),4)),YEAR(AA3368))</f>
        <v>2016</v>
      </c>
      <c r="AD3368" t="s">
        <v>461</v>
      </c>
      <c r="AE3368" t="b">
        <f>VLOOKUP(AA3368,duplicates!A:C,3,FALSE)</f>
        <v>0</v>
      </c>
      <c r="AF3368" t="b">
        <f t="shared" si="48"/>
        <v>1</v>
      </c>
      <c r="AG3368" s="23" t="b">
        <v>0</v>
      </c>
    </row>
    <row r="3369" spans="1:33" x14ac:dyDescent="0.2">
      <c r="A3369" t="s">
        <v>441</v>
      </c>
      <c r="B3369">
        <v>3861</v>
      </c>
      <c r="C3369" t="s">
        <v>185</v>
      </c>
      <c r="D3369" t="s">
        <v>186</v>
      </c>
      <c r="E3369" s="4">
        <f>IF(ISBLANK(G3369),H3369,G3369)</f>
        <v>21</v>
      </c>
      <c r="F3369" s="9" t="b">
        <f>AND(ISBLANK(G3369),ISBLANK(H3369))</f>
        <v>0</v>
      </c>
      <c r="H3369" s="9">
        <v>21</v>
      </c>
      <c r="I3369">
        <v>429</v>
      </c>
      <c r="J3369" s="9" t="b">
        <f>AND(ISBLANK(K3369),ISBLANK(L3369))</f>
        <v>0</v>
      </c>
      <c r="L3369" s="9">
        <v>21</v>
      </c>
      <c r="M3369" s="15" t="b">
        <f>AND(ISBLANK(N3369),ISBLANK(O3369),ISBLANK(P3369))</f>
        <v>0</v>
      </c>
      <c r="O3369" s="15">
        <v>11</v>
      </c>
      <c r="Q3369">
        <v>11</v>
      </c>
      <c r="R3369" s="18" t="b">
        <f>AND(ISBLANK(S3369),ISBLANK(T3369))</f>
        <v>0</v>
      </c>
      <c r="S3369" s="20">
        <v>1</v>
      </c>
      <c r="U3369" s="15" t="b">
        <f>AND(ISBLANK(V3369),ISBLANK(W3369),ISBLANK(X3369))</f>
        <v>0</v>
      </c>
      <c r="V3369" s="16">
        <v>1</v>
      </c>
      <c r="Y3369" s="13">
        <v>0.94</v>
      </c>
      <c r="AA3369" t="s">
        <v>463</v>
      </c>
      <c r="AB3369" s="24" t="str">
        <f>IF(ISERR(MONTH(AA3369)),TRIM(SUBSTITUTE(AA3369,(RIGHT(TRIM(AA3369),4)),"")),TEXT(AA3369,"mmmm"))</f>
        <v>June</v>
      </c>
      <c r="AC3369" s="24">
        <f>IF(ISERR(YEAR(AA3369)),VALUE(RIGHT(TRIM(AA3369),4)),YEAR(AA3369))</f>
        <v>2016</v>
      </c>
      <c r="AD3369" t="s">
        <v>461</v>
      </c>
      <c r="AE3369" t="b">
        <f>VLOOKUP(AA3369,duplicates!A:C,3,FALSE)</f>
        <v>0</v>
      </c>
      <c r="AF3369" t="b">
        <f t="shared" si="48"/>
        <v>1</v>
      </c>
      <c r="AG3369" s="23" t="b">
        <v>0</v>
      </c>
    </row>
    <row r="3370" spans="1:33" x14ac:dyDescent="0.2">
      <c r="A3370" t="s">
        <v>441</v>
      </c>
      <c r="B3370">
        <v>3934</v>
      </c>
      <c r="C3370" t="s">
        <v>307</v>
      </c>
      <c r="D3370" t="s">
        <v>308</v>
      </c>
      <c r="E3370" s="4">
        <f>IF(ISBLANK(G3370),H3370,G3370)</f>
        <v>39</v>
      </c>
      <c r="F3370" s="9" t="b">
        <f>AND(ISBLANK(G3370),ISBLANK(H3370))</f>
        <v>0</v>
      </c>
      <c r="H3370" s="9">
        <v>39</v>
      </c>
      <c r="I3370">
        <v>581</v>
      </c>
      <c r="J3370" s="9" t="b">
        <f>AND(ISBLANK(K3370),ISBLANK(L3370))</f>
        <v>0</v>
      </c>
      <c r="L3370" s="9">
        <v>37</v>
      </c>
      <c r="M3370" s="15" t="b">
        <f>AND(ISBLANK(N3370),ISBLANK(O3370),ISBLANK(P3370))</f>
        <v>0</v>
      </c>
      <c r="O3370" s="15">
        <v>37</v>
      </c>
      <c r="Q3370">
        <v>37</v>
      </c>
      <c r="R3370" s="18" t="b">
        <f>AND(ISBLANK(S3370),ISBLANK(T3370))</f>
        <v>0</v>
      </c>
      <c r="S3370" s="20">
        <v>1</v>
      </c>
      <c r="U3370" s="15" t="b">
        <f>AND(ISBLANK(V3370),ISBLANK(W3370),ISBLANK(X3370))</f>
        <v>0</v>
      </c>
      <c r="V3370" s="16">
        <v>0.95</v>
      </c>
      <c r="Y3370" s="13">
        <v>0.86</v>
      </c>
      <c r="AA3370" t="s">
        <v>463</v>
      </c>
      <c r="AB3370" s="24" t="str">
        <f>IF(ISERR(MONTH(AA3370)),TRIM(SUBSTITUTE(AA3370,(RIGHT(TRIM(AA3370),4)),"")),TEXT(AA3370,"mmmm"))</f>
        <v>June</v>
      </c>
      <c r="AC3370" s="24">
        <f>IF(ISERR(YEAR(AA3370)),VALUE(RIGHT(TRIM(AA3370),4)),YEAR(AA3370))</f>
        <v>2016</v>
      </c>
      <c r="AD3370" t="s">
        <v>461</v>
      </c>
      <c r="AE3370" t="b">
        <f>VLOOKUP(AA3370,duplicates!A:C,3,FALSE)</f>
        <v>0</v>
      </c>
      <c r="AF3370" t="b">
        <f t="shared" si="48"/>
        <v>1</v>
      </c>
      <c r="AG3370" s="23" t="b">
        <v>0</v>
      </c>
    </row>
    <row r="3371" spans="1:33" x14ac:dyDescent="0.2">
      <c r="A3371" t="s">
        <v>441</v>
      </c>
      <c r="B3371">
        <v>3862</v>
      </c>
      <c r="C3371" t="s">
        <v>133</v>
      </c>
      <c r="D3371" t="s">
        <v>134</v>
      </c>
      <c r="E3371" s="4">
        <f>IF(ISBLANK(G3371),H3371,G3371)</f>
        <v>4</v>
      </c>
      <c r="F3371" s="9" t="b">
        <f>AND(ISBLANK(G3371),ISBLANK(H3371))</f>
        <v>0</v>
      </c>
      <c r="H3371" s="9">
        <v>4</v>
      </c>
      <c r="I3371">
        <v>305</v>
      </c>
      <c r="J3371" s="9" t="b">
        <f>AND(ISBLANK(K3371),ISBLANK(L3371))</f>
        <v>0</v>
      </c>
      <c r="L3371" s="9">
        <v>4</v>
      </c>
      <c r="M3371" s="15" t="b">
        <f>AND(ISBLANK(N3371),ISBLANK(O3371),ISBLANK(P3371))</f>
        <v>0</v>
      </c>
      <c r="O3371" s="15">
        <v>1</v>
      </c>
      <c r="Q3371">
        <v>1</v>
      </c>
      <c r="R3371" s="18" t="b">
        <f>AND(ISBLANK(S3371),ISBLANK(T3371))</f>
        <v>0</v>
      </c>
      <c r="S3371" s="20">
        <v>1</v>
      </c>
      <c r="U3371" s="15" t="b">
        <f>AND(ISBLANK(V3371),ISBLANK(W3371),ISBLANK(X3371))</f>
        <v>0</v>
      </c>
      <c r="V3371" s="16">
        <v>1</v>
      </c>
      <c r="Y3371" s="13">
        <v>0.99</v>
      </c>
      <c r="AA3371" t="s">
        <v>463</v>
      </c>
      <c r="AB3371" s="24" t="str">
        <f>IF(ISERR(MONTH(AA3371)),TRIM(SUBSTITUTE(AA3371,(RIGHT(TRIM(AA3371),4)),"")),TEXT(AA3371,"mmmm"))</f>
        <v>June</v>
      </c>
      <c r="AC3371" s="24">
        <f>IF(ISERR(YEAR(AA3371)),VALUE(RIGHT(TRIM(AA3371),4)),YEAR(AA3371))</f>
        <v>2016</v>
      </c>
      <c r="AD3371" t="s">
        <v>461</v>
      </c>
      <c r="AE3371" t="b">
        <f>VLOOKUP(AA3371,duplicates!A:C,3,FALSE)</f>
        <v>0</v>
      </c>
      <c r="AF3371" t="b">
        <f t="shared" si="48"/>
        <v>1</v>
      </c>
      <c r="AG3371" s="23" t="b">
        <v>0</v>
      </c>
    </row>
    <row r="3372" spans="1:33" x14ac:dyDescent="0.2">
      <c r="A3372" t="s">
        <v>441</v>
      </c>
      <c r="B3372">
        <v>3863</v>
      </c>
      <c r="C3372" t="s">
        <v>43</v>
      </c>
      <c r="D3372" t="s">
        <v>44</v>
      </c>
      <c r="E3372" s="4">
        <f>IF(ISBLANK(G3372),H3372,G3372)</f>
        <v>45</v>
      </c>
      <c r="F3372" s="9" t="b">
        <f>AND(ISBLANK(G3372),ISBLANK(H3372))</f>
        <v>0</v>
      </c>
      <c r="H3372" s="9">
        <v>45</v>
      </c>
      <c r="I3372">
        <v>439</v>
      </c>
      <c r="J3372" s="9" t="b">
        <f>AND(ISBLANK(K3372),ISBLANK(L3372))</f>
        <v>0</v>
      </c>
      <c r="L3372" s="9">
        <v>45</v>
      </c>
      <c r="M3372" s="15" t="b">
        <f>AND(ISBLANK(N3372),ISBLANK(O3372),ISBLANK(P3372))</f>
        <v>0</v>
      </c>
      <c r="O3372" s="15">
        <v>6</v>
      </c>
      <c r="Q3372">
        <v>6</v>
      </c>
      <c r="R3372" s="18" t="b">
        <f>AND(ISBLANK(S3372),ISBLANK(T3372))</f>
        <v>0</v>
      </c>
      <c r="S3372" s="20">
        <v>1</v>
      </c>
      <c r="U3372" s="15" t="b">
        <f>AND(ISBLANK(V3372),ISBLANK(W3372),ISBLANK(X3372))</f>
        <v>0</v>
      </c>
      <c r="V3372" s="16">
        <v>1</v>
      </c>
      <c r="Y3372" s="13">
        <v>0.53</v>
      </c>
      <c r="AA3372" t="s">
        <v>463</v>
      </c>
      <c r="AB3372" s="24" t="str">
        <f>IF(ISERR(MONTH(AA3372)),TRIM(SUBSTITUTE(AA3372,(RIGHT(TRIM(AA3372),4)),"")),TEXT(AA3372,"mmmm"))</f>
        <v>June</v>
      </c>
      <c r="AC3372" s="24">
        <f>IF(ISERR(YEAR(AA3372)),VALUE(RIGHT(TRIM(AA3372),4)),YEAR(AA3372))</f>
        <v>2016</v>
      </c>
      <c r="AD3372" t="s">
        <v>461</v>
      </c>
      <c r="AE3372" t="b">
        <f>VLOOKUP(AA3372,duplicates!A:C,3,FALSE)</f>
        <v>0</v>
      </c>
      <c r="AF3372" t="b">
        <f t="shared" si="48"/>
        <v>1</v>
      </c>
      <c r="AG3372" s="23" t="b">
        <v>0</v>
      </c>
    </row>
    <row r="3373" spans="1:33" x14ac:dyDescent="0.2">
      <c r="A3373" t="s">
        <v>441</v>
      </c>
      <c r="B3373">
        <v>3864</v>
      </c>
      <c r="C3373" t="s">
        <v>51</v>
      </c>
      <c r="D3373" t="s">
        <v>52</v>
      </c>
      <c r="E3373" s="4">
        <f>IF(ISBLANK(G3373),H3373,G3373)</f>
        <v>0</v>
      </c>
      <c r="F3373" s="9" t="b">
        <f>AND(ISBLANK(G3373),ISBLANK(H3373))</f>
        <v>0</v>
      </c>
      <c r="H3373" s="9">
        <v>0</v>
      </c>
      <c r="I3373">
        <v>32</v>
      </c>
      <c r="J3373" s="9" t="b">
        <f>AND(ISBLANK(K3373),ISBLANK(L3373))</f>
        <v>0</v>
      </c>
      <c r="L3373" s="9">
        <v>0</v>
      </c>
      <c r="M3373" s="15" t="b">
        <f>AND(ISBLANK(N3373),ISBLANK(O3373),ISBLANK(P3373))</f>
        <v>0</v>
      </c>
      <c r="O3373" s="15">
        <v>0</v>
      </c>
      <c r="Q3373">
        <v>0</v>
      </c>
      <c r="R3373" s="18" t="b">
        <f>AND(ISBLANK(S3373),ISBLANK(T3373))</f>
        <v>0</v>
      </c>
      <c r="S3373" s="18" t="s">
        <v>27</v>
      </c>
      <c r="U3373" s="15" t="b">
        <f>AND(ISBLANK(V3373),ISBLANK(W3373),ISBLANK(X3373))</f>
        <v>0</v>
      </c>
      <c r="V3373" s="15" t="s">
        <v>27</v>
      </c>
      <c r="Y3373" s="13">
        <v>1</v>
      </c>
      <c r="AA3373" t="s">
        <v>463</v>
      </c>
      <c r="AB3373" s="24" t="str">
        <f>IF(ISERR(MONTH(AA3373)),TRIM(SUBSTITUTE(AA3373,(RIGHT(TRIM(AA3373),4)),"")),TEXT(AA3373,"mmmm"))</f>
        <v>June</v>
      </c>
      <c r="AC3373" s="24">
        <f>IF(ISERR(YEAR(AA3373)),VALUE(RIGHT(TRIM(AA3373),4)),YEAR(AA3373))</f>
        <v>2016</v>
      </c>
      <c r="AD3373" t="s">
        <v>461</v>
      </c>
      <c r="AE3373" t="b">
        <f>VLOOKUP(AA3373,duplicates!A:C,3,FALSE)</f>
        <v>0</v>
      </c>
      <c r="AF3373" t="b">
        <f t="shared" si="48"/>
        <v>1</v>
      </c>
      <c r="AG3373" s="23" t="b">
        <v>0</v>
      </c>
    </row>
    <row r="3374" spans="1:33" x14ac:dyDescent="0.2">
      <c r="A3374" t="s">
        <v>441</v>
      </c>
      <c r="B3374">
        <v>3865</v>
      </c>
      <c r="C3374" t="s">
        <v>77</v>
      </c>
      <c r="D3374" t="s">
        <v>78</v>
      </c>
      <c r="E3374" s="4">
        <f>IF(ISBLANK(G3374),H3374,G3374)</f>
        <v>3</v>
      </c>
      <c r="F3374" s="9" t="b">
        <f>AND(ISBLANK(G3374),ISBLANK(H3374))</f>
        <v>0</v>
      </c>
      <c r="H3374" s="9">
        <v>3</v>
      </c>
      <c r="I3374">
        <v>12</v>
      </c>
      <c r="J3374" s="9" t="b">
        <f>AND(ISBLANK(K3374),ISBLANK(L3374))</f>
        <v>0</v>
      </c>
      <c r="L3374" s="9">
        <v>2</v>
      </c>
      <c r="M3374" s="15" t="b">
        <f>AND(ISBLANK(N3374),ISBLANK(O3374),ISBLANK(P3374))</f>
        <v>0</v>
      </c>
      <c r="O3374" s="15">
        <v>1</v>
      </c>
      <c r="Q3374">
        <v>1</v>
      </c>
      <c r="R3374" s="18" t="b">
        <f>AND(ISBLANK(S3374),ISBLANK(T3374))</f>
        <v>0</v>
      </c>
      <c r="S3374" s="20">
        <v>1</v>
      </c>
      <c r="U3374" s="15" t="b">
        <f>AND(ISBLANK(V3374),ISBLANK(W3374),ISBLANK(X3374))</f>
        <v>0</v>
      </c>
      <c r="V3374" s="16">
        <v>0.67</v>
      </c>
      <c r="Y3374" s="13">
        <v>1</v>
      </c>
      <c r="AA3374" t="s">
        <v>463</v>
      </c>
      <c r="AB3374" s="24" t="str">
        <f>IF(ISERR(MONTH(AA3374)),TRIM(SUBSTITUTE(AA3374,(RIGHT(TRIM(AA3374),4)),"")),TEXT(AA3374,"mmmm"))</f>
        <v>June</v>
      </c>
      <c r="AC3374" s="24">
        <f>IF(ISERR(YEAR(AA3374)),VALUE(RIGHT(TRIM(AA3374),4)),YEAR(AA3374))</f>
        <v>2016</v>
      </c>
      <c r="AD3374" t="s">
        <v>461</v>
      </c>
      <c r="AE3374" t="b">
        <f>VLOOKUP(AA3374,duplicates!A:C,3,FALSE)</f>
        <v>0</v>
      </c>
      <c r="AF3374" t="b">
        <f t="shared" si="48"/>
        <v>1</v>
      </c>
      <c r="AG3374" s="23" t="b">
        <v>0</v>
      </c>
    </row>
    <row r="3375" spans="1:33" x14ac:dyDescent="0.2">
      <c r="A3375" t="s">
        <v>441</v>
      </c>
      <c r="B3375">
        <v>3866</v>
      </c>
      <c r="C3375" t="s">
        <v>139</v>
      </c>
      <c r="D3375" t="s">
        <v>140</v>
      </c>
      <c r="E3375" s="4">
        <f>IF(ISBLANK(G3375),H3375,G3375)</f>
        <v>58</v>
      </c>
      <c r="F3375" s="9" t="b">
        <f>AND(ISBLANK(G3375),ISBLANK(H3375))</f>
        <v>0</v>
      </c>
      <c r="H3375" s="9">
        <v>58</v>
      </c>
      <c r="I3375">
        <v>495</v>
      </c>
      <c r="J3375" s="9" t="b">
        <f>AND(ISBLANK(K3375),ISBLANK(L3375))</f>
        <v>0</v>
      </c>
      <c r="L3375" s="9">
        <v>58</v>
      </c>
      <c r="M3375" s="15" t="b">
        <f>AND(ISBLANK(N3375),ISBLANK(O3375),ISBLANK(P3375))</f>
        <v>0</v>
      </c>
      <c r="O3375" s="15">
        <v>31</v>
      </c>
      <c r="Q3375">
        <v>31</v>
      </c>
      <c r="R3375" s="18" t="b">
        <f>AND(ISBLANK(S3375),ISBLANK(T3375))</f>
        <v>0</v>
      </c>
      <c r="S3375" s="20">
        <v>1</v>
      </c>
      <c r="U3375" s="15" t="b">
        <f>AND(ISBLANK(V3375),ISBLANK(W3375),ISBLANK(X3375))</f>
        <v>0</v>
      </c>
      <c r="V3375" s="16">
        <v>1</v>
      </c>
      <c r="Y3375" s="13">
        <v>0.96</v>
      </c>
      <c r="AA3375" t="s">
        <v>463</v>
      </c>
      <c r="AB3375" s="24" t="str">
        <f>IF(ISERR(MONTH(AA3375)),TRIM(SUBSTITUTE(AA3375,(RIGHT(TRIM(AA3375),4)),"")),TEXT(AA3375,"mmmm"))</f>
        <v>June</v>
      </c>
      <c r="AC3375" s="24">
        <f>IF(ISERR(YEAR(AA3375)),VALUE(RIGHT(TRIM(AA3375),4)),YEAR(AA3375))</f>
        <v>2016</v>
      </c>
      <c r="AD3375" t="s">
        <v>461</v>
      </c>
      <c r="AE3375" t="b">
        <f>VLOOKUP(AA3375,duplicates!A:C,3,FALSE)</f>
        <v>0</v>
      </c>
      <c r="AF3375" t="b">
        <f t="shared" si="48"/>
        <v>1</v>
      </c>
      <c r="AG3375" s="23" t="b">
        <v>0</v>
      </c>
    </row>
    <row r="3376" spans="1:33" x14ac:dyDescent="0.2">
      <c r="A3376" t="s">
        <v>441</v>
      </c>
      <c r="B3376">
        <v>3867</v>
      </c>
      <c r="C3376" t="s">
        <v>36</v>
      </c>
      <c r="D3376" t="s">
        <v>37</v>
      </c>
      <c r="E3376" s="4">
        <f>IF(ISBLANK(G3376),H3376,G3376)</f>
        <v>16</v>
      </c>
      <c r="F3376" s="9" t="b">
        <f>AND(ISBLANK(G3376),ISBLANK(H3376))</f>
        <v>0</v>
      </c>
      <c r="H3376" s="9">
        <v>16</v>
      </c>
      <c r="I3376">
        <v>160</v>
      </c>
      <c r="J3376" s="9" t="b">
        <f>AND(ISBLANK(K3376),ISBLANK(L3376))</f>
        <v>0</v>
      </c>
      <c r="L3376" s="9">
        <v>7</v>
      </c>
      <c r="M3376" s="15" t="b">
        <f>AND(ISBLANK(N3376),ISBLANK(O3376),ISBLANK(P3376))</f>
        <v>0</v>
      </c>
      <c r="O3376" s="15">
        <v>6</v>
      </c>
      <c r="Q3376">
        <v>6</v>
      </c>
      <c r="R3376" s="18" t="b">
        <f>AND(ISBLANK(S3376),ISBLANK(T3376))</f>
        <v>0</v>
      </c>
      <c r="S3376" s="20">
        <v>1</v>
      </c>
      <c r="U3376" s="15" t="b">
        <f>AND(ISBLANK(V3376),ISBLANK(W3376),ISBLANK(X3376))</f>
        <v>0</v>
      </c>
      <c r="V3376" s="16">
        <v>0.44</v>
      </c>
      <c r="Y3376" s="13">
        <v>0.89</v>
      </c>
      <c r="AA3376" t="s">
        <v>463</v>
      </c>
      <c r="AB3376" s="24" t="str">
        <f>IF(ISERR(MONTH(AA3376)),TRIM(SUBSTITUTE(AA3376,(RIGHT(TRIM(AA3376),4)),"")),TEXT(AA3376,"mmmm"))</f>
        <v>June</v>
      </c>
      <c r="AC3376" s="24">
        <f>IF(ISERR(YEAR(AA3376)),VALUE(RIGHT(TRIM(AA3376),4)),YEAR(AA3376))</f>
        <v>2016</v>
      </c>
      <c r="AD3376" t="s">
        <v>461</v>
      </c>
      <c r="AE3376" t="b">
        <f>VLOOKUP(AA3376,duplicates!A:C,3,FALSE)</f>
        <v>0</v>
      </c>
      <c r="AF3376" t="b">
        <f t="shared" si="48"/>
        <v>1</v>
      </c>
      <c r="AG3376" s="23" t="b">
        <v>0</v>
      </c>
    </row>
    <row r="3377" spans="1:33" x14ac:dyDescent="0.2">
      <c r="A3377" t="s">
        <v>441</v>
      </c>
      <c r="B3377">
        <v>3868</v>
      </c>
      <c r="C3377" t="s">
        <v>165</v>
      </c>
      <c r="D3377" t="s">
        <v>166</v>
      </c>
      <c r="E3377" s="4">
        <f>IF(ISBLANK(G3377),H3377,G3377)</f>
        <v>9</v>
      </c>
      <c r="F3377" s="9" t="b">
        <f>AND(ISBLANK(G3377),ISBLANK(H3377))</f>
        <v>0</v>
      </c>
      <c r="H3377" s="9">
        <v>9</v>
      </c>
      <c r="I3377">
        <v>276</v>
      </c>
      <c r="J3377" s="9" t="b">
        <f>AND(ISBLANK(K3377),ISBLANK(L3377))</f>
        <v>0</v>
      </c>
      <c r="L3377" s="9">
        <v>6</v>
      </c>
      <c r="M3377" s="15" t="b">
        <f>AND(ISBLANK(N3377),ISBLANK(O3377),ISBLANK(P3377))</f>
        <v>0</v>
      </c>
      <c r="O3377" s="15">
        <v>6</v>
      </c>
      <c r="Q3377">
        <v>6</v>
      </c>
      <c r="R3377" s="18" t="b">
        <f>AND(ISBLANK(S3377),ISBLANK(T3377))</f>
        <v>0</v>
      </c>
      <c r="S3377" s="20">
        <v>1</v>
      </c>
      <c r="U3377" s="15" t="b">
        <f>AND(ISBLANK(V3377),ISBLANK(W3377),ISBLANK(X3377))</f>
        <v>0</v>
      </c>
      <c r="V3377" s="16">
        <v>0.67</v>
      </c>
      <c r="Y3377" s="13">
        <v>0.93</v>
      </c>
      <c r="AA3377" t="s">
        <v>463</v>
      </c>
      <c r="AB3377" s="24" t="str">
        <f>IF(ISERR(MONTH(AA3377)),TRIM(SUBSTITUTE(AA3377,(RIGHT(TRIM(AA3377),4)),"")),TEXT(AA3377,"mmmm"))</f>
        <v>June</v>
      </c>
      <c r="AC3377" s="24">
        <f>IF(ISERR(YEAR(AA3377)),VALUE(RIGHT(TRIM(AA3377),4)),YEAR(AA3377))</f>
        <v>2016</v>
      </c>
      <c r="AD3377" t="s">
        <v>461</v>
      </c>
      <c r="AE3377" t="b">
        <f>VLOOKUP(AA3377,duplicates!A:C,3,FALSE)</f>
        <v>0</v>
      </c>
      <c r="AF3377" t="b">
        <f t="shared" si="48"/>
        <v>1</v>
      </c>
      <c r="AG3377" s="23" t="b">
        <v>0</v>
      </c>
    </row>
    <row r="3378" spans="1:33" x14ac:dyDescent="0.2">
      <c r="A3378" t="s">
        <v>441</v>
      </c>
      <c r="B3378">
        <v>3935</v>
      </c>
      <c r="C3378" t="s">
        <v>259</v>
      </c>
      <c r="D3378" t="s">
        <v>260</v>
      </c>
      <c r="E3378" s="4">
        <f>IF(ISBLANK(G3378),H3378,G3378)</f>
        <v>130</v>
      </c>
      <c r="F3378" s="9" t="b">
        <f>AND(ISBLANK(G3378),ISBLANK(H3378))</f>
        <v>0</v>
      </c>
      <c r="H3378" s="9">
        <v>130</v>
      </c>
      <c r="I3378">
        <v>295</v>
      </c>
      <c r="J3378" s="9" t="b">
        <f>AND(ISBLANK(K3378),ISBLANK(L3378))</f>
        <v>0</v>
      </c>
      <c r="L3378" s="9">
        <v>130</v>
      </c>
      <c r="M3378" s="15" t="b">
        <f>AND(ISBLANK(N3378),ISBLANK(O3378),ISBLANK(P3378))</f>
        <v>0</v>
      </c>
      <c r="O3378" s="15">
        <v>50</v>
      </c>
      <c r="Q3378">
        <v>48</v>
      </c>
      <c r="R3378" s="18" t="b">
        <f>AND(ISBLANK(S3378),ISBLANK(T3378))</f>
        <v>0</v>
      </c>
      <c r="S3378" s="20">
        <v>0.96</v>
      </c>
      <c r="U3378" s="15" t="b">
        <f>AND(ISBLANK(V3378),ISBLANK(W3378),ISBLANK(X3378))</f>
        <v>0</v>
      </c>
      <c r="V3378" s="16">
        <v>1</v>
      </c>
      <c r="Y3378" s="13">
        <v>0.96</v>
      </c>
      <c r="AA3378" t="s">
        <v>463</v>
      </c>
      <c r="AB3378" s="24" t="str">
        <f>IF(ISERR(MONTH(AA3378)),TRIM(SUBSTITUTE(AA3378,(RIGHT(TRIM(AA3378),4)),"")),TEXT(AA3378,"mmmm"))</f>
        <v>June</v>
      </c>
      <c r="AC3378" s="24">
        <f>IF(ISERR(YEAR(AA3378)),VALUE(RIGHT(TRIM(AA3378),4)),YEAR(AA3378))</f>
        <v>2016</v>
      </c>
      <c r="AD3378" t="s">
        <v>461</v>
      </c>
      <c r="AE3378" t="b">
        <f>VLOOKUP(AA3378,duplicates!A:C,3,FALSE)</f>
        <v>0</v>
      </c>
      <c r="AF3378" t="b">
        <f t="shared" si="48"/>
        <v>1</v>
      </c>
      <c r="AG3378" s="23" t="b">
        <v>0</v>
      </c>
    </row>
    <row r="3379" spans="1:33" x14ac:dyDescent="0.2">
      <c r="A3379" t="s">
        <v>441</v>
      </c>
      <c r="B3379">
        <v>3869</v>
      </c>
      <c r="C3379" t="s">
        <v>61</v>
      </c>
      <c r="D3379" t="s">
        <v>62</v>
      </c>
      <c r="E3379" s="4">
        <f>IF(ISBLANK(G3379),H3379,G3379)</f>
        <v>32</v>
      </c>
      <c r="F3379" s="9" t="b">
        <f>AND(ISBLANK(G3379),ISBLANK(H3379))</f>
        <v>0</v>
      </c>
      <c r="H3379" s="9">
        <v>32</v>
      </c>
      <c r="I3379">
        <v>249</v>
      </c>
      <c r="J3379" s="9" t="b">
        <f>AND(ISBLANK(K3379),ISBLANK(L3379))</f>
        <v>0</v>
      </c>
      <c r="L3379" s="9">
        <v>32</v>
      </c>
      <c r="M3379" s="15" t="b">
        <f>AND(ISBLANK(N3379),ISBLANK(O3379),ISBLANK(P3379))</f>
        <v>0</v>
      </c>
      <c r="O3379" s="15">
        <v>32</v>
      </c>
      <c r="Q3379">
        <v>32</v>
      </c>
      <c r="R3379" s="18" t="b">
        <f>AND(ISBLANK(S3379),ISBLANK(T3379))</f>
        <v>0</v>
      </c>
      <c r="S3379" s="20">
        <v>1</v>
      </c>
      <c r="U3379" s="15" t="b">
        <f>AND(ISBLANK(V3379),ISBLANK(W3379),ISBLANK(X3379))</f>
        <v>0</v>
      </c>
      <c r="V3379" s="16">
        <v>1</v>
      </c>
      <c r="Y3379" s="13">
        <v>0.95</v>
      </c>
      <c r="AA3379" t="s">
        <v>463</v>
      </c>
      <c r="AB3379" s="24" t="str">
        <f>IF(ISERR(MONTH(AA3379)),TRIM(SUBSTITUTE(AA3379,(RIGHT(TRIM(AA3379),4)),"")),TEXT(AA3379,"mmmm"))</f>
        <v>June</v>
      </c>
      <c r="AC3379" s="24">
        <f>IF(ISERR(YEAR(AA3379)),VALUE(RIGHT(TRIM(AA3379),4)),YEAR(AA3379))</f>
        <v>2016</v>
      </c>
      <c r="AD3379" t="s">
        <v>461</v>
      </c>
      <c r="AE3379" t="b">
        <f>VLOOKUP(AA3379,duplicates!A:C,3,FALSE)</f>
        <v>0</v>
      </c>
      <c r="AF3379" t="b">
        <f t="shared" si="48"/>
        <v>1</v>
      </c>
      <c r="AG3379" s="23" t="b">
        <v>0</v>
      </c>
    </row>
    <row r="3380" spans="1:33" x14ac:dyDescent="0.2">
      <c r="A3380" t="s">
        <v>441</v>
      </c>
      <c r="B3380">
        <v>3870</v>
      </c>
      <c r="C3380" t="s">
        <v>343</v>
      </c>
      <c r="D3380" t="s">
        <v>344</v>
      </c>
      <c r="E3380" s="4">
        <f>IF(ISBLANK(G3380),H3380,G3380)</f>
        <v>1</v>
      </c>
      <c r="F3380" s="9" t="b">
        <f>AND(ISBLANK(G3380),ISBLANK(H3380))</f>
        <v>0</v>
      </c>
      <c r="H3380" s="9">
        <v>1</v>
      </c>
      <c r="I3380">
        <v>2</v>
      </c>
      <c r="J3380" s="9" t="b">
        <f>AND(ISBLANK(K3380),ISBLANK(L3380))</f>
        <v>0</v>
      </c>
      <c r="L3380" s="9">
        <v>1</v>
      </c>
      <c r="M3380" s="15" t="b">
        <f>AND(ISBLANK(N3380),ISBLANK(O3380),ISBLANK(P3380))</f>
        <v>0</v>
      </c>
      <c r="O3380" s="15">
        <v>1</v>
      </c>
      <c r="Q3380">
        <v>1</v>
      </c>
      <c r="R3380" s="18" t="b">
        <f>AND(ISBLANK(S3380),ISBLANK(T3380))</f>
        <v>0</v>
      </c>
      <c r="S3380" s="20">
        <v>1</v>
      </c>
      <c r="U3380" s="15" t="b">
        <f>AND(ISBLANK(V3380),ISBLANK(W3380),ISBLANK(X3380))</f>
        <v>0</v>
      </c>
      <c r="V3380" s="16">
        <v>1</v>
      </c>
      <c r="Y3380" s="13">
        <v>0</v>
      </c>
      <c r="AA3380" t="s">
        <v>463</v>
      </c>
      <c r="AB3380" s="24" t="str">
        <f>IF(ISERR(MONTH(AA3380)),TRIM(SUBSTITUTE(AA3380,(RIGHT(TRIM(AA3380),4)),"")),TEXT(AA3380,"mmmm"))</f>
        <v>June</v>
      </c>
      <c r="AC3380" s="24">
        <f>IF(ISERR(YEAR(AA3380)),VALUE(RIGHT(TRIM(AA3380),4)),YEAR(AA3380))</f>
        <v>2016</v>
      </c>
      <c r="AD3380" t="s">
        <v>461</v>
      </c>
      <c r="AE3380" t="b">
        <f>VLOOKUP(AA3380,duplicates!A:C,3,FALSE)</f>
        <v>0</v>
      </c>
      <c r="AF3380" t="b">
        <f t="shared" si="48"/>
        <v>1</v>
      </c>
      <c r="AG3380" s="23" t="b">
        <v>0</v>
      </c>
    </row>
    <row r="3381" spans="1:33" x14ac:dyDescent="0.2">
      <c r="A3381" t="s">
        <v>441</v>
      </c>
      <c r="B3381">
        <v>3871</v>
      </c>
      <c r="C3381" t="s">
        <v>85</v>
      </c>
      <c r="D3381" t="s">
        <v>86</v>
      </c>
      <c r="E3381" s="4">
        <f>IF(ISBLANK(G3381),H3381,G3381)</f>
        <v>46</v>
      </c>
      <c r="F3381" s="9" t="b">
        <f>AND(ISBLANK(G3381),ISBLANK(H3381))</f>
        <v>0</v>
      </c>
      <c r="H3381" s="9">
        <v>46</v>
      </c>
      <c r="I3381">
        <v>393</v>
      </c>
      <c r="J3381" s="9" t="b">
        <f>AND(ISBLANK(K3381),ISBLANK(L3381))</f>
        <v>0</v>
      </c>
      <c r="L3381" s="9">
        <v>46</v>
      </c>
      <c r="M3381" s="15" t="b">
        <f>AND(ISBLANK(N3381),ISBLANK(O3381),ISBLANK(P3381))</f>
        <v>0</v>
      </c>
      <c r="O3381" s="15">
        <v>5</v>
      </c>
      <c r="Q3381">
        <v>4</v>
      </c>
      <c r="R3381" s="18" t="b">
        <f>AND(ISBLANK(S3381),ISBLANK(T3381))</f>
        <v>0</v>
      </c>
      <c r="S3381" s="20">
        <v>0.8</v>
      </c>
      <c r="U3381" s="15" t="b">
        <f>AND(ISBLANK(V3381),ISBLANK(W3381),ISBLANK(X3381))</f>
        <v>0</v>
      </c>
      <c r="V3381" s="16">
        <v>1</v>
      </c>
      <c r="Y3381" s="13">
        <v>0.9</v>
      </c>
      <c r="AA3381" t="s">
        <v>463</v>
      </c>
      <c r="AB3381" s="24" t="str">
        <f>IF(ISERR(MONTH(AA3381)),TRIM(SUBSTITUTE(AA3381,(RIGHT(TRIM(AA3381),4)),"")),TEXT(AA3381,"mmmm"))</f>
        <v>June</v>
      </c>
      <c r="AC3381" s="24">
        <f>IF(ISERR(YEAR(AA3381)),VALUE(RIGHT(TRIM(AA3381),4)),YEAR(AA3381))</f>
        <v>2016</v>
      </c>
      <c r="AD3381" t="s">
        <v>461</v>
      </c>
      <c r="AE3381" t="b">
        <f>VLOOKUP(AA3381,duplicates!A:C,3,FALSE)</f>
        <v>0</v>
      </c>
      <c r="AF3381" t="b">
        <f t="shared" si="48"/>
        <v>1</v>
      </c>
      <c r="AG3381" s="23" t="b">
        <v>0</v>
      </c>
    </row>
    <row r="3382" spans="1:33" x14ac:dyDescent="0.2">
      <c r="A3382" t="s">
        <v>441</v>
      </c>
      <c r="B3382">
        <v>3872</v>
      </c>
      <c r="C3382" t="s">
        <v>73</v>
      </c>
      <c r="D3382" t="s">
        <v>74</v>
      </c>
      <c r="E3382" s="4">
        <f>IF(ISBLANK(G3382),H3382,G3382)</f>
        <v>96</v>
      </c>
      <c r="F3382" s="9" t="b">
        <f>AND(ISBLANK(G3382),ISBLANK(H3382))</f>
        <v>0</v>
      </c>
      <c r="H3382" s="9">
        <v>96</v>
      </c>
      <c r="I3382">
        <v>568</v>
      </c>
      <c r="J3382" s="9" t="b">
        <f>AND(ISBLANK(K3382),ISBLANK(L3382))</f>
        <v>0</v>
      </c>
      <c r="L3382" s="9">
        <v>82</v>
      </c>
      <c r="M3382" s="15" t="b">
        <f>AND(ISBLANK(N3382),ISBLANK(O3382),ISBLANK(P3382))</f>
        <v>0</v>
      </c>
      <c r="O3382" s="15">
        <v>0</v>
      </c>
      <c r="Q3382">
        <v>0</v>
      </c>
      <c r="R3382" s="18" t="b">
        <f>AND(ISBLANK(S3382),ISBLANK(T3382))</f>
        <v>0</v>
      </c>
      <c r="S3382" s="18" t="s">
        <v>27</v>
      </c>
      <c r="U3382" s="15" t="b">
        <f>AND(ISBLANK(V3382),ISBLANK(W3382),ISBLANK(X3382))</f>
        <v>0</v>
      </c>
      <c r="V3382" s="16">
        <v>0.85</v>
      </c>
      <c r="Y3382" s="13">
        <v>0.99</v>
      </c>
      <c r="AA3382" t="s">
        <v>463</v>
      </c>
      <c r="AB3382" s="24" t="str">
        <f>IF(ISERR(MONTH(AA3382)),TRIM(SUBSTITUTE(AA3382,(RIGHT(TRIM(AA3382),4)),"")),TEXT(AA3382,"mmmm"))</f>
        <v>June</v>
      </c>
      <c r="AC3382" s="24">
        <f>IF(ISERR(YEAR(AA3382)),VALUE(RIGHT(TRIM(AA3382),4)),YEAR(AA3382))</f>
        <v>2016</v>
      </c>
      <c r="AD3382" t="s">
        <v>461</v>
      </c>
      <c r="AE3382" t="b">
        <f>VLOOKUP(AA3382,duplicates!A:C,3,FALSE)</f>
        <v>0</v>
      </c>
      <c r="AF3382" t="b">
        <f t="shared" si="48"/>
        <v>1</v>
      </c>
      <c r="AG3382" s="23" t="b">
        <v>0</v>
      </c>
    </row>
    <row r="3383" spans="1:33" x14ac:dyDescent="0.2">
      <c r="A3383" t="s">
        <v>441</v>
      </c>
      <c r="B3383">
        <v>3873</v>
      </c>
      <c r="C3383" t="s">
        <v>151</v>
      </c>
      <c r="D3383" t="s">
        <v>152</v>
      </c>
      <c r="E3383" s="4">
        <f>IF(ISBLANK(G3383),H3383,G3383)</f>
        <v>1</v>
      </c>
      <c r="F3383" s="9" t="b">
        <f>AND(ISBLANK(G3383),ISBLANK(H3383))</f>
        <v>0</v>
      </c>
      <c r="H3383" s="9">
        <v>1</v>
      </c>
      <c r="I3383">
        <v>5</v>
      </c>
      <c r="J3383" s="9" t="b">
        <f>AND(ISBLANK(K3383),ISBLANK(L3383))</f>
        <v>0</v>
      </c>
      <c r="L3383" s="9">
        <v>1</v>
      </c>
      <c r="M3383" s="15" t="b">
        <f>AND(ISBLANK(N3383),ISBLANK(O3383),ISBLANK(P3383))</f>
        <v>0</v>
      </c>
      <c r="O3383" s="15">
        <v>1</v>
      </c>
      <c r="Q3383">
        <v>1</v>
      </c>
      <c r="R3383" s="18" t="b">
        <f>AND(ISBLANK(S3383),ISBLANK(T3383))</f>
        <v>0</v>
      </c>
      <c r="S3383" s="20">
        <v>1</v>
      </c>
      <c r="U3383" s="15" t="b">
        <f>AND(ISBLANK(V3383),ISBLANK(W3383),ISBLANK(X3383))</f>
        <v>0</v>
      </c>
      <c r="V3383" s="16">
        <v>1</v>
      </c>
      <c r="Y3383" s="13">
        <v>1</v>
      </c>
      <c r="AA3383" t="s">
        <v>463</v>
      </c>
      <c r="AB3383" s="24" t="str">
        <f>IF(ISERR(MONTH(AA3383)),TRIM(SUBSTITUTE(AA3383,(RIGHT(TRIM(AA3383),4)),"")),TEXT(AA3383,"mmmm"))</f>
        <v>June</v>
      </c>
      <c r="AC3383" s="24">
        <f>IF(ISERR(YEAR(AA3383)),VALUE(RIGHT(TRIM(AA3383),4)),YEAR(AA3383))</f>
        <v>2016</v>
      </c>
      <c r="AD3383" t="s">
        <v>461</v>
      </c>
      <c r="AE3383" t="b">
        <f>VLOOKUP(AA3383,duplicates!A:C,3,FALSE)</f>
        <v>0</v>
      </c>
      <c r="AF3383" t="b">
        <f t="shared" si="48"/>
        <v>1</v>
      </c>
      <c r="AG3383" s="23" t="b">
        <v>0</v>
      </c>
    </row>
    <row r="3384" spans="1:33" x14ac:dyDescent="0.2">
      <c r="A3384" t="s">
        <v>441</v>
      </c>
      <c r="B3384">
        <v>3874</v>
      </c>
      <c r="C3384" t="s">
        <v>197</v>
      </c>
      <c r="D3384" t="s">
        <v>198</v>
      </c>
      <c r="E3384" s="4">
        <f>IF(ISBLANK(G3384),H3384,G3384)</f>
        <v>0</v>
      </c>
      <c r="F3384" s="9" t="b">
        <f>AND(ISBLANK(G3384),ISBLANK(H3384))</f>
        <v>0</v>
      </c>
      <c r="H3384" s="9">
        <v>0</v>
      </c>
      <c r="I3384">
        <v>5</v>
      </c>
      <c r="J3384" s="9" t="b">
        <f>AND(ISBLANK(K3384),ISBLANK(L3384))</f>
        <v>0</v>
      </c>
      <c r="L3384" s="9">
        <v>0</v>
      </c>
      <c r="M3384" s="15" t="b">
        <f>AND(ISBLANK(N3384),ISBLANK(O3384),ISBLANK(P3384))</f>
        <v>0</v>
      </c>
      <c r="O3384" s="15">
        <v>0</v>
      </c>
      <c r="Q3384">
        <v>0</v>
      </c>
      <c r="R3384" s="18" t="b">
        <f>AND(ISBLANK(S3384),ISBLANK(T3384))</f>
        <v>0</v>
      </c>
      <c r="S3384" s="18" t="s">
        <v>27</v>
      </c>
      <c r="U3384" s="15" t="b">
        <f>AND(ISBLANK(V3384),ISBLANK(W3384),ISBLANK(X3384))</f>
        <v>0</v>
      </c>
      <c r="V3384" s="15" t="s">
        <v>27</v>
      </c>
      <c r="Y3384" s="13">
        <v>0.4</v>
      </c>
      <c r="AA3384" t="s">
        <v>463</v>
      </c>
      <c r="AB3384" s="24" t="str">
        <f>IF(ISERR(MONTH(AA3384)),TRIM(SUBSTITUTE(AA3384,(RIGHT(TRIM(AA3384),4)),"")),TEXT(AA3384,"mmmm"))</f>
        <v>June</v>
      </c>
      <c r="AC3384" s="24">
        <f>IF(ISERR(YEAR(AA3384)),VALUE(RIGHT(TRIM(AA3384),4)),YEAR(AA3384))</f>
        <v>2016</v>
      </c>
      <c r="AD3384" t="s">
        <v>461</v>
      </c>
      <c r="AE3384" t="b">
        <f>VLOOKUP(AA3384,duplicates!A:C,3,FALSE)</f>
        <v>0</v>
      </c>
      <c r="AF3384" t="b">
        <f t="shared" si="48"/>
        <v>1</v>
      </c>
      <c r="AG3384" s="23" t="b">
        <v>0</v>
      </c>
    </row>
    <row r="3385" spans="1:33" x14ac:dyDescent="0.2">
      <c r="A3385" t="s">
        <v>441</v>
      </c>
      <c r="B3385">
        <v>3936</v>
      </c>
      <c r="C3385" t="s">
        <v>243</v>
      </c>
      <c r="D3385" t="s">
        <v>244</v>
      </c>
      <c r="E3385" s="4">
        <f>IF(ISBLANK(G3385),H3385,G3385)</f>
        <v>15</v>
      </c>
      <c r="F3385" s="9" t="b">
        <f>AND(ISBLANK(G3385),ISBLANK(H3385))</f>
        <v>0</v>
      </c>
      <c r="H3385" s="9">
        <v>15</v>
      </c>
      <c r="I3385">
        <v>386</v>
      </c>
      <c r="J3385" s="9" t="b">
        <f>AND(ISBLANK(K3385),ISBLANK(L3385))</f>
        <v>0</v>
      </c>
      <c r="L3385" s="9">
        <v>15</v>
      </c>
      <c r="M3385" s="15" t="b">
        <f>AND(ISBLANK(N3385),ISBLANK(O3385),ISBLANK(P3385))</f>
        <v>0</v>
      </c>
      <c r="O3385" s="15">
        <v>14</v>
      </c>
      <c r="Q3385">
        <v>14</v>
      </c>
      <c r="R3385" s="18" t="b">
        <f>AND(ISBLANK(S3385),ISBLANK(T3385))</f>
        <v>0</v>
      </c>
      <c r="S3385" s="20">
        <v>1</v>
      </c>
      <c r="U3385" s="15" t="b">
        <f>AND(ISBLANK(V3385),ISBLANK(W3385),ISBLANK(X3385))</f>
        <v>0</v>
      </c>
      <c r="V3385" s="16">
        <v>1</v>
      </c>
      <c r="Y3385" s="13">
        <v>1</v>
      </c>
      <c r="AA3385" t="s">
        <v>463</v>
      </c>
      <c r="AB3385" s="24" t="str">
        <f>IF(ISERR(MONTH(AA3385)),TRIM(SUBSTITUTE(AA3385,(RIGHT(TRIM(AA3385),4)),"")),TEXT(AA3385,"mmmm"))</f>
        <v>June</v>
      </c>
      <c r="AC3385" s="24">
        <f>IF(ISERR(YEAR(AA3385)),VALUE(RIGHT(TRIM(AA3385),4)),YEAR(AA3385))</f>
        <v>2016</v>
      </c>
      <c r="AD3385" t="s">
        <v>461</v>
      </c>
      <c r="AE3385" t="b">
        <f>VLOOKUP(AA3385,duplicates!A:C,3,FALSE)</f>
        <v>0</v>
      </c>
      <c r="AF3385" t="b">
        <f t="shared" si="48"/>
        <v>1</v>
      </c>
      <c r="AG3385" s="23" t="b">
        <v>0</v>
      </c>
    </row>
    <row r="3386" spans="1:33" x14ac:dyDescent="0.2">
      <c r="A3386" t="s">
        <v>441</v>
      </c>
      <c r="B3386">
        <v>3875</v>
      </c>
      <c r="C3386" t="s">
        <v>81</v>
      </c>
      <c r="D3386" t="s">
        <v>82</v>
      </c>
      <c r="E3386" s="4">
        <f>IF(ISBLANK(G3386),H3386,G3386)</f>
        <v>0</v>
      </c>
      <c r="F3386" s="9" t="b">
        <f>AND(ISBLANK(G3386),ISBLANK(H3386))</f>
        <v>0</v>
      </c>
      <c r="H3386" s="9">
        <v>0</v>
      </c>
      <c r="I3386">
        <v>5</v>
      </c>
      <c r="J3386" s="9" t="b">
        <f>AND(ISBLANK(K3386),ISBLANK(L3386))</f>
        <v>0</v>
      </c>
      <c r="L3386" s="9">
        <v>0</v>
      </c>
      <c r="M3386" s="15" t="b">
        <f>AND(ISBLANK(N3386),ISBLANK(O3386),ISBLANK(P3386))</f>
        <v>0</v>
      </c>
      <c r="O3386" s="15">
        <v>0</v>
      </c>
      <c r="Q3386">
        <v>0</v>
      </c>
      <c r="R3386" s="18" t="b">
        <f>AND(ISBLANK(S3386),ISBLANK(T3386))</f>
        <v>0</v>
      </c>
      <c r="S3386" s="18" t="s">
        <v>27</v>
      </c>
      <c r="U3386" s="15" t="b">
        <f>AND(ISBLANK(V3386),ISBLANK(W3386),ISBLANK(X3386))</f>
        <v>0</v>
      </c>
      <c r="V3386" s="15" t="s">
        <v>27</v>
      </c>
      <c r="Y3386" s="13">
        <v>1</v>
      </c>
      <c r="AA3386" t="s">
        <v>463</v>
      </c>
      <c r="AB3386" s="24" t="str">
        <f>IF(ISERR(MONTH(AA3386)),TRIM(SUBSTITUTE(AA3386,(RIGHT(TRIM(AA3386),4)),"")),TEXT(AA3386,"mmmm"))</f>
        <v>June</v>
      </c>
      <c r="AC3386" s="24">
        <f>IF(ISERR(YEAR(AA3386)),VALUE(RIGHT(TRIM(AA3386),4)),YEAR(AA3386))</f>
        <v>2016</v>
      </c>
      <c r="AD3386" t="s">
        <v>461</v>
      </c>
      <c r="AE3386" t="b">
        <f>VLOOKUP(AA3386,duplicates!A:C,3,FALSE)</f>
        <v>0</v>
      </c>
      <c r="AF3386" t="b">
        <f t="shared" si="48"/>
        <v>1</v>
      </c>
      <c r="AG3386" s="23" t="b">
        <v>0</v>
      </c>
    </row>
    <row r="3387" spans="1:33" x14ac:dyDescent="0.2">
      <c r="A3387" t="s">
        <v>441</v>
      </c>
      <c r="B3387">
        <v>3937</v>
      </c>
      <c r="C3387" t="s">
        <v>241</v>
      </c>
      <c r="D3387" t="s">
        <v>242</v>
      </c>
      <c r="E3387" s="4">
        <f>IF(ISBLANK(G3387),H3387,G3387)</f>
        <v>30</v>
      </c>
      <c r="F3387" s="9" t="b">
        <f>AND(ISBLANK(G3387),ISBLANK(H3387))</f>
        <v>0</v>
      </c>
      <c r="H3387" s="9">
        <v>30</v>
      </c>
      <c r="I3387">
        <v>172</v>
      </c>
      <c r="J3387" s="9" t="b">
        <f>AND(ISBLANK(K3387),ISBLANK(L3387))</f>
        <v>0</v>
      </c>
      <c r="L3387" s="9">
        <v>30</v>
      </c>
      <c r="M3387" s="15" t="b">
        <f>AND(ISBLANK(N3387),ISBLANK(O3387),ISBLANK(P3387))</f>
        <v>0</v>
      </c>
      <c r="O3387" s="15">
        <v>24</v>
      </c>
      <c r="Q3387">
        <v>24</v>
      </c>
      <c r="R3387" s="18" t="b">
        <f>AND(ISBLANK(S3387),ISBLANK(T3387))</f>
        <v>0</v>
      </c>
      <c r="S3387" s="20">
        <v>1</v>
      </c>
      <c r="U3387" s="15" t="b">
        <f>AND(ISBLANK(V3387),ISBLANK(W3387),ISBLANK(X3387))</f>
        <v>0</v>
      </c>
      <c r="V3387" s="16">
        <v>1</v>
      </c>
      <c r="Y3387" s="13">
        <v>0.98</v>
      </c>
      <c r="AA3387" t="s">
        <v>463</v>
      </c>
      <c r="AB3387" s="24" t="str">
        <f>IF(ISERR(MONTH(AA3387)),TRIM(SUBSTITUTE(AA3387,(RIGHT(TRIM(AA3387),4)),"")),TEXT(AA3387,"mmmm"))</f>
        <v>June</v>
      </c>
      <c r="AC3387" s="24">
        <f>IF(ISERR(YEAR(AA3387)),VALUE(RIGHT(TRIM(AA3387),4)),YEAR(AA3387))</f>
        <v>2016</v>
      </c>
      <c r="AD3387" t="s">
        <v>461</v>
      </c>
      <c r="AE3387" t="b">
        <f>VLOOKUP(AA3387,duplicates!A:C,3,FALSE)</f>
        <v>0</v>
      </c>
      <c r="AF3387" t="b">
        <f t="shared" si="48"/>
        <v>1</v>
      </c>
      <c r="AG3387" s="23" t="b">
        <v>0</v>
      </c>
    </row>
    <row r="3388" spans="1:33" x14ac:dyDescent="0.2">
      <c r="A3388" t="s">
        <v>441</v>
      </c>
      <c r="B3388">
        <v>3876</v>
      </c>
      <c r="C3388" t="s">
        <v>421</v>
      </c>
      <c r="D3388" t="s">
        <v>29</v>
      </c>
      <c r="E3388" s="4">
        <f>IF(ISBLANK(G3388),H3388,G3388)</f>
        <v>40</v>
      </c>
      <c r="F3388" s="9" t="b">
        <f>AND(ISBLANK(G3388),ISBLANK(H3388))</f>
        <v>0</v>
      </c>
      <c r="H3388" s="9">
        <v>40</v>
      </c>
      <c r="I3388">
        <v>543</v>
      </c>
      <c r="J3388" s="9" t="b">
        <f>AND(ISBLANK(K3388),ISBLANK(L3388))</f>
        <v>0</v>
      </c>
      <c r="L3388" s="9">
        <v>35</v>
      </c>
      <c r="M3388" s="15" t="b">
        <f>AND(ISBLANK(N3388),ISBLANK(O3388),ISBLANK(P3388))</f>
        <v>0</v>
      </c>
      <c r="O3388" s="15">
        <v>14</v>
      </c>
      <c r="Q3388">
        <v>14</v>
      </c>
      <c r="R3388" s="18" t="b">
        <f>AND(ISBLANK(S3388),ISBLANK(T3388))</f>
        <v>0</v>
      </c>
      <c r="S3388" s="20">
        <v>1</v>
      </c>
      <c r="U3388" s="15" t="b">
        <f>AND(ISBLANK(V3388),ISBLANK(W3388),ISBLANK(X3388))</f>
        <v>0</v>
      </c>
      <c r="V3388" s="16">
        <v>0.88</v>
      </c>
      <c r="Y3388" s="13">
        <v>0.46</v>
      </c>
      <c r="AA3388" t="s">
        <v>463</v>
      </c>
      <c r="AB3388" s="24" t="str">
        <f>IF(ISERR(MONTH(AA3388)),TRIM(SUBSTITUTE(AA3388,(RIGHT(TRIM(AA3388),4)),"")),TEXT(AA3388,"mmmm"))</f>
        <v>June</v>
      </c>
      <c r="AC3388" s="24">
        <f>IF(ISERR(YEAR(AA3388)),VALUE(RIGHT(TRIM(AA3388),4)),YEAR(AA3388))</f>
        <v>2016</v>
      </c>
      <c r="AD3388" t="s">
        <v>461</v>
      </c>
      <c r="AE3388" t="b">
        <f>VLOOKUP(AA3388,duplicates!A:C,3,FALSE)</f>
        <v>0</v>
      </c>
      <c r="AF3388" t="b">
        <f t="shared" si="48"/>
        <v>1</v>
      </c>
      <c r="AG3388" s="23" t="b">
        <v>0</v>
      </c>
    </row>
    <row r="3389" spans="1:33" x14ac:dyDescent="0.2">
      <c r="A3389" t="s">
        <v>441</v>
      </c>
      <c r="B3389">
        <v>3938</v>
      </c>
      <c r="C3389" t="s">
        <v>279</v>
      </c>
      <c r="D3389" t="s">
        <v>280</v>
      </c>
      <c r="E3389" s="4">
        <f>IF(ISBLANK(G3389),H3389,G3389)</f>
        <v>265</v>
      </c>
      <c r="F3389" s="9" t="b">
        <f>AND(ISBLANK(G3389),ISBLANK(H3389))</f>
        <v>0</v>
      </c>
      <c r="H3389" s="9">
        <v>265</v>
      </c>
      <c r="I3389">
        <v>999</v>
      </c>
      <c r="J3389" s="9" t="b">
        <f>AND(ISBLANK(K3389),ISBLANK(L3389))</f>
        <v>0</v>
      </c>
      <c r="L3389" s="9">
        <v>250</v>
      </c>
      <c r="M3389" s="15" t="b">
        <f>AND(ISBLANK(N3389),ISBLANK(O3389),ISBLANK(P3389))</f>
        <v>0</v>
      </c>
      <c r="O3389" s="15">
        <v>70</v>
      </c>
      <c r="Q3389">
        <v>25</v>
      </c>
      <c r="R3389" s="18" t="b">
        <f>AND(ISBLANK(S3389),ISBLANK(T3389))</f>
        <v>0</v>
      </c>
      <c r="S3389" s="20">
        <v>0.36</v>
      </c>
      <c r="U3389" s="15" t="b">
        <f>AND(ISBLANK(V3389),ISBLANK(W3389),ISBLANK(X3389))</f>
        <v>0</v>
      </c>
      <c r="V3389" s="16">
        <v>0.94</v>
      </c>
      <c r="Y3389" s="13">
        <v>0.93</v>
      </c>
      <c r="AA3389" t="s">
        <v>463</v>
      </c>
      <c r="AB3389" s="24" t="str">
        <f>IF(ISERR(MONTH(AA3389)),TRIM(SUBSTITUTE(AA3389,(RIGHT(TRIM(AA3389),4)),"")),TEXT(AA3389,"mmmm"))</f>
        <v>June</v>
      </c>
      <c r="AC3389" s="24">
        <f>IF(ISERR(YEAR(AA3389)),VALUE(RIGHT(TRIM(AA3389),4)),YEAR(AA3389))</f>
        <v>2016</v>
      </c>
      <c r="AD3389" t="s">
        <v>461</v>
      </c>
      <c r="AE3389" t="b">
        <f>VLOOKUP(AA3389,duplicates!A:C,3,FALSE)</f>
        <v>0</v>
      </c>
      <c r="AF3389" t="b">
        <f t="shared" si="48"/>
        <v>1</v>
      </c>
      <c r="AG3389" s="23" t="b">
        <v>0</v>
      </c>
    </row>
    <row r="3390" spans="1:33" x14ac:dyDescent="0.2">
      <c r="A3390" t="s">
        <v>441</v>
      </c>
      <c r="B3390">
        <v>3877</v>
      </c>
      <c r="C3390" t="s">
        <v>161</v>
      </c>
      <c r="D3390" t="s">
        <v>162</v>
      </c>
      <c r="E3390" s="4">
        <f>IF(ISBLANK(G3390),H3390,G3390)</f>
        <v>22</v>
      </c>
      <c r="F3390" s="9" t="b">
        <f>AND(ISBLANK(G3390),ISBLANK(H3390))</f>
        <v>0</v>
      </c>
      <c r="H3390" s="9">
        <v>22</v>
      </c>
      <c r="I3390">
        <v>116</v>
      </c>
      <c r="J3390" s="9" t="b">
        <f>AND(ISBLANK(K3390),ISBLANK(L3390))</f>
        <v>0</v>
      </c>
      <c r="L3390" s="9">
        <v>22</v>
      </c>
      <c r="M3390" s="15" t="b">
        <f>AND(ISBLANK(N3390),ISBLANK(O3390),ISBLANK(P3390))</f>
        <v>0</v>
      </c>
      <c r="O3390" s="15">
        <v>21</v>
      </c>
      <c r="Q3390">
        <v>21</v>
      </c>
      <c r="R3390" s="18" t="b">
        <f>AND(ISBLANK(S3390),ISBLANK(T3390))</f>
        <v>0</v>
      </c>
      <c r="S3390" s="20">
        <v>1</v>
      </c>
      <c r="U3390" s="15" t="b">
        <f>AND(ISBLANK(V3390),ISBLANK(W3390),ISBLANK(X3390))</f>
        <v>0</v>
      </c>
      <c r="V3390" s="16">
        <v>1</v>
      </c>
      <c r="Y3390" s="13">
        <v>1</v>
      </c>
      <c r="AA3390" t="s">
        <v>463</v>
      </c>
      <c r="AB3390" s="24" t="str">
        <f>IF(ISERR(MONTH(AA3390)),TRIM(SUBSTITUTE(AA3390,(RIGHT(TRIM(AA3390),4)),"")),TEXT(AA3390,"mmmm"))</f>
        <v>June</v>
      </c>
      <c r="AC3390" s="24">
        <f>IF(ISERR(YEAR(AA3390)),VALUE(RIGHT(TRIM(AA3390),4)),YEAR(AA3390))</f>
        <v>2016</v>
      </c>
      <c r="AD3390" t="s">
        <v>461</v>
      </c>
      <c r="AE3390" t="b">
        <f>VLOOKUP(AA3390,duplicates!A:C,3,FALSE)</f>
        <v>0</v>
      </c>
      <c r="AF3390" t="b">
        <f t="shared" si="48"/>
        <v>1</v>
      </c>
      <c r="AG3390" s="23" t="b">
        <v>0</v>
      </c>
    </row>
    <row r="3391" spans="1:33" x14ac:dyDescent="0.2">
      <c r="A3391" t="s">
        <v>441</v>
      </c>
      <c r="B3391">
        <v>3878</v>
      </c>
      <c r="C3391" t="s">
        <v>127</v>
      </c>
      <c r="D3391" t="s">
        <v>128</v>
      </c>
      <c r="E3391" s="4">
        <f>IF(ISBLANK(G3391),H3391,G3391)</f>
        <v>36</v>
      </c>
      <c r="F3391" s="9" t="b">
        <f>AND(ISBLANK(G3391),ISBLANK(H3391))</f>
        <v>0</v>
      </c>
      <c r="H3391" s="9">
        <v>36</v>
      </c>
      <c r="I3391">
        <v>291</v>
      </c>
      <c r="J3391" s="9" t="b">
        <f>AND(ISBLANK(K3391),ISBLANK(L3391))</f>
        <v>0</v>
      </c>
      <c r="L3391" s="9">
        <v>35</v>
      </c>
      <c r="M3391" s="15" t="b">
        <f>AND(ISBLANK(N3391),ISBLANK(O3391),ISBLANK(P3391))</f>
        <v>0</v>
      </c>
      <c r="O3391" s="15">
        <v>29</v>
      </c>
      <c r="Q3391">
        <v>29</v>
      </c>
      <c r="R3391" s="18" t="b">
        <f>AND(ISBLANK(S3391),ISBLANK(T3391))</f>
        <v>0</v>
      </c>
      <c r="S3391" s="20">
        <v>1</v>
      </c>
      <c r="U3391" s="15" t="b">
        <f>AND(ISBLANK(V3391),ISBLANK(W3391),ISBLANK(X3391))</f>
        <v>0</v>
      </c>
      <c r="V3391" s="16">
        <v>0.97</v>
      </c>
      <c r="Y3391" s="13">
        <v>0.99</v>
      </c>
      <c r="AA3391" t="s">
        <v>463</v>
      </c>
      <c r="AB3391" s="24" t="str">
        <f>IF(ISERR(MONTH(AA3391)),TRIM(SUBSTITUTE(AA3391,(RIGHT(TRIM(AA3391),4)),"")),TEXT(AA3391,"mmmm"))</f>
        <v>June</v>
      </c>
      <c r="AC3391" s="24">
        <f>IF(ISERR(YEAR(AA3391)),VALUE(RIGHT(TRIM(AA3391),4)),YEAR(AA3391))</f>
        <v>2016</v>
      </c>
      <c r="AD3391" t="s">
        <v>461</v>
      </c>
      <c r="AE3391" t="b">
        <f>VLOOKUP(AA3391,duplicates!A:C,3,FALSE)</f>
        <v>0</v>
      </c>
      <c r="AF3391" t="b">
        <f t="shared" si="48"/>
        <v>1</v>
      </c>
      <c r="AG3391" s="23" t="b">
        <v>0</v>
      </c>
    </row>
    <row r="3392" spans="1:33" x14ac:dyDescent="0.2">
      <c r="A3392" t="s">
        <v>441</v>
      </c>
      <c r="B3392">
        <v>3879</v>
      </c>
      <c r="C3392" t="s">
        <v>101</v>
      </c>
      <c r="D3392" t="s">
        <v>102</v>
      </c>
      <c r="E3392" s="4">
        <f>IF(ISBLANK(G3392),H3392,G3392)</f>
        <v>96</v>
      </c>
      <c r="F3392" s="9" t="b">
        <f>AND(ISBLANK(G3392),ISBLANK(H3392))</f>
        <v>0</v>
      </c>
      <c r="H3392" s="9">
        <v>96</v>
      </c>
      <c r="I3392">
        <v>635</v>
      </c>
      <c r="J3392" s="9" t="b">
        <f>AND(ISBLANK(K3392),ISBLANK(L3392))</f>
        <v>0</v>
      </c>
      <c r="L3392" s="9">
        <v>96</v>
      </c>
      <c r="M3392" s="15" t="b">
        <f>AND(ISBLANK(N3392),ISBLANK(O3392),ISBLANK(P3392))</f>
        <v>0</v>
      </c>
      <c r="O3392" s="15">
        <v>42</v>
      </c>
      <c r="Q3392">
        <v>42</v>
      </c>
      <c r="R3392" s="18" t="b">
        <f>AND(ISBLANK(S3392),ISBLANK(T3392))</f>
        <v>0</v>
      </c>
      <c r="S3392" s="20">
        <v>1</v>
      </c>
      <c r="U3392" s="15" t="b">
        <f>AND(ISBLANK(V3392),ISBLANK(W3392),ISBLANK(X3392))</f>
        <v>0</v>
      </c>
      <c r="V3392" s="16">
        <v>1</v>
      </c>
      <c r="Y3392" s="13">
        <v>0.98</v>
      </c>
      <c r="AA3392" t="s">
        <v>463</v>
      </c>
      <c r="AB3392" s="24" t="str">
        <f>IF(ISERR(MONTH(AA3392)),TRIM(SUBSTITUTE(AA3392,(RIGHT(TRIM(AA3392),4)),"")),TEXT(AA3392,"mmmm"))</f>
        <v>June</v>
      </c>
      <c r="AC3392" s="24">
        <f>IF(ISERR(YEAR(AA3392)),VALUE(RIGHT(TRIM(AA3392),4)),YEAR(AA3392))</f>
        <v>2016</v>
      </c>
      <c r="AD3392" t="s">
        <v>461</v>
      </c>
      <c r="AE3392" t="b">
        <f>VLOOKUP(AA3392,duplicates!A:C,3,FALSE)</f>
        <v>0</v>
      </c>
      <c r="AF3392" t="b">
        <f t="shared" si="48"/>
        <v>1</v>
      </c>
      <c r="AG3392" s="23" t="b">
        <v>0</v>
      </c>
    </row>
    <row r="3393" spans="1:33" x14ac:dyDescent="0.2">
      <c r="A3393" t="s">
        <v>441</v>
      </c>
      <c r="B3393">
        <v>3880</v>
      </c>
      <c r="C3393" t="s">
        <v>159</v>
      </c>
      <c r="D3393" t="s">
        <v>160</v>
      </c>
      <c r="E3393" s="4">
        <f>IF(ISBLANK(G3393),H3393,G3393)</f>
        <v>38</v>
      </c>
      <c r="F3393" s="9" t="b">
        <f>AND(ISBLANK(G3393),ISBLANK(H3393))</f>
        <v>0</v>
      </c>
      <c r="H3393" s="9">
        <v>38</v>
      </c>
      <c r="I3393">
        <v>563</v>
      </c>
      <c r="J3393" s="9" t="b">
        <f>AND(ISBLANK(K3393),ISBLANK(L3393))</f>
        <v>0</v>
      </c>
      <c r="L3393" s="9">
        <v>38</v>
      </c>
      <c r="M3393" s="15" t="b">
        <f>AND(ISBLANK(N3393),ISBLANK(O3393),ISBLANK(P3393))</f>
        <v>0</v>
      </c>
      <c r="O3393" s="15">
        <v>4</v>
      </c>
      <c r="Q3393">
        <v>4</v>
      </c>
      <c r="R3393" s="18" t="b">
        <f>AND(ISBLANK(S3393),ISBLANK(T3393))</f>
        <v>0</v>
      </c>
      <c r="S3393" s="20">
        <v>1</v>
      </c>
      <c r="U3393" s="15" t="b">
        <f>AND(ISBLANK(V3393),ISBLANK(W3393),ISBLANK(X3393))</f>
        <v>0</v>
      </c>
      <c r="V3393" s="16">
        <v>1</v>
      </c>
      <c r="Y3393" s="13">
        <v>0.98</v>
      </c>
      <c r="AA3393" t="s">
        <v>463</v>
      </c>
      <c r="AB3393" s="24" t="str">
        <f>IF(ISERR(MONTH(AA3393)),TRIM(SUBSTITUTE(AA3393,(RIGHT(TRIM(AA3393),4)),"")),TEXT(AA3393,"mmmm"))</f>
        <v>June</v>
      </c>
      <c r="AC3393" s="24">
        <f>IF(ISERR(YEAR(AA3393)),VALUE(RIGHT(TRIM(AA3393),4)),YEAR(AA3393))</f>
        <v>2016</v>
      </c>
      <c r="AD3393" t="s">
        <v>461</v>
      </c>
      <c r="AE3393" t="b">
        <f>VLOOKUP(AA3393,duplicates!A:C,3,FALSE)</f>
        <v>0</v>
      </c>
      <c r="AF3393" t="b">
        <f t="shared" si="48"/>
        <v>1</v>
      </c>
      <c r="AG3393" s="23" t="b">
        <v>0</v>
      </c>
    </row>
    <row r="3394" spans="1:33" x14ac:dyDescent="0.2">
      <c r="A3394" t="s">
        <v>441</v>
      </c>
      <c r="B3394">
        <v>3881</v>
      </c>
      <c r="C3394" t="s">
        <v>199</v>
      </c>
      <c r="D3394" t="s">
        <v>200</v>
      </c>
      <c r="E3394" s="4">
        <f>IF(ISBLANK(G3394),H3394,G3394)</f>
        <v>53</v>
      </c>
      <c r="F3394" s="9" t="b">
        <f>AND(ISBLANK(G3394),ISBLANK(H3394))</f>
        <v>0</v>
      </c>
      <c r="H3394" s="9">
        <v>53</v>
      </c>
      <c r="I3394">
        <v>376</v>
      </c>
      <c r="J3394" s="9" t="b">
        <f>AND(ISBLANK(K3394),ISBLANK(L3394))</f>
        <v>0</v>
      </c>
      <c r="L3394" s="9">
        <v>52</v>
      </c>
      <c r="M3394" s="15" t="b">
        <f>AND(ISBLANK(N3394),ISBLANK(O3394),ISBLANK(P3394))</f>
        <v>0</v>
      </c>
      <c r="O3394" s="15">
        <v>8</v>
      </c>
      <c r="Q3394">
        <v>8</v>
      </c>
      <c r="R3394" s="18" t="b">
        <f>AND(ISBLANK(S3394),ISBLANK(T3394))</f>
        <v>0</v>
      </c>
      <c r="S3394" s="20">
        <v>1</v>
      </c>
      <c r="U3394" s="15" t="b">
        <f>AND(ISBLANK(V3394),ISBLANK(W3394),ISBLANK(X3394))</f>
        <v>0</v>
      </c>
      <c r="V3394" s="16">
        <v>0.98</v>
      </c>
      <c r="Y3394" s="13">
        <v>0.94</v>
      </c>
      <c r="AA3394" t="s">
        <v>463</v>
      </c>
      <c r="AB3394" s="24" t="str">
        <f>IF(ISERR(MONTH(AA3394)),TRIM(SUBSTITUTE(AA3394,(RIGHT(TRIM(AA3394),4)),"")),TEXT(AA3394,"mmmm"))</f>
        <v>June</v>
      </c>
      <c r="AC3394" s="24">
        <f>IF(ISERR(YEAR(AA3394)),VALUE(RIGHT(TRIM(AA3394),4)),YEAR(AA3394))</f>
        <v>2016</v>
      </c>
      <c r="AD3394" t="s">
        <v>461</v>
      </c>
      <c r="AE3394" t="b">
        <f>VLOOKUP(AA3394,duplicates!A:C,3,FALSE)</f>
        <v>0</v>
      </c>
      <c r="AF3394" t="b">
        <f t="shared" si="48"/>
        <v>1</v>
      </c>
      <c r="AG3394" s="23" t="b">
        <v>0</v>
      </c>
    </row>
    <row r="3395" spans="1:33" x14ac:dyDescent="0.2">
      <c r="A3395" t="s">
        <v>441</v>
      </c>
      <c r="B3395">
        <v>3940</v>
      </c>
      <c r="C3395" t="s">
        <v>239</v>
      </c>
      <c r="D3395" t="s">
        <v>240</v>
      </c>
      <c r="E3395" s="4">
        <f>IF(ISBLANK(G3395),H3395,G3395)</f>
        <v>64</v>
      </c>
      <c r="F3395" s="9" t="b">
        <f>AND(ISBLANK(G3395),ISBLANK(H3395))</f>
        <v>0</v>
      </c>
      <c r="H3395" s="9">
        <v>64</v>
      </c>
      <c r="I3395">
        <v>455</v>
      </c>
      <c r="J3395" s="9" t="b">
        <f>AND(ISBLANK(K3395),ISBLANK(L3395))</f>
        <v>0</v>
      </c>
      <c r="L3395" s="9">
        <v>64</v>
      </c>
      <c r="M3395" s="15" t="b">
        <f>AND(ISBLANK(N3395),ISBLANK(O3395),ISBLANK(P3395))</f>
        <v>0</v>
      </c>
      <c r="O3395" s="15">
        <v>62</v>
      </c>
      <c r="Q3395">
        <v>62</v>
      </c>
      <c r="R3395" s="18" t="b">
        <f>AND(ISBLANK(S3395),ISBLANK(T3395))</f>
        <v>0</v>
      </c>
      <c r="S3395" s="20">
        <v>1</v>
      </c>
      <c r="U3395" s="15" t="b">
        <f>AND(ISBLANK(V3395),ISBLANK(W3395),ISBLANK(X3395))</f>
        <v>0</v>
      </c>
      <c r="V3395" s="16">
        <v>1</v>
      </c>
      <c r="Y3395" s="13">
        <v>0.95</v>
      </c>
      <c r="AA3395" t="s">
        <v>463</v>
      </c>
      <c r="AB3395" s="24" t="str">
        <f>IF(ISERR(MONTH(AA3395)),TRIM(SUBSTITUTE(AA3395,(RIGHT(TRIM(AA3395),4)),"")),TEXT(AA3395,"mmmm"))</f>
        <v>June</v>
      </c>
      <c r="AC3395" s="24">
        <f>IF(ISERR(YEAR(AA3395)),VALUE(RIGHT(TRIM(AA3395),4)),YEAR(AA3395))</f>
        <v>2016</v>
      </c>
      <c r="AD3395" t="s">
        <v>461</v>
      </c>
      <c r="AE3395" t="b">
        <f>VLOOKUP(AA3395,duplicates!A:C,3,FALSE)</f>
        <v>0</v>
      </c>
      <c r="AF3395" t="b">
        <f t="shared" ref="AF3395:AF3458" si="49">OR(AND(AE3395,AG3395),AE3395=FALSE)</f>
        <v>1</v>
      </c>
      <c r="AG3395" s="23" t="b">
        <v>0</v>
      </c>
    </row>
    <row r="3396" spans="1:33" x14ac:dyDescent="0.2">
      <c r="A3396" t="s">
        <v>441</v>
      </c>
      <c r="B3396">
        <v>3941</v>
      </c>
      <c r="C3396" t="s">
        <v>281</v>
      </c>
      <c r="D3396" t="s">
        <v>282</v>
      </c>
      <c r="E3396" s="4">
        <f>IF(ISBLANK(G3396),H3396,G3396)</f>
        <v>239</v>
      </c>
      <c r="F3396" s="9" t="b">
        <f>AND(ISBLANK(G3396),ISBLANK(H3396))</f>
        <v>0</v>
      </c>
      <c r="H3396" s="9">
        <v>239</v>
      </c>
      <c r="I3396">
        <v>868</v>
      </c>
      <c r="J3396" s="9" t="b">
        <f>AND(ISBLANK(K3396),ISBLANK(L3396))</f>
        <v>0</v>
      </c>
      <c r="L3396" s="9">
        <v>235</v>
      </c>
      <c r="M3396" s="15" t="b">
        <f>AND(ISBLANK(N3396),ISBLANK(O3396),ISBLANK(P3396))</f>
        <v>0</v>
      </c>
      <c r="O3396" s="15">
        <v>79</v>
      </c>
      <c r="Q3396">
        <v>79</v>
      </c>
      <c r="R3396" s="18" t="b">
        <f>AND(ISBLANK(S3396),ISBLANK(T3396))</f>
        <v>0</v>
      </c>
      <c r="S3396" s="20">
        <v>1</v>
      </c>
      <c r="U3396" s="15" t="b">
        <f>AND(ISBLANK(V3396),ISBLANK(W3396),ISBLANK(X3396))</f>
        <v>0</v>
      </c>
      <c r="V3396" s="16">
        <v>0.98</v>
      </c>
      <c r="Y3396" s="13">
        <v>0.93</v>
      </c>
      <c r="AA3396" t="s">
        <v>463</v>
      </c>
      <c r="AB3396" s="24" t="str">
        <f>IF(ISERR(MONTH(AA3396)),TRIM(SUBSTITUTE(AA3396,(RIGHT(TRIM(AA3396),4)),"")),TEXT(AA3396,"mmmm"))</f>
        <v>June</v>
      </c>
      <c r="AC3396" s="24">
        <f>IF(ISERR(YEAR(AA3396)),VALUE(RIGHT(TRIM(AA3396),4)),YEAR(AA3396))</f>
        <v>2016</v>
      </c>
      <c r="AD3396" t="s">
        <v>461</v>
      </c>
      <c r="AE3396" t="b">
        <f>VLOOKUP(AA3396,duplicates!A:C,3,FALSE)</f>
        <v>0</v>
      </c>
      <c r="AF3396" t="b">
        <f t="shared" si="49"/>
        <v>1</v>
      </c>
      <c r="AG3396" s="23" t="b">
        <v>0</v>
      </c>
    </row>
    <row r="3397" spans="1:33" x14ac:dyDescent="0.2">
      <c r="A3397" t="s">
        <v>441</v>
      </c>
      <c r="B3397">
        <v>3882</v>
      </c>
      <c r="C3397" t="s">
        <v>177</v>
      </c>
      <c r="D3397" t="s">
        <v>178</v>
      </c>
      <c r="E3397" s="4">
        <f>IF(ISBLANK(G3397),H3397,G3397)</f>
        <v>29</v>
      </c>
      <c r="F3397" s="9" t="b">
        <f>AND(ISBLANK(G3397),ISBLANK(H3397))</f>
        <v>0</v>
      </c>
      <c r="H3397" s="9">
        <v>29</v>
      </c>
      <c r="I3397">
        <v>365</v>
      </c>
      <c r="J3397" s="9" t="b">
        <f>AND(ISBLANK(K3397),ISBLANK(L3397))</f>
        <v>0</v>
      </c>
      <c r="L3397" s="9">
        <v>29</v>
      </c>
      <c r="M3397" s="15" t="b">
        <f>AND(ISBLANK(N3397),ISBLANK(O3397),ISBLANK(P3397))</f>
        <v>0</v>
      </c>
      <c r="O3397" s="15">
        <v>18</v>
      </c>
      <c r="Q3397">
        <v>18</v>
      </c>
      <c r="R3397" s="18" t="b">
        <f>AND(ISBLANK(S3397),ISBLANK(T3397))</f>
        <v>0</v>
      </c>
      <c r="S3397" s="20">
        <v>1</v>
      </c>
      <c r="U3397" s="15" t="b">
        <f>AND(ISBLANK(V3397),ISBLANK(W3397),ISBLANK(X3397))</f>
        <v>0</v>
      </c>
      <c r="V3397" s="16">
        <v>1</v>
      </c>
      <c r="Y3397" s="13">
        <v>0.92</v>
      </c>
      <c r="AA3397" t="s">
        <v>463</v>
      </c>
      <c r="AB3397" s="24" t="str">
        <f>IF(ISERR(MONTH(AA3397)),TRIM(SUBSTITUTE(AA3397,(RIGHT(TRIM(AA3397),4)),"")),TEXT(AA3397,"mmmm"))</f>
        <v>June</v>
      </c>
      <c r="AC3397" s="24">
        <f>IF(ISERR(YEAR(AA3397)),VALUE(RIGHT(TRIM(AA3397),4)),YEAR(AA3397))</f>
        <v>2016</v>
      </c>
      <c r="AD3397" t="s">
        <v>461</v>
      </c>
      <c r="AE3397" t="b">
        <f>VLOOKUP(AA3397,duplicates!A:C,3,FALSE)</f>
        <v>0</v>
      </c>
      <c r="AF3397" t="b">
        <f t="shared" si="49"/>
        <v>1</v>
      </c>
      <c r="AG3397" s="23" t="b">
        <v>0</v>
      </c>
    </row>
    <row r="3398" spans="1:33" x14ac:dyDescent="0.2">
      <c r="A3398" t="s">
        <v>441</v>
      </c>
      <c r="B3398">
        <v>3939</v>
      </c>
      <c r="C3398" t="s">
        <v>379</v>
      </c>
      <c r="D3398" t="s">
        <v>236</v>
      </c>
      <c r="E3398" s="4">
        <f>IF(ISBLANK(G3398),H3398,G3398)</f>
        <v>124</v>
      </c>
      <c r="F3398" s="9" t="b">
        <f>AND(ISBLANK(G3398),ISBLANK(H3398))</f>
        <v>0</v>
      </c>
      <c r="H3398" s="9">
        <v>124</v>
      </c>
      <c r="I3398">
        <v>784</v>
      </c>
      <c r="J3398" s="9" t="b">
        <f>AND(ISBLANK(K3398),ISBLANK(L3398))</f>
        <v>0</v>
      </c>
      <c r="L3398" s="9">
        <v>117</v>
      </c>
      <c r="M3398" s="15" t="b">
        <f>AND(ISBLANK(N3398),ISBLANK(O3398),ISBLANK(P3398))</f>
        <v>0</v>
      </c>
      <c r="O3398" s="15">
        <v>48</v>
      </c>
      <c r="Q3398">
        <v>24</v>
      </c>
      <c r="R3398" s="18" t="b">
        <f>AND(ISBLANK(S3398),ISBLANK(T3398))</f>
        <v>0</v>
      </c>
      <c r="S3398" s="20">
        <v>0.5</v>
      </c>
      <c r="U3398" s="15" t="b">
        <f>AND(ISBLANK(V3398),ISBLANK(W3398),ISBLANK(X3398))</f>
        <v>0</v>
      </c>
      <c r="V3398" s="16">
        <v>0.94</v>
      </c>
      <c r="Y3398" s="13">
        <v>0.89</v>
      </c>
      <c r="AA3398" t="s">
        <v>463</v>
      </c>
      <c r="AB3398" s="24" t="str">
        <f>IF(ISERR(MONTH(AA3398)),TRIM(SUBSTITUTE(AA3398,(RIGHT(TRIM(AA3398),4)),"")),TEXT(AA3398,"mmmm"))</f>
        <v>June</v>
      </c>
      <c r="AC3398" s="24">
        <f>IF(ISERR(YEAR(AA3398)),VALUE(RIGHT(TRIM(AA3398),4)),YEAR(AA3398))</f>
        <v>2016</v>
      </c>
      <c r="AD3398" t="s">
        <v>461</v>
      </c>
      <c r="AE3398" t="b">
        <f>VLOOKUP(AA3398,duplicates!A:C,3,FALSE)</f>
        <v>0</v>
      </c>
      <c r="AF3398" t="b">
        <f t="shared" si="49"/>
        <v>1</v>
      </c>
      <c r="AG3398" s="23" t="b">
        <v>0</v>
      </c>
    </row>
    <row r="3399" spans="1:33" x14ac:dyDescent="0.2">
      <c r="A3399" t="s">
        <v>441</v>
      </c>
      <c r="B3399">
        <v>3942</v>
      </c>
      <c r="C3399" t="s">
        <v>211</v>
      </c>
      <c r="D3399" t="s">
        <v>212</v>
      </c>
      <c r="E3399" s="4">
        <f>IF(ISBLANK(G3399),H3399,G3399)</f>
        <v>57</v>
      </c>
      <c r="F3399" s="9" t="b">
        <f>AND(ISBLANK(G3399),ISBLANK(H3399))</f>
        <v>0</v>
      </c>
      <c r="H3399" s="9">
        <v>57</v>
      </c>
      <c r="I3399">
        <v>370</v>
      </c>
      <c r="J3399" s="9" t="b">
        <f>AND(ISBLANK(K3399),ISBLANK(L3399))</f>
        <v>0</v>
      </c>
      <c r="L3399" s="9">
        <v>57</v>
      </c>
      <c r="M3399" s="15" t="b">
        <f>AND(ISBLANK(N3399),ISBLANK(O3399),ISBLANK(P3399))</f>
        <v>0</v>
      </c>
      <c r="O3399" s="15">
        <v>9</v>
      </c>
      <c r="Q3399">
        <v>9</v>
      </c>
      <c r="R3399" s="18" t="b">
        <f>AND(ISBLANK(S3399),ISBLANK(T3399))</f>
        <v>0</v>
      </c>
      <c r="S3399" s="20">
        <v>1</v>
      </c>
      <c r="U3399" s="15" t="b">
        <f>AND(ISBLANK(V3399),ISBLANK(W3399),ISBLANK(X3399))</f>
        <v>0</v>
      </c>
      <c r="V3399" s="16">
        <v>1</v>
      </c>
      <c r="Y3399" s="13">
        <v>0.92</v>
      </c>
      <c r="AA3399" t="s">
        <v>463</v>
      </c>
      <c r="AB3399" s="24" t="str">
        <f>IF(ISERR(MONTH(AA3399)),TRIM(SUBSTITUTE(AA3399,(RIGHT(TRIM(AA3399),4)),"")),TEXT(AA3399,"mmmm"))</f>
        <v>June</v>
      </c>
      <c r="AC3399" s="24">
        <f>IF(ISERR(YEAR(AA3399)),VALUE(RIGHT(TRIM(AA3399),4)),YEAR(AA3399))</f>
        <v>2016</v>
      </c>
      <c r="AD3399" t="s">
        <v>461</v>
      </c>
      <c r="AE3399" t="b">
        <f>VLOOKUP(AA3399,duplicates!A:C,3,FALSE)</f>
        <v>0</v>
      </c>
      <c r="AF3399" t="b">
        <f t="shared" si="49"/>
        <v>1</v>
      </c>
      <c r="AG3399" s="23" t="b">
        <v>0</v>
      </c>
    </row>
    <row r="3400" spans="1:33" x14ac:dyDescent="0.2">
      <c r="A3400" t="s">
        <v>441</v>
      </c>
      <c r="B3400">
        <v>3883</v>
      </c>
      <c r="C3400" t="s">
        <v>187</v>
      </c>
      <c r="D3400" t="s">
        <v>188</v>
      </c>
      <c r="E3400" s="4">
        <f>IF(ISBLANK(G3400),H3400,G3400)</f>
        <v>44</v>
      </c>
      <c r="F3400" s="9" t="b">
        <f>AND(ISBLANK(G3400),ISBLANK(H3400))</f>
        <v>0</v>
      </c>
      <c r="H3400" s="9">
        <v>44</v>
      </c>
      <c r="I3400">
        <v>412</v>
      </c>
      <c r="J3400" s="9" t="b">
        <f>AND(ISBLANK(K3400),ISBLANK(L3400))</f>
        <v>0</v>
      </c>
      <c r="L3400" s="9">
        <v>44</v>
      </c>
      <c r="M3400" s="15" t="b">
        <f>AND(ISBLANK(N3400),ISBLANK(O3400),ISBLANK(P3400))</f>
        <v>0</v>
      </c>
      <c r="O3400" s="15">
        <v>11</v>
      </c>
      <c r="Q3400">
        <v>11</v>
      </c>
      <c r="R3400" s="18" t="b">
        <f>AND(ISBLANK(S3400),ISBLANK(T3400))</f>
        <v>0</v>
      </c>
      <c r="S3400" s="20">
        <v>1</v>
      </c>
      <c r="U3400" s="15" t="b">
        <f>AND(ISBLANK(V3400),ISBLANK(W3400),ISBLANK(X3400))</f>
        <v>0</v>
      </c>
      <c r="V3400" s="16">
        <v>1</v>
      </c>
      <c r="Y3400" s="13">
        <v>0.91</v>
      </c>
      <c r="AA3400" t="s">
        <v>463</v>
      </c>
      <c r="AB3400" s="24" t="str">
        <f>IF(ISERR(MONTH(AA3400)),TRIM(SUBSTITUTE(AA3400,(RIGHT(TRIM(AA3400),4)),"")),TEXT(AA3400,"mmmm"))</f>
        <v>June</v>
      </c>
      <c r="AC3400" s="24">
        <f>IF(ISERR(YEAR(AA3400)),VALUE(RIGHT(TRIM(AA3400),4)),YEAR(AA3400))</f>
        <v>2016</v>
      </c>
      <c r="AD3400" t="s">
        <v>461</v>
      </c>
      <c r="AE3400" t="b">
        <f>VLOOKUP(AA3400,duplicates!A:C,3,FALSE)</f>
        <v>0</v>
      </c>
      <c r="AF3400" t="b">
        <f t="shared" si="49"/>
        <v>1</v>
      </c>
      <c r="AG3400" s="23" t="b">
        <v>0</v>
      </c>
    </row>
    <row r="3401" spans="1:33" x14ac:dyDescent="0.2">
      <c r="A3401" t="s">
        <v>441</v>
      </c>
      <c r="B3401">
        <v>3943</v>
      </c>
      <c r="C3401" t="s">
        <v>285</v>
      </c>
      <c r="D3401" t="s">
        <v>286</v>
      </c>
      <c r="E3401" s="4">
        <f>IF(ISBLANK(G3401),H3401,G3401)</f>
        <v>39</v>
      </c>
      <c r="F3401" s="9" t="b">
        <f>AND(ISBLANK(G3401),ISBLANK(H3401))</f>
        <v>0</v>
      </c>
      <c r="H3401" s="9">
        <v>39</v>
      </c>
      <c r="I3401">
        <v>573</v>
      </c>
      <c r="J3401" s="9" t="b">
        <f>AND(ISBLANK(K3401),ISBLANK(L3401))</f>
        <v>0</v>
      </c>
      <c r="L3401" s="9">
        <v>39</v>
      </c>
      <c r="M3401" s="15" t="b">
        <f>AND(ISBLANK(N3401),ISBLANK(O3401),ISBLANK(P3401))</f>
        <v>0</v>
      </c>
      <c r="O3401" s="15">
        <v>16</v>
      </c>
      <c r="Q3401">
        <v>16</v>
      </c>
      <c r="R3401" s="18" t="b">
        <f>AND(ISBLANK(S3401),ISBLANK(T3401))</f>
        <v>0</v>
      </c>
      <c r="S3401" s="20">
        <v>1</v>
      </c>
      <c r="U3401" s="15" t="b">
        <f>AND(ISBLANK(V3401),ISBLANK(W3401),ISBLANK(X3401))</f>
        <v>0</v>
      </c>
      <c r="V3401" s="16">
        <v>1</v>
      </c>
      <c r="Y3401" s="13">
        <v>0.95</v>
      </c>
      <c r="AA3401" t="s">
        <v>463</v>
      </c>
      <c r="AB3401" s="24" t="str">
        <f>IF(ISERR(MONTH(AA3401)),TRIM(SUBSTITUTE(AA3401,(RIGHT(TRIM(AA3401),4)),"")),TEXT(AA3401,"mmmm"))</f>
        <v>June</v>
      </c>
      <c r="AC3401" s="24">
        <f>IF(ISERR(YEAR(AA3401)),VALUE(RIGHT(TRIM(AA3401),4)),YEAR(AA3401))</f>
        <v>2016</v>
      </c>
      <c r="AD3401" t="s">
        <v>461</v>
      </c>
      <c r="AE3401" t="b">
        <f>VLOOKUP(AA3401,duplicates!A:C,3,FALSE)</f>
        <v>0</v>
      </c>
      <c r="AF3401" t="b">
        <f t="shared" si="49"/>
        <v>1</v>
      </c>
      <c r="AG3401" s="23" t="b">
        <v>0</v>
      </c>
    </row>
    <row r="3402" spans="1:33" x14ac:dyDescent="0.2">
      <c r="A3402" t="s">
        <v>441</v>
      </c>
      <c r="B3402">
        <v>3884</v>
      </c>
      <c r="C3402" t="s">
        <v>95</v>
      </c>
      <c r="D3402" t="s">
        <v>96</v>
      </c>
      <c r="E3402" s="4">
        <f>IF(ISBLANK(G3402),H3402,G3402)</f>
        <v>186</v>
      </c>
      <c r="F3402" s="9" t="b">
        <f>AND(ISBLANK(G3402),ISBLANK(H3402))</f>
        <v>0</v>
      </c>
      <c r="H3402" s="9">
        <v>186</v>
      </c>
      <c r="I3402">
        <v>393</v>
      </c>
      <c r="J3402" s="9" t="b">
        <f>AND(ISBLANK(K3402),ISBLANK(L3402))</f>
        <v>0</v>
      </c>
      <c r="L3402" s="9">
        <v>186</v>
      </c>
      <c r="M3402" s="15" t="b">
        <f>AND(ISBLANK(N3402),ISBLANK(O3402),ISBLANK(P3402))</f>
        <v>0</v>
      </c>
      <c r="O3402" s="15">
        <v>186</v>
      </c>
      <c r="Q3402">
        <v>186</v>
      </c>
      <c r="R3402" s="18" t="b">
        <f>AND(ISBLANK(S3402),ISBLANK(T3402))</f>
        <v>0</v>
      </c>
      <c r="S3402" s="20">
        <v>1</v>
      </c>
      <c r="U3402" s="15" t="b">
        <f>AND(ISBLANK(V3402),ISBLANK(W3402),ISBLANK(X3402))</f>
        <v>0</v>
      </c>
      <c r="V3402" s="16">
        <v>1</v>
      </c>
      <c r="Y3402" s="13">
        <v>1</v>
      </c>
      <c r="AA3402" t="s">
        <v>463</v>
      </c>
      <c r="AB3402" s="24" t="str">
        <f>IF(ISERR(MONTH(AA3402)),TRIM(SUBSTITUTE(AA3402,(RIGHT(TRIM(AA3402),4)),"")),TEXT(AA3402,"mmmm"))</f>
        <v>June</v>
      </c>
      <c r="AC3402" s="24">
        <f>IF(ISERR(YEAR(AA3402)),VALUE(RIGHT(TRIM(AA3402),4)),YEAR(AA3402))</f>
        <v>2016</v>
      </c>
      <c r="AD3402" t="s">
        <v>461</v>
      </c>
      <c r="AE3402" t="b">
        <f>VLOOKUP(AA3402,duplicates!A:C,3,FALSE)</f>
        <v>0</v>
      </c>
      <c r="AF3402" t="b">
        <f t="shared" si="49"/>
        <v>1</v>
      </c>
      <c r="AG3402" s="23" t="b">
        <v>0</v>
      </c>
    </row>
    <row r="3403" spans="1:33" x14ac:dyDescent="0.2">
      <c r="A3403" t="s">
        <v>441</v>
      </c>
      <c r="B3403">
        <v>3885</v>
      </c>
      <c r="C3403" t="s">
        <v>203</v>
      </c>
      <c r="D3403" t="s">
        <v>204</v>
      </c>
      <c r="E3403" s="4">
        <f>IF(ISBLANK(G3403),H3403,G3403)</f>
        <v>97</v>
      </c>
      <c r="F3403" s="9" t="b">
        <f>AND(ISBLANK(G3403),ISBLANK(H3403))</f>
        <v>0</v>
      </c>
      <c r="H3403" s="9">
        <v>97</v>
      </c>
      <c r="I3403">
        <v>831</v>
      </c>
      <c r="J3403" s="9" t="b">
        <f>AND(ISBLANK(K3403),ISBLANK(L3403))</f>
        <v>0</v>
      </c>
      <c r="L3403" s="9">
        <v>87</v>
      </c>
      <c r="M3403" s="15" t="b">
        <f>AND(ISBLANK(N3403),ISBLANK(O3403),ISBLANK(P3403))</f>
        <v>0</v>
      </c>
      <c r="O3403" s="15">
        <v>29</v>
      </c>
      <c r="Q3403">
        <v>27</v>
      </c>
      <c r="R3403" s="18" t="b">
        <f>AND(ISBLANK(S3403),ISBLANK(T3403))</f>
        <v>0</v>
      </c>
      <c r="S3403" s="20">
        <v>0.93</v>
      </c>
      <c r="U3403" s="15" t="b">
        <f>AND(ISBLANK(V3403),ISBLANK(W3403),ISBLANK(X3403))</f>
        <v>0</v>
      </c>
      <c r="V3403" s="16">
        <v>0.9</v>
      </c>
      <c r="Y3403" s="13">
        <v>0.94</v>
      </c>
      <c r="AA3403" t="s">
        <v>463</v>
      </c>
      <c r="AB3403" s="24" t="str">
        <f>IF(ISERR(MONTH(AA3403)),TRIM(SUBSTITUTE(AA3403,(RIGHT(TRIM(AA3403),4)),"")),TEXT(AA3403,"mmmm"))</f>
        <v>June</v>
      </c>
      <c r="AC3403" s="24">
        <f>IF(ISERR(YEAR(AA3403)),VALUE(RIGHT(TRIM(AA3403),4)),YEAR(AA3403))</f>
        <v>2016</v>
      </c>
      <c r="AD3403" t="s">
        <v>461</v>
      </c>
      <c r="AE3403" t="b">
        <f>VLOOKUP(AA3403,duplicates!A:C,3,FALSE)</f>
        <v>0</v>
      </c>
      <c r="AF3403" t="b">
        <f t="shared" si="49"/>
        <v>1</v>
      </c>
      <c r="AG3403" s="23" t="b">
        <v>0</v>
      </c>
    </row>
    <row r="3404" spans="1:33" x14ac:dyDescent="0.2">
      <c r="A3404" t="s">
        <v>441</v>
      </c>
      <c r="B3404">
        <v>3944</v>
      </c>
      <c r="C3404" t="s">
        <v>322</v>
      </c>
      <c r="D3404" t="s">
        <v>323</v>
      </c>
      <c r="E3404" s="4" t="str">
        <f>IF(ISBLANK(G3404),H3404,G3404)</f>
        <v>NIL RETURN</v>
      </c>
      <c r="F3404" s="9" t="b">
        <f>AND(ISBLANK(G3404),ISBLANK(H3404))</f>
        <v>0</v>
      </c>
      <c r="H3404" s="9" t="s">
        <v>317</v>
      </c>
      <c r="I3404" t="s">
        <v>317</v>
      </c>
      <c r="J3404" s="9" t="b">
        <f>AND(ISBLANK(K3404),ISBLANK(L3404))</f>
        <v>0</v>
      </c>
      <c r="L3404" s="9" t="s">
        <v>317</v>
      </c>
      <c r="M3404" s="15" t="b">
        <f>AND(ISBLANK(N3404),ISBLANK(O3404),ISBLANK(P3404))</f>
        <v>0</v>
      </c>
      <c r="O3404" s="15" t="s">
        <v>317</v>
      </c>
      <c r="Q3404" t="s">
        <v>317</v>
      </c>
      <c r="R3404" s="18" t="b">
        <f>AND(ISBLANK(S3404),ISBLANK(T3404))</f>
        <v>0</v>
      </c>
      <c r="S3404" s="18" t="s">
        <v>27</v>
      </c>
      <c r="U3404" s="15" t="b">
        <f>AND(ISBLANK(V3404),ISBLANK(W3404),ISBLANK(X3404))</f>
        <v>0</v>
      </c>
      <c r="V3404" s="15" t="s">
        <v>27</v>
      </c>
      <c r="Y3404" s="12" t="s">
        <v>27</v>
      </c>
      <c r="AA3404" t="s">
        <v>463</v>
      </c>
      <c r="AB3404" s="24" t="str">
        <f>IF(ISERR(MONTH(AA3404)),TRIM(SUBSTITUTE(AA3404,(RIGHT(TRIM(AA3404),4)),"")),TEXT(AA3404,"mmmm"))</f>
        <v>June</v>
      </c>
      <c r="AC3404" s="24">
        <f>IF(ISERR(YEAR(AA3404)),VALUE(RIGHT(TRIM(AA3404),4)),YEAR(AA3404))</f>
        <v>2016</v>
      </c>
      <c r="AD3404" t="s">
        <v>461</v>
      </c>
      <c r="AE3404" t="b">
        <f>VLOOKUP(AA3404,duplicates!A:C,3,FALSE)</f>
        <v>0</v>
      </c>
      <c r="AF3404" t="b">
        <f t="shared" si="49"/>
        <v>1</v>
      </c>
      <c r="AG3404" s="23" t="b">
        <v>0</v>
      </c>
    </row>
    <row r="3405" spans="1:33" x14ac:dyDescent="0.2">
      <c r="A3405" t="s">
        <v>441</v>
      </c>
      <c r="B3405">
        <v>3886</v>
      </c>
      <c r="C3405" t="s">
        <v>345</v>
      </c>
      <c r="D3405" t="s">
        <v>346</v>
      </c>
      <c r="E3405" s="4">
        <f>IF(ISBLANK(G3405),H3405,G3405)</f>
        <v>138</v>
      </c>
      <c r="F3405" s="9" t="b">
        <f>AND(ISBLANK(G3405),ISBLANK(H3405))</f>
        <v>0</v>
      </c>
      <c r="H3405" s="9">
        <v>138</v>
      </c>
      <c r="I3405">
        <v>659</v>
      </c>
      <c r="J3405" s="9" t="b">
        <f>AND(ISBLANK(K3405),ISBLANK(L3405))</f>
        <v>0</v>
      </c>
      <c r="L3405" s="9">
        <v>138</v>
      </c>
      <c r="M3405" s="15" t="b">
        <f>AND(ISBLANK(N3405),ISBLANK(O3405),ISBLANK(P3405))</f>
        <v>0</v>
      </c>
      <c r="O3405" s="15">
        <v>35</v>
      </c>
      <c r="Q3405">
        <v>35</v>
      </c>
      <c r="R3405" s="18" t="b">
        <f>AND(ISBLANK(S3405),ISBLANK(T3405))</f>
        <v>0</v>
      </c>
      <c r="S3405" s="20">
        <v>1</v>
      </c>
      <c r="U3405" s="15" t="b">
        <f>AND(ISBLANK(V3405),ISBLANK(W3405),ISBLANK(X3405))</f>
        <v>0</v>
      </c>
      <c r="V3405" s="16">
        <v>1</v>
      </c>
      <c r="Y3405" s="13">
        <v>0.97</v>
      </c>
      <c r="AA3405" t="s">
        <v>463</v>
      </c>
      <c r="AB3405" s="24" t="str">
        <f>IF(ISERR(MONTH(AA3405)),TRIM(SUBSTITUTE(AA3405,(RIGHT(TRIM(AA3405),4)),"")),TEXT(AA3405,"mmmm"))</f>
        <v>June</v>
      </c>
      <c r="AC3405" s="24">
        <f>IF(ISERR(YEAR(AA3405)),VALUE(RIGHT(TRIM(AA3405),4)),YEAR(AA3405))</f>
        <v>2016</v>
      </c>
      <c r="AD3405" t="s">
        <v>461</v>
      </c>
      <c r="AE3405" t="b">
        <f>VLOOKUP(AA3405,duplicates!A:C,3,FALSE)</f>
        <v>0</v>
      </c>
      <c r="AF3405" t="b">
        <f t="shared" si="49"/>
        <v>1</v>
      </c>
      <c r="AG3405" s="23" t="b">
        <v>0</v>
      </c>
    </row>
    <row r="3406" spans="1:33" x14ac:dyDescent="0.2">
      <c r="A3406" t="s">
        <v>441</v>
      </c>
      <c r="B3406">
        <v>3945</v>
      </c>
      <c r="C3406" t="s">
        <v>289</v>
      </c>
      <c r="D3406" t="s">
        <v>290</v>
      </c>
      <c r="E3406" s="4">
        <f>IF(ISBLANK(G3406),H3406,G3406)</f>
        <v>199</v>
      </c>
      <c r="F3406" s="9" t="b">
        <f>AND(ISBLANK(G3406),ISBLANK(H3406))</f>
        <v>0</v>
      </c>
      <c r="H3406" s="9">
        <v>199</v>
      </c>
      <c r="I3406">
        <v>686</v>
      </c>
      <c r="J3406" s="9" t="b">
        <f>AND(ISBLANK(K3406),ISBLANK(L3406))</f>
        <v>0</v>
      </c>
      <c r="L3406" s="9">
        <v>196</v>
      </c>
      <c r="M3406" s="15" t="b">
        <f>AND(ISBLANK(N3406),ISBLANK(O3406),ISBLANK(P3406))</f>
        <v>0</v>
      </c>
      <c r="O3406" s="15">
        <v>87</v>
      </c>
      <c r="Q3406">
        <v>87</v>
      </c>
      <c r="R3406" s="18" t="b">
        <f>AND(ISBLANK(S3406),ISBLANK(T3406))</f>
        <v>0</v>
      </c>
      <c r="S3406" s="20">
        <v>1</v>
      </c>
      <c r="U3406" s="15" t="b">
        <f>AND(ISBLANK(V3406),ISBLANK(W3406),ISBLANK(X3406))</f>
        <v>0</v>
      </c>
      <c r="V3406" s="16">
        <v>0.98</v>
      </c>
      <c r="Y3406" s="13">
        <v>0.94</v>
      </c>
      <c r="AA3406" t="s">
        <v>463</v>
      </c>
      <c r="AB3406" s="24" t="str">
        <f>IF(ISERR(MONTH(AA3406)),TRIM(SUBSTITUTE(AA3406,(RIGHT(TRIM(AA3406),4)),"")),TEXT(AA3406,"mmmm"))</f>
        <v>June</v>
      </c>
      <c r="AC3406" s="24">
        <f>IF(ISERR(YEAR(AA3406)),VALUE(RIGHT(TRIM(AA3406),4)),YEAR(AA3406))</f>
        <v>2016</v>
      </c>
      <c r="AD3406" t="s">
        <v>461</v>
      </c>
      <c r="AE3406" t="b">
        <f>VLOOKUP(AA3406,duplicates!A:C,3,FALSE)</f>
        <v>0</v>
      </c>
      <c r="AF3406" t="b">
        <f t="shared" si="49"/>
        <v>1</v>
      </c>
      <c r="AG3406" s="23" t="b">
        <v>0</v>
      </c>
    </row>
    <row r="3407" spans="1:33" x14ac:dyDescent="0.2">
      <c r="A3407" t="s">
        <v>441</v>
      </c>
      <c r="B3407">
        <v>3887</v>
      </c>
      <c r="C3407" t="s">
        <v>157</v>
      </c>
      <c r="D3407" t="s">
        <v>158</v>
      </c>
      <c r="E3407" s="4">
        <f>IF(ISBLANK(G3407),H3407,G3407)</f>
        <v>36</v>
      </c>
      <c r="F3407" s="9" t="b">
        <f>AND(ISBLANK(G3407),ISBLANK(H3407))</f>
        <v>0</v>
      </c>
      <c r="H3407" s="9">
        <v>36</v>
      </c>
      <c r="I3407">
        <v>279</v>
      </c>
      <c r="J3407" s="9" t="b">
        <f>AND(ISBLANK(K3407),ISBLANK(L3407))</f>
        <v>0</v>
      </c>
      <c r="L3407" s="9">
        <v>36</v>
      </c>
      <c r="M3407" s="15" t="b">
        <f>AND(ISBLANK(N3407),ISBLANK(O3407),ISBLANK(P3407))</f>
        <v>0</v>
      </c>
      <c r="O3407" s="15">
        <v>36</v>
      </c>
      <c r="Q3407">
        <v>36</v>
      </c>
      <c r="R3407" s="18" t="b">
        <f>AND(ISBLANK(S3407),ISBLANK(T3407))</f>
        <v>0</v>
      </c>
      <c r="S3407" s="20">
        <v>1</v>
      </c>
      <c r="U3407" s="15" t="b">
        <f>AND(ISBLANK(V3407),ISBLANK(W3407),ISBLANK(X3407))</f>
        <v>0</v>
      </c>
      <c r="V3407" s="16">
        <v>1</v>
      </c>
      <c r="Y3407" s="13">
        <v>0.98</v>
      </c>
      <c r="AA3407" t="s">
        <v>463</v>
      </c>
      <c r="AB3407" s="24" t="str">
        <f>IF(ISERR(MONTH(AA3407)),TRIM(SUBSTITUTE(AA3407,(RIGHT(TRIM(AA3407),4)),"")),TEXT(AA3407,"mmmm"))</f>
        <v>June</v>
      </c>
      <c r="AC3407" s="24">
        <f>IF(ISERR(YEAR(AA3407)),VALUE(RIGHT(TRIM(AA3407),4)),YEAR(AA3407))</f>
        <v>2016</v>
      </c>
      <c r="AD3407" t="s">
        <v>461</v>
      </c>
      <c r="AE3407" t="b">
        <f>VLOOKUP(AA3407,duplicates!A:C,3,FALSE)</f>
        <v>0</v>
      </c>
      <c r="AF3407" t="b">
        <f t="shared" si="49"/>
        <v>1</v>
      </c>
      <c r="AG3407" s="23" t="b">
        <v>0</v>
      </c>
    </row>
    <row r="3408" spans="1:33" x14ac:dyDescent="0.2">
      <c r="A3408" t="s">
        <v>441</v>
      </c>
      <c r="B3408">
        <v>3946</v>
      </c>
      <c r="C3408" t="s">
        <v>245</v>
      </c>
      <c r="D3408" t="s">
        <v>246</v>
      </c>
      <c r="E3408" s="4">
        <f>IF(ISBLANK(G3408),H3408,G3408)</f>
        <v>3</v>
      </c>
      <c r="F3408" s="9" t="b">
        <f>AND(ISBLANK(G3408),ISBLANK(H3408))</f>
        <v>0</v>
      </c>
      <c r="H3408" s="9">
        <v>3</v>
      </c>
      <c r="I3408">
        <v>153</v>
      </c>
      <c r="J3408" s="9" t="b">
        <f>AND(ISBLANK(K3408),ISBLANK(L3408))</f>
        <v>0</v>
      </c>
      <c r="L3408" s="9">
        <v>3</v>
      </c>
      <c r="M3408" s="15" t="b">
        <f>AND(ISBLANK(N3408),ISBLANK(O3408),ISBLANK(P3408))</f>
        <v>0</v>
      </c>
      <c r="O3408" s="15">
        <v>3</v>
      </c>
      <c r="Q3408">
        <v>3</v>
      </c>
      <c r="R3408" s="18" t="b">
        <f>AND(ISBLANK(S3408),ISBLANK(T3408))</f>
        <v>0</v>
      </c>
      <c r="S3408" s="20">
        <v>1</v>
      </c>
      <c r="U3408" s="15" t="b">
        <f>AND(ISBLANK(V3408),ISBLANK(W3408),ISBLANK(X3408))</f>
        <v>0</v>
      </c>
      <c r="V3408" s="16">
        <v>1</v>
      </c>
      <c r="Y3408" s="13">
        <v>0.92</v>
      </c>
      <c r="AA3408" t="s">
        <v>463</v>
      </c>
      <c r="AB3408" s="24" t="str">
        <f>IF(ISERR(MONTH(AA3408)),TRIM(SUBSTITUTE(AA3408,(RIGHT(TRIM(AA3408),4)),"")),TEXT(AA3408,"mmmm"))</f>
        <v>June</v>
      </c>
      <c r="AC3408" s="24">
        <f>IF(ISERR(YEAR(AA3408)),VALUE(RIGHT(TRIM(AA3408),4)),YEAR(AA3408))</f>
        <v>2016</v>
      </c>
      <c r="AD3408" t="s">
        <v>461</v>
      </c>
      <c r="AE3408" t="b">
        <f>VLOOKUP(AA3408,duplicates!A:C,3,FALSE)</f>
        <v>0</v>
      </c>
      <c r="AF3408" t="b">
        <f t="shared" si="49"/>
        <v>1</v>
      </c>
      <c r="AG3408" s="23" t="b">
        <v>0</v>
      </c>
    </row>
    <row r="3409" spans="1:33" x14ac:dyDescent="0.2">
      <c r="A3409" t="s">
        <v>441</v>
      </c>
      <c r="B3409">
        <v>3888</v>
      </c>
      <c r="C3409" t="s">
        <v>25</v>
      </c>
      <c r="D3409" t="s">
        <v>26</v>
      </c>
      <c r="E3409" s="4">
        <f>IF(ISBLANK(G3409),H3409,G3409)</f>
        <v>8</v>
      </c>
      <c r="F3409" s="9" t="b">
        <f>AND(ISBLANK(G3409),ISBLANK(H3409))</f>
        <v>0</v>
      </c>
      <c r="H3409" s="9">
        <v>8</v>
      </c>
      <c r="I3409">
        <v>351</v>
      </c>
      <c r="J3409" s="9" t="b">
        <f>AND(ISBLANK(K3409),ISBLANK(L3409))</f>
        <v>0</v>
      </c>
      <c r="L3409" s="9">
        <v>8</v>
      </c>
      <c r="M3409" s="15" t="b">
        <f>AND(ISBLANK(N3409),ISBLANK(O3409),ISBLANK(P3409))</f>
        <v>0</v>
      </c>
      <c r="O3409" s="15">
        <v>0</v>
      </c>
      <c r="Q3409">
        <v>0</v>
      </c>
      <c r="R3409" s="18" t="b">
        <f>AND(ISBLANK(S3409),ISBLANK(T3409))</f>
        <v>0</v>
      </c>
      <c r="S3409" s="18" t="s">
        <v>27</v>
      </c>
      <c r="U3409" s="15" t="b">
        <f>AND(ISBLANK(V3409),ISBLANK(W3409),ISBLANK(X3409))</f>
        <v>0</v>
      </c>
      <c r="V3409" s="16">
        <v>1</v>
      </c>
      <c r="Y3409" s="13">
        <v>0.41</v>
      </c>
      <c r="AA3409" t="s">
        <v>463</v>
      </c>
      <c r="AB3409" s="24" t="str">
        <f>IF(ISERR(MONTH(AA3409)),TRIM(SUBSTITUTE(AA3409,(RIGHT(TRIM(AA3409),4)),"")),TEXT(AA3409,"mmmm"))</f>
        <v>June</v>
      </c>
      <c r="AC3409" s="24">
        <f>IF(ISERR(YEAR(AA3409)),VALUE(RIGHT(TRIM(AA3409),4)),YEAR(AA3409))</f>
        <v>2016</v>
      </c>
      <c r="AD3409" t="s">
        <v>461</v>
      </c>
      <c r="AE3409" t="b">
        <f>VLOOKUP(AA3409,duplicates!A:C,3,FALSE)</f>
        <v>0</v>
      </c>
      <c r="AF3409" t="b">
        <f t="shared" si="49"/>
        <v>1</v>
      </c>
      <c r="AG3409" s="23" t="b">
        <v>0</v>
      </c>
    </row>
    <row r="3410" spans="1:33" x14ac:dyDescent="0.2">
      <c r="A3410" t="s">
        <v>441</v>
      </c>
      <c r="B3410">
        <v>3889</v>
      </c>
      <c r="C3410" t="s">
        <v>55</v>
      </c>
      <c r="D3410" t="s">
        <v>56</v>
      </c>
      <c r="E3410" s="4">
        <f>IF(ISBLANK(G3410),H3410,G3410)</f>
        <v>94</v>
      </c>
      <c r="F3410" s="9" t="b">
        <f>AND(ISBLANK(G3410),ISBLANK(H3410))</f>
        <v>0</v>
      </c>
      <c r="H3410" s="9">
        <v>94</v>
      </c>
      <c r="I3410">
        <v>914</v>
      </c>
      <c r="J3410" s="9" t="b">
        <f>AND(ISBLANK(K3410),ISBLANK(L3410))</f>
        <v>0</v>
      </c>
      <c r="L3410" s="9">
        <v>94</v>
      </c>
      <c r="M3410" s="15" t="b">
        <f>AND(ISBLANK(N3410),ISBLANK(O3410),ISBLANK(P3410))</f>
        <v>0</v>
      </c>
      <c r="O3410" s="15">
        <v>69</v>
      </c>
      <c r="Q3410">
        <v>69</v>
      </c>
      <c r="R3410" s="18" t="b">
        <f>AND(ISBLANK(S3410),ISBLANK(T3410))</f>
        <v>0</v>
      </c>
      <c r="S3410" s="20">
        <v>1</v>
      </c>
      <c r="U3410" s="15" t="b">
        <f>AND(ISBLANK(V3410),ISBLANK(W3410),ISBLANK(X3410))</f>
        <v>0</v>
      </c>
      <c r="V3410" s="16">
        <v>1</v>
      </c>
      <c r="Y3410" s="13">
        <v>0.9</v>
      </c>
      <c r="AA3410" t="s">
        <v>463</v>
      </c>
      <c r="AB3410" s="24" t="str">
        <f>IF(ISERR(MONTH(AA3410)),TRIM(SUBSTITUTE(AA3410,(RIGHT(TRIM(AA3410),4)),"")),TEXT(AA3410,"mmmm"))</f>
        <v>June</v>
      </c>
      <c r="AC3410" s="24">
        <f>IF(ISERR(YEAR(AA3410)),VALUE(RIGHT(TRIM(AA3410),4)),YEAR(AA3410))</f>
        <v>2016</v>
      </c>
      <c r="AD3410" t="s">
        <v>461</v>
      </c>
      <c r="AE3410" t="b">
        <f>VLOOKUP(AA3410,duplicates!A:C,3,FALSE)</f>
        <v>0</v>
      </c>
      <c r="AF3410" t="b">
        <f t="shared" si="49"/>
        <v>1</v>
      </c>
      <c r="AG3410" s="23" t="b">
        <v>0</v>
      </c>
    </row>
    <row r="3411" spans="1:33" x14ac:dyDescent="0.2">
      <c r="A3411" t="s">
        <v>441</v>
      </c>
      <c r="B3411">
        <v>329</v>
      </c>
      <c r="C3411" t="s">
        <v>75</v>
      </c>
      <c r="D3411" t="s">
        <v>76</v>
      </c>
      <c r="E3411" s="4">
        <f>IF(ISBLANK(G3411),H3411,G3411)</f>
        <v>29</v>
      </c>
      <c r="F3411" s="9" t="b">
        <f>AND(ISBLANK(G3411),ISBLANK(H3411))</f>
        <v>0</v>
      </c>
      <c r="H3411" s="9">
        <v>29</v>
      </c>
      <c r="I3411">
        <v>358</v>
      </c>
      <c r="J3411" s="9" t="b">
        <f>AND(ISBLANK(K3411),ISBLANK(L3411))</f>
        <v>0</v>
      </c>
      <c r="L3411" s="9">
        <v>28</v>
      </c>
      <c r="M3411" s="15" t="b">
        <f>AND(ISBLANK(N3411),ISBLANK(O3411),ISBLANK(P3411))</f>
        <v>0</v>
      </c>
      <c r="O3411" s="15">
        <v>5</v>
      </c>
      <c r="Q3411">
        <v>5</v>
      </c>
      <c r="R3411" s="18" t="b">
        <f>AND(ISBLANK(S3411),ISBLANK(T3411))</f>
        <v>0</v>
      </c>
      <c r="S3411" s="20">
        <v>1</v>
      </c>
      <c r="U3411" s="15" t="b">
        <f>AND(ISBLANK(V3411),ISBLANK(W3411),ISBLANK(X3411))</f>
        <v>0</v>
      </c>
      <c r="V3411" s="16">
        <v>0.97</v>
      </c>
      <c r="Y3411" s="13">
        <v>0.79</v>
      </c>
      <c r="AA3411" t="s">
        <v>450</v>
      </c>
      <c r="AB3411" s="24" t="str">
        <f>IF(ISERR(MONTH(AA3411)),TRIM(SUBSTITUTE(AA3411,(RIGHT(TRIM(AA3411),4)),"")),TEXT(AA3411,"mmmm"))</f>
        <v>June</v>
      </c>
      <c r="AC3411" s="24">
        <f>IF(ISERR(YEAR(AA3411)),VALUE(RIGHT(TRIM(AA3411),4)),YEAR(AA3411))</f>
        <v>2017</v>
      </c>
      <c r="AD3411" t="s">
        <v>443</v>
      </c>
      <c r="AE3411" t="b">
        <f>VLOOKUP(AA3411,duplicates!A:C,3,FALSE)</f>
        <v>0</v>
      </c>
      <c r="AF3411" t="b">
        <f t="shared" si="49"/>
        <v>1</v>
      </c>
      <c r="AG3411" s="23" t="b">
        <v>0</v>
      </c>
    </row>
    <row r="3412" spans="1:33" x14ac:dyDescent="0.2">
      <c r="A3412" t="s">
        <v>441</v>
      </c>
      <c r="B3412">
        <v>330</v>
      </c>
      <c r="C3412" t="s">
        <v>59</v>
      </c>
      <c r="D3412" t="s">
        <v>60</v>
      </c>
      <c r="E3412" s="4">
        <f>IF(ISBLANK(G3412),H3412,G3412)</f>
        <v>14</v>
      </c>
      <c r="F3412" s="9" t="b">
        <f>AND(ISBLANK(G3412),ISBLANK(H3412))</f>
        <v>0</v>
      </c>
      <c r="H3412" s="9">
        <v>14</v>
      </c>
      <c r="I3412">
        <v>237</v>
      </c>
      <c r="J3412" s="9" t="b">
        <f>AND(ISBLANK(K3412),ISBLANK(L3412))</f>
        <v>0</v>
      </c>
      <c r="L3412" s="9">
        <v>14</v>
      </c>
      <c r="M3412" s="15" t="b">
        <f>AND(ISBLANK(N3412),ISBLANK(O3412),ISBLANK(P3412))</f>
        <v>0</v>
      </c>
      <c r="O3412" s="15">
        <v>5</v>
      </c>
      <c r="Q3412">
        <v>5</v>
      </c>
      <c r="R3412" s="18" t="b">
        <f>AND(ISBLANK(S3412),ISBLANK(T3412))</f>
        <v>0</v>
      </c>
      <c r="S3412" s="20">
        <v>1</v>
      </c>
      <c r="U3412" s="15" t="b">
        <f>AND(ISBLANK(V3412),ISBLANK(W3412),ISBLANK(X3412))</f>
        <v>0</v>
      </c>
      <c r="V3412" s="16">
        <v>1</v>
      </c>
      <c r="Y3412" s="13">
        <v>0.84</v>
      </c>
      <c r="AA3412" t="s">
        <v>450</v>
      </c>
      <c r="AB3412" s="24" t="str">
        <f>IF(ISERR(MONTH(AA3412)),TRIM(SUBSTITUTE(AA3412,(RIGHT(TRIM(AA3412),4)),"")),TEXT(AA3412,"mmmm"))</f>
        <v>June</v>
      </c>
      <c r="AC3412" s="24">
        <f>IF(ISERR(YEAR(AA3412)),VALUE(RIGHT(TRIM(AA3412),4)),YEAR(AA3412))</f>
        <v>2017</v>
      </c>
      <c r="AD3412" t="s">
        <v>443</v>
      </c>
      <c r="AE3412" t="b">
        <f>VLOOKUP(AA3412,duplicates!A:C,3,FALSE)</f>
        <v>0</v>
      </c>
      <c r="AF3412" t="b">
        <f t="shared" si="49"/>
        <v>1</v>
      </c>
      <c r="AG3412" s="23" t="b">
        <v>0</v>
      </c>
    </row>
    <row r="3413" spans="1:33" x14ac:dyDescent="0.2">
      <c r="A3413" t="s">
        <v>441</v>
      </c>
      <c r="B3413">
        <v>331</v>
      </c>
      <c r="C3413" t="s">
        <v>330</v>
      </c>
      <c r="D3413" t="s">
        <v>174</v>
      </c>
      <c r="E3413" s="4">
        <f>IF(ISBLANK(G3413),H3413,G3413)</f>
        <v>39</v>
      </c>
      <c r="F3413" s="9" t="b">
        <f>AND(ISBLANK(G3413),ISBLANK(H3413))</f>
        <v>0</v>
      </c>
      <c r="H3413" s="9">
        <v>39</v>
      </c>
      <c r="I3413">
        <v>488</v>
      </c>
      <c r="J3413" s="9" t="b">
        <f>AND(ISBLANK(K3413),ISBLANK(L3413))</f>
        <v>0</v>
      </c>
      <c r="L3413" s="9">
        <v>37</v>
      </c>
      <c r="M3413" s="15" t="b">
        <f>AND(ISBLANK(N3413),ISBLANK(O3413),ISBLANK(P3413))</f>
        <v>0</v>
      </c>
      <c r="O3413" s="15">
        <v>17</v>
      </c>
      <c r="Q3413">
        <v>17</v>
      </c>
      <c r="R3413" s="18" t="b">
        <f>AND(ISBLANK(S3413),ISBLANK(T3413))</f>
        <v>0</v>
      </c>
      <c r="S3413" s="20">
        <v>1</v>
      </c>
      <c r="U3413" s="15" t="b">
        <f>AND(ISBLANK(V3413),ISBLANK(W3413),ISBLANK(X3413))</f>
        <v>0</v>
      </c>
      <c r="V3413" s="16">
        <v>0.95</v>
      </c>
      <c r="Y3413" s="13">
        <v>0.39</v>
      </c>
      <c r="AA3413" t="s">
        <v>450</v>
      </c>
      <c r="AB3413" s="24" t="str">
        <f>IF(ISERR(MONTH(AA3413)),TRIM(SUBSTITUTE(AA3413,(RIGHT(TRIM(AA3413),4)),"")),TEXT(AA3413,"mmmm"))</f>
        <v>June</v>
      </c>
      <c r="AC3413" s="24">
        <f>IF(ISERR(YEAR(AA3413)),VALUE(RIGHT(TRIM(AA3413),4)),YEAR(AA3413))</f>
        <v>2017</v>
      </c>
      <c r="AD3413" t="s">
        <v>443</v>
      </c>
      <c r="AE3413" t="b">
        <f>VLOOKUP(AA3413,duplicates!A:C,3,FALSE)</f>
        <v>0</v>
      </c>
      <c r="AF3413" t="b">
        <f t="shared" si="49"/>
        <v>1</v>
      </c>
      <c r="AG3413" s="23" t="b">
        <v>0</v>
      </c>
    </row>
    <row r="3414" spans="1:33" x14ac:dyDescent="0.2">
      <c r="A3414" t="s">
        <v>441</v>
      </c>
      <c r="B3414">
        <v>430</v>
      </c>
      <c r="C3414" t="s">
        <v>225</v>
      </c>
      <c r="D3414" t="s">
        <v>226</v>
      </c>
      <c r="E3414" s="4">
        <f>IF(ISBLANK(G3414),H3414,G3414)</f>
        <v>62</v>
      </c>
      <c r="F3414" s="9" t="b">
        <f>AND(ISBLANK(G3414),ISBLANK(H3414))</f>
        <v>0</v>
      </c>
      <c r="H3414" s="9">
        <v>62</v>
      </c>
      <c r="I3414">
        <v>664</v>
      </c>
      <c r="J3414" s="9" t="b">
        <f>AND(ISBLANK(K3414),ISBLANK(L3414))</f>
        <v>0</v>
      </c>
      <c r="L3414" s="9">
        <v>60</v>
      </c>
      <c r="M3414" s="15" t="b">
        <f>AND(ISBLANK(N3414),ISBLANK(O3414),ISBLANK(P3414))</f>
        <v>0</v>
      </c>
      <c r="O3414" s="15">
        <v>60</v>
      </c>
      <c r="Q3414">
        <v>58</v>
      </c>
      <c r="R3414" s="18" t="b">
        <f>AND(ISBLANK(S3414),ISBLANK(T3414))</f>
        <v>0</v>
      </c>
      <c r="S3414" s="20">
        <v>0.97</v>
      </c>
      <c r="U3414" s="15" t="b">
        <f>AND(ISBLANK(V3414),ISBLANK(W3414),ISBLANK(X3414))</f>
        <v>0</v>
      </c>
      <c r="V3414" s="16">
        <v>0.97</v>
      </c>
      <c r="Y3414" s="13">
        <v>0.99</v>
      </c>
      <c r="AA3414" t="s">
        <v>450</v>
      </c>
      <c r="AB3414" s="24" t="str">
        <f>IF(ISERR(MONTH(AA3414)),TRIM(SUBSTITUTE(AA3414,(RIGHT(TRIM(AA3414),4)),"")),TEXT(AA3414,"mmmm"))</f>
        <v>June</v>
      </c>
      <c r="AC3414" s="24">
        <f>IF(ISERR(YEAR(AA3414)),VALUE(RIGHT(TRIM(AA3414),4)),YEAR(AA3414))</f>
        <v>2017</v>
      </c>
      <c r="AD3414" t="s">
        <v>443</v>
      </c>
      <c r="AE3414" t="b">
        <f>VLOOKUP(AA3414,duplicates!A:C,3,FALSE)</f>
        <v>0</v>
      </c>
      <c r="AF3414" t="b">
        <f t="shared" si="49"/>
        <v>1</v>
      </c>
      <c r="AG3414" s="23" t="b">
        <v>0</v>
      </c>
    </row>
    <row r="3415" spans="1:33" x14ac:dyDescent="0.2">
      <c r="A3415" t="s">
        <v>441</v>
      </c>
      <c r="B3415">
        <v>332</v>
      </c>
      <c r="C3415" t="s">
        <v>83</v>
      </c>
      <c r="D3415" t="s">
        <v>84</v>
      </c>
      <c r="E3415" s="4">
        <f>IF(ISBLANK(G3415),H3415,G3415)</f>
        <v>20</v>
      </c>
      <c r="F3415" s="9" t="b">
        <f>AND(ISBLANK(G3415),ISBLANK(H3415))</f>
        <v>0</v>
      </c>
      <c r="H3415" s="9">
        <v>20</v>
      </c>
      <c r="I3415">
        <v>224</v>
      </c>
      <c r="J3415" s="9" t="b">
        <f>AND(ISBLANK(K3415),ISBLANK(L3415))</f>
        <v>0</v>
      </c>
      <c r="L3415" s="9">
        <v>20</v>
      </c>
      <c r="M3415" s="15" t="b">
        <f>AND(ISBLANK(N3415),ISBLANK(O3415),ISBLANK(P3415))</f>
        <v>0</v>
      </c>
      <c r="O3415" s="15">
        <v>0</v>
      </c>
      <c r="Q3415">
        <v>0</v>
      </c>
      <c r="R3415" s="18" t="b">
        <f>AND(ISBLANK(S3415),ISBLANK(T3415))</f>
        <v>0</v>
      </c>
      <c r="S3415" s="18" t="s">
        <v>27</v>
      </c>
      <c r="U3415" s="15" t="b">
        <f>AND(ISBLANK(V3415),ISBLANK(W3415),ISBLANK(X3415))</f>
        <v>0</v>
      </c>
      <c r="V3415" s="16">
        <v>1</v>
      </c>
      <c r="Y3415" s="13">
        <v>0.92</v>
      </c>
      <c r="AA3415" t="s">
        <v>450</v>
      </c>
      <c r="AB3415" s="24" t="str">
        <f>IF(ISERR(MONTH(AA3415)),TRIM(SUBSTITUTE(AA3415,(RIGHT(TRIM(AA3415),4)),"")),TEXT(AA3415,"mmmm"))</f>
        <v>June</v>
      </c>
      <c r="AC3415" s="24">
        <f>IF(ISERR(YEAR(AA3415)),VALUE(RIGHT(TRIM(AA3415),4)),YEAR(AA3415))</f>
        <v>2017</v>
      </c>
      <c r="AD3415" t="s">
        <v>443</v>
      </c>
      <c r="AE3415" t="b">
        <f>VLOOKUP(AA3415,duplicates!A:C,3,FALSE)</f>
        <v>0</v>
      </c>
      <c r="AF3415" t="b">
        <f t="shared" si="49"/>
        <v>1</v>
      </c>
      <c r="AG3415" s="23" t="b">
        <v>0</v>
      </c>
    </row>
    <row r="3416" spans="1:33" x14ac:dyDescent="0.2">
      <c r="A3416" t="s">
        <v>441</v>
      </c>
      <c r="B3416">
        <v>431</v>
      </c>
      <c r="C3416" t="s">
        <v>207</v>
      </c>
      <c r="D3416" t="s">
        <v>208</v>
      </c>
      <c r="E3416" s="4">
        <f>IF(ISBLANK(G3416),H3416,G3416)</f>
        <v>109</v>
      </c>
      <c r="F3416" s="9" t="b">
        <f>AND(ISBLANK(G3416),ISBLANK(H3416))</f>
        <v>0</v>
      </c>
      <c r="H3416" s="9">
        <v>109</v>
      </c>
      <c r="I3416">
        <v>817</v>
      </c>
      <c r="J3416" s="9" t="b">
        <f>AND(ISBLANK(K3416),ISBLANK(L3416))</f>
        <v>0</v>
      </c>
      <c r="L3416" s="9">
        <v>96</v>
      </c>
      <c r="M3416" s="15" t="b">
        <f>AND(ISBLANK(N3416),ISBLANK(O3416),ISBLANK(P3416))</f>
        <v>0</v>
      </c>
      <c r="O3416" s="15">
        <v>81</v>
      </c>
      <c r="Q3416">
        <v>76</v>
      </c>
      <c r="R3416" s="18" t="b">
        <f>AND(ISBLANK(S3416),ISBLANK(T3416))</f>
        <v>0</v>
      </c>
      <c r="S3416" s="20">
        <v>0.94</v>
      </c>
      <c r="U3416" s="15" t="b">
        <f>AND(ISBLANK(V3416),ISBLANK(W3416),ISBLANK(X3416))</f>
        <v>0</v>
      </c>
      <c r="V3416" s="16">
        <v>0.88</v>
      </c>
      <c r="Y3416" s="13">
        <v>0.81</v>
      </c>
      <c r="AA3416" t="s">
        <v>450</v>
      </c>
      <c r="AB3416" s="24" t="str">
        <f>IF(ISERR(MONTH(AA3416)),TRIM(SUBSTITUTE(AA3416,(RIGHT(TRIM(AA3416),4)),"")),TEXT(AA3416,"mmmm"))</f>
        <v>June</v>
      </c>
      <c r="AC3416" s="24">
        <f>IF(ISERR(YEAR(AA3416)),VALUE(RIGHT(TRIM(AA3416),4)),YEAR(AA3416))</f>
        <v>2017</v>
      </c>
      <c r="AD3416" t="s">
        <v>443</v>
      </c>
      <c r="AE3416" t="b">
        <f>VLOOKUP(AA3416,duplicates!A:C,3,FALSE)</f>
        <v>0</v>
      </c>
      <c r="AF3416" t="b">
        <f t="shared" si="49"/>
        <v>1</v>
      </c>
      <c r="AG3416" s="23" t="b">
        <v>0</v>
      </c>
    </row>
    <row r="3417" spans="1:33" x14ac:dyDescent="0.2">
      <c r="A3417" t="s">
        <v>441</v>
      </c>
      <c r="B3417">
        <v>333</v>
      </c>
      <c r="C3417" t="s">
        <v>67</v>
      </c>
      <c r="D3417" t="s">
        <v>68</v>
      </c>
      <c r="E3417" s="4">
        <f>IF(ISBLANK(G3417),H3417,G3417)</f>
        <v>480</v>
      </c>
      <c r="F3417" s="9" t="b">
        <f>AND(ISBLANK(G3417),ISBLANK(H3417))</f>
        <v>0</v>
      </c>
      <c r="H3417" s="9">
        <v>480</v>
      </c>
      <c r="I3417">
        <v>480</v>
      </c>
      <c r="J3417" s="9" t="b">
        <f>AND(ISBLANK(K3417),ISBLANK(L3417))</f>
        <v>0</v>
      </c>
      <c r="L3417" s="9">
        <v>447</v>
      </c>
      <c r="M3417" s="15" t="b">
        <f>AND(ISBLANK(N3417),ISBLANK(O3417),ISBLANK(P3417))</f>
        <v>0</v>
      </c>
      <c r="O3417" s="15">
        <v>44</v>
      </c>
      <c r="Q3417">
        <v>44</v>
      </c>
      <c r="R3417" s="18" t="b">
        <f>AND(ISBLANK(S3417),ISBLANK(T3417))</f>
        <v>0</v>
      </c>
      <c r="S3417" s="20">
        <v>1</v>
      </c>
      <c r="U3417" s="15" t="b">
        <f>AND(ISBLANK(V3417),ISBLANK(W3417),ISBLANK(X3417))</f>
        <v>0</v>
      </c>
      <c r="V3417" s="16">
        <v>0.93</v>
      </c>
      <c r="Y3417" s="13">
        <v>0.93</v>
      </c>
      <c r="AA3417" t="s">
        <v>450</v>
      </c>
      <c r="AB3417" s="24" t="str">
        <f>IF(ISERR(MONTH(AA3417)),TRIM(SUBSTITUTE(AA3417,(RIGHT(TRIM(AA3417),4)),"")),TEXT(AA3417,"mmmm"))</f>
        <v>June</v>
      </c>
      <c r="AC3417" s="24">
        <f>IF(ISERR(YEAR(AA3417)),VALUE(RIGHT(TRIM(AA3417),4)),YEAR(AA3417))</f>
        <v>2017</v>
      </c>
      <c r="AD3417" t="s">
        <v>443</v>
      </c>
      <c r="AE3417" t="b">
        <f>VLOOKUP(AA3417,duplicates!A:C,3,FALSE)</f>
        <v>0</v>
      </c>
      <c r="AF3417" t="b">
        <f t="shared" si="49"/>
        <v>1</v>
      </c>
      <c r="AG3417" s="23" t="b">
        <v>0</v>
      </c>
    </row>
    <row r="3418" spans="1:33" x14ac:dyDescent="0.2">
      <c r="A3418" t="s">
        <v>441</v>
      </c>
      <c r="B3418">
        <v>432</v>
      </c>
      <c r="C3418" t="s">
        <v>217</v>
      </c>
      <c r="D3418" t="s">
        <v>218</v>
      </c>
      <c r="E3418" s="4">
        <f>IF(ISBLANK(G3418),H3418,G3418)</f>
        <v>13</v>
      </c>
      <c r="F3418" s="9" t="b">
        <f>AND(ISBLANK(G3418),ISBLANK(H3418))</f>
        <v>0</v>
      </c>
      <c r="H3418" s="9">
        <v>13</v>
      </c>
      <c r="I3418">
        <v>243</v>
      </c>
      <c r="J3418" s="9" t="b">
        <f>AND(ISBLANK(K3418),ISBLANK(L3418))</f>
        <v>0</v>
      </c>
      <c r="L3418" s="9">
        <v>9</v>
      </c>
      <c r="M3418" s="15" t="b">
        <f>AND(ISBLANK(N3418),ISBLANK(O3418),ISBLANK(P3418))</f>
        <v>0</v>
      </c>
      <c r="O3418" s="15">
        <v>7</v>
      </c>
      <c r="Q3418">
        <v>7</v>
      </c>
      <c r="R3418" s="18" t="b">
        <f>AND(ISBLANK(S3418),ISBLANK(T3418))</f>
        <v>0</v>
      </c>
      <c r="S3418" s="20">
        <v>1</v>
      </c>
      <c r="U3418" s="15" t="b">
        <f>AND(ISBLANK(V3418),ISBLANK(W3418),ISBLANK(X3418))</f>
        <v>0</v>
      </c>
      <c r="V3418" s="16">
        <v>0.69</v>
      </c>
      <c r="Y3418" s="13">
        <v>0.99</v>
      </c>
      <c r="AA3418" t="s">
        <v>450</v>
      </c>
      <c r="AB3418" s="24" t="str">
        <f>IF(ISERR(MONTH(AA3418)),TRIM(SUBSTITUTE(AA3418,(RIGHT(TRIM(AA3418),4)),"")),TEXT(AA3418,"mmmm"))</f>
        <v>June</v>
      </c>
      <c r="AC3418" s="24">
        <f>IF(ISERR(YEAR(AA3418)),VALUE(RIGHT(TRIM(AA3418),4)),YEAR(AA3418))</f>
        <v>2017</v>
      </c>
      <c r="AD3418" t="s">
        <v>443</v>
      </c>
      <c r="AE3418" t="b">
        <f>VLOOKUP(AA3418,duplicates!A:C,3,FALSE)</f>
        <v>0</v>
      </c>
      <c r="AF3418" t="b">
        <f t="shared" si="49"/>
        <v>1</v>
      </c>
      <c r="AG3418" s="23" t="b">
        <v>0</v>
      </c>
    </row>
    <row r="3419" spans="1:33" x14ac:dyDescent="0.2">
      <c r="A3419" t="s">
        <v>441</v>
      </c>
      <c r="B3419">
        <v>334</v>
      </c>
      <c r="C3419" t="s">
        <v>444</v>
      </c>
      <c r="D3419" t="s">
        <v>445</v>
      </c>
      <c r="E3419" s="4" t="str">
        <f>IF(ISBLANK(G3419),H3419,G3419)</f>
        <v>NIL RETURN</v>
      </c>
      <c r="F3419" s="9" t="b">
        <f>AND(ISBLANK(G3419),ISBLANK(H3419))</f>
        <v>0</v>
      </c>
      <c r="H3419" s="9" t="s">
        <v>317</v>
      </c>
      <c r="I3419" t="s">
        <v>317</v>
      </c>
      <c r="J3419" s="9" t="b">
        <f>AND(ISBLANK(K3419),ISBLANK(L3419))</f>
        <v>0</v>
      </c>
      <c r="L3419" s="9" t="s">
        <v>317</v>
      </c>
      <c r="M3419" s="15" t="b">
        <f>AND(ISBLANK(N3419),ISBLANK(O3419),ISBLANK(P3419))</f>
        <v>0</v>
      </c>
      <c r="O3419" s="15" t="s">
        <v>317</v>
      </c>
      <c r="Q3419" t="s">
        <v>317</v>
      </c>
      <c r="R3419" s="18" t="b">
        <f>AND(ISBLANK(S3419),ISBLANK(T3419))</f>
        <v>0</v>
      </c>
      <c r="S3419" s="18" t="s">
        <v>27</v>
      </c>
      <c r="U3419" s="15" t="b">
        <f>AND(ISBLANK(V3419),ISBLANK(W3419),ISBLANK(X3419))</f>
        <v>0</v>
      </c>
      <c r="V3419" s="15" t="s">
        <v>27</v>
      </c>
      <c r="Y3419" s="12" t="s">
        <v>27</v>
      </c>
      <c r="AA3419" t="s">
        <v>450</v>
      </c>
      <c r="AB3419" s="24" t="str">
        <f>IF(ISERR(MONTH(AA3419)),TRIM(SUBSTITUTE(AA3419,(RIGHT(TRIM(AA3419),4)),"")),TEXT(AA3419,"mmmm"))</f>
        <v>June</v>
      </c>
      <c r="AC3419" s="24">
        <f>IF(ISERR(YEAR(AA3419)),VALUE(RIGHT(TRIM(AA3419),4)),YEAR(AA3419))</f>
        <v>2017</v>
      </c>
      <c r="AD3419" t="s">
        <v>443</v>
      </c>
      <c r="AE3419" t="b">
        <f>VLOOKUP(AA3419,duplicates!A:C,3,FALSE)</f>
        <v>0</v>
      </c>
      <c r="AF3419" t="b">
        <f t="shared" si="49"/>
        <v>1</v>
      </c>
      <c r="AG3419" s="23" t="b">
        <v>0</v>
      </c>
    </row>
    <row r="3420" spans="1:33" x14ac:dyDescent="0.2">
      <c r="A3420" t="s">
        <v>441</v>
      </c>
      <c r="B3420">
        <v>335</v>
      </c>
      <c r="C3420" t="s">
        <v>191</v>
      </c>
      <c r="D3420" t="s">
        <v>192</v>
      </c>
      <c r="E3420" s="4">
        <f>IF(ISBLANK(G3420),H3420,G3420)</f>
        <v>47</v>
      </c>
      <c r="F3420" s="9" t="b">
        <f>AND(ISBLANK(G3420),ISBLANK(H3420))</f>
        <v>0</v>
      </c>
      <c r="H3420" s="9">
        <v>47</v>
      </c>
      <c r="I3420">
        <v>525</v>
      </c>
      <c r="J3420" s="9" t="b">
        <f>AND(ISBLANK(K3420),ISBLANK(L3420))</f>
        <v>0</v>
      </c>
      <c r="L3420" s="9">
        <v>47</v>
      </c>
      <c r="M3420" s="15" t="b">
        <f>AND(ISBLANK(N3420),ISBLANK(O3420),ISBLANK(P3420))</f>
        <v>0</v>
      </c>
      <c r="O3420" s="15">
        <v>22</v>
      </c>
      <c r="Q3420">
        <v>22</v>
      </c>
      <c r="R3420" s="18" t="b">
        <f>AND(ISBLANK(S3420),ISBLANK(T3420))</f>
        <v>0</v>
      </c>
      <c r="S3420" s="20">
        <v>1</v>
      </c>
      <c r="U3420" s="15" t="b">
        <f>AND(ISBLANK(V3420),ISBLANK(W3420),ISBLANK(X3420))</f>
        <v>0</v>
      </c>
      <c r="V3420" s="16">
        <v>1</v>
      </c>
      <c r="Y3420" s="13">
        <v>0.92</v>
      </c>
      <c r="AA3420" t="s">
        <v>450</v>
      </c>
      <c r="AB3420" s="24" t="str">
        <f>IF(ISERR(MONTH(AA3420)),TRIM(SUBSTITUTE(AA3420,(RIGHT(TRIM(AA3420),4)),"")),TEXT(AA3420,"mmmm"))</f>
        <v>June</v>
      </c>
      <c r="AC3420" s="24">
        <f>IF(ISERR(YEAR(AA3420)),VALUE(RIGHT(TRIM(AA3420),4)),YEAR(AA3420))</f>
        <v>2017</v>
      </c>
      <c r="AD3420" t="s">
        <v>443</v>
      </c>
      <c r="AE3420" t="b">
        <f>VLOOKUP(AA3420,duplicates!A:C,3,FALSE)</f>
        <v>0</v>
      </c>
      <c r="AF3420" t="b">
        <f t="shared" si="49"/>
        <v>1</v>
      </c>
      <c r="AG3420" s="23" t="b">
        <v>0</v>
      </c>
    </row>
    <row r="3421" spans="1:33" x14ac:dyDescent="0.2">
      <c r="A3421" t="s">
        <v>441</v>
      </c>
      <c r="B3421">
        <v>336</v>
      </c>
      <c r="C3421" t="s">
        <v>131</v>
      </c>
      <c r="D3421" t="s">
        <v>132</v>
      </c>
      <c r="E3421" s="4">
        <f>IF(ISBLANK(G3421),H3421,G3421)</f>
        <v>32</v>
      </c>
      <c r="F3421" s="9" t="b">
        <f>AND(ISBLANK(G3421),ISBLANK(H3421))</f>
        <v>0</v>
      </c>
      <c r="H3421" s="9">
        <v>32</v>
      </c>
      <c r="I3421">
        <v>290</v>
      </c>
      <c r="J3421" s="9" t="b">
        <f>AND(ISBLANK(K3421),ISBLANK(L3421))</f>
        <v>0</v>
      </c>
      <c r="L3421" s="9">
        <v>32</v>
      </c>
      <c r="M3421" s="15" t="b">
        <f>AND(ISBLANK(N3421),ISBLANK(O3421),ISBLANK(P3421))</f>
        <v>0</v>
      </c>
      <c r="O3421" s="15">
        <v>22</v>
      </c>
      <c r="Q3421">
        <v>22</v>
      </c>
      <c r="R3421" s="18" t="b">
        <f>AND(ISBLANK(S3421),ISBLANK(T3421))</f>
        <v>0</v>
      </c>
      <c r="S3421" s="20">
        <v>1</v>
      </c>
      <c r="U3421" s="15" t="b">
        <f>AND(ISBLANK(V3421),ISBLANK(W3421),ISBLANK(X3421))</f>
        <v>0</v>
      </c>
      <c r="V3421" s="16">
        <v>1</v>
      </c>
      <c r="Y3421" s="13">
        <v>0.92</v>
      </c>
      <c r="AA3421" t="s">
        <v>450</v>
      </c>
      <c r="AB3421" s="24" t="str">
        <f>IF(ISERR(MONTH(AA3421)),TRIM(SUBSTITUTE(AA3421,(RIGHT(TRIM(AA3421),4)),"")),TEXT(AA3421,"mmmm"))</f>
        <v>June</v>
      </c>
      <c r="AC3421" s="24">
        <f>IF(ISERR(YEAR(AA3421)),VALUE(RIGHT(TRIM(AA3421),4)),YEAR(AA3421))</f>
        <v>2017</v>
      </c>
      <c r="AD3421" t="s">
        <v>443</v>
      </c>
      <c r="AE3421" t="b">
        <f>VLOOKUP(AA3421,duplicates!A:C,3,FALSE)</f>
        <v>0</v>
      </c>
      <c r="AF3421" t="b">
        <f t="shared" si="49"/>
        <v>1</v>
      </c>
      <c r="AG3421" s="23" t="b">
        <v>0</v>
      </c>
    </row>
    <row r="3422" spans="1:33" x14ac:dyDescent="0.2">
      <c r="A3422" t="s">
        <v>441</v>
      </c>
      <c r="B3422">
        <v>337</v>
      </c>
      <c r="C3422" t="s">
        <v>30</v>
      </c>
      <c r="D3422" t="s">
        <v>31</v>
      </c>
      <c r="E3422" s="4">
        <f>IF(ISBLANK(G3422),H3422,G3422)</f>
        <v>0</v>
      </c>
      <c r="F3422" s="9" t="b">
        <f>AND(ISBLANK(G3422),ISBLANK(H3422))</f>
        <v>0</v>
      </c>
      <c r="H3422" s="9">
        <v>0</v>
      </c>
      <c r="I3422">
        <v>295</v>
      </c>
      <c r="J3422" s="9" t="b">
        <f>AND(ISBLANK(K3422),ISBLANK(L3422))</f>
        <v>0</v>
      </c>
      <c r="L3422" s="9">
        <v>0</v>
      </c>
      <c r="M3422" s="15" t="b">
        <f>AND(ISBLANK(N3422),ISBLANK(O3422),ISBLANK(P3422))</f>
        <v>0</v>
      </c>
      <c r="O3422" s="15">
        <v>0</v>
      </c>
      <c r="Q3422">
        <v>0</v>
      </c>
      <c r="R3422" s="18" t="b">
        <f>AND(ISBLANK(S3422),ISBLANK(T3422))</f>
        <v>0</v>
      </c>
      <c r="S3422" s="18" t="s">
        <v>27</v>
      </c>
      <c r="U3422" s="15" t="b">
        <f>AND(ISBLANK(V3422),ISBLANK(W3422),ISBLANK(X3422))</f>
        <v>0</v>
      </c>
      <c r="V3422" s="15" t="s">
        <v>27</v>
      </c>
      <c r="Y3422" s="13">
        <v>1</v>
      </c>
      <c r="AA3422" t="s">
        <v>450</v>
      </c>
      <c r="AB3422" s="24" t="str">
        <f>IF(ISERR(MONTH(AA3422)),TRIM(SUBSTITUTE(AA3422,(RIGHT(TRIM(AA3422),4)),"")),TEXT(AA3422,"mmmm"))</f>
        <v>June</v>
      </c>
      <c r="AC3422" s="24">
        <f>IF(ISERR(YEAR(AA3422)),VALUE(RIGHT(TRIM(AA3422),4)),YEAR(AA3422))</f>
        <v>2017</v>
      </c>
      <c r="AD3422" t="s">
        <v>443</v>
      </c>
      <c r="AE3422" t="b">
        <f>VLOOKUP(AA3422,duplicates!A:C,3,FALSE)</f>
        <v>0</v>
      </c>
      <c r="AF3422" t="b">
        <f t="shared" si="49"/>
        <v>1</v>
      </c>
      <c r="AG3422" s="23" t="b">
        <v>0</v>
      </c>
    </row>
    <row r="3423" spans="1:33" x14ac:dyDescent="0.2">
      <c r="A3423" t="s">
        <v>441</v>
      </c>
      <c r="B3423">
        <v>433</v>
      </c>
      <c r="C3423" t="s">
        <v>295</v>
      </c>
      <c r="D3423" t="s">
        <v>296</v>
      </c>
      <c r="E3423" s="4">
        <f>IF(ISBLANK(G3423),H3423,G3423)</f>
        <v>20</v>
      </c>
      <c r="F3423" s="9" t="b">
        <f>AND(ISBLANK(G3423),ISBLANK(H3423))</f>
        <v>0</v>
      </c>
      <c r="H3423" s="9">
        <v>20</v>
      </c>
      <c r="I3423">
        <v>70</v>
      </c>
      <c r="J3423" s="9" t="b">
        <f>AND(ISBLANK(K3423),ISBLANK(L3423))</f>
        <v>0</v>
      </c>
      <c r="L3423" s="9">
        <v>20</v>
      </c>
      <c r="M3423" s="15" t="b">
        <f>AND(ISBLANK(N3423),ISBLANK(O3423),ISBLANK(P3423))</f>
        <v>0</v>
      </c>
      <c r="O3423" s="15">
        <v>20</v>
      </c>
      <c r="Q3423">
        <v>19</v>
      </c>
      <c r="R3423" s="18" t="b">
        <f>AND(ISBLANK(S3423),ISBLANK(T3423))</f>
        <v>0</v>
      </c>
      <c r="S3423" s="20">
        <v>0.95</v>
      </c>
      <c r="U3423" s="15" t="b">
        <f>AND(ISBLANK(V3423),ISBLANK(W3423),ISBLANK(X3423))</f>
        <v>0</v>
      </c>
      <c r="V3423" s="16">
        <v>1</v>
      </c>
      <c r="Y3423" s="13">
        <v>0.9</v>
      </c>
      <c r="AA3423" t="s">
        <v>450</v>
      </c>
      <c r="AB3423" s="24" t="str">
        <f>IF(ISERR(MONTH(AA3423)),TRIM(SUBSTITUTE(AA3423,(RIGHT(TRIM(AA3423),4)),"")),TEXT(AA3423,"mmmm"))</f>
        <v>June</v>
      </c>
      <c r="AC3423" s="24">
        <f>IF(ISERR(YEAR(AA3423)),VALUE(RIGHT(TRIM(AA3423),4)),YEAR(AA3423))</f>
        <v>2017</v>
      </c>
      <c r="AD3423" t="s">
        <v>443</v>
      </c>
      <c r="AE3423" t="b">
        <f>VLOOKUP(AA3423,duplicates!A:C,3,FALSE)</f>
        <v>0</v>
      </c>
      <c r="AF3423" t="b">
        <f t="shared" si="49"/>
        <v>1</v>
      </c>
      <c r="AG3423" s="23" t="b">
        <v>0</v>
      </c>
    </row>
    <row r="3424" spans="1:33" x14ac:dyDescent="0.2">
      <c r="A3424" t="s">
        <v>441</v>
      </c>
      <c r="B3424">
        <v>434</v>
      </c>
      <c r="C3424" t="s">
        <v>299</v>
      </c>
      <c r="D3424" t="s">
        <v>300</v>
      </c>
      <c r="E3424" s="4">
        <f>IF(ISBLANK(G3424),H3424,G3424)</f>
        <v>102</v>
      </c>
      <c r="F3424" s="9" t="b">
        <f>AND(ISBLANK(G3424),ISBLANK(H3424))</f>
        <v>0</v>
      </c>
      <c r="H3424" s="9">
        <v>102</v>
      </c>
      <c r="I3424">
        <v>478</v>
      </c>
      <c r="J3424" s="9" t="b">
        <f>AND(ISBLANK(K3424),ISBLANK(L3424))</f>
        <v>0</v>
      </c>
      <c r="L3424" s="9">
        <v>89</v>
      </c>
      <c r="M3424" s="15" t="b">
        <f>AND(ISBLANK(N3424),ISBLANK(O3424),ISBLANK(P3424))</f>
        <v>0</v>
      </c>
      <c r="O3424" s="15">
        <v>89</v>
      </c>
      <c r="Q3424">
        <v>60</v>
      </c>
      <c r="R3424" s="18" t="b">
        <f>AND(ISBLANK(S3424),ISBLANK(T3424))</f>
        <v>0</v>
      </c>
      <c r="S3424" s="20">
        <v>0.67</v>
      </c>
      <c r="U3424" s="15" t="b">
        <f>AND(ISBLANK(V3424),ISBLANK(W3424),ISBLANK(X3424))</f>
        <v>0</v>
      </c>
      <c r="V3424" s="16">
        <v>0.87</v>
      </c>
      <c r="Y3424" s="13">
        <v>0.68</v>
      </c>
      <c r="AA3424" t="s">
        <v>450</v>
      </c>
      <c r="AB3424" s="24" t="str">
        <f>IF(ISERR(MONTH(AA3424)),TRIM(SUBSTITUTE(AA3424,(RIGHT(TRIM(AA3424),4)),"")),TEXT(AA3424,"mmmm"))</f>
        <v>June</v>
      </c>
      <c r="AC3424" s="24">
        <f>IF(ISERR(YEAR(AA3424)),VALUE(RIGHT(TRIM(AA3424),4)),YEAR(AA3424))</f>
        <v>2017</v>
      </c>
      <c r="AD3424" t="s">
        <v>443</v>
      </c>
      <c r="AE3424" t="b">
        <f>VLOOKUP(AA3424,duplicates!A:C,3,FALSE)</f>
        <v>0</v>
      </c>
      <c r="AF3424" t="b">
        <f t="shared" si="49"/>
        <v>1</v>
      </c>
      <c r="AG3424" s="23" t="b">
        <v>0</v>
      </c>
    </row>
    <row r="3425" spans="1:33" x14ac:dyDescent="0.2">
      <c r="A3425" t="s">
        <v>441</v>
      </c>
      <c r="B3425">
        <v>338</v>
      </c>
      <c r="C3425" t="s">
        <v>111</v>
      </c>
      <c r="D3425" t="s">
        <v>112</v>
      </c>
      <c r="E3425" s="4">
        <f>IF(ISBLANK(G3425),H3425,G3425)</f>
        <v>4</v>
      </c>
      <c r="F3425" s="9" t="b">
        <f>AND(ISBLANK(G3425),ISBLANK(H3425))</f>
        <v>0</v>
      </c>
      <c r="H3425" s="9">
        <v>4</v>
      </c>
      <c r="I3425">
        <v>388</v>
      </c>
      <c r="J3425" s="9" t="b">
        <f>AND(ISBLANK(K3425),ISBLANK(L3425))</f>
        <v>0</v>
      </c>
      <c r="L3425" s="9">
        <v>2</v>
      </c>
      <c r="M3425" s="15" t="b">
        <f>AND(ISBLANK(N3425),ISBLANK(O3425),ISBLANK(P3425))</f>
        <v>0</v>
      </c>
      <c r="O3425" s="15">
        <v>1</v>
      </c>
      <c r="Q3425">
        <v>1</v>
      </c>
      <c r="R3425" s="18" t="b">
        <f>AND(ISBLANK(S3425),ISBLANK(T3425))</f>
        <v>0</v>
      </c>
      <c r="S3425" s="20">
        <v>1</v>
      </c>
      <c r="U3425" s="15" t="b">
        <f>AND(ISBLANK(V3425),ISBLANK(W3425),ISBLANK(X3425))</f>
        <v>0</v>
      </c>
      <c r="V3425" s="16">
        <v>0.5</v>
      </c>
      <c r="Y3425" s="13">
        <v>0.99</v>
      </c>
      <c r="AA3425" t="s">
        <v>450</v>
      </c>
      <c r="AB3425" s="24" t="str">
        <f>IF(ISERR(MONTH(AA3425)),TRIM(SUBSTITUTE(AA3425,(RIGHT(TRIM(AA3425),4)),"")),TEXT(AA3425,"mmmm"))</f>
        <v>June</v>
      </c>
      <c r="AC3425" s="24">
        <f>IF(ISERR(YEAR(AA3425)),VALUE(RIGHT(TRIM(AA3425),4)),YEAR(AA3425))</f>
        <v>2017</v>
      </c>
      <c r="AD3425" t="s">
        <v>443</v>
      </c>
      <c r="AE3425" t="b">
        <f>VLOOKUP(AA3425,duplicates!A:C,3,FALSE)</f>
        <v>0</v>
      </c>
      <c r="AF3425" t="b">
        <f t="shared" si="49"/>
        <v>1</v>
      </c>
      <c r="AG3425" s="23" t="b">
        <v>0</v>
      </c>
    </row>
    <row r="3426" spans="1:33" x14ac:dyDescent="0.2">
      <c r="A3426" t="s">
        <v>441</v>
      </c>
      <c r="B3426">
        <v>339</v>
      </c>
      <c r="C3426" t="s">
        <v>189</v>
      </c>
      <c r="D3426" t="s">
        <v>190</v>
      </c>
      <c r="E3426" s="4" t="str">
        <f>IF(ISBLANK(G3426),H3426,G3426)</f>
        <v>NOT IN MONTH</v>
      </c>
      <c r="F3426" s="9" t="b">
        <f>AND(ISBLANK(G3426),ISBLANK(H3426))</f>
        <v>0</v>
      </c>
      <c r="H3426" s="9" t="s">
        <v>356</v>
      </c>
      <c r="I3426" t="s">
        <v>356</v>
      </c>
      <c r="J3426" s="9" t="b">
        <f>AND(ISBLANK(K3426),ISBLANK(L3426))</f>
        <v>0</v>
      </c>
      <c r="L3426" s="9" t="s">
        <v>356</v>
      </c>
      <c r="M3426" s="15" t="b">
        <f>AND(ISBLANK(N3426),ISBLANK(O3426),ISBLANK(P3426))</f>
        <v>0</v>
      </c>
      <c r="O3426" s="15" t="s">
        <v>356</v>
      </c>
      <c r="Q3426" t="s">
        <v>356</v>
      </c>
      <c r="R3426" s="18" t="b">
        <f>AND(ISBLANK(S3426),ISBLANK(T3426))</f>
        <v>0</v>
      </c>
      <c r="S3426" s="18" t="s">
        <v>27</v>
      </c>
      <c r="U3426" s="15" t="b">
        <f>AND(ISBLANK(V3426),ISBLANK(W3426),ISBLANK(X3426))</f>
        <v>0</v>
      </c>
      <c r="V3426" s="15" t="s">
        <v>27</v>
      </c>
      <c r="Y3426" s="12" t="s">
        <v>27</v>
      </c>
      <c r="AA3426" t="s">
        <v>450</v>
      </c>
      <c r="AB3426" s="24" t="str">
        <f>IF(ISERR(MONTH(AA3426)),TRIM(SUBSTITUTE(AA3426,(RIGHT(TRIM(AA3426),4)),"")),TEXT(AA3426,"mmmm"))</f>
        <v>June</v>
      </c>
      <c r="AC3426" s="24">
        <f>IF(ISERR(YEAR(AA3426)),VALUE(RIGHT(TRIM(AA3426),4)),YEAR(AA3426))</f>
        <v>2017</v>
      </c>
      <c r="AD3426" t="s">
        <v>443</v>
      </c>
      <c r="AE3426" t="b">
        <f>VLOOKUP(AA3426,duplicates!A:C,3,FALSE)</f>
        <v>0</v>
      </c>
      <c r="AF3426" t="b">
        <f t="shared" si="49"/>
        <v>1</v>
      </c>
      <c r="AG3426" s="23" t="b">
        <v>0</v>
      </c>
    </row>
    <row r="3427" spans="1:33" x14ac:dyDescent="0.2">
      <c r="A3427" t="s">
        <v>441</v>
      </c>
      <c r="B3427">
        <v>340</v>
      </c>
      <c r="C3427" t="s">
        <v>97</v>
      </c>
      <c r="D3427" t="s">
        <v>98</v>
      </c>
      <c r="E3427" s="4">
        <f>IF(ISBLANK(G3427),H3427,G3427)</f>
        <v>78</v>
      </c>
      <c r="F3427" s="9" t="b">
        <f>AND(ISBLANK(G3427),ISBLANK(H3427))</f>
        <v>0</v>
      </c>
      <c r="H3427" s="9">
        <v>78</v>
      </c>
      <c r="I3427">
        <v>615</v>
      </c>
      <c r="J3427" s="9" t="b">
        <f>AND(ISBLANK(K3427),ISBLANK(L3427))</f>
        <v>0</v>
      </c>
      <c r="L3427" s="9">
        <v>75</v>
      </c>
      <c r="M3427" s="15" t="b">
        <f>AND(ISBLANK(N3427),ISBLANK(O3427),ISBLANK(P3427))</f>
        <v>0</v>
      </c>
      <c r="O3427" s="15">
        <v>50</v>
      </c>
      <c r="Q3427">
        <v>2</v>
      </c>
      <c r="R3427" s="18" t="b">
        <f>AND(ISBLANK(S3427),ISBLANK(T3427))</f>
        <v>0</v>
      </c>
      <c r="S3427" s="20">
        <v>0.04</v>
      </c>
      <c r="U3427" s="15" t="b">
        <f>AND(ISBLANK(V3427),ISBLANK(W3427),ISBLANK(X3427))</f>
        <v>0</v>
      </c>
      <c r="V3427" s="16">
        <v>0.96</v>
      </c>
      <c r="Y3427" s="13">
        <v>0.98</v>
      </c>
      <c r="AA3427" t="s">
        <v>450</v>
      </c>
      <c r="AB3427" s="24" t="str">
        <f>IF(ISERR(MONTH(AA3427)),TRIM(SUBSTITUTE(AA3427,(RIGHT(TRIM(AA3427),4)),"")),TEXT(AA3427,"mmmm"))</f>
        <v>June</v>
      </c>
      <c r="AC3427" s="24">
        <f>IF(ISERR(YEAR(AA3427)),VALUE(RIGHT(TRIM(AA3427),4)),YEAR(AA3427))</f>
        <v>2017</v>
      </c>
      <c r="AD3427" t="s">
        <v>443</v>
      </c>
      <c r="AE3427" t="b">
        <f>VLOOKUP(AA3427,duplicates!A:C,3,FALSE)</f>
        <v>0</v>
      </c>
      <c r="AF3427" t="b">
        <f t="shared" si="49"/>
        <v>1</v>
      </c>
      <c r="AG3427" s="23" t="b">
        <v>0</v>
      </c>
    </row>
    <row r="3428" spans="1:33" x14ac:dyDescent="0.2">
      <c r="A3428" t="s">
        <v>441</v>
      </c>
      <c r="B3428">
        <v>341</v>
      </c>
      <c r="C3428" t="s">
        <v>183</v>
      </c>
      <c r="D3428" t="s">
        <v>184</v>
      </c>
      <c r="E3428" s="4">
        <f>IF(ISBLANK(G3428),H3428,G3428)</f>
        <v>7</v>
      </c>
      <c r="F3428" s="9" t="b">
        <f>AND(ISBLANK(G3428),ISBLANK(H3428))</f>
        <v>0</v>
      </c>
      <c r="H3428" s="9">
        <v>7</v>
      </c>
      <c r="I3428">
        <v>318</v>
      </c>
      <c r="J3428" s="9" t="b">
        <f>AND(ISBLANK(K3428),ISBLANK(L3428))</f>
        <v>0</v>
      </c>
      <c r="L3428" s="9">
        <v>7</v>
      </c>
      <c r="M3428" s="15" t="b">
        <f>AND(ISBLANK(N3428),ISBLANK(O3428),ISBLANK(P3428))</f>
        <v>0</v>
      </c>
      <c r="O3428" s="15">
        <v>4</v>
      </c>
      <c r="Q3428">
        <v>4</v>
      </c>
      <c r="R3428" s="18" t="b">
        <f>AND(ISBLANK(S3428),ISBLANK(T3428))</f>
        <v>0</v>
      </c>
      <c r="S3428" s="20">
        <v>1</v>
      </c>
      <c r="U3428" s="15" t="b">
        <f>AND(ISBLANK(V3428),ISBLANK(W3428),ISBLANK(X3428))</f>
        <v>0</v>
      </c>
      <c r="V3428" s="16">
        <v>1</v>
      </c>
      <c r="Y3428" s="13">
        <v>0.9</v>
      </c>
      <c r="AA3428" t="s">
        <v>450</v>
      </c>
      <c r="AB3428" s="24" t="str">
        <f>IF(ISERR(MONTH(AA3428)),TRIM(SUBSTITUTE(AA3428,(RIGHT(TRIM(AA3428),4)),"")),TEXT(AA3428,"mmmm"))</f>
        <v>June</v>
      </c>
      <c r="AC3428" s="24">
        <f>IF(ISERR(YEAR(AA3428)),VALUE(RIGHT(TRIM(AA3428),4)),YEAR(AA3428))</f>
        <v>2017</v>
      </c>
      <c r="AD3428" t="s">
        <v>443</v>
      </c>
      <c r="AE3428" t="b">
        <f>VLOOKUP(AA3428,duplicates!A:C,3,FALSE)</f>
        <v>0</v>
      </c>
      <c r="AF3428" t="b">
        <f t="shared" si="49"/>
        <v>1</v>
      </c>
      <c r="AG3428" s="23" t="b">
        <v>0</v>
      </c>
    </row>
    <row r="3429" spans="1:33" x14ac:dyDescent="0.2">
      <c r="A3429" t="s">
        <v>441</v>
      </c>
      <c r="B3429">
        <v>342</v>
      </c>
      <c r="C3429" t="s">
        <v>331</v>
      </c>
      <c r="D3429" t="s">
        <v>332</v>
      </c>
      <c r="E3429" s="4">
        <f>IF(ISBLANK(G3429),H3429,G3429)</f>
        <v>15</v>
      </c>
      <c r="F3429" s="9" t="b">
        <f>AND(ISBLANK(G3429),ISBLANK(H3429))</f>
        <v>0</v>
      </c>
      <c r="H3429" s="9">
        <v>15</v>
      </c>
      <c r="I3429">
        <v>234</v>
      </c>
      <c r="J3429" s="9" t="b">
        <f>AND(ISBLANK(K3429),ISBLANK(L3429))</f>
        <v>0</v>
      </c>
      <c r="L3429" s="9">
        <v>14</v>
      </c>
      <c r="M3429" s="15" t="b">
        <f>AND(ISBLANK(N3429),ISBLANK(O3429),ISBLANK(P3429))</f>
        <v>0</v>
      </c>
      <c r="O3429" s="15">
        <v>5</v>
      </c>
      <c r="Q3429">
        <v>5</v>
      </c>
      <c r="R3429" s="18" t="b">
        <f>AND(ISBLANK(S3429),ISBLANK(T3429))</f>
        <v>0</v>
      </c>
      <c r="S3429" s="20">
        <v>1</v>
      </c>
      <c r="U3429" s="15" t="b">
        <f>AND(ISBLANK(V3429),ISBLANK(W3429),ISBLANK(X3429))</f>
        <v>0</v>
      </c>
      <c r="V3429" s="16">
        <v>0.93</v>
      </c>
      <c r="Y3429" s="13">
        <v>0.98</v>
      </c>
      <c r="AA3429" t="s">
        <v>450</v>
      </c>
      <c r="AB3429" s="24" t="str">
        <f>IF(ISERR(MONTH(AA3429)),TRIM(SUBSTITUTE(AA3429,(RIGHT(TRIM(AA3429),4)),"")),TEXT(AA3429,"mmmm"))</f>
        <v>June</v>
      </c>
      <c r="AC3429" s="24">
        <f>IF(ISERR(YEAR(AA3429)),VALUE(RIGHT(TRIM(AA3429),4)),YEAR(AA3429))</f>
        <v>2017</v>
      </c>
      <c r="AD3429" t="s">
        <v>443</v>
      </c>
      <c r="AE3429" t="b">
        <f>VLOOKUP(AA3429,duplicates!A:C,3,FALSE)</f>
        <v>0</v>
      </c>
      <c r="AF3429" t="b">
        <f t="shared" si="49"/>
        <v>1</v>
      </c>
      <c r="AG3429" s="23" t="b">
        <v>0</v>
      </c>
    </row>
    <row r="3430" spans="1:33" x14ac:dyDescent="0.2">
      <c r="A3430" t="s">
        <v>441</v>
      </c>
      <c r="B3430">
        <v>343</v>
      </c>
      <c r="C3430" t="s">
        <v>87</v>
      </c>
      <c r="D3430" t="s">
        <v>88</v>
      </c>
      <c r="E3430" s="4">
        <f>IF(ISBLANK(G3430),H3430,G3430)</f>
        <v>37</v>
      </c>
      <c r="F3430" s="9" t="b">
        <f>AND(ISBLANK(G3430),ISBLANK(H3430))</f>
        <v>0</v>
      </c>
      <c r="H3430" s="9">
        <v>37</v>
      </c>
      <c r="I3430">
        <v>304</v>
      </c>
      <c r="J3430" s="9" t="b">
        <f>AND(ISBLANK(K3430),ISBLANK(L3430))</f>
        <v>0</v>
      </c>
      <c r="L3430" s="9">
        <v>37</v>
      </c>
      <c r="M3430" s="15" t="b">
        <f>AND(ISBLANK(N3430),ISBLANK(O3430),ISBLANK(P3430))</f>
        <v>0</v>
      </c>
      <c r="O3430" s="15">
        <v>22</v>
      </c>
      <c r="Q3430">
        <v>21</v>
      </c>
      <c r="R3430" s="18" t="b">
        <f>AND(ISBLANK(S3430),ISBLANK(T3430))</f>
        <v>0</v>
      </c>
      <c r="S3430" s="20">
        <v>0.95</v>
      </c>
      <c r="U3430" s="15" t="b">
        <f>AND(ISBLANK(V3430),ISBLANK(W3430),ISBLANK(X3430))</f>
        <v>0</v>
      </c>
      <c r="V3430" s="16">
        <v>1</v>
      </c>
      <c r="Y3430" s="13">
        <v>0.99</v>
      </c>
      <c r="AA3430" t="s">
        <v>450</v>
      </c>
      <c r="AB3430" s="24" t="str">
        <f>IF(ISERR(MONTH(AA3430)),TRIM(SUBSTITUTE(AA3430,(RIGHT(TRIM(AA3430),4)),"")),TEXT(AA3430,"mmmm"))</f>
        <v>June</v>
      </c>
      <c r="AC3430" s="24">
        <f>IF(ISERR(YEAR(AA3430)),VALUE(RIGHT(TRIM(AA3430),4)),YEAR(AA3430))</f>
        <v>2017</v>
      </c>
      <c r="AD3430" t="s">
        <v>443</v>
      </c>
      <c r="AE3430" t="b">
        <f>VLOOKUP(AA3430,duplicates!A:C,3,FALSE)</f>
        <v>0</v>
      </c>
      <c r="AF3430" t="b">
        <f t="shared" si="49"/>
        <v>1</v>
      </c>
      <c r="AG3430" s="23" t="b">
        <v>0</v>
      </c>
    </row>
    <row r="3431" spans="1:33" x14ac:dyDescent="0.2">
      <c r="A3431" t="s">
        <v>441</v>
      </c>
      <c r="B3431">
        <v>344</v>
      </c>
      <c r="C3431" t="s">
        <v>121</v>
      </c>
      <c r="D3431" t="s">
        <v>122</v>
      </c>
      <c r="E3431" s="4">
        <f>IF(ISBLANK(G3431),H3431,G3431)</f>
        <v>93</v>
      </c>
      <c r="F3431" s="9" t="b">
        <f>AND(ISBLANK(G3431),ISBLANK(H3431))</f>
        <v>0</v>
      </c>
      <c r="H3431" s="9">
        <v>93</v>
      </c>
      <c r="I3431">
        <v>379</v>
      </c>
      <c r="J3431" s="9" t="b">
        <f>AND(ISBLANK(K3431),ISBLANK(L3431))</f>
        <v>0</v>
      </c>
      <c r="L3431" s="9">
        <v>93</v>
      </c>
      <c r="M3431" s="15" t="b">
        <f>AND(ISBLANK(N3431),ISBLANK(O3431),ISBLANK(P3431))</f>
        <v>0</v>
      </c>
      <c r="O3431" s="15">
        <v>67</v>
      </c>
      <c r="Q3431">
        <v>67</v>
      </c>
      <c r="R3431" s="18" t="b">
        <f>AND(ISBLANK(S3431),ISBLANK(T3431))</f>
        <v>0</v>
      </c>
      <c r="S3431" s="20">
        <v>1</v>
      </c>
      <c r="U3431" s="15" t="b">
        <f>AND(ISBLANK(V3431),ISBLANK(W3431),ISBLANK(X3431))</f>
        <v>0</v>
      </c>
      <c r="V3431" s="16">
        <v>1</v>
      </c>
      <c r="Y3431" s="13">
        <v>1</v>
      </c>
      <c r="AA3431" t="s">
        <v>450</v>
      </c>
      <c r="AB3431" s="24" t="str">
        <f>IF(ISERR(MONTH(AA3431)),TRIM(SUBSTITUTE(AA3431,(RIGHT(TRIM(AA3431),4)),"")),TEXT(AA3431,"mmmm"))</f>
        <v>June</v>
      </c>
      <c r="AC3431" s="24">
        <f>IF(ISERR(YEAR(AA3431)),VALUE(RIGHT(TRIM(AA3431),4)),YEAR(AA3431))</f>
        <v>2017</v>
      </c>
      <c r="AD3431" t="s">
        <v>443</v>
      </c>
      <c r="AE3431" t="b">
        <f>VLOOKUP(AA3431,duplicates!A:C,3,FALSE)</f>
        <v>0</v>
      </c>
      <c r="AF3431" t="b">
        <f t="shared" si="49"/>
        <v>1</v>
      </c>
      <c r="AG3431" s="23" t="b">
        <v>0</v>
      </c>
    </row>
    <row r="3432" spans="1:33" x14ac:dyDescent="0.2">
      <c r="A3432" t="s">
        <v>441</v>
      </c>
      <c r="B3432">
        <v>345</v>
      </c>
      <c r="C3432" t="s">
        <v>69</v>
      </c>
      <c r="D3432" t="s">
        <v>70</v>
      </c>
      <c r="E3432" s="4">
        <f>IF(ISBLANK(G3432),H3432,G3432)</f>
        <v>135</v>
      </c>
      <c r="F3432" s="9" t="b">
        <f>AND(ISBLANK(G3432),ISBLANK(H3432))</f>
        <v>0</v>
      </c>
      <c r="H3432" s="9">
        <v>135</v>
      </c>
      <c r="I3432">
        <v>414</v>
      </c>
      <c r="J3432" s="9" t="b">
        <f>AND(ISBLANK(K3432),ISBLANK(L3432))</f>
        <v>0</v>
      </c>
      <c r="L3432" s="9">
        <v>135</v>
      </c>
      <c r="M3432" s="15" t="b">
        <f>AND(ISBLANK(N3432),ISBLANK(O3432),ISBLANK(P3432))</f>
        <v>0</v>
      </c>
      <c r="O3432" s="15">
        <v>89</v>
      </c>
      <c r="Q3432">
        <v>89</v>
      </c>
      <c r="R3432" s="18" t="b">
        <f>AND(ISBLANK(S3432),ISBLANK(T3432))</f>
        <v>0</v>
      </c>
      <c r="S3432" s="20">
        <v>1</v>
      </c>
      <c r="U3432" s="15" t="b">
        <f>AND(ISBLANK(V3432),ISBLANK(W3432),ISBLANK(X3432))</f>
        <v>0</v>
      </c>
      <c r="V3432" s="16">
        <v>1</v>
      </c>
      <c r="Y3432" s="13">
        <v>0.96</v>
      </c>
      <c r="AA3432" t="s">
        <v>450</v>
      </c>
      <c r="AB3432" s="24" t="str">
        <f>IF(ISERR(MONTH(AA3432)),TRIM(SUBSTITUTE(AA3432,(RIGHT(TRIM(AA3432),4)),"")),TEXT(AA3432,"mmmm"))</f>
        <v>June</v>
      </c>
      <c r="AC3432" s="24">
        <f>IF(ISERR(YEAR(AA3432)),VALUE(RIGHT(TRIM(AA3432),4)),YEAR(AA3432))</f>
        <v>2017</v>
      </c>
      <c r="AD3432" t="s">
        <v>443</v>
      </c>
      <c r="AE3432" t="b">
        <f>VLOOKUP(AA3432,duplicates!A:C,3,FALSE)</f>
        <v>0</v>
      </c>
      <c r="AF3432" t="b">
        <f t="shared" si="49"/>
        <v>1</v>
      </c>
      <c r="AG3432" s="23" t="b">
        <v>0</v>
      </c>
    </row>
    <row r="3433" spans="1:33" x14ac:dyDescent="0.2">
      <c r="A3433" t="s">
        <v>441</v>
      </c>
      <c r="B3433">
        <v>346</v>
      </c>
      <c r="C3433" t="s">
        <v>115</v>
      </c>
      <c r="D3433" t="s">
        <v>116</v>
      </c>
      <c r="E3433" s="4">
        <f>IF(ISBLANK(G3433),H3433,G3433)</f>
        <v>13</v>
      </c>
      <c r="F3433" s="9" t="b">
        <f>AND(ISBLANK(G3433),ISBLANK(H3433))</f>
        <v>0</v>
      </c>
      <c r="H3433" s="9">
        <v>13</v>
      </c>
      <c r="I3433">
        <v>297</v>
      </c>
      <c r="J3433" s="9" t="b">
        <f>AND(ISBLANK(K3433),ISBLANK(L3433))</f>
        <v>0</v>
      </c>
      <c r="L3433" s="9">
        <v>13</v>
      </c>
      <c r="M3433" s="15" t="b">
        <f>AND(ISBLANK(N3433),ISBLANK(O3433),ISBLANK(P3433))</f>
        <v>0</v>
      </c>
      <c r="O3433" s="15">
        <v>7</v>
      </c>
      <c r="Q3433">
        <v>7</v>
      </c>
      <c r="R3433" s="18" t="b">
        <f>AND(ISBLANK(S3433),ISBLANK(T3433))</f>
        <v>0</v>
      </c>
      <c r="S3433" s="20">
        <v>1</v>
      </c>
      <c r="U3433" s="15" t="b">
        <f>AND(ISBLANK(V3433),ISBLANK(W3433),ISBLANK(X3433))</f>
        <v>0</v>
      </c>
      <c r="V3433" s="16">
        <v>1</v>
      </c>
      <c r="Y3433" s="13">
        <v>0.98</v>
      </c>
      <c r="AA3433" t="s">
        <v>450</v>
      </c>
      <c r="AB3433" s="24" t="str">
        <f>IF(ISERR(MONTH(AA3433)),TRIM(SUBSTITUTE(AA3433,(RIGHT(TRIM(AA3433),4)),"")),TEXT(AA3433,"mmmm"))</f>
        <v>June</v>
      </c>
      <c r="AC3433" s="24">
        <f>IF(ISERR(YEAR(AA3433)),VALUE(RIGHT(TRIM(AA3433),4)),YEAR(AA3433))</f>
        <v>2017</v>
      </c>
      <c r="AD3433" t="s">
        <v>443</v>
      </c>
      <c r="AE3433" t="b">
        <f>VLOOKUP(AA3433,duplicates!A:C,3,FALSE)</f>
        <v>0</v>
      </c>
      <c r="AF3433" t="b">
        <f t="shared" si="49"/>
        <v>1</v>
      </c>
      <c r="AG3433" s="23" t="b">
        <v>0</v>
      </c>
    </row>
    <row r="3434" spans="1:33" x14ac:dyDescent="0.2">
      <c r="A3434" t="s">
        <v>441</v>
      </c>
      <c r="B3434">
        <v>347</v>
      </c>
      <c r="C3434" t="s">
        <v>195</v>
      </c>
      <c r="D3434" t="s">
        <v>196</v>
      </c>
      <c r="E3434" s="4">
        <f>IF(ISBLANK(G3434),H3434,G3434)</f>
        <v>65</v>
      </c>
      <c r="F3434" s="9" t="b">
        <f>AND(ISBLANK(G3434),ISBLANK(H3434))</f>
        <v>0</v>
      </c>
      <c r="H3434" s="9">
        <v>65</v>
      </c>
      <c r="I3434">
        <v>678</v>
      </c>
      <c r="J3434" s="9" t="b">
        <f>AND(ISBLANK(K3434),ISBLANK(L3434))</f>
        <v>0</v>
      </c>
      <c r="L3434" s="9">
        <v>58</v>
      </c>
      <c r="M3434" s="15" t="b">
        <f>AND(ISBLANK(N3434),ISBLANK(O3434),ISBLANK(P3434))</f>
        <v>0</v>
      </c>
      <c r="O3434" s="15">
        <v>28</v>
      </c>
      <c r="Q3434">
        <v>5</v>
      </c>
      <c r="R3434" s="18" t="b">
        <f>AND(ISBLANK(S3434),ISBLANK(T3434))</f>
        <v>0</v>
      </c>
      <c r="S3434" s="20">
        <v>0.18</v>
      </c>
      <c r="U3434" s="15" t="b">
        <f>AND(ISBLANK(V3434),ISBLANK(W3434),ISBLANK(X3434))</f>
        <v>0</v>
      </c>
      <c r="V3434" s="16">
        <v>0.89</v>
      </c>
      <c r="Y3434" s="13">
        <v>0.9</v>
      </c>
      <c r="AA3434" t="s">
        <v>450</v>
      </c>
      <c r="AB3434" s="24" t="str">
        <f>IF(ISERR(MONTH(AA3434)),TRIM(SUBSTITUTE(AA3434,(RIGHT(TRIM(AA3434),4)),"")),TEXT(AA3434,"mmmm"))</f>
        <v>June</v>
      </c>
      <c r="AC3434" s="24">
        <f>IF(ISERR(YEAR(AA3434)),VALUE(RIGHT(TRIM(AA3434),4)),YEAR(AA3434))</f>
        <v>2017</v>
      </c>
      <c r="AD3434" t="s">
        <v>443</v>
      </c>
      <c r="AE3434" t="b">
        <f>VLOOKUP(AA3434,duplicates!A:C,3,FALSE)</f>
        <v>0</v>
      </c>
      <c r="AF3434" t="b">
        <f t="shared" si="49"/>
        <v>1</v>
      </c>
      <c r="AG3434" s="23" t="b">
        <v>0</v>
      </c>
    </row>
    <row r="3435" spans="1:33" x14ac:dyDescent="0.2">
      <c r="A3435" t="s">
        <v>441</v>
      </c>
      <c r="B3435">
        <v>435</v>
      </c>
      <c r="C3435" t="s">
        <v>324</v>
      </c>
      <c r="D3435" t="s">
        <v>325</v>
      </c>
      <c r="E3435" s="4">
        <f>IF(ISBLANK(G3435),H3435,G3435)</f>
        <v>56</v>
      </c>
      <c r="F3435" s="9" t="b">
        <f>AND(ISBLANK(G3435),ISBLANK(H3435))</f>
        <v>0</v>
      </c>
      <c r="H3435" s="9">
        <v>56</v>
      </c>
      <c r="I3435">
        <v>395</v>
      </c>
      <c r="J3435" s="9" t="b">
        <f>AND(ISBLANK(K3435),ISBLANK(L3435))</f>
        <v>0</v>
      </c>
      <c r="L3435" s="9">
        <v>52</v>
      </c>
      <c r="M3435" s="15" t="b">
        <f>AND(ISBLANK(N3435),ISBLANK(O3435),ISBLANK(P3435))</f>
        <v>0</v>
      </c>
      <c r="O3435" s="15">
        <v>52</v>
      </c>
      <c r="Q3435">
        <v>52</v>
      </c>
      <c r="R3435" s="18" t="b">
        <f>AND(ISBLANK(S3435),ISBLANK(T3435))</f>
        <v>0</v>
      </c>
      <c r="S3435" s="20">
        <v>1</v>
      </c>
      <c r="U3435" s="15" t="b">
        <f>AND(ISBLANK(V3435),ISBLANK(W3435),ISBLANK(X3435))</f>
        <v>0</v>
      </c>
      <c r="V3435" s="16">
        <v>0.93</v>
      </c>
      <c r="Y3435" s="13">
        <v>0.92</v>
      </c>
      <c r="AA3435" t="s">
        <v>450</v>
      </c>
      <c r="AB3435" s="24" t="str">
        <f>IF(ISERR(MONTH(AA3435)),TRIM(SUBSTITUTE(AA3435,(RIGHT(TRIM(AA3435),4)),"")),TEXT(AA3435,"mmmm"))</f>
        <v>June</v>
      </c>
      <c r="AC3435" s="24">
        <f>IF(ISERR(YEAR(AA3435)),VALUE(RIGHT(TRIM(AA3435),4)),YEAR(AA3435))</f>
        <v>2017</v>
      </c>
      <c r="AD3435" t="s">
        <v>443</v>
      </c>
      <c r="AE3435" t="b">
        <f>VLOOKUP(AA3435,duplicates!A:C,3,FALSE)</f>
        <v>0</v>
      </c>
      <c r="AF3435" t="b">
        <f t="shared" si="49"/>
        <v>1</v>
      </c>
      <c r="AG3435" s="23" t="b">
        <v>0</v>
      </c>
    </row>
    <row r="3436" spans="1:33" x14ac:dyDescent="0.2">
      <c r="A3436" t="s">
        <v>441</v>
      </c>
      <c r="B3436">
        <v>436</v>
      </c>
      <c r="C3436" t="s">
        <v>249</v>
      </c>
      <c r="D3436" t="s">
        <v>250</v>
      </c>
      <c r="E3436" s="4">
        <f>IF(ISBLANK(G3436),H3436,G3436)</f>
        <v>19</v>
      </c>
      <c r="F3436" s="9" t="b">
        <f>AND(ISBLANK(G3436),ISBLANK(H3436))</f>
        <v>0</v>
      </c>
      <c r="H3436" s="9">
        <v>19</v>
      </c>
      <c r="I3436">
        <v>150</v>
      </c>
      <c r="J3436" s="9" t="b">
        <f>AND(ISBLANK(K3436),ISBLANK(L3436))</f>
        <v>0</v>
      </c>
      <c r="L3436" s="9">
        <v>19</v>
      </c>
      <c r="M3436" s="15" t="b">
        <f>AND(ISBLANK(N3436),ISBLANK(O3436),ISBLANK(P3436))</f>
        <v>0</v>
      </c>
      <c r="O3436" s="15">
        <v>10</v>
      </c>
      <c r="Q3436">
        <v>10</v>
      </c>
      <c r="R3436" s="18" t="b">
        <f>AND(ISBLANK(S3436),ISBLANK(T3436))</f>
        <v>0</v>
      </c>
      <c r="S3436" s="20">
        <v>1</v>
      </c>
      <c r="U3436" s="15" t="b">
        <f>AND(ISBLANK(V3436),ISBLANK(W3436),ISBLANK(X3436))</f>
        <v>0</v>
      </c>
      <c r="V3436" s="16">
        <v>1</v>
      </c>
      <c r="Y3436" s="13">
        <v>0.91</v>
      </c>
      <c r="AA3436" t="s">
        <v>450</v>
      </c>
      <c r="AB3436" s="24" t="str">
        <f>IF(ISERR(MONTH(AA3436)),TRIM(SUBSTITUTE(AA3436,(RIGHT(TRIM(AA3436),4)),"")),TEXT(AA3436,"mmmm"))</f>
        <v>June</v>
      </c>
      <c r="AC3436" s="24">
        <f>IF(ISERR(YEAR(AA3436)),VALUE(RIGHT(TRIM(AA3436),4)),YEAR(AA3436))</f>
        <v>2017</v>
      </c>
      <c r="AD3436" t="s">
        <v>443</v>
      </c>
      <c r="AE3436" t="b">
        <f>VLOOKUP(AA3436,duplicates!A:C,3,FALSE)</f>
        <v>0</v>
      </c>
      <c r="AF3436" t="b">
        <f t="shared" si="49"/>
        <v>1</v>
      </c>
      <c r="AG3436" s="23" t="b">
        <v>0</v>
      </c>
    </row>
    <row r="3437" spans="1:33" x14ac:dyDescent="0.2">
      <c r="A3437" t="s">
        <v>441</v>
      </c>
      <c r="B3437">
        <v>348</v>
      </c>
      <c r="C3437" t="s">
        <v>171</v>
      </c>
      <c r="D3437" t="s">
        <v>172</v>
      </c>
      <c r="E3437" s="4">
        <f>IF(ISBLANK(G3437),H3437,G3437)</f>
        <v>48</v>
      </c>
      <c r="F3437" s="9" t="b">
        <f>AND(ISBLANK(G3437),ISBLANK(H3437))</f>
        <v>0</v>
      </c>
      <c r="H3437" s="9">
        <v>48</v>
      </c>
      <c r="I3437">
        <v>497</v>
      </c>
      <c r="J3437" s="9" t="b">
        <f>AND(ISBLANK(K3437),ISBLANK(L3437))</f>
        <v>0</v>
      </c>
      <c r="L3437" s="9">
        <v>20</v>
      </c>
      <c r="M3437" s="15" t="b">
        <f>AND(ISBLANK(N3437),ISBLANK(O3437),ISBLANK(P3437))</f>
        <v>0</v>
      </c>
      <c r="O3437" s="15">
        <v>11</v>
      </c>
      <c r="Q3437">
        <v>3</v>
      </c>
      <c r="R3437" s="18" t="b">
        <f>AND(ISBLANK(S3437),ISBLANK(T3437))</f>
        <v>0</v>
      </c>
      <c r="S3437" s="20">
        <v>0.27</v>
      </c>
      <c r="U3437" s="15" t="b">
        <f>AND(ISBLANK(V3437),ISBLANK(W3437),ISBLANK(X3437))</f>
        <v>0</v>
      </c>
      <c r="V3437" s="16">
        <v>0.42</v>
      </c>
      <c r="Y3437" s="13">
        <v>0.89</v>
      </c>
      <c r="AA3437" t="s">
        <v>450</v>
      </c>
      <c r="AB3437" s="24" t="str">
        <f>IF(ISERR(MONTH(AA3437)),TRIM(SUBSTITUTE(AA3437,(RIGHT(TRIM(AA3437),4)),"")),TEXT(AA3437,"mmmm"))</f>
        <v>June</v>
      </c>
      <c r="AC3437" s="24">
        <f>IF(ISERR(YEAR(AA3437)),VALUE(RIGHT(TRIM(AA3437),4)),YEAR(AA3437))</f>
        <v>2017</v>
      </c>
      <c r="AD3437" t="s">
        <v>443</v>
      </c>
      <c r="AE3437" t="b">
        <f>VLOOKUP(AA3437,duplicates!A:C,3,FALSE)</f>
        <v>0</v>
      </c>
      <c r="AF3437" t="b">
        <f t="shared" si="49"/>
        <v>1</v>
      </c>
      <c r="AG3437" s="23" t="b">
        <v>0</v>
      </c>
    </row>
    <row r="3438" spans="1:33" x14ac:dyDescent="0.2">
      <c r="A3438" t="s">
        <v>441</v>
      </c>
      <c r="B3438">
        <v>349</v>
      </c>
      <c r="C3438" t="s">
        <v>145</v>
      </c>
      <c r="D3438" t="s">
        <v>146</v>
      </c>
      <c r="E3438" s="4">
        <f>IF(ISBLANK(G3438),H3438,G3438)</f>
        <v>21</v>
      </c>
      <c r="F3438" s="9" t="b">
        <f>AND(ISBLANK(G3438),ISBLANK(H3438))</f>
        <v>0</v>
      </c>
      <c r="H3438" s="9">
        <v>21</v>
      </c>
      <c r="I3438">
        <v>696</v>
      </c>
      <c r="J3438" s="9" t="b">
        <f>AND(ISBLANK(K3438),ISBLANK(L3438))</f>
        <v>0</v>
      </c>
      <c r="L3438" s="9">
        <v>21</v>
      </c>
      <c r="M3438" s="15" t="b">
        <f>AND(ISBLANK(N3438),ISBLANK(O3438),ISBLANK(P3438))</f>
        <v>0</v>
      </c>
      <c r="O3438" s="15">
        <v>8</v>
      </c>
      <c r="Q3438">
        <v>8</v>
      </c>
      <c r="R3438" s="18" t="b">
        <f>AND(ISBLANK(S3438),ISBLANK(T3438))</f>
        <v>0</v>
      </c>
      <c r="S3438" s="20">
        <v>1</v>
      </c>
      <c r="U3438" s="15" t="b">
        <f>AND(ISBLANK(V3438),ISBLANK(W3438),ISBLANK(X3438))</f>
        <v>0</v>
      </c>
      <c r="V3438" s="16">
        <v>1</v>
      </c>
      <c r="Y3438" s="13">
        <v>0.91</v>
      </c>
      <c r="AA3438" t="s">
        <v>450</v>
      </c>
      <c r="AB3438" s="24" t="str">
        <f>IF(ISERR(MONTH(AA3438)),TRIM(SUBSTITUTE(AA3438,(RIGHT(TRIM(AA3438),4)),"")),TEXT(AA3438,"mmmm"))</f>
        <v>June</v>
      </c>
      <c r="AC3438" s="24">
        <f>IF(ISERR(YEAR(AA3438)),VALUE(RIGHT(TRIM(AA3438),4)),YEAR(AA3438))</f>
        <v>2017</v>
      </c>
      <c r="AD3438" t="s">
        <v>443</v>
      </c>
      <c r="AE3438" t="b">
        <f>VLOOKUP(AA3438,duplicates!A:C,3,FALSE)</f>
        <v>0</v>
      </c>
      <c r="AF3438" t="b">
        <f t="shared" si="49"/>
        <v>1</v>
      </c>
      <c r="AG3438" s="23" t="b">
        <v>0</v>
      </c>
    </row>
    <row r="3439" spans="1:33" x14ac:dyDescent="0.2">
      <c r="A3439" t="s">
        <v>441</v>
      </c>
      <c r="B3439">
        <v>350</v>
      </c>
      <c r="C3439" t="s">
        <v>45</v>
      </c>
      <c r="D3439" t="s">
        <v>46</v>
      </c>
      <c r="E3439" s="4">
        <f>IF(ISBLANK(G3439),H3439,G3439)</f>
        <v>29</v>
      </c>
      <c r="F3439" s="9" t="b">
        <f>AND(ISBLANK(G3439),ISBLANK(H3439))</f>
        <v>0</v>
      </c>
      <c r="H3439" s="9">
        <v>29</v>
      </c>
      <c r="I3439">
        <v>192</v>
      </c>
      <c r="J3439" s="9" t="b">
        <f>AND(ISBLANK(K3439),ISBLANK(L3439))</f>
        <v>0</v>
      </c>
      <c r="L3439" s="9">
        <v>29</v>
      </c>
      <c r="M3439" s="15" t="b">
        <f>AND(ISBLANK(N3439),ISBLANK(O3439),ISBLANK(P3439))</f>
        <v>0</v>
      </c>
      <c r="O3439" s="15">
        <v>26</v>
      </c>
      <c r="Q3439">
        <v>6</v>
      </c>
      <c r="R3439" s="18" t="b">
        <f>AND(ISBLANK(S3439),ISBLANK(T3439))</f>
        <v>0</v>
      </c>
      <c r="S3439" s="20">
        <v>0.23</v>
      </c>
      <c r="U3439" s="15" t="b">
        <f>AND(ISBLANK(V3439),ISBLANK(W3439),ISBLANK(X3439))</f>
        <v>0</v>
      </c>
      <c r="V3439" s="16">
        <v>1</v>
      </c>
      <c r="Y3439" s="13">
        <v>0.74</v>
      </c>
      <c r="AA3439" t="s">
        <v>450</v>
      </c>
      <c r="AB3439" s="24" t="str">
        <f>IF(ISERR(MONTH(AA3439)),TRIM(SUBSTITUTE(AA3439,(RIGHT(TRIM(AA3439),4)),"")),TEXT(AA3439,"mmmm"))</f>
        <v>June</v>
      </c>
      <c r="AC3439" s="24">
        <f>IF(ISERR(YEAR(AA3439)),VALUE(RIGHT(TRIM(AA3439),4)),YEAR(AA3439))</f>
        <v>2017</v>
      </c>
      <c r="AD3439" t="s">
        <v>443</v>
      </c>
      <c r="AE3439" t="b">
        <f>VLOOKUP(AA3439,duplicates!A:C,3,FALSE)</f>
        <v>0</v>
      </c>
      <c r="AF3439" t="b">
        <f t="shared" si="49"/>
        <v>1</v>
      </c>
      <c r="AG3439" s="23" t="b">
        <v>0</v>
      </c>
    </row>
    <row r="3440" spans="1:33" x14ac:dyDescent="0.2">
      <c r="A3440" t="s">
        <v>441</v>
      </c>
      <c r="B3440">
        <v>437</v>
      </c>
      <c r="C3440" t="s">
        <v>287</v>
      </c>
      <c r="D3440" t="s">
        <v>288</v>
      </c>
      <c r="E3440" s="4">
        <f>IF(ISBLANK(G3440),H3440,G3440)</f>
        <v>82</v>
      </c>
      <c r="F3440" s="9" t="b">
        <f>AND(ISBLANK(G3440),ISBLANK(H3440))</f>
        <v>0</v>
      </c>
      <c r="H3440" s="9">
        <v>82</v>
      </c>
      <c r="I3440">
        <v>352</v>
      </c>
      <c r="J3440" s="9" t="b">
        <f>AND(ISBLANK(K3440),ISBLANK(L3440))</f>
        <v>0</v>
      </c>
      <c r="L3440" s="9">
        <v>82</v>
      </c>
      <c r="M3440" s="15" t="b">
        <f>AND(ISBLANK(N3440),ISBLANK(O3440),ISBLANK(P3440))</f>
        <v>0</v>
      </c>
      <c r="O3440" s="15">
        <v>53</v>
      </c>
      <c r="Q3440">
        <v>53</v>
      </c>
      <c r="R3440" s="18" t="b">
        <f>AND(ISBLANK(S3440),ISBLANK(T3440))</f>
        <v>0</v>
      </c>
      <c r="S3440" s="20">
        <v>1</v>
      </c>
      <c r="U3440" s="15" t="b">
        <f>AND(ISBLANK(V3440),ISBLANK(W3440),ISBLANK(X3440))</f>
        <v>0</v>
      </c>
      <c r="V3440" s="16">
        <v>1</v>
      </c>
      <c r="Y3440" s="13">
        <v>1</v>
      </c>
      <c r="AA3440" t="s">
        <v>450</v>
      </c>
      <c r="AB3440" s="24" t="str">
        <f>IF(ISERR(MONTH(AA3440)),TRIM(SUBSTITUTE(AA3440,(RIGHT(TRIM(AA3440),4)),"")),TEXT(AA3440,"mmmm"))</f>
        <v>June</v>
      </c>
      <c r="AC3440" s="24">
        <f>IF(ISERR(YEAR(AA3440)),VALUE(RIGHT(TRIM(AA3440),4)),YEAR(AA3440))</f>
        <v>2017</v>
      </c>
      <c r="AD3440" t="s">
        <v>443</v>
      </c>
      <c r="AE3440" t="b">
        <f>VLOOKUP(AA3440,duplicates!A:C,3,FALSE)</f>
        <v>0</v>
      </c>
      <c r="AF3440" t="b">
        <f t="shared" si="49"/>
        <v>1</v>
      </c>
      <c r="AG3440" s="23" t="b">
        <v>0</v>
      </c>
    </row>
    <row r="3441" spans="1:33" x14ac:dyDescent="0.2">
      <c r="A3441" t="s">
        <v>441</v>
      </c>
      <c r="B3441">
        <v>438</v>
      </c>
      <c r="C3441" t="s">
        <v>237</v>
      </c>
      <c r="D3441" t="s">
        <v>238</v>
      </c>
      <c r="E3441" s="4">
        <f>IF(ISBLANK(G3441),H3441,G3441)</f>
        <v>5</v>
      </c>
      <c r="F3441" s="9" t="b">
        <f>AND(ISBLANK(G3441),ISBLANK(H3441))</f>
        <v>0</v>
      </c>
      <c r="H3441" s="9">
        <v>5</v>
      </c>
      <c r="I3441">
        <v>217</v>
      </c>
      <c r="J3441" s="9" t="b">
        <f>AND(ISBLANK(K3441),ISBLANK(L3441))</f>
        <v>0</v>
      </c>
      <c r="L3441" s="9">
        <v>4</v>
      </c>
      <c r="M3441" s="15" t="b">
        <f>AND(ISBLANK(N3441),ISBLANK(O3441),ISBLANK(P3441))</f>
        <v>0</v>
      </c>
      <c r="O3441" s="15">
        <v>1</v>
      </c>
      <c r="Q3441">
        <v>1</v>
      </c>
      <c r="R3441" s="18" t="b">
        <f>AND(ISBLANK(S3441),ISBLANK(T3441))</f>
        <v>0</v>
      </c>
      <c r="S3441" s="20">
        <v>1</v>
      </c>
      <c r="U3441" s="15" t="b">
        <f>AND(ISBLANK(V3441),ISBLANK(W3441),ISBLANK(X3441))</f>
        <v>0</v>
      </c>
      <c r="V3441" s="16">
        <v>0.8</v>
      </c>
      <c r="Y3441" s="13">
        <v>0.97</v>
      </c>
      <c r="AA3441" t="s">
        <v>450</v>
      </c>
      <c r="AB3441" s="24" t="str">
        <f>IF(ISERR(MONTH(AA3441)),TRIM(SUBSTITUTE(AA3441,(RIGHT(TRIM(AA3441),4)),"")),TEXT(AA3441,"mmmm"))</f>
        <v>June</v>
      </c>
      <c r="AC3441" s="24">
        <f>IF(ISERR(YEAR(AA3441)),VALUE(RIGHT(TRIM(AA3441),4)),YEAR(AA3441))</f>
        <v>2017</v>
      </c>
      <c r="AD3441" t="s">
        <v>443</v>
      </c>
      <c r="AE3441" t="b">
        <f>VLOOKUP(AA3441,duplicates!A:C,3,FALSE)</f>
        <v>0</v>
      </c>
      <c r="AF3441" t="b">
        <f t="shared" si="49"/>
        <v>1</v>
      </c>
      <c r="AG3441" s="23" t="b">
        <v>0</v>
      </c>
    </row>
    <row r="3442" spans="1:33" x14ac:dyDescent="0.2">
      <c r="A3442" t="s">
        <v>441</v>
      </c>
      <c r="B3442">
        <v>351</v>
      </c>
      <c r="C3442" t="s">
        <v>179</v>
      </c>
      <c r="D3442" t="s">
        <v>180</v>
      </c>
      <c r="E3442" s="4">
        <f>IF(ISBLANK(G3442),H3442,G3442)</f>
        <v>95</v>
      </c>
      <c r="F3442" s="9" t="b">
        <f>AND(ISBLANK(G3442),ISBLANK(H3442))</f>
        <v>0</v>
      </c>
      <c r="H3442" s="9">
        <v>95</v>
      </c>
      <c r="I3442">
        <v>755</v>
      </c>
      <c r="J3442" s="9" t="b">
        <f>AND(ISBLANK(K3442),ISBLANK(L3442))</f>
        <v>0</v>
      </c>
      <c r="L3442" s="9">
        <v>92</v>
      </c>
      <c r="M3442" s="15" t="b">
        <f>AND(ISBLANK(N3442),ISBLANK(O3442),ISBLANK(P3442))</f>
        <v>0</v>
      </c>
      <c r="O3442" s="15">
        <v>56</v>
      </c>
      <c r="Q3442">
        <v>56</v>
      </c>
      <c r="R3442" s="18" t="b">
        <f>AND(ISBLANK(S3442),ISBLANK(T3442))</f>
        <v>0</v>
      </c>
      <c r="S3442" s="20">
        <v>1</v>
      </c>
      <c r="U3442" s="15" t="b">
        <f>AND(ISBLANK(V3442),ISBLANK(W3442),ISBLANK(X3442))</f>
        <v>0</v>
      </c>
      <c r="V3442" s="16">
        <v>0.97</v>
      </c>
      <c r="Y3442" s="13">
        <v>1</v>
      </c>
      <c r="AA3442" t="s">
        <v>450</v>
      </c>
      <c r="AB3442" s="24" t="str">
        <f>IF(ISERR(MONTH(AA3442)),TRIM(SUBSTITUTE(AA3442,(RIGHT(TRIM(AA3442),4)),"")),TEXT(AA3442,"mmmm"))</f>
        <v>June</v>
      </c>
      <c r="AC3442" s="24">
        <f>IF(ISERR(YEAR(AA3442)),VALUE(RIGHT(TRIM(AA3442),4)),YEAR(AA3442))</f>
        <v>2017</v>
      </c>
      <c r="AD3442" t="s">
        <v>443</v>
      </c>
      <c r="AE3442" t="b">
        <f>VLOOKUP(AA3442,duplicates!A:C,3,FALSE)</f>
        <v>0</v>
      </c>
      <c r="AF3442" t="b">
        <f t="shared" si="49"/>
        <v>1</v>
      </c>
      <c r="AG3442" s="23" t="b">
        <v>0</v>
      </c>
    </row>
    <row r="3443" spans="1:33" x14ac:dyDescent="0.2">
      <c r="A3443" t="s">
        <v>441</v>
      </c>
      <c r="B3443">
        <v>439</v>
      </c>
      <c r="C3443" t="s">
        <v>301</v>
      </c>
      <c r="D3443" t="s">
        <v>302</v>
      </c>
      <c r="E3443" s="4">
        <f>IF(ISBLANK(G3443),H3443,G3443)</f>
        <v>124</v>
      </c>
      <c r="F3443" s="9" t="b">
        <f>AND(ISBLANK(G3443),ISBLANK(H3443))</f>
        <v>0</v>
      </c>
      <c r="H3443" s="9">
        <v>124</v>
      </c>
      <c r="I3443">
        <v>498</v>
      </c>
      <c r="J3443" s="9" t="b">
        <f>AND(ISBLANK(K3443),ISBLANK(L3443))</f>
        <v>0</v>
      </c>
      <c r="L3443" s="9">
        <v>116</v>
      </c>
      <c r="M3443" s="15" t="b">
        <f>AND(ISBLANK(N3443),ISBLANK(O3443),ISBLANK(P3443))</f>
        <v>0</v>
      </c>
      <c r="O3443" s="15">
        <v>41</v>
      </c>
      <c r="Q3443">
        <v>41</v>
      </c>
      <c r="R3443" s="18" t="b">
        <f>AND(ISBLANK(S3443),ISBLANK(T3443))</f>
        <v>0</v>
      </c>
      <c r="S3443" s="20">
        <v>1</v>
      </c>
      <c r="U3443" s="15" t="b">
        <f>AND(ISBLANK(V3443),ISBLANK(W3443),ISBLANK(X3443))</f>
        <v>0</v>
      </c>
      <c r="V3443" s="16">
        <v>0.94</v>
      </c>
      <c r="Y3443" s="13">
        <v>0.94</v>
      </c>
      <c r="AA3443" t="s">
        <v>450</v>
      </c>
      <c r="AB3443" s="24" t="str">
        <f>IF(ISERR(MONTH(AA3443)),TRIM(SUBSTITUTE(AA3443,(RIGHT(TRIM(AA3443),4)),"")),TEXT(AA3443,"mmmm"))</f>
        <v>June</v>
      </c>
      <c r="AC3443" s="24">
        <f>IF(ISERR(YEAR(AA3443)),VALUE(RIGHT(TRIM(AA3443),4)),YEAR(AA3443))</f>
        <v>2017</v>
      </c>
      <c r="AD3443" t="s">
        <v>443</v>
      </c>
      <c r="AE3443" t="b">
        <f>VLOOKUP(AA3443,duplicates!A:C,3,FALSE)</f>
        <v>0</v>
      </c>
      <c r="AF3443" t="b">
        <f t="shared" si="49"/>
        <v>1</v>
      </c>
      <c r="AG3443" s="23" t="b">
        <v>0</v>
      </c>
    </row>
    <row r="3444" spans="1:33" x14ac:dyDescent="0.2">
      <c r="A3444" t="s">
        <v>441</v>
      </c>
      <c r="B3444">
        <v>440</v>
      </c>
      <c r="C3444" t="s">
        <v>293</v>
      </c>
      <c r="D3444" t="s">
        <v>294</v>
      </c>
      <c r="E3444" s="4">
        <f>IF(ISBLANK(G3444),H3444,G3444)</f>
        <v>100</v>
      </c>
      <c r="F3444" s="9" t="b">
        <f>AND(ISBLANK(G3444),ISBLANK(H3444))</f>
        <v>0</v>
      </c>
      <c r="H3444" s="9">
        <v>100</v>
      </c>
      <c r="I3444">
        <v>588</v>
      </c>
      <c r="J3444" s="9" t="b">
        <f>AND(ISBLANK(K3444),ISBLANK(L3444))</f>
        <v>0</v>
      </c>
      <c r="L3444" s="9">
        <v>89</v>
      </c>
      <c r="M3444" s="15" t="b">
        <f>AND(ISBLANK(N3444),ISBLANK(O3444),ISBLANK(P3444))</f>
        <v>0</v>
      </c>
      <c r="O3444" s="15">
        <v>58</v>
      </c>
      <c r="Q3444">
        <v>56</v>
      </c>
      <c r="R3444" s="18" t="b">
        <f>AND(ISBLANK(S3444),ISBLANK(T3444))</f>
        <v>0</v>
      </c>
      <c r="S3444" s="20">
        <v>0.97</v>
      </c>
      <c r="U3444" s="15" t="b">
        <f>AND(ISBLANK(V3444),ISBLANK(W3444),ISBLANK(X3444))</f>
        <v>0</v>
      </c>
      <c r="V3444" s="16">
        <v>0.89</v>
      </c>
      <c r="Y3444" s="13">
        <v>0.87</v>
      </c>
      <c r="AA3444" t="s">
        <v>450</v>
      </c>
      <c r="AB3444" s="24" t="str">
        <f>IF(ISERR(MONTH(AA3444)),TRIM(SUBSTITUTE(AA3444,(RIGHT(TRIM(AA3444),4)),"")),TEXT(AA3444,"mmmm"))</f>
        <v>June</v>
      </c>
      <c r="AC3444" s="24">
        <f>IF(ISERR(YEAR(AA3444)),VALUE(RIGHT(TRIM(AA3444),4)),YEAR(AA3444))</f>
        <v>2017</v>
      </c>
      <c r="AD3444" t="s">
        <v>443</v>
      </c>
      <c r="AE3444" t="b">
        <f>VLOOKUP(AA3444,duplicates!A:C,3,FALSE)</f>
        <v>0</v>
      </c>
      <c r="AF3444" t="b">
        <f t="shared" si="49"/>
        <v>1</v>
      </c>
      <c r="AG3444" s="23" t="b">
        <v>0</v>
      </c>
    </row>
    <row r="3445" spans="1:33" x14ac:dyDescent="0.2">
      <c r="A3445" t="s">
        <v>441</v>
      </c>
      <c r="B3445">
        <v>441</v>
      </c>
      <c r="C3445" t="s">
        <v>271</v>
      </c>
      <c r="D3445" t="s">
        <v>272</v>
      </c>
      <c r="E3445" s="4">
        <f>IF(ISBLANK(G3445),H3445,G3445)</f>
        <v>44</v>
      </c>
      <c r="F3445" s="9" t="b">
        <f>AND(ISBLANK(G3445),ISBLANK(H3445))</f>
        <v>0</v>
      </c>
      <c r="H3445" s="9">
        <v>44</v>
      </c>
      <c r="I3445">
        <v>451</v>
      </c>
      <c r="J3445" s="9" t="b">
        <f>AND(ISBLANK(K3445),ISBLANK(L3445))</f>
        <v>0</v>
      </c>
      <c r="L3445" s="9">
        <v>39</v>
      </c>
      <c r="M3445" s="15" t="b">
        <f>AND(ISBLANK(N3445),ISBLANK(O3445),ISBLANK(P3445))</f>
        <v>0</v>
      </c>
      <c r="O3445" s="15">
        <v>8</v>
      </c>
      <c r="Q3445">
        <v>0</v>
      </c>
      <c r="R3445" s="18" t="b">
        <f>AND(ISBLANK(S3445),ISBLANK(T3445))</f>
        <v>0</v>
      </c>
      <c r="S3445" s="20">
        <v>0</v>
      </c>
      <c r="U3445" s="15" t="b">
        <f>AND(ISBLANK(V3445),ISBLANK(W3445),ISBLANK(X3445))</f>
        <v>0</v>
      </c>
      <c r="V3445" s="16">
        <v>0.89</v>
      </c>
      <c r="Y3445" s="13">
        <v>0.37</v>
      </c>
      <c r="AA3445" t="s">
        <v>450</v>
      </c>
      <c r="AB3445" s="24" t="str">
        <f>IF(ISERR(MONTH(AA3445)),TRIM(SUBSTITUTE(AA3445,(RIGHT(TRIM(AA3445),4)),"")),TEXT(AA3445,"mmmm"))</f>
        <v>June</v>
      </c>
      <c r="AC3445" s="24">
        <f>IF(ISERR(YEAR(AA3445)),VALUE(RIGHT(TRIM(AA3445),4)),YEAR(AA3445))</f>
        <v>2017</v>
      </c>
      <c r="AD3445" t="s">
        <v>443</v>
      </c>
      <c r="AE3445" t="b">
        <f>VLOOKUP(AA3445,duplicates!A:C,3,FALSE)</f>
        <v>0</v>
      </c>
      <c r="AF3445" t="b">
        <f t="shared" si="49"/>
        <v>1</v>
      </c>
      <c r="AG3445" s="23" t="b">
        <v>0</v>
      </c>
    </row>
    <row r="3446" spans="1:33" x14ac:dyDescent="0.2">
      <c r="A3446" t="s">
        <v>441</v>
      </c>
      <c r="B3446">
        <v>352</v>
      </c>
      <c r="C3446" t="s">
        <v>370</v>
      </c>
      <c r="D3446" t="s">
        <v>72</v>
      </c>
      <c r="E3446" s="4">
        <f>IF(ISBLANK(G3446),H3446,G3446)</f>
        <v>63</v>
      </c>
      <c r="F3446" s="9" t="b">
        <f>AND(ISBLANK(G3446),ISBLANK(H3446))</f>
        <v>0</v>
      </c>
      <c r="H3446" s="9">
        <v>63</v>
      </c>
      <c r="I3446">
        <v>797</v>
      </c>
      <c r="J3446" s="9" t="b">
        <f>AND(ISBLANK(K3446),ISBLANK(L3446))</f>
        <v>0</v>
      </c>
      <c r="L3446" s="9">
        <v>63</v>
      </c>
      <c r="M3446" s="15" t="b">
        <f>AND(ISBLANK(N3446),ISBLANK(O3446),ISBLANK(P3446))</f>
        <v>0</v>
      </c>
      <c r="O3446" s="15">
        <v>59</v>
      </c>
      <c r="Q3446">
        <v>59</v>
      </c>
      <c r="R3446" s="18" t="b">
        <f>AND(ISBLANK(S3446),ISBLANK(T3446))</f>
        <v>0</v>
      </c>
      <c r="S3446" s="20">
        <v>1</v>
      </c>
      <c r="U3446" s="15" t="b">
        <f>AND(ISBLANK(V3446),ISBLANK(W3446),ISBLANK(X3446))</f>
        <v>0</v>
      </c>
      <c r="V3446" s="16">
        <v>1</v>
      </c>
      <c r="Y3446" s="13">
        <v>1</v>
      </c>
      <c r="AA3446" t="s">
        <v>450</v>
      </c>
      <c r="AB3446" s="24" t="str">
        <f>IF(ISERR(MONTH(AA3446)),TRIM(SUBSTITUTE(AA3446,(RIGHT(TRIM(AA3446),4)),"")),TEXT(AA3446,"mmmm"))</f>
        <v>June</v>
      </c>
      <c r="AC3446" s="24">
        <f>IF(ISERR(YEAR(AA3446)),VALUE(RIGHT(TRIM(AA3446),4)),YEAR(AA3446))</f>
        <v>2017</v>
      </c>
      <c r="AD3446" t="s">
        <v>443</v>
      </c>
      <c r="AE3446" t="b">
        <f>VLOOKUP(AA3446,duplicates!A:C,3,FALSE)</f>
        <v>0</v>
      </c>
      <c r="AF3446" t="b">
        <f t="shared" si="49"/>
        <v>1</v>
      </c>
      <c r="AG3446" s="23" t="b">
        <v>0</v>
      </c>
    </row>
    <row r="3447" spans="1:33" x14ac:dyDescent="0.2">
      <c r="A3447" t="s">
        <v>441</v>
      </c>
      <c r="B3447">
        <v>353</v>
      </c>
      <c r="C3447" t="s">
        <v>155</v>
      </c>
      <c r="D3447" t="s">
        <v>156</v>
      </c>
      <c r="E3447" s="4">
        <f>IF(ISBLANK(G3447),H3447,G3447)</f>
        <v>0</v>
      </c>
      <c r="F3447" s="9" t="b">
        <f>AND(ISBLANK(G3447),ISBLANK(H3447))</f>
        <v>0</v>
      </c>
      <c r="H3447" s="9">
        <v>0</v>
      </c>
      <c r="I3447">
        <v>476</v>
      </c>
      <c r="J3447" s="9" t="b">
        <f>AND(ISBLANK(K3447),ISBLANK(L3447))</f>
        <v>0</v>
      </c>
      <c r="L3447" s="9">
        <v>0</v>
      </c>
      <c r="M3447" s="15" t="b">
        <f>AND(ISBLANK(N3447),ISBLANK(O3447),ISBLANK(P3447))</f>
        <v>0</v>
      </c>
      <c r="O3447" s="15">
        <v>0</v>
      </c>
      <c r="Q3447">
        <v>0</v>
      </c>
      <c r="R3447" s="18" t="b">
        <f>AND(ISBLANK(S3447),ISBLANK(T3447))</f>
        <v>0</v>
      </c>
      <c r="S3447" s="18" t="s">
        <v>27</v>
      </c>
      <c r="U3447" s="15" t="b">
        <f>AND(ISBLANK(V3447),ISBLANK(W3447),ISBLANK(X3447))</f>
        <v>0</v>
      </c>
      <c r="V3447" s="15" t="s">
        <v>27</v>
      </c>
      <c r="Y3447" s="13">
        <v>0.06</v>
      </c>
      <c r="AA3447" t="s">
        <v>450</v>
      </c>
      <c r="AB3447" s="24" t="str">
        <f>IF(ISERR(MONTH(AA3447)),TRIM(SUBSTITUTE(AA3447,(RIGHT(TRIM(AA3447),4)),"")),TEXT(AA3447,"mmmm"))</f>
        <v>June</v>
      </c>
      <c r="AC3447" s="24">
        <f>IF(ISERR(YEAR(AA3447)),VALUE(RIGHT(TRIM(AA3447),4)),YEAR(AA3447))</f>
        <v>2017</v>
      </c>
      <c r="AD3447" t="s">
        <v>443</v>
      </c>
      <c r="AE3447" t="b">
        <f>VLOOKUP(AA3447,duplicates!A:C,3,FALSE)</f>
        <v>0</v>
      </c>
      <c r="AF3447" t="b">
        <f t="shared" si="49"/>
        <v>1</v>
      </c>
      <c r="AG3447" s="23" t="b">
        <v>0</v>
      </c>
    </row>
    <row r="3448" spans="1:33" x14ac:dyDescent="0.2">
      <c r="A3448" t="s">
        <v>441</v>
      </c>
      <c r="B3448">
        <v>442</v>
      </c>
      <c r="C3448" t="s">
        <v>247</v>
      </c>
      <c r="D3448" t="s">
        <v>248</v>
      </c>
      <c r="E3448" s="4">
        <f>IF(ISBLANK(G3448),H3448,G3448)</f>
        <v>64</v>
      </c>
      <c r="F3448" s="9" t="b">
        <f>AND(ISBLANK(G3448),ISBLANK(H3448))</f>
        <v>0</v>
      </c>
      <c r="H3448" s="9">
        <v>64</v>
      </c>
      <c r="I3448">
        <v>207</v>
      </c>
      <c r="J3448" s="9" t="b">
        <f>AND(ISBLANK(K3448),ISBLANK(L3448))</f>
        <v>0</v>
      </c>
      <c r="L3448" s="9">
        <v>57</v>
      </c>
      <c r="M3448" s="15" t="b">
        <f>AND(ISBLANK(N3448),ISBLANK(O3448),ISBLANK(P3448))</f>
        <v>0</v>
      </c>
      <c r="O3448" s="15">
        <v>1</v>
      </c>
      <c r="Q3448">
        <v>1</v>
      </c>
      <c r="R3448" s="18" t="b">
        <f>AND(ISBLANK(S3448),ISBLANK(T3448))</f>
        <v>0</v>
      </c>
      <c r="S3448" s="20">
        <v>1</v>
      </c>
      <c r="U3448" s="15" t="b">
        <f>AND(ISBLANK(V3448),ISBLANK(W3448),ISBLANK(X3448))</f>
        <v>0</v>
      </c>
      <c r="V3448" s="16">
        <v>0.89</v>
      </c>
      <c r="Y3448" s="13">
        <v>0.95</v>
      </c>
      <c r="AA3448" t="s">
        <v>450</v>
      </c>
      <c r="AB3448" s="24" t="str">
        <f>IF(ISERR(MONTH(AA3448)),TRIM(SUBSTITUTE(AA3448,(RIGHT(TRIM(AA3448),4)),"")),TEXT(AA3448,"mmmm"))</f>
        <v>June</v>
      </c>
      <c r="AC3448" s="24">
        <f>IF(ISERR(YEAR(AA3448)),VALUE(RIGHT(TRIM(AA3448),4)),YEAR(AA3448))</f>
        <v>2017</v>
      </c>
      <c r="AD3448" t="s">
        <v>443</v>
      </c>
      <c r="AE3448" t="b">
        <f>VLOOKUP(AA3448,duplicates!A:C,3,FALSE)</f>
        <v>0</v>
      </c>
      <c r="AF3448" t="b">
        <f t="shared" si="49"/>
        <v>1</v>
      </c>
      <c r="AG3448" s="23" t="b">
        <v>0</v>
      </c>
    </row>
    <row r="3449" spans="1:33" x14ac:dyDescent="0.2">
      <c r="A3449" t="s">
        <v>441</v>
      </c>
      <c r="B3449">
        <v>354</v>
      </c>
      <c r="C3449" t="s">
        <v>167</v>
      </c>
      <c r="D3449" t="s">
        <v>168</v>
      </c>
      <c r="E3449" s="4" t="str">
        <f>IF(ISBLANK(G3449),H3449,G3449)</f>
        <v>NOT IN MONTH</v>
      </c>
      <c r="F3449" s="9" t="b">
        <f>AND(ISBLANK(G3449),ISBLANK(H3449))</f>
        <v>0</v>
      </c>
      <c r="H3449" s="9" t="s">
        <v>356</v>
      </c>
      <c r="I3449" t="s">
        <v>356</v>
      </c>
      <c r="J3449" s="9" t="b">
        <f>AND(ISBLANK(K3449),ISBLANK(L3449))</f>
        <v>0</v>
      </c>
      <c r="L3449" s="9" t="s">
        <v>356</v>
      </c>
      <c r="M3449" s="15" t="b">
        <f>AND(ISBLANK(N3449),ISBLANK(O3449),ISBLANK(P3449))</f>
        <v>0</v>
      </c>
      <c r="O3449" s="15" t="s">
        <v>356</v>
      </c>
      <c r="Q3449" t="s">
        <v>356</v>
      </c>
      <c r="R3449" s="18" t="b">
        <f>AND(ISBLANK(S3449),ISBLANK(T3449))</f>
        <v>0</v>
      </c>
      <c r="S3449" s="18" t="s">
        <v>27</v>
      </c>
      <c r="U3449" s="15" t="b">
        <f>AND(ISBLANK(V3449),ISBLANK(W3449),ISBLANK(X3449))</f>
        <v>0</v>
      </c>
      <c r="V3449" s="15" t="s">
        <v>27</v>
      </c>
      <c r="Y3449" s="12" t="s">
        <v>27</v>
      </c>
      <c r="AA3449" t="s">
        <v>450</v>
      </c>
      <c r="AB3449" s="24" t="str">
        <f>IF(ISERR(MONTH(AA3449)),TRIM(SUBSTITUTE(AA3449,(RIGHT(TRIM(AA3449),4)),"")),TEXT(AA3449,"mmmm"))</f>
        <v>June</v>
      </c>
      <c r="AC3449" s="24">
        <f>IF(ISERR(YEAR(AA3449)),VALUE(RIGHT(TRIM(AA3449),4)),YEAR(AA3449))</f>
        <v>2017</v>
      </c>
      <c r="AD3449" t="s">
        <v>443</v>
      </c>
      <c r="AE3449" t="b">
        <f>VLOOKUP(AA3449,duplicates!A:C,3,FALSE)</f>
        <v>0</v>
      </c>
      <c r="AF3449" t="b">
        <f t="shared" si="49"/>
        <v>1</v>
      </c>
      <c r="AG3449" s="23" t="b">
        <v>0</v>
      </c>
    </row>
    <row r="3450" spans="1:33" x14ac:dyDescent="0.2">
      <c r="A3450" t="s">
        <v>441</v>
      </c>
      <c r="B3450">
        <v>355</v>
      </c>
      <c r="C3450" t="s">
        <v>135</v>
      </c>
      <c r="D3450" t="s">
        <v>136</v>
      </c>
      <c r="E3450" s="4">
        <f>IF(ISBLANK(G3450),H3450,G3450)</f>
        <v>54</v>
      </c>
      <c r="F3450" s="9" t="b">
        <f>AND(ISBLANK(G3450),ISBLANK(H3450))</f>
        <v>0</v>
      </c>
      <c r="H3450" s="9">
        <v>54</v>
      </c>
      <c r="I3450">
        <v>425</v>
      </c>
      <c r="J3450" s="9" t="b">
        <f>AND(ISBLANK(K3450),ISBLANK(L3450))</f>
        <v>0</v>
      </c>
      <c r="L3450" s="9">
        <v>54</v>
      </c>
      <c r="M3450" s="15" t="b">
        <f>AND(ISBLANK(N3450),ISBLANK(O3450),ISBLANK(P3450))</f>
        <v>0</v>
      </c>
      <c r="O3450" s="15">
        <v>17</v>
      </c>
      <c r="Q3450">
        <v>17</v>
      </c>
      <c r="R3450" s="18" t="b">
        <f>AND(ISBLANK(S3450),ISBLANK(T3450))</f>
        <v>0</v>
      </c>
      <c r="S3450" s="20">
        <v>1</v>
      </c>
      <c r="U3450" s="15" t="b">
        <f>AND(ISBLANK(V3450),ISBLANK(W3450),ISBLANK(X3450))</f>
        <v>0</v>
      </c>
      <c r="V3450" s="16">
        <v>1</v>
      </c>
      <c r="Y3450" s="13">
        <v>0.92</v>
      </c>
      <c r="AA3450" t="s">
        <v>450</v>
      </c>
      <c r="AB3450" s="24" t="str">
        <f>IF(ISERR(MONTH(AA3450)),TRIM(SUBSTITUTE(AA3450,(RIGHT(TRIM(AA3450),4)),"")),TEXT(AA3450,"mmmm"))</f>
        <v>June</v>
      </c>
      <c r="AC3450" s="24">
        <f>IF(ISERR(YEAR(AA3450)),VALUE(RIGHT(TRIM(AA3450),4)),YEAR(AA3450))</f>
        <v>2017</v>
      </c>
      <c r="AD3450" t="s">
        <v>443</v>
      </c>
      <c r="AE3450" t="b">
        <f>VLOOKUP(AA3450,duplicates!A:C,3,FALSE)</f>
        <v>0</v>
      </c>
      <c r="AF3450" t="b">
        <f t="shared" si="49"/>
        <v>1</v>
      </c>
      <c r="AG3450" s="23" t="b">
        <v>0</v>
      </c>
    </row>
    <row r="3451" spans="1:33" x14ac:dyDescent="0.2">
      <c r="A3451" t="s">
        <v>441</v>
      </c>
      <c r="B3451">
        <v>356</v>
      </c>
      <c r="C3451" t="s">
        <v>107</v>
      </c>
      <c r="D3451" t="s">
        <v>108</v>
      </c>
      <c r="E3451" s="4">
        <f>IF(ISBLANK(G3451),H3451,G3451)</f>
        <v>51</v>
      </c>
      <c r="F3451" s="9" t="b">
        <f>AND(ISBLANK(G3451),ISBLANK(H3451))</f>
        <v>0</v>
      </c>
      <c r="H3451" s="9">
        <v>51</v>
      </c>
      <c r="I3451">
        <v>186</v>
      </c>
      <c r="J3451" s="9" t="b">
        <f>AND(ISBLANK(K3451),ISBLANK(L3451))</f>
        <v>0</v>
      </c>
      <c r="L3451" s="9">
        <v>40</v>
      </c>
      <c r="M3451" s="15" t="b">
        <f>AND(ISBLANK(N3451),ISBLANK(O3451),ISBLANK(P3451))</f>
        <v>0</v>
      </c>
      <c r="O3451" s="15">
        <v>11</v>
      </c>
      <c r="Q3451">
        <v>10</v>
      </c>
      <c r="R3451" s="18" t="b">
        <f>AND(ISBLANK(S3451),ISBLANK(T3451))</f>
        <v>0</v>
      </c>
      <c r="S3451" s="20">
        <v>0.91</v>
      </c>
      <c r="U3451" s="15" t="b">
        <f>AND(ISBLANK(V3451),ISBLANK(W3451),ISBLANK(X3451))</f>
        <v>0</v>
      </c>
      <c r="V3451" s="16">
        <v>0.78</v>
      </c>
      <c r="Y3451" s="13">
        <v>0.84</v>
      </c>
      <c r="AA3451" t="s">
        <v>450</v>
      </c>
      <c r="AB3451" s="24" t="str">
        <f>IF(ISERR(MONTH(AA3451)),TRIM(SUBSTITUTE(AA3451,(RIGHT(TRIM(AA3451),4)),"")),TEXT(AA3451,"mmmm"))</f>
        <v>June</v>
      </c>
      <c r="AC3451" s="24">
        <f>IF(ISERR(YEAR(AA3451)),VALUE(RIGHT(TRIM(AA3451),4)),YEAR(AA3451))</f>
        <v>2017</v>
      </c>
      <c r="AD3451" t="s">
        <v>443</v>
      </c>
      <c r="AE3451" t="b">
        <f>VLOOKUP(AA3451,duplicates!A:C,3,FALSE)</f>
        <v>0</v>
      </c>
      <c r="AF3451" t="b">
        <f t="shared" si="49"/>
        <v>1</v>
      </c>
      <c r="AG3451" s="23" t="b">
        <v>0</v>
      </c>
    </row>
    <row r="3452" spans="1:33" x14ac:dyDescent="0.2">
      <c r="A3452" t="s">
        <v>441</v>
      </c>
      <c r="B3452">
        <v>357</v>
      </c>
      <c r="C3452" t="s">
        <v>137</v>
      </c>
      <c r="D3452" t="s">
        <v>138</v>
      </c>
      <c r="E3452" s="4">
        <f>IF(ISBLANK(G3452),H3452,G3452)</f>
        <v>38</v>
      </c>
      <c r="F3452" s="9" t="b">
        <f>AND(ISBLANK(G3452),ISBLANK(H3452))</f>
        <v>0</v>
      </c>
      <c r="H3452" s="9">
        <v>38</v>
      </c>
      <c r="I3452">
        <v>584</v>
      </c>
      <c r="J3452" s="9" t="b">
        <f>AND(ISBLANK(K3452),ISBLANK(L3452))</f>
        <v>0</v>
      </c>
      <c r="L3452" s="9">
        <v>36</v>
      </c>
      <c r="M3452" s="15" t="b">
        <f>AND(ISBLANK(N3452),ISBLANK(O3452),ISBLANK(P3452))</f>
        <v>0</v>
      </c>
      <c r="O3452" s="15">
        <v>34</v>
      </c>
      <c r="Q3452">
        <v>32</v>
      </c>
      <c r="R3452" s="18" t="b">
        <f>AND(ISBLANK(S3452),ISBLANK(T3452))</f>
        <v>0</v>
      </c>
      <c r="S3452" s="20">
        <v>0.94</v>
      </c>
      <c r="U3452" s="15" t="b">
        <f>AND(ISBLANK(V3452),ISBLANK(W3452),ISBLANK(X3452))</f>
        <v>0</v>
      </c>
      <c r="V3452" s="16">
        <v>0.95</v>
      </c>
      <c r="Y3452" s="13">
        <v>1</v>
      </c>
      <c r="AA3452" t="s">
        <v>450</v>
      </c>
      <c r="AB3452" s="24" t="str">
        <f>IF(ISERR(MONTH(AA3452)),TRIM(SUBSTITUTE(AA3452,(RIGHT(TRIM(AA3452),4)),"")),TEXT(AA3452,"mmmm"))</f>
        <v>June</v>
      </c>
      <c r="AC3452" s="24">
        <f>IF(ISERR(YEAR(AA3452)),VALUE(RIGHT(TRIM(AA3452),4)),YEAR(AA3452))</f>
        <v>2017</v>
      </c>
      <c r="AD3452" t="s">
        <v>443</v>
      </c>
      <c r="AE3452" t="b">
        <f>VLOOKUP(AA3452,duplicates!A:C,3,FALSE)</f>
        <v>0</v>
      </c>
      <c r="AF3452" t="b">
        <f t="shared" si="49"/>
        <v>1</v>
      </c>
      <c r="AG3452" s="23" t="b">
        <v>0</v>
      </c>
    </row>
    <row r="3453" spans="1:33" x14ac:dyDescent="0.2">
      <c r="A3453" t="s">
        <v>441</v>
      </c>
      <c r="B3453">
        <v>358</v>
      </c>
      <c r="C3453" t="s">
        <v>57</v>
      </c>
      <c r="D3453" t="s">
        <v>58</v>
      </c>
      <c r="E3453" s="4">
        <f>IF(ISBLANK(G3453),H3453,G3453)</f>
        <v>9</v>
      </c>
      <c r="F3453" s="9" t="b">
        <f>AND(ISBLANK(G3453),ISBLANK(H3453))</f>
        <v>0</v>
      </c>
      <c r="H3453" s="9">
        <v>9</v>
      </c>
      <c r="I3453">
        <v>142</v>
      </c>
      <c r="J3453" s="9" t="b">
        <f>AND(ISBLANK(K3453),ISBLANK(L3453))</f>
        <v>0</v>
      </c>
      <c r="L3453" s="9">
        <v>9</v>
      </c>
      <c r="M3453" s="15" t="b">
        <f>AND(ISBLANK(N3453),ISBLANK(O3453),ISBLANK(P3453))</f>
        <v>0</v>
      </c>
      <c r="O3453" s="15">
        <v>8</v>
      </c>
      <c r="Q3453">
        <v>8</v>
      </c>
      <c r="R3453" s="18" t="b">
        <f>AND(ISBLANK(S3453),ISBLANK(T3453))</f>
        <v>0</v>
      </c>
      <c r="S3453" s="20">
        <v>1</v>
      </c>
      <c r="U3453" s="15" t="b">
        <f>AND(ISBLANK(V3453),ISBLANK(W3453),ISBLANK(X3453))</f>
        <v>0</v>
      </c>
      <c r="V3453" s="16">
        <v>1</v>
      </c>
      <c r="Y3453" s="13">
        <v>0.96</v>
      </c>
      <c r="AA3453" t="s">
        <v>450</v>
      </c>
      <c r="AB3453" s="24" t="str">
        <f>IF(ISERR(MONTH(AA3453)),TRIM(SUBSTITUTE(AA3453,(RIGHT(TRIM(AA3453),4)),"")),TEXT(AA3453,"mmmm"))</f>
        <v>June</v>
      </c>
      <c r="AC3453" s="24">
        <f>IF(ISERR(YEAR(AA3453)),VALUE(RIGHT(TRIM(AA3453),4)),YEAR(AA3453))</f>
        <v>2017</v>
      </c>
      <c r="AD3453" t="s">
        <v>443</v>
      </c>
      <c r="AE3453" t="b">
        <f>VLOOKUP(AA3453,duplicates!A:C,3,FALSE)</f>
        <v>0</v>
      </c>
      <c r="AF3453" t="b">
        <f t="shared" si="49"/>
        <v>1</v>
      </c>
      <c r="AG3453" s="23" t="b">
        <v>0</v>
      </c>
    </row>
    <row r="3454" spans="1:33" x14ac:dyDescent="0.2">
      <c r="A3454" t="s">
        <v>441</v>
      </c>
      <c r="B3454">
        <v>359</v>
      </c>
      <c r="C3454" t="s">
        <v>153</v>
      </c>
      <c r="D3454" t="s">
        <v>154</v>
      </c>
      <c r="E3454" s="4">
        <f>IF(ISBLANK(G3454),H3454,G3454)</f>
        <v>78</v>
      </c>
      <c r="F3454" s="9" t="b">
        <f>AND(ISBLANK(G3454),ISBLANK(H3454))</f>
        <v>0</v>
      </c>
      <c r="H3454" s="9">
        <v>78</v>
      </c>
      <c r="I3454">
        <v>1370</v>
      </c>
      <c r="J3454" s="9" t="b">
        <f>AND(ISBLANK(K3454),ISBLANK(L3454))</f>
        <v>0</v>
      </c>
      <c r="L3454" s="9">
        <v>72</v>
      </c>
      <c r="M3454" s="15" t="b">
        <f>AND(ISBLANK(N3454),ISBLANK(O3454),ISBLANK(P3454))</f>
        <v>0</v>
      </c>
      <c r="O3454" s="15">
        <v>17</v>
      </c>
      <c r="Q3454">
        <v>17</v>
      </c>
      <c r="R3454" s="18" t="b">
        <f>AND(ISBLANK(S3454),ISBLANK(T3454))</f>
        <v>0</v>
      </c>
      <c r="S3454" s="20">
        <v>1</v>
      </c>
      <c r="U3454" s="15" t="b">
        <f>AND(ISBLANK(V3454),ISBLANK(W3454),ISBLANK(X3454))</f>
        <v>0</v>
      </c>
      <c r="V3454" s="16">
        <v>0.92</v>
      </c>
      <c r="Y3454" s="13">
        <v>0.88</v>
      </c>
      <c r="AA3454" t="s">
        <v>450</v>
      </c>
      <c r="AB3454" s="24" t="str">
        <f>IF(ISERR(MONTH(AA3454)),TRIM(SUBSTITUTE(AA3454,(RIGHT(TRIM(AA3454),4)),"")),TEXT(AA3454,"mmmm"))</f>
        <v>June</v>
      </c>
      <c r="AC3454" s="24">
        <f>IF(ISERR(YEAR(AA3454)),VALUE(RIGHT(TRIM(AA3454),4)),YEAR(AA3454))</f>
        <v>2017</v>
      </c>
      <c r="AD3454" t="s">
        <v>443</v>
      </c>
      <c r="AE3454" t="b">
        <f>VLOOKUP(AA3454,duplicates!A:C,3,FALSE)</f>
        <v>0</v>
      </c>
      <c r="AF3454" t="b">
        <f t="shared" si="49"/>
        <v>1</v>
      </c>
      <c r="AG3454" s="23" t="b">
        <v>0</v>
      </c>
    </row>
    <row r="3455" spans="1:33" x14ac:dyDescent="0.2">
      <c r="A3455" t="s">
        <v>441</v>
      </c>
      <c r="B3455">
        <v>360</v>
      </c>
      <c r="C3455" t="s">
        <v>333</v>
      </c>
      <c r="D3455" t="s">
        <v>334</v>
      </c>
      <c r="E3455" s="4">
        <f>IF(ISBLANK(G3455),H3455,G3455)</f>
        <v>37</v>
      </c>
      <c r="F3455" s="9" t="b">
        <f>AND(ISBLANK(G3455),ISBLANK(H3455))</f>
        <v>0</v>
      </c>
      <c r="H3455" s="9">
        <v>37</v>
      </c>
      <c r="I3455">
        <v>126</v>
      </c>
      <c r="J3455" s="9" t="b">
        <f>AND(ISBLANK(K3455),ISBLANK(L3455))</f>
        <v>0</v>
      </c>
      <c r="L3455" s="9">
        <v>37</v>
      </c>
      <c r="M3455" s="15" t="b">
        <f>AND(ISBLANK(N3455),ISBLANK(O3455),ISBLANK(P3455))</f>
        <v>0</v>
      </c>
      <c r="O3455" s="15">
        <v>33</v>
      </c>
      <c r="Q3455">
        <v>18</v>
      </c>
      <c r="R3455" s="18" t="b">
        <f>AND(ISBLANK(S3455),ISBLANK(T3455))</f>
        <v>0</v>
      </c>
      <c r="S3455" s="20">
        <v>0.55000000000000004</v>
      </c>
      <c r="U3455" s="15" t="b">
        <f>AND(ISBLANK(V3455),ISBLANK(W3455),ISBLANK(X3455))</f>
        <v>0</v>
      </c>
      <c r="V3455" s="16">
        <v>1</v>
      </c>
      <c r="Y3455" s="13">
        <v>0.98</v>
      </c>
      <c r="AA3455" t="s">
        <v>450</v>
      </c>
      <c r="AB3455" s="24" t="str">
        <f>IF(ISERR(MONTH(AA3455)),TRIM(SUBSTITUTE(AA3455,(RIGHT(TRIM(AA3455),4)),"")),TEXT(AA3455,"mmmm"))</f>
        <v>June</v>
      </c>
      <c r="AC3455" s="24">
        <f>IF(ISERR(YEAR(AA3455)),VALUE(RIGHT(TRIM(AA3455),4)),YEAR(AA3455))</f>
        <v>2017</v>
      </c>
      <c r="AD3455" t="s">
        <v>443</v>
      </c>
      <c r="AE3455" t="b">
        <f>VLOOKUP(AA3455,duplicates!A:C,3,FALSE)</f>
        <v>0</v>
      </c>
      <c r="AF3455" t="b">
        <f t="shared" si="49"/>
        <v>1</v>
      </c>
      <c r="AG3455" s="23" t="b">
        <v>0</v>
      </c>
    </row>
    <row r="3456" spans="1:33" x14ac:dyDescent="0.2">
      <c r="A3456" t="s">
        <v>441</v>
      </c>
      <c r="B3456">
        <v>443</v>
      </c>
      <c r="C3456" t="s">
        <v>277</v>
      </c>
      <c r="D3456" t="s">
        <v>278</v>
      </c>
      <c r="E3456" s="4">
        <f>IF(ISBLANK(G3456),H3456,G3456)</f>
        <v>30</v>
      </c>
      <c r="F3456" s="9" t="b">
        <f>AND(ISBLANK(G3456),ISBLANK(H3456))</f>
        <v>0</v>
      </c>
      <c r="H3456" s="9">
        <v>30</v>
      </c>
      <c r="I3456">
        <v>443</v>
      </c>
      <c r="J3456" s="9" t="b">
        <f>AND(ISBLANK(K3456),ISBLANK(L3456))</f>
        <v>0</v>
      </c>
      <c r="L3456" s="9">
        <v>27</v>
      </c>
      <c r="M3456" s="15" t="b">
        <f>AND(ISBLANK(N3456),ISBLANK(O3456),ISBLANK(P3456))</f>
        <v>0</v>
      </c>
      <c r="O3456" s="15">
        <v>25</v>
      </c>
      <c r="Q3456">
        <v>25</v>
      </c>
      <c r="R3456" s="18" t="b">
        <f>AND(ISBLANK(S3456),ISBLANK(T3456))</f>
        <v>0</v>
      </c>
      <c r="S3456" s="20">
        <v>1</v>
      </c>
      <c r="U3456" s="15" t="b">
        <f>AND(ISBLANK(V3456),ISBLANK(W3456),ISBLANK(X3456))</f>
        <v>0</v>
      </c>
      <c r="V3456" s="16">
        <v>0.9</v>
      </c>
      <c r="Y3456" s="13">
        <v>0.91</v>
      </c>
      <c r="AA3456" t="s">
        <v>450</v>
      </c>
      <c r="AB3456" s="24" t="str">
        <f>IF(ISERR(MONTH(AA3456)),TRIM(SUBSTITUTE(AA3456,(RIGHT(TRIM(AA3456),4)),"")),TEXT(AA3456,"mmmm"))</f>
        <v>June</v>
      </c>
      <c r="AC3456" s="24">
        <f>IF(ISERR(YEAR(AA3456)),VALUE(RIGHT(TRIM(AA3456),4)),YEAR(AA3456))</f>
        <v>2017</v>
      </c>
      <c r="AD3456" t="s">
        <v>443</v>
      </c>
      <c r="AE3456" t="b">
        <f>VLOOKUP(AA3456,duplicates!A:C,3,FALSE)</f>
        <v>0</v>
      </c>
      <c r="AF3456" t="b">
        <f t="shared" si="49"/>
        <v>1</v>
      </c>
      <c r="AG3456" s="23" t="b">
        <v>0</v>
      </c>
    </row>
    <row r="3457" spans="1:33" x14ac:dyDescent="0.2">
      <c r="A3457" t="s">
        <v>441</v>
      </c>
      <c r="B3457">
        <v>444</v>
      </c>
      <c r="C3457" t="s">
        <v>305</v>
      </c>
      <c r="D3457" t="s">
        <v>306</v>
      </c>
      <c r="E3457" s="4">
        <f>IF(ISBLANK(G3457),H3457,G3457)</f>
        <v>302</v>
      </c>
      <c r="F3457" s="9" t="b">
        <f>AND(ISBLANK(G3457),ISBLANK(H3457))</f>
        <v>0</v>
      </c>
      <c r="H3457" s="9">
        <v>302</v>
      </c>
      <c r="I3457">
        <v>355</v>
      </c>
      <c r="J3457" s="9" t="b">
        <f>AND(ISBLANK(K3457),ISBLANK(L3457))</f>
        <v>0</v>
      </c>
      <c r="L3457" s="9">
        <v>302</v>
      </c>
      <c r="M3457" s="15" t="b">
        <f>AND(ISBLANK(N3457),ISBLANK(O3457),ISBLANK(P3457))</f>
        <v>0</v>
      </c>
      <c r="O3457" s="15">
        <v>58</v>
      </c>
      <c r="Q3457">
        <v>57</v>
      </c>
      <c r="R3457" s="18" t="b">
        <f>AND(ISBLANK(S3457),ISBLANK(T3457))</f>
        <v>0</v>
      </c>
      <c r="S3457" s="20">
        <v>0.98</v>
      </c>
      <c r="U3457" s="15" t="b">
        <f>AND(ISBLANK(V3457),ISBLANK(W3457),ISBLANK(X3457))</f>
        <v>0</v>
      </c>
      <c r="V3457" s="16">
        <v>1</v>
      </c>
      <c r="Y3457" s="13">
        <v>0.91</v>
      </c>
      <c r="AA3457" t="s">
        <v>450</v>
      </c>
      <c r="AB3457" s="24" t="str">
        <f>IF(ISERR(MONTH(AA3457)),TRIM(SUBSTITUTE(AA3457,(RIGHT(TRIM(AA3457),4)),"")),TEXT(AA3457,"mmmm"))</f>
        <v>June</v>
      </c>
      <c r="AC3457" s="24">
        <f>IF(ISERR(YEAR(AA3457)),VALUE(RIGHT(TRIM(AA3457),4)),YEAR(AA3457))</f>
        <v>2017</v>
      </c>
      <c r="AD3457" t="s">
        <v>443</v>
      </c>
      <c r="AE3457" t="b">
        <f>VLOOKUP(AA3457,duplicates!A:C,3,FALSE)</f>
        <v>0</v>
      </c>
      <c r="AF3457" t="b">
        <f t="shared" si="49"/>
        <v>1</v>
      </c>
      <c r="AG3457" s="23" t="b">
        <v>0</v>
      </c>
    </row>
    <row r="3458" spans="1:33" x14ac:dyDescent="0.2">
      <c r="A3458" t="s">
        <v>441</v>
      </c>
      <c r="B3458">
        <v>445</v>
      </c>
      <c r="C3458" t="s">
        <v>229</v>
      </c>
      <c r="D3458" t="s">
        <v>230</v>
      </c>
      <c r="E3458" s="4">
        <f>IF(ISBLANK(G3458),H3458,G3458)</f>
        <v>47</v>
      </c>
      <c r="F3458" s="9" t="b">
        <f>AND(ISBLANK(G3458),ISBLANK(H3458))</f>
        <v>0</v>
      </c>
      <c r="H3458" s="9">
        <v>47</v>
      </c>
      <c r="I3458">
        <v>377</v>
      </c>
      <c r="J3458" s="9" t="b">
        <f>AND(ISBLANK(K3458),ISBLANK(L3458))</f>
        <v>0</v>
      </c>
      <c r="L3458" s="9">
        <v>44</v>
      </c>
      <c r="M3458" s="15" t="b">
        <f>AND(ISBLANK(N3458),ISBLANK(O3458),ISBLANK(P3458))</f>
        <v>0</v>
      </c>
      <c r="O3458" s="15">
        <v>23</v>
      </c>
      <c r="Q3458">
        <v>23</v>
      </c>
      <c r="R3458" s="18" t="b">
        <f>AND(ISBLANK(S3458),ISBLANK(T3458))</f>
        <v>0</v>
      </c>
      <c r="S3458" s="20">
        <v>1</v>
      </c>
      <c r="U3458" s="15" t="b">
        <f>AND(ISBLANK(V3458),ISBLANK(W3458),ISBLANK(X3458))</f>
        <v>0</v>
      </c>
      <c r="V3458" s="16">
        <v>0.94</v>
      </c>
      <c r="Y3458" s="13">
        <v>0.99</v>
      </c>
      <c r="AA3458" t="s">
        <v>450</v>
      </c>
      <c r="AB3458" s="24" t="str">
        <f>IF(ISERR(MONTH(AA3458)),TRIM(SUBSTITUTE(AA3458,(RIGHT(TRIM(AA3458),4)),"")),TEXT(AA3458,"mmmm"))</f>
        <v>June</v>
      </c>
      <c r="AC3458" s="24">
        <f>IF(ISERR(YEAR(AA3458)),VALUE(RIGHT(TRIM(AA3458),4)),YEAR(AA3458))</f>
        <v>2017</v>
      </c>
      <c r="AD3458" t="s">
        <v>443</v>
      </c>
      <c r="AE3458" t="b">
        <f>VLOOKUP(AA3458,duplicates!A:C,3,FALSE)</f>
        <v>0</v>
      </c>
      <c r="AF3458" t="b">
        <f t="shared" si="49"/>
        <v>1</v>
      </c>
      <c r="AG3458" s="23" t="b">
        <v>0</v>
      </c>
    </row>
    <row r="3459" spans="1:33" x14ac:dyDescent="0.2">
      <c r="A3459" t="s">
        <v>441</v>
      </c>
      <c r="B3459">
        <v>446</v>
      </c>
      <c r="C3459" t="s">
        <v>205</v>
      </c>
      <c r="D3459" t="s">
        <v>206</v>
      </c>
      <c r="E3459" s="4">
        <f>IF(ISBLANK(G3459),H3459,G3459)</f>
        <v>7</v>
      </c>
      <c r="F3459" s="9" t="b">
        <f>AND(ISBLANK(G3459),ISBLANK(H3459))</f>
        <v>0</v>
      </c>
      <c r="H3459" s="9">
        <v>7</v>
      </c>
      <c r="I3459">
        <v>125</v>
      </c>
      <c r="J3459" s="9" t="b">
        <f>AND(ISBLANK(K3459),ISBLANK(L3459))</f>
        <v>0</v>
      </c>
      <c r="L3459" s="9">
        <v>5</v>
      </c>
      <c r="M3459" s="15" t="b">
        <f>AND(ISBLANK(N3459),ISBLANK(O3459),ISBLANK(P3459))</f>
        <v>0</v>
      </c>
      <c r="O3459" s="15">
        <v>3</v>
      </c>
      <c r="Q3459">
        <v>3</v>
      </c>
      <c r="R3459" s="18" t="b">
        <f>AND(ISBLANK(S3459),ISBLANK(T3459))</f>
        <v>0</v>
      </c>
      <c r="S3459" s="20">
        <v>1</v>
      </c>
      <c r="U3459" s="15" t="b">
        <f>AND(ISBLANK(V3459),ISBLANK(W3459),ISBLANK(X3459))</f>
        <v>0</v>
      </c>
      <c r="V3459" s="16">
        <v>0.71</v>
      </c>
      <c r="Y3459" s="13">
        <v>0.97</v>
      </c>
      <c r="AA3459" t="s">
        <v>450</v>
      </c>
      <c r="AB3459" s="24" t="str">
        <f>IF(ISERR(MONTH(AA3459)),TRIM(SUBSTITUTE(AA3459,(RIGHT(TRIM(AA3459),4)),"")),TEXT(AA3459,"mmmm"))</f>
        <v>June</v>
      </c>
      <c r="AC3459" s="24">
        <f>IF(ISERR(YEAR(AA3459)),VALUE(RIGHT(TRIM(AA3459),4)),YEAR(AA3459))</f>
        <v>2017</v>
      </c>
      <c r="AD3459" t="s">
        <v>443</v>
      </c>
      <c r="AE3459" t="b">
        <f>VLOOKUP(AA3459,duplicates!A:C,3,FALSE)</f>
        <v>0</v>
      </c>
      <c r="AF3459" t="b">
        <f t="shared" ref="AF3459:AF3522" si="50">OR(AND(AE3459,AG3459),AE3459=FALSE)</f>
        <v>1</v>
      </c>
      <c r="AG3459" s="23" t="b">
        <v>0</v>
      </c>
    </row>
    <row r="3460" spans="1:33" x14ac:dyDescent="0.2">
      <c r="A3460" t="s">
        <v>441</v>
      </c>
      <c r="B3460">
        <v>361</v>
      </c>
      <c r="C3460" t="s">
        <v>93</v>
      </c>
      <c r="D3460" t="s">
        <v>94</v>
      </c>
      <c r="E3460" s="4" t="str">
        <f>IF(ISBLANK(G3460),H3460,G3460)</f>
        <v>NOT IN MONTH</v>
      </c>
      <c r="F3460" s="9" t="b">
        <f>AND(ISBLANK(G3460),ISBLANK(H3460))</f>
        <v>0</v>
      </c>
      <c r="H3460" s="9" t="s">
        <v>356</v>
      </c>
      <c r="I3460" t="s">
        <v>356</v>
      </c>
      <c r="J3460" s="9" t="b">
        <f>AND(ISBLANK(K3460),ISBLANK(L3460))</f>
        <v>0</v>
      </c>
      <c r="L3460" s="9" t="s">
        <v>356</v>
      </c>
      <c r="M3460" s="15" t="b">
        <f>AND(ISBLANK(N3460),ISBLANK(O3460),ISBLANK(P3460))</f>
        <v>0</v>
      </c>
      <c r="O3460" s="15" t="s">
        <v>356</v>
      </c>
      <c r="Q3460" t="s">
        <v>356</v>
      </c>
      <c r="R3460" s="18" t="b">
        <f>AND(ISBLANK(S3460),ISBLANK(T3460))</f>
        <v>0</v>
      </c>
      <c r="S3460" s="18" t="s">
        <v>27</v>
      </c>
      <c r="U3460" s="15" t="b">
        <f>AND(ISBLANK(V3460),ISBLANK(W3460),ISBLANK(X3460))</f>
        <v>0</v>
      </c>
      <c r="V3460" s="15" t="s">
        <v>27</v>
      </c>
      <c r="Y3460" s="12" t="s">
        <v>27</v>
      </c>
      <c r="AA3460" t="s">
        <v>450</v>
      </c>
      <c r="AB3460" s="24" t="str">
        <f>IF(ISERR(MONTH(AA3460)),TRIM(SUBSTITUTE(AA3460,(RIGHT(TRIM(AA3460),4)),"")),TEXT(AA3460,"mmmm"))</f>
        <v>June</v>
      </c>
      <c r="AC3460" s="24">
        <f>IF(ISERR(YEAR(AA3460)),VALUE(RIGHT(TRIM(AA3460),4)),YEAR(AA3460))</f>
        <v>2017</v>
      </c>
      <c r="AD3460" t="s">
        <v>443</v>
      </c>
      <c r="AE3460" t="b">
        <f>VLOOKUP(AA3460,duplicates!A:C,3,FALSE)</f>
        <v>0</v>
      </c>
      <c r="AF3460" t="b">
        <f t="shared" si="50"/>
        <v>1</v>
      </c>
      <c r="AG3460" s="23" t="b">
        <v>0</v>
      </c>
    </row>
    <row r="3461" spans="1:33" x14ac:dyDescent="0.2">
      <c r="A3461" t="s">
        <v>441</v>
      </c>
      <c r="B3461">
        <v>362</v>
      </c>
      <c r="C3461" t="s">
        <v>141</v>
      </c>
      <c r="D3461" t="s">
        <v>142</v>
      </c>
      <c r="E3461" s="4">
        <f>IF(ISBLANK(G3461),H3461,G3461)</f>
        <v>12</v>
      </c>
      <c r="F3461" s="9" t="b">
        <f>AND(ISBLANK(G3461),ISBLANK(H3461))</f>
        <v>0</v>
      </c>
      <c r="H3461" s="9">
        <v>12</v>
      </c>
      <c r="I3461">
        <v>18</v>
      </c>
      <c r="J3461" s="9" t="b">
        <f>AND(ISBLANK(K3461),ISBLANK(L3461))</f>
        <v>0</v>
      </c>
      <c r="L3461" s="9">
        <v>9</v>
      </c>
      <c r="M3461" s="15" t="b">
        <f>AND(ISBLANK(N3461),ISBLANK(O3461),ISBLANK(P3461))</f>
        <v>0</v>
      </c>
      <c r="O3461" s="15">
        <v>9</v>
      </c>
      <c r="Q3461">
        <v>5</v>
      </c>
      <c r="R3461" s="18" t="b">
        <f>AND(ISBLANK(S3461),ISBLANK(T3461))</f>
        <v>0</v>
      </c>
      <c r="S3461" s="20">
        <v>0.56000000000000005</v>
      </c>
      <c r="U3461" s="15" t="b">
        <f>AND(ISBLANK(V3461),ISBLANK(W3461),ISBLANK(X3461))</f>
        <v>0</v>
      </c>
      <c r="V3461" s="16">
        <v>0.75</v>
      </c>
      <c r="Y3461" s="13">
        <v>0.94</v>
      </c>
      <c r="AA3461" t="s">
        <v>450</v>
      </c>
      <c r="AB3461" s="24" t="str">
        <f>IF(ISERR(MONTH(AA3461)),TRIM(SUBSTITUTE(AA3461,(RIGHT(TRIM(AA3461),4)),"")),TEXT(AA3461,"mmmm"))</f>
        <v>June</v>
      </c>
      <c r="AC3461" s="24">
        <f>IF(ISERR(YEAR(AA3461)),VALUE(RIGHT(TRIM(AA3461),4)),YEAR(AA3461))</f>
        <v>2017</v>
      </c>
      <c r="AD3461" t="s">
        <v>443</v>
      </c>
      <c r="AE3461" t="b">
        <f>VLOOKUP(AA3461,duplicates!A:C,3,FALSE)</f>
        <v>0</v>
      </c>
      <c r="AF3461" t="b">
        <f t="shared" si="50"/>
        <v>1</v>
      </c>
      <c r="AG3461" s="23" t="b">
        <v>0</v>
      </c>
    </row>
    <row r="3462" spans="1:33" x14ac:dyDescent="0.2">
      <c r="A3462" t="s">
        <v>441</v>
      </c>
      <c r="B3462">
        <v>363</v>
      </c>
      <c r="C3462" t="s">
        <v>117</v>
      </c>
      <c r="D3462" t="s">
        <v>118</v>
      </c>
      <c r="E3462" s="4">
        <f>IF(ISBLANK(G3462),H3462,G3462)</f>
        <v>103</v>
      </c>
      <c r="F3462" s="9" t="b">
        <f>AND(ISBLANK(G3462),ISBLANK(H3462))</f>
        <v>0</v>
      </c>
      <c r="H3462" s="9">
        <v>103</v>
      </c>
      <c r="I3462">
        <v>190</v>
      </c>
      <c r="J3462" s="9" t="b">
        <f>AND(ISBLANK(K3462),ISBLANK(L3462))</f>
        <v>0</v>
      </c>
      <c r="L3462" s="9">
        <v>101</v>
      </c>
      <c r="M3462" s="15" t="b">
        <f>AND(ISBLANK(N3462),ISBLANK(O3462),ISBLANK(P3462))</f>
        <v>0</v>
      </c>
      <c r="O3462" s="15">
        <v>67</v>
      </c>
      <c r="Q3462">
        <v>55</v>
      </c>
      <c r="R3462" s="18" t="b">
        <f>AND(ISBLANK(S3462),ISBLANK(T3462))</f>
        <v>0</v>
      </c>
      <c r="S3462" s="20">
        <v>0.82</v>
      </c>
      <c r="U3462" s="15" t="b">
        <f>AND(ISBLANK(V3462),ISBLANK(W3462),ISBLANK(X3462))</f>
        <v>0</v>
      </c>
      <c r="V3462" s="16">
        <v>0.98</v>
      </c>
      <c r="Y3462" s="13">
        <v>1</v>
      </c>
      <c r="AA3462" t="s">
        <v>450</v>
      </c>
      <c r="AB3462" s="24" t="str">
        <f>IF(ISERR(MONTH(AA3462)),TRIM(SUBSTITUTE(AA3462,(RIGHT(TRIM(AA3462),4)),"")),TEXT(AA3462,"mmmm"))</f>
        <v>June</v>
      </c>
      <c r="AC3462" s="24">
        <f>IF(ISERR(YEAR(AA3462)),VALUE(RIGHT(TRIM(AA3462),4)),YEAR(AA3462))</f>
        <v>2017</v>
      </c>
      <c r="AD3462" t="s">
        <v>443</v>
      </c>
      <c r="AE3462" t="b">
        <f>VLOOKUP(AA3462,duplicates!A:C,3,FALSE)</f>
        <v>0</v>
      </c>
      <c r="AF3462" t="b">
        <f t="shared" si="50"/>
        <v>1</v>
      </c>
      <c r="AG3462" s="23" t="b">
        <v>0</v>
      </c>
    </row>
    <row r="3463" spans="1:33" x14ac:dyDescent="0.2">
      <c r="A3463" t="s">
        <v>441</v>
      </c>
      <c r="B3463">
        <v>364</v>
      </c>
      <c r="C3463" t="s">
        <v>39</v>
      </c>
      <c r="D3463" t="s">
        <v>40</v>
      </c>
      <c r="E3463" s="4">
        <f>IF(ISBLANK(G3463),H3463,G3463)</f>
        <v>46</v>
      </c>
      <c r="F3463" s="9" t="b">
        <f>AND(ISBLANK(G3463),ISBLANK(H3463))</f>
        <v>0</v>
      </c>
      <c r="H3463" s="9">
        <v>46</v>
      </c>
      <c r="I3463">
        <v>323</v>
      </c>
      <c r="J3463" s="9" t="b">
        <f>AND(ISBLANK(K3463),ISBLANK(L3463))</f>
        <v>0</v>
      </c>
      <c r="L3463" s="9">
        <v>40</v>
      </c>
      <c r="M3463" s="15" t="b">
        <f>AND(ISBLANK(N3463),ISBLANK(O3463),ISBLANK(P3463))</f>
        <v>0</v>
      </c>
      <c r="O3463" s="15">
        <v>23</v>
      </c>
      <c r="Q3463">
        <v>19</v>
      </c>
      <c r="R3463" s="18" t="b">
        <f>AND(ISBLANK(S3463),ISBLANK(T3463))</f>
        <v>0</v>
      </c>
      <c r="S3463" s="20">
        <v>0.83</v>
      </c>
      <c r="U3463" s="15" t="b">
        <f>AND(ISBLANK(V3463),ISBLANK(W3463),ISBLANK(X3463))</f>
        <v>0</v>
      </c>
      <c r="V3463" s="16">
        <v>0.87</v>
      </c>
      <c r="Y3463" s="13">
        <v>0.71</v>
      </c>
      <c r="AA3463" t="s">
        <v>450</v>
      </c>
      <c r="AB3463" s="24" t="str">
        <f>IF(ISERR(MONTH(AA3463)),TRIM(SUBSTITUTE(AA3463,(RIGHT(TRIM(AA3463),4)),"")),TEXT(AA3463,"mmmm"))</f>
        <v>June</v>
      </c>
      <c r="AC3463" s="24">
        <f>IF(ISERR(YEAR(AA3463)),VALUE(RIGHT(TRIM(AA3463),4)),YEAR(AA3463))</f>
        <v>2017</v>
      </c>
      <c r="AD3463" t="s">
        <v>443</v>
      </c>
      <c r="AE3463" t="b">
        <f>VLOOKUP(AA3463,duplicates!A:C,3,FALSE)</f>
        <v>0</v>
      </c>
      <c r="AF3463" t="b">
        <f t="shared" si="50"/>
        <v>1</v>
      </c>
      <c r="AG3463" s="23" t="b">
        <v>0</v>
      </c>
    </row>
    <row r="3464" spans="1:33" x14ac:dyDescent="0.2">
      <c r="A3464" t="s">
        <v>441</v>
      </c>
      <c r="B3464">
        <v>365</v>
      </c>
      <c r="C3464" t="s">
        <v>193</v>
      </c>
      <c r="D3464" t="s">
        <v>194</v>
      </c>
      <c r="E3464" s="4">
        <f>IF(ISBLANK(G3464),H3464,G3464)</f>
        <v>90</v>
      </c>
      <c r="F3464" s="9" t="b">
        <f>AND(ISBLANK(G3464),ISBLANK(H3464))</f>
        <v>0</v>
      </c>
      <c r="H3464" s="9">
        <v>90</v>
      </c>
      <c r="I3464">
        <v>374</v>
      </c>
      <c r="J3464" s="9" t="b">
        <f>AND(ISBLANK(K3464),ISBLANK(L3464))</f>
        <v>0</v>
      </c>
      <c r="L3464" s="9">
        <v>90</v>
      </c>
      <c r="M3464" s="15" t="b">
        <f>AND(ISBLANK(N3464),ISBLANK(O3464),ISBLANK(P3464))</f>
        <v>0</v>
      </c>
      <c r="O3464" s="15">
        <v>76</v>
      </c>
      <c r="Q3464">
        <v>74</v>
      </c>
      <c r="R3464" s="18" t="b">
        <f>AND(ISBLANK(S3464),ISBLANK(T3464))</f>
        <v>0</v>
      </c>
      <c r="S3464" s="20">
        <v>0.97</v>
      </c>
      <c r="U3464" s="15" t="b">
        <f>AND(ISBLANK(V3464),ISBLANK(W3464),ISBLANK(X3464))</f>
        <v>0</v>
      </c>
      <c r="V3464" s="16">
        <v>1</v>
      </c>
      <c r="Y3464" s="13">
        <v>0.92</v>
      </c>
      <c r="AA3464" t="s">
        <v>450</v>
      </c>
      <c r="AB3464" s="24" t="str">
        <f>IF(ISERR(MONTH(AA3464)),TRIM(SUBSTITUTE(AA3464,(RIGHT(TRIM(AA3464),4)),"")),TEXT(AA3464,"mmmm"))</f>
        <v>June</v>
      </c>
      <c r="AC3464" s="24">
        <f>IF(ISERR(YEAR(AA3464)),VALUE(RIGHT(TRIM(AA3464),4)),YEAR(AA3464))</f>
        <v>2017</v>
      </c>
      <c r="AD3464" t="s">
        <v>443</v>
      </c>
      <c r="AE3464" t="b">
        <f>VLOOKUP(AA3464,duplicates!A:C,3,FALSE)</f>
        <v>0</v>
      </c>
      <c r="AF3464" t="b">
        <f t="shared" si="50"/>
        <v>1</v>
      </c>
      <c r="AG3464" s="23" t="b">
        <v>0</v>
      </c>
    </row>
    <row r="3465" spans="1:33" x14ac:dyDescent="0.2">
      <c r="A3465" t="s">
        <v>441</v>
      </c>
      <c r="B3465">
        <v>447</v>
      </c>
      <c r="C3465" t="s">
        <v>261</v>
      </c>
      <c r="D3465" t="s">
        <v>262</v>
      </c>
      <c r="E3465" s="4">
        <f>IF(ISBLANK(G3465),H3465,G3465)</f>
        <v>23</v>
      </c>
      <c r="F3465" s="9" t="b">
        <f>AND(ISBLANK(G3465),ISBLANK(H3465))</f>
        <v>0</v>
      </c>
      <c r="H3465" s="9">
        <v>23</v>
      </c>
      <c r="I3465">
        <v>596</v>
      </c>
      <c r="J3465" s="9" t="b">
        <f>AND(ISBLANK(K3465),ISBLANK(L3465))</f>
        <v>0</v>
      </c>
      <c r="L3465" s="9">
        <v>23</v>
      </c>
      <c r="M3465" s="15" t="b">
        <f>AND(ISBLANK(N3465),ISBLANK(O3465),ISBLANK(P3465))</f>
        <v>0</v>
      </c>
      <c r="O3465" s="15">
        <v>8</v>
      </c>
      <c r="Q3465">
        <v>8</v>
      </c>
      <c r="R3465" s="18" t="b">
        <f>AND(ISBLANK(S3465),ISBLANK(T3465))</f>
        <v>0</v>
      </c>
      <c r="S3465" s="20">
        <v>1</v>
      </c>
      <c r="U3465" s="15" t="b">
        <f>AND(ISBLANK(V3465),ISBLANK(W3465),ISBLANK(X3465))</f>
        <v>0</v>
      </c>
      <c r="V3465" s="16">
        <v>1</v>
      </c>
      <c r="Y3465" s="13">
        <v>1</v>
      </c>
      <c r="AA3465" t="s">
        <v>450</v>
      </c>
      <c r="AB3465" s="24" t="str">
        <f>IF(ISERR(MONTH(AA3465)),TRIM(SUBSTITUTE(AA3465,(RIGHT(TRIM(AA3465),4)),"")),TEXT(AA3465,"mmmm"))</f>
        <v>June</v>
      </c>
      <c r="AC3465" s="24">
        <f>IF(ISERR(YEAR(AA3465)),VALUE(RIGHT(TRIM(AA3465),4)),YEAR(AA3465))</f>
        <v>2017</v>
      </c>
      <c r="AD3465" t="s">
        <v>443</v>
      </c>
      <c r="AE3465" t="b">
        <f>VLOOKUP(AA3465,duplicates!A:C,3,FALSE)</f>
        <v>0</v>
      </c>
      <c r="AF3465" t="b">
        <f t="shared" si="50"/>
        <v>1</v>
      </c>
      <c r="AG3465" s="23" t="b">
        <v>0</v>
      </c>
    </row>
    <row r="3466" spans="1:33" x14ac:dyDescent="0.2">
      <c r="A3466" t="s">
        <v>441</v>
      </c>
      <c r="B3466">
        <v>448</v>
      </c>
      <c r="C3466" t="s">
        <v>336</v>
      </c>
      <c r="D3466" t="s">
        <v>234</v>
      </c>
      <c r="E3466" s="4">
        <f>IF(ISBLANK(G3466),H3466,G3466)</f>
        <v>32</v>
      </c>
      <c r="F3466" s="9" t="b">
        <f>AND(ISBLANK(G3466),ISBLANK(H3466))</f>
        <v>0</v>
      </c>
      <c r="H3466" s="9">
        <v>32</v>
      </c>
      <c r="I3466">
        <v>287</v>
      </c>
      <c r="J3466" s="9" t="b">
        <f>AND(ISBLANK(K3466),ISBLANK(L3466))</f>
        <v>0</v>
      </c>
      <c r="L3466" s="9">
        <v>32</v>
      </c>
      <c r="M3466" s="15" t="b">
        <f>AND(ISBLANK(N3466),ISBLANK(O3466),ISBLANK(P3466))</f>
        <v>0</v>
      </c>
      <c r="O3466" s="15">
        <v>28</v>
      </c>
      <c r="Q3466">
        <v>28</v>
      </c>
      <c r="R3466" s="18" t="b">
        <f>AND(ISBLANK(S3466),ISBLANK(T3466))</f>
        <v>0</v>
      </c>
      <c r="S3466" s="20">
        <v>1</v>
      </c>
      <c r="U3466" s="15" t="b">
        <f>AND(ISBLANK(V3466),ISBLANK(W3466),ISBLANK(X3466))</f>
        <v>0</v>
      </c>
      <c r="V3466" s="16">
        <v>1</v>
      </c>
      <c r="Y3466" s="13">
        <v>1</v>
      </c>
      <c r="AA3466" t="s">
        <v>450</v>
      </c>
      <c r="AB3466" s="24" t="str">
        <f>IF(ISERR(MONTH(AA3466)),TRIM(SUBSTITUTE(AA3466,(RIGHT(TRIM(AA3466),4)),"")),TEXT(AA3466,"mmmm"))</f>
        <v>June</v>
      </c>
      <c r="AC3466" s="24">
        <f>IF(ISERR(YEAR(AA3466)),VALUE(RIGHT(TRIM(AA3466),4)),YEAR(AA3466))</f>
        <v>2017</v>
      </c>
      <c r="AD3466" t="s">
        <v>443</v>
      </c>
      <c r="AE3466" t="b">
        <f>VLOOKUP(AA3466,duplicates!A:C,3,FALSE)</f>
        <v>0</v>
      </c>
      <c r="AF3466" t="b">
        <f t="shared" si="50"/>
        <v>1</v>
      </c>
      <c r="AG3466" s="23" t="b">
        <v>0</v>
      </c>
    </row>
    <row r="3467" spans="1:33" x14ac:dyDescent="0.2">
      <c r="A3467" t="s">
        <v>441</v>
      </c>
      <c r="B3467">
        <v>366</v>
      </c>
      <c r="C3467" t="s">
        <v>47</v>
      </c>
      <c r="D3467" t="s">
        <v>48</v>
      </c>
      <c r="E3467" s="4">
        <f>IF(ISBLANK(G3467),H3467,G3467)</f>
        <v>4</v>
      </c>
      <c r="F3467" s="9" t="b">
        <f>AND(ISBLANK(G3467),ISBLANK(H3467))</f>
        <v>0</v>
      </c>
      <c r="H3467" s="9">
        <v>4</v>
      </c>
      <c r="I3467">
        <v>18</v>
      </c>
      <c r="J3467" s="9" t="b">
        <f>AND(ISBLANK(K3467),ISBLANK(L3467))</f>
        <v>0</v>
      </c>
      <c r="L3467" s="9">
        <v>4</v>
      </c>
      <c r="M3467" s="15" t="b">
        <f>AND(ISBLANK(N3467),ISBLANK(O3467),ISBLANK(P3467))</f>
        <v>0</v>
      </c>
      <c r="O3467" s="15">
        <v>1</v>
      </c>
      <c r="Q3467">
        <v>1</v>
      </c>
      <c r="R3467" s="18" t="b">
        <f>AND(ISBLANK(S3467),ISBLANK(T3467))</f>
        <v>0</v>
      </c>
      <c r="S3467" s="20">
        <v>1</v>
      </c>
      <c r="U3467" s="15" t="b">
        <f>AND(ISBLANK(V3467),ISBLANK(W3467),ISBLANK(X3467))</f>
        <v>0</v>
      </c>
      <c r="V3467" s="16">
        <v>1</v>
      </c>
      <c r="Y3467" s="13">
        <v>1</v>
      </c>
      <c r="AA3467" t="s">
        <v>450</v>
      </c>
      <c r="AB3467" s="24" t="str">
        <f>IF(ISERR(MONTH(AA3467)),TRIM(SUBSTITUTE(AA3467,(RIGHT(TRIM(AA3467),4)),"")),TEXT(AA3467,"mmmm"))</f>
        <v>June</v>
      </c>
      <c r="AC3467" s="24">
        <f>IF(ISERR(YEAR(AA3467)),VALUE(RIGHT(TRIM(AA3467),4)),YEAR(AA3467))</f>
        <v>2017</v>
      </c>
      <c r="AD3467" t="s">
        <v>443</v>
      </c>
      <c r="AE3467" t="b">
        <f>VLOOKUP(AA3467,duplicates!A:C,3,FALSE)</f>
        <v>0</v>
      </c>
      <c r="AF3467" t="b">
        <f t="shared" si="50"/>
        <v>1</v>
      </c>
      <c r="AG3467" s="23" t="b">
        <v>0</v>
      </c>
    </row>
    <row r="3468" spans="1:33" x14ac:dyDescent="0.2">
      <c r="A3468" t="s">
        <v>441</v>
      </c>
      <c r="B3468">
        <v>367</v>
      </c>
      <c r="C3468" t="s">
        <v>79</v>
      </c>
      <c r="D3468" t="s">
        <v>80</v>
      </c>
      <c r="E3468" s="4">
        <f>IF(ISBLANK(G3468),H3468,G3468)</f>
        <v>1</v>
      </c>
      <c r="F3468" s="9" t="b">
        <f>AND(ISBLANK(G3468),ISBLANK(H3468))</f>
        <v>0</v>
      </c>
      <c r="H3468" s="9">
        <v>1</v>
      </c>
      <c r="I3468">
        <v>3</v>
      </c>
      <c r="J3468" s="9" t="b">
        <f>AND(ISBLANK(K3468),ISBLANK(L3468))</f>
        <v>0</v>
      </c>
      <c r="L3468" s="9">
        <v>1</v>
      </c>
      <c r="M3468" s="15" t="b">
        <f>AND(ISBLANK(N3468),ISBLANK(O3468),ISBLANK(P3468))</f>
        <v>0</v>
      </c>
      <c r="O3468" s="15">
        <v>0</v>
      </c>
      <c r="Q3468">
        <v>0</v>
      </c>
      <c r="R3468" s="18" t="b">
        <f>AND(ISBLANK(S3468),ISBLANK(T3468))</f>
        <v>0</v>
      </c>
      <c r="S3468" s="18" t="s">
        <v>27</v>
      </c>
      <c r="U3468" s="15" t="b">
        <f>AND(ISBLANK(V3468),ISBLANK(W3468),ISBLANK(X3468))</f>
        <v>0</v>
      </c>
      <c r="V3468" s="16">
        <v>1</v>
      </c>
      <c r="Y3468" s="13">
        <v>1</v>
      </c>
      <c r="AA3468" t="s">
        <v>450</v>
      </c>
      <c r="AB3468" s="24" t="str">
        <f>IF(ISERR(MONTH(AA3468)),TRIM(SUBSTITUTE(AA3468,(RIGHT(TRIM(AA3468),4)),"")),TEXT(AA3468,"mmmm"))</f>
        <v>June</v>
      </c>
      <c r="AC3468" s="24">
        <f>IF(ISERR(YEAR(AA3468)),VALUE(RIGHT(TRIM(AA3468),4)),YEAR(AA3468))</f>
        <v>2017</v>
      </c>
      <c r="AD3468" t="s">
        <v>443</v>
      </c>
      <c r="AE3468" t="b">
        <f>VLOOKUP(AA3468,duplicates!A:C,3,FALSE)</f>
        <v>0</v>
      </c>
      <c r="AF3468" t="b">
        <f t="shared" si="50"/>
        <v>1</v>
      </c>
      <c r="AG3468" s="23" t="b">
        <v>0</v>
      </c>
    </row>
    <row r="3469" spans="1:33" x14ac:dyDescent="0.2">
      <c r="A3469" t="s">
        <v>441</v>
      </c>
      <c r="B3469">
        <v>449</v>
      </c>
      <c r="C3469" t="s">
        <v>373</v>
      </c>
      <c r="D3469" t="s">
        <v>374</v>
      </c>
      <c r="E3469" s="4">
        <f>IF(ISBLANK(G3469),H3469,G3469)</f>
        <v>121</v>
      </c>
      <c r="F3469" s="9" t="b">
        <f>AND(ISBLANK(G3469),ISBLANK(H3469))</f>
        <v>0</v>
      </c>
      <c r="H3469" s="9">
        <v>121</v>
      </c>
      <c r="I3469">
        <v>585</v>
      </c>
      <c r="J3469" s="9" t="b">
        <f>AND(ISBLANK(K3469),ISBLANK(L3469))</f>
        <v>0</v>
      </c>
      <c r="L3469" s="9">
        <v>121</v>
      </c>
      <c r="M3469" s="15" t="b">
        <f>AND(ISBLANK(N3469),ISBLANK(O3469),ISBLANK(P3469))</f>
        <v>0</v>
      </c>
      <c r="O3469" s="15">
        <v>8</v>
      </c>
      <c r="Q3469">
        <v>8</v>
      </c>
      <c r="R3469" s="18" t="b">
        <f>AND(ISBLANK(S3469),ISBLANK(T3469))</f>
        <v>0</v>
      </c>
      <c r="S3469" s="20">
        <v>1</v>
      </c>
      <c r="U3469" s="15" t="b">
        <f>AND(ISBLANK(V3469),ISBLANK(W3469),ISBLANK(X3469))</f>
        <v>0</v>
      </c>
      <c r="V3469" s="16">
        <v>1</v>
      </c>
      <c r="Y3469" s="13">
        <v>0.99</v>
      </c>
      <c r="AA3469" t="s">
        <v>450</v>
      </c>
      <c r="AB3469" s="24" t="str">
        <f>IF(ISERR(MONTH(AA3469)),TRIM(SUBSTITUTE(AA3469,(RIGHT(TRIM(AA3469),4)),"")),TEXT(AA3469,"mmmm"))</f>
        <v>June</v>
      </c>
      <c r="AC3469" s="24">
        <f>IF(ISERR(YEAR(AA3469)),VALUE(RIGHT(TRIM(AA3469),4)),YEAR(AA3469))</f>
        <v>2017</v>
      </c>
      <c r="AD3469" t="s">
        <v>443</v>
      </c>
      <c r="AE3469" t="b">
        <f>VLOOKUP(AA3469,duplicates!A:C,3,FALSE)</f>
        <v>0</v>
      </c>
      <c r="AF3469" t="b">
        <f t="shared" si="50"/>
        <v>1</v>
      </c>
      <c r="AG3469" s="23" t="b">
        <v>0</v>
      </c>
    </row>
    <row r="3470" spans="1:33" x14ac:dyDescent="0.2">
      <c r="A3470" t="s">
        <v>441</v>
      </c>
      <c r="B3470">
        <v>368</v>
      </c>
      <c r="C3470" t="s">
        <v>53</v>
      </c>
      <c r="D3470" t="s">
        <v>54</v>
      </c>
      <c r="E3470" s="4">
        <f>IF(ISBLANK(G3470),H3470,G3470)</f>
        <v>41</v>
      </c>
      <c r="F3470" s="9" t="b">
        <f>AND(ISBLANK(G3470),ISBLANK(H3470))</f>
        <v>0</v>
      </c>
      <c r="H3470" s="9">
        <v>41</v>
      </c>
      <c r="I3470">
        <v>368</v>
      </c>
      <c r="J3470" s="9" t="b">
        <f>AND(ISBLANK(K3470),ISBLANK(L3470))</f>
        <v>0</v>
      </c>
      <c r="L3470" s="9">
        <v>38</v>
      </c>
      <c r="M3470" s="15" t="b">
        <f>AND(ISBLANK(N3470),ISBLANK(O3470),ISBLANK(P3470))</f>
        <v>0</v>
      </c>
      <c r="O3470" s="15">
        <v>17</v>
      </c>
      <c r="Q3470">
        <v>17</v>
      </c>
      <c r="R3470" s="18" t="b">
        <f>AND(ISBLANK(S3470),ISBLANK(T3470))</f>
        <v>0</v>
      </c>
      <c r="S3470" s="20">
        <v>1</v>
      </c>
      <c r="U3470" s="15" t="b">
        <f>AND(ISBLANK(V3470),ISBLANK(W3470),ISBLANK(X3470))</f>
        <v>0</v>
      </c>
      <c r="V3470" s="16">
        <v>0.93</v>
      </c>
      <c r="Y3470" s="13">
        <v>0.95</v>
      </c>
      <c r="AA3470" t="s">
        <v>450</v>
      </c>
      <c r="AB3470" s="24" t="str">
        <f>IF(ISERR(MONTH(AA3470)),TRIM(SUBSTITUTE(AA3470,(RIGHT(TRIM(AA3470),4)),"")),TEXT(AA3470,"mmmm"))</f>
        <v>June</v>
      </c>
      <c r="AC3470" s="24">
        <f>IF(ISERR(YEAR(AA3470)),VALUE(RIGHT(TRIM(AA3470),4)),YEAR(AA3470))</f>
        <v>2017</v>
      </c>
      <c r="AD3470" t="s">
        <v>443</v>
      </c>
      <c r="AE3470" t="b">
        <f>VLOOKUP(AA3470,duplicates!A:C,3,FALSE)</f>
        <v>0</v>
      </c>
      <c r="AF3470" t="b">
        <f t="shared" si="50"/>
        <v>1</v>
      </c>
      <c r="AG3470" s="23" t="b">
        <v>0</v>
      </c>
    </row>
    <row r="3471" spans="1:33" x14ac:dyDescent="0.2">
      <c r="A3471" t="s">
        <v>441</v>
      </c>
      <c r="B3471">
        <v>450</v>
      </c>
      <c r="C3471" t="s">
        <v>283</v>
      </c>
      <c r="D3471" t="s">
        <v>284</v>
      </c>
      <c r="E3471" s="4">
        <f>IF(ISBLANK(G3471),H3471,G3471)</f>
        <v>69</v>
      </c>
      <c r="F3471" s="9" t="b">
        <f>AND(ISBLANK(G3471),ISBLANK(H3471))</f>
        <v>0</v>
      </c>
      <c r="H3471" s="9">
        <v>69</v>
      </c>
      <c r="I3471">
        <v>568</v>
      </c>
      <c r="J3471" s="9" t="b">
        <f>AND(ISBLANK(K3471),ISBLANK(L3471))</f>
        <v>0</v>
      </c>
      <c r="L3471" s="9">
        <v>69</v>
      </c>
      <c r="M3471" s="15" t="b">
        <f>AND(ISBLANK(N3471),ISBLANK(O3471),ISBLANK(P3471))</f>
        <v>0</v>
      </c>
      <c r="O3471" s="15">
        <v>48</v>
      </c>
      <c r="Q3471">
        <v>48</v>
      </c>
      <c r="R3471" s="18" t="b">
        <f>AND(ISBLANK(S3471),ISBLANK(T3471))</f>
        <v>0</v>
      </c>
      <c r="S3471" s="20">
        <v>1</v>
      </c>
      <c r="U3471" s="15" t="b">
        <f>AND(ISBLANK(V3471),ISBLANK(W3471),ISBLANK(X3471))</f>
        <v>0</v>
      </c>
      <c r="V3471" s="16">
        <v>1</v>
      </c>
      <c r="Y3471" s="13">
        <v>0.97</v>
      </c>
      <c r="AA3471" t="s">
        <v>450</v>
      </c>
      <c r="AB3471" s="24" t="str">
        <f>IF(ISERR(MONTH(AA3471)),TRIM(SUBSTITUTE(AA3471,(RIGHT(TRIM(AA3471),4)),"")),TEXT(AA3471,"mmmm"))</f>
        <v>June</v>
      </c>
      <c r="AC3471" s="24">
        <f>IF(ISERR(YEAR(AA3471)),VALUE(RIGHT(TRIM(AA3471),4)),YEAR(AA3471))</f>
        <v>2017</v>
      </c>
      <c r="AD3471" t="s">
        <v>443</v>
      </c>
      <c r="AE3471" t="b">
        <f>VLOOKUP(AA3471,duplicates!A:C,3,FALSE)</f>
        <v>0</v>
      </c>
      <c r="AF3471" t="b">
        <f t="shared" si="50"/>
        <v>1</v>
      </c>
      <c r="AG3471" s="23" t="b">
        <v>0</v>
      </c>
    </row>
    <row r="3472" spans="1:33" x14ac:dyDescent="0.2">
      <c r="A3472" t="s">
        <v>441</v>
      </c>
      <c r="B3472">
        <v>369</v>
      </c>
      <c r="C3472" t="s">
        <v>147</v>
      </c>
      <c r="D3472" t="s">
        <v>148</v>
      </c>
      <c r="E3472" s="4">
        <f>IF(ISBLANK(G3472),H3472,G3472)</f>
        <v>23</v>
      </c>
      <c r="F3472" s="9" t="b">
        <f>AND(ISBLANK(G3472),ISBLANK(H3472))</f>
        <v>0</v>
      </c>
      <c r="H3472" s="9">
        <v>23</v>
      </c>
      <c r="I3472">
        <v>402</v>
      </c>
      <c r="J3472" s="9" t="b">
        <f>AND(ISBLANK(K3472),ISBLANK(L3472))</f>
        <v>0</v>
      </c>
      <c r="L3472" s="9">
        <v>23</v>
      </c>
      <c r="M3472" s="15" t="b">
        <f>AND(ISBLANK(N3472),ISBLANK(O3472),ISBLANK(P3472))</f>
        <v>0</v>
      </c>
      <c r="O3472" s="15">
        <v>23</v>
      </c>
      <c r="Q3472">
        <v>22</v>
      </c>
      <c r="R3472" s="18" t="b">
        <f>AND(ISBLANK(S3472),ISBLANK(T3472))</f>
        <v>0</v>
      </c>
      <c r="S3472" s="20">
        <v>0.96</v>
      </c>
      <c r="U3472" s="15" t="b">
        <f>AND(ISBLANK(V3472),ISBLANK(W3472),ISBLANK(X3472))</f>
        <v>0</v>
      </c>
      <c r="V3472" s="16">
        <v>1</v>
      </c>
      <c r="Y3472" s="13">
        <v>0.97</v>
      </c>
      <c r="AA3472" t="s">
        <v>450</v>
      </c>
      <c r="AB3472" s="24" t="str">
        <f>IF(ISERR(MONTH(AA3472)),TRIM(SUBSTITUTE(AA3472,(RIGHT(TRIM(AA3472),4)),"")),TEXT(AA3472,"mmmm"))</f>
        <v>June</v>
      </c>
      <c r="AC3472" s="24">
        <f>IF(ISERR(YEAR(AA3472)),VALUE(RIGHT(TRIM(AA3472),4)),YEAR(AA3472))</f>
        <v>2017</v>
      </c>
      <c r="AD3472" t="s">
        <v>443</v>
      </c>
      <c r="AE3472" t="b">
        <f>VLOOKUP(AA3472,duplicates!A:C,3,FALSE)</f>
        <v>0</v>
      </c>
      <c r="AF3472" t="b">
        <f t="shared" si="50"/>
        <v>1</v>
      </c>
      <c r="AG3472" s="23" t="b">
        <v>0</v>
      </c>
    </row>
    <row r="3473" spans="1:33" x14ac:dyDescent="0.2">
      <c r="A3473" t="s">
        <v>441</v>
      </c>
      <c r="B3473">
        <v>370</v>
      </c>
      <c r="C3473" t="s">
        <v>49</v>
      </c>
      <c r="D3473" t="s">
        <v>50</v>
      </c>
      <c r="E3473" s="4">
        <f>IF(ISBLANK(G3473),H3473,G3473)</f>
        <v>15</v>
      </c>
      <c r="F3473" s="9" t="b">
        <f>AND(ISBLANK(G3473),ISBLANK(H3473))</f>
        <v>0</v>
      </c>
      <c r="H3473" s="9">
        <v>15</v>
      </c>
      <c r="I3473">
        <v>181</v>
      </c>
      <c r="J3473" s="9" t="b">
        <f>AND(ISBLANK(K3473),ISBLANK(L3473))</f>
        <v>0</v>
      </c>
      <c r="L3473" s="9">
        <v>15</v>
      </c>
      <c r="M3473" s="15" t="b">
        <f>AND(ISBLANK(N3473),ISBLANK(O3473),ISBLANK(P3473))</f>
        <v>0</v>
      </c>
      <c r="O3473" s="15">
        <v>15</v>
      </c>
      <c r="Q3473">
        <v>15</v>
      </c>
      <c r="R3473" s="18" t="b">
        <f>AND(ISBLANK(S3473),ISBLANK(T3473))</f>
        <v>0</v>
      </c>
      <c r="S3473" s="20">
        <v>1</v>
      </c>
      <c r="U3473" s="15" t="b">
        <f>AND(ISBLANK(V3473),ISBLANK(W3473),ISBLANK(X3473))</f>
        <v>0</v>
      </c>
      <c r="V3473" s="16">
        <v>1</v>
      </c>
      <c r="Y3473" s="13">
        <v>0.94</v>
      </c>
      <c r="AA3473" t="s">
        <v>450</v>
      </c>
      <c r="AB3473" s="24" t="str">
        <f>IF(ISERR(MONTH(AA3473)),TRIM(SUBSTITUTE(AA3473,(RIGHT(TRIM(AA3473),4)),"")),TEXT(AA3473,"mmmm"))</f>
        <v>June</v>
      </c>
      <c r="AC3473" s="24">
        <f>IF(ISERR(YEAR(AA3473)),VALUE(RIGHT(TRIM(AA3473),4)),YEAR(AA3473))</f>
        <v>2017</v>
      </c>
      <c r="AD3473" t="s">
        <v>443</v>
      </c>
      <c r="AE3473" t="b">
        <f>VLOOKUP(AA3473,duplicates!A:C,3,FALSE)</f>
        <v>0</v>
      </c>
      <c r="AF3473" t="b">
        <f t="shared" si="50"/>
        <v>1</v>
      </c>
      <c r="AG3473" s="23" t="b">
        <v>0</v>
      </c>
    </row>
    <row r="3474" spans="1:33" x14ac:dyDescent="0.2">
      <c r="A3474" t="s">
        <v>441</v>
      </c>
      <c r="B3474">
        <v>451</v>
      </c>
      <c r="C3474" t="s">
        <v>255</v>
      </c>
      <c r="D3474" t="s">
        <v>256</v>
      </c>
      <c r="E3474" s="4">
        <f>IF(ISBLANK(G3474),H3474,G3474)</f>
        <v>19</v>
      </c>
      <c r="F3474" s="9" t="b">
        <f>AND(ISBLANK(G3474),ISBLANK(H3474))</f>
        <v>0</v>
      </c>
      <c r="H3474" s="9">
        <v>19</v>
      </c>
      <c r="I3474">
        <v>370</v>
      </c>
      <c r="J3474" s="9" t="b">
        <f>AND(ISBLANK(K3474),ISBLANK(L3474))</f>
        <v>0</v>
      </c>
      <c r="L3474" s="9">
        <v>4</v>
      </c>
      <c r="M3474" s="15" t="b">
        <f>AND(ISBLANK(N3474),ISBLANK(O3474),ISBLANK(P3474))</f>
        <v>0</v>
      </c>
      <c r="O3474" s="15">
        <v>19</v>
      </c>
      <c r="Q3474">
        <v>4</v>
      </c>
      <c r="R3474" s="18" t="b">
        <f>AND(ISBLANK(S3474),ISBLANK(T3474))</f>
        <v>0</v>
      </c>
      <c r="S3474" s="20">
        <v>0.21</v>
      </c>
      <c r="U3474" s="15" t="b">
        <f>AND(ISBLANK(V3474),ISBLANK(W3474),ISBLANK(X3474))</f>
        <v>0</v>
      </c>
      <c r="V3474" s="16">
        <v>0.21</v>
      </c>
      <c r="Y3474" s="13">
        <v>0.63</v>
      </c>
      <c r="AA3474" t="s">
        <v>450</v>
      </c>
      <c r="AB3474" s="24" t="str">
        <f>IF(ISERR(MONTH(AA3474)),TRIM(SUBSTITUTE(AA3474,(RIGHT(TRIM(AA3474),4)),"")),TEXT(AA3474,"mmmm"))</f>
        <v>June</v>
      </c>
      <c r="AC3474" s="24">
        <f>IF(ISERR(YEAR(AA3474)),VALUE(RIGHT(TRIM(AA3474),4)),YEAR(AA3474))</f>
        <v>2017</v>
      </c>
      <c r="AD3474" t="s">
        <v>443</v>
      </c>
      <c r="AE3474" t="b">
        <f>VLOOKUP(AA3474,duplicates!A:C,3,FALSE)</f>
        <v>0</v>
      </c>
      <c r="AF3474" t="b">
        <f t="shared" si="50"/>
        <v>1</v>
      </c>
      <c r="AG3474" s="23" t="b">
        <v>0</v>
      </c>
    </row>
    <row r="3475" spans="1:33" x14ac:dyDescent="0.2">
      <c r="A3475" t="s">
        <v>441</v>
      </c>
      <c r="B3475">
        <v>452</v>
      </c>
      <c r="C3475" t="s">
        <v>357</v>
      </c>
      <c r="D3475" t="s">
        <v>358</v>
      </c>
      <c r="E3475" s="4">
        <f>IF(ISBLANK(G3475),H3475,G3475)</f>
        <v>53</v>
      </c>
      <c r="F3475" s="9" t="b">
        <f>AND(ISBLANK(G3475),ISBLANK(H3475))</f>
        <v>0</v>
      </c>
      <c r="H3475" s="9">
        <v>53</v>
      </c>
      <c r="I3475">
        <v>378</v>
      </c>
      <c r="J3475" s="9" t="b">
        <f>AND(ISBLANK(K3475),ISBLANK(L3475))</f>
        <v>0</v>
      </c>
      <c r="L3475" s="9">
        <v>53</v>
      </c>
      <c r="M3475" s="15" t="b">
        <f>AND(ISBLANK(N3475),ISBLANK(O3475),ISBLANK(P3475))</f>
        <v>0</v>
      </c>
      <c r="O3475" s="15">
        <v>55</v>
      </c>
      <c r="Q3475">
        <v>55</v>
      </c>
      <c r="R3475" s="18" t="b">
        <f>AND(ISBLANK(S3475),ISBLANK(T3475))</f>
        <v>0</v>
      </c>
      <c r="S3475" s="20">
        <v>1</v>
      </c>
      <c r="U3475" s="15" t="b">
        <f>AND(ISBLANK(V3475),ISBLANK(W3475),ISBLANK(X3475))</f>
        <v>0</v>
      </c>
      <c r="V3475" s="16">
        <v>1</v>
      </c>
      <c r="Y3475" s="13">
        <v>0.99</v>
      </c>
      <c r="AA3475" t="s">
        <v>450</v>
      </c>
      <c r="AB3475" s="24" t="str">
        <f>IF(ISERR(MONTH(AA3475)),TRIM(SUBSTITUTE(AA3475,(RIGHT(TRIM(AA3475),4)),"")),TEXT(AA3475,"mmmm"))</f>
        <v>June</v>
      </c>
      <c r="AC3475" s="24">
        <f>IF(ISERR(YEAR(AA3475)),VALUE(RIGHT(TRIM(AA3475),4)),YEAR(AA3475))</f>
        <v>2017</v>
      </c>
      <c r="AD3475" t="s">
        <v>443</v>
      </c>
      <c r="AE3475" t="b">
        <f>VLOOKUP(AA3475,duplicates!A:C,3,FALSE)</f>
        <v>0</v>
      </c>
      <c r="AF3475" t="b">
        <f t="shared" si="50"/>
        <v>1</v>
      </c>
      <c r="AG3475" s="23" t="b">
        <v>0</v>
      </c>
    </row>
    <row r="3476" spans="1:33" x14ac:dyDescent="0.2">
      <c r="A3476" t="s">
        <v>441</v>
      </c>
      <c r="B3476">
        <v>371</v>
      </c>
      <c r="C3476" t="s">
        <v>65</v>
      </c>
      <c r="D3476" t="s">
        <v>66</v>
      </c>
      <c r="E3476" s="4">
        <f>IF(ISBLANK(G3476),H3476,G3476)</f>
        <v>116</v>
      </c>
      <c r="F3476" s="9" t="b">
        <f>AND(ISBLANK(G3476),ISBLANK(H3476))</f>
        <v>0</v>
      </c>
      <c r="H3476" s="9">
        <v>116</v>
      </c>
      <c r="I3476">
        <v>258</v>
      </c>
      <c r="J3476" s="9" t="b">
        <f>AND(ISBLANK(K3476),ISBLANK(L3476))</f>
        <v>0</v>
      </c>
      <c r="L3476" s="9">
        <v>116</v>
      </c>
      <c r="M3476" s="15" t="b">
        <f>AND(ISBLANK(N3476),ISBLANK(O3476),ISBLANK(P3476))</f>
        <v>0</v>
      </c>
      <c r="O3476" s="15">
        <v>25</v>
      </c>
      <c r="Q3476">
        <v>25</v>
      </c>
      <c r="R3476" s="18" t="b">
        <f>AND(ISBLANK(S3476),ISBLANK(T3476))</f>
        <v>0</v>
      </c>
      <c r="S3476" s="20">
        <v>1</v>
      </c>
      <c r="U3476" s="15" t="b">
        <f>AND(ISBLANK(V3476),ISBLANK(W3476),ISBLANK(X3476))</f>
        <v>0</v>
      </c>
      <c r="V3476" s="16">
        <v>1</v>
      </c>
      <c r="Y3476" s="13">
        <v>0.94</v>
      </c>
      <c r="AA3476" t="s">
        <v>450</v>
      </c>
      <c r="AB3476" s="24" t="str">
        <f>IF(ISERR(MONTH(AA3476)),TRIM(SUBSTITUTE(AA3476,(RIGHT(TRIM(AA3476),4)),"")),TEXT(AA3476,"mmmm"))</f>
        <v>June</v>
      </c>
      <c r="AC3476" s="24">
        <f>IF(ISERR(YEAR(AA3476)),VALUE(RIGHT(TRIM(AA3476),4)),YEAR(AA3476))</f>
        <v>2017</v>
      </c>
      <c r="AD3476" t="s">
        <v>443</v>
      </c>
      <c r="AE3476" t="b">
        <f>VLOOKUP(AA3476,duplicates!A:C,3,FALSE)</f>
        <v>0</v>
      </c>
      <c r="AF3476" t="b">
        <f t="shared" si="50"/>
        <v>1</v>
      </c>
      <c r="AG3476" s="23" t="b">
        <v>0</v>
      </c>
    </row>
    <row r="3477" spans="1:33" x14ac:dyDescent="0.2">
      <c r="A3477" t="s">
        <v>441</v>
      </c>
      <c r="B3477">
        <v>372</v>
      </c>
      <c r="C3477" t="s">
        <v>352</v>
      </c>
      <c r="D3477" t="s">
        <v>353</v>
      </c>
      <c r="E3477" s="4" t="str">
        <f>IF(ISBLANK(G3477),H3477,G3477)</f>
        <v>NIL RETURN</v>
      </c>
      <c r="F3477" s="9" t="b">
        <f>AND(ISBLANK(G3477),ISBLANK(H3477))</f>
        <v>0</v>
      </c>
      <c r="H3477" s="9" t="s">
        <v>317</v>
      </c>
      <c r="I3477" t="s">
        <v>317</v>
      </c>
      <c r="J3477" s="9" t="b">
        <f>AND(ISBLANK(K3477),ISBLANK(L3477))</f>
        <v>0</v>
      </c>
      <c r="L3477" s="9" t="s">
        <v>317</v>
      </c>
      <c r="M3477" s="15" t="b">
        <f>AND(ISBLANK(N3477),ISBLANK(O3477),ISBLANK(P3477))</f>
        <v>0</v>
      </c>
      <c r="O3477" s="15" t="s">
        <v>317</v>
      </c>
      <c r="Q3477" t="s">
        <v>317</v>
      </c>
      <c r="R3477" s="18" t="b">
        <f>AND(ISBLANK(S3477),ISBLANK(T3477))</f>
        <v>0</v>
      </c>
      <c r="S3477" s="18" t="s">
        <v>27</v>
      </c>
      <c r="U3477" s="15" t="b">
        <f>AND(ISBLANK(V3477),ISBLANK(W3477),ISBLANK(X3477))</f>
        <v>0</v>
      </c>
      <c r="V3477" s="15" t="s">
        <v>27</v>
      </c>
      <c r="Y3477" s="12" t="s">
        <v>27</v>
      </c>
      <c r="AA3477" t="s">
        <v>450</v>
      </c>
      <c r="AB3477" s="24" t="str">
        <f>IF(ISERR(MONTH(AA3477)),TRIM(SUBSTITUTE(AA3477,(RIGHT(TRIM(AA3477),4)),"")),TEXT(AA3477,"mmmm"))</f>
        <v>June</v>
      </c>
      <c r="AC3477" s="24">
        <f>IF(ISERR(YEAR(AA3477)),VALUE(RIGHT(TRIM(AA3477),4)),YEAR(AA3477))</f>
        <v>2017</v>
      </c>
      <c r="AD3477" t="s">
        <v>443</v>
      </c>
      <c r="AE3477" t="b">
        <f>VLOOKUP(AA3477,duplicates!A:C,3,FALSE)</f>
        <v>0</v>
      </c>
      <c r="AF3477" t="b">
        <f t="shared" si="50"/>
        <v>1</v>
      </c>
      <c r="AG3477" s="23" t="b">
        <v>0</v>
      </c>
    </row>
    <row r="3478" spans="1:33" x14ac:dyDescent="0.2">
      <c r="A3478" t="s">
        <v>441</v>
      </c>
      <c r="B3478">
        <v>373</v>
      </c>
      <c r="C3478" t="s">
        <v>125</v>
      </c>
      <c r="D3478" t="s">
        <v>126</v>
      </c>
      <c r="E3478" s="4">
        <f>IF(ISBLANK(G3478),H3478,G3478)</f>
        <v>6</v>
      </c>
      <c r="F3478" s="9" t="b">
        <f>AND(ISBLANK(G3478),ISBLANK(H3478))</f>
        <v>0</v>
      </c>
      <c r="H3478" s="9">
        <v>6</v>
      </c>
      <c r="I3478">
        <v>777</v>
      </c>
      <c r="J3478" s="9" t="b">
        <f>AND(ISBLANK(K3478),ISBLANK(L3478))</f>
        <v>0</v>
      </c>
      <c r="L3478" s="9">
        <v>5</v>
      </c>
      <c r="M3478" s="15" t="b">
        <f>AND(ISBLANK(N3478),ISBLANK(O3478),ISBLANK(P3478))</f>
        <v>0</v>
      </c>
      <c r="O3478" s="15">
        <v>5</v>
      </c>
      <c r="Q3478">
        <v>5</v>
      </c>
      <c r="R3478" s="18" t="b">
        <f>AND(ISBLANK(S3478),ISBLANK(T3478))</f>
        <v>0</v>
      </c>
      <c r="S3478" s="20">
        <v>1</v>
      </c>
      <c r="U3478" s="15" t="b">
        <f>AND(ISBLANK(V3478),ISBLANK(W3478),ISBLANK(X3478))</f>
        <v>0</v>
      </c>
      <c r="V3478" s="16">
        <v>0.83</v>
      </c>
      <c r="Y3478" s="13">
        <v>0.84</v>
      </c>
      <c r="AA3478" t="s">
        <v>450</v>
      </c>
      <c r="AB3478" s="24" t="str">
        <f>IF(ISERR(MONTH(AA3478)),TRIM(SUBSTITUTE(AA3478,(RIGHT(TRIM(AA3478),4)),"")),TEXT(AA3478,"mmmm"))</f>
        <v>June</v>
      </c>
      <c r="AC3478" s="24">
        <f>IF(ISERR(YEAR(AA3478)),VALUE(RIGHT(TRIM(AA3478),4)),YEAR(AA3478))</f>
        <v>2017</v>
      </c>
      <c r="AD3478" t="s">
        <v>443</v>
      </c>
      <c r="AE3478" t="b">
        <f>VLOOKUP(AA3478,duplicates!A:C,3,FALSE)</f>
        <v>0</v>
      </c>
      <c r="AF3478" t="b">
        <f t="shared" si="50"/>
        <v>1</v>
      </c>
      <c r="AG3478" s="23" t="b">
        <v>0</v>
      </c>
    </row>
    <row r="3479" spans="1:33" x14ac:dyDescent="0.2">
      <c r="A3479" t="s">
        <v>441</v>
      </c>
      <c r="B3479">
        <v>453</v>
      </c>
      <c r="C3479" t="s">
        <v>267</v>
      </c>
      <c r="D3479" t="s">
        <v>268</v>
      </c>
      <c r="E3479" s="4">
        <f>IF(ISBLANK(G3479),H3479,G3479)</f>
        <v>39</v>
      </c>
      <c r="F3479" s="9" t="b">
        <f>AND(ISBLANK(G3479),ISBLANK(H3479))</f>
        <v>0</v>
      </c>
      <c r="H3479" s="9">
        <v>39</v>
      </c>
      <c r="I3479">
        <v>705</v>
      </c>
      <c r="J3479" s="9" t="b">
        <f>AND(ISBLANK(K3479),ISBLANK(L3479))</f>
        <v>0</v>
      </c>
      <c r="L3479" s="9">
        <v>36</v>
      </c>
      <c r="M3479" s="15" t="b">
        <f>AND(ISBLANK(N3479),ISBLANK(O3479),ISBLANK(P3479))</f>
        <v>0</v>
      </c>
      <c r="O3479" s="15">
        <v>34</v>
      </c>
      <c r="Q3479">
        <v>31</v>
      </c>
      <c r="R3479" s="18" t="b">
        <f>AND(ISBLANK(S3479),ISBLANK(T3479))</f>
        <v>0</v>
      </c>
      <c r="S3479" s="20">
        <v>0.91</v>
      </c>
      <c r="U3479" s="15" t="b">
        <f>AND(ISBLANK(V3479),ISBLANK(W3479),ISBLANK(X3479))</f>
        <v>0</v>
      </c>
      <c r="V3479" s="16">
        <v>0.92</v>
      </c>
      <c r="Y3479" s="13">
        <v>0.97</v>
      </c>
      <c r="AA3479" t="s">
        <v>450</v>
      </c>
      <c r="AB3479" s="24" t="str">
        <f>IF(ISERR(MONTH(AA3479)),TRIM(SUBSTITUTE(AA3479,(RIGHT(TRIM(AA3479),4)),"")),TEXT(AA3479,"mmmm"))</f>
        <v>June</v>
      </c>
      <c r="AC3479" s="24">
        <f>IF(ISERR(YEAR(AA3479)),VALUE(RIGHT(TRIM(AA3479),4)),YEAR(AA3479))</f>
        <v>2017</v>
      </c>
      <c r="AD3479" t="s">
        <v>443</v>
      </c>
      <c r="AE3479" t="b">
        <f>VLOOKUP(AA3479,duplicates!A:C,3,FALSE)</f>
        <v>0</v>
      </c>
      <c r="AF3479" t="b">
        <f t="shared" si="50"/>
        <v>1</v>
      </c>
      <c r="AG3479" s="23" t="b">
        <v>0</v>
      </c>
    </row>
    <row r="3480" spans="1:33" x14ac:dyDescent="0.2">
      <c r="A3480" t="s">
        <v>441</v>
      </c>
      <c r="B3480">
        <v>454</v>
      </c>
      <c r="C3480" t="s">
        <v>337</v>
      </c>
      <c r="D3480" t="s">
        <v>338</v>
      </c>
      <c r="E3480" s="4">
        <f>IF(ISBLANK(G3480),H3480,G3480)</f>
        <v>181</v>
      </c>
      <c r="F3480" s="9" t="b">
        <f>AND(ISBLANK(G3480),ISBLANK(H3480))</f>
        <v>0</v>
      </c>
      <c r="H3480" s="9">
        <v>181</v>
      </c>
      <c r="I3480">
        <v>276</v>
      </c>
      <c r="J3480" s="9" t="b">
        <f>AND(ISBLANK(K3480),ISBLANK(L3480))</f>
        <v>0</v>
      </c>
      <c r="L3480" s="9">
        <v>96</v>
      </c>
      <c r="M3480" s="15" t="b">
        <f>AND(ISBLANK(N3480),ISBLANK(O3480),ISBLANK(P3480))</f>
        <v>0</v>
      </c>
      <c r="O3480" s="15">
        <v>5</v>
      </c>
      <c r="Q3480">
        <v>1</v>
      </c>
      <c r="R3480" s="18" t="b">
        <f>AND(ISBLANK(S3480),ISBLANK(T3480))</f>
        <v>0</v>
      </c>
      <c r="S3480" s="20">
        <v>0.2</v>
      </c>
      <c r="U3480" s="15" t="b">
        <f>AND(ISBLANK(V3480),ISBLANK(W3480),ISBLANK(X3480))</f>
        <v>0</v>
      </c>
      <c r="V3480" s="16">
        <v>0.53</v>
      </c>
      <c r="Y3480" s="13">
        <v>0.74</v>
      </c>
      <c r="AA3480" t="s">
        <v>450</v>
      </c>
      <c r="AB3480" s="24" t="str">
        <f>IF(ISERR(MONTH(AA3480)),TRIM(SUBSTITUTE(AA3480,(RIGHT(TRIM(AA3480),4)),"")),TEXT(AA3480,"mmmm"))</f>
        <v>June</v>
      </c>
      <c r="AC3480" s="24">
        <f>IF(ISERR(YEAR(AA3480)),VALUE(RIGHT(TRIM(AA3480),4)),YEAR(AA3480))</f>
        <v>2017</v>
      </c>
      <c r="AD3480" t="s">
        <v>443</v>
      </c>
      <c r="AE3480" t="b">
        <f>VLOOKUP(AA3480,duplicates!A:C,3,FALSE)</f>
        <v>0</v>
      </c>
      <c r="AF3480" t="b">
        <f t="shared" si="50"/>
        <v>1</v>
      </c>
      <c r="AG3480" s="23" t="b">
        <v>0</v>
      </c>
    </row>
    <row r="3481" spans="1:33" x14ac:dyDescent="0.2">
      <c r="A3481" t="s">
        <v>441</v>
      </c>
      <c r="B3481">
        <v>455</v>
      </c>
      <c r="C3481" t="s">
        <v>209</v>
      </c>
      <c r="D3481" t="s">
        <v>210</v>
      </c>
      <c r="E3481" s="4">
        <f>IF(ISBLANK(G3481),H3481,G3481)</f>
        <v>349</v>
      </c>
      <c r="F3481" s="9" t="b">
        <f>AND(ISBLANK(G3481),ISBLANK(H3481))</f>
        <v>0</v>
      </c>
      <c r="H3481" s="9">
        <v>349</v>
      </c>
      <c r="I3481">
        <v>672</v>
      </c>
      <c r="J3481" s="9" t="b">
        <f>AND(ISBLANK(K3481),ISBLANK(L3481))</f>
        <v>0</v>
      </c>
      <c r="L3481" s="9">
        <v>327</v>
      </c>
      <c r="M3481" s="15" t="b">
        <f>AND(ISBLANK(N3481),ISBLANK(O3481),ISBLANK(P3481))</f>
        <v>0</v>
      </c>
      <c r="O3481" s="15">
        <v>0</v>
      </c>
      <c r="Q3481">
        <v>0</v>
      </c>
      <c r="R3481" s="18" t="b">
        <f>AND(ISBLANK(S3481),ISBLANK(T3481))</f>
        <v>0</v>
      </c>
      <c r="S3481" s="18" t="s">
        <v>27</v>
      </c>
      <c r="U3481" s="15" t="b">
        <f>AND(ISBLANK(V3481),ISBLANK(W3481),ISBLANK(X3481))</f>
        <v>0</v>
      </c>
      <c r="V3481" s="16">
        <v>0.94</v>
      </c>
      <c r="Y3481" s="13">
        <v>0.91</v>
      </c>
      <c r="AA3481" t="s">
        <v>450</v>
      </c>
      <c r="AB3481" s="24" t="str">
        <f>IF(ISERR(MONTH(AA3481)),TRIM(SUBSTITUTE(AA3481,(RIGHT(TRIM(AA3481),4)),"")),TEXT(AA3481,"mmmm"))</f>
        <v>June</v>
      </c>
      <c r="AC3481" s="24">
        <f>IF(ISERR(YEAR(AA3481)),VALUE(RIGHT(TRIM(AA3481),4)),YEAR(AA3481))</f>
        <v>2017</v>
      </c>
      <c r="AD3481" t="s">
        <v>443</v>
      </c>
      <c r="AE3481" t="b">
        <f>VLOOKUP(AA3481,duplicates!A:C,3,FALSE)</f>
        <v>0</v>
      </c>
      <c r="AF3481" t="b">
        <f t="shared" si="50"/>
        <v>1</v>
      </c>
      <c r="AG3481" s="23" t="b">
        <v>0</v>
      </c>
    </row>
    <row r="3482" spans="1:33" x14ac:dyDescent="0.2">
      <c r="A3482" t="s">
        <v>441</v>
      </c>
      <c r="B3482">
        <v>374</v>
      </c>
      <c r="C3482" t="s">
        <v>181</v>
      </c>
      <c r="D3482" t="s">
        <v>182</v>
      </c>
      <c r="E3482" s="4">
        <f>IF(ISBLANK(G3482),H3482,G3482)</f>
        <v>50</v>
      </c>
      <c r="F3482" s="9" t="b">
        <f>AND(ISBLANK(G3482),ISBLANK(H3482))</f>
        <v>0</v>
      </c>
      <c r="H3482" s="9">
        <v>50</v>
      </c>
      <c r="I3482">
        <v>398</v>
      </c>
      <c r="J3482" s="9" t="b">
        <f>AND(ISBLANK(K3482),ISBLANK(L3482))</f>
        <v>0</v>
      </c>
      <c r="L3482" s="9">
        <v>50</v>
      </c>
      <c r="M3482" s="15" t="b">
        <f>AND(ISBLANK(N3482),ISBLANK(O3482),ISBLANK(P3482))</f>
        <v>0</v>
      </c>
      <c r="O3482" s="15">
        <v>17</v>
      </c>
      <c r="Q3482">
        <v>17</v>
      </c>
      <c r="R3482" s="18" t="b">
        <f>AND(ISBLANK(S3482),ISBLANK(T3482))</f>
        <v>0</v>
      </c>
      <c r="S3482" s="20">
        <v>1</v>
      </c>
      <c r="U3482" s="15" t="b">
        <f>AND(ISBLANK(V3482),ISBLANK(W3482),ISBLANK(X3482))</f>
        <v>0</v>
      </c>
      <c r="V3482" s="16">
        <v>1</v>
      </c>
      <c r="Y3482" s="13">
        <v>1</v>
      </c>
      <c r="AA3482" t="s">
        <v>450</v>
      </c>
      <c r="AB3482" s="24" t="str">
        <f>IF(ISERR(MONTH(AA3482)),TRIM(SUBSTITUTE(AA3482,(RIGHT(TRIM(AA3482),4)),"")),TEXT(AA3482,"mmmm"))</f>
        <v>June</v>
      </c>
      <c r="AC3482" s="24">
        <f>IF(ISERR(YEAR(AA3482)),VALUE(RIGHT(TRIM(AA3482),4)),YEAR(AA3482))</f>
        <v>2017</v>
      </c>
      <c r="AD3482" t="s">
        <v>443</v>
      </c>
      <c r="AE3482" t="b">
        <f>VLOOKUP(AA3482,duplicates!A:C,3,FALSE)</f>
        <v>0</v>
      </c>
      <c r="AF3482" t="b">
        <f t="shared" si="50"/>
        <v>1</v>
      </c>
      <c r="AG3482" s="23" t="b">
        <v>0</v>
      </c>
    </row>
    <row r="3483" spans="1:33" x14ac:dyDescent="0.2">
      <c r="A3483" t="s">
        <v>441</v>
      </c>
      <c r="B3483">
        <v>379</v>
      </c>
      <c r="C3483" t="s">
        <v>446</v>
      </c>
      <c r="D3483" t="s">
        <v>92</v>
      </c>
      <c r="E3483" s="4">
        <f>IF(ISBLANK(G3483),H3483,G3483)</f>
        <v>274</v>
      </c>
      <c r="F3483" s="9" t="b">
        <f>AND(ISBLANK(G3483),ISBLANK(H3483))</f>
        <v>0</v>
      </c>
      <c r="H3483" s="9">
        <v>274</v>
      </c>
      <c r="I3483">
        <v>523</v>
      </c>
      <c r="J3483" s="9" t="b">
        <f>AND(ISBLANK(K3483),ISBLANK(L3483))</f>
        <v>0</v>
      </c>
      <c r="L3483" s="9">
        <v>273</v>
      </c>
      <c r="M3483" s="15" t="b">
        <f>AND(ISBLANK(N3483),ISBLANK(O3483),ISBLANK(P3483))</f>
        <v>0</v>
      </c>
      <c r="O3483" s="15">
        <v>85</v>
      </c>
      <c r="Q3483">
        <v>85</v>
      </c>
      <c r="R3483" s="18" t="b">
        <f>AND(ISBLANK(S3483),ISBLANK(T3483))</f>
        <v>0</v>
      </c>
      <c r="S3483" s="20">
        <v>1</v>
      </c>
      <c r="U3483" s="15" t="b">
        <f>AND(ISBLANK(V3483),ISBLANK(W3483),ISBLANK(X3483))</f>
        <v>0</v>
      </c>
      <c r="V3483" s="16">
        <v>1</v>
      </c>
      <c r="Y3483" s="13">
        <v>0.9</v>
      </c>
      <c r="AA3483" t="s">
        <v>450</v>
      </c>
      <c r="AB3483" s="24" t="str">
        <f>IF(ISERR(MONTH(AA3483)),TRIM(SUBSTITUTE(AA3483,(RIGHT(TRIM(AA3483),4)),"")),TEXT(AA3483,"mmmm"))</f>
        <v>June</v>
      </c>
      <c r="AC3483" s="24">
        <f>IF(ISERR(YEAR(AA3483)),VALUE(RIGHT(TRIM(AA3483),4)),YEAR(AA3483))</f>
        <v>2017</v>
      </c>
      <c r="AD3483" t="s">
        <v>443</v>
      </c>
      <c r="AE3483" t="b">
        <f>VLOOKUP(AA3483,duplicates!A:C,3,FALSE)</f>
        <v>0</v>
      </c>
      <c r="AF3483" t="b">
        <f t="shared" si="50"/>
        <v>1</v>
      </c>
      <c r="AG3483" s="23" t="b">
        <v>0</v>
      </c>
    </row>
    <row r="3484" spans="1:33" x14ac:dyDescent="0.2">
      <c r="A3484" t="s">
        <v>441</v>
      </c>
      <c r="B3484">
        <v>456</v>
      </c>
      <c r="C3484" t="s">
        <v>251</v>
      </c>
      <c r="D3484" t="s">
        <v>252</v>
      </c>
      <c r="E3484" s="4">
        <f>IF(ISBLANK(G3484),H3484,G3484)</f>
        <v>39</v>
      </c>
      <c r="F3484" s="9" t="b">
        <f>AND(ISBLANK(G3484),ISBLANK(H3484))</f>
        <v>0</v>
      </c>
      <c r="H3484" s="9">
        <v>39</v>
      </c>
      <c r="I3484">
        <v>324</v>
      </c>
      <c r="J3484" s="9" t="b">
        <f>AND(ISBLANK(K3484),ISBLANK(L3484))</f>
        <v>0</v>
      </c>
      <c r="L3484" s="9">
        <v>39</v>
      </c>
      <c r="M3484" s="15" t="b">
        <f>AND(ISBLANK(N3484),ISBLANK(O3484),ISBLANK(P3484))</f>
        <v>0</v>
      </c>
      <c r="O3484" s="15">
        <v>8</v>
      </c>
      <c r="Q3484">
        <v>8</v>
      </c>
      <c r="R3484" s="18" t="b">
        <f>AND(ISBLANK(S3484),ISBLANK(T3484))</f>
        <v>0</v>
      </c>
      <c r="S3484" s="20">
        <v>1</v>
      </c>
      <c r="U3484" s="15" t="b">
        <f>AND(ISBLANK(V3484),ISBLANK(W3484),ISBLANK(X3484))</f>
        <v>0</v>
      </c>
      <c r="V3484" s="16">
        <v>1</v>
      </c>
      <c r="Y3484" s="13">
        <v>0.98</v>
      </c>
      <c r="AA3484" t="s">
        <v>450</v>
      </c>
      <c r="AB3484" s="24" t="str">
        <f>IF(ISERR(MONTH(AA3484)),TRIM(SUBSTITUTE(AA3484,(RIGHT(TRIM(AA3484),4)),"")),TEXT(AA3484,"mmmm"))</f>
        <v>June</v>
      </c>
      <c r="AC3484" s="24">
        <f>IF(ISERR(YEAR(AA3484)),VALUE(RIGHT(TRIM(AA3484),4)),YEAR(AA3484))</f>
        <v>2017</v>
      </c>
      <c r="AD3484" t="s">
        <v>443</v>
      </c>
      <c r="AE3484" t="b">
        <f>VLOOKUP(AA3484,duplicates!A:C,3,FALSE)</f>
        <v>0</v>
      </c>
      <c r="AF3484" t="b">
        <f t="shared" si="50"/>
        <v>1</v>
      </c>
      <c r="AG3484" s="23" t="b">
        <v>0</v>
      </c>
    </row>
    <row r="3485" spans="1:33" x14ac:dyDescent="0.2">
      <c r="A3485" t="s">
        <v>441</v>
      </c>
      <c r="B3485">
        <v>457</v>
      </c>
      <c r="C3485" t="s">
        <v>215</v>
      </c>
      <c r="D3485" t="s">
        <v>216</v>
      </c>
      <c r="E3485" s="4">
        <f>IF(ISBLANK(G3485),H3485,G3485)</f>
        <v>27</v>
      </c>
      <c r="F3485" s="9" t="b">
        <f>AND(ISBLANK(G3485),ISBLANK(H3485))</f>
        <v>0</v>
      </c>
      <c r="H3485" s="9">
        <v>27</v>
      </c>
      <c r="I3485">
        <v>226</v>
      </c>
      <c r="J3485" s="9" t="b">
        <f>AND(ISBLANK(K3485),ISBLANK(L3485))</f>
        <v>0</v>
      </c>
      <c r="L3485" s="9">
        <v>13</v>
      </c>
      <c r="M3485" s="15" t="b">
        <f>AND(ISBLANK(N3485),ISBLANK(O3485),ISBLANK(P3485))</f>
        <v>0</v>
      </c>
      <c r="O3485" s="15">
        <v>13</v>
      </c>
      <c r="Q3485">
        <v>7</v>
      </c>
      <c r="R3485" s="18" t="b">
        <f>AND(ISBLANK(S3485),ISBLANK(T3485))</f>
        <v>0</v>
      </c>
      <c r="S3485" s="20">
        <v>0.54</v>
      </c>
      <c r="U3485" s="15" t="b">
        <f>AND(ISBLANK(V3485),ISBLANK(W3485),ISBLANK(X3485))</f>
        <v>0</v>
      </c>
      <c r="V3485" s="16">
        <v>0.48</v>
      </c>
      <c r="Y3485" s="13">
        <v>0.97</v>
      </c>
      <c r="AA3485" t="s">
        <v>450</v>
      </c>
      <c r="AB3485" s="24" t="str">
        <f>IF(ISERR(MONTH(AA3485)),TRIM(SUBSTITUTE(AA3485,(RIGHT(TRIM(AA3485),4)),"")),TEXT(AA3485,"mmmm"))</f>
        <v>June</v>
      </c>
      <c r="AC3485" s="24">
        <f>IF(ISERR(YEAR(AA3485)),VALUE(RIGHT(TRIM(AA3485),4)),YEAR(AA3485))</f>
        <v>2017</v>
      </c>
      <c r="AD3485" t="s">
        <v>443</v>
      </c>
      <c r="AE3485" t="b">
        <f>VLOOKUP(AA3485,duplicates!A:C,3,FALSE)</f>
        <v>0</v>
      </c>
      <c r="AF3485" t="b">
        <f t="shared" si="50"/>
        <v>1</v>
      </c>
      <c r="AG3485" s="23" t="b">
        <v>0</v>
      </c>
    </row>
    <row r="3486" spans="1:33" x14ac:dyDescent="0.2">
      <c r="A3486" t="s">
        <v>441</v>
      </c>
      <c r="B3486">
        <v>375</v>
      </c>
      <c r="C3486" t="s">
        <v>335</v>
      </c>
      <c r="D3486" t="s">
        <v>114</v>
      </c>
      <c r="E3486" s="4">
        <f>IF(ISBLANK(G3486),H3486,G3486)</f>
        <v>26</v>
      </c>
      <c r="F3486" s="9" t="b">
        <f>AND(ISBLANK(G3486),ISBLANK(H3486))</f>
        <v>0</v>
      </c>
      <c r="H3486" s="9">
        <v>26</v>
      </c>
      <c r="I3486">
        <v>522</v>
      </c>
      <c r="J3486" s="9" t="b">
        <f>AND(ISBLANK(K3486),ISBLANK(L3486))</f>
        <v>0</v>
      </c>
      <c r="L3486" s="9">
        <v>26</v>
      </c>
      <c r="M3486" s="15" t="b">
        <f>AND(ISBLANK(N3486),ISBLANK(O3486),ISBLANK(P3486))</f>
        <v>0</v>
      </c>
      <c r="O3486" s="15">
        <v>21</v>
      </c>
      <c r="Q3486">
        <v>21</v>
      </c>
      <c r="R3486" s="18" t="b">
        <f>AND(ISBLANK(S3486),ISBLANK(T3486))</f>
        <v>0</v>
      </c>
      <c r="S3486" s="20">
        <v>1</v>
      </c>
      <c r="U3486" s="15" t="b">
        <f>AND(ISBLANK(V3486),ISBLANK(W3486),ISBLANK(X3486))</f>
        <v>0</v>
      </c>
      <c r="V3486" s="16">
        <v>1</v>
      </c>
      <c r="Y3486" s="13">
        <v>0.92</v>
      </c>
      <c r="AA3486" t="s">
        <v>450</v>
      </c>
      <c r="AB3486" s="24" t="str">
        <f>IF(ISERR(MONTH(AA3486)),TRIM(SUBSTITUTE(AA3486,(RIGHT(TRIM(AA3486),4)),"")),TEXT(AA3486,"mmmm"))</f>
        <v>June</v>
      </c>
      <c r="AC3486" s="24">
        <f>IF(ISERR(YEAR(AA3486)),VALUE(RIGHT(TRIM(AA3486),4)),YEAR(AA3486))</f>
        <v>2017</v>
      </c>
      <c r="AD3486" t="s">
        <v>443</v>
      </c>
      <c r="AE3486" t="b">
        <f>VLOOKUP(AA3486,duplicates!A:C,3,FALSE)</f>
        <v>0</v>
      </c>
      <c r="AF3486" t="b">
        <f t="shared" si="50"/>
        <v>1</v>
      </c>
      <c r="AG3486" s="23" t="b">
        <v>0</v>
      </c>
    </row>
    <row r="3487" spans="1:33" x14ac:dyDescent="0.2">
      <c r="A3487" t="s">
        <v>441</v>
      </c>
      <c r="B3487">
        <v>376</v>
      </c>
      <c r="C3487" t="s">
        <v>169</v>
      </c>
      <c r="D3487" t="s">
        <v>170</v>
      </c>
      <c r="E3487" s="4">
        <f>IF(ISBLANK(G3487),H3487,G3487)</f>
        <v>41</v>
      </c>
      <c r="F3487" s="9" t="b">
        <f>AND(ISBLANK(G3487),ISBLANK(H3487))</f>
        <v>0</v>
      </c>
      <c r="H3487" s="9">
        <v>41</v>
      </c>
      <c r="I3487">
        <v>362</v>
      </c>
      <c r="J3487" s="9" t="b">
        <f>AND(ISBLANK(K3487),ISBLANK(L3487))</f>
        <v>0</v>
      </c>
      <c r="L3487" s="9">
        <v>40</v>
      </c>
      <c r="M3487" s="15" t="b">
        <f>AND(ISBLANK(N3487),ISBLANK(O3487),ISBLANK(P3487))</f>
        <v>0</v>
      </c>
      <c r="O3487" s="15">
        <v>2</v>
      </c>
      <c r="Q3487">
        <v>2</v>
      </c>
      <c r="R3487" s="18" t="b">
        <f>AND(ISBLANK(S3487),ISBLANK(T3487))</f>
        <v>0</v>
      </c>
      <c r="S3487" s="20">
        <v>1</v>
      </c>
      <c r="U3487" s="15" t="b">
        <f>AND(ISBLANK(V3487),ISBLANK(W3487),ISBLANK(X3487))</f>
        <v>0</v>
      </c>
      <c r="V3487" s="16">
        <v>0.98</v>
      </c>
      <c r="Y3487" s="13">
        <v>0.91</v>
      </c>
      <c r="AA3487" t="s">
        <v>450</v>
      </c>
      <c r="AB3487" s="24" t="str">
        <f>IF(ISERR(MONTH(AA3487)),TRIM(SUBSTITUTE(AA3487,(RIGHT(TRIM(AA3487),4)),"")),TEXT(AA3487,"mmmm"))</f>
        <v>June</v>
      </c>
      <c r="AC3487" s="24">
        <f>IF(ISERR(YEAR(AA3487)),VALUE(RIGHT(TRIM(AA3487),4)),YEAR(AA3487))</f>
        <v>2017</v>
      </c>
      <c r="AD3487" t="s">
        <v>443</v>
      </c>
      <c r="AE3487" t="b">
        <f>VLOOKUP(AA3487,duplicates!A:C,3,FALSE)</f>
        <v>0</v>
      </c>
      <c r="AF3487" t="b">
        <f t="shared" si="50"/>
        <v>1</v>
      </c>
      <c r="AG3487" s="23" t="b">
        <v>0</v>
      </c>
    </row>
    <row r="3488" spans="1:33" x14ac:dyDescent="0.2">
      <c r="A3488" t="s">
        <v>441</v>
      </c>
      <c r="B3488">
        <v>458</v>
      </c>
      <c r="C3488" t="s">
        <v>291</v>
      </c>
      <c r="D3488" t="s">
        <v>292</v>
      </c>
      <c r="E3488" s="4">
        <f>IF(ISBLANK(G3488),H3488,G3488)</f>
        <v>90</v>
      </c>
      <c r="F3488" s="9" t="b">
        <f>AND(ISBLANK(G3488),ISBLANK(H3488))</f>
        <v>0</v>
      </c>
      <c r="H3488" s="9">
        <v>90</v>
      </c>
      <c r="I3488">
        <v>1096</v>
      </c>
      <c r="J3488" s="9" t="b">
        <f>AND(ISBLANK(K3488),ISBLANK(L3488))</f>
        <v>0</v>
      </c>
      <c r="L3488" s="9">
        <v>90</v>
      </c>
      <c r="M3488" s="15" t="b">
        <f>AND(ISBLANK(N3488),ISBLANK(O3488),ISBLANK(P3488))</f>
        <v>0</v>
      </c>
      <c r="O3488" s="15">
        <v>68</v>
      </c>
      <c r="Q3488">
        <v>68</v>
      </c>
      <c r="R3488" s="18" t="b">
        <f>AND(ISBLANK(S3488),ISBLANK(T3488))</f>
        <v>0</v>
      </c>
      <c r="S3488" s="20">
        <v>1</v>
      </c>
      <c r="U3488" s="15" t="b">
        <f>AND(ISBLANK(V3488),ISBLANK(W3488),ISBLANK(X3488))</f>
        <v>0</v>
      </c>
      <c r="V3488" s="16">
        <v>1</v>
      </c>
      <c r="Y3488" s="13">
        <v>0.94</v>
      </c>
      <c r="AA3488" t="s">
        <v>450</v>
      </c>
      <c r="AB3488" s="24" t="str">
        <f>IF(ISERR(MONTH(AA3488)),TRIM(SUBSTITUTE(AA3488,(RIGHT(TRIM(AA3488),4)),"")),TEXT(AA3488,"mmmm"))</f>
        <v>June</v>
      </c>
      <c r="AC3488" s="24">
        <f>IF(ISERR(YEAR(AA3488)),VALUE(RIGHT(TRIM(AA3488),4)),YEAR(AA3488))</f>
        <v>2017</v>
      </c>
      <c r="AD3488" t="s">
        <v>443</v>
      </c>
      <c r="AE3488" t="b">
        <f>VLOOKUP(AA3488,duplicates!A:C,3,FALSE)</f>
        <v>0</v>
      </c>
      <c r="AF3488" t="b">
        <f t="shared" si="50"/>
        <v>1</v>
      </c>
      <c r="AG3488" s="23" t="b">
        <v>0</v>
      </c>
    </row>
    <row r="3489" spans="1:33" x14ac:dyDescent="0.2">
      <c r="A3489" t="s">
        <v>441</v>
      </c>
      <c r="B3489">
        <v>377</v>
      </c>
      <c r="C3489" t="s">
        <v>420</v>
      </c>
      <c r="D3489" t="s">
        <v>264</v>
      </c>
      <c r="E3489" s="4">
        <f>IF(ISBLANK(G3489),H3489,G3489)</f>
        <v>242</v>
      </c>
      <c r="F3489" s="9" t="b">
        <f>AND(ISBLANK(G3489),ISBLANK(H3489))</f>
        <v>0</v>
      </c>
      <c r="H3489" s="9">
        <v>242</v>
      </c>
      <c r="I3489">
        <v>677</v>
      </c>
      <c r="J3489" s="9" t="b">
        <f>AND(ISBLANK(K3489),ISBLANK(L3489))</f>
        <v>0</v>
      </c>
      <c r="L3489" s="9">
        <v>242</v>
      </c>
      <c r="M3489" s="15" t="b">
        <f>AND(ISBLANK(N3489),ISBLANK(O3489),ISBLANK(P3489))</f>
        <v>0</v>
      </c>
      <c r="O3489" s="15">
        <v>132</v>
      </c>
      <c r="Q3489">
        <v>132</v>
      </c>
      <c r="R3489" s="18" t="b">
        <f>AND(ISBLANK(S3489),ISBLANK(T3489))</f>
        <v>0</v>
      </c>
      <c r="S3489" s="20">
        <v>1</v>
      </c>
      <c r="U3489" s="15" t="b">
        <f>AND(ISBLANK(V3489),ISBLANK(W3489),ISBLANK(X3489))</f>
        <v>0</v>
      </c>
      <c r="V3489" s="16">
        <v>1</v>
      </c>
      <c r="Y3489" s="13">
        <v>0.72</v>
      </c>
      <c r="AA3489" t="s">
        <v>450</v>
      </c>
      <c r="AB3489" s="24" t="str">
        <f>IF(ISERR(MONTH(AA3489)),TRIM(SUBSTITUTE(AA3489,(RIGHT(TRIM(AA3489),4)),"")),TEXT(AA3489,"mmmm"))</f>
        <v>June</v>
      </c>
      <c r="AC3489" s="24">
        <f>IF(ISERR(YEAR(AA3489)),VALUE(RIGHT(TRIM(AA3489),4)),YEAR(AA3489))</f>
        <v>2017</v>
      </c>
      <c r="AD3489" t="s">
        <v>443</v>
      </c>
      <c r="AE3489" t="b">
        <f>VLOOKUP(AA3489,duplicates!A:C,3,FALSE)</f>
        <v>0</v>
      </c>
      <c r="AF3489" t="b">
        <f t="shared" si="50"/>
        <v>1</v>
      </c>
      <c r="AG3489" s="23" t="b">
        <v>0</v>
      </c>
    </row>
    <row r="3490" spans="1:33" x14ac:dyDescent="0.2">
      <c r="A3490" t="s">
        <v>441</v>
      </c>
      <c r="B3490">
        <v>378</v>
      </c>
      <c r="C3490" t="s">
        <v>89</v>
      </c>
      <c r="D3490" t="s">
        <v>90</v>
      </c>
      <c r="E3490" s="4">
        <f>IF(ISBLANK(G3490),H3490,G3490)</f>
        <v>0</v>
      </c>
      <c r="F3490" s="9" t="b">
        <f>AND(ISBLANK(G3490),ISBLANK(H3490))</f>
        <v>0</v>
      </c>
      <c r="H3490" s="9">
        <v>0</v>
      </c>
      <c r="I3490">
        <v>10</v>
      </c>
      <c r="J3490" s="9" t="b">
        <f>AND(ISBLANK(K3490),ISBLANK(L3490))</f>
        <v>0</v>
      </c>
      <c r="L3490" s="9">
        <v>0</v>
      </c>
      <c r="M3490" s="15" t="b">
        <f>AND(ISBLANK(N3490),ISBLANK(O3490),ISBLANK(P3490))</f>
        <v>0</v>
      </c>
      <c r="O3490" s="15">
        <v>0</v>
      </c>
      <c r="Q3490">
        <v>0</v>
      </c>
      <c r="R3490" s="18" t="b">
        <f>AND(ISBLANK(S3490),ISBLANK(T3490))</f>
        <v>0</v>
      </c>
      <c r="S3490" s="18" t="s">
        <v>27</v>
      </c>
      <c r="U3490" s="15" t="b">
        <f>AND(ISBLANK(V3490),ISBLANK(W3490),ISBLANK(X3490))</f>
        <v>0</v>
      </c>
      <c r="V3490" s="15" t="s">
        <v>27</v>
      </c>
      <c r="Y3490" s="13">
        <v>1</v>
      </c>
      <c r="AA3490" t="s">
        <v>450</v>
      </c>
      <c r="AB3490" s="24" t="str">
        <f>IF(ISERR(MONTH(AA3490)),TRIM(SUBSTITUTE(AA3490,(RIGHT(TRIM(AA3490),4)),"")),TEXT(AA3490,"mmmm"))</f>
        <v>June</v>
      </c>
      <c r="AC3490" s="24">
        <f>IF(ISERR(YEAR(AA3490)),VALUE(RIGHT(TRIM(AA3490),4)),YEAR(AA3490))</f>
        <v>2017</v>
      </c>
      <c r="AD3490" t="s">
        <v>443</v>
      </c>
      <c r="AE3490" t="b">
        <f>VLOOKUP(AA3490,duplicates!A:C,3,FALSE)</f>
        <v>0</v>
      </c>
      <c r="AF3490" t="b">
        <f t="shared" si="50"/>
        <v>1</v>
      </c>
      <c r="AG3490" s="23" t="b">
        <v>0</v>
      </c>
    </row>
    <row r="3491" spans="1:33" x14ac:dyDescent="0.2">
      <c r="A3491" t="s">
        <v>441</v>
      </c>
      <c r="B3491">
        <v>459</v>
      </c>
      <c r="C3491" t="s">
        <v>275</v>
      </c>
      <c r="D3491" t="s">
        <v>276</v>
      </c>
      <c r="E3491" s="4">
        <f>IF(ISBLANK(G3491),H3491,G3491)</f>
        <v>23</v>
      </c>
      <c r="F3491" s="9" t="b">
        <f>AND(ISBLANK(G3491),ISBLANK(H3491))</f>
        <v>0</v>
      </c>
      <c r="H3491" s="9">
        <v>23</v>
      </c>
      <c r="I3491">
        <v>507</v>
      </c>
      <c r="J3491" s="9" t="b">
        <f>AND(ISBLANK(K3491),ISBLANK(L3491))</f>
        <v>0</v>
      </c>
      <c r="L3491" s="9">
        <v>23</v>
      </c>
      <c r="M3491" s="15" t="b">
        <f>AND(ISBLANK(N3491),ISBLANK(O3491),ISBLANK(P3491))</f>
        <v>0</v>
      </c>
      <c r="O3491" s="15">
        <v>14</v>
      </c>
      <c r="Q3491">
        <v>13</v>
      </c>
      <c r="R3491" s="18" t="b">
        <f>AND(ISBLANK(S3491),ISBLANK(T3491))</f>
        <v>0</v>
      </c>
      <c r="S3491" s="20">
        <v>0.93</v>
      </c>
      <c r="U3491" s="15" t="b">
        <f>AND(ISBLANK(V3491),ISBLANK(W3491),ISBLANK(X3491))</f>
        <v>0</v>
      </c>
      <c r="V3491" s="16">
        <v>1</v>
      </c>
      <c r="Y3491" s="13">
        <v>0.9</v>
      </c>
      <c r="AA3491" t="s">
        <v>450</v>
      </c>
      <c r="AB3491" s="24" t="str">
        <f>IF(ISERR(MONTH(AA3491)),TRIM(SUBSTITUTE(AA3491,(RIGHT(TRIM(AA3491),4)),"")),TEXT(AA3491,"mmmm"))</f>
        <v>June</v>
      </c>
      <c r="AC3491" s="24">
        <f>IF(ISERR(YEAR(AA3491)),VALUE(RIGHT(TRIM(AA3491),4)),YEAR(AA3491))</f>
        <v>2017</v>
      </c>
      <c r="AD3491" t="s">
        <v>443</v>
      </c>
      <c r="AE3491" t="b">
        <f>VLOOKUP(AA3491,duplicates!A:C,3,FALSE)</f>
        <v>0</v>
      </c>
      <c r="AF3491" t="b">
        <f t="shared" si="50"/>
        <v>1</v>
      </c>
      <c r="AG3491" s="23" t="b">
        <v>0</v>
      </c>
    </row>
    <row r="3492" spans="1:33" x14ac:dyDescent="0.2">
      <c r="A3492" t="s">
        <v>441</v>
      </c>
      <c r="B3492">
        <v>460</v>
      </c>
      <c r="C3492" t="s">
        <v>375</v>
      </c>
      <c r="D3492" t="s">
        <v>376</v>
      </c>
      <c r="E3492" s="4" t="str">
        <f>IF(ISBLANK(G3492),H3492,G3492)</f>
        <v>NOT IN MONTH</v>
      </c>
      <c r="F3492" s="9" t="b">
        <f>AND(ISBLANK(G3492),ISBLANK(H3492))</f>
        <v>0</v>
      </c>
      <c r="H3492" s="9" t="s">
        <v>356</v>
      </c>
      <c r="I3492" t="s">
        <v>356</v>
      </c>
      <c r="J3492" s="9" t="b">
        <f>AND(ISBLANK(K3492),ISBLANK(L3492))</f>
        <v>0</v>
      </c>
      <c r="L3492" s="9" t="s">
        <v>356</v>
      </c>
      <c r="M3492" s="15" t="b">
        <f>AND(ISBLANK(N3492),ISBLANK(O3492),ISBLANK(P3492))</f>
        <v>0</v>
      </c>
      <c r="O3492" s="15" t="s">
        <v>356</v>
      </c>
      <c r="Q3492" t="s">
        <v>356</v>
      </c>
      <c r="R3492" s="18" t="b">
        <f>AND(ISBLANK(S3492),ISBLANK(T3492))</f>
        <v>0</v>
      </c>
      <c r="S3492" s="18" t="s">
        <v>27</v>
      </c>
      <c r="U3492" s="15" t="b">
        <f>AND(ISBLANK(V3492),ISBLANK(W3492),ISBLANK(X3492))</f>
        <v>0</v>
      </c>
      <c r="V3492" s="15" t="s">
        <v>27</v>
      </c>
      <c r="Y3492" s="12" t="s">
        <v>27</v>
      </c>
      <c r="AA3492" t="s">
        <v>450</v>
      </c>
      <c r="AB3492" s="24" t="str">
        <f>IF(ISERR(MONTH(AA3492)),TRIM(SUBSTITUTE(AA3492,(RIGHT(TRIM(AA3492),4)),"")),TEXT(AA3492,"mmmm"))</f>
        <v>June</v>
      </c>
      <c r="AC3492" s="24">
        <f>IF(ISERR(YEAR(AA3492)),VALUE(RIGHT(TRIM(AA3492),4)),YEAR(AA3492))</f>
        <v>2017</v>
      </c>
      <c r="AD3492" t="s">
        <v>443</v>
      </c>
      <c r="AE3492" t="b">
        <f>VLOOKUP(AA3492,duplicates!A:C,3,FALSE)</f>
        <v>0</v>
      </c>
      <c r="AF3492" t="b">
        <f t="shared" si="50"/>
        <v>1</v>
      </c>
      <c r="AG3492" s="23" t="b">
        <v>0</v>
      </c>
    </row>
    <row r="3493" spans="1:33" x14ac:dyDescent="0.2">
      <c r="A3493" t="s">
        <v>441</v>
      </c>
      <c r="B3493">
        <v>380</v>
      </c>
      <c r="C3493" t="s">
        <v>354</v>
      </c>
      <c r="D3493" t="s">
        <v>355</v>
      </c>
      <c r="E3493" s="4">
        <f>IF(ISBLANK(G3493),H3493,G3493)</f>
        <v>99</v>
      </c>
      <c r="F3493" s="9" t="b">
        <f>AND(ISBLANK(G3493),ISBLANK(H3493))</f>
        <v>0</v>
      </c>
      <c r="H3493" s="9">
        <v>99</v>
      </c>
      <c r="I3493">
        <v>658</v>
      </c>
      <c r="J3493" s="9" t="b">
        <f>AND(ISBLANK(K3493),ISBLANK(L3493))</f>
        <v>0</v>
      </c>
      <c r="L3493" s="9">
        <v>99</v>
      </c>
      <c r="M3493" s="15" t="b">
        <f>AND(ISBLANK(N3493),ISBLANK(O3493),ISBLANK(P3493))</f>
        <v>0</v>
      </c>
      <c r="O3493" s="15">
        <v>43</v>
      </c>
      <c r="Q3493">
        <v>43</v>
      </c>
      <c r="R3493" s="18" t="b">
        <f>AND(ISBLANK(S3493),ISBLANK(T3493))</f>
        <v>0</v>
      </c>
      <c r="S3493" s="20">
        <v>1</v>
      </c>
      <c r="U3493" s="15" t="b">
        <f>AND(ISBLANK(V3493),ISBLANK(W3493),ISBLANK(X3493))</f>
        <v>0</v>
      </c>
      <c r="V3493" s="16">
        <v>1</v>
      </c>
      <c r="Y3493" s="13">
        <v>0.88</v>
      </c>
      <c r="AA3493" t="s">
        <v>450</v>
      </c>
      <c r="AB3493" s="24" t="str">
        <f>IF(ISERR(MONTH(AA3493)),TRIM(SUBSTITUTE(AA3493,(RIGHT(TRIM(AA3493),4)),"")),TEXT(AA3493,"mmmm"))</f>
        <v>June</v>
      </c>
      <c r="AC3493" s="24">
        <f>IF(ISERR(YEAR(AA3493)),VALUE(RIGHT(TRIM(AA3493),4)),YEAR(AA3493))</f>
        <v>2017</v>
      </c>
      <c r="AD3493" t="s">
        <v>443</v>
      </c>
      <c r="AE3493" t="b">
        <f>VLOOKUP(AA3493,duplicates!A:C,3,FALSE)</f>
        <v>0</v>
      </c>
      <c r="AF3493" t="b">
        <f t="shared" si="50"/>
        <v>1</v>
      </c>
      <c r="AG3493" s="23" t="b">
        <v>0</v>
      </c>
    </row>
    <row r="3494" spans="1:33" x14ac:dyDescent="0.2">
      <c r="A3494" t="s">
        <v>441</v>
      </c>
      <c r="B3494">
        <v>461</v>
      </c>
      <c r="C3494" t="s">
        <v>231</v>
      </c>
      <c r="D3494" t="s">
        <v>232</v>
      </c>
      <c r="E3494" s="4">
        <f>IF(ISBLANK(G3494),H3494,G3494)</f>
        <v>71</v>
      </c>
      <c r="F3494" s="9" t="b">
        <f>AND(ISBLANK(G3494),ISBLANK(H3494))</f>
        <v>0</v>
      </c>
      <c r="H3494" s="9">
        <v>71</v>
      </c>
      <c r="I3494">
        <v>590</v>
      </c>
      <c r="J3494" s="9" t="b">
        <f>AND(ISBLANK(K3494),ISBLANK(L3494))</f>
        <v>0</v>
      </c>
      <c r="L3494" s="9">
        <v>71</v>
      </c>
      <c r="M3494" s="15" t="b">
        <f>AND(ISBLANK(N3494),ISBLANK(O3494),ISBLANK(P3494))</f>
        <v>0</v>
      </c>
      <c r="O3494" s="15">
        <v>57</v>
      </c>
      <c r="Q3494">
        <v>57</v>
      </c>
      <c r="R3494" s="18" t="b">
        <f>AND(ISBLANK(S3494),ISBLANK(T3494))</f>
        <v>0</v>
      </c>
      <c r="S3494" s="20">
        <v>1</v>
      </c>
      <c r="U3494" s="15" t="b">
        <f>AND(ISBLANK(V3494),ISBLANK(W3494),ISBLANK(X3494))</f>
        <v>0</v>
      </c>
      <c r="V3494" s="16">
        <v>1</v>
      </c>
      <c r="Y3494" s="13">
        <v>0.76</v>
      </c>
      <c r="AA3494" t="s">
        <v>450</v>
      </c>
      <c r="AB3494" s="24" t="str">
        <f>IF(ISERR(MONTH(AA3494)),TRIM(SUBSTITUTE(AA3494,(RIGHT(TRIM(AA3494),4)),"")),TEXT(AA3494,"mmmm"))</f>
        <v>June</v>
      </c>
      <c r="AC3494" s="24">
        <f>IF(ISERR(YEAR(AA3494)),VALUE(RIGHT(TRIM(AA3494),4)),YEAR(AA3494))</f>
        <v>2017</v>
      </c>
      <c r="AD3494" t="s">
        <v>443</v>
      </c>
      <c r="AE3494" t="b">
        <f>VLOOKUP(AA3494,duplicates!A:C,3,FALSE)</f>
        <v>0</v>
      </c>
      <c r="AF3494" t="b">
        <f t="shared" si="50"/>
        <v>1</v>
      </c>
      <c r="AG3494" s="23" t="b">
        <v>0</v>
      </c>
    </row>
    <row r="3495" spans="1:33" x14ac:dyDescent="0.2">
      <c r="A3495" t="s">
        <v>441</v>
      </c>
      <c r="B3495">
        <v>381</v>
      </c>
      <c r="C3495" t="s">
        <v>149</v>
      </c>
      <c r="D3495" t="s">
        <v>150</v>
      </c>
      <c r="E3495" s="4">
        <f>IF(ISBLANK(G3495),H3495,G3495)</f>
        <v>0</v>
      </c>
      <c r="F3495" s="9" t="b">
        <f>AND(ISBLANK(G3495),ISBLANK(H3495))</f>
        <v>0</v>
      </c>
      <c r="H3495" s="9">
        <v>0</v>
      </c>
      <c r="I3495">
        <v>5</v>
      </c>
      <c r="J3495" s="9" t="b">
        <f>AND(ISBLANK(K3495),ISBLANK(L3495))</f>
        <v>0</v>
      </c>
      <c r="L3495" s="9">
        <v>0</v>
      </c>
      <c r="M3495" s="15" t="b">
        <f>AND(ISBLANK(N3495),ISBLANK(O3495),ISBLANK(P3495))</f>
        <v>0</v>
      </c>
      <c r="O3495" s="15">
        <v>0</v>
      </c>
      <c r="Q3495">
        <v>0</v>
      </c>
      <c r="R3495" s="18" t="b">
        <f>AND(ISBLANK(S3495),ISBLANK(T3495))</f>
        <v>0</v>
      </c>
      <c r="S3495" s="18" t="s">
        <v>27</v>
      </c>
      <c r="U3495" s="15" t="b">
        <f>AND(ISBLANK(V3495),ISBLANK(W3495),ISBLANK(X3495))</f>
        <v>0</v>
      </c>
      <c r="V3495" s="15" t="s">
        <v>27</v>
      </c>
      <c r="Y3495" s="13">
        <v>0.8</v>
      </c>
      <c r="AA3495" t="s">
        <v>450</v>
      </c>
      <c r="AB3495" s="24" t="str">
        <f>IF(ISERR(MONTH(AA3495)),TRIM(SUBSTITUTE(AA3495,(RIGHT(TRIM(AA3495),4)),"")),TEXT(AA3495,"mmmm"))</f>
        <v>June</v>
      </c>
      <c r="AC3495" s="24">
        <f>IF(ISERR(YEAR(AA3495)),VALUE(RIGHT(TRIM(AA3495),4)),YEAR(AA3495))</f>
        <v>2017</v>
      </c>
      <c r="AD3495" t="s">
        <v>443</v>
      </c>
      <c r="AE3495" t="b">
        <f>VLOOKUP(AA3495,duplicates!A:C,3,FALSE)</f>
        <v>0</v>
      </c>
      <c r="AF3495" t="b">
        <f t="shared" si="50"/>
        <v>1</v>
      </c>
      <c r="AG3495" s="23" t="b">
        <v>0</v>
      </c>
    </row>
    <row r="3496" spans="1:33" x14ac:dyDescent="0.2">
      <c r="A3496" t="s">
        <v>441</v>
      </c>
      <c r="B3496">
        <v>382</v>
      </c>
      <c r="C3496" t="s">
        <v>105</v>
      </c>
      <c r="D3496" t="s">
        <v>106</v>
      </c>
      <c r="E3496" s="4">
        <f>IF(ISBLANK(G3496),H3496,G3496)</f>
        <v>35</v>
      </c>
      <c r="F3496" s="9" t="b">
        <f>AND(ISBLANK(G3496),ISBLANK(H3496))</f>
        <v>0</v>
      </c>
      <c r="H3496" s="9">
        <v>35</v>
      </c>
      <c r="I3496">
        <v>440</v>
      </c>
      <c r="J3496" s="9" t="b">
        <f>AND(ISBLANK(K3496),ISBLANK(L3496))</f>
        <v>0</v>
      </c>
      <c r="L3496" s="9">
        <v>35</v>
      </c>
      <c r="M3496" s="15" t="b">
        <f>AND(ISBLANK(N3496),ISBLANK(O3496),ISBLANK(P3496))</f>
        <v>0</v>
      </c>
      <c r="O3496" s="15">
        <v>22</v>
      </c>
      <c r="Q3496">
        <v>22</v>
      </c>
      <c r="R3496" s="18" t="b">
        <f>AND(ISBLANK(S3496),ISBLANK(T3496))</f>
        <v>0</v>
      </c>
      <c r="S3496" s="20">
        <v>1</v>
      </c>
      <c r="U3496" s="15" t="b">
        <f>AND(ISBLANK(V3496),ISBLANK(W3496),ISBLANK(X3496))</f>
        <v>0</v>
      </c>
      <c r="V3496" s="16">
        <v>1</v>
      </c>
      <c r="Y3496" s="13">
        <v>0.93</v>
      </c>
      <c r="AA3496" t="s">
        <v>450</v>
      </c>
      <c r="AB3496" s="24" t="str">
        <f>IF(ISERR(MONTH(AA3496)),TRIM(SUBSTITUTE(AA3496,(RIGHT(TRIM(AA3496),4)),"")),TEXT(AA3496,"mmmm"))</f>
        <v>June</v>
      </c>
      <c r="AC3496" s="24">
        <f>IF(ISERR(YEAR(AA3496)),VALUE(RIGHT(TRIM(AA3496),4)),YEAR(AA3496))</f>
        <v>2017</v>
      </c>
      <c r="AD3496" t="s">
        <v>443</v>
      </c>
      <c r="AE3496" t="b">
        <f>VLOOKUP(AA3496,duplicates!A:C,3,FALSE)</f>
        <v>0</v>
      </c>
      <c r="AF3496" t="b">
        <f t="shared" si="50"/>
        <v>1</v>
      </c>
      <c r="AG3496" s="23" t="b">
        <v>0</v>
      </c>
    </row>
    <row r="3497" spans="1:33" x14ac:dyDescent="0.2">
      <c r="A3497" t="s">
        <v>441</v>
      </c>
      <c r="B3497">
        <v>383</v>
      </c>
      <c r="C3497" t="s">
        <v>163</v>
      </c>
      <c r="D3497" t="s">
        <v>164</v>
      </c>
      <c r="E3497" s="4">
        <f>IF(ISBLANK(G3497),H3497,G3497)</f>
        <v>3</v>
      </c>
      <c r="F3497" s="9" t="b">
        <f>AND(ISBLANK(G3497),ISBLANK(H3497))</f>
        <v>0</v>
      </c>
      <c r="H3497" s="9">
        <v>3</v>
      </c>
      <c r="I3497">
        <v>49</v>
      </c>
      <c r="J3497" s="9" t="b">
        <f>AND(ISBLANK(K3497),ISBLANK(L3497))</f>
        <v>0</v>
      </c>
      <c r="L3497" s="9">
        <v>3</v>
      </c>
      <c r="M3497" s="15" t="b">
        <f>AND(ISBLANK(N3497),ISBLANK(O3497),ISBLANK(P3497))</f>
        <v>0</v>
      </c>
      <c r="O3497" s="15">
        <v>0</v>
      </c>
      <c r="Q3497">
        <v>0</v>
      </c>
      <c r="R3497" s="18" t="b">
        <f>AND(ISBLANK(S3497),ISBLANK(T3497))</f>
        <v>0</v>
      </c>
      <c r="S3497" s="18" t="s">
        <v>27</v>
      </c>
      <c r="U3497" s="15" t="b">
        <f>AND(ISBLANK(V3497),ISBLANK(W3497),ISBLANK(X3497))</f>
        <v>0</v>
      </c>
      <c r="V3497" s="16">
        <v>1</v>
      </c>
      <c r="Y3497" s="13">
        <v>0.96</v>
      </c>
      <c r="AA3497" t="s">
        <v>450</v>
      </c>
      <c r="AB3497" s="24" t="str">
        <f>IF(ISERR(MONTH(AA3497)),TRIM(SUBSTITUTE(AA3497,(RIGHT(TRIM(AA3497),4)),"")),TEXT(AA3497,"mmmm"))</f>
        <v>June</v>
      </c>
      <c r="AC3497" s="24">
        <f>IF(ISERR(YEAR(AA3497)),VALUE(RIGHT(TRIM(AA3497),4)),YEAR(AA3497))</f>
        <v>2017</v>
      </c>
      <c r="AD3497" t="s">
        <v>443</v>
      </c>
      <c r="AE3497" t="b">
        <f>VLOOKUP(AA3497,duplicates!A:C,3,FALSE)</f>
        <v>0</v>
      </c>
      <c r="AF3497" t="b">
        <f t="shared" si="50"/>
        <v>1</v>
      </c>
      <c r="AG3497" s="23" t="b">
        <v>0</v>
      </c>
    </row>
    <row r="3498" spans="1:33" x14ac:dyDescent="0.2">
      <c r="A3498" t="s">
        <v>441</v>
      </c>
      <c r="B3498">
        <v>462</v>
      </c>
      <c r="C3498" t="s">
        <v>223</v>
      </c>
      <c r="D3498" t="s">
        <v>224</v>
      </c>
      <c r="E3498" s="4">
        <f>IF(ISBLANK(G3498),H3498,G3498)</f>
        <v>36</v>
      </c>
      <c r="F3498" s="9" t="b">
        <f>AND(ISBLANK(G3498),ISBLANK(H3498))</f>
        <v>0</v>
      </c>
      <c r="H3498" s="9">
        <v>36</v>
      </c>
      <c r="I3498">
        <v>414</v>
      </c>
      <c r="J3498" s="9" t="b">
        <f>AND(ISBLANK(K3498),ISBLANK(L3498))</f>
        <v>0</v>
      </c>
      <c r="L3498" s="9">
        <v>36</v>
      </c>
      <c r="M3498" s="15" t="b">
        <f>AND(ISBLANK(N3498),ISBLANK(O3498),ISBLANK(P3498))</f>
        <v>0</v>
      </c>
      <c r="O3498" s="15">
        <v>12</v>
      </c>
      <c r="Q3498">
        <v>12</v>
      </c>
      <c r="R3498" s="18" t="b">
        <f>AND(ISBLANK(S3498),ISBLANK(T3498))</f>
        <v>0</v>
      </c>
      <c r="S3498" s="20">
        <v>1</v>
      </c>
      <c r="U3498" s="15" t="b">
        <f>AND(ISBLANK(V3498),ISBLANK(W3498),ISBLANK(X3498))</f>
        <v>0</v>
      </c>
      <c r="V3498" s="16">
        <v>1</v>
      </c>
      <c r="Y3498" s="13">
        <v>1</v>
      </c>
      <c r="AA3498" t="s">
        <v>450</v>
      </c>
      <c r="AB3498" s="24" t="str">
        <f>IF(ISERR(MONTH(AA3498)),TRIM(SUBSTITUTE(AA3498,(RIGHT(TRIM(AA3498),4)),"")),TEXT(AA3498,"mmmm"))</f>
        <v>June</v>
      </c>
      <c r="AC3498" s="24">
        <f>IF(ISERR(YEAR(AA3498)),VALUE(RIGHT(TRIM(AA3498),4)),YEAR(AA3498))</f>
        <v>2017</v>
      </c>
      <c r="AD3498" t="s">
        <v>443</v>
      </c>
      <c r="AE3498" t="b">
        <f>VLOOKUP(AA3498,duplicates!A:C,3,FALSE)</f>
        <v>0</v>
      </c>
      <c r="AF3498" t="b">
        <f t="shared" si="50"/>
        <v>1</v>
      </c>
      <c r="AG3498" s="23" t="b">
        <v>0</v>
      </c>
    </row>
    <row r="3499" spans="1:33" x14ac:dyDescent="0.2">
      <c r="A3499" t="s">
        <v>441</v>
      </c>
      <c r="B3499">
        <v>384</v>
      </c>
      <c r="C3499" t="s">
        <v>99</v>
      </c>
      <c r="D3499" t="s">
        <v>100</v>
      </c>
      <c r="E3499" s="4">
        <f>IF(ISBLANK(G3499),H3499,G3499)</f>
        <v>446</v>
      </c>
      <c r="F3499" s="9" t="b">
        <f>AND(ISBLANK(G3499),ISBLANK(H3499))</f>
        <v>0</v>
      </c>
      <c r="H3499" s="9">
        <v>446</v>
      </c>
      <c r="I3499">
        <v>478</v>
      </c>
      <c r="J3499" s="9" t="b">
        <f>AND(ISBLANK(K3499),ISBLANK(L3499))</f>
        <v>0</v>
      </c>
      <c r="L3499" s="9">
        <v>446</v>
      </c>
      <c r="M3499" s="15" t="b">
        <f>AND(ISBLANK(N3499),ISBLANK(O3499),ISBLANK(P3499))</f>
        <v>0</v>
      </c>
      <c r="O3499" s="15">
        <v>228</v>
      </c>
      <c r="Q3499">
        <v>228</v>
      </c>
      <c r="R3499" s="18" t="b">
        <f>AND(ISBLANK(S3499),ISBLANK(T3499))</f>
        <v>0</v>
      </c>
      <c r="S3499" s="20">
        <v>1</v>
      </c>
      <c r="U3499" s="15" t="b">
        <f>AND(ISBLANK(V3499),ISBLANK(W3499),ISBLANK(X3499))</f>
        <v>0</v>
      </c>
      <c r="V3499" s="16">
        <v>1</v>
      </c>
      <c r="Y3499" s="13">
        <v>0.96</v>
      </c>
      <c r="AA3499" t="s">
        <v>450</v>
      </c>
      <c r="AB3499" s="24" t="str">
        <f>IF(ISERR(MONTH(AA3499)),TRIM(SUBSTITUTE(AA3499,(RIGHT(TRIM(AA3499),4)),"")),TEXT(AA3499,"mmmm"))</f>
        <v>June</v>
      </c>
      <c r="AC3499" s="24">
        <f>IF(ISERR(YEAR(AA3499)),VALUE(RIGHT(TRIM(AA3499),4)),YEAR(AA3499))</f>
        <v>2017</v>
      </c>
      <c r="AD3499" t="s">
        <v>443</v>
      </c>
      <c r="AE3499" t="b">
        <f>VLOOKUP(AA3499,duplicates!A:C,3,FALSE)</f>
        <v>0</v>
      </c>
      <c r="AF3499" t="b">
        <f t="shared" si="50"/>
        <v>1</v>
      </c>
      <c r="AG3499" s="23" t="b">
        <v>0</v>
      </c>
    </row>
    <row r="3500" spans="1:33" x14ac:dyDescent="0.2">
      <c r="A3500" t="s">
        <v>441</v>
      </c>
      <c r="B3500">
        <v>385</v>
      </c>
      <c r="C3500" t="s">
        <v>34</v>
      </c>
      <c r="D3500" t="s">
        <v>35</v>
      </c>
      <c r="E3500" s="4">
        <f>IF(ISBLANK(G3500),H3500,G3500)</f>
        <v>185</v>
      </c>
      <c r="F3500" s="9" t="b">
        <f>AND(ISBLANK(G3500),ISBLANK(H3500))</f>
        <v>0</v>
      </c>
      <c r="H3500" s="9">
        <v>185</v>
      </c>
      <c r="I3500">
        <v>548</v>
      </c>
      <c r="J3500" s="9" t="b">
        <f>AND(ISBLANK(K3500),ISBLANK(L3500))</f>
        <v>0</v>
      </c>
      <c r="L3500" s="9">
        <v>167</v>
      </c>
      <c r="M3500" s="15" t="b">
        <f>AND(ISBLANK(N3500),ISBLANK(O3500),ISBLANK(P3500))</f>
        <v>0</v>
      </c>
      <c r="O3500" s="15">
        <v>136</v>
      </c>
      <c r="Q3500">
        <v>136</v>
      </c>
      <c r="R3500" s="18" t="b">
        <f>AND(ISBLANK(S3500),ISBLANK(T3500))</f>
        <v>0</v>
      </c>
      <c r="S3500" s="20">
        <v>1</v>
      </c>
      <c r="U3500" s="15" t="b">
        <f>AND(ISBLANK(V3500),ISBLANK(W3500),ISBLANK(X3500))</f>
        <v>0</v>
      </c>
      <c r="V3500" s="16">
        <v>0.9</v>
      </c>
      <c r="Y3500" s="13">
        <v>0.83</v>
      </c>
      <c r="AA3500" t="s">
        <v>450</v>
      </c>
      <c r="AB3500" s="24" t="str">
        <f>IF(ISERR(MONTH(AA3500)),TRIM(SUBSTITUTE(AA3500,(RIGHT(TRIM(AA3500),4)),"")),TEXT(AA3500,"mmmm"))</f>
        <v>June</v>
      </c>
      <c r="AC3500" s="24">
        <f>IF(ISERR(YEAR(AA3500)),VALUE(RIGHT(TRIM(AA3500),4)),YEAR(AA3500))</f>
        <v>2017</v>
      </c>
      <c r="AD3500" t="s">
        <v>443</v>
      </c>
      <c r="AE3500" t="b">
        <f>VLOOKUP(AA3500,duplicates!A:C,3,FALSE)</f>
        <v>0</v>
      </c>
      <c r="AF3500" t="b">
        <f t="shared" si="50"/>
        <v>1</v>
      </c>
      <c r="AG3500" s="23" t="b">
        <v>0</v>
      </c>
    </row>
    <row r="3501" spans="1:33" x14ac:dyDescent="0.2">
      <c r="A3501" t="s">
        <v>441</v>
      </c>
      <c r="B3501">
        <v>463</v>
      </c>
      <c r="C3501" t="s">
        <v>253</v>
      </c>
      <c r="D3501" t="s">
        <v>254</v>
      </c>
      <c r="E3501" s="4">
        <f>IF(ISBLANK(G3501),H3501,G3501)</f>
        <v>3</v>
      </c>
      <c r="F3501" s="9" t="b">
        <f>AND(ISBLANK(G3501),ISBLANK(H3501))</f>
        <v>0</v>
      </c>
      <c r="H3501" s="9">
        <v>3</v>
      </c>
      <c r="I3501">
        <v>393</v>
      </c>
      <c r="J3501" s="9" t="b">
        <f>AND(ISBLANK(K3501),ISBLANK(L3501))</f>
        <v>0</v>
      </c>
      <c r="L3501" s="9">
        <v>3</v>
      </c>
      <c r="M3501" s="15" t="b">
        <f>AND(ISBLANK(N3501),ISBLANK(O3501),ISBLANK(P3501))</f>
        <v>0</v>
      </c>
      <c r="O3501" s="15">
        <v>3</v>
      </c>
      <c r="Q3501">
        <v>3</v>
      </c>
      <c r="R3501" s="18" t="b">
        <f>AND(ISBLANK(S3501),ISBLANK(T3501))</f>
        <v>0</v>
      </c>
      <c r="S3501" s="20">
        <v>1</v>
      </c>
      <c r="U3501" s="15" t="b">
        <f>AND(ISBLANK(V3501),ISBLANK(W3501),ISBLANK(X3501))</f>
        <v>0</v>
      </c>
      <c r="V3501" s="16">
        <v>1</v>
      </c>
      <c r="Y3501" s="13">
        <v>0.97</v>
      </c>
      <c r="AA3501" t="s">
        <v>450</v>
      </c>
      <c r="AB3501" s="24" t="str">
        <f>IF(ISERR(MONTH(AA3501)),TRIM(SUBSTITUTE(AA3501,(RIGHT(TRIM(AA3501),4)),"")),TEXT(AA3501,"mmmm"))</f>
        <v>June</v>
      </c>
      <c r="AC3501" s="24">
        <f>IF(ISERR(YEAR(AA3501)),VALUE(RIGHT(TRIM(AA3501),4)),YEAR(AA3501))</f>
        <v>2017</v>
      </c>
      <c r="AD3501" t="s">
        <v>443</v>
      </c>
      <c r="AE3501" t="b">
        <f>VLOOKUP(AA3501,duplicates!A:C,3,FALSE)</f>
        <v>0</v>
      </c>
      <c r="AF3501" t="b">
        <f t="shared" si="50"/>
        <v>1</v>
      </c>
      <c r="AG3501" s="23" t="b">
        <v>0</v>
      </c>
    </row>
    <row r="3502" spans="1:33" x14ac:dyDescent="0.2">
      <c r="A3502" t="s">
        <v>441</v>
      </c>
      <c r="B3502">
        <v>464</v>
      </c>
      <c r="C3502" t="s">
        <v>359</v>
      </c>
      <c r="D3502" t="s">
        <v>360</v>
      </c>
      <c r="E3502" s="4" t="str">
        <f>IF(ISBLANK(G3502),H3502,G3502)</f>
        <v>NIL RETURN</v>
      </c>
      <c r="F3502" s="9" t="b">
        <f>AND(ISBLANK(G3502),ISBLANK(H3502))</f>
        <v>0</v>
      </c>
      <c r="H3502" s="9" t="s">
        <v>317</v>
      </c>
      <c r="I3502" t="s">
        <v>317</v>
      </c>
      <c r="J3502" s="9" t="b">
        <f>AND(ISBLANK(K3502),ISBLANK(L3502))</f>
        <v>0</v>
      </c>
      <c r="L3502" s="9" t="s">
        <v>317</v>
      </c>
      <c r="M3502" s="15" t="b">
        <f>AND(ISBLANK(N3502),ISBLANK(O3502),ISBLANK(P3502))</f>
        <v>0</v>
      </c>
      <c r="O3502" s="15" t="s">
        <v>317</v>
      </c>
      <c r="Q3502" t="s">
        <v>317</v>
      </c>
      <c r="R3502" s="18" t="b">
        <f>AND(ISBLANK(S3502),ISBLANK(T3502))</f>
        <v>0</v>
      </c>
      <c r="S3502" s="18" t="s">
        <v>27</v>
      </c>
      <c r="U3502" s="15" t="b">
        <f>AND(ISBLANK(V3502),ISBLANK(W3502),ISBLANK(X3502))</f>
        <v>0</v>
      </c>
      <c r="V3502" s="15" t="s">
        <v>27</v>
      </c>
      <c r="Y3502" s="12" t="s">
        <v>27</v>
      </c>
      <c r="AA3502" t="s">
        <v>450</v>
      </c>
      <c r="AB3502" s="24" t="str">
        <f>IF(ISERR(MONTH(AA3502)),TRIM(SUBSTITUTE(AA3502,(RIGHT(TRIM(AA3502),4)),"")),TEXT(AA3502,"mmmm"))</f>
        <v>June</v>
      </c>
      <c r="AC3502" s="24">
        <f>IF(ISERR(YEAR(AA3502)),VALUE(RIGHT(TRIM(AA3502),4)),YEAR(AA3502))</f>
        <v>2017</v>
      </c>
      <c r="AD3502" t="s">
        <v>443</v>
      </c>
      <c r="AE3502" t="b">
        <f>VLOOKUP(AA3502,duplicates!A:C,3,FALSE)</f>
        <v>0</v>
      </c>
      <c r="AF3502" t="b">
        <f t="shared" si="50"/>
        <v>1</v>
      </c>
      <c r="AG3502" s="23" t="b">
        <v>0</v>
      </c>
    </row>
    <row r="3503" spans="1:33" x14ac:dyDescent="0.2">
      <c r="A3503" t="s">
        <v>441</v>
      </c>
      <c r="B3503">
        <v>386</v>
      </c>
      <c r="C3503" t="s">
        <v>21</v>
      </c>
      <c r="D3503" t="s">
        <v>22</v>
      </c>
      <c r="E3503" s="4">
        <f>IF(ISBLANK(G3503),H3503,G3503)</f>
        <v>31</v>
      </c>
      <c r="F3503" s="9" t="b">
        <f>AND(ISBLANK(G3503),ISBLANK(H3503))</f>
        <v>0</v>
      </c>
      <c r="H3503" s="9">
        <v>31</v>
      </c>
      <c r="I3503">
        <v>287</v>
      </c>
      <c r="J3503" s="9" t="b">
        <f>AND(ISBLANK(K3503),ISBLANK(L3503))</f>
        <v>0</v>
      </c>
      <c r="L3503" s="9">
        <v>29</v>
      </c>
      <c r="M3503" s="15" t="b">
        <f>AND(ISBLANK(N3503),ISBLANK(O3503),ISBLANK(P3503))</f>
        <v>0</v>
      </c>
      <c r="O3503" s="15">
        <v>27</v>
      </c>
      <c r="Q3503">
        <v>26</v>
      </c>
      <c r="R3503" s="18" t="b">
        <f>AND(ISBLANK(S3503),ISBLANK(T3503))</f>
        <v>0</v>
      </c>
      <c r="S3503" s="20">
        <v>0.96</v>
      </c>
      <c r="U3503" s="15" t="b">
        <f>AND(ISBLANK(V3503),ISBLANK(W3503),ISBLANK(X3503))</f>
        <v>0</v>
      </c>
      <c r="V3503" s="16">
        <v>0.94</v>
      </c>
      <c r="Y3503" s="13">
        <v>0.97</v>
      </c>
      <c r="AA3503" t="s">
        <v>450</v>
      </c>
      <c r="AB3503" s="24" t="str">
        <f>IF(ISERR(MONTH(AA3503)),TRIM(SUBSTITUTE(AA3503,(RIGHT(TRIM(AA3503),4)),"")),TEXT(AA3503,"mmmm"))</f>
        <v>June</v>
      </c>
      <c r="AC3503" s="24">
        <f>IF(ISERR(YEAR(AA3503)),VALUE(RIGHT(TRIM(AA3503),4)),YEAR(AA3503))</f>
        <v>2017</v>
      </c>
      <c r="AD3503" t="s">
        <v>443</v>
      </c>
      <c r="AE3503" t="b">
        <f>VLOOKUP(AA3503,duplicates!A:C,3,FALSE)</f>
        <v>0</v>
      </c>
      <c r="AF3503" t="b">
        <f t="shared" si="50"/>
        <v>1</v>
      </c>
      <c r="AG3503" s="23" t="b">
        <v>0</v>
      </c>
    </row>
    <row r="3504" spans="1:33" x14ac:dyDescent="0.2">
      <c r="A3504" t="s">
        <v>441</v>
      </c>
      <c r="B3504">
        <v>387</v>
      </c>
      <c r="C3504" t="s">
        <v>390</v>
      </c>
      <c r="D3504" t="s">
        <v>222</v>
      </c>
      <c r="E3504" s="4">
        <f>IF(ISBLANK(G3504),H3504,G3504)</f>
        <v>47</v>
      </c>
      <c r="F3504" s="9" t="b">
        <f>AND(ISBLANK(G3504),ISBLANK(H3504))</f>
        <v>0</v>
      </c>
      <c r="H3504" s="9">
        <v>47</v>
      </c>
      <c r="I3504">
        <v>583</v>
      </c>
      <c r="J3504" s="9" t="b">
        <f>AND(ISBLANK(K3504),ISBLANK(L3504))</f>
        <v>0</v>
      </c>
      <c r="L3504" s="9">
        <v>46</v>
      </c>
      <c r="M3504" s="15" t="b">
        <f>AND(ISBLANK(N3504),ISBLANK(O3504),ISBLANK(P3504))</f>
        <v>0</v>
      </c>
      <c r="O3504" s="15">
        <v>9</v>
      </c>
      <c r="Q3504">
        <v>9</v>
      </c>
      <c r="R3504" s="18" t="b">
        <f>AND(ISBLANK(S3504),ISBLANK(T3504))</f>
        <v>0</v>
      </c>
      <c r="S3504" s="20">
        <v>1</v>
      </c>
      <c r="U3504" s="15" t="b">
        <f>AND(ISBLANK(V3504),ISBLANK(W3504),ISBLANK(X3504))</f>
        <v>0</v>
      </c>
      <c r="V3504" s="16">
        <v>0.98</v>
      </c>
      <c r="Y3504" s="13">
        <v>0.88</v>
      </c>
      <c r="AA3504" t="s">
        <v>450</v>
      </c>
      <c r="AB3504" s="24" t="str">
        <f>IF(ISERR(MONTH(AA3504)),TRIM(SUBSTITUTE(AA3504,(RIGHT(TRIM(AA3504),4)),"")),TEXT(AA3504,"mmmm"))</f>
        <v>June</v>
      </c>
      <c r="AC3504" s="24">
        <f>IF(ISERR(YEAR(AA3504)),VALUE(RIGHT(TRIM(AA3504),4)),YEAR(AA3504))</f>
        <v>2017</v>
      </c>
      <c r="AD3504" t="s">
        <v>443</v>
      </c>
      <c r="AE3504" t="b">
        <f>VLOOKUP(AA3504,duplicates!A:C,3,FALSE)</f>
        <v>0</v>
      </c>
      <c r="AF3504" t="b">
        <f t="shared" si="50"/>
        <v>1</v>
      </c>
      <c r="AG3504" s="23" t="b">
        <v>0</v>
      </c>
    </row>
    <row r="3505" spans="1:33" x14ac:dyDescent="0.2">
      <c r="A3505" t="s">
        <v>441</v>
      </c>
      <c r="B3505">
        <v>388</v>
      </c>
      <c r="C3505" t="s">
        <v>129</v>
      </c>
      <c r="D3505" t="s">
        <v>130</v>
      </c>
      <c r="E3505" s="4">
        <f>IF(ISBLANK(G3505),H3505,G3505)</f>
        <v>23</v>
      </c>
      <c r="F3505" s="9" t="b">
        <f>AND(ISBLANK(G3505),ISBLANK(H3505))</f>
        <v>0</v>
      </c>
      <c r="H3505" s="9">
        <v>23</v>
      </c>
      <c r="I3505">
        <v>292</v>
      </c>
      <c r="J3505" s="9" t="b">
        <f>AND(ISBLANK(K3505),ISBLANK(L3505))</f>
        <v>0</v>
      </c>
      <c r="L3505" s="9">
        <v>22</v>
      </c>
      <c r="M3505" s="15" t="b">
        <f>AND(ISBLANK(N3505),ISBLANK(O3505),ISBLANK(P3505))</f>
        <v>0</v>
      </c>
      <c r="O3505" s="15">
        <v>2</v>
      </c>
      <c r="Q3505">
        <v>2</v>
      </c>
      <c r="R3505" s="18" t="b">
        <f>AND(ISBLANK(S3505),ISBLANK(T3505))</f>
        <v>0</v>
      </c>
      <c r="S3505" s="20">
        <v>1</v>
      </c>
      <c r="U3505" s="15" t="b">
        <f>AND(ISBLANK(V3505),ISBLANK(W3505),ISBLANK(X3505))</f>
        <v>0</v>
      </c>
      <c r="V3505" s="16">
        <v>0.96</v>
      </c>
      <c r="Y3505" s="13">
        <v>0.93</v>
      </c>
      <c r="AA3505" t="s">
        <v>450</v>
      </c>
      <c r="AB3505" s="24" t="str">
        <f>IF(ISERR(MONTH(AA3505)),TRIM(SUBSTITUTE(AA3505,(RIGHT(TRIM(AA3505),4)),"")),TEXT(AA3505,"mmmm"))</f>
        <v>June</v>
      </c>
      <c r="AC3505" s="24">
        <f>IF(ISERR(YEAR(AA3505)),VALUE(RIGHT(TRIM(AA3505),4)),YEAR(AA3505))</f>
        <v>2017</v>
      </c>
      <c r="AD3505" t="s">
        <v>443</v>
      </c>
      <c r="AE3505" t="b">
        <f>VLOOKUP(AA3505,duplicates!A:C,3,FALSE)</f>
        <v>0</v>
      </c>
      <c r="AF3505" t="b">
        <f t="shared" si="50"/>
        <v>1</v>
      </c>
      <c r="AG3505" s="23" t="b">
        <v>0</v>
      </c>
    </row>
    <row r="3506" spans="1:33" x14ac:dyDescent="0.2">
      <c r="A3506" t="s">
        <v>441</v>
      </c>
      <c r="B3506">
        <v>389</v>
      </c>
      <c r="C3506" t="s">
        <v>143</v>
      </c>
      <c r="D3506" t="s">
        <v>144</v>
      </c>
      <c r="E3506" s="4">
        <f>IF(ISBLANK(G3506),H3506,G3506)</f>
        <v>12</v>
      </c>
      <c r="F3506" s="9" t="b">
        <f>AND(ISBLANK(G3506),ISBLANK(H3506))</f>
        <v>0</v>
      </c>
      <c r="H3506" s="9">
        <v>12</v>
      </c>
      <c r="I3506">
        <v>116</v>
      </c>
      <c r="J3506" s="9" t="b">
        <f>AND(ISBLANK(K3506),ISBLANK(L3506))</f>
        <v>0</v>
      </c>
      <c r="L3506" s="9">
        <v>12</v>
      </c>
      <c r="M3506" s="15" t="b">
        <f>AND(ISBLANK(N3506),ISBLANK(O3506),ISBLANK(P3506))</f>
        <v>0</v>
      </c>
      <c r="O3506" s="15">
        <v>9</v>
      </c>
      <c r="Q3506">
        <v>9</v>
      </c>
      <c r="R3506" s="18" t="b">
        <f>AND(ISBLANK(S3506),ISBLANK(T3506))</f>
        <v>0</v>
      </c>
      <c r="S3506" s="20">
        <v>1</v>
      </c>
      <c r="U3506" s="15" t="b">
        <f>AND(ISBLANK(V3506),ISBLANK(W3506),ISBLANK(X3506))</f>
        <v>0</v>
      </c>
      <c r="V3506" s="16">
        <v>1</v>
      </c>
      <c r="Y3506" s="13">
        <v>0.9</v>
      </c>
      <c r="AA3506" t="s">
        <v>450</v>
      </c>
      <c r="AB3506" s="24" t="str">
        <f>IF(ISERR(MONTH(AA3506)),TRIM(SUBSTITUTE(AA3506,(RIGHT(TRIM(AA3506),4)),"")),TEXT(AA3506,"mmmm"))</f>
        <v>June</v>
      </c>
      <c r="AC3506" s="24">
        <f>IF(ISERR(YEAR(AA3506)),VALUE(RIGHT(TRIM(AA3506),4)),YEAR(AA3506))</f>
        <v>2017</v>
      </c>
      <c r="AD3506" t="s">
        <v>443</v>
      </c>
      <c r="AE3506" t="b">
        <f>VLOOKUP(AA3506,duplicates!A:C,3,FALSE)</f>
        <v>0</v>
      </c>
      <c r="AF3506" t="b">
        <f t="shared" si="50"/>
        <v>1</v>
      </c>
      <c r="AG3506" s="23" t="b">
        <v>0</v>
      </c>
    </row>
    <row r="3507" spans="1:33" x14ac:dyDescent="0.2">
      <c r="A3507" t="s">
        <v>441</v>
      </c>
      <c r="B3507">
        <v>465</v>
      </c>
      <c r="C3507" t="s">
        <v>297</v>
      </c>
      <c r="D3507" t="s">
        <v>298</v>
      </c>
      <c r="E3507" s="4">
        <f>IF(ISBLANK(G3507),H3507,G3507)</f>
        <v>3</v>
      </c>
      <c r="F3507" s="9" t="b">
        <f>AND(ISBLANK(G3507),ISBLANK(H3507))</f>
        <v>0</v>
      </c>
      <c r="H3507" s="9">
        <v>3</v>
      </c>
      <c r="I3507">
        <v>98</v>
      </c>
      <c r="J3507" s="9" t="b">
        <f>AND(ISBLANK(K3507),ISBLANK(L3507))</f>
        <v>0</v>
      </c>
      <c r="L3507" s="9">
        <v>2</v>
      </c>
      <c r="M3507" s="15" t="b">
        <f>AND(ISBLANK(N3507),ISBLANK(O3507),ISBLANK(P3507))</f>
        <v>0</v>
      </c>
      <c r="O3507" s="15">
        <v>1</v>
      </c>
      <c r="Q3507">
        <v>0</v>
      </c>
      <c r="R3507" s="18" t="b">
        <f>AND(ISBLANK(S3507),ISBLANK(T3507))</f>
        <v>0</v>
      </c>
      <c r="S3507" s="20">
        <v>0</v>
      </c>
      <c r="U3507" s="15" t="b">
        <f>AND(ISBLANK(V3507),ISBLANK(W3507),ISBLANK(X3507))</f>
        <v>0</v>
      </c>
      <c r="V3507" s="16">
        <v>0.67</v>
      </c>
      <c r="Y3507" s="13">
        <v>0.73</v>
      </c>
      <c r="AA3507" t="s">
        <v>450</v>
      </c>
      <c r="AB3507" s="24" t="str">
        <f>IF(ISERR(MONTH(AA3507)),TRIM(SUBSTITUTE(AA3507,(RIGHT(TRIM(AA3507),4)),"")),TEXT(AA3507,"mmmm"))</f>
        <v>June</v>
      </c>
      <c r="AC3507" s="24">
        <f>IF(ISERR(YEAR(AA3507)),VALUE(RIGHT(TRIM(AA3507),4)),YEAR(AA3507))</f>
        <v>2017</v>
      </c>
      <c r="AD3507" t="s">
        <v>443</v>
      </c>
      <c r="AE3507" t="b">
        <f>VLOOKUP(AA3507,duplicates!A:C,3,FALSE)</f>
        <v>0</v>
      </c>
      <c r="AF3507" t="b">
        <f t="shared" si="50"/>
        <v>1</v>
      </c>
      <c r="AG3507" s="23" t="b">
        <v>0</v>
      </c>
    </row>
    <row r="3508" spans="1:33" x14ac:dyDescent="0.2">
      <c r="A3508" t="s">
        <v>441</v>
      </c>
      <c r="B3508">
        <v>390</v>
      </c>
      <c r="C3508" t="s">
        <v>103</v>
      </c>
      <c r="D3508" t="s">
        <v>104</v>
      </c>
      <c r="E3508" s="4">
        <f>IF(ISBLANK(G3508),H3508,G3508)</f>
        <v>252</v>
      </c>
      <c r="F3508" s="9" t="b">
        <f>AND(ISBLANK(G3508),ISBLANK(H3508))</f>
        <v>0</v>
      </c>
      <c r="H3508" s="9">
        <v>252</v>
      </c>
      <c r="I3508">
        <v>708</v>
      </c>
      <c r="J3508" s="9" t="b">
        <f>AND(ISBLANK(K3508),ISBLANK(L3508))</f>
        <v>0</v>
      </c>
      <c r="L3508" s="9">
        <v>251</v>
      </c>
      <c r="M3508" s="15" t="b">
        <f>AND(ISBLANK(N3508),ISBLANK(O3508),ISBLANK(P3508))</f>
        <v>0</v>
      </c>
      <c r="O3508" s="15">
        <v>110</v>
      </c>
      <c r="Q3508">
        <v>110</v>
      </c>
      <c r="R3508" s="18" t="b">
        <f>AND(ISBLANK(S3508),ISBLANK(T3508))</f>
        <v>0</v>
      </c>
      <c r="S3508" s="20">
        <v>1</v>
      </c>
      <c r="U3508" s="15" t="b">
        <f>AND(ISBLANK(V3508),ISBLANK(W3508),ISBLANK(X3508))</f>
        <v>0</v>
      </c>
      <c r="V3508" s="16">
        <v>1</v>
      </c>
      <c r="Y3508" s="13">
        <v>0.97</v>
      </c>
      <c r="AA3508" t="s">
        <v>450</v>
      </c>
      <c r="AB3508" s="24" t="str">
        <f>IF(ISERR(MONTH(AA3508)),TRIM(SUBSTITUTE(AA3508,(RIGHT(TRIM(AA3508),4)),"")),TEXT(AA3508,"mmmm"))</f>
        <v>June</v>
      </c>
      <c r="AC3508" s="24">
        <f>IF(ISERR(YEAR(AA3508)),VALUE(RIGHT(TRIM(AA3508),4)),YEAR(AA3508))</f>
        <v>2017</v>
      </c>
      <c r="AD3508" t="s">
        <v>443</v>
      </c>
      <c r="AE3508" t="b">
        <f>VLOOKUP(AA3508,duplicates!A:C,3,FALSE)</f>
        <v>0</v>
      </c>
      <c r="AF3508" t="b">
        <f t="shared" si="50"/>
        <v>1</v>
      </c>
      <c r="AG3508" s="23" t="b">
        <v>0</v>
      </c>
    </row>
    <row r="3509" spans="1:33" x14ac:dyDescent="0.2">
      <c r="A3509" t="s">
        <v>441</v>
      </c>
      <c r="B3509">
        <v>391</v>
      </c>
      <c r="C3509" t="s">
        <v>119</v>
      </c>
      <c r="D3509" t="s">
        <v>120</v>
      </c>
      <c r="E3509" s="4">
        <f>IF(ISBLANK(G3509),H3509,G3509)</f>
        <v>56</v>
      </c>
      <c r="F3509" s="9" t="b">
        <f>AND(ISBLANK(G3509),ISBLANK(H3509))</f>
        <v>0</v>
      </c>
      <c r="H3509" s="9">
        <v>56</v>
      </c>
      <c r="I3509">
        <v>431</v>
      </c>
      <c r="J3509" s="9" t="b">
        <f>AND(ISBLANK(K3509),ISBLANK(L3509))</f>
        <v>0</v>
      </c>
      <c r="L3509" s="9">
        <v>56</v>
      </c>
      <c r="M3509" s="15" t="b">
        <f>AND(ISBLANK(N3509),ISBLANK(O3509),ISBLANK(P3509))</f>
        <v>0</v>
      </c>
      <c r="O3509" s="15">
        <v>29</v>
      </c>
      <c r="Q3509">
        <v>21</v>
      </c>
      <c r="R3509" s="18" t="b">
        <f>AND(ISBLANK(S3509),ISBLANK(T3509))</f>
        <v>0</v>
      </c>
      <c r="S3509" s="20">
        <v>0.72</v>
      </c>
      <c r="U3509" s="15" t="b">
        <f>AND(ISBLANK(V3509),ISBLANK(W3509),ISBLANK(X3509))</f>
        <v>0</v>
      </c>
      <c r="V3509" s="16">
        <v>1</v>
      </c>
      <c r="Y3509" s="13">
        <v>0.96</v>
      </c>
      <c r="AA3509" t="s">
        <v>450</v>
      </c>
      <c r="AB3509" s="24" t="str">
        <f>IF(ISERR(MONTH(AA3509)),TRIM(SUBSTITUTE(AA3509,(RIGHT(TRIM(AA3509),4)),"")),TEXT(AA3509,"mmmm"))</f>
        <v>June</v>
      </c>
      <c r="AC3509" s="24">
        <f>IF(ISERR(YEAR(AA3509)),VALUE(RIGHT(TRIM(AA3509),4)),YEAR(AA3509))</f>
        <v>2017</v>
      </c>
      <c r="AD3509" t="s">
        <v>443</v>
      </c>
      <c r="AE3509" t="b">
        <f>VLOOKUP(AA3509,duplicates!A:C,3,FALSE)</f>
        <v>0</v>
      </c>
      <c r="AF3509" t="b">
        <f t="shared" si="50"/>
        <v>1</v>
      </c>
      <c r="AG3509" s="23" t="b">
        <v>0</v>
      </c>
    </row>
    <row r="3510" spans="1:33" x14ac:dyDescent="0.2">
      <c r="A3510" t="s">
        <v>441</v>
      </c>
      <c r="B3510">
        <v>466</v>
      </c>
      <c r="C3510" t="s">
        <v>303</v>
      </c>
      <c r="D3510" t="s">
        <v>304</v>
      </c>
      <c r="E3510" s="4">
        <f>IF(ISBLANK(G3510),H3510,G3510)</f>
        <v>12</v>
      </c>
      <c r="F3510" s="9" t="b">
        <f>AND(ISBLANK(G3510),ISBLANK(H3510))</f>
        <v>0</v>
      </c>
      <c r="H3510" s="9">
        <v>12</v>
      </c>
      <c r="I3510">
        <v>394</v>
      </c>
      <c r="J3510" s="9" t="b">
        <f>AND(ISBLANK(K3510),ISBLANK(L3510))</f>
        <v>0</v>
      </c>
      <c r="L3510" s="9">
        <v>12</v>
      </c>
      <c r="M3510" s="15" t="b">
        <f>AND(ISBLANK(N3510),ISBLANK(O3510),ISBLANK(P3510))</f>
        <v>0</v>
      </c>
      <c r="O3510" s="15">
        <v>2</v>
      </c>
      <c r="Q3510">
        <v>2</v>
      </c>
      <c r="R3510" s="18" t="b">
        <f>AND(ISBLANK(S3510),ISBLANK(T3510))</f>
        <v>0</v>
      </c>
      <c r="S3510" s="20">
        <v>1</v>
      </c>
      <c r="U3510" s="15" t="b">
        <f>AND(ISBLANK(V3510),ISBLANK(W3510),ISBLANK(X3510))</f>
        <v>0</v>
      </c>
      <c r="V3510" s="16">
        <v>1</v>
      </c>
      <c r="Y3510" s="13">
        <v>0.95</v>
      </c>
      <c r="AA3510" t="s">
        <v>450</v>
      </c>
      <c r="AB3510" s="24" t="str">
        <f>IF(ISERR(MONTH(AA3510)),TRIM(SUBSTITUTE(AA3510,(RIGHT(TRIM(AA3510),4)),"")),TEXT(AA3510,"mmmm"))</f>
        <v>June</v>
      </c>
      <c r="AC3510" s="24">
        <f>IF(ISERR(YEAR(AA3510)),VALUE(RIGHT(TRIM(AA3510),4)),YEAR(AA3510))</f>
        <v>2017</v>
      </c>
      <c r="AD3510" t="s">
        <v>443</v>
      </c>
      <c r="AE3510" t="b">
        <f>VLOOKUP(AA3510,duplicates!A:C,3,FALSE)</f>
        <v>0</v>
      </c>
      <c r="AF3510" t="b">
        <f t="shared" si="50"/>
        <v>1</v>
      </c>
      <c r="AG3510" s="23" t="b">
        <v>0</v>
      </c>
    </row>
    <row r="3511" spans="1:33" x14ac:dyDescent="0.2">
      <c r="A3511" t="s">
        <v>441</v>
      </c>
      <c r="B3511">
        <v>392</v>
      </c>
      <c r="C3511" t="s">
        <v>175</v>
      </c>
      <c r="D3511" t="s">
        <v>176</v>
      </c>
      <c r="E3511" s="4">
        <f>IF(ISBLANK(G3511),H3511,G3511)</f>
        <v>44</v>
      </c>
      <c r="F3511" s="9" t="b">
        <f>AND(ISBLANK(G3511),ISBLANK(H3511))</f>
        <v>0</v>
      </c>
      <c r="H3511" s="9">
        <v>44</v>
      </c>
      <c r="I3511">
        <v>467</v>
      </c>
      <c r="J3511" s="9" t="b">
        <f>AND(ISBLANK(K3511),ISBLANK(L3511))</f>
        <v>0</v>
      </c>
      <c r="L3511" s="9">
        <v>42</v>
      </c>
      <c r="M3511" s="15" t="b">
        <f>AND(ISBLANK(N3511),ISBLANK(O3511),ISBLANK(P3511))</f>
        <v>0</v>
      </c>
      <c r="O3511" s="15">
        <v>21</v>
      </c>
      <c r="Q3511">
        <v>21</v>
      </c>
      <c r="R3511" s="18" t="b">
        <f>AND(ISBLANK(S3511),ISBLANK(T3511))</f>
        <v>0</v>
      </c>
      <c r="S3511" s="20">
        <v>1</v>
      </c>
      <c r="U3511" s="15" t="b">
        <f>AND(ISBLANK(V3511),ISBLANK(W3511),ISBLANK(X3511))</f>
        <v>0</v>
      </c>
      <c r="V3511" s="16">
        <v>0.95</v>
      </c>
      <c r="Y3511" s="13">
        <v>0.91</v>
      </c>
      <c r="AA3511" t="s">
        <v>450</v>
      </c>
      <c r="AB3511" s="24" t="str">
        <f>IF(ISERR(MONTH(AA3511)),TRIM(SUBSTITUTE(AA3511,(RIGHT(TRIM(AA3511),4)),"")),TEXT(AA3511,"mmmm"))</f>
        <v>June</v>
      </c>
      <c r="AC3511" s="24">
        <f>IF(ISERR(YEAR(AA3511)),VALUE(RIGHT(TRIM(AA3511),4)),YEAR(AA3511))</f>
        <v>2017</v>
      </c>
      <c r="AD3511" t="s">
        <v>443</v>
      </c>
      <c r="AE3511" t="b">
        <f>VLOOKUP(AA3511,duplicates!A:C,3,FALSE)</f>
        <v>0</v>
      </c>
      <c r="AF3511" t="b">
        <f t="shared" si="50"/>
        <v>1</v>
      </c>
      <c r="AG3511" s="23" t="b">
        <v>0</v>
      </c>
    </row>
    <row r="3512" spans="1:33" x14ac:dyDescent="0.2">
      <c r="A3512" t="s">
        <v>441</v>
      </c>
      <c r="B3512">
        <v>393</v>
      </c>
      <c r="C3512" t="s">
        <v>320</v>
      </c>
      <c r="D3512" t="s">
        <v>321</v>
      </c>
      <c r="E3512" s="4">
        <f>IF(ISBLANK(G3512),H3512,G3512)</f>
        <v>7</v>
      </c>
      <c r="F3512" s="9" t="b">
        <f>AND(ISBLANK(G3512),ISBLANK(H3512))</f>
        <v>0</v>
      </c>
      <c r="H3512" s="9">
        <v>7</v>
      </c>
      <c r="I3512">
        <v>269</v>
      </c>
      <c r="J3512" s="9" t="b">
        <f>AND(ISBLANK(K3512),ISBLANK(L3512))</f>
        <v>0</v>
      </c>
      <c r="L3512" s="9">
        <v>5</v>
      </c>
      <c r="M3512" s="15" t="b">
        <f>AND(ISBLANK(N3512),ISBLANK(O3512),ISBLANK(P3512))</f>
        <v>0</v>
      </c>
      <c r="O3512" s="15">
        <v>2</v>
      </c>
      <c r="Q3512">
        <v>2</v>
      </c>
      <c r="R3512" s="18" t="b">
        <f>AND(ISBLANK(S3512),ISBLANK(T3512))</f>
        <v>0</v>
      </c>
      <c r="S3512" s="20">
        <v>1</v>
      </c>
      <c r="U3512" s="15" t="b">
        <f>AND(ISBLANK(V3512),ISBLANK(W3512),ISBLANK(X3512))</f>
        <v>0</v>
      </c>
      <c r="V3512" s="16">
        <v>0.71</v>
      </c>
      <c r="Y3512" s="13">
        <v>0.77</v>
      </c>
      <c r="AA3512" t="s">
        <v>450</v>
      </c>
      <c r="AB3512" s="24" t="str">
        <f>IF(ISERR(MONTH(AA3512)),TRIM(SUBSTITUTE(AA3512,(RIGHT(TRIM(AA3512),4)),"")),TEXT(AA3512,"mmmm"))</f>
        <v>June</v>
      </c>
      <c r="AC3512" s="24">
        <f>IF(ISERR(YEAR(AA3512)),VALUE(RIGHT(TRIM(AA3512),4)),YEAR(AA3512))</f>
        <v>2017</v>
      </c>
      <c r="AD3512" t="s">
        <v>443</v>
      </c>
      <c r="AE3512" t="b">
        <f>VLOOKUP(AA3512,duplicates!A:C,3,FALSE)</f>
        <v>0</v>
      </c>
      <c r="AF3512" t="b">
        <f t="shared" si="50"/>
        <v>1</v>
      </c>
      <c r="AG3512" s="23" t="b">
        <v>0</v>
      </c>
    </row>
    <row r="3513" spans="1:33" x14ac:dyDescent="0.2">
      <c r="A3513" t="s">
        <v>441</v>
      </c>
      <c r="B3513">
        <v>394</v>
      </c>
      <c r="C3513" t="s">
        <v>201</v>
      </c>
      <c r="D3513" t="s">
        <v>202</v>
      </c>
      <c r="E3513" s="4">
        <f>IF(ISBLANK(G3513),H3513,G3513)</f>
        <v>33</v>
      </c>
      <c r="F3513" s="9" t="b">
        <f>AND(ISBLANK(G3513),ISBLANK(H3513))</f>
        <v>0</v>
      </c>
      <c r="H3513" s="9">
        <v>33</v>
      </c>
      <c r="I3513">
        <v>185</v>
      </c>
      <c r="J3513" s="9" t="b">
        <f>AND(ISBLANK(K3513),ISBLANK(L3513))</f>
        <v>0</v>
      </c>
      <c r="L3513" s="9">
        <v>31</v>
      </c>
      <c r="M3513" s="15" t="b">
        <f>AND(ISBLANK(N3513),ISBLANK(O3513),ISBLANK(P3513))</f>
        <v>0</v>
      </c>
      <c r="O3513" s="15">
        <v>30</v>
      </c>
      <c r="Q3513">
        <v>29</v>
      </c>
      <c r="R3513" s="18" t="b">
        <f>AND(ISBLANK(S3513),ISBLANK(T3513))</f>
        <v>0</v>
      </c>
      <c r="S3513" s="20">
        <v>0.97</v>
      </c>
      <c r="U3513" s="15" t="b">
        <f>AND(ISBLANK(V3513),ISBLANK(W3513),ISBLANK(X3513))</f>
        <v>0</v>
      </c>
      <c r="V3513" s="16">
        <v>0.94</v>
      </c>
      <c r="Y3513" s="13">
        <v>0.97</v>
      </c>
      <c r="AA3513" t="s">
        <v>450</v>
      </c>
      <c r="AB3513" s="24" t="str">
        <f>IF(ISERR(MONTH(AA3513)),TRIM(SUBSTITUTE(AA3513,(RIGHT(TRIM(AA3513),4)),"")),TEXT(AA3513,"mmmm"))</f>
        <v>June</v>
      </c>
      <c r="AC3513" s="24">
        <f>IF(ISERR(YEAR(AA3513)),VALUE(RIGHT(TRIM(AA3513),4)),YEAR(AA3513))</f>
        <v>2017</v>
      </c>
      <c r="AD3513" t="s">
        <v>443</v>
      </c>
      <c r="AE3513" t="b">
        <f>VLOOKUP(AA3513,duplicates!A:C,3,FALSE)</f>
        <v>0</v>
      </c>
      <c r="AF3513" t="b">
        <f t="shared" si="50"/>
        <v>1</v>
      </c>
      <c r="AG3513" s="23" t="b">
        <v>0</v>
      </c>
    </row>
    <row r="3514" spans="1:33" x14ac:dyDescent="0.2">
      <c r="A3514" t="s">
        <v>441</v>
      </c>
      <c r="B3514">
        <v>395</v>
      </c>
      <c r="C3514" t="s">
        <v>32</v>
      </c>
      <c r="D3514" t="s">
        <v>33</v>
      </c>
      <c r="E3514" s="4">
        <f>IF(ISBLANK(G3514),H3514,G3514)</f>
        <v>80</v>
      </c>
      <c r="F3514" s="9" t="b">
        <f>AND(ISBLANK(G3514),ISBLANK(H3514))</f>
        <v>0</v>
      </c>
      <c r="H3514" s="9">
        <v>80</v>
      </c>
      <c r="I3514">
        <v>335</v>
      </c>
      <c r="J3514" s="9" t="b">
        <f>AND(ISBLANK(K3514),ISBLANK(L3514))</f>
        <v>0</v>
      </c>
      <c r="L3514" s="9">
        <v>80</v>
      </c>
      <c r="M3514" s="15" t="b">
        <f>AND(ISBLANK(N3514),ISBLANK(O3514),ISBLANK(P3514))</f>
        <v>0</v>
      </c>
      <c r="O3514" s="15">
        <v>47</v>
      </c>
      <c r="Q3514">
        <v>47</v>
      </c>
      <c r="R3514" s="18" t="b">
        <f>AND(ISBLANK(S3514),ISBLANK(T3514))</f>
        <v>0</v>
      </c>
      <c r="S3514" s="20">
        <v>1</v>
      </c>
      <c r="U3514" s="15" t="b">
        <f>AND(ISBLANK(V3514),ISBLANK(W3514),ISBLANK(X3514))</f>
        <v>0</v>
      </c>
      <c r="V3514" s="16">
        <v>1</v>
      </c>
      <c r="Y3514" s="13">
        <v>0.98</v>
      </c>
      <c r="AA3514" t="s">
        <v>450</v>
      </c>
      <c r="AB3514" s="24" t="str">
        <f>IF(ISERR(MONTH(AA3514)),TRIM(SUBSTITUTE(AA3514,(RIGHT(TRIM(AA3514),4)),"")),TEXT(AA3514,"mmmm"))</f>
        <v>June</v>
      </c>
      <c r="AC3514" s="24">
        <f>IF(ISERR(YEAR(AA3514)),VALUE(RIGHT(TRIM(AA3514),4)),YEAR(AA3514))</f>
        <v>2017</v>
      </c>
      <c r="AD3514" t="s">
        <v>443</v>
      </c>
      <c r="AE3514" t="b">
        <f>VLOOKUP(AA3514,duplicates!A:C,3,FALSE)</f>
        <v>0</v>
      </c>
      <c r="AF3514" t="b">
        <f t="shared" si="50"/>
        <v>1</v>
      </c>
      <c r="AG3514" s="23" t="b">
        <v>0</v>
      </c>
    </row>
    <row r="3515" spans="1:33" x14ac:dyDescent="0.2">
      <c r="A3515" t="s">
        <v>441</v>
      </c>
      <c r="B3515">
        <v>467</v>
      </c>
      <c r="C3515" t="s">
        <v>273</v>
      </c>
      <c r="D3515" t="s">
        <v>274</v>
      </c>
      <c r="E3515" s="4">
        <f>IF(ISBLANK(G3515),H3515,G3515)</f>
        <v>13</v>
      </c>
      <c r="F3515" s="9" t="b">
        <f>AND(ISBLANK(G3515),ISBLANK(H3515))</f>
        <v>0</v>
      </c>
      <c r="H3515" s="9">
        <v>13</v>
      </c>
      <c r="I3515">
        <v>290</v>
      </c>
      <c r="J3515" s="9" t="b">
        <f>AND(ISBLANK(K3515),ISBLANK(L3515))</f>
        <v>0</v>
      </c>
      <c r="L3515" s="9">
        <v>13</v>
      </c>
      <c r="M3515" s="15" t="b">
        <f>AND(ISBLANK(N3515),ISBLANK(O3515),ISBLANK(P3515))</f>
        <v>0</v>
      </c>
      <c r="O3515" s="15">
        <v>11</v>
      </c>
      <c r="Q3515">
        <v>4</v>
      </c>
      <c r="R3515" s="18" t="b">
        <f>AND(ISBLANK(S3515),ISBLANK(T3515))</f>
        <v>0</v>
      </c>
      <c r="S3515" s="20">
        <v>0.36</v>
      </c>
      <c r="U3515" s="15" t="b">
        <f>AND(ISBLANK(V3515),ISBLANK(W3515),ISBLANK(X3515))</f>
        <v>0</v>
      </c>
      <c r="V3515" s="16">
        <v>1</v>
      </c>
      <c r="Y3515" s="13">
        <v>0.67</v>
      </c>
      <c r="AA3515" t="s">
        <v>450</v>
      </c>
      <c r="AB3515" s="24" t="str">
        <f>IF(ISERR(MONTH(AA3515)),TRIM(SUBSTITUTE(AA3515,(RIGHT(TRIM(AA3515),4)),"")),TEXT(AA3515,"mmmm"))</f>
        <v>June</v>
      </c>
      <c r="AC3515" s="24">
        <f>IF(ISERR(YEAR(AA3515)),VALUE(RIGHT(TRIM(AA3515),4)),YEAR(AA3515))</f>
        <v>2017</v>
      </c>
      <c r="AD3515" t="s">
        <v>443</v>
      </c>
      <c r="AE3515" t="b">
        <f>VLOOKUP(AA3515,duplicates!A:C,3,FALSE)</f>
        <v>0</v>
      </c>
      <c r="AF3515" t="b">
        <f t="shared" si="50"/>
        <v>1</v>
      </c>
      <c r="AG3515" s="23" t="b">
        <v>0</v>
      </c>
    </row>
    <row r="3516" spans="1:33" x14ac:dyDescent="0.2">
      <c r="A3516" t="s">
        <v>441</v>
      </c>
      <c r="B3516">
        <v>396</v>
      </c>
      <c r="C3516" t="s">
        <v>391</v>
      </c>
      <c r="D3516" t="s">
        <v>378</v>
      </c>
      <c r="E3516" s="4" t="str">
        <f>IF(ISBLANK(G3516),H3516,G3516)</f>
        <v>NOT IN MONTH</v>
      </c>
      <c r="F3516" s="9" t="b">
        <f>AND(ISBLANK(G3516),ISBLANK(H3516))</f>
        <v>0</v>
      </c>
      <c r="H3516" s="9" t="s">
        <v>356</v>
      </c>
      <c r="I3516" t="s">
        <v>356</v>
      </c>
      <c r="J3516" s="9" t="b">
        <f>AND(ISBLANK(K3516),ISBLANK(L3516))</f>
        <v>0</v>
      </c>
      <c r="L3516" s="9" t="s">
        <v>356</v>
      </c>
      <c r="M3516" s="15" t="b">
        <f>AND(ISBLANK(N3516),ISBLANK(O3516),ISBLANK(P3516))</f>
        <v>0</v>
      </c>
      <c r="O3516" s="15" t="s">
        <v>356</v>
      </c>
      <c r="Q3516" t="s">
        <v>356</v>
      </c>
      <c r="R3516" s="18" t="b">
        <f>AND(ISBLANK(S3516),ISBLANK(T3516))</f>
        <v>0</v>
      </c>
      <c r="S3516" s="18" t="s">
        <v>27</v>
      </c>
      <c r="U3516" s="15" t="b">
        <f>AND(ISBLANK(V3516),ISBLANK(W3516),ISBLANK(X3516))</f>
        <v>0</v>
      </c>
      <c r="V3516" s="15" t="s">
        <v>27</v>
      </c>
      <c r="Y3516" s="12" t="s">
        <v>27</v>
      </c>
      <c r="AA3516" t="s">
        <v>450</v>
      </c>
      <c r="AB3516" s="24" t="str">
        <f>IF(ISERR(MONTH(AA3516)),TRIM(SUBSTITUTE(AA3516,(RIGHT(TRIM(AA3516),4)),"")),TEXT(AA3516,"mmmm"))</f>
        <v>June</v>
      </c>
      <c r="AC3516" s="24">
        <f>IF(ISERR(YEAR(AA3516)),VALUE(RIGHT(TRIM(AA3516),4)),YEAR(AA3516))</f>
        <v>2017</v>
      </c>
      <c r="AD3516" t="s">
        <v>443</v>
      </c>
      <c r="AE3516" t="b">
        <f>VLOOKUP(AA3516,duplicates!A:C,3,FALSE)</f>
        <v>0</v>
      </c>
      <c r="AF3516" t="b">
        <f t="shared" si="50"/>
        <v>1</v>
      </c>
      <c r="AG3516" s="23" t="b">
        <v>0</v>
      </c>
    </row>
    <row r="3517" spans="1:33" x14ac:dyDescent="0.2">
      <c r="A3517" t="s">
        <v>441</v>
      </c>
      <c r="B3517">
        <v>468</v>
      </c>
      <c r="C3517" t="s">
        <v>213</v>
      </c>
      <c r="D3517" t="s">
        <v>214</v>
      </c>
      <c r="E3517" s="4">
        <f>IF(ISBLANK(G3517),H3517,G3517)</f>
        <v>83</v>
      </c>
      <c r="F3517" s="9" t="b">
        <f>AND(ISBLANK(G3517),ISBLANK(H3517))</f>
        <v>0</v>
      </c>
      <c r="H3517" s="9">
        <v>83</v>
      </c>
      <c r="I3517">
        <v>430</v>
      </c>
      <c r="J3517" s="9" t="b">
        <f>AND(ISBLANK(K3517),ISBLANK(L3517))</f>
        <v>0</v>
      </c>
      <c r="L3517" s="9">
        <v>80</v>
      </c>
      <c r="M3517" s="15" t="b">
        <f>AND(ISBLANK(N3517),ISBLANK(O3517),ISBLANK(P3517))</f>
        <v>0</v>
      </c>
      <c r="O3517" s="15">
        <v>31</v>
      </c>
      <c r="Q3517">
        <v>29</v>
      </c>
      <c r="R3517" s="18" t="b">
        <f>AND(ISBLANK(S3517),ISBLANK(T3517))</f>
        <v>0</v>
      </c>
      <c r="S3517" s="20">
        <v>0.94</v>
      </c>
      <c r="U3517" s="15" t="b">
        <f>AND(ISBLANK(V3517),ISBLANK(W3517),ISBLANK(X3517))</f>
        <v>0</v>
      </c>
      <c r="V3517" s="16">
        <v>0.96</v>
      </c>
      <c r="Y3517" s="13">
        <v>0.97</v>
      </c>
      <c r="AA3517" t="s">
        <v>450</v>
      </c>
      <c r="AB3517" s="24" t="str">
        <f>IF(ISERR(MONTH(AA3517)),TRIM(SUBSTITUTE(AA3517,(RIGHT(TRIM(AA3517),4)),"")),TEXT(AA3517,"mmmm"))</f>
        <v>June</v>
      </c>
      <c r="AC3517" s="24">
        <f>IF(ISERR(YEAR(AA3517)),VALUE(RIGHT(TRIM(AA3517),4)),YEAR(AA3517))</f>
        <v>2017</v>
      </c>
      <c r="AD3517" t="s">
        <v>443</v>
      </c>
      <c r="AE3517" t="b">
        <f>VLOOKUP(AA3517,duplicates!A:C,3,FALSE)</f>
        <v>0</v>
      </c>
      <c r="AF3517" t="b">
        <f t="shared" si="50"/>
        <v>1</v>
      </c>
      <c r="AG3517" s="23" t="b">
        <v>0</v>
      </c>
    </row>
    <row r="3518" spans="1:33" x14ac:dyDescent="0.2">
      <c r="A3518" t="s">
        <v>441</v>
      </c>
      <c r="B3518">
        <v>397</v>
      </c>
      <c r="C3518" t="s">
        <v>185</v>
      </c>
      <c r="D3518" t="s">
        <v>186</v>
      </c>
      <c r="E3518" s="4">
        <f>IF(ISBLANK(G3518),H3518,G3518)</f>
        <v>13</v>
      </c>
      <c r="F3518" s="9" t="b">
        <f>AND(ISBLANK(G3518),ISBLANK(H3518))</f>
        <v>0</v>
      </c>
      <c r="H3518" s="9">
        <v>13</v>
      </c>
      <c r="I3518">
        <v>429</v>
      </c>
      <c r="J3518" s="9" t="b">
        <f>AND(ISBLANK(K3518),ISBLANK(L3518))</f>
        <v>0</v>
      </c>
      <c r="L3518" s="9">
        <v>12</v>
      </c>
      <c r="M3518" s="15" t="b">
        <f>AND(ISBLANK(N3518),ISBLANK(O3518),ISBLANK(P3518))</f>
        <v>0</v>
      </c>
      <c r="O3518" s="15">
        <v>10</v>
      </c>
      <c r="Q3518">
        <v>10</v>
      </c>
      <c r="R3518" s="18" t="b">
        <f>AND(ISBLANK(S3518),ISBLANK(T3518))</f>
        <v>0</v>
      </c>
      <c r="S3518" s="20">
        <v>1</v>
      </c>
      <c r="U3518" s="15" t="b">
        <f>AND(ISBLANK(V3518),ISBLANK(W3518),ISBLANK(X3518))</f>
        <v>0</v>
      </c>
      <c r="V3518" s="16">
        <v>0.92</v>
      </c>
      <c r="Y3518" s="13">
        <v>0.89</v>
      </c>
      <c r="AA3518" t="s">
        <v>450</v>
      </c>
      <c r="AB3518" s="24" t="str">
        <f>IF(ISERR(MONTH(AA3518)),TRIM(SUBSTITUTE(AA3518,(RIGHT(TRIM(AA3518),4)),"")),TEXT(AA3518,"mmmm"))</f>
        <v>June</v>
      </c>
      <c r="AC3518" s="24">
        <f>IF(ISERR(YEAR(AA3518)),VALUE(RIGHT(TRIM(AA3518),4)),YEAR(AA3518))</f>
        <v>2017</v>
      </c>
      <c r="AD3518" t="s">
        <v>443</v>
      </c>
      <c r="AE3518" t="b">
        <f>VLOOKUP(AA3518,duplicates!A:C,3,FALSE)</f>
        <v>0</v>
      </c>
      <c r="AF3518" t="b">
        <f t="shared" si="50"/>
        <v>1</v>
      </c>
      <c r="AG3518" s="23" t="b">
        <v>0</v>
      </c>
    </row>
    <row r="3519" spans="1:33" x14ac:dyDescent="0.2">
      <c r="A3519" t="s">
        <v>441</v>
      </c>
      <c r="B3519">
        <v>469</v>
      </c>
      <c r="C3519" t="s">
        <v>307</v>
      </c>
      <c r="D3519" t="s">
        <v>308</v>
      </c>
      <c r="E3519" s="4">
        <f>IF(ISBLANK(G3519),H3519,G3519)</f>
        <v>42</v>
      </c>
      <c r="F3519" s="9" t="b">
        <f>AND(ISBLANK(G3519),ISBLANK(H3519))</f>
        <v>0</v>
      </c>
      <c r="H3519" s="9">
        <v>42</v>
      </c>
      <c r="I3519">
        <v>675</v>
      </c>
      <c r="J3519" s="9" t="b">
        <f>AND(ISBLANK(K3519),ISBLANK(L3519))</f>
        <v>0</v>
      </c>
      <c r="L3519" s="9">
        <v>38</v>
      </c>
      <c r="M3519" s="15" t="b">
        <f>AND(ISBLANK(N3519),ISBLANK(O3519),ISBLANK(P3519))</f>
        <v>0</v>
      </c>
      <c r="O3519" s="15">
        <v>38</v>
      </c>
      <c r="Q3519">
        <v>38</v>
      </c>
      <c r="R3519" s="18" t="b">
        <f>AND(ISBLANK(S3519),ISBLANK(T3519))</f>
        <v>0</v>
      </c>
      <c r="S3519" s="20">
        <v>1</v>
      </c>
      <c r="U3519" s="15" t="b">
        <f>AND(ISBLANK(V3519),ISBLANK(W3519),ISBLANK(X3519))</f>
        <v>0</v>
      </c>
      <c r="V3519" s="16">
        <v>0.9</v>
      </c>
      <c r="Y3519" s="13">
        <v>0.95</v>
      </c>
      <c r="AA3519" t="s">
        <v>450</v>
      </c>
      <c r="AB3519" s="24" t="str">
        <f>IF(ISERR(MONTH(AA3519)),TRIM(SUBSTITUTE(AA3519,(RIGHT(TRIM(AA3519),4)),"")),TEXT(AA3519,"mmmm"))</f>
        <v>June</v>
      </c>
      <c r="AC3519" s="24">
        <f>IF(ISERR(YEAR(AA3519)),VALUE(RIGHT(TRIM(AA3519),4)),YEAR(AA3519))</f>
        <v>2017</v>
      </c>
      <c r="AD3519" t="s">
        <v>443</v>
      </c>
      <c r="AE3519" t="b">
        <f>VLOOKUP(AA3519,duplicates!A:C,3,FALSE)</f>
        <v>0</v>
      </c>
      <c r="AF3519" t="b">
        <f t="shared" si="50"/>
        <v>1</v>
      </c>
      <c r="AG3519" s="23" t="b">
        <v>0</v>
      </c>
    </row>
    <row r="3520" spans="1:33" x14ac:dyDescent="0.2">
      <c r="A3520" t="s">
        <v>441</v>
      </c>
      <c r="B3520">
        <v>398</v>
      </c>
      <c r="C3520" t="s">
        <v>447</v>
      </c>
      <c r="D3520" t="s">
        <v>134</v>
      </c>
      <c r="E3520" s="4">
        <f>IF(ISBLANK(G3520),H3520,G3520)</f>
        <v>3</v>
      </c>
      <c r="F3520" s="9" t="b">
        <f>AND(ISBLANK(G3520),ISBLANK(H3520))</f>
        <v>0</v>
      </c>
      <c r="H3520" s="9">
        <v>3</v>
      </c>
      <c r="I3520">
        <v>314</v>
      </c>
      <c r="J3520" s="9" t="b">
        <f>AND(ISBLANK(K3520),ISBLANK(L3520))</f>
        <v>0</v>
      </c>
      <c r="L3520" s="9">
        <v>3</v>
      </c>
      <c r="M3520" s="15" t="b">
        <f>AND(ISBLANK(N3520),ISBLANK(O3520),ISBLANK(P3520))</f>
        <v>0</v>
      </c>
      <c r="O3520" s="15">
        <v>1</v>
      </c>
      <c r="Q3520">
        <v>1</v>
      </c>
      <c r="R3520" s="18" t="b">
        <f>AND(ISBLANK(S3520),ISBLANK(T3520))</f>
        <v>0</v>
      </c>
      <c r="S3520" s="20">
        <v>1</v>
      </c>
      <c r="U3520" s="15" t="b">
        <f>AND(ISBLANK(V3520),ISBLANK(W3520),ISBLANK(X3520))</f>
        <v>0</v>
      </c>
      <c r="V3520" s="16">
        <v>1</v>
      </c>
      <c r="Y3520" s="13">
        <v>0.99</v>
      </c>
      <c r="AA3520" t="s">
        <v>450</v>
      </c>
      <c r="AB3520" s="24" t="str">
        <f>IF(ISERR(MONTH(AA3520)),TRIM(SUBSTITUTE(AA3520,(RIGHT(TRIM(AA3520),4)),"")),TEXT(AA3520,"mmmm"))</f>
        <v>June</v>
      </c>
      <c r="AC3520" s="24">
        <f>IF(ISERR(YEAR(AA3520)),VALUE(RIGHT(TRIM(AA3520),4)),YEAR(AA3520))</f>
        <v>2017</v>
      </c>
      <c r="AD3520" t="s">
        <v>443</v>
      </c>
      <c r="AE3520" t="b">
        <f>VLOOKUP(AA3520,duplicates!A:C,3,FALSE)</f>
        <v>0</v>
      </c>
      <c r="AF3520" t="b">
        <f t="shared" si="50"/>
        <v>1</v>
      </c>
      <c r="AG3520" s="23" t="b">
        <v>0</v>
      </c>
    </row>
    <row r="3521" spans="1:33" x14ac:dyDescent="0.2">
      <c r="A3521" t="s">
        <v>441</v>
      </c>
      <c r="B3521">
        <v>399</v>
      </c>
      <c r="C3521" t="s">
        <v>43</v>
      </c>
      <c r="D3521" t="s">
        <v>44</v>
      </c>
      <c r="E3521" s="4">
        <f>IF(ISBLANK(G3521),H3521,G3521)</f>
        <v>8</v>
      </c>
      <c r="F3521" s="9" t="b">
        <f>AND(ISBLANK(G3521),ISBLANK(H3521))</f>
        <v>0</v>
      </c>
      <c r="H3521" s="9">
        <v>8</v>
      </c>
      <c r="I3521">
        <v>488</v>
      </c>
      <c r="J3521" s="9" t="b">
        <f>AND(ISBLANK(K3521),ISBLANK(L3521))</f>
        <v>0</v>
      </c>
      <c r="L3521" s="9">
        <v>8</v>
      </c>
      <c r="M3521" s="15" t="b">
        <f>AND(ISBLANK(N3521),ISBLANK(O3521),ISBLANK(P3521))</f>
        <v>0</v>
      </c>
      <c r="O3521" s="15">
        <v>4</v>
      </c>
      <c r="Q3521">
        <v>4</v>
      </c>
      <c r="R3521" s="18" t="b">
        <f>AND(ISBLANK(S3521),ISBLANK(T3521))</f>
        <v>0</v>
      </c>
      <c r="S3521" s="20">
        <v>1</v>
      </c>
      <c r="U3521" s="15" t="b">
        <f>AND(ISBLANK(V3521),ISBLANK(W3521),ISBLANK(X3521))</f>
        <v>0</v>
      </c>
      <c r="V3521" s="16">
        <v>1</v>
      </c>
      <c r="Y3521" s="13">
        <v>0.11</v>
      </c>
      <c r="AA3521" t="s">
        <v>450</v>
      </c>
      <c r="AB3521" s="24" t="str">
        <f>IF(ISERR(MONTH(AA3521)),TRIM(SUBSTITUTE(AA3521,(RIGHT(TRIM(AA3521),4)),"")),TEXT(AA3521,"mmmm"))</f>
        <v>June</v>
      </c>
      <c r="AC3521" s="24">
        <f>IF(ISERR(YEAR(AA3521)),VALUE(RIGHT(TRIM(AA3521),4)),YEAR(AA3521))</f>
        <v>2017</v>
      </c>
      <c r="AD3521" t="s">
        <v>443</v>
      </c>
      <c r="AE3521" t="b">
        <f>VLOOKUP(AA3521,duplicates!A:C,3,FALSE)</f>
        <v>0</v>
      </c>
      <c r="AF3521" t="b">
        <f t="shared" si="50"/>
        <v>1</v>
      </c>
      <c r="AG3521" s="23" t="b">
        <v>0</v>
      </c>
    </row>
    <row r="3522" spans="1:33" x14ac:dyDescent="0.2">
      <c r="A3522" t="s">
        <v>441</v>
      </c>
      <c r="B3522">
        <v>400</v>
      </c>
      <c r="C3522" t="s">
        <v>51</v>
      </c>
      <c r="D3522" t="s">
        <v>52</v>
      </c>
      <c r="E3522" s="4">
        <f>IF(ISBLANK(G3522),H3522,G3522)</f>
        <v>2</v>
      </c>
      <c r="F3522" s="9" t="b">
        <f>AND(ISBLANK(G3522),ISBLANK(H3522))</f>
        <v>0</v>
      </c>
      <c r="H3522" s="9">
        <v>2</v>
      </c>
      <c r="I3522">
        <v>21</v>
      </c>
      <c r="J3522" s="9" t="b">
        <f>AND(ISBLANK(K3522),ISBLANK(L3522))</f>
        <v>0</v>
      </c>
      <c r="L3522" s="9">
        <v>2</v>
      </c>
      <c r="M3522" s="15" t="b">
        <f>AND(ISBLANK(N3522),ISBLANK(O3522),ISBLANK(P3522))</f>
        <v>0</v>
      </c>
      <c r="O3522" s="15">
        <v>0</v>
      </c>
      <c r="Q3522">
        <v>0</v>
      </c>
      <c r="R3522" s="18" t="b">
        <f>AND(ISBLANK(S3522),ISBLANK(T3522))</f>
        <v>0</v>
      </c>
      <c r="S3522" s="18" t="s">
        <v>27</v>
      </c>
      <c r="U3522" s="15" t="b">
        <f>AND(ISBLANK(V3522),ISBLANK(W3522),ISBLANK(X3522))</f>
        <v>0</v>
      </c>
      <c r="V3522" s="16">
        <v>1</v>
      </c>
      <c r="Y3522" s="13">
        <v>1</v>
      </c>
      <c r="AA3522" t="s">
        <v>450</v>
      </c>
      <c r="AB3522" s="24" t="str">
        <f>IF(ISERR(MONTH(AA3522)),TRIM(SUBSTITUTE(AA3522,(RIGHT(TRIM(AA3522),4)),"")),TEXT(AA3522,"mmmm"))</f>
        <v>June</v>
      </c>
      <c r="AC3522" s="24">
        <f>IF(ISERR(YEAR(AA3522)),VALUE(RIGHT(TRIM(AA3522),4)),YEAR(AA3522))</f>
        <v>2017</v>
      </c>
      <c r="AD3522" t="s">
        <v>443</v>
      </c>
      <c r="AE3522" t="b">
        <f>VLOOKUP(AA3522,duplicates!A:C,3,FALSE)</f>
        <v>0</v>
      </c>
      <c r="AF3522" t="b">
        <f t="shared" si="50"/>
        <v>1</v>
      </c>
      <c r="AG3522" s="23" t="b">
        <v>0</v>
      </c>
    </row>
    <row r="3523" spans="1:33" x14ac:dyDescent="0.2">
      <c r="A3523" t="s">
        <v>441</v>
      </c>
      <c r="B3523">
        <v>401</v>
      </c>
      <c r="C3523" t="s">
        <v>77</v>
      </c>
      <c r="D3523" t="s">
        <v>78</v>
      </c>
      <c r="E3523" s="4">
        <f>IF(ISBLANK(G3523),H3523,G3523)</f>
        <v>1</v>
      </c>
      <c r="F3523" s="9" t="b">
        <f>AND(ISBLANK(G3523),ISBLANK(H3523))</f>
        <v>0</v>
      </c>
      <c r="H3523" s="9">
        <v>1</v>
      </c>
      <c r="I3523">
        <v>11</v>
      </c>
      <c r="J3523" s="9" t="b">
        <f>AND(ISBLANK(K3523),ISBLANK(L3523))</f>
        <v>0</v>
      </c>
      <c r="L3523" s="9">
        <v>1</v>
      </c>
      <c r="M3523" s="15" t="b">
        <f>AND(ISBLANK(N3523),ISBLANK(O3523),ISBLANK(P3523))</f>
        <v>0</v>
      </c>
      <c r="O3523" s="15">
        <v>0</v>
      </c>
      <c r="Q3523">
        <v>0</v>
      </c>
      <c r="R3523" s="18" t="b">
        <f>AND(ISBLANK(S3523),ISBLANK(T3523))</f>
        <v>0</v>
      </c>
      <c r="S3523" s="18" t="s">
        <v>27</v>
      </c>
      <c r="U3523" s="15" t="b">
        <f>AND(ISBLANK(V3523),ISBLANK(W3523),ISBLANK(X3523))</f>
        <v>0</v>
      </c>
      <c r="V3523" s="16">
        <v>1</v>
      </c>
      <c r="Y3523" s="13">
        <v>0.91</v>
      </c>
      <c r="AA3523" t="s">
        <v>450</v>
      </c>
      <c r="AB3523" s="24" t="str">
        <f>IF(ISERR(MONTH(AA3523)),TRIM(SUBSTITUTE(AA3523,(RIGHT(TRIM(AA3523),4)),"")),TEXT(AA3523,"mmmm"))</f>
        <v>June</v>
      </c>
      <c r="AC3523" s="24">
        <f>IF(ISERR(YEAR(AA3523)),VALUE(RIGHT(TRIM(AA3523),4)),YEAR(AA3523))</f>
        <v>2017</v>
      </c>
      <c r="AD3523" t="s">
        <v>443</v>
      </c>
      <c r="AE3523" t="b">
        <f>VLOOKUP(AA3523,duplicates!A:C,3,FALSE)</f>
        <v>0</v>
      </c>
      <c r="AF3523" t="b">
        <f t="shared" ref="AF3523:AF3586" si="51">OR(AND(AE3523,AG3523),AE3523=FALSE)</f>
        <v>1</v>
      </c>
      <c r="AG3523" s="23" t="b">
        <v>0</v>
      </c>
    </row>
    <row r="3524" spans="1:33" x14ac:dyDescent="0.2">
      <c r="A3524" t="s">
        <v>441</v>
      </c>
      <c r="B3524">
        <v>402</v>
      </c>
      <c r="C3524" t="s">
        <v>139</v>
      </c>
      <c r="D3524" t="s">
        <v>140</v>
      </c>
      <c r="E3524" s="4">
        <f>IF(ISBLANK(G3524),H3524,G3524)</f>
        <v>83</v>
      </c>
      <c r="F3524" s="9" t="b">
        <f>AND(ISBLANK(G3524),ISBLANK(H3524))</f>
        <v>0</v>
      </c>
      <c r="H3524" s="9">
        <v>83</v>
      </c>
      <c r="I3524">
        <v>513</v>
      </c>
      <c r="J3524" s="9" t="b">
        <f>AND(ISBLANK(K3524),ISBLANK(L3524))</f>
        <v>0</v>
      </c>
      <c r="L3524" s="9">
        <v>83</v>
      </c>
      <c r="M3524" s="15" t="b">
        <f>AND(ISBLANK(N3524),ISBLANK(O3524),ISBLANK(P3524))</f>
        <v>0</v>
      </c>
      <c r="O3524" s="15">
        <v>32</v>
      </c>
      <c r="Q3524">
        <v>31</v>
      </c>
      <c r="R3524" s="18" t="b">
        <f>AND(ISBLANK(S3524),ISBLANK(T3524))</f>
        <v>0</v>
      </c>
      <c r="S3524" s="20">
        <v>0.97</v>
      </c>
      <c r="U3524" s="15" t="b">
        <f>AND(ISBLANK(V3524),ISBLANK(W3524),ISBLANK(X3524))</f>
        <v>0</v>
      </c>
      <c r="V3524" s="16">
        <v>1</v>
      </c>
      <c r="Y3524" s="13">
        <v>1</v>
      </c>
      <c r="AA3524" t="s">
        <v>450</v>
      </c>
      <c r="AB3524" s="24" t="str">
        <f>IF(ISERR(MONTH(AA3524)),TRIM(SUBSTITUTE(AA3524,(RIGHT(TRIM(AA3524),4)),"")),TEXT(AA3524,"mmmm"))</f>
        <v>June</v>
      </c>
      <c r="AC3524" s="24">
        <f>IF(ISERR(YEAR(AA3524)),VALUE(RIGHT(TRIM(AA3524),4)),YEAR(AA3524))</f>
        <v>2017</v>
      </c>
      <c r="AD3524" t="s">
        <v>443</v>
      </c>
      <c r="AE3524" t="b">
        <f>VLOOKUP(AA3524,duplicates!A:C,3,FALSE)</f>
        <v>0</v>
      </c>
      <c r="AF3524" t="b">
        <f t="shared" si="51"/>
        <v>1</v>
      </c>
      <c r="AG3524" s="23" t="b">
        <v>0</v>
      </c>
    </row>
    <row r="3525" spans="1:33" x14ac:dyDescent="0.2">
      <c r="A3525" t="s">
        <v>441</v>
      </c>
      <c r="B3525">
        <v>403</v>
      </c>
      <c r="C3525" t="s">
        <v>36</v>
      </c>
      <c r="D3525" t="s">
        <v>37</v>
      </c>
      <c r="E3525" s="4">
        <f>IF(ISBLANK(G3525),H3525,G3525)</f>
        <v>21</v>
      </c>
      <c r="F3525" s="9" t="b">
        <f>AND(ISBLANK(G3525),ISBLANK(H3525))</f>
        <v>0</v>
      </c>
      <c r="H3525" s="9">
        <v>21</v>
      </c>
      <c r="I3525">
        <v>181</v>
      </c>
      <c r="J3525" s="9" t="b">
        <f>AND(ISBLANK(K3525),ISBLANK(L3525))</f>
        <v>0</v>
      </c>
      <c r="L3525" s="9">
        <v>14</v>
      </c>
      <c r="M3525" s="15" t="b">
        <f>AND(ISBLANK(N3525),ISBLANK(O3525),ISBLANK(P3525))</f>
        <v>0</v>
      </c>
      <c r="O3525" s="15">
        <v>13</v>
      </c>
      <c r="Q3525">
        <v>13</v>
      </c>
      <c r="R3525" s="18" t="b">
        <f>AND(ISBLANK(S3525),ISBLANK(T3525))</f>
        <v>0</v>
      </c>
      <c r="S3525" s="20">
        <v>1</v>
      </c>
      <c r="U3525" s="15" t="b">
        <f>AND(ISBLANK(V3525),ISBLANK(W3525),ISBLANK(X3525))</f>
        <v>0</v>
      </c>
      <c r="V3525" s="16">
        <v>0.67</v>
      </c>
      <c r="Y3525" s="13">
        <v>0.96</v>
      </c>
      <c r="AA3525" t="s">
        <v>450</v>
      </c>
      <c r="AB3525" s="24" t="str">
        <f>IF(ISERR(MONTH(AA3525)),TRIM(SUBSTITUTE(AA3525,(RIGHT(TRIM(AA3525),4)),"")),TEXT(AA3525,"mmmm"))</f>
        <v>June</v>
      </c>
      <c r="AC3525" s="24">
        <f>IF(ISERR(YEAR(AA3525)),VALUE(RIGHT(TRIM(AA3525),4)),YEAR(AA3525))</f>
        <v>2017</v>
      </c>
      <c r="AD3525" t="s">
        <v>443</v>
      </c>
      <c r="AE3525" t="b">
        <f>VLOOKUP(AA3525,duplicates!A:C,3,FALSE)</f>
        <v>0</v>
      </c>
      <c r="AF3525" t="b">
        <f t="shared" si="51"/>
        <v>1</v>
      </c>
      <c r="AG3525" s="23" t="b">
        <v>0</v>
      </c>
    </row>
    <row r="3526" spans="1:33" x14ac:dyDescent="0.2">
      <c r="A3526" t="s">
        <v>441</v>
      </c>
      <c r="B3526">
        <v>404</v>
      </c>
      <c r="C3526" t="s">
        <v>165</v>
      </c>
      <c r="D3526" t="s">
        <v>166</v>
      </c>
      <c r="E3526" s="4">
        <f>IF(ISBLANK(G3526),H3526,G3526)</f>
        <v>9</v>
      </c>
      <c r="F3526" s="9" t="b">
        <f>AND(ISBLANK(G3526),ISBLANK(H3526))</f>
        <v>0</v>
      </c>
      <c r="H3526" s="9">
        <v>9</v>
      </c>
      <c r="I3526">
        <v>554</v>
      </c>
      <c r="J3526" s="9" t="b">
        <f>AND(ISBLANK(K3526),ISBLANK(L3526))</f>
        <v>0</v>
      </c>
      <c r="L3526" s="9">
        <v>1</v>
      </c>
      <c r="M3526" s="15" t="b">
        <f>AND(ISBLANK(N3526),ISBLANK(O3526),ISBLANK(P3526))</f>
        <v>0</v>
      </c>
      <c r="O3526" s="15">
        <v>0</v>
      </c>
      <c r="Q3526">
        <v>0</v>
      </c>
      <c r="R3526" s="18" t="b">
        <f>AND(ISBLANK(S3526),ISBLANK(T3526))</f>
        <v>0</v>
      </c>
      <c r="S3526" s="18" t="s">
        <v>27</v>
      </c>
      <c r="U3526" s="15" t="b">
        <f>AND(ISBLANK(V3526),ISBLANK(W3526),ISBLANK(X3526))</f>
        <v>0</v>
      </c>
      <c r="V3526" s="16">
        <v>0.11</v>
      </c>
      <c r="Y3526" s="13">
        <v>0.61</v>
      </c>
      <c r="AA3526" t="s">
        <v>450</v>
      </c>
      <c r="AB3526" s="24" t="str">
        <f>IF(ISERR(MONTH(AA3526)),TRIM(SUBSTITUTE(AA3526,(RIGHT(TRIM(AA3526),4)),"")),TEXT(AA3526,"mmmm"))</f>
        <v>June</v>
      </c>
      <c r="AC3526" s="24">
        <f>IF(ISERR(YEAR(AA3526)),VALUE(RIGHT(TRIM(AA3526),4)),YEAR(AA3526))</f>
        <v>2017</v>
      </c>
      <c r="AD3526" t="s">
        <v>443</v>
      </c>
      <c r="AE3526" t="b">
        <f>VLOOKUP(AA3526,duplicates!A:C,3,FALSE)</f>
        <v>0</v>
      </c>
      <c r="AF3526" t="b">
        <f t="shared" si="51"/>
        <v>1</v>
      </c>
      <c r="AG3526" s="23" t="b">
        <v>0</v>
      </c>
    </row>
    <row r="3527" spans="1:33" x14ac:dyDescent="0.2">
      <c r="A3527" t="s">
        <v>441</v>
      </c>
      <c r="B3527">
        <v>470</v>
      </c>
      <c r="C3527" t="s">
        <v>259</v>
      </c>
      <c r="D3527" t="s">
        <v>260</v>
      </c>
      <c r="E3527" s="4">
        <f>IF(ISBLANK(G3527),H3527,G3527)</f>
        <v>118</v>
      </c>
      <c r="F3527" s="9" t="b">
        <f>AND(ISBLANK(G3527),ISBLANK(H3527))</f>
        <v>0</v>
      </c>
      <c r="H3527" s="9">
        <v>118</v>
      </c>
      <c r="I3527">
        <v>318</v>
      </c>
      <c r="J3527" s="9" t="b">
        <f>AND(ISBLANK(K3527),ISBLANK(L3527))</f>
        <v>0</v>
      </c>
      <c r="L3527" s="9">
        <v>118</v>
      </c>
      <c r="M3527" s="15" t="b">
        <f>AND(ISBLANK(N3527),ISBLANK(O3527),ISBLANK(P3527))</f>
        <v>0</v>
      </c>
      <c r="O3527" s="15">
        <v>56</v>
      </c>
      <c r="Q3527">
        <v>55</v>
      </c>
      <c r="R3527" s="18" t="b">
        <f>AND(ISBLANK(S3527),ISBLANK(T3527))</f>
        <v>0</v>
      </c>
      <c r="S3527" s="20">
        <v>0.98</v>
      </c>
      <c r="U3527" s="15" t="b">
        <f>AND(ISBLANK(V3527),ISBLANK(W3527),ISBLANK(X3527))</f>
        <v>0</v>
      </c>
      <c r="V3527" s="16">
        <v>1</v>
      </c>
      <c r="Y3527" s="13">
        <v>0.97</v>
      </c>
      <c r="AA3527" t="s">
        <v>450</v>
      </c>
      <c r="AB3527" s="24" t="str">
        <f>IF(ISERR(MONTH(AA3527)),TRIM(SUBSTITUTE(AA3527,(RIGHT(TRIM(AA3527),4)),"")),TEXT(AA3527,"mmmm"))</f>
        <v>June</v>
      </c>
      <c r="AC3527" s="24">
        <f>IF(ISERR(YEAR(AA3527)),VALUE(RIGHT(TRIM(AA3527),4)),YEAR(AA3527))</f>
        <v>2017</v>
      </c>
      <c r="AD3527" t="s">
        <v>443</v>
      </c>
      <c r="AE3527" t="b">
        <f>VLOOKUP(AA3527,duplicates!A:C,3,FALSE)</f>
        <v>0</v>
      </c>
      <c r="AF3527" t="b">
        <f t="shared" si="51"/>
        <v>1</v>
      </c>
      <c r="AG3527" s="23" t="b">
        <v>0</v>
      </c>
    </row>
    <row r="3528" spans="1:33" x14ac:dyDescent="0.2">
      <c r="A3528" t="s">
        <v>441</v>
      </c>
      <c r="B3528">
        <v>405</v>
      </c>
      <c r="C3528" t="s">
        <v>61</v>
      </c>
      <c r="D3528" t="s">
        <v>62</v>
      </c>
      <c r="E3528" s="4">
        <f>IF(ISBLANK(G3528),H3528,G3528)</f>
        <v>47</v>
      </c>
      <c r="F3528" s="9" t="b">
        <f>AND(ISBLANK(G3528),ISBLANK(H3528))</f>
        <v>0</v>
      </c>
      <c r="H3528" s="9">
        <v>47</v>
      </c>
      <c r="I3528">
        <v>251</v>
      </c>
      <c r="J3528" s="9" t="b">
        <f>AND(ISBLANK(K3528),ISBLANK(L3528))</f>
        <v>0</v>
      </c>
      <c r="L3528" s="9">
        <v>47</v>
      </c>
      <c r="M3528" s="15" t="b">
        <f>AND(ISBLANK(N3528),ISBLANK(O3528),ISBLANK(P3528))</f>
        <v>0</v>
      </c>
      <c r="O3528" s="15">
        <v>47</v>
      </c>
      <c r="Q3528">
        <v>47</v>
      </c>
      <c r="R3528" s="18" t="b">
        <f>AND(ISBLANK(S3528),ISBLANK(T3528))</f>
        <v>0</v>
      </c>
      <c r="S3528" s="20">
        <v>1</v>
      </c>
      <c r="U3528" s="15" t="b">
        <f>AND(ISBLANK(V3528),ISBLANK(W3528),ISBLANK(X3528))</f>
        <v>0</v>
      </c>
      <c r="V3528" s="16">
        <v>1</v>
      </c>
      <c r="Y3528" s="13">
        <v>0.65</v>
      </c>
      <c r="AA3528" t="s">
        <v>450</v>
      </c>
      <c r="AB3528" s="24" t="str">
        <f>IF(ISERR(MONTH(AA3528)),TRIM(SUBSTITUTE(AA3528,(RIGHT(TRIM(AA3528),4)),"")),TEXT(AA3528,"mmmm"))</f>
        <v>June</v>
      </c>
      <c r="AC3528" s="24">
        <f>IF(ISERR(YEAR(AA3528)),VALUE(RIGHT(TRIM(AA3528),4)),YEAR(AA3528))</f>
        <v>2017</v>
      </c>
      <c r="AD3528" t="s">
        <v>443</v>
      </c>
      <c r="AE3528" t="b">
        <f>VLOOKUP(AA3528,duplicates!A:C,3,FALSE)</f>
        <v>0</v>
      </c>
      <c r="AF3528" t="b">
        <f t="shared" si="51"/>
        <v>1</v>
      </c>
      <c r="AG3528" s="23" t="b">
        <v>0</v>
      </c>
    </row>
    <row r="3529" spans="1:33" x14ac:dyDescent="0.2">
      <c r="A3529" t="s">
        <v>441</v>
      </c>
      <c r="B3529">
        <v>406</v>
      </c>
      <c r="C3529" t="s">
        <v>343</v>
      </c>
      <c r="D3529" t="s">
        <v>344</v>
      </c>
      <c r="E3529" s="4">
        <f>IF(ISBLANK(G3529),H3529,G3529)</f>
        <v>0</v>
      </c>
      <c r="F3529" s="9" t="b">
        <f>AND(ISBLANK(G3529),ISBLANK(H3529))</f>
        <v>0</v>
      </c>
      <c r="H3529" s="9">
        <v>0</v>
      </c>
      <c r="I3529">
        <v>2</v>
      </c>
      <c r="J3529" s="9" t="b">
        <f>AND(ISBLANK(K3529),ISBLANK(L3529))</f>
        <v>0</v>
      </c>
      <c r="L3529" s="9">
        <v>0</v>
      </c>
      <c r="M3529" s="15" t="b">
        <f>AND(ISBLANK(N3529),ISBLANK(O3529),ISBLANK(P3529))</f>
        <v>0</v>
      </c>
      <c r="O3529" s="15">
        <v>0</v>
      </c>
      <c r="Q3529">
        <v>0</v>
      </c>
      <c r="R3529" s="18" t="b">
        <f>AND(ISBLANK(S3529),ISBLANK(T3529))</f>
        <v>0</v>
      </c>
      <c r="S3529" s="18" t="s">
        <v>27</v>
      </c>
      <c r="U3529" s="15" t="b">
        <f>AND(ISBLANK(V3529),ISBLANK(W3529),ISBLANK(X3529))</f>
        <v>0</v>
      </c>
      <c r="V3529" s="15" t="s">
        <v>27</v>
      </c>
      <c r="Y3529" s="13">
        <v>1</v>
      </c>
      <c r="AA3529" t="s">
        <v>450</v>
      </c>
      <c r="AB3529" s="24" t="str">
        <f>IF(ISERR(MONTH(AA3529)),TRIM(SUBSTITUTE(AA3529,(RIGHT(TRIM(AA3529),4)),"")),TEXT(AA3529,"mmmm"))</f>
        <v>June</v>
      </c>
      <c r="AC3529" s="24">
        <f>IF(ISERR(YEAR(AA3529)),VALUE(RIGHT(TRIM(AA3529),4)),YEAR(AA3529))</f>
        <v>2017</v>
      </c>
      <c r="AD3529" t="s">
        <v>443</v>
      </c>
      <c r="AE3529" t="b">
        <f>VLOOKUP(AA3529,duplicates!A:C,3,FALSE)</f>
        <v>0</v>
      </c>
      <c r="AF3529" t="b">
        <f t="shared" si="51"/>
        <v>1</v>
      </c>
      <c r="AG3529" s="23" t="b">
        <v>0</v>
      </c>
    </row>
    <row r="3530" spans="1:33" x14ac:dyDescent="0.2">
      <c r="A3530" t="s">
        <v>441</v>
      </c>
      <c r="B3530">
        <v>407</v>
      </c>
      <c r="C3530" t="s">
        <v>85</v>
      </c>
      <c r="D3530" t="s">
        <v>86</v>
      </c>
      <c r="E3530" s="4">
        <f>IF(ISBLANK(G3530),H3530,G3530)</f>
        <v>58</v>
      </c>
      <c r="F3530" s="9" t="b">
        <f>AND(ISBLANK(G3530),ISBLANK(H3530))</f>
        <v>0</v>
      </c>
      <c r="H3530" s="9">
        <v>58</v>
      </c>
      <c r="I3530">
        <v>370</v>
      </c>
      <c r="J3530" s="9" t="b">
        <f>AND(ISBLANK(K3530),ISBLANK(L3530))</f>
        <v>0</v>
      </c>
      <c r="L3530" s="9">
        <v>57</v>
      </c>
      <c r="M3530" s="15" t="b">
        <f>AND(ISBLANK(N3530),ISBLANK(O3530),ISBLANK(P3530))</f>
        <v>0</v>
      </c>
      <c r="O3530" s="15">
        <v>8</v>
      </c>
      <c r="Q3530">
        <v>1</v>
      </c>
      <c r="R3530" s="18" t="b">
        <f>AND(ISBLANK(S3530),ISBLANK(T3530))</f>
        <v>0</v>
      </c>
      <c r="S3530" s="20">
        <v>0.13</v>
      </c>
      <c r="U3530" s="15" t="b">
        <f>AND(ISBLANK(V3530),ISBLANK(W3530),ISBLANK(X3530))</f>
        <v>0</v>
      </c>
      <c r="V3530" s="16">
        <v>0.98</v>
      </c>
      <c r="Y3530" s="13">
        <v>0.87</v>
      </c>
      <c r="AA3530" t="s">
        <v>450</v>
      </c>
      <c r="AB3530" s="24" t="str">
        <f>IF(ISERR(MONTH(AA3530)),TRIM(SUBSTITUTE(AA3530,(RIGHT(TRIM(AA3530),4)),"")),TEXT(AA3530,"mmmm"))</f>
        <v>June</v>
      </c>
      <c r="AC3530" s="24">
        <f>IF(ISERR(YEAR(AA3530)),VALUE(RIGHT(TRIM(AA3530),4)),YEAR(AA3530))</f>
        <v>2017</v>
      </c>
      <c r="AD3530" t="s">
        <v>443</v>
      </c>
      <c r="AE3530" t="b">
        <f>VLOOKUP(AA3530,duplicates!A:C,3,FALSE)</f>
        <v>0</v>
      </c>
      <c r="AF3530" t="b">
        <f t="shared" si="51"/>
        <v>1</v>
      </c>
      <c r="AG3530" s="23" t="b">
        <v>0</v>
      </c>
    </row>
    <row r="3531" spans="1:33" x14ac:dyDescent="0.2">
      <c r="A3531" t="s">
        <v>441</v>
      </c>
      <c r="B3531">
        <v>408</v>
      </c>
      <c r="C3531" t="s">
        <v>73</v>
      </c>
      <c r="D3531" t="s">
        <v>74</v>
      </c>
      <c r="E3531" s="4">
        <f>IF(ISBLANK(G3531),H3531,G3531)</f>
        <v>103</v>
      </c>
      <c r="F3531" s="9" t="b">
        <f>AND(ISBLANK(G3531),ISBLANK(H3531))</f>
        <v>0</v>
      </c>
      <c r="H3531" s="9">
        <v>103</v>
      </c>
      <c r="I3531">
        <v>527</v>
      </c>
      <c r="J3531" s="9" t="b">
        <f>AND(ISBLANK(K3531),ISBLANK(L3531))</f>
        <v>0</v>
      </c>
      <c r="L3531" s="9">
        <v>82</v>
      </c>
      <c r="M3531" s="15" t="b">
        <f>AND(ISBLANK(N3531),ISBLANK(O3531),ISBLANK(P3531))</f>
        <v>0</v>
      </c>
      <c r="O3531" s="15">
        <v>36</v>
      </c>
      <c r="Q3531">
        <v>33</v>
      </c>
      <c r="R3531" s="18" t="b">
        <f>AND(ISBLANK(S3531),ISBLANK(T3531))</f>
        <v>0</v>
      </c>
      <c r="S3531" s="20">
        <v>0.92</v>
      </c>
      <c r="U3531" s="15" t="b">
        <f>AND(ISBLANK(V3531),ISBLANK(W3531),ISBLANK(X3531))</f>
        <v>0</v>
      </c>
      <c r="V3531" s="16">
        <v>0.8</v>
      </c>
      <c r="Y3531" s="13">
        <v>0.98</v>
      </c>
      <c r="AA3531" t="s">
        <v>450</v>
      </c>
      <c r="AB3531" s="24" t="str">
        <f>IF(ISERR(MONTH(AA3531)),TRIM(SUBSTITUTE(AA3531,(RIGHT(TRIM(AA3531),4)),"")),TEXT(AA3531,"mmmm"))</f>
        <v>June</v>
      </c>
      <c r="AC3531" s="24">
        <f>IF(ISERR(YEAR(AA3531)),VALUE(RIGHT(TRIM(AA3531),4)),YEAR(AA3531))</f>
        <v>2017</v>
      </c>
      <c r="AD3531" t="s">
        <v>443</v>
      </c>
      <c r="AE3531" t="b">
        <f>VLOOKUP(AA3531,duplicates!A:C,3,FALSE)</f>
        <v>0</v>
      </c>
      <c r="AF3531" t="b">
        <f t="shared" si="51"/>
        <v>1</v>
      </c>
      <c r="AG3531" s="23" t="b">
        <v>0</v>
      </c>
    </row>
    <row r="3532" spans="1:33" x14ac:dyDescent="0.2">
      <c r="A3532" t="s">
        <v>441</v>
      </c>
      <c r="B3532">
        <v>409</v>
      </c>
      <c r="C3532" t="s">
        <v>151</v>
      </c>
      <c r="D3532" t="s">
        <v>152</v>
      </c>
      <c r="E3532" s="4">
        <f>IF(ISBLANK(G3532),H3532,G3532)</f>
        <v>0</v>
      </c>
      <c r="F3532" s="9" t="b">
        <f>AND(ISBLANK(G3532),ISBLANK(H3532))</f>
        <v>0</v>
      </c>
      <c r="H3532" s="9">
        <v>0</v>
      </c>
      <c r="I3532">
        <v>14</v>
      </c>
      <c r="J3532" s="9" t="b">
        <f>AND(ISBLANK(K3532),ISBLANK(L3532))</f>
        <v>0</v>
      </c>
      <c r="L3532" s="9">
        <v>0</v>
      </c>
      <c r="M3532" s="15" t="b">
        <f>AND(ISBLANK(N3532),ISBLANK(O3532),ISBLANK(P3532))</f>
        <v>0</v>
      </c>
      <c r="O3532" s="15">
        <v>0</v>
      </c>
      <c r="Q3532">
        <v>0</v>
      </c>
      <c r="R3532" s="18" t="b">
        <f>AND(ISBLANK(S3532),ISBLANK(T3532))</f>
        <v>0</v>
      </c>
      <c r="S3532" s="18" t="s">
        <v>27</v>
      </c>
      <c r="U3532" s="15" t="b">
        <f>AND(ISBLANK(V3532),ISBLANK(W3532),ISBLANK(X3532))</f>
        <v>0</v>
      </c>
      <c r="V3532" s="15" t="s">
        <v>27</v>
      </c>
      <c r="Y3532" s="13">
        <v>1</v>
      </c>
      <c r="AA3532" t="s">
        <v>450</v>
      </c>
      <c r="AB3532" s="24" t="str">
        <f>IF(ISERR(MONTH(AA3532)),TRIM(SUBSTITUTE(AA3532,(RIGHT(TRIM(AA3532),4)),"")),TEXT(AA3532,"mmmm"))</f>
        <v>June</v>
      </c>
      <c r="AC3532" s="24">
        <f>IF(ISERR(YEAR(AA3532)),VALUE(RIGHT(TRIM(AA3532),4)),YEAR(AA3532))</f>
        <v>2017</v>
      </c>
      <c r="AD3532" t="s">
        <v>443</v>
      </c>
      <c r="AE3532" t="b">
        <f>VLOOKUP(AA3532,duplicates!A:C,3,FALSE)</f>
        <v>0</v>
      </c>
      <c r="AF3532" t="b">
        <f t="shared" si="51"/>
        <v>1</v>
      </c>
      <c r="AG3532" s="23" t="b">
        <v>0</v>
      </c>
    </row>
    <row r="3533" spans="1:33" x14ac:dyDescent="0.2">
      <c r="A3533" t="s">
        <v>441</v>
      </c>
      <c r="B3533">
        <v>410</v>
      </c>
      <c r="C3533" t="s">
        <v>197</v>
      </c>
      <c r="D3533" t="s">
        <v>198</v>
      </c>
      <c r="E3533" s="4">
        <f>IF(ISBLANK(G3533),H3533,G3533)</f>
        <v>0</v>
      </c>
      <c r="F3533" s="9" t="b">
        <f>AND(ISBLANK(G3533),ISBLANK(H3533))</f>
        <v>0</v>
      </c>
      <c r="H3533" s="9">
        <v>0</v>
      </c>
      <c r="I3533">
        <v>11</v>
      </c>
      <c r="J3533" s="9" t="b">
        <f>AND(ISBLANK(K3533),ISBLANK(L3533))</f>
        <v>0</v>
      </c>
      <c r="L3533" s="9">
        <v>0</v>
      </c>
      <c r="M3533" s="15" t="b">
        <f>AND(ISBLANK(N3533),ISBLANK(O3533),ISBLANK(P3533))</f>
        <v>0</v>
      </c>
      <c r="O3533" s="15">
        <v>0</v>
      </c>
      <c r="Q3533">
        <v>0</v>
      </c>
      <c r="R3533" s="18" t="b">
        <f>AND(ISBLANK(S3533),ISBLANK(T3533))</f>
        <v>0</v>
      </c>
      <c r="S3533" s="18" t="s">
        <v>27</v>
      </c>
      <c r="U3533" s="15" t="b">
        <f>AND(ISBLANK(V3533),ISBLANK(W3533),ISBLANK(X3533))</f>
        <v>0</v>
      </c>
      <c r="V3533" s="15" t="s">
        <v>27</v>
      </c>
      <c r="Y3533" s="13">
        <v>0.64</v>
      </c>
      <c r="AA3533" t="s">
        <v>450</v>
      </c>
      <c r="AB3533" s="24" t="str">
        <f>IF(ISERR(MONTH(AA3533)),TRIM(SUBSTITUTE(AA3533,(RIGHT(TRIM(AA3533),4)),"")),TEXT(AA3533,"mmmm"))</f>
        <v>June</v>
      </c>
      <c r="AC3533" s="24">
        <f>IF(ISERR(YEAR(AA3533)),VALUE(RIGHT(TRIM(AA3533),4)),YEAR(AA3533))</f>
        <v>2017</v>
      </c>
      <c r="AD3533" t="s">
        <v>443</v>
      </c>
      <c r="AE3533" t="b">
        <f>VLOOKUP(AA3533,duplicates!A:C,3,FALSE)</f>
        <v>0</v>
      </c>
      <c r="AF3533" t="b">
        <f t="shared" si="51"/>
        <v>1</v>
      </c>
      <c r="AG3533" s="23" t="b">
        <v>0</v>
      </c>
    </row>
    <row r="3534" spans="1:33" x14ac:dyDescent="0.2">
      <c r="A3534" t="s">
        <v>441</v>
      </c>
      <c r="B3534">
        <v>471</v>
      </c>
      <c r="C3534" t="s">
        <v>243</v>
      </c>
      <c r="D3534" t="s">
        <v>244</v>
      </c>
      <c r="E3534" s="4">
        <f>IF(ISBLANK(G3534),H3534,G3534)</f>
        <v>14</v>
      </c>
      <c r="F3534" s="9" t="b">
        <f>AND(ISBLANK(G3534),ISBLANK(H3534))</f>
        <v>0</v>
      </c>
      <c r="H3534" s="9">
        <v>14</v>
      </c>
      <c r="I3534">
        <v>409</v>
      </c>
      <c r="J3534" s="9" t="b">
        <f>AND(ISBLANK(K3534),ISBLANK(L3534))</f>
        <v>0</v>
      </c>
      <c r="L3534" s="9">
        <v>14</v>
      </c>
      <c r="M3534" s="15" t="b">
        <f>AND(ISBLANK(N3534),ISBLANK(O3534),ISBLANK(P3534))</f>
        <v>0</v>
      </c>
      <c r="O3534" s="15">
        <v>13</v>
      </c>
      <c r="Q3534">
        <v>13</v>
      </c>
      <c r="R3534" s="18" t="b">
        <f>AND(ISBLANK(S3534),ISBLANK(T3534))</f>
        <v>0</v>
      </c>
      <c r="S3534" s="20">
        <v>1</v>
      </c>
      <c r="U3534" s="15" t="b">
        <f>AND(ISBLANK(V3534),ISBLANK(W3534),ISBLANK(X3534))</f>
        <v>0</v>
      </c>
      <c r="V3534" s="16">
        <v>1</v>
      </c>
      <c r="Y3534" s="13">
        <v>0.67</v>
      </c>
      <c r="AA3534" t="s">
        <v>450</v>
      </c>
      <c r="AB3534" s="24" t="str">
        <f>IF(ISERR(MONTH(AA3534)),TRIM(SUBSTITUTE(AA3534,(RIGHT(TRIM(AA3534),4)),"")),TEXT(AA3534,"mmmm"))</f>
        <v>June</v>
      </c>
      <c r="AC3534" s="24">
        <f>IF(ISERR(YEAR(AA3534)),VALUE(RIGHT(TRIM(AA3534),4)),YEAR(AA3534))</f>
        <v>2017</v>
      </c>
      <c r="AD3534" t="s">
        <v>443</v>
      </c>
      <c r="AE3534" t="b">
        <f>VLOOKUP(AA3534,duplicates!A:C,3,FALSE)</f>
        <v>0</v>
      </c>
      <c r="AF3534" t="b">
        <f t="shared" si="51"/>
        <v>1</v>
      </c>
      <c r="AG3534" s="23" t="b">
        <v>0</v>
      </c>
    </row>
    <row r="3535" spans="1:33" x14ac:dyDescent="0.2">
      <c r="A3535" t="s">
        <v>441</v>
      </c>
      <c r="B3535">
        <v>411</v>
      </c>
      <c r="C3535" t="s">
        <v>81</v>
      </c>
      <c r="D3535" t="s">
        <v>82</v>
      </c>
      <c r="E3535" s="4">
        <f>IF(ISBLANK(G3535),H3535,G3535)</f>
        <v>0</v>
      </c>
      <c r="F3535" s="9" t="b">
        <f>AND(ISBLANK(G3535),ISBLANK(H3535))</f>
        <v>0</v>
      </c>
      <c r="H3535" s="9">
        <v>0</v>
      </c>
      <c r="I3535">
        <v>2</v>
      </c>
      <c r="J3535" s="9" t="b">
        <f>AND(ISBLANK(K3535),ISBLANK(L3535))</f>
        <v>0</v>
      </c>
      <c r="L3535" s="9">
        <v>0</v>
      </c>
      <c r="M3535" s="15" t="b">
        <f>AND(ISBLANK(N3535),ISBLANK(O3535),ISBLANK(P3535))</f>
        <v>0</v>
      </c>
      <c r="O3535" s="15">
        <v>0</v>
      </c>
      <c r="Q3535">
        <v>0</v>
      </c>
      <c r="R3535" s="18" t="b">
        <f>AND(ISBLANK(S3535),ISBLANK(T3535))</f>
        <v>0</v>
      </c>
      <c r="S3535" s="18" t="s">
        <v>27</v>
      </c>
      <c r="U3535" s="15" t="b">
        <f>AND(ISBLANK(V3535),ISBLANK(W3535),ISBLANK(X3535))</f>
        <v>0</v>
      </c>
      <c r="V3535" s="15" t="s">
        <v>27</v>
      </c>
      <c r="Y3535" s="13">
        <v>1</v>
      </c>
      <c r="AA3535" t="s">
        <v>450</v>
      </c>
      <c r="AB3535" s="24" t="str">
        <f>IF(ISERR(MONTH(AA3535)),TRIM(SUBSTITUTE(AA3535,(RIGHT(TRIM(AA3535),4)),"")),TEXT(AA3535,"mmmm"))</f>
        <v>June</v>
      </c>
      <c r="AC3535" s="24">
        <f>IF(ISERR(YEAR(AA3535)),VALUE(RIGHT(TRIM(AA3535),4)),YEAR(AA3535))</f>
        <v>2017</v>
      </c>
      <c r="AD3535" t="s">
        <v>443</v>
      </c>
      <c r="AE3535" t="b">
        <f>VLOOKUP(AA3535,duplicates!A:C,3,FALSE)</f>
        <v>0</v>
      </c>
      <c r="AF3535" t="b">
        <f t="shared" si="51"/>
        <v>1</v>
      </c>
      <c r="AG3535" s="23" t="b">
        <v>0</v>
      </c>
    </row>
    <row r="3536" spans="1:33" x14ac:dyDescent="0.2">
      <c r="A3536" t="s">
        <v>441</v>
      </c>
      <c r="B3536">
        <v>472</v>
      </c>
      <c r="C3536" t="s">
        <v>241</v>
      </c>
      <c r="D3536" t="s">
        <v>242</v>
      </c>
      <c r="E3536" s="4">
        <f>IF(ISBLANK(G3536),H3536,G3536)</f>
        <v>30</v>
      </c>
      <c r="F3536" s="9" t="b">
        <f>AND(ISBLANK(G3536),ISBLANK(H3536))</f>
        <v>0</v>
      </c>
      <c r="H3536" s="9">
        <v>30</v>
      </c>
      <c r="I3536">
        <v>173</v>
      </c>
      <c r="J3536" s="9" t="b">
        <f>AND(ISBLANK(K3536),ISBLANK(L3536))</f>
        <v>0</v>
      </c>
      <c r="L3536" s="9">
        <v>29</v>
      </c>
      <c r="M3536" s="15" t="b">
        <f>AND(ISBLANK(N3536),ISBLANK(O3536),ISBLANK(P3536))</f>
        <v>0</v>
      </c>
      <c r="O3536" s="15">
        <v>15</v>
      </c>
      <c r="Q3536">
        <v>15</v>
      </c>
      <c r="R3536" s="18" t="b">
        <f>AND(ISBLANK(S3536),ISBLANK(T3536))</f>
        <v>0</v>
      </c>
      <c r="S3536" s="20">
        <v>1</v>
      </c>
      <c r="U3536" s="15" t="b">
        <f>AND(ISBLANK(V3536),ISBLANK(W3536),ISBLANK(X3536))</f>
        <v>0</v>
      </c>
      <c r="V3536" s="16">
        <v>0.97</v>
      </c>
      <c r="Y3536" s="13">
        <v>0.98</v>
      </c>
      <c r="AA3536" t="s">
        <v>450</v>
      </c>
      <c r="AB3536" s="24" t="str">
        <f>IF(ISERR(MONTH(AA3536)),TRIM(SUBSTITUTE(AA3536,(RIGHT(TRIM(AA3536),4)),"")),TEXT(AA3536,"mmmm"))</f>
        <v>June</v>
      </c>
      <c r="AC3536" s="24">
        <f>IF(ISERR(YEAR(AA3536)),VALUE(RIGHT(TRIM(AA3536),4)),YEAR(AA3536))</f>
        <v>2017</v>
      </c>
      <c r="AD3536" t="s">
        <v>443</v>
      </c>
      <c r="AE3536" t="b">
        <f>VLOOKUP(AA3536,duplicates!A:C,3,FALSE)</f>
        <v>0</v>
      </c>
      <c r="AF3536" t="b">
        <f t="shared" si="51"/>
        <v>1</v>
      </c>
      <c r="AG3536" s="23" t="b">
        <v>0</v>
      </c>
    </row>
    <row r="3537" spans="1:33" x14ac:dyDescent="0.2">
      <c r="A3537" t="s">
        <v>441</v>
      </c>
      <c r="B3537">
        <v>412</v>
      </c>
      <c r="C3537" t="s">
        <v>421</v>
      </c>
      <c r="D3537" t="s">
        <v>29</v>
      </c>
      <c r="E3537" s="4">
        <f>IF(ISBLANK(G3537),H3537,G3537)</f>
        <v>54</v>
      </c>
      <c r="F3537" s="9" t="b">
        <f>AND(ISBLANK(G3537),ISBLANK(H3537))</f>
        <v>0</v>
      </c>
      <c r="H3537" s="9">
        <v>54</v>
      </c>
      <c r="I3537">
        <v>499</v>
      </c>
      <c r="J3537" s="9" t="b">
        <f>AND(ISBLANK(K3537),ISBLANK(L3537))</f>
        <v>0</v>
      </c>
      <c r="L3537" s="9">
        <v>34</v>
      </c>
      <c r="M3537" s="15" t="b">
        <f>AND(ISBLANK(N3537),ISBLANK(O3537),ISBLANK(P3537))</f>
        <v>0</v>
      </c>
      <c r="O3537" s="15">
        <v>19</v>
      </c>
      <c r="Q3537">
        <v>18</v>
      </c>
      <c r="R3537" s="18" t="b">
        <f>AND(ISBLANK(S3537),ISBLANK(T3537))</f>
        <v>0</v>
      </c>
      <c r="S3537" s="20">
        <v>0.95</v>
      </c>
      <c r="U3537" s="15" t="b">
        <f>AND(ISBLANK(V3537),ISBLANK(W3537),ISBLANK(X3537))</f>
        <v>0</v>
      </c>
      <c r="V3537" s="16">
        <v>0.63</v>
      </c>
      <c r="Y3537" s="13">
        <v>0.55000000000000004</v>
      </c>
      <c r="AA3537" t="s">
        <v>450</v>
      </c>
      <c r="AB3537" s="24" t="str">
        <f>IF(ISERR(MONTH(AA3537)),TRIM(SUBSTITUTE(AA3537,(RIGHT(TRIM(AA3537),4)),"")),TEXT(AA3537,"mmmm"))</f>
        <v>June</v>
      </c>
      <c r="AC3537" s="24">
        <f>IF(ISERR(YEAR(AA3537)),VALUE(RIGHT(TRIM(AA3537),4)),YEAR(AA3537))</f>
        <v>2017</v>
      </c>
      <c r="AD3537" t="s">
        <v>443</v>
      </c>
      <c r="AE3537" t="b">
        <f>VLOOKUP(AA3537,duplicates!A:C,3,FALSE)</f>
        <v>0</v>
      </c>
      <c r="AF3537" t="b">
        <f t="shared" si="51"/>
        <v>1</v>
      </c>
      <c r="AG3537" s="23" t="b">
        <v>0</v>
      </c>
    </row>
    <row r="3538" spans="1:33" x14ac:dyDescent="0.2">
      <c r="A3538" t="s">
        <v>441</v>
      </c>
      <c r="B3538">
        <v>473</v>
      </c>
      <c r="C3538" t="s">
        <v>279</v>
      </c>
      <c r="D3538" t="s">
        <v>280</v>
      </c>
      <c r="E3538" s="4">
        <f>IF(ISBLANK(G3538),H3538,G3538)</f>
        <v>142</v>
      </c>
      <c r="F3538" s="9" t="b">
        <f>AND(ISBLANK(G3538),ISBLANK(H3538))</f>
        <v>0</v>
      </c>
      <c r="H3538" s="9">
        <v>142</v>
      </c>
      <c r="I3538">
        <v>985</v>
      </c>
      <c r="J3538" s="9" t="b">
        <f>AND(ISBLANK(K3538),ISBLANK(L3538))</f>
        <v>0</v>
      </c>
      <c r="L3538" s="9">
        <v>136</v>
      </c>
      <c r="M3538" s="15" t="b">
        <f>AND(ISBLANK(N3538),ISBLANK(O3538),ISBLANK(P3538))</f>
        <v>0</v>
      </c>
      <c r="O3538" s="15">
        <v>43</v>
      </c>
      <c r="Q3538">
        <v>35</v>
      </c>
      <c r="R3538" s="18" t="b">
        <f>AND(ISBLANK(S3538),ISBLANK(T3538))</f>
        <v>0</v>
      </c>
      <c r="S3538" s="20">
        <v>0.81</v>
      </c>
      <c r="U3538" s="15" t="b">
        <f>AND(ISBLANK(V3538),ISBLANK(W3538),ISBLANK(X3538))</f>
        <v>0</v>
      </c>
      <c r="V3538" s="16">
        <v>0.96</v>
      </c>
      <c r="Y3538" s="13">
        <v>0.92</v>
      </c>
      <c r="AA3538" t="s">
        <v>450</v>
      </c>
      <c r="AB3538" s="24" t="str">
        <f>IF(ISERR(MONTH(AA3538)),TRIM(SUBSTITUTE(AA3538,(RIGHT(TRIM(AA3538),4)),"")),TEXT(AA3538,"mmmm"))</f>
        <v>June</v>
      </c>
      <c r="AC3538" s="24">
        <f>IF(ISERR(YEAR(AA3538)),VALUE(RIGHT(TRIM(AA3538),4)),YEAR(AA3538))</f>
        <v>2017</v>
      </c>
      <c r="AD3538" t="s">
        <v>443</v>
      </c>
      <c r="AE3538" t="b">
        <f>VLOOKUP(AA3538,duplicates!A:C,3,FALSE)</f>
        <v>0</v>
      </c>
      <c r="AF3538" t="b">
        <f t="shared" si="51"/>
        <v>1</v>
      </c>
      <c r="AG3538" s="23" t="b">
        <v>0</v>
      </c>
    </row>
    <row r="3539" spans="1:33" x14ac:dyDescent="0.2">
      <c r="A3539" t="s">
        <v>441</v>
      </c>
      <c r="B3539">
        <v>413</v>
      </c>
      <c r="C3539" t="s">
        <v>161</v>
      </c>
      <c r="D3539" t="s">
        <v>162</v>
      </c>
      <c r="E3539" s="4">
        <f>IF(ISBLANK(G3539),H3539,G3539)</f>
        <v>29</v>
      </c>
      <c r="F3539" s="9" t="b">
        <f>AND(ISBLANK(G3539),ISBLANK(H3539))</f>
        <v>0</v>
      </c>
      <c r="H3539" s="9">
        <v>29</v>
      </c>
      <c r="I3539">
        <v>120</v>
      </c>
      <c r="J3539" s="9" t="b">
        <f>AND(ISBLANK(K3539),ISBLANK(L3539))</f>
        <v>0</v>
      </c>
      <c r="L3539" s="9">
        <v>29</v>
      </c>
      <c r="M3539" s="15" t="b">
        <f>AND(ISBLANK(N3539),ISBLANK(O3539),ISBLANK(P3539))</f>
        <v>0</v>
      </c>
      <c r="O3539" s="15">
        <v>29</v>
      </c>
      <c r="Q3539">
        <v>29</v>
      </c>
      <c r="R3539" s="18" t="b">
        <f>AND(ISBLANK(S3539),ISBLANK(T3539))</f>
        <v>0</v>
      </c>
      <c r="S3539" s="20">
        <v>1</v>
      </c>
      <c r="U3539" s="15" t="b">
        <f>AND(ISBLANK(V3539),ISBLANK(W3539),ISBLANK(X3539))</f>
        <v>0</v>
      </c>
      <c r="V3539" s="16">
        <v>1</v>
      </c>
      <c r="Y3539" s="13">
        <v>1</v>
      </c>
      <c r="AA3539" t="s">
        <v>450</v>
      </c>
      <c r="AB3539" s="24" t="str">
        <f>IF(ISERR(MONTH(AA3539)),TRIM(SUBSTITUTE(AA3539,(RIGHT(TRIM(AA3539),4)),"")),TEXT(AA3539,"mmmm"))</f>
        <v>June</v>
      </c>
      <c r="AC3539" s="24">
        <f>IF(ISERR(YEAR(AA3539)),VALUE(RIGHT(TRIM(AA3539),4)),YEAR(AA3539))</f>
        <v>2017</v>
      </c>
      <c r="AD3539" t="s">
        <v>443</v>
      </c>
      <c r="AE3539" t="b">
        <f>VLOOKUP(AA3539,duplicates!A:C,3,FALSE)</f>
        <v>0</v>
      </c>
      <c r="AF3539" t="b">
        <f t="shared" si="51"/>
        <v>1</v>
      </c>
      <c r="AG3539" s="23" t="b">
        <v>0</v>
      </c>
    </row>
    <row r="3540" spans="1:33" x14ac:dyDescent="0.2">
      <c r="A3540" t="s">
        <v>441</v>
      </c>
      <c r="B3540">
        <v>414</v>
      </c>
      <c r="C3540" t="s">
        <v>127</v>
      </c>
      <c r="D3540" t="s">
        <v>128</v>
      </c>
      <c r="E3540" s="4">
        <f>IF(ISBLANK(G3540),H3540,G3540)</f>
        <v>20</v>
      </c>
      <c r="F3540" s="9" t="b">
        <f>AND(ISBLANK(G3540),ISBLANK(H3540))</f>
        <v>0</v>
      </c>
      <c r="H3540" s="9">
        <v>20</v>
      </c>
      <c r="I3540">
        <v>286</v>
      </c>
      <c r="J3540" s="9" t="b">
        <f>AND(ISBLANK(K3540),ISBLANK(L3540))</f>
        <v>0</v>
      </c>
      <c r="L3540" s="9">
        <v>20</v>
      </c>
      <c r="M3540" s="15" t="b">
        <f>AND(ISBLANK(N3540),ISBLANK(O3540),ISBLANK(P3540))</f>
        <v>0</v>
      </c>
      <c r="O3540" s="15">
        <v>19</v>
      </c>
      <c r="Q3540">
        <v>19</v>
      </c>
      <c r="R3540" s="18" t="b">
        <f>AND(ISBLANK(S3540),ISBLANK(T3540))</f>
        <v>0</v>
      </c>
      <c r="S3540" s="20">
        <v>1</v>
      </c>
      <c r="U3540" s="15" t="b">
        <f>AND(ISBLANK(V3540),ISBLANK(W3540),ISBLANK(X3540))</f>
        <v>0</v>
      </c>
      <c r="V3540" s="16">
        <v>1</v>
      </c>
      <c r="Y3540" s="13">
        <v>1</v>
      </c>
      <c r="AA3540" t="s">
        <v>450</v>
      </c>
      <c r="AB3540" s="24" t="str">
        <f>IF(ISERR(MONTH(AA3540)),TRIM(SUBSTITUTE(AA3540,(RIGHT(TRIM(AA3540),4)),"")),TEXT(AA3540,"mmmm"))</f>
        <v>June</v>
      </c>
      <c r="AC3540" s="24">
        <f>IF(ISERR(YEAR(AA3540)),VALUE(RIGHT(TRIM(AA3540),4)),YEAR(AA3540))</f>
        <v>2017</v>
      </c>
      <c r="AD3540" t="s">
        <v>443</v>
      </c>
      <c r="AE3540" t="b">
        <f>VLOOKUP(AA3540,duplicates!A:C,3,FALSE)</f>
        <v>0</v>
      </c>
      <c r="AF3540" t="b">
        <f t="shared" si="51"/>
        <v>1</v>
      </c>
      <c r="AG3540" s="23" t="b">
        <v>0</v>
      </c>
    </row>
    <row r="3541" spans="1:33" x14ac:dyDescent="0.2">
      <c r="A3541" t="s">
        <v>441</v>
      </c>
      <c r="B3541">
        <v>415</v>
      </c>
      <c r="C3541" t="s">
        <v>101</v>
      </c>
      <c r="D3541" t="s">
        <v>102</v>
      </c>
      <c r="E3541" s="4">
        <f>IF(ISBLANK(G3541),H3541,G3541)</f>
        <v>131</v>
      </c>
      <c r="F3541" s="9" t="b">
        <f>AND(ISBLANK(G3541),ISBLANK(H3541))</f>
        <v>0</v>
      </c>
      <c r="H3541" s="9">
        <v>131</v>
      </c>
      <c r="I3541">
        <v>633</v>
      </c>
      <c r="J3541" s="9" t="b">
        <f>AND(ISBLANK(K3541),ISBLANK(L3541))</f>
        <v>0</v>
      </c>
      <c r="L3541" s="9">
        <v>131</v>
      </c>
      <c r="M3541" s="15" t="b">
        <f>AND(ISBLANK(N3541),ISBLANK(O3541),ISBLANK(P3541))</f>
        <v>0</v>
      </c>
      <c r="O3541" s="15">
        <v>27</v>
      </c>
      <c r="Q3541">
        <v>27</v>
      </c>
      <c r="R3541" s="18" t="b">
        <f>AND(ISBLANK(S3541),ISBLANK(T3541))</f>
        <v>0</v>
      </c>
      <c r="S3541" s="20">
        <v>1</v>
      </c>
      <c r="U3541" s="15" t="b">
        <f>AND(ISBLANK(V3541),ISBLANK(W3541),ISBLANK(X3541))</f>
        <v>0</v>
      </c>
      <c r="V3541" s="16">
        <v>1</v>
      </c>
      <c r="Y3541" s="13">
        <v>0.98</v>
      </c>
      <c r="AA3541" t="s">
        <v>450</v>
      </c>
      <c r="AB3541" s="24" t="str">
        <f>IF(ISERR(MONTH(AA3541)),TRIM(SUBSTITUTE(AA3541,(RIGHT(TRIM(AA3541),4)),"")),TEXT(AA3541,"mmmm"))</f>
        <v>June</v>
      </c>
      <c r="AC3541" s="24">
        <f>IF(ISERR(YEAR(AA3541)),VALUE(RIGHT(TRIM(AA3541),4)),YEAR(AA3541))</f>
        <v>2017</v>
      </c>
      <c r="AD3541" t="s">
        <v>443</v>
      </c>
      <c r="AE3541" t="b">
        <f>VLOOKUP(AA3541,duplicates!A:C,3,FALSE)</f>
        <v>0</v>
      </c>
      <c r="AF3541" t="b">
        <f t="shared" si="51"/>
        <v>1</v>
      </c>
      <c r="AG3541" s="23" t="b">
        <v>0</v>
      </c>
    </row>
    <row r="3542" spans="1:33" x14ac:dyDescent="0.2">
      <c r="A3542" t="s">
        <v>441</v>
      </c>
      <c r="B3542">
        <v>416</v>
      </c>
      <c r="C3542" t="s">
        <v>159</v>
      </c>
      <c r="D3542" t="s">
        <v>160</v>
      </c>
      <c r="E3542" s="4">
        <f>IF(ISBLANK(G3542),H3542,G3542)</f>
        <v>30</v>
      </c>
      <c r="F3542" s="9" t="b">
        <f>AND(ISBLANK(G3542),ISBLANK(H3542))</f>
        <v>0</v>
      </c>
      <c r="H3542" s="9">
        <v>30</v>
      </c>
      <c r="I3542">
        <v>578</v>
      </c>
      <c r="J3542" s="9" t="b">
        <f>AND(ISBLANK(K3542),ISBLANK(L3542))</f>
        <v>0</v>
      </c>
      <c r="L3542" s="9">
        <v>30</v>
      </c>
      <c r="M3542" s="15" t="b">
        <f>AND(ISBLANK(N3542),ISBLANK(O3542),ISBLANK(P3542))</f>
        <v>0</v>
      </c>
      <c r="O3542" s="15">
        <v>2</v>
      </c>
      <c r="Q3542">
        <v>2</v>
      </c>
      <c r="R3542" s="18" t="b">
        <f>AND(ISBLANK(S3542),ISBLANK(T3542))</f>
        <v>0</v>
      </c>
      <c r="S3542" s="20">
        <v>1</v>
      </c>
      <c r="U3542" s="15" t="b">
        <f>AND(ISBLANK(V3542),ISBLANK(W3542),ISBLANK(X3542))</f>
        <v>0</v>
      </c>
      <c r="V3542" s="16">
        <v>1</v>
      </c>
      <c r="Y3542" s="13">
        <v>0.98</v>
      </c>
      <c r="AA3542" t="s">
        <v>450</v>
      </c>
      <c r="AB3542" s="24" t="str">
        <f>IF(ISERR(MONTH(AA3542)),TRIM(SUBSTITUTE(AA3542,(RIGHT(TRIM(AA3542),4)),"")),TEXT(AA3542,"mmmm"))</f>
        <v>June</v>
      </c>
      <c r="AC3542" s="24">
        <f>IF(ISERR(YEAR(AA3542)),VALUE(RIGHT(TRIM(AA3542),4)),YEAR(AA3542))</f>
        <v>2017</v>
      </c>
      <c r="AD3542" t="s">
        <v>443</v>
      </c>
      <c r="AE3542" t="b">
        <f>VLOOKUP(AA3542,duplicates!A:C,3,FALSE)</f>
        <v>0</v>
      </c>
      <c r="AF3542" t="b">
        <f t="shared" si="51"/>
        <v>1</v>
      </c>
      <c r="AG3542" s="23" t="b">
        <v>0</v>
      </c>
    </row>
    <row r="3543" spans="1:33" x14ac:dyDescent="0.2">
      <c r="A3543" t="s">
        <v>441</v>
      </c>
      <c r="B3543">
        <v>417</v>
      </c>
      <c r="C3543" t="s">
        <v>199</v>
      </c>
      <c r="D3543" t="s">
        <v>200</v>
      </c>
      <c r="E3543" s="4">
        <f>IF(ISBLANK(G3543),H3543,G3543)</f>
        <v>36</v>
      </c>
      <c r="F3543" s="9" t="b">
        <f>AND(ISBLANK(G3543),ISBLANK(H3543))</f>
        <v>0</v>
      </c>
      <c r="H3543" s="9">
        <v>36</v>
      </c>
      <c r="I3543">
        <v>360</v>
      </c>
      <c r="J3543" s="9" t="b">
        <f>AND(ISBLANK(K3543),ISBLANK(L3543))</f>
        <v>0</v>
      </c>
      <c r="L3543" s="9">
        <v>36</v>
      </c>
      <c r="M3543" s="15" t="b">
        <f>AND(ISBLANK(N3543),ISBLANK(O3543),ISBLANK(P3543))</f>
        <v>0</v>
      </c>
      <c r="O3543" s="15">
        <v>5</v>
      </c>
      <c r="Q3543">
        <v>5</v>
      </c>
      <c r="R3543" s="18" t="b">
        <f>AND(ISBLANK(S3543),ISBLANK(T3543))</f>
        <v>0</v>
      </c>
      <c r="S3543" s="20">
        <v>1</v>
      </c>
      <c r="U3543" s="15" t="b">
        <f>AND(ISBLANK(V3543),ISBLANK(W3543),ISBLANK(X3543))</f>
        <v>0</v>
      </c>
      <c r="V3543" s="16">
        <v>1</v>
      </c>
      <c r="Y3543" s="13">
        <v>0.89</v>
      </c>
      <c r="AA3543" t="s">
        <v>450</v>
      </c>
      <c r="AB3543" s="24" t="str">
        <f>IF(ISERR(MONTH(AA3543)),TRIM(SUBSTITUTE(AA3543,(RIGHT(TRIM(AA3543),4)),"")),TEXT(AA3543,"mmmm"))</f>
        <v>June</v>
      </c>
      <c r="AC3543" s="24">
        <f>IF(ISERR(YEAR(AA3543)),VALUE(RIGHT(TRIM(AA3543),4)),YEAR(AA3543))</f>
        <v>2017</v>
      </c>
      <c r="AD3543" t="s">
        <v>443</v>
      </c>
      <c r="AE3543" t="b">
        <f>VLOOKUP(AA3543,duplicates!A:C,3,FALSE)</f>
        <v>0</v>
      </c>
      <c r="AF3543" t="b">
        <f t="shared" si="51"/>
        <v>1</v>
      </c>
      <c r="AG3543" s="23" t="b">
        <v>0</v>
      </c>
    </row>
    <row r="3544" spans="1:33" x14ac:dyDescent="0.2">
      <c r="A3544" t="s">
        <v>441</v>
      </c>
      <c r="B3544">
        <v>475</v>
      </c>
      <c r="C3544" t="s">
        <v>239</v>
      </c>
      <c r="D3544" t="s">
        <v>240</v>
      </c>
      <c r="E3544" s="4">
        <f>IF(ISBLANK(G3544),H3544,G3544)</f>
        <v>70</v>
      </c>
      <c r="F3544" s="9" t="b">
        <f>AND(ISBLANK(G3544),ISBLANK(H3544))</f>
        <v>0</v>
      </c>
      <c r="H3544" s="9">
        <v>70</v>
      </c>
      <c r="I3544">
        <v>494</v>
      </c>
      <c r="J3544" s="9" t="b">
        <f>AND(ISBLANK(K3544),ISBLANK(L3544))</f>
        <v>0</v>
      </c>
      <c r="L3544" s="9">
        <v>70</v>
      </c>
      <c r="M3544" s="15" t="b">
        <f>AND(ISBLANK(N3544),ISBLANK(O3544),ISBLANK(P3544))</f>
        <v>0</v>
      </c>
      <c r="O3544" s="15">
        <v>67</v>
      </c>
      <c r="Q3544">
        <v>67</v>
      </c>
      <c r="R3544" s="18" t="b">
        <f>AND(ISBLANK(S3544),ISBLANK(T3544))</f>
        <v>0</v>
      </c>
      <c r="S3544" s="20">
        <v>1</v>
      </c>
      <c r="U3544" s="15" t="b">
        <f>AND(ISBLANK(V3544),ISBLANK(W3544),ISBLANK(X3544))</f>
        <v>0</v>
      </c>
      <c r="V3544" s="16">
        <v>1</v>
      </c>
      <c r="Y3544" s="13">
        <v>0.92</v>
      </c>
      <c r="AA3544" t="s">
        <v>450</v>
      </c>
      <c r="AB3544" s="24" t="str">
        <f>IF(ISERR(MONTH(AA3544)),TRIM(SUBSTITUTE(AA3544,(RIGHT(TRIM(AA3544),4)),"")),TEXT(AA3544,"mmmm"))</f>
        <v>June</v>
      </c>
      <c r="AC3544" s="24">
        <f>IF(ISERR(YEAR(AA3544)),VALUE(RIGHT(TRIM(AA3544),4)),YEAR(AA3544))</f>
        <v>2017</v>
      </c>
      <c r="AD3544" t="s">
        <v>443</v>
      </c>
      <c r="AE3544" t="b">
        <f>VLOOKUP(AA3544,duplicates!A:C,3,FALSE)</f>
        <v>0</v>
      </c>
      <c r="AF3544" t="b">
        <f t="shared" si="51"/>
        <v>1</v>
      </c>
      <c r="AG3544" s="23" t="b">
        <v>0</v>
      </c>
    </row>
    <row r="3545" spans="1:33" x14ac:dyDescent="0.2">
      <c r="A3545" t="s">
        <v>441</v>
      </c>
      <c r="B3545">
        <v>476</v>
      </c>
      <c r="C3545" t="s">
        <v>281</v>
      </c>
      <c r="D3545" t="s">
        <v>282</v>
      </c>
      <c r="E3545" s="4">
        <f>IF(ISBLANK(G3545),H3545,G3545)</f>
        <v>216</v>
      </c>
      <c r="F3545" s="9" t="b">
        <f>AND(ISBLANK(G3545),ISBLANK(H3545))</f>
        <v>0</v>
      </c>
      <c r="H3545" s="9">
        <v>216</v>
      </c>
      <c r="I3545">
        <v>909</v>
      </c>
      <c r="J3545" s="9" t="b">
        <f>AND(ISBLANK(K3545),ISBLANK(L3545))</f>
        <v>0</v>
      </c>
      <c r="L3545" s="9">
        <v>198</v>
      </c>
      <c r="M3545" s="15" t="b">
        <f>AND(ISBLANK(N3545),ISBLANK(O3545),ISBLANK(P3545))</f>
        <v>0</v>
      </c>
      <c r="O3545" s="15">
        <v>56</v>
      </c>
      <c r="Q3545">
        <v>56</v>
      </c>
      <c r="R3545" s="18" t="b">
        <f>AND(ISBLANK(S3545),ISBLANK(T3545))</f>
        <v>0</v>
      </c>
      <c r="S3545" s="20">
        <v>1</v>
      </c>
      <c r="U3545" s="15" t="b">
        <f>AND(ISBLANK(V3545),ISBLANK(W3545),ISBLANK(X3545))</f>
        <v>0</v>
      </c>
      <c r="V3545" s="16">
        <v>0.92</v>
      </c>
      <c r="Y3545" s="13">
        <v>0.91</v>
      </c>
      <c r="AA3545" t="s">
        <v>450</v>
      </c>
      <c r="AB3545" s="24" t="str">
        <f>IF(ISERR(MONTH(AA3545)),TRIM(SUBSTITUTE(AA3545,(RIGHT(TRIM(AA3545),4)),"")),TEXT(AA3545,"mmmm"))</f>
        <v>June</v>
      </c>
      <c r="AC3545" s="24">
        <f>IF(ISERR(YEAR(AA3545)),VALUE(RIGHT(TRIM(AA3545),4)),YEAR(AA3545))</f>
        <v>2017</v>
      </c>
      <c r="AD3545" t="s">
        <v>443</v>
      </c>
      <c r="AE3545" t="b">
        <f>VLOOKUP(AA3545,duplicates!A:C,3,FALSE)</f>
        <v>0</v>
      </c>
      <c r="AF3545" t="b">
        <f t="shared" si="51"/>
        <v>1</v>
      </c>
      <c r="AG3545" s="23" t="b">
        <v>0</v>
      </c>
    </row>
    <row r="3546" spans="1:33" x14ac:dyDescent="0.2">
      <c r="A3546" t="s">
        <v>441</v>
      </c>
      <c r="B3546">
        <v>418</v>
      </c>
      <c r="C3546" t="s">
        <v>177</v>
      </c>
      <c r="D3546" t="s">
        <v>178</v>
      </c>
      <c r="E3546" s="4">
        <f>IF(ISBLANK(G3546),H3546,G3546)</f>
        <v>36</v>
      </c>
      <c r="F3546" s="9" t="b">
        <f>AND(ISBLANK(G3546),ISBLANK(H3546))</f>
        <v>0</v>
      </c>
      <c r="H3546" s="9">
        <v>36</v>
      </c>
      <c r="I3546">
        <v>362</v>
      </c>
      <c r="J3546" s="9" t="b">
        <f>AND(ISBLANK(K3546),ISBLANK(L3546))</f>
        <v>0</v>
      </c>
      <c r="L3546" s="9">
        <v>36</v>
      </c>
      <c r="M3546" s="15" t="b">
        <f>AND(ISBLANK(N3546),ISBLANK(O3546),ISBLANK(P3546))</f>
        <v>0</v>
      </c>
      <c r="O3546" s="15">
        <v>20</v>
      </c>
      <c r="Q3546">
        <v>20</v>
      </c>
      <c r="R3546" s="18" t="b">
        <f>AND(ISBLANK(S3546),ISBLANK(T3546))</f>
        <v>0</v>
      </c>
      <c r="S3546" s="20">
        <v>1</v>
      </c>
      <c r="U3546" s="15" t="b">
        <f>AND(ISBLANK(V3546),ISBLANK(W3546),ISBLANK(X3546))</f>
        <v>0</v>
      </c>
      <c r="V3546" s="16">
        <v>1</v>
      </c>
      <c r="Y3546" s="13">
        <v>0.91</v>
      </c>
      <c r="AA3546" t="s">
        <v>450</v>
      </c>
      <c r="AB3546" s="24" t="str">
        <f>IF(ISERR(MONTH(AA3546)),TRIM(SUBSTITUTE(AA3546,(RIGHT(TRIM(AA3546),4)),"")),TEXT(AA3546,"mmmm"))</f>
        <v>June</v>
      </c>
      <c r="AC3546" s="24">
        <f>IF(ISERR(YEAR(AA3546)),VALUE(RIGHT(TRIM(AA3546),4)),YEAR(AA3546))</f>
        <v>2017</v>
      </c>
      <c r="AD3546" t="s">
        <v>443</v>
      </c>
      <c r="AE3546" t="b">
        <f>VLOOKUP(AA3546,duplicates!A:C,3,FALSE)</f>
        <v>0</v>
      </c>
      <c r="AF3546" t="b">
        <f t="shared" si="51"/>
        <v>1</v>
      </c>
      <c r="AG3546" s="23" t="b">
        <v>0</v>
      </c>
    </row>
    <row r="3547" spans="1:33" x14ac:dyDescent="0.2">
      <c r="A3547" t="s">
        <v>441</v>
      </c>
      <c r="B3547">
        <v>474</v>
      </c>
      <c r="C3547" t="s">
        <v>448</v>
      </c>
      <c r="D3547" t="s">
        <v>236</v>
      </c>
      <c r="E3547" s="4">
        <f>IF(ISBLANK(G3547),H3547,G3547)</f>
        <v>246</v>
      </c>
      <c r="F3547" s="9" t="b">
        <f>AND(ISBLANK(G3547),ISBLANK(H3547))</f>
        <v>0</v>
      </c>
      <c r="H3547" s="9">
        <v>246</v>
      </c>
      <c r="I3547">
        <v>611</v>
      </c>
      <c r="J3547" s="9" t="b">
        <f>AND(ISBLANK(K3547),ISBLANK(L3547))</f>
        <v>0</v>
      </c>
      <c r="L3547" s="9">
        <v>236</v>
      </c>
      <c r="M3547" s="15" t="b">
        <f>AND(ISBLANK(N3547),ISBLANK(O3547),ISBLANK(P3547))</f>
        <v>0</v>
      </c>
      <c r="O3547" s="15">
        <v>19</v>
      </c>
      <c r="Q3547">
        <v>17</v>
      </c>
      <c r="R3547" s="18" t="b">
        <f>AND(ISBLANK(S3547),ISBLANK(T3547))</f>
        <v>0</v>
      </c>
      <c r="S3547" s="20">
        <v>0.89</v>
      </c>
      <c r="U3547" s="15" t="b">
        <f>AND(ISBLANK(V3547),ISBLANK(W3547),ISBLANK(X3547))</f>
        <v>0</v>
      </c>
      <c r="V3547" s="16">
        <v>0.96</v>
      </c>
      <c r="Y3547" s="13">
        <v>0.9</v>
      </c>
      <c r="AA3547" t="s">
        <v>450</v>
      </c>
      <c r="AB3547" s="24" t="str">
        <f>IF(ISERR(MONTH(AA3547)),TRIM(SUBSTITUTE(AA3547,(RIGHT(TRIM(AA3547),4)),"")),TEXT(AA3547,"mmmm"))</f>
        <v>June</v>
      </c>
      <c r="AC3547" s="24">
        <f>IF(ISERR(YEAR(AA3547)),VALUE(RIGHT(TRIM(AA3547),4)),YEAR(AA3547))</f>
        <v>2017</v>
      </c>
      <c r="AD3547" t="s">
        <v>443</v>
      </c>
      <c r="AE3547" t="b">
        <f>VLOOKUP(AA3547,duplicates!A:C,3,FALSE)</f>
        <v>0</v>
      </c>
      <c r="AF3547" t="b">
        <f t="shared" si="51"/>
        <v>1</v>
      </c>
      <c r="AG3547" s="23" t="b">
        <v>0</v>
      </c>
    </row>
    <row r="3548" spans="1:33" x14ac:dyDescent="0.2">
      <c r="A3548" t="s">
        <v>441</v>
      </c>
      <c r="B3548">
        <v>477</v>
      </c>
      <c r="C3548" t="s">
        <v>211</v>
      </c>
      <c r="D3548" t="s">
        <v>212</v>
      </c>
      <c r="E3548" s="4">
        <f>IF(ISBLANK(G3548),H3548,G3548)</f>
        <v>49</v>
      </c>
      <c r="F3548" s="9" t="b">
        <f>AND(ISBLANK(G3548),ISBLANK(H3548))</f>
        <v>0</v>
      </c>
      <c r="H3548" s="9">
        <v>49</v>
      </c>
      <c r="I3548">
        <v>400</v>
      </c>
      <c r="J3548" s="9" t="b">
        <f>AND(ISBLANK(K3548),ISBLANK(L3548))</f>
        <v>0</v>
      </c>
      <c r="L3548" s="9">
        <v>48</v>
      </c>
      <c r="M3548" s="15" t="b">
        <f>AND(ISBLANK(N3548),ISBLANK(O3548),ISBLANK(P3548))</f>
        <v>0</v>
      </c>
      <c r="O3548" s="15">
        <v>0</v>
      </c>
      <c r="Q3548">
        <v>0</v>
      </c>
      <c r="R3548" s="18" t="b">
        <f>AND(ISBLANK(S3548),ISBLANK(T3548))</f>
        <v>0</v>
      </c>
      <c r="S3548" s="18" t="s">
        <v>27</v>
      </c>
      <c r="U3548" s="15" t="b">
        <f>AND(ISBLANK(V3548),ISBLANK(W3548),ISBLANK(X3548))</f>
        <v>0</v>
      </c>
      <c r="V3548" s="16">
        <v>0.98</v>
      </c>
      <c r="Y3548" s="13">
        <v>0.64</v>
      </c>
      <c r="AA3548" t="s">
        <v>450</v>
      </c>
      <c r="AB3548" s="24" t="str">
        <f>IF(ISERR(MONTH(AA3548)),TRIM(SUBSTITUTE(AA3548,(RIGHT(TRIM(AA3548),4)),"")),TEXT(AA3548,"mmmm"))</f>
        <v>June</v>
      </c>
      <c r="AC3548" s="24">
        <f>IF(ISERR(YEAR(AA3548)),VALUE(RIGHT(TRIM(AA3548),4)),YEAR(AA3548))</f>
        <v>2017</v>
      </c>
      <c r="AD3548" t="s">
        <v>443</v>
      </c>
      <c r="AE3548" t="b">
        <f>VLOOKUP(AA3548,duplicates!A:C,3,FALSE)</f>
        <v>0</v>
      </c>
      <c r="AF3548" t="b">
        <f t="shared" si="51"/>
        <v>1</v>
      </c>
      <c r="AG3548" s="23" t="b">
        <v>0</v>
      </c>
    </row>
    <row r="3549" spans="1:33" x14ac:dyDescent="0.2">
      <c r="A3549" t="s">
        <v>441</v>
      </c>
      <c r="B3549">
        <v>419</v>
      </c>
      <c r="C3549" t="s">
        <v>187</v>
      </c>
      <c r="D3549" t="s">
        <v>188</v>
      </c>
      <c r="E3549" s="4">
        <f>IF(ISBLANK(G3549),H3549,G3549)</f>
        <v>87</v>
      </c>
      <c r="F3549" s="9" t="b">
        <f>AND(ISBLANK(G3549),ISBLANK(H3549))</f>
        <v>0</v>
      </c>
      <c r="H3549" s="9">
        <v>87</v>
      </c>
      <c r="I3549">
        <v>391</v>
      </c>
      <c r="J3549" s="9" t="b">
        <f>AND(ISBLANK(K3549),ISBLANK(L3549))</f>
        <v>0</v>
      </c>
      <c r="L3549" s="9">
        <v>80</v>
      </c>
      <c r="M3549" s="15" t="b">
        <f>AND(ISBLANK(N3549),ISBLANK(O3549),ISBLANK(P3549))</f>
        <v>0</v>
      </c>
      <c r="O3549" s="15">
        <v>10</v>
      </c>
      <c r="Q3549">
        <v>10</v>
      </c>
      <c r="R3549" s="18" t="b">
        <f>AND(ISBLANK(S3549),ISBLANK(T3549))</f>
        <v>0</v>
      </c>
      <c r="S3549" s="20">
        <v>1</v>
      </c>
      <c r="U3549" s="15" t="b">
        <f>AND(ISBLANK(V3549),ISBLANK(W3549),ISBLANK(X3549))</f>
        <v>0</v>
      </c>
      <c r="V3549" s="16">
        <v>0.92</v>
      </c>
      <c r="Y3549" s="13">
        <v>0.94</v>
      </c>
      <c r="AA3549" t="s">
        <v>450</v>
      </c>
      <c r="AB3549" s="24" t="str">
        <f>IF(ISERR(MONTH(AA3549)),TRIM(SUBSTITUTE(AA3549,(RIGHT(TRIM(AA3549),4)),"")),TEXT(AA3549,"mmmm"))</f>
        <v>June</v>
      </c>
      <c r="AC3549" s="24">
        <f>IF(ISERR(YEAR(AA3549)),VALUE(RIGHT(TRIM(AA3549),4)),YEAR(AA3549))</f>
        <v>2017</v>
      </c>
      <c r="AD3549" t="s">
        <v>443</v>
      </c>
      <c r="AE3549" t="b">
        <f>VLOOKUP(AA3549,duplicates!A:C,3,FALSE)</f>
        <v>0</v>
      </c>
      <c r="AF3549" t="b">
        <f t="shared" si="51"/>
        <v>1</v>
      </c>
      <c r="AG3549" s="23" t="b">
        <v>0</v>
      </c>
    </row>
    <row r="3550" spans="1:33" x14ac:dyDescent="0.2">
      <c r="A3550" t="s">
        <v>441</v>
      </c>
      <c r="B3550">
        <v>478</v>
      </c>
      <c r="C3550" t="s">
        <v>285</v>
      </c>
      <c r="D3550" t="s">
        <v>286</v>
      </c>
      <c r="E3550" s="4">
        <f>IF(ISBLANK(G3550),H3550,G3550)</f>
        <v>13</v>
      </c>
      <c r="F3550" s="9" t="b">
        <f>AND(ISBLANK(G3550),ISBLANK(H3550))</f>
        <v>0</v>
      </c>
      <c r="H3550" s="9">
        <v>13</v>
      </c>
      <c r="I3550">
        <v>597</v>
      </c>
      <c r="J3550" s="9" t="b">
        <f>AND(ISBLANK(K3550),ISBLANK(L3550))</f>
        <v>0</v>
      </c>
      <c r="L3550" s="9">
        <v>13</v>
      </c>
      <c r="M3550" s="15" t="b">
        <f>AND(ISBLANK(N3550),ISBLANK(O3550),ISBLANK(P3550))</f>
        <v>0</v>
      </c>
      <c r="O3550" s="15">
        <v>4</v>
      </c>
      <c r="Q3550">
        <v>4</v>
      </c>
      <c r="R3550" s="18" t="b">
        <f>AND(ISBLANK(S3550),ISBLANK(T3550))</f>
        <v>0</v>
      </c>
      <c r="S3550" s="20">
        <v>1</v>
      </c>
      <c r="U3550" s="15" t="b">
        <f>AND(ISBLANK(V3550),ISBLANK(W3550),ISBLANK(X3550))</f>
        <v>0</v>
      </c>
      <c r="V3550" s="16">
        <v>1</v>
      </c>
      <c r="Y3550" s="13">
        <v>0.93</v>
      </c>
      <c r="AA3550" t="s">
        <v>450</v>
      </c>
      <c r="AB3550" s="24" t="str">
        <f>IF(ISERR(MONTH(AA3550)),TRIM(SUBSTITUTE(AA3550,(RIGHT(TRIM(AA3550),4)),"")),TEXT(AA3550,"mmmm"))</f>
        <v>June</v>
      </c>
      <c r="AC3550" s="24">
        <f>IF(ISERR(YEAR(AA3550)),VALUE(RIGHT(TRIM(AA3550),4)),YEAR(AA3550))</f>
        <v>2017</v>
      </c>
      <c r="AD3550" t="s">
        <v>443</v>
      </c>
      <c r="AE3550" t="b">
        <f>VLOOKUP(AA3550,duplicates!A:C,3,FALSE)</f>
        <v>0</v>
      </c>
      <c r="AF3550" t="b">
        <f t="shared" si="51"/>
        <v>1</v>
      </c>
      <c r="AG3550" s="23" t="b">
        <v>0</v>
      </c>
    </row>
    <row r="3551" spans="1:33" x14ac:dyDescent="0.2">
      <c r="A3551" t="s">
        <v>441</v>
      </c>
      <c r="B3551">
        <v>420</v>
      </c>
      <c r="C3551" t="s">
        <v>95</v>
      </c>
      <c r="D3551" t="s">
        <v>96</v>
      </c>
      <c r="E3551" s="4">
        <f>IF(ISBLANK(G3551),H3551,G3551)</f>
        <v>66</v>
      </c>
      <c r="F3551" s="9" t="b">
        <f>AND(ISBLANK(G3551),ISBLANK(H3551))</f>
        <v>0</v>
      </c>
      <c r="H3551" s="9">
        <v>66</v>
      </c>
      <c r="I3551">
        <v>370</v>
      </c>
      <c r="J3551" s="9" t="b">
        <f>AND(ISBLANK(K3551),ISBLANK(L3551))</f>
        <v>0</v>
      </c>
      <c r="L3551" s="9">
        <v>66</v>
      </c>
      <c r="M3551" s="15" t="b">
        <f>AND(ISBLANK(N3551),ISBLANK(O3551),ISBLANK(P3551))</f>
        <v>0</v>
      </c>
      <c r="O3551" s="15">
        <v>66</v>
      </c>
      <c r="Q3551">
        <v>66</v>
      </c>
      <c r="R3551" s="18" t="b">
        <f>AND(ISBLANK(S3551),ISBLANK(T3551))</f>
        <v>0</v>
      </c>
      <c r="S3551" s="20">
        <v>1</v>
      </c>
      <c r="U3551" s="15" t="b">
        <f>AND(ISBLANK(V3551),ISBLANK(W3551),ISBLANK(X3551))</f>
        <v>0</v>
      </c>
      <c r="V3551" s="16">
        <v>1</v>
      </c>
      <c r="Y3551" s="13">
        <v>1</v>
      </c>
      <c r="AA3551" t="s">
        <v>450</v>
      </c>
      <c r="AB3551" s="24" t="str">
        <f>IF(ISERR(MONTH(AA3551)),TRIM(SUBSTITUTE(AA3551,(RIGHT(TRIM(AA3551),4)),"")),TEXT(AA3551,"mmmm"))</f>
        <v>June</v>
      </c>
      <c r="AC3551" s="24">
        <f>IF(ISERR(YEAR(AA3551)),VALUE(RIGHT(TRIM(AA3551),4)),YEAR(AA3551))</f>
        <v>2017</v>
      </c>
      <c r="AD3551" t="s">
        <v>443</v>
      </c>
      <c r="AE3551" t="b">
        <f>VLOOKUP(AA3551,duplicates!A:C,3,FALSE)</f>
        <v>0</v>
      </c>
      <c r="AF3551" t="b">
        <f t="shared" si="51"/>
        <v>1</v>
      </c>
      <c r="AG3551" s="23" t="b">
        <v>0</v>
      </c>
    </row>
    <row r="3552" spans="1:33" x14ac:dyDescent="0.2">
      <c r="A3552" t="s">
        <v>441</v>
      </c>
      <c r="B3552">
        <v>421</v>
      </c>
      <c r="C3552" t="s">
        <v>203</v>
      </c>
      <c r="D3552" t="s">
        <v>204</v>
      </c>
      <c r="E3552" s="4">
        <f>IF(ISBLANK(G3552),H3552,G3552)</f>
        <v>78</v>
      </c>
      <c r="F3552" s="9" t="b">
        <f>AND(ISBLANK(G3552),ISBLANK(H3552))</f>
        <v>0</v>
      </c>
      <c r="H3552" s="9">
        <v>78</v>
      </c>
      <c r="I3552">
        <v>857</v>
      </c>
      <c r="J3552" s="9" t="b">
        <f>AND(ISBLANK(K3552),ISBLANK(L3552))</f>
        <v>0</v>
      </c>
      <c r="L3552" s="9">
        <v>71</v>
      </c>
      <c r="M3552" s="15" t="b">
        <f>AND(ISBLANK(N3552),ISBLANK(O3552),ISBLANK(P3552))</f>
        <v>0</v>
      </c>
      <c r="O3552" s="15">
        <v>15</v>
      </c>
      <c r="Q3552">
        <v>15</v>
      </c>
      <c r="R3552" s="18" t="b">
        <f>AND(ISBLANK(S3552),ISBLANK(T3552))</f>
        <v>0</v>
      </c>
      <c r="S3552" s="20">
        <v>1</v>
      </c>
      <c r="U3552" s="15" t="b">
        <f>AND(ISBLANK(V3552),ISBLANK(W3552),ISBLANK(X3552))</f>
        <v>0</v>
      </c>
      <c r="V3552" s="16">
        <v>0.91</v>
      </c>
      <c r="Y3552" s="13">
        <v>0.91</v>
      </c>
      <c r="AA3552" t="s">
        <v>450</v>
      </c>
      <c r="AB3552" s="24" t="str">
        <f>IF(ISERR(MONTH(AA3552)),TRIM(SUBSTITUTE(AA3552,(RIGHT(TRIM(AA3552),4)),"")),TEXT(AA3552,"mmmm"))</f>
        <v>June</v>
      </c>
      <c r="AC3552" s="24">
        <f>IF(ISERR(YEAR(AA3552)),VALUE(RIGHT(TRIM(AA3552),4)),YEAR(AA3552))</f>
        <v>2017</v>
      </c>
      <c r="AD3552" t="s">
        <v>443</v>
      </c>
      <c r="AE3552" t="b">
        <f>VLOOKUP(AA3552,duplicates!A:C,3,FALSE)</f>
        <v>0</v>
      </c>
      <c r="AF3552" t="b">
        <f t="shared" si="51"/>
        <v>1</v>
      </c>
      <c r="AG3552" s="23" t="b">
        <v>0</v>
      </c>
    </row>
    <row r="3553" spans="1:33" x14ac:dyDescent="0.2">
      <c r="A3553" t="s">
        <v>441</v>
      </c>
      <c r="B3553">
        <v>479</v>
      </c>
      <c r="C3553" t="s">
        <v>322</v>
      </c>
      <c r="D3553" t="s">
        <v>323</v>
      </c>
      <c r="E3553" s="4" t="str">
        <f>IF(ISBLANK(G3553),H3553,G3553)</f>
        <v>NOT IN MONTH</v>
      </c>
      <c r="F3553" s="9" t="b">
        <f>AND(ISBLANK(G3553),ISBLANK(H3553))</f>
        <v>0</v>
      </c>
      <c r="H3553" s="9" t="s">
        <v>356</v>
      </c>
      <c r="I3553" t="s">
        <v>356</v>
      </c>
      <c r="J3553" s="9" t="b">
        <f>AND(ISBLANK(K3553),ISBLANK(L3553))</f>
        <v>0</v>
      </c>
      <c r="L3553" s="9" t="s">
        <v>356</v>
      </c>
      <c r="M3553" s="15" t="b">
        <f>AND(ISBLANK(N3553),ISBLANK(O3553),ISBLANK(P3553))</f>
        <v>0</v>
      </c>
      <c r="O3553" s="15" t="s">
        <v>356</v>
      </c>
      <c r="Q3553" t="s">
        <v>356</v>
      </c>
      <c r="R3553" s="18" t="b">
        <f>AND(ISBLANK(S3553),ISBLANK(T3553))</f>
        <v>0</v>
      </c>
      <c r="S3553" s="18" t="s">
        <v>27</v>
      </c>
      <c r="U3553" s="15" t="b">
        <f>AND(ISBLANK(V3553),ISBLANK(W3553),ISBLANK(X3553))</f>
        <v>0</v>
      </c>
      <c r="V3553" s="15" t="s">
        <v>27</v>
      </c>
      <c r="Y3553" s="12" t="s">
        <v>27</v>
      </c>
      <c r="AA3553" t="s">
        <v>450</v>
      </c>
      <c r="AB3553" s="24" t="str">
        <f>IF(ISERR(MONTH(AA3553)),TRIM(SUBSTITUTE(AA3553,(RIGHT(TRIM(AA3553),4)),"")),TEXT(AA3553,"mmmm"))</f>
        <v>June</v>
      </c>
      <c r="AC3553" s="24">
        <f>IF(ISERR(YEAR(AA3553)),VALUE(RIGHT(TRIM(AA3553),4)),YEAR(AA3553))</f>
        <v>2017</v>
      </c>
      <c r="AD3553" t="s">
        <v>443</v>
      </c>
      <c r="AE3553" t="b">
        <f>VLOOKUP(AA3553,duplicates!A:C,3,FALSE)</f>
        <v>0</v>
      </c>
      <c r="AF3553" t="b">
        <f t="shared" si="51"/>
        <v>1</v>
      </c>
      <c r="AG3553" s="23" t="b">
        <v>0</v>
      </c>
    </row>
    <row r="3554" spans="1:33" x14ac:dyDescent="0.2">
      <c r="A3554" t="s">
        <v>441</v>
      </c>
      <c r="B3554">
        <v>422</v>
      </c>
      <c r="C3554" t="s">
        <v>345</v>
      </c>
      <c r="D3554" t="s">
        <v>346</v>
      </c>
      <c r="E3554" s="4">
        <f>IF(ISBLANK(G3554),H3554,G3554)</f>
        <v>196</v>
      </c>
      <c r="F3554" s="9" t="b">
        <f>AND(ISBLANK(G3554),ISBLANK(H3554))</f>
        <v>0</v>
      </c>
      <c r="H3554" s="9">
        <v>196</v>
      </c>
      <c r="I3554">
        <v>740</v>
      </c>
      <c r="J3554" s="9" t="b">
        <f>AND(ISBLANK(K3554),ISBLANK(L3554))</f>
        <v>0</v>
      </c>
      <c r="L3554" s="9">
        <v>196</v>
      </c>
      <c r="M3554" s="15" t="b">
        <f>AND(ISBLANK(N3554),ISBLANK(O3554),ISBLANK(P3554))</f>
        <v>0</v>
      </c>
      <c r="O3554" s="15">
        <v>36</v>
      </c>
      <c r="Q3554">
        <v>36</v>
      </c>
      <c r="R3554" s="18" t="b">
        <f>AND(ISBLANK(S3554),ISBLANK(T3554))</f>
        <v>0</v>
      </c>
      <c r="S3554" s="20">
        <v>1</v>
      </c>
      <c r="U3554" s="15" t="b">
        <f>AND(ISBLANK(V3554),ISBLANK(W3554),ISBLANK(X3554))</f>
        <v>0</v>
      </c>
      <c r="V3554" s="16">
        <v>1</v>
      </c>
      <c r="Y3554" s="13">
        <v>0.97</v>
      </c>
      <c r="AA3554" t="s">
        <v>450</v>
      </c>
      <c r="AB3554" s="24" t="str">
        <f>IF(ISERR(MONTH(AA3554)),TRIM(SUBSTITUTE(AA3554,(RIGHT(TRIM(AA3554),4)),"")),TEXT(AA3554,"mmmm"))</f>
        <v>June</v>
      </c>
      <c r="AC3554" s="24">
        <f>IF(ISERR(YEAR(AA3554)),VALUE(RIGHT(TRIM(AA3554),4)),YEAR(AA3554))</f>
        <v>2017</v>
      </c>
      <c r="AD3554" t="s">
        <v>443</v>
      </c>
      <c r="AE3554" t="b">
        <f>VLOOKUP(AA3554,duplicates!A:C,3,FALSE)</f>
        <v>0</v>
      </c>
      <c r="AF3554" t="b">
        <f t="shared" si="51"/>
        <v>1</v>
      </c>
      <c r="AG3554" s="23" t="b">
        <v>0</v>
      </c>
    </row>
    <row r="3555" spans="1:33" x14ac:dyDescent="0.2">
      <c r="A3555" t="s">
        <v>441</v>
      </c>
      <c r="B3555">
        <v>480</v>
      </c>
      <c r="C3555" t="s">
        <v>289</v>
      </c>
      <c r="D3555" t="s">
        <v>290</v>
      </c>
      <c r="E3555" s="4">
        <f>IF(ISBLANK(G3555),H3555,G3555)</f>
        <v>194</v>
      </c>
      <c r="F3555" s="9" t="b">
        <f>AND(ISBLANK(G3555),ISBLANK(H3555))</f>
        <v>0</v>
      </c>
      <c r="H3555" s="9">
        <v>194</v>
      </c>
      <c r="I3555">
        <v>766</v>
      </c>
      <c r="J3555" s="9" t="b">
        <f>AND(ISBLANK(K3555),ISBLANK(L3555))</f>
        <v>0</v>
      </c>
      <c r="L3555" s="9">
        <v>174</v>
      </c>
      <c r="M3555" s="15" t="b">
        <f>AND(ISBLANK(N3555),ISBLANK(O3555),ISBLANK(P3555))</f>
        <v>0</v>
      </c>
      <c r="O3555" s="15">
        <v>91</v>
      </c>
      <c r="Q3555">
        <v>91</v>
      </c>
      <c r="R3555" s="18" t="b">
        <f>AND(ISBLANK(S3555),ISBLANK(T3555))</f>
        <v>0</v>
      </c>
      <c r="S3555" s="20">
        <v>1</v>
      </c>
      <c r="U3555" s="15" t="b">
        <f>AND(ISBLANK(V3555),ISBLANK(W3555),ISBLANK(X3555))</f>
        <v>0</v>
      </c>
      <c r="V3555" s="16">
        <v>0.9</v>
      </c>
      <c r="Y3555" s="13">
        <v>0.93</v>
      </c>
      <c r="AA3555" t="s">
        <v>450</v>
      </c>
      <c r="AB3555" s="24" t="str">
        <f>IF(ISERR(MONTH(AA3555)),TRIM(SUBSTITUTE(AA3555,(RIGHT(TRIM(AA3555),4)),"")),TEXT(AA3555,"mmmm"))</f>
        <v>June</v>
      </c>
      <c r="AC3555" s="24">
        <f>IF(ISERR(YEAR(AA3555)),VALUE(RIGHT(TRIM(AA3555),4)),YEAR(AA3555))</f>
        <v>2017</v>
      </c>
      <c r="AD3555" t="s">
        <v>443</v>
      </c>
      <c r="AE3555" t="b">
        <f>VLOOKUP(AA3555,duplicates!A:C,3,FALSE)</f>
        <v>0</v>
      </c>
      <c r="AF3555" t="b">
        <f t="shared" si="51"/>
        <v>1</v>
      </c>
      <c r="AG3555" s="23" t="b">
        <v>0</v>
      </c>
    </row>
    <row r="3556" spans="1:33" x14ac:dyDescent="0.2">
      <c r="A3556" t="s">
        <v>441</v>
      </c>
      <c r="B3556">
        <v>423</v>
      </c>
      <c r="C3556" t="s">
        <v>157</v>
      </c>
      <c r="D3556" t="s">
        <v>158</v>
      </c>
      <c r="E3556" s="4">
        <f>IF(ISBLANK(G3556),H3556,G3556)</f>
        <v>22</v>
      </c>
      <c r="F3556" s="9" t="b">
        <f>AND(ISBLANK(G3556),ISBLANK(H3556))</f>
        <v>0</v>
      </c>
      <c r="H3556" s="9">
        <v>22</v>
      </c>
      <c r="I3556">
        <v>350</v>
      </c>
      <c r="J3556" s="9" t="b">
        <f>AND(ISBLANK(K3556),ISBLANK(L3556))</f>
        <v>0</v>
      </c>
      <c r="L3556" s="9">
        <v>22</v>
      </c>
      <c r="M3556" s="15" t="b">
        <f>AND(ISBLANK(N3556),ISBLANK(O3556),ISBLANK(P3556))</f>
        <v>0</v>
      </c>
      <c r="O3556" s="15">
        <v>22</v>
      </c>
      <c r="Q3556">
        <v>22</v>
      </c>
      <c r="R3556" s="18" t="b">
        <f>AND(ISBLANK(S3556),ISBLANK(T3556))</f>
        <v>0</v>
      </c>
      <c r="S3556" s="20">
        <v>1</v>
      </c>
      <c r="U3556" s="15" t="b">
        <f>AND(ISBLANK(V3556),ISBLANK(W3556),ISBLANK(X3556))</f>
        <v>0</v>
      </c>
      <c r="V3556" s="16">
        <v>1</v>
      </c>
      <c r="Y3556" s="13">
        <v>0.9</v>
      </c>
      <c r="AA3556" t="s">
        <v>450</v>
      </c>
      <c r="AB3556" s="24" t="str">
        <f>IF(ISERR(MONTH(AA3556)),TRIM(SUBSTITUTE(AA3556,(RIGHT(TRIM(AA3556),4)),"")),TEXT(AA3556,"mmmm"))</f>
        <v>June</v>
      </c>
      <c r="AC3556" s="24">
        <f>IF(ISERR(YEAR(AA3556)),VALUE(RIGHT(TRIM(AA3556),4)),YEAR(AA3556))</f>
        <v>2017</v>
      </c>
      <c r="AD3556" t="s">
        <v>443</v>
      </c>
      <c r="AE3556" t="b">
        <f>VLOOKUP(AA3556,duplicates!A:C,3,FALSE)</f>
        <v>0</v>
      </c>
      <c r="AF3556" t="b">
        <f t="shared" si="51"/>
        <v>1</v>
      </c>
      <c r="AG3556" s="23" t="b">
        <v>0</v>
      </c>
    </row>
    <row r="3557" spans="1:33" x14ac:dyDescent="0.2">
      <c r="A3557" t="s">
        <v>441</v>
      </c>
      <c r="B3557">
        <v>481</v>
      </c>
      <c r="C3557" t="s">
        <v>245</v>
      </c>
      <c r="D3557" t="s">
        <v>246</v>
      </c>
      <c r="E3557" s="4">
        <f>IF(ISBLANK(G3557),H3557,G3557)</f>
        <v>2</v>
      </c>
      <c r="F3557" s="9" t="b">
        <f>AND(ISBLANK(G3557),ISBLANK(H3557))</f>
        <v>0</v>
      </c>
      <c r="H3557" s="9">
        <v>2</v>
      </c>
      <c r="I3557">
        <v>249</v>
      </c>
      <c r="J3557" s="9" t="b">
        <f>AND(ISBLANK(K3557),ISBLANK(L3557))</f>
        <v>0</v>
      </c>
      <c r="L3557" s="9">
        <v>2</v>
      </c>
      <c r="M3557" s="15" t="b">
        <f>AND(ISBLANK(N3557),ISBLANK(O3557),ISBLANK(P3557))</f>
        <v>0</v>
      </c>
      <c r="O3557" s="15">
        <v>2</v>
      </c>
      <c r="Q3557">
        <v>2</v>
      </c>
      <c r="R3557" s="18" t="b">
        <f>AND(ISBLANK(S3557),ISBLANK(T3557))</f>
        <v>0</v>
      </c>
      <c r="S3557" s="20">
        <v>1</v>
      </c>
      <c r="U3557" s="15" t="b">
        <f>AND(ISBLANK(V3557),ISBLANK(W3557),ISBLANK(X3557))</f>
        <v>0</v>
      </c>
      <c r="V3557" s="16">
        <v>1</v>
      </c>
      <c r="Y3557" s="13">
        <v>0.93</v>
      </c>
      <c r="AA3557" t="s">
        <v>450</v>
      </c>
      <c r="AB3557" s="24" t="str">
        <f>IF(ISERR(MONTH(AA3557)),TRIM(SUBSTITUTE(AA3557,(RIGHT(TRIM(AA3557),4)),"")),TEXT(AA3557,"mmmm"))</f>
        <v>June</v>
      </c>
      <c r="AC3557" s="24">
        <f>IF(ISERR(YEAR(AA3557)),VALUE(RIGHT(TRIM(AA3557),4)),YEAR(AA3557))</f>
        <v>2017</v>
      </c>
      <c r="AD3557" t="s">
        <v>443</v>
      </c>
      <c r="AE3557" t="b">
        <f>VLOOKUP(AA3557,duplicates!A:C,3,FALSE)</f>
        <v>0</v>
      </c>
      <c r="AF3557" t="b">
        <f t="shared" si="51"/>
        <v>1</v>
      </c>
      <c r="AG3557" s="23" t="b">
        <v>0</v>
      </c>
    </row>
    <row r="3558" spans="1:33" x14ac:dyDescent="0.2">
      <c r="A3558" t="s">
        <v>441</v>
      </c>
      <c r="B3558">
        <v>424</v>
      </c>
      <c r="C3558" t="s">
        <v>25</v>
      </c>
      <c r="D3558" t="s">
        <v>26</v>
      </c>
      <c r="E3558" s="4">
        <f>IF(ISBLANK(G3558),H3558,G3558)</f>
        <v>70</v>
      </c>
      <c r="F3558" s="9" t="b">
        <f>AND(ISBLANK(G3558),ISBLANK(H3558))</f>
        <v>0</v>
      </c>
      <c r="H3558" s="9">
        <v>70</v>
      </c>
      <c r="I3558">
        <v>566</v>
      </c>
      <c r="J3558" s="9" t="b">
        <f>AND(ISBLANK(K3558),ISBLANK(L3558))</f>
        <v>0</v>
      </c>
      <c r="L3558" s="9">
        <v>70</v>
      </c>
      <c r="M3558" s="15" t="b">
        <f>AND(ISBLANK(N3558),ISBLANK(O3558),ISBLANK(P3558))</f>
        <v>0</v>
      </c>
      <c r="O3558" s="15">
        <v>6</v>
      </c>
      <c r="Q3558">
        <v>6</v>
      </c>
      <c r="R3558" s="18" t="b">
        <f>AND(ISBLANK(S3558),ISBLANK(T3558))</f>
        <v>0</v>
      </c>
      <c r="S3558" s="20">
        <v>1</v>
      </c>
      <c r="U3558" s="15" t="b">
        <f>AND(ISBLANK(V3558),ISBLANK(W3558),ISBLANK(X3558))</f>
        <v>0</v>
      </c>
      <c r="V3558" s="16">
        <v>1</v>
      </c>
      <c r="Y3558" s="13">
        <v>0.27</v>
      </c>
      <c r="AA3558" t="s">
        <v>450</v>
      </c>
      <c r="AB3558" s="24" t="str">
        <f>IF(ISERR(MONTH(AA3558)),TRIM(SUBSTITUTE(AA3558,(RIGHT(TRIM(AA3558),4)),"")),TEXT(AA3558,"mmmm"))</f>
        <v>June</v>
      </c>
      <c r="AC3558" s="24">
        <f>IF(ISERR(YEAR(AA3558)),VALUE(RIGHT(TRIM(AA3558),4)),YEAR(AA3558))</f>
        <v>2017</v>
      </c>
      <c r="AD3558" t="s">
        <v>443</v>
      </c>
      <c r="AE3558" t="b">
        <f>VLOOKUP(AA3558,duplicates!A:C,3,FALSE)</f>
        <v>0</v>
      </c>
      <c r="AF3558" t="b">
        <f t="shared" si="51"/>
        <v>1</v>
      </c>
      <c r="AG3558" s="23" t="b">
        <v>0</v>
      </c>
    </row>
    <row r="3559" spans="1:33" x14ac:dyDescent="0.2">
      <c r="A3559" t="s">
        <v>441</v>
      </c>
      <c r="B3559">
        <v>425</v>
      </c>
      <c r="C3559" t="s">
        <v>55</v>
      </c>
      <c r="D3559" t="s">
        <v>56</v>
      </c>
      <c r="E3559" s="4">
        <f>IF(ISBLANK(G3559),H3559,G3559)</f>
        <v>99</v>
      </c>
      <c r="F3559" s="9" t="b">
        <f>AND(ISBLANK(G3559),ISBLANK(H3559))</f>
        <v>0</v>
      </c>
      <c r="H3559" s="9">
        <v>99</v>
      </c>
      <c r="I3559">
        <v>796</v>
      </c>
      <c r="J3559" s="9" t="b">
        <f>AND(ISBLANK(K3559),ISBLANK(L3559))</f>
        <v>0</v>
      </c>
      <c r="L3559" s="9">
        <v>99</v>
      </c>
      <c r="M3559" s="15" t="b">
        <f>AND(ISBLANK(N3559),ISBLANK(O3559),ISBLANK(P3559))</f>
        <v>0</v>
      </c>
      <c r="O3559" s="15">
        <v>80</v>
      </c>
      <c r="Q3559">
        <v>80</v>
      </c>
      <c r="R3559" s="18" t="b">
        <f>AND(ISBLANK(S3559),ISBLANK(T3559))</f>
        <v>0</v>
      </c>
      <c r="S3559" s="20">
        <v>1</v>
      </c>
      <c r="U3559" s="15" t="b">
        <f>AND(ISBLANK(V3559),ISBLANK(W3559),ISBLANK(X3559))</f>
        <v>0</v>
      </c>
      <c r="V3559" s="16">
        <v>1</v>
      </c>
      <c r="Y3559" s="13">
        <v>0.85</v>
      </c>
      <c r="AA3559" t="s">
        <v>450</v>
      </c>
      <c r="AB3559" s="24" t="str">
        <f>IF(ISERR(MONTH(AA3559)),TRIM(SUBSTITUTE(AA3559,(RIGHT(TRIM(AA3559),4)),"")),TEXT(AA3559,"mmmm"))</f>
        <v>June</v>
      </c>
      <c r="AC3559" s="24">
        <f>IF(ISERR(YEAR(AA3559)),VALUE(RIGHT(TRIM(AA3559),4)),YEAR(AA3559))</f>
        <v>2017</v>
      </c>
      <c r="AD3559" t="s">
        <v>443</v>
      </c>
      <c r="AE3559" t="b">
        <f>VLOOKUP(AA3559,duplicates!A:C,3,FALSE)</f>
        <v>0</v>
      </c>
      <c r="AF3559" t="b">
        <f t="shared" si="51"/>
        <v>1</v>
      </c>
      <c r="AG3559" s="23" t="b">
        <v>0</v>
      </c>
    </row>
    <row r="3560" spans="1:33" x14ac:dyDescent="0.2">
      <c r="A3560" t="s">
        <v>441</v>
      </c>
      <c r="B3560">
        <v>823</v>
      </c>
      <c r="C3560" t="s">
        <v>75</v>
      </c>
      <c r="D3560" t="s">
        <v>76</v>
      </c>
      <c r="E3560" s="4">
        <f>IF(ISBLANK(G3560),H3560,G3560)</f>
        <v>34</v>
      </c>
      <c r="F3560" s="9" t="b">
        <f>AND(ISBLANK(G3560),ISBLANK(H3560))</f>
        <v>0</v>
      </c>
      <c r="H3560" s="9">
        <v>34</v>
      </c>
      <c r="I3560">
        <v>391</v>
      </c>
      <c r="J3560" s="9" t="b">
        <f>AND(ISBLANK(K3560),ISBLANK(L3560))</f>
        <v>0</v>
      </c>
      <c r="L3560" s="9">
        <v>34</v>
      </c>
      <c r="M3560" s="15" t="b">
        <f>AND(ISBLANK(N3560),ISBLANK(O3560),ISBLANK(P3560))</f>
        <v>0</v>
      </c>
      <c r="O3560" s="15">
        <v>6</v>
      </c>
      <c r="Q3560">
        <v>6</v>
      </c>
      <c r="R3560" s="18" t="b">
        <f>AND(ISBLANK(S3560),ISBLANK(T3560))</f>
        <v>0</v>
      </c>
      <c r="S3560" s="20">
        <v>1</v>
      </c>
      <c r="U3560" s="15" t="b">
        <f>AND(ISBLANK(V3560),ISBLANK(W3560),ISBLANK(X3560))</f>
        <v>0</v>
      </c>
      <c r="V3560" s="16">
        <v>1</v>
      </c>
      <c r="Y3560" s="13">
        <v>0.86</v>
      </c>
      <c r="AA3560" t="s">
        <v>454</v>
      </c>
      <c r="AB3560" s="24" t="str">
        <f>IF(ISERR(MONTH(AA3560)),TRIM(SUBSTITUTE(AA3560,(RIGHT(TRIM(AA3560),4)),"")),TEXT(AA3560,"mmmm"))</f>
        <v>March</v>
      </c>
      <c r="AC3560" s="24">
        <f>IF(ISERR(YEAR(AA3560)),VALUE(RIGHT(TRIM(AA3560),4)),YEAR(AA3560))</f>
        <v>2017</v>
      </c>
      <c r="AD3560" t="s">
        <v>452</v>
      </c>
      <c r="AE3560" t="b">
        <f>VLOOKUP(AA3560,duplicates!A:C,3,FALSE)</f>
        <v>0</v>
      </c>
      <c r="AF3560" t="b">
        <f t="shared" si="51"/>
        <v>1</v>
      </c>
      <c r="AG3560" s="23" t="b">
        <v>0</v>
      </c>
    </row>
    <row r="3561" spans="1:33" x14ac:dyDescent="0.2">
      <c r="A3561" t="s">
        <v>441</v>
      </c>
      <c r="B3561">
        <v>824</v>
      </c>
      <c r="C3561" t="s">
        <v>59</v>
      </c>
      <c r="D3561" t="s">
        <v>60</v>
      </c>
      <c r="E3561" s="4">
        <f>IF(ISBLANK(G3561),H3561,G3561)</f>
        <v>11</v>
      </c>
      <c r="F3561" s="9" t="b">
        <f>AND(ISBLANK(G3561),ISBLANK(H3561))</f>
        <v>0</v>
      </c>
      <c r="H3561" s="9">
        <v>11</v>
      </c>
      <c r="I3561">
        <v>242</v>
      </c>
      <c r="J3561" s="9" t="b">
        <f>AND(ISBLANK(K3561),ISBLANK(L3561))</f>
        <v>0</v>
      </c>
      <c r="L3561" s="9">
        <v>11</v>
      </c>
      <c r="M3561" s="15" t="b">
        <f>AND(ISBLANK(N3561),ISBLANK(O3561),ISBLANK(P3561))</f>
        <v>0</v>
      </c>
      <c r="O3561" s="15">
        <v>3</v>
      </c>
      <c r="Q3561">
        <v>3</v>
      </c>
      <c r="R3561" s="18" t="b">
        <f>AND(ISBLANK(S3561),ISBLANK(T3561))</f>
        <v>0</v>
      </c>
      <c r="S3561" s="20">
        <v>1</v>
      </c>
      <c r="U3561" s="15" t="b">
        <f>AND(ISBLANK(V3561),ISBLANK(W3561),ISBLANK(X3561))</f>
        <v>0</v>
      </c>
      <c r="V3561" s="16">
        <v>1</v>
      </c>
      <c r="Y3561" s="13">
        <v>0.83</v>
      </c>
      <c r="AA3561" t="s">
        <v>454</v>
      </c>
      <c r="AB3561" s="24" t="str">
        <f>IF(ISERR(MONTH(AA3561)),TRIM(SUBSTITUTE(AA3561,(RIGHT(TRIM(AA3561),4)),"")),TEXT(AA3561,"mmmm"))</f>
        <v>March</v>
      </c>
      <c r="AC3561" s="24">
        <f>IF(ISERR(YEAR(AA3561)),VALUE(RIGHT(TRIM(AA3561),4)),YEAR(AA3561))</f>
        <v>2017</v>
      </c>
      <c r="AD3561" t="s">
        <v>452</v>
      </c>
      <c r="AE3561" t="b">
        <f>VLOOKUP(AA3561,duplicates!A:C,3,FALSE)</f>
        <v>0</v>
      </c>
      <c r="AF3561" t="b">
        <f t="shared" si="51"/>
        <v>1</v>
      </c>
      <c r="AG3561" s="23" t="b">
        <v>0</v>
      </c>
    </row>
    <row r="3562" spans="1:33" x14ac:dyDescent="0.2">
      <c r="A3562" t="s">
        <v>441</v>
      </c>
      <c r="B3562">
        <v>825</v>
      </c>
      <c r="C3562" t="s">
        <v>330</v>
      </c>
      <c r="D3562" t="s">
        <v>174</v>
      </c>
      <c r="E3562" s="4">
        <f>IF(ISBLANK(G3562),H3562,G3562)</f>
        <v>36</v>
      </c>
      <c r="F3562" s="9" t="b">
        <f>AND(ISBLANK(G3562),ISBLANK(H3562))</f>
        <v>0</v>
      </c>
      <c r="H3562" s="9">
        <v>36</v>
      </c>
      <c r="I3562">
        <v>564</v>
      </c>
      <c r="J3562" s="9" t="b">
        <f>AND(ISBLANK(K3562),ISBLANK(L3562))</f>
        <v>0</v>
      </c>
      <c r="L3562" s="9">
        <v>36</v>
      </c>
      <c r="M3562" s="15" t="b">
        <f>AND(ISBLANK(N3562),ISBLANK(O3562),ISBLANK(P3562))</f>
        <v>0</v>
      </c>
      <c r="O3562" s="15">
        <v>31</v>
      </c>
      <c r="Q3562">
        <v>31</v>
      </c>
      <c r="R3562" s="18" t="b">
        <f>AND(ISBLANK(S3562),ISBLANK(T3562))</f>
        <v>0</v>
      </c>
      <c r="S3562" s="20">
        <v>1</v>
      </c>
      <c r="U3562" s="15" t="b">
        <f>AND(ISBLANK(V3562),ISBLANK(W3562),ISBLANK(X3562))</f>
        <v>0</v>
      </c>
      <c r="V3562" s="16">
        <v>1</v>
      </c>
      <c r="Y3562" s="13">
        <v>0.28999999999999998</v>
      </c>
      <c r="AA3562" t="s">
        <v>454</v>
      </c>
      <c r="AB3562" s="24" t="str">
        <f>IF(ISERR(MONTH(AA3562)),TRIM(SUBSTITUTE(AA3562,(RIGHT(TRIM(AA3562),4)),"")),TEXT(AA3562,"mmmm"))</f>
        <v>March</v>
      </c>
      <c r="AC3562" s="24">
        <f>IF(ISERR(YEAR(AA3562)),VALUE(RIGHT(TRIM(AA3562),4)),YEAR(AA3562))</f>
        <v>2017</v>
      </c>
      <c r="AD3562" t="s">
        <v>452</v>
      </c>
      <c r="AE3562" t="b">
        <f>VLOOKUP(AA3562,duplicates!A:C,3,FALSE)</f>
        <v>0</v>
      </c>
      <c r="AF3562" t="b">
        <f t="shared" si="51"/>
        <v>1</v>
      </c>
      <c r="AG3562" s="23" t="b">
        <v>0</v>
      </c>
    </row>
    <row r="3563" spans="1:33" x14ac:dyDescent="0.2">
      <c r="A3563" t="s">
        <v>441</v>
      </c>
      <c r="B3563">
        <v>924</v>
      </c>
      <c r="C3563" t="s">
        <v>225</v>
      </c>
      <c r="D3563" t="s">
        <v>226</v>
      </c>
      <c r="E3563" s="4">
        <f>IF(ISBLANK(G3563),H3563,G3563)</f>
        <v>57</v>
      </c>
      <c r="F3563" s="9" t="b">
        <f>AND(ISBLANK(G3563),ISBLANK(H3563))</f>
        <v>0</v>
      </c>
      <c r="H3563" s="9">
        <v>57</v>
      </c>
      <c r="I3563">
        <v>569</v>
      </c>
      <c r="J3563" s="9" t="b">
        <f>AND(ISBLANK(K3563),ISBLANK(L3563))</f>
        <v>0</v>
      </c>
      <c r="L3563" s="9">
        <v>52</v>
      </c>
      <c r="M3563" s="15" t="b">
        <f>AND(ISBLANK(N3563),ISBLANK(O3563),ISBLANK(P3563))</f>
        <v>0</v>
      </c>
      <c r="O3563" s="15">
        <v>52</v>
      </c>
      <c r="Q3563">
        <v>51</v>
      </c>
      <c r="R3563" s="18" t="b">
        <f>AND(ISBLANK(S3563),ISBLANK(T3563))</f>
        <v>0</v>
      </c>
      <c r="S3563" s="20">
        <v>0.98</v>
      </c>
      <c r="U3563" s="15" t="b">
        <f>AND(ISBLANK(V3563),ISBLANK(W3563),ISBLANK(X3563))</f>
        <v>0</v>
      </c>
      <c r="V3563" s="16">
        <v>0.91</v>
      </c>
      <c r="Y3563" s="13">
        <v>0.96</v>
      </c>
      <c r="AA3563" t="s">
        <v>454</v>
      </c>
      <c r="AB3563" s="24" t="str">
        <f>IF(ISERR(MONTH(AA3563)),TRIM(SUBSTITUTE(AA3563,(RIGHT(TRIM(AA3563),4)),"")),TEXT(AA3563,"mmmm"))</f>
        <v>March</v>
      </c>
      <c r="AC3563" s="24">
        <f>IF(ISERR(YEAR(AA3563)),VALUE(RIGHT(TRIM(AA3563),4)),YEAR(AA3563))</f>
        <v>2017</v>
      </c>
      <c r="AD3563" t="s">
        <v>452</v>
      </c>
      <c r="AE3563" t="b">
        <f>VLOOKUP(AA3563,duplicates!A:C,3,FALSE)</f>
        <v>0</v>
      </c>
      <c r="AF3563" t="b">
        <f t="shared" si="51"/>
        <v>1</v>
      </c>
      <c r="AG3563" s="23" t="b">
        <v>0</v>
      </c>
    </row>
    <row r="3564" spans="1:33" x14ac:dyDescent="0.2">
      <c r="A3564" t="s">
        <v>441</v>
      </c>
      <c r="B3564">
        <v>826</v>
      </c>
      <c r="C3564" t="s">
        <v>83</v>
      </c>
      <c r="D3564" t="s">
        <v>84</v>
      </c>
      <c r="E3564" s="4">
        <f>IF(ISBLANK(G3564),H3564,G3564)</f>
        <v>33</v>
      </c>
      <c r="F3564" s="9" t="b">
        <f>AND(ISBLANK(G3564),ISBLANK(H3564))</f>
        <v>0</v>
      </c>
      <c r="H3564" s="9">
        <v>33</v>
      </c>
      <c r="I3564">
        <v>251</v>
      </c>
      <c r="J3564" s="9" t="b">
        <f>AND(ISBLANK(K3564),ISBLANK(L3564))</f>
        <v>0</v>
      </c>
      <c r="L3564" s="9">
        <v>33</v>
      </c>
      <c r="M3564" s="15" t="b">
        <f>AND(ISBLANK(N3564),ISBLANK(O3564),ISBLANK(P3564))</f>
        <v>0</v>
      </c>
      <c r="O3564" s="15">
        <v>9</v>
      </c>
      <c r="Q3564">
        <v>9</v>
      </c>
      <c r="R3564" s="18" t="b">
        <f>AND(ISBLANK(S3564),ISBLANK(T3564))</f>
        <v>0</v>
      </c>
      <c r="S3564" s="20">
        <v>1</v>
      </c>
      <c r="U3564" s="15" t="b">
        <f>AND(ISBLANK(V3564),ISBLANK(W3564),ISBLANK(X3564))</f>
        <v>0</v>
      </c>
      <c r="V3564" s="16">
        <v>1</v>
      </c>
      <c r="Y3564" s="13">
        <v>0.9</v>
      </c>
      <c r="AA3564" t="s">
        <v>454</v>
      </c>
      <c r="AB3564" s="24" t="str">
        <f>IF(ISERR(MONTH(AA3564)),TRIM(SUBSTITUTE(AA3564,(RIGHT(TRIM(AA3564),4)),"")),TEXT(AA3564,"mmmm"))</f>
        <v>March</v>
      </c>
      <c r="AC3564" s="24">
        <f>IF(ISERR(YEAR(AA3564)),VALUE(RIGHT(TRIM(AA3564),4)),YEAR(AA3564))</f>
        <v>2017</v>
      </c>
      <c r="AD3564" t="s">
        <v>452</v>
      </c>
      <c r="AE3564" t="b">
        <f>VLOOKUP(AA3564,duplicates!A:C,3,FALSE)</f>
        <v>0</v>
      </c>
      <c r="AF3564" t="b">
        <f t="shared" si="51"/>
        <v>1</v>
      </c>
      <c r="AG3564" s="23" t="b">
        <v>0</v>
      </c>
    </row>
    <row r="3565" spans="1:33" x14ac:dyDescent="0.2">
      <c r="A3565" t="s">
        <v>441</v>
      </c>
      <c r="B3565">
        <v>925</v>
      </c>
      <c r="C3565" t="s">
        <v>207</v>
      </c>
      <c r="D3565" t="s">
        <v>208</v>
      </c>
      <c r="E3565" s="4">
        <f>IF(ISBLANK(G3565),H3565,G3565)</f>
        <v>136</v>
      </c>
      <c r="F3565" s="9" t="b">
        <f>AND(ISBLANK(G3565),ISBLANK(H3565))</f>
        <v>0</v>
      </c>
      <c r="H3565" s="9">
        <v>136</v>
      </c>
      <c r="I3565">
        <v>893</v>
      </c>
      <c r="J3565" s="9" t="b">
        <f>AND(ISBLANK(K3565),ISBLANK(L3565))</f>
        <v>0</v>
      </c>
      <c r="L3565" s="9">
        <v>126</v>
      </c>
      <c r="M3565" s="15" t="b">
        <f>AND(ISBLANK(N3565),ISBLANK(O3565),ISBLANK(P3565))</f>
        <v>0</v>
      </c>
      <c r="O3565" s="15">
        <v>108</v>
      </c>
      <c r="Q3565">
        <v>103</v>
      </c>
      <c r="R3565" s="18" t="b">
        <f>AND(ISBLANK(S3565),ISBLANK(T3565))</f>
        <v>0</v>
      </c>
      <c r="S3565" s="20">
        <v>0.95</v>
      </c>
      <c r="U3565" s="15" t="b">
        <f>AND(ISBLANK(V3565),ISBLANK(W3565),ISBLANK(X3565))</f>
        <v>0</v>
      </c>
      <c r="V3565" s="16">
        <v>0.93</v>
      </c>
      <c r="Y3565" s="13">
        <v>0.85</v>
      </c>
      <c r="AA3565" t="s">
        <v>454</v>
      </c>
      <c r="AB3565" s="24" t="str">
        <f>IF(ISERR(MONTH(AA3565)),TRIM(SUBSTITUTE(AA3565,(RIGHT(TRIM(AA3565),4)),"")),TEXT(AA3565,"mmmm"))</f>
        <v>March</v>
      </c>
      <c r="AC3565" s="24">
        <f>IF(ISERR(YEAR(AA3565)),VALUE(RIGHT(TRIM(AA3565),4)),YEAR(AA3565))</f>
        <v>2017</v>
      </c>
      <c r="AD3565" t="s">
        <v>452</v>
      </c>
      <c r="AE3565" t="b">
        <f>VLOOKUP(AA3565,duplicates!A:C,3,FALSE)</f>
        <v>0</v>
      </c>
      <c r="AF3565" t="b">
        <f t="shared" si="51"/>
        <v>1</v>
      </c>
      <c r="AG3565" s="23" t="b">
        <v>0</v>
      </c>
    </row>
    <row r="3566" spans="1:33" x14ac:dyDescent="0.2">
      <c r="A3566" t="s">
        <v>441</v>
      </c>
      <c r="B3566">
        <v>827</v>
      </c>
      <c r="C3566" t="s">
        <v>67</v>
      </c>
      <c r="D3566" t="s">
        <v>68</v>
      </c>
      <c r="E3566" s="4">
        <f>IF(ISBLANK(G3566),H3566,G3566)</f>
        <v>477</v>
      </c>
      <c r="F3566" s="9" t="b">
        <f>AND(ISBLANK(G3566),ISBLANK(H3566))</f>
        <v>0</v>
      </c>
      <c r="H3566" s="9">
        <v>477</v>
      </c>
      <c r="I3566">
        <v>477</v>
      </c>
      <c r="J3566" s="9" t="b">
        <f>AND(ISBLANK(K3566),ISBLANK(L3566))</f>
        <v>0</v>
      </c>
      <c r="L3566" s="9">
        <v>431</v>
      </c>
      <c r="M3566" s="15" t="b">
        <f>AND(ISBLANK(N3566),ISBLANK(O3566),ISBLANK(P3566))</f>
        <v>0</v>
      </c>
      <c r="O3566" s="15">
        <v>53</v>
      </c>
      <c r="Q3566">
        <v>51</v>
      </c>
      <c r="R3566" s="18" t="b">
        <f>AND(ISBLANK(S3566),ISBLANK(T3566))</f>
        <v>0</v>
      </c>
      <c r="S3566" s="20">
        <v>0.96</v>
      </c>
      <c r="U3566" s="15" t="b">
        <f>AND(ISBLANK(V3566),ISBLANK(W3566),ISBLANK(X3566))</f>
        <v>0</v>
      </c>
      <c r="V3566" s="16">
        <v>0.9</v>
      </c>
      <c r="Y3566" s="13">
        <v>0.9</v>
      </c>
      <c r="AA3566" t="s">
        <v>454</v>
      </c>
      <c r="AB3566" s="24" t="str">
        <f>IF(ISERR(MONTH(AA3566)),TRIM(SUBSTITUTE(AA3566,(RIGHT(TRIM(AA3566),4)),"")),TEXT(AA3566,"mmmm"))</f>
        <v>March</v>
      </c>
      <c r="AC3566" s="24">
        <f>IF(ISERR(YEAR(AA3566)),VALUE(RIGHT(TRIM(AA3566),4)),YEAR(AA3566))</f>
        <v>2017</v>
      </c>
      <c r="AD3566" t="s">
        <v>452</v>
      </c>
      <c r="AE3566" t="b">
        <f>VLOOKUP(AA3566,duplicates!A:C,3,FALSE)</f>
        <v>0</v>
      </c>
      <c r="AF3566" t="b">
        <f t="shared" si="51"/>
        <v>1</v>
      </c>
      <c r="AG3566" s="23" t="b">
        <v>0</v>
      </c>
    </row>
    <row r="3567" spans="1:33" x14ac:dyDescent="0.2">
      <c r="A3567" t="s">
        <v>441</v>
      </c>
      <c r="B3567">
        <v>926</v>
      </c>
      <c r="C3567" t="s">
        <v>217</v>
      </c>
      <c r="D3567" t="s">
        <v>218</v>
      </c>
      <c r="E3567" s="4">
        <f>IF(ISBLANK(G3567),H3567,G3567)</f>
        <v>23</v>
      </c>
      <c r="F3567" s="9" t="b">
        <f>AND(ISBLANK(G3567),ISBLANK(H3567))</f>
        <v>0</v>
      </c>
      <c r="H3567" s="9">
        <v>23</v>
      </c>
      <c r="I3567">
        <v>286</v>
      </c>
      <c r="J3567" s="9" t="b">
        <f>AND(ISBLANK(K3567),ISBLANK(L3567))</f>
        <v>0</v>
      </c>
      <c r="L3567" s="9">
        <v>8</v>
      </c>
      <c r="M3567" s="15" t="b">
        <f>AND(ISBLANK(N3567),ISBLANK(O3567),ISBLANK(P3567))</f>
        <v>0</v>
      </c>
      <c r="O3567" s="15">
        <v>8</v>
      </c>
      <c r="Q3567">
        <v>5</v>
      </c>
      <c r="R3567" s="18" t="b">
        <f>AND(ISBLANK(S3567),ISBLANK(T3567))</f>
        <v>0</v>
      </c>
      <c r="S3567" s="20">
        <v>0.63</v>
      </c>
      <c r="U3567" s="15" t="b">
        <f>AND(ISBLANK(V3567),ISBLANK(W3567),ISBLANK(X3567))</f>
        <v>0</v>
      </c>
      <c r="V3567" s="16">
        <v>0.35</v>
      </c>
      <c r="Y3567" s="13">
        <v>0.99</v>
      </c>
      <c r="AA3567" t="s">
        <v>454</v>
      </c>
      <c r="AB3567" s="24" t="str">
        <f>IF(ISERR(MONTH(AA3567)),TRIM(SUBSTITUTE(AA3567,(RIGHT(TRIM(AA3567),4)),"")),TEXT(AA3567,"mmmm"))</f>
        <v>March</v>
      </c>
      <c r="AC3567" s="24">
        <f>IF(ISERR(YEAR(AA3567)),VALUE(RIGHT(TRIM(AA3567),4)),YEAR(AA3567))</f>
        <v>2017</v>
      </c>
      <c r="AD3567" t="s">
        <v>452</v>
      </c>
      <c r="AE3567" t="b">
        <f>VLOOKUP(AA3567,duplicates!A:C,3,FALSE)</f>
        <v>0</v>
      </c>
      <c r="AF3567" t="b">
        <f t="shared" si="51"/>
        <v>1</v>
      </c>
      <c r="AG3567" s="23" t="b">
        <v>0</v>
      </c>
    </row>
    <row r="3568" spans="1:33" x14ac:dyDescent="0.2">
      <c r="A3568" t="s">
        <v>441</v>
      </c>
      <c r="B3568">
        <v>828</v>
      </c>
      <c r="C3568" t="s">
        <v>123</v>
      </c>
      <c r="D3568" t="s">
        <v>124</v>
      </c>
      <c r="E3568" s="4" t="str">
        <f>IF(ISBLANK(G3568),H3568,G3568)</f>
        <v>NOT IN MONTH</v>
      </c>
      <c r="F3568" s="9" t="b">
        <f>AND(ISBLANK(G3568),ISBLANK(H3568))</f>
        <v>0</v>
      </c>
      <c r="H3568" s="9" t="s">
        <v>356</v>
      </c>
      <c r="I3568" t="s">
        <v>356</v>
      </c>
      <c r="J3568" s="9" t="b">
        <f>AND(ISBLANK(K3568),ISBLANK(L3568))</f>
        <v>0</v>
      </c>
      <c r="L3568" s="9" t="s">
        <v>356</v>
      </c>
      <c r="M3568" s="15" t="b">
        <f>AND(ISBLANK(N3568),ISBLANK(O3568),ISBLANK(P3568))</f>
        <v>0</v>
      </c>
      <c r="O3568" s="15" t="s">
        <v>356</v>
      </c>
      <c r="Q3568" t="s">
        <v>356</v>
      </c>
      <c r="R3568" s="18" t="b">
        <f>AND(ISBLANK(S3568),ISBLANK(T3568))</f>
        <v>0</v>
      </c>
      <c r="S3568" s="18" t="s">
        <v>27</v>
      </c>
      <c r="U3568" s="15" t="b">
        <f>AND(ISBLANK(V3568),ISBLANK(W3568),ISBLANK(X3568))</f>
        <v>0</v>
      </c>
      <c r="V3568" s="15" t="s">
        <v>27</v>
      </c>
      <c r="Y3568" s="12" t="s">
        <v>27</v>
      </c>
      <c r="AA3568" t="s">
        <v>454</v>
      </c>
      <c r="AB3568" s="24" t="str">
        <f>IF(ISERR(MONTH(AA3568)),TRIM(SUBSTITUTE(AA3568,(RIGHT(TRIM(AA3568),4)),"")),TEXT(AA3568,"mmmm"))</f>
        <v>March</v>
      </c>
      <c r="AC3568" s="24">
        <f>IF(ISERR(YEAR(AA3568)),VALUE(RIGHT(TRIM(AA3568),4)),YEAR(AA3568))</f>
        <v>2017</v>
      </c>
      <c r="AD3568" t="s">
        <v>452</v>
      </c>
      <c r="AE3568" t="b">
        <f>VLOOKUP(AA3568,duplicates!A:C,3,FALSE)</f>
        <v>0</v>
      </c>
      <c r="AF3568" t="b">
        <f t="shared" si="51"/>
        <v>1</v>
      </c>
      <c r="AG3568" s="23" t="b">
        <v>0</v>
      </c>
    </row>
    <row r="3569" spans="1:33" x14ac:dyDescent="0.2">
      <c r="A3569" t="s">
        <v>441</v>
      </c>
      <c r="B3569">
        <v>829</v>
      </c>
      <c r="C3569" t="s">
        <v>191</v>
      </c>
      <c r="D3569" t="s">
        <v>192</v>
      </c>
      <c r="E3569" s="4">
        <f>IF(ISBLANK(G3569),H3569,G3569)</f>
        <v>73</v>
      </c>
      <c r="F3569" s="9" t="b">
        <f>AND(ISBLANK(G3569),ISBLANK(H3569))</f>
        <v>0</v>
      </c>
      <c r="H3569" s="9">
        <v>73</v>
      </c>
      <c r="I3569">
        <v>579</v>
      </c>
      <c r="J3569" s="9" t="b">
        <f>AND(ISBLANK(K3569),ISBLANK(L3569))</f>
        <v>0</v>
      </c>
      <c r="L3569" s="9">
        <v>72</v>
      </c>
      <c r="M3569" s="15" t="b">
        <f>AND(ISBLANK(N3569),ISBLANK(O3569),ISBLANK(P3569))</f>
        <v>0</v>
      </c>
      <c r="O3569" s="15">
        <v>16</v>
      </c>
      <c r="Q3569">
        <v>16</v>
      </c>
      <c r="R3569" s="18" t="b">
        <f>AND(ISBLANK(S3569),ISBLANK(T3569))</f>
        <v>0</v>
      </c>
      <c r="S3569" s="20">
        <v>1</v>
      </c>
      <c r="U3569" s="15" t="b">
        <f>AND(ISBLANK(V3569),ISBLANK(W3569),ISBLANK(X3569))</f>
        <v>0</v>
      </c>
      <c r="V3569" s="16">
        <v>0.99</v>
      </c>
      <c r="Y3569" s="13">
        <v>0.92</v>
      </c>
      <c r="AA3569" t="s">
        <v>454</v>
      </c>
      <c r="AB3569" s="24" t="str">
        <f>IF(ISERR(MONTH(AA3569)),TRIM(SUBSTITUTE(AA3569,(RIGHT(TRIM(AA3569),4)),"")),TEXT(AA3569,"mmmm"))</f>
        <v>March</v>
      </c>
      <c r="AC3569" s="24">
        <f>IF(ISERR(YEAR(AA3569)),VALUE(RIGHT(TRIM(AA3569),4)),YEAR(AA3569))</f>
        <v>2017</v>
      </c>
      <c r="AD3569" t="s">
        <v>452</v>
      </c>
      <c r="AE3569" t="b">
        <f>VLOOKUP(AA3569,duplicates!A:C,3,FALSE)</f>
        <v>0</v>
      </c>
      <c r="AF3569" t="b">
        <f t="shared" si="51"/>
        <v>1</v>
      </c>
      <c r="AG3569" s="23" t="b">
        <v>0</v>
      </c>
    </row>
    <row r="3570" spans="1:33" x14ac:dyDescent="0.2">
      <c r="A3570" t="s">
        <v>441</v>
      </c>
      <c r="B3570">
        <v>830</v>
      </c>
      <c r="C3570" t="s">
        <v>131</v>
      </c>
      <c r="D3570" t="s">
        <v>132</v>
      </c>
      <c r="E3570" s="4">
        <f>IF(ISBLANK(G3570),H3570,G3570)</f>
        <v>33</v>
      </c>
      <c r="F3570" s="9" t="b">
        <f>AND(ISBLANK(G3570),ISBLANK(H3570))</f>
        <v>0</v>
      </c>
      <c r="H3570" s="9">
        <v>33</v>
      </c>
      <c r="I3570">
        <v>307</v>
      </c>
      <c r="J3570" s="9" t="b">
        <f>AND(ISBLANK(K3570),ISBLANK(L3570))</f>
        <v>0</v>
      </c>
      <c r="L3570" s="9">
        <v>33</v>
      </c>
      <c r="M3570" s="15" t="b">
        <f>AND(ISBLANK(N3570),ISBLANK(O3570),ISBLANK(P3570))</f>
        <v>0</v>
      </c>
      <c r="O3570" s="15">
        <v>27</v>
      </c>
      <c r="Q3570">
        <v>26</v>
      </c>
      <c r="R3570" s="18" t="b">
        <f>AND(ISBLANK(S3570),ISBLANK(T3570))</f>
        <v>0</v>
      </c>
      <c r="S3570" s="20">
        <v>0.96</v>
      </c>
      <c r="U3570" s="15" t="b">
        <f>AND(ISBLANK(V3570),ISBLANK(W3570),ISBLANK(X3570))</f>
        <v>0</v>
      </c>
      <c r="V3570" s="16">
        <v>1</v>
      </c>
      <c r="Y3570" s="13">
        <v>0.96</v>
      </c>
      <c r="AA3570" t="s">
        <v>454</v>
      </c>
      <c r="AB3570" s="24" t="str">
        <f>IF(ISERR(MONTH(AA3570)),TRIM(SUBSTITUTE(AA3570,(RIGHT(TRIM(AA3570),4)),"")),TEXT(AA3570,"mmmm"))</f>
        <v>March</v>
      </c>
      <c r="AC3570" s="24">
        <f>IF(ISERR(YEAR(AA3570)),VALUE(RIGHT(TRIM(AA3570),4)),YEAR(AA3570))</f>
        <v>2017</v>
      </c>
      <c r="AD3570" t="s">
        <v>452</v>
      </c>
      <c r="AE3570" t="b">
        <f>VLOOKUP(AA3570,duplicates!A:C,3,FALSE)</f>
        <v>0</v>
      </c>
      <c r="AF3570" t="b">
        <f t="shared" si="51"/>
        <v>1</v>
      </c>
      <c r="AG3570" s="23" t="b">
        <v>0</v>
      </c>
    </row>
    <row r="3571" spans="1:33" x14ac:dyDescent="0.2">
      <c r="A3571" t="s">
        <v>441</v>
      </c>
      <c r="B3571">
        <v>831</v>
      </c>
      <c r="C3571" t="s">
        <v>30</v>
      </c>
      <c r="D3571" t="s">
        <v>31</v>
      </c>
      <c r="E3571" s="4">
        <f>IF(ISBLANK(G3571),H3571,G3571)</f>
        <v>0</v>
      </c>
      <c r="F3571" s="9" t="b">
        <f>AND(ISBLANK(G3571),ISBLANK(H3571))</f>
        <v>0</v>
      </c>
      <c r="H3571" s="9">
        <v>0</v>
      </c>
      <c r="I3571">
        <v>360</v>
      </c>
      <c r="J3571" s="9" t="b">
        <f>AND(ISBLANK(K3571),ISBLANK(L3571))</f>
        <v>0</v>
      </c>
      <c r="L3571" s="9">
        <v>0</v>
      </c>
      <c r="M3571" s="15" t="b">
        <f>AND(ISBLANK(N3571),ISBLANK(O3571),ISBLANK(P3571))</f>
        <v>0</v>
      </c>
      <c r="O3571" s="15">
        <v>0</v>
      </c>
      <c r="Q3571">
        <v>0</v>
      </c>
      <c r="R3571" s="18" t="b">
        <f>AND(ISBLANK(S3571),ISBLANK(T3571))</f>
        <v>0</v>
      </c>
      <c r="S3571" s="18" t="s">
        <v>27</v>
      </c>
      <c r="U3571" s="15" t="b">
        <f>AND(ISBLANK(V3571),ISBLANK(W3571),ISBLANK(X3571))</f>
        <v>0</v>
      </c>
      <c r="V3571" s="15" t="s">
        <v>27</v>
      </c>
      <c r="Y3571" s="13">
        <v>1</v>
      </c>
      <c r="AA3571" t="s">
        <v>454</v>
      </c>
      <c r="AB3571" s="24" t="str">
        <f>IF(ISERR(MONTH(AA3571)),TRIM(SUBSTITUTE(AA3571,(RIGHT(TRIM(AA3571),4)),"")),TEXT(AA3571,"mmmm"))</f>
        <v>March</v>
      </c>
      <c r="AC3571" s="24">
        <f>IF(ISERR(YEAR(AA3571)),VALUE(RIGHT(TRIM(AA3571),4)),YEAR(AA3571))</f>
        <v>2017</v>
      </c>
      <c r="AD3571" t="s">
        <v>452</v>
      </c>
      <c r="AE3571" t="b">
        <f>VLOOKUP(AA3571,duplicates!A:C,3,FALSE)</f>
        <v>0</v>
      </c>
      <c r="AF3571" t="b">
        <f t="shared" si="51"/>
        <v>1</v>
      </c>
      <c r="AG3571" s="23" t="b">
        <v>0</v>
      </c>
    </row>
    <row r="3572" spans="1:33" x14ac:dyDescent="0.2">
      <c r="A3572" t="s">
        <v>441</v>
      </c>
      <c r="B3572">
        <v>927</v>
      </c>
      <c r="C3572" t="s">
        <v>295</v>
      </c>
      <c r="D3572" t="s">
        <v>296</v>
      </c>
      <c r="E3572" s="4">
        <f>IF(ISBLANK(G3572),H3572,G3572)</f>
        <v>29</v>
      </c>
      <c r="F3572" s="9" t="b">
        <f>AND(ISBLANK(G3572),ISBLANK(H3572))</f>
        <v>0</v>
      </c>
      <c r="H3572" s="9">
        <v>29</v>
      </c>
      <c r="I3572">
        <v>115</v>
      </c>
      <c r="J3572" s="9" t="b">
        <f>AND(ISBLANK(K3572),ISBLANK(L3572))</f>
        <v>0</v>
      </c>
      <c r="L3572" s="9">
        <v>29</v>
      </c>
      <c r="M3572" s="15" t="b">
        <f>AND(ISBLANK(N3572),ISBLANK(O3572),ISBLANK(P3572))</f>
        <v>0</v>
      </c>
      <c r="O3572" s="15">
        <v>29</v>
      </c>
      <c r="Q3572">
        <v>28</v>
      </c>
      <c r="R3572" s="18" t="b">
        <f>AND(ISBLANK(S3572),ISBLANK(T3572))</f>
        <v>0</v>
      </c>
      <c r="S3572" s="20">
        <v>0.97</v>
      </c>
      <c r="U3572" s="15" t="b">
        <f>AND(ISBLANK(V3572),ISBLANK(W3572),ISBLANK(X3572))</f>
        <v>0</v>
      </c>
      <c r="V3572" s="16">
        <v>1</v>
      </c>
      <c r="Y3572" s="13">
        <v>0.92</v>
      </c>
      <c r="AA3572" t="s">
        <v>454</v>
      </c>
      <c r="AB3572" s="24" t="str">
        <f>IF(ISERR(MONTH(AA3572)),TRIM(SUBSTITUTE(AA3572,(RIGHT(TRIM(AA3572),4)),"")),TEXT(AA3572,"mmmm"))</f>
        <v>March</v>
      </c>
      <c r="AC3572" s="24">
        <f>IF(ISERR(YEAR(AA3572)),VALUE(RIGHT(TRIM(AA3572),4)),YEAR(AA3572))</f>
        <v>2017</v>
      </c>
      <c r="AD3572" t="s">
        <v>452</v>
      </c>
      <c r="AE3572" t="b">
        <f>VLOOKUP(AA3572,duplicates!A:C,3,FALSE)</f>
        <v>0</v>
      </c>
      <c r="AF3572" t="b">
        <f t="shared" si="51"/>
        <v>1</v>
      </c>
      <c r="AG3572" s="23" t="b">
        <v>0</v>
      </c>
    </row>
    <row r="3573" spans="1:33" x14ac:dyDescent="0.2">
      <c r="A3573" t="s">
        <v>441</v>
      </c>
      <c r="B3573">
        <v>928</v>
      </c>
      <c r="C3573" t="s">
        <v>299</v>
      </c>
      <c r="D3573" t="s">
        <v>300</v>
      </c>
      <c r="E3573" s="4">
        <f>IF(ISBLANK(G3573),H3573,G3573)</f>
        <v>61</v>
      </c>
      <c r="F3573" s="9" t="b">
        <f>AND(ISBLANK(G3573),ISBLANK(H3573))</f>
        <v>0</v>
      </c>
      <c r="H3573" s="9">
        <v>61</v>
      </c>
      <c r="I3573">
        <v>538</v>
      </c>
      <c r="J3573" s="9" t="b">
        <f>AND(ISBLANK(K3573),ISBLANK(L3573))</f>
        <v>0</v>
      </c>
      <c r="L3573" s="9">
        <v>58</v>
      </c>
      <c r="M3573" s="15" t="b">
        <f>AND(ISBLANK(N3573),ISBLANK(O3573),ISBLANK(P3573))</f>
        <v>0</v>
      </c>
      <c r="O3573" s="15">
        <v>58</v>
      </c>
      <c r="Q3573">
        <v>52</v>
      </c>
      <c r="R3573" s="18" t="b">
        <f>AND(ISBLANK(S3573),ISBLANK(T3573))</f>
        <v>0</v>
      </c>
      <c r="S3573" s="20">
        <v>0.9</v>
      </c>
      <c r="U3573" s="15" t="b">
        <f>AND(ISBLANK(V3573),ISBLANK(W3573),ISBLANK(X3573))</f>
        <v>0</v>
      </c>
      <c r="V3573" s="16">
        <v>0.95</v>
      </c>
      <c r="Y3573" s="13">
        <v>0.86</v>
      </c>
      <c r="AA3573" t="s">
        <v>454</v>
      </c>
      <c r="AB3573" s="24" t="str">
        <f>IF(ISERR(MONTH(AA3573)),TRIM(SUBSTITUTE(AA3573,(RIGHT(TRIM(AA3573),4)),"")),TEXT(AA3573,"mmmm"))</f>
        <v>March</v>
      </c>
      <c r="AC3573" s="24">
        <f>IF(ISERR(YEAR(AA3573)),VALUE(RIGHT(TRIM(AA3573),4)),YEAR(AA3573))</f>
        <v>2017</v>
      </c>
      <c r="AD3573" t="s">
        <v>452</v>
      </c>
      <c r="AE3573" t="b">
        <f>VLOOKUP(AA3573,duplicates!A:C,3,FALSE)</f>
        <v>0</v>
      </c>
      <c r="AF3573" t="b">
        <f t="shared" si="51"/>
        <v>1</v>
      </c>
      <c r="AG3573" s="23" t="b">
        <v>0</v>
      </c>
    </row>
    <row r="3574" spans="1:33" x14ac:dyDescent="0.2">
      <c r="A3574" t="s">
        <v>441</v>
      </c>
      <c r="B3574">
        <v>832</v>
      </c>
      <c r="C3574" t="s">
        <v>111</v>
      </c>
      <c r="D3574" t="s">
        <v>112</v>
      </c>
      <c r="E3574" s="4">
        <f>IF(ISBLANK(G3574),H3574,G3574)</f>
        <v>6</v>
      </c>
      <c r="F3574" s="9" t="b">
        <f>AND(ISBLANK(G3574),ISBLANK(H3574))</f>
        <v>0</v>
      </c>
      <c r="H3574" s="9">
        <v>6</v>
      </c>
      <c r="I3574">
        <v>409</v>
      </c>
      <c r="J3574" s="9" t="b">
        <f>AND(ISBLANK(K3574),ISBLANK(L3574))</f>
        <v>0</v>
      </c>
      <c r="L3574" s="9">
        <v>6</v>
      </c>
      <c r="M3574" s="15" t="b">
        <f>AND(ISBLANK(N3574),ISBLANK(O3574),ISBLANK(P3574))</f>
        <v>0</v>
      </c>
      <c r="O3574" s="15">
        <v>0</v>
      </c>
      <c r="Q3574">
        <v>0</v>
      </c>
      <c r="R3574" s="18" t="b">
        <f>AND(ISBLANK(S3574),ISBLANK(T3574))</f>
        <v>0</v>
      </c>
      <c r="S3574" s="18" t="s">
        <v>27</v>
      </c>
      <c r="U3574" s="15" t="b">
        <f>AND(ISBLANK(V3574),ISBLANK(W3574),ISBLANK(X3574))</f>
        <v>0</v>
      </c>
      <c r="V3574" s="16">
        <v>1</v>
      </c>
      <c r="Y3574" s="13">
        <v>1</v>
      </c>
      <c r="AA3574" t="s">
        <v>454</v>
      </c>
      <c r="AB3574" s="24" t="str">
        <f>IF(ISERR(MONTH(AA3574)),TRIM(SUBSTITUTE(AA3574,(RIGHT(TRIM(AA3574),4)),"")),TEXT(AA3574,"mmmm"))</f>
        <v>March</v>
      </c>
      <c r="AC3574" s="24">
        <f>IF(ISERR(YEAR(AA3574)),VALUE(RIGHT(TRIM(AA3574),4)),YEAR(AA3574))</f>
        <v>2017</v>
      </c>
      <c r="AD3574" t="s">
        <v>452</v>
      </c>
      <c r="AE3574" t="b">
        <f>VLOOKUP(AA3574,duplicates!A:C,3,FALSE)</f>
        <v>0</v>
      </c>
      <c r="AF3574" t="b">
        <f t="shared" si="51"/>
        <v>1</v>
      </c>
      <c r="AG3574" s="23" t="b">
        <v>0</v>
      </c>
    </row>
    <row r="3575" spans="1:33" x14ac:dyDescent="0.2">
      <c r="A3575" t="s">
        <v>441</v>
      </c>
      <c r="B3575">
        <v>833</v>
      </c>
      <c r="C3575" t="s">
        <v>189</v>
      </c>
      <c r="D3575" t="s">
        <v>190</v>
      </c>
      <c r="E3575" s="4">
        <f>IF(ISBLANK(G3575),H3575,G3575)</f>
        <v>95</v>
      </c>
      <c r="F3575" s="9" t="b">
        <f>AND(ISBLANK(G3575),ISBLANK(H3575))</f>
        <v>0</v>
      </c>
      <c r="H3575" s="9">
        <v>95</v>
      </c>
      <c r="I3575">
        <v>507</v>
      </c>
      <c r="J3575" s="9" t="b">
        <f>AND(ISBLANK(K3575),ISBLANK(L3575))</f>
        <v>0</v>
      </c>
      <c r="L3575" s="9">
        <v>93</v>
      </c>
      <c r="M3575" s="15" t="b">
        <f>AND(ISBLANK(N3575),ISBLANK(O3575),ISBLANK(P3575))</f>
        <v>0</v>
      </c>
      <c r="O3575" s="15">
        <v>62</v>
      </c>
      <c r="Q3575">
        <v>62</v>
      </c>
      <c r="R3575" s="18" t="b">
        <f>AND(ISBLANK(S3575),ISBLANK(T3575))</f>
        <v>0</v>
      </c>
      <c r="S3575" s="20">
        <v>1</v>
      </c>
      <c r="U3575" s="15" t="b">
        <f>AND(ISBLANK(V3575),ISBLANK(W3575),ISBLANK(X3575))</f>
        <v>0</v>
      </c>
      <c r="V3575" s="16">
        <v>0.98</v>
      </c>
      <c r="Y3575" s="13">
        <v>0.9</v>
      </c>
      <c r="AA3575" t="s">
        <v>454</v>
      </c>
      <c r="AB3575" s="24" t="str">
        <f>IF(ISERR(MONTH(AA3575)),TRIM(SUBSTITUTE(AA3575,(RIGHT(TRIM(AA3575),4)),"")),TEXT(AA3575,"mmmm"))</f>
        <v>March</v>
      </c>
      <c r="AC3575" s="24">
        <f>IF(ISERR(YEAR(AA3575)),VALUE(RIGHT(TRIM(AA3575),4)),YEAR(AA3575))</f>
        <v>2017</v>
      </c>
      <c r="AD3575" t="s">
        <v>452</v>
      </c>
      <c r="AE3575" t="b">
        <f>VLOOKUP(AA3575,duplicates!A:C,3,FALSE)</f>
        <v>0</v>
      </c>
      <c r="AF3575" t="b">
        <f t="shared" si="51"/>
        <v>1</v>
      </c>
      <c r="AG3575" s="23" t="b">
        <v>0</v>
      </c>
    </row>
    <row r="3576" spans="1:33" x14ac:dyDescent="0.2">
      <c r="A3576" t="s">
        <v>441</v>
      </c>
      <c r="B3576">
        <v>834</v>
      </c>
      <c r="C3576" t="s">
        <v>97</v>
      </c>
      <c r="D3576" t="s">
        <v>98</v>
      </c>
      <c r="E3576" s="4">
        <f>IF(ISBLANK(G3576),H3576,G3576)</f>
        <v>105</v>
      </c>
      <c r="F3576" s="9" t="b">
        <f>AND(ISBLANK(G3576),ISBLANK(H3576))</f>
        <v>0</v>
      </c>
      <c r="H3576" s="9">
        <v>105</v>
      </c>
      <c r="I3576">
        <v>614</v>
      </c>
      <c r="J3576" s="9" t="b">
        <f>AND(ISBLANK(K3576),ISBLANK(L3576))</f>
        <v>0</v>
      </c>
      <c r="L3576" s="9">
        <v>96</v>
      </c>
      <c r="M3576" s="15" t="b">
        <f>AND(ISBLANK(N3576),ISBLANK(O3576),ISBLANK(P3576))</f>
        <v>0</v>
      </c>
      <c r="O3576" s="15">
        <v>58</v>
      </c>
      <c r="Q3576">
        <v>2</v>
      </c>
      <c r="R3576" s="18" t="b">
        <f>AND(ISBLANK(S3576),ISBLANK(T3576))</f>
        <v>0</v>
      </c>
      <c r="S3576" s="20">
        <v>0.03</v>
      </c>
      <c r="U3576" s="15" t="b">
        <f>AND(ISBLANK(V3576),ISBLANK(W3576),ISBLANK(X3576))</f>
        <v>0</v>
      </c>
      <c r="V3576" s="16">
        <v>0.91</v>
      </c>
      <c r="Y3576" s="13">
        <v>0.98</v>
      </c>
      <c r="AA3576" t="s">
        <v>454</v>
      </c>
      <c r="AB3576" s="24" t="str">
        <f>IF(ISERR(MONTH(AA3576)),TRIM(SUBSTITUTE(AA3576,(RIGHT(TRIM(AA3576),4)),"")),TEXT(AA3576,"mmmm"))</f>
        <v>March</v>
      </c>
      <c r="AC3576" s="24">
        <f>IF(ISERR(YEAR(AA3576)),VALUE(RIGHT(TRIM(AA3576),4)),YEAR(AA3576))</f>
        <v>2017</v>
      </c>
      <c r="AD3576" t="s">
        <v>452</v>
      </c>
      <c r="AE3576" t="b">
        <f>VLOOKUP(AA3576,duplicates!A:C,3,FALSE)</f>
        <v>0</v>
      </c>
      <c r="AF3576" t="b">
        <f t="shared" si="51"/>
        <v>1</v>
      </c>
      <c r="AG3576" s="23" t="b">
        <v>0</v>
      </c>
    </row>
    <row r="3577" spans="1:33" x14ac:dyDescent="0.2">
      <c r="A3577" t="s">
        <v>441</v>
      </c>
      <c r="B3577">
        <v>835</v>
      </c>
      <c r="C3577" t="s">
        <v>183</v>
      </c>
      <c r="D3577" t="s">
        <v>184</v>
      </c>
      <c r="E3577" s="4">
        <f>IF(ISBLANK(G3577),H3577,G3577)</f>
        <v>16</v>
      </c>
      <c r="F3577" s="9" t="b">
        <f>AND(ISBLANK(G3577),ISBLANK(H3577))</f>
        <v>0</v>
      </c>
      <c r="H3577" s="9">
        <v>16</v>
      </c>
      <c r="I3577">
        <v>381</v>
      </c>
      <c r="J3577" s="9" t="b">
        <f>AND(ISBLANK(K3577),ISBLANK(L3577))</f>
        <v>0</v>
      </c>
      <c r="L3577" s="9">
        <v>16</v>
      </c>
      <c r="M3577" s="15" t="b">
        <f>AND(ISBLANK(N3577),ISBLANK(O3577),ISBLANK(P3577))</f>
        <v>0</v>
      </c>
      <c r="O3577" s="15">
        <v>8</v>
      </c>
      <c r="Q3577">
        <v>8</v>
      </c>
      <c r="R3577" s="18" t="b">
        <f>AND(ISBLANK(S3577),ISBLANK(T3577))</f>
        <v>0</v>
      </c>
      <c r="S3577" s="20">
        <v>1</v>
      </c>
      <c r="U3577" s="15" t="b">
        <f>AND(ISBLANK(V3577),ISBLANK(W3577),ISBLANK(X3577))</f>
        <v>0</v>
      </c>
      <c r="V3577" s="16">
        <v>1</v>
      </c>
      <c r="Y3577" s="13">
        <v>0.9</v>
      </c>
      <c r="AA3577" t="s">
        <v>454</v>
      </c>
      <c r="AB3577" s="24" t="str">
        <f>IF(ISERR(MONTH(AA3577)),TRIM(SUBSTITUTE(AA3577,(RIGHT(TRIM(AA3577),4)),"")),TEXT(AA3577,"mmmm"))</f>
        <v>March</v>
      </c>
      <c r="AC3577" s="24">
        <f>IF(ISERR(YEAR(AA3577)),VALUE(RIGHT(TRIM(AA3577),4)),YEAR(AA3577))</f>
        <v>2017</v>
      </c>
      <c r="AD3577" t="s">
        <v>452</v>
      </c>
      <c r="AE3577" t="b">
        <f>VLOOKUP(AA3577,duplicates!A:C,3,FALSE)</f>
        <v>0</v>
      </c>
      <c r="AF3577" t="b">
        <f t="shared" si="51"/>
        <v>1</v>
      </c>
      <c r="AG3577" s="23" t="b">
        <v>0</v>
      </c>
    </row>
    <row r="3578" spans="1:33" x14ac:dyDescent="0.2">
      <c r="A3578" t="s">
        <v>441</v>
      </c>
      <c r="B3578">
        <v>836</v>
      </c>
      <c r="C3578" t="s">
        <v>331</v>
      </c>
      <c r="D3578" t="s">
        <v>332</v>
      </c>
      <c r="E3578" s="4">
        <f>IF(ISBLANK(G3578),H3578,G3578)</f>
        <v>5</v>
      </c>
      <c r="F3578" s="9" t="b">
        <f>AND(ISBLANK(G3578),ISBLANK(H3578))</f>
        <v>0</v>
      </c>
      <c r="H3578" s="9">
        <v>5</v>
      </c>
      <c r="I3578">
        <v>262</v>
      </c>
      <c r="J3578" s="9" t="b">
        <f>AND(ISBLANK(K3578),ISBLANK(L3578))</f>
        <v>0</v>
      </c>
      <c r="L3578" s="9">
        <v>5</v>
      </c>
      <c r="M3578" s="15" t="b">
        <f>AND(ISBLANK(N3578),ISBLANK(O3578),ISBLANK(P3578))</f>
        <v>0</v>
      </c>
      <c r="O3578" s="15">
        <v>0</v>
      </c>
      <c r="Q3578">
        <v>0</v>
      </c>
      <c r="R3578" s="18" t="b">
        <f>AND(ISBLANK(S3578),ISBLANK(T3578))</f>
        <v>0</v>
      </c>
      <c r="S3578" s="18" t="s">
        <v>27</v>
      </c>
      <c r="U3578" s="15" t="b">
        <f>AND(ISBLANK(V3578),ISBLANK(W3578),ISBLANK(X3578))</f>
        <v>0</v>
      </c>
      <c r="V3578" s="16">
        <v>1</v>
      </c>
      <c r="Y3578" s="13">
        <v>0.92</v>
      </c>
      <c r="AA3578" t="s">
        <v>454</v>
      </c>
      <c r="AB3578" s="24" t="str">
        <f>IF(ISERR(MONTH(AA3578)),TRIM(SUBSTITUTE(AA3578,(RIGHT(TRIM(AA3578),4)),"")),TEXT(AA3578,"mmmm"))</f>
        <v>March</v>
      </c>
      <c r="AC3578" s="24">
        <f>IF(ISERR(YEAR(AA3578)),VALUE(RIGHT(TRIM(AA3578),4)),YEAR(AA3578))</f>
        <v>2017</v>
      </c>
      <c r="AD3578" t="s">
        <v>452</v>
      </c>
      <c r="AE3578" t="b">
        <f>VLOOKUP(AA3578,duplicates!A:C,3,FALSE)</f>
        <v>0</v>
      </c>
      <c r="AF3578" t="b">
        <f t="shared" si="51"/>
        <v>1</v>
      </c>
      <c r="AG3578" s="23" t="b">
        <v>0</v>
      </c>
    </row>
    <row r="3579" spans="1:33" x14ac:dyDescent="0.2">
      <c r="A3579" t="s">
        <v>441</v>
      </c>
      <c r="B3579">
        <v>837</v>
      </c>
      <c r="C3579" t="s">
        <v>87</v>
      </c>
      <c r="D3579" t="s">
        <v>88</v>
      </c>
      <c r="E3579" s="4">
        <f>IF(ISBLANK(G3579),H3579,G3579)</f>
        <v>26</v>
      </c>
      <c r="F3579" s="9" t="b">
        <f>AND(ISBLANK(G3579),ISBLANK(H3579))</f>
        <v>0</v>
      </c>
      <c r="H3579" s="9">
        <v>26</v>
      </c>
      <c r="I3579">
        <v>251</v>
      </c>
      <c r="J3579" s="9" t="b">
        <f>AND(ISBLANK(K3579),ISBLANK(L3579))</f>
        <v>0</v>
      </c>
      <c r="L3579" s="9">
        <v>26</v>
      </c>
      <c r="M3579" s="15" t="b">
        <f>AND(ISBLANK(N3579),ISBLANK(O3579),ISBLANK(P3579))</f>
        <v>0</v>
      </c>
      <c r="O3579" s="15">
        <v>19</v>
      </c>
      <c r="Q3579">
        <v>19</v>
      </c>
      <c r="R3579" s="18" t="b">
        <f>AND(ISBLANK(S3579),ISBLANK(T3579))</f>
        <v>0</v>
      </c>
      <c r="S3579" s="20">
        <v>1</v>
      </c>
      <c r="U3579" s="15" t="b">
        <f>AND(ISBLANK(V3579),ISBLANK(W3579),ISBLANK(X3579))</f>
        <v>0</v>
      </c>
      <c r="V3579" s="16">
        <v>1</v>
      </c>
      <c r="Y3579" s="13">
        <v>1</v>
      </c>
      <c r="AA3579" t="s">
        <v>454</v>
      </c>
      <c r="AB3579" s="24" t="str">
        <f>IF(ISERR(MONTH(AA3579)),TRIM(SUBSTITUTE(AA3579,(RIGHT(TRIM(AA3579),4)),"")),TEXT(AA3579,"mmmm"))</f>
        <v>March</v>
      </c>
      <c r="AC3579" s="24">
        <f>IF(ISERR(YEAR(AA3579)),VALUE(RIGHT(TRIM(AA3579),4)),YEAR(AA3579))</f>
        <v>2017</v>
      </c>
      <c r="AD3579" t="s">
        <v>452</v>
      </c>
      <c r="AE3579" t="b">
        <f>VLOOKUP(AA3579,duplicates!A:C,3,FALSE)</f>
        <v>0</v>
      </c>
      <c r="AF3579" t="b">
        <f t="shared" si="51"/>
        <v>1</v>
      </c>
      <c r="AG3579" s="23" t="b">
        <v>0</v>
      </c>
    </row>
    <row r="3580" spans="1:33" x14ac:dyDescent="0.2">
      <c r="A3580" t="s">
        <v>441</v>
      </c>
      <c r="B3580">
        <v>838</v>
      </c>
      <c r="C3580" t="s">
        <v>121</v>
      </c>
      <c r="D3580" t="s">
        <v>122</v>
      </c>
      <c r="E3580" s="4">
        <f>IF(ISBLANK(G3580),H3580,G3580)</f>
        <v>94</v>
      </c>
      <c r="F3580" s="9" t="b">
        <f>AND(ISBLANK(G3580),ISBLANK(H3580))</f>
        <v>0</v>
      </c>
      <c r="H3580" s="9">
        <v>94</v>
      </c>
      <c r="I3580">
        <v>339</v>
      </c>
      <c r="J3580" s="9" t="b">
        <f>AND(ISBLANK(K3580),ISBLANK(L3580))</f>
        <v>0</v>
      </c>
      <c r="L3580" s="9">
        <v>94</v>
      </c>
      <c r="M3580" s="15" t="b">
        <f>AND(ISBLANK(N3580),ISBLANK(O3580),ISBLANK(P3580))</f>
        <v>0</v>
      </c>
      <c r="O3580" s="15">
        <v>64</v>
      </c>
      <c r="Q3580">
        <v>64</v>
      </c>
      <c r="R3580" s="18" t="b">
        <f>AND(ISBLANK(S3580),ISBLANK(T3580))</f>
        <v>0</v>
      </c>
      <c r="S3580" s="20">
        <v>1</v>
      </c>
      <c r="U3580" s="15" t="b">
        <f>AND(ISBLANK(V3580),ISBLANK(W3580),ISBLANK(X3580))</f>
        <v>0</v>
      </c>
      <c r="V3580" s="16">
        <v>1</v>
      </c>
      <c r="Y3580" s="13">
        <v>1</v>
      </c>
      <c r="AA3580" t="s">
        <v>454</v>
      </c>
      <c r="AB3580" s="24" t="str">
        <f>IF(ISERR(MONTH(AA3580)),TRIM(SUBSTITUTE(AA3580,(RIGHT(TRIM(AA3580),4)),"")),TEXT(AA3580,"mmmm"))</f>
        <v>March</v>
      </c>
      <c r="AC3580" s="24">
        <f>IF(ISERR(YEAR(AA3580)),VALUE(RIGHT(TRIM(AA3580),4)),YEAR(AA3580))</f>
        <v>2017</v>
      </c>
      <c r="AD3580" t="s">
        <v>452</v>
      </c>
      <c r="AE3580" t="b">
        <f>VLOOKUP(AA3580,duplicates!A:C,3,FALSE)</f>
        <v>0</v>
      </c>
      <c r="AF3580" t="b">
        <f t="shared" si="51"/>
        <v>1</v>
      </c>
      <c r="AG3580" s="23" t="b">
        <v>0</v>
      </c>
    </row>
    <row r="3581" spans="1:33" x14ac:dyDescent="0.2">
      <c r="A3581" t="s">
        <v>441</v>
      </c>
      <c r="B3581">
        <v>839</v>
      </c>
      <c r="C3581" t="s">
        <v>69</v>
      </c>
      <c r="D3581" t="s">
        <v>70</v>
      </c>
      <c r="E3581" s="4">
        <f>IF(ISBLANK(G3581),H3581,G3581)</f>
        <v>150</v>
      </c>
      <c r="F3581" s="9" t="b">
        <f>AND(ISBLANK(G3581),ISBLANK(H3581))</f>
        <v>0</v>
      </c>
      <c r="H3581" s="9">
        <v>150</v>
      </c>
      <c r="I3581">
        <v>444</v>
      </c>
      <c r="J3581" s="9" t="b">
        <f>AND(ISBLANK(K3581),ISBLANK(L3581))</f>
        <v>0</v>
      </c>
      <c r="L3581" s="9">
        <v>150</v>
      </c>
      <c r="M3581" s="15" t="b">
        <f>AND(ISBLANK(N3581),ISBLANK(O3581),ISBLANK(P3581))</f>
        <v>0</v>
      </c>
      <c r="O3581" s="15">
        <v>108</v>
      </c>
      <c r="Q3581">
        <v>105</v>
      </c>
      <c r="R3581" s="18" t="b">
        <f>AND(ISBLANK(S3581),ISBLANK(T3581))</f>
        <v>0</v>
      </c>
      <c r="S3581" s="20">
        <v>0.97</v>
      </c>
      <c r="U3581" s="15" t="b">
        <f>AND(ISBLANK(V3581),ISBLANK(W3581),ISBLANK(X3581))</f>
        <v>0</v>
      </c>
      <c r="V3581" s="16">
        <v>1</v>
      </c>
      <c r="Y3581" s="13">
        <v>0.99</v>
      </c>
      <c r="AA3581" t="s">
        <v>454</v>
      </c>
      <c r="AB3581" s="24" t="str">
        <f>IF(ISERR(MONTH(AA3581)),TRIM(SUBSTITUTE(AA3581,(RIGHT(TRIM(AA3581),4)),"")),TEXT(AA3581,"mmmm"))</f>
        <v>March</v>
      </c>
      <c r="AC3581" s="24">
        <f>IF(ISERR(YEAR(AA3581)),VALUE(RIGHT(TRIM(AA3581),4)),YEAR(AA3581))</f>
        <v>2017</v>
      </c>
      <c r="AD3581" t="s">
        <v>452</v>
      </c>
      <c r="AE3581" t="b">
        <f>VLOOKUP(AA3581,duplicates!A:C,3,FALSE)</f>
        <v>0</v>
      </c>
      <c r="AF3581" t="b">
        <f t="shared" si="51"/>
        <v>1</v>
      </c>
      <c r="AG3581" s="23" t="b">
        <v>0</v>
      </c>
    </row>
    <row r="3582" spans="1:33" x14ac:dyDescent="0.2">
      <c r="A3582" t="s">
        <v>441</v>
      </c>
      <c r="B3582">
        <v>840</v>
      </c>
      <c r="C3582" t="s">
        <v>115</v>
      </c>
      <c r="D3582" t="s">
        <v>116</v>
      </c>
      <c r="E3582" s="4">
        <f>IF(ISBLANK(G3582),H3582,G3582)</f>
        <v>11</v>
      </c>
      <c r="F3582" s="9" t="b">
        <f>AND(ISBLANK(G3582),ISBLANK(H3582))</f>
        <v>0</v>
      </c>
      <c r="H3582" s="9">
        <v>11</v>
      </c>
      <c r="I3582">
        <v>343</v>
      </c>
      <c r="J3582" s="9" t="b">
        <f>AND(ISBLANK(K3582),ISBLANK(L3582))</f>
        <v>0</v>
      </c>
      <c r="L3582" s="9">
        <v>11</v>
      </c>
      <c r="M3582" s="15" t="b">
        <f>AND(ISBLANK(N3582),ISBLANK(O3582),ISBLANK(P3582))</f>
        <v>0</v>
      </c>
      <c r="O3582" s="15">
        <v>9</v>
      </c>
      <c r="Q3582">
        <v>9</v>
      </c>
      <c r="R3582" s="18" t="b">
        <f>AND(ISBLANK(S3582),ISBLANK(T3582))</f>
        <v>0</v>
      </c>
      <c r="S3582" s="20">
        <v>1</v>
      </c>
      <c r="U3582" s="15" t="b">
        <f>AND(ISBLANK(V3582),ISBLANK(W3582),ISBLANK(X3582))</f>
        <v>0</v>
      </c>
      <c r="V3582" s="16">
        <v>1</v>
      </c>
      <c r="Y3582" s="13">
        <v>0.99</v>
      </c>
      <c r="AA3582" t="s">
        <v>454</v>
      </c>
      <c r="AB3582" s="24" t="str">
        <f>IF(ISERR(MONTH(AA3582)),TRIM(SUBSTITUTE(AA3582,(RIGHT(TRIM(AA3582),4)),"")),TEXT(AA3582,"mmmm"))</f>
        <v>March</v>
      </c>
      <c r="AC3582" s="24">
        <f>IF(ISERR(YEAR(AA3582)),VALUE(RIGHT(TRIM(AA3582),4)),YEAR(AA3582))</f>
        <v>2017</v>
      </c>
      <c r="AD3582" t="s">
        <v>452</v>
      </c>
      <c r="AE3582" t="b">
        <f>VLOOKUP(AA3582,duplicates!A:C,3,FALSE)</f>
        <v>0</v>
      </c>
      <c r="AF3582" t="b">
        <f t="shared" si="51"/>
        <v>1</v>
      </c>
      <c r="AG3582" s="23" t="b">
        <v>0</v>
      </c>
    </row>
    <row r="3583" spans="1:33" x14ac:dyDescent="0.2">
      <c r="A3583" t="s">
        <v>441</v>
      </c>
      <c r="B3583">
        <v>841</v>
      </c>
      <c r="C3583" t="s">
        <v>195</v>
      </c>
      <c r="D3583" t="s">
        <v>196</v>
      </c>
      <c r="E3583" s="4">
        <f>IF(ISBLANK(G3583),H3583,G3583)</f>
        <v>51</v>
      </c>
      <c r="F3583" s="9" t="b">
        <f>AND(ISBLANK(G3583),ISBLANK(H3583))</f>
        <v>0</v>
      </c>
      <c r="H3583" s="9">
        <v>51</v>
      </c>
      <c r="I3583">
        <v>698</v>
      </c>
      <c r="J3583" s="9" t="b">
        <f>AND(ISBLANK(K3583),ISBLANK(L3583))</f>
        <v>0</v>
      </c>
      <c r="L3583" s="9">
        <v>49</v>
      </c>
      <c r="M3583" s="15" t="b">
        <f>AND(ISBLANK(N3583),ISBLANK(O3583),ISBLANK(P3583))</f>
        <v>0</v>
      </c>
      <c r="O3583" s="15">
        <v>21</v>
      </c>
      <c r="Q3583">
        <v>14</v>
      </c>
      <c r="R3583" s="18" t="b">
        <f>AND(ISBLANK(S3583),ISBLANK(T3583))</f>
        <v>0</v>
      </c>
      <c r="S3583" s="20">
        <v>0.67</v>
      </c>
      <c r="U3583" s="15" t="b">
        <f>AND(ISBLANK(V3583),ISBLANK(W3583),ISBLANK(X3583))</f>
        <v>0</v>
      </c>
      <c r="V3583" s="16">
        <v>0.96</v>
      </c>
      <c r="Y3583" s="13">
        <v>0.91</v>
      </c>
      <c r="AA3583" t="s">
        <v>454</v>
      </c>
      <c r="AB3583" s="24" t="str">
        <f>IF(ISERR(MONTH(AA3583)),TRIM(SUBSTITUTE(AA3583,(RIGHT(TRIM(AA3583),4)),"")),TEXT(AA3583,"mmmm"))</f>
        <v>March</v>
      </c>
      <c r="AC3583" s="24">
        <f>IF(ISERR(YEAR(AA3583)),VALUE(RIGHT(TRIM(AA3583),4)),YEAR(AA3583))</f>
        <v>2017</v>
      </c>
      <c r="AD3583" t="s">
        <v>452</v>
      </c>
      <c r="AE3583" t="b">
        <f>VLOOKUP(AA3583,duplicates!A:C,3,FALSE)</f>
        <v>0</v>
      </c>
      <c r="AF3583" t="b">
        <f t="shared" si="51"/>
        <v>1</v>
      </c>
      <c r="AG3583" s="23" t="b">
        <v>0</v>
      </c>
    </row>
    <row r="3584" spans="1:33" x14ac:dyDescent="0.2">
      <c r="A3584" t="s">
        <v>441</v>
      </c>
      <c r="B3584">
        <v>929</v>
      </c>
      <c r="C3584" t="s">
        <v>324</v>
      </c>
      <c r="D3584" t="s">
        <v>325</v>
      </c>
      <c r="E3584" s="4">
        <f>IF(ISBLANK(G3584),H3584,G3584)</f>
        <v>33</v>
      </c>
      <c r="F3584" s="9" t="b">
        <f>AND(ISBLANK(G3584),ISBLANK(H3584))</f>
        <v>0</v>
      </c>
      <c r="H3584" s="9">
        <v>33</v>
      </c>
      <c r="I3584">
        <v>417</v>
      </c>
      <c r="J3584" s="9" t="b">
        <f>AND(ISBLANK(K3584),ISBLANK(L3584))</f>
        <v>0</v>
      </c>
      <c r="L3584" s="9">
        <v>31</v>
      </c>
      <c r="M3584" s="15" t="b">
        <f>AND(ISBLANK(N3584),ISBLANK(O3584),ISBLANK(P3584))</f>
        <v>0</v>
      </c>
      <c r="O3584" s="15">
        <v>31</v>
      </c>
      <c r="Q3584">
        <v>31</v>
      </c>
      <c r="R3584" s="18" t="b">
        <f>AND(ISBLANK(S3584),ISBLANK(T3584))</f>
        <v>0</v>
      </c>
      <c r="S3584" s="20">
        <v>1</v>
      </c>
      <c r="U3584" s="15" t="b">
        <f>AND(ISBLANK(V3584),ISBLANK(W3584),ISBLANK(X3584))</f>
        <v>0</v>
      </c>
      <c r="V3584" s="16">
        <v>0.94</v>
      </c>
      <c r="Y3584" s="13">
        <v>0.94</v>
      </c>
      <c r="AA3584" t="s">
        <v>454</v>
      </c>
      <c r="AB3584" s="24" t="str">
        <f>IF(ISERR(MONTH(AA3584)),TRIM(SUBSTITUTE(AA3584,(RIGHT(TRIM(AA3584),4)),"")),TEXT(AA3584,"mmmm"))</f>
        <v>March</v>
      </c>
      <c r="AC3584" s="24">
        <f>IF(ISERR(YEAR(AA3584)),VALUE(RIGHT(TRIM(AA3584),4)),YEAR(AA3584))</f>
        <v>2017</v>
      </c>
      <c r="AD3584" t="s">
        <v>452</v>
      </c>
      <c r="AE3584" t="b">
        <f>VLOOKUP(AA3584,duplicates!A:C,3,FALSE)</f>
        <v>0</v>
      </c>
      <c r="AF3584" t="b">
        <f t="shared" si="51"/>
        <v>1</v>
      </c>
      <c r="AG3584" s="23" t="b">
        <v>0</v>
      </c>
    </row>
    <row r="3585" spans="1:33" x14ac:dyDescent="0.2">
      <c r="A3585" t="s">
        <v>441</v>
      </c>
      <c r="B3585">
        <v>930</v>
      </c>
      <c r="C3585" t="s">
        <v>249</v>
      </c>
      <c r="D3585" t="s">
        <v>250</v>
      </c>
      <c r="E3585" s="4">
        <f>IF(ISBLANK(G3585),H3585,G3585)</f>
        <v>10</v>
      </c>
      <c r="F3585" s="9" t="b">
        <f>AND(ISBLANK(G3585),ISBLANK(H3585))</f>
        <v>0</v>
      </c>
      <c r="H3585" s="9">
        <v>10</v>
      </c>
      <c r="I3585">
        <v>146</v>
      </c>
      <c r="J3585" s="9" t="b">
        <f>AND(ISBLANK(K3585),ISBLANK(L3585))</f>
        <v>0</v>
      </c>
      <c r="L3585" s="9">
        <v>10</v>
      </c>
      <c r="M3585" s="15" t="b">
        <f>AND(ISBLANK(N3585),ISBLANK(O3585),ISBLANK(P3585))</f>
        <v>0</v>
      </c>
      <c r="O3585" s="15">
        <v>6</v>
      </c>
      <c r="Q3585">
        <v>6</v>
      </c>
      <c r="R3585" s="18" t="b">
        <f>AND(ISBLANK(S3585),ISBLANK(T3585))</f>
        <v>0</v>
      </c>
      <c r="S3585" s="20">
        <v>1</v>
      </c>
      <c r="U3585" s="15" t="b">
        <f>AND(ISBLANK(V3585),ISBLANK(W3585),ISBLANK(X3585))</f>
        <v>0</v>
      </c>
      <c r="V3585" s="16">
        <v>1</v>
      </c>
      <c r="Y3585" s="13">
        <v>0.93</v>
      </c>
      <c r="AA3585" t="s">
        <v>454</v>
      </c>
      <c r="AB3585" s="24" t="str">
        <f>IF(ISERR(MONTH(AA3585)),TRIM(SUBSTITUTE(AA3585,(RIGHT(TRIM(AA3585),4)),"")),TEXT(AA3585,"mmmm"))</f>
        <v>March</v>
      </c>
      <c r="AC3585" s="24">
        <f>IF(ISERR(YEAR(AA3585)),VALUE(RIGHT(TRIM(AA3585),4)),YEAR(AA3585))</f>
        <v>2017</v>
      </c>
      <c r="AD3585" t="s">
        <v>452</v>
      </c>
      <c r="AE3585" t="b">
        <f>VLOOKUP(AA3585,duplicates!A:C,3,FALSE)</f>
        <v>0</v>
      </c>
      <c r="AF3585" t="b">
        <f t="shared" si="51"/>
        <v>1</v>
      </c>
      <c r="AG3585" s="23" t="b">
        <v>0</v>
      </c>
    </row>
    <row r="3586" spans="1:33" x14ac:dyDescent="0.2">
      <c r="A3586" t="s">
        <v>441</v>
      </c>
      <c r="B3586">
        <v>842</v>
      </c>
      <c r="C3586" t="s">
        <v>171</v>
      </c>
      <c r="D3586" t="s">
        <v>172</v>
      </c>
      <c r="E3586" s="4">
        <f>IF(ISBLANK(G3586),H3586,G3586)</f>
        <v>55</v>
      </c>
      <c r="F3586" s="9" t="b">
        <f>AND(ISBLANK(G3586),ISBLANK(H3586))</f>
        <v>0</v>
      </c>
      <c r="H3586" s="9">
        <v>55</v>
      </c>
      <c r="I3586">
        <v>533</v>
      </c>
      <c r="J3586" s="9" t="b">
        <f>AND(ISBLANK(K3586),ISBLANK(L3586))</f>
        <v>0</v>
      </c>
      <c r="L3586" s="9">
        <v>21</v>
      </c>
      <c r="M3586" s="15" t="b">
        <f>AND(ISBLANK(N3586),ISBLANK(O3586),ISBLANK(P3586))</f>
        <v>0</v>
      </c>
      <c r="O3586" s="15">
        <v>9</v>
      </c>
      <c r="Q3586">
        <v>0</v>
      </c>
      <c r="R3586" s="18" t="b">
        <f>AND(ISBLANK(S3586),ISBLANK(T3586))</f>
        <v>0</v>
      </c>
      <c r="S3586" s="20">
        <v>0</v>
      </c>
      <c r="U3586" s="15" t="b">
        <f>AND(ISBLANK(V3586),ISBLANK(W3586),ISBLANK(X3586))</f>
        <v>0</v>
      </c>
      <c r="V3586" s="16">
        <v>0.38</v>
      </c>
      <c r="Y3586" s="13">
        <v>0.89</v>
      </c>
      <c r="AA3586" t="s">
        <v>454</v>
      </c>
      <c r="AB3586" s="24" t="str">
        <f>IF(ISERR(MONTH(AA3586)),TRIM(SUBSTITUTE(AA3586,(RIGHT(TRIM(AA3586),4)),"")),TEXT(AA3586,"mmmm"))</f>
        <v>March</v>
      </c>
      <c r="AC3586" s="24">
        <f>IF(ISERR(YEAR(AA3586)),VALUE(RIGHT(TRIM(AA3586),4)),YEAR(AA3586))</f>
        <v>2017</v>
      </c>
      <c r="AD3586" t="s">
        <v>452</v>
      </c>
      <c r="AE3586" t="b">
        <f>VLOOKUP(AA3586,duplicates!A:C,3,FALSE)</f>
        <v>0</v>
      </c>
      <c r="AF3586" t="b">
        <f t="shared" si="51"/>
        <v>1</v>
      </c>
      <c r="AG3586" s="23" t="b">
        <v>0</v>
      </c>
    </row>
    <row r="3587" spans="1:33" x14ac:dyDescent="0.2">
      <c r="A3587" t="s">
        <v>441</v>
      </c>
      <c r="B3587">
        <v>843</v>
      </c>
      <c r="C3587" t="s">
        <v>145</v>
      </c>
      <c r="D3587" t="s">
        <v>146</v>
      </c>
      <c r="E3587" s="4">
        <f>IF(ISBLANK(G3587),H3587,G3587)</f>
        <v>45</v>
      </c>
      <c r="F3587" s="9" t="b">
        <f>AND(ISBLANK(G3587),ISBLANK(H3587))</f>
        <v>0</v>
      </c>
      <c r="H3587" s="9">
        <v>45</v>
      </c>
      <c r="I3587">
        <v>755</v>
      </c>
      <c r="J3587" s="9" t="b">
        <f>AND(ISBLANK(K3587),ISBLANK(L3587))</f>
        <v>0</v>
      </c>
      <c r="L3587" s="9">
        <v>45</v>
      </c>
      <c r="M3587" s="15" t="b">
        <f>AND(ISBLANK(N3587),ISBLANK(O3587),ISBLANK(P3587))</f>
        <v>0</v>
      </c>
      <c r="O3587" s="15">
        <v>12</v>
      </c>
      <c r="Q3587">
        <v>12</v>
      </c>
      <c r="R3587" s="18" t="b">
        <f>AND(ISBLANK(S3587),ISBLANK(T3587))</f>
        <v>0</v>
      </c>
      <c r="S3587" s="20">
        <v>1</v>
      </c>
      <c r="U3587" s="15" t="b">
        <f>AND(ISBLANK(V3587),ISBLANK(W3587),ISBLANK(X3587))</f>
        <v>0</v>
      </c>
      <c r="V3587" s="16">
        <v>1</v>
      </c>
      <c r="Y3587" s="13">
        <v>0.9</v>
      </c>
      <c r="AA3587" t="s">
        <v>454</v>
      </c>
      <c r="AB3587" s="24" t="str">
        <f>IF(ISERR(MONTH(AA3587)),TRIM(SUBSTITUTE(AA3587,(RIGHT(TRIM(AA3587),4)),"")),TEXT(AA3587,"mmmm"))</f>
        <v>March</v>
      </c>
      <c r="AC3587" s="24">
        <f>IF(ISERR(YEAR(AA3587)),VALUE(RIGHT(TRIM(AA3587),4)),YEAR(AA3587))</f>
        <v>2017</v>
      </c>
      <c r="AD3587" t="s">
        <v>452</v>
      </c>
      <c r="AE3587" t="b">
        <f>VLOOKUP(AA3587,duplicates!A:C,3,FALSE)</f>
        <v>0</v>
      </c>
      <c r="AF3587" t="b">
        <f t="shared" ref="AF3587:AF3650" si="52">OR(AND(AE3587,AG3587),AE3587=FALSE)</f>
        <v>1</v>
      </c>
      <c r="AG3587" s="23" t="b">
        <v>0</v>
      </c>
    </row>
    <row r="3588" spans="1:33" x14ac:dyDescent="0.2">
      <c r="A3588" t="s">
        <v>441</v>
      </c>
      <c r="B3588">
        <v>844</v>
      </c>
      <c r="C3588" t="s">
        <v>45</v>
      </c>
      <c r="D3588" t="s">
        <v>46</v>
      </c>
      <c r="E3588" s="4">
        <f>IF(ISBLANK(G3588),H3588,G3588)</f>
        <v>23</v>
      </c>
      <c r="F3588" s="9" t="b">
        <f>AND(ISBLANK(G3588),ISBLANK(H3588))</f>
        <v>0</v>
      </c>
      <c r="H3588" s="9">
        <v>23</v>
      </c>
      <c r="I3588">
        <v>202</v>
      </c>
      <c r="J3588" s="9" t="b">
        <f>AND(ISBLANK(K3588),ISBLANK(L3588))</f>
        <v>0</v>
      </c>
      <c r="L3588" s="9">
        <v>23</v>
      </c>
      <c r="M3588" s="15" t="b">
        <f>AND(ISBLANK(N3588),ISBLANK(O3588),ISBLANK(P3588))</f>
        <v>0</v>
      </c>
      <c r="O3588" s="15">
        <v>21</v>
      </c>
      <c r="Q3588">
        <v>13</v>
      </c>
      <c r="R3588" s="18" t="b">
        <f>AND(ISBLANK(S3588),ISBLANK(T3588))</f>
        <v>0</v>
      </c>
      <c r="S3588" s="20">
        <v>0.62</v>
      </c>
      <c r="U3588" s="15" t="b">
        <f>AND(ISBLANK(V3588),ISBLANK(W3588),ISBLANK(X3588))</f>
        <v>0</v>
      </c>
      <c r="V3588" s="16">
        <v>1</v>
      </c>
      <c r="Y3588" s="13">
        <v>0.71</v>
      </c>
      <c r="AA3588" t="s">
        <v>454</v>
      </c>
      <c r="AB3588" s="24" t="str">
        <f>IF(ISERR(MONTH(AA3588)),TRIM(SUBSTITUTE(AA3588,(RIGHT(TRIM(AA3588),4)),"")),TEXT(AA3588,"mmmm"))</f>
        <v>March</v>
      </c>
      <c r="AC3588" s="24">
        <f>IF(ISERR(YEAR(AA3588)),VALUE(RIGHT(TRIM(AA3588),4)),YEAR(AA3588))</f>
        <v>2017</v>
      </c>
      <c r="AD3588" t="s">
        <v>452</v>
      </c>
      <c r="AE3588" t="b">
        <f>VLOOKUP(AA3588,duplicates!A:C,3,FALSE)</f>
        <v>0</v>
      </c>
      <c r="AF3588" t="b">
        <f t="shared" si="52"/>
        <v>1</v>
      </c>
      <c r="AG3588" s="23" t="b">
        <v>0</v>
      </c>
    </row>
    <row r="3589" spans="1:33" x14ac:dyDescent="0.2">
      <c r="A3589" t="s">
        <v>441</v>
      </c>
      <c r="B3589">
        <v>931</v>
      </c>
      <c r="C3589" t="s">
        <v>287</v>
      </c>
      <c r="D3589" t="s">
        <v>288</v>
      </c>
      <c r="E3589" s="4">
        <f>IF(ISBLANK(G3589),H3589,G3589)</f>
        <v>96</v>
      </c>
      <c r="F3589" s="9" t="b">
        <f>AND(ISBLANK(G3589),ISBLANK(H3589))</f>
        <v>0</v>
      </c>
      <c r="H3589" s="9">
        <v>96</v>
      </c>
      <c r="I3589">
        <v>450</v>
      </c>
      <c r="J3589" s="9" t="b">
        <f>AND(ISBLANK(K3589),ISBLANK(L3589))</f>
        <v>0</v>
      </c>
      <c r="L3589" s="9">
        <v>96</v>
      </c>
      <c r="M3589" s="15" t="b">
        <f>AND(ISBLANK(N3589),ISBLANK(O3589),ISBLANK(P3589))</f>
        <v>0</v>
      </c>
      <c r="O3589" s="15">
        <v>48</v>
      </c>
      <c r="Q3589">
        <v>47</v>
      </c>
      <c r="R3589" s="18" t="b">
        <f>AND(ISBLANK(S3589),ISBLANK(T3589))</f>
        <v>0</v>
      </c>
      <c r="S3589" s="20">
        <v>0.98</v>
      </c>
      <c r="U3589" s="15" t="b">
        <f>AND(ISBLANK(V3589),ISBLANK(W3589),ISBLANK(X3589))</f>
        <v>0</v>
      </c>
      <c r="V3589" s="16">
        <v>1</v>
      </c>
      <c r="Y3589" s="13">
        <v>1</v>
      </c>
      <c r="AA3589" t="s">
        <v>454</v>
      </c>
      <c r="AB3589" s="24" t="str">
        <f>IF(ISERR(MONTH(AA3589)),TRIM(SUBSTITUTE(AA3589,(RIGHT(TRIM(AA3589),4)),"")),TEXT(AA3589,"mmmm"))</f>
        <v>March</v>
      </c>
      <c r="AC3589" s="24">
        <f>IF(ISERR(YEAR(AA3589)),VALUE(RIGHT(TRIM(AA3589),4)),YEAR(AA3589))</f>
        <v>2017</v>
      </c>
      <c r="AD3589" t="s">
        <v>452</v>
      </c>
      <c r="AE3589" t="b">
        <f>VLOOKUP(AA3589,duplicates!A:C,3,FALSE)</f>
        <v>0</v>
      </c>
      <c r="AF3589" t="b">
        <f t="shared" si="52"/>
        <v>1</v>
      </c>
      <c r="AG3589" s="23" t="b">
        <v>0</v>
      </c>
    </row>
    <row r="3590" spans="1:33" x14ac:dyDescent="0.2">
      <c r="A3590" t="s">
        <v>441</v>
      </c>
      <c r="B3590">
        <v>932</v>
      </c>
      <c r="C3590" t="s">
        <v>237</v>
      </c>
      <c r="D3590" t="s">
        <v>238</v>
      </c>
      <c r="E3590" s="4">
        <f>IF(ISBLANK(G3590),H3590,G3590)</f>
        <v>17</v>
      </c>
      <c r="F3590" s="9" t="b">
        <f>AND(ISBLANK(G3590),ISBLANK(H3590))</f>
        <v>0</v>
      </c>
      <c r="H3590" s="9">
        <v>17</v>
      </c>
      <c r="I3590">
        <v>269</v>
      </c>
      <c r="J3590" s="9" t="b">
        <f>AND(ISBLANK(K3590),ISBLANK(L3590))</f>
        <v>0</v>
      </c>
      <c r="L3590" s="9">
        <v>15</v>
      </c>
      <c r="M3590" s="15" t="b">
        <f>AND(ISBLANK(N3590),ISBLANK(O3590),ISBLANK(P3590))</f>
        <v>0</v>
      </c>
      <c r="O3590" s="15">
        <v>7</v>
      </c>
      <c r="Q3590">
        <v>1</v>
      </c>
      <c r="R3590" s="18" t="b">
        <f>AND(ISBLANK(S3590),ISBLANK(T3590))</f>
        <v>0</v>
      </c>
      <c r="S3590" s="20">
        <v>0.14000000000000001</v>
      </c>
      <c r="U3590" s="15" t="b">
        <f>AND(ISBLANK(V3590),ISBLANK(W3590),ISBLANK(X3590))</f>
        <v>0</v>
      </c>
      <c r="V3590" s="16">
        <v>0.88</v>
      </c>
      <c r="Y3590" s="13">
        <v>0.92</v>
      </c>
      <c r="AA3590" t="s">
        <v>454</v>
      </c>
      <c r="AB3590" s="24" t="str">
        <f>IF(ISERR(MONTH(AA3590)),TRIM(SUBSTITUTE(AA3590,(RIGHT(TRIM(AA3590),4)),"")),TEXT(AA3590,"mmmm"))</f>
        <v>March</v>
      </c>
      <c r="AC3590" s="24">
        <f>IF(ISERR(YEAR(AA3590)),VALUE(RIGHT(TRIM(AA3590),4)),YEAR(AA3590))</f>
        <v>2017</v>
      </c>
      <c r="AD3590" t="s">
        <v>452</v>
      </c>
      <c r="AE3590" t="b">
        <f>VLOOKUP(AA3590,duplicates!A:C,3,FALSE)</f>
        <v>0</v>
      </c>
      <c r="AF3590" t="b">
        <f t="shared" si="52"/>
        <v>1</v>
      </c>
      <c r="AG3590" s="23" t="b">
        <v>0</v>
      </c>
    </row>
    <row r="3591" spans="1:33" x14ac:dyDescent="0.2">
      <c r="A3591" t="s">
        <v>441</v>
      </c>
      <c r="B3591">
        <v>845</v>
      </c>
      <c r="C3591" t="s">
        <v>179</v>
      </c>
      <c r="D3591" t="s">
        <v>180</v>
      </c>
      <c r="E3591" s="4">
        <f>IF(ISBLANK(G3591),H3591,G3591)</f>
        <v>75</v>
      </c>
      <c r="F3591" s="9" t="b">
        <f>AND(ISBLANK(G3591),ISBLANK(H3591))</f>
        <v>0</v>
      </c>
      <c r="H3591" s="9">
        <v>75</v>
      </c>
      <c r="I3591">
        <v>795</v>
      </c>
      <c r="J3591" s="9" t="b">
        <f>AND(ISBLANK(K3591),ISBLANK(L3591))</f>
        <v>0</v>
      </c>
      <c r="L3591" s="9">
        <v>69</v>
      </c>
      <c r="M3591" s="15" t="b">
        <f>AND(ISBLANK(N3591),ISBLANK(O3591),ISBLANK(P3591))</f>
        <v>0</v>
      </c>
      <c r="O3591" s="15">
        <v>43</v>
      </c>
      <c r="Q3591">
        <v>43</v>
      </c>
      <c r="R3591" s="18" t="b">
        <f>AND(ISBLANK(S3591),ISBLANK(T3591))</f>
        <v>0</v>
      </c>
      <c r="S3591" s="20">
        <v>1</v>
      </c>
      <c r="U3591" s="15" t="b">
        <f>AND(ISBLANK(V3591),ISBLANK(W3591),ISBLANK(X3591))</f>
        <v>0</v>
      </c>
      <c r="V3591" s="16">
        <v>0.92</v>
      </c>
      <c r="Y3591" s="13">
        <v>0.99</v>
      </c>
      <c r="AA3591" t="s">
        <v>454</v>
      </c>
      <c r="AB3591" s="24" t="str">
        <f>IF(ISERR(MONTH(AA3591)),TRIM(SUBSTITUTE(AA3591,(RIGHT(TRIM(AA3591),4)),"")),TEXT(AA3591,"mmmm"))</f>
        <v>March</v>
      </c>
      <c r="AC3591" s="24">
        <f>IF(ISERR(YEAR(AA3591)),VALUE(RIGHT(TRIM(AA3591),4)),YEAR(AA3591))</f>
        <v>2017</v>
      </c>
      <c r="AD3591" t="s">
        <v>452</v>
      </c>
      <c r="AE3591" t="b">
        <f>VLOOKUP(AA3591,duplicates!A:C,3,FALSE)</f>
        <v>0</v>
      </c>
      <c r="AF3591" t="b">
        <f t="shared" si="52"/>
        <v>1</v>
      </c>
      <c r="AG3591" s="23" t="b">
        <v>0</v>
      </c>
    </row>
    <row r="3592" spans="1:33" x14ac:dyDescent="0.2">
      <c r="A3592" t="s">
        <v>441</v>
      </c>
      <c r="B3592">
        <v>933</v>
      </c>
      <c r="C3592" t="s">
        <v>301</v>
      </c>
      <c r="D3592" t="s">
        <v>302</v>
      </c>
      <c r="E3592" s="4">
        <f>IF(ISBLANK(G3592),H3592,G3592)</f>
        <v>111</v>
      </c>
      <c r="F3592" s="9" t="b">
        <f>AND(ISBLANK(G3592),ISBLANK(H3592))</f>
        <v>0</v>
      </c>
      <c r="H3592" s="9">
        <v>111</v>
      </c>
      <c r="I3592">
        <v>505</v>
      </c>
      <c r="J3592" s="9" t="b">
        <f>AND(ISBLANK(K3592),ISBLANK(L3592))</f>
        <v>0</v>
      </c>
      <c r="L3592" s="9">
        <v>103</v>
      </c>
      <c r="M3592" s="15" t="b">
        <f>AND(ISBLANK(N3592),ISBLANK(O3592),ISBLANK(P3592))</f>
        <v>0</v>
      </c>
      <c r="O3592" s="15">
        <v>28</v>
      </c>
      <c r="Q3592">
        <v>28</v>
      </c>
      <c r="R3592" s="18" t="b">
        <f>AND(ISBLANK(S3592),ISBLANK(T3592))</f>
        <v>0</v>
      </c>
      <c r="S3592" s="20">
        <v>1</v>
      </c>
      <c r="U3592" s="15" t="b">
        <f>AND(ISBLANK(V3592),ISBLANK(W3592),ISBLANK(X3592))</f>
        <v>0</v>
      </c>
      <c r="V3592" s="16">
        <v>0.93</v>
      </c>
      <c r="Y3592" s="13">
        <v>0.95</v>
      </c>
      <c r="AA3592" t="s">
        <v>454</v>
      </c>
      <c r="AB3592" s="24" t="str">
        <f>IF(ISERR(MONTH(AA3592)),TRIM(SUBSTITUTE(AA3592,(RIGHT(TRIM(AA3592),4)),"")),TEXT(AA3592,"mmmm"))</f>
        <v>March</v>
      </c>
      <c r="AC3592" s="24">
        <f>IF(ISERR(YEAR(AA3592)),VALUE(RIGHT(TRIM(AA3592),4)),YEAR(AA3592))</f>
        <v>2017</v>
      </c>
      <c r="AD3592" t="s">
        <v>452</v>
      </c>
      <c r="AE3592" t="b">
        <f>VLOOKUP(AA3592,duplicates!A:C,3,FALSE)</f>
        <v>0</v>
      </c>
      <c r="AF3592" t="b">
        <f t="shared" si="52"/>
        <v>1</v>
      </c>
      <c r="AG3592" s="23" t="b">
        <v>0</v>
      </c>
    </row>
    <row r="3593" spans="1:33" x14ac:dyDescent="0.2">
      <c r="A3593" t="s">
        <v>441</v>
      </c>
      <c r="B3593">
        <v>934</v>
      </c>
      <c r="C3593" t="s">
        <v>293</v>
      </c>
      <c r="D3593" t="s">
        <v>294</v>
      </c>
      <c r="E3593" s="4">
        <f>IF(ISBLANK(G3593),H3593,G3593)</f>
        <v>100</v>
      </c>
      <c r="F3593" s="9" t="b">
        <f>AND(ISBLANK(G3593),ISBLANK(H3593))</f>
        <v>0</v>
      </c>
      <c r="H3593" s="9">
        <v>100</v>
      </c>
      <c r="I3593">
        <v>568</v>
      </c>
      <c r="J3593" s="9" t="b">
        <f>AND(ISBLANK(K3593),ISBLANK(L3593))</f>
        <v>0</v>
      </c>
      <c r="L3593" s="9">
        <v>95</v>
      </c>
      <c r="M3593" s="15" t="b">
        <f>AND(ISBLANK(N3593),ISBLANK(O3593),ISBLANK(P3593))</f>
        <v>0</v>
      </c>
      <c r="O3593" s="15">
        <v>60</v>
      </c>
      <c r="Q3593">
        <v>60</v>
      </c>
      <c r="R3593" s="18" t="b">
        <f>AND(ISBLANK(S3593),ISBLANK(T3593))</f>
        <v>0</v>
      </c>
      <c r="S3593" s="20">
        <v>1</v>
      </c>
      <c r="U3593" s="15" t="b">
        <f>AND(ISBLANK(V3593),ISBLANK(W3593),ISBLANK(X3593))</f>
        <v>0</v>
      </c>
      <c r="V3593" s="16">
        <v>0.95</v>
      </c>
      <c r="Y3593" s="13">
        <v>0.93</v>
      </c>
      <c r="AA3593" t="s">
        <v>454</v>
      </c>
      <c r="AB3593" s="24" t="str">
        <f>IF(ISERR(MONTH(AA3593)),TRIM(SUBSTITUTE(AA3593,(RIGHT(TRIM(AA3593),4)),"")),TEXT(AA3593,"mmmm"))</f>
        <v>March</v>
      </c>
      <c r="AC3593" s="24">
        <f>IF(ISERR(YEAR(AA3593)),VALUE(RIGHT(TRIM(AA3593),4)),YEAR(AA3593))</f>
        <v>2017</v>
      </c>
      <c r="AD3593" t="s">
        <v>452</v>
      </c>
      <c r="AE3593" t="b">
        <f>VLOOKUP(AA3593,duplicates!A:C,3,FALSE)</f>
        <v>0</v>
      </c>
      <c r="AF3593" t="b">
        <f t="shared" si="52"/>
        <v>1</v>
      </c>
      <c r="AG3593" s="23" t="b">
        <v>0</v>
      </c>
    </row>
    <row r="3594" spans="1:33" x14ac:dyDescent="0.2">
      <c r="A3594" t="s">
        <v>441</v>
      </c>
      <c r="B3594">
        <v>935</v>
      </c>
      <c r="C3594" t="s">
        <v>271</v>
      </c>
      <c r="D3594" t="s">
        <v>272</v>
      </c>
      <c r="E3594" s="4">
        <f>IF(ISBLANK(G3594),H3594,G3594)</f>
        <v>30</v>
      </c>
      <c r="F3594" s="9" t="b">
        <f>AND(ISBLANK(G3594),ISBLANK(H3594))</f>
        <v>0</v>
      </c>
      <c r="H3594" s="9">
        <v>30</v>
      </c>
      <c r="I3594">
        <v>434</v>
      </c>
      <c r="J3594" s="9" t="b">
        <f>AND(ISBLANK(K3594),ISBLANK(L3594))</f>
        <v>0</v>
      </c>
      <c r="L3594" s="9">
        <v>30</v>
      </c>
      <c r="M3594" s="15" t="b">
        <f>AND(ISBLANK(N3594),ISBLANK(O3594),ISBLANK(P3594))</f>
        <v>0</v>
      </c>
      <c r="O3594" s="15">
        <v>6</v>
      </c>
      <c r="Q3594">
        <v>5</v>
      </c>
      <c r="R3594" s="18" t="b">
        <f>AND(ISBLANK(S3594),ISBLANK(T3594))</f>
        <v>0</v>
      </c>
      <c r="S3594" s="20">
        <v>0.83</v>
      </c>
      <c r="U3594" s="15" t="b">
        <f>AND(ISBLANK(V3594),ISBLANK(W3594),ISBLANK(X3594))</f>
        <v>0</v>
      </c>
      <c r="V3594" s="16">
        <v>1</v>
      </c>
      <c r="Y3594" s="13">
        <v>0.39</v>
      </c>
      <c r="AA3594" t="s">
        <v>454</v>
      </c>
      <c r="AB3594" s="24" t="str">
        <f>IF(ISERR(MONTH(AA3594)),TRIM(SUBSTITUTE(AA3594,(RIGHT(TRIM(AA3594),4)),"")),TEXT(AA3594,"mmmm"))</f>
        <v>March</v>
      </c>
      <c r="AC3594" s="24">
        <f>IF(ISERR(YEAR(AA3594)),VALUE(RIGHT(TRIM(AA3594),4)),YEAR(AA3594))</f>
        <v>2017</v>
      </c>
      <c r="AD3594" t="s">
        <v>452</v>
      </c>
      <c r="AE3594" t="b">
        <f>VLOOKUP(AA3594,duplicates!A:C,3,FALSE)</f>
        <v>0</v>
      </c>
      <c r="AF3594" t="b">
        <f t="shared" si="52"/>
        <v>1</v>
      </c>
      <c r="AG3594" s="23" t="b">
        <v>0</v>
      </c>
    </row>
    <row r="3595" spans="1:33" x14ac:dyDescent="0.2">
      <c r="A3595" t="s">
        <v>441</v>
      </c>
      <c r="B3595">
        <v>846</v>
      </c>
      <c r="C3595" t="s">
        <v>370</v>
      </c>
      <c r="D3595" t="s">
        <v>72</v>
      </c>
      <c r="E3595" s="4">
        <f>IF(ISBLANK(G3595),H3595,G3595)</f>
        <v>66</v>
      </c>
      <c r="F3595" s="9" t="b">
        <f>AND(ISBLANK(G3595),ISBLANK(H3595))</f>
        <v>0</v>
      </c>
      <c r="H3595" s="9">
        <v>66</v>
      </c>
      <c r="I3595">
        <v>829</v>
      </c>
      <c r="J3595" s="9" t="b">
        <f>AND(ISBLANK(K3595),ISBLANK(L3595))</f>
        <v>0</v>
      </c>
      <c r="L3595" s="9">
        <v>66</v>
      </c>
      <c r="M3595" s="15" t="b">
        <f>AND(ISBLANK(N3595),ISBLANK(O3595),ISBLANK(P3595))</f>
        <v>0</v>
      </c>
      <c r="O3595" s="15">
        <v>65</v>
      </c>
      <c r="Q3595">
        <v>65</v>
      </c>
      <c r="R3595" s="18" t="b">
        <f>AND(ISBLANK(S3595),ISBLANK(T3595))</f>
        <v>0</v>
      </c>
      <c r="S3595" s="20">
        <v>1</v>
      </c>
      <c r="U3595" s="15" t="b">
        <f>AND(ISBLANK(V3595),ISBLANK(W3595),ISBLANK(X3595))</f>
        <v>0</v>
      </c>
      <c r="V3595" s="16">
        <v>1</v>
      </c>
      <c r="Y3595" s="13">
        <v>0.99</v>
      </c>
      <c r="AA3595" t="s">
        <v>454</v>
      </c>
      <c r="AB3595" s="24" t="str">
        <f>IF(ISERR(MONTH(AA3595)),TRIM(SUBSTITUTE(AA3595,(RIGHT(TRIM(AA3595),4)),"")),TEXT(AA3595,"mmmm"))</f>
        <v>March</v>
      </c>
      <c r="AC3595" s="24">
        <f>IF(ISERR(YEAR(AA3595)),VALUE(RIGHT(TRIM(AA3595),4)),YEAR(AA3595))</f>
        <v>2017</v>
      </c>
      <c r="AD3595" t="s">
        <v>452</v>
      </c>
      <c r="AE3595" t="b">
        <f>VLOOKUP(AA3595,duplicates!A:C,3,FALSE)</f>
        <v>0</v>
      </c>
      <c r="AF3595" t="b">
        <f t="shared" si="52"/>
        <v>1</v>
      </c>
      <c r="AG3595" s="23" t="b">
        <v>0</v>
      </c>
    </row>
    <row r="3596" spans="1:33" x14ac:dyDescent="0.2">
      <c r="A3596" t="s">
        <v>441</v>
      </c>
      <c r="B3596">
        <v>847</v>
      </c>
      <c r="C3596" t="s">
        <v>155</v>
      </c>
      <c r="D3596" t="s">
        <v>156</v>
      </c>
      <c r="E3596" s="4">
        <f>IF(ISBLANK(G3596),H3596,G3596)</f>
        <v>1</v>
      </c>
      <c r="F3596" s="9" t="b">
        <f>AND(ISBLANK(G3596),ISBLANK(H3596))</f>
        <v>0</v>
      </c>
      <c r="H3596" s="9">
        <v>1</v>
      </c>
      <c r="I3596">
        <v>471</v>
      </c>
      <c r="J3596" s="9" t="b">
        <f>AND(ISBLANK(K3596),ISBLANK(L3596))</f>
        <v>0</v>
      </c>
      <c r="L3596" s="9">
        <v>0</v>
      </c>
      <c r="M3596" s="15" t="b">
        <f>AND(ISBLANK(N3596),ISBLANK(O3596),ISBLANK(P3596))</f>
        <v>0</v>
      </c>
      <c r="O3596" s="15">
        <v>0</v>
      </c>
      <c r="Q3596">
        <v>0</v>
      </c>
      <c r="R3596" s="18" t="b">
        <f>AND(ISBLANK(S3596),ISBLANK(T3596))</f>
        <v>0</v>
      </c>
      <c r="S3596" s="18" t="s">
        <v>27</v>
      </c>
      <c r="U3596" s="15" t="b">
        <f>AND(ISBLANK(V3596),ISBLANK(W3596),ISBLANK(X3596))</f>
        <v>0</v>
      </c>
      <c r="V3596" s="16">
        <v>0</v>
      </c>
      <c r="Y3596" s="13">
        <v>0.06</v>
      </c>
      <c r="AA3596" t="s">
        <v>454</v>
      </c>
      <c r="AB3596" s="24" t="str">
        <f>IF(ISERR(MONTH(AA3596)),TRIM(SUBSTITUTE(AA3596,(RIGHT(TRIM(AA3596),4)),"")),TEXT(AA3596,"mmmm"))</f>
        <v>March</v>
      </c>
      <c r="AC3596" s="24">
        <f>IF(ISERR(YEAR(AA3596)),VALUE(RIGHT(TRIM(AA3596),4)),YEAR(AA3596))</f>
        <v>2017</v>
      </c>
      <c r="AD3596" t="s">
        <v>452</v>
      </c>
      <c r="AE3596" t="b">
        <f>VLOOKUP(AA3596,duplicates!A:C,3,FALSE)</f>
        <v>0</v>
      </c>
      <c r="AF3596" t="b">
        <f t="shared" si="52"/>
        <v>1</v>
      </c>
      <c r="AG3596" s="23" t="b">
        <v>0</v>
      </c>
    </row>
    <row r="3597" spans="1:33" x14ac:dyDescent="0.2">
      <c r="A3597" t="s">
        <v>441</v>
      </c>
      <c r="B3597">
        <v>936</v>
      </c>
      <c r="C3597" t="s">
        <v>247</v>
      </c>
      <c r="D3597" t="s">
        <v>248</v>
      </c>
      <c r="E3597" s="4">
        <f>IF(ISBLANK(G3597),H3597,G3597)</f>
        <v>62</v>
      </c>
      <c r="F3597" s="9" t="b">
        <f>AND(ISBLANK(G3597),ISBLANK(H3597))</f>
        <v>0</v>
      </c>
      <c r="H3597" s="9">
        <v>62</v>
      </c>
      <c r="I3597">
        <v>201</v>
      </c>
      <c r="J3597" s="9" t="b">
        <f>AND(ISBLANK(K3597),ISBLANK(L3597))</f>
        <v>0</v>
      </c>
      <c r="L3597" s="9">
        <v>52</v>
      </c>
      <c r="M3597" s="15" t="b">
        <f>AND(ISBLANK(N3597),ISBLANK(O3597),ISBLANK(P3597))</f>
        <v>0</v>
      </c>
      <c r="O3597" s="15">
        <v>1</v>
      </c>
      <c r="Q3597">
        <v>1</v>
      </c>
      <c r="R3597" s="18" t="b">
        <f>AND(ISBLANK(S3597),ISBLANK(T3597))</f>
        <v>0</v>
      </c>
      <c r="S3597" s="20">
        <v>1</v>
      </c>
      <c r="U3597" s="15" t="b">
        <f>AND(ISBLANK(V3597),ISBLANK(W3597),ISBLANK(X3597))</f>
        <v>0</v>
      </c>
      <c r="V3597" s="16">
        <v>0.84</v>
      </c>
      <c r="Y3597" s="13">
        <v>0.96</v>
      </c>
      <c r="AA3597" t="s">
        <v>454</v>
      </c>
      <c r="AB3597" s="24" t="str">
        <f>IF(ISERR(MONTH(AA3597)),TRIM(SUBSTITUTE(AA3597,(RIGHT(TRIM(AA3597),4)),"")),TEXT(AA3597,"mmmm"))</f>
        <v>March</v>
      </c>
      <c r="AC3597" s="24">
        <f>IF(ISERR(YEAR(AA3597)),VALUE(RIGHT(TRIM(AA3597),4)),YEAR(AA3597))</f>
        <v>2017</v>
      </c>
      <c r="AD3597" t="s">
        <v>452</v>
      </c>
      <c r="AE3597" t="b">
        <f>VLOOKUP(AA3597,duplicates!A:C,3,FALSE)</f>
        <v>0</v>
      </c>
      <c r="AF3597" t="b">
        <f t="shared" si="52"/>
        <v>1</v>
      </c>
      <c r="AG3597" s="23" t="b">
        <v>0</v>
      </c>
    </row>
    <row r="3598" spans="1:33" x14ac:dyDescent="0.2">
      <c r="A3598" t="s">
        <v>441</v>
      </c>
      <c r="B3598">
        <v>848</v>
      </c>
      <c r="C3598" t="s">
        <v>167</v>
      </c>
      <c r="D3598" t="s">
        <v>168</v>
      </c>
      <c r="E3598" s="4" t="str">
        <f>IF(ISBLANK(G3598),H3598,G3598)</f>
        <v>NOT IN MONTH</v>
      </c>
      <c r="F3598" s="9" t="b">
        <f>AND(ISBLANK(G3598),ISBLANK(H3598))</f>
        <v>0</v>
      </c>
      <c r="H3598" s="9" t="s">
        <v>356</v>
      </c>
      <c r="I3598" t="s">
        <v>356</v>
      </c>
      <c r="J3598" s="9" t="b">
        <f>AND(ISBLANK(K3598),ISBLANK(L3598))</f>
        <v>0</v>
      </c>
      <c r="L3598" s="9" t="s">
        <v>356</v>
      </c>
      <c r="M3598" s="15" t="b">
        <f>AND(ISBLANK(N3598),ISBLANK(O3598),ISBLANK(P3598))</f>
        <v>0</v>
      </c>
      <c r="O3598" s="15" t="s">
        <v>356</v>
      </c>
      <c r="Q3598" t="s">
        <v>356</v>
      </c>
      <c r="R3598" s="18" t="b">
        <f>AND(ISBLANK(S3598),ISBLANK(T3598))</f>
        <v>0</v>
      </c>
      <c r="S3598" s="18" t="s">
        <v>27</v>
      </c>
      <c r="U3598" s="15" t="b">
        <f>AND(ISBLANK(V3598),ISBLANK(W3598),ISBLANK(X3598))</f>
        <v>0</v>
      </c>
      <c r="V3598" s="15" t="s">
        <v>27</v>
      </c>
      <c r="Y3598" s="12" t="s">
        <v>27</v>
      </c>
      <c r="AA3598" t="s">
        <v>454</v>
      </c>
      <c r="AB3598" s="24" t="str">
        <f>IF(ISERR(MONTH(AA3598)),TRIM(SUBSTITUTE(AA3598,(RIGHT(TRIM(AA3598),4)),"")),TEXT(AA3598,"mmmm"))</f>
        <v>March</v>
      </c>
      <c r="AC3598" s="24">
        <f>IF(ISERR(YEAR(AA3598)),VALUE(RIGHT(TRIM(AA3598),4)),YEAR(AA3598))</f>
        <v>2017</v>
      </c>
      <c r="AD3598" t="s">
        <v>452</v>
      </c>
      <c r="AE3598" t="b">
        <f>VLOOKUP(AA3598,duplicates!A:C,3,FALSE)</f>
        <v>0</v>
      </c>
      <c r="AF3598" t="b">
        <f t="shared" si="52"/>
        <v>1</v>
      </c>
      <c r="AG3598" s="23" t="b">
        <v>0</v>
      </c>
    </row>
    <row r="3599" spans="1:33" x14ac:dyDescent="0.2">
      <c r="A3599" t="s">
        <v>441</v>
      </c>
      <c r="B3599">
        <v>849</v>
      </c>
      <c r="C3599" t="s">
        <v>135</v>
      </c>
      <c r="D3599" t="s">
        <v>136</v>
      </c>
      <c r="E3599" s="4">
        <f>IF(ISBLANK(G3599),H3599,G3599)</f>
        <v>91</v>
      </c>
      <c r="F3599" s="9" t="b">
        <f>AND(ISBLANK(G3599),ISBLANK(H3599))</f>
        <v>0</v>
      </c>
      <c r="H3599" s="9">
        <v>91</v>
      </c>
      <c r="I3599">
        <v>390</v>
      </c>
      <c r="J3599" s="9" t="b">
        <f>AND(ISBLANK(K3599),ISBLANK(L3599))</f>
        <v>0</v>
      </c>
      <c r="L3599" s="9">
        <v>90</v>
      </c>
      <c r="M3599" s="15" t="b">
        <f>AND(ISBLANK(N3599),ISBLANK(O3599),ISBLANK(P3599))</f>
        <v>0</v>
      </c>
      <c r="O3599" s="15">
        <v>45</v>
      </c>
      <c r="Q3599">
        <v>45</v>
      </c>
      <c r="R3599" s="18" t="b">
        <f>AND(ISBLANK(S3599),ISBLANK(T3599))</f>
        <v>0</v>
      </c>
      <c r="S3599" s="20">
        <v>1</v>
      </c>
      <c r="U3599" s="15" t="b">
        <f>AND(ISBLANK(V3599),ISBLANK(W3599),ISBLANK(X3599))</f>
        <v>0</v>
      </c>
      <c r="V3599" s="16">
        <v>0.99</v>
      </c>
      <c r="Y3599" s="13">
        <v>0.93</v>
      </c>
      <c r="AA3599" t="s">
        <v>454</v>
      </c>
      <c r="AB3599" s="24" t="str">
        <f>IF(ISERR(MONTH(AA3599)),TRIM(SUBSTITUTE(AA3599,(RIGHT(TRIM(AA3599),4)),"")),TEXT(AA3599,"mmmm"))</f>
        <v>March</v>
      </c>
      <c r="AC3599" s="24">
        <f>IF(ISERR(YEAR(AA3599)),VALUE(RIGHT(TRIM(AA3599),4)),YEAR(AA3599))</f>
        <v>2017</v>
      </c>
      <c r="AD3599" t="s">
        <v>452</v>
      </c>
      <c r="AE3599" t="b">
        <f>VLOOKUP(AA3599,duplicates!A:C,3,FALSE)</f>
        <v>0</v>
      </c>
      <c r="AF3599" t="b">
        <f t="shared" si="52"/>
        <v>1</v>
      </c>
      <c r="AG3599" s="23" t="b">
        <v>0</v>
      </c>
    </row>
    <row r="3600" spans="1:33" x14ac:dyDescent="0.2">
      <c r="A3600" t="s">
        <v>441</v>
      </c>
      <c r="B3600">
        <v>850</v>
      </c>
      <c r="C3600" t="s">
        <v>107</v>
      </c>
      <c r="D3600" t="s">
        <v>108</v>
      </c>
      <c r="E3600" s="4">
        <f>IF(ISBLANK(G3600),H3600,G3600)</f>
        <v>53</v>
      </c>
      <c r="F3600" s="9" t="b">
        <f>AND(ISBLANK(G3600),ISBLANK(H3600))</f>
        <v>0</v>
      </c>
      <c r="H3600" s="9">
        <v>53</v>
      </c>
      <c r="I3600">
        <v>194</v>
      </c>
      <c r="J3600" s="9" t="b">
        <f>AND(ISBLANK(K3600),ISBLANK(L3600))</f>
        <v>0</v>
      </c>
      <c r="L3600" s="9">
        <v>44</v>
      </c>
      <c r="M3600" s="15" t="b">
        <f>AND(ISBLANK(N3600),ISBLANK(O3600),ISBLANK(P3600))</f>
        <v>0</v>
      </c>
      <c r="O3600" s="15">
        <v>5</v>
      </c>
      <c r="Q3600">
        <v>5</v>
      </c>
      <c r="R3600" s="18" t="b">
        <f>AND(ISBLANK(S3600),ISBLANK(T3600))</f>
        <v>0</v>
      </c>
      <c r="S3600" s="20">
        <v>1</v>
      </c>
      <c r="U3600" s="15" t="b">
        <f>AND(ISBLANK(V3600),ISBLANK(W3600),ISBLANK(X3600))</f>
        <v>0</v>
      </c>
      <c r="V3600" s="16">
        <v>0.83</v>
      </c>
      <c r="Y3600" s="13">
        <v>0.92</v>
      </c>
      <c r="AA3600" t="s">
        <v>454</v>
      </c>
      <c r="AB3600" s="24" t="str">
        <f>IF(ISERR(MONTH(AA3600)),TRIM(SUBSTITUTE(AA3600,(RIGHT(TRIM(AA3600),4)),"")),TEXT(AA3600,"mmmm"))</f>
        <v>March</v>
      </c>
      <c r="AC3600" s="24">
        <f>IF(ISERR(YEAR(AA3600)),VALUE(RIGHT(TRIM(AA3600),4)),YEAR(AA3600))</f>
        <v>2017</v>
      </c>
      <c r="AD3600" t="s">
        <v>452</v>
      </c>
      <c r="AE3600" t="b">
        <f>VLOOKUP(AA3600,duplicates!A:C,3,FALSE)</f>
        <v>0</v>
      </c>
      <c r="AF3600" t="b">
        <f t="shared" si="52"/>
        <v>1</v>
      </c>
      <c r="AG3600" s="23" t="b">
        <v>0</v>
      </c>
    </row>
    <row r="3601" spans="1:33" x14ac:dyDescent="0.2">
      <c r="A3601" t="s">
        <v>441</v>
      </c>
      <c r="B3601">
        <v>851</v>
      </c>
      <c r="C3601" t="s">
        <v>137</v>
      </c>
      <c r="D3601" t="s">
        <v>138</v>
      </c>
      <c r="E3601" s="4">
        <f>IF(ISBLANK(G3601),H3601,G3601)</f>
        <v>35</v>
      </c>
      <c r="F3601" s="9" t="b">
        <f>AND(ISBLANK(G3601),ISBLANK(H3601))</f>
        <v>0</v>
      </c>
      <c r="H3601" s="9">
        <v>35</v>
      </c>
      <c r="I3601">
        <v>581</v>
      </c>
      <c r="J3601" s="9" t="b">
        <f>AND(ISBLANK(K3601),ISBLANK(L3601))</f>
        <v>0</v>
      </c>
      <c r="L3601" s="9">
        <v>33</v>
      </c>
      <c r="M3601" s="15" t="b">
        <f>AND(ISBLANK(N3601),ISBLANK(O3601),ISBLANK(P3601))</f>
        <v>0</v>
      </c>
      <c r="O3601" s="15">
        <v>32</v>
      </c>
      <c r="Q3601">
        <v>30</v>
      </c>
      <c r="R3601" s="18" t="b">
        <f>AND(ISBLANK(S3601),ISBLANK(T3601))</f>
        <v>0</v>
      </c>
      <c r="S3601" s="20">
        <v>0.94</v>
      </c>
      <c r="U3601" s="15" t="b">
        <f>AND(ISBLANK(V3601),ISBLANK(W3601),ISBLANK(X3601))</f>
        <v>0</v>
      </c>
      <c r="V3601" s="16">
        <v>0.94</v>
      </c>
      <c r="Y3601" s="13">
        <v>1</v>
      </c>
      <c r="AA3601" t="s">
        <v>454</v>
      </c>
      <c r="AB3601" s="24" t="str">
        <f>IF(ISERR(MONTH(AA3601)),TRIM(SUBSTITUTE(AA3601,(RIGHT(TRIM(AA3601),4)),"")),TEXT(AA3601,"mmmm"))</f>
        <v>March</v>
      </c>
      <c r="AC3601" s="24">
        <f>IF(ISERR(YEAR(AA3601)),VALUE(RIGHT(TRIM(AA3601),4)),YEAR(AA3601))</f>
        <v>2017</v>
      </c>
      <c r="AD3601" t="s">
        <v>452</v>
      </c>
      <c r="AE3601" t="b">
        <f>VLOOKUP(AA3601,duplicates!A:C,3,FALSE)</f>
        <v>0</v>
      </c>
      <c r="AF3601" t="b">
        <f t="shared" si="52"/>
        <v>1</v>
      </c>
      <c r="AG3601" s="23" t="b">
        <v>0</v>
      </c>
    </row>
    <row r="3602" spans="1:33" x14ac:dyDescent="0.2">
      <c r="A3602" t="s">
        <v>441</v>
      </c>
      <c r="B3602">
        <v>852</v>
      </c>
      <c r="C3602" t="s">
        <v>57</v>
      </c>
      <c r="D3602" t="s">
        <v>58</v>
      </c>
      <c r="E3602" s="4">
        <f>IF(ISBLANK(G3602),H3602,G3602)</f>
        <v>14</v>
      </c>
      <c r="F3602" s="9" t="b">
        <f>AND(ISBLANK(G3602),ISBLANK(H3602))</f>
        <v>0</v>
      </c>
      <c r="H3602" s="9">
        <v>14</v>
      </c>
      <c r="I3602">
        <v>178</v>
      </c>
      <c r="J3602" s="9" t="b">
        <f>AND(ISBLANK(K3602),ISBLANK(L3602))</f>
        <v>0</v>
      </c>
      <c r="L3602" s="9">
        <v>14</v>
      </c>
      <c r="M3602" s="15" t="b">
        <f>AND(ISBLANK(N3602),ISBLANK(O3602),ISBLANK(P3602))</f>
        <v>0</v>
      </c>
      <c r="O3602" s="15">
        <v>8</v>
      </c>
      <c r="Q3602">
        <v>8</v>
      </c>
      <c r="R3602" s="18" t="b">
        <f>AND(ISBLANK(S3602),ISBLANK(T3602))</f>
        <v>0</v>
      </c>
      <c r="S3602" s="20">
        <v>1</v>
      </c>
      <c r="U3602" s="15" t="b">
        <f>AND(ISBLANK(V3602),ISBLANK(W3602),ISBLANK(X3602))</f>
        <v>0</v>
      </c>
      <c r="V3602" s="16">
        <v>1</v>
      </c>
      <c r="Y3602" s="13">
        <v>0.96</v>
      </c>
      <c r="AA3602" t="s">
        <v>454</v>
      </c>
      <c r="AB3602" s="24" t="str">
        <f>IF(ISERR(MONTH(AA3602)),TRIM(SUBSTITUTE(AA3602,(RIGHT(TRIM(AA3602),4)),"")),TEXT(AA3602,"mmmm"))</f>
        <v>March</v>
      </c>
      <c r="AC3602" s="24">
        <f>IF(ISERR(YEAR(AA3602)),VALUE(RIGHT(TRIM(AA3602),4)),YEAR(AA3602))</f>
        <v>2017</v>
      </c>
      <c r="AD3602" t="s">
        <v>452</v>
      </c>
      <c r="AE3602" t="b">
        <f>VLOOKUP(AA3602,duplicates!A:C,3,FALSE)</f>
        <v>0</v>
      </c>
      <c r="AF3602" t="b">
        <f t="shared" si="52"/>
        <v>1</v>
      </c>
      <c r="AG3602" s="23" t="b">
        <v>0</v>
      </c>
    </row>
    <row r="3603" spans="1:33" x14ac:dyDescent="0.2">
      <c r="A3603" t="s">
        <v>441</v>
      </c>
      <c r="B3603">
        <v>853</v>
      </c>
      <c r="C3603" t="s">
        <v>153</v>
      </c>
      <c r="D3603" t="s">
        <v>154</v>
      </c>
      <c r="E3603" s="4">
        <f>IF(ISBLANK(G3603),H3603,G3603)</f>
        <v>59</v>
      </c>
      <c r="F3603" s="9" t="b">
        <f>AND(ISBLANK(G3603),ISBLANK(H3603))</f>
        <v>0</v>
      </c>
      <c r="H3603" s="9">
        <v>59</v>
      </c>
      <c r="I3603">
        <v>1400</v>
      </c>
      <c r="J3603" s="9" t="b">
        <f>AND(ISBLANK(K3603),ISBLANK(L3603))</f>
        <v>0</v>
      </c>
      <c r="L3603" s="9">
        <v>49</v>
      </c>
      <c r="M3603" s="15" t="b">
        <f>AND(ISBLANK(N3603),ISBLANK(O3603),ISBLANK(P3603))</f>
        <v>0</v>
      </c>
      <c r="O3603" s="15">
        <v>6</v>
      </c>
      <c r="Q3603">
        <v>6</v>
      </c>
      <c r="R3603" s="18" t="b">
        <f>AND(ISBLANK(S3603),ISBLANK(T3603))</f>
        <v>0</v>
      </c>
      <c r="S3603" s="20">
        <v>1</v>
      </c>
      <c r="U3603" s="15" t="b">
        <f>AND(ISBLANK(V3603),ISBLANK(W3603),ISBLANK(X3603))</f>
        <v>0</v>
      </c>
      <c r="V3603" s="16">
        <v>0.83</v>
      </c>
      <c r="Y3603" s="13">
        <v>0.88</v>
      </c>
      <c r="AA3603" t="s">
        <v>454</v>
      </c>
      <c r="AB3603" s="24" t="str">
        <f>IF(ISERR(MONTH(AA3603)),TRIM(SUBSTITUTE(AA3603,(RIGHT(TRIM(AA3603),4)),"")),TEXT(AA3603,"mmmm"))</f>
        <v>March</v>
      </c>
      <c r="AC3603" s="24">
        <f>IF(ISERR(YEAR(AA3603)),VALUE(RIGHT(TRIM(AA3603),4)),YEAR(AA3603))</f>
        <v>2017</v>
      </c>
      <c r="AD3603" t="s">
        <v>452</v>
      </c>
      <c r="AE3603" t="b">
        <f>VLOOKUP(AA3603,duplicates!A:C,3,FALSE)</f>
        <v>0</v>
      </c>
      <c r="AF3603" t="b">
        <f t="shared" si="52"/>
        <v>1</v>
      </c>
      <c r="AG3603" s="23" t="b">
        <v>0</v>
      </c>
    </row>
    <row r="3604" spans="1:33" x14ac:dyDescent="0.2">
      <c r="A3604" t="s">
        <v>441</v>
      </c>
      <c r="B3604">
        <v>937</v>
      </c>
      <c r="C3604" t="s">
        <v>257</v>
      </c>
      <c r="D3604" t="s">
        <v>258</v>
      </c>
      <c r="E3604" s="4">
        <f>IF(ISBLANK(G3604),H3604,G3604)</f>
        <v>11</v>
      </c>
      <c r="F3604" s="9" t="b">
        <f>AND(ISBLANK(G3604),ISBLANK(H3604))</f>
        <v>0</v>
      </c>
      <c r="H3604" s="9">
        <v>11</v>
      </c>
      <c r="I3604">
        <v>193</v>
      </c>
      <c r="J3604" s="9" t="b">
        <f>AND(ISBLANK(K3604),ISBLANK(L3604))</f>
        <v>0</v>
      </c>
      <c r="L3604" s="9">
        <v>11</v>
      </c>
      <c r="M3604" s="15" t="b">
        <f>AND(ISBLANK(N3604),ISBLANK(O3604),ISBLANK(P3604))</f>
        <v>0</v>
      </c>
      <c r="O3604" s="15">
        <v>4</v>
      </c>
      <c r="Q3604">
        <v>4</v>
      </c>
      <c r="R3604" s="18" t="b">
        <f>AND(ISBLANK(S3604),ISBLANK(T3604))</f>
        <v>0</v>
      </c>
      <c r="S3604" s="20">
        <v>1</v>
      </c>
      <c r="U3604" s="15" t="b">
        <f>AND(ISBLANK(V3604),ISBLANK(W3604),ISBLANK(X3604))</f>
        <v>0</v>
      </c>
      <c r="V3604" s="16">
        <v>1</v>
      </c>
      <c r="Y3604" s="13">
        <v>0.8</v>
      </c>
      <c r="AA3604" t="s">
        <v>454</v>
      </c>
      <c r="AB3604" s="24" t="str">
        <f>IF(ISERR(MONTH(AA3604)),TRIM(SUBSTITUTE(AA3604,(RIGHT(TRIM(AA3604),4)),"")),TEXT(AA3604,"mmmm"))</f>
        <v>March</v>
      </c>
      <c r="AC3604" s="24">
        <f>IF(ISERR(YEAR(AA3604)),VALUE(RIGHT(TRIM(AA3604),4)),YEAR(AA3604))</f>
        <v>2017</v>
      </c>
      <c r="AD3604" t="s">
        <v>452</v>
      </c>
      <c r="AE3604" t="b">
        <f>VLOOKUP(AA3604,duplicates!A:C,3,FALSE)</f>
        <v>0</v>
      </c>
      <c r="AF3604" t="b">
        <f t="shared" si="52"/>
        <v>1</v>
      </c>
      <c r="AG3604" s="23" t="b">
        <v>0</v>
      </c>
    </row>
    <row r="3605" spans="1:33" x14ac:dyDescent="0.2">
      <c r="A3605" t="s">
        <v>441</v>
      </c>
      <c r="B3605">
        <v>854</v>
      </c>
      <c r="C3605" t="s">
        <v>333</v>
      </c>
      <c r="D3605" t="s">
        <v>334</v>
      </c>
      <c r="E3605" s="4">
        <f>IF(ISBLANK(G3605),H3605,G3605)</f>
        <v>54</v>
      </c>
      <c r="F3605" s="9" t="b">
        <f>AND(ISBLANK(G3605),ISBLANK(H3605))</f>
        <v>0</v>
      </c>
      <c r="H3605" s="9">
        <v>54</v>
      </c>
      <c r="I3605">
        <v>144</v>
      </c>
      <c r="J3605" s="9" t="b">
        <f>AND(ISBLANK(K3605),ISBLANK(L3605))</f>
        <v>0</v>
      </c>
      <c r="L3605" s="9">
        <v>54</v>
      </c>
      <c r="M3605" s="15" t="b">
        <f>AND(ISBLANK(N3605),ISBLANK(O3605),ISBLANK(P3605))</f>
        <v>0</v>
      </c>
      <c r="O3605" s="15">
        <v>32</v>
      </c>
      <c r="Q3605">
        <v>17</v>
      </c>
      <c r="R3605" s="18" t="b">
        <f>AND(ISBLANK(S3605),ISBLANK(T3605))</f>
        <v>0</v>
      </c>
      <c r="S3605" s="20">
        <v>0.53</v>
      </c>
      <c r="U3605" s="15" t="b">
        <f>AND(ISBLANK(V3605),ISBLANK(W3605),ISBLANK(X3605))</f>
        <v>0</v>
      </c>
      <c r="V3605" s="16">
        <v>1</v>
      </c>
      <c r="Y3605" s="13">
        <v>0.99</v>
      </c>
      <c r="AA3605" t="s">
        <v>454</v>
      </c>
      <c r="AB3605" s="24" t="str">
        <f>IF(ISERR(MONTH(AA3605)),TRIM(SUBSTITUTE(AA3605,(RIGHT(TRIM(AA3605),4)),"")),TEXT(AA3605,"mmmm"))</f>
        <v>March</v>
      </c>
      <c r="AC3605" s="24">
        <f>IF(ISERR(YEAR(AA3605)),VALUE(RIGHT(TRIM(AA3605),4)),YEAR(AA3605))</f>
        <v>2017</v>
      </c>
      <c r="AD3605" t="s">
        <v>452</v>
      </c>
      <c r="AE3605" t="b">
        <f>VLOOKUP(AA3605,duplicates!A:C,3,FALSE)</f>
        <v>0</v>
      </c>
      <c r="AF3605" t="b">
        <f t="shared" si="52"/>
        <v>1</v>
      </c>
      <c r="AG3605" s="23" t="b">
        <v>0</v>
      </c>
    </row>
    <row r="3606" spans="1:33" x14ac:dyDescent="0.2">
      <c r="A3606" t="s">
        <v>441</v>
      </c>
      <c r="B3606">
        <v>938</v>
      </c>
      <c r="C3606" t="s">
        <v>277</v>
      </c>
      <c r="D3606" t="s">
        <v>278</v>
      </c>
      <c r="E3606" s="4">
        <f>IF(ISBLANK(G3606),H3606,G3606)</f>
        <v>34</v>
      </c>
      <c r="F3606" s="9" t="b">
        <f>AND(ISBLANK(G3606),ISBLANK(H3606))</f>
        <v>0</v>
      </c>
      <c r="H3606" s="9">
        <v>34</v>
      </c>
      <c r="I3606">
        <v>512</v>
      </c>
      <c r="J3606" s="9" t="b">
        <f>AND(ISBLANK(K3606),ISBLANK(L3606))</f>
        <v>0</v>
      </c>
      <c r="L3606" s="9">
        <v>31</v>
      </c>
      <c r="M3606" s="15" t="b">
        <f>AND(ISBLANK(N3606),ISBLANK(O3606),ISBLANK(P3606))</f>
        <v>0</v>
      </c>
      <c r="O3606" s="15">
        <v>27</v>
      </c>
      <c r="Q3606">
        <v>27</v>
      </c>
      <c r="R3606" s="18" t="b">
        <f>AND(ISBLANK(S3606),ISBLANK(T3606))</f>
        <v>0</v>
      </c>
      <c r="S3606" s="20">
        <v>1</v>
      </c>
      <c r="U3606" s="15" t="b">
        <f>AND(ISBLANK(V3606),ISBLANK(W3606),ISBLANK(X3606))</f>
        <v>0</v>
      </c>
      <c r="V3606" s="16">
        <v>0.91</v>
      </c>
      <c r="Y3606" s="13">
        <v>0.91</v>
      </c>
      <c r="AA3606" t="s">
        <v>454</v>
      </c>
      <c r="AB3606" s="24" t="str">
        <f>IF(ISERR(MONTH(AA3606)),TRIM(SUBSTITUTE(AA3606,(RIGHT(TRIM(AA3606),4)),"")),TEXT(AA3606,"mmmm"))</f>
        <v>March</v>
      </c>
      <c r="AC3606" s="24">
        <f>IF(ISERR(YEAR(AA3606)),VALUE(RIGHT(TRIM(AA3606),4)),YEAR(AA3606))</f>
        <v>2017</v>
      </c>
      <c r="AD3606" t="s">
        <v>452</v>
      </c>
      <c r="AE3606" t="b">
        <f>VLOOKUP(AA3606,duplicates!A:C,3,FALSE)</f>
        <v>0</v>
      </c>
      <c r="AF3606" t="b">
        <f t="shared" si="52"/>
        <v>1</v>
      </c>
      <c r="AG3606" s="23" t="b">
        <v>0</v>
      </c>
    </row>
    <row r="3607" spans="1:33" x14ac:dyDescent="0.2">
      <c r="A3607" t="s">
        <v>441</v>
      </c>
      <c r="B3607">
        <v>939</v>
      </c>
      <c r="C3607" t="s">
        <v>305</v>
      </c>
      <c r="D3607" t="s">
        <v>306</v>
      </c>
      <c r="E3607" s="4">
        <f>IF(ISBLANK(G3607),H3607,G3607)</f>
        <v>174</v>
      </c>
      <c r="F3607" s="9" t="b">
        <f>AND(ISBLANK(G3607),ISBLANK(H3607))</f>
        <v>0</v>
      </c>
      <c r="H3607" s="9">
        <v>174</v>
      </c>
      <c r="I3607">
        <v>411</v>
      </c>
      <c r="J3607" s="9" t="b">
        <f>AND(ISBLANK(K3607),ISBLANK(L3607))</f>
        <v>0</v>
      </c>
      <c r="L3607" s="9">
        <v>171</v>
      </c>
      <c r="M3607" s="15" t="b">
        <f>AND(ISBLANK(N3607),ISBLANK(O3607),ISBLANK(P3607))</f>
        <v>0</v>
      </c>
      <c r="O3607" s="15">
        <v>29</v>
      </c>
      <c r="Q3607">
        <v>29</v>
      </c>
      <c r="R3607" s="18" t="b">
        <f>AND(ISBLANK(S3607),ISBLANK(T3607))</f>
        <v>0</v>
      </c>
      <c r="S3607" s="20">
        <v>1</v>
      </c>
      <c r="U3607" s="15" t="b">
        <f>AND(ISBLANK(V3607),ISBLANK(W3607),ISBLANK(X3607))</f>
        <v>0</v>
      </c>
      <c r="V3607" s="16">
        <v>0.98</v>
      </c>
      <c r="Y3607" s="13">
        <v>0.91</v>
      </c>
      <c r="AA3607" t="s">
        <v>454</v>
      </c>
      <c r="AB3607" s="24" t="str">
        <f>IF(ISERR(MONTH(AA3607)),TRIM(SUBSTITUTE(AA3607,(RIGHT(TRIM(AA3607),4)),"")),TEXT(AA3607,"mmmm"))</f>
        <v>March</v>
      </c>
      <c r="AC3607" s="24">
        <f>IF(ISERR(YEAR(AA3607)),VALUE(RIGHT(TRIM(AA3607),4)),YEAR(AA3607))</f>
        <v>2017</v>
      </c>
      <c r="AD3607" t="s">
        <v>452</v>
      </c>
      <c r="AE3607" t="b">
        <f>VLOOKUP(AA3607,duplicates!A:C,3,FALSE)</f>
        <v>0</v>
      </c>
      <c r="AF3607" t="b">
        <f t="shared" si="52"/>
        <v>1</v>
      </c>
      <c r="AG3607" s="23" t="b">
        <v>0</v>
      </c>
    </row>
    <row r="3608" spans="1:33" x14ac:dyDescent="0.2">
      <c r="A3608" t="s">
        <v>441</v>
      </c>
      <c r="B3608">
        <v>940</v>
      </c>
      <c r="C3608" t="s">
        <v>229</v>
      </c>
      <c r="D3608" t="s">
        <v>230</v>
      </c>
      <c r="E3608" s="4">
        <f>IF(ISBLANK(G3608),H3608,G3608)</f>
        <v>49</v>
      </c>
      <c r="F3608" s="9" t="b">
        <f>AND(ISBLANK(G3608),ISBLANK(H3608))</f>
        <v>0</v>
      </c>
      <c r="H3608" s="9">
        <v>49</v>
      </c>
      <c r="I3608">
        <v>416</v>
      </c>
      <c r="J3608" s="9" t="b">
        <f>AND(ISBLANK(K3608),ISBLANK(L3608))</f>
        <v>0</v>
      </c>
      <c r="L3608" s="9">
        <v>45</v>
      </c>
      <c r="M3608" s="15" t="b">
        <f>AND(ISBLANK(N3608),ISBLANK(O3608),ISBLANK(P3608))</f>
        <v>0</v>
      </c>
      <c r="O3608" s="15">
        <v>23</v>
      </c>
      <c r="Q3608">
        <v>23</v>
      </c>
      <c r="R3608" s="18" t="b">
        <f>AND(ISBLANK(S3608),ISBLANK(T3608))</f>
        <v>0</v>
      </c>
      <c r="S3608" s="20">
        <v>1</v>
      </c>
      <c r="U3608" s="15" t="b">
        <f>AND(ISBLANK(V3608),ISBLANK(W3608),ISBLANK(X3608))</f>
        <v>0</v>
      </c>
      <c r="V3608" s="16">
        <v>0.92</v>
      </c>
      <c r="Y3608" s="13">
        <v>0.99</v>
      </c>
      <c r="AA3608" t="s">
        <v>454</v>
      </c>
      <c r="AB3608" s="24" t="str">
        <f>IF(ISERR(MONTH(AA3608)),TRIM(SUBSTITUTE(AA3608,(RIGHT(TRIM(AA3608),4)),"")),TEXT(AA3608,"mmmm"))</f>
        <v>March</v>
      </c>
      <c r="AC3608" s="24">
        <f>IF(ISERR(YEAR(AA3608)),VALUE(RIGHT(TRIM(AA3608),4)),YEAR(AA3608))</f>
        <v>2017</v>
      </c>
      <c r="AD3608" t="s">
        <v>452</v>
      </c>
      <c r="AE3608" t="b">
        <f>VLOOKUP(AA3608,duplicates!A:C,3,FALSE)</f>
        <v>0</v>
      </c>
      <c r="AF3608" t="b">
        <f t="shared" si="52"/>
        <v>1</v>
      </c>
      <c r="AG3608" s="23" t="b">
        <v>0</v>
      </c>
    </row>
    <row r="3609" spans="1:33" x14ac:dyDescent="0.2">
      <c r="A3609" t="s">
        <v>441</v>
      </c>
      <c r="B3609">
        <v>941</v>
      </c>
      <c r="C3609" t="s">
        <v>205</v>
      </c>
      <c r="D3609" t="s">
        <v>206</v>
      </c>
      <c r="E3609" s="4">
        <f>IF(ISBLANK(G3609),H3609,G3609)</f>
        <v>5</v>
      </c>
      <c r="F3609" s="9" t="b">
        <f>AND(ISBLANK(G3609),ISBLANK(H3609))</f>
        <v>0</v>
      </c>
      <c r="H3609" s="9">
        <v>5</v>
      </c>
      <c r="I3609">
        <v>86</v>
      </c>
      <c r="J3609" s="9" t="b">
        <f>AND(ISBLANK(K3609),ISBLANK(L3609))</f>
        <v>0</v>
      </c>
      <c r="L3609" s="9">
        <v>3</v>
      </c>
      <c r="M3609" s="15" t="b">
        <f>AND(ISBLANK(N3609),ISBLANK(O3609),ISBLANK(P3609))</f>
        <v>0</v>
      </c>
      <c r="O3609" s="15">
        <v>3</v>
      </c>
      <c r="Q3609">
        <v>2</v>
      </c>
      <c r="R3609" s="18" t="b">
        <f>AND(ISBLANK(S3609),ISBLANK(T3609))</f>
        <v>0</v>
      </c>
      <c r="S3609" s="20">
        <v>0.67</v>
      </c>
      <c r="U3609" s="15" t="b">
        <f>AND(ISBLANK(V3609),ISBLANK(W3609),ISBLANK(X3609))</f>
        <v>0</v>
      </c>
      <c r="V3609" s="16">
        <v>0.6</v>
      </c>
      <c r="Y3609" s="13">
        <v>0.95</v>
      </c>
      <c r="AA3609" t="s">
        <v>454</v>
      </c>
      <c r="AB3609" s="24" t="str">
        <f>IF(ISERR(MONTH(AA3609)),TRIM(SUBSTITUTE(AA3609,(RIGHT(TRIM(AA3609),4)),"")),TEXT(AA3609,"mmmm"))</f>
        <v>March</v>
      </c>
      <c r="AC3609" s="24">
        <f>IF(ISERR(YEAR(AA3609)),VALUE(RIGHT(TRIM(AA3609),4)),YEAR(AA3609))</f>
        <v>2017</v>
      </c>
      <c r="AD3609" t="s">
        <v>452</v>
      </c>
      <c r="AE3609" t="b">
        <f>VLOOKUP(AA3609,duplicates!A:C,3,FALSE)</f>
        <v>0</v>
      </c>
      <c r="AF3609" t="b">
        <f t="shared" si="52"/>
        <v>1</v>
      </c>
      <c r="AG3609" s="23" t="b">
        <v>0</v>
      </c>
    </row>
    <row r="3610" spans="1:33" x14ac:dyDescent="0.2">
      <c r="A3610" t="s">
        <v>441</v>
      </c>
      <c r="B3610">
        <v>855</v>
      </c>
      <c r="C3610" t="s">
        <v>93</v>
      </c>
      <c r="D3610" t="s">
        <v>94</v>
      </c>
      <c r="E3610" s="4">
        <f>IF(ISBLANK(G3610),H3610,G3610)</f>
        <v>21</v>
      </c>
      <c r="F3610" s="9" t="b">
        <f>AND(ISBLANK(G3610),ISBLANK(H3610))</f>
        <v>0</v>
      </c>
      <c r="H3610" s="9">
        <v>21</v>
      </c>
      <c r="I3610">
        <v>145</v>
      </c>
      <c r="J3610" s="9" t="b">
        <f>AND(ISBLANK(K3610),ISBLANK(L3610))</f>
        <v>0</v>
      </c>
      <c r="L3610" s="9">
        <v>19</v>
      </c>
      <c r="M3610" s="15" t="b">
        <f>AND(ISBLANK(N3610),ISBLANK(O3610),ISBLANK(P3610))</f>
        <v>0</v>
      </c>
      <c r="O3610" s="15">
        <v>7</v>
      </c>
      <c r="Q3610">
        <v>7</v>
      </c>
      <c r="R3610" s="18" t="b">
        <f>AND(ISBLANK(S3610),ISBLANK(T3610))</f>
        <v>0</v>
      </c>
      <c r="S3610" s="20">
        <v>1</v>
      </c>
      <c r="U3610" s="15" t="b">
        <f>AND(ISBLANK(V3610),ISBLANK(W3610),ISBLANK(X3610))</f>
        <v>0</v>
      </c>
      <c r="V3610" s="16">
        <v>0.9</v>
      </c>
      <c r="Y3610" s="13">
        <v>0.91</v>
      </c>
      <c r="AA3610" t="s">
        <v>454</v>
      </c>
      <c r="AB3610" s="24" t="str">
        <f>IF(ISERR(MONTH(AA3610)),TRIM(SUBSTITUTE(AA3610,(RIGHT(TRIM(AA3610),4)),"")),TEXT(AA3610,"mmmm"))</f>
        <v>March</v>
      </c>
      <c r="AC3610" s="24">
        <f>IF(ISERR(YEAR(AA3610)),VALUE(RIGHT(TRIM(AA3610),4)),YEAR(AA3610))</f>
        <v>2017</v>
      </c>
      <c r="AD3610" t="s">
        <v>452</v>
      </c>
      <c r="AE3610" t="b">
        <f>VLOOKUP(AA3610,duplicates!A:C,3,FALSE)</f>
        <v>0</v>
      </c>
      <c r="AF3610" t="b">
        <f t="shared" si="52"/>
        <v>1</v>
      </c>
      <c r="AG3610" s="23" t="b">
        <v>0</v>
      </c>
    </row>
    <row r="3611" spans="1:33" x14ac:dyDescent="0.2">
      <c r="A3611" t="s">
        <v>441</v>
      </c>
      <c r="B3611">
        <v>856</v>
      </c>
      <c r="C3611" t="s">
        <v>141</v>
      </c>
      <c r="D3611" t="s">
        <v>142</v>
      </c>
      <c r="E3611" s="4">
        <f>IF(ISBLANK(G3611),H3611,G3611)</f>
        <v>28</v>
      </c>
      <c r="F3611" s="9" t="b">
        <f>AND(ISBLANK(G3611),ISBLANK(H3611))</f>
        <v>0</v>
      </c>
      <c r="H3611" s="9">
        <v>28</v>
      </c>
      <c r="I3611">
        <v>34</v>
      </c>
      <c r="J3611" s="9" t="b">
        <f>AND(ISBLANK(K3611),ISBLANK(L3611))</f>
        <v>0</v>
      </c>
      <c r="L3611" s="9">
        <v>24</v>
      </c>
      <c r="M3611" s="15" t="b">
        <f>AND(ISBLANK(N3611),ISBLANK(O3611),ISBLANK(P3611))</f>
        <v>0</v>
      </c>
      <c r="O3611" s="15">
        <v>15</v>
      </c>
      <c r="Q3611">
        <v>12</v>
      </c>
      <c r="R3611" s="18" t="b">
        <f>AND(ISBLANK(S3611),ISBLANK(T3611))</f>
        <v>0</v>
      </c>
      <c r="S3611" s="20">
        <v>0.8</v>
      </c>
      <c r="U3611" s="15" t="b">
        <f>AND(ISBLANK(V3611),ISBLANK(W3611),ISBLANK(X3611))</f>
        <v>0</v>
      </c>
      <c r="V3611" s="16">
        <v>0.86</v>
      </c>
      <c r="Y3611" s="13">
        <v>1</v>
      </c>
      <c r="AA3611" t="s">
        <v>454</v>
      </c>
      <c r="AB3611" s="24" t="str">
        <f>IF(ISERR(MONTH(AA3611)),TRIM(SUBSTITUTE(AA3611,(RIGHT(TRIM(AA3611),4)),"")),TEXT(AA3611,"mmmm"))</f>
        <v>March</v>
      </c>
      <c r="AC3611" s="24">
        <f>IF(ISERR(YEAR(AA3611)),VALUE(RIGHT(TRIM(AA3611),4)),YEAR(AA3611))</f>
        <v>2017</v>
      </c>
      <c r="AD3611" t="s">
        <v>452</v>
      </c>
      <c r="AE3611" t="b">
        <f>VLOOKUP(AA3611,duplicates!A:C,3,FALSE)</f>
        <v>0</v>
      </c>
      <c r="AF3611" t="b">
        <f t="shared" si="52"/>
        <v>1</v>
      </c>
      <c r="AG3611" s="23" t="b">
        <v>0</v>
      </c>
    </row>
    <row r="3612" spans="1:33" x14ac:dyDescent="0.2">
      <c r="A3612" t="s">
        <v>441</v>
      </c>
      <c r="B3612">
        <v>857</v>
      </c>
      <c r="C3612" t="s">
        <v>117</v>
      </c>
      <c r="D3612" t="s">
        <v>118</v>
      </c>
      <c r="E3612" s="4">
        <f>IF(ISBLANK(G3612),H3612,G3612)</f>
        <v>110</v>
      </c>
      <c r="F3612" s="9" t="b">
        <f>AND(ISBLANK(G3612),ISBLANK(H3612))</f>
        <v>0</v>
      </c>
      <c r="H3612" s="9">
        <v>110</v>
      </c>
      <c r="I3612">
        <v>195</v>
      </c>
      <c r="J3612" s="9" t="b">
        <f>AND(ISBLANK(K3612),ISBLANK(L3612))</f>
        <v>0</v>
      </c>
      <c r="L3612" s="9">
        <v>108</v>
      </c>
      <c r="M3612" s="15" t="b">
        <f>AND(ISBLANK(N3612),ISBLANK(O3612),ISBLANK(P3612))</f>
        <v>0</v>
      </c>
      <c r="O3612" s="15">
        <v>71</v>
      </c>
      <c r="Q3612">
        <v>64</v>
      </c>
      <c r="R3612" s="18" t="b">
        <f>AND(ISBLANK(S3612),ISBLANK(T3612))</f>
        <v>0</v>
      </c>
      <c r="S3612" s="20">
        <v>0.9</v>
      </c>
      <c r="U3612" s="15" t="b">
        <f>AND(ISBLANK(V3612),ISBLANK(W3612),ISBLANK(X3612))</f>
        <v>0</v>
      </c>
      <c r="V3612" s="16">
        <v>0.98</v>
      </c>
      <c r="Y3612" s="13">
        <v>1</v>
      </c>
      <c r="AA3612" t="s">
        <v>454</v>
      </c>
      <c r="AB3612" s="24" t="str">
        <f>IF(ISERR(MONTH(AA3612)),TRIM(SUBSTITUTE(AA3612,(RIGHT(TRIM(AA3612),4)),"")),TEXT(AA3612,"mmmm"))</f>
        <v>March</v>
      </c>
      <c r="AC3612" s="24">
        <f>IF(ISERR(YEAR(AA3612)),VALUE(RIGHT(TRIM(AA3612),4)),YEAR(AA3612))</f>
        <v>2017</v>
      </c>
      <c r="AD3612" t="s">
        <v>452</v>
      </c>
      <c r="AE3612" t="b">
        <f>VLOOKUP(AA3612,duplicates!A:C,3,FALSE)</f>
        <v>0</v>
      </c>
      <c r="AF3612" t="b">
        <f t="shared" si="52"/>
        <v>1</v>
      </c>
      <c r="AG3612" s="23" t="b">
        <v>0</v>
      </c>
    </row>
    <row r="3613" spans="1:33" x14ac:dyDescent="0.2">
      <c r="A3613" t="s">
        <v>441</v>
      </c>
      <c r="B3613">
        <v>858</v>
      </c>
      <c r="C3613" t="s">
        <v>39</v>
      </c>
      <c r="D3613" t="s">
        <v>40</v>
      </c>
      <c r="E3613" s="4">
        <f>IF(ISBLANK(G3613),H3613,G3613)</f>
        <v>49</v>
      </c>
      <c r="F3613" s="9" t="b">
        <f>AND(ISBLANK(G3613),ISBLANK(H3613))</f>
        <v>0</v>
      </c>
      <c r="H3613" s="9">
        <v>49</v>
      </c>
      <c r="I3613">
        <v>295</v>
      </c>
      <c r="J3613" s="9" t="b">
        <f>AND(ISBLANK(K3613),ISBLANK(L3613))</f>
        <v>0</v>
      </c>
      <c r="L3613" s="9">
        <v>45</v>
      </c>
      <c r="M3613" s="15" t="b">
        <f>AND(ISBLANK(N3613),ISBLANK(O3613),ISBLANK(P3613))</f>
        <v>0</v>
      </c>
      <c r="O3613" s="15">
        <v>23</v>
      </c>
      <c r="Q3613">
        <v>21</v>
      </c>
      <c r="R3613" s="18" t="b">
        <f>AND(ISBLANK(S3613),ISBLANK(T3613))</f>
        <v>0</v>
      </c>
      <c r="S3613" s="20">
        <v>0.91</v>
      </c>
      <c r="U3613" s="15" t="b">
        <f>AND(ISBLANK(V3613),ISBLANK(W3613),ISBLANK(X3613))</f>
        <v>0</v>
      </c>
      <c r="V3613" s="16">
        <v>0.92</v>
      </c>
      <c r="Y3613" s="13">
        <v>0.75</v>
      </c>
      <c r="AA3613" t="s">
        <v>454</v>
      </c>
      <c r="AB3613" s="24" t="str">
        <f>IF(ISERR(MONTH(AA3613)),TRIM(SUBSTITUTE(AA3613,(RIGHT(TRIM(AA3613),4)),"")),TEXT(AA3613,"mmmm"))</f>
        <v>March</v>
      </c>
      <c r="AC3613" s="24">
        <f>IF(ISERR(YEAR(AA3613)),VALUE(RIGHT(TRIM(AA3613),4)),YEAR(AA3613))</f>
        <v>2017</v>
      </c>
      <c r="AD3613" t="s">
        <v>452</v>
      </c>
      <c r="AE3613" t="b">
        <f>VLOOKUP(AA3613,duplicates!A:C,3,FALSE)</f>
        <v>0</v>
      </c>
      <c r="AF3613" t="b">
        <f t="shared" si="52"/>
        <v>1</v>
      </c>
      <c r="AG3613" s="23" t="b">
        <v>0</v>
      </c>
    </row>
    <row r="3614" spans="1:33" x14ac:dyDescent="0.2">
      <c r="A3614" t="s">
        <v>441</v>
      </c>
      <c r="B3614">
        <v>859</v>
      </c>
      <c r="C3614" t="s">
        <v>193</v>
      </c>
      <c r="D3614" t="s">
        <v>194</v>
      </c>
      <c r="E3614" s="4">
        <f>IF(ISBLANK(G3614),H3614,G3614)</f>
        <v>111</v>
      </c>
      <c r="F3614" s="9" t="b">
        <f>AND(ISBLANK(G3614),ISBLANK(H3614))</f>
        <v>0</v>
      </c>
      <c r="H3614" s="9">
        <v>111</v>
      </c>
      <c r="I3614">
        <v>434</v>
      </c>
      <c r="J3614" s="9" t="b">
        <f>AND(ISBLANK(K3614),ISBLANK(L3614))</f>
        <v>0</v>
      </c>
      <c r="L3614" s="9">
        <v>111</v>
      </c>
      <c r="M3614" s="15" t="b">
        <f>AND(ISBLANK(N3614),ISBLANK(O3614),ISBLANK(P3614))</f>
        <v>0</v>
      </c>
      <c r="O3614" s="15">
        <v>93</v>
      </c>
      <c r="Q3614">
        <v>86</v>
      </c>
      <c r="R3614" s="18" t="b">
        <f>AND(ISBLANK(S3614),ISBLANK(T3614))</f>
        <v>0</v>
      </c>
      <c r="S3614" s="20">
        <v>0.92</v>
      </c>
      <c r="U3614" s="15" t="b">
        <f>AND(ISBLANK(V3614),ISBLANK(W3614),ISBLANK(X3614))</f>
        <v>0</v>
      </c>
      <c r="V3614" s="16">
        <v>1</v>
      </c>
      <c r="Y3614" s="13">
        <v>0.93</v>
      </c>
      <c r="AA3614" t="s">
        <v>454</v>
      </c>
      <c r="AB3614" s="24" t="str">
        <f>IF(ISERR(MONTH(AA3614)),TRIM(SUBSTITUTE(AA3614,(RIGHT(TRIM(AA3614),4)),"")),TEXT(AA3614,"mmmm"))</f>
        <v>March</v>
      </c>
      <c r="AC3614" s="24">
        <f>IF(ISERR(YEAR(AA3614)),VALUE(RIGHT(TRIM(AA3614),4)),YEAR(AA3614))</f>
        <v>2017</v>
      </c>
      <c r="AD3614" t="s">
        <v>452</v>
      </c>
      <c r="AE3614" t="b">
        <f>VLOOKUP(AA3614,duplicates!A:C,3,FALSE)</f>
        <v>0</v>
      </c>
      <c r="AF3614" t="b">
        <f t="shared" si="52"/>
        <v>1</v>
      </c>
      <c r="AG3614" s="23" t="b">
        <v>0</v>
      </c>
    </row>
    <row r="3615" spans="1:33" x14ac:dyDescent="0.2">
      <c r="A3615" t="s">
        <v>441</v>
      </c>
      <c r="B3615">
        <v>942</v>
      </c>
      <c r="C3615" t="s">
        <v>261</v>
      </c>
      <c r="D3615" t="s">
        <v>262</v>
      </c>
      <c r="E3615" s="4">
        <f>IF(ISBLANK(G3615),H3615,G3615)</f>
        <v>11</v>
      </c>
      <c r="F3615" s="9" t="b">
        <f>AND(ISBLANK(G3615),ISBLANK(H3615))</f>
        <v>0</v>
      </c>
      <c r="H3615" s="9">
        <v>11</v>
      </c>
      <c r="I3615">
        <v>632</v>
      </c>
      <c r="J3615" s="9" t="b">
        <f>AND(ISBLANK(K3615),ISBLANK(L3615))</f>
        <v>0</v>
      </c>
      <c r="L3615" s="9">
        <v>11</v>
      </c>
      <c r="M3615" s="15" t="b">
        <f>AND(ISBLANK(N3615),ISBLANK(O3615),ISBLANK(P3615))</f>
        <v>0</v>
      </c>
      <c r="O3615" s="15">
        <v>9</v>
      </c>
      <c r="Q3615">
        <v>9</v>
      </c>
      <c r="R3615" s="18" t="b">
        <f>AND(ISBLANK(S3615),ISBLANK(T3615))</f>
        <v>0</v>
      </c>
      <c r="S3615" s="20">
        <v>1</v>
      </c>
      <c r="U3615" s="15" t="b">
        <f>AND(ISBLANK(V3615),ISBLANK(W3615),ISBLANK(X3615))</f>
        <v>0</v>
      </c>
      <c r="V3615" s="16">
        <v>1</v>
      </c>
      <c r="Y3615" s="13">
        <v>1</v>
      </c>
      <c r="AA3615" t="s">
        <v>454</v>
      </c>
      <c r="AB3615" s="24" t="str">
        <f>IF(ISERR(MONTH(AA3615)),TRIM(SUBSTITUTE(AA3615,(RIGHT(TRIM(AA3615),4)),"")),TEXT(AA3615,"mmmm"))</f>
        <v>March</v>
      </c>
      <c r="AC3615" s="24">
        <f>IF(ISERR(YEAR(AA3615)),VALUE(RIGHT(TRIM(AA3615),4)),YEAR(AA3615))</f>
        <v>2017</v>
      </c>
      <c r="AD3615" t="s">
        <v>452</v>
      </c>
      <c r="AE3615" t="b">
        <f>VLOOKUP(AA3615,duplicates!A:C,3,FALSE)</f>
        <v>0</v>
      </c>
      <c r="AF3615" t="b">
        <f t="shared" si="52"/>
        <v>1</v>
      </c>
      <c r="AG3615" s="23" t="b">
        <v>0</v>
      </c>
    </row>
    <row r="3616" spans="1:33" x14ac:dyDescent="0.2">
      <c r="A3616" t="s">
        <v>441</v>
      </c>
      <c r="B3616">
        <v>943</v>
      </c>
      <c r="C3616" t="s">
        <v>336</v>
      </c>
      <c r="D3616" t="s">
        <v>234</v>
      </c>
      <c r="E3616" s="4">
        <f>IF(ISBLANK(G3616),H3616,G3616)</f>
        <v>22</v>
      </c>
      <c r="F3616" s="9" t="b">
        <f>AND(ISBLANK(G3616),ISBLANK(H3616))</f>
        <v>0</v>
      </c>
      <c r="H3616" s="9">
        <v>22</v>
      </c>
      <c r="I3616">
        <v>393</v>
      </c>
      <c r="J3616" s="9" t="b">
        <f>AND(ISBLANK(K3616),ISBLANK(L3616))</f>
        <v>0</v>
      </c>
      <c r="L3616" s="9">
        <v>22</v>
      </c>
      <c r="M3616" s="15" t="b">
        <f>AND(ISBLANK(N3616),ISBLANK(O3616),ISBLANK(P3616))</f>
        <v>0</v>
      </c>
      <c r="O3616" s="15">
        <v>20</v>
      </c>
      <c r="Q3616">
        <v>20</v>
      </c>
      <c r="R3616" s="18" t="b">
        <f>AND(ISBLANK(S3616),ISBLANK(T3616))</f>
        <v>0</v>
      </c>
      <c r="S3616" s="20">
        <v>1</v>
      </c>
      <c r="U3616" s="15" t="b">
        <f>AND(ISBLANK(V3616),ISBLANK(W3616),ISBLANK(X3616))</f>
        <v>0</v>
      </c>
      <c r="V3616" s="16">
        <v>1</v>
      </c>
      <c r="Y3616" s="13">
        <v>1</v>
      </c>
      <c r="AA3616" t="s">
        <v>454</v>
      </c>
      <c r="AB3616" s="24" t="str">
        <f>IF(ISERR(MONTH(AA3616)),TRIM(SUBSTITUTE(AA3616,(RIGHT(TRIM(AA3616),4)),"")),TEXT(AA3616,"mmmm"))</f>
        <v>March</v>
      </c>
      <c r="AC3616" s="24">
        <f>IF(ISERR(YEAR(AA3616)),VALUE(RIGHT(TRIM(AA3616),4)),YEAR(AA3616))</f>
        <v>2017</v>
      </c>
      <c r="AD3616" t="s">
        <v>452</v>
      </c>
      <c r="AE3616" t="b">
        <f>VLOOKUP(AA3616,duplicates!A:C,3,FALSE)</f>
        <v>0</v>
      </c>
      <c r="AF3616" t="b">
        <f t="shared" si="52"/>
        <v>1</v>
      </c>
      <c r="AG3616" s="23" t="b">
        <v>0</v>
      </c>
    </row>
    <row r="3617" spans="1:33" x14ac:dyDescent="0.2">
      <c r="A3617" t="s">
        <v>441</v>
      </c>
      <c r="B3617">
        <v>860</v>
      </c>
      <c r="C3617" t="s">
        <v>47</v>
      </c>
      <c r="D3617" t="s">
        <v>48</v>
      </c>
      <c r="E3617" s="4">
        <f>IF(ISBLANK(G3617),H3617,G3617)</f>
        <v>3</v>
      </c>
      <c r="F3617" s="9" t="b">
        <f>AND(ISBLANK(G3617),ISBLANK(H3617))</f>
        <v>0</v>
      </c>
      <c r="H3617" s="9">
        <v>3</v>
      </c>
      <c r="I3617">
        <v>33</v>
      </c>
      <c r="J3617" s="9" t="b">
        <f>AND(ISBLANK(K3617),ISBLANK(L3617))</f>
        <v>0</v>
      </c>
      <c r="L3617" s="9">
        <v>3</v>
      </c>
      <c r="M3617" s="15" t="b">
        <f>AND(ISBLANK(N3617),ISBLANK(O3617),ISBLANK(P3617))</f>
        <v>0</v>
      </c>
      <c r="O3617" s="15">
        <v>1</v>
      </c>
      <c r="Q3617">
        <v>1</v>
      </c>
      <c r="R3617" s="18" t="b">
        <f>AND(ISBLANK(S3617),ISBLANK(T3617))</f>
        <v>0</v>
      </c>
      <c r="S3617" s="20">
        <v>1</v>
      </c>
      <c r="U3617" s="15" t="b">
        <f>AND(ISBLANK(V3617),ISBLANK(W3617),ISBLANK(X3617))</f>
        <v>0</v>
      </c>
      <c r="V3617" s="16">
        <v>1</v>
      </c>
      <c r="Y3617" s="13">
        <v>1</v>
      </c>
      <c r="AA3617" t="s">
        <v>454</v>
      </c>
      <c r="AB3617" s="24" t="str">
        <f>IF(ISERR(MONTH(AA3617)),TRIM(SUBSTITUTE(AA3617,(RIGHT(TRIM(AA3617),4)),"")),TEXT(AA3617,"mmmm"))</f>
        <v>March</v>
      </c>
      <c r="AC3617" s="24">
        <f>IF(ISERR(YEAR(AA3617)),VALUE(RIGHT(TRIM(AA3617),4)),YEAR(AA3617))</f>
        <v>2017</v>
      </c>
      <c r="AD3617" t="s">
        <v>452</v>
      </c>
      <c r="AE3617" t="b">
        <f>VLOOKUP(AA3617,duplicates!A:C,3,FALSE)</f>
        <v>0</v>
      </c>
      <c r="AF3617" t="b">
        <f t="shared" si="52"/>
        <v>1</v>
      </c>
      <c r="AG3617" s="23" t="b">
        <v>0</v>
      </c>
    </row>
    <row r="3618" spans="1:33" x14ac:dyDescent="0.2">
      <c r="A3618" t="s">
        <v>441</v>
      </c>
      <c r="B3618">
        <v>861</v>
      </c>
      <c r="C3618" t="s">
        <v>79</v>
      </c>
      <c r="D3618" t="s">
        <v>80</v>
      </c>
      <c r="E3618" s="4">
        <f>IF(ISBLANK(G3618),H3618,G3618)</f>
        <v>0</v>
      </c>
      <c r="F3618" s="9" t="b">
        <f>AND(ISBLANK(G3618),ISBLANK(H3618))</f>
        <v>0</v>
      </c>
      <c r="H3618" s="9">
        <v>0</v>
      </c>
      <c r="I3618">
        <v>2</v>
      </c>
      <c r="J3618" s="9" t="b">
        <f>AND(ISBLANK(K3618),ISBLANK(L3618))</f>
        <v>0</v>
      </c>
      <c r="L3618" s="9">
        <v>0</v>
      </c>
      <c r="M3618" s="15" t="b">
        <f>AND(ISBLANK(N3618),ISBLANK(O3618),ISBLANK(P3618))</f>
        <v>0</v>
      </c>
      <c r="O3618" s="15">
        <v>0</v>
      </c>
      <c r="Q3618">
        <v>0</v>
      </c>
      <c r="R3618" s="18" t="b">
        <f>AND(ISBLANK(S3618),ISBLANK(T3618))</f>
        <v>0</v>
      </c>
      <c r="S3618" s="18" t="s">
        <v>27</v>
      </c>
      <c r="U3618" s="15" t="b">
        <f>AND(ISBLANK(V3618),ISBLANK(W3618),ISBLANK(X3618))</f>
        <v>0</v>
      </c>
      <c r="V3618" s="15" t="s">
        <v>27</v>
      </c>
      <c r="Y3618" s="13">
        <v>1</v>
      </c>
      <c r="AA3618" t="s">
        <v>454</v>
      </c>
      <c r="AB3618" s="24" t="str">
        <f>IF(ISERR(MONTH(AA3618)),TRIM(SUBSTITUTE(AA3618,(RIGHT(TRIM(AA3618),4)),"")),TEXT(AA3618,"mmmm"))</f>
        <v>March</v>
      </c>
      <c r="AC3618" s="24">
        <f>IF(ISERR(YEAR(AA3618)),VALUE(RIGHT(TRIM(AA3618),4)),YEAR(AA3618))</f>
        <v>2017</v>
      </c>
      <c r="AD3618" t="s">
        <v>452</v>
      </c>
      <c r="AE3618" t="b">
        <f>VLOOKUP(AA3618,duplicates!A:C,3,FALSE)</f>
        <v>0</v>
      </c>
      <c r="AF3618" t="b">
        <f t="shared" si="52"/>
        <v>1</v>
      </c>
      <c r="AG3618" s="23" t="b">
        <v>0</v>
      </c>
    </row>
    <row r="3619" spans="1:33" x14ac:dyDescent="0.2">
      <c r="A3619" t="s">
        <v>441</v>
      </c>
      <c r="B3619">
        <v>944</v>
      </c>
      <c r="C3619" t="s">
        <v>373</v>
      </c>
      <c r="D3619" t="s">
        <v>374</v>
      </c>
      <c r="E3619" s="4">
        <f>IF(ISBLANK(G3619),H3619,G3619)</f>
        <v>136</v>
      </c>
      <c r="F3619" s="9" t="b">
        <f>AND(ISBLANK(G3619),ISBLANK(H3619))</f>
        <v>0</v>
      </c>
      <c r="H3619" s="9">
        <v>136</v>
      </c>
      <c r="I3619">
        <v>588</v>
      </c>
      <c r="J3619" s="9" t="b">
        <f>AND(ISBLANK(K3619),ISBLANK(L3619))</f>
        <v>0</v>
      </c>
      <c r="L3619" s="9">
        <v>136</v>
      </c>
      <c r="M3619" s="15" t="b">
        <f>AND(ISBLANK(N3619),ISBLANK(O3619),ISBLANK(P3619))</f>
        <v>0</v>
      </c>
      <c r="O3619" s="15">
        <v>8</v>
      </c>
      <c r="Q3619">
        <v>8</v>
      </c>
      <c r="R3619" s="18" t="b">
        <f>AND(ISBLANK(S3619),ISBLANK(T3619))</f>
        <v>0</v>
      </c>
      <c r="S3619" s="20">
        <v>1</v>
      </c>
      <c r="U3619" s="15" t="b">
        <f>AND(ISBLANK(V3619),ISBLANK(W3619),ISBLANK(X3619))</f>
        <v>0</v>
      </c>
      <c r="V3619" s="16">
        <v>1</v>
      </c>
      <c r="Y3619" s="13">
        <v>0.99</v>
      </c>
      <c r="AA3619" t="s">
        <v>454</v>
      </c>
      <c r="AB3619" s="24" t="str">
        <f>IF(ISERR(MONTH(AA3619)),TRIM(SUBSTITUTE(AA3619,(RIGHT(TRIM(AA3619),4)),"")),TEXT(AA3619,"mmmm"))</f>
        <v>March</v>
      </c>
      <c r="AC3619" s="24">
        <f>IF(ISERR(YEAR(AA3619)),VALUE(RIGHT(TRIM(AA3619),4)),YEAR(AA3619))</f>
        <v>2017</v>
      </c>
      <c r="AD3619" t="s">
        <v>452</v>
      </c>
      <c r="AE3619" t="b">
        <f>VLOOKUP(AA3619,duplicates!A:C,3,FALSE)</f>
        <v>0</v>
      </c>
      <c r="AF3619" t="b">
        <f t="shared" si="52"/>
        <v>1</v>
      </c>
      <c r="AG3619" s="23" t="b">
        <v>0</v>
      </c>
    </row>
    <row r="3620" spans="1:33" x14ac:dyDescent="0.2">
      <c r="A3620" t="s">
        <v>441</v>
      </c>
      <c r="B3620">
        <v>862</v>
      </c>
      <c r="C3620" t="s">
        <v>53</v>
      </c>
      <c r="D3620" t="s">
        <v>54</v>
      </c>
      <c r="E3620" s="4">
        <f>IF(ISBLANK(G3620),H3620,G3620)</f>
        <v>22</v>
      </c>
      <c r="F3620" s="9" t="b">
        <f>AND(ISBLANK(G3620),ISBLANK(H3620))</f>
        <v>0</v>
      </c>
      <c r="H3620" s="9">
        <v>22</v>
      </c>
      <c r="I3620">
        <v>397</v>
      </c>
      <c r="J3620" s="9" t="b">
        <f>AND(ISBLANK(K3620),ISBLANK(L3620))</f>
        <v>0</v>
      </c>
      <c r="L3620" s="9">
        <v>21</v>
      </c>
      <c r="M3620" s="15" t="b">
        <f>AND(ISBLANK(N3620),ISBLANK(O3620),ISBLANK(P3620))</f>
        <v>0</v>
      </c>
      <c r="O3620" s="15">
        <v>14</v>
      </c>
      <c r="Q3620">
        <v>14</v>
      </c>
      <c r="R3620" s="18" t="b">
        <f>AND(ISBLANK(S3620),ISBLANK(T3620))</f>
        <v>0</v>
      </c>
      <c r="S3620" s="20">
        <v>1</v>
      </c>
      <c r="U3620" s="15" t="b">
        <f>AND(ISBLANK(V3620),ISBLANK(W3620),ISBLANK(X3620))</f>
        <v>0</v>
      </c>
      <c r="V3620" s="16">
        <v>0.95</v>
      </c>
      <c r="Y3620" s="13">
        <v>0.9</v>
      </c>
      <c r="AA3620" t="s">
        <v>454</v>
      </c>
      <c r="AB3620" s="24" t="str">
        <f>IF(ISERR(MONTH(AA3620)),TRIM(SUBSTITUTE(AA3620,(RIGHT(TRIM(AA3620),4)),"")),TEXT(AA3620,"mmmm"))</f>
        <v>March</v>
      </c>
      <c r="AC3620" s="24">
        <f>IF(ISERR(YEAR(AA3620)),VALUE(RIGHT(TRIM(AA3620),4)),YEAR(AA3620))</f>
        <v>2017</v>
      </c>
      <c r="AD3620" t="s">
        <v>452</v>
      </c>
      <c r="AE3620" t="b">
        <f>VLOOKUP(AA3620,duplicates!A:C,3,FALSE)</f>
        <v>0</v>
      </c>
      <c r="AF3620" t="b">
        <f t="shared" si="52"/>
        <v>1</v>
      </c>
      <c r="AG3620" s="23" t="b">
        <v>0</v>
      </c>
    </row>
    <row r="3621" spans="1:33" x14ac:dyDescent="0.2">
      <c r="A3621" t="s">
        <v>441</v>
      </c>
      <c r="B3621">
        <v>945</v>
      </c>
      <c r="C3621" t="s">
        <v>283</v>
      </c>
      <c r="D3621" t="s">
        <v>284</v>
      </c>
      <c r="E3621" s="4">
        <f>IF(ISBLANK(G3621),H3621,G3621)</f>
        <v>96</v>
      </c>
      <c r="F3621" s="9" t="b">
        <f>AND(ISBLANK(G3621),ISBLANK(H3621))</f>
        <v>0</v>
      </c>
      <c r="H3621" s="9">
        <v>96</v>
      </c>
      <c r="I3621">
        <v>631</v>
      </c>
      <c r="J3621" s="9" t="b">
        <f>AND(ISBLANK(K3621),ISBLANK(L3621))</f>
        <v>0</v>
      </c>
      <c r="L3621" s="9">
        <v>96</v>
      </c>
      <c r="M3621" s="15" t="b">
        <f>AND(ISBLANK(N3621),ISBLANK(O3621),ISBLANK(P3621))</f>
        <v>0</v>
      </c>
      <c r="O3621" s="15">
        <v>63</v>
      </c>
      <c r="Q3621">
        <v>63</v>
      </c>
      <c r="R3621" s="18" t="b">
        <f>AND(ISBLANK(S3621),ISBLANK(T3621))</f>
        <v>0</v>
      </c>
      <c r="S3621" s="20">
        <v>1</v>
      </c>
      <c r="U3621" s="15" t="b">
        <f>AND(ISBLANK(V3621),ISBLANK(W3621),ISBLANK(X3621))</f>
        <v>0</v>
      </c>
      <c r="V3621" s="16">
        <v>1</v>
      </c>
      <c r="Y3621" s="13">
        <v>0.99</v>
      </c>
      <c r="AA3621" t="s">
        <v>454</v>
      </c>
      <c r="AB3621" s="24" t="str">
        <f>IF(ISERR(MONTH(AA3621)),TRIM(SUBSTITUTE(AA3621,(RIGHT(TRIM(AA3621),4)),"")),TEXT(AA3621,"mmmm"))</f>
        <v>March</v>
      </c>
      <c r="AC3621" s="24">
        <f>IF(ISERR(YEAR(AA3621)),VALUE(RIGHT(TRIM(AA3621),4)),YEAR(AA3621))</f>
        <v>2017</v>
      </c>
      <c r="AD3621" t="s">
        <v>452</v>
      </c>
      <c r="AE3621" t="b">
        <f>VLOOKUP(AA3621,duplicates!A:C,3,FALSE)</f>
        <v>0</v>
      </c>
      <c r="AF3621" t="b">
        <f t="shared" si="52"/>
        <v>1</v>
      </c>
      <c r="AG3621" s="23" t="b">
        <v>0</v>
      </c>
    </row>
    <row r="3622" spans="1:33" x14ac:dyDescent="0.2">
      <c r="A3622" t="s">
        <v>441</v>
      </c>
      <c r="B3622">
        <v>863</v>
      </c>
      <c r="C3622" t="s">
        <v>147</v>
      </c>
      <c r="D3622" t="s">
        <v>148</v>
      </c>
      <c r="E3622" s="4">
        <f>IF(ISBLANK(G3622),H3622,G3622)</f>
        <v>27</v>
      </c>
      <c r="F3622" s="9" t="b">
        <f>AND(ISBLANK(G3622),ISBLANK(H3622))</f>
        <v>0</v>
      </c>
      <c r="H3622" s="9">
        <v>27</v>
      </c>
      <c r="I3622">
        <v>385</v>
      </c>
      <c r="J3622" s="9" t="b">
        <f>AND(ISBLANK(K3622),ISBLANK(L3622))</f>
        <v>0</v>
      </c>
      <c r="L3622" s="9">
        <v>27</v>
      </c>
      <c r="M3622" s="15" t="b">
        <f>AND(ISBLANK(N3622),ISBLANK(O3622),ISBLANK(P3622))</f>
        <v>0</v>
      </c>
      <c r="O3622" s="15">
        <v>27</v>
      </c>
      <c r="Q3622">
        <v>25</v>
      </c>
      <c r="R3622" s="18" t="b">
        <f>AND(ISBLANK(S3622),ISBLANK(T3622))</f>
        <v>0</v>
      </c>
      <c r="S3622" s="20">
        <v>0.93</v>
      </c>
      <c r="U3622" s="15" t="b">
        <f>AND(ISBLANK(V3622),ISBLANK(W3622),ISBLANK(X3622))</f>
        <v>0</v>
      </c>
      <c r="V3622" s="16">
        <v>1</v>
      </c>
      <c r="Y3622" s="13">
        <v>0.99</v>
      </c>
      <c r="AA3622" t="s">
        <v>454</v>
      </c>
      <c r="AB3622" s="24" t="str">
        <f>IF(ISERR(MONTH(AA3622)),TRIM(SUBSTITUTE(AA3622,(RIGHT(TRIM(AA3622),4)),"")),TEXT(AA3622,"mmmm"))</f>
        <v>March</v>
      </c>
      <c r="AC3622" s="24">
        <f>IF(ISERR(YEAR(AA3622)),VALUE(RIGHT(TRIM(AA3622),4)),YEAR(AA3622))</f>
        <v>2017</v>
      </c>
      <c r="AD3622" t="s">
        <v>452</v>
      </c>
      <c r="AE3622" t="b">
        <f>VLOOKUP(AA3622,duplicates!A:C,3,FALSE)</f>
        <v>0</v>
      </c>
      <c r="AF3622" t="b">
        <f t="shared" si="52"/>
        <v>1</v>
      </c>
      <c r="AG3622" s="23" t="b">
        <v>0</v>
      </c>
    </row>
    <row r="3623" spans="1:33" x14ac:dyDescent="0.2">
      <c r="A3623" t="s">
        <v>441</v>
      </c>
      <c r="B3623">
        <v>864</v>
      </c>
      <c r="C3623" t="s">
        <v>49</v>
      </c>
      <c r="D3623" t="s">
        <v>50</v>
      </c>
      <c r="E3623" s="4">
        <f>IF(ISBLANK(G3623),H3623,G3623)</f>
        <v>10</v>
      </c>
      <c r="F3623" s="9" t="b">
        <f>AND(ISBLANK(G3623),ISBLANK(H3623))</f>
        <v>0</v>
      </c>
      <c r="H3623" s="9">
        <v>10</v>
      </c>
      <c r="I3623">
        <v>166</v>
      </c>
      <c r="J3623" s="9" t="b">
        <f>AND(ISBLANK(K3623),ISBLANK(L3623))</f>
        <v>0</v>
      </c>
      <c r="L3623" s="9">
        <v>10</v>
      </c>
      <c r="M3623" s="15" t="b">
        <f>AND(ISBLANK(N3623),ISBLANK(O3623),ISBLANK(P3623))</f>
        <v>0</v>
      </c>
      <c r="O3623" s="15">
        <v>10</v>
      </c>
      <c r="Q3623">
        <v>10</v>
      </c>
      <c r="R3623" s="18" t="b">
        <f>AND(ISBLANK(S3623),ISBLANK(T3623))</f>
        <v>0</v>
      </c>
      <c r="S3623" s="20">
        <v>1</v>
      </c>
      <c r="U3623" s="15" t="b">
        <f>AND(ISBLANK(V3623),ISBLANK(W3623),ISBLANK(X3623))</f>
        <v>0</v>
      </c>
      <c r="V3623" s="16">
        <v>1</v>
      </c>
      <c r="Y3623" s="13">
        <v>0.96</v>
      </c>
      <c r="AA3623" t="s">
        <v>454</v>
      </c>
      <c r="AB3623" s="24" t="str">
        <f>IF(ISERR(MONTH(AA3623)),TRIM(SUBSTITUTE(AA3623,(RIGHT(TRIM(AA3623),4)),"")),TEXT(AA3623,"mmmm"))</f>
        <v>March</v>
      </c>
      <c r="AC3623" s="24">
        <f>IF(ISERR(YEAR(AA3623)),VALUE(RIGHT(TRIM(AA3623),4)),YEAR(AA3623))</f>
        <v>2017</v>
      </c>
      <c r="AD3623" t="s">
        <v>452</v>
      </c>
      <c r="AE3623" t="b">
        <f>VLOOKUP(AA3623,duplicates!A:C,3,FALSE)</f>
        <v>0</v>
      </c>
      <c r="AF3623" t="b">
        <f t="shared" si="52"/>
        <v>1</v>
      </c>
      <c r="AG3623" s="23" t="b">
        <v>0</v>
      </c>
    </row>
    <row r="3624" spans="1:33" x14ac:dyDescent="0.2">
      <c r="A3624" t="s">
        <v>441</v>
      </c>
      <c r="B3624">
        <v>946</v>
      </c>
      <c r="C3624" t="s">
        <v>255</v>
      </c>
      <c r="D3624" t="s">
        <v>256</v>
      </c>
      <c r="E3624" s="4">
        <f>IF(ISBLANK(G3624),H3624,G3624)</f>
        <v>29</v>
      </c>
      <c r="F3624" s="9" t="b">
        <f>AND(ISBLANK(G3624),ISBLANK(H3624))</f>
        <v>0</v>
      </c>
      <c r="H3624" s="9">
        <v>29</v>
      </c>
      <c r="I3624">
        <v>404</v>
      </c>
      <c r="J3624" s="9" t="b">
        <f>AND(ISBLANK(K3624),ISBLANK(L3624))</f>
        <v>0</v>
      </c>
      <c r="L3624" s="9">
        <v>13</v>
      </c>
      <c r="M3624" s="15" t="b">
        <f>AND(ISBLANK(N3624),ISBLANK(O3624),ISBLANK(P3624))</f>
        <v>0</v>
      </c>
      <c r="O3624" s="15">
        <v>29</v>
      </c>
      <c r="Q3624">
        <v>13</v>
      </c>
      <c r="R3624" s="18" t="b">
        <f>AND(ISBLANK(S3624),ISBLANK(T3624))</f>
        <v>0</v>
      </c>
      <c r="S3624" s="20">
        <v>0.45</v>
      </c>
      <c r="U3624" s="15" t="b">
        <f>AND(ISBLANK(V3624),ISBLANK(W3624),ISBLANK(X3624))</f>
        <v>0</v>
      </c>
      <c r="V3624" s="16">
        <v>0.45</v>
      </c>
      <c r="Y3624" s="13">
        <v>0.85</v>
      </c>
      <c r="AA3624" t="s">
        <v>454</v>
      </c>
      <c r="AB3624" s="24" t="str">
        <f>IF(ISERR(MONTH(AA3624)),TRIM(SUBSTITUTE(AA3624,(RIGHT(TRIM(AA3624),4)),"")),TEXT(AA3624,"mmmm"))</f>
        <v>March</v>
      </c>
      <c r="AC3624" s="24">
        <f>IF(ISERR(YEAR(AA3624)),VALUE(RIGHT(TRIM(AA3624),4)),YEAR(AA3624))</f>
        <v>2017</v>
      </c>
      <c r="AD3624" t="s">
        <v>452</v>
      </c>
      <c r="AE3624" t="b">
        <f>VLOOKUP(AA3624,duplicates!A:C,3,FALSE)</f>
        <v>0</v>
      </c>
      <c r="AF3624" t="b">
        <f t="shared" si="52"/>
        <v>1</v>
      </c>
      <c r="AG3624" s="23" t="b">
        <v>0</v>
      </c>
    </row>
    <row r="3625" spans="1:33" x14ac:dyDescent="0.2">
      <c r="A3625" t="s">
        <v>441</v>
      </c>
      <c r="B3625">
        <v>947</v>
      </c>
      <c r="C3625" t="s">
        <v>357</v>
      </c>
      <c r="D3625" t="s">
        <v>358</v>
      </c>
      <c r="E3625" s="4">
        <f>IF(ISBLANK(G3625),H3625,G3625)</f>
        <v>75</v>
      </c>
      <c r="F3625" s="9" t="b">
        <f>AND(ISBLANK(G3625),ISBLANK(H3625))</f>
        <v>0</v>
      </c>
      <c r="H3625" s="9">
        <v>75</v>
      </c>
      <c r="I3625">
        <v>462</v>
      </c>
      <c r="J3625" s="9" t="b">
        <f>AND(ISBLANK(K3625),ISBLANK(L3625))</f>
        <v>0</v>
      </c>
      <c r="L3625" s="9">
        <v>75</v>
      </c>
      <c r="M3625" s="15" t="b">
        <f>AND(ISBLANK(N3625),ISBLANK(O3625),ISBLANK(P3625))</f>
        <v>0</v>
      </c>
      <c r="O3625" s="15">
        <v>76</v>
      </c>
      <c r="Q3625">
        <v>71</v>
      </c>
      <c r="R3625" s="18" t="b">
        <f>AND(ISBLANK(S3625),ISBLANK(T3625))</f>
        <v>0</v>
      </c>
      <c r="S3625" s="20">
        <v>0.93</v>
      </c>
      <c r="U3625" s="15" t="b">
        <f>AND(ISBLANK(V3625),ISBLANK(W3625),ISBLANK(X3625))</f>
        <v>0</v>
      </c>
      <c r="V3625" s="16">
        <v>1</v>
      </c>
      <c r="Y3625" s="13">
        <v>0.99</v>
      </c>
      <c r="AA3625" t="s">
        <v>454</v>
      </c>
      <c r="AB3625" s="24" t="str">
        <f>IF(ISERR(MONTH(AA3625)),TRIM(SUBSTITUTE(AA3625,(RIGHT(TRIM(AA3625),4)),"")),TEXT(AA3625,"mmmm"))</f>
        <v>March</v>
      </c>
      <c r="AC3625" s="24">
        <f>IF(ISERR(YEAR(AA3625)),VALUE(RIGHT(TRIM(AA3625),4)),YEAR(AA3625))</f>
        <v>2017</v>
      </c>
      <c r="AD3625" t="s">
        <v>452</v>
      </c>
      <c r="AE3625" t="b">
        <f>VLOOKUP(AA3625,duplicates!A:C,3,FALSE)</f>
        <v>0</v>
      </c>
      <c r="AF3625" t="b">
        <f t="shared" si="52"/>
        <v>1</v>
      </c>
      <c r="AG3625" s="23" t="b">
        <v>0</v>
      </c>
    </row>
    <row r="3626" spans="1:33" x14ac:dyDescent="0.2">
      <c r="A3626" t="s">
        <v>441</v>
      </c>
      <c r="B3626">
        <v>865</v>
      </c>
      <c r="C3626" t="s">
        <v>65</v>
      </c>
      <c r="D3626" t="s">
        <v>66</v>
      </c>
      <c r="E3626" s="4">
        <f>IF(ISBLANK(G3626),H3626,G3626)</f>
        <v>77</v>
      </c>
      <c r="F3626" s="9" t="b">
        <f>AND(ISBLANK(G3626),ISBLANK(H3626))</f>
        <v>0</v>
      </c>
      <c r="H3626" s="9">
        <v>77</v>
      </c>
      <c r="I3626">
        <v>213</v>
      </c>
      <c r="J3626" s="9" t="b">
        <f>AND(ISBLANK(K3626),ISBLANK(L3626))</f>
        <v>0</v>
      </c>
      <c r="L3626" s="9">
        <v>77</v>
      </c>
      <c r="M3626" s="15" t="b">
        <f>AND(ISBLANK(N3626),ISBLANK(O3626),ISBLANK(P3626))</f>
        <v>0</v>
      </c>
      <c r="O3626" s="15">
        <v>24</v>
      </c>
      <c r="Q3626">
        <v>24</v>
      </c>
      <c r="R3626" s="18" t="b">
        <f>AND(ISBLANK(S3626),ISBLANK(T3626))</f>
        <v>0</v>
      </c>
      <c r="S3626" s="20">
        <v>1</v>
      </c>
      <c r="U3626" s="15" t="b">
        <f>AND(ISBLANK(V3626),ISBLANK(W3626),ISBLANK(X3626))</f>
        <v>0</v>
      </c>
      <c r="V3626" s="16">
        <v>1</v>
      </c>
      <c r="Y3626" s="13">
        <v>0.95</v>
      </c>
      <c r="AA3626" t="s">
        <v>454</v>
      </c>
      <c r="AB3626" s="24" t="str">
        <f>IF(ISERR(MONTH(AA3626)),TRIM(SUBSTITUTE(AA3626,(RIGHT(TRIM(AA3626),4)),"")),TEXT(AA3626,"mmmm"))</f>
        <v>March</v>
      </c>
      <c r="AC3626" s="24">
        <f>IF(ISERR(YEAR(AA3626)),VALUE(RIGHT(TRIM(AA3626),4)),YEAR(AA3626))</f>
        <v>2017</v>
      </c>
      <c r="AD3626" t="s">
        <v>452</v>
      </c>
      <c r="AE3626" t="b">
        <f>VLOOKUP(AA3626,duplicates!A:C,3,FALSE)</f>
        <v>0</v>
      </c>
      <c r="AF3626" t="b">
        <f t="shared" si="52"/>
        <v>1</v>
      </c>
      <c r="AG3626" s="23" t="b">
        <v>0</v>
      </c>
    </row>
    <row r="3627" spans="1:33" x14ac:dyDescent="0.2">
      <c r="A3627" t="s">
        <v>441</v>
      </c>
      <c r="B3627">
        <v>866</v>
      </c>
      <c r="C3627" t="s">
        <v>352</v>
      </c>
      <c r="D3627" t="s">
        <v>353</v>
      </c>
      <c r="E3627" s="4" t="str">
        <f>IF(ISBLANK(G3627),H3627,G3627)</f>
        <v>NIL RETURN</v>
      </c>
      <c r="F3627" s="9" t="b">
        <f>AND(ISBLANK(G3627),ISBLANK(H3627))</f>
        <v>0</v>
      </c>
      <c r="H3627" s="9" t="s">
        <v>317</v>
      </c>
      <c r="I3627" t="s">
        <v>317</v>
      </c>
      <c r="J3627" s="9" t="b">
        <f>AND(ISBLANK(K3627),ISBLANK(L3627))</f>
        <v>0</v>
      </c>
      <c r="L3627" s="9" t="s">
        <v>317</v>
      </c>
      <c r="M3627" s="15" t="b">
        <f>AND(ISBLANK(N3627),ISBLANK(O3627),ISBLANK(P3627))</f>
        <v>0</v>
      </c>
      <c r="O3627" s="15" t="s">
        <v>317</v>
      </c>
      <c r="Q3627" t="s">
        <v>317</v>
      </c>
      <c r="R3627" s="18" t="b">
        <f>AND(ISBLANK(S3627),ISBLANK(T3627))</f>
        <v>0</v>
      </c>
      <c r="S3627" s="18" t="s">
        <v>27</v>
      </c>
      <c r="U3627" s="15" t="b">
        <f>AND(ISBLANK(V3627),ISBLANK(W3627),ISBLANK(X3627))</f>
        <v>0</v>
      </c>
      <c r="V3627" s="15" t="s">
        <v>27</v>
      </c>
      <c r="Y3627" s="12" t="s">
        <v>27</v>
      </c>
      <c r="AA3627" t="s">
        <v>454</v>
      </c>
      <c r="AB3627" s="24" t="str">
        <f>IF(ISERR(MONTH(AA3627)),TRIM(SUBSTITUTE(AA3627,(RIGHT(TRIM(AA3627),4)),"")),TEXT(AA3627,"mmmm"))</f>
        <v>March</v>
      </c>
      <c r="AC3627" s="24">
        <f>IF(ISERR(YEAR(AA3627)),VALUE(RIGHT(TRIM(AA3627),4)),YEAR(AA3627))</f>
        <v>2017</v>
      </c>
      <c r="AD3627" t="s">
        <v>452</v>
      </c>
      <c r="AE3627" t="b">
        <f>VLOOKUP(AA3627,duplicates!A:C,3,FALSE)</f>
        <v>0</v>
      </c>
      <c r="AF3627" t="b">
        <f t="shared" si="52"/>
        <v>1</v>
      </c>
      <c r="AG3627" s="23" t="b">
        <v>0</v>
      </c>
    </row>
    <row r="3628" spans="1:33" x14ac:dyDescent="0.2">
      <c r="A3628" t="s">
        <v>441</v>
      </c>
      <c r="B3628">
        <v>867</v>
      </c>
      <c r="C3628" t="s">
        <v>125</v>
      </c>
      <c r="D3628" t="s">
        <v>126</v>
      </c>
      <c r="E3628" s="4">
        <f>IF(ISBLANK(G3628),H3628,G3628)</f>
        <v>74</v>
      </c>
      <c r="F3628" s="9" t="b">
        <f>AND(ISBLANK(G3628),ISBLANK(H3628))</f>
        <v>0</v>
      </c>
      <c r="H3628" s="9">
        <v>74</v>
      </c>
      <c r="I3628">
        <v>624</v>
      </c>
      <c r="J3628" s="9" t="b">
        <f>AND(ISBLANK(K3628),ISBLANK(L3628))</f>
        <v>0</v>
      </c>
      <c r="L3628" s="9">
        <v>73</v>
      </c>
      <c r="M3628" s="15" t="b">
        <f>AND(ISBLANK(N3628),ISBLANK(O3628),ISBLANK(P3628))</f>
        <v>0</v>
      </c>
      <c r="O3628" s="15">
        <v>73</v>
      </c>
      <c r="Q3628">
        <v>73</v>
      </c>
      <c r="R3628" s="18" t="b">
        <f>AND(ISBLANK(S3628),ISBLANK(T3628))</f>
        <v>0</v>
      </c>
      <c r="S3628" s="20">
        <v>1</v>
      </c>
      <c r="U3628" s="15" t="b">
        <f>AND(ISBLANK(V3628),ISBLANK(W3628),ISBLANK(X3628))</f>
        <v>0</v>
      </c>
      <c r="V3628" s="16">
        <v>0.99</v>
      </c>
      <c r="Y3628" s="13">
        <v>0.89</v>
      </c>
      <c r="AA3628" t="s">
        <v>454</v>
      </c>
      <c r="AB3628" s="24" t="str">
        <f>IF(ISERR(MONTH(AA3628)),TRIM(SUBSTITUTE(AA3628,(RIGHT(TRIM(AA3628),4)),"")),TEXT(AA3628,"mmmm"))</f>
        <v>March</v>
      </c>
      <c r="AC3628" s="24">
        <f>IF(ISERR(YEAR(AA3628)),VALUE(RIGHT(TRIM(AA3628),4)),YEAR(AA3628))</f>
        <v>2017</v>
      </c>
      <c r="AD3628" t="s">
        <v>452</v>
      </c>
      <c r="AE3628" t="b">
        <f>VLOOKUP(AA3628,duplicates!A:C,3,FALSE)</f>
        <v>0</v>
      </c>
      <c r="AF3628" t="b">
        <f t="shared" si="52"/>
        <v>1</v>
      </c>
      <c r="AG3628" s="23" t="b">
        <v>0</v>
      </c>
    </row>
    <row r="3629" spans="1:33" x14ac:dyDescent="0.2">
      <c r="A3629" t="s">
        <v>441</v>
      </c>
      <c r="B3629">
        <v>948</v>
      </c>
      <c r="C3629" t="s">
        <v>267</v>
      </c>
      <c r="D3629" t="s">
        <v>268</v>
      </c>
      <c r="E3629" s="4">
        <f>IF(ISBLANK(G3629),H3629,G3629)</f>
        <v>50</v>
      </c>
      <c r="F3629" s="9" t="b">
        <f>AND(ISBLANK(G3629),ISBLANK(H3629))</f>
        <v>0</v>
      </c>
      <c r="H3629" s="9">
        <v>50</v>
      </c>
      <c r="I3629">
        <v>739</v>
      </c>
      <c r="J3629" s="9" t="b">
        <f>AND(ISBLANK(K3629),ISBLANK(L3629))</f>
        <v>0</v>
      </c>
      <c r="L3629" s="9">
        <v>45</v>
      </c>
      <c r="M3629" s="15" t="b">
        <f>AND(ISBLANK(N3629),ISBLANK(O3629),ISBLANK(P3629))</f>
        <v>0</v>
      </c>
      <c r="O3629" s="15">
        <v>47</v>
      </c>
      <c r="Q3629">
        <v>45</v>
      </c>
      <c r="R3629" s="18" t="b">
        <f>AND(ISBLANK(S3629),ISBLANK(T3629))</f>
        <v>0</v>
      </c>
      <c r="S3629" s="20">
        <v>0.96</v>
      </c>
      <c r="U3629" s="15" t="b">
        <f>AND(ISBLANK(V3629),ISBLANK(W3629),ISBLANK(X3629))</f>
        <v>0</v>
      </c>
      <c r="V3629" s="16">
        <v>0.9</v>
      </c>
      <c r="Y3629" s="13">
        <v>0.97</v>
      </c>
      <c r="AA3629" t="s">
        <v>454</v>
      </c>
      <c r="AB3629" s="24" t="str">
        <f>IF(ISERR(MONTH(AA3629)),TRIM(SUBSTITUTE(AA3629,(RIGHT(TRIM(AA3629),4)),"")),TEXT(AA3629,"mmmm"))</f>
        <v>March</v>
      </c>
      <c r="AC3629" s="24">
        <f>IF(ISERR(YEAR(AA3629)),VALUE(RIGHT(TRIM(AA3629),4)),YEAR(AA3629))</f>
        <v>2017</v>
      </c>
      <c r="AD3629" t="s">
        <v>452</v>
      </c>
      <c r="AE3629" t="b">
        <f>VLOOKUP(AA3629,duplicates!A:C,3,FALSE)</f>
        <v>0</v>
      </c>
      <c r="AF3629" t="b">
        <f t="shared" si="52"/>
        <v>1</v>
      </c>
      <c r="AG3629" s="23" t="b">
        <v>0</v>
      </c>
    </row>
    <row r="3630" spans="1:33" x14ac:dyDescent="0.2">
      <c r="A3630" t="s">
        <v>441</v>
      </c>
      <c r="B3630">
        <v>949</v>
      </c>
      <c r="C3630" t="s">
        <v>337</v>
      </c>
      <c r="D3630" t="s">
        <v>338</v>
      </c>
      <c r="E3630" s="4">
        <f>IF(ISBLANK(G3630),H3630,G3630)</f>
        <v>225</v>
      </c>
      <c r="F3630" s="9" t="b">
        <f>AND(ISBLANK(G3630),ISBLANK(H3630))</f>
        <v>0</v>
      </c>
      <c r="H3630" s="9">
        <v>225</v>
      </c>
      <c r="I3630">
        <v>351</v>
      </c>
      <c r="J3630" s="9" t="b">
        <f>AND(ISBLANK(K3630),ISBLANK(L3630))</f>
        <v>0</v>
      </c>
      <c r="L3630" s="9">
        <v>141</v>
      </c>
      <c r="M3630" s="15" t="b">
        <f>AND(ISBLANK(N3630),ISBLANK(O3630),ISBLANK(P3630))</f>
        <v>0</v>
      </c>
      <c r="O3630" s="15">
        <v>14</v>
      </c>
      <c r="Q3630">
        <v>3</v>
      </c>
      <c r="R3630" s="18" t="b">
        <f>AND(ISBLANK(S3630),ISBLANK(T3630))</f>
        <v>0</v>
      </c>
      <c r="S3630" s="20">
        <v>0.21</v>
      </c>
      <c r="U3630" s="15" t="b">
        <f>AND(ISBLANK(V3630),ISBLANK(W3630),ISBLANK(X3630))</f>
        <v>0</v>
      </c>
      <c r="V3630" s="16">
        <v>0.63</v>
      </c>
      <c r="Y3630" s="13">
        <v>0.7</v>
      </c>
      <c r="AA3630" t="s">
        <v>454</v>
      </c>
      <c r="AB3630" s="24" t="str">
        <f>IF(ISERR(MONTH(AA3630)),TRIM(SUBSTITUTE(AA3630,(RIGHT(TRIM(AA3630),4)),"")),TEXT(AA3630,"mmmm"))</f>
        <v>March</v>
      </c>
      <c r="AC3630" s="24">
        <f>IF(ISERR(YEAR(AA3630)),VALUE(RIGHT(TRIM(AA3630),4)),YEAR(AA3630))</f>
        <v>2017</v>
      </c>
      <c r="AD3630" t="s">
        <v>452</v>
      </c>
      <c r="AE3630" t="b">
        <f>VLOOKUP(AA3630,duplicates!A:C,3,FALSE)</f>
        <v>0</v>
      </c>
      <c r="AF3630" t="b">
        <f t="shared" si="52"/>
        <v>1</v>
      </c>
      <c r="AG3630" s="23" t="b">
        <v>0</v>
      </c>
    </row>
    <row r="3631" spans="1:33" x14ac:dyDescent="0.2">
      <c r="A3631" t="s">
        <v>441</v>
      </c>
      <c r="B3631">
        <v>950</v>
      </c>
      <c r="C3631" t="s">
        <v>209</v>
      </c>
      <c r="D3631" t="s">
        <v>210</v>
      </c>
      <c r="E3631" s="4">
        <f>IF(ISBLANK(G3631),H3631,G3631)</f>
        <v>361</v>
      </c>
      <c r="F3631" s="9" t="b">
        <f>AND(ISBLANK(G3631),ISBLANK(H3631))</f>
        <v>0</v>
      </c>
      <c r="H3631" s="9">
        <v>361</v>
      </c>
      <c r="I3631">
        <v>698</v>
      </c>
      <c r="J3631" s="9" t="b">
        <f>AND(ISBLANK(K3631),ISBLANK(L3631))</f>
        <v>0</v>
      </c>
      <c r="L3631" s="9">
        <v>337</v>
      </c>
      <c r="M3631" s="15" t="b">
        <f>AND(ISBLANK(N3631),ISBLANK(O3631),ISBLANK(P3631))</f>
        <v>0</v>
      </c>
      <c r="O3631" s="15">
        <v>0</v>
      </c>
      <c r="Q3631">
        <v>0</v>
      </c>
      <c r="R3631" s="18" t="b">
        <f>AND(ISBLANK(S3631),ISBLANK(T3631))</f>
        <v>0</v>
      </c>
      <c r="S3631" s="18" t="s">
        <v>27</v>
      </c>
      <c r="U3631" s="15" t="b">
        <f>AND(ISBLANK(V3631),ISBLANK(W3631),ISBLANK(X3631))</f>
        <v>0</v>
      </c>
      <c r="V3631" s="16">
        <v>0.93</v>
      </c>
      <c r="Y3631" s="13">
        <v>0.91</v>
      </c>
      <c r="AA3631" t="s">
        <v>454</v>
      </c>
      <c r="AB3631" s="24" t="str">
        <f>IF(ISERR(MONTH(AA3631)),TRIM(SUBSTITUTE(AA3631,(RIGHT(TRIM(AA3631),4)),"")),TEXT(AA3631,"mmmm"))</f>
        <v>March</v>
      </c>
      <c r="AC3631" s="24">
        <f>IF(ISERR(YEAR(AA3631)),VALUE(RIGHT(TRIM(AA3631),4)),YEAR(AA3631))</f>
        <v>2017</v>
      </c>
      <c r="AD3631" t="s">
        <v>452</v>
      </c>
      <c r="AE3631" t="b">
        <f>VLOOKUP(AA3631,duplicates!A:C,3,FALSE)</f>
        <v>0</v>
      </c>
      <c r="AF3631" t="b">
        <f t="shared" si="52"/>
        <v>1</v>
      </c>
      <c r="AG3631" s="23" t="b">
        <v>0</v>
      </c>
    </row>
    <row r="3632" spans="1:33" x14ac:dyDescent="0.2">
      <c r="A3632" t="s">
        <v>441</v>
      </c>
      <c r="B3632">
        <v>868</v>
      </c>
      <c r="C3632" t="s">
        <v>181</v>
      </c>
      <c r="D3632" t="s">
        <v>182</v>
      </c>
      <c r="E3632" s="4">
        <f>IF(ISBLANK(G3632),H3632,G3632)</f>
        <v>102</v>
      </c>
      <c r="F3632" s="9" t="b">
        <f>AND(ISBLANK(G3632),ISBLANK(H3632))</f>
        <v>0</v>
      </c>
      <c r="H3632" s="9">
        <v>102</v>
      </c>
      <c r="I3632">
        <v>443</v>
      </c>
      <c r="J3632" s="9" t="b">
        <f>AND(ISBLANK(K3632),ISBLANK(L3632))</f>
        <v>0</v>
      </c>
      <c r="L3632" s="9">
        <v>102</v>
      </c>
      <c r="M3632" s="15" t="b">
        <f>AND(ISBLANK(N3632),ISBLANK(O3632),ISBLANK(P3632))</f>
        <v>0</v>
      </c>
      <c r="O3632" s="15">
        <v>45</v>
      </c>
      <c r="Q3632">
        <v>45</v>
      </c>
      <c r="R3632" s="18" t="b">
        <f>AND(ISBLANK(S3632),ISBLANK(T3632))</f>
        <v>0</v>
      </c>
      <c r="S3632" s="20">
        <v>1</v>
      </c>
      <c r="U3632" s="15" t="b">
        <f>AND(ISBLANK(V3632),ISBLANK(W3632),ISBLANK(X3632))</f>
        <v>0</v>
      </c>
      <c r="V3632" s="16">
        <v>1</v>
      </c>
      <c r="Y3632" s="13">
        <v>1</v>
      </c>
      <c r="AA3632" t="s">
        <v>454</v>
      </c>
      <c r="AB3632" s="24" t="str">
        <f>IF(ISERR(MONTH(AA3632)),TRIM(SUBSTITUTE(AA3632,(RIGHT(TRIM(AA3632),4)),"")),TEXT(AA3632,"mmmm"))</f>
        <v>March</v>
      </c>
      <c r="AC3632" s="24">
        <f>IF(ISERR(YEAR(AA3632)),VALUE(RIGHT(TRIM(AA3632),4)),YEAR(AA3632))</f>
        <v>2017</v>
      </c>
      <c r="AD3632" t="s">
        <v>452</v>
      </c>
      <c r="AE3632" t="b">
        <f>VLOOKUP(AA3632,duplicates!A:C,3,FALSE)</f>
        <v>0</v>
      </c>
      <c r="AF3632" t="b">
        <f t="shared" si="52"/>
        <v>1</v>
      </c>
      <c r="AG3632" s="23" t="b">
        <v>0</v>
      </c>
    </row>
    <row r="3633" spans="1:33" x14ac:dyDescent="0.2">
      <c r="A3633" t="s">
        <v>441</v>
      </c>
      <c r="B3633">
        <v>951</v>
      </c>
      <c r="C3633" t="s">
        <v>251</v>
      </c>
      <c r="D3633" t="s">
        <v>252</v>
      </c>
      <c r="E3633" s="4">
        <f>IF(ISBLANK(G3633),H3633,G3633)</f>
        <v>49</v>
      </c>
      <c r="F3633" s="9" t="b">
        <f>AND(ISBLANK(G3633),ISBLANK(H3633))</f>
        <v>0</v>
      </c>
      <c r="H3633" s="9">
        <v>49</v>
      </c>
      <c r="I3633">
        <v>288</v>
      </c>
      <c r="J3633" s="9" t="b">
        <f>AND(ISBLANK(K3633),ISBLANK(L3633))</f>
        <v>0</v>
      </c>
      <c r="L3633" s="9">
        <v>49</v>
      </c>
      <c r="M3633" s="15" t="b">
        <f>AND(ISBLANK(N3633),ISBLANK(O3633),ISBLANK(P3633))</f>
        <v>0</v>
      </c>
      <c r="O3633" s="15">
        <v>8</v>
      </c>
      <c r="Q3633">
        <v>8</v>
      </c>
      <c r="R3633" s="18" t="b">
        <f>AND(ISBLANK(S3633),ISBLANK(T3633))</f>
        <v>0</v>
      </c>
      <c r="S3633" s="20">
        <v>1</v>
      </c>
      <c r="U3633" s="15" t="b">
        <f>AND(ISBLANK(V3633),ISBLANK(W3633),ISBLANK(X3633))</f>
        <v>0</v>
      </c>
      <c r="V3633" s="16">
        <v>1</v>
      </c>
      <c r="Y3633" s="13">
        <v>0.98</v>
      </c>
      <c r="AA3633" t="s">
        <v>454</v>
      </c>
      <c r="AB3633" s="24" t="str">
        <f>IF(ISERR(MONTH(AA3633)),TRIM(SUBSTITUTE(AA3633,(RIGHT(TRIM(AA3633),4)),"")),TEXT(AA3633,"mmmm"))</f>
        <v>March</v>
      </c>
      <c r="AC3633" s="24">
        <f>IF(ISERR(YEAR(AA3633)),VALUE(RIGHT(TRIM(AA3633),4)),YEAR(AA3633))</f>
        <v>2017</v>
      </c>
      <c r="AD3633" t="s">
        <v>452</v>
      </c>
      <c r="AE3633" t="b">
        <f>VLOOKUP(AA3633,duplicates!A:C,3,FALSE)</f>
        <v>0</v>
      </c>
      <c r="AF3633" t="b">
        <f t="shared" si="52"/>
        <v>1</v>
      </c>
      <c r="AG3633" s="23" t="b">
        <v>0</v>
      </c>
    </row>
    <row r="3634" spans="1:33" x14ac:dyDescent="0.2">
      <c r="A3634" t="s">
        <v>441</v>
      </c>
      <c r="B3634">
        <v>952</v>
      </c>
      <c r="C3634" t="s">
        <v>215</v>
      </c>
      <c r="D3634" t="s">
        <v>216</v>
      </c>
      <c r="E3634" s="4">
        <f>IF(ISBLANK(G3634),H3634,G3634)</f>
        <v>59</v>
      </c>
      <c r="F3634" s="9" t="b">
        <f>AND(ISBLANK(G3634),ISBLANK(H3634))</f>
        <v>0</v>
      </c>
      <c r="H3634" s="9">
        <v>59</v>
      </c>
      <c r="I3634">
        <v>277</v>
      </c>
      <c r="J3634" s="9" t="b">
        <f>AND(ISBLANK(K3634),ISBLANK(L3634))</f>
        <v>0</v>
      </c>
      <c r="L3634" s="9">
        <v>29</v>
      </c>
      <c r="M3634" s="15" t="b">
        <f>AND(ISBLANK(N3634),ISBLANK(O3634),ISBLANK(P3634))</f>
        <v>0</v>
      </c>
      <c r="O3634" s="15">
        <v>15</v>
      </c>
      <c r="Q3634">
        <v>7</v>
      </c>
      <c r="R3634" s="18" t="b">
        <f>AND(ISBLANK(S3634),ISBLANK(T3634))</f>
        <v>0</v>
      </c>
      <c r="S3634" s="20">
        <v>0.47</v>
      </c>
      <c r="U3634" s="15" t="b">
        <f>AND(ISBLANK(V3634),ISBLANK(W3634),ISBLANK(X3634))</f>
        <v>0</v>
      </c>
      <c r="V3634" s="16">
        <v>0.49</v>
      </c>
      <c r="Y3634" s="13">
        <v>0.86</v>
      </c>
      <c r="AA3634" t="s">
        <v>454</v>
      </c>
      <c r="AB3634" s="24" t="str">
        <f>IF(ISERR(MONTH(AA3634)),TRIM(SUBSTITUTE(AA3634,(RIGHT(TRIM(AA3634),4)),"")),TEXT(AA3634,"mmmm"))</f>
        <v>March</v>
      </c>
      <c r="AC3634" s="24">
        <f>IF(ISERR(YEAR(AA3634)),VALUE(RIGHT(TRIM(AA3634),4)),YEAR(AA3634))</f>
        <v>2017</v>
      </c>
      <c r="AD3634" t="s">
        <v>452</v>
      </c>
      <c r="AE3634" t="b">
        <f>VLOOKUP(AA3634,duplicates!A:C,3,FALSE)</f>
        <v>0</v>
      </c>
      <c r="AF3634" t="b">
        <f t="shared" si="52"/>
        <v>1</v>
      </c>
      <c r="AG3634" s="23" t="b">
        <v>0</v>
      </c>
    </row>
    <row r="3635" spans="1:33" x14ac:dyDescent="0.2">
      <c r="A3635" t="s">
        <v>441</v>
      </c>
      <c r="B3635">
        <v>869</v>
      </c>
      <c r="C3635" t="s">
        <v>335</v>
      </c>
      <c r="D3635" t="s">
        <v>114</v>
      </c>
      <c r="E3635" s="4">
        <f>IF(ISBLANK(G3635),H3635,G3635)</f>
        <v>27</v>
      </c>
      <c r="F3635" s="9" t="b">
        <f>AND(ISBLANK(G3635),ISBLANK(H3635))</f>
        <v>0</v>
      </c>
      <c r="H3635" s="9">
        <v>27</v>
      </c>
      <c r="I3635">
        <v>559</v>
      </c>
      <c r="J3635" s="9" t="b">
        <f>AND(ISBLANK(K3635),ISBLANK(L3635))</f>
        <v>0</v>
      </c>
      <c r="L3635" s="9">
        <v>27</v>
      </c>
      <c r="M3635" s="15" t="b">
        <f>AND(ISBLANK(N3635),ISBLANK(O3635),ISBLANK(P3635))</f>
        <v>0</v>
      </c>
      <c r="O3635" s="15">
        <v>16</v>
      </c>
      <c r="Q3635">
        <v>16</v>
      </c>
      <c r="R3635" s="18" t="b">
        <f>AND(ISBLANK(S3635),ISBLANK(T3635))</f>
        <v>0</v>
      </c>
      <c r="S3635" s="20">
        <v>1</v>
      </c>
      <c r="U3635" s="15" t="b">
        <f>AND(ISBLANK(V3635),ISBLANK(W3635),ISBLANK(X3635))</f>
        <v>0</v>
      </c>
      <c r="V3635" s="16">
        <v>1</v>
      </c>
      <c r="Y3635" s="13">
        <v>0.89</v>
      </c>
      <c r="AA3635" t="s">
        <v>454</v>
      </c>
      <c r="AB3635" s="24" t="str">
        <f>IF(ISERR(MONTH(AA3635)),TRIM(SUBSTITUTE(AA3635,(RIGHT(TRIM(AA3635),4)),"")),TEXT(AA3635,"mmmm"))</f>
        <v>March</v>
      </c>
      <c r="AC3635" s="24">
        <f>IF(ISERR(YEAR(AA3635)),VALUE(RIGHT(TRIM(AA3635),4)),YEAR(AA3635))</f>
        <v>2017</v>
      </c>
      <c r="AD3635" t="s">
        <v>452</v>
      </c>
      <c r="AE3635" t="b">
        <f>VLOOKUP(AA3635,duplicates!A:C,3,FALSE)</f>
        <v>0</v>
      </c>
      <c r="AF3635" t="b">
        <f t="shared" si="52"/>
        <v>1</v>
      </c>
      <c r="AG3635" s="23" t="b">
        <v>0</v>
      </c>
    </row>
    <row r="3636" spans="1:33" x14ac:dyDescent="0.2">
      <c r="A3636" t="s">
        <v>441</v>
      </c>
      <c r="B3636">
        <v>870</v>
      </c>
      <c r="C3636" t="s">
        <v>169</v>
      </c>
      <c r="D3636" t="s">
        <v>170</v>
      </c>
      <c r="E3636" s="4">
        <f>IF(ISBLANK(G3636),H3636,G3636)</f>
        <v>64</v>
      </c>
      <c r="F3636" s="9" t="b">
        <f>AND(ISBLANK(G3636),ISBLANK(H3636))</f>
        <v>0</v>
      </c>
      <c r="H3636" s="9">
        <v>64</v>
      </c>
      <c r="I3636">
        <v>431</v>
      </c>
      <c r="J3636" s="9" t="b">
        <f>AND(ISBLANK(K3636),ISBLANK(L3636))</f>
        <v>0</v>
      </c>
      <c r="L3636" s="9">
        <v>58</v>
      </c>
      <c r="M3636" s="15" t="b">
        <f>AND(ISBLANK(N3636),ISBLANK(O3636),ISBLANK(P3636))</f>
        <v>0</v>
      </c>
      <c r="O3636" s="15">
        <v>1</v>
      </c>
      <c r="Q3636">
        <v>1</v>
      </c>
      <c r="R3636" s="18" t="b">
        <f>AND(ISBLANK(S3636),ISBLANK(T3636))</f>
        <v>0</v>
      </c>
      <c r="S3636" s="20">
        <v>1</v>
      </c>
      <c r="U3636" s="15" t="b">
        <f>AND(ISBLANK(V3636),ISBLANK(W3636),ISBLANK(X3636))</f>
        <v>0</v>
      </c>
      <c r="V3636" s="16">
        <v>0.91</v>
      </c>
      <c r="Y3636" s="13">
        <v>0.95</v>
      </c>
      <c r="AA3636" t="s">
        <v>454</v>
      </c>
      <c r="AB3636" s="24" t="str">
        <f>IF(ISERR(MONTH(AA3636)),TRIM(SUBSTITUTE(AA3636,(RIGHT(TRIM(AA3636),4)),"")),TEXT(AA3636,"mmmm"))</f>
        <v>March</v>
      </c>
      <c r="AC3636" s="24">
        <f>IF(ISERR(YEAR(AA3636)),VALUE(RIGHT(TRIM(AA3636),4)),YEAR(AA3636))</f>
        <v>2017</v>
      </c>
      <c r="AD3636" t="s">
        <v>452</v>
      </c>
      <c r="AE3636" t="b">
        <f>VLOOKUP(AA3636,duplicates!A:C,3,FALSE)</f>
        <v>0</v>
      </c>
      <c r="AF3636" t="b">
        <f t="shared" si="52"/>
        <v>1</v>
      </c>
      <c r="AG3636" s="23" t="b">
        <v>0</v>
      </c>
    </row>
    <row r="3637" spans="1:33" x14ac:dyDescent="0.2">
      <c r="A3637" t="s">
        <v>441</v>
      </c>
      <c r="B3637">
        <v>953</v>
      </c>
      <c r="C3637" t="s">
        <v>291</v>
      </c>
      <c r="D3637" t="s">
        <v>292</v>
      </c>
      <c r="E3637" s="4">
        <f>IF(ISBLANK(G3637),H3637,G3637)</f>
        <v>120</v>
      </c>
      <c r="F3637" s="9" t="b">
        <f>AND(ISBLANK(G3637),ISBLANK(H3637))</f>
        <v>0</v>
      </c>
      <c r="H3637" s="9">
        <v>120</v>
      </c>
      <c r="I3637">
        <v>1063</v>
      </c>
      <c r="J3637" s="9" t="b">
        <f>AND(ISBLANK(K3637),ISBLANK(L3637))</f>
        <v>0</v>
      </c>
      <c r="L3637" s="9">
        <v>120</v>
      </c>
      <c r="M3637" s="15" t="b">
        <f>AND(ISBLANK(N3637),ISBLANK(O3637),ISBLANK(P3637))</f>
        <v>0</v>
      </c>
      <c r="O3637" s="15">
        <v>93</v>
      </c>
      <c r="Q3637">
        <v>93</v>
      </c>
      <c r="R3637" s="18" t="b">
        <f>AND(ISBLANK(S3637),ISBLANK(T3637))</f>
        <v>0</v>
      </c>
      <c r="S3637" s="20">
        <v>1</v>
      </c>
      <c r="U3637" s="15" t="b">
        <f>AND(ISBLANK(V3637),ISBLANK(W3637),ISBLANK(X3637))</f>
        <v>0</v>
      </c>
      <c r="V3637" s="16">
        <v>1</v>
      </c>
      <c r="Y3637" s="13">
        <v>0.94</v>
      </c>
      <c r="AA3637" t="s">
        <v>454</v>
      </c>
      <c r="AB3637" s="24" t="str">
        <f>IF(ISERR(MONTH(AA3637)),TRIM(SUBSTITUTE(AA3637,(RIGHT(TRIM(AA3637),4)),"")),TEXT(AA3637,"mmmm"))</f>
        <v>March</v>
      </c>
      <c r="AC3637" s="24">
        <f>IF(ISERR(YEAR(AA3637)),VALUE(RIGHT(TRIM(AA3637),4)),YEAR(AA3637))</f>
        <v>2017</v>
      </c>
      <c r="AD3637" t="s">
        <v>452</v>
      </c>
      <c r="AE3637" t="b">
        <f>VLOOKUP(AA3637,duplicates!A:C,3,FALSE)</f>
        <v>0</v>
      </c>
      <c r="AF3637" t="b">
        <f t="shared" si="52"/>
        <v>1</v>
      </c>
      <c r="AG3637" s="23" t="b">
        <v>0</v>
      </c>
    </row>
    <row r="3638" spans="1:33" x14ac:dyDescent="0.2">
      <c r="A3638" t="s">
        <v>441</v>
      </c>
      <c r="B3638">
        <v>871</v>
      </c>
      <c r="C3638" t="s">
        <v>420</v>
      </c>
      <c r="D3638" t="s">
        <v>264</v>
      </c>
      <c r="E3638" s="4">
        <f>IF(ISBLANK(G3638),H3638,G3638)</f>
        <v>285</v>
      </c>
      <c r="F3638" s="9" t="b">
        <f>AND(ISBLANK(G3638),ISBLANK(H3638))</f>
        <v>0</v>
      </c>
      <c r="H3638" s="9">
        <v>285</v>
      </c>
      <c r="I3638">
        <v>760</v>
      </c>
      <c r="J3638" s="9" t="b">
        <f>AND(ISBLANK(K3638),ISBLANK(L3638))</f>
        <v>0</v>
      </c>
      <c r="L3638" s="9">
        <v>285</v>
      </c>
      <c r="M3638" s="15" t="b">
        <f>AND(ISBLANK(N3638),ISBLANK(O3638),ISBLANK(P3638))</f>
        <v>0</v>
      </c>
      <c r="O3638" s="15">
        <v>145</v>
      </c>
      <c r="Q3638">
        <v>145</v>
      </c>
      <c r="R3638" s="18" t="b">
        <f>AND(ISBLANK(S3638),ISBLANK(T3638))</f>
        <v>0</v>
      </c>
      <c r="S3638" s="20">
        <v>1</v>
      </c>
      <c r="U3638" s="15" t="b">
        <f>AND(ISBLANK(V3638),ISBLANK(W3638),ISBLANK(X3638))</f>
        <v>0</v>
      </c>
      <c r="V3638" s="16">
        <v>1</v>
      </c>
      <c r="Y3638" s="13">
        <v>0.6</v>
      </c>
      <c r="AA3638" t="s">
        <v>454</v>
      </c>
      <c r="AB3638" s="24" t="str">
        <f>IF(ISERR(MONTH(AA3638)),TRIM(SUBSTITUTE(AA3638,(RIGHT(TRIM(AA3638),4)),"")),TEXT(AA3638,"mmmm"))</f>
        <v>March</v>
      </c>
      <c r="AC3638" s="24">
        <f>IF(ISERR(YEAR(AA3638)),VALUE(RIGHT(TRIM(AA3638),4)),YEAR(AA3638))</f>
        <v>2017</v>
      </c>
      <c r="AD3638" t="s">
        <v>452</v>
      </c>
      <c r="AE3638" t="b">
        <f>VLOOKUP(AA3638,duplicates!A:C,3,FALSE)</f>
        <v>0</v>
      </c>
      <c r="AF3638" t="b">
        <f t="shared" si="52"/>
        <v>1</v>
      </c>
      <c r="AG3638" s="23" t="b">
        <v>0</v>
      </c>
    </row>
    <row r="3639" spans="1:33" x14ac:dyDescent="0.2">
      <c r="A3639" t="s">
        <v>441</v>
      </c>
      <c r="B3639">
        <v>872</v>
      </c>
      <c r="C3639" t="s">
        <v>89</v>
      </c>
      <c r="D3639" t="s">
        <v>90</v>
      </c>
      <c r="E3639" s="4">
        <f>IF(ISBLANK(G3639),H3639,G3639)</f>
        <v>0</v>
      </c>
      <c r="F3639" s="9" t="b">
        <f>AND(ISBLANK(G3639),ISBLANK(H3639))</f>
        <v>0</v>
      </c>
      <c r="H3639" s="9">
        <v>0</v>
      </c>
      <c r="I3639">
        <v>9</v>
      </c>
      <c r="J3639" s="9" t="b">
        <f>AND(ISBLANK(K3639),ISBLANK(L3639))</f>
        <v>0</v>
      </c>
      <c r="L3639" s="9">
        <v>0</v>
      </c>
      <c r="M3639" s="15" t="b">
        <f>AND(ISBLANK(N3639),ISBLANK(O3639),ISBLANK(P3639))</f>
        <v>0</v>
      </c>
      <c r="O3639" s="15">
        <v>0</v>
      </c>
      <c r="Q3639">
        <v>0</v>
      </c>
      <c r="R3639" s="18" t="b">
        <f>AND(ISBLANK(S3639),ISBLANK(T3639))</f>
        <v>0</v>
      </c>
      <c r="S3639" s="18" t="s">
        <v>27</v>
      </c>
      <c r="U3639" s="15" t="b">
        <f>AND(ISBLANK(V3639),ISBLANK(W3639),ISBLANK(X3639))</f>
        <v>0</v>
      </c>
      <c r="V3639" s="15" t="s">
        <v>27</v>
      </c>
      <c r="Y3639" s="13">
        <v>1</v>
      </c>
      <c r="AA3639" t="s">
        <v>454</v>
      </c>
      <c r="AB3639" s="24" t="str">
        <f>IF(ISERR(MONTH(AA3639)),TRIM(SUBSTITUTE(AA3639,(RIGHT(TRIM(AA3639),4)),"")),TEXT(AA3639,"mmmm"))</f>
        <v>March</v>
      </c>
      <c r="AC3639" s="24">
        <f>IF(ISERR(YEAR(AA3639)),VALUE(RIGHT(TRIM(AA3639),4)),YEAR(AA3639))</f>
        <v>2017</v>
      </c>
      <c r="AD3639" t="s">
        <v>452</v>
      </c>
      <c r="AE3639" t="b">
        <f>VLOOKUP(AA3639,duplicates!A:C,3,FALSE)</f>
        <v>0</v>
      </c>
      <c r="AF3639" t="b">
        <f t="shared" si="52"/>
        <v>1</v>
      </c>
      <c r="AG3639" s="23" t="b">
        <v>0</v>
      </c>
    </row>
    <row r="3640" spans="1:33" x14ac:dyDescent="0.2">
      <c r="A3640" t="s">
        <v>441</v>
      </c>
      <c r="B3640">
        <v>954</v>
      </c>
      <c r="C3640" t="s">
        <v>275</v>
      </c>
      <c r="D3640" t="s">
        <v>276</v>
      </c>
      <c r="E3640" s="4">
        <f>IF(ISBLANK(G3640),H3640,G3640)</f>
        <v>63</v>
      </c>
      <c r="F3640" s="9" t="b">
        <f>AND(ISBLANK(G3640),ISBLANK(H3640))</f>
        <v>0</v>
      </c>
      <c r="H3640" s="9">
        <v>63</v>
      </c>
      <c r="I3640">
        <v>579</v>
      </c>
      <c r="J3640" s="9" t="b">
        <f>AND(ISBLANK(K3640),ISBLANK(L3640))</f>
        <v>0</v>
      </c>
      <c r="L3640" s="9">
        <v>56</v>
      </c>
      <c r="M3640" s="15" t="b">
        <f>AND(ISBLANK(N3640),ISBLANK(O3640),ISBLANK(P3640))</f>
        <v>0</v>
      </c>
      <c r="O3640" s="15">
        <v>36</v>
      </c>
      <c r="Q3640">
        <v>36</v>
      </c>
      <c r="R3640" s="18" t="b">
        <f>AND(ISBLANK(S3640),ISBLANK(T3640))</f>
        <v>0</v>
      </c>
      <c r="S3640" s="20">
        <v>1</v>
      </c>
      <c r="U3640" s="15" t="b">
        <f>AND(ISBLANK(V3640),ISBLANK(W3640),ISBLANK(X3640))</f>
        <v>0</v>
      </c>
      <c r="V3640" s="16">
        <v>0.89</v>
      </c>
      <c r="Y3640" s="13">
        <v>0.95</v>
      </c>
      <c r="AA3640" t="s">
        <v>454</v>
      </c>
      <c r="AB3640" s="24" t="str">
        <f>IF(ISERR(MONTH(AA3640)),TRIM(SUBSTITUTE(AA3640,(RIGHT(TRIM(AA3640),4)),"")),TEXT(AA3640,"mmmm"))</f>
        <v>March</v>
      </c>
      <c r="AC3640" s="24">
        <f>IF(ISERR(YEAR(AA3640)),VALUE(RIGHT(TRIM(AA3640),4)),YEAR(AA3640))</f>
        <v>2017</v>
      </c>
      <c r="AD3640" t="s">
        <v>452</v>
      </c>
      <c r="AE3640" t="b">
        <f>VLOOKUP(AA3640,duplicates!A:C,3,FALSE)</f>
        <v>0</v>
      </c>
      <c r="AF3640" t="b">
        <f t="shared" si="52"/>
        <v>1</v>
      </c>
      <c r="AG3640" s="23" t="b">
        <v>0</v>
      </c>
    </row>
    <row r="3641" spans="1:33" x14ac:dyDescent="0.2">
      <c r="A3641" t="s">
        <v>441</v>
      </c>
      <c r="B3641">
        <v>873</v>
      </c>
      <c r="C3641" t="s">
        <v>91</v>
      </c>
      <c r="D3641" t="s">
        <v>92</v>
      </c>
      <c r="E3641" s="4">
        <f>IF(ISBLANK(G3641),H3641,G3641)</f>
        <v>298</v>
      </c>
      <c r="F3641" s="9" t="b">
        <f>AND(ISBLANK(G3641),ISBLANK(H3641))</f>
        <v>0</v>
      </c>
      <c r="H3641" s="9">
        <v>298</v>
      </c>
      <c r="I3641">
        <v>360</v>
      </c>
      <c r="J3641" s="9" t="b">
        <f>AND(ISBLANK(K3641),ISBLANK(L3641))</f>
        <v>0</v>
      </c>
      <c r="L3641" s="9">
        <v>298</v>
      </c>
      <c r="M3641" s="15" t="b">
        <f>AND(ISBLANK(N3641),ISBLANK(O3641),ISBLANK(P3641))</f>
        <v>0</v>
      </c>
      <c r="O3641" s="15">
        <v>73</v>
      </c>
      <c r="Q3641">
        <v>73</v>
      </c>
      <c r="R3641" s="18" t="b">
        <f>AND(ISBLANK(S3641),ISBLANK(T3641))</f>
        <v>0</v>
      </c>
      <c r="S3641" s="20">
        <v>1</v>
      </c>
      <c r="U3641" s="15" t="b">
        <f>AND(ISBLANK(V3641),ISBLANK(W3641),ISBLANK(X3641))</f>
        <v>0</v>
      </c>
      <c r="V3641" s="16">
        <v>1</v>
      </c>
      <c r="Y3641" s="13">
        <v>0.98</v>
      </c>
      <c r="AA3641" t="s">
        <v>454</v>
      </c>
      <c r="AB3641" s="24" t="str">
        <f>IF(ISERR(MONTH(AA3641)),TRIM(SUBSTITUTE(AA3641,(RIGHT(TRIM(AA3641),4)),"")),TEXT(AA3641,"mmmm"))</f>
        <v>March</v>
      </c>
      <c r="AC3641" s="24">
        <f>IF(ISERR(YEAR(AA3641)),VALUE(RIGHT(TRIM(AA3641),4)),YEAR(AA3641))</f>
        <v>2017</v>
      </c>
      <c r="AD3641" t="s">
        <v>452</v>
      </c>
      <c r="AE3641" t="b">
        <f>VLOOKUP(AA3641,duplicates!A:C,3,FALSE)</f>
        <v>0</v>
      </c>
      <c r="AF3641" t="b">
        <f t="shared" si="52"/>
        <v>1</v>
      </c>
      <c r="AG3641" s="23" t="b">
        <v>0</v>
      </c>
    </row>
    <row r="3642" spans="1:33" x14ac:dyDescent="0.2">
      <c r="A3642" t="s">
        <v>441</v>
      </c>
      <c r="B3642">
        <v>955</v>
      </c>
      <c r="C3642" t="s">
        <v>375</v>
      </c>
      <c r="D3642" t="s">
        <v>376</v>
      </c>
      <c r="E3642" s="4" t="str">
        <f>IF(ISBLANK(G3642),H3642,G3642)</f>
        <v>NOT IN MONTH</v>
      </c>
      <c r="F3642" s="9" t="b">
        <f>AND(ISBLANK(G3642),ISBLANK(H3642))</f>
        <v>0</v>
      </c>
      <c r="H3642" s="9" t="s">
        <v>356</v>
      </c>
      <c r="I3642" t="s">
        <v>356</v>
      </c>
      <c r="J3642" s="9" t="b">
        <f>AND(ISBLANK(K3642),ISBLANK(L3642))</f>
        <v>0</v>
      </c>
      <c r="L3642" s="9" t="s">
        <v>356</v>
      </c>
      <c r="M3642" s="15" t="b">
        <f>AND(ISBLANK(N3642),ISBLANK(O3642),ISBLANK(P3642))</f>
        <v>0</v>
      </c>
      <c r="O3642" s="15" t="s">
        <v>356</v>
      </c>
      <c r="Q3642" t="s">
        <v>356</v>
      </c>
      <c r="R3642" s="18" t="b">
        <f>AND(ISBLANK(S3642),ISBLANK(T3642))</f>
        <v>0</v>
      </c>
      <c r="S3642" s="18" t="s">
        <v>27</v>
      </c>
      <c r="U3642" s="15" t="b">
        <f>AND(ISBLANK(V3642),ISBLANK(W3642),ISBLANK(X3642))</f>
        <v>0</v>
      </c>
      <c r="V3642" s="15" t="s">
        <v>27</v>
      </c>
      <c r="Y3642" s="12" t="s">
        <v>27</v>
      </c>
      <c r="AA3642" t="s">
        <v>454</v>
      </c>
      <c r="AB3642" s="24" t="str">
        <f>IF(ISERR(MONTH(AA3642)),TRIM(SUBSTITUTE(AA3642,(RIGHT(TRIM(AA3642),4)),"")),TEXT(AA3642,"mmmm"))</f>
        <v>March</v>
      </c>
      <c r="AC3642" s="24">
        <f>IF(ISERR(YEAR(AA3642)),VALUE(RIGHT(TRIM(AA3642),4)),YEAR(AA3642))</f>
        <v>2017</v>
      </c>
      <c r="AD3642" t="s">
        <v>452</v>
      </c>
      <c r="AE3642" t="b">
        <f>VLOOKUP(AA3642,duplicates!A:C,3,FALSE)</f>
        <v>0</v>
      </c>
      <c r="AF3642" t="b">
        <f t="shared" si="52"/>
        <v>1</v>
      </c>
      <c r="AG3642" s="23" t="b">
        <v>0</v>
      </c>
    </row>
    <row r="3643" spans="1:33" x14ac:dyDescent="0.2">
      <c r="A3643" t="s">
        <v>441</v>
      </c>
      <c r="B3643">
        <v>874</v>
      </c>
      <c r="C3643" t="s">
        <v>354</v>
      </c>
      <c r="D3643" t="s">
        <v>355</v>
      </c>
      <c r="E3643" s="4">
        <f>IF(ISBLANK(G3643),H3643,G3643)</f>
        <v>112</v>
      </c>
      <c r="F3643" s="9" t="b">
        <f>AND(ISBLANK(G3643),ISBLANK(H3643))</f>
        <v>0</v>
      </c>
      <c r="H3643" s="9">
        <v>112</v>
      </c>
      <c r="I3643">
        <v>669</v>
      </c>
      <c r="J3643" s="9" t="b">
        <f>AND(ISBLANK(K3643),ISBLANK(L3643))</f>
        <v>0</v>
      </c>
      <c r="L3643" s="9">
        <v>112</v>
      </c>
      <c r="M3643" s="15" t="b">
        <f>AND(ISBLANK(N3643),ISBLANK(O3643),ISBLANK(P3643))</f>
        <v>0</v>
      </c>
      <c r="O3643" s="15">
        <v>58</v>
      </c>
      <c r="Q3643">
        <v>58</v>
      </c>
      <c r="R3643" s="18" t="b">
        <f>AND(ISBLANK(S3643),ISBLANK(T3643))</f>
        <v>0</v>
      </c>
      <c r="S3643" s="20">
        <v>1</v>
      </c>
      <c r="U3643" s="15" t="b">
        <f>AND(ISBLANK(V3643),ISBLANK(W3643),ISBLANK(X3643))</f>
        <v>0</v>
      </c>
      <c r="V3643" s="16">
        <v>1</v>
      </c>
      <c r="Y3643" s="13">
        <v>0.91</v>
      </c>
      <c r="AA3643" t="s">
        <v>454</v>
      </c>
      <c r="AB3643" s="24" t="str">
        <f>IF(ISERR(MONTH(AA3643)),TRIM(SUBSTITUTE(AA3643,(RIGHT(TRIM(AA3643),4)),"")),TEXT(AA3643,"mmmm"))</f>
        <v>March</v>
      </c>
      <c r="AC3643" s="24">
        <f>IF(ISERR(YEAR(AA3643)),VALUE(RIGHT(TRIM(AA3643),4)),YEAR(AA3643))</f>
        <v>2017</v>
      </c>
      <c r="AD3643" t="s">
        <v>452</v>
      </c>
      <c r="AE3643" t="b">
        <f>VLOOKUP(AA3643,duplicates!A:C,3,FALSE)</f>
        <v>0</v>
      </c>
      <c r="AF3643" t="b">
        <f t="shared" si="52"/>
        <v>1</v>
      </c>
      <c r="AG3643" s="23" t="b">
        <v>0</v>
      </c>
    </row>
    <row r="3644" spans="1:33" x14ac:dyDescent="0.2">
      <c r="A3644" t="s">
        <v>441</v>
      </c>
      <c r="B3644">
        <v>956</v>
      </c>
      <c r="C3644" t="s">
        <v>231</v>
      </c>
      <c r="D3644" t="s">
        <v>232</v>
      </c>
      <c r="E3644" s="4">
        <f>IF(ISBLANK(G3644),H3644,G3644)</f>
        <v>88</v>
      </c>
      <c r="F3644" s="9" t="b">
        <f>AND(ISBLANK(G3644),ISBLANK(H3644))</f>
        <v>0</v>
      </c>
      <c r="H3644" s="9">
        <v>88</v>
      </c>
      <c r="I3644">
        <v>579</v>
      </c>
      <c r="J3644" s="9" t="b">
        <f>AND(ISBLANK(K3644),ISBLANK(L3644))</f>
        <v>0</v>
      </c>
      <c r="L3644" s="9">
        <v>88</v>
      </c>
      <c r="M3644" s="15" t="b">
        <f>AND(ISBLANK(N3644),ISBLANK(O3644),ISBLANK(P3644))</f>
        <v>0</v>
      </c>
      <c r="O3644" s="15">
        <v>72</v>
      </c>
      <c r="Q3644">
        <v>72</v>
      </c>
      <c r="R3644" s="18" t="b">
        <f>AND(ISBLANK(S3644),ISBLANK(T3644))</f>
        <v>0</v>
      </c>
      <c r="S3644" s="20">
        <v>1</v>
      </c>
      <c r="U3644" s="15" t="b">
        <f>AND(ISBLANK(V3644),ISBLANK(W3644),ISBLANK(X3644))</f>
        <v>0</v>
      </c>
      <c r="V3644" s="16">
        <v>1</v>
      </c>
      <c r="Y3644" s="13">
        <v>0.74</v>
      </c>
      <c r="AA3644" t="s">
        <v>454</v>
      </c>
      <c r="AB3644" s="24" t="str">
        <f>IF(ISERR(MONTH(AA3644)),TRIM(SUBSTITUTE(AA3644,(RIGHT(TRIM(AA3644),4)),"")),TEXT(AA3644,"mmmm"))</f>
        <v>March</v>
      </c>
      <c r="AC3644" s="24">
        <f>IF(ISERR(YEAR(AA3644)),VALUE(RIGHT(TRIM(AA3644),4)),YEAR(AA3644))</f>
        <v>2017</v>
      </c>
      <c r="AD3644" t="s">
        <v>452</v>
      </c>
      <c r="AE3644" t="b">
        <f>VLOOKUP(AA3644,duplicates!A:C,3,FALSE)</f>
        <v>0</v>
      </c>
      <c r="AF3644" t="b">
        <f t="shared" si="52"/>
        <v>1</v>
      </c>
      <c r="AG3644" s="23" t="b">
        <v>0</v>
      </c>
    </row>
    <row r="3645" spans="1:33" x14ac:dyDescent="0.2">
      <c r="A3645" t="s">
        <v>441</v>
      </c>
      <c r="B3645">
        <v>875</v>
      </c>
      <c r="C3645" t="s">
        <v>149</v>
      </c>
      <c r="D3645" t="s">
        <v>150</v>
      </c>
      <c r="E3645" s="4">
        <f>IF(ISBLANK(G3645),H3645,G3645)</f>
        <v>0</v>
      </c>
      <c r="F3645" s="9" t="b">
        <f>AND(ISBLANK(G3645),ISBLANK(H3645))</f>
        <v>0</v>
      </c>
      <c r="H3645" s="9">
        <v>0</v>
      </c>
      <c r="I3645">
        <v>11</v>
      </c>
      <c r="J3645" s="9" t="b">
        <f>AND(ISBLANK(K3645),ISBLANK(L3645))</f>
        <v>0</v>
      </c>
      <c r="L3645" s="9">
        <v>0</v>
      </c>
      <c r="M3645" s="15" t="b">
        <f>AND(ISBLANK(N3645),ISBLANK(O3645),ISBLANK(P3645))</f>
        <v>0</v>
      </c>
      <c r="O3645" s="15">
        <v>0</v>
      </c>
      <c r="Q3645">
        <v>0</v>
      </c>
      <c r="R3645" s="18" t="b">
        <f>AND(ISBLANK(S3645),ISBLANK(T3645))</f>
        <v>0</v>
      </c>
      <c r="S3645" s="18" t="s">
        <v>27</v>
      </c>
      <c r="U3645" s="15" t="b">
        <f>AND(ISBLANK(V3645),ISBLANK(W3645),ISBLANK(X3645))</f>
        <v>0</v>
      </c>
      <c r="V3645" s="15" t="s">
        <v>27</v>
      </c>
      <c r="Y3645" s="13">
        <v>1</v>
      </c>
      <c r="AA3645" t="s">
        <v>454</v>
      </c>
      <c r="AB3645" s="24" t="str">
        <f>IF(ISERR(MONTH(AA3645)),TRIM(SUBSTITUTE(AA3645,(RIGHT(TRIM(AA3645),4)),"")),TEXT(AA3645,"mmmm"))</f>
        <v>March</v>
      </c>
      <c r="AC3645" s="24">
        <f>IF(ISERR(YEAR(AA3645)),VALUE(RIGHT(TRIM(AA3645),4)),YEAR(AA3645))</f>
        <v>2017</v>
      </c>
      <c r="AD3645" t="s">
        <v>452</v>
      </c>
      <c r="AE3645" t="b">
        <f>VLOOKUP(AA3645,duplicates!A:C,3,FALSE)</f>
        <v>0</v>
      </c>
      <c r="AF3645" t="b">
        <f t="shared" si="52"/>
        <v>1</v>
      </c>
      <c r="AG3645" s="23" t="b">
        <v>0</v>
      </c>
    </row>
    <row r="3646" spans="1:33" x14ac:dyDescent="0.2">
      <c r="A3646" t="s">
        <v>441</v>
      </c>
      <c r="B3646">
        <v>876</v>
      </c>
      <c r="C3646" t="s">
        <v>105</v>
      </c>
      <c r="D3646" t="s">
        <v>106</v>
      </c>
      <c r="E3646" s="4">
        <f>IF(ISBLANK(G3646),H3646,G3646)</f>
        <v>52</v>
      </c>
      <c r="F3646" s="9" t="b">
        <f>AND(ISBLANK(G3646),ISBLANK(H3646))</f>
        <v>0</v>
      </c>
      <c r="H3646" s="9">
        <v>52</v>
      </c>
      <c r="I3646">
        <v>459</v>
      </c>
      <c r="J3646" s="9" t="b">
        <f>AND(ISBLANK(K3646),ISBLANK(L3646))</f>
        <v>0</v>
      </c>
      <c r="L3646" s="9">
        <v>52</v>
      </c>
      <c r="M3646" s="15" t="b">
        <f>AND(ISBLANK(N3646),ISBLANK(O3646),ISBLANK(P3646))</f>
        <v>0</v>
      </c>
      <c r="O3646" s="15">
        <v>34</v>
      </c>
      <c r="Q3646">
        <v>34</v>
      </c>
      <c r="R3646" s="18" t="b">
        <f>AND(ISBLANK(S3646),ISBLANK(T3646))</f>
        <v>0</v>
      </c>
      <c r="S3646" s="20">
        <v>1</v>
      </c>
      <c r="U3646" s="15" t="b">
        <f>AND(ISBLANK(V3646),ISBLANK(W3646),ISBLANK(X3646))</f>
        <v>0</v>
      </c>
      <c r="V3646" s="16">
        <v>1</v>
      </c>
      <c r="Y3646" s="13">
        <v>0.96</v>
      </c>
      <c r="AA3646" t="s">
        <v>454</v>
      </c>
      <c r="AB3646" s="24" t="str">
        <f>IF(ISERR(MONTH(AA3646)),TRIM(SUBSTITUTE(AA3646,(RIGHT(TRIM(AA3646),4)),"")),TEXT(AA3646,"mmmm"))</f>
        <v>March</v>
      </c>
      <c r="AC3646" s="24">
        <f>IF(ISERR(YEAR(AA3646)),VALUE(RIGHT(TRIM(AA3646),4)),YEAR(AA3646))</f>
        <v>2017</v>
      </c>
      <c r="AD3646" t="s">
        <v>452</v>
      </c>
      <c r="AE3646" t="b">
        <f>VLOOKUP(AA3646,duplicates!A:C,3,FALSE)</f>
        <v>0</v>
      </c>
      <c r="AF3646" t="b">
        <f t="shared" si="52"/>
        <v>1</v>
      </c>
      <c r="AG3646" s="23" t="b">
        <v>0</v>
      </c>
    </row>
    <row r="3647" spans="1:33" x14ac:dyDescent="0.2">
      <c r="A3647" t="s">
        <v>441</v>
      </c>
      <c r="B3647">
        <v>877</v>
      </c>
      <c r="C3647" t="s">
        <v>163</v>
      </c>
      <c r="D3647" t="s">
        <v>164</v>
      </c>
      <c r="E3647" s="4">
        <f>IF(ISBLANK(G3647),H3647,G3647)</f>
        <v>2</v>
      </c>
      <c r="F3647" s="9" t="b">
        <f>AND(ISBLANK(G3647),ISBLANK(H3647))</f>
        <v>0</v>
      </c>
      <c r="H3647" s="9">
        <v>2</v>
      </c>
      <c r="I3647">
        <v>44</v>
      </c>
      <c r="J3647" s="9" t="b">
        <f>AND(ISBLANK(K3647),ISBLANK(L3647))</f>
        <v>0</v>
      </c>
      <c r="L3647" s="9">
        <v>2</v>
      </c>
      <c r="M3647" s="15" t="b">
        <f>AND(ISBLANK(N3647),ISBLANK(O3647),ISBLANK(P3647))</f>
        <v>0</v>
      </c>
      <c r="O3647" s="15">
        <v>0</v>
      </c>
      <c r="Q3647">
        <v>0</v>
      </c>
      <c r="R3647" s="18" t="b">
        <f>AND(ISBLANK(S3647),ISBLANK(T3647))</f>
        <v>0</v>
      </c>
      <c r="S3647" s="18" t="s">
        <v>27</v>
      </c>
      <c r="U3647" s="15" t="b">
        <f>AND(ISBLANK(V3647),ISBLANK(W3647),ISBLANK(X3647))</f>
        <v>0</v>
      </c>
      <c r="V3647" s="16">
        <v>1</v>
      </c>
      <c r="Y3647" s="13">
        <v>0.95</v>
      </c>
      <c r="AA3647" t="s">
        <v>454</v>
      </c>
      <c r="AB3647" s="24" t="str">
        <f>IF(ISERR(MONTH(AA3647)),TRIM(SUBSTITUTE(AA3647,(RIGHT(TRIM(AA3647),4)),"")),TEXT(AA3647,"mmmm"))</f>
        <v>March</v>
      </c>
      <c r="AC3647" s="24">
        <f>IF(ISERR(YEAR(AA3647)),VALUE(RIGHT(TRIM(AA3647),4)),YEAR(AA3647))</f>
        <v>2017</v>
      </c>
      <c r="AD3647" t="s">
        <v>452</v>
      </c>
      <c r="AE3647" t="b">
        <f>VLOOKUP(AA3647,duplicates!A:C,3,FALSE)</f>
        <v>0</v>
      </c>
      <c r="AF3647" t="b">
        <f t="shared" si="52"/>
        <v>1</v>
      </c>
      <c r="AG3647" s="23" t="b">
        <v>0</v>
      </c>
    </row>
    <row r="3648" spans="1:33" x14ac:dyDescent="0.2">
      <c r="A3648" t="s">
        <v>441</v>
      </c>
      <c r="B3648">
        <v>957</v>
      </c>
      <c r="C3648" t="s">
        <v>223</v>
      </c>
      <c r="D3648" t="s">
        <v>224</v>
      </c>
      <c r="E3648" s="4">
        <f>IF(ISBLANK(G3648),H3648,G3648)</f>
        <v>25</v>
      </c>
      <c r="F3648" s="9" t="b">
        <f>AND(ISBLANK(G3648),ISBLANK(H3648))</f>
        <v>0</v>
      </c>
      <c r="H3648" s="9">
        <v>25</v>
      </c>
      <c r="I3648">
        <v>380</v>
      </c>
      <c r="J3648" s="9" t="b">
        <f>AND(ISBLANK(K3648),ISBLANK(L3648))</f>
        <v>0</v>
      </c>
      <c r="L3648" s="9">
        <v>25</v>
      </c>
      <c r="M3648" s="15" t="b">
        <f>AND(ISBLANK(N3648),ISBLANK(O3648),ISBLANK(P3648))</f>
        <v>0</v>
      </c>
      <c r="O3648" s="15">
        <v>14</v>
      </c>
      <c r="Q3648">
        <v>14</v>
      </c>
      <c r="R3648" s="18" t="b">
        <f>AND(ISBLANK(S3648),ISBLANK(T3648))</f>
        <v>0</v>
      </c>
      <c r="S3648" s="20">
        <v>1</v>
      </c>
      <c r="U3648" s="15" t="b">
        <f>AND(ISBLANK(V3648),ISBLANK(W3648),ISBLANK(X3648))</f>
        <v>0</v>
      </c>
      <c r="V3648" s="16">
        <v>1</v>
      </c>
      <c r="Y3648" s="13">
        <v>1</v>
      </c>
      <c r="AA3648" t="s">
        <v>454</v>
      </c>
      <c r="AB3648" s="24" t="str">
        <f>IF(ISERR(MONTH(AA3648)),TRIM(SUBSTITUTE(AA3648,(RIGHT(TRIM(AA3648),4)),"")),TEXT(AA3648,"mmmm"))</f>
        <v>March</v>
      </c>
      <c r="AC3648" s="24">
        <f>IF(ISERR(YEAR(AA3648)),VALUE(RIGHT(TRIM(AA3648),4)),YEAR(AA3648))</f>
        <v>2017</v>
      </c>
      <c r="AD3648" t="s">
        <v>452</v>
      </c>
      <c r="AE3648" t="b">
        <f>VLOOKUP(AA3648,duplicates!A:C,3,FALSE)</f>
        <v>0</v>
      </c>
      <c r="AF3648" t="b">
        <f t="shared" si="52"/>
        <v>1</v>
      </c>
      <c r="AG3648" s="23" t="b">
        <v>0</v>
      </c>
    </row>
    <row r="3649" spans="1:33" x14ac:dyDescent="0.2">
      <c r="A3649" t="s">
        <v>441</v>
      </c>
      <c r="B3649">
        <v>878</v>
      </c>
      <c r="C3649" t="s">
        <v>99</v>
      </c>
      <c r="D3649" t="s">
        <v>100</v>
      </c>
      <c r="E3649" s="4">
        <f>IF(ISBLANK(G3649),H3649,G3649)</f>
        <v>497</v>
      </c>
      <c r="F3649" s="9" t="b">
        <f>AND(ISBLANK(G3649),ISBLANK(H3649))</f>
        <v>0</v>
      </c>
      <c r="H3649" s="9">
        <v>497</v>
      </c>
      <c r="I3649">
        <v>552</v>
      </c>
      <c r="J3649" s="9" t="b">
        <f>AND(ISBLANK(K3649),ISBLANK(L3649))</f>
        <v>0</v>
      </c>
      <c r="L3649" s="9">
        <v>497</v>
      </c>
      <c r="M3649" s="15" t="b">
        <f>AND(ISBLANK(N3649),ISBLANK(O3649),ISBLANK(P3649))</f>
        <v>0</v>
      </c>
      <c r="O3649" s="15">
        <v>210</v>
      </c>
      <c r="Q3649">
        <v>210</v>
      </c>
      <c r="R3649" s="18" t="b">
        <f>AND(ISBLANK(S3649),ISBLANK(T3649))</f>
        <v>0</v>
      </c>
      <c r="S3649" s="20">
        <v>1</v>
      </c>
      <c r="U3649" s="15" t="b">
        <f>AND(ISBLANK(V3649),ISBLANK(W3649),ISBLANK(X3649))</f>
        <v>0</v>
      </c>
      <c r="V3649" s="16">
        <v>1</v>
      </c>
      <c r="Y3649" s="13">
        <v>0.93</v>
      </c>
      <c r="AA3649" t="s">
        <v>454</v>
      </c>
      <c r="AB3649" s="24" t="str">
        <f>IF(ISERR(MONTH(AA3649)),TRIM(SUBSTITUTE(AA3649,(RIGHT(TRIM(AA3649),4)),"")),TEXT(AA3649,"mmmm"))</f>
        <v>March</v>
      </c>
      <c r="AC3649" s="24">
        <f>IF(ISERR(YEAR(AA3649)),VALUE(RIGHT(TRIM(AA3649),4)),YEAR(AA3649))</f>
        <v>2017</v>
      </c>
      <c r="AD3649" t="s">
        <v>452</v>
      </c>
      <c r="AE3649" t="b">
        <f>VLOOKUP(AA3649,duplicates!A:C,3,FALSE)</f>
        <v>0</v>
      </c>
      <c r="AF3649" t="b">
        <f t="shared" si="52"/>
        <v>1</v>
      </c>
      <c r="AG3649" s="23" t="b">
        <v>0</v>
      </c>
    </row>
    <row r="3650" spans="1:33" x14ac:dyDescent="0.2">
      <c r="A3650" t="s">
        <v>441</v>
      </c>
      <c r="B3650">
        <v>879</v>
      </c>
      <c r="C3650" t="s">
        <v>34</v>
      </c>
      <c r="D3650" t="s">
        <v>35</v>
      </c>
      <c r="E3650" s="4">
        <f>IF(ISBLANK(G3650),H3650,G3650)</f>
        <v>246</v>
      </c>
      <c r="F3650" s="9" t="b">
        <f>AND(ISBLANK(G3650),ISBLANK(H3650))</f>
        <v>0</v>
      </c>
      <c r="H3650" s="9">
        <v>246</v>
      </c>
      <c r="I3650">
        <v>656</v>
      </c>
      <c r="J3650" s="9" t="b">
        <f>AND(ISBLANK(K3650),ISBLANK(L3650))</f>
        <v>0</v>
      </c>
      <c r="L3650" s="9">
        <v>212</v>
      </c>
      <c r="M3650" s="15" t="b">
        <f>AND(ISBLANK(N3650),ISBLANK(O3650),ISBLANK(P3650))</f>
        <v>0</v>
      </c>
      <c r="O3650" s="15">
        <v>165</v>
      </c>
      <c r="Q3650">
        <v>165</v>
      </c>
      <c r="R3650" s="18" t="b">
        <f>AND(ISBLANK(S3650),ISBLANK(T3650))</f>
        <v>0</v>
      </c>
      <c r="S3650" s="20">
        <v>1</v>
      </c>
      <c r="U3650" s="15" t="b">
        <f>AND(ISBLANK(V3650),ISBLANK(W3650),ISBLANK(X3650))</f>
        <v>0</v>
      </c>
      <c r="V3650" s="16">
        <v>0.86</v>
      </c>
      <c r="Y3650" s="13">
        <v>0.85</v>
      </c>
      <c r="AA3650" t="s">
        <v>454</v>
      </c>
      <c r="AB3650" s="24" t="str">
        <f>IF(ISERR(MONTH(AA3650)),TRIM(SUBSTITUTE(AA3650,(RIGHT(TRIM(AA3650),4)),"")),TEXT(AA3650,"mmmm"))</f>
        <v>March</v>
      </c>
      <c r="AC3650" s="24">
        <f>IF(ISERR(YEAR(AA3650)),VALUE(RIGHT(TRIM(AA3650),4)),YEAR(AA3650))</f>
        <v>2017</v>
      </c>
      <c r="AD3650" t="s">
        <v>452</v>
      </c>
      <c r="AE3650" t="b">
        <f>VLOOKUP(AA3650,duplicates!A:C,3,FALSE)</f>
        <v>0</v>
      </c>
      <c r="AF3650" t="b">
        <f t="shared" si="52"/>
        <v>1</v>
      </c>
      <c r="AG3650" s="23" t="b">
        <v>0</v>
      </c>
    </row>
    <row r="3651" spans="1:33" x14ac:dyDescent="0.2">
      <c r="A3651" t="s">
        <v>441</v>
      </c>
      <c r="B3651">
        <v>958</v>
      </c>
      <c r="C3651" t="s">
        <v>253</v>
      </c>
      <c r="D3651" t="s">
        <v>254</v>
      </c>
      <c r="E3651" s="4">
        <f>IF(ISBLANK(G3651),H3651,G3651)</f>
        <v>6</v>
      </c>
      <c r="F3651" s="9" t="b">
        <f>AND(ISBLANK(G3651),ISBLANK(H3651))</f>
        <v>0</v>
      </c>
      <c r="H3651" s="9">
        <v>6</v>
      </c>
      <c r="I3651">
        <v>481</v>
      </c>
      <c r="J3651" s="9" t="b">
        <f>AND(ISBLANK(K3651),ISBLANK(L3651))</f>
        <v>0</v>
      </c>
      <c r="L3651" s="9">
        <v>6</v>
      </c>
      <c r="M3651" s="15" t="b">
        <f>AND(ISBLANK(N3651),ISBLANK(O3651),ISBLANK(P3651))</f>
        <v>0</v>
      </c>
      <c r="O3651" s="15">
        <v>4</v>
      </c>
      <c r="Q3651">
        <v>4</v>
      </c>
      <c r="R3651" s="18" t="b">
        <f>AND(ISBLANK(S3651),ISBLANK(T3651))</f>
        <v>0</v>
      </c>
      <c r="S3651" s="20">
        <v>1</v>
      </c>
      <c r="U3651" s="15" t="b">
        <f>AND(ISBLANK(V3651),ISBLANK(W3651),ISBLANK(X3651))</f>
        <v>0</v>
      </c>
      <c r="V3651" s="16">
        <v>1</v>
      </c>
      <c r="Y3651" s="13">
        <v>0.94</v>
      </c>
      <c r="AA3651" t="s">
        <v>454</v>
      </c>
      <c r="AB3651" s="24" t="str">
        <f>IF(ISERR(MONTH(AA3651)),TRIM(SUBSTITUTE(AA3651,(RIGHT(TRIM(AA3651),4)),"")),TEXT(AA3651,"mmmm"))</f>
        <v>March</v>
      </c>
      <c r="AC3651" s="24">
        <f>IF(ISERR(YEAR(AA3651)),VALUE(RIGHT(TRIM(AA3651),4)),YEAR(AA3651))</f>
        <v>2017</v>
      </c>
      <c r="AD3651" t="s">
        <v>452</v>
      </c>
      <c r="AE3651" t="b">
        <f>VLOOKUP(AA3651,duplicates!A:C,3,FALSE)</f>
        <v>0</v>
      </c>
      <c r="AF3651" t="b">
        <f t="shared" ref="AF3651:AF3714" si="53">OR(AND(AE3651,AG3651),AE3651=FALSE)</f>
        <v>1</v>
      </c>
      <c r="AG3651" s="23" t="b">
        <v>0</v>
      </c>
    </row>
    <row r="3652" spans="1:33" x14ac:dyDescent="0.2">
      <c r="A3652" t="s">
        <v>441</v>
      </c>
      <c r="B3652">
        <v>959</v>
      </c>
      <c r="C3652" t="s">
        <v>359</v>
      </c>
      <c r="D3652" t="s">
        <v>360</v>
      </c>
      <c r="E3652" s="4">
        <f>IF(ISBLANK(G3652),H3652,G3652)</f>
        <v>0</v>
      </c>
      <c r="F3652" s="9" t="b">
        <f>AND(ISBLANK(G3652),ISBLANK(H3652))</f>
        <v>0</v>
      </c>
      <c r="H3652" s="9">
        <v>0</v>
      </c>
      <c r="I3652">
        <v>1</v>
      </c>
      <c r="J3652" s="9" t="b">
        <f>AND(ISBLANK(K3652),ISBLANK(L3652))</f>
        <v>0</v>
      </c>
      <c r="L3652" s="9">
        <v>0</v>
      </c>
      <c r="M3652" s="15" t="b">
        <f>AND(ISBLANK(N3652),ISBLANK(O3652),ISBLANK(P3652))</f>
        <v>0</v>
      </c>
      <c r="O3652" s="15">
        <v>0</v>
      </c>
      <c r="Q3652">
        <v>0</v>
      </c>
      <c r="R3652" s="18" t="b">
        <f>AND(ISBLANK(S3652),ISBLANK(T3652))</f>
        <v>0</v>
      </c>
      <c r="S3652" s="18" t="s">
        <v>27</v>
      </c>
      <c r="U3652" s="15" t="b">
        <f>AND(ISBLANK(V3652),ISBLANK(W3652),ISBLANK(X3652))</f>
        <v>0</v>
      </c>
      <c r="V3652" s="15" t="s">
        <v>27</v>
      </c>
      <c r="Y3652" s="13">
        <v>1</v>
      </c>
      <c r="AA3652" t="s">
        <v>454</v>
      </c>
      <c r="AB3652" s="24" t="str">
        <f>IF(ISERR(MONTH(AA3652)),TRIM(SUBSTITUTE(AA3652,(RIGHT(TRIM(AA3652),4)),"")),TEXT(AA3652,"mmmm"))</f>
        <v>March</v>
      </c>
      <c r="AC3652" s="24">
        <f>IF(ISERR(YEAR(AA3652)),VALUE(RIGHT(TRIM(AA3652),4)),YEAR(AA3652))</f>
        <v>2017</v>
      </c>
      <c r="AD3652" t="s">
        <v>452</v>
      </c>
      <c r="AE3652" t="b">
        <f>VLOOKUP(AA3652,duplicates!A:C,3,FALSE)</f>
        <v>0</v>
      </c>
      <c r="AF3652" t="b">
        <f t="shared" si="53"/>
        <v>1</v>
      </c>
      <c r="AG3652" s="23" t="b">
        <v>0</v>
      </c>
    </row>
    <row r="3653" spans="1:33" x14ac:dyDescent="0.2">
      <c r="A3653" t="s">
        <v>441</v>
      </c>
      <c r="B3653">
        <v>880</v>
      </c>
      <c r="C3653" t="s">
        <v>21</v>
      </c>
      <c r="D3653" t="s">
        <v>22</v>
      </c>
      <c r="E3653" s="4">
        <f>IF(ISBLANK(G3653),H3653,G3653)</f>
        <v>44</v>
      </c>
      <c r="F3653" s="9" t="b">
        <f>AND(ISBLANK(G3653),ISBLANK(H3653))</f>
        <v>0</v>
      </c>
      <c r="H3653" s="9">
        <v>44</v>
      </c>
      <c r="I3653">
        <v>292</v>
      </c>
      <c r="J3653" s="9" t="b">
        <f>AND(ISBLANK(K3653),ISBLANK(L3653))</f>
        <v>0</v>
      </c>
      <c r="L3653" s="9">
        <v>41</v>
      </c>
      <c r="M3653" s="15" t="b">
        <f>AND(ISBLANK(N3653),ISBLANK(O3653),ISBLANK(P3653))</f>
        <v>0</v>
      </c>
      <c r="O3653" s="15">
        <v>37</v>
      </c>
      <c r="Q3653">
        <v>36</v>
      </c>
      <c r="R3653" s="18" t="b">
        <f>AND(ISBLANK(S3653),ISBLANK(T3653))</f>
        <v>0</v>
      </c>
      <c r="S3653" s="20">
        <v>0.97</v>
      </c>
      <c r="U3653" s="15" t="b">
        <f>AND(ISBLANK(V3653),ISBLANK(W3653),ISBLANK(X3653))</f>
        <v>0</v>
      </c>
      <c r="V3653" s="16">
        <v>0.93</v>
      </c>
      <c r="Y3653" s="13">
        <v>0.91</v>
      </c>
      <c r="AA3653" t="s">
        <v>454</v>
      </c>
      <c r="AB3653" s="24" t="str">
        <f>IF(ISERR(MONTH(AA3653)),TRIM(SUBSTITUTE(AA3653,(RIGHT(TRIM(AA3653),4)),"")),TEXT(AA3653,"mmmm"))</f>
        <v>March</v>
      </c>
      <c r="AC3653" s="24">
        <f>IF(ISERR(YEAR(AA3653)),VALUE(RIGHT(TRIM(AA3653),4)),YEAR(AA3653))</f>
        <v>2017</v>
      </c>
      <c r="AD3653" t="s">
        <v>452</v>
      </c>
      <c r="AE3653" t="b">
        <f>VLOOKUP(AA3653,duplicates!A:C,3,FALSE)</f>
        <v>0</v>
      </c>
      <c r="AF3653" t="b">
        <f t="shared" si="53"/>
        <v>1</v>
      </c>
      <c r="AG3653" s="23" t="b">
        <v>0</v>
      </c>
    </row>
    <row r="3654" spans="1:33" x14ac:dyDescent="0.2">
      <c r="A3654" t="s">
        <v>441</v>
      </c>
      <c r="B3654">
        <v>881</v>
      </c>
      <c r="C3654" t="s">
        <v>390</v>
      </c>
      <c r="D3654" t="s">
        <v>222</v>
      </c>
      <c r="E3654" s="4">
        <f>IF(ISBLANK(G3654),H3654,G3654)</f>
        <v>35</v>
      </c>
      <c r="F3654" s="9" t="b">
        <f>AND(ISBLANK(G3654),ISBLANK(H3654))</f>
        <v>0</v>
      </c>
      <c r="H3654" s="9">
        <v>35</v>
      </c>
      <c r="I3654">
        <v>607</v>
      </c>
      <c r="J3654" s="9" t="b">
        <f>AND(ISBLANK(K3654),ISBLANK(L3654))</f>
        <v>0</v>
      </c>
      <c r="L3654" s="9">
        <v>34</v>
      </c>
      <c r="M3654" s="15" t="b">
        <f>AND(ISBLANK(N3654),ISBLANK(O3654),ISBLANK(P3654))</f>
        <v>0</v>
      </c>
      <c r="O3654" s="15">
        <v>6</v>
      </c>
      <c r="Q3654">
        <v>6</v>
      </c>
      <c r="R3654" s="18" t="b">
        <f>AND(ISBLANK(S3654),ISBLANK(T3654))</f>
        <v>0</v>
      </c>
      <c r="S3654" s="20">
        <v>1</v>
      </c>
      <c r="U3654" s="15" t="b">
        <f>AND(ISBLANK(V3654),ISBLANK(W3654),ISBLANK(X3654))</f>
        <v>0</v>
      </c>
      <c r="V3654" s="16">
        <v>0.97</v>
      </c>
      <c r="Y3654" s="13">
        <v>0.88</v>
      </c>
      <c r="AA3654" t="s">
        <v>454</v>
      </c>
      <c r="AB3654" s="24" t="str">
        <f>IF(ISERR(MONTH(AA3654)),TRIM(SUBSTITUTE(AA3654,(RIGHT(TRIM(AA3654),4)),"")),TEXT(AA3654,"mmmm"))</f>
        <v>March</v>
      </c>
      <c r="AC3654" s="24">
        <f>IF(ISERR(YEAR(AA3654)),VALUE(RIGHT(TRIM(AA3654),4)),YEAR(AA3654))</f>
        <v>2017</v>
      </c>
      <c r="AD3654" t="s">
        <v>452</v>
      </c>
      <c r="AE3654" t="b">
        <f>VLOOKUP(AA3654,duplicates!A:C,3,FALSE)</f>
        <v>0</v>
      </c>
      <c r="AF3654" t="b">
        <f t="shared" si="53"/>
        <v>1</v>
      </c>
      <c r="AG3654" s="23" t="b">
        <v>0</v>
      </c>
    </row>
    <row r="3655" spans="1:33" x14ac:dyDescent="0.2">
      <c r="A3655" t="s">
        <v>441</v>
      </c>
      <c r="B3655">
        <v>882</v>
      </c>
      <c r="C3655" t="s">
        <v>129</v>
      </c>
      <c r="D3655" t="s">
        <v>130</v>
      </c>
      <c r="E3655" s="4">
        <f>IF(ISBLANK(G3655),H3655,G3655)</f>
        <v>53</v>
      </c>
      <c r="F3655" s="9" t="b">
        <f>AND(ISBLANK(G3655),ISBLANK(H3655))</f>
        <v>0</v>
      </c>
      <c r="H3655" s="9">
        <v>53</v>
      </c>
      <c r="I3655">
        <v>361</v>
      </c>
      <c r="J3655" s="9" t="b">
        <f>AND(ISBLANK(K3655),ISBLANK(L3655))</f>
        <v>0</v>
      </c>
      <c r="L3655" s="9">
        <v>50</v>
      </c>
      <c r="M3655" s="15" t="b">
        <f>AND(ISBLANK(N3655),ISBLANK(O3655),ISBLANK(P3655))</f>
        <v>0</v>
      </c>
      <c r="O3655" s="15">
        <v>8</v>
      </c>
      <c r="Q3655">
        <v>6</v>
      </c>
      <c r="R3655" s="18" t="b">
        <f>AND(ISBLANK(S3655),ISBLANK(T3655))</f>
        <v>0</v>
      </c>
      <c r="S3655" s="20">
        <v>0.75</v>
      </c>
      <c r="U3655" s="15" t="b">
        <f>AND(ISBLANK(V3655),ISBLANK(W3655),ISBLANK(X3655))</f>
        <v>0</v>
      </c>
      <c r="V3655" s="16">
        <v>0.94</v>
      </c>
      <c r="Y3655" s="13">
        <v>0.98</v>
      </c>
      <c r="AA3655" t="s">
        <v>454</v>
      </c>
      <c r="AB3655" s="24" t="str">
        <f>IF(ISERR(MONTH(AA3655)),TRIM(SUBSTITUTE(AA3655,(RIGHT(TRIM(AA3655),4)),"")),TEXT(AA3655,"mmmm"))</f>
        <v>March</v>
      </c>
      <c r="AC3655" s="24">
        <f>IF(ISERR(YEAR(AA3655)),VALUE(RIGHT(TRIM(AA3655),4)),YEAR(AA3655))</f>
        <v>2017</v>
      </c>
      <c r="AD3655" t="s">
        <v>452</v>
      </c>
      <c r="AE3655" t="b">
        <f>VLOOKUP(AA3655,duplicates!A:C,3,FALSE)</f>
        <v>0</v>
      </c>
      <c r="AF3655" t="b">
        <f t="shared" si="53"/>
        <v>1</v>
      </c>
      <c r="AG3655" s="23" t="b">
        <v>0</v>
      </c>
    </row>
    <row r="3656" spans="1:33" x14ac:dyDescent="0.2">
      <c r="A3656" t="s">
        <v>441</v>
      </c>
      <c r="B3656">
        <v>883</v>
      </c>
      <c r="C3656" t="s">
        <v>143</v>
      </c>
      <c r="D3656" t="s">
        <v>144</v>
      </c>
      <c r="E3656" s="4">
        <f>IF(ISBLANK(G3656),H3656,G3656)</f>
        <v>46</v>
      </c>
      <c r="F3656" s="9" t="b">
        <f>AND(ISBLANK(G3656),ISBLANK(H3656))</f>
        <v>0</v>
      </c>
      <c r="H3656" s="9">
        <v>46</v>
      </c>
      <c r="I3656">
        <v>443</v>
      </c>
      <c r="J3656" s="9" t="b">
        <f>AND(ISBLANK(K3656),ISBLANK(L3656))</f>
        <v>0</v>
      </c>
      <c r="L3656" s="9">
        <v>46</v>
      </c>
      <c r="M3656" s="15" t="b">
        <f>AND(ISBLANK(N3656),ISBLANK(O3656),ISBLANK(P3656))</f>
        <v>0</v>
      </c>
      <c r="O3656" s="15">
        <v>12</v>
      </c>
      <c r="Q3656">
        <v>12</v>
      </c>
      <c r="R3656" s="18" t="b">
        <f>AND(ISBLANK(S3656),ISBLANK(T3656))</f>
        <v>0</v>
      </c>
      <c r="S3656" s="20">
        <v>1</v>
      </c>
      <c r="U3656" s="15" t="b">
        <f>AND(ISBLANK(V3656),ISBLANK(W3656),ISBLANK(X3656))</f>
        <v>0</v>
      </c>
      <c r="V3656" s="16">
        <v>1</v>
      </c>
      <c r="Y3656" s="13">
        <v>0.89</v>
      </c>
      <c r="AA3656" t="s">
        <v>454</v>
      </c>
      <c r="AB3656" s="24" t="str">
        <f>IF(ISERR(MONTH(AA3656)),TRIM(SUBSTITUTE(AA3656,(RIGHT(TRIM(AA3656),4)),"")),TEXT(AA3656,"mmmm"))</f>
        <v>March</v>
      </c>
      <c r="AC3656" s="24">
        <f>IF(ISERR(YEAR(AA3656)),VALUE(RIGHT(TRIM(AA3656),4)),YEAR(AA3656))</f>
        <v>2017</v>
      </c>
      <c r="AD3656" t="s">
        <v>452</v>
      </c>
      <c r="AE3656" t="b">
        <f>VLOOKUP(AA3656,duplicates!A:C,3,FALSE)</f>
        <v>0</v>
      </c>
      <c r="AF3656" t="b">
        <f t="shared" si="53"/>
        <v>1</v>
      </c>
      <c r="AG3656" s="23" t="b">
        <v>0</v>
      </c>
    </row>
    <row r="3657" spans="1:33" x14ac:dyDescent="0.2">
      <c r="A3657" t="s">
        <v>441</v>
      </c>
      <c r="B3657">
        <v>960</v>
      </c>
      <c r="C3657" t="s">
        <v>297</v>
      </c>
      <c r="D3657" t="s">
        <v>298</v>
      </c>
      <c r="E3657" s="4">
        <f>IF(ISBLANK(G3657),H3657,G3657)</f>
        <v>21</v>
      </c>
      <c r="F3657" s="9" t="b">
        <f>AND(ISBLANK(G3657),ISBLANK(H3657))</f>
        <v>0</v>
      </c>
      <c r="H3657" s="9">
        <v>21</v>
      </c>
      <c r="I3657">
        <v>146</v>
      </c>
      <c r="J3657" s="9" t="b">
        <f>AND(ISBLANK(K3657),ISBLANK(L3657))</f>
        <v>0</v>
      </c>
      <c r="L3657" s="9">
        <v>20</v>
      </c>
      <c r="M3657" s="15" t="b">
        <f>AND(ISBLANK(N3657),ISBLANK(O3657),ISBLANK(P3657))</f>
        <v>0</v>
      </c>
      <c r="O3657" s="15">
        <v>6</v>
      </c>
      <c r="Q3657">
        <v>6</v>
      </c>
      <c r="R3657" s="18" t="b">
        <f>AND(ISBLANK(S3657),ISBLANK(T3657))</f>
        <v>0</v>
      </c>
      <c r="S3657" s="20">
        <v>1</v>
      </c>
      <c r="U3657" s="15" t="b">
        <f>AND(ISBLANK(V3657),ISBLANK(W3657),ISBLANK(X3657))</f>
        <v>0</v>
      </c>
      <c r="V3657" s="16">
        <v>0.95</v>
      </c>
      <c r="Y3657" s="13">
        <v>0.95</v>
      </c>
      <c r="AA3657" t="s">
        <v>454</v>
      </c>
      <c r="AB3657" s="24" t="str">
        <f>IF(ISERR(MONTH(AA3657)),TRIM(SUBSTITUTE(AA3657,(RIGHT(TRIM(AA3657),4)),"")),TEXT(AA3657,"mmmm"))</f>
        <v>March</v>
      </c>
      <c r="AC3657" s="24">
        <f>IF(ISERR(YEAR(AA3657)),VALUE(RIGHT(TRIM(AA3657),4)),YEAR(AA3657))</f>
        <v>2017</v>
      </c>
      <c r="AD3657" t="s">
        <v>452</v>
      </c>
      <c r="AE3657" t="b">
        <f>VLOOKUP(AA3657,duplicates!A:C,3,FALSE)</f>
        <v>0</v>
      </c>
      <c r="AF3657" t="b">
        <f t="shared" si="53"/>
        <v>1</v>
      </c>
      <c r="AG3657" s="23" t="b">
        <v>0</v>
      </c>
    </row>
    <row r="3658" spans="1:33" x14ac:dyDescent="0.2">
      <c r="A3658" t="s">
        <v>441</v>
      </c>
      <c r="B3658">
        <v>884</v>
      </c>
      <c r="C3658" t="s">
        <v>103</v>
      </c>
      <c r="D3658" t="s">
        <v>104</v>
      </c>
      <c r="E3658" s="4">
        <f>IF(ISBLANK(G3658),H3658,G3658)</f>
        <v>300</v>
      </c>
      <c r="F3658" s="9" t="b">
        <f>AND(ISBLANK(G3658),ISBLANK(H3658))</f>
        <v>0</v>
      </c>
      <c r="H3658" s="9">
        <v>300</v>
      </c>
      <c r="I3658">
        <v>819</v>
      </c>
      <c r="J3658" s="9" t="b">
        <f>AND(ISBLANK(K3658),ISBLANK(L3658))</f>
        <v>0</v>
      </c>
      <c r="L3658" s="9">
        <v>300</v>
      </c>
      <c r="M3658" s="15" t="b">
        <f>AND(ISBLANK(N3658),ISBLANK(O3658),ISBLANK(P3658))</f>
        <v>0</v>
      </c>
      <c r="O3658" s="15">
        <v>151</v>
      </c>
      <c r="Q3658">
        <v>151</v>
      </c>
      <c r="R3658" s="18" t="b">
        <f>AND(ISBLANK(S3658),ISBLANK(T3658))</f>
        <v>0</v>
      </c>
      <c r="S3658" s="20">
        <v>1</v>
      </c>
      <c r="U3658" s="15" t="b">
        <f>AND(ISBLANK(V3658),ISBLANK(W3658),ISBLANK(X3658))</f>
        <v>0</v>
      </c>
      <c r="V3658" s="16">
        <v>1</v>
      </c>
      <c r="Y3658" s="13">
        <v>0.95</v>
      </c>
      <c r="AA3658" t="s">
        <v>454</v>
      </c>
      <c r="AB3658" s="24" t="str">
        <f>IF(ISERR(MONTH(AA3658)),TRIM(SUBSTITUTE(AA3658,(RIGHT(TRIM(AA3658),4)),"")),TEXT(AA3658,"mmmm"))</f>
        <v>March</v>
      </c>
      <c r="AC3658" s="24">
        <f>IF(ISERR(YEAR(AA3658)),VALUE(RIGHT(TRIM(AA3658),4)),YEAR(AA3658))</f>
        <v>2017</v>
      </c>
      <c r="AD3658" t="s">
        <v>452</v>
      </c>
      <c r="AE3658" t="b">
        <f>VLOOKUP(AA3658,duplicates!A:C,3,FALSE)</f>
        <v>0</v>
      </c>
      <c r="AF3658" t="b">
        <f t="shared" si="53"/>
        <v>1</v>
      </c>
      <c r="AG3658" s="23" t="b">
        <v>0</v>
      </c>
    </row>
    <row r="3659" spans="1:33" x14ac:dyDescent="0.2">
      <c r="A3659" t="s">
        <v>441</v>
      </c>
      <c r="B3659">
        <v>885</v>
      </c>
      <c r="C3659" t="s">
        <v>119</v>
      </c>
      <c r="D3659" t="s">
        <v>120</v>
      </c>
      <c r="E3659" s="4">
        <f>IF(ISBLANK(G3659),H3659,G3659)</f>
        <v>24</v>
      </c>
      <c r="F3659" s="9" t="b">
        <f>AND(ISBLANK(G3659),ISBLANK(H3659))</f>
        <v>0</v>
      </c>
      <c r="H3659" s="9">
        <v>24</v>
      </c>
      <c r="I3659">
        <v>563</v>
      </c>
      <c r="J3659" s="9" t="b">
        <f>AND(ISBLANK(K3659),ISBLANK(L3659))</f>
        <v>0</v>
      </c>
      <c r="L3659" s="9">
        <v>12</v>
      </c>
      <c r="M3659" s="15" t="b">
        <f>AND(ISBLANK(N3659),ISBLANK(O3659),ISBLANK(P3659))</f>
        <v>0</v>
      </c>
      <c r="O3659" s="15">
        <v>12</v>
      </c>
      <c r="Q3659">
        <v>12</v>
      </c>
      <c r="R3659" s="18" t="b">
        <f>AND(ISBLANK(S3659),ISBLANK(T3659))</f>
        <v>0</v>
      </c>
      <c r="S3659" s="20">
        <v>1</v>
      </c>
      <c r="U3659" s="15" t="b">
        <f>AND(ISBLANK(V3659),ISBLANK(W3659),ISBLANK(X3659))</f>
        <v>0</v>
      </c>
      <c r="V3659" s="16">
        <v>0.5</v>
      </c>
      <c r="Y3659" s="13">
        <v>0.91</v>
      </c>
      <c r="AA3659" t="s">
        <v>454</v>
      </c>
      <c r="AB3659" s="24" t="str">
        <f>IF(ISERR(MONTH(AA3659)),TRIM(SUBSTITUTE(AA3659,(RIGHT(TRIM(AA3659),4)),"")),TEXT(AA3659,"mmmm"))</f>
        <v>March</v>
      </c>
      <c r="AC3659" s="24">
        <f>IF(ISERR(YEAR(AA3659)),VALUE(RIGHT(TRIM(AA3659),4)),YEAR(AA3659))</f>
        <v>2017</v>
      </c>
      <c r="AD3659" t="s">
        <v>452</v>
      </c>
      <c r="AE3659" t="b">
        <f>VLOOKUP(AA3659,duplicates!A:C,3,FALSE)</f>
        <v>0</v>
      </c>
      <c r="AF3659" t="b">
        <f t="shared" si="53"/>
        <v>1</v>
      </c>
      <c r="AG3659" s="23" t="b">
        <v>0</v>
      </c>
    </row>
    <row r="3660" spans="1:33" x14ac:dyDescent="0.2">
      <c r="A3660" t="s">
        <v>441</v>
      </c>
      <c r="B3660">
        <v>961</v>
      </c>
      <c r="C3660" t="s">
        <v>303</v>
      </c>
      <c r="D3660" t="s">
        <v>304</v>
      </c>
      <c r="E3660" s="4">
        <f>IF(ISBLANK(G3660),H3660,G3660)</f>
        <v>19</v>
      </c>
      <c r="F3660" s="9" t="b">
        <f>AND(ISBLANK(G3660),ISBLANK(H3660))</f>
        <v>0</v>
      </c>
      <c r="H3660" s="9">
        <v>19</v>
      </c>
      <c r="I3660">
        <v>427</v>
      </c>
      <c r="J3660" s="9" t="b">
        <f>AND(ISBLANK(K3660),ISBLANK(L3660))</f>
        <v>0</v>
      </c>
      <c r="L3660" s="9">
        <v>19</v>
      </c>
      <c r="M3660" s="15" t="b">
        <f>AND(ISBLANK(N3660),ISBLANK(O3660),ISBLANK(P3660))</f>
        <v>0</v>
      </c>
      <c r="O3660" s="15">
        <v>6</v>
      </c>
      <c r="Q3660">
        <v>6</v>
      </c>
      <c r="R3660" s="18" t="b">
        <f>AND(ISBLANK(S3660),ISBLANK(T3660))</f>
        <v>0</v>
      </c>
      <c r="S3660" s="20">
        <v>1</v>
      </c>
      <c r="U3660" s="15" t="b">
        <f>AND(ISBLANK(V3660),ISBLANK(W3660),ISBLANK(X3660))</f>
        <v>0</v>
      </c>
      <c r="V3660" s="16">
        <v>1</v>
      </c>
      <c r="Y3660" s="13">
        <v>0.94</v>
      </c>
      <c r="AA3660" t="s">
        <v>454</v>
      </c>
      <c r="AB3660" s="24" t="str">
        <f>IF(ISERR(MONTH(AA3660)),TRIM(SUBSTITUTE(AA3660,(RIGHT(TRIM(AA3660),4)),"")),TEXT(AA3660,"mmmm"))</f>
        <v>March</v>
      </c>
      <c r="AC3660" s="24">
        <f>IF(ISERR(YEAR(AA3660)),VALUE(RIGHT(TRIM(AA3660),4)),YEAR(AA3660))</f>
        <v>2017</v>
      </c>
      <c r="AD3660" t="s">
        <v>452</v>
      </c>
      <c r="AE3660" t="b">
        <f>VLOOKUP(AA3660,duplicates!A:C,3,FALSE)</f>
        <v>0</v>
      </c>
      <c r="AF3660" t="b">
        <f t="shared" si="53"/>
        <v>1</v>
      </c>
      <c r="AG3660" s="23" t="b">
        <v>0</v>
      </c>
    </row>
    <row r="3661" spans="1:33" x14ac:dyDescent="0.2">
      <c r="A3661" t="s">
        <v>441</v>
      </c>
      <c r="B3661">
        <v>886</v>
      </c>
      <c r="C3661" t="s">
        <v>175</v>
      </c>
      <c r="D3661" t="s">
        <v>176</v>
      </c>
      <c r="E3661" s="4">
        <f>IF(ISBLANK(G3661),H3661,G3661)</f>
        <v>47</v>
      </c>
      <c r="F3661" s="9" t="b">
        <f>AND(ISBLANK(G3661),ISBLANK(H3661))</f>
        <v>0</v>
      </c>
      <c r="H3661" s="9">
        <v>47</v>
      </c>
      <c r="I3661">
        <v>463</v>
      </c>
      <c r="J3661" s="9" t="b">
        <f>AND(ISBLANK(K3661),ISBLANK(L3661))</f>
        <v>0</v>
      </c>
      <c r="L3661" s="9">
        <v>45</v>
      </c>
      <c r="M3661" s="15" t="b">
        <f>AND(ISBLANK(N3661),ISBLANK(O3661),ISBLANK(P3661))</f>
        <v>0</v>
      </c>
      <c r="O3661" s="15">
        <v>26</v>
      </c>
      <c r="Q3661">
        <v>25</v>
      </c>
      <c r="R3661" s="18" t="b">
        <f>AND(ISBLANK(S3661),ISBLANK(T3661))</f>
        <v>0</v>
      </c>
      <c r="S3661" s="20">
        <v>0.96</v>
      </c>
      <c r="U3661" s="15" t="b">
        <f>AND(ISBLANK(V3661),ISBLANK(W3661),ISBLANK(X3661))</f>
        <v>0</v>
      </c>
      <c r="V3661" s="16">
        <v>0.96</v>
      </c>
      <c r="Y3661" s="13">
        <v>0.92</v>
      </c>
      <c r="AA3661" t="s">
        <v>454</v>
      </c>
      <c r="AB3661" s="24" t="str">
        <f>IF(ISERR(MONTH(AA3661)),TRIM(SUBSTITUTE(AA3661,(RIGHT(TRIM(AA3661),4)),"")),TEXT(AA3661,"mmmm"))</f>
        <v>March</v>
      </c>
      <c r="AC3661" s="24">
        <f>IF(ISERR(YEAR(AA3661)),VALUE(RIGHT(TRIM(AA3661),4)),YEAR(AA3661))</f>
        <v>2017</v>
      </c>
      <c r="AD3661" t="s">
        <v>452</v>
      </c>
      <c r="AE3661" t="b">
        <f>VLOOKUP(AA3661,duplicates!A:C,3,FALSE)</f>
        <v>0</v>
      </c>
      <c r="AF3661" t="b">
        <f t="shared" si="53"/>
        <v>1</v>
      </c>
      <c r="AG3661" s="23" t="b">
        <v>0</v>
      </c>
    </row>
    <row r="3662" spans="1:33" x14ac:dyDescent="0.2">
      <c r="A3662" t="s">
        <v>441</v>
      </c>
      <c r="B3662">
        <v>887</v>
      </c>
      <c r="C3662" t="s">
        <v>320</v>
      </c>
      <c r="D3662" t="s">
        <v>321</v>
      </c>
      <c r="E3662" s="4">
        <f>IF(ISBLANK(G3662),H3662,G3662)</f>
        <v>19</v>
      </c>
      <c r="F3662" s="9" t="b">
        <f>AND(ISBLANK(G3662),ISBLANK(H3662))</f>
        <v>0</v>
      </c>
      <c r="H3662" s="9">
        <v>19</v>
      </c>
      <c r="I3662">
        <v>274</v>
      </c>
      <c r="J3662" s="9" t="b">
        <f>AND(ISBLANK(K3662),ISBLANK(L3662))</f>
        <v>0</v>
      </c>
      <c r="L3662" s="9">
        <v>15</v>
      </c>
      <c r="M3662" s="15" t="b">
        <f>AND(ISBLANK(N3662),ISBLANK(O3662),ISBLANK(P3662))</f>
        <v>0</v>
      </c>
      <c r="O3662" s="15">
        <v>3</v>
      </c>
      <c r="Q3662">
        <v>3</v>
      </c>
      <c r="R3662" s="18" t="b">
        <f>AND(ISBLANK(S3662),ISBLANK(T3662))</f>
        <v>0</v>
      </c>
      <c r="S3662" s="20">
        <v>1</v>
      </c>
      <c r="U3662" s="15" t="b">
        <f>AND(ISBLANK(V3662),ISBLANK(W3662),ISBLANK(X3662))</f>
        <v>0</v>
      </c>
      <c r="V3662" s="16">
        <v>0.79</v>
      </c>
      <c r="Y3662" s="13">
        <v>0.82</v>
      </c>
      <c r="AA3662" t="s">
        <v>454</v>
      </c>
      <c r="AB3662" s="24" t="str">
        <f>IF(ISERR(MONTH(AA3662)),TRIM(SUBSTITUTE(AA3662,(RIGHT(TRIM(AA3662),4)),"")),TEXT(AA3662,"mmmm"))</f>
        <v>March</v>
      </c>
      <c r="AC3662" s="24">
        <f>IF(ISERR(YEAR(AA3662)),VALUE(RIGHT(TRIM(AA3662),4)),YEAR(AA3662))</f>
        <v>2017</v>
      </c>
      <c r="AD3662" t="s">
        <v>452</v>
      </c>
      <c r="AE3662" t="b">
        <f>VLOOKUP(AA3662,duplicates!A:C,3,FALSE)</f>
        <v>0</v>
      </c>
      <c r="AF3662" t="b">
        <f t="shared" si="53"/>
        <v>1</v>
      </c>
      <c r="AG3662" s="23" t="b">
        <v>0</v>
      </c>
    </row>
    <row r="3663" spans="1:33" x14ac:dyDescent="0.2">
      <c r="A3663" t="s">
        <v>441</v>
      </c>
      <c r="B3663">
        <v>888</v>
      </c>
      <c r="C3663" t="s">
        <v>201</v>
      </c>
      <c r="D3663" t="s">
        <v>202</v>
      </c>
      <c r="E3663" s="4">
        <f>IF(ISBLANK(G3663),H3663,G3663)</f>
        <v>25</v>
      </c>
      <c r="F3663" s="9" t="b">
        <f>AND(ISBLANK(G3663),ISBLANK(H3663))</f>
        <v>0</v>
      </c>
      <c r="H3663" s="9">
        <v>25</v>
      </c>
      <c r="I3663">
        <v>210</v>
      </c>
      <c r="J3663" s="9" t="b">
        <f>AND(ISBLANK(K3663),ISBLANK(L3663))</f>
        <v>0</v>
      </c>
      <c r="L3663" s="9">
        <v>23</v>
      </c>
      <c r="M3663" s="15" t="b">
        <f>AND(ISBLANK(N3663),ISBLANK(O3663),ISBLANK(P3663))</f>
        <v>0</v>
      </c>
      <c r="O3663" s="15">
        <v>14</v>
      </c>
      <c r="Q3663">
        <v>13</v>
      </c>
      <c r="R3663" s="18" t="b">
        <f>AND(ISBLANK(S3663),ISBLANK(T3663))</f>
        <v>0</v>
      </c>
      <c r="S3663" s="20">
        <v>0.93</v>
      </c>
      <c r="U3663" s="15" t="b">
        <f>AND(ISBLANK(V3663),ISBLANK(W3663),ISBLANK(X3663))</f>
        <v>0</v>
      </c>
      <c r="V3663" s="16">
        <v>0.92</v>
      </c>
      <c r="Y3663" s="13">
        <v>0.93</v>
      </c>
      <c r="AA3663" t="s">
        <v>454</v>
      </c>
      <c r="AB3663" s="24" t="str">
        <f>IF(ISERR(MONTH(AA3663)),TRIM(SUBSTITUTE(AA3663,(RIGHT(TRIM(AA3663),4)),"")),TEXT(AA3663,"mmmm"))</f>
        <v>March</v>
      </c>
      <c r="AC3663" s="24">
        <f>IF(ISERR(YEAR(AA3663)),VALUE(RIGHT(TRIM(AA3663),4)),YEAR(AA3663))</f>
        <v>2017</v>
      </c>
      <c r="AD3663" t="s">
        <v>452</v>
      </c>
      <c r="AE3663" t="b">
        <f>VLOOKUP(AA3663,duplicates!A:C,3,FALSE)</f>
        <v>0</v>
      </c>
      <c r="AF3663" t="b">
        <f t="shared" si="53"/>
        <v>1</v>
      </c>
      <c r="AG3663" s="23" t="b">
        <v>0</v>
      </c>
    </row>
    <row r="3664" spans="1:33" x14ac:dyDescent="0.2">
      <c r="A3664" t="s">
        <v>441</v>
      </c>
      <c r="B3664">
        <v>889</v>
      </c>
      <c r="C3664" t="s">
        <v>32</v>
      </c>
      <c r="D3664" t="s">
        <v>33</v>
      </c>
      <c r="E3664" s="4">
        <f>IF(ISBLANK(G3664),H3664,G3664)</f>
        <v>84</v>
      </c>
      <c r="F3664" s="9" t="b">
        <f>AND(ISBLANK(G3664),ISBLANK(H3664))</f>
        <v>0</v>
      </c>
      <c r="H3664" s="9">
        <v>84</v>
      </c>
      <c r="I3664">
        <v>394</v>
      </c>
      <c r="J3664" s="9" t="b">
        <f>AND(ISBLANK(K3664),ISBLANK(L3664))</f>
        <v>0</v>
      </c>
      <c r="L3664" s="9">
        <v>84</v>
      </c>
      <c r="M3664" s="15" t="b">
        <f>AND(ISBLANK(N3664),ISBLANK(O3664),ISBLANK(P3664))</f>
        <v>0</v>
      </c>
      <c r="O3664" s="15">
        <v>41</v>
      </c>
      <c r="Q3664">
        <v>41</v>
      </c>
      <c r="R3664" s="18" t="b">
        <f>AND(ISBLANK(S3664),ISBLANK(T3664))</f>
        <v>0</v>
      </c>
      <c r="S3664" s="20">
        <v>1</v>
      </c>
      <c r="U3664" s="15" t="b">
        <f>AND(ISBLANK(V3664),ISBLANK(W3664),ISBLANK(X3664))</f>
        <v>0</v>
      </c>
      <c r="V3664" s="16">
        <v>1</v>
      </c>
      <c r="Y3664" s="13">
        <v>0.99</v>
      </c>
      <c r="AA3664" t="s">
        <v>454</v>
      </c>
      <c r="AB3664" s="24" t="str">
        <f>IF(ISERR(MONTH(AA3664)),TRIM(SUBSTITUTE(AA3664,(RIGHT(TRIM(AA3664),4)),"")),TEXT(AA3664,"mmmm"))</f>
        <v>March</v>
      </c>
      <c r="AC3664" s="24">
        <f>IF(ISERR(YEAR(AA3664)),VALUE(RIGHT(TRIM(AA3664),4)),YEAR(AA3664))</f>
        <v>2017</v>
      </c>
      <c r="AD3664" t="s">
        <v>452</v>
      </c>
      <c r="AE3664" t="b">
        <f>VLOOKUP(AA3664,duplicates!A:C,3,FALSE)</f>
        <v>0</v>
      </c>
      <c r="AF3664" t="b">
        <f t="shared" si="53"/>
        <v>1</v>
      </c>
      <c r="AG3664" s="23" t="b">
        <v>0</v>
      </c>
    </row>
    <row r="3665" spans="1:33" x14ac:dyDescent="0.2">
      <c r="A3665" t="s">
        <v>441</v>
      </c>
      <c r="B3665">
        <v>962</v>
      </c>
      <c r="C3665" t="s">
        <v>273</v>
      </c>
      <c r="D3665" t="s">
        <v>274</v>
      </c>
      <c r="E3665" s="4">
        <f>IF(ISBLANK(G3665),H3665,G3665)</f>
        <v>7</v>
      </c>
      <c r="F3665" s="9" t="b">
        <f>AND(ISBLANK(G3665),ISBLANK(H3665))</f>
        <v>0</v>
      </c>
      <c r="H3665" s="9">
        <v>7</v>
      </c>
      <c r="I3665">
        <v>332</v>
      </c>
      <c r="J3665" s="9" t="b">
        <f>AND(ISBLANK(K3665),ISBLANK(L3665))</f>
        <v>0</v>
      </c>
      <c r="L3665" s="9">
        <v>7</v>
      </c>
      <c r="M3665" s="15" t="b">
        <f>AND(ISBLANK(N3665),ISBLANK(O3665),ISBLANK(P3665))</f>
        <v>0</v>
      </c>
      <c r="O3665" s="15">
        <v>7</v>
      </c>
      <c r="Q3665">
        <v>2</v>
      </c>
      <c r="R3665" s="18" t="b">
        <f>AND(ISBLANK(S3665),ISBLANK(T3665))</f>
        <v>0</v>
      </c>
      <c r="S3665" s="20">
        <v>0.28999999999999998</v>
      </c>
      <c r="U3665" s="15" t="b">
        <f>AND(ISBLANK(V3665),ISBLANK(W3665),ISBLANK(X3665))</f>
        <v>0</v>
      </c>
      <c r="V3665" s="16">
        <v>1</v>
      </c>
      <c r="Y3665" s="13">
        <v>0.48</v>
      </c>
      <c r="AA3665" t="s">
        <v>454</v>
      </c>
      <c r="AB3665" s="24" t="str">
        <f>IF(ISERR(MONTH(AA3665)),TRIM(SUBSTITUTE(AA3665,(RIGHT(TRIM(AA3665),4)),"")),TEXT(AA3665,"mmmm"))</f>
        <v>March</v>
      </c>
      <c r="AC3665" s="24">
        <f>IF(ISERR(YEAR(AA3665)),VALUE(RIGHT(TRIM(AA3665),4)),YEAR(AA3665))</f>
        <v>2017</v>
      </c>
      <c r="AD3665" t="s">
        <v>452</v>
      </c>
      <c r="AE3665" t="b">
        <f>VLOOKUP(AA3665,duplicates!A:C,3,FALSE)</f>
        <v>0</v>
      </c>
      <c r="AF3665" t="b">
        <f t="shared" si="53"/>
        <v>1</v>
      </c>
      <c r="AG3665" s="23" t="b">
        <v>0</v>
      </c>
    </row>
    <row r="3666" spans="1:33" x14ac:dyDescent="0.2">
      <c r="A3666" t="s">
        <v>441</v>
      </c>
      <c r="B3666">
        <v>890</v>
      </c>
      <c r="C3666" t="s">
        <v>391</v>
      </c>
      <c r="D3666" t="s">
        <v>378</v>
      </c>
      <c r="E3666" s="4" t="str">
        <f>IF(ISBLANK(G3666),H3666,G3666)</f>
        <v>NOT IN MONTH</v>
      </c>
      <c r="F3666" s="9" t="b">
        <f>AND(ISBLANK(G3666),ISBLANK(H3666))</f>
        <v>0</v>
      </c>
      <c r="H3666" s="9" t="s">
        <v>356</v>
      </c>
      <c r="I3666" t="s">
        <v>356</v>
      </c>
      <c r="J3666" s="9" t="b">
        <f>AND(ISBLANK(K3666),ISBLANK(L3666))</f>
        <v>0</v>
      </c>
      <c r="L3666" s="9" t="s">
        <v>356</v>
      </c>
      <c r="M3666" s="15" t="b">
        <f>AND(ISBLANK(N3666),ISBLANK(O3666),ISBLANK(P3666))</f>
        <v>0</v>
      </c>
      <c r="O3666" s="15" t="s">
        <v>356</v>
      </c>
      <c r="Q3666" t="s">
        <v>356</v>
      </c>
      <c r="R3666" s="18" t="b">
        <f>AND(ISBLANK(S3666),ISBLANK(T3666))</f>
        <v>0</v>
      </c>
      <c r="S3666" s="18" t="s">
        <v>27</v>
      </c>
      <c r="U3666" s="15" t="b">
        <f>AND(ISBLANK(V3666),ISBLANK(W3666),ISBLANK(X3666))</f>
        <v>0</v>
      </c>
      <c r="V3666" s="15" t="s">
        <v>27</v>
      </c>
      <c r="Y3666" s="12" t="s">
        <v>27</v>
      </c>
      <c r="AA3666" t="s">
        <v>454</v>
      </c>
      <c r="AB3666" s="24" t="str">
        <f>IF(ISERR(MONTH(AA3666)),TRIM(SUBSTITUTE(AA3666,(RIGHT(TRIM(AA3666),4)),"")),TEXT(AA3666,"mmmm"))</f>
        <v>March</v>
      </c>
      <c r="AC3666" s="24">
        <f>IF(ISERR(YEAR(AA3666)),VALUE(RIGHT(TRIM(AA3666),4)),YEAR(AA3666))</f>
        <v>2017</v>
      </c>
      <c r="AD3666" t="s">
        <v>452</v>
      </c>
      <c r="AE3666" t="b">
        <f>VLOOKUP(AA3666,duplicates!A:C,3,FALSE)</f>
        <v>0</v>
      </c>
      <c r="AF3666" t="b">
        <f t="shared" si="53"/>
        <v>1</v>
      </c>
      <c r="AG3666" s="23" t="b">
        <v>0</v>
      </c>
    </row>
    <row r="3667" spans="1:33" x14ac:dyDescent="0.2">
      <c r="A3667" t="s">
        <v>441</v>
      </c>
      <c r="B3667">
        <v>963</v>
      </c>
      <c r="C3667" t="s">
        <v>213</v>
      </c>
      <c r="D3667" t="s">
        <v>214</v>
      </c>
      <c r="E3667" s="4">
        <f>IF(ISBLANK(G3667),H3667,G3667)</f>
        <v>75</v>
      </c>
      <c r="F3667" s="9" t="b">
        <f>AND(ISBLANK(G3667),ISBLANK(H3667))</f>
        <v>0</v>
      </c>
      <c r="H3667" s="9">
        <v>75</v>
      </c>
      <c r="I3667">
        <v>401</v>
      </c>
      <c r="J3667" s="9" t="b">
        <f>AND(ISBLANK(K3667),ISBLANK(L3667))</f>
        <v>0</v>
      </c>
      <c r="L3667" s="9">
        <v>68</v>
      </c>
      <c r="M3667" s="15" t="b">
        <f>AND(ISBLANK(N3667),ISBLANK(O3667),ISBLANK(P3667))</f>
        <v>0</v>
      </c>
      <c r="O3667" s="15">
        <v>13</v>
      </c>
      <c r="Q3667">
        <v>13</v>
      </c>
      <c r="R3667" s="18" t="b">
        <f>AND(ISBLANK(S3667),ISBLANK(T3667))</f>
        <v>0</v>
      </c>
      <c r="S3667" s="20">
        <v>1</v>
      </c>
      <c r="U3667" s="15" t="b">
        <f>AND(ISBLANK(V3667),ISBLANK(W3667),ISBLANK(X3667))</f>
        <v>0</v>
      </c>
      <c r="V3667" s="16">
        <v>0.91</v>
      </c>
      <c r="Y3667" s="13">
        <v>0.91</v>
      </c>
      <c r="AA3667" t="s">
        <v>454</v>
      </c>
      <c r="AB3667" s="24" t="str">
        <f>IF(ISERR(MONTH(AA3667)),TRIM(SUBSTITUTE(AA3667,(RIGHT(TRIM(AA3667),4)),"")),TEXT(AA3667,"mmmm"))</f>
        <v>March</v>
      </c>
      <c r="AC3667" s="24">
        <f>IF(ISERR(YEAR(AA3667)),VALUE(RIGHT(TRIM(AA3667),4)),YEAR(AA3667))</f>
        <v>2017</v>
      </c>
      <c r="AD3667" t="s">
        <v>452</v>
      </c>
      <c r="AE3667" t="b">
        <f>VLOOKUP(AA3667,duplicates!A:C,3,FALSE)</f>
        <v>0</v>
      </c>
      <c r="AF3667" t="b">
        <f t="shared" si="53"/>
        <v>1</v>
      </c>
      <c r="AG3667" s="23" t="b">
        <v>0</v>
      </c>
    </row>
    <row r="3668" spans="1:33" x14ac:dyDescent="0.2">
      <c r="A3668" t="s">
        <v>441</v>
      </c>
      <c r="B3668">
        <v>891</v>
      </c>
      <c r="C3668" t="s">
        <v>185</v>
      </c>
      <c r="D3668" t="s">
        <v>186</v>
      </c>
      <c r="E3668" s="4">
        <f>IF(ISBLANK(G3668),H3668,G3668)</f>
        <v>41</v>
      </c>
      <c r="F3668" s="9" t="b">
        <f>AND(ISBLANK(G3668),ISBLANK(H3668))</f>
        <v>0</v>
      </c>
      <c r="H3668" s="9">
        <v>41</v>
      </c>
      <c r="I3668">
        <v>404</v>
      </c>
      <c r="J3668" s="9" t="b">
        <f>AND(ISBLANK(K3668),ISBLANK(L3668))</f>
        <v>0</v>
      </c>
      <c r="L3668" s="9">
        <v>38</v>
      </c>
      <c r="M3668" s="15" t="b">
        <f>AND(ISBLANK(N3668),ISBLANK(O3668),ISBLANK(P3668))</f>
        <v>0</v>
      </c>
      <c r="O3668" s="15">
        <v>21</v>
      </c>
      <c r="Q3668">
        <v>20</v>
      </c>
      <c r="R3668" s="18" t="b">
        <f>AND(ISBLANK(S3668),ISBLANK(T3668))</f>
        <v>0</v>
      </c>
      <c r="S3668" s="20">
        <v>0.95</v>
      </c>
      <c r="U3668" s="15" t="b">
        <f>AND(ISBLANK(V3668),ISBLANK(W3668),ISBLANK(X3668))</f>
        <v>0</v>
      </c>
      <c r="V3668" s="16">
        <v>0.93</v>
      </c>
      <c r="Y3668" s="13">
        <v>0.98</v>
      </c>
      <c r="AA3668" t="s">
        <v>454</v>
      </c>
      <c r="AB3668" s="24" t="str">
        <f>IF(ISERR(MONTH(AA3668)),TRIM(SUBSTITUTE(AA3668,(RIGHT(TRIM(AA3668),4)),"")),TEXT(AA3668,"mmmm"))</f>
        <v>March</v>
      </c>
      <c r="AC3668" s="24">
        <f>IF(ISERR(YEAR(AA3668)),VALUE(RIGHT(TRIM(AA3668),4)),YEAR(AA3668))</f>
        <v>2017</v>
      </c>
      <c r="AD3668" t="s">
        <v>452</v>
      </c>
      <c r="AE3668" t="b">
        <f>VLOOKUP(AA3668,duplicates!A:C,3,FALSE)</f>
        <v>0</v>
      </c>
      <c r="AF3668" t="b">
        <f t="shared" si="53"/>
        <v>1</v>
      </c>
      <c r="AG3668" s="23" t="b">
        <v>0</v>
      </c>
    </row>
    <row r="3669" spans="1:33" x14ac:dyDescent="0.2">
      <c r="A3669" t="s">
        <v>441</v>
      </c>
      <c r="B3669">
        <v>964</v>
      </c>
      <c r="C3669" t="s">
        <v>307</v>
      </c>
      <c r="D3669" t="s">
        <v>308</v>
      </c>
      <c r="E3669" s="4">
        <f>IF(ISBLANK(G3669),H3669,G3669)</f>
        <v>31</v>
      </c>
      <c r="F3669" s="9" t="b">
        <f>AND(ISBLANK(G3669),ISBLANK(H3669))</f>
        <v>0</v>
      </c>
      <c r="H3669" s="9">
        <v>31</v>
      </c>
      <c r="I3669">
        <v>676</v>
      </c>
      <c r="J3669" s="9" t="b">
        <f>AND(ISBLANK(K3669),ISBLANK(L3669))</f>
        <v>0</v>
      </c>
      <c r="L3669" s="9">
        <v>30</v>
      </c>
      <c r="M3669" s="15" t="b">
        <f>AND(ISBLANK(N3669),ISBLANK(O3669),ISBLANK(P3669))</f>
        <v>0</v>
      </c>
      <c r="O3669" s="15">
        <v>30</v>
      </c>
      <c r="Q3669">
        <v>30</v>
      </c>
      <c r="R3669" s="18" t="b">
        <f>AND(ISBLANK(S3669),ISBLANK(T3669))</f>
        <v>0</v>
      </c>
      <c r="S3669" s="20">
        <v>1</v>
      </c>
      <c r="U3669" s="15" t="b">
        <f>AND(ISBLANK(V3669),ISBLANK(W3669),ISBLANK(X3669))</f>
        <v>0</v>
      </c>
      <c r="V3669" s="16">
        <v>0.97</v>
      </c>
      <c r="Y3669" s="13">
        <v>0.95</v>
      </c>
      <c r="AA3669" t="s">
        <v>454</v>
      </c>
      <c r="AB3669" s="24" t="str">
        <f>IF(ISERR(MONTH(AA3669)),TRIM(SUBSTITUTE(AA3669,(RIGHT(TRIM(AA3669),4)),"")),TEXT(AA3669,"mmmm"))</f>
        <v>March</v>
      </c>
      <c r="AC3669" s="24">
        <f>IF(ISERR(YEAR(AA3669)),VALUE(RIGHT(TRIM(AA3669),4)),YEAR(AA3669))</f>
        <v>2017</v>
      </c>
      <c r="AD3669" t="s">
        <v>452</v>
      </c>
      <c r="AE3669" t="b">
        <f>VLOOKUP(AA3669,duplicates!A:C,3,FALSE)</f>
        <v>0</v>
      </c>
      <c r="AF3669" t="b">
        <f t="shared" si="53"/>
        <v>1</v>
      </c>
      <c r="AG3669" s="23" t="b">
        <v>0</v>
      </c>
    </row>
    <row r="3670" spans="1:33" x14ac:dyDescent="0.2">
      <c r="A3670" t="s">
        <v>441</v>
      </c>
      <c r="B3670">
        <v>892</v>
      </c>
      <c r="C3670" t="s">
        <v>133</v>
      </c>
      <c r="D3670" t="s">
        <v>134</v>
      </c>
      <c r="E3670" s="4">
        <f>IF(ISBLANK(G3670),H3670,G3670)</f>
        <v>7</v>
      </c>
      <c r="F3670" s="9" t="b">
        <f>AND(ISBLANK(G3670),ISBLANK(H3670))</f>
        <v>0</v>
      </c>
      <c r="H3670" s="9">
        <v>7</v>
      </c>
      <c r="I3670">
        <v>348</v>
      </c>
      <c r="J3670" s="9" t="b">
        <f>AND(ISBLANK(K3670),ISBLANK(L3670))</f>
        <v>0</v>
      </c>
      <c r="L3670" s="9">
        <v>7</v>
      </c>
      <c r="M3670" s="15" t="b">
        <f>AND(ISBLANK(N3670),ISBLANK(O3670),ISBLANK(P3670))</f>
        <v>0</v>
      </c>
      <c r="O3670" s="15">
        <v>3</v>
      </c>
      <c r="Q3670">
        <v>3</v>
      </c>
      <c r="R3670" s="18" t="b">
        <f>AND(ISBLANK(S3670),ISBLANK(T3670))</f>
        <v>0</v>
      </c>
      <c r="S3670" s="20">
        <v>1</v>
      </c>
      <c r="U3670" s="15" t="b">
        <f>AND(ISBLANK(V3670),ISBLANK(W3670),ISBLANK(X3670))</f>
        <v>0</v>
      </c>
      <c r="V3670" s="16">
        <v>1</v>
      </c>
      <c r="Y3670" s="13">
        <v>0.99</v>
      </c>
      <c r="AA3670" t="s">
        <v>454</v>
      </c>
      <c r="AB3670" s="24" t="str">
        <f>IF(ISERR(MONTH(AA3670)),TRIM(SUBSTITUTE(AA3670,(RIGHT(TRIM(AA3670),4)),"")),TEXT(AA3670,"mmmm"))</f>
        <v>March</v>
      </c>
      <c r="AC3670" s="24">
        <f>IF(ISERR(YEAR(AA3670)),VALUE(RIGHT(TRIM(AA3670),4)),YEAR(AA3670))</f>
        <v>2017</v>
      </c>
      <c r="AD3670" t="s">
        <v>452</v>
      </c>
      <c r="AE3670" t="b">
        <f>VLOOKUP(AA3670,duplicates!A:C,3,FALSE)</f>
        <v>0</v>
      </c>
      <c r="AF3670" t="b">
        <f t="shared" si="53"/>
        <v>1</v>
      </c>
      <c r="AG3670" s="23" t="b">
        <v>0</v>
      </c>
    </row>
    <row r="3671" spans="1:33" x14ac:dyDescent="0.2">
      <c r="A3671" t="s">
        <v>441</v>
      </c>
      <c r="B3671">
        <v>893</v>
      </c>
      <c r="C3671" t="s">
        <v>43</v>
      </c>
      <c r="D3671" t="s">
        <v>44</v>
      </c>
      <c r="E3671" s="4">
        <f>IF(ISBLANK(G3671),H3671,G3671)</f>
        <v>3</v>
      </c>
      <c r="F3671" s="9" t="b">
        <f>AND(ISBLANK(G3671),ISBLANK(H3671))</f>
        <v>0</v>
      </c>
      <c r="H3671" s="9">
        <v>3</v>
      </c>
      <c r="I3671">
        <v>501</v>
      </c>
      <c r="J3671" s="9" t="b">
        <f>AND(ISBLANK(K3671),ISBLANK(L3671))</f>
        <v>0</v>
      </c>
      <c r="L3671" s="9">
        <v>3</v>
      </c>
      <c r="M3671" s="15" t="b">
        <f>AND(ISBLANK(N3671),ISBLANK(O3671),ISBLANK(P3671))</f>
        <v>0</v>
      </c>
      <c r="O3671" s="15">
        <v>0</v>
      </c>
      <c r="Q3671">
        <v>0</v>
      </c>
      <c r="R3671" s="18" t="b">
        <f>AND(ISBLANK(S3671),ISBLANK(T3671))</f>
        <v>0</v>
      </c>
      <c r="S3671" s="18" t="s">
        <v>27</v>
      </c>
      <c r="U3671" s="15" t="b">
        <f>AND(ISBLANK(V3671),ISBLANK(W3671),ISBLANK(X3671))</f>
        <v>0</v>
      </c>
      <c r="V3671" s="16">
        <v>1</v>
      </c>
      <c r="Y3671" s="13">
        <v>0.88</v>
      </c>
      <c r="AA3671" t="s">
        <v>454</v>
      </c>
      <c r="AB3671" s="24" t="str">
        <f>IF(ISERR(MONTH(AA3671)),TRIM(SUBSTITUTE(AA3671,(RIGHT(TRIM(AA3671),4)),"")),TEXT(AA3671,"mmmm"))</f>
        <v>March</v>
      </c>
      <c r="AC3671" s="24">
        <f>IF(ISERR(YEAR(AA3671)),VALUE(RIGHT(TRIM(AA3671),4)),YEAR(AA3671))</f>
        <v>2017</v>
      </c>
      <c r="AD3671" t="s">
        <v>452</v>
      </c>
      <c r="AE3671" t="b">
        <f>VLOOKUP(AA3671,duplicates!A:C,3,FALSE)</f>
        <v>0</v>
      </c>
      <c r="AF3671" t="b">
        <f t="shared" si="53"/>
        <v>1</v>
      </c>
      <c r="AG3671" s="23" t="b">
        <v>0</v>
      </c>
    </row>
    <row r="3672" spans="1:33" x14ac:dyDescent="0.2">
      <c r="A3672" t="s">
        <v>441</v>
      </c>
      <c r="B3672">
        <v>894</v>
      </c>
      <c r="C3672" t="s">
        <v>51</v>
      </c>
      <c r="D3672" t="s">
        <v>52</v>
      </c>
      <c r="E3672" s="4">
        <f>IF(ISBLANK(G3672),H3672,G3672)</f>
        <v>0</v>
      </c>
      <c r="F3672" s="9" t="b">
        <f>AND(ISBLANK(G3672),ISBLANK(H3672))</f>
        <v>0</v>
      </c>
      <c r="H3672" s="9">
        <v>0</v>
      </c>
      <c r="I3672">
        <v>21</v>
      </c>
      <c r="J3672" s="9" t="b">
        <f>AND(ISBLANK(K3672),ISBLANK(L3672))</f>
        <v>0</v>
      </c>
      <c r="L3672" s="9">
        <v>0</v>
      </c>
      <c r="M3672" s="15" t="b">
        <f>AND(ISBLANK(N3672),ISBLANK(O3672),ISBLANK(P3672))</f>
        <v>0</v>
      </c>
      <c r="O3672" s="15">
        <v>0</v>
      </c>
      <c r="Q3672">
        <v>0</v>
      </c>
      <c r="R3672" s="18" t="b">
        <f>AND(ISBLANK(S3672),ISBLANK(T3672))</f>
        <v>0</v>
      </c>
      <c r="S3672" s="18" t="s">
        <v>27</v>
      </c>
      <c r="U3672" s="15" t="b">
        <f>AND(ISBLANK(V3672),ISBLANK(W3672),ISBLANK(X3672))</f>
        <v>0</v>
      </c>
      <c r="V3672" s="15" t="s">
        <v>27</v>
      </c>
      <c r="Y3672" s="13">
        <v>1</v>
      </c>
      <c r="AA3672" t="s">
        <v>454</v>
      </c>
      <c r="AB3672" s="24" t="str">
        <f>IF(ISERR(MONTH(AA3672)),TRIM(SUBSTITUTE(AA3672,(RIGHT(TRIM(AA3672),4)),"")),TEXT(AA3672,"mmmm"))</f>
        <v>March</v>
      </c>
      <c r="AC3672" s="24">
        <f>IF(ISERR(YEAR(AA3672)),VALUE(RIGHT(TRIM(AA3672),4)),YEAR(AA3672))</f>
        <v>2017</v>
      </c>
      <c r="AD3672" t="s">
        <v>452</v>
      </c>
      <c r="AE3672" t="b">
        <f>VLOOKUP(AA3672,duplicates!A:C,3,FALSE)</f>
        <v>0</v>
      </c>
      <c r="AF3672" t="b">
        <f t="shared" si="53"/>
        <v>1</v>
      </c>
      <c r="AG3672" s="23" t="b">
        <v>0</v>
      </c>
    </row>
    <row r="3673" spans="1:33" x14ac:dyDescent="0.2">
      <c r="A3673" t="s">
        <v>441</v>
      </c>
      <c r="B3673">
        <v>895</v>
      </c>
      <c r="C3673" t="s">
        <v>77</v>
      </c>
      <c r="D3673" t="s">
        <v>78</v>
      </c>
      <c r="E3673" s="4">
        <f>IF(ISBLANK(G3673),H3673,G3673)</f>
        <v>0</v>
      </c>
      <c r="F3673" s="9" t="b">
        <f>AND(ISBLANK(G3673),ISBLANK(H3673))</f>
        <v>0</v>
      </c>
      <c r="H3673" s="9">
        <v>0</v>
      </c>
      <c r="I3673">
        <v>12</v>
      </c>
      <c r="J3673" s="9" t="b">
        <f>AND(ISBLANK(K3673),ISBLANK(L3673))</f>
        <v>0</v>
      </c>
      <c r="L3673" s="9">
        <v>0</v>
      </c>
      <c r="M3673" s="15" t="b">
        <f>AND(ISBLANK(N3673),ISBLANK(O3673),ISBLANK(P3673))</f>
        <v>0</v>
      </c>
      <c r="O3673" s="15">
        <v>0</v>
      </c>
      <c r="Q3673">
        <v>0</v>
      </c>
      <c r="R3673" s="18" t="b">
        <f>AND(ISBLANK(S3673),ISBLANK(T3673))</f>
        <v>0</v>
      </c>
      <c r="S3673" s="18" t="s">
        <v>27</v>
      </c>
      <c r="U3673" s="15" t="b">
        <f>AND(ISBLANK(V3673),ISBLANK(W3673),ISBLANK(X3673))</f>
        <v>0</v>
      </c>
      <c r="V3673" s="15" t="s">
        <v>27</v>
      </c>
      <c r="Y3673" s="13">
        <v>1</v>
      </c>
      <c r="AA3673" t="s">
        <v>454</v>
      </c>
      <c r="AB3673" s="24" t="str">
        <f>IF(ISERR(MONTH(AA3673)),TRIM(SUBSTITUTE(AA3673,(RIGHT(TRIM(AA3673),4)),"")),TEXT(AA3673,"mmmm"))</f>
        <v>March</v>
      </c>
      <c r="AC3673" s="24">
        <f>IF(ISERR(YEAR(AA3673)),VALUE(RIGHT(TRIM(AA3673),4)),YEAR(AA3673))</f>
        <v>2017</v>
      </c>
      <c r="AD3673" t="s">
        <v>452</v>
      </c>
      <c r="AE3673" t="b">
        <f>VLOOKUP(AA3673,duplicates!A:C,3,FALSE)</f>
        <v>0</v>
      </c>
      <c r="AF3673" t="b">
        <f t="shared" si="53"/>
        <v>1</v>
      </c>
      <c r="AG3673" s="23" t="b">
        <v>0</v>
      </c>
    </row>
    <row r="3674" spans="1:33" x14ac:dyDescent="0.2">
      <c r="A3674" t="s">
        <v>441</v>
      </c>
      <c r="B3674">
        <v>896</v>
      </c>
      <c r="C3674" t="s">
        <v>139</v>
      </c>
      <c r="D3674" t="s">
        <v>140</v>
      </c>
      <c r="E3674" s="4">
        <f>IF(ISBLANK(G3674),H3674,G3674)</f>
        <v>88</v>
      </c>
      <c r="F3674" s="9" t="b">
        <f>AND(ISBLANK(G3674),ISBLANK(H3674))</f>
        <v>0</v>
      </c>
      <c r="H3674" s="9">
        <v>88</v>
      </c>
      <c r="I3674">
        <v>541</v>
      </c>
      <c r="J3674" s="9" t="b">
        <f>AND(ISBLANK(K3674),ISBLANK(L3674))</f>
        <v>0</v>
      </c>
      <c r="L3674" s="9">
        <v>88</v>
      </c>
      <c r="M3674" s="15" t="b">
        <f>AND(ISBLANK(N3674),ISBLANK(O3674),ISBLANK(P3674))</f>
        <v>0</v>
      </c>
      <c r="O3674" s="15">
        <v>44</v>
      </c>
      <c r="Q3674">
        <v>43</v>
      </c>
      <c r="R3674" s="18" t="b">
        <f>AND(ISBLANK(S3674),ISBLANK(T3674))</f>
        <v>0</v>
      </c>
      <c r="S3674" s="20">
        <v>0.98</v>
      </c>
      <c r="U3674" s="15" t="b">
        <f>AND(ISBLANK(V3674),ISBLANK(W3674),ISBLANK(X3674))</f>
        <v>0</v>
      </c>
      <c r="V3674" s="16">
        <v>1</v>
      </c>
      <c r="Y3674" s="13">
        <v>0.97</v>
      </c>
      <c r="AA3674" t="s">
        <v>454</v>
      </c>
      <c r="AB3674" s="24" t="str">
        <f>IF(ISERR(MONTH(AA3674)),TRIM(SUBSTITUTE(AA3674,(RIGHT(TRIM(AA3674),4)),"")),TEXT(AA3674,"mmmm"))</f>
        <v>March</v>
      </c>
      <c r="AC3674" s="24">
        <f>IF(ISERR(YEAR(AA3674)),VALUE(RIGHT(TRIM(AA3674),4)),YEAR(AA3674))</f>
        <v>2017</v>
      </c>
      <c r="AD3674" t="s">
        <v>452</v>
      </c>
      <c r="AE3674" t="b">
        <f>VLOOKUP(AA3674,duplicates!A:C,3,FALSE)</f>
        <v>0</v>
      </c>
      <c r="AF3674" t="b">
        <f t="shared" si="53"/>
        <v>1</v>
      </c>
      <c r="AG3674" s="23" t="b">
        <v>0</v>
      </c>
    </row>
    <row r="3675" spans="1:33" x14ac:dyDescent="0.2">
      <c r="A3675" t="s">
        <v>441</v>
      </c>
      <c r="B3675">
        <v>897</v>
      </c>
      <c r="C3675" t="s">
        <v>36</v>
      </c>
      <c r="D3675" t="s">
        <v>37</v>
      </c>
      <c r="E3675" s="4">
        <f>IF(ISBLANK(G3675),H3675,G3675)</f>
        <v>17</v>
      </c>
      <c r="F3675" s="9" t="b">
        <f>AND(ISBLANK(G3675),ISBLANK(H3675))</f>
        <v>0</v>
      </c>
      <c r="H3675" s="9">
        <v>17</v>
      </c>
      <c r="I3675">
        <v>225</v>
      </c>
      <c r="J3675" s="9" t="b">
        <f>AND(ISBLANK(K3675),ISBLANK(L3675))</f>
        <v>0</v>
      </c>
      <c r="L3675" s="9">
        <v>15</v>
      </c>
      <c r="M3675" s="15" t="b">
        <f>AND(ISBLANK(N3675),ISBLANK(O3675),ISBLANK(P3675))</f>
        <v>0</v>
      </c>
      <c r="O3675" s="15">
        <v>10</v>
      </c>
      <c r="Q3675">
        <v>10</v>
      </c>
      <c r="R3675" s="18" t="b">
        <f>AND(ISBLANK(S3675),ISBLANK(T3675))</f>
        <v>0</v>
      </c>
      <c r="S3675" s="20">
        <v>1</v>
      </c>
      <c r="U3675" s="15" t="b">
        <f>AND(ISBLANK(V3675),ISBLANK(W3675),ISBLANK(X3675))</f>
        <v>0</v>
      </c>
      <c r="V3675" s="16">
        <v>0.88</v>
      </c>
      <c r="Y3675" s="13">
        <v>0.84</v>
      </c>
      <c r="AA3675" t="s">
        <v>454</v>
      </c>
      <c r="AB3675" s="24" t="str">
        <f>IF(ISERR(MONTH(AA3675)),TRIM(SUBSTITUTE(AA3675,(RIGHT(TRIM(AA3675),4)),"")),TEXT(AA3675,"mmmm"))</f>
        <v>March</v>
      </c>
      <c r="AC3675" s="24">
        <f>IF(ISERR(YEAR(AA3675)),VALUE(RIGHT(TRIM(AA3675),4)),YEAR(AA3675))</f>
        <v>2017</v>
      </c>
      <c r="AD3675" t="s">
        <v>452</v>
      </c>
      <c r="AE3675" t="b">
        <f>VLOOKUP(AA3675,duplicates!A:C,3,FALSE)</f>
        <v>0</v>
      </c>
      <c r="AF3675" t="b">
        <f t="shared" si="53"/>
        <v>1</v>
      </c>
      <c r="AG3675" s="23" t="b">
        <v>0</v>
      </c>
    </row>
    <row r="3676" spans="1:33" x14ac:dyDescent="0.2">
      <c r="A3676" t="s">
        <v>441</v>
      </c>
      <c r="B3676">
        <v>898</v>
      </c>
      <c r="C3676" t="s">
        <v>165</v>
      </c>
      <c r="D3676" t="s">
        <v>166</v>
      </c>
      <c r="E3676" s="4">
        <f>IF(ISBLANK(G3676),H3676,G3676)</f>
        <v>30</v>
      </c>
      <c r="F3676" s="9" t="b">
        <f>AND(ISBLANK(G3676),ISBLANK(H3676))</f>
        <v>0</v>
      </c>
      <c r="H3676" s="9">
        <v>30</v>
      </c>
      <c r="I3676">
        <v>623</v>
      </c>
      <c r="J3676" s="9" t="b">
        <f>AND(ISBLANK(K3676),ISBLANK(L3676))</f>
        <v>0</v>
      </c>
      <c r="L3676" s="9">
        <v>5</v>
      </c>
      <c r="M3676" s="15" t="b">
        <f>AND(ISBLANK(N3676),ISBLANK(O3676),ISBLANK(P3676))</f>
        <v>0</v>
      </c>
      <c r="O3676" s="15">
        <v>2</v>
      </c>
      <c r="Q3676">
        <v>0</v>
      </c>
      <c r="R3676" s="18" t="b">
        <f>AND(ISBLANK(S3676),ISBLANK(T3676))</f>
        <v>0</v>
      </c>
      <c r="S3676" s="20">
        <v>0</v>
      </c>
      <c r="U3676" s="15" t="b">
        <f>AND(ISBLANK(V3676),ISBLANK(W3676),ISBLANK(X3676))</f>
        <v>0</v>
      </c>
      <c r="V3676" s="16">
        <v>0.17</v>
      </c>
      <c r="Y3676" s="13">
        <v>0.65</v>
      </c>
      <c r="AA3676" t="s">
        <v>454</v>
      </c>
      <c r="AB3676" s="24" t="str">
        <f>IF(ISERR(MONTH(AA3676)),TRIM(SUBSTITUTE(AA3676,(RIGHT(TRIM(AA3676),4)),"")),TEXT(AA3676,"mmmm"))</f>
        <v>March</v>
      </c>
      <c r="AC3676" s="24">
        <f>IF(ISERR(YEAR(AA3676)),VALUE(RIGHT(TRIM(AA3676),4)),YEAR(AA3676))</f>
        <v>2017</v>
      </c>
      <c r="AD3676" t="s">
        <v>452</v>
      </c>
      <c r="AE3676" t="b">
        <f>VLOOKUP(AA3676,duplicates!A:C,3,FALSE)</f>
        <v>0</v>
      </c>
      <c r="AF3676" t="b">
        <f t="shared" si="53"/>
        <v>1</v>
      </c>
      <c r="AG3676" s="23" t="b">
        <v>0</v>
      </c>
    </row>
    <row r="3677" spans="1:33" x14ac:dyDescent="0.2">
      <c r="A3677" t="s">
        <v>441</v>
      </c>
      <c r="B3677">
        <v>965</v>
      </c>
      <c r="C3677" t="s">
        <v>259</v>
      </c>
      <c r="D3677" t="s">
        <v>260</v>
      </c>
      <c r="E3677" s="4">
        <f>IF(ISBLANK(G3677),H3677,G3677)</f>
        <v>124</v>
      </c>
      <c r="F3677" s="9" t="b">
        <f>AND(ISBLANK(G3677),ISBLANK(H3677))</f>
        <v>0</v>
      </c>
      <c r="H3677" s="9">
        <v>124</v>
      </c>
      <c r="I3677">
        <v>311</v>
      </c>
      <c r="J3677" s="9" t="b">
        <f>AND(ISBLANK(K3677),ISBLANK(L3677))</f>
        <v>0</v>
      </c>
      <c r="L3677" s="9">
        <v>124</v>
      </c>
      <c r="M3677" s="15" t="b">
        <f>AND(ISBLANK(N3677),ISBLANK(O3677),ISBLANK(P3677))</f>
        <v>0</v>
      </c>
      <c r="O3677" s="15">
        <v>50</v>
      </c>
      <c r="Q3677">
        <v>50</v>
      </c>
      <c r="R3677" s="18" t="b">
        <f>AND(ISBLANK(S3677),ISBLANK(T3677))</f>
        <v>0</v>
      </c>
      <c r="S3677" s="20">
        <v>1</v>
      </c>
      <c r="U3677" s="15" t="b">
        <f>AND(ISBLANK(V3677),ISBLANK(W3677),ISBLANK(X3677))</f>
        <v>0</v>
      </c>
      <c r="V3677" s="16">
        <v>1</v>
      </c>
      <c r="Y3677" s="13">
        <v>0.93</v>
      </c>
      <c r="AA3677" t="s">
        <v>454</v>
      </c>
      <c r="AB3677" s="24" t="str">
        <f>IF(ISERR(MONTH(AA3677)),TRIM(SUBSTITUTE(AA3677,(RIGHT(TRIM(AA3677),4)),"")),TEXT(AA3677,"mmmm"))</f>
        <v>March</v>
      </c>
      <c r="AC3677" s="24">
        <f>IF(ISERR(YEAR(AA3677)),VALUE(RIGHT(TRIM(AA3677),4)),YEAR(AA3677))</f>
        <v>2017</v>
      </c>
      <c r="AD3677" t="s">
        <v>452</v>
      </c>
      <c r="AE3677" t="b">
        <f>VLOOKUP(AA3677,duplicates!A:C,3,FALSE)</f>
        <v>0</v>
      </c>
      <c r="AF3677" t="b">
        <f t="shared" si="53"/>
        <v>1</v>
      </c>
      <c r="AG3677" s="23" t="b">
        <v>0</v>
      </c>
    </row>
    <row r="3678" spans="1:33" x14ac:dyDescent="0.2">
      <c r="A3678" t="s">
        <v>441</v>
      </c>
      <c r="B3678">
        <v>899</v>
      </c>
      <c r="C3678" t="s">
        <v>61</v>
      </c>
      <c r="D3678" t="s">
        <v>62</v>
      </c>
      <c r="E3678" s="4">
        <f>IF(ISBLANK(G3678),H3678,G3678)</f>
        <v>34</v>
      </c>
      <c r="F3678" s="9" t="b">
        <f>AND(ISBLANK(G3678),ISBLANK(H3678))</f>
        <v>0</v>
      </c>
      <c r="H3678" s="9">
        <v>34</v>
      </c>
      <c r="I3678">
        <v>307</v>
      </c>
      <c r="J3678" s="9" t="b">
        <f>AND(ISBLANK(K3678),ISBLANK(L3678))</f>
        <v>0</v>
      </c>
      <c r="L3678" s="9">
        <v>34</v>
      </c>
      <c r="M3678" s="15" t="b">
        <f>AND(ISBLANK(N3678),ISBLANK(O3678),ISBLANK(P3678))</f>
        <v>0</v>
      </c>
      <c r="O3678" s="15">
        <v>34</v>
      </c>
      <c r="Q3678">
        <v>34</v>
      </c>
      <c r="R3678" s="18" t="b">
        <f>AND(ISBLANK(S3678),ISBLANK(T3678))</f>
        <v>0</v>
      </c>
      <c r="S3678" s="20">
        <v>1</v>
      </c>
      <c r="U3678" s="15" t="b">
        <f>AND(ISBLANK(V3678),ISBLANK(W3678),ISBLANK(X3678))</f>
        <v>0</v>
      </c>
      <c r="V3678" s="16">
        <v>1</v>
      </c>
      <c r="Y3678" s="13">
        <v>0.93</v>
      </c>
      <c r="AA3678" t="s">
        <v>454</v>
      </c>
      <c r="AB3678" s="24" t="str">
        <f>IF(ISERR(MONTH(AA3678)),TRIM(SUBSTITUTE(AA3678,(RIGHT(TRIM(AA3678),4)),"")),TEXT(AA3678,"mmmm"))</f>
        <v>March</v>
      </c>
      <c r="AC3678" s="24">
        <f>IF(ISERR(YEAR(AA3678)),VALUE(RIGHT(TRIM(AA3678),4)),YEAR(AA3678))</f>
        <v>2017</v>
      </c>
      <c r="AD3678" t="s">
        <v>452</v>
      </c>
      <c r="AE3678" t="b">
        <f>VLOOKUP(AA3678,duplicates!A:C,3,FALSE)</f>
        <v>0</v>
      </c>
      <c r="AF3678" t="b">
        <f t="shared" si="53"/>
        <v>1</v>
      </c>
      <c r="AG3678" s="23" t="b">
        <v>0</v>
      </c>
    </row>
    <row r="3679" spans="1:33" x14ac:dyDescent="0.2">
      <c r="A3679" t="s">
        <v>441</v>
      </c>
      <c r="B3679">
        <v>900</v>
      </c>
      <c r="C3679" t="s">
        <v>343</v>
      </c>
      <c r="D3679" t="s">
        <v>344</v>
      </c>
      <c r="E3679" s="4">
        <f>IF(ISBLANK(G3679),H3679,G3679)</f>
        <v>1</v>
      </c>
      <c r="F3679" s="9" t="b">
        <f>AND(ISBLANK(G3679),ISBLANK(H3679))</f>
        <v>0</v>
      </c>
      <c r="H3679" s="9">
        <v>1</v>
      </c>
      <c r="I3679">
        <v>2</v>
      </c>
      <c r="J3679" s="9" t="b">
        <f>AND(ISBLANK(K3679),ISBLANK(L3679))</f>
        <v>0</v>
      </c>
      <c r="L3679" s="9">
        <v>0</v>
      </c>
      <c r="M3679" s="15" t="b">
        <f>AND(ISBLANK(N3679),ISBLANK(O3679),ISBLANK(P3679))</f>
        <v>0</v>
      </c>
      <c r="O3679" s="15">
        <v>0</v>
      </c>
      <c r="Q3679">
        <v>0</v>
      </c>
      <c r="R3679" s="18" t="b">
        <f>AND(ISBLANK(S3679),ISBLANK(T3679))</f>
        <v>0</v>
      </c>
      <c r="S3679" s="18" t="s">
        <v>27</v>
      </c>
      <c r="U3679" s="15" t="b">
        <f>AND(ISBLANK(V3679),ISBLANK(W3679),ISBLANK(X3679))</f>
        <v>0</v>
      </c>
      <c r="V3679" s="16">
        <v>0</v>
      </c>
      <c r="Y3679" s="13">
        <v>1</v>
      </c>
      <c r="AA3679" t="s">
        <v>454</v>
      </c>
      <c r="AB3679" s="24" t="str">
        <f>IF(ISERR(MONTH(AA3679)),TRIM(SUBSTITUTE(AA3679,(RIGHT(TRIM(AA3679),4)),"")),TEXT(AA3679,"mmmm"))</f>
        <v>March</v>
      </c>
      <c r="AC3679" s="24">
        <f>IF(ISERR(YEAR(AA3679)),VALUE(RIGHT(TRIM(AA3679),4)),YEAR(AA3679))</f>
        <v>2017</v>
      </c>
      <c r="AD3679" t="s">
        <v>452</v>
      </c>
      <c r="AE3679" t="b">
        <f>VLOOKUP(AA3679,duplicates!A:C,3,FALSE)</f>
        <v>0</v>
      </c>
      <c r="AF3679" t="b">
        <f t="shared" si="53"/>
        <v>1</v>
      </c>
      <c r="AG3679" s="23" t="b">
        <v>0</v>
      </c>
    </row>
    <row r="3680" spans="1:33" x14ac:dyDescent="0.2">
      <c r="A3680" t="s">
        <v>441</v>
      </c>
      <c r="B3680">
        <v>901</v>
      </c>
      <c r="C3680" t="s">
        <v>85</v>
      </c>
      <c r="D3680" t="s">
        <v>86</v>
      </c>
      <c r="E3680" s="4">
        <f>IF(ISBLANK(G3680),H3680,G3680)</f>
        <v>74</v>
      </c>
      <c r="F3680" s="9" t="b">
        <f>AND(ISBLANK(G3680),ISBLANK(H3680))</f>
        <v>0</v>
      </c>
      <c r="H3680" s="9">
        <v>74</v>
      </c>
      <c r="I3680">
        <v>381</v>
      </c>
      <c r="J3680" s="9" t="b">
        <f>AND(ISBLANK(K3680),ISBLANK(L3680))</f>
        <v>0</v>
      </c>
      <c r="L3680" s="9">
        <v>72</v>
      </c>
      <c r="M3680" s="15" t="b">
        <f>AND(ISBLANK(N3680),ISBLANK(O3680),ISBLANK(P3680))</f>
        <v>0</v>
      </c>
      <c r="O3680" s="15">
        <v>20</v>
      </c>
      <c r="Q3680">
        <v>12</v>
      </c>
      <c r="R3680" s="18" t="b">
        <f>AND(ISBLANK(S3680),ISBLANK(T3680))</f>
        <v>0</v>
      </c>
      <c r="S3680" s="20">
        <v>0.6</v>
      </c>
      <c r="U3680" s="15" t="b">
        <f>AND(ISBLANK(V3680),ISBLANK(W3680),ISBLANK(X3680))</f>
        <v>0</v>
      </c>
      <c r="V3680" s="16">
        <v>0.97</v>
      </c>
      <c r="Y3680" s="13">
        <v>0.87</v>
      </c>
      <c r="AA3680" t="s">
        <v>454</v>
      </c>
      <c r="AB3680" s="24" t="str">
        <f>IF(ISERR(MONTH(AA3680)),TRIM(SUBSTITUTE(AA3680,(RIGHT(TRIM(AA3680),4)),"")),TEXT(AA3680,"mmmm"))</f>
        <v>March</v>
      </c>
      <c r="AC3680" s="24">
        <f>IF(ISERR(YEAR(AA3680)),VALUE(RIGHT(TRIM(AA3680),4)),YEAR(AA3680))</f>
        <v>2017</v>
      </c>
      <c r="AD3680" t="s">
        <v>452</v>
      </c>
      <c r="AE3680" t="b">
        <f>VLOOKUP(AA3680,duplicates!A:C,3,FALSE)</f>
        <v>0</v>
      </c>
      <c r="AF3680" t="b">
        <f t="shared" si="53"/>
        <v>1</v>
      </c>
      <c r="AG3680" s="23" t="b">
        <v>0</v>
      </c>
    </row>
    <row r="3681" spans="1:33" x14ac:dyDescent="0.2">
      <c r="A3681" t="s">
        <v>441</v>
      </c>
      <c r="B3681">
        <v>902</v>
      </c>
      <c r="C3681" t="s">
        <v>73</v>
      </c>
      <c r="D3681" t="s">
        <v>74</v>
      </c>
      <c r="E3681" s="4">
        <f>IF(ISBLANK(G3681),H3681,G3681)</f>
        <v>132</v>
      </c>
      <c r="F3681" s="9" t="b">
        <f>AND(ISBLANK(G3681),ISBLANK(H3681))</f>
        <v>0</v>
      </c>
      <c r="H3681" s="9">
        <v>132</v>
      </c>
      <c r="I3681">
        <v>600</v>
      </c>
      <c r="J3681" s="9" t="b">
        <f>AND(ISBLANK(K3681),ISBLANK(L3681))</f>
        <v>0</v>
      </c>
      <c r="L3681" s="9">
        <v>86</v>
      </c>
      <c r="M3681" s="15" t="b">
        <f>AND(ISBLANK(N3681),ISBLANK(O3681),ISBLANK(P3681))</f>
        <v>0</v>
      </c>
      <c r="O3681" s="15">
        <v>23</v>
      </c>
      <c r="Q3681">
        <v>19</v>
      </c>
      <c r="R3681" s="18" t="b">
        <f>AND(ISBLANK(S3681),ISBLANK(T3681))</f>
        <v>0</v>
      </c>
      <c r="S3681" s="20">
        <v>0.83</v>
      </c>
      <c r="U3681" s="15" t="b">
        <f>AND(ISBLANK(V3681),ISBLANK(W3681),ISBLANK(X3681))</f>
        <v>0</v>
      </c>
      <c r="V3681" s="16">
        <v>0.65</v>
      </c>
      <c r="Y3681" s="13">
        <v>0.98</v>
      </c>
      <c r="AA3681" t="s">
        <v>454</v>
      </c>
      <c r="AB3681" s="24" t="str">
        <f>IF(ISERR(MONTH(AA3681)),TRIM(SUBSTITUTE(AA3681,(RIGHT(TRIM(AA3681),4)),"")),TEXT(AA3681,"mmmm"))</f>
        <v>March</v>
      </c>
      <c r="AC3681" s="24">
        <f>IF(ISERR(YEAR(AA3681)),VALUE(RIGHT(TRIM(AA3681),4)),YEAR(AA3681))</f>
        <v>2017</v>
      </c>
      <c r="AD3681" t="s">
        <v>452</v>
      </c>
      <c r="AE3681" t="b">
        <f>VLOOKUP(AA3681,duplicates!A:C,3,FALSE)</f>
        <v>0</v>
      </c>
      <c r="AF3681" t="b">
        <f t="shared" si="53"/>
        <v>1</v>
      </c>
      <c r="AG3681" s="23" t="b">
        <v>0</v>
      </c>
    </row>
    <row r="3682" spans="1:33" x14ac:dyDescent="0.2">
      <c r="A3682" t="s">
        <v>441</v>
      </c>
      <c r="B3682">
        <v>903</v>
      </c>
      <c r="C3682" t="s">
        <v>151</v>
      </c>
      <c r="D3682" t="s">
        <v>152</v>
      </c>
      <c r="E3682" s="4">
        <f>IF(ISBLANK(G3682),H3682,G3682)</f>
        <v>1</v>
      </c>
      <c r="F3682" s="9" t="b">
        <f>AND(ISBLANK(G3682),ISBLANK(H3682))</f>
        <v>0</v>
      </c>
      <c r="H3682" s="9">
        <v>1</v>
      </c>
      <c r="I3682">
        <v>19</v>
      </c>
      <c r="J3682" s="9" t="b">
        <f>AND(ISBLANK(K3682),ISBLANK(L3682))</f>
        <v>0</v>
      </c>
      <c r="L3682" s="9">
        <v>1</v>
      </c>
      <c r="M3682" s="15" t="b">
        <f>AND(ISBLANK(N3682),ISBLANK(O3682),ISBLANK(P3682))</f>
        <v>0</v>
      </c>
      <c r="O3682" s="15">
        <v>0</v>
      </c>
      <c r="Q3682">
        <v>0</v>
      </c>
      <c r="R3682" s="18" t="b">
        <f>AND(ISBLANK(S3682),ISBLANK(T3682))</f>
        <v>0</v>
      </c>
      <c r="S3682" s="18" t="s">
        <v>27</v>
      </c>
      <c r="U3682" s="15" t="b">
        <f>AND(ISBLANK(V3682),ISBLANK(W3682),ISBLANK(X3682))</f>
        <v>0</v>
      </c>
      <c r="V3682" s="16">
        <v>1</v>
      </c>
      <c r="Y3682" s="13">
        <v>1</v>
      </c>
      <c r="AA3682" t="s">
        <v>454</v>
      </c>
      <c r="AB3682" s="24" t="str">
        <f>IF(ISERR(MONTH(AA3682)),TRIM(SUBSTITUTE(AA3682,(RIGHT(TRIM(AA3682),4)),"")),TEXT(AA3682,"mmmm"))</f>
        <v>March</v>
      </c>
      <c r="AC3682" s="24">
        <f>IF(ISERR(YEAR(AA3682)),VALUE(RIGHT(TRIM(AA3682),4)),YEAR(AA3682))</f>
        <v>2017</v>
      </c>
      <c r="AD3682" t="s">
        <v>452</v>
      </c>
      <c r="AE3682" t="b">
        <f>VLOOKUP(AA3682,duplicates!A:C,3,FALSE)</f>
        <v>0</v>
      </c>
      <c r="AF3682" t="b">
        <f t="shared" si="53"/>
        <v>1</v>
      </c>
      <c r="AG3682" s="23" t="b">
        <v>0</v>
      </c>
    </row>
    <row r="3683" spans="1:33" x14ac:dyDescent="0.2">
      <c r="A3683" t="s">
        <v>441</v>
      </c>
      <c r="B3683">
        <v>904</v>
      </c>
      <c r="C3683" t="s">
        <v>197</v>
      </c>
      <c r="D3683" t="s">
        <v>198</v>
      </c>
      <c r="E3683" s="4">
        <f>IF(ISBLANK(G3683),H3683,G3683)</f>
        <v>0</v>
      </c>
      <c r="F3683" s="9" t="b">
        <f>AND(ISBLANK(G3683),ISBLANK(H3683))</f>
        <v>0</v>
      </c>
      <c r="H3683" s="9">
        <v>0</v>
      </c>
      <c r="I3683">
        <v>6</v>
      </c>
      <c r="J3683" s="9" t="b">
        <f>AND(ISBLANK(K3683),ISBLANK(L3683))</f>
        <v>0</v>
      </c>
      <c r="L3683" s="9">
        <v>0</v>
      </c>
      <c r="M3683" s="15" t="b">
        <f>AND(ISBLANK(N3683),ISBLANK(O3683),ISBLANK(P3683))</f>
        <v>0</v>
      </c>
      <c r="O3683" s="15">
        <v>0</v>
      </c>
      <c r="Q3683">
        <v>0</v>
      </c>
      <c r="R3683" s="18" t="b">
        <f>AND(ISBLANK(S3683),ISBLANK(T3683))</f>
        <v>0</v>
      </c>
      <c r="S3683" s="18" t="s">
        <v>27</v>
      </c>
      <c r="U3683" s="15" t="b">
        <f>AND(ISBLANK(V3683),ISBLANK(W3683),ISBLANK(X3683))</f>
        <v>0</v>
      </c>
      <c r="V3683" s="15" t="s">
        <v>27</v>
      </c>
      <c r="Y3683" s="13">
        <v>0.83</v>
      </c>
      <c r="AA3683" t="s">
        <v>454</v>
      </c>
      <c r="AB3683" s="24" t="str">
        <f>IF(ISERR(MONTH(AA3683)),TRIM(SUBSTITUTE(AA3683,(RIGHT(TRIM(AA3683),4)),"")),TEXT(AA3683,"mmmm"))</f>
        <v>March</v>
      </c>
      <c r="AC3683" s="24">
        <f>IF(ISERR(YEAR(AA3683)),VALUE(RIGHT(TRIM(AA3683),4)),YEAR(AA3683))</f>
        <v>2017</v>
      </c>
      <c r="AD3683" t="s">
        <v>452</v>
      </c>
      <c r="AE3683" t="b">
        <f>VLOOKUP(AA3683,duplicates!A:C,3,FALSE)</f>
        <v>0</v>
      </c>
      <c r="AF3683" t="b">
        <f t="shared" si="53"/>
        <v>1</v>
      </c>
      <c r="AG3683" s="23" t="b">
        <v>0</v>
      </c>
    </row>
    <row r="3684" spans="1:33" x14ac:dyDescent="0.2">
      <c r="A3684" t="s">
        <v>441</v>
      </c>
      <c r="B3684">
        <v>966</v>
      </c>
      <c r="C3684" t="s">
        <v>243</v>
      </c>
      <c r="D3684" t="s">
        <v>244</v>
      </c>
      <c r="E3684" s="4">
        <f>IF(ISBLANK(G3684),H3684,G3684)</f>
        <v>16</v>
      </c>
      <c r="F3684" s="9" t="b">
        <f>AND(ISBLANK(G3684),ISBLANK(H3684))</f>
        <v>0</v>
      </c>
      <c r="H3684" s="9">
        <v>16</v>
      </c>
      <c r="I3684">
        <v>404</v>
      </c>
      <c r="J3684" s="9" t="b">
        <f>AND(ISBLANK(K3684),ISBLANK(L3684))</f>
        <v>0</v>
      </c>
      <c r="L3684" s="9">
        <v>16</v>
      </c>
      <c r="M3684" s="15" t="b">
        <f>AND(ISBLANK(N3684),ISBLANK(O3684),ISBLANK(P3684))</f>
        <v>0</v>
      </c>
      <c r="O3684" s="15">
        <v>14</v>
      </c>
      <c r="Q3684">
        <v>14</v>
      </c>
      <c r="R3684" s="18" t="b">
        <f>AND(ISBLANK(S3684),ISBLANK(T3684))</f>
        <v>0</v>
      </c>
      <c r="S3684" s="20">
        <v>1</v>
      </c>
      <c r="U3684" s="15" t="b">
        <f>AND(ISBLANK(V3684),ISBLANK(W3684),ISBLANK(X3684))</f>
        <v>0</v>
      </c>
      <c r="V3684" s="16">
        <v>1</v>
      </c>
      <c r="Y3684" s="13">
        <v>0.76</v>
      </c>
      <c r="AA3684" t="s">
        <v>454</v>
      </c>
      <c r="AB3684" s="24" t="str">
        <f>IF(ISERR(MONTH(AA3684)),TRIM(SUBSTITUTE(AA3684,(RIGHT(TRIM(AA3684),4)),"")),TEXT(AA3684,"mmmm"))</f>
        <v>March</v>
      </c>
      <c r="AC3684" s="24">
        <f>IF(ISERR(YEAR(AA3684)),VALUE(RIGHT(TRIM(AA3684),4)),YEAR(AA3684))</f>
        <v>2017</v>
      </c>
      <c r="AD3684" t="s">
        <v>452</v>
      </c>
      <c r="AE3684" t="b">
        <f>VLOOKUP(AA3684,duplicates!A:C,3,FALSE)</f>
        <v>0</v>
      </c>
      <c r="AF3684" t="b">
        <f t="shared" si="53"/>
        <v>1</v>
      </c>
      <c r="AG3684" s="23" t="b">
        <v>0</v>
      </c>
    </row>
    <row r="3685" spans="1:33" x14ac:dyDescent="0.2">
      <c r="A3685" t="s">
        <v>441</v>
      </c>
      <c r="B3685">
        <v>905</v>
      </c>
      <c r="C3685" t="s">
        <v>81</v>
      </c>
      <c r="D3685" t="s">
        <v>82</v>
      </c>
      <c r="E3685" s="4">
        <f>IF(ISBLANK(G3685),H3685,G3685)</f>
        <v>0</v>
      </c>
      <c r="F3685" s="9" t="b">
        <f>AND(ISBLANK(G3685),ISBLANK(H3685))</f>
        <v>0</v>
      </c>
      <c r="H3685" s="9">
        <v>0</v>
      </c>
      <c r="I3685">
        <v>5</v>
      </c>
      <c r="J3685" s="9" t="b">
        <f>AND(ISBLANK(K3685),ISBLANK(L3685))</f>
        <v>0</v>
      </c>
      <c r="L3685" s="9">
        <v>0</v>
      </c>
      <c r="M3685" s="15" t="b">
        <f>AND(ISBLANK(N3685),ISBLANK(O3685),ISBLANK(P3685))</f>
        <v>0</v>
      </c>
      <c r="O3685" s="15">
        <v>0</v>
      </c>
      <c r="Q3685">
        <v>0</v>
      </c>
      <c r="R3685" s="18" t="b">
        <f>AND(ISBLANK(S3685),ISBLANK(T3685))</f>
        <v>0</v>
      </c>
      <c r="S3685" s="18" t="s">
        <v>27</v>
      </c>
      <c r="U3685" s="15" t="b">
        <f>AND(ISBLANK(V3685),ISBLANK(W3685),ISBLANK(X3685))</f>
        <v>0</v>
      </c>
      <c r="V3685" s="15" t="s">
        <v>27</v>
      </c>
      <c r="Y3685" s="13">
        <v>1</v>
      </c>
      <c r="AA3685" t="s">
        <v>454</v>
      </c>
      <c r="AB3685" s="24" t="str">
        <f>IF(ISERR(MONTH(AA3685)),TRIM(SUBSTITUTE(AA3685,(RIGHT(TRIM(AA3685),4)),"")),TEXT(AA3685,"mmmm"))</f>
        <v>March</v>
      </c>
      <c r="AC3685" s="24">
        <f>IF(ISERR(YEAR(AA3685)),VALUE(RIGHT(TRIM(AA3685),4)),YEAR(AA3685))</f>
        <v>2017</v>
      </c>
      <c r="AD3685" t="s">
        <v>452</v>
      </c>
      <c r="AE3685" t="b">
        <f>VLOOKUP(AA3685,duplicates!A:C,3,FALSE)</f>
        <v>0</v>
      </c>
      <c r="AF3685" t="b">
        <f t="shared" si="53"/>
        <v>1</v>
      </c>
      <c r="AG3685" s="23" t="b">
        <v>0</v>
      </c>
    </row>
    <row r="3686" spans="1:33" x14ac:dyDescent="0.2">
      <c r="A3686" t="s">
        <v>441</v>
      </c>
      <c r="B3686">
        <v>967</v>
      </c>
      <c r="C3686" t="s">
        <v>241</v>
      </c>
      <c r="D3686" t="s">
        <v>242</v>
      </c>
      <c r="E3686" s="4">
        <f>IF(ISBLANK(G3686),H3686,G3686)</f>
        <v>32</v>
      </c>
      <c r="F3686" s="9" t="b">
        <f>AND(ISBLANK(G3686),ISBLANK(H3686))</f>
        <v>0</v>
      </c>
      <c r="H3686" s="9">
        <v>32</v>
      </c>
      <c r="I3686">
        <v>190</v>
      </c>
      <c r="J3686" s="9" t="b">
        <f>AND(ISBLANK(K3686),ISBLANK(L3686))</f>
        <v>0</v>
      </c>
      <c r="L3686" s="9">
        <v>32</v>
      </c>
      <c r="M3686" s="15" t="b">
        <f>AND(ISBLANK(N3686),ISBLANK(O3686),ISBLANK(P3686))</f>
        <v>0</v>
      </c>
      <c r="O3686" s="15">
        <v>21</v>
      </c>
      <c r="Q3686">
        <v>21</v>
      </c>
      <c r="R3686" s="18" t="b">
        <f>AND(ISBLANK(S3686),ISBLANK(T3686))</f>
        <v>0</v>
      </c>
      <c r="S3686" s="20">
        <v>1</v>
      </c>
      <c r="U3686" s="15" t="b">
        <f>AND(ISBLANK(V3686),ISBLANK(W3686),ISBLANK(X3686))</f>
        <v>0</v>
      </c>
      <c r="V3686" s="16">
        <v>1</v>
      </c>
      <c r="Y3686" s="13">
        <v>0.98</v>
      </c>
      <c r="AA3686" t="s">
        <v>454</v>
      </c>
      <c r="AB3686" s="24" t="str">
        <f>IF(ISERR(MONTH(AA3686)),TRIM(SUBSTITUTE(AA3686,(RIGHT(TRIM(AA3686),4)),"")),TEXT(AA3686,"mmmm"))</f>
        <v>March</v>
      </c>
      <c r="AC3686" s="24">
        <f>IF(ISERR(YEAR(AA3686)),VALUE(RIGHT(TRIM(AA3686),4)),YEAR(AA3686))</f>
        <v>2017</v>
      </c>
      <c r="AD3686" t="s">
        <v>452</v>
      </c>
      <c r="AE3686" t="b">
        <f>VLOOKUP(AA3686,duplicates!A:C,3,FALSE)</f>
        <v>0</v>
      </c>
      <c r="AF3686" t="b">
        <f t="shared" si="53"/>
        <v>1</v>
      </c>
      <c r="AG3686" s="23" t="b">
        <v>0</v>
      </c>
    </row>
    <row r="3687" spans="1:33" x14ac:dyDescent="0.2">
      <c r="A3687" t="s">
        <v>441</v>
      </c>
      <c r="B3687">
        <v>906</v>
      </c>
      <c r="C3687" t="s">
        <v>421</v>
      </c>
      <c r="D3687" t="s">
        <v>29</v>
      </c>
      <c r="E3687" s="4">
        <f>IF(ISBLANK(G3687),H3687,G3687)</f>
        <v>72</v>
      </c>
      <c r="F3687" s="9" t="b">
        <f>AND(ISBLANK(G3687),ISBLANK(H3687))</f>
        <v>0</v>
      </c>
      <c r="H3687" s="9">
        <v>72</v>
      </c>
      <c r="I3687">
        <v>451</v>
      </c>
      <c r="J3687" s="9" t="b">
        <f>AND(ISBLANK(K3687),ISBLANK(L3687))</f>
        <v>0</v>
      </c>
      <c r="L3687" s="9">
        <v>31</v>
      </c>
      <c r="M3687" s="15" t="b">
        <f>AND(ISBLANK(N3687),ISBLANK(O3687),ISBLANK(P3687))</f>
        <v>0</v>
      </c>
      <c r="O3687" s="15">
        <v>19</v>
      </c>
      <c r="Q3687">
        <v>18</v>
      </c>
      <c r="R3687" s="18" t="b">
        <f>AND(ISBLANK(S3687),ISBLANK(T3687))</f>
        <v>0</v>
      </c>
      <c r="S3687" s="20">
        <v>0.95</v>
      </c>
      <c r="U3687" s="15" t="b">
        <f>AND(ISBLANK(V3687),ISBLANK(W3687),ISBLANK(X3687))</f>
        <v>0</v>
      </c>
      <c r="V3687" s="16">
        <v>0.43</v>
      </c>
      <c r="Y3687" s="13">
        <v>0.68</v>
      </c>
      <c r="AA3687" t="s">
        <v>454</v>
      </c>
      <c r="AB3687" s="24" t="str">
        <f>IF(ISERR(MONTH(AA3687)),TRIM(SUBSTITUTE(AA3687,(RIGHT(TRIM(AA3687),4)),"")),TEXT(AA3687,"mmmm"))</f>
        <v>March</v>
      </c>
      <c r="AC3687" s="24">
        <f>IF(ISERR(YEAR(AA3687)),VALUE(RIGHT(TRIM(AA3687),4)),YEAR(AA3687))</f>
        <v>2017</v>
      </c>
      <c r="AD3687" t="s">
        <v>452</v>
      </c>
      <c r="AE3687" t="b">
        <f>VLOOKUP(AA3687,duplicates!A:C,3,FALSE)</f>
        <v>0</v>
      </c>
      <c r="AF3687" t="b">
        <f t="shared" si="53"/>
        <v>1</v>
      </c>
      <c r="AG3687" s="23" t="b">
        <v>0</v>
      </c>
    </row>
    <row r="3688" spans="1:33" x14ac:dyDescent="0.2">
      <c r="A3688" t="s">
        <v>441</v>
      </c>
      <c r="B3688">
        <v>968</v>
      </c>
      <c r="C3688" t="s">
        <v>279</v>
      </c>
      <c r="D3688" t="s">
        <v>280</v>
      </c>
      <c r="E3688" s="4">
        <f>IF(ISBLANK(G3688),H3688,G3688)</f>
        <v>153</v>
      </c>
      <c r="F3688" s="9" t="b">
        <f>AND(ISBLANK(G3688),ISBLANK(H3688))</f>
        <v>0</v>
      </c>
      <c r="H3688" s="9">
        <v>153</v>
      </c>
      <c r="I3688">
        <v>1078</v>
      </c>
      <c r="J3688" s="9" t="b">
        <f>AND(ISBLANK(K3688),ISBLANK(L3688))</f>
        <v>0</v>
      </c>
      <c r="L3688" s="9">
        <v>151</v>
      </c>
      <c r="M3688" s="15" t="b">
        <f>AND(ISBLANK(N3688),ISBLANK(O3688),ISBLANK(P3688))</f>
        <v>0</v>
      </c>
      <c r="O3688" s="15">
        <v>41</v>
      </c>
      <c r="Q3688">
        <v>35</v>
      </c>
      <c r="R3688" s="18" t="b">
        <f>AND(ISBLANK(S3688),ISBLANK(T3688))</f>
        <v>0</v>
      </c>
      <c r="S3688" s="20">
        <v>0.85</v>
      </c>
      <c r="U3688" s="15" t="b">
        <f>AND(ISBLANK(V3688),ISBLANK(W3688),ISBLANK(X3688))</f>
        <v>0</v>
      </c>
      <c r="V3688" s="16">
        <v>0.99</v>
      </c>
      <c r="Y3688" s="13">
        <v>0.94</v>
      </c>
      <c r="AA3688" t="s">
        <v>454</v>
      </c>
      <c r="AB3688" s="24" t="str">
        <f>IF(ISERR(MONTH(AA3688)),TRIM(SUBSTITUTE(AA3688,(RIGHT(TRIM(AA3688),4)),"")),TEXT(AA3688,"mmmm"))</f>
        <v>March</v>
      </c>
      <c r="AC3688" s="24">
        <f>IF(ISERR(YEAR(AA3688)),VALUE(RIGHT(TRIM(AA3688),4)),YEAR(AA3688))</f>
        <v>2017</v>
      </c>
      <c r="AD3688" t="s">
        <v>452</v>
      </c>
      <c r="AE3688" t="b">
        <f>VLOOKUP(AA3688,duplicates!A:C,3,FALSE)</f>
        <v>0</v>
      </c>
      <c r="AF3688" t="b">
        <f t="shared" si="53"/>
        <v>1</v>
      </c>
      <c r="AG3688" s="23" t="b">
        <v>0</v>
      </c>
    </row>
    <row r="3689" spans="1:33" x14ac:dyDescent="0.2">
      <c r="A3689" t="s">
        <v>441</v>
      </c>
      <c r="B3689">
        <v>907</v>
      </c>
      <c r="C3689" t="s">
        <v>161</v>
      </c>
      <c r="D3689" t="s">
        <v>162</v>
      </c>
      <c r="E3689" s="4">
        <f>IF(ISBLANK(G3689),H3689,G3689)</f>
        <v>14</v>
      </c>
      <c r="F3689" s="9" t="b">
        <f>AND(ISBLANK(G3689),ISBLANK(H3689))</f>
        <v>0</v>
      </c>
      <c r="H3689" s="9">
        <v>14</v>
      </c>
      <c r="I3689">
        <v>111</v>
      </c>
      <c r="J3689" s="9" t="b">
        <f>AND(ISBLANK(K3689),ISBLANK(L3689))</f>
        <v>0</v>
      </c>
      <c r="L3689" s="9">
        <v>14</v>
      </c>
      <c r="M3689" s="15" t="b">
        <f>AND(ISBLANK(N3689),ISBLANK(O3689),ISBLANK(P3689))</f>
        <v>0</v>
      </c>
      <c r="O3689" s="15">
        <v>14</v>
      </c>
      <c r="Q3689">
        <v>14</v>
      </c>
      <c r="R3689" s="18" t="b">
        <f>AND(ISBLANK(S3689),ISBLANK(T3689))</f>
        <v>0</v>
      </c>
      <c r="S3689" s="20">
        <v>1</v>
      </c>
      <c r="U3689" s="15" t="b">
        <f>AND(ISBLANK(V3689),ISBLANK(W3689),ISBLANK(X3689))</f>
        <v>0</v>
      </c>
      <c r="V3689" s="16">
        <v>1</v>
      </c>
      <c r="Y3689" s="13">
        <v>1</v>
      </c>
      <c r="AA3689" t="s">
        <v>454</v>
      </c>
      <c r="AB3689" s="24" t="str">
        <f>IF(ISERR(MONTH(AA3689)),TRIM(SUBSTITUTE(AA3689,(RIGHT(TRIM(AA3689),4)),"")),TEXT(AA3689,"mmmm"))</f>
        <v>March</v>
      </c>
      <c r="AC3689" s="24">
        <f>IF(ISERR(YEAR(AA3689)),VALUE(RIGHT(TRIM(AA3689),4)),YEAR(AA3689))</f>
        <v>2017</v>
      </c>
      <c r="AD3689" t="s">
        <v>452</v>
      </c>
      <c r="AE3689" t="b">
        <f>VLOOKUP(AA3689,duplicates!A:C,3,FALSE)</f>
        <v>0</v>
      </c>
      <c r="AF3689" t="b">
        <f t="shared" si="53"/>
        <v>1</v>
      </c>
      <c r="AG3689" s="23" t="b">
        <v>0</v>
      </c>
    </row>
    <row r="3690" spans="1:33" x14ac:dyDescent="0.2">
      <c r="A3690" t="s">
        <v>441</v>
      </c>
      <c r="B3690">
        <v>908</v>
      </c>
      <c r="C3690" t="s">
        <v>127</v>
      </c>
      <c r="D3690" t="s">
        <v>128</v>
      </c>
      <c r="E3690" s="4">
        <f>IF(ISBLANK(G3690),H3690,G3690)</f>
        <v>32</v>
      </c>
      <c r="F3690" s="9" t="b">
        <f>AND(ISBLANK(G3690),ISBLANK(H3690))</f>
        <v>0</v>
      </c>
      <c r="H3690" s="9">
        <v>32</v>
      </c>
      <c r="I3690">
        <v>269</v>
      </c>
      <c r="J3690" s="9" t="b">
        <f>AND(ISBLANK(K3690),ISBLANK(L3690))</f>
        <v>0</v>
      </c>
      <c r="L3690" s="9">
        <v>31</v>
      </c>
      <c r="M3690" s="15" t="b">
        <f>AND(ISBLANK(N3690),ISBLANK(O3690),ISBLANK(P3690))</f>
        <v>0</v>
      </c>
      <c r="O3690" s="15">
        <v>31</v>
      </c>
      <c r="Q3690">
        <v>31</v>
      </c>
      <c r="R3690" s="18" t="b">
        <f>AND(ISBLANK(S3690),ISBLANK(T3690))</f>
        <v>0</v>
      </c>
      <c r="S3690" s="20">
        <v>1</v>
      </c>
      <c r="U3690" s="15" t="b">
        <f>AND(ISBLANK(V3690),ISBLANK(W3690),ISBLANK(X3690))</f>
        <v>0</v>
      </c>
      <c r="V3690" s="16">
        <v>0.97</v>
      </c>
      <c r="Y3690" s="13">
        <v>1</v>
      </c>
      <c r="AA3690" t="s">
        <v>454</v>
      </c>
      <c r="AB3690" s="24" t="str">
        <f>IF(ISERR(MONTH(AA3690)),TRIM(SUBSTITUTE(AA3690,(RIGHT(TRIM(AA3690),4)),"")),TEXT(AA3690,"mmmm"))</f>
        <v>March</v>
      </c>
      <c r="AC3690" s="24">
        <f>IF(ISERR(YEAR(AA3690)),VALUE(RIGHT(TRIM(AA3690),4)),YEAR(AA3690))</f>
        <v>2017</v>
      </c>
      <c r="AD3690" t="s">
        <v>452</v>
      </c>
      <c r="AE3690" t="b">
        <f>VLOOKUP(AA3690,duplicates!A:C,3,FALSE)</f>
        <v>0</v>
      </c>
      <c r="AF3690" t="b">
        <f t="shared" si="53"/>
        <v>1</v>
      </c>
      <c r="AG3690" s="23" t="b">
        <v>0</v>
      </c>
    </row>
    <row r="3691" spans="1:33" x14ac:dyDescent="0.2">
      <c r="A3691" t="s">
        <v>441</v>
      </c>
      <c r="B3691">
        <v>909</v>
      </c>
      <c r="C3691" t="s">
        <v>101</v>
      </c>
      <c r="D3691" t="s">
        <v>102</v>
      </c>
      <c r="E3691" s="4">
        <f>IF(ISBLANK(G3691),H3691,G3691)</f>
        <v>112</v>
      </c>
      <c r="F3691" s="9" t="b">
        <f>AND(ISBLANK(G3691),ISBLANK(H3691))</f>
        <v>0</v>
      </c>
      <c r="H3691" s="9">
        <v>112</v>
      </c>
      <c r="I3691">
        <v>680</v>
      </c>
      <c r="J3691" s="9" t="b">
        <f>AND(ISBLANK(K3691),ISBLANK(L3691))</f>
        <v>0</v>
      </c>
      <c r="L3691" s="9">
        <v>112</v>
      </c>
      <c r="M3691" s="15" t="b">
        <f>AND(ISBLANK(N3691),ISBLANK(O3691),ISBLANK(P3691))</f>
        <v>0</v>
      </c>
      <c r="O3691" s="15">
        <v>21</v>
      </c>
      <c r="Q3691">
        <v>21</v>
      </c>
      <c r="R3691" s="18" t="b">
        <f>AND(ISBLANK(S3691),ISBLANK(T3691))</f>
        <v>0</v>
      </c>
      <c r="S3691" s="20">
        <v>1</v>
      </c>
      <c r="U3691" s="15" t="b">
        <f>AND(ISBLANK(V3691),ISBLANK(W3691),ISBLANK(X3691))</f>
        <v>0</v>
      </c>
      <c r="V3691" s="16">
        <v>1</v>
      </c>
      <c r="Y3691" s="13">
        <v>0.97</v>
      </c>
      <c r="AA3691" t="s">
        <v>454</v>
      </c>
      <c r="AB3691" s="24" t="str">
        <f>IF(ISERR(MONTH(AA3691)),TRIM(SUBSTITUTE(AA3691,(RIGHT(TRIM(AA3691),4)),"")),TEXT(AA3691,"mmmm"))</f>
        <v>March</v>
      </c>
      <c r="AC3691" s="24">
        <f>IF(ISERR(YEAR(AA3691)),VALUE(RIGHT(TRIM(AA3691),4)),YEAR(AA3691))</f>
        <v>2017</v>
      </c>
      <c r="AD3691" t="s">
        <v>452</v>
      </c>
      <c r="AE3691" t="b">
        <f>VLOOKUP(AA3691,duplicates!A:C,3,FALSE)</f>
        <v>0</v>
      </c>
      <c r="AF3691" t="b">
        <f t="shared" si="53"/>
        <v>1</v>
      </c>
      <c r="AG3691" s="23" t="b">
        <v>0</v>
      </c>
    </row>
    <row r="3692" spans="1:33" x14ac:dyDescent="0.2">
      <c r="A3692" t="s">
        <v>441</v>
      </c>
      <c r="B3692">
        <v>910</v>
      </c>
      <c r="C3692" t="s">
        <v>159</v>
      </c>
      <c r="D3692" t="s">
        <v>160</v>
      </c>
      <c r="E3692" s="4">
        <f>IF(ISBLANK(G3692),H3692,G3692)</f>
        <v>34</v>
      </c>
      <c r="F3692" s="9" t="b">
        <f>AND(ISBLANK(G3692),ISBLANK(H3692))</f>
        <v>0</v>
      </c>
      <c r="H3692" s="9">
        <v>34</v>
      </c>
      <c r="I3692">
        <v>608</v>
      </c>
      <c r="J3692" s="9" t="b">
        <f>AND(ISBLANK(K3692),ISBLANK(L3692))</f>
        <v>0</v>
      </c>
      <c r="L3692" s="9">
        <v>32</v>
      </c>
      <c r="M3692" s="15" t="b">
        <f>AND(ISBLANK(N3692),ISBLANK(O3692),ISBLANK(P3692))</f>
        <v>0</v>
      </c>
      <c r="O3692" s="15">
        <v>4</v>
      </c>
      <c r="Q3692">
        <v>4</v>
      </c>
      <c r="R3692" s="18" t="b">
        <f>AND(ISBLANK(S3692),ISBLANK(T3692))</f>
        <v>0</v>
      </c>
      <c r="S3692" s="20">
        <v>1</v>
      </c>
      <c r="U3692" s="15" t="b">
        <f>AND(ISBLANK(V3692),ISBLANK(W3692),ISBLANK(X3692))</f>
        <v>0</v>
      </c>
      <c r="V3692" s="16">
        <v>0.94</v>
      </c>
      <c r="Y3692" s="13">
        <v>0.97</v>
      </c>
      <c r="AA3692" t="s">
        <v>454</v>
      </c>
      <c r="AB3692" s="24" t="str">
        <f>IF(ISERR(MONTH(AA3692)),TRIM(SUBSTITUTE(AA3692,(RIGHT(TRIM(AA3692),4)),"")),TEXT(AA3692,"mmmm"))</f>
        <v>March</v>
      </c>
      <c r="AC3692" s="24">
        <f>IF(ISERR(YEAR(AA3692)),VALUE(RIGHT(TRIM(AA3692),4)),YEAR(AA3692))</f>
        <v>2017</v>
      </c>
      <c r="AD3692" t="s">
        <v>452</v>
      </c>
      <c r="AE3692" t="b">
        <f>VLOOKUP(AA3692,duplicates!A:C,3,FALSE)</f>
        <v>0</v>
      </c>
      <c r="AF3692" t="b">
        <f t="shared" si="53"/>
        <v>1</v>
      </c>
      <c r="AG3692" s="23" t="b">
        <v>0</v>
      </c>
    </row>
    <row r="3693" spans="1:33" x14ac:dyDescent="0.2">
      <c r="A3693" t="s">
        <v>441</v>
      </c>
      <c r="B3693">
        <v>911</v>
      </c>
      <c r="C3693" t="s">
        <v>199</v>
      </c>
      <c r="D3693" t="s">
        <v>200</v>
      </c>
      <c r="E3693" s="4">
        <f>IF(ISBLANK(G3693),H3693,G3693)</f>
        <v>53</v>
      </c>
      <c r="F3693" s="9" t="b">
        <f>AND(ISBLANK(G3693),ISBLANK(H3693))</f>
        <v>0</v>
      </c>
      <c r="H3693" s="9">
        <v>53</v>
      </c>
      <c r="I3693">
        <v>399</v>
      </c>
      <c r="J3693" s="9" t="b">
        <f>AND(ISBLANK(K3693),ISBLANK(L3693))</f>
        <v>0</v>
      </c>
      <c r="L3693" s="9">
        <v>53</v>
      </c>
      <c r="M3693" s="15" t="b">
        <f>AND(ISBLANK(N3693),ISBLANK(O3693),ISBLANK(P3693))</f>
        <v>0</v>
      </c>
      <c r="O3693" s="15">
        <v>2</v>
      </c>
      <c r="Q3693">
        <v>2</v>
      </c>
      <c r="R3693" s="18" t="b">
        <f>AND(ISBLANK(S3693),ISBLANK(T3693))</f>
        <v>0</v>
      </c>
      <c r="S3693" s="20">
        <v>1</v>
      </c>
      <c r="U3693" s="15" t="b">
        <f>AND(ISBLANK(V3693),ISBLANK(W3693),ISBLANK(X3693))</f>
        <v>0</v>
      </c>
      <c r="V3693" s="16">
        <v>1</v>
      </c>
      <c r="Y3693" s="13">
        <v>0.84</v>
      </c>
      <c r="AA3693" t="s">
        <v>454</v>
      </c>
      <c r="AB3693" s="24" t="str">
        <f>IF(ISERR(MONTH(AA3693)),TRIM(SUBSTITUTE(AA3693,(RIGHT(TRIM(AA3693),4)),"")),TEXT(AA3693,"mmmm"))</f>
        <v>March</v>
      </c>
      <c r="AC3693" s="24">
        <f>IF(ISERR(YEAR(AA3693)),VALUE(RIGHT(TRIM(AA3693),4)),YEAR(AA3693))</f>
        <v>2017</v>
      </c>
      <c r="AD3693" t="s">
        <v>452</v>
      </c>
      <c r="AE3693" t="b">
        <f>VLOOKUP(AA3693,duplicates!A:C,3,FALSE)</f>
        <v>0</v>
      </c>
      <c r="AF3693" t="b">
        <f t="shared" si="53"/>
        <v>1</v>
      </c>
      <c r="AG3693" s="23" t="b">
        <v>0</v>
      </c>
    </row>
    <row r="3694" spans="1:33" x14ac:dyDescent="0.2">
      <c r="A3694" t="s">
        <v>441</v>
      </c>
      <c r="B3694">
        <v>970</v>
      </c>
      <c r="C3694" t="s">
        <v>239</v>
      </c>
      <c r="D3694" t="s">
        <v>240</v>
      </c>
      <c r="E3694" s="4">
        <f>IF(ISBLANK(G3694),H3694,G3694)</f>
        <v>72</v>
      </c>
      <c r="F3694" s="9" t="b">
        <f>AND(ISBLANK(G3694),ISBLANK(H3694))</f>
        <v>0</v>
      </c>
      <c r="H3694" s="9">
        <v>72</v>
      </c>
      <c r="I3694">
        <v>498</v>
      </c>
      <c r="J3694" s="9" t="b">
        <f>AND(ISBLANK(K3694),ISBLANK(L3694))</f>
        <v>0</v>
      </c>
      <c r="L3694" s="9">
        <v>72</v>
      </c>
      <c r="M3694" s="15" t="b">
        <f>AND(ISBLANK(N3694),ISBLANK(O3694),ISBLANK(P3694))</f>
        <v>0</v>
      </c>
      <c r="O3694" s="15">
        <v>71</v>
      </c>
      <c r="Q3694">
        <v>71</v>
      </c>
      <c r="R3694" s="18" t="b">
        <f>AND(ISBLANK(S3694),ISBLANK(T3694))</f>
        <v>0</v>
      </c>
      <c r="S3694" s="20">
        <v>1</v>
      </c>
      <c r="U3694" s="15" t="b">
        <f>AND(ISBLANK(V3694),ISBLANK(W3694),ISBLANK(X3694))</f>
        <v>0</v>
      </c>
      <c r="V3694" s="16">
        <v>1</v>
      </c>
      <c r="Y3694" s="13">
        <v>0.95</v>
      </c>
      <c r="AA3694" t="s">
        <v>454</v>
      </c>
      <c r="AB3694" s="24" t="str">
        <f>IF(ISERR(MONTH(AA3694)),TRIM(SUBSTITUTE(AA3694,(RIGHT(TRIM(AA3694),4)),"")),TEXT(AA3694,"mmmm"))</f>
        <v>March</v>
      </c>
      <c r="AC3694" s="24">
        <f>IF(ISERR(YEAR(AA3694)),VALUE(RIGHT(TRIM(AA3694),4)),YEAR(AA3694))</f>
        <v>2017</v>
      </c>
      <c r="AD3694" t="s">
        <v>452</v>
      </c>
      <c r="AE3694" t="b">
        <f>VLOOKUP(AA3694,duplicates!A:C,3,FALSE)</f>
        <v>0</v>
      </c>
      <c r="AF3694" t="b">
        <f t="shared" si="53"/>
        <v>1</v>
      </c>
      <c r="AG3694" s="23" t="b">
        <v>0</v>
      </c>
    </row>
    <row r="3695" spans="1:33" x14ac:dyDescent="0.2">
      <c r="A3695" t="s">
        <v>441</v>
      </c>
      <c r="B3695">
        <v>971</v>
      </c>
      <c r="C3695" t="s">
        <v>281</v>
      </c>
      <c r="D3695" t="s">
        <v>282</v>
      </c>
      <c r="E3695" s="4">
        <f>IF(ISBLANK(G3695),H3695,G3695)</f>
        <v>247</v>
      </c>
      <c r="F3695" s="9" t="b">
        <f>AND(ISBLANK(G3695),ISBLANK(H3695))</f>
        <v>0</v>
      </c>
      <c r="H3695" s="9">
        <v>247</v>
      </c>
      <c r="I3695">
        <v>916</v>
      </c>
      <c r="J3695" s="9" t="b">
        <f>AND(ISBLANK(K3695),ISBLANK(L3695))</f>
        <v>0</v>
      </c>
      <c r="L3695" s="9">
        <v>200</v>
      </c>
      <c r="M3695" s="15" t="b">
        <f>AND(ISBLANK(N3695),ISBLANK(O3695),ISBLANK(P3695))</f>
        <v>0</v>
      </c>
      <c r="O3695" s="15">
        <v>60</v>
      </c>
      <c r="Q3695">
        <v>60</v>
      </c>
      <c r="R3695" s="18" t="b">
        <f>AND(ISBLANK(S3695),ISBLANK(T3695))</f>
        <v>0</v>
      </c>
      <c r="S3695" s="20">
        <v>1</v>
      </c>
      <c r="U3695" s="15" t="b">
        <f>AND(ISBLANK(V3695),ISBLANK(W3695),ISBLANK(X3695))</f>
        <v>0</v>
      </c>
      <c r="V3695" s="16">
        <v>0.81</v>
      </c>
      <c r="Y3695" s="13">
        <v>0.93</v>
      </c>
      <c r="AA3695" t="s">
        <v>454</v>
      </c>
      <c r="AB3695" s="24" t="str">
        <f>IF(ISERR(MONTH(AA3695)),TRIM(SUBSTITUTE(AA3695,(RIGHT(TRIM(AA3695),4)),"")),TEXT(AA3695,"mmmm"))</f>
        <v>March</v>
      </c>
      <c r="AC3695" s="24">
        <f>IF(ISERR(YEAR(AA3695)),VALUE(RIGHT(TRIM(AA3695),4)),YEAR(AA3695))</f>
        <v>2017</v>
      </c>
      <c r="AD3695" t="s">
        <v>452</v>
      </c>
      <c r="AE3695" t="b">
        <f>VLOOKUP(AA3695,duplicates!A:C,3,FALSE)</f>
        <v>0</v>
      </c>
      <c r="AF3695" t="b">
        <f t="shared" si="53"/>
        <v>1</v>
      </c>
      <c r="AG3695" s="23" t="b">
        <v>0</v>
      </c>
    </row>
    <row r="3696" spans="1:33" x14ac:dyDescent="0.2">
      <c r="A3696" t="s">
        <v>441</v>
      </c>
      <c r="B3696">
        <v>912</v>
      </c>
      <c r="C3696" t="s">
        <v>177</v>
      </c>
      <c r="D3696" t="s">
        <v>178</v>
      </c>
      <c r="E3696" s="4">
        <f>IF(ISBLANK(G3696),H3696,G3696)</f>
        <v>31</v>
      </c>
      <c r="F3696" s="9" t="b">
        <f>AND(ISBLANK(G3696),ISBLANK(H3696))</f>
        <v>0</v>
      </c>
      <c r="H3696" s="9">
        <v>31</v>
      </c>
      <c r="I3696">
        <v>350</v>
      </c>
      <c r="J3696" s="9" t="b">
        <f>AND(ISBLANK(K3696),ISBLANK(L3696))</f>
        <v>0</v>
      </c>
      <c r="L3696" s="9">
        <v>31</v>
      </c>
      <c r="M3696" s="15" t="b">
        <f>AND(ISBLANK(N3696),ISBLANK(O3696),ISBLANK(P3696))</f>
        <v>0</v>
      </c>
      <c r="O3696" s="15">
        <v>23</v>
      </c>
      <c r="Q3696">
        <v>23</v>
      </c>
      <c r="R3696" s="18" t="b">
        <f>AND(ISBLANK(S3696),ISBLANK(T3696))</f>
        <v>0</v>
      </c>
      <c r="S3696" s="20">
        <v>1</v>
      </c>
      <c r="U3696" s="15" t="b">
        <f>AND(ISBLANK(V3696),ISBLANK(W3696),ISBLANK(X3696))</f>
        <v>0</v>
      </c>
      <c r="V3696" s="16">
        <v>1</v>
      </c>
      <c r="Y3696" s="13">
        <v>0.91</v>
      </c>
      <c r="AA3696" t="s">
        <v>454</v>
      </c>
      <c r="AB3696" s="24" t="str">
        <f>IF(ISERR(MONTH(AA3696)),TRIM(SUBSTITUTE(AA3696,(RIGHT(TRIM(AA3696),4)),"")),TEXT(AA3696,"mmmm"))</f>
        <v>March</v>
      </c>
      <c r="AC3696" s="24">
        <f>IF(ISERR(YEAR(AA3696)),VALUE(RIGHT(TRIM(AA3696),4)),YEAR(AA3696))</f>
        <v>2017</v>
      </c>
      <c r="AD3696" t="s">
        <v>452</v>
      </c>
      <c r="AE3696" t="b">
        <f>VLOOKUP(AA3696,duplicates!A:C,3,FALSE)</f>
        <v>0</v>
      </c>
      <c r="AF3696" t="b">
        <f t="shared" si="53"/>
        <v>1</v>
      </c>
      <c r="AG3696" s="23" t="b">
        <v>0</v>
      </c>
    </row>
    <row r="3697" spans="1:33" x14ac:dyDescent="0.2">
      <c r="A3697" t="s">
        <v>441</v>
      </c>
      <c r="B3697">
        <v>969</v>
      </c>
      <c r="C3697" t="s">
        <v>379</v>
      </c>
      <c r="D3697" t="s">
        <v>236</v>
      </c>
      <c r="E3697" s="4">
        <f>IF(ISBLANK(G3697),H3697,G3697)</f>
        <v>313</v>
      </c>
      <c r="F3697" s="9" t="b">
        <f>AND(ISBLANK(G3697),ISBLANK(H3697))</f>
        <v>0</v>
      </c>
      <c r="H3697" s="9">
        <v>313</v>
      </c>
      <c r="I3697">
        <v>819</v>
      </c>
      <c r="J3697" s="9" t="b">
        <f>AND(ISBLANK(K3697),ISBLANK(L3697))</f>
        <v>0</v>
      </c>
      <c r="L3697" s="9">
        <v>288</v>
      </c>
      <c r="M3697" s="15" t="b">
        <f>AND(ISBLANK(N3697),ISBLANK(O3697),ISBLANK(P3697))</f>
        <v>0</v>
      </c>
      <c r="O3697" s="15">
        <v>33</v>
      </c>
      <c r="Q3697">
        <v>30</v>
      </c>
      <c r="R3697" s="18" t="b">
        <f>AND(ISBLANK(S3697),ISBLANK(T3697))</f>
        <v>0</v>
      </c>
      <c r="S3697" s="20">
        <v>0.91</v>
      </c>
      <c r="U3697" s="15" t="b">
        <f>AND(ISBLANK(V3697),ISBLANK(W3697),ISBLANK(X3697))</f>
        <v>0</v>
      </c>
      <c r="V3697" s="16">
        <v>0.92</v>
      </c>
      <c r="Y3697" s="13">
        <v>0.93</v>
      </c>
      <c r="AA3697" t="s">
        <v>454</v>
      </c>
      <c r="AB3697" s="24" t="str">
        <f>IF(ISERR(MONTH(AA3697)),TRIM(SUBSTITUTE(AA3697,(RIGHT(TRIM(AA3697),4)),"")),TEXT(AA3697,"mmmm"))</f>
        <v>March</v>
      </c>
      <c r="AC3697" s="24">
        <f>IF(ISERR(YEAR(AA3697)),VALUE(RIGHT(TRIM(AA3697),4)),YEAR(AA3697))</f>
        <v>2017</v>
      </c>
      <c r="AD3697" t="s">
        <v>452</v>
      </c>
      <c r="AE3697" t="b">
        <f>VLOOKUP(AA3697,duplicates!A:C,3,FALSE)</f>
        <v>0</v>
      </c>
      <c r="AF3697" t="b">
        <f t="shared" si="53"/>
        <v>1</v>
      </c>
      <c r="AG3697" s="23" t="b">
        <v>0</v>
      </c>
    </row>
    <row r="3698" spans="1:33" x14ac:dyDescent="0.2">
      <c r="A3698" t="s">
        <v>441</v>
      </c>
      <c r="B3698">
        <v>972</v>
      </c>
      <c r="C3698" t="s">
        <v>211</v>
      </c>
      <c r="D3698" t="s">
        <v>212</v>
      </c>
      <c r="E3698" s="4">
        <f>IF(ISBLANK(G3698),H3698,G3698)</f>
        <v>58</v>
      </c>
      <c r="F3698" s="9" t="b">
        <f>AND(ISBLANK(G3698),ISBLANK(H3698))</f>
        <v>0</v>
      </c>
      <c r="H3698" s="9">
        <v>58</v>
      </c>
      <c r="I3698">
        <v>425</v>
      </c>
      <c r="J3698" s="9" t="b">
        <f>AND(ISBLANK(K3698),ISBLANK(L3698))</f>
        <v>0</v>
      </c>
      <c r="L3698" s="9">
        <v>58</v>
      </c>
      <c r="M3698" s="15" t="b">
        <f>AND(ISBLANK(N3698),ISBLANK(O3698),ISBLANK(P3698))</f>
        <v>0</v>
      </c>
      <c r="O3698" s="15">
        <v>4</v>
      </c>
      <c r="Q3698">
        <v>4</v>
      </c>
      <c r="R3698" s="18" t="b">
        <f>AND(ISBLANK(S3698),ISBLANK(T3698))</f>
        <v>0</v>
      </c>
      <c r="S3698" s="20">
        <v>1</v>
      </c>
      <c r="U3698" s="15" t="b">
        <f>AND(ISBLANK(V3698),ISBLANK(W3698),ISBLANK(X3698))</f>
        <v>0</v>
      </c>
      <c r="V3698" s="16">
        <v>1</v>
      </c>
      <c r="Y3698" s="13">
        <v>0.76</v>
      </c>
      <c r="AA3698" t="s">
        <v>454</v>
      </c>
      <c r="AB3698" s="24" t="str">
        <f>IF(ISERR(MONTH(AA3698)),TRIM(SUBSTITUTE(AA3698,(RIGHT(TRIM(AA3698),4)),"")),TEXT(AA3698,"mmmm"))</f>
        <v>March</v>
      </c>
      <c r="AC3698" s="24">
        <f>IF(ISERR(YEAR(AA3698)),VALUE(RIGHT(TRIM(AA3698),4)),YEAR(AA3698))</f>
        <v>2017</v>
      </c>
      <c r="AD3698" t="s">
        <v>452</v>
      </c>
      <c r="AE3698" t="b">
        <f>VLOOKUP(AA3698,duplicates!A:C,3,FALSE)</f>
        <v>0</v>
      </c>
      <c r="AF3698" t="b">
        <f t="shared" si="53"/>
        <v>1</v>
      </c>
      <c r="AG3698" s="23" t="b">
        <v>0</v>
      </c>
    </row>
    <row r="3699" spans="1:33" x14ac:dyDescent="0.2">
      <c r="A3699" t="s">
        <v>441</v>
      </c>
      <c r="B3699">
        <v>913</v>
      </c>
      <c r="C3699" t="s">
        <v>187</v>
      </c>
      <c r="D3699" t="s">
        <v>188</v>
      </c>
      <c r="E3699" s="4">
        <f>IF(ISBLANK(G3699),H3699,G3699)</f>
        <v>76</v>
      </c>
      <c r="F3699" s="9" t="b">
        <f>AND(ISBLANK(G3699),ISBLANK(H3699))</f>
        <v>0</v>
      </c>
      <c r="H3699" s="9">
        <v>76</v>
      </c>
      <c r="I3699">
        <v>424</v>
      </c>
      <c r="J3699" s="9" t="b">
        <f>AND(ISBLANK(K3699),ISBLANK(L3699))</f>
        <v>0</v>
      </c>
      <c r="L3699" s="9">
        <v>76</v>
      </c>
      <c r="M3699" s="15" t="b">
        <f>AND(ISBLANK(N3699),ISBLANK(O3699),ISBLANK(P3699))</f>
        <v>0</v>
      </c>
      <c r="O3699" s="15">
        <v>23</v>
      </c>
      <c r="Q3699">
        <v>23</v>
      </c>
      <c r="R3699" s="18" t="b">
        <f>AND(ISBLANK(S3699),ISBLANK(T3699))</f>
        <v>0</v>
      </c>
      <c r="S3699" s="20">
        <v>1</v>
      </c>
      <c r="U3699" s="15" t="b">
        <f>AND(ISBLANK(V3699),ISBLANK(W3699),ISBLANK(X3699))</f>
        <v>0</v>
      </c>
      <c r="V3699" s="16">
        <v>1</v>
      </c>
      <c r="Y3699" s="13">
        <v>0.9</v>
      </c>
      <c r="AA3699" t="s">
        <v>454</v>
      </c>
      <c r="AB3699" s="24" t="str">
        <f>IF(ISERR(MONTH(AA3699)),TRIM(SUBSTITUTE(AA3699,(RIGHT(TRIM(AA3699),4)),"")),TEXT(AA3699,"mmmm"))</f>
        <v>March</v>
      </c>
      <c r="AC3699" s="24">
        <f>IF(ISERR(YEAR(AA3699)),VALUE(RIGHT(TRIM(AA3699),4)),YEAR(AA3699))</f>
        <v>2017</v>
      </c>
      <c r="AD3699" t="s">
        <v>452</v>
      </c>
      <c r="AE3699" t="b">
        <f>VLOOKUP(AA3699,duplicates!A:C,3,FALSE)</f>
        <v>0</v>
      </c>
      <c r="AF3699" t="b">
        <f t="shared" si="53"/>
        <v>1</v>
      </c>
      <c r="AG3699" s="23" t="b">
        <v>0</v>
      </c>
    </row>
    <row r="3700" spans="1:33" x14ac:dyDescent="0.2">
      <c r="A3700" t="s">
        <v>441</v>
      </c>
      <c r="B3700">
        <v>973</v>
      </c>
      <c r="C3700" t="s">
        <v>285</v>
      </c>
      <c r="D3700" t="s">
        <v>286</v>
      </c>
      <c r="E3700" s="4">
        <f>IF(ISBLANK(G3700),H3700,G3700)</f>
        <v>23</v>
      </c>
      <c r="F3700" s="9" t="b">
        <f>AND(ISBLANK(G3700),ISBLANK(H3700))</f>
        <v>0</v>
      </c>
      <c r="H3700" s="9">
        <v>23</v>
      </c>
      <c r="I3700">
        <v>630</v>
      </c>
      <c r="J3700" s="9" t="b">
        <f>AND(ISBLANK(K3700),ISBLANK(L3700))</f>
        <v>0</v>
      </c>
      <c r="L3700" s="9">
        <v>23</v>
      </c>
      <c r="M3700" s="15" t="b">
        <f>AND(ISBLANK(N3700),ISBLANK(O3700),ISBLANK(P3700))</f>
        <v>0</v>
      </c>
      <c r="O3700" s="15">
        <v>6</v>
      </c>
      <c r="Q3700">
        <v>6</v>
      </c>
      <c r="R3700" s="18" t="b">
        <f>AND(ISBLANK(S3700),ISBLANK(T3700))</f>
        <v>0</v>
      </c>
      <c r="S3700" s="20">
        <v>1</v>
      </c>
      <c r="U3700" s="15" t="b">
        <f>AND(ISBLANK(V3700),ISBLANK(W3700),ISBLANK(X3700))</f>
        <v>0</v>
      </c>
      <c r="V3700" s="16">
        <v>1</v>
      </c>
      <c r="Y3700" s="13">
        <v>0.93</v>
      </c>
      <c r="AA3700" t="s">
        <v>454</v>
      </c>
      <c r="AB3700" s="24" t="str">
        <f>IF(ISERR(MONTH(AA3700)),TRIM(SUBSTITUTE(AA3700,(RIGHT(TRIM(AA3700),4)),"")),TEXT(AA3700,"mmmm"))</f>
        <v>March</v>
      </c>
      <c r="AC3700" s="24">
        <f>IF(ISERR(YEAR(AA3700)),VALUE(RIGHT(TRIM(AA3700),4)),YEAR(AA3700))</f>
        <v>2017</v>
      </c>
      <c r="AD3700" t="s">
        <v>452</v>
      </c>
      <c r="AE3700" t="b">
        <f>VLOOKUP(AA3700,duplicates!A:C,3,FALSE)</f>
        <v>0</v>
      </c>
      <c r="AF3700" t="b">
        <f t="shared" si="53"/>
        <v>1</v>
      </c>
      <c r="AG3700" s="23" t="b">
        <v>0</v>
      </c>
    </row>
    <row r="3701" spans="1:33" x14ac:dyDescent="0.2">
      <c r="A3701" t="s">
        <v>441</v>
      </c>
      <c r="B3701">
        <v>914</v>
      </c>
      <c r="C3701" t="s">
        <v>95</v>
      </c>
      <c r="D3701" t="s">
        <v>96</v>
      </c>
      <c r="E3701" s="4">
        <f>IF(ISBLANK(G3701),H3701,G3701)</f>
        <v>96</v>
      </c>
      <c r="F3701" s="9" t="b">
        <f>AND(ISBLANK(G3701),ISBLANK(H3701))</f>
        <v>0</v>
      </c>
      <c r="H3701" s="9">
        <v>96</v>
      </c>
      <c r="I3701">
        <v>371</v>
      </c>
      <c r="J3701" s="9" t="b">
        <f>AND(ISBLANK(K3701),ISBLANK(L3701))</f>
        <v>0</v>
      </c>
      <c r="L3701" s="9">
        <v>96</v>
      </c>
      <c r="M3701" s="15" t="b">
        <f>AND(ISBLANK(N3701),ISBLANK(O3701),ISBLANK(P3701))</f>
        <v>0</v>
      </c>
      <c r="O3701" s="15">
        <v>96</v>
      </c>
      <c r="Q3701">
        <v>96</v>
      </c>
      <c r="R3701" s="18" t="b">
        <f>AND(ISBLANK(S3701),ISBLANK(T3701))</f>
        <v>0</v>
      </c>
      <c r="S3701" s="20">
        <v>1</v>
      </c>
      <c r="U3701" s="15" t="b">
        <f>AND(ISBLANK(V3701),ISBLANK(W3701),ISBLANK(X3701))</f>
        <v>0</v>
      </c>
      <c r="V3701" s="16">
        <v>1</v>
      </c>
      <c r="Y3701" s="13">
        <v>1</v>
      </c>
      <c r="AA3701" t="s">
        <v>454</v>
      </c>
      <c r="AB3701" s="24" t="str">
        <f>IF(ISERR(MONTH(AA3701)),TRIM(SUBSTITUTE(AA3701,(RIGHT(TRIM(AA3701),4)),"")),TEXT(AA3701,"mmmm"))</f>
        <v>March</v>
      </c>
      <c r="AC3701" s="24">
        <f>IF(ISERR(YEAR(AA3701)),VALUE(RIGHT(TRIM(AA3701),4)),YEAR(AA3701))</f>
        <v>2017</v>
      </c>
      <c r="AD3701" t="s">
        <v>452</v>
      </c>
      <c r="AE3701" t="b">
        <f>VLOOKUP(AA3701,duplicates!A:C,3,FALSE)</f>
        <v>0</v>
      </c>
      <c r="AF3701" t="b">
        <f t="shared" si="53"/>
        <v>1</v>
      </c>
      <c r="AG3701" s="23" t="b">
        <v>0</v>
      </c>
    </row>
    <row r="3702" spans="1:33" x14ac:dyDescent="0.2">
      <c r="A3702" t="s">
        <v>441</v>
      </c>
      <c r="B3702">
        <v>915</v>
      </c>
      <c r="C3702" t="s">
        <v>203</v>
      </c>
      <c r="D3702" t="s">
        <v>204</v>
      </c>
      <c r="E3702" s="4">
        <f>IF(ISBLANK(G3702),H3702,G3702)</f>
        <v>68</v>
      </c>
      <c r="F3702" s="9" t="b">
        <f>AND(ISBLANK(G3702),ISBLANK(H3702))</f>
        <v>0</v>
      </c>
      <c r="H3702" s="9">
        <v>68</v>
      </c>
      <c r="I3702">
        <v>876</v>
      </c>
      <c r="J3702" s="9" t="b">
        <f>AND(ISBLANK(K3702),ISBLANK(L3702))</f>
        <v>0</v>
      </c>
      <c r="L3702" s="9">
        <v>66</v>
      </c>
      <c r="M3702" s="15" t="b">
        <f>AND(ISBLANK(N3702),ISBLANK(O3702),ISBLANK(P3702))</f>
        <v>0</v>
      </c>
      <c r="O3702" s="15">
        <v>19</v>
      </c>
      <c r="Q3702">
        <v>18</v>
      </c>
      <c r="R3702" s="18" t="b">
        <f>AND(ISBLANK(S3702),ISBLANK(T3702))</f>
        <v>0</v>
      </c>
      <c r="S3702" s="20">
        <v>0.95</v>
      </c>
      <c r="U3702" s="15" t="b">
        <f>AND(ISBLANK(V3702),ISBLANK(W3702),ISBLANK(X3702))</f>
        <v>0</v>
      </c>
      <c r="V3702" s="16">
        <v>0.97</v>
      </c>
      <c r="Y3702" s="13">
        <v>0.91</v>
      </c>
      <c r="AA3702" t="s">
        <v>454</v>
      </c>
      <c r="AB3702" s="24" t="str">
        <f>IF(ISERR(MONTH(AA3702)),TRIM(SUBSTITUTE(AA3702,(RIGHT(TRIM(AA3702),4)),"")),TEXT(AA3702,"mmmm"))</f>
        <v>March</v>
      </c>
      <c r="AC3702" s="24">
        <f>IF(ISERR(YEAR(AA3702)),VALUE(RIGHT(TRIM(AA3702),4)),YEAR(AA3702))</f>
        <v>2017</v>
      </c>
      <c r="AD3702" t="s">
        <v>452</v>
      </c>
      <c r="AE3702" t="b">
        <f>VLOOKUP(AA3702,duplicates!A:C,3,FALSE)</f>
        <v>0</v>
      </c>
      <c r="AF3702" t="b">
        <f t="shared" si="53"/>
        <v>1</v>
      </c>
      <c r="AG3702" s="23" t="b">
        <v>0</v>
      </c>
    </row>
    <row r="3703" spans="1:33" x14ac:dyDescent="0.2">
      <c r="A3703" t="s">
        <v>441</v>
      </c>
      <c r="B3703">
        <v>974</v>
      </c>
      <c r="C3703" t="s">
        <v>322</v>
      </c>
      <c r="D3703" t="s">
        <v>323</v>
      </c>
      <c r="E3703" s="4" t="str">
        <f>IF(ISBLANK(G3703),H3703,G3703)</f>
        <v>NIL RETURN</v>
      </c>
      <c r="F3703" s="9" t="b">
        <f>AND(ISBLANK(G3703),ISBLANK(H3703))</f>
        <v>0</v>
      </c>
      <c r="H3703" s="9" t="s">
        <v>317</v>
      </c>
      <c r="I3703" t="s">
        <v>317</v>
      </c>
      <c r="J3703" s="9" t="b">
        <f>AND(ISBLANK(K3703),ISBLANK(L3703))</f>
        <v>0</v>
      </c>
      <c r="L3703" s="9" t="s">
        <v>317</v>
      </c>
      <c r="M3703" s="15" t="b">
        <f>AND(ISBLANK(N3703),ISBLANK(O3703),ISBLANK(P3703))</f>
        <v>0</v>
      </c>
      <c r="O3703" s="15" t="s">
        <v>317</v>
      </c>
      <c r="Q3703" t="s">
        <v>317</v>
      </c>
      <c r="R3703" s="18" t="b">
        <f>AND(ISBLANK(S3703),ISBLANK(T3703))</f>
        <v>0</v>
      </c>
      <c r="S3703" s="18" t="s">
        <v>27</v>
      </c>
      <c r="U3703" s="15" t="b">
        <f>AND(ISBLANK(V3703),ISBLANK(W3703),ISBLANK(X3703))</f>
        <v>0</v>
      </c>
      <c r="V3703" s="15" t="s">
        <v>27</v>
      </c>
      <c r="Y3703" s="12" t="s">
        <v>27</v>
      </c>
      <c r="AA3703" t="s">
        <v>454</v>
      </c>
      <c r="AB3703" s="24" t="str">
        <f>IF(ISERR(MONTH(AA3703)),TRIM(SUBSTITUTE(AA3703,(RIGHT(TRIM(AA3703),4)),"")),TEXT(AA3703,"mmmm"))</f>
        <v>March</v>
      </c>
      <c r="AC3703" s="24">
        <f>IF(ISERR(YEAR(AA3703)),VALUE(RIGHT(TRIM(AA3703),4)),YEAR(AA3703))</f>
        <v>2017</v>
      </c>
      <c r="AD3703" t="s">
        <v>452</v>
      </c>
      <c r="AE3703" t="b">
        <f>VLOOKUP(AA3703,duplicates!A:C,3,FALSE)</f>
        <v>0</v>
      </c>
      <c r="AF3703" t="b">
        <f t="shared" si="53"/>
        <v>1</v>
      </c>
      <c r="AG3703" s="23" t="b">
        <v>0</v>
      </c>
    </row>
    <row r="3704" spans="1:33" x14ac:dyDescent="0.2">
      <c r="A3704" t="s">
        <v>441</v>
      </c>
      <c r="B3704">
        <v>916</v>
      </c>
      <c r="C3704" t="s">
        <v>345</v>
      </c>
      <c r="D3704" t="s">
        <v>346</v>
      </c>
      <c r="E3704" s="4">
        <f>IF(ISBLANK(G3704),H3704,G3704)</f>
        <v>192</v>
      </c>
      <c r="F3704" s="9" t="b">
        <f>AND(ISBLANK(G3704),ISBLANK(H3704))</f>
        <v>0</v>
      </c>
      <c r="H3704" s="9">
        <v>192</v>
      </c>
      <c r="I3704">
        <v>761</v>
      </c>
      <c r="J3704" s="9" t="b">
        <f>AND(ISBLANK(K3704),ISBLANK(L3704))</f>
        <v>0</v>
      </c>
      <c r="L3704" s="9">
        <v>192</v>
      </c>
      <c r="M3704" s="15" t="b">
        <f>AND(ISBLANK(N3704),ISBLANK(O3704),ISBLANK(P3704))</f>
        <v>0</v>
      </c>
      <c r="O3704" s="15">
        <v>33</v>
      </c>
      <c r="Q3704">
        <v>33</v>
      </c>
      <c r="R3704" s="18" t="b">
        <f>AND(ISBLANK(S3704),ISBLANK(T3704))</f>
        <v>0</v>
      </c>
      <c r="S3704" s="20">
        <v>1</v>
      </c>
      <c r="U3704" s="15" t="b">
        <f>AND(ISBLANK(V3704),ISBLANK(W3704),ISBLANK(X3704))</f>
        <v>0</v>
      </c>
      <c r="V3704" s="16">
        <v>1</v>
      </c>
      <c r="Y3704" s="13">
        <v>0.94</v>
      </c>
      <c r="AA3704" t="s">
        <v>454</v>
      </c>
      <c r="AB3704" s="24" t="str">
        <f>IF(ISERR(MONTH(AA3704)),TRIM(SUBSTITUTE(AA3704,(RIGHT(TRIM(AA3704),4)),"")),TEXT(AA3704,"mmmm"))</f>
        <v>March</v>
      </c>
      <c r="AC3704" s="24">
        <f>IF(ISERR(YEAR(AA3704)),VALUE(RIGHT(TRIM(AA3704),4)),YEAR(AA3704))</f>
        <v>2017</v>
      </c>
      <c r="AD3704" t="s">
        <v>452</v>
      </c>
      <c r="AE3704" t="b">
        <f>VLOOKUP(AA3704,duplicates!A:C,3,FALSE)</f>
        <v>0</v>
      </c>
      <c r="AF3704" t="b">
        <f t="shared" si="53"/>
        <v>1</v>
      </c>
      <c r="AG3704" s="23" t="b">
        <v>0</v>
      </c>
    </row>
    <row r="3705" spans="1:33" x14ac:dyDescent="0.2">
      <c r="A3705" t="s">
        <v>441</v>
      </c>
      <c r="B3705">
        <v>975</v>
      </c>
      <c r="C3705" t="s">
        <v>289</v>
      </c>
      <c r="D3705" t="s">
        <v>290</v>
      </c>
      <c r="E3705" s="4">
        <f>IF(ISBLANK(G3705),H3705,G3705)</f>
        <v>193</v>
      </c>
      <c r="F3705" s="9" t="b">
        <f>AND(ISBLANK(G3705),ISBLANK(H3705))</f>
        <v>0</v>
      </c>
      <c r="H3705" s="9">
        <v>193</v>
      </c>
      <c r="I3705">
        <v>766</v>
      </c>
      <c r="J3705" s="9" t="b">
        <f>AND(ISBLANK(K3705),ISBLANK(L3705))</f>
        <v>0</v>
      </c>
      <c r="L3705" s="9">
        <v>180</v>
      </c>
      <c r="M3705" s="15" t="b">
        <f>AND(ISBLANK(N3705),ISBLANK(O3705),ISBLANK(P3705))</f>
        <v>0</v>
      </c>
      <c r="O3705" s="15">
        <v>83</v>
      </c>
      <c r="Q3705">
        <v>83</v>
      </c>
      <c r="R3705" s="18" t="b">
        <f>AND(ISBLANK(S3705),ISBLANK(T3705))</f>
        <v>0</v>
      </c>
      <c r="S3705" s="20">
        <v>1</v>
      </c>
      <c r="U3705" s="15" t="b">
        <f>AND(ISBLANK(V3705),ISBLANK(W3705),ISBLANK(X3705))</f>
        <v>0</v>
      </c>
      <c r="V3705" s="16">
        <v>0.93</v>
      </c>
      <c r="Y3705" s="13">
        <v>0.91</v>
      </c>
      <c r="AA3705" t="s">
        <v>454</v>
      </c>
      <c r="AB3705" s="24" t="str">
        <f>IF(ISERR(MONTH(AA3705)),TRIM(SUBSTITUTE(AA3705,(RIGHT(TRIM(AA3705),4)),"")),TEXT(AA3705,"mmmm"))</f>
        <v>March</v>
      </c>
      <c r="AC3705" s="24">
        <f>IF(ISERR(YEAR(AA3705)),VALUE(RIGHT(TRIM(AA3705),4)),YEAR(AA3705))</f>
        <v>2017</v>
      </c>
      <c r="AD3705" t="s">
        <v>452</v>
      </c>
      <c r="AE3705" t="b">
        <f>VLOOKUP(AA3705,duplicates!A:C,3,FALSE)</f>
        <v>0</v>
      </c>
      <c r="AF3705" t="b">
        <f t="shared" si="53"/>
        <v>1</v>
      </c>
      <c r="AG3705" s="23" t="b">
        <v>0</v>
      </c>
    </row>
    <row r="3706" spans="1:33" x14ac:dyDescent="0.2">
      <c r="A3706" t="s">
        <v>441</v>
      </c>
      <c r="B3706">
        <v>917</v>
      </c>
      <c r="C3706" t="s">
        <v>157</v>
      </c>
      <c r="D3706" t="s">
        <v>158</v>
      </c>
      <c r="E3706" s="4">
        <f>IF(ISBLANK(G3706),H3706,G3706)</f>
        <v>61</v>
      </c>
      <c r="F3706" s="9" t="b">
        <f>AND(ISBLANK(G3706),ISBLANK(H3706))</f>
        <v>0</v>
      </c>
      <c r="H3706" s="9">
        <v>61</v>
      </c>
      <c r="I3706">
        <v>441</v>
      </c>
      <c r="J3706" s="9" t="b">
        <f>AND(ISBLANK(K3706),ISBLANK(L3706))</f>
        <v>0</v>
      </c>
      <c r="L3706" s="9">
        <v>61</v>
      </c>
      <c r="M3706" s="15" t="b">
        <f>AND(ISBLANK(N3706),ISBLANK(O3706),ISBLANK(P3706))</f>
        <v>0</v>
      </c>
      <c r="O3706" s="15">
        <v>61</v>
      </c>
      <c r="Q3706">
        <v>61</v>
      </c>
      <c r="R3706" s="18" t="b">
        <f>AND(ISBLANK(S3706),ISBLANK(T3706))</f>
        <v>0</v>
      </c>
      <c r="S3706" s="20">
        <v>1</v>
      </c>
      <c r="U3706" s="15" t="b">
        <f>AND(ISBLANK(V3706),ISBLANK(W3706),ISBLANK(X3706))</f>
        <v>0</v>
      </c>
      <c r="V3706" s="16">
        <v>1</v>
      </c>
      <c r="Y3706" s="13">
        <v>0.97</v>
      </c>
      <c r="AA3706" t="s">
        <v>454</v>
      </c>
      <c r="AB3706" s="24" t="str">
        <f>IF(ISERR(MONTH(AA3706)),TRIM(SUBSTITUTE(AA3706,(RIGHT(TRIM(AA3706),4)),"")),TEXT(AA3706,"mmmm"))</f>
        <v>March</v>
      </c>
      <c r="AC3706" s="24">
        <f>IF(ISERR(YEAR(AA3706)),VALUE(RIGHT(TRIM(AA3706),4)),YEAR(AA3706))</f>
        <v>2017</v>
      </c>
      <c r="AD3706" t="s">
        <v>452</v>
      </c>
      <c r="AE3706" t="b">
        <f>VLOOKUP(AA3706,duplicates!A:C,3,FALSE)</f>
        <v>0</v>
      </c>
      <c r="AF3706" t="b">
        <f t="shared" si="53"/>
        <v>1</v>
      </c>
      <c r="AG3706" s="23" t="b">
        <v>0</v>
      </c>
    </row>
    <row r="3707" spans="1:33" x14ac:dyDescent="0.2">
      <c r="A3707" t="s">
        <v>441</v>
      </c>
      <c r="B3707">
        <v>976</v>
      </c>
      <c r="C3707" t="s">
        <v>245</v>
      </c>
      <c r="D3707" t="s">
        <v>246</v>
      </c>
      <c r="E3707" s="4">
        <f>IF(ISBLANK(G3707),H3707,G3707)</f>
        <v>1</v>
      </c>
      <c r="F3707" s="9" t="b">
        <f>AND(ISBLANK(G3707),ISBLANK(H3707))</f>
        <v>0</v>
      </c>
      <c r="H3707" s="9">
        <v>1</v>
      </c>
      <c r="I3707">
        <v>144</v>
      </c>
      <c r="J3707" s="9" t="b">
        <f>AND(ISBLANK(K3707),ISBLANK(L3707))</f>
        <v>0</v>
      </c>
      <c r="L3707" s="9">
        <v>1</v>
      </c>
      <c r="M3707" s="15" t="b">
        <f>AND(ISBLANK(N3707),ISBLANK(O3707),ISBLANK(P3707))</f>
        <v>0</v>
      </c>
      <c r="O3707" s="15">
        <v>1</v>
      </c>
      <c r="Q3707">
        <v>1</v>
      </c>
      <c r="R3707" s="18" t="b">
        <f>AND(ISBLANK(S3707),ISBLANK(T3707))</f>
        <v>0</v>
      </c>
      <c r="S3707" s="20">
        <v>1</v>
      </c>
      <c r="U3707" s="15" t="b">
        <f>AND(ISBLANK(V3707),ISBLANK(W3707),ISBLANK(X3707))</f>
        <v>0</v>
      </c>
      <c r="V3707" s="16">
        <v>1</v>
      </c>
      <c r="Y3707" s="13">
        <v>0.9</v>
      </c>
      <c r="AA3707" t="s">
        <v>454</v>
      </c>
      <c r="AB3707" s="24" t="str">
        <f>IF(ISERR(MONTH(AA3707)),TRIM(SUBSTITUTE(AA3707,(RIGHT(TRIM(AA3707),4)),"")),TEXT(AA3707,"mmmm"))</f>
        <v>March</v>
      </c>
      <c r="AC3707" s="24">
        <f>IF(ISERR(YEAR(AA3707)),VALUE(RIGHT(TRIM(AA3707),4)),YEAR(AA3707))</f>
        <v>2017</v>
      </c>
      <c r="AD3707" t="s">
        <v>452</v>
      </c>
      <c r="AE3707" t="b">
        <f>VLOOKUP(AA3707,duplicates!A:C,3,FALSE)</f>
        <v>0</v>
      </c>
      <c r="AF3707" t="b">
        <f t="shared" si="53"/>
        <v>1</v>
      </c>
      <c r="AG3707" s="23" t="b">
        <v>0</v>
      </c>
    </row>
    <row r="3708" spans="1:33" x14ac:dyDescent="0.2">
      <c r="A3708" t="s">
        <v>441</v>
      </c>
      <c r="B3708">
        <v>918</v>
      </c>
      <c r="C3708" t="s">
        <v>25</v>
      </c>
      <c r="D3708" t="s">
        <v>26</v>
      </c>
      <c r="E3708" s="4">
        <f>IF(ISBLANK(G3708),H3708,G3708)</f>
        <v>52</v>
      </c>
      <c r="F3708" s="9" t="b">
        <f>AND(ISBLANK(G3708),ISBLANK(H3708))</f>
        <v>0</v>
      </c>
      <c r="H3708" s="9">
        <v>52</v>
      </c>
      <c r="I3708">
        <v>250</v>
      </c>
      <c r="J3708" s="9" t="b">
        <f>AND(ISBLANK(K3708),ISBLANK(L3708))</f>
        <v>0</v>
      </c>
      <c r="L3708" s="9">
        <v>52</v>
      </c>
      <c r="M3708" s="15" t="b">
        <f>AND(ISBLANK(N3708),ISBLANK(O3708),ISBLANK(P3708))</f>
        <v>0</v>
      </c>
      <c r="O3708" s="15">
        <v>4</v>
      </c>
      <c r="Q3708">
        <v>4</v>
      </c>
      <c r="R3708" s="18" t="b">
        <f>AND(ISBLANK(S3708),ISBLANK(T3708))</f>
        <v>0</v>
      </c>
      <c r="S3708" s="20">
        <v>1</v>
      </c>
      <c r="U3708" s="15" t="b">
        <f>AND(ISBLANK(V3708),ISBLANK(W3708),ISBLANK(X3708))</f>
        <v>0</v>
      </c>
      <c r="V3708" s="16">
        <v>1</v>
      </c>
      <c r="Y3708" s="13">
        <v>0.28999999999999998</v>
      </c>
      <c r="AA3708" t="s">
        <v>454</v>
      </c>
      <c r="AB3708" s="24" t="str">
        <f>IF(ISERR(MONTH(AA3708)),TRIM(SUBSTITUTE(AA3708,(RIGHT(TRIM(AA3708),4)),"")),TEXT(AA3708,"mmmm"))</f>
        <v>March</v>
      </c>
      <c r="AC3708" s="24">
        <f>IF(ISERR(YEAR(AA3708)),VALUE(RIGHT(TRIM(AA3708),4)),YEAR(AA3708))</f>
        <v>2017</v>
      </c>
      <c r="AD3708" t="s">
        <v>452</v>
      </c>
      <c r="AE3708" t="b">
        <f>VLOOKUP(AA3708,duplicates!A:C,3,FALSE)</f>
        <v>0</v>
      </c>
      <c r="AF3708" t="b">
        <f t="shared" si="53"/>
        <v>1</v>
      </c>
      <c r="AG3708" s="23" t="b">
        <v>0</v>
      </c>
    </row>
    <row r="3709" spans="1:33" x14ac:dyDescent="0.2">
      <c r="A3709" t="s">
        <v>441</v>
      </c>
      <c r="B3709">
        <v>919</v>
      </c>
      <c r="C3709" t="s">
        <v>55</v>
      </c>
      <c r="D3709" t="s">
        <v>56</v>
      </c>
      <c r="E3709" s="4">
        <f>IF(ISBLANK(G3709),H3709,G3709)</f>
        <v>97</v>
      </c>
      <c r="F3709" s="9" t="b">
        <f>AND(ISBLANK(G3709),ISBLANK(H3709))</f>
        <v>0</v>
      </c>
      <c r="H3709" s="9">
        <v>97</v>
      </c>
      <c r="I3709">
        <v>893</v>
      </c>
      <c r="J3709" s="9" t="b">
        <f>AND(ISBLANK(K3709),ISBLANK(L3709))</f>
        <v>0</v>
      </c>
      <c r="L3709" s="9">
        <v>97</v>
      </c>
      <c r="M3709" s="15" t="b">
        <f>AND(ISBLANK(N3709),ISBLANK(O3709),ISBLANK(P3709))</f>
        <v>0</v>
      </c>
      <c r="O3709" s="15">
        <v>83</v>
      </c>
      <c r="Q3709">
        <v>83</v>
      </c>
      <c r="R3709" s="18" t="b">
        <f>AND(ISBLANK(S3709),ISBLANK(T3709))</f>
        <v>0</v>
      </c>
      <c r="S3709" s="20">
        <v>1</v>
      </c>
      <c r="U3709" s="15" t="b">
        <f>AND(ISBLANK(V3709),ISBLANK(W3709),ISBLANK(X3709))</f>
        <v>0</v>
      </c>
      <c r="V3709" s="16">
        <v>1</v>
      </c>
      <c r="Y3709" s="13">
        <v>0.89</v>
      </c>
      <c r="AA3709" t="s">
        <v>454</v>
      </c>
      <c r="AB3709" s="24" t="str">
        <f>IF(ISERR(MONTH(AA3709)),TRIM(SUBSTITUTE(AA3709,(RIGHT(TRIM(AA3709),4)),"")),TEXT(AA3709,"mmmm"))</f>
        <v>March</v>
      </c>
      <c r="AC3709" s="24">
        <f>IF(ISERR(YEAR(AA3709)),VALUE(RIGHT(TRIM(AA3709),4)),YEAR(AA3709))</f>
        <v>2017</v>
      </c>
      <c r="AD3709" t="s">
        <v>452</v>
      </c>
      <c r="AE3709" t="b">
        <f>VLOOKUP(AA3709,duplicates!A:C,3,FALSE)</f>
        <v>0</v>
      </c>
      <c r="AF3709" t="b">
        <f t="shared" si="53"/>
        <v>1</v>
      </c>
      <c r="AG3709" s="23" t="b">
        <v>0</v>
      </c>
    </row>
    <row r="3710" spans="1:33" x14ac:dyDescent="0.2">
      <c r="A3710" t="s">
        <v>441</v>
      </c>
      <c r="B3710">
        <v>3628</v>
      </c>
      <c r="C3710" t="s">
        <v>75</v>
      </c>
      <c r="D3710" t="s">
        <v>76</v>
      </c>
      <c r="E3710" s="4">
        <f>IF(ISBLANK(G3710),H3710,G3710)</f>
        <v>28</v>
      </c>
      <c r="F3710" s="9" t="b">
        <f>AND(ISBLANK(G3710),ISBLANK(H3710))</f>
        <v>0</v>
      </c>
      <c r="H3710" s="9">
        <v>28</v>
      </c>
      <c r="I3710">
        <v>367</v>
      </c>
      <c r="J3710" s="9" t="b">
        <f>AND(ISBLANK(K3710),ISBLANK(L3710))</f>
        <v>0</v>
      </c>
      <c r="L3710" s="9">
        <v>27</v>
      </c>
      <c r="M3710" s="15" t="b">
        <f>AND(ISBLANK(N3710),ISBLANK(O3710),ISBLANK(P3710))</f>
        <v>0</v>
      </c>
      <c r="O3710" s="15">
        <v>3</v>
      </c>
      <c r="Q3710">
        <v>3</v>
      </c>
      <c r="R3710" s="18" t="b">
        <f>AND(ISBLANK(S3710),ISBLANK(T3710))</f>
        <v>0</v>
      </c>
      <c r="S3710" s="20">
        <v>1</v>
      </c>
      <c r="U3710" s="15" t="b">
        <f>AND(ISBLANK(V3710),ISBLANK(W3710),ISBLANK(X3710))</f>
        <v>0</v>
      </c>
      <c r="V3710" s="16">
        <v>0.96</v>
      </c>
      <c r="Y3710" s="13">
        <v>0.82</v>
      </c>
      <c r="AA3710" t="s">
        <v>462</v>
      </c>
      <c r="AB3710" s="24" t="str">
        <f>IF(ISERR(MONTH(AA3710)),TRIM(SUBSTITUTE(AA3710,(RIGHT(TRIM(AA3710),4)),"")),TEXT(AA3710,"mmmm"))</f>
        <v>May</v>
      </c>
      <c r="AC3710" s="24">
        <f>IF(ISERR(YEAR(AA3710)),VALUE(RIGHT(TRIM(AA3710),4)),YEAR(AA3710))</f>
        <v>2016</v>
      </c>
      <c r="AD3710" t="s">
        <v>461</v>
      </c>
      <c r="AE3710" t="b">
        <f>VLOOKUP(AA3710,duplicates!A:C,3,FALSE)</f>
        <v>0</v>
      </c>
      <c r="AF3710" t="b">
        <f t="shared" si="53"/>
        <v>1</v>
      </c>
      <c r="AG3710" s="23" t="b">
        <v>0</v>
      </c>
    </row>
    <row r="3711" spans="1:33" x14ac:dyDescent="0.2">
      <c r="A3711" t="s">
        <v>441</v>
      </c>
      <c r="B3711">
        <v>3629</v>
      </c>
      <c r="C3711" t="s">
        <v>59</v>
      </c>
      <c r="D3711" t="s">
        <v>60</v>
      </c>
      <c r="E3711" s="4">
        <f>IF(ISBLANK(G3711),H3711,G3711)</f>
        <v>41</v>
      </c>
      <c r="F3711" s="9" t="b">
        <f>AND(ISBLANK(G3711),ISBLANK(H3711))</f>
        <v>0</v>
      </c>
      <c r="H3711" s="9">
        <v>41</v>
      </c>
      <c r="I3711">
        <v>258</v>
      </c>
      <c r="J3711" s="9" t="b">
        <f>AND(ISBLANK(K3711),ISBLANK(L3711))</f>
        <v>0</v>
      </c>
      <c r="L3711" s="9">
        <v>38</v>
      </c>
      <c r="M3711" s="15" t="b">
        <f>AND(ISBLANK(N3711),ISBLANK(O3711),ISBLANK(P3711))</f>
        <v>0</v>
      </c>
      <c r="O3711" s="15">
        <v>0</v>
      </c>
      <c r="Q3711">
        <v>0</v>
      </c>
      <c r="R3711" s="18" t="b">
        <f>AND(ISBLANK(S3711),ISBLANK(T3711))</f>
        <v>0</v>
      </c>
      <c r="S3711" s="18" t="s">
        <v>27</v>
      </c>
      <c r="U3711" s="15" t="b">
        <f>AND(ISBLANK(V3711),ISBLANK(W3711),ISBLANK(X3711))</f>
        <v>0</v>
      </c>
      <c r="V3711" s="16">
        <v>0.93</v>
      </c>
      <c r="Y3711" s="13">
        <v>0.97</v>
      </c>
      <c r="AA3711" t="s">
        <v>462</v>
      </c>
      <c r="AB3711" s="24" t="str">
        <f>IF(ISERR(MONTH(AA3711)),TRIM(SUBSTITUTE(AA3711,(RIGHT(TRIM(AA3711),4)),"")),TEXT(AA3711,"mmmm"))</f>
        <v>May</v>
      </c>
      <c r="AC3711" s="24">
        <f>IF(ISERR(YEAR(AA3711)),VALUE(RIGHT(TRIM(AA3711),4)),YEAR(AA3711))</f>
        <v>2016</v>
      </c>
      <c r="AD3711" t="s">
        <v>461</v>
      </c>
      <c r="AE3711" t="b">
        <f>VLOOKUP(AA3711,duplicates!A:C,3,FALSE)</f>
        <v>0</v>
      </c>
      <c r="AF3711" t="b">
        <f t="shared" si="53"/>
        <v>1</v>
      </c>
      <c r="AG3711" s="23" t="b">
        <v>0</v>
      </c>
    </row>
    <row r="3712" spans="1:33" x14ac:dyDescent="0.2">
      <c r="A3712" t="s">
        <v>441</v>
      </c>
      <c r="B3712">
        <v>3630</v>
      </c>
      <c r="C3712" t="s">
        <v>330</v>
      </c>
      <c r="D3712" t="s">
        <v>174</v>
      </c>
      <c r="E3712" s="4">
        <f>IF(ISBLANK(G3712),H3712,G3712)</f>
        <v>382</v>
      </c>
      <c r="F3712" s="9" t="b">
        <f>AND(ISBLANK(G3712),ISBLANK(H3712))</f>
        <v>0</v>
      </c>
      <c r="H3712" s="9">
        <v>382</v>
      </c>
      <c r="I3712">
        <v>432</v>
      </c>
      <c r="J3712" s="9" t="b">
        <f>AND(ISBLANK(K3712),ISBLANK(L3712))</f>
        <v>0</v>
      </c>
      <c r="L3712" s="9">
        <v>382</v>
      </c>
      <c r="M3712" s="15" t="b">
        <f>AND(ISBLANK(N3712),ISBLANK(O3712),ISBLANK(P3712))</f>
        <v>0</v>
      </c>
      <c r="O3712" s="15">
        <v>78</v>
      </c>
      <c r="Q3712">
        <v>78</v>
      </c>
      <c r="R3712" s="18" t="b">
        <f>AND(ISBLANK(S3712),ISBLANK(T3712))</f>
        <v>0</v>
      </c>
      <c r="S3712" s="20">
        <v>1</v>
      </c>
      <c r="U3712" s="15" t="b">
        <f>AND(ISBLANK(V3712),ISBLANK(W3712),ISBLANK(X3712))</f>
        <v>0</v>
      </c>
      <c r="V3712" s="16">
        <v>1</v>
      </c>
      <c r="Y3712" s="13">
        <v>0.88</v>
      </c>
      <c r="AA3712" t="s">
        <v>462</v>
      </c>
      <c r="AB3712" s="24" t="str">
        <f>IF(ISERR(MONTH(AA3712)),TRIM(SUBSTITUTE(AA3712,(RIGHT(TRIM(AA3712),4)),"")),TEXT(AA3712,"mmmm"))</f>
        <v>May</v>
      </c>
      <c r="AC3712" s="24">
        <f>IF(ISERR(YEAR(AA3712)),VALUE(RIGHT(TRIM(AA3712),4)),YEAR(AA3712))</f>
        <v>2016</v>
      </c>
      <c r="AD3712" t="s">
        <v>461</v>
      </c>
      <c r="AE3712" t="b">
        <f>VLOOKUP(AA3712,duplicates!A:C,3,FALSE)</f>
        <v>0</v>
      </c>
      <c r="AF3712" t="b">
        <f t="shared" si="53"/>
        <v>1</v>
      </c>
      <c r="AG3712" s="23" t="b">
        <v>0</v>
      </c>
    </row>
    <row r="3713" spans="1:33" x14ac:dyDescent="0.2">
      <c r="A3713" t="s">
        <v>441</v>
      </c>
      <c r="B3713">
        <v>3729</v>
      </c>
      <c r="C3713" t="s">
        <v>225</v>
      </c>
      <c r="D3713" t="s">
        <v>226</v>
      </c>
      <c r="E3713" s="4">
        <f>IF(ISBLANK(G3713),H3713,G3713)</f>
        <v>57</v>
      </c>
      <c r="F3713" s="9" t="b">
        <f>AND(ISBLANK(G3713),ISBLANK(H3713))</f>
        <v>0</v>
      </c>
      <c r="H3713" s="9">
        <v>57</v>
      </c>
      <c r="I3713">
        <v>602</v>
      </c>
      <c r="J3713" s="9" t="b">
        <f>AND(ISBLANK(K3713),ISBLANK(L3713))</f>
        <v>0</v>
      </c>
      <c r="L3713" s="9">
        <v>57</v>
      </c>
      <c r="M3713" s="15" t="b">
        <f>AND(ISBLANK(N3713),ISBLANK(O3713),ISBLANK(P3713))</f>
        <v>0</v>
      </c>
      <c r="O3713" s="15">
        <v>56</v>
      </c>
      <c r="Q3713">
        <v>56</v>
      </c>
      <c r="R3713" s="18" t="b">
        <f>AND(ISBLANK(S3713),ISBLANK(T3713))</f>
        <v>0</v>
      </c>
      <c r="S3713" s="20">
        <v>1</v>
      </c>
      <c r="U3713" s="15" t="b">
        <f>AND(ISBLANK(V3713),ISBLANK(W3713),ISBLANK(X3713))</f>
        <v>0</v>
      </c>
      <c r="V3713" s="16">
        <v>1</v>
      </c>
      <c r="Y3713" s="13">
        <v>0.98</v>
      </c>
      <c r="AA3713" t="s">
        <v>462</v>
      </c>
      <c r="AB3713" s="24" t="str">
        <f>IF(ISERR(MONTH(AA3713)),TRIM(SUBSTITUTE(AA3713,(RIGHT(TRIM(AA3713),4)),"")),TEXT(AA3713,"mmmm"))</f>
        <v>May</v>
      </c>
      <c r="AC3713" s="24">
        <f>IF(ISERR(YEAR(AA3713)),VALUE(RIGHT(TRIM(AA3713),4)),YEAR(AA3713))</f>
        <v>2016</v>
      </c>
      <c r="AD3713" t="s">
        <v>461</v>
      </c>
      <c r="AE3713" t="b">
        <f>VLOOKUP(AA3713,duplicates!A:C,3,FALSE)</f>
        <v>0</v>
      </c>
      <c r="AF3713" t="b">
        <f t="shared" si="53"/>
        <v>1</v>
      </c>
      <c r="AG3713" s="23" t="b">
        <v>0</v>
      </c>
    </row>
    <row r="3714" spans="1:33" x14ac:dyDescent="0.2">
      <c r="A3714" t="s">
        <v>441</v>
      </c>
      <c r="B3714">
        <v>3631</v>
      </c>
      <c r="C3714" t="s">
        <v>83</v>
      </c>
      <c r="D3714" t="s">
        <v>84</v>
      </c>
      <c r="E3714" s="4">
        <f>IF(ISBLANK(G3714),H3714,G3714)</f>
        <v>32</v>
      </c>
      <c r="F3714" s="9" t="b">
        <f>AND(ISBLANK(G3714),ISBLANK(H3714))</f>
        <v>0</v>
      </c>
      <c r="H3714" s="9">
        <v>32</v>
      </c>
      <c r="I3714">
        <v>263</v>
      </c>
      <c r="J3714" s="9" t="b">
        <f>AND(ISBLANK(K3714),ISBLANK(L3714))</f>
        <v>0</v>
      </c>
      <c r="L3714" s="9">
        <v>32</v>
      </c>
      <c r="M3714" s="15" t="b">
        <f>AND(ISBLANK(N3714),ISBLANK(O3714),ISBLANK(P3714))</f>
        <v>0</v>
      </c>
      <c r="O3714" s="15">
        <v>4</v>
      </c>
      <c r="Q3714">
        <v>4</v>
      </c>
      <c r="R3714" s="18" t="b">
        <f>AND(ISBLANK(S3714),ISBLANK(T3714))</f>
        <v>0</v>
      </c>
      <c r="S3714" s="20">
        <v>1</v>
      </c>
      <c r="U3714" s="15" t="b">
        <f>AND(ISBLANK(V3714),ISBLANK(W3714),ISBLANK(X3714))</f>
        <v>0</v>
      </c>
      <c r="V3714" s="16">
        <v>1</v>
      </c>
      <c r="Y3714" s="13">
        <v>0.97</v>
      </c>
      <c r="AA3714" t="s">
        <v>462</v>
      </c>
      <c r="AB3714" s="24" t="str">
        <f>IF(ISERR(MONTH(AA3714)),TRIM(SUBSTITUTE(AA3714,(RIGHT(TRIM(AA3714),4)),"")),TEXT(AA3714,"mmmm"))</f>
        <v>May</v>
      </c>
      <c r="AC3714" s="24">
        <f>IF(ISERR(YEAR(AA3714)),VALUE(RIGHT(TRIM(AA3714),4)),YEAR(AA3714))</f>
        <v>2016</v>
      </c>
      <c r="AD3714" t="s">
        <v>461</v>
      </c>
      <c r="AE3714" t="b">
        <f>VLOOKUP(AA3714,duplicates!A:C,3,FALSE)</f>
        <v>0</v>
      </c>
      <c r="AF3714" t="b">
        <f t="shared" si="53"/>
        <v>1</v>
      </c>
      <c r="AG3714" s="23" t="b">
        <v>0</v>
      </c>
    </row>
    <row r="3715" spans="1:33" x14ac:dyDescent="0.2">
      <c r="A3715" t="s">
        <v>441</v>
      </c>
      <c r="B3715">
        <v>3730</v>
      </c>
      <c r="C3715" t="s">
        <v>207</v>
      </c>
      <c r="D3715" t="s">
        <v>208</v>
      </c>
      <c r="E3715" s="4">
        <f>IF(ISBLANK(G3715),H3715,G3715)</f>
        <v>133</v>
      </c>
      <c r="F3715" s="9" t="b">
        <f>AND(ISBLANK(G3715),ISBLANK(H3715))</f>
        <v>0</v>
      </c>
      <c r="H3715" s="9">
        <v>133</v>
      </c>
      <c r="I3715">
        <v>820</v>
      </c>
      <c r="J3715" s="9" t="b">
        <f>AND(ISBLANK(K3715),ISBLANK(L3715))</f>
        <v>0</v>
      </c>
      <c r="L3715" s="9">
        <v>129</v>
      </c>
      <c r="M3715" s="15" t="b">
        <f>AND(ISBLANK(N3715),ISBLANK(O3715),ISBLANK(P3715))</f>
        <v>0</v>
      </c>
      <c r="O3715" s="15">
        <v>113</v>
      </c>
      <c r="Q3715">
        <v>112</v>
      </c>
      <c r="R3715" s="18" t="b">
        <f>AND(ISBLANK(S3715),ISBLANK(T3715))</f>
        <v>0</v>
      </c>
      <c r="S3715" s="20">
        <v>0.99</v>
      </c>
      <c r="U3715" s="15" t="b">
        <f>AND(ISBLANK(V3715),ISBLANK(W3715),ISBLANK(X3715))</f>
        <v>0</v>
      </c>
      <c r="V3715" s="16">
        <v>0.97</v>
      </c>
      <c r="Y3715" s="13">
        <v>0.86</v>
      </c>
      <c r="AA3715" t="s">
        <v>462</v>
      </c>
      <c r="AB3715" s="24" t="str">
        <f>IF(ISERR(MONTH(AA3715)),TRIM(SUBSTITUTE(AA3715,(RIGHT(TRIM(AA3715),4)),"")),TEXT(AA3715,"mmmm"))</f>
        <v>May</v>
      </c>
      <c r="AC3715" s="24">
        <f>IF(ISERR(YEAR(AA3715)),VALUE(RIGHT(TRIM(AA3715),4)),YEAR(AA3715))</f>
        <v>2016</v>
      </c>
      <c r="AD3715" t="s">
        <v>461</v>
      </c>
      <c r="AE3715" t="b">
        <f>VLOOKUP(AA3715,duplicates!A:C,3,FALSE)</f>
        <v>0</v>
      </c>
      <c r="AF3715" t="b">
        <f t="shared" ref="AF3715:AF3778" si="54">OR(AND(AE3715,AG3715),AE3715=FALSE)</f>
        <v>1</v>
      </c>
      <c r="AG3715" s="23" t="b">
        <v>0</v>
      </c>
    </row>
    <row r="3716" spans="1:33" x14ac:dyDescent="0.2">
      <c r="A3716" t="s">
        <v>441</v>
      </c>
      <c r="B3716">
        <v>3632</v>
      </c>
      <c r="C3716" t="s">
        <v>67</v>
      </c>
      <c r="D3716" t="s">
        <v>68</v>
      </c>
      <c r="E3716" s="4">
        <f>IF(ISBLANK(G3716),H3716,G3716)</f>
        <v>468</v>
      </c>
      <c r="F3716" s="9" t="b">
        <f>AND(ISBLANK(G3716),ISBLANK(H3716))</f>
        <v>0</v>
      </c>
      <c r="H3716" s="9">
        <v>468</v>
      </c>
      <c r="I3716">
        <v>468</v>
      </c>
      <c r="J3716" s="9" t="b">
        <f>AND(ISBLANK(K3716),ISBLANK(L3716))</f>
        <v>0</v>
      </c>
      <c r="L3716" s="9">
        <v>402</v>
      </c>
      <c r="M3716" s="15" t="b">
        <f>AND(ISBLANK(N3716),ISBLANK(O3716),ISBLANK(P3716))</f>
        <v>0</v>
      </c>
      <c r="O3716" s="15">
        <v>31</v>
      </c>
      <c r="Q3716">
        <v>29</v>
      </c>
      <c r="R3716" s="18" t="b">
        <f>AND(ISBLANK(S3716),ISBLANK(T3716))</f>
        <v>0</v>
      </c>
      <c r="S3716" s="20">
        <v>0.94</v>
      </c>
      <c r="U3716" s="15" t="b">
        <f>AND(ISBLANK(V3716),ISBLANK(W3716),ISBLANK(X3716))</f>
        <v>0</v>
      </c>
      <c r="V3716" s="16">
        <v>0.86</v>
      </c>
      <c r="Y3716" s="13">
        <v>0.86</v>
      </c>
      <c r="AA3716" t="s">
        <v>462</v>
      </c>
      <c r="AB3716" s="24" t="str">
        <f>IF(ISERR(MONTH(AA3716)),TRIM(SUBSTITUTE(AA3716,(RIGHT(TRIM(AA3716),4)),"")),TEXT(AA3716,"mmmm"))</f>
        <v>May</v>
      </c>
      <c r="AC3716" s="24">
        <f>IF(ISERR(YEAR(AA3716)),VALUE(RIGHT(TRIM(AA3716),4)),YEAR(AA3716))</f>
        <v>2016</v>
      </c>
      <c r="AD3716" t="s">
        <v>461</v>
      </c>
      <c r="AE3716" t="b">
        <f>VLOOKUP(AA3716,duplicates!A:C,3,FALSE)</f>
        <v>0</v>
      </c>
      <c r="AF3716" t="b">
        <f t="shared" si="54"/>
        <v>1</v>
      </c>
      <c r="AG3716" s="23" t="b">
        <v>0</v>
      </c>
    </row>
    <row r="3717" spans="1:33" x14ac:dyDescent="0.2">
      <c r="A3717" t="s">
        <v>441</v>
      </c>
      <c r="B3717">
        <v>3731</v>
      </c>
      <c r="C3717" t="s">
        <v>217</v>
      </c>
      <c r="D3717" t="s">
        <v>218</v>
      </c>
      <c r="E3717" s="4">
        <f>IF(ISBLANK(G3717),H3717,G3717)</f>
        <v>5</v>
      </c>
      <c r="F3717" s="9" t="b">
        <f>AND(ISBLANK(G3717),ISBLANK(H3717))</f>
        <v>0</v>
      </c>
      <c r="H3717" s="9">
        <v>5</v>
      </c>
      <c r="I3717">
        <v>261</v>
      </c>
      <c r="J3717" s="9" t="b">
        <f>AND(ISBLANK(K3717),ISBLANK(L3717))</f>
        <v>0</v>
      </c>
      <c r="L3717" s="9">
        <v>5</v>
      </c>
      <c r="M3717" s="15" t="b">
        <f>AND(ISBLANK(N3717),ISBLANK(O3717),ISBLANK(P3717))</f>
        <v>0</v>
      </c>
      <c r="O3717" s="15">
        <v>4</v>
      </c>
      <c r="Q3717">
        <v>4</v>
      </c>
      <c r="R3717" s="18" t="b">
        <f>AND(ISBLANK(S3717),ISBLANK(T3717))</f>
        <v>0</v>
      </c>
      <c r="S3717" s="20">
        <v>1</v>
      </c>
      <c r="U3717" s="15" t="b">
        <f>AND(ISBLANK(V3717),ISBLANK(W3717),ISBLANK(X3717))</f>
        <v>0</v>
      </c>
      <c r="V3717" s="16">
        <v>1</v>
      </c>
      <c r="Y3717" s="13">
        <v>0.97</v>
      </c>
      <c r="AA3717" t="s">
        <v>462</v>
      </c>
      <c r="AB3717" s="24" t="str">
        <f>IF(ISERR(MONTH(AA3717)),TRIM(SUBSTITUTE(AA3717,(RIGHT(TRIM(AA3717),4)),"")),TEXT(AA3717,"mmmm"))</f>
        <v>May</v>
      </c>
      <c r="AC3717" s="24">
        <f>IF(ISERR(YEAR(AA3717)),VALUE(RIGHT(TRIM(AA3717),4)),YEAR(AA3717))</f>
        <v>2016</v>
      </c>
      <c r="AD3717" t="s">
        <v>461</v>
      </c>
      <c r="AE3717" t="b">
        <f>VLOOKUP(AA3717,duplicates!A:C,3,FALSE)</f>
        <v>0</v>
      </c>
      <c r="AF3717" t="b">
        <f t="shared" si="54"/>
        <v>1</v>
      </c>
      <c r="AG3717" s="23" t="b">
        <v>0</v>
      </c>
    </row>
    <row r="3718" spans="1:33" x14ac:dyDescent="0.2">
      <c r="A3718" t="s">
        <v>441</v>
      </c>
      <c r="B3718">
        <v>3633</v>
      </c>
      <c r="C3718" t="s">
        <v>123</v>
      </c>
      <c r="D3718" t="s">
        <v>124</v>
      </c>
      <c r="E3718" s="4" t="str">
        <f>IF(ISBLANK(G3718),H3718,G3718)</f>
        <v>NIL RETURN</v>
      </c>
      <c r="F3718" s="9" t="b">
        <f>AND(ISBLANK(G3718),ISBLANK(H3718))</f>
        <v>0</v>
      </c>
      <c r="H3718" s="9" t="s">
        <v>317</v>
      </c>
      <c r="I3718" t="s">
        <v>317</v>
      </c>
      <c r="J3718" s="9" t="b">
        <f>AND(ISBLANK(K3718),ISBLANK(L3718))</f>
        <v>0</v>
      </c>
      <c r="L3718" s="9" t="s">
        <v>317</v>
      </c>
      <c r="M3718" s="15" t="b">
        <f>AND(ISBLANK(N3718),ISBLANK(O3718),ISBLANK(P3718))</f>
        <v>0</v>
      </c>
      <c r="O3718" s="15" t="s">
        <v>317</v>
      </c>
      <c r="Q3718" t="s">
        <v>317</v>
      </c>
      <c r="R3718" s="18" t="b">
        <f>AND(ISBLANK(S3718),ISBLANK(T3718))</f>
        <v>0</v>
      </c>
      <c r="S3718" s="18" t="s">
        <v>27</v>
      </c>
      <c r="U3718" s="15" t="b">
        <f>AND(ISBLANK(V3718),ISBLANK(W3718),ISBLANK(X3718))</f>
        <v>0</v>
      </c>
      <c r="V3718" s="15" t="s">
        <v>27</v>
      </c>
      <c r="Y3718" s="12" t="s">
        <v>27</v>
      </c>
      <c r="AA3718" t="s">
        <v>462</v>
      </c>
      <c r="AB3718" s="24" t="str">
        <f>IF(ISERR(MONTH(AA3718)),TRIM(SUBSTITUTE(AA3718,(RIGHT(TRIM(AA3718),4)),"")),TEXT(AA3718,"mmmm"))</f>
        <v>May</v>
      </c>
      <c r="AC3718" s="24">
        <f>IF(ISERR(YEAR(AA3718)),VALUE(RIGHT(TRIM(AA3718),4)),YEAR(AA3718))</f>
        <v>2016</v>
      </c>
      <c r="AD3718" t="s">
        <v>461</v>
      </c>
      <c r="AE3718" t="b">
        <f>VLOOKUP(AA3718,duplicates!A:C,3,FALSE)</f>
        <v>0</v>
      </c>
      <c r="AF3718" t="b">
        <f t="shared" si="54"/>
        <v>1</v>
      </c>
      <c r="AG3718" s="23" t="b">
        <v>0</v>
      </c>
    </row>
    <row r="3719" spans="1:33" x14ac:dyDescent="0.2">
      <c r="A3719" t="s">
        <v>441</v>
      </c>
      <c r="B3719">
        <v>3634</v>
      </c>
      <c r="C3719" t="s">
        <v>191</v>
      </c>
      <c r="D3719" t="s">
        <v>192</v>
      </c>
      <c r="E3719" s="4">
        <f>IF(ISBLANK(G3719),H3719,G3719)</f>
        <v>89</v>
      </c>
      <c r="F3719" s="9" t="b">
        <f>AND(ISBLANK(G3719),ISBLANK(H3719))</f>
        <v>0</v>
      </c>
      <c r="H3719" s="9">
        <v>89</v>
      </c>
      <c r="I3719">
        <v>618</v>
      </c>
      <c r="J3719" s="9" t="b">
        <f>AND(ISBLANK(K3719),ISBLANK(L3719))</f>
        <v>0</v>
      </c>
      <c r="L3719" s="9">
        <v>88</v>
      </c>
      <c r="M3719" s="15" t="b">
        <f>AND(ISBLANK(N3719),ISBLANK(O3719),ISBLANK(P3719))</f>
        <v>0</v>
      </c>
      <c r="O3719" s="15">
        <v>36</v>
      </c>
      <c r="Q3719">
        <v>36</v>
      </c>
      <c r="R3719" s="18" t="b">
        <f>AND(ISBLANK(S3719),ISBLANK(T3719))</f>
        <v>0</v>
      </c>
      <c r="S3719" s="20">
        <v>1</v>
      </c>
      <c r="U3719" s="15" t="b">
        <f>AND(ISBLANK(V3719),ISBLANK(W3719),ISBLANK(X3719))</f>
        <v>0</v>
      </c>
      <c r="V3719" s="16">
        <v>0.99</v>
      </c>
      <c r="Y3719" s="13">
        <v>0.92</v>
      </c>
      <c r="AA3719" t="s">
        <v>462</v>
      </c>
      <c r="AB3719" s="24" t="str">
        <f>IF(ISERR(MONTH(AA3719)),TRIM(SUBSTITUTE(AA3719,(RIGHT(TRIM(AA3719),4)),"")),TEXT(AA3719,"mmmm"))</f>
        <v>May</v>
      </c>
      <c r="AC3719" s="24">
        <f>IF(ISERR(YEAR(AA3719)),VALUE(RIGHT(TRIM(AA3719),4)),YEAR(AA3719))</f>
        <v>2016</v>
      </c>
      <c r="AD3719" t="s">
        <v>461</v>
      </c>
      <c r="AE3719" t="b">
        <f>VLOOKUP(AA3719,duplicates!A:C,3,FALSE)</f>
        <v>0</v>
      </c>
      <c r="AF3719" t="b">
        <f t="shared" si="54"/>
        <v>1</v>
      </c>
      <c r="AG3719" s="23" t="b">
        <v>0</v>
      </c>
    </row>
    <row r="3720" spans="1:33" x14ac:dyDescent="0.2">
      <c r="A3720" t="s">
        <v>441</v>
      </c>
      <c r="B3720">
        <v>3635</v>
      </c>
      <c r="C3720" t="s">
        <v>131</v>
      </c>
      <c r="D3720" t="s">
        <v>132</v>
      </c>
      <c r="E3720" s="4">
        <f>IF(ISBLANK(G3720),H3720,G3720)</f>
        <v>50</v>
      </c>
      <c r="F3720" s="9" t="b">
        <f>AND(ISBLANK(G3720),ISBLANK(H3720))</f>
        <v>0</v>
      </c>
      <c r="H3720" s="9">
        <v>50</v>
      </c>
      <c r="I3720">
        <v>276</v>
      </c>
      <c r="J3720" s="9" t="b">
        <f>AND(ISBLANK(K3720),ISBLANK(L3720))</f>
        <v>0</v>
      </c>
      <c r="L3720" s="9">
        <v>50</v>
      </c>
      <c r="M3720" s="15" t="b">
        <f>AND(ISBLANK(N3720),ISBLANK(O3720),ISBLANK(P3720))</f>
        <v>0</v>
      </c>
      <c r="O3720" s="15">
        <v>32</v>
      </c>
      <c r="Q3720">
        <v>32</v>
      </c>
      <c r="R3720" s="18" t="b">
        <f>AND(ISBLANK(S3720),ISBLANK(T3720))</f>
        <v>0</v>
      </c>
      <c r="S3720" s="20">
        <v>1</v>
      </c>
      <c r="U3720" s="15" t="b">
        <f>AND(ISBLANK(V3720),ISBLANK(W3720),ISBLANK(X3720))</f>
        <v>0</v>
      </c>
      <c r="V3720" s="16">
        <v>1</v>
      </c>
      <c r="Y3720" s="13">
        <v>1</v>
      </c>
      <c r="AA3720" t="s">
        <v>462</v>
      </c>
      <c r="AB3720" s="24" t="str">
        <f>IF(ISERR(MONTH(AA3720)),TRIM(SUBSTITUTE(AA3720,(RIGHT(TRIM(AA3720),4)),"")),TEXT(AA3720,"mmmm"))</f>
        <v>May</v>
      </c>
      <c r="AC3720" s="24">
        <f>IF(ISERR(YEAR(AA3720)),VALUE(RIGHT(TRIM(AA3720),4)),YEAR(AA3720))</f>
        <v>2016</v>
      </c>
      <c r="AD3720" t="s">
        <v>461</v>
      </c>
      <c r="AE3720" t="b">
        <f>VLOOKUP(AA3720,duplicates!A:C,3,FALSE)</f>
        <v>0</v>
      </c>
      <c r="AF3720" t="b">
        <f t="shared" si="54"/>
        <v>1</v>
      </c>
      <c r="AG3720" s="23" t="b">
        <v>0</v>
      </c>
    </row>
    <row r="3721" spans="1:33" x14ac:dyDescent="0.2">
      <c r="A3721" t="s">
        <v>441</v>
      </c>
      <c r="B3721">
        <v>3636</v>
      </c>
      <c r="C3721" t="s">
        <v>30</v>
      </c>
      <c r="D3721" t="s">
        <v>31</v>
      </c>
      <c r="E3721" s="4">
        <f>IF(ISBLANK(G3721),H3721,G3721)</f>
        <v>1</v>
      </c>
      <c r="F3721" s="9" t="b">
        <f>AND(ISBLANK(G3721),ISBLANK(H3721))</f>
        <v>0</v>
      </c>
      <c r="H3721" s="9">
        <v>1</v>
      </c>
      <c r="I3721">
        <v>323</v>
      </c>
      <c r="J3721" s="9" t="b">
        <f>AND(ISBLANK(K3721),ISBLANK(L3721))</f>
        <v>0</v>
      </c>
      <c r="L3721" s="9">
        <v>1</v>
      </c>
      <c r="M3721" s="15" t="b">
        <f>AND(ISBLANK(N3721),ISBLANK(O3721),ISBLANK(P3721))</f>
        <v>0</v>
      </c>
      <c r="O3721" s="15">
        <v>1</v>
      </c>
      <c r="Q3721">
        <v>1</v>
      </c>
      <c r="R3721" s="18" t="b">
        <f>AND(ISBLANK(S3721),ISBLANK(T3721))</f>
        <v>0</v>
      </c>
      <c r="S3721" s="20">
        <v>1</v>
      </c>
      <c r="U3721" s="15" t="b">
        <f>AND(ISBLANK(V3721),ISBLANK(W3721),ISBLANK(X3721))</f>
        <v>0</v>
      </c>
      <c r="V3721" s="16">
        <v>1</v>
      </c>
      <c r="Y3721" s="13">
        <v>1</v>
      </c>
      <c r="AA3721" t="s">
        <v>462</v>
      </c>
      <c r="AB3721" s="24" t="str">
        <f>IF(ISERR(MONTH(AA3721)),TRIM(SUBSTITUTE(AA3721,(RIGHT(TRIM(AA3721),4)),"")),TEXT(AA3721,"mmmm"))</f>
        <v>May</v>
      </c>
      <c r="AC3721" s="24">
        <f>IF(ISERR(YEAR(AA3721)),VALUE(RIGHT(TRIM(AA3721),4)),YEAR(AA3721))</f>
        <v>2016</v>
      </c>
      <c r="AD3721" t="s">
        <v>461</v>
      </c>
      <c r="AE3721" t="b">
        <f>VLOOKUP(AA3721,duplicates!A:C,3,FALSE)</f>
        <v>0</v>
      </c>
      <c r="AF3721" t="b">
        <f t="shared" si="54"/>
        <v>1</v>
      </c>
      <c r="AG3721" s="23" t="b">
        <v>0</v>
      </c>
    </row>
    <row r="3722" spans="1:33" x14ac:dyDescent="0.2">
      <c r="A3722" t="s">
        <v>441</v>
      </c>
      <c r="B3722">
        <v>3732</v>
      </c>
      <c r="C3722" t="s">
        <v>295</v>
      </c>
      <c r="D3722" t="s">
        <v>296</v>
      </c>
      <c r="E3722" s="4">
        <f>IF(ISBLANK(G3722),H3722,G3722)</f>
        <v>35</v>
      </c>
      <c r="F3722" s="9" t="b">
        <f>AND(ISBLANK(G3722),ISBLANK(H3722))</f>
        <v>0</v>
      </c>
      <c r="H3722" s="9">
        <v>35</v>
      </c>
      <c r="I3722">
        <v>105</v>
      </c>
      <c r="J3722" s="9" t="b">
        <f>AND(ISBLANK(K3722),ISBLANK(L3722))</f>
        <v>0</v>
      </c>
      <c r="L3722" s="9">
        <v>35</v>
      </c>
      <c r="M3722" s="15" t="b">
        <f>AND(ISBLANK(N3722),ISBLANK(O3722),ISBLANK(P3722))</f>
        <v>0</v>
      </c>
      <c r="O3722" s="15">
        <v>35</v>
      </c>
      <c r="Q3722">
        <v>33</v>
      </c>
      <c r="R3722" s="18" t="b">
        <f>AND(ISBLANK(S3722),ISBLANK(T3722))</f>
        <v>0</v>
      </c>
      <c r="S3722" s="20">
        <v>0.94</v>
      </c>
      <c r="U3722" s="15" t="b">
        <f>AND(ISBLANK(V3722),ISBLANK(W3722),ISBLANK(X3722))</f>
        <v>0</v>
      </c>
      <c r="V3722" s="16">
        <v>1</v>
      </c>
      <c r="Y3722" s="13">
        <v>0.91</v>
      </c>
      <c r="AA3722" t="s">
        <v>462</v>
      </c>
      <c r="AB3722" s="24" t="str">
        <f>IF(ISERR(MONTH(AA3722)),TRIM(SUBSTITUTE(AA3722,(RIGHT(TRIM(AA3722),4)),"")),TEXT(AA3722,"mmmm"))</f>
        <v>May</v>
      </c>
      <c r="AC3722" s="24">
        <f>IF(ISERR(YEAR(AA3722)),VALUE(RIGHT(TRIM(AA3722),4)),YEAR(AA3722))</f>
        <v>2016</v>
      </c>
      <c r="AD3722" t="s">
        <v>461</v>
      </c>
      <c r="AE3722" t="b">
        <f>VLOOKUP(AA3722,duplicates!A:C,3,FALSE)</f>
        <v>0</v>
      </c>
      <c r="AF3722" t="b">
        <f t="shared" si="54"/>
        <v>1</v>
      </c>
      <c r="AG3722" s="23" t="b">
        <v>0</v>
      </c>
    </row>
    <row r="3723" spans="1:33" x14ac:dyDescent="0.2">
      <c r="A3723" t="s">
        <v>441</v>
      </c>
      <c r="B3723">
        <v>3733</v>
      </c>
      <c r="C3723" t="s">
        <v>299</v>
      </c>
      <c r="D3723" t="s">
        <v>300</v>
      </c>
      <c r="E3723" s="4">
        <f>IF(ISBLANK(G3723),H3723,G3723)</f>
        <v>53</v>
      </c>
      <c r="F3723" s="9" t="b">
        <f>AND(ISBLANK(G3723),ISBLANK(H3723))</f>
        <v>0</v>
      </c>
      <c r="H3723" s="9">
        <v>53</v>
      </c>
      <c r="I3723">
        <v>562</v>
      </c>
      <c r="J3723" s="9" t="b">
        <f>AND(ISBLANK(K3723),ISBLANK(L3723))</f>
        <v>0</v>
      </c>
      <c r="L3723" s="9">
        <v>53</v>
      </c>
      <c r="M3723" s="15" t="b">
        <f>AND(ISBLANK(N3723),ISBLANK(O3723),ISBLANK(P3723))</f>
        <v>0</v>
      </c>
      <c r="O3723" s="15">
        <v>53</v>
      </c>
      <c r="Q3723">
        <v>45</v>
      </c>
      <c r="R3723" s="18" t="b">
        <f>AND(ISBLANK(S3723),ISBLANK(T3723))</f>
        <v>0</v>
      </c>
      <c r="S3723" s="20">
        <v>0.85</v>
      </c>
      <c r="U3723" s="15" t="b">
        <f>AND(ISBLANK(V3723),ISBLANK(W3723),ISBLANK(X3723))</f>
        <v>0</v>
      </c>
      <c r="V3723" s="16">
        <v>1</v>
      </c>
      <c r="Y3723" s="13">
        <v>0.9</v>
      </c>
      <c r="AA3723" t="s">
        <v>462</v>
      </c>
      <c r="AB3723" s="24" t="str">
        <f>IF(ISERR(MONTH(AA3723)),TRIM(SUBSTITUTE(AA3723,(RIGHT(TRIM(AA3723),4)),"")),TEXT(AA3723,"mmmm"))</f>
        <v>May</v>
      </c>
      <c r="AC3723" s="24">
        <f>IF(ISERR(YEAR(AA3723)),VALUE(RIGHT(TRIM(AA3723),4)),YEAR(AA3723))</f>
        <v>2016</v>
      </c>
      <c r="AD3723" t="s">
        <v>461</v>
      </c>
      <c r="AE3723" t="b">
        <f>VLOOKUP(AA3723,duplicates!A:C,3,FALSE)</f>
        <v>0</v>
      </c>
      <c r="AF3723" t="b">
        <f t="shared" si="54"/>
        <v>1</v>
      </c>
      <c r="AG3723" s="23" t="b">
        <v>0</v>
      </c>
    </row>
    <row r="3724" spans="1:33" x14ac:dyDescent="0.2">
      <c r="A3724" t="s">
        <v>441</v>
      </c>
      <c r="B3724">
        <v>3637</v>
      </c>
      <c r="C3724" t="s">
        <v>111</v>
      </c>
      <c r="D3724" t="s">
        <v>112</v>
      </c>
      <c r="E3724" s="4">
        <f>IF(ISBLANK(G3724),H3724,G3724)</f>
        <v>0</v>
      </c>
      <c r="F3724" s="9" t="b">
        <f>AND(ISBLANK(G3724),ISBLANK(H3724))</f>
        <v>0</v>
      </c>
      <c r="H3724" s="9">
        <v>0</v>
      </c>
      <c r="I3724">
        <v>374</v>
      </c>
      <c r="J3724" s="9" t="b">
        <f>AND(ISBLANK(K3724),ISBLANK(L3724))</f>
        <v>0</v>
      </c>
      <c r="L3724" s="9">
        <v>0</v>
      </c>
      <c r="M3724" s="15" t="b">
        <f>AND(ISBLANK(N3724),ISBLANK(O3724),ISBLANK(P3724))</f>
        <v>0</v>
      </c>
      <c r="O3724" s="15">
        <v>0</v>
      </c>
      <c r="Q3724">
        <v>0</v>
      </c>
      <c r="R3724" s="18" t="b">
        <f>AND(ISBLANK(S3724),ISBLANK(T3724))</f>
        <v>0</v>
      </c>
      <c r="S3724" s="18" t="s">
        <v>27</v>
      </c>
      <c r="U3724" s="15" t="b">
        <f>AND(ISBLANK(V3724),ISBLANK(W3724),ISBLANK(X3724))</f>
        <v>0</v>
      </c>
      <c r="V3724" s="15" t="s">
        <v>27</v>
      </c>
      <c r="Y3724" s="13">
        <v>0.98</v>
      </c>
      <c r="AA3724" t="s">
        <v>462</v>
      </c>
      <c r="AB3724" s="24" t="str">
        <f>IF(ISERR(MONTH(AA3724)),TRIM(SUBSTITUTE(AA3724,(RIGHT(TRIM(AA3724),4)),"")),TEXT(AA3724,"mmmm"))</f>
        <v>May</v>
      </c>
      <c r="AC3724" s="24">
        <f>IF(ISERR(YEAR(AA3724)),VALUE(RIGHT(TRIM(AA3724),4)),YEAR(AA3724))</f>
        <v>2016</v>
      </c>
      <c r="AD3724" t="s">
        <v>461</v>
      </c>
      <c r="AE3724" t="b">
        <f>VLOOKUP(AA3724,duplicates!A:C,3,FALSE)</f>
        <v>0</v>
      </c>
      <c r="AF3724" t="b">
        <f t="shared" si="54"/>
        <v>1</v>
      </c>
      <c r="AG3724" s="23" t="b">
        <v>0</v>
      </c>
    </row>
    <row r="3725" spans="1:33" x14ac:dyDescent="0.2">
      <c r="A3725" t="s">
        <v>441</v>
      </c>
      <c r="B3725">
        <v>3638</v>
      </c>
      <c r="C3725" t="s">
        <v>189</v>
      </c>
      <c r="D3725" t="s">
        <v>190</v>
      </c>
      <c r="E3725" s="4">
        <f>IF(ISBLANK(G3725),H3725,G3725)</f>
        <v>80</v>
      </c>
      <c r="F3725" s="9" t="b">
        <f>AND(ISBLANK(G3725),ISBLANK(H3725))</f>
        <v>0</v>
      </c>
      <c r="H3725" s="9">
        <v>80</v>
      </c>
      <c r="I3725">
        <v>501</v>
      </c>
      <c r="J3725" s="9" t="b">
        <f>AND(ISBLANK(K3725),ISBLANK(L3725))</f>
        <v>0</v>
      </c>
      <c r="L3725" s="9">
        <v>78</v>
      </c>
      <c r="M3725" s="15" t="b">
        <f>AND(ISBLANK(N3725),ISBLANK(O3725),ISBLANK(P3725))</f>
        <v>0</v>
      </c>
      <c r="O3725" s="15">
        <v>58</v>
      </c>
      <c r="Q3725">
        <v>58</v>
      </c>
      <c r="R3725" s="18" t="b">
        <f>AND(ISBLANK(S3725),ISBLANK(T3725))</f>
        <v>0</v>
      </c>
      <c r="S3725" s="20">
        <v>1</v>
      </c>
      <c r="U3725" s="15" t="b">
        <f>AND(ISBLANK(V3725),ISBLANK(W3725),ISBLANK(X3725))</f>
        <v>0</v>
      </c>
      <c r="V3725" s="16">
        <v>0.98</v>
      </c>
      <c r="Y3725" s="13">
        <v>0.91</v>
      </c>
      <c r="AA3725" t="s">
        <v>462</v>
      </c>
      <c r="AB3725" s="24" t="str">
        <f>IF(ISERR(MONTH(AA3725)),TRIM(SUBSTITUTE(AA3725,(RIGHT(TRIM(AA3725),4)),"")),TEXT(AA3725,"mmmm"))</f>
        <v>May</v>
      </c>
      <c r="AC3725" s="24">
        <f>IF(ISERR(YEAR(AA3725)),VALUE(RIGHT(TRIM(AA3725),4)),YEAR(AA3725))</f>
        <v>2016</v>
      </c>
      <c r="AD3725" t="s">
        <v>461</v>
      </c>
      <c r="AE3725" t="b">
        <f>VLOOKUP(AA3725,duplicates!A:C,3,FALSE)</f>
        <v>0</v>
      </c>
      <c r="AF3725" t="b">
        <f t="shared" si="54"/>
        <v>1</v>
      </c>
      <c r="AG3725" s="23" t="b">
        <v>0</v>
      </c>
    </row>
    <row r="3726" spans="1:33" x14ac:dyDescent="0.2">
      <c r="A3726" t="s">
        <v>441</v>
      </c>
      <c r="B3726">
        <v>3639</v>
      </c>
      <c r="C3726" t="s">
        <v>97</v>
      </c>
      <c r="D3726" t="s">
        <v>98</v>
      </c>
      <c r="E3726" s="4">
        <f>IF(ISBLANK(G3726),H3726,G3726)</f>
        <v>83</v>
      </c>
      <c r="F3726" s="9" t="b">
        <f>AND(ISBLANK(G3726),ISBLANK(H3726))</f>
        <v>0</v>
      </c>
      <c r="H3726" s="9">
        <v>83</v>
      </c>
      <c r="I3726">
        <v>620</v>
      </c>
      <c r="J3726" s="9" t="b">
        <f>AND(ISBLANK(K3726),ISBLANK(L3726))</f>
        <v>0</v>
      </c>
      <c r="L3726" s="9">
        <v>75</v>
      </c>
      <c r="M3726" s="15" t="b">
        <f>AND(ISBLANK(N3726),ISBLANK(O3726),ISBLANK(P3726))</f>
        <v>0</v>
      </c>
      <c r="O3726" s="15">
        <v>55</v>
      </c>
      <c r="Q3726">
        <v>1</v>
      </c>
      <c r="R3726" s="18" t="b">
        <f>AND(ISBLANK(S3726),ISBLANK(T3726))</f>
        <v>0</v>
      </c>
      <c r="S3726" s="20">
        <v>0.02</v>
      </c>
      <c r="U3726" s="15" t="b">
        <f>AND(ISBLANK(V3726),ISBLANK(W3726),ISBLANK(X3726))</f>
        <v>0</v>
      </c>
      <c r="V3726" s="16">
        <v>0.9</v>
      </c>
      <c r="Y3726" s="13">
        <v>0.92</v>
      </c>
      <c r="AA3726" t="s">
        <v>462</v>
      </c>
      <c r="AB3726" s="24" t="str">
        <f>IF(ISERR(MONTH(AA3726)),TRIM(SUBSTITUTE(AA3726,(RIGHT(TRIM(AA3726),4)),"")),TEXT(AA3726,"mmmm"))</f>
        <v>May</v>
      </c>
      <c r="AC3726" s="24">
        <f>IF(ISERR(YEAR(AA3726)),VALUE(RIGHT(TRIM(AA3726),4)),YEAR(AA3726))</f>
        <v>2016</v>
      </c>
      <c r="AD3726" t="s">
        <v>461</v>
      </c>
      <c r="AE3726" t="b">
        <f>VLOOKUP(AA3726,duplicates!A:C,3,FALSE)</f>
        <v>0</v>
      </c>
      <c r="AF3726" t="b">
        <f t="shared" si="54"/>
        <v>1</v>
      </c>
      <c r="AG3726" s="23" t="b">
        <v>0</v>
      </c>
    </row>
    <row r="3727" spans="1:33" x14ac:dyDescent="0.2">
      <c r="A3727" t="s">
        <v>441</v>
      </c>
      <c r="B3727">
        <v>3640</v>
      </c>
      <c r="C3727" t="s">
        <v>183</v>
      </c>
      <c r="D3727" t="s">
        <v>184</v>
      </c>
      <c r="E3727" s="4">
        <f>IF(ISBLANK(G3727),H3727,G3727)</f>
        <v>10</v>
      </c>
      <c r="F3727" s="9" t="b">
        <f>AND(ISBLANK(G3727),ISBLANK(H3727))</f>
        <v>0</v>
      </c>
      <c r="H3727" s="9">
        <v>10</v>
      </c>
      <c r="I3727">
        <v>348</v>
      </c>
      <c r="J3727" s="9" t="b">
        <f>AND(ISBLANK(K3727),ISBLANK(L3727))</f>
        <v>0</v>
      </c>
      <c r="L3727" s="9">
        <v>10</v>
      </c>
      <c r="M3727" s="15" t="b">
        <f>AND(ISBLANK(N3727),ISBLANK(O3727),ISBLANK(P3727))</f>
        <v>0</v>
      </c>
      <c r="O3727" s="15">
        <v>4</v>
      </c>
      <c r="Q3727">
        <v>4</v>
      </c>
      <c r="R3727" s="18" t="b">
        <f>AND(ISBLANK(S3727),ISBLANK(T3727))</f>
        <v>0</v>
      </c>
      <c r="S3727" s="20">
        <v>1</v>
      </c>
      <c r="U3727" s="15" t="b">
        <f>AND(ISBLANK(V3727),ISBLANK(W3727),ISBLANK(X3727))</f>
        <v>0</v>
      </c>
      <c r="V3727" s="16">
        <v>1</v>
      </c>
      <c r="Y3727" s="13">
        <v>0.88</v>
      </c>
      <c r="AA3727" t="s">
        <v>462</v>
      </c>
      <c r="AB3727" s="24" t="str">
        <f>IF(ISERR(MONTH(AA3727)),TRIM(SUBSTITUTE(AA3727,(RIGHT(TRIM(AA3727),4)),"")),TEXT(AA3727,"mmmm"))</f>
        <v>May</v>
      </c>
      <c r="AC3727" s="24">
        <f>IF(ISERR(YEAR(AA3727)),VALUE(RIGHT(TRIM(AA3727),4)),YEAR(AA3727))</f>
        <v>2016</v>
      </c>
      <c r="AD3727" t="s">
        <v>461</v>
      </c>
      <c r="AE3727" t="b">
        <f>VLOOKUP(AA3727,duplicates!A:C,3,FALSE)</f>
        <v>0</v>
      </c>
      <c r="AF3727" t="b">
        <f t="shared" si="54"/>
        <v>1</v>
      </c>
      <c r="AG3727" s="23" t="b">
        <v>0</v>
      </c>
    </row>
    <row r="3728" spans="1:33" x14ac:dyDescent="0.2">
      <c r="A3728" t="s">
        <v>441</v>
      </c>
      <c r="B3728">
        <v>3641</v>
      </c>
      <c r="C3728" t="s">
        <v>331</v>
      </c>
      <c r="D3728" t="s">
        <v>332</v>
      </c>
      <c r="E3728" s="4">
        <f>IF(ISBLANK(G3728),H3728,G3728)</f>
        <v>11</v>
      </c>
      <c r="F3728" s="9" t="b">
        <f>AND(ISBLANK(G3728),ISBLANK(H3728))</f>
        <v>0</v>
      </c>
      <c r="H3728" s="9">
        <v>11</v>
      </c>
      <c r="I3728">
        <v>217</v>
      </c>
      <c r="J3728" s="9" t="b">
        <f>AND(ISBLANK(K3728),ISBLANK(L3728))</f>
        <v>0</v>
      </c>
      <c r="L3728" s="9">
        <v>10</v>
      </c>
      <c r="M3728" s="15" t="b">
        <f>AND(ISBLANK(N3728),ISBLANK(O3728),ISBLANK(P3728))</f>
        <v>0</v>
      </c>
      <c r="O3728" s="15">
        <v>5</v>
      </c>
      <c r="Q3728">
        <v>5</v>
      </c>
      <c r="R3728" s="18" t="b">
        <f>AND(ISBLANK(S3728),ISBLANK(T3728))</f>
        <v>0</v>
      </c>
      <c r="S3728" s="20">
        <v>1</v>
      </c>
      <c r="U3728" s="15" t="b">
        <f>AND(ISBLANK(V3728),ISBLANK(W3728),ISBLANK(X3728))</f>
        <v>0</v>
      </c>
      <c r="V3728" s="16">
        <v>0.91</v>
      </c>
      <c r="Y3728" s="13">
        <v>0.91</v>
      </c>
      <c r="AA3728" t="s">
        <v>462</v>
      </c>
      <c r="AB3728" s="24" t="str">
        <f>IF(ISERR(MONTH(AA3728)),TRIM(SUBSTITUTE(AA3728,(RIGHT(TRIM(AA3728),4)),"")),TEXT(AA3728,"mmmm"))</f>
        <v>May</v>
      </c>
      <c r="AC3728" s="24">
        <f>IF(ISERR(YEAR(AA3728)),VALUE(RIGHT(TRIM(AA3728),4)),YEAR(AA3728))</f>
        <v>2016</v>
      </c>
      <c r="AD3728" t="s">
        <v>461</v>
      </c>
      <c r="AE3728" t="b">
        <f>VLOOKUP(AA3728,duplicates!A:C,3,FALSE)</f>
        <v>0</v>
      </c>
      <c r="AF3728" t="b">
        <f t="shared" si="54"/>
        <v>1</v>
      </c>
      <c r="AG3728" s="23" t="b">
        <v>0</v>
      </c>
    </row>
    <row r="3729" spans="1:33" x14ac:dyDescent="0.2">
      <c r="A3729" t="s">
        <v>441</v>
      </c>
      <c r="B3729">
        <v>3642</v>
      </c>
      <c r="C3729" t="s">
        <v>87</v>
      </c>
      <c r="D3729" t="s">
        <v>88</v>
      </c>
      <c r="E3729" s="4">
        <f>IF(ISBLANK(G3729),H3729,G3729)</f>
        <v>48</v>
      </c>
      <c r="F3729" s="9" t="b">
        <f>AND(ISBLANK(G3729),ISBLANK(H3729))</f>
        <v>0</v>
      </c>
      <c r="H3729" s="9">
        <v>48</v>
      </c>
      <c r="I3729">
        <v>296</v>
      </c>
      <c r="J3729" s="9" t="b">
        <f>AND(ISBLANK(K3729),ISBLANK(L3729))</f>
        <v>0</v>
      </c>
      <c r="L3729" s="9">
        <v>48</v>
      </c>
      <c r="M3729" s="15" t="b">
        <f>AND(ISBLANK(N3729),ISBLANK(O3729),ISBLANK(P3729))</f>
        <v>0</v>
      </c>
      <c r="O3729" s="15">
        <v>28</v>
      </c>
      <c r="Q3729">
        <v>28</v>
      </c>
      <c r="R3729" s="18" t="b">
        <f>AND(ISBLANK(S3729),ISBLANK(T3729))</f>
        <v>0</v>
      </c>
      <c r="S3729" s="20">
        <v>1</v>
      </c>
      <c r="U3729" s="15" t="b">
        <f>AND(ISBLANK(V3729),ISBLANK(W3729),ISBLANK(X3729))</f>
        <v>0</v>
      </c>
      <c r="V3729" s="16">
        <v>1</v>
      </c>
      <c r="Y3729" s="13">
        <v>1</v>
      </c>
      <c r="AA3729" t="s">
        <v>462</v>
      </c>
      <c r="AB3729" s="24" t="str">
        <f>IF(ISERR(MONTH(AA3729)),TRIM(SUBSTITUTE(AA3729,(RIGHT(TRIM(AA3729),4)),"")),TEXT(AA3729,"mmmm"))</f>
        <v>May</v>
      </c>
      <c r="AC3729" s="24">
        <f>IF(ISERR(YEAR(AA3729)),VALUE(RIGHT(TRIM(AA3729),4)),YEAR(AA3729))</f>
        <v>2016</v>
      </c>
      <c r="AD3729" t="s">
        <v>461</v>
      </c>
      <c r="AE3729" t="b">
        <f>VLOOKUP(AA3729,duplicates!A:C,3,FALSE)</f>
        <v>0</v>
      </c>
      <c r="AF3729" t="b">
        <f t="shared" si="54"/>
        <v>1</v>
      </c>
      <c r="AG3729" s="23" t="b">
        <v>0</v>
      </c>
    </row>
    <row r="3730" spans="1:33" x14ac:dyDescent="0.2">
      <c r="A3730" t="s">
        <v>441</v>
      </c>
      <c r="B3730">
        <v>3643</v>
      </c>
      <c r="C3730" t="s">
        <v>121</v>
      </c>
      <c r="D3730" t="s">
        <v>122</v>
      </c>
      <c r="E3730" s="4">
        <f>IF(ISBLANK(G3730),H3730,G3730)</f>
        <v>65</v>
      </c>
      <c r="F3730" s="9" t="b">
        <f>AND(ISBLANK(G3730),ISBLANK(H3730))</f>
        <v>0</v>
      </c>
      <c r="H3730" s="9">
        <v>65</v>
      </c>
      <c r="I3730">
        <v>338</v>
      </c>
      <c r="J3730" s="9" t="b">
        <f>AND(ISBLANK(K3730),ISBLANK(L3730))</f>
        <v>0</v>
      </c>
      <c r="L3730" s="9">
        <v>65</v>
      </c>
      <c r="M3730" s="15" t="b">
        <f>AND(ISBLANK(N3730),ISBLANK(O3730),ISBLANK(P3730))</f>
        <v>0</v>
      </c>
      <c r="O3730" s="15">
        <v>35</v>
      </c>
      <c r="Q3730">
        <v>35</v>
      </c>
      <c r="R3730" s="18" t="b">
        <f>AND(ISBLANK(S3730),ISBLANK(T3730))</f>
        <v>0</v>
      </c>
      <c r="S3730" s="20">
        <v>1</v>
      </c>
      <c r="U3730" s="15" t="b">
        <f>AND(ISBLANK(V3730),ISBLANK(W3730),ISBLANK(X3730))</f>
        <v>0</v>
      </c>
      <c r="V3730" s="16">
        <v>1</v>
      </c>
      <c r="Y3730" s="13">
        <v>1</v>
      </c>
      <c r="AA3730" t="s">
        <v>462</v>
      </c>
      <c r="AB3730" s="24" t="str">
        <f>IF(ISERR(MONTH(AA3730)),TRIM(SUBSTITUTE(AA3730,(RIGHT(TRIM(AA3730),4)),"")),TEXT(AA3730,"mmmm"))</f>
        <v>May</v>
      </c>
      <c r="AC3730" s="24">
        <f>IF(ISERR(YEAR(AA3730)),VALUE(RIGHT(TRIM(AA3730),4)),YEAR(AA3730))</f>
        <v>2016</v>
      </c>
      <c r="AD3730" t="s">
        <v>461</v>
      </c>
      <c r="AE3730" t="b">
        <f>VLOOKUP(AA3730,duplicates!A:C,3,FALSE)</f>
        <v>0</v>
      </c>
      <c r="AF3730" t="b">
        <f t="shared" si="54"/>
        <v>1</v>
      </c>
      <c r="AG3730" s="23" t="b">
        <v>0</v>
      </c>
    </row>
    <row r="3731" spans="1:33" x14ac:dyDescent="0.2">
      <c r="A3731" t="s">
        <v>441</v>
      </c>
      <c r="B3731">
        <v>3644</v>
      </c>
      <c r="C3731" t="s">
        <v>69</v>
      </c>
      <c r="D3731" t="s">
        <v>70</v>
      </c>
      <c r="E3731" s="4">
        <f>IF(ISBLANK(G3731),H3731,G3731)</f>
        <v>143</v>
      </c>
      <c r="F3731" s="9" t="b">
        <f>AND(ISBLANK(G3731),ISBLANK(H3731))</f>
        <v>0</v>
      </c>
      <c r="H3731" s="9">
        <v>143</v>
      </c>
      <c r="I3731">
        <v>542</v>
      </c>
      <c r="J3731" s="9" t="b">
        <f>AND(ISBLANK(K3731),ISBLANK(L3731))</f>
        <v>0</v>
      </c>
      <c r="L3731" s="9">
        <v>143</v>
      </c>
      <c r="M3731" s="15" t="b">
        <f>AND(ISBLANK(N3731),ISBLANK(O3731),ISBLANK(P3731))</f>
        <v>0</v>
      </c>
      <c r="O3731" s="15">
        <v>100</v>
      </c>
      <c r="Q3731">
        <v>96</v>
      </c>
      <c r="R3731" s="18" t="b">
        <f>AND(ISBLANK(S3731),ISBLANK(T3731))</f>
        <v>0</v>
      </c>
      <c r="S3731" s="20">
        <v>0.96</v>
      </c>
      <c r="U3731" s="15" t="b">
        <f>AND(ISBLANK(V3731),ISBLANK(W3731),ISBLANK(X3731))</f>
        <v>0</v>
      </c>
      <c r="V3731" s="16">
        <v>1</v>
      </c>
      <c r="Y3731" s="13">
        <v>0.99</v>
      </c>
      <c r="AA3731" t="s">
        <v>462</v>
      </c>
      <c r="AB3731" s="24" t="str">
        <f>IF(ISERR(MONTH(AA3731)),TRIM(SUBSTITUTE(AA3731,(RIGHT(TRIM(AA3731),4)),"")),TEXT(AA3731,"mmmm"))</f>
        <v>May</v>
      </c>
      <c r="AC3731" s="24">
        <f>IF(ISERR(YEAR(AA3731)),VALUE(RIGHT(TRIM(AA3731),4)),YEAR(AA3731))</f>
        <v>2016</v>
      </c>
      <c r="AD3731" t="s">
        <v>461</v>
      </c>
      <c r="AE3731" t="b">
        <f>VLOOKUP(AA3731,duplicates!A:C,3,FALSE)</f>
        <v>0</v>
      </c>
      <c r="AF3731" t="b">
        <f t="shared" si="54"/>
        <v>1</v>
      </c>
      <c r="AG3731" s="23" t="b">
        <v>0</v>
      </c>
    </row>
    <row r="3732" spans="1:33" x14ac:dyDescent="0.2">
      <c r="A3732" t="s">
        <v>441</v>
      </c>
      <c r="B3732">
        <v>3645</v>
      </c>
      <c r="C3732" t="s">
        <v>115</v>
      </c>
      <c r="D3732" t="s">
        <v>116</v>
      </c>
      <c r="E3732" s="4">
        <f>IF(ISBLANK(G3732),H3732,G3732)</f>
        <v>8</v>
      </c>
      <c r="F3732" s="9" t="b">
        <f>AND(ISBLANK(G3732),ISBLANK(H3732))</f>
        <v>0</v>
      </c>
      <c r="H3732" s="9">
        <v>8</v>
      </c>
      <c r="I3732">
        <v>332</v>
      </c>
      <c r="J3732" s="9" t="b">
        <f>AND(ISBLANK(K3732),ISBLANK(L3732))</f>
        <v>0</v>
      </c>
      <c r="L3732" s="9">
        <v>8</v>
      </c>
      <c r="M3732" s="15" t="b">
        <f>AND(ISBLANK(N3732),ISBLANK(O3732),ISBLANK(P3732))</f>
        <v>0</v>
      </c>
      <c r="O3732" s="15">
        <v>5</v>
      </c>
      <c r="Q3732">
        <v>5</v>
      </c>
      <c r="R3732" s="18" t="b">
        <f>AND(ISBLANK(S3732),ISBLANK(T3732))</f>
        <v>0</v>
      </c>
      <c r="S3732" s="20">
        <v>1</v>
      </c>
      <c r="U3732" s="15" t="b">
        <f>AND(ISBLANK(V3732),ISBLANK(W3732),ISBLANK(X3732))</f>
        <v>0</v>
      </c>
      <c r="V3732" s="16">
        <v>1</v>
      </c>
      <c r="Y3732" s="13">
        <v>0.96</v>
      </c>
      <c r="AA3732" t="s">
        <v>462</v>
      </c>
      <c r="AB3732" s="24" t="str">
        <f>IF(ISERR(MONTH(AA3732)),TRIM(SUBSTITUTE(AA3732,(RIGHT(TRIM(AA3732),4)),"")),TEXT(AA3732,"mmmm"))</f>
        <v>May</v>
      </c>
      <c r="AC3732" s="24">
        <f>IF(ISERR(YEAR(AA3732)),VALUE(RIGHT(TRIM(AA3732),4)),YEAR(AA3732))</f>
        <v>2016</v>
      </c>
      <c r="AD3732" t="s">
        <v>461</v>
      </c>
      <c r="AE3732" t="b">
        <f>VLOOKUP(AA3732,duplicates!A:C,3,FALSE)</f>
        <v>0</v>
      </c>
      <c r="AF3732" t="b">
        <f t="shared" si="54"/>
        <v>1</v>
      </c>
      <c r="AG3732" s="23" t="b">
        <v>0</v>
      </c>
    </row>
    <row r="3733" spans="1:33" x14ac:dyDescent="0.2">
      <c r="A3733" t="s">
        <v>441</v>
      </c>
      <c r="B3733">
        <v>3646</v>
      </c>
      <c r="C3733" t="s">
        <v>195</v>
      </c>
      <c r="D3733" t="s">
        <v>196</v>
      </c>
      <c r="E3733" s="4">
        <f>IF(ISBLANK(G3733),H3733,G3733)</f>
        <v>39</v>
      </c>
      <c r="F3733" s="9" t="b">
        <f>AND(ISBLANK(G3733),ISBLANK(H3733))</f>
        <v>0</v>
      </c>
      <c r="H3733" s="9">
        <v>39</v>
      </c>
      <c r="I3733">
        <v>718</v>
      </c>
      <c r="J3733" s="9" t="b">
        <f>AND(ISBLANK(K3733),ISBLANK(L3733))</f>
        <v>0</v>
      </c>
      <c r="L3733" s="9">
        <v>37</v>
      </c>
      <c r="M3733" s="15" t="b">
        <f>AND(ISBLANK(N3733),ISBLANK(O3733),ISBLANK(P3733))</f>
        <v>0</v>
      </c>
      <c r="O3733" s="15">
        <v>15</v>
      </c>
      <c r="Q3733">
        <v>15</v>
      </c>
      <c r="R3733" s="18" t="b">
        <f>AND(ISBLANK(S3733),ISBLANK(T3733))</f>
        <v>0</v>
      </c>
      <c r="S3733" s="20">
        <v>1</v>
      </c>
      <c r="U3733" s="15" t="b">
        <f>AND(ISBLANK(V3733),ISBLANK(W3733),ISBLANK(X3733))</f>
        <v>0</v>
      </c>
      <c r="V3733" s="16">
        <v>0.95</v>
      </c>
      <c r="Y3733" s="13">
        <v>0.89</v>
      </c>
      <c r="AA3733" t="s">
        <v>462</v>
      </c>
      <c r="AB3733" s="24" t="str">
        <f>IF(ISERR(MONTH(AA3733)),TRIM(SUBSTITUTE(AA3733,(RIGHT(TRIM(AA3733),4)),"")),TEXT(AA3733,"mmmm"))</f>
        <v>May</v>
      </c>
      <c r="AC3733" s="24">
        <f>IF(ISERR(YEAR(AA3733)),VALUE(RIGHT(TRIM(AA3733),4)),YEAR(AA3733))</f>
        <v>2016</v>
      </c>
      <c r="AD3733" t="s">
        <v>461</v>
      </c>
      <c r="AE3733" t="b">
        <f>VLOOKUP(AA3733,duplicates!A:C,3,FALSE)</f>
        <v>0</v>
      </c>
      <c r="AF3733" t="b">
        <f t="shared" si="54"/>
        <v>1</v>
      </c>
      <c r="AG3733" s="23" t="b">
        <v>0</v>
      </c>
    </row>
    <row r="3734" spans="1:33" x14ac:dyDescent="0.2">
      <c r="A3734" t="s">
        <v>441</v>
      </c>
      <c r="B3734">
        <v>3734</v>
      </c>
      <c r="C3734" t="s">
        <v>324</v>
      </c>
      <c r="D3734" t="s">
        <v>325</v>
      </c>
      <c r="E3734" s="4">
        <f>IF(ISBLANK(G3734),H3734,G3734)</f>
        <v>49</v>
      </c>
      <c r="F3734" s="9" t="b">
        <f>AND(ISBLANK(G3734),ISBLANK(H3734))</f>
        <v>0</v>
      </c>
      <c r="H3734" s="9">
        <v>49</v>
      </c>
      <c r="I3734">
        <v>461</v>
      </c>
      <c r="J3734" s="9" t="b">
        <f>AND(ISBLANK(K3734),ISBLANK(L3734))</f>
        <v>0</v>
      </c>
      <c r="L3734" s="9">
        <v>45</v>
      </c>
      <c r="M3734" s="15" t="b">
        <f>AND(ISBLANK(N3734),ISBLANK(O3734),ISBLANK(P3734))</f>
        <v>0</v>
      </c>
      <c r="O3734" s="15">
        <v>45</v>
      </c>
      <c r="Q3734">
        <v>45</v>
      </c>
      <c r="R3734" s="18" t="b">
        <f>AND(ISBLANK(S3734),ISBLANK(T3734))</f>
        <v>0</v>
      </c>
      <c r="S3734" s="20">
        <v>1</v>
      </c>
      <c r="U3734" s="15" t="b">
        <f>AND(ISBLANK(V3734),ISBLANK(W3734),ISBLANK(X3734))</f>
        <v>0</v>
      </c>
      <c r="V3734" s="16">
        <v>0.92</v>
      </c>
      <c r="Y3734" s="13">
        <v>0.94</v>
      </c>
      <c r="AA3734" t="s">
        <v>462</v>
      </c>
      <c r="AB3734" s="24" t="str">
        <f>IF(ISERR(MONTH(AA3734)),TRIM(SUBSTITUTE(AA3734,(RIGHT(TRIM(AA3734),4)),"")),TEXT(AA3734,"mmmm"))</f>
        <v>May</v>
      </c>
      <c r="AC3734" s="24">
        <f>IF(ISERR(YEAR(AA3734)),VALUE(RIGHT(TRIM(AA3734),4)),YEAR(AA3734))</f>
        <v>2016</v>
      </c>
      <c r="AD3734" t="s">
        <v>461</v>
      </c>
      <c r="AE3734" t="b">
        <f>VLOOKUP(AA3734,duplicates!A:C,3,FALSE)</f>
        <v>0</v>
      </c>
      <c r="AF3734" t="b">
        <f t="shared" si="54"/>
        <v>1</v>
      </c>
      <c r="AG3734" s="23" t="b">
        <v>0</v>
      </c>
    </row>
    <row r="3735" spans="1:33" x14ac:dyDescent="0.2">
      <c r="A3735" t="s">
        <v>441</v>
      </c>
      <c r="B3735">
        <v>3735</v>
      </c>
      <c r="C3735" t="s">
        <v>249</v>
      </c>
      <c r="D3735" t="s">
        <v>250</v>
      </c>
      <c r="E3735" s="4">
        <f>IF(ISBLANK(G3735),H3735,G3735)</f>
        <v>14</v>
      </c>
      <c r="F3735" s="9" t="b">
        <f>AND(ISBLANK(G3735),ISBLANK(H3735))</f>
        <v>0</v>
      </c>
      <c r="H3735" s="9">
        <v>14</v>
      </c>
      <c r="I3735">
        <v>215</v>
      </c>
      <c r="J3735" s="9" t="b">
        <f>AND(ISBLANK(K3735),ISBLANK(L3735))</f>
        <v>0</v>
      </c>
      <c r="L3735" s="9">
        <v>13</v>
      </c>
      <c r="M3735" s="15" t="b">
        <f>AND(ISBLANK(N3735),ISBLANK(O3735),ISBLANK(P3735))</f>
        <v>0</v>
      </c>
      <c r="O3735" s="15">
        <v>10</v>
      </c>
      <c r="Q3735">
        <v>10</v>
      </c>
      <c r="R3735" s="18" t="b">
        <f>AND(ISBLANK(S3735),ISBLANK(T3735))</f>
        <v>0</v>
      </c>
      <c r="S3735" s="20">
        <v>1</v>
      </c>
      <c r="U3735" s="15" t="b">
        <f>AND(ISBLANK(V3735),ISBLANK(W3735),ISBLANK(X3735))</f>
        <v>0</v>
      </c>
      <c r="V3735" s="16">
        <v>0.93</v>
      </c>
      <c r="Y3735" s="13">
        <v>0.9</v>
      </c>
      <c r="AA3735" t="s">
        <v>462</v>
      </c>
      <c r="AB3735" s="24" t="str">
        <f>IF(ISERR(MONTH(AA3735)),TRIM(SUBSTITUTE(AA3735,(RIGHT(TRIM(AA3735),4)),"")),TEXT(AA3735,"mmmm"))</f>
        <v>May</v>
      </c>
      <c r="AC3735" s="24">
        <f>IF(ISERR(YEAR(AA3735)),VALUE(RIGHT(TRIM(AA3735),4)),YEAR(AA3735))</f>
        <v>2016</v>
      </c>
      <c r="AD3735" t="s">
        <v>461</v>
      </c>
      <c r="AE3735" t="b">
        <f>VLOOKUP(AA3735,duplicates!A:C,3,FALSE)</f>
        <v>0</v>
      </c>
      <c r="AF3735" t="b">
        <f t="shared" si="54"/>
        <v>1</v>
      </c>
      <c r="AG3735" s="23" t="b">
        <v>0</v>
      </c>
    </row>
    <row r="3736" spans="1:33" x14ac:dyDescent="0.2">
      <c r="A3736" t="s">
        <v>441</v>
      </c>
      <c r="B3736">
        <v>3647</v>
      </c>
      <c r="C3736" t="s">
        <v>171</v>
      </c>
      <c r="D3736" t="s">
        <v>172</v>
      </c>
      <c r="E3736" s="4">
        <f>IF(ISBLANK(G3736),H3736,G3736)</f>
        <v>87</v>
      </c>
      <c r="F3736" s="9" t="b">
        <f>AND(ISBLANK(G3736),ISBLANK(H3736))</f>
        <v>0</v>
      </c>
      <c r="H3736" s="9">
        <v>87</v>
      </c>
      <c r="I3736">
        <v>467</v>
      </c>
      <c r="J3736" s="9" t="b">
        <f>AND(ISBLANK(K3736),ISBLANK(L3736))</f>
        <v>0</v>
      </c>
      <c r="L3736" s="9">
        <v>32</v>
      </c>
      <c r="M3736" s="15" t="b">
        <f>AND(ISBLANK(N3736),ISBLANK(O3736),ISBLANK(P3736))</f>
        <v>0</v>
      </c>
      <c r="O3736" s="15">
        <v>22</v>
      </c>
      <c r="Q3736">
        <v>6</v>
      </c>
      <c r="R3736" s="18" t="b">
        <f>AND(ISBLANK(S3736),ISBLANK(T3736))</f>
        <v>0</v>
      </c>
      <c r="S3736" s="20">
        <v>0.27</v>
      </c>
      <c r="U3736" s="15" t="b">
        <f>AND(ISBLANK(V3736),ISBLANK(W3736),ISBLANK(X3736))</f>
        <v>0</v>
      </c>
      <c r="V3736" s="16">
        <v>0.37</v>
      </c>
      <c r="Y3736" s="13">
        <v>0.87</v>
      </c>
      <c r="AA3736" t="s">
        <v>462</v>
      </c>
      <c r="AB3736" s="24" t="str">
        <f>IF(ISERR(MONTH(AA3736)),TRIM(SUBSTITUTE(AA3736,(RIGHT(TRIM(AA3736),4)),"")),TEXT(AA3736,"mmmm"))</f>
        <v>May</v>
      </c>
      <c r="AC3736" s="24">
        <f>IF(ISERR(YEAR(AA3736)),VALUE(RIGHT(TRIM(AA3736),4)),YEAR(AA3736))</f>
        <v>2016</v>
      </c>
      <c r="AD3736" t="s">
        <v>461</v>
      </c>
      <c r="AE3736" t="b">
        <f>VLOOKUP(AA3736,duplicates!A:C,3,FALSE)</f>
        <v>0</v>
      </c>
      <c r="AF3736" t="b">
        <f t="shared" si="54"/>
        <v>1</v>
      </c>
      <c r="AG3736" s="23" t="b">
        <v>0</v>
      </c>
    </row>
    <row r="3737" spans="1:33" x14ac:dyDescent="0.2">
      <c r="A3737" t="s">
        <v>441</v>
      </c>
      <c r="B3737">
        <v>3648</v>
      </c>
      <c r="C3737" t="s">
        <v>145</v>
      </c>
      <c r="D3737" t="s">
        <v>146</v>
      </c>
      <c r="E3737" s="4">
        <f>IF(ISBLANK(G3737),H3737,G3737)</f>
        <v>12</v>
      </c>
      <c r="F3737" s="9" t="b">
        <f>AND(ISBLANK(G3737),ISBLANK(H3737))</f>
        <v>0</v>
      </c>
      <c r="H3737" s="9">
        <v>12</v>
      </c>
      <c r="I3737">
        <v>796</v>
      </c>
      <c r="J3737" s="9" t="b">
        <f>AND(ISBLANK(K3737),ISBLANK(L3737))</f>
        <v>0</v>
      </c>
      <c r="L3737" s="9">
        <v>12</v>
      </c>
      <c r="M3737" s="15" t="b">
        <f>AND(ISBLANK(N3737),ISBLANK(O3737),ISBLANK(P3737))</f>
        <v>0</v>
      </c>
      <c r="O3737" s="15">
        <v>12</v>
      </c>
      <c r="Q3737">
        <v>12</v>
      </c>
      <c r="R3737" s="18" t="b">
        <f>AND(ISBLANK(S3737),ISBLANK(T3737))</f>
        <v>0</v>
      </c>
      <c r="S3737" s="20">
        <v>1</v>
      </c>
      <c r="U3737" s="15" t="b">
        <f>AND(ISBLANK(V3737),ISBLANK(W3737),ISBLANK(X3737))</f>
        <v>0</v>
      </c>
      <c r="V3737" s="16">
        <v>1</v>
      </c>
      <c r="Y3737" s="13">
        <v>0.9</v>
      </c>
      <c r="AA3737" t="s">
        <v>462</v>
      </c>
      <c r="AB3737" s="24" t="str">
        <f>IF(ISERR(MONTH(AA3737)),TRIM(SUBSTITUTE(AA3737,(RIGHT(TRIM(AA3737),4)),"")),TEXT(AA3737,"mmmm"))</f>
        <v>May</v>
      </c>
      <c r="AC3737" s="24">
        <f>IF(ISERR(YEAR(AA3737)),VALUE(RIGHT(TRIM(AA3737),4)),YEAR(AA3737))</f>
        <v>2016</v>
      </c>
      <c r="AD3737" t="s">
        <v>461</v>
      </c>
      <c r="AE3737" t="b">
        <f>VLOOKUP(AA3737,duplicates!A:C,3,FALSE)</f>
        <v>0</v>
      </c>
      <c r="AF3737" t="b">
        <f t="shared" si="54"/>
        <v>1</v>
      </c>
      <c r="AG3737" s="23" t="b">
        <v>0</v>
      </c>
    </row>
    <row r="3738" spans="1:33" x14ac:dyDescent="0.2">
      <c r="A3738" t="s">
        <v>441</v>
      </c>
      <c r="B3738">
        <v>3649</v>
      </c>
      <c r="C3738" t="s">
        <v>45</v>
      </c>
      <c r="D3738" t="s">
        <v>46</v>
      </c>
      <c r="E3738" s="4">
        <f>IF(ISBLANK(G3738),H3738,G3738)</f>
        <v>16</v>
      </c>
      <c r="F3738" s="9" t="b">
        <f>AND(ISBLANK(G3738),ISBLANK(H3738))</f>
        <v>0</v>
      </c>
      <c r="H3738" s="9">
        <v>16</v>
      </c>
      <c r="I3738">
        <v>235</v>
      </c>
      <c r="J3738" s="9" t="b">
        <f>AND(ISBLANK(K3738),ISBLANK(L3738))</f>
        <v>0</v>
      </c>
      <c r="L3738" s="9">
        <v>16</v>
      </c>
      <c r="M3738" s="15" t="b">
        <f>AND(ISBLANK(N3738),ISBLANK(O3738),ISBLANK(P3738))</f>
        <v>0</v>
      </c>
      <c r="O3738" s="15">
        <v>13</v>
      </c>
      <c r="Q3738">
        <v>5</v>
      </c>
      <c r="R3738" s="18" t="b">
        <f>AND(ISBLANK(S3738),ISBLANK(T3738))</f>
        <v>0</v>
      </c>
      <c r="S3738" s="20">
        <v>0.38</v>
      </c>
      <c r="U3738" s="15" t="b">
        <f>AND(ISBLANK(V3738),ISBLANK(W3738),ISBLANK(X3738))</f>
        <v>0</v>
      </c>
      <c r="V3738" s="16">
        <v>1</v>
      </c>
      <c r="Y3738" s="13">
        <v>0.61</v>
      </c>
      <c r="AA3738" t="s">
        <v>462</v>
      </c>
      <c r="AB3738" s="24" t="str">
        <f>IF(ISERR(MONTH(AA3738)),TRIM(SUBSTITUTE(AA3738,(RIGHT(TRIM(AA3738),4)),"")),TEXT(AA3738,"mmmm"))</f>
        <v>May</v>
      </c>
      <c r="AC3738" s="24">
        <f>IF(ISERR(YEAR(AA3738)),VALUE(RIGHT(TRIM(AA3738),4)),YEAR(AA3738))</f>
        <v>2016</v>
      </c>
      <c r="AD3738" t="s">
        <v>461</v>
      </c>
      <c r="AE3738" t="b">
        <f>VLOOKUP(AA3738,duplicates!A:C,3,FALSE)</f>
        <v>0</v>
      </c>
      <c r="AF3738" t="b">
        <f t="shared" si="54"/>
        <v>1</v>
      </c>
      <c r="AG3738" s="23" t="b">
        <v>0</v>
      </c>
    </row>
    <row r="3739" spans="1:33" x14ac:dyDescent="0.2">
      <c r="A3739" t="s">
        <v>441</v>
      </c>
      <c r="B3739">
        <v>3736</v>
      </c>
      <c r="C3739" t="s">
        <v>287</v>
      </c>
      <c r="D3739" t="s">
        <v>288</v>
      </c>
      <c r="E3739" s="4">
        <f>IF(ISBLANK(G3739),H3739,G3739)</f>
        <v>111</v>
      </c>
      <c r="F3739" s="9" t="b">
        <f>AND(ISBLANK(G3739),ISBLANK(H3739))</f>
        <v>0</v>
      </c>
      <c r="H3739" s="9">
        <v>111</v>
      </c>
      <c r="I3739">
        <v>409</v>
      </c>
      <c r="J3739" s="9" t="b">
        <f>AND(ISBLANK(K3739),ISBLANK(L3739))</f>
        <v>0</v>
      </c>
      <c r="L3739" s="9">
        <v>111</v>
      </c>
      <c r="M3739" s="15" t="b">
        <f>AND(ISBLANK(N3739),ISBLANK(O3739),ISBLANK(P3739))</f>
        <v>0</v>
      </c>
      <c r="O3739" s="15">
        <v>64</v>
      </c>
      <c r="Q3739">
        <v>63</v>
      </c>
      <c r="R3739" s="18" t="b">
        <f>AND(ISBLANK(S3739),ISBLANK(T3739))</f>
        <v>0</v>
      </c>
      <c r="S3739" s="20">
        <v>0.98</v>
      </c>
      <c r="U3739" s="15" t="b">
        <f>AND(ISBLANK(V3739),ISBLANK(W3739),ISBLANK(X3739))</f>
        <v>0</v>
      </c>
      <c r="V3739" s="16">
        <v>1</v>
      </c>
      <c r="Y3739" s="13">
        <v>1</v>
      </c>
      <c r="AA3739" t="s">
        <v>462</v>
      </c>
      <c r="AB3739" s="24" t="str">
        <f>IF(ISERR(MONTH(AA3739)),TRIM(SUBSTITUTE(AA3739,(RIGHT(TRIM(AA3739),4)),"")),TEXT(AA3739,"mmmm"))</f>
        <v>May</v>
      </c>
      <c r="AC3739" s="24">
        <f>IF(ISERR(YEAR(AA3739)),VALUE(RIGHT(TRIM(AA3739),4)),YEAR(AA3739))</f>
        <v>2016</v>
      </c>
      <c r="AD3739" t="s">
        <v>461</v>
      </c>
      <c r="AE3739" t="b">
        <f>VLOOKUP(AA3739,duplicates!A:C,3,FALSE)</f>
        <v>0</v>
      </c>
      <c r="AF3739" t="b">
        <f t="shared" si="54"/>
        <v>1</v>
      </c>
      <c r="AG3739" s="23" t="b">
        <v>0</v>
      </c>
    </row>
    <row r="3740" spans="1:33" x14ac:dyDescent="0.2">
      <c r="A3740" t="s">
        <v>441</v>
      </c>
      <c r="B3740">
        <v>3737</v>
      </c>
      <c r="C3740" t="s">
        <v>237</v>
      </c>
      <c r="D3740" t="s">
        <v>238</v>
      </c>
      <c r="E3740" s="4">
        <f>IF(ISBLANK(G3740),H3740,G3740)</f>
        <v>17</v>
      </c>
      <c r="F3740" s="9" t="b">
        <f>AND(ISBLANK(G3740),ISBLANK(H3740))</f>
        <v>0</v>
      </c>
      <c r="H3740" s="9">
        <v>17</v>
      </c>
      <c r="I3740">
        <v>263</v>
      </c>
      <c r="J3740" s="9" t="b">
        <f>AND(ISBLANK(K3740),ISBLANK(L3740))</f>
        <v>0</v>
      </c>
      <c r="L3740" s="9">
        <v>16</v>
      </c>
      <c r="M3740" s="15" t="b">
        <f>AND(ISBLANK(N3740),ISBLANK(O3740),ISBLANK(P3740))</f>
        <v>0</v>
      </c>
      <c r="O3740" s="15">
        <v>10</v>
      </c>
      <c r="Q3740">
        <v>4</v>
      </c>
      <c r="R3740" s="18" t="b">
        <f>AND(ISBLANK(S3740),ISBLANK(T3740))</f>
        <v>0</v>
      </c>
      <c r="S3740" s="20">
        <v>0.4</v>
      </c>
      <c r="U3740" s="15" t="b">
        <f>AND(ISBLANK(V3740),ISBLANK(W3740),ISBLANK(X3740))</f>
        <v>0</v>
      </c>
      <c r="V3740" s="16">
        <v>0.94</v>
      </c>
      <c r="Y3740" s="13">
        <v>0.98</v>
      </c>
      <c r="AA3740" t="s">
        <v>462</v>
      </c>
      <c r="AB3740" s="24" t="str">
        <f>IF(ISERR(MONTH(AA3740)),TRIM(SUBSTITUTE(AA3740,(RIGHT(TRIM(AA3740),4)),"")),TEXT(AA3740,"mmmm"))</f>
        <v>May</v>
      </c>
      <c r="AC3740" s="24">
        <f>IF(ISERR(YEAR(AA3740)),VALUE(RIGHT(TRIM(AA3740),4)),YEAR(AA3740))</f>
        <v>2016</v>
      </c>
      <c r="AD3740" t="s">
        <v>461</v>
      </c>
      <c r="AE3740" t="b">
        <f>VLOOKUP(AA3740,duplicates!A:C,3,FALSE)</f>
        <v>0</v>
      </c>
      <c r="AF3740" t="b">
        <f t="shared" si="54"/>
        <v>1</v>
      </c>
      <c r="AG3740" s="23" t="b">
        <v>0</v>
      </c>
    </row>
    <row r="3741" spans="1:33" x14ac:dyDescent="0.2">
      <c r="A3741" t="s">
        <v>441</v>
      </c>
      <c r="B3741">
        <v>3650</v>
      </c>
      <c r="C3741" t="s">
        <v>179</v>
      </c>
      <c r="D3741" t="s">
        <v>180</v>
      </c>
      <c r="E3741" s="4">
        <f>IF(ISBLANK(G3741),H3741,G3741)</f>
        <v>84</v>
      </c>
      <c r="F3741" s="9" t="b">
        <f>AND(ISBLANK(G3741),ISBLANK(H3741))</f>
        <v>0</v>
      </c>
      <c r="H3741" s="9">
        <v>84</v>
      </c>
      <c r="I3741">
        <v>689</v>
      </c>
      <c r="J3741" s="9" t="b">
        <f>AND(ISBLANK(K3741),ISBLANK(L3741))</f>
        <v>0</v>
      </c>
      <c r="L3741" s="9">
        <v>82</v>
      </c>
      <c r="M3741" s="15" t="b">
        <f>AND(ISBLANK(N3741),ISBLANK(O3741),ISBLANK(P3741))</f>
        <v>0</v>
      </c>
      <c r="O3741" s="15">
        <v>49</v>
      </c>
      <c r="Q3741">
        <v>47</v>
      </c>
      <c r="R3741" s="18" t="b">
        <f>AND(ISBLANK(S3741),ISBLANK(T3741))</f>
        <v>0</v>
      </c>
      <c r="S3741" s="20">
        <v>0.96</v>
      </c>
      <c r="U3741" s="15" t="b">
        <f>AND(ISBLANK(V3741),ISBLANK(W3741),ISBLANK(X3741))</f>
        <v>0</v>
      </c>
      <c r="V3741" s="16">
        <v>0.98</v>
      </c>
      <c r="Y3741" s="13">
        <v>0.99</v>
      </c>
      <c r="AA3741" t="s">
        <v>462</v>
      </c>
      <c r="AB3741" s="24" t="str">
        <f>IF(ISERR(MONTH(AA3741)),TRIM(SUBSTITUTE(AA3741,(RIGHT(TRIM(AA3741),4)),"")),TEXT(AA3741,"mmmm"))</f>
        <v>May</v>
      </c>
      <c r="AC3741" s="24">
        <f>IF(ISERR(YEAR(AA3741)),VALUE(RIGHT(TRIM(AA3741),4)),YEAR(AA3741))</f>
        <v>2016</v>
      </c>
      <c r="AD3741" t="s">
        <v>461</v>
      </c>
      <c r="AE3741" t="b">
        <f>VLOOKUP(AA3741,duplicates!A:C,3,FALSE)</f>
        <v>0</v>
      </c>
      <c r="AF3741" t="b">
        <f t="shared" si="54"/>
        <v>1</v>
      </c>
      <c r="AG3741" s="23" t="b">
        <v>0</v>
      </c>
    </row>
    <row r="3742" spans="1:33" x14ac:dyDescent="0.2">
      <c r="A3742" t="s">
        <v>441</v>
      </c>
      <c r="B3742">
        <v>3738</v>
      </c>
      <c r="C3742" t="s">
        <v>301</v>
      </c>
      <c r="D3742" t="s">
        <v>302</v>
      </c>
      <c r="E3742" s="4">
        <f>IF(ISBLANK(G3742),H3742,G3742)</f>
        <v>131</v>
      </c>
      <c r="F3742" s="9" t="b">
        <f>AND(ISBLANK(G3742),ISBLANK(H3742))</f>
        <v>0</v>
      </c>
      <c r="H3742" s="9">
        <v>131</v>
      </c>
      <c r="I3742">
        <v>539</v>
      </c>
      <c r="J3742" s="9" t="b">
        <f>AND(ISBLANK(K3742),ISBLANK(L3742))</f>
        <v>0</v>
      </c>
      <c r="L3742" s="9">
        <v>127</v>
      </c>
      <c r="M3742" s="15" t="b">
        <f>AND(ISBLANK(N3742),ISBLANK(O3742),ISBLANK(P3742))</f>
        <v>0</v>
      </c>
      <c r="O3742" s="15">
        <v>23</v>
      </c>
      <c r="Q3742">
        <v>23</v>
      </c>
      <c r="R3742" s="18" t="b">
        <f>AND(ISBLANK(S3742),ISBLANK(T3742))</f>
        <v>0</v>
      </c>
      <c r="S3742" s="20">
        <v>1</v>
      </c>
      <c r="U3742" s="15" t="b">
        <f>AND(ISBLANK(V3742),ISBLANK(W3742),ISBLANK(X3742))</f>
        <v>0</v>
      </c>
      <c r="V3742" s="16">
        <v>0.97</v>
      </c>
      <c r="Y3742" s="13">
        <v>0.93</v>
      </c>
      <c r="AA3742" t="s">
        <v>462</v>
      </c>
      <c r="AB3742" s="24" t="str">
        <f>IF(ISERR(MONTH(AA3742)),TRIM(SUBSTITUTE(AA3742,(RIGHT(TRIM(AA3742),4)),"")),TEXT(AA3742,"mmmm"))</f>
        <v>May</v>
      </c>
      <c r="AC3742" s="24">
        <f>IF(ISERR(YEAR(AA3742)),VALUE(RIGHT(TRIM(AA3742),4)),YEAR(AA3742))</f>
        <v>2016</v>
      </c>
      <c r="AD3742" t="s">
        <v>461</v>
      </c>
      <c r="AE3742" t="b">
        <f>VLOOKUP(AA3742,duplicates!A:C,3,FALSE)</f>
        <v>0</v>
      </c>
      <c r="AF3742" t="b">
        <f t="shared" si="54"/>
        <v>1</v>
      </c>
      <c r="AG3742" s="23" t="b">
        <v>0</v>
      </c>
    </row>
    <row r="3743" spans="1:33" x14ac:dyDescent="0.2">
      <c r="A3743" t="s">
        <v>441</v>
      </c>
      <c r="B3743">
        <v>3739</v>
      </c>
      <c r="C3743" t="s">
        <v>293</v>
      </c>
      <c r="D3743" t="s">
        <v>294</v>
      </c>
      <c r="E3743" s="4">
        <f>IF(ISBLANK(G3743),H3743,G3743)</f>
        <v>81</v>
      </c>
      <c r="F3743" s="9" t="b">
        <f>AND(ISBLANK(G3743),ISBLANK(H3743))</f>
        <v>0</v>
      </c>
      <c r="H3743" s="9">
        <v>81</v>
      </c>
      <c r="I3743">
        <v>503</v>
      </c>
      <c r="J3743" s="9" t="b">
        <f>AND(ISBLANK(K3743),ISBLANK(L3743))</f>
        <v>0</v>
      </c>
      <c r="L3743" s="9">
        <v>77</v>
      </c>
      <c r="M3743" s="15" t="b">
        <f>AND(ISBLANK(N3743),ISBLANK(O3743),ISBLANK(P3743))</f>
        <v>0</v>
      </c>
      <c r="O3743" s="15">
        <v>59</v>
      </c>
      <c r="Q3743">
        <v>58</v>
      </c>
      <c r="R3743" s="18" t="b">
        <f>AND(ISBLANK(S3743),ISBLANK(T3743))</f>
        <v>0</v>
      </c>
      <c r="S3743" s="20">
        <v>0.98</v>
      </c>
      <c r="U3743" s="15" t="b">
        <f>AND(ISBLANK(V3743),ISBLANK(W3743),ISBLANK(X3743))</f>
        <v>0</v>
      </c>
      <c r="V3743" s="16">
        <v>0.95</v>
      </c>
      <c r="Y3743" s="13">
        <v>0.94</v>
      </c>
      <c r="AA3743" t="s">
        <v>462</v>
      </c>
      <c r="AB3743" s="24" t="str">
        <f>IF(ISERR(MONTH(AA3743)),TRIM(SUBSTITUTE(AA3743,(RIGHT(TRIM(AA3743),4)),"")),TEXT(AA3743,"mmmm"))</f>
        <v>May</v>
      </c>
      <c r="AC3743" s="24">
        <f>IF(ISERR(YEAR(AA3743)),VALUE(RIGHT(TRIM(AA3743),4)),YEAR(AA3743))</f>
        <v>2016</v>
      </c>
      <c r="AD3743" t="s">
        <v>461</v>
      </c>
      <c r="AE3743" t="b">
        <f>VLOOKUP(AA3743,duplicates!A:C,3,FALSE)</f>
        <v>0</v>
      </c>
      <c r="AF3743" t="b">
        <f t="shared" si="54"/>
        <v>1</v>
      </c>
      <c r="AG3743" s="23" t="b">
        <v>0</v>
      </c>
    </row>
    <row r="3744" spans="1:33" x14ac:dyDescent="0.2">
      <c r="A3744" t="s">
        <v>441</v>
      </c>
      <c r="B3744">
        <v>3740</v>
      </c>
      <c r="C3744" t="s">
        <v>271</v>
      </c>
      <c r="D3744" t="s">
        <v>272</v>
      </c>
      <c r="E3744" s="4">
        <f>IF(ISBLANK(G3744),H3744,G3744)</f>
        <v>90</v>
      </c>
      <c r="F3744" s="9" t="b">
        <f>AND(ISBLANK(G3744),ISBLANK(H3744))</f>
        <v>0</v>
      </c>
      <c r="H3744" s="9">
        <v>90</v>
      </c>
      <c r="I3744">
        <v>360</v>
      </c>
      <c r="J3744" s="9" t="b">
        <f>AND(ISBLANK(K3744),ISBLANK(L3744))</f>
        <v>0</v>
      </c>
      <c r="L3744" s="9">
        <v>86</v>
      </c>
      <c r="M3744" s="15" t="b">
        <f>AND(ISBLANK(N3744),ISBLANK(O3744),ISBLANK(P3744))</f>
        <v>0</v>
      </c>
      <c r="O3744" s="15">
        <v>27</v>
      </c>
      <c r="Q3744">
        <v>22</v>
      </c>
      <c r="R3744" s="18" t="b">
        <f>AND(ISBLANK(S3744),ISBLANK(T3744))</f>
        <v>0</v>
      </c>
      <c r="S3744" s="20">
        <v>0.81</v>
      </c>
      <c r="U3744" s="15" t="b">
        <f>AND(ISBLANK(V3744),ISBLANK(W3744),ISBLANK(X3744))</f>
        <v>0</v>
      </c>
      <c r="V3744" s="16">
        <v>0.96</v>
      </c>
      <c r="Y3744" s="13">
        <v>0.83</v>
      </c>
      <c r="AA3744" t="s">
        <v>462</v>
      </c>
      <c r="AB3744" s="24" t="str">
        <f>IF(ISERR(MONTH(AA3744)),TRIM(SUBSTITUTE(AA3744,(RIGHT(TRIM(AA3744),4)),"")),TEXT(AA3744,"mmmm"))</f>
        <v>May</v>
      </c>
      <c r="AC3744" s="24">
        <f>IF(ISERR(YEAR(AA3744)),VALUE(RIGHT(TRIM(AA3744),4)),YEAR(AA3744))</f>
        <v>2016</v>
      </c>
      <c r="AD3744" t="s">
        <v>461</v>
      </c>
      <c r="AE3744" t="b">
        <f>VLOOKUP(AA3744,duplicates!A:C,3,FALSE)</f>
        <v>0</v>
      </c>
      <c r="AF3744" t="b">
        <f t="shared" si="54"/>
        <v>1</v>
      </c>
      <c r="AG3744" s="23" t="b">
        <v>0</v>
      </c>
    </row>
    <row r="3745" spans="1:33" x14ac:dyDescent="0.2">
      <c r="A3745" t="s">
        <v>441</v>
      </c>
      <c r="B3745">
        <v>3651</v>
      </c>
      <c r="C3745" t="s">
        <v>370</v>
      </c>
      <c r="D3745" t="s">
        <v>72</v>
      </c>
      <c r="E3745" s="4">
        <f>IF(ISBLANK(G3745),H3745,G3745)</f>
        <v>100</v>
      </c>
      <c r="F3745" s="9" t="b">
        <f>AND(ISBLANK(G3745),ISBLANK(H3745))</f>
        <v>0</v>
      </c>
      <c r="H3745" s="9">
        <v>100</v>
      </c>
      <c r="I3745">
        <v>797</v>
      </c>
      <c r="J3745" s="9" t="b">
        <f>AND(ISBLANK(K3745),ISBLANK(L3745))</f>
        <v>0</v>
      </c>
      <c r="L3745" s="9">
        <v>99</v>
      </c>
      <c r="M3745" s="15" t="b">
        <f>AND(ISBLANK(N3745),ISBLANK(O3745),ISBLANK(P3745))</f>
        <v>0</v>
      </c>
      <c r="O3745" s="15">
        <v>42</v>
      </c>
      <c r="Q3745">
        <v>42</v>
      </c>
      <c r="R3745" s="18" t="b">
        <f>AND(ISBLANK(S3745),ISBLANK(T3745))</f>
        <v>0</v>
      </c>
      <c r="S3745" s="20">
        <v>1</v>
      </c>
      <c r="U3745" s="15" t="b">
        <f>AND(ISBLANK(V3745),ISBLANK(W3745),ISBLANK(X3745))</f>
        <v>0</v>
      </c>
      <c r="V3745" s="16">
        <v>0.99</v>
      </c>
      <c r="Y3745" s="13">
        <v>0.96</v>
      </c>
      <c r="AA3745" t="s">
        <v>462</v>
      </c>
      <c r="AB3745" s="24" t="str">
        <f>IF(ISERR(MONTH(AA3745)),TRIM(SUBSTITUTE(AA3745,(RIGHT(TRIM(AA3745),4)),"")),TEXT(AA3745,"mmmm"))</f>
        <v>May</v>
      </c>
      <c r="AC3745" s="24">
        <f>IF(ISERR(YEAR(AA3745)),VALUE(RIGHT(TRIM(AA3745),4)),YEAR(AA3745))</f>
        <v>2016</v>
      </c>
      <c r="AD3745" t="s">
        <v>461</v>
      </c>
      <c r="AE3745" t="b">
        <f>VLOOKUP(AA3745,duplicates!A:C,3,FALSE)</f>
        <v>0</v>
      </c>
      <c r="AF3745" t="b">
        <f t="shared" si="54"/>
        <v>1</v>
      </c>
      <c r="AG3745" s="23" t="b">
        <v>0</v>
      </c>
    </row>
    <row r="3746" spans="1:33" x14ac:dyDescent="0.2">
      <c r="A3746" t="s">
        <v>441</v>
      </c>
      <c r="B3746">
        <v>3652</v>
      </c>
      <c r="C3746" t="s">
        <v>155</v>
      </c>
      <c r="D3746" t="s">
        <v>156</v>
      </c>
      <c r="E3746" s="4">
        <f>IF(ISBLANK(G3746),H3746,G3746)</f>
        <v>69</v>
      </c>
      <c r="F3746" s="9" t="b">
        <f>AND(ISBLANK(G3746),ISBLANK(H3746))</f>
        <v>0</v>
      </c>
      <c r="H3746" s="9">
        <v>69</v>
      </c>
      <c r="I3746">
        <v>338</v>
      </c>
      <c r="J3746" s="9" t="b">
        <f>AND(ISBLANK(K3746),ISBLANK(L3746))</f>
        <v>0</v>
      </c>
      <c r="L3746" s="9">
        <v>69</v>
      </c>
      <c r="M3746" s="15" t="b">
        <f>AND(ISBLANK(N3746),ISBLANK(O3746),ISBLANK(P3746))</f>
        <v>0</v>
      </c>
      <c r="O3746" s="15">
        <v>36</v>
      </c>
      <c r="Q3746">
        <v>36</v>
      </c>
      <c r="R3746" s="18" t="b">
        <f>AND(ISBLANK(S3746),ISBLANK(T3746))</f>
        <v>0</v>
      </c>
      <c r="S3746" s="20">
        <v>1</v>
      </c>
      <c r="U3746" s="15" t="b">
        <f>AND(ISBLANK(V3746),ISBLANK(W3746),ISBLANK(X3746))</f>
        <v>0</v>
      </c>
      <c r="V3746" s="16">
        <v>1</v>
      </c>
      <c r="Y3746" s="13">
        <v>0.91</v>
      </c>
      <c r="AA3746" t="s">
        <v>462</v>
      </c>
      <c r="AB3746" s="24" t="str">
        <f>IF(ISERR(MONTH(AA3746)),TRIM(SUBSTITUTE(AA3746,(RIGHT(TRIM(AA3746),4)),"")),TEXT(AA3746,"mmmm"))</f>
        <v>May</v>
      </c>
      <c r="AC3746" s="24">
        <f>IF(ISERR(YEAR(AA3746)),VALUE(RIGHT(TRIM(AA3746),4)),YEAR(AA3746))</f>
        <v>2016</v>
      </c>
      <c r="AD3746" t="s">
        <v>461</v>
      </c>
      <c r="AE3746" t="b">
        <f>VLOOKUP(AA3746,duplicates!A:C,3,FALSE)</f>
        <v>0</v>
      </c>
      <c r="AF3746" t="b">
        <f t="shared" si="54"/>
        <v>1</v>
      </c>
      <c r="AG3746" s="23" t="b">
        <v>0</v>
      </c>
    </row>
    <row r="3747" spans="1:33" x14ac:dyDescent="0.2">
      <c r="A3747" t="s">
        <v>441</v>
      </c>
      <c r="B3747">
        <v>3741</v>
      </c>
      <c r="C3747" t="s">
        <v>247</v>
      </c>
      <c r="D3747" t="s">
        <v>248</v>
      </c>
      <c r="E3747" s="4">
        <f>IF(ISBLANK(G3747),H3747,G3747)</f>
        <v>42</v>
      </c>
      <c r="F3747" s="9" t="b">
        <f>AND(ISBLANK(G3747),ISBLANK(H3747))</f>
        <v>0</v>
      </c>
      <c r="H3747" s="9">
        <v>42</v>
      </c>
      <c r="I3747">
        <v>175</v>
      </c>
      <c r="J3747" s="9" t="b">
        <f>AND(ISBLANK(K3747),ISBLANK(L3747))</f>
        <v>0</v>
      </c>
      <c r="L3747" s="9">
        <v>42</v>
      </c>
      <c r="M3747" s="15" t="b">
        <f>AND(ISBLANK(N3747),ISBLANK(O3747),ISBLANK(P3747))</f>
        <v>0</v>
      </c>
      <c r="O3747" s="15">
        <v>1</v>
      </c>
      <c r="Q3747">
        <v>1</v>
      </c>
      <c r="R3747" s="18" t="b">
        <f>AND(ISBLANK(S3747),ISBLANK(T3747))</f>
        <v>0</v>
      </c>
      <c r="S3747" s="20">
        <v>1</v>
      </c>
      <c r="U3747" s="15" t="b">
        <f>AND(ISBLANK(V3747),ISBLANK(W3747),ISBLANK(X3747))</f>
        <v>0</v>
      </c>
      <c r="V3747" s="16">
        <v>1</v>
      </c>
      <c r="Y3747" s="13">
        <v>0.94</v>
      </c>
      <c r="AA3747" t="s">
        <v>462</v>
      </c>
      <c r="AB3747" s="24" t="str">
        <f>IF(ISERR(MONTH(AA3747)),TRIM(SUBSTITUTE(AA3747,(RIGHT(TRIM(AA3747),4)),"")),TEXT(AA3747,"mmmm"))</f>
        <v>May</v>
      </c>
      <c r="AC3747" s="24">
        <f>IF(ISERR(YEAR(AA3747)),VALUE(RIGHT(TRIM(AA3747),4)),YEAR(AA3747))</f>
        <v>2016</v>
      </c>
      <c r="AD3747" t="s">
        <v>461</v>
      </c>
      <c r="AE3747" t="b">
        <f>VLOOKUP(AA3747,duplicates!A:C,3,FALSE)</f>
        <v>0</v>
      </c>
      <c r="AF3747" t="b">
        <f t="shared" si="54"/>
        <v>1</v>
      </c>
      <c r="AG3747" s="23" t="b">
        <v>0</v>
      </c>
    </row>
    <row r="3748" spans="1:33" x14ac:dyDescent="0.2">
      <c r="A3748" t="s">
        <v>441</v>
      </c>
      <c r="B3748">
        <v>3653</v>
      </c>
      <c r="C3748" t="s">
        <v>167</v>
      </c>
      <c r="D3748" t="s">
        <v>168</v>
      </c>
      <c r="E3748" s="4">
        <f>IF(ISBLANK(G3748),H3748,G3748)</f>
        <v>80</v>
      </c>
      <c r="F3748" s="9" t="b">
        <f>AND(ISBLANK(G3748),ISBLANK(H3748))</f>
        <v>0</v>
      </c>
      <c r="H3748" s="9">
        <v>80</v>
      </c>
      <c r="I3748">
        <v>726</v>
      </c>
      <c r="J3748" s="9" t="b">
        <f>AND(ISBLANK(K3748),ISBLANK(L3748))</f>
        <v>0</v>
      </c>
      <c r="L3748" s="9">
        <v>80</v>
      </c>
      <c r="M3748" s="15" t="b">
        <f>AND(ISBLANK(N3748),ISBLANK(O3748),ISBLANK(P3748))</f>
        <v>0</v>
      </c>
      <c r="O3748" s="15">
        <v>41</v>
      </c>
      <c r="Q3748">
        <v>41</v>
      </c>
      <c r="R3748" s="18" t="b">
        <f>AND(ISBLANK(S3748),ISBLANK(T3748))</f>
        <v>0</v>
      </c>
      <c r="S3748" s="20">
        <v>1</v>
      </c>
      <c r="U3748" s="15" t="b">
        <f>AND(ISBLANK(V3748),ISBLANK(W3748),ISBLANK(X3748))</f>
        <v>0</v>
      </c>
      <c r="V3748" s="16">
        <v>1</v>
      </c>
      <c r="Y3748" s="13">
        <v>0.87</v>
      </c>
      <c r="AA3748" t="s">
        <v>462</v>
      </c>
      <c r="AB3748" s="24" t="str">
        <f>IF(ISERR(MONTH(AA3748)),TRIM(SUBSTITUTE(AA3748,(RIGHT(TRIM(AA3748),4)),"")),TEXT(AA3748,"mmmm"))</f>
        <v>May</v>
      </c>
      <c r="AC3748" s="24">
        <f>IF(ISERR(YEAR(AA3748)),VALUE(RIGHT(TRIM(AA3748),4)),YEAR(AA3748))</f>
        <v>2016</v>
      </c>
      <c r="AD3748" t="s">
        <v>461</v>
      </c>
      <c r="AE3748" t="b">
        <f>VLOOKUP(AA3748,duplicates!A:C,3,FALSE)</f>
        <v>0</v>
      </c>
      <c r="AF3748" t="b">
        <f t="shared" si="54"/>
        <v>1</v>
      </c>
      <c r="AG3748" s="23" t="b">
        <v>0</v>
      </c>
    </row>
    <row r="3749" spans="1:33" x14ac:dyDescent="0.2">
      <c r="A3749" t="s">
        <v>441</v>
      </c>
      <c r="B3749">
        <v>3654</v>
      </c>
      <c r="C3749" t="s">
        <v>135</v>
      </c>
      <c r="D3749" t="s">
        <v>136</v>
      </c>
      <c r="E3749" s="4">
        <f>IF(ISBLANK(G3749),H3749,G3749)</f>
        <v>76</v>
      </c>
      <c r="F3749" s="9" t="b">
        <f>AND(ISBLANK(G3749),ISBLANK(H3749))</f>
        <v>0</v>
      </c>
      <c r="H3749" s="9">
        <v>76</v>
      </c>
      <c r="I3749">
        <v>451</v>
      </c>
      <c r="J3749" s="9" t="b">
        <f>AND(ISBLANK(K3749),ISBLANK(L3749))</f>
        <v>0</v>
      </c>
      <c r="L3749" s="9">
        <v>76</v>
      </c>
      <c r="M3749" s="15" t="b">
        <f>AND(ISBLANK(N3749),ISBLANK(O3749),ISBLANK(P3749))</f>
        <v>0</v>
      </c>
      <c r="O3749" s="15">
        <v>56</v>
      </c>
      <c r="Q3749">
        <v>56</v>
      </c>
      <c r="R3749" s="18" t="b">
        <f>AND(ISBLANK(S3749),ISBLANK(T3749))</f>
        <v>0</v>
      </c>
      <c r="S3749" s="20">
        <v>1</v>
      </c>
      <c r="U3749" s="15" t="b">
        <f>AND(ISBLANK(V3749),ISBLANK(W3749),ISBLANK(X3749))</f>
        <v>0</v>
      </c>
      <c r="V3749" s="16">
        <v>1</v>
      </c>
      <c r="Y3749" s="13">
        <v>0.99</v>
      </c>
      <c r="AA3749" t="s">
        <v>462</v>
      </c>
      <c r="AB3749" s="24" t="str">
        <f>IF(ISERR(MONTH(AA3749)),TRIM(SUBSTITUTE(AA3749,(RIGHT(TRIM(AA3749),4)),"")),TEXT(AA3749,"mmmm"))</f>
        <v>May</v>
      </c>
      <c r="AC3749" s="24">
        <f>IF(ISERR(YEAR(AA3749)),VALUE(RIGHT(TRIM(AA3749),4)),YEAR(AA3749))</f>
        <v>2016</v>
      </c>
      <c r="AD3749" t="s">
        <v>461</v>
      </c>
      <c r="AE3749" t="b">
        <f>VLOOKUP(AA3749,duplicates!A:C,3,FALSE)</f>
        <v>0</v>
      </c>
      <c r="AF3749" t="b">
        <f t="shared" si="54"/>
        <v>1</v>
      </c>
      <c r="AG3749" s="23" t="b">
        <v>0</v>
      </c>
    </row>
    <row r="3750" spans="1:33" x14ac:dyDescent="0.2">
      <c r="A3750" t="s">
        <v>441</v>
      </c>
      <c r="B3750">
        <v>3655</v>
      </c>
      <c r="C3750" t="s">
        <v>107</v>
      </c>
      <c r="D3750" t="s">
        <v>108</v>
      </c>
      <c r="E3750" s="4">
        <f>IF(ISBLANK(G3750),H3750,G3750)</f>
        <v>46</v>
      </c>
      <c r="F3750" s="9" t="b">
        <f>AND(ISBLANK(G3750),ISBLANK(H3750))</f>
        <v>0</v>
      </c>
      <c r="H3750" s="9">
        <v>46</v>
      </c>
      <c r="I3750">
        <v>159</v>
      </c>
      <c r="J3750" s="9" t="b">
        <f>AND(ISBLANK(K3750),ISBLANK(L3750))</f>
        <v>0</v>
      </c>
      <c r="L3750" s="9">
        <v>34</v>
      </c>
      <c r="M3750" s="15" t="b">
        <f>AND(ISBLANK(N3750),ISBLANK(O3750),ISBLANK(P3750))</f>
        <v>0</v>
      </c>
      <c r="O3750" s="15">
        <v>7</v>
      </c>
      <c r="Q3750">
        <v>7</v>
      </c>
      <c r="R3750" s="18" t="b">
        <f>AND(ISBLANK(S3750),ISBLANK(T3750))</f>
        <v>0</v>
      </c>
      <c r="S3750" s="20">
        <v>1</v>
      </c>
      <c r="U3750" s="15" t="b">
        <f>AND(ISBLANK(V3750),ISBLANK(W3750),ISBLANK(X3750))</f>
        <v>0</v>
      </c>
      <c r="V3750" s="16">
        <v>0.74</v>
      </c>
      <c r="Y3750" s="13">
        <v>0.97</v>
      </c>
      <c r="AA3750" t="s">
        <v>462</v>
      </c>
      <c r="AB3750" s="24" t="str">
        <f>IF(ISERR(MONTH(AA3750)),TRIM(SUBSTITUTE(AA3750,(RIGHT(TRIM(AA3750),4)),"")),TEXT(AA3750,"mmmm"))</f>
        <v>May</v>
      </c>
      <c r="AC3750" s="24">
        <f>IF(ISERR(YEAR(AA3750)),VALUE(RIGHT(TRIM(AA3750),4)),YEAR(AA3750))</f>
        <v>2016</v>
      </c>
      <c r="AD3750" t="s">
        <v>461</v>
      </c>
      <c r="AE3750" t="b">
        <f>VLOOKUP(AA3750,duplicates!A:C,3,FALSE)</f>
        <v>0</v>
      </c>
      <c r="AF3750" t="b">
        <f t="shared" si="54"/>
        <v>1</v>
      </c>
      <c r="AG3750" s="23" t="b">
        <v>0</v>
      </c>
    </row>
    <row r="3751" spans="1:33" x14ac:dyDescent="0.2">
      <c r="A3751" t="s">
        <v>441</v>
      </c>
      <c r="B3751">
        <v>3656</v>
      </c>
      <c r="C3751" t="s">
        <v>137</v>
      </c>
      <c r="D3751" t="s">
        <v>138</v>
      </c>
      <c r="E3751" s="4">
        <f>IF(ISBLANK(G3751),H3751,G3751)</f>
        <v>76</v>
      </c>
      <c r="F3751" s="9" t="b">
        <f>AND(ISBLANK(G3751),ISBLANK(H3751))</f>
        <v>0</v>
      </c>
      <c r="H3751" s="9">
        <v>76</v>
      </c>
      <c r="I3751">
        <v>574</v>
      </c>
      <c r="J3751" s="9" t="b">
        <f>AND(ISBLANK(K3751),ISBLANK(L3751))</f>
        <v>0</v>
      </c>
      <c r="L3751" s="9">
        <v>72</v>
      </c>
      <c r="M3751" s="15" t="b">
        <f>AND(ISBLANK(N3751),ISBLANK(O3751),ISBLANK(P3751))</f>
        <v>0</v>
      </c>
      <c r="O3751" s="15">
        <v>35</v>
      </c>
      <c r="Q3751">
        <v>34</v>
      </c>
      <c r="R3751" s="18" t="b">
        <f>AND(ISBLANK(S3751),ISBLANK(T3751))</f>
        <v>0</v>
      </c>
      <c r="S3751" s="20">
        <v>0.97</v>
      </c>
      <c r="U3751" s="15" t="b">
        <f>AND(ISBLANK(V3751),ISBLANK(W3751),ISBLANK(X3751))</f>
        <v>0</v>
      </c>
      <c r="V3751" s="16">
        <v>0.95</v>
      </c>
      <c r="Y3751" s="13">
        <v>1</v>
      </c>
      <c r="AA3751" t="s">
        <v>462</v>
      </c>
      <c r="AB3751" s="24" t="str">
        <f>IF(ISERR(MONTH(AA3751)),TRIM(SUBSTITUTE(AA3751,(RIGHT(TRIM(AA3751),4)),"")),TEXT(AA3751,"mmmm"))</f>
        <v>May</v>
      </c>
      <c r="AC3751" s="24">
        <f>IF(ISERR(YEAR(AA3751)),VALUE(RIGHT(TRIM(AA3751),4)),YEAR(AA3751))</f>
        <v>2016</v>
      </c>
      <c r="AD3751" t="s">
        <v>461</v>
      </c>
      <c r="AE3751" t="b">
        <f>VLOOKUP(AA3751,duplicates!A:C,3,FALSE)</f>
        <v>0</v>
      </c>
      <c r="AF3751" t="b">
        <f t="shared" si="54"/>
        <v>1</v>
      </c>
      <c r="AG3751" s="23" t="b">
        <v>0</v>
      </c>
    </row>
    <row r="3752" spans="1:33" x14ac:dyDescent="0.2">
      <c r="A3752" t="s">
        <v>441</v>
      </c>
      <c r="B3752">
        <v>3657</v>
      </c>
      <c r="C3752" t="s">
        <v>57</v>
      </c>
      <c r="D3752" t="s">
        <v>58</v>
      </c>
      <c r="E3752" s="4">
        <f>IF(ISBLANK(G3752),H3752,G3752)</f>
        <v>15</v>
      </c>
      <c r="F3752" s="9" t="b">
        <f>AND(ISBLANK(G3752),ISBLANK(H3752))</f>
        <v>0</v>
      </c>
      <c r="H3752" s="9">
        <v>15</v>
      </c>
      <c r="I3752">
        <v>158</v>
      </c>
      <c r="J3752" s="9" t="b">
        <f>AND(ISBLANK(K3752),ISBLANK(L3752))</f>
        <v>0</v>
      </c>
      <c r="L3752" s="9">
        <v>15</v>
      </c>
      <c r="M3752" s="15" t="b">
        <f>AND(ISBLANK(N3752),ISBLANK(O3752),ISBLANK(P3752))</f>
        <v>0</v>
      </c>
      <c r="O3752" s="15">
        <v>8</v>
      </c>
      <c r="Q3752">
        <v>8</v>
      </c>
      <c r="R3752" s="18" t="b">
        <f>AND(ISBLANK(S3752),ISBLANK(T3752))</f>
        <v>0</v>
      </c>
      <c r="S3752" s="20">
        <v>1</v>
      </c>
      <c r="U3752" s="15" t="b">
        <f>AND(ISBLANK(V3752),ISBLANK(W3752),ISBLANK(X3752))</f>
        <v>0</v>
      </c>
      <c r="V3752" s="16">
        <v>1</v>
      </c>
      <c r="Y3752" s="13">
        <v>0.97</v>
      </c>
      <c r="AA3752" t="s">
        <v>462</v>
      </c>
      <c r="AB3752" s="24" t="str">
        <f>IF(ISERR(MONTH(AA3752)),TRIM(SUBSTITUTE(AA3752,(RIGHT(TRIM(AA3752),4)),"")),TEXT(AA3752,"mmmm"))</f>
        <v>May</v>
      </c>
      <c r="AC3752" s="24">
        <f>IF(ISERR(YEAR(AA3752)),VALUE(RIGHT(TRIM(AA3752),4)),YEAR(AA3752))</f>
        <v>2016</v>
      </c>
      <c r="AD3752" t="s">
        <v>461</v>
      </c>
      <c r="AE3752" t="b">
        <f>VLOOKUP(AA3752,duplicates!A:C,3,FALSE)</f>
        <v>0</v>
      </c>
      <c r="AF3752" t="b">
        <f t="shared" si="54"/>
        <v>1</v>
      </c>
      <c r="AG3752" s="23" t="b">
        <v>0</v>
      </c>
    </row>
    <row r="3753" spans="1:33" x14ac:dyDescent="0.2">
      <c r="A3753" t="s">
        <v>441</v>
      </c>
      <c r="B3753">
        <v>3658</v>
      </c>
      <c r="C3753" t="s">
        <v>153</v>
      </c>
      <c r="D3753" t="s">
        <v>154</v>
      </c>
      <c r="E3753" s="4">
        <f>IF(ISBLANK(G3753),H3753,G3753)</f>
        <v>61</v>
      </c>
      <c r="F3753" s="9" t="b">
        <f>AND(ISBLANK(G3753),ISBLANK(H3753))</f>
        <v>0</v>
      </c>
      <c r="H3753" s="9">
        <v>61</v>
      </c>
      <c r="I3753">
        <v>1379</v>
      </c>
      <c r="J3753" s="9" t="b">
        <f>AND(ISBLANK(K3753),ISBLANK(L3753))</f>
        <v>0</v>
      </c>
      <c r="L3753" s="9">
        <v>55</v>
      </c>
      <c r="M3753" s="15" t="b">
        <f>AND(ISBLANK(N3753),ISBLANK(O3753),ISBLANK(P3753))</f>
        <v>0</v>
      </c>
      <c r="O3753" s="15">
        <v>14</v>
      </c>
      <c r="Q3753">
        <v>14</v>
      </c>
      <c r="R3753" s="18" t="b">
        <f>AND(ISBLANK(S3753),ISBLANK(T3753))</f>
        <v>0</v>
      </c>
      <c r="S3753" s="20">
        <v>1</v>
      </c>
      <c r="U3753" s="15" t="b">
        <f>AND(ISBLANK(V3753),ISBLANK(W3753),ISBLANK(X3753))</f>
        <v>0</v>
      </c>
      <c r="V3753" s="16">
        <v>0.9</v>
      </c>
      <c r="Y3753" s="13">
        <v>0.9</v>
      </c>
      <c r="AA3753" t="s">
        <v>462</v>
      </c>
      <c r="AB3753" s="24" t="str">
        <f>IF(ISERR(MONTH(AA3753)),TRIM(SUBSTITUTE(AA3753,(RIGHT(TRIM(AA3753),4)),"")),TEXT(AA3753,"mmmm"))</f>
        <v>May</v>
      </c>
      <c r="AC3753" s="24">
        <f>IF(ISERR(YEAR(AA3753)),VALUE(RIGHT(TRIM(AA3753),4)),YEAR(AA3753))</f>
        <v>2016</v>
      </c>
      <c r="AD3753" t="s">
        <v>461</v>
      </c>
      <c r="AE3753" t="b">
        <f>VLOOKUP(AA3753,duplicates!A:C,3,FALSE)</f>
        <v>0</v>
      </c>
      <c r="AF3753" t="b">
        <f t="shared" si="54"/>
        <v>1</v>
      </c>
      <c r="AG3753" s="23" t="b">
        <v>0</v>
      </c>
    </row>
    <row r="3754" spans="1:33" x14ac:dyDescent="0.2">
      <c r="A3754" t="s">
        <v>441</v>
      </c>
      <c r="B3754">
        <v>3742</v>
      </c>
      <c r="C3754" t="s">
        <v>257</v>
      </c>
      <c r="D3754" t="s">
        <v>258</v>
      </c>
      <c r="E3754" s="4">
        <f>IF(ISBLANK(G3754),H3754,G3754)</f>
        <v>30</v>
      </c>
      <c r="F3754" s="9" t="b">
        <f>AND(ISBLANK(G3754),ISBLANK(H3754))</f>
        <v>0</v>
      </c>
      <c r="H3754" s="9">
        <v>30</v>
      </c>
      <c r="I3754">
        <v>179</v>
      </c>
      <c r="J3754" s="9" t="b">
        <f>AND(ISBLANK(K3754),ISBLANK(L3754))</f>
        <v>0</v>
      </c>
      <c r="L3754" s="9">
        <v>30</v>
      </c>
      <c r="M3754" s="15" t="b">
        <f>AND(ISBLANK(N3754),ISBLANK(O3754),ISBLANK(P3754))</f>
        <v>0</v>
      </c>
      <c r="O3754" s="15">
        <v>20</v>
      </c>
      <c r="Q3754">
        <v>20</v>
      </c>
      <c r="R3754" s="18" t="b">
        <f>AND(ISBLANK(S3754),ISBLANK(T3754))</f>
        <v>0</v>
      </c>
      <c r="S3754" s="20">
        <v>1</v>
      </c>
      <c r="U3754" s="15" t="b">
        <f>AND(ISBLANK(V3754),ISBLANK(W3754),ISBLANK(X3754))</f>
        <v>0</v>
      </c>
      <c r="V3754" s="16">
        <v>1</v>
      </c>
      <c r="Y3754" s="13">
        <v>1</v>
      </c>
      <c r="AA3754" t="s">
        <v>462</v>
      </c>
      <c r="AB3754" s="24" t="str">
        <f>IF(ISERR(MONTH(AA3754)),TRIM(SUBSTITUTE(AA3754,(RIGHT(TRIM(AA3754),4)),"")),TEXT(AA3754,"mmmm"))</f>
        <v>May</v>
      </c>
      <c r="AC3754" s="24">
        <f>IF(ISERR(YEAR(AA3754)),VALUE(RIGHT(TRIM(AA3754),4)),YEAR(AA3754))</f>
        <v>2016</v>
      </c>
      <c r="AD3754" t="s">
        <v>461</v>
      </c>
      <c r="AE3754" t="b">
        <f>VLOOKUP(AA3754,duplicates!A:C,3,FALSE)</f>
        <v>0</v>
      </c>
      <c r="AF3754" t="b">
        <f t="shared" si="54"/>
        <v>1</v>
      </c>
      <c r="AG3754" s="23" t="b">
        <v>0</v>
      </c>
    </row>
    <row r="3755" spans="1:33" x14ac:dyDescent="0.2">
      <c r="A3755" t="s">
        <v>441</v>
      </c>
      <c r="B3755">
        <v>3659</v>
      </c>
      <c r="C3755" t="s">
        <v>333</v>
      </c>
      <c r="D3755" t="s">
        <v>334</v>
      </c>
      <c r="E3755" s="4">
        <f>IF(ISBLANK(G3755),H3755,G3755)</f>
        <v>49</v>
      </c>
      <c r="F3755" s="9" t="b">
        <f>AND(ISBLANK(G3755),ISBLANK(H3755))</f>
        <v>0</v>
      </c>
      <c r="H3755" s="9">
        <v>49</v>
      </c>
      <c r="I3755">
        <v>164</v>
      </c>
      <c r="J3755" s="9" t="b">
        <f>AND(ISBLANK(K3755),ISBLANK(L3755))</f>
        <v>0</v>
      </c>
      <c r="L3755" s="9">
        <v>49</v>
      </c>
      <c r="M3755" s="15" t="b">
        <f>AND(ISBLANK(N3755),ISBLANK(O3755),ISBLANK(P3755))</f>
        <v>0</v>
      </c>
      <c r="O3755" s="15">
        <v>23</v>
      </c>
      <c r="Q3755">
        <v>16</v>
      </c>
      <c r="R3755" s="18" t="b">
        <f>AND(ISBLANK(S3755),ISBLANK(T3755))</f>
        <v>0</v>
      </c>
      <c r="S3755" s="20">
        <v>0.7</v>
      </c>
      <c r="U3755" s="15" t="b">
        <f>AND(ISBLANK(V3755),ISBLANK(W3755),ISBLANK(X3755))</f>
        <v>0</v>
      </c>
      <c r="V3755" s="16">
        <v>1</v>
      </c>
      <c r="Y3755" s="13">
        <v>0.61</v>
      </c>
      <c r="AA3755" t="s">
        <v>462</v>
      </c>
      <c r="AB3755" s="24" t="str">
        <f>IF(ISERR(MONTH(AA3755)),TRIM(SUBSTITUTE(AA3755,(RIGHT(TRIM(AA3755),4)),"")),TEXT(AA3755,"mmmm"))</f>
        <v>May</v>
      </c>
      <c r="AC3755" s="24">
        <f>IF(ISERR(YEAR(AA3755)),VALUE(RIGHT(TRIM(AA3755),4)),YEAR(AA3755))</f>
        <v>2016</v>
      </c>
      <c r="AD3755" t="s">
        <v>461</v>
      </c>
      <c r="AE3755" t="b">
        <f>VLOOKUP(AA3755,duplicates!A:C,3,FALSE)</f>
        <v>0</v>
      </c>
      <c r="AF3755" t="b">
        <f t="shared" si="54"/>
        <v>1</v>
      </c>
      <c r="AG3755" s="23" t="b">
        <v>0</v>
      </c>
    </row>
    <row r="3756" spans="1:33" x14ac:dyDescent="0.2">
      <c r="A3756" t="s">
        <v>441</v>
      </c>
      <c r="B3756">
        <v>3743</v>
      </c>
      <c r="C3756" t="s">
        <v>277</v>
      </c>
      <c r="D3756" t="s">
        <v>278</v>
      </c>
      <c r="E3756" s="4">
        <f>IF(ISBLANK(G3756),H3756,G3756)</f>
        <v>45</v>
      </c>
      <c r="F3756" s="9" t="b">
        <f>AND(ISBLANK(G3756),ISBLANK(H3756))</f>
        <v>0</v>
      </c>
      <c r="H3756" s="9">
        <v>45</v>
      </c>
      <c r="I3756">
        <v>533</v>
      </c>
      <c r="J3756" s="9" t="b">
        <f>AND(ISBLANK(K3756),ISBLANK(L3756))</f>
        <v>0</v>
      </c>
      <c r="L3756" s="9">
        <v>41</v>
      </c>
      <c r="M3756" s="15" t="b">
        <f>AND(ISBLANK(N3756),ISBLANK(O3756),ISBLANK(P3756))</f>
        <v>0</v>
      </c>
      <c r="O3756" s="15">
        <v>35</v>
      </c>
      <c r="Q3756">
        <v>34</v>
      </c>
      <c r="R3756" s="18" t="b">
        <f>AND(ISBLANK(S3756),ISBLANK(T3756))</f>
        <v>0</v>
      </c>
      <c r="S3756" s="20">
        <v>0.97</v>
      </c>
      <c r="U3756" s="15" t="b">
        <f>AND(ISBLANK(V3756),ISBLANK(W3756),ISBLANK(X3756))</f>
        <v>0</v>
      </c>
      <c r="V3756" s="16">
        <v>0.91</v>
      </c>
      <c r="Y3756" s="13">
        <v>0.9</v>
      </c>
      <c r="AA3756" t="s">
        <v>462</v>
      </c>
      <c r="AB3756" s="24" t="str">
        <f>IF(ISERR(MONTH(AA3756)),TRIM(SUBSTITUTE(AA3756,(RIGHT(TRIM(AA3756),4)),"")),TEXT(AA3756,"mmmm"))</f>
        <v>May</v>
      </c>
      <c r="AC3756" s="24">
        <f>IF(ISERR(YEAR(AA3756)),VALUE(RIGHT(TRIM(AA3756),4)),YEAR(AA3756))</f>
        <v>2016</v>
      </c>
      <c r="AD3756" t="s">
        <v>461</v>
      </c>
      <c r="AE3756" t="b">
        <f>VLOOKUP(AA3756,duplicates!A:C,3,FALSE)</f>
        <v>0</v>
      </c>
      <c r="AF3756" t="b">
        <f t="shared" si="54"/>
        <v>1</v>
      </c>
      <c r="AG3756" s="23" t="b">
        <v>0</v>
      </c>
    </row>
    <row r="3757" spans="1:33" x14ac:dyDescent="0.2">
      <c r="A3757" t="s">
        <v>441</v>
      </c>
      <c r="B3757">
        <v>3744</v>
      </c>
      <c r="C3757" t="s">
        <v>305</v>
      </c>
      <c r="D3757" t="s">
        <v>306</v>
      </c>
      <c r="E3757" s="4">
        <f>IF(ISBLANK(G3757),H3757,G3757)</f>
        <v>158</v>
      </c>
      <c r="F3757" s="9" t="b">
        <f>AND(ISBLANK(G3757),ISBLANK(H3757))</f>
        <v>0</v>
      </c>
      <c r="H3757" s="9">
        <v>158</v>
      </c>
      <c r="I3757">
        <v>316</v>
      </c>
      <c r="J3757" s="9" t="b">
        <f>AND(ISBLANK(K3757),ISBLANK(L3757))</f>
        <v>0</v>
      </c>
      <c r="L3757" s="9">
        <v>153</v>
      </c>
      <c r="M3757" s="15" t="b">
        <f>AND(ISBLANK(N3757),ISBLANK(O3757),ISBLANK(P3757))</f>
        <v>0</v>
      </c>
      <c r="O3757" s="15">
        <v>27</v>
      </c>
      <c r="Q3757">
        <v>24</v>
      </c>
      <c r="R3757" s="18" t="b">
        <f>AND(ISBLANK(S3757),ISBLANK(T3757))</f>
        <v>0</v>
      </c>
      <c r="S3757" s="20">
        <v>0.89</v>
      </c>
      <c r="U3757" s="15" t="b">
        <f>AND(ISBLANK(V3757),ISBLANK(W3757),ISBLANK(X3757))</f>
        <v>0</v>
      </c>
      <c r="V3757" s="16">
        <v>0.97</v>
      </c>
      <c r="Y3757" s="13">
        <v>0.91</v>
      </c>
      <c r="AA3757" t="s">
        <v>462</v>
      </c>
      <c r="AB3757" s="24" t="str">
        <f>IF(ISERR(MONTH(AA3757)),TRIM(SUBSTITUTE(AA3757,(RIGHT(TRIM(AA3757),4)),"")),TEXT(AA3757,"mmmm"))</f>
        <v>May</v>
      </c>
      <c r="AC3757" s="24">
        <f>IF(ISERR(YEAR(AA3757)),VALUE(RIGHT(TRIM(AA3757),4)),YEAR(AA3757))</f>
        <v>2016</v>
      </c>
      <c r="AD3757" t="s">
        <v>461</v>
      </c>
      <c r="AE3757" t="b">
        <f>VLOOKUP(AA3757,duplicates!A:C,3,FALSE)</f>
        <v>0</v>
      </c>
      <c r="AF3757" t="b">
        <f t="shared" si="54"/>
        <v>1</v>
      </c>
      <c r="AG3757" s="23" t="b">
        <v>0</v>
      </c>
    </row>
    <row r="3758" spans="1:33" x14ac:dyDescent="0.2">
      <c r="A3758" t="s">
        <v>441</v>
      </c>
      <c r="B3758">
        <v>3745</v>
      </c>
      <c r="C3758" t="s">
        <v>229</v>
      </c>
      <c r="D3758" t="s">
        <v>230</v>
      </c>
      <c r="E3758" s="4">
        <f>IF(ISBLANK(G3758),H3758,G3758)</f>
        <v>48</v>
      </c>
      <c r="F3758" s="9" t="b">
        <f>AND(ISBLANK(G3758),ISBLANK(H3758))</f>
        <v>0</v>
      </c>
      <c r="H3758" s="9">
        <v>48</v>
      </c>
      <c r="I3758">
        <v>421</v>
      </c>
      <c r="J3758" s="9" t="b">
        <f>AND(ISBLANK(K3758),ISBLANK(L3758))</f>
        <v>0</v>
      </c>
      <c r="L3758" s="9">
        <v>46</v>
      </c>
      <c r="M3758" s="15" t="b">
        <f>AND(ISBLANK(N3758),ISBLANK(O3758),ISBLANK(P3758))</f>
        <v>0</v>
      </c>
      <c r="O3758" s="15">
        <v>34</v>
      </c>
      <c r="Q3758">
        <v>34</v>
      </c>
      <c r="R3758" s="18" t="b">
        <f>AND(ISBLANK(S3758),ISBLANK(T3758))</f>
        <v>0</v>
      </c>
      <c r="S3758" s="20">
        <v>1</v>
      </c>
      <c r="U3758" s="15" t="b">
        <f>AND(ISBLANK(V3758),ISBLANK(W3758),ISBLANK(X3758))</f>
        <v>0</v>
      </c>
      <c r="V3758" s="16">
        <v>0.96</v>
      </c>
      <c r="Y3758" s="13">
        <v>1</v>
      </c>
      <c r="AA3758" t="s">
        <v>462</v>
      </c>
      <c r="AB3758" s="24" t="str">
        <f>IF(ISERR(MONTH(AA3758)),TRIM(SUBSTITUTE(AA3758,(RIGHT(TRIM(AA3758),4)),"")),TEXT(AA3758,"mmmm"))</f>
        <v>May</v>
      </c>
      <c r="AC3758" s="24">
        <f>IF(ISERR(YEAR(AA3758)),VALUE(RIGHT(TRIM(AA3758),4)),YEAR(AA3758))</f>
        <v>2016</v>
      </c>
      <c r="AD3758" t="s">
        <v>461</v>
      </c>
      <c r="AE3758" t="b">
        <f>VLOOKUP(AA3758,duplicates!A:C,3,FALSE)</f>
        <v>0</v>
      </c>
      <c r="AF3758" t="b">
        <f t="shared" si="54"/>
        <v>1</v>
      </c>
      <c r="AG3758" s="23" t="b">
        <v>0</v>
      </c>
    </row>
    <row r="3759" spans="1:33" x14ac:dyDescent="0.2">
      <c r="A3759" t="s">
        <v>441</v>
      </c>
      <c r="B3759">
        <v>3746</v>
      </c>
      <c r="C3759" t="s">
        <v>205</v>
      </c>
      <c r="D3759" t="s">
        <v>206</v>
      </c>
      <c r="E3759" s="4" t="str">
        <f>IF(ISBLANK(G3759),H3759,G3759)</f>
        <v>NIL RETURN</v>
      </c>
      <c r="F3759" s="9" t="b">
        <f>AND(ISBLANK(G3759),ISBLANK(H3759))</f>
        <v>0</v>
      </c>
      <c r="H3759" s="9" t="s">
        <v>317</v>
      </c>
      <c r="I3759" t="s">
        <v>317</v>
      </c>
      <c r="J3759" s="9" t="b">
        <f>AND(ISBLANK(K3759),ISBLANK(L3759))</f>
        <v>0</v>
      </c>
      <c r="L3759" s="9" t="s">
        <v>317</v>
      </c>
      <c r="M3759" s="15" t="b">
        <f>AND(ISBLANK(N3759),ISBLANK(O3759),ISBLANK(P3759))</f>
        <v>0</v>
      </c>
      <c r="O3759" s="15" t="s">
        <v>317</v>
      </c>
      <c r="Q3759" t="s">
        <v>317</v>
      </c>
      <c r="R3759" s="18" t="b">
        <f>AND(ISBLANK(S3759),ISBLANK(T3759))</f>
        <v>0</v>
      </c>
      <c r="S3759" s="18" t="s">
        <v>27</v>
      </c>
      <c r="U3759" s="15" t="b">
        <f>AND(ISBLANK(V3759),ISBLANK(W3759),ISBLANK(X3759))</f>
        <v>0</v>
      </c>
      <c r="V3759" s="15" t="s">
        <v>27</v>
      </c>
      <c r="Y3759" s="12" t="s">
        <v>27</v>
      </c>
      <c r="AA3759" t="s">
        <v>462</v>
      </c>
      <c r="AB3759" s="24" t="str">
        <f>IF(ISERR(MONTH(AA3759)),TRIM(SUBSTITUTE(AA3759,(RIGHT(TRIM(AA3759),4)),"")),TEXT(AA3759,"mmmm"))</f>
        <v>May</v>
      </c>
      <c r="AC3759" s="24">
        <f>IF(ISERR(YEAR(AA3759)),VALUE(RIGHT(TRIM(AA3759),4)),YEAR(AA3759))</f>
        <v>2016</v>
      </c>
      <c r="AD3759" t="s">
        <v>461</v>
      </c>
      <c r="AE3759" t="b">
        <f>VLOOKUP(AA3759,duplicates!A:C,3,FALSE)</f>
        <v>0</v>
      </c>
      <c r="AF3759" t="b">
        <f t="shared" si="54"/>
        <v>1</v>
      </c>
      <c r="AG3759" s="23" t="b">
        <v>0</v>
      </c>
    </row>
    <row r="3760" spans="1:33" x14ac:dyDescent="0.2">
      <c r="A3760" t="s">
        <v>441</v>
      </c>
      <c r="B3760">
        <v>3660</v>
      </c>
      <c r="C3760" t="s">
        <v>93</v>
      </c>
      <c r="D3760" t="s">
        <v>94</v>
      </c>
      <c r="E3760" s="4">
        <f>IF(ISBLANK(G3760),H3760,G3760)</f>
        <v>33</v>
      </c>
      <c r="F3760" s="9" t="b">
        <f>AND(ISBLANK(G3760),ISBLANK(H3760))</f>
        <v>0</v>
      </c>
      <c r="H3760" s="9">
        <v>33</v>
      </c>
      <c r="I3760">
        <v>202</v>
      </c>
      <c r="J3760" s="9" t="b">
        <f>AND(ISBLANK(K3760),ISBLANK(L3760))</f>
        <v>0</v>
      </c>
      <c r="L3760" s="9">
        <v>30</v>
      </c>
      <c r="M3760" s="15" t="b">
        <f>AND(ISBLANK(N3760),ISBLANK(O3760),ISBLANK(P3760))</f>
        <v>0</v>
      </c>
      <c r="O3760" s="15">
        <v>6</v>
      </c>
      <c r="Q3760">
        <v>6</v>
      </c>
      <c r="R3760" s="18" t="b">
        <f>AND(ISBLANK(S3760),ISBLANK(T3760))</f>
        <v>0</v>
      </c>
      <c r="S3760" s="20">
        <v>1</v>
      </c>
      <c r="U3760" s="15" t="b">
        <f>AND(ISBLANK(V3760),ISBLANK(W3760),ISBLANK(X3760))</f>
        <v>0</v>
      </c>
      <c r="V3760" s="16">
        <v>0.91</v>
      </c>
      <c r="Y3760" s="13">
        <v>0.91</v>
      </c>
      <c r="AA3760" t="s">
        <v>462</v>
      </c>
      <c r="AB3760" s="24" t="str">
        <f>IF(ISERR(MONTH(AA3760)),TRIM(SUBSTITUTE(AA3760,(RIGHT(TRIM(AA3760),4)),"")),TEXT(AA3760,"mmmm"))</f>
        <v>May</v>
      </c>
      <c r="AC3760" s="24">
        <f>IF(ISERR(YEAR(AA3760)),VALUE(RIGHT(TRIM(AA3760),4)),YEAR(AA3760))</f>
        <v>2016</v>
      </c>
      <c r="AD3760" t="s">
        <v>461</v>
      </c>
      <c r="AE3760" t="b">
        <f>VLOOKUP(AA3760,duplicates!A:C,3,FALSE)</f>
        <v>0</v>
      </c>
      <c r="AF3760" t="b">
        <f t="shared" si="54"/>
        <v>1</v>
      </c>
      <c r="AG3760" s="23" t="b">
        <v>0</v>
      </c>
    </row>
    <row r="3761" spans="1:33" x14ac:dyDescent="0.2">
      <c r="A3761" t="s">
        <v>441</v>
      </c>
      <c r="B3761">
        <v>3661</v>
      </c>
      <c r="C3761" t="s">
        <v>141</v>
      </c>
      <c r="D3761" t="s">
        <v>142</v>
      </c>
      <c r="E3761" s="4">
        <f>IF(ISBLANK(G3761),H3761,G3761)</f>
        <v>31</v>
      </c>
      <c r="F3761" s="9" t="b">
        <f>AND(ISBLANK(G3761),ISBLANK(H3761))</f>
        <v>0</v>
      </c>
      <c r="H3761" s="9">
        <v>31</v>
      </c>
      <c r="I3761">
        <v>110</v>
      </c>
      <c r="J3761" s="9" t="b">
        <f>AND(ISBLANK(K3761),ISBLANK(L3761))</f>
        <v>0</v>
      </c>
      <c r="L3761" s="9">
        <v>14</v>
      </c>
      <c r="M3761" s="15" t="b">
        <f>AND(ISBLANK(N3761),ISBLANK(O3761),ISBLANK(P3761))</f>
        <v>0</v>
      </c>
      <c r="O3761" s="15">
        <v>9</v>
      </c>
      <c r="Q3761">
        <v>7</v>
      </c>
      <c r="R3761" s="18" t="b">
        <f>AND(ISBLANK(S3761),ISBLANK(T3761))</f>
        <v>0</v>
      </c>
      <c r="S3761" s="20">
        <v>0.78</v>
      </c>
      <c r="U3761" s="15" t="b">
        <f>AND(ISBLANK(V3761),ISBLANK(W3761),ISBLANK(X3761))</f>
        <v>0</v>
      </c>
      <c r="V3761" s="16">
        <v>0.45</v>
      </c>
      <c r="Y3761" s="13">
        <v>0.28000000000000003</v>
      </c>
      <c r="AA3761" t="s">
        <v>462</v>
      </c>
      <c r="AB3761" s="24" t="str">
        <f>IF(ISERR(MONTH(AA3761)),TRIM(SUBSTITUTE(AA3761,(RIGHT(TRIM(AA3761),4)),"")),TEXT(AA3761,"mmmm"))</f>
        <v>May</v>
      </c>
      <c r="AC3761" s="24">
        <f>IF(ISERR(YEAR(AA3761)),VALUE(RIGHT(TRIM(AA3761),4)),YEAR(AA3761))</f>
        <v>2016</v>
      </c>
      <c r="AD3761" t="s">
        <v>461</v>
      </c>
      <c r="AE3761" t="b">
        <f>VLOOKUP(AA3761,duplicates!A:C,3,FALSE)</f>
        <v>0</v>
      </c>
      <c r="AF3761" t="b">
        <f t="shared" si="54"/>
        <v>1</v>
      </c>
      <c r="AG3761" s="23" t="b">
        <v>0</v>
      </c>
    </row>
    <row r="3762" spans="1:33" x14ac:dyDescent="0.2">
      <c r="A3762" t="s">
        <v>441</v>
      </c>
      <c r="B3762">
        <v>3662</v>
      </c>
      <c r="C3762" t="s">
        <v>117</v>
      </c>
      <c r="D3762" t="s">
        <v>118</v>
      </c>
      <c r="E3762" s="4">
        <f>IF(ISBLANK(G3762),H3762,G3762)</f>
        <v>114</v>
      </c>
      <c r="F3762" s="9" t="b">
        <f>AND(ISBLANK(G3762),ISBLANK(H3762))</f>
        <v>0</v>
      </c>
      <c r="H3762" s="9">
        <v>114</v>
      </c>
      <c r="I3762">
        <v>472</v>
      </c>
      <c r="J3762" s="9" t="b">
        <f>AND(ISBLANK(K3762),ISBLANK(L3762))</f>
        <v>0</v>
      </c>
      <c r="L3762" s="9">
        <v>111</v>
      </c>
      <c r="M3762" s="15" t="b">
        <f>AND(ISBLANK(N3762),ISBLANK(O3762),ISBLANK(P3762))</f>
        <v>0</v>
      </c>
      <c r="O3762" s="15">
        <v>78</v>
      </c>
      <c r="Q3762">
        <v>77</v>
      </c>
      <c r="R3762" s="18" t="b">
        <f>AND(ISBLANK(S3762),ISBLANK(T3762))</f>
        <v>0</v>
      </c>
      <c r="S3762" s="20">
        <v>0.99</v>
      </c>
      <c r="U3762" s="15" t="b">
        <f>AND(ISBLANK(V3762),ISBLANK(W3762),ISBLANK(X3762))</f>
        <v>0</v>
      </c>
      <c r="V3762" s="16">
        <v>0.97</v>
      </c>
      <c r="Y3762" s="13">
        <v>0.73</v>
      </c>
      <c r="AA3762" t="s">
        <v>462</v>
      </c>
      <c r="AB3762" s="24" t="str">
        <f>IF(ISERR(MONTH(AA3762)),TRIM(SUBSTITUTE(AA3762,(RIGHT(TRIM(AA3762),4)),"")),TEXT(AA3762,"mmmm"))</f>
        <v>May</v>
      </c>
      <c r="AC3762" s="24">
        <f>IF(ISERR(YEAR(AA3762)),VALUE(RIGHT(TRIM(AA3762),4)),YEAR(AA3762))</f>
        <v>2016</v>
      </c>
      <c r="AD3762" t="s">
        <v>461</v>
      </c>
      <c r="AE3762" t="b">
        <f>VLOOKUP(AA3762,duplicates!A:C,3,FALSE)</f>
        <v>0</v>
      </c>
      <c r="AF3762" t="b">
        <f t="shared" si="54"/>
        <v>1</v>
      </c>
      <c r="AG3762" s="23" t="b">
        <v>0</v>
      </c>
    </row>
    <row r="3763" spans="1:33" x14ac:dyDescent="0.2">
      <c r="A3763" t="s">
        <v>441</v>
      </c>
      <c r="B3763">
        <v>3663</v>
      </c>
      <c r="C3763" t="s">
        <v>39</v>
      </c>
      <c r="D3763" t="s">
        <v>40</v>
      </c>
      <c r="E3763" s="4">
        <f>IF(ISBLANK(G3763),H3763,G3763)</f>
        <v>56</v>
      </c>
      <c r="F3763" s="9" t="b">
        <f>AND(ISBLANK(G3763),ISBLANK(H3763))</f>
        <v>0</v>
      </c>
      <c r="H3763" s="9">
        <v>56</v>
      </c>
      <c r="I3763">
        <v>375</v>
      </c>
      <c r="J3763" s="9" t="b">
        <f>AND(ISBLANK(K3763),ISBLANK(L3763))</f>
        <v>0</v>
      </c>
      <c r="L3763" s="9">
        <v>34</v>
      </c>
      <c r="M3763" s="15" t="b">
        <f>AND(ISBLANK(N3763),ISBLANK(O3763),ISBLANK(P3763))</f>
        <v>0</v>
      </c>
      <c r="O3763" s="15">
        <v>23</v>
      </c>
      <c r="Q3763">
        <v>14</v>
      </c>
      <c r="R3763" s="18" t="b">
        <f>AND(ISBLANK(S3763),ISBLANK(T3763))</f>
        <v>0</v>
      </c>
      <c r="S3763" s="20">
        <v>0.61</v>
      </c>
      <c r="U3763" s="15" t="b">
        <f>AND(ISBLANK(V3763),ISBLANK(W3763),ISBLANK(X3763))</f>
        <v>0</v>
      </c>
      <c r="V3763" s="16">
        <v>0.61</v>
      </c>
      <c r="Y3763" s="13">
        <v>0.4</v>
      </c>
      <c r="AA3763" t="s">
        <v>462</v>
      </c>
      <c r="AB3763" s="24" t="str">
        <f>IF(ISERR(MONTH(AA3763)),TRIM(SUBSTITUTE(AA3763,(RIGHT(TRIM(AA3763),4)),"")),TEXT(AA3763,"mmmm"))</f>
        <v>May</v>
      </c>
      <c r="AC3763" s="24">
        <f>IF(ISERR(YEAR(AA3763)),VALUE(RIGHT(TRIM(AA3763),4)),YEAR(AA3763))</f>
        <v>2016</v>
      </c>
      <c r="AD3763" t="s">
        <v>461</v>
      </c>
      <c r="AE3763" t="b">
        <f>VLOOKUP(AA3763,duplicates!A:C,3,FALSE)</f>
        <v>0</v>
      </c>
      <c r="AF3763" t="b">
        <f t="shared" si="54"/>
        <v>1</v>
      </c>
      <c r="AG3763" s="23" t="b">
        <v>0</v>
      </c>
    </row>
    <row r="3764" spans="1:33" x14ac:dyDescent="0.2">
      <c r="A3764" t="s">
        <v>441</v>
      </c>
      <c r="B3764">
        <v>3664</v>
      </c>
      <c r="C3764" t="s">
        <v>193</v>
      </c>
      <c r="D3764" t="s">
        <v>194</v>
      </c>
      <c r="E3764" s="4">
        <f>IF(ISBLANK(G3764),H3764,G3764)</f>
        <v>170</v>
      </c>
      <c r="F3764" s="9" t="b">
        <f>AND(ISBLANK(G3764),ISBLANK(H3764))</f>
        <v>0</v>
      </c>
      <c r="H3764" s="9">
        <v>170</v>
      </c>
      <c r="I3764">
        <v>477</v>
      </c>
      <c r="J3764" s="9" t="b">
        <f>AND(ISBLANK(K3764),ISBLANK(L3764))</f>
        <v>0</v>
      </c>
      <c r="L3764" s="9">
        <v>167</v>
      </c>
      <c r="M3764" s="15" t="b">
        <f>AND(ISBLANK(N3764),ISBLANK(O3764),ISBLANK(P3764))</f>
        <v>0</v>
      </c>
      <c r="O3764" s="15">
        <v>134</v>
      </c>
      <c r="Q3764">
        <v>130</v>
      </c>
      <c r="R3764" s="18" t="b">
        <f>AND(ISBLANK(S3764),ISBLANK(T3764))</f>
        <v>0</v>
      </c>
      <c r="S3764" s="20">
        <v>0.97</v>
      </c>
      <c r="U3764" s="15" t="b">
        <f>AND(ISBLANK(V3764),ISBLANK(W3764),ISBLANK(X3764))</f>
        <v>0</v>
      </c>
      <c r="V3764" s="16">
        <v>0.98</v>
      </c>
      <c r="Y3764" s="13">
        <v>0.92</v>
      </c>
      <c r="AA3764" t="s">
        <v>462</v>
      </c>
      <c r="AB3764" s="24" t="str">
        <f>IF(ISERR(MONTH(AA3764)),TRIM(SUBSTITUTE(AA3764,(RIGHT(TRIM(AA3764),4)),"")),TEXT(AA3764,"mmmm"))</f>
        <v>May</v>
      </c>
      <c r="AC3764" s="24">
        <f>IF(ISERR(YEAR(AA3764)),VALUE(RIGHT(TRIM(AA3764),4)),YEAR(AA3764))</f>
        <v>2016</v>
      </c>
      <c r="AD3764" t="s">
        <v>461</v>
      </c>
      <c r="AE3764" t="b">
        <f>VLOOKUP(AA3764,duplicates!A:C,3,FALSE)</f>
        <v>0</v>
      </c>
      <c r="AF3764" t="b">
        <f t="shared" si="54"/>
        <v>1</v>
      </c>
      <c r="AG3764" s="23" t="b">
        <v>0</v>
      </c>
    </row>
    <row r="3765" spans="1:33" x14ac:dyDescent="0.2">
      <c r="A3765" t="s">
        <v>441</v>
      </c>
      <c r="B3765">
        <v>3747</v>
      </c>
      <c r="C3765" t="s">
        <v>261</v>
      </c>
      <c r="D3765" t="s">
        <v>262</v>
      </c>
      <c r="E3765" s="4">
        <f>IF(ISBLANK(G3765),H3765,G3765)</f>
        <v>23</v>
      </c>
      <c r="F3765" s="9" t="b">
        <f>AND(ISBLANK(G3765),ISBLANK(H3765))</f>
        <v>0</v>
      </c>
      <c r="H3765" s="9">
        <v>23</v>
      </c>
      <c r="I3765">
        <v>633</v>
      </c>
      <c r="J3765" s="9" t="b">
        <f>AND(ISBLANK(K3765),ISBLANK(L3765))</f>
        <v>0</v>
      </c>
      <c r="L3765" s="9">
        <v>23</v>
      </c>
      <c r="M3765" s="15" t="b">
        <f>AND(ISBLANK(N3765),ISBLANK(O3765),ISBLANK(P3765))</f>
        <v>0</v>
      </c>
      <c r="O3765" s="15">
        <v>23</v>
      </c>
      <c r="Q3765">
        <v>23</v>
      </c>
      <c r="R3765" s="18" t="b">
        <f>AND(ISBLANK(S3765),ISBLANK(T3765))</f>
        <v>0</v>
      </c>
      <c r="S3765" s="20">
        <v>1</v>
      </c>
      <c r="U3765" s="15" t="b">
        <f>AND(ISBLANK(V3765),ISBLANK(W3765),ISBLANK(X3765))</f>
        <v>0</v>
      </c>
      <c r="V3765" s="16">
        <v>1</v>
      </c>
      <c r="Y3765" s="13">
        <v>1</v>
      </c>
      <c r="AA3765" t="s">
        <v>462</v>
      </c>
      <c r="AB3765" s="24" t="str">
        <f>IF(ISERR(MONTH(AA3765)),TRIM(SUBSTITUTE(AA3765,(RIGHT(TRIM(AA3765),4)),"")),TEXT(AA3765,"mmmm"))</f>
        <v>May</v>
      </c>
      <c r="AC3765" s="24">
        <f>IF(ISERR(YEAR(AA3765)),VALUE(RIGHT(TRIM(AA3765),4)),YEAR(AA3765))</f>
        <v>2016</v>
      </c>
      <c r="AD3765" t="s">
        <v>461</v>
      </c>
      <c r="AE3765" t="b">
        <f>VLOOKUP(AA3765,duplicates!A:C,3,FALSE)</f>
        <v>0</v>
      </c>
      <c r="AF3765" t="b">
        <f t="shared" si="54"/>
        <v>1</v>
      </c>
      <c r="AG3765" s="23" t="b">
        <v>0</v>
      </c>
    </row>
    <row r="3766" spans="1:33" x14ac:dyDescent="0.2">
      <c r="A3766" t="s">
        <v>441</v>
      </c>
      <c r="B3766">
        <v>3748</v>
      </c>
      <c r="C3766" t="s">
        <v>336</v>
      </c>
      <c r="D3766" t="s">
        <v>234</v>
      </c>
      <c r="E3766" s="4">
        <f>IF(ISBLANK(G3766),H3766,G3766)</f>
        <v>103</v>
      </c>
      <c r="F3766" s="9" t="b">
        <f>AND(ISBLANK(G3766),ISBLANK(H3766))</f>
        <v>0</v>
      </c>
      <c r="H3766" s="9">
        <v>103</v>
      </c>
      <c r="I3766">
        <v>608</v>
      </c>
      <c r="J3766" s="9" t="b">
        <f>AND(ISBLANK(K3766),ISBLANK(L3766))</f>
        <v>0</v>
      </c>
      <c r="L3766" s="9">
        <v>103</v>
      </c>
      <c r="M3766" s="15" t="b">
        <f>AND(ISBLANK(N3766),ISBLANK(O3766),ISBLANK(P3766))</f>
        <v>0</v>
      </c>
      <c r="O3766" s="15">
        <v>96</v>
      </c>
      <c r="Q3766">
        <v>96</v>
      </c>
      <c r="R3766" s="18" t="b">
        <f>AND(ISBLANK(S3766),ISBLANK(T3766))</f>
        <v>0</v>
      </c>
      <c r="S3766" s="20">
        <v>1</v>
      </c>
      <c r="U3766" s="15" t="b">
        <f>AND(ISBLANK(V3766),ISBLANK(W3766),ISBLANK(X3766))</f>
        <v>0</v>
      </c>
      <c r="V3766" s="16">
        <v>1</v>
      </c>
      <c r="Y3766" s="13">
        <v>1</v>
      </c>
      <c r="AA3766" t="s">
        <v>462</v>
      </c>
      <c r="AB3766" s="24" t="str">
        <f>IF(ISERR(MONTH(AA3766)),TRIM(SUBSTITUTE(AA3766,(RIGHT(TRIM(AA3766),4)),"")),TEXT(AA3766,"mmmm"))</f>
        <v>May</v>
      </c>
      <c r="AC3766" s="24">
        <f>IF(ISERR(YEAR(AA3766)),VALUE(RIGHT(TRIM(AA3766),4)),YEAR(AA3766))</f>
        <v>2016</v>
      </c>
      <c r="AD3766" t="s">
        <v>461</v>
      </c>
      <c r="AE3766" t="b">
        <f>VLOOKUP(AA3766,duplicates!A:C,3,FALSE)</f>
        <v>0</v>
      </c>
      <c r="AF3766" t="b">
        <f t="shared" si="54"/>
        <v>1</v>
      </c>
      <c r="AG3766" s="23" t="b">
        <v>0</v>
      </c>
    </row>
    <row r="3767" spans="1:33" x14ac:dyDescent="0.2">
      <c r="A3767" t="s">
        <v>441</v>
      </c>
      <c r="B3767">
        <v>3665</v>
      </c>
      <c r="C3767" t="s">
        <v>47</v>
      </c>
      <c r="D3767" t="s">
        <v>48</v>
      </c>
      <c r="E3767" s="4">
        <f>IF(ISBLANK(G3767),H3767,G3767)</f>
        <v>5</v>
      </c>
      <c r="F3767" s="9" t="b">
        <f>AND(ISBLANK(G3767),ISBLANK(H3767))</f>
        <v>0</v>
      </c>
      <c r="H3767" s="9">
        <v>5</v>
      </c>
      <c r="I3767">
        <v>30</v>
      </c>
      <c r="J3767" s="9" t="b">
        <f>AND(ISBLANK(K3767),ISBLANK(L3767))</f>
        <v>0</v>
      </c>
      <c r="L3767" s="9">
        <v>5</v>
      </c>
      <c r="M3767" s="15" t="b">
        <f>AND(ISBLANK(N3767),ISBLANK(O3767),ISBLANK(P3767))</f>
        <v>0</v>
      </c>
      <c r="O3767" s="15">
        <v>3</v>
      </c>
      <c r="Q3767">
        <v>3</v>
      </c>
      <c r="R3767" s="18" t="b">
        <f>AND(ISBLANK(S3767),ISBLANK(T3767))</f>
        <v>0</v>
      </c>
      <c r="S3767" s="20">
        <v>1</v>
      </c>
      <c r="U3767" s="15" t="b">
        <f>AND(ISBLANK(V3767),ISBLANK(W3767),ISBLANK(X3767))</f>
        <v>0</v>
      </c>
      <c r="V3767" s="16">
        <v>1</v>
      </c>
      <c r="Y3767" s="13">
        <v>0.93</v>
      </c>
      <c r="AA3767" t="s">
        <v>462</v>
      </c>
      <c r="AB3767" s="24" t="str">
        <f>IF(ISERR(MONTH(AA3767)),TRIM(SUBSTITUTE(AA3767,(RIGHT(TRIM(AA3767),4)),"")),TEXT(AA3767,"mmmm"))</f>
        <v>May</v>
      </c>
      <c r="AC3767" s="24">
        <f>IF(ISERR(YEAR(AA3767)),VALUE(RIGHT(TRIM(AA3767),4)),YEAR(AA3767))</f>
        <v>2016</v>
      </c>
      <c r="AD3767" t="s">
        <v>461</v>
      </c>
      <c r="AE3767" t="b">
        <f>VLOOKUP(AA3767,duplicates!A:C,3,FALSE)</f>
        <v>0</v>
      </c>
      <c r="AF3767" t="b">
        <f t="shared" si="54"/>
        <v>1</v>
      </c>
      <c r="AG3767" s="23" t="b">
        <v>0</v>
      </c>
    </row>
    <row r="3768" spans="1:33" x14ac:dyDescent="0.2">
      <c r="A3768" t="s">
        <v>441</v>
      </c>
      <c r="B3768">
        <v>3666</v>
      </c>
      <c r="C3768" t="s">
        <v>79</v>
      </c>
      <c r="D3768" t="s">
        <v>80</v>
      </c>
      <c r="E3768" s="4">
        <f>IF(ISBLANK(G3768),H3768,G3768)</f>
        <v>0</v>
      </c>
      <c r="F3768" s="9" t="b">
        <f>AND(ISBLANK(G3768),ISBLANK(H3768))</f>
        <v>0</v>
      </c>
      <c r="H3768" s="9">
        <v>0</v>
      </c>
      <c r="I3768">
        <v>2</v>
      </c>
      <c r="J3768" s="9" t="b">
        <f>AND(ISBLANK(K3768),ISBLANK(L3768))</f>
        <v>0</v>
      </c>
      <c r="L3768" s="9">
        <v>0</v>
      </c>
      <c r="M3768" s="15" t="b">
        <f>AND(ISBLANK(N3768),ISBLANK(O3768),ISBLANK(P3768))</f>
        <v>0</v>
      </c>
      <c r="O3768" s="15">
        <v>0</v>
      </c>
      <c r="Q3768">
        <v>0</v>
      </c>
      <c r="R3768" s="18" t="b">
        <f>AND(ISBLANK(S3768),ISBLANK(T3768))</f>
        <v>0</v>
      </c>
      <c r="S3768" s="18" t="s">
        <v>27</v>
      </c>
      <c r="U3768" s="15" t="b">
        <f>AND(ISBLANK(V3768),ISBLANK(W3768),ISBLANK(X3768))</f>
        <v>0</v>
      </c>
      <c r="V3768" s="15" t="s">
        <v>27</v>
      </c>
      <c r="Y3768" s="13">
        <v>0</v>
      </c>
      <c r="AA3768" t="s">
        <v>462</v>
      </c>
      <c r="AB3768" s="24" t="str">
        <f>IF(ISERR(MONTH(AA3768)),TRIM(SUBSTITUTE(AA3768,(RIGHT(TRIM(AA3768),4)),"")),TEXT(AA3768,"mmmm"))</f>
        <v>May</v>
      </c>
      <c r="AC3768" s="24">
        <f>IF(ISERR(YEAR(AA3768)),VALUE(RIGHT(TRIM(AA3768),4)),YEAR(AA3768))</f>
        <v>2016</v>
      </c>
      <c r="AD3768" t="s">
        <v>461</v>
      </c>
      <c r="AE3768" t="b">
        <f>VLOOKUP(AA3768,duplicates!A:C,3,FALSE)</f>
        <v>0</v>
      </c>
      <c r="AF3768" t="b">
        <f t="shared" si="54"/>
        <v>1</v>
      </c>
      <c r="AG3768" s="23" t="b">
        <v>0</v>
      </c>
    </row>
    <row r="3769" spans="1:33" x14ac:dyDescent="0.2">
      <c r="A3769" t="s">
        <v>441</v>
      </c>
      <c r="B3769">
        <v>3749</v>
      </c>
      <c r="C3769" t="s">
        <v>373</v>
      </c>
      <c r="D3769" t="s">
        <v>374</v>
      </c>
      <c r="E3769" s="4">
        <f>IF(ISBLANK(G3769),H3769,G3769)</f>
        <v>115</v>
      </c>
      <c r="F3769" s="9" t="b">
        <f>AND(ISBLANK(G3769),ISBLANK(H3769))</f>
        <v>0</v>
      </c>
      <c r="H3769" s="9">
        <v>115</v>
      </c>
      <c r="I3769">
        <v>585</v>
      </c>
      <c r="J3769" s="9" t="b">
        <f>AND(ISBLANK(K3769),ISBLANK(L3769))</f>
        <v>0</v>
      </c>
      <c r="L3769" s="9">
        <v>115</v>
      </c>
      <c r="M3769" s="15" t="b">
        <f>AND(ISBLANK(N3769),ISBLANK(O3769),ISBLANK(P3769))</f>
        <v>0</v>
      </c>
      <c r="O3769" s="15">
        <v>25</v>
      </c>
      <c r="Q3769">
        <v>21</v>
      </c>
      <c r="R3769" s="18" t="b">
        <f>AND(ISBLANK(S3769),ISBLANK(T3769))</f>
        <v>0</v>
      </c>
      <c r="S3769" s="20">
        <v>0.84</v>
      </c>
      <c r="U3769" s="15" t="b">
        <f>AND(ISBLANK(V3769),ISBLANK(W3769),ISBLANK(X3769))</f>
        <v>0</v>
      </c>
      <c r="V3769" s="16">
        <v>1</v>
      </c>
      <c r="Y3769" s="13">
        <v>0.97</v>
      </c>
      <c r="AA3769" t="s">
        <v>462</v>
      </c>
      <c r="AB3769" s="24" t="str">
        <f>IF(ISERR(MONTH(AA3769)),TRIM(SUBSTITUTE(AA3769,(RIGHT(TRIM(AA3769),4)),"")),TEXT(AA3769,"mmmm"))</f>
        <v>May</v>
      </c>
      <c r="AC3769" s="24">
        <f>IF(ISERR(YEAR(AA3769)),VALUE(RIGHT(TRIM(AA3769),4)),YEAR(AA3769))</f>
        <v>2016</v>
      </c>
      <c r="AD3769" t="s">
        <v>461</v>
      </c>
      <c r="AE3769" t="b">
        <f>VLOOKUP(AA3769,duplicates!A:C,3,FALSE)</f>
        <v>0</v>
      </c>
      <c r="AF3769" t="b">
        <f t="shared" si="54"/>
        <v>1</v>
      </c>
      <c r="AG3769" s="23" t="b">
        <v>0</v>
      </c>
    </row>
    <row r="3770" spans="1:33" x14ac:dyDescent="0.2">
      <c r="A3770" t="s">
        <v>441</v>
      </c>
      <c r="B3770">
        <v>3667</v>
      </c>
      <c r="C3770" t="s">
        <v>53</v>
      </c>
      <c r="D3770" t="s">
        <v>54</v>
      </c>
      <c r="E3770" s="4">
        <f>IF(ISBLANK(G3770),H3770,G3770)</f>
        <v>17</v>
      </c>
      <c r="F3770" s="9" t="b">
        <f>AND(ISBLANK(G3770),ISBLANK(H3770))</f>
        <v>0</v>
      </c>
      <c r="H3770" s="9">
        <v>17</v>
      </c>
      <c r="I3770">
        <v>343</v>
      </c>
      <c r="J3770" s="9" t="b">
        <f>AND(ISBLANK(K3770),ISBLANK(L3770))</f>
        <v>0</v>
      </c>
      <c r="L3770" s="9">
        <v>17</v>
      </c>
      <c r="M3770" s="15" t="b">
        <f>AND(ISBLANK(N3770),ISBLANK(O3770),ISBLANK(P3770))</f>
        <v>0</v>
      </c>
      <c r="O3770" s="15">
        <v>10</v>
      </c>
      <c r="Q3770">
        <v>10</v>
      </c>
      <c r="R3770" s="18" t="b">
        <f>AND(ISBLANK(S3770),ISBLANK(T3770))</f>
        <v>0</v>
      </c>
      <c r="S3770" s="20">
        <v>1</v>
      </c>
      <c r="U3770" s="15" t="b">
        <f>AND(ISBLANK(V3770),ISBLANK(W3770),ISBLANK(X3770))</f>
        <v>0</v>
      </c>
      <c r="V3770" s="16">
        <v>1</v>
      </c>
      <c r="Y3770" s="13">
        <v>0.85</v>
      </c>
      <c r="AA3770" t="s">
        <v>462</v>
      </c>
      <c r="AB3770" s="24" t="str">
        <f>IF(ISERR(MONTH(AA3770)),TRIM(SUBSTITUTE(AA3770,(RIGHT(TRIM(AA3770),4)),"")),TEXT(AA3770,"mmmm"))</f>
        <v>May</v>
      </c>
      <c r="AC3770" s="24">
        <f>IF(ISERR(YEAR(AA3770)),VALUE(RIGHT(TRIM(AA3770),4)),YEAR(AA3770))</f>
        <v>2016</v>
      </c>
      <c r="AD3770" t="s">
        <v>461</v>
      </c>
      <c r="AE3770" t="b">
        <f>VLOOKUP(AA3770,duplicates!A:C,3,FALSE)</f>
        <v>0</v>
      </c>
      <c r="AF3770" t="b">
        <f t="shared" si="54"/>
        <v>1</v>
      </c>
      <c r="AG3770" s="23" t="b">
        <v>0</v>
      </c>
    </row>
    <row r="3771" spans="1:33" x14ac:dyDescent="0.2">
      <c r="A3771" t="s">
        <v>441</v>
      </c>
      <c r="B3771">
        <v>3750</v>
      </c>
      <c r="C3771" t="s">
        <v>283</v>
      </c>
      <c r="D3771" t="s">
        <v>284</v>
      </c>
      <c r="E3771" s="4">
        <f>IF(ISBLANK(G3771),H3771,G3771)</f>
        <v>97</v>
      </c>
      <c r="F3771" s="9" t="b">
        <f>AND(ISBLANK(G3771),ISBLANK(H3771))</f>
        <v>0</v>
      </c>
      <c r="H3771" s="9">
        <v>97</v>
      </c>
      <c r="I3771">
        <v>519</v>
      </c>
      <c r="J3771" s="9" t="b">
        <f>AND(ISBLANK(K3771),ISBLANK(L3771))</f>
        <v>0</v>
      </c>
      <c r="L3771" s="9">
        <v>96</v>
      </c>
      <c r="M3771" s="15" t="b">
        <f>AND(ISBLANK(N3771),ISBLANK(O3771),ISBLANK(P3771))</f>
        <v>0</v>
      </c>
      <c r="O3771" s="15">
        <v>54</v>
      </c>
      <c r="Q3771">
        <v>53</v>
      </c>
      <c r="R3771" s="18" t="b">
        <f>AND(ISBLANK(S3771),ISBLANK(T3771))</f>
        <v>0</v>
      </c>
      <c r="S3771" s="20">
        <v>0.98</v>
      </c>
      <c r="U3771" s="15" t="b">
        <f>AND(ISBLANK(V3771),ISBLANK(W3771),ISBLANK(X3771))</f>
        <v>0</v>
      </c>
      <c r="V3771" s="16">
        <v>0.99</v>
      </c>
      <c r="Y3771" s="13">
        <v>1</v>
      </c>
      <c r="AA3771" t="s">
        <v>462</v>
      </c>
      <c r="AB3771" s="24" t="str">
        <f>IF(ISERR(MONTH(AA3771)),TRIM(SUBSTITUTE(AA3771,(RIGHT(TRIM(AA3771),4)),"")),TEXT(AA3771,"mmmm"))</f>
        <v>May</v>
      </c>
      <c r="AC3771" s="24">
        <f>IF(ISERR(YEAR(AA3771)),VALUE(RIGHT(TRIM(AA3771),4)),YEAR(AA3771))</f>
        <v>2016</v>
      </c>
      <c r="AD3771" t="s">
        <v>461</v>
      </c>
      <c r="AE3771" t="b">
        <f>VLOOKUP(AA3771,duplicates!A:C,3,FALSE)</f>
        <v>0</v>
      </c>
      <c r="AF3771" t="b">
        <f t="shared" si="54"/>
        <v>1</v>
      </c>
      <c r="AG3771" s="23" t="b">
        <v>0</v>
      </c>
    </row>
    <row r="3772" spans="1:33" x14ac:dyDescent="0.2">
      <c r="A3772" t="s">
        <v>441</v>
      </c>
      <c r="B3772">
        <v>3668</v>
      </c>
      <c r="C3772" t="s">
        <v>147</v>
      </c>
      <c r="D3772" t="s">
        <v>148</v>
      </c>
      <c r="E3772" s="4">
        <f>IF(ISBLANK(G3772),H3772,G3772)</f>
        <v>27</v>
      </c>
      <c r="F3772" s="9" t="b">
        <f>AND(ISBLANK(G3772),ISBLANK(H3772))</f>
        <v>0</v>
      </c>
      <c r="H3772" s="9">
        <v>27</v>
      </c>
      <c r="I3772">
        <v>355</v>
      </c>
      <c r="J3772" s="9" t="b">
        <f>AND(ISBLANK(K3772),ISBLANK(L3772))</f>
        <v>0</v>
      </c>
      <c r="L3772" s="9">
        <v>25</v>
      </c>
      <c r="M3772" s="15" t="b">
        <f>AND(ISBLANK(N3772),ISBLANK(O3772),ISBLANK(P3772))</f>
        <v>0</v>
      </c>
      <c r="O3772" s="15">
        <v>25</v>
      </c>
      <c r="Q3772">
        <v>25</v>
      </c>
      <c r="R3772" s="18" t="b">
        <f>AND(ISBLANK(S3772),ISBLANK(T3772))</f>
        <v>0</v>
      </c>
      <c r="S3772" s="20">
        <v>1</v>
      </c>
      <c r="U3772" s="15" t="b">
        <f>AND(ISBLANK(V3772),ISBLANK(W3772),ISBLANK(X3772))</f>
        <v>0</v>
      </c>
      <c r="V3772" s="16">
        <v>0.93</v>
      </c>
      <c r="Y3772" s="13">
        <v>0.93</v>
      </c>
      <c r="AA3772" t="s">
        <v>462</v>
      </c>
      <c r="AB3772" s="24" t="str">
        <f>IF(ISERR(MONTH(AA3772)),TRIM(SUBSTITUTE(AA3772,(RIGHT(TRIM(AA3772),4)),"")),TEXT(AA3772,"mmmm"))</f>
        <v>May</v>
      </c>
      <c r="AC3772" s="24">
        <f>IF(ISERR(YEAR(AA3772)),VALUE(RIGHT(TRIM(AA3772),4)),YEAR(AA3772))</f>
        <v>2016</v>
      </c>
      <c r="AD3772" t="s">
        <v>461</v>
      </c>
      <c r="AE3772" t="b">
        <f>VLOOKUP(AA3772,duplicates!A:C,3,FALSE)</f>
        <v>0</v>
      </c>
      <c r="AF3772" t="b">
        <f t="shared" si="54"/>
        <v>1</v>
      </c>
      <c r="AG3772" s="23" t="b">
        <v>0</v>
      </c>
    </row>
    <row r="3773" spans="1:33" x14ac:dyDescent="0.2">
      <c r="A3773" t="s">
        <v>441</v>
      </c>
      <c r="B3773">
        <v>3669</v>
      </c>
      <c r="C3773" t="s">
        <v>49</v>
      </c>
      <c r="D3773" t="s">
        <v>50</v>
      </c>
      <c r="E3773" s="4">
        <f>IF(ISBLANK(G3773),H3773,G3773)</f>
        <v>14</v>
      </c>
      <c r="F3773" s="9" t="b">
        <f>AND(ISBLANK(G3773),ISBLANK(H3773))</f>
        <v>0</v>
      </c>
      <c r="H3773" s="9">
        <v>14</v>
      </c>
      <c r="I3773">
        <v>202</v>
      </c>
      <c r="J3773" s="9" t="b">
        <f>AND(ISBLANK(K3773),ISBLANK(L3773))</f>
        <v>0</v>
      </c>
      <c r="L3773" s="9">
        <v>14</v>
      </c>
      <c r="M3773" s="15" t="b">
        <f>AND(ISBLANK(N3773),ISBLANK(O3773),ISBLANK(P3773))</f>
        <v>0</v>
      </c>
      <c r="O3773" s="15">
        <v>14</v>
      </c>
      <c r="Q3773">
        <v>14</v>
      </c>
      <c r="R3773" s="18" t="b">
        <f>AND(ISBLANK(S3773),ISBLANK(T3773))</f>
        <v>0</v>
      </c>
      <c r="S3773" s="20">
        <v>1</v>
      </c>
      <c r="U3773" s="15" t="b">
        <f>AND(ISBLANK(V3773),ISBLANK(W3773),ISBLANK(X3773))</f>
        <v>0</v>
      </c>
      <c r="V3773" s="16">
        <v>1</v>
      </c>
      <c r="Y3773" s="13">
        <v>0.96</v>
      </c>
      <c r="AA3773" t="s">
        <v>462</v>
      </c>
      <c r="AB3773" s="24" t="str">
        <f>IF(ISERR(MONTH(AA3773)),TRIM(SUBSTITUTE(AA3773,(RIGHT(TRIM(AA3773),4)),"")),TEXT(AA3773,"mmmm"))</f>
        <v>May</v>
      </c>
      <c r="AC3773" s="24">
        <f>IF(ISERR(YEAR(AA3773)),VALUE(RIGHT(TRIM(AA3773),4)),YEAR(AA3773))</f>
        <v>2016</v>
      </c>
      <c r="AD3773" t="s">
        <v>461</v>
      </c>
      <c r="AE3773" t="b">
        <f>VLOOKUP(AA3773,duplicates!A:C,3,FALSE)</f>
        <v>0</v>
      </c>
      <c r="AF3773" t="b">
        <f t="shared" si="54"/>
        <v>1</v>
      </c>
      <c r="AG3773" s="23" t="b">
        <v>0</v>
      </c>
    </row>
    <row r="3774" spans="1:33" x14ac:dyDescent="0.2">
      <c r="A3774" t="s">
        <v>441</v>
      </c>
      <c r="B3774">
        <v>3751</v>
      </c>
      <c r="C3774" t="s">
        <v>255</v>
      </c>
      <c r="D3774" t="s">
        <v>256</v>
      </c>
      <c r="E3774" s="4">
        <f>IF(ISBLANK(G3774),H3774,G3774)</f>
        <v>48</v>
      </c>
      <c r="F3774" s="9" t="b">
        <f>AND(ISBLANK(G3774),ISBLANK(H3774))</f>
        <v>0</v>
      </c>
      <c r="H3774" s="9">
        <v>48</v>
      </c>
      <c r="I3774">
        <v>399</v>
      </c>
      <c r="J3774" s="9" t="b">
        <f>AND(ISBLANK(K3774),ISBLANK(L3774))</f>
        <v>0</v>
      </c>
      <c r="L3774" s="9">
        <v>1</v>
      </c>
      <c r="M3774" s="15" t="b">
        <f>AND(ISBLANK(N3774),ISBLANK(O3774),ISBLANK(P3774))</f>
        <v>0</v>
      </c>
      <c r="O3774" s="15">
        <v>0</v>
      </c>
      <c r="Q3774">
        <v>0</v>
      </c>
      <c r="R3774" s="18" t="b">
        <f>AND(ISBLANK(S3774),ISBLANK(T3774))</f>
        <v>0</v>
      </c>
      <c r="S3774" s="18" t="s">
        <v>27</v>
      </c>
      <c r="U3774" s="15" t="b">
        <f>AND(ISBLANK(V3774),ISBLANK(W3774),ISBLANK(X3774))</f>
        <v>0</v>
      </c>
      <c r="V3774" s="16">
        <v>0.02</v>
      </c>
      <c r="Y3774" s="13">
        <v>0.84</v>
      </c>
      <c r="AA3774" t="s">
        <v>462</v>
      </c>
      <c r="AB3774" s="24" t="str">
        <f>IF(ISERR(MONTH(AA3774)),TRIM(SUBSTITUTE(AA3774,(RIGHT(TRIM(AA3774),4)),"")),TEXT(AA3774,"mmmm"))</f>
        <v>May</v>
      </c>
      <c r="AC3774" s="24">
        <f>IF(ISERR(YEAR(AA3774)),VALUE(RIGHT(TRIM(AA3774),4)),YEAR(AA3774))</f>
        <v>2016</v>
      </c>
      <c r="AD3774" t="s">
        <v>461</v>
      </c>
      <c r="AE3774" t="b">
        <f>VLOOKUP(AA3774,duplicates!A:C,3,FALSE)</f>
        <v>0</v>
      </c>
      <c r="AF3774" t="b">
        <f t="shared" si="54"/>
        <v>1</v>
      </c>
      <c r="AG3774" s="23" t="b">
        <v>0</v>
      </c>
    </row>
    <row r="3775" spans="1:33" x14ac:dyDescent="0.2">
      <c r="A3775" t="s">
        <v>441</v>
      </c>
      <c r="B3775">
        <v>3752</v>
      </c>
      <c r="C3775" t="s">
        <v>357</v>
      </c>
      <c r="D3775" t="s">
        <v>358</v>
      </c>
      <c r="E3775" s="4">
        <f>IF(ISBLANK(G3775),H3775,G3775)</f>
        <v>60</v>
      </c>
      <c r="F3775" s="9" t="b">
        <f>AND(ISBLANK(G3775),ISBLANK(H3775))</f>
        <v>0</v>
      </c>
      <c r="H3775" s="9">
        <v>60</v>
      </c>
      <c r="I3775">
        <v>302</v>
      </c>
      <c r="J3775" s="9" t="b">
        <f>AND(ISBLANK(K3775),ISBLANK(L3775))</f>
        <v>0</v>
      </c>
      <c r="L3775" s="9">
        <v>60</v>
      </c>
      <c r="M3775" s="15" t="b">
        <f>AND(ISBLANK(N3775),ISBLANK(O3775),ISBLANK(P3775))</f>
        <v>0</v>
      </c>
      <c r="O3775" s="15">
        <v>50</v>
      </c>
      <c r="Q3775">
        <v>46</v>
      </c>
      <c r="R3775" s="18" t="b">
        <f>AND(ISBLANK(S3775),ISBLANK(T3775))</f>
        <v>0</v>
      </c>
      <c r="S3775" s="20">
        <v>0.92</v>
      </c>
      <c r="U3775" s="15" t="b">
        <f>AND(ISBLANK(V3775),ISBLANK(W3775),ISBLANK(X3775))</f>
        <v>0</v>
      </c>
      <c r="V3775" s="16">
        <v>1</v>
      </c>
      <c r="Y3775" s="13">
        <v>0.96</v>
      </c>
      <c r="AA3775" t="s">
        <v>462</v>
      </c>
      <c r="AB3775" s="24" t="str">
        <f>IF(ISERR(MONTH(AA3775)),TRIM(SUBSTITUTE(AA3775,(RIGHT(TRIM(AA3775),4)),"")),TEXT(AA3775,"mmmm"))</f>
        <v>May</v>
      </c>
      <c r="AC3775" s="24">
        <f>IF(ISERR(YEAR(AA3775)),VALUE(RIGHT(TRIM(AA3775),4)),YEAR(AA3775))</f>
        <v>2016</v>
      </c>
      <c r="AD3775" t="s">
        <v>461</v>
      </c>
      <c r="AE3775" t="b">
        <f>VLOOKUP(AA3775,duplicates!A:C,3,FALSE)</f>
        <v>0</v>
      </c>
      <c r="AF3775" t="b">
        <f t="shared" si="54"/>
        <v>1</v>
      </c>
      <c r="AG3775" s="23" t="b">
        <v>0</v>
      </c>
    </row>
    <row r="3776" spans="1:33" x14ac:dyDescent="0.2">
      <c r="A3776" t="s">
        <v>441</v>
      </c>
      <c r="B3776">
        <v>3670</v>
      </c>
      <c r="C3776" t="s">
        <v>65</v>
      </c>
      <c r="D3776" t="s">
        <v>66</v>
      </c>
      <c r="E3776" s="4">
        <f>IF(ISBLANK(G3776),H3776,G3776)</f>
        <v>68</v>
      </c>
      <c r="F3776" s="9" t="b">
        <f>AND(ISBLANK(G3776),ISBLANK(H3776))</f>
        <v>0</v>
      </c>
      <c r="H3776" s="9">
        <v>68</v>
      </c>
      <c r="I3776">
        <v>213</v>
      </c>
      <c r="J3776" s="9" t="b">
        <f>AND(ISBLANK(K3776),ISBLANK(L3776))</f>
        <v>0</v>
      </c>
      <c r="L3776" s="9">
        <v>68</v>
      </c>
      <c r="M3776" s="15" t="b">
        <f>AND(ISBLANK(N3776),ISBLANK(O3776),ISBLANK(P3776))</f>
        <v>0</v>
      </c>
      <c r="O3776" s="15">
        <v>19</v>
      </c>
      <c r="Q3776">
        <v>18</v>
      </c>
      <c r="R3776" s="18" t="b">
        <f>AND(ISBLANK(S3776),ISBLANK(T3776))</f>
        <v>0</v>
      </c>
      <c r="S3776" s="20">
        <v>0.95</v>
      </c>
      <c r="U3776" s="15" t="b">
        <f>AND(ISBLANK(V3776),ISBLANK(W3776),ISBLANK(X3776))</f>
        <v>0</v>
      </c>
      <c r="V3776" s="16">
        <v>1</v>
      </c>
      <c r="Y3776" s="13">
        <v>0.94</v>
      </c>
      <c r="AA3776" t="s">
        <v>462</v>
      </c>
      <c r="AB3776" s="24" t="str">
        <f>IF(ISERR(MONTH(AA3776)),TRIM(SUBSTITUTE(AA3776,(RIGHT(TRIM(AA3776),4)),"")),TEXT(AA3776,"mmmm"))</f>
        <v>May</v>
      </c>
      <c r="AC3776" s="24">
        <f>IF(ISERR(YEAR(AA3776)),VALUE(RIGHT(TRIM(AA3776),4)),YEAR(AA3776))</f>
        <v>2016</v>
      </c>
      <c r="AD3776" t="s">
        <v>461</v>
      </c>
      <c r="AE3776" t="b">
        <f>VLOOKUP(AA3776,duplicates!A:C,3,FALSE)</f>
        <v>0</v>
      </c>
      <c r="AF3776" t="b">
        <f t="shared" si="54"/>
        <v>1</v>
      </c>
      <c r="AG3776" s="23" t="b">
        <v>0</v>
      </c>
    </row>
    <row r="3777" spans="1:33" x14ac:dyDescent="0.2">
      <c r="A3777" t="s">
        <v>441</v>
      </c>
      <c r="B3777">
        <v>3671</v>
      </c>
      <c r="C3777" t="s">
        <v>352</v>
      </c>
      <c r="D3777" t="s">
        <v>353</v>
      </c>
      <c r="E3777" s="4" t="str">
        <f>IF(ISBLANK(G3777),H3777,G3777)</f>
        <v>NIL RETURN</v>
      </c>
      <c r="F3777" s="9" t="b">
        <f>AND(ISBLANK(G3777),ISBLANK(H3777))</f>
        <v>0</v>
      </c>
      <c r="H3777" s="9" t="s">
        <v>317</v>
      </c>
      <c r="I3777" t="s">
        <v>317</v>
      </c>
      <c r="J3777" s="9" t="b">
        <f>AND(ISBLANK(K3777),ISBLANK(L3777))</f>
        <v>0</v>
      </c>
      <c r="L3777" s="9" t="s">
        <v>317</v>
      </c>
      <c r="M3777" s="15" t="b">
        <f>AND(ISBLANK(N3777),ISBLANK(O3777),ISBLANK(P3777))</f>
        <v>0</v>
      </c>
      <c r="O3777" s="15" t="s">
        <v>317</v>
      </c>
      <c r="Q3777" t="s">
        <v>317</v>
      </c>
      <c r="R3777" s="18" t="b">
        <f>AND(ISBLANK(S3777),ISBLANK(T3777))</f>
        <v>0</v>
      </c>
      <c r="S3777" s="18" t="s">
        <v>27</v>
      </c>
      <c r="U3777" s="15" t="b">
        <f>AND(ISBLANK(V3777),ISBLANK(W3777),ISBLANK(X3777))</f>
        <v>0</v>
      </c>
      <c r="V3777" s="15" t="s">
        <v>27</v>
      </c>
      <c r="Y3777" s="12" t="s">
        <v>27</v>
      </c>
      <c r="AA3777" t="s">
        <v>462</v>
      </c>
      <c r="AB3777" s="24" t="str">
        <f>IF(ISERR(MONTH(AA3777)),TRIM(SUBSTITUTE(AA3777,(RIGHT(TRIM(AA3777),4)),"")),TEXT(AA3777,"mmmm"))</f>
        <v>May</v>
      </c>
      <c r="AC3777" s="24">
        <f>IF(ISERR(YEAR(AA3777)),VALUE(RIGHT(TRIM(AA3777),4)),YEAR(AA3777))</f>
        <v>2016</v>
      </c>
      <c r="AD3777" t="s">
        <v>461</v>
      </c>
      <c r="AE3777" t="b">
        <f>VLOOKUP(AA3777,duplicates!A:C,3,FALSE)</f>
        <v>0</v>
      </c>
      <c r="AF3777" t="b">
        <f t="shared" si="54"/>
        <v>1</v>
      </c>
      <c r="AG3777" s="23" t="b">
        <v>0</v>
      </c>
    </row>
    <row r="3778" spans="1:33" x14ac:dyDescent="0.2">
      <c r="A3778" t="s">
        <v>441</v>
      </c>
      <c r="B3778">
        <v>3672</v>
      </c>
      <c r="C3778" t="s">
        <v>125</v>
      </c>
      <c r="D3778" t="s">
        <v>126</v>
      </c>
      <c r="E3778" s="4">
        <f>IF(ISBLANK(G3778),H3778,G3778)</f>
        <v>45</v>
      </c>
      <c r="F3778" s="9" t="b">
        <f>AND(ISBLANK(G3778),ISBLANK(H3778))</f>
        <v>0</v>
      </c>
      <c r="H3778" s="9">
        <v>45</v>
      </c>
      <c r="I3778">
        <v>658</v>
      </c>
      <c r="J3778" s="9" t="b">
        <f>AND(ISBLANK(K3778),ISBLANK(L3778))</f>
        <v>0</v>
      </c>
      <c r="L3778" s="9">
        <v>41</v>
      </c>
      <c r="M3778" s="15" t="b">
        <f>AND(ISBLANK(N3778),ISBLANK(O3778),ISBLANK(P3778))</f>
        <v>0</v>
      </c>
      <c r="O3778" s="15">
        <v>41</v>
      </c>
      <c r="Q3778">
        <v>41</v>
      </c>
      <c r="R3778" s="18" t="b">
        <f>AND(ISBLANK(S3778),ISBLANK(T3778))</f>
        <v>0</v>
      </c>
      <c r="S3778" s="20">
        <v>1</v>
      </c>
      <c r="U3778" s="15" t="b">
        <f>AND(ISBLANK(V3778),ISBLANK(W3778),ISBLANK(X3778))</f>
        <v>0</v>
      </c>
      <c r="V3778" s="16">
        <v>0.91</v>
      </c>
      <c r="Y3778" s="13">
        <v>0.95</v>
      </c>
      <c r="AA3778" t="s">
        <v>462</v>
      </c>
      <c r="AB3778" s="24" t="str">
        <f>IF(ISERR(MONTH(AA3778)),TRIM(SUBSTITUTE(AA3778,(RIGHT(TRIM(AA3778),4)),"")),TEXT(AA3778,"mmmm"))</f>
        <v>May</v>
      </c>
      <c r="AC3778" s="24">
        <f>IF(ISERR(YEAR(AA3778)),VALUE(RIGHT(TRIM(AA3778),4)),YEAR(AA3778))</f>
        <v>2016</v>
      </c>
      <c r="AD3778" t="s">
        <v>461</v>
      </c>
      <c r="AE3778" t="b">
        <f>VLOOKUP(AA3778,duplicates!A:C,3,FALSE)</f>
        <v>0</v>
      </c>
      <c r="AF3778" t="b">
        <f t="shared" si="54"/>
        <v>1</v>
      </c>
      <c r="AG3778" s="23" t="b">
        <v>0</v>
      </c>
    </row>
    <row r="3779" spans="1:33" x14ac:dyDescent="0.2">
      <c r="A3779" t="s">
        <v>441</v>
      </c>
      <c r="B3779">
        <v>3753</v>
      </c>
      <c r="C3779" t="s">
        <v>267</v>
      </c>
      <c r="D3779" t="s">
        <v>268</v>
      </c>
      <c r="E3779" s="4">
        <f>IF(ISBLANK(G3779),H3779,G3779)</f>
        <v>27</v>
      </c>
      <c r="F3779" s="9" t="b">
        <f>AND(ISBLANK(G3779),ISBLANK(H3779))</f>
        <v>0</v>
      </c>
      <c r="H3779" s="9">
        <v>27</v>
      </c>
      <c r="I3779">
        <v>667</v>
      </c>
      <c r="J3779" s="9" t="b">
        <f>AND(ISBLANK(K3779),ISBLANK(L3779))</f>
        <v>0</v>
      </c>
      <c r="L3779" s="9">
        <v>26</v>
      </c>
      <c r="M3779" s="15" t="b">
        <f>AND(ISBLANK(N3779),ISBLANK(O3779),ISBLANK(P3779))</f>
        <v>0</v>
      </c>
      <c r="O3779" s="15">
        <v>26</v>
      </c>
      <c r="Q3779">
        <v>26</v>
      </c>
      <c r="R3779" s="18" t="b">
        <f>AND(ISBLANK(S3779),ISBLANK(T3779))</f>
        <v>0</v>
      </c>
      <c r="S3779" s="20">
        <v>1</v>
      </c>
      <c r="U3779" s="15" t="b">
        <f>AND(ISBLANK(V3779),ISBLANK(W3779),ISBLANK(X3779))</f>
        <v>0</v>
      </c>
      <c r="V3779" s="16">
        <v>0.96</v>
      </c>
      <c r="Y3779" s="13">
        <v>0.96</v>
      </c>
      <c r="AA3779" t="s">
        <v>462</v>
      </c>
      <c r="AB3779" s="24" t="str">
        <f>IF(ISERR(MONTH(AA3779)),TRIM(SUBSTITUTE(AA3779,(RIGHT(TRIM(AA3779),4)),"")),TEXT(AA3779,"mmmm"))</f>
        <v>May</v>
      </c>
      <c r="AC3779" s="24">
        <f>IF(ISERR(YEAR(AA3779)),VALUE(RIGHT(TRIM(AA3779),4)),YEAR(AA3779))</f>
        <v>2016</v>
      </c>
      <c r="AD3779" t="s">
        <v>461</v>
      </c>
      <c r="AE3779" t="b">
        <f>VLOOKUP(AA3779,duplicates!A:C,3,FALSE)</f>
        <v>0</v>
      </c>
      <c r="AF3779" t="b">
        <f t="shared" ref="AF3779:AF3842" si="55">OR(AND(AE3779,AG3779),AE3779=FALSE)</f>
        <v>1</v>
      </c>
      <c r="AG3779" s="23" t="b">
        <v>0</v>
      </c>
    </row>
    <row r="3780" spans="1:33" x14ac:dyDescent="0.2">
      <c r="A3780" t="s">
        <v>441</v>
      </c>
      <c r="B3780">
        <v>3754</v>
      </c>
      <c r="C3780" t="s">
        <v>337</v>
      </c>
      <c r="D3780" t="s">
        <v>338</v>
      </c>
      <c r="E3780" s="4">
        <f>IF(ISBLANK(G3780),H3780,G3780)</f>
        <v>156</v>
      </c>
      <c r="F3780" s="9" t="b">
        <f>AND(ISBLANK(G3780),ISBLANK(H3780))</f>
        <v>0</v>
      </c>
      <c r="H3780" s="9">
        <v>156</v>
      </c>
      <c r="I3780">
        <v>464</v>
      </c>
      <c r="J3780" s="9" t="b">
        <f>AND(ISBLANK(K3780),ISBLANK(L3780))</f>
        <v>0</v>
      </c>
      <c r="L3780" s="9">
        <v>135</v>
      </c>
      <c r="M3780" s="15" t="b">
        <f>AND(ISBLANK(N3780),ISBLANK(O3780),ISBLANK(P3780))</f>
        <v>0</v>
      </c>
      <c r="O3780" s="15">
        <v>4</v>
      </c>
      <c r="Q3780">
        <v>1</v>
      </c>
      <c r="R3780" s="18" t="b">
        <f>AND(ISBLANK(S3780),ISBLANK(T3780))</f>
        <v>0</v>
      </c>
      <c r="S3780" s="20">
        <v>0.25</v>
      </c>
      <c r="U3780" s="15" t="b">
        <f>AND(ISBLANK(V3780),ISBLANK(W3780),ISBLANK(X3780))</f>
        <v>0</v>
      </c>
      <c r="V3780" s="16">
        <v>0.87</v>
      </c>
      <c r="Y3780" s="13">
        <v>0.56000000000000005</v>
      </c>
      <c r="AA3780" t="s">
        <v>462</v>
      </c>
      <c r="AB3780" s="24" t="str">
        <f>IF(ISERR(MONTH(AA3780)),TRIM(SUBSTITUTE(AA3780,(RIGHT(TRIM(AA3780),4)),"")),TEXT(AA3780,"mmmm"))</f>
        <v>May</v>
      </c>
      <c r="AC3780" s="24">
        <f>IF(ISERR(YEAR(AA3780)),VALUE(RIGHT(TRIM(AA3780),4)),YEAR(AA3780))</f>
        <v>2016</v>
      </c>
      <c r="AD3780" t="s">
        <v>461</v>
      </c>
      <c r="AE3780" t="b">
        <f>VLOOKUP(AA3780,duplicates!A:C,3,FALSE)</f>
        <v>0</v>
      </c>
      <c r="AF3780" t="b">
        <f t="shared" si="55"/>
        <v>1</v>
      </c>
      <c r="AG3780" s="23" t="b">
        <v>0</v>
      </c>
    </row>
    <row r="3781" spans="1:33" x14ac:dyDescent="0.2">
      <c r="A3781" t="s">
        <v>441</v>
      </c>
      <c r="B3781">
        <v>3755</v>
      </c>
      <c r="C3781" t="s">
        <v>209</v>
      </c>
      <c r="D3781" t="s">
        <v>210</v>
      </c>
      <c r="E3781" s="4">
        <f>IF(ISBLANK(G3781),H3781,G3781)</f>
        <v>332</v>
      </c>
      <c r="F3781" s="9" t="b">
        <f>AND(ISBLANK(G3781),ISBLANK(H3781))</f>
        <v>0</v>
      </c>
      <c r="H3781" s="9">
        <v>332</v>
      </c>
      <c r="I3781">
        <v>650</v>
      </c>
      <c r="J3781" s="9" t="b">
        <f>AND(ISBLANK(K3781),ISBLANK(L3781))</f>
        <v>0</v>
      </c>
      <c r="L3781" s="9">
        <v>306</v>
      </c>
      <c r="M3781" s="15" t="b">
        <f>AND(ISBLANK(N3781),ISBLANK(O3781),ISBLANK(P3781))</f>
        <v>0</v>
      </c>
      <c r="O3781" s="15">
        <v>0</v>
      </c>
      <c r="Q3781">
        <v>0</v>
      </c>
      <c r="R3781" s="18" t="b">
        <f>AND(ISBLANK(S3781),ISBLANK(T3781))</f>
        <v>0</v>
      </c>
      <c r="S3781" s="18" t="s">
        <v>27</v>
      </c>
      <c r="U3781" s="15" t="b">
        <f>AND(ISBLANK(V3781),ISBLANK(W3781),ISBLANK(X3781))</f>
        <v>0</v>
      </c>
      <c r="V3781" s="16">
        <v>0.92</v>
      </c>
      <c r="Y3781" s="13">
        <v>0.91</v>
      </c>
      <c r="AA3781" t="s">
        <v>462</v>
      </c>
      <c r="AB3781" s="24" t="str">
        <f>IF(ISERR(MONTH(AA3781)),TRIM(SUBSTITUTE(AA3781,(RIGHT(TRIM(AA3781),4)),"")),TEXT(AA3781,"mmmm"))</f>
        <v>May</v>
      </c>
      <c r="AC3781" s="24">
        <f>IF(ISERR(YEAR(AA3781)),VALUE(RIGHT(TRIM(AA3781),4)),YEAR(AA3781))</f>
        <v>2016</v>
      </c>
      <c r="AD3781" t="s">
        <v>461</v>
      </c>
      <c r="AE3781" t="b">
        <f>VLOOKUP(AA3781,duplicates!A:C,3,FALSE)</f>
        <v>0</v>
      </c>
      <c r="AF3781" t="b">
        <f t="shared" si="55"/>
        <v>1</v>
      </c>
      <c r="AG3781" s="23" t="b">
        <v>0</v>
      </c>
    </row>
    <row r="3782" spans="1:33" x14ac:dyDescent="0.2">
      <c r="A3782" t="s">
        <v>441</v>
      </c>
      <c r="B3782">
        <v>3673</v>
      </c>
      <c r="C3782" t="s">
        <v>181</v>
      </c>
      <c r="D3782" t="s">
        <v>182</v>
      </c>
      <c r="E3782" s="4">
        <f>IF(ISBLANK(G3782),H3782,G3782)</f>
        <v>69</v>
      </c>
      <c r="F3782" s="9" t="b">
        <f>AND(ISBLANK(G3782),ISBLANK(H3782))</f>
        <v>0</v>
      </c>
      <c r="H3782" s="9">
        <v>69</v>
      </c>
      <c r="I3782">
        <v>475</v>
      </c>
      <c r="J3782" s="9" t="b">
        <f>AND(ISBLANK(K3782),ISBLANK(L3782))</f>
        <v>0</v>
      </c>
      <c r="L3782" s="9">
        <v>69</v>
      </c>
      <c r="M3782" s="15" t="b">
        <f>AND(ISBLANK(N3782),ISBLANK(O3782),ISBLANK(P3782))</f>
        <v>0</v>
      </c>
      <c r="O3782" s="15">
        <v>17</v>
      </c>
      <c r="Q3782">
        <v>17</v>
      </c>
      <c r="R3782" s="18" t="b">
        <f>AND(ISBLANK(S3782),ISBLANK(T3782))</f>
        <v>0</v>
      </c>
      <c r="S3782" s="20">
        <v>1</v>
      </c>
      <c r="U3782" s="15" t="b">
        <f>AND(ISBLANK(V3782),ISBLANK(W3782),ISBLANK(X3782))</f>
        <v>0</v>
      </c>
      <c r="V3782" s="16">
        <v>1</v>
      </c>
      <c r="Y3782" s="13">
        <v>1</v>
      </c>
      <c r="AA3782" t="s">
        <v>462</v>
      </c>
      <c r="AB3782" s="24" t="str">
        <f>IF(ISERR(MONTH(AA3782)),TRIM(SUBSTITUTE(AA3782,(RIGHT(TRIM(AA3782),4)),"")),TEXT(AA3782,"mmmm"))</f>
        <v>May</v>
      </c>
      <c r="AC3782" s="24">
        <f>IF(ISERR(YEAR(AA3782)),VALUE(RIGHT(TRIM(AA3782),4)),YEAR(AA3782))</f>
        <v>2016</v>
      </c>
      <c r="AD3782" t="s">
        <v>461</v>
      </c>
      <c r="AE3782" t="b">
        <f>VLOOKUP(AA3782,duplicates!A:C,3,FALSE)</f>
        <v>0</v>
      </c>
      <c r="AF3782" t="b">
        <f t="shared" si="55"/>
        <v>1</v>
      </c>
      <c r="AG3782" s="23" t="b">
        <v>0</v>
      </c>
    </row>
    <row r="3783" spans="1:33" x14ac:dyDescent="0.2">
      <c r="A3783" t="s">
        <v>441</v>
      </c>
      <c r="B3783">
        <v>3756</v>
      </c>
      <c r="C3783" t="s">
        <v>251</v>
      </c>
      <c r="D3783" t="s">
        <v>252</v>
      </c>
      <c r="E3783" s="4">
        <f>IF(ISBLANK(G3783),H3783,G3783)</f>
        <v>34</v>
      </c>
      <c r="F3783" s="9" t="b">
        <f>AND(ISBLANK(G3783),ISBLANK(H3783))</f>
        <v>0</v>
      </c>
      <c r="H3783" s="9">
        <v>34</v>
      </c>
      <c r="I3783">
        <v>337</v>
      </c>
      <c r="J3783" s="9" t="b">
        <f>AND(ISBLANK(K3783),ISBLANK(L3783))</f>
        <v>0</v>
      </c>
      <c r="L3783" s="9">
        <v>34</v>
      </c>
      <c r="M3783" s="15" t="b">
        <f>AND(ISBLANK(N3783),ISBLANK(O3783),ISBLANK(P3783))</f>
        <v>0</v>
      </c>
      <c r="O3783" s="15">
        <v>8</v>
      </c>
      <c r="Q3783">
        <v>8</v>
      </c>
      <c r="R3783" s="18" t="b">
        <f>AND(ISBLANK(S3783),ISBLANK(T3783))</f>
        <v>0</v>
      </c>
      <c r="S3783" s="20">
        <v>1</v>
      </c>
      <c r="U3783" s="15" t="b">
        <f>AND(ISBLANK(V3783),ISBLANK(W3783),ISBLANK(X3783))</f>
        <v>0</v>
      </c>
      <c r="V3783" s="16">
        <v>1</v>
      </c>
      <c r="Y3783" s="13">
        <v>0.95</v>
      </c>
      <c r="AA3783" t="s">
        <v>462</v>
      </c>
      <c r="AB3783" s="24" t="str">
        <f>IF(ISERR(MONTH(AA3783)),TRIM(SUBSTITUTE(AA3783,(RIGHT(TRIM(AA3783),4)),"")),TEXT(AA3783,"mmmm"))</f>
        <v>May</v>
      </c>
      <c r="AC3783" s="24">
        <f>IF(ISERR(YEAR(AA3783)),VALUE(RIGHT(TRIM(AA3783),4)),YEAR(AA3783))</f>
        <v>2016</v>
      </c>
      <c r="AD3783" t="s">
        <v>461</v>
      </c>
      <c r="AE3783" t="b">
        <f>VLOOKUP(AA3783,duplicates!A:C,3,FALSE)</f>
        <v>0</v>
      </c>
      <c r="AF3783" t="b">
        <f t="shared" si="55"/>
        <v>1</v>
      </c>
      <c r="AG3783" s="23" t="b">
        <v>0</v>
      </c>
    </row>
    <row r="3784" spans="1:33" x14ac:dyDescent="0.2">
      <c r="A3784" t="s">
        <v>441</v>
      </c>
      <c r="B3784">
        <v>3757</v>
      </c>
      <c r="C3784" t="s">
        <v>215</v>
      </c>
      <c r="D3784" t="s">
        <v>216</v>
      </c>
      <c r="E3784" s="4">
        <f>IF(ISBLANK(G3784),H3784,G3784)</f>
        <v>16</v>
      </c>
      <c r="F3784" s="9" t="b">
        <f>AND(ISBLANK(G3784),ISBLANK(H3784))</f>
        <v>0</v>
      </c>
      <c r="H3784" s="9">
        <v>16</v>
      </c>
      <c r="I3784">
        <v>270</v>
      </c>
      <c r="J3784" s="9" t="b">
        <f>AND(ISBLANK(K3784),ISBLANK(L3784))</f>
        <v>0</v>
      </c>
      <c r="L3784" s="9">
        <v>8</v>
      </c>
      <c r="M3784" s="15" t="b">
        <f>AND(ISBLANK(N3784),ISBLANK(O3784),ISBLANK(P3784))</f>
        <v>0</v>
      </c>
      <c r="O3784" s="15">
        <v>8</v>
      </c>
      <c r="Q3784">
        <v>8</v>
      </c>
      <c r="R3784" s="18" t="b">
        <f>AND(ISBLANK(S3784),ISBLANK(T3784))</f>
        <v>0</v>
      </c>
      <c r="S3784" s="20">
        <v>1</v>
      </c>
      <c r="U3784" s="15" t="b">
        <f>AND(ISBLANK(V3784),ISBLANK(W3784),ISBLANK(X3784))</f>
        <v>0</v>
      </c>
      <c r="V3784" s="16">
        <v>0.5</v>
      </c>
      <c r="Y3784" s="13">
        <v>0.39</v>
      </c>
      <c r="AA3784" t="s">
        <v>462</v>
      </c>
      <c r="AB3784" s="24" t="str">
        <f>IF(ISERR(MONTH(AA3784)),TRIM(SUBSTITUTE(AA3784,(RIGHT(TRIM(AA3784),4)),"")),TEXT(AA3784,"mmmm"))</f>
        <v>May</v>
      </c>
      <c r="AC3784" s="24">
        <f>IF(ISERR(YEAR(AA3784)),VALUE(RIGHT(TRIM(AA3784),4)),YEAR(AA3784))</f>
        <v>2016</v>
      </c>
      <c r="AD3784" t="s">
        <v>461</v>
      </c>
      <c r="AE3784" t="b">
        <f>VLOOKUP(AA3784,duplicates!A:C,3,FALSE)</f>
        <v>0</v>
      </c>
      <c r="AF3784" t="b">
        <f t="shared" si="55"/>
        <v>1</v>
      </c>
      <c r="AG3784" s="23" t="b">
        <v>0</v>
      </c>
    </row>
    <row r="3785" spans="1:33" x14ac:dyDescent="0.2">
      <c r="A3785" t="s">
        <v>441</v>
      </c>
      <c r="B3785">
        <v>3674</v>
      </c>
      <c r="C3785" t="s">
        <v>335</v>
      </c>
      <c r="D3785" t="s">
        <v>114</v>
      </c>
      <c r="E3785" s="4">
        <f>IF(ISBLANK(G3785),H3785,G3785)</f>
        <v>37</v>
      </c>
      <c r="F3785" s="9" t="b">
        <f>AND(ISBLANK(G3785),ISBLANK(H3785))</f>
        <v>0</v>
      </c>
      <c r="H3785" s="9">
        <v>37</v>
      </c>
      <c r="I3785">
        <v>542</v>
      </c>
      <c r="J3785" s="9" t="b">
        <f>AND(ISBLANK(K3785),ISBLANK(L3785))</f>
        <v>0</v>
      </c>
      <c r="L3785" s="9">
        <v>37</v>
      </c>
      <c r="M3785" s="15" t="b">
        <f>AND(ISBLANK(N3785),ISBLANK(O3785),ISBLANK(P3785))</f>
        <v>0</v>
      </c>
      <c r="O3785" s="15">
        <v>26</v>
      </c>
      <c r="Q3785">
        <v>26</v>
      </c>
      <c r="R3785" s="18" t="b">
        <f>AND(ISBLANK(S3785),ISBLANK(T3785))</f>
        <v>0</v>
      </c>
      <c r="S3785" s="20">
        <v>1</v>
      </c>
      <c r="U3785" s="15" t="b">
        <f>AND(ISBLANK(V3785),ISBLANK(W3785),ISBLANK(X3785))</f>
        <v>0</v>
      </c>
      <c r="V3785" s="16">
        <v>1</v>
      </c>
      <c r="Y3785" s="13">
        <v>0.95</v>
      </c>
      <c r="AA3785" t="s">
        <v>462</v>
      </c>
      <c r="AB3785" s="24" t="str">
        <f>IF(ISERR(MONTH(AA3785)),TRIM(SUBSTITUTE(AA3785,(RIGHT(TRIM(AA3785),4)),"")),TEXT(AA3785,"mmmm"))</f>
        <v>May</v>
      </c>
      <c r="AC3785" s="24">
        <f>IF(ISERR(YEAR(AA3785)),VALUE(RIGHT(TRIM(AA3785),4)),YEAR(AA3785))</f>
        <v>2016</v>
      </c>
      <c r="AD3785" t="s">
        <v>461</v>
      </c>
      <c r="AE3785" t="b">
        <f>VLOOKUP(AA3785,duplicates!A:C,3,FALSE)</f>
        <v>0</v>
      </c>
      <c r="AF3785" t="b">
        <f t="shared" si="55"/>
        <v>1</v>
      </c>
      <c r="AG3785" s="23" t="b">
        <v>0</v>
      </c>
    </row>
    <row r="3786" spans="1:33" x14ac:dyDescent="0.2">
      <c r="A3786" t="s">
        <v>441</v>
      </c>
      <c r="B3786">
        <v>3675</v>
      </c>
      <c r="C3786" t="s">
        <v>169</v>
      </c>
      <c r="D3786" t="s">
        <v>170</v>
      </c>
      <c r="E3786" s="4">
        <f>IF(ISBLANK(G3786),H3786,G3786)</f>
        <v>34</v>
      </c>
      <c r="F3786" s="9" t="b">
        <f>AND(ISBLANK(G3786),ISBLANK(H3786))</f>
        <v>0</v>
      </c>
      <c r="H3786" s="9">
        <v>34</v>
      </c>
      <c r="I3786">
        <v>378</v>
      </c>
      <c r="J3786" s="9" t="b">
        <f>AND(ISBLANK(K3786),ISBLANK(L3786))</f>
        <v>0</v>
      </c>
      <c r="L3786" s="9">
        <v>31</v>
      </c>
      <c r="M3786" s="15" t="b">
        <f>AND(ISBLANK(N3786),ISBLANK(O3786),ISBLANK(P3786))</f>
        <v>0</v>
      </c>
      <c r="O3786" s="15">
        <v>1</v>
      </c>
      <c r="Q3786">
        <v>1</v>
      </c>
      <c r="R3786" s="18" t="b">
        <f>AND(ISBLANK(S3786),ISBLANK(T3786))</f>
        <v>0</v>
      </c>
      <c r="S3786" s="20">
        <v>1</v>
      </c>
      <c r="U3786" s="15" t="b">
        <f>AND(ISBLANK(V3786),ISBLANK(W3786),ISBLANK(X3786))</f>
        <v>0</v>
      </c>
      <c r="V3786" s="16">
        <v>0.91</v>
      </c>
      <c r="Y3786" s="13">
        <v>0.93</v>
      </c>
      <c r="AA3786" t="s">
        <v>462</v>
      </c>
      <c r="AB3786" s="24" t="str">
        <f>IF(ISERR(MONTH(AA3786)),TRIM(SUBSTITUTE(AA3786,(RIGHT(TRIM(AA3786),4)),"")),TEXT(AA3786,"mmmm"))</f>
        <v>May</v>
      </c>
      <c r="AC3786" s="24">
        <f>IF(ISERR(YEAR(AA3786)),VALUE(RIGHT(TRIM(AA3786),4)),YEAR(AA3786))</f>
        <v>2016</v>
      </c>
      <c r="AD3786" t="s">
        <v>461</v>
      </c>
      <c r="AE3786" t="b">
        <f>VLOOKUP(AA3786,duplicates!A:C,3,FALSE)</f>
        <v>0</v>
      </c>
      <c r="AF3786" t="b">
        <f t="shared" si="55"/>
        <v>1</v>
      </c>
      <c r="AG3786" s="23" t="b">
        <v>0</v>
      </c>
    </row>
    <row r="3787" spans="1:33" x14ac:dyDescent="0.2">
      <c r="A3787" t="s">
        <v>441</v>
      </c>
      <c r="B3787">
        <v>3758</v>
      </c>
      <c r="C3787" t="s">
        <v>291</v>
      </c>
      <c r="D3787" t="s">
        <v>292</v>
      </c>
      <c r="E3787" s="4">
        <f>IF(ISBLANK(G3787),H3787,G3787)</f>
        <v>133</v>
      </c>
      <c r="F3787" s="9" t="b">
        <f>AND(ISBLANK(G3787),ISBLANK(H3787))</f>
        <v>0</v>
      </c>
      <c r="H3787" s="9">
        <v>133</v>
      </c>
      <c r="I3787">
        <v>1161</v>
      </c>
      <c r="J3787" s="9" t="b">
        <f>AND(ISBLANK(K3787),ISBLANK(L3787))</f>
        <v>0</v>
      </c>
      <c r="L3787" s="9">
        <v>133</v>
      </c>
      <c r="M3787" s="15" t="b">
        <f>AND(ISBLANK(N3787),ISBLANK(O3787),ISBLANK(P3787))</f>
        <v>0</v>
      </c>
      <c r="O3787" s="15">
        <v>102</v>
      </c>
      <c r="Q3787">
        <v>102</v>
      </c>
      <c r="R3787" s="18" t="b">
        <f>AND(ISBLANK(S3787),ISBLANK(T3787))</f>
        <v>0</v>
      </c>
      <c r="S3787" s="20">
        <v>1</v>
      </c>
      <c r="U3787" s="15" t="b">
        <f>AND(ISBLANK(V3787),ISBLANK(W3787),ISBLANK(X3787))</f>
        <v>0</v>
      </c>
      <c r="V3787" s="16">
        <v>1</v>
      </c>
      <c r="Y3787" s="13">
        <v>0.92</v>
      </c>
      <c r="AA3787" t="s">
        <v>462</v>
      </c>
      <c r="AB3787" s="24" t="str">
        <f>IF(ISERR(MONTH(AA3787)),TRIM(SUBSTITUTE(AA3787,(RIGHT(TRIM(AA3787),4)),"")),TEXT(AA3787,"mmmm"))</f>
        <v>May</v>
      </c>
      <c r="AC3787" s="24">
        <f>IF(ISERR(YEAR(AA3787)),VALUE(RIGHT(TRIM(AA3787),4)),YEAR(AA3787))</f>
        <v>2016</v>
      </c>
      <c r="AD3787" t="s">
        <v>461</v>
      </c>
      <c r="AE3787" t="b">
        <f>VLOOKUP(AA3787,duplicates!A:C,3,FALSE)</f>
        <v>0</v>
      </c>
      <c r="AF3787" t="b">
        <f t="shared" si="55"/>
        <v>1</v>
      </c>
      <c r="AG3787" s="23" t="b">
        <v>0</v>
      </c>
    </row>
    <row r="3788" spans="1:33" x14ac:dyDescent="0.2">
      <c r="A3788" t="s">
        <v>441</v>
      </c>
      <c r="B3788">
        <v>3676</v>
      </c>
      <c r="C3788" t="s">
        <v>420</v>
      </c>
      <c r="D3788" t="s">
        <v>264</v>
      </c>
      <c r="E3788" s="4">
        <f>IF(ISBLANK(G3788),H3788,G3788)</f>
        <v>375</v>
      </c>
      <c r="F3788" s="9" t="b">
        <f>AND(ISBLANK(G3788),ISBLANK(H3788))</f>
        <v>0</v>
      </c>
      <c r="H3788" s="9">
        <v>375</v>
      </c>
      <c r="I3788">
        <v>779</v>
      </c>
      <c r="J3788" s="9" t="b">
        <f>AND(ISBLANK(K3788),ISBLANK(L3788))</f>
        <v>0</v>
      </c>
      <c r="L3788" s="9">
        <v>306</v>
      </c>
      <c r="M3788" s="15" t="b">
        <f>AND(ISBLANK(N3788),ISBLANK(O3788),ISBLANK(P3788))</f>
        <v>0</v>
      </c>
      <c r="O3788" s="15">
        <v>106</v>
      </c>
      <c r="Q3788">
        <v>106</v>
      </c>
      <c r="R3788" s="18" t="b">
        <f>AND(ISBLANK(S3788),ISBLANK(T3788))</f>
        <v>0</v>
      </c>
      <c r="S3788" s="20">
        <v>1</v>
      </c>
      <c r="U3788" s="15" t="b">
        <f>AND(ISBLANK(V3788),ISBLANK(W3788),ISBLANK(X3788))</f>
        <v>0</v>
      </c>
      <c r="V3788" s="16">
        <v>0.82</v>
      </c>
      <c r="Y3788" s="13">
        <v>0.6</v>
      </c>
      <c r="AA3788" t="s">
        <v>462</v>
      </c>
      <c r="AB3788" s="24" t="str">
        <f>IF(ISERR(MONTH(AA3788)),TRIM(SUBSTITUTE(AA3788,(RIGHT(TRIM(AA3788),4)),"")),TEXT(AA3788,"mmmm"))</f>
        <v>May</v>
      </c>
      <c r="AC3788" s="24">
        <f>IF(ISERR(YEAR(AA3788)),VALUE(RIGHT(TRIM(AA3788),4)),YEAR(AA3788))</f>
        <v>2016</v>
      </c>
      <c r="AD3788" t="s">
        <v>461</v>
      </c>
      <c r="AE3788" t="b">
        <f>VLOOKUP(AA3788,duplicates!A:C,3,FALSE)</f>
        <v>0</v>
      </c>
      <c r="AF3788" t="b">
        <f t="shared" si="55"/>
        <v>1</v>
      </c>
      <c r="AG3788" s="23" t="b">
        <v>0</v>
      </c>
    </row>
    <row r="3789" spans="1:33" x14ac:dyDescent="0.2">
      <c r="A3789" t="s">
        <v>441</v>
      </c>
      <c r="B3789">
        <v>3677</v>
      </c>
      <c r="C3789" t="s">
        <v>89</v>
      </c>
      <c r="D3789" t="s">
        <v>90</v>
      </c>
      <c r="E3789" s="4">
        <f>IF(ISBLANK(G3789),H3789,G3789)</f>
        <v>1</v>
      </c>
      <c r="F3789" s="9" t="b">
        <f>AND(ISBLANK(G3789),ISBLANK(H3789))</f>
        <v>0</v>
      </c>
      <c r="H3789" s="9">
        <v>1</v>
      </c>
      <c r="I3789">
        <v>11</v>
      </c>
      <c r="J3789" s="9" t="b">
        <f>AND(ISBLANK(K3789),ISBLANK(L3789))</f>
        <v>0</v>
      </c>
      <c r="L3789" s="9">
        <v>1</v>
      </c>
      <c r="M3789" s="15" t="b">
        <f>AND(ISBLANK(N3789),ISBLANK(O3789),ISBLANK(P3789))</f>
        <v>0</v>
      </c>
      <c r="O3789" s="15">
        <v>0</v>
      </c>
      <c r="Q3789">
        <v>0</v>
      </c>
      <c r="R3789" s="18" t="b">
        <f>AND(ISBLANK(S3789),ISBLANK(T3789))</f>
        <v>0</v>
      </c>
      <c r="S3789" s="18" t="s">
        <v>27</v>
      </c>
      <c r="U3789" s="15" t="b">
        <f>AND(ISBLANK(V3789),ISBLANK(W3789),ISBLANK(X3789))</f>
        <v>0</v>
      </c>
      <c r="V3789" s="16">
        <v>1</v>
      </c>
      <c r="Y3789" s="13">
        <v>1</v>
      </c>
      <c r="AA3789" t="s">
        <v>462</v>
      </c>
      <c r="AB3789" s="24" t="str">
        <f>IF(ISERR(MONTH(AA3789)),TRIM(SUBSTITUTE(AA3789,(RIGHT(TRIM(AA3789),4)),"")),TEXT(AA3789,"mmmm"))</f>
        <v>May</v>
      </c>
      <c r="AC3789" s="24">
        <f>IF(ISERR(YEAR(AA3789)),VALUE(RIGHT(TRIM(AA3789),4)),YEAR(AA3789))</f>
        <v>2016</v>
      </c>
      <c r="AD3789" t="s">
        <v>461</v>
      </c>
      <c r="AE3789" t="b">
        <f>VLOOKUP(AA3789,duplicates!A:C,3,FALSE)</f>
        <v>0</v>
      </c>
      <c r="AF3789" t="b">
        <f t="shared" si="55"/>
        <v>1</v>
      </c>
      <c r="AG3789" s="23" t="b">
        <v>0</v>
      </c>
    </row>
    <row r="3790" spans="1:33" x14ac:dyDescent="0.2">
      <c r="A3790" t="s">
        <v>441</v>
      </c>
      <c r="B3790">
        <v>3759</v>
      </c>
      <c r="C3790" t="s">
        <v>275</v>
      </c>
      <c r="D3790" t="s">
        <v>276</v>
      </c>
      <c r="E3790" s="4">
        <f>IF(ISBLANK(G3790),H3790,G3790)</f>
        <v>37</v>
      </c>
      <c r="F3790" s="9" t="b">
        <f>AND(ISBLANK(G3790),ISBLANK(H3790))</f>
        <v>0</v>
      </c>
      <c r="H3790" s="9">
        <v>37</v>
      </c>
      <c r="I3790">
        <v>464</v>
      </c>
      <c r="J3790" s="9" t="b">
        <f>AND(ISBLANK(K3790),ISBLANK(L3790))</f>
        <v>0</v>
      </c>
      <c r="L3790" s="9">
        <v>30</v>
      </c>
      <c r="M3790" s="15" t="b">
        <f>AND(ISBLANK(N3790),ISBLANK(O3790),ISBLANK(P3790))</f>
        <v>0</v>
      </c>
      <c r="O3790" s="15">
        <v>18</v>
      </c>
      <c r="Q3790">
        <v>18</v>
      </c>
      <c r="R3790" s="18" t="b">
        <f>AND(ISBLANK(S3790),ISBLANK(T3790))</f>
        <v>0</v>
      </c>
      <c r="S3790" s="20">
        <v>1</v>
      </c>
      <c r="U3790" s="15" t="b">
        <f>AND(ISBLANK(V3790),ISBLANK(W3790),ISBLANK(X3790))</f>
        <v>0</v>
      </c>
      <c r="V3790" s="16">
        <v>0.81</v>
      </c>
      <c r="Y3790" s="13">
        <v>0.92</v>
      </c>
      <c r="AA3790" t="s">
        <v>462</v>
      </c>
      <c r="AB3790" s="24" t="str">
        <f>IF(ISERR(MONTH(AA3790)),TRIM(SUBSTITUTE(AA3790,(RIGHT(TRIM(AA3790),4)),"")),TEXT(AA3790,"mmmm"))</f>
        <v>May</v>
      </c>
      <c r="AC3790" s="24">
        <f>IF(ISERR(YEAR(AA3790)),VALUE(RIGHT(TRIM(AA3790),4)),YEAR(AA3790))</f>
        <v>2016</v>
      </c>
      <c r="AD3790" t="s">
        <v>461</v>
      </c>
      <c r="AE3790" t="b">
        <f>VLOOKUP(AA3790,duplicates!A:C,3,FALSE)</f>
        <v>0</v>
      </c>
      <c r="AF3790" t="b">
        <f t="shared" si="55"/>
        <v>1</v>
      </c>
      <c r="AG3790" s="23" t="b">
        <v>0</v>
      </c>
    </row>
    <row r="3791" spans="1:33" x14ac:dyDescent="0.2">
      <c r="A3791" t="s">
        <v>441</v>
      </c>
      <c r="B3791">
        <v>3678</v>
      </c>
      <c r="C3791" t="s">
        <v>91</v>
      </c>
      <c r="D3791" t="s">
        <v>92</v>
      </c>
      <c r="E3791" s="4">
        <f>IF(ISBLANK(G3791),H3791,G3791)</f>
        <v>304</v>
      </c>
      <c r="F3791" s="9" t="b">
        <f>AND(ISBLANK(G3791),ISBLANK(H3791))</f>
        <v>0</v>
      </c>
      <c r="H3791" s="9">
        <v>304</v>
      </c>
      <c r="I3791">
        <v>349</v>
      </c>
      <c r="J3791" s="9" t="b">
        <f>AND(ISBLANK(K3791),ISBLANK(L3791))</f>
        <v>0</v>
      </c>
      <c r="L3791" s="9">
        <v>304</v>
      </c>
      <c r="M3791" s="15" t="b">
        <f>AND(ISBLANK(N3791),ISBLANK(O3791),ISBLANK(P3791))</f>
        <v>0</v>
      </c>
      <c r="O3791" s="15">
        <v>95</v>
      </c>
      <c r="Q3791">
        <v>95</v>
      </c>
      <c r="R3791" s="18" t="b">
        <f>AND(ISBLANK(S3791),ISBLANK(T3791))</f>
        <v>0</v>
      </c>
      <c r="S3791" s="20">
        <v>1</v>
      </c>
      <c r="U3791" s="15" t="b">
        <f>AND(ISBLANK(V3791),ISBLANK(W3791),ISBLANK(X3791))</f>
        <v>0</v>
      </c>
      <c r="V3791" s="16">
        <v>1</v>
      </c>
      <c r="Y3791" s="13">
        <v>0.99</v>
      </c>
      <c r="AA3791" t="s">
        <v>462</v>
      </c>
      <c r="AB3791" s="24" t="str">
        <f>IF(ISERR(MONTH(AA3791)),TRIM(SUBSTITUTE(AA3791,(RIGHT(TRIM(AA3791),4)),"")),TEXT(AA3791,"mmmm"))</f>
        <v>May</v>
      </c>
      <c r="AC3791" s="24">
        <f>IF(ISERR(YEAR(AA3791)),VALUE(RIGHT(TRIM(AA3791),4)),YEAR(AA3791))</f>
        <v>2016</v>
      </c>
      <c r="AD3791" t="s">
        <v>461</v>
      </c>
      <c r="AE3791" t="b">
        <f>VLOOKUP(AA3791,duplicates!A:C,3,FALSE)</f>
        <v>0</v>
      </c>
      <c r="AF3791" t="b">
        <f t="shared" si="55"/>
        <v>1</v>
      </c>
      <c r="AG3791" s="23" t="b">
        <v>0</v>
      </c>
    </row>
    <row r="3792" spans="1:33" x14ac:dyDescent="0.2">
      <c r="A3792" t="s">
        <v>441</v>
      </c>
      <c r="B3792">
        <v>3760</v>
      </c>
      <c r="C3792" t="s">
        <v>375</v>
      </c>
      <c r="D3792" t="s">
        <v>376</v>
      </c>
      <c r="E3792" s="4" t="str">
        <f>IF(ISBLANK(G3792),H3792,G3792)</f>
        <v>NOT IN MONTH</v>
      </c>
      <c r="F3792" s="9" t="b">
        <f>AND(ISBLANK(G3792),ISBLANK(H3792))</f>
        <v>0</v>
      </c>
      <c r="H3792" s="9" t="s">
        <v>356</v>
      </c>
      <c r="I3792" t="s">
        <v>356</v>
      </c>
      <c r="J3792" s="9" t="b">
        <f>AND(ISBLANK(K3792),ISBLANK(L3792))</f>
        <v>0</v>
      </c>
      <c r="L3792" s="9" t="s">
        <v>356</v>
      </c>
      <c r="M3792" s="15" t="b">
        <f>AND(ISBLANK(N3792),ISBLANK(O3792),ISBLANK(P3792))</f>
        <v>0</v>
      </c>
      <c r="O3792" s="15" t="s">
        <v>356</v>
      </c>
      <c r="Q3792" t="s">
        <v>356</v>
      </c>
      <c r="R3792" s="18" t="b">
        <f>AND(ISBLANK(S3792),ISBLANK(T3792))</f>
        <v>0</v>
      </c>
      <c r="S3792" s="18" t="s">
        <v>27</v>
      </c>
      <c r="U3792" s="15" t="b">
        <f>AND(ISBLANK(V3792),ISBLANK(W3792),ISBLANK(X3792))</f>
        <v>0</v>
      </c>
      <c r="V3792" s="15" t="s">
        <v>27</v>
      </c>
      <c r="Y3792" s="12" t="s">
        <v>27</v>
      </c>
      <c r="AA3792" t="s">
        <v>462</v>
      </c>
      <c r="AB3792" s="24" t="str">
        <f>IF(ISERR(MONTH(AA3792)),TRIM(SUBSTITUTE(AA3792,(RIGHT(TRIM(AA3792),4)),"")),TEXT(AA3792,"mmmm"))</f>
        <v>May</v>
      </c>
      <c r="AC3792" s="24">
        <f>IF(ISERR(YEAR(AA3792)),VALUE(RIGHT(TRIM(AA3792),4)),YEAR(AA3792))</f>
        <v>2016</v>
      </c>
      <c r="AD3792" t="s">
        <v>461</v>
      </c>
      <c r="AE3792" t="b">
        <f>VLOOKUP(AA3792,duplicates!A:C,3,FALSE)</f>
        <v>0</v>
      </c>
      <c r="AF3792" t="b">
        <f t="shared" si="55"/>
        <v>1</v>
      </c>
      <c r="AG3792" s="23" t="b">
        <v>0</v>
      </c>
    </row>
    <row r="3793" spans="1:33" x14ac:dyDescent="0.2">
      <c r="A3793" t="s">
        <v>441</v>
      </c>
      <c r="B3793">
        <v>3679</v>
      </c>
      <c r="C3793" t="s">
        <v>354</v>
      </c>
      <c r="D3793" t="s">
        <v>355</v>
      </c>
      <c r="E3793" s="4">
        <f>IF(ISBLANK(G3793),H3793,G3793)</f>
        <v>122</v>
      </c>
      <c r="F3793" s="9" t="b">
        <f>AND(ISBLANK(G3793),ISBLANK(H3793))</f>
        <v>0</v>
      </c>
      <c r="H3793" s="9">
        <v>122</v>
      </c>
      <c r="I3793">
        <v>705</v>
      </c>
      <c r="J3793" s="9" t="b">
        <f>AND(ISBLANK(K3793),ISBLANK(L3793))</f>
        <v>0</v>
      </c>
      <c r="L3793" s="9">
        <v>122</v>
      </c>
      <c r="M3793" s="15" t="b">
        <f>AND(ISBLANK(N3793),ISBLANK(O3793),ISBLANK(P3793))</f>
        <v>0</v>
      </c>
      <c r="O3793" s="15">
        <v>42</v>
      </c>
      <c r="Q3793">
        <v>42</v>
      </c>
      <c r="R3793" s="18" t="b">
        <f>AND(ISBLANK(S3793),ISBLANK(T3793))</f>
        <v>0</v>
      </c>
      <c r="S3793" s="20">
        <v>1</v>
      </c>
      <c r="U3793" s="15" t="b">
        <f>AND(ISBLANK(V3793),ISBLANK(W3793),ISBLANK(X3793))</f>
        <v>0</v>
      </c>
      <c r="V3793" s="16">
        <v>1</v>
      </c>
      <c r="Y3793" s="13">
        <v>1</v>
      </c>
      <c r="AA3793" t="s">
        <v>462</v>
      </c>
      <c r="AB3793" s="24" t="str">
        <f>IF(ISERR(MONTH(AA3793)),TRIM(SUBSTITUTE(AA3793,(RIGHT(TRIM(AA3793),4)),"")),TEXT(AA3793,"mmmm"))</f>
        <v>May</v>
      </c>
      <c r="AC3793" s="24">
        <f>IF(ISERR(YEAR(AA3793)),VALUE(RIGHT(TRIM(AA3793),4)),YEAR(AA3793))</f>
        <v>2016</v>
      </c>
      <c r="AD3793" t="s">
        <v>461</v>
      </c>
      <c r="AE3793" t="b">
        <f>VLOOKUP(AA3793,duplicates!A:C,3,FALSE)</f>
        <v>0</v>
      </c>
      <c r="AF3793" t="b">
        <f t="shared" si="55"/>
        <v>1</v>
      </c>
      <c r="AG3793" s="23" t="b">
        <v>0</v>
      </c>
    </row>
    <row r="3794" spans="1:33" x14ac:dyDescent="0.2">
      <c r="A3794" t="s">
        <v>441</v>
      </c>
      <c r="B3794">
        <v>3761</v>
      </c>
      <c r="C3794" t="s">
        <v>231</v>
      </c>
      <c r="D3794" t="s">
        <v>232</v>
      </c>
      <c r="E3794" s="4">
        <f>IF(ISBLANK(G3794),H3794,G3794)</f>
        <v>70</v>
      </c>
      <c r="F3794" s="9" t="b">
        <f>AND(ISBLANK(G3794),ISBLANK(H3794))</f>
        <v>0</v>
      </c>
      <c r="H3794" s="9">
        <v>70</v>
      </c>
      <c r="I3794">
        <v>428</v>
      </c>
      <c r="J3794" s="9" t="b">
        <f>AND(ISBLANK(K3794),ISBLANK(L3794))</f>
        <v>0</v>
      </c>
      <c r="L3794" s="9">
        <v>70</v>
      </c>
      <c r="M3794" s="15" t="b">
        <f>AND(ISBLANK(N3794),ISBLANK(O3794),ISBLANK(P3794))</f>
        <v>0</v>
      </c>
      <c r="O3794" s="15">
        <v>38</v>
      </c>
      <c r="Q3794">
        <v>23</v>
      </c>
      <c r="R3794" s="18" t="b">
        <f>AND(ISBLANK(S3794),ISBLANK(T3794))</f>
        <v>0</v>
      </c>
      <c r="S3794" s="20">
        <v>0.61</v>
      </c>
      <c r="U3794" s="15" t="b">
        <f>AND(ISBLANK(V3794),ISBLANK(W3794),ISBLANK(X3794))</f>
        <v>0</v>
      </c>
      <c r="V3794" s="16">
        <v>1</v>
      </c>
      <c r="Y3794" s="13">
        <v>0.94</v>
      </c>
      <c r="AA3794" t="s">
        <v>462</v>
      </c>
      <c r="AB3794" s="24" t="str">
        <f>IF(ISERR(MONTH(AA3794)),TRIM(SUBSTITUTE(AA3794,(RIGHT(TRIM(AA3794),4)),"")),TEXT(AA3794,"mmmm"))</f>
        <v>May</v>
      </c>
      <c r="AC3794" s="24">
        <f>IF(ISERR(YEAR(AA3794)),VALUE(RIGHT(TRIM(AA3794),4)),YEAR(AA3794))</f>
        <v>2016</v>
      </c>
      <c r="AD3794" t="s">
        <v>461</v>
      </c>
      <c r="AE3794" t="b">
        <f>VLOOKUP(AA3794,duplicates!A:C,3,FALSE)</f>
        <v>0</v>
      </c>
      <c r="AF3794" t="b">
        <f t="shared" si="55"/>
        <v>1</v>
      </c>
      <c r="AG3794" s="23" t="b">
        <v>0</v>
      </c>
    </row>
    <row r="3795" spans="1:33" x14ac:dyDescent="0.2">
      <c r="A3795" t="s">
        <v>441</v>
      </c>
      <c r="B3795">
        <v>3680</v>
      </c>
      <c r="C3795" t="s">
        <v>149</v>
      </c>
      <c r="D3795" t="s">
        <v>150</v>
      </c>
      <c r="E3795" s="4">
        <f>IF(ISBLANK(G3795),H3795,G3795)</f>
        <v>0</v>
      </c>
      <c r="F3795" s="9" t="b">
        <f>AND(ISBLANK(G3795),ISBLANK(H3795))</f>
        <v>0</v>
      </c>
      <c r="H3795" s="9">
        <v>0</v>
      </c>
      <c r="I3795">
        <v>8</v>
      </c>
      <c r="J3795" s="9" t="b">
        <f>AND(ISBLANK(K3795),ISBLANK(L3795))</f>
        <v>0</v>
      </c>
      <c r="L3795" s="9">
        <v>0</v>
      </c>
      <c r="M3795" s="15" t="b">
        <f>AND(ISBLANK(N3795),ISBLANK(O3795),ISBLANK(P3795))</f>
        <v>0</v>
      </c>
      <c r="O3795" s="15">
        <v>0</v>
      </c>
      <c r="Q3795">
        <v>0</v>
      </c>
      <c r="R3795" s="18" t="b">
        <f>AND(ISBLANK(S3795),ISBLANK(T3795))</f>
        <v>0</v>
      </c>
      <c r="S3795" s="18" t="s">
        <v>27</v>
      </c>
      <c r="U3795" s="15" t="b">
        <f>AND(ISBLANK(V3795),ISBLANK(W3795),ISBLANK(X3795))</f>
        <v>0</v>
      </c>
      <c r="V3795" s="15" t="s">
        <v>27</v>
      </c>
      <c r="Y3795" s="13">
        <v>0.88</v>
      </c>
      <c r="AA3795" t="s">
        <v>462</v>
      </c>
      <c r="AB3795" s="24" t="str">
        <f>IF(ISERR(MONTH(AA3795)),TRIM(SUBSTITUTE(AA3795,(RIGHT(TRIM(AA3795),4)),"")),TEXT(AA3795,"mmmm"))</f>
        <v>May</v>
      </c>
      <c r="AC3795" s="24">
        <f>IF(ISERR(YEAR(AA3795)),VALUE(RIGHT(TRIM(AA3795),4)),YEAR(AA3795))</f>
        <v>2016</v>
      </c>
      <c r="AD3795" t="s">
        <v>461</v>
      </c>
      <c r="AE3795" t="b">
        <f>VLOOKUP(AA3795,duplicates!A:C,3,FALSE)</f>
        <v>0</v>
      </c>
      <c r="AF3795" t="b">
        <f t="shared" si="55"/>
        <v>1</v>
      </c>
      <c r="AG3795" s="23" t="b">
        <v>0</v>
      </c>
    </row>
    <row r="3796" spans="1:33" x14ac:dyDescent="0.2">
      <c r="A3796" t="s">
        <v>441</v>
      </c>
      <c r="B3796">
        <v>3681</v>
      </c>
      <c r="C3796" t="s">
        <v>105</v>
      </c>
      <c r="D3796" t="s">
        <v>106</v>
      </c>
      <c r="E3796" s="4">
        <f>IF(ISBLANK(G3796),H3796,G3796)</f>
        <v>96</v>
      </c>
      <c r="F3796" s="9" t="b">
        <f>AND(ISBLANK(G3796),ISBLANK(H3796))</f>
        <v>0</v>
      </c>
      <c r="H3796" s="9">
        <v>96</v>
      </c>
      <c r="I3796">
        <v>495</v>
      </c>
      <c r="J3796" s="9" t="b">
        <f>AND(ISBLANK(K3796),ISBLANK(L3796))</f>
        <v>0</v>
      </c>
      <c r="L3796" s="9">
        <v>96</v>
      </c>
      <c r="M3796" s="15" t="b">
        <f>AND(ISBLANK(N3796),ISBLANK(O3796),ISBLANK(P3796))</f>
        <v>0</v>
      </c>
      <c r="O3796" s="15">
        <v>75</v>
      </c>
      <c r="Q3796">
        <v>75</v>
      </c>
      <c r="R3796" s="18" t="b">
        <f>AND(ISBLANK(S3796),ISBLANK(T3796))</f>
        <v>0</v>
      </c>
      <c r="S3796" s="20">
        <v>1</v>
      </c>
      <c r="U3796" s="15" t="b">
        <f>AND(ISBLANK(V3796),ISBLANK(W3796),ISBLANK(X3796))</f>
        <v>0</v>
      </c>
      <c r="V3796" s="16">
        <v>1</v>
      </c>
      <c r="Y3796" s="13">
        <v>0.91</v>
      </c>
      <c r="AA3796" t="s">
        <v>462</v>
      </c>
      <c r="AB3796" s="24" t="str">
        <f>IF(ISERR(MONTH(AA3796)),TRIM(SUBSTITUTE(AA3796,(RIGHT(TRIM(AA3796),4)),"")),TEXT(AA3796,"mmmm"))</f>
        <v>May</v>
      </c>
      <c r="AC3796" s="24">
        <f>IF(ISERR(YEAR(AA3796)),VALUE(RIGHT(TRIM(AA3796),4)),YEAR(AA3796))</f>
        <v>2016</v>
      </c>
      <c r="AD3796" t="s">
        <v>461</v>
      </c>
      <c r="AE3796" t="b">
        <f>VLOOKUP(AA3796,duplicates!A:C,3,FALSE)</f>
        <v>0</v>
      </c>
      <c r="AF3796" t="b">
        <f t="shared" si="55"/>
        <v>1</v>
      </c>
      <c r="AG3796" s="23" t="b">
        <v>0</v>
      </c>
    </row>
    <row r="3797" spans="1:33" x14ac:dyDescent="0.2">
      <c r="A3797" t="s">
        <v>441</v>
      </c>
      <c r="B3797">
        <v>3682</v>
      </c>
      <c r="C3797" t="s">
        <v>163</v>
      </c>
      <c r="D3797" t="s">
        <v>164</v>
      </c>
      <c r="E3797" s="4">
        <f>IF(ISBLANK(G3797),H3797,G3797)</f>
        <v>2</v>
      </c>
      <c r="F3797" s="9" t="b">
        <f>AND(ISBLANK(G3797),ISBLANK(H3797))</f>
        <v>0</v>
      </c>
      <c r="H3797" s="9">
        <v>2</v>
      </c>
      <c r="I3797">
        <v>30</v>
      </c>
      <c r="J3797" s="9" t="b">
        <f>AND(ISBLANK(K3797),ISBLANK(L3797))</f>
        <v>0</v>
      </c>
      <c r="L3797" s="9">
        <v>2</v>
      </c>
      <c r="M3797" s="15" t="b">
        <f>AND(ISBLANK(N3797),ISBLANK(O3797),ISBLANK(P3797))</f>
        <v>0</v>
      </c>
      <c r="O3797" s="15">
        <v>0</v>
      </c>
      <c r="Q3797">
        <v>0</v>
      </c>
      <c r="R3797" s="18" t="b">
        <f>AND(ISBLANK(S3797),ISBLANK(T3797))</f>
        <v>0</v>
      </c>
      <c r="S3797" s="18" t="s">
        <v>27</v>
      </c>
      <c r="U3797" s="15" t="b">
        <f>AND(ISBLANK(V3797),ISBLANK(W3797),ISBLANK(X3797))</f>
        <v>0</v>
      </c>
      <c r="V3797" s="16">
        <v>1</v>
      </c>
      <c r="Y3797" s="13">
        <v>0.87</v>
      </c>
      <c r="AA3797" t="s">
        <v>462</v>
      </c>
      <c r="AB3797" s="24" t="str">
        <f>IF(ISERR(MONTH(AA3797)),TRIM(SUBSTITUTE(AA3797,(RIGHT(TRIM(AA3797),4)),"")),TEXT(AA3797,"mmmm"))</f>
        <v>May</v>
      </c>
      <c r="AC3797" s="24">
        <f>IF(ISERR(YEAR(AA3797)),VALUE(RIGHT(TRIM(AA3797),4)),YEAR(AA3797))</f>
        <v>2016</v>
      </c>
      <c r="AD3797" t="s">
        <v>461</v>
      </c>
      <c r="AE3797" t="b">
        <f>VLOOKUP(AA3797,duplicates!A:C,3,FALSE)</f>
        <v>0</v>
      </c>
      <c r="AF3797" t="b">
        <f t="shared" si="55"/>
        <v>1</v>
      </c>
      <c r="AG3797" s="23" t="b">
        <v>0</v>
      </c>
    </row>
    <row r="3798" spans="1:33" x14ac:dyDescent="0.2">
      <c r="A3798" t="s">
        <v>441</v>
      </c>
      <c r="B3798">
        <v>3762</v>
      </c>
      <c r="C3798" t="s">
        <v>223</v>
      </c>
      <c r="D3798" t="s">
        <v>224</v>
      </c>
      <c r="E3798" s="4">
        <f>IF(ISBLANK(G3798),H3798,G3798)</f>
        <v>36</v>
      </c>
      <c r="F3798" s="9" t="b">
        <f>AND(ISBLANK(G3798),ISBLANK(H3798))</f>
        <v>0</v>
      </c>
      <c r="H3798" s="9">
        <v>36</v>
      </c>
      <c r="I3798">
        <v>396</v>
      </c>
      <c r="J3798" s="9" t="b">
        <f>AND(ISBLANK(K3798),ISBLANK(L3798))</f>
        <v>0</v>
      </c>
      <c r="L3798" s="9">
        <v>36</v>
      </c>
      <c r="M3798" s="15" t="b">
        <f>AND(ISBLANK(N3798),ISBLANK(O3798),ISBLANK(P3798))</f>
        <v>0</v>
      </c>
      <c r="O3798" s="15">
        <v>27</v>
      </c>
      <c r="Q3798">
        <v>27</v>
      </c>
      <c r="R3798" s="18" t="b">
        <f>AND(ISBLANK(S3798),ISBLANK(T3798))</f>
        <v>0</v>
      </c>
      <c r="S3798" s="20">
        <v>1</v>
      </c>
      <c r="U3798" s="15" t="b">
        <f>AND(ISBLANK(V3798),ISBLANK(W3798),ISBLANK(X3798))</f>
        <v>0</v>
      </c>
      <c r="V3798" s="16">
        <v>1</v>
      </c>
      <c r="Y3798" s="13">
        <v>0.99</v>
      </c>
      <c r="AA3798" t="s">
        <v>462</v>
      </c>
      <c r="AB3798" s="24" t="str">
        <f>IF(ISERR(MONTH(AA3798)),TRIM(SUBSTITUTE(AA3798,(RIGHT(TRIM(AA3798),4)),"")),TEXT(AA3798,"mmmm"))</f>
        <v>May</v>
      </c>
      <c r="AC3798" s="24">
        <f>IF(ISERR(YEAR(AA3798)),VALUE(RIGHT(TRIM(AA3798),4)),YEAR(AA3798))</f>
        <v>2016</v>
      </c>
      <c r="AD3798" t="s">
        <v>461</v>
      </c>
      <c r="AE3798" t="b">
        <f>VLOOKUP(AA3798,duplicates!A:C,3,FALSE)</f>
        <v>0</v>
      </c>
      <c r="AF3798" t="b">
        <f t="shared" si="55"/>
        <v>1</v>
      </c>
      <c r="AG3798" s="23" t="b">
        <v>0</v>
      </c>
    </row>
    <row r="3799" spans="1:33" x14ac:dyDescent="0.2">
      <c r="A3799" t="s">
        <v>441</v>
      </c>
      <c r="B3799">
        <v>3683</v>
      </c>
      <c r="C3799" t="s">
        <v>99</v>
      </c>
      <c r="D3799" t="s">
        <v>100</v>
      </c>
      <c r="E3799" s="4">
        <f>IF(ISBLANK(G3799),H3799,G3799)</f>
        <v>497</v>
      </c>
      <c r="F3799" s="9" t="b">
        <f>AND(ISBLANK(G3799),ISBLANK(H3799))</f>
        <v>0</v>
      </c>
      <c r="H3799" s="9">
        <v>497</v>
      </c>
      <c r="I3799">
        <v>541</v>
      </c>
      <c r="J3799" s="9" t="b">
        <f>AND(ISBLANK(K3799),ISBLANK(L3799))</f>
        <v>0</v>
      </c>
      <c r="L3799" s="9">
        <v>497</v>
      </c>
      <c r="M3799" s="15" t="b">
        <f>AND(ISBLANK(N3799),ISBLANK(O3799),ISBLANK(P3799))</f>
        <v>0</v>
      </c>
      <c r="O3799" s="15">
        <v>232</v>
      </c>
      <c r="Q3799">
        <v>232</v>
      </c>
      <c r="R3799" s="18" t="b">
        <f>AND(ISBLANK(S3799),ISBLANK(T3799))</f>
        <v>0</v>
      </c>
      <c r="S3799" s="20">
        <v>1</v>
      </c>
      <c r="U3799" s="15" t="b">
        <f>AND(ISBLANK(V3799),ISBLANK(W3799),ISBLANK(X3799))</f>
        <v>0</v>
      </c>
      <c r="V3799" s="16">
        <v>1</v>
      </c>
      <c r="Y3799" s="13">
        <v>0.92</v>
      </c>
      <c r="AA3799" t="s">
        <v>462</v>
      </c>
      <c r="AB3799" s="24" t="str">
        <f>IF(ISERR(MONTH(AA3799)),TRIM(SUBSTITUTE(AA3799,(RIGHT(TRIM(AA3799),4)),"")),TEXT(AA3799,"mmmm"))</f>
        <v>May</v>
      </c>
      <c r="AC3799" s="24">
        <f>IF(ISERR(YEAR(AA3799)),VALUE(RIGHT(TRIM(AA3799),4)),YEAR(AA3799))</f>
        <v>2016</v>
      </c>
      <c r="AD3799" t="s">
        <v>461</v>
      </c>
      <c r="AE3799" t="b">
        <f>VLOOKUP(AA3799,duplicates!A:C,3,FALSE)</f>
        <v>0</v>
      </c>
      <c r="AF3799" t="b">
        <f t="shared" si="55"/>
        <v>1</v>
      </c>
      <c r="AG3799" s="23" t="b">
        <v>0</v>
      </c>
    </row>
    <row r="3800" spans="1:33" x14ac:dyDescent="0.2">
      <c r="A3800" t="s">
        <v>441</v>
      </c>
      <c r="B3800">
        <v>3684</v>
      </c>
      <c r="C3800" t="s">
        <v>34</v>
      </c>
      <c r="D3800" t="s">
        <v>35</v>
      </c>
      <c r="E3800" s="4">
        <f>IF(ISBLANK(G3800),H3800,G3800)</f>
        <v>224</v>
      </c>
      <c r="F3800" s="9" t="b">
        <f>AND(ISBLANK(G3800),ISBLANK(H3800))</f>
        <v>0</v>
      </c>
      <c r="H3800" s="9">
        <v>224</v>
      </c>
      <c r="I3800">
        <v>642</v>
      </c>
      <c r="J3800" s="9" t="b">
        <f>AND(ISBLANK(K3800),ISBLANK(L3800))</f>
        <v>0</v>
      </c>
      <c r="L3800" s="9">
        <v>198</v>
      </c>
      <c r="M3800" s="15" t="b">
        <f>AND(ISBLANK(N3800),ISBLANK(O3800),ISBLANK(P3800))</f>
        <v>0</v>
      </c>
      <c r="O3800" s="15">
        <v>154</v>
      </c>
      <c r="Q3800">
        <v>154</v>
      </c>
      <c r="R3800" s="18" t="b">
        <f>AND(ISBLANK(S3800),ISBLANK(T3800))</f>
        <v>0</v>
      </c>
      <c r="S3800" s="20">
        <v>1</v>
      </c>
      <c r="U3800" s="15" t="b">
        <f>AND(ISBLANK(V3800),ISBLANK(W3800),ISBLANK(X3800))</f>
        <v>0</v>
      </c>
      <c r="V3800" s="16">
        <v>0.88</v>
      </c>
      <c r="Y3800" s="13">
        <v>0.79</v>
      </c>
      <c r="AA3800" t="s">
        <v>462</v>
      </c>
      <c r="AB3800" s="24" t="str">
        <f>IF(ISERR(MONTH(AA3800)),TRIM(SUBSTITUTE(AA3800,(RIGHT(TRIM(AA3800),4)),"")),TEXT(AA3800,"mmmm"))</f>
        <v>May</v>
      </c>
      <c r="AC3800" s="24">
        <f>IF(ISERR(YEAR(AA3800)),VALUE(RIGHT(TRIM(AA3800),4)),YEAR(AA3800))</f>
        <v>2016</v>
      </c>
      <c r="AD3800" t="s">
        <v>461</v>
      </c>
      <c r="AE3800" t="b">
        <f>VLOOKUP(AA3800,duplicates!A:C,3,FALSE)</f>
        <v>0</v>
      </c>
      <c r="AF3800" t="b">
        <f t="shared" si="55"/>
        <v>1</v>
      </c>
      <c r="AG3800" s="23" t="b">
        <v>0</v>
      </c>
    </row>
    <row r="3801" spans="1:33" x14ac:dyDescent="0.2">
      <c r="A3801" t="s">
        <v>441</v>
      </c>
      <c r="B3801">
        <v>3763</v>
      </c>
      <c r="C3801" t="s">
        <v>253</v>
      </c>
      <c r="D3801" t="s">
        <v>254</v>
      </c>
      <c r="E3801" s="4">
        <f>IF(ISBLANK(G3801),H3801,G3801)</f>
        <v>11</v>
      </c>
      <c r="F3801" s="9" t="b">
        <f>AND(ISBLANK(G3801),ISBLANK(H3801))</f>
        <v>0</v>
      </c>
      <c r="H3801" s="9">
        <v>11</v>
      </c>
      <c r="I3801">
        <v>435</v>
      </c>
      <c r="J3801" s="9" t="b">
        <f>AND(ISBLANK(K3801),ISBLANK(L3801))</f>
        <v>0</v>
      </c>
      <c r="L3801" s="9">
        <v>11</v>
      </c>
      <c r="M3801" s="15" t="b">
        <f>AND(ISBLANK(N3801),ISBLANK(O3801),ISBLANK(P3801))</f>
        <v>0</v>
      </c>
      <c r="O3801" s="15">
        <v>10</v>
      </c>
      <c r="Q3801">
        <v>10</v>
      </c>
      <c r="R3801" s="18" t="b">
        <f>AND(ISBLANK(S3801),ISBLANK(T3801))</f>
        <v>0</v>
      </c>
      <c r="S3801" s="20">
        <v>1</v>
      </c>
      <c r="U3801" s="15" t="b">
        <f>AND(ISBLANK(V3801),ISBLANK(W3801),ISBLANK(X3801))</f>
        <v>0</v>
      </c>
      <c r="V3801" s="16">
        <v>1</v>
      </c>
      <c r="Y3801" s="13">
        <v>0.97</v>
      </c>
      <c r="AA3801" t="s">
        <v>462</v>
      </c>
      <c r="AB3801" s="24" t="str">
        <f>IF(ISERR(MONTH(AA3801)),TRIM(SUBSTITUTE(AA3801,(RIGHT(TRIM(AA3801),4)),"")),TEXT(AA3801,"mmmm"))</f>
        <v>May</v>
      </c>
      <c r="AC3801" s="24">
        <f>IF(ISERR(YEAR(AA3801)),VALUE(RIGHT(TRIM(AA3801),4)),YEAR(AA3801))</f>
        <v>2016</v>
      </c>
      <c r="AD3801" t="s">
        <v>461</v>
      </c>
      <c r="AE3801" t="b">
        <f>VLOOKUP(AA3801,duplicates!A:C,3,FALSE)</f>
        <v>0</v>
      </c>
      <c r="AF3801" t="b">
        <f t="shared" si="55"/>
        <v>1</v>
      </c>
      <c r="AG3801" s="23" t="b">
        <v>0</v>
      </c>
    </row>
    <row r="3802" spans="1:33" x14ac:dyDescent="0.2">
      <c r="A3802" t="s">
        <v>441</v>
      </c>
      <c r="B3802">
        <v>3764</v>
      </c>
      <c r="C3802" t="s">
        <v>359</v>
      </c>
      <c r="D3802" t="s">
        <v>360</v>
      </c>
      <c r="E3802" s="4">
        <f>IF(ISBLANK(G3802),H3802,G3802)</f>
        <v>2</v>
      </c>
      <c r="F3802" s="9" t="b">
        <f>AND(ISBLANK(G3802),ISBLANK(H3802))</f>
        <v>0</v>
      </c>
      <c r="H3802" s="9">
        <v>2</v>
      </c>
      <c r="I3802">
        <v>2</v>
      </c>
      <c r="J3802" s="9" t="b">
        <f>AND(ISBLANK(K3802),ISBLANK(L3802))</f>
        <v>0</v>
      </c>
      <c r="L3802" s="9">
        <v>1</v>
      </c>
      <c r="M3802" s="15" t="b">
        <f>AND(ISBLANK(N3802),ISBLANK(O3802),ISBLANK(P3802))</f>
        <v>0</v>
      </c>
      <c r="O3802" s="15">
        <v>0</v>
      </c>
      <c r="Q3802">
        <v>0</v>
      </c>
      <c r="R3802" s="18" t="b">
        <f>AND(ISBLANK(S3802),ISBLANK(T3802))</f>
        <v>0</v>
      </c>
      <c r="S3802" s="18" t="s">
        <v>27</v>
      </c>
      <c r="U3802" s="15" t="b">
        <f>AND(ISBLANK(V3802),ISBLANK(W3802),ISBLANK(X3802))</f>
        <v>0</v>
      </c>
      <c r="V3802" s="16">
        <v>0.5</v>
      </c>
      <c r="Y3802" s="13">
        <v>1</v>
      </c>
      <c r="AA3802" t="s">
        <v>462</v>
      </c>
      <c r="AB3802" s="24" t="str">
        <f>IF(ISERR(MONTH(AA3802)),TRIM(SUBSTITUTE(AA3802,(RIGHT(TRIM(AA3802),4)),"")),TEXT(AA3802,"mmmm"))</f>
        <v>May</v>
      </c>
      <c r="AC3802" s="24">
        <f>IF(ISERR(YEAR(AA3802)),VALUE(RIGHT(TRIM(AA3802),4)),YEAR(AA3802))</f>
        <v>2016</v>
      </c>
      <c r="AD3802" t="s">
        <v>461</v>
      </c>
      <c r="AE3802" t="b">
        <f>VLOOKUP(AA3802,duplicates!A:C,3,FALSE)</f>
        <v>0</v>
      </c>
      <c r="AF3802" t="b">
        <f t="shared" si="55"/>
        <v>1</v>
      </c>
      <c r="AG3802" s="23" t="b">
        <v>0</v>
      </c>
    </row>
    <row r="3803" spans="1:33" x14ac:dyDescent="0.2">
      <c r="A3803" t="s">
        <v>441</v>
      </c>
      <c r="B3803">
        <v>3685</v>
      </c>
      <c r="C3803" t="s">
        <v>21</v>
      </c>
      <c r="D3803" t="s">
        <v>22</v>
      </c>
      <c r="E3803" s="4">
        <f>IF(ISBLANK(G3803),H3803,G3803)</f>
        <v>28</v>
      </c>
      <c r="F3803" s="9" t="b">
        <f>AND(ISBLANK(G3803),ISBLANK(H3803))</f>
        <v>0</v>
      </c>
      <c r="H3803" s="9">
        <v>28</v>
      </c>
      <c r="I3803">
        <v>214</v>
      </c>
      <c r="J3803" s="9" t="b">
        <f>AND(ISBLANK(K3803),ISBLANK(L3803))</f>
        <v>0</v>
      </c>
      <c r="L3803" s="9">
        <v>27</v>
      </c>
      <c r="M3803" s="15" t="b">
        <f>AND(ISBLANK(N3803),ISBLANK(O3803),ISBLANK(P3803))</f>
        <v>0</v>
      </c>
      <c r="O3803" s="15">
        <v>39</v>
      </c>
      <c r="Q3803">
        <v>38</v>
      </c>
      <c r="R3803" s="18" t="b">
        <f>AND(ISBLANK(S3803),ISBLANK(T3803))</f>
        <v>0</v>
      </c>
      <c r="S3803" s="20">
        <v>0.97</v>
      </c>
      <c r="U3803" s="15" t="b">
        <f>AND(ISBLANK(V3803),ISBLANK(W3803),ISBLANK(X3803))</f>
        <v>0</v>
      </c>
      <c r="V3803" s="16">
        <v>0.96</v>
      </c>
      <c r="Y3803" s="13">
        <v>1</v>
      </c>
      <c r="AA3803" t="s">
        <v>462</v>
      </c>
      <c r="AB3803" s="24" t="str">
        <f>IF(ISERR(MONTH(AA3803)),TRIM(SUBSTITUTE(AA3803,(RIGHT(TRIM(AA3803),4)),"")),TEXT(AA3803,"mmmm"))</f>
        <v>May</v>
      </c>
      <c r="AC3803" s="24">
        <f>IF(ISERR(YEAR(AA3803)),VALUE(RIGHT(TRIM(AA3803),4)),YEAR(AA3803))</f>
        <v>2016</v>
      </c>
      <c r="AD3803" t="s">
        <v>461</v>
      </c>
      <c r="AE3803" t="b">
        <f>VLOOKUP(AA3803,duplicates!A:C,3,FALSE)</f>
        <v>0</v>
      </c>
      <c r="AF3803" t="b">
        <f t="shared" si="55"/>
        <v>1</v>
      </c>
      <c r="AG3803" s="23" t="b">
        <v>0</v>
      </c>
    </row>
    <row r="3804" spans="1:33" x14ac:dyDescent="0.2">
      <c r="A3804" t="s">
        <v>441</v>
      </c>
      <c r="B3804">
        <v>3686</v>
      </c>
      <c r="C3804" t="s">
        <v>390</v>
      </c>
      <c r="D3804" t="s">
        <v>222</v>
      </c>
      <c r="E3804" s="4">
        <f>IF(ISBLANK(G3804),H3804,G3804)</f>
        <v>30</v>
      </c>
      <c r="F3804" s="9" t="b">
        <f>AND(ISBLANK(G3804),ISBLANK(H3804))</f>
        <v>0</v>
      </c>
      <c r="H3804" s="9">
        <v>30</v>
      </c>
      <c r="I3804">
        <v>544</v>
      </c>
      <c r="J3804" s="9" t="b">
        <f>AND(ISBLANK(K3804),ISBLANK(L3804))</f>
        <v>0</v>
      </c>
      <c r="L3804" s="9">
        <v>29</v>
      </c>
      <c r="M3804" s="15" t="b">
        <f>AND(ISBLANK(N3804),ISBLANK(O3804),ISBLANK(P3804))</f>
        <v>0</v>
      </c>
      <c r="O3804" s="15">
        <v>5</v>
      </c>
      <c r="Q3804">
        <v>5</v>
      </c>
      <c r="R3804" s="18" t="b">
        <f>AND(ISBLANK(S3804),ISBLANK(T3804))</f>
        <v>0</v>
      </c>
      <c r="S3804" s="20">
        <v>1</v>
      </c>
      <c r="U3804" s="15" t="b">
        <f>AND(ISBLANK(V3804),ISBLANK(W3804),ISBLANK(X3804))</f>
        <v>0</v>
      </c>
      <c r="V3804" s="16">
        <v>0.97</v>
      </c>
      <c r="Y3804" s="13">
        <v>0.92</v>
      </c>
      <c r="AA3804" t="s">
        <v>462</v>
      </c>
      <c r="AB3804" s="24" t="str">
        <f>IF(ISERR(MONTH(AA3804)),TRIM(SUBSTITUTE(AA3804,(RIGHT(TRIM(AA3804),4)),"")),TEXT(AA3804,"mmmm"))</f>
        <v>May</v>
      </c>
      <c r="AC3804" s="24">
        <f>IF(ISERR(YEAR(AA3804)),VALUE(RIGHT(TRIM(AA3804),4)),YEAR(AA3804))</f>
        <v>2016</v>
      </c>
      <c r="AD3804" t="s">
        <v>461</v>
      </c>
      <c r="AE3804" t="b">
        <f>VLOOKUP(AA3804,duplicates!A:C,3,FALSE)</f>
        <v>0</v>
      </c>
      <c r="AF3804" t="b">
        <f t="shared" si="55"/>
        <v>1</v>
      </c>
      <c r="AG3804" s="23" t="b">
        <v>0</v>
      </c>
    </row>
    <row r="3805" spans="1:33" x14ac:dyDescent="0.2">
      <c r="A3805" t="s">
        <v>441</v>
      </c>
      <c r="B3805">
        <v>3687</v>
      </c>
      <c r="C3805" t="s">
        <v>129</v>
      </c>
      <c r="D3805" t="s">
        <v>130</v>
      </c>
      <c r="E3805" s="4">
        <f>IF(ISBLANK(G3805),H3805,G3805)</f>
        <v>37</v>
      </c>
      <c r="F3805" s="9" t="b">
        <f>AND(ISBLANK(G3805),ISBLANK(H3805))</f>
        <v>0</v>
      </c>
      <c r="H3805" s="9">
        <v>37</v>
      </c>
      <c r="I3805">
        <v>348</v>
      </c>
      <c r="J3805" s="9" t="b">
        <f>AND(ISBLANK(K3805),ISBLANK(L3805))</f>
        <v>0</v>
      </c>
      <c r="L3805" s="9">
        <v>37</v>
      </c>
      <c r="M3805" s="15" t="b">
        <f>AND(ISBLANK(N3805),ISBLANK(O3805),ISBLANK(P3805))</f>
        <v>0</v>
      </c>
      <c r="O3805" s="15">
        <v>4</v>
      </c>
      <c r="Q3805">
        <v>4</v>
      </c>
      <c r="R3805" s="18" t="b">
        <f>AND(ISBLANK(S3805),ISBLANK(T3805))</f>
        <v>0</v>
      </c>
      <c r="S3805" s="20">
        <v>1</v>
      </c>
      <c r="U3805" s="15" t="b">
        <f>AND(ISBLANK(V3805),ISBLANK(W3805),ISBLANK(X3805))</f>
        <v>0</v>
      </c>
      <c r="V3805" s="16">
        <v>1</v>
      </c>
      <c r="Y3805" s="13">
        <v>1</v>
      </c>
      <c r="AA3805" t="s">
        <v>462</v>
      </c>
      <c r="AB3805" s="24" t="str">
        <f>IF(ISERR(MONTH(AA3805)),TRIM(SUBSTITUTE(AA3805,(RIGHT(TRIM(AA3805),4)),"")),TEXT(AA3805,"mmmm"))</f>
        <v>May</v>
      </c>
      <c r="AC3805" s="24">
        <f>IF(ISERR(YEAR(AA3805)),VALUE(RIGHT(TRIM(AA3805),4)),YEAR(AA3805))</f>
        <v>2016</v>
      </c>
      <c r="AD3805" t="s">
        <v>461</v>
      </c>
      <c r="AE3805" t="b">
        <f>VLOOKUP(AA3805,duplicates!A:C,3,FALSE)</f>
        <v>0</v>
      </c>
      <c r="AF3805" t="b">
        <f t="shared" si="55"/>
        <v>1</v>
      </c>
      <c r="AG3805" s="23" t="b">
        <v>0</v>
      </c>
    </row>
    <row r="3806" spans="1:33" x14ac:dyDescent="0.2">
      <c r="A3806" t="s">
        <v>441</v>
      </c>
      <c r="B3806">
        <v>3688</v>
      </c>
      <c r="C3806" t="s">
        <v>143</v>
      </c>
      <c r="D3806" t="s">
        <v>144</v>
      </c>
      <c r="E3806" s="4">
        <f>IF(ISBLANK(G3806),H3806,G3806)</f>
        <v>19</v>
      </c>
      <c r="F3806" s="9" t="b">
        <f>AND(ISBLANK(G3806),ISBLANK(H3806))</f>
        <v>0</v>
      </c>
      <c r="H3806" s="9">
        <v>19</v>
      </c>
      <c r="I3806">
        <v>143</v>
      </c>
      <c r="J3806" s="9" t="b">
        <f>AND(ISBLANK(K3806),ISBLANK(L3806))</f>
        <v>0</v>
      </c>
      <c r="L3806" s="9">
        <v>19</v>
      </c>
      <c r="M3806" s="15" t="b">
        <f>AND(ISBLANK(N3806),ISBLANK(O3806),ISBLANK(P3806))</f>
        <v>0</v>
      </c>
      <c r="O3806" s="15">
        <v>16</v>
      </c>
      <c r="Q3806">
        <v>16</v>
      </c>
      <c r="R3806" s="18" t="b">
        <f>AND(ISBLANK(S3806),ISBLANK(T3806))</f>
        <v>0</v>
      </c>
      <c r="S3806" s="20">
        <v>1</v>
      </c>
      <c r="U3806" s="15" t="b">
        <f>AND(ISBLANK(V3806),ISBLANK(W3806),ISBLANK(X3806))</f>
        <v>0</v>
      </c>
      <c r="V3806" s="16">
        <v>1</v>
      </c>
      <c r="Y3806" s="13">
        <v>0.88</v>
      </c>
      <c r="AA3806" t="s">
        <v>462</v>
      </c>
      <c r="AB3806" s="24" t="str">
        <f>IF(ISERR(MONTH(AA3806)),TRIM(SUBSTITUTE(AA3806,(RIGHT(TRIM(AA3806),4)),"")),TEXT(AA3806,"mmmm"))</f>
        <v>May</v>
      </c>
      <c r="AC3806" s="24">
        <f>IF(ISERR(YEAR(AA3806)),VALUE(RIGHT(TRIM(AA3806),4)),YEAR(AA3806))</f>
        <v>2016</v>
      </c>
      <c r="AD3806" t="s">
        <v>461</v>
      </c>
      <c r="AE3806" t="b">
        <f>VLOOKUP(AA3806,duplicates!A:C,3,FALSE)</f>
        <v>0</v>
      </c>
      <c r="AF3806" t="b">
        <f t="shared" si="55"/>
        <v>1</v>
      </c>
      <c r="AG3806" s="23" t="b">
        <v>0</v>
      </c>
    </row>
    <row r="3807" spans="1:33" x14ac:dyDescent="0.2">
      <c r="A3807" t="s">
        <v>441</v>
      </c>
      <c r="B3807">
        <v>3765</v>
      </c>
      <c r="C3807" t="s">
        <v>297</v>
      </c>
      <c r="D3807" t="s">
        <v>298</v>
      </c>
      <c r="E3807" s="4">
        <f>IF(ISBLANK(G3807),H3807,G3807)</f>
        <v>34</v>
      </c>
      <c r="F3807" s="9" t="b">
        <f>AND(ISBLANK(G3807),ISBLANK(H3807))</f>
        <v>0</v>
      </c>
      <c r="H3807" s="9">
        <v>34</v>
      </c>
      <c r="I3807">
        <v>153</v>
      </c>
      <c r="J3807" s="9" t="b">
        <f>AND(ISBLANK(K3807),ISBLANK(L3807))</f>
        <v>0</v>
      </c>
      <c r="L3807" s="9">
        <v>34</v>
      </c>
      <c r="M3807" s="15" t="b">
        <f>AND(ISBLANK(N3807),ISBLANK(O3807),ISBLANK(P3807))</f>
        <v>0</v>
      </c>
      <c r="O3807" s="15">
        <v>18</v>
      </c>
      <c r="Q3807">
        <v>14</v>
      </c>
      <c r="R3807" s="18" t="b">
        <f>AND(ISBLANK(S3807),ISBLANK(T3807))</f>
        <v>0</v>
      </c>
      <c r="S3807" s="20">
        <v>0.78</v>
      </c>
      <c r="U3807" s="15" t="b">
        <f>AND(ISBLANK(V3807),ISBLANK(W3807),ISBLANK(X3807))</f>
        <v>0</v>
      </c>
      <c r="V3807" s="16">
        <v>1</v>
      </c>
      <c r="Y3807" s="13">
        <v>0.97</v>
      </c>
      <c r="AA3807" t="s">
        <v>462</v>
      </c>
      <c r="AB3807" s="24" t="str">
        <f>IF(ISERR(MONTH(AA3807)),TRIM(SUBSTITUTE(AA3807,(RIGHT(TRIM(AA3807),4)),"")),TEXT(AA3807,"mmmm"))</f>
        <v>May</v>
      </c>
      <c r="AC3807" s="24">
        <f>IF(ISERR(YEAR(AA3807)),VALUE(RIGHT(TRIM(AA3807),4)),YEAR(AA3807))</f>
        <v>2016</v>
      </c>
      <c r="AD3807" t="s">
        <v>461</v>
      </c>
      <c r="AE3807" t="b">
        <f>VLOOKUP(AA3807,duplicates!A:C,3,FALSE)</f>
        <v>0</v>
      </c>
      <c r="AF3807" t="b">
        <f t="shared" si="55"/>
        <v>1</v>
      </c>
      <c r="AG3807" s="23" t="b">
        <v>0</v>
      </c>
    </row>
    <row r="3808" spans="1:33" x14ac:dyDescent="0.2">
      <c r="A3808" t="s">
        <v>441</v>
      </c>
      <c r="B3808">
        <v>3689</v>
      </c>
      <c r="C3808" t="s">
        <v>103</v>
      </c>
      <c r="D3808" t="s">
        <v>104</v>
      </c>
      <c r="E3808" s="4">
        <f>IF(ISBLANK(G3808),H3808,G3808)</f>
        <v>270</v>
      </c>
      <c r="F3808" s="9" t="b">
        <f>AND(ISBLANK(G3808),ISBLANK(H3808))</f>
        <v>0</v>
      </c>
      <c r="H3808" s="9">
        <v>270</v>
      </c>
      <c r="I3808">
        <v>787</v>
      </c>
      <c r="J3808" s="9" t="b">
        <f>AND(ISBLANK(K3808),ISBLANK(L3808))</f>
        <v>0</v>
      </c>
      <c r="L3808" s="9">
        <v>269</v>
      </c>
      <c r="M3808" s="15" t="b">
        <f>AND(ISBLANK(N3808),ISBLANK(O3808),ISBLANK(P3808))</f>
        <v>0</v>
      </c>
      <c r="O3808" s="15">
        <v>146</v>
      </c>
      <c r="Q3808">
        <v>146</v>
      </c>
      <c r="R3808" s="18" t="b">
        <f>AND(ISBLANK(S3808),ISBLANK(T3808))</f>
        <v>0</v>
      </c>
      <c r="S3808" s="20">
        <v>1</v>
      </c>
      <c r="U3808" s="15" t="b">
        <f>AND(ISBLANK(V3808),ISBLANK(W3808),ISBLANK(X3808))</f>
        <v>0</v>
      </c>
      <c r="V3808" s="16">
        <v>1</v>
      </c>
      <c r="Y3808" s="13">
        <v>0.9</v>
      </c>
      <c r="AA3808" t="s">
        <v>462</v>
      </c>
      <c r="AB3808" s="24" t="str">
        <f>IF(ISERR(MONTH(AA3808)),TRIM(SUBSTITUTE(AA3808,(RIGHT(TRIM(AA3808),4)),"")),TEXT(AA3808,"mmmm"))</f>
        <v>May</v>
      </c>
      <c r="AC3808" s="24">
        <f>IF(ISERR(YEAR(AA3808)),VALUE(RIGHT(TRIM(AA3808),4)),YEAR(AA3808))</f>
        <v>2016</v>
      </c>
      <c r="AD3808" t="s">
        <v>461</v>
      </c>
      <c r="AE3808" t="b">
        <f>VLOOKUP(AA3808,duplicates!A:C,3,FALSE)</f>
        <v>0</v>
      </c>
      <c r="AF3808" t="b">
        <f t="shared" si="55"/>
        <v>1</v>
      </c>
      <c r="AG3808" s="23" t="b">
        <v>0</v>
      </c>
    </row>
    <row r="3809" spans="1:33" x14ac:dyDescent="0.2">
      <c r="A3809" t="s">
        <v>441</v>
      </c>
      <c r="B3809">
        <v>3690</v>
      </c>
      <c r="C3809" t="s">
        <v>119</v>
      </c>
      <c r="D3809" t="s">
        <v>120</v>
      </c>
      <c r="E3809" s="4">
        <f>IF(ISBLANK(G3809),H3809,G3809)</f>
        <v>7</v>
      </c>
      <c r="F3809" s="9" t="b">
        <f>AND(ISBLANK(G3809),ISBLANK(H3809))</f>
        <v>0</v>
      </c>
      <c r="H3809" s="9">
        <v>7</v>
      </c>
      <c r="I3809">
        <v>456</v>
      </c>
      <c r="J3809" s="9" t="b">
        <f>AND(ISBLANK(K3809),ISBLANK(L3809))</f>
        <v>0</v>
      </c>
      <c r="L3809" s="9">
        <v>7</v>
      </c>
      <c r="M3809" s="15" t="b">
        <f>AND(ISBLANK(N3809),ISBLANK(O3809),ISBLANK(P3809))</f>
        <v>0</v>
      </c>
      <c r="O3809" s="15">
        <v>5</v>
      </c>
      <c r="Q3809">
        <v>5</v>
      </c>
      <c r="R3809" s="18" t="b">
        <f>AND(ISBLANK(S3809),ISBLANK(T3809))</f>
        <v>0</v>
      </c>
      <c r="S3809" s="20">
        <v>1</v>
      </c>
      <c r="U3809" s="15" t="b">
        <f>AND(ISBLANK(V3809),ISBLANK(W3809),ISBLANK(X3809))</f>
        <v>0</v>
      </c>
      <c r="V3809" s="16">
        <v>1</v>
      </c>
      <c r="Y3809" s="13">
        <v>0.9</v>
      </c>
      <c r="AA3809" t="s">
        <v>462</v>
      </c>
      <c r="AB3809" s="24" t="str">
        <f>IF(ISERR(MONTH(AA3809)),TRIM(SUBSTITUTE(AA3809,(RIGHT(TRIM(AA3809),4)),"")),TEXT(AA3809,"mmmm"))</f>
        <v>May</v>
      </c>
      <c r="AC3809" s="24">
        <f>IF(ISERR(YEAR(AA3809)),VALUE(RIGHT(TRIM(AA3809),4)),YEAR(AA3809))</f>
        <v>2016</v>
      </c>
      <c r="AD3809" t="s">
        <v>461</v>
      </c>
      <c r="AE3809" t="b">
        <f>VLOOKUP(AA3809,duplicates!A:C,3,FALSE)</f>
        <v>0</v>
      </c>
      <c r="AF3809" t="b">
        <f t="shared" si="55"/>
        <v>1</v>
      </c>
      <c r="AG3809" s="23" t="b">
        <v>0</v>
      </c>
    </row>
    <row r="3810" spans="1:33" x14ac:dyDescent="0.2">
      <c r="A3810" t="s">
        <v>441</v>
      </c>
      <c r="B3810">
        <v>3766</v>
      </c>
      <c r="C3810" t="s">
        <v>303</v>
      </c>
      <c r="D3810" t="s">
        <v>304</v>
      </c>
      <c r="E3810" s="4">
        <f>IF(ISBLANK(G3810),H3810,G3810)</f>
        <v>50</v>
      </c>
      <c r="F3810" s="9" t="b">
        <f>AND(ISBLANK(G3810),ISBLANK(H3810))</f>
        <v>0</v>
      </c>
      <c r="H3810" s="9">
        <v>50</v>
      </c>
      <c r="I3810">
        <v>533</v>
      </c>
      <c r="J3810" s="9" t="b">
        <f>AND(ISBLANK(K3810),ISBLANK(L3810))</f>
        <v>0</v>
      </c>
      <c r="L3810" s="9">
        <v>50</v>
      </c>
      <c r="M3810" s="15" t="b">
        <f>AND(ISBLANK(N3810),ISBLANK(O3810),ISBLANK(P3810))</f>
        <v>0</v>
      </c>
      <c r="O3810" s="15">
        <v>16</v>
      </c>
      <c r="Q3810">
        <v>16</v>
      </c>
      <c r="R3810" s="18" t="b">
        <f>AND(ISBLANK(S3810),ISBLANK(T3810))</f>
        <v>0</v>
      </c>
      <c r="S3810" s="20">
        <v>1</v>
      </c>
      <c r="U3810" s="15" t="b">
        <f>AND(ISBLANK(V3810),ISBLANK(W3810),ISBLANK(X3810))</f>
        <v>0</v>
      </c>
      <c r="V3810" s="16">
        <v>1</v>
      </c>
      <c r="Y3810" s="13">
        <v>0.94</v>
      </c>
      <c r="AA3810" t="s">
        <v>462</v>
      </c>
      <c r="AB3810" s="24" t="str">
        <f>IF(ISERR(MONTH(AA3810)),TRIM(SUBSTITUTE(AA3810,(RIGHT(TRIM(AA3810),4)),"")),TEXT(AA3810,"mmmm"))</f>
        <v>May</v>
      </c>
      <c r="AC3810" s="24">
        <f>IF(ISERR(YEAR(AA3810)),VALUE(RIGHT(TRIM(AA3810),4)),YEAR(AA3810))</f>
        <v>2016</v>
      </c>
      <c r="AD3810" t="s">
        <v>461</v>
      </c>
      <c r="AE3810" t="b">
        <f>VLOOKUP(AA3810,duplicates!A:C,3,FALSE)</f>
        <v>0</v>
      </c>
      <c r="AF3810" t="b">
        <f t="shared" si="55"/>
        <v>1</v>
      </c>
      <c r="AG3810" s="23" t="b">
        <v>0</v>
      </c>
    </row>
    <row r="3811" spans="1:33" x14ac:dyDescent="0.2">
      <c r="A3811" t="s">
        <v>441</v>
      </c>
      <c r="B3811">
        <v>3691</v>
      </c>
      <c r="C3811" t="s">
        <v>175</v>
      </c>
      <c r="D3811" t="s">
        <v>176</v>
      </c>
      <c r="E3811" s="4">
        <f>IF(ISBLANK(G3811),H3811,G3811)</f>
        <v>61</v>
      </c>
      <c r="F3811" s="9" t="b">
        <f>AND(ISBLANK(G3811),ISBLANK(H3811))</f>
        <v>0</v>
      </c>
      <c r="H3811" s="9">
        <v>61</v>
      </c>
      <c r="I3811">
        <v>458</v>
      </c>
      <c r="J3811" s="9" t="b">
        <f>AND(ISBLANK(K3811),ISBLANK(L3811))</f>
        <v>0</v>
      </c>
      <c r="L3811" s="9">
        <v>58</v>
      </c>
      <c r="M3811" s="15" t="b">
        <f>AND(ISBLANK(N3811),ISBLANK(O3811),ISBLANK(P3811))</f>
        <v>0</v>
      </c>
      <c r="O3811" s="15">
        <v>30</v>
      </c>
      <c r="Q3811">
        <v>28</v>
      </c>
      <c r="R3811" s="18" t="b">
        <f>AND(ISBLANK(S3811),ISBLANK(T3811))</f>
        <v>0</v>
      </c>
      <c r="S3811" s="20">
        <v>0.93</v>
      </c>
      <c r="U3811" s="15" t="b">
        <f>AND(ISBLANK(V3811),ISBLANK(W3811),ISBLANK(X3811))</f>
        <v>0</v>
      </c>
      <c r="V3811" s="16">
        <v>0.95</v>
      </c>
      <c r="Y3811" s="13">
        <v>0.98</v>
      </c>
      <c r="AA3811" t="s">
        <v>462</v>
      </c>
      <c r="AB3811" s="24" t="str">
        <f>IF(ISERR(MONTH(AA3811)),TRIM(SUBSTITUTE(AA3811,(RIGHT(TRIM(AA3811),4)),"")),TEXT(AA3811,"mmmm"))</f>
        <v>May</v>
      </c>
      <c r="AC3811" s="24">
        <f>IF(ISERR(YEAR(AA3811)),VALUE(RIGHT(TRIM(AA3811),4)),YEAR(AA3811))</f>
        <v>2016</v>
      </c>
      <c r="AD3811" t="s">
        <v>461</v>
      </c>
      <c r="AE3811" t="b">
        <f>VLOOKUP(AA3811,duplicates!A:C,3,FALSE)</f>
        <v>0</v>
      </c>
      <c r="AF3811" t="b">
        <f t="shared" si="55"/>
        <v>1</v>
      </c>
      <c r="AG3811" s="23" t="b">
        <v>0</v>
      </c>
    </row>
    <row r="3812" spans="1:33" x14ac:dyDescent="0.2">
      <c r="A3812" t="s">
        <v>441</v>
      </c>
      <c r="B3812">
        <v>3692</v>
      </c>
      <c r="C3812" t="s">
        <v>320</v>
      </c>
      <c r="D3812" t="s">
        <v>321</v>
      </c>
      <c r="E3812" s="4">
        <f>IF(ISBLANK(G3812),H3812,G3812)</f>
        <v>51</v>
      </c>
      <c r="F3812" s="9" t="b">
        <f>AND(ISBLANK(G3812),ISBLANK(H3812))</f>
        <v>0</v>
      </c>
      <c r="H3812" s="9">
        <v>51</v>
      </c>
      <c r="I3812">
        <v>303</v>
      </c>
      <c r="J3812" s="9" t="b">
        <f>AND(ISBLANK(K3812),ISBLANK(L3812))</f>
        <v>0</v>
      </c>
      <c r="L3812" s="9">
        <v>43</v>
      </c>
      <c r="M3812" s="15" t="b">
        <f>AND(ISBLANK(N3812),ISBLANK(O3812),ISBLANK(P3812))</f>
        <v>0</v>
      </c>
      <c r="O3812" s="15">
        <v>3</v>
      </c>
      <c r="Q3812">
        <v>3</v>
      </c>
      <c r="R3812" s="18" t="b">
        <f>AND(ISBLANK(S3812),ISBLANK(T3812))</f>
        <v>0</v>
      </c>
      <c r="S3812" s="20">
        <v>1</v>
      </c>
      <c r="U3812" s="15" t="b">
        <f>AND(ISBLANK(V3812),ISBLANK(W3812),ISBLANK(X3812))</f>
        <v>0</v>
      </c>
      <c r="V3812" s="16">
        <v>0.84</v>
      </c>
      <c r="Y3812" s="13">
        <v>0.86</v>
      </c>
      <c r="AA3812" t="s">
        <v>462</v>
      </c>
      <c r="AB3812" s="24" t="str">
        <f>IF(ISERR(MONTH(AA3812)),TRIM(SUBSTITUTE(AA3812,(RIGHT(TRIM(AA3812),4)),"")),TEXT(AA3812,"mmmm"))</f>
        <v>May</v>
      </c>
      <c r="AC3812" s="24">
        <f>IF(ISERR(YEAR(AA3812)),VALUE(RIGHT(TRIM(AA3812),4)),YEAR(AA3812))</f>
        <v>2016</v>
      </c>
      <c r="AD3812" t="s">
        <v>461</v>
      </c>
      <c r="AE3812" t="b">
        <f>VLOOKUP(AA3812,duplicates!A:C,3,FALSE)</f>
        <v>0</v>
      </c>
      <c r="AF3812" t="b">
        <f t="shared" si="55"/>
        <v>1</v>
      </c>
      <c r="AG3812" s="23" t="b">
        <v>0</v>
      </c>
    </row>
    <row r="3813" spans="1:33" x14ac:dyDescent="0.2">
      <c r="A3813" t="s">
        <v>441</v>
      </c>
      <c r="B3813">
        <v>3693</v>
      </c>
      <c r="C3813" t="s">
        <v>201</v>
      </c>
      <c r="D3813" t="s">
        <v>202</v>
      </c>
      <c r="E3813" s="4">
        <f>IF(ISBLANK(G3813),H3813,G3813)</f>
        <v>32</v>
      </c>
      <c r="F3813" s="9" t="b">
        <f>AND(ISBLANK(G3813),ISBLANK(H3813))</f>
        <v>0</v>
      </c>
      <c r="H3813" s="9">
        <v>32</v>
      </c>
      <c r="I3813">
        <v>243</v>
      </c>
      <c r="J3813" s="9" t="b">
        <f>AND(ISBLANK(K3813),ISBLANK(L3813))</f>
        <v>0</v>
      </c>
      <c r="L3813" s="9">
        <v>28</v>
      </c>
      <c r="M3813" s="15" t="b">
        <f>AND(ISBLANK(N3813),ISBLANK(O3813),ISBLANK(P3813))</f>
        <v>0</v>
      </c>
      <c r="O3813" s="15">
        <v>15</v>
      </c>
      <c r="Q3813">
        <v>14</v>
      </c>
      <c r="R3813" s="18" t="b">
        <f>AND(ISBLANK(S3813),ISBLANK(T3813))</f>
        <v>0</v>
      </c>
      <c r="S3813" s="20">
        <v>0.93</v>
      </c>
      <c r="U3813" s="15" t="b">
        <f>AND(ISBLANK(V3813),ISBLANK(W3813),ISBLANK(X3813))</f>
        <v>0</v>
      </c>
      <c r="V3813" s="16">
        <v>0.88</v>
      </c>
      <c r="Y3813" s="13">
        <v>0.92</v>
      </c>
      <c r="AA3813" t="s">
        <v>462</v>
      </c>
      <c r="AB3813" s="24" t="str">
        <f>IF(ISERR(MONTH(AA3813)),TRIM(SUBSTITUTE(AA3813,(RIGHT(TRIM(AA3813),4)),"")),TEXT(AA3813,"mmmm"))</f>
        <v>May</v>
      </c>
      <c r="AC3813" s="24">
        <f>IF(ISERR(YEAR(AA3813)),VALUE(RIGHT(TRIM(AA3813),4)),YEAR(AA3813))</f>
        <v>2016</v>
      </c>
      <c r="AD3813" t="s">
        <v>461</v>
      </c>
      <c r="AE3813" t="b">
        <f>VLOOKUP(AA3813,duplicates!A:C,3,FALSE)</f>
        <v>0</v>
      </c>
      <c r="AF3813" t="b">
        <f t="shared" si="55"/>
        <v>1</v>
      </c>
      <c r="AG3813" s="23" t="b">
        <v>0</v>
      </c>
    </row>
    <row r="3814" spans="1:33" x14ac:dyDescent="0.2">
      <c r="A3814" t="s">
        <v>441</v>
      </c>
      <c r="B3814">
        <v>3694</v>
      </c>
      <c r="C3814" t="s">
        <v>32</v>
      </c>
      <c r="D3814" t="s">
        <v>33</v>
      </c>
      <c r="E3814" s="4">
        <f>IF(ISBLANK(G3814),H3814,G3814)</f>
        <v>97</v>
      </c>
      <c r="F3814" s="9" t="b">
        <f>AND(ISBLANK(G3814),ISBLANK(H3814))</f>
        <v>0</v>
      </c>
      <c r="H3814" s="9">
        <v>97</v>
      </c>
      <c r="I3814">
        <v>440</v>
      </c>
      <c r="J3814" s="9" t="b">
        <f>AND(ISBLANK(K3814),ISBLANK(L3814))</f>
        <v>0</v>
      </c>
      <c r="L3814" s="9">
        <v>97</v>
      </c>
      <c r="M3814" s="15" t="b">
        <f>AND(ISBLANK(N3814),ISBLANK(O3814),ISBLANK(P3814))</f>
        <v>0</v>
      </c>
      <c r="O3814" s="15">
        <v>57</v>
      </c>
      <c r="Q3814">
        <v>57</v>
      </c>
      <c r="R3814" s="18" t="b">
        <f>AND(ISBLANK(S3814),ISBLANK(T3814))</f>
        <v>0</v>
      </c>
      <c r="S3814" s="20">
        <v>1</v>
      </c>
      <c r="U3814" s="15" t="b">
        <f>AND(ISBLANK(V3814),ISBLANK(W3814),ISBLANK(X3814))</f>
        <v>0</v>
      </c>
      <c r="V3814" s="16">
        <v>1</v>
      </c>
      <c r="Y3814" s="13">
        <v>0.98</v>
      </c>
      <c r="AA3814" t="s">
        <v>462</v>
      </c>
      <c r="AB3814" s="24" t="str">
        <f>IF(ISERR(MONTH(AA3814)),TRIM(SUBSTITUTE(AA3814,(RIGHT(TRIM(AA3814),4)),"")),TEXT(AA3814,"mmmm"))</f>
        <v>May</v>
      </c>
      <c r="AC3814" s="24">
        <f>IF(ISERR(YEAR(AA3814)),VALUE(RIGHT(TRIM(AA3814),4)),YEAR(AA3814))</f>
        <v>2016</v>
      </c>
      <c r="AD3814" t="s">
        <v>461</v>
      </c>
      <c r="AE3814" t="b">
        <f>VLOOKUP(AA3814,duplicates!A:C,3,FALSE)</f>
        <v>0</v>
      </c>
      <c r="AF3814" t="b">
        <f t="shared" si="55"/>
        <v>1</v>
      </c>
      <c r="AG3814" s="23" t="b">
        <v>0</v>
      </c>
    </row>
    <row r="3815" spans="1:33" x14ac:dyDescent="0.2">
      <c r="A3815" t="s">
        <v>441</v>
      </c>
      <c r="B3815">
        <v>3767</v>
      </c>
      <c r="C3815" t="s">
        <v>273</v>
      </c>
      <c r="D3815" t="s">
        <v>274</v>
      </c>
      <c r="E3815" s="4">
        <f>IF(ISBLANK(G3815),H3815,G3815)</f>
        <v>3</v>
      </c>
      <c r="F3815" s="9" t="b">
        <f>AND(ISBLANK(G3815),ISBLANK(H3815))</f>
        <v>0</v>
      </c>
      <c r="H3815" s="9">
        <v>3</v>
      </c>
      <c r="I3815">
        <v>350</v>
      </c>
      <c r="J3815" s="9" t="b">
        <f>AND(ISBLANK(K3815),ISBLANK(L3815))</f>
        <v>0</v>
      </c>
      <c r="L3815" s="9">
        <v>3</v>
      </c>
      <c r="M3815" s="15" t="b">
        <f>AND(ISBLANK(N3815),ISBLANK(O3815),ISBLANK(P3815))</f>
        <v>0</v>
      </c>
      <c r="O3815" s="15">
        <v>3</v>
      </c>
      <c r="Q3815">
        <v>0</v>
      </c>
      <c r="R3815" s="18" t="b">
        <f>AND(ISBLANK(S3815),ISBLANK(T3815))</f>
        <v>0</v>
      </c>
      <c r="S3815" s="20">
        <v>0</v>
      </c>
      <c r="U3815" s="15" t="b">
        <f>AND(ISBLANK(V3815),ISBLANK(W3815),ISBLANK(X3815))</f>
        <v>0</v>
      </c>
      <c r="V3815" s="16">
        <v>1</v>
      </c>
      <c r="Y3815" s="13">
        <v>0.32</v>
      </c>
      <c r="AA3815" t="s">
        <v>462</v>
      </c>
      <c r="AB3815" s="24" t="str">
        <f>IF(ISERR(MONTH(AA3815)),TRIM(SUBSTITUTE(AA3815,(RIGHT(TRIM(AA3815),4)),"")),TEXT(AA3815,"mmmm"))</f>
        <v>May</v>
      </c>
      <c r="AC3815" s="24">
        <f>IF(ISERR(YEAR(AA3815)),VALUE(RIGHT(TRIM(AA3815),4)),YEAR(AA3815))</f>
        <v>2016</v>
      </c>
      <c r="AD3815" t="s">
        <v>461</v>
      </c>
      <c r="AE3815" t="b">
        <f>VLOOKUP(AA3815,duplicates!A:C,3,FALSE)</f>
        <v>0</v>
      </c>
      <c r="AF3815" t="b">
        <f t="shared" si="55"/>
        <v>1</v>
      </c>
      <c r="AG3815" s="23" t="b">
        <v>0</v>
      </c>
    </row>
    <row r="3816" spans="1:33" x14ac:dyDescent="0.2">
      <c r="A3816" t="s">
        <v>441</v>
      </c>
      <c r="B3816">
        <v>3695</v>
      </c>
      <c r="C3816" t="s">
        <v>391</v>
      </c>
      <c r="D3816" t="s">
        <v>378</v>
      </c>
      <c r="E3816" s="4" t="str">
        <f>IF(ISBLANK(G3816),H3816,G3816)</f>
        <v>NOT IN MONTH</v>
      </c>
      <c r="F3816" s="9" t="b">
        <f>AND(ISBLANK(G3816),ISBLANK(H3816))</f>
        <v>0</v>
      </c>
      <c r="H3816" s="9" t="s">
        <v>356</v>
      </c>
      <c r="I3816" t="s">
        <v>356</v>
      </c>
      <c r="J3816" s="9" t="b">
        <f>AND(ISBLANK(K3816),ISBLANK(L3816))</f>
        <v>0</v>
      </c>
      <c r="L3816" s="9" t="s">
        <v>356</v>
      </c>
      <c r="M3816" s="15" t="b">
        <f>AND(ISBLANK(N3816),ISBLANK(O3816),ISBLANK(P3816))</f>
        <v>0</v>
      </c>
      <c r="O3816" s="15" t="s">
        <v>356</v>
      </c>
      <c r="Q3816" t="s">
        <v>356</v>
      </c>
      <c r="R3816" s="18" t="b">
        <f>AND(ISBLANK(S3816),ISBLANK(T3816))</f>
        <v>0</v>
      </c>
      <c r="S3816" s="18" t="s">
        <v>27</v>
      </c>
      <c r="U3816" s="15" t="b">
        <f>AND(ISBLANK(V3816),ISBLANK(W3816),ISBLANK(X3816))</f>
        <v>0</v>
      </c>
      <c r="V3816" s="15" t="s">
        <v>27</v>
      </c>
      <c r="Y3816" s="12" t="s">
        <v>27</v>
      </c>
      <c r="AA3816" t="s">
        <v>462</v>
      </c>
      <c r="AB3816" s="24" t="str">
        <f>IF(ISERR(MONTH(AA3816)),TRIM(SUBSTITUTE(AA3816,(RIGHT(TRIM(AA3816),4)),"")),TEXT(AA3816,"mmmm"))</f>
        <v>May</v>
      </c>
      <c r="AC3816" s="24">
        <f>IF(ISERR(YEAR(AA3816)),VALUE(RIGHT(TRIM(AA3816),4)),YEAR(AA3816))</f>
        <v>2016</v>
      </c>
      <c r="AD3816" t="s">
        <v>461</v>
      </c>
      <c r="AE3816" t="b">
        <f>VLOOKUP(AA3816,duplicates!A:C,3,FALSE)</f>
        <v>0</v>
      </c>
      <c r="AF3816" t="b">
        <f t="shared" si="55"/>
        <v>1</v>
      </c>
      <c r="AG3816" s="23" t="b">
        <v>0</v>
      </c>
    </row>
    <row r="3817" spans="1:33" x14ac:dyDescent="0.2">
      <c r="A3817" t="s">
        <v>441</v>
      </c>
      <c r="B3817">
        <v>3768</v>
      </c>
      <c r="C3817" t="s">
        <v>213</v>
      </c>
      <c r="D3817" t="s">
        <v>214</v>
      </c>
      <c r="E3817" s="4">
        <f>IF(ISBLANK(G3817),H3817,G3817)</f>
        <v>63</v>
      </c>
      <c r="F3817" s="9" t="b">
        <f>AND(ISBLANK(G3817),ISBLANK(H3817))</f>
        <v>0</v>
      </c>
      <c r="H3817" s="9">
        <v>63</v>
      </c>
      <c r="I3817">
        <v>379</v>
      </c>
      <c r="J3817" s="9" t="b">
        <f>AND(ISBLANK(K3817),ISBLANK(L3817))</f>
        <v>0</v>
      </c>
      <c r="L3817" s="9">
        <v>59</v>
      </c>
      <c r="M3817" s="15" t="b">
        <f>AND(ISBLANK(N3817),ISBLANK(O3817),ISBLANK(P3817))</f>
        <v>0</v>
      </c>
      <c r="O3817" s="15">
        <v>14</v>
      </c>
      <c r="Q3817">
        <v>13</v>
      </c>
      <c r="R3817" s="18" t="b">
        <f>AND(ISBLANK(S3817),ISBLANK(T3817))</f>
        <v>0</v>
      </c>
      <c r="S3817" s="20">
        <v>0.93</v>
      </c>
      <c r="U3817" s="15" t="b">
        <f>AND(ISBLANK(V3817),ISBLANK(W3817),ISBLANK(X3817))</f>
        <v>0</v>
      </c>
      <c r="V3817" s="16">
        <v>0.94</v>
      </c>
      <c r="Y3817" s="13">
        <v>0.92</v>
      </c>
      <c r="AA3817" t="s">
        <v>462</v>
      </c>
      <c r="AB3817" s="24" t="str">
        <f>IF(ISERR(MONTH(AA3817)),TRIM(SUBSTITUTE(AA3817,(RIGHT(TRIM(AA3817),4)),"")),TEXT(AA3817,"mmmm"))</f>
        <v>May</v>
      </c>
      <c r="AC3817" s="24">
        <f>IF(ISERR(YEAR(AA3817)),VALUE(RIGHT(TRIM(AA3817),4)),YEAR(AA3817))</f>
        <v>2016</v>
      </c>
      <c r="AD3817" t="s">
        <v>461</v>
      </c>
      <c r="AE3817" t="b">
        <f>VLOOKUP(AA3817,duplicates!A:C,3,FALSE)</f>
        <v>0</v>
      </c>
      <c r="AF3817" t="b">
        <f t="shared" si="55"/>
        <v>1</v>
      </c>
      <c r="AG3817" s="23" t="b">
        <v>0</v>
      </c>
    </row>
    <row r="3818" spans="1:33" x14ac:dyDescent="0.2">
      <c r="A3818" t="s">
        <v>441</v>
      </c>
      <c r="B3818">
        <v>3696</v>
      </c>
      <c r="C3818" t="s">
        <v>185</v>
      </c>
      <c r="D3818" t="s">
        <v>186</v>
      </c>
      <c r="E3818" s="4">
        <f>IF(ISBLANK(G3818),H3818,G3818)</f>
        <v>36</v>
      </c>
      <c r="F3818" s="9" t="b">
        <f>AND(ISBLANK(G3818),ISBLANK(H3818))</f>
        <v>0</v>
      </c>
      <c r="H3818" s="9">
        <v>36</v>
      </c>
      <c r="I3818">
        <v>435</v>
      </c>
      <c r="J3818" s="9" t="b">
        <f>AND(ISBLANK(K3818),ISBLANK(L3818))</f>
        <v>0</v>
      </c>
      <c r="L3818" s="9">
        <v>34</v>
      </c>
      <c r="M3818" s="15" t="b">
        <f>AND(ISBLANK(N3818),ISBLANK(O3818),ISBLANK(P3818))</f>
        <v>0</v>
      </c>
      <c r="O3818" s="15">
        <v>24</v>
      </c>
      <c r="Q3818">
        <v>24</v>
      </c>
      <c r="R3818" s="18" t="b">
        <f>AND(ISBLANK(S3818),ISBLANK(T3818))</f>
        <v>0</v>
      </c>
      <c r="S3818" s="20">
        <v>1</v>
      </c>
      <c r="U3818" s="15" t="b">
        <f>AND(ISBLANK(V3818),ISBLANK(W3818),ISBLANK(X3818))</f>
        <v>0</v>
      </c>
      <c r="V3818" s="16">
        <v>0.94</v>
      </c>
      <c r="Y3818" s="13">
        <v>0.97</v>
      </c>
      <c r="AA3818" t="s">
        <v>462</v>
      </c>
      <c r="AB3818" s="24" t="str">
        <f>IF(ISERR(MONTH(AA3818)),TRIM(SUBSTITUTE(AA3818,(RIGHT(TRIM(AA3818),4)),"")),TEXT(AA3818,"mmmm"))</f>
        <v>May</v>
      </c>
      <c r="AC3818" s="24">
        <f>IF(ISERR(YEAR(AA3818)),VALUE(RIGHT(TRIM(AA3818),4)),YEAR(AA3818))</f>
        <v>2016</v>
      </c>
      <c r="AD3818" t="s">
        <v>461</v>
      </c>
      <c r="AE3818" t="b">
        <f>VLOOKUP(AA3818,duplicates!A:C,3,FALSE)</f>
        <v>0</v>
      </c>
      <c r="AF3818" t="b">
        <f t="shared" si="55"/>
        <v>1</v>
      </c>
      <c r="AG3818" s="23" t="b">
        <v>0</v>
      </c>
    </row>
    <row r="3819" spans="1:33" x14ac:dyDescent="0.2">
      <c r="A3819" t="s">
        <v>441</v>
      </c>
      <c r="B3819">
        <v>3769</v>
      </c>
      <c r="C3819" t="s">
        <v>307</v>
      </c>
      <c r="D3819" t="s">
        <v>308</v>
      </c>
      <c r="E3819" s="4">
        <f>IF(ISBLANK(G3819),H3819,G3819)</f>
        <v>41</v>
      </c>
      <c r="F3819" s="9" t="b">
        <f>AND(ISBLANK(G3819),ISBLANK(H3819))</f>
        <v>0</v>
      </c>
      <c r="H3819" s="9">
        <v>41</v>
      </c>
      <c r="I3819">
        <v>679</v>
      </c>
      <c r="J3819" s="9" t="b">
        <f>AND(ISBLANK(K3819),ISBLANK(L3819))</f>
        <v>0</v>
      </c>
      <c r="L3819" s="9">
        <v>37</v>
      </c>
      <c r="M3819" s="15" t="b">
        <f>AND(ISBLANK(N3819),ISBLANK(O3819),ISBLANK(P3819))</f>
        <v>0</v>
      </c>
      <c r="O3819" s="15">
        <v>37</v>
      </c>
      <c r="Q3819">
        <v>37</v>
      </c>
      <c r="R3819" s="18" t="b">
        <f>AND(ISBLANK(S3819),ISBLANK(T3819))</f>
        <v>0</v>
      </c>
      <c r="S3819" s="20">
        <v>1</v>
      </c>
      <c r="U3819" s="15" t="b">
        <f>AND(ISBLANK(V3819),ISBLANK(W3819),ISBLANK(X3819))</f>
        <v>0</v>
      </c>
      <c r="V3819" s="16">
        <v>0.9</v>
      </c>
      <c r="Y3819" s="13">
        <v>0.88</v>
      </c>
      <c r="AA3819" t="s">
        <v>462</v>
      </c>
      <c r="AB3819" s="24" t="str">
        <f>IF(ISERR(MONTH(AA3819)),TRIM(SUBSTITUTE(AA3819,(RIGHT(TRIM(AA3819),4)),"")),TEXT(AA3819,"mmmm"))</f>
        <v>May</v>
      </c>
      <c r="AC3819" s="24">
        <f>IF(ISERR(YEAR(AA3819)),VALUE(RIGHT(TRIM(AA3819),4)),YEAR(AA3819))</f>
        <v>2016</v>
      </c>
      <c r="AD3819" t="s">
        <v>461</v>
      </c>
      <c r="AE3819" t="b">
        <f>VLOOKUP(AA3819,duplicates!A:C,3,FALSE)</f>
        <v>0</v>
      </c>
      <c r="AF3819" t="b">
        <f t="shared" si="55"/>
        <v>1</v>
      </c>
      <c r="AG3819" s="23" t="b">
        <v>0</v>
      </c>
    </row>
    <row r="3820" spans="1:33" x14ac:dyDescent="0.2">
      <c r="A3820" t="s">
        <v>441</v>
      </c>
      <c r="B3820">
        <v>3697</v>
      </c>
      <c r="C3820" t="s">
        <v>133</v>
      </c>
      <c r="D3820" t="s">
        <v>134</v>
      </c>
      <c r="E3820" s="4">
        <f>IF(ISBLANK(G3820),H3820,G3820)</f>
        <v>12</v>
      </c>
      <c r="F3820" s="9" t="b">
        <f>AND(ISBLANK(G3820),ISBLANK(H3820))</f>
        <v>0</v>
      </c>
      <c r="H3820" s="9">
        <v>12</v>
      </c>
      <c r="I3820">
        <v>343</v>
      </c>
      <c r="J3820" s="9" t="b">
        <f>AND(ISBLANK(K3820),ISBLANK(L3820))</f>
        <v>0</v>
      </c>
      <c r="L3820" s="9">
        <v>12</v>
      </c>
      <c r="M3820" s="15" t="b">
        <f>AND(ISBLANK(N3820),ISBLANK(O3820),ISBLANK(P3820))</f>
        <v>0</v>
      </c>
      <c r="O3820" s="15">
        <v>3</v>
      </c>
      <c r="Q3820">
        <v>3</v>
      </c>
      <c r="R3820" s="18" t="b">
        <f>AND(ISBLANK(S3820),ISBLANK(T3820))</f>
        <v>0</v>
      </c>
      <c r="S3820" s="20">
        <v>1</v>
      </c>
      <c r="U3820" s="15" t="b">
        <f>AND(ISBLANK(V3820),ISBLANK(W3820),ISBLANK(X3820))</f>
        <v>0</v>
      </c>
      <c r="V3820" s="16">
        <v>1</v>
      </c>
      <c r="Y3820" s="13">
        <v>1</v>
      </c>
      <c r="AA3820" t="s">
        <v>462</v>
      </c>
      <c r="AB3820" s="24" t="str">
        <f>IF(ISERR(MONTH(AA3820)),TRIM(SUBSTITUTE(AA3820,(RIGHT(TRIM(AA3820),4)),"")),TEXT(AA3820,"mmmm"))</f>
        <v>May</v>
      </c>
      <c r="AC3820" s="24">
        <f>IF(ISERR(YEAR(AA3820)),VALUE(RIGHT(TRIM(AA3820),4)),YEAR(AA3820))</f>
        <v>2016</v>
      </c>
      <c r="AD3820" t="s">
        <v>461</v>
      </c>
      <c r="AE3820" t="b">
        <f>VLOOKUP(AA3820,duplicates!A:C,3,FALSE)</f>
        <v>0</v>
      </c>
      <c r="AF3820" t="b">
        <f t="shared" si="55"/>
        <v>1</v>
      </c>
      <c r="AG3820" s="23" t="b">
        <v>0</v>
      </c>
    </row>
    <row r="3821" spans="1:33" x14ac:dyDescent="0.2">
      <c r="A3821" t="s">
        <v>441</v>
      </c>
      <c r="B3821">
        <v>3698</v>
      </c>
      <c r="C3821" t="s">
        <v>43</v>
      </c>
      <c r="D3821" t="s">
        <v>44</v>
      </c>
      <c r="E3821" s="4">
        <f>IF(ISBLANK(G3821),H3821,G3821)</f>
        <v>20</v>
      </c>
      <c r="F3821" s="9" t="b">
        <f>AND(ISBLANK(G3821),ISBLANK(H3821))</f>
        <v>0</v>
      </c>
      <c r="H3821" s="9">
        <v>20</v>
      </c>
      <c r="I3821">
        <v>433</v>
      </c>
      <c r="J3821" s="9" t="b">
        <f>AND(ISBLANK(K3821),ISBLANK(L3821))</f>
        <v>0</v>
      </c>
      <c r="L3821" s="9">
        <v>20</v>
      </c>
      <c r="M3821" s="15" t="b">
        <f>AND(ISBLANK(N3821),ISBLANK(O3821),ISBLANK(P3821))</f>
        <v>0</v>
      </c>
      <c r="O3821" s="15">
        <v>7</v>
      </c>
      <c r="Q3821">
        <v>7</v>
      </c>
      <c r="R3821" s="18" t="b">
        <f>AND(ISBLANK(S3821),ISBLANK(T3821))</f>
        <v>0</v>
      </c>
      <c r="S3821" s="20">
        <v>1</v>
      </c>
      <c r="U3821" s="15" t="b">
        <f>AND(ISBLANK(V3821),ISBLANK(W3821),ISBLANK(X3821))</f>
        <v>0</v>
      </c>
      <c r="V3821" s="16">
        <v>1</v>
      </c>
      <c r="Y3821" s="13">
        <v>0.28000000000000003</v>
      </c>
      <c r="AA3821" t="s">
        <v>462</v>
      </c>
      <c r="AB3821" s="24" t="str">
        <f>IF(ISERR(MONTH(AA3821)),TRIM(SUBSTITUTE(AA3821,(RIGHT(TRIM(AA3821),4)),"")),TEXT(AA3821,"mmmm"))</f>
        <v>May</v>
      </c>
      <c r="AC3821" s="24">
        <f>IF(ISERR(YEAR(AA3821)),VALUE(RIGHT(TRIM(AA3821),4)),YEAR(AA3821))</f>
        <v>2016</v>
      </c>
      <c r="AD3821" t="s">
        <v>461</v>
      </c>
      <c r="AE3821" t="b">
        <f>VLOOKUP(AA3821,duplicates!A:C,3,FALSE)</f>
        <v>0</v>
      </c>
      <c r="AF3821" t="b">
        <f t="shared" si="55"/>
        <v>1</v>
      </c>
      <c r="AG3821" s="23" t="b">
        <v>0</v>
      </c>
    </row>
    <row r="3822" spans="1:33" x14ac:dyDescent="0.2">
      <c r="A3822" t="s">
        <v>441</v>
      </c>
      <c r="B3822">
        <v>3699</v>
      </c>
      <c r="C3822" t="s">
        <v>51</v>
      </c>
      <c r="D3822" t="s">
        <v>52</v>
      </c>
      <c r="E3822" s="4">
        <f>IF(ISBLANK(G3822),H3822,G3822)</f>
        <v>1</v>
      </c>
      <c r="F3822" s="9" t="b">
        <f>AND(ISBLANK(G3822),ISBLANK(H3822))</f>
        <v>0</v>
      </c>
      <c r="H3822" s="9">
        <v>1</v>
      </c>
      <c r="I3822">
        <v>34</v>
      </c>
      <c r="J3822" s="9" t="b">
        <f>AND(ISBLANK(K3822),ISBLANK(L3822))</f>
        <v>0</v>
      </c>
      <c r="L3822" s="9">
        <v>1</v>
      </c>
      <c r="M3822" s="15" t="b">
        <f>AND(ISBLANK(N3822),ISBLANK(O3822),ISBLANK(P3822))</f>
        <v>0</v>
      </c>
      <c r="O3822" s="15">
        <v>1</v>
      </c>
      <c r="Q3822">
        <v>1</v>
      </c>
      <c r="R3822" s="18" t="b">
        <f>AND(ISBLANK(S3822),ISBLANK(T3822))</f>
        <v>0</v>
      </c>
      <c r="S3822" s="20">
        <v>1</v>
      </c>
      <c r="U3822" s="15" t="b">
        <f>AND(ISBLANK(V3822),ISBLANK(W3822),ISBLANK(X3822))</f>
        <v>0</v>
      </c>
      <c r="V3822" s="16">
        <v>1</v>
      </c>
      <c r="Y3822" s="13">
        <v>1</v>
      </c>
      <c r="AA3822" t="s">
        <v>462</v>
      </c>
      <c r="AB3822" s="24" t="str">
        <f>IF(ISERR(MONTH(AA3822)),TRIM(SUBSTITUTE(AA3822,(RIGHT(TRIM(AA3822),4)),"")),TEXT(AA3822,"mmmm"))</f>
        <v>May</v>
      </c>
      <c r="AC3822" s="24">
        <f>IF(ISERR(YEAR(AA3822)),VALUE(RIGHT(TRIM(AA3822),4)),YEAR(AA3822))</f>
        <v>2016</v>
      </c>
      <c r="AD3822" t="s">
        <v>461</v>
      </c>
      <c r="AE3822" t="b">
        <f>VLOOKUP(AA3822,duplicates!A:C,3,FALSE)</f>
        <v>0</v>
      </c>
      <c r="AF3822" t="b">
        <f t="shared" si="55"/>
        <v>1</v>
      </c>
      <c r="AG3822" s="23" t="b">
        <v>0</v>
      </c>
    </row>
    <row r="3823" spans="1:33" x14ac:dyDescent="0.2">
      <c r="A3823" t="s">
        <v>441</v>
      </c>
      <c r="B3823">
        <v>3700</v>
      </c>
      <c r="C3823" t="s">
        <v>77</v>
      </c>
      <c r="D3823" t="s">
        <v>78</v>
      </c>
      <c r="E3823" s="4">
        <f>IF(ISBLANK(G3823),H3823,G3823)</f>
        <v>0</v>
      </c>
      <c r="F3823" s="9" t="b">
        <f>AND(ISBLANK(G3823),ISBLANK(H3823))</f>
        <v>0</v>
      </c>
      <c r="H3823" s="9">
        <v>0</v>
      </c>
      <c r="I3823">
        <v>8</v>
      </c>
      <c r="J3823" s="9" t="b">
        <f>AND(ISBLANK(K3823),ISBLANK(L3823))</f>
        <v>0</v>
      </c>
      <c r="L3823" s="9">
        <v>0</v>
      </c>
      <c r="M3823" s="15" t="b">
        <f>AND(ISBLANK(N3823),ISBLANK(O3823),ISBLANK(P3823))</f>
        <v>0</v>
      </c>
      <c r="O3823" s="15">
        <v>0</v>
      </c>
      <c r="Q3823">
        <v>0</v>
      </c>
      <c r="R3823" s="18" t="b">
        <f>AND(ISBLANK(S3823),ISBLANK(T3823))</f>
        <v>0</v>
      </c>
      <c r="S3823" s="18" t="s">
        <v>27</v>
      </c>
      <c r="U3823" s="15" t="b">
        <f>AND(ISBLANK(V3823),ISBLANK(W3823),ISBLANK(X3823))</f>
        <v>0</v>
      </c>
      <c r="V3823" s="15" t="s">
        <v>27</v>
      </c>
      <c r="Y3823" s="13">
        <v>0.75</v>
      </c>
      <c r="AA3823" t="s">
        <v>462</v>
      </c>
      <c r="AB3823" s="24" t="str">
        <f>IF(ISERR(MONTH(AA3823)),TRIM(SUBSTITUTE(AA3823,(RIGHT(TRIM(AA3823),4)),"")),TEXT(AA3823,"mmmm"))</f>
        <v>May</v>
      </c>
      <c r="AC3823" s="24">
        <f>IF(ISERR(YEAR(AA3823)),VALUE(RIGHT(TRIM(AA3823),4)),YEAR(AA3823))</f>
        <v>2016</v>
      </c>
      <c r="AD3823" t="s">
        <v>461</v>
      </c>
      <c r="AE3823" t="b">
        <f>VLOOKUP(AA3823,duplicates!A:C,3,FALSE)</f>
        <v>0</v>
      </c>
      <c r="AF3823" t="b">
        <f t="shared" si="55"/>
        <v>1</v>
      </c>
      <c r="AG3823" s="23" t="b">
        <v>0</v>
      </c>
    </row>
    <row r="3824" spans="1:33" x14ac:dyDescent="0.2">
      <c r="A3824" t="s">
        <v>441</v>
      </c>
      <c r="B3824">
        <v>3701</v>
      </c>
      <c r="C3824" t="s">
        <v>139</v>
      </c>
      <c r="D3824" t="s">
        <v>140</v>
      </c>
      <c r="E3824" s="4">
        <f>IF(ISBLANK(G3824),H3824,G3824)</f>
        <v>73</v>
      </c>
      <c r="F3824" s="9" t="b">
        <f>AND(ISBLANK(G3824),ISBLANK(H3824))</f>
        <v>0</v>
      </c>
      <c r="H3824" s="9">
        <v>73</v>
      </c>
      <c r="I3824">
        <v>556</v>
      </c>
      <c r="J3824" s="9" t="b">
        <f>AND(ISBLANK(K3824),ISBLANK(L3824))</f>
        <v>0</v>
      </c>
      <c r="L3824" s="9">
        <v>73</v>
      </c>
      <c r="M3824" s="15" t="b">
        <f>AND(ISBLANK(N3824),ISBLANK(O3824),ISBLANK(P3824))</f>
        <v>0</v>
      </c>
      <c r="O3824" s="15">
        <v>42</v>
      </c>
      <c r="Q3824">
        <v>42</v>
      </c>
      <c r="R3824" s="18" t="b">
        <f>AND(ISBLANK(S3824),ISBLANK(T3824))</f>
        <v>0</v>
      </c>
      <c r="S3824" s="20">
        <v>1</v>
      </c>
      <c r="U3824" s="15" t="b">
        <f>AND(ISBLANK(V3824),ISBLANK(W3824),ISBLANK(X3824))</f>
        <v>0</v>
      </c>
      <c r="V3824" s="16">
        <v>1</v>
      </c>
      <c r="Y3824" s="13">
        <v>0.98</v>
      </c>
      <c r="AA3824" t="s">
        <v>462</v>
      </c>
      <c r="AB3824" s="24" t="str">
        <f>IF(ISERR(MONTH(AA3824)),TRIM(SUBSTITUTE(AA3824,(RIGHT(TRIM(AA3824),4)),"")),TEXT(AA3824,"mmmm"))</f>
        <v>May</v>
      </c>
      <c r="AC3824" s="24">
        <f>IF(ISERR(YEAR(AA3824)),VALUE(RIGHT(TRIM(AA3824),4)),YEAR(AA3824))</f>
        <v>2016</v>
      </c>
      <c r="AD3824" t="s">
        <v>461</v>
      </c>
      <c r="AE3824" t="b">
        <f>VLOOKUP(AA3824,duplicates!A:C,3,FALSE)</f>
        <v>0</v>
      </c>
      <c r="AF3824" t="b">
        <f t="shared" si="55"/>
        <v>1</v>
      </c>
      <c r="AG3824" s="23" t="b">
        <v>0</v>
      </c>
    </row>
    <row r="3825" spans="1:33" x14ac:dyDescent="0.2">
      <c r="A3825" t="s">
        <v>441</v>
      </c>
      <c r="B3825">
        <v>3702</v>
      </c>
      <c r="C3825" t="s">
        <v>36</v>
      </c>
      <c r="D3825" t="s">
        <v>37</v>
      </c>
      <c r="E3825" s="4">
        <f>IF(ISBLANK(G3825),H3825,G3825)</f>
        <v>7</v>
      </c>
      <c r="F3825" s="9" t="b">
        <f>AND(ISBLANK(G3825),ISBLANK(H3825))</f>
        <v>0</v>
      </c>
      <c r="H3825" s="9">
        <v>7</v>
      </c>
      <c r="I3825">
        <v>188</v>
      </c>
      <c r="J3825" s="9" t="b">
        <f>AND(ISBLANK(K3825),ISBLANK(L3825))</f>
        <v>0</v>
      </c>
      <c r="L3825" s="9">
        <v>7</v>
      </c>
      <c r="M3825" s="15" t="b">
        <f>AND(ISBLANK(N3825),ISBLANK(O3825),ISBLANK(P3825))</f>
        <v>0</v>
      </c>
      <c r="O3825" s="15">
        <v>4</v>
      </c>
      <c r="Q3825">
        <v>4</v>
      </c>
      <c r="R3825" s="18" t="b">
        <f>AND(ISBLANK(S3825),ISBLANK(T3825))</f>
        <v>0</v>
      </c>
      <c r="S3825" s="20">
        <v>1</v>
      </c>
      <c r="U3825" s="15" t="b">
        <f>AND(ISBLANK(V3825),ISBLANK(W3825),ISBLANK(X3825))</f>
        <v>0</v>
      </c>
      <c r="V3825" s="16">
        <v>1</v>
      </c>
      <c r="Y3825" s="13">
        <v>0.55000000000000004</v>
      </c>
      <c r="AA3825" t="s">
        <v>462</v>
      </c>
      <c r="AB3825" s="24" t="str">
        <f>IF(ISERR(MONTH(AA3825)),TRIM(SUBSTITUTE(AA3825,(RIGHT(TRIM(AA3825),4)),"")),TEXT(AA3825,"mmmm"))</f>
        <v>May</v>
      </c>
      <c r="AC3825" s="24">
        <f>IF(ISERR(YEAR(AA3825)),VALUE(RIGHT(TRIM(AA3825),4)),YEAR(AA3825))</f>
        <v>2016</v>
      </c>
      <c r="AD3825" t="s">
        <v>461</v>
      </c>
      <c r="AE3825" t="b">
        <f>VLOOKUP(AA3825,duplicates!A:C,3,FALSE)</f>
        <v>0</v>
      </c>
      <c r="AF3825" t="b">
        <f t="shared" si="55"/>
        <v>1</v>
      </c>
      <c r="AG3825" s="23" t="b">
        <v>0</v>
      </c>
    </row>
    <row r="3826" spans="1:33" x14ac:dyDescent="0.2">
      <c r="A3826" t="s">
        <v>441</v>
      </c>
      <c r="B3826">
        <v>3703</v>
      </c>
      <c r="C3826" t="s">
        <v>165</v>
      </c>
      <c r="D3826" t="s">
        <v>166</v>
      </c>
      <c r="E3826" s="4">
        <f>IF(ISBLANK(G3826),H3826,G3826)</f>
        <v>19</v>
      </c>
      <c r="F3826" s="9" t="b">
        <f>AND(ISBLANK(G3826),ISBLANK(H3826))</f>
        <v>0</v>
      </c>
      <c r="H3826" s="9">
        <v>19</v>
      </c>
      <c r="I3826">
        <v>331</v>
      </c>
      <c r="J3826" s="9" t="b">
        <f>AND(ISBLANK(K3826),ISBLANK(L3826))</f>
        <v>0</v>
      </c>
      <c r="L3826" s="9">
        <v>14</v>
      </c>
      <c r="M3826" s="15" t="b">
        <f>AND(ISBLANK(N3826),ISBLANK(O3826),ISBLANK(P3826))</f>
        <v>0</v>
      </c>
      <c r="O3826" s="15">
        <v>14</v>
      </c>
      <c r="Q3826">
        <v>13</v>
      </c>
      <c r="R3826" s="18" t="b">
        <f>AND(ISBLANK(S3826),ISBLANK(T3826))</f>
        <v>0</v>
      </c>
      <c r="S3826" s="20">
        <v>0.93</v>
      </c>
      <c r="U3826" s="15" t="b">
        <f>AND(ISBLANK(V3826),ISBLANK(W3826),ISBLANK(X3826))</f>
        <v>0</v>
      </c>
      <c r="V3826" s="16">
        <v>0.74</v>
      </c>
      <c r="Y3826" s="13">
        <v>0.92</v>
      </c>
      <c r="AA3826" t="s">
        <v>462</v>
      </c>
      <c r="AB3826" s="24" t="str">
        <f>IF(ISERR(MONTH(AA3826)),TRIM(SUBSTITUTE(AA3826,(RIGHT(TRIM(AA3826),4)),"")),TEXT(AA3826,"mmmm"))</f>
        <v>May</v>
      </c>
      <c r="AC3826" s="24">
        <f>IF(ISERR(YEAR(AA3826)),VALUE(RIGHT(TRIM(AA3826),4)),YEAR(AA3826))</f>
        <v>2016</v>
      </c>
      <c r="AD3826" t="s">
        <v>461</v>
      </c>
      <c r="AE3826" t="b">
        <f>VLOOKUP(AA3826,duplicates!A:C,3,FALSE)</f>
        <v>0</v>
      </c>
      <c r="AF3826" t="b">
        <f t="shared" si="55"/>
        <v>1</v>
      </c>
      <c r="AG3826" s="23" t="b">
        <v>0</v>
      </c>
    </row>
    <row r="3827" spans="1:33" x14ac:dyDescent="0.2">
      <c r="A3827" t="s">
        <v>441</v>
      </c>
      <c r="B3827">
        <v>3770</v>
      </c>
      <c r="C3827" t="s">
        <v>259</v>
      </c>
      <c r="D3827" t="s">
        <v>260</v>
      </c>
      <c r="E3827" s="4">
        <f>IF(ISBLANK(G3827),H3827,G3827)</f>
        <v>123</v>
      </c>
      <c r="F3827" s="9" t="b">
        <f>AND(ISBLANK(G3827),ISBLANK(H3827))</f>
        <v>0</v>
      </c>
      <c r="H3827" s="9">
        <v>123</v>
      </c>
      <c r="I3827">
        <v>273</v>
      </c>
      <c r="J3827" s="9" t="b">
        <f>AND(ISBLANK(K3827),ISBLANK(L3827))</f>
        <v>0</v>
      </c>
      <c r="L3827" s="9">
        <v>123</v>
      </c>
      <c r="M3827" s="15" t="b">
        <f>AND(ISBLANK(N3827),ISBLANK(O3827),ISBLANK(P3827))</f>
        <v>0</v>
      </c>
      <c r="O3827" s="15">
        <v>53</v>
      </c>
      <c r="Q3827">
        <v>50</v>
      </c>
      <c r="R3827" s="18" t="b">
        <f>AND(ISBLANK(S3827),ISBLANK(T3827))</f>
        <v>0</v>
      </c>
      <c r="S3827" s="20">
        <v>0.94</v>
      </c>
      <c r="U3827" s="15" t="b">
        <f>AND(ISBLANK(V3827),ISBLANK(W3827),ISBLANK(X3827))</f>
        <v>0</v>
      </c>
      <c r="V3827" s="16">
        <v>1</v>
      </c>
      <c r="Y3827" s="13">
        <v>0.94</v>
      </c>
      <c r="AA3827" t="s">
        <v>462</v>
      </c>
      <c r="AB3827" s="24" t="str">
        <f>IF(ISERR(MONTH(AA3827)),TRIM(SUBSTITUTE(AA3827,(RIGHT(TRIM(AA3827),4)),"")),TEXT(AA3827,"mmmm"))</f>
        <v>May</v>
      </c>
      <c r="AC3827" s="24">
        <f>IF(ISERR(YEAR(AA3827)),VALUE(RIGHT(TRIM(AA3827),4)),YEAR(AA3827))</f>
        <v>2016</v>
      </c>
      <c r="AD3827" t="s">
        <v>461</v>
      </c>
      <c r="AE3827" t="b">
        <f>VLOOKUP(AA3827,duplicates!A:C,3,FALSE)</f>
        <v>0</v>
      </c>
      <c r="AF3827" t="b">
        <f t="shared" si="55"/>
        <v>1</v>
      </c>
      <c r="AG3827" s="23" t="b">
        <v>0</v>
      </c>
    </row>
    <row r="3828" spans="1:33" x14ac:dyDescent="0.2">
      <c r="A3828" t="s">
        <v>441</v>
      </c>
      <c r="B3828">
        <v>3704</v>
      </c>
      <c r="C3828" t="s">
        <v>61</v>
      </c>
      <c r="D3828" t="s">
        <v>62</v>
      </c>
      <c r="E3828" s="4">
        <f>IF(ISBLANK(G3828),H3828,G3828)</f>
        <v>43</v>
      </c>
      <c r="F3828" s="9" t="b">
        <f>AND(ISBLANK(G3828),ISBLANK(H3828))</f>
        <v>0</v>
      </c>
      <c r="H3828" s="9">
        <v>43</v>
      </c>
      <c r="I3828">
        <v>267</v>
      </c>
      <c r="J3828" s="9" t="b">
        <f>AND(ISBLANK(K3828),ISBLANK(L3828))</f>
        <v>0</v>
      </c>
      <c r="L3828" s="9">
        <v>43</v>
      </c>
      <c r="M3828" s="15" t="b">
        <f>AND(ISBLANK(N3828),ISBLANK(O3828),ISBLANK(P3828))</f>
        <v>0</v>
      </c>
      <c r="O3828" s="15">
        <v>43</v>
      </c>
      <c r="Q3828">
        <v>43</v>
      </c>
      <c r="R3828" s="18" t="b">
        <f>AND(ISBLANK(S3828),ISBLANK(T3828))</f>
        <v>0</v>
      </c>
      <c r="S3828" s="20">
        <v>1</v>
      </c>
      <c r="U3828" s="15" t="b">
        <f>AND(ISBLANK(V3828),ISBLANK(W3828),ISBLANK(X3828))</f>
        <v>0</v>
      </c>
      <c r="V3828" s="16">
        <v>1</v>
      </c>
      <c r="Y3828" s="13">
        <v>0.9</v>
      </c>
      <c r="AA3828" t="s">
        <v>462</v>
      </c>
      <c r="AB3828" s="24" t="str">
        <f>IF(ISERR(MONTH(AA3828)),TRIM(SUBSTITUTE(AA3828,(RIGHT(TRIM(AA3828),4)),"")),TEXT(AA3828,"mmmm"))</f>
        <v>May</v>
      </c>
      <c r="AC3828" s="24">
        <f>IF(ISERR(YEAR(AA3828)),VALUE(RIGHT(TRIM(AA3828),4)),YEAR(AA3828))</f>
        <v>2016</v>
      </c>
      <c r="AD3828" t="s">
        <v>461</v>
      </c>
      <c r="AE3828" t="b">
        <f>VLOOKUP(AA3828,duplicates!A:C,3,FALSE)</f>
        <v>0</v>
      </c>
      <c r="AF3828" t="b">
        <f t="shared" si="55"/>
        <v>1</v>
      </c>
      <c r="AG3828" s="23" t="b">
        <v>0</v>
      </c>
    </row>
    <row r="3829" spans="1:33" x14ac:dyDescent="0.2">
      <c r="A3829" t="s">
        <v>441</v>
      </c>
      <c r="B3829">
        <v>3705</v>
      </c>
      <c r="C3829" t="s">
        <v>343</v>
      </c>
      <c r="D3829" t="s">
        <v>344</v>
      </c>
      <c r="E3829" s="4">
        <f>IF(ISBLANK(G3829),H3829,G3829)</f>
        <v>0</v>
      </c>
      <c r="F3829" s="9" t="b">
        <f>AND(ISBLANK(G3829),ISBLANK(H3829))</f>
        <v>0</v>
      </c>
      <c r="H3829" s="9">
        <v>0</v>
      </c>
      <c r="I3829">
        <v>4</v>
      </c>
      <c r="J3829" s="9" t="b">
        <f>AND(ISBLANK(K3829),ISBLANK(L3829))</f>
        <v>0</v>
      </c>
      <c r="L3829" s="9">
        <v>0</v>
      </c>
      <c r="M3829" s="15" t="b">
        <f>AND(ISBLANK(N3829),ISBLANK(O3829),ISBLANK(P3829))</f>
        <v>0</v>
      </c>
      <c r="O3829" s="15">
        <v>0</v>
      </c>
      <c r="Q3829">
        <v>0</v>
      </c>
      <c r="R3829" s="18" t="b">
        <f>AND(ISBLANK(S3829),ISBLANK(T3829))</f>
        <v>0</v>
      </c>
      <c r="S3829" s="18" t="s">
        <v>27</v>
      </c>
      <c r="U3829" s="15" t="b">
        <f>AND(ISBLANK(V3829),ISBLANK(W3829),ISBLANK(X3829))</f>
        <v>0</v>
      </c>
      <c r="V3829" s="15" t="s">
        <v>27</v>
      </c>
      <c r="Y3829" s="13">
        <v>1</v>
      </c>
      <c r="AA3829" t="s">
        <v>462</v>
      </c>
      <c r="AB3829" s="24" t="str">
        <f>IF(ISERR(MONTH(AA3829)),TRIM(SUBSTITUTE(AA3829,(RIGHT(TRIM(AA3829),4)),"")),TEXT(AA3829,"mmmm"))</f>
        <v>May</v>
      </c>
      <c r="AC3829" s="24">
        <f>IF(ISERR(YEAR(AA3829)),VALUE(RIGHT(TRIM(AA3829),4)),YEAR(AA3829))</f>
        <v>2016</v>
      </c>
      <c r="AD3829" t="s">
        <v>461</v>
      </c>
      <c r="AE3829" t="b">
        <f>VLOOKUP(AA3829,duplicates!A:C,3,FALSE)</f>
        <v>0</v>
      </c>
      <c r="AF3829" t="b">
        <f t="shared" si="55"/>
        <v>1</v>
      </c>
      <c r="AG3829" s="23" t="b">
        <v>0</v>
      </c>
    </row>
    <row r="3830" spans="1:33" x14ac:dyDescent="0.2">
      <c r="A3830" t="s">
        <v>441</v>
      </c>
      <c r="B3830">
        <v>3706</v>
      </c>
      <c r="C3830" t="s">
        <v>85</v>
      </c>
      <c r="D3830" t="s">
        <v>86</v>
      </c>
      <c r="E3830" s="4">
        <f>IF(ISBLANK(G3830),H3830,G3830)</f>
        <v>45</v>
      </c>
      <c r="F3830" s="9" t="b">
        <f>AND(ISBLANK(G3830),ISBLANK(H3830))</f>
        <v>0</v>
      </c>
      <c r="H3830" s="9">
        <v>45</v>
      </c>
      <c r="I3830">
        <v>350</v>
      </c>
      <c r="J3830" s="9" t="b">
        <f>AND(ISBLANK(K3830),ISBLANK(L3830))</f>
        <v>0</v>
      </c>
      <c r="L3830" s="9">
        <v>45</v>
      </c>
      <c r="M3830" s="15" t="b">
        <f>AND(ISBLANK(N3830),ISBLANK(O3830),ISBLANK(P3830))</f>
        <v>0</v>
      </c>
      <c r="O3830" s="15">
        <v>15</v>
      </c>
      <c r="Q3830">
        <v>13</v>
      </c>
      <c r="R3830" s="18" t="b">
        <f>AND(ISBLANK(S3830),ISBLANK(T3830))</f>
        <v>0</v>
      </c>
      <c r="S3830" s="20">
        <v>0.87</v>
      </c>
      <c r="U3830" s="15" t="b">
        <f>AND(ISBLANK(V3830),ISBLANK(W3830),ISBLANK(X3830))</f>
        <v>0</v>
      </c>
      <c r="V3830" s="16">
        <v>1</v>
      </c>
      <c r="Y3830" s="13">
        <v>0.92</v>
      </c>
      <c r="AA3830" t="s">
        <v>462</v>
      </c>
      <c r="AB3830" s="24" t="str">
        <f>IF(ISERR(MONTH(AA3830)),TRIM(SUBSTITUTE(AA3830,(RIGHT(TRIM(AA3830),4)),"")),TEXT(AA3830,"mmmm"))</f>
        <v>May</v>
      </c>
      <c r="AC3830" s="24">
        <f>IF(ISERR(YEAR(AA3830)),VALUE(RIGHT(TRIM(AA3830),4)),YEAR(AA3830))</f>
        <v>2016</v>
      </c>
      <c r="AD3830" t="s">
        <v>461</v>
      </c>
      <c r="AE3830" t="b">
        <f>VLOOKUP(AA3830,duplicates!A:C,3,FALSE)</f>
        <v>0</v>
      </c>
      <c r="AF3830" t="b">
        <f t="shared" si="55"/>
        <v>1</v>
      </c>
      <c r="AG3830" s="23" t="b">
        <v>0</v>
      </c>
    </row>
    <row r="3831" spans="1:33" x14ac:dyDescent="0.2">
      <c r="A3831" t="s">
        <v>441</v>
      </c>
      <c r="B3831">
        <v>3707</v>
      </c>
      <c r="C3831" t="s">
        <v>73</v>
      </c>
      <c r="D3831" t="s">
        <v>74</v>
      </c>
      <c r="E3831" s="4">
        <f>IF(ISBLANK(G3831),H3831,G3831)</f>
        <v>107</v>
      </c>
      <c r="F3831" s="9" t="b">
        <f>AND(ISBLANK(G3831),ISBLANK(H3831))</f>
        <v>0</v>
      </c>
      <c r="H3831" s="9">
        <v>107</v>
      </c>
      <c r="I3831">
        <v>577</v>
      </c>
      <c r="J3831" s="9" t="b">
        <f>AND(ISBLANK(K3831),ISBLANK(L3831))</f>
        <v>0</v>
      </c>
      <c r="L3831" s="9">
        <v>96</v>
      </c>
      <c r="M3831" s="15" t="b">
        <f>AND(ISBLANK(N3831),ISBLANK(O3831),ISBLANK(P3831))</f>
        <v>0</v>
      </c>
      <c r="O3831" s="15">
        <v>0</v>
      </c>
      <c r="Q3831">
        <v>0</v>
      </c>
      <c r="R3831" s="18" t="b">
        <f>AND(ISBLANK(S3831),ISBLANK(T3831))</f>
        <v>0</v>
      </c>
      <c r="S3831" s="18" t="s">
        <v>27</v>
      </c>
      <c r="U3831" s="15" t="b">
        <f>AND(ISBLANK(V3831),ISBLANK(W3831),ISBLANK(X3831))</f>
        <v>0</v>
      </c>
      <c r="V3831" s="16">
        <v>0.9</v>
      </c>
      <c r="Y3831" s="13">
        <v>1</v>
      </c>
      <c r="AA3831" t="s">
        <v>462</v>
      </c>
      <c r="AB3831" s="24" t="str">
        <f>IF(ISERR(MONTH(AA3831)),TRIM(SUBSTITUTE(AA3831,(RIGHT(TRIM(AA3831),4)),"")),TEXT(AA3831,"mmmm"))</f>
        <v>May</v>
      </c>
      <c r="AC3831" s="24">
        <f>IF(ISERR(YEAR(AA3831)),VALUE(RIGHT(TRIM(AA3831),4)),YEAR(AA3831))</f>
        <v>2016</v>
      </c>
      <c r="AD3831" t="s">
        <v>461</v>
      </c>
      <c r="AE3831" t="b">
        <f>VLOOKUP(AA3831,duplicates!A:C,3,FALSE)</f>
        <v>0</v>
      </c>
      <c r="AF3831" t="b">
        <f t="shared" si="55"/>
        <v>1</v>
      </c>
      <c r="AG3831" s="23" t="b">
        <v>0</v>
      </c>
    </row>
    <row r="3832" spans="1:33" x14ac:dyDescent="0.2">
      <c r="A3832" t="s">
        <v>441</v>
      </c>
      <c r="B3832">
        <v>3708</v>
      </c>
      <c r="C3832" t="s">
        <v>151</v>
      </c>
      <c r="D3832" t="s">
        <v>152</v>
      </c>
      <c r="E3832" s="4">
        <f>IF(ISBLANK(G3832),H3832,G3832)</f>
        <v>0</v>
      </c>
      <c r="F3832" s="9" t="b">
        <f>AND(ISBLANK(G3832),ISBLANK(H3832))</f>
        <v>0</v>
      </c>
      <c r="H3832" s="9">
        <v>0</v>
      </c>
      <c r="I3832">
        <v>8</v>
      </c>
      <c r="J3832" s="9" t="b">
        <f>AND(ISBLANK(K3832),ISBLANK(L3832))</f>
        <v>0</v>
      </c>
      <c r="L3832" s="9">
        <v>0</v>
      </c>
      <c r="M3832" s="15" t="b">
        <f>AND(ISBLANK(N3832),ISBLANK(O3832),ISBLANK(P3832))</f>
        <v>0</v>
      </c>
      <c r="O3832" s="15">
        <v>0</v>
      </c>
      <c r="Q3832">
        <v>0</v>
      </c>
      <c r="R3832" s="18" t="b">
        <f>AND(ISBLANK(S3832),ISBLANK(T3832))</f>
        <v>0</v>
      </c>
      <c r="S3832" s="18" t="s">
        <v>27</v>
      </c>
      <c r="U3832" s="15" t="b">
        <f>AND(ISBLANK(V3832),ISBLANK(W3832),ISBLANK(X3832))</f>
        <v>0</v>
      </c>
      <c r="V3832" s="15" t="s">
        <v>27</v>
      </c>
      <c r="Y3832" s="13">
        <v>1</v>
      </c>
      <c r="AA3832" t="s">
        <v>462</v>
      </c>
      <c r="AB3832" s="24" t="str">
        <f>IF(ISERR(MONTH(AA3832)),TRIM(SUBSTITUTE(AA3832,(RIGHT(TRIM(AA3832),4)),"")),TEXT(AA3832,"mmmm"))</f>
        <v>May</v>
      </c>
      <c r="AC3832" s="24">
        <f>IF(ISERR(YEAR(AA3832)),VALUE(RIGHT(TRIM(AA3832),4)),YEAR(AA3832))</f>
        <v>2016</v>
      </c>
      <c r="AD3832" t="s">
        <v>461</v>
      </c>
      <c r="AE3832" t="b">
        <f>VLOOKUP(AA3832,duplicates!A:C,3,FALSE)</f>
        <v>0</v>
      </c>
      <c r="AF3832" t="b">
        <f t="shared" si="55"/>
        <v>1</v>
      </c>
      <c r="AG3832" s="23" t="b">
        <v>0</v>
      </c>
    </row>
    <row r="3833" spans="1:33" x14ac:dyDescent="0.2">
      <c r="A3833" t="s">
        <v>441</v>
      </c>
      <c r="B3833">
        <v>3709</v>
      </c>
      <c r="C3833" t="s">
        <v>197</v>
      </c>
      <c r="D3833" t="s">
        <v>198</v>
      </c>
      <c r="E3833" s="4">
        <f>IF(ISBLANK(G3833),H3833,G3833)</f>
        <v>0</v>
      </c>
      <c r="F3833" s="9" t="b">
        <f>AND(ISBLANK(G3833),ISBLANK(H3833))</f>
        <v>0</v>
      </c>
      <c r="H3833" s="9">
        <v>0</v>
      </c>
      <c r="I3833">
        <v>6</v>
      </c>
      <c r="J3833" s="9" t="b">
        <f>AND(ISBLANK(K3833),ISBLANK(L3833))</f>
        <v>0</v>
      </c>
      <c r="L3833" s="9">
        <v>0</v>
      </c>
      <c r="M3833" s="15" t="b">
        <f>AND(ISBLANK(N3833),ISBLANK(O3833),ISBLANK(P3833))</f>
        <v>0</v>
      </c>
      <c r="O3833" s="15">
        <v>0</v>
      </c>
      <c r="Q3833">
        <v>0</v>
      </c>
      <c r="R3833" s="18" t="b">
        <f>AND(ISBLANK(S3833),ISBLANK(T3833))</f>
        <v>0</v>
      </c>
      <c r="S3833" s="18" t="s">
        <v>27</v>
      </c>
      <c r="U3833" s="15" t="b">
        <f>AND(ISBLANK(V3833),ISBLANK(W3833),ISBLANK(X3833))</f>
        <v>0</v>
      </c>
      <c r="V3833" s="15" t="s">
        <v>27</v>
      </c>
      <c r="Y3833" s="13">
        <v>0.83</v>
      </c>
      <c r="AA3833" t="s">
        <v>462</v>
      </c>
      <c r="AB3833" s="24" t="str">
        <f>IF(ISERR(MONTH(AA3833)),TRIM(SUBSTITUTE(AA3833,(RIGHT(TRIM(AA3833),4)),"")),TEXT(AA3833,"mmmm"))</f>
        <v>May</v>
      </c>
      <c r="AC3833" s="24">
        <f>IF(ISERR(YEAR(AA3833)),VALUE(RIGHT(TRIM(AA3833),4)),YEAR(AA3833))</f>
        <v>2016</v>
      </c>
      <c r="AD3833" t="s">
        <v>461</v>
      </c>
      <c r="AE3833" t="b">
        <f>VLOOKUP(AA3833,duplicates!A:C,3,FALSE)</f>
        <v>0</v>
      </c>
      <c r="AF3833" t="b">
        <f t="shared" si="55"/>
        <v>1</v>
      </c>
      <c r="AG3833" s="23" t="b">
        <v>0</v>
      </c>
    </row>
    <row r="3834" spans="1:33" x14ac:dyDescent="0.2">
      <c r="A3834" t="s">
        <v>441</v>
      </c>
      <c r="B3834">
        <v>3771</v>
      </c>
      <c r="C3834" t="s">
        <v>243</v>
      </c>
      <c r="D3834" t="s">
        <v>244</v>
      </c>
      <c r="E3834" s="4">
        <f>IF(ISBLANK(G3834),H3834,G3834)</f>
        <v>17</v>
      </c>
      <c r="F3834" s="9" t="b">
        <f>AND(ISBLANK(G3834),ISBLANK(H3834))</f>
        <v>0</v>
      </c>
      <c r="H3834" s="9">
        <v>17</v>
      </c>
      <c r="I3834">
        <v>449</v>
      </c>
      <c r="J3834" s="9" t="b">
        <f>AND(ISBLANK(K3834),ISBLANK(L3834))</f>
        <v>0</v>
      </c>
      <c r="L3834" s="9">
        <v>17</v>
      </c>
      <c r="M3834" s="15" t="b">
        <f>AND(ISBLANK(N3834),ISBLANK(O3834),ISBLANK(P3834))</f>
        <v>0</v>
      </c>
      <c r="O3834" s="15">
        <v>16</v>
      </c>
      <c r="Q3834">
        <v>16</v>
      </c>
      <c r="R3834" s="18" t="b">
        <f>AND(ISBLANK(S3834),ISBLANK(T3834))</f>
        <v>0</v>
      </c>
      <c r="S3834" s="20">
        <v>1</v>
      </c>
      <c r="U3834" s="15" t="b">
        <f>AND(ISBLANK(V3834),ISBLANK(W3834),ISBLANK(X3834))</f>
        <v>0</v>
      </c>
      <c r="V3834" s="16">
        <v>1</v>
      </c>
      <c r="Y3834" s="13">
        <v>1</v>
      </c>
      <c r="AA3834" t="s">
        <v>462</v>
      </c>
      <c r="AB3834" s="24" t="str">
        <f>IF(ISERR(MONTH(AA3834)),TRIM(SUBSTITUTE(AA3834,(RIGHT(TRIM(AA3834),4)),"")),TEXT(AA3834,"mmmm"))</f>
        <v>May</v>
      </c>
      <c r="AC3834" s="24">
        <f>IF(ISERR(YEAR(AA3834)),VALUE(RIGHT(TRIM(AA3834),4)),YEAR(AA3834))</f>
        <v>2016</v>
      </c>
      <c r="AD3834" t="s">
        <v>461</v>
      </c>
      <c r="AE3834" t="b">
        <f>VLOOKUP(AA3834,duplicates!A:C,3,FALSE)</f>
        <v>0</v>
      </c>
      <c r="AF3834" t="b">
        <f t="shared" si="55"/>
        <v>1</v>
      </c>
      <c r="AG3834" s="23" t="b">
        <v>0</v>
      </c>
    </row>
    <row r="3835" spans="1:33" x14ac:dyDescent="0.2">
      <c r="A3835" t="s">
        <v>441</v>
      </c>
      <c r="B3835">
        <v>3710</v>
      </c>
      <c r="C3835" t="s">
        <v>81</v>
      </c>
      <c r="D3835" t="s">
        <v>82</v>
      </c>
      <c r="E3835" s="4">
        <f>IF(ISBLANK(G3835),H3835,G3835)</f>
        <v>0</v>
      </c>
      <c r="F3835" s="9" t="b">
        <f>AND(ISBLANK(G3835),ISBLANK(H3835))</f>
        <v>0</v>
      </c>
      <c r="H3835" s="9">
        <v>0</v>
      </c>
      <c r="I3835">
        <v>8</v>
      </c>
      <c r="J3835" s="9" t="b">
        <f>AND(ISBLANK(K3835),ISBLANK(L3835))</f>
        <v>0</v>
      </c>
      <c r="L3835" s="9">
        <v>0</v>
      </c>
      <c r="M3835" s="15" t="b">
        <f>AND(ISBLANK(N3835),ISBLANK(O3835),ISBLANK(P3835))</f>
        <v>0</v>
      </c>
      <c r="O3835" s="15">
        <v>0</v>
      </c>
      <c r="Q3835">
        <v>0</v>
      </c>
      <c r="R3835" s="18" t="b">
        <f>AND(ISBLANK(S3835),ISBLANK(T3835))</f>
        <v>0</v>
      </c>
      <c r="S3835" s="18" t="s">
        <v>27</v>
      </c>
      <c r="U3835" s="15" t="b">
        <f>AND(ISBLANK(V3835),ISBLANK(W3835),ISBLANK(X3835))</f>
        <v>0</v>
      </c>
      <c r="V3835" s="15" t="s">
        <v>27</v>
      </c>
      <c r="Y3835" s="13">
        <v>0.88</v>
      </c>
      <c r="AA3835" t="s">
        <v>462</v>
      </c>
      <c r="AB3835" s="24" t="str">
        <f>IF(ISERR(MONTH(AA3835)),TRIM(SUBSTITUTE(AA3835,(RIGHT(TRIM(AA3835),4)),"")),TEXT(AA3835,"mmmm"))</f>
        <v>May</v>
      </c>
      <c r="AC3835" s="24">
        <f>IF(ISERR(YEAR(AA3835)),VALUE(RIGHT(TRIM(AA3835),4)),YEAR(AA3835))</f>
        <v>2016</v>
      </c>
      <c r="AD3835" t="s">
        <v>461</v>
      </c>
      <c r="AE3835" t="b">
        <f>VLOOKUP(AA3835,duplicates!A:C,3,FALSE)</f>
        <v>0</v>
      </c>
      <c r="AF3835" t="b">
        <f t="shared" si="55"/>
        <v>1</v>
      </c>
      <c r="AG3835" s="23" t="b">
        <v>0</v>
      </c>
    </row>
    <row r="3836" spans="1:33" x14ac:dyDescent="0.2">
      <c r="A3836" t="s">
        <v>441</v>
      </c>
      <c r="B3836">
        <v>3772</v>
      </c>
      <c r="C3836" t="s">
        <v>241</v>
      </c>
      <c r="D3836" t="s">
        <v>242</v>
      </c>
      <c r="E3836" s="4">
        <f>IF(ISBLANK(G3836),H3836,G3836)</f>
        <v>39</v>
      </c>
      <c r="F3836" s="9" t="b">
        <f>AND(ISBLANK(G3836),ISBLANK(H3836))</f>
        <v>0</v>
      </c>
      <c r="H3836" s="9">
        <v>39</v>
      </c>
      <c r="I3836">
        <v>185</v>
      </c>
      <c r="J3836" s="9" t="b">
        <f>AND(ISBLANK(K3836),ISBLANK(L3836))</f>
        <v>0</v>
      </c>
      <c r="L3836" s="9">
        <v>38</v>
      </c>
      <c r="M3836" s="15" t="b">
        <f>AND(ISBLANK(N3836),ISBLANK(O3836),ISBLANK(P3836))</f>
        <v>0</v>
      </c>
      <c r="O3836" s="15">
        <v>26</v>
      </c>
      <c r="Q3836">
        <v>26</v>
      </c>
      <c r="R3836" s="18" t="b">
        <f>AND(ISBLANK(S3836),ISBLANK(T3836))</f>
        <v>0</v>
      </c>
      <c r="S3836" s="20">
        <v>1</v>
      </c>
      <c r="U3836" s="15" t="b">
        <f>AND(ISBLANK(V3836),ISBLANK(W3836),ISBLANK(X3836))</f>
        <v>0</v>
      </c>
      <c r="V3836" s="16">
        <v>0.97</v>
      </c>
      <c r="Y3836" s="13">
        <v>0.98</v>
      </c>
      <c r="AA3836" t="s">
        <v>462</v>
      </c>
      <c r="AB3836" s="24" t="str">
        <f>IF(ISERR(MONTH(AA3836)),TRIM(SUBSTITUTE(AA3836,(RIGHT(TRIM(AA3836),4)),"")),TEXT(AA3836,"mmmm"))</f>
        <v>May</v>
      </c>
      <c r="AC3836" s="24">
        <f>IF(ISERR(YEAR(AA3836)),VALUE(RIGHT(TRIM(AA3836),4)),YEAR(AA3836))</f>
        <v>2016</v>
      </c>
      <c r="AD3836" t="s">
        <v>461</v>
      </c>
      <c r="AE3836" t="b">
        <f>VLOOKUP(AA3836,duplicates!A:C,3,FALSE)</f>
        <v>0</v>
      </c>
      <c r="AF3836" t="b">
        <f t="shared" si="55"/>
        <v>1</v>
      </c>
      <c r="AG3836" s="23" t="b">
        <v>0</v>
      </c>
    </row>
    <row r="3837" spans="1:33" x14ac:dyDescent="0.2">
      <c r="A3837" t="s">
        <v>441</v>
      </c>
      <c r="B3837">
        <v>3711</v>
      </c>
      <c r="C3837" t="s">
        <v>421</v>
      </c>
      <c r="D3837" t="s">
        <v>29</v>
      </c>
      <c r="E3837" s="4">
        <f>IF(ISBLANK(G3837),H3837,G3837)</f>
        <v>61</v>
      </c>
      <c r="F3837" s="9" t="b">
        <f>AND(ISBLANK(G3837),ISBLANK(H3837))</f>
        <v>0</v>
      </c>
      <c r="H3837" s="9">
        <v>61</v>
      </c>
      <c r="I3837">
        <v>657</v>
      </c>
      <c r="J3837" s="9" t="b">
        <f>AND(ISBLANK(K3837),ISBLANK(L3837))</f>
        <v>0</v>
      </c>
      <c r="L3837" s="9">
        <v>49</v>
      </c>
      <c r="M3837" s="15" t="b">
        <f>AND(ISBLANK(N3837),ISBLANK(O3837),ISBLANK(P3837))</f>
        <v>0</v>
      </c>
      <c r="O3837" s="15">
        <v>14</v>
      </c>
      <c r="Q3837">
        <v>14</v>
      </c>
      <c r="R3837" s="18" t="b">
        <f>AND(ISBLANK(S3837),ISBLANK(T3837))</f>
        <v>0</v>
      </c>
      <c r="S3837" s="20">
        <v>1</v>
      </c>
      <c r="U3837" s="15" t="b">
        <f>AND(ISBLANK(V3837),ISBLANK(W3837),ISBLANK(X3837))</f>
        <v>0</v>
      </c>
      <c r="V3837" s="16">
        <v>0.8</v>
      </c>
      <c r="Y3837" s="13">
        <v>0.46</v>
      </c>
      <c r="AA3837" t="s">
        <v>462</v>
      </c>
      <c r="AB3837" s="24" t="str">
        <f>IF(ISERR(MONTH(AA3837)),TRIM(SUBSTITUTE(AA3837,(RIGHT(TRIM(AA3837),4)),"")),TEXT(AA3837,"mmmm"))</f>
        <v>May</v>
      </c>
      <c r="AC3837" s="24">
        <f>IF(ISERR(YEAR(AA3837)),VALUE(RIGHT(TRIM(AA3837),4)),YEAR(AA3837))</f>
        <v>2016</v>
      </c>
      <c r="AD3837" t="s">
        <v>461</v>
      </c>
      <c r="AE3837" t="b">
        <f>VLOOKUP(AA3837,duplicates!A:C,3,FALSE)</f>
        <v>0</v>
      </c>
      <c r="AF3837" t="b">
        <f t="shared" si="55"/>
        <v>1</v>
      </c>
      <c r="AG3837" s="23" t="b">
        <v>0</v>
      </c>
    </row>
    <row r="3838" spans="1:33" x14ac:dyDescent="0.2">
      <c r="A3838" t="s">
        <v>441</v>
      </c>
      <c r="B3838">
        <v>3773</v>
      </c>
      <c r="C3838" t="s">
        <v>279</v>
      </c>
      <c r="D3838" t="s">
        <v>280</v>
      </c>
      <c r="E3838" s="4">
        <f>IF(ISBLANK(G3838),H3838,G3838)</f>
        <v>188</v>
      </c>
      <c r="F3838" s="9" t="b">
        <f>AND(ISBLANK(G3838),ISBLANK(H3838))</f>
        <v>0</v>
      </c>
      <c r="H3838" s="9">
        <v>188</v>
      </c>
      <c r="I3838">
        <v>1079</v>
      </c>
      <c r="J3838" s="9" t="b">
        <f>AND(ISBLANK(K3838),ISBLANK(L3838))</f>
        <v>0</v>
      </c>
      <c r="L3838" s="9">
        <v>163</v>
      </c>
      <c r="M3838" s="15" t="b">
        <f>AND(ISBLANK(N3838),ISBLANK(O3838),ISBLANK(P3838))</f>
        <v>0</v>
      </c>
      <c r="O3838" s="15">
        <v>54</v>
      </c>
      <c r="Q3838">
        <v>6</v>
      </c>
      <c r="R3838" s="18" t="b">
        <f>AND(ISBLANK(S3838),ISBLANK(T3838))</f>
        <v>0</v>
      </c>
      <c r="S3838" s="20">
        <v>0.11</v>
      </c>
      <c r="U3838" s="15" t="b">
        <f>AND(ISBLANK(V3838),ISBLANK(W3838),ISBLANK(X3838))</f>
        <v>0</v>
      </c>
      <c r="V3838" s="16">
        <v>0.87</v>
      </c>
      <c r="Y3838" s="13">
        <v>0.71</v>
      </c>
      <c r="AA3838" t="s">
        <v>462</v>
      </c>
      <c r="AB3838" s="24" t="str">
        <f>IF(ISERR(MONTH(AA3838)),TRIM(SUBSTITUTE(AA3838,(RIGHT(TRIM(AA3838),4)),"")),TEXT(AA3838,"mmmm"))</f>
        <v>May</v>
      </c>
      <c r="AC3838" s="24">
        <f>IF(ISERR(YEAR(AA3838)),VALUE(RIGHT(TRIM(AA3838),4)),YEAR(AA3838))</f>
        <v>2016</v>
      </c>
      <c r="AD3838" t="s">
        <v>461</v>
      </c>
      <c r="AE3838" t="b">
        <f>VLOOKUP(AA3838,duplicates!A:C,3,FALSE)</f>
        <v>0</v>
      </c>
      <c r="AF3838" t="b">
        <f t="shared" si="55"/>
        <v>1</v>
      </c>
      <c r="AG3838" s="23" t="b">
        <v>0</v>
      </c>
    </row>
    <row r="3839" spans="1:33" x14ac:dyDescent="0.2">
      <c r="A3839" t="s">
        <v>441</v>
      </c>
      <c r="B3839">
        <v>3712</v>
      </c>
      <c r="C3839" t="s">
        <v>161</v>
      </c>
      <c r="D3839" t="s">
        <v>162</v>
      </c>
      <c r="E3839" s="4" t="str">
        <f>IF(ISBLANK(G3839),H3839,G3839)</f>
        <v>NOT IN MONTH</v>
      </c>
      <c r="F3839" s="9" t="b">
        <f>AND(ISBLANK(G3839),ISBLANK(H3839))</f>
        <v>0</v>
      </c>
      <c r="H3839" s="9" t="s">
        <v>356</v>
      </c>
      <c r="I3839" t="s">
        <v>356</v>
      </c>
      <c r="J3839" s="9" t="b">
        <f>AND(ISBLANK(K3839),ISBLANK(L3839))</f>
        <v>0</v>
      </c>
      <c r="L3839" s="9" t="s">
        <v>356</v>
      </c>
      <c r="M3839" s="15" t="b">
        <f>AND(ISBLANK(N3839),ISBLANK(O3839),ISBLANK(P3839))</f>
        <v>0</v>
      </c>
      <c r="O3839" s="15" t="s">
        <v>356</v>
      </c>
      <c r="Q3839" t="s">
        <v>356</v>
      </c>
      <c r="R3839" s="18" t="b">
        <f>AND(ISBLANK(S3839),ISBLANK(T3839))</f>
        <v>0</v>
      </c>
      <c r="S3839" s="18" t="s">
        <v>27</v>
      </c>
      <c r="U3839" s="15" t="b">
        <f>AND(ISBLANK(V3839),ISBLANK(W3839),ISBLANK(X3839))</f>
        <v>0</v>
      </c>
      <c r="V3839" s="15" t="s">
        <v>27</v>
      </c>
      <c r="Y3839" s="12" t="s">
        <v>27</v>
      </c>
      <c r="AA3839" t="s">
        <v>462</v>
      </c>
      <c r="AB3839" s="24" t="str">
        <f>IF(ISERR(MONTH(AA3839)),TRIM(SUBSTITUTE(AA3839,(RIGHT(TRIM(AA3839),4)),"")),TEXT(AA3839,"mmmm"))</f>
        <v>May</v>
      </c>
      <c r="AC3839" s="24">
        <f>IF(ISERR(YEAR(AA3839)),VALUE(RIGHT(TRIM(AA3839),4)),YEAR(AA3839))</f>
        <v>2016</v>
      </c>
      <c r="AD3839" t="s">
        <v>461</v>
      </c>
      <c r="AE3839" t="b">
        <f>VLOOKUP(AA3839,duplicates!A:C,3,FALSE)</f>
        <v>0</v>
      </c>
      <c r="AF3839" t="b">
        <f t="shared" si="55"/>
        <v>1</v>
      </c>
      <c r="AG3839" s="23" t="b">
        <v>0</v>
      </c>
    </row>
    <row r="3840" spans="1:33" x14ac:dyDescent="0.2">
      <c r="A3840" t="s">
        <v>441</v>
      </c>
      <c r="B3840">
        <v>3713</v>
      </c>
      <c r="C3840" t="s">
        <v>127</v>
      </c>
      <c r="D3840" t="s">
        <v>128</v>
      </c>
      <c r="E3840" s="4">
        <f>IF(ISBLANK(G3840),H3840,G3840)</f>
        <v>27</v>
      </c>
      <c r="F3840" s="9" t="b">
        <f>AND(ISBLANK(G3840),ISBLANK(H3840))</f>
        <v>0</v>
      </c>
      <c r="H3840" s="9">
        <v>27</v>
      </c>
      <c r="I3840">
        <v>303</v>
      </c>
      <c r="J3840" s="9" t="b">
        <f>AND(ISBLANK(K3840),ISBLANK(L3840))</f>
        <v>0</v>
      </c>
      <c r="L3840" s="9">
        <v>26</v>
      </c>
      <c r="M3840" s="15" t="b">
        <f>AND(ISBLANK(N3840),ISBLANK(O3840),ISBLANK(P3840))</f>
        <v>0</v>
      </c>
      <c r="O3840" s="15">
        <v>21</v>
      </c>
      <c r="Q3840">
        <v>20</v>
      </c>
      <c r="R3840" s="18" t="b">
        <f>AND(ISBLANK(S3840),ISBLANK(T3840))</f>
        <v>0</v>
      </c>
      <c r="S3840" s="20">
        <v>0.95</v>
      </c>
      <c r="U3840" s="15" t="b">
        <f>AND(ISBLANK(V3840),ISBLANK(W3840),ISBLANK(X3840))</f>
        <v>0</v>
      </c>
      <c r="V3840" s="16">
        <v>0.96</v>
      </c>
      <c r="Y3840" s="13">
        <v>0.99</v>
      </c>
      <c r="AA3840" t="s">
        <v>462</v>
      </c>
      <c r="AB3840" s="24" t="str">
        <f>IF(ISERR(MONTH(AA3840)),TRIM(SUBSTITUTE(AA3840,(RIGHT(TRIM(AA3840),4)),"")),TEXT(AA3840,"mmmm"))</f>
        <v>May</v>
      </c>
      <c r="AC3840" s="24">
        <f>IF(ISERR(YEAR(AA3840)),VALUE(RIGHT(TRIM(AA3840),4)),YEAR(AA3840))</f>
        <v>2016</v>
      </c>
      <c r="AD3840" t="s">
        <v>461</v>
      </c>
      <c r="AE3840" t="b">
        <f>VLOOKUP(AA3840,duplicates!A:C,3,FALSE)</f>
        <v>0</v>
      </c>
      <c r="AF3840" t="b">
        <f t="shared" si="55"/>
        <v>1</v>
      </c>
      <c r="AG3840" s="23" t="b">
        <v>0</v>
      </c>
    </row>
    <row r="3841" spans="1:33" x14ac:dyDescent="0.2">
      <c r="A3841" t="s">
        <v>441</v>
      </c>
      <c r="B3841">
        <v>3714</v>
      </c>
      <c r="C3841" t="s">
        <v>101</v>
      </c>
      <c r="D3841" t="s">
        <v>102</v>
      </c>
      <c r="E3841" s="4">
        <f>IF(ISBLANK(G3841),H3841,G3841)</f>
        <v>101</v>
      </c>
      <c r="F3841" s="9" t="b">
        <f>AND(ISBLANK(G3841),ISBLANK(H3841))</f>
        <v>0</v>
      </c>
      <c r="H3841" s="9">
        <v>101</v>
      </c>
      <c r="I3841">
        <v>637</v>
      </c>
      <c r="J3841" s="9" t="b">
        <f>AND(ISBLANK(K3841),ISBLANK(L3841))</f>
        <v>0</v>
      </c>
      <c r="L3841" s="9">
        <v>101</v>
      </c>
      <c r="M3841" s="15" t="b">
        <f>AND(ISBLANK(N3841),ISBLANK(O3841),ISBLANK(P3841))</f>
        <v>0</v>
      </c>
      <c r="O3841" s="15">
        <v>35</v>
      </c>
      <c r="Q3841">
        <v>35</v>
      </c>
      <c r="R3841" s="18" t="b">
        <f>AND(ISBLANK(S3841),ISBLANK(T3841))</f>
        <v>0</v>
      </c>
      <c r="S3841" s="20">
        <v>1</v>
      </c>
      <c r="U3841" s="15" t="b">
        <f>AND(ISBLANK(V3841),ISBLANK(W3841),ISBLANK(X3841))</f>
        <v>0</v>
      </c>
      <c r="V3841" s="16">
        <v>1</v>
      </c>
      <c r="Y3841" s="13">
        <v>0.98</v>
      </c>
      <c r="AA3841" t="s">
        <v>462</v>
      </c>
      <c r="AB3841" s="24" t="str">
        <f>IF(ISERR(MONTH(AA3841)),TRIM(SUBSTITUTE(AA3841,(RIGHT(TRIM(AA3841),4)),"")),TEXT(AA3841,"mmmm"))</f>
        <v>May</v>
      </c>
      <c r="AC3841" s="24">
        <f>IF(ISERR(YEAR(AA3841)),VALUE(RIGHT(TRIM(AA3841),4)),YEAR(AA3841))</f>
        <v>2016</v>
      </c>
      <c r="AD3841" t="s">
        <v>461</v>
      </c>
      <c r="AE3841" t="b">
        <f>VLOOKUP(AA3841,duplicates!A:C,3,FALSE)</f>
        <v>0</v>
      </c>
      <c r="AF3841" t="b">
        <f t="shared" si="55"/>
        <v>1</v>
      </c>
      <c r="AG3841" s="23" t="b">
        <v>0</v>
      </c>
    </row>
    <row r="3842" spans="1:33" x14ac:dyDescent="0.2">
      <c r="A3842" t="s">
        <v>441</v>
      </c>
      <c r="B3842">
        <v>3715</v>
      </c>
      <c r="C3842" t="s">
        <v>159</v>
      </c>
      <c r="D3842" t="s">
        <v>160</v>
      </c>
      <c r="E3842" s="4">
        <f>IF(ISBLANK(G3842),H3842,G3842)</f>
        <v>40</v>
      </c>
      <c r="F3842" s="9" t="b">
        <f>AND(ISBLANK(G3842),ISBLANK(H3842))</f>
        <v>0</v>
      </c>
      <c r="H3842" s="9">
        <v>40</v>
      </c>
      <c r="I3842">
        <v>632</v>
      </c>
      <c r="J3842" s="9" t="b">
        <f>AND(ISBLANK(K3842),ISBLANK(L3842))</f>
        <v>0</v>
      </c>
      <c r="L3842" s="9">
        <v>40</v>
      </c>
      <c r="M3842" s="15" t="b">
        <f>AND(ISBLANK(N3842),ISBLANK(O3842),ISBLANK(P3842))</f>
        <v>0</v>
      </c>
      <c r="O3842" s="15">
        <v>5</v>
      </c>
      <c r="Q3842">
        <v>5</v>
      </c>
      <c r="R3842" s="18" t="b">
        <f>AND(ISBLANK(S3842),ISBLANK(T3842))</f>
        <v>0</v>
      </c>
      <c r="S3842" s="20">
        <v>1</v>
      </c>
      <c r="U3842" s="15" t="b">
        <f>AND(ISBLANK(V3842),ISBLANK(W3842),ISBLANK(X3842))</f>
        <v>0</v>
      </c>
      <c r="V3842" s="16">
        <v>1</v>
      </c>
      <c r="Y3842" s="13">
        <v>0.97</v>
      </c>
      <c r="AA3842" t="s">
        <v>462</v>
      </c>
      <c r="AB3842" s="24" t="str">
        <f>IF(ISERR(MONTH(AA3842)),TRIM(SUBSTITUTE(AA3842,(RIGHT(TRIM(AA3842),4)),"")),TEXT(AA3842,"mmmm"))</f>
        <v>May</v>
      </c>
      <c r="AC3842" s="24">
        <f>IF(ISERR(YEAR(AA3842)),VALUE(RIGHT(TRIM(AA3842),4)),YEAR(AA3842))</f>
        <v>2016</v>
      </c>
      <c r="AD3842" t="s">
        <v>461</v>
      </c>
      <c r="AE3842" t="b">
        <f>VLOOKUP(AA3842,duplicates!A:C,3,FALSE)</f>
        <v>0</v>
      </c>
      <c r="AF3842" t="b">
        <f t="shared" si="55"/>
        <v>1</v>
      </c>
      <c r="AG3842" s="23" t="b">
        <v>0</v>
      </c>
    </row>
    <row r="3843" spans="1:33" x14ac:dyDescent="0.2">
      <c r="A3843" t="s">
        <v>441</v>
      </c>
      <c r="B3843">
        <v>3716</v>
      </c>
      <c r="C3843" t="s">
        <v>199</v>
      </c>
      <c r="D3843" t="s">
        <v>200</v>
      </c>
      <c r="E3843" s="4">
        <f>IF(ISBLANK(G3843),H3843,G3843)</f>
        <v>45</v>
      </c>
      <c r="F3843" s="9" t="b">
        <f>AND(ISBLANK(G3843),ISBLANK(H3843))</f>
        <v>0</v>
      </c>
      <c r="H3843" s="9">
        <v>45</v>
      </c>
      <c r="I3843">
        <v>354</v>
      </c>
      <c r="J3843" s="9" t="b">
        <f>AND(ISBLANK(K3843),ISBLANK(L3843))</f>
        <v>0</v>
      </c>
      <c r="L3843" s="9">
        <v>44</v>
      </c>
      <c r="M3843" s="15" t="b">
        <f>AND(ISBLANK(N3843),ISBLANK(O3843),ISBLANK(P3843))</f>
        <v>0</v>
      </c>
      <c r="O3843" s="15">
        <v>7</v>
      </c>
      <c r="Q3843">
        <v>7</v>
      </c>
      <c r="R3843" s="18" t="b">
        <f>AND(ISBLANK(S3843),ISBLANK(T3843))</f>
        <v>0</v>
      </c>
      <c r="S3843" s="20">
        <v>1</v>
      </c>
      <c r="U3843" s="15" t="b">
        <f>AND(ISBLANK(V3843),ISBLANK(W3843),ISBLANK(X3843))</f>
        <v>0</v>
      </c>
      <c r="V3843" s="16">
        <v>0.98</v>
      </c>
      <c r="Y3843" s="13">
        <v>0.96</v>
      </c>
      <c r="AA3843" t="s">
        <v>462</v>
      </c>
      <c r="AB3843" s="24" t="str">
        <f>IF(ISERR(MONTH(AA3843)),TRIM(SUBSTITUTE(AA3843,(RIGHT(TRIM(AA3843),4)),"")),TEXT(AA3843,"mmmm"))</f>
        <v>May</v>
      </c>
      <c r="AC3843" s="24">
        <f>IF(ISERR(YEAR(AA3843)),VALUE(RIGHT(TRIM(AA3843),4)),YEAR(AA3843))</f>
        <v>2016</v>
      </c>
      <c r="AD3843" t="s">
        <v>461</v>
      </c>
      <c r="AE3843" t="b">
        <f>VLOOKUP(AA3843,duplicates!A:C,3,FALSE)</f>
        <v>0</v>
      </c>
      <c r="AF3843" t="b">
        <f t="shared" ref="AF3843:AF3906" si="56">OR(AND(AE3843,AG3843),AE3843=FALSE)</f>
        <v>1</v>
      </c>
      <c r="AG3843" s="23" t="b">
        <v>0</v>
      </c>
    </row>
    <row r="3844" spans="1:33" x14ac:dyDescent="0.2">
      <c r="A3844" t="s">
        <v>441</v>
      </c>
      <c r="B3844">
        <v>3775</v>
      </c>
      <c r="C3844" t="s">
        <v>239</v>
      </c>
      <c r="D3844" t="s">
        <v>240</v>
      </c>
      <c r="E3844" s="4">
        <f>IF(ISBLANK(G3844),H3844,G3844)</f>
        <v>76</v>
      </c>
      <c r="F3844" s="9" t="b">
        <f>AND(ISBLANK(G3844),ISBLANK(H3844))</f>
        <v>0</v>
      </c>
      <c r="H3844" s="9">
        <v>76</v>
      </c>
      <c r="I3844">
        <v>490</v>
      </c>
      <c r="J3844" s="9" t="b">
        <f>AND(ISBLANK(K3844),ISBLANK(L3844))</f>
        <v>0</v>
      </c>
      <c r="L3844" s="9">
        <v>76</v>
      </c>
      <c r="M3844" s="15" t="b">
        <f>AND(ISBLANK(N3844),ISBLANK(O3844),ISBLANK(P3844))</f>
        <v>0</v>
      </c>
      <c r="O3844" s="15">
        <v>73</v>
      </c>
      <c r="Q3844">
        <v>73</v>
      </c>
      <c r="R3844" s="18" t="b">
        <f>AND(ISBLANK(S3844),ISBLANK(T3844))</f>
        <v>0</v>
      </c>
      <c r="S3844" s="20">
        <v>1</v>
      </c>
      <c r="U3844" s="15" t="b">
        <f>AND(ISBLANK(V3844),ISBLANK(W3844),ISBLANK(X3844))</f>
        <v>0</v>
      </c>
      <c r="V3844" s="16">
        <v>1</v>
      </c>
      <c r="Y3844" s="13">
        <v>0.93</v>
      </c>
      <c r="AA3844" t="s">
        <v>462</v>
      </c>
      <c r="AB3844" s="24" t="str">
        <f>IF(ISERR(MONTH(AA3844)),TRIM(SUBSTITUTE(AA3844,(RIGHT(TRIM(AA3844),4)),"")),TEXT(AA3844,"mmmm"))</f>
        <v>May</v>
      </c>
      <c r="AC3844" s="24">
        <f>IF(ISERR(YEAR(AA3844)),VALUE(RIGHT(TRIM(AA3844),4)),YEAR(AA3844))</f>
        <v>2016</v>
      </c>
      <c r="AD3844" t="s">
        <v>461</v>
      </c>
      <c r="AE3844" t="b">
        <f>VLOOKUP(AA3844,duplicates!A:C,3,FALSE)</f>
        <v>0</v>
      </c>
      <c r="AF3844" t="b">
        <f t="shared" si="56"/>
        <v>1</v>
      </c>
      <c r="AG3844" s="23" t="b">
        <v>0</v>
      </c>
    </row>
    <row r="3845" spans="1:33" x14ac:dyDescent="0.2">
      <c r="A3845" t="s">
        <v>441</v>
      </c>
      <c r="B3845">
        <v>3776</v>
      </c>
      <c r="C3845" t="s">
        <v>281</v>
      </c>
      <c r="D3845" t="s">
        <v>282</v>
      </c>
      <c r="E3845" s="4">
        <f>IF(ISBLANK(G3845),H3845,G3845)</f>
        <v>239</v>
      </c>
      <c r="F3845" s="9" t="b">
        <f>AND(ISBLANK(G3845),ISBLANK(H3845))</f>
        <v>0</v>
      </c>
      <c r="H3845" s="9">
        <v>239</v>
      </c>
      <c r="I3845">
        <v>974</v>
      </c>
      <c r="J3845" s="9" t="b">
        <f>AND(ISBLANK(K3845),ISBLANK(L3845))</f>
        <v>0</v>
      </c>
      <c r="L3845" s="9">
        <v>229</v>
      </c>
      <c r="M3845" s="15" t="b">
        <f>AND(ISBLANK(N3845),ISBLANK(O3845),ISBLANK(P3845))</f>
        <v>0</v>
      </c>
      <c r="O3845" s="15">
        <v>72</v>
      </c>
      <c r="Q3845">
        <v>72</v>
      </c>
      <c r="R3845" s="18" t="b">
        <f>AND(ISBLANK(S3845),ISBLANK(T3845))</f>
        <v>0</v>
      </c>
      <c r="S3845" s="20">
        <v>1</v>
      </c>
      <c r="U3845" s="15" t="b">
        <f>AND(ISBLANK(V3845),ISBLANK(W3845),ISBLANK(X3845))</f>
        <v>0</v>
      </c>
      <c r="V3845" s="16">
        <v>0.96</v>
      </c>
      <c r="Y3845" s="13">
        <v>0.92</v>
      </c>
      <c r="AA3845" t="s">
        <v>462</v>
      </c>
      <c r="AB3845" s="24" t="str">
        <f>IF(ISERR(MONTH(AA3845)),TRIM(SUBSTITUTE(AA3845,(RIGHT(TRIM(AA3845),4)),"")),TEXT(AA3845,"mmmm"))</f>
        <v>May</v>
      </c>
      <c r="AC3845" s="24">
        <f>IF(ISERR(YEAR(AA3845)),VALUE(RIGHT(TRIM(AA3845),4)),YEAR(AA3845))</f>
        <v>2016</v>
      </c>
      <c r="AD3845" t="s">
        <v>461</v>
      </c>
      <c r="AE3845" t="b">
        <f>VLOOKUP(AA3845,duplicates!A:C,3,FALSE)</f>
        <v>0</v>
      </c>
      <c r="AF3845" t="b">
        <f t="shared" si="56"/>
        <v>1</v>
      </c>
      <c r="AG3845" s="23" t="b">
        <v>0</v>
      </c>
    </row>
    <row r="3846" spans="1:33" x14ac:dyDescent="0.2">
      <c r="A3846" t="s">
        <v>441</v>
      </c>
      <c r="B3846">
        <v>3717</v>
      </c>
      <c r="C3846" t="s">
        <v>177</v>
      </c>
      <c r="D3846" t="s">
        <v>178</v>
      </c>
      <c r="E3846" s="4">
        <f>IF(ISBLANK(G3846),H3846,G3846)</f>
        <v>35</v>
      </c>
      <c r="F3846" s="9" t="b">
        <f>AND(ISBLANK(G3846),ISBLANK(H3846))</f>
        <v>0</v>
      </c>
      <c r="H3846" s="9">
        <v>35</v>
      </c>
      <c r="I3846">
        <v>360</v>
      </c>
      <c r="J3846" s="9" t="b">
        <f>AND(ISBLANK(K3846),ISBLANK(L3846))</f>
        <v>0</v>
      </c>
      <c r="L3846" s="9">
        <v>35</v>
      </c>
      <c r="M3846" s="15" t="b">
        <f>AND(ISBLANK(N3846),ISBLANK(O3846),ISBLANK(P3846))</f>
        <v>0</v>
      </c>
      <c r="O3846" s="15">
        <v>23</v>
      </c>
      <c r="Q3846">
        <v>23</v>
      </c>
      <c r="R3846" s="18" t="b">
        <f>AND(ISBLANK(S3846),ISBLANK(T3846))</f>
        <v>0</v>
      </c>
      <c r="S3846" s="20">
        <v>1</v>
      </c>
      <c r="U3846" s="15" t="b">
        <f>AND(ISBLANK(V3846),ISBLANK(W3846),ISBLANK(X3846))</f>
        <v>0</v>
      </c>
      <c r="V3846" s="16">
        <v>1</v>
      </c>
      <c r="Y3846" s="13">
        <v>0.91</v>
      </c>
      <c r="AA3846" t="s">
        <v>462</v>
      </c>
      <c r="AB3846" s="24" t="str">
        <f>IF(ISERR(MONTH(AA3846)),TRIM(SUBSTITUTE(AA3846,(RIGHT(TRIM(AA3846),4)),"")),TEXT(AA3846,"mmmm"))</f>
        <v>May</v>
      </c>
      <c r="AC3846" s="24">
        <f>IF(ISERR(YEAR(AA3846)),VALUE(RIGHT(TRIM(AA3846),4)),YEAR(AA3846))</f>
        <v>2016</v>
      </c>
      <c r="AD3846" t="s">
        <v>461</v>
      </c>
      <c r="AE3846" t="b">
        <f>VLOOKUP(AA3846,duplicates!A:C,3,FALSE)</f>
        <v>0</v>
      </c>
      <c r="AF3846" t="b">
        <f t="shared" si="56"/>
        <v>1</v>
      </c>
      <c r="AG3846" s="23" t="b">
        <v>0</v>
      </c>
    </row>
    <row r="3847" spans="1:33" x14ac:dyDescent="0.2">
      <c r="A3847" t="s">
        <v>441</v>
      </c>
      <c r="B3847">
        <v>3774</v>
      </c>
      <c r="C3847" t="s">
        <v>379</v>
      </c>
      <c r="D3847" t="s">
        <v>236</v>
      </c>
      <c r="E3847" s="4">
        <f>IF(ISBLANK(G3847),H3847,G3847)</f>
        <v>122</v>
      </c>
      <c r="F3847" s="9" t="b">
        <f>AND(ISBLANK(G3847),ISBLANK(H3847))</f>
        <v>0</v>
      </c>
      <c r="H3847" s="9">
        <v>122</v>
      </c>
      <c r="I3847">
        <v>863</v>
      </c>
      <c r="J3847" s="9" t="b">
        <f>AND(ISBLANK(K3847),ISBLANK(L3847))</f>
        <v>0</v>
      </c>
      <c r="L3847" s="9">
        <v>113</v>
      </c>
      <c r="M3847" s="15" t="b">
        <f>AND(ISBLANK(N3847),ISBLANK(O3847),ISBLANK(P3847))</f>
        <v>0</v>
      </c>
      <c r="O3847" s="15">
        <v>36</v>
      </c>
      <c r="Q3847">
        <v>26</v>
      </c>
      <c r="R3847" s="18" t="b">
        <f>AND(ISBLANK(S3847),ISBLANK(T3847))</f>
        <v>0</v>
      </c>
      <c r="S3847" s="20">
        <v>0.72</v>
      </c>
      <c r="U3847" s="15" t="b">
        <f>AND(ISBLANK(V3847),ISBLANK(W3847),ISBLANK(X3847))</f>
        <v>0</v>
      </c>
      <c r="V3847" s="16">
        <v>0.93</v>
      </c>
      <c r="Y3847" s="13">
        <v>0.89</v>
      </c>
      <c r="AA3847" t="s">
        <v>462</v>
      </c>
      <c r="AB3847" s="24" t="str">
        <f>IF(ISERR(MONTH(AA3847)),TRIM(SUBSTITUTE(AA3847,(RIGHT(TRIM(AA3847),4)),"")),TEXT(AA3847,"mmmm"))</f>
        <v>May</v>
      </c>
      <c r="AC3847" s="24">
        <f>IF(ISERR(YEAR(AA3847)),VALUE(RIGHT(TRIM(AA3847),4)),YEAR(AA3847))</f>
        <v>2016</v>
      </c>
      <c r="AD3847" t="s">
        <v>461</v>
      </c>
      <c r="AE3847" t="b">
        <f>VLOOKUP(AA3847,duplicates!A:C,3,FALSE)</f>
        <v>0</v>
      </c>
      <c r="AF3847" t="b">
        <f t="shared" si="56"/>
        <v>1</v>
      </c>
      <c r="AG3847" s="23" t="b">
        <v>0</v>
      </c>
    </row>
    <row r="3848" spans="1:33" x14ac:dyDescent="0.2">
      <c r="A3848" t="s">
        <v>441</v>
      </c>
      <c r="B3848">
        <v>3777</v>
      </c>
      <c r="C3848" t="s">
        <v>211</v>
      </c>
      <c r="D3848" t="s">
        <v>212</v>
      </c>
      <c r="E3848" s="4">
        <f>IF(ISBLANK(G3848),H3848,G3848)</f>
        <v>56</v>
      </c>
      <c r="F3848" s="9" t="b">
        <f>AND(ISBLANK(G3848),ISBLANK(H3848))</f>
        <v>0</v>
      </c>
      <c r="H3848" s="9">
        <v>56</v>
      </c>
      <c r="I3848">
        <v>369</v>
      </c>
      <c r="J3848" s="9" t="b">
        <f>AND(ISBLANK(K3848),ISBLANK(L3848))</f>
        <v>0</v>
      </c>
      <c r="L3848" s="9">
        <v>52</v>
      </c>
      <c r="M3848" s="15" t="b">
        <f>AND(ISBLANK(N3848),ISBLANK(O3848),ISBLANK(P3848))</f>
        <v>0</v>
      </c>
      <c r="O3848" s="15">
        <v>7</v>
      </c>
      <c r="Q3848">
        <v>5</v>
      </c>
      <c r="R3848" s="18" t="b">
        <f>AND(ISBLANK(S3848),ISBLANK(T3848))</f>
        <v>0</v>
      </c>
      <c r="S3848" s="20">
        <v>0.71</v>
      </c>
      <c r="U3848" s="15" t="b">
        <f>AND(ISBLANK(V3848),ISBLANK(W3848),ISBLANK(X3848))</f>
        <v>0</v>
      </c>
      <c r="V3848" s="16">
        <v>0.93</v>
      </c>
      <c r="Y3848" s="13">
        <v>0.92</v>
      </c>
      <c r="AA3848" t="s">
        <v>462</v>
      </c>
      <c r="AB3848" s="24" t="str">
        <f>IF(ISERR(MONTH(AA3848)),TRIM(SUBSTITUTE(AA3848,(RIGHT(TRIM(AA3848),4)),"")),TEXT(AA3848,"mmmm"))</f>
        <v>May</v>
      </c>
      <c r="AC3848" s="24">
        <f>IF(ISERR(YEAR(AA3848)),VALUE(RIGHT(TRIM(AA3848),4)),YEAR(AA3848))</f>
        <v>2016</v>
      </c>
      <c r="AD3848" t="s">
        <v>461</v>
      </c>
      <c r="AE3848" t="b">
        <f>VLOOKUP(AA3848,duplicates!A:C,3,FALSE)</f>
        <v>0</v>
      </c>
      <c r="AF3848" t="b">
        <f t="shared" si="56"/>
        <v>1</v>
      </c>
      <c r="AG3848" s="23" t="b">
        <v>0</v>
      </c>
    </row>
    <row r="3849" spans="1:33" x14ac:dyDescent="0.2">
      <c r="A3849" t="s">
        <v>441</v>
      </c>
      <c r="B3849">
        <v>3718</v>
      </c>
      <c r="C3849" t="s">
        <v>187</v>
      </c>
      <c r="D3849" t="s">
        <v>188</v>
      </c>
      <c r="E3849" s="4">
        <f>IF(ISBLANK(G3849),H3849,G3849)</f>
        <v>64</v>
      </c>
      <c r="F3849" s="9" t="b">
        <f>AND(ISBLANK(G3849),ISBLANK(H3849))</f>
        <v>0</v>
      </c>
      <c r="H3849" s="9">
        <v>64</v>
      </c>
      <c r="I3849">
        <v>462</v>
      </c>
      <c r="J3849" s="9" t="b">
        <f>AND(ISBLANK(K3849),ISBLANK(L3849))</f>
        <v>0</v>
      </c>
      <c r="L3849" s="9">
        <v>60</v>
      </c>
      <c r="M3849" s="15" t="b">
        <f>AND(ISBLANK(N3849),ISBLANK(O3849),ISBLANK(P3849))</f>
        <v>0</v>
      </c>
      <c r="O3849" s="15">
        <v>19</v>
      </c>
      <c r="Q3849">
        <v>19</v>
      </c>
      <c r="R3849" s="18" t="b">
        <f>AND(ISBLANK(S3849),ISBLANK(T3849))</f>
        <v>0</v>
      </c>
      <c r="S3849" s="20">
        <v>1</v>
      </c>
      <c r="U3849" s="15" t="b">
        <f>AND(ISBLANK(V3849),ISBLANK(W3849),ISBLANK(X3849))</f>
        <v>0</v>
      </c>
      <c r="V3849" s="16">
        <v>0.94</v>
      </c>
      <c r="Y3849" s="13">
        <v>0.93</v>
      </c>
      <c r="AA3849" t="s">
        <v>462</v>
      </c>
      <c r="AB3849" s="24" t="str">
        <f>IF(ISERR(MONTH(AA3849)),TRIM(SUBSTITUTE(AA3849,(RIGHT(TRIM(AA3849),4)),"")),TEXT(AA3849,"mmmm"))</f>
        <v>May</v>
      </c>
      <c r="AC3849" s="24">
        <f>IF(ISERR(YEAR(AA3849)),VALUE(RIGHT(TRIM(AA3849),4)),YEAR(AA3849))</f>
        <v>2016</v>
      </c>
      <c r="AD3849" t="s">
        <v>461</v>
      </c>
      <c r="AE3849" t="b">
        <f>VLOOKUP(AA3849,duplicates!A:C,3,FALSE)</f>
        <v>0</v>
      </c>
      <c r="AF3849" t="b">
        <f t="shared" si="56"/>
        <v>1</v>
      </c>
      <c r="AG3849" s="23" t="b">
        <v>0</v>
      </c>
    </row>
    <row r="3850" spans="1:33" x14ac:dyDescent="0.2">
      <c r="A3850" t="s">
        <v>441</v>
      </c>
      <c r="B3850">
        <v>3778</v>
      </c>
      <c r="C3850" t="s">
        <v>285</v>
      </c>
      <c r="D3850" t="s">
        <v>286</v>
      </c>
      <c r="E3850" s="4">
        <f>IF(ISBLANK(G3850),H3850,G3850)</f>
        <v>25</v>
      </c>
      <c r="F3850" s="9" t="b">
        <f>AND(ISBLANK(G3850),ISBLANK(H3850))</f>
        <v>0</v>
      </c>
      <c r="H3850" s="9">
        <v>25</v>
      </c>
      <c r="I3850">
        <v>534</v>
      </c>
      <c r="J3850" s="9" t="b">
        <f>AND(ISBLANK(K3850),ISBLANK(L3850))</f>
        <v>0</v>
      </c>
      <c r="L3850" s="9">
        <v>24</v>
      </c>
      <c r="M3850" s="15" t="b">
        <f>AND(ISBLANK(N3850),ISBLANK(O3850),ISBLANK(P3850))</f>
        <v>0</v>
      </c>
      <c r="O3850" s="15">
        <v>9</v>
      </c>
      <c r="Q3850">
        <v>9</v>
      </c>
      <c r="R3850" s="18" t="b">
        <f>AND(ISBLANK(S3850),ISBLANK(T3850))</f>
        <v>0</v>
      </c>
      <c r="S3850" s="20">
        <v>1</v>
      </c>
      <c r="U3850" s="15" t="b">
        <f>AND(ISBLANK(V3850),ISBLANK(W3850),ISBLANK(X3850))</f>
        <v>0</v>
      </c>
      <c r="V3850" s="16">
        <v>0.96</v>
      </c>
      <c r="Y3850" s="13">
        <v>0.98</v>
      </c>
      <c r="AA3850" t="s">
        <v>462</v>
      </c>
      <c r="AB3850" s="24" t="str">
        <f>IF(ISERR(MONTH(AA3850)),TRIM(SUBSTITUTE(AA3850,(RIGHT(TRIM(AA3850),4)),"")),TEXT(AA3850,"mmmm"))</f>
        <v>May</v>
      </c>
      <c r="AC3850" s="24">
        <f>IF(ISERR(YEAR(AA3850)),VALUE(RIGHT(TRIM(AA3850),4)),YEAR(AA3850))</f>
        <v>2016</v>
      </c>
      <c r="AD3850" t="s">
        <v>461</v>
      </c>
      <c r="AE3850" t="b">
        <f>VLOOKUP(AA3850,duplicates!A:C,3,FALSE)</f>
        <v>0</v>
      </c>
      <c r="AF3850" t="b">
        <f t="shared" si="56"/>
        <v>1</v>
      </c>
      <c r="AG3850" s="23" t="b">
        <v>0</v>
      </c>
    </row>
    <row r="3851" spans="1:33" x14ac:dyDescent="0.2">
      <c r="A3851" t="s">
        <v>441</v>
      </c>
      <c r="B3851">
        <v>3719</v>
      </c>
      <c r="C3851" t="s">
        <v>95</v>
      </c>
      <c r="D3851" t="s">
        <v>96</v>
      </c>
      <c r="E3851" s="4">
        <f>IF(ISBLANK(G3851),H3851,G3851)</f>
        <v>213</v>
      </c>
      <c r="F3851" s="9" t="b">
        <f>AND(ISBLANK(G3851),ISBLANK(H3851))</f>
        <v>0</v>
      </c>
      <c r="H3851" s="9">
        <v>213</v>
      </c>
      <c r="I3851">
        <v>396</v>
      </c>
      <c r="J3851" s="9" t="b">
        <f>AND(ISBLANK(K3851),ISBLANK(L3851))</f>
        <v>0</v>
      </c>
      <c r="L3851" s="9">
        <v>213</v>
      </c>
      <c r="M3851" s="15" t="b">
        <f>AND(ISBLANK(N3851),ISBLANK(O3851),ISBLANK(P3851))</f>
        <v>0</v>
      </c>
      <c r="O3851" s="15">
        <v>213</v>
      </c>
      <c r="Q3851">
        <v>213</v>
      </c>
      <c r="R3851" s="18" t="b">
        <f>AND(ISBLANK(S3851),ISBLANK(T3851))</f>
        <v>0</v>
      </c>
      <c r="S3851" s="20">
        <v>1</v>
      </c>
      <c r="U3851" s="15" t="b">
        <f>AND(ISBLANK(V3851),ISBLANK(W3851),ISBLANK(X3851))</f>
        <v>0</v>
      </c>
      <c r="V3851" s="16">
        <v>1</v>
      </c>
      <c r="Y3851" s="13">
        <v>1</v>
      </c>
      <c r="AA3851" t="s">
        <v>462</v>
      </c>
      <c r="AB3851" s="24" t="str">
        <f>IF(ISERR(MONTH(AA3851)),TRIM(SUBSTITUTE(AA3851,(RIGHT(TRIM(AA3851),4)),"")),TEXT(AA3851,"mmmm"))</f>
        <v>May</v>
      </c>
      <c r="AC3851" s="24">
        <f>IF(ISERR(YEAR(AA3851)),VALUE(RIGHT(TRIM(AA3851),4)),YEAR(AA3851))</f>
        <v>2016</v>
      </c>
      <c r="AD3851" t="s">
        <v>461</v>
      </c>
      <c r="AE3851" t="b">
        <f>VLOOKUP(AA3851,duplicates!A:C,3,FALSE)</f>
        <v>0</v>
      </c>
      <c r="AF3851" t="b">
        <f t="shared" si="56"/>
        <v>1</v>
      </c>
      <c r="AG3851" s="23" t="b">
        <v>0</v>
      </c>
    </row>
    <row r="3852" spans="1:33" x14ac:dyDescent="0.2">
      <c r="A3852" t="s">
        <v>441</v>
      </c>
      <c r="B3852">
        <v>3720</v>
      </c>
      <c r="C3852" t="s">
        <v>203</v>
      </c>
      <c r="D3852" t="s">
        <v>204</v>
      </c>
      <c r="E3852" s="4">
        <f>IF(ISBLANK(G3852),H3852,G3852)</f>
        <v>86</v>
      </c>
      <c r="F3852" s="9" t="b">
        <f>AND(ISBLANK(G3852),ISBLANK(H3852))</f>
        <v>0</v>
      </c>
      <c r="H3852" s="9">
        <v>86</v>
      </c>
      <c r="I3852">
        <v>864</v>
      </c>
      <c r="J3852" s="9" t="b">
        <f>AND(ISBLANK(K3852),ISBLANK(L3852))</f>
        <v>0</v>
      </c>
      <c r="L3852" s="9">
        <v>77</v>
      </c>
      <c r="M3852" s="15" t="b">
        <f>AND(ISBLANK(N3852),ISBLANK(O3852),ISBLANK(P3852))</f>
        <v>0</v>
      </c>
      <c r="O3852" s="15">
        <v>29</v>
      </c>
      <c r="Q3852">
        <v>27</v>
      </c>
      <c r="R3852" s="18" t="b">
        <f>AND(ISBLANK(S3852),ISBLANK(T3852))</f>
        <v>0</v>
      </c>
      <c r="S3852" s="20">
        <v>0.93</v>
      </c>
      <c r="U3852" s="15" t="b">
        <f>AND(ISBLANK(V3852),ISBLANK(W3852),ISBLANK(X3852))</f>
        <v>0</v>
      </c>
      <c r="V3852" s="16">
        <v>0.9</v>
      </c>
      <c r="Y3852" s="13">
        <v>0.88</v>
      </c>
      <c r="AA3852" t="s">
        <v>462</v>
      </c>
      <c r="AB3852" s="24" t="str">
        <f>IF(ISERR(MONTH(AA3852)),TRIM(SUBSTITUTE(AA3852,(RIGHT(TRIM(AA3852),4)),"")),TEXT(AA3852,"mmmm"))</f>
        <v>May</v>
      </c>
      <c r="AC3852" s="24">
        <f>IF(ISERR(YEAR(AA3852)),VALUE(RIGHT(TRIM(AA3852),4)),YEAR(AA3852))</f>
        <v>2016</v>
      </c>
      <c r="AD3852" t="s">
        <v>461</v>
      </c>
      <c r="AE3852" t="b">
        <f>VLOOKUP(AA3852,duplicates!A:C,3,FALSE)</f>
        <v>0</v>
      </c>
      <c r="AF3852" t="b">
        <f t="shared" si="56"/>
        <v>1</v>
      </c>
      <c r="AG3852" s="23" t="b">
        <v>0</v>
      </c>
    </row>
    <row r="3853" spans="1:33" x14ac:dyDescent="0.2">
      <c r="A3853" t="s">
        <v>441</v>
      </c>
      <c r="B3853">
        <v>3779</v>
      </c>
      <c r="C3853" t="s">
        <v>322</v>
      </c>
      <c r="D3853" t="s">
        <v>323</v>
      </c>
      <c r="E3853" s="4" t="str">
        <f>IF(ISBLANK(G3853),H3853,G3853)</f>
        <v>NIL RETURN</v>
      </c>
      <c r="F3853" s="9" t="b">
        <f>AND(ISBLANK(G3853),ISBLANK(H3853))</f>
        <v>0</v>
      </c>
      <c r="H3853" s="9" t="s">
        <v>317</v>
      </c>
      <c r="I3853" t="s">
        <v>317</v>
      </c>
      <c r="J3853" s="9" t="b">
        <f>AND(ISBLANK(K3853),ISBLANK(L3853))</f>
        <v>0</v>
      </c>
      <c r="L3853" s="9" t="s">
        <v>317</v>
      </c>
      <c r="M3853" s="15" t="b">
        <f>AND(ISBLANK(N3853),ISBLANK(O3853),ISBLANK(P3853))</f>
        <v>0</v>
      </c>
      <c r="O3853" s="15" t="s">
        <v>317</v>
      </c>
      <c r="Q3853" t="s">
        <v>317</v>
      </c>
      <c r="R3853" s="18" t="b">
        <f>AND(ISBLANK(S3853),ISBLANK(T3853))</f>
        <v>0</v>
      </c>
      <c r="S3853" s="18" t="s">
        <v>27</v>
      </c>
      <c r="U3853" s="15" t="b">
        <f>AND(ISBLANK(V3853),ISBLANK(W3853),ISBLANK(X3853))</f>
        <v>0</v>
      </c>
      <c r="V3853" s="15" t="s">
        <v>27</v>
      </c>
      <c r="Y3853" s="12" t="s">
        <v>27</v>
      </c>
      <c r="AA3853" t="s">
        <v>462</v>
      </c>
      <c r="AB3853" s="24" t="str">
        <f>IF(ISERR(MONTH(AA3853)),TRIM(SUBSTITUTE(AA3853,(RIGHT(TRIM(AA3853),4)),"")),TEXT(AA3853,"mmmm"))</f>
        <v>May</v>
      </c>
      <c r="AC3853" s="24">
        <f>IF(ISERR(YEAR(AA3853)),VALUE(RIGHT(TRIM(AA3853),4)),YEAR(AA3853))</f>
        <v>2016</v>
      </c>
      <c r="AD3853" t="s">
        <v>461</v>
      </c>
      <c r="AE3853" t="b">
        <f>VLOOKUP(AA3853,duplicates!A:C,3,FALSE)</f>
        <v>0</v>
      </c>
      <c r="AF3853" t="b">
        <f t="shared" si="56"/>
        <v>1</v>
      </c>
      <c r="AG3853" s="23" t="b">
        <v>0</v>
      </c>
    </row>
    <row r="3854" spans="1:33" x14ac:dyDescent="0.2">
      <c r="A3854" t="s">
        <v>441</v>
      </c>
      <c r="B3854">
        <v>3721</v>
      </c>
      <c r="C3854" t="s">
        <v>345</v>
      </c>
      <c r="D3854" t="s">
        <v>346</v>
      </c>
      <c r="E3854" s="4">
        <f>IF(ISBLANK(G3854),H3854,G3854)</f>
        <v>161</v>
      </c>
      <c r="F3854" s="9" t="b">
        <f>AND(ISBLANK(G3854),ISBLANK(H3854))</f>
        <v>0</v>
      </c>
      <c r="H3854" s="9">
        <v>161</v>
      </c>
      <c r="I3854">
        <v>754</v>
      </c>
      <c r="J3854" s="9" t="b">
        <f>AND(ISBLANK(K3854),ISBLANK(L3854))</f>
        <v>0</v>
      </c>
      <c r="L3854" s="9">
        <v>161</v>
      </c>
      <c r="M3854" s="15" t="b">
        <f>AND(ISBLANK(N3854),ISBLANK(O3854),ISBLANK(P3854))</f>
        <v>0</v>
      </c>
      <c r="O3854" s="15">
        <v>42</v>
      </c>
      <c r="Q3854">
        <v>42</v>
      </c>
      <c r="R3854" s="18" t="b">
        <f>AND(ISBLANK(S3854),ISBLANK(T3854))</f>
        <v>0</v>
      </c>
      <c r="S3854" s="20">
        <v>1</v>
      </c>
      <c r="U3854" s="15" t="b">
        <f>AND(ISBLANK(V3854),ISBLANK(W3854),ISBLANK(X3854))</f>
        <v>0</v>
      </c>
      <c r="V3854" s="16">
        <v>1</v>
      </c>
      <c r="Y3854" s="13">
        <v>0.95</v>
      </c>
      <c r="AA3854" t="s">
        <v>462</v>
      </c>
      <c r="AB3854" s="24" t="str">
        <f>IF(ISERR(MONTH(AA3854)),TRIM(SUBSTITUTE(AA3854,(RIGHT(TRIM(AA3854),4)),"")),TEXT(AA3854,"mmmm"))</f>
        <v>May</v>
      </c>
      <c r="AC3854" s="24">
        <f>IF(ISERR(YEAR(AA3854)),VALUE(RIGHT(TRIM(AA3854),4)),YEAR(AA3854))</f>
        <v>2016</v>
      </c>
      <c r="AD3854" t="s">
        <v>461</v>
      </c>
      <c r="AE3854" t="b">
        <f>VLOOKUP(AA3854,duplicates!A:C,3,FALSE)</f>
        <v>0</v>
      </c>
      <c r="AF3854" t="b">
        <f t="shared" si="56"/>
        <v>1</v>
      </c>
      <c r="AG3854" s="23" t="b">
        <v>0</v>
      </c>
    </row>
    <row r="3855" spans="1:33" x14ac:dyDescent="0.2">
      <c r="A3855" t="s">
        <v>441</v>
      </c>
      <c r="B3855">
        <v>3780</v>
      </c>
      <c r="C3855" t="s">
        <v>289</v>
      </c>
      <c r="D3855" t="s">
        <v>290</v>
      </c>
      <c r="E3855" s="4">
        <f>IF(ISBLANK(G3855),H3855,G3855)</f>
        <v>199</v>
      </c>
      <c r="F3855" s="9" t="b">
        <f>AND(ISBLANK(G3855),ISBLANK(H3855))</f>
        <v>0</v>
      </c>
      <c r="H3855" s="9">
        <v>199</v>
      </c>
      <c r="I3855">
        <v>734</v>
      </c>
      <c r="J3855" s="9" t="b">
        <f>AND(ISBLANK(K3855),ISBLANK(L3855))</f>
        <v>0</v>
      </c>
      <c r="L3855" s="9">
        <v>188</v>
      </c>
      <c r="M3855" s="15" t="b">
        <f>AND(ISBLANK(N3855),ISBLANK(O3855),ISBLANK(P3855))</f>
        <v>0</v>
      </c>
      <c r="O3855" s="15">
        <v>94</v>
      </c>
      <c r="Q3855">
        <v>94</v>
      </c>
      <c r="R3855" s="18" t="b">
        <f>AND(ISBLANK(S3855),ISBLANK(T3855))</f>
        <v>0</v>
      </c>
      <c r="S3855" s="20">
        <v>1</v>
      </c>
      <c r="U3855" s="15" t="b">
        <f>AND(ISBLANK(V3855),ISBLANK(W3855),ISBLANK(X3855))</f>
        <v>0</v>
      </c>
      <c r="V3855" s="16">
        <v>0.94</v>
      </c>
      <c r="Y3855" s="13">
        <v>0.93</v>
      </c>
      <c r="AA3855" t="s">
        <v>462</v>
      </c>
      <c r="AB3855" s="24" t="str">
        <f>IF(ISERR(MONTH(AA3855)),TRIM(SUBSTITUTE(AA3855,(RIGHT(TRIM(AA3855),4)),"")),TEXT(AA3855,"mmmm"))</f>
        <v>May</v>
      </c>
      <c r="AC3855" s="24">
        <f>IF(ISERR(YEAR(AA3855)),VALUE(RIGHT(TRIM(AA3855),4)),YEAR(AA3855))</f>
        <v>2016</v>
      </c>
      <c r="AD3855" t="s">
        <v>461</v>
      </c>
      <c r="AE3855" t="b">
        <f>VLOOKUP(AA3855,duplicates!A:C,3,FALSE)</f>
        <v>0</v>
      </c>
      <c r="AF3855" t="b">
        <f t="shared" si="56"/>
        <v>1</v>
      </c>
      <c r="AG3855" s="23" t="b">
        <v>0</v>
      </c>
    </row>
    <row r="3856" spans="1:33" x14ac:dyDescent="0.2">
      <c r="A3856" t="s">
        <v>441</v>
      </c>
      <c r="B3856">
        <v>3722</v>
      </c>
      <c r="C3856" t="s">
        <v>157</v>
      </c>
      <c r="D3856" t="s">
        <v>158</v>
      </c>
      <c r="E3856" s="4">
        <f>IF(ISBLANK(G3856),H3856,G3856)</f>
        <v>53</v>
      </c>
      <c r="F3856" s="9" t="b">
        <f>AND(ISBLANK(G3856),ISBLANK(H3856))</f>
        <v>0</v>
      </c>
      <c r="H3856" s="9">
        <v>53</v>
      </c>
      <c r="I3856">
        <v>354</v>
      </c>
      <c r="J3856" s="9" t="b">
        <f>AND(ISBLANK(K3856),ISBLANK(L3856))</f>
        <v>0</v>
      </c>
      <c r="L3856" s="9">
        <v>53</v>
      </c>
      <c r="M3856" s="15" t="b">
        <f>AND(ISBLANK(N3856),ISBLANK(O3856),ISBLANK(P3856))</f>
        <v>0</v>
      </c>
      <c r="O3856" s="15">
        <v>53</v>
      </c>
      <c r="Q3856">
        <v>53</v>
      </c>
      <c r="R3856" s="18" t="b">
        <f>AND(ISBLANK(S3856),ISBLANK(T3856))</f>
        <v>0</v>
      </c>
      <c r="S3856" s="20">
        <v>1</v>
      </c>
      <c r="U3856" s="15" t="b">
        <f>AND(ISBLANK(V3856),ISBLANK(W3856),ISBLANK(X3856))</f>
        <v>0</v>
      </c>
      <c r="V3856" s="16">
        <v>1</v>
      </c>
      <c r="Y3856" s="13">
        <v>0.95</v>
      </c>
      <c r="AA3856" t="s">
        <v>462</v>
      </c>
      <c r="AB3856" s="24" t="str">
        <f>IF(ISERR(MONTH(AA3856)),TRIM(SUBSTITUTE(AA3856,(RIGHT(TRIM(AA3856),4)),"")),TEXT(AA3856,"mmmm"))</f>
        <v>May</v>
      </c>
      <c r="AC3856" s="24">
        <f>IF(ISERR(YEAR(AA3856)),VALUE(RIGHT(TRIM(AA3856),4)),YEAR(AA3856))</f>
        <v>2016</v>
      </c>
      <c r="AD3856" t="s">
        <v>461</v>
      </c>
      <c r="AE3856" t="b">
        <f>VLOOKUP(AA3856,duplicates!A:C,3,FALSE)</f>
        <v>0</v>
      </c>
      <c r="AF3856" t="b">
        <f t="shared" si="56"/>
        <v>1</v>
      </c>
      <c r="AG3856" s="23" t="b">
        <v>0</v>
      </c>
    </row>
    <row r="3857" spans="1:33" x14ac:dyDescent="0.2">
      <c r="A3857" t="s">
        <v>441</v>
      </c>
      <c r="B3857">
        <v>3781</v>
      </c>
      <c r="C3857" t="s">
        <v>245</v>
      </c>
      <c r="D3857" t="s">
        <v>246</v>
      </c>
      <c r="E3857" s="4">
        <f>IF(ISBLANK(G3857),H3857,G3857)</f>
        <v>1</v>
      </c>
      <c r="F3857" s="9" t="b">
        <f>AND(ISBLANK(G3857),ISBLANK(H3857))</f>
        <v>0</v>
      </c>
      <c r="H3857" s="9">
        <v>1</v>
      </c>
      <c r="I3857">
        <v>169</v>
      </c>
      <c r="J3857" s="9" t="b">
        <f>AND(ISBLANK(K3857),ISBLANK(L3857))</f>
        <v>0</v>
      </c>
      <c r="L3857" s="9">
        <v>1</v>
      </c>
      <c r="M3857" s="15" t="b">
        <f>AND(ISBLANK(N3857),ISBLANK(O3857),ISBLANK(P3857))</f>
        <v>0</v>
      </c>
      <c r="O3857" s="15">
        <v>1</v>
      </c>
      <c r="Q3857">
        <v>1</v>
      </c>
      <c r="R3857" s="18" t="b">
        <f>AND(ISBLANK(S3857),ISBLANK(T3857))</f>
        <v>0</v>
      </c>
      <c r="S3857" s="20">
        <v>1</v>
      </c>
      <c r="U3857" s="15" t="b">
        <f>AND(ISBLANK(V3857),ISBLANK(W3857),ISBLANK(X3857))</f>
        <v>0</v>
      </c>
      <c r="V3857" s="16">
        <v>1</v>
      </c>
      <c r="Y3857" s="13">
        <v>0.91</v>
      </c>
      <c r="AA3857" t="s">
        <v>462</v>
      </c>
      <c r="AB3857" s="24" t="str">
        <f>IF(ISERR(MONTH(AA3857)),TRIM(SUBSTITUTE(AA3857,(RIGHT(TRIM(AA3857),4)),"")),TEXT(AA3857,"mmmm"))</f>
        <v>May</v>
      </c>
      <c r="AC3857" s="24">
        <f>IF(ISERR(YEAR(AA3857)),VALUE(RIGHT(TRIM(AA3857),4)),YEAR(AA3857))</f>
        <v>2016</v>
      </c>
      <c r="AD3857" t="s">
        <v>461</v>
      </c>
      <c r="AE3857" t="b">
        <f>VLOOKUP(AA3857,duplicates!A:C,3,FALSE)</f>
        <v>0</v>
      </c>
      <c r="AF3857" t="b">
        <f t="shared" si="56"/>
        <v>1</v>
      </c>
      <c r="AG3857" s="23" t="b">
        <v>0</v>
      </c>
    </row>
    <row r="3858" spans="1:33" x14ac:dyDescent="0.2">
      <c r="A3858" t="s">
        <v>441</v>
      </c>
      <c r="B3858">
        <v>3723</v>
      </c>
      <c r="C3858" t="s">
        <v>25</v>
      </c>
      <c r="D3858" t="s">
        <v>26</v>
      </c>
      <c r="E3858" s="4">
        <f>IF(ISBLANK(G3858),H3858,G3858)</f>
        <v>13</v>
      </c>
      <c r="F3858" s="9" t="b">
        <f>AND(ISBLANK(G3858),ISBLANK(H3858))</f>
        <v>0</v>
      </c>
      <c r="H3858" s="9">
        <v>13</v>
      </c>
      <c r="I3858">
        <v>360</v>
      </c>
      <c r="J3858" s="9" t="b">
        <f>AND(ISBLANK(K3858),ISBLANK(L3858))</f>
        <v>0</v>
      </c>
      <c r="L3858" s="9">
        <v>13</v>
      </c>
      <c r="M3858" s="15" t="b">
        <f>AND(ISBLANK(N3858),ISBLANK(O3858),ISBLANK(P3858))</f>
        <v>0</v>
      </c>
      <c r="O3858" s="15">
        <v>2</v>
      </c>
      <c r="Q3858">
        <v>2</v>
      </c>
      <c r="R3858" s="18" t="b">
        <f>AND(ISBLANK(S3858),ISBLANK(T3858))</f>
        <v>0</v>
      </c>
      <c r="S3858" s="20">
        <v>1</v>
      </c>
      <c r="U3858" s="15" t="b">
        <f>AND(ISBLANK(V3858),ISBLANK(W3858),ISBLANK(X3858))</f>
        <v>0</v>
      </c>
      <c r="V3858" s="16">
        <v>1</v>
      </c>
      <c r="Y3858" s="13">
        <v>0.95</v>
      </c>
      <c r="AA3858" t="s">
        <v>462</v>
      </c>
      <c r="AB3858" s="24" t="str">
        <f>IF(ISERR(MONTH(AA3858)),TRIM(SUBSTITUTE(AA3858,(RIGHT(TRIM(AA3858),4)),"")),TEXT(AA3858,"mmmm"))</f>
        <v>May</v>
      </c>
      <c r="AC3858" s="24">
        <f>IF(ISERR(YEAR(AA3858)),VALUE(RIGHT(TRIM(AA3858),4)),YEAR(AA3858))</f>
        <v>2016</v>
      </c>
      <c r="AD3858" t="s">
        <v>461</v>
      </c>
      <c r="AE3858" t="b">
        <f>VLOOKUP(AA3858,duplicates!A:C,3,FALSE)</f>
        <v>0</v>
      </c>
      <c r="AF3858" t="b">
        <f t="shared" si="56"/>
        <v>1</v>
      </c>
      <c r="AG3858" s="23" t="b">
        <v>0</v>
      </c>
    </row>
    <row r="3859" spans="1:33" x14ac:dyDescent="0.2">
      <c r="A3859" t="s">
        <v>441</v>
      </c>
      <c r="B3859">
        <v>3724</v>
      </c>
      <c r="C3859" t="s">
        <v>55</v>
      </c>
      <c r="D3859" t="s">
        <v>56</v>
      </c>
      <c r="E3859" s="4">
        <f>IF(ISBLANK(G3859),H3859,G3859)</f>
        <v>88</v>
      </c>
      <c r="F3859" s="9" t="b">
        <f>AND(ISBLANK(G3859),ISBLANK(H3859))</f>
        <v>0</v>
      </c>
      <c r="H3859" s="9">
        <v>88</v>
      </c>
      <c r="I3859">
        <v>795</v>
      </c>
      <c r="J3859" s="9" t="b">
        <f>AND(ISBLANK(K3859),ISBLANK(L3859))</f>
        <v>0</v>
      </c>
      <c r="L3859" s="9">
        <v>88</v>
      </c>
      <c r="M3859" s="15" t="b">
        <f>AND(ISBLANK(N3859),ISBLANK(O3859),ISBLANK(P3859))</f>
        <v>0</v>
      </c>
      <c r="O3859" s="15">
        <v>73</v>
      </c>
      <c r="Q3859">
        <v>73</v>
      </c>
      <c r="R3859" s="18" t="b">
        <f>AND(ISBLANK(S3859),ISBLANK(T3859))</f>
        <v>0</v>
      </c>
      <c r="S3859" s="20">
        <v>1</v>
      </c>
      <c r="U3859" s="15" t="b">
        <f>AND(ISBLANK(V3859),ISBLANK(W3859),ISBLANK(X3859))</f>
        <v>0</v>
      </c>
      <c r="V3859" s="16">
        <v>1</v>
      </c>
      <c r="Y3859" s="13">
        <v>0.91</v>
      </c>
      <c r="AA3859" t="s">
        <v>462</v>
      </c>
      <c r="AB3859" s="24" t="str">
        <f>IF(ISERR(MONTH(AA3859)),TRIM(SUBSTITUTE(AA3859,(RIGHT(TRIM(AA3859),4)),"")),TEXT(AA3859,"mmmm"))</f>
        <v>May</v>
      </c>
      <c r="AC3859" s="24">
        <f>IF(ISERR(YEAR(AA3859)),VALUE(RIGHT(TRIM(AA3859),4)),YEAR(AA3859))</f>
        <v>2016</v>
      </c>
      <c r="AD3859" t="s">
        <v>461</v>
      </c>
      <c r="AE3859" t="b">
        <f>VLOOKUP(AA3859,duplicates!A:C,3,FALSE)</f>
        <v>0</v>
      </c>
      <c r="AF3859" t="b">
        <f t="shared" si="56"/>
        <v>1</v>
      </c>
      <c r="AG3859" s="23" t="b">
        <v>0</v>
      </c>
    </row>
    <row r="3860" spans="1:33" x14ac:dyDescent="0.2">
      <c r="A3860" t="s">
        <v>441</v>
      </c>
      <c r="B3860">
        <v>165</v>
      </c>
      <c r="C3860" t="s">
        <v>75</v>
      </c>
      <c r="D3860" t="s">
        <v>76</v>
      </c>
      <c r="E3860" s="4">
        <f>IF(ISBLANK(G3860),H3860,G3860)</f>
        <v>27</v>
      </c>
      <c r="F3860" s="9" t="b">
        <f>AND(ISBLANK(G3860),ISBLANK(H3860))</f>
        <v>0</v>
      </c>
      <c r="H3860" s="9">
        <v>27</v>
      </c>
      <c r="I3860">
        <v>371</v>
      </c>
      <c r="J3860" s="9" t="b">
        <f>AND(ISBLANK(K3860),ISBLANK(L3860))</f>
        <v>0</v>
      </c>
      <c r="L3860" s="9">
        <v>26</v>
      </c>
      <c r="M3860" s="15" t="b">
        <f>AND(ISBLANK(N3860),ISBLANK(O3860),ISBLANK(P3860))</f>
        <v>0</v>
      </c>
      <c r="O3860" s="15">
        <v>4</v>
      </c>
      <c r="Q3860">
        <v>4</v>
      </c>
      <c r="R3860" s="18" t="b">
        <f>AND(ISBLANK(S3860),ISBLANK(T3860))</f>
        <v>0</v>
      </c>
      <c r="S3860" s="20">
        <v>1</v>
      </c>
      <c r="U3860" s="15" t="b">
        <f>AND(ISBLANK(V3860),ISBLANK(W3860),ISBLANK(X3860))</f>
        <v>0</v>
      </c>
      <c r="V3860" s="16">
        <v>0.96</v>
      </c>
      <c r="Y3860" s="13">
        <v>0.74</v>
      </c>
      <c r="AA3860" t="s">
        <v>449</v>
      </c>
      <c r="AB3860" s="24" t="str">
        <f>IF(ISERR(MONTH(AA3860)),TRIM(SUBSTITUTE(AA3860,(RIGHT(TRIM(AA3860),4)),"")),TEXT(AA3860,"mmmm"))</f>
        <v>May</v>
      </c>
      <c r="AC3860" s="24">
        <f>IF(ISERR(YEAR(AA3860)),VALUE(RIGHT(TRIM(AA3860),4)),YEAR(AA3860))</f>
        <v>2017</v>
      </c>
      <c r="AD3860" t="s">
        <v>443</v>
      </c>
      <c r="AE3860" t="b">
        <f>VLOOKUP(AA3860,duplicates!A:C,3,FALSE)</f>
        <v>0</v>
      </c>
      <c r="AF3860" t="b">
        <f t="shared" si="56"/>
        <v>1</v>
      </c>
      <c r="AG3860" s="23" t="b">
        <v>0</v>
      </c>
    </row>
    <row r="3861" spans="1:33" x14ac:dyDescent="0.2">
      <c r="A3861" t="s">
        <v>441</v>
      </c>
      <c r="B3861">
        <v>166</v>
      </c>
      <c r="C3861" t="s">
        <v>59</v>
      </c>
      <c r="D3861" t="s">
        <v>60</v>
      </c>
      <c r="E3861" s="4">
        <f>IF(ISBLANK(G3861),H3861,G3861)</f>
        <v>11</v>
      </c>
      <c r="F3861" s="9" t="b">
        <f>AND(ISBLANK(G3861),ISBLANK(H3861))</f>
        <v>0</v>
      </c>
      <c r="H3861" s="9">
        <v>11</v>
      </c>
      <c r="I3861">
        <v>238</v>
      </c>
      <c r="J3861" s="9" t="b">
        <f>AND(ISBLANK(K3861),ISBLANK(L3861))</f>
        <v>0</v>
      </c>
      <c r="L3861" s="9">
        <v>11</v>
      </c>
      <c r="M3861" s="15" t="b">
        <f>AND(ISBLANK(N3861),ISBLANK(O3861),ISBLANK(P3861))</f>
        <v>0</v>
      </c>
      <c r="O3861" s="15">
        <v>3</v>
      </c>
      <c r="Q3861">
        <v>3</v>
      </c>
      <c r="R3861" s="18" t="b">
        <f>AND(ISBLANK(S3861),ISBLANK(T3861))</f>
        <v>0</v>
      </c>
      <c r="S3861" s="20">
        <v>1</v>
      </c>
      <c r="U3861" s="15" t="b">
        <f>AND(ISBLANK(V3861),ISBLANK(W3861),ISBLANK(X3861))</f>
        <v>0</v>
      </c>
      <c r="V3861" s="16">
        <v>1</v>
      </c>
      <c r="Y3861" s="13">
        <v>0.84</v>
      </c>
      <c r="AA3861" t="s">
        <v>449</v>
      </c>
      <c r="AB3861" s="24" t="str">
        <f>IF(ISERR(MONTH(AA3861)),TRIM(SUBSTITUTE(AA3861,(RIGHT(TRIM(AA3861),4)),"")),TEXT(AA3861,"mmmm"))</f>
        <v>May</v>
      </c>
      <c r="AC3861" s="24">
        <f>IF(ISERR(YEAR(AA3861)),VALUE(RIGHT(TRIM(AA3861),4)),YEAR(AA3861))</f>
        <v>2017</v>
      </c>
      <c r="AD3861" t="s">
        <v>443</v>
      </c>
      <c r="AE3861" t="b">
        <f>VLOOKUP(AA3861,duplicates!A:C,3,FALSE)</f>
        <v>0</v>
      </c>
      <c r="AF3861" t="b">
        <f t="shared" si="56"/>
        <v>1</v>
      </c>
      <c r="AG3861" s="23" t="b">
        <v>0</v>
      </c>
    </row>
    <row r="3862" spans="1:33" x14ac:dyDescent="0.2">
      <c r="A3862" t="s">
        <v>441</v>
      </c>
      <c r="B3862">
        <v>167</v>
      </c>
      <c r="C3862" t="s">
        <v>330</v>
      </c>
      <c r="D3862" t="s">
        <v>174</v>
      </c>
      <c r="E3862" s="4">
        <f>IF(ISBLANK(G3862),H3862,G3862)</f>
        <v>58</v>
      </c>
      <c r="F3862" s="9" t="b">
        <f>AND(ISBLANK(G3862),ISBLANK(H3862))</f>
        <v>0</v>
      </c>
      <c r="H3862" s="9">
        <v>58</v>
      </c>
      <c r="I3862">
        <v>496</v>
      </c>
      <c r="J3862" s="9" t="b">
        <f>AND(ISBLANK(K3862),ISBLANK(L3862))</f>
        <v>0</v>
      </c>
      <c r="L3862" s="9">
        <v>58</v>
      </c>
      <c r="M3862" s="15" t="b">
        <f>AND(ISBLANK(N3862),ISBLANK(O3862),ISBLANK(P3862))</f>
        <v>0</v>
      </c>
      <c r="O3862" s="15">
        <v>15</v>
      </c>
      <c r="Q3862">
        <v>15</v>
      </c>
      <c r="R3862" s="18" t="b">
        <f>AND(ISBLANK(S3862),ISBLANK(T3862))</f>
        <v>0</v>
      </c>
      <c r="S3862" s="20">
        <v>1</v>
      </c>
      <c r="U3862" s="15" t="b">
        <f>AND(ISBLANK(V3862),ISBLANK(W3862),ISBLANK(X3862))</f>
        <v>0</v>
      </c>
      <c r="V3862" s="16">
        <v>1</v>
      </c>
      <c r="Y3862" s="13">
        <v>0.37</v>
      </c>
      <c r="AA3862" t="s">
        <v>449</v>
      </c>
      <c r="AB3862" s="24" t="str">
        <f>IF(ISERR(MONTH(AA3862)),TRIM(SUBSTITUTE(AA3862,(RIGHT(TRIM(AA3862),4)),"")),TEXT(AA3862,"mmmm"))</f>
        <v>May</v>
      </c>
      <c r="AC3862" s="24">
        <f>IF(ISERR(YEAR(AA3862)),VALUE(RIGHT(TRIM(AA3862),4)),YEAR(AA3862))</f>
        <v>2017</v>
      </c>
      <c r="AD3862" t="s">
        <v>443</v>
      </c>
      <c r="AE3862" t="b">
        <f>VLOOKUP(AA3862,duplicates!A:C,3,FALSE)</f>
        <v>0</v>
      </c>
      <c r="AF3862" t="b">
        <f t="shared" si="56"/>
        <v>1</v>
      </c>
      <c r="AG3862" s="23" t="b">
        <v>0</v>
      </c>
    </row>
    <row r="3863" spans="1:33" x14ac:dyDescent="0.2">
      <c r="A3863" t="s">
        <v>441</v>
      </c>
      <c r="B3863">
        <v>266</v>
      </c>
      <c r="C3863" t="s">
        <v>225</v>
      </c>
      <c r="D3863" t="s">
        <v>226</v>
      </c>
      <c r="E3863" s="4">
        <f>IF(ISBLANK(G3863),H3863,G3863)</f>
        <v>42</v>
      </c>
      <c r="F3863" s="9" t="b">
        <f>AND(ISBLANK(G3863),ISBLANK(H3863))</f>
        <v>0</v>
      </c>
      <c r="H3863" s="9">
        <v>42</v>
      </c>
      <c r="I3863">
        <v>565</v>
      </c>
      <c r="J3863" s="9" t="b">
        <f>AND(ISBLANK(K3863),ISBLANK(L3863))</f>
        <v>0</v>
      </c>
      <c r="L3863" s="9">
        <v>40</v>
      </c>
      <c r="M3863" s="15" t="b">
        <f>AND(ISBLANK(N3863),ISBLANK(O3863),ISBLANK(P3863))</f>
        <v>0</v>
      </c>
      <c r="O3863" s="15">
        <v>39</v>
      </c>
      <c r="Q3863">
        <v>37</v>
      </c>
      <c r="R3863" s="18" t="b">
        <f>AND(ISBLANK(S3863),ISBLANK(T3863))</f>
        <v>0</v>
      </c>
      <c r="S3863" s="20">
        <v>0.95</v>
      </c>
      <c r="U3863" s="15" t="b">
        <f>AND(ISBLANK(V3863),ISBLANK(W3863),ISBLANK(X3863))</f>
        <v>0</v>
      </c>
      <c r="V3863" s="16">
        <v>0.95</v>
      </c>
      <c r="Y3863" s="13">
        <v>0.99</v>
      </c>
      <c r="AA3863" t="s">
        <v>449</v>
      </c>
      <c r="AB3863" s="24" t="str">
        <f>IF(ISERR(MONTH(AA3863)),TRIM(SUBSTITUTE(AA3863,(RIGHT(TRIM(AA3863),4)),"")),TEXT(AA3863,"mmmm"))</f>
        <v>May</v>
      </c>
      <c r="AC3863" s="24">
        <f>IF(ISERR(YEAR(AA3863)),VALUE(RIGHT(TRIM(AA3863),4)),YEAR(AA3863))</f>
        <v>2017</v>
      </c>
      <c r="AD3863" t="s">
        <v>443</v>
      </c>
      <c r="AE3863" t="b">
        <f>VLOOKUP(AA3863,duplicates!A:C,3,FALSE)</f>
        <v>0</v>
      </c>
      <c r="AF3863" t="b">
        <f t="shared" si="56"/>
        <v>1</v>
      </c>
      <c r="AG3863" s="23" t="b">
        <v>0</v>
      </c>
    </row>
    <row r="3864" spans="1:33" x14ac:dyDescent="0.2">
      <c r="A3864" t="s">
        <v>441</v>
      </c>
      <c r="B3864">
        <v>168</v>
      </c>
      <c r="C3864" t="s">
        <v>83</v>
      </c>
      <c r="D3864" t="s">
        <v>84</v>
      </c>
      <c r="E3864" s="4">
        <f>IF(ISBLANK(G3864),H3864,G3864)</f>
        <v>37</v>
      </c>
      <c r="F3864" s="9" t="b">
        <f>AND(ISBLANK(G3864),ISBLANK(H3864))</f>
        <v>0</v>
      </c>
      <c r="H3864" s="9">
        <v>37</v>
      </c>
      <c r="I3864">
        <v>282</v>
      </c>
      <c r="J3864" s="9" t="b">
        <f>AND(ISBLANK(K3864),ISBLANK(L3864))</f>
        <v>0</v>
      </c>
      <c r="L3864" s="9">
        <v>37</v>
      </c>
      <c r="M3864" s="15" t="b">
        <f>AND(ISBLANK(N3864),ISBLANK(O3864),ISBLANK(P3864))</f>
        <v>0</v>
      </c>
      <c r="O3864" s="15">
        <v>5</v>
      </c>
      <c r="Q3864">
        <v>5</v>
      </c>
      <c r="R3864" s="18" t="b">
        <f>AND(ISBLANK(S3864),ISBLANK(T3864))</f>
        <v>0</v>
      </c>
      <c r="S3864" s="20">
        <v>1</v>
      </c>
      <c r="U3864" s="15" t="b">
        <f>AND(ISBLANK(V3864),ISBLANK(W3864),ISBLANK(X3864))</f>
        <v>0</v>
      </c>
      <c r="V3864" s="16">
        <v>1</v>
      </c>
      <c r="Y3864" s="13">
        <v>0.94</v>
      </c>
      <c r="AA3864" t="s">
        <v>449</v>
      </c>
      <c r="AB3864" s="24" t="str">
        <f>IF(ISERR(MONTH(AA3864)),TRIM(SUBSTITUTE(AA3864,(RIGHT(TRIM(AA3864),4)),"")),TEXT(AA3864,"mmmm"))</f>
        <v>May</v>
      </c>
      <c r="AC3864" s="24">
        <f>IF(ISERR(YEAR(AA3864)),VALUE(RIGHT(TRIM(AA3864),4)),YEAR(AA3864))</f>
        <v>2017</v>
      </c>
      <c r="AD3864" t="s">
        <v>443</v>
      </c>
      <c r="AE3864" t="b">
        <f>VLOOKUP(AA3864,duplicates!A:C,3,FALSE)</f>
        <v>0</v>
      </c>
      <c r="AF3864" t="b">
        <f t="shared" si="56"/>
        <v>1</v>
      </c>
      <c r="AG3864" s="23" t="b">
        <v>0</v>
      </c>
    </row>
    <row r="3865" spans="1:33" x14ac:dyDescent="0.2">
      <c r="A3865" t="s">
        <v>441</v>
      </c>
      <c r="B3865">
        <v>267</v>
      </c>
      <c r="C3865" t="s">
        <v>207</v>
      </c>
      <c r="D3865" t="s">
        <v>208</v>
      </c>
      <c r="E3865" s="4">
        <f>IF(ISBLANK(G3865),H3865,G3865)</f>
        <v>110</v>
      </c>
      <c r="F3865" s="9" t="b">
        <f>AND(ISBLANK(G3865),ISBLANK(H3865))</f>
        <v>0</v>
      </c>
      <c r="H3865" s="9">
        <v>110</v>
      </c>
      <c r="I3865">
        <v>868</v>
      </c>
      <c r="J3865" s="9" t="b">
        <f>AND(ISBLANK(K3865),ISBLANK(L3865))</f>
        <v>0</v>
      </c>
      <c r="L3865" s="9">
        <v>90</v>
      </c>
      <c r="M3865" s="15" t="b">
        <f>AND(ISBLANK(N3865),ISBLANK(O3865),ISBLANK(P3865))</f>
        <v>0</v>
      </c>
      <c r="O3865" s="15">
        <v>74</v>
      </c>
      <c r="Q3865">
        <v>72</v>
      </c>
      <c r="R3865" s="18" t="b">
        <f>AND(ISBLANK(S3865),ISBLANK(T3865))</f>
        <v>0</v>
      </c>
      <c r="S3865" s="20">
        <v>0.97</v>
      </c>
      <c r="U3865" s="15" t="b">
        <f>AND(ISBLANK(V3865),ISBLANK(W3865),ISBLANK(X3865))</f>
        <v>0</v>
      </c>
      <c r="V3865" s="16">
        <v>0.82</v>
      </c>
      <c r="Y3865" s="13">
        <v>0.73</v>
      </c>
      <c r="AA3865" t="s">
        <v>449</v>
      </c>
      <c r="AB3865" s="24" t="str">
        <f>IF(ISERR(MONTH(AA3865)),TRIM(SUBSTITUTE(AA3865,(RIGHT(TRIM(AA3865),4)),"")),TEXT(AA3865,"mmmm"))</f>
        <v>May</v>
      </c>
      <c r="AC3865" s="24">
        <f>IF(ISERR(YEAR(AA3865)),VALUE(RIGHT(TRIM(AA3865),4)),YEAR(AA3865))</f>
        <v>2017</v>
      </c>
      <c r="AD3865" t="s">
        <v>443</v>
      </c>
      <c r="AE3865" t="b">
        <f>VLOOKUP(AA3865,duplicates!A:C,3,FALSE)</f>
        <v>0</v>
      </c>
      <c r="AF3865" t="b">
        <f t="shared" si="56"/>
        <v>1</v>
      </c>
      <c r="AG3865" s="23" t="b">
        <v>0</v>
      </c>
    </row>
    <row r="3866" spans="1:33" x14ac:dyDescent="0.2">
      <c r="A3866" t="s">
        <v>441</v>
      </c>
      <c r="B3866">
        <v>169</v>
      </c>
      <c r="C3866" t="s">
        <v>67</v>
      </c>
      <c r="D3866" t="s">
        <v>68</v>
      </c>
      <c r="E3866" s="4">
        <f>IF(ISBLANK(G3866),H3866,G3866)</f>
        <v>485</v>
      </c>
      <c r="F3866" s="9" t="b">
        <f>AND(ISBLANK(G3866),ISBLANK(H3866))</f>
        <v>0</v>
      </c>
      <c r="H3866" s="9">
        <v>485</v>
      </c>
      <c r="I3866">
        <v>485</v>
      </c>
      <c r="J3866" s="9" t="b">
        <f>AND(ISBLANK(K3866),ISBLANK(L3866))</f>
        <v>0</v>
      </c>
      <c r="L3866" s="9">
        <v>454</v>
      </c>
      <c r="M3866" s="15" t="b">
        <f>AND(ISBLANK(N3866),ISBLANK(O3866),ISBLANK(P3866))</f>
        <v>0</v>
      </c>
      <c r="O3866" s="15">
        <v>41</v>
      </c>
      <c r="Q3866">
        <v>40</v>
      </c>
      <c r="R3866" s="18" t="b">
        <f>AND(ISBLANK(S3866),ISBLANK(T3866))</f>
        <v>0</v>
      </c>
      <c r="S3866" s="20">
        <v>0.98</v>
      </c>
      <c r="U3866" s="15" t="b">
        <f>AND(ISBLANK(V3866),ISBLANK(W3866),ISBLANK(X3866))</f>
        <v>0</v>
      </c>
      <c r="V3866" s="16">
        <v>0.94</v>
      </c>
      <c r="Y3866" s="13">
        <v>0.94</v>
      </c>
      <c r="AA3866" t="s">
        <v>449</v>
      </c>
      <c r="AB3866" s="24" t="str">
        <f>IF(ISERR(MONTH(AA3866)),TRIM(SUBSTITUTE(AA3866,(RIGHT(TRIM(AA3866),4)),"")),TEXT(AA3866,"mmmm"))</f>
        <v>May</v>
      </c>
      <c r="AC3866" s="24">
        <f>IF(ISERR(YEAR(AA3866)),VALUE(RIGHT(TRIM(AA3866),4)),YEAR(AA3866))</f>
        <v>2017</v>
      </c>
      <c r="AD3866" t="s">
        <v>443</v>
      </c>
      <c r="AE3866" t="b">
        <f>VLOOKUP(AA3866,duplicates!A:C,3,FALSE)</f>
        <v>0</v>
      </c>
      <c r="AF3866" t="b">
        <f t="shared" si="56"/>
        <v>1</v>
      </c>
      <c r="AG3866" s="23" t="b">
        <v>0</v>
      </c>
    </row>
    <row r="3867" spans="1:33" x14ac:dyDescent="0.2">
      <c r="A3867" t="s">
        <v>441</v>
      </c>
      <c r="B3867">
        <v>268</v>
      </c>
      <c r="C3867" t="s">
        <v>217</v>
      </c>
      <c r="D3867" t="s">
        <v>218</v>
      </c>
      <c r="E3867" s="4">
        <f>IF(ISBLANK(G3867),H3867,G3867)</f>
        <v>17</v>
      </c>
      <c r="F3867" s="9" t="b">
        <f>AND(ISBLANK(G3867),ISBLANK(H3867))</f>
        <v>0</v>
      </c>
      <c r="H3867" s="9">
        <v>17</v>
      </c>
      <c r="I3867">
        <v>302</v>
      </c>
      <c r="J3867" s="9" t="b">
        <f>AND(ISBLANK(K3867),ISBLANK(L3867))</f>
        <v>0</v>
      </c>
      <c r="L3867" s="9">
        <v>12</v>
      </c>
      <c r="M3867" s="15" t="b">
        <f>AND(ISBLANK(N3867),ISBLANK(O3867),ISBLANK(P3867))</f>
        <v>0</v>
      </c>
      <c r="O3867" s="15">
        <v>8</v>
      </c>
      <c r="Q3867">
        <v>6</v>
      </c>
      <c r="R3867" s="18" t="b">
        <f>AND(ISBLANK(S3867),ISBLANK(T3867))</f>
        <v>0</v>
      </c>
      <c r="S3867" s="20">
        <v>0.75</v>
      </c>
      <c r="U3867" s="15" t="b">
        <f>AND(ISBLANK(V3867),ISBLANK(W3867),ISBLANK(X3867))</f>
        <v>0</v>
      </c>
      <c r="V3867" s="16">
        <v>0.71</v>
      </c>
      <c r="Y3867" s="13">
        <v>0.97</v>
      </c>
      <c r="AA3867" t="s">
        <v>449</v>
      </c>
      <c r="AB3867" s="24" t="str">
        <f>IF(ISERR(MONTH(AA3867)),TRIM(SUBSTITUTE(AA3867,(RIGHT(TRIM(AA3867),4)),"")),TEXT(AA3867,"mmmm"))</f>
        <v>May</v>
      </c>
      <c r="AC3867" s="24">
        <f>IF(ISERR(YEAR(AA3867)),VALUE(RIGHT(TRIM(AA3867),4)),YEAR(AA3867))</f>
        <v>2017</v>
      </c>
      <c r="AD3867" t="s">
        <v>443</v>
      </c>
      <c r="AE3867" t="b">
        <f>VLOOKUP(AA3867,duplicates!A:C,3,FALSE)</f>
        <v>0</v>
      </c>
      <c r="AF3867" t="b">
        <f t="shared" si="56"/>
        <v>1</v>
      </c>
      <c r="AG3867" s="23" t="b">
        <v>0</v>
      </c>
    </row>
    <row r="3868" spans="1:33" x14ac:dyDescent="0.2">
      <c r="A3868" t="s">
        <v>441</v>
      </c>
      <c r="B3868">
        <v>170</v>
      </c>
      <c r="C3868" t="s">
        <v>444</v>
      </c>
      <c r="D3868" t="s">
        <v>445</v>
      </c>
      <c r="E3868" s="4" t="str">
        <f>IF(ISBLANK(G3868),H3868,G3868)</f>
        <v>NIL RETURN</v>
      </c>
      <c r="F3868" s="9" t="b">
        <f>AND(ISBLANK(G3868),ISBLANK(H3868))</f>
        <v>0</v>
      </c>
      <c r="H3868" s="9" t="s">
        <v>317</v>
      </c>
      <c r="I3868" t="s">
        <v>317</v>
      </c>
      <c r="J3868" s="9" t="b">
        <f>AND(ISBLANK(K3868),ISBLANK(L3868))</f>
        <v>0</v>
      </c>
      <c r="L3868" s="9" t="s">
        <v>317</v>
      </c>
      <c r="M3868" s="15" t="b">
        <f>AND(ISBLANK(N3868),ISBLANK(O3868),ISBLANK(P3868))</f>
        <v>0</v>
      </c>
      <c r="O3868" s="15" t="s">
        <v>317</v>
      </c>
      <c r="Q3868" t="s">
        <v>317</v>
      </c>
      <c r="R3868" s="18" t="b">
        <f>AND(ISBLANK(S3868),ISBLANK(T3868))</f>
        <v>0</v>
      </c>
      <c r="S3868" s="18" t="s">
        <v>27</v>
      </c>
      <c r="U3868" s="15" t="b">
        <f>AND(ISBLANK(V3868),ISBLANK(W3868),ISBLANK(X3868))</f>
        <v>0</v>
      </c>
      <c r="V3868" s="15" t="s">
        <v>27</v>
      </c>
      <c r="Y3868" s="12" t="s">
        <v>27</v>
      </c>
      <c r="AA3868" t="s">
        <v>449</v>
      </c>
      <c r="AB3868" s="24" t="str">
        <f>IF(ISERR(MONTH(AA3868)),TRIM(SUBSTITUTE(AA3868,(RIGHT(TRIM(AA3868),4)),"")),TEXT(AA3868,"mmmm"))</f>
        <v>May</v>
      </c>
      <c r="AC3868" s="24">
        <f>IF(ISERR(YEAR(AA3868)),VALUE(RIGHT(TRIM(AA3868),4)),YEAR(AA3868))</f>
        <v>2017</v>
      </c>
      <c r="AD3868" t="s">
        <v>443</v>
      </c>
      <c r="AE3868" t="b">
        <f>VLOOKUP(AA3868,duplicates!A:C,3,FALSE)</f>
        <v>0</v>
      </c>
      <c r="AF3868" t="b">
        <f t="shared" si="56"/>
        <v>1</v>
      </c>
      <c r="AG3868" s="23" t="b">
        <v>0</v>
      </c>
    </row>
    <row r="3869" spans="1:33" x14ac:dyDescent="0.2">
      <c r="A3869" t="s">
        <v>441</v>
      </c>
      <c r="B3869">
        <v>171</v>
      </c>
      <c r="C3869" t="s">
        <v>191</v>
      </c>
      <c r="D3869" t="s">
        <v>192</v>
      </c>
      <c r="E3869" s="4">
        <f>IF(ISBLANK(G3869),H3869,G3869)</f>
        <v>58</v>
      </c>
      <c r="F3869" s="9" t="b">
        <f>AND(ISBLANK(G3869),ISBLANK(H3869))</f>
        <v>0</v>
      </c>
      <c r="H3869" s="9">
        <v>58</v>
      </c>
      <c r="I3869">
        <v>526</v>
      </c>
      <c r="J3869" s="9" t="b">
        <f>AND(ISBLANK(K3869),ISBLANK(L3869))</f>
        <v>0</v>
      </c>
      <c r="L3869" s="9">
        <v>57</v>
      </c>
      <c r="M3869" s="15" t="b">
        <f>AND(ISBLANK(N3869),ISBLANK(O3869),ISBLANK(P3869))</f>
        <v>0</v>
      </c>
      <c r="O3869" s="15">
        <v>17</v>
      </c>
      <c r="Q3869">
        <v>17</v>
      </c>
      <c r="R3869" s="18" t="b">
        <f>AND(ISBLANK(S3869),ISBLANK(T3869))</f>
        <v>0</v>
      </c>
      <c r="S3869" s="20">
        <v>1</v>
      </c>
      <c r="U3869" s="15" t="b">
        <f>AND(ISBLANK(V3869),ISBLANK(W3869),ISBLANK(X3869))</f>
        <v>0</v>
      </c>
      <c r="V3869" s="16">
        <v>0.98</v>
      </c>
      <c r="Y3869" s="13">
        <v>0.91</v>
      </c>
      <c r="AA3869" t="s">
        <v>449</v>
      </c>
      <c r="AB3869" s="24" t="str">
        <f>IF(ISERR(MONTH(AA3869)),TRIM(SUBSTITUTE(AA3869,(RIGHT(TRIM(AA3869),4)),"")),TEXT(AA3869,"mmmm"))</f>
        <v>May</v>
      </c>
      <c r="AC3869" s="24">
        <f>IF(ISERR(YEAR(AA3869)),VALUE(RIGHT(TRIM(AA3869),4)),YEAR(AA3869))</f>
        <v>2017</v>
      </c>
      <c r="AD3869" t="s">
        <v>443</v>
      </c>
      <c r="AE3869" t="b">
        <f>VLOOKUP(AA3869,duplicates!A:C,3,FALSE)</f>
        <v>0</v>
      </c>
      <c r="AF3869" t="b">
        <f t="shared" si="56"/>
        <v>1</v>
      </c>
      <c r="AG3869" s="23" t="b">
        <v>0</v>
      </c>
    </row>
    <row r="3870" spans="1:33" x14ac:dyDescent="0.2">
      <c r="A3870" t="s">
        <v>441</v>
      </c>
      <c r="B3870">
        <v>172</v>
      </c>
      <c r="C3870" t="s">
        <v>131</v>
      </c>
      <c r="D3870" t="s">
        <v>132</v>
      </c>
      <c r="E3870" s="4">
        <f>IF(ISBLANK(G3870),H3870,G3870)</f>
        <v>30</v>
      </c>
      <c r="F3870" s="9" t="b">
        <f>AND(ISBLANK(G3870),ISBLANK(H3870))</f>
        <v>0</v>
      </c>
      <c r="H3870" s="9">
        <v>30</v>
      </c>
      <c r="I3870">
        <v>316</v>
      </c>
      <c r="J3870" s="9" t="b">
        <f>AND(ISBLANK(K3870),ISBLANK(L3870))</f>
        <v>0</v>
      </c>
      <c r="L3870" s="9">
        <v>30</v>
      </c>
      <c r="M3870" s="15" t="b">
        <f>AND(ISBLANK(N3870),ISBLANK(O3870),ISBLANK(P3870))</f>
        <v>0</v>
      </c>
      <c r="O3870" s="15">
        <v>19</v>
      </c>
      <c r="Q3870">
        <v>19</v>
      </c>
      <c r="R3870" s="18" t="b">
        <f>AND(ISBLANK(S3870),ISBLANK(T3870))</f>
        <v>0</v>
      </c>
      <c r="S3870" s="20">
        <v>1</v>
      </c>
      <c r="U3870" s="15" t="b">
        <f>AND(ISBLANK(V3870),ISBLANK(W3870),ISBLANK(X3870))</f>
        <v>0</v>
      </c>
      <c r="V3870" s="16">
        <v>1</v>
      </c>
      <c r="Y3870" s="13">
        <v>0.99</v>
      </c>
      <c r="AA3870" t="s">
        <v>449</v>
      </c>
      <c r="AB3870" s="24" t="str">
        <f>IF(ISERR(MONTH(AA3870)),TRIM(SUBSTITUTE(AA3870,(RIGHT(TRIM(AA3870),4)),"")),TEXT(AA3870,"mmmm"))</f>
        <v>May</v>
      </c>
      <c r="AC3870" s="24">
        <f>IF(ISERR(YEAR(AA3870)),VALUE(RIGHT(TRIM(AA3870),4)),YEAR(AA3870))</f>
        <v>2017</v>
      </c>
      <c r="AD3870" t="s">
        <v>443</v>
      </c>
      <c r="AE3870" t="b">
        <f>VLOOKUP(AA3870,duplicates!A:C,3,FALSE)</f>
        <v>0</v>
      </c>
      <c r="AF3870" t="b">
        <f t="shared" si="56"/>
        <v>1</v>
      </c>
      <c r="AG3870" s="23" t="b">
        <v>0</v>
      </c>
    </row>
    <row r="3871" spans="1:33" x14ac:dyDescent="0.2">
      <c r="A3871" t="s">
        <v>441</v>
      </c>
      <c r="B3871">
        <v>173</v>
      </c>
      <c r="C3871" t="s">
        <v>30</v>
      </c>
      <c r="D3871" t="s">
        <v>31</v>
      </c>
      <c r="E3871" s="4">
        <f>IF(ISBLANK(G3871),H3871,G3871)</f>
        <v>0</v>
      </c>
      <c r="F3871" s="9" t="b">
        <f>AND(ISBLANK(G3871),ISBLANK(H3871))</f>
        <v>0</v>
      </c>
      <c r="H3871" s="9">
        <v>0</v>
      </c>
      <c r="I3871">
        <v>345</v>
      </c>
      <c r="J3871" s="9" t="b">
        <f>AND(ISBLANK(K3871),ISBLANK(L3871))</f>
        <v>0</v>
      </c>
      <c r="L3871" s="9">
        <v>0</v>
      </c>
      <c r="M3871" s="15" t="b">
        <f>AND(ISBLANK(N3871),ISBLANK(O3871),ISBLANK(P3871))</f>
        <v>0</v>
      </c>
      <c r="O3871" s="15">
        <v>0</v>
      </c>
      <c r="Q3871">
        <v>0</v>
      </c>
      <c r="R3871" s="18" t="b">
        <f>AND(ISBLANK(S3871),ISBLANK(T3871))</f>
        <v>0</v>
      </c>
      <c r="S3871" s="18" t="s">
        <v>27</v>
      </c>
      <c r="U3871" s="15" t="b">
        <f>AND(ISBLANK(V3871),ISBLANK(W3871),ISBLANK(X3871))</f>
        <v>0</v>
      </c>
      <c r="V3871" s="15" t="s">
        <v>27</v>
      </c>
      <c r="Y3871" s="13">
        <v>1</v>
      </c>
      <c r="AA3871" t="s">
        <v>449</v>
      </c>
      <c r="AB3871" s="24" t="str">
        <f>IF(ISERR(MONTH(AA3871)),TRIM(SUBSTITUTE(AA3871,(RIGHT(TRIM(AA3871),4)),"")),TEXT(AA3871,"mmmm"))</f>
        <v>May</v>
      </c>
      <c r="AC3871" s="24">
        <f>IF(ISERR(YEAR(AA3871)),VALUE(RIGHT(TRIM(AA3871),4)),YEAR(AA3871))</f>
        <v>2017</v>
      </c>
      <c r="AD3871" t="s">
        <v>443</v>
      </c>
      <c r="AE3871" t="b">
        <f>VLOOKUP(AA3871,duplicates!A:C,3,FALSE)</f>
        <v>0</v>
      </c>
      <c r="AF3871" t="b">
        <f t="shared" si="56"/>
        <v>1</v>
      </c>
      <c r="AG3871" s="23" t="b">
        <v>0</v>
      </c>
    </row>
    <row r="3872" spans="1:33" x14ac:dyDescent="0.2">
      <c r="A3872" t="s">
        <v>441</v>
      </c>
      <c r="B3872">
        <v>269</v>
      </c>
      <c r="C3872" t="s">
        <v>295</v>
      </c>
      <c r="D3872" t="s">
        <v>296</v>
      </c>
      <c r="E3872" s="4">
        <f>IF(ISBLANK(G3872),H3872,G3872)</f>
        <v>30</v>
      </c>
      <c r="F3872" s="9" t="b">
        <f>AND(ISBLANK(G3872),ISBLANK(H3872))</f>
        <v>0</v>
      </c>
      <c r="H3872" s="9">
        <v>30</v>
      </c>
      <c r="I3872">
        <v>112</v>
      </c>
      <c r="J3872" s="9" t="b">
        <f>AND(ISBLANK(K3872),ISBLANK(L3872))</f>
        <v>0</v>
      </c>
      <c r="L3872" s="9">
        <v>30</v>
      </c>
      <c r="M3872" s="15" t="b">
        <f>AND(ISBLANK(N3872),ISBLANK(O3872),ISBLANK(P3872))</f>
        <v>0</v>
      </c>
      <c r="O3872" s="15">
        <v>30</v>
      </c>
      <c r="Q3872">
        <v>26</v>
      </c>
      <c r="R3872" s="18" t="b">
        <f>AND(ISBLANK(S3872),ISBLANK(T3872))</f>
        <v>0</v>
      </c>
      <c r="S3872" s="20">
        <v>0.87</v>
      </c>
      <c r="U3872" s="15" t="b">
        <f>AND(ISBLANK(V3872),ISBLANK(W3872),ISBLANK(X3872))</f>
        <v>0</v>
      </c>
      <c r="V3872" s="16">
        <v>1</v>
      </c>
      <c r="Y3872" s="13">
        <v>0.94</v>
      </c>
      <c r="AA3872" t="s">
        <v>449</v>
      </c>
      <c r="AB3872" s="24" t="str">
        <f>IF(ISERR(MONTH(AA3872)),TRIM(SUBSTITUTE(AA3872,(RIGHT(TRIM(AA3872),4)),"")),TEXT(AA3872,"mmmm"))</f>
        <v>May</v>
      </c>
      <c r="AC3872" s="24">
        <f>IF(ISERR(YEAR(AA3872)),VALUE(RIGHT(TRIM(AA3872),4)),YEAR(AA3872))</f>
        <v>2017</v>
      </c>
      <c r="AD3872" t="s">
        <v>443</v>
      </c>
      <c r="AE3872" t="b">
        <f>VLOOKUP(AA3872,duplicates!A:C,3,FALSE)</f>
        <v>0</v>
      </c>
      <c r="AF3872" t="b">
        <f t="shared" si="56"/>
        <v>1</v>
      </c>
      <c r="AG3872" s="23" t="b">
        <v>0</v>
      </c>
    </row>
    <row r="3873" spans="1:33" x14ac:dyDescent="0.2">
      <c r="A3873" t="s">
        <v>441</v>
      </c>
      <c r="B3873">
        <v>270</v>
      </c>
      <c r="C3873" t="s">
        <v>299</v>
      </c>
      <c r="D3873" t="s">
        <v>300</v>
      </c>
      <c r="E3873" s="4">
        <f>IF(ISBLANK(G3873),H3873,G3873)</f>
        <v>72</v>
      </c>
      <c r="F3873" s="9" t="b">
        <f>AND(ISBLANK(G3873),ISBLANK(H3873))</f>
        <v>0</v>
      </c>
      <c r="H3873" s="9">
        <v>72</v>
      </c>
      <c r="I3873">
        <v>549</v>
      </c>
      <c r="J3873" s="9" t="b">
        <f>AND(ISBLANK(K3873),ISBLANK(L3873))</f>
        <v>0</v>
      </c>
      <c r="L3873" s="9">
        <v>70</v>
      </c>
      <c r="M3873" s="15" t="b">
        <f>AND(ISBLANK(N3873),ISBLANK(O3873),ISBLANK(P3873))</f>
        <v>0</v>
      </c>
      <c r="O3873" s="15">
        <v>70</v>
      </c>
      <c r="Q3873">
        <v>61</v>
      </c>
      <c r="R3873" s="18" t="b">
        <f>AND(ISBLANK(S3873),ISBLANK(T3873))</f>
        <v>0</v>
      </c>
      <c r="S3873" s="20">
        <v>0.87</v>
      </c>
      <c r="U3873" s="15" t="b">
        <f>AND(ISBLANK(V3873),ISBLANK(W3873),ISBLANK(X3873))</f>
        <v>0</v>
      </c>
      <c r="V3873" s="16">
        <v>0.97</v>
      </c>
      <c r="Y3873" s="13">
        <v>0.72</v>
      </c>
      <c r="AA3873" t="s">
        <v>449</v>
      </c>
      <c r="AB3873" s="24" t="str">
        <f>IF(ISERR(MONTH(AA3873)),TRIM(SUBSTITUTE(AA3873,(RIGHT(TRIM(AA3873),4)),"")),TEXT(AA3873,"mmmm"))</f>
        <v>May</v>
      </c>
      <c r="AC3873" s="24">
        <f>IF(ISERR(YEAR(AA3873)),VALUE(RIGHT(TRIM(AA3873),4)),YEAR(AA3873))</f>
        <v>2017</v>
      </c>
      <c r="AD3873" t="s">
        <v>443</v>
      </c>
      <c r="AE3873" t="b">
        <f>VLOOKUP(AA3873,duplicates!A:C,3,FALSE)</f>
        <v>0</v>
      </c>
      <c r="AF3873" t="b">
        <f t="shared" si="56"/>
        <v>1</v>
      </c>
      <c r="AG3873" s="23" t="b">
        <v>0</v>
      </c>
    </row>
    <row r="3874" spans="1:33" x14ac:dyDescent="0.2">
      <c r="A3874" t="s">
        <v>441</v>
      </c>
      <c r="B3874">
        <v>174</v>
      </c>
      <c r="C3874" t="s">
        <v>111</v>
      </c>
      <c r="D3874" t="s">
        <v>112</v>
      </c>
      <c r="E3874" s="4">
        <f>IF(ISBLANK(G3874),H3874,G3874)</f>
        <v>4</v>
      </c>
      <c r="F3874" s="9" t="b">
        <f>AND(ISBLANK(G3874),ISBLANK(H3874))</f>
        <v>0</v>
      </c>
      <c r="H3874" s="9">
        <v>4</v>
      </c>
      <c r="I3874">
        <v>384</v>
      </c>
      <c r="J3874" s="9" t="b">
        <f>AND(ISBLANK(K3874),ISBLANK(L3874))</f>
        <v>0</v>
      </c>
      <c r="L3874" s="9">
        <v>4</v>
      </c>
      <c r="M3874" s="15" t="b">
        <f>AND(ISBLANK(N3874),ISBLANK(O3874),ISBLANK(P3874))</f>
        <v>0</v>
      </c>
      <c r="O3874" s="15">
        <v>3</v>
      </c>
      <c r="Q3874">
        <v>3</v>
      </c>
      <c r="R3874" s="18" t="b">
        <f>AND(ISBLANK(S3874),ISBLANK(T3874))</f>
        <v>0</v>
      </c>
      <c r="S3874" s="20">
        <v>1</v>
      </c>
      <c r="U3874" s="15" t="b">
        <f>AND(ISBLANK(V3874),ISBLANK(W3874),ISBLANK(X3874))</f>
        <v>0</v>
      </c>
      <c r="V3874" s="16">
        <v>1</v>
      </c>
      <c r="Y3874" s="13">
        <v>0.96</v>
      </c>
      <c r="AA3874" t="s">
        <v>449</v>
      </c>
      <c r="AB3874" s="24" t="str">
        <f>IF(ISERR(MONTH(AA3874)),TRIM(SUBSTITUTE(AA3874,(RIGHT(TRIM(AA3874),4)),"")),TEXT(AA3874,"mmmm"))</f>
        <v>May</v>
      </c>
      <c r="AC3874" s="24">
        <f>IF(ISERR(YEAR(AA3874)),VALUE(RIGHT(TRIM(AA3874),4)),YEAR(AA3874))</f>
        <v>2017</v>
      </c>
      <c r="AD3874" t="s">
        <v>443</v>
      </c>
      <c r="AE3874" t="b">
        <f>VLOOKUP(AA3874,duplicates!A:C,3,FALSE)</f>
        <v>0</v>
      </c>
      <c r="AF3874" t="b">
        <f t="shared" si="56"/>
        <v>1</v>
      </c>
      <c r="AG3874" s="23" t="b">
        <v>0</v>
      </c>
    </row>
    <row r="3875" spans="1:33" x14ac:dyDescent="0.2">
      <c r="A3875" t="s">
        <v>441</v>
      </c>
      <c r="B3875">
        <v>175</v>
      </c>
      <c r="C3875" t="s">
        <v>189</v>
      </c>
      <c r="D3875" t="s">
        <v>190</v>
      </c>
      <c r="E3875" s="4" t="str">
        <f>IF(ISBLANK(G3875),H3875,G3875)</f>
        <v>NOT IN MONTH</v>
      </c>
      <c r="F3875" s="9" t="b">
        <f>AND(ISBLANK(G3875),ISBLANK(H3875))</f>
        <v>0</v>
      </c>
      <c r="H3875" s="9" t="s">
        <v>356</v>
      </c>
      <c r="I3875" t="s">
        <v>356</v>
      </c>
      <c r="J3875" s="9" t="b">
        <f>AND(ISBLANK(K3875),ISBLANK(L3875))</f>
        <v>0</v>
      </c>
      <c r="L3875" s="9" t="s">
        <v>356</v>
      </c>
      <c r="M3875" s="15" t="b">
        <f>AND(ISBLANK(N3875),ISBLANK(O3875),ISBLANK(P3875))</f>
        <v>0</v>
      </c>
      <c r="O3875" s="15" t="s">
        <v>356</v>
      </c>
      <c r="Q3875" t="s">
        <v>356</v>
      </c>
      <c r="R3875" s="18" t="b">
        <f>AND(ISBLANK(S3875),ISBLANK(T3875))</f>
        <v>0</v>
      </c>
      <c r="S3875" s="18" t="s">
        <v>27</v>
      </c>
      <c r="U3875" s="15" t="b">
        <f>AND(ISBLANK(V3875),ISBLANK(W3875),ISBLANK(X3875))</f>
        <v>0</v>
      </c>
      <c r="V3875" s="15" t="s">
        <v>27</v>
      </c>
      <c r="Y3875" s="12" t="s">
        <v>27</v>
      </c>
      <c r="AA3875" t="s">
        <v>449</v>
      </c>
      <c r="AB3875" s="24" t="str">
        <f>IF(ISERR(MONTH(AA3875)),TRIM(SUBSTITUTE(AA3875,(RIGHT(TRIM(AA3875),4)),"")),TEXT(AA3875,"mmmm"))</f>
        <v>May</v>
      </c>
      <c r="AC3875" s="24">
        <f>IF(ISERR(YEAR(AA3875)),VALUE(RIGHT(TRIM(AA3875),4)),YEAR(AA3875))</f>
        <v>2017</v>
      </c>
      <c r="AD3875" t="s">
        <v>443</v>
      </c>
      <c r="AE3875" t="b">
        <f>VLOOKUP(AA3875,duplicates!A:C,3,FALSE)</f>
        <v>0</v>
      </c>
      <c r="AF3875" t="b">
        <f t="shared" si="56"/>
        <v>1</v>
      </c>
      <c r="AG3875" s="23" t="b">
        <v>0</v>
      </c>
    </row>
    <row r="3876" spans="1:33" x14ac:dyDescent="0.2">
      <c r="A3876" t="s">
        <v>441</v>
      </c>
      <c r="B3876">
        <v>176</v>
      </c>
      <c r="C3876" t="s">
        <v>97</v>
      </c>
      <c r="D3876" t="s">
        <v>98</v>
      </c>
      <c r="E3876" s="4">
        <f>IF(ISBLANK(G3876),H3876,G3876)</f>
        <v>79</v>
      </c>
      <c r="F3876" s="9" t="b">
        <f>AND(ISBLANK(G3876),ISBLANK(H3876))</f>
        <v>0</v>
      </c>
      <c r="H3876" s="9">
        <v>79</v>
      </c>
      <c r="I3876">
        <v>577</v>
      </c>
      <c r="J3876" s="9" t="b">
        <f>AND(ISBLANK(K3876),ISBLANK(L3876))</f>
        <v>0</v>
      </c>
      <c r="L3876" s="9">
        <v>79</v>
      </c>
      <c r="M3876" s="15" t="b">
        <f>AND(ISBLANK(N3876),ISBLANK(O3876),ISBLANK(P3876))</f>
        <v>0</v>
      </c>
      <c r="O3876" s="15">
        <v>57</v>
      </c>
      <c r="Q3876">
        <v>3</v>
      </c>
      <c r="R3876" s="18" t="b">
        <f>AND(ISBLANK(S3876),ISBLANK(T3876))</f>
        <v>0</v>
      </c>
      <c r="S3876" s="20">
        <v>0.05</v>
      </c>
      <c r="U3876" s="15" t="b">
        <f>AND(ISBLANK(V3876),ISBLANK(W3876),ISBLANK(X3876))</f>
        <v>0</v>
      </c>
      <c r="V3876" s="16">
        <v>1</v>
      </c>
      <c r="Y3876" s="13">
        <v>0.98</v>
      </c>
      <c r="AA3876" t="s">
        <v>449</v>
      </c>
      <c r="AB3876" s="24" t="str">
        <f>IF(ISERR(MONTH(AA3876)),TRIM(SUBSTITUTE(AA3876,(RIGHT(TRIM(AA3876),4)),"")),TEXT(AA3876,"mmmm"))</f>
        <v>May</v>
      </c>
      <c r="AC3876" s="24">
        <f>IF(ISERR(YEAR(AA3876)),VALUE(RIGHT(TRIM(AA3876),4)),YEAR(AA3876))</f>
        <v>2017</v>
      </c>
      <c r="AD3876" t="s">
        <v>443</v>
      </c>
      <c r="AE3876" t="b">
        <f>VLOOKUP(AA3876,duplicates!A:C,3,FALSE)</f>
        <v>0</v>
      </c>
      <c r="AF3876" t="b">
        <f t="shared" si="56"/>
        <v>1</v>
      </c>
      <c r="AG3876" s="23" t="b">
        <v>0</v>
      </c>
    </row>
    <row r="3877" spans="1:33" x14ac:dyDescent="0.2">
      <c r="A3877" t="s">
        <v>441</v>
      </c>
      <c r="B3877">
        <v>177</v>
      </c>
      <c r="C3877" t="s">
        <v>183</v>
      </c>
      <c r="D3877" t="s">
        <v>184</v>
      </c>
      <c r="E3877" s="4">
        <f>IF(ISBLANK(G3877),H3877,G3877)</f>
        <v>10</v>
      </c>
      <c r="F3877" s="9" t="b">
        <f>AND(ISBLANK(G3877),ISBLANK(H3877))</f>
        <v>0</v>
      </c>
      <c r="H3877" s="9">
        <v>10</v>
      </c>
      <c r="I3877">
        <v>365</v>
      </c>
      <c r="J3877" s="9" t="b">
        <f>AND(ISBLANK(K3877),ISBLANK(L3877))</f>
        <v>0</v>
      </c>
      <c r="L3877" s="9">
        <v>10</v>
      </c>
      <c r="M3877" s="15" t="b">
        <f>AND(ISBLANK(N3877),ISBLANK(O3877),ISBLANK(P3877))</f>
        <v>0</v>
      </c>
      <c r="O3877" s="15">
        <v>4</v>
      </c>
      <c r="Q3877">
        <v>4</v>
      </c>
      <c r="R3877" s="18" t="b">
        <f>AND(ISBLANK(S3877),ISBLANK(T3877))</f>
        <v>0</v>
      </c>
      <c r="S3877" s="20">
        <v>1</v>
      </c>
      <c r="U3877" s="15" t="b">
        <f>AND(ISBLANK(V3877),ISBLANK(W3877),ISBLANK(X3877))</f>
        <v>0</v>
      </c>
      <c r="V3877" s="16">
        <v>1</v>
      </c>
      <c r="Y3877" s="13">
        <v>0.9</v>
      </c>
      <c r="AA3877" t="s">
        <v>449</v>
      </c>
      <c r="AB3877" s="24" t="str">
        <f>IF(ISERR(MONTH(AA3877)),TRIM(SUBSTITUTE(AA3877,(RIGHT(TRIM(AA3877),4)),"")),TEXT(AA3877,"mmmm"))</f>
        <v>May</v>
      </c>
      <c r="AC3877" s="24">
        <f>IF(ISERR(YEAR(AA3877)),VALUE(RIGHT(TRIM(AA3877),4)),YEAR(AA3877))</f>
        <v>2017</v>
      </c>
      <c r="AD3877" t="s">
        <v>443</v>
      </c>
      <c r="AE3877" t="b">
        <f>VLOOKUP(AA3877,duplicates!A:C,3,FALSE)</f>
        <v>0</v>
      </c>
      <c r="AF3877" t="b">
        <f t="shared" si="56"/>
        <v>1</v>
      </c>
      <c r="AG3877" s="23" t="b">
        <v>0</v>
      </c>
    </row>
    <row r="3878" spans="1:33" x14ac:dyDescent="0.2">
      <c r="A3878" t="s">
        <v>441</v>
      </c>
      <c r="B3878">
        <v>178</v>
      </c>
      <c r="C3878" t="s">
        <v>331</v>
      </c>
      <c r="D3878" t="s">
        <v>332</v>
      </c>
      <c r="E3878" s="4">
        <f>IF(ISBLANK(G3878),H3878,G3878)</f>
        <v>10</v>
      </c>
      <c r="F3878" s="9" t="b">
        <f>AND(ISBLANK(G3878),ISBLANK(H3878))</f>
        <v>0</v>
      </c>
      <c r="H3878" s="9">
        <v>10</v>
      </c>
      <c r="I3878">
        <v>251</v>
      </c>
      <c r="J3878" s="9" t="b">
        <f>AND(ISBLANK(K3878),ISBLANK(L3878))</f>
        <v>0</v>
      </c>
      <c r="L3878" s="9">
        <v>9</v>
      </c>
      <c r="M3878" s="15" t="b">
        <f>AND(ISBLANK(N3878),ISBLANK(O3878),ISBLANK(P3878))</f>
        <v>0</v>
      </c>
      <c r="O3878" s="15">
        <v>3</v>
      </c>
      <c r="Q3878">
        <v>3</v>
      </c>
      <c r="R3878" s="18" t="b">
        <f>AND(ISBLANK(S3878),ISBLANK(T3878))</f>
        <v>0</v>
      </c>
      <c r="S3878" s="20">
        <v>1</v>
      </c>
      <c r="U3878" s="15" t="b">
        <f>AND(ISBLANK(V3878),ISBLANK(W3878),ISBLANK(X3878))</f>
        <v>0</v>
      </c>
      <c r="V3878" s="16">
        <v>0.9</v>
      </c>
      <c r="Y3878" s="13">
        <v>0.94</v>
      </c>
      <c r="AA3878" t="s">
        <v>449</v>
      </c>
      <c r="AB3878" s="24" t="str">
        <f>IF(ISERR(MONTH(AA3878)),TRIM(SUBSTITUTE(AA3878,(RIGHT(TRIM(AA3878),4)),"")),TEXT(AA3878,"mmmm"))</f>
        <v>May</v>
      </c>
      <c r="AC3878" s="24">
        <f>IF(ISERR(YEAR(AA3878)),VALUE(RIGHT(TRIM(AA3878),4)),YEAR(AA3878))</f>
        <v>2017</v>
      </c>
      <c r="AD3878" t="s">
        <v>443</v>
      </c>
      <c r="AE3878" t="b">
        <f>VLOOKUP(AA3878,duplicates!A:C,3,FALSE)</f>
        <v>0</v>
      </c>
      <c r="AF3878" t="b">
        <f t="shared" si="56"/>
        <v>1</v>
      </c>
      <c r="AG3878" s="23" t="b">
        <v>0</v>
      </c>
    </row>
    <row r="3879" spans="1:33" x14ac:dyDescent="0.2">
      <c r="A3879" t="s">
        <v>441</v>
      </c>
      <c r="B3879">
        <v>179</v>
      </c>
      <c r="C3879" t="s">
        <v>87</v>
      </c>
      <c r="D3879" t="s">
        <v>88</v>
      </c>
      <c r="E3879" s="4">
        <f>IF(ISBLANK(G3879),H3879,G3879)</f>
        <v>27</v>
      </c>
      <c r="F3879" s="9" t="b">
        <f>AND(ISBLANK(G3879),ISBLANK(H3879))</f>
        <v>0</v>
      </c>
      <c r="H3879" s="9">
        <v>27</v>
      </c>
      <c r="I3879">
        <v>309</v>
      </c>
      <c r="J3879" s="9" t="b">
        <f>AND(ISBLANK(K3879),ISBLANK(L3879))</f>
        <v>0</v>
      </c>
      <c r="L3879" s="9">
        <v>27</v>
      </c>
      <c r="M3879" s="15" t="b">
        <f>AND(ISBLANK(N3879),ISBLANK(O3879),ISBLANK(P3879))</f>
        <v>0</v>
      </c>
      <c r="O3879" s="15">
        <v>19</v>
      </c>
      <c r="Q3879">
        <v>19</v>
      </c>
      <c r="R3879" s="18" t="b">
        <f>AND(ISBLANK(S3879),ISBLANK(T3879))</f>
        <v>0</v>
      </c>
      <c r="S3879" s="20">
        <v>1</v>
      </c>
      <c r="U3879" s="15" t="b">
        <f>AND(ISBLANK(V3879),ISBLANK(W3879),ISBLANK(X3879))</f>
        <v>0</v>
      </c>
      <c r="V3879" s="16">
        <v>1</v>
      </c>
      <c r="Y3879" s="13">
        <v>1</v>
      </c>
      <c r="AA3879" t="s">
        <v>449</v>
      </c>
      <c r="AB3879" s="24" t="str">
        <f>IF(ISERR(MONTH(AA3879)),TRIM(SUBSTITUTE(AA3879,(RIGHT(TRIM(AA3879),4)),"")),TEXT(AA3879,"mmmm"))</f>
        <v>May</v>
      </c>
      <c r="AC3879" s="24">
        <f>IF(ISERR(YEAR(AA3879)),VALUE(RIGHT(TRIM(AA3879),4)),YEAR(AA3879))</f>
        <v>2017</v>
      </c>
      <c r="AD3879" t="s">
        <v>443</v>
      </c>
      <c r="AE3879" t="b">
        <f>VLOOKUP(AA3879,duplicates!A:C,3,FALSE)</f>
        <v>0</v>
      </c>
      <c r="AF3879" t="b">
        <f t="shared" si="56"/>
        <v>1</v>
      </c>
      <c r="AG3879" s="23" t="b">
        <v>0</v>
      </c>
    </row>
    <row r="3880" spans="1:33" x14ac:dyDescent="0.2">
      <c r="A3880" t="s">
        <v>441</v>
      </c>
      <c r="B3880">
        <v>180</v>
      </c>
      <c r="C3880" t="s">
        <v>121</v>
      </c>
      <c r="D3880" t="s">
        <v>122</v>
      </c>
      <c r="E3880" s="4">
        <f>IF(ISBLANK(G3880),H3880,G3880)</f>
        <v>81</v>
      </c>
      <c r="F3880" s="9" t="b">
        <f>AND(ISBLANK(G3880),ISBLANK(H3880))</f>
        <v>0</v>
      </c>
      <c r="H3880" s="9">
        <v>81</v>
      </c>
      <c r="I3880">
        <v>417</v>
      </c>
      <c r="J3880" s="9" t="b">
        <f>AND(ISBLANK(K3880),ISBLANK(L3880))</f>
        <v>0</v>
      </c>
      <c r="L3880" s="9">
        <v>81</v>
      </c>
      <c r="M3880" s="15" t="b">
        <f>AND(ISBLANK(N3880),ISBLANK(O3880),ISBLANK(P3880))</f>
        <v>0</v>
      </c>
      <c r="O3880" s="15">
        <v>63</v>
      </c>
      <c r="Q3880">
        <v>63</v>
      </c>
      <c r="R3880" s="18" t="b">
        <f>AND(ISBLANK(S3880),ISBLANK(T3880))</f>
        <v>0</v>
      </c>
      <c r="S3880" s="20">
        <v>1</v>
      </c>
      <c r="U3880" s="15" t="b">
        <f>AND(ISBLANK(V3880),ISBLANK(W3880),ISBLANK(X3880))</f>
        <v>0</v>
      </c>
      <c r="V3880" s="16">
        <v>1</v>
      </c>
      <c r="Y3880" s="13">
        <v>1</v>
      </c>
      <c r="AA3880" t="s">
        <v>449</v>
      </c>
      <c r="AB3880" s="24" t="str">
        <f>IF(ISERR(MONTH(AA3880)),TRIM(SUBSTITUTE(AA3880,(RIGHT(TRIM(AA3880),4)),"")),TEXT(AA3880,"mmmm"))</f>
        <v>May</v>
      </c>
      <c r="AC3880" s="24">
        <f>IF(ISERR(YEAR(AA3880)),VALUE(RIGHT(TRIM(AA3880),4)),YEAR(AA3880))</f>
        <v>2017</v>
      </c>
      <c r="AD3880" t="s">
        <v>443</v>
      </c>
      <c r="AE3880" t="b">
        <f>VLOOKUP(AA3880,duplicates!A:C,3,FALSE)</f>
        <v>0</v>
      </c>
      <c r="AF3880" t="b">
        <f t="shared" si="56"/>
        <v>1</v>
      </c>
      <c r="AG3880" s="23" t="b">
        <v>0</v>
      </c>
    </row>
    <row r="3881" spans="1:33" x14ac:dyDescent="0.2">
      <c r="A3881" t="s">
        <v>441</v>
      </c>
      <c r="B3881">
        <v>181</v>
      </c>
      <c r="C3881" t="s">
        <v>69</v>
      </c>
      <c r="D3881" t="s">
        <v>70</v>
      </c>
      <c r="E3881" s="4">
        <f>IF(ISBLANK(G3881),H3881,G3881)</f>
        <v>135</v>
      </c>
      <c r="F3881" s="9" t="b">
        <f>AND(ISBLANK(G3881),ISBLANK(H3881))</f>
        <v>0</v>
      </c>
      <c r="H3881" s="9">
        <v>135</v>
      </c>
      <c r="I3881">
        <v>427</v>
      </c>
      <c r="J3881" s="9" t="b">
        <f>AND(ISBLANK(K3881),ISBLANK(L3881))</f>
        <v>0</v>
      </c>
      <c r="L3881" s="9">
        <v>135</v>
      </c>
      <c r="M3881" s="15" t="b">
        <f>AND(ISBLANK(N3881),ISBLANK(O3881),ISBLANK(P3881))</f>
        <v>0</v>
      </c>
      <c r="O3881" s="15">
        <v>97</v>
      </c>
      <c r="Q3881">
        <v>94</v>
      </c>
      <c r="R3881" s="18" t="b">
        <f>AND(ISBLANK(S3881),ISBLANK(T3881))</f>
        <v>0</v>
      </c>
      <c r="S3881" s="20">
        <v>0.97</v>
      </c>
      <c r="U3881" s="15" t="b">
        <f>AND(ISBLANK(V3881),ISBLANK(W3881),ISBLANK(X3881))</f>
        <v>0</v>
      </c>
      <c r="V3881" s="16">
        <v>1</v>
      </c>
      <c r="Y3881" s="13">
        <v>0.96</v>
      </c>
      <c r="AA3881" t="s">
        <v>449</v>
      </c>
      <c r="AB3881" s="24" t="str">
        <f>IF(ISERR(MONTH(AA3881)),TRIM(SUBSTITUTE(AA3881,(RIGHT(TRIM(AA3881),4)),"")),TEXT(AA3881,"mmmm"))</f>
        <v>May</v>
      </c>
      <c r="AC3881" s="24">
        <f>IF(ISERR(YEAR(AA3881)),VALUE(RIGHT(TRIM(AA3881),4)),YEAR(AA3881))</f>
        <v>2017</v>
      </c>
      <c r="AD3881" t="s">
        <v>443</v>
      </c>
      <c r="AE3881" t="b">
        <f>VLOOKUP(AA3881,duplicates!A:C,3,FALSE)</f>
        <v>0</v>
      </c>
      <c r="AF3881" t="b">
        <f t="shared" si="56"/>
        <v>1</v>
      </c>
      <c r="AG3881" s="23" t="b">
        <v>0</v>
      </c>
    </row>
    <row r="3882" spans="1:33" x14ac:dyDescent="0.2">
      <c r="A3882" t="s">
        <v>441</v>
      </c>
      <c r="B3882">
        <v>182</v>
      </c>
      <c r="C3882" t="s">
        <v>115</v>
      </c>
      <c r="D3882" t="s">
        <v>116</v>
      </c>
      <c r="E3882" s="4">
        <f>IF(ISBLANK(G3882),H3882,G3882)</f>
        <v>8</v>
      </c>
      <c r="F3882" s="9" t="b">
        <f>AND(ISBLANK(G3882),ISBLANK(H3882))</f>
        <v>0</v>
      </c>
      <c r="H3882" s="9">
        <v>8</v>
      </c>
      <c r="I3882">
        <v>338</v>
      </c>
      <c r="J3882" s="9" t="b">
        <f>AND(ISBLANK(K3882),ISBLANK(L3882))</f>
        <v>0</v>
      </c>
      <c r="L3882" s="9">
        <v>7</v>
      </c>
      <c r="M3882" s="15" t="b">
        <f>AND(ISBLANK(N3882),ISBLANK(O3882),ISBLANK(P3882))</f>
        <v>0</v>
      </c>
      <c r="O3882" s="15">
        <v>4</v>
      </c>
      <c r="Q3882">
        <v>4</v>
      </c>
      <c r="R3882" s="18" t="b">
        <f>AND(ISBLANK(S3882),ISBLANK(T3882))</f>
        <v>0</v>
      </c>
      <c r="S3882" s="20">
        <v>1</v>
      </c>
      <c r="U3882" s="15" t="b">
        <f>AND(ISBLANK(V3882),ISBLANK(W3882),ISBLANK(X3882))</f>
        <v>0</v>
      </c>
      <c r="V3882" s="16">
        <v>0.88</v>
      </c>
      <c r="Y3882" s="13">
        <v>0.98</v>
      </c>
      <c r="AA3882" t="s">
        <v>449</v>
      </c>
      <c r="AB3882" s="24" t="str">
        <f>IF(ISERR(MONTH(AA3882)),TRIM(SUBSTITUTE(AA3882,(RIGHT(TRIM(AA3882),4)),"")),TEXT(AA3882,"mmmm"))</f>
        <v>May</v>
      </c>
      <c r="AC3882" s="24">
        <f>IF(ISERR(YEAR(AA3882)),VALUE(RIGHT(TRIM(AA3882),4)),YEAR(AA3882))</f>
        <v>2017</v>
      </c>
      <c r="AD3882" t="s">
        <v>443</v>
      </c>
      <c r="AE3882" t="b">
        <f>VLOOKUP(AA3882,duplicates!A:C,3,FALSE)</f>
        <v>0</v>
      </c>
      <c r="AF3882" t="b">
        <f t="shared" si="56"/>
        <v>1</v>
      </c>
      <c r="AG3882" s="23" t="b">
        <v>0</v>
      </c>
    </row>
    <row r="3883" spans="1:33" x14ac:dyDescent="0.2">
      <c r="A3883" t="s">
        <v>441</v>
      </c>
      <c r="B3883">
        <v>183</v>
      </c>
      <c r="C3883" t="s">
        <v>195</v>
      </c>
      <c r="D3883" t="s">
        <v>196</v>
      </c>
      <c r="E3883" s="4">
        <f>IF(ISBLANK(G3883),H3883,G3883)</f>
        <v>57</v>
      </c>
      <c r="F3883" s="9" t="b">
        <f>AND(ISBLANK(G3883),ISBLANK(H3883))</f>
        <v>0</v>
      </c>
      <c r="H3883" s="9">
        <v>57</v>
      </c>
      <c r="I3883">
        <v>692</v>
      </c>
      <c r="J3883" s="9" t="b">
        <f>AND(ISBLANK(K3883),ISBLANK(L3883))</f>
        <v>0</v>
      </c>
      <c r="L3883" s="9">
        <v>48</v>
      </c>
      <c r="M3883" s="15" t="b">
        <f>AND(ISBLANK(N3883),ISBLANK(O3883),ISBLANK(P3883))</f>
        <v>0</v>
      </c>
      <c r="O3883" s="15">
        <v>19</v>
      </c>
      <c r="Q3883">
        <v>4</v>
      </c>
      <c r="R3883" s="18" t="b">
        <f>AND(ISBLANK(S3883),ISBLANK(T3883))</f>
        <v>0</v>
      </c>
      <c r="S3883" s="20">
        <v>0.21</v>
      </c>
      <c r="U3883" s="15" t="b">
        <f>AND(ISBLANK(V3883),ISBLANK(W3883),ISBLANK(X3883))</f>
        <v>0</v>
      </c>
      <c r="V3883" s="16">
        <v>0.84</v>
      </c>
      <c r="Y3883" s="13">
        <v>0.9</v>
      </c>
      <c r="AA3883" t="s">
        <v>449</v>
      </c>
      <c r="AB3883" s="24" t="str">
        <f>IF(ISERR(MONTH(AA3883)),TRIM(SUBSTITUTE(AA3883,(RIGHT(TRIM(AA3883),4)),"")),TEXT(AA3883,"mmmm"))</f>
        <v>May</v>
      </c>
      <c r="AC3883" s="24">
        <f>IF(ISERR(YEAR(AA3883)),VALUE(RIGHT(TRIM(AA3883),4)),YEAR(AA3883))</f>
        <v>2017</v>
      </c>
      <c r="AD3883" t="s">
        <v>443</v>
      </c>
      <c r="AE3883" t="b">
        <f>VLOOKUP(AA3883,duplicates!A:C,3,FALSE)</f>
        <v>0</v>
      </c>
      <c r="AF3883" t="b">
        <f t="shared" si="56"/>
        <v>1</v>
      </c>
      <c r="AG3883" s="23" t="b">
        <v>0</v>
      </c>
    </row>
    <row r="3884" spans="1:33" x14ac:dyDescent="0.2">
      <c r="A3884" t="s">
        <v>441</v>
      </c>
      <c r="B3884">
        <v>271</v>
      </c>
      <c r="C3884" t="s">
        <v>324</v>
      </c>
      <c r="D3884" t="s">
        <v>325</v>
      </c>
      <c r="E3884" s="4">
        <f>IF(ISBLANK(G3884),H3884,G3884)</f>
        <v>34</v>
      </c>
      <c r="F3884" s="9" t="b">
        <f>AND(ISBLANK(G3884),ISBLANK(H3884))</f>
        <v>0</v>
      </c>
      <c r="H3884" s="9">
        <v>34</v>
      </c>
      <c r="I3884">
        <v>451</v>
      </c>
      <c r="J3884" s="9" t="b">
        <f>AND(ISBLANK(K3884),ISBLANK(L3884))</f>
        <v>0</v>
      </c>
      <c r="L3884" s="9">
        <v>32</v>
      </c>
      <c r="M3884" s="15" t="b">
        <f>AND(ISBLANK(N3884),ISBLANK(O3884),ISBLANK(P3884))</f>
        <v>0</v>
      </c>
      <c r="O3884" s="15">
        <v>32</v>
      </c>
      <c r="Q3884">
        <v>32</v>
      </c>
      <c r="R3884" s="18" t="b">
        <f>AND(ISBLANK(S3884),ISBLANK(T3884))</f>
        <v>0</v>
      </c>
      <c r="S3884" s="20">
        <v>1</v>
      </c>
      <c r="U3884" s="15" t="b">
        <f>AND(ISBLANK(V3884),ISBLANK(W3884),ISBLANK(X3884))</f>
        <v>0</v>
      </c>
      <c r="V3884" s="16">
        <v>0.94</v>
      </c>
      <c r="Y3884" s="13">
        <v>0.92</v>
      </c>
      <c r="AA3884" t="s">
        <v>449</v>
      </c>
      <c r="AB3884" s="24" t="str">
        <f>IF(ISERR(MONTH(AA3884)),TRIM(SUBSTITUTE(AA3884,(RIGHT(TRIM(AA3884),4)),"")),TEXT(AA3884,"mmmm"))</f>
        <v>May</v>
      </c>
      <c r="AC3884" s="24">
        <f>IF(ISERR(YEAR(AA3884)),VALUE(RIGHT(TRIM(AA3884),4)),YEAR(AA3884))</f>
        <v>2017</v>
      </c>
      <c r="AD3884" t="s">
        <v>443</v>
      </c>
      <c r="AE3884" t="b">
        <f>VLOOKUP(AA3884,duplicates!A:C,3,FALSE)</f>
        <v>0</v>
      </c>
      <c r="AF3884" t="b">
        <f t="shared" si="56"/>
        <v>1</v>
      </c>
      <c r="AG3884" s="23" t="b">
        <v>0</v>
      </c>
    </row>
    <row r="3885" spans="1:33" x14ac:dyDescent="0.2">
      <c r="A3885" t="s">
        <v>441</v>
      </c>
      <c r="B3885">
        <v>272</v>
      </c>
      <c r="C3885" t="s">
        <v>249</v>
      </c>
      <c r="D3885" t="s">
        <v>250</v>
      </c>
      <c r="E3885" s="4">
        <f>IF(ISBLANK(G3885),H3885,G3885)</f>
        <v>6</v>
      </c>
      <c r="F3885" s="9" t="b">
        <f>AND(ISBLANK(G3885),ISBLANK(H3885))</f>
        <v>0</v>
      </c>
      <c r="H3885" s="9">
        <v>6</v>
      </c>
      <c r="I3885">
        <v>81</v>
      </c>
      <c r="J3885" s="9" t="b">
        <f>AND(ISBLANK(K3885),ISBLANK(L3885))</f>
        <v>0</v>
      </c>
      <c r="L3885" s="9">
        <v>6</v>
      </c>
      <c r="M3885" s="15" t="b">
        <f>AND(ISBLANK(N3885),ISBLANK(O3885),ISBLANK(P3885))</f>
        <v>0</v>
      </c>
      <c r="O3885" s="15">
        <v>4</v>
      </c>
      <c r="Q3885">
        <v>4</v>
      </c>
      <c r="R3885" s="18" t="b">
        <f>AND(ISBLANK(S3885),ISBLANK(T3885))</f>
        <v>0</v>
      </c>
      <c r="S3885" s="20">
        <v>1</v>
      </c>
      <c r="U3885" s="15" t="b">
        <f>AND(ISBLANK(V3885),ISBLANK(W3885),ISBLANK(X3885))</f>
        <v>0</v>
      </c>
      <c r="V3885" s="16">
        <v>1</v>
      </c>
      <c r="Y3885" s="13">
        <v>0.93</v>
      </c>
      <c r="AA3885" t="s">
        <v>449</v>
      </c>
      <c r="AB3885" s="24" t="str">
        <f>IF(ISERR(MONTH(AA3885)),TRIM(SUBSTITUTE(AA3885,(RIGHT(TRIM(AA3885),4)),"")),TEXT(AA3885,"mmmm"))</f>
        <v>May</v>
      </c>
      <c r="AC3885" s="24">
        <f>IF(ISERR(YEAR(AA3885)),VALUE(RIGHT(TRIM(AA3885),4)),YEAR(AA3885))</f>
        <v>2017</v>
      </c>
      <c r="AD3885" t="s">
        <v>443</v>
      </c>
      <c r="AE3885" t="b">
        <f>VLOOKUP(AA3885,duplicates!A:C,3,FALSE)</f>
        <v>0</v>
      </c>
      <c r="AF3885" t="b">
        <f t="shared" si="56"/>
        <v>1</v>
      </c>
      <c r="AG3885" s="23" t="b">
        <v>0</v>
      </c>
    </row>
    <row r="3886" spans="1:33" x14ac:dyDescent="0.2">
      <c r="A3886" t="s">
        <v>441</v>
      </c>
      <c r="B3886">
        <v>184</v>
      </c>
      <c r="C3886" t="s">
        <v>171</v>
      </c>
      <c r="D3886" t="s">
        <v>172</v>
      </c>
      <c r="E3886" s="4">
        <f>IF(ISBLANK(G3886),H3886,G3886)</f>
        <v>56</v>
      </c>
      <c r="F3886" s="9" t="b">
        <f>AND(ISBLANK(G3886),ISBLANK(H3886))</f>
        <v>0</v>
      </c>
      <c r="H3886" s="9">
        <v>56</v>
      </c>
      <c r="I3886">
        <v>480</v>
      </c>
      <c r="J3886" s="9" t="b">
        <f>AND(ISBLANK(K3886),ISBLANK(L3886))</f>
        <v>0</v>
      </c>
      <c r="L3886" s="9">
        <v>25</v>
      </c>
      <c r="M3886" s="15" t="b">
        <f>AND(ISBLANK(N3886),ISBLANK(O3886),ISBLANK(P3886))</f>
        <v>0</v>
      </c>
      <c r="O3886" s="15">
        <v>17</v>
      </c>
      <c r="Q3886">
        <v>3</v>
      </c>
      <c r="R3886" s="18" t="b">
        <f>AND(ISBLANK(S3886),ISBLANK(T3886))</f>
        <v>0</v>
      </c>
      <c r="S3886" s="20">
        <v>0.18</v>
      </c>
      <c r="U3886" s="15" t="b">
        <f>AND(ISBLANK(V3886),ISBLANK(W3886),ISBLANK(X3886))</f>
        <v>0</v>
      </c>
      <c r="V3886" s="16">
        <v>0.45</v>
      </c>
      <c r="Y3886" s="13">
        <v>0.91</v>
      </c>
      <c r="AA3886" t="s">
        <v>449</v>
      </c>
      <c r="AB3886" s="24" t="str">
        <f>IF(ISERR(MONTH(AA3886)),TRIM(SUBSTITUTE(AA3886,(RIGHT(TRIM(AA3886),4)),"")),TEXT(AA3886,"mmmm"))</f>
        <v>May</v>
      </c>
      <c r="AC3886" s="24">
        <f>IF(ISERR(YEAR(AA3886)),VALUE(RIGHT(TRIM(AA3886),4)),YEAR(AA3886))</f>
        <v>2017</v>
      </c>
      <c r="AD3886" t="s">
        <v>443</v>
      </c>
      <c r="AE3886" t="b">
        <f>VLOOKUP(AA3886,duplicates!A:C,3,FALSE)</f>
        <v>0</v>
      </c>
      <c r="AF3886" t="b">
        <f t="shared" si="56"/>
        <v>1</v>
      </c>
      <c r="AG3886" s="23" t="b">
        <v>0</v>
      </c>
    </row>
    <row r="3887" spans="1:33" x14ac:dyDescent="0.2">
      <c r="A3887" t="s">
        <v>441</v>
      </c>
      <c r="B3887">
        <v>185</v>
      </c>
      <c r="C3887" t="s">
        <v>145</v>
      </c>
      <c r="D3887" t="s">
        <v>146</v>
      </c>
      <c r="E3887" s="4">
        <f>IF(ISBLANK(G3887),H3887,G3887)</f>
        <v>31</v>
      </c>
      <c r="F3887" s="9" t="b">
        <f>AND(ISBLANK(G3887),ISBLANK(H3887))</f>
        <v>0</v>
      </c>
      <c r="H3887" s="9">
        <v>31</v>
      </c>
      <c r="I3887">
        <v>726</v>
      </c>
      <c r="J3887" s="9" t="b">
        <f>AND(ISBLANK(K3887),ISBLANK(L3887))</f>
        <v>0</v>
      </c>
      <c r="L3887" s="9">
        <v>31</v>
      </c>
      <c r="M3887" s="15" t="b">
        <f>AND(ISBLANK(N3887),ISBLANK(O3887),ISBLANK(P3887))</f>
        <v>0</v>
      </c>
      <c r="O3887" s="15">
        <v>8</v>
      </c>
      <c r="Q3887">
        <v>8</v>
      </c>
      <c r="R3887" s="18" t="b">
        <f>AND(ISBLANK(S3887),ISBLANK(T3887))</f>
        <v>0</v>
      </c>
      <c r="S3887" s="20">
        <v>1</v>
      </c>
      <c r="U3887" s="15" t="b">
        <f>AND(ISBLANK(V3887),ISBLANK(W3887),ISBLANK(X3887))</f>
        <v>0</v>
      </c>
      <c r="V3887" s="16">
        <v>1</v>
      </c>
      <c r="Y3887" s="13">
        <v>0.9</v>
      </c>
      <c r="AA3887" t="s">
        <v>449</v>
      </c>
      <c r="AB3887" s="24" t="str">
        <f>IF(ISERR(MONTH(AA3887)),TRIM(SUBSTITUTE(AA3887,(RIGHT(TRIM(AA3887),4)),"")),TEXT(AA3887,"mmmm"))</f>
        <v>May</v>
      </c>
      <c r="AC3887" s="24">
        <f>IF(ISERR(YEAR(AA3887)),VALUE(RIGHT(TRIM(AA3887),4)),YEAR(AA3887))</f>
        <v>2017</v>
      </c>
      <c r="AD3887" t="s">
        <v>443</v>
      </c>
      <c r="AE3887" t="b">
        <f>VLOOKUP(AA3887,duplicates!A:C,3,FALSE)</f>
        <v>0</v>
      </c>
      <c r="AF3887" t="b">
        <f t="shared" si="56"/>
        <v>1</v>
      </c>
      <c r="AG3887" s="23" t="b">
        <v>0</v>
      </c>
    </row>
    <row r="3888" spans="1:33" x14ac:dyDescent="0.2">
      <c r="A3888" t="s">
        <v>441</v>
      </c>
      <c r="B3888">
        <v>186</v>
      </c>
      <c r="C3888" t="s">
        <v>45</v>
      </c>
      <c r="D3888" t="s">
        <v>46</v>
      </c>
      <c r="E3888" s="4">
        <f>IF(ISBLANK(G3888),H3888,G3888)</f>
        <v>23</v>
      </c>
      <c r="F3888" s="9" t="b">
        <f>AND(ISBLANK(G3888),ISBLANK(H3888))</f>
        <v>0</v>
      </c>
      <c r="H3888" s="9">
        <v>23</v>
      </c>
      <c r="I3888">
        <v>204</v>
      </c>
      <c r="J3888" s="9" t="b">
        <f>AND(ISBLANK(K3888),ISBLANK(L3888))</f>
        <v>0</v>
      </c>
      <c r="L3888" s="9">
        <v>23</v>
      </c>
      <c r="M3888" s="15" t="b">
        <f>AND(ISBLANK(N3888),ISBLANK(O3888),ISBLANK(P3888))</f>
        <v>0</v>
      </c>
      <c r="O3888" s="15">
        <v>21</v>
      </c>
      <c r="Q3888">
        <v>16</v>
      </c>
      <c r="R3888" s="18" t="b">
        <f>AND(ISBLANK(S3888),ISBLANK(T3888))</f>
        <v>0</v>
      </c>
      <c r="S3888" s="20">
        <v>0.76</v>
      </c>
      <c r="U3888" s="15" t="b">
        <f>AND(ISBLANK(V3888),ISBLANK(W3888),ISBLANK(X3888))</f>
        <v>0</v>
      </c>
      <c r="V3888" s="16">
        <v>1</v>
      </c>
      <c r="Y3888" s="13">
        <v>0.71</v>
      </c>
      <c r="AA3888" t="s">
        <v>449</v>
      </c>
      <c r="AB3888" s="24" t="str">
        <f>IF(ISERR(MONTH(AA3888)),TRIM(SUBSTITUTE(AA3888,(RIGHT(TRIM(AA3888),4)),"")),TEXT(AA3888,"mmmm"))</f>
        <v>May</v>
      </c>
      <c r="AC3888" s="24">
        <f>IF(ISERR(YEAR(AA3888)),VALUE(RIGHT(TRIM(AA3888),4)),YEAR(AA3888))</f>
        <v>2017</v>
      </c>
      <c r="AD3888" t="s">
        <v>443</v>
      </c>
      <c r="AE3888" t="b">
        <f>VLOOKUP(AA3888,duplicates!A:C,3,FALSE)</f>
        <v>0</v>
      </c>
      <c r="AF3888" t="b">
        <f t="shared" si="56"/>
        <v>1</v>
      </c>
      <c r="AG3888" s="23" t="b">
        <v>0</v>
      </c>
    </row>
    <row r="3889" spans="1:33" x14ac:dyDescent="0.2">
      <c r="A3889" t="s">
        <v>441</v>
      </c>
      <c r="B3889">
        <v>273</v>
      </c>
      <c r="C3889" t="s">
        <v>287</v>
      </c>
      <c r="D3889" t="s">
        <v>288</v>
      </c>
      <c r="E3889" s="4">
        <f>IF(ISBLANK(G3889),H3889,G3889)</f>
        <v>84</v>
      </c>
      <c r="F3889" s="9" t="b">
        <f>AND(ISBLANK(G3889),ISBLANK(H3889))</f>
        <v>0</v>
      </c>
      <c r="H3889" s="9">
        <v>84</v>
      </c>
      <c r="I3889">
        <v>353</v>
      </c>
      <c r="J3889" s="9" t="b">
        <f>AND(ISBLANK(K3889),ISBLANK(L3889))</f>
        <v>0</v>
      </c>
      <c r="L3889" s="9">
        <v>84</v>
      </c>
      <c r="M3889" s="15" t="b">
        <f>AND(ISBLANK(N3889),ISBLANK(O3889),ISBLANK(P3889))</f>
        <v>0</v>
      </c>
      <c r="O3889" s="15">
        <v>55</v>
      </c>
      <c r="Q3889">
        <v>55</v>
      </c>
      <c r="R3889" s="18" t="b">
        <f>AND(ISBLANK(S3889),ISBLANK(T3889))</f>
        <v>0</v>
      </c>
      <c r="S3889" s="20">
        <v>1</v>
      </c>
      <c r="U3889" s="15" t="b">
        <f>AND(ISBLANK(V3889),ISBLANK(W3889),ISBLANK(X3889))</f>
        <v>0</v>
      </c>
      <c r="V3889" s="16">
        <v>1</v>
      </c>
      <c r="Y3889" s="13">
        <v>0.99</v>
      </c>
      <c r="AA3889" t="s">
        <v>449</v>
      </c>
      <c r="AB3889" s="24" t="str">
        <f>IF(ISERR(MONTH(AA3889)),TRIM(SUBSTITUTE(AA3889,(RIGHT(TRIM(AA3889),4)),"")),TEXT(AA3889,"mmmm"))</f>
        <v>May</v>
      </c>
      <c r="AC3889" s="24">
        <f>IF(ISERR(YEAR(AA3889)),VALUE(RIGHT(TRIM(AA3889),4)),YEAR(AA3889))</f>
        <v>2017</v>
      </c>
      <c r="AD3889" t="s">
        <v>443</v>
      </c>
      <c r="AE3889" t="b">
        <f>VLOOKUP(AA3889,duplicates!A:C,3,FALSE)</f>
        <v>0</v>
      </c>
      <c r="AF3889" t="b">
        <f t="shared" si="56"/>
        <v>1</v>
      </c>
      <c r="AG3889" s="23" t="b">
        <v>0</v>
      </c>
    </row>
    <row r="3890" spans="1:33" x14ac:dyDescent="0.2">
      <c r="A3890" t="s">
        <v>441</v>
      </c>
      <c r="B3890">
        <v>274</v>
      </c>
      <c r="C3890" t="s">
        <v>237</v>
      </c>
      <c r="D3890" t="s">
        <v>238</v>
      </c>
      <c r="E3890" s="4">
        <f>IF(ISBLANK(G3890),H3890,G3890)</f>
        <v>7</v>
      </c>
      <c r="F3890" s="9" t="b">
        <f>AND(ISBLANK(G3890),ISBLANK(H3890))</f>
        <v>0</v>
      </c>
      <c r="H3890" s="9">
        <v>7</v>
      </c>
      <c r="I3890">
        <v>212</v>
      </c>
      <c r="J3890" s="9" t="b">
        <f>AND(ISBLANK(K3890),ISBLANK(L3890))</f>
        <v>0</v>
      </c>
      <c r="L3890" s="9">
        <v>4</v>
      </c>
      <c r="M3890" s="15" t="b">
        <f>AND(ISBLANK(N3890),ISBLANK(O3890),ISBLANK(P3890))</f>
        <v>0</v>
      </c>
      <c r="O3890" s="15">
        <v>2</v>
      </c>
      <c r="Q3890">
        <v>1</v>
      </c>
      <c r="R3890" s="18" t="b">
        <f>AND(ISBLANK(S3890),ISBLANK(T3890))</f>
        <v>0</v>
      </c>
      <c r="S3890" s="20">
        <v>0.5</v>
      </c>
      <c r="U3890" s="15" t="b">
        <f>AND(ISBLANK(V3890),ISBLANK(W3890),ISBLANK(X3890))</f>
        <v>0</v>
      </c>
      <c r="V3890" s="16">
        <v>0.56999999999999995</v>
      </c>
      <c r="Y3890" s="13">
        <v>0.95</v>
      </c>
      <c r="AA3890" t="s">
        <v>449</v>
      </c>
      <c r="AB3890" s="24" t="str">
        <f>IF(ISERR(MONTH(AA3890)),TRIM(SUBSTITUTE(AA3890,(RIGHT(TRIM(AA3890),4)),"")),TEXT(AA3890,"mmmm"))</f>
        <v>May</v>
      </c>
      <c r="AC3890" s="24">
        <f>IF(ISERR(YEAR(AA3890)),VALUE(RIGHT(TRIM(AA3890),4)),YEAR(AA3890))</f>
        <v>2017</v>
      </c>
      <c r="AD3890" t="s">
        <v>443</v>
      </c>
      <c r="AE3890" t="b">
        <f>VLOOKUP(AA3890,duplicates!A:C,3,FALSE)</f>
        <v>0</v>
      </c>
      <c r="AF3890" t="b">
        <f t="shared" si="56"/>
        <v>1</v>
      </c>
      <c r="AG3890" s="23" t="b">
        <v>0</v>
      </c>
    </row>
    <row r="3891" spans="1:33" x14ac:dyDescent="0.2">
      <c r="A3891" t="s">
        <v>441</v>
      </c>
      <c r="B3891">
        <v>187</v>
      </c>
      <c r="C3891" t="s">
        <v>179</v>
      </c>
      <c r="D3891" t="s">
        <v>180</v>
      </c>
      <c r="E3891" s="4">
        <f>IF(ISBLANK(G3891),H3891,G3891)</f>
        <v>71</v>
      </c>
      <c r="F3891" s="9" t="b">
        <f>AND(ISBLANK(G3891),ISBLANK(H3891))</f>
        <v>0</v>
      </c>
      <c r="H3891" s="9">
        <v>71</v>
      </c>
      <c r="I3891">
        <v>843</v>
      </c>
      <c r="J3891" s="9" t="b">
        <f>AND(ISBLANK(K3891),ISBLANK(L3891))</f>
        <v>0</v>
      </c>
      <c r="L3891" s="9">
        <v>64</v>
      </c>
      <c r="M3891" s="15" t="b">
        <f>AND(ISBLANK(N3891),ISBLANK(O3891),ISBLANK(P3891))</f>
        <v>0</v>
      </c>
      <c r="O3891" s="15">
        <v>41</v>
      </c>
      <c r="Q3891">
        <v>41</v>
      </c>
      <c r="R3891" s="18" t="b">
        <f>AND(ISBLANK(S3891),ISBLANK(T3891))</f>
        <v>0</v>
      </c>
      <c r="S3891" s="20">
        <v>1</v>
      </c>
      <c r="U3891" s="15" t="b">
        <f>AND(ISBLANK(V3891),ISBLANK(W3891),ISBLANK(X3891))</f>
        <v>0</v>
      </c>
      <c r="V3891" s="16">
        <v>0.9</v>
      </c>
      <c r="Y3891" s="13">
        <v>1</v>
      </c>
      <c r="AA3891" t="s">
        <v>449</v>
      </c>
      <c r="AB3891" s="24" t="str">
        <f>IF(ISERR(MONTH(AA3891)),TRIM(SUBSTITUTE(AA3891,(RIGHT(TRIM(AA3891),4)),"")),TEXT(AA3891,"mmmm"))</f>
        <v>May</v>
      </c>
      <c r="AC3891" s="24">
        <f>IF(ISERR(YEAR(AA3891)),VALUE(RIGHT(TRIM(AA3891),4)),YEAR(AA3891))</f>
        <v>2017</v>
      </c>
      <c r="AD3891" t="s">
        <v>443</v>
      </c>
      <c r="AE3891" t="b">
        <f>VLOOKUP(AA3891,duplicates!A:C,3,FALSE)</f>
        <v>0</v>
      </c>
      <c r="AF3891" t="b">
        <f t="shared" si="56"/>
        <v>1</v>
      </c>
      <c r="AG3891" s="23" t="b">
        <v>0</v>
      </c>
    </row>
    <row r="3892" spans="1:33" x14ac:dyDescent="0.2">
      <c r="A3892" t="s">
        <v>441</v>
      </c>
      <c r="B3892">
        <v>275</v>
      </c>
      <c r="C3892" t="s">
        <v>301</v>
      </c>
      <c r="D3892" t="s">
        <v>302</v>
      </c>
      <c r="E3892" s="4">
        <f>IF(ISBLANK(G3892),H3892,G3892)</f>
        <v>127</v>
      </c>
      <c r="F3892" s="9" t="b">
        <f>AND(ISBLANK(G3892),ISBLANK(H3892))</f>
        <v>0</v>
      </c>
      <c r="H3892" s="9">
        <v>127</v>
      </c>
      <c r="I3892">
        <v>553</v>
      </c>
      <c r="J3892" s="9" t="b">
        <f>AND(ISBLANK(K3892),ISBLANK(L3892))</f>
        <v>0</v>
      </c>
      <c r="L3892" s="9">
        <v>122</v>
      </c>
      <c r="M3892" s="15" t="b">
        <f>AND(ISBLANK(N3892),ISBLANK(O3892),ISBLANK(P3892))</f>
        <v>0</v>
      </c>
      <c r="O3892" s="15">
        <v>39</v>
      </c>
      <c r="Q3892">
        <v>39</v>
      </c>
      <c r="R3892" s="18" t="b">
        <f>AND(ISBLANK(S3892),ISBLANK(T3892))</f>
        <v>0</v>
      </c>
      <c r="S3892" s="20">
        <v>1</v>
      </c>
      <c r="U3892" s="15" t="b">
        <f>AND(ISBLANK(V3892),ISBLANK(W3892),ISBLANK(X3892))</f>
        <v>0</v>
      </c>
      <c r="V3892" s="16">
        <v>0.96</v>
      </c>
      <c r="Y3892" s="13">
        <v>0.93</v>
      </c>
      <c r="AA3892" t="s">
        <v>449</v>
      </c>
      <c r="AB3892" s="24" t="str">
        <f>IF(ISERR(MONTH(AA3892)),TRIM(SUBSTITUTE(AA3892,(RIGHT(TRIM(AA3892),4)),"")),TEXT(AA3892,"mmmm"))</f>
        <v>May</v>
      </c>
      <c r="AC3892" s="24">
        <f>IF(ISERR(YEAR(AA3892)),VALUE(RIGHT(TRIM(AA3892),4)),YEAR(AA3892))</f>
        <v>2017</v>
      </c>
      <c r="AD3892" t="s">
        <v>443</v>
      </c>
      <c r="AE3892" t="b">
        <f>VLOOKUP(AA3892,duplicates!A:C,3,FALSE)</f>
        <v>0</v>
      </c>
      <c r="AF3892" t="b">
        <f t="shared" si="56"/>
        <v>1</v>
      </c>
      <c r="AG3892" s="23" t="b">
        <v>0</v>
      </c>
    </row>
    <row r="3893" spans="1:33" x14ac:dyDescent="0.2">
      <c r="A3893" t="s">
        <v>441</v>
      </c>
      <c r="B3893">
        <v>276</v>
      </c>
      <c r="C3893" t="s">
        <v>293</v>
      </c>
      <c r="D3893" t="s">
        <v>294</v>
      </c>
      <c r="E3893" s="4">
        <f>IF(ISBLANK(G3893),H3893,G3893)</f>
        <v>105</v>
      </c>
      <c r="F3893" s="9" t="b">
        <f>AND(ISBLANK(G3893),ISBLANK(H3893))</f>
        <v>0</v>
      </c>
      <c r="H3893" s="9">
        <v>105</v>
      </c>
      <c r="I3893">
        <v>562</v>
      </c>
      <c r="J3893" s="9" t="b">
        <f>AND(ISBLANK(K3893),ISBLANK(L3893))</f>
        <v>0</v>
      </c>
      <c r="L3893" s="9">
        <v>102</v>
      </c>
      <c r="M3893" s="15" t="b">
        <f>AND(ISBLANK(N3893),ISBLANK(O3893),ISBLANK(P3893))</f>
        <v>0</v>
      </c>
      <c r="O3893" s="15">
        <v>77</v>
      </c>
      <c r="Q3893">
        <v>75</v>
      </c>
      <c r="R3893" s="18" t="b">
        <f>AND(ISBLANK(S3893),ISBLANK(T3893))</f>
        <v>0</v>
      </c>
      <c r="S3893" s="20">
        <v>0.97</v>
      </c>
      <c r="U3893" s="15" t="b">
        <f>AND(ISBLANK(V3893),ISBLANK(W3893),ISBLANK(X3893))</f>
        <v>0</v>
      </c>
      <c r="V3893" s="16">
        <v>0.97</v>
      </c>
      <c r="Y3893" s="13">
        <v>0.93</v>
      </c>
      <c r="AA3893" t="s">
        <v>449</v>
      </c>
      <c r="AB3893" s="24" t="str">
        <f>IF(ISERR(MONTH(AA3893)),TRIM(SUBSTITUTE(AA3893,(RIGHT(TRIM(AA3893),4)),"")),TEXT(AA3893,"mmmm"))</f>
        <v>May</v>
      </c>
      <c r="AC3893" s="24">
        <f>IF(ISERR(YEAR(AA3893)),VALUE(RIGHT(TRIM(AA3893),4)),YEAR(AA3893))</f>
        <v>2017</v>
      </c>
      <c r="AD3893" t="s">
        <v>443</v>
      </c>
      <c r="AE3893" t="b">
        <f>VLOOKUP(AA3893,duplicates!A:C,3,FALSE)</f>
        <v>0</v>
      </c>
      <c r="AF3893" t="b">
        <f t="shared" si="56"/>
        <v>1</v>
      </c>
      <c r="AG3893" s="23" t="b">
        <v>0</v>
      </c>
    </row>
    <row r="3894" spans="1:33" x14ac:dyDescent="0.2">
      <c r="A3894" t="s">
        <v>441</v>
      </c>
      <c r="B3894">
        <v>277</v>
      </c>
      <c r="C3894" t="s">
        <v>271</v>
      </c>
      <c r="D3894" t="s">
        <v>272</v>
      </c>
      <c r="E3894" s="4">
        <f>IF(ISBLANK(G3894),H3894,G3894)</f>
        <v>40</v>
      </c>
      <c r="F3894" s="9" t="b">
        <f>AND(ISBLANK(G3894),ISBLANK(H3894))</f>
        <v>0</v>
      </c>
      <c r="H3894" s="9">
        <v>40</v>
      </c>
      <c r="I3894">
        <v>417</v>
      </c>
      <c r="J3894" s="9" t="b">
        <f>AND(ISBLANK(K3894),ISBLANK(L3894))</f>
        <v>0</v>
      </c>
      <c r="L3894" s="9">
        <v>36</v>
      </c>
      <c r="M3894" s="15" t="b">
        <f>AND(ISBLANK(N3894),ISBLANK(O3894),ISBLANK(P3894))</f>
        <v>0</v>
      </c>
      <c r="O3894" s="15">
        <v>7</v>
      </c>
      <c r="Q3894">
        <v>4</v>
      </c>
      <c r="R3894" s="18" t="b">
        <f>AND(ISBLANK(S3894),ISBLANK(T3894))</f>
        <v>0</v>
      </c>
      <c r="S3894" s="20">
        <v>0.56999999999999995</v>
      </c>
      <c r="U3894" s="15" t="b">
        <f>AND(ISBLANK(V3894),ISBLANK(W3894),ISBLANK(X3894))</f>
        <v>0</v>
      </c>
      <c r="V3894" s="16">
        <v>0.9</v>
      </c>
      <c r="Y3894" s="13">
        <v>0.35</v>
      </c>
      <c r="AA3894" t="s">
        <v>449</v>
      </c>
      <c r="AB3894" s="24" t="str">
        <f>IF(ISERR(MONTH(AA3894)),TRIM(SUBSTITUTE(AA3894,(RIGHT(TRIM(AA3894),4)),"")),TEXT(AA3894,"mmmm"))</f>
        <v>May</v>
      </c>
      <c r="AC3894" s="24">
        <f>IF(ISERR(YEAR(AA3894)),VALUE(RIGHT(TRIM(AA3894),4)),YEAR(AA3894))</f>
        <v>2017</v>
      </c>
      <c r="AD3894" t="s">
        <v>443</v>
      </c>
      <c r="AE3894" t="b">
        <f>VLOOKUP(AA3894,duplicates!A:C,3,FALSE)</f>
        <v>0</v>
      </c>
      <c r="AF3894" t="b">
        <f t="shared" si="56"/>
        <v>1</v>
      </c>
      <c r="AG3894" s="23" t="b">
        <v>0</v>
      </c>
    </row>
    <row r="3895" spans="1:33" x14ac:dyDescent="0.2">
      <c r="A3895" t="s">
        <v>441</v>
      </c>
      <c r="B3895">
        <v>188</v>
      </c>
      <c r="C3895" t="s">
        <v>370</v>
      </c>
      <c r="D3895" t="s">
        <v>72</v>
      </c>
      <c r="E3895" s="4">
        <f>IF(ISBLANK(G3895),H3895,G3895)</f>
        <v>46</v>
      </c>
      <c r="F3895" s="9" t="b">
        <f>AND(ISBLANK(G3895),ISBLANK(H3895))</f>
        <v>0</v>
      </c>
      <c r="H3895" s="9">
        <v>46</v>
      </c>
      <c r="I3895">
        <v>795</v>
      </c>
      <c r="J3895" s="9" t="b">
        <f>AND(ISBLANK(K3895),ISBLANK(L3895))</f>
        <v>0</v>
      </c>
      <c r="L3895" s="9">
        <v>46</v>
      </c>
      <c r="M3895" s="15" t="b">
        <f>AND(ISBLANK(N3895),ISBLANK(O3895),ISBLANK(P3895))</f>
        <v>0</v>
      </c>
      <c r="O3895" s="15">
        <v>44</v>
      </c>
      <c r="Q3895">
        <v>44</v>
      </c>
      <c r="R3895" s="18" t="b">
        <f>AND(ISBLANK(S3895),ISBLANK(T3895))</f>
        <v>0</v>
      </c>
      <c r="S3895" s="20">
        <v>1</v>
      </c>
      <c r="U3895" s="15" t="b">
        <f>AND(ISBLANK(V3895),ISBLANK(W3895),ISBLANK(X3895))</f>
        <v>0</v>
      </c>
      <c r="V3895" s="16">
        <v>1</v>
      </c>
      <c r="Y3895" s="13">
        <v>0.99</v>
      </c>
      <c r="AA3895" t="s">
        <v>449</v>
      </c>
      <c r="AB3895" s="24" t="str">
        <f>IF(ISERR(MONTH(AA3895)),TRIM(SUBSTITUTE(AA3895,(RIGHT(TRIM(AA3895),4)),"")),TEXT(AA3895,"mmmm"))</f>
        <v>May</v>
      </c>
      <c r="AC3895" s="24">
        <f>IF(ISERR(YEAR(AA3895)),VALUE(RIGHT(TRIM(AA3895),4)),YEAR(AA3895))</f>
        <v>2017</v>
      </c>
      <c r="AD3895" t="s">
        <v>443</v>
      </c>
      <c r="AE3895" t="b">
        <f>VLOOKUP(AA3895,duplicates!A:C,3,FALSE)</f>
        <v>0</v>
      </c>
      <c r="AF3895" t="b">
        <f t="shared" si="56"/>
        <v>1</v>
      </c>
      <c r="AG3895" s="23" t="b">
        <v>0</v>
      </c>
    </row>
    <row r="3896" spans="1:33" x14ac:dyDescent="0.2">
      <c r="A3896" t="s">
        <v>441</v>
      </c>
      <c r="B3896">
        <v>189</v>
      </c>
      <c r="C3896" t="s">
        <v>155</v>
      </c>
      <c r="D3896" t="s">
        <v>156</v>
      </c>
      <c r="E3896" s="4">
        <f>IF(ISBLANK(G3896),H3896,G3896)</f>
        <v>0</v>
      </c>
      <c r="F3896" s="9" t="b">
        <f>AND(ISBLANK(G3896),ISBLANK(H3896))</f>
        <v>0</v>
      </c>
      <c r="H3896" s="9">
        <v>0</v>
      </c>
      <c r="I3896">
        <v>429</v>
      </c>
      <c r="J3896" s="9" t="b">
        <f>AND(ISBLANK(K3896),ISBLANK(L3896))</f>
        <v>0</v>
      </c>
      <c r="L3896" s="9">
        <v>0</v>
      </c>
      <c r="M3896" s="15" t="b">
        <f>AND(ISBLANK(N3896),ISBLANK(O3896),ISBLANK(P3896))</f>
        <v>0</v>
      </c>
      <c r="O3896" s="15">
        <v>0</v>
      </c>
      <c r="Q3896">
        <v>0</v>
      </c>
      <c r="R3896" s="18" t="b">
        <f>AND(ISBLANK(S3896),ISBLANK(T3896))</f>
        <v>0</v>
      </c>
      <c r="S3896" s="18" t="s">
        <v>27</v>
      </c>
      <c r="U3896" s="15" t="b">
        <f>AND(ISBLANK(V3896),ISBLANK(W3896),ISBLANK(X3896))</f>
        <v>0</v>
      </c>
      <c r="V3896" s="15" t="s">
        <v>27</v>
      </c>
      <c r="Y3896" s="13">
        <v>0.05</v>
      </c>
      <c r="AA3896" t="s">
        <v>449</v>
      </c>
      <c r="AB3896" s="24" t="str">
        <f>IF(ISERR(MONTH(AA3896)),TRIM(SUBSTITUTE(AA3896,(RIGHT(TRIM(AA3896),4)),"")),TEXT(AA3896,"mmmm"))</f>
        <v>May</v>
      </c>
      <c r="AC3896" s="24">
        <f>IF(ISERR(YEAR(AA3896)),VALUE(RIGHT(TRIM(AA3896),4)),YEAR(AA3896))</f>
        <v>2017</v>
      </c>
      <c r="AD3896" t="s">
        <v>443</v>
      </c>
      <c r="AE3896" t="b">
        <f>VLOOKUP(AA3896,duplicates!A:C,3,FALSE)</f>
        <v>0</v>
      </c>
      <c r="AF3896" t="b">
        <f t="shared" si="56"/>
        <v>1</v>
      </c>
      <c r="AG3896" s="23" t="b">
        <v>0</v>
      </c>
    </row>
    <row r="3897" spans="1:33" x14ac:dyDescent="0.2">
      <c r="A3897" t="s">
        <v>441</v>
      </c>
      <c r="B3897">
        <v>278</v>
      </c>
      <c r="C3897" t="s">
        <v>247</v>
      </c>
      <c r="D3897" t="s">
        <v>248</v>
      </c>
      <c r="E3897" s="4">
        <f>IF(ISBLANK(G3897),H3897,G3897)</f>
        <v>47</v>
      </c>
      <c r="F3897" s="9" t="b">
        <f>AND(ISBLANK(G3897),ISBLANK(H3897))</f>
        <v>0</v>
      </c>
      <c r="H3897" s="9">
        <v>47</v>
      </c>
      <c r="I3897">
        <v>181</v>
      </c>
      <c r="J3897" s="9" t="b">
        <f>AND(ISBLANK(K3897),ISBLANK(L3897))</f>
        <v>0</v>
      </c>
      <c r="L3897" s="9">
        <v>46</v>
      </c>
      <c r="M3897" s="15" t="b">
        <f>AND(ISBLANK(N3897),ISBLANK(O3897),ISBLANK(P3897))</f>
        <v>0</v>
      </c>
      <c r="O3897" s="15">
        <v>1</v>
      </c>
      <c r="Q3897">
        <v>1</v>
      </c>
      <c r="R3897" s="18" t="b">
        <f>AND(ISBLANK(S3897),ISBLANK(T3897))</f>
        <v>0</v>
      </c>
      <c r="S3897" s="20">
        <v>1</v>
      </c>
      <c r="U3897" s="15" t="b">
        <f>AND(ISBLANK(V3897),ISBLANK(W3897),ISBLANK(X3897))</f>
        <v>0</v>
      </c>
      <c r="V3897" s="16">
        <v>0.98</v>
      </c>
      <c r="Y3897" s="13">
        <v>0.95</v>
      </c>
      <c r="AA3897" t="s">
        <v>449</v>
      </c>
      <c r="AB3897" s="24" t="str">
        <f>IF(ISERR(MONTH(AA3897)),TRIM(SUBSTITUTE(AA3897,(RIGHT(TRIM(AA3897),4)),"")),TEXT(AA3897,"mmmm"))</f>
        <v>May</v>
      </c>
      <c r="AC3897" s="24">
        <f>IF(ISERR(YEAR(AA3897)),VALUE(RIGHT(TRIM(AA3897),4)),YEAR(AA3897))</f>
        <v>2017</v>
      </c>
      <c r="AD3897" t="s">
        <v>443</v>
      </c>
      <c r="AE3897" t="b">
        <f>VLOOKUP(AA3897,duplicates!A:C,3,FALSE)</f>
        <v>0</v>
      </c>
      <c r="AF3897" t="b">
        <f t="shared" si="56"/>
        <v>1</v>
      </c>
      <c r="AG3897" s="23" t="b">
        <v>0</v>
      </c>
    </row>
    <row r="3898" spans="1:33" x14ac:dyDescent="0.2">
      <c r="A3898" t="s">
        <v>441</v>
      </c>
      <c r="B3898">
        <v>190</v>
      </c>
      <c r="C3898" t="s">
        <v>167</v>
      </c>
      <c r="D3898" t="s">
        <v>168</v>
      </c>
      <c r="E3898" s="4" t="str">
        <f>IF(ISBLANK(G3898),H3898,G3898)</f>
        <v>NOT IN MONTH</v>
      </c>
      <c r="F3898" s="9" t="b">
        <f>AND(ISBLANK(G3898),ISBLANK(H3898))</f>
        <v>0</v>
      </c>
      <c r="H3898" s="9" t="s">
        <v>356</v>
      </c>
      <c r="I3898" t="s">
        <v>356</v>
      </c>
      <c r="J3898" s="9" t="b">
        <f>AND(ISBLANK(K3898),ISBLANK(L3898))</f>
        <v>0</v>
      </c>
      <c r="L3898" s="9" t="s">
        <v>356</v>
      </c>
      <c r="M3898" s="15" t="b">
        <f>AND(ISBLANK(N3898),ISBLANK(O3898),ISBLANK(P3898))</f>
        <v>0</v>
      </c>
      <c r="O3898" s="15" t="s">
        <v>356</v>
      </c>
      <c r="Q3898" t="s">
        <v>356</v>
      </c>
      <c r="R3898" s="18" t="b">
        <f>AND(ISBLANK(S3898),ISBLANK(T3898))</f>
        <v>0</v>
      </c>
      <c r="S3898" s="18" t="s">
        <v>27</v>
      </c>
      <c r="U3898" s="15" t="b">
        <f>AND(ISBLANK(V3898),ISBLANK(W3898),ISBLANK(X3898))</f>
        <v>0</v>
      </c>
      <c r="V3898" s="15" t="s">
        <v>27</v>
      </c>
      <c r="Y3898" s="12" t="s">
        <v>27</v>
      </c>
      <c r="AA3898" t="s">
        <v>449</v>
      </c>
      <c r="AB3898" s="24" t="str">
        <f>IF(ISERR(MONTH(AA3898)),TRIM(SUBSTITUTE(AA3898,(RIGHT(TRIM(AA3898),4)),"")),TEXT(AA3898,"mmmm"))</f>
        <v>May</v>
      </c>
      <c r="AC3898" s="24">
        <f>IF(ISERR(YEAR(AA3898)),VALUE(RIGHT(TRIM(AA3898),4)),YEAR(AA3898))</f>
        <v>2017</v>
      </c>
      <c r="AD3898" t="s">
        <v>443</v>
      </c>
      <c r="AE3898" t="b">
        <f>VLOOKUP(AA3898,duplicates!A:C,3,FALSE)</f>
        <v>0</v>
      </c>
      <c r="AF3898" t="b">
        <f t="shared" si="56"/>
        <v>1</v>
      </c>
      <c r="AG3898" s="23" t="b">
        <v>0</v>
      </c>
    </row>
    <row r="3899" spans="1:33" x14ac:dyDescent="0.2">
      <c r="A3899" t="s">
        <v>441</v>
      </c>
      <c r="B3899">
        <v>191</v>
      </c>
      <c r="C3899" t="s">
        <v>135</v>
      </c>
      <c r="D3899" t="s">
        <v>136</v>
      </c>
      <c r="E3899" s="4">
        <f>IF(ISBLANK(G3899),H3899,G3899)</f>
        <v>62</v>
      </c>
      <c r="F3899" s="9" t="b">
        <f>AND(ISBLANK(G3899),ISBLANK(H3899))</f>
        <v>0</v>
      </c>
      <c r="H3899" s="9">
        <v>62</v>
      </c>
      <c r="I3899">
        <v>388</v>
      </c>
      <c r="J3899" s="9" t="b">
        <f>AND(ISBLANK(K3899),ISBLANK(L3899))</f>
        <v>0</v>
      </c>
      <c r="L3899" s="9">
        <v>62</v>
      </c>
      <c r="M3899" s="15" t="b">
        <f>AND(ISBLANK(N3899),ISBLANK(O3899),ISBLANK(P3899))</f>
        <v>0</v>
      </c>
      <c r="O3899" s="15">
        <v>33</v>
      </c>
      <c r="Q3899">
        <v>33</v>
      </c>
      <c r="R3899" s="18" t="b">
        <f>AND(ISBLANK(S3899),ISBLANK(T3899))</f>
        <v>0</v>
      </c>
      <c r="S3899" s="20">
        <v>1</v>
      </c>
      <c r="U3899" s="15" t="b">
        <f>AND(ISBLANK(V3899),ISBLANK(W3899),ISBLANK(X3899))</f>
        <v>0</v>
      </c>
      <c r="V3899" s="16">
        <v>1</v>
      </c>
      <c r="Y3899" s="13">
        <v>0.94</v>
      </c>
      <c r="AA3899" t="s">
        <v>449</v>
      </c>
      <c r="AB3899" s="24" t="str">
        <f>IF(ISERR(MONTH(AA3899)),TRIM(SUBSTITUTE(AA3899,(RIGHT(TRIM(AA3899),4)),"")),TEXT(AA3899,"mmmm"))</f>
        <v>May</v>
      </c>
      <c r="AC3899" s="24">
        <f>IF(ISERR(YEAR(AA3899)),VALUE(RIGHT(TRIM(AA3899),4)),YEAR(AA3899))</f>
        <v>2017</v>
      </c>
      <c r="AD3899" t="s">
        <v>443</v>
      </c>
      <c r="AE3899" t="b">
        <f>VLOOKUP(AA3899,duplicates!A:C,3,FALSE)</f>
        <v>0</v>
      </c>
      <c r="AF3899" t="b">
        <f t="shared" si="56"/>
        <v>1</v>
      </c>
      <c r="AG3899" s="23" t="b">
        <v>0</v>
      </c>
    </row>
    <row r="3900" spans="1:33" x14ac:dyDescent="0.2">
      <c r="A3900" t="s">
        <v>441</v>
      </c>
      <c r="B3900">
        <v>192</v>
      </c>
      <c r="C3900" t="s">
        <v>107</v>
      </c>
      <c r="D3900" t="s">
        <v>108</v>
      </c>
      <c r="E3900" s="4">
        <f>IF(ISBLANK(G3900),H3900,G3900)</f>
        <v>48</v>
      </c>
      <c r="F3900" s="9" t="b">
        <f>AND(ISBLANK(G3900),ISBLANK(H3900))</f>
        <v>0</v>
      </c>
      <c r="H3900" s="9">
        <v>48</v>
      </c>
      <c r="I3900">
        <v>172</v>
      </c>
      <c r="J3900" s="9" t="b">
        <f>AND(ISBLANK(K3900),ISBLANK(L3900))</f>
        <v>0</v>
      </c>
      <c r="L3900" s="9">
        <v>37</v>
      </c>
      <c r="M3900" s="15" t="b">
        <f>AND(ISBLANK(N3900),ISBLANK(O3900),ISBLANK(P3900))</f>
        <v>0</v>
      </c>
      <c r="O3900" s="15">
        <v>7</v>
      </c>
      <c r="Q3900">
        <v>7</v>
      </c>
      <c r="R3900" s="18" t="b">
        <f>AND(ISBLANK(S3900),ISBLANK(T3900))</f>
        <v>0</v>
      </c>
      <c r="S3900" s="20">
        <v>1</v>
      </c>
      <c r="U3900" s="15" t="b">
        <f>AND(ISBLANK(V3900),ISBLANK(W3900),ISBLANK(X3900))</f>
        <v>0</v>
      </c>
      <c r="V3900" s="16">
        <v>0.77</v>
      </c>
      <c r="Y3900" s="13">
        <v>0.86</v>
      </c>
      <c r="AA3900" t="s">
        <v>449</v>
      </c>
      <c r="AB3900" s="24" t="str">
        <f>IF(ISERR(MONTH(AA3900)),TRIM(SUBSTITUTE(AA3900,(RIGHT(TRIM(AA3900),4)),"")),TEXT(AA3900,"mmmm"))</f>
        <v>May</v>
      </c>
      <c r="AC3900" s="24">
        <f>IF(ISERR(YEAR(AA3900)),VALUE(RIGHT(TRIM(AA3900),4)),YEAR(AA3900))</f>
        <v>2017</v>
      </c>
      <c r="AD3900" t="s">
        <v>443</v>
      </c>
      <c r="AE3900" t="b">
        <f>VLOOKUP(AA3900,duplicates!A:C,3,FALSE)</f>
        <v>0</v>
      </c>
      <c r="AF3900" t="b">
        <f t="shared" si="56"/>
        <v>1</v>
      </c>
      <c r="AG3900" s="23" t="b">
        <v>0</v>
      </c>
    </row>
    <row r="3901" spans="1:33" x14ac:dyDescent="0.2">
      <c r="A3901" t="s">
        <v>441</v>
      </c>
      <c r="B3901">
        <v>193</v>
      </c>
      <c r="C3901" t="s">
        <v>137</v>
      </c>
      <c r="D3901" t="s">
        <v>138</v>
      </c>
      <c r="E3901" s="4">
        <f>IF(ISBLANK(G3901),H3901,G3901)</f>
        <v>36</v>
      </c>
      <c r="F3901" s="9" t="b">
        <f>AND(ISBLANK(G3901),ISBLANK(H3901))</f>
        <v>0</v>
      </c>
      <c r="H3901" s="9">
        <v>36</v>
      </c>
      <c r="I3901">
        <v>544</v>
      </c>
      <c r="J3901" s="9" t="b">
        <f>AND(ISBLANK(K3901),ISBLANK(L3901))</f>
        <v>0</v>
      </c>
      <c r="L3901" s="9">
        <v>33</v>
      </c>
      <c r="M3901" s="15" t="b">
        <f>AND(ISBLANK(N3901),ISBLANK(O3901),ISBLANK(P3901))</f>
        <v>0</v>
      </c>
      <c r="O3901" s="15">
        <v>27</v>
      </c>
      <c r="Q3901">
        <v>26</v>
      </c>
      <c r="R3901" s="18" t="b">
        <f>AND(ISBLANK(S3901),ISBLANK(T3901))</f>
        <v>0</v>
      </c>
      <c r="S3901" s="20">
        <v>0.96</v>
      </c>
      <c r="U3901" s="15" t="b">
        <f>AND(ISBLANK(V3901),ISBLANK(W3901),ISBLANK(X3901))</f>
        <v>0</v>
      </c>
      <c r="V3901" s="16">
        <v>0.92</v>
      </c>
      <c r="Y3901" s="13">
        <v>1</v>
      </c>
      <c r="AA3901" t="s">
        <v>449</v>
      </c>
      <c r="AB3901" s="24" t="str">
        <f>IF(ISERR(MONTH(AA3901)),TRIM(SUBSTITUTE(AA3901,(RIGHT(TRIM(AA3901),4)),"")),TEXT(AA3901,"mmmm"))</f>
        <v>May</v>
      </c>
      <c r="AC3901" s="24">
        <f>IF(ISERR(YEAR(AA3901)),VALUE(RIGHT(TRIM(AA3901),4)),YEAR(AA3901))</f>
        <v>2017</v>
      </c>
      <c r="AD3901" t="s">
        <v>443</v>
      </c>
      <c r="AE3901" t="b">
        <f>VLOOKUP(AA3901,duplicates!A:C,3,FALSE)</f>
        <v>0</v>
      </c>
      <c r="AF3901" t="b">
        <f t="shared" si="56"/>
        <v>1</v>
      </c>
      <c r="AG3901" s="23" t="b">
        <v>0</v>
      </c>
    </row>
    <row r="3902" spans="1:33" x14ac:dyDescent="0.2">
      <c r="A3902" t="s">
        <v>441</v>
      </c>
      <c r="B3902">
        <v>194</v>
      </c>
      <c r="C3902" t="s">
        <v>57</v>
      </c>
      <c r="D3902" t="s">
        <v>58</v>
      </c>
      <c r="E3902" s="4">
        <f>IF(ISBLANK(G3902),H3902,G3902)</f>
        <v>22</v>
      </c>
      <c r="F3902" s="9" t="b">
        <f>AND(ISBLANK(G3902),ISBLANK(H3902))</f>
        <v>0</v>
      </c>
      <c r="H3902" s="9">
        <v>22</v>
      </c>
      <c r="I3902">
        <v>183</v>
      </c>
      <c r="J3902" s="9" t="b">
        <f>AND(ISBLANK(K3902),ISBLANK(L3902))</f>
        <v>0</v>
      </c>
      <c r="L3902" s="9">
        <v>21</v>
      </c>
      <c r="M3902" s="15" t="b">
        <f>AND(ISBLANK(N3902),ISBLANK(O3902),ISBLANK(P3902))</f>
        <v>0</v>
      </c>
      <c r="O3902" s="15">
        <v>16</v>
      </c>
      <c r="Q3902">
        <v>16</v>
      </c>
      <c r="R3902" s="18" t="b">
        <f>AND(ISBLANK(S3902),ISBLANK(T3902))</f>
        <v>0</v>
      </c>
      <c r="S3902" s="20">
        <v>1</v>
      </c>
      <c r="U3902" s="15" t="b">
        <f>AND(ISBLANK(V3902),ISBLANK(W3902),ISBLANK(X3902))</f>
        <v>0</v>
      </c>
      <c r="V3902" s="16">
        <v>0.95</v>
      </c>
      <c r="Y3902" s="13">
        <v>0.98</v>
      </c>
      <c r="AA3902" t="s">
        <v>449</v>
      </c>
      <c r="AB3902" s="24" t="str">
        <f>IF(ISERR(MONTH(AA3902)),TRIM(SUBSTITUTE(AA3902,(RIGHT(TRIM(AA3902),4)),"")),TEXT(AA3902,"mmmm"))</f>
        <v>May</v>
      </c>
      <c r="AC3902" s="24">
        <f>IF(ISERR(YEAR(AA3902)),VALUE(RIGHT(TRIM(AA3902),4)),YEAR(AA3902))</f>
        <v>2017</v>
      </c>
      <c r="AD3902" t="s">
        <v>443</v>
      </c>
      <c r="AE3902" t="b">
        <f>VLOOKUP(AA3902,duplicates!A:C,3,FALSE)</f>
        <v>0</v>
      </c>
      <c r="AF3902" t="b">
        <f t="shared" si="56"/>
        <v>1</v>
      </c>
      <c r="AG3902" s="23" t="b">
        <v>0</v>
      </c>
    </row>
    <row r="3903" spans="1:33" x14ac:dyDescent="0.2">
      <c r="A3903" t="s">
        <v>441</v>
      </c>
      <c r="B3903">
        <v>195</v>
      </c>
      <c r="C3903" t="s">
        <v>153</v>
      </c>
      <c r="D3903" t="s">
        <v>154</v>
      </c>
      <c r="E3903" s="4">
        <f>IF(ISBLANK(G3903),H3903,G3903)</f>
        <v>68</v>
      </c>
      <c r="F3903" s="9" t="b">
        <f>AND(ISBLANK(G3903),ISBLANK(H3903))</f>
        <v>0</v>
      </c>
      <c r="H3903" s="9">
        <v>68</v>
      </c>
      <c r="I3903">
        <v>1452</v>
      </c>
      <c r="J3903" s="9" t="b">
        <f>AND(ISBLANK(K3903),ISBLANK(L3903))</f>
        <v>0</v>
      </c>
      <c r="L3903" s="9">
        <v>66</v>
      </c>
      <c r="M3903" s="15" t="b">
        <f>AND(ISBLANK(N3903),ISBLANK(O3903),ISBLANK(P3903))</f>
        <v>0</v>
      </c>
      <c r="O3903" s="15">
        <v>10</v>
      </c>
      <c r="Q3903">
        <v>10</v>
      </c>
      <c r="R3903" s="18" t="b">
        <f>AND(ISBLANK(S3903),ISBLANK(T3903))</f>
        <v>0</v>
      </c>
      <c r="S3903" s="20">
        <v>1</v>
      </c>
      <c r="U3903" s="15" t="b">
        <f>AND(ISBLANK(V3903),ISBLANK(W3903),ISBLANK(X3903))</f>
        <v>0</v>
      </c>
      <c r="V3903" s="16">
        <v>0.97</v>
      </c>
      <c r="Y3903" s="13">
        <v>0.86</v>
      </c>
      <c r="AA3903" t="s">
        <v>449</v>
      </c>
      <c r="AB3903" s="24" t="str">
        <f>IF(ISERR(MONTH(AA3903)),TRIM(SUBSTITUTE(AA3903,(RIGHT(TRIM(AA3903),4)),"")),TEXT(AA3903,"mmmm"))</f>
        <v>May</v>
      </c>
      <c r="AC3903" s="24">
        <f>IF(ISERR(YEAR(AA3903)),VALUE(RIGHT(TRIM(AA3903),4)),YEAR(AA3903))</f>
        <v>2017</v>
      </c>
      <c r="AD3903" t="s">
        <v>443</v>
      </c>
      <c r="AE3903" t="b">
        <f>VLOOKUP(AA3903,duplicates!A:C,3,FALSE)</f>
        <v>0</v>
      </c>
      <c r="AF3903" t="b">
        <f t="shared" si="56"/>
        <v>1</v>
      </c>
      <c r="AG3903" s="23" t="b">
        <v>0</v>
      </c>
    </row>
    <row r="3904" spans="1:33" x14ac:dyDescent="0.2">
      <c r="A3904" t="s">
        <v>441</v>
      </c>
      <c r="B3904">
        <v>196</v>
      </c>
      <c r="C3904" t="s">
        <v>333</v>
      </c>
      <c r="D3904" t="s">
        <v>334</v>
      </c>
      <c r="E3904" s="4">
        <f>IF(ISBLANK(G3904),H3904,G3904)</f>
        <v>32</v>
      </c>
      <c r="F3904" s="9" t="b">
        <f>AND(ISBLANK(G3904),ISBLANK(H3904))</f>
        <v>0</v>
      </c>
      <c r="H3904" s="9">
        <v>32</v>
      </c>
      <c r="I3904">
        <v>119</v>
      </c>
      <c r="J3904" s="9" t="b">
        <f>AND(ISBLANK(K3904),ISBLANK(L3904))</f>
        <v>0</v>
      </c>
      <c r="L3904" s="9">
        <v>32</v>
      </c>
      <c r="M3904" s="15" t="b">
        <f>AND(ISBLANK(N3904),ISBLANK(O3904),ISBLANK(P3904))</f>
        <v>0</v>
      </c>
      <c r="O3904" s="15">
        <v>32</v>
      </c>
      <c r="Q3904">
        <v>23</v>
      </c>
      <c r="R3904" s="18" t="b">
        <f>AND(ISBLANK(S3904),ISBLANK(T3904))</f>
        <v>0</v>
      </c>
      <c r="S3904" s="20">
        <v>0.72</v>
      </c>
      <c r="U3904" s="15" t="b">
        <f>AND(ISBLANK(V3904),ISBLANK(W3904),ISBLANK(X3904))</f>
        <v>0</v>
      </c>
      <c r="V3904" s="16">
        <v>1</v>
      </c>
      <c r="Y3904" s="13">
        <v>0.98</v>
      </c>
      <c r="AA3904" t="s">
        <v>449</v>
      </c>
      <c r="AB3904" s="24" t="str">
        <f>IF(ISERR(MONTH(AA3904)),TRIM(SUBSTITUTE(AA3904,(RIGHT(TRIM(AA3904),4)),"")),TEXT(AA3904,"mmmm"))</f>
        <v>May</v>
      </c>
      <c r="AC3904" s="24">
        <f>IF(ISERR(YEAR(AA3904)),VALUE(RIGHT(TRIM(AA3904),4)),YEAR(AA3904))</f>
        <v>2017</v>
      </c>
      <c r="AD3904" t="s">
        <v>443</v>
      </c>
      <c r="AE3904" t="b">
        <f>VLOOKUP(AA3904,duplicates!A:C,3,FALSE)</f>
        <v>0</v>
      </c>
      <c r="AF3904" t="b">
        <f t="shared" si="56"/>
        <v>1</v>
      </c>
      <c r="AG3904" s="23" t="b">
        <v>0</v>
      </c>
    </row>
    <row r="3905" spans="1:33" x14ac:dyDescent="0.2">
      <c r="A3905" t="s">
        <v>441</v>
      </c>
      <c r="B3905">
        <v>279</v>
      </c>
      <c r="C3905" t="s">
        <v>277</v>
      </c>
      <c r="D3905" t="s">
        <v>278</v>
      </c>
      <c r="E3905" s="4">
        <f>IF(ISBLANK(G3905),H3905,G3905)</f>
        <v>39</v>
      </c>
      <c r="F3905" s="9" t="b">
        <f>AND(ISBLANK(G3905),ISBLANK(H3905))</f>
        <v>0</v>
      </c>
      <c r="H3905" s="9">
        <v>39</v>
      </c>
      <c r="I3905">
        <v>481</v>
      </c>
      <c r="J3905" s="9" t="b">
        <f>AND(ISBLANK(K3905),ISBLANK(L3905))</f>
        <v>0</v>
      </c>
      <c r="L3905" s="9">
        <v>37</v>
      </c>
      <c r="M3905" s="15" t="b">
        <f>AND(ISBLANK(N3905),ISBLANK(O3905),ISBLANK(P3905))</f>
        <v>0</v>
      </c>
      <c r="O3905" s="15">
        <v>33</v>
      </c>
      <c r="Q3905">
        <v>33</v>
      </c>
      <c r="R3905" s="18" t="b">
        <f>AND(ISBLANK(S3905),ISBLANK(T3905))</f>
        <v>0</v>
      </c>
      <c r="S3905" s="20">
        <v>1</v>
      </c>
      <c r="U3905" s="15" t="b">
        <f>AND(ISBLANK(V3905),ISBLANK(W3905),ISBLANK(X3905))</f>
        <v>0</v>
      </c>
      <c r="V3905" s="16">
        <v>0.95</v>
      </c>
      <c r="Y3905" s="13">
        <v>0.9</v>
      </c>
      <c r="AA3905" t="s">
        <v>449</v>
      </c>
      <c r="AB3905" s="24" t="str">
        <f>IF(ISERR(MONTH(AA3905)),TRIM(SUBSTITUTE(AA3905,(RIGHT(TRIM(AA3905),4)),"")),TEXT(AA3905,"mmmm"))</f>
        <v>May</v>
      </c>
      <c r="AC3905" s="24">
        <f>IF(ISERR(YEAR(AA3905)),VALUE(RIGHT(TRIM(AA3905),4)),YEAR(AA3905))</f>
        <v>2017</v>
      </c>
      <c r="AD3905" t="s">
        <v>443</v>
      </c>
      <c r="AE3905" t="b">
        <f>VLOOKUP(AA3905,duplicates!A:C,3,FALSE)</f>
        <v>0</v>
      </c>
      <c r="AF3905" t="b">
        <f t="shared" si="56"/>
        <v>1</v>
      </c>
      <c r="AG3905" s="23" t="b">
        <v>0</v>
      </c>
    </row>
    <row r="3906" spans="1:33" x14ac:dyDescent="0.2">
      <c r="A3906" t="s">
        <v>441</v>
      </c>
      <c r="B3906">
        <v>280</v>
      </c>
      <c r="C3906" t="s">
        <v>305</v>
      </c>
      <c r="D3906" t="s">
        <v>306</v>
      </c>
      <c r="E3906" s="4">
        <f>IF(ISBLANK(G3906),H3906,G3906)</f>
        <v>95</v>
      </c>
      <c r="F3906" s="9" t="b">
        <f>AND(ISBLANK(G3906),ISBLANK(H3906))</f>
        <v>0</v>
      </c>
      <c r="H3906" s="9">
        <v>95</v>
      </c>
      <c r="I3906">
        <v>357</v>
      </c>
      <c r="J3906" s="9" t="b">
        <f>AND(ISBLANK(K3906),ISBLANK(L3906))</f>
        <v>0</v>
      </c>
      <c r="L3906" s="9">
        <v>93</v>
      </c>
      <c r="M3906" s="15" t="b">
        <f>AND(ISBLANK(N3906),ISBLANK(O3906),ISBLANK(P3906))</f>
        <v>0</v>
      </c>
      <c r="O3906" s="15">
        <v>22</v>
      </c>
      <c r="Q3906">
        <v>22</v>
      </c>
      <c r="R3906" s="18" t="b">
        <f>AND(ISBLANK(S3906),ISBLANK(T3906))</f>
        <v>0</v>
      </c>
      <c r="S3906" s="20">
        <v>1</v>
      </c>
      <c r="U3906" s="15" t="b">
        <f>AND(ISBLANK(V3906),ISBLANK(W3906),ISBLANK(X3906))</f>
        <v>0</v>
      </c>
      <c r="V3906" s="16">
        <v>0.98</v>
      </c>
      <c r="Y3906" s="13">
        <v>0.92</v>
      </c>
      <c r="AA3906" t="s">
        <v>449</v>
      </c>
      <c r="AB3906" s="24" t="str">
        <f>IF(ISERR(MONTH(AA3906)),TRIM(SUBSTITUTE(AA3906,(RIGHT(TRIM(AA3906),4)),"")),TEXT(AA3906,"mmmm"))</f>
        <v>May</v>
      </c>
      <c r="AC3906" s="24">
        <f>IF(ISERR(YEAR(AA3906)),VALUE(RIGHT(TRIM(AA3906),4)),YEAR(AA3906))</f>
        <v>2017</v>
      </c>
      <c r="AD3906" t="s">
        <v>443</v>
      </c>
      <c r="AE3906" t="b">
        <f>VLOOKUP(AA3906,duplicates!A:C,3,FALSE)</f>
        <v>0</v>
      </c>
      <c r="AF3906" t="b">
        <f t="shared" si="56"/>
        <v>1</v>
      </c>
      <c r="AG3906" s="23" t="b">
        <v>0</v>
      </c>
    </row>
    <row r="3907" spans="1:33" x14ac:dyDescent="0.2">
      <c r="A3907" t="s">
        <v>441</v>
      </c>
      <c r="B3907">
        <v>281</v>
      </c>
      <c r="C3907" t="s">
        <v>229</v>
      </c>
      <c r="D3907" t="s">
        <v>230</v>
      </c>
      <c r="E3907" s="4">
        <f>IF(ISBLANK(G3907),H3907,G3907)</f>
        <v>40</v>
      </c>
      <c r="F3907" s="9" t="b">
        <f>AND(ISBLANK(G3907),ISBLANK(H3907))</f>
        <v>0</v>
      </c>
      <c r="H3907" s="9">
        <v>40</v>
      </c>
      <c r="I3907">
        <v>444</v>
      </c>
      <c r="J3907" s="9" t="b">
        <f>AND(ISBLANK(K3907),ISBLANK(L3907))</f>
        <v>0</v>
      </c>
      <c r="L3907" s="9">
        <v>39</v>
      </c>
      <c r="M3907" s="15" t="b">
        <f>AND(ISBLANK(N3907),ISBLANK(O3907),ISBLANK(P3907))</f>
        <v>0</v>
      </c>
      <c r="O3907" s="15">
        <v>17</v>
      </c>
      <c r="Q3907">
        <v>17</v>
      </c>
      <c r="R3907" s="18" t="b">
        <f>AND(ISBLANK(S3907),ISBLANK(T3907))</f>
        <v>0</v>
      </c>
      <c r="S3907" s="20">
        <v>1</v>
      </c>
      <c r="U3907" s="15" t="b">
        <f>AND(ISBLANK(V3907),ISBLANK(W3907),ISBLANK(X3907))</f>
        <v>0</v>
      </c>
      <c r="V3907" s="16">
        <v>0.98</v>
      </c>
      <c r="Y3907" s="13">
        <v>0.98</v>
      </c>
      <c r="AA3907" t="s">
        <v>449</v>
      </c>
      <c r="AB3907" s="24" t="str">
        <f>IF(ISERR(MONTH(AA3907)),TRIM(SUBSTITUTE(AA3907,(RIGHT(TRIM(AA3907),4)),"")),TEXT(AA3907,"mmmm"))</f>
        <v>May</v>
      </c>
      <c r="AC3907" s="24">
        <f>IF(ISERR(YEAR(AA3907)),VALUE(RIGHT(TRIM(AA3907),4)),YEAR(AA3907))</f>
        <v>2017</v>
      </c>
      <c r="AD3907" t="s">
        <v>443</v>
      </c>
      <c r="AE3907" t="b">
        <f>VLOOKUP(AA3907,duplicates!A:C,3,FALSE)</f>
        <v>0</v>
      </c>
      <c r="AF3907" t="b">
        <f t="shared" ref="AF3907:AF3970" si="57">OR(AND(AE3907,AG3907),AE3907=FALSE)</f>
        <v>1</v>
      </c>
      <c r="AG3907" s="23" t="b">
        <v>0</v>
      </c>
    </row>
    <row r="3908" spans="1:33" x14ac:dyDescent="0.2">
      <c r="A3908" t="s">
        <v>441</v>
      </c>
      <c r="B3908">
        <v>282</v>
      </c>
      <c r="C3908" t="s">
        <v>205</v>
      </c>
      <c r="D3908" t="s">
        <v>206</v>
      </c>
      <c r="E3908" s="4">
        <f>IF(ISBLANK(G3908),H3908,G3908)</f>
        <v>9</v>
      </c>
      <c r="F3908" s="9" t="b">
        <f>AND(ISBLANK(G3908),ISBLANK(H3908))</f>
        <v>0</v>
      </c>
      <c r="H3908" s="9">
        <v>9</v>
      </c>
      <c r="I3908">
        <v>179</v>
      </c>
      <c r="J3908" s="9" t="b">
        <f>AND(ISBLANK(K3908),ISBLANK(L3908))</f>
        <v>0</v>
      </c>
      <c r="L3908" s="9">
        <v>1</v>
      </c>
      <c r="M3908" s="15" t="b">
        <f>AND(ISBLANK(N3908),ISBLANK(O3908),ISBLANK(P3908))</f>
        <v>0</v>
      </c>
      <c r="O3908" s="15">
        <v>1</v>
      </c>
      <c r="Q3908">
        <v>0</v>
      </c>
      <c r="R3908" s="18" t="b">
        <f>AND(ISBLANK(S3908),ISBLANK(T3908))</f>
        <v>0</v>
      </c>
      <c r="S3908" s="20">
        <v>0</v>
      </c>
      <c r="U3908" s="15" t="b">
        <f>AND(ISBLANK(V3908),ISBLANK(W3908),ISBLANK(X3908))</f>
        <v>0</v>
      </c>
      <c r="V3908" s="16">
        <v>0.11</v>
      </c>
      <c r="Y3908" s="13">
        <v>0.93</v>
      </c>
      <c r="AA3908" t="s">
        <v>449</v>
      </c>
      <c r="AB3908" s="24" t="str">
        <f>IF(ISERR(MONTH(AA3908)),TRIM(SUBSTITUTE(AA3908,(RIGHT(TRIM(AA3908),4)),"")),TEXT(AA3908,"mmmm"))</f>
        <v>May</v>
      </c>
      <c r="AC3908" s="24">
        <f>IF(ISERR(YEAR(AA3908)),VALUE(RIGHT(TRIM(AA3908),4)),YEAR(AA3908))</f>
        <v>2017</v>
      </c>
      <c r="AD3908" t="s">
        <v>443</v>
      </c>
      <c r="AE3908" t="b">
        <f>VLOOKUP(AA3908,duplicates!A:C,3,FALSE)</f>
        <v>0</v>
      </c>
      <c r="AF3908" t="b">
        <f t="shared" si="57"/>
        <v>1</v>
      </c>
      <c r="AG3908" s="23" t="b">
        <v>0</v>
      </c>
    </row>
    <row r="3909" spans="1:33" x14ac:dyDescent="0.2">
      <c r="A3909" t="s">
        <v>441</v>
      </c>
      <c r="B3909">
        <v>197</v>
      </c>
      <c r="C3909" t="s">
        <v>93</v>
      </c>
      <c r="D3909" t="s">
        <v>94</v>
      </c>
      <c r="E3909" s="4" t="str">
        <f>IF(ISBLANK(G3909),H3909,G3909)</f>
        <v>NOT IN MONTH</v>
      </c>
      <c r="F3909" s="9" t="b">
        <f>AND(ISBLANK(G3909),ISBLANK(H3909))</f>
        <v>0</v>
      </c>
      <c r="H3909" s="9" t="s">
        <v>356</v>
      </c>
      <c r="I3909" t="s">
        <v>356</v>
      </c>
      <c r="J3909" s="9" t="b">
        <f>AND(ISBLANK(K3909),ISBLANK(L3909))</f>
        <v>0</v>
      </c>
      <c r="L3909" s="9" t="s">
        <v>356</v>
      </c>
      <c r="M3909" s="15" t="b">
        <f>AND(ISBLANK(N3909),ISBLANK(O3909),ISBLANK(P3909))</f>
        <v>0</v>
      </c>
      <c r="O3909" s="15" t="s">
        <v>356</v>
      </c>
      <c r="Q3909" t="s">
        <v>356</v>
      </c>
      <c r="R3909" s="18" t="b">
        <f>AND(ISBLANK(S3909),ISBLANK(T3909))</f>
        <v>0</v>
      </c>
      <c r="S3909" s="18" t="s">
        <v>27</v>
      </c>
      <c r="U3909" s="15" t="b">
        <f>AND(ISBLANK(V3909),ISBLANK(W3909),ISBLANK(X3909))</f>
        <v>0</v>
      </c>
      <c r="V3909" s="15" t="s">
        <v>27</v>
      </c>
      <c r="Y3909" s="12" t="s">
        <v>27</v>
      </c>
      <c r="AA3909" t="s">
        <v>449</v>
      </c>
      <c r="AB3909" s="24" t="str">
        <f>IF(ISERR(MONTH(AA3909)),TRIM(SUBSTITUTE(AA3909,(RIGHT(TRIM(AA3909),4)),"")),TEXT(AA3909,"mmmm"))</f>
        <v>May</v>
      </c>
      <c r="AC3909" s="24">
        <f>IF(ISERR(YEAR(AA3909)),VALUE(RIGHT(TRIM(AA3909),4)),YEAR(AA3909))</f>
        <v>2017</v>
      </c>
      <c r="AD3909" t="s">
        <v>443</v>
      </c>
      <c r="AE3909" t="b">
        <f>VLOOKUP(AA3909,duplicates!A:C,3,FALSE)</f>
        <v>0</v>
      </c>
      <c r="AF3909" t="b">
        <f t="shared" si="57"/>
        <v>1</v>
      </c>
      <c r="AG3909" s="23" t="b">
        <v>0</v>
      </c>
    </row>
    <row r="3910" spans="1:33" x14ac:dyDescent="0.2">
      <c r="A3910" t="s">
        <v>441</v>
      </c>
      <c r="B3910">
        <v>198</v>
      </c>
      <c r="C3910" t="s">
        <v>141</v>
      </c>
      <c r="D3910" t="s">
        <v>142</v>
      </c>
      <c r="E3910" s="4">
        <f>IF(ISBLANK(G3910),H3910,G3910)</f>
        <v>17</v>
      </c>
      <c r="F3910" s="9" t="b">
        <f>AND(ISBLANK(G3910),ISBLANK(H3910))</f>
        <v>0</v>
      </c>
      <c r="H3910" s="9">
        <v>17</v>
      </c>
      <c r="I3910">
        <v>19</v>
      </c>
      <c r="J3910" s="9" t="b">
        <f>AND(ISBLANK(K3910),ISBLANK(L3910))</f>
        <v>0</v>
      </c>
      <c r="L3910" s="9">
        <v>6</v>
      </c>
      <c r="M3910" s="15" t="b">
        <f>AND(ISBLANK(N3910),ISBLANK(O3910),ISBLANK(P3910))</f>
        <v>0</v>
      </c>
      <c r="O3910" s="15">
        <v>6</v>
      </c>
      <c r="Q3910">
        <v>4</v>
      </c>
      <c r="R3910" s="18" t="b">
        <f>AND(ISBLANK(S3910),ISBLANK(T3910))</f>
        <v>0</v>
      </c>
      <c r="S3910" s="20">
        <v>0.67</v>
      </c>
      <c r="U3910" s="15" t="b">
        <f>AND(ISBLANK(V3910),ISBLANK(W3910),ISBLANK(X3910))</f>
        <v>0</v>
      </c>
      <c r="V3910" s="16">
        <v>0.35</v>
      </c>
      <c r="Y3910" s="13">
        <v>1</v>
      </c>
      <c r="AA3910" t="s">
        <v>449</v>
      </c>
      <c r="AB3910" s="24" t="str">
        <f>IF(ISERR(MONTH(AA3910)),TRIM(SUBSTITUTE(AA3910,(RIGHT(TRIM(AA3910),4)),"")),TEXT(AA3910,"mmmm"))</f>
        <v>May</v>
      </c>
      <c r="AC3910" s="24">
        <f>IF(ISERR(YEAR(AA3910)),VALUE(RIGHT(TRIM(AA3910),4)),YEAR(AA3910))</f>
        <v>2017</v>
      </c>
      <c r="AD3910" t="s">
        <v>443</v>
      </c>
      <c r="AE3910" t="b">
        <f>VLOOKUP(AA3910,duplicates!A:C,3,FALSE)</f>
        <v>0</v>
      </c>
      <c r="AF3910" t="b">
        <f t="shared" si="57"/>
        <v>1</v>
      </c>
      <c r="AG3910" s="23" t="b">
        <v>0</v>
      </c>
    </row>
    <row r="3911" spans="1:33" x14ac:dyDescent="0.2">
      <c r="A3911" t="s">
        <v>441</v>
      </c>
      <c r="B3911">
        <v>199</v>
      </c>
      <c r="C3911" t="s">
        <v>117</v>
      </c>
      <c r="D3911" t="s">
        <v>118</v>
      </c>
      <c r="E3911" s="4">
        <f>IF(ISBLANK(G3911),H3911,G3911)</f>
        <v>115</v>
      </c>
      <c r="F3911" s="9" t="b">
        <f>AND(ISBLANK(G3911),ISBLANK(H3911))</f>
        <v>0</v>
      </c>
      <c r="H3911" s="9">
        <v>115</v>
      </c>
      <c r="I3911">
        <v>202</v>
      </c>
      <c r="J3911" s="9" t="b">
        <f>AND(ISBLANK(K3911),ISBLANK(L3911))</f>
        <v>0</v>
      </c>
      <c r="L3911" s="9">
        <v>113</v>
      </c>
      <c r="M3911" s="15" t="b">
        <f>AND(ISBLANK(N3911),ISBLANK(O3911),ISBLANK(P3911))</f>
        <v>0</v>
      </c>
      <c r="O3911" s="15">
        <v>82</v>
      </c>
      <c r="Q3911">
        <v>66</v>
      </c>
      <c r="R3911" s="18" t="b">
        <f>AND(ISBLANK(S3911),ISBLANK(T3911))</f>
        <v>0</v>
      </c>
      <c r="S3911" s="20">
        <v>0.8</v>
      </c>
      <c r="U3911" s="15" t="b">
        <f>AND(ISBLANK(V3911),ISBLANK(W3911),ISBLANK(X3911))</f>
        <v>0</v>
      </c>
      <c r="V3911" s="16">
        <v>0.98</v>
      </c>
      <c r="Y3911" s="13">
        <v>1</v>
      </c>
      <c r="AA3911" t="s">
        <v>449</v>
      </c>
      <c r="AB3911" s="24" t="str">
        <f>IF(ISERR(MONTH(AA3911)),TRIM(SUBSTITUTE(AA3911,(RIGHT(TRIM(AA3911),4)),"")),TEXT(AA3911,"mmmm"))</f>
        <v>May</v>
      </c>
      <c r="AC3911" s="24">
        <f>IF(ISERR(YEAR(AA3911)),VALUE(RIGHT(TRIM(AA3911),4)),YEAR(AA3911))</f>
        <v>2017</v>
      </c>
      <c r="AD3911" t="s">
        <v>443</v>
      </c>
      <c r="AE3911" t="b">
        <f>VLOOKUP(AA3911,duplicates!A:C,3,FALSE)</f>
        <v>0</v>
      </c>
      <c r="AF3911" t="b">
        <f t="shared" si="57"/>
        <v>1</v>
      </c>
      <c r="AG3911" s="23" t="b">
        <v>0</v>
      </c>
    </row>
    <row r="3912" spans="1:33" x14ac:dyDescent="0.2">
      <c r="A3912" t="s">
        <v>441</v>
      </c>
      <c r="B3912">
        <v>200</v>
      </c>
      <c r="C3912" t="s">
        <v>39</v>
      </c>
      <c r="D3912" t="s">
        <v>40</v>
      </c>
      <c r="E3912" s="4">
        <f>IF(ISBLANK(G3912),H3912,G3912)</f>
        <v>41</v>
      </c>
      <c r="F3912" s="9" t="b">
        <f>AND(ISBLANK(G3912),ISBLANK(H3912))</f>
        <v>0</v>
      </c>
      <c r="H3912" s="9">
        <v>41</v>
      </c>
      <c r="I3912">
        <v>313</v>
      </c>
      <c r="J3912" s="9" t="b">
        <f>AND(ISBLANK(K3912),ISBLANK(L3912))</f>
        <v>0</v>
      </c>
      <c r="L3912" s="9">
        <v>37</v>
      </c>
      <c r="M3912" s="15" t="b">
        <f>AND(ISBLANK(N3912),ISBLANK(O3912),ISBLANK(P3912))</f>
        <v>0</v>
      </c>
      <c r="O3912" s="15">
        <v>19</v>
      </c>
      <c r="Q3912">
        <v>16</v>
      </c>
      <c r="R3912" s="18" t="b">
        <f>AND(ISBLANK(S3912),ISBLANK(T3912))</f>
        <v>0</v>
      </c>
      <c r="S3912" s="20">
        <v>0.84</v>
      </c>
      <c r="U3912" s="15" t="b">
        <f>AND(ISBLANK(V3912),ISBLANK(W3912),ISBLANK(X3912))</f>
        <v>0</v>
      </c>
      <c r="V3912" s="16">
        <v>0.9</v>
      </c>
      <c r="Y3912" s="13">
        <v>0.77</v>
      </c>
      <c r="AA3912" t="s">
        <v>449</v>
      </c>
      <c r="AB3912" s="24" t="str">
        <f>IF(ISERR(MONTH(AA3912)),TRIM(SUBSTITUTE(AA3912,(RIGHT(TRIM(AA3912),4)),"")),TEXT(AA3912,"mmmm"))</f>
        <v>May</v>
      </c>
      <c r="AC3912" s="24">
        <f>IF(ISERR(YEAR(AA3912)),VALUE(RIGHT(TRIM(AA3912),4)),YEAR(AA3912))</f>
        <v>2017</v>
      </c>
      <c r="AD3912" t="s">
        <v>443</v>
      </c>
      <c r="AE3912" t="b">
        <f>VLOOKUP(AA3912,duplicates!A:C,3,FALSE)</f>
        <v>0</v>
      </c>
      <c r="AF3912" t="b">
        <f t="shared" si="57"/>
        <v>1</v>
      </c>
      <c r="AG3912" s="23" t="b">
        <v>0</v>
      </c>
    </row>
    <row r="3913" spans="1:33" x14ac:dyDescent="0.2">
      <c r="A3913" t="s">
        <v>441</v>
      </c>
      <c r="B3913">
        <v>201</v>
      </c>
      <c r="C3913" t="s">
        <v>193</v>
      </c>
      <c r="D3913" t="s">
        <v>194</v>
      </c>
      <c r="E3913" s="4">
        <f>IF(ISBLANK(G3913),H3913,G3913)</f>
        <v>74</v>
      </c>
      <c r="F3913" s="9" t="b">
        <f>AND(ISBLANK(G3913),ISBLANK(H3913))</f>
        <v>0</v>
      </c>
      <c r="H3913" s="9">
        <v>74</v>
      </c>
      <c r="I3913">
        <v>455</v>
      </c>
      <c r="J3913" s="9" t="b">
        <f>AND(ISBLANK(K3913),ISBLANK(L3913))</f>
        <v>0</v>
      </c>
      <c r="L3913" s="9">
        <v>73</v>
      </c>
      <c r="M3913" s="15" t="b">
        <f>AND(ISBLANK(N3913),ISBLANK(O3913),ISBLANK(P3913))</f>
        <v>0</v>
      </c>
      <c r="O3913" s="15">
        <v>71</v>
      </c>
      <c r="Q3913">
        <v>64</v>
      </c>
      <c r="R3913" s="18" t="b">
        <f>AND(ISBLANK(S3913),ISBLANK(T3913))</f>
        <v>0</v>
      </c>
      <c r="S3913" s="20">
        <v>0.9</v>
      </c>
      <c r="U3913" s="15" t="b">
        <f>AND(ISBLANK(V3913),ISBLANK(W3913),ISBLANK(X3913))</f>
        <v>0</v>
      </c>
      <c r="V3913" s="16">
        <v>0.99</v>
      </c>
      <c r="Y3913" s="13">
        <v>0.72</v>
      </c>
      <c r="AA3913" t="s">
        <v>449</v>
      </c>
      <c r="AB3913" s="24" t="str">
        <f>IF(ISERR(MONTH(AA3913)),TRIM(SUBSTITUTE(AA3913,(RIGHT(TRIM(AA3913),4)),"")),TEXT(AA3913,"mmmm"))</f>
        <v>May</v>
      </c>
      <c r="AC3913" s="24">
        <f>IF(ISERR(YEAR(AA3913)),VALUE(RIGHT(TRIM(AA3913),4)),YEAR(AA3913))</f>
        <v>2017</v>
      </c>
      <c r="AD3913" t="s">
        <v>443</v>
      </c>
      <c r="AE3913" t="b">
        <f>VLOOKUP(AA3913,duplicates!A:C,3,FALSE)</f>
        <v>0</v>
      </c>
      <c r="AF3913" t="b">
        <f t="shared" si="57"/>
        <v>1</v>
      </c>
      <c r="AG3913" s="23" t="b">
        <v>0</v>
      </c>
    </row>
    <row r="3914" spans="1:33" x14ac:dyDescent="0.2">
      <c r="A3914" t="s">
        <v>441</v>
      </c>
      <c r="B3914">
        <v>283</v>
      </c>
      <c r="C3914" t="s">
        <v>261</v>
      </c>
      <c r="D3914" t="s">
        <v>262</v>
      </c>
      <c r="E3914" s="4">
        <f>IF(ISBLANK(G3914),H3914,G3914)</f>
        <v>26</v>
      </c>
      <c r="F3914" s="9" t="b">
        <f>AND(ISBLANK(G3914),ISBLANK(H3914))</f>
        <v>0</v>
      </c>
      <c r="H3914" s="9">
        <v>26</v>
      </c>
      <c r="I3914">
        <v>612</v>
      </c>
      <c r="J3914" s="9" t="b">
        <f>AND(ISBLANK(K3914),ISBLANK(L3914))</f>
        <v>0</v>
      </c>
      <c r="L3914" s="9">
        <v>26</v>
      </c>
      <c r="M3914" s="15" t="b">
        <f>AND(ISBLANK(N3914),ISBLANK(O3914),ISBLANK(P3914))</f>
        <v>0</v>
      </c>
      <c r="O3914" s="15">
        <v>16</v>
      </c>
      <c r="Q3914">
        <v>12</v>
      </c>
      <c r="R3914" s="18" t="b">
        <f>AND(ISBLANK(S3914),ISBLANK(T3914))</f>
        <v>0</v>
      </c>
      <c r="S3914" s="20">
        <v>0.75</v>
      </c>
      <c r="U3914" s="15" t="b">
        <f>AND(ISBLANK(V3914),ISBLANK(W3914),ISBLANK(X3914))</f>
        <v>0</v>
      </c>
      <c r="V3914" s="16">
        <v>1</v>
      </c>
      <c r="Y3914" s="13">
        <v>0.99</v>
      </c>
      <c r="AA3914" t="s">
        <v>449</v>
      </c>
      <c r="AB3914" s="24" t="str">
        <f>IF(ISERR(MONTH(AA3914)),TRIM(SUBSTITUTE(AA3914,(RIGHT(TRIM(AA3914),4)),"")),TEXT(AA3914,"mmmm"))</f>
        <v>May</v>
      </c>
      <c r="AC3914" s="24">
        <f>IF(ISERR(YEAR(AA3914)),VALUE(RIGHT(TRIM(AA3914),4)),YEAR(AA3914))</f>
        <v>2017</v>
      </c>
      <c r="AD3914" t="s">
        <v>443</v>
      </c>
      <c r="AE3914" t="b">
        <f>VLOOKUP(AA3914,duplicates!A:C,3,FALSE)</f>
        <v>0</v>
      </c>
      <c r="AF3914" t="b">
        <f t="shared" si="57"/>
        <v>1</v>
      </c>
      <c r="AG3914" s="23" t="b">
        <v>0</v>
      </c>
    </row>
    <row r="3915" spans="1:33" x14ac:dyDescent="0.2">
      <c r="A3915" t="s">
        <v>441</v>
      </c>
      <c r="B3915">
        <v>284</v>
      </c>
      <c r="C3915" t="s">
        <v>336</v>
      </c>
      <c r="D3915" t="s">
        <v>234</v>
      </c>
      <c r="E3915" s="4">
        <f>IF(ISBLANK(G3915),H3915,G3915)</f>
        <v>63</v>
      </c>
      <c r="F3915" s="9" t="b">
        <f>AND(ISBLANK(G3915),ISBLANK(H3915))</f>
        <v>0</v>
      </c>
      <c r="H3915" s="9">
        <v>63</v>
      </c>
      <c r="I3915">
        <v>360</v>
      </c>
      <c r="J3915" s="9" t="b">
        <f>AND(ISBLANK(K3915),ISBLANK(L3915))</f>
        <v>0</v>
      </c>
      <c r="L3915" s="9">
        <v>63</v>
      </c>
      <c r="M3915" s="15" t="b">
        <f>AND(ISBLANK(N3915),ISBLANK(O3915),ISBLANK(P3915))</f>
        <v>0</v>
      </c>
      <c r="O3915" s="15">
        <v>36</v>
      </c>
      <c r="Q3915">
        <v>36</v>
      </c>
      <c r="R3915" s="18" t="b">
        <f>AND(ISBLANK(S3915),ISBLANK(T3915))</f>
        <v>0</v>
      </c>
      <c r="S3915" s="20">
        <v>1</v>
      </c>
      <c r="U3915" s="15" t="b">
        <f>AND(ISBLANK(V3915),ISBLANK(W3915),ISBLANK(X3915))</f>
        <v>0</v>
      </c>
      <c r="V3915" s="16">
        <v>1</v>
      </c>
      <c r="Y3915" s="13">
        <v>1</v>
      </c>
      <c r="AA3915" t="s">
        <v>449</v>
      </c>
      <c r="AB3915" s="24" t="str">
        <f>IF(ISERR(MONTH(AA3915)),TRIM(SUBSTITUTE(AA3915,(RIGHT(TRIM(AA3915),4)),"")),TEXT(AA3915,"mmmm"))</f>
        <v>May</v>
      </c>
      <c r="AC3915" s="24">
        <f>IF(ISERR(YEAR(AA3915)),VALUE(RIGHT(TRIM(AA3915),4)),YEAR(AA3915))</f>
        <v>2017</v>
      </c>
      <c r="AD3915" t="s">
        <v>443</v>
      </c>
      <c r="AE3915" t="b">
        <f>VLOOKUP(AA3915,duplicates!A:C,3,FALSE)</f>
        <v>0</v>
      </c>
      <c r="AF3915" t="b">
        <f t="shared" si="57"/>
        <v>1</v>
      </c>
      <c r="AG3915" s="23" t="b">
        <v>0</v>
      </c>
    </row>
    <row r="3916" spans="1:33" x14ac:dyDescent="0.2">
      <c r="A3916" t="s">
        <v>441</v>
      </c>
      <c r="B3916">
        <v>202</v>
      </c>
      <c r="C3916" t="s">
        <v>47</v>
      </c>
      <c r="D3916" t="s">
        <v>48</v>
      </c>
      <c r="E3916" s="4">
        <f>IF(ISBLANK(G3916),H3916,G3916)</f>
        <v>1</v>
      </c>
      <c r="F3916" s="9" t="b">
        <f>AND(ISBLANK(G3916),ISBLANK(H3916))</f>
        <v>0</v>
      </c>
      <c r="H3916" s="9">
        <v>1</v>
      </c>
      <c r="I3916">
        <v>17</v>
      </c>
      <c r="J3916" s="9" t="b">
        <f>AND(ISBLANK(K3916),ISBLANK(L3916))</f>
        <v>0</v>
      </c>
      <c r="L3916" s="9">
        <v>1</v>
      </c>
      <c r="M3916" s="15" t="b">
        <f>AND(ISBLANK(N3916),ISBLANK(O3916),ISBLANK(P3916))</f>
        <v>0</v>
      </c>
      <c r="O3916" s="15">
        <v>1</v>
      </c>
      <c r="Q3916">
        <v>1</v>
      </c>
      <c r="R3916" s="18" t="b">
        <f>AND(ISBLANK(S3916),ISBLANK(T3916))</f>
        <v>0</v>
      </c>
      <c r="S3916" s="20">
        <v>1</v>
      </c>
      <c r="U3916" s="15" t="b">
        <f>AND(ISBLANK(V3916),ISBLANK(W3916),ISBLANK(X3916))</f>
        <v>0</v>
      </c>
      <c r="V3916" s="16">
        <v>1</v>
      </c>
      <c r="Y3916" s="13">
        <v>1</v>
      </c>
      <c r="AA3916" t="s">
        <v>449</v>
      </c>
      <c r="AB3916" s="24" t="str">
        <f>IF(ISERR(MONTH(AA3916)),TRIM(SUBSTITUTE(AA3916,(RIGHT(TRIM(AA3916),4)),"")),TEXT(AA3916,"mmmm"))</f>
        <v>May</v>
      </c>
      <c r="AC3916" s="24">
        <f>IF(ISERR(YEAR(AA3916)),VALUE(RIGHT(TRIM(AA3916),4)),YEAR(AA3916))</f>
        <v>2017</v>
      </c>
      <c r="AD3916" t="s">
        <v>443</v>
      </c>
      <c r="AE3916" t="b">
        <f>VLOOKUP(AA3916,duplicates!A:C,3,FALSE)</f>
        <v>0</v>
      </c>
      <c r="AF3916" t="b">
        <f t="shared" si="57"/>
        <v>1</v>
      </c>
      <c r="AG3916" s="23" t="b">
        <v>0</v>
      </c>
    </row>
    <row r="3917" spans="1:33" x14ac:dyDescent="0.2">
      <c r="A3917" t="s">
        <v>441</v>
      </c>
      <c r="B3917">
        <v>203</v>
      </c>
      <c r="C3917" t="s">
        <v>79</v>
      </c>
      <c r="D3917" t="s">
        <v>80</v>
      </c>
      <c r="E3917" s="4">
        <f>IF(ISBLANK(G3917),H3917,G3917)</f>
        <v>0</v>
      </c>
      <c r="F3917" s="9" t="b">
        <f>AND(ISBLANK(G3917),ISBLANK(H3917))</f>
        <v>0</v>
      </c>
      <c r="H3917" s="9">
        <v>0</v>
      </c>
      <c r="I3917">
        <v>7</v>
      </c>
      <c r="J3917" s="9" t="b">
        <f>AND(ISBLANK(K3917),ISBLANK(L3917))</f>
        <v>0</v>
      </c>
      <c r="L3917" s="9">
        <v>0</v>
      </c>
      <c r="M3917" s="15" t="b">
        <f>AND(ISBLANK(N3917),ISBLANK(O3917),ISBLANK(P3917))</f>
        <v>0</v>
      </c>
      <c r="O3917" s="15">
        <v>0</v>
      </c>
      <c r="Q3917">
        <v>0</v>
      </c>
      <c r="R3917" s="18" t="b">
        <f>AND(ISBLANK(S3917),ISBLANK(T3917))</f>
        <v>0</v>
      </c>
      <c r="S3917" s="18" t="s">
        <v>27</v>
      </c>
      <c r="U3917" s="15" t="b">
        <f>AND(ISBLANK(V3917),ISBLANK(W3917),ISBLANK(X3917))</f>
        <v>0</v>
      </c>
      <c r="V3917" s="15" t="s">
        <v>27</v>
      </c>
      <c r="Y3917" s="13">
        <v>1</v>
      </c>
      <c r="AA3917" t="s">
        <v>449</v>
      </c>
      <c r="AB3917" s="24" t="str">
        <f>IF(ISERR(MONTH(AA3917)),TRIM(SUBSTITUTE(AA3917,(RIGHT(TRIM(AA3917),4)),"")),TEXT(AA3917,"mmmm"))</f>
        <v>May</v>
      </c>
      <c r="AC3917" s="24">
        <f>IF(ISERR(YEAR(AA3917)),VALUE(RIGHT(TRIM(AA3917),4)),YEAR(AA3917))</f>
        <v>2017</v>
      </c>
      <c r="AD3917" t="s">
        <v>443</v>
      </c>
      <c r="AE3917" t="b">
        <f>VLOOKUP(AA3917,duplicates!A:C,3,FALSE)</f>
        <v>0</v>
      </c>
      <c r="AF3917" t="b">
        <f t="shared" si="57"/>
        <v>1</v>
      </c>
      <c r="AG3917" s="23" t="b">
        <v>0</v>
      </c>
    </row>
    <row r="3918" spans="1:33" x14ac:dyDescent="0.2">
      <c r="A3918" t="s">
        <v>441</v>
      </c>
      <c r="B3918">
        <v>285</v>
      </c>
      <c r="C3918" t="s">
        <v>373</v>
      </c>
      <c r="D3918" t="s">
        <v>374</v>
      </c>
      <c r="E3918" s="4">
        <f>IF(ISBLANK(G3918),H3918,G3918)</f>
        <v>139</v>
      </c>
      <c r="F3918" s="9" t="b">
        <f>AND(ISBLANK(G3918),ISBLANK(H3918))</f>
        <v>0</v>
      </c>
      <c r="H3918" s="9">
        <v>139</v>
      </c>
      <c r="I3918">
        <v>565</v>
      </c>
      <c r="J3918" s="9" t="b">
        <f>AND(ISBLANK(K3918),ISBLANK(L3918))</f>
        <v>0</v>
      </c>
      <c r="L3918" s="9">
        <v>139</v>
      </c>
      <c r="M3918" s="15" t="b">
        <f>AND(ISBLANK(N3918),ISBLANK(O3918),ISBLANK(P3918))</f>
        <v>0</v>
      </c>
      <c r="O3918" s="15">
        <v>19</v>
      </c>
      <c r="Q3918">
        <v>19</v>
      </c>
      <c r="R3918" s="18" t="b">
        <f>AND(ISBLANK(S3918),ISBLANK(T3918))</f>
        <v>0</v>
      </c>
      <c r="S3918" s="20">
        <v>1</v>
      </c>
      <c r="U3918" s="15" t="b">
        <f>AND(ISBLANK(V3918),ISBLANK(W3918),ISBLANK(X3918))</f>
        <v>0</v>
      </c>
      <c r="V3918" s="16">
        <v>1</v>
      </c>
      <c r="Y3918" s="13">
        <v>0.99</v>
      </c>
      <c r="AA3918" t="s">
        <v>449</v>
      </c>
      <c r="AB3918" s="24" t="str">
        <f>IF(ISERR(MONTH(AA3918)),TRIM(SUBSTITUTE(AA3918,(RIGHT(TRIM(AA3918),4)),"")),TEXT(AA3918,"mmmm"))</f>
        <v>May</v>
      </c>
      <c r="AC3918" s="24">
        <f>IF(ISERR(YEAR(AA3918)),VALUE(RIGHT(TRIM(AA3918),4)),YEAR(AA3918))</f>
        <v>2017</v>
      </c>
      <c r="AD3918" t="s">
        <v>443</v>
      </c>
      <c r="AE3918" t="b">
        <f>VLOOKUP(AA3918,duplicates!A:C,3,FALSE)</f>
        <v>0</v>
      </c>
      <c r="AF3918" t="b">
        <f t="shared" si="57"/>
        <v>1</v>
      </c>
      <c r="AG3918" s="23" t="b">
        <v>0</v>
      </c>
    </row>
    <row r="3919" spans="1:33" x14ac:dyDescent="0.2">
      <c r="A3919" t="s">
        <v>441</v>
      </c>
      <c r="B3919">
        <v>204</v>
      </c>
      <c r="C3919" t="s">
        <v>53</v>
      </c>
      <c r="D3919" t="s">
        <v>54</v>
      </c>
      <c r="E3919" s="4">
        <f>IF(ISBLANK(G3919),H3919,G3919)</f>
        <v>37</v>
      </c>
      <c r="F3919" s="9" t="b">
        <f>AND(ISBLANK(G3919),ISBLANK(H3919))</f>
        <v>0</v>
      </c>
      <c r="H3919" s="9">
        <v>37</v>
      </c>
      <c r="I3919">
        <v>414</v>
      </c>
      <c r="J3919" s="9" t="b">
        <f>AND(ISBLANK(K3919),ISBLANK(L3919))</f>
        <v>0</v>
      </c>
      <c r="L3919" s="9">
        <v>34</v>
      </c>
      <c r="M3919" s="15" t="b">
        <f>AND(ISBLANK(N3919),ISBLANK(O3919),ISBLANK(P3919))</f>
        <v>0</v>
      </c>
      <c r="O3919" s="15">
        <v>16</v>
      </c>
      <c r="Q3919">
        <v>16</v>
      </c>
      <c r="R3919" s="18" t="b">
        <f>AND(ISBLANK(S3919),ISBLANK(T3919))</f>
        <v>0</v>
      </c>
      <c r="S3919" s="20">
        <v>1</v>
      </c>
      <c r="U3919" s="15" t="b">
        <f>AND(ISBLANK(V3919),ISBLANK(W3919),ISBLANK(X3919))</f>
        <v>0</v>
      </c>
      <c r="V3919" s="16">
        <v>0.92</v>
      </c>
      <c r="Y3919" s="13">
        <v>0.93</v>
      </c>
      <c r="AA3919" t="s">
        <v>449</v>
      </c>
      <c r="AB3919" s="24" t="str">
        <f>IF(ISERR(MONTH(AA3919)),TRIM(SUBSTITUTE(AA3919,(RIGHT(TRIM(AA3919),4)),"")),TEXT(AA3919,"mmmm"))</f>
        <v>May</v>
      </c>
      <c r="AC3919" s="24">
        <f>IF(ISERR(YEAR(AA3919)),VALUE(RIGHT(TRIM(AA3919),4)),YEAR(AA3919))</f>
        <v>2017</v>
      </c>
      <c r="AD3919" t="s">
        <v>443</v>
      </c>
      <c r="AE3919" t="b">
        <f>VLOOKUP(AA3919,duplicates!A:C,3,FALSE)</f>
        <v>0</v>
      </c>
      <c r="AF3919" t="b">
        <f t="shared" si="57"/>
        <v>1</v>
      </c>
      <c r="AG3919" s="23" t="b">
        <v>0</v>
      </c>
    </row>
    <row r="3920" spans="1:33" x14ac:dyDescent="0.2">
      <c r="A3920" t="s">
        <v>441</v>
      </c>
      <c r="B3920">
        <v>286</v>
      </c>
      <c r="C3920" t="s">
        <v>283</v>
      </c>
      <c r="D3920" t="s">
        <v>284</v>
      </c>
      <c r="E3920" s="4">
        <f>IF(ISBLANK(G3920),H3920,G3920)</f>
        <v>73</v>
      </c>
      <c r="F3920" s="9" t="b">
        <f>AND(ISBLANK(G3920),ISBLANK(H3920))</f>
        <v>0</v>
      </c>
      <c r="H3920" s="9">
        <v>73</v>
      </c>
      <c r="I3920">
        <v>562</v>
      </c>
      <c r="J3920" s="9" t="b">
        <f>AND(ISBLANK(K3920),ISBLANK(L3920))</f>
        <v>0</v>
      </c>
      <c r="L3920" s="9">
        <v>73</v>
      </c>
      <c r="M3920" s="15" t="b">
        <f>AND(ISBLANK(N3920),ISBLANK(O3920),ISBLANK(P3920))</f>
        <v>0</v>
      </c>
      <c r="O3920" s="15">
        <v>46</v>
      </c>
      <c r="Q3920">
        <v>46</v>
      </c>
      <c r="R3920" s="18" t="b">
        <f>AND(ISBLANK(S3920),ISBLANK(T3920))</f>
        <v>0</v>
      </c>
      <c r="S3920" s="20">
        <v>1</v>
      </c>
      <c r="U3920" s="15" t="b">
        <f>AND(ISBLANK(V3920),ISBLANK(W3920),ISBLANK(X3920))</f>
        <v>0</v>
      </c>
      <c r="V3920" s="16">
        <v>1</v>
      </c>
      <c r="Y3920" s="13">
        <v>0.98</v>
      </c>
      <c r="AA3920" t="s">
        <v>449</v>
      </c>
      <c r="AB3920" s="24" t="str">
        <f>IF(ISERR(MONTH(AA3920)),TRIM(SUBSTITUTE(AA3920,(RIGHT(TRIM(AA3920),4)),"")),TEXT(AA3920,"mmmm"))</f>
        <v>May</v>
      </c>
      <c r="AC3920" s="24">
        <f>IF(ISERR(YEAR(AA3920)),VALUE(RIGHT(TRIM(AA3920),4)),YEAR(AA3920))</f>
        <v>2017</v>
      </c>
      <c r="AD3920" t="s">
        <v>443</v>
      </c>
      <c r="AE3920" t="b">
        <f>VLOOKUP(AA3920,duplicates!A:C,3,FALSE)</f>
        <v>0</v>
      </c>
      <c r="AF3920" t="b">
        <f t="shared" si="57"/>
        <v>1</v>
      </c>
      <c r="AG3920" s="23" t="b">
        <v>0</v>
      </c>
    </row>
    <row r="3921" spans="1:33" x14ac:dyDescent="0.2">
      <c r="A3921" t="s">
        <v>441</v>
      </c>
      <c r="B3921">
        <v>205</v>
      </c>
      <c r="C3921" t="s">
        <v>147</v>
      </c>
      <c r="D3921" t="s">
        <v>148</v>
      </c>
      <c r="E3921" s="4">
        <f>IF(ISBLANK(G3921),H3921,G3921)</f>
        <v>21</v>
      </c>
      <c r="F3921" s="9" t="b">
        <f>AND(ISBLANK(G3921),ISBLANK(H3921))</f>
        <v>0</v>
      </c>
      <c r="H3921" s="9">
        <v>21</v>
      </c>
      <c r="I3921">
        <v>384</v>
      </c>
      <c r="J3921" s="9" t="b">
        <f>AND(ISBLANK(K3921),ISBLANK(L3921))</f>
        <v>0</v>
      </c>
      <c r="L3921" s="9">
        <v>21</v>
      </c>
      <c r="M3921" s="15" t="b">
        <f>AND(ISBLANK(N3921),ISBLANK(O3921),ISBLANK(P3921))</f>
        <v>0</v>
      </c>
      <c r="O3921" s="15">
        <v>21</v>
      </c>
      <c r="Q3921">
        <v>21</v>
      </c>
      <c r="R3921" s="18" t="b">
        <f>AND(ISBLANK(S3921),ISBLANK(T3921))</f>
        <v>0</v>
      </c>
      <c r="S3921" s="20">
        <v>1</v>
      </c>
      <c r="U3921" s="15" t="b">
        <f>AND(ISBLANK(V3921),ISBLANK(W3921),ISBLANK(X3921))</f>
        <v>0</v>
      </c>
      <c r="V3921" s="16">
        <v>1</v>
      </c>
      <c r="Y3921" s="13">
        <v>0.96</v>
      </c>
      <c r="AA3921" t="s">
        <v>449</v>
      </c>
      <c r="AB3921" s="24" t="str">
        <f>IF(ISERR(MONTH(AA3921)),TRIM(SUBSTITUTE(AA3921,(RIGHT(TRIM(AA3921),4)),"")),TEXT(AA3921,"mmmm"))</f>
        <v>May</v>
      </c>
      <c r="AC3921" s="24">
        <f>IF(ISERR(YEAR(AA3921)),VALUE(RIGHT(TRIM(AA3921),4)),YEAR(AA3921))</f>
        <v>2017</v>
      </c>
      <c r="AD3921" t="s">
        <v>443</v>
      </c>
      <c r="AE3921" t="b">
        <f>VLOOKUP(AA3921,duplicates!A:C,3,FALSE)</f>
        <v>0</v>
      </c>
      <c r="AF3921" t="b">
        <f t="shared" si="57"/>
        <v>1</v>
      </c>
      <c r="AG3921" s="23" t="b">
        <v>0</v>
      </c>
    </row>
    <row r="3922" spans="1:33" x14ac:dyDescent="0.2">
      <c r="A3922" t="s">
        <v>441</v>
      </c>
      <c r="B3922">
        <v>206</v>
      </c>
      <c r="C3922" t="s">
        <v>49</v>
      </c>
      <c r="D3922" t="s">
        <v>50</v>
      </c>
      <c r="E3922" s="4">
        <f>IF(ISBLANK(G3922),H3922,G3922)</f>
        <v>12</v>
      </c>
      <c r="F3922" s="9" t="b">
        <f>AND(ISBLANK(G3922),ISBLANK(H3922))</f>
        <v>0</v>
      </c>
      <c r="H3922" s="9">
        <v>12</v>
      </c>
      <c r="I3922">
        <v>168</v>
      </c>
      <c r="J3922" s="9" t="b">
        <f>AND(ISBLANK(K3922),ISBLANK(L3922))</f>
        <v>0</v>
      </c>
      <c r="L3922" s="9">
        <v>12</v>
      </c>
      <c r="M3922" s="15" t="b">
        <f>AND(ISBLANK(N3922),ISBLANK(O3922),ISBLANK(P3922))</f>
        <v>0</v>
      </c>
      <c r="O3922" s="15">
        <v>12</v>
      </c>
      <c r="Q3922">
        <v>12</v>
      </c>
      <c r="R3922" s="18" t="b">
        <f>AND(ISBLANK(S3922),ISBLANK(T3922))</f>
        <v>0</v>
      </c>
      <c r="S3922" s="20">
        <v>1</v>
      </c>
      <c r="U3922" s="15" t="b">
        <f>AND(ISBLANK(V3922),ISBLANK(W3922),ISBLANK(X3922))</f>
        <v>0</v>
      </c>
      <c r="V3922" s="16">
        <v>1</v>
      </c>
      <c r="Y3922" s="13">
        <v>0.95</v>
      </c>
      <c r="AA3922" t="s">
        <v>449</v>
      </c>
      <c r="AB3922" s="24" t="str">
        <f>IF(ISERR(MONTH(AA3922)),TRIM(SUBSTITUTE(AA3922,(RIGHT(TRIM(AA3922),4)),"")),TEXT(AA3922,"mmmm"))</f>
        <v>May</v>
      </c>
      <c r="AC3922" s="24">
        <f>IF(ISERR(YEAR(AA3922)),VALUE(RIGHT(TRIM(AA3922),4)),YEAR(AA3922))</f>
        <v>2017</v>
      </c>
      <c r="AD3922" t="s">
        <v>443</v>
      </c>
      <c r="AE3922" t="b">
        <f>VLOOKUP(AA3922,duplicates!A:C,3,FALSE)</f>
        <v>0</v>
      </c>
      <c r="AF3922" t="b">
        <f t="shared" si="57"/>
        <v>1</v>
      </c>
      <c r="AG3922" s="23" t="b">
        <v>0</v>
      </c>
    </row>
    <row r="3923" spans="1:33" x14ac:dyDescent="0.2">
      <c r="A3923" t="s">
        <v>441</v>
      </c>
      <c r="B3923">
        <v>287</v>
      </c>
      <c r="C3923" t="s">
        <v>255</v>
      </c>
      <c r="D3923" t="s">
        <v>256</v>
      </c>
      <c r="E3923" s="4">
        <f>IF(ISBLANK(G3923),H3923,G3923)</f>
        <v>12</v>
      </c>
      <c r="F3923" s="9" t="b">
        <f>AND(ISBLANK(G3923),ISBLANK(H3923))</f>
        <v>0</v>
      </c>
      <c r="H3923" s="9">
        <v>12</v>
      </c>
      <c r="I3923">
        <v>230</v>
      </c>
      <c r="J3923" s="9" t="b">
        <f>AND(ISBLANK(K3923),ISBLANK(L3923))</f>
        <v>0</v>
      </c>
      <c r="L3923" s="9">
        <v>6</v>
      </c>
      <c r="M3923" s="15" t="b">
        <f>AND(ISBLANK(N3923),ISBLANK(O3923),ISBLANK(P3923))</f>
        <v>0</v>
      </c>
      <c r="O3923" s="15">
        <v>12</v>
      </c>
      <c r="Q3923">
        <v>5</v>
      </c>
      <c r="R3923" s="18" t="b">
        <f>AND(ISBLANK(S3923),ISBLANK(T3923))</f>
        <v>0</v>
      </c>
      <c r="S3923" s="20">
        <v>0.42</v>
      </c>
      <c r="U3923" s="15" t="b">
        <f>AND(ISBLANK(V3923),ISBLANK(W3923),ISBLANK(X3923))</f>
        <v>0</v>
      </c>
      <c r="V3923" s="16">
        <v>0.5</v>
      </c>
      <c r="Y3923" s="13">
        <v>0.73</v>
      </c>
      <c r="AA3923" t="s">
        <v>449</v>
      </c>
      <c r="AB3923" s="24" t="str">
        <f>IF(ISERR(MONTH(AA3923)),TRIM(SUBSTITUTE(AA3923,(RIGHT(TRIM(AA3923),4)),"")),TEXT(AA3923,"mmmm"))</f>
        <v>May</v>
      </c>
      <c r="AC3923" s="24">
        <f>IF(ISERR(YEAR(AA3923)),VALUE(RIGHT(TRIM(AA3923),4)),YEAR(AA3923))</f>
        <v>2017</v>
      </c>
      <c r="AD3923" t="s">
        <v>443</v>
      </c>
      <c r="AE3923" t="b">
        <f>VLOOKUP(AA3923,duplicates!A:C,3,FALSE)</f>
        <v>0</v>
      </c>
      <c r="AF3923" t="b">
        <f t="shared" si="57"/>
        <v>1</v>
      </c>
      <c r="AG3923" s="23" t="b">
        <v>0</v>
      </c>
    </row>
    <row r="3924" spans="1:33" x14ac:dyDescent="0.2">
      <c r="A3924" t="s">
        <v>441</v>
      </c>
      <c r="B3924">
        <v>288</v>
      </c>
      <c r="C3924" t="s">
        <v>357</v>
      </c>
      <c r="D3924" t="s">
        <v>358</v>
      </c>
      <c r="E3924" s="4">
        <f>IF(ISBLANK(G3924),H3924,G3924)</f>
        <v>51</v>
      </c>
      <c r="F3924" s="9" t="b">
        <f>AND(ISBLANK(G3924),ISBLANK(H3924))</f>
        <v>0</v>
      </c>
      <c r="H3924" s="9">
        <v>51</v>
      </c>
      <c r="I3924">
        <v>464</v>
      </c>
      <c r="J3924" s="9" t="b">
        <f>AND(ISBLANK(K3924),ISBLANK(L3924))</f>
        <v>0</v>
      </c>
      <c r="L3924" s="9">
        <v>51</v>
      </c>
      <c r="M3924" s="15" t="b">
        <f>AND(ISBLANK(N3924),ISBLANK(O3924),ISBLANK(P3924))</f>
        <v>0</v>
      </c>
      <c r="O3924" s="15">
        <v>53</v>
      </c>
      <c r="Q3924">
        <v>41</v>
      </c>
      <c r="R3924" s="18" t="b">
        <f>AND(ISBLANK(S3924),ISBLANK(T3924))</f>
        <v>0</v>
      </c>
      <c r="S3924" s="20">
        <v>0.77</v>
      </c>
      <c r="U3924" s="15" t="b">
        <f>AND(ISBLANK(V3924),ISBLANK(W3924),ISBLANK(X3924))</f>
        <v>0</v>
      </c>
      <c r="V3924" s="16">
        <v>1</v>
      </c>
      <c r="Y3924" s="13">
        <v>0.99</v>
      </c>
      <c r="AA3924" t="s">
        <v>449</v>
      </c>
      <c r="AB3924" s="24" t="str">
        <f>IF(ISERR(MONTH(AA3924)),TRIM(SUBSTITUTE(AA3924,(RIGHT(TRIM(AA3924),4)),"")),TEXT(AA3924,"mmmm"))</f>
        <v>May</v>
      </c>
      <c r="AC3924" s="24">
        <f>IF(ISERR(YEAR(AA3924)),VALUE(RIGHT(TRIM(AA3924),4)),YEAR(AA3924))</f>
        <v>2017</v>
      </c>
      <c r="AD3924" t="s">
        <v>443</v>
      </c>
      <c r="AE3924" t="b">
        <f>VLOOKUP(AA3924,duplicates!A:C,3,FALSE)</f>
        <v>0</v>
      </c>
      <c r="AF3924" t="b">
        <f t="shared" si="57"/>
        <v>1</v>
      </c>
      <c r="AG3924" s="23" t="b">
        <v>0</v>
      </c>
    </row>
    <row r="3925" spans="1:33" x14ac:dyDescent="0.2">
      <c r="A3925" t="s">
        <v>441</v>
      </c>
      <c r="B3925">
        <v>207</v>
      </c>
      <c r="C3925" t="s">
        <v>65</v>
      </c>
      <c r="D3925" t="s">
        <v>66</v>
      </c>
      <c r="E3925" s="4">
        <f>IF(ISBLANK(G3925),H3925,G3925)</f>
        <v>104</v>
      </c>
      <c r="F3925" s="9" t="b">
        <f>AND(ISBLANK(G3925),ISBLANK(H3925))</f>
        <v>0</v>
      </c>
      <c r="H3925" s="9">
        <v>104</v>
      </c>
      <c r="I3925">
        <v>241</v>
      </c>
      <c r="J3925" s="9" t="b">
        <f>AND(ISBLANK(K3925),ISBLANK(L3925))</f>
        <v>0</v>
      </c>
      <c r="L3925" s="9">
        <v>104</v>
      </c>
      <c r="M3925" s="15" t="b">
        <f>AND(ISBLANK(N3925),ISBLANK(O3925),ISBLANK(P3925))</f>
        <v>0</v>
      </c>
      <c r="O3925" s="15">
        <v>34</v>
      </c>
      <c r="Q3925">
        <v>34</v>
      </c>
      <c r="R3925" s="18" t="b">
        <f>AND(ISBLANK(S3925),ISBLANK(T3925))</f>
        <v>0</v>
      </c>
      <c r="S3925" s="20">
        <v>1</v>
      </c>
      <c r="U3925" s="15" t="b">
        <f>AND(ISBLANK(V3925),ISBLANK(W3925),ISBLANK(X3925))</f>
        <v>0</v>
      </c>
      <c r="V3925" s="16">
        <v>1</v>
      </c>
      <c r="Y3925" s="13">
        <v>0.91</v>
      </c>
      <c r="AA3925" t="s">
        <v>449</v>
      </c>
      <c r="AB3925" s="24" t="str">
        <f>IF(ISERR(MONTH(AA3925)),TRIM(SUBSTITUTE(AA3925,(RIGHT(TRIM(AA3925),4)),"")),TEXT(AA3925,"mmmm"))</f>
        <v>May</v>
      </c>
      <c r="AC3925" s="24">
        <f>IF(ISERR(YEAR(AA3925)),VALUE(RIGHT(TRIM(AA3925),4)),YEAR(AA3925))</f>
        <v>2017</v>
      </c>
      <c r="AD3925" t="s">
        <v>443</v>
      </c>
      <c r="AE3925" t="b">
        <f>VLOOKUP(AA3925,duplicates!A:C,3,FALSE)</f>
        <v>0</v>
      </c>
      <c r="AF3925" t="b">
        <f t="shared" si="57"/>
        <v>1</v>
      </c>
      <c r="AG3925" s="23" t="b">
        <v>0</v>
      </c>
    </row>
    <row r="3926" spans="1:33" x14ac:dyDescent="0.2">
      <c r="A3926" t="s">
        <v>441</v>
      </c>
      <c r="B3926">
        <v>208</v>
      </c>
      <c r="C3926" t="s">
        <v>352</v>
      </c>
      <c r="D3926" t="s">
        <v>353</v>
      </c>
      <c r="E3926" s="4" t="str">
        <f>IF(ISBLANK(G3926),H3926,G3926)</f>
        <v>NIL RETURN</v>
      </c>
      <c r="F3926" s="9" t="b">
        <f>AND(ISBLANK(G3926),ISBLANK(H3926))</f>
        <v>0</v>
      </c>
      <c r="H3926" s="9" t="s">
        <v>317</v>
      </c>
      <c r="I3926" t="s">
        <v>317</v>
      </c>
      <c r="J3926" s="9" t="b">
        <f>AND(ISBLANK(K3926),ISBLANK(L3926))</f>
        <v>0</v>
      </c>
      <c r="L3926" s="9" t="s">
        <v>317</v>
      </c>
      <c r="M3926" s="15" t="b">
        <f>AND(ISBLANK(N3926),ISBLANK(O3926),ISBLANK(P3926))</f>
        <v>0</v>
      </c>
      <c r="O3926" s="15" t="s">
        <v>317</v>
      </c>
      <c r="Q3926" t="s">
        <v>317</v>
      </c>
      <c r="R3926" s="18" t="b">
        <f>AND(ISBLANK(S3926),ISBLANK(T3926))</f>
        <v>0</v>
      </c>
      <c r="S3926" s="18" t="s">
        <v>27</v>
      </c>
      <c r="U3926" s="15" t="b">
        <f>AND(ISBLANK(V3926),ISBLANK(W3926),ISBLANK(X3926))</f>
        <v>0</v>
      </c>
      <c r="V3926" s="15" t="s">
        <v>27</v>
      </c>
      <c r="Y3926" s="12" t="s">
        <v>27</v>
      </c>
      <c r="AA3926" t="s">
        <v>449</v>
      </c>
      <c r="AB3926" s="24" t="str">
        <f>IF(ISERR(MONTH(AA3926)),TRIM(SUBSTITUTE(AA3926,(RIGHT(TRIM(AA3926),4)),"")),TEXT(AA3926,"mmmm"))</f>
        <v>May</v>
      </c>
      <c r="AC3926" s="24">
        <f>IF(ISERR(YEAR(AA3926)),VALUE(RIGHT(TRIM(AA3926),4)),YEAR(AA3926))</f>
        <v>2017</v>
      </c>
      <c r="AD3926" t="s">
        <v>443</v>
      </c>
      <c r="AE3926" t="b">
        <f>VLOOKUP(AA3926,duplicates!A:C,3,FALSE)</f>
        <v>0</v>
      </c>
      <c r="AF3926" t="b">
        <f t="shared" si="57"/>
        <v>1</v>
      </c>
      <c r="AG3926" s="23" t="b">
        <v>0</v>
      </c>
    </row>
    <row r="3927" spans="1:33" x14ac:dyDescent="0.2">
      <c r="A3927" t="s">
        <v>441</v>
      </c>
      <c r="B3927">
        <v>209</v>
      </c>
      <c r="C3927" t="s">
        <v>125</v>
      </c>
      <c r="D3927" t="s">
        <v>126</v>
      </c>
      <c r="E3927" s="4">
        <f>IF(ISBLANK(G3927),H3927,G3927)</f>
        <v>36</v>
      </c>
      <c r="F3927" s="9" t="b">
        <f>AND(ISBLANK(G3927),ISBLANK(H3927))</f>
        <v>0</v>
      </c>
      <c r="H3927" s="9">
        <v>36</v>
      </c>
      <c r="I3927">
        <v>800</v>
      </c>
      <c r="J3927" s="9" t="b">
        <f>AND(ISBLANK(K3927),ISBLANK(L3927))</f>
        <v>0</v>
      </c>
      <c r="L3927" s="9">
        <v>35</v>
      </c>
      <c r="M3927" s="15" t="b">
        <f>AND(ISBLANK(N3927),ISBLANK(O3927),ISBLANK(P3927))</f>
        <v>0</v>
      </c>
      <c r="O3927" s="15">
        <v>35</v>
      </c>
      <c r="Q3927">
        <v>35</v>
      </c>
      <c r="R3927" s="18" t="b">
        <f>AND(ISBLANK(S3927),ISBLANK(T3927))</f>
        <v>0</v>
      </c>
      <c r="S3927" s="20">
        <v>1</v>
      </c>
      <c r="U3927" s="15" t="b">
        <f>AND(ISBLANK(V3927),ISBLANK(W3927),ISBLANK(X3927))</f>
        <v>0</v>
      </c>
      <c r="V3927" s="16">
        <v>0.97</v>
      </c>
      <c r="Y3927" s="13">
        <v>0.83</v>
      </c>
      <c r="AA3927" t="s">
        <v>449</v>
      </c>
      <c r="AB3927" s="24" t="str">
        <f>IF(ISERR(MONTH(AA3927)),TRIM(SUBSTITUTE(AA3927,(RIGHT(TRIM(AA3927),4)),"")),TEXT(AA3927,"mmmm"))</f>
        <v>May</v>
      </c>
      <c r="AC3927" s="24">
        <f>IF(ISERR(YEAR(AA3927)),VALUE(RIGHT(TRIM(AA3927),4)),YEAR(AA3927))</f>
        <v>2017</v>
      </c>
      <c r="AD3927" t="s">
        <v>443</v>
      </c>
      <c r="AE3927" t="b">
        <f>VLOOKUP(AA3927,duplicates!A:C,3,FALSE)</f>
        <v>0</v>
      </c>
      <c r="AF3927" t="b">
        <f t="shared" si="57"/>
        <v>1</v>
      </c>
      <c r="AG3927" s="23" t="b">
        <v>0</v>
      </c>
    </row>
    <row r="3928" spans="1:33" x14ac:dyDescent="0.2">
      <c r="A3928" t="s">
        <v>441</v>
      </c>
      <c r="B3928">
        <v>289</v>
      </c>
      <c r="C3928" t="s">
        <v>267</v>
      </c>
      <c r="D3928" t="s">
        <v>268</v>
      </c>
      <c r="E3928" s="4">
        <f>IF(ISBLANK(G3928),H3928,G3928)</f>
        <v>37</v>
      </c>
      <c r="F3928" s="9" t="b">
        <f>AND(ISBLANK(G3928),ISBLANK(H3928))</f>
        <v>0</v>
      </c>
      <c r="H3928" s="9">
        <v>37</v>
      </c>
      <c r="I3928">
        <v>684</v>
      </c>
      <c r="J3928" s="9" t="b">
        <f>AND(ISBLANK(K3928),ISBLANK(L3928))</f>
        <v>0</v>
      </c>
      <c r="L3928" s="9">
        <v>35</v>
      </c>
      <c r="M3928" s="15" t="b">
        <f>AND(ISBLANK(N3928),ISBLANK(O3928),ISBLANK(P3928))</f>
        <v>0</v>
      </c>
      <c r="O3928" s="15">
        <v>34</v>
      </c>
      <c r="Q3928">
        <v>30</v>
      </c>
      <c r="R3928" s="18" t="b">
        <f>AND(ISBLANK(S3928),ISBLANK(T3928))</f>
        <v>0</v>
      </c>
      <c r="S3928" s="20">
        <v>0.88</v>
      </c>
      <c r="U3928" s="15" t="b">
        <f>AND(ISBLANK(V3928),ISBLANK(W3928),ISBLANK(X3928))</f>
        <v>0</v>
      </c>
      <c r="V3928" s="16">
        <v>0.95</v>
      </c>
      <c r="Y3928" s="13">
        <v>0.96</v>
      </c>
      <c r="AA3928" t="s">
        <v>449</v>
      </c>
      <c r="AB3928" s="24" t="str">
        <f>IF(ISERR(MONTH(AA3928)),TRIM(SUBSTITUTE(AA3928,(RIGHT(TRIM(AA3928),4)),"")),TEXT(AA3928,"mmmm"))</f>
        <v>May</v>
      </c>
      <c r="AC3928" s="24">
        <f>IF(ISERR(YEAR(AA3928)),VALUE(RIGHT(TRIM(AA3928),4)),YEAR(AA3928))</f>
        <v>2017</v>
      </c>
      <c r="AD3928" t="s">
        <v>443</v>
      </c>
      <c r="AE3928" t="b">
        <f>VLOOKUP(AA3928,duplicates!A:C,3,FALSE)</f>
        <v>0</v>
      </c>
      <c r="AF3928" t="b">
        <f t="shared" si="57"/>
        <v>1</v>
      </c>
      <c r="AG3928" s="23" t="b">
        <v>0</v>
      </c>
    </row>
    <row r="3929" spans="1:33" x14ac:dyDescent="0.2">
      <c r="A3929" t="s">
        <v>441</v>
      </c>
      <c r="B3929">
        <v>290</v>
      </c>
      <c r="C3929" t="s">
        <v>337</v>
      </c>
      <c r="D3929" t="s">
        <v>338</v>
      </c>
      <c r="E3929" s="4">
        <f>IF(ISBLANK(G3929),H3929,G3929)</f>
        <v>170</v>
      </c>
      <c r="F3929" s="9" t="b">
        <f>AND(ISBLANK(G3929),ISBLANK(H3929))</f>
        <v>0</v>
      </c>
      <c r="H3929" s="9">
        <v>170</v>
      </c>
      <c r="I3929">
        <v>267</v>
      </c>
      <c r="J3929" s="9" t="b">
        <f>AND(ISBLANK(K3929),ISBLANK(L3929))</f>
        <v>0</v>
      </c>
      <c r="L3929" s="9">
        <v>94</v>
      </c>
      <c r="M3929" s="15" t="b">
        <f>AND(ISBLANK(N3929),ISBLANK(O3929),ISBLANK(P3929))</f>
        <v>0</v>
      </c>
      <c r="O3929" s="15">
        <v>8</v>
      </c>
      <c r="Q3929">
        <v>1</v>
      </c>
      <c r="R3929" s="18" t="b">
        <f>AND(ISBLANK(S3929),ISBLANK(T3929))</f>
        <v>0</v>
      </c>
      <c r="S3929" s="20">
        <v>0.13</v>
      </c>
      <c r="U3929" s="15" t="b">
        <f>AND(ISBLANK(V3929),ISBLANK(W3929),ISBLANK(X3929))</f>
        <v>0</v>
      </c>
      <c r="V3929" s="16">
        <v>0.55000000000000004</v>
      </c>
      <c r="Y3929" s="13">
        <v>0.69</v>
      </c>
      <c r="AA3929" t="s">
        <v>449</v>
      </c>
      <c r="AB3929" s="24" t="str">
        <f>IF(ISERR(MONTH(AA3929)),TRIM(SUBSTITUTE(AA3929,(RIGHT(TRIM(AA3929),4)),"")),TEXT(AA3929,"mmmm"))</f>
        <v>May</v>
      </c>
      <c r="AC3929" s="24">
        <f>IF(ISERR(YEAR(AA3929)),VALUE(RIGHT(TRIM(AA3929),4)),YEAR(AA3929))</f>
        <v>2017</v>
      </c>
      <c r="AD3929" t="s">
        <v>443</v>
      </c>
      <c r="AE3929" t="b">
        <f>VLOOKUP(AA3929,duplicates!A:C,3,FALSE)</f>
        <v>0</v>
      </c>
      <c r="AF3929" t="b">
        <f t="shared" si="57"/>
        <v>1</v>
      </c>
      <c r="AG3929" s="23" t="b">
        <v>0</v>
      </c>
    </row>
    <row r="3930" spans="1:33" x14ac:dyDescent="0.2">
      <c r="A3930" t="s">
        <v>441</v>
      </c>
      <c r="B3930">
        <v>291</v>
      </c>
      <c r="C3930" t="s">
        <v>209</v>
      </c>
      <c r="D3930" t="s">
        <v>210</v>
      </c>
      <c r="E3930" s="4">
        <f>IF(ISBLANK(G3930),H3930,G3930)</f>
        <v>349</v>
      </c>
      <c r="F3930" s="9" t="b">
        <f>AND(ISBLANK(G3930),ISBLANK(H3930))</f>
        <v>0</v>
      </c>
      <c r="H3930" s="9">
        <v>349</v>
      </c>
      <c r="I3930">
        <v>674</v>
      </c>
      <c r="J3930" s="9" t="b">
        <f>AND(ISBLANK(K3930),ISBLANK(L3930))</f>
        <v>0</v>
      </c>
      <c r="L3930" s="9">
        <v>326</v>
      </c>
      <c r="M3930" s="15" t="b">
        <f>AND(ISBLANK(N3930),ISBLANK(O3930),ISBLANK(P3930))</f>
        <v>0</v>
      </c>
      <c r="O3930" s="15">
        <v>0</v>
      </c>
      <c r="Q3930">
        <v>0</v>
      </c>
      <c r="R3930" s="18" t="b">
        <f>AND(ISBLANK(S3930),ISBLANK(T3930))</f>
        <v>0</v>
      </c>
      <c r="S3930" s="18" t="s">
        <v>27</v>
      </c>
      <c r="U3930" s="15" t="b">
        <f>AND(ISBLANK(V3930),ISBLANK(W3930),ISBLANK(X3930))</f>
        <v>0</v>
      </c>
      <c r="V3930" s="16">
        <v>0.93</v>
      </c>
      <c r="Y3930" s="13">
        <v>0.91</v>
      </c>
      <c r="AA3930" t="s">
        <v>449</v>
      </c>
      <c r="AB3930" s="24" t="str">
        <f>IF(ISERR(MONTH(AA3930)),TRIM(SUBSTITUTE(AA3930,(RIGHT(TRIM(AA3930),4)),"")),TEXT(AA3930,"mmmm"))</f>
        <v>May</v>
      </c>
      <c r="AC3930" s="24">
        <f>IF(ISERR(YEAR(AA3930)),VALUE(RIGHT(TRIM(AA3930),4)),YEAR(AA3930))</f>
        <v>2017</v>
      </c>
      <c r="AD3930" t="s">
        <v>443</v>
      </c>
      <c r="AE3930" t="b">
        <f>VLOOKUP(AA3930,duplicates!A:C,3,FALSE)</f>
        <v>0</v>
      </c>
      <c r="AF3930" t="b">
        <f t="shared" si="57"/>
        <v>1</v>
      </c>
      <c r="AG3930" s="23" t="b">
        <v>0</v>
      </c>
    </row>
    <row r="3931" spans="1:33" x14ac:dyDescent="0.2">
      <c r="A3931" t="s">
        <v>441</v>
      </c>
      <c r="B3931">
        <v>210</v>
      </c>
      <c r="C3931" t="s">
        <v>181</v>
      </c>
      <c r="D3931" t="s">
        <v>182</v>
      </c>
      <c r="E3931" s="4">
        <f>IF(ISBLANK(G3931),H3931,G3931)</f>
        <v>70</v>
      </c>
      <c r="F3931" s="9" t="b">
        <f>AND(ISBLANK(G3931),ISBLANK(H3931))</f>
        <v>0</v>
      </c>
      <c r="H3931" s="9">
        <v>70</v>
      </c>
      <c r="I3931">
        <v>449</v>
      </c>
      <c r="J3931" s="9" t="b">
        <f>AND(ISBLANK(K3931),ISBLANK(L3931))</f>
        <v>0</v>
      </c>
      <c r="L3931" s="9">
        <v>70</v>
      </c>
      <c r="M3931" s="15" t="b">
        <f>AND(ISBLANK(N3931),ISBLANK(O3931),ISBLANK(P3931))</f>
        <v>0</v>
      </c>
      <c r="O3931" s="15">
        <v>14</v>
      </c>
      <c r="Q3931">
        <v>14</v>
      </c>
      <c r="R3931" s="18" t="b">
        <f>AND(ISBLANK(S3931),ISBLANK(T3931))</f>
        <v>0</v>
      </c>
      <c r="S3931" s="20">
        <v>1</v>
      </c>
      <c r="U3931" s="15" t="b">
        <f>AND(ISBLANK(V3931),ISBLANK(W3931),ISBLANK(X3931))</f>
        <v>0</v>
      </c>
      <c r="V3931" s="16">
        <v>1</v>
      </c>
      <c r="Y3931" s="13">
        <v>1</v>
      </c>
      <c r="AA3931" t="s">
        <v>449</v>
      </c>
      <c r="AB3931" s="24" t="str">
        <f>IF(ISERR(MONTH(AA3931)),TRIM(SUBSTITUTE(AA3931,(RIGHT(TRIM(AA3931),4)),"")),TEXT(AA3931,"mmmm"))</f>
        <v>May</v>
      </c>
      <c r="AC3931" s="24">
        <f>IF(ISERR(YEAR(AA3931)),VALUE(RIGHT(TRIM(AA3931),4)),YEAR(AA3931))</f>
        <v>2017</v>
      </c>
      <c r="AD3931" t="s">
        <v>443</v>
      </c>
      <c r="AE3931" t="b">
        <f>VLOOKUP(AA3931,duplicates!A:C,3,FALSE)</f>
        <v>0</v>
      </c>
      <c r="AF3931" t="b">
        <f t="shared" si="57"/>
        <v>1</v>
      </c>
      <c r="AG3931" s="23" t="b">
        <v>0</v>
      </c>
    </row>
    <row r="3932" spans="1:33" x14ac:dyDescent="0.2">
      <c r="A3932" t="s">
        <v>441</v>
      </c>
      <c r="B3932">
        <v>215</v>
      </c>
      <c r="C3932" t="s">
        <v>446</v>
      </c>
      <c r="D3932" t="s">
        <v>92</v>
      </c>
      <c r="E3932" s="4">
        <f>IF(ISBLANK(G3932),H3932,G3932)</f>
        <v>283</v>
      </c>
      <c r="F3932" s="9" t="b">
        <f>AND(ISBLANK(G3932),ISBLANK(H3932))</f>
        <v>0</v>
      </c>
      <c r="H3932" s="9">
        <v>283</v>
      </c>
      <c r="I3932">
        <v>565</v>
      </c>
      <c r="J3932" s="9" t="b">
        <f>AND(ISBLANK(K3932),ISBLANK(L3932))</f>
        <v>0</v>
      </c>
      <c r="L3932" s="9">
        <v>283</v>
      </c>
      <c r="M3932" s="15" t="b">
        <f>AND(ISBLANK(N3932),ISBLANK(O3932),ISBLANK(P3932))</f>
        <v>0</v>
      </c>
      <c r="O3932" s="15">
        <v>69</v>
      </c>
      <c r="Q3932">
        <v>69</v>
      </c>
      <c r="R3932" s="18" t="b">
        <f>AND(ISBLANK(S3932),ISBLANK(T3932))</f>
        <v>0</v>
      </c>
      <c r="S3932" s="20">
        <v>1</v>
      </c>
      <c r="U3932" s="15" t="b">
        <f>AND(ISBLANK(V3932),ISBLANK(W3932),ISBLANK(X3932))</f>
        <v>0</v>
      </c>
      <c r="V3932" s="16">
        <v>1</v>
      </c>
      <c r="Y3932" s="13">
        <v>0.92</v>
      </c>
      <c r="AA3932" t="s">
        <v>449</v>
      </c>
      <c r="AB3932" s="24" t="str">
        <f>IF(ISERR(MONTH(AA3932)),TRIM(SUBSTITUTE(AA3932,(RIGHT(TRIM(AA3932),4)),"")),TEXT(AA3932,"mmmm"))</f>
        <v>May</v>
      </c>
      <c r="AC3932" s="24">
        <f>IF(ISERR(YEAR(AA3932)),VALUE(RIGHT(TRIM(AA3932),4)),YEAR(AA3932))</f>
        <v>2017</v>
      </c>
      <c r="AD3932" t="s">
        <v>443</v>
      </c>
      <c r="AE3932" t="b">
        <f>VLOOKUP(AA3932,duplicates!A:C,3,FALSE)</f>
        <v>0</v>
      </c>
      <c r="AF3932" t="b">
        <f t="shared" si="57"/>
        <v>1</v>
      </c>
      <c r="AG3932" s="23" t="b">
        <v>0</v>
      </c>
    </row>
    <row r="3933" spans="1:33" x14ac:dyDescent="0.2">
      <c r="A3933" t="s">
        <v>441</v>
      </c>
      <c r="B3933">
        <v>292</v>
      </c>
      <c r="C3933" t="s">
        <v>251</v>
      </c>
      <c r="D3933" t="s">
        <v>252</v>
      </c>
      <c r="E3933" s="4">
        <f>IF(ISBLANK(G3933),H3933,G3933)</f>
        <v>39</v>
      </c>
      <c r="F3933" s="9" t="b">
        <f>AND(ISBLANK(G3933),ISBLANK(H3933))</f>
        <v>0</v>
      </c>
      <c r="H3933" s="9">
        <v>39</v>
      </c>
      <c r="I3933">
        <v>348</v>
      </c>
      <c r="J3933" s="9" t="b">
        <f>AND(ISBLANK(K3933),ISBLANK(L3933))</f>
        <v>0</v>
      </c>
      <c r="L3933" s="9">
        <v>39</v>
      </c>
      <c r="M3933" s="15" t="b">
        <f>AND(ISBLANK(N3933),ISBLANK(O3933),ISBLANK(P3933))</f>
        <v>0</v>
      </c>
      <c r="O3933" s="15">
        <v>8</v>
      </c>
      <c r="Q3933">
        <v>8</v>
      </c>
      <c r="R3933" s="18" t="b">
        <f>AND(ISBLANK(S3933),ISBLANK(T3933))</f>
        <v>0</v>
      </c>
      <c r="S3933" s="20">
        <v>1</v>
      </c>
      <c r="U3933" s="15" t="b">
        <f>AND(ISBLANK(V3933),ISBLANK(W3933),ISBLANK(X3933))</f>
        <v>0</v>
      </c>
      <c r="V3933" s="16">
        <v>1</v>
      </c>
      <c r="Y3933" s="13">
        <v>0.96</v>
      </c>
      <c r="AA3933" t="s">
        <v>449</v>
      </c>
      <c r="AB3933" s="24" t="str">
        <f>IF(ISERR(MONTH(AA3933)),TRIM(SUBSTITUTE(AA3933,(RIGHT(TRIM(AA3933),4)),"")),TEXT(AA3933,"mmmm"))</f>
        <v>May</v>
      </c>
      <c r="AC3933" s="24">
        <f>IF(ISERR(YEAR(AA3933)),VALUE(RIGHT(TRIM(AA3933),4)),YEAR(AA3933))</f>
        <v>2017</v>
      </c>
      <c r="AD3933" t="s">
        <v>443</v>
      </c>
      <c r="AE3933" t="b">
        <f>VLOOKUP(AA3933,duplicates!A:C,3,FALSE)</f>
        <v>0</v>
      </c>
      <c r="AF3933" t="b">
        <f t="shared" si="57"/>
        <v>1</v>
      </c>
      <c r="AG3933" s="23" t="b">
        <v>0</v>
      </c>
    </row>
    <row r="3934" spans="1:33" x14ac:dyDescent="0.2">
      <c r="A3934" t="s">
        <v>441</v>
      </c>
      <c r="B3934">
        <v>293</v>
      </c>
      <c r="C3934" t="s">
        <v>215</v>
      </c>
      <c r="D3934" t="s">
        <v>216</v>
      </c>
      <c r="E3934" s="4">
        <f>IF(ISBLANK(G3934),H3934,G3934)</f>
        <v>47</v>
      </c>
      <c r="F3934" s="9" t="b">
        <f>AND(ISBLANK(G3934),ISBLANK(H3934))</f>
        <v>0</v>
      </c>
      <c r="H3934" s="9">
        <v>47</v>
      </c>
      <c r="I3934">
        <v>220</v>
      </c>
      <c r="J3934" s="9" t="b">
        <f>AND(ISBLANK(K3934),ISBLANK(L3934))</f>
        <v>0</v>
      </c>
      <c r="L3934" s="9">
        <v>33</v>
      </c>
      <c r="M3934" s="15" t="b">
        <f>AND(ISBLANK(N3934),ISBLANK(O3934),ISBLANK(P3934))</f>
        <v>0</v>
      </c>
      <c r="O3934" s="15">
        <v>13</v>
      </c>
      <c r="Q3934">
        <v>7</v>
      </c>
      <c r="R3934" s="18" t="b">
        <f>AND(ISBLANK(S3934),ISBLANK(T3934))</f>
        <v>0</v>
      </c>
      <c r="S3934" s="20">
        <v>0.54</v>
      </c>
      <c r="U3934" s="15" t="b">
        <f>AND(ISBLANK(V3934),ISBLANK(W3934),ISBLANK(X3934))</f>
        <v>0</v>
      </c>
      <c r="V3934" s="16">
        <v>0.7</v>
      </c>
      <c r="Y3934" s="13">
        <v>0.97</v>
      </c>
      <c r="AA3934" t="s">
        <v>449</v>
      </c>
      <c r="AB3934" s="24" t="str">
        <f>IF(ISERR(MONTH(AA3934)),TRIM(SUBSTITUTE(AA3934,(RIGHT(TRIM(AA3934),4)),"")),TEXT(AA3934,"mmmm"))</f>
        <v>May</v>
      </c>
      <c r="AC3934" s="24">
        <f>IF(ISERR(YEAR(AA3934)),VALUE(RIGHT(TRIM(AA3934),4)),YEAR(AA3934))</f>
        <v>2017</v>
      </c>
      <c r="AD3934" t="s">
        <v>443</v>
      </c>
      <c r="AE3934" t="b">
        <f>VLOOKUP(AA3934,duplicates!A:C,3,FALSE)</f>
        <v>0</v>
      </c>
      <c r="AF3934" t="b">
        <f t="shared" si="57"/>
        <v>1</v>
      </c>
      <c r="AG3934" s="23" t="b">
        <v>0</v>
      </c>
    </row>
    <row r="3935" spans="1:33" x14ac:dyDescent="0.2">
      <c r="A3935" t="s">
        <v>441</v>
      </c>
      <c r="B3935">
        <v>211</v>
      </c>
      <c r="C3935" t="s">
        <v>335</v>
      </c>
      <c r="D3935" t="s">
        <v>114</v>
      </c>
      <c r="E3935" s="4">
        <f>IF(ISBLANK(G3935),H3935,G3935)</f>
        <v>27</v>
      </c>
      <c r="F3935" s="9" t="b">
        <f>AND(ISBLANK(G3935),ISBLANK(H3935))</f>
        <v>0</v>
      </c>
      <c r="H3935" s="9">
        <v>27</v>
      </c>
      <c r="I3935">
        <v>522</v>
      </c>
      <c r="J3935" s="9" t="b">
        <f>AND(ISBLANK(K3935),ISBLANK(L3935))</f>
        <v>0</v>
      </c>
      <c r="L3935" s="9">
        <v>27</v>
      </c>
      <c r="M3935" s="15" t="b">
        <f>AND(ISBLANK(N3935),ISBLANK(O3935),ISBLANK(P3935))</f>
        <v>0</v>
      </c>
      <c r="O3935" s="15">
        <v>22</v>
      </c>
      <c r="Q3935">
        <v>22</v>
      </c>
      <c r="R3935" s="18" t="b">
        <f>AND(ISBLANK(S3935),ISBLANK(T3935))</f>
        <v>0</v>
      </c>
      <c r="S3935" s="20">
        <v>1</v>
      </c>
      <c r="U3935" s="15" t="b">
        <f>AND(ISBLANK(V3935),ISBLANK(W3935),ISBLANK(X3935))</f>
        <v>0</v>
      </c>
      <c r="V3935" s="16">
        <v>1</v>
      </c>
      <c r="Y3935" s="13">
        <v>0.9</v>
      </c>
      <c r="AA3935" t="s">
        <v>449</v>
      </c>
      <c r="AB3935" s="24" t="str">
        <f>IF(ISERR(MONTH(AA3935)),TRIM(SUBSTITUTE(AA3935,(RIGHT(TRIM(AA3935),4)),"")),TEXT(AA3935,"mmmm"))</f>
        <v>May</v>
      </c>
      <c r="AC3935" s="24">
        <f>IF(ISERR(YEAR(AA3935)),VALUE(RIGHT(TRIM(AA3935),4)),YEAR(AA3935))</f>
        <v>2017</v>
      </c>
      <c r="AD3935" t="s">
        <v>443</v>
      </c>
      <c r="AE3935" t="b">
        <f>VLOOKUP(AA3935,duplicates!A:C,3,FALSE)</f>
        <v>0</v>
      </c>
      <c r="AF3935" t="b">
        <f t="shared" si="57"/>
        <v>1</v>
      </c>
      <c r="AG3935" s="23" t="b">
        <v>0</v>
      </c>
    </row>
    <row r="3936" spans="1:33" x14ac:dyDescent="0.2">
      <c r="A3936" t="s">
        <v>441</v>
      </c>
      <c r="B3936">
        <v>212</v>
      </c>
      <c r="C3936" t="s">
        <v>169</v>
      </c>
      <c r="D3936" t="s">
        <v>170</v>
      </c>
      <c r="E3936" s="4">
        <f>IF(ISBLANK(G3936),H3936,G3936)</f>
        <v>30</v>
      </c>
      <c r="F3936" s="9" t="b">
        <f>AND(ISBLANK(G3936),ISBLANK(H3936))</f>
        <v>0</v>
      </c>
      <c r="H3936" s="9">
        <v>30</v>
      </c>
      <c r="I3936">
        <v>373</v>
      </c>
      <c r="J3936" s="9" t="b">
        <f>AND(ISBLANK(K3936),ISBLANK(L3936))</f>
        <v>0</v>
      </c>
      <c r="L3936" s="9">
        <v>29</v>
      </c>
      <c r="M3936" s="15" t="b">
        <f>AND(ISBLANK(N3936),ISBLANK(O3936),ISBLANK(P3936))</f>
        <v>0</v>
      </c>
      <c r="O3936" s="15">
        <v>2</v>
      </c>
      <c r="Q3936">
        <v>2</v>
      </c>
      <c r="R3936" s="18" t="b">
        <f>AND(ISBLANK(S3936),ISBLANK(T3936))</f>
        <v>0</v>
      </c>
      <c r="S3936" s="20">
        <v>1</v>
      </c>
      <c r="U3936" s="15" t="b">
        <f>AND(ISBLANK(V3936),ISBLANK(W3936),ISBLANK(X3936))</f>
        <v>0</v>
      </c>
      <c r="V3936" s="16">
        <v>0.97</v>
      </c>
      <c r="Y3936" s="13">
        <v>0.91</v>
      </c>
      <c r="AA3936" t="s">
        <v>449</v>
      </c>
      <c r="AB3936" s="24" t="str">
        <f>IF(ISERR(MONTH(AA3936)),TRIM(SUBSTITUTE(AA3936,(RIGHT(TRIM(AA3936),4)),"")),TEXT(AA3936,"mmmm"))</f>
        <v>May</v>
      </c>
      <c r="AC3936" s="24">
        <f>IF(ISERR(YEAR(AA3936)),VALUE(RIGHT(TRIM(AA3936),4)),YEAR(AA3936))</f>
        <v>2017</v>
      </c>
      <c r="AD3936" t="s">
        <v>443</v>
      </c>
      <c r="AE3936" t="b">
        <f>VLOOKUP(AA3936,duplicates!A:C,3,FALSE)</f>
        <v>0</v>
      </c>
      <c r="AF3936" t="b">
        <f t="shared" si="57"/>
        <v>1</v>
      </c>
      <c r="AG3936" s="23" t="b">
        <v>0</v>
      </c>
    </row>
    <row r="3937" spans="1:33" x14ac:dyDescent="0.2">
      <c r="A3937" t="s">
        <v>441</v>
      </c>
      <c r="B3937">
        <v>294</v>
      </c>
      <c r="C3937" t="s">
        <v>291</v>
      </c>
      <c r="D3937" t="s">
        <v>292</v>
      </c>
      <c r="E3937" s="4">
        <f>IF(ISBLANK(G3937),H3937,G3937)</f>
        <v>121</v>
      </c>
      <c r="F3937" s="9" t="b">
        <f>AND(ISBLANK(G3937),ISBLANK(H3937))</f>
        <v>0</v>
      </c>
      <c r="H3937" s="9">
        <v>121</v>
      </c>
      <c r="I3937">
        <v>1165</v>
      </c>
      <c r="J3937" s="9" t="b">
        <f>AND(ISBLANK(K3937),ISBLANK(L3937))</f>
        <v>0</v>
      </c>
      <c r="L3937" s="9">
        <v>121</v>
      </c>
      <c r="M3937" s="15" t="b">
        <f>AND(ISBLANK(N3937),ISBLANK(O3937),ISBLANK(P3937))</f>
        <v>0</v>
      </c>
      <c r="O3937" s="15">
        <v>97</v>
      </c>
      <c r="Q3937">
        <v>97</v>
      </c>
      <c r="R3937" s="18" t="b">
        <f>AND(ISBLANK(S3937),ISBLANK(T3937))</f>
        <v>0</v>
      </c>
      <c r="S3937" s="20">
        <v>1</v>
      </c>
      <c r="U3937" s="15" t="b">
        <f>AND(ISBLANK(V3937),ISBLANK(W3937),ISBLANK(X3937))</f>
        <v>0</v>
      </c>
      <c r="V3937" s="16">
        <v>1</v>
      </c>
      <c r="Y3937" s="13">
        <v>0.96</v>
      </c>
      <c r="AA3937" t="s">
        <v>449</v>
      </c>
      <c r="AB3937" s="24" t="str">
        <f>IF(ISERR(MONTH(AA3937)),TRIM(SUBSTITUTE(AA3937,(RIGHT(TRIM(AA3937),4)),"")),TEXT(AA3937,"mmmm"))</f>
        <v>May</v>
      </c>
      <c r="AC3937" s="24">
        <f>IF(ISERR(YEAR(AA3937)),VALUE(RIGHT(TRIM(AA3937),4)),YEAR(AA3937))</f>
        <v>2017</v>
      </c>
      <c r="AD3937" t="s">
        <v>443</v>
      </c>
      <c r="AE3937" t="b">
        <f>VLOOKUP(AA3937,duplicates!A:C,3,FALSE)</f>
        <v>0</v>
      </c>
      <c r="AF3937" t="b">
        <f t="shared" si="57"/>
        <v>1</v>
      </c>
      <c r="AG3937" s="23" t="b">
        <v>0</v>
      </c>
    </row>
    <row r="3938" spans="1:33" x14ac:dyDescent="0.2">
      <c r="A3938" t="s">
        <v>441</v>
      </c>
      <c r="B3938">
        <v>213</v>
      </c>
      <c r="C3938" t="s">
        <v>420</v>
      </c>
      <c r="D3938" t="s">
        <v>264</v>
      </c>
      <c r="E3938" s="4">
        <f>IF(ISBLANK(G3938),H3938,G3938)</f>
        <v>271</v>
      </c>
      <c r="F3938" s="9" t="b">
        <f>AND(ISBLANK(G3938),ISBLANK(H3938))</f>
        <v>0</v>
      </c>
      <c r="H3938" s="9">
        <v>271</v>
      </c>
      <c r="I3938">
        <v>718</v>
      </c>
      <c r="J3938" s="9" t="b">
        <f>AND(ISBLANK(K3938),ISBLANK(L3938))</f>
        <v>0</v>
      </c>
      <c r="L3938" s="9">
        <v>271</v>
      </c>
      <c r="M3938" s="15" t="b">
        <f>AND(ISBLANK(N3938),ISBLANK(O3938),ISBLANK(P3938))</f>
        <v>0</v>
      </c>
      <c r="O3938" s="15">
        <v>112</v>
      </c>
      <c r="Q3938">
        <v>112</v>
      </c>
      <c r="R3938" s="18" t="b">
        <f>AND(ISBLANK(S3938),ISBLANK(T3938))</f>
        <v>0</v>
      </c>
      <c r="S3938" s="20">
        <v>1</v>
      </c>
      <c r="U3938" s="15" t="b">
        <f>AND(ISBLANK(V3938),ISBLANK(W3938),ISBLANK(X3938))</f>
        <v>0</v>
      </c>
      <c r="V3938" s="16">
        <v>1</v>
      </c>
      <c r="Y3938" s="13">
        <v>0.63</v>
      </c>
      <c r="AA3938" t="s">
        <v>449</v>
      </c>
      <c r="AB3938" s="24" t="str">
        <f>IF(ISERR(MONTH(AA3938)),TRIM(SUBSTITUTE(AA3938,(RIGHT(TRIM(AA3938),4)),"")),TEXT(AA3938,"mmmm"))</f>
        <v>May</v>
      </c>
      <c r="AC3938" s="24">
        <f>IF(ISERR(YEAR(AA3938)),VALUE(RIGHT(TRIM(AA3938),4)),YEAR(AA3938))</f>
        <v>2017</v>
      </c>
      <c r="AD3938" t="s">
        <v>443</v>
      </c>
      <c r="AE3938" t="b">
        <f>VLOOKUP(AA3938,duplicates!A:C,3,FALSE)</f>
        <v>0</v>
      </c>
      <c r="AF3938" t="b">
        <f t="shared" si="57"/>
        <v>1</v>
      </c>
      <c r="AG3938" s="23" t="b">
        <v>0</v>
      </c>
    </row>
    <row r="3939" spans="1:33" x14ac:dyDescent="0.2">
      <c r="A3939" t="s">
        <v>441</v>
      </c>
      <c r="B3939">
        <v>214</v>
      </c>
      <c r="C3939" t="s">
        <v>89</v>
      </c>
      <c r="D3939" t="s">
        <v>90</v>
      </c>
      <c r="E3939" s="4">
        <f>IF(ISBLANK(G3939),H3939,G3939)</f>
        <v>1</v>
      </c>
      <c r="F3939" s="9" t="b">
        <f>AND(ISBLANK(G3939),ISBLANK(H3939))</f>
        <v>0</v>
      </c>
      <c r="H3939" s="9">
        <v>1</v>
      </c>
      <c r="I3939">
        <v>11</v>
      </c>
      <c r="J3939" s="9" t="b">
        <f>AND(ISBLANK(K3939),ISBLANK(L3939))</f>
        <v>0</v>
      </c>
      <c r="L3939" s="9">
        <v>1</v>
      </c>
      <c r="M3939" s="15" t="b">
        <f>AND(ISBLANK(N3939),ISBLANK(O3939),ISBLANK(P3939))</f>
        <v>0</v>
      </c>
      <c r="O3939" s="15">
        <v>0</v>
      </c>
      <c r="Q3939">
        <v>0</v>
      </c>
      <c r="R3939" s="18" t="b">
        <f>AND(ISBLANK(S3939),ISBLANK(T3939))</f>
        <v>0</v>
      </c>
      <c r="S3939" s="18" t="s">
        <v>27</v>
      </c>
      <c r="U3939" s="15" t="b">
        <f>AND(ISBLANK(V3939),ISBLANK(W3939),ISBLANK(X3939))</f>
        <v>0</v>
      </c>
      <c r="V3939" s="16">
        <v>1</v>
      </c>
      <c r="Y3939" s="13">
        <v>1</v>
      </c>
      <c r="AA3939" t="s">
        <v>449</v>
      </c>
      <c r="AB3939" s="24" t="str">
        <f>IF(ISERR(MONTH(AA3939)),TRIM(SUBSTITUTE(AA3939,(RIGHT(TRIM(AA3939),4)),"")),TEXT(AA3939,"mmmm"))</f>
        <v>May</v>
      </c>
      <c r="AC3939" s="24">
        <f>IF(ISERR(YEAR(AA3939)),VALUE(RIGHT(TRIM(AA3939),4)),YEAR(AA3939))</f>
        <v>2017</v>
      </c>
      <c r="AD3939" t="s">
        <v>443</v>
      </c>
      <c r="AE3939" t="b">
        <f>VLOOKUP(AA3939,duplicates!A:C,3,FALSE)</f>
        <v>0</v>
      </c>
      <c r="AF3939" t="b">
        <f t="shared" si="57"/>
        <v>1</v>
      </c>
      <c r="AG3939" s="23" t="b">
        <v>0</v>
      </c>
    </row>
    <row r="3940" spans="1:33" x14ac:dyDescent="0.2">
      <c r="A3940" t="s">
        <v>441</v>
      </c>
      <c r="B3940">
        <v>295</v>
      </c>
      <c r="C3940" t="s">
        <v>275</v>
      </c>
      <c r="D3940" t="s">
        <v>276</v>
      </c>
      <c r="E3940" s="4">
        <f>IF(ISBLANK(G3940),H3940,G3940)</f>
        <v>29</v>
      </c>
      <c r="F3940" s="9" t="b">
        <f>AND(ISBLANK(G3940),ISBLANK(H3940))</f>
        <v>0</v>
      </c>
      <c r="H3940" s="9">
        <v>29</v>
      </c>
      <c r="I3940">
        <v>539</v>
      </c>
      <c r="J3940" s="9" t="b">
        <f>AND(ISBLANK(K3940),ISBLANK(L3940))</f>
        <v>0</v>
      </c>
      <c r="L3940" s="9">
        <v>29</v>
      </c>
      <c r="M3940" s="15" t="b">
        <f>AND(ISBLANK(N3940),ISBLANK(O3940),ISBLANK(P3940))</f>
        <v>0</v>
      </c>
      <c r="O3940" s="15">
        <v>14</v>
      </c>
      <c r="Q3940">
        <v>14</v>
      </c>
      <c r="R3940" s="18" t="b">
        <f>AND(ISBLANK(S3940),ISBLANK(T3940))</f>
        <v>0</v>
      </c>
      <c r="S3940" s="20">
        <v>1</v>
      </c>
      <c r="U3940" s="15" t="b">
        <f>AND(ISBLANK(V3940),ISBLANK(W3940),ISBLANK(X3940))</f>
        <v>0</v>
      </c>
      <c r="V3940" s="16">
        <v>1</v>
      </c>
      <c r="Y3940" s="13">
        <v>0.92</v>
      </c>
      <c r="AA3940" t="s">
        <v>449</v>
      </c>
      <c r="AB3940" s="24" t="str">
        <f>IF(ISERR(MONTH(AA3940)),TRIM(SUBSTITUTE(AA3940,(RIGHT(TRIM(AA3940),4)),"")),TEXT(AA3940,"mmmm"))</f>
        <v>May</v>
      </c>
      <c r="AC3940" s="24">
        <f>IF(ISERR(YEAR(AA3940)),VALUE(RIGHT(TRIM(AA3940),4)),YEAR(AA3940))</f>
        <v>2017</v>
      </c>
      <c r="AD3940" t="s">
        <v>443</v>
      </c>
      <c r="AE3940" t="b">
        <f>VLOOKUP(AA3940,duplicates!A:C,3,FALSE)</f>
        <v>0</v>
      </c>
      <c r="AF3940" t="b">
        <f t="shared" si="57"/>
        <v>1</v>
      </c>
      <c r="AG3940" s="23" t="b">
        <v>0</v>
      </c>
    </row>
    <row r="3941" spans="1:33" x14ac:dyDescent="0.2">
      <c r="A3941" t="s">
        <v>441</v>
      </c>
      <c r="B3941">
        <v>296</v>
      </c>
      <c r="C3941" t="s">
        <v>375</v>
      </c>
      <c r="D3941" t="s">
        <v>376</v>
      </c>
      <c r="E3941" s="4" t="str">
        <f>IF(ISBLANK(G3941),H3941,G3941)</f>
        <v>NOT IN MONTH</v>
      </c>
      <c r="F3941" s="9" t="b">
        <f>AND(ISBLANK(G3941),ISBLANK(H3941))</f>
        <v>0</v>
      </c>
      <c r="H3941" s="9" t="s">
        <v>356</v>
      </c>
      <c r="I3941" t="s">
        <v>356</v>
      </c>
      <c r="J3941" s="9" t="b">
        <f>AND(ISBLANK(K3941),ISBLANK(L3941))</f>
        <v>0</v>
      </c>
      <c r="L3941" s="9" t="s">
        <v>356</v>
      </c>
      <c r="M3941" s="15" t="b">
        <f>AND(ISBLANK(N3941),ISBLANK(O3941),ISBLANK(P3941))</f>
        <v>0</v>
      </c>
      <c r="O3941" s="15" t="s">
        <v>356</v>
      </c>
      <c r="Q3941" t="s">
        <v>356</v>
      </c>
      <c r="R3941" s="18" t="b">
        <f>AND(ISBLANK(S3941),ISBLANK(T3941))</f>
        <v>0</v>
      </c>
      <c r="S3941" s="18" t="s">
        <v>27</v>
      </c>
      <c r="U3941" s="15" t="b">
        <f>AND(ISBLANK(V3941),ISBLANK(W3941),ISBLANK(X3941))</f>
        <v>0</v>
      </c>
      <c r="V3941" s="15" t="s">
        <v>27</v>
      </c>
      <c r="Y3941" s="12" t="s">
        <v>27</v>
      </c>
      <c r="AA3941" t="s">
        <v>449</v>
      </c>
      <c r="AB3941" s="24" t="str">
        <f>IF(ISERR(MONTH(AA3941)),TRIM(SUBSTITUTE(AA3941,(RIGHT(TRIM(AA3941),4)),"")),TEXT(AA3941,"mmmm"))</f>
        <v>May</v>
      </c>
      <c r="AC3941" s="24">
        <f>IF(ISERR(YEAR(AA3941)),VALUE(RIGHT(TRIM(AA3941),4)),YEAR(AA3941))</f>
        <v>2017</v>
      </c>
      <c r="AD3941" t="s">
        <v>443</v>
      </c>
      <c r="AE3941" t="b">
        <f>VLOOKUP(AA3941,duplicates!A:C,3,FALSE)</f>
        <v>0</v>
      </c>
      <c r="AF3941" t="b">
        <f t="shared" si="57"/>
        <v>1</v>
      </c>
      <c r="AG3941" s="23" t="b">
        <v>0</v>
      </c>
    </row>
    <row r="3942" spans="1:33" x14ac:dyDescent="0.2">
      <c r="A3942" t="s">
        <v>441</v>
      </c>
      <c r="B3942">
        <v>216</v>
      </c>
      <c r="C3942" t="s">
        <v>354</v>
      </c>
      <c r="D3942" t="s">
        <v>355</v>
      </c>
      <c r="E3942" s="4">
        <f>IF(ISBLANK(G3942),H3942,G3942)</f>
        <v>104</v>
      </c>
      <c r="F3942" s="9" t="b">
        <f>AND(ISBLANK(G3942),ISBLANK(H3942))</f>
        <v>0</v>
      </c>
      <c r="H3942" s="9">
        <v>104</v>
      </c>
      <c r="I3942">
        <v>653</v>
      </c>
      <c r="J3942" s="9" t="b">
        <f>AND(ISBLANK(K3942),ISBLANK(L3942))</f>
        <v>0</v>
      </c>
      <c r="L3942" s="9">
        <v>104</v>
      </c>
      <c r="M3942" s="15" t="b">
        <f>AND(ISBLANK(N3942),ISBLANK(O3942),ISBLANK(P3942))</f>
        <v>0</v>
      </c>
      <c r="O3942" s="15">
        <v>46</v>
      </c>
      <c r="Q3942">
        <v>46</v>
      </c>
      <c r="R3942" s="18" t="b">
        <f>AND(ISBLANK(S3942),ISBLANK(T3942))</f>
        <v>0</v>
      </c>
      <c r="S3942" s="20">
        <v>1</v>
      </c>
      <c r="U3942" s="15" t="b">
        <f>AND(ISBLANK(V3942),ISBLANK(W3942),ISBLANK(X3942))</f>
        <v>0</v>
      </c>
      <c r="V3942" s="16">
        <v>1</v>
      </c>
      <c r="Y3942" s="13">
        <v>0.9</v>
      </c>
      <c r="AA3942" t="s">
        <v>449</v>
      </c>
      <c r="AB3942" s="24" t="str">
        <f>IF(ISERR(MONTH(AA3942)),TRIM(SUBSTITUTE(AA3942,(RIGHT(TRIM(AA3942),4)),"")),TEXT(AA3942,"mmmm"))</f>
        <v>May</v>
      </c>
      <c r="AC3942" s="24">
        <f>IF(ISERR(YEAR(AA3942)),VALUE(RIGHT(TRIM(AA3942),4)),YEAR(AA3942))</f>
        <v>2017</v>
      </c>
      <c r="AD3942" t="s">
        <v>443</v>
      </c>
      <c r="AE3942" t="b">
        <f>VLOOKUP(AA3942,duplicates!A:C,3,FALSE)</f>
        <v>0</v>
      </c>
      <c r="AF3942" t="b">
        <f t="shared" si="57"/>
        <v>1</v>
      </c>
      <c r="AG3942" s="23" t="b">
        <v>0</v>
      </c>
    </row>
    <row r="3943" spans="1:33" x14ac:dyDescent="0.2">
      <c r="A3943" t="s">
        <v>441</v>
      </c>
      <c r="B3943">
        <v>297</v>
      </c>
      <c r="C3943" t="s">
        <v>231</v>
      </c>
      <c r="D3943" t="s">
        <v>232</v>
      </c>
      <c r="E3943" s="4">
        <f>IF(ISBLANK(G3943),H3943,G3943)</f>
        <v>84</v>
      </c>
      <c r="F3943" s="9" t="b">
        <f>AND(ISBLANK(G3943),ISBLANK(H3943))</f>
        <v>0</v>
      </c>
      <c r="H3943" s="9">
        <v>84</v>
      </c>
      <c r="I3943">
        <v>627</v>
      </c>
      <c r="J3943" s="9" t="b">
        <f>AND(ISBLANK(K3943),ISBLANK(L3943))</f>
        <v>0</v>
      </c>
      <c r="L3943" s="9">
        <v>83</v>
      </c>
      <c r="M3943" s="15" t="b">
        <f>AND(ISBLANK(N3943),ISBLANK(O3943),ISBLANK(P3943))</f>
        <v>0</v>
      </c>
      <c r="O3943" s="15">
        <v>73</v>
      </c>
      <c r="Q3943">
        <v>73</v>
      </c>
      <c r="R3943" s="18" t="b">
        <f>AND(ISBLANK(S3943),ISBLANK(T3943))</f>
        <v>0</v>
      </c>
      <c r="S3943" s="20">
        <v>1</v>
      </c>
      <c r="U3943" s="15" t="b">
        <f>AND(ISBLANK(V3943),ISBLANK(W3943),ISBLANK(X3943))</f>
        <v>0</v>
      </c>
      <c r="V3943" s="16">
        <v>0.99</v>
      </c>
      <c r="Y3943" s="13">
        <v>0.79</v>
      </c>
      <c r="AA3943" t="s">
        <v>449</v>
      </c>
      <c r="AB3943" s="24" t="str">
        <f>IF(ISERR(MONTH(AA3943)),TRIM(SUBSTITUTE(AA3943,(RIGHT(TRIM(AA3943),4)),"")),TEXT(AA3943,"mmmm"))</f>
        <v>May</v>
      </c>
      <c r="AC3943" s="24">
        <f>IF(ISERR(YEAR(AA3943)),VALUE(RIGHT(TRIM(AA3943),4)),YEAR(AA3943))</f>
        <v>2017</v>
      </c>
      <c r="AD3943" t="s">
        <v>443</v>
      </c>
      <c r="AE3943" t="b">
        <f>VLOOKUP(AA3943,duplicates!A:C,3,FALSE)</f>
        <v>0</v>
      </c>
      <c r="AF3943" t="b">
        <f t="shared" si="57"/>
        <v>1</v>
      </c>
      <c r="AG3943" s="23" t="b">
        <v>0</v>
      </c>
    </row>
    <row r="3944" spans="1:33" x14ac:dyDescent="0.2">
      <c r="A3944" t="s">
        <v>441</v>
      </c>
      <c r="B3944">
        <v>217</v>
      </c>
      <c r="C3944" t="s">
        <v>149</v>
      </c>
      <c r="D3944" t="s">
        <v>150</v>
      </c>
      <c r="E3944" s="4">
        <f>IF(ISBLANK(G3944),H3944,G3944)</f>
        <v>0</v>
      </c>
      <c r="F3944" s="9" t="b">
        <f>AND(ISBLANK(G3944),ISBLANK(H3944))</f>
        <v>0</v>
      </c>
      <c r="H3944" s="9">
        <v>0</v>
      </c>
      <c r="I3944">
        <v>9</v>
      </c>
      <c r="J3944" s="9" t="b">
        <f>AND(ISBLANK(K3944),ISBLANK(L3944))</f>
        <v>0</v>
      </c>
      <c r="L3944" s="9">
        <v>0</v>
      </c>
      <c r="M3944" s="15" t="b">
        <f>AND(ISBLANK(N3944),ISBLANK(O3944),ISBLANK(P3944))</f>
        <v>0</v>
      </c>
      <c r="O3944" s="15">
        <v>0</v>
      </c>
      <c r="Q3944">
        <v>0</v>
      </c>
      <c r="R3944" s="18" t="b">
        <f>AND(ISBLANK(S3944),ISBLANK(T3944))</f>
        <v>0</v>
      </c>
      <c r="S3944" s="18" t="s">
        <v>27</v>
      </c>
      <c r="U3944" s="15" t="b">
        <f>AND(ISBLANK(V3944),ISBLANK(W3944),ISBLANK(X3944))</f>
        <v>0</v>
      </c>
      <c r="V3944" s="15" t="s">
        <v>27</v>
      </c>
      <c r="Y3944" s="13">
        <v>1</v>
      </c>
      <c r="AA3944" t="s">
        <v>449</v>
      </c>
      <c r="AB3944" s="24" t="str">
        <f>IF(ISERR(MONTH(AA3944)),TRIM(SUBSTITUTE(AA3944,(RIGHT(TRIM(AA3944),4)),"")),TEXT(AA3944,"mmmm"))</f>
        <v>May</v>
      </c>
      <c r="AC3944" s="24">
        <f>IF(ISERR(YEAR(AA3944)),VALUE(RIGHT(TRIM(AA3944),4)),YEAR(AA3944))</f>
        <v>2017</v>
      </c>
      <c r="AD3944" t="s">
        <v>443</v>
      </c>
      <c r="AE3944" t="b">
        <f>VLOOKUP(AA3944,duplicates!A:C,3,FALSE)</f>
        <v>0</v>
      </c>
      <c r="AF3944" t="b">
        <f t="shared" si="57"/>
        <v>1</v>
      </c>
      <c r="AG3944" s="23" t="b">
        <v>0</v>
      </c>
    </row>
    <row r="3945" spans="1:33" x14ac:dyDescent="0.2">
      <c r="A3945" t="s">
        <v>441</v>
      </c>
      <c r="B3945">
        <v>218</v>
      </c>
      <c r="C3945" t="s">
        <v>105</v>
      </c>
      <c r="D3945" t="s">
        <v>106</v>
      </c>
      <c r="E3945" s="4">
        <f>IF(ISBLANK(G3945),H3945,G3945)</f>
        <v>37</v>
      </c>
      <c r="F3945" s="9" t="b">
        <f>AND(ISBLANK(G3945),ISBLANK(H3945))</f>
        <v>0</v>
      </c>
      <c r="H3945" s="9">
        <v>37</v>
      </c>
      <c r="I3945">
        <v>454</v>
      </c>
      <c r="J3945" s="9" t="b">
        <f>AND(ISBLANK(K3945),ISBLANK(L3945))</f>
        <v>0</v>
      </c>
      <c r="L3945" s="9">
        <v>37</v>
      </c>
      <c r="M3945" s="15" t="b">
        <f>AND(ISBLANK(N3945),ISBLANK(O3945),ISBLANK(P3945))</f>
        <v>0</v>
      </c>
      <c r="O3945" s="15">
        <v>25</v>
      </c>
      <c r="Q3945">
        <v>25</v>
      </c>
      <c r="R3945" s="18" t="b">
        <f>AND(ISBLANK(S3945),ISBLANK(T3945))</f>
        <v>0</v>
      </c>
      <c r="S3945" s="20">
        <v>1</v>
      </c>
      <c r="U3945" s="15" t="b">
        <f>AND(ISBLANK(V3945),ISBLANK(W3945),ISBLANK(X3945))</f>
        <v>0</v>
      </c>
      <c r="V3945" s="16">
        <v>1</v>
      </c>
      <c r="Y3945" s="13">
        <v>0.92</v>
      </c>
      <c r="AA3945" t="s">
        <v>449</v>
      </c>
      <c r="AB3945" s="24" t="str">
        <f>IF(ISERR(MONTH(AA3945)),TRIM(SUBSTITUTE(AA3945,(RIGHT(TRIM(AA3945),4)),"")),TEXT(AA3945,"mmmm"))</f>
        <v>May</v>
      </c>
      <c r="AC3945" s="24">
        <f>IF(ISERR(YEAR(AA3945)),VALUE(RIGHT(TRIM(AA3945),4)),YEAR(AA3945))</f>
        <v>2017</v>
      </c>
      <c r="AD3945" t="s">
        <v>443</v>
      </c>
      <c r="AE3945" t="b">
        <f>VLOOKUP(AA3945,duplicates!A:C,3,FALSE)</f>
        <v>0</v>
      </c>
      <c r="AF3945" t="b">
        <f t="shared" si="57"/>
        <v>1</v>
      </c>
      <c r="AG3945" s="23" t="b">
        <v>0</v>
      </c>
    </row>
    <row r="3946" spans="1:33" x14ac:dyDescent="0.2">
      <c r="A3946" t="s">
        <v>441</v>
      </c>
      <c r="B3946">
        <v>219</v>
      </c>
      <c r="C3946" t="s">
        <v>163</v>
      </c>
      <c r="D3946" t="s">
        <v>164</v>
      </c>
      <c r="E3946" s="4">
        <f>IF(ISBLANK(G3946),H3946,G3946)</f>
        <v>0</v>
      </c>
      <c r="F3946" s="9" t="b">
        <f>AND(ISBLANK(G3946),ISBLANK(H3946))</f>
        <v>0</v>
      </c>
      <c r="H3946" s="9">
        <v>0</v>
      </c>
      <c r="I3946">
        <v>50</v>
      </c>
      <c r="J3946" s="9" t="b">
        <f>AND(ISBLANK(K3946),ISBLANK(L3946))</f>
        <v>0</v>
      </c>
      <c r="L3946" s="9">
        <v>0</v>
      </c>
      <c r="M3946" s="15" t="b">
        <f>AND(ISBLANK(N3946),ISBLANK(O3946),ISBLANK(P3946))</f>
        <v>0</v>
      </c>
      <c r="O3946" s="15">
        <v>0</v>
      </c>
      <c r="Q3946">
        <v>0</v>
      </c>
      <c r="R3946" s="18" t="b">
        <f>AND(ISBLANK(S3946),ISBLANK(T3946))</f>
        <v>0</v>
      </c>
      <c r="S3946" s="18" t="s">
        <v>27</v>
      </c>
      <c r="U3946" s="15" t="b">
        <f>AND(ISBLANK(V3946),ISBLANK(W3946),ISBLANK(X3946))</f>
        <v>0</v>
      </c>
      <c r="V3946" s="15" t="s">
        <v>27</v>
      </c>
      <c r="Y3946" s="13">
        <v>0.92</v>
      </c>
      <c r="AA3946" t="s">
        <v>449</v>
      </c>
      <c r="AB3946" s="24" t="str">
        <f>IF(ISERR(MONTH(AA3946)),TRIM(SUBSTITUTE(AA3946,(RIGHT(TRIM(AA3946),4)),"")),TEXT(AA3946,"mmmm"))</f>
        <v>May</v>
      </c>
      <c r="AC3946" s="24">
        <f>IF(ISERR(YEAR(AA3946)),VALUE(RIGHT(TRIM(AA3946),4)),YEAR(AA3946))</f>
        <v>2017</v>
      </c>
      <c r="AD3946" t="s">
        <v>443</v>
      </c>
      <c r="AE3946" t="b">
        <f>VLOOKUP(AA3946,duplicates!A:C,3,FALSE)</f>
        <v>0</v>
      </c>
      <c r="AF3946" t="b">
        <f t="shared" si="57"/>
        <v>1</v>
      </c>
      <c r="AG3946" s="23" t="b">
        <v>0</v>
      </c>
    </row>
    <row r="3947" spans="1:33" x14ac:dyDescent="0.2">
      <c r="A3947" t="s">
        <v>441</v>
      </c>
      <c r="B3947">
        <v>298</v>
      </c>
      <c r="C3947" t="s">
        <v>223</v>
      </c>
      <c r="D3947" t="s">
        <v>224</v>
      </c>
      <c r="E3947" s="4">
        <f>IF(ISBLANK(G3947),H3947,G3947)</f>
        <v>31</v>
      </c>
      <c r="F3947" s="9" t="b">
        <f>AND(ISBLANK(G3947),ISBLANK(H3947))</f>
        <v>0</v>
      </c>
      <c r="H3947" s="9">
        <v>31</v>
      </c>
      <c r="I3947">
        <v>445</v>
      </c>
      <c r="J3947" s="9" t="b">
        <f>AND(ISBLANK(K3947),ISBLANK(L3947))</f>
        <v>0</v>
      </c>
      <c r="L3947" s="9">
        <v>31</v>
      </c>
      <c r="M3947" s="15" t="b">
        <f>AND(ISBLANK(N3947),ISBLANK(O3947),ISBLANK(P3947))</f>
        <v>0</v>
      </c>
      <c r="O3947" s="15">
        <v>13</v>
      </c>
      <c r="Q3947">
        <v>13</v>
      </c>
      <c r="R3947" s="18" t="b">
        <f>AND(ISBLANK(S3947),ISBLANK(T3947))</f>
        <v>0</v>
      </c>
      <c r="S3947" s="20">
        <v>1</v>
      </c>
      <c r="U3947" s="15" t="b">
        <f>AND(ISBLANK(V3947),ISBLANK(W3947),ISBLANK(X3947))</f>
        <v>0</v>
      </c>
      <c r="V3947" s="16">
        <v>1</v>
      </c>
      <c r="Y3947" s="13">
        <v>1</v>
      </c>
      <c r="AA3947" t="s">
        <v>449</v>
      </c>
      <c r="AB3947" s="24" t="str">
        <f>IF(ISERR(MONTH(AA3947)),TRIM(SUBSTITUTE(AA3947,(RIGHT(TRIM(AA3947),4)),"")),TEXT(AA3947,"mmmm"))</f>
        <v>May</v>
      </c>
      <c r="AC3947" s="24">
        <f>IF(ISERR(YEAR(AA3947)),VALUE(RIGHT(TRIM(AA3947),4)),YEAR(AA3947))</f>
        <v>2017</v>
      </c>
      <c r="AD3947" t="s">
        <v>443</v>
      </c>
      <c r="AE3947" t="b">
        <f>VLOOKUP(AA3947,duplicates!A:C,3,FALSE)</f>
        <v>0</v>
      </c>
      <c r="AF3947" t="b">
        <f t="shared" si="57"/>
        <v>1</v>
      </c>
      <c r="AG3947" s="23" t="b">
        <v>0</v>
      </c>
    </row>
    <row r="3948" spans="1:33" x14ac:dyDescent="0.2">
      <c r="A3948" t="s">
        <v>441</v>
      </c>
      <c r="B3948">
        <v>220</v>
      </c>
      <c r="C3948" t="s">
        <v>99</v>
      </c>
      <c r="D3948" t="s">
        <v>100</v>
      </c>
      <c r="E3948" s="4">
        <f>IF(ISBLANK(G3948),H3948,G3948)</f>
        <v>425</v>
      </c>
      <c r="F3948" s="9" t="b">
        <f>AND(ISBLANK(G3948),ISBLANK(H3948))</f>
        <v>0</v>
      </c>
      <c r="H3948" s="9">
        <v>425</v>
      </c>
      <c r="I3948">
        <v>470</v>
      </c>
      <c r="J3948" s="9" t="b">
        <f>AND(ISBLANK(K3948),ISBLANK(L3948))</f>
        <v>0</v>
      </c>
      <c r="L3948" s="9">
        <v>425</v>
      </c>
      <c r="M3948" s="15" t="b">
        <f>AND(ISBLANK(N3948),ISBLANK(O3948),ISBLANK(P3948))</f>
        <v>0</v>
      </c>
      <c r="O3948" s="15">
        <v>217</v>
      </c>
      <c r="Q3948">
        <v>217</v>
      </c>
      <c r="R3948" s="18" t="b">
        <f>AND(ISBLANK(S3948),ISBLANK(T3948))</f>
        <v>0</v>
      </c>
      <c r="S3948" s="20">
        <v>1</v>
      </c>
      <c r="U3948" s="15" t="b">
        <f>AND(ISBLANK(V3948),ISBLANK(W3948),ISBLANK(X3948))</f>
        <v>0</v>
      </c>
      <c r="V3948" s="16">
        <v>1</v>
      </c>
      <c r="Y3948" s="13">
        <v>0.93</v>
      </c>
      <c r="AA3948" t="s">
        <v>449</v>
      </c>
      <c r="AB3948" s="24" t="str">
        <f>IF(ISERR(MONTH(AA3948)),TRIM(SUBSTITUTE(AA3948,(RIGHT(TRIM(AA3948),4)),"")),TEXT(AA3948,"mmmm"))</f>
        <v>May</v>
      </c>
      <c r="AC3948" s="24">
        <f>IF(ISERR(YEAR(AA3948)),VALUE(RIGHT(TRIM(AA3948),4)),YEAR(AA3948))</f>
        <v>2017</v>
      </c>
      <c r="AD3948" t="s">
        <v>443</v>
      </c>
      <c r="AE3948" t="b">
        <f>VLOOKUP(AA3948,duplicates!A:C,3,FALSE)</f>
        <v>0</v>
      </c>
      <c r="AF3948" t="b">
        <f t="shared" si="57"/>
        <v>1</v>
      </c>
      <c r="AG3948" s="23" t="b">
        <v>0</v>
      </c>
    </row>
    <row r="3949" spans="1:33" x14ac:dyDescent="0.2">
      <c r="A3949" t="s">
        <v>441</v>
      </c>
      <c r="B3949">
        <v>221</v>
      </c>
      <c r="C3949" t="s">
        <v>34</v>
      </c>
      <c r="D3949" t="s">
        <v>35</v>
      </c>
      <c r="E3949" s="4">
        <f>IF(ISBLANK(G3949),H3949,G3949)</f>
        <v>220</v>
      </c>
      <c r="F3949" s="9" t="b">
        <f>AND(ISBLANK(G3949),ISBLANK(H3949))</f>
        <v>0</v>
      </c>
      <c r="H3949" s="9">
        <v>220</v>
      </c>
      <c r="I3949">
        <v>636</v>
      </c>
      <c r="J3949" s="9" t="b">
        <f>AND(ISBLANK(K3949),ISBLANK(L3949))</f>
        <v>0</v>
      </c>
      <c r="L3949" s="9">
        <v>192</v>
      </c>
      <c r="M3949" s="15" t="b">
        <f>AND(ISBLANK(N3949),ISBLANK(O3949),ISBLANK(P3949))</f>
        <v>0</v>
      </c>
      <c r="O3949" s="15">
        <v>146</v>
      </c>
      <c r="Q3949">
        <v>146</v>
      </c>
      <c r="R3949" s="18" t="b">
        <f>AND(ISBLANK(S3949),ISBLANK(T3949))</f>
        <v>0</v>
      </c>
      <c r="S3949" s="20">
        <v>1</v>
      </c>
      <c r="U3949" s="15" t="b">
        <f>AND(ISBLANK(V3949),ISBLANK(W3949),ISBLANK(X3949))</f>
        <v>0</v>
      </c>
      <c r="V3949" s="16">
        <v>0.87</v>
      </c>
      <c r="Y3949" s="13">
        <v>0.85</v>
      </c>
      <c r="AA3949" t="s">
        <v>449</v>
      </c>
      <c r="AB3949" s="24" t="str">
        <f>IF(ISERR(MONTH(AA3949)),TRIM(SUBSTITUTE(AA3949,(RIGHT(TRIM(AA3949),4)),"")),TEXT(AA3949,"mmmm"))</f>
        <v>May</v>
      </c>
      <c r="AC3949" s="24">
        <f>IF(ISERR(YEAR(AA3949)),VALUE(RIGHT(TRIM(AA3949),4)),YEAR(AA3949))</f>
        <v>2017</v>
      </c>
      <c r="AD3949" t="s">
        <v>443</v>
      </c>
      <c r="AE3949" t="b">
        <f>VLOOKUP(AA3949,duplicates!A:C,3,FALSE)</f>
        <v>0</v>
      </c>
      <c r="AF3949" t="b">
        <f t="shared" si="57"/>
        <v>1</v>
      </c>
      <c r="AG3949" s="23" t="b">
        <v>0</v>
      </c>
    </row>
    <row r="3950" spans="1:33" x14ac:dyDescent="0.2">
      <c r="A3950" t="s">
        <v>441</v>
      </c>
      <c r="B3950">
        <v>299</v>
      </c>
      <c r="C3950" t="s">
        <v>253</v>
      </c>
      <c r="D3950" t="s">
        <v>254</v>
      </c>
      <c r="E3950" s="4">
        <f>IF(ISBLANK(G3950),H3950,G3950)</f>
        <v>2</v>
      </c>
      <c r="F3950" s="9" t="b">
        <f>AND(ISBLANK(G3950),ISBLANK(H3950))</f>
        <v>0</v>
      </c>
      <c r="H3950" s="9">
        <v>2</v>
      </c>
      <c r="I3950">
        <v>428</v>
      </c>
      <c r="J3950" s="9" t="b">
        <f>AND(ISBLANK(K3950),ISBLANK(L3950))</f>
        <v>0</v>
      </c>
      <c r="L3950" s="9">
        <v>2</v>
      </c>
      <c r="M3950" s="15" t="b">
        <f>AND(ISBLANK(N3950),ISBLANK(O3950),ISBLANK(P3950))</f>
        <v>0</v>
      </c>
      <c r="O3950" s="15">
        <v>2</v>
      </c>
      <c r="Q3950">
        <v>2</v>
      </c>
      <c r="R3950" s="18" t="b">
        <f>AND(ISBLANK(S3950),ISBLANK(T3950))</f>
        <v>0</v>
      </c>
      <c r="S3950" s="20">
        <v>1</v>
      </c>
      <c r="U3950" s="15" t="b">
        <f>AND(ISBLANK(V3950),ISBLANK(W3950),ISBLANK(X3950))</f>
        <v>0</v>
      </c>
      <c r="V3950" s="16">
        <v>1</v>
      </c>
      <c r="Y3950" s="13">
        <v>0.96</v>
      </c>
      <c r="AA3950" t="s">
        <v>449</v>
      </c>
      <c r="AB3950" s="24" t="str">
        <f>IF(ISERR(MONTH(AA3950)),TRIM(SUBSTITUTE(AA3950,(RIGHT(TRIM(AA3950),4)),"")),TEXT(AA3950,"mmmm"))</f>
        <v>May</v>
      </c>
      <c r="AC3950" s="24">
        <f>IF(ISERR(YEAR(AA3950)),VALUE(RIGHT(TRIM(AA3950),4)),YEAR(AA3950))</f>
        <v>2017</v>
      </c>
      <c r="AD3950" t="s">
        <v>443</v>
      </c>
      <c r="AE3950" t="b">
        <f>VLOOKUP(AA3950,duplicates!A:C,3,FALSE)</f>
        <v>0</v>
      </c>
      <c r="AF3950" t="b">
        <f t="shared" si="57"/>
        <v>1</v>
      </c>
      <c r="AG3950" s="23" t="b">
        <v>0</v>
      </c>
    </row>
    <row r="3951" spans="1:33" x14ac:dyDescent="0.2">
      <c r="A3951" t="s">
        <v>441</v>
      </c>
      <c r="B3951">
        <v>300</v>
      </c>
      <c r="C3951" t="s">
        <v>359</v>
      </c>
      <c r="D3951" t="s">
        <v>360</v>
      </c>
      <c r="E3951" s="4">
        <f>IF(ISBLANK(G3951),H3951,G3951)</f>
        <v>0</v>
      </c>
      <c r="F3951" s="9" t="b">
        <f>AND(ISBLANK(G3951),ISBLANK(H3951))</f>
        <v>0</v>
      </c>
      <c r="H3951" s="9">
        <v>0</v>
      </c>
      <c r="I3951">
        <v>2</v>
      </c>
      <c r="J3951" s="9" t="b">
        <f>AND(ISBLANK(K3951),ISBLANK(L3951))</f>
        <v>0</v>
      </c>
      <c r="L3951" s="9">
        <v>0</v>
      </c>
      <c r="M3951" s="15" t="b">
        <f>AND(ISBLANK(N3951),ISBLANK(O3951),ISBLANK(P3951))</f>
        <v>0</v>
      </c>
      <c r="O3951" s="15">
        <v>0</v>
      </c>
      <c r="Q3951">
        <v>0</v>
      </c>
      <c r="R3951" s="18" t="b">
        <f>AND(ISBLANK(S3951),ISBLANK(T3951))</f>
        <v>0</v>
      </c>
      <c r="S3951" s="18" t="s">
        <v>27</v>
      </c>
      <c r="U3951" s="15" t="b">
        <f>AND(ISBLANK(V3951),ISBLANK(W3951),ISBLANK(X3951))</f>
        <v>0</v>
      </c>
      <c r="V3951" s="15" t="s">
        <v>27</v>
      </c>
      <c r="Y3951" s="13">
        <v>1</v>
      </c>
      <c r="AA3951" t="s">
        <v>449</v>
      </c>
      <c r="AB3951" s="24" t="str">
        <f>IF(ISERR(MONTH(AA3951)),TRIM(SUBSTITUTE(AA3951,(RIGHT(TRIM(AA3951),4)),"")),TEXT(AA3951,"mmmm"))</f>
        <v>May</v>
      </c>
      <c r="AC3951" s="24">
        <f>IF(ISERR(YEAR(AA3951)),VALUE(RIGHT(TRIM(AA3951),4)),YEAR(AA3951))</f>
        <v>2017</v>
      </c>
      <c r="AD3951" t="s">
        <v>443</v>
      </c>
      <c r="AE3951" t="b">
        <f>VLOOKUP(AA3951,duplicates!A:C,3,FALSE)</f>
        <v>0</v>
      </c>
      <c r="AF3951" t="b">
        <f t="shared" si="57"/>
        <v>1</v>
      </c>
      <c r="AG3951" s="23" t="b">
        <v>0</v>
      </c>
    </row>
    <row r="3952" spans="1:33" x14ac:dyDescent="0.2">
      <c r="A3952" t="s">
        <v>441</v>
      </c>
      <c r="B3952">
        <v>222</v>
      </c>
      <c r="C3952" t="s">
        <v>21</v>
      </c>
      <c r="D3952" t="s">
        <v>22</v>
      </c>
      <c r="E3952" s="4">
        <f>IF(ISBLANK(G3952),H3952,G3952)</f>
        <v>19</v>
      </c>
      <c r="F3952" s="9" t="b">
        <f>AND(ISBLANK(G3952),ISBLANK(H3952))</f>
        <v>0</v>
      </c>
      <c r="H3952" s="9">
        <v>19</v>
      </c>
      <c r="I3952">
        <v>248</v>
      </c>
      <c r="J3952" s="9" t="b">
        <f>AND(ISBLANK(K3952),ISBLANK(L3952))</f>
        <v>0</v>
      </c>
      <c r="L3952" s="9">
        <v>18</v>
      </c>
      <c r="M3952" s="15" t="b">
        <f>AND(ISBLANK(N3952),ISBLANK(O3952),ISBLANK(P3952))</f>
        <v>0</v>
      </c>
      <c r="O3952" s="15">
        <v>13</v>
      </c>
      <c r="Q3952">
        <v>12</v>
      </c>
      <c r="R3952" s="18" t="b">
        <f>AND(ISBLANK(S3952),ISBLANK(T3952))</f>
        <v>0</v>
      </c>
      <c r="S3952" s="20">
        <v>0.92</v>
      </c>
      <c r="U3952" s="15" t="b">
        <f>AND(ISBLANK(V3952),ISBLANK(W3952),ISBLANK(X3952))</f>
        <v>0</v>
      </c>
      <c r="V3952" s="16">
        <v>0.95</v>
      </c>
      <c r="Y3952" s="13">
        <v>0.97</v>
      </c>
      <c r="AA3952" t="s">
        <v>449</v>
      </c>
      <c r="AB3952" s="24" t="str">
        <f>IF(ISERR(MONTH(AA3952)),TRIM(SUBSTITUTE(AA3952,(RIGHT(TRIM(AA3952),4)),"")),TEXT(AA3952,"mmmm"))</f>
        <v>May</v>
      </c>
      <c r="AC3952" s="24">
        <f>IF(ISERR(YEAR(AA3952)),VALUE(RIGHT(TRIM(AA3952),4)),YEAR(AA3952))</f>
        <v>2017</v>
      </c>
      <c r="AD3952" t="s">
        <v>443</v>
      </c>
      <c r="AE3952" t="b">
        <f>VLOOKUP(AA3952,duplicates!A:C,3,FALSE)</f>
        <v>0</v>
      </c>
      <c r="AF3952" t="b">
        <f t="shared" si="57"/>
        <v>1</v>
      </c>
      <c r="AG3952" s="23" t="b">
        <v>0</v>
      </c>
    </row>
    <row r="3953" spans="1:33" x14ac:dyDescent="0.2">
      <c r="A3953" t="s">
        <v>441</v>
      </c>
      <c r="B3953">
        <v>223</v>
      </c>
      <c r="C3953" t="s">
        <v>390</v>
      </c>
      <c r="D3953" t="s">
        <v>222</v>
      </c>
      <c r="E3953" s="4">
        <f>IF(ISBLANK(G3953),H3953,G3953)</f>
        <v>50</v>
      </c>
      <c r="F3953" s="9" t="b">
        <f>AND(ISBLANK(G3953),ISBLANK(H3953))</f>
        <v>0</v>
      </c>
      <c r="H3953" s="9">
        <v>50</v>
      </c>
      <c r="I3953">
        <v>665</v>
      </c>
      <c r="J3953" s="9" t="b">
        <f>AND(ISBLANK(K3953),ISBLANK(L3953))</f>
        <v>0</v>
      </c>
      <c r="L3953" s="9">
        <v>47</v>
      </c>
      <c r="M3953" s="15" t="b">
        <f>AND(ISBLANK(N3953),ISBLANK(O3953),ISBLANK(P3953))</f>
        <v>0</v>
      </c>
      <c r="O3953" s="15">
        <v>8</v>
      </c>
      <c r="Q3953">
        <v>8</v>
      </c>
      <c r="R3953" s="18" t="b">
        <f>AND(ISBLANK(S3953),ISBLANK(T3953))</f>
        <v>0</v>
      </c>
      <c r="S3953" s="20">
        <v>1</v>
      </c>
      <c r="U3953" s="15" t="b">
        <f>AND(ISBLANK(V3953),ISBLANK(W3953),ISBLANK(X3953))</f>
        <v>0</v>
      </c>
      <c r="V3953" s="16">
        <v>0.94</v>
      </c>
      <c r="Y3953" s="13">
        <v>0.85</v>
      </c>
      <c r="AA3953" t="s">
        <v>449</v>
      </c>
      <c r="AB3953" s="24" t="str">
        <f>IF(ISERR(MONTH(AA3953)),TRIM(SUBSTITUTE(AA3953,(RIGHT(TRIM(AA3953),4)),"")),TEXT(AA3953,"mmmm"))</f>
        <v>May</v>
      </c>
      <c r="AC3953" s="24">
        <f>IF(ISERR(YEAR(AA3953)),VALUE(RIGHT(TRIM(AA3953),4)),YEAR(AA3953))</f>
        <v>2017</v>
      </c>
      <c r="AD3953" t="s">
        <v>443</v>
      </c>
      <c r="AE3953" t="b">
        <f>VLOOKUP(AA3953,duplicates!A:C,3,FALSE)</f>
        <v>0</v>
      </c>
      <c r="AF3953" t="b">
        <f t="shared" si="57"/>
        <v>1</v>
      </c>
      <c r="AG3953" s="23" t="b">
        <v>0</v>
      </c>
    </row>
    <row r="3954" spans="1:33" x14ac:dyDescent="0.2">
      <c r="A3954" t="s">
        <v>441</v>
      </c>
      <c r="B3954">
        <v>224</v>
      </c>
      <c r="C3954" t="s">
        <v>129</v>
      </c>
      <c r="D3954" t="s">
        <v>130</v>
      </c>
      <c r="E3954" s="4">
        <f>IF(ISBLANK(G3954),H3954,G3954)</f>
        <v>31</v>
      </c>
      <c r="F3954" s="9" t="b">
        <f>AND(ISBLANK(G3954),ISBLANK(H3954))</f>
        <v>0</v>
      </c>
      <c r="H3954" s="9">
        <v>31</v>
      </c>
      <c r="I3954">
        <v>343</v>
      </c>
      <c r="J3954" s="9" t="b">
        <f>AND(ISBLANK(K3954),ISBLANK(L3954))</f>
        <v>0</v>
      </c>
      <c r="L3954" s="9">
        <v>27</v>
      </c>
      <c r="M3954" s="15" t="b">
        <f>AND(ISBLANK(N3954),ISBLANK(O3954),ISBLANK(P3954))</f>
        <v>0</v>
      </c>
      <c r="O3954" s="15">
        <v>6</v>
      </c>
      <c r="Q3954">
        <v>5</v>
      </c>
      <c r="R3954" s="18" t="b">
        <f>AND(ISBLANK(S3954),ISBLANK(T3954))</f>
        <v>0</v>
      </c>
      <c r="S3954" s="20">
        <v>0.83</v>
      </c>
      <c r="U3954" s="15" t="b">
        <f>AND(ISBLANK(V3954),ISBLANK(W3954),ISBLANK(X3954))</f>
        <v>0</v>
      </c>
      <c r="V3954" s="16">
        <v>0.87</v>
      </c>
      <c r="Y3954" s="13">
        <v>0.93</v>
      </c>
      <c r="AA3954" t="s">
        <v>449</v>
      </c>
      <c r="AB3954" s="24" t="str">
        <f>IF(ISERR(MONTH(AA3954)),TRIM(SUBSTITUTE(AA3954,(RIGHT(TRIM(AA3954),4)),"")),TEXT(AA3954,"mmmm"))</f>
        <v>May</v>
      </c>
      <c r="AC3954" s="24">
        <f>IF(ISERR(YEAR(AA3954)),VALUE(RIGHT(TRIM(AA3954),4)),YEAR(AA3954))</f>
        <v>2017</v>
      </c>
      <c r="AD3954" t="s">
        <v>443</v>
      </c>
      <c r="AE3954" t="b">
        <f>VLOOKUP(AA3954,duplicates!A:C,3,FALSE)</f>
        <v>0</v>
      </c>
      <c r="AF3954" t="b">
        <f t="shared" si="57"/>
        <v>1</v>
      </c>
      <c r="AG3954" s="23" t="b">
        <v>0</v>
      </c>
    </row>
    <row r="3955" spans="1:33" x14ac:dyDescent="0.2">
      <c r="A3955" t="s">
        <v>441</v>
      </c>
      <c r="B3955">
        <v>225</v>
      </c>
      <c r="C3955" t="s">
        <v>143</v>
      </c>
      <c r="D3955" t="s">
        <v>144</v>
      </c>
      <c r="E3955" s="4">
        <f>IF(ISBLANK(G3955),H3955,G3955)</f>
        <v>8</v>
      </c>
      <c r="F3955" s="9" t="b">
        <f>AND(ISBLANK(G3955),ISBLANK(H3955))</f>
        <v>0</v>
      </c>
      <c r="H3955" s="9">
        <v>8</v>
      </c>
      <c r="I3955">
        <v>121</v>
      </c>
      <c r="J3955" s="9" t="b">
        <f>AND(ISBLANK(K3955),ISBLANK(L3955))</f>
        <v>0</v>
      </c>
      <c r="L3955" s="9">
        <v>8</v>
      </c>
      <c r="M3955" s="15" t="b">
        <f>AND(ISBLANK(N3955),ISBLANK(O3955),ISBLANK(P3955))</f>
        <v>0</v>
      </c>
      <c r="O3955" s="15">
        <v>6</v>
      </c>
      <c r="Q3955">
        <v>6</v>
      </c>
      <c r="R3955" s="18" t="b">
        <f>AND(ISBLANK(S3955),ISBLANK(T3955))</f>
        <v>0</v>
      </c>
      <c r="S3955" s="20">
        <v>1</v>
      </c>
      <c r="U3955" s="15" t="b">
        <f>AND(ISBLANK(V3955),ISBLANK(W3955),ISBLANK(X3955))</f>
        <v>0</v>
      </c>
      <c r="V3955" s="16">
        <v>1</v>
      </c>
      <c r="Y3955" s="13">
        <v>0.92</v>
      </c>
      <c r="AA3955" t="s">
        <v>449</v>
      </c>
      <c r="AB3955" s="24" t="str">
        <f>IF(ISERR(MONTH(AA3955)),TRIM(SUBSTITUTE(AA3955,(RIGHT(TRIM(AA3955),4)),"")),TEXT(AA3955,"mmmm"))</f>
        <v>May</v>
      </c>
      <c r="AC3955" s="24">
        <f>IF(ISERR(YEAR(AA3955)),VALUE(RIGHT(TRIM(AA3955),4)),YEAR(AA3955))</f>
        <v>2017</v>
      </c>
      <c r="AD3955" t="s">
        <v>443</v>
      </c>
      <c r="AE3955" t="b">
        <f>VLOOKUP(AA3955,duplicates!A:C,3,FALSE)</f>
        <v>0</v>
      </c>
      <c r="AF3955" t="b">
        <f t="shared" si="57"/>
        <v>1</v>
      </c>
      <c r="AG3955" s="23" t="b">
        <v>0</v>
      </c>
    </row>
    <row r="3956" spans="1:33" x14ac:dyDescent="0.2">
      <c r="A3956" t="s">
        <v>441</v>
      </c>
      <c r="B3956">
        <v>301</v>
      </c>
      <c r="C3956" t="s">
        <v>297</v>
      </c>
      <c r="D3956" t="s">
        <v>298</v>
      </c>
      <c r="E3956" s="4">
        <f>IF(ISBLANK(G3956),H3956,G3956)</f>
        <v>1</v>
      </c>
      <c r="F3956" s="9" t="b">
        <f>AND(ISBLANK(G3956),ISBLANK(H3956))</f>
        <v>0</v>
      </c>
      <c r="H3956" s="9">
        <v>1</v>
      </c>
      <c r="I3956">
        <v>99</v>
      </c>
      <c r="J3956" s="9" t="b">
        <f>AND(ISBLANK(K3956),ISBLANK(L3956))</f>
        <v>0</v>
      </c>
      <c r="L3956" s="9">
        <v>1</v>
      </c>
      <c r="M3956" s="15" t="b">
        <f>AND(ISBLANK(N3956),ISBLANK(O3956),ISBLANK(P3956))</f>
        <v>0</v>
      </c>
      <c r="O3956" s="15">
        <v>1</v>
      </c>
      <c r="Q3956">
        <v>1</v>
      </c>
      <c r="R3956" s="18" t="b">
        <f>AND(ISBLANK(S3956),ISBLANK(T3956))</f>
        <v>0</v>
      </c>
      <c r="S3956" s="20">
        <v>1</v>
      </c>
      <c r="U3956" s="15" t="b">
        <f>AND(ISBLANK(V3956),ISBLANK(W3956),ISBLANK(X3956))</f>
        <v>0</v>
      </c>
      <c r="V3956" s="16">
        <v>1</v>
      </c>
      <c r="Y3956" s="13">
        <v>0.81</v>
      </c>
      <c r="AA3956" t="s">
        <v>449</v>
      </c>
      <c r="AB3956" s="24" t="str">
        <f>IF(ISERR(MONTH(AA3956)),TRIM(SUBSTITUTE(AA3956,(RIGHT(TRIM(AA3956),4)),"")),TEXT(AA3956,"mmmm"))</f>
        <v>May</v>
      </c>
      <c r="AC3956" s="24">
        <f>IF(ISERR(YEAR(AA3956)),VALUE(RIGHT(TRIM(AA3956),4)),YEAR(AA3956))</f>
        <v>2017</v>
      </c>
      <c r="AD3956" t="s">
        <v>443</v>
      </c>
      <c r="AE3956" t="b">
        <f>VLOOKUP(AA3956,duplicates!A:C,3,FALSE)</f>
        <v>0</v>
      </c>
      <c r="AF3956" t="b">
        <f t="shared" si="57"/>
        <v>1</v>
      </c>
      <c r="AG3956" s="23" t="b">
        <v>0</v>
      </c>
    </row>
    <row r="3957" spans="1:33" x14ac:dyDescent="0.2">
      <c r="A3957" t="s">
        <v>441</v>
      </c>
      <c r="B3957">
        <v>226</v>
      </c>
      <c r="C3957" t="s">
        <v>103</v>
      </c>
      <c r="D3957" t="s">
        <v>104</v>
      </c>
      <c r="E3957" s="4">
        <f>IF(ISBLANK(G3957),H3957,G3957)</f>
        <v>301</v>
      </c>
      <c r="F3957" s="9" t="b">
        <f>AND(ISBLANK(G3957),ISBLANK(H3957))</f>
        <v>0</v>
      </c>
      <c r="H3957" s="9">
        <v>301</v>
      </c>
      <c r="I3957">
        <v>784</v>
      </c>
      <c r="J3957" s="9" t="b">
        <f>AND(ISBLANK(K3957),ISBLANK(L3957))</f>
        <v>0</v>
      </c>
      <c r="L3957" s="9">
        <v>299</v>
      </c>
      <c r="M3957" s="15" t="b">
        <f>AND(ISBLANK(N3957),ISBLANK(O3957),ISBLANK(P3957))</f>
        <v>0</v>
      </c>
      <c r="O3957" s="15">
        <v>147</v>
      </c>
      <c r="Q3957">
        <v>147</v>
      </c>
      <c r="R3957" s="18" t="b">
        <f>AND(ISBLANK(S3957),ISBLANK(T3957))</f>
        <v>0</v>
      </c>
      <c r="S3957" s="20">
        <v>1</v>
      </c>
      <c r="U3957" s="15" t="b">
        <f>AND(ISBLANK(V3957),ISBLANK(W3957),ISBLANK(X3957))</f>
        <v>0</v>
      </c>
      <c r="V3957" s="16">
        <v>0.99</v>
      </c>
      <c r="Y3957" s="13">
        <v>0.96</v>
      </c>
      <c r="AA3957" t="s">
        <v>449</v>
      </c>
      <c r="AB3957" s="24" t="str">
        <f>IF(ISERR(MONTH(AA3957)),TRIM(SUBSTITUTE(AA3957,(RIGHT(TRIM(AA3957),4)),"")),TEXT(AA3957,"mmmm"))</f>
        <v>May</v>
      </c>
      <c r="AC3957" s="24">
        <f>IF(ISERR(YEAR(AA3957)),VALUE(RIGHT(TRIM(AA3957),4)),YEAR(AA3957))</f>
        <v>2017</v>
      </c>
      <c r="AD3957" t="s">
        <v>443</v>
      </c>
      <c r="AE3957" t="b">
        <f>VLOOKUP(AA3957,duplicates!A:C,3,FALSE)</f>
        <v>0</v>
      </c>
      <c r="AF3957" t="b">
        <f t="shared" si="57"/>
        <v>1</v>
      </c>
      <c r="AG3957" s="23" t="b">
        <v>0</v>
      </c>
    </row>
    <row r="3958" spans="1:33" x14ac:dyDescent="0.2">
      <c r="A3958" t="s">
        <v>441</v>
      </c>
      <c r="B3958">
        <v>227</v>
      </c>
      <c r="C3958" t="s">
        <v>119</v>
      </c>
      <c r="D3958" t="s">
        <v>120</v>
      </c>
      <c r="E3958" s="4">
        <f>IF(ISBLANK(G3958),H3958,G3958)</f>
        <v>69</v>
      </c>
      <c r="F3958" s="9" t="b">
        <f>AND(ISBLANK(G3958),ISBLANK(H3958))</f>
        <v>0</v>
      </c>
      <c r="H3958" s="9">
        <v>69</v>
      </c>
      <c r="I3958">
        <v>514</v>
      </c>
      <c r="J3958" s="9" t="b">
        <f>AND(ISBLANK(K3958),ISBLANK(L3958))</f>
        <v>0</v>
      </c>
      <c r="L3958" s="9">
        <v>69</v>
      </c>
      <c r="M3958" s="15" t="b">
        <f>AND(ISBLANK(N3958),ISBLANK(O3958),ISBLANK(P3958))</f>
        <v>0</v>
      </c>
      <c r="O3958" s="15">
        <v>29</v>
      </c>
      <c r="Q3958">
        <v>17</v>
      </c>
      <c r="R3958" s="18" t="b">
        <f>AND(ISBLANK(S3958),ISBLANK(T3958))</f>
        <v>0</v>
      </c>
      <c r="S3958" s="20">
        <v>0.59</v>
      </c>
      <c r="U3958" s="15" t="b">
        <f>AND(ISBLANK(V3958),ISBLANK(W3958),ISBLANK(X3958))</f>
        <v>0</v>
      </c>
      <c r="V3958" s="16">
        <v>1</v>
      </c>
      <c r="Y3958" s="13">
        <v>0.98</v>
      </c>
      <c r="AA3958" t="s">
        <v>449</v>
      </c>
      <c r="AB3958" s="24" t="str">
        <f>IF(ISERR(MONTH(AA3958)),TRIM(SUBSTITUTE(AA3958,(RIGHT(TRIM(AA3958),4)),"")),TEXT(AA3958,"mmmm"))</f>
        <v>May</v>
      </c>
      <c r="AC3958" s="24">
        <f>IF(ISERR(YEAR(AA3958)),VALUE(RIGHT(TRIM(AA3958),4)),YEAR(AA3958))</f>
        <v>2017</v>
      </c>
      <c r="AD3958" t="s">
        <v>443</v>
      </c>
      <c r="AE3958" t="b">
        <f>VLOOKUP(AA3958,duplicates!A:C,3,FALSE)</f>
        <v>0</v>
      </c>
      <c r="AF3958" t="b">
        <f t="shared" si="57"/>
        <v>1</v>
      </c>
      <c r="AG3958" s="23" t="b">
        <v>0</v>
      </c>
    </row>
    <row r="3959" spans="1:33" x14ac:dyDescent="0.2">
      <c r="A3959" t="s">
        <v>441</v>
      </c>
      <c r="B3959">
        <v>302</v>
      </c>
      <c r="C3959" t="s">
        <v>303</v>
      </c>
      <c r="D3959" t="s">
        <v>304</v>
      </c>
      <c r="E3959" s="4">
        <f>IF(ISBLANK(G3959),H3959,G3959)</f>
        <v>22</v>
      </c>
      <c r="F3959" s="9" t="b">
        <f>AND(ISBLANK(G3959),ISBLANK(H3959))</f>
        <v>0</v>
      </c>
      <c r="H3959" s="9">
        <v>22</v>
      </c>
      <c r="I3959">
        <v>434</v>
      </c>
      <c r="J3959" s="9" t="b">
        <f>AND(ISBLANK(K3959),ISBLANK(L3959))</f>
        <v>0</v>
      </c>
      <c r="L3959" s="9">
        <v>22</v>
      </c>
      <c r="M3959" s="15" t="b">
        <f>AND(ISBLANK(N3959),ISBLANK(O3959),ISBLANK(P3959))</f>
        <v>0</v>
      </c>
      <c r="O3959" s="15">
        <v>8</v>
      </c>
      <c r="Q3959">
        <v>8</v>
      </c>
      <c r="R3959" s="18" t="b">
        <f>AND(ISBLANK(S3959),ISBLANK(T3959))</f>
        <v>0</v>
      </c>
      <c r="S3959" s="20">
        <v>1</v>
      </c>
      <c r="U3959" s="15" t="b">
        <f>AND(ISBLANK(V3959),ISBLANK(W3959),ISBLANK(X3959))</f>
        <v>0</v>
      </c>
      <c r="V3959" s="16">
        <v>1</v>
      </c>
      <c r="Y3959" s="13">
        <v>0.95</v>
      </c>
      <c r="AA3959" t="s">
        <v>449</v>
      </c>
      <c r="AB3959" s="24" t="str">
        <f>IF(ISERR(MONTH(AA3959)),TRIM(SUBSTITUTE(AA3959,(RIGHT(TRIM(AA3959),4)),"")),TEXT(AA3959,"mmmm"))</f>
        <v>May</v>
      </c>
      <c r="AC3959" s="24">
        <f>IF(ISERR(YEAR(AA3959)),VALUE(RIGHT(TRIM(AA3959),4)),YEAR(AA3959))</f>
        <v>2017</v>
      </c>
      <c r="AD3959" t="s">
        <v>443</v>
      </c>
      <c r="AE3959" t="b">
        <f>VLOOKUP(AA3959,duplicates!A:C,3,FALSE)</f>
        <v>0</v>
      </c>
      <c r="AF3959" t="b">
        <f t="shared" si="57"/>
        <v>1</v>
      </c>
      <c r="AG3959" s="23" t="b">
        <v>0</v>
      </c>
    </row>
    <row r="3960" spans="1:33" x14ac:dyDescent="0.2">
      <c r="A3960" t="s">
        <v>441</v>
      </c>
      <c r="B3960">
        <v>228</v>
      </c>
      <c r="C3960" t="s">
        <v>175</v>
      </c>
      <c r="D3960" t="s">
        <v>176</v>
      </c>
      <c r="E3960" s="4">
        <f>IF(ISBLANK(G3960),H3960,G3960)</f>
        <v>63</v>
      </c>
      <c r="F3960" s="9" t="b">
        <f>AND(ISBLANK(G3960),ISBLANK(H3960))</f>
        <v>0</v>
      </c>
      <c r="H3960" s="9">
        <v>63</v>
      </c>
      <c r="I3960">
        <v>491</v>
      </c>
      <c r="J3960" s="9" t="b">
        <f>AND(ISBLANK(K3960),ISBLANK(L3960))</f>
        <v>0</v>
      </c>
      <c r="L3960" s="9">
        <v>61</v>
      </c>
      <c r="M3960" s="15" t="b">
        <f>AND(ISBLANK(N3960),ISBLANK(O3960),ISBLANK(P3960))</f>
        <v>0</v>
      </c>
      <c r="O3960" s="15">
        <v>37</v>
      </c>
      <c r="Q3960">
        <v>36</v>
      </c>
      <c r="R3960" s="18" t="b">
        <f>AND(ISBLANK(S3960),ISBLANK(T3960))</f>
        <v>0</v>
      </c>
      <c r="S3960" s="20">
        <v>0.97</v>
      </c>
      <c r="U3960" s="15" t="b">
        <f>AND(ISBLANK(V3960),ISBLANK(W3960),ISBLANK(X3960))</f>
        <v>0</v>
      </c>
      <c r="V3960" s="16">
        <v>0.97</v>
      </c>
      <c r="Y3960" s="13">
        <v>0.94</v>
      </c>
      <c r="AA3960" t="s">
        <v>449</v>
      </c>
      <c r="AB3960" s="24" t="str">
        <f>IF(ISERR(MONTH(AA3960)),TRIM(SUBSTITUTE(AA3960,(RIGHT(TRIM(AA3960),4)),"")),TEXT(AA3960,"mmmm"))</f>
        <v>May</v>
      </c>
      <c r="AC3960" s="24">
        <f>IF(ISERR(YEAR(AA3960)),VALUE(RIGHT(TRIM(AA3960),4)),YEAR(AA3960))</f>
        <v>2017</v>
      </c>
      <c r="AD3960" t="s">
        <v>443</v>
      </c>
      <c r="AE3960" t="b">
        <f>VLOOKUP(AA3960,duplicates!A:C,3,FALSE)</f>
        <v>0</v>
      </c>
      <c r="AF3960" t="b">
        <f t="shared" si="57"/>
        <v>1</v>
      </c>
      <c r="AG3960" s="23" t="b">
        <v>0</v>
      </c>
    </row>
    <row r="3961" spans="1:33" x14ac:dyDescent="0.2">
      <c r="A3961" t="s">
        <v>441</v>
      </c>
      <c r="B3961">
        <v>229</v>
      </c>
      <c r="C3961" t="s">
        <v>320</v>
      </c>
      <c r="D3961" t="s">
        <v>321</v>
      </c>
      <c r="E3961" s="4">
        <f>IF(ISBLANK(G3961),H3961,G3961)</f>
        <v>10</v>
      </c>
      <c r="F3961" s="9" t="b">
        <f>AND(ISBLANK(G3961),ISBLANK(H3961))</f>
        <v>0</v>
      </c>
      <c r="H3961" s="9">
        <v>10</v>
      </c>
      <c r="I3961">
        <v>266</v>
      </c>
      <c r="J3961" s="9" t="b">
        <f>AND(ISBLANK(K3961),ISBLANK(L3961))</f>
        <v>0</v>
      </c>
      <c r="L3961" s="9">
        <v>8</v>
      </c>
      <c r="M3961" s="15" t="b">
        <f>AND(ISBLANK(N3961),ISBLANK(O3961),ISBLANK(P3961))</f>
        <v>0</v>
      </c>
      <c r="O3961" s="15">
        <v>1</v>
      </c>
      <c r="Q3961">
        <v>1</v>
      </c>
      <c r="R3961" s="18" t="b">
        <f>AND(ISBLANK(S3961),ISBLANK(T3961))</f>
        <v>0</v>
      </c>
      <c r="S3961" s="20">
        <v>1</v>
      </c>
      <c r="U3961" s="15" t="b">
        <f>AND(ISBLANK(V3961),ISBLANK(W3961),ISBLANK(X3961))</f>
        <v>0</v>
      </c>
      <c r="V3961" s="16">
        <v>0.8</v>
      </c>
      <c r="Y3961" s="13">
        <v>0.74</v>
      </c>
      <c r="AA3961" t="s">
        <v>449</v>
      </c>
      <c r="AB3961" s="24" t="str">
        <f>IF(ISERR(MONTH(AA3961)),TRIM(SUBSTITUTE(AA3961,(RIGHT(TRIM(AA3961),4)),"")),TEXT(AA3961,"mmmm"))</f>
        <v>May</v>
      </c>
      <c r="AC3961" s="24">
        <f>IF(ISERR(YEAR(AA3961)),VALUE(RIGHT(TRIM(AA3961),4)),YEAR(AA3961))</f>
        <v>2017</v>
      </c>
      <c r="AD3961" t="s">
        <v>443</v>
      </c>
      <c r="AE3961" t="b">
        <f>VLOOKUP(AA3961,duplicates!A:C,3,FALSE)</f>
        <v>0</v>
      </c>
      <c r="AF3961" t="b">
        <f t="shared" si="57"/>
        <v>1</v>
      </c>
      <c r="AG3961" s="23" t="b">
        <v>0</v>
      </c>
    </row>
    <row r="3962" spans="1:33" x14ac:dyDescent="0.2">
      <c r="A3962" t="s">
        <v>441</v>
      </c>
      <c r="B3962">
        <v>230</v>
      </c>
      <c r="C3962" t="s">
        <v>201</v>
      </c>
      <c r="D3962" t="s">
        <v>202</v>
      </c>
      <c r="E3962" s="4">
        <f>IF(ISBLANK(G3962),H3962,G3962)</f>
        <v>36</v>
      </c>
      <c r="F3962" s="9" t="b">
        <f>AND(ISBLANK(G3962),ISBLANK(H3962))</f>
        <v>0</v>
      </c>
      <c r="H3962" s="9">
        <v>36</v>
      </c>
      <c r="I3962">
        <v>113</v>
      </c>
      <c r="J3962" s="9" t="b">
        <f>AND(ISBLANK(K3962),ISBLANK(L3962))</f>
        <v>0</v>
      </c>
      <c r="L3962" s="9">
        <v>32</v>
      </c>
      <c r="M3962" s="15" t="b">
        <f>AND(ISBLANK(N3962),ISBLANK(O3962),ISBLANK(P3962))</f>
        <v>0</v>
      </c>
      <c r="O3962" s="15">
        <v>32</v>
      </c>
      <c r="Q3962">
        <v>30</v>
      </c>
      <c r="R3962" s="18" t="b">
        <f>AND(ISBLANK(S3962),ISBLANK(T3962))</f>
        <v>0</v>
      </c>
      <c r="S3962" s="20">
        <v>0.94</v>
      </c>
      <c r="U3962" s="15" t="b">
        <f>AND(ISBLANK(V3962),ISBLANK(W3962),ISBLANK(X3962))</f>
        <v>0</v>
      </c>
      <c r="V3962" s="16">
        <v>0.89</v>
      </c>
      <c r="Y3962" s="13">
        <v>0.91</v>
      </c>
      <c r="AA3962" t="s">
        <v>449</v>
      </c>
      <c r="AB3962" s="24" t="str">
        <f>IF(ISERR(MONTH(AA3962)),TRIM(SUBSTITUTE(AA3962,(RIGHT(TRIM(AA3962),4)),"")),TEXT(AA3962,"mmmm"))</f>
        <v>May</v>
      </c>
      <c r="AC3962" s="24">
        <f>IF(ISERR(YEAR(AA3962)),VALUE(RIGHT(TRIM(AA3962),4)),YEAR(AA3962))</f>
        <v>2017</v>
      </c>
      <c r="AD3962" t="s">
        <v>443</v>
      </c>
      <c r="AE3962" t="b">
        <f>VLOOKUP(AA3962,duplicates!A:C,3,FALSE)</f>
        <v>0</v>
      </c>
      <c r="AF3962" t="b">
        <f t="shared" si="57"/>
        <v>1</v>
      </c>
      <c r="AG3962" s="23" t="b">
        <v>0</v>
      </c>
    </row>
    <row r="3963" spans="1:33" x14ac:dyDescent="0.2">
      <c r="A3963" t="s">
        <v>441</v>
      </c>
      <c r="B3963">
        <v>231</v>
      </c>
      <c r="C3963" t="s">
        <v>32</v>
      </c>
      <c r="D3963" t="s">
        <v>33</v>
      </c>
      <c r="E3963" s="4">
        <f>IF(ISBLANK(G3963),H3963,G3963)</f>
        <v>81</v>
      </c>
      <c r="F3963" s="9" t="b">
        <f>AND(ISBLANK(G3963),ISBLANK(H3963))</f>
        <v>0</v>
      </c>
      <c r="H3963" s="9">
        <v>81</v>
      </c>
      <c r="I3963">
        <v>365</v>
      </c>
      <c r="J3963" s="9" t="b">
        <f>AND(ISBLANK(K3963),ISBLANK(L3963))</f>
        <v>0</v>
      </c>
      <c r="L3963" s="9">
        <v>81</v>
      </c>
      <c r="M3963" s="15" t="b">
        <f>AND(ISBLANK(N3963),ISBLANK(O3963),ISBLANK(P3963))</f>
        <v>0</v>
      </c>
      <c r="O3963" s="15">
        <v>41</v>
      </c>
      <c r="Q3963">
        <v>41</v>
      </c>
      <c r="R3963" s="18" t="b">
        <f>AND(ISBLANK(S3963),ISBLANK(T3963))</f>
        <v>0</v>
      </c>
      <c r="S3963" s="20">
        <v>1</v>
      </c>
      <c r="U3963" s="15" t="b">
        <f>AND(ISBLANK(V3963),ISBLANK(W3963),ISBLANK(X3963))</f>
        <v>0</v>
      </c>
      <c r="V3963" s="16">
        <v>1</v>
      </c>
      <c r="Y3963" s="13">
        <v>0.98</v>
      </c>
      <c r="AA3963" t="s">
        <v>449</v>
      </c>
      <c r="AB3963" s="24" t="str">
        <f>IF(ISERR(MONTH(AA3963)),TRIM(SUBSTITUTE(AA3963,(RIGHT(TRIM(AA3963),4)),"")),TEXT(AA3963,"mmmm"))</f>
        <v>May</v>
      </c>
      <c r="AC3963" s="24">
        <f>IF(ISERR(YEAR(AA3963)),VALUE(RIGHT(TRIM(AA3963),4)),YEAR(AA3963))</f>
        <v>2017</v>
      </c>
      <c r="AD3963" t="s">
        <v>443</v>
      </c>
      <c r="AE3963" t="b">
        <f>VLOOKUP(AA3963,duplicates!A:C,3,FALSE)</f>
        <v>0</v>
      </c>
      <c r="AF3963" t="b">
        <f t="shared" si="57"/>
        <v>1</v>
      </c>
      <c r="AG3963" s="23" t="b">
        <v>0</v>
      </c>
    </row>
    <row r="3964" spans="1:33" x14ac:dyDescent="0.2">
      <c r="A3964" t="s">
        <v>441</v>
      </c>
      <c r="B3964">
        <v>303</v>
      </c>
      <c r="C3964" t="s">
        <v>273</v>
      </c>
      <c r="D3964" t="s">
        <v>274</v>
      </c>
      <c r="E3964" s="4">
        <f>IF(ISBLANK(G3964),H3964,G3964)</f>
        <v>4</v>
      </c>
      <c r="F3964" s="9" t="b">
        <f>AND(ISBLANK(G3964),ISBLANK(H3964))</f>
        <v>0</v>
      </c>
      <c r="H3964" s="9">
        <v>4</v>
      </c>
      <c r="I3964">
        <v>318</v>
      </c>
      <c r="J3964" s="9" t="b">
        <f>AND(ISBLANK(K3964),ISBLANK(L3964))</f>
        <v>0</v>
      </c>
      <c r="L3964" s="9">
        <v>4</v>
      </c>
      <c r="M3964" s="15" t="b">
        <f>AND(ISBLANK(N3964),ISBLANK(O3964),ISBLANK(P3964))</f>
        <v>0</v>
      </c>
      <c r="O3964" s="15">
        <v>3</v>
      </c>
      <c r="Q3964">
        <v>3</v>
      </c>
      <c r="R3964" s="18" t="b">
        <f>AND(ISBLANK(S3964),ISBLANK(T3964))</f>
        <v>0</v>
      </c>
      <c r="S3964" s="20">
        <v>1</v>
      </c>
      <c r="U3964" s="15" t="b">
        <f>AND(ISBLANK(V3964),ISBLANK(W3964),ISBLANK(X3964))</f>
        <v>0</v>
      </c>
      <c r="V3964" s="16">
        <v>1</v>
      </c>
      <c r="Y3964" s="13">
        <v>0.54</v>
      </c>
      <c r="AA3964" t="s">
        <v>449</v>
      </c>
      <c r="AB3964" s="24" t="str">
        <f>IF(ISERR(MONTH(AA3964)),TRIM(SUBSTITUTE(AA3964,(RIGHT(TRIM(AA3964),4)),"")),TEXT(AA3964,"mmmm"))</f>
        <v>May</v>
      </c>
      <c r="AC3964" s="24">
        <f>IF(ISERR(YEAR(AA3964)),VALUE(RIGHT(TRIM(AA3964),4)),YEAR(AA3964))</f>
        <v>2017</v>
      </c>
      <c r="AD3964" t="s">
        <v>443</v>
      </c>
      <c r="AE3964" t="b">
        <f>VLOOKUP(AA3964,duplicates!A:C,3,FALSE)</f>
        <v>0</v>
      </c>
      <c r="AF3964" t="b">
        <f t="shared" si="57"/>
        <v>1</v>
      </c>
      <c r="AG3964" s="23" t="b">
        <v>0</v>
      </c>
    </row>
    <row r="3965" spans="1:33" x14ac:dyDescent="0.2">
      <c r="A3965" t="s">
        <v>441</v>
      </c>
      <c r="B3965">
        <v>232</v>
      </c>
      <c r="C3965" t="s">
        <v>391</v>
      </c>
      <c r="D3965" t="s">
        <v>378</v>
      </c>
      <c r="E3965" s="4" t="str">
        <f>IF(ISBLANK(G3965),H3965,G3965)</f>
        <v>NOT IN MONTH</v>
      </c>
      <c r="F3965" s="9" t="b">
        <f>AND(ISBLANK(G3965),ISBLANK(H3965))</f>
        <v>0</v>
      </c>
      <c r="H3965" s="9" t="s">
        <v>356</v>
      </c>
      <c r="I3965" t="s">
        <v>356</v>
      </c>
      <c r="J3965" s="9" t="b">
        <f>AND(ISBLANK(K3965),ISBLANK(L3965))</f>
        <v>0</v>
      </c>
      <c r="L3965" s="9" t="s">
        <v>356</v>
      </c>
      <c r="M3965" s="15" t="b">
        <f>AND(ISBLANK(N3965),ISBLANK(O3965),ISBLANK(P3965))</f>
        <v>0</v>
      </c>
      <c r="O3965" s="15" t="s">
        <v>356</v>
      </c>
      <c r="Q3965" t="s">
        <v>356</v>
      </c>
      <c r="R3965" s="18" t="b">
        <f>AND(ISBLANK(S3965),ISBLANK(T3965))</f>
        <v>0</v>
      </c>
      <c r="S3965" s="18" t="s">
        <v>27</v>
      </c>
      <c r="U3965" s="15" t="b">
        <f>AND(ISBLANK(V3965),ISBLANK(W3965),ISBLANK(X3965))</f>
        <v>0</v>
      </c>
      <c r="V3965" s="15" t="s">
        <v>27</v>
      </c>
      <c r="Y3965" s="12" t="s">
        <v>27</v>
      </c>
      <c r="AA3965" t="s">
        <v>449</v>
      </c>
      <c r="AB3965" s="24" t="str">
        <f>IF(ISERR(MONTH(AA3965)),TRIM(SUBSTITUTE(AA3965,(RIGHT(TRIM(AA3965),4)),"")),TEXT(AA3965,"mmmm"))</f>
        <v>May</v>
      </c>
      <c r="AC3965" s="24">
        <f>IF(ISERR(YEAR(AA3965)),VALUE(RIGHT(TRIM(AA3965),4)),YEAR(AA3965))</f>
        <v>2017</v>
      </c>
      <c r="AD3965" t="s">
        <v>443</v>
      </c>
      <c r="AE3965" t="b">
        <f>VLOOKUP(AA3965,duplicates!A:C,3,FALSE)</f>
        <v>0</v>
      </c>
      <c r="AF3965" t="b">
        <f t="shared" si="57"/>
        <v>1</v>
      </c>
      <c r="AG3965" s="23" t="b">
        <v>0</v>
      </c>
    </row>
    <row r="3966" spans="1:33" x14ac:dyDescent="0.2">
      <c r="A3966" t="s">
        <v>441</v>
      </c>
      <c r="B3966">
        <v>304</v>
      </c>
      <c r="C3966" t="s">
        <v>213</v>
      </c>
      <c r="D3966" t="s">
        <v>214</v>
      </c>
      <c r="E3966" s="4">
        <f>IF(ISBLANK(G3966),H3966,G3966)</f>
        <v>71</v>
      </c>
      <c r="F3966" s="9" t="b">
        <f>AND(ISBLANK(G3966),ISBLANK(H3966))</f>
        <v>0</v>
      </c>
      <c r="H3966" s="9">
        <v>71</v>
      </c>
      <c r="I3966">
        <v>425</v>
      </c>
      <c r="J3966" s="9" t="b">
        <f>AND(ISBLANK(K3966),ISBLANK(L3966))</f>
        <v>0</v>
      </c>
      <c r="L3966" s="9">
        <v>69</v>
      </c>
      <c r="M3966" s="15" t="b">
        <f>AND(ISBLANK(N3966),ISBLANK(O3966),ISBLANK(P3966))</f>
        <v>0</v>
      </c>
      <c r="O3966" s="15">
        <v>20</v>
      </c>
      <c r="Q3966">
        <v>19</v>
      </c>
      <c r="R3966" s="18" t="b">
        <f>AND(ISBLANK(S3966),ISBLANK(T3966))</f>
        <v>0</v>
      </c>
      <c r="S3966" s="20">
        <v>0.95</v>
      </c>
      <c r="U3966" s="15" t="b">
        <f>AND(ISBLANK(V3966),ISBLANK(W3966),ISBLANK(X3966))</f>
        <v>0</v>
      </c>
      <c r="V3966" s="16">
        <v>0.97</v>
      </c>
      <c r="Y3966" s="13">
        <v>0.97</v>
      </c>
      <c r="AA3966" t="s">
        <v>449</v>
      </c>
      <c r="AB3966" s="24" t="str">
        <f>IF(ISERR(MONTH(AA3966)),TRIM(SUBSTITUTE(AA3966,(RIGHT(TRIM(AA3966),4)),"")),TEXT(AA3966,"mmmm"))</f>
        <v>May</v>
      </c>
      <c r="AC3966" s="24">
        <f>IF(ISERR(YEAR(AA3966)),VALUE(RIGHT(TRIM(AA3966),4)),YEAR(AA3966))</f>
        <v>2017</v>
      </c>
      <c r="AD3966" t="s">
        <v>443</v>
      </c>
      <c r="AE3966" t="b">
        <f>VLOOKUP(AA3966,duplicates!A:C,3,FALSE)</f>
        <v>0</v>
      </c>
      <c r="AF3966" t="b">
        <f t="shared" si="57"/>
        <v>1</v>
      </c>
      <c r="AG3966" s="23" t="b">
        <v>0</v>
      </c>
    </row>
    <row r="3967" spans="1:33" x14ac:dyDescent="0.2">
      <c r="A3967" t="s">
        <v>441</v>
      </c>
      <c r="B3967">
        <v>233</v>
      </c>
      <c r="C3967" t="s">
        <v>185</v>
      </c>
      <c r="D3967" t="s">
        <v>186</v>
      </c>
      <c r="E3967" s="4">
        <f>IF(ISBLANK(G3967),H3967,G3967)</f>
        <v>30</v>
      </c>
      <c r="F3967" s="9" t="b">
        <f>AND(ISBLANK(G3967),ISBLANK(H3967))</f>
        <v>0</v>
      </c>
      <c r="H3967" s="9">
        <v>30</v>
      </c>
      <c r="I3967">
        <v>399</v>
      </c>
      <c r="J3967" s="9" t="b">
        <f>AND(ISBLANK(K3967),ISBLANK(L3967))</f>
        <v>0</v>
      </c>
      <c r="L3967" s="9">
        <v>29</v>
      </c>
      <c r="M3967" s="15" t="b">
        <f>AND(ISBLANK(N3967),ISBLANK(O3967),ISBLANK(P3967))</f>
        <v>0</v>
      </c>
      <c r="O3967" s="15">
        <v>18</v>
      </c>
      <c r="Q3967">
        <v>17</v>
      </c>
      <c r="R3967" s="18" t="b">
        <f>AND(ISBLANK(S3967),ISBLANK(T3967))</f>
        <v>0</v>
      </c>
      <c r="S3967" s="20">
        <v>0.94</v>
      </c>
      <c r="U3967" s="15" t="b">
        <f>AND(ISBLANK(V3967),ISBLANK(W3967),ISBLANK(X3967))</f>
        <v>0</v>
      </c>
      <c r="V3967" s="16">
        <v>0.97</v>
      </c>
      <c r="Y3967" s="13">
        <v>0.84</v>
      </c>
      <c r="AA3967" t="s">
        <v>449</v>
      </c>
      <c r="AB3967" s="24" t="str">
        <f>IF(ISERR(MONTH(AA3967)),TRIM(SUBSTITUTE(AA3967,(RIGHT(TRIM(AA3967),4)),"")),TEXT(AA3967,"mmmm"))</f>
        <v>May</v>
      </c>
      <c r="AC3967" s="24">
        <f>IF(ISERR(YEAR(AA3967)),VALUE(RIGHT(TRIM(AA3967),4)),YEAR(AA3967))</f>
        <v>2017</v>
      </c>
      <c r="AD3967" t="s">
        <v>443</v>
      </c>
      <c r="AE3967" t="b">
        <f>VLOOKUP(AA3967,duplicates!A:C,3,FALSE)</f>
        <v>0</v>
      </c>
      <c r="AF3967" t="b">
        <f t="shared" si="57"/>
        <v>1</v>
      </c>
      <c r="AG3967" s="23" t="b">
        <v>0</v>
      </c>
    </row>
    <row r="3968" spans="1:33" x14ac:dyDescent="0.2">
      <c r="A3968" t="s">
        <v>441</v>
      </c>
      <c r="B3968">
        <v>305</v>
      </c>
      <c r="C3968" t="s">
        <v>307</v>
      </c>
      <c r="D3968" t="s">
        <v>308</v>
      </c>
      <c r="E3968" s="4">
        <f>IF(ISBLANK(G3968),H3968,G3968)</f>
        <v>55</v>
      </c>
      <c r="F3968" s="9" t="b">
        <f>AND(ISBLANK(G3968),ISBLANK(H3968))</f>
        <v>0</v>
      </c>
      <c r="H3968" s="9">
        <v>55</v>
      </c>
      <c r="I3968">
        <v>732</v>
      </c>
      <c r="J3968" s="9" t="b">
        <f>AND(ISBLANK(K3968),ISBLANK(L3968))</f>
        <v>0</v>
      </c>
      <c r="L3968" s="9">
        <v>50</v>
      </c>
      <c r="M3968" s="15" t="b">
        <f>AND(ISBLANK(N3968),ISBLANK(O3968),ISBLANK(P3968))</f>
        <v>0</v>
      </c>
      <c r="O3968" s="15">
        <v>50</v>
      </c>
      <c r="Q3968">
        <v>50</v>
      </c>
      <c r="R3968" s="18" t="b">
        <f>AND(ISBLANK(S3968),ISBLANK(T3968))</f>
        <v>0</v>
      </c>
      <c r="S3968" s="20">
        <v>1</v>
      </c>
      <c r="U3968" s="15" t="b">
        <f>AND(ISBLANK(V3968),ISBLANK(W3968),ISBLANK(X3968))</f>
        <v>0</v>
      </c>
      <c r="V3968" s="16">
        <v>0.91</v>
      </c>
      <c r="Y3968" s="13">
        <v>0.96</v>
      </c>
      <c r="AA3968" t="s">
        <v>449</v>
      </c>
      <c r="AB3968" s="24" t="str">
        <f>IF(ISERR(MONTH(AA3968)),TRIM(SUBSTITUTE(AA3968,(RIGHT(TRIM(AA3968),4)),"")),TEXT(AA3968,"mmmm"))</f>
        <v>May</v>
      </c>
      <c r="AC3968" s="24">
        <f>IF(ISERR(YEAR(AA3968)),VALUE(RIGHT(TRIM(AA3968),4)),YEAR(AA3968))</f>
        <v>2017</v>
      </c>
      <c r="AD3968" t="s">
        <v>443</v>
      </c>
      <c r="AE3968" t="b">
        <f>VLOOKUP(AA3968,duplicates!A:C,3,FALSE)</f>
        <v>0</v>
      </c>
      <c r="AF3968" t="b">
        <f t="shared" si="57"/>
        <v>1</v>
      </c>
      <c r="AG3968" s="23" t="b">
        <v>0</v>
      </c>
    </row>
    <row r="3969" spans="1:33" x14ac:dyDescent="0.2">
      <c r="A3969" t="s">
        <v>441</v>
      </c>
      <c r="B3969">
        <v>234</v>
      </c>
      <c r="C3969" t="s">
        <v>447</v>
      </c>
      <c r="D3969" t="s">
        <v>134</v>
      </c>
      <c r="E3969" s="4">
        <f>IF(ISBLANK(G3969),H3969,G3969)</f>
        <v>6</v>
      </c>
      <c r="F3969" s="9" t="b">
        <f>AND(ISBLANK(G3969),ISBLANK(H3969))</f>
        <v>0</v>
      </c>
      <c r="H3969" s="9">
        <v>6</v>
      </c>
      <c r="I3969">
        <v>340</v>
      </c>
      <c r="J3969" s="9" t="b">
        <f>AND(ISBLANK(K3969),ISBLANK(L3969))</f>
        <v>0</v>
      </c>
      <c r="L3969" s="9">
        <v>6</v>
      </c>
      <c r="M3969" s="15" t="b">
        <f>AND(ISBLANK(N3969),ISBLANK(O3969),ISBLANK(P3969))</f>
        <v>0</v>
      </c>
      <c r="O3969" s="15">
        <v>2</v>
      </c>
      <c r="Q3969">
        <v>2</v>
      </c>
      <c r="R3969" s="18" t="b">
        <f>AND(ISBLANK(S3969),ISBLANK(T3969))</f>
        <v>0</v>
      </c>
      <c r="S3969" s="20">
        <v>1</v>
      </c>
      <c r="U3969" s="15" t="b">
        <f>AND(ISBLANK(V3969),ISBLANK(W3969),ISBLANK(X3969))</f>
        <v>0</v>
      </c>
      <c r="V3969" s="16">
        <v>1</v>
      </c>
      <c r="Y3969" s="13">
        <v>0.99</v>
      </c>
      <c r="AA3969" t="s">
        <v>449</v>
      </c>
      <c r="AB3969" s="24" t="str">
        <f>IF(ISERR(MONTH(AA3969)),TRIM(SUBSTITUTE(AA3969,(RIGHT(TRIM(AA3969),4)),"")),TEXT(AA3969,"mmmm"))</f>
        <v>May</v>
      </c>
      <c r="AC3969" s="24">
        <f>IF(ISERR(YEAR(AA3969)),VALUE(RIGHT(TRIM(AA3969),4)),YEAR(AA3969))</f>
        <v>2017</v>
      </c>
      <c r="AD3969" t="s">
        <v>443</v>
      </c>
      <c r="AE3969" t="b">
        <f>VLOOKUP(AA3969,duplicates!A:C,3,FALSE)</f>
        <v>0</v>
      </c>
      <c r="AF3969" t="b">
        <f t="shared" si="57"/>
        <v>1</v>
      </c>
      <c r="AG3969" s="23" t="b">
        <v>0</v>
      </c>
    </row>
    <row r="3970" spans="1:33" x14ac:dyDescent="0.2">
      <c r="A3970" t="s">
        <v>441</v>
      </c>
      <c r="B3970">
        <v>235</v>
      </c>
      <c r="C3970" t="s">
        <v>43</v>
      </c>
      <c r="D3970" t="s">
        <v>44</v>
      </c>
      <c r="E3970" s="4">
        <f>IF(ISBLANK(G3970),H3970,G3970)</f>
        <v>7</v>
      </c>
      <c r="F3970" s="9" t="b">
        <f>AND(ISBLANK(G3970),ISBLANK(H3970))</f>
        <v>0</v>
      </c>
      <c r="H3970" s="9">
        <v>7</v>
      </c>
      <c r="I3970">
        <v>446</v>
      </c>
      <c r="J3970" s="9" t="b">
        <f>AND(ISBLANK(K3970),ISBLANK(L3970))</f>
        <v>0</v>
      </c>
      <c r="L3970" s="9">
        <v>7</v>
      </c>
      <c r="M3970" s="15" t="b">
        <f>AND(ISBLANK(N3970),ISBLANK(O3970),ISBLANK(P3970))</f>
        <v>0</v>
      </c>
      <c r="O3970" s="15">
        <v>3</v>
      </c>
      <c r="Q3970">
        <v>3</v>
      </c>
      <c r="R3970" s="18" t="b">
        <f>AND(ISBLANK(S3970),ISBLANK(T3970))</f>
        <v>0</v>
      </c>
      <c r="S3970" s="20">
        <v>1</v>
      </c>
      <c r="U3970" s="15" t="b">
        <f>AND(ISBLANK(V3970),ISBLANK(W3970),ISBLANK(X3970))</f>
        <v>0</v>
      </c>
      <c r="V3970" s="16">
        <v>1</v>
      </c>
      <c r="Y3970" s="13">
        <v>0.08</v>
      </c>
      <c r="AA3970" t="s">
        <v>449</v>
      </c>
      <c r="AB3970" s="24" t="str">
        <f>IF(ISERR(MONTH(AA3970)),TRIM(SUBSTITUTE(AA3970,(RIGHT(TRIM(AA3970),4)),"")),TEXT(AA3970,"mmmm"))</f>
        <v>May</v>
      </c>
      <c r="AC3970" s="24">
        <f>IF(ISERR(YEAR(AA3970)),VALUE(RIGHT(TRIM(AA3970),4)),YEAR(AA3970))</f>
        <v>2017</v>
      </c>
      <c r="AD3970" t="s">
        <v>443</v>
      </c>
      <c r="AE3970" t="b">
        <f>VLOOKUP(AA3970,duplicates!A:C,3,FALSE)</f>
        <v>0</v>
      </c>
      <c r="AF3970" t="b">
        <f t="shared" si="57"/>
        <v>1</v>
      </c>
      <c r="AG3970" s="23" t="b">
        <v>0</v>
      </c>
    </row>
    <row r="3971" spans="1:33" x14ac:dyDescent="0.2">
      <c r="A3971" t="s">
        <v>441</v>
      </c>
      <c r="B3971">
        <v>236</v>
      </c>
      <c r="C3971" t="s">
        <v>51</v>
      </c>
      <c r="D3971" t="s">
        <v>52</v>
      </c>
      <c r="E3971" s="4">
        <f>IF(ISBLANK(G3971),H3971,G3971)</f>
        <v>1</v>
      </c>
      <c r="F3971" s="9" t="b">
        <f>AND(ISBLANK(G3971),ISBLANK(H3971))</f>
        <v>0</v>
      </c>
      <c r="H3971" s="9">
        <v>1</v>
      </c>
      <c r="I3971">
        <v>33</v>
      </c>
      <c r="J3971" s="9" t="b">
        <f>AND(ISBLANK(K3971),ISBLANK(L3971))</f>
        <v>0</v>
      </c>
      <c r="L3971" s="9">
        <v>1</v>
      </c>
      <c r="M3971" s="15" t="b">
        <f>AND(ISBLANK(N3971),ISBLANK(O3971),ISBLANK(P3971))</f>
        <v>0</v>
      </c>
      <c r="O3971" s="15">
        <v>0</v>
      </c>
      <c r="Q3971">
        <v>0</v>
      </c>
      <c r="R3971" s="18" t="b">
        <f>AND(ISBLANK(S3971),ISBLANK(T3971))</f>
        <v>0</v>
      </c>
      <c r="S3971" s="18" t="s">
        <v>27</v>
      </c>
      <c r="U3971" s="15" t="b">
        <f>AND(ISBLANK(V3971),ISBLANK(W3971),ISBLANK(X3971))</f>
        <v>0</v>
      </c>
      <c r="V3971" s="16">
        <v>1</v>
      </c>
      <c r="Y3971" s="13">
        <v>1</v>
      </c>
      <c r="AA3971" t="s">
        <v>449</v>
      </c>
      <c r="AB3971" s="24" t="str">
        <f>IF(ISERR(MONTH(AA3971)),TRIM(SUBSTITUTE(AA3971,(RIGHT(TRIM(AA3971),4)),"")),TEXT(AA3971,"mmmm"))</f>
        <v>May</v>
      </c>
      <c r="AC3971" s="24">
        <f>IF(ISERR(YEAR(AA3971)),VALUE(RIGHT(TRIM(AA3971),4)),YEAR(AA3971))</f>
        <v>2017</v>
      </c>
      <c r="AD3971" t="s">
        <v>443</v>
      </c>
      <c r="AE3971" t="b">
        <f>VLOOKUP(AA3971,duplicates!A:C,3,FALSE)</f>
        <v>0</v>
      </c>
      <c r="AF3971" t="b">
        <f t="shared" ref="AF3971:AF4034" si="58">OR(AND(AE3971,AG3971),AE3971=FALSE)</f>
        <v>1</v>
      </c>
      <c r="AG3971" s="23" t="b">
        <v>0</v>
      </c>
    </row>
    <row r="3972" spans="1:33" x14ac:dyDescent="0.2">
      <c r="A3972" t="s">
        <v>441</v>
      </c>
      <c r="B3972">
        <v>237</v>
      </c>
      <c r="C3972" t="s">
        <v>77</v>
      </c>
      <c r="D3972" t="s">
        <v>78</v>
      </c>
      <c r="E3972" s="4">
        <f>IF(ISBLANK(G3972),H3972,G3972)</f>
        <v>2</v>
      </c>
      <c r="F3972" s="9" t="b">
        <f>AND(ISBLANK(G3972),ISBLANK(H3972))</f>
        <v>0</v>
      </c>
      <c r="H3972" s="9">
        <v>2</v>
      </c>
      <c r="I3972">
        <v>14</v>
      </c>
      <c r="J3972" s="9" t="b">
        <f>AND(ISBLANK(K3972),ISBLANK(L3972))</f>
        <v>0</v>
      </c>
      <c r="L3972" s="9">
        <v>1</v>
      </c>
      <c r="M3972" s="15" t="b">
        <f>AND(ISBLANK(N3972),ISBLANK(O3972),ISBLANK(P3972))</f>
        <v>0</v>
      </c>
      <c r="O3972" s="15">
        <v>0</v>
      </c>
      <c r="Q3972">
        <v>0</v>
      </c>
      <c r="R3972" s="18" t="b">
        <f>AND(ISBLANK(S3972),ISBLANK(T3972))</f>
        <v>0</v>
      </c>
      <c r="S3972" s="18" t="s">
        <v>27</v>
      </c>
      <c r="U3972" s="15" t="b">
        <f>AND(ISBLANK(V3972),ISBLANK(W3972),ISBLANK(X3972))</f>
        <v>0</v>
      </c>
      <c r="V3972" s="16">
        <v>0.5</v>
      </c>
      <c r="Y3972" s="13">
        <v>0.93</v>
      </c>
      <c r="AA3972" t="s">
        <v>449</v>
      </c>
      <c r="AB3972" s="24" t="str">
        <f>IF(ISERR(MONTH(AA3972)),TRIM(SUBSTITUTE(AA3972,(RIGHT(TRIM(AA3972),4)),"")),TEXT(AA3972,"mmmm"))</f>
        <v>May</v>
      </c>
      <c r="AC3972" s="24">
        <f>IF(ISERR(YEAR(AA3972)),VALUE(RIGHT(TRIM(AA3972),4)),YEAR(AA3972))</f>
        <v>2017</v>
      </c>
      <c r="AD3972" t="s">
        <v>443</v>
      </c>
      <c r="AE3972" t="b">
        <f>VLOOKUP(AA3972,duplicates!A:C,3,FALSE)</f>
        <v>0</v>
      </c>
      <c r="AF3972" t="b">
        <f t="shared" si="58"/>
        <v>1</v>
      </c>
      <c r="AG3972" s="23" t="b">
        <v>0</v>
      </c>
    </row>
    <row r="3973" spans="1:33" x14ac:dyDescent="0.2">
      <c r="A3973" t="s">
        <v>441</v>
      </c>
      <c r="B3973">
        <v>238</v>
      </c>
      <c r="C3973" t="s">
        <v>139</v>
      </c>
      <c r="D3973" t="s">
        <v>140</v>
      </c>
      <c r="E3973" s="4">
        <f>IF(ISBLANK(G3973),H3973,G3973)</f>
        <v>59</v>
      </c>
      <c r="F3973" s="9" t="b">
        <f>AND(ISBLANK(G3973),ISBLANK(H3973))</f>
        <v>0</v>
      </c>
      <c r="H3973" s="9">
        <v>59</v>
      </c>
      <c r="I3973">
        <v>552</v>
      </c>
      <c r="J3973" s="9" t="b">
        <f>AND(ISBLANK(K3973),ISBLANK(L3973))</f>
        <v>0</v>
      </c>
      <c r="L3973" s="9">
        <v>59</v>
      </c>
      <c r="M3973" s="15" t="b">
        <f>AND(ISBLANK(N3973),ISBLANK(O3973),ISBLANK(P3973))</f>
        <v>0</v>
      </c>
      <c r="O3973" s="15">
        <v>39</v>
      </c>
      <c r="Q3973">
        <v>39</v>
      </c>
      <c r="R3973" s="18" t="b">
        <f>AND(ISBLANK(S3973),ISBLANK(T3973))</f>
        <v>0</v>
      </c>
      <c r="S3973" s="20">
        <v>1</v>
      </c>
      <c r="U3973" s="15" t="b">
        <f>AND(ISBLANK(V3973),ISBLANK(W3973),ISBLANK(X3973))</f>
        <v>0</v>
      </c>
      <c r="V3973" s="16">
        <v>1</v>
      </c>
      <c r="Y3973" s="13">
        <v>0.98</v>
      </c>
      <c r="AA3973" t="s">
        <v>449</v>
      </c>
      <c r="AB3973" s="24" t="str">
        <f>IF(ISERR(MONTH(AA3973)),TRIM(SUBSTITUTE(AA3973,(RIGHT(TRIM(AA3973),4)),"")),TEXT(AA3973,"mmmm"))</f>
        <v>May</v>
      </c>
      <c r="AC3973" s="24">
        <f>IF(ISERR(YEAR(AA3973)),VALUE(RIGHT(TRIM(AA3973),4)),YEAR(AA3973))</f>
        <v>2017</v>
      </c>
      <c r="AD3973" t="s">
        <v>443</v>
      </c>
      <c r="AE3973" t="b">
        <f>VLOOKUP(AA3973,duplicates!A:C,3,FALSE)</f>
        <v>0</v>
      </c>
      <c r="AF3973" t="b">
        <f t="shared" si="58"/>
        <v>1</v>
      </c>
      <c r="AG3973" s="23" t="b">
        <v>0</v>
      </c>
    </row>
    <row r="3974" spans="1:33" x14ac:dyDescent="0.2">
      <c r="A3974" t="s">
        <v>441</v>
      </c>
      <c r="B3974">
        <v>239</v>
      </c>
      <c r="C3974" t="s">
        <v>36</v>
      </c>
      <c r="D3974" t="s">
        <v>37</v>
      </c>
      <c r="E3974" s="4">
        <f>IF(ISBLANK(G3974),H3974,G3974)</f>
        <v>9</v>
      </c>
      <c r="F3974" s="9" t="b">
        <f>AND(ISBLANK(G3974),ISBLANK(H3974))</f>
        <v>0</v>
      </c>
      <c r="H3974" s="9">
        <v>9</v>
      </c>
      <c r="I3974">
        <v>156</v>
      </c>
      <c r="J3974" s="9" t="b">
        <f>AND(ISBLANK(K3974),ISBLANK(L3974))</f>
        <v>0</v>
      </c>
      <c r="L3974" s="9">
        <v>8</v>
      </c>
      <c r="M3974" s="15" t="b">
        <f>AND(ISBLANK(N3974),ISBLANK(O3974),ISBLANK(P3974))</f>
        <v>0</v>
      </c>
      <c r="O3974" s="15">
        <v>6</v>
      </c>
      <c r="Q3974">
        <v>6</v>
      </c>
      <c r="R3974" s="18" t="b">
        <f>AND(ISBLANK(S3974),ISBLANK(T3974))</f>
        <v>0</v>
      </c>
      <c r="S3974" s="20">
        <v>1</v>
      </c>
      <c r="U3974" s="15" t="b">
        <f>AND(ISBLANK(V3974),ISBLANK(W3974),ISBLANK(X3974))</f>
        <v>0</v>
      </c>
      <c r="V3974" s="16">
        <v>0.89</v>
      </c>
      <c r="Y3974" s="13">
        <v>0.96</v>
      </c>
      <c r="AA3974" t="s">
        <v>449</v>
      </c>
      <c r="AB3974" s="24" t="str">
        <f>IF(ISERR(MONTH(AA3974)),TRIM(SUBSTITUTE(AA3974,(RIGHT(TRIM(AA3974),4)),"")),TEXT(AA3974,"mmmm"))</f>
        <v>May</v>
      </c>
      <c r="AC3974" s="24">
        <f>IF(ISERR(YEAR(AA3974)),VALUE(RIGHT(TRIM(AA3974),4)),YEAR(AA3974))</f>
        <v>2017</v>
      </c>
      <c r="AD3974" t="s">
        <v>443</v>
      </c>
      <c r="AE3974" t="b">
        <f>VLOOKUP(AA3974,duplicates!A:C,3,FALSE)</f>
        <v>0</v>
      </c>
      <c r="AF3974" t="b">
        <f t="shared" si="58"/>
        <v>1</v>
      </c>
      <c r="AG3974" s="23" t="b">
        <v>0</v>
      </c>
    </row>
    <row r="3975" spans="1:33" x14ac:dyDescent="0.2">
      <c r="A3975" t="s">
        <v>441</v>
      </c>
      <c r="B3975">
        <v>240</v>
      </c>
      <c r="C3975" t="s">
        <v>165</v>
      </c>
      <c r="D3975" t="s">
        <v>166</v>
      </c>
      <c r="E3975" s="4">
        <f>IF(ISBLANK(G3975),H3975,G3975)</f>
        <v>22</v>
      </c>
      <c r="F3975" s="9" t="b">
        <f>AND(ISBLANK(G3975),ISBLANK(H3975))</f>
        <v>0</v>
      </c>
      <c r="H3975" s="9">
        <v>22</v>
      </c>
      <c r="I3975">
        <v>598</v>
      </c>
      <c r="J3975" s="9" t="b">
        <f>AND(ISBLANK(K3975),ISBLANK(L3975))</f>
        <v>0</v>
      </c>
      <c r="L3975" s="9">
        <v>4</v>
      </c>
      <c r="M3975" s="15" t="b">
        <f>AND(ISBLANK(N3975),ISBLANK(O3975),ISBLANK(P3975))</f>
        <v>0</v>
      </c>
      <c r="O3975" s="15">
        <v>1</v>
      </c>
      <c r="Q3975">
        <v>0</v>
      </c>
      <c r="R3975" s="18" t="b">
        <f>AND(ISBLANK(S3975),ISBLANK(T3975))</f>
        <v>0</v>
      </c>
      <c r="S3975" s="20">
        <v>0</v>
      </c>
      <c r="U3975" s="15" t="b">
        <f>AND(ISBLANK(V3975),ISBLANK(W3975),ISBLANK(X3975))</f>
        <v>0</v>
      </c>
      <c r="V3975" s="16">
        <v>0.18</v>
      </c>
      <c r="Y3975" s="13">
        <v>0.67</v>
      </c>
      <c r="AA3975" t="s">
        <v>449</v>
      </c>
      <c r="AB3975" s="24" t="str">
        <f>IF(ISERR(MONTH(AA3975)),TRIM(SUBSTITUTE(AA3975,(RIGHT(TRIM(AA3975),4)),"")),TEXT(AA3975,"mmmm"))</f>
        <v>May</v>
      </c>
      <c r="AC3975" s="24">
        <f>IF(ISERR(YEAR(AA3975)),VALUE(RIGHT(TRIM(AA3975),4)),YEAR(AA3975))</f>
        <v>2017</v>
      </c>
      <c r="AD3975" t="s">
        <v>443</v>
      </c>
      <c r="AE3975" t="b">
        <f>VLOOKUP(AA3975,duplicates!A:C,3,FALSE)</f>
        <v>0</v>
      </c>
      <c r="AF3975" t="b">
        <f t="shared" si="58"/>
        <v>1</v>
      </c>
      <c r="AG3975" s="23" t="b">
        <v>0</v>
      </c>
    </row>
    <row r="3976" spans="1:33" x14ac:dyDescent="0.2">
      <c r="A3976" t="s">
        <v>441</v>
      </c>
      <c r="B3976">
        <v>306</v>
      </c>
      <c r="C3976" t="s">
        <v>259</v>
      </c>
      <c r="D3976" t="s">
        <v>260</v>
      </c>
      <c r="E3976" s="4">
        <f>IF(ISBLANK(G3976),H3976,G3976)</f>
        <v>111</v>
      </c>
      <c r="F3976" s="9" t="b">
        <f>AND(ISBLANK(G3976),ISBLANK(H3976))</f>
        <v>0</v>
      </c>
      <c r="H3976" s="9">
        <v>111</v>
      </c>
      <c r="I3976">
        <v>293</v>
      </c>
      <c r="J3976" s="9" t="b">
        <f>AND(ISBLANK(K3976),ISBLANK(L3976))</f>
        <v>0</v>
      </c>
      <c r="L3976" s="9">
        <v>111</v>
      </c>
      <c r="M3976" s="15" t="b">
        <f>AND(ISBLANK(N3976),ISBLANK(O3976),ISBLANK(P3976))</f>
        <v>0</v>
      </c>
      <c r="O3976" s="15">
        <v>42</v>
      </c>
      <c r="Q3976">
        <v>41</v>
      </c>
      <c r="R3976" s="18" t="b">
        <f>AND(ISBLANK(S3976),ISBLANK(T3976))</f>
        <v>0</v>
      </c>
      <c r="S3976" s="20">
        <v>0.98</v>
      </c>
      <c r="U3976" s="15" t="b">
        <f>AND(ISBLANK(V3976),ISBLANK(W3976),ISBLANK(X3976))</f>
        <v>0</v>
      </c>
      <c r="V3976" s="16">
        <v>1</v>
      </c>
      <c r="Y3976" s="13">
        <v>0.95</v>
      </c>
      <c r="AA3976" t="s">
        <v>449</v>
      </c>
      <c r="AB3976" s="24" t="str">
        <f>IF(ISERR(MONTH(AA3976)),TRIM(SUBSTITUTE(AA3976,(RIGHT(TRIM(AA3976),4)),"")),TEXT(AA3976,"mmmm"))</f>
        <v>May</v>
      </c>
      <c r="AC3976" s="24">
        <f>IF(ISERR(YEAR(AA3976)),VALUE(RIGHT(TRIM(AA3976),4)),YEAR(AA3976))</f>
        <v>2017</v>
      </c>
      <c r="AD3976" t="s">
        <v>443</v>
      </c>
      <c r="AE3976" t="b">
        <f>VLOOKUP(AA3976,duplicates!A:C,3,FALSE)</f>
        <v>0</v>
      </c>
      <c r="AF3976" t="b">
        <f t="shared" si="58"/>
        <v>1</v>
      </c>
      <c r="AG3976" s="23" t="b">
        <v>0</v>
      </c>
    </row>
    <row r="3977" spans="1:33" x14ac:dyDescent="0.2">
      <c r="A3977" t="s">
        <v>441</v>
      </c>
      <c r="B3977">
        <v>241</v>
      </c>
      <c r="C3977" t="s">
        <v>61</v>
      </c>
      <c r="D3977" t="s">
        <v>62</v>
      </c>
      <c r="E3977" s="4">
        <f>IF(ISBLANK(G3977),H3977,G3977)</f>
        <v>44</v>
      </c>
      <c r="F3977" s="9" t="b">
        <f>AND(ISBLANK(G3977),ISBLANK(H3977))</f>
        <v>0</v>
      </c>
      <c r="H3977" s="9">
        <v>44</v>
      </c>
      <c r="I3977">
        <v>327</v>
      </c>
      <c r="J3977" s="9" t="b">
        <f>AND(ISBLANK(K3977),ISBLANK(L3977))</f>
        <v>0</v>
      </c>
      <c r="L3977" s="9">
        <v>44</v>
      </c>
      <c r="M3977" s="15" t="b">
        <f>AND(ISBLANK(N3977),ISBLANK(O3977),ISBLANK(P3977))</f>
        <v>0</v>
      </c>
      <c r="O3977" s="15">
        <v>44</v>
      </c>
      <c r="Q3977">
        <v>44</v>
      </c>
      <c r="R3977" s="18" t="b">
        <f>AND(ISBLANK(S3977),ISBLANK(T3977))</f>
        <v>0</v>
      </c>
      <c r="S3977" s="20">
        <v>1</v>
      </c>
      <c r="U3977" s="15" t="b">
        <f>AND(ISBLANK(V3977),ISBLANK(W3977),ISBLANK(X3977))</f>
        <v>0</v>
      </c>
      <c r="V3977" s="16">
        <v>1</v>
      </c>
      <c r="Y3977" s="13">
        <v>0.9</v>
      </c>
      <c r="AA3977" t="s">
        <v>449</v>
      </c>
      <c r="AB3977" s="24" t="str">
        <f>IF(ISERR(MONTH(AA3977)),TRIM(SUBSTITUTE(AA3977,(RIGHT(TRIM(AA3977),4)),"")),TEXT(AA3977,"mmmm"))</f>
        <v>May</v>
      </c>
      <c r="AC3977" s="24">
        <f>IF(ISERR(YEAR(AA3977)),VALUE(RIGHT(TRIM(AA3977),4)),YEAR(AA3977))</f>
        <v>2017</v>
      </c>
      <c r="AD3977" t="s">
        <v>443</v>
      </c>
      <c r="AE3977" t="b">
        <f>VLOOKUP(AA3977,duplicates!A:C,3,FALSE)</f>
        <v>0</v>
      </c>
      <c r="AF3977" t="b">
        <f t="shared" si="58"/>
        <v>1</v>
      </c>
      <c r="AG3977" s="23" t="b">
        <v>0</v>
      </c>
    </row>
    <row r="3978" spans="1:33" x14ac:dyDescent="0.2">
      <c r="A3978" t="s">
        <v>441</v>
      </c>
      <c r="B3978">
        <v>242</v>
      </c>
      <c r="C3978" t="s">
        <v>343</v>
      </c>
      <c r="D3978" t="s">
        <v>344</v>
      </c>
      <c r="E3978" s="4">
        <f>IF(ISBLANK(G3978),H3978,G3978)</f>
        <v>0</v>
      </c>
      <c r="F3978" s="9" t="b">
        <f>AND(ISBLANK(G3978),ISBLANK(H3978))</f>
        <v>0</v>
      </c>
      <c r="H3978" s="9">
        <v>0</v>
      </c>
      <c r="I3978">
        <v>1</v>
      </c>
      <c r="J3978" s="9" t="b">
        <f>AND(ISBLANK(K3978),ISBLANK(L3978))</f>
        <v>0</v>
      </c>
      <c r="L3978" s="9">
        <v>0</v>
      </c>
      <c r="M3978" s="15" t="b">
        <f>AND(ISBLANK(N3978),ISBLANK(O3978),ISBLANK(P3978))</f>
        <v>0</v>
      </c>
      <c r="O3978" s="15">
        <v>0</v>
      </c>
      <c r="Q3978">
        <v>0</v>
      </c>
      <c r="R3978" s="18" t="b">
        <f>AND(ISBLANK(S3978),ISBLANK(T3978))</f>
        <v>0</v>
      </c>
      <c r="S3978" s="18" t="s">
        <v>27</v>
      </c>
      <c r="U3978" s="15" t="b">
        <f>AND(ISBLANK(V3978),ISBLANK(W3978),ISBLANK(X3978))</f>
        <v>0</v>
      </c>
      <c r="V3978" s="15" t="s">
        <v>27</v>
      </c>
      <c r="Y3978" s="13">
        <v>1</v>
      </c>
      <c r="AA3978" t="s">
        <v>449</v>
      </c>
      <c r="AB3978" s="24" t="str">
        <f>IF(ISERR(MONTH(AA3978)),TRIM(SUBSTITUTE(AA3978,(RIGHT(TRIM(AA3978),4)),"")),TEXT(AA3978,"mmmm"))</f>
        <v>May</v>
      </c>
      <c r="AC3978" s="24">
        <f>IF(ISERR(YEAR(AA3978)),VALUE(RIGHT(TRIM(AA3978),4)),YEAR(AA3978))</f>
        <v>2017</v>
      </c>
      <c r="AD3978" t="s">
        <v>443</v>
      </c>
      <c r="AE3978" t="b">
        <f>VLOOKUP(AA3978,duplicates!A:C,3,FALSE)</f>
        <v>0</v>
      </c>
      <c r="AF3978" t="b">
        <f t="shared" si="58"/>
        <v>1</v>
      </c>
      <c r="AG3978" s="23" t="b">
        <v>0</v>
      </c>
    </row>
    <row r="3979" spans="1:33" x14ac:dyDescent="0.2">
      <c r="A3979" t="s">
        <v>441</v>
      </c>
      <c r="B3979">
        <v>243</v>
      </c>
      <c r="C3979" t="s">
        <v>85</v>
      </c>
      <c r="D3979" t="s">
        <v>86</v>
      </c>
      <c r="E3979" s="4">
        <f>IF(ISBLANK(G3979),H3979,G3979)</f>
        <v>79</v>
      </c>
      <c r="F3979" s="9" t="b">
        <f>AND(ISBLANK(G3979),ISBLANK(H3979))</f>
        <v>0</v>
      </c>
      <c r="H3979" s="9">
        <v>79</v>
      </c>
      <c r="I3979">
        <v>378</v>
      </c>
      <c r="J3979" s="9" t="b">
        <f>AND(ISBLANK(K3979),ISBLANK(L3979))</f>
        <v>0</v>
      </c>
      <c r="L3979" s="9">
        <v>77</v>
      </c>
      <c r="M3979" s="15" t="b">
        <f>AND(ISBLANK(N3979),ISBLANK(O3979),ISBLANK(P3979))</f>
        <v>0</v>
      </c>
      <c r="O3979" s="15">
        <v>12</v>
      </c>
      <c r="Q3979">
        <v>7</v>
      </c>
      <c r="R3979" s="18" t="b">
        <f>AND(ISBLANK(S3979),ISBLANK(T3979))</f>
        <v>0</v>
      </c>
      <c r="S3979" s="20">
        <v>0.57999999999999996</v>
      </c>
      <c r="U3979" s="15" t="b">
        <f>AND(ISBLANK(V3979),ISBLANK(W3979),ISBLANK(X3979))</f>
        <v>0</v>
      </c>
      <c r="V3979" s="16">
        <v>0.97</v>
      </c>
      <c r="Y3979" s="13">
        <v>0.83</v>
      </c>
      <c r="AA3979" t="s">
        <v>449</v>
      </c>
      <c r="AB3979" s="24" t="str">
        <f>IF(ISERR(MONTH(AA3979)),TRIM(SUBSTITUTE(AA3979,(RIGHT(TRIM(AA3979),4)),"")),TEXT(AA3979,"mmmm"))</f>
        <v>May</v>
      </c>
      <c r="AC3979" s="24">
        <f>IF(ISERR(YEAR(AA3979)),VALUE(RIGHT(TRIM(AA3979),4)),YEAR(AA3979))</f>
        <v>2017</v>
      </c>
      <c r="AD3979" t="s">
        <v>443</v>
      </c>
      <c r="AE3979" t="b">
        <f>VLOOKUP(AA3979,duplicates!A:C,3,FALSE)</f>
        <v>0</v>
      </c>
      <c r="AF3979" t="b">
        <f t="shared" si="58"/>
        <v>1</v>
      </c>
      <c r="AG3979" s="23" t="b">
        <v>0</v>
      </c>
    </row>
    <row r="3980" spans="1:33" x14ac:dyDescent="0.2">
      <c r="A3980" t="s">
        <v>441</v>
      </c>
      <c r="B3980">
        <v>244</v>
      </c>
      <c r="C3980" t="s">
        <v>73</v>
      </c>
      <c r="D3980" t="s">
        <v>74</v>
      </c>
      <c r="E3980" s="4">
        <f>IF(ISBLANK(G3980),H3980,G3980)</f>
        <v>113</v>
      </c>
      <c r="F3980" s="9" t="b">
        <f>AND(ISBLANK(G3980),ISBLANK(H3980))</f>
        <v>0</v>
      </c>
      <c r="H3980" s="9">
        <v>113</v>
      </c>
      <c r="I3980">
        <v>559</v>
      </c>
      <c r="J3980" s="9" t="b">
        <f>AND(ISBLANK(K3980),ISBLANK(L3980))</f>
        <v>0</v>
      </c>
      <c r="L3980" s="9">
        <v>79</v>
      </c>
      <c r="M3980" s="15" t="b">
        <f>AND(ISBLANK(N3980),ISBLANK(O3980),ISBLANK(P3980))</f>
        <v>0</v>
      </c>
      <c r="O3980" s="15">
        <v>21</v>
      </c>
      <c r="Q3980">
        <v>21</v>
      </c>
      <c r="R3980" s="18" t="b">
        <f>AND(ISBLANK(S3980),ISBLANK(T3980))</f>
        <v>0</v>
      </c>
      <c r="S3980" s="20">
        <v>1</v>
      </c>
      <c r="U3980" s="15" t="b">
        <f>AND(ISBLANK(V3980),ISBLANK(W3980),ISBLANK(X3980))</f>
        <v>0</v>
      </c>
      <c r="V3980" s="16">
        <v>0.7</v>
      </c>
      <c r="Y3980" s="13">
        <v>0.98</v>
      </c>
      <c r="AA3980" t="s">
        <v>449</v>
      </c>
      <c r="AB3980" s="24" t="str">
        <f>IF(ISERR(MONTH(AA3980)),TRIM(SUBSTITUTE(AA3980,(RIGHT(TRIM(AA3980),4)),"")),TEXT(AA3980,"mmmm"))</f>
        <v>May</v>
      </c>
      <c r="AC3980" s="24">
        <f>IF(ISERR(YEAR(AA3980)),VALUE(RIGHT(TRIM(AA3980),4)),YEAR(AA3980))</f>
        <v>2017</v>
      </c>
      <c r="AD3980" t="s">
        <v>443</v>
      </c>
      <c r="AE3980" t="b">
        <f>VLOOKUP(AA3980,duplicates!A:C,3,FALSE)</f>
        <v>0</v>
      </c>
      <c r="AF3980" t="b">
        <f t="shared" si="58"/>
        <v>1</v>
      </c>
      <c r="AG3980" s="23" t="b">
        <v>0</v>
      </c>
    </row>
    <row r="3981" spans="1:33" x14ac:dyDescent="0.2">
      <c r="A3981" t="s">
        <v>441</v>
      </c>
      <c r="B3981">
        <v>245</v>
      </c>
      <c r="C3981" t="s">
        <v>151</v>
      </c>
      <c r="D3981" t="s">
        <v>152</v>
      </c>
      <c r="E3981" s="4">
        <f>IF(ISBLANK(G3981),H3981,G3981)</f>
        <v>0</v>
      </c>
      <c r="F3981" s="9" t="b">
        <f>AND(ISBLANK(G3981),ISBLANK(H3981))</f>
        <v>0</v>
      </c>
      <c r="H3981" s="9">
        <v>0</v>
      </c>
      <c r="I3981">
        <v>8</v>
      </c>
      <c r="J3981" s="9" t="b">
        <f>AND(ISBLANK(K3981),ISBLANK(L3981))</f>
        <v>0</v>
      </c>
      <c r="L3981" s="9">
        <v>0</v>
      </c>
      <c r="M3981" s="15" t="b">
        <f>AND(ISBLANK(N3981),ISBLANK(O3981),ISBLANK(P3981))</f>
        <v>0</v>
      </c>
      <c r="O3981" s="15">
        <v>0</v>
      </c>
      <c r="Q3981">
        <v>0</v>
      </c>
      <c r="R3981" s="18" t="b">
        <f>AND(ISBLANK(S3981),ISBLANK(T3981))</f>
        <v>0</v>
      </c>
      <c r="S3981" s="18" t="s">
        <v>27</v>
      </c>
      <c r="U3981" s="15" t="b">
        <f>AND(ISBLANK(V3981),ISBLANK(W3981),ISBLANK(X3981))</f>
        <v>0</v>
      </c>
      <c r="V3981" s="15" t="s">
        <v>27</v>
      </c>
      <c r="Y3981" s="13">
        <v>1</v>
      </c>
      <c r="AA3981" t="s">
        <v>449</v>
      </c>
      <c r="AB3981" s="24" t="str">
        <f>IF(ISERR(MONTH(AA3981)),TRIM(SUBSTITUTE(AA3981,(RIGHT(TRIM(AA3981),4)),"")),TEXT(AA3981,"mmmm"))</f>
        <v>May</v>
      </c>
      <c r="AC3981" s="24">
        <f>IF(ISERR(YEAR(AA3981)),VALUE(RIGHT(TRIM(AA3981),4)),YEAR(AA3981))</f>
        <v>2017</v>
      </c>
      <c r="AD3981" t="s">
        <v>443</v>
      </c>
      <c r="AE3981" t="b">
        <f>VLOOKUP(AA3981,duplicates!A:C,3,FALSE)</f>
        <v>0</v>
      </c>
      <c r="AF3981" t="b">
        <f t="shared" si="58"/>
        <v>1</v>
      </c>
      <c r="AG3981" s="23" t="b">
        <v>0</v>
      </c>
    </row>
    <row r="3982" spans="1:33" x14ac:dyDescent="0.2">
      <c r="A3982" t="s">
        <v>441</v>
      </c>
      <c r="B3982">
        <v>246</v>
      </c>
      <c r="C3982" t="s">
        <v>197</v>
      </c>
      <c r="D3982" t="s">
        <v>198</v>
      </c>
      <c r="E3982" s="4">
        <f>IF(ISBLANK(G3982),H3982,G3982)</f>
        <v>0</v>
      </c>
      <c r="F3982" s="9" t="b">
        <f>AND(ISBLANK(G3982),ISBLANK(H3982))</f>
        <v>0</v>
      </c>
      <c r="H3982" s="9">
        <v>0</v>
      </c>
      <c r="I3982">
        <v>10</v>
      </c>
      <c r="J3982" s="9" t="b">
        <f>AND(ISBLANK(K3982),ISBLANK(L3982))</f>
        <v>0</v>
      </c>
      <c r="L3982" s="9">
        <v>0</v>
      </c>
      <c r="M3982" s="15" t="b">
        <f>AND(ISBLANK(N3982),ISBLANK(O3982),ISBLANK(P3982))</f>
        <v>0</v>
      </c>
      <c r="O3982" s="15">
        <v>0</v>
      </c>
      <c r="Q3982">
        <v>0</v>
      </c>
      <c r="R3982" s="18" t="b">
        <f>AND(ISBLANK(S3982),ISBLANK(T3982))</f>
        <v>0</v>
      </c>
      <c r="S3982" s="18" t="s">
        <v>27</v>
      </c>
      <c r="U3982" s="15" t="b">
        <f>AND(ISBLANK(V3982),ISBLANK(W3982),ISBLANK(X3982))</f>
        <v>0</v>
      </c>
      <c r="V3982" s="15" t="s">
        <v>27</v>
      </c>
      <c r="Y3982" s="13">
        <v>0.8</v>
      </c>
      <c r="AA3982" t="s">
        <v>449</v>
      </c>
      <c r="AB3982" s="24" t="str">
        <f>IF(ISERR(MONTH(AA3982)),TRIM(SUBSTITUTE(AA3982,(RIGHT(TRIM(AA3982),4)),"")),TEXT(AA3982,"mmmm"))</f>
        <v>May</v>
      </c>
      <c r="AC3982" s="24">
        <f>IF(ISERR(YEAR(AA3982)),VALUE(RIGHT(TRIM(AA3982),4)),YEAR(AA3982))</f>
        <v>2017</v>
      </c>
      <c r="AD3982" t="s">
        <v>443</v>
      </c>
      <c r="AE3982" t="b">
        <f>VLOOKUP(AA3982,duplicates!A:C,3,FALSE)</f>
        <v>0</v>
      </c>
      <c r="AF3982" t="b">
        <f t="shared" si="58"/>
        <v>1</v>
      </c>
      <c r="AG3982" s="23" t="b">
        <v>0</v>
      </c>
    </row>
    <row r="3983" spans="1:33" x14ac:dyDescent="0.2">
      <c r="A3983" t="s">
        <v>441</v>
      </c>
      <c r="B3983">
        <v>307</v>
      </c>
      <c r="C3983" t="s">
        <v>243</v>
      </c>
      <c r="D3983" t="s">
        <v>244</v>
      </c>
      <c r="E3983" s="4">
        <f>IF(ISBLANK(G3983),H3983,G3983)</f>
        <v>21</v>
      </c>
      <c r="F3983" s="9" t="b">
        <f>AND(ISBLANK(G3983),ISBLANK(H3983))</f>
        <v>0</v>
      </c>
      <c r="H3983" s="9">
        <v>21</v>
      </c>
      <c r="I3983">
        <v>381</v>
      </c>
      <c r="J3983" s="9" t="b">
        <f>AND(ISBLANK(K3983),ISBLANK(L3983))</f>
        <v>0</v>
      </c>
      <c r="L3983" s="9">
        <v>21</v>
      </c>
      <c r="M3983" s="15" t="b">
        <f>AND(ISBLANK(N3983),ISBLANK(O3983),ISBLANK(P3983))</f>
        <v>0</v>
      </c>
      <c r="O3983" s="15">
        <v>15</v>
      </c>
      <c r="Q3983">
        <v>15</v>
      </c>
      <c r="R3983" s="18" t="b">
        <f>AND(ISBLANK(S3983),ISBLANK(T3983))</f>
        <v>0</v>
      </c>
      <c r="S3983" s="20">
        <v>1</v>
      </c>
      <c r="U3983" s="15" t="b">
        <f>AND(ISBLANK(V3983),ISBLANK(W3983),ISBLANK(X3983))</f>
        <v>0</v>
      </c>
      <c r="V3983" s="16">
        <v>1</v>
      </c>
      <c r="Y3983" s="13">
        <v>0.61</v>
      </c>
      <c r="AA3983" t="s">
        <v>449</v>
      </c>
      <c r="AB3983" s="24" t="str">
        <f>IF(ISERR(MONTH(AA3983)),TRIM(SUBSTITUTE(AA3983,(RIGHT(TRIM(AA3983),4)),"")),TEXT(AA3983,"mmmm"))</f>
        <v>May</v>
      </c>
      <c r="AC3983" s="24">
        <f>IF(ISERR(YEAR(AA3983)),VALUE(RIGHT(TRIM(AA3983),4)),YEAR(AA3983))</f>
        <v>2017</v>
      </c>
      <c r="AD3983" t="s">
        <v>443</v>
      </c>
      <c r="AE3983" t="b">
        <f>VLOOKUP(AA3983,duplicates!A:C,3,FALSE)</f>
        <v>0</v>
      </c>
      <c r="AF3983" t="b">
        <f t="shared" si="58"/>
        <v>1</v>
      </c>
      <c r="AG3983" s="23" t="b">
        <v>0</v>
      </c>
    </row>
    <row r="3984" spans="1:33" x14ac:dyDescent="0.2">
      <c r="A3984" t="s">
        <v>441</v>
      </c>
      <c r="B3984">
        <v>247</v>
      </c>
      <c r="C3984" t="s">
        <v>81</v>
      </c>
      <c r="D3984" t="s">
        <v>82</v>
      </c>
      <c r="E3984" s="4">
        <f>IF(ISBLANK(G3984),H3984,G3984)</f>
        <v>0</v>
      </c>
      <c r="F3984" s="9" t="b">
        <f>AND(ISBLANK(G3984),ISBLANK(H3984))</f>
        <v>0</v>
      </c>
      <c r="H3984" s="9">
        <v>0</v>
      </c>
      <c r="I3984">
        <v>5</v>
      </c>
      <c r="J3984" s="9" t="b">
        <f>AND(ISBLANK(K3984),ISBLANK(L3984))</f>
        <v>0</v>
      </c>
      <c r="L3984" s="9">
        <v>0</v>
      </c>
      <c r="M3984" s="15" t="b">
        <f>AND(ISBLANK(N3984),ISBLANK(O3984),ISBLANK(P3984))</f>
        <v>0</v>
      </c>
      <c r="O3984" s="15">
        <v>0</v>
      </c>
      <c r="Q3984">
        <v>0</v>
      </c>
      <c r="R3984" s="18" t="b">
        <f>AND(ISBLANK(S3984),ISBLANK(T3984))</f>
        <v>0</v>
      </c>
      <c r="S3984" s="18" t="s">
        <v>27</v>
      </c>
      <c r="U3984" s="15" t="b">
        <f>AND(ISBLANK(V3984),ISBLANK(W3984),ISBLANK(X3984))</f>
        <v>0</v>
      </c>
      <c r="V3984" s="15" t="s">
        <v>27</v>
      </c>
      <c r="Y3984" s="13">
        <v>0.8</v>
      </c>
      <c r="AA3984" t="s">
        <v>449</v>
      </c>
      <c r="AB3984" s="24" t="str">
        <f>IF(ISERR(MONTH(AA3984)),TRIM(SUBSTITUTE(AA3984,(RIGHT(TRIM(AA3984),4)),"")),TEXT(AA3984,"mmmm"))</f>
        <v>May</v>
      </c>
      <c r="AC3984" s="24">
        <f>IF(ISERR(YEAR(AA3984)),VALUE(RIGHT(TRIM(AA3984),4)),YEAR(AA3984))</f>
        <v>2017</v>
      </c>
      <c r="AD3984" t="s">
        <v>443</v>
      </c>
      <c r="AE3984" t="b">
        <f>VLOOKUP(AA3984,duplicates!A:C,3,FALSE)</f>
        <v>0</v>
      </c>
      <c r="AF3984" t="b">
        <f t="shared" si="58"/>
        <v>1</v>
      </c>
      <c r="AG3984" s="23" t="b">
        <v>0</v>
      </c>
    </row>
    <row r="3985" spans="1:33" x14ac:dyDescent="0.2">
      <c r="A3985" t="s">
        <v>441</v>
      </c>
      <c r="B3985">
        <v>308</v>
      </c>
      <c r="C3985" t="s">
        <v>241</v>
      </c>
      <c r="D3985" t="s">
        <v>242</v>
      </c>
      <c r="E3985" s="4">
        <f>IF(ISBLANK(G3985),H3985,G3985)</f>
        <v>22</v>
      </c>
      <c r="F3985" s="9" t="b">
        <f>AND(ISBLANK(G3985),ISBLANK(H3985))</f>
        <v>0</v>
      </c>
      <c r="H3985" s="9">
        <v>22</v>
      </c>
      <c r="I3985">
        <v>172</v>
      </c>
      <c r="J3985" s="9" t="b">
        <f>AND(ISBLANK(K3985),ISBLANK(L3985))</f>
        <v>0</v>
      </c>
      <c r="L3985" s="9">
        <v>20</v>
      </c>
      <c r="M3985" s="15" t="b">
        <f>AND(ISBLANK(N3985),ISBLANK(O3985),ISBLANK(P3985))</f>
        <v>0</v>
      </c>
      <c r="O3985" s="15">
        <v>7</v>
      </c>
      <c r="Q3985">
        <v>7</v>
      </c>
      <c r="R3985" s="18" t="b">
        <f>AND(ISBLANK(S3985),ISBLANK(T3985))</f>
        <v>0</v>
      </c>
      <c r="S3985" s="20">
        <v>1</v>
      </c>
      <c r="U3985" s="15" t="b">
        <f>AND(ISBLANK(V3985),ISBLANK(W3985),ISBLANK(X3985))</f>
        <v>0</v>
      </c>
      <c r="V3985" s="16">
        <v>0.91</v>
      </c>
      <c r="Y3985" s="13">
        <v>0.98</v>
      </c>
      <c r="AA3985" t="s">
        <v>449</v>
      </c>
      <c r="AB3985" s="24" t="str">
        <f>IF(ISERR(MONTH(AA3985)),TRIM(SUBSTITUTE(AA3985,(RIGHT(TRIM(AA3985),4)),"")),TEXT(AA3985,"mmmm"))</f>
        <v>May</v>
      </c>
      <c r="AC3985" s="24">
        <f>IF(ISERR(YEAR(AA3985)),VALUE(RIGHT(TRIM(AA3985),4)),YEAR(AA3985))</f>
        <v>2017</v>
      </c>
      <c r="AD3985" t="s">
        <v>443</v>
      </c>
      <c r="AE3985" t="b">
        <f>VLOOKUP(AA3985,duplicates!A:C,3,FALSE)</f>
        <v>0</v>
      </c>
      <c r="AF3985" t="b">
        <f t="shared" si="58"/>
        <v>1</v>
      </c>
      <c r="AG3985" s="23" t="b">
        <v>0</v>
      </c>
    </row>
    <row r="3986" spans="1:33" x14ac:dyDescent="0.2">
      <c r="A3986" t="s">
        <v>441</v>
      </c>
      <c r="B3986">
        <v>248</v>
      </c>
      <c r="C3986" t="s">
        <v>421</v>
      </c>
      <c r="D3986" t="s">
        <v>29</v>
      </c>
      <c r="E3986" s="4">
        <f>IF(ISBLANK(G3986),H3986,G3986)</f>
        <v>74</v>
      </c>
      <c r="F3986" s="9" t="b">
        <f>AND(ISBLANK(G3986),ISBLANK(H3986))</f>
        <v>0</v>
      </c>
      <c r="H3986" s="9">
        <v>74</v>
      </c>
      <c r="I3986">
        <v>520</v>
      </c>
      <c r="J3986" s="9" t="b">
        <f>AND(ISBLANK(K3986),ISBLANK(L3986))</f>
        <v>0</v>
      </c>
      <c r="L3986" s="9">
        <v>47</v>
      </c>
      <c r="M3986" s="15" t="b">
        <f>AND(ISBLANK(N3986),ISBLANK(O3986),ISBLANK(P3986))</f>
        <v>0</v>
      </c>
      <c r="O3986" s="15">
        <v>25</v>
      </c>
      <c r="Q3986">
        <v>24</v>
      </c>
      <c r="R3986" s="18" t="b">
        <f>AND(ISBLANK(S3986),ISBLANK(T3986))</f>
        <v>0</v>
      </c>
      <c r="S3986" s="20">
        <v>0.96</v>
      </c>
      <c r="U3986" s="15" t="b">
        <f>AND(ISBLANK(V3986),ISBLANK(W3986),ISBLANK(X3986))</f>
        <v>0</v>
      </c>
      <c r="V3986" s="16">
        <v>0.64</v>
      </c>
      <c r="Y3986" s="13">
        <v>0.61</v>
      </c>
      <c r="AA3986" t="s">
        <v>449</v>
      </c>
      <c r="AB3986" s="24" t="str">
        <f>IF(ISERR(MONTH(AA3986)),TRIM(SUBSTITUTE(AA3986,(RIGHT(TRIM(AA3986),4)),"")),TEXT(AA3986,"mmmm"))</f>
        <v>May</v>
      </c>
      <c r="AC3986" s="24">
        <f>IF(ISERR(YEAR(AA3986)),VALUE(RIGHT(TRIM(AA3986),4)),YEAR(AA3986))</f>
        <v>2017</v>
      </c>
      <c r="AD3986" t="s">
        <v>443</v>
      </c>
      <c r="AE3986" t="b">
        <f>VLOOKUP(AA3986,duplicates!A:C,3,FALSE)</f>
        <v>0</v>
      </c>
      <c r="AF3986" t="b">
        <f t="shared" si="58"/>
        <v>1</v>
      </c>
      <c r="AG3986" s="23" t="b">
        <v>0</v>
      </c>
    </row>
    <row r="3987" spans="1:33" x14ac:dyDescent="0.2">
      <c r="A3987" t="s">
        <v>441</v>
      </c>
      <c r="B3987">
        <v>309</v>
      </c>
      <c r="C3987" t="s">
        <v>279</v>
      </c>
      <c r="D3987" t="s">
        <v>280</v>
      </c>
      <c r="E3987" s="4">
        <f>IF(ISBLANK(G3987),H3987,G3987)</f>
        <v>131</v>
      </c>
      <c r="F3987" s="9" t="b">
        <f>AND(ISBLANK(G3987),ISBLANK(H3987))</f>
        <v>0</v>
      </c>
      <c r="H3987" s="9">
        <v>131</v>
      </c>
      <c r="I3987">
        <v>1007</v>
      </c>
      <c r="J3987" s="9" t="b">
        <f>AND(ISBLANK(K3987),ISBLANK(L3987))</f>
        <v>0</v>
      </c>
      <c r="L3987" s="9">
        <v>125</v>
      </c>
      <c r="M3987" s="15" t="b">
        <f>AND(ISBLANK(N3987),ISBLANK(O3987),ISBLANK(P3987))</f>
        <v>0</v>
      </c>
      <c r="O3987" s="15">
        <v>31</v>
      </c>
      <c r="Q3987">
        <v>28</v>
      </c>
      <c r="R3987" s="18" t="b">
        <f>AND(ISBLANK(S3987),ISBLANK(T3987))</f>
        <v>0</v>
      </c>
      <c r="S3987" s="20">
        <v>0.9</v>
      </c>
      <c r="U3987" s="15" t="b">
        <f>AND(ISBLANK(V3987),ISBLANK(W3987),ISBLANK(X3987))</f>
        <v>0</v>
      </c>
      <c r="V3987" s="16">
        <v>0.95</v>
      </c>
      <c r="Y3987" s="13">
        <v>0.92</v>
      </c>
      <c r="AA3987" t="s">
        <v>449</v>
      </c>
      <c r="AB3987" s="24" t="str">
        <f>IF(ISERR(MONTH(AA3987)),TRIM(SUBSTITUTE(AA3987,(RIGHT(TRIM(AA3987),4)),"")),TEXT(AA3987,"mmmm"))</f>
        <v>May</v>
      </c>
      <c r="AC3987" s="24">
        <f>IF(ISERR(YEAR(AA3987)),VALUE(RIGHT(TRIM(AA3987),4)),YEAR(AA3987))</f>
        <v>2017</v>
      </c>
      <c r="AD3987" t="s">
        <v>443</v>
      </c>
      <c r="AE3987" t="b">
        <f>VLOOKUP(AA3987,duplicates!A:C,3,FALSE)</f>
        <v>0</v>
      </c>
      <c r="AF3987" t="b">
        <f t="shared" si="58"/>
        <v>1</v>
      </c>
      <c r="AG3987" s="23" t="b">
        <v>0</v>
      </c>
    </row>
    <row r="3988" spans="1:33" x14ac:dyDescent="0.2">
      <c r="A3988" t="s">
        <v>441</v>
      </c>
      <c r="B3988">
        <v>249</v>
      </c>
      <c r="C3988" t="s">
        <v>161</v>
      </c>
      <c r="D3988" t="s">
        <v>162</v>
      </c>
      <c r="E3988" s="4">
        <f>IF(ISBLANK(G3988),H3988,G3988)</f>
        <v>8</v>
      </c>
      <c r="F3988" s="9" t="b">
        <f>AND(ISBLANK(G3988),ISBLANK(H3988))</f>
        <v>0</v>
      </c>
      <c r="H3988" s="9">
        <v>8</v>
      </c>
      <c r="I3988">
        <v>117</v>
      </c>
      <c r="J3988" s="9" t="b">
        <f>AND(ISBLANK(K3988),ISBLANK(L3988))</f>
        <v>0</v>
      </c>
      <c r="L3988" s="9">
        <v>8</v>
      </c>
      <c r="M3988" s="15" t="b">
        <f>AND(ISBLANK(N3988),ISBLANK(O3988),ISBLANK(P3988))</f>
        <v>0</v>
      </c>
      <c r="O3988" s="15">
        <v>8</v>
      </c>
      <c r="Q3988">
        <v>8</v>
      </c>
      <c r="R3988" s="18" t="b">
        <f>AND(ISBLANK(S3988),ISBLANK(T3988))</f>
        <v>0</v>
      </c>
      <c r="S3988" s="20">
        <v>1</v>
      </c>
      <c r="U3988" s="15" t="b">
        <f>AND(ISBLANK(V3988),ISBLANK(W3988),ISBLANK(X3988))</f>
        <v>0</v>
      </c>
      <c r="V3988" s="16">
        <v>1</v>
      </c>
      <c r="Y3988" s="13">
        <v>1</v>
      </c>
      <c r="AA3988" t="s">
        <v>449</v>
      </c>
      <c r="AB3988" s="24" t="str">
        <f>IF(ISERR(MONTH(AA3988)),TRIM(SUBSTITUTE(AA3988,(RIGHT(TRIM(AA3988),4)),"")),TEXT(AA3988,"mmmm"))</f>
        <v>May</v>
      </c>
      <c r="AC3988" s="24">
        <f>IF(ISERR(YEAR(AA3988)),VALUE(RIGHT(TRIM(AA3988),4)),YEAR(AA3988))</f>
        <v>2017</v>
      </c>
      <c r="AD3988" t="s">
        <v>443</v>
      </c>
      <c r="AE3988" t="b">
        <f>VLOOKUP(AA3988,duplicates!A:C,3,FALSE)</f>
        <v>0</v>
      </c>
      <c r="AF3988" t="b">
        <f t="shared" si="58"/>
        <v>1</v>
      </c>
      <c r="AG3988" s="23" t="b">
        <v>0</v>
      </c>
    </row>
    <row r="3989" spans="1:33" x14ac:dyDescent="0.2">
      <c r="A3989" t="s">
        <v>441</v>
      </c>
      <c r="B3989">
        <v>250</v>
      </c>
      <c r="C3989" t="s">
        <v>127</v>
      </c>
      <c r="D3989" t="s">
        <v>128</v>
      </c>
      <c r="E3989" s="4">
        <f>IF(ISBLANK(G3989),H3989,G3989)</f>
        <v>31</v>
      </c>
      <c r="F3989" s="9" t="b">
        <f>AND(ISBLANK(G3989),ISBLANK(H3989))</f>
        <v>0</v>
      </c>
      <c r="H3989" s="9">
        <v>31</v>
      </c>
      <c r="I3989">
        <v>308</v>
      </c>
      <c r="J3989" s="9" t="b">
        <f>AND(ISBLANK(K3989),ISBLANK(L3989))</f>
        <v>0</v>
      </c>
      <c r="L3989" s="9">
        <v>31</v>
      </c>
      <c r="M3989" s="15" t="b">
        <f>AND(ISBLANK(N3989),ISBLANK(O3989),ISBLANK(P3989))</f>
        <v>0</v>
      </c>
      <c r="O3989" s="15">
        <v>31</v>
      </c>
      <c r="Q3989">
        <v>31</v>
      </c>
      <c r="R3989" s="18" t="b">
        <f>AND(ISBLANK(S3989),ISBLANK(T3989))</f>
        <v>0</v>
      </c>
      <c r="S3989" s="20">
        <v>1</v>
      </c>
      <c r="U3989" s="15" t="b">
        <f>AND(ISBLANK(V3989),ISBLANK(W3989),ISBLANK(X3989))</f>
        <v>0</v>
      </c>
      <c r="V3989" s="16">
        <v>1</v>
      </c>
      <c r="Y3989" s="13">
        <v>1</v>
      </c>
      <c r="AA3989" t="s">
        <v>449</v>
      </c>
      <c r="AB3989" s="24" t="str">
        <f>IF(ISERR(MONTH(AA3989)),TRIM(SUBSTITUTE(AA3989,(RIGHT(TRIM(AA3989),4)),"")),TEXT(AA3989,"mmmm"))</f>
        <v>May</v>
      </c>
      <c r="AC3989" s="24">
        <f>IF(ISERR(YEAR(AA3989)),VALUE(RIGHT(TRIM(AA3989),4)),YEAR(AA3989))</f>
        <v>2017</v>
      </c>
      <c r="AD3989" t="s">
        <v>443</v>
      </c>
      <c r="AE3989" t="b">
        <f>VLOOKUP(AA3989,duplicates!A:C,3,FALSE)</f>
        <v>0</v>
      </c>
      <c r="AF3989" t="b">
        <f t="shared" si="58"/>
        <v>1</v>
      </c>
      <c r="AG3989" s="23" t="b">
        <v>0</v>
      </c>
    </row>
    <row r="3990" spans="1:33" x14ac:dyDescent="0.2">
      <c r="A3990" t="s">
        <v>441</v>
      </c>
      <c r="B3990">
        <v>251</v>
      </c>
      <c r="C3990" t="s">
        <v>101</v>
      </c>
      <c r="D3990" t="s">
        <v>102</v>
      </c>
      <c r="E3990" s="4">
        <f>IF(ISBLANK(G3990),H3990,G3990)</f>
        <v>112</v>
      </c>
      <c r="F3990" s="9" t="b">
        <f>AND(ISBLANK(G3990),ISBLANK(H3990))</f>
        <v>0</v>
      </c>
      <c r="H3990" s="9">
        <v>112</v>
      </c>
      <c r="I3990">
        <v>646</v>
      </c>
      <c r="J3990" s="9" t="b">
        <f>AND(ISBLANK(K3990),ISBLANK(L3990))</f>
        <v>0</v>
      </c>
      <c r="L3990" s="9">
        <v>112</v>
      </c>
      <c r="M3990" s="15" t="b">
        <f>AND(ISBLANK(N3990),ISBLANK(O3990),ISBLANK(P3990))</f>
        <v>0</v>
      </c>
      <c r="O3990" s="15">
        <v>26</v>
      </c>
      <c r="Q3990">
        <v>25</v>
      </c>
      <c r="R3990" s="18" t="b">
        <f>AND(ISBLANK(S3990),ISBLANK(T3990))</f>
        <v>0</v>
      </c>
      <c r="S3990" s="20">
        <v>0.96</v>
      </c>
      <c r="U3990" s="15" t="b">
        <f>AND(ISBLANK(V3990),ISBLANK(W3990),ISBLANK(X3990))</f>
        <v>0</v>
      </c>
      <c r="V3990" s="16">
        <v>1</v>
      </c>
      <c r="Y3990" s="13">
        <v>0.96</v>
      </c>
      <c r="AA3990" t="s">
        <v>449</v>
      </c>
      <c r="AB3990" s="24" t="str">
        <f>IF(ISERR(MONTH(AA3990)),TRIM(SUBSTITUTE(AA3990,(RIGHT(TRIM(AA3990),4)),"")),TEXT(AA3990,"mmmm"))</f>
        <v>May</v>
      </c>
      <c r="AC3990" s="24">
        <f>IF(ISERR(YEAR(AA3990)),VALUE(RIGHT(TRIM(AA3990),4)),YEAR(AA3990))</f>
        <v>2017</v>
      </c>
      <c r="AD3990" t="s">
        <v>443</v>
      </c>
      <c r="AE3990" t="b">
        <f>VLOOKUP(AA3990,duplicates!A:C,3,FALSE)</f>
        <v>0</v>
      </c>
      <c r="AF3990" t="b">
        <f t="shared" si="58"/>
        <v>1</v>
      </c>
      <c r="AG3990" s="23" t="b">
        <v>0</v>
      </c>
    </row>
    <row r="3991" spans="1:33" x14ac:dyDescent="0.2">
      <c r="A3991" t="s">
        <v>441</v>
      </c>
      <c r="B3991">
        <v>252</v>
      </c>
      <c r="C3991" t="s">
        <v>159</v>
      </c>
      <c r="D3991" t="s">
        <v>160</v>
      </c>
      <c r="E3991" s="4">
        <f>IF(ISBLANK(G3991),H3991,G3991)</f>
        <v>39</v>
      </c>
      <c r="F3991" s="9" t="b">
        <f>AND(ISBLANK(G3991),ISBLANK(H3991))</f>
        <v>0</v>
      </c>
      <c r="H3991" s="9">
        <v>39</v>
      </c>
      <c r="I3991">
        <v>563</v>
      </c>
      <c r="J3991" s="9" t="b">
        <f>AND(ISBLANK(K3991),ISBLANK(L3991))</f>
        <v>0</v>
      </c>
      <c r="L3991" s="9">
        <v>39</v>
      </c>
      <c r="M3991" s="15" t="b">
        <f>AND(ISBLANK(N3991),ISBLANK(O3991),ISBLANK(P3991))</f>
        <v>0</v>
      </c>
      <c r="O3991" s="15">
        <v>6</v>
      </c>
      <c r="Q3991">
        <v>6</v>
      </c>
      <c r="R3991" s="18" t="b">
        <f>AND(ISBLANK(S3991),ISBLANK(T3991))</f>
        <v>0</v>
      </c>
      <c r="S3991" s="20">
        <v>1</v>
      </c>
      <c r="U3991" s="15" t="b">
        <f>AND(ISBLANK(V3991),ISBLANK(W3991),ISBLANK(X3991))</f>
        <v>0</v>
      </c>
      <c r="V3991" s="16">
        <v>1</v>
      </c>
      <c r="Y3991" s="13">
        <v>0.99</v>
      </c>
      <c r="AA3991" t="s">
        <v>449</v>
      </c>
      <c r="AB3991" s="24" t="str">
        <f>IF(ISERR(MONTH(AA3991)),TRIM(SUBSTITUTE(AA3991,(RIGHT(TRIM(AA3991),4)),"")),TEXT(AA3991,"mmmm"))</f>
        <v>May</v>
      </c>
      <c r="AC3991" s="24">
        <f>IF(ISERR(YEAR(AA3991)),VALUE(RIGHT(TRIM(AA3991),4)),YEAR(AA3991))</f>
        <v>2017</v>
      </c>
      <c r="AD3991" t="s">
        <v>443</v>
      </c>
      <c r="AE3991" t="b">
        <f>VLOOKUP(AA3991,duplicates!A:C,3,FALSE)</f>
        <v>0</v>
      </c>
      <c r="AF3991" t="b">
        <f t="shared" si="58"/>
        <v>1</v>
      </c>
      <c r="AG3991" s="23" t="b">
        <v>0</v>
      </c>
    </row>
    <row r="3992" spans="1:33" x14ac:dyDescent="0.2">
      <c r="A3992" t="s">
        <v>441</v>
      </c>
      <c r="B3992">
        <v>253</v>
      </c>
      <c r="C3992" t="s">
        <v>199</v>
      </c>
      <c r="D3992" t="s">
        <v>200</v>
      </c>
      <c r="E3992" s="4">
        <f>IF(ISBLANK(G3992),H3992,G3992)</f>
        <v>42</v>
      </c>
      <c r="F3992" s="9" t="b">
        <f>AND(ISBLANK(G3992),ISBLANK(H3992))</f>
        <v>0</v>
      </c>
      <c r="H3992" s="9">
        <v>42</v>
      </c>
      <c r="I3992">
        <v>383</v>
      </c>
      <c r="J3992" s="9" t="b">
        <f>AND(ISBLANK(K3992),ISBLANK(L3992))</f>
        <v>0</v>
      </c>
      <c r="L3992" s="9">
        <v>41</v>
      </c>
      <c r="M3992" s="15" t="b">
        <f>AND(ISBLANK(N3992),ISBLANK(O3992),ISBLANK(P3992))</f>
        <v>0</v>
      </c>
      <c r="O3992" s="15">
        <v>3</v>
      </c>
      <c r="Q3992">
        <v>2</v>
      </c>
      <c r="R3992" s="18" t="b">
        <f>AND(ISBLANK(S3992),ISBLANK(T3992))</f>
        <v>0</v>
      </c>
      <c r="S3992" s="20">
        <v>0.67</v>
      </c>
      <c r="U3992" s="15" t="b">
        <f>AND(ISBLANK(V3992),ISBLANK(W3992),ISBLANK(X3992))</f>
        <v>0</v>
      </c>
      <c r="V3992" s="16">
        <v>0.98</v>
      </c>
      <c r="Y3992" s="13">
        <v>0.88</v>
      </c>
      <c r="AA3992" t="s">
        <v>449</v>
      </c>
      <c r="AB3992" s="24" t="str">
        <f>IF(ISERR(MONTH(AA3992)),TRIM(SUBSTITUTE(AA3992,(RIGHT(TRIM(AA3992),4)),"")),TEXT(AA3992,"mmmm"))</f>
        <v>May</v>
      </c>
      <c r="AC3992" s="24">
        <f>IF(ISERR(YEAR(AA3992)),VALUE(RIGHT(TRIM(AA3992),4)),YEAR(AA3992))</f>
        <v>2017</v>
      </c>
      <c r="AD3992" t="s">
        <v>443</v>
      </c>
      <c r="AE3992" t="b">
        <f>VLOOKUP(AA3992,duplicates!A:C,3,FALSE)</f>
        <v>0</v>
      </c>
      <c r="AF3992" t="b">
        <f t="shared" si="58"/>
        <v>1</v>
      </c>
      <c r="AG3992" s="23" t="b">
        <v>0</v>
      </c>
    </row>
    <row r="3993" spans="1:33" x14ac:dyDescent="0.2">
      <c r="A3993" t="s">
        <v>441</v>
      </c>
      <c r="B3993">
        <v>311</v>
      </c>
      <c r="C3993" t="s">
        <v>239</v>
      </c>
      <c r="D3993" t="s">
        <v>240</v>
      </c>
      <c r="E3993" s="4">
        <f>IF(ISBLANK(G3993),H3993,G3993)</f>
        <v>70</v>
      </c>
      <c r="F3993" s="9" t="b">
        <f>AND(ISBLANK(G3993),ISBLANK(H3993))</f>
        <v>0</v>
      </c>
      <c r="H3993" s="9">
        <v>70</v>
      </c>
      <c r="I3993">
        <v>557</v>
      </c>
      <c r="J3993" s="9" t="b">
        <f>AND(ISBLANK(K3993),ISBLANK(L3993))</f>
        <v>0</v>
      </c>
      <c r="L3993" s="9">
        <v>70</v>
      </c>
      <c r="M3993" s="15" t="b">
        <f>AND(ISBLANK(N3993),ISBLANK(O3993),ISBLANK(P3993))</f>
        <v>0</v>
      </c>
      <c r="O3993" s="15">
        <v>70</v>
      </c>
      <c r="Q3993">
        <v>70</v>
      </c>
      <c r="R3993" s="18" t="b">
        <f>AND(ISBLANK(S3993),ISBLANK(T3993))</f>
        <v>0</v>
      </c>
      <c r="S3993" s="20">
        <v>1</v>
      </c>
      <c r="U3993" s="15" t="b">
        <f>AND(ISBLANK(V3993),ISBLANK(W3993),ISBLANK(X3993))</f>
        <v>0</v>
      </c>
      <c r="V3993" s="16">
        <v>1</v>
      </c>
      <c r="Y3993" s="13">
        <v>0.92</v>
      </c>
      <c r="AA3993" t="s">
        <v>449</v>
      </c>
      <c r="AB3993" s="24" t="str">
        <f>IF(ISERR(MONTH(AA3993)),TRIM(SUBSTITUTE(AA3993,(RIGHT(TRIM(AA3993),4)),"")),TEXT(AA3993,"mmmm"))</f>
        <v>May</v>
      </c>
      <c r="AC3993" s="24">
        <f>IF(ISERR(YEAR(AA3993)),VALUE(RIGHT(TRIM(AA3993),4)),YEAR(AA3993))</f>
        <v>2017</v>
      </c>
      <c r="AD3993" t="s">
        <v>443</v>
      </c>
      <c r="AE3993" t="b">
        <f>VLOOKUP(AA3993,duplicates!A:C,3,FALSE)</f>
        <v>0</v>
      </c>
      <c r="AF3993" t="b">
        <f t="shared" si="58"/>
        <v>1</v>
      </c>
      <c r="AG3993" s="23" t="b">
        <v>0</v>
      </c>
    </row>
    <row r="3994" spans="1:33" x14ac:dyDescent="0.2">
      <c r="A3994" t="s">
        <v>441</v>
      </c>
      <c r="B3994">
        <v>312</v>
      </c>
      <c r="C3994" t="s">
        <v>281</v>
      </c>
      <c r="D3994" t="s">
        <v>282</v>
      </c>
      <c r="E3994" s="4">
        <f>IF(ISBLANK(G3994),H3994,G3994)</f>
        <v>213</v>
      </c>
      <c r="F3994" s="9" t="b">
        <f>AND(ISBLANK(G3994),ISBLANK(H3994))</f>
        <v>0</v>
      </c>
      <c r="H3994" s="9">
        <v>213</v>
      </c>
      <c r="I3994">
        <v>892</v>
      </c>
      <c r="J3994" s="9" t="b">
        <f>AND(ISBLANK(K3994),ISBLANK(L3994))</f>
        <v>0</v>
      </c>
      <c r="L3994" s="9">
        <v>189</v>
      </c>
      <c r="M3994" s="15" t="b">
        <f>AND(ISBLANK(N3994),ISBLANK(O3994),ISBLANK(P3994))</f>
        <v>0</v>
      </c>
      <c r="O3994" s="15">
        <v>53</v>
      </c>
      <c r="Q3994">
        <v>53</v>
      </c>
      <c r="R3994" s="18" t="b">
        <f>AND(ISBLANK(S3994),ISBLANK(T3994))</f>
        <v>0</v>
      </c>
      <c r="S3994" s="20">
        <v>1</v>
      </c>
      <c r="U3994" s="15" t="b">
        <f>AND(ISBLANK(V3994),ISBLANK(W3994),ISBLANK(X3994))</f>
        <v>0</v>
      </c>
      <c r="V3994" s="16">
        <v>0.89</v>
      </c>
      <c r="Y3994" s="13">
        <v>0.89</v>
      </c>
      <c r="AA3994" t="s">
        <v>449</v>
      </c>
      <c r="AB3994" s="24" t="str">
        <f>IF(ISERR(MONTH(AA3994)),TRIM(SUBSTITUTE(AA3994,(RIGHT(TRIM(AA3994),4)),"")),TEXT(AA3994,"mmmm"))</f>
        <v>May</v>
      </c>
      <c r="AC3994" s="24">
        <f>IF(ISERR(YEAR(AA3994)),VALUE(RIGHT(TRIM(AA3994),4)),YEAR(AA3994))</f>
        <v>2017</v>
      </c>
      <c r="AD3994" t="s">
        <v>443</v>
      </c>
      <c r="AE3994" t="b">
        <f>VLOOKUP(AA3994,duplicates!A:C,3,FALSE)</f>
        <v>0</v>
      </c>
      <c r="AF3994" t="b">
        <f t="shared" si="58"/>
        <v>1</v>
      </c>
      <c r="AG3994" s="23" t="b">
        <v>0</v>
      </c>
    </row>
    <row r="3995" spans="1:33" x14ac:dyDescent="0.2">
      <c r="A3995" t="s">
        <v>441</v>
      </c>
      <c r="B3995">
        <v>254</v>
      </c>
      <c r="C3995" t="s">
        <v>177</v>
      </c>
      <c r="D3995" t="s">
        <v>178</v>
      </c>
      <c r="E3995" s="4">
        <f>IF(ISBLANK(G3995),H3995,G3995)</f>
        <v>47</v>
      </c>
      <c r="F3995" s="9" t="b">
        <f>AND(ISBLANK(G3995),ISBLANK(H3995))</f>
        <v>0</v>
      </c>
      <c r="H3995" s="9">
        <v>47</v>
      </c>
      <c r="I3995">
        <v>352</v>
      </c>
      <c r="J3995" s="9" t="b">
        <f>AND(ISBLANK(K3995),ISBLANK(L3995))</f>
        <v>0</v>
      </c>
      <c r="L3995" s="9">
        <v>47</v>
      </c>
      <c r="M3995" s="15" t="b">
        <f>AND(ISBLANK(N3995),ISBLANK(O3995),ISBLANK(P3995))</f>
        <v>0</v>
      </c>
      <c r="O3995" s="15">
        <v>35</v>
      </c>
      <c r="Q3995">
        <v>34</v>
      </c>
      <c r="R3995" s="18" t="b">
        <f>AND(ISBLANK(S3995),ISBLANK(T3995))</f>
        <v>0</v>
      </c>
      <c r="S3995" s="20">
        <v>0.97</v>
      </c>
      <c r="U3995" s="15" t="b">
        <f>AND(ISBLANK(V3995),ISBLANK(W3995),ISBLANK(X3995))</f>
        <v>0</v>
      </c>
      <c r="V3995" s="16">
        <v>1</v>
      </c>
      <c r="Y3995" s="13">
        <v>0.94</v>
      </c>
      <c r="AA3995" t="s">
        <v>449</v>
      </c>
      <c r="AB3995" s="24" t="str">
        <f>IF(ISERR(MONTH(AA3995)),TRIM(SUBSTITUTE(AA3995,(RIGHT(TRIM(AA3995),4)),"")),TEXT(AA3995,"mmmm"))</f>
        <v>May</v>
      </c>
      <c r="AC3995" s="24">
        <f>IF(ISERR(YEAR(AA3995)),VALUE(RIGHT(TRIM(AA3995),4)),YEAR(AA3995))</f>
        <v>2017</v>
      </c>
      <c r="AD3995" t="s">
        <v>443</v>
      </c>
      <c r="AE3995" t="b">
        <f>VLOOKUP(AA3995,duplicates!A:C,3,FALSE)</f>
        <v>0</v>
      </c>
      <c r="AF3995" t="b">
        <f t="shared" si="58"/>
        <v>1</v>
      </c>
      <c r="AG3995" s="23" t="b">
        <v>0</v>
      </c>
    </row>
    <row r="3996" spans="1:33" x14ac:dyDescent="0.2">
      <c r="A3996" t="s">
        <v>441</v>
      </c>
      <c r="B3996">
        <v>310</v>
      </c>
      <c r="C3996" t="s">
        <v>448</v>
      </c>
      <c r="D3996" t="s">
        <v>236</v>
      </c>
      <c r="E3996" s="4">
        <f>IF(ISBLANK(G3996),H3996,G3996)</f>
        <v>299</v>
      </c>
      <c r="F3996" s="9" t="b">
        <f>AND(ISBLANK(G3996),ISBLANK(H3996))</f>
        <v>0</v>
      </c>
      <c r="H3996" s="9">
        <v>299</v>
      </c>
      <c r="I3996">
        <v>606</v>
      </c>
      <c r="J3996" s="9" t="b">
        <f>AND(ISBLANK(K3996),ISBLANK(L3996))</f>
        <v>0</v>
      </c>
      <c r="L3996" s="9">
        <v>292</v>
      </c>
      <c r="M3996" s="15" t="b">
        <f>AND(ISBLANK(N3996),ISBLANK(O3996),ISBLANK(P3996))</f>
        <v>0</v>
      </c>
      <c r="O3996" s="15">
        <v>16</v>
      </c>
      <c r="Q3996">
        <v>12</v>
      </c>
      <c r="R3996" s="18" t="b">
        <f>AND(ISBLANK(S3996),ISBLANK(T3996))</f>
        <v>0</v>
      </c>
      <c r="S3996" s="20">
        <v>0.75</v>
      </c>
      <c r="U3996" s="15" t="b">
        <f>AND(ISBLANK(V3996),ISBLANK(W3996),ISBLANK(X3996))</f>
        <v>0</v>
      </c>
      <c r="V3996" s="16">
        <v>0.98</v>
      </c>
      <c r="Y3996" s="13">
        <v>0.91</v>
      </c>
      <c r="AA3996" t="s">
        <v>449</v>
      </c>
      <c r="AB3996" s="24" t="str">
        <f>IF(ISERR(MONTH(AA3996)),TRIM(SUBSTITUTE(AA3996,(RIGHT(TRIM(AA3996),4)),"")),TEXT(AA3996,"mmmm"))</f>
        <v>May</v>
      </c>
      <c r="AC3996" s="24">
        <f>IF(ISERR(YEAR(AA3996)),VALUE(RIGHT(TRIM(AA3996),4)),YEAR(AA3996))</f>
        <v>2017</v>
      </c>
      <c r="AD3996" t="s">
        <v>443</v>
      </c>
      <c r="AE3996" t="b">
        <f>VLOOKUP(AA3996,duplicates!A:C,3,FALSE)</f>
        <v>0</v>
      </c>
      <c r="AF3996" t="b">
        <f t="shared" si="58"/>
        <v>1</v>
      </c>
      <c r="AG3996" s="23" t="b">
        <v>0</v>
      </c>
    </row>
    <row r="3997" spans="1:33" x14ac:dyDescent="0.2">
      <c r="A3997" t="s">
        <v>441</v>
      </c>
      <c r="B3997">
        <v>313</v>
      </c>
      <c r="C3997" t="s">
        <v>211</v>
      </c>
      <c r="D3997" t="s">
        <v>212</v>
      </c>
      <c r="E3997" s="4">
        <f>IF(ISBLANK(G3997),H3997,G3997)</f>
        <v>37</v>
      </c>
      <c r="F3997" s="9" t="b">
        <f>AND(ISBLANK(G3997),ISBLANK(H3997))</f>
        <v>0</v>
      </c>
      <c r="H3997" s="9">
        <v>37</v>
      </c>
      <c r="I3997">
        <v>383</v>
      </c>
      <c r="J3997" s="9" t="b">
        <f>AND(ISBLANK(K3997),ISBLANK(L3997))</f>
        <v>0</v>
      </c>
      <c r="L3997" s="9">
        <v>37</v>
      </c>
      <c r="M3997" s="15" t="b">
        <f>AND(ISBLANK(N3997),ISBLANK(O3997),ISBLANK(P3997))</f>
        <v>0</v>
      </c>
      <c r="O3997" s="15">
        <v>2</v>
      </c>
      <c r="Q3997">
        <v>2</v>
      </c>
      <c r="R3997" s="18" t="b">
        <f>AND(ISBLANK(S3997),ISBLANK(T3997))</f>
        <v>0</v>
      </c>
      <c r="S3997" s="20">
        <v>1</v>
      </c>
      <c r="U3997" s="15" t="b">
        <f>AND(ISBLANK(V3997),ISBLANK(W3997),ISBLANK(X3997))</f>
        <v>0</v>
      </c>
      <c r="V3997" s="16">
        <v>1</v>
      </c>
      <c r="Y3997" s="13">
        <v>0.65</v>
      </c>
      <c r="AA3997" t="s">
        <v>449</v>
      </c>
      <c r="AB3997" s="24" t="str">
        <f>IF(ISERR(MONTH(AA3997)),TRIM(SUBSTITUTE(AA3997,(RIGHT(TRIM(AA3997),4)),"")),TEXT(AA3997,"mmmm"))</f>
        <v>May</v>
      </c>
      <c r="AC3997" s="24">
        <f>IF(ISERR(YEAR(AA3997)),VALUE(RIGHT(TRIM(AA3997),4)),YEAR(AA3997))</f>
        <v>2017</v>
      </c>
      <c r="AD3997" t="s">
        <v>443</v>
      </c>
      <c r="AE3997" t="b">
        <f>VLOOKUP(AA3997,duplicates!A:C,3,FALSE)</f>
        <v>0</v>
      </c>
      <c r="AF3997" t="b">
        <f t="shared" si="58"/>
        <v>1</v>
      </c>
      <c r="AG3997" s="23" t="b">
        <v>0</v>
      </c>
    </row>
    <row r="3998" spans="1:33" x14ac:dyDescent="0.2">
      <c r="A3998" t="s">
        <v>441</v>
      </c>
      <c r="B3998">
        <v>255</v>
      </c>
      <c r="C3998" t="s">
        <v>187</v>
      </c>
      <c r="D3998" t="s">
        <v>188</v>
      </c>
      <c r="E3998" s="4">
        <f>IF(ISBLANK(G3998),H3998,G3998)</f>
        <v>72</v>
      </c>
      <c r="F3998" s="9" t="b">
        <f>AND(ISBLANK(G3998),ISBLANK(H3998))</f>
        <v>0</v>
      </c>
      <c r="H3998" s="9">
        <v>72</v>
      </c>
      <c r="I3998">
        <v>401</v>
      </c>
      <c r="J3998" s="9" t="b">
        <f>AND(ISBLANK(K3998),ISBLANK(L3998))</f>
        <v>0</v>
      </c>
      <c r="L3998" s="9">
        <v>67</v>
      </c>
      <c r="M3998" s="15" t="b">
        <f>AND(ISBLANK(N3998),ISBLANK(O3998),ISBLANK(P3998))</f>
        <v>0</v>
      </c>
      <c r="O3998" s="15">
        <v>15</v>
      </c>
      <c r="Q3998">
        <v>15</v>
      </c>
      <c r="R3998" s="18" t="b">
        <f>AND(ISBLANK(S3998),ISBLANK(T3998))</f>
        <v>0</v>
      </c>
      <c r="S3998" s="20">
        <v>1</v>
      </c>
      <c r="U3998" s="15" t="b">
        <f>AND(ISBLANK(V3998),ISBLANK(W3998),ISBLANK(X3998))</f>
        <v>0</v>
      </c>
      <c r="V3998" s="16">
        <v>0.93</v>
      </c>
      <c r="Y3998" s="13">
        <v>0.96</v>
      </c>
      <c r="AA3998" t="s">
        <v>449</v>
      </c>
      <c r="AB3998" s="24" t="str">
        <f>IF(ISERR(MONTH(AA3998)),TRIM(SUBSTITUTE(AA3998,(RIGHT(TRIM(AA3998),4)),"")),TEXT(AA3998,"mmmm"))</f>
        <v>May</v>
      </c>
      <c r="AC3998" s="24">
        <f>IF(ISERR(YEAR(AA3998)),VALUE(RIGHT(TRIM(AA3998),4)),YEAR(AA3998))</f>
        <v>2017</v>
      </c>
      <c r="AD3998" t="s">
        <v>443</v>
      </c>
      <c r="AE3998" t="b">
        <f>VLOOKUP(AA3998,duplicates!A:C,3,FALSE)</f>
        <v>0</v>
      </c>
      <c r="AF3998" t="b">
        <f t="shared" si="58"/>
        <v>1</v>
      </c>
      <c r="AG3998" s="23" t="b">
        <v>0</v>
      </c>
    </row>
    <row r="3999" spans="1:33" x14ac:dyDescent="0.2">
      <c r="A3999" t="s">
        <v>441</v>
      </c>
      <c r="B3999">
        <v>314</v>
      </c>
      <c r="C3999" t="s">
        <v>285</v>
      </c>
      <c r="D3999" t="s">
        <v>286</v>
      </c>
      <c r="E3999" s="4">
        <f>IF(ISBLANK(G3999),H3999,G3999)</f>
        <v>26</v>
      </c>
      <c r="F3999" s="9" t="b">
        <f>AND(ISBLANK(G3999),ISBLANK(H3999))</f>
        <v>0</v>
      </c>
      <c r="H3999" s="9">
        <v>26</v>
      </c>
      <c r="I3999">
        <v>640</v>
      </c>
      <c r="J3999" s="9" t="b">
        <f>AND(ISBLANK(K3999),ISBLANK(L3999))</f>
        <v>0</v>
      </c>
      <c r="L3999" s="9">
        <v>26</v>
      </c>
      <c r="M3999" s="15" t="b">
        <f>AND(ISBLANK(N3999),ISBLANK(O3999),ISBLANK(P3999))</f>
        <v>0</v>
      </c>
      <c r="O3999" s="15">
        <v>10</v>
      </c>
      <c r="Q3999">
        <v>10</v>
      </c>
      <c r="R3999" s="18" t="b">
        <f>AND(ISBLANK(S3999),ISBLANK(T3999))</f>
        <v>0</v>
      </c>
      <c r="S3999" s="20">
        <v>1</v>
      </c>
      <c r="U3999" s="15" t="b">
        <f>AND(ISBLANK(V3999),ISBLANK(W3999),ISBLANK(X3999))</f>
        <v>0</v>
      </c>
      <c r="V3999" s="16">
        <v>1</v>
      </c>
      <c r="Y3999" s="13">
        <v>0.96</v>
      </c>
      <c r="AA3999" t="s">
        <v>449</v>
      </c>
      <c r="AB3999" s="24" t="str">
        <f>IF(ISERR(MONTH(AA3999)),TRIM(SUBSTITUTE(AA3999,(RIGHT(TRIM(AA3999),4)),"")),TEXT(AA3999,"mmmm"))</f>
        <v>May</v>
      </c>
      <c r="AC3999" s="24">
        <f>IF(ISERR(YEAR(AA3999)),VALUE(RIGHT(TRIM(AA3999),4)),YEAR(AA3999))</f>
        <v>2017</v>
      </c>
      <c r="AD3999" t="s">
        <v>443</v>
      </c>
      <c r="AE3999" t="b">
        <f>VLOOKUP(AA3999,duplicates!A:C,3,FALSE)</f>
        <v>0</v>
      </c>
      <c r="AF3999" t="b">
        <f t="shared" si="58"/>
        <v>1</v>
      </c>
      <c r="AG3999" s="23" t="b">
        <v>0</v>
      </c>
    </row>
    <row r="4000" spans="1:33" x14ac:dyDescent="0.2">
      <c r="A4000" t="s">
        <v>441</v>
      </c>
      <c r="B4000">
        <v>256</v>
      </c>
      <c r="C4000" t="s">
        <v>95</v>
      </c>
      <c r="D4000" t="s">
        <v>96</v>
      </c>
      <c r="E4000" s="4">
        <f>IF(ISBLANK(G4000),H4000,G4000)</f>
        <v>93</v>
      </c>
      <c r="F4000" s="9" t="b">
        <f>AND(ISBLANK(G4000),ISBLANK(H4000))</f>
        <v>0</v>
      </c>
      <c r="H4000" s="9">
        <v>93</v>
      </c>
      <c r="I4000">
        <v>357</v>
      </c>
      <c r="J4000" s="9" t="b">
        <f>AND(ISBLANK(K4000),ISBLANK(L4000))</f>
        <v>0</v>
      </c>
      <c r="L4000" s="9">
        <v>93</v>
      </c>
      <c r="M4000" s="15" t="b">
        <f>AND(ISBLANK(N4000),ISBLANK(O4000),ISBLANK(P4000))</f>
        <v>0</v>
      </c>
      <c r="O4000" s="15">
        <v>93</v>
      </c>
      <c r="Q4000">
        <v>93</v>
      </c>
      <c r="R4000" s="18" t="b">
        <f>AND(ISBLANK(S4000),ISBLANK(T4000))</f>
        <v>0</v>
      </c>
      <c r="S4000" s="20">
        <v>1</v>
      </c>
      <c r="U4000" s="15" t="b">
        <f>AND(ISBLANK(V4000),ISBLANK(W4000),ISBLANK(X4000))</f>
        <v>0</v>
      </c>
      <c r="V4000" s="16">
        <v>1</v>
      </c>
      <c r="Y4000" s="13">
        <v>1</v>
      </c>
      <c r="AA4000" t="s">
        <v>449</v>
      </c>
      <c r="AB4000" s="24" t="str">
        <f>IF(ISERR(MONTH(AA4000)),TRIM(SUBSTITUTE(AA4000,(RIGHT(TRIM(AA4000),4)),"")),TEXT(AA4000,"mmmm"))</f>
        <v>May</v>
      </c>
      <c r="AC4000" s="24">
        <f>IF(ISERR(YEAR(AA4000)),VALUE(RIGHT(TRIM(AA4000),4)),YEAR(AA4000))</f>
        <v>2017</v>
      </c>
      <c r="AD4000" t="s">
        <v>443</v>
      </c>
      <c r="AE4000" t="b">
        <f>VLOOKUP(AA4000,duplicates!A:C,3,FALSE)</f>
        <v>0</v>
      </c>
      <c r="AF4000" t="b">
        <f t="shared" si="58"/>
        <v>1</v>
      </c>
      <c r="AG4000" s="23" t="b">
        <v>0</v>
      </c>
    </row>
    <row r="4001" spans="1:33" x14ac:dyDescent="0.2">
      <c r="A4001" t="s">
        <v>441</v>
      </c>
      <c r="B4001">
        <v>257</v>
      </c>
      <c r="C4001" t="s">
        <v>203</v>
      </c>
      <c r="D4001" t="s">
        <v>204</v>
      </c>
      <c r="E4001" s="4">
        <f>IF(ISBLANK(G4001),H4001,G4001)</f>
        <v>97</v>
      </c>
      <c r="F4001" s="9" t="b">
        <f>AND(ISBLANK(G4001),ISBLANK(H4001))</f>
        <v>0</v>
      </c>
      <c r="H4001" s="9">
        <v>97</v>
      </c>
      <c r="I4001">
        <v>929</v>
      </c>
      <c r="J4001" s="9" t="b">
        <f>AND(ISBLANK(K4001),ISBLANK(L4001))</f>
        <v>0</v>
      </c>
      <c r="L4001" s="9">
        <v>94</v>
      </c>
      <c r="M4001" s="15" t="b">
        <f>AND(ISBLANK(N4001),ISBLANK(O4001),ISBLANK(P4001))</f>
        <v>0</v>
      </c>
      <c r="O4001" s="15">
        <v>20</v>
      </c>
      <c r="Q4001">
        <v>20</v>
      </c>
      <c r="R4001" s="18" t="b">
        <f>AND(ISBLANK(S4001),ISBLANK(T4001))</f>
        <v>0</v>
      </c>
      <c r="S4001" s="20">
        <v>1</v>
      </c>
      <c r="U4001" s="15" t="b">
        <f>AND(ISBLANK(V4001),ISBLANK(W4001),ISBLANK(X4001))</f>
        <v>0</v>
      </c>
      <c r="V4001" s="16">
        <v>0.97</v>
      </c>
      <c r="Y4001" s="13">
        <v>0.93</v>
      </c>
      <c r="AA4001" t="s">
        <v>449</v>
      </c>
      <c r="AB4001" s="24" t="str">
        <f>IF(ISERR(MONTH(AA4001)),TRIM(SUBSTITUTE(AA4001,(RIGHT(TRIM(AA4001),4)),"")),TEXT(AA4001,"mmmm"))</f>
        <v>May</v>
      </c>
      <c r="AC4001" s="24">
        <f>IF(ISERR(YEAR(AA4001)),VALUE(RIGHT(TRIM(AA4001),4)),YEAR(AA4001))</f>
        <v>2017</v>
      </c>
      <c r="AD4001" t="s">
        <v>443</v>
      </c>
      <c r="AE4001" t="b">
        <f>VLOOKUP(AA4001,duplicates!A:C,3,FALSE)</f>
        <v>0</v>
      </c>
      <c r="AF4001" t="b">
        <f t="shared" si="58"/>
        <v>1</v>
      </c>
      <c r="AG4001" s="23" t="b">
        <v>0</v>
      </c>
    </row>
    <row r="4002" spans="1:33" x14ac:dyDescent="0.2">
      <c r="A4002" t="s">
        <v>441</v>
      </c>
      <c r="B4002">
        <v>315</v>
      </c>
      <c r="C4002" t="s">
        <v>322</v>
      </c>
      <c r="D4002" t="s">
        <v>323</v>
      </c>
      <c r="E4002" s="4" t="str">
        <f>IF(ISBLANK(G4002),H4002,G4002)</f>
        <v>NOT IN MONTH</v>
      </c>
      <c r="F4002" s="9" t="b">
        <f>AND(ISBLANK(G4002),ISBLANK(H4002))</f>
        <v>0</v>
      </c>
      <c r="H4002" s="9" t="s">
        <v>356</v>
      </c>
      <c r="I4002" t="s">
        <v>356</v>
      </c>
      <c r="J4002" s="9" t="b">
        <f>AND(ISBLANK(K4002),ISBLANK(L4002))</f>
        <v>0</v>
      </c>
      <c r="L4002" s="9" t="s">
        <v>356</v>
      </c>
      <c r="M4002" s="15" t="b">
        <f>AND(ISBLANK(N4002),ISBLANK(O4002),ISBLANK(P4002))</f>
        <v>0</v>
      </c>
      <c r="O4002" s="15" t="s">
        <v>356</v>
      </c>
      <c r="Q4002" t="s">
        <v>356</v>
      </c>
      <c r="R4002" s="18" t="b">
        <f>AND(ISBLANK(S4002),ISBLANK(T4002))</f>
        <v>0</v>
      </c>
      <c r="S4002" s="18" t="s">
        <v>27</v>
      </c>
      <c r="U4002" s="15" t="b">
        <f>AND(ISBLANK(V4002),ISBLANK(W4002),ISBLANK(X4002))</f>
        <v>0</v>
      </c>
      <c r="V4002" s="15" t="s">
        <v>27</v>
      </c>
      <c r="Y4002" s="12" t="s">
        <v>27</v>
      </c>
      <c r="AA4002" t="s">
        <v>449</v>
      </c>
      <c r="AB4002" s="24" t="str">
        <f>IF(ISERR(MONTH(AA4002)),TRIM(SUBSTITUTE(AA4002,(RIGHT(TRIM(AA4002),4)),"")),TEXT(AA4002,"mmmm"))</f>
        <v>May</v>
      </c>
      <c r="AC4002" s="24">
        <f>IF(ISERR(YEAR(AA4002)),VALUE(RIGHT(TRIM(AA4002),4)),YEAR(AA4002))</f>
        <v>2017</v>
      </c>
      <c r="AD4002" t="s">
        <v>443</v>
      </c>
      <c r="AE4002" t="b">
        <f>VLOOKUP(AA4002,duplicates!A:C,3,FALSE)</f>
        <v>0</v>
      </c>
      <c r="AF4002" t="b">
        <f t="shared" si="58"/>
        <v>1</v>
      </c>
      <c r="AG4002" s="23" t="b">
        <v>0</v>
      </c>
    </row>
    <row r="4003" spans="1:33" x14ac:dyDescent="0.2">
      <c r="A4003" t="s">
        <v>441</v>
      </c>
      <c r="B4003">
        <v>258</v>
      </c>
      <c r="C4003" t="s">
        <v>345</v>
      </c>
      <c r="D4003" t="s">
        <v>346</v>
      </c>
      <c r="E4003" s="4">
        <f>IF(ISBLANK(G4003),H4003,G4003)</f>
        <v>190</v>
      </c>
      <c r="F4003" s="9" t="b">
        <f>AND(ISBLANK(G4003),ISBLANK(H4003))</f>
        <v>0</v>
      </c>
      <c r="H4003" s="9">
        <v>190</v>
      </c>
      <c r="I4003">
        <v>720</v>
      </c>
      <c r="J4003" s="9" t="b">
        <f>AND(ISBLANK(K4003),ISBLANK(L4003))</f>
        <v>0</v>
      </c>
      <c r="L4003" s="9">
        <v>190</v>
      </c>
      <c r="M4003" s="15" t="b">
        <f>AND(ISBLANK(N4003),ISBLANK(O4003),ISBLANK(P4003))</f>
        <v>0</v>
      </c>
      <c r="O4003" s="15">
        <v>25</v>
      </c>
      <c r="Q4003">
        <v>25</v>
      </c>
      <c r="R4003" s="18" t="b">
        <f>AND(ISBLANK(S4003),ISBLANK(T4003))</f>
        <v>0</v>
      </c>
      <c r="S4003" s="20">
        <v>1</v>
      </c>
      <c r="U4003" s="15" t="b">
        <f>AND(ISBLANK(V4003),ISBLANK(W4003),ISBLANK(X4003))</f>
        <v>0</v>
      </c>
      <c r="V4003" s="16">
        <v>1</v>
      </c>
      <c r="Y4003" s="13">
        <v>0.94</v>
      </c>
      <c r="AA4003" t="s">
        <v>449</v>
      </c>
      <c r="AB4003" s="24" t="str">
        <f>IF(ISERR(MONTH(AA4003)),TRIM(SUBSTITUTE(AA4003,(RIGHT(TRIM(AA4003),4)),"")),TEXT(AA4003,"mmmm"))</f>
        <v>May</v>
      </c>
      <c r="AC4003" s="24">
        <f>IF(ISERR(YEAR(AA4003)),VALUE(RIGHT(TRIM(AA4003),4)),YEAR(AA4003))</f>
        <v>2017</v>
      </c>
      <c r="AD4003" t="s">
        <v>443</v>
      </c>
      <c r="AE4003" t="b">
        <f>VLOOKUP(AA4003,duplicates!A:C,3,FALSE)</f>
        <v>0</v>
      </c>
      <c r="AF4003" t="b">
        <f t="shared" si="58"/>
        <v>1</v>
      </c>
      <c r="AG4003" s="23" t="b">
        <v>0</v>
      </c>
    </row>
    <row r="4004" spans="1:33" x14ac:dyDescent="0.2">
      <c r="A4004" t="s">
        <v>441</v>
      </c>
      <c r="B4004">
        <v>316</v>
      </c>
      <c r="C4004" t="s">
        <v>289</v>
      </c>
      <c r="D4004" t="s">
        <v>290</v>
      </c>
      <c r="E4004" s="4">
        <f>IF(ISBLANK(G4004),H4004,G4004)</f>
        <v>188</v>
      </c>
      <c r="F4004" s="9" t="b">
        <f>AND(ISBLANK(G4004),ISBLANK(H4004))</f>
        <v>0</v>
      </c>
      <c r="H4004" s="9">
        <v>188</v>
      </c>
      <c r="I4004">
        <v>727</v>
      </c>
      <c r="J4004" s="9" t="b">
        <f>AND(ISBLANK(K4004),ISBLANK(L4004))</f>
        <v>0</v>
      </c>
      <c r="L4004" s="9">
        <v>173</v>
      </c>
      <c r="M4004" s="15" t="b">
        <f>AND(ISBLANK(N4004),ISBLANK(O4004),ISBLANK(P4004))</f>
        <v>0</v>
      </c>
      <c r="O4004" s="15">
        <v>98</v>
      </c>
      <c r="Q4004">
        <v>98</v>
      </c>
      <c r="R4004" s="18" t="b">
        <f>AND(ISBLANK(S4004),ISBLANK(T4004))</f>
        <v>0</v>
      </c>
      <c r="S4004" s="20">
        <v>1</v>
      </c>
      <c r="U4004" s="15" t="b">
        <f>AND(ISBLANK(V4004),ISBLANK(W4004),ISBLANK(X4004))</f>
        <v>0</v>
      </c>
      <c r="V4004" s="16">
        <v>0.92</v>
      </c>
      <c r="Y4004" s="13">
        <v>0.95</v>
      </c>
      <c r="AA4004" t="s">
        <v>449</v>
      </c>
      <c r="AB4004" s="24" t="str">
        <f>IF(ISERR(MONTH(AA4004)),TRIM(SUBSTITUTE(AA4004,(RIGHT(TRIM(AA4004),4)),"")),TEXT(AA4004,"mmmm"))</f>
        <v>May</v>
      </c>
      <c r="AC4004" s="24">
        <f>IF(ISERR(YEAR(AA4004)),VALUE(RIGHT(TRIM(AA4004),4)),YEAR(AA4004))</f>
        <v>2017</v>
      </c>
      <c r="AD4004" t="s">
        <v>443</v>
      </c>
      <c r="AE4004" t="b">
        <f>VLOOKUP(AA4004,duplicates!A:C,3,FALSE)</f>
        <v>0</v>
      </c>
      <c r="AF4004" t="b">
        <f t="shared" si="58"/>
        <v>1</v>
      </c>
      <c r="AG4004" s="23" t="b">
        <v>0</v>
      </c>
    </row>
    <row r="4005" spans="1:33" x14ac:dyDescent="0.2">
      <c r="A4005" t="s">
        <v>441</v>
      </c>
      <c r="B4005">
        <v>259</v>
      </c>
      <c r="C4005" t="s">
        <v>157</v>
      </c>
      <c r="D4005" t="s">
        <v>158</v>
      </c>
      <c r="E4005" s="4">
        <f>IF(ISBLANK(G4005),H4005,G4005)</f>
        <v>33</v>
      </c>
      <c r="F4005" s="9" t="b">
        <f>AND(ISBLANK(G4005),ISBLANK(H4005))</f>
        <v>0</v>
      </c>
      <c r="H4005" s="9">
        <v>33</v>
      </c>
      <c r="I4005">
        <v>397</v>
      </c>
      <c r="J4005" s="9" t="b">
        <f>AND(ISBLANK(K4005),ISBLANK(L4005))</f>
        <v>0</v>
      </c>
      <c r="L4005" s="9">
        <v>33</v>
      </c>
      <c r="M4005" s="15" t="b">
        <f>AND(ISBLANK(N4005),ISBLANK(O4005),ISBLANK(P4005))</f>
        <v>0</v>
      </c>
      <c r="O4005" s="15">
        <v>33</v>
      </c>
      <c r="Q4005">
        <v>33</v>
      </c>
      <c r="R4005" s="18" t="b">
        <f>AND(ISBLANK(S4005),ISBLANK(T4005))</f>
        <v>0</v>
      </c>
      <c r="S4005" s="20">
        <v>1</v>
      </c>
      <c r="U4005" s="15" t="b">
        <f>AND(ISBLANK(V4005),ISBLANK(W4005),ISBLANK(X4005))</f>
        <v>0</v>
      </c>
      <c r="V4005" s="16">
        <v>1</v>
      </c>
      <c r="Y4005" s="13">
        <v>0.91</v>
      </c>
      <c r="AA4005" t="s">
        <v>449</v>
      </c>
      <c r="AB4005" s="24" t="str">
        <f>IF(ISERR(MONTH(AA4005)),TRIM(SUBSTITUTE(AA4005,(RIGHT(TRIM(AA4005),4)),"")),TEXT(AA4005,"mmmm"))</f>
        <v>May</v>
      </c>
      <c r="AC4005" s="24">
        <f>IF(ISERR(YEAR(AA4005)),VALUE(RIGHT(TRIM(AA4005),4)),YEAR(AA4005))</f>
        <v>2017</v>
      </c>
      <c r="AD4005" t="s">
        <v>443</v>
      </c>
      <c r="AE4005" t="b">
        <f>VLOOKUP(AA4005,duplicates!A:C,3,FALSE)</f>
        <v>0</v>
      </c>
      <c r="AF4005" t="b">
        <f t="shared" si="58"/>
        <v>1</v>
      </c>
      <c r="AG4005" s="23" t="b">
        <v>0</v>
      </c>
    </row>
    <row r="4006" spans="1:33" x14ac:dyDescent="0.2">
      <c r="A4006" t="s">
        <v>441</v>
      </c>
      <c r="B4006">
        <v>317</v>
      </c>
      <c r="C4006" t="s">
        <v>245</v>
      </c>
      <c r="D4006" t="s">
        <v>246</v>
      </c>
      <c r="E4006" s="4">
        <f>IF(ISBLANK(G4006),H4006,G4006)</f>
        <v>1</v>
      </c>
      <c r="F4006" s="9" t="b">
        <f>AND(ISBLANK(G4006),ISBLANK(H4006))</f>
        <v>0</v>
      </c>
      <c r="H4006" s="9">
        <v>1</v>
      </c>
      <c r="I4006">
        <v>163</v>
      </c>
      <c r="J4006" s="9" t="b">
        <f>AND(ISBLANK(K4006),ISBLANK(L4006))</f>
        <v>0</v>
      </c>
      <c r="L4006" s="9">
        <v>1</v>
      </c>
      <c r="M4006" s="15" t="b">
        <f>AND(ISBLANK(N4006),ISBLANK(O4006),ISBLANK(P4006))</f>
        <v>0</v>
      </c>
      <c r="O4006" s="15">
        <v>1</v>
      </c>
      <c r="Q4006">
        <v>1</v>
      </c>
      <c r="R4006" s="18" t="b">
        <f>AND(ISBLANK(S4006),ISBLANK(T4006))</f>
        <v>0</v>
      </c>
      <c r="S4006" s="20">
        <v>1</v>
      </c>
      <c r="U4006" s="15" t="b">
        <f>AND(ISBLANK(V4006),ISBLANK(W4006),ISBLANK(X4006))</f>
        <v>0</v>
      </c>
      <c r="V4006" s="16">
        <v>1</v>
      </c>
      <c r="Y4006" s="13">
        <v>0.9</v>
      </c>
      <c r="AA4006" t="s">
        <v>449</v>
      </c>
      <c r="AB4006" s="24" t="str">
        <f>IF(ISERR(MONTH(AA4006)),TRIM(SUBSTITUTE(AA4006,(RIGHT(TRIM(AA4006),4)),"")),TEXT(AA4006,"mmmm"))</f>
        <v>May</v>
      </c>
      <c r="AC4006" s="24">
        <f>IF(ISERR(YEAR(AA4006)),VALUE(RIGHT(TRIM(AA4006),4)),YEAR(AA4006))</f>
        <v>2017</v>
      </c>
      <c r="AD4006" t="s">
        <v>443</v>
      </c>
      <c r="AE4006" t="b">
        <f>VLOOKUP(AA4006,duplicates!A:C,3,FALSE)</f>
        <v>0</v>
      </c>
      <c r="AF4006" t="b">
        <f t="shared" si="58"/>
        <v>1</v>
      </c>
      <c r="AG4006" s="23" t="b">
        <v>0</v>
      </c>
    </row>
    <row r="4007" spans="1:33" x14ac:dyDescent="0.2">
      <c r="A4007" t="s">
        <v>441</v>
      </c>
      <c r="B4007">
        <v>260</v>
      </c>
      <c r="C4007" t="s">
        <v>25</v>
      </c>
      <c r="D4007" t="s">
        <v>26</v>
      </c>
      <c r="E4007" s="4">
        <f>IF(ISBLANK(G4007),H4007,G4007)</f>
        <v>72</v>
      </c>
      <c r="F4007" s="9" t="b">
        <f>AND(ISBLANK(G4007),ISBLANK(H4007))</f>
        <v>0</v>
      </c>
      <c r="H4007" s="9">
        <v>72</v>
      </c>
      <c r="I4007">
        <v>245</v>
      </c>
      <c r="J4007" s="9" t="b">
        <f>AND(ISBLANK(K4007),ISBLANK(L4007))</f>
        <v>0</v>
      </c>
      <c r="L4007" s="9">
        <v>72</v>
      </c>
      <c r="M4007" s="15" t="b">
        <f>AND(ISBLANK(N4007),ISBLANK(O4007),ISBLANK(P4007))</f>
        <v>0</v>
      </c>
      <c r="O4007" s="15">
        <v>5</v>
      </c>
      <c r="Q4007">
        <v>5</v>
      </c>
      <c r="R4007" s="18" t="b">
        <f>AND(ISBLANK(S4007),ISBLANK(T4007))</f>
        <v>0</v>
      </c>
      <c r="S4007" s="20">
        <v>1</v>
      </c>
      <c r="U4007" s="15" t="b">
        <f>AND(ISBLANK(V4007),ISBLANK(W4007),ISBLANK(X4007))</f>
        <v>0</v>
      </c>
      <c r="V4007" s="16">
        <v>1</v>
      </c>
      <c r="Y4007" s="13">
        <v>0.28999999999999998</v>
      </c>
      <c r="AA4007" t="s">
        <v>449</v>
      </c>
      <c r="AB4007" s="24" t="str">
        <f>IF(ISERR(MONTH(AA4007)),TRIM(SUBSTITUTE(AA4007,(RIGHT(TRIM(AA4007),4)),"")),TEXT(AA4007,"mmmm"))</f>
        <v>May</v>
      </c>
      <c r="AC4007" s="24">
        <f>IF(ISERR(YEAR(AA4007)),VALUE(RIGHT(TRIM(AA4007),4)),YEAR(AA4007))</f>
        <v>2017</v>
      </c>
      <c r="AD4007" t="s">
        <v>443</v>
      </c>
      <c r="AE4007" t="b">
        <f>VLOOKUP(AA4007,duplicates!A:C,3,FALSE)</f>
        <v>0</v>
      </c>
      <c r="AF4007" t="b">
        <f t="shared" si="58"/>
        <v>1</v>
      </c>
      <c r="AG4007" s="23" t="b">
        <v>0</v>
      </c>
    </row>
    <row r="4008" spans="1:33" x14ac:dyDescent="0.2">
      <c r="A4008" t="s">
        <v>441</v>
      </c>
      <c r="B4008">
        <v>261</v>
      </c>
      <c r="C4008" t="s">
        <v>55</v>
      </c>
      <c r="D4008" t="s">
        <v>56</v>
      </c>
      <c r="E4008" s="4">
        <f>IF(ISBLANK(G4008),H4008,G4008)</f>
        <v>80</v>
      </c>
      <c r="F4008" s="9" t="b">
        <f>AND(ISBLANK(G4008),ISBLANK(H4008))</f>
        <v>0</v>
      </c>
      <c r="H4008" s="9">
        <v>80</v>
      </c>
      <c r="I4008">
        <v>818</v>
      </c>
      <c r="J4008" s="9" t="b">
        <f>AND(ISBLANK(K4008),ISBLANK(L4008))</f>
        <v>0</v>
      </c>
      <c r="L4008" s="9">
        <v>80</v>
      </c>
      <c r="M4008" s="15" t="b">
        <f>AND(ISBLANK(N4008),ISBLANK(O4008),ISBLANK(P4008))</f>
        <v>0</v>
      </c>
      <c r="O4008" s="15">
        <v>80</v>
      </c>
      <c r="Q4008">
        <v>80</v>
      </c>
      <c r="R4008" s="18" t="b">
        <f>AND(ISBLANK(S4008),ISBLANK(T4008))</f>
        <v>0</v>
      </c>
      <c r="S4008" s="20">
        <v>1</v>
      </c>
      <c r="U4008" s="15" t="b">
        <f>AND(ISBLANK(V4008),ISBLANK(W4008),ISBLANK(X4008))</f>
        <v>0</v>
      </c>
      <c r="V4008" s="16">
        <v>1</v>
      </c>
      <c r="Y4008" s="13">
        <v>0.79</v>
      </c>
      <c r="AA4008" t="s">
        <v>449</v>
      </c>
      <c r="AB4008" s="24" t="str">
        <f>IF(ISERR(MONTH(AA4008)),TRIM(SUBSTITUTE(AA4008,(RIGHT(TRIM(AA4008),4)),"")),TEXT(AA4008,"mmmm"))</f>
        <v>May</v>
      </c>
      <c r="AC4008" s="24">
        <f>IF(ISERR(YEAR(AA4008)),VALUE(RIGHT(TRIM(AA4008),4)),YEAR(AA4008))</f>
        <v>2017</v>
      </c>
      <c r="AD4008" t="s">
        <v>443</v>
      </c>
      <c r="AE4008" t="b">
        <f>VLOOKUP(AA4008,duplicates!A:C,3,FALSE)</f>
        <v>0</v>
      </c>
      <c r="AF4008" t="b">
        <f t="shared" si="58"/>
        <v>1</v>
      </c>
      <c r="AG4008" s="23" t="b">
        <v>0</v>
      </c>
    </row>
    <row r="4009" spans="1:33" x14ac:dyDescent="0.2">
      <c r="A4009" t="s">
        <v>441</v>
      </c>
      <c r="B4009">
        <v>2968</v>
      </c>
      <c r="C4009" t="s">
        <v>75</v>
      </c>
      <c r="D4009" t="s">
        <v>76</v>
      </c>
      <c r="E4009" s="4">
        <f>IF(ISBLANK(G4009),H4009,G4009)</f>
        <v>32</v>
      </c>
      <c r="F4009" s="9" t="b">
        <f>AND(ISBLANK(G4009),ISBLANK(H4009))</f>
        <v>0</v>
      </c>
      <c r="H4009" s="9">
        <v>32</v>
      </c>
      <c r="I4009">
        <v>352</v>
      </c>
      <c r="J4009" s="9" t="b">
        <f>AND(ISBLANK(K4009),ISBLANK(L4009))</f>
        <v>0</v>
      </c>
      <c r="L4009" s="9">
        <v>31</v>
      </c>
      <c r="M4009" s="15" t="b">
        <f>AND(ISBLANK(N4009),ISBLANK(O4009),ISBLANK(P4009))</f>
        <v>0</v>
      </c>
      <c r="O4009" s="15">
        <v>6</v>
      </c>
      <c r="Q4009">
        <v>6</v>
      </c>
      <c r="R4009" s="18" t="b">
        <f>AND(ISBLANK(S4009),ISBLANK(T4009))</f>
        <v>0</v>
      </c>
      <c r="S4009" s="20">
        <v>1</v>
      </c>
      <c r="U4009" s="15" t="b">
        <f>AND(ISBLANK(V4009),ISBLANK(W4009),ISBLANK(X4009))</f>
        <v>0</v>
      </c>
      <c r="V4009" s="16">
        <v>0.97</v>
      </c>
      <c r="Y4009" s="13">
        <v>0.82</v>
      </c>
      <c r="AA4009" s="3">
        <v>42461</v>
      </c>
      <c r="AB4009" s="24" t="str">
        <f>IF(ISERR(MONTH(AA4009)),TRIM(SUBSTITUTE(AA4009,(RIGHT(TRIM(AA4009),4)),"")),TEXT(AA4009,"mmmm"))</f>
        <v>April</v>
      </c>
      <c r="AC4009" s="24">
        <f>IF(ISERR(YEAR(AA4009)),VALUE(RIGHT(TRIM(AA4009),4)),YEAR(AA4009))</f>
        <v>2016</v>
      </c>
      <c r="AD4009" t="s">
        <v>459</v>
      </c>
      <c r="AE4009" t="b">
        <f>VLOOKUP(AA4009,duplicates!A:C,3,FALSE)</f>
        <v>0</v>
      </c>
      <c r="AF4009" t="b">
        <f t="shared" si="58"/>
        <v>1</v>
      </c>
      <c r="AG4009" s="23" t="b">
        <v>1</v>
      </c>
    </row>
    <row r="4010" spans="1:33" x14ac:dyDescent="0.2">
      <c r="A4010" t="s">
        <v>441</v>
      </c>
      <c r="B4010">
        <v>2969</v>
      </c>
      <c r="C4010" t="s">
        <v>59</v>
      </c>
      <c r="D4010" t="s">
        <v>60</v>
      </c>
      <c r="E4010" s="4">
        <f>IF(ISBLANK(G4010),H4010,G4010)</f>
        <v>49</v>
      </c>
      <c r="F4010" s="9" t="b">
        <f>AND(ISBLANK(G4010),ISBLANK(H4010))</f>
        <v>0</v>
      </c>
      <c r="H4010" s="9">
        <v>49</v>
      </c>
      <c r="I4010">
        <v>260</v>
      </c>
      <c r="J4010" s="9" t="b">
        <f>AND(ISBLANK(K4010),ISBLANK(L4010))</f>
        <v>0</v>
      </c>
      <c r="L4010" s="9">
        <v>8</v>
      </c>
      <c r="M4010" s="15" t="b">
        <f>AND(ISBLANK(N4010),ISBLANK(O4010),ISBLANK(P4010))</f>
        <v>0</v>
      </c>
      <c r="O4010" s="15">
        <v>0</v>
      </c>
      <c r="Q4010">
        <v>0</v>
      </c>
      <c r="R4010" s="18" t="b">
        <f>AND(ISBLANK(S4010),ISBLANK(T4010))</f>
        <v>0</v>
      </c>
      <c r="S4010" s="18" t="s">
        <v>27</v>
      </c>
      <c r="U4010" s="15" t="b">
        <f>AND(ISBLANK(V4010),ISBLANK(W4010),ISBLANK(X4010))</f>
        <v>0</v>
      </c>
      <c r="V4010" s="16">
        <v>0.16</v>
      </c>
      <c r="Y4010" s="13">
        <v>0.73</v>
      </c>
      <c r="AA4010" s="3">
        <v>42461</v>
      </c>
      <c r="AB4010" s="24" t="str">
        <f>IF(ISERR(MONTH(AA4010)),TRIM(SUBSTITUTE(AA4010,(RIGHT(TRIM(AA4010),4)),"")),TEXT(AA4010,"mmmm"))</f>
        <v>April</v>
      </c>
      <c r="AC4010" s="24">
        <f>IF(ISERR(YEAR(AA4010)),VALUE(RIGHT(TRIM(AA4010),4)),YEAR(AA4010))</f>
        <v>2016</v>
      </c>
      <c r="AD4010" t="s">
        <v>459</v>
      </c>
      <c r="AE4010" t="b">
        <f>VLOOKUP(AA4010,duplicates!A:C,3,FALSE)</f>
        <v>0</v>
      </c>
      <c r="AF4010" t="b">
        <f t="shared" si="58"/>
        <v>1</v>
      </c>
      <c r="AG4010" s="23" t="b">
        <v>1</v>
      </c>
    </row>
    <row r="4011" spans="1:33" x14ac:dyDescent="0.2">
      <c r="A4011" t="s">
        <v>441</v>
      </c>
      <c r="B4011">
        <v>2970</v>
      </c>
      <c r="C4011" t="s">
        <v>330</v>
      </c>
      <c r="D4011" t="s">
        <v>174</v>
      </c>
      <c r="E4011" s="4">
        <f>IF(ISBLANK(G4011),H4011,G4011)</f>
        <v>69</v>
      </c>
      <c r="F4011" s="9" t="b">
        <f>AND(ISBLANK(G4011),ISBLANK(H4011))</f>
        <v>0</v>
      </c>
      <c r="H4011" s="9">
        <v>69</v>
      </c>
      <c r="I4011">
        <v>369</v>
      </c>
      <c r="J4011" s="9" t="b">
        <f>AND(ISBLANK(K4011),ISBLANK(L4011))</f>
        <v>0</v>
      </c>
      <c r="L4011" s="9">
        <v>69</v>
      </c>
      <c r="M4011" s="15" t="b">
        <f>AND(ISBLANK(N4011),ISBLANK(O4011),ISBLANK(P4011))</f>
        <v>0</v>
      </c>
      <c r="O4011" s="15">
        <v>34</v>
      </c>
      <c r="Q4011">
        <v>34</v>
      </c>
      <c r="R4011" s="18" t="b">
        <f>AND(ISBLANK(S4011),ISBLANK(T4011))</f>
        <v>0</v>
      </c>
      <c r="S4011" s="20">
        <v>1</v>
      </c>
      <c r="U4011" s="15" t="b">
        <f>AND(ISBLANK(V4011),ISBLANK(W4011),ISBLANK(X4011))</f>
        <v>0</v>
      </c>
      <c r="V4011" s="16">
        <v>1</v>
      </c>
      <c r="Y4011" s="13">
        <v>0.94</v>
      </c>
      <c r="AA4011" s="3">
        <v>42461</v>
      </c>
      <c r="AB4011" s="24" t="str">
        <f>IF(ISERR(MONTH(AA4011)),TRIM(SUBSTITUTE(AA4011,(RIGHT(TRIM(AA4011),4)),"")),TEXT(AA4011,"mmmm"))</f>
        <v>April</v>
      </c>
      <c r="AC4011" s="24">
        <f>IF(ISERR(YEAR(AA4011)),VALUE(RIGHT(TRIM(AA4011),4)),YEAR(AA4011))</f>
        <v>2016</v>
      </c>
      <c r="AD4011" t="s">
        <v>459</v>
      </c>
      <c r="AE4011" t="b">
        <f>VLOOKUP(AA4011,duplicates!A:C,3,FALSE)</f>
        <v>0</v>
      </c>
      <c r="AF4011" t="b">
        <f t="shared" si="58"/>
        <v>1</v>
      </c>
      <c r="AG4011" s="23" t="b">
        <v>1</v>
      </c>
    </row>
    <row r="4012" spans="1:33" x14ac:dyDescent="0.2">
      <c r="A4012" t="s">
        <v>441</v>
      </c>
      <c r="B4012">
        <v>3069</v>
      </c>
      <c r="C4012" t="s">
        <v>225</v>
      </c>
      <c r="D4012" t="s">
        <v>226</v>
      </c>
      <c r="E4012" s="4">
        <f>IF(ISBLANK(G4012),H4012,G4012)</f>
        <v>44</v>
      </c>
      <c r="F4012" s="9" t="b">
        <f>AND(ISBLANK(G4012),ISBLANK(H4012))</f>
        <v>0</v>
      </c>
      <c r="H4012" s="9">
        <v>44</v>
      </c>
      <c r="I4012">
        <v>585</v>
      </c>
      <c r="J4012" s="9" t="b">
        <f>AND(ISBLANK(K4012),ISBLANK(L4012))</f>
        <v>0</v>
      </c>
      <c r="L4012" s="9">
        <v>43</v>
      </c>
      <c r="M4012" s="15" t="b">
        <f>AND(ISBLANK(N4012),ISBLANK(O4012),ISBLANK(P4012))</f>
        <v>0</v>
      </c>
      <c r="O4012" s="15">
        <v>43</v>
      </c>
      <c r="Q4012">
        <v>43</v>
      </c>
      <c r="R4012" s="18" t="b">
        <f>AND(ISBLANK(S4012),ISBLANK(T4012))</f>
        <v>0</v>
      </c>
      <c r="S4012" s="20">
        <v>1</v>
      </c>
      <c r="U4012" s="15" t="b">
        <f>AND(ISBLANK(V4012),ISBLANK(W4012),ISBLANK(X4012))</f>
        <v>0</v>
      </c>
      <c r="V4012" s="16">
        <v>0.98</v>
      </c>
      <c r="Y4012" s="13">
        <v>0.99</v>
      </c>
      <c r="AA4012" s="3">
        <v>42461</v>
      </c>
      <c r="AB4012" s="24" t="str">
        <f>IF(ISERR(MONTH(AA4012)),TRIM(SUBSTITUTE(AA4012,(RIGHT(TRIM(AA4012),4)),"")),TEXT(AA4012,"mmmm"))</f>
        <v>April</v>
      </c>
      <c r="AC4012" s="24">
        <f>IF(ISERR(YEAR(AA4012)),VALUE(RIGHT(TRIM(AA4012),4)),YEAR(AA4012))</f>
        <v>2016</v>
      </c>
      <c r="AD4012" t="s">
        <v>459</v>
      </c>
      <c r="AE4012" t="b">
        <f>VLOOKUP(AA4012,duplicates!A:C,3,FALSE)</f>
        <v>0</v>
      </c>
      <c r="AF4012" t="b">
        <f t="shared" si="58"/>
        <v>1</v>
      </c>
      <c r="AG4012" s="23" t="b">
        <v>1</v>
      </c>
    </row>
    <row r="4013" spans="1:33" x14ac:dyDescent="0.2">
      <c r="A4013" t="s">
        <v>441</v>
      </c>
      <c r="B4013">
        <v>2971</v>
      </c>
      <c r="C4013" t="s">
        <v>83</v>
      </c>
      <c r="D4013" t="s">
        <v>84</v>
      </c>
      <c r="E4013" s="4">
        <f>IF(ISBLANK(G4013),H4013,G4013)</f>
        <v>50</v>
      </c>
      <c r="F4013" s="9" t="b">
        <f>AND(ISBLANK(G4013),ISBLANK(H4013))</f>
        <v>0</v>
      </c>
      <c r="H4013" s="9">
        <v>50</v>
      </c>
      <c r="I4013">
        <v>265</v>
      </c>
      <c r="J4013" s="9" t="b">
        <f>AND(ISBLANK(K4013),ISBLANK(L4013))</f>
        <v>0</v>
      </c>
      <c r="L4013" s="9">
        <v>50</v>
      </c>
      <c r="M4013" s="15" t="b">
        <f>AND(ISBLANK(N4013),ISBLANK(O4013),ISBLANK(P4013))</f>
        <v>0</v>
      </c>
      <c r="O4013" s="15">
        <v>6</v>
      </c>
      <c r="Q4013">
        <v>6</v>
      </c>
      <c r="R4013" s="18" t="b">
        <f>AND(ISBLANK(S4013),ISBLANK(T4013))</f>
        <v>0</v>
      </c>
      <c r="S4013" s="20">
        <v>1</v>
      </c>
      <c r="U4013" s="15" t="b">
        <f>AND(ISBLANK(V4013),ISBLANK(W4013),ISBLANK(X4013))</f>
        <v>0</v>
      </c>
      <c r="V4013" s="16">
        <v>1</v>
      </c>
      <c r="Y4013" s="13">
        <v>0.97</v>
      </c>
      <c r="AA4013" s="3">
        <v>42461</v>
      </c>
      <c r="AB4013" s="24" t="str">
        <f>IF(ISERR(MONTH(AA4013)),TRIM(SUBSTITUTE(AA4013,(RIGHT(TRIM(AA4013),4)),"")),TEXT(AA4013,"mmmm"))</f>
        <v>April</v>
      </c>
      <c r="AC4013" s="24">
        <f>IF(ISERR(YEAR(AA4013)),VALUE(RIGHT(TRIM(AA4013),4)),YEAR(AA4013))</f>
        <v>2016</v>
      </c>
      <c r="AD4013" t="s">
        <v>459</v>
      </c>
      <c r="AE4013" t="b">
        <f>VLOOKUP(AA4013,duplicates!A:C,3,FALSE)</f>
        <v>0</v>
      </c>
      <c r="AF4013" t="b">
        <f t="shared" si="58"/>
        <v>1</v>
      </c>
      <c r="AG4013" s="23" t="b">
        <v>1</v>
      </c>
    </row>
    <row r="4014" spans="1:33" x14ac:dyDescent="0.2">
      <c r="A4014" t="s">
        <v>441</v>
      </c>
      <c r="B4014">
        <v>3070</v>
      </c>
      <c r="C4014" t="s">
        <v>207</v>
      </c>
      <c r="D4014" t="s">
        <v>208</v>
      </c>
      <c r="E4014" s="4">
        <f>IF(ISBLANK(G4014),H4014,G4014)</f>
        <v>125</v>
      </c>
      <c r="F4014" s="9" t="b">
        <f>AND(ISBLANK(G4014),ISBLANK(H4014))</f>
        <v>0</v>
      </c>
      <c r="H4014" s="9">
        <v>125</v>
      </c>
      <c r="I4014">
        <v>807</v>
      </c>
      <c r="J4014" s="9" t="b">
        <f>AND(ISBLANK(K4014),ISBLANK(L4014))</f>
        <v>0</v>
      </c>
      <c r="L4014" s="9">
        <v>115</v>
      </c>
      <c r="M4014" s="15" t="b">
        <f>AND(ISBLANK(N4014),ISBLANK(O4014),ISBLANK(P4014))</f>
        <v>0</v>
      </c>
      <c r="O4014" s="15">
        <v>84</v>
      </c>
      <c r="Q4014">
        <v>84</v>
      </c>
      <c r="R4014" s="18" t="b">
        <f>AND(ISBLANK(S4014),ISBLANK(T4014))</f>
        <v>0</v>
      </c>
      <c r="S4014" s="20">
        <v>1</v>
      </c>
      <c r="U4014" s="15" t="b">
        <f>AND(ISBLANK(V4014),ISBLANK(W4014),ISBLANK(X4014))</f>
        <v>0</v>
      </c>
      <c r="V4014" s="16">
        <v>0.92</v>
      </c>
      <c r="Y4014" s="13">
        <v>0.87</v>
      </c>
      <c r="AA4014" s="3">
        <v>42461</v>
      </c>
      <c r="AB4014" s="24" t="str">
        <f>IF(ISERR(MONTH(AA4014)),TRIM(SUBSTITUTE(AA4014,(RIGHT(TRIM(AA4014),4)),"")),TEXT(AA4014,"mmmm"))</f>
        <v>April</v>
      </c>
      <c r="AC4014" s="24">
        <f>IF(ISERR(YEAR(AA4014)),VALUE(RIGHT(TRIM(AA4014),4)),YEAR(AA4014))</f>
        <v>2016</v>
      </c>
      <c r="AD4014" t="s">
        <v>459</v>
      </c>
      <c r="AE4014" t="b">
        <f>VLOOKUP(AA4014,duplicates!A:C,3,FALSE)</f>
        <v>0</v>
      </c>
      <c r="AF4014" t="b">
        <f t="shared" si="58"/>
        <v>1</v>
      </c>
      <c r="AG4014" s="23" t="b">
        <v>1</v>
      </c>
    </row>
    <row r="4015" spans="1:33" x14ac:dyDescent="0.2">
      <c r="A4015" t="s">
        <v>441</v>
      </c>
      <c r="B4015">
        <v>2972</v>
      </c>
      <c r="C4015" t="s">
        <v>67</v>
      </c>
      <c r="D4015" t="s">
        <v>68</v>
      </c>
      <c r="E4015" s="4">
        <f>IF(ISBLANK(G4015),H4015,G4015)</f>
        <v>488</v>
      </c>
      <c r="F4015" s="9" t="b">
        <f>AND(ISBLANK(G4015),ISBLANK(H4015))</f>
        <v>0</v>
      </c>
      <c r="H4015" s="9">
        <v>488</v>
      </c>
      <c r="I4015">
        <v>488</v>
      </c>
      <c r="J4015" s="9" t="b">
        <f>AND(ISBLANK(K4015),ISBLANK(L4015))</f>
        <v>0</v>
      </c>
      <c r="L4015" s="9">
        <v>441</v>
      </c>
      <c r="M4015" s="15" t="b">
        <f>AND(ISBLANK(N4015),ISBLANK(O4015),ISBLANK(P4015))</f>
        <v>0</v>
      </c>
      <c r="O4015" s="15">
        <v>47</v>
      </c>
      <c r="Q4015">
        <v>45</v>
      </c>
      <c r="R4015" s="18" t="b">
        <f>AND(ISBLANK(S4015),ISBLANK(T4015))</f>
        <v>0</v>
      </c>
      <c r="S4015" s="20">
        <v>0.96</v>
      </c>
      <c r="U4015" s="15" t="b">
        <f>AND(ISBLANK(V4015),ISBLANK(W4015),ISBLANK(X4015))</f>
        <v>0</v>
      </c>
      <c r="V4015" s="16">
        <v>0.9</v>
      </c>
      <c r="Y4015" s="13">
        <v>0.9</v>
      </c>
      <c r="AA4015" s="3">
        <v>42461</v>
      </c>
      <c r="AB4015" s="24" t="str">
        <f>IF(ISERR(MONTH(AA4015)),TRIM(SUBSTITUTE(AA4015,(RIGHT(TRIM(AA4015),4)),"")),TEXT(AA4015,"mmmm"))</f>
        <v>April</v>
      </c>
      <c r="AC4015" s="24">
        <f>IF(ISERR(YEAR(AA4015)),VALUE(RIGHT(TRIM(AA4015),4)),YEAR(AA4015))</f>
        <v>2016</v>
      </c>
      <c r="AD4015" t="s">
        <v>459</v>
      </c>
      <c r="AE4015" t="b">
        <f>VLOOKUP(AA4015,duplicates!A:C,3,FALSE)</f>
        <v>0</v>
      </c>
      <c r="AF4015" t="b">
        <f t="shared" si="58"/>
        <v>1</v>
      </c>
      <c r="AG4015" s="23" t="b">
        <v>1</v>
      </c>
    </row>
    <row r="4016" spans="1:33" x14ac:dyDescent="0.2">
      <c r="A4016" t="s">
        <v>441</v>
      </c>
      <c r="B4016">
        <v>3071</v>
      </c>
      <c r="C4016" t="s">
        <v>217</v>
      </c>
      <c r="D4016" t="s">
        <v>218</v>
      </c>
      <c r="E4016" s="4">
        <f>IF(ISBLANK(G4016),H4016,G4016)</f>
        <v>2</v>
      </c>
      <c r="F4016" s="9" t="b">
        <f>AND(ISBLANK(G4016),ISBLANK(H4016))</f>
        <v>0</v>
      </c>
      <c r="H4016" s="9">
        <v>2</v>
      </c>
      <c r="I4016">
        <v>259</v>
      </c>
      <c r="J4016" s="9" t="b">
        <f>AND(ISBLANK(K4016),ISBLANK(L4016))</f>
        <v>0</v>
      </c>
      <c r="L4016" s="9">
        <v>2</v>
      </c>
      <c r="M4016" s="15" t="b">
        <f>AND(ISBLANK(N4016),ISBLANK(O4016),ISBLANK(P4016))</f>
        <v>0</v>
      </c>
      <c r="O4016" s="15">
        <v>1</v>
      </c>
      <c r="Q4016">
        <v>1</v>
      </c>
      <c r="R4016" s="18" t="b">
        <f>AND(ISBLANK(S4016),ISBLANK(T4016))</f>
        <v>0</v>
      </c>
      <c r="S4016" s="20">
        <v>1</v>
      </c>
      <c r="U4016" s="15" t="b">
        <f>AND(ISBLANK(V4016),ISBLANK(W4016),ISBLANK(X4016))</f>
        <v>0</v>
      </c>
      <c r="V4016" s="16">
        <v>1</v>
      </c>
      <c r="Y4016" s="13">
        <v>0.96</v>
      </c>
      <c r="AA4016" s="3">
        <v>42461</v>
      </c>
      <c r="AB4016" s="24" t="str">
        <f>IF(ISERR(MONTH(AA4016)),TRIM(SUBSTITUTE(AA4016,(RIGHT(TRIM(AA4016),4)),"")),TEXT(AA4016,"mmmm"))</f>
        <v>April</v>
      </c>
      <c r="AC4016" s="24">
        <f>IF(ISERR(YEAR(AA4016)),VALUE(RIGHT(TRIM(AA4016),4)),YEAR(AA4016))</f>
        <v>2016</v>
      </c>
      <c r="AD4016" t="s">
        <v>459</v>
      </c>
      <c r="AE4016" t="b">
        <f>VLOOKUP(AA4016,duplicates!A:C,3,FALSE)</f>
        <v>0</v>
      </c>
      <c r="AF4016" t="b">
        <f t="shared" si="58"/>
        <v>1</v>
      </c>
      <c r="AG4016" s="23" t="b">
        <v>1</v>
      </c>
    </row>
    <row r="4017" spans="1:33" x14ac:dyDescent="0.2">
      <c r="A4017" t="s">
        <v>441</v>
      </c>
      <c r="B4017">
        <v>2973</v>
      </c>
      <c r="C4017" t="s">
        <v>123</v>
      </c>
      <c r="D4017" t="s">
        <v>124</v>
      </c>
      <c r="E4017" s="4" t="str">
        <f>IF(ISBLANK(G4017),H4017,G4017)</f>
        <v>NIL RETURN</v>
      </c>
      <c r="F4017" s="9" t="b">
        <f>AND(ISBLANK(G4017),ISBLANK(H4017))</f>
        <v>0</v>
      </c>
      <c r="H4017" s="9" t="s">
        <v>317</v>
      </c>
      <c r="I4017" t="s">
        <v>317</v>
      </c>
      <c r="J4017" s="9" t="b">
        <f>AND(ISBLANK(K4017),ISBLANK(L4017))</f>
        <v>0</v>
      </c>
      <c r="L4017" s="9" t="s">
        <v>317</v>
      </c>
      <c r="M4017" s="15" t="b">
        <f>AND(ISBLANK(N4017),ISBLANK(O4017),ISBLANK(P4017))</f>
        <v>0</v>
      </c>
      <c r="O4017" s="15" t="s">
        <v>317</v>
      </c>
      <c r="Q4017" t="s">
        <v>317</v>
      </c>
      <c r="R4017" s="18" t="b">
        <f>AND(ISBLANK(S4017),ISBLANK(T4017))</f>
        <v>0</v>
      </c>
      <c r="S4017" s="18" t="s">
        <v>27</v>
      </c>
      <c r="U4017" s="15" t="b">
        <f>AND(ISBLANK(V4017),ISBLANK(W4017),ISBLANK(X4017))</f>
        <v>0</v>
      </c>
      <c r="V4017" s="15" t="s">
        <v>27</v>
      </c>
      <c r="Y4017" s="12" t="s">
        <v>27</v>
      </c>
      <c r="AA4017" s="3">
        <v>42461</v>
      </c>
      <c r="AB4017" s="24" t="str">
        <f>IF(ISERR(MONTH(AA4017)),TRIM(SUBSTITUTE(AA4017,(RIGHT(TRIM(AA4017),4)),"")),TEXT(AA4017,"mmmm"))</f>
        <v>April</v>
      </c>
      <c r="AC4017" s="24">
        <f>IF(ISERR(YEAR(AA4017)),VALUE(RIGHT(TRIM(AA4017),4)),YEAR(AA4017))</f>
        <v>2016</v>
      </c>
      <c r="AD4017" t="s">
        <v>459</v>
      </c>
      <c r="AE4017" t="b">
        <f>VLOOKUP(AA4017,duplicates!A:C,3,FALSE)</f>
        <v>0</v>
      </c>
      <c r="AF4017" t="b">
        <f t="shared" si="58"/>
        <v>1</v>
      </c>
      <c r="AG4017" s="23" t="b">
        <v>1</v>
      </c>
    </row>
    <row r="4018" spans="1:33" x14ac:dyDescent="0.2">
      <c r="A4018" t="s">
        <v>441</v>
      </c>
      <c r="B4018">
        <v>2974</v>
      </c>
      <c r="C4018" t="s">
        <v>191</v>
      </c>
      <c r="D4018" t="s">
        <v>192</v>
      </c>
      <c r="E4018" s="4">
        <f>IF(ISBLANK(G4018),H4018,G4018)</f>
        <v>70</v>
      </c>
      <c r="F4018" s="9" t="b">
        <f>AND(ISBLANK(G4018),ISBLANK(H4018))</f>
        <v>0</v>
      </c>
      <c r="H4018" s="9">
        <v>70</v>
      </c>
      <c r="I4018">
        <v>575</v>
      </c>
      <c r="J4018" s="9" t="b">
        <f>AND(ISBLANK(K4018),ISBLANK(L4018))</f>
        <v>0</v>
      </c>
      <c r="L4018" s="9">
        <v>70</v>
      </c>
      <c r="M4018" s="15" t="b">
        <f>AND(ISBLANK(N4018),ISBLANK(O4018),ISBLANK(P4018))</f>
        <v>0</v>
      </c>
      <c r="O4018" s="15">
        <v>29</v>
      </c>
      <c r="Q4018">
        <v>29</v>
      </c>
      <c r="R4018" s="18" t="b">
        <f>AND(ISBLANK(S4018),ISBLANK(T4018))</f>
        <v>0</v>
      </c>
      <c r="S4018" s="20">
        <v>1</v>
      </c>
      <c r="U4018" s="15" t="b">
        <f>AND(ISBLANK(V4018),ISBLANK(W4018),ISBLANK(X4018))</f>
        <v>0</v>
      </c>
      <c r="V4018" s="16">
        <v>1</v>
      </c>
      <c r="Y4018" s="13">
        <v>0.93</v>
      </c>
      <c r="AA4018" s="3">
        <v>42461</v>
      </c>
      <c r="AB4018" s="24" t="str">
        <f>IF(ISERR(MONTH(AA4018)),TRIM(SUBSTITUTE(AA4018,(RIGHT(TRIM(AA4018),4)),"")),TEXT(AA4018,"mmmm"))</f>
        <v>April</v>
      </c>
      <c r="AC4018" s="24">
        <f>IF(ISERR(YEAR(AA4018)),VALUE(RIGHT(TRIM(AA4018),4)),YEAR(AA4018))</f>
        <v>2016</v>
      </c>
      <c r="AD4018" t="s">
        <v>459</v>
      </c>
      <c r="AE4018" t="b">
        <f>VLOOKUP(AA4018,duplicates!A:C,3,FALSE)</f>
        <v>0</v>
      </c>
      <c r="AF4018" t="b">
        <f t="shared" si="58"/>
        <v>1</v>
      </c>
      <c r="AG4018" s="23" t="b">
        <v>1</v>
      </c>
    </row>
    <row r="4019" spans="1:33" x14ac:dyDescent="0.2">
      <c r="A4019" t="s">
        <v>441</v>
      </c>
      <c r="B4019">
        <v>2975</v>
      </c>
      <c r="C4019" t="s">
        <v>131</v>
      </c>
      <c r="D4019" t="s">
        <v>132</v>
      </c>
      <c r="E4019" s="4">
        <f>IF(ISBLANK(G4019),H4019,G4019)</f>
        <v>39</v>
      </c>
      <c r="F4019" s="9" t="b">
        <f>AND(ISBLANK(G4019),ISBLANK(H4019))</f>
        <v>0</v>
      </c>
      <c r="H4019" s="9">
        <v>39</v>
      </c>
      <c r="I4019">
        <v>258</v>
      </c>
      <c r="J4019" s="9" t="b">
        <f>AND(ISBLANK(K4019),ISBLANK(L4019))</f>
        <v>0</v>
      </c>
      <c r="L4019" s="9">
        <v>39</v>
      </c>
      <c r="M4019" s="15" t="b">
        <f>AND(ISBLANK(N4019),ISBLANK(O4019),ISBLANK(P4019))</f>
        <v>0</v>
      </c>
      <c r="O4019" s="15">
        <v>25</v>
      </c>
      <c r="Q4019">
        <v>25</v>
      </c>
      <c r="R4019" s="18" t="b">
        <f>AND(ISBLANK(S4019),ISBLANK(T4019))</f>
        <v>0</v>
      </c>
      <c r="S4019" s="20">
        <v>1</v>
      </c>
      <c r="U4019" s="15" t="b">
        <f>AND(ISBLANK(V4019),ISBLANK(W4019),ISBLANK(X4019))</f>
        <v>0</v>
      </c>
      <c r="V4019" s="16">
        <v>1</v>
      </c>
      <c r="Y4019" s="13">
        <v>0.99</v>
      </c>
      <c r="AA4019" s="3">
        <v>42461</v>
      </c>
      <c r="AB4019" s="24" t="str">
        <f>IF(ISERR(MONTH(AA4019)),TRIM(SUBSTITUTE(AA4019,(RIGHT(TRIM(AA4019),4)),"")),TEXT(AA4019,"mmmm"))</f>
        <v>April</v>
      </c>
      <c r="AC4019" s="24">
        <f>IF(ISERR(YEAR(AA4019)),VALUE(RIGHT(TRIM(AA4019),4)),YEAR(AA4019))</f>
        <v>2016</v>
      </c>
      <c r="AD4019" t="s">
        <v>459</v>
      </c>
      <c r="AE4019" t="b">
        <f>VLOOKUP(AA4019,duplicates!A:C,3,FALSE)</f>
        <v>0</v>
      </c>
      <c r="AF4019" t="b">
        <f t="shared" si="58"/>
        <v>1</v>
      </c>
      <c r="AG4019" s="23" t="b">
        <v>1</v>
      </c>
    </row>
    <row r="4020" spans="1:33" x14ac:dyDescent="0.2">
      <c r="A4020" t="s">
        <v>441</v>
      </c>
      <c r="B4020">
        <v>2976</v>
      </c>
      <c r="C4020" t="s">
        <v>30</v>
      </c>
      <c r="D4020" t="s">
        <v>31</v>
      </c>
      <c r="E4020" s="4">
        <f>IF(ISBLANK(G4020),H4020,G4020)</f>
        <v>0</v>
      </c>
      <c r="F4020" s="9" t="b">
        <f>AND(ISBLANK(G4020),ISBLANK(H4020))</f>
        <v>0</v>
      </c>
      <c r="H4020" s="9">
        <v>0</v>
      </c>
      <c r="I4020">
        <v>364</v>
      </c>
      <c r="J4020" s="9" t="b">
        <f>AND(ISBLANK(K4020),ISBLANK(L4020))</f>
        <v>0</v>
      </c>
      <c r="L4020" s="9">
        <v>0</v>
      </c>
      <c r="M4020" s="15" t="b">
        <f>AND(ISBLANK(N4020),ISBLANK(O4020),ISBLANK(P4020))</f>
        <v>0</v>
      </c>
      <c r="O4020" s="15">
        <v>0</v>
      </c>
      <c r="Q4020">
        <v>0</v>
      </c>
      <c r="R4020" s="18" t="b">
        <f>AND(ISBLANK(S4020),ISBLANK(T4020))</f>
        <v>0</v>
      </c>
      <c r="S4020" s="18" t="s">
        <v>27</v>
      </c>
      <c r="U4020" s="15" t="b">
        <f>AND(ISBLANK(V4020),ISBLANK(W4020),ISBLANK(X4020))</f>
        <v>0</v>
      </c>
      <c r="V4020" s="15" t="s">
        <v>27</v>
      </c>
      <c r="Y4020" s="13">
        <v>1</v>
      </c>
      <c r="AA4020" s="3">
        <v>42461</v>
      </c>
      <c r="AB4020" s="24" t="str">
        <f>IF(ISERR(MONTH(AA4020)),TRIM(SUBSTITUTE(AA4020,(RIGHT(TRIM(AA4020),4)),"")),TEXT(AA4020,"mmmm"))</f>
        <v>April</v>
      </c>
      <c r="AC4020" s="24">
        <f>IF(ISERR(YEAR(AA4020)),VALUE(RIGHT(TRIM(AA4020),4)),YEAR(AA4020))</f>
        <v>2016</v>
      </c>
      <c r="AD4020" t="s">
        <v>459</v>
      </c>
      <c r="AE4020" t="b">
        <f>VLOOKUP(AA4020,duplicates!A:C,3,FALSE)</f>
        <v>0</v>
      </c>
      <c r="AF4020" t="b">
        <f t="shared" si="58"/>
        <v>1</v>
      </c>
      <c r="AG4020" s="23" t="b">
        <v>1</v>
      </c>
    </row>
    <row r="4021" spans="1:33" x14ac:dyDescent="0.2">
      <c r="A4021" t="s">
        <v>441</v>
      </c>
      <c r="B4021">
        <v>3072</v>
      </c>
      <c r="C4021" t="s">
        <v>295</v>
      </c>
      <c r="D4021" t="s">
        <v>296</v>
      </c>
      <c r="E4021" s="4">
        <f>IF(ISBLANK(G4021),H4021,G4021)</f>
        <v>25</v>
      </c>
      <c r="F4021" s="9" t="b">
        <f>AND(ISBLANK(G4021),ISBLANK(H4021))</f>
        <v>0</v>
      </c>
      <c r="H4021" s="9">
        <v>25</v>
      </c>
      <c r="I4021">
        <v>105</v>
      </c>
      <c r="J4021" s="9" t="b">
        <f>AND(ISBLANK(K4021),ISBLANK(L4021))</f>
        <v>0</v>
      </c>
      <c r="L4021" s="9">
        <v>25</v>
      </c>
      <c r="M4021" s="15" t="b">
        <f>AND(ISBLANK(N4021),ISBLANK(O4021),ISBLANK(P4021))</f>
        <v>0</v>
      </c>
      <c r="O4021" s="15">
        <v>25</v>
      </c>
      <c r="Q4021">
        <v>24</v>
      </c>
      <c r="R4021" s="18" t="b">
        <f>AND(ISBLANK(S4021),ISBLANK(T4021))</f>
        <v>0</v>
      </c>
      <c r="S4021" s="20">
        <v>0.96</v>
      </c>
      <c r="U4021" s="15" t="b">
        <f>AND(ISBLANK(V4021),ISBLANK(W4021),ISBLANK(X4021))</f>
        <v>0</v>
      </c>
      <c r="V4021" s="16">
        <v>1</v>
      </c>
      <c r="Y4021" s="13">
        <v>0.93</v>
      </c>
      <c r="AA4021" s="3">
        <v>42461</v>
      </c>
      <c r="AB4021" s="24" t="str">
        <f>IF(ISERR(MONTH(AA4021)),TRIM(SUBSTITUTE(AA4021,(RIGHT(TRIM(AA4021),4)),"")),TEXT(AA4021,"mmmm"))</f>
        <v>April</v>
      </c>
      <c r="AC4021" s="24">
        <f>IF(ISERR(YEAR(AA4021)),VALUE(RIGHT(TRIM(AA4021),4)),YEAR(AA4021))</f>
        <v>2016</v>
      </c>
      <c r="AD4021" t="s">
        <v>459</v>
      </c>
      <c r="AE4021" t="b">
        <f>VLOOKUP(AA4021,duplicates!A:C,3,FALSE)</f>
        <v>0</v>
      </c>
      <c r="AF4021" t="b">
        <f t="shared" si="58"/>
        <v>1</v>
      </c>
      <c r="AG4021" s="23" t="b">
        <v>1</v>
      </c>
    </row>
    <row r="4022" spans="1:33" x14ac:dyDescent="0.2">
      <c r="A4022" t="s">
        <v>441</v>
      </c>
      <c r="B4022">
        <v>3073</v>
      </c>
      <c r="C4022" t="s">
        <v>299</v>
      </c>
      <c r="D4022" t="s">
        <v>300</v>
      </c>
      <c r="E4022" s="4">
        <f>IF(ISBLANK(G4022),H4022,G4022)</f>
        <v>43</v>
      </c>
      <c r="F4022" s="9" t="b">
        <f>AND(ISBLANK(G4022),ISBLANK(H4022))</f>
        <v>0</v>
      </c>
      <c r="H4022" s="9">
        <v>43</v>
      </c>
      <c r="I4022">
        <v>505</v>
      </c>
      <c r="J4022" s="9" t="b">
        <f>AND(ISBLANK(K4022),ISBLANK(L4022))</f>
        <v>0</v>
      </c>
      <c r="L4022" s="9">
        <v>43</v>
      </c>
      <c r="M4022" s="15" t="b">
        <f>AND(ISBLANK(N4022),ISBLANK(O4022),ISBLANK(P4022))</f>
        <v>0</v>
      </c>
      <c r="O4022" s="15">
        <v>43</v>
      </c>
      <c r="Q4022">
        <v>40</v>
      </c>
      <c r="R4022" s="18" t="b">
        <f>AND(ISBLANK(S4022),ISBLANK(T4022))</f>
        <v>0</v>
      </c>
      <c r="S4022" s="20">
        <v>0.93</v>
      </c>
      <c r="U4022" s="15" t="b">
        <f>AND(ISBLANK(V4022),ISBLANK(W4022),ISBLANK(X4022))</f>
        <v>0</v>
      </c>
      <c r="V4022" s="16">
        <v>1</v>
      </c>
      <c r="Y4022" s="13">
        <v>0.9</v>
      </c>
      <c r="AA4022" s="3">
        <v>42461</v>
      </c>
      <c r="AB4022" s="24" t="str">
        <f>IF(ISERR(MONTH(AA4022)),TRIM(SUBSTITUTE(AA4022,(RIGHT(TRIM(AA4022),4)),"")),TEXT(AA4022,"mmmm"))</f>
        <v>April</v>
      </c>
      <c r="AC4022" s="24">
        <f>IF(ISERR(YEAR(AA4022)),VALUE(RIGHT(TRIM(AA4022),4)),YEAR(AA4022))</f>
        <v>2016</v>
      </c>
      <c r="AD4022" t="s">
        <v>459</v>
      </c>
      <c r="AE4022" t="b">
        <f>VLOOKUP(AA4022,duplicates!A:C,3,FALSE)</f>
        <v>0</v>
      </c>
      <c r="AF4022" t="b">
        <f t="shared" si="58"/>
        <v>1</v>
      </c>
      <c r="AG4022" s="23" t="b">
        <v>1</v>
      </c>
    </row>
    <row r="4023" spans="1:33" x14ac:dyDescent="0.2">
      <c r="A4023" t="s">
        <v>441</v>
      </c>
      <c r="B4023">
        <v>2977</v>
      </c>
      <c r="C4023" t="s">
        <v>111</v>
      </c>
      <c r="D4023" t="s">
        <v>112</v>
      </c>
      <c r="E4023" s="4">
        <f>IF(ISBLANK(G4023),H4023,G4023)</f>
        <v>0</v>
      </c>
      <c r="F4023" s="9" t="b">
        <f>AND(ISBLANK(G4023),ISBLANK(H4023))</f>
        <v>0</v>
      </c>
      <c r="H4023" s="9">
        <v>0</v>
      </c>
      <c r="I4023">
        <v>362</v>
      </c>
      <c r="J4023" s="9" t="b">
        <f>AND(ISBLANK(K4023),ISBLANK(L4023))</f>
        <v>0</v>
      </c>
      <c r="L4023" s="9">
        <v>0</v>
      </c>
      <c r="M4023" s="15" t="b">
        <f>AND(ISBLANK(N4023),ISBLANK(O4023),ISBLANK(P4023))</f>
        <v>0</v>
      </c>
      <c r="O4023" s="15">
        <v>0</v>
      </c>
      <c r="Q4023">
        <v>0</v>
      </c>
      <c r="R4023" s="18" t="b">
        <f>AND(ISBLANK(S4023),ISBLANK(T4023))</f>
        <v>0</v>
      </c>
      <c r="S4023" s="18" t="s">
        <v>27</v>
      </c>
      <c r="U4023" s="15" t="b">
        <f>AND(ISBLANK(V4023),ISBLANK(W4023),ISBLANK(X4023))</f>
        <v>0</v>
      </c>
      <c r="V4023" s="15" t="s">
        <v>27</v>
      </c>
      <c r="Y4023" s="13">
        <v>0.98</v>
      </c>
      <c r="AA4023" s="3">
        <v>42461</v>
      </c>
      <c r="AB4023" s="24" t="str">
        <f>IF(ISERR(MONTH(AA4023)),TRIM(SUBSTITUTE(AA4023,(RIGHT(TRIM(AA4023),4)),"")),TEXT(AA4023,"mmmm"))</f>
        <v>April</v>
      </c>
      <c r="AC4023" s="24">
        <f>IF(ISERR(YEAR(AA4023)),VALUE(RIGHT(TRIM(AA4023),4)),YEAR(AA4023))</f>
        <v>2016</v>
      </c>
      <c r="AD4023" t="s">
        <v>459</v>
      </c>
      <c r="AE4023" t="b">
        <f>VLOOKUP(AA4023,duplicates!A:C,3,FALSE)</f>
        <v>0</v>
      </c>
      <c r="AF4023" t="b">
        <f t="shared" si="58"/>
        <v>1</v>
      </c>
      <c r="AG4023" s="23" t="b">
        <v>1</v>
      </c>
    </row>
    <row r="4024" spans="1:33" x14ac:dyDescent="0.2">
      <c r="A4024" t="s">
        <v>441</v>
      </c>
      <c r="B4024">
        <v>2978</v>
      </c>
      <c r="C4024" t="s">
        <v>189</v>
      </c>
      <c r="D4024" t="s">
        <v>190</v>
      </c>
      <c r="E4024" s="4">
        <f>IF(ISBLANK(G4024),H4024,G4024)</f>
        <v>99</v>
      </c>
      <c r="F4024" s="9" t="b">
        <f>AND(ISBLANK(G4024),ISBLANK(H4024))</f>
        <v>0</v>
      </c>
      <c r="H4024" s="9">
        <v>99</v>
      </c>
      <c r="I4024">
        <v>472</v>
      </c>
      <c r="J4024" s="9" t="b">
        <f>AND(ISBLANK(K4024),ISBLANK(L4024))</f>
        <v>0</v>
      </c>
      <c r="L4024" s="9">
        <v>98</v>
      </c>
      <c r="M4024" s="15" t="b">
        <f>AND(ISBLANK(N4024),ISBLANK(O4024),ISBLANK(P4024))</f>
        <v>0</v>
      </c>
      <c r="O4024" s="15">
        <v>66</v>
      </c>
      <c r="Q4024">
        <v>66</v>
      </c>
      <c r="R4024" s="18" t="b">
        <f>AND(ISBLANK(S4024),ISBLANK(T4024))</f>
        <v>0</v>
      </c>
      <c r="S4024" s="20">
        <v>1</v>
      </c>
      <c r="U4024" s="15" t="b">
        <f>AND(ISBLANK(V4024),ISBLANK(W4024),ISBLANK(X4024))</f>
        <v>0</v>
      </c>
      <c r="V4024" s="16">
        <v>0.99</v>
      </c>
      <c r="Y4024" s="13">
        <v>0.9</v>
      </c>
      <c r="AA4024" s="3">
        <v>42461</v>
      </c>
      <c r="AB4024" s="24" t="str">
        <f>IF(ISERR(MONTH(AA4024)),TRIM(SUBSTITUTE(AA4024,(RIGHT(TRIM(AA4024),4)),"")),TEXT(AA4024,"mmmm"))</f>
        <v>April</v>
      </c>
      <c r="AC4024" s="24">
        <f>IF(ISERR(YEAR(AA4024)),VALUE(RIGHT(TRIM(AA4024),4)),YEAR(AA4024))</f>
        <v>2016</v>
      </c>
      <c r="AD4024" t="s">
        <v>459</v>
      </c>
      <c r="AE4024" t="b">
        <f>VLOOKUP(AA4024,duplicates!A:C,3,FALSE)</f>
        <v>0</v>
      </c>
      <c r="AF4024" t="b">
        <f t="shared" si="58"/>
        <v>1</v>
      </c>
      <c r="AG4024" s="23" t="b">
        <v>1</v>
      </c>
    </row>
    <row r="4025" spans="1:33" x14ac:dyDescent="0.2">
      <c r="A4025" t="s">
        <v>441</v>
      </c>
      <c r="B4025">
        <v>2979</v>
      </c>
      <c r="C4025" t="s">
        <v>97</v>
      </c>
      <c r="D4025" t="s">
        <v>98</v>
      </c>
      <c r="E4025" s="4">
        <f>IF(ISBLANK(G4025),H4025,G4025)</f>
        <v>68</v>
      </c>
      <c r="F4025" s="9" t="b">
        <f>AND(ISBLANK(G4025),ISBLANK(H4025))</f>
        <v>0</v>
      </c>
      <c r="H4025" s="9">
        <v>68</v>
      </c>
      <c r="I4025">
        <v>586</v>
      </c>
      <c r="J4025" s="9" t="b">
        <f>AND(ISBLANK(K4025),ISBLANK(L4025))</f>
        <v>0</v>
      </c>
      <c r="L4025" s="9">
        <v>62</v>
      </c>
      <c r="M4025" s="15" t="b">
        <f>AND(ISBLANK(N4025),ISBLANK(O4025),ISBLANK(P4025))</f>
        <v>0</v>
      </c>
      <c r="O4025" s="15">
        <v>48</v>
      </c>
      <c r="Q4025">
        <v>2</v>
      </c>
      <c r="R4025" s="18" t="b">
        <f>AND(ISBLANK(S4025),ISBLANK(T4025))</f>
        <v>0</v>
      </c>
      <c r="S4025" s="20">
        <v>0.04</v>
      </c>
      <c r="U4025" s="15" t="b">
        <f>AND(ISBLANK(V4025),ISBLANK(W4025),ISBLANK(X4025))</f>
        <v>0</v>
      </c>
      <c r="V4025" s="16">
        <v>0.91</v>
      </c>
      <c r="Y4025" s="13">
        <v>0.94</v>
      </c>
      <c r="AA4025" s="3">
        <v>42461</v>
      </c>
      <c r="AB4025" s="24" t="str">
        <f>IF(ISERR(MONTH(AA4025)),TRIM(SUBSTITUTE(AA4025,(RIGHT(TRIM(AA4025),4)),"")),TEXT(AA4025,"mmmm"))</f>
        <v>April</v>
      </c>
      <c r="AC4025" s="24">
        <f>IF(ISERR(YEAR(AA4025)),VALUE(RIGHT(TRIM(AA4025),4)),YEAR(AA4025))</f>
        <v>2016</v>
      </c>
      <c r="AD4025" t="s">
        <v>459</v>
      </c>
      <c r="AE4025" t="b">
        <f>VLOOKUP(AA4025,duplicates!A:C,3,FALSE)</f>
        <v>0</v>
      </c>
      <c r="AF4025" t="b">
        <f t="shared" si="58"/>
        <v>1</v>
      </c>
      <c r="AG4025" s="23" t="b">
        <v>1</v>
      </c>
    </row>
    <row r="4026" spans="1:33" x14ac:dyDescent="0.2">
      <c r="A4026" t="s">
        <v>441</v>
      </c>
      <c r="B4026">
        <v>2980</v>
      </c>
      <c r="C4026" t="s">
        <v>183</v>
      </c>
      <c r="D4026" t="s">
        <v>184</v>
      </c>
      <c r="E4026" s="4">
        <f>IF(ISBLANK(G4026),H4026,G4026)</f>
        <v>18</v>
      </c>
      <c r="F4026" s="9" t="b">
        <f>AND(ISBLANK(G4026),ISBLANK(H4026))</f>
        <v>0</v>
      </c>
      <c r="H4026" s="9">
        <v>18</v>
      </c>
      <c r="I4026">
        <v>368</v>
      </c>
      <c r="J4026" s="9" t="b">
        <f>AND(ISBLANK(K4026),ISBLANK(L4026))</f>
        <v>0</v>
      </c>
      <c r="L4026" s="9">
        <v>18</v>
      </c>
      <c r="M4026" s="15" t="b">
        <f>AND(ISBLANK(N4026),ISBLANK(O4026),ISBLANK(P4026))</f>
        <v>0</v>
      </c>
      <c r="O4026" s="15">
        <v>8</v>
      </c>
      <c r="Q4026">
        <v>8</v>
      </c>
      <c r="R4026" s="18" t="b">
        <f>AND(ISBLANK(S4026),ISBLANK(T4026))</f>
        <v>0</v>
      </c>
      <c r="S4026" s="20">
        <v>1</v>
      </c>
      <c r="U4026" s="15" t="b">
        <f>AND(ISBLANK(V4026),ISBLANK(W4026),ISBLANK(X4026))</f>
        <v>0</v>
      </c>
      <c r="V4026" s="16">
        <v>1</v>
      </c>
      <c r="Y4026" s="13">
        <v>0.91</v>
      </c>
      <c r="AA4026" s="3">
        <v>42461</v>
      </c>
      <c r="AB4026" s="24" t="str">
        <f>IF(ISERR(MONTH(AA4026)),TRIM(SUBSTITUTE(AA4026,(RIGHT(TRIM(AA4026),4)),"")),TEXT(AA4026,"mmmm"))</f>
        <v>April</v>
      </c>
      <c r="AC4026" s="24">
        <f>IF(ISERR(YEAR(AA4026)),VALUE(RIGHT(TRIM(AA4026),4)),YEAR(AA4026))</f>
        <v>2016</v>
      </c>
      <c r="AD4026" t="s">
        <v>459</v>
      </c>
      <c r="AE4026" t="b">
        <f>VLOOKUP(AA4026,duplicates!A:C,3,FALSE)</f>
        <v>0</v>
      </c>
      <c r="AF4026" t="b">
        <f t="shared" si="58"/>
        <v>1</v>
      </c>
      <c r="AG4026" s="23" t="b">
        <v>1</v>
      </c>
    </row>
    <row r="4027" spans="1:33" x14ac:dyDescent="0.2">
      <c r="A4027" t="s">
        <v>441</v>
      </c>
      <c r="B4027">
        <v>2981</v>
      </c>
      <c r="C4027" t="s">
        <v>331</v>
      </c>
      <c r="D4027" t="s">
        <v>332</v>
      </c>
      <c r="E4027" s="4">
        <f>IF(ISBLANK(G4027),H4027,G4027)</f>
        <v>12</v>
      </c>
      <c r="F4027" s="9" t="b">
        <f>AND(ISBLANK(G4027),ISBLANK(H4027))</f>
        <v>0</v>
      </c>
      <c r="H4027" s="9">
        <v>12</v>
      </c>
      <c r="I4027">
        <v>233</v>
      </c>
      <c r="J4027" s="9" t="b">
        <f>AND(ISBLANK(K4027),ISBLANK(L4027))</f>
        <v>0</v>
      </c>
      <c r="L4027" s="9">
        <v>11</v>
      </c>
      <c r="M4027" s="15" t="b">
        <f>AND(ISBLANK(N4027),ISBLANK(O4027),ISBLANK(P4027))</f>
        <v>0</v>
      </c>
      <c r="O4027" s="15">
        <v>5</v>
      </c>
      <c r="Q4027">
        <v>5</v>
      </c>
      <c r="R4027" s="18" t="b">
        <f>AND(ISBLANK(S4027),ISBLANK(T4027))</f>
        <v>0</v>
      </c>
      <c r="S4027" s="20">
        <v>1</v>
      </c>
      <c r="U4027" s="15" t="b">
        <f>AND(ISBLANK(V4027),ISBLANK(W4027),ISBLANK(X4027))</f>
        <v>0</v>
      </c>
      <c r="V4027" s="16">
        <v>0.92</v>
      </c>
      <c r="Y4027" s="13">
        <v>0.94</v>
      </c>
      <c r="AA4027" s="3">
        <v>42461</v>
      </c>
      <c r="AB4027" s="24" t="str">
        <f>IF(ISERR(MONTH(AA4027)),TRIM(SUBSTITUTE(AA4027,(RIGHT(TRIM(AA4027),4)),"")),TEXT(AA4027,"mmmm"))</f>
        <v>April</v>
      </c>
      <c r="AC4027" s="24">
        <f>IF(ISERR(YEAR(AA4027)),VALUE(RIGHT(TRIM(AA4027),4)),YEAR(AA4027))</f>
        <v>2016</v>
      </c>
      <c r="AD4027" t="s">
        <v>459</v>
      </c>
      <c r="AE4027" t="b">
        <f>VLOOKUP(AA4027,duplicates!A:C,3,FALSE)</f>
        <v>0</v>
      </c>
      <c r="AF4027" t="b">
        <f t="shared" si="58"/>
        <v>1</v>
      </c>
      <c r="AG4027" s="23" t="b">
        <v>1</v>
      </c>
    </row>
    <row r="4028" spans="1:33" x14ac:dyDescent="0.2">
      <c r="A4028" t="s">
        <v>441</v>
      </c>
      <c r="B4028">
        <v>2982</v>
      </c>
      <c r="C4028" t="s">
        <v>87</v>
      </c>
      <c r="D4028" t="s">
        <v>88</v>
      </c>
      <c r="E4028" s="4">
        <f>IF(ISBLANK(G4028),H4028,G4028)</f>
        <v>49</v>
      </c>
      <c r="F4028" s="9" t="b">
        <f>AND(ISBLANK(G4028),ISBLANK(H4028))</f>
        <v>0</v>
      </c>
      <c r="H4028" s="9">
        <v>49</v>
      </c>
      <c r="I4028">
        <v>277</v>
      </c>
      <c r="J4028" s="9" t="b">
        <f>AND(ISBLANK(K4028),ISBLANK(L4028))</f>
        <v>0</v>
      </c>
      <c r="L4028" s="9">
        <v>49</v>
      </c>
      <c r="M4028" s="15" t="b">
        <f>AND(ISBLANK(N4028),ISBLANK(O4028),ISBLANK(P4028))</f>
        <v>0</v>
      </c>
      <c r="O4028" s="15">
        <v>38</v>
      </c>
      <c r="Q4028">
        <v>38</v>
      </c>
      <c r="R4028" s="18" t="b">
        <f>AND(ISBLANK(S4028),ISBLANK(T4028))</f>
        <v>0</v>
      </c>
      <c r="S4028" s="20">
        <v>1</v>
      </c>
      <c r="U4028" s="15" t="b">
        <f>AND(ISBLANK(V4028),ISBLANK(W4028),ISBLANK(X4028))</f>
        <v>0</v>
      </c>
      <c r="V4028" s="16">
        <v>1</v>
      </c>
      <c r="Y4028" s="13">
        <v>0.99</v>
      </c>
      <c r="AA4028" s="3">
        <v>42461</v>
      </c>
      <c r="AB4028" s="24" t="str">
        <f>IF(ISERR(MONTH(AA4028)),TRIM(SUBSTITUTE(AA4028,(RIGHT(TRIM(AA4028),4)),"")),TEXT(AA4028,"mmmm"))</f>
        <v>April</v>
      </c>
      <c r="AC4028" s="24">
        <f>IF(ISERR(YEAR(AA4028)),VALUE(RIGHT(TRIM(AA4028),4)),YEAR(AA4028))</f>
        <v>2016</v>
      </c>
      <c r="AD4028" t="s">
        <v>459</v>
      </c>
      <c r="AE4028" t="b">
        <f>VLOOKUP(AA4028,duplicates!A:C,3,FALSE)</f>
        <v>0</v>
      </c>
      <c r="AF4028" t="b">
        <f t="shared" si="58"/>
        <v>1</v>
      </c>
      <c r="AG4028" s="23" t="b">
        <v>1</v>
      </c>
    </row>
    <row r="4029" spans="1:33" x14ac:dyDescent="0.2">
      <c r="A4029" t="s">
        <v>441</v>
      </c>
      <c r="B4029">
        <v>2983</v>
      </c>
      <c r="C4029" t="s">
        <v>121</v>
      </c>
      <c r="D4029" t="s">
        <v>122</v>
      </c>
      <c r="E4029" s="4">
        <f>IF(ISBLANK(G4029),H4029,G4029)</f>
        <v>73</v>
      </c>
      <c r="F4029" s="9" t="b">
        <f>AND(ISBLANK(G4029),ISBLANK(H4029))</f>
        <v>0</v>
      </c>
      <c r="H4029" s="9">
        <v>73</v>
      </c>
      <c r="I4029">
        <v>323</v>
      </c>
      <c r="J4029" s="9" t="b">
        <f>AND(ISBLANK(K4029),ISBLANK(L4029))</f>
        <v>0</v>
      </c>
      <c r="L4029" s="9">
        <v>73</v>
      </c>
      <c r="M4029" s="15" t="b">
        <f>AND(ISBLANK(N4029),ISBLANK(O4029),ISBLANK(P4029))</f>
        <v>0</v>
      </c>
      <c r="O4029" s="15">
        <v>38</v>
      </c>
      <c r="Q4029">
        <v>38</v>
      </c>
      <c r="R4029" s="18" t="b">
        <f>AND(ISBLANK(S4029),ISBLANK(T4029))</f>
        <v>0</v>
      </c>
      <c r="S4029" s="20">
        <v>1</v>
      </c>
      <c r="U4029" s="15" t="b">
        <f>AND(ISBLANK(V4029),ISBLANK(W4029),ISBLANK(X4029))</f>
        <v>0</v>
      </c>
      <c r="V4029" s="16">
        <v>1</v>
      </c>
      <c r="Y4029" s="13">
        <v>1</v>
      </c>
      <c r="AA4029" s="3">
        <v>42461</v>
      </c>
      <c r="AB4029" s="24" t="str">
        <f>IF(ISERR(MONTH(AA4029)),TRIM(SUBSTITUTE(AA4029,(RIGHT(TRIM(AA4029),4)),"")),TEXT(AA4029,"mmmm"))</f>
        <v>April</v>
      </c>
      <c r="AC4029" s="24">
        <f>IF(ISERR(YEAR(AA4029)),VALUE(RIGHT(TRIM(AA4029),4)),YEAR(AA4029))</f>
        <v>2016</v>
      </c>
      <c r="AD4029" t="s">
        <v>459</v>
      </c>
      <c r="AE4029" t="b">
        <f>VLOOKUP(AA4029,duplicates!A:C,3,FALSE)</f>
        <v>0</v>
      </c>
      <c r="AF4029" t="b">
        <f t="shared" si="58"/>
        <v>1</v>
      </c>
      <c r="AG4029" s="23" t="b">
        <v>1</v>
      </c>
    </row>
    <row r="4030" spans="1:33" x14ac:dyDescent="0.2">
      <c r="A4030" t="s">
        <v>441</v>
      </c>
      <c r="B4030">
        <v>2984</v>
      </c>
      <c r="C4030" t="s">
        <v>69</v>
      </c>
      <c r="D4030" t="s">
        <v>70</v>
      </c>
      <c r="E4030" s="4">
        <f>IF(ISBLANK(G4030),H4030,G4030)</f>
        <v>154</v>
      </c>
      <c r="F4030" s="9" t="b">
        <f>AND(ISBLANK(G4030),ISBLANK(H4030))</f>
        <v>0</v>
      </c>
      <c r="H4030" s="9">
        <v>154</v>
      </c>
      <c r="I4030">
        <v>509</v>
      </c>
      <c r="J4030" s="9" t="b">
        <f>AND(ISBLANK(K4030),ISBLANK(L4030))</f>
        <v>0</v>
      </c>
      <c r="L4030" s="9">
        <v>154</v>
      </c>
      <c r="M4030" s="15" t="b">
        <f>AND(ISBLANK(N4030),ISBLANK(O4030),ISBLANK(P4030))</f>
        <v>0</v>
      </c>
      <c r="O4030" s="15">
        <v>104</v>
      </c>
      <c r="Q4030">
        <v>99</v>
      </c>
      <c r="R4030" s="18" t="b">
        <f>AND(ISBLANK(S4030),ISBLANK(T4030))</f>
        <v>0</v>
      </c>
      <c r="S4030" s="20">
        <v>0.95</v>
      </c>
      <c r="U4030" s="15" t="b">
        <f>AND(ISBLANK(V4030),ISBLANK(W4030),ISBLANK(X4030))</f>
        <v>0</v>
      </c>
      <c r="V4030" s="16">
        <v>1</v>
      </c>
      <c r="Y4030" s="13">
        <v>0.99</v>
      </c>
      <c r="AA4030" s="3">
        <v>42461</v>
      </c>
      <c r="AB4030" s="24" t="str">
        <f>IF(ISERR(MONTH(AA4030)),TRIM(SUBSTITUTE(AA4030,(RIGHT(TRIM(AA4030),4)),"")),TEXT(AA4030,"mmmm"))</f>
        <v>April</v>
      </c>
      <c r="AC4030" s="24">
        <f>IF(ISERR(YEAR(AA4030)),VALUE(RIGHT(TRIM(AA4030),4)),YEAR(AA4030))</f>
        <v>2016</v>
      </c>
      <c r="AD4030" t="s">
        <v>459</v>
      </c>
      <c r="AE4030" t="b">
        <f>VLOOKUP(AA4030,duplicates!A:C,3,FALSE)</f>
        <v>0</v>
      </c>
      <c r="AF4030" t="b">
        <f t="shared" si="58"/>
        <v>1</v>
      </c>
      <c r="AG4030" s="23" t="b">
        <v>1</v>
      </c>
    </row>
    <row r="4031" spans="1:33" x14ac:dyDescent="0.2">
      <c r="A4031" t="s">
        <v>441</v>
      </c>
      <c r="B4031">
        <v>2985</v>
      </c>
      <c r="C4031" t="s">
        <v>115</v>
      </c>
      <c r="D4031" t="s">
        <v>116</v>
      </c>
      <c r="E4031" s="4">
        <f>IF(ISBLANK(G4031),H4031,G4031)</f>
        <v>13</v>
      </c>
      <c r="F4031" s="9" t="b">
        <f>AND(ISBLANK(G4031),ISBLANK(H4031))</f>
        <v>0</v>
      </c>
      <c r="H4031" s="9">
        <v>13</v>
      </c>
      <c r="I4031">
        <v>299</v>
      </c>
      <c r="J4031" s="9" t="b">
        <f>AND(ISBLANK(K4031),ISBLANK(L4031))</f>
        <v>0</v>
      </c>
      <c r="L4031" s="9">
        <v>13</v>
      </c>
      <c r="M4031" s="15" t="b">
        <f>AND(ISBLANK(N4031),ISBLANK(O4031),ISBLANK(P4031))</f>
        <v>0</v>
      </c>
      <c r="O4031" s="15">
        <v>12</v>
      </c>
      <c r="Q4031">
        <v>12</v>
      </c>
      <c r="R4031" s="18" t="b">
        <f>AND(ISBLANK(S4031),ISBLANK(T4031))</f>
        <v>0</v>
      </c>
      <c r="S4031" s="20">
        <v>1</v>
      </c>
      <c r="U4031" s="15" t="b">
        <f>AND(ISBLANK(V4031),ISBLANK(W4031),ISBLANK(X4031))</f>
        <v>0</v>
      </c>
      <c r="V4031" s="16">
        <v>1</v>
      </c>
      <c r="Y4031" s="13">
        <v>0.97</v>
      </c>
      <c r="AA4031" s="3">
        <v>42461</v>
      </c>
      <c r="AB4031" s="24" t="str">
        <f>IF(ISERR(MONTH(AA4031)),TRIM(SUBSTITUTE(AA4031,(RIGHT(TRIM(AA4031),4)),"")),TEXT(AA4031,"mmmm"))</f>
        <v>April</v>
      </c>
      <c r="AC4031" s="24">
        <f>IF(ISERR(YEAR(AA4031)),VALUE(RIGHT(TRIM(AA4031),4)),YEAR(AA4031))</f>
        <v>2016</v>
      </c>
      <c r="AD4031" t="s">
        <v>459</v>
      </c>
      <c r="AE4031" t="b">
        <f>VLOOKUP(AA4031,duplicates!A:C,3,FALSE)</f>
        <v>0</v>
      </c>
      <c r="AF4031" t="b">
        <f t="shared" si="58"/>
        <v>1</v>
      </c>
      <c r="AG4031" s="23" t="b">
        <v>1</v>
      </c>
    </row>
    <row r="4032" spans="1:33" x14ac:dyDescent="0.2">
      <c r="A4032" t="s">
        <v>441</v>
      </c>
      <c r="B4032">
        <v>2986</v>
      </c>
      <c r="C4032" t="s">
        <v>195</v>
      </c>
      <c r="D4032" t="s">
        <v>196</v>
      </c>
      <c r="E4032" s="4">
        <f>IF(ISBLANK(G4032),H4032,G4032)</f>
        <v>33</v>
      </c>
      <c r="F4032" s="9" t="b">
        <f>AND(ISBLANK(G4032),ISBLANK(H4032))</f>
        <v>0</v>
      </c>
      <c r="H4032" s="9">
        <v>33</v>
      </c>
      <c r="I4032">
        <v>698</v>
      </c>
      <c r="J4032" s="9" t="b">
        <f>AND(ISBLANK(K4032),ISBLANK(L4032))</f>
        <v>0</v>
      </c>
      <c r="L4032" s="9">
        <v>32</v>
      </c>
      <c r="M4032" s="15" t="b">
        <f>AND(ISBLANK(N4032),ISBLANK(O4032),ISBLANK(P4032))</f>
        <v>0</v>
      </c>
      <c r="O4032" s="15">
        <v>12</v>
      </c>
      <c r="Q4032">
        <v>12</v>
      </c>
      <c r="R4032" s="18" t="b">
        <f>AND(ISBLANK(S4032),ISBLANK(T4032))</f>
        <v>0</v>
      </c>
      <c r="S4032" s="20">
        <v>1</v>
      </c>
      <c r="U4032" s="15" t="b">
        <f>AND(ISBLANK(V4032),ISBLANK(W4032),ISBLANK(X4032))</f>
        <v>0</v>
      </c>
      <c r="V4032" s="16">
        <v>0.97</v>
      </c>
      <c r="Y4032" s="13">
        <v>0.9</v>
      </c>
      <c r="AA4032" s="3">
        <v>42461</v>
      </c>
      <c r="AB4032" s="24" t="str">
        <f>IF(ISERR(MONTH(AA4032)),TRIM(SUBSTITUTE(AA4032,(RIGHT(TRIM(AA4032),4)),"")),TEXT(AA4032,"mmmm"))</f>
        <v>April</v>
      </c>
      <c r="AC4032" s="24">
        <f>IF(ISERR(YEAR(AA4032)),VALUE(RIGHT(TRIM(AA4032),4)),YEAR(AA4032))</f>
        <v>2016</v>
      </c>
      <c r="AD4032" t="s">
        <v>459</v>
      </c>
      <c r="AE4032" t="b">
        <f>VLOOKUP(AA4032,duplicates!A:C,3,FALSE)</f>
        <v>0</v>
      </c>
      <c r="AF4032" t="b">
        <f t="shared" si="58"/>
        <v>1</v>
      </c>
      <c r="AG4032" s="23" t="b">
        <v>1</v>
      </c>
    </row>
    <row r="4033" spans="1:33" x14ac:dyDescent="0.2">
      <c r="A4033" t="s">
        <v>441</v>
      </c>
      <c r="B4033">
        <v>3074</v>
      </c>
      <c r="C4033" t="s">
        <v>324</v>
      </c>
      <c r="D4033" t="s">
        <v>325</v>
      </c>
      <c r="E4033" s="4">
        <f>IF(ISBLANK(G4033),H4033,G4033)</f>
        <v>44</v>
      </c>
      <c r="F4033" s="9" t="b">
        <f>AND(ISBLANK(G4033),ISBLANK(H4033))</f>
        <v>0</v>
      </c>
      <c r="H4033" s="9">
        <v>44</v>
      </c>
      <c r="I4033">
        <v>392</v>
      </c>
      <c r="J4033" s="9" t="b">
        <f>AND(ISBLANK(K4033),ISBLANK(L4033))</f>
        <v>0</v>
      </c>
      <c r="L4033" s="9">
        <v>40</v>
      </c>
      <c r="M4033" s="15" t="b">
        <f>AND(ISBLANK(N4033),ISBLANK(O4033),ISBLANK(P4033))</f>
        <v>0</v>
      </c>
      <c r="O4033" s="15">
        <v>40</v>
      </c>
      <c r="Q4033">
        <v>40</v>
      </c>
      <c r="R4033" s="18" t="b">
        <f>AND(ISBLANK(S4033),ISBLANK(T4033))</f>
        <v>0</v>
      </c>
      <c r="S4033" s="20">
        <v>1</v>
      </c>
      <c r="U4033" s="15" t="b">
        <f>AND(ISBLANK(V4033),ISBLANK(W4033),ISBLANK(X4033))</f>
        <v>0</v>
      </c>
      <c r="V4033" s="16">
        <v>0.91</v>
      </c>
      <c r="Y4033" s="13">
        <v>0.94</v>
      </c>
      <c r="AA4033" s="3">
        <v>42461</v>
      </c>
      <c r="AB4033" s="24" t="str">
        <f>IF(ISERR(MONTH(AA4033)),TRIM(SUBSTITUTE(AA4033,(RIGHT(TRIM(AA4033),4)),"")),TEXT(AA4033,"mmmm"))</f>
        <v>April</v>
      </c>
      <c r="AC4033" s="24">
        <f>IF(ISERR(YEAR(AA4033)),VALUE(RIGHT(TRIM(AA4033),4)),YEAR(AA4033))</f>
        <v>2016</v>
      </c>
      <c r="AD4033" t="s">
        <v>459</v>
      </c>
      <c r="AE4033" t="b">
        <f>VLOOKUP(AA4033,duplicates!A:C,3,FALSE)</f>
        <v>0</v>
      </c>
      <c r="AF4033" t="b">
        <f t="shared" si="58"/>
        <v>1</v>
      </c>
      <c r="AG4033" s="23" t="b">
        <v>1</v>
      </c>
    </row>
    <row r="4034" spans="1:33" x14ac:dyDescent="0.2">
      <c r="A4034" t="s">
        <v>441</v>
      </c>
      <c r="B4034">
        <v>3075</v>
      </c>
      <c r="C4034" t="s">
        <v>249</v>
      </c>
      <c r="D4034" t="s">
        <v>250</v>
      </c>
      <c r="E4034" s="4">
        <f>IF(ISBLANK(G4034),H4034,G4034)</f>
        <v>14</v>
      </c>
      <c r="F4034" s="9" t="b">
        <f>AND(ISBLANK(G4034),ISBLANK(H4034))</f>
        <v>0</v>
      </c>
      <c r="H4034" s="9">
        <v>14</v>
      </c>
      <c r="I4034">
        <v>187</v>
      </c>
      <c r="J4034" s="9" t="b">
        <f>AND(ISBLANK(K4034),ISBLANK(L4034))</f>
        <v>0</v>
      </c>
      <c r="L4034" s="9">
        <v>14</v>
      </c>
      <c r="M4034" s="15" t="b">
        <f>AND(ISBLANK(N4034),ISBLANK(O4034),ISBLANK(P4034))</f>
        <v>0</v>
      </c>
      <c r="O4034" s="15">
        <v>11</v>
      </c>
      <c r="Q4034">
        <v>10</v>
      </c>
      <c r="R4034" s="18" t="b">
        <f>AND(ISBLANK(S4034),ISBLANK(T4034))</f>
        <v>0</v>
      </c>
      <c r="S4034" s="20">
        <v>0.91</v>
      </c>
      <c r="U4034" s="15" t="b">
        <f>AND(ISBLANK(V4034),ISBLANK(W4034),ISBLANK(X4034))</f>
        <v>0</v>
      </c>
      <c r="V4034" s="16">
        <v>1</v>
      </c>
      <c r="Y4034" s="13">
        <v>0.94</v>
      </c>
      <c r="AA4034" s="3">
        <v>42461</v>
      </c>
      <c r="AB4034" s="24" t="str">
        <f>IF(ISERR(MONTH(AA4034)),TRIM(SUBSTITUTE(AA4034,(RIGHT(TRIM(AA4034),4)),"")),TEXT(AA4034,"mmmm"))</f>
        <v>April</v>
      </c>
      <c r="AC4034" s="24">
        <f>IF(ISERR(YEAR(AA4034)),VALUE(RIGHT(TRIM(AA4034),4)),YEAR(AA4034))</f>
        <v>2016</v>
      </c>
      <c r="AD4034" t="s">
        <v>459</v>
      </c>
      <c r="AE4034" t="b">
        <f>VLOOKUP(AA4034,duplicates!A:C,3,FALSE)</f>
        <v>0</v>
      </c>
      <c r="AF4034" t="b">
        <f t="shared" si="58"/>
        <v>1</v>
      </c>
      <c r="AG4034" s="23" t="b">
        <v>1</v>
      </c>
    </row>
    <row r="4035" spans="1:33" x14ac:dyDescent="0.2">
      <c r="A4035" t="s">
        <v>441</v>
      </c>
      <c r="B4035">
        <v>2987</v>
      </c>
      <c r="C4035" t="s">
        <v>171</v>
      </c>
      <c r="D4035" t="s">
        <v>172</v>
      </c>
      <c r="E4035" s="4">
        <f>IF(ISBLANK(G4035),H4035,G4035)</f>
        <v>120</v>
      </c>
      <c r="F4035" s="9" t="b">
        <f>AND(ISBLANK(G4035),ISBLANK(H4035))</f>
        <v>0</v>
      </c>
      <c r="H4035" s="9">
        <v>120</v>
      </c>
      <c r="I4035">
        <v>445</v>
      </c>
      <c r="J4035" s="9" t="b">
        <f>AND(ISBLANK(K4035),ISBLANK(L4035))</f>
        <v>0</v>
      </c>
      <c r="L4035" s="9">
        <v>66</v>
      </c>
      <c r="M4035" s="15" t="b">
        <f>AND(ISBLANK(N4035),ISBLANK(O4035),ISBLANK(P4035))</f>
        <v>0</v>
      </c>
      <c r="O4035" s="15">
        <v>32</v>
      </c>
      <c r="Q4035">
        <v>17</v>
      </c>
      <c r="R4035" s="18" t="b">
        <f>AND(ISBLANK(S4035),ISBLANK(T4035))</f>
        <v>0</v>
      </c>
      <c r="S4035" s="20">
        <v>0.53</v>
      </c>
      <c r="U4035" s="15" t="b">
        <f>AND(ISBLANK(V4035),ISBLANK(W4035),ISBLANK(X4035))</f>
        <v>0</v>
      </c>
      <c r="V4035" s="16">
        <v>0.55000000000000004</v>
      </c>
      <c r="Y4035" s="13">
        <v>0.9</v>
      </c>
      <c r="AA4035" s="3">
        <v>42461</v>
      </c>
      <c r="AB4035" s="24" t="str">
        <f>IF(ISERR(MONTH(AA4035)),TRIM(SUBSTITUTE(AA4035,(RIGHT(TRIM(AA4035),4)),"")),TEXT(AA4035,"mmmm"))</f>
        <v>April</v>
      </c>
      <c r="AC4035" s="24">
        <f>IF(ISERR(YEAR(AA4035)),VALUE(RIGHT(TRIM(AA4035),4)),YEAR(AA4035))</f>
        <v>2016</v>
      </c>
      <c r="AD4035" t="s">
        <v>459</v>
      </c>
      <c r="AE4035" t="b">
        <f>VLOOKUP(AA4035,duplicates!A:C,3,FALSE)</f>
        <v>0</v>
      </c>
      <c r="AF4035" t="b">
        <f t="shared" ref="AF4035:AF4098" si="59">OR(AND(AE4035,AG4035),AE4035=FALSE)</f>
        <v>1</v>
      </c>
      <c r="AG4035" s="23" t="b">
        <v>1</v>
      </c>
    </row>
    <row r="4036" spans="1:33" x14ac:dyDescent="0.2">
      <c r="A4036" t="s">
        <v>441</v>
      </c>
      <c r="B4036">
        <v>2988</v>
      </c>
      <c r="C4036" t="s">
        <v>145</v>
      </c>
      <c r="D4036" t="s">
        <v>146</v>
      </c>
      <c r="E4036" s="4">
        <f>IF(ISBLANK(G4036),H4036,G4036)</f>
        <v>22</v>
      </c>
      <c r="F4036" s="9" t="b">
        <f>AND(ISBLANK(G4036),ISBLANK(H4036))</f>
        <v>0</v>
      </c>
      <c r="H4036" s="9">
        <v>22</v>
      </c>
      <c r="I4036">
        <v>745</v>
      </c>
      <c r="J4036" s="9" t="b">
        <f>AND(ISBLANK(K4036),ISBLANK(L4036))</f>
        <v>0</v>
      </c>
      <c r="L4036" s="9">
        <v>22</v>
      </c>
      <c r="M4036" s="15" t="b">
        <f>AND(ISBLANK(N4036),ISBLANK(O4036),ISBLANK(P4036))</f>
        <v>0</v>
      </c>
      <c r="O4036" s="15">
        <v>6</v>
      </c>
      <c r="Q4036">
        <v>6</v>
      </c>
      <c r="R4036" s="18" t="b">
        <f>AND(ISBLANK(S4036),ISBLANK(T4036))</f>
        <v>0</v>
      </c>
      <c r="S4036" s="20">
        <v>1</v>
      </c>
      <c r="U4036" s="15" t="b">
        <f>AND(ISBLANK(V4036),ISBLANK(W4036),ISBLANK(X4036))</f>
        <v>0</v>
      </c>
      <c r="V4036" s="16">
        <v>1</v>
      </c>
      <c r="Y4036" s="13">
        <v>0.9</v>
      </c>
      <c r="AA4036" s="3">
        <v>42461</v>
      </c>
      <c r="AB4036" s="24" t="str">
        <f>IF(ISERR(MONTH(AA4036)),TRIM(SUBSTITUTE(AA4036,(RIGHT(TRIM(AA4036),4)),"")),TEXT(AA4036,"mmmm"))</f>
        <v>April</v>
      </c>
      <c r="AC4036" s="24">
        <f>IF(ISERR(YEAR(AA4036)),VALUE(RIGHT(TRIM(AA4036),4)),YEAR(AA4036))</f>
        <v>2016</v>
      </c>
      <c r="AD4036" t="s">
        <v>459</v>
      </c>
      <c r="AE4036" t="b">
        <f>VLOOKUP(AA4036,duplicates!A:C,3,FALSE)</f>
        <v>0</v>
      </c>
      <c r="AF4036" t="b">
        <f t="shared" si="59"/>
        <v>1</v>
      </c>
      <c r="AG4036" s="23" t="b">
        <v>1</v>
      </c>
    </row>
    <row r="4037" spans="1:33" x14ac:dyDescent="0.2">
      <c r="A4037" t="s">
        <v>441</v>
      </c>
      <c r="B4037">
        <v>2989</v>
      </c>
      <c r="C4037" t="s">
        <v>45</v>
      </c>
      <c r="D4037" t="s">
        <v>46</v>
      </c>
      <c r="E4037" s="4">
        <f>IF(ISBLANK(G4037),H4037,G4037)</f>
        <v>20</v>
      </c>
      <c r="F4037" s="9" t="b">
        <f>AND(ISBLANK(G4037),ISBLANK(H4037))</f>
        <v>0</v>
      </c>
      <c r="H4037" s="9">
        <v>20</v>
      </c>
      <c r="I4037">
        <v>195</v>
      </c>
      <c r="J4037" s="9" t="b">
        <f>AND(ISBLANK(K4037),ISBLANK(L4037))</f>
        <v>0</v>
      </c>
      <c r="L4037" s="9">
        <v>20</v>
      </c>
      <c r="M4037" s="15" t="b">
        <f>AND(ISBLANK(N4037),ISBLANK(O4037),ISBLANK(P4037))</f>
        <v>0</v>
      </c>
      <c r="O4037" s="15">
        <v>20</v>
      </c>
      <c r="Q4037">
        <v>9</v>
      </c>
      <c r="R4037" s="18" t="b">
        <f>AND(ISBLANK(S4037),ISBLANK(T4037))</f>
        <v>0</v>
      </c>
      <c r="S4037" s="20">
        <v>0.45</v>
      </c>
      <c r="U4037" s="15" t="b">
        <f>AND(ISBLANK(V4037),ISBLANK(W4037),ISBLANK(X4037))</f>
        <v>0</v>
      </c>
      <c r="V4037" s="16">
        <v>1</v>
      </c>
      <c r="Y4037" s="13">
        <v>0.59</v>
      </c>
      <c r="AA4037" s="3">
        <v>42461</v>
      </c>
      <c r="AB4037" s="24" t="str">
        <f>IF(ISERR(MONTH(AA4037)),TRIM(SUBSTITUTE(AA4037,(RIGHT(TRIM(AA4037),4)),"")),TEXT(AA4037,"mmmm"))</f>
        <v>April</v>
      </c>
      <c r="AC4037" s="24">
        <f>IF(ISERR(YEAR(AA4037)),VALUE(RIGHT(TRIM(AA4037),4)),YEAR(AA4037))</f>
        <v>2016</v>
      </c>
      <c r="AD4037" t="s">
        <v>459</v>
      </c>
      <c r="AE4037" t="b">
        <f>VLOOKUP(AA4037,duplicates!A:C,3,FALSE)</f>
        <v>0</v>
      </c>
      <c r="AF4037" t="b">
        <f t="shared" si="59"/>
        <v>1</v>
      </c>
      <c r="AG4037" s="23" t="b">
        <v>1</v>
      </c>
    </row>
    <row r="4038" spans="1:33" x14ac:dyDescent="0.2">
      <c r="A4038" t="s">
        <v>441</v>
      </c>
      <c r="B4038">
        <v>3076</v>
      </c>
      <c r="C4038" t="s">
        <v>287</v>
      </c>
      <c r="D4038" t="s">
        <v>288</v>
      </c>
      <c r="E4038" s="4">
        <f>IF(ISBLANK(G4038),H4038,G4038)</f>
        <v>85</v>
      </c>
      <c r="F4038" s="9" t="b">
        <f>AND(ISBLANK(G4038),ISBLANK(H4038))</f>
        <v>0</v>
      </c>
      <c r="H4038" s="9">
        <v>85</v>
      </c>
      <c r="I4038">
        <v>379</v>
      </c>
      <c r="J4038" s="9" t="b">
        <f>AND(ISBLANK(K4038),ISBLANK(L4038))</f>
        <v>0</v>
      </c>
      <c r="L4038" s="9">
        <v>85</v>
      </c>
      <c r="M4038" s="15" t="b">
        <f>AND(ISBLANK(N4038),ISBLANK(O4038),ISBLANK(P4038))</f>
        <v>0</v>
      </c>
      <c r="O4038" s="15">
        <v>60</v>
      </c>
      <c r="Q4038">
        <v>59</v>
      </c>
      <c r="R4038" s="18" t="b">
        <f>AND(ISBLANK(S4038),ISBLANK(T4038))</f>
        <v>0</v>
      </c>
      <c r="S4038" s="20">
        <v>0.98</v>
      </c>
      <c r="U4038" s="15" t="b">
        <f>AND(ISBLANK(V4038),ISBLANK(W4038),ISBLANK(X4038))</f>
        <v>0</v>
      </c>
      <c r="V4038" s="16">
        <v>1</v>
      </c>
      <c r="Y4038" s="13">
        <v>1</v>
      </c>
      <c r="AA4038" s="3">
        <v>42461</v>
      </c>
      <c r="AB4038" s="24" t="str">
        <f>IF(ISERR(MONTH(AA4038)),TRIM(SUBSTITUTE(AA4038,(RIGHT(TRIM(AA4038),4)),"")),TEXT(AA4038,"mmmm"))</f>
        <v>April</v>
      </c>
      <c r="AC4038" s="24">
        <f>IF(ISERR(YEAR(AA4038)),VALUE(RIGHT(TRIM(AA4038),4)),YEAR(AA4038))</f>
        <v>2016</v>
      </c>
      <c r="AD4038" t="s">
        <v>459</v>
      </c>
      <c r="AE4038" t="b">
        <f>VLOOKUP(AA4038,duplicates!A:C,3,FALSE)</f>
        <v>0</v>
      </c>
      <c r="AF4038" t="b">
        <f t="shared" si="59"/>
        <v>1</v>
      </c>
      <c r="AG4038" s="23" t="b">
        <v>1</v>
      </c>
    </row>
    <row r="4039" spans="1:33" x14ac:dyDescent="0.2">
      <c r="A4039" t="s">
        <v>441</v>
      </c>
      <c r="B4039">
        <v>3077</v>
      </c>
      <c r="C4039" t="s">
        <v>237</v>
      </c>
      <c r="D4039" t="s">
        <v>238</v>
      </c>
      <c r="E4039" s="4">
        <f>IF(ISBLANK(G4039),H4039,G4039)</f>
        <v>10</v>
      </c>
      <c r="F4039" s="9" t="b">
        <f>AND(ISBLANK(G4039),ISBLANK(H4039))</f>
        <v>0</v>
      </c>
      <c r="H4039" s="9">
        <v>10</v>
      </c>
      <c r="I4039">
        <v>271</v>
      </c>
      <c r="J4039" s="9" t="b">
        <f>AND(ISBLANK(K4039),ISBLANK(L4039))</f>
        <v>0</v>
      </c>
      <c r="L4039" s="9">
        <v>10</v>
      </c>
      <c r="M4039" s="15" t="b">
        <f>AND(ISBLANK(N4039),ISBLANK(O4039),ISBLANK(P4039))</f>
        <v>0</v>
      </c>
      <c r="O4039" s="15">
        <v>6</v>
      </c>
      <c r="Q4039">
        <v>4</v>
      </c>
      <c r="R4039" s="18" t="b">
        <f>AND(ISBLANK(S4039),ISBLANK(T4039))</f>
        <v>0</v>
      </c>
      <c r="S4039" s="20">
        <v>0.67</v>
      </c>
      <c r="U4039" s="15" t="b">
        <f>AND(ISBLANK(V4039),ISBLANK(W4039),ISBLANK(X4039))</f>
        <v>0</v>
      </c>
      <c r="V4039" s="16">
        <v>1</v>
      </c>
      <c r="Y4039" s="13">
        <v>0.97</v>
      </c>
      <c r="AA4039" s="3">
        <v>42461</v>
      </c>
      <c r="AB4039" s="24" t="str">
        <f>IF(ISERR(MONTH(AA4039)),TRIM(SUBSTITUTE(AA4039,(RIGHT(TRIM(AA4039),4)),"")),TEXT(AA4039,"mmmm"))</f>
        <v>April</v>
      </c>
      <c r="AC4039" s="24">
        <f>IF(ISERR(YEAR(AA4039)),VALUE(RIGHT(TRIM(AA4039),4)),YEAR(AA4039))</f>
        <v>2016</v>
      </c>
      <c r="AD4039" t="s">
        <v>459</v>
      </c>
      <c r="AE4039" t="b">
        <f>VLOOKUP(AA4039,duplicates!A:C,3,FALSE)</f>
        <v>0</v>
      </c>
      <c r="AF4039" t="b">
        <f t="shared" si="59"/>
        <v>1</v>
      </c>
      <c r="AG4039" s="23" t="b">
        <v>1</v>
      </c>
    </row>
    <row r="4040" spans="1:33" x14ac:dyDescent="0.2">
      <c r="A4040" t="s">
        <v>441</v>
      </c>
      <c r="B4040">
        <v>2990</v>
      </c>
      <c r="C4040" t="s">
        <v>179</v>
      </c>
      <c r="D4040" t="s">
        <v>180</v>
      </c>
      <c r="E4040" s="4">
        <f>IF(ISBLANK(G4040),H4040,G4040)</f>
        <v>94</v>
      </c>
      <c r="F4040" s="9" t="b">
        <f>AND(ISBLANK(G4040),ISBLANK(H4040))</f>
        <v>0</v>
      </c>
      <c r="H4040" s="9">
        <v>94</v>
      </c>
      <c r="I4040">
        <v>749</v>
      </c>
      <c r="J4040" s="9" t="b">
        <f>AND(ISBLANK(K4040),ISBLANK(L4040))</f>
        <v>0</v>
      </c>
      <c r="L4040" s="9">
        <v>85</v>
      </c>
      <c r="M4040" s="15" t="b">
        <f>AND(ISBLANK(N4040),ISBLANK(O4040),ISBLANK(P4040))</f>
        <v>0</v>
      </c>
      <c r="O4040" s="15">
        <v>69</v>
      </c>
      <c r="Q4040">
        <v>69</v>
      </c>
      <c r="R4040" s="18" t="b">
        <f>AND(ISBLANK(S4040),ISBLANK(T4040))</f>
        <v>0</v>
      </c>
      <c r="S4040" s="20">
        <v>1</v>
      </c>
      <c r="U4040" s="15" t="b">
        <f>AND(ISBLANK(V4040),ISBLANK(W4040),ISBLANK(X4040))</f>
        <v>0</v>
      </c>
      <c r="V4040" s="16">
        <v>0.9</v>
      </c>
      <c r="Y4040" s="13">
        <v>0.99</v>
      </c>
      <c r="AA4040" s="3">
        <v>42461</v>
      </c>
      <c r="AB4040" s="24" t="str">
        <f>IF(ISERR(MONTH(AA4040)),TRIM(SUBSTITUTE(AA4040,(RIGHT(TRIM(AA4040),4)),"")),TEXT(AA4040,"mmmm"))</f>
        <v>April</v>
      </c>
      <c r="AC4040" s="24">
        <f>IF(ISERR(YEAR(AA4040)),VALUE(RIGHT(TRIM(AA4040),4)),YEAR(AA4040))</f>
        <v>2016</v>
      </c>
      <c r="AD4040" t="s">
        <v>459</v>
      </c>
      <c r="AE4040" t="b">
        <f>VLOOKUP(AA4040,duplicates!A:C,3,FALSE)</f>
        <v>0</v>
      </c>
      <c r="AF4040" t="b">
        <f t="shared" si="59"/>
        <v>1</v>
      </c>
      <c r="AG4040" s="23" t="b">
        <v>1</v>
      </c>
    </row>
    <row r="4041" spans="1:33" x14ac:dyDescent="0.2">
      <c r="A4041" t="s">
        <v>441</v>
      </c>
      <c r="B4041">
        <v>3078</v>
      </c>
      <c r="C4041" t="s">
        <v>301</v>
      </c>
      <c r="D4041" t="s">
        <v>302</v>
      </c>
      <c r="E4041" s="4">
        <f>IF(ISBLANK(G4041),H4041,G4041)</f>
        <v>133</v>
      </c>
      <c r="F4041" s="9" t="b">
        <f>AND(ISBLANK(G4041),ISBLANK(H4041))</f>
        <v>0</v>
      </c>
      <c r="H4041" s="9">
        <v>133</v>
      </c>
      <c r="I4041">
        <v>538</v>
      </c>
      <c r="J4041" s="9" t="b">
        <f>AND(ISBLANK(K4041),ISBLANK(L4041))</f>
        <v>0</v>
      </c>
      <c r="L4041" s="9">
        <v>123</v>
      </c>
      <c r="M4041" s="15" t="b">
        <f>AND(ISBLANK(N4041),ISBLANK(O4041),ISBLANK(P4041))</f>
        <v>0</v>
      </c>
      <c r="O4041" s="15">
        <v>30</v>
      </c>
      <c r="Q4041">
        <v>30</v>
      </c>
      <c r="R4041" s="18" t="b">
        <f>AND(ISBLANK(S4041),ISBLANK(T4041))</f>
        <v>0</v>
      </c>
      <c r="S4041" s="20">
        <v>1</v>
      </c>
      <c r="U4041" s="15" t="b">
        <f>AND(ISBLANK(V4041),ISBLANK(W4041),ISBLANK(X4041))</f>
        <v>0</v>
      </c>
      <c r="V4041" s="16">
        <v>0.92</v>
      </c>
      <c r="Y4041" s="13">
        <v>0.92</v>
      </c>
      <c r="AA4041" s="3">
        <v>42461</v>
      </c>
      <c r="AB4041" s="24" t="str">
        <f>IF(ISERR(MONTH(AA4041)),TRIM(SUBSTITUTE(AA4041,(RIGHT(TRIM(AA4041),4)),"")),TEXT(AA4041,"mmmm"))</f>
        <v>April</v>
      </c>
      <c r="AC4041" s="24">
        <f>IF(ISERR(YEAR(AA4041)),VALUE(RIGHT(TRIM(AA4041),4)),YEAR(AA4041))</f>
        <v>2016</v>
      </c>
      <c r="AD4041" t="s">
        <v>459</v>
      </c>
      <c r="AE4041" t="b">
        <f>VLOOKUP(AA4041,duplicates!A:C,3,FALSE)</f>
        <v>0</v>
      </c>
      <c r="AF4041" t="b">
        <f t="shared" si="59"/>
        <v>1</v>
      </c>
      <c r="AG4041" s="23" t="b">
        <v>1</v>
      </c>
    </row>
    <row r="4042" spans="1:33" x14ac:dyDescent="0.2">
      <c r="A4042" t="s">
        <v>441</v>
      </c>
      <c r="B4042">
        <v>3079</v>
      </c>
      <c r="C4042" t="s">
        <v>293</v>
      </c>
      <c r="D4042" t="s">
        <v>294</v>
      </c>
      <c r="E4042" s="4">
        <f>IF(ISBLANK(G4042),H4042,G4042)</f>
        <v>93</v>
      </c>
      <c r="F4042" s="9" t="b">
        <f>AND(ISBLANK(G4042),ISBLANK(H4042))</f>
        <v>0</v>
      </c>
      <c r="H4042" s="9">
        <v>93</v>
      </c>
      <c r="I4042">
        <v>512</v>
      </c>
      <c r="J4042" s="9" t="b">
        <f>AND(ISBLANK(K4042),ISBLANK(L4042))</f>
        <v>0</v>
      </c>
      <c r="L4042" s="9">
        <v>92</v>
      </c>
      <c r="M4042" s="15" t="b">
        <f>AND(ISBLANK(N4042),ISBLANK(O4042),ISBLANK(P4042))</f>
        <v>0</v>
      </c>
      <c r="O4042" s="15">
        <v>71</v>
      </c>
      <c r="Q4042">
        <v>66</v>
      </c>
      <c r="R4042" s="18" t="b">
        <f>AND(ISBLANK(S4042),ISBLANK(T4042))</f>
        <v>0</v>
      </c>
      <c r="S4042" s="20">
        <v>0.93</v>
      </c>
      <c r="U4042" s="15" t="b">
        <f>AND(ISBLANK(V4042),ISBLANK(W4042),ISBLANK(X4042))</f>
        <v>0</v>
      </c>
      <c r="V4042" s="16">
        <v>0.99</v>
      </c>
      <c r="Y4042" s="13">
        <v>0.94</v>
      </c>
      <c r="AA4042" s="3">
        <v>42461</v>
      </c>
      <c r="AB4042" s="24" t="str">
        <f>IF(ISERR(MONTH(AA4042)),TRIM(SUBSTITUTE(AA4042,(RIGHT(TRIM(AA4042),4)),"")),TEXT(AA4042,"mmmm"))</f>
        <v>April</v>
      </c>
      <c r="AC4042" s="24">
        <f>IF(ISERR(YEAR(AA4042)),VALUE(RIGHT(TRIM(AA4042),4)),YEAR(AA4042))</f>
        <v>2016</v>
      </c>
      <c r="AD4042" t="s">
        <v>459</v>
      </c>
      <c r="AE4042" t="b">
        <f>VLOOKUP(AA4042,duplicates!A:C,3,FALSE)</f>
        <v>0</v>
      </c>
      <c r="AF4042" t="b">
        <f t="shared" si="59"/>
        <v>1</v>
      </c>
      <c r="AG4042" s="23" t="b">
        <v>1</v>
      </c>
    </row>
    <row r="4043" spans="1:33" x14ac:dyDescent="0.2">
      <c r="A4043" t="s">
        <v>441</v>
      </c>
      <c r="B4043">
        <v>3080</v>
      </c>
      <c r="C4043" t="s">
        <v>271</v>
      </c>
      <c r="D4043" t="s">
        <v>272</v>
      </c>
      <c r="E4043" s="4">
        <f>IF(ISBLANK(G4043),H4043,G4043)</f>
        <v>102</v>
      </c>
      <c r="F4043" s="9" t="b">
        <f>AND(ISBLANK(G4043),ISBLANK(H4043))</f>
        <v>0</v>
      </c>
      <c r="H4043" s="9">
        <v>102</v>
      </c>
      <c r="I4043">
        <v>372</v>
      </c>
      <c r="J4043" s="9" t="b">
        <f>AND(ISBLANK(K4043),ISBLANK(L4043))</f>
        <v>0</v>
      </c>
      <c r="L4043" s="9">
        <v>92</v>
      </c>
      <c r="M4043" s="15" t="b">
        <f>AND(ISBLANK(N4043),ISBLANK(O4043),ISBLANK(P4043))</f>
        <v>0</v>
      </c>
      <c r="O4043" s="15">
        <v>34</v>
      </c>
      <c r="Q4043">
        <v>28</v>
      </c>
      <c r="R4043" s="18" t="b">
        <f>AND(ISBLANK(S4043),ISBLANK(T4043))</f>
        <v>0</v>
      </c>
      <c r="S4043" s="20">
        <v>0.82</v>
      </c>
      <c r="U4043" s="15" t="b">
        <f>AND(ISBLANK(V4043),ISBLANK(W4043),ISBLANK(X4043))</f>
        <v>0</v>
      </c>
      <c r="V4043" s="16">
        <v>0.9</v>
      </c>
      <c r="Y4043" s="13">
        <v>0.9</v>
      </c>
      <c r="AA4043" s="3">
        <v>42461</v>
      </c>
      <c r="AB4043" s="24" t="str">
        <f>IF(ISERR(MONTH(AA4043)),TRIM(SUBSTITUTE(AA4043,(RIGHT(TRIM(AA4043),4)),"")),TEXT(AA4043,"mmmm"))</f>
        <v>April</v>
      </c>
      <c r="AC4043" s="24">
        <f>IF(ISERR(YEAR(AA4043)),VALUE(RIGHT(TRIM(AA4043),4)),YEAR(AA4043))</f>
        <v>2016</v>
      </c>
      <c r="AD4043" t="s">
        <v>459</v>
      </c>
      <c r="AE4043" t="b">
        <f>VLOOKUP(AA4043,duplicates!A:C,3,FALSE)</f>
        <v>0</v>
      </c>
      <c r="AF4043" t="b">
        <f t="shared" si="59"/>
        <v>1</v>
      </c>
      <c r="AG4043" s="23" t="b">
        <v>1</v>
      </c>
    </row>
    <row r="4044" spans="1:33" x14ac:dyDescent="0.2">
      <c r="A4044" t="s">
        <v>441</v>
      </c>
      <c r="B4044">
        <v>2991</v>
      </c>
      <c r="C4044" t="s">
        <v>370</v>
      </c>
      <c r="D4044" t="s">
        <v>72</v>
      </c>
      <c r="E4044" s="4">
        <f>IF(ISBLANK(G4044),H4044,G4044)</f>
        <v>93</v>
      </c>
      <c r="F4044" s="9" t="b">
        <f>AND(ISBLANK(G4044),ISBLANK(H4044))</f>
        <v>0</v>
      </c>
      <c r="H4044" s="9">
        <v>93</v>
      </c>
      <c r="I4044">
        <v>720</v>
      </c>
      <c r="J4044" s="9" t="b">
        <f>AND(ISBLANK(K4044),ISBLANK(L4044))</f>
        <v>0</v>
      </c>
      <c r="L4044" s="9">
        <v>91</v>
      </c>
      <c r="M4044" s="15" t="b">
        <f>AND(ISBLANK(N4044),ISBLANK(O4044),ISBLANK(P4044))</f>
        <v>0</v>
      </c>
      <c r="O4044" s="15">
        <v>52</v>
      </c>
      <c r="Q4044">
        <v>52</v>
      </c>
      <c r="R4044" s="18" t="b">
        <f>AND(ISBLANK(S4044),ISBLANK(T4044))</f>
        <v>0</v>
      </c>
      <c r="S4044" s="20">
        <v>1</v>
      </c>
      <c r="U4044" s="15" t="b">
        <f>AND(ISBLANK(V4044),ISBLANK(W4044),ISBLANK(X4044))</f>
        <v>0</v>
      </c>
      <c r="V4044" s="16">
        <v>0.98</v>
      </c>
      <c r="Y4044" s="13">
        <v>0.96</v>
      </c>
      <c r="AA4044" s="3">
        <v>42461</v>
      </c>
      <c r="AB4044" s="24" t="str">
        <f>IF(ISERR(MONTH(AA4044)),TRIM(SUBSTITUTE(AA4044,(RIGHT(TRIM(AA4044),4)),"")),TEXT(AA4044,"mmmm"))</f>
        <v>April</v>
      </c>
      <c r="AC4044" s="24">
        <f>IF(ISERR(YEAR(AA4044)),VALUE(RIGHT(TRIM(AA4044),4)),YEAR(AA4044))</f>
        <v>2016</v>
      </c>
      <c r="AD4044" t="s">
        <v>459</v>
      </c>
      <c r="AE4044" t="b">
        <f>VLOOKUP(AA4044,duplicates!A:C,3,FALSE)</f>
        <v>0</v>
      </c>
      <c r="AF4044" t="b">
        <f t="shared" si="59"/>
        <v>1</v>
      </c>
      <c r="AG4044" s="23" t="b">
        <v>1</v>
      </c>
    </row>
    <row r="4045" spans="1:33" x14ac:dyDescent="0.2">
      <c r="A4045" t="s">
        <v>441</v>
      </c>
      <c r="B4045">
        <v>2992</v>
      </c>
      <c r="C4045" t="s">
        <v>155</v>
      </c>
      <c r="D4045" t="s">
        <v>156</v>
      </c>
      <c r="E4045" s="4">
        <f>IF(ISBLANK(G4045),H4045,G4045)</f>
        <v>56</v>
      </c>
      <c r="F4045" s="9" t="b">
        <f>AND(ISBLANK(G4045),ISBLANK(H4045))</f>
        <v>0</v>
      </c>
      <c r="H4045" s="9">
        <v>56</v>
      </c>
      <c r="I4045">
        <v>305</v>
      </c>
      <c r="J4045" s="9" t="b">
        <f>AND(ISBLANK(K4045),ISBLANK(L4045))</f>
        <v>0</v>
      </c>
      <c r="L4045" s="9">
        <v>56</v>
      </c>
      <c r="M4045" s="15" t="b">
        <f>AND(ISBLANK(N4045),ISBLANK(O4045),ISBLANK(P4045))</f>
        <v>0</v>
      </c>
      <c r="O4045" s="15">
        <v>26</v>
      </c>
      <c r="Q4045">
        <v>26</v>
      </c>
      <c r="R4045" s="18" t="b">
        <f>AND(ISBLANK(S4045),ISBLANK(T4045))</f>
        <v>0</v>
      </c>
      <c r="S4045" s="20">
        <v>1</v>
      </c>
      <c r="U4045" s="15" t="b">
        <f>AND(ISBLANK(V4045),ISBLANK(W4045),ISBLANK(X4045))</f>
        <v>0</v>
      </c>
      <c r="V4045" s="16">
        <v>1</v>
      </c>
      <c r="Y4045" s="13">
        <v>0.9</v>
      </c>
      <c r="AA4045" s="3">
        <v>42461</v>
      </c>
      <c r="AB4045" s="24" t="str">
        <f>IF(ISERR(MONTH(AA4045)),TRIM(SUBSTITUTE(AA4045,(RIGHT(TRIM(AA4045),4)),"")),TEXT(AA4045,"mmmm"))</f>
        <v>April</v>
      </c>
      <c r="AC4045" s="24">
        <f>IF(ISERR(YEAR(AA4045)),VALUE(RIGHT(TRIM(AA4045),4)),YEAR(AA4045))</f>
        <v>2016</v>
      </c>
      <c r="AD4045" t="s">
        <v>459</v>
      </c>
      <c r="AE4045" t="b">
        <f>VLOOKUP(AA4045,duplicates!A:C,3,FALSE)</f>
        <v>0</v>
      </c>
      <c r="AF4045" t="b">
        <f t="shared" si="59"/>
        <v>1</v>
      </c>
      <c r="AG4045" s="23" t="b">
        <v>1</v>
      </c>
    </row>
    <row r="4046" spans="1:33" x14ac:dyDescent="0.2">
      <c r="A4046" t="s">
        <v>441</v>
      </c>
      <c r="B4046">
        <v>3081</v>
      </c>
      <c r="C4046" t="s">
        <v>247</v>
      </c>
      <c r="D4046" t="s">
        <v>248</v>
      </c>
      <c r="E4046" s="4">
        <f>IF(ISBLANK(G4046),H4046,G4046)</f>
        <v>34</v>
      </c>
      <c r="F4046" s="9" t="b">
        <f>AND(ISBLANK(G4046),ISBLANK(H4046))</f>
        <v>0</v>
      </c>
      <c r="H4046" s="9">
        <v>34</v>
      </c>
      <c r="I4046">
        <v>197</v>
      </c>
      <c r="J4046" s="9" t="b">
        <f>AND(ISBLANK(K4046),ISBLANK(L4046))</f>
        <v>0</v>
      </c>
      <c r="L4046" s="9">
        <v>27</v>
      </c>
      <c r="M4046" s="15" t="b">
        <f>AND(ISBLANK(N4046),ISBLANK(O4046),ISBLANK(P4046))</f>
        <v>0</v>
      </c>
      <c r="O4046" s="15">
        <v>1</v>
      </c>
      <c r="Q4046">
        <v>1</v>
      </c>
      <c r="R4046" s="18" t="b">
        <f>AND(ISBLANK(S4046),ISBLANK(T4046))</f>
        <v>0</v>
      </c>
      <c r="S4046" s="20">
        <v>1</v>
      </c>
      <c r="U4046" s="15" t="b">
        <f>AND(ISBLANK(V4046),ISBLANK(W4046),ISBLANK(X4046))</f>
        <v>0</v>
      </c>
      <c r="V4046" s="16">
        <v>0.79</v>
      </c>
      <c r="Y4046" s="13">
        <v>0.9</v>
      </c>
      <c r="AA4046" s="3">
        <v>42461</v>
      </c>
      <c r="AB4046" s="24" t="str">
        <f>IF(ISERR(MONTH(AA4046)),TRIM(SUBSTITUTE(AA4046,(RIGHT(TRIM(AA4046),4)),"")),TEXT(AA4046,"mmmm"))</f>
        <v>April</v>
      </c>
      <c r="AC4046" s="24">
        <f>IF(ISERR(YEAR(AA4046)),VALUE(RIGHT(TRIM(AA4046),4)),YEAR(AA4046))</f>
        <v>2016</v>
      </c>
      <c r="AD4046" t="s">
        <v>459</v>
      </c>
      <c r="AE4046" t="b">
        <f>VLOOKUP(AA4046,duplicates!A:C,3,FALSE)</f>
        <v>0</v>
      </c>
      <c r="AF4046" t="b">
        <f t="shared" si="59"/>
        <v>1</v>
      </c>
      <c r="AG4046" s="23" t="b">
        <v>1</v>
      </c>
    </row>
    <row r="4047" spans="1:33" x14ac:dyDescent="0.2">
      <c r="A4047" t="s">
        <v>441</v>
      </c>
      <c r="B4047">
        <v>2993</v>
      </c>
      <c r="C4047" t="s">
        <v>167</v>
      </c>
      <c r="D4047" t="s">
        <v>168</v>
      </c>
      <c r="E4047" s="4">
        <f>IF(ISBLANK(G4047),H4047,G4047)</f>
        <v>92</v>
      </c>
      <c r="F4047" s="9" t="b">
        <f>AND(ISBLANK(G4047),ISBLANK(H4047))</f>
        <v>0</v>
      </c>
      <c r="H4047" s="9">
        <v>92</v>
      </c>
      <c r="I4047">
        <v>800</v>
      </c>
      <c r="J4047" s="9" t="b">
        <f>AND(ISBLANK(K4047),ISBLANK(L4047))</f>
        <v>0</v>
      </c>
      <c r="L4047" s="9">
        <v>92</v>
      </c>
      <c r="M4047" s="15" t="b">
        <f>AND(ISBLANK(N4047),ISBLANK(O4047),ISBLANK(P4047))</f>
        <v>0</v>
      </c>
      <c r="O4047" s="15">
        <v>36</v>
      </c>
      <c r="Q4047">
        <v>36</v>
      </c>
      <c r="R4047" s="18" t="b">
        <f>AND(ISBLANK(S4047),ISBLANK(T4047))</f>
        <v>0</v>
      </c>
      <c r="S4047" s="20">
        <v>1</v>
      </c>
      <c r="U4047" s="15" t="b">
        <f>AND(ISBLANK(V4047),ISBLANK(W4047),ISBLANK(X4047))</f>
        <v>0</v>
      </c>
      <c r="V4047" s="16">
        <v>1</v>
      </c>
      <c r="Y4047" s="13">
        <v>0.87</v>
      </c>
      <c r="AA4047" s="3">
        <v>42461</v>
      </c>
      <c r="AB4047" s="24" t="str">
        <f>IF(ISERR(MONTH(AA4047)),TRIM(SUBSTITUTE(AA4047,(RIGHT(TRIM(AA4047),4)),"")),TEXT(AA4047,"mmmm"))</f>
        <v>April</v>
      </c>
      <c r="AC4047" s="24">
        <f>IF(ISERR(YEAR(AA4047)),VALUE(RIGHT(TRIM(AA4047),4)),YEAR(AA4047))</f>
        <v>2016</v>
      </c>
      <c r="AD4047" t="s">
        <v>459</v>
      </c>
      <c r="AE4047" t="b">
        <f>VLOOKUP(AA4047,duplicates!A:C,3,FALSE)</f>
        <v>0</v>
      </c>
      <c r="AF4047" t="b">
        <f t="shared" si="59"/>
        <v>1</v>
      </c>
      <c r="AG4047" s="23" t="b">
        <v>1</v>
      </c>
    </row>
    <row r="4048" spans="1:33" x14ac:dyDescent="0.2">
      <c r="A4048" t="s">
        <v>441</v>
      </c>
      <c r="B4048">
        <v>2994</v>
      </c>
      <c r="C4048" t="s">
        <v>135</v>
      </c>
      <c r="D4048" t="s">
        <v>136</v>
      </c>
      <c r="E4048" s="4">
        <f>IF(ISBLANK(G4048),H4048,G4048)</f>
        <v>74</v>
      </c>
      <c r="F4048" s="9" t="b">
        <f>AND(ISBLANK(G4048),ISBLANK(H4048))</f>
        <v>0</v>
      </c>
      <c r="H4048" s="9">
        <v>74</v>
      </c>
      <c r="I4048">
        <v>437</v>
      </c>
      <c r="J4048" s="9" t="b">
        <f>AND(ISBLANK(K4048),ISBLANK(L4048))</f>
        <v>0</v>
      </c>
      <c r="L4048" s="9">
        <v>73</v>
      </c>
      <c r="M4048" s="15" t="b">
        <f>AND(ISBLANK(N4048),ISBLANK(O4048),ISBLANK(P4048))</f>
        <v>0</v>
      </c>
      <c r="O4048" s="15">
        <v>53</v>
      </c>
      <c r="Q4048">
        <v>53</v>
      </c>
      <c r="R4048" s="18" t="b">
        <f>AND(ISBLANK(S4048),ISBLANK(T4048))</f>
        <v>0</v>
      </c>
      <c r="S4048" s="20">
        <v>1</v>
      </c>
      <c r="U4048" s="15" t="b">
        <f>AND(ISBLANK(V4048),ISBLANK(W4048),ISBLANK(X4048))</f>
        <v>0</v>
      </c>
      <c r="V4048" s="16">
        <v>0.99</v>
      </c>
      <c r="Y4048" s="13">
        <v>0.96</v>
      </c>
      <c r="AA4048" s="3">
        <v>42461</v>
      </c>
      <c r="AB4048" s="24" t="str">
        <f>IF(ISERR(MONTH(AA4048)),TRIM(SUBSTITUTE(AA4048,(RIGHT(TRIM(AA4048),4)),"")),TEXT(AA4048,"mmmm"))</f>
        <v>April</v>
      </c>
      <c r="AC4048" s="24">
        <f>IF(ISERR(YEAR(AA4048)),VALUE(RIGHT(TRIM(AA4048),4)),YEAR(AA4048))</f>
        <v>2016</v>
      </c>
      <c r="AD4048" t="s">
        <v>459</v>
      </c>
      <c r="AE4048" t="b">
        <f>VLOOKUP(AA4048,duplicates!A:C,3,FALSE)</f>
        <v>0</v>
      </c>
      <c r="AF4048" t="b">
        <f t="shared" si="59"/>
        <v>1</v>
      </c>
      <c r="AG4048" s="23" t="b">
        <v>1</v>
      </c>
    </row>
    <row r="4049" spans="1:33" x14ac:dyDescent="0.2">
      <c r="A4049" t="s">
        <v>441</v>
      </c>
      <c r="B4049">
        <v>2995</v>
      </c>
      <c r="C4049" t="s">
        <v>107</v>
      </c>
      <c r="D4049" t="s">
        <v>108</v>
      </c>
      <c r="E4049" s="4">
        <f>IF(ISBLANK(G4049),H4049,G4049)</f>
        <v>35</v>
      </c>
      <c r="F4049" s="9" t="b">
        <f>AND(ISBLANK(G4049),ISBLANK(H4049))</f>
        <v>0</v>
      </c>
      <c r="H4049" s="9">
        <v>35</v>
      </c>
      <c r="I4049">
        <v>181</v>
      </c>
      <c r="J4049" s="9" t="b">
        <f>AND(ISBLANK(K4049),ISBLANK(L4049))</f>
        <v>0</v>
      </c>
      <c r="L4049" s="9">
        <v>28</v>
      </c>
      <c r="M4049" s="15" t="b">
        <f>AND(ISBLANK(N4049),ISBLANK(O4049),ISBLANK(P4049))</f>
        <v>0</v>
      </c>
      <c r="O4049" s="15">
        <v>7</v>
      </c>
      <c r="Q4049">
        <v>6</v>
      </c>
      <c r="R4049" s="18" t="b">
        <f>AND(ISBLANK(S4049),ISBLANK(T4049))</f>
        <v>0</v>
      </c>
      <c r="S4049" s="20">
        <v>0.86</v>
      </c>
      <c r="U4049" s="15" t="b">
        <f>AND(ISBLANK(V4049),ISBLANK(W4049),ISBLANK(X4049))</f>
        <v>0</v>
      </c>
      <c r="V4049" s="16">
        <v>0.8</v>
      </c>
      <c r="Y4049" s="13">
        <v>0.94</v>
      </c>
      <c r="AA4049" s="3">
        <v>42461</v>
      </c>
      <c r="AB4049" s="24" t="str">
        <f>IF(ISERR(MONTH(AA4049)),TRIM(SUBSTITUTE(AA4049,(RIGHT(TRIM(AA4049),4)),"")),TEXT(AA4049,"mmmm"))</f>
        <v>April</v>
      </c>
      <c r="AC4049" s="24">
        <f>IF(ISERR(YEAR(AA4049)),VALUE(RIGHT(TRIM(AA4049),4)),YEAR(AA4049))</f>
        <v>2016</v>
      </c>
      <c r="AD4049" t="s">
        <v>459</v>
      </c>
      <c r="AE4049" t="b">
        <f>VLOOKUP(AA4049,duplicates!A:C,3,FALSE)</f>
        <v>0</v>
      </c>
      <c r="AF4049" t="b">
        <f t="shared" si="59"/>
        <v>1</v>
      </c>
      <c r="AG4049" s="23" t="b">
        <v>1</v>
      </c>
    </row>
    <row r="4050" spans="1:33" x14ac:dyDescent="0.2">
      <c r="A4050" t="s">
        <v>441</v>
      </c>
      <c r="B4050">
        <v>2996</v>
      </c>
      <c r="C4050" t="s">
        <v>137</v>
      </c>
      <c r="D4050" t="s">
        <v>138</v>
      </c>
      <c r="E4050" s="4">
        <f>IF(ISBLANK(G4050),H4050,G4050)</f>
        <v>46</v>
      </c>
      <c r="F4050" s="9" t="b">
        <f>AND(ISBLANK(G4050),ISBLANK(H4050))</f>
        <v>0</v>
      </c>
      <c r="H4050" s="9">
        <v>46</v>
      </c>
      <c r="I4050">
        <v>560</v>
      </c>
      <c r="J4050" s="9" t="b">
        <f>AND(ISBLANK(K4050),ISBLANK(L4050))</f>
        <v>0</v>
      </c>
      <c r="L4050" s="9">
        <v>42</v>
      </c>
      <c r="M4050" s="15" t="b">
        <f>AND(ISBLANK(N4050),ISBLANK(O4050),ISBLANK(P4050))</f>
        <v>0</v>
      </c>
      <c r="O4050" s="15">
        <v>15</v>
      </c>
      <c r="Q4050">
        <v>11</v>
      </c>
      <c r="R4050" s="18" t="b">
        <f>AND(ISBLANK(S4050),ISBLANK(T4050))</f>
        <v>0</v>
      </c>
      <c r="S4050" s="20">
        <v>0.73</v>
      </c>
      <c r="U4050" s="15" t="b">
        <f>AND(ISBLANK(V4050),ISBLANK(W4050),ISBLANK(X4050))</f>
        <v>0</v>
      </c>
      <c r="V4050" s="16">
        <v>0.91</v>
      </c>
      <c r="Y4050" s="13">
        <v>0.99</v>
      </c>
      <c r="AA4050" s="3">
        <v>42461</v>
      </c>
      <c r="AB4050" s="24" t="str">
        <f>IF(ISERR(MONTH(AA4050)),TRIM(SUBSTITUTE(AA4050,(RIGHT(TRIM(AA4050),4)),"")),TEXT(AA4050,"mmmm"))</f>
        <v>April</v>
      </c>
      <c r="AC4050" s="24">
        <f>IF(ISERR(YEAR(AA4050)),VALUE(RIGHT(TRIM(AA4050),4)),YEAR(AA4050))</f>
        <v>2016</v>
      </c>
      <c r="AD4050" t="s">
        <v>459</v>
      </c>
      <c r="AE4050" t="b">
        <f>VLOOKUP(AA4050,duplicates!A:C,3,FALSE)</f>
        <v>0</v>
      </c>
      <c r="AF4050" t="b">
        <f t="shared" si="59"/>
        <v>1</v>
      </c>
      <c r="AG4050" s="23" t="b">
        <v>1</v>
      </c>
    </row>
    <row r="4051" spans="1:33" x14ac:dyDescent="0.2">
      <c r="A4051" t="s">
        <v>441</v>
      </c>
      <c r="B4051">
        <v>2997</v>
      </c>
      <c r="C4051" t="s">
        <v>57</v>
      </c>
      <c r="D4051" t="s">
        <v>58</v>
      </c>
      <c r="E4051" s="4">
        <f>IF(ISBLANK(G4051),H4051,G4051)</f>
        <v>15</v>
      </c>
      <c r="F4051" s="9" t="b">
        <f>AND(ISBLANK(G4051),ISBLANK(H4051))</f>
        <v>0</v>
      </c>
      <c r="H4051" s="9">
        <v>15</v>
      </c>
      <c r="I4051">
        <v>183</v>
      </c>
      <c r="J4051" s="9" t="b">
        <f>AND(ISBLANK(K4051),ISBLANK(L4051))</f>
        <v>0</v>
      </c>
      <c r="L4051" s="9">
        <v>15</v>
      </c>
      <c r="M4051" s="15" t="b">
        <f>AND(ISBLANK(N4051),ISBLANK(O4051),ISBLANK(P4051))</f>
        <v>0</v>
      </c>
      <c r="O4051" s="15">
        <v>13</v>
      </c>
      <c r="Q4051">
        <v>13</v>
      </c>
      <c r="R4051" s="18" t="b">
        <f>AND(ISBLANK(S4051),ISBLANK(T4051))</f>
        <v>0</v>
      </c>
      <c r="S4051" s="20">
        <v>1</v>
      </c>
      <c r="U4051" s="15" t="b">
        <f>AND(ISBLANK(V4051),ISBLANK(W4051),ISBLANK(X4051))</f>
        <v>0</v>
      </c>
      <c r="V4051" s="16">
        <v>1</v>
      </c>
      <c r="Y4051" s="13">
        <v>0.92</v>
      </c>
      <c r="AA4051" s="3">
        <v>42461</v>
      </c>
      <c r="AB4051" s="24" t="str">
        <f>IF(ISERR(MONTH(AA4051)),TRIM(SUBSTITUTE(AA4051,(RIGHT(TRIM(AA4051),4)),"")),TEXT(AA4051,"mmmm"))</f>
        <v>April</v>
      </c>
      <c r="AC4051" s="24">
        <f>IF(ISERR(YEAR(AA4051)),VALUE(RIGHT(TRIM(AA4051),4)),YEAR(AA4051))</f>
        <v>2016</v>
      </c>
      <c r="AD4051" t="s">
        <v>459</v>
      </c>
      <c r="AE4051" t="b">
        <f>VLOOKUP(AA4051,duplicates!A:C,3,FALSE)</f>
        <v>0</v>
      </c>
      <c r="AF4051" t="b">
        <f t="shared" si="59"/>
        <v>1</v>
      </c>
      <c r="AG4051" s="23" t="b">
        <v>1</v>
      </c>
    </row>
    <row r="4052" spans="1:33" x14ac:dyDescent="0.2">
      <c r="A4052" t="s">
        <v>441</v>
      </c>
      <c r="B4052">
        <v>2998</v>
      </c>
      <c r="C4052" t="s">
        <v>153</v>
      </c>
      <c r="D4052" t="s">
        <v>154</v>
      </c>
      <c r="E4052" s="4">
        <f>IF(ISBLANK(G4052),H4052,G4052)</f>
        <v>48</v>
      </c>
      <c r="F4052" s="9" t="b">
        <f>AND(ISBLANK(G4052),ISBLANK(H4052))</f>
        <v>0</v>
      </c>
      <c r="H4052" s="9">
        <v>48</v>
      </c>
      <c r="I4052">
        <v>1281</v>
      </c>
      <c r="J4052" s="9" t="b">
        <f>AND(ISBLANK(K4052),ISBLANK(L4052))</f>
        <v>0</v>
      </c>
      <c r="L4052" s="9">
        <v>39</v>
      </c>
      <c r="M4052" s="15" t="b">
        <f>AND(ISBLANK(N4052),ISBLANK(O4052),ISBLANK(P4052))</f>
        <v>0</v>
      </c>
      <c r="O4052" s="15">
        <v>4</v>
      </c>
      <c r="Q4052">
        <v>4</v>
      </c>
      <c r="R4052" s="18" t="b">
        <f>AND(ISBLANK(S4052),ISBLANK(T4052))</f>
        <v>0</v>
      </c>
      <c r="S4052" s="20">
        <v>1</v>
      </c>
      <c r="U4052" s="15" t="b">
        <f>AND(ISBLANK(V4052),ISBLANK(W4052),ISBLANK(X4052))</f>
        <v>0</v>
      </c>
      <c r="V4052" s="16">
        <v>0.81</v>
      </c>
      <c r="Y4052" s="13">
        <v>0.91</v>
      </c>
      <c r="AA4052" s="3">
        <v>42461</v>
      </c>
      <c r="AB4052" s="24" t="str">
        <f>IF(ISERR(MONTH(AA4052)),TRIM(SUBSTITUTE(AA4052,(RIGHT(TRIM(AA4052),4)),"")),TEXT(AA4052,"mmmm"))</f>
        <v>April</v>
      </c>
      <c r="AC4052" s="24">
        <f>IF(ISERR(YEAR(AA4052)),VALUE(RIGHT(TRIM(AA4052),4)),YEAR(AA4052))</f>
        <v>2016</v>
      </c>
      <c r="AD4052" t="s">
        <v>459</v>
      </c>
      <c r="AE4052" t="b">
        <f>VLOOKUP(AA4052,duplicates!A:C,3,FALSE)</f>
        <v>0</v>
      </c>
      <c r="AF4052" t="b">
        <f t="shared" si="59"/>
        <v>1</v>
      </c>
      <c r="AG4052" s="23" t="b">
        <v>1</v>
      </c>
    </row>
    <row r="4053" spans="1:33" x14ac:dyDescent="0.2">
      <c r="A4053" t="s">
        <v>441</v>
      </c>
      <c r="B4053">
        <v>3082</v>
      </c>
      <c r="C4053" t="s">
        <v>257</v>
      </c>
      <c r="D4053" t="s">
        <v>258</v>
      </c>
      <c r="E4053" s="4">
        <f>IF(ISBLANK(G4053),H4053,G4053)</f>
        <v>24</v>
      </c>
      <c r="F4053" s="9" t="b">
        <f>AND(ISBLANK(G4053),ISBLANK(H4053))</f>
        <v>0</v>
      </c>
      <c r="H4053" s="9">
        <v>24</v>
      </c>
      <c r="I4053">
        <v>184</v>
      </c>
      <c r="J4053" s="9" t="b">
        <f>AND(ISBLANK(K4053),ISBLANK(L4053))</f>
        <v>0</v>
      </c>
      <c r="L4053" s="9">
        <v>24</v>
      </c>
      <c r="M4053" s="15" t="b">
        <f>AND(ISBLANK(N4053),ISBLANK(O4053),ISBLANK(P4053))</f>
        <v>0</v>
      </c>
      <c r="O4053" s="15">
        <v>18</v>
      </c>
      <c r="Q4053">
        <v>18</v>
      </c>
      <c r="R4053" s="18" t="b">
        <f>AND(ISBLANK(S4053),ISBLANK(T4053))</f>
        <v>0</v>
      </c>
      <c r="S4053" s="20">
        <v>1</v>
      </c>
      <c r="U4053" s="15" t="b">
        <f>AND(ISBLANK(V4053),ISBLANK(W4053),ISBLANK(X4053))</f>
        <v>0</v>
      </c>
      <c r="V4053" s="16">
        <v>1</v>
      </c>
      <c r="Y4053" s="13">
        <v>0.98</v>
      </c>
      <c r="AA4053" s="3">
        <v>42461</v>
      </c>
      <c r="AB4053" s="24" t="str">
        <f>IF(ISERR(MONTH(AA4053)),TRIM(SUBSTITUTE(AA4053,(RIGHT(TRIM(AA4053),4)),"")),TEXT(AA4053,"mmmm"))</f>
        <v>April</v>
      </c>
      <c r="AC4053" s="24">
        <f>IF(ISERR(YEAR(AA4053)),VALUE(RIGHT(TRIM(AA4053),4)),YEAR(AA4053))</f>
        <v>2016</v>
      </c>
      <c r="AD4053" t="s">
        <v>459</v>
      </c>
      <c r="AE4053" t="b">
        <f>VLOOKUP(AA4053,duplicates!A:C,3,FALSE)</f>
        <v>0</v>
      </c>
      <c r="AF4053" t="b">
        <f t="shared" si="59"/>
        <v>1</v>
      </c>
      <c r="AG4053" s="23" t="b">
        <v>1</v>
      </c>
    </row>
    <row r="4054" spans="1:33" x14ac:dyDescent="0.2">
      <c r="A4054" t="s">
        <v>441</v>
      </c>
      <c r="B4054">
        <v>2999</v>
      </c>
      <c r="C4054" t="s">
        <v>333</v>
      </c>
      <c r="D4054" t="s">
        <v>334</v>
      </c>
      <c r="E4054" s="4">
        <f>IF(ISBLANK(G4054),H4054,G4054)</f>
        <v>44</v>
      </c>
      <c r="F4054" s="9" t="b">
        <f>AND(ISBLANK(G4054),ISBLANK(H4054))</f>
        <v>0</v>
      </c>
      <c r="H4054" s="9">
        <v>44</v>
      </c>
      <c r="I4054">
        <v>167</v>
      </c>
      <c r="J4054" s="9" t="b">
        <f>AND(ISBLANK(K4054),ISBLANK(L4054))</f>
        <v>0</v>
      </c>
      <c r="L4054" s="9">
        <v>44</v>
      </c>
      <c r="M4054" s="15" t="b">
        <f>AND(ISBLANK(N4054),ISBLANK(O4054),ISBLANK(P4054))</f>
        <v>0</v>
      </c>
      <c r="O4054" s="15">
        <v>24</v>
      </c>
      <c r="Q4054">
        <v>17</v>
      </c>
      <c r="R4054" s="18" t="b">
        <f>AND(ISBLANK(S4054),ISBLANK(T4054))</f>
        <v>0</v>
      </c>
      <c r="S4054" s="20">
        <v>0.71</v>
      </c>
      <c r="U4054" s="15" t="b">
        <f>AND(ISBLANK(V4054),ISBLANK(W4054),ISBLANK(X4054))</f>
        <v>0</v>
      </c>
      <c r="V4054" s="16">
        <v>1</v>
      </c>
      <c r="Y4054" s="13">
        <v>0.56000000000000005</v>
      </c>
      <c r="AA4054" s="3">
        <v>42461</v>
      </c>
      <c r="AB4054" s="24" t="str">
        <f>IF(ISERR(MONTH(AA4054)),TRIM(SUBSTITUTE(AA4054,(RIGHT(TRIM(AA4054),4)),"")),TEXT(AA4054,"mmmm"))</f>
        <v>April</v>
      </c>
      <c r="AC4054" s="24">
        <f>IF(ISERR(YEAR(AA4054)),VALUE(RIGHT(TRIM(AA4054),4)),YEAR(AA4054))</f>
        <v>2016</v>
      </c>
      <c r="AD4054" t="s">
        <v>459</v>
      </c>
      <c r="AE4054" t="b">
        <f>VLOOKUP(AA4054,duplicates!A:C,3,FALSE)</f>
        <v>0</v>
      </c>
      <c r="AF4054" t="b">
        <f t="shared" si="59"/>
        <v>1</v>
      </c>
      <c r="AG4054" s="23" t="b">
        <v>1</v>
      </c>
    </row>
    <row r="4055" spans="1:33" x14ac:dyDescent="0.2">
      <c r="A4055" t="s">
        <v>441</v>
      </c>
      <c r="B4055">
        <v>3083</v>
      </c>
      <c r="C4055" t="s">
        <v>277</v>
      </c>
      <c r="D4055" t="s">
        <v>278</v>
      </c>
      <c r="E4055" s="4">
        <f>IF(ISBLANK(G4055),H4055,G4055)</f>
        <v>38</v>
      </c>
      <c r="F4055" s="9" t="b">
        <f>AND(ISBLANK(G4055),ISBLANK(H4055))</f>
        <v>0</v>
      </c>
      <c r="H4055" s="9">
        <v>38</v>
      </c>
      <c r="I4055">
        <v>476</v>
      </c>
      <c r="J4055" s="9" t="b">
        <f>AND(ISBLANK(K4055),ISBLANK(L4055))</f>
        <v>0</v>
      </c>
      <c r="L4055" s="9">
        <v>38</v>
      </c>
      <c r="M4055" s="15" t="b">
        <f>AND(ISBLANK(N4055),ISBLANK(O4055),ISBLANK(P4055))</f>
        <v>0</v>
      </c>
      <c r="O4055" s="15">
        <v>31</v>
      </c>
      <c r="Q4055">
        <v>29</v>
      </c>
      <c r="R4055" s="18" t="b">
        <f>AND(ISBLANK(S4055),ISBLANK(T4055))</f>
        <v>0</v>
      </c>
      <c r="S4055" s="20">
        <v>0.94</v>
      </c>
      <c r="U4055" s="15" t="b">
        <f>AND(ISBLANK(V4055),ISBLANK(W4055),ISBLANK(X4055))</f>
        <v>0</v>
      </c>
      <c r="V4055" s="16">
        <v>1</v>
      </c>
      <c r="Y4055" s="13">
        <v>0.9</v>
      </c>
      <c r="AA4055" s="3">
        <v>42461</v>
      </c>
      <c r="AB4055" s="24" t="str">
        <f>IF(ISERR(MONTH(AA4055)),TRIM(SUBSTITUTE(AA4055,(RIGHT(TRIM(AA4055),4)),"")),TEXT(AA4055,"mmmm"))</f>
        <v>April</v>
      </c>
      <c r="AC4055" s="24">
        <f>IF(ISERR(YEAR(AA4055)),VALUE(RIGHT(TRIM(AA4055),4)),YEAR(AA4055))</f>
        <v>2016</v>
      </c>
      <c r="AD4055" t="s">
        <v>459</v>
      </c>
      <c r="AE4055" t="b">
        <f>VLOOKUP(AA4055,duplicates!A:C,3,FALSE)</f>
        <v>0</v>
      </c>
      <c r="AF4055" t="b">
        <f t="shared" si="59"/>
        <v>1</v>
      </c>
      <c r="AG4055" s="23" t="b">
        <v>1</v>
      </c>
    </row>
    <row r="4056" spans="1:33" x14ac:dyDescent="0.2">
      <c r="A4056" t="s">
        <v>441</v>
      </c>
      <c r="B4056">
        <v>3084</v>
      </c>
      <c r="C4056" t="s">
        <v>305</v>
      </c>
      <c r="D4056" t="s">
        <v>306</v>
      </c>
      <c r="E4056" s="4">
        <f>IF(ISBLANK(G4056),H4056,G4056)</f>
        <v>213</v>
      </c>
      <c r="F4056" s="9" t="b">
        <f>AND(ISBLANK(G4056),ISBLANK(H4056))</f>
        <v>0</v>
      </c>
      <c r="H4056" s="9">
        <v>213</v>
      </c>
      <c r="I4056">
        <v>405</v>
      </c>
      <c r="J4056" s="9" t="b">
        <f>AND(ISBLANK(K4056),ISBLANK(L4056))</f>
        <v>0</v>
      </c>
      <c r="L4056" s="9">
        <v>206</v>
      </c>
      <c r="M4056" s="15" t="b">
        <f>AND(ISBLANK(N4056),ISBLANK(O4056),ISBLANK(P4056))</f>
        <v>0</v>
      </c>
      <c r="O4056" s="15">
        <v>27</v>
      </c>
      <c r="Q4056">
        <v>25</v>
      </c>
      <c r="R4056" s="18" t="b">
        <f>AND(ISBLANK(S4056),ISBLANK(T4056))</f>
        <v>0</v>
      </c>
      <c r="S4056" s="20">
        <v>0.93</v>
      </c>
      <c r="U4056" s="15" t="b">
        <f>AND(ISBLANK(V4056),ISBLANK(W4056),ISBLANK(X4056))</f>
        <v>0</v>
      </c>
      <c r="V4056" s="16">
        <v>0.97</v>
      </c>
      <c r="Y4056" s="13">
        <v>0.92</v>
      </c>
      <c r="AA4056" s="3">
        <v>42461</v>
      </c>
      <c r="AB4056" s="24" t="str">
        <f>IF(ISERR(MONTH(AA4056)),TRIM(SUBSTITUTE(AA4056,(RIGHT(TRIM(AA4056),4)),"")),TEXT(AA4056,"mmmm"))</f>
        <v>April</v>
      </c>
      <c r="AC4056" s="24">
        <f>IF(ISERR(YEAR(AA4056)),VALUE(RIGHT(TRIM(AA4056),4)),YEAR(AA4056))</f>
        <v>2016</v>
      </c>
      <c r="AD4056" t="s">
        <v>459</v>
      </c>
      <c r="AE4056" t="b">
        <f>VLOOKUP(AA4056,duplicates!A:C,3,FALSE)</f>
        <v>0</v>
      </c>
      <c r="AF4056" t="b">
        <f t="shared" si="59"/>
        <v>1</v>
      </c>
      <c r="AG4056" s="23" t="b">
        <v>1</v>
      </c>
    </row>
    <row r="4057" spans="1:33" x14ac:dyDescent="0.2">
      <c r="A4057" t="s">
        <v>441</v>
      </c>
      <c r="B4057">
        <v>3085</v>
      </c>
      <c r="C4057" t="s">
        <v>229</v>
      </c>
      <c r="D4057" t="s">
        <v>230</v>
      </c>
      <c r="E4057" s="4">
        <f>IF(ISBLANK(G4057),H4057,G4057)</f>
        <v>47</v>
      </c>
      <c r="F4057" s="9" t="b">
        <f>AND(ISBLANK(G4057),ISBLANK(H4057))</f>
        <v>0</v>
      </c>
      <c r="H4057" s="9">
        <v>47</v>
      </c>
      <c r="I4057">
        <v>392</v>
      </c>
      <c r="J4057" s="9" t="b">
        <f>AND(ISBLANK(K4057),ISBLANK(L4057))</f>
        <v>0</v>
      </c>
      <c r="L4057" s="9">
        <v>47</v>
      </c>
      <c r="M4057" s="15" t="b">
        <f>AND(ISBLANK(N4057),ISBLANK(O4057),ISBLANK(P4057))</f>
        <v>0</v>
      </c>
      <c r="O4057" s="15">
        <v>0</v>
      </c>
      <c r="Q4057">
        <v>0</v>
      </c>
      <c r="R4057" s="18" t="b">
        <f>AND(ISBLANK(S4057),ISBLANK(T4057))</f>
        <v>0</v>
      </c>
      <c r="S4057" s="18" t="s">
        <v>27</v>
      </c>
      <c r="U4057" s="15" t="b">
        <f>AND(ISBLANK(V4057),ISBLANK(W4057),ISBLANK(X4057))</f>
        <v>0</v>
      </c>
      <c r="V4057" s="16">
        <v>1</v>
      </c>
      <c r="Y4057" s="13">
        <v>1</v>
      </c>
      <c r="AA4057" s="3">
        <v>42461</v>
      </c>
      <c r="AB4057" s="24" t="str">
        <f>IF(ISERR(MONTH(AA4057)),TRIM(SUBSTITUTE(AA4057,(RIGHT(TRIM(AA4057),4)),"")),TEXT(AA4057,"mmmm"))</f>
        <v>April</v>
      </c>
      <c r="AC4057" s="24">
        <f>IF(ISERR(YEAR(AA4057)),VALUE(RIGHT(TRIM(AA4057),4)),YEAR(AA4057))</f>
        <v>2016</v>
      </c>
      <c r="AD4057" t="s">
        <v>459</v>
      </c>
      <c r="AE4057" t="b">
        <f>VLOOKUP(AA4057,duplicates!A:C,3,FALSE)</f>
        <v>0</v>
      </c>
      <c r="AF4057" t="b">
        <f t="shared" si="59"/>
        <v>1</v>
      </c>
      <c r="AG4057" s="23" t="b">
        <v>1</v>
      </c>
    </row>
    <row r="4058" spans="1:33" x14ac:dyDescent="0.2">
      <c r="A4058" t="s">
        <v>441</v>
      </c>
      <c r="B4058">
        <v>3086</v>
      </c>
      <c r="C4058" t="s">
        <v>205</v>
      </c>
      <c r="D4058" t="s">
        <v>206</v>
      </c>
      <c r="E4058" s="4" t="str">
        <f>IF(ISBLANK(G4058),H4058,G4058)</f>
        <v>NIL RETURN</v>
      </c>
      <c r="F4058" s="9" t="b">
        <f>AND(ISBLANK(G4058),ISBLANK(H4058))</f>
        <v>0</v>
      </c>
      <c r="H4058" s="9" t="s">
        <v>317</v>
      </c>
      <c r="I4058" t="s">
        <v>317</v>
      </c>
      <c r="J4058" s="9" t="b">
        <f>AND(ISBLANK(K4058),ISBLANK(L4058))</f>
        <v>0</v>
      </c>
      <c r="L4058" s="9" t="s">
        <v>317</v>
      </c>
      <c r="M4058" s="15" t="b">
        <f>AND(ISBLANK(N4058),ISBLANK(O4058),ISBLANK(P4058))</f>
        <v>0</v>
      </c>
      <c r="O4058" s="15" t="s">
        <v>317</v>
      </c>
      <c r="Q4058" t="s">
        <v>317</v>
      </c>
      <c r="R4058" s="18" t="b">
        <f>AND(ISBLANK(S4058),ISBLANK(T4058))</f>
        <v>0</v>
      </c>
      <c r="S4058" s="18" t="s">
        <v>27</v>
      </c>
      <c r="U4058" s="15" t="b">
        <f>AND(ISBLANK(V4058),ISBLANK(W4058),ISBLANK(X4058))</f>
        <v>0</v>
      </c>
      <c r="V4058" s="15" t="s">
        <v>27</v>
      </c>
      <c r="Y4058" s="12" t="s">
        <v>27</v>
      </c>
      <c r="AA4058" s="3">
        <v>42461</v>
      </c>
      <c r="AB4058" s="24" t="str">
        <f>IF(ISERR(MONTH(AA4058)),TRIM(SUBSTITUTE(AA4058,(RIGHT(TRIM(AA4058),4)),"")),TEXT(AA4058,"mmmm"))</f>
        <v>April</v>
      </c>
      <c r="AC4058" s="24">
        <f>IF(ISERR(YEAR(AA4058)),VALUE(RIGHT(TRIM(AA4058),4)),YEAR(AA4058))</f>
        <v>2016</v>
      </c>
      <c r="AD4058" t="s">
        <v>459</v>
      </c>
      <c r="AE4058" t="b">
        <f>VLOOKUP(AA4058,duplicates!A:C,3,FALSE)</f>
        <v>0</v>
      </c>
      <c r="AF4058" t="b">
        <f t="shared" si="59"/>
        <v>1</v>
      </c>
      <c r="AG4058" s="23" t="b">
        <v>1</v>
      </c>
    </row>
    <row r="4059" spans="1:33" x14ac:dyDescent="0.2">
      <c r="A4059" t="s">
        <v>441</v>
      </c>
      <c r="B4059">
        <v>3000</v>
      </c>
      <c r="C4059" t="s">
        <v>93</v>
      </c>
      <c r="D4059" t="s">
        <v>94</v>
      </c>
      <c r="E4059" s="4">
        <f>IF(ISBLANK(G4059),H4059,G4059)</f>
        <v>37</v>
      </c>
      <c r="F4059" s="9" t="b">
        <f>AND(ISBLANK(G4059),ISBLANK(H4059))</f>
        <v>0</v>
      </c>
      <c r="H4059" s="9">
        <v>37</v>
      </c>
      <c r="I4059">
        <v>254</v>
      </c>
      <c r="J4059" s="9" t="b">
        <f>AND(ISBLANK(K4059),ISBLANK(L4059))</f>
        <v>0</v>
      </c>
      <c r="L4059" s="9">
        <v>35</v>
      </c>
      <c r="M4059" s="15" t="b">
        <f>AND(ISBLANK(N4059),ISBLANK(O4059),ISBLANK(P4059))</f>
        <v>0</v>
      </c>
      <c r="O4059" s="15">
        <v>15</v>
      </c>
      <c r="Q4059">
        <v>15</v>
      </c>
      <c r="R4059" s="18" t="b">
        <f>AND(ISBLANK(S4059),ISBLANK(T4059))</f>
        <v>0</v>
      </c>
      <c r="S4059" s="20">
        <v>1</v>
      </c>
      <c r="U4059" s="15" t="b">
        <f>AND(ISBLANK(V4059),ISBLANK(W4059),ISBLANK(X4059))</f>
        <v>0</v>
      </c>
      <c r="V4059" s="16">
        <v>0.95</v>
      </c>
      <c r="Y4059" s="13">
        <v>0.9</v>
      </c>
      <c r="AA4059" s="3">
        <v>42461</v>
      </c>
      <c r="AB4059" s="24" t="str">
        <f>IF(ISERR(MONTH(AA4059)),TRIM(SUBSTITUTE(AA4059,(RIGHT(TRIM(AA4059),4)),"")),TEXT(AA4059,"mmmm"))</f>
        <v>April</v>
      </c>
      <c r="AC4059" s="24">
        <f>IF(ISERR(YEAR(AA4059)),VALUE(RIGHT(TRIM(AA4059),4)),YEAR(AA4059))</f>
        <v>2016</v>
      </c>
      <c r="AD4059" t="s">
        <v>459</v>
      </c>
      <c r="AE4059" t="b">
        <f>VLOOKUP(AA4059,duplicates!A:C,3,FALSE)</f>
        <v>0</v>
      </c>
      <c r="AF4059" t="b">
        <f t="shared" si="59"/>
        <v>1</v>
      </c>
      <c r="AG4059" s="23" t="b">
        <v>1</v>
      </c>
    </row>
    <row r="4060" spans="1:33" x14ac:dyDescent="0.2">
      <c r="A4060" t="s">
        <v>441</v>
      </c>
      <c r="B4060">
        <v>3001</v>
      </c>
      <c r="C4060" t="s">
        <v>141</v>
      </c>
      <c r="D4060" t="s">
        <v>142</v>
      </c>
      <c r="E4060" s="4">
        <f>IF(ISBLANK(G4060),H4060,G4060)</f>
        <v>31</v>
      </c>
      <c r="F4060" s="9" t="b">
        <f>AND(ISBLANK(G4060),ISBLANK(H4060))</f>
        <v>0</v>
      </c>
      <c r="H4060" s="9">
        <v>31</v>
      </c>
      <c r="I4060">
        <v>115</v>
      </c>
      <c r="J4060" s="9" t="b">
        <f>AND(ISBLANK(K4060),ISBLANK(L4060))</f>
        <v>0</v>
      </c>
      <c r="L4060" s="9">
        <v>16</v>
      </c>
      <c r="M4060" s="15" t="b">
        <f>AND(ISBLANK(N4060),ISBLANK(O4060),ISBLANK(P4060))</f>
        <v>0</v>
      </c>
      <c r="O4060" s="15">
        <v>8</v>
      </c>
      <c r="Q4060">
        <v>5</v>
      </c>
      <c r="R4060" s="18" t="b">
        <f>AND(ISBLANK(S4060),ISBLANK(T4060))</f>
        <v>0</v>
      </c>
      <c r="S4060" s="20">
        <v>0.63</v>
      </c>
      <c r="U4060" s="15" t="b">
        <f>AND(ISBLANK(V4060),ISBLANK(W4060),ISBLANK(X4060))</f>
        <v>0</v>
      </c>
      <c r="V4060" s="16">
        <v>0.52</v>
      </c>
      <c r="Y4060" s="13">
        <v>0.27</v>
      </c>
      <c r="AA4060" s="3">
        <v>42461</v>
      </c>
      <c r="AB4060" s="24" t="str">
        <f>IF(ISERR(MONTH(AA4060)),TRIM(SUBSTITUTE(AA4060,(RIGHT(TRIM(AA4060),4)),"")),TEXT(AA4060,"mmmm"))</f>
        <v>April</v>
      </c>
      <c r="AC4060" s="24">
        <f>IF(ISERR(YEAR(AA4060)),VALUE(RIGHT(TRIM(AA4060),4)),YEAR(AA4060))</f>
        <v>2016</v>
      </c>
      <c r="AD4060" t="s">
        <v>459</v>
      </c>
      <c r="AE4060" t="b">
        <f>VLOOKUP(AA4060,duplicates!A:C,3,FALSE)</f>
        <v>0</v>
      </c>
      <c r="AF4060" t="b">
        <f t="shared" si="59"/>
        <v>1</v>
      </c>
      <c r="AG4060" s="23" t="b">
        <v>1</v>
      </c>
    </row>
    <row r="4061" spans="1:33" x14ac:dyDescent="0.2">
      <c r="A4061" t="s">
        <v>441</v>
      </c>
      <c r="B4061">
        <v>3002</v>
      </c>
      <c r="C4061" t="s">
        <v>117</v>
      </c>
      <c r="D4061" t="s">
        <v>118</v>
      </c>
      <c r="E4061" s="4">
        <f>IF(ISBLANK(G4061),H4061,G4061)</f>
        <v>110</v>
      </c>
      <c r="F4061" s="9" t="b">
        <f>AND(ISBLANK(G4061),ISBLANK(H4061))</f>
        <v>0</v>
      </c>
      <c r="H4061" s="9">
        <v>110</v>
      </c>
      <c r="I4061">
        <v>417</v>
      </c>
      <c r="J4061" s="9" t="b">
        <f>AND(ISBLANK(K4061),ISBLANK(L4061))</f>
        <v>0</v>
      </c>
      <c r="L4061" s="9">
        <v>110</v>
      </c>
      <c r="M4061" s="15" t="b">
        <f>AND(ISBLANK(N4061),ISBLANK(O4061),ISBLANK(P4061))</f>
        <v>0</v>
      </c>
      <c r="O4061" s="15">
        <v>77</v>
      </c>
      <c r="Q4061">
        <v>76</v>
      </c>
      <c r="R4061" s="18" t="b">
        <f>AND(ISBLANK(S4061),ISBLANK(T4061))</f>
        <v>0</v>
      </c>
      <c r="S4061" s="20">
        <v>0.99</v>
      </c>
      <c r="U4061" s="15" t="b">
        <f>AND(ISBLANK(V4061),ISBLANK(W4061),ISBLANK(X4061))</f>
        <v>0</v>
      </c>
      <c r="V4061" s="16">
        <v>1</v>
      </c>
      <c r="Y4061" s="13">
        <v>0.74</v>
      </c>
      <c r="AA4061" s="3">
        <v>42461</v>
      </c>
      <c r="AB4061" s="24" t="str">
        <f>IF(ISERR(MONTH(AA4061)),TRIM(SUBSTITUTE(AA4061,(RIGHT(TRIM(AA4061),4)),"")),TEXT(AA4061,"mmmm"))</f>
        <v>April</v>
      </c>
      <c r="AC4061" s="24">
        <f>IF(ISERR(YEAR(AA4061)),VALUE(RIGHT(TRIM(AA4061),4)),YEAR(AA4061))</f>
        <v>2016</v>
      </c>
      <c r="AD4061" t="s">
        <v>459</v>
      </c>
      <c r="AE4061" t="b">
        <f>VLOOKUP(AA4061,duplicates!A:C,3,FALSE)</f>
        <v>0</v>
      </c>
      <c r="AF4061" t="b">
        <f t="shared" si="59"/>
        <v>1</v>
      </c>
      <c r="AG4061" s="23" t="b">
        <v>1</v>
      </c>
    </row>
    <row r="4062" spans="1:33" x14ac:dyDescent="0.2">
      <c r="A4062" t="s">
        <v>441</v>
      </c>
      <c r="B4062">
        <v>3003</v>
      </c>
      <c r="C4062" t="s">
        <v>39</v>
      </c>
      <c r="D4062" t="s">
        <v>40</v>
      </c>
      <c r="E4062" s="4">
        <f>IF(ISBLANK(G4062),H4062,G4062)</f>
        <v>71</v>
      </c>
      <c r="F4062" s="9" t="b">
        <f>AND(ISBLANK(G4062),ISBLANK(H4062))</f>
        <v>0</v>
      </c>
      <c r="H4062" s="9">
        <v>71</v>
      </c>
      <c r="I4062">
        <v>381</v>
      </c>
      <c r="J4062" s="9" t="b">
        <f>AND(ISBLANK(K4062),ISBLANK(L4062))</f>
        <v>0</v>
      </c>
      <c r="L4062" s="9">
        <v>43</v>
      </c>
      <c r="M4062" s="15" t="b">
        <f>AND(ISBLANK(N4062),ISBLANK(O4062),ISBLANK(P4062))</f>
        <v>0</v>
      </c>
      <c r="O4062" s="15">
        <v>19</v>
      </c>
      <c r="Q4062">
        <v>10</v>
      </c>
      <c r="R4062" s="18" t="b">
        <f>AND(ISBLANK(S4062),ISBLANK(T4062))</f>
        <v>0</v>
      </c>
      <c r="S4062" s="20">
        <v>0.53</v>
      </c>
      <c r="U4062" s="15" t="b">
        <f>AND(ISBLANK(V4062),ISBLANK(W4062),ISBLANK(X4062))</f>
        <v>0</v>
      </c>
      <c r="V4062" s="16">
        <v>0.61</v>
      </c>
      <c r="Y4062" s="13">
        <v>0.49</v>
      </c>
      <c r="AA4062" s="3">
        <v>42461</v>
      </c>
      <c r="AB4062" s="24" t="str">
        <f>IF(ISERR(MONTH(AA4062)),TRIM(SUBSTITUTE(AA4062,(RIGHT(TRIM(AA4062),4)),"")),TEXT(AA4062,"mmmm"))</f>
        <v>April</v>
      </c>
      <c r="AC4062" s="24">
        <f>IF(ISERR(YEAR(AA4062)),VALUE(RIGHT(TRIM(AA4062),4)),YEAR(AA4062))</f>
        <v>2016</v>
      </c>
      <c r="AD4062" t="s">
        <v>459</v>
      </c>
      <c r="AE4062" t="b">
        <f>VLOOKUP(AA4062,duplicates!A:C,3,FALSE)</f>
        <v>0</v>
      </c>
      <c r="AF4062" t="b">
        <f t="shared" si="59"/>
        <v>1</v>
      </c>
      <c r="AG4062" s="23" t="b">
        <v>1</v>
      </c>
    </row>
    <row r="4063" spans="1:33" x14ac:dyDescent="0.2">
      <c r="A4063" t="s">
        <v>441</v>
      </c>
      <c r="B4063">
        <v>3004</v>
      </c>
      <c r="C4063" t="s">
        <v>193</v>
      </c>
      <c r="D4063" t="s">
        <v>194</v>
      </c>
      <c r="E4063" s="4">
        <f>IF(ISBLANK(G4063),H4063,G4063)</f>
        <v>113</v>
      </c>
      <c r="F4063" s="9" t="b">
        <f>AND(ISBLANK(G4063),ISBLANK(H4063))</f>
        <v>0</v>
      </c>
      <c r="H4063" s="9">
        <v>113</v>
      </c>
      <c r="I4063">
        <v>530</v>
      </c>
      <c r="J4063" s="9" t="b">
        <f>AND(ISBLANK(K4063),ISBLANK(L4063))</f>
        <v>0</v>
      </c>
      <c r="L4063" s="9">
        <v>101</v>
      </c>
      <c r="M4063" s="15" t="b">
        <f>AND(ISBLANK(N4063),ISBLANK(O4063),ISBLANK(P4063))</f>
        <v>0</v>
      </c>
      <c r="O4063" s="15">
        <v>69</v>
      </c>
      <c r="Q4063">
        <v>68</v>
      </c>
      <c r="R4063" s="18" t="b">
        <f>AND(ISBLANK(S4063),ISBLANK(T4063))</f>
        <v>0</v>
      </c>
      <c r="S4063" s="20">
        <v>0.99</v>
      </c>
      <c r="U4063" s="15" t="b">
        <f>AND(ISBLANK(V4063),ISBLANK(W4063),ISBLANK(X4063))</f>
        <v>0</v>
      </c>
      <c r="V4063" s="16">
        <v>0.89</v>
      </c>
      <c r="Y4063" s="13">
        <v>0.6</v>
      </c>
      <c r="AA4063" s="3">
        <v>42461</v>
      </c>
      <c r="AB4063" s="24" t="str">
        <f>IF(ISERR(MONTH(AA4063)),TRIM(SUBSTITUTE(AA4063,(RIGHT(TRIM(AA4063),4)),"")),TEXT(AA4063,"mmmm"))</f>
        <v>April</v>
      </c>
      <c r="AC4063" s="24">
        <f>IF(ISERR(YEAR(AA4063)),VALUE(RIGHT(TRIM(AA4063),4)),YEAR(AA4063))</f>
        <v>2016</v>
      </c>
      <c r="AD4063" t="s">
        <v>459</v>
      </c>
      <c r="AE4063" t="b">
        <f>VLOOKUP(AA4063,duplicates!A:C,3,FALSE)</f>
        <v>0</v>
      </c>
      <c r="AF4063" t="b">
        <f t="shared" si="59"/>
        <v>1</v>
      </c>
      <c r="AG4063" s="23" t="b">
        <v>1</v>
      </c>
    </row>
    <row r="4064" spans="1:33" x14ac:dyDescent="0.2">
      <c r="A4064" t="s">
        <v>441</v>
      </c>
      <c r="B4064">
        <v>3087</v>
      </c>
      <c r="C4064" t="s">
        <v>261</v>
      </c>
      <c r="D4064" t="s">
        <v>262</v>
      </c>
      <c r="E4064" s="4">
        <f>IF(ISBLANK(G4064),H4064,G4064)</f>
        <v>17</v>
      </c>
      <c r="F4064" s="9" t="b">
        <f>AND(ISBLANK(G4064),ISBLANK(H4064))</f>
        <v>0</v>
      </c>
      <c r="H4064" s="9">
        <v>17</v>
      </c>
      <c r="I4064">
        <v>598</v>
      </c>
      <c r="J4064" s="9" t="b">
        <f>AND(ISBLANK(K4064),ISBLANK(L4064))</f>
        <v>0</v>
      </c>
      <c r="L4064" s="9">
        <v>17</v>
      </c>
      <c r="M4064" s="15" t="b">
        <f>AND(ISBLANK(N4064),ISBLANK(O4064),ISBLANK(P4064))</f>
        <v>0</v>
      </c>
      <c r="O4064" s="15">
        <v>17</v>
      </c>
      <c r="Q4064">
        <v>17</v>
      </c>
      <c r="R4064" s="18" t="b">
        <f>AND(ISBLANK(S4064),ISBLANK(T4064))</f>
        <v>0</v>
      </c>
      <c r="S4064" s="20">
        <v>1</v>
      </c>
      <c r="U4064" s="15" t="b">
        <f>AND(ISBLANK(V4064),ISBLANK(W4064),ISBLANK(X4064))</f>
        <v>0</v>
      </c>
      <c r="V4064" s="16">
        <v>1</v>
      </c>
      <c r="Y4064" s="13">
        <v>1</v>
      </c>
      <c r="AA4064" s="3">
        <v>42461</v>
      </c>
      <c r="AB4064" s="24" t="str">
        <f>IF(ISERR(MONTH(AA4064)),TRIM(SUBSTITUTE(AA4064,(RIGHT(TRIM(AA4064),4)),"")),TEXT(AA4064,"mmmm"))</f>
        <v>April</v>
      </c>
      <c r="AC4064" s="24">
        <f>IF(ISERR(YEAR(AA4064)),VALUE(RIGHT(TRIM(AA4064),4)),YEAR(AA4064))</f>
        <v>2016</v>
      </c>
      <c r="AD4064" t="s">
        <v>459</v>
      </c>
      <c r="AE4064" t="b">
        <f>VLOOKUP(AA4064,duplicates!A:C,3,FALSE)</f>
        <v>0</v>
      </c>
      <c r="AF4064" t="b">
        <f t="shared" si="59"/>
        <v>1</v>
      </c>
      <c r="AG4064" s="23" t="b">
        <v>1</v>
      </c>
    </row>
    <row r="4065" spans="1:33" x14ac:dyDescent="0.2">
      <c r="A4065" t="s">
        <v>441</v>
      </c>
      <c r="B4065">
        <v>3088</v>
      </c>
      <c r="C4065" t="s">
        <v>336</v>
      </c>
      <c r="D4065" t="s">
        <v>234</v>
      </c>
      <c r="E4065" s="4">
        <f>IF(ISBLANK(G4065),H4065,G4065)</f>
        <v>87</v>
      </c>
      <c r="F4065" s="9" t="b">
        <f>AND(ISBLANK(G4065),ISBLANK(H4065))</f>
        <v>0</v>
      </c>
      <c r="H4065" s="9">
        <v>87</v>
      </c>
      <c r="I4065">
        <v>538</v>
      </c>
      <c r="J4065" s="9" t="b">
        <f>AND(ISBLANK(K4065),ISBLANK(L4065))</f>
        <v>0</v>
      </c>
      <c r="L4065" s="9">
        <v>87</v>
      </c>
      <c r="M4065" s="15" t="b">
        <f>AND(ISBLANK(N4065),ISBLANK(O4065),ISBLANK(P4065))</f>
        <v>0</v>
      </c>
      <c r="O4065" s="15">
        <v>75</v>
      </c>
      <c r="Q4065">
        <v>75</v>
      </c>
      <c r="R4065" s="18" t="b">
        <f>AND(ISBLANK(S4065),ISBLANK(T4065))</f>
        <v>0</v>
      </c>
      <c r="S4065" s="20">
        <v>1</v>
      </c>
      <c r="U4065" s="15" t="b">
        <f>AND(ISBLANK(V4065),ISBLANK(W4065),ISBLANK(X4065))</f>
        <v>0</v>
      </c>
      <c r="V4065" s="16">
        <v>1</v>
      </c>
      <c r="Y4065" s="13">
        <v>1</v>
      </c>
      <c r="AA4065" s="3">
        <v>42461</v>
      </c>
      <c r="AB4065" s="24" t="str">
        <f>IF(ISERR(MONTH(AA4065)),TRIM(SUBSTITUTE(AA4065,(RIGHT(TRIM(AA4065),4)),"")),TEXT(AA4065,"mmmm"))</f>
        <v>April</v>
      </c>
      <c r="AC4065" s="24">
        <f>IF(ISERR(YEAR(AA4065)),VALUE(RIGHT(TRIM(AA4065),4)),YEAR(AA4065))</f>
        <v>2016</v>
      </c>
      <c r="AD4065" t="s">
        <v>459</v>
      </c>
      <c r="AE4065" t="b">
        <f>VLOOKUP(AA4065,duplicates!A:C,3,FALSE)</f>
        <v>0</v>
      </c>
      <c r="AF4065" t="b">
        <f t="shared" si="59"/>
        <v>1</v>
      </c>
      <c r="AG4065" s="23" t="b">
        <v>1</v>
      </c>
    </row>
    <row r="4066" spans="1:33" x14ac:dyDescent="0.2">
      <c r="A4066" t="s">
        <v>441</v>
      </c>
      <c r="B4066">
        <v>3005</v>
      </c>
      <c r="C4066" t="s">
        <v>47</v>
      </c>
      <c r="D4066" t="s">
        <v>48</v>
      </c>
      <c r="E4066" s="4">
        <f>IF(ISBLANK(G4066),H4066,G4066)</f>
        <v>7</v>
      </c>
      <c r="F4066" s="9" t="b">
        <f>AND(ISBLANK(G4066),ISBLANK(H4066))</f>
        <v>0</v>
      </c>
      <c r="H4066" s="9">
        <v>7</v>
      </c>
      <c r="I4066">
        <v>39</v>
      </c>
      <c r="J4066" s="9" t="b">
        <f>AND(ISBLANK(K4066),ISBLANK(L4066))</f>
        <v>0</v>
      </c>
      <c r="L4066" s="9">
        <v>7</v>
      </c>
      <c r="M4066" s="15" t="b">
        <f>AND(ISBLANK(N4066),ISBLANK(O4066),ISBLANK(P4066))</f>
        <v>0</v>
      </c>
      <c r="O4066" s="15">
        <v>3</v>
      </c>
      <c r="Q4066">
        <v>3</v>
      </c>
      <c r="R4066" s="18" t="b">
        <f>AND(ISBLANK(S4066),ISBLANK(T4066))</f>
        <v>0</v>
      </c>
      <c r="S4066" s="20">
        <v>1</v>
      </c>
      <c r="U4066" s="15" t="b">
        <f>AND(ISBLANK(V4066),ISBLANK(W4066),ISBLANK(X4066))</f>
        <v>0</v>
      </c>
      <c r="V4066" s="16">
        <v>1</v>
      </c>
      <c r="Y4066" s="13">
        <v>0.97</v>
      </c>
      <c r="AA4066" s="3">
        <v>42461</v>
      </c>
      <c r="AB4066" s="24" t="str">
        <f>IF(ISERR(MONTH(AA4066)),TRIM(SUBSTITUTE(AA4066,(RIGHT(TRIM(AA4066),4)),"")),TEXT(AA4066,"mmmm"))</f>
        <v>April</v>
      </c>
      <c r="AC4066" s="24">
        <f>IF(ISERR(YEAR(AA4066)),VALUE(RIGHT(TRIM(AA4066),4)),YEAR(AA4066))</f>
        <v>2016</v>
      </c>
      <c r="AD4066" t="s">
        <v>459</v>
      </c>
      <c r="AE4066" t="b">
        <f>VLOOKUP(AA4066,duplicates!A:C,3,FALSE)</f>
        <v>0</v>
      </c>
      <c r="AF4066" t="b">
        <f t="shared" si="59"/>
        <v>1</v>
      </c>
      <c r="AG4066" s="23" t="b">
        <v>1</v>
      </c>
    </row>
    <row r="4067" spans="1:33" x14ac:dyDescent="0.2">
      <c r="A4067" t="s">
        <v>441</v>
      </c>
      <c r="B4067">
        <v>3006</v>
      </c>
      <c r="C4067" t="s">
        <v>79</v>
      </c>
      <c r="D4067" t="s">
        <v>80</v>
      </c>
      <c r="E4067" s="4" t="str">
        <f>IF(ISBLANK(G4067),H4067,G4067)</f>
        <v>NIL RETURN</v>
      </c>
      <c r="F4067" s="9" t="b">
        <f>AND(ISBLANK(G4067),ISBLANK(H4067))</f>
        <v>0</v>
      </c>
      <c r="H4067" s="9" t="s">
        <v>317</v>
      </c>
      <c r="I4067" t="s">
        <v>317</v>
      </c>
      <c r="J4067" s="9" t="b">
        <f>AND(ISBLANK(K4067),ISBLANK(L4067))</f>
        <v>0</v>
      </c>
      <c r="L4067" s="9" t="s">
        <v>317</v>
      </c>
      <c r="M4067" s="15" t="b">
        <f>AND(ISBLANK(N4067),ISBLANK(O4067),ISBLANK(P4067))</f>
        <v>0</v>
      </c>
      <c r="O4067" s="15" t="s">
        <v>317</v>
      </c>
      <c r="Q4067" t="s">
        <v>317</v>
      </c>
      <c r="R4067" s="18" t="b">
        <f>AND(ISBLANK(S4067),ISBLANK(T4067))</f>
        <v>0</v>
      </c>
      <c r="S4067" s="18" t="s">
        <v>27</v>
      </c>
      <c r="U4067" s="15" t="b">
        <f>AND(ISBLANK(V4067),ISBLANK(W4067),ISBLANK(X4067))</f>
        <v>0</v>
      </c>
      <c r="V4067" s="15" t="s">
        <v>27</v>
      </c>
      <c r="Y4067" s="12" t="s">
        <v>27</v>
      </c>
      <c r="AA4067" s="3">
        <v>42461</v>
      </c>
      <c r="AB4067" s="24" t="str">
        <f>IF(ISERR(MONTH(AA4067)),TRIM(SUBSTITUTE(AA4067,(RIGHT(TRIM(AA4067),4)),"")),TEXT(AA4067,"mmmm"))</f>
        <v>April</v>
      </c>
      <c r="AC4067" s="24">
        <f>IF(ISERR(YEAR(AA4067)),VALUE(RIGHT(TRIM(AA4067),4)),YEAR(AA4067))</f>
        <v>2016</v>
      </c>
      <c r="AD4067" t="s">
        <v>459</v>
      </c>
      <c r="AE4067" t="b">
        <f>VLOOKUP(AA4067,duplicates!A:C,3,FALSE)</f>
        <v>0</v>
      </c>
      <c r="AF4067" t="b">
        <f t="shared" si="59"/>
        <v>1</v>
      </c>
      <c r="AG4067" s="23" t="b">
        <v>1</v>
      </c>
    </row>
    <row r="4068" spans="1:33" x14ac:dyDescent="0.2">
      <c r="A4068" t="s">
        <v>441</v>
      </c>
      <c r="B4068">
        <v>3089</v>
      </c>
      <c r="C4068" t="s">
        <v>373</v>
      </c>
      <c r="D4068" t="s">
        <v>374</v>
      </c>
      <c r="E4068" s="4">
        <f>IF(ISBLANK(G4068),H4068,G4068)</f>
        <v>113</v>
      </c>
      <c r="F4068" s="9" t="b">
        <f>AND(ISBLANK(G4068),ISBLANK(H4068))</f>
        <v>0</v>
      </c>
      <c r="H4068" s="9">
        <v>113</v>
      </c>
      <c r="I4068">
        <v>555</v>
      </c>
      <c r="J4068" s="9" t="b">
        <f>AND(ISBLANK(K4068),ISBLANK(L4068))</f>
        <v>0</v>
      </c>
      <c r="L4068" s="9">
        <v>113</v>
      </c>
      <c r="M4068" s="15" t="b">
        <f>AND(ISBLANK(N4068),ISBLANK(O4068),ISBLANK(P4068))</f>
        <v>0</v>
      </c>
      <c r="O4068" s="15">
        <v>35</v>
      </c>
      <c r="Q4068">
        <v>34</v>
      </c>
      <c r="R4068" s="18" t="b">
        <f>AND(ISBLANK(S4068),ISBLANK(T4068))</f>
        <v>0</v>
      </c>
      <c r="S4068" s="20">
        <v>0.97</v>
      </c>
      <c r="U4068" s="15" t="b">
        <f>AND(ISBLANK(V4068),ISBLANK(W4068),ISBLANK(X4068))</f>
        <v>0</v>
      </c>
      <c r="V4068" s="16">
        <v>1</v>
      </c>
      <c r="Y4068" s="13">
        <v>0.99</v>
      </c>
      <c r="AA4068" s="3">
        <v>42461</v>
      </c>
      <c r="AB4068" s="24" t="str">
        <f>IF(ISERR(MONTH(AA4068)),TRIM(SUBSTITUTE(AA4068,(RIGHT(TRIM(AA4068),4)),"")),TEXT(AA4068,"mmmm"))</f>
        <v>April</v>
      </c>
      <c r="AC4068" s="24">
        <f>IF(ISERR(YEAR(AA4068)),VALUE(RIGHT(TRIM(AA4068),4)),YEAR(AA4068))</f>
        <v>2016</v>
      </c>
      <c r="AD4068" t="s">
        <v>459</v>
      </c>
      <c r="AE4068" t="b">
        <f>VLOOKUP(AA4068,duplicates!A:C,3,FALSE)</f>
        <v>0</v>
      </c>
      <c r="AF4068" t="b">
        <f t="shared" si="59"/>
        <v>1</v>
      </c>
      <c r="AG4068" s="23" t="b">
        <v>1</v>
      </c>
    </row>
    <row r="4069" spans="1:33" x14ac:dyDescent="0.2">
      <c r="A4069" t="s">
        <v>441</v>
      </c>
      <c r="B4069">
        <v>3007</v>
      </c>
      <c r="C4069" t="s">
        <v>53</v>
      </c>
      <c r="D4069" t="s">
        <v>54</v>
      </c>
      <c r="E4069" s="4">
        <f>IF(ISBLANK(G4069),H4069,G4069)</f>
        <v>18</v>
      </c>
      <c r="F4069" s="9" t="b">
        <f>AND(ISBLANK(G4069),ISBLANK(H4069))</f>
        <v>0</v>
      </c>
      <c r="H4069" s="9">
        <v>18</v>
      </c>
      <c r="I4069">
        <v>312</v>
      </c>
      <c r="J4069" s="9" t="b">
        <f>AND(ISBLANK(K4069),ISBLANK(L4069))</f>
        <v>0</v>
      </c>
      <c r="L4069" s="9">
        <v>17</v>
      </c>
      <c r="M4069" s="15" t="b">
        <f>AND(ISBLANK(N4069),ISBLANK(O4069),ISBLANK(P4069))</f>
        <v>0</v>
      </c>
      <c r="O4069" s="15">
        <v>10</v>
      </c>
      <c r="Q4069">
        <v>10</v>
      </c>
      <c r="R4069" s="18" t="b">
        <f>AND(ISBLANK(S4069),ISBLANK(T4069))</f>
        <v>0</v>
      </c>
      <c r="S4069" s="20">
        <v>1</v>
      </c>
      <c r="U4069" s="15" t="b">
        <f>AND(ISBLANK(V4069),ISBLANK(W4069),ISBLANK(X4069))</f>
        <v>0</v>
      </c>
      <c r="V4069" s="16">
        <v>0.94</v>
      </c>
      <c r="Y4069" s="13">
        <v>0.9</v>
      </c>
      <c r="AA4069" s="3">
        <v>42461</v>
      </c>
      <c r="AB4069" s="24" t="str">
        <f>IF(ISERR(MONTH(AA4069)),TRIM(SUBSTITUTE(AA4069,(RIGHT(TRIM(AA4069),4)),"")),TEXT(AA4069,"mmmm"))</f>
        <v>April</v>
      </c>
      <c r="AC4069" s="24">
        <f>IF(ISERR(YEAR(AA4069)),VALUE(RIGHT(TRIM(AA4069),4)),YEAR(AA4069))</f>
        <v>2016</v>
      </c>
      <c r="AD4069" t="s">
        <v>459</v>
      </c>
      <c r="AE4069" t="b">
        <f>VLOOKUP(AA4069,duplicates!A:C,3,FALSE)</f>
        <v>0</v>
      </c>
      <c r="AF4069" t="b">
        <f t="shared" si="59"/>
        <v>1</v>
      </c>
      <c r="AG4069" s="23" t="b">
        <v>1</v>
      </c>
    </row>
    <row r="4070" spans="1:33" x14ac:dyDescent="0.2">
      <c r="A4070" t="s">
        <v>441</v>
      </c>
      <c r="B4070">
        <v>3090</v>
      </c>
      <c r="C4070" t="s">
        <v>283</v>
      </c>
      <c r="D4070" t="s">
        <v>284</v>
      </c>
      <c r="E4070" s="4">
        <f>IF(ISBLANK(G4070),H4070,G4070)</f>
        <v>100</v>
      </c>
      <c r="F4070" s="9" t="b">
        <f>AND(ISBLANK(G4070),ISBLANK(H4070))</f>
        <v>0</v>
      </c>
      <c r="H4070" s="9">
        <v>100</v>
      </c>
      <c r="I4070">
        <v>590</v>
      </c>
      <c r="J4070" s="9" t="b">
        <f>AND(ISBLANK(K4070),ISBLANK(L4070))</f>
        <v>0</v>
      </c>
      <c r="L4070" s="9">
        <v>100</v>
      </c>
      <c r="M4070" s="15" t="b">
        <f>AND(ISBLANK(N4070),ISBLANK(O4070),ISBLANK(P4070))</f>
        <v>0</v>
      </c>
      <c r="O4070" s="15">
        <v>69</v>
      </c>
      <c r="Q4070">
        <v>69</v>
      </c>
      <c r="R4070" s="18" t="b">
        <f>AND(ISBLANK(S4070),ISBLANK(T4070))</f>
        <v>0</v>
      </c>
      <c r="S4070" s="20">
        <v>1</v>
      </c>
      <c r="U4070" s="15" t="b">
        <f>AND(ISBLANK(V4070),ISBLANK(W4070),ISBLANK(X4070))</f>
        <v>0</v>
      </c>
      <c r="V4070" s="16">
        <v>1</v>
      </c>
      <c r="Y4070" s="13">
        <v>1</v>
      </c>
      <c r="AA4070" s="3">
        <v>42461</v>
      </c>
      <c r="AB4070" s="24" t="str">
        <f>IF(ISERR(MONTH(AA4070)),TRIM(SUBSTITUTE(AA4070,(RIGHT(TRIM(AA4070),4)),"")),TEXT(AA4070,"mmmm"))</f>
        <v>April</v>
      </c>
      <c r="AC4070" s="24">
        <f>IF(ISERR(YEAR(AA4070)),VALUE(RIGHT(TRIM(AA4070),4)),YEAR(AA4070))</f>
        <v>2016</v>
      </c>
      <c r="AD4070" t="s">
        <v>459</v>
      </c>
      <c r="AE4070" t="b">
        <f>VLOOKUP(AA4070,duplicates!A:C,3,FALSE)</f>
        <v>0</v>
      </c>
      <c r="AF4070" t="b">
        <f t="shared" si="59"/>
        <v>1</v>
      </c>
      <c r="AG4070" s="23" t="b">
        <v>1</v>
      </c>
    </row>
    <row r="4071" spans="1:33" x14ac:dyDescent="0.2">
      <c r="A4071" t="s">
        <v>441</v>
      </c>
      <c r="B4071">
        <v>3008</v>
      </c>
      <c r="C4071" t="s">
        <v>147</v>
      </c>
      <c r="D4071" t="s">
        <v>148</v>
      </c>
      <c r="E4071" s="4">
        <f>IF(ISBLANK(G4071),H4071,G4071)</f>
        <v>33</v>
      </c>
      <c r="F4071" s="9" t="b">
        <f>AND(ISBLANK(G4071),ISBLANK(H4071))</f>
        <v>0</v>
      </c>
      <c r="H4071" s="9">
        <v>33</v>
      </c>
      <c r="I4071">
        <v>343</v>
      </c>
      <c r="J4071" s="9" t="b">
        <f>AND(ISBLANK(K4071),ISBLANK(L4071))</f>
        <v>0</v>
      </c>
      <c r="L4071" s="9">
        <v>32</v>
      </c>
      <c r="M4071" s="15" t="b">
        <f>AND(ISBLANK(N4071),ISBLANK(O4071),ISBLANK(P4071))</f>
        <v>0</v>
      </c>
      <c r="O4071" s="15">
        <v>32</v>
      </c>
      <c r="Q4071">
        <v>30</v>
      </c>
      <c r="R4071" s="18" t="b">
        <f>AND(ISBLANK(S4071),ISBLANK(T4071))</f>
        <v>0</v>
      </c>
      <c r="S4071" s="20">
        <v>0.94</v>
      </c>
      <c r="U4071" s="15" t="b">
        <f>AND(ISBLANK(V4071),ISBLANK(W4071),ISBLANK(X4071))</f>
        <v>0</v>
      </c>
      <c r="V4071" s="16">
        <v>0.97</v>
      </c>
      <c r="Y4071" s="13">
        <v>0.96</v>
      </c>
      <c r="AA4071" s="3">
        <v>42461</v>
      </c>
      <c r="AB4071" s="24" t="str">
        <f>IF(ISERR(MONTH(AA4071)),TRIM(SUBSTITUTE(AA4071,(RIGHT(TRIM(AA4071),4)),"")),TEXT(AA4071,"mmmm"))</f>
        <v>April</v>
      </c>
      <c r="AC4071" s="24">
        <f>IF(ISERR(YEAR(AA4071)),VALUE(RIGHT(TRIM(AA4071),4)),YEAR(AA4071))</f>
        <v>2016</v>
      </c>
      <c r="AD4071" t="s">
        <v>459</v>
      </c>
      <c r="AE4071" t="b">
        <f>VLOOKUP(AA4071,duplicates!A:C,3,FALSE)</f>
        <v>0</v>
      </c>
      <c r="AF4071" t="b">
        <f t="shared" si="59"/>
        <v>1</v>
      </c>
      <c r="AG4071" s="23" t="b">
        <v>1</v>
      </c>
    </row>
    <row r="4072" spans="1:33" x14ac:dyDescent="0.2">
      <c r="A4072" t="s">
        <v>441</v>
      </c>
      <c r="B4072">
        <v>3009</v>
      </c>
      <c r="C4072" t="s">
        <v>49</v>
      </c>
      <c r="D4072" t="s">
        <v>50</v>
      </c>
      <c r="E4072" s="4">
        <f>IF(ISBLANK(G4072),H4072,G4072)</f>
        <v>19</v>
      </c>
      <c r="F4072" s="9" t="b">
        <f>AND(ISBLANK(G4072),ISBLANK(H4072))</f>
        <v>0</v>
      </c>
      <c r="H4072" s="9">
        <v>19</v>
      </c>
      <c r="I4072">
        <v>185</v>
      </c>
      <c r="J4072" s="9" t="b">
        <f>AND(ISBLANK(K4072),ISBLANK(L4072))</f>
        <v>0</v>
      </c>
      <c r="L4072" s="9">
        <v>19</v>
      </c>
      <c r="M4072" s="15" t="b">
        <f>AND(ISBLANK(N4072),ISBLANK(O4072),ISBLANK(P4072))</f>
        <v>0</v>
      </c>
      <c r="O4072" s="15">
        <v>19</v>
      </c>
      <c r="Q4072">
        <v>19</v>
      </c>
      <c r="R4072" s="18" t="b">
        <f>AND(ISBLANK(S4072),ISBLANK(T4072))</f>
        <v>0</v>
      </c>
      <c r="S4072" s="20">
        <v>1</v>
      </c>
      <c r="U4072" s="15" t="b">
        <f>AND(ISBLANK(V4072),ISBLANK(W4072),ISBLANK(X4072))</f>
        <v>0</v>
      </c>
      <c r="V4072" s="16">
        <v>1</v>
      </c>
      <c r="Y4072" s="13">
        <v>0.94</v>
      </c>
      <c r="AA4072" s="3">
        <v>42461</v>
      </c>
      <c r="AB4072" s="24" t="str">
        <f>IF(ISERR(MONTH(AA4072)),TRIM(SUBSTITUTE(AA4072,(RIGHT(TRIM(AA4072),4)),"")),TEXT(AA4072,"mmmm"))</f>
        <v>April</v>
      </c>
      <c r="AC4072" s="24">
        <f>IF(ISERR(YEAR(AA4072)),VALUE(RIGHT(TRIM(AA4072),4)),YEAR(AA4072))</f>
        <v>2016</v>
      </c>
      <c r="AD4072" t="s">
        <v>459</v>
      </c>
      <c r="AE4072" t="b">
        <f>VLOOKUP(AA4072,duplicates!A:C,3,FALSE)</f>
        <v>0</v>
      </c>
      <c r="AF4072" t="b">
        <f t="shared" si="59"/>
        <v>1</v>
      </c>
      <c r="AG4072" s="23" t="b">
        <v>1</v>
      </c>
    </row>
    <row r="4073" spans="1:33" x14ac:dyDescent="0.2">
      <c r="A4073" t="s">
        <v>441</v>
      </c>
      <c r="B4073">
        <v>3091</v>
      </c>
      <c r="C4073" t="s">
        <v>255</v>
      </c>
      <c r="D4073" t="s">
        <v>256</v>
      </c>
      <c r="E4073" s="4">
        <f>IF(ISBLANK(G4073),H4073,G4073)</f>
        <v>39</v>
      </c>
      <c r="F4073" s="9" t="b">
        <f>AND(ISBLANK(G4073),ISBLANK(H4073))</f>
        <v>0</v>
      </c>
      <c r="H4073" s="9">
        <v>39</v>
      </c>
      <c r="I4073">
        <v>406</v>
      </c>
      <c r="J4073" s="9" t="b">
        <f>AND(ISBLANK(K4073),ISBLANK(L4073))</f>
        <v>0</v>
      </c>
      <c r="L4073" s="9">
        <v>4</v>
      </c>
      <c r="M4073" s="15" t="b">
        <f>AND(ISBLANK(N4073),ISBLANK(O4073),ISBLANK(P4073))</f>
        <v>0</v>
      </c>
      <c r="O4073" s="15">
        <v>38</v>
      </c>
      <c r="Q4073">
        <v>2</v>
      </c>
      <c r="R4073" s="18" t="b">
        <f>AND(ISBLANK(S4073),ISBLANK(T4073))</f>
        <v>0</v>
      </c>
      <c r="S4073" s="20">
        <v>0.05</v>
      </c>
      <c r="U4073" s="15" t="b">
        <f>AND(ISBLANK(V4073),ISBLANK(W4073),ISBLANK(X4073))</f>
        <v>0</v>
      </c>
      <c r="V4073" s="16">
        <v>0.1</v>
      </c>
      <c r="Y4073" s="13">
        <v>0.82</v>
      </c>
      <c r="AA4073" s="3">
        <v>42461</v>
      </c>
      <c r="AB4073" s="24" t="str">
        <f>IF(ISERR(MONTH(AA4073)),TRIM(SUBSTITUTE(AA4073,(RIGHT(TRIM(AA4073),4)),"")),TEXT(AA4073,"mmmm"))</f>
        <v>April</v>
      </c>
      <c r="AC4073" s="24">
        <f>IF(ISERR(YEAR(AA4073)),VALUE(RIGHT(TRIM(AA4073),4)),YEAR(AA4073))</f>
        <v>2016</v>
      </c>
      <c r="AD4073" t="s">
        <v>459</v>
      </c>
      <c r="AE4073" t="b">
        <f>VLOOKUP(AA4073,duplicates!A:C,3,FALSE)</f>
        <v>0</v>
      </c>
      <c r="AF4073" t="b">
        <f t="shared" si="59"/>
        <v>1</v>
      </c>
      <c r="AG4073" s="23" t="b">
        <v>1</v>
      </c>
    </row>
    <row r="4074" spans="1:33" x14ac:dyDescent="0.2">
      <c r="A4074" t="s">
        <v>441</v>
      </c>
      <c r="B4074">
        <v>3092</v>
      </c>
      <c r="C4074" t="s">
        <v>357</v>
      </c>
      <c r="D4074" t="s">
        <v>358</v>
      </c>
      <c r="E4074" s="4">
        <f>IF(ISBLANK(G4074),H4074,G4074)</f>
        <v>65</v>
      </c>
      <c r="F4074" s="9" t="b">
        <f>AND(ISBLANK(G4074),ISBLANK(H4074))</f>
        <v>0</v>
      </c>
      <c r="H4074" s="9">
        <v>65</v>
      </c>
      <c r="I4074">
        <v>291</v>
      </c>
      <c r="J4074" s="9" t="b">
        <f>AND(ISBLANK(K4074),ISBLANK(L4074))</f>
        <v>0</v>
      </c>
      <c r="L4074" s="9">
        <v>65</v>
      </c>
      <c r="M4074" s="15" t="b">
        <f>AND(ISBLANK(N4074),ISBLANK(O4074),ISBLANK(P4074))</f>
        <v>0</v>
      </c>
      <c r="O4074" s="15">
        <v>34</v>
      </c>
      <c r="Q4074">
        <v>34</v>
      </c>
      <c r="R4074" s="18" t="b">
        <f>AND(ISBLANK(S4074),ISBLANK(T4074))</f>
        <v>0</v>
      </c>
      <c r="S4074" s="20">
        <v>1</v>
      </c>
      <c r="U4074" s="15" t="b">
        <f>AND(ISBLANK(V4074),ISBLANK(W4074),ISBLANK(X4074))</f>
        <v>0</v>
      </c>
      <c r="V4074" s="16">
        <v>1</v>
      </c>
      <c r="Y4074" s="13">
        <v>0.97</v>
      </c>
      <c r="AA4074" s="3">
        <v>42461</v>
      </c>
      <c r="AB4074" s="24" t="str">
        <f>IF(ISERR(MONTH(AA4074)),TRIM(SUBSTITUTE(AA4074,(RIGHT(TRIM(AA4074),4)),"")),TEXT(AA4074,"mmmm"))</f>
        <v>April</v>
      </c>
      <c r="AC4074" s="24">
        <f>IF(ISERR(YEAR(AA4074)),VALUE(RIGHT(TRIM(AA4074),4)),YEAR(AA4074))</f>
        <v>2016</v>
      </c>
      <c r="AD4074" t="s">
        <v>459</v>
      </c>
      <c r="AE4074" t="b">
        <f>VLOOKUP(AA4074,duplicates!A:C,3,FALSE)</f>
        <v>0</v>
      </c>
      <c r="AF4074" t="b">
        <f t="shared" si="59"/>
        <v>1</v>
      </c>
      <c r="AG4074" s="23" t="b">
        <v>1</v>
      </c>
    </row>
    <row r="4075" spans="1:33" x14ac:dyDescent="0.2">
      <c r="A4075" t="s">
        <v>441</v>
      </c>
      <c r="B4075">
        <v>3010</v>
      </c>
      <c r="C4075" t="s">
        <v>65</v>
      </c>
      <c r="D4075" t="s">
        <v>66</v>
      </c>
      <c r="E4075" s="4">
        <f>IF(ISBLANK(G4075),H4075,G4075)</f>
        <v>52</v>
      </c>
      <c r="F4075" s="9" t="b">
        <f>AND(ISBLANK(G4075),ISBLANK(H4075))</f>
        <v>0</v>
      </c>
      <c r="H4075" s="9">
        <v>52</v>
      </c>
      <c r="I4075">
        <v>211</v>
      </c>
      <c r="J4075" s="9" t="b">
        <f>AND(ISBLANK(K4075),ISBLANK(L4075))</f>
        <v>0</v>
      </c>
      <c r="L4075" s="9">
        <v>52</v>
      </c>
      <c r="M4075" s="15" t="b">
        <f>AND(ISBLANK(N4075),ISBLANK(O4075),ISBLANK(P4075))</f>
        <v>0</v>
      </c>
      <c r="O4075" s="15">
        <v>16</v>
      </c>
      <c r="Q4075">
        <v>12</v>
      </c>
      <c r="R4075" s="18" t="b">
        <f>AND(ISBLANK(S4075),ISBLANK(T4075))</f>
        <v>0</v>
      </c>
      <c r="S4075" s="20">
        <v>0.75</v>
      </c>
      <c r="U4075" s="15" t="b">
        <f>AND(ISBLANK(V4075),ISBLANK(W4075),ISBLANK(X4075))</f>
        <v>0</v>
      </c>
      <c r="V4075" s="16">
        <v>1</v>
      </c>
      <c r="Y4075" s="13">
        <v>0.91</v>
      </c>
      <c r="AA4075" s="3">
        <v>42461</v>
      </c>
      <c r="AB4075" s="24" t="str">
        <f>IF(ISERR(MONTH(AA4075)),TRIM(SUBSTITUTE(AA4075,(RIGHT(TRIM(AA4075),4)),"")),TEXT(AA4075,"mmmm"))</f>
        <v>April</v>
      </c>
      <c r="AC4075" s="24">
        <f>IF(ISERR(YEAR(AA4075)),VALUE(RIGHT(TRIM(AA4075),4)),YEAR(AA4075))</f>
        <v>2016</v>
      </c>
      <c r="AD4075" t="s">
        <v>459</v>
      </c>
      <c r="AE4075" t="b">
        <f>VLOOKUP(AA4075,duplicates!A:C,3,FALSE)</f>
        <v>0</v>
      </c>
      <c r="AF4075" t="b">
        <f t="shared" si="59"/>
        <v>1</v>
      </c>
      <c r="AG4075" s="23" t="b">
        <v>1</v>
      </c>
    </row>
    <row r="4076" spans="1:33" x14ac:dyDescent="0.2">
      <c r="A4076" t="s">
        <v>441</v>
      </c>
      <c r="B4076">
        <v>3011</v>
      </c>
      <c r="C4076" t="s">
        <v>352</v>
      </c>
      <c r="D4076" t="s">
        <v>353</v>
      </c>
      <c r="E4076" s="4" t="str">
        <f>IF(ISBLANK(G4076),H4076,G4076)</f>
        <v>NIL RETURN</v>
      </c>
      <c r="F4076" s="9" t="b">
        <f>AND(ISBLANK(G4076),ISBLANK(H4076))</f>
        <v>0</v>
      </c>
      <c r="H4076" s="9" t="s">
        <v>317</v>
      </c>
      <c r="I4076" t="s">
        <v>317</v>
      </c>
      <c r="J4076" s="9" t="b">
        <f>AND(ISBLANK(K4076),ISBLANK(L4076))</f>
        <v>0</v>
      </c>
      <c r="L4076" s="9" t="s">
        <v>317</v>
      </c>
      <c r="M4076" s="15" t="b">
        <f>AND(ISBLANK(N4076),ISBLANK(O4076),ISBLANK(P4076))</f>
        <v>0</v>
      </c>
      <c r="O4076" s="15" t="s">
        <v>317</v>
      </c>
      <c r="Q4076" t="s">
        <v>317</v>
      </c>
      <c r="R4076" s="18" t="b">
        <f>AND(ISBLANK(S4076),ISBLANK(T4076))</f>
        <v>0</v>
      </c>
      <c r="S4076" s="18" t="s">
        <v>27</v>
      </c>
      <c r="U4076" s="15" t="b">
        <f>AND(ISBLANK(V4076),ISBLANK(W4076),ISBLANK(X4076))</f>
        <v>0</v>
      </c>
      <c r="V4076" s="15" t="s">
        <v>27</v>
      </c>
      <c r="Y4076" s="12" t="s">
        <v>27</v>
      </c>
      <c r="AA4076" s="3">
        <v>42461</v>
      </c>
      <c r="AB4076" s="24" t="str">
        <f>IF(ISERR(MONTH(AA4076)),TRIM(SUBSTITUTE(AA4076,(RIGHT(TRIM(AA4076),4)),"")),TEXT(AA4076,"mmmm"))</f>
        <v>April</v>
      </c>
      <c r="AC4076" s="24">
        <f>IF(ISERR(YEAR(AA4076)),VALUE(RIGHT(TRIM(AA4076),4)),YEAR(AA4076))</f>
        <v>2016</v>
      </c>
      <c r="AD4076" t="s">
        <v>459</v>
      </c>
      <c r="AE4076" t="b">
        <f>VLOOKUP(AA4076,duplicates!A:C,3,FALSE)</f>
        <v>0</v>
      </c>
      <c r="AF4076" t="b">
        <f t="shared" si="59"/>
        <v>1</v>
      </c>
      <c r="AG4076" s="23" t="b">
        <v>1</v>
      </c>
    </row>
    <row r="4077" spans="1:33" x14ac:dyDescent="0.2">
      <c r="A4077" t="s">
        <v>441</v>
      </c>
      <c r="B4077">
        <v>3012</v>
      </c>
      <c r="C4077" t="s">
        <v>125</v>
      </c>
      <c r="D4077" t="s">
        <v>126</v>
      </c>
      <c r="E4077" s="4">
        <f>IF(ISBLANK(G4077),H4077,G4077)</f>
        <v>29</v>
      </c>
      <c r="F4077" s="9" t="b">
        <f>AND(ISBLANK(G4077),ISBLANK(H4077))</f>
        <v>0</v>
      </c>
      <c r="H4077" s="9">
        <v>29</v>
      </c>
      <c r="I4077">
        <v>666</v>
      </c>
      <c r="J4077" s="9" t="b">
        <f>AND(ISBLANK(K4077),ISBLANK(L4077))</f>
        <v>0</v>
      </c>
      <c r="L4077" s="9">
        <v>28</v>
      </c>
      <c r="M4077" s="15" t="b">
        <f>AND(ISBLANK(N4077),ISBLANK(O4077),ISBLANK(P4077))</f>
        <v>0</v>
      </c>
      <c r="O4077" s="15">
        <v>28</v>
      </c>
      <c r="Q4077">
        <v>28</v>
      </c>
      <c r="R4077" s="18" t="b">
        <f>AND(ISBLANK(S4077),ISBLANK(T4077))</f>
        <v>0</v>
      </c>
      <c r="S4077" s="20">
        <v>1</v>
      </c>
      <c r="U4077" s="15" t="b">
        <f>AND(ISBLANK(V4077),ISBLANK(W4077),ISBLANK(X4077))</f>
        <v>0</v>
      </c>
      <c r="V4077" s="16">
        <v>0.97</v>
      </c>
      <c r="Y4077" s="13">
        <v>0.93</v>
      </c>
      <c r="AA4077" s="3">
        <v>42461</v>
      </c>
      <c r="AB4077" s="24" t="str">
        <f>IF(ISERR(MONTH(AA4077)),TRIM(SUBSTITUTE(AA4077,(RIGHT(TRIM(AA4077),4)),"")),TEXT(AA4077,"mmmm"))</f>
        <v>April</v>
      </c>
      <c r="AC4077" s="24">
        <f>IF(ISERR(YEAR(AA4077)),VALUE(RIGHT(TRIM(AA4077),4)),YEAR(AA4077))</f>
        <v>2016</v>
      </c>
      <c r="AD4077" t="s">
        <v>459</v>
      </c>
      <c r="AE4077" t="b">
        <f>VLOOKUP(AA4077,duplicates!A:C,3,FALSE)</f>
        <v>0</v>
      </c>
      <c r="AF4077" t="b">
        <f t="shared" si="59"/>
        <v>1</v>
      </c>
      <c r="AG4077" s="23" t="b">
        <v>1</v>
      </c>
    </row>
    <row r="4078" spans="1:33" x14ac:dyDescent="0.2">
      <c r="A4078" t="s">
        <v>441</v>
      </c>
      <c r="B4078">
        <v>3093</v>
      </c>
      <c r="C4078" t="s">
        <v>267</v>
      </c>
      <c r="D4078" t="s">
        <v>268</v>
      </c>
      <c r="E4078" s="4">
        <f>IF(ISBLANK(G4078),H4078,G4078)</f>
        <v>43</v>
      </c>
      <c r="F4078" s="9" t="b">
        <f>AND(ISBLANK(G4078),ISBLANK(H4078))</f>
        <v>0</v>
      </c>
      <c r="H4078" s="9">
        <v>43</v>
      </c>
      <c r="I4078">
        <v>680</v>
      </c>
      <c r="J4078" s="9" t="b">
        <f>AND(ISBLANK(K4078),ISBLANK(L4078))</f>
        <v>0</v>
      </c>
      <c r="L4078" s="9">
        <v>40</v>
      </c>
      <c r="M4078" s="15" t="b">
        <f>AND(ISBLANK(N4078),ISBLANK(O4078),ISBLANK(P4078))</f>
        <v>0</v>
      </c>
      <c r="O4078" s="15">
        <v>38</v>
      </c>
      <c r="Q4078">
        <v>37</v>
      </c>
      <c r="R4078" s="18" t="b">
        <f>AND(ISBLANK(S4078),ISBLANK(T4078))</f>
        <v>0</v>
      </c>
      <c r="S4078" s="20">
        <v>0.97</v>
      </c>
      <c r="U4078" s="15" t="b">
        <f>AND(ISBLANK(V4078),ISBLANK(W4078),ISBLANK(X4078))</f>
        <v>0</v>
      </c>
      <c r="V4078" s="16">
        <v>0.93</v>
      </c>
      <c r="Y4078" s="13">
        <v>0.95</v>
      </c>
      <c r="AA4078" s="3">
        <v>42461</v>
      </c>
      <c r="AB4078" s="24" t="str">
        <f>IF(ISERR(MONTH(AA4078)),TRIM(SUBSTITUTE(AA4078,(RIGHT(TRIM(AA4078),4)),"")),TEXT(AA4078,"mmmm"))</f>
        <v>April</v>
      </c>
      <c r="AC4078" s="24">
        <f>IF(ISERR(YEAR(AA4078)),VALUE(RIGHT(TRIM(AA4078),4)),YEAR(AA4078))</f>
        <v>2016</v>
      </c>
      <c r="AD4078" t="s">
        <v>459</v>
      </c>
      <c r="AE4078" t="b">
        <f>VLOOKUP(AA4078,duplicates!A:C,3,FALSE)</f>
        <v>0</v>
      </c>
      <c r="AF4078" t="b">
        <f t="shared" si="59"/>
        <v>1</v>
      </c>
      <c r="AG4078" s="23" t="b">
        <v>1</v>
      </c>
    </row>
    <row r="4079" spans="1:33" x14ac:dyDescent="0.2">
      <c r="A4079" t="s">
        <v>441</v>
      </c>
      <c r="B4079">
        <v>3094</v>
      </c>
      <c r="C4079" t="s">
        <v>337</v>
      </c>
      <c r="D4079" t="s">
        <v>338</v>
      </c>
      <c r="E4079" s="4">
        <f>IF(ISBLANK(G4079),H4079,G4079)</f>
        <v>175</v>
      </c>
      <c r="F4079" s="9" t="b">
        <f>AND(ISBLANK(G4079),ISBLANK(H4079))</f>
        <v>0</v>
      </c>
      <c r="H4079" s="9">
        <v>175</v>
      </c>
      <c r="I4079">
        <v>505</v>
      </c>
      <c r="J4079" s="9" t="b">
        <f>AND(ISBLANK(K4079),ISBLANK(L4079))</f>
        <v>0</v>
      </c>
      <c r="L4079" s="9">
        <v>174</v>
      </c>
      <c r="M4079" s="15" t="b">
        <f>AND(ISBLANK(N4079),ISBLANK(O4079),ISBLANK(P4079))</f>
        <v>0</v>
      </c>
      <c r="O4079" s="15">
        <v>7</v>
      </c>
      <c r="Q4079">
        <v>1</v>
      </c>
      <c r="R4079" s="18" t="b">
        <f>AND(ISBLANK(S4079),ISBLANK(T4079))</f>
        <v>0</v>
      </c>
      <c r="S4079" s="20">
        <v>0.14000000000000001</v>
      </c>
      <c r="U4079" s="15" t="b">
        <f>AND(ISBLANK(V4079),ISBLANK(W4079),ISBLANK(X4079))</f>
        <v>0</v>
      </c>
      <c r="V4079" s="16">
        <v>0.99</v>
      </c>
      <c r="Y4079" s="13">
        <v>0.51</v>
      </c>
      <c r="AA4079" s="3">
        <v>42461</v>
      </c>
      <c r="AB4079" s="24" t="str">
        <f>IF(ISERR(MONTH(AA4079)),TRIM(SUBSTITUTE(AA4079,(RIGHT(TRIM(AA4079),4)),"")),TEXT(AA4079,"mmmm"))</f>
        <v>April</v>
      </c>
      <c r="AC4079" s="24">
        <f>IF(ISERR(YEAR(AA4079)),VALUE(RIGHT(TRIM(AA4079),4)),YEAR(AA4079))</f>
        <v>2016</v>
      </c>
      <c r="AD4079" t="s">
        <v>459</v>
      </c>
      <c r="AE4079" t="b">
        <f>VLOOKUP(AA4079,duplicates!A:C,3,FALSE)</f>
        <v>0</v>
      </c>
      <c r="AF4079" t="b">
        <f t="shared" si="59"/>
        <v>1</v>
      </c>
      <c r="AG4079" s="23" t="b">
        <v>1</v>
      </c>
    </row>
    <row r="4080" spans="1:33" x14ac:dyDescent="0.2">
      <c r="A4080" t="s">
        <v>441</v>
      </c>
      <c r="B4080">
        <v>3095</v>
      </c>
      <c r="C4080" t="s">
        <v>209</v>
      </c>
      <c r="D4080" t="s">
        <v>210</v>
      </c>
      <c r="E4080" s="4">
        <f>IF(ISBLANK(G4080),H4080,G4080)</f>
        <v>366</v>
      </c>
      <c r="F4080" s="9" t="b">
        <f>AND(ISBLANK(G4080),ISBLANK(H4080))</f>
        <v>0</v>
      </c>
      <c r="H4080" s="9">
        <v>366</v>
      </c>
      <c r="I4080">
        <v>706</v>
      </c>
      <c r="J4080" s="9" t="b">
        <f>AND(ISBLANK(K4080),ISBLANK(L4080))</f>
        <v>0</v>
      </c>
      <c r="L4080" s="9">
        <v>342</v>
      </c>
      <c r="M4080" s="15" t="b">
        <f>AND(ISBLANK(N4080),ISBLANK(O4080),ISBLANK(P4080))</f>
        <v>0</v>
      </c>
      <c r="O4080" s="15">
        <v>0</v>
      </c>
      <c r="Q4080">
        <v>0</v>
      </c>
      <c r="R4080" s="18" t="b">
        <f>AND(ISBLANK(S4080),ISBLANK(T4080))</f>
        <v>0</v>
      </c>
      <c r="S4080" s="18" t="s">
        <v>27</v>
      </c>
      <c r="U4080" s="15" t="b">
        <f>AND(ISBLANK(V4080),ISBLANK(W4080),ISBLANK(X4080))</f>
        <v>0</v>
      </c>
      <c r="V4080" s="16">
        <v>0.93</v>
      </c>
      <c r="Y4080" s="13">
        <v>0.9</v>
      </c>
      <c r="AA4080" s="3">
        <v>42461</v>
      </c>
      <c r="AB4080" s="24" t="str">
        <f>IF(ISERR(MONTH(AA4080)),TRIM(SUBSTITUTE(AA4080,(RIGHT(TRIM(AA4080),4)),"")),TEXT(AA4080,"mmmm"))</f>
        <v>April</v>
      </c>
      <c r="AC4080" s="24">
        <f>IF(ISERR(YEAR(AA4080)),VALUE(RIGHT(TRIM(AA4080),4)),YEAR(AA4080))</f>
        <v>2016</v>
      </c>
      <c r="AD4080" t="s">
        <v>459</v>
      </c>
      <c r="AE4080" t="b">
        <f>VLOOKUP(AA4080,duplicates!A:C,3,FALSE)</f>
        <v>0</v>
      </c>
      <c r="AF4080" t="b">
        <f t="shared" si="59"/>
        <v>1</v>
      </c>
      <c r="AG4080" s="23" t="b">
        <v>1</v>
      </c>
    </row>
    <row r="4081" spans="1:33" x14ac:dyDescent="0.2">
      <c r="A4081" t="s">
        <v>441</v>
      </c>
      <c r="B4081">
        <v>3013</v>
      </c>
      <c r="C4081" t="s">
        <v>181</v>
      </c>
      <c r="D4081" t="s">
        <v>182</v>
      </c>
      <c r="E4081" s="4">
        <f>IF(ISBLANK(G4081),H4081,G4081)</f>
        <v>92</v>
      </c>
      <c r="F4081" s="9" t="b">
        <f>AND(ISBLANK(G4081),ISBLANK(H4081))</f>
        <v>0</v>
      </c>
      <c r="H4081" s="9">
        <v>92</v>
      </c>
      <c r="I4081">
        <v>472</v>
      </c>
      <c r="J4081" s="9" t="b">
        <f>AND(ISBLANK(K4081),ISBLANK(L4081))</f>
        <v>0</v>
      </c>
      <c r="L4081" s="9">
        <v>92</v>
      </c>
      <c r="M4081" s="15" t="b">
        <f>AND(ISBLANK(N4081),ISBLANK(O4081),ISBLANK(P4081))</f>
        <v>0</v>
      </c>
      <c r="O4081" s="15">
        <v>15</v>
      </c>
      <c r="Q4081">
        <v>15</v>
      </c>
      <c r="R4081" s="18" t="b">
        <f>AND(ISBLANK(S4081),ISBLANK(T4081))</f>
        <v>0</v>
      </c>
      <c r="S4081" s="20">
        <v>1</v>
      </c>
      <c r="U4081" s="15" t="b">
        <f>AND(ISBLANK(V4081),ISBLANK(W4081),ISBLANK(X4081))</f>
        <v>0</v>
      </c>
      <c r="V4081" s="16">
        <v>1</v>
      </c>
      <c r="Y4081" s="13">
        <v>1</v>
      </c>
      <c r="AA4081" s="3">
        <v>42461</v>
      </c>
      <c r="AB4081" s="24" t="str">
        <f>IF(ISERR(MONTH(AA4081)),TRIM(SUBSTITUTE(AA4081,(RIGHT(TRIM(AA4081),4)),"")),TEXT(AA4081,"mmmm"))</f>
        <v>April</v>
      </c>
      <c r="AC4081" s="24">
        <f>IF(ISERR(YEAR(AA4081)),VALUE(RIGHT(TRIM(AA4081),4)),YEAR(AA4081))</f>
        <v>2016</v>
      </c>
      <c r="AD4081" t="s">
        <v>459</v>
      </c>
      <c r="AE4081" t="b">
        <f>VLOOKUP(AA4081,duplicates!A:C,3,FALSE)</f>
        <v>0</v>
      </c>
      <c r="AF4081" t="b">
        <f t="shared" si="59"/>
        <v>1</v>
      </c>
      <c r="AG4081" s="23" t="b">
        <v>1</v>
      </c>
    </row>
    <row r="4082" spans="1:33" x14ac:dyDescent="0.2">
      <c r="A4082" t="s">
        <v>441</v>
      </c>
      <c r="B4082">
        <v>3096</v>
      </c>
      <c r="C4082" t="s">
        <v>251</v>
      </c>
      <c r="D4082" t="s">
        <v>252</v>
      </c>
      <c r="E4082" s="4">
        <f>IF(ISBLANK(G4082),H4082,G4082)</f>
        <v>58</v>
      </c>
      <c r="F4082" s="9" t="b">
        <f>AND(ISBLANK(G4082),ISBLANK(H4082))</f>
        <v>0</v>
      </c>
      <c r="H4082" s="9">
        <v>58</v>
      </c>
      <c r="I4082">
        <v>293</v>
      </c>
      <c r="J4082" s="9" t="b">
        <f>AND(ISBLANK(K4082),ISBLANK(L4082))</f>
        <v>0</v>
      </c>
      <c r="L4082" s="9">
        <v>58</v>
      </c>
      <c r="M4082" s="15" t="b">
        <f>AND(ISBLANK(N4082),ISBLANK(O4082),ISBLANK(P4082))</f>
        <v>0</v>
      </c>
      <c r="O4082" s="15">
        <v>20</v>
      </c>
      <c r="Q4082">
        <v>20</v>
      </c>
      <c r="R4082" s="18" t="b">
        <f>AND(ISBLANK(S4082),ISBLANK(T4082))</f>
        <v>0</v>
      </c>
      <c r="S4082" s="20">
        <v>1</v>
      </c>
      <c r="U4082" s="15" t="b">
        <f>AND(ISBLANK(V4082),ISBLANK(W4082),ISBLANK(X4082))</f>
        <v>0</v>
      </c>
      <c r="V4082" s="16">
        <v>1</v>
      </c>
      <c r="Y4082" s="13">
        <v>0.98</v>
      </c>
      <c r="AA4082" s="3">
        <v>42461</v>
      </c>
      <c r="AB4082" s="24" t="str">
        <f>IF(ISERR(MONTH(AA4082)),TRIM(SUBSTITUTE(AA4082,(RIGHT(TRIM(AA4082),4)),"")),TEXT(AA4082,"mmmm"))</f>
        <v>April</v>
      </c>
      <c r="AC4082" s="24">
        <f>IF(ISERR(YEAR(AA4082)),VALUE(RIGHT(TRIM(AA4082),4)),YEAR(AA4082))</f>
        <v>2016</v>
      </c>
      <c r="AD4082" t="s">
        <v>459</v>
      </c>
      <c r="AE4082" t="b">
        <f>VLOOKUP(AA4082,duplicates!A:C,3,FALSE)</f>
        <v>0</v>
      </c>
      <c r="AF4082" t="b">
        <f t="shared" si="59"/>
        <v>1</v>
      </c>
      <c r="AG4082" s="23" t="b">
        <v>1</v>
      </c>
    </row>
    <row r="4083" spans="1:33" x14ac:dyDescent="0.2">
      <c r="A4083" t="s">
        <v>441</v>
      </c>
      <c r="B4083">
        <v>3097</v>
      </c>
      <c r="C4083" t="s">
        <v>215</v>
      </c>
      <c r="D4083" t="s">
        <v>216</v>
      </c>
      <c r="E4083" s="4">
        <f>IF(ISBLANK(G4083),H4083,G4083)</f>
        <v>41</v>
      </c>
      <c r="F4083" s="9" t="b">
        <f>AND(ISBLANK(G4083),ISBLANK(H4083))</f>
        <v>0</v>
      </c>
      <c r="H4083" s="9">
        <v>41</v>
      </c>
      <c r="I4083">
        <v>262</v>
      </c>
      <c r="J4083" s="9" t="b">
        <f>AND(ISBLANK(K4083),ISBLANK(L4083))</f>
        <v>0</v>
      </c>
      <c r="L4083" s="9">
        <v>41</v>
      </c>
      <c r="M4083" s="15" t="b">
        <f>AND(ISBLANK(N4083),ISBLANK(O4083),ISBLANK(P4083))</f>
        <v>0</v>
      </c>
      <c r="O4083" s="15">
        <v>41</v>
      </c>
      <c r="Q4083">
        <v>41</v>
      </c>
      <c r="R4083" s="18" t="b">
        <f>AND(ISBLANK(S4083),ISBLANK(T4083))</f>
        <v>0</v>
      </c>
      <c r="S4083" s="20">
        <v>1</v>
      </c>
      <c r="U4083" s="15" t="b">
        <f>AND(ISBLANK(V4083),ISBLANK(W4083),ISBLANK(X4083))</f>
        <v>0</v>
      </c>
      <c r="V4083" s="16">
        <v>1</v>
      </c>
      <c r="Y4083" s="13">
        <v>0.33</v>
      </c>
      <c r="AA4083" s="3">
        <v>42461</v>
      </c>
      <c r="AB4083" s="24" t="str">
        <f>IF(ISERR(MONTH(AA4083)),TRIM(SUBSTITUTE(AA4083,(RIGHT(TRIM(AA4083),4)),"")),TEXT(AA4083,"mmmm"))</f>
        <v>April</v>
      </c>
      <c r="AC4083" s="24">
        <f>IF(ISERR(YEAR(AA4083)),VALUE(RIGHT(TRIM(AA4083),4)),YEAR(AA4083))</f>
        <v>2016</v>
      </c>
      <c r="AD4083" t="s">
        <v>459</v>
      </c>
      <c r="AE4083" t="b">
        <f>VLOOKUP(AA4083,duplicates!A:C,3,FALSE)</f>
        <v>0</v>
      </c>
      <c r="AF4083" t="b">
        <f t="shared" si="59"/>
        <v>1</v>
      </c>
      <c r="AG4083" s="23" t="b">
        <v>1</v>
      </c>
    </row>
    <row r="4084" spans="1:33" x14ac:dyDescent="0.2">
      <c r="A4084" t="s">
        <v>441</v>
      </c>
      <c r="B4084">
        <v>3014</v>
      </c>
      <c r="C4084" t="s">
        <v>335</v>
      </c>
      <c r="D4084" t="s">
        <v>114</v>
      </c>
      <c r="E4084" s="4">
        <f>IF(ISBLANK(G4084),H4084,G4084)</f>
        <v>32</v>
      </c>
      <c r="F4084" s="9" t="b">
        <f>AND(ISBLANK(G4084),ISBLANK(H4084))</f>
        <v>0</v>
      </c>
      <c r="H4084" s="9">
        <v>32</v>
      </c>
      <c r="I4084">
        <v>537</v>
      </c>
      <c r="J4084" s="9" t="b">
        <f>AND(ISBLANK(K4084),ISBLANK(L4084))</f>
        <v>0</v>
      </c>
      <c r="L4084" s="9">
        <v>32</v>
      </c>
      <c r="M4084" s="15" t="b">
        <f>AND(ISBLANK(N4084),ISBLANK(O4084),ISBLANK(P4084))</f>
        <v>0</v>
      </c>
      <c r="O4084" s="15">
        <v>23</v>
      </c>
      <c r="Q4084">
        <v>23</v>
      </c>
      <c r="R4084" s="18" t="b">
        <f>AND(ISBLANK(S4084),ISBLANK(T4084))</f>
        <v>0</v>
      </c>
      <c r="S4084" s="20">
        <v>1</v>
      </c>
      <c r="U4084" s="15" t="b">
        <f>AND(ISBLANK(V4084),ISBLANK(W4084),ISBLANK(X4084))</f>
        <v>0</v>
      </c>
      <c r="V4084" s="16">
        <v>1</v>
      </c>
      <c r="Y4084" s="13">
        <v>0.92</v>
      </c>
      <c r="AA4084" s="3">
        <v>42461</v>
      </c>
      <c r="AB4084" s="24" t="str">
        <f>IF(ISERR(MONTH(AA4084)),TRIM(SUBSTITUTE(AA4084,(RIGHT(TRIM(AA4084),4)),"")),TEXT(AA4084,"mmmm"))</f>
        <v>April</v>
      </c>
      <c r="AC4084" s="24">
        <f>IF(ISERR(YEAR(AA4084)),VALUE(RIGHT(TRIM(AA4084),4)),YEAR(AA4084))</f>
        <v>2016</v>
      </c>
      <c r="AD4084" t="s">
        <v>459</v>
      </c>
      <c r="AE4084" t="b">
        <f>VLOOKUP(AA4084,duplicates!A:C,3,FALSE)</f>
        <v>0</v>
      </c>
      <c r="AF4084" t="b">
        <f t="shared" si="59"/>
        <v>1</v>
      </c>
      <c r="AG4084" s="23" t="b">
        <v>1</v>
      </c>
    </row>
    <row r="4085" spans="1:33" x14ac:dyDescent="0.2">
      <c r="A4085" t="s">
        <v>441</v>
      </c>
      <c r="B4085">
        <v>3015</v>
      </c>
      <c r="C4085" t="s">
        <v>169</v>
      </c>
      <c r="D4085" t="s">
        <v>170</v>
      </c>
      <c r="E4085" s="4">
        <f>IF(ISBLANK(G4085),H4085,G4085)</f>
        <v>43</v>
      </c>
      <c r="F4085" s="9" t="b">
        <f>AND(ISBLANK(G4085),ISBLANK(H4085))</f>
        <v>0</v>
      </c>
      <c r="H4085" s="9">
        <v>43</v>
      </c>
      <c r="I4085">
        <v>361</v>
      </c>
      <c r="J4085" s="9" t="b">
        <f>AND(ISBLANK(K4085),ISBLANK(L4085))</f>
        <v>0</v>
      </c>
      <c r="L4085" s="9">
        <v>40</v>
      </c>
      <c r="M4085" s="15" t="b">
        <f>AND(ISBLANK(N4085),ISBLANK(O4085),ISBLANK(P4085))</f>
        <v>0</v>
      </c>
      <c r="O4085" s="15">
        <v>2</v>
      </c>
      <c r="Q4085">
        <v>2</v>
      </c>
      <c r="R4085" s="18" t="b">
        <f>AND(ISBLANK(S4085),ISBLANK(T4085))</f>
        <v>0</v>
      </c>
      <c r="S4085" s="20">
        <v>1</v>
      </c>
      <c r="U4085" s="15" t="b">
        <f>AND(ISBLANK(V4085),ISBLANK(W4085),ISBLANK(X4085))</f>
        <v>0</v>
      </c>
      <c r="V4085" s="16">
        <v>0.93</v>
      </c>
      <c r="Y4085" s="13">
        <v>0.95</v>
      </c>
      <c r="AA4085" s="3">
        <v>42461</v>
      </c>
      <c r="AB4085" s="24" t="str">
        <f>IF(ISERR(MONTH(AA4085)),TRIM(SUBSTITUTE(AA4085,(RIGHT(TRIM(AA4085),4)),"")),TEXT(AA4085,"mmmm"))</f>
        <v>April</v>
      </c>
      <c r="AC4085" s="24">
        <f>IF(ISERR(YEAR(AA4085)),VALUE(RIGHT(TRIM(AA4085),4)),YEAR(AA4085))</f>
        <v>2016</v>
      </c>
      <c r="AD4085" t="s">
        <v>459</v>
      </c>
      <c r="AE4085" t="b">
        <f>VLOOKUP(AA4085,duplicates!A:C,3,FALSE)</f>
        <v>0</v>
      </c>
      <c r="AF4085" t="b">
        <f t="shared" si="59"/>
        <v>1</v>
      </c>
      <c r="AG4085" s="23" t="b">
        <v>1</v>
      </c>
    </row>
    <row r="4086" spans="1:33" x14ac:dyDescent="0.2">
      <c r="A4086" t="s">
        <v>441</v>
      </c>
      <c r="B4086">
        <v>3098</v>
      </c>
      <c r="C4086" t="s">
        <v>291</v>
      </c>
      <c r="D4086" t="s">
        <v>292</v>
      </c>
      <c r="E4086" s="4">
        <f>IF(ISBLANK(G4086),H4086,G4086)</f>
        <v>116</v>
      </c>
      <c r="F4086" s="9" t="b">
        <f>AND(ISBLANK(G4086),ISBLANK(H4086))</f>
        <v>0</v>
      </c>
      <c r="H4086" s="9">
        <v>116</v>
      </c>
      <c r="I4086">
        <v>1122</v>
      </c>
      <c r="J4086" s="9" t="b">
        <f>AND(ISBLANK(K4086),ISBLANK(L4086))</f>
        <v>0</v>
      </c>
      <c r="L4086" s="9">
        <v>116</v>
      </c>
      <c r="M4086" s="15" t="b">
        <f>AND(ISBLANK(N4086),ISBLANK(O4086),ISBLANK(P4086))</f>
        <v>0</v>
      </c>
      <c r="O4086" s="15">
        <v>79</v>
      </c>
      <c r="Q4086">
        <v>79</v>
      </c>
      <c r="R4086" s="18" t="b">
        <f>AND(ISBLANK(S4086),ISBLANK(T4086))</f>
        <v>0</v>
      </c>
      <c r="S4086" s="20">
        <v>1</v>
      </c>
      <c r="U4086" s="15" t="b">
        <f>AND(ISBLANK(V4086),ISBLANK(W4086),ISBLANK(X4086))</f>
        <v>0</v>
      </c>
      <c r="V4086" s="16">
        <v>1</v>
      </c>
      <c r="Y4086" s="13">
        <v>0.91</v>
      </c>
      <c r="AA4086" s="3">
        <v>42461</v>
      </c>
      <c r="AB4086" s="24" t="str">
        <f>IF(ISERR(MONTH(AA4086)),TRIM(SUBSTITUTE(AA4086,(RIGHT(TRIM(AA4086),4)),"")),TEXT(AA4086,"mmmm"))</f>
        <v>April</v>
      </c>
      <c r="AC4086" s="24">
        <f>IF(ISERR(YEAR(AA4086)),VALUE(RIGHT(TRIM(AA4086),4)),YEAR(AA4086))</f>
        <v>2016</v>
      </c>
      <c r="AD4086" t="s">
        <v>459</v>
      </c>
      <c r="AE4086" t="b">
        <f>VLOOKUP(AA4086,duplicates!A:C,3,FALSE)</f>
        <v>0</v>
      </c>
      <c r="AF4086" t="b">
        <f t="shared" si="59"/>
        <v>1</v>
      </c>
      <c r="AG4086" s="23" t="b">
        <v>1</v>
      </c>
    </row>
    <row r="4087" spans="1:33" x14ac:dyDescent="0.2">
      <c r="A4087" t="s">
        <v>441</v>
      </c>
      <c r="B4087">
        <v>3016</v>
      </c>
      <c r="C4087" t="s">
        <v>420</v>
      </c>
      <c r="D4087" t="s">
        <v>264</v>
      </c>
      <c r="E4087" s="4">
        <f>IF(ISBLANK(G4087),H4087,G4087)</f>
        <v>316</v>
      </c>
      <c r="F4087" s="9" t="b">
        <f>AND(ISBLANK(G4087),ISBLANK(H4087))</f>
        <v>0</v>
      </c>
      <c r="H4087" s="9">
        <v>316</v>
      </c>
      <c r="I4087">
        <v>703</v>
      </c>
      <c r="J4087" s="9" t="b">
        <f>AND(ISBLANK(K4087),ISBLANK(L4087))</f>
        <v>0</v>
      </c>
      <c r="L4087" s="9">
        <v>273</v>
      </c>
      <c r="M4087" s="15" t="b">
        <f>AND(ISBLANK(N4087),ISBLANK(O4087),ISBLANK(P4087))</f>
        <v>0</v>
      </c>
      <c r="O4087" s="15">
        <v>134</v>
      </c>
      <c r="Q4087">
        <v>134</v>
      </c>
      <c r="R4087" s="18" t="b">
        <f>AND(ISBLANK(S4087),ISBLANK(T4087))</f>
        <v>0</v>
      </c>
      <c r="S4087" s="20">
        <v>1</v>
      </c>
      <c r="U4087" s="15" t="b">
        <f>AND(ISBLANK(V4087),ISBLANK(W4087),ISBLANK(X4087))</f>
        <v>0</v>
      </c>
      <c r="V4087" s="16">
        <v>0.86</v>
      </c>
      <c r="Y4087" s="13">
        <v>0.55000000000000004</v>
      </c>
      <c r="AA4087" s="3">
        <v>42461</v>
      </c>
      <c r="AB4087" s="24" t="str">
        <f>IF(ISERR(MONTH(AA4087)),TRIM(SUBSTITUTE(AA4087,(RIGHT(TRIM(AA4087),4)),"")),TEXT(AA4087,"mmmm"))</f>
        <v>April</v>
      </c>
      <c r="AC4087" s="24">
        <f>IF(ISERR(YEAR(AA4087)),VALUE(RIGHT(TRIM(AA4087),4)),YEAR(AA4087))</f>
        <v>2016</v>
      </c>
      <c r="AD4087" t="s">
        <v>459</v>
      </c>
      <c r="AE4087" t="b">
        <f>VLOOKUP(AA4087,duplicates!A:C,3,FALSE)</f>
        <v>0</v>
      </c>
      <c r="AF4087" t="b">
        <f t="shared" si="59"/>
        <v>1</v>
      </c>
      <c r="AG4087" s="23" t="b">
        <v>1</v>
      </c>
    </row>
    <row r="4088" spans="1:33" x14ac:dyDescent="0.2">
      <c r="A4088" t="s">
        <v>441</v>
      </c>
      <c r="B4088">
        <v>3017</v>
      </c>
      <c r="C4088" t="s">
        <v>89</v>
      </c>
      <c r="D4088" t="s">
        <v>90</v>
      </c>
      <c r="E4088" s="4">
        <f>IF(ISBLANK(G4088),H4088,G4088)</f>
        <v>1</v>
      </c>
      <c r="F4088" s="9" t="b">
        <f>AND(ISBLANK(G4088),ISBLANK(H4088))</f>
        <v>0</v>
      </c>
      <c r="H4088" s="9">
        <v>1</v>
      </c>
      <c r="I4088">
        <v>14</v>
      </c>
      <c r="J4088" s="9" t="b">
        <f>AND(ISBLANK(K4088),ISBLANK(L4088))</f>
        <v>0</v>
      </c>
      <c r="L4088" s="9">
        <v>1</v>
      </c>
      <c r="M4088" s="15" t="b">
        <f>AND(ISBLANK(N4088),ISBLANK(O4088),ISBLANK(P4088))</f>
        <v>0</v>
      </c>
      <c r="O4088" s="15">
        <v>0</v>
      </c>
      <c r="Q4088">
        <v>0</v>
      </c>
      <c r="R4088" s="18" t="b">
        <f>AND(ISBLANK(S4088),ISBLANK(T4088))</f>
        <v>0</v>
      </c>
      <c r="S4088" s="18" t="s">
        <v>27</v>
      </c>
      <c r="U4088" s="15" t="b">
        <f>AND(ISBLANK(V4088),ISBLANK(W4088),ISBLANK(X4088))</f>
        <v>0</v>
      </c>
      <c r="V4088" s="16">
        <v>1</v>
      </c>
      <c r="Y4088" s="13">
        <v>1</v>
      </c>
      <c r="AA4088" s="3">
        <v>42461</v>
      </c>
      <c r="AB4088" s="24" t="str">
        <f>IF(ISERR(MONTH(AA4088)),TRIM(SUBSTITUTE(AA4088,(RIGHT(TRIM(AA4088),4)),"")),TEXT(AA4088,"mmmm"))</f>
        <v>April</v>
      </c>
      <c r="AC4088" s="24">
        <f>IF(ISERR(YEAR(AA4088)),VALUE(RIGHT(TRIM(AA4088),4)),YEAR(AA4088))</f>
        <v>2016</v>
      </c>
      <c r="AD4088" t="s">
        <v>459</v>
      </c>
      <c r="AE4088" t="b">
        <f>VLOOKUP(AA4088,duplicates!A:C,3,FALSE)</f>
        <v>0</v>
      </c>
      <c r="AF4088" t="b">
        <f t="shared" si="59"/>
        <v>1</v>
      </c>
      <c r="AG4088" s="23" t="b">
        <v>1</v>
      </c>
    </row>
    <row r="4089" spans="1:33" x14ac:dyDescent="0.2">
      <c r="A4089" t="s">
        <v>441</v>
      </c>
      <c r="B4089">
        <v>3099</v>
      </c>
      <c r="C4089" t="s">
        <v>275</v>
      </c>
      <c r="D4089" t="s">
        <v>276</v>
      </c>
      <c r="E4089" s="4">
        <f>IF(ISBLANK(G4089),H4089,G4089)</f>
        <v>31</v>
      </c>
      <c r="F4089" s="9" t="b">
        <f>AND(ISBLANK(G4089),ISBLANK(H4089))</f>
        <v>0</v>
      </c>
      <c r="H4089" s="9">
        <v>31</v>
      </c>
      <c r="I4089">
        <v>505</v>
      </c>
      <c r="J4089" s="9" t="b">
        <f>AND(ISBLANK(K4089),ISBLANK(L4089))</f>
        <v>0</v>
      </c>
      <c r="L4089" s="9">
        <v>26</v>
      </c>
      <c r="M4089" s="15" t="b">
        <f>AND(ISBLANK(N4089),ISBLANK(O4089),ISBLANK(P4089))</f>
        <v>0</v>
      </c>
      <c r="O4089" s="15">
        <v>11</v>
      </c>
      <c r="Q4089">
        <v>9</v>
      </c>
      <c r="R4089" s="18" t="b">
        <f>AND(ISBLANK(S4089),ISBLANK(T4089))</f>
        <v>0</v>
      </c>
      <c r="S4089" s="20">
        <v>0.82</v>
      </c>
      <c r="U4089" s="15" t="b">
        <f>AND(ISBLANK(V4089),ISBLANK(W4089),ISBLANK(X4089))</f>
        <v>0</v>
      </c>
      <c r="V4089" s="16">
        <v>0.84</v>
      </c>
      <c r="Y4089" s="13">
        <v>0.91</v>
      </c>
      <c r="AA4089" s="3">
        <v>42461</v>
      </c>
      <c r="AB4089" s="24" t="str">
        <f>IF(ISERR(MONTH(AA4089)),TRIM(SUBSTITUTE(AA4089,(RIGHT(TRIM(AA4089),4)),"")),TEXT(AA4089,"mmmm"))</f>
        <v>April</v>
      </c>
      <c r="AC4089" s="24">
        <f>IF(ISERR(YEAR(AA4089)),VALUE(RIGHT(TRIM(AA4089),4)),YEAR(AA4089))</f>
        <v>2016</v>
      </c>
      <c r="AD4089" t="s">
        <v>459</v>
      </c>
      <c r="AE4089" t="b">
        <f>VLOOKUP(AA4089,duplicates!A:C,3,FALSE)</f>
        <v>0</v>
      </c>
      <c r="AF4089" t="b">
        <f t="shared" si="59"/>
        <v>1</v>
      </c>
      <c r="AG4089" s="23" t="b">
        <v>1</v>
      </c>
    </row>
    <row r="4090" spans="1:33" x14ac:dyDescent="0.2">
      <c r="A4090" t="s">
        <v>441</v>
      </c>
      <c r="B4090">
        <v>3018</v>
      </c>
      <c r="C4090" t="s">
        <v>91</v>
      </c>
      <c r="D4090" t="s">
        <v>92</v>
      </c>
      <c r="E4090" s="4">
        <f>IF(ISBLANK(G4090),H4090,G4090)</f>
        <v>326</v>
      </c>
      <c r="F4090" s="9" t="b">
        <f>AND(ISBLANK(G4090),ISBLANK(H4090))</f>
        <v>0</v>
      </c>
      <c r="H4090" s="9">
        <v>326</v>
      </c>
      <c r="I4090">
        <v>363</v>
      </c>
      <c r="J4090" s="9" t="b">
        <f>AND(ISBLANK(K4090),ISBLANK(L4090))</f>
        <v>0</v>
      </c>
      <c r="L4090" s="9">
        <v>326</v>
      </c>
      <c r="M4090" s="15" t="b">
        <f>AND(ISBLANK(N4090),ISBLANK(O4090),ISBLANK(P4090))</f>
        <v>0</v>
      </c>
      <c r="O4090" s="15">
        <v>119</v>
      </c>
      <c r="Q4090">
        <v>119</v>
      </c>
      <c r="R4090" s="18" t="b">
        <f>AND(ISBLANK(S4090),ISBLANK(T4090))</f>
        <v>0</v>
      </c>
      <c r="S4090" s="20">
        <v>1</v>
      </c>
      <c r="U4090" s="15" t="b">
        <f>AND(ISBLANK(V4090),ISBLANK(W4090),ISBLANK(X4090))</f>
        <v>0</v>
      </c>
      <c r="V4090" s="16">
        <v>1</v>
      </c>
      <c r="Y4090" s="13">
        <v>0.97</v>
      </c>
      <c r="AA4090" s="3">
        <v>42461</v>
      </c>
      <c r="AB4090" s="24" t="str">
        <f>IF(ISERR(MONTH(AA4090)),TRIM(SUBSTITUTE(AA4090,(RIGHT(TRIM(AA4090),4)),"")),TEXT(AA4090,"mmmm"))</f>
        <v>April</v>
      </c>
      <c r="AC4090" s="24">
        <f>IF(ISERR(YEAR(AA4090)),VALUE(RIGHT(TRIM(AA4090),4)),YEAR(AA4090))</f>
        <v>2016</v>
      </c>
      <c r="AD4090" t="s">
        <v>459</v>
      </c>
      <c r="AE4090" t="b">
        <f>VLOOKUP(AA4090,duplicates!A:C,3,FALSE)</f>
        <v>0</v>
      </c>
      <c r="AF4090" t="b">
        <f t="shared" si="59"/>
        <v>1</v>
      </c>
      <c r="AG4090" s="23" t="b">
        <v>1</v>
      </c>
    </row>
    <row r="4091" spans="1:33" x14ac:dyDescent="0.2">
      <c r="A4091" t="s">
        <v>441</v>
      </c>
      <c r="B4091">
        <v>3100</v>
      </c>
      <c r="C4091" t="s">
        <v>375</v>
      </c>
      <c r="D4091" t="s">
        <v>376</v>
      </c>
      <c r="E4091" s="4" t="str">
        <f>IF(ISBLANK(G4091),H4091,G4091)</f>
        <v>NOT IN MONTH</v>
      </c>
      <c r="F4091" s="9" t="b">
        <f>AND(ISBLANK(G4091),ISBLANK(H4091))</f>
        <v>0</v>
      </c>
      <c r="H4091" s="9" t="s">
        <v>356</v>
      </c>
      <c r="I4091" t="s">
        <v>356</v>
      </c>
      <c r="J4091" s="9" t="b">
        <f>AND(ISBLANK(K4091),ISBLANK(L4091))</f>
        <v>0</v>
      </c>
      <c r="L4091" s="9" t="s">
        <v>356</v>
      </c>
      <c r="M4091" s="15" t="b">
        <f>AND(ISBLANK(N4091),ISBLANK(O4091),ISBLANK(P4091))</f>
        <v>0</v>
      </c>
      <c r="O4091" s="15" t="s">
        <v>356</v>
      </c>
      <c r="Q4091" t="s">
        <v>356</v>
      </c>
      <c r="R4091" s="18" t="b">
        <f>AND(ISBLANK(S4091),ISBLANK(T4091))</f>
        <v>0</v>
      </c>
      <c r="S4091" s="18" t="s">
        <v>27</v>
      </c>
      <c r="U4091" s="15" t="b">
        <f>AND(ISBLANK(V4091),ISBLANK(W4091),ISBLANK(X4091))</f>
        <v>0</v>
      </c>
      <c r="V4091" s="15" t="s">
        <v>27</v>
      </c>
      <c r="Y4091" s="12" t="s">
        <v>27</v>
      </c>
      <c r="AA4091" s="3">
        <v>42461</v>
      </c>
      <c r="AB4091" s="24" t="str">
        <f>IF(ISERR(MONTH(AA4091)),TRIM(SUBSTITUTE(AA4091,(RIGHT(TRIM(AA4091),4)),"")),TEXT(AA4091,"mmmm"))</f>
        <v>April</v>
      </c>
      <c r="AC4091" s="24">
        <f>IF(ISERR(YEAR(AA4091)),VALUE(RIGHT(TRIM(AA4091),4)),YEAR(AA4091))</f>
        <v>2016</v>
      </c>
      <c r="AD4091" t="s">
        <v>459</v>
      </c>
      <c r="AE4091" t="b">
        <f>VLOOKUP(AA4091,duplicates!A:C,3,FALSE)</f>
        <v>0</v>
      </c>
      <c r="AF4091" t="b">
        <f t="shared" si="59"/>
        <v>1</v>
      </c>
      <c r="AG4091" s="23" t="b">
        <v>1</v>
      </c>
    </row>
    <row r="4092" spans="1:33" x14ac:dyDescent="0.2">
      <c r="A4092" t="s">
        <v>441</v>
      </c>
      <c r="B4092">
        <v>3019</v>
      </c>
      <c r="C4092" t="s">
        <v>354</v>
      </c>
      <c r="D4092" t="s">
        <v>355</v>
      </c>
      <c r="E4092" s="4">
        <f>IF(ISBLANK(G4092),H4092,G4092)</f>
        <v>122</v>
      </c>
      <c r="F4092" s="9" t="b">
        <f>AND(ISBLANK(G4092),ISBLANK(H4092))</f>
        <v>0</v>
      </c>
      <c r="H4092" s="9">
        <v>122</v>
      </c>
      <c r="I4092">
        <v>709</v>
      </c>
      <c r="J4092" s="9" t="b">
        <f>AND(ISBLANK(K4092),ISBLANK(L4092))</f>
        <v>0</v>
      </c>
      <c r="L4092" s="9">
        <v>122</v>
      </c>
      <c r="M4092" s="15" t="b">
        <f>AND(ISBLANK(N4092),ISBLANK(O4092),ISBLANK(P4092))</f>
        <v>0</v>
      </c>
      <c r="O4092" s="15">
        <v>0</v>
      </c>
      <c r="Q4092">
        <v>0</v>
      </c>
      <c r="R4092" s="18" t="b">
        <f>AND(ISBLANK(S4092),ISBLANK(T4092))</f>
        <v>0</v>
      </c>
      <c r="S4092" s="18" t="s">
        <v>27</v>
      </c>
      <c r="U4092" s="15" t="b">
        <f>AND(ISBLANK(V4092),ISBLANK(W4092),ISBLANK(X4092))</f>
        <v>0</v>
      </c>
      <c r="V4092" s="16">
        <v>1</v>
      </c>
      <c r="Y4092" s="13">
        <v>1</v>
      </c>
      <c r="AA4092" s="3">
        <v>42461</v>
      </c>
      <c r="AB4092" s="24" t="str">
        <f>IF(ISERR(MONTH(AA4092)),TRIM(SUBSTITUTE(AA4092,(RIGHT(TRIM(AA4092),4)),"")),TEXT(AA4092,"mmmm"))</f>
        <v>April</v>
      </c>
      <c r="AC4092" s="24">
        <f>IF(ISERR(YEAR(AA4092)),VALUE(RIGHT(TRIM(AA4092),4)),YEAR(AA4092))</f>
        <v>2016</v>
      </c>
      <c r="AD4092" t="s">
        <v>459</v>
      </c>
      <c r="AE4092" t="b">
        <f>VLOOKUP(AA4092,duplicates!A:C,3,FALSE)</f>
        <v>0</v>
      </c>
      <c r="AF4092" t="b">
        <f t="shared" si="59"/>
        <v>1</v>
      </c>
      <c r="AG4092" s="23" t="b">
        <v>1</v>
      </c>
    </row>
    <row r="4093" spans="1:33" x14ac:dyDescent="0.2">
      <c r="A4093" t="s">
        <v>441</v>
      </c>
      <c r="B4093">
        <v>3101</v>
      </c>
      <c r="C4093" t="s">
        <v>231</v>
      </c>
      <c r="D4093" t="s">
        <v>232</v>
      </c>
      <c r="E4093" s="4">
        <f>IF(ISBLANK(G4093),H4093,G4093)</f>
        <v>77</v>
      </c>
      <c r="F4093" s="9" t="b">
        <f>AND(ISBLANK(G4093),ISBLANK(H4093))</f>
        <v>0</v>
      </c>
      <c r="H4093" s="9">
        <v>77</v>
      </c>
      <c r="I4093">
        <v>453</v>
      </c>
      <c r="J4093" s="9" t="b">
        <f>AND(ISBLANK(K4093),ISBLANK(L4093))</f>
        <v>0</v>
      </c>
      <c r="L4093" s="9">
        <v>77</v>
      </c>
      <c r="M4093" s="15" t="b">
        <f>AND(ISBLANK(N4093),ISBLANK(O4093),ISBLANK(P4093))</f>
        <v>0</v>
      </c>
      <c r="O4093" s="15">
        <v>45</v>
      </c>
      <c r="Q4093">
        <v>45</v>
      </c>
      <c r="R4093" s="18" t="b">
        <f>AND(ISBLANK(S4093),ISBLANK(T4093))</f>
        <v>0</v>
      </c>
      <c r="S4093" s="20">
        <v>1</v>
      </c>
      <c r="U4093" s="15" t="b">
        <f>AND(ISBLANK(V4093),ISBLANK(W4093),ISBLANK(X4093))</f>
        <v>0</v>
      </c>
      <c r="V4093" s="16">
        <v>1</v>
      </c>
      <c r="Y4093" s="13">
        <v>0.94</v>
      </c>
      <c r="AA4093" s="3">
        <v>42461</v>
      </c>
      <c r="AB4093" s="24" t="str">
        <f>IF(ISERR(MONTH(AA4093)),TRIM(SUBSTITUTE(AA4093,(RIGHT(TRIM(AA4093),4)),"")),TEXT(AA4093,"mmmm"))</f>
        <v>April</v>
      </c>
      <c r="AC4093" s="24">
        <f>IF(ISERR(YEAR(AA4093)),VALUE(RIGHT(TRIM(AA4093),4)),YEAR(AA4093))</f>
        <v>2016</v>
      </c>
      <c r="AD4093" t="s">
        <v>459</v>
      </c>
      <c r="AE4093" t="b">
        <f>VLOOKUP(AA4093,duplicates!A:C,3,FALSE)</f>
        <v>0</v>
      </c>
      <c r="AF4093" t="b">
        <f t="shared" si="59"/>
        <v>1</v>
      </c>
      <c r="AG4093" s="23" t="b">
        <v>1</v>
      </c>
    </row>
    <row r="4094" spans="1:33" x14ac:dyDescent="0.2">
      <c r="A4094" t="s">
        <v>441</v>
      </c>
      <c r="B4094">
        <v>3020</v>
      </c>
      <c r="C4094" t="s">
        <v>149</v>
      </c>
      <c r="D4094" t="s">
        <v>150</v>
      </c>
      <c r="E4094" s="4">
        <f>IF(ISBLANK(G4094),H4094,G4094)</f>
        <v>0</v>
      </c>
      <c r="F4094" s="9" t="b">
        <f>AND(ISBLANK(G4094),ISBLANK(H4094))</f>
        <v>0</v>
      </c>
      <c r="H4094" s="9">
        <v>0</v>
      </c>
      <c r="I4094">
        <v>4</v>
      </c>
      <c r="J4094" s="9" t="b">
        <f>AND(ISBLANK(K4094),ISBLANK(L4094))</f>
        <v>0</v>
      </c>
      <c r="L4094" s="9">
        <v>0</v>
      </c>
      <c r="M4094" s="15" t="b">
        <f>AND(ISBLANK(N4094),ISBLANK(O4094),ISBLANK(P4094))</f>
        <v>0</v>
      </c>
      <c r="O4094" s="15">
        <v>0</v>
      </c>
      <c r="Q4094">
        <v>0</v>
      </c>
      <c r="R4094" s="18" t="b">
        <f>AND(ISBLANK(S4094),ISBLANK(T4094))</f>
        <v>0</v>
      </c>
      <c r="S4094" s="18" t="s">
        <v>27</v>
      </c>
      <c r="U4094" s="15" t="b">
        <f>AND(ISBLANK(V4094),ISBLANK(W4094),ISBLANK(X4094))</f>
        <v>0</v>
      </c>
      <c r="V4094" s="15" t="s">
        <v>27</v>
      </c>
      <c r="Y4094" s="13">
        <v>1</v>
      </c>
      <c r="AA4094" s="3">
        <v>42461</v>
      </c>
      <c r="AB4094" s="24" t="str">
        <f>IF(ISERR(MONTH(AA4094)),TRIM(SUBSTITUTE(AA4094,(RIGHT(TRIM(AA4094),4)),"")),TEXT(AA4094,"mmmm"))</f>
        <v>April</v>
      </c>
      <c r="AC4094" s="24">
        <f>IF(ISERR(YEAR(AA4094)),VALUE(RIGHT(TRIM(AA4094),4)),YEAR(AA4094))</f>
        <v>2016</v>
      </c>
      <c r="AD4094" t="s">
        <v>459</v>
      </c>
      <c r="AE4094" t="b">
        <f>VLOOKUP(AA4094,duplicates!A:C,3,FALSE)</f>
        <v>0</v>
      </c>
      <c r="AF4094" t="b">
        <f t="shared" si="59"/>
        <v>1</v>
      </c>
      <c r="AG4094" s="23" t="b">
        <v>1</v>
      </c>
    </row>
    <row r="4095" spans="1:33" x14ac:dyDescent="0.2">
      <c r="A4095" t="s">
        <v>441</v>
      </c>
      <c r="B4095">
        <v>3021</v>
      </c>
      <c r="C4095" t="s">
        <v>105</v>
      </c>
      <c r="D4095" t="s">
        <v>106</v>
      </c>
      <c r="E4095" s="4">
        <f>IF(ISBLANK(G4095),H4095,G4095)</f>
        <v>101</v>
      </c>
      <c r="F4095" s="9" t="b">
        <f>AND(ISBLANK(G4095),ISBLANK(H4095))</f>
        <v>0</v>
      </c>
      <c r="H4095" s="9">
        <v>101</v>
      </c>
      <c r="I4095">
        <v>474</v>
      </c>
      <c r="J4095" s="9" t="b">
        <f>AND(ISBLANK(K4095),ISBLANK(L4095))</f>
        <v>0</v>
      </c>
      <c r="L4095" s="9">
        <v>101</v>
      </c>
      <c r="M4095" s="15" t="b">
        <f>AND(ISBLANK(N4095),ISBLANK(O4095),ISBLANK(P4095))</f>
        <v>0</v>
      </c>
      <c r="O4095" s="15">
        <v>95</v>
      </c>
      <c r="Q4095">
        <v>95</v>
      </c>
      <c r="R4095" s="18" t="b">
        <f>AND(ISBLANK(S4095),ISBLANK(T4095))</f>
        <v>0</v>
      </c>
      <c r="S4095" s="20">
        <v>1</v>
      </c>
      <c r="U4095" s="15" t="b">
        <f>AND(ISBLANK(V4095),ISBLANK(W4095),ISBLANK(X4095))</f>
        <v>0</v>
      </c>
      <c r="V4095" s="16">
        <v>1</v>
      </c>
      <c r="Y4095" s="13">
        <v>0.94</v>
      </c>
      <c r="AA4095" s="3">
        <v>42461</v>
      </c>
      <c r="AB4095" s="24" t="str">
        <f>IF(ISERR(MONTH(AA4095)),TRIM(SUBSTITUTE(AA4095,(RIGHT(TRIM(AA4095),4)),"")),TEXT(AA4095,"mmmm"))</f>
        <v>April</v>
      </c>
      <c r="AC4095" s="24">
        <f>IF(ISERR(YEAR(AA4095)),VALUE(RIGHT(TRIM(AA4095),4)),YEAR(AA4095))</f>
        <v>2016</v>
      </c>
      <c r="AD4095" t="s">
        <v>459</v>
      </c>
      <c r="AE4095" t="b">
        <f>VLOOKUP(AA4095,duplicates!A:C,3,FALSE)</f>
        <v>0</v>
      </c>
      <c r="AF4095" t="b">
        <f t="shared" si="59"/>
        <v>1</v>
      </c>
      <c r="AG4095" s="23" t="b">
        <v>1</v>
      </c>
    </row>
    <row r="4096" spans="1:33" x14ac:dyDescent="0.2">
      <c r="A4096" t="s">
        <v>441</v>
      </c>
      <c r="B4096">
        <v>3022</v>
      </c>
      <c r="C4096" t="s">
        <v>163</v>
      </c>
      <c r="D4096" t="s">
        <v>164</v>
      </c>
      <c r="E4096" s="4">
        <f>IF(ISBLANK(G4096),H4096,G4096)</f>
        <v>1</v>
      </c>
      <c r="F4096" s="9" t="b">
        <f>AND(ISBLANK(G4096),ISBLANK(H4096))</f>
        <v>0</v>
      </c>
      <c r="H4096" s="9">
        <v>1</v>
      </c>
      <c r="I4096">
        <v>26</v>
      </c>
      <c r="J4096" s="9" t="b">
        <f>AND(ISBLANK(K4096),ISBLANK(L4096))</f>
        <v>0</v>
      </c>
      <c r="L4096" s="9">
        <v>1</v>
      </c>
      <c r="M4096" s="15" t="b">
        <f>AND(ISBLANK(N4096),ISBLANK(O4096),ISBLANK(P4096))</f>
        <v>0</v>
      </c>
      <c r="O4096" s="15">
        <v>0</v>
      </c>
      <c r="Q4096">
        <v>0</v>
      </c>
      <c r="R4096" s="18" t="b">
        <f>AND(ISBLANK(S4096),ISBLANK(T4096))</f>
        <v>0</v>
      </c>
      <c r="S4096" s="18" t="s">
        <v>27</v>
      </c>
      <c r="U4096" s="15" t="b">
        <f>AND(ISBLANK(V4096),ISBLANK(W4096),ISBLANK(X4096))</f>
        <v>0</v>
      </c>
      <c r="V4096" s="16">
        <v>1</v>
      </c>
      <c r="Y4096" s="13">
        <v>0.96</v>
      </c>
      <c r="AA4096" s="3">
        <v>42461</v>
      </c>
      <c r="AB4096" s="24" t="str">
        <f>IF(ISERR(MONTH(AA4096)),TRIM(SUBSTITUTE(AA4096,(RIGHT(TRIM(AA4096),4)),"")),TEXT(AA4096,"mmmm"))</f>
        <v>April</v>
      </c>
      <c r="AC4096" s="24">
        <f>IF(ISERR(YEAR(AA4096)),VALUE(RIGHT(TRIM(AA4096),4)),YEAR(AA4096))</f>
        <v>2016</v>
      </c>
      <c r="AD4096" t="s">
        <v>459</v>
      </c>
      <c r="AE4096" t="b">
        <f>VLOOKUP(AA4096,duplicates!A:C,3,FALSE)</f>
        <v>0</v>
      </c>
      <c r="AF4096" t="b">
        <f t="shared" si="59"/>
        <v>1</v>
      </c>
      <c r="AG4096" s="23" t="b">
        <v>1</v>
      </c>
    </row>
    <row r="4097" spans="1:33" x14ac:dyDescent="0.2">
      <c r="A4097" t="s">
        <v>441</v>
      </c>
      <c r="B4097">
        <v>3102</v>
      </c>
      <c r="C4097" t="s">
        <v>223</v>
      </c>
      <c r="D4097" t="s">
        <v>224</v>
      </c>
      <c r="E4097" s="4">
        <f>IF(ISBLANK(G4097),H4097,G4097)</f>
        <v>36</v>
      </c>
      <c r="F4097" s="9" t="b">
        <f>AND(ISBLANK(G4097),ISBLANK(H4097))</f>
        <v>0</v>
      </c>
      <c r="H4097" s="9">
        <v>36</v>
      </c>
      <c r="I4097">
        <v>429</v>
      </c>
      <c r="J4097" s="9" t="b">
        <f>AND(ISBLANK(K4097),ISBLANK(L4097))</f>
        <v>0</v>
      </c>
      <c r="L4097" s="9">
        <v>36</v>
      </c>
      <c r="M4097" s="15" t="b">
        <f>AND(ISBLANK(N4097),ISBLANK(O4097),ISBLANK(P4097))</f>
        <v>0</v>
      </c>
      <c r="O4097" s="15">
        <v>27</v>
      </c>
      <c r="Q4097">
        <v>27</v>
      </c>
      <c r="R4097" s="18" t="b">
        <f>AND(ISBLANK(S4097),ISBLANK(T4097))</f>
        <v>0</v>
      </c>
      <c r="S4097" s="20">
        <v>1</v>
      </c>
      <c r="U4097" s="15" t="b">
        <f>AND(ISBLANK(V4097),ISBLANK(W4097),ISBLANK(X4097))</f>
        <v>0</v>
      </c>
      <c r="V4097" s="16">
        <v>1</v>
      </c>
      <c r="Y4097" s="13">
        <v>0.99</v>
      </c>
      <c r="AA4097" s="3">
        <v>42461</v>
      </c>
      <c r="AB4097" s="24" t="str">
        <f>IF(ISERR(MONTH(AA4097)),TRIM(SUBSTITUTE(AA4097,(RIGHT(TRIM(AA4097),4)),"")),TEXT(AA4097,"mmmm"))</f>
        <v>April</v>
      </c>
      <c r="AC4097" s="24">
        <f>IF(ISERR(YEAR(AA4097)),VALUE(RIGHT(TRIM(AA4097),4)),YEAR(AA4097))</f>
        <v>2016</v>
      </c>
      <c r="AD4097" t="s">
        <v>459</v>
      </c>
      <c r="AE4097" t="b">
        <f>VLOOKUP(AA4097,duplicates!A:C,3,FALSE)</f>
        <v>0</v>
      </c>
      <c r="AF4097" t="b">
        <f t="shared" si="59"/>
        <v>1</v>
      </c>
      <c r="AG4097" s="23" t="b">
        <v>1</v>
      </c>
    </row>
    <row r="4098" spans="1:33" x14ac:dyDescent="0.2">
      <c r="A4098" t="s">
        <v>441</v>
      </c>
      <c r="B4098">
        <v>3023</v>
      </c>
      <c r="C4098" t="s">
        <v>99</v>
      </c>
      <c r="D4098" t="s">
        <v>100</v>
      </c>
      <c r="E4098" s="4">
        <f>IF(ISBLANK(G4098),H4098,G4098)</f>
        <v>499</v>
      </c>
      <c r="F4098" s="9" t="b">
        <f>AND(ISBLANK(G4098),ISBLANK(H4098))</f>
        <v>0</v>
      </c>
      <c r="H4098" s="9">
        <v>499</v>
      </c>
      <c r="I4098">
        <v>544</v>
      </c>
      <c r="J4098" s="9" t="b">
        <f>AND(ISBLANK(K4098),ISBLANK(L4098))</f>
        <v>0</v>
      </c>
      <c r="L4098" s="9">
        <v>499</v>
      </c>
      <c r="M4098" s="15" t="b">
        <f>AND(ISBLANK(N4098),ISBLANK(O4098),ISBLANK(P4098))</f>
        <v>0</v>
      </c>
      <c r="O4098" s="15">
        <v>231</v>
      </c>
      <c r="Q4098">
        <v>231</v>
      </c>
      <c r="R4098" s="18" t="b">
        <f>AND(ISBLANK(S4098),ISBLANK(T4098))</f>
        <v>0</v>
      </c>
      <c r="S4098" s="20">
        <v>1</v>
      </c>
      <c r="U4098" s="15" t="b">
        <f>AND(ISBLANK(V4098),ISBLANK(W4098),ISBLANK(X4098))</f>
        <v>0</v>
      </c>
      <c r="V4098" s="16">
        <v>1</v>
      </c>
      <c r="Y4098" s="13">
        <v>0.94</v>
      </c>
      <c r="AA4098" s="3">
        <v>42461</v>
      </c>
      <c r="AB4098" s="24" t="str">
        <f>IF(ISERR(MONTH(AA4098)),TRIM(SUBSTITUTE(AA4098,(RIGHT(TRIM(AA4098),4)),"")),TEXT(AA4098,"mmmm"))</f>
        <v>April</v>
      </c>
      <c r="AC4098" s="24">
        <f>IF(ISERR(YEAR(AA4098)),VALUE(RIGHT(TRIM(AA4098),4)),YEAR(AA4098))</f>
        <v>2016</v>
      </c>
      <c r="AD4098" t="s">
        <v>459</v>
      </c>
      <c r="AE4098" t="b">
        <f>VLOOKUP(AA4098,duplicates!A:C,3,FALSE)</f>
        <v>0</v>
      </c>
      <c r="AF4098" t="b">
        <f t="shared" si="59"/>
        <v>1</v>
      </c>
      <c r="AG4098" s="23" t="b">
        <v>1</v>
      </c>
    </row>
    <row r="4099" spans="1:33" x14ac:dyDescent="0.2">
      <c r="A4099" t="s">
        <v>441</v>
      </c>
      <c r="B4099">
        <v>3024</v>
      </c>
      <c r="C4099" t="s">
        <v>34</v>
      </c>
      <c r="D4099" t="s">
        <v>35</v>
      </c>
      <c r="E4099" s="4">
        <f>IF(ISBLANK(G4099),H4099,G4099)</f>
        <v>263</v>
      </c>
      <c r="F4099" s="9" t="b">
        <f>AND(ISBLANK(G4099),ISBLANK(H4099))</f>
        <v>0</v>
      </c>
      <c r="H4099" s="9">
        <v>263</v>
      </c>
      <c r="I4099">
        <v>699</v>
      </c>
      <c r="J4099" s="9" t="b">
        <f>AND(ISBLANK(K4099),ISBLANK(L4099))</f>
        <v>0</v>
      </c>
      <c r="L4099" s="9">
        <v>229</v>
      </c>
      <c r="M4099" s="15" t="b">
        <f>AND(ISBLANK(N4099),ISBLANK(O4099),ISBLANK(P4099))</f>
        <v>0</v>
      </c>
      <c r="O4099" s="15">
        <v>190</v>
      </c>
      <c r="Q4099">
        <v>190</v>
      </c>
      <c r="R4099" s="18" t="b">
        <f>AND(ISBLANK(S4099),ISBLANK(T4099))</f>
        <v>0</v>
      </c>
      <c r="S4099" s="20">
        <v>1</v>
      </c>
      <c r="U4099" s="15" t="b">
        <f>AND(ISBLANK(V4099),ISBLANK(W4099),ISBLANK(X4099))</f>
        <v>0</v>
      </c>
      <c r="V4099" s="16">
        <v>0.87</v>
      </c>
      <c r="Y4099" s="13">
        <v>0.8</v>
      </c>
      <c r="AA4099" s="3">
        <v>42461</v>
      </c>
      <c r="AB4099" s="24" t="str">
        <f>IF(ISERR(MONTH(AA4099)),TRIM(SUBSTITUTE(AA4099,(RIGHT(TRIM(AA4099),4)),"")),TEXT(AA4099,"mmmm"))</f>
        <v>April</v>
      </c>
      <c r="AC4099" s="24">
        <f>IF(ISERR(YEAR(AA4099)),VALUE(RIGHT(TRIM(AA4099),4)),YEAR(AA4099))</f>
        <v>2016</v>
      </c>
      <c r="AD4099" t="s">
        <v>459</v>
      </c>
      <c r="AE4099" t="b">
        <f>VLOOKUP(AA4099,duplicates!A:C,3,FALSE)</f>
        <v>0</v>
      </c>
      <c r="AF4099" t="b">
        <f t="shared" ref="AF4099:AF4162" si="60">OR(AND(AE4099,AG4099),AE4099=FALSE)</f>
        <v>1</v>
      </c>
      <c r="AG4099" s="23" t="b">
        <v>1</v>
      </c>
    </row>
    <row r="4100" spans="1:33" x14ac:dyDescent="0.2">
      <c r="A4100" t="s">
        <v>441</v>
      </c>
      <c r="B4100">
        <v>3103</v>
      </c>
      <c r="C4100" t="s">
        <v>253</v>
      </c>
      <c r="D4100" t="s">
        <v>254</v>
      </c>
      <c r="E4100" s="4">
        <f>IF(ISBLANK(G4100),H4100,G4100)</f>
        <v>2</v>
      </c>
      <c r="F4100" s="9" t="b">
        <f>AND(ISBLANK(G4100),ISBLANK(H4100))</f>
        <v>0</v>
      </c>
      <c r="H4100" s="9">
        <v>2</v>
      </c>
      <c r="I4100">
        <v>475</v>
      </c>
      <c r="J4100" s="9" t="b">
        <f>AND(ISBLANK(K4100),ISBLANK(L4100))</f>
        <v>0</v>
      </c>
      <c r="L4100" s="9">
        <v>2</v>
      </c>
      <c r="M4100" s="15" t="b">
        <f>AND(ISBLANK(N4100),ISBLANK(O4100),ISBLANK(P4100))</f>
        <v>0</v>
      </c>
      <c r="O4100" s="15">
        <v>2</v>
      </c>
      <c r="Q4100">
        <v>2</v>
      </c>
      <c r="R4100" s="18" t="b">
        <f>AND(ISBLANK(S4100),ISBLANK(T4100))</f>
        <v>0</v>
      </c>
      <c r="S4100" s="20">
        <v>1</v>
      </c>
      <c r="U4100" s="15" t="b">
        <f>AND(ISBLANK(V4100),ISBLANK(W4100),ISBLANK(X4100))</f>
        <v>0</v>
      </c>
      <c r="V4100" s="16">
        <v>1</v>
      </c>
      <c r="Y4100" s="13">
        <v>0.95</v>
      </c>
      <c r="AA4100" s="3">
        <v>42461</v>
      </c>
      <c r="AB4100" s="24" t="str">
        <f>IF(ISERR(MONTH(AA4100)),TRIM(SUBSTITUTE(AA4100,(RIGHT(TRIM(AA4100),4)),"")),TEXT(AA4100,"mmmm"))</f>
        <v>April</v>
      </c>
      <c r="AC4100" s="24">
        <f>IF(ISERR(YEAR(AA4100)),VALUE(RIGHT(TRIM(AA4100),4)),YEAR(AA4100))</f>
        <v>2016</v>
      </c>
      <c r="AD4100" t="s">
        <v>459</v>
      </c>
      <c r="AE4100" t="b">
        <f>VLOOKUP(AA4100,duplicates!A:C,3,FALSE)</f>
        <v>0</v>
      </c>
      <c r="AF4100" t="b">
        <f t="shared" si="60"/>
        <v>1</v>
      </c>
      <c r="AG4100" s="23" t="b">
        <v>1</v>
      </c>
    </row>
    <row r="4101" spans="1:33" x14ac:dyDescent="0.2">
      <c r="A4101" t="s">
        <v>441</v>
      </c>
      <c r="B4101">
        <v>3104</v>
      </c>
      <c r="C4101" t="s">
        <v>359</v>
      </c>
      <c r="D4101" t="s">
        <v>360</v>
      </c>
      <c r="E4101" s="4" t="str">
        <f>IF(ISBLANK(G4101),H4101,G4101)</f>
        <v>NIL RETURN</v>
      </c>
      <c r="F4101" s="9" t="b">
        <f>AND(ISBLANK(G4101),ISBLANK(H4101))</f>
        <v>0</v>
      </c>
      <c r="H4101" s="9" t="s">
        <v>317</v>
      </c>
      <c r="I4101" t="s">
        <v>317</v>
      </c>
      <c r="J4101" s="9" t="b">
        <f>AND(ISBLANK(K4101),ISBLANK(L4101))</f>
        <v>0</v>
      </c>
      <c r="L4101" s="9" t="s">
        <v>317</v>
      </c>
      <c r="M4101" s="15" t="b">
        <f>AND(ISBLANK(N4101),ISBLANK(O4101),ISBLANK(P4101))</f>
        <v>0</v>
      </c>
      <c r="O4101" s="15" t="s">
        <v>317</v>
      </c>
      <c r="Q4101" t="s">
        <v>317</v>
      </c>
      <c r="R4101" s="18" t="b">
        <f>AND(ISBLANK(S4101),ISBLANK(T4101))</f>
        <v>0</v>
      </c>
      <c r="S4101" s="18" t="s">
        <v>27</v>
      </c>
      <c r="U4101" s="15" t="b">
        <f>AND(ISBLANK(V4101),ISBLANK(W4101),ISBLANK(X4101))</f>
        <v>0</v>
      </c>
      <c r="V4101" s="15" t="s">
        <v>27</v>
      </c>
      <c r="Y4101" s="12" t="s">
        <v>27</v>
      </c>
      <c r="AA4101" s="3">
        <v>42461</v>
      </c>
      <c r="AB4101" s="24" t="str">
        <f>IF(ISERR(MONTH(AA4101)),TRIM(SUBSTITUTE(AA4101,(RIGHT(TRIM(AA4101),4)),"")),TEXT(AA4101,"mmmm"))</f>
        <v>April</v>
      </c>
      <c r="AC4101" s="24">
        <f>IF(ISERR(YEAR(AA4101)),VALUE(RIGHT(TRIM(AA4101),4)),YEAR(AA4101))</f>
        <v>2016</v>
      </c>
      <c r="AD4101" t="s">
        <v>459</v>
      </c>
      <c r="AE4101" t="b">
        <f>VLOOKUP(AA4101,duplicates!A:C,3,FALSE)</f>
        <v>0</v>
      </c>
      <c r="AF4101" t="b">
        <f t="shared" si="60"/>
        <v>1</v>
      </c>
      <c r="AG4101" s="23" t="b">
        <v>1</v>
      </c>
    </row>
    <row r="4102" spans="1:33" x14ac:dyDescent="0.2">
      <c r="A4102" t="s">
        <v>441</v>
      </c>
      <c r="B4102">
        <v>3025</v>
      </c>
      <c r="C4102" t="s">
        <v>21</v>
      </c>
      <c r="D4102" t="s">
        <v>22</v>
      </c>
      <c r="E4102" s="4">
        <f>IF(ISBLANK(G4102),H4102,G4102)</f>
        <v>82</v>
      </c>
      <c r="F4102" s="9" t="b">
        <f>AND(ISBLANK(G4102),ISBLANK(H4102))</f>
        <v>0</v>
      </c>
      <c r="H4102" s="9">
        <v>82</v>
      </c>
      <c r="I4102">
        <v>253</v>
      </c>
      <c r="J4102" s="9" t="b">
        <f>AND(ISBLANK(K4102),ISBLANK(L4102))</f>
        <v>0</v>
      </c>
      <c r="L4102" s="9">
        <v>79</v>
      </c>
      <c r="M4102" s="15" t="b">
        <f>AND(ISBLANK(N4102),ISBLANK(O4102),ISBLANK(P4102))</f>
        <v>0</v>
      </c>
      <c r="O4102" s="15">
        <v>58</v>
      </c>
      <c r="Q4102">
        <v>56</v>
      </c>
      <c r="R4102" s="18" t="b">
        <f>AND(ISBLANK(S4102),ISBLANK(T4102))</f>
        <v>0</v>
      </c>
      <c r="S4102" s="20">
        <v>0.97</v>
      </c>
      <c r="U4102" s="15" t="b">
        <f>AND(ISBLANK(V4102),ISBLANK(W4102),ISBLANK(X4102))</f>
        <v>0</v>
      </c>
      <c r="V4102" s="16">
        <v>0.96</v>
      </c>
      <c r="Y4102" s="13">
        <v>1</v>
      </c>
      <c r="AA4102" s="3">
        <v>42461</v>
      </c>
      <c r="AB4102" s="24" t="str">
        <f>IF(ISERR(MONTH(AA4102)),TRIM(SUBSTITUTE(AA4102,(RIGHT(TRIM(AA4102),4)),"")),TEXT(AA4102,"mmmm"))</f>
        <v>April</v>
      </c>
      <c r="AC4102" s="24">
        <f>IF(ISERR(YEAR(AA4102)),VALUE(RIGHT(TRIM(AA4102),4)),YEAR(AA4102))</f>
        <v>2016</v>
      </c>
      <c r="AD4102" t="s">
        <v>459</v>
      </c>
      <c r="AE4102" t="b">
        <f>VLOOKUP(AA4102,duplicates!A:C,3,FALSE)</f>
        <v>0</v>
      </c>
      <c r="AF4102" t="b">
        <f t="shared" si="60"/>
        <v>1</v>
      </c>
      <c r="AG4102" s="23" t="b">
        <v>1</v>
      </c>
    </row>
    <row r="4103" spans="1:33" x14ac:dyDescent="0.2">
      <c r="A4103" t="s">
        <v>441</v>
      </c>
      <c r="B4103">
        <v>3026</v>
      </c>
      <c r="C4103" t="s">
        <v>390</v>
      </c>
      <c r="D4103" t="s">
        <v>222</v>
      </c>
      <c r="E4103" s="4">
        <f>IF(ISBLANK(G4103),H4103,G4103)</f>
        <v>45</v>
      </c>
      <c r="F4103" s="9" t="b">
        <f>AND(ISBLANK(G4103),ISBLANK(H4103))</f>
        <v>0</v>
      </c>
      <c r="H4103" s="9">
        <v>45</v>
      </c>
      <c r="I4103">
        <v>557</v>
      </c>
      <c r="J4103" s="9" t="b">
        <f>AND(ISBLANK(K4103),ISBLANK(L4103))</f>
        <v>0</v>
      </c>
      <c r="L4103" s="9">
        <v>45</v>
      </c>
      <c r="M4103" s="15" t="b">
        <f>AND(ISBLANK(N4103),ISBLANK(O4103),ISBLANK(P4103))</f>
        <v>0</v>
      </c>
      <c r="O4103" s="15">
        <v>14</v>
      </c>
      <c r="Q4103">
        <v>14</v>
      </c>
      <c r="R4103" s="18" t="b">
        <f>AND(ISBLANK(S4103),ISBLANK(T4103))</f>
        <v>0</v>
      </c>
      <c r="S4103" s="20">
        <v>1</v>
      </c>
      <c r="U4103" s="15" t="b">
        <f>AND(ISBLANK(V4103),ISBLANK(W4103),ISBLANK(X4103))</f>
        <v>0</v>
      </c>
      <c r="V4103" s="16">
        <v>1</v>
      </c>
      <c r="Y4103" s="13">
        <v>0.88</v>
      </c>
      <c r="AA4103" s="3">
        <v>42461</v>
      </c>
      <c r="AB4103" s="24" t="str">
        <f>IF(ISERR(MONTH(AA4103)),TRIM(SUBSTITUTE(AA4103,(RIGHT(TRIM(AA4103),4)),"")),TEXT(AA4103,"mmmm"))</f>
        <v>April</v>
      </c>
      <c r="AC4103" s="24">
        <f>IF(ISERR(YEAR(AA4103)),VALUE(RIGHT(TRIM(AA4103),4)),YEAR(AA4103))</f>
        <v>2016</v>
      </c>
      <c r="AD4103" t="s">
        <v>459</v>
      </c>
      <c r="AE4103" t="b">
        <f>VLOOKUP(AA4103,duplicates!A:C,3,FALSE)</f>
        <v>0</v>
      </c>
      <c r="AF4103" t="b">
        <f t="shared" si="60"/>
        <v>1</v>
      </c>
      <c r="AG4103" s="23" t="b">
        <v>1</v>
      </c>
    </row>
    <row r="4104" spans="1:33" x14ac:dyDescent="0.2">
      <c r="A4104" t="s">
        <v>441</v>
      </c>
      <c r="B4104">
        <v>3027</v>
      </c>
      <c r="C4104" t="s">
        <v>129</v>
      </c>
      <c r="D4104" t="s">
        <v>130</v>
      </c>
      <c r="E4104" s="4">
        <f>IF(ISBLANK(G4104),H4104,G4104)</f>
        <v>16</v>
      </c>
      <c r="F4104" s="9" t="b">
        <f>AND(ISBLANK(G4104),ISBLANK(H4104))</f>
        <v>0</v>
      </c>
      <c r="H4104" s="9">
        <v>16</v>
      </c>
      <c r="I4104">
        <v>320</v>
      </c>
      <c r="J4104" s="9" t="b">
        <f>AND(ISBLANK(K4104),ISBLANK(L4104))</f>
        <v>0</v>
      </c>
      <c r="L4104" s="9">
        <v>16</v>
      </c>
      <c r="M4104" s="15" t="b">
        <f>AND(ISBLANK(N4104),ISBLANK(O4104),ISBLANK(P4104))</f>
        <v>0</v>
      </c>
      <c r="O4104" s="15">
        <v>2</v>
      </c>
      <c r="Q4104">
        <v>2</v>
      </c>
      <c r="R4104" s="18" t="b">
        <f>AND(ISBLANK(S4104),ISBLANK(T4104))</f>
        <v>0</v>
      </c>
      <c r="S4104" s="20">
        <v>1</v>
      </c>
      <c r="U4104" s="15" t="b">
        <f>AND(ISBLANK(V4104),ISBLANK(W4104),ISBLANK(X4104))</f>
        <v>0</v>
      </c>
      <c r="V4104" s="16">
        <v>1</v>
      </c>
      <c r="Y4104" s="13">
        <v>1</v>
      </c>
      <c r="AA4104" s="3">
        <v>42461</v>
      </c>
      <c r="AB4104" s="24" t="str">
        <f>IF(ISERR(MONTH(AA4104)),TRIM(SUBSTITUTE(AA4104,(RIGHT(TRIM(AA4104),4)),"")),TEXT(AA4104,"mmmm"))</f>
        <v>April</v>
      </c>
      <c r="AC4104" s="24">
        <f>IF(ISERR(YEAR(AA4104)),VALUE(RIGHT(TRIM(AA4104),4)),YEAR(AA4104))</f>
        <v>2016</v>
      </c>
      <c r="AD4104" t="s">
        <v>459</v>
      </c>
      <c r="AE4104" t="b">
        <f>VLOOKUP(AA4104,duplicates!A:C,3,FALSE)</f>
        <v>0</v>
      </c>
      <c r="AF4104" t="b">
        <f t="shared" si="60"/>
        <v>1</v>
      </c>
      <c r="AG4104" s="23" t="b">
        <v>1</v>
      </c>
    </row>
    <row r="4105" spans="1:33" x14ac:dyDescent="0.2">
      <c r="A4105" t="s">
        <v>441</v>
      </c>
      <c r="B4105">
        <v>3028</v>
      </c>
      <c r="C4105" t="s">
        <v>143</v>
      </c>
      <c r="D4105" t="s">
        <v>144</v>
      </c>
      <c r="E4105" s="4">
        <f>IF(ISBLANK(G4105),H4105,G4105)</f>
        <v>18</v>
      </c>
      <c r="F4105" s="9" t="b">
        <f>AND(ISBLANK(G4105),ISBLANK(H4105))</f>
        <v>0</v>
      </c>
      <c r="H4105" s="9">
        <v>18</v>
      </c>
      <c r="I4105">
        <v>131</v>
      </c>
      <c r="J4105" s="9" t="b">
        <f>AND(ISBLANK(K4105),ISBLANK(L4105))</f>
        <v>0</v>
      </c>
      <c r="L4105" s="9">
        <v>18</v>
      </c>
      <c r="M4105" s="15" t="b">
        <f>AND(ISBLANK(N4105),ISBLANK(O4105),ISBLANK(P4105))</f>
        <v>0</v>
      </c>
      <c r="O4105" s="15">
        <v>13</v>
      </c>
      <c r="Q4105">
        <v>13</v>
      </c>
      <c r="R4105" s="18" t="b">
        <f>AND(ISBLANK(S4105),ISBLANK(T4105))</f>
        <v>0</v>
      </c>
      <c r="S4105" s="20">
        <v>1</v>
      </c>
      <c r="U4105" s="15" t="b">
        <f>AND(ISBLANK(V4105),ISBLANK(W4105),ISBLANK(X4105))</f>
        <v>0</v>
      </c>
      <c r="V4105" s="16">
        <v>1</v>
      </c>
      <c r="Y4105" s="13">
        <v>0.9</v>
      </c>
      <c r="AA4105" s="3">
        <v>42461</v>
      </c>
      <c r="AB4105" s="24" t="str">
        <f>IF(ISERR(MONTH(AA4105)),TRIM(SUBSTITUTE(AA4105,(RIGHT(TRIM(AA4105),4)),"")),TEXT(AA4105,"mmmm"))</f>
        <v>April</v>
      </c>
      <c r="AC4105" s="24">
        <f>IF(ISERR(YEAR(AA4105)),VALUE(RIGHT(TRIM(AA4105),4)),YEAR(AA4105))</f>
        <v>2016</v>
      </c>
      <c r="AD4105" t="s">
        <v>459</v>
      </c>
      <c r="AE4105" t="b">
        <f>VLOOKUP(AA4105,duplicates!A:C,3,FALSE)</f>
        <v>0</v>
      </c>
      <c r="AF4105" t="b">
        <f t="shared" si="60"/>
        <v>1</v>
      </c>
      <c r="AG4105" s="23" t="b">
        <v>1</v>
      </c>
    </row>
    <row r="4106" spans="1:33" x14ac:dyDescent="0.2">
      <c r="A4106" t="s">
        <v>441</v>
      </c>
      <c r="B4106">
        <v>3105</v>
      </c>
      <c r="C4106" t="s">
        <v>297</v>
      </c>
      <c r="D4106" t="s">
        <v>298</v>
      </c>
      <c r="E4106" s="4">
        <f>IF(ISBLANK(G4106),H4106,G4106)</f>
        <v>31</v>
      </c>
      <c r="F4106" s="9" t="b">
        <f>AND(ISBLANK(G4106),ISBLANK(H4106))</f>
        <v>0</v>
      </c>
      <c r="H4106" s="9">
        <v>31</v>
      </c>
      <c r="I4106">
        <v>163</v>
      </c>
      <c r="J4106" s="9" t="b">
        <f>AND(ISBLANK(K4106),ISBLANK(L4106))</f>
        <v>0</v>
      </c>
      <c r="L4106" s="9">
        <v>30</v>
      </c>
      <c r="M4106" s="15" t="b">
        <f>AND(ISBLANK(N4106),ISBLANK(O4106),ISBLANK(P4106))</f>
        <v>0</v>
      </c>
      <c r="O4106" s="15">
        <v>22</v>
      </c>
      <c r="Q4106">
        <v>22</v>
      </c>
      <c r="R4106" s="18" t="b">
        <f>AND(ISBLANK(S4106),ISBLANK(T4106))</f>
        <v>0</v>
      </c>
      <c r="S4106" s="20">
        <v>1</v>
      </c>
      <c r="U4106" s="15" t="b">
        <f>AND(ISBLANK(V4106),ISBLANK(W4106),ISBLANK(X4106))</f>
        <v>0</v>
      </c>
      <c r="V4106" s="16">
        <v>0.97</v>
      </c>
      <c r="Y4106" s="13">
        <v>0.91</v>
      </c>
      <c r="AA4106" s="3">
        <v>42461</v>
      </c>
      <c r="AB4106" s="24" t="str">
        <f>IF(ISERR(MONTH(AA4106)),TRIM(SUBSTITUTE(AA4106,(RIGHT(TRIM(AA4106),4)),"")),TEXT(AA4106,"mmmm"))</f>
        <v>April</v>
      </c>
      <c r="AC4106" s="24">
        <f>IF(ISERR(YEAR(AA4106)),VALUE(RIGHT(TRIM(AA4106),4)),YEAR(AA4106))</f>
        <v>2016</v>
      </c>
      <c r="AD4106" t="s">
        <v>459</v>
      </c>
      <c r="AE4106" t="b">
        <f>VLOOKUP(AA4106,duplicates!A:C,3,FALSE)</f>
        <v>0</v>
      </c>
      <c r="AF4106" t="b">
        <f t="shared" si="60"/>
        <v>1</v>
      </c>
      <c r="AG4106" s="23" t="b">
        <v>1</v>
      </c>
    </row>
    <row r="4107" spans="1:33" x14ac:dyDescent="0.2">
      <c r="A4107" t="s">
        <v>441</v>
      </c>
      <c r="B4107">
        <v>3029</v>
      </c>
      <c r="C4107" t="s">
        <v>103</v>
      </c>
      <c r="D4107" t="s">
        <v>104</v>
      </c>
      <c r="E4107" s="4">
        <f>IF(ISBLANK(G4107),H4107,G4107)</f>
        <v>241</v>
      </c>
      <c r="F4107" s="9" t="b">
        <f>AND(ISBLANK(G4107),ISBLANK(H4107))</f>
        <v>0</v>
      </c>
      <c r="H4107" s="9">
        <v>241</v>
      </c>
      <c r="I4107">
        <v>743</v>
      </c>
      <c r="J4107" s="9" t="b">
        <f>AND(ISBLANK(K4107),ISBLANK(L4107))</f>
        <v>0</v>
      </c>
      <c r="L4107" s="9">
        <v>241</v>
      </c>
      <c r="M4107" s="15" t="b">
        <f>AND(ISBLANK(N4107),ISBLANK(O4107),ISBLANK(P4107))</f>
        <v>0</v>
      </c>
      <c r="O4107" s="15">
        <v>126</v>
      </c>
      <c r="Q4107">
        <v>126</v>
      </c>
      <c r="R4107" s="18" t="b">
        <f>AND(ISBLANK(S4107),ISBLANK(T4107))</f>
        <v>0</v>
      </c>
      <c r="S4107" s="20">
        <v>1</v>
      </c>
      <c r="U4107" s="15" t="b">
        <f>AND(ISBLANK(V4107),ISBLANK(W4107),ISBLANK(X4107))</f>
        <v>0</v>
      </c>
      <c r="V4107" s="16">
        <v>1</v>
      </c>
      <c r="Y4107" s="13">
        <v>0.92</v>
      </c>
      <c r="AA4107" s="3">
        <v>42461</v>
      </c>
      <c r="AB4107" s="24" t="str">
        <f>IF(ISERR(MONTH(AA4107)),TRIM(SUBSTITUTE(AA4107,(RIGHT(TRIM(AA4107),4)),"")),TEXT(AA4107,"mmmm"))</f>
        <v>April</v>
      </c>
      <c r="AC4107" s="24">
        <f>IF(ISERR(YEAR(AA4107)),VALUE(RIGHT(TRIM(AA4107),4)),YEAR(AA4107))</f>
        <v>2016</v>
      </c>
      <c r="AD4107" t="s">
        <v>459</v>
      </c>
      <c r="AE4107" t="b">
        <f>VLOOKUP(AA4107,duplicates!A:C,3,FALSE)</f>
        <v>0</v>
      </c>
      <c r="AF4107" t="b">
        <f t="shared" si="60"/>
        <v>1</v>
      </c>
      <c r="AG4107" s="23" t="b">
        <v>1</v>
      </c>
    </row>
    <row r="4108" spans="1:33" x14ac:dyDescent="0.2">
      <c r="A4108" t="s">
        <v>441</v>
      </c>
      <c r="B4108">
        <v>3030</v>
      </c>
      <c r="C4108" t="s">
        <v>119</v>
      </c>
      <c r="D4108" t="s">
        <v>120</v>
      </c>
      <c r="E4108" s="4">
        <f>IF(ISBLANK(G4108),H4108,G4108)</f>
        <v>21</v>
      </c>
      <c r="F4108" s="9" t="b">
        <f>AND(ISBLANK(G4108),ISBLANK(H4108))</f>
        <v>0</v>
      </c>
      <c r="H4108" s="9">
        <v>21</v>
      </c>
      <c r="I4108">
        <v>410</v>
      </c>
      <c r="J4108" s="9" t="b">
        <f>AND(ISBLANK(K4108),ISBLANK(L4108))</f>
        <v>0</v>
      </c>
      <c r="L4108" s="9">
        <v>21</v>
      </c>
      <c r="M4108" s="15" t="b">
        <f>AND(ISBLANK(N4108),ISBLANK(O4108),ISBLANK(P4108))</f>
        <v>0</v>
      </c>
      <c r="O4108" s="15">
        <v>5</v>
      </c>
      <c r="Q4108">
        <v>5</v>
      </c>
      <c r="R4108" s="18" t="b">
        <f>AND(ISBLANK(S4108),ISBLANK(T4108))</f>
        <v>0</v>
      </c>
      <c r="S4108" s="20">
        <v>1</v>
      </c>
      <c r="U4108" s="15" t="b">
        <f>AND(ISBLANK(V4108),ISBLANK(W4108),ISBLANK(X4108))</f>
        <v>0</v>
      </c>
      <c r="V4108" s="16">
        <v>1</v>
      </c>
      <c r="Y4108" s="13">
        <v>0.9</v>
      </c>
      <c r="AA4108" s="3">
        <v>42461</v>
      </c>
      <c r="AB4108" s="24" t="str">
        <f>IF(ISERR(MONTH(AA4108)),TRIM(SUBSTITUTE(AA4108,(RIGHT(TRIM(AA4108),4)),"")),TEXT(AA4108,"mmmm"))</f>
        <v>April</v>
      </c>
      <c r="AC4108" s="24">
        <f>IF(ISERR(YEAR(AA4108)),VALUE(RIGHT(TRIM(AA4108),4)),YEAR(AA4108))</f>
        <v>2016</v>
      </c>
      <c r="AD4108" t="s">
        <v>459</v>
      </c>
      <c r="AE4108" t="b">
        <f>VLOOKUP(AA4108,duplicates!A:C,3,FALSE)</f>
        <v>0</v>
      </c>
      <c r="AF4108" t="b">
        <f t="shared" si="60"/>
        <v>1</v>
      </c>
      <c r="AG4108" s="23" t="b">
        <v>1</v>
      </c>
    </row>
    <row r="4109" spans="1:33" x14ac:dyDescent="0.2">
      <c r="A4109" t="s">
        <v>441</v>
      </c>
      <c r="B4109">
        <v>3106</v>
      </c>
      <c r="C4109" t="s">
        <v>303</v>
      </c>
      <c r="D4109" t="s">
        <v>304</v>
      </c>
      <c r="E4109" s="4">
        <f>IF(ISBLANK(G4109),H4109,G4109)</f>
        <v>57</v>
      </c>
      <c r="F4109" s="9" t="b">
        <f>AND(ISBLANK(G4109),ISBLANK(H4109))</f>
        <v>0</v>
      </c>
      <c r="H4109" s="9">
        <v>57</v>
      </c>
      <c r="I4109">
        <v>554</v>
      </c>
      <c r="J4109" s="9" t="b">
        <f>AND(ISBLANK(K4109),ISBLANK(L4109))</f>
        <v>0</v>
      </c>
      <c r="L4109" s="9">
        <v>57</v>
      </c>
      <c r="M4109" s="15" t="b">
        <f>AND(ISBLANK(N4109),ISBLANK(O4109),ISBLANK(P4109))</f>
        <v>0</v>
      </c>
      <c r="O4109" s="15">
        <v>16</v>
      </c>
      <c r="Q4109">
        <v>16</v>
      </c>
      <c r="R4109" s="18" t="b">
        <f>AND(ISBLANK(S4109),ISBLANK(T4109))</f>
        <v>0</v>
      </c>
      <c r="S4109" s="20">
        <v>1</v>
      </c>
      <c r="U4109" s="15" t="b">
        <f>AND(ISBLANK(V4109),ISBLANK(W4109),ISBLANK(X4109))</f>
        <v>0</v>
      </c>
      <c r="V4109" s="16">
        <v>1</v>
      </c>
      <c r="Y4109" s="13">
        <v>0.92</v>
      </c>
      <c r="AA4109" s="3">
        <v>42461</v>
      </c>
      <c r="AB4109" s="24" t="str">
        <f>IF(ISERR(MONTH(AA4109)),TRIM(SUBSTITUTE(AA4109,(RIGHT(TRIM(AA4109),4)),"")),TEXT(AA4109,"mmmm"))</f>
        <v>April</v>
      </c>
      <c r="AC4109" s="24">
        <f>IF(ISERR(YEAR(AA4109)),VALUE(RIGHT(TRIM(AA4109),4)),YEAR(AA4109))</f>
        <v>2016</v>
      </c>
      <c r="AD4109" t="s">
        <v>459</v>
      </c>
      <c r="AE4109" t="b">
        <f>VLOOKUP(AA4109,duplicates!A:C,3,FALSE)</f>
        <v>0</v>
      </c>
      <c r="AF4109" t="b">
        <f t="shared" si="60"/>
        <v>1</v>
      </c>
      <c r="AG4109" s="23" t="b">
        <v>1</v>
      </c>
    </row>
    <row r="4110" spans="1:33" x14ac:dyDescent="0.2">
      <c r="A4110" t="s">
        <v>441</v>
      </c>
      <c r="B4110">
        <v>3031</v>
      </c>
      <c r="C4110" t="s">
        <v>175</v>
      </c>
      <c r="D4110" t="s">
        <v>176</v>
      </c>
      <c r="E4110" s="4">
        <f>IF(ISBLANK(G4110),H4110,G4110)</f>
        <v>57</v>
      </c>
      <c r="F4110" s="9" t="b">
        <f>AND(ISBLANK(G4110),ISBLANK(H4110))</f>
        <v>0</v>
      </c>
      <c r="H4110" s="9">
        <v>57</v>
      </c>
      <c r="I4110">
        <v>428</v>
      </c>
      <c r="J4110" s="9" t="b">
        <f>AND(ISBLANK(K4110),ISBLANK(L4110))</f>
        <v>0</v>
      </c>
      <c r="L4110" s="9">
        <v>54</v>
      </c>
      <c r="M4110" s="15" t="b">
        <f>AND(ISBLANK(N4110),ISBLANK(O4110),ISBLANK(P4110))</f>
        <v>0</v>
      </c>
      <c r="O4110" s="15">
        <v>28</v>
      </c>
      <c r="Q4110">
        <v>28</v>
      </c>
      <c r="R4110" s="18" t="b">
        <f>AND(ISBLANK(S4110),ISBLANK(T4110))</f>
        <v>0</v>
      </c>
      <c r="S4110" s="20">
        <v>1</v>
      </c>
      <c r="U4110" s="15" t="b">
        <f>AND(ISBLANK(V4110),ISBLANK(W4110),ISBLANK(X4110))</f>
        <v>0</v>
      </c>
      <c r="V4110" s="16">
        <v>0.95</v>
      </c>
      <c r="Y4110" s="13">
        <v>0.97</v>
      </c>
      <c r="AA4110" s="3">
        <v>42461</v>
      </c>
      <c r="AB4110" s="24" t="str">
        <f>IF(ISERR(MONTH(AA4110)),TRIM(SUBSTITUTE(AA4110,(RIGHT(TRIM(AA4110),4)),"")),TEXT(AA4110,"mmmm"))</f>
        <v>April</v>
      </c>
      <c r="AC4110" s="24">
        <f>IF(ISERR(YEAR(AA4110)),VALUE(RIGHT(TRIM(AA4110),4)),YEAR(AA4110))</f>
        <v>2016</v>
      </c>
      <c r="AD4110" t="s">
        <v>459</v>
      </c>
      <c r="AE4110" t="b">
        <f>VLOOKUP(AA4110,duplicates!A:C,3,FALSE)</f>
        <v>0</v>
      </c>
      <c r="AF4110" t="b">
        <f t="shared" si="60"/>
        <v>1</v>
      </c>
      <c r="AG4110" s="23" t="b">
        <v>1</v>
      </c>
    </row>
    <row r="4111" spans="1:33" x14ac:dyDescent="0.2">
      <c r="A4111" t="s">
        <v>441</v>
      </c>
      <c r="B4111">
        <v>3032</v>
      </c>
      <c r="C4111" t="s">
        <v>320</v>
      </c>
      <c r="D4111" t="s">
        <v>321</v>
      </c>
      <c r="E4111" s="4">
        <f>IF(ISBLANK(G4111),H4111,G4111)</f>
        <v>48</v>
      </c>
      <c r="F4111" s="9" t="b">
        <f>AND(ISBLANK(G4111),ISBLANK(H4111))</f>
        <v>0</v>
      </c>
      <c r="H4111" s="9">
        <v>48</v>
      </c>
      <c r="I4111">
        <v>296</v>
      </c>
      <c r="J4111" s="9" t="b">
        <f>AND(ISBLANK(K4111),ISBLANK(L4111))</f>
        <v>0</v>
      </c>
      <c r="L4111" s="9">
        <v>42</v>
      </c>
      <c r="M4111" s="15" t="b">
        <f>AND(ISBLANK(N4111),ISBLANK(O4111),ISBLANK(P4111))</f>
        <v>0</v>
      </c>
      <c r="O4111" s="15">
        <v>4</v>
      </c>
      <c r="Q4111">
        <v>4</v>
      </c>
      <c r="R4111" s="18" t="b">
        <f>AND(ISBLANK(S4111),ISBLANK(T4111))</f>
        <v>0</v>
      </c>
      <c r="S4111" s="20">
        <v>1</v>
      </c>
      <c r="U4111" s="15" t="b">
        <f>AND(ISBLANK(V4111),ISBLANK(W4111),ISBLANK(X4111))</f>
        <v>0</v>
      </c>
      <c r="V4111" s="16">
        <v>0.88</v>
      </c>
      <c r="Y4111" s="13">
        <v>0.84</v>
      </c>
      <c r="AA4111" s="3">
        <v>42461</v>
      </c>
      <c r="AB4111" s="24" t="str">
        <f>IF(ISERR(MONTH(AA4111)),TRIM(SUBSTITUTE(AA4111,(RIGHT(TRIM(AA4111),4)),"")),TEXT(AA4111,"mmmm"))</f>
        <v>April</v>
      </c>
      <c r="AC4111" s="24">
        <f>IF(ISERR(YEAR(AA4111)),VALUE(RIGHT(TRIM(AA4111),4)),YEAR(AA4111))</f>
        <v>2016</v>
      </c>
      <c r="AD4111" t="s">
        <v>459</v>
      </c>
      <c r="AE4111" t="b">
        <f>VLOOKUP(AA4111,duplicates!A:C,3,FALSE)</f>
        <v>0</v>
      </c>
      <c r="AF4111" t="b">
        <f t="shared" si="60"/>
        <v>1</v>
      </c>
      <c r="AG4111" s="23" t="b">
        <v>1</v>
      </c>
    </row>
    <row r="4112" spans="1:33" x14ac:dyDescent="0.2">
      <c r="A4112" t="s">
        <v>441</v>
      </c>
      <c r="B4112">
        <v>3033</v>
      </c>
      <c r="C4112" t="s">
        <v>201</v>
      </c>
      <c r="D4112" t="s">
        <v>202</v>
      </c>
      <c r="E4112" s="4">
        <f>IF(ISBLANK(G4112),H4112,G4112)</f>
        <v>34</v>
      </c>
      <c r="F4112" s="9" t="b">
        <f>AND(ISBLANK(G4112),ISBLANK(H4112))</f>
        <v>0</v>
      </c>
      <c r="H4112" s="9">
        <v>34</v>
      </c>
      <c r="I4112">
        <v>263</v>
      </c>
      <c r="J4112" s="9" t="b">
        <f>AND(ISBLANK(K4112),ISBLANK(L4112))</f>
        <v>0</v>
      </c>
      <c r="L4112" s="9">
        <v>32</v>
      </c>
      <c r="M4112" s="15" t="b">
        <f>AND(ISBLANK(N4112),ISBLANK(O4112),ISBLANK(P4112))</f>
        <v>0</v>
      </c>
      <c r="O4112" s="15">
        <v>17</v>
      </c>
      <c r="Q4112">
        <v>16</v>
      </c>
      <c r="R4112" s="18" t="b">
        <f>AND(ISBLANK(S4112),ISBLANK(T4112))</f>
        <v>0</v>
      </c>
      <c r="S4112" s="20">
        <v>0.94</v>
      </c>
      <c r="U4112" s="15" t="b">
        <f>AND(ISBLANK(V4112),ISBLANK(W4112),ISBLANK(X4112))</f>
        <v>0</v>
      </c>
      <c r="V4112" s="16">
        <v>0.94</v>
      </c>
      <c r="Y4112" s="13">
        <v>0.92</v>
      </c>
      <c r="AA4112" s="3">
        <v>42461</v>
      </c>
      <c r="AB4112" s="24" t="str">
        <f>IF(ISERR(MONTH(AA4112)),TRIM(SUBSTITUTE(AA4112,(RIGHT(TRIM(AA4112),4)),"")),TEXT(AA4112,"mmmm"))</f>
        <v>April</v>
      </c>
      <c r="AC4112" s="24">
        <f>IF(ISERR(YEAR(AA4112)),VALUE(RIGHT(TRIM(AA4112),4)),YEAR(AA4112))</f>
        <v>2016</v>
      </c>
      <c r="AD4112" t="s">
        <v>459</v>
      </c>
      <c r="AE4112" t="b">
        <f>VLOOKUP(AA4112,duplicates!A:C,3,FALSE)</f>
        <v>0</v>
      </c>
      <c r="AF4112" t="b">
        <f t="shared" si="60"/>
        <v>1</v>
      </c>
      <c r="AG4112" s="23" t="b">
        <v>1</v>
      </c>
    </row>
    <row r="4113" spans="1:33" x14ac:dyDescent="0.2">
      <c r="A4113" t="s">
        <v>441</v>
      </c>
      <c r="B4113">
        <v>3034</v>
      </c>
      <c r="C4113" t="s">
        <v>32</v>
      </c>
      <c r="D4113" t="s">
        <v>33</v>
      </c>
      <c r="E4113" s="4">
        <f>IF(ISBLANK(G4113),H4113,G4113)</f>
        <v>84</v>
      </c>
      <c r="F4113" s="9" t="b">
        <f>AND(ISBLANK(G4113),ISBLANK(H4113))</f>
        <v>0</v>
      </c>
      <c r="H4113" s="9">
        <v>84</v>
      </c>
      <c r="I4113">
        <v>392</v>
      </c>
      <c r="J4113" s="9" t="b">
        <f>AND(ISBLANK(K4113),ISBLANK(L4113))</f>
        <v>0</v>
      </c>
      <c r="L4113" s="9">
        <v>83</v>
      </c>
      <c r="M4113" s="15" t="b">
        <f>AND(ISBLANK(N4113),ISBLANK(O4113),ISBLANK(P4113))</f>
        <v>0</v>
      </c>
      <c r="O4113" s="15">
        <v>53</v>
      </c>
      <c r="Q4113">
        <v>52</v>
      </c>
      <c r="R4113" s="18" t="b">
        <f>AND(ISBLANK(S4113),ISBLANK(T4113))</f>
        <v>0</v>
      </c>
      <c r="S4113" s="20">
        <v>0.98</v>
      </c>
      <c r="U4113" s="15" t="b">
        <f>AND(ISBLANK(V4113),ISBLANK(W4113),ISBLANK(X4113))</f>
        <v>0</v>
      </c>
      <c r="V4113" s="16">
        <v>0.99</v>
      </c>
      <c r="Y4113" s="13">
        <v>0.98</v>
      </c>
      <c r="AA4113" s="3">
        <v>42461</v>
      </c>
      <c r="AB4113" s="24" t="str">
        <f>IF(ISERR(MONTH(AA4113)),TRIM(SUBSTITUTE(AA4113,(RIGHT(TRIM(AA4113),4)),"")),TEXT(AA4113,"mmmm"))</f>
        <v>April</v>
      </c>
      <c r="AC4113" s="24">
        <f>IF(ISERR(YEAR(AA4113)),VALUE(RIGHT(TRIM(AA4113),4)),YEAR(AA4113))</f>
        <v>2016</v>
      </c>
      <c r="AD4113" t="s">
        <v>459</v>
      </c>
      <c r="AE4113" t="b">
        <f>VLOOKUP(AA4113,duplicates!A:C,3,FALSE)</f>
        <v>0</v>
      </c>
      <c r="AF4113" t="b">
        <f t="shared" si="60"/>
        <v>1</v>
      </c>
      <c r="AG4113" s="23" t="b">
        <v>1</v>
      </c>
    </row>
    <row r="4114" spans="1:33" x14ac:dyDescent="0.2">
      <c r="A4114" t="s">
        <v>441</v>
      </c>
      <c r="B4114">
        <v>3107</v>
      </c>
      <c r="C4114" t="s">
        <v>273</v>
      </c>
      <c r="D4114" t="s">
        <v>274</v>
      </c>
      <c r="E4114" s="4">
        <f>IF(ISBLANK(G4114),H4114,G4114)</f>
        <v>9</v>
      </c>
      <c r="F4114" s="9" t="b">
        <f>AND(ISBLANK(G4114),ISBLANK(H4114))</f>
        <v>0</v>
      </c>
      <c r="H4114" s="9">
        <v>9</v>
      </c>
      <c r="I4114">
        <v>325</v>
      </c>
      <c r="J4114" s="9" t="b">
        <f>AND(ISBLANK(K4114),ISBLANK(L4114))</f>
        <v>0</v>
      </c>
      <c r="L4114" s="9">
        <v>9</v>
      </c>
      <c r="M4114" s="15" t="b">
        <f>AND(ISBLANK(N4114),ISBLANK(O4114),ISBLANK(P4114))</f>
        <v>0</v>
      </c>
      <c r="O4114" s="15">
        <v>8</v>
      </c>
      <c r="Q4114">
        <v>6</v>
      </c>
      <c r="R4114" s="18" t="b">
        <f>AND(ISBLANK(S4114),ISBLANK(T4114))</f>
        <v>0</v>
      </c>
      <c r="S4114" s="20">
        <v>0.75</v>
      </c>
      <c r="U4114" s="15" t="b">
        <f>AND(ISBLANK(V4114),ISBLANK(W4114),ISBLANK(X4114))</f>
        <v>0</v>
      </c>
      <c r="V4114" s="16">
        <v>1</v>
      </c>
      <c r="Y4114" s="13">
        <v>0.34</v>
      </c>
      <c r="AA4114" s="3">
        <v>42461</v>
      </c>
      <c r="AB4114" s="24" t="str">
        <f>IF(ISERR(MONTH(AA4114)),TRIM(SUBSTITUTE(AA4114,(RIGHT(TRIM(AA4114),4)),"")),TEXT(AA4114,"mmmm"))</f>
        <v>April</v>
      </c>
      <c r="AC4114" s="24">
        <f>IF(ISERR(YEAR(AA4114)),VALUE(RIGHT(TRIM(AA4114),4)),YEAR(AA4114))</f>
        <v>2016</v>
      </c>
      <c r="AD4114" t="s">
        <v>459</v>
      </c>
      <c r="AE4114" t="b">
        <f>VLOOKUP(AA4114,duplicates!A:C,3,FALSE)</f>
        <v>0</v>
      </c>
      <c r="AF4114" t="b">
        <f t="shared" si="60"/>
        <v>1</v>
      </c>
      <c r="AG4114" s="23" t="b">
        <v>1</v>
      </c>
    </row>
    <row r="4115" spans="1:33" x14ac:dyDescent="0.2">
      <c r="A4115" t="s">
        <v>441</v>
      </c>
      <c r="B4115">
        <v>3035</v>
      </c>
      <c r="C4115" t="s">
        <v>391</v>
      </c>
      <c r="D4115" t="s">
        <v>378</v>
      </c>
      <c r="E4115" s="4" t="str">
        <f>IF(ISBLANK(G4115),H4115,G4115)</f>
        <v>NOT IN MONTH</v>
      </c>
      <c r="F4115" s="9" t="b">
        <f>AND(ISBLANK(G4115),ISBLANK(H4115))</f>
        <v>0</v>
      </c>
      <c r="H4115" s="9" t="s">
        <v>356</v>
      </c>
      <c r="I4115" t="s">
        <v>356</v>
      </c>
      <c r="J4115" s="9" t="b">
        <f>AND(ISBLANK(K4115),ISBLANK(L4115))</f>
        <v>0</v>
      </c>
      <c r="L4115" s="9" t="s">
        <v>356</v>
      </c>
      <c r="M4115" s="15" t="b">
        <f>AND(ISBLANK(N4115),ISBLANK(O4115),ISBLANK(P4115))</f>
        <v>0</v>
      </c>
      <c r="O4115" s="15" t="s">
        <v>356</v>
      </c>
      <c r="Q4115" t="s">
        <v>356</v>
      </c>
      <c r="R4115" s="18" t="b">
        <f>AND(ISBLANK(S4115),ISBLANK(T4115))</f>
        <v>0</v>
      </c>
      <c r="S4115" s="18" t="s">
        <v>27</v>
      </c>
      <c r="U4115" s="15" t="b">
        <f>AND(ISBLANK(V4115),ISBLANK(W4115),ISBLANK(X4115))</f>
        <v>0</v>
      </c>
      <c r="V4115" s="15" t="s">
        <v>27</v>
      </c>
      <c r="Y4115" s="12" t="s">
        <v>27</v>
      </c>
      <c r="AA4115" s="3">
        <v>42461</v>
      </c>
      <c r="AB4115" s="24" t="str">
        <f>IF(ISERR(MONTH(AA4115)),TRIM(SUBSTITUTE(AA4115,(RIGHT(TRIM(AA4115),4)),"")),TEXT(AA4115,"mmmm"))</f>
        <v>April</v>
      </c>
      <c r="AC4115" s="24">
        <f>IF(ISERR(YEAR(AA4115)),VALUE(RIGHT(TRIM(AA4115),4)),YEAR(AA4115))</f>
        <v>2016</v>
      </c>
      <c r="AD4115" t="s">
        <v>459</v>
      </c>
      <c r="AE4115" t="b">
        <f>VLOOKUP(AA4115,duplicates!A:C,3,FALSE)</f>
        <v>0</v>
      </c>
      <c r="AF4115" t="b">
        <f t="shared" si="60"/>
        <v>1</v>
      </c>
      <c r="AG4115" s="23" t="b">
        <v>1</v>
      </c>
    </row>
    <row r="4116" spans="1:33" x14ac:dyDescent="0.2">
      <c r="A4116" t="s">
        <v>441</v>
      </c>
      <c r="B4116">
        <v>3108</v>
      </c>
      <c r="C4116" t="s">
        <v>213</v>
      </c>
      <c r="D4116" t="s">
        <v>214</v>
      </c>
      <c r="E4116" s="4">
        <f>IF(ISBLANK(G4116),H4116,G4116)</f>
        <v>95</v>
      </c>
      <c r="F4116" s="9" t="b">
        <f>AND(ISBLANK(G4116),ISBLANK(H4116))</f>
        <v>0</v>
      </c>
      <c r="H4116" s="9">
        <v>95</v>
      </c>
      <c r="I4116">
        <v>414</v>
      </c>
      <c r="J4116" s="9" t="b">
        <f>AND(ISBLANK(K4116),ISBLANK(L4116))</f>
        <v>0</v>
      </c>
      <c r="L4116" s="9">
        <v>87</v>
      </c>
      <c r="M4116" s="15" t="b">
        <f>AND(ISBLANK(N4116),ISBLANK(O4116),ISBLANK(P4116))</f>
        <v>0</v>
      </c>
      <c r="O4116" s="15">
        <v>23</v>
      </c>
      <c r="Q4116">
        <v>21</v>
      </c>
      <c r="R4116" s="18" t="b">
        <f>AND(ISBLANK(S4116),ISBLANK(T4116))</f>
        <v>0</v>
      </c>
      <c r="S4116" s="20">
        <v>0.91</v>
      </c>
      <c r="U4116" s="15" t="b">
        <f>AND(ISBLANK(V4116),ISBLANK(W4116),ISBLANK(X4116))</f>
        <v>0</v>
      </c>
      <c r="V4116" s="16">
        <v>0.92</v>
      </c>
      <c r="Y4116" s="13">
        <v>0.93</v>
      </c>
      <c r="AA4116" s="3">
        <v>42461</v>
      </c>
      <c r="AB4116" s="24" t="str">
        <f>IF(ISERR(MONTH(AA4116)),TRIM(SUBSTITUTE(AA4116,(RIGHT(TRIM(AA4116),4)),"")),TEXT(AA4116,"mmmm"))</f>
        <v>April</v>
      </c>
      <c r="AC4116" s="24">
        <f>IF(ISERR(YEAR(AA4116)),VALUE(RIGHT(TRIM(AA4116),4)),YEAR(AA4116))</f>
        <v>2016</v>
      </c>
      <c r="AD4116" t="s">
        <v>459</v>
      </c>
      <c r="AE4116" t="b">
        <f>VLOOKUP(AA4116,duplicates!A:C,3,FALSE)</f>
        <v>0</v>
      </c>
      <c r="AF4116" t="b">
        <f t="shared" si="60"/>
        <v>1</v>
      </c>
      <c r="AG4116" s="23" t="b">
        <v>1</v>
      </c>
    </row>
    <row r="4117" spans="1:33" x14ac:dyDescent="0.2">
      <c r="A4117" t="s">
        <v>441</v>
      </c>
      <c r="B4117">
        <v>3036</v>
      </c>
      <c r="C4117" t="s">
        <v>185</v>
      </c>
      <c r="D4117" t="s">
        <v>186</v>
      </c>
      <c r="E4117" s="4">
        <f>IF(ISBLANK(G4117),H4117,G4117)</f>
        <v>37</v>
      </c>
      <c r="F4117" s="9" t="b">
        <f>AND(ISBLANK(G4117),ISBLANK(H4117))</f>
        <v>0</v>
      </c>
      <c r="H4117" s="9">
        <v>37</v>
      </c>
      <c r="I4117">
        <v>468</v>
      </c>
      <c r="J4117" s="9" t="b">
        <f>AND(ISBLANK(K4117),ISBLANK(L4117))</f>
        <v>0</v>
      </c>
      <c r="L4117" s="9">
        <v>36</v>
      </c>
      <c r="M4117" s="15" t="b">
        <f>AND(ISBLANK(N4117),ISBLANK(O4117),ISBLANK(P4117))</f>
        <v>0</v>
      </c>
      <c r="O4117" s="15">
        <v>21</v>
      </c>
      <c r="Q4117">
        <v>20</v>
      </c>
      <c r="R4117" s="18" t="b">
        <f>AND(ISBLANK(S4117),ISBLANK(T4117))</f>
        <v>0</v>
      </c>
      <c r="S4117" s="20">
        <v>0.95</v>
      </c>
      <c r="U4117" s="15" t="b">
        <f>AND(ISBLANK(V4117),ISBLANK(W4117),ISBLANK(X4117))</f>
        <v>0</v>
      </c>
      <c r="V4117" s="16">
        <v>0.97</v>
      </c>
      <c r="Y4117" s="13">
        <v>0.99</v>
      </c>
      <c r="AA4117" s="3">
        <v>42461</v>
      </c>
      <c r="AB4117" s="24" t="str">
        <f>IF(ISERR(MONTH(AA4117)),TRIM(SUBSTITUTE(AA4117,(RIGHT(TRIM(AA4117),4)),"")),TEXT(AA4117,"mmmm"))</f>
        <v>April</v>
      </c>
      <c r="AC4117" s="24">
        <f>IF(ISERR(YEAR(AA4117)),VALUE(RIGHT(TRIM(AA4117),4)),YEAR(AA4117))</f>
        <v>2016</v>
      </c>
      <c r="AD4117" t="s">
        <v>459</v>
      </c>
      <c r="AE4117" t="b">
        <f>VLOOKUP(AA4117,duplicates!A:C,3,FALSE)</f>
        <v>0</v>
      </c>
      <c r="AF4117" t="b">
        <f t="shared" si="60"/>
        <v>1</v>
      </c>
      <c r="AG4117" s="23" t="b">
        <v>1</v>
      </c>
    </row>
    <row r="4118" spans="1:33" x14ac:dyDescent="0.2">
      <c r="A4118" t="s">
        <v>441</v>
      </c>
      <c r="B4118">
        <v>3109</v>
      </c>
      <c r="C4118" t="s">
        <v>307</v>
      </c>
      <c r="D4118" t="s">
        <v>308</v>
      </c>
      <c r="E4118" s="4">
        <f>IF(ISBLANK(G4118),H4118,G4118)</f>
        <v>46</v>
      </c>
      <c r="F4118" s="9" t="b">
        <f>AND(ISBLANK(G4118),ISBLANK(H4118))</f>
        <v>0</v>
      </c>
      <c r="H4118" s="9">
        <v>46</v>
      </c>
      <c r="I4118">
        <v>614</v>
      </c>
      <c r="J4118" s="9" t="b">
        <f>AND(ISBLANK(K4118),ISBLANK(L4118))</f>
        <v>0</v>
      </c>
      <c r="L4118" s="9">
        <v>46</v>
      </c>
      <c r="M4118" s="15" t="b">
        <f>AND(ISBLANK(N4118),ISBLANK(O4118),ISBLANK(P4118))</f>
        <v>0</v>
      </c>
      <c r="O4118" s="15">
        <v>46</v>
      </c>
      <c r="Q4118">
        <v>46</v>
      </c>
      <c r="R4118" s="18" t="b">
        <f>AND(ISBLANK(S4118),ISBLANK(T4118))</f>
        <v>0</v>
      </c>
      <c r="S4118" s="20">
        <v>1</v>
      </c>
      <c r="U4118" s="15" t="b">
        <f>AND(ISBLANK(V4118),ISBLANK(W4118),ISBLANK(X4118))</f>
        <v>0</v>
      </c>
      <c r="V4118" s="16">
        <v>1</v>
      </c>
      <c r="Y4118" s="13">
        <v>0.91</v>
      </c>
      <c r="AA4118" s="3">
        <v>42461</v>
      </c>
      <c r="AB4118" s="24" t="str">
        <f>IF(ISERR(MONTH(AA4118)),TRIM(SUBSTITUTE(AA4118,(RIGHT(TRIM(AA4118),4)),"")),TEXT(AA4118,"mmmm"))</f>
        <v>April</v>
      </c>
      <c r="AC4118" s="24">
        <f>IF(ISERR(YEAR(AA4118)),VALUE(RIGHT(TRIM(AA4118),4)),YEAR(AA4118))</f>
        <v>2016</v>
      </c>
      <c r="AD4118" t="s">
        <v>459</v>
      </c>
      <c r="AE4118" t="b">
        <f>VLOOKUP(AA4118,duplicates!A:C,3,FALSE)</f>
        <v>0</v>
      </c>
      <c r="AF4118" t="b">
        <f t="shared" si="60"/>
        <v>1</v>
      </c>
      <c r="AG4118" s="23" t="b">
        <v>1</v>
      </c>
    </row>
    <row r="4119" spans="1:33" x14ac:dyDescent="0.2">
      <c r="A4119" t="s">
        <v>441</v>
      </c>
      <c r="B4119">
        <v>3037</v>
      </c>
      <c r="C4119" t="s">
        <v>133</v>
      </c>
      <c r="D4119" t="s">
        <v>134</v>
      </c>
      <c r="E4119" s="4">
        <f>IF(ISBLANK(G4119),H4119,G4119)</f>
        <v>7</v>
      </c>
      <c r="F4119" s="9" t="b">
        <f>AND(ISBLANK(G4119),ISBLANK(H4119))</f>
        <v>0</v>
      </c>
      <c r="H4119" s="9">
        <v>7</v>
      </c>
      <c r="I4119">
        <v>333</v>
      </c>
      <c r="J4119" s="9" t="b">
        <f>AND(ISBLANK(K4119),ISBLANK(L4119))</f>
        <v>0</v>
      </c>
      <c r="L4119" s="9">
        <v>7</v>
      </c>
      <c r="M4119" s="15" t="b">
        <f>AND(ISBLANK(N4119),ISBLANK(O4119),ISBLANK(P4119))</f>
        <v>0</v>
      </c>
      <c r="O4119" s="15">
        <v>2</v>
      </c>
      <c r="Q4119">
        <v>2</v>
      </c>
      <c r="R4119" s="18" t="b">
        <f>AND(ISBLANK(S4119),ISBLANK(T4119))</f>
        <v>0</v>
      </c>
      <c r="S4119" s="20">
        <v>1</v>
      </c>
      <c r="U4119" s="15" t="b">
        <f>AND(ISBLANK(V4119),ISBLANK(W4119),ISBLANK(X4119))</f>
        <v>0</v>
      </c>
      <c r="V4119" s="16">
        <v>1</v>
      </c>
      <c r="Y4119" s="13">
        <v>1</v>
      </c>
      <c r="AA4119" s="3">
        <v>42461</v>
      </c>
      <c r="AB4119" s="24" t="str">
        <f>IF(ISERR(MONTH(AA4119)),TRIM(SUBSTITUTE(AA4119,(RIGHT(TRIM(AA4119),4)),"")),TEXT(AA4119,"mmmm"))</f>
        <v>April</v>
      </c>
      <c r="AC4119" s="24">
        <f>IF(ISERR(YEAR(AA4119)),VALUE(RIGHT(TRIM(AA4119),4)),YEAR(AA4119))</f>
        <v>2016</v>
      </c>
      <c r="AD4119" t="s">
        <v>459</v>
      </c>
      <c r="AE4119" t="b">
        <f>VLOOKUP(AA4119,duplicates!A:C,3,FALSE)</f>
        <v>0</v>
      </c>
      <c r="AF4119" t="b">
        <f t="shared" si="60"/>
        <v>1</v>
      </c>
      <c r="AG4119" s="23" t="b">
        <v>1</v>
      </c>
    </row>
    <row r="4120" spans="1:33" x14ac:dyDescent="0.2">
      <c r="A4120" t="s">
        <v>441</v>
      </c>
      <c r="B4120">
        <v>3038</v>
      </c>
      <c r="C4120" t="s">
        <v>43</v>
      </c>
      <c r="D4120" t="s">
        <v>44</v>
      </c>
      <c r="E4120" s="4">
        <f>IF(ISBLANK(G4120),H4120,G4120)</f>
        <v>13</v>
      </c>
      <c r="F4120" s="9" t="b">
        <f>AND(ISBLANK(G4120),ISBLANK(H4120))</f>
        <v>0</v>
      </c>
      <c r="H4120" s="9">
        <v>13</v>
      </c>
      <c r="I4120">
        <v>427</v>
      </c>
      <c r="J4120" s="9" t="b">
        <f>AND(ISBLANK(K4120),ISBLANK(L4120))</f>
        <v>0</v>
      </c>
      <c r="L4120" s="9">
        <v>13</v>
      </c>
      <c r="M4120" s="15" t="b">
        <f>AND(ISBLANK(N4120),ISBLANK(O4120),ISBLANK(P4120))</f>
        <v>0</v>
      </c>
      <c r="O4120" s="15">
        <v>5</v>
      </c>
      <c r="Q4120">
        <v>5</v>
      </c>
      <c r="R4120" s="18" t="b">
        <f>AND(ISBLANK(S4120),ISBLANK(T4120))</f>
        <v>0</v>
      </c>
      <c r="S4120" s="20">
        <v>1</v>
      </c>
      <c r="U4120" s="15" t="b">
        <f>AND(ISBLANK(V4120),ISBLANK(W4120),ISBLANK(X4120))</f>
        <v>0</v>
      </c>
      <c r="V4120" s="16">
        <v>1</v>
      </c>
      <c r="Y4120" s="13">
        <v>0.17</v>
      </c>
      <c r="AA4120" s="3">
        <v>42461</v>
      </c>
      <c r="AB4120" s="24" t="str">
        <f>IF(ISERR(MONTH(AA4120)),TRIM(SUBSTITUTE(AA4120,(RIGHT(TRIM(AA4120),4)),"")),TEXT(AA4120,"mmmm"))</f>
        <v>April</v>
      </c>
      <c r="AC4120" s="24">
        <f>IF(ISERR(YEAR(AA4120)),VALUE(RIGHT(TRIM(AA4120),4)),YEAR(AA4120))</f>
        <v>2016</v>
      </c>
      <c r="AD4120" t="s">
        <v>459</v>
      </c>
      <c r="AE4120" t="b">
        <f>VLOOKUP(AA4120,duplicates!A:C,3,FALSE)</f>
        <v>0</v>
      </c>
      <c r="AF4120" t="b">
        <f t="shared" si="60"/>
        <v>1</v>
      </c>
      <c r="AG4120" s="23" t="b">
        <v>1</v>
      </c>
    </row>
    <row r="4121" spans="1:33" x14ac:dyDescent="0.2">
      <c r="A4121" t="s">
        <v>441</v>
      </c>
      <c r="B4121">
        <v>3039</v>
      </c>
      <c r="C4121" t="s">
        <v>51</v>
      </c>
      <c r="D4121" t="s">
        <v>52</v>
      </c>
      <c r="E4121" s="4">
        <f>IF(ISBLANK(G4121),H4121,G4121)</f>
        <v>1</v>
      </c>
      <c r="F4121" s="9" t="b">
        <f>AND(ISBLANK(G4121),ISBLANK(H4121))</f>
        <v>0</v>
      </c>
      <c r="H4121" s="9">
        <v>1</v>
      </c>
      <c r="I4121">
        <v>16</v>
      </c>
      <c r="J4121" s="9" t="b">
        <f>AND(ISBLANK(K4121),ISBLANK(L4121))</f>
        <v>0</v>
      </c>
      <c r="L4121" s="9">
        <v>1</v>
      </c>
      <c r="M4121" s="15" t="b">
        <f>AND(ISBLANK(N4121),ISBLANK(O4121),ISBLANK(P4121))</f>
        <v>0</v>
      </c>
      <c r="O4121" s="15">
        <v>1</v>
      </c>
      <c r="Q4121">
        <v>1</v>
      </c>
      <c r="R4121" s="18" t="b">
        <f>AND(ISBLANK(S4121),ISBLANK(T4121))</f>
        <v>0</v>
      </c>
      <c r="S4121" s="20">
        <v>1</v>
      </c>
      <c r="U4121" s="15" t="b">
        <f>AND(ISBLANK(V4121),ISBLANK(W4121),ISBLANK(X4121))</f>
        <v>0</v>
      </c>
      <c r="V4121" s="16">
        <v>1</v>
      </c>
      <c r="Y4121" s="13">
        <v>1</v>
      </c>
      <c r="AA4121" s="3">
        <v>42461</v>
      </c>
      <c r="AB4121" s="24" t="str">
        <f>IF(ISERR(MONTH(AA4121)),TRIM(SUBSTITUTE(AA4121,(RIGHT(TRIM(AA4121),4)),"")),TEXT(AA4121,"mmmm"))</f>
        <v>April</v>
      </c>
      <c r="AC4121" s="24">
        <f>IF(ISERR(YEAR(AA4121)),VALUE(RIGHT(TRIM(AA4121),4)),YEAR(AA4121))</f>
        <v>2016</v>
      </c>
      <c r="AD4121" t="s">
        <v>459</v>
      </c>
      <c r="AE4121" t="b">
        <f>VLOOKUP(AA4121,duplicates!A:C,3,FALSE)</f>
        <v>0</v>
      </c>
      <c r="AF4121" t="b">
        <f t="shared" si="60"/>
        <v>1</v>
      </c>
      <c r="AG4121" s="23" t="b">
        <v>1</v>
      </c>
    </row>
    <row r="4122" spans="1:33" x14ac:dyDescent="0.2">
      <c r="A4122" t="s">
        <v>441</v>
      </c>
      <c r="B4122">
        <v>3040</v>
      </c>
      <c r="C4122" t="s">
        <v>77</v>
      </c>
      <c r="D4122" t="s">
        <v>78</v>
      </c>
      <c r="E4122" s="4">
        <f>IF(ISBLANK(G4122),H4122,G4122)</f>
        <v>0</v>
      </c>
      <c r="F4122" s="9" t="b">
        <f>AND(ISBLANK(G4122),ISBLANK(H4122))</f>
        <v>0</v>
      </c>
      <c r="H4122" s="9">
        <v>0</v>
      </c>
      <c r="I4122">
        <v>11</v>
      </c>
      <c r="J4122" s="9" t="b">
        <f>AND(ISBLANK(K4122),ISBLANK(L4122))</f>
        <v>0</v>
      </c>
      <c r="L4122" s="9">
        <v>0</v>
      </c>
      <c r="M4122" s="15" t="b">
        <f>AND(ISBLANK(N4122),ISBLANK(O4122),ISBLANK(P4122))</f>
        <v>0</v>
      </c>
      <c r="O4122" s="15">
        <v>0</v>
      </c>
      <c r="Q4122">
        <v>0</v>
      </c>
      <c r="R4122" s="18" t="b">
        <f>AND(ISBLANK(S4122),ISBLANK(T4122))</f>
        <v>0</v>
      </c>
      <c r="S4122" s="18" t="s">
        <v>27</v>
      </c>
      <c r="U4122" s="15" t="b">
        <f>AND(ISBLANK(V4122),ISBLANK(W4122),ISBLANK(X4122))</f>
        <v>0</v>
      </c>
      <c r="V4122" s="15" t="s">
        <v>27</v>
      </c>
      <c r="Y4122" s="13">
        <v>0.91</v>
      </c>
      <c r="AA4122" s="3">
        <v>42461</v>
      </c>
      <c r="AB4122" s="24" t="str">
        <f>IF(ISERR(MONTH(AA4122)),TRIM(SUBSTITUTE(AA4122,(RIGHT(TRIM(AA4122),4)),"")),TEXT(AA4122,"mmmm"))</f>
        <v>April</v>
      </c>
      <c r="AC4122" s="24">
        <f>IF(ISERR(YEAR(AA4122)),VALUE(RIGHT(TRIM(AA4122),4)),YEAR(AA4122))</f>
        <v>2016</v>
      </c>
      <c r="AD4122" t="s">
        <v>459</v>
      </c>
      <c r="AE4122" t="b">
        <f>VLOOKUP(AA4122,duplicates!A:C,3,FALSE)</f>
        <v>0</v>
      </c>
      <c r="AF4122" t="b">
        <f t="shared" si="60"/>
        <v>1</v>
      </c>
      <c r="AG4122" s="23" t="b">
        <v>1</v>
      </c>
    </row>
    <row r="4123" spans="1:33" x14ac:dyDescent="0.2">
      <c r="A4123" t="s">
        <v>441</v>
      </c>
      <c r="B4123">
        <v>3041</v>
      </c>
      <c r="C4123" t="s">
        <v>139</v>
      </c>
      <c r="D4123" t="s">
        <v>140</v>
      </c>
      <c r="E4123" s="4">
        <f>IF(ISBLANK(G4123),H4123,G4123)</f>
        <v>80</v>
      </c>
      <c r="F4123" s="9" t="b">
        <f>AND(ISBLANK(G4123),ISBLANK(H4123))</f>
        <v>0</v>
      </c>
      <c r="H4123" s="9">
        <v>80</v>
      </c>
      <c r="I4123">
        <v>522</v>
      </c>
      <c r="J4123" s="9" t="b">
        <f>AND(ISBLANK(K4123),ISBLANK(L4123))</f>
        <v>0</v>
      </c>
      <c r="L4123" s="9">
        <v>80</v>
      </c>
      <c r="M4123" s="15" t="b">
        <f>AND(ISBLANK(N4123),ISBLANK(O4123),ISBLANK(P4123))</f>
        <v>0</v>
      </c>
      <c r="O4123" s="15">
        <v>42</v>
      </c>
      <c r="Q4123">
        <v>42</v>
      </c>
      <c r="R4123" s="18" t="b">
        <f>AND(ISBLANK(S4123),ISBLANK(T4123))</f>
        <v>0</v>
      </c>
      <c r="S4123" s="20">
        <v>1</v>
      </c>
      <c r="U4123" s="15" t="b">
        <f>AND(ISBLANK(V4123),ISBLANK(W4123),ISBLANK(X4123))</f>
        <v>0</v>
      </c>
      <c r="V4123" s="16">
        <v>1</v>
      </c>
      <c r="Y4123" s="13">
        <v>0.99</v>
      </c>
      <c r="AA4123" s="3">
        <v>42461</v>
      </c>
      <c r="AB4123" s="24" t="str">
        <f>IF(ISERR(MONTH(AA4123)),TRIM(SUBSTITUTE(AA4123,(RIGHT(TRIM(AA4123),4)),"")),TEXT(AA4123,"mmmm"))</f>
        <v>April</v>
      </c>
      <c r="AC4123" s="24">
        <f>IF(ISERR(YEAR(AA4123)),VALUE(RIGHT(TRIM(AA4123),4)),YEAR(AA4123))</f>
        <v>2016</v>
      </c>
      <c r="AD4123" t="s">
        <v>459</v>
      </c>
      <c r="AE4123" t="b">
        <f>VLOOKUP(AA4123,duplicates!A:C,3,FALSE)</f>
        <v>0</v>
      </c>
      <c r="AF4123" t="b">
        <f t="shared" si="60"/>
        <v>1</v>
      </c>
      <c r="AG4123" s="23" t="b">
        <v>1</v>
      </c>
    </row>
    <row r="4124" spans="1:33" x14ac:dyDescent="0.2">
      <c r="A4124" t="s">
        <v>441</v>
      </c>
      <c r="B4124">
        <v>3042</v>
      </c>
      <c r="C4124" t="s">
        <v>36</v>
      </c>
      <c r="D4124" t="s">
        <v>37</v>
      </c>
      <c r="E4124" s="4">
        <f>IF(ISBLANK(G4124),H4124,G4124)</f>
        <v>13</v>
      </c>
      <c r="F4124" s="9" t="b">
        <f>AND(ISBLANK(G4124),ISBLANK(H4124))</f>
        <v>0</v>
      </c>
      <c r="H4124" s="9">
        <v>13</v>
      </c>
      <c r="I4124">
        <v>203</v>
      </c>
      <c r="J4124" s="9" t="b">
        <f>AND(ISBLANK(K4124),ISBLANK(L4124))</f>
        <v>0</v>
      </c>
      <c r="L4124" s="9">
        <v>11</v>
      </c>
      <c r="M4124" s="15" t="b">
        <f>AND(ISBLANK(N4124),ISBLANK(O4124),ISBLANK(P4124))</f>
        <v>0</v>
      </c>
      <c r="O4124" s="15">
        <v>8</v>
      </c>
      <c r="Q4124">
        <v>8</v>
      </c>
      <c r="R4124" s="18" t="b">
        <f>AND(ISBLANK(S4124),ISBLANK(T4124))</f>
        <v>0</v>
      </c>
      <c r="S4124" s="20">
        <v>1</v>
      </c>
      <c r="U4124" s="15" t="b">
        <f>AND(ISBLANK(V4124),ISBLANK(W4124),ISBLANK(X4124))</f>
        <v>0</v>
      </c>
      <c r="V4124" s="16">
        <v>0.85</v>
      </c>
      <c r="Y4124" s="13">
        <v>0.55000000000000004</v>
      </c>
      <c r="AA4124" s="3">
        <v>42461</v>
      </c>
      <c r="AB4124" s="24" t="str">
        <f>IF(ISERR(MONTH(AA4124)),TRIM(SUBSTITUTE(AA4124,(RIGHT(TRIM(AA4124),4)),"")),TEXT(AA4124,"mmmm"))</f>
        <v>April</v>
      </c>
      <c r="AC4124" s="24">
        <f>IF(ISERR(YEAR(AA4124)),VALUE(RIGHT(TRIM(AA4124),4)),YEAR(AA4124))</f>
        <v>2016</v>
      </c>
      <c r="AD4124" t="s">
        <v>459</v>
      </c>
      <c r="AE4124" t="b">
        <f>VLOOKUP(AA4124,duplicates!A:C,3,FALSE)</f>
        <v>0</v>
      </c>
      <c r="AF4124" t="b">
        <f t="shared" si="60"/>
        <v>1</v>
      </c>
      <c r="AG4124" s="23" t="b">
        <v>1</v>
      </c>
    </row>
    <row r="4125" spans="1:33" x14ac:dyDescent="0.2">
      <c r="A4125" t="s">
        <v>441</v>
      </c>
      <c r="B4125">
        <v>3043</v>
      </c>
      <c r="C4125" t="s">
        <v>165</v>
      </c>
      <c r="D4125" t="s">
        <v>166</v>
      </c>
      <c r="E4125" s="4">
        <f>IF(ISBLANK(G4125),H4125,G4125)</f>
        <v>6</v>
      </c>
      <c r="F4125" s="9" t="b">
        <f>AND(ISBLANK(G4125),ISBLANK(H4125))</f>
        <v>0</v>
      </c>
      <c r="H4125" s="9">
        <v>6</v>
      </c>
      <c r="I4125">
        <v>303</v>
      </c>
      <c r="J4125" s="9" t="b">
        <f>AND(ISBLANK(K4125),ISBLANK(L4125))</f>
        <v>0</v>
      </c>
      <c r="L4125" s="9">
        <v>2</v>
      </c>
      <c r="M4125" s="15" t="b">
        <f>AND(ISBLANK(N4125),ISBLANK(O4125),ISBLANK(P4125))</f>
        <v>0</v>
      </c>
      <c r="O4125" s="15">
        <v>2</v>
      </c>
      <c r="Q4125">
        <v>2</v>
      </c>
      <c r="R4125" s="18" t="b">
        <f>AND(ISBLANK(S4125),ISBLANK(T4125))</f>
        <v>0</v>
      </c>
      <c r="S4125" s="20">
        <v>1</v>
      </c>
      <c r="U4125" s="15" t="b">
        <f>AND(ISBLANK(V4125),ISBLANK(W4125),ISBLANK(X4125))</f>
        <v>0</v>
      </c>
      <c r="V4125" s="16">
        <v>0.33</v>
      </c>
      <c r="Y4125" s="13">
        <v>0.92</v>
      </c>
      <c r="AA4125" s="3">
        <v>42461</v>
      </c>
      <c r="AB4125" s="24" t="str">
        <f>IF(ISERR(MONTH(AA4125)),TRIM(SUBSTITUTE(AA4125,(RIGHT(TRIM(AA4125),4)),"")),TEXT(AA4125,"mmmm"))</f>
        <v>April</v>
      </c>
      <c r="AC4125" s="24">
        <f>IF(ISERR(YEAR(AA4125)),VALUE(RIGHT(TRIM(AA4125),4)),YEAR(AA4125))</f>
        <v>2016</v>
      </c>
      <c r="AD4125" t="s">
        <v>459</v>
      </c>
      <c r="AE4125" t="b">
        <f>VLOOKUP(AA4125,duplicates!A:C,3,FALSE)</f>
        <v>0</v>
      </c>
      <c r="AF4125" t="b">
        <f t="shared" si="60"/>
        <v>1</v>
      </c>
      <c r="AG4125" s="23" t="b">
        <v>1</v>
      </c>
    </row>
    <row r="4126" spans="1:33" x14ac:dyDescent="0.2">
      <c r="A4126" t="s">
        <v>441</v>
      </c>
      <c r="B4126">
        <v>3110</v>
      </c>
      <c r="C4126" t="s">
        <v>259</v>
      </c>
      <c r="D4126" t="s">
        <v>260</v>
      </c>
      <c r="E4126" s="4">
        <f>IF(ISBLANK(G4126),H4126,G4126)</f>
        <v>140</v>
      </c>
      <c r="F4126" s="9" t="b">
        <f>AND(ISBLANK(G4126),ISBLANK(H4126))</f>
        <v>0</v>
      </c>
      <c r="H4126" s="9">
        <v>140</v>
      </c>
      <c r="I4126">
        <v>304</v>
      </c>
      <c r="J4126" s="9" t="b">
        <f>AND(ISBLANK(K4126),ISBLANK(L4126))</f>
        <v>0</v>
      </c>
      <c r="L4126" s="9">
        <v>140</v>
      </c>
      <c r="M4126" s="15" t="b">
        <f>AND(ISBLANK(N4126),ISBLANK(O4126),ISBLANK(P4126))</f>
        <v>0</v>
      </c>
      <c r="O4126" s="15">
        <v>65</v>
      </c>
      <c r="Q4126">
        <v>59</v>
      </c>
      <c r="R4126" s="18" t="b">
        <f>AND(ISBLANK(S4126),ISBLANK(T4126))</f>
        <v>0</v>
      </c>
      <c r="S4126" s="20">
        <v>0.91</v>
      </c>
      <c r="U4126" s="15" t="b">
        <f>AND(ISBLANK(V4126),ISBLANK(W4126),ISBLANK(X4126))</f>
        <v>0</v>
      </c>
      <c r="V4126" s="16">
        <v>1</v>
      </c>
      <c r="Y4126" s="13">
        <v>0.95</v>
      </c>
      <c r="AA4126" s="3">
        <v>42461</v>
      </c>
      <c r="AB4126" s="24" t="str">
        <f>IF(ISERR(MONTH(AA4126)),TRIM(SUBSTITUTE(AA4126,(RIGHT(TRIM(AA4126),4)),"")),TEXT(AA4126,"mmmm"))</f>
        <v>April</v>
      </c>
      <c r="AC4126" s="24">
        <f>IF(ISERR(YEAR(AA4126)),VALUE(RIGHT(TRIM(AA4126),4)),YEAR(AA4126))</f>
        <v>2016</v>
      </c>
      <c r="AD4126" t="s">
        <v>459</v>
      </c>
      <c r="AE4126" t="b">
        <f>VLOOKUP(AA4126,duplicates!A:C,3,FALSE)</f>
        <v>0</v>
      </c>
      <c r="AF4126" t="b">
        <f t="shared" si="60"/>
        <v>1</v>
      </c>
      <c r="AG4126" s="23" t="b">
        <v>1</v>
      </c>
    </row>
    <row r="4127" spans="1:33" x14ac:dyDescent="0.2">
      <c r="A4127" t="s">
        <v>441</v>
      </c>
      <c r="B4127">
        <v>3044</v>
      </c>
      <c r="C4127" t="s">
        <v>61</v>
      </c>
      <c r="D4127" t="s">
        <v>62</v>
      </c>
      <c r="E4127" s="4">
        <f>IF(ISBLANK(G4127),H4127,G4127)</f>
        <v>25</v>
      </c>
      <c r="F4127" s="9" t="b">
        <f>AND(ISBLANK(G4127),ISBLANK(H4127))</f>
        <v>0</v>
      </c>
      <c r="H4127" s="9">
        <v>25</v>
      </c>
      <c r="I4127">
        <v>225</v>
      </c>
      <c r="J4127" s="9" t="b">
        <f>AND(ISBLANK(K4127),ISBLANK(L4127))</f>
        <v>0</v>
      </c>
      <c r="L4127" s="9">
        <v>25</v>
      </c>
      <c r="M4127" s="15" t="b">
        <f>AND(ISBLANK(N4127),ISBLANK(O4127),ISBLANK(P4127))</f>
        <v>0</v>
      </c>
      <c r="O4127" s="15">
        <v>25</v>
      </c>
      <c r="Q4127">
        <v>25</v>
      </c>
      <c r="R4127" s="18" t="b">
        <f>AND(ISBLANK(S4127),ISBLANK(T4127))</f>
        <v>0</v>
      </c>
      <c r="S4127" s="20">
        <v>1</v>
      </c>
      <c r="U4127" s="15" t="b">
        <f>AND(ISBLANK(V4127),ISBLANK(W4127),ISBLANK(X4127))</f>
        <v>0</v>
      </c>
      <c r="V4127" s="16">
        <v>1</v>
      </c>
      <c r="Y4127" s="13">
        <v>0.93</v>
      </c>
      <c r="AA4127" s="3">
        <v>42461</v>
      </c>
      <c r="AB4127" s="24" t="str">
        <f>IF(ISERR(MONTH(AA4127)),TRIM(SUBSTITUTE(AA4127,(RIGHT(TRIM(AA4127),4)),"")),TEXT(AA4127,"mmmm"))</f>
        <v>April</v>
      </c>
      <c r="AC4127" s="24">
        <f>IF(ISERR(YEAR(AA4127)),VALUE(RIGHT(TRIM(AA4127),4)),YEAR(AA4127))</f>
        <v>2016</v>
      </c>
      <c r="AD4127" t="s">
        <v>459</v>
      </c>
      <c r="AE4127" t="b">
        <f>VLOOKUP(AA4127,duplicates!A:C,3,FALSE)</f>
        <v>0</v>
      </c>
      <c r="AF4127" t="b">
        <f t="shared" si="60"/>
        <v>1</v>
      </c>
      <c r="AG4127" s="23" t="b">
        <v>1</v>
      </c>
    </row>
    <row r="4128" spans="1:33" x14ac:dyDescent="0.2">
      <c r="A4128" t="s">
        <v>441</v>
      </c>
      <c r="B4128">
        <v>3045</v>
      </c>
      <c r="C4128" t="s">
        <v>343</v>
      </c>
      <c r="D4128" t="s">
        <v>344</v>
      </c>
      <c r="E4128" s="4" t="str">
        <f>IF(ISBLANK(G4128),H4128,G4128)</f>
        <v>NIL RETURN</v>
      </c>
      <c r="F4128" s="9" t="b">
        <f>AND(ISBLANK(G4128),ISBLANK(H4128))</f>
        <v>0</v>
      </c>
      <c r="H4128" s="9" t="s">
        <v>317</v>
      </c>
      <c r="I4128" t="s">
        <v>317</v>
      </c>
      <c r="J4128" s="9" t="b">
        <f>AND(ISBLANK(K4128),ISBLANK(L4128))</f>
        <v>0</v>
      </c>
      <c r="L4128" s="9" t="s">
        <v>317</v>
      </c>
      <c r="M4128" s="15" t="b">
        <f>AND(ISBLANK(N4128),ISBLANK(O4128),ISBLANK(P4128))</f>
        <v>0</v>
      </c>
      <c r="O4128" s="15" t="s">
        <v>317</v>
      </c>
      <c r="Q4128" t="s">
        <v>317</v>
      </c>
      <c r="R4128" s="18" t="b">
        <f>AND(ISBLANK(S4128),ISBLANK(T4128))</f>
        <v>0</v>
      </c>
      <c r="S4128" s="18" t="s">
        <v>27</v>
      </c>
      <c r="U4128" s="15" t="b">
        <f>AND(ISBLANK(V4128),ISBLANK(W4128),ISBLANK(X4128))</f>
        <v>0</v>
      </c>
      <c r="V4128" s="15" t="s">
        <v>27</v>
      </c>
      <c r="Y4128" s="12" t="s">
        <v>27</v>
      </c>
      <c r="AA4128" s="3">
        <v>42461</v>
      </c>
      <c r="AB4128" s="24" t="str">
        <f>IF(ISERR(MONTH(AA4128)),TRIM(SUBSTITUTE(AA4128,(RIGHT(TRIM(AA4128),4)),"")),TEXT(AA4128,"mmmm"))</f>
        <v>April</v>
      </c>
      <c r="AC4128" s="24">
        <f>IF(ISERR(YEAR(AA4128)),VALUE(RIGHT(TRIM(AA4128),4)),YEAR(AA4128))</f>
        <v>2016</v>
      </c>
      <c r="AD4128" t="s">
        <v>459</v>
      </c>
      <c r="AE4128" t="b">
        <f>VLOOKUP(AA4128,duplicates!A:C,3,FALSE)</f>
        <v>0</v>
      </c>
      <c r="AF4128" t="b">
        <f t="shared" si="60"/>
        <v>1</v>
      </c>
      <c r="AG4128" s="23" t="b">
        <v>1</v>
      </c>
    </row>
    <row r="4129" spans="1:33" x14ac:dyDescent="0.2">
      <c r="A4129" t="s">
        <v>441</v>
      </c>
      <c r="B4129">
        <v>3046</v>
      </c>
      <c r="C4129" t="s">
        <v>85</v>
      </c>
      <c r="D4129" t="s">
        <v>86</v>
      </c>
      <c r="E4129" s="4">
        <f>IF(ISBLANK(G4129),H4129,G4129)</f>
        <v>47</v>
      </c>
      <c r="F4129" s="9" t="b">
        <f>AND(ISBLANK(G4129),ISBLANK(H4129))</f>
        <v>0</v>
      </c>
      <c r="H4129" s="9">
        <v>47</v>
      </c>
      <c r="I4129">
        <v>352</v>
      </c>
      <c r="J4129" s="9" t="b">
        <f>AND(ISBLANK(K4129),ISBLANK(L4129))</f>
        <v>0</v>
      </c>
      <c r="L4129" s="9">
        <v>46</v>
      </c>
      <c r="M4129" s="15" t="b">
        <f>AND(ISBLANK(N4129),ISBLANK(O4129),ISBLANK(P4129))</f>
        <v>0</v>
      </c>
      <c r="O4129" s="15">
        <v>3</v>
      </c>
      <c r="Q4129">
        <v>3</v>
      </c>
      <c r="R4129" s="18" t="b">
        <f>AND(ISBLANK(S4129),ISBLANK(T4129))</f>
        <v>0</v>
      </c>
      <c r="S4129" s="20">
        <v>1</v>
      </c>
      <c r="U4129" s="15" t="b">
        <f>AND(ISBLANK(V4129),ISBLANK(W4129),ISBLANK(X4129))</f>
        <v>0</v>
      </c>
      <c r="V4129" s="16">
        <v>0.98</v>
      </c>
      <c r="Y4129" s="13">
        <v>0.91</v>
      </c>
      <c r="AA4129" s="3">
        <v>42461</v>
      </c>
      <c r="AB4129" s="24" t="str">
        <f>IF(ISERR(MONTH(AA4129)),TRIM(SUBSTITUTE(AA4129,(RIGHT(TRIM(AA4129),4)),"")),TEXT(AA4129,"mmmm"))</f>
        <v>April</v>
      </c>
      <c r="AC4129" s="24">
        <f>IF(ISERR(YEAR(AA4129)),VALUE(RIGHT(TRIM(AA4129),4)),YEAR(AA4129))</f>
        <v>2016</v>
      </c>
      <c r="AD4129" t="s">
        <v>459</v>
      </c>
      <c r="AE4129" t="b">
        <f>VLOOKUP(AA4129,duplicates!A:C,3,FALSE)</f>
        <v>0</v>
      </c>
      <c r="AF4129" t="b">
        <f t="shared" si="60"/>
        <v>1</v>
      </c>
      <c r="AG4129" s="23" t="b">
        <v>1</v>
      </c>
    </row>
    <row r="4130" spans="1:33" x14ac:dyDescent="0.2">
      <c r="A4130" t="s">
        <v>441</v>
      </c>
      <c r="B4130">
        <v>3047</v>
      </c>
      <c r="C4130" t="s">
        <v>73</v>
      </c>
      <c r="D4130" t="s">
        <v>74</v>
      </c>
      <c r="E4130" s="4">
        <f>IF(ISBLANK(G4130),H4130,G4130)</f>
        <v>101</v>
      </c>
      <c r="F4130" s="9" t="b">
        <f>AND(ISBLANK(G4130),ISBLANK(H4130))</f>
        <v>0</v>
      </c>
      <c r="H4130" s="9">
        <v>101</v>
      </c>
      <c r="I4130">
        <v>607</v>
      </c>
      <c r="J4130" s="9" t="b">
        <f>AND(ISBLANK(K4130),ISBLANK(L4130))</f>
        <v>0</v>
      </c>
      <c r="L4130" s="9">
        <v>86</v>
      </c>
      <c r="M4130" s="15" t="b">
        <f>AND(ISBLANK(N4130),ISBLANK(O4130),ISBLANK(P4130))</f>
        <v>0</v>
      </c>
      <c r="O4130" s="15">
        <v>0</v>
      </c>
      <c r="Q4130">
        <v>0</v>
      </c>
      <c r="R4130" s="18" t="b">
        <f>AND(ISBLANK(S4130),ISBLANK(T4130))</f>
        <v>0</v>
      </c>
      <c r="S4130" s="18" t="s">
        <v>27</v>
      </c>
      <c r="U4130" s="15" t="b">
        <f>AND(ISBLANK(V4130),ISBLANK(W4130),ISBLANK(X4130))</f>
        <v>0</v>
      </c>
      <c r="V4130" s="16">
        <v>0.85</v>
      </c>
      <c r="Y4130" s="13">
        <v>1</v>
      </c>
      <c r="AA4130" s="3">
        <v>42461</v>
      </c>
      <c r="AB4130" s="24" t="str">
        <f>IF(ISERR(MONTH(AA4130)),TRIM(SUBSTITUTE(AA4130,(RIGHT(TRIM(AA4130),4)),"")),TEXT(AA4130,"mmmm"))</f>
        <v>April</v>
      </c>
      <c r="AC4130" s="24">
        <f>IF(ISERR(YEAR(AA4130)),VALUE(RIGHT(TRIM(AA4130),4)),YEAR(AA4130))</f>
        <v>2016</v>
      </c>
      <c r="AD4130" t="s">
        <v>459</v>
      </c>
      <c r="AE4130" t="b">
        <f>VLOOKUP(AA4130,duplicates!A:C,3,FALSE)</f>
        <v>0</v>
      </c>
      <c r="AF4130" t="b">
        <f t="shared" si="60"/>
        <v>1</v>
      </c>
      <c r="AG4130" s="23" t="b">
        <v>1</v>
      </c>
    </row>
    <row r="4131" spans="1:33" x14ac:dyDescent="0.2">
      <c r="A4131" t="s">
        <v>441</v>
      </c>
      <c r="B4131">
        <v>3048</v>
      </c>
      <c r="C4131" t="s">
        <v>151</v>
      </c>
      <c r="D4131" t="s">
        <v>152</v>
      </c>
      <c r="E4131" s="4">
        <f>IF(ISBLANK(G4131),H4131,G4131)</f>
        <v>0</v>
      </c>
      <c r="F4131" s="9" t="b">
        <f>AND(ISBLANK(G4131),ISBLANK(H4131))</f>
        <v>0</v>
      </c>
      <c r="H4131" s="9">
        <v>0</v>
      </c>
      <c r="I4131">
        <v>4</v>
      </c>
      <c r="J4131" s="9" t="b">
        <f>AND(ISBLANK(K4131),ISBLANK(L4131))</f>
        <v>0</v>
      </c>
      <c r="L4131" s="9">
        <v>0</v>
      </c>
      <c r="M4131" s="15" t="b">
        <f>AND(ISBLANK(N4131),ISBLANK(O4131),ISBLANK(P4131))</f>
        <v>0</v>
      </c>
      <c r="O4131" s="15">
        <v>0</v>
      </c>
      <c r="Q4131">
        <v>0</v>
      </c>
      <c r="R4131" s="18" t="b">
        <f>AND(ISBLANK(S4131),ISBLANK(T4131))</f>
        <v>0</v>
      </c>
      <c r="S4131" s="18" t="s">
        <v>27</v>
      </c>
      <c r="U4131" s="15" t="b">
        <f>AND(ISBLANK(V4131),ISBLANK(W4131),ISBLANK(X4131))</f>
        <v>0</v>
      </c>
      <c r="V4131" s="15" t="s">
        <v>27</v>
      </c>
      <c r="Y4131" s="13">
        <v>1</v>
      </c>
      <c r="AA4131" s="3">
        <v>42461</v>
      </c>
      <c r="AB4131" s="24" t="str">
        <f>IF(ISERR(MONTH(AA4131)),TRIM(SUBSTITUTE(AA4131,(RIGHT(TRIM(AA4131),4)),"")),TEXT(AA4131,"mmmm"))</f>
        <v>April</v>
      </c>
      <c r="AC4131" s="24">
        <f>IF(ISERR(YEAR(AA4131)),VALUE(RIGHT(TRIM(AA4131),4)),YEAR(AA4131))</f>
        <v>2016</v>
      </c>
      <c r="AD4131" t="s">
        <v>459</v>
      </c>
      <c r="AE4131" t="b">
        <f>VLOOKUP(AA4131,duplicates!A:C,3,FALSE)</f>
        <v>0</v>
      </c>
      <c r="AF4131" t="b">
        <f t="shared" si="60"/>
        <v>1</v>
      </c>
      <c r="AG4131" s="23" t="b">
        <v>1</v>
      </c>
    </row>
    <row r="4132" spans="1:33" x14ac:dyDescent="0.2">
      <c r="A4132" t="s">
        <v>441</v>
      </c>
      <c r="B4132">
        <v>3049</v>
      </c>
      <c r="C4132" t="s">
        <v>197</v>
      </c>
      <c r="D4132" t="s">
        <v>198</v>
      </c>
      <c r="E4132" s="4">
        <f>IF(ISBLANK(G4132),H4132,G4132)</f>
        <v>0</v>
      </c>
      <c r="F4132" s="9" t="b">
        <f>AND(ISBLANK(G4132),ISBLANK(H4132))</f>
        <v>0</v>
      </c>
      <c r="H4132" s="9">
        <v>0</v>
      </c>
      <c r="I4132">
        <v>4</v>
      </c>
      <c r="J4132" s="9" t="b">
        <f>AND(ISBLANK(K4132),ISBLANK(L4132))</f>
        <v>0</v>
      </c>
      <c r="L4132" s="9">
        <v>0</v>
      </c>
      <c r="M4132" s="15" t="b">
        <f>AND(ISBLANK(N4132),ISBLANK(O4132),ISBLANK(P4132))</f>
        <v>0</v>
      </c>
      <c r="O4132" s="15">
        <v>0</v>
      </c>
      <c r="Q4132">
        <v>0</v>
      </c>
      <c r="R4132" s="18" t="b">
        <f>AND(ISBLANK(S4132),ISBLANK(T4132))</f>
        <v>0</v>
      </c>
      <c r="S4132" s="18" t="s">
        <v>27</v>
      </c>
      <c r="U4132" s="15" t="b">
        <f>AND(ISBLANK(V4132),ISBLANK(W4132),ISBLANK(X4132))</f>
        <v>0</v>
      </c>
      <c r="V4132" s="15" t="s">
        <v>27</v>
      </c>
      <c r="Y4132" s="13">
        <v>0.5</v>
      </c>
      <c r="AA4132" s="3">
        <v>42461</v>
      </c>
      <c r="AB4132" s="24" t="str">
        <f>IF(ISERR(MONTH(AA4132)),TRIM(SUBSTITUTE(AA4132,(RIGHT(TRIM(AA4132),4)),"")),TEXT(AA4132,"mmmm"))</f>
        <v>April</v>
      </c>
      <c r="AC4132" s="24">
        <f>IF(ISERR(YEAR(AA4132)),VALUE(RIGHT(TRIM(AA4132),4)),YEAR(AA4132))</f>
        <v>2016</v>
      </c>
      <c r="AD4132" t="s">
        <v>459</v>
      </c>
      <c r="AE4132" t="b">
        <f>VLOOKUP(AA4132,duplicates!A:C,3,FALSE)</f>
        <v>0</v>
      </c>
      <c r="AF4132" t="b">
        <f t="shared" si="60"/>
        <v>1</v>
      </c>
      <c r="AG4132" s="23" t="b">
        <v>1</v>
      </c>
    </row>
    <row r="4133" spans="1:33" x14ac:dyDescent="0.2">
      <c r="A4133" t="s">
        <v>441</v>
      </c>
      <c r="B4133">
        <v>3111</v>
      </c>
      <c r="C4133" t="s">
        <v>243</v>
      </c>
      <c r="D4133" t="s">
        <v>244</v>
      </c>
      <c r="E4133" s="4">
        <f>IF(ISBLANK(G4133),H4133,G4133)</f>
        <v>11</v>
      </c>
      <c r="F4133" s="9" t="b">
        <f>AND(ISBLANK(G4133),ISBLANK(H4133))</f>
        <v>0</v>
      </c>
      <c r="H4133" s="9">
        <v>11</v>
      </c>
      <c r="I4133">
        <v>374</v>
      </c>
      <c r="J4133" s="9" t="b">
        <f>AND(ISBLANK(K4133),ISBLANK(L4133))</f>
        <v>0</v>
      </c>
      <c r="L4133" s="9">
        <v>11</v>
      </c>
      <c r="M4133" s="15" t="b">
        <f>AND(ISBLANK(N4133),ISBLANK(O4133),ISBLANK(P4133))</f>
        <v>0</v>
      </c>
      <c r="O4133" s="15">
        <v>11</v>
      </c>
      <c r="Q4133">
        <v>11</v>
      </c>
      <c r="R4133" s="18" t="b">
        <f>AND(ISBLANK(S4133),ISBLANK(T4133))</f>
        <v>0</v>
      </c>
      <c r="S4133" s="20">
        <v>1</v>
      </c>
      <c r="U4133" s="15" t="b">
        <f>AND(ISBLANK(V4133),ISBLANK(W4133),ISBLANK(X4133))</f>
        <v>0</v>
      </c>
      <c r="V4133" s="16">
        <v>1</v>
      </c>
      <c r="Y4133" s="13">
        <v>1</v>
      </c>
      <c r="AA4133" s="3">
        <v>42461</v>
      </c>
      <c r="AB4133" s="24" t="str">
        <f>IF(ISERR(MONTH(AA4133)),TRIM(SUBSTITUTE(AA4133,(RIGHT(TRIM(AA4133),4)),"")),TEXT(AA4133,"mmmm"))</f>
        <v>April</v>
      </c>
      <c r="AC4133" s="24">
        <f>IF(ISERR(YEAR(AA4133)),VALUE(RIGHT(TRIM(AA4133),4)),YEAR(AA4133))</f>
        <v>2016</v>
      </c>
      <c r="AD4133" t="s">
        <v>459</v>
      </c>
      <c r="AE4133" t="b">
        <f>VLOOKUP(AA4133,duplicates!A:C,3,FALSE)</f>
        <v>0</v>
      </c>
      <c r="AF4133" t="b">
        <f t="shared" si="60"/>
        <v>1</v>
      </c>
      <c r="AG4133" s="23" t="b">
        <v>1</v>
      </c>
    </row>
    <row r="4134" spans="1:33" x14ac:dyDescent="0.2">
      <c r="A4134" t="s">
        <v>441</v>
      </c>
      <c r="B4134">
        <v>3050</v>
      </c>
      <c r="C4134" t="s">
        <v>81</v>
      </c>
      <c r="D4134" t="s">
        <v>82</v>
      </c>
      <c r="E4134" s="4">
        <f>IF(ISBLANK(G4134),H4134,G4134)</f>
        <v>0</v>
      </c>
      <c r="F4134" s="9" t="b">
        <f>AND(ISBLANK(G4134),ISBLANK(H4134))</f>
        <v>0</v>
      </c>
      <c r="H4134" s="9">
        <v>0</v>
      </c>
      <c r="I4134">
        <v>4</v>
      </c>
      <c r="J4134" s="9" t="b">
        <f>AND(ISBLANK(K4134),ISBLANK(L4134))</f>
        <v>0</v>
      </c>
      <c r="L4134" s="9">
        <v>0</v>
      </c>
      <c r="M4134" s="15" t="b">
        <f>AND(ISBLANK(N4134),ISBLANK(O4134),ISBLANK(P4134))</f>
        <v>0</v>
      </c>
      <c r="O4134" s="15">
        <v>0</v>
      </c>
      <c r="Q4134">
        <v>0</v>
      </c>
      <c r="R4134" s="18" t="b">
        <f>AND(ISBLANK(S4134),ISBLANK(T4134))</f>
        <v>0</v>
      </c>
      <c r="S4134" s="18" t="s">
        <v>27</v>
      </c>
      <c r="U4134" s="15" t="b">
        <f>AND(ISBLANK(V4134),ISBLANK(W4134),ISBLANK(X4134))</f>
        <v>0</v>
      </c>
      <c r="V4134" s="15" t="s">
        <v>27</v>
      </c>
      <c r="Y4134" s="13">
        <v>1</v>
      </c>
      <c r="AA4134" s="3">
        <v>42461</v>
      </c>
      <c r="AB4134" s="24" t="str">
        <f>IF(ISERR(MONTH(AA4134)),TRIM(SUBSTITUTE(AA4134,(RIGHT(TRIM(AA4134),4)),"")),TEXT(AA4134,"mmmm"))</f>
        <v>April</v>
      </c>
      <c r="AC4134" s="24">
        <f>IF(ISERR(YEAR(AA4134)),VALUE(RIGHT(TRIM(AA4134),4)),YEAR(AA4134))</f>
        <v>2016</v>
      </c>
      <c r="AD4134" t="s">
        <v>459</v>
      </c>
      <c r="AE4134" t="b">
        <f>VLOOKUP(AA4134,duplicates!A:C,3,FALSE)</f>
        <v>0</v>
      </c>
      <c r="AF4134" t="b">
        <f t="shared" si="60"/>
        <v>1</v>
      </c>
      <c r="AG4134" s="23" t="b">
        <v>1</v>
      </c>
    </row>
    <row r="4135" spans="1:33" x14ac:dyDescent="0.2">
      <c r="A4135" t="s">
        <v>441</v>
      </c>
      <c r="B4135">
        <v>3112</v>
      </c>
      <c r="C4135" t="s">
        <v>241</v>
      </c>
      <c r="D4135" t="s">
        <v>242</v>
      </c>
      <c r="E4135" s="4">
        <f>IF(ISBLANK(G4135),H4135,G4135)</f>
        <v>29</v>
      </c>
      <c r="F4135" s="9" t="b">
        <f>AND(ISBLANK(G4135),ISBLANK(H4135))</f>
        <v>0</v>
      </c>
      <c r="H4135" s="9">
        <v>29</v>
      </c>
      <c r="I4135">
        <v>209</v>
      </c>
      <c r="J4135" s="9" t="b">
        <f>AND(ISBLANK(K4135),ISBLANK(L4135))</f>
        <v>0</v>
      </c>
      <c r="L4135" s="9">
        <v>28</v>
      </c>
      <c r="M4135" s="15" t="b">
        <f>AND(ISBLANK(N4135),ISBLANK(O4135),ISBLANK(P4135))</f>
        <v>0</v>
      </c>
      <c r="O4135" s="15">
        <v>22</v>
      </c>
      <c r="Q4135">
        <v>21</v>
      </c>
      <c r="R4135" s="18" t="b">
        <f>AND(ISBLANK(S4135),ISBLANK(T4135))</f>
        <v>0</v>
      </c>
      <c r="S4135" s="20">
        <v>0.95</v>
      </c>
      <c r="U4135" s="15" t="b">
        <f>AND(ISBLANK(V4135),ISBLANK(W4135),ISBLANK(X4135))</f>
        <v>0</v>
      </c>
      <c r="V4135" s="16">
        <v>0.97</v>
      </c>
      <c r="Y4135" s="13">
        <v>0.97</v>
      </c>
      <c r="AA4135" s="3">
        <v>42461</v>
      </c>
      <c r="AB4135" s="24" t="str">
        <f>IF(ISERR(MONTH(AA4135)),TRIM(SUBSTITUTE(AA4135,(RIGHT(TRIM(AA4135),4)),"")),TEXT(AA4135,"mmmm"))</f>
        <v>April</v>
      </c>
      <c r="AC4135" s="24">
        <f>IF(ISERR(YEAR(AA4135)),VALUE(RIGHT(TRIM(AA4135),4)),YEAR(AA4135))</f>
        <v>2016</v>
      </c>
      <c r="AD4135" t="s">
        <v>459</v>
      </c>
      <c r="AE4135" t="b">
        <f>VLOOKUP(AA4135,duplicates!A:C,3,FALSE)</f>
        <v>0</v>
      </c>
      <c r="AF4135" t="b">
        <f t="shared" si="60"/>
        <v>1</v>
      </c>
      <c r="AG4135" s="23" t="b">
        <v>1</v>
      </c>
    </row>
    <row r="4136" spans="1:33" x14ac:dyDescent="0.2">
      <c r="A4136" t="s">
        <v>441</v>
      </c>
      <c r="B4136">
        <v>3051</v>
      </c>
      <c r="C4136" t="s">
        <v>421</v>
      </c>
      <c r="D4136" t="s">
        <v>29</v>
      </c>
      <c r="E4136" s="4">
        <f>IF(ISBLANK(G4136),H4136,G4136)</f>
        <v>86</v>
      </c>
      <c r="F4136" s="9" t="b">
        <f>AND(ISBLANK(G4136),ISBLANK(H4136))</f>
        <v>0</v>
      </c>
      <c r="H4136" s="9">
        <v>86</v>
      </c>
      <c r="I4136">
        <v>607</v>
      </c>
      <c r="J4136" s="9" t="b">
        <f>AND(ISBLANK(K4136),ISBLANK(L4136))</f>
        <v>0</v>
      </c>
      <c r="L4136" s="9">
        <v>64</v>
      </c>
      <c r="M4136" s="15" t="b">
        <f>AND(ISBLANK(N4136),ISBLANK(O4136),ISBLANK(P4136))</f>
        <v>0</v>
      </c>
      <c r="O4136" s="15">
        <v>13</v>
      </c>
      <c r="Q4136">
        <v>13</v>
      </c>
      <c r="R4136" s="18" t="b">
        <f>AND(ISBLANK(S4136),ISBLANK(T4136))</f>
        <v>0</v>
      </c>
      <c r="S4136" s="20">
        <v>1</v>
      </c>
      <c r="U4136" s="15" t="b">
        <f>AND(ISBLANK(V4136),ISBLANK(W4136),ISBLANK(X4136))</f>
        <v>0</v>
      </c>
      <c r="V4136" s="16">
        <v>0.74</v>
      </c>
      <c r="Y4136" s="13">
        <v>0.6</v>
      </c>
      <c r="AA4136" s="3">
        <v>42461</v>
      </c>
      <c r="AB4136" s="24" t="str">
        <f>IF(ISERR(MONTH(AA4136)),TRIM(SUBSTITUTE(AA4136,(RIGHT(TRIM(AA4136),4)),"")),TEXT(AA4136,"mmmm"))</f>
        <v>April</v>
      </c>
      <c r="AC4136" s="24">
        <f>IF(ISERR(YEAR(AA4136)),VALUE(RIGHT(TRIM(AA4136),4)),YEAR(AA4136))</f>
        <v>2016</v>
      </c>
      <c r="AD4136" t="s">
        <v>459</v>
      </c>
      <c r="AE4136" t="b">
        <f>VLOOKUP(AA4136,duplicates!A:C,3,FALSE)</f>
        <v>0</v>
      </c>
      <c r="AF4136" t="b">
        <f t="shared" si="60"/>
        <v>1</v>
      </c>
      <c r="AG4136" s="23" t="b">
        <v>1</v>
      </c>
    </row>
    <row r="4137" spans="1:33" x14ac:dyDescent="0.2">
      <c r="A4137" t="s">
        <v>441</v>
      </c>
      <c r="B4137">
        <v>3113</v>
      </c>
      <c r="C4137" t="s">
        <v>279</v>
      </c>
      <c r="D4137" t="s">
        <v>280</v>
      </c>
      <c r="E4137" s="4">
        <f>IF(ISBLANK(G4137),H4137,G4137)</f>
        <v>266</v>
      </c>
      <c r="F4137" s="9" t="b">
        <f>AND(ISBLANK(G4137),ISBLANK(H4137))</f>
        <v>0</v>
      </c>
      <c r="H4137" s="9">
        <v>266</v>
      </c>
      <c r="I4137">
        <v>933</v>
      </c>
      <c r="J4137" s="9" t="b">
        <f>AND(ISBLANK(K4137),ISBLANK(L4137))</f>
        <v>0</v>
      </c>
      <c r="L4137" s="9">
        <v>252</v>
      </c>
      <c r="M4137" s="15" t="b">
        <f>AND(ISBLANK(N4137),ISBLANK(O4137),ISBLANK(P4137))</f>
        <v>0</v>
      </c>
      <c r="O4137" s="15">
        <v>64</v>
      </c>
      <c r="Q4137">
        <v>24</v>
      </c>
      <c r="R4137" s="18" t="b">
        <f>AND(ISBLANK(S4137),ISBLANK(T4137))</f>
        <v>0</v>
      </c>
      <c r="S4137" s="20">
        <v>0.38</v>
      </c>
      <c r="U4137" s="15" t="b">
        <f>AND(ISBLANK(V4137),ISBLANK(W4137),ISBLANK(X4137))</f>
        <v>0</v>
      </c>
      <c r="V4137" s="16">
        <v>0.95</v>
      </c>
      <c r="Y4137" s="13">
        <v>0.92</v>
      </c>
      <c r="AA4137" s="3">
        <v>42461</v>
      </c>
      <c r="AB4137" s="24" t="str">
        <f>IF(ISERR(MONTH(AA4137)),TRIM(SUBSTITUTE(AA4137,(RIGHT(TRIM(AA4137),4)),"")),TEXT(AA4137,"mmmm"))</f>
        <v>April</v>
      </c>
      <c r="AC4137" s="24">
        <f>IF(ISERR(YEAR(AA4137)),VALUE(RIGHT(TRIM(AA4137),4)),YEAR(AA4137))</f>
        <v>2016</v>
      </c>
      <c r="AD4137" t="s">
        <v>459</v>
      </c>
      <c r="AE4137" t="b">
        <f>VLOOKUP(AA4137,duplicates!A:C,3,FALSE)</f>
        <v>0</v>
      </c>
      <c r="AF4137" t="b">
        <f t="shared" si="60"/>
        <v>1</v>
      </c>
      <c r="AG4137" s="23" t="b">
        <v>1</v>
      </c>
    </row>
    <row r="4138" spans="1:33" x14ac:dyDescent="0.2">
      <c r="A4138" t="s">
        <v>441</v>
      </c>
      <c r="B4138">
        <v>3052</v>
      </c>
      <c r="C4138" t="s">
        <v>161</v>
      </c>
      <c r="D4138" t="s">
        <v>162</v>
      </c>
      <c r="E4138" s="4" t="str">
        <f>IF(ISBLANK(G4138),H4138,G4138)</f>
        <v>NOT IN MONTH</v>
      </c>
      <c r="F4138" s="9" t="b">
        <f>AND(ISBLANK(G4138),ISBLANK(H4138))</f>
        <v>0</v>
      </c>
      <c r="H4138" s="9" t="s">
        <v>356</v>
      </c>
      <c r="I4138" t="s">
        <v>356</v>
      </c>
      <c r="J4138" s="9" t="b">
        <f>AND(ISBLANK(K4138),ISBLANK(L4138))</f>
        <v>0</v>
      </c>
      <c r="L4138" s="9" t="s">
        <v>356</v>
      </c>
      <c r="M4138" s="15" t="b">
        <f>AND(ISBLANK(N4138),ISBLANK(O4138),ISBLANK(P4138))</f>
        <v>0</v>
      </c>
      <c r="O4138" s="15" t="s">
        <v>356</v>
      </c>
      <c r="Q4138" t="s">
        <v>356</v>
      </c>
      <c r="R4138" s="18" t="b">
        <f>AND(ISBLANK(S4138),ISBLANK(T4138))</f>
        <v>0</v>
      </c>
      <c r="S4138" s="18" t="s">
        <v>27</v>
      </c>
      <c r="U4138" s="15" t="b">
        <f>AND(ISBLANK(V4138),ISBLANK(W4138),ISBLANK(X4138))</f>
        <v>0</v>
      </c>
      <c r="V4138" s="15" t="s">
        <v>27</v>
      </c>
      <c r="Y4138" s="12" t="s">
        <v>27</v>
      </c>
      <c r="AA4138" s="3">
        <v>42461</v>
      </c>
      <c r="AB4138" s="24" t="str">
        <f>IF(ISERR(MONTH(AA4138)),TRIM(SUBSTITUTE(AA4138,(RIGHT(TRIM(AA4138),4)),"")),TEXT(AA4138,"mmmm"))</f>
        <v>April</v>
      </c>
      <c r="AC4138" s="24">
        <f>IF(ISERR(YEAR(AA4138)),VALUE(RIGHT(TRIM(AA4138),4)),YEAR(AA4138))</f>
        <v>2016</v>
      </c>
      <c r="AD4138" t="s">
        <v>459</v>
      </c>
      <c r="AE4138" t="b">
        <f>VLOOKUP(AA4138,duplicates!A:C,3,FALSE)</f>
        <v>0</v>
      </c>
      <c r="AF4138" t="b">
        <f t="shared" si="60"/>
        <v>1</v>
      </c>
      <c r="AG4138" s="23" t="b">
        <v>1</v>
      </c>
    </row>
    <row r="4139" spans="1:33" x14ac:dyDescent="0.2">
      <c r="A4139" t="s">
        <v>441</v>
      </c>
      <c r="B4139">
        <v>3053</v>
      </c>
      <c r="C4139" t="s">
        <v>127</v>
      </c>
      <c r="D4139" t="s">
        <v>128</v>
      </c>
      <c r="E4139" s="4">
        <f>IF(ISBLANK(G4139),H4139,G4139)</f>
        <v>32</v>
      </c>
      <c r="F4139" s="9" t="b">
        <f>AND(ISBLANK(G4139),ISBLANK(H4139))</f>
        <v>0</v>
      </c>
      <c r="H4139" s="9">
        <v>32</v>
      </c>
      <c r="I4139">
        <v>290</v>
      </c>
      <c r="J4139" s="9" t="b">
        <f>AND(ISBLANK(K4139),ISBLANK(L4139))</f>
        <v>0</v>
      </c>
      <c r="L4139" s="9">
        <v>31</v>
      </c>
      <c r="M4139" s="15" t="b">
        <f>AND(ISBLANK(N4139),ISBLANK(O4139),ISBLANK(P4139))</f>
        <v>0</v>
      </c>
      <c r="O4139" s="15">
        <v>27</v>
      </c>
      <c r="Q4139">
        <v>27</v>
      </c>
      <c r="R4139" s="18" t="b">
        <f>AND(ISBLANK(S4139),ISBLANK(T4139))</f>
        <v>0</v>
      </c>
      <c r="S4139" s="20">
        <v>1</v>
      </c>
      <c r="U4139" s="15" t="b">
        <f>AND(ISBLANK(V4139),ISBLANK(W4139),ISBLANK(X4139))</f>
        <v>0</v>
      </c>
      <c r="V4139" s="16">
        <v>0.97</v>
      </c>
      <c r="Y4139" s="13">
        <v>0.99</v>
      </c>
      <c r="AA4139" s="3">
        <v>42461</v>
      </c>
      <c r="AB4139" s="24" t="str">
        <f>IF(ISERR(MONTH(AA4139)),TRIM(SUBSTITUTE(AA4139,(RIGHT(TRIM(AA4139),4)),"")),TEXT(AA4139,"mmmm"))</f>
        <v>April</v>
      </c>
      <c r="AC4139" s="24">
        <f>IF(ISERR(YEAR(AA4139)),VALUE(RIGHT(TRIM(AA4139),4)),YEAR(AA4139))</f>
        <v>2016</v>
      </c>
      <c r="AD4139" t="s">
        <v>459</v>
      </c>
      <c r="AE4139" t="b">
        <f>VLOOKUP(AA4139,duplicates!A:C,3,FALSE)</f>
        <v>0</v>
      </c>
      <c r="AF4139" t="b">
        <f t="shared" si="60"/>
        <v>1</v>
      </c>
      <c r="AG4139" s="23" t="b">
        <v>1</v>
      </c>
    </row>
    <row r="4140" spans="1:33" x14ac:dyDescent="0.2">
      <c r="A4140" t="s">
        <v>441</v>
      </c>
      <c r="B4140">
        <v>3054</v>
      </c>
      <c r="C4140" t="s">
        <v>101</v>
      </c>
      <c r="D4140" t="s">
        <v>102</v>
      </c>
      <c r="E4140" s="4">
        <f>IF(ISBLANK(G4140),H4140,G4140)</f>
        <v>92</v>
      </c>
      <c r="F4140" s="9" t="b">
        <f>AND(ISBLANK(G4140),ISBLANK(H4140))</f>
        <v>0</v>
      </c>
      <c r="H4140" s="9">
        <v>92</v>
      </c>
      <c r="I4140">
        <v>627</v>
      </c>
      <c r="J4140" s="9" t="b">
        <f>AND(ISBLANK(K4140),ISBLANK(L4140))</f>
        <v>0</v>
      </c>
      <c r="L4140" s="9">
        <v>92</v>
      </c>
      <c r="M4140" s="15" t="b">
        <f>AND(ISBLANK(N4140),ISBLANK(O4140),ISBLANK(P4140))</f>
        <v>0</v>
      </c>
      <c r="O4140" s="15">
        <v>24</v>
      </c>
      <c r="Q4140">
        <v>24</v>
      </c>
      <c r="R4140" s="18" t="b">
        <f>AND(ISBLANK(S4140),ISBLANK(T4140))</f>
        <v>0</v>
      </c>
      <c r="S4140" s="20">
        <v>1</v>
      </c>
      <c r="U4140" s="15" t="b">
        <f>AND(ISBLANK(V4140),ISBLANK(W4140),ISBLANK(X4140))</f>
        <v>0</v>
      </c>
      <c r="V4140" s="16">
        <v>1</v>
      </c>
      <c r="Y4140" s="13">
        <v>0.98</v>
      </c>
      <c r="AA4140" s="3">
        <v>42461</v>
      </c>
      <c r="AB4140" s="24" t="str">
        <f>IF(ISERR(MONTH(AA4140)),TRIM(SUBSTITUTE(AA4140,(RIGHT(TRIM(AA4140),4)),"")),TEXT(AA4140,"mmmm"))</f>
        <v>April</v>
      </c>
      <c r="AC4140" s="24">
        <f>IF(ISERR(YEAR(AA4140)),VALUE(RIGHT(TRIM(AA4140),4)),YEAR(AA4140))</f>
        <v>2016</v>
      </c>
      <c r="AD4140" t="s">
        <v>459</v>
      </c>
      <c r="AE4140" t="b">
        <f>VLOOKUP(AA4140,duplicates!A:C,3,FALSE)</f>
        <v>0</v>
      </c>
      <c r="AF4140" t="b">
        <f t="shared" si="60"/>
        <v>1</v>
      </c>
      <c r="AG4140" s="23" t="b">
        <v>1</v>
      </c>
    </row>
    <row r="4141" spans="1:33" x14ac:dyDescent="0.2">
      <c r="A4141" t="s">
        <v>441</v>
      </c>
      <c r="B4141">
        <v>3055</v>
      </c>
      <c r="C4141" t="s">
        <v>159</v>
      </c>
      <c r="D4141" t="s">
        <v>160</v>
      </c>
      <c r="E4141" s="4">
        <f>IF(ISBLANK(G4141),H4141,G4141)</f>
        <v>30</v>
      </c>
      <c r="F4141" s="9" t="b">
        <f>AND(ISBLANK(G4141),ISBLANK(H4141))</f>
        <v>0</v>
      </c>
      <c r="H4141" s="9">
        <v>30</v>
      </c>
      <c r="I4141">
        <v>563</v>
      </c>
      <c r="J4141" s="9" t="b">
        <f>AND(ISBLANK(K4141),ISBLANK(L4141))</f>
        <v>0</v>
      </c>
      <c r="L4141" s="9">
        <v>29</v>
      </c>
      <c r="M4141" s="15" t="b">
        <f>AND(ISBLANK(N4141),ISBLANK(O4141),ISBLANK(P4141))</f>
        <v>0</v>
      </c>
      <c r="O4141" s="15">
        <v>3</v>
      </c>
      <c r="Q4141">
        <v>3</v>
      </c>
      <c r="R4141" s="18" t="b">
        <f>AND(ISBLANK(S4141),ISBLANK(T4141))</f>
        <v>0</v>
      </c>
      <c r="S4141" s="20">
        <v>1</v>
      </c>
      <c r="U4141" s="15" t="b">
        <f>AND(ISBLANK(V4141),ISBLANK(W4141),ISBLANK(X4141))</f>
        <v>0</v>
      </c>
      <c r="V4141" s="16">
        <v>0.97</v>
      </c>
      <c r="Y4141" s="13">
        <v>0.98</v>
      </c>
      <c r="AA4141" s="3">
        <v>42461</v>
      </c>
      <c r="AB4141" s="24" t="str">
        <f>IF(ISERR(MONTH(AA4141)),TRIM(SUBSTITUTE(AA4141,(RIGHT(TRIM(AA4141),4)),"")),TEXT(AA4141,"mmmm"))</f>
        <v>April</v>
      </c>
      <c r="AC4141" s="24">
        <f>IF(ISERR(YEAR(AA4141)),VALUE(RIGHT(TRIM(AA4141),4)),YEAR(AA4141))</f>
        <v>2016</v>
      </c>
      <c r="AD4141" t="s">
        <v>459</v>
      </c>
      <c r="AE4141" t="b">
        <f>VLOOKUP(AA4141,duplicates!A:C,3,FALSE)</f>
        <v>0</v>
      </c>
      <c r="AF4141" t="b">
        <f t="shared" si="60"/>
        <v>1</v>
      </c>
      <c r="AG4141" s="23" t="b">
        <v>1</v>
      </c>
    </row>
    <row r="4142" spans="1:33" x14ac:dyDescent="0.2">
      <c r="A4142" t="s">
        <v>441</v>
      </c>
      <c r="B4142">
        <v>3056</v>
      </c>
      <c r="C4142" t="s">
        <v>199</v>
      </c>
      <c r="D4142" t="s">
        <v>200</v>
      </c>
      <c r="E4142" s="4">
        <f>IF(ISBLANK(G4142),H4142,G4142)</f>
        <v>63</v>
      </c>
      <c r="F4142" s="9" t="b">
        <f>AND(ISBLANK(G4142),ISBLANK(H4142))</f>
        <v>0</v>
      </c>
      <c r="H4142" s="9">
        <v>63</v>
      </c>
      <c r="I4142">
        <v>416</v>
      </c>
      <c r="J4142" s="9" t="b">
        <f>AND(ISBLANK(K4142),ISBLANK(L4142))</f>
        <v>0</v>
      </c>
      <c r="L4142" s="9">
        <v>61</v>
      </c>
      <c r="M4142" s="15" t="b">
        <f>AND(ISBLANK(N4142),ISBLANK(O4142),ISBLANK(P4142))</f>
        <v>0</v>
      </c>
      <c r="O4142" s="15">
        <v>21</v>
      </c>
      <c r="Q4142">
        <v>20</v>
      </c>
      <c r="R4142" s="18" t="b">
        <f>AND(ISBLANK(S4142),ISBLANK(T4142))</f>
        <v>0</v>
      </c>
      <c r="S4142" s="20">
        <v>0.95</v>
      </c>
      <c r="U4142" s="15" t="b">
        <f>AND(ISBLANK(V4142),ISBLANK(W4142),ISBLANK(X4142))</f>
        <v>0</v>
      </c>
      <c r="V4142" s="16">
        <v>0.97</v>
      </c>
      <c r="Y4142" s="13">
        <v>0.94</v>
      </c>
      <c r="AA4142" s="3">
        <v>42461</v>
      </c>
      <c r="AB4142" s="24" t="str">
        <f>IF(ISERR(MONTH(AA4142)),TRIM(SUBSTITUTE(AA4142,(RIGHT(TRIM(AA4142),4)),"")),TEXT(AA4142,"mmmm"))</f>
        <v>April</v>
      </c>
      <c r="AC4142" s="24">
        <f>IF(ISERR(YEAR(AA4142)),VALUE(RIGHT(TRIM(AA4142),4)),YEAR(AA4142))</f>
        <v>2016</v>
      </c>
      <c r="AD4142" t="s">
        <v>459</v>
      </c>
      <c r="AE4142" t="b">
        <f>VLOOKUP(AA4142,duplicates!A:C,3,FALSE)</f>
        <v>0</v>
      </c>
      <c r="AF4142" t="b">
        <f t="shared" si="60"/>
        <v>1</v>
      </c>
      <c r="AG4142" s="23" t="b">
        <v>1</v>
      </c>
    </row>
    <row r="4143" spans="1:33" x14ac:dyDescent="0.2">
      <c r="A4143" t="s">
        <v>441</v>
      </c>
      <c r="B4143">
        <v>3115</v>
      </c>
      <c r="C4143" t="s">
        <v>239</v>
      </c>
      <c r="D4143" t="s">
        <v>240</v>
      </c>
      <c r="E4143" s="4">
        <f>IF(ISBLANK(G4143),H4143,G4143)</f>
        <v>63</v>
      </c>
      <c r="F4143" s="9" t="b">
        <f>AND(ISBLANK(G4143),ISBLANK(H4143))</f>
        <v>0</v>
      </c>
      <c r="H4143" s="9">
        <v>63</v>
      </c>
      <c r="I4143">
        <v>492</v>
      </c>
      <c r="J4143" s="9" t="b">
        <f>AND(ISBLANK(K4143),ISBLANK(L4143))</f>
        <v>0</v>
      </c>
      <c r="L4143" s="9">
        <v>63</v>
      </c>
      <c r="M4143" s="15" t="b">
        <f>AND(ISBLANK(N4143),ISBLANK(O4143),ISBLANK(P4143))</f>
        <v>0</v>
      </c>
      <c r="O4143" s="15">
        <v>61</v>
      </c>
      <c r="Q4143">
        <v>61</v>
      </c>
      <c r="R4143" s="18" t="b">
        <f>AND(ISBLANK(S4143),ISBLANK(T4143))</f>
        <v>0</v>
      </c>
      <c r="S4143" s="20">
        <v>1</v>
      </c>
      <c r="U4143" s="15" t="b">
        <f>AND(ISBLANK(V4143),ISBLANK(W4143),ISBLANK(X4143))</f>
        <v>0</v>
      </c>
      <c r="V4143" s="16">
        <v>1</v>
      </c>
      <c r="Y4143" s="13">
        <v>0.96</v>
      </c>
      <c r="AA4143" s="3">
        <v>42461</v>
      </c>
      <c r="AB4143" s="24" t="str">
        <f>IF(ISERR(MONTH(AA4143)),TRIM(SUBSTITUTE(AA4143,(RIGHT(TRIM(AA4143),4)),"")),TEXT(AA4143,"mmmm"))</f>
        <v>April</v>
      </c>
      <c r="AC4143" s="24">
        <f>IF(ISERR(YEAR(AA4143)),VALUE(RIGHT(TRIM(AA4143),4)),YEAR(AA4143))</f>
        <v>2016</v>
      </c>
      <c r="AD4143" t="s">
        <v>459</v>
      </c>
      <c r="AE4143" t="b">
        <f>VLOOKUP(AA4143,duplicates!A:C,3,FALSE)</f>
        <v>0</v>
      </c>
      <c r="AF4143" t="b">
        <f t="shared" si="60"/>
        <v>1</v>
      </c>
      <c r="AG4143" s="23" t="b">
        <v>1</v>
      </c>
    </row>
    <row r="4144" spans="1:33" x14ac:dyDescent="0.2">
      <c r="A4144" t="s">
        <v>441</v>
      </c>
      <c r="B4144">
        <v>3116</v>
      </c>
      <c r="C4144" t="s">
        <v>281</v>
      </c>
      <c r="D4144" t="s">
        <v>282</v>
      </c>
      <c r="E4144" s="4">
        <f>IF(ISBLANK(G4144),H4144,G4144)</f>
        <v>255</v>
      </c>
      <c r="F4144" s="9" t="b">
        <f>AND(ISBLANK(G4144),ISBLANK(H4144))</f>
        <v>0</v>
      </c>
      <c r="H4144" s="9">
        <v>255</v>
      </c>
      <c r="I4144">
        <v>943</v>
      </c>
      <c r="J4144" s="9" t="b">
        <f>AND(ISBLANK(K4144),ISBLANK(L4144))</f>
        <v>0</v>
      </c>
      <c r="L4144" s="9">
        <v>252</v>
      </c>
      <c r="M4144" s="15" t="b">
        <f>AND(ISBLANK(N4144),ISBLANK(O4144),ISBLANK(P4144))</f>
        <v>0</v>
      </c>
      <c r="O4144" s="15">
        <v>69</v>
      </c>
      <c r="Q4144">
        <v>69</v>
      </c>
      <c r="R4144" s="18" t="b">
        <f>AND(ISBLANK(S4144),ISBLANK(T4144))</f>
        <v>0</v>
      </c>
      <c r="S4144" s="20">
        <v>1</v>
      </c>
      <c r="U4144" s="15" t="b">
        <f>AND(ISBLANK(V4144),ISBLANK(W4144),ISBLANK(X4144))</f>
        <v>0</v>
      </c>
      <c r="V4144" s="16">
        <v>0.99</v>
      </c>
      <c r="Y4144" s="13">
        <v>0.9</v>
      </c>
      <c r="AA4144" s="3">
        <v>42461</v>
      </c>
      <c r="AB4144" s="24" t="str">
        <f>IF(ISERR(MONTH(AA4144)),TRIM(SUBSTITUTE(AA4144,(RIGHT(TRIM(AA4144),4)),"")),TEXT(AA4144,"mmmm"))</f>
        <v>April</v>
      </c>
      <c r="AC4144" s="24">
        <f>IF(ISERR(YEAR(AA4144)),VALUE(RIGHT(TRIM(AA4144),4)),YEAR(AA4144))</f>
        <v>2016</v>
      </c>
      <c r="AD4144" t="s">
        <v>459</v>
      </c>
      <c r="AE4144" t="b">
        <f>VLOOKUP(AA4144,duplicates!A:C,3,FALSE)</f>
        <v>0</v>
      </c>
      <c r="AF4144" t="b">
        <f t="shared" si="60"/>
        <v>1</v>
      </c>
      <c r="AG4144" s="23" t="b">
        <v>1</v>
      </c>
    </row>
    <row r="4145" spans="1:33" x14ac:dyDescent="0.2">
      <c r="A4145" t="s">
        <v>441</v>
      </c>
      <c r="B4145">
        <v>3057</v>
      </c>
      <c r="C4145" t="s">
        <v>177</v>
      </c>
      <c r="D4145" t="s">
        <v>178</v>
      </c>
      <c r="E4145" s="4">
        <f>IF(ISBLANK(G4145),H4145,G4145)</f>
        <v>33</v>
      </c>
      <c r="F4145" s="9" t="b">
        <f>AND(ISBLANK(G4145),ISBLANK(H4145))</f>
        <v>0</v>
      </c>
      <c r="H4145" s="9">
        <v>33</v>
      </c>
      <c r="I4145">
        <v>360</v>
      </c>
      <c r="J4145" s="9" t="b">
        <f>AND(ISBLANK(K4145),ISBLANK(L4145))</f>
        <v>0</v>
      </c>
      <c r="L4145" s="9">
        <v>33</v>
      </c>
      <c r="M4145" s="15" t="b">
        <f>AND(ISBLANK(N4145),ISBLANK(O4145),ISBLANK(P4145))</f>
        <v>0</v>
      </c>
      <c r="O4145" s="15">
        <v>13</v>
      </c>
      <c r="Q4145">
        <v>13</v>
      </c>
      <c r="R4145" s="18" t="b">
        <f>AND(ISBLANK(S4145),ISBLANK(T4145))</f>
        <v>0</v>
      </c>
      <c r="S4145" s="20">
        <v>1</v>
      </c>
      <c r="U4145" s="15" t="b">
        <f>AND(ISBLANK(V4145),ISBLANK(W4145),ISBLANK(X4145))</f>
        <v>0</v>
      </c>
      <c r="V4145" s="16">
        <v>1</v>
      </c>
      <c r="Y4145" s="13">
        <v>0.92</v>
      </c>
      <c r="AA4145" s="3">
        <v>42461</v>
      </c>
      <c r="AB4145" s="24" t="str">
        <f>IF(ISERR(MONTH(AA4145)),TRIM(SUBSTITUTE(AA4145,(RIGHT(TRIM(AA4145),4)),"")),TEXT(AA4145,"mmmm"))</f>
        <v>April</v>
      </c>
      <c r="AC4145" s="24">
        <f>IF(ISERR(YEAR(AA4145)),VALUE(RIGHT(TRIM(AA4145),4)),YEAR(AA4145))</f>
        <v>2016</v>
      </c>
      <c r="AD4145" t="s">
        <v>459</v>
      </c>
      <c r="AE4145" t="b">
        <f>VLOOKUP(AA4145,duplicates!A:C,3,FALSE)</f>
        <v>0</v>
      </c>
      <c r="AF4145" t="b">
        <f t="shared" si="60"/>
        <v>1</v>
      </c>
      <c r="AG4145" s="23" t="b">
        <v>1</v>
      </c>
    </row>
    <row r="4146" spans="1:33" x14ac:dyDescent="0.2">
      <c r="A4146" t="s">
        <v>441</v>
      </c>
      <c r="B4146">
        <v>3114</v>
      </c>
      <c r="C4146" t="s">
        <v>379</v>
      </c>
      <c r="D4146" t="s">
        <v>236</v>
      </c>
      <c r="E4146" s="4">
        <f>IF(ISBLANK(G4146),H4146,G4146)</f>
        <v>129</v>
      </c>
      <c r="F4146" s="9" t="b">
        <f>AND(ISBLANK(G4146),ISBLANK(H4146))</f>
        <v>0</v>
      </c>
      <c r="H4146" s="9">
        <v>129</v>
      </c>
      <c r="I4146">
        <v>846</v>
      </c>
      <c r="J4146" s="9" t="b">
        <f>AND(ISBLANK(K4146),ISBLANK(L4146))</f>
        <v>0</v>
      </c>
      <c r="L4146" s="9">
        <v>121</v>
      </c>
      <c r="M4146" s="15" t="b">
        <f>AND(ISBLANK(N4146),ISBLANK(O4146),ISBLANK(P4146))</f>
        <v>0</v>
      </c>
      <c r="O4146" s="15">
        <v>18</v>
      </c>
      <c r="Q4146">
        <v>18</v>
      </c>
      <c r="R4146" s="18" t="b">
        <f>AND(ISBLANK(S4146),ISBLANK(T4146))</f>
        <v>0</v>
      </c>
      <c r="S4146" s="20">
        <v>1</v>
      </c>
      <c r="U4146" s="15" t="b">
        <f>AND(ISBLANK(V4146),ISBLANK(W4146),ISBLANK(X4146))</f>
        <v>0</v>
      </c>
      <c r="V4146" s="16">
        <v>0.94</v>
      </c>
      <c r="Y4146" s="13">
        <v>0.94</v>
      </c>
      <c r="AA4146" s="3">
        <v>42461</v>
      </c>
      <c r="AB4146" s="24" t="str">
        <f>IF(ISERR(MONTH(AA4146)),TRIM(SUBSTITUTE(AA4146,(RIGHT(TRIM(AA4146),4)),"")),TEXT(AA4146,"mmmm"))</f>
        <v>April</v>
      </c>
      <c r="AC4146" s="24">
        <f>IF(ISERR(YEAR(AA4146)),VALUE(RIGHT(TRIM(AA4146),4)),YEAR(AA4146))</f>
        <v>2016</v>
      </c>
      <c r="AD4146" t="s">
        <v>459</v>
      </c>
      <c r="AE4146" t="b">
        <f>VLOOKUP(AA4146,duplicates!A:C,3,FALSE)</f>
        <v>0</v>
      </c>
      <c r="AF4146" t="b">
        <f t="shared" si="60"/>
        <v>1</v>
      </c>
      <c r="AG4146" s="23" t="b">
        <v>1</v>
      </c>
    </row>
    <row r="4147" spans="1:33" x14ac:dyDescent="0.2">
      <c r="A4147" t="s">
        <v>441</v>
      </c>
      <c r="B4147">
        <v>3117</v>
      </c>
      <c r="C4147" t="s">
        <v>211</v>
      </c>
      <c r="D4147" t="s">
        <v>212</v>
      </c>
      <c r="E4147" s="4">
        <f>IF(ISBLANK(G4147),H4147,G4147)</f>
        <v>46</v>
      </c>
      <c r="F4147" s="9" t="b">
        <f>AND(ISBLANK(G4147),ISBLANK(H4147))</f>
        <v>0</v>
      </c>
      <c r="H4147" s="9">
        <v>46</v>
      </c>
      <c r="I4147">
        <v>359</v>
      </c>
      <c r="J4147" s="9" t="b">
        <f>AND(ISBLANK(K4147),ISBLANK(L4147))</f>
        <v>0</v>
      </c>
      <c r="L4147" s="9">
        <v>46</v>
      </c>
      <c r="M4147" s="15" t="b">
        <f>AND(ISBLANK(N4147),ISBLANK(O4147),ISBLANK(P4147))</f>
        <v>0</v>
      </c>
      <c r="O4147" s="15">
        <v>11</v>
      </c>
      <c r="Q4147">
        <v>0</v>
      </c>
      <c r="R4147" s="18" t="b">
        <f>AND(ISBLANK(S4147),ISBLANK(T4147))</f>
        <v>0</v>
      </c>
      <c r="S4147" s="20">
        <v>0</v>
      </c>
      <c r="U4147" s="15" t="b">
        <f>AND(ISBLANK(V4147),ISBLANK(W4147),ISBLANK(X4147))</f>
        <v>0</v>
      </c>
      <c r="V4147" s="16">
        <v>1</v>
      </c>
      <c r="Y4147" s="13">
        <v>0.91</v>
      </c>
      <c r="AA4147" s="3">
        <v>42461</v>
      </c>
      <c r="AB4147" s="24" t="str">
        <f>IF(ISERR(MONTH(AA4147)),TRIM(SUBSTITUTE(AA4147,(RIGHT(TRIM(AA4147),4)),"")),TEXT(AA4147,"mmmm"))</f>
        <v>April</v>
      </c>
      <c r="AC4147" s="24">
        <f>IF(ISERR(YEAR(AA4147)),VALUE(RIGHT(TRIM(AA4147),4)),YEAR(AA4147))</f>
        <v>2016</v>
      </c>
      <c r="AD4147" t="s">
        <v>459</v>
      </c>
      <c r="AE4147" t="b">
        <f>VLOOKUP(AA4147,duplicates!A:C,3,FALSE)</f>
        <v>0</v>
      </c>
      <c r="AF4147" t="b">
        <f t="shared" si="60"/>
        <v>1</v>
      </c>
      <c r="AG4147" s="23" t="b">
        <v>1</v>
      </c>
    </row>
    <row r="4148" spans="1:33" x14ac:dyDescent="0.2">
      <c r="A4148" t="s">
        <v>441</v>
      </c>
      <c r="B4148">
        <v>3058</v>
      </c>
      <c r="C4148" t="s">
        <v>187</v>
      </c>
      <c r="D4148" t="s">
        <v>188</v>
      </c>
      <c r="E4148" s="4">
        <f>IF(ISBLANK(G4148),H4148,G4148)</f>
        <v>82</v>
      </c>
      <c r="F4148" s="9" t="b">
        <f>AND(ISBLANK(G4148),ISBLANK(H4148))</f>
        <v>0</v>
      </c>
      <c r="H4148" s="9">
        <v>82</v>
      </c>
      <c r="I4148">
        <v>475</v>
      </c>
      <c r="J4148" s="9" t="b">
        <f>AND(ISBLANK(K4148),ISBLANK(L4148))</f>
        <v>0</v>
      </c>
      <c r="L4148" s="9">
        <v>81</v>
      </c>
      <c r="M4148" s="15" t="b">
        <f>AND(ISBLANK(N4148),ISBLANK(O4148),ISBLANK(P4148))</f>
        <v>0</v>
      </c>
      <c r="O4148" s="15">
        <v>11</v>
      </c>
      <c r="Q4148">
        <v>11</v>
      </c>
      <c r="R4148" s="18" t="b">
        <f>AND(ISBLANK(S4148),ISBLANK(T4148))</f>
        <v>0</v>
      </c>
      <c r="S4148" s="20">
        <v>1</v>
      </c>
      <c r="U4148" s="15" t="b">
        <f>AND(ISBLANK(V4148),ISBLANK(W4148),ISBLANK(X4148))</f>
        <v>0</v>
      </c>
      <c r="V4148" s="16">
        <v>0.99</v>
      </c>
      <c r="Y4148" s="13">
        <v>0.92</v>
      </c>
      <c r="AA4148" s="3">
        <v>42461</v>
      </c>
      <c r="AB4148" s="24" t="str">
        <f>IF(ISERR(MONTH(AA4148)),TRIM(SUBSTITUTE(AA4148,(RIGHT(TRIM(AA4148),4)),"")),TEXT(AA4148,"mmmm"))</f>
        <v>April</v>
      </c>
      <c r="AC4148" s="24">
        <f>IF(ISERR(YEAR(AA4148)),VALUE(RIGHT(TRIM(AA4148),4)),YEAR(AA4148))</f>
        <v>2016</v>
      </c>
      <c r="AD4148" t="s">
        <v>459</v>
      </c>
      <c r="AE4148" t="b">
        <f>VLOOKUP(AA4148,duplicates!A:C,3,FALSE)</f>
        <v>0</v>
      </c>
      <c r="AF4148" t="b">
        <f t="shared" si="60"/>
        <v>1</v>
      </c>
      <c r="AG4148" s="23" t="b">
        <v>1</v>
      </c>
    </row>
    <row r="4149" spans="1:33" x14ac:dyDescent="0.2">
      <c r="A4149" t="s">
        <v>441</v>
      </c>
      <c r="B4149">
        <v>3118</v>
      </c>
      <c r="C4149" t="s">
        <v>285</v>
      </c>
      <c r="D4149" t="s">
        <v>286</v>
      </c>
      <c r="E4149" s="4">
        <f>IF(ISBLANK(G4149),H4149,G4149)</f>
        <v>34</v>
      </c>
      <c r="F4149" s="9" t="b">
        <f>AND(ISBLANK(G4149),ISBLANK(H4149))</f>
        <v>0</v>
      </c>
      <c r="H4149" s="9">
        <v>34</v>
      </c>
      <c r="I4149">
        <v>538</v>
      </c>
      <c r="J4149" s="9" t="b">
        <f>AND(ISBLANK(K4149),ISBLANK(L4149))</f>
        <v>0</v>
      </c>
      <c r="L4149" s="9">
        <v>33</v>
      </c>
      <c r="M4149" s="15" t="b">
        <f>AND(ISBLANK(N4149),ISBLANK(O4149),ISBLANK(P4149))</f>
        <v>0</v>
      </c>
      <c r="O4149" s="15">
        <v>12</v>
      </c>
      <c r="Q4149">
        <v>12</v>
      </c>
      <c r="R4149" s="18" t="b">
        <f>AND(ISBLANK(S4149),ISBLANK(T4149))</f>
        <v>0</v>
      </c>
      <c r="S4149" s="20">
        <v>1</v>
      </c>
      <c r="U4149" s="15" t="b">
        <f>AND(ISBLANK(V4149),ISBLANK(W4149),ISBLANK(X4149))</f>
        <v>0</v>
      </c>
      <c r="V4149" s="16">
        <v>0.97</v>
      </c>
      <c r="Y4149" s="13">
        <v>0.95</v>
      </c>
      <c r="AA4149" s="3">
        <v>42461</v>
      </c>
      <c r="AB4149" s="24" t="str">
        <f>IF(ISERR(MONTH(AA4149)),TRIM(SUBSTITUTE(AA4149,(RIGHT(TRIM(AA4149),4)),"")),TEXT(AA4149,"mmmm"))</f>
        <v>April</v>
      </c>
      <c r="AC4149" s="24">
        <f>IF(ISERR(YEAR(AA4149)),VALUE(RIGHT(TRIM(AA4149),4)),YEAR(AA4149))</f>
        <v>2016</v>
      </c>
      <c r="AD4149" t="s">
        <v>459</v>
      </c>
      <c r="AE4149" t="b">
        <f>VLOOKUP(AA4149,duplicates!A:C,3,FALSE)</f>
        <v>0</v>
      </c>
      <c r="AF4149" t="b">
        <f t="shared" si="60"/>
        <v>1</v>
      </c>
      <c r="AG4149" s="23" t="b">
        <v>1</v>
      </c>
    </row>
    <row r="4150" spans="1:33" x14ac:dyDescent="0.2">
      <c r="A4150" t="s">
        <v>441</v>
      </c>
      <c r="B4150">
        <v>3059</v>
      </c>
      <c r="C4150" t="s">
        <v>95</v>
      </c>
      <c r="D4150" t="s">
        <v>96</v>
      </c>
      <c r="E4150" s="4">
        <f>IF(ISBLANK(G4150),H4150,G4150)</f>
        <v>7</v>
      </c>
      <c r="F4150" s="9" t="b">
        <f>AND(ISBLANK(G4150),ISBLANK(H4150))</f>
        <v>0</v>
      </c>
      <c r="H4150" s="9">
        <v>7</v>
      </c>
      <c r="I4150">
        <v>212</v>
      </c>
      <c r="J4150" s="9" t="b">
        <f>AND(ISBLANK(K4150),ISBLANK(L4150))</f>
        <v>0</v>
      </c>
      <c r="L4150" s="9">
        <v>7</v>
      </c>
      <c r="M4150" s="15" t="b">
        <f>AND(ISBLANK(N4150),ISBLANK(O4150),ISBLANK(P4150))</f>
        <v>0</v>
      </c>
      <c r="O4150" s="15">
        <v>6</v>
      </c>
      <c r="Q4150">
        <v>6</v>
      </c>
      <c r="R4150" s="18" t="b">
        <f>AND(ISBLANK(S4150),ISBLANK(T4150))</f>
        <v>0</v>
      </c>
      <c r="S4150" s="20">
        <v>1</v>
      </c>
      <c r="U4150" s="15" t="b">
        <f>AND(ISBLANK(V4150),ISBLANK(W4150),ISBLANK(X4150))</f>
        <v>0</v>
      </c>
      <c r="V4150" s="16">
        <v>1</v>
      </c>
      <c r="Y4150" s="13">
        <v>1</v>
      </c>
      <c r="AA4150" s="3">
        <v>42461</v>
      </c>
      <c r="AB4150" s="24" t="str">
        <f>IF(ISERR(MONTH(AA4150)),TRIM(SUBSTITUTE(AA4150,(RIGHT(TRIM(AA4150),4)),"")),TEXT(AA4150,"mmmm"))</f>
        <v>April</v>
      </c>
      <c r="AC4150" s="24">
        <f>IF(ISERR(YEAR(AA4150)),VALUE(RIGHT(TRIM(AA4150),4)),YEAR(AA4150))</f>
        <v>2016</v>
      </c>
      <c r="AD4150" t="s">
        <v>459</v>
      </c>
      <c r="AE4150" t="b">
        <f>VLOOKUP(AA4150,duplicates!A:C,3,FALSE)</f>
        <v>0</v>
      </c>
      <c r="AF4150" t="b">
        <f t="shared" si="60"/>
        <v>1</v>
      </c>
      <c r="AG4150" s="23" t="b">
        <v>1</v>
      </c>
    </row>
    <row r="4151" spans="1:33" x14ac:dyDescent="0.2">
      <c r="A4151" t="s">
        <v>441</v>
      </c>
      <c r="B4151">
        <v>3060</v>
      </c>
      <c r="C4151" t="s">
        <v>203</v>
      </c>
      <c r="D4151" t="s">
        <v>204</v>
      </c>
      <c r="E4151" s="4">
        <f>IF(ISBLANK(G4151),H4151,G4151)</f>
        <v>110</v>
      </c>
      <c r="F4151" s="9" t="b">
        <f>AND(ISBLANK(G4151),ISBLANK(H4151))</f>
        <v>0</v>
      </c>
      <c r="H4151" s="9">
        <v>110</v>
      </c>
      <c r="I4151">
        <v>871</v>
      </c>
      <c r="J4151" s="9" t="b">
        <f>AND(ISBLANK(K4151),ISBLANK(L4151))</f>
        <v>0</v>
      </c>
      <c r="L4151" s="9">
        <v>104</v>
      </c>
      <c r="M4151" s="15" t="b">
        <f>AND(ISBLANK(N4151),ISBLANK(O4151),ISBLANK(P4151))</f>
        <v>0</v>
      </c>
      <c r="O4151" s="15">
        <v>22</v>
      </c>
      <c r="Q4151">
        <v>22</v>
      </c>
      <c r="R4151" s="18" t="b">
        <f>AND(ISBLANK(S4151),ISBLANK(T4151))</f>
        <v>0</v>
      </c>
      <c r="S4151" s="20">
        <v>1</v>
      </c>
      <c r="U4151" s="15" t="b">
        <f>AND(ISBLANK(V4151),ISBLANK(W4151),ISBLANK(X4151))</f>
        <v>0</v>
      </c>
      <c r="V4151" s="16">
        <v>0.95</v>
      </c>
      <c r="Y4151" s="13">
        <v>0.92</v>
      </c>
      <c r="AA4151" s="3">
        <v>42461</v>
      </c>
      <c r="AB4151" s="24" t="str">
        <f>IF(ISERR(MONTH(AA4151)),TRIM(SUBSTITUTE(AA4151,(RIGHT(TRIM(AA4151),4)),"")),TEXT(AA4151,"mmmm"))</f>
        <v>April</v>
      </c>
      <c r="AC4151" s="24">
        <f>IF(ISERR(YEAR(AA4151)),VALUE(RIGHT(TRIM(AA4151),4)),YEAR(AA4151))</f>
        <v>2016</v>
      </c>
      <c r="AD4151" t="s">
        <v>459</v>
      </c>
      <c r="AE4151" t="b">
        <f>VLOOKUP(AA4151,duplicates!A:C,3,FALSE)</f>
        <v>0</v>
      </c>
      <c r="AF4151" t="b">
        <f t="shared" si="60"/>
        <v>1</v>
      </c>
      <c r="AG4151" s="23" t="b">
        <v>1</v>
      </c>
    </row>
    <row r="4152" spans="1:33" x14ac:dyDescent="0.2">
      <c r="A4152" t="s">
        <v>441</v>
      </c>
      <c r="B4152">
        <v>3119</v>
      </c>
      <c r="C4152" t="s">
        <v>322</v>
      </c>
      <c r="D4152" t="s">
        <v>323</v>
      </c>
      <c r="E4152" s="4" t="str">
        <f>IF(ISBLANK(G4152),H4152,G4152)</f>
        <v>NIL RETURN</v>
      </c>
      <c r="F4152" s="9" t="b">
        <f>AND(ISBLANK(G4152),ISBLANK(H4152))</f>
        <v>0</v>
      </c>
      <c r="H4152" s="9" t="s">
        <v>317</v>
      </c>
      <c r="I4152" t="s">
        <v>317</v>
      </c>
      <c r="J4152" s="9" t="b">
        <f>AND(ISBLANK(K4152),ISBLANK(L4152))</f>
        <v>0</v>
      </c>
      <c r="L4152" s="9" t="s">
        <v>317</v>
      </c>
      <c r="M4152" s="15" t="b">
        <f>AND(ISBLANK(N4152),ISBLANK(O4152),ISBLANK(P4152))</f>
        <v>0</v>
      </c>
      <c r="O4152" s="15" t="s">
        <v>317</v>
      </c>
      <c r="Q4152" t="s">
        <v>317</v>
      </c>
      <c r="R4152" s="18" t="b">
        <f>AND(ISBLANK(S4152),ISBLANK(T4152))</f>
        <v>0</v>
      </c>
      <c r="S4152" s="18" t="s">
        <v>27</v>
      </c>
      <c r="U4152" s="15" t="b">
        <f>AND(ISBLANK(V4152),ISBLANK(W4152),ISBLANK(X4152))</f>
        <v>0</v>
      </c>
      <c r="V4152" s="15" t="s">
        <v>27</v>
      </c>
      <c r="Y4152" s="12" t="s">
        <v>27</v>
      </c>
      <c r="AA4152" s="3">
        <v>42461</v>
      </c>
      <c r="AB4152" s="24" t="str">
        <f>IF(ISERR(MONTH(AA4152)),TRIM(SUBSTITUTE(AA4152,(RIGHT(TRIM(AA4152),4)),"")),TEXT(AA4152,"mmmm"))</f>
        <v>April</v>
      </c>
      <c r="AC4152" s="24">
        <f>IF(ISERR(YEAR(AA4152)),VALUE(RIGHT(TRIM(AA4152),4)),YEAR(AA4152))</f>
        <v>2016</v>
      </c>
      <c r="AD4152" t="s">
        <v>459</v>
      </c>
      <c r="AE4152" t="b">
        <f>VLOOKUP(AA4152,duplicates!A:C,3,FALSE)</f>
        <v>0</v>
      </c>
      <c r="AF4152" t="b">
        <f t="shared" si="60"/>
        <v>1</v>
      </c>
      <c r="AG4152" s="23" t="b">
        <v>1</v>
      </c>
    </row>
    <row r="4153" spans="1:33" x14ac:dyDescent="0.2">
      <c r="A4153" t="s">
        <v>441</v>
      </c>
      <c r="B4153">
        <v>3061</v>
      </c>
      <c r="C4153" t="s">
        <v>345</v>
      </c>
      <c r="D4153" t="s">
        <v>346</v>
      </c>
      <c r="E4153" s="4">
        <f>IF(ISBLANK(G4153),H4153,G4153)</f>
        <v>170</v>
      </c>
      <c r="F4153" s="9" t="b">
        <f>AND(ISBLANK(G4153),ISBLANK(H4153))</f>
        <v>0</v>
      </c>
      <c r="H4153" s="9">
        <v>170</v>
      </c>
      <c r="I4153">
        <v>660</v>
      </c>
      <c r="J4153" s="9" t="b">
        <f>AND(ISBLANK(K4153),ISBLANK(L4153))</f>
        <v>0</v>
      </c>
      <c r="L4153" s="9">
        <v>169</v>
      </c>
      <c r="M4153" s="15" t="b">
        <f>AND(ISBLANK(N4153),ISBLANK(O4153),ISBLANK(P4153))</f>
        <v>0</v>
      </c>
      <c r="O4153" s="15">
        <v>38</v>
      </c>
      <c r="Q4153">
        <v>36</v>
      </c>
      <c r="R4153" s="18" t="b">
        <f>AND(ISBLANK(S4153),ISBLANK(T4153))</f>
        <v>0</v>
      </c>
      <c r="S4153" s="20">
        <v>0.95</v>
      </c>
      <c r="U4153" s="15" t="b">
        <f>AND(ISBLANK(V4153),ISBLANK(W4153),ISBLANK(X4153))</f>
        <v>0</v>
      </c>
      <c r="V4153" s="16">
        <v>0.99</v>
      </c>
      <c r="Y4153" s="13">
        <v>0.96</v>
      </c>
      <c r="AA4153" s="3">
        <v>42461</v>
      </c>
      <c r="AB4153" s="24" t="str">
        <f>IF(ISERR(MONTH(AA4153)),TRIM(SUBSTITUTE(AA4153,(RIGHT(TRIM(AA4153),4)),"")),TEXT(AA4153,"mmmm"))</f>
        <v>April</v>
      </c>
      <c r="AC4153" s="24">
        <f>IF(ISERR(YEAR(AA4153)),VALUE(RIGHT(TRIM(AA4153),4)),YEAR(AA4153))</f>
        <v>2016</v>
      </c>
      <c r="AD4153" t="s">
        <v>459</v>
      </c>
      <c r="AE4153" t="b">
        <f>VLOOKUP(AA4153,duplicates!A:C,3,FALSE)</f>
        <v>0</v>
      </c>
      <c r="AF4153" t="b">
        <f t="shared" si="60"/>
        <v>1</v>
      </c>
      <c r="AG4153" s="23" t="b">
        <v>1</v>
      </c>
    </row>
    <row r="4154" spans="1:33" x14ac:dyDescent="0.2">
      <c r="A4154" t="s">
        <v>441</v>
      </c>
      <c r="B4154">
        <v>3120</v>
      </c>
      <c r="C4154" t="s">
        <v>289</v>
      </c>
      <c r="D4154" t="s">
        <v>290</v>
      </c>
      <c r="E4154" s="4">
        <f>IF(ISBLANK(G4154),H4154,G4154)</f>
        <v>198</v>
      </c>
      <c r="F4154" s="9" t="b">
        <f>AND(ISBLANK(G4154),ISBLANK(H4154))</f>
        <v>0</v>
      </c>
      <c r="H4154" s="9">
        <v>198</v>
      </c>
      <c r="I4154">
        <v>688</v>
      </c>
      <c r="J4154" s="9" t="b">
        <f>AND(ISBLANK(K4154),ISBLANK(L4154))</f>
        <v>0</v>
      </c>
      <c r="L4154" s="9">
        <v>188</v>
      </c>
      <c r="M4154" s="15" t="b">
        <f>AND(ISBLANK(N4154),ISBLANK(O4154),ISBLANK(P4154))</f>
        <v>0</v>
      </c>
      <c r="O4154" s="15">
        <v>99</v>
      </c>
      <c r="Q4154">
        <v>99</v>
      </c>
      <c r="R4154" s="18" t="b">
        <f>AND(ISBLANK(S4154),ISBLANK(T4154))</f>
        <v>0</v>
      </c>
      <c r="S4154" s="20">
        <v>1</v>
      </c>
      <c r="U4154" s="15" t="b">
        <f>AND(ISBLANK(V4154),ISBLANK(W4154),ISBLANK(X4154))</f>
        <v>0</v>
      </c>
      <c r="V4154" s="16">
        <v>0.95</v>
      </c>
      <c r="Y4154" s="13">
        <v>0.94</v>
      </c>
      <c r="AA4154" s="3">
        <v>42461</v>
      </c>
      <c r="AB4154" s="24" t="str">
        <f>IF(ISERR(MONTH(AA4154)),TRIM(SUBSTITUTE(AA4154,(RIGHT(TRIM(AA4154),4)),"")),TEXT(AA4154,"mmmm"))</f>
        <v>April</v>
      </c>
      <c r="AC4154" s="24">
        <f>IF(ISERR(YEAR(AA4154)),VALUE(RIGHT(TRIM(AA4154),4)),YEAR(AA4154))</f>
        <v>2016</v>
      </c>
      <c r="AD4154" t="s">
        <v>459</v>
      </c>
      <c r="AE4154" t="b">
        <f>VLOOKUP(AA4154,duplicates!A:C,3,FALSE)</f>
        <v>0</v>
      </c>
      <c r="AF4154" t="b">
        <f t="shared" si="60"/>
        <v>1</v>
      </c>
      <c r="AG4154" s="23" t="b">
        <v>1</v>
      </c>
    </row>
    <row r="4155" spans="1:33" x14ac:dyDescent="0.2">
      <c r="A4155" t="s">
        <v>441</v>
      </c>
      <c r="B4155">
        <v>3062</v>
      </c>
      <c r="C4155" t="s">
        <v>157</v>
      </c>
      <c r="D4155" t="s">
        <v>158</v>
      </c>
      <c r="E4155" s="4">
        <f>IF(ISBLANK(G4155),H4155,G4155)</f>
        <v>53</v>
      </c>
      <c r="F4155" s="9" t="b">
        <f>AND(ISBLANK(G4155),ISBLANK(H4155))</f>
        <v>0</v>
      </c>
      <c r="H4155" s="9">
        <v>53</v>
      </c>
      <c r="I4155">
        <v>343</v>
      </c>
      <c r="J4155" s="9" t="b">
        <f>AND(ISBLANK(K4155),ISBLANK(L4155))</f>
        <v>0</v>
      </c>
      <c r="L4155" s="9">
        <v>53</v>
      </c>
      <c r="M4155" s="15" t="b">
        <f>AND(ISBLANK(N4155),ISBLANK(O4155),ISBLANK(P4155))</f>
        <v>0</v>
      </c>
      <c r="O4155" s="15">
        <v>53</v>
      </c>
      <c r="Q4155">
        <v>53</v>
      </c>
      <c r="R4155" s="18" t="b">
        <f>AND(ISBLANK(S4155),ISBLANK(T4155))</f>
        <v>0</v>
      </c>
      <c r="S4155" s="20">
        <v>1</v>
      </c>
      <c r="U4155" s="15" t="b">
        <f>AND(ISBLANK(V4155),ISBLANK(W4155),ISBLANK(X4155))</f>
        <v>0</v>
      </c>
      <c r="V4155" s="16">
        <v>1</v>
      </c>
      <c r="Y4155" s="13">
        <v>0.96</v>
      </c>
      <c r="AA4155" s="3">
        <v>42461</v>
      </c>
      <c r="AB4155" s="24" t="str">
        <f>IF(ISERR(MONTH(AA4155)),TRIM(SUBSTITUTE(AA4155,(RIGHT(TRIM(AA4155),4)),"")),TEXT(AA4155,"mmmm"))</f>
        <v>April</v>
      </c>
      <c r="AC4155" s="24">
        <f>IF(ISERR(YEAR(AA4155)),VALUE(RIGHT(TRIM(AA4155),4)),YEAR(AA4155))</f>
        <v>2016</v>
      </c>
      <c r="AD4155" t="s">
        <v>459</v>
      </c>
      <c r="AE4155" t="b">
        <f>VLOOKUP(AA4155,duplicates!A:C,3,FALSE)</f>
        <v>0</v>
      </c>
      <c r="AF4155" t="b">
        <f t="shared" si="60"/>
        <v>1</v>
      </c>
      <c r="AG4155" s="23" t="b">
        <v>1</v>
      </c>
    </row>
    <row r="4156" spans="1:33" x14ac:dyDescent="0.2">
      <c r="A4156" t="s">
        <v>441</v>
      </c>
      <c r="B4156">
        <v>3121</v>
      </c>
      <c r="C4156" t="s">
        <v>245</v>
      </c>
      <c r="D4156" t="s">
        <v>246</v>
      </c>
      <c r="E4156" s="4">
        <f>IF(ISBLANK(G4156),H4156,G4156)</f>
        <v>2</v>
      </c>
      <c r="F4156" s="9" t="b">
        <f>AND(ISBLANK(G4156),ISBLANK(H4156))</f>
        <v>0</v>
      </c>
      <c r="H4156" s="9">
        <v>2</v>
      </c>
      <c r="I4156">
        <v>175</v>
      </c>
      <c r="J4156" s="9" t="b">
        <f>AND(ISBLANK(K4156),ISBLANK(L4156))</f>
        <v>0</v>
      </c>
      <c r="L4156" s="9">
        <v>2</v>
      </c>
      <c r="M4156" s="15" t="b">
        <f>AND(ISBLANK(N4156),ISBLANK(O4156),ISBLANK(P4156))</f>
        <v>0</v>
      </c>
      <c r="O4156" s="15">
        <v>2</v>
      </c>
      <c r="Q4156">
        <v>2</v>
      </c>
      <c r="R4156" s="18" t="b">
        <f>AND(ISBLANK(S4156),ISBLANK(T4156))</f>
        <v>0</v>
      </c>
      <c r="S4156" s="20">
        <v>1</v>
      </c>
      <c r="U4156" s="15" t="b">
        <f>AND(ISBLANK(V4156),ISBLANK(W4156),ISBLANK(X4156))</f>
        <v>0</v>
      </c>
      <c r="V4156" s="16">
        <v>1</v>
      </c>
      <c r="Y4156" s="13">
        <v>0.91</v>
      </c>
      <c r="AA4156" s="3">
        <v>42461</v>
      </c>
      <c r="AB4156" s="24" t="str">
        <f>IF(ISERR(MONTH(AA4156)),TRIM(SUBSTITUTE(AA4156,(RIGHT(TRIM(AA4156),4)),"")),TEXT(AA4156,"mmmm"))</f>
        <v>April</v>
      </c>
      <c r="AC4156" s="24">
        <f>IF(ISERR(YEAR(AA4156)),VALUE(RIGHT(TRIM(AA4156),4)),YEAR(AA4156))</f>
        <v>2016</v>
      </c>
      <c r="AD4156" t="s">
        <v>459</v>
      </c>
      <c r="AE4156" t="b">
        <f>VLOOKUP(AA4156,duplicates!A:C,3,FALSE)</f>
        <v>0</v>
      </c>
      <c r="AF4156" t="b">
        <f t="shared" si="60"/>
        <v>1</v>
      </c>
      <c r="AG4156" s="23" t="b">
        <v>1</v>
      </c>
    </row>
    <row r="4157" spans="1:33" x14ac:dyDescent="0.2">
      <c r="A4157" t="s">
        <v>441</v>
      </c>
      <c r="B4157">
        <v>3063</v>
      </c>
      <c r="C4157" t="s">
        <v>25</v>
      </c>
      <c r="D4157" t="s">
        <v>26</v>
      </c>
      <c r="E4157" s="4">
        <f>IF(ISBLANK(G4157),H4157,G4157)</f>
        <v>15</v>
      </c>
      <c r="F4157" s="9" t="b">
        <f>AND(ISBLANK(G4157),ISBLANK(H4157))</f>
        <v>0</v>
      </c>
      <c r="H4157" s="9">
        <v>15</v>
      </c>
      <c r="I4157">
        <v>385</v>
      </c>
      <c r="J4157" s="9" t="b">
        <f>AND(ISBLANK(K4157),ISBLANK(L4157))</f>
        <v>0</v>
      </c>
      <c r="L4157" s="9">
        <v>15</v>
      </c>
      <c r="M4157" s="15" t="b">
        <f>AND(ISBLANK(N4157),ISBLANK(O4157),ISBLANK(P4157))</f>
        <v>0</v>
      </c>
      <c r="O4157" s="15">
        <v>2</v>
      </c>
      <c r="Q4157">
        <v>2</v>
      </c>
      <c r="R4157" s="18" t="b">
        <f>AND(ISBLANK(S4157),ISBLANK(T4157))</f>
        <v>0</v>
      </c>
      <c r="S4157" s="20">
        <v>1</v>
      </c>
      <c r="U4157" s="15" t="b">
        <f>AND(ISBLANK(V4157),ISBLANK(W4157),ISBLANK(X4157))</f>
        <v>0</v>
      </c>
      <c r="V4157" s="16">
        <v>1</v>
      </c>
      <c r="Y4157" s="13">
        <v>0.92</v>
      </c>
      <c r="AA4157" s="3">
        <v>42461</v>
      </c>
      <c r="AB4157" s="24" t="str">
        <f>IF(ISERR(MONTH(AA4157)),TRIM(SUBSTITUTE(AA4157,(RIGHT(TRIM(AA4157),4)),"")),TEXT(AA4157,"mmmm"))</f>
        <v>April</v>
      </c>
      <c r="AC4157" s="24">
        <f>IF(ISERR(YEAR(AA4157)),VALUE(RIGHT(TRIM(AA4157),4)),YEAR(AA4157))</f>
        <v>2016</v>
      </c>
      <c r="AD4157" t="s">
        <v>459</v>
      </c>
      <c r="AE4157" t="b">
        <f>VLOOKUP(AA4157,duplicates!A:C,3,FALSE)</f>
        <v>0</v>
      </c>
      <c r="AF4157" t="b">
        <f t="shared" si="60"/>
        <v>1</v>
      </c>
      <c r="AG4157" s="23" t="b">
        <v>1</v>
      </c>
    </row>
    <row r="4158" spans="1:33" x14ac:dyDescent="0.2">
      <c r="A4158" t="s">
        <v>441</v>
      </c>
      <c r="B4158">
        <v>3064</v>
      </c>
      <c r="C4158" t="s">
        <v>55</v>
      </c>
      <c r="D4158" t="s">
        <v>56</v>
      </c>
      <c r="E4158" s="4">
        <f>IF(ISBLANK(G4158),H4158,G4158)</f>
        <v>116</v>
      </c>
      <c r="F4158" s="9" t="b">
        <f>AND(ISBLANK(G4158),ISBLANK(H4158))</f>
        <v>0</v>
      </c>
      <c r="H4158" s="9">
        <v>116</v>
      </c>
      <c r="I4158">
        <v>833</v>
      </c>
      <c r="J4158" s="9" t="b">
        <f>AND(ISBLANK(K4158),ISBLANK(L4158))</f>
        <v>0</v>
      </c>
      <c r="L4158" s="9">
        <v>116</v>
      </c>
      <c r="M4158" s="15" t="b">
        <f>AND(ISBLANK(N4158),ISBLANK(O4158),ISBLANK(P4158))</f>
        <v>0</v>
      </c>
      <c r="O4158" s="15">
        <v>95</v>
      </c>
      <c r="Q4158">
        <v>95</v>
      </c>
      <c r="R4158" s="18" t="b">
        <f>AND(ISBLANK(S4158),ISBLANK(T4158))</f>
        <v>0</v>
      </c>
      <c r="S4158" s="20">
        <v>1</v>
      </c>
      <c r="U4158" s="15" t="b">
        <f>AND(ISBLANK(V4158),ISBLANK(W4158),ISBLANK(X4158))</f>
        <v>0</v>
      </c>
      <c r="V4158" s="16">
        <v>1</v>
      </c>
      <c r="Y4158" s="13">
        <v>0.92</v>
      </c>
      <c r="AA4158" s="3">
        <v>42461</v>
      </c>
      <c r="AB4158" s="24" t="str">
        <f>IF(ISERR(MONTH(AA4158)),TRIM(SUBSTITUTE(AA4158,(RIGHT(TRIM(AA4158),4)),"")),TEXT(AA4158,"mmmm"))</f>
        <v>April</v>
      </c>
      <c r="AC4158" s="24">
        <f>IF(ISERR(YEAR(AA4158)),VALUE(RIGHT(TRIM(AA4158),4)),YEAR(AA4158))</f>
        <v>2016</v>
      </c>
      <c r="AD4158" t="s">
        <v>459</v>
      </c>
      <c r="AE4158" t="b">
        <f>VLOOKUP(AA4158,duplicates!A:C,3,FALSE)</f>
        <v>0</v>
      </c>
      <c r="AF4158" t="b">
        <f t="shared" si="60"/>
        <v>1</v>
      </c>
      <c r="AG4158" s="23" t="b">
        <v>1</v>
      </c>
    </row>
    <row r="4159" spans="1:33" x14ac:dyDescent="0.2">
      <c r="A4159" t="s">
        <v>441</v>
      </c>
      <c r="B4159">
        <v>3133</v>
      </c>
      <c r="C4159" t="s">
        <v>75</v>
      </c>
      <c r="D4159" t="s">
        <v>76</v>
      </c>
      <c r="E4159" s="4">
        <f>IF(ISBLANK(G4159),H4159,G4159)</f>
        <v>28</v>
      </c>
      <c r="F4159" s="9" t="b">
        <f>AND(ISBLANK(G4159),ISBLANK(H4159))</f>
        <v>0</v>
      </c>
      <c r="H4159" s="9">
        <v>28</v>
      </c>
      <c r="I4159">
        <v>367</v>
      </c>
      <c r="J4159" s="9" t="b">
        <f>AND(ISBLANK(K4159),ISBLANK(L4159))</f>
        <v>0</v>
      </c>
      <c r="L4159" s="9">
        <v>27</v>
      </c>
      <c r="M4159" s="15" t="b">
        <f>AND(ISBLANK(N4159),ISBLANK(O4159),ISBLANK(P4159))</f>
        <v>0</v>
      </c>
      <c r="O4159" s="15">
        <v>3</v>
      </c>
      <c r="Q4159">
        <v>3</v>
      </c>
      <c r="R4159" s="18" t="b">
        <f>AND(ISBLANK(S4159),ISBLANK(T4159))</f>
        <v>0</v>
      </c>
      <c r="S4159" s="20">
        <v>1</v>
      </c>
      <c r="U4159" s="15" t="b">
        <f>AND(ISBLANK(V4159),ISBLANK(W4159),ISBLANK(X4159))</f>
        <v>0</v>
      </c>
      <c r="V4159" s="16">
        <v>0.96</v>
      </c>
      <c r="Y4159" s="13">
        <v>0.82</v>
      </c>
      <c r="AA4159" s="3">
        <v>42491</v>
      </c>
      <c r="AB4159" s="24" t="str">
        <f>IF(ISERR(MONTH(AA4159)),TRIM(SUBSTITUTE(AA4159,(RIGHT(TRIM(AA4159),4)),"")),TEXT(AA4159,"mmmm"))</f>
        <v>May</v>
      </c>
      <c r="AC4159" s="24">
        <f>IF(ISERR(YEAR(AA4159)),VALUE(RIGHT(TRIM(AA4159),4)),YEAR(AA4159))</f>
        <v>2016</v>
      </c>
      <c r="AD4159" t="s">
        <v>459</v>
      </c>
      <c r="AE4159" t="b">
        <f>VLOOKUP(AA4159,duplicates!A:C,3,FALSE)</f>
        <v>0</v>
      </c>
      <c r="AF4159" t="b">
        <f t="shared" si="60"/>
        <v>1</v>
      </c>
      <c r="AG4159" s="23" t="b">
        <v>1</v>
      </c>
    </row>
    <row r="4160" spans="1:33" x14ac:dyDescent="0.2">
      <c r="A4160" t="s">
        <v>441</v>
      </c>
      <c r="B4160">
        <v>3134</v>
      </c>
      <c r="C4160" t="s">
        <v>59</v>
      </c>
      <c r="D4160" t="s">
        <v>60</v>
      </c>
      <c r="E4160" s="4">
        <f>IF(ISBLANK(G4160),H4160,G4160)</f>
        <v>41</v>
      </c>
      <c r="F4160" s="9" t="b">
        <f>AND(ISBLANK(G4160),ISBLANK(H4160))</f>
        <v>0</v>
      </c>
      <c r="H4160" s="9">
        <v>41</v>
      </c>
      <c r="I4160">
        <v>258</v>
      </c>
      <c r="J4160" s="9" t="b">
        <f>AND(ISBLANK(K4160),ISBLANK(L4160))</f>
        <v>0</v>
      </c>
      <c r="L4160" s="9">
        <v>38</v>
      </c>
      <c r="M4160" s="15" t="b">
        <f>AND(ISBLANK(N4160),ISBLANK(O4160),ISBLANK(P4160))</f>
        <v>0</v>
      </c>
      <c r="O4160" s="15">
        <v>0</v>
      </c>
      <c r="Q4160">
        <v>0</v>
      </c>
      <c r="R4160" s="18" t="b">
        <f>AND(ISBLANK(S4160),ISBLANK(T4160))</f>
        <v>0</v>
      </c>
      <c r="S4160" s="18" t="s">
        <v>27</v>
      </c>
      <c r="U4160" s="15" t="b">
        <f>AND(ISBLANK(V4160),ISBLANK(W4160),ISBLANK(X4160))</f>
        <v>0</v>
      </c>
      <c r="V4160" s="16">
        <v>0.93</v>
      </c>
      <c r="Y4160" s="13">
        <v>0.97</v>
      </c>
      <c r="AA4160" s="3">
        <v>42491</v>
      </c>
      <c r="AB4160" s="24" t="str">
        <f>IF(ISERR(MONTH(AA4160)),TRIM(SUBSTITUTE(AA4160,(RIGHT(TRIM(AA4160),4)),"")),TEXT(AA4160,"mmmm"))</f>
        <v>May</v>
      </c>
      <c r="AC4160" s="24">
        <f>IF(ISERR(YEAR(AA4160)),VALUE(RIGHT(TRIM(AA4160),4)),YEAR(AA4160))</f>
        <v>2016</v>
      </c>
      <c r="AD4160" t="s">
        <v>459</v>
      </c>
      <c r="AE4160" t="b">
        <f>VLOOKUP(AA4160,duplicates!A:C,3,FALSE)</f>
        <v>0</v>
      </c>
      <c r="AF4160" t="b">
        <f t="shared" si="60"/>
        <v>1</v>
      </c>
      <c r="AG4160" s="23" t="b">
        <v>1</v>
      </c>
    </row>
    <row r="4161" spans="1:33" x14ac:dyDescent="0.2">
      <c r="A4161" t="s">
        <v>441</v>
      </c>
      <c r="B4161">
        <v>3135</v>
      </c>
      <c r="C4161" t="s">
        <v>330</v>
      </c>
      <c r="D4161" t="s">
        <v>174</v>
      </c>
      <c r="E4161" s="4">
        <f>IF(ISBLANK(G4161),H4161,G4161)</f>
        <v>382</v>
      </c>
      <c r="F4161" s="9" t="b">
        <f>AND(ISBLANK(G4161),ISBLANK(H4161))</f>
        <v>0</v>
      </c>
      <c r="H4161" s="9">
        <v>382</v>
      </c>
      <c r="I4161">
        <v>432</v>
      </c>
      <c r="J4161" s="9" t="b">
        <f>AND(ISBLANK(K4161),ISBLANK(L4161))</f>
        <v>0</v>
      </c>
      <c r="L4161" s="9">
        <v>382</v>
      </c>
      <c r="M4161" s="15" t="b">
        <f>AND(ISBLANK(N4161),ISBLANK(O4161),ISBLANK(P4161))</f>
        <v>0</v>
      </c>
      <c r="O4161" s="15">
        <v>78</v>
      </c>
      <c r="Q4161">
        <v>78</v>
      </c>
      <c r="R4161" s="18" t="b">
        <f>AND(ISBLANK(S4161),ISBLANK(T4161))</f>
        <v>0</v>
      </c>
      <c r="S4161" s="20">
        <v>1</v>
      </c>
      <c r="U4161" s="15" t="b">
        <f>AND(ISBLANK(V4161),ISBLANK(W4161),ISBLANK(X4161))</f>
        <v>0</v>
      </c>
      <c r="V4161" s="16">
        <v>1</v>
      </c>
      <c r="Y4161" s="13">
        <v>0.88</v>
      </c>
      <c r="AA4161" s="3">
        <v>42491</v>
      </c>
      <c r="AB4161" s="24" t="str">
        <f>IF(ISERR(MONTH(AA4161)),TRIM(SUBSTITUTE(AA4161,(RIGHT(TRIM(AA4161),4)),"")),TEXT(AA4161,"mmmm"))</f>
        <v>May</v>
      </c>
      <c r="AC4161" s="24">
        <f>IF(ISERR(YEAR(AA4161)),VALUE(RIGHT(TRIM(AA4161),4)),YEAR(AA4161))</f>
        <v>2016</v>
      </c>
      <c r="AD4161" t="s">
        <v>459</v>
      </c>
      <c r="AE4161" t="b">
        <f>VLOOKUP(AA4161,duplicates!A:C,3,FALSE)</f>
        <v>0</v>
      </c>
      <c r="AF4161" t="b">
        <f t="shared" si="60"/>
        <v>1</v>
      </c>
      <c r="AG4161" s="23" t="b">
        <v>1</v>
      </c>
    </row>
    <row r="4162" spans="1:33" x14ac:dyDescent="0.2">
      <c r="A4162" t="s">
        <v>441</v>
      </c>
      <c r="B4162">
        <v>3234</v>
      </c>
      <c r="C4162" t="s">
        <v>225</v>
      </c>
      <c r="D4162" t="s">
        <v>226</v>
      </c>
      <c r="E4162" s="4">
        <f>IF(ISBLANK(G4162),H4162,G4162)</f>
        <v>57</v>
      </c>
      <c r="F4162" s="9" t="b">
        <f>AND(ISBLANK(G4162),ISBLANK(H4162))</f>
        <v>0</v>
      </c>
      <c r="H4162" s="9">
        <v>57</v>
      </c>
      <c r="I4162">
        <v>602</v>
      </c>
      <c r="J4162" s="9" t="b">
        <f>AND(ISBLANK(K4162),ISBLANK(L4162))</f>
        <v>0</v>
      </c>
      <c r="L4162" s="9">
        <v>57</v>
      </c>
      <c r="M4162" s="15" t="b">
        <f>AND(ISBLANK(N4162),ISBLANK(O4162),ISBLANK(P4162))</f>
        <v>0</v>
      </c>
      <c r="O4162" s="15">
        <v>56</v>
      </c>
      <c r="Q4162">
        <v>56</v>
      </c>
      <c r="R4162" s="18" t="b">
        <f>AND(ISBLANK(S4162),ISBLANK(T4162))</f>
        <v>0</v>
      </c>
      <c r="S4162" s="20">
        <v>1</v>
      </c>
      <c r="U4162" s="15" t="b">
        <f>AND(ISBLANK(V4162),ISBLANK(W4162),ISBLANK(X4162))</f>
        <v>0</v>
      </c>
      <c r="V4162" s="16">
        <v>1</v>
      </c>
      <c r="Y4162" s="13">
        <v>0.98</v>
      </c>
      <c r="AA4162" s="3">
        <v>42491</v>
      </c>
      <c r="AB4162" s="24" t="str">
        <f>IF(ISERR(MONTH(AA4162)),TRIM(SUBSTITUTE(AA4162,(RIGHT(TRIM(AA4162),4)),"")),TEXT(AA4162,"mmmm"))</f>
        <v>May</v>
      </c>
      <c r="AC4162" s="24">
        <f>IF(ISERR(YEAR(AA4162)),VALUE(RIGHT(TRIM(AA4162),4)),YEAR(AA4162))</f>
        <v>2016</v>
      </c>
      <c r="AD4162" t="s">
        <v>459</v>
      </c>
      <c r="AE4162" t="b">
        <f>VLOOKUP(AA4162,duplicates!A:C,3,FALSE)</f>
        <v>0</v>
      </c>
      <c r="AF4162" t="b">
        <f t="shared" si="60"/>
        <v>1</v>
      </c>
      <c r="AG4162" s="23" t="b">
        <v>1</v>
      </c>
    </row>
    <row r="4163" spans="1:33" x14ac:dyDescent="0.2">
      <c r="A4163" t="s">
        <v>441</v>
      </c>
      <c r="B4163">
        <v>3136</v>
      </c>
      <c r="C4163" t="s">
        <v>83</v>
      </c>
      <c r="D4163" t="s">
        <v>84</v>
      </c>
      <c r="E4163" s="4">
        <f>IF(ISBLANK(G4163),H4163,G4163)</f>
        <v>32</v>
      </c>
      <c r="F4163" s="9" t="b">
        <f>AND(ISBLANK(G4163),ISBLANK(H4163))</f>
        <v>0</v>
      </c>
      <c r="H4163" s="9">
        <v>32</v>
      </c>
      <c r="I4163">
        <v>263</v>
      </c>
      <c r="J4163" s="9" t="b">
        <f>AND(ISBLANK(K4163),ISBLANK(L4163))</f>
        <v>0</v>
      </c>
      <c r="L4163" s="9">
        <v>32</v>
      </c>
      <c r="M4163" s="15" t="b">
        <f>AND(ISBLANK(N4163),ISBLANK(O4163),ISBLANK(P4163))</f>
        <v>0</v>
      </c>
      <c r="O4163" s="15">
        <v>4</v>
      </c>
      <c r="Q4163">
        <v>4</v>
      </c>
      <c r="R4163" s="18" t="b">
        <f>AND(ISBLANK(S4163),ISBLANK(T4163))</f>
        <v>0</v>
      </c>
      <c r="S4163" s="20">
        <v>1</v>
      </c>
      <c r="U4163" s="15" t="b">
        <f>AND(ISBLANK(V4163),ISBLANK(W4163),ISBLANK(X4163))</f>
        <v>0</v>
      </c>
      <c r="V4163" s="16">
        <v>1</v>
      </c>
      <c r="Y4163" s="13">
        <v>0.97</v>
      </c>
      <c r="AA4163" s="3">
        <v>42491</v>
      </c>
      <c r="AB4163" s="24" t="str">
        <f>IF(ISERR(MONTH(AA4163)),TRIM(SUBSTITUTE(AA4163,(RIGHT(TRIM(AA4163),4)),"")),TEXT(AA4163,"mmmm"))</f>
        <v>May</v>
      </c>
      <c r="AC4163" s="24">
        <f>IF(ISERR(YEAR(AA4163)),VALUE(RIGHT(TRIM(AA4163),4)),YEAR(AA4163))</f>
        <v>2016</v>
      </c>
      <c r="AD4163" t="s">
        <v>459</v>
      </c>
      <c r="AE4163" t="b">
        <f>VLOOKUP(AA4163,duplicates!A:C,3,FALSE)</f>
        <v>0</v>
      </c>
      <c r="AF4163" t="b">
        <f t="shared" ref="AF4163:AF4226" si="61">OR(AND(AE4163,AG4163),AE4163=FALSE)</f>
        <v>1</v>
      </c>
      <c r="AG4163" s="23" t="b">
        <v>1</v>
      </c>
    </row>
    <row r="4164" spans="1:33" x14ac:dyDescent="0.2">
      <c r="A4164" t="s">
        <v>441</v>
      </c>
      <c r="B4164">
        <v>3235</v>
      </c>
      <c r="C4164" t="s">
        <v>207</v>
      </c>
      <c r="D4164" t="s">
        <v>208</v>
      </c>
      <c r="E4164" s="4">
        <f>IF(ISBLANK(G4164),H4164,G4164)</f>
        <v>133</v>
      </c>
      <c r="F4164" s="9" t="b">
        <f>AND(ISBLANK(G4164),ISBLANK(H4164))</f>
        <v>0</v>
      </c>
      <c r="H4164" s="9">
        <v>133</v>
      </c>
      <c r="I4164">
        <v>820</v>
      </c>
      <c r="J4164" s="9" t="b">
        <f>AND(ISBLANK(K4164),ISBLANK(L4164))</f>
        <v>0</v>
      </c>
      <c r="L4164" s="9">
        <v>129</v>
      </c>
      <c r="M4164" s="15" t="b">
        <f>AND(ISBLANK(N4164),ISBLANK(O4164),ISBLANK(P4164))</f>
        <v>0</v>
      </c>
      <c r="O4164" s="15">
        <v>113</v>
      </c>
      <c r="Q4164">
        <v>112</v>
      </c>
      <c r="R4164" s="18" t="b">
        <f>AND(ISBLANK(S4164),ISBLANK(T4164))</f>
        <v>0</v>
      </c>
      <c r="S4164" s="20">
        <v>0.99</v>
      </c>
      <c r="U4164" s="15" t="b">
        <f>AND(ISBLANK(V4164),ISBLANK(W4164),ISBLANK(X4164))</f>
        <v>0</v>
      </c>
      <c r="V4164" s="16">
        <v>0.97</v>
      </c>
      <c r="Y4164" s="13">
        <v>0.86</v>
      </c>
      <c r="AA4164" s="3">
        <v>42491</v>
      </c>
      <c r="AB4164" s="24" t="str">
        <f>IF(ISERR(MONTH(AA4164)),TRIM(SUBSTITUTE(AA4164,(RIGHT(TRIM(AA4164),4)),"")),TEXT(AA4164,"mmmm"))</f>
        <v>May</v>
      </c>
      <c r="AC4164" s="24">
        <f>IF(ISERR(YEAR(AA4164)),VALUE(RIGHT(TRIM(AA4164),4)),YEAR(AA4164))</f>
        <v>2016</v>
      </c>
      <c r="AD4164" t="s">
        <v>459</v>
      </c>
      <c r="AE4164" t="b">
        <f>VLOOKUP(AA4164,duplicates!A:C,3,FALSE)</f>
        <v>0</v>
      </c>
      <c r="AF4164" t="b">
        <f t="shared" si="61"/>
        <v>1</v>
      </c>
      <c r="AG4164" s="23" t="b">
        <v>1</v>
      </c>
    </row>
    <row r="4165" spans="1:33" x14ac:dyDescent="0.2">
      <c r="A4165" t="s">
        <v>441</v>
      </c>
      <c r="B4165">
        <v>3137</v>
      </c>
      <c r="C4165" t="s">
        <v>67</v>
      </c>
      <c r="D4165" t="s">
        <v>68</v>
      </c>
      <c r="E4165" s="4">
        <f>IF(ISBLANK(G4165),H4165,G4165)</f>
        <v>468</v>
      </c>
      <c r="F4165" s="9" t="b">
        <f>AND(ISBLANK(G4165),ISBLANK(H4165))</f>
        <v>0</v>
      </c>
      <c r="H4165" s="9">
        <v>468</v>
      </c>
      <c r="I4165">
        <v>468</v>
      </c>
      <c r="J4165" s="9" t="b">
        <f>AND(ISBLANK(K4165),ISBLANK(L4165))</f>
        <v>0</v>
      </c>
      <c r="L4165" s="9">
        <v>402</v>
      </c>
      <c r="M4165" s="15" t="b">
        <f>AND(ISBLANK(N4165),ISBLANK(O4165),ISBLANK(P4165))</f>
        <v>0</v>
      </c>
      <c r="O4165" s="15">
        <v>31</v>
      </c>
      <c r="Q4165">
        <v>29</v>
      </c>
      <c r="R4165" s="18" t="b">
        <f>AND(ISBLANK(S4165),ISBLANK(T4165))</f>
        <v>0</v>
      </c>
      <c r="S4165" s="20">
        <v>0.94</v>
      </c>
      <c r="U4165" s="15" t="b">
        <f>AND(ISBLANK(V4165),ISBLANK(W4165),ISBLANK(X4165))</f>
        <v>0</v>
      </c>
      <c r="V4165" s="16">
        <v>0.86</v>
      </c>
      <c r="Y4165" s="13">
        <v>0.86</v>
      </c>
      <c r="AA4165" s="3">
        <v>42491</v>
      </c>
      <c r="AB4165" s="24" t="str">
        <f>IF(ISERR(MONTH(AA4165)),TRIM(SUBSTITUTE(AA4165,(RIGHT(TRIM(AA4165),4)),"")),TEXT(AA4165,"mmmm"))</f>
        <v>May</v>
      </c>
      <c r="AC4165" s="24">
        <f>IF(ISERR(YEAR(AA4165)),VALUE(RIGHT(TRIM(AA4165),4)),YEAR(AA4165))</f>
        <v>2016</v>
      </c>
      <c r="AD4165" t="s">
        <v>459</v>
      </c>
      <c r="AE4165" t="b">
        <f>VLOOKUP(AA4165,duplicates!A:C,3,FALSE)</f>
        <v>0</v>
      </c>
      <c r="AF4165" t="b">
        <f t="shared" si="61"/>
        <v>1</v>
      </c>
      <c r="AG4165" s="23" t="b">
        <v>1</v>
      </c>
    </row>
    <row r="4166" spans="1:33" x14ac:dyDescent="0.2">
      <c r="A4166" t="s">
        <v>441</v>
      </c>
      <c r="B4166">
        <v>3236</v>
      </c>
      <c r="C4166" t="s">
        <v>217</v>
      </c>
      <c r="D4166" t="s">
        <v>218</v>
      </c>
      <c r="E4166" s="4">
        <f>IF(ISBLANK(G4166),H4166,G4166)</f>
        <v>5</v>
      </c>
      <c r="F4166" s="9" t="b">
        <f>AND(ISBLANK(G4166),ISBLANK(H4166))</f>
        <v>0</v>
      </c>
      <c r="H4166" s="9">
        <v>5</v>
      </c>
      <c r="I4166">
        <v>261</v>
      </c>
      <c r="J4166" s="9" t="b">
        <f>AND(ISBLANK(K4166),ISBLANK(L4166))</f>
        <v>0</v>
      </c>
      <c r="L4166" s="9">
        <v>5</v>
      </c>
      <c r="M4166" s="15" t="b">
        <f>AND(ISBLANK(N4166),ISBLANK(O4166),ISBLANK(P4166))</f>
        <v>0</v>
      </c>
      <c r="O4166" s="15">
        <v>4</v>
      </c>
      <c r="Q4166">
        <v>4</v>
      </c>
      <c r="R4166" s="18" t="b">
        <f>AND(ISBLANK(S4166),ISBLANK(T4166))</f>
        <v>0</v>
      </c>
      <c r="S4166" s="20">
        <v>1</v>
      </c>
      <c r="U4166" s="15" t="b">
        <f>AND(ISBLANK(V4166),ISBLANK(W4166),ISBLANK(X4166))</f>
        <v>0</v>
      </c>
      <c r="V4166" s="16">
        <v>1</v>
      </c>
      <c r="Y4166" s="13">
        <v>0.97</v>
      </c>
      <c r="AA4166" s="3">
        <v>42491</v>
      </c>
      <c r="AB4166" s="24" t="str">
        <f>IF(ISERR(MONTH(AA4166)),TRIM(SUBSTITUTE(AA4166,(RIGHT(TRIM(AA4166),4)),"")),TEXT(AA4166,"mmmm"))</f>
        <v>May</v>
      </c>
      <c r="AC4166" s="24">
        <f>IF(ISERR(YEAR(AA4166)),VALUE(RIGHT(TRIM(AA4166),4)),YEAR(AA4166))</f>
        <v>2016</v>
      </c>
      <c r="AD4166" t="s">
        <v>459</v>
      </c>
      <c r="AE4166" t="b">
        <f>VLOOKUP(AA4166,duplicates!A:C,3,FALSE)</f>
        <v>0</v>
      </c>
      <c r="AF4166" t="b">
        <f t="shared" si="61"/>
        <v>1</v>
      </c>
      <c r="AG4166" s="23" t="b">
        <v>1</v>
      </c>
    </row>
    <row r="4167" spans="1:33" x14ac:dyDescent="0.2">
      <c r="A4167" t="s">
        <v>441</v>
      </c>
      <c r="B4167">
        <v>3138</v>
      </c>
      <c r="C4167" t="s">
        <v>123</v>
      </c>
      <c r="D4167" t="s">
        <v>124</v>
      </c>
      <c r="E4167" s="4" t="str">
        <f>IF(ISBLANK(G4167),H4167,G4167)</f>
        <v>NIL RETURN</v>
      </c>
      <c r="F4167" s="9" t="b">
        <f>AND(ISBLANK(G4167),ISBLANK(H4167))</f>
        <v>0</v>
      </c>
      <c r="H4167" s="9" t="s">
        <v>317</v>
      </c>
      <c r="I4167" t="s">
        <v>317</v>
      </c>
      <c r="J4167" s="9" t="b">
        <f>AND(ISBLANK(K4167),ISBLANK(L4167))</f>
        <v>0</v>
      </c>
      <c r="L4167" s="9" t="s">
        <v>317</v>
      </c>
      <c r="M4167" s="15" t="b">
        <f>AND(ISBLANK(N4167),ISBLANK(O4167),ISBLANK(P4167))</f>
        <v>0</v>
      </c>
      <c r="O4167" s="15" t="s">
        <v>317</v>
      </c>
      <c r="Q4167" t="s">
        <v>317</v>
      </c>
      <c r="R4167" s="18" t="b">
        <f>AND(ISBLANK(S4167),ISBLANK(T4167))</f>
        <v>0</v>
      </c>
      <c r="S4167" s="18" t="s">
        <v>27</v>
      </c>
      <c r="U4167" s="15" t="b">
        <f>AND(ISBLANK(V4167),ISBLANK(W4167),ISBLANK(X4167))</f>
        <v>0</v>
      </c>
      <c r="V4167" s="15" t="s">
        <v>27</v>
      </c>
      <c r="Y4167" s="12" t="s">
        <v>27</v>
      </c>
      <c r="AA4167" s="3">
        <v>42491</v>
      </c>
      <c r="AB4167" s="24" t="str">
        <f>IF(ISERR(MONTH(AA4167)),TRIM(SUBSTITUTE(AA4167,(RIGHT(TRIM(AA4167),4)),"")),TEXT(AA4167,"mmmm"))</f>
        <v>May</v>
      </c>
      <c r="AC4167" s="24">
        <f>IF(ISERR(YEAR(AA4167)),VALUE(RIGHT(TRIM(AA4167),4)),YEAR(AA4167))</f>
        <v>2016</v>
      </c>
      <c r="AD4167" t="s">
        <v>459</v>
      </c>
      <c r="AE4167" t="b">
        <f>VLOOKUP(AA4167,duplicates!A:C,3,FALSE)</f>
        <v>0</v>
      </c>
      <c r="AF4167" t="b">
        <f t="shared" si="61"/>
        <v>1</v>
      </c>
      <c r="AG4167" s="23" t="b">
        <v>1</v>
      </c>
    </row>
    <row r="4168" spans="1:33" x14ac:dyDescent="0.2">
      <c r="A4168" t="s">
        <v>441</v>
      </c>
      <c r="B4168">
        <v>3139</v>
      </c>
      <c r="C4168" t="s">
        <v>191</v>
      </c>
      <c r="D4168" t="s">
        <v>192</v>
      </c>
      <c r="E4168" s="4">
        <f>IF(ISBLANK(G4168),H4168,G4168)</f>
        <v>89</v>
      </c>
      <c r="F4168" s="9" t="b">
        <f>AND(ISBLANK(G4168),ISBLANK(H4168))</f>
        <v>0</v>
      </c>
      <c r="H4168" s="9">
        <v>89</v>
      </c>
      <c r="I4168">
        <v>618</v>
      </c>
      <c r="J4168" s="9" t="b">
        <f>AND(ISBLANK(K4168),ISBLANK(L4168))</f>
        <v>0</v>
      </c>
      <c r="L4168" s="9">
        <v>88</v>
      </c>
      <c r="M4168" s="15" t="b">
        <f>AND(ISBLANK(N4168),ISBLANK(O4168),ISBLANK(P4168))</f>
        <v>0</v>
      </c>
      <c r="O4168" s="15">
        <v>36</v>
      </c>
      <c r="Q4168">
        <v>36</v>
      </c>
      <c r="R4168" s="18" t="b">
        <f>AND(ISBLANK(S4168),ISBLANK(T4168))</f>
        <v>0</v>
      </c>
      <c r="S4168" s="20">
        <v>1</v>
      </c>
      <c r="U4168" s="15" t="b">
        <f>AND(ISBLANK(V4168),ISBLANK(W4168),ISBLANK(X4168))</f>
        <v>0</v>
      </c>
      <c r="V4168" s="16">
        <v>0.99</v>
      </c>
      <c r="Y4168" s="13">
        <v>0.92</v>
      </c>
      <c r="AA4168" s="3">
        <v>42491</v>
      </c>
      <c r="AB4168" s="24" t="str">
        <f>IF(ISERR(MONTH(AA4168)),TRIM(SUBSTITUTE(AA4168,(RIGHT(TRIM(AA4168),4)),"")),TEXT(AA4168,"mmmm"))</f>
        <v>May</v>
      </c>
      <c r="AC4168" s="24">
        <f>IF(ISERR(YEAR(AA4168)),VALUE(RIGHT(TRIM(AA4168),4)),YEAR(AA4168))</f>
        <v>2016</v>
      </c>
      <c r="AD4168" t="s">
        <v>459</v>
      </c>
      <c r="AE4168" t="b">
        <f>VLOOKUP(AA4168,duplicates!A:C,3,FALSE)</f>
        <v>0</v>
      </c>
      <c r="AF4168" t="b">
        <f t="shared" si="61"/>
        <v>1</v>
      </c>
      <c r="AG4168" s="23" t="b">
        <v>1</v>
      </c>
    </row>
    <row r="4169" spans="1:33" x14ac:dyDescent="0.2">
      <c r="A4169" t="s">
        <v>441</v>
      </c>
      <c r="B4169">
        <v>3140</v>
      </c>
      <c r="C4169" t="s">
        <v>131</v>
      </c>
      <c r="D4169" t="s">
        <v>132</v>
      </c>
      <c r="E4169" s="4">
        <f>IF(ISBLANK(G4169),H4169,G4169)</f>
        <v>50</v>
      </c>
      <c r="F4169" s="9" t="b">
        <f>AND(ISBLANK(G4169),ISBLANK(H4169))</f>
        <v>0</v>
      </c>
      <c r="H4169" s="9">
        <v>50</v>
      </c>
      <c r="I4169">
        <v>276</v>
      </c>
      <c r="J4169" s="9" t="b">
        <f>AND(ISBLANK(K4169),ISBLANK(L4169))</f>
        <v>0</v>
      </c>
      <c r="L4169" s="9">
        <v>50</v>
      </c>
      <c r="M4169" s="15" t="b">
        <f>AND(ISBLANK(N4169),ISBLANK(O4169),ISBLANK(P4169))</f>
        <v>0</v>
      </c>
      <c r="O4169" s="15">
        <v>32</v>
      </c>
      <c r="Q4169">
        <v>32</v>
      </c>
      <c r="R4169" s="18" t="b">
        <f>AND(ISBLANK(S4169),ISBLANK(T4169))</f>
        <v>0</v>
      </c>
      <c r="S4169" s="20">
        <v>1</v>
      </c>
      <c r="U4169" s="15" t="b">
        <f>AND(ISBLANK(V4169),ISBLANK(W4169),ISBLANK(X4169))</f>
        <v>0</v>
      </c>
      <c r="V4169" s="16">
        <v>1</v>
      </c>
      <c r="Y4169" s="13">
        <v>1</v>
      </c>
      <c r="AA4169" s="3">
        <v>42491</v>
      </c>
      <c r="AB4169" s="24" t="str">
        <f>IF(ISERR(MONTH(AA4169)),TRIM(SUBSTITUTE(AA4169,(RIGHT(TRIM(AA4169),4)),"")),TEXT(AA4169,"mmmm"))</f>
        <v>May</v>
      </c>
      <c r="AC4169" s="24">
        <f>IF(ISERR(YEAR(AA4169)),VALUE(RIGHT(TRIM(AA4169),4)),YEAR(AA4169))</f>
        <v>2016</v>
      </c>
      <c r="AD4169" t="s">
        <v>459</v>
      </c>
      <c r="AE4169" t="b">
        <f>VLOOKUP(AA4169,duplicates!A:C,3,FALSE)</f>
        <v>0</v>
      </c>
      <c r="AF4169" t="b">
        <f t="shared" si="61"/>
        <v>1</v>
      </c>
      <c r="AG4169" s="23" t="b">
        <v>1</v>
      </c>
    </row>
    <row r="4170" spans="1:33" x14ac:dyDescent="0.2">
      <c r="A4170" t="s">
        <v>441</v>
      </c>
      <c r="B4170">
        <v>3141</v>
      </c>
      <c r="C4170" t="s">
        <v>30</v>
      </c>
      <c r="D4170" t="s">
        <v>31</v>
      </c>
      <c r="E4170" s="4">
        <f>IF(ISBLANK(G4170),H4170,G4170)</f>
        <v>1</v>
      </c>
      <c r="F4170" s="9" t="b">
        <f>AND(ISBLANK(G4170),ISBLANK(H4170))</f>
        <v>0</v>
      </c>
      <c r="H4170" s="9">
        <v>1</v>
      </c>
      <c r="I4170">
        <v>323</v>
      </c>
      <c r="J4170" s="9" t="b">
        <f>AND(ISBLANK(K4170),ISBLANK(L4170))</f>
        <v>0</v>
      </c>
      <c r="L4170" s="9">
        <v>1</v>
      </c>
      <c r="M4170" s="15" t="b">
        <f>AND(ISBLANK(N4170),ISBLANK(O4170),ISBLANK(P4170))</f>
        <v>0</v>
      </c>
      <c r="O4170" s="15">
        <v>1</v>
      </c>
      <c r="Q4170">
        <v>1</v>
      </c>
      <c r="R4170" s="18" t="b">
        <f>AND(ISBLANK(S4170),ISBLANK(T4170))</f>
        <v>0</v>
      </c>
      <c r="S4170" s="20">
        <v>1</v>
      </c>
      <c r="U4170" s="15" t="b">
        <f>AND(ISBLANK(V4170),ISBLANK(W4170),ISBLANK(X4170))</f>
        <v>0</v>
      </c>
      <c r="V4170" s="16">
        <v>1</v>
      </c>
      <c r="Y4170" s="13">
        <v>1</v>
      </c>
      <c r="AA4170" s="3">
        <v>42491</v>
      </c>
      <c r="AB4170" s="24" t="str">
        <f>IF(ISERR(MONTH(AA4170)),TRIM(SUBSTITUTE(AA4170,(RIGHT(TRIM(AA4170),4)),"")),TEXT(AA4170,"mmmm"))</f>
        <v>May</v>
      </c>
      <c r="AC4170" s="24">
        <f>IF(ISERR(YEAR(AA4170)),VALUE(RIGHT(TRIM(AA4170),4)),YEAR(AA4170))</f>
        <v>2016</v>
      </c>
      <c r="AD4170" t="s">
        <v>459</v>
      </c>
      <c r="AE4170" t="b">
        <f>VLOOKUP(AA4170,duplicates!A:C,3,FALSE)</f>
        <v>0</v>
      </c>
      <c r="AF4170" t="b">
        <f t="shared" si="61"/>
        <v>1</v>
      </c>
      <c r="AG4170" s="23" t="b">
        <v>1</v>
      </c>
    </row>
    <row r="4171" spans="1:33" x14ac:dyDescent="0.2">
      <c r="A4171" t="s">
        <v>441</v>
      </c>
      <c r="B4171">
        <v>3237</v>
      </c>
      <c r="C4171" t="s">
        <v>295</v>
      </c>
      <c r="D4171" t="s">
        <v>296</v>
      </c>
      <c r="E4171" s="4">
        <f>IF(ISBLANK(G4171),H4171,G4171)</f>
        <v>35</v>
      </c>
      <c r="F4171" s="9" t="b">
        <f>AND(ISBLANK(G4171),ISBLANK(H4171))</f>
        <v>0</v>
      </c>
      <c r="H4171" s="9">
        <v>35</v>
      </c>
      <c r="I4171">
        <v>105</v>
      </c>
      <c r="J4171" s="9" t="b">
        <f>AND(ISBLANK(K4171),ISBLANK(L4171))</f>
        <v>0</v>
      </c>
      <c r="L4171" s="9">
        <v>35</v>
      </c>
      <c r="M4171" s="15" t="b">
        <f>AND(ISBLANK(N4171),ISBLANK(O4171),ISBLANK(P4171))</f>
        <v>0</v>
      </c>
      <c r="O4171" s="15">
        <v>35</v>
      </c>
      <c r="Q4171">
        <v>33</v>
      </c>
      <c r="R4171" s="18" t="b">
        <f>AND(ISBLANK(S4171),ISBLANK(T4171))</f>
        <v>0</v>
      </c>
      <c r="S4171" s="20">
        <v>0.94</v>
      </c>
      <c r="U4171" s="15" t="b">
        <f>AND(ISBLANK(V4171),ISBLANK(W4171),ISBLANK(X4171))</f>
        <v>0</v>
      </c>
      <c r="V4171" s="16">
        <v>1</v>
      </c>
      <c r="Y4171" s="13">
        <v>0.91</v>
      </c>
      <c r="AA4171" s="3">
        <v>42491</v>
      </c>
      <c r="AB4171" s="24" t="str">
        <f>IF(ISERR(MONTH(AA4171)),TRIM(SUBSTITUTE(AA4171,(RIGHT(TRIM(AA4171),4)),"")),TEXT(AA4171,"mmmm"))</f>
        <v>May</v>
      </c>
      <c r="AC4171" s="24">
        <f>IF(ISERR(YEAR(AA4171)),VALUE(RIGHT(TRIM(AA4171),4)),YEAR(AA4171))</f>
        <v>2016</v>
      </c>
      <c r="AD4171" t="s">
        <v>459</v>
      </c>
      <c r="AE4171" t="b">
        <f>VLOOKUP(AA4171,duplicates!A:C,3,FALSE)</f>
        <v>0</v>
      </c>
      <c r="AF4171" t="b">
        <f t="shared" si="61"/>
        <v>1</v>
      </c>
      <c r="AG4171" s="23" t="b">
        <v>1</v>
      </c>
    </row>
    <row r="4172" spans="1:33" x14ac:dyDescent="0.2">
      <c r="A4172" t="s">
        <v>441</v>
      </c>
      <c r="B4172">
        <v>3238</v>
      </c>
      <c r="C4172" t="s">
        <v>299</v>
      </c>
      <c r="D4172" t="s">
        <v>300</v>
      </c>
      <c r="E4172" s="4">
        <f>IF(ISBLANK(G4172),H4172,G4172)</f>
        <v>53</v>
      </c>
      <c r="F4172" s="9" t="b">
        <f>AND(ISBLANK(G4172),ISBLANK(H4172))</f>
        <v>0</v>
      </c>
      <c r="H4172" s="9">
        <v>53</v>
      </c>
      <c r="I4172">
        <v>562</v>
      </c>
      <c r="J4172" s="9" t="b">
        <f>AND(ISBLANK(K4172),ISBLANK(L4172))</f>
        <v>0</v>
      </c>
      <c r="L4172" s="9">
        <v>53</v>
      </c>
      <c r="M4172" s="15" t="b">
        <f>AND(ISBLANK(N4172),ISBLANK(O4172),ISBLANK(P4172))</f>
        <v>0</v>
      </c>
      <c r="O4172" s="15">
        <v>53</v>
      </c>
      <c r="Q4172">
        <v>45</v>
      </c>
      <c r="R4172" s="18" t="b">
        <f>AND(ISBLANK(S4172),ISBLANK(T4172))</f>
        <v>0</v>
      </c>
      <c r="S4172" s="20">
        <v>0.85</v>
      </c>
      <c r="U4172" s="15" t="b">
        <f>AND(ISBLANK(V4172),ISBLANK(W4172),ISBLANK(X4172))</f>
        <v>0</v>
      </c>
      <c r="V4172" s="16">
        <v>1</v>
      </c>
      <c r="Y4172" s="13">
        <v>0.9</v>
      </c>
      <c r="AA4172" s="3">
        <v>42491</v>
      </c>
      <c r="AB4172" s="24" t="str">
        <f>IF(ISERR(MONTH(AA4172)),TRIM(SUBSTITUTE(AA4172,(RIGHT(TRIM(AA4172),4)),"")),TEXT(AA4172,"mmmm"))</f>
        <v>May</v>
      </c>
      <c r="AC4172" s="24">
        <f>IF(ISERR(YEAR(AA4172)),VALUE(RIGHT(TRIM(AA4172),4)),YEAR(AA4172))</f>
        <v>2016</v>
      </c>
      <c r="AD4172" t="s">
        <v>459</v>
      </c>
      <c r="AE4172" t="b">
        <f>VLOOKUP(AA4172,duplicates!A:C,3,FALSE)</f>
        <v>0</v>
      </c>
      <c r="AF4172" t="b">
        <f t="shared" si="61"/>
        <v>1</v>
      </c>
      <c r="AG4172" s="23" t="b">
        <v>1</v>
      </c>
    </row>
    <row r="4173" spans="1:33" x14ac:dyDescent="0.2">
      <c r="A4173" t="s">
        <v>441</v>
      </c>
      <c r="B4173">
        <v>3142</v>
      </c>
      <c r="C4173" t="s">
        <v>111</v>
      </c>
      <c r="D4173" t="s">
        <v>112</v>
      </c>
      <c r="E4173" s="4">
        <f>IF(ISBLANK(G4173),H4173,G4173)</f>
        <v>0</v>
      </c>
      <c r="F4173" s="9" t="b">
        <f>AND(ISBLANK(G4173),ISBLANK(H4173))</f>
        <v>0</v>
      </c>
      <c r="H4173" s="9">
        <v>0</v>
      </c>
      <c r="I4173">
        <v>374</v>
      </c>
      <c r="J4173" s="9" t="b">
        <f>AND(ISBLANK(K4173),ISBLANK(L4173))</f>
        <v>0</v>
      </c>
      <c r="L4173" s="9">
        <v>0</v>
      </c>
      <c r="M4173" s="15" t="b">
        <f>AND(ISBLANK(N4173),ISBLANK(O4173),ISBLANK(P4173))</f>
        <v>0</v>
      </c>
      <c r="O4173" s="15">
        <v>0</v>
      </c>
      <c r="Q4173">
        <v>0</v>
      </c>
      <c r="R4173" s="18" t="b">
        <f>AND(ISBLANK(S4173),ISBLANK(T4173))</f>
        <v>0</v>
      </c>
      <c r="S4173" s="18" t="s">
        <v>27</v>
      </c>
      <c r="U4173" s="15" t="b">
        <f>AND(ISBLANK(V4173),ISBLANK(W4173),ISBLANK(X4173))</f>
        <v>0</v>
      </c>
      <c r="V4173" s="15" t="s">
        <v>27</v>
      </c>
      <c r="Y4173" s="13">
        <v>0.98</v>
      </c>
      <c r="AA4173" s="3">
        <v>42491</v>
      </c>
      <c r="AB4173" s="24" t="str">
        <f>IF(ISERR(MONTH(AA4173)),TRIM(SUBSTITUTE(AA4173,(RIGHT(TRIM(AA4173),4)),"")),TEXT(AA4173,"mmmm"))</f>
        <v>May</v>
      </c>
      <c r="AC4173" s="24">
        <f>IF(ISERR(YEAR(AA4173)),VALUE(RIGHT(TRIM(AA4173),4)),YEAR(AA4173))</f>
        <v>2016</v>
      </c>
      <c r="AD4173" t="s">
        <v>459</v>
      </c>
      <c r="AE4173" t="b">
        <f>VLOOKUP(AA4173,duplicates!A:C,3,FALSE)</f>
        <v>0</v>
      </c>
      <c r="AF4173" t="b">
        <f t="shared" si="61"/>
        <v>1</v>
      </c>
      <c r="AG4173" s="23" t="b">
        <v>1</v>
      </c>
    </row>
    <row r="4174" spans="1:33" x14ac:dyDescent="0.2">
      <c r="A4174" t="s">
        <v>441</v>
      </c>
      <c r="B4174">
        <v>3143</v>
      </c>
      <c r="C4174" t="s">
        <v>189</v>
      </c>
      <c r="D4174" t="s">
        <v>190</v>
      </c>
      <c r="E4174" s="4">
        <f>IF(ISBLANK(G4174),H4174,G4174)</f>
        <v>80</v>
      </c>
      <c r="F4174" s="9" t="b">
        <f>AND(ISBLANK(G4174),ISBLANK(H4174))</f>
        <v>0</v>
      </c>
      <c r="H4174" s="9">
        <v>80</v>
      </c>
      <c r="I4174">
        <v>501</v>
      </c>
      <c r="J4174" s="9" t="b">
        <f>AND(ISBLANK(K4174),ISBLANK(L4174))</f>
        <v>0</v>
      </c>
      <c r="L4174" s="9">
        <v>78</v>
      </c>
      <c r="M4174" s="15" t="b">
        <f>AND(ISBLANK(N4174),ISBLANK(O4174),ISBLANK(P4174))</f>
        <v>0</v>
      </c>
      <c r="O4174" s="15">
        <v>58</v>
      </c>
      <c r="Q4174">
        <v>58</v>
      </c>
      <c r="R4174" s="18" t="b">
        <f>AND(ISBLANK(S4174),ISBLANK(T4174))</f>
        <v>0</v>
      </c>
      <c r="S4174" s="20">
        <v>1</v>
      </c>
      <c r="U4174" s="15" t="b">
        <f>AND(ISBLANK(V4174),ISBLANK(W4174),ISBLANK(X4174))</f>
        <v>0</v>
      </c>
      <c r="V4174" s="16">
        <v>0.98</v>
      </c>
      <c r="Y4174" s="13">
        <v>0.91</v>
      </c>
      <c r="AA4174" s="3">
        <v>42491</v>
      </c>
      <c r="AB4174" s="24" t="str">
        <f>IF(ISERR(MONTH(AA4174)),TRIM(SUBSTITUTE(AA4174,(RIGHT(TRIM(AA4174),4)),"")),TEXT(AA4174,"mmmm"))</f>
        <v>May</v>
      </c>
      <c r="AC4174" s="24">
        <f>IF(ISERR(YEAR(AA4174)),VALUE(RIGHT(TRIM(AA4174),4)),YEAR(AA4174))</f>
        <v>2016</v>
      </c>
      <c r="AD4174" t="s">
        <v>459</v>
      </c>
      <c r="AE4174" t="b">
        <f>VLOOKUP(AA4174,duplicates!A:C,3,FALSE)</f>
        <v>0</v>
      </c>
      <c r="AF4174" t="b">
        <f t="shared" si="61"/>
        <v>1</v>
      </c>
      <c r="AG4174" s="23" t="b">
        <v>1</v>
      </c>
    </row>
    <row r="4175" spans="1:33" x14ac:dyDescent="0.2">
      <c r="A4175" t="s">
        <v>441</v>
      </c>
      <c r="B4175">
        <v>3144</v>
      </c>
      <c r="C4175" t="s">
        <v>97</v>
      </c>
      <c r="D4175" t="s">
        <v>98</v>
      </c>
      <c r="E4175" s="4">
        <f>IF(ISBLANK(G4175),H4175,G4175)</f>
        <v>83</v>
      </c>
      <c r="F4175" s="9" t="b">
        <f>AND(ISBLANK(G4175),ISBLANK(H4175))</f>
        <v>0</v>
      </c>
      <c r="H4175" s="9">
        <v>83</v>
      </c>
      <c r="I4175">
        <v>620</v>
      </c>
      <c r="J4175" s="9" t="b">
        <f>AND(ISBLANK(K4175),ISBLANK(L4175))</f>
        <v>0</v>
      </c>
      <c r="L4175" s="9">
        <v>75</v>
      </c>
      <c r="M4175" s="15" t="b">
        <f>AND(ISBLANK(N4175),ISBLANK(O4175),ISBLANK(P4175))</f>
        <v>0</v>
      </c>
      <c r="O4175" s="15">
        <v>55</v>
      </c>
      <c r="Q4175">
        <v>1</v>
      </c>
      <c r="R4175" s="18" t="b">
        <f>AND(ISBLANK(S4175),ISBLANK(T4175))</f>
        <v>0</v>
      </c>
      <c r="S4175" s="20">
        <v>0.02</v>
      </c>
      <c r="U4175" s="15" t="b">
        <f>AND(ISBLANK(V4175),ISBLANK(W4175),ISBLANK(X4175))</f>
        <v>0</v>
      </c>
      <c r="V4175" s="16">
        <v>0.9</v>
      </c>
      <c r="Y4175" s="13">
        <v>0.92</v>
      </c>
      <c r="AA4175" s="3">
        <v>42491</v>
      </c>
      <c r="AB4175" s="24" t="str">
        <f>IF(ISERR(MONTH(AA4175)),TRIM(SUBSTITUTE(AA4175,(RIGHT(TRIM(AA4175),4)),"")),TEXT(AA4175,"mmmm"))</f>
        <v>May</v>
      </c>
      <c r="AC4175" s="24">
        <f>IF(ISERR(YEAR(AA4175)),VALUE(RIGHT(TRIM(AA4175),4)),YEAR(AA4175))</f>
        <v>2016</v>
      </c>
      <c r="AD4175" t="s">
        <v>459</v>
      </c>
      <c r="AE4175" t="b">
        <f>VLOOKUP(AA4175,duplicates!A:C,3,FALSE)</f>
        <v>0</v>
      </c>
      <c r="AF4175" t="b">
        <f t="shared" si="61"/>
        <v>1</v>
      </c>
      <c r="AG4175" s="23" t="b">
        <v>1</v>
      </c>
    </row>
    <row r="4176" spans="1:33" x14ac:dyDescent="0.2">
      <c r="A4176" t="s">
        <v>441</v>
      </c>
      <c r="B4176">
        <v>3145</v>
      </c>
      <c r="C4176" t="s">
        <v>183</v>
      </c>
      <c r="D4176" t="s">
        <v>184</v>
      </c>
      <c r="E4176" s="4">
        <f>IF(ISBLANK(G4176),H4176,G4176)</f>
        <v>10</v>
      </c>
      <c r="F4176" s="9" t="b">
        <f>AND(ISBLANK(G4176),ISBLANK(H4176))</f>
        <v>0</v>
      </c>
      <c r="H4176" s="9">
        <v>10</v>
      </c>
      <c r="I4176">
        <v>348</v>
      </c>
      <c r="J4176" s="9" t="b">
        <f>AND(ISBLANK(K4176),ISBLANK(L4176))</f>
        <v>0</v>
      </c>
      <c r="L4176" s="9">
        <v>10</v>
      </c>
      <c r="M4176" s="15" t="b">
        <f>AND(ISBLANK(N4176),ISBLANK(O4176),ISBLANK(P4176))</f>
        <v>0</v>
      </c>
      <c r="O4176" s="15">
        <v>4</v>
      </c>
      <c r="Q4176">
        <v>4</v>
      </c>
      <c r="R4176" s="18" t="b">
        <f>AND(ISBLANK(S4176),ISBLANK(T4176))</f>
        <v>0</v>
      </c>
      <c r="S4176" s="20">
        <v>1</v>
      </c>
      <c r="U4176" s="15" t="b">
        <f>AND(ISBLANK(V4176),ISBLANK(W4176),ISBLANK(X4176))</f>
        <v>0</v>
      </c>
      <c r="V4176" s="16">
        <v>1</v>
      </c>
      <c r="Y4176" s="13">
        <v>0.88</v>
      </c>
      <c r="AA4176" s="3">
        <v>42491</v>
      </c>
      <c r="AB4176" s="24" t="str">
        <f>IF(ISERR(MONTH(AA4176)),TRIM(SUBSTITUTE(AA4176,(RIGHT(TRIM(AA4176),4)),"")),TEXT(AA4176,"mmmm"))</f>
        <v>May</v>
      </c>
      <c r="AC4176" s="24">
        <f>IF(ISERR(YEAR(AA4176)),VALUE(RIGHT(TRIM(AA4176),4)),YEAR(AA4176))</f>
        <v>2016</v>
      </c>
      <c r="AD4176" t="s">
        <v>459</v>
      </c>
      <c r="AE4176" t="b">
        <f>VLOOKUP(AA4176,duplicates!A:C,3,FALSE)</f>
        <v>0</v>
      </c>
      <c r="AF4176" t="b">
        <f t="shared" si="61"/>
        <v>1</v>
      </c>
      <c r="AG4176" s="23" t="b">
        <v>1</v>
      </c>
    </row>
    <row r="4177" spans="1:33" x14ac:dyDescent="0.2">
      <c r="A4177" t="s">
        <v>441</v>
      </c>
      <c r="B4177">
        <v>3146</v>
      </c>
      <c r="C4177" t="s">
        <v>331</v>
      </c>
      <c r="D4177" t="s">
        <v>332</v>
      </c>
      <c r="E4177" s="4">
        <f>IF(ISBLANK(G4177),H4177,G4177)</f>
        <v>11</v>
      </c>
      <c r="F4177" s="9" t="b">
        <f>AND(ISBLANK(G4177),ISBLANK(H4177))</f>
        <v>0</v>
      </c>
      <c r="H4177" s="9">
        <v>11</v>
      </c>
      <c r="I4177">
        <v>217</v>
      </c>
      <c r="J4177" s="9" t="b">
        <f>AND(ISBLANK(K4177),ISBLANK(L4177))</f>
        <v>0</v>
      </c>
      <c r="L4177" s="9">
        <v>10</v>
      </c>
      <c r="M4177" s="15" t="b">
        <f>AND(ISBLANK(N4177),ISBLANK(O4177),ISBLANK(P4177))</f>
        <v>0</v>
      </c>
      <c r="O4177" s="15">
        <v>5</v>
      </c>
      <c r="Q4177">
        <v>5</v>
      </c>
      <c r="R4177" s="18" t="b">
        <f>AND(ISBLANK(S4177),ISBLANK(T4177))</f>
        <v>0</v>
      </c>
      <c r="S4177" s="20">
        <v>1</v>
      </c>
      <c r="U4177" s="15" t="b">
        <f>AND(ISBLANK(V4177),ISBLANK(W4177),ISBLANK(X4177))</f>
        <v>0</v>
      </c>
      <c r="V4177" s="16">
        <v>0.91</v>
      </c>
      <c r="Y4177" s="13">
        <v>0.91</v>
      </c>
      <c r="AA4177" s="3">
        <v>42491</v>
      </c>
      <c r="AB4177" s="24" t="str">
        <f>IF(ISERR(MONTH(AA4177)),TRIM(SUBSTITUTE(AA4177,(RIGHT(TRIM(AA4177),4)),"")),TEXT(AA4177,"mmmm"))</f>
        <v>May</v>
      </c>
      <c r="AC4177" s="24">
        <f>IF(ISERR(YEAR(AA4177)),VALUE(RIGHT(TRIM(AA4177),4)),YEAR(AA4177))</f>
        <v>2016</v>
      </c>
      <c r="AD4177" t="s">
        <v>459</v>
      </c>
      <c r="AE4177" t="b">
        <f>VLOOKUP(AA4177,duplicates!A:C,3,FALSE)</f>
        <v>0</v>
      </c>
      <c r="AF4177" t="b">
        <f t="shared" si="61"/>
        <v>1</v>
      </c>
      <c r="AG4177" s="23" t="b">
        <v>1</v>
      </c>
    </row>
    <row r="4178" spans="1:33" x14ac:dyDescent="0.2">
      <c r="A4178" t="s">
        <v>441</v>
      </c>
      <c r="B4178">
        <v>3147</v>
      </c>
      <c r="C4178" t="s">
        <v>87</v>
      </c>
      <c r="D4178" t="s">
        <v>88</v>
      </c>
      <c r="E4178" s="4">
        <f>IF(ISBLANK(G4178),H4178,G4178)</f>
        <v>48</v>
      </c>
      <c r="F4178" s="9" t="b">
        <f>AND(ISBLANK(G4178),ISBLANK(H4178))</f>
        <v>0</v>
      </c>
      <c r="H4178" s="9">
        <v>48</v>
      </c>
      <c r="I4178">
        <v>296</v>
      </c>
      <c r="J4178" s="9" t="b">
        <f>AND(ISBLANK(K4178),ISBLANK(L4178))</f>
        <v>0</v>
      </c>
      <c r="L4178" s="9">
        <v>48</v>
      </c>
      <c r="M4178" s="15" t="b">
        <f>AND(ISBLANK(N4178),ISBLANK(O4178),ISBLANK(P4178))</f>
        <v>0</v>
      </c>
      <c r="O4178" s="15">
        <v>28</v>
      </c>
      <c r="Q4178">
        <v>28</v>
      </c>
      <c r="R4178" s="18" t="b">
        <f>AND(ISBLANK(S4178),ISBLANK(T4178))</f>
        <v>0</v>
      </c>
      <c r="S4178" s="20">
        <v>1</v>
      </c>
      <c r="U4178" s="15" t="b">
        <f>AND(ISBLANK(V4178),ISBLANK(W4178),ISBLANK(X4178))</f>
        <v>0</v>
      </c>
      <c r="V4178" s="16">
        <v>1</v>
      </c>
      <c r="Y4178" s="13">
        <v>1</v>
      </c>
      <c r="AA4178" s="3">
        <v>42491</v>
      </c>
      <c r="AB4178" s="24" t="str">
        <f>IF(ISERR(MONTH(AA4178)),TRIM(SUBSTITUTE(AA4178,(RIGHT(TRIM(AA4178),4)),"")),TEXT(AA4178,"mmmm"))</f>
        <v>May</v>
      </c>
      <c r="AC4178" s="24">
        <f>IF(ISERR(YEAR(AA4178)),VALUE(RIGHT(TRIM(AA4178),4)),YEAR(AA4178))</f>
        <v>2016</v>
      </c>
      <c r="AD4178" t="s">
        <v>459</v>
      </c>
      <c r="AE4178" t="b">
        <f>VLOOKUP(AA4178,duplicates!A:C,3,FALSE)</f>
        <v>0</v>
      </c>
      <c r="AF4178" t="b">
        <f t="shared" si="61"/>
        <v>1</v>
      </c>
      <c r="AG4178" s="23" t="b">
        <v>1</v>
      </c>
    </row>
    <row r="4179" spans="1:33" x14ac:dyDescent="0.2">
      <c r="A4179" t="s">
        <v>441</v>
      </c>
      <c r="B4179">
        <v>3148</v>
      </c>
      <c r="C4179" t="s">
        <v>121</v>
      </c>
      <c r="D4179" t="s">
        <v>122</v>
      </c>
      <c r="E4179" s="4">
        <f>IF(ISBLANK(G4179),H4179,G4179)</f>
        <v>65</v>
      </c>
      <c r="F4179" s="9" t="b">
        <f>AND(ISBLANK(G4179),ISBLANK(H4179))</f>
        <v>0</v>
      </c>
      <c r="H4179" s="9">
        <v>65</v>
      </c>
      <c r="I4179">
        <v>338</v>
      </c>
      <c r="J4179" s="9" t="b">
        <f>AND(ISBLANK(K4179),ISBLANK(L4179))</f>
        <v>0</v>
      </c>
      <c r="L4179" s="9">
        <v>65</v>
      </c>
      <c r="M4179" s="15" t="b">
        <f>AND(ISBLANK(N4179),ISBLANK(O4179),ISBLANK(P4179))</f>
        <v>0</v>
      </c>
      <c r="O4179" s="15">
        <v>35</v>
      </c>
      <c r="Q4179">
        <v>35</v>
      </c>
      <c r="R4179" s="18" t="b">
        <f>AND(ISBLANK(S4179),ISBLANK(T4179))</f>
        <v>0</v>
      </c>
      <c r="S4179" s="20">
        <v>1</v>
      </c>
      <c r="U4179" s="15" t="b">
        <f>AND(ISBLANK(V4179),ISBLANK(W4179),ISBLANK(X4179))</f>
        <v>0</v>
      </c>
      <c r="V4179" s="16">
        <v>1</v>
      </c>
      <c r="Y4179" s="13">
        <v>1</v>
      </c>
      <c r="AA4179" s="3">
        <v>42491</v>
      </c>
      <c r="AB4179" s="24" t="str">
        <f>IF(ISERR(MONTH(AA4179)),TRIM(SUBSTITUTE(AA4179,(RIGHT(TRIM(AA4179),4)),"")),TEXT(AA4179,"mmmm"))</f>
        <v>May</v>
      </c>
      <c r="AC4179" s="24">
        <f>IF(ISERR(YEAR(AA4179)),VALUE(RIGHT(TRIM(AA4179),4)),YEAR(AA4179))</f>
        <v>2016</v>
      </c>
      <c r="AD4179" t="s">
        <v>459</v>
      </c>
      <c r="AE4179" t="b">
        <f>VLOOKUP(AA4179,duplicates!A:C,3,FALSE)</f>
        <v>0</v>
      </c>
      <c r="AF4179" t="b">
        <f t="shared" si="61"/>
        <v>1</v>
      </c>
      <c r="AG4179" s="23" t="b">
        <v>1</v>
      </c>
    </row>
    <row r="4180" spans="1:33" x14ac:dyDescent="0.2">
      <c r="A4180" t="s">
        <v>441</v>
      </c>
      <c r="B4180">
        <v>3149</v>
      </c>
      <c r="C4180" t="s">
        <v>69</v>
      </c>
      <c r="D4180" t="s">
        <v>70</v>
      </c>
      <c r="E4180" s="4">
        <f>IF(ISBLANK(G4180),H4180,G4180)</f>
        <v>143</v>
      </c>
      <c r="F4180" s="9" t="b">
        <f>AND(ISBLANK(G4180),ISBLANK(H4180))</f>
        <v>0</v>
      </c>
      <c r="H4180" s="9">
        <v>143</v>
      </c>
      <c r="I4180">
        <v>542</v>
      </c>
      <c r="J4180" s="9" t="b">
        <f>AND(ISBLANK(K4180),ISBLANK(L4180))</f>
        <v>0</v>
      </c>
      <c r="L4180" s="9">
        <v>143</v>
      </c>
      <c r="M4180" s="15" t="b">
        <f>AND(ISBLANK(N4180),ISBLANK(O4180),ISBLANK(P4180))</f>
        <v>0</v>
      </c>
      <c r="O4180" s="15">
        <v>100</v>
      </c>
      <c r="Q4180">
        <v>96</v>
      </c>
      <c r="R4180" s="18" t="b">
        <f>AND(ISBLANK(S4180),ISBLANK(T4180))</f>
        <v>0</v>
      </c>
      <c r="S4180" s="20">
        <v>0.96</v>
      </c>
      <c r="U4180" s="15" t="b">
        <f>AND(ISBLANK(V4180),ISBLANK(W4180),ISBLANK(X4180))</f>
        <v>0</v>
      </c>
      <c r="V4180" s="16">
        <v>1</v>
      </c>
      <c r="Y4180" s="13">
        <v>0.99</v>
      </c>
      <c r="AA4180" s="3">
        <v>42491</v>
      </c>
      <c r="AB4180" s="24" t="str">
        <f>IF(ISERR(MONTH(AA4180)),TRIM(SUBSTITUTE(AA4180,(RIGHT(TRIM(AA4180),4)),"")),TEXT(AA4180,"mmmm"))</f>
        <v>May</v>
      </c>
      <c r="AC4180" s="24">
        <f>IF(ISERR(YEAR(AA4180)),VALUE(RIGHT(TRIM(AA4180),4)),YEAR(AA4180))</f>
        <v>2016</v>
      </c>
      <c r="AD4180" t="s">
        <v>459</v>
      </c>
      <c r="AE4180" t="b">
        <f>VLOOKUP(AA4180,duplicates!A:C,3,FALSE)</f>
        <v>0</v>
      </c>
      <c r="AF4180" t="b">
        <f t="shared" si="61"/>
        <v>1</v>
      </c>
      <c r="AG4180" s="23" t="b">
        <v>1</v>
      </c>
    </row>
    <row r="4181" spans="1:33" x14ac:dyDescent="0.2">
      <c r="A4181" t="s">
        <v>441</v>
      </c>
      <c r="B4181">
        <v>3150</v>
      </c>
      <c r="C4181" t="s">
        <v>115</v>
      </c>
      <c r="D4181" t="s">
        <v>116</v>
      </c>
      <c r="E4181" s="4">
        <f>IF(ISBLANK(G4181),H4181,G4181)</f>
        <v>8</v>
      </c>
      <c r="F4181" s="9" t="b">
        <f>AND(ISBLANK(G4181),ISBLANK(H4181))</f>
        <v>0</v>
      </c>
      <c r="H4181" s="9">
        <v>8</v>
      </c>
      <c r="I4181">
        <v>332</v>
      </c>
      <c r="J4181" s="9" t="b">
        <f>AND(ISBLANK(K4181),ISBLANK(L4181))</f>
        <v>0</v>
      </c>
      <c r="L4181" s="9">
        <v>8</v>
      </c>
      <c r="M4181" s="15" t="b">
        <f>AND(ISBLANK(N4181),ISBLANK(O4181),ISBLANK(P4181))</f>
        <v>0</v>
      </c>
      <c r="O4181" s="15">
        <v>5</v>
      </c>
      <c r="Q4181">
        <v>5</v>
      </c>
      <c r="R4181" s="18" t="b">
        <f>AND(ISBLANK(S4181),ISBLANK(T4181))</f>
        <v>0</v>
      </c>
      <c r="S4181" s="20">
        <v>1</v>
      </c>
      <c r="U4181" s="15" t="b">
        <f>AND(ISBLANK(V4181),ISBLANK(W4181),ISBLANK(X4181))</f>
        <v>0</v>
      </c>
      <c r="V4181" s="16">
        <v>1</v>
      </c>
      <c r="Y4181" s="13">
        <v>0.96</v>
      </c>
      <c r="AA4181" s="3">
        <v>42491</v>
      </c>
      <c r="AB4181" s="24" t="str">
        <f>IF(ISERR(MONTH(AA4181)),TRIM(SUBSTITUTE(AA4181,(RIGHT(TRIM(AA4181),4)),"")),TEXT(AA4181,"mmmm"))</f>
        <v>May</v>
      </c>
      <c r="AC4181" s="24">
        <f>IF(ISERR(YEAR(AA4181)),VALUE(RIGHT(TRIM(AA4181),4)),YEAR(AA4181))</f>
        <v>2016</v>
      </c>
      <c r="AD4181" t="s">
        <v>459</v>
      </c>
      <c r="AE4181" t="b">
        <f>VLOOKUP(AA4181,duplicates!A:C,3,FALSE)</f>
        <v>0</v>
      </c>
      <c r="AF4181" t="b">
        <f t="shared" si="61"/>
        <v>1</v>
      </c>
      <c r="AG4181" s="23" t="b">
        <v>1</v>
      </c>
    </row>
    <row r="4182" spans="1:33" x14ac:dyDescent="0.2">
      <c r="A4182" t="s">
        <v>441</v>
      </c>
      <c r="B4182">
        <v>3151</v>
      </c>
      <c r="C4182" t="s">
        <v>195</v>
      </c>
      <c r="D4182" t="s">
        <v>196</v>
      </c>
      <c r="E4182" s="4">
        <f>IF(ISBLANK(G4182),H4182,G4182)</f>
        <v>39</v>
      </c>
      <c r="F4182" s="9" t="b">
        <f>AND(ISBLANK(G4182),ISBLANK(H4182))</f>
        <v>0</v>
      </c>
      <c r="H4182" s="9">
        <v>39</v>
      </c>
      <c r="I4182">
        <v>718</v>
      </c>
      <c r="J4182" s="9" t="b">
        <f>AND(ISBLANK(K4182),ISBLANK(L4182))</f>
        <v>0</v>
      </c>
      <c r="L4182" s="9">
        <v>37</v>
      </c>
      <c r="M4182" s="15" t="b">
        <f>AND(ISBLANK(N4182),ISBLANK(O4182),ISBLANK(P4182))</f>
        <v>0</v>
      </c>
      <c r="O4182" s="15">
        <v>15</v>
      </c>
      <c r="Q4182">
        <v>15</v>
      </c>
      <c r="R4182" s="18" t="b">
        <f>AND(ISBLANK(S4182),ISBLANK(T4182))</f>
        <v>0</v>
      </c>
      <c r="S4182" s="20">
        <v>1</v>
      </c>
      <c r="U4182" s="15" t="b">
        <f>AND(ISBLANK(V4182),ISBLANK(W4182),ISBLANK(X4182))</f>
        <v>0</v>
      </c>
      <c r="V4182" s="16">
        <v>0.95</v>
      </c>
      <c r="Y4182" s="13">
        <v>0.89</v>
      </c>
      <c r="AA4182" s="3">
        <v>42491</v>
      </c>
      <c r="AB4182" s="24" t="str">
        <f>IF(ISERR(MONTH(AA4182)),TRIM(SUBSTITUTE(AA4182,(RIGHT(TRIM(AA4182),4)),"")),TEXT(AA4182,"mmmm"))</f>
        <v>May</v>
      </c>
      <c r="AC4182" s="24">
        <f>IF(ISERR(YEAR(AA4182)),VALUE(RIGHT(TRIM(AA4182),4)),YEAR(AA4182))</f>
        <v>2016</v>
      </c>
      <c r="AD4182" t="s">
        <v>459</v>
      </c>
      <c r="AE4182" t="b">
        <f>VLOOKUP(AA4182,duplicates!A:C,3,FALSE)</f>
        <v>0</v>
      </c>
      <c r="AF4182" t="b">
        <f t="shared" si="61"/>
        <v>1</v>
      </c>
      <c r="AG4182" s="23" t="b">
        <v>1</v>
      </c>
    </row>
    <row r="4183" spans="1:33" x14ac:dyDescent="0.2">
      <c r="A4183" t="s">
        <v>441</v>
      </c>
      <c r="B4183">
        <v>3239</v>
      </c>
      <c r="C4183" t="s">
        <v>324</v>
      </c>
      <c r="D4183" t="s">
        <v>325</v>
      </c>
      <c r="E4183" s="4">
        <f>IF(ISBLANK(G4183),H4183,G4183)</f>
        <v>49</v>
      </c>
      <c r="F4183" s="9" t="b">
        <f>AND(ISBLANK(G4183),ISBLANK(H4183))</f>
        <v>0</v>
      </c>
      <c r="H4183" s="9">
        <v>49</v>
      </c>
      <c r="I4183">
        <v>461</v>
      </c>
      <c r="J4183" s="9" t="b">
        <f>AND(ISBLANK(K4183),ISBLANK(L4183))</f>
        <v>0</v>
      </c>
      <c r="L4183" s="9">
        <v>45</v>
      </c>
      <c r="M4183" s="15" t="b">
        <f>AND(ISBLANK(N4183),ISBLANK(O4183),ISBLANK(P4183))</f>
        <v>0</v>
      </c>
      <c r="O4183" s="15">
        <v>45</v>
      </c>
      <c r="Q4183">
        <v>45</v>
      </c>
      <c r="R4183" s="18" t="b">
        <f>AND(ISBLANK(S4183),ISBLANK(T4183))</f>
        <v>0</v>
      </c>
      <c r="S4183" s="20">
        <v>1</v>
      </c>
      <c r="U4183" s="15" t="b">
        <f>AND(ISBLANK(V4183),ISBLANK(W4183),ISBLANK(X4183))</f>
        <v>0</v>
      </c>
      <c r="V4183" s="16">
        <v>0.92</v>
      </c>
      <c r="Y4183" s="13">
        <v>0.94</v>
      </c>
      <c r="AA4183" s="3">
        <v>42491</v>
      </c>
      <c r="AB4183" s="24" t="str">
        <f>IF(ISERR(MONTH(AA4183)),TRIM(SUBSTITUTE(AA4183,(RIGHT(TRIM(AA4183),4)),"")),TEXT(AA4183,"mmmm"))</f>
        <v>May</v>
      </c>
      <c r="AC4183" s="24">
        <f>IF(ISERR(YEAR(AA4183)),VALUE(RIGHT(TRIM(AA4183),4)),YEAR(AA4183))</f>
        <v>2016</v>
      </c>
      <c r="AD4183" t="s">
        <v>459</v>
      </c>
      <c r="AE4183" t="b">
        <f>VLOOKUP(AA4183,duplicates!A:C,3,FALSE)</f>
        <v>0</v>
      </c>
      <c r="AF4183" t="b">
        <f t="shared" si="61"/>
        <v>1</v>
      </c>
      <c r="AG4183" s="23" t="b">
        <v>1</v>
      </c>
    </row>
    <row r="4184" spans="1:33" x14ac:dyDescent="0.2">
      <c r="A4184" t="s">
        <v>441</v>
      </c>
      <c r="B4184">
        <v>3240</v>
      </c>
      <c r="C4184" t="s">
        <v>249</v>
      </c>
      <c r="D4184" t="s">
        <v>250</v>
      </c>
      <c r="E4184" s="4">
        <f>IF(ISBLANK(G4184),H4184,G4184)</f>
        <v>14</v>
      </c>
      <c r="F4184" s="9" t="b">
        <f>AND(ISBLANK(G4184),ISBLANK(H4184))</f>
        <v>0</v>
      </c>
      <c r="H4184" s="9">
        <v>14</v>
      </c>
      <c r="I4184">
        <v>215</v>
      </c>
      <c r="J4184" s="9" t="b">
        <f>AND(ISBLANK(K4184),ISBLANK(L4184))</f>
        <v>0</v>
      </c>
      <c r="L4184" s="9">
        <v>13</v>
      </c>
      <c r="M4184" s="15" t="b">
        <f>AND(ISBLANK(N4184),ISBLANK(O4184),ISBLANK(P4184))</f>
        <v>0</v>
      </c>
      <c r="O4184" s="15">
        <v>10</v>
      </c>
      <c r="Q4184">
        <v>10</v>
      </c>
      <c r="R4184" s="18" t="b">
        <f>AND(ISBLANK(S4184),ISBLANK(T4184))</f>
        <v>0</v>
      </c>
      <c r="S4184" s="20">
        <v>1</v>
      </c>
      <c r="U4184" s="15" t="b">
        <f>AND(ISBLANK(V4184),ISBLANK(W4184),ISBLANK(X4184))</f>
        <v>0</v>
      </c>
      <c r="V4184" s="16">
        <v>0.93</v>
      </c>
      <c r="Y4184" s="13">
        <v>0.9</v>
      </c>
      <c r="AA4184" s="3">
        <v>42491</v>
      </c>
      <c r="AB4184" s="24" t="str">
        <f>IF(ISERR(MONTH(AA4184)),TRIM(SUBSTITUTE(AA4184,(RIGHT(TRIM(AA4184),4)),"")),TEXT(AA4184,"mmmm"))</f>
        <v>May</v>
      </c>
      <c r="AC4184" s="24">
        <f>IF(ISERR(YEAR(AA4184)),VALUE(RIGHT(TRIM(AA4184),4)),YEAR(AA4184))</f>
        <v>2016</v>
      </c>
      <c r="AD4184" t="s">
        <v>459</v>
      </c>
      <c r="AE4184" t="b">
        <f>VLOOKUP(AA4184,duplicates!A:C,3,FALSE)</f>
        <v>0</v>
      </c>
      <c r="AF4184" t="b">
        <f t="shared" si="61"/>
        <v>1</v>
      </c>
      <c r="AG4184" s="23" t="b">
        <v>1</v>
      </c>
    </row>
    <row r="4185" spans="1:33" x14ac:dyDescent="0.2">
      <c r="A4185" t="s">
        <v>441</v>
      </c>
      <c r="B4185">
        <v>3152</v>
      </c>
      <c r="C4185" t="s">
        <v>171</v>
      </c>
      <c r="D4185" t="s">
        <v>172</v>
      </c>
      <c r="E4185" s="4">
        <f>IF(ISBLANK(G4185),H4185,G4185)</f>
        <v>87</v>
      </c>
      <c r="F4185" s="9" t="b">
        <f>AND(ISBLANK(G4185),ISBLANK(H4185))</f>
        <v>0</v>
      </c>
      <c r="H4185" s="9">
        <v>87</v>
      </c>
      <c r="I4185">
        <v>467</v>
      </c>
      <c r="J4185" s="9" t="b">
        <f>AND(ISBLANK(K4185),ISBLANK(L4185))</f>
        <v>0</v>
      </c>
      <c r="L4185" s="9">
        <v>32</v>
      </c>
      <c r="M4185" s="15" t="b">
        <f>AND(ISBLANK(N4185),ISBLANK(O4185),ISBLANK(P4185))</f>
        <v>0</v>
      </c>
      <c r="O4185" s="15">
        <v>22</v>
      </c>
      <c r="Q4185">
        <v>6</v>
      </c>
      <c r="R4185" s="18" t="b">
        <f>AND(ISBLANK(S4185),ISBLANK(T4185))</f>
        <v>0</v>
      </c>
      <c r="S4185" s="20">
        <v>0.27</v>
      </c>
      <c r="U4185" s="15" t="b">
        <f>AND(ISBLANK(V4185),ISBLANK(W4185),ISBLANK(X4185))</f>
        <v>0</v>
      </c>
      <c r="V4185" s="16">
        <v>0.37</v>
      </c>
      <c r="Y4185" s="13">
        <v>0.87</v>
      </c>
      <c r="AA4185" s="3">
        <v>42491</v>
      </c>
      <c r="AB4185" s="24" t="str">
        <f>IF(ISERR(MONTH(AA4185)),TRIM(SUBSTITUTE(AA4185,(RIGHT(TRIM(AA4185),4)),"")),TEXT(AA4185,"mmmm"))</f>
        <v>May</v>
      </c>
      <c r="AC4185" s="24">
        <f>IF(ISERR(YEAR(AA4185)),VALUE(RIGHT(TRIM(AA4185),4)),YEAR(AA4185))</f>
        <v>2016</v>
      </c>
      <c r="AD4185" t="s">
        <v>459</v>
      </c>
      <c r="AE4185" t="b">
        <f>VLOOKUP(AA4185,duplicates!A:C,3,FALSE)</f>
        <v>0</v>
      </c>
      <c r="AF4185" t="b">
        <f t="shared" si="61"/>
        <v>1</v>
      </c>
      <c r="AG4185" s="23" t="b">
        <v>1</v>
      </c>
    </row>
    <row r="4186" spans="1:33" x14ac:dyDescent="0.2">
      <c r="A4186" t="s">
        <v>441</v>
      </c>
      <c r="B4186">
        <v>3153</v>
      </c>
      <c r="C4186" t="s">
        <v>145</v>
      </c>
      <c r="D4186" t="s">
        <v>146</v>
      </c>
      <c r="E4186" s="4">
        <f>IF(ISBLANK(G4186),H4186,G4186)</f>
        <v>12</v>
      </c>
      <c r="F4186" s="9" t="b">
        <f>AND(ISBLANK(G4186),ISBLANK(H4186))</f>
        <v>0</v>
      </c>
      <c r="H4186" s="9">
        <v>12</v>
      </c>
      <c r="I4186">
        <v>796</v>
      </c>
      <c r="J4186" s="9" t="b">
        <f>AND(ISBLANK(K4186),ISBLANK(L4186))</f>
        <v>0</v>
      </c>
      <c r="L4186" s="9">
        <v>12</v>
      </c>
      <c r="M4186" s="15" t="b">
        <f>AND(ISBLANK(N4186),ISBLANK(O4186),ISBLANK(P4186))</f>
        <v>0</v>
      </c>
      <c r="O4186" s="15">
        <v>12</v>
      </c>
      <c r="Q4186">
        <v>12</v>
      </c>
      <c r="R4186" s="18" t="b">
        <f>AND(ISBLANK(S4186),ISBLANK(T4186))</f>
        <v>0</v>
      </c>
      <c r="S4186" s="20">
        <v>1</v>
      </c>
      <c r="U4186" s="15" t="b">
        <f>AND(ISBLANK(V4186),ISBLANK(W4186),ISBLANK(X4186))</f>
        <v>0</v>
      </c>
      <c r="V4186" s="16">
        <v>1</v>
      </c>
      <c r="Y4186" s="13">
        <v>0.9</v>
      </c>
      <c r="AA4186" s="3">
        <v>42491</v>
      </c>
      <c r="AB4186" s="24" t="str">
        <f>IF(ISERR(MONTH(AA4186)),TRIM(SUBSTITUTE(AA4186,(RIGHT(TRIM(AA4186),4)),"")),TEXT(AA4186,"mmmm"))</f>
        <v>May</v>
      </c>
      <c r="AC4186" s="24">
        <f>IF(ISERR(YEAR(AA4186)),VALUE(RIGHT(TRIM(AA4186),4)),YEAR(AA4186))</f>
        <v>2016</v>
      </c>
      <c r="AD4186" t="s">
        <v>459</v>
      </c>
      <c r="AE4186" t="b">
        <f>VLOOKUP(AA4186,duplicates!A:C,3,FALSE)</f>
        <v>0</v>
      </c>
      <c r="AF4186" t="b">
        <f t="shared" si="61"/>
        <v>1</v>
      </c>
      <c r="AG4186" s="23" t="b">
        <v>1</v>
      </c>
    </row>
    <row r="4187" spans="1:33" x14ac:dyDescent="0.2">
      <c r="A4187" t="s">
        <v>441</v>
      </c>
      <c r="B4187">
        <v>3154</v>
      </c>
      <c r="C4187" t="s">
        <v>45</v>
      </c>
      <c r="D4187" t="s">
        <v>46</v>
      </c>
      <c r="E4187" s="4">
        <f>IF(ISBLANK(G4187),H4187,G4187)</f>
        <v>16</v>
      </c>
      <c r="F4187" s="9" t="b">
        <f>AND(ISBLANK(G4187),ISBLANK(H4187))</f>
        <v>0</v>
      </c>
      <c r="H4187" s="9">
        <v>16</v>
      </c>
      <c r="I4187">
        <v>235</v>
      </c>
      <c r="J4187" s="9" t="b">
        <f>AND(ISBLANK(K4187),ISBLANK(L4187))</f>
        <v>0</v>
      </c>
      <c r="L4187" s="9">
        <v>16</v>
      </c>
      <c r="M4187" s="15" t="b">
        <f>AND(ISBLANK(N4187),ISBLANK(O4187),ISBLANK(P4187))</f>
        <v>0</v>
      </c>
      <c r="O4187" s="15">
        <v>13</v>
      </c>
      <c r="Q4187">
        <v>5</v>
      </c>
      <c r="R4187" s="18" t="b">
        <f>AND(ISBLANK(S4187),ISBLANK(T4187))</f>
        <v>0</v>
      </c>
      <c r="S4187" s="20">
        <v>0.38</v>
      </c>
      <c r="U4187" s="15" t="b">
        <f>AND(ISBLANK(V4187),ISBLANK(W4187),ISBLANK(X4187))</f>
        <v>0</v>
      </c>
      <c r="V4187" s="16">
        <v>1</v>
      </c>
      <c r="Y4187" s="13">
        <v>0.61</v>
      </c>
      <c r="AA4187" s="3">
        <v>42491</v>
      </c>
      <c r="AB4187" s="24" t="str">
        <f>IF(ISERR(MONTH(AA4187)),TRIM(SUBSTITUTE(AA4187,(RIGHT(TRIM(AA4187),4)),"")),TEXT(AA4187,"mmmm"))</f>
        <v>May</v>
      </c>
      <c r="AC4187" s="24">
        <f>IF(ISERR(YEAR(AA4187)),VALUE(RIGHT(TRIM(AA4187),4)),YEAR(AA4187))</f>
        <v>2016</v>
      </c>
      <c r="AD4187" t="s">
        <v>459</v>
      </c>
      <c r="AE4187" t="b">
        <f>VLOOKUP(AA4187,duplicates!A:C,3,FALSE)</f>
        <v>0</v>
      </c>
      <c r="AF4187" t="b">
        <f t="shared" si="61"/>
        <v>1</v>
      </c>
      <c r="AG4187" s="23" t="b">
        <v>1</v>
      </c>
    </row>
    <row r="4188" spans="1:33" x14ac:dyDescent="0.2">
      <c r="A4188" t="s">
        <v>441</v>
      </c>
      <c r="B4188">
        <v>3241</v>
      </c>
      <c r="C4188" t="s">
        <v>287</v>
      </c>
      <c r="D4188" t="s">
        <v>288</v>
      </c>
      <c r="E4188" s="4">
        <f>IF(ISBLANK(G4188),H4188,G4188)</f>
        <v>111</v>
      </c>
      <c r="F4188" s="9" t="b">
        <f>AND(ISBLANK(G4188),ISBLANK(H4188))</f>
        <v>0</v>
      </c>
      <c r="H4188" s="9">
        <v>111</v>
      </c>
      <c r="I4188">
        <v>409</v>
      </c>
      <c r="J4188" s="9" t="b">
        <f>AND(ISBLANK(K4188),ISBLANK(L4188))</f>
        <v>0</v>
      </c>
      <c r="L4188" s="9">
        <v>111</v>
      </c>
      <c r="M4188" s="15" t="b">
        <f>AND(ISBLANK(N4188),ISBLANK(O4188),ISBLANK(P4188))</f>
        <v>0</v>
      </c>
      <c r="O4188" s="15">
        <v>64</v>
      </c>
      <c r="Q4188">
        <v>63</v>
      </c>
      <c r="R4188" s="18" t="b">
        <f>AND(ISBLANK(S4188),ISBLANK(T4188))</f>
        <v>0</v>
      </c>
      <c r="S4188" s="20">
        <v>0.98</v>
      </c>
      <c r="U4188" s="15" t="b">
        <f>AND(ISBLANK(V4188),ISBLANK(W4188),ISBLANK(X4188))</f>
        <v>0</v>
      </c>
      <c r="V4188" s="16">
        <v>1</v>
      </c>
      <c r="Y4188" s="13">
        <v>1</v>
      </c>
      <c r="AA4188" s="3">
        <v>42491</v>
      </c>
      <c r="AB4188" s="24" t="str">
        <f>IF(ISERR(MONTH(AA4188)),TRIM(SUBSTITUTE(AA4188,(RIGHT(TRIM(AA4188),4)),"")),TEXT(AA4188,"mmmm"))</f>
        <v>May</v>
      </c>
      <c r="AC4188" s="24">
        <f>IF(ISERR(YEAR(AA4188)),VALUE(RIGHT(TRIM(AA4188),4)),YEAR(AA4188))</f>
        <v>2016</v>
      </c>
      <c r="AD4188" t="s">
        <v>459</v>
      </c>
      <c r="AE4188" t="b">
        <f>VLOOKUP(AA4188,duplicates!A:C,3,FALSE)</f>
        <v>0</v>
      </c>
      <c r="AF4188" t="b">
        <f t="shared" si="61"/>
        <v>1</v>
      </c>
      <c r="AG4188" s="23" t="b">
        <v>1</v>
      </c>
    </row>
    <row r="4189" spans="1:33" x14ac:dyDescent="0.2">
      <c r="A4189" t="s">
        <v>441</v>
      </c>
      <c r="B4189">
        <v>3242</v>
      </c>
      <c r="C4189" t="s">
        <v>237</v>
      </c>
      <c r="D4189" t="s">
        <v>238</v>
      </c>
      <c r="E4189" s="4">
        <f>IF(ISBLANK(G4189),H4189,G4189)</f>
        <v>17</v>
      </c>
      <c r="F4189" s="9" t="b">
        <f>AND(ISBLANK(G4189),ISBLANK(H4189))</f>
        <v>0</v>
      </c>
      <c r="H4189" s="9">
        <v>17</v>
      </c>
      <c r="I4189">
        <v>263</v>
      </c>
      <c r="J4189" s="9" t="b">
        <f>AND(ISBLANK(K4189),ISBLANK(L4189))</f>
        <v>0</v>
      </c>
      <c r="L4189" s="9">
        <v>16</v>
      </c>
      <c r="M4189" s="15" t="b">
        <f>AND(ISBLANK(N4189),ISBLANK(O4189),ISBLANK(P4189))</f>
        <v>0</v>
      </c>
      <c r="O4189" s="15">
        <v>10</v>
      </c>
      <c r="Q4189">
        <v>4</v>
      </c>
      <c r="R4189" s="18" t="b">
        <f>AND(ISBLANK(S4189),ISBLANK(T4189))</f>
        <v>0</v>
      </c>
      <c r="S4189" s="20">
        <v>0.4</v>
      </c>
      <c r="U4189" s="15" t="b">
        <f>AND(ISBLANK(V4189),ISBLANK(W4189),ISBLANK(X4189))</f>
        <v>0</v>
      </c>
      <c r="V4189" s="16">
        <v>0.94</v>
      </c>
      <c r="Y4189" s="13">
        <v>0.98</v>
      </c>
      <c r="AA4189" s="3">
        <v>42491</v>
      </c>
      <c r="AB4189" s="24" t="str">
        <f>IF(ISERR(MONTH(AA4189)),TRIM(SUBSTITUTE(AA4189,(RIGHT(TRIM(AA4189),4)),"")),TEXT(AA4189,"mmmm"))</f>
        <v>May</v>
      </c>
      <c r="AC4189" s="24">
        <f>IF(ISERR(YEAR(AA4189)),VALUE(RIGHT(TRIM(AA4189),4)),YEAR(AA4189))</f>
        <v>2016</v>
      </c>
      <c r="AD4189" t="s">
        <v>459</v>
      </c>
      <c r="AE4189" t="b">
        <f>VLOOKUP(AA4189,duplicates!A:C,3,FALSE)</f>
        <v>0</v>
      </c>
      <c r="AF4189" t="b">
        <f t="shared" si="61"/>
        <v>1</v>
      </c>
      <c r="AG4189" s="23" t="b">
        <v>1</v>
      </c>
    </row>
    <row r="4190" spans="1:33" x14ac:dyDescent="0.2">
      <c r="A4190" t="s">
        <v>441</v>
      </c>
      <c r="B4190">
        <v>3155</v>
      </c>
      <c r="C4190" t="s">
        <v>179</v>
      </c>
      <c r="D4190" t="s">
        <v>180</v>
      </c>
      <c r="E4190" s="4">
        <f>IF(ISBLANK(G4190),H4190,G4190)</f>
        <v>84</v>
      </c>
      <c r="F4190" s="9" t="b">
        <f>AND(ISBLANK(G4190),ISBLANK(H4190))</f>
        <v>0</v>
      </c>
      <c r="H4190" s="9">
        <v>84</v>
      </c>
      <c r="I4190">
        <v>689</v>
      </c>
      <c r="J4190" s="9" t="b">
        <f>AND(ISBLANK(K4190),ISBLANK(L4190))</f>
        <v>0</v>
      </c>
      <c r="L4190" s="9">
        <v>82</v>
      </c>
      <c r="M4190" s="15" t="b">
        <f>AND(ISBLANK(N4190),ISBLANK(O4190),ISBLANK(P4190))</f>
        <v>0</v>
      </c>
      <c r="O4190" s="15">
        <v>49</v>
      </c>
      <c r="Q4190">
        <v>47</v>
      </c>
      <c r="R4190" s="18" t="b">
        <f>AND(ISBLANK(S4190),ISBLANK(T4190))</f>
        <v>0</v>
      </c>
      <c r="S4190" s="20">
        <v>0.96</v>
      </c>
      <c r="U4190" s="15" t="b">
        <f>AND(ISBLANK(V4190),ISBLANK(W4190),ISBLANK(X4190))</f>
        <v>0</v>
      </c>
      <c r="V4190" s="16">
        <v>0.98</v>
      </c>
      <c r="Y4190" s="13">
        <v>0.99</v>
      </c>
      <c r="AA4190" s="3">
        <v>42491</v>
      </c>
      <c r="AB4190" s="24" t="str">
        <f>IF(ISERR(MONTH(AA4190)),TRIM(SUBSTITUTE(AA4190,(RIGHT(TRIM(AA4190),4)),"")),TEXT(AA4190,"mmmm"))</f>
        <v>May</v>
      </c>
      <c r="AC4190" s="24">
        <f>IF(ISERR(YEAR(AA4190)),VALUE(RIGHT(TRIM(AA4190),4)),YEAR(AA4190))</f>
        <v>2016</v>
      </c>
      <c r="AD4190" t="s">
        <v>459</v>
      </c>
      <c r="AE4190" t="b">
        <f>VLOOKUP(AA4190,duplicates!A:C,3,FALSE)</f>
        <v>0</v>
      </c>
      <c r="AF4190" t="b">
        <f t="shared" si="61"/>
        <v>1</v>
      </c>
      <c r="AG4190" s="23" t="b">
        <v>1</v>
      </c>
    </row>
    <row r="4191" spans="1:33" x14ac:dyDescent="0.2">
      <c r="A4191" t="s">
        <v>441</v>
      </c>
      <c r="B4191">
        <v>3243</v>
      </c>
      <c r="C4191" t="s">
        <v>301</v>
      </c>
      <c r="D4191" t="s">
        <v>302</v>
      </c>
      <c r="E4191" s="4">
        <f>IF(ISBLANK(G4191),H4191,G4191)</f>
        <v>131</v>
      </c>
      <c r="F4191" s="9" t="b">
        <f>AND(ISBLANK(G4191),ISBLANK(H4191))</f>
        <v>0</v>
      </c>
      <c r="H4191" s="9">
        <v>131</v>
      </c>
      <c r="I4191">
        <v>539</v>
      </c>
      <c r="J4191" s="9" t="b">
        <f>AND(ISBLANK(K4191),ISBLANK(L4191))</f>
        <v>0</v>
      </c>
      <c r="L4191" s="9">
        <v>127</v>
      </c>
      <c r="M4191" s="15" t="b">
        <f>AND(ISBLANK(N4191),ISBLANK(O4191),ISBLANK(P4191))</f>
        <v>0</v>
      </c>
      <c r="O4191" s="15">
        <v>23</v>
      </c>
      <c r="Q4191">
        <v>23</v>
      </c>
      <c r="R4191" s="18" t="b">
        <f>AND(ISBLANK(S4191),ISBLANK(T4191))</f>
        <v>0</v>
      </c>
      <c r="S4191" s="20">
        <v>1</v>
      </c>
      <c r="U4191" s="15" t="b">
        <f>AND(ISBLANK(V4191),ISBLANK(W4191),ISBLANK(X4191))</f>
        <v>0</v>
      </c>
      <c r="V4191" s="16">
        <v>0.97</v>
      </c>
      <c r="Y4191" s="13">
        <v>0.93</v>
      </c>
      <c r="AA4191" s="3">
        <v>42491</v>
      </c>
      <c r="AB4191" s="24" t="str">
        <f>IF(ISERR(MONTH(AA4191)),TRIM(SUBSTITUTE(AA4191,(RIGHT(TRIM(AA4191),4)),"")),TEXT(AA4191,"mmmm"))</f>
        <v>May</v>
      </c>
      <c r="AC4191" s="24">
        <f>IF(ISERR(YEAR(AA4191)),VALUE(RIGHT(TRIM(AA4191),4)),YEAR(AA4191))</f>
        <v>2016</v>
      </c>
      <c r="AD4191" t="s">
        <v>459</v>
      </c>
      <c r="AE4191" t="b">
        <f>VLOOKUP(AA4191,duplicates!A:C,3,FALSE)</f>
        <v>0</v>
      </c>
      <c r="AF4191" t="b">
        <f t="shared" si="61"/>
        <v>1</v>
      </c>
      <c r="AG4191" s="23" t="b">
        <v>1</v>
      </c>
    </row>
    <row r="4192" spans="1:33" x14ac:dyDescent="0.2">
      <c r="A4192" t="s">
        <v>441</v>
      </c>
      <c r="B4192">
        <v>3244</v>
      </c>
      <c r="C4192" t="s">
        <v>293</v>
      </c>
      <c r="D4192" t="s">
        <v>294</v>
      </c>
      <c r="E4192" s="4">
        <f>IF(ISBLANK(G4192),H4192,G4192)</f>
        <v>81</v>
      </c>
      <c r="F4192" s="9" t="b">
        <f>AND(ISBLANK(G4192),ISBLANK(H4192))</f>
        <v>0</v>
      </c>
      <c r="H4192" s="9">
        <v>81</v>
      </c>
      <c r="I4192">
        <v>503</v>
      </c>
      <c r="J4192" s="9" t="b">
        <f>AND(ISBLANK(K4192),ISBLANK(L4192))</f>
        <v>0</v>
      </c>
      <c r="L4192" s="9">
        <v>77</v>
      </c>
      <c r="M4192" s="15" t="b">
        <f>AND(ISBLANK(N4192),ISBLANK(O4192),ISBLANK(P4192))</f>
        <v>0</v>
      </c>
      <c r="O4192" s="15">
        <v>59</v>
      </c>
      <c r="Q4192">
        <v>58</v>
      </c>
      <c r="R4192" s="18" t="b">
        <f>AND(ISBLANK(S4192),ISBLANK(T4192))</f>
        <v>0</v>
      </c>
      <c r="S4192" s="20">
        <v>0.98</v>
      </c>
      <c r="U4192" s="15" t="b">
        <f>AND(ISBLANK(V4192),ISBLANK(W4192),ISBLANK(X4192))</f>
        <v>0</v>
      </c>
      <c r="V4192" s="16">
        <v>0.95</v>
      </c>
      <c r="Y4192" s="13">
        <v>0.94</v>
      </c>
      <c r="AA4192" s="3">
        <v>42491</v>
      </c>
      <c r="AB4192" s="24" t="str">
        <f>IF(ISERR(MONTH(AA4192)),TRIM(SUBSTITUTE(AA4192,(RIGHT(TRIM(AA4192),4)),"")),TEXT(AA4192,"mmmm"))</f>
        <v>May</v>
      </c>
      <c r="AC4192" s="24">
        <f>IF(ISERR(YEAR(AA4192)),VALUE(RIGHT(TRIM(AA4192),4)),YEAR(AA4192))</f>
        <v>2016</v>
      </c>
      <c r="AD4192" t="s">
        <v>459</v>
      </c>
      <c r="AE4192" t="b">
        <f>VLOOKUP(AA4192,duplicates!A:C,3,FALSE)</f>
        <v>0</v>
      </c>
      <c r="AF4192" t="b">
        <f t="shared" si="61"/>
        <v>1</v>
      </c>
      <c r="AG4192" s="23" t="b">
        <v>1</v>
      </c>
    </row>
    <row r="4193" spans="1:33" x14ac:dyDescent="0.2">
      <c r="A4193" t="s">
        <v>441</v>
      </c>
      <c r="B4193">
        <v>3245</v>
      </c>
      <c r="C4193" t="s">
        <v>271</v>
      </c>
      <c r="D4193" t="s">
        <v>272</v>
      </c>
      <c r="E4193" s="4">
        <f>IF(ISBLANK(G4193),H4193,G4193)</f>
        <v>90</v>
      </c>
      <c r="F4193" s="9" t="b">
        <f>AND(ISBLANK(G4193),ISBLANK(H4193))</f>
        <v>0</v>
      </c>
      <c r="H4193" s="9">
        <v>90</v>
      </c>
      <c r="I4193">
        <v>360</v>
      </c>
      <c r="J4193" s="9" t="b">
        <f>AND(ISBLANK(K4193),ISBLANK(L4193))</f>
        <v>0</v>
      </c>
      <c r="L4193" s="9">
        <v>86</v>
      </c>
      <c r="M4193" s="15" t="b">
        <f>AND(ISBLANK(N4193),ISBLANK(O4193),ISBLANK(P4193))</f>
        <v>0</v>
      </c>
      <c r="O4193" s="15">
        <v>27</v>
      </c>
      <c r="Q4193">
        <v>22</v>
      </c>
      <c r="R4193" s="18" t="b">
        <f>AND(ISBLANK(S4193),ISBLANK(T4193))</f>
        <v>0</v>
      </c>
      <c r="S4193" s="20">
        <v>0.81</v>
      </c>
      <c r="U4193" s="15" t="b">
        <f>AND(ISBLANK(V4193),ISBLANK(W4193),ISBLANK(X4193))</f>
        <v>0</v>
      </c>
      <c r="V4193" s="16">
        <v>0.96</v>
      </c>
      <c r="Y4193" s="13">
        <v>0.83</v>
      </c>
      <c r="AA4193" s="3">
        <v>42491</v>
      </c>
      <c r="AB4193" s="24" t="str">
        <f>IF(ISERR(MONTH(AA4193)),TRIM(SUBSTITUTE(AA4193,(RIGHT(TRIM(AA4193),4)),"")),TEXT(AA4193,"mmmm"))</f>
        <v>May</v>
      </c>
      <c r="AC4193" s="24">
        <f>IF(ISERR(YEAR(AA4193)),VALUE(RIGHT(TRIM(AA4193),4)),YEAR(AA4193))</f>
        <v>2016</v>
      </c>
      <c r="AD4193" t="s">
        <v>459</v>
      </c>
      <c r="AE4193" t="b">
        <f>VLOOKUP(AA4193,duplicates!A:C,3,FALSE)</f>
        <v>0</v>
      </c>
      <c r="AF4193" t="b">
        <f t="shared" si="61"/>
        <v>1</v>
      </c>
      <c r="AG4193" s="23" t="b">
        <v>1</v>
      </c>
    </row>
    <row r="4194" spans="1:33" x14ac:dyDescent="0.2">
      <c r="A4194" t="s">
        <v>441</v>
      </c>
      <c r="B4194">
        <v>3156</v>
      </c>
      <c r="C4194" t="s">
        <v>370</v>
      </c>
      <c r="D4194" t="s">
        <v>72</v>
      </c>
      <c r="E4194" s="4">
        <f>IF(ISBLANK(G4194),H4194,G4194)</f>
        <v>100</v>
      </c>
      <c r="F4194" s="9" t="b">
        <f>AND(ISBLANK(G4194),ISBLANK(H4194))</f>
        <v>0</v>
      </c>
      <c r="H4194" s="9">
        <v>100</v>
      </c>
      <c r="I4194">
        <v>797</v>
      </c>
      <c r="J4194" s="9" t="b">
        <f>AND(ISBLANK(K4194),ISBLANK(L4194))</f>
        <v>0</v>
      </c>
      <c r="L4194" s="9">
        <v>99</v>
      </c>
      <c r="M4194" s="15" t="b">
        <f>AND(ISBLANK(N4194),ISBLANK(O4194),ISBLANK(P4194))</f>
        <v>0</v>
      </c>
      <c r="O4194" s="15">
        <v>42</v>
      </c>
      <c r="Q4194">
        <v>42</v>
      </c>
      <c r="R4194" s="18" t="b">
        <f>AND(ISBLANK(S4194),ISBLANK(T4194))</f>
        <v>0</v>
      </c>
      <c r="S4194" s="20">
        <v>1</v>
      </c>
      <c r="U4194" s="15" t="b">
        <f>AND(ISBLANK(V4194),ISBLANK(W4194),ISBLANK(X4194))</f>
        <v>0</v>
      </c>
      <c r="V4194" s="16">
        <v>0.99</v>
      </c>
      <c r="Y4194" s="13">
        <v>0.96</v>
      </c>
      <c r="AA4194" s="3">
        <v>42491</v>
      </c>
      <c r="AB4194" s="24" t="str">
        <f>IF(ISERR(MONTH(AA4194)),TRIM(SUBSTITUTE(AA4194,(RIGHT(TRIM(AA4194),4)),"")),TEXT(AA4194,"mmmm"))</f>
        <v>May</v>
      </c>
      <c r="AC4194" s="24">
        <f>IF(ISERR(YEAR(AA4194)),VALUE(RIGHT(TRIM(AA4194),4)),YEAR(AA4194))</f>
        <v>2016</v>
      </c>
      <c r="AD4194" t="s">
        <v>459</v>
      </c>
      <c r="AE4194" t="b">
        <f>VLOOKUP(AA4194,duplicates!A:C,3,FALSE)</f>
        <v>0</v>
      </c>
      <c r="AF4194" t="b">
        <f t="shared" si="61"/>
        <v>1</v>
      </c>
      <c r="AG4194" s="23" t="b">
        <v>1</v>
      </c>
    </row>
    <row r="4195" spans="1:33" x14ac:dyDescent="0.2">
      <c r="A4195" t="s">
        <v>441</v>
      </c>
      <c r="B4195">
        <v>3157</v>
      </c>
      <c r="C4195" t="s">
        <v>155</v>
      </c>
      <c r="D4195" t="s">
        <v>156</v>
      </c>
      <c r="E4195" s="4">
        <f>IF(ISBLANK(G4195),H4195,G4195)</f>
        <v>69</v>
      </c>
      <c r="F4195" s="9" t="b">
        <f>AND(ISBLANK(G4195),ISBLANK(H4195))</f>
        <v>0</v>
      </c>
      <c r="H4195" s="9">
        <v>69</v>
      </c>
      <c r="I4195">
        <v>338</v>
      </c>
      <c r="J4195" s="9" t="b">
        <f>AND(ISBLANK(K4195),ISBLANK(L4195))</f>
        <v>0</v>
      </c>
      <c r="L4195" s="9">
        <v>69</v>
      </c>
      <c r="M4195" s="15" t="b">
        <f>AND(ISBLANK(N4195),ISBLANK(O4195),ISBLANK(P4195))</f>
        <v>0</v>
      </c>
      <c r="O4195" s="15">
        <v>36</v>
      </c>
      <c r="Q4195">
        <v>36</v>
      </c>
      <c r="R4195" s="18" t="b">
        <f>AND(ISBLANK(S4195),ISBLANK(T4195))</f>
        <v>0</v>
      </c>
      <c r="S4195" s="20">
        <v>1</v>
      </c>
      <c r="U4195" s="15" t="b">
        <f>AND(ISBLANK(V4195),ISBLANK(W4195),ISBLANK(X4195))</f>
        <v>0</v>
      </c>
      <c r="V4195" s="16">
        <v>1</v>
      </c>
      <c r="Y4195" s="13">
        <v>0.91</v>
      </c>
      <c r="AA4195" s="3">
        <v>42491</v>
      </c>
      <c r="AB4195" s="24" t="str">
        <f>IF(ISERR(MONTH(AA4195)),TRIM(SUBSTITUTE(AA4195,(RIGHT(TRIM(AA4195),4)),"")),TEXT(AA4195,"mmmm"))</f>
        <v>May</v>
      </c>
      <c r="AC4195" s="24">
        <f>IF(ISERR(YEAR(AA4195)),VALUE(RIGHT(TRIM(AA4195),4)),YEAR(AA4195))</f>
        <v>2016</v>
      </c>
      <c r="AD4195" t="s">
        <v>459</v>
      </c>
      <c r="AE4195" t="b">
        <f>VLOOKUP(AA4195,duplicates!A:C,3,FALSE)</f>
        <v>0</v>
      </c>
      <c r="AF4195" t="b">
        <f t="shared" si="61"/>
        <v>1</v>
      </c>
      <c r="AG4195" s="23" t="b">
        <v>1</v>
      </c>
    </row>
    <row r="4196" spans="1:33" x14ac:dyDescent="0.2">
      <c r="A4196" t="s">
        <v>441</v>
      </c>
      <c r="B4196">
        <v>3246</v>
      </c>
      <c r="C4196" t="s">
        <v>247</v>
      </c>
      <c r="D4196" t="s">
        <v>248</v>
      </c>
      <c r="E4196" s="4">
        <f>IF(ISBLANK(G4196),H4196,G4196)</f>
        <v>42</v>
      </c>
      <c r="F4196" s="9" t="b">
        <f>AND(ISBLANK(G4196),ISBLANK(H4196))</f>
        <v>0</v>
      </c>
      <c r="H4196" s="9">
        <v>42</v>
      </c>
      <c r="I4196">
        <v>175</v>
      </c>
      <c r="J4196" s="9" t="b">
        <f>AND(ISBLANK(K4196),ISBLANK(L4196))</f>
        <v>0</v>
      </c>
      <c r="L4196" s="9">
        <v>42</v>
      </c>
      <c r="M4196" s="15" t="b">
        <f>AND(ISBLANK(N4196),ISBLANK(O4196),ISBLANK(P4196))</f>
        <v>0</v>
      </c>
      <c r="O4196" s="15">
        <v>1</v>
      </c>
      <c r="Q4196">
        <v>1</v>
      </c>
      <c r="R4196" s="18" t="b">
        <f>AND(ISBLANK(S4196),ISBLANK(T4196))</f>
        <v>0</v>
      </c>
      <c r="S4196" s="20">
        <v>1</v>
      </c>
      <c r="U4196" s="15" t="b">
        <f>AND(ISBLANK(V4196),ISBLANK(W4196),ISBLANK(X4196))</f>
        <v>0</v>
      </c>
      <c r="V4196" s="16">
        <v>1</v>
      </c>
      <c r="Y4196" s="13">
        <v>0.94</v>
      </c>
      <c r="AA4196" s="3">
        <v>42491</v>
      </c>
      <c r="AB4196" s="24" t="str">
        <f>IF(ISERR(MONTH(AA4196)),TRIM(SUBSTITUTE(AA4196,(RIGHT(TRIM(AA4196),4)),"")),TEXT(AA4196,"mmmm"))</f>
        <v>May</v>
      </c>
      <c r="AC4196" s="24">
        <f>IF(ISERR(YEAR(AA4196)),VALUE(RIGHT(TRIM(AA4196),4)),YEAR(AA4196))</f>
        <v>2016</v>
      </c>
      <c r="AD4196" t="s">
        <v>459</v>
      </c>
      <c r="AE4196" t="b">
        <f>VLOOKUP(AA4196,duplicates!A:C,3,FALSE)</f>
        <v>0</v>
      </c>
      <c r="AF4196" t="b">
        <f t="shared" si="61"/>
        <v>1</v>
      </c>
      <c r="AG4196" s="23" t="b">
        <v>1</v>
      </c>
    </row>
    <row r="4197" spans="1:33" x14ac:dyDescent="0.2">
      <c r="A4197" t="s">
        <v>441</v>
      </c>
      <c r="B4197">
        <v>3158</v>
      </c>
      <c r="C4197" t="s">
        <v>167</v>
      </c>
      <c r="D4197" t="s">
        <v>168</v>
      </c>
      <c r="E4197" s="4">
        <f>IF(ISBLANK(G4197),H4197,G4197)</f>
        <v>80</v>
      </c>
      <c r="F4197" s="9" t="b">
        <f>AND(ISBLANK(G4197),ISBLANK(H4197))</f>
        <v>0</v>
      </c>
      <c r="H4197" s="9">
        <v>80</v>
      </c>
      <c r="I4197">
        <v>726</v>
      </c>
      <c r="J4197" s="9" t="b">
        <f>AND(ISBLANK(K4197),ISBLANK(L4197))</f>
        <v>0</v>
      </c>
      <c r="L4197" s="9">
        <v>80</v>
      </c>
      <c r="M4197" s="15" t="b">
        <f>AND(ISBLANK(N4197),ISBLANK(O4197),ISBLANK(P4197))</f>
        <v>0</v>
      </c>
      <c r="O4197" s="15">
        <v>41</v>
      </c>
      <c r="Q4197">
        <v>41</v>
      </c>
      <c r="R4197" s="18" t="b">
        <f>AND(ISBLANK(S4197),ISBLANK(T4197))</f>
        <v>0</v>
      </c>
      <c r="S4197" s="20">
        <v>1</v>
      </c>
      <c r="U4197" s="15" t="b">
        <f>AND(ISBLANK(V4197),ISBLANK(W4197),ISBLANK(X4197))</f>
        <v>0</v>
      </c>
      <c r="V4197" s="16">
        <v>1</v>
      </c>
      <c r="Y4197" s="13">
        <v>0.87</v>
      </c>
      <c r="AA4197" s="3">
        <v>42491</v>
      </c>
      <c r="AB4197" s="24" t="str">
        <f>IF(ISERR(MONTH(AA4197)),TRIM(SUBSTITUTE(AA4197,(RIGHT(TRIM(AA4197),4)),"")),TEXT(AA4197,"mmmm"))</f>
        <v>May</v>
      </c>
      <c r="AC4197" s="24">
        <f>IF(ISERR(YEAR(AA4197)),VALUE(RIGHT(TRIM(AA4197),4)),YEAR(AA4197))</f>
        <v>2016</v>
      </c>
      <c r="AD4197" t="s">
        <v>459</v>
      </c>
      <c r="AE4197" t="b">
        <f>VLOOKUP(AA4197,duplicates!A:C,3,FALSE)</f>
        <v>0</v>
      </c>
      <c r="AF4197" t="b">
        <f t="shared" si="61"/>
        <v>1</v>
      </c>
      <c r="AG4197" s="23" t="b">
        <v>1</v>
      </c>
    </row>
    <row r="4198" spans="1:33" x14ac:dyDescent="0.2">
      <c r="A4198" t="s">
        <v>441</v>
      </c>
      <c r="B4198">
        <v>3159</v>
      </c>
      <c r="C4198" t="s">
        <v>135</v>
      </c>
      <c r="D4198" t="s">
        <v>136</v>
      </c>
      <c r="E4198" s="4">
        <f>IF(ISBLANK(G4198),H4198,G4198)</f>
        <v>76</v>
      </c>
      <c r="F4198" s="9" t="b">
        <f>AND(ISBLANK(G4198),ISBLANK(H4198))</f>
        <v>0</v>
      </c>
      <c r="H4198" s="9">
        <v>76</v>
      </c>
      <c r="I4198">
        <v>451</v>
      </c>
      <c r="J4198" s="9" t="b">
        <f>AND(ISBLANK(K4198),ISBLANK(L4198))</f>
        <v>0</v>
      </c>
      <c r="L4198" s="9">
        <v>76</v>
      </c>
      <c r="M4198" s="15" t="b">
        <f>AND(ISBLANK(N4198),ISBLANK(O4198),ISBLANK(P4198))</f>
        <v>0</v>
      </c>
      <c r="O4198" s="15">
        <v>56</v>
      </c>
      <c r="Q4198">
        <v>56</v>
      </c>
      <c r="R4198" s="18" t="b">
        <f>AND(ISBLANK(S4198),ISBLANK(T4198))</f>
        <v>0</v>
      </c>
      <c r="S4198" s="20">
        <v>1</v>
      </c>
      <c r="U4198" s="15" t="b">
        <f>AND(ISBLANK(V4198),ISBLANK(W4198),ISBLANK(X4198))</f>
        <v>0</v>
      </c>
      <c r="V4198" s="16">
        <v>1</v>
      </c>
      <c r="Y4198" s="13">
        <v>0.99</v>
      </c>
      <c r="AA4198" s="3">
        <v>42491</v>
      </c>
      <c r="AB4198" s="24" t="str">
        <f>IF(ISERR(MONTH(AA4198)),TRIM(SUBSTITUTE(AA4198,(RIGHT(TRIM(AA4198),4)),"")),TEXT(AA4198,"mmmm"))</f>
        <v>May</v>
      </c>
      <c r="AC4198" s="24">
        <f>IF(ISERR(YEAR(AA4198)),VALUE(RIGHT(TRIM(AA4198),4)),YEAR(AA4198))</f>
        <v>2016</v>
      </c>
      <c r="AD4198" t="s">
        <v>459</v>
      </c>
      <c r="AE4198" t="b">
        <f>VLOOKUP(AA4198,duplicates!A:C,3,FALSE)</f>
        <v>0</v>
      </c>
      <c r="AF4198" t="b">
        <f t="shared" si="61"/>
        <v>1</v>
      </c>
      <c r="AG4198" s="23" t="b">
        <v>1</v>
      </c>
    </row>
    <row r="4199" spans="1:33" x14ac:dyDescent="0.2">
      <c r="A4199" t="s">
        <v>441</v>
      </c>
      <c r="B4199">
        <v>3160</v>
      </c>
      <c r="C4199" t="s">
        <v>107</v>
      </c>
      <c r="D4199" t="s">
        <v>108</v>
      </c>
      <c r="E4199" s="4">
        <f>IF(ISBLANK(G4199),H4199,G4199)</f>
        <v>46</v>
      </c>
      <c r="F4199" s="9" t="b">
        <f>AND(ISBLANK(G4199),ISBLANK(H4199))</f>
        <v>0</v>
      </c>
      <c r="H4199" s="9">
        <v>46</v>
      </c>
      <c r="I4199">
        <v>159</v>
      </c>
      <c r="J4199" s="9" t="b">
        <f>AND(ISBLANK(K4199),ISBLANK(L4199))</f>
        <v>0</v>
      </c>
      <c r="L4199" s="9">
        <v>34</v>
      </c>
      <c r="M4199" s="15" t="b">
        <f>AND(ISBLANK(N4199),ISBLANK(O4199),ISBLANK(P4199))</f>
        <v>0</v>
      </c>
      <c r="O4199" s="15">
        <v>7</v>
      </c>
      <c r="Q4199">
        <v>7</v>
      </c>
      <c r="R4199" s="18" t="b">
        <f>AND(ISBLANK(S4199),ISBLANK(T4199))</f>
        <v>0</v>
      </c>
      <c r="S4199" s="20">
        <v>1</v>
      </c>
      <c r="U4199" s="15" t="b">
        <f>AND(ISBLANK(V4199),ISBLANK(W4199),ISBLANK(X4199))</f>
        <v>0</v>
      </c>
      <c r="V4199" s="16">
        <v>0.74</v>
      </c>
      <c r="Y4199" s="13">
        <v>0.97</v>
      </c>
      <c r="AA4199" s="3">
        <v>42491</v>
      </c>
      <c r="AB4199" s="24" t="str">
        <f>IF(ISERR(MONTH(AA4199)),TRIM(SUBSTITUTE(AA4199,(RIGHT(TRIM(AA4199),4)),"")),TEXT(AA4199,"mmmm"))</f>
        <v>May</v>
      </c>
      <c r="AC4199" s="24">
        <f>IF(ISERR(YEAR(AA4199)),VALUE(RIGHT(TRIM(AA4199),4)),YEAR(AA4199))</f>
        <v>2016</v>
      </c>
      <c r="AD4199" t="s">
        <v>459</v>
      </c>
      <c r="AE4199" t="b">
        <f>VLOOKUP(AA4199,duplicates!A:C,3,FALSE)</f>
        <v>0</v>
      </c>
      <c r="AF4199" t="b">
        <f t="shared" si="61"/>
        <v>1</v>
      </c>
      <c r="AG4199" s="23" t="b">
        <v>1</v>
      </c>
    </row>
    <row r="4200" spans="1:33" x14ac:dyDescent="0.2">
      <c r="A4200" t="s">
        <v>441</v>
      </c>
      <c r="B4200">
        <v>3161</v>
      </c>
      <c r="C4200" t="s">
        <v>137</v>
      </c>
      <c r="D4200" t="s">
        <v>138</v>
      </c>
      <c r="E4200" s="4">
        <f>IF(ISBLANK(G4200),H4200,G4200)</f>
        <v>76</v>
      </c>
      <c r="F4200" s="9" t="b">
        <f>AND(ISBLANK(G4200),ISBLANK(H4200))</f>
        <v>0</v>
      </c>
      <c r="H4200" s="9">
        <v>76</v>
      </c>
      <c r="I4200">
        <v>574</v>
      </c>
      <c r="J4200" s="9" t="b">
        <f>AND(ISBLANK(K4200),ISBLANK(L4200))</f>
        <v>0</v>
      </c>
      <c r="L4200" s="9">
        <v>72</v>
      </c>
      <c r="M4200" s="15" t="b">
        <f>AND(ISBLANK(N4200),ISBLANK(O4200),ISBLANK(P4200))</f>
        <v>0</v>
      </c>
      <c r="O4200" s="15">
        <v>35</v>
      </c>
      <c r="Q4200">
        <v>34</v>
      </c>
      <c r="R4200" s="18" t="b">
        <f>AND(ISBLANK(S4200),ISBLANK(T4200))</f>
        <v>0</v>
      </c>
      <c r="S4200" s="20">
        <v>0.97</v>
      </c>
      <c r="U4200" s="15" t="b">
        <f>AND(ISBLANK(V4200),ISBLANK(W4200),ISBLANK(X4200))</f>
        <v>0</v>
      </c>
      <c r="V4200" s="16">
        <v>0.95</v>
      </c>
      <c r="Y4200" s="13">
        <v>1</v>
      </c>
      <c r="AA4200" s="3">
        <v>42491</v>
      </c>
      <c r="AB4200" s="24" t="str">
        <f>IF(ISERR(MONTH(AA4200)),TRIM(SUBSTITUTE(AA4200,(RIGHT(TRIM(AA4200),4)),"")),TEXT(AA4200,"mmmm"))</f>
        <v>May</v>
      </c>
      <c r="AC4200" s="24">
        <f>IF(ISERR(YEAR(AA4200)),VALUE(RIGHT(TRIM(AA4200),4)),YEAR(AA4200))</f>
        <v>2016</v>
      </c>
      <c r="AD4200" t="s">
        <v>459</v>
      </c>
      <c r="AE4200" t="b">
        <f>VLOOKUP(AA4200,duplicates!A:C,3,FALSE)</f>
        <v>0</v>
      </c>
      <c r="AF4200" t="b">
        <f t="shared" si="61"/>
        <v>1</v>
      </c>
      <c r="AG4200" s="23" t="b">
        <v>1</v>
      </c>
    </row>
    <row r="4201" spans="1:33" x14ac:dyDescent="0.2">
      <c r="A4201" t="s">
        <v>441</v>
      </c>
      <c r="B4201">
        <v>3162</v>
      </c>
      <c r="C4201" t="s">
        <v>57</v>
      </c>
      <c r="D4201" t="s">
        <v>58</v>
      </c>
      <c r="E4201" s="4">
        <f>IF(ISBLANK(G4201),H4201,G4201)</f>
        <v>15</v>
      </c>
      <c r="F4201" s="9" t="b">
        <f>AND(ISBLANK(G4201),ISBLANK(H4201))</f>
        <v>0</v>
      </c>
      <c r="H4201" s="9">
        <v>15</v>
      </c>
      <c r="I4201">
        <v>158</v>
      </c>
      <c r="J4201" s="9" t="b">
        <f>AND(ISBLANK(K4201),ISBLANK(L4201))</f>
        <v>0</v>
      </c>
      <c r="L4201" s="9">
        <v>15</v>
      </c>
      <c r="M4201" s="15" t="b">
        <f>AND(ISBLANK(N4201),ISBLANK(O4201),ISBLANK(P4201))</f>
        <v>0</v>
      </c>
      <c r="O4201" s="15">
        <v>8</v>
      </c>
      <c r="Q4201">
        <v>8</v>
      </c>
      <c r="R4201" s="18" t="b">
        <f>AND(ISBLANK(S4201),ISBLANK(T4201))</f>
        <v>0</v>
      </c>
      <c r="S4201" s="20">
        <v>1</v>
      </c>
      <c r="U4201" s="15" t="b">
        <f>AND(ISBLANK(V4201),ISBLANK(W4201),ISBLANK(X4201))</f>
        <v>0</v>
      </c>
      <c r="V4201" s="16">
        <v>1</v>
      </c>
      <c r="Y4201" s="13">
        <v>0.97</v>
      </c>
      <c r="AA4201" s="3">
        <v>42491</v>
      </c>
      <c r="AB4201" s="24" t="str">
        <f>IF(ISERR(MONTH(AA4201)),TRIM(SUBSTITUTE(AA4201,(RIGHT(TRIM(AA4201),4)),"")),TEXT(AA4201,"mmmm"))</f>
        <v>May</v>
      </c>
      <c r="AC4201" s="24">
        <f>IF(ISERR(YEAR(AA4201)),VALUE(RIGHT(TRIM(AA4201),4)),YEAR(AA4201))</f>
        <v>2016</v>
      </c>
      <c r="AD4201" t="s">
        <v>459</v>
      </c>
      <c r="AE4201" t="b">
        <f>VLOOKUP(AA4201,duplicates!A:C,3,FALSE)</f>
        <v>0</v>
      </c>
      <c r="AF4201" t="b">
        <f t="shared" si="61"/>
        <v>1</v>
      </c>
      <c r="AG4201" s="23" t="b">
        <v>1</v>
      </c>
    </row>
    <row r="4202" spans="1:33" x14ac:dyDescent="0.2">
      <c r="A4202" t="s">
        <v>441</v>
      </c>
      <c r="B4202">
        <v>3163</v>
      </c>
      <c r="C4202" t="s">
        <v>153</v>
      </c>
      <c r="D4202" t="s">
        <v>154</v>
      </c>
      <c r="E4202" s="4">
        <f>IF(ISBLANK(G4202),H4202,G4202)</f>
        <v>61</v>
      </c>
      <c r="F4202" s="9" t="b">
        <f>AND(ISBLANK(G4202),ISBLANK(H4202))</f>
        <v>0</v>
      </c>
      <c r="H4202" s="9">
        <v>61</v>
      </c>
      <c r="I4202">
        <v>1379</v>
      </c>
      <c r="J4202" s="9" t="b">
        <f>AND(ISBLANK(K4202),ISBLANK(L4202))</f>
        <v>0</v>
      </c>
      <c r="L4202" s="9">
        <v>55</v>
      </c>
      <c r="M4202" s="15" t="b">
        <f>AND(ISBLANK(N4202),ISBLANK(O4202),ISBLANK(P4202))</f>
        <v>0</v>
      </c>
      <c r="O4202" s="15">
        <v>14</v>
      </c>
      <c r="Q4202">
        <v>14</v>
      </c>
      <c r="R4202" s="18" t="b">
        <f>AND(ISBLANK(S4202),ISBLANK(T4202))</f>
        <v>0</v>
      </c>
      <c r="S4202" s="20">
        <v>1</v>
      </c>
      <c r="U4202" s="15" t="b">
        <f>AND(ISBLANK(V4202),ISBLANK(W4202),ISBLANK(X4202))</f>
        <v>0</v>
      </c>
      <c r="V4202" s="16">
        <v>0.9</v>
      </c>
      <c r="Y4202" s="13">
        <v>0.9</v>
      </c>
      <c r="AA4202" s="3">
        <v>42491</v>
      </c>
      <c r="AB4202" s="24" t="str">
        <f>IF(ISERR(MONTH(AA4202)),TRIM(SUBSTITUTE(AA4202,(RIGHT(TRIM(AA4202),4)),"")),TEXT(AA4202,"mmmm"))</f>
        <v>May</v>
      </c>
      <c r="AC4202" s="24">
        <f>IF(ISERR(YEAR(AA4202)),VALUE(RIGHT(TRIM(AA4202),4)),YEAR(AA4202))</f>
        <v>2016</v>
      </c>
      <c r="AD4202" t="s">
        <v>459</v>
      </c>
      <c r="AE4202" t="b">
        <f>VLOOKUP(AA4202,duplicates!A:C,3,FALSE)</f>
        <v>0</v>
      </c>
      <c r="AF4202" t="b">
        <f t="shared" si="61"/>
        <v>1</v>
      </c>
      <c r="AG4202" s="23" t="b">
        <v>1</v>
      </c>
    </row>
    <row r="4203" spans="1:33" x14ac:dyDescent="0.2">
      <c r="A4203" t="s">
        <v>441</v>
      </c>
      <c r="B4203">
        <v>3247</v>
      </c>
      <c r="C4203" t="s">
        <v>257</v>
      </c>
      <c r="D4203" t="s">
        <v>258</v>
      </c>
      <c r="E4203" s="4">
        <f>IF(ISBLANK(G4203),H4203,G4203)</f>
        <v>30</v>
      </c>
      <c r="F4203" s="9" t="b">
        <f>AND(ISBLANK(G4203),ISBLANK(H4203))</f>
        <v>0</v>
      </c>
      <c r="H4203" s="9">
        <v>30</v>
      </c>
      <c r="I4203">
        <v>179</v>
      </c>
      <c r="J4203" s="9" t="b">
        <f>AND(ISBLANK(K4203),ISBLANK(L4203))</f>
        <v>0</v>
      </c>
      <c r="L4203" s="9">
        <v>30</v>
      </c>
      <c r="M4203" s="15" t="b">
        <f>AND(ISBLANK(N4203),ISBLANK(O4203),ISBLANK(P4203))</f>
        <v>0</v>
      </c>
      <c r="O4203" s="15">
        <v>20</v>
      </c>
      <c r="Q4203">
        <v>20</v>
      </c>
      <c r="R4203" s="18" t="b">
        <f>AND(ISBLANK(S4203),ISBLANK(T4203))</f>
        <v>0</v>
      </c>
      <c r="S4203" s="20">
        <v>1</v>
      </c>
      <c r="U4203" s="15" t="b">
        <f>AND(ISBLANK(V4203),ISBLANK(W4203),ISBLANK(X4203))</f>
        <v>0</v>
      </c>
      <c r="V4203" s="16">
        <v>1</v>
      </c>
      <c r="Y4203" s="13">
        <v>1</v>
      </c>
      <c r="AA4203" s="3">
        <v>42491</v>
      </c>
      <c r="AB4203" s="24" t="str">
        <f>IF(ISERR(MONTH(AA4203)),TRIM(SUBSTITUTE(AA4203,(RIGHT(TRIM(AA4203),4)),"")),TEXT(AA4203,"mmmm"))</f>
        <v>May</v>
      </c>
      <c r="AC4203" s="24">
        <f>IF(ISERR(YEAR(AA4203)),VALUE(RIGHT(TRIM(AA4203),4)),YEAR(AA4203))</f>
        <v>2016</v>
      </c>
      <c r="AD4203" t="s">
        <v>459</v>
      </c>
      <c r="AE4203" t="b">
        <f>VLOOKUP(AA4203,duplicates!A:C,3,FALSE)</f>
        <v>0</v>
      </c>
      <c r="AF4203" t="b">
        <f t="shared" si="61"/>
        <v>1</v>
      </c>
      <c r="AG4203" s="23" t="b">
        <v>1</v>
      </c>
    </row>
    <row r="4204" spans="1:33" x14ac:dyDescent="0.2">
      <c r="A4204" t="s">
        <v>441</v>
      </c>
      <c r="B4204">
        <v>3164</v>
      </c>
      <c r="C4204" t="s">
        <v>333</v>
      </c>
      <c r="D4204" t="s">
        <v>334</v>
      </c>
      <c r="E4204" s="4">
        <f>IF(ISBLANK(G4204),H4204,G4204)</f>
        <v>49</v>
      </c>
      <c r="F4204" s="9" t="b">
        <f>AND(ISBLANK(G4204),ISBLANK(H4204))</f>
        <v>0</v>
      </c>
      <c r="H4204" s="9">
        <v>49</v>
      </c>
      <c r="I4204">
        <v>164</v>
      </c>
      <c r="J4204" s="9" t="b">
        <f>AND(ISBLANK(K4204),ISBLANK(L4204))</f>
        <v>0</v>
      </c>
      <c r="L4204" s="9">
        <v>49</v>
      </c>
      <c r="M4204" s="15" t="b">
        <f>AND(ISBLANK(N4204),ISBLANK(O4204),ISBLANK(P4204))</f>
        <v>0</v>
      </c>
      <c r="O4204" s="15">
        <v>23</v>
      </c>
      <c r="Q4204">
        <v>16</v>
      </c>
      <c r="R4204" s="18" t="b">
        <f>AND(ISBLANK(S4204),ISBLANK(T4204))</f>
        <v>0</v>
      </c>
      <c r="S4204" s="20">
        <v>0.7</v>
      </c>
      <c r="U4204" s="15" t="b">
        <f>AND(ISBLANK(V4204),ISBLANK(W4204),ISBLANK(X4204))</f>
        <v>0</v>
      </c>
      <c r="V4204" s="16">
        <v>1</v>
      </c>
      <c r="Y4204" s="13">
        <v>0.61</v>
      </c>
      <c r="AA4204" s="3">
        <v>42491</v>
      </c>
      <c r="AB4204" s="24" t="str">
        <f>IF(ISERR(MONTH(AA4204)),TRIM(SUBSTITUTE(AA4204,(RIGHT(TRIM(AA4204),4)),"")),TEXT(AA4204,"mmmm"))</f>
        <v>May</v>
      </c>
      <c r="AC4204" s="24">
        <f>IF(ISERR(YEAR(AA4204)),VALUE(RIGHT(TRIM(AA4204),4)),YEAR(AA4204))</f>
        <v>2016</v>
      </c>
      <c r="AD4204" t="s">
        <v>459</v>
      </c>
      <c r="AE4204" t="b">
        <f>VLOOKUP(AA4204,duplicates!A:C,3,FALSE)</f>
        <v>0</v>
      </c>
      <c r="AF4204" t="b">
        <f t="shared" si="61"/>
        <v>1</v>
      </c>
      <c r="AG4204" s="23" t="b">
        <v>1</v>
      </c>
    </row>
    <row r="4205" spans="1:33" x14ac:dyDescent="0.2">
      <c r="A4205" t="s">
        <v>441</v>
      </c>
      <c r="B4205">
        <v>3248</v>
      </c>
      <c r="C4205" t="s">
        <v>277</v>
      </c>
      <c r="D4205" t="s">
        <v>278</v>
      </c>
      <c r="E4205" s="4">
        <f>IF(ISBLANK(G4205),H4205,G4205)</f>
        <v>45</v>
      </c>
      <c r="F4205" s="9" t="b">
        <f>AND(ISBLANK(G4205),ISBLANK(H4205))</f>
        <v>0</v>
      </c>
      <c r="H4205" s="9">
        <v>45</v>
      </c>
      <c r="I4205">
        <v>533</v>
      </c>
      <c r="J4205" s="9" t="b">
        <f>AND(ISBLANK(K4205),ISBLANK(L4205))</f>
        <v>0</v>
      </c>
      <c r="L4205" s="9">
        <v>41</v>
      </c>
      <c r="M4205" s="15" t="b">
        <f>AND(ISBLANK(N4205),ISBLANK(O4205),ISBLANK(P4205))</f>
        <v>0</v>
      </c>
      <c r="O4205" s="15">
        <v>35</v>
      </c>
      <c r="Q4205">
        <v>34</v>
      </c>
      <c r="R4205" s="18" t="b">
        <f>AND(ISBLANK(S4205),ISBLANK(T4205))</f>
        <v>0</v>
      </c>
      <c r="S4205" s="20">
        <v>0.97</v>
      </c>
      <c r="U4205" s="15" t="b">
        <f>AND(ISBLANK(V4205),ISBLANK(W4205),ISBLANK(X4205))</f>
        <v>0</v>
      </c>
      <c r="V4205" s="16">
        <v>0.91</v>
      </c>
      <c r="Y4205" s="13">
        <v>0.9</v>
      </c>
      <c r="AA4205" s="3">
        <v>42491</v>
      </c>
      <c r="AB4205" s="24" t="str">
        <f>IF(ISERR(MONTH(AA4205)),TRIM(SUBSTITUTE(AA4205,(RIGHT(TRIM(AA4205),4)),"")),TEXT(AA4205,"mmmm"))</f>
        <v>May</v>
      </c>
      <c r="AC4205" s="24">
        <f>IF(ISERR(YEAR(AA4205)),VALUE(RIGHT(TRIM(AA4205),4)),YEAR(AA4205))</f>
        <v>2016</v>
      </c>
      <c r="AD4205" t="s">
        <v>459</v>
      </c>
      <c r="AE4205" t="b">
        <f>VLOOKUP(AA4205,duplicates!A:C,3,FALSE)</f>
        <v>0</v>
      </c>
      <c r="AF4205" t="b">
        <f t="shared" si="61"/>
        <v>1</v>
      </c>
      <c r="AG4205" s="23" t="b">
        <v>1</v>
      </c>
    </row>
    <row r="4206" spans="1:33" x14ac:dyDescent="0.2">
      <c r="A4206" t="s">
        <v>441</v>
      </c>
      <c r="B4206">
        <v>3249</v>
      </c>
      <c r="C4206" t="s">
        <v>305</v>
      </c>
      <c r="D4206" t="s">
        <v>306</v>
      </c>
      <c r="E4206" s="4">
        <f>IF(ISBLANK(G4206),H4206,G4206)</f>
        <v>158</v>
      </c>
      <c r="F4206" s="9" t="b">
        <f>AND(ISBLANK(G4206),ISBLANK(H4206))</f>
        <v>0</v>
      </c>
      <c r="H4206" s="9">
        <v>158</v>
      </c>
      <c r="I4206">
        <v>316</v>
      </c>
      <c r="J4206" s="9" t="b">
        <f>AND(ISBLANK(K4206),ISBLANK(L4206))</f>
        <v>0</v>
      </c>
      <c r="L4206" s="9">
        <v>153</v>
      </c>
      <c r="M4206" s="15" t="b">
        <f>AND(ISBLANK(N4206),ISBLANK(O4206),ISBLANK(P4206))</f>
        <v>0</v>
      </c>
      <c r="O4206" s="15">
        <v>27</v>
      </c>
      <c r="Q4206">
        <v>24</v>
      </c>
      <c r="R4206" s="18" t="b">
        <f>AND(ISBLANK(S4206),ISBLANK(T4206))</f>
        <v>0</v>
      </c>
      <c r="S4206" s="20">
        <v>0.89</v>
      </c>
      <c r="U4206" s="15" t="b">
        <f>AND(ISBLANK(V4206),ISBLANK(W4206),ISBLANK(X4206))</f>
        <v>0</v>
      </c>
      <c r="V4206" s="16">
        <v>0.97</v>
      </c>
      <c r="Y4206" s="13">
        <v>0.91</v>
      </c>
      <c r="AA4206" s="3">
        <v>42491</v>
      </c>
      <c r="AB4206" s="24" t="str">
        <f>IF(ISERR(MONTH(AA4206)),TRIM(SUBSTITUTE(AA4206,(RIGHT(TRIM(AA4206),4)),"")),TEXT(AA4206,"mmmm"))</f>
        <v>May</v>
      </c>
      <c r="AC4206" s="24">
        <f>IF(ISERR(YEAR(AA4206)),VALUE(RIGHT(TRIM(AA4206),4)),YEAR(AA4206))</f>
        <v>2016</v>
      </c>
      <c r="AD4206" t="s">
        <v>459</v>
      </c>
      <c r="AE4206" t="b">
        <f>VLOOKUP(AA4206,duplicates!A:C,3,FALSE)</f>
        <v>0</v>
      </c>
      <c r="AF4206" t="b">
        <f t="shared" si="61"/>
        <v>1</v>
      </c>
      <c r="AG4206" s="23" t="b">
        <v>1</v>
      </c>
    </row>
    <row r="4207" spans="1:33" x14ac:dyDescent="0.2">
      <c r="A4207" t="s">
        <v>441</v>
      </c>
      <c r="B4207">
        <v>3250</v>
      </c>
      <c r="C4207" t="s">
        <v>229</v>
      </c>
      <c r="D4207" t="s">
        <v>230</v>
      </c>
      <c r="E4207" s="4">
        <f>IF(ISBLANK(G4207),H4207,G4207)</f>
        <v>48</v>
      </c>
      <c r="F4207" s="9" t="b">
        <f>AND(ISBLANK(G4207),ISBLANK(H4207))</f>
        <v>0</v>
      </c>
      <c r="H4207" s="9">
        <v>48</v>
      </c>
      <c r="I4207">
        <v>421</v>
      </c>
      <c r="J4207" s="9" t="b">
        <f>AND(ISBLANK(K4207),ISBLANK(L4207))</f>
        <v>0</v>
      </c>
      <c r="L4207" s="9">
        <v>46</v>
      </c>
      <c r="M4207" s="15" t="b">
        <f>AND(ISBLANK(N4207),ISBLANK(O4207),ISBLANK(P4207))</f>
        <v>0</v>
      </c>
      <c r="O4207" s="15">
        <v>34</v>
      </c>
      <c r="Q4207">
        <v>34</v>
      </c>
      <c r="R4207" s="18" t="b">
        <f>AND(ISBLANK(S4207),ISBLANK(T4207))</f>
        <v>0</v>
      </c>
      <c r="S4207" s="20">
        <v>1</v>
      </c>
      <c r="U4207" s="15" t="b">
        <f>AND(ISBLANK(V4207),ISBLANK(W4207),ISBLANK(X4207))</f>
        <v>0</v>
      </c>
      <c r="V4207" s="16">
        <v>0.96</v>
      </c>
      <c r="Y4207" s="13">
        <v>1</v>
      </c>
      <c r="AA4207" s="3">
        <v>42491</v>
      </c>
      <c r="AB4207" s="24" t="str">
        <f>IF(ISERR(MONTH(AA4207)),TRIM(SUBSTITUTE(AA4207,(RIGHT(TRIM(AA4207),4)),"")),TEXT(AA4207,"mmmm"))</f>
        <v>May</v>
      </c>
      <c r="AC4207" s="24">
        <f>IF(ISERR(YEAR(AA4207)),VALUE(RIGHT(TRIM(AA4207),4)),YEAR(AA4207))</f>
        <v>2016</v>
      </c>
      <c r="AD4207" t="s">
        <v>459</v>
      </c>
      <c r="AE4207" t="b">
        <f>VLOOKUP(AA4207,duplicates!A:C,3,FALSE)</f>
        <v>0</v>
      </c>
      <c r="AF4207" t="b">
        <f t="shared" si="61"/>
        <v>1</v>
      </c>
      <c r="AG4207" s="23" t="b">
        <v>1</v>
      </c>
    </row>
    <row r="4208" spans="1:33" x14ac:dyDescent="0.2">
      <c r="A4208" t="s">
        <v>441</v>
      </c>
      <c r="B4208">
        <v>3251</v>
      </c>
      <c r="C4208" t="s">
        <v>205</v>
      </c>
      <c r="D4208" t="s">
        <v>206</v>
      </c>
      <c r="E4208" s="4" t="str">
        <f>IF(ISBLANK(G4208),H4208,G4208)</f>
        <v>NIL RETURN</v>
      </c>
      <c r="F4208" s="9" t="b">
        <f>AND(ISBLANK(G4208),ISBLANK(H4208))</f>
        <v>0</v>
      </c>
      <c r="H4208" s="9" t="s">
        <v>317</v>
      </c>
      <c r="I4208" t="s">
        <v>317</v>
      </c>
      <c r="J4208" s="9" t="b">
        <f>AND(ISBLANK(K4208),ISBLANK(L4208))</f>
        <v>0</v>
      </c>
      <c r="L4208" s="9" t="s">
        <v>317</v>
      </c>
      <c r="M4208" s="15" t="b">
        <f>AND(ISBLANK(N4208),ISBLANK(O4208),ISBLANK(P4208))</f>
        <v>0</v>
      </c>
      <c r="O4208" s="15" t="s">
        <v>317</v>
      </c>
      <c r="Q4208" t="s">
        <v>317</v>
      </c>
      <c r="R4208" s="18" t="b">
        <f>AND(ISBLANK(S4208),ISBLANK(T4208))</f>
        <v>0</v>
      </c>
      <c r="S4208" s="18" t="s">
        <v>27</v>
      </c>
      <c r="U4208" s="15" t="b">
        <f>AND(ISBLANK(V4208),ISBLANK(W4208),ISBLANK(X4208))</f>
        <v>0</v>
      </c>
      <c r="V4208" s="15" t="s">
        <v>27</v>
      </c>
      <c r="Y4208" s="12" t="s">
        <v>27</v>
      </c>
      <c r="AA4208" s="3">
        <v>42491</v>
      </c>
      <c r="AB4208" s="24" t="str">
        <f>IF(ISERR(MONTH(AA4208)),TRIM(SUBSTITUTE(AA4208,(RIGHT(TRIM(AA4208),4)),"")),TEXT(AA4208,"mmmm"))</f>
        <v>May</v>
      </c>
      <c r="AC4208" s="24">
        <f>IF(ISERR(YEAR(AA4208)),VALUE(RIGHT(TRIM(AA4208),4)),YEAR(AA4208))</f>
        <v>2016</v>
      </c>
      <c r="AD4208" t="s">
        <v>459</v>
      </c>
      <c r="AE4208" t="b">
        <f>VLOOKUP(AA4208,duplicates!A:C,3,FALSE)</f>
        <v>0</v>
      </c>
      <c r="AF4208" t="b">
        <f t="shared" si="61"/>
        <v>1</v>
      </c>
      <c r="AG4208" s="23" t="b">
        <v>1</v>
      </c>
    </row>
    <row r="4209" spans="1:33" x14ac:dyDescent="0.2">
      <c r="A4209" t="s">
        <v>441</v>
      </c>
      <c r="B4209">
        <v>3165</v>
      </c>
      <c r="C4209" t="s">
        <v>93</v>
      </c>
      <c r="D4209" t="s">
        <v>94</v>
      </c>
      <c r="E4209" s="4">
        <f>IF(ISBLANK(G4209),H4209,G4209)</f>
        <v>33</v>
      </c>
      <c r="F4209" s="9" t="b">
        <f>AND(ISBLANK(G4209),ISBLANK(H4209))</f>
        <v>0</v>
      </c>
      <c r="H4209" s="9">
        <v>33</v>
      </c>
      <c r="I4209">
        <v>202</v>
      </c>
      <c r="J4209" s="9" t="b">
        <f>AND(ISBLANK(K4209),ISBLANK(L4209))</f>
        <v>0</v>
      </c>
      <c r="L4209" s="9">
        <v>30</v>
      </c>
      <c r="M4209" s="15" t="b">
        <f>AND(ISBLANK(N4209),ISBLANK(O4209),ISBLANK(P4209))</f>
        <v>0</v>
      </c>
      <c r="O4209" s="15">
        <v>6</v>
      </c>
      <c r="Q4209">
        <v>6</v>
      </c>
      <c r="R4209" s="18" t="b">
        <f>AND(ISBLANK(S4209),ISBLANK(T4209))</f>
        <v>0</v>
      </c>
      <c r="S4209" s="20">
        <v>1</v>
      </c>
      <c r="U4209" s="15" t="b">
        <f>AND(ISBLANK(V4209),ISBLANK(W4209),ISBLANK(X4209))</f>
        <v>0</v>
      </c>
      <c r="V4209" s="16">
        <v>0.91</v>
      </c>
      <c r="Y4209" s="13">
        <v>0.91</v>
      </c>
      <c r="AA4209" s="3">
        <v>42491</v>
      </c>
      <c r="AB4209" s="24" t="str">
        <f>IF(ISERR(MONTH(AA4209)),TRIM(SUBSTITUTE(AA4209,(RIGHT(TRIM(AA4209),4)),"")),TEXT(AA4209,"mmmm"))</f>
        <v>May</v>
      </c>
      <c r="AC4209" s="24">
        <f>IF(ISERR(YEAR(AA4209)),VALUE(RIGHT(TRIM(AA4209),4)),YEAR(AA4209))</f>
        <v>2016</v>
      </c>
      <c r="AD4209" t="s">
        <v>459</v>
      </c>
      <c r="AE4209" t="b">
        <f>VLOOKUP(AA4209,duplicates!A:C,3,FALSE)</f>
        <v>0</v>
      </c>
      <c r="AF4209" t="b">
        <f t="shared" si="61"/>
        <v>1</v>
      </c>
      <c r="AG4209" s="23" t="b">
        <v>1</v>
      </c>
    </row>
    <row r="4210" spans="1:33" x14ac:dyDescent="0.2">
      <c r="A4210" t="s">
        <v>441</v>
      </c>
      <c r="B4210">
        <v>3166</v>
      </c>
      <c r="C4210" t="s">
        <v>141</v>
      </c>
      <c r="D4210" t="s">
        <v>142</v>
      </c>
      <c r="E4210" s="4">
        <f>IF(ISBLANK(G4210),H4210,G4210)</f>
        <v>31</v>
      </c>
      <c r="F4210" s="9" t="b">
        <f>AND(ISBLANK(G4210),ISBLANK(H4210))</f>
        <v>0</v>
      </c>
      <c r="H4210" s="9">
        <v>31</v>
      </c>
      <c r="I4210">
        <v>110</v>
      </c>
      <c r="J4210" s="9" t="b">
        <f>AND(ISBLANK(K4210),ISBLANK(L4210))</f>
        <v>0</v>
      </c>
      <c r="L4210" s="9">
        <v>14</v>
      </c>
      <c r="M4210" s="15" t="b">
        <f>AND(ISBLANK(N4210),ISBLANK(O4210),ISBLANK(P4210))</f>
        <v>0</v>
      </c>
      <c r="O4210" s="15">
        <v>9</v>
      </c>
      <c r="Q4210">
        <v>7</v>
      </c>
      <c r="R4210" s="18" t="b">
        <f>AND(ISBLANK(S4210),ISBLANK(T4210))</f>
        <v>0</v>
      </c>
      <c r="S4210" s="20">
        <v>0.78</v>
      </c>
      <c r="U4210" s="15" t="b">
        <f>AND(ISBLANK(V4210),ISBLANK(W4210),ISBLANK(X4210))</f>
        <v>0</v>
      </c>
      <c r="V4210" s="16">
        <v>0.45</v>
      </c>
      <c r="Y4210" s="13">
        <v>0.28000000000000003</v>
      </c>
      <c r="AA4210" s="3">
        <v>42491</v>
      </c>
      <c r="AB4210" s="24" t="str">
        <f>IF(ISERR(MONTH(AA4210)),TRIM(SUBSTITUTE(AA4210,(RIGHT(TRIM(AA4210),4)),"")),TEXT(AA4210,"mmmm"))</f>
        <v>May</v>
      </c>
      <c r="AC4210" s="24">
        <f>IF(ISERR(YEAR(AA4210)),VALUE(RIGHT(TRIM(AA4210),4)),YEAR(AA4210))</f>
        <v>2016</v>
      </c>
      <c r="AD4210" t="s">
        <v>459</v>
      </c>
      <c r="AE4210" t="b">
        <f>VLOOKUP(AA4210,duplicates!A:C,3,FALSE)</f>
        <v>0</v>
      </c>
      <c r="AF4210" t="b">
        <f t="shared" si="61"/>
        <v>1</v>
      </c>
      <c r="AG4210" s="23" t="b">
        <v>1</v>
      </c>
    </row>
    <row r="4211" spans="1:33" x14ac:dyDescent="0.2">
      <c r="A4211" t="s">
        <v>441</v>
      </c>
      <c r="B4211">
        <v>3167</v>
      </c>
      <c r="C4211" t="s">
        <v>117</v>
      </c>
      <c r="D4211" t="s">
        <v>118</v>
      </c>
      <c r="E4211" s="4">
        <f>IF(ISBLANK(G4211),H4211,G4211)</f>
        <v>114</v>
      </c>
      <c r="F4211" s="9" t="b">
        <f>AND(ISBLANK(G4211),ISBLANK(H4211))</f>
        <v>0</v>
      </c>
      <c r="H4211" s="9">
        <v>114</v>
      </c>
      <c r="I4211">
        <v>472</v>
      </c>
      <c r="J4211" s="9" t="b">
        <f>AND(ISBLANK(K4211),ISBLANK(L4211))</f>
        <v>0</v>
      </c>
      <c r="L4211" s="9">
        <v>111</v>
      </c>
      <c r="M4211" s="15" t="b">
        <f>AND(ISBLANK(N4211),ISBLANK(O4211),ISBLANK(P4211))</f>
        <v>0</v>
      </c>
      <c r="O4211" s="15">
        <v>78</v>
      </c>
      <c r="Q4211">
        <v>77</v>
      </c>
      <c r="R4211" s="18" t="b">
        <f>AND(ISBLANK(S4211),ISBLANK(T4211))</f>
        <v>0</v>
      </c>
      <c r="S4211" s="20">
        <v>0.99</v>
      </c>
      <c r="U4211" s="15" t="b">
        <f>AND(ISBLANK(V4211),ISBLANK(W4211),ISBLANK(X4211))</f>
        <v>0</v>
      </c>
      <c r="V4211" s="16">
        <v>0.97</v>
      </c>
      <c r="Y4211" s="13">
        <v>0.73</v>
      </c>
      <c r="AA4211" s="3">
        <v>42491</v>
      </c>
      <c r="AB4211" s="24" t="str">
        <f>IF(ISERR(MONTH(AA4211)),TRIM(SUBSTITUTE(AA4211,(RIGHT(TRIM(AA4211),4)),"")),TEXT(AA4211,"mmmm"))</f>
        <v>May</v>
      </c>
      <c r="AC4211" s="24">
        <f>IF(ISERR(YEAR(AA4211)),VALUE(RIGHT(TRIM(AA4211),4)),YEAR(AA4211))</f>
        <v>2016</v>
      </c>
      <c r="AD4211" t="s">
        <v>459</v>
      </c>
      <c r="AE4211" t="b">
        <f>VLOOKUP(AA4211,duplicates!A:C,3,FALSE)</f>
        <v>0</v>
      </c>
      <c r="AF4211" t="b">
        <f t="shared" si="61"/>
        <v>1</v>
      </c>
      <c r="AG4211" s="23" t="b">
        <v>1</v>
      </c>
    </row>
    <row r="4212" spans="1:33" x14ac:dyDescent="0.2">
      <c r="A4212" t="s">
        <v>441</v>
      </c>
      <c r="B4212">
        <v>3168</v>
      </c>
      <c r="C4212" t="s">
        <v>39</v>
      </c>
      <c r="D4212" t="s">
        <v>40</v>
      </c>
      <c r="E4212" s="4">
        <f>IF(ISBLANK(G4212),H4212,G4212)</f>
        <v>56</v>
      </c>
      <c r="F4212" s="9" t="b">
        <f>AND(ISBLANK(G4212),ISBLANK(H4212))</f>
        <v>0</v>
      </c>
      <c r="H4212" s="9">
        <v>56</v>
      </c>
      <c r="I4212">
        <v>375</v>
      </c>
      <c r="J4212" s="9" t="b">
        <f>AND(ISBLANK(K4212),ISBLANK(L4212))</f>
        <v>0</v>
      </c>
      <c r="L4212" s="9">
        <v>34</v>
      </c>
      <c r="M4212" s="15" t="b">
        <f>AND(ISBLANK(N4212),ISBLANK(O4212),ISBLANK(P4212))</f>
        <v>0</v>
      </c>
      <c r="O4212" s="15">
        <v>23</v>
      </c>
      <c r="Q4212">
        <v>14</v>
      </c>
      <c r="R4212" s="18" t="b">
        <f>AND(ISBLANK(S4212),ISBLANK(T4212))</f>
        <v>0</v>
      </c>
      <c r="S4212" s="20">
        <v>0.61</v>
      </c>
      <c r="U4212" s="15" t="b">
        <f>AND(ISBLANK(V4212),ISBLANK(W4212),ISBLANK(X4212))</f>
        <v>0</v>
      </c>
      <c r="V4212" s="16">
        <v>0.61</v>
      </c>
      <c r="Y4212" s="13">
        <v>0.4</v>
      </c>
      <c r="AA4212" s="3">
        <v>42491</v>
      </c>
      <c r="AB4212" s="24" t="str">
        <f>IF(ISERR(MONTH(AA4212)),TRIM(SUBSTITUTE(AA4212,(RIGHT(TRIM(AA4212),4)),"")),TEXT(AA4212,"mmmm"))</f>
        <v>May</v>
      </c>
      <c r="AC4212" s="24">
        <f>IF(ISERR(YEAR(AA4212)),VALUE(RIGHT(TRIM(AA4212),4)),YEAR(AA4212))</f>
        <v>2016</v>
      </c>
      <c r="AD4212" t="s">
        <v>459</v>
      </c>
      <c r="AE4212" t="b">
        <f>VLOOKUP(AA4212,duplicates!A:C,3,FALSE)</f>
        <v>0</v>
      </c>
      <c r="AF4212" t="b">
        <f t="shared" si="61"/>
        <v>1</v>
      </c>
      <c r="AG4212" s="23" t="b">
        <v>1</v>
      </c>
    </row>
    <row r="4213" spans="1:33" x14ac:dyDescent="0.2">
      <c r="A4213" t="s">
        <v>441</v>
      </c>
      <c r="B4213">
        <v>3169</v>
      </c>
      <c r="C4213" t="s">
        <v>193</v>
      </c>
      <c r="D4213" t="s">
        <v>194</v>
      </c>
      <c r="E4213" s="4">
        <f>IF(ISBLANK(G4213),H4213,G4213)</f>
        <v>170</v>
      </c>
      <c r="F4213" s="9" t="b">
        <f>AND(ISBLANK(G4213),ISBLANK(H4213))</f>
        <v>0</v>
      </c>
      <c r="H4213" s="9">
        <v>170</v>
      </c>
      <c r="I4213">
        <v>477</v>
      </c>
      <c r="J4213" s="9" t="b">
        <f>AND(ISBLANK(K4213),ISBLANK(L4213))</f>
        <v>0</v>
      </c>
      <c r="L4213" s="9">
        <v>167</v>
      </c>
      <c r="M4213" s="15" t="b">
        <f>AND(ISBLANK(N4213),ISBLANK(O4213),ISBLANK(P4213))</f>
        <v>0</v>
      </c>
      <c r="O4213" s="15">
        <v>134</v>
      </c>
      <c r="Q4213">
        <v>130</v>
      </c>
      <c r="R4213" s="18" t="b">
        <f>AND(ISBLANK(S4213),ISBLANK(T4213))</f>
        <v>0</v>
      </c>
      <c r="S4213" s="20">
        <v>0.97</v>
      </c>
      <c r="U4213" s="15" t="b">
        <f>AND(ISBLANK(V4213),ISBLANK(W4213),ISBLANK(X4213))</f>
        <v>0</v>
      </c>
      <c r="V4213" s="16">
        <v>0.98</v>
      </c>
      <c r="Y4213" s="13">
        <v>0.92</v>
      </c>
      <c r="AA4213" s="3">
        <v>42491</v>
      </c>
      <c r="AB4213" s="24" t="str">
        <f>IF(ISERR(MONTH(AA4213)),TRIM(SUBSTITUTE(AA4213,(RIGHT(TRIM(AA4213),4)),"")),TEXT(AA4213,"mmmm"))</f>
        <v>May</v>
      </c>
      <c r="AC4213" s="24">
        <f>IF(ISERR(YEAR(AA4213)),VALUE(RIGHT(TRIM(AA4213),4)),YEAR(AA4213))</f>
        <v>2016</v>
      </c>
      <c r="AD4213" t="s">
        <v>459</v>
      </c>
      <c r="AE4213" t="b">
        <f>VLOOKUP(AA4213,duplicates!A:C,3,FALSE)</f>
        <v>0</v>
      </c>
      <c r="AF4213" t="b">
        <f t="shared" si="61"/>
        <v>1</v>
      </c>
      <c r="AG4213" s="23" t="b">
        <v>1</v>
      </c>
    </row>
    <row r="4214" spans="1:33" x14ac:dyDescent="0.2">
      <c r="A4214" t="s">
        <v>441</v>
      </c>
      <c r="B4214">
        <v>3252</v>
      </c>
      <c r="C4214" t="s">
        <v>261</v>
      </c>
      <c r="D4214" t="s">
        <v>262</v>
      </c>
      <c r="E4214" s="4">
        <f>IF(ISBLANK(G4214),H4214,G4214)</f>
        <v>23</v>
      </c>
      <c r="F4214" s="9" t="b">
        <f>AND(ISBLANK(G4214),ISBLANK(H4214))</f>
        <v>0</v>
      </c>
      <c r="H4214" s="9">
        <v>23</v>
      </c>
      <c r="I4214">
        <v>633</v>
      </c>
      <c r="J4214" s="9" t="b">
        <f>AND(ISBLANK(K4214),ISBLANK(L4214))</f>
        <v>0</v>
      </c>
      <c r="L4214" s="9">
        <v>23</v>
      </c>
      <c r="M4214" s="15" t="b">
        <f>AND(ISBLANK(N4214),ISBLANK(O4214),ISBLANK(P4214))</f>
        <v>0</v>
      </c>
      <c r="O4214" s="15">
        <v>23</v>
      </c>
      <c r="Q4214">
        <v>23</v>
      </c>
      <c r="R4214" s="18" t="b">
        <f>AND(ISBLANK(S4214),ISBLANK(T4214))</f>
        <v>0</v>
      </c>
      <c r="S4214" s="20">
        <v>1</v>
      </c>
      <c r="U4214" s="15" t="b">
        <f>AND(ISBLANK(V4214),ISBLANK(W4214),ISBLANK(X4214))</f>
        <v>0</v>
      </c>
      <c r="V4214" s="16">
        <v>1</v>
      </c>
      <c r="Y4214" s="13">
        <v>1</v>
      </c>
      <c r="AA4214" s="3">
        <v>42491</v>
      </c>
      <c r="AB4214" s="24" t="str">
        <f>IF(ISERR(MONTH(AA4214)),TRIM(SUBSTITUTE(AA4214,(RIGHT(TRIM(AA4214),4)),"")),TEXT(AA4214,"mmmm"))</f>
        <v>May</v>
      </c>
      <c r="AC4214" s="24">
        <f>IF(ISERR(YEAR(AA4214)),VALUE(RIGHT(TRIM(AA4214),4)),YEAR(AA4214))</f>
        <v>2016</v>
      </c>
      <c r="AD4214" t="s">
        <v>459</v>
      </c>
      <c r="AE4214" t="b">
        <f>VLOOKUP(AA4214,duplicates!A:C,3,FALSE)</f>
        <v>0</v>
      </c>
      <c r="AF4214" t="b">
        <f t="shared" si="61"/>
        <v>1</v>
      </c>
      <c r="AG4214" s="23" t="b">
        <v>1</v>
      </c>
    </row>
    <row r="4215" spans="1:33" x14ac:dyDescent="0.2">
      <c r="A4215" t="s">
        <v>441</v>
      </c>
      <c r="B4215">
        <v>3253</v>
      </c>
      <c r="C4215" t="s">
        <v>336</v>
      </c>
      <c r="D4215" t="s">
        <v>234</v>
      </c>
      <c r="E4215" s="4">
        <f>IF(ISBLANK(G4215),H4215,G4215)</f>
        <v>103</v>
      </c>
      <c r="F4215" s="9" t="b">
        <f>AND(ISBLANK(G4215),ISBLANK(H4215))</f>
        <v>0</v>
      </c>
      <c r="H4215" s="9">
        <v>103</v>
      </c>
      <c r="I4215">
        <v>608</v>
      </c>
      <c r="J4215" s="9" t="b">
        <f>AND(ISBLANK(K4215),ISBLANK(L4215))</f>
        <v>0</v>
      </c>
      <c r="L4215" s="9">
        <v>103</v>
      </c>
      <c r="M4215" s="15" t="b">
        <f>AND(ISBLANK(N4215),ISBLANK(O4215),ISBLANK(P4215))</f>
        <v>0</v>
      </c>
      <c r="O4215" s="15">
        <v>96</v>
      </c>
      <c r="Q4215">
        <v>96</v>
      </c>
      <c r="R4215" s="18" t="b">
        <f>AND(ISBLANK(S4215),ISBLANK(T4215))</f>
        <v>0</v>
      </c>
      <c r="S4215" s="20">
        <v>1</v>
      </c>
      <c r="U4215" s="15" t="b">
        <f>AND(ISBLANK(V4215),ISBLANK(W4215),ISBLANK(X4215))</f>
        <v>0</v>
      </c>
      <c r="V4215" s="16">
        <v>1</v>
      </c>
      <c r="Y4215" s="13">
        <v>1</v>
      </c>
      <c r="AA4215" s="3">
        <v>42491</v>
      </c>
      <c r="AB4215" s="24" t="str">
        <f>IF(ISERR(MONTH(AA4215)),TRIM(SUBSTITUTE(AA4215,(RIGHT(TRIM(AA4215),4)),"")),TEXT(AA4215,"mmmm"))</f>
        <v>May</v>
      </c>
      <c r="AC4215" s="24">
        <f>IF(ISERR(YEAR(AA4215)),VALUE(RIGHT(TRIM(AA4215),4)),YEAR(AA4215))</f>
        <v>2016</v>
      </c>
      <c r="AD4215" t="s">
        <v>459</v>
      </c>
      <c r="AE4215" t="b">
        <f>VLOOKUP(AA4215,duplicates!A:C,3,FALSE)</f>
        <v>0</v>
      </c>
      <c r="AF4215" t="b">
        <f t="shared" si="61"/>
        <v>1</v>
      </c>
      <c r="AG4215" s="23" t="b">
        <v>1</v>
      </c>
    </row>
    <row r="4216" spans="1:33" x14ac:dyDescent="0.2">
      <c r="A4216" t="s">
        <v>441</v>
      </c>
      <c r="B4216">
        <v>3170</v>
      </c>
      <c r="C4216" t="s">
        <v>47</v>
      </c>
      <c r="D4216" t="s">
        <v>48</v>
      </c>
      <c r="E4216" s="4">
        <f>IF(ISBLANK(G4216),H4216,G4216)</f>
        <v>5</v>
      </c>
      <c r="F4216" s="9" t="b">
        <f>AND(ISBLANK(G4216),ISBLANK(H4216))</f>
        <v>0</v>
      </c>
      <c r="H4216" s="9">
        <v>5</v>
      </c>
      <c r="I4216">
        <v>30</v>
      </c>
      <c r="J4216" s="9" t="b">
        <f>AND(ISBLANK(K4216),ISBLANK(L4216))</f>
        <v>0</v>
      </c>
      <c r="L4216" s="9">
        <v>5</v>
      </c>
      <c r="M4216" s="15" t="b">
        <f>AND(ISBLANK(N4216),ISBLANK(O4216),ISBLANK(P4216))</f>
        <v>0</v>
      </c>
      <c r="O4216" s="15">
        <v>3</v>
      </c>
      <c r="Q4216">
        <v>3</v>
      </c>
      <c r="R4216" s="18" t="b">
        <f>AND(ISBLANK(S4216),ISBLANK(T4216))</f>
        <v>0</v>
      </c>
      <c r="S4216" s="20">
        <v>1</v>
      </c>
      <c r="U4216" s="15" t="b">
        <f>AND(ISBLANK(V4216),ISBLANK(W4216),ISBLANK(X4216))</f>
        <v>0</v>
      </c>
      <c r="V4216" s="16">
        <v>1</v>
      </c>
      <c r="Y4216" s="13">
        <v>0.93</v>
      </c>
      <c r="AA4216" s="3">
        <v>42491</v>
      </c>
      <c r="AB4216" s="24" t="str">
        <f>IF(ISERR(MONTH(AA4216)),TRIM(SUBSTITUTE(AA4216,(RIGHT(TRIM(AA4216),4)),"")),TEXT(AA4216,"mmmm"))</f>
        <v>May</v>
      </c>
      <c r="AC4216" s="24">
        <f>IF(ISERR(YEAR(AA4216)),VALUE(RIGHT(TRIM(AA4216),4)),YEAR(AA4216))</f>
        <v>2016</v>
      </c>
      <c r="AD4216" t="s">
        <v>459</v>
      </c>
      <c r="AE4216" t="b">
        <f>VLOOKUP(AA4216,duplicates!A:C,3,FALSE)</f>
        <v>0</v>
      </c>
      <c r="AF4216" t="b">
        <f t="shared" si="61"/>
        <v>1</v>
      </c>
      <c r="AG4216" s="23" t="b">
        <v>1</v>
      </c>
    </row>
    <row r="4217" spans="1:33" x14ac:dyDescent="0.2">
      <c r="A4217" t="s">
        <v>441</v>
      </c>
      <c r="B4217">
        <v>3171</v>
      </c>
      <c r="C4217" t="s">
        <v>79</v>
      </c>
      <c r="D4217" t="s">
        <v>80</v>
      </c>
      <c r="E4217" s="4">
        <f>IF(ISBLANK(G4217),H4217,G4217)</f>
        <v>0</v>
      </c>
      <c r="F4217" s="9" t="b">
        <f>AND(ISBLANK(G4217),ISBLANK(H4217))</f>
        <v>0</v>
      </c>
      <c r="H4217" s="9">
        <v>0</v>
      </c>
      <c r="I4217">
        <v>2</v>
      </c>
      <c r="J4217" s="9" t="b">
        <f>AND(ISBLANK(K4217),ISBLANK(L4217))</f>
        <v>0</v>
      </c>
      <c r="L4217" s="9">
        <v>0</v>
      </c>
      <c r="M4217" s="15" t="b">
        <f>AND(ISBLANK(N4217),ISBLANK(O4217),ISBLANK(P4217))</f>
        <v>0</v>
      </c>
      <c r="O4217" s="15">
        <v>0</v>
      </c>
      <c r="Q4217">
        <v>0</v>
      </c>
      <c r="R4217" s="18" t="b">
        <f>AND(ISBLANK(S4217),ISBLANK(T4217))</f>
        <v>0</v>
      </c>
      <c r="S4217" s="18" t="s">
        <v>27</v>
      </c>
      <c r="U4217" s="15" t="b">
        <f>AND(ISBLANK(V4217),ISBLANK(W4217),ISBLANK(X4217))</f>
        <v>0</v>
      </c>
      <c r="V4217" s="15" t="s">
        <v>27</v>
      </c>
      <c r="Y4217" s="13">
        <v>0</v>
      </c>
      <c r="AA4217" s="3">
        <v>42491</v>
      </c>
      <c r="AB4217" s="24" t="str">
        <f>IF(ISERR(MONTH(AA4217)),TRIM(SUBSTITUTE(AA4217,(RIGHT(TRIM(AA4217),4)),"")),TEXT(AA4217,"mmmm"))</f>
        <v>May</v>
      </c>
      <c r="AC4217" s="24">
        <f>IF(ISERR(YEAR(AA4217)),VALUE(RIGHT(TRIM(AA4217),4)),YEAR(AA4217))</f>
        <v>2016</v>
      </c>
      <c r="AD4217" t="s">
        <v>459</v>
      </c>
      <c r="AE4217" t="b">
        <f>VLOOKUP(AA4217,duplicates!A:C,3,FALSE)</f>
        <v>0</v>
      </c>
      <c r="AF4217" t="b">
        <f t="shared" si="61"/>
        <v>1</v>
      </c>
      <c r="AG4217" s="23" t="b">
        <v>1</v>
      </c>
    </row>
    <row r="4218" spans="1:33" x14ac:dyDescent="0.2">
      <c r="A4218" t="s">
        <v>441</v>
      </c>
      <c r="B4218">
        <v>3254</v>
      </c>
      <c r="C4218" t="s">
        <v>373</v>
      </c>
      <c r="D4218" t="s">
        <v>374</v>
      </c>
      <c r="E4218" s="4">
        <f>IF(ISBLANK(G4218),H4218,G4218)</f>
        <v>115</v>
      </c>
      <c r="F4218" s="9" t="b">
        <f>AND(ISBLANK(G4218),ISBLANK(H4218))</f>
        <v>0</v>
      </c>
      <c r="H4218" s="9">
        <v>115</v>
      </c>
      <c r="I4218">
        <v>585</v>
      </c>
      <c r="J4218" s="9" t="b">
        <f>AND(ISBLANK(K4218),ISBLANK(L4218))</f>
        <v>0</v>
      </c>
      <c r="L4218" s="9">
        <v>115</v>
      </c>
      <c r="M4218" s="15" t="b">
        <f>AND(ISBLANK(N4218),ISBLANK(O4218),ISBLANK(P4218))</f>
        <v>0</v>
      </c>
      <c r="O4218" s="15">
        <v>25</v>
      </c>
      <c r="Q4218">
        <v>21</v>
      </c>
      <c r="R4218" s="18" t="b">
        <f>AND(ISBLANK(S4218),ISBLANK(T4218))</f>
        <v>0</v>
      </c>
      <c r="S4218" s="20">
        <v>0.84</v>
      </c>
      <c r="U4218" s="15" t="b">
        <f>AND(ISBLANK(V4218),ISBLANK(W4218),ISBLANK(X4218))</f>
        <v>0</v>
      </c>
      <c r="V4218" s="16">
        <v>1</v>
      </c>
      <c r="Y4218" s="13">
        <v>0.97</v>
      </c>
      <c r="AA4218" s="3">
        <v>42491</v>
      </c>
      <c r="AB4218" s="24" t="str">
        <f>IF(ISERR(MONTH(AA4218)),TRIM(SUBSTITUTE(AA4218,(RIGHT(TRIM(AA4218),4)),"")),TEXT(AA4218,"mmmm"))</f>
        <v>May</v>
      </c>
      <c r="AC4218" s="24">
        <f>IF(ISERR(YEAR(AA4218)),VALUE(RIGHT(TRIM(AA4218),4)),YEAR(AA4218))</f>
        <v>2016</v>
      </c>
      <c r="AD4218" t="s">
        <v>459</v>
      </c>
      <c r="AE4218" t="b">
        <f>VLOOKUP(AA4218,duplicates!A:C,3,FALSE)</f>
        <v>0</v>
      </c>
      <c r="AF4218" t="b">
        <f t="shared" si="61"/>
        <v>1</v>
      </c>
      <c r="AG4218" s="23" t="b">
        <v>1</v>
      </c>
    </row>
    <row r="4219" spans="1:33" x14ac:dyDescent="0.2">
      <c r="A4219" t="s">
        <v>441</v>
      </c>
      <c r="B4219">
        <v>3172</v>
      </c>
      <c r="C4219" t="s">
        <v>53</v>
      </c>
      <c r="D4219" t="s">
        <v>54</v>
      </c>
      <c r="E4219" s="4">
        <f>IF(ISBLANK(G4219),H4219,G4219)</f>
        <v>17</v>
      </c>
      <c r="F4219" s="9" t="b">
        <f>AND(ISBLANK(G4219),ISBLANK(H4219))</f>
        <v>0</v>
      </c>
      <c r="H4219" s="9">
        <v>17</v>
      </c>
      <c r="I4219">
        <v>343</v>
      </c>
      <c r="J4219" s="9" t="b">
        <f>AND(ISBLANK(K4219),ISBLANK(L4219))</f>
        <v>0</v>
      </c>
      <c r="L4219" s="9">
        <v>17</v>
      </c>
      <c r="M4219" s="15" t="b">
        <f>AND(ISBLANK(N4219),ISBLANK(O4219),ISBLANK(P4219))</f>
        <v>0</v>
      </c>
      <c r="O4219" s="15">
        <v>10</v>
      </c>
      <c r="Q4219">
        <v>10</v>
      </c>
      <c r="R4219" s="18" t="b">
        <f>AND(ISBLANK(S4219),ISBLANK(T4219))</f>
        <v>0</v>
      </c>
      <c r="S4219" s="20">
        <v>1</v>
      </c>
      <c r="U4219" s="15" t="b">
        <f>AND(ISBLANK(V4219),ISBLANK(W4219),ISBLANK(X4219))</f>
        <v>0</v>
      </c>
      <c r="V4219" s="16">
        <v>1</v>
      </c>
      <c r="Y4219" s="13">
        <v>0.85</v>
      </c>
      <c r="AA4219" s="3">
        <v>42491</v>
      </c>
      <c r="AB4219" s="24" t="str">
        <f>IF(ISERR(MONTH(AA4219)),TRIM(SUBSTITUTE(AA4219,(RIGHT(TRIM(AA4219),4)),"")),TEXT(AA4219,"mmmm"))</f>
        <v>May</v>
      </c>
      <c r="AC4219" s="24">
        <f>IF(ISERR(YEAR(AA4219)),VALUE(RIGHT(TRIM(AA4219),4)),YEAR(AA4219))</f>
        <v>2016</v>
      </c>
      <c r="AD4219" t="s">
        <v>459</v>
      </c>
      <c r="AE4219" t="b">
        <f>VLOOKUP(AA4219,duplicates!A:C,3,FALSE)</f>
        <v>0</v>
      </c>
      <c r="AF4219" t="b">
        <f t="shared" si="61"/>
        <v>1</v>
      </c>
      <c r="AG4219" s="23" t="b">
        <v>1</v>
      </c>
    </row>
    <row r="4220" spans="1:33" x14ac:dyDescent="0.2">
      <c r="A4220" t="s">
        <v>441</v>
      </c>
      <c r="B4220">
        <v>3255</v>
      </c>
      <c r="C4220" t="s">
        <v>283</v>
      </c>
      <c r="D4220" t="s">
        <v>284</v>
      </c>
      <c r="E4220" s="4">
        <f>IF(ISBLANK(G4220),H4220,G4220)</f>
        <v>97</v>
      </c>
      <c r="F4220" s="9" t="b">
        <f>AND(ISBLANK(G4220),ISBLANK(H4220))</f>
        <v>0</v>
      </c>
      <c r="H4220" s="9">
        <v>97</v>
      </c>
      <c r="I4220">
        <v>519</v>
      </c>
      <c r="J4220" s="9" t="b">
        <f>AND(ISBLANK(K4220),ISBLANK(L4220))</f>
        <v>0</v>
      </c>
      <c r="L4220" s="9">
        <v>96</v>
      </c>
      <c r="M4220" s="15" t="b">
        <f>AND(ISBLANK(N4220),ISBLANK(O4220),ISBLANK(P4220))</f>
        <v>0</v>
      </c>
      <c r="O4220" s="15">
        <v>54</v>
      </c>
      <c r="Q4220">
        <v>53</v>
      </c>
      <c r="R4220" s="18" t="b">
        <f>AND(ISBLANK(S4220),ISBLANK(T4220))</f>
        <v>0</v>
      </c>
      <c r="S4220" s="20">
        <v>0.98</v>
      </c>
      <c r="U4220" s="15" t="b">
        <f>AND(ISBLANK(V4220),ISBLANK(W4220),ISBLANK(X4220))</f>
        <v>0</v>
      </c>
      <c r="V4220" s="16">
        <v>0.99</v>
      </c>
      <c r="Y4220" s="13">
        <v>1</v>
      </c>
      <c r="AA4220" s="3">
        <v>42491</v>
      </c>
      <c r="AB4220" s="24" t="str">
        <f>IF(ISERR(MONTH(AA4220)),TRIM(SUBSTITUTE(AA4220,(RIGHT(TRIM(AA4220),4)),"")),TEXT(AA4220,"mmmm"))</f>
        <v>May</v>
      </c>
      <c r="AC4220" s="24">
        <f>IF(ISERR(YEAR(AA4220)),VALUE(RIGHT(TRIM(AA4220),4)),YEAR(AA4220))</f>
        <v>2016</v>
      </c>
      <c r="AD4220" t="s">
        <v>459</v>
      </c>
      <c r="AE4220" t="b">
        <f>VLOOKUP(AA4220,duplicates!A:C,3,FALSE)</f>
        <v>0</v>
      </c>
      <c r="AF4220" t="b">
        <f t="shared" si="61"/>
        <v>1</v>
      </c>
      <c r="AG4220" s="23" t="b">
        <v>1</v>
      </c>
    </row>
    <row r="4221" spans="1:33" x14ac:dyDescent="0.2">
      <c r="A4221" t="s">
        <v>441</v>
      </c>
      <c r="B4221">
        <v>3173</v>
      </c>
      <c r="C4221" t="s">
        <v>147</v>
      </c>
      <c r="D4221" t="s">
        <v>148</v>
      </c>
      <c r="E4221" s="4">
        <f>IF(ISBLANK(G4221),H4221,G4221)</f>
        <v>27</v>
      </c>
      <c r="F4221" s="9" t="b">
        <f>AND(ISBLANK(G4221),ISBLANK(H4221))</f>
        <v>0</v>
      </c>
      <c r="H4221" s="9">
        <v>27</v>
      </c>
      <c r="I4221">
        <v>355</v>
      </c>
      <c r="J4221" s="9" t="b">
        <f>AND(ISBLANK(K4221),ISBLANK(L4221))</f>
        <v>0</v>
      </c>
      <c r="L4221" s="9">
        <v>25</v>
      </c>
      <c r="M4221" s="15" t="b">
        <f>AND(ISBLANK(N4221),ISBLANK(O4221),ISBLANK(P4221))</f>
        <v>0</v>
      </c>
      <c r="O4221" s="15">
        <v>25</v>
      </c>
      <c r="Q4221">
        <v>25</v>
      </c>
      <c r="R4221" s="18" t="b">
        <f>AND(ISBLANK(S4221),ISBLANK(T4221))</f>
        <v>0</v>
      </c>
      <c r="S4221" s="20">
        <v>1</v>
      </c>
      <c r="U4221" s="15" t="b">
        <f>AND(ISBLANK(V4221),ISBLANK(W4221),ISBLANK(X4221))</f>
        <v>0</v>
      </c>
      <c r="V4221" s="16">
        <v>0.93</v>
      </c>
      <c r="Y4221" s="13">
        <v>0.93</v>
      </c>
      <c r="AA4221" s="3">
        <v>42491</v>
      </c>
      <c r="AB4221" s="24" t="str">
        <f>IF(ISERR(MONTH(AA4221)),TRIM(SUBSTITUTE(AA4221,(RIGHT(TRIM(AA4221),4)),"")),TEXT(AA4221,"mmmm"))</f>
        <v>May</v>
      </c>
      <c r="AC4221" s="24">
        <f>IF(ISERR(YEAR(AA4221)),VALUE(RIGHT(TRIM(AA4221),4)),YEAR(AA4221))</f>
        <v>2016</v>
      </c>
      <c r="AD4221" t="s">
        <v>459</v>
      </c>
      <c r="AE4221" t="b">
        <f>VLOOKUP(AA4221,duplicates!A:C,3,FALSE)</f>
        <v>0</v>
      </c>
      <c r="AF4221" t="b">
        <f t="shared" si="61"/>
        <v>1</v>
      </c>
      <c r="AG4221" s="23" t="b">
        <v>1</v>
      </c>
    </row>
    <row r="4222" spans="1:33" x14ac:dyDescent="0.2">
      <c r="A4222" t="s">
        <v>441</v>
      </c>
      <c r="B4222">
        <v>3174</v>
      </c>
      <c r="C4222" t="s">
        <v>49</v>
      </c>
      <c r="D4222" t="s">
        <v>50</v>
      </c>
      <c r="E4222" s="4">
        <f>IF(ISBLANK(G4222),H4222,G4222)</f>
        <v>14</v>
      </c>
      <c r="F4222" s="9" t="b">
        <f>AND(ISBLANK(G4222),ISBLANK(H4222))</f>
        <v>0</v>
      </c>
      <c r="H4222" s="9">
        <v>14</v>
      </c>
      <c r="I4222">
        <v>202</v>
      </c>
      <c r="J4222" s="9" t="b">
        <f>AND(ISBLANK(K4222),ISBLANK(L4222))</f>
        <v>0</v>
      </c>
      <c r="L4222" s="9">
        <v>14</v>
      </c>
      <c r="M4222" s="15" t="b">
        <f>AND(ISBLANK(N4222),ISBLANK(O4222),ISBLANK(P4222))</f>
        <v>0</v>
      </c>
      <c r="O4222" s="15">
        <v>14</v>
      </c>
      <c r="Q4222">
        <v>14</v>
      </c>
      <c r="R4222" s="18" t="b">
        <f>AND(ISBLANK(S4222),ISBLANK(T4222))</f>
        <v>0</v>
      </c>
      <c r="S4222" s="20">
        <v>1</v>
      </c>
      <c r="U4222" s="15" t="b">
        <f>AND(ISBLANK(V4222),ISBLANK(W4222),ISBLANK(X4222))</f>
        <v>0</v>
      </c>
      <c r="V4222" s="16">
        <v>1</v>
      </c>
      <c r="Y4222" s="13">
        <v>0.96</v>
      </c>
      <c r="AA4222" s="3">
        <v>42491</v>
      </c>
      <c r="AB4222" s="24" t="str">
        <f>IF(ISERR(MONTH(AA4222)),TRIM(SUBSTITUTE(AA4222,(RIGHT(TRIM(AA4222),4)),"")),TEXT(AA4222,"mmmm"))</f>
        <v>May</v>
      </c>
      <c r="AC4222" s="24">
        <f>IF(ISERR(YEAR(AA4222)),VALUE(RIGHT(TRIM(AA4222),4)),YEAR(AA4222))</f>
        <v>2016</v>
      </c>
      <c r="AD4222" t="s">
        <v>459</v>
      </c>
      <c r="AE4222" t="b">
        <f>VLOOKUP(AA4222,duplicates!A:C,3,FALSE)</f>
        <v>0</v>
      </c>
      <c r="AF4222" t="b">
        <f t="shared" si="61"/>
        <v>1</v>
      </c>
      <c r="AG4222" s="23" t="b">
        <v>1</v>
      </c>
    </row>
    <row r="4223" spans="1:33" x14ac:dyDescent="0.2">
      <c r="A4223" t="s">
        <v>441</v>
      </c>
      <c r="B4223">
        <v>3256</v>
      </c>
      <c r="C4223" t="s">
        <v>255</v>
      </c>
      <c r="D4223" t="s">
        <v>256</v>
      </c>
      <c r="E4223" s="4">
        <f>IF(ISBLANK(G4223),H4223,G4223)</f>
        <v>48</v>
      </c>
      <c r="F4223" s="9" t="b">
        <f>AND(ISBLANK(G4223),ISBLANK(H4223))</f>
        <v>0</v>
      </c>
      <c r="H4223" s="9">
        <v>48</v>
      </c>
      <c r="I4223">
        <v>399</v>
      </c>
      <c r="J4223" s="9" t="b">
        <f>AND(ISBLANK(K4223),ISBLANK(L4223))</f>
        <v>0</v>
      </c>
      <c r="L4223" s="9">
        <v>1</v>
      </c>
      <c r="M4223" s="15" t="b">
        <f>AND(ISBLANK(N4223),ISBLANK(O4223),ISBLANK(P4223))</f>
        <v>0</v>
      </c>
      <c r="O4223" s="15">
        <v>0</v>
      </c>
      <c r="Q4223">
        <v>0</v>
      </c>
      <c r="R4223" s="18" t="b">
        <f>AND(ISBLANK(S4223),ISBLANK(T4223))</f>
        <v>0</v>
      </c>
      <c r="S4223" s="18" t="s">
        <v>27</v>
      </c>
      <c r="U4223" s="15" t="b">
        <f>AND(ISBLANK(V4223),ISBLANK(W4223),ISBLANK(X4223))</f>
        <v>0</v>
      </c>
      <c r="V4223" s="16">
        <v>0.02</v>
      </c>
      <c r="Y4223" s="13">
        <v>0.84</v>
      </c>
      <c r="AA4223" s="3">
        <v>42491</v>
      </c>
      <c r="AB4223" s="24" t="str">
        <f>IF(ISERR(MONTH(AA4223)),TRIM(SUBSTITUTE(AA4223,(RIGHT(TRIM(AA4223),4)),"")),TEXT(AA4223,"mmmm"))</f>
        <v>May</v>
      </c>
      <c r="AC4223" s="24">
        <f>IF(ISERR(YEAR(AA4223)),VALUE(RIGHT(TRIM(AA4223),4)),YEAR(AA4223))</f>
        <v>2016</v>
      </c>
      <c r="AD4223" t="s">
        <v>459</v>
      </c>
      <c r="AE4223" t="b">
        <f>VLOOKUP(AA4223,duplicates!A:C,3,FALSE)</f>
        <v>0</v>
      </c>
      <c r="AF4223" t="b">
        <f t="shared" si="61"/>
        <v>1</v>
      </c>
      <c r="AG4223" s="23" t="b">
        <v>1</v>
      </c>
    </row>
    <row r="4224" spans="1:33" x14ac:dyDescent="0.2">
      <c r="A4224" t="s">
        <v>441</v>
      </c>
      <c r="B4224">
        <v>3257</v>
      </c>
      <c r="C4224" t="s">
        <v>357</v>
      </c>
      <c r="D4224" t="s">
        <v>358</v>
      </c>
      <c r="E4224" s="4">
        <f>IF(ISBLANK(G4224),H4224,G4224)</f>
        <v>60</v>
      </c>
      <c r="F4224" s="9" t="b">
        <f>AND(ISBLANK(G4224),ISBLANK(H4224))</f>
        <v>0</v>
      </c>
      <c r="H4224" s="9">
        <v>60</v>
      </c>
      <c r="I4224">
        <v>302</v>
      </c>
      <c r="J4224" s="9" t="b">
        <f>AND(ISBLANK(K4224),ISBLANK(L4224))</f>
        <v>0</v>
      </c>
      <c r="L4224" s="9">
        <v>60</v>
      </c>
      <c r="M4224" s="15" t="b">
        <f>AND(ISBLANK(N4224),ISBLANK(O4224),ISBLANK(P4224))</f>
        <v>0</v>
      </c>
      <c r="O4224" s="15">
        <v>50</v>
      </c>
      <c r="Q4224">
        <v>46</v>
      </c>
      <c r="R4224" s="18" t="b">
        <f>AND(ISBLANK(S4224),ISBLANK(T4224))</f>
        <v>0</v>
      </c>
      <c r="S4224" s="20">
        <v>0.92</v>
      </c>
      <c r="U4224" s="15" t="b">
        <f>AND(ISBLANK(V4224),ISBLANK(W4224),ISBLANK(X4224))</f>
        <v>0</v>
      </c>
      <c r="V4224" s="16">
        <v>1</v>
      </c>
      <c r="Y4224" s="13">
        <v>0.96</v>
      </c>
      <c r="AA4224" s="3">
        <v>42491</v>
      </c>
      <c r="AB4224" s="24" t="str">
        <f>IF(ISERR(MONTH(AA4224)),TRIM(SUBSTITUTE(AA4224,(RIGHT(TRIM(AA4224),4)),"")),TEXT(AA4224,"mmmm"))</f>
        <v>May</v>
      </c>
      <c r="AC4224" s="24">
        <f>IF(ISERR(YEAR(AA4224)),VALUE(RIGHT(TRIM(AA4224),4)),YEAR(AA4224))</f>
        <v>2016</v>
      </c>
      <c r="AD4224" t="s">
        <v>459</v>
      </c>
      <c r="AE4224" t="b">
        <f>VLOOKUP(AA4224,duplicates!A:C,3,FALSE)</f>
        <v>0</v>
      </c>
      <c r="AF4224" t="b">
        <f t="shared" si="61"/>
        <v>1</v>
      </c>
      <c r="AG4224" s="23" t="b">
        <v>1</v>
      </c>
    </row>
    <row r="4225" spans="1:33" x14ac:dyDescent="0.2">
      <c r="A4225" t="s">
        <v>441</v>
      </c>
      <c r="B4225">
        <v>3175</v>
      </c>
      <c r="C4225" t="s">
        <v>65</v>
      </c>
      <c r="D4225" t="s">
        <v>66</v>
      </c>
      <c r="E4225" s="4">
        <f>IF(ISBLANK(G4225),H4225,G4225)</f>
        <v>68</v>
      </c>
      <c r="F4225" s="9" t="b">
        <f>AND(ISBLANK(G4225),ISBLANK(H4225))</f>
        <v>0</v>
      </c>
      <c r="H4225" s="9">
        <v>68</v>
      </c>
      <c r="I4225">
        <v>213</v>
      </c>
      <c r="J4225" s="9" t="b">
        <f>AND(ISBLANK(K4225),ISBLANK(L4225))</f>
        <v>0</v>
      </c>
      <c r="L4225" s="9">
        <v>68</v>
      </c>
      <c r="M4225" s="15" t="b">
        <f>AND(ISBLANK(N4225),ISBLANK(O4225),ISBLANK(P4225))</f>
        <v>0</v>
      </c>
      <c r="O4225" s="15">
        <v>19</v>
      </c>
      <c r="Q4225">
        <v>18</v>
      </c>
      <c r="R4225" s="18" t="b">
        <f>AND(ISBLANK(S4225),ISBLANK(T4225))</f>
        <v>0</v>
      </c>
      <c r="S4225" s="20">
        <v>0.95</v>
      </c>
      <c r="U4225" s="15" t="b">
        <f>AND(ISBLANK(V4225),ISBLANK(W4225),ISBLANK(X4225))</f>
        <v>0</v>
      </c>
      <c r="V4225" s="16">
        <v>1</v>
      </c>
      <c r="Y4225" s="13">
        <v>0.94</v>
      </c>
      <c r="AA4225" s="3">
        <v>42491</v>
      </c>
      <c r="AB4225" s="24" t="str">
        <f>IF(ISERR(MONTH(AA4225)),TRIM(SUBSTITUTE(AA4225,(RIGHT(TRIM(AA4225),4)),"")),TEXT(AA4225,"mmmm"))</f>
        <v>May</v>
      </c>
      <c r="AC4225" s="24">
        <f>IF(ISERR(YEAR(AA4225)),VALUE(RIGHT(TRIM(AA4225),4)),YEAR(AA4225))</f>
        <v>2016</v>
      </c>
      <c r="AD4225" t="s">
        <v>459</v>
      </c>
      <c r="AE4225" t="b">
        <f>VLOOKUP(AA4225,duplicates!A:C,3,FALSE)</f>
        <v>0</v>
      </c>
      <c r="AF4225" t="b">
        <f t="shared" si="61"/>
        <v>1</v>
      </c>
      <c r="AG4225" s="23" t="b">
        <v>1</v>
      </c>
    </row>
    <row r="4226" spans="1:33" x14ac:dyDescent="0.2">
      <c r="A4226" t="s">
        <v>441</v>
      </c>
      <c r="B4226">
        <v>3176</v>
      </c>
      <c r="C4226" t="s">
        <v>352</v>
      </c>
      <c r="D4226" t="s">
        <v>353</v>
      </c>
      <c r="E4226" s="4" t="str">
        <f>IF(ISBLANK(G4226),H4226,G4226)</f>
        <v>NIL RETURN</v>
      </c>
      <c r="F4226" s="9" t="b">
        <f>AND(ISBLANK(G4226),ISBLANK(H4226))</f>
        <v>0</v>
      </c>
      <c r="H4226" s="9" t="s">
        <v>317</v>
      </c>
      <c r="I4226" t="s">
        <v>317</v>
      </c>
      <c r="J4226" s="9" t="b">
        <f>AND(ISBLANK(K4226),ISBLANK(L4226))</f>
        <v>0</v>
      </c>
      <c r="L4226" s="9" t="s">
        <v>317</v>
      </c>
      <c r="M4226" s="15" t="b">
        <f>AND(ISBLANK(N4226),ISBLANK(O4226),ISBLANK(P4226))</f>
        <v>0</v>
      </c>
      <c r="O4226" s="15" t="s">
        <v>317</v>
      </c>
      <c r="Q4226" t="s">
        <v>317</v>
      </c>
      <c r="R4226" s="18" t="b">
        <f>AND(ISBLANK(S4226),ISBLANK(T4226))</f>
        <v>0</v>
      </c>
      <c r="S4226" s="18" t="s">
        <v>27</v>
      </c>
      <c r="U4226" s="15" t="b">
        <f>AND(ISBLANK(V4226),ISBLANK(W4226),ISBLANK(X4226))</f>
        <v>0</v>
      </c>
      <c r="V4226" s="15" t="s">
        <v>27</v>
      </c>
      <c r="Y4226" s="12" t="s">
        <v>27</v>
      </c>
      <c r="AA4226" s="3">
        <v>42491</v>
      </c>
      <c r="AB4226" s="24" t="str">
        <f>IF(ISERR(MONTH(AA4226)),TRIM(SUBSTITUTE(AA4226,(RIGHT(TRIM(AA4226),4)),"")),TEXT(AA4226,"mmmm"))</f>
        <v>May</v>
      </c>
      <c r="AC4226" s="24">
        <f>IF(ISERR(YEAR(AA4226)),VALUE(RIGHT(TRIM(AA4226),4)),YEAR(AA4226))</f>
        <v>2016</v>
      </c>
      <c r="AD4226" t="s">
        <v>459</v>
      </c>
      <c r="AE4226" t="b">
        <f>VLOOKUP(AA4226,duplicates!A:C,3,FALSE)</f>
        <v>0</v>
      </c>
      <c r="AF4226" t="b">
        <f t="shared" si="61"/>
        <v>1</v>
      </c>
      <c r="AG4226" s="23" t="b">
        <v>1</v>
      </c>
    </row>
    <row r="4227" spans="1:33" x14ac:dyDescent="0.2">
      <c r="A4227" t="s">
        <v>441</v>
      </c>
      <c r="B4227">
        <v>3177</v>
      </c>
      <c r="C4227" t="s">
        <v>125</v>
      </c>
      <c r="D4227" t="s">
        <v>126</v>
      </c>
      <c r="E4227" s="4">
        <f>IF(ISBLANK(G4227),H4227,G4227)</f>
        <v>45</v>
      </c>
      <c r="F4227" s="9" t="b">
        <f>AND(ISBLANK(G4227),ISBLANK(H4227))</f>
        <v>0</v>
      </c>
      <c r="H4227" s="9">
        <v>45</v>
      </c>
      <c r="I4227">
        <v>658</v>
      </c>
      <c r="J4227" s="9" t="b">
        <f>AND(ISBLANK(K4227),ISBLANK(L4227))</f>
        <v>0</v>
      </c>
      <c r="L4227" s="9">
        <v>41</v>
      </c>
      <c r="M4227" s="15" t="b">
        <f>AND(ISBLANK(N4227),ISBLANK(O4227),ISBLANK(P4227))</f>
        <v>0</v>
      </c>
      <c r="O4227" s="15">
        <v>41</v>
      </c>
      <c r="Q4227">
        <v>41</v>
      </c>
      <c r="R4227" s="18" t="b">
        <f>AND(ISBLANK(S4227),ISBLANK(T4227))</f>
        <v>0</v>
      </c>
      <c r="S4227" s="20">
        <v>1</v>
      </c>
      <c r="U4227" s="15" t="b">
        <f>AND(ISBLANK(V4227),ISBLANK(W4227),ISBLANK(X4227))</f>
        <v>0</v>
      </c>
      <c r="V4227" s="16">
        <v>0.91</v>
      </c>
      <c r="Y4227" s="13">
        <v>0.95</v>
      </c>
      <c r="AA4227" s="3">
        <v>42491</v>
      </c>
      <c r="AB4227" s="24" t="str">
        <f>IF(ISERR(MONTH(AA4227)),TRIM(SUBSTITUTE(AA4227,(RIGHT(TRIM(AA4227),4)),"")),TEXT(AA4227,"mmmm"))</f>
        <v>May</v>
      </c>
      <c r="AC4227" s="24">
        <f>IF(ISERR(YEAR(AA4227)),VALUE(RIGHT(TRIM(AA4227),4)),YEAR(AA4227))</f>
        <v>2016</v>
      </c>
      <c r="AD4227" t="s">
        <v>459</v>
      </c>
      <c r="AE4227" t="b">
        <f>VLOOKUP(AA4227,duplicates!A:C,3,FALSE)</f>
        <v>0</v>
      </c>
      <c r="AF4227" t="b">
        <f t="shared" ref="AF4227:AF4290" si="62">OR(AND(AE4227,AG4227),AE4227=FALSE)</f>
        <v>1</v>
      </c>
      <c r="AG4227" s="23" t="b">
        <v>1</v>
      </c>
    </row>
    <row r="4228" spans="1:33" x14ac:dyDescent="0.2">
      <c r="A4228" t="s">
        <v>441</v>
      </c>
      <c r="B4228">
        <v>3258</v>
      </c>
      <c r="C4228" t="s">
        <v>267</v>
      </c>
      <c r="D4228" t="s">
        <v>268</v>
      </c>
      <c r="E4228" s="4">
        <f>IF(ISBLANK(G4228),H4228,G4228)</f>
        <v>27</v>
      </c>
      <c r="F4228" s="9" t="b">
        <f>AND(ISBLANK(G4228),ISBLANK(H4228))</f>
        <v>0</v>
      </c>
      <c r="H4228" s="9">
        <v>27</v>
      </c>
      <c r="I4228">
        <v>667</v>
      </c>
      <c r="J4228" s="9" t="b">
        <f>AND(ISBLANK(K4228),ISBLANK(L4228))</f>
        <v>0</v>
      </c>
      <c r="L4228" s="9">
        <v>26</v>
      </c>
      <c r="M4228" s="15" t="b">
        <f>AND(ISBLANK(N4228),ISBLANK(O4228),ISBLANK(P4228))</f>
        <v>0</v>
      </c>
      <c r="O4228" s="15">
        <v>26</v>
      </c>
      <c r="Q4228">
        <v>26</v>
      </c>
      <c r="R4228" s="18" t="b">
        <f>AND(ISBLANK(S4228),ISBLANK(T4228))</f>
        <v>0</v>
      </c>
      <c r="S4228" s="20">
        <v>1</v>
      </c>
      <c r="U4228" s="15" t="b">
        <f>AND(ISBLANK(V4228),ISBLANK(W4228),ISBLANK(X4228))</f>
        <v>0</v>
      </c>
      <c r="V4228" s="16">
        <v>0.96</v>
      </c>
      <c r="Y4228" s="13">
        <v>0.96</v>
      </c>
      <c r="AA4228" s="3">
        <v>42491</v>
      </c>
      <c r="AB4228" s="24" t="str">
        <f>IF(ISERR(MONTH(AA4228)),TRIM(SUBSTITUTE(AA4228,(RIGHT(TRIM(AA4228),4)),"")),TEXT(AA4228,"mmmm"))</f>
        <v>May</v>
      </c>
      <c r="AC4228" s="24">
        <f>IF(ISERR(YEAR(AA4228)),VALUE(RIGHT(TRIM(AA4228),4)),YEAR(AA4228))</f>
        <v>2016</v>
      </c>
      <c r="AD4228" t="s">
        <v>459</v>
      </c>
      <c r="AE4228" t="b">
        <f>VLOOKUP(AA4228,duplicates!A:C,3,FALSE)</f>
        <v>0</v>
      </c>
      <c r="AF4228" t="b">
        <f t="shared" si="62"/>
        <v>1</v>
      </c>
      <c r="AG4228" s="23" t="b">
        <v>1</v>
      </c>
    </row>
    <row r="4229" spans="1:33" x14ac:dyDescent="0.2">
      <c r="A4229" t="s">
        <v>441</v>
      </c>
      <c r="B4229">
        <v>3259</v>
      </c>
      <c r="C4229" t="s">
        <v>337</v>
      </c>
      <c r="D4229" t="s">
        <v>338</v>
      </c>
      <c r="E4229" s="4">
        <f>IF(ISBLANK(G4229),H4229,G4229)</f>
        <v>156</v>
      </c>
      <c r="F4229" s="9" t="b">
        <f>AND(ISBLANK(G4229),ISBLANK(H4229))</f>
        <v>0</v>
      </c>
      <c r="H4229" s="9">
        <v>156</v>
      </c>
      <c r="I4229">
        <v>464</v>
      </c>
      <c r="J4229" s="9" t="b">
        <f>AND(ISBLANK(K4229),ISBLANK(L4229))</f>
        <v>0</v>
      </c>
      <c r="L4229" s="9">
        <v>135</v>
      </c>
      <c r="M4229" s="15" t="b">
        <f>AND(ISBLANK(N4229),ISBLANK(O4229),ISBLANK(P4229))</f>
        <v>0</v>
      </c>
      <c r="O4229" s="15">
        <v>4</v>
      </c>
      <c r="Q4229">
        <v>1</v>
      </c>
      <c r="R4229" s="18" t="b">
        <f>AND(ISBLANK(S4229),ISBLANK(T4229))</f>
        <v>0</v>
      </c>
      <c r="S4229" s="20">
        <v>0.25</v>
      </c>
      <c r="U4229" s="15" t="b">
        <f>AND(ISBLANK(V4229),ISBLANK(W4229),ISBLANK(X4229))</f>
        <v>0</v>
      </c>
      <c r="V4229" s="16">
        <v>0.87</v>
      </c>
      <c r="Y4229" s="13">
        <v>0.56000000000000005</v>
      </c>
      <c r="AA4229" s="3">
        <v>42491</v>
      </c>
      <c r="AB4229" s="24" t="str">
        <f>IF(ISERR(MONTH(AA4229)),TRIM(SUBSTITUTE(AA4229,(RIGHT(TRIM(AA4229),4)),"")),TEXT(AA4229,"mmmm"))</f>
        <v>May</v>
      </c>
      <c r="AC4229" s="24">
        <f>IF(ISERR(YEAR(AA4229)),VALUE(RIGHT(TRIM(AA4229),4)),YEAR(AA4229))</f>
        <v>2016</v>
      </c>
      <c r="AD4229" t="s">
        <v>459</v>
      </c>
      <c r="AE4229" t="b">
        <f>VLOOKUP(AA4229,duplicates!A:C,3,FALSE)</f>
        <v>0</v>
      </c>
      <c r="AF4229" t="b">
        <f t="shared" si="62"/>
        <v>1</v>
      </c>
      <c r="AG4229" s="23" t="b">
        <v>1</v>
      </c>
    </row>
    <row r="4230" spans="1:33" x14ac:dyDescent="0.2">
      <c r="A4230" t="s">
        <v>441</v>
      </c>
      <c r="B4230">
        <v>3260</v>
      </c>
      <c r="C4230" t="s">
        <v>209</v>
      </c>
      <c r="D4230" t="s">
        <v>210</v>
      </c>
      <c r="E4230" s="4">
        <f>IF(ISBLANK(G4230),H4230,G4230)</f>
        <v>332</v>
      </c>
      <c r="F4230" s="9" t="b">
        <f>AND(ISBLANK(G4230),ISBLANK(H4230))</f>
        <v>0</v>
      </c>
      <c r="H4230" s="9">
        <v>332</v>
      </c>
      <c r="I4230">
        <v>650</v>
      </c>
      <c r="J4230" s="9" t="b">
        <f>AND(ISBLANK(K4230),ISBLANK(L4230))</f>
        <v>0</v>
      </c>
      <c r="L4230" s="9">
        <v>306</v>
      </c>
      <c r="M4230" s="15" t="b">
        <f>AND(ISBLANK(N4230),ISBLANK(O4230),ISBLANK(P4230))</f>
        <v>0</v>
      </c>
      <c r="O4230" s="15">
        <v>0</v>
      </c>
      <c r="Q4230">
        <v>0</v>
      </c>
      <c r="R4230" s="18" t="b">
        <f>AND(ISBLANK(S4230),ISBLANK(T4230))</f>
        <v>0</v>
      </c>
      <c r="S4230" s="18" t="s">
        <v>27</v>
      </c>
      <c r="U4230" s="15" t="b">
        <f>AND(ISBLANK(V4230),ISBLANK(W4230),ISBLANK(X4230))</f>
        <v>0</v>
      </c>
      <c r="V4230" s="16">
        <v>0.92</v>
      </c>
      <c r="Y4230" s="13">
        <v>0.91</v>
      </c>
      <c r="AA4230" s="3">
        <v>42491</v>
      </c>
      <c r="AB4230" s="24" t="str">
        <f>IF(ISERR(MONTH(AA4230)),TRIM(SUBSTITUTE(AA4230,(RIGHT(TRIM(AA4230),4)),"")),TEXT(AA4230,"mmmm"))</f>
        <v>May</v>
      </c>
      <c r="AC4230" s="24">
        <f>IF(ISERR(YEAR(AA4230)),VALUE(RIGHT(TRIM(AA4230),4)),YEAR(AA4230))</f>
        <v>2016</v>
      </c>
      <c r="AD4230" t="s">
        <v>459</v>
      </c>
      <c r="AE4230" t="b">
        <f>VLOOKUP(AA4230,duplicates!A:C,3,FALSE)</f>
        <v>0</v>
      </c>
      <c r="AF4230" t="b">
        <f t="shared" si="62"/>
        <v>1</v>
      </c>
      <c r="AG4230" s="23" t="b">
        <v>1</v>
      </c>
    </row>
    <row r="4231" spans="1:33" x14ac:dyDescent="0.2">
      <c r="A4231" t="s">
        <v>441</v>
      </c>
      <c r="B4231">
        <v>3178</v>
      </c>
      <c r="C4231" t="s">
        <v>181</v>
      </c>
      <c r="D4231" t="s">
        <v>182</v>
      </c>
      <c r="E4231" s="4">
        <f>IF(ISBLANK(G4231),H4231,G4231)</f>
        <v>69</v>
      </c>
      <c r="F4231" s="9" t="b">
        <f>AND(ISBLANK(G4231),ISBLANK(H4231))</f>
        <v>0</v>
      </c>
      <c r="H4231" s="9">
        <v>69</v>
      </c>
      <c r="I4231">
        <v>475</v>
      </c>
      <c r="J4231" s="9" t="b">
        <f>AND(ISBLANK(K4231),ISBLANK(L4231))</f>
        <v>0</v>
      </c>
      <c r="L4231" s="9">
        <v>69</v>
      </c>
      <c r="M4231" s="15" t="b">
        <f>AND(ISBLANK(N4231),ISBLANK(O4231),ISBLANK(P4231))</f>
        <v>0</v>
      </c>
      <c r="O4231" s="15">
        <v>17</v>
      </c>
      <c r="Q4231">
        <v>17</v>
      </c>
      <c r="R4231" s="18" t="b">
        <f>AND(ISBLANK(S4231),ISBLANK(T4231))</f>
        <v>0</v>
      </c>
      <c r="S4231" s="20">
        <v>1</v>
      </c>
      <c r="U4231" s="15" t="b">
        <f>AND(ISBLANK(V4231),ISBLANK(W4231),ISBLANK(X4231))</f>
        <v>0</v>
      </c>
      <c r="V4231" s="16">
        <v>1</v>
      </c>
      <c r="Y4231" s="13">
        <v>1</v>
      </c>
      <c r="AA4231" s="3">
        <v>42491</v>
      </c>
      <c r="AB4231" s="24" t="str">
        <f>IF(ISERR(MONTH(AA4231)),TRIM(SUBSTITUTE(AA4231,(RIGHT(TRIM(AA4231),4)),"")),TEXT(AA4231,"mmmm"))</f>
        <v>May</v>
      </c>
      <c r="AC4231" s="24">
        <f>IF(ISERR(YEAR(AA4231)),VALUE(RIGHT(TRIM(AA4231),4)),YEAR(AA4231))</f>
        <v>2016</v>
      </c>
      <c r="AD4231" t="s">
        <v>459</v>
      </c>
      <c r="AE4231" t="b">
        <f>VLOOKUP(AA4231,duplicates!A:C,3,FALSE)</f>
        <v>0</v>
      </c>
      <c r="AF4231" t="b">
        <f t="shared" si="62"/>
        <v>1</v>
      </c>
      <c r="AG4231" s="23" t="b">
        <v>1</v>
      </c>
    </row>
    <row r="4232" spans="1:33" x14ac:dyDescent="0.2">
      <c r="A4232" t="s">
        <v>441</v>
      </c>
      <c r="B4232">
        <v>3261</v>
      </c>
      <c r="C4232" t="s">
        <v>251</v>
      </c>
      <c r="D4232" t="s">
        <v>252</v>
      </c>
      <c r="E4232" s="4">
        <f>IF(ISBLANK(G4232),H4232,G4232)</f>
        <v>34</v>
      </c>
      <c r="F4232" s="9" t="b">
        <f>AND(ISBLANK(G4232),ISBLANK(H4232))</f>
        <v>0</v>
      </c>
      <c r="H4232" s="9">
        <v>34</v>
      </c>
      <c r="I4232">
        <v>337</v>
      </c>
      <c r="J4232" s="9" t="b">
        <f>AND(ISBLANK(K4232),ISBLANK(L4232))</f>
        <v>0</v>
      </c>
      <c r="L4232" s="9">
        <v>34</v>
      </c>
      <c r="M4232" s="15" t="b">
        <f>AND(ISBLANK(N4232),ISBLANK(O4232),ISBLANK(P4232))</f>
        <v>0</v>
      </c>
      <c r="O4232" s="15">
        <v>8</v>
      </c>
      <c r="Q4232">
        <v>8</v>
      </c>
      <c r="R4232" s="18" t="b">
        <f>AND(ISBLANK(S4232),ISBLANK(T4232))</f>
        <v>0</v>
      </c>
      <c r="S4232" s="20">
        <v>1</v>
      </c>
      <c r="U4232" s="15" t="b">
        <f>AND(ISBLANK(V4232),ISBLANK(W4232),ISBLANK(X4232))</f>
        <v>0</v>
      </c>
      <c r="V4232" s="16">
        <v>1</v>
      </c>
      <c r="Y4232" s="13">
        <v>0.95</v>
      </c>
      <c r="AA4232" s="3">
        <v>42491</v>
      </c>
      <c r="AB4232" s="24" t="str">
        <f>IF(ISERR(MONTH(AA4232)),TRIM(SUBSTITUTE(AA4232,(RIGHT(TRIM(AA4232),4)),"")),TEXT(AA4232,"mmmm"))</f>
        <v>May</v>
      </c>
      <c r="AC4232" s="24">
        <f>IF(ISERR(YEAR(AA4232)),VALUE(RIGHT(TRIM(AA4232),4)),YEAR(AA4232))</f>
        <v>2016</v>
      </c>
      <c r="AD4232" t="s">
        <v>459</v>
      </c>
      <c r="AE4232" t="b">
        <f>VLOOKUP(AA4232,duplicates!A:C,3,FALSE)</f>
        <v>0</v>
      </c>
      <c r="AF4232" t="b">
        <f t="shared" si="62"/>
        <v>1</v>
      </c>
      <c r="AG4232" s="23" t="b">
        <v>1</v>
      </c>
    </row>
    <row r="4233" spans="1:33" x14ac:dyDescent="0.2">
      <c r="A4233" t="s">
        <v>441</v>
      </c>
      <c r="B4233">
        <v>3262</v>
      </c>
      <c r="C4233" t="s">
        <v>215</v>
      </c>
      <c r="D4233" t="s">
        <v>216</v>
      </c>
      <c r="E4233" s="4">
        <f>IF(ISBLANK(G4233),H4233,G4233)</f>
        <v>16</v>
      </c>
      <c r="F4233" s="9" t="b">
        <f>AND(ISBLANK(G4233),ISBLANK(H4233))</f>
        <v>0</v>
      </c>
      <c r="H4233" s="9">
        <v>16</v>
      </c>
      <c r="I4233">
        <v>270</v>
      </c>
      <c r="J4233" s="9" t="b">
        <f>AND(ISBLANK(K4233),ISBLANK(L4233))</f>
        <v>0</v>
      </c>
      <c r="L4233" s="9">
        <v>8</v>
      </c>
      <c r="M4233" s="15" t="b">
        <f>AND(ISBLANK(N4233),ISBLANK(O4233),ISBLANK(P4233))</f>
        <v>0</v>
      </c>
      <c r="O4233" s="15">
        <v>8</v>
      </c>
      <c r="Q4233">
        <v>8</v>
      </c>
      <c r="R4233" s="18" t="b">
        <f>AND(ISBLANK(S4233),ISBLANK(T4233))</f>
        <v>0</v>
      </c>
      <c r="S4233" s="20">
        <v>1</v>
      </c>
      <c r="U4233" s="15" t="b">
        <f>AND(ISBLANK(V4233),ISBLANK(W4233),ISBLANK(X4233))</f>
        <v>0</v>
      </c>
      <c r="V4233" s="16">
        <v>0.5</v>
      </c>
      <c r="Y4233" s="13">
        <v>0.39</v>
      </c>
      <c r="AA4233" s="3">
        <v>42491</v>
      </c>
      <c r="AB4233" s="24" t="str">
        <f>IF(ISERR(MONTH(AA4233)),TRIM(SUBSTITUTE(AA4233,(RIGHT(TRIM(AA4233),4)),"")),TEXT(AA4233,"mmmm"))</f>
        <v>May</v>
      </c>
      <c r="AC4233" s="24">
        <f>IF(ISERR(YEAR(AA4233)),VALUE(RIGHT(TRIM(AA4233),4)),YEAR(AA4233))</f>
        <v>2016</v>
      </c>
      <c r="AD4233" t="s">
        <v>459</v>
      </c>
      <c r="AE4233" t="b">
        <f>VLOOKUP(AA4233,duplicates!A:C,3,FALSE)</f>
        <v>0</v>
      </c>
      <c r="AF4233" t="b">
        <f t="shared" si="62"/>
        <v>1</v>
      </c>
      <c r="AG4233" s="23" t="b">
        <v>1</v>
      </c>
    </row>
    <row r="4234" spans="1:33" x14ac:dyDescent="0.2">
      <c r="A4234" t="s">
        <v>441</v>
      </c>
      <c r="B4234">
        <v>3179</v>
      </c>
      <c r="C4234" t="s">
        <v>335</v>
      </c>
      <c r="D4234" t="s">
        <v>114</v>
      </c>
      <c r="E4234" s="4">
        <f>IF(ISBLANK(G4234),H4234,G4234)</f>
        <v>37</v>
      </c>
      <c r="F4234" s="9" t="b">
        <f>AND(ISBLANK(G4234),ISBLANK(H4234))</f>
        <v>0</v>
      </c>
      <c r="H4234" s="9">
        <v>37</v>
      </c>
      <c r="I4234">
        <v>542</v>
      </c>
      <c r="J4234" s="9" t="b">
        <f>AND(ISBLANK(K4234),ISBLANK(L4234))</f>
        <v>0</v>
      </c>
      <c r="L4234" s="9">
        <v>37</v>
      </c>
      <c r="M4234" s="15" t="b">
        <f>AND(ISBLANK(N4234),ISBLANK(O4234),ISBLANK(P4234))</f>
        <v>0</v>
      </c>
      <c r="O4234" s="15">
        <v>26</v>
      </c>
      <c r="Q4234">
        <v>26</v>
      </c>
      <c r="R4234" s="18" t="b">
        <f>AND(ISBLANK(S4234),ISBLANK(T4234))</f>
        <v>0</v>
      </c>
      <c r="S4234" s="20">
        <v>1</v>
      </c>
      <c r="U4234" s="15" t="b">
        <f>AND(ISBLANK(V4234),ISBLANK(W4234),ISBLANK(X4234))</f>
        <v>0</v>
      </c>
      <c r="V4234" s="16">
        <v>1</v>
      </c>
      <c r="Y4234" s="13">
        <v>0.95</v>
      </c>
      <c r="AA4234" s="3">
        <v>42491</v>
      </c>
      <c r="AB4234" s="24" t="str">
        <f>IF(ISERR(MONTH(AA4234)),TRIM(SUBSTITUTE(AA4234,(RIGHT(TRIM(AA4234),4)),"")),TEXT(AA4234,"mmmm"))</f>
        <v>May</v>
      </c>
      <c r="AC4234" s="24">
        <f>IF(ISERR(YEAR(AA4234)),VALUE(RIGHT(TRIM(AA4234),4)),YEAR(AA4234))</f>
        <v>2016</v>
      </c>
      <c r="AD4234" t="s">
        <v>459</v>
      </c>
      <c r="AE4234" t="b">
        <f>VLOOKUP(AA4234,duplicates!A:C,3,FALSE)</f>
        <v>0</v>
      </c>
      <c r="AF4234" t="b">
        <f t="shared" si="62"/>
        <v>1</v>
      </c>
      <c r="AG4234" s="23" t="b">
        <v>1</v>
      </c>
    </row>
    <row r="4235" spans="1:33" x14ac:dyDescent="0.2">
      <c r="A4235" t="s">
        <v>441</v>
      </c>
      <c r="B4235">
        <v>3180</v>
      </c>
      <c r="C4235" t="s">
        <v>169</v>
      </c>
      <c r="D4235" t="s">
        <v>170</v>
      </c>
      <c r="E4235" s="4">
        <f>IF(ISBLANK(G4235),H4235,G4235)</f>
        <v>34</v>
      </c>
      <c r="F4235" s="9" t="b">
        <f>AND(ISBLANK(G4235),ISBLANK(H4235))</f>
        <v>0</v>
      </c>
      <c r="H4235" s="9">
        <v>34</v>
      </c>
      <c r="I4235">
        <v>378</v>
      </c>
      <c r="J4235" s="9" t="b">
        <f>AND(ISBLANK(K4235),ISBLANK(L4235))</f>
        <v>0</v>
      </c>
      <c r="L4235" s="9">
        <v>31</v>
      </c>
      <c r="M4235" s="15" t="b">
        <f>AND(ISBLANK(N4235),ISBLANK(O4235),ISBLANK(P4235))</f>
        <v>0</v>
      </c>
      <c r="O4235" s="15">
        <v>1</v>
      </c>
      <c r="Q4235">
        <v>1</v>
      </c>
      <c r="R4235" s="18" t="b">
        <f>AND(ISBLANK(S4235),ISBLANK(T4235))</f>
        <v>0</v>
      </c>
      <c r="S4235" s="20">
        <v>1</v>
      </c>
      <c r="U4235" s="15" t="b">
        <f>AND(ISBLANK(V4235),ISBLANK(W4235),ISBLANK(X4235))</f>
        <v>0</v>
      </c>
      <c r="V4235" s="16">
        <v>0.91</v>
      </c>
      <c r="Y4235" s="13">
        <v>0.93</v>
      </c>
      <c r="AA4235" s="3">
        <v>42491</v>
      </c>
      <c r="AB4235" s="24" t="str">
        <f>IF(ISERR(MONTH(AA4235)),TRIM(SUBSTITUTE(AA4235,(RIGHT(TRIM(AA4235),4)),"")),TEXT(AA4235,"mmmm"))</f>
        <v>May</v>
      </c>
      <c r="AC4235" s="24">
        <f>IF(ISERR(YEAR(AA4235)),VALUE(RIGHT(TRIM(AA4235),4)),YEAR(AA4235))</f>
        <v>2016</v>
      </c>
      <c r="AD4235" t="s">
        <v>459</v>
      </c>
      <c r="AE4235" t="b">
        <f>VLOOKUP(AA4235,duplicates!A:C,3,FALSE)</f>
        <v>0</v>
      </c>
      <c r="AF4235" t="b">
        <f t="shared" si="62"/>
        <v>1</v>
      </c>
      <c r="AG4235" s="23" t="b">
        <v>1</v>
      </c>
    </row>
    <row r="4236" spans="1:33" x14ac:dyDescent="0.2">
      <c r="A4236" t="s">
        <v>441</v>
      </c>
      <c r="B4236">
        <v>3263</v>
      </c>
      <c r="C4236" t="s">
        <v>291</v>
      </c>
      <c r="D4236" t="s">
        <v>292</v>
      </c>
      <c r="E4236" s="4">
        <f>IF(ISBLANK(G4236),H4236,G4236)</f>
        <v>133</v>
      </c>
      <c r="F4236" s="9" t="b">
        <f>AND(ISBLANK(G4236),ISBLANK(H4236))</f>
        <v>0</v>
      </c>
      <c r="H4236" s="9">
        <v>133</v>
      </c>
      <c r="I4236">
        <v>1161</v>
      </c>
      <c r="J4236" s="9" t="b">
        <f>AND(ISBLANK(K4236),ISBLANK(L4236))</f>
        <v>0</v>
      </c>
      <c r="L4236" s="9">
        <v>133</v>
      </c>
      <c r="M4236" s="15" t="b">
        <f>AND(ISBLANK(N4236),ISBLANK(O4236),ISBLANK(P4236))</f>
        <v>0</v>
      </c>
      <c r="O4236" s="15">
        <v>102</v>
      </c>
      <c r="Q4236">
        <v>102</v>
      </c>
      <c r="R4236" s="18" t="b">
        <f>AND(ISBLANK(S4236),ISBLANK(T4236))</f>
        <v>0</v>
      </c>
      <c r="S4236" s="20">
        <v>1</v>
      </c>
      <c r="U4236" s="15" t="b">
        <f>AND(ISBLANK(V4236),ISBLANK(W4236),ISBLANK(X4236))</f>
        <v>0</v>
      </c>
      <c r="V4236" s="16">
        <v>1</v>
      </c>
      <c r="Y4236" s="13">
        <v>0.92</v>
      </c>
      <c r="AA4236" s="3">
        <v>42491</v>
      </c>
      <c r="AB4236" s="24" t="str">
        <f>IF(ISERR(MONTH(AA4236)),TRIM(SUBSTITUTE(AA4236,(RIGHT(TRIM(AA4236),4)),"")),TEXT(AA4236,"mmmm"))</f>
        <v>May</v>
      </c>
      <c r="AC4236" s="24">
        <f>IF(ISERR(YEAR(AA4236)),VALUE(RIGHT(TRIM(AA4236),4)),YEAR(AA4236))</f>
        <v>2016</v>
      </c>
      <c r="AD4236" t="s">
        <v>459</v>
      </c>
      <c r="AE4236" t="b">
        <f>VLOOKUP(AA4236,duplicates!A:C,3,FALSE)</f>
        <v>0</v>
      </c>
      <c r="AF4236" t="b">
        <f t="shared" si="62"/>
        <v>1</v>
      </c>
      <c r="AG4236" s="23" t="b">
        <v>1</v>
      </c>
    </row>
    <row r="4237" spans="1:33" x14ac:dyDescent="0.2">
      <c r="A4237" t="s">
        <v>441</v>
      </c>
      <c r="B4237">
        <v>3181</v>
      </c>
      <c r="C4237" t="s">
        <v>420</v>
      </c>
      <c r="D4237" t="s">
        <v>264</v>
      </c>
      <c r="E4237" s="4">
        <f>IF(ISBLANK(G4237),H4237,G4237)</f>
        <v>375</v>
      </c>
      <c r="F4237" s="9" t="b">
        <f>AND(ISBLANK(G4237),ISBLANK(H4237))</f>
        <v>0</v>
      </c>
      <c r="H4237" s="9">
        <v>375</v>
      </c>
      <c r="I4237">
        <v>779</v>
      </c>
      <c r="J4237" s="9" t="b">
        <f>AND(ISBLANK(K4237),ISBLANK(L4237))</f>
        <v>0</v>
      </c>
      <c r="L4237" s="9">
        <v>306</v>
      </c>
      <c r="M4237" s="15" t="b">
        <f>AND(ISBLANK(N4237),ISBLANK(O4237),ISBLANK(P4237))</f>
        <v>0</v>
      </c>
      <c r="O4237" s="15">
        <v>106</v>
      </c>
      <c r="Q4237">
        <v>106</v>
      </c>
      <c r="R4237" s="18" t="b">
        <f>AND(ISBLANK(S4237),ISBLANK(T4237))</f>
        <v>0</v>
      </c>
      <c r="S4237" s="20">
        <v>1</v>
      </c>
      <c r="U4237" s="15" t="b">
        <f>AND(ISBLANK(V4237),ISBLANK(W4237),ISBLANK(X4237))</f>
        <v>0</v>
      </c>
      <c r="V4237" s="16">
        <v>0.82</v>
      </c>
      <c r="Y4237" s="13">
        <v>0.6</v>
      </c>
      <c r="AA4237" s="3">
        <v>42491</v>
      </c>
      <c r="AB4237" s="24" t="str">
        <f>IF(ISERR(MONTH(AA4237)),TRIM(SUBSTITUTE(AA4237,(RIGHT(TRIM(AA4237),4)),"")),TEXT(AA4237,"mmmm"))</f>
        <v>May</v>
      </c>
      <c r="AC4237" s="24">
        <f>IF(ISERR(YEAR(AA4237)),VALUE(RIGHT(TRIM(AA4237),4)),YEAR(AA4237))</f>
        <v>2016</v>
      </c>
      <c r="AD4237" t="s">
        <v>459</v>
      </c>
      <c r="AE4237" t="b">
        <f>VLOOKUP(AA4237,duplicates!A:C,3,FALSE)</f>
        <v>0</v>
      </c>
      <c r="AF4237" t="b">
        <f t="shared" si="62"/>
        <v>1</v>
      </c>
      <c r="AG4237" s="23" t="b">
        <v>1</v>
      </c>
    </row>
    <row r="4238" spans="1:33" x14ac:dyDescent="0.2">
      <c r="A4238" t="s">
        <v>441</v>
      </c>
      <c r="B4238">
        <v>3182</v>
      </c>
      <c r="C4238" t="s">
        <v>89</v>
      </c>
      <c r="D4238" t="s">
        <v>90</v>
      </c>
      <c r="E4238" s="4">
        <f>IF(ISBLANK(G4238),H4238,G4238)</f>
        <v>1</v>
      </c>
      <c r="F4238" s="9" t="b">
        <f>AND(ISBLANK(G4238),ISBLANK(H4238))</f>
        <v>0</v>
      </c>
      <c r="H4238" s="9">
        <v>1</v>
      </c>
      <c r="I4238">
        <v>11</v>
      </c>
      <c r="J4238" s="9" t="b">
        <f>AND(ISBLANK(K4238),ISBLANK(L4238))</f>
        <v>0</v>
      </c>
      <c r="L4238" s="9">
        <v>1</v>
      </c>
      <c r="M4238" s="15" t="b">
        <f>AND(ISBLANK(N4238),ISBLANK(O4238),ISBLANK(P4238))</f>
        <v>0</v>
      </c>
      <c r="O4238" s="15">
        <v>0</v>
      </c>
      <c r="Q4238">
        <v>0</v>
      </c>
      <c r="R4238" s="18" t="b">
        <f>AND(ISBLANK(S4238),ISBLANK(T4238))</f>
        <v>0</v>
      </c>
      <c r="S4238" s="18" t="s">
        <v>27</v>
      </c>
      <c r="U4238" s="15" t="b">
        <f>AND(ISBLANK(V4238),ISBLANK(W4238),ISBLANK(X4238))</f>
        <v>0</v>
      </c>
      <c r="V4238" s="16">
        <v>1</v>
      </c>
      <c r="Y4238" s="13">
        <v>1</v>
      </c>
      <c r="AA4238" s="3">
        <v>42491</v>
      </c>
      <c r="AB4238" s="24" t="str">
        <f>IF(ISERR(MONTH(AA4238)),TRIM(SUBSTITUTE(AA4238,(RIGHT(TRIM(AA4238),4)),"")),TEXT(AA4238,"mmmm"))</f>
        <v>May</v>
      </c>
      <c r="AC4238" s="24">
        <f>IF(ISERR(YEAR(AA4238)),VALUE(RIGHT(TRIM(AA4238),4)),YEAR(AA4238))</f>
        <v>2016</v>
      </c>
      <c r="AD4238" t="s">
        <v>459</v>
      </c>
      <c r="AE4238" t="b">
        <f>VLOOKUP(AA4238,duplicates!A:C,3,FALSE)</f>
        <v>0</v>
      </c>
      <c r="AF4238" t="b">
        <f t="shared" si="62"/>
        <v>1</v>
      </c>
      <c r="AG4238" s="23" t="b">
        <v>1</v>
      </c>
    </row>
    <row r="4239" spans="1:33" x14ac:dyDescent="0.2">
      <c r="A4239" t="s">
        <v>441</v>
      </c>
      <c r="B4239">
        <v>3264</v>
      </c>
      <c r="C4239" t="s">
        <v>275</v>
      </c>
      <c r="D4239" t="s">
        <v>276</v>
      </c>
      <c r="E4239" s="4">
        <f>IF(ISBLANK(G4239),H4239,G4239)</f>
        <v>37</v>
      </c>
      <c r="F4239" s="9" t="b">
        <f>AND(ISBLANK(G4239),ISBLANK(H4239))</f>
        <v>0</v>
      </c>
      <c r="H4239" s="9">
        <v>37</v>
      </c>
      <c r="I4239">
        <v>464</v>
      </c>
      <c r="J4239" s="9" t="b">
        <f>AND(ISBLANK(K4239),ISBLANK(L4239))</f>
        <v>0</v>
      </c>
      <c r="L4239" s="9">
        <v>30</v>
      </c>
      <c r="M4239" s="15" t="b">
        <f>AND(ISBLANK(N4239),ISBLANK(O4239),ISBLANK(P4239))</f>
        <v>0</v>
      </c>
      <c r="O4239" s="15">
        <v>18</v>
      </c>
      <c r="Q4239">
        <v>18</v>
      </c>
      <c r="R4239" s="18" t="b">
        <f>AND(ISBLANK(S4239),ISBLANK(T4239))</f>
        <v>0</v>
      </c>
      <c r="S4239" s="20">
        <v>1</v>
      </c>
      <c r="U4239" s="15" t="b">
        <f>AND(ISBLANK(V4239),ISBLANK(W4239),ISBLANK(X4239))</f>
        <v>0</v>
      </c>
      <c r="V4239" s="16">
        <v>0.81</v>
      </c>
      <c r="Y4239" s="13">
        <v>0.92</v>
      </c>
      <c r="AA4239" s="3">
        <v>42491</v>
      </c>
      <c r="AB4239" s="24" t="str">
        <f>IF(ISERR(MONTH(AA4239)),TRIM(SUBSTITUTE(AA4239,(RIGHT(TRIM(AA4239),4)),"")),TEXT(AA4239,"mmmm"))</f>
        <v>May</v>
      </c>
      <c r="AC4239" s="24">
        <f>IF(ISERR(YEAR(AA4239)),VALUE(RIGHT(TRIM(AA4239),4)),YEAR(AA4239))</f>
        <v>2016</v>
      </c>
      <c r="AD4239" t="s">
        <v>459</v>
      </c>
      <c r="AE4239" t="b">
        <f>VLOOKUP(AA4239,duplicates!A:C,3,FALSE)</f>
        <v>0</v>
      </c>
      <c r="AF4239" t="b">
        <f t="shared" si="62"/>
        <v>1</v>
      </c>
      <c r="AG4239" s="23" t="b">
        <v>1</v>
      </c>
    </row>
    <row r="4240" spans="1:33" x14ac:dyDescent="0.2">
      <c r="A4240" t="s">
        <v>441</v>
      </c>
      <c r="B4240">
        <v>3183</v>
      </c>
      <c r="C4240" t="s">
        <v>91</v>
      </c>
      <c r="D4240" t="s">
        <v>92</v>
      </c>
      <c r="E4240" s="4">
        <f>IF(ISBLANK(G4240),H4240,G4240)</f>
        <v>304</v>
      </c>
      <c r="F4240" s="9" t="b">
        <f>AND(ISBLANK(G4240),ISBLANK(H4240))</f>
        <v>0</v>
      </c>
      <c r="H4240" s="9">
        <v>304</v>
      </c>
      <c r="I4240">
        <v>349</v>
      </c>
      <c r="J4240" s="9" t="b">
        <f>AND(ISBLANK(K4240),ISBLANK(L4240))</f>
        <v>0</v>
      </c>
      <c r="L4240" s="9">
        <v>304</v>
      </c>
      <c r="M4240" s="15" t="b">
        <f>AND(ISBLANK(N4240),ISBLANK(O4240),ISBLANK(P4240))</f>
        <v>0</v>
      </c>
      <c r="O4240" s="15">
        <v>95</v>
      </c>
      <c r="Q4240">
        <v>95</v>
      </c>
      <c r="R4240" s="18" t="b">
        <f>AND(ISBLANK(S4240),ISBLANK(T4240))</f>
        <v>0</v>
      </c>
      <c r="S4240" s="20">
        <v>1</v>
      </c>
      <c r="U4240" s="15" t="b">
        <f>AND(ISBLANK(V4240),ISBLANK(W4240),ISBLANK(X4240))</f>
        <v>0</v>
      </c>
      <c r="V4240" s="16">
        <v>1</v>
      </c>
      <c r="Y4240" s="13">
        <v>0.99</v>
      </c>
      <c r="AA4240" s="3">
        <v>42491</v>
      </c>
      <c r="AB4240" s="24" t="str">
        <f>IF(ISERR(MONTH(AA4240)),TRIM(SUBSTITUTE(AA4240,(RIGHT(TRIM(AA4240),4)),"")),TEXT(AA4240,"mmmm"))</f>
        <v>May</v>
      </c>
      <c r="AC4240" s="24">
        <f>IF(ISERR(YEAR(AA4240)),VALUE(RIGHT(TRIM(AA4240),4)),YEAR(AA4240))</f>
        <v>2016</v>
      </c>
      <c r="AD4240" t="s">
        <v>459</v>
      </c>
      <c r="AE4240" t="b">
        <f>VLOOKUP(AA4240,duplicates!A:C,3,FALSE)</f>
        <v>0</v>
      </c>
      <c r="AF4240" t="b">
        <f t="shared" si="62"/>
        <v>1</v>
      </c>
      <c r="AG4240" s="23" t="b">
        <v>1</v>
      </c>
    </row>
    <row r="4241" spans="1:33" x14ac:dyDescent="0.2">
      <c r="A4241" t="s">
        <v>441</v>
      </c>
      <c r="B4241">
        <v>3265</v>
      </c>
      <c r="C4241" t="s">
        <v>375</v>
      </c>
      <c r="D4241" t="s">
        <v>376</v>
      </c>
      <c r="E4241" s="4" t="str">
        <f>IF(ISBLANK(G4241),H4241,G4241)</f>
        <v>NOT IN MONTH</v>
      </c>
      <c r="F4241" s="9" t="b">
        <f>AND(ISBLANK(G4241),ISBLANK(H4241))</f>
        <v>0</v>
      </c>
      <c r="H4241" s="9" t="s">
        <v>356</v>
      </c>
      <c r="I4241" t="s">
        <v>356</v>
      </c>
      <c r="J4241" s="9" t="b">
        <f>AND(ISBLANK(K4241),ISBLANK(L4241))</f>
        <v>0</v>
      </c>
      <c r="L4241" s="9" t="s">
        <v>356</v>
      </c>
      <c r="M4241" s="15" t="b">
        <f>AND(ISBLANK(N4241),ISBLANK(O4241),ISBLANK(P4241))</f>
        <v>0</v>
      </c>
      <c r="O4241" s="15" t="s">
        <v>356</v>
      </c>
      <c r="Q4241" t="s">
        <v>356</v>
      </c>
      <c r="R4241" s="18" t="b">
        <f>AND(ISBLANK(S4241),ISBLANK(T4241))</f>
        <v>0</v>
      </c>
      <c r="S4241" s="18" t="s">
        <v>27</v>
      </c>
      <c r="U4241" s="15" t="b">
        <f>AND(ISBLANK(V4241),ISBLANK(W4241),ISBLANK(X4241))</f>
        <v>0</v>
      </c>
      <c r="V4241" s="15" t="s">
        <v>27</v>
      </c>
      <c r="Y4241" s="12" t="s">
        <v>27</v>
      </c>
      <c r="AA4241" s="3">
        <v>42491</v>
      </c>
      <c r="AB4241" s="24" t="str">
        <f>IF(ISERR(MONTH(AA4241)),TRIM(SUBSTITUTE(AA4241,(RIGHT(TRIM(AA4241),4)),"")),TEXT(AA4241,"mmmm"))</f>
        <v>May</v>
      </c>
      <c r="AC4241" s="24">
        <f>IF(ISERR(YEAR(AA4241)),VALUE(RIGHT(TRIM(AA4241),4)),YEAR(AA4241))</f>
        <v>2016</v>
      </c>
      <c r="AD4241" t="s">
        <v>459</v>
      </c>
      <c r="AE4241" t="b">
        <f>VLOOKUP(AA4241,duplicates!A:C,3,FALSE)</f>
        <v>0</v>
      </c>
      <c r="AF4241" t="b">
        <f t="shared" si="62"/>
        <v>1</v>
      </c>
      <c r="AG4241" s="23" t="b">
        <v>1</v>
      </c>
    </row>
    <row r="4242" spans="1:33" x14ac:dyDescent="0.2">
      <c r="A4242" t="s">
        <v>441</v>
      </c>
      <c r="B4242">
        <v>3184</v>
      </c>
      <c r="C4242" t="s">
        <v>354</v>
      </c>
      <c r="D4242" t="s">
        <v>355</v>
      </c>
      <c r="E4242" s="4">
        <f>IF(ISBLANK(G4242),H4242,G4242)</f>
        <v>122</v>
      </c>
      <c r="F4242" s="9" t="b">
        <f>AND(ISBLANK(G4242),ISBLANK(H4242))</f>
        <v>0</v>
      </c>
      <c r="H4242" s="9">
        <v>122</v>
      </c>
      <c r="I4242">
        <v>705</v>
      </c>
      <c r="J4242" s="9" t="b">
        <f>AND(ISBLANK(K4242),ISBLANK(L4242))</f>
        <v>0</v>
      </c>
      <c r="L4242" s="9">
        <v>122</v>
      </c>
      <c r="M4242" s="15" t="b">
        <f>AND(ISBLANK(N4242),ISBLANK(O4242),ISBLANK(P4242))</f>
        <v>0</v>
      </c>
      <c r="O4242" s="15">
        <v>42</v>
      </c>
      <c r="Q4242">
        <v>42</v>
      </c>
      <c r="R4242" s="18" t="b">
        <f>AND(ISBLANK(S4242),ISBLANK(T4242))</f>
        <v>0</v>
      </c>
      <c r="S4242" s="20">
        <v>1</v>
      </c>
      <c r="U4242" s="15" t="b">
        <f>AND(ISBLANK(V4242),ISBLANK(W4242),ISBLANK(X4242))</f>
        <v>0</v>
      </c>
      <c r="V4242" s="16">
        <v>1</v>
      </c>
      <c r="Y4242" s="13">
        <v>1</v>
      </c>
      <c r="AA4242" s="3">
        <v>42491</v>
      </c>
      <c r="AB4242" s="24" t="str">
        <f>IF(ISERR(MONTH(AA4242)),TRIM(SUBSTITUTE(AA4242,(RIGHT(TRIM(AA4242),4)),"")),TEXT(AA4242,"mmmm"))</f>
        <v>May</v>
      </c>
      <c r="AC4242" s="24">
        <f>IF(ISERR(YEAR(AA4242)),VALUE(RIGHT(TRIM(AA4242),4)),YEAR(AA4242))</f>
        <v>2016</v>
      </c>
      <c r="AD4242" t="s">
        <v>459</v>
      </c>
      <c r="AE4242" t="b">
        <f>VLOOKUP(AA4242,duplicates!A:C,3,FALSE)</f>
        <v>0</v>
      </c>
      <c r="AF4242" t="b">
        <f t="shared" si="62"/>
        <v>1</v>
      </c>
      <c r="AG4242" s="23" t="b">
        <v>1</v>
      </c>
    </row>
    <row r="4243" spans="1:33" x14ac:dyDescent="0.2">
      <c r="A4243" t="s">
        <v>441</v>
      </c>
      <c r="B4243">
        <v>3266</v>
      </c>
      <c r="C4243" t="s">
        <v>231</v>
      </c>
      <c r="D4243" t="s">
        <v>232</v>
      </c>
      <c r="E4243" s="4">
        <f>IF(ISBLANK(G4243),H4243,G4243)</f>
        <v>70</v>
      </c>
      <c r="F4243" s="9" t="b">
        <f>AND(ISBLANK(G4243),ISBLANK(H4243))</f>
        <v>0</v>
      </c>
      <c r="H4243" s="9">
        <v>70</v>
      </c>
      <c r="I4243">
        <v>428</v>
      </c>
      <c r="J4243" s="9" t="b">
        <f>AND(ISBLANK(K4243),ISBLANK(L4243))</f>
        <v>0</v>
      </c>
      <c r="L4243" s="9">
        <v>70</v>
      </c>
      <c r="M4243" s="15" t="b">
        <f>AND(ISBLANK(N4243),ISBLANK(O4243),ISBLANK(P4243))</f>
        <v>0</v>
      </c>
      <c r="O4243" s="15">
        <v>38</v>
      </c>
      <c r="Q4243">
        <v>38</v>
      </c>
      <c r="R4243" s="18" t="b">
        <f>AND(ISBLANK(S4243),ISBLANK(T4243))</f>
        <v>0</v>
      </c>
      <c r="S4243" s="20">
        <v>1</v>
      </c>
      <c r="U4243" s="15" t="b">
        <f>AND(ISBLANK(V4243),ISBLANK(W4243),ISBLANK(X4243))</f>
        <v>0</v>
      </c>
      <c r="V4243" s="16">
        <v>1</v>
      </c>
      <c r="Y4243" s="13">
        <v>0.94</v>
      </c>
      <c r="AA4243" s="3">
        <v>42491</v>
      </c>
      <c r="AB4243" s="24" t="str">
        <f>IF(ISERR(MONTH(AA4243)),TRIM(SUBSTITUTE(AA4243,(RIGHT(TRIM(AA4243),4)),"")),TEXT(AA4243,"mmmm"))</f>
        <v>May</v>
      </c>
      <c r="AC4243" s="24">
        <f>IF(ISERR(YEAR(AA4243)),VALUE(RIGHT(TRIM(AA4243),4)),YEAR(AA4243))</f>
        <v>2016</v>
      </c>
      <c r="AD4243" t="s">
        <v>459</v>
      </c>
      <c r="AE4243" t="b">
        <f>VLOOKUP(AA4243,duplicates!A:C,3,FALSE)</f>
        <v>0</v>
      </c>
      <c r="AF4243" t="b">
        <f t="shared" si="62"/>
        <v>1</v>
      </c>
      <c r="AG4243" s="23" t="b">
        <v>1</v>
      </c>
    </row>
    <row r="4244" spans="1:33" x14ac:dyDescent="0.2">
      <c r="A4244" t="s">
        <v>441</v>
      </c>
      <c r="B4244">
        <v>3185</v>
      </c>
      <c r="C4244" t="s">
        <v>149</v>
      </c>
      <c r="D4244" t="s">
        <v>150</v>
      </c>
      <c r="E4244" s="4">
        <f>IF(ISBLANK(G4244),H4244,G4244)</f>
        <v>0</v>
      </c>
      <c r="F4244" s="9" t="b">
        <f>AND(ISBLANK(G4244),ISBLANK(H4244))</f>
        <v>0</v>
      </c>
      <c r="H4244" s="9">
        <v>0</v>
      </c>
      <c r="I4244">
        <v>8</v>
      </c>
      <c r="J4244" s="9" t="b">
        <f>AND(ISBLANK(K4244),ISBLANK(L4244))</f>
        <v>0</v>
      </c>
      <c r="L4244" s="9">
        <v>0</v>
      </c>
      <c r="M4244" s="15" t="b">
        <f>AND(ISBLANK(N4244),ISBLANK(O4244),ISBLANK(P4244))</f>
        <v>0</v>
      </c>
      <c r="O4244" s="15">
        <v>0</v>
      </c>
      <c r="Q4244">
        <v>0</v>
      </c>
      <c r="R4244" s="18" t="b">
        <f>AND(ISBLANK(S4244),ISBLANK(T4244))</f>
        <v>0</v>
      </c>
      <c r="S4244" s="18" t="s">
        <v>27</v>
      </c>
      <c r="U4244" s="15" t="b">
        <f>AND(ISBLANK(V4244),ISBLANK(W4244),ISBLANK(X4244))</f>
        <v>0</v>
      </c>
      <c r="V4244" s="15" t="s">
        <v>27</v>
      </c>
      <c r="Y4244" s="13">
        <v>0.88</v>
      </c>
      <c r="AA4244" s="3">
        <v>42491</v>
      </c>
      <c r="AB4244" s="24" t="str">
        <f>IF(ISERR(MONTH(AA4244)),TRIM(SUBSTITUTE(AA4244,(RIGHT(TRIM(AA4244),4)),"")),TEXT(AA4244,"mmmm"))</f>
        <v>May</v>
      </c>
      <c r="AC4244" s="24">
        <f>IF(ISERR(YEAR(AA4244)),VALUE(RIGHT(TRIM(AA4244),4)),YEAR(AA4244))</f>
        <v>2016</v>
      </c>
      <c r="AD4244" t="s">
        <v>459</v>
      </c>
      <c r="AE4244" t="b">
        <f>VLOOKUP(AA4244,duplicates!A:C,3,FALSE)</f>
        <v>0</v>
      </c>
      <c r="AF4244" t="b">
        <f t="shared" si="62"/>
        <v>1</v>
      </c>
      <c r="AG4244" s="23" t="b">
        <v>1</v>
      </c>
    </row>
    <row r="4245" spans="1:33" x14ac:dyDescent="0.2">
      <c r="A4245" t="s">
        <v>441</v>
      </c>
      <c r="B4245">
        <v>3186</v>
      </c>
      <c r="C4245" t="s">
        <v>105</v>
      </c>
      <c r="D4245" t="s">
        <v>106</v>
      </c>
      <c r="E4245" s="4">
        <f>IF(ISBLANK(G4245),H4245,G4245)</f>
        <v>96</v>
      </c>
      <c r="F4245" s="9" t="b">
        <f>AND(ISBLANK(G4245),ISBLANK(H4245))</f>
        <v>0</v>
      </c>
      <c r="H4245" s="9">
        <v>96</v>
      </c>
      <c r="I4245">
        <v>495</v>
      </c>
      <c r="J4245" s="9" t="b">
        <f>AND(ISBLANK(K4245),ISBLANK(L4245))</f>
        <v>0</v>
      </c>
      <c r="L4245" s="9">
        <v>96</v>
      </c>
      <c r="M4245" s="15" t="b">
        <f>AND(ISBLANK(N4245),ISBLANK(O4245),ISBLANK(P4245))</f>
        <v>0</v>
      </c>
      <c r="O4245" s="15">
        <v>75</v>
      </c>
      <c r="Q4245">
        <v>75</v>
      </c>
      <c r="R4245" s="18" t="b">
        <f>AND(ISBLANK(S4245),ISBLANK(T4245))</f>
        <v>0</v>
      </c>
      <c r="S4245" s="20">
        <v>1</v>
      </c>
      <c r="U4245" s="15" t="b">
        <f>AND(ISBLANK(V4245),ISBLANK(W4245),ISBLANK(X4245))</f>
        <v>0</v>
      </c>
      <c r="V4245" s="16">
        <v>1</v>
      </c>
      <c r="Y4245" s="13">
        <v>0.91</v>
      </c>
      <c r="AA4245" s="3">
        <v>42491</v>
      </c>
      <c r="AB4245" s="24" t="str">
        <f>IF(ISERR(MONTH(AA4245)),TRIM(SUBSTITUTE(AA4245,(RIGHT(TRIM(AA4245),4)),"")),TEXT(AA4245,"mmmm"))</f>
        <v>May</v>
      </c>
      <c r="AC4245" s="24">
        <f>IF(ISERR(YEAR(AA4245)),VALUE(RIGHT(TRIM(AA4245),4)),YEAR(AA4245))</f>
        <v>2016</v>
      </c>
      <c r="AD4245" t="s">
        <v>459</v>
      </c>
      <c r="AE4245" t="b">
        <f>VLOOKUP(AA4245,duplicates!A:C,3,FALSE)</f>
        <v>0</v>
      </c>
      <c r="AF4245" t="b">
        <f t="shared" si="62"/>
        <v>1</v>
      </c>
      <c r="AG4245" s="23" t="b">
        <v>1</v>
      </c>
    </row>
    <row r="4246" spans="1:33" x14ac:dyDescent="0.2">
      <c r="A4246" t="s">
        <v>441</v>
      </c>
      <c r="B4246">
        <v>3187</v>
      </c>
      <c r="C4246" t="s">
        <v>163</v>
      </c>
      <c r="D4246" t="s">
        <v>164</v>
      </c>
      <c r="E4246" s="4">
        <f>IF(ISBLANK(G4246),H4246,G4246)</f>
        <v>2</v>
      </c>
      <c r="F4246" s="9" t="b">
        <f>AND(ISBLANK(G4246),ISBLANK(H4246))</f>
        <v>0</v>
      </c>
      <c r="H4246" s="9">
        <v>2</v>
      </c>
      <c r="I4246">
        <v>30</v>
      </c>
      <c r="J4246" s="9" t="b">
        <f>AND(ISBLANK(K4246),ISBLANK(L4246))</f>
        <v>0</v>
      </c>
      <c r="L4246" s="9">
        <v>2</v>
      </c>
      <c r="M4246" s="15" t="b">
        <f>AND(ISBLANK(N4246),ISBLANK(O4246),ISBLANK(P4246))</f>
        <v>0</v>
      </c>
      <c r="O4246" s="15">
        <v>0</v>
      </c>
      <c r="Q4246">
        <v>0</v>
      </c>
      <c r="R4246" s="18" t="b">
        <f>AND(ISBLANK(S4246),ISBLANK(T4246))</f>
        <v>0</v>
      </c>
      <c r="S4246" s="18" t="s">
        <v>27</v>
      </c>
      <c r="U4246" s="15" t="b">
        <f>AND(ISBLANK(V4246),ISBLANK(W4246),ISBLANK(X4246))</f>
        <v>0</v>
      </c>
      <c r="V4246" s="16">
        <v>1</v>
      </c>
      <c r="Y4246" s="13">
        <v>0.87</v>
      </c>
      <c r="AA4246" s="3">
        <v>42491</v>
      </c>
      <c r="AB4246" s="24" t="str">
        <f>IF(ISERR(MONTH(AA4246)),TRIM(SUBSTITUTE(AA4246,(RIGHT(TRIM(AA4246),4)),"")),TEXT(AA4246,"mmmm"))</f>
        <v>May</v>
      </c>
      <c r="AC4246" s="24">
        <f>IF(ISERR(YEAR(AA4246)),VALUE(RIGHT(TRIM(AA4246),4)),YEAR(AA4246))</f>
        <v>2016</v>
      </c>
      <c r="AD4246" t="s">
        <v>459</v>
      </c>
      <c r="AE4246" t="b">
        <f>VLOOKUP(AA4246,duplicates!A:C,3,FALSE)</f>
        <v>0</v>
      </c>
      <c r="AF4246" t="b">
        <f t="shared" si="62"/>
        <v>1</v>
      </c>
      <c r="AG4246" s="23" t="b">
        <v>1</v>
      </c>
    </row>
    <row r="4247" spans="1:33" x14ac:dyDescent="0.2">
      <c r="A4247" t="s">
        <v>441</v>
      </c>
      <c r="B4247">
        <v>3267</v>
      </c>
      <c r="C4247" t="s">
        <v>223</v>
      </c>
      <c r="D4247" t="s">
        <v>224</v>
      </c>
      <c r="E4247" s="4">
        <f>IF(ISBLANK(G4247),H4247,G4247)</f>
        <v>36</v>
      </c>
      <c r="F4247" s="9" t="b">
        <f>AND(ISBLANK(G4247),ISBLANK(H4247))</f>
        <v>0</v>
      </c>
      <c r="H4247" s="9">
        <v>36</v>
      </c>
      <c r="I4247">
        <v>396</v>
      </c>
      <c r="J4247" s="9" t="b">
        <f>AND(ISBLANK(K4247),ISBLANK(L4247))</f>
        <v>0</v>
      </c>
      <c r="L4247" s="9">
        <v>36</v>
      </c>
      <c r="M4247" s="15" t="b">
        <f>AND(ISBLANK(N4247),ISBLANK(O4247),ISBLANK(P4247))</f>
        <v>0</v>
      </c>
      <c r="O4247" s="15">
        <v>27</v>
      </c>
      <c r="Q4247">
        <v>27</v>
      </c>
      <c r="R4247" s="18" t="b">
        <f>AND(ISBLANK(S4247),ISBLANK(T4247))</f>
        <v>0</v>
      </c>
      <c r="S4247" s="20">
        <v>1</v>
      </c>
      <c r="U4247" s="15" t="b">
        <f>AND(ISBLANK(V4247),ISBLANK(W4247),ISBLANK(X4247))</f>
        <v>0</v>
      </c>
      <c r="V4247" s="16">
        <v>1</v>
      </c>
      <c r="Y4247" s="13">
        <v>0.99</v>
      </c>
      <c r="AA4247" s="3">
        <v>42491</v>
      </c>
      <c r="AB4247" s="24" t="str">
        <f>IF(ISERR(MONTH(AA4247)),TRIM(SUBSTITUTE(AA4247,(RIGHT(TRIM(AA4247),4)),"")),TEXT(AA4247,"mmmm"))</f>
        <v>May</v>
      </c>
      <c r="AC4247" s="24">
        <f>IF(ISERR(YEAR(AA4247)),VALUE(RIGHT(TRIM(AA4247),4)),YEAR(AA4247))</f>
        <v>2016</v>
      </c>
      <c r="AD4247" t="s">
        <v>459</v>
      </c>
      <c r="AE4247" t="b">
        <f>VLOOKUP(AA4247,duplicates!A:C,3,FALSE)</f>
        <v>0</v>
      </c>
      <c r="AF4247" t="b">
        <f t="shared" si="62"/>
        <v>1</v>
      </c>
      <c r="AG4247" s="23" t="b">
        <v>1</v>
      </c>
    </row>
    <row r="4248" spans="1:33" x14ac:dyDescent="0.2">
      <c r="A4248" t="s">
        <v>441</v>
      </c>
      <c r="B4248">
        <v>3188</v>
      </c>
      <c r="C4248" t="s">
        <v>99</v>
      </c>
      <c r="D4248" t="s">
        <v>100</v>
      </c>
      <c r="E4248" s="4">
        <f>IF(ISBLANK(G4248),H4248,G4248)</f>
        <v>497</v>
      </c>
      <c r="F4248" s="9" t="b">
        <f>AND(ISBLANK(G4248),ISBLANK(H4248))</f>
        <v>0</v>
      </c>
      <c r="H4248" s="9">
        <v>497</v>
      </c>
      <c r="I4248">
        <v>541</v>
      </c>
      <c r="J4248" s="9" t="b">
        <f>AND(ISBLANK(K4248),ISBLANK(L4248))</f>
        <v>0</v>
      </c>
      <c r="L4248" s="9">
        <v>497</v>
      </c>
      <c r="M4248" s="15" t="b">
        <f>AND(ISBLANK(N4248),ISBLANK(O4248),ISBLANK(P4248))</f>
        <v>0</v>
      </c>
      <c r="O4248" s="15">
        <v>232</v>
      </c>
      <c r="Q4248">
        <v>232</v>
      </c>
      <c r="R4248" s="18" t="b">
        <f>AND(ISBLANK(S4248),ISBLANK(T4248))</f>
        <v>0</v>
      </c>
      <c r="S4248" s="20">
        <v>1</v>
      </c>
      <c r="U4248" s="15" t="b">
        <f>AND(ISBLANK(V4248),ISBLANK(W4248),ISBLANK(X4248))</f>
        <v>0</v>
      </c>
      <c r="V4248" s="16">
        <v>1</v>
      </c>
      <c r="Y4248" s="13">
        <v>0.92</v>
      </c>
      <c r="AA4248" s="3">
        <v>42491</v>
      </c>
      <c r="AB4248" s="24" t="str">
        <f>IF(ISERR(MONTH(AA4248)),TRIM(SUBSTITUTE(AA4248,(RIGHT(TRIM(AA4248),4)),"")),TEXT(AA4248,"mmmm"))</f>
        <v>May</v>
      </c>
      <c r="AC4248" s="24">
        <f>IF(ISERR(YEAR(AA4248)),VALUE(RIGHT(TRIM(AA4248),4)),YEAR(AA4248))</f>
        <v>2016</v>
      </c>
      <c r="AD4248" t="s">
        <v>459</v>
      </c>
      <c r="AE4248" t="b">
        <f>VLOOKUP(AA4248,duplicates!A:C,3,FALSE)</f>
        <v>0</v>
      </c>
      <c r="AF4248" t="b">
        <f t="shared" si="62"/>
        <v>1</v>
      </c>
      <c r="AG4248" s="23" t="b">
        <v>1</v>
      </c>
    </row>
    <row r="4249" spans="1:33" x14ac:dyDescent="0.2">
      <c r="A4249" t="s">
        <v>441</v>
      </c>
      <c r="B4249">
        <v>3189</v>
      </c>
      <c r="C4249" t="s">
        <v>34</v>
      </c>
      <c r="D4249" t="s">
        <v>35</v>
      </c>
      <c r="E4249" s="4">
        <f>IF(ISBLANK(G4249),H4249,G4249)</f>
        <v>224</v>
      </c>
      <c r="F4249" s="9" t="b">
        <f>AND(ISBLANK(G4249),ISBLANK(H4249))</f>
        <v>0</v>
      </c>
      <c r="H4249" s="9">
        <v>224</v>
      </c>
      <c r="I4249">
        <v>642</v>
      </c>
      <c r="J4249" s="9" t="b">
        <f>AND(ISBLANK(K4249),ISBLANK(L4249))</f>
        <v>0</v>
      </c>
      <c r="L4249" s="9">
        <v>198</v>
      </c>
      <c r="M4249" s="15" t="b">
        <f>AND(ISBLANK(N4249),ISBLANK(O4249),ISBLANK(P4249))</f>
        <v>0</v>
      </c>
      <c r="O4249" s="15">
        <v>154</v>
      </c>
      <c r="Q4249">
        <v>154</v>
      </c>
      <c r="R4249" s="18" t="b">
        <f>AND(ISBLANK(S4249),ISBLANK(T4249))</f>
        <v>0</v>
      </c>
      <c r="S4249" s="20">
        <v>1</v>
      </c>
      <c r="U4249" s="15" t="b">
        <f>AND(ISBLANK(V4249),ISBLANK(W4249),ISBLANK(X4249))</f>
        <v>0</v>
      </c>
      <c r="V4249" s="16">
        <v>0.88</v>
      </c>
      <c r="Y4249" s="13">
        <v>0.79</v>
      </c>
      <c r="AA4249" s="3">
        <v>42491</v>
      </c>
      <c r="AB4249" s="24" t="str">
        <f>IF(ISERR(MONTH(AA4249)),TRIM(SUBSTITUTE(AA4249,(RIGHT(TRIM(AA4249),4)),"")),TEXT(AA4249,"mmmm"))</f>
        <v>May</v>
      </c>
      <c r="AC4249" s="24">
        <f>IF(ISERR(YEAR(AA4249)),VALUE(RIGHT(TRIM(AA4249),4)),YEAR(AA4249))</f>
        <v>2016</v>
      </c>
      <c r="AD4249" t="s">
        <v>459</v>
      </c>
      <c r="AE4249" t="b">
        <f>VLOOKUP(AA4249,duplicates!A:C,3,FALSE)</f>
        <v>0</v>
      </c>
      <c r="AF4249" t="b">
        <f t="shared" si="62"/>
        <v>1</v>
      </c>
      <c r="AG4249" s="23" t="b">
        <v>1</v>
      </c>
    </row>
    <row r="4250" spans="1:33" x14ac:dyDescent="0.2">
      <c r="A4250" t="s">
        <v>441</v>
      </c>
      <c r="B4250">
        <v>3268</v>
      </c>
      <c r="C4250" t="s">
        <v>253</v>
      </c>
      <c r="D4250" t="s">
        <v>254</v>
      </c>
      <c r="E4250" s="4">
        <f>IF(ISBLANK(G4250),H4250,G4250)</f>
        <v>11</v>
      </c>
      <c r="F4250" s="9" t="b">
        <f>AND(ISBLANK(G4250),ISBLANK(H4250))</f>
        <v>0</v>
      </c>
      <c r="H4250" s="9">
        <v>11</v>
      </c>
      <c r="I4250">
        <v>435</v>
      </c>
      <c r="J4250" s="9" t="b">
        <f>AND(ISBLANK(K4250),ISBLANK(L4250))</f>
        <v>0</v>
      </c>
      <c r="L4250" s="9">
        <v>11</v>
      </c>
      <c r="M4250" s="15" t="b">
        <f>AND(ISBLANK(N4250),ISBLANK(O4250),ISBLANK(P4250))</f>
        <v>0</v>
      </c>
      <c r="O4250" s="15">
        <v>10</v>
      </c>
      <c r="Q4250">
        <v>10</v>
      </c>
      <c r="R4250" s="18" t="b">
        <f>AND(ISBLANK(S4250),ISBLANK(T4250))</f>
        <v>0</v>
      </c>
      <c r="S4250" s="20">
        <v>1</v>
      </c>
      <c r="U4250" s="15" t="b">
        <f>AND(ISBLANK(V4250),ISBLANK(W4250),ISBLANK(X4250))</f>
        <v>0</v>
      </c>
      <c r="V4250" s="16">
        <v>1</v>
      </c>
      <c r="Y4250" s="13">
        <v>0.97</v>
      </c>
      <c r="AA4250" s="3">
        <v>42491</v>
      </c>
      <c r="AB4250" s="24" t="str">
        <f>IF(ISERR(MONTH(AA4250)),TRIM(SUBSTITUTE(AA4250,(RIGHT(TRIM(AA4250),4)),"")),TEXT(AA4250,"mmmm"))</f>
        <v>May</v>
      </c>
      <c r="AC4250" s="24">
        <f>IF(ISERR(YEAR(AA4250)),VALUE(RIGHT(TRIM(AA4250),4)),YEAR(AA4250))</f>
        <v>2016</v>
      </c>
      <c r="AD4250" t="s">
        <v>459</v>
      </c>
      <c r="AE4250" t="b">
        <f>VLOOKUP(AA4250,duplicates!A:C,3,FALSE)</f>
        <v>0</v>
      </c>
      <c r="AF4250" t="b">
        <f t="shared" si="62"/>
        <v>1</v>
      </c>
      <c r="AG4250" s="23" t="b">
        <v>1</v>
      </c>
    </row>
    <row r="4251" spans="1:33" x14ac:dyDescent="0.2">
      <c r="A4251" t="s">
        <v>441</v>
      </c>
      <c r="B4251">
        <v>3269</v>
      </c>
      <c r="C4251" t="s">
        <v>359</v>
      </c>
      <c r="D4251" t="s">
        <v>360</v>
      </c>
      <c r="E4251" s="4">
        <f>IF(ISBLANK(G4251),H4251,G4251)</f>
        <v>2</v>
      </c>
      <c r="F4251" s="9" t="b">
        <f>AND(ISBLANK(G4251),ISBLANK(H4251))</f>
        <v>0</v>
      </c>
      <c r="H4251" s="9">
        <v>2</v>
      </c>
      <c r="I4251">
        <v>2</v>
      </c>
      <c r="J4251" s="9" t="b">
        <f>AND(ISBLANK(K4251),ISBLANK(L4251))</f>
        <v>0</v>
      </c>
      <c r="L4251" s="9">
        <v>1</v>
      </c>
      <c r="M4251" s="15" t="b">
        <f>AND(ISBLANK(N4251),ISBLANK(O4251),ISBLANK(P4251))</f>
        <v>0</v>
      </c>
      <c r="O4251" s="15">
        <v>0</v>
      </c>
      <c r="Q4251">
        <v>0</v>
      </c>
      <c r="R4251" s="18" t="b">
        <f>AND(ISBLANK(S4251),ISBLANK(T4251))</f>
        <v>0</v>
      </c>
      <c r="S4251" s="18" t="s">
        <v>27</v>
      </c>
      <c r="U4251" s="15" t="b">
        <f>AND(ISBLANK(V4251),ISBLANK(W4251),ISBLANK(X4251))</f>
        <v>0</v>
      </c>
      <c r="V4251" s="16">
        <v>0.5</v>
      </c>
      <c r="Y4251" s="13">
        <v>1</v>
      </c>
      <c r="AA4251" s="3">
        <v>42491</v>
      </c>
      <c r="AB4251" s="24" t="str">
        <f>IF(ISERR(MONTH(AA4251)),TRIM(SUBSTITUTE(AA4251,(RIGHT(TRIM(AA4251),4)),"")),TEXT(AA4251,"mmmm"))</f>
        <v>May</v>
      </c>
      <c r="AC4251" s="24">
        <f>IF(ISERR(YEAR(AA4251)),VALUE(RIGHT(TRIM(AA4251),4)),YEAR(AA4251))</f>
        <v>2016</v>
      </c>
      <c r="AD4251" t="s">
        <v>459</v>
      </c>
      <c r="AE4251" t="b">
        <f>VLOOKUP(AA4251,duplicates!A:C,3,FALSE)</f>
        <v>0</v>
      </c>
      <c r="AF4251" t="b">
        <f t="shared" si="62"/>
        <v>1</v>
      </c>
      <c r="AG4251" s="23" t="b">
        <v>1</v>
      </c>
    </row>
    <row r="4252" spans="1:33" x14ac:dyDescent="0.2">
      <c r="A4252" t="s">
        <v>441</v>
      </c>
      <c r="B4252">
        <v>3190</v>
      </c>
      <c r="C4252" t="s">
        <v>21</v>
      </c>
      <c r="D4252" t="s">
        <v>22</v>
      </c>
      <c r="E4252" s="4">
        <f>IF(ISBLANK(G4252),H4252,G4252)</f>
        <v>28</v>
      </c>
      <c r="F4252" s="9" t="b">
        <f>AND(ISBLANK(G4252),ISBLANK(H4252))</f>
        <v>0</v>
      </c>
      <c r="H4252" s="9">
        <v>28</v>
      </c>
      <c r="I4252">
        <v>214</v>
      </c>
      <c r="J4252" s="9" t="b">
        <f>AND(ISBLANK(K4252),ISBLANK(L4252))</f>
        <v>0</v>
      </c>
      <c r="L4252" s="9">
        <v>27</v>
      </c>
      <c r="M4252" s="15" t="b">
        <f>AND(ISBLANK(N4252),ISBLANK(O4252),ISBLANK(P4252))</f>
        <v>0</v>
      </c>
      <c r="O4252" s="15">
        <v>39</v>
      </c>
      <c r="Q4252">
        <v>38</v>
      </c>
      <c r="R4252" s="18" t="b">
        <f>AND(ISBLANK(S4252),ISBLANK(T4252))</f>
        <v>0</v>
      </c>
      <c r="S4252" s="20">
        <v>0.97</v>
      </c>
      <c r="U4252" s="15" t="b">
        <f>AND(ISBLANK(V4252),ISBLANK(W4252),ISBLANK(X4252))</f>
        <v>0</v>
      </c>
      <c r="V4252" s="16">
        <v>0.96</v>
      </c>
      <c r="Y4252" s="13">
        <v>1</v>
      </c>
      <c r="AA4252" s="3">
        <v>42491</v>
      </c>
      <c r="AB4252" s="24" t="str">
        <f>IF(ISERR(MONTH(AA4252)),TRIM(SUBSTITUTE(AA4252,(RIGHT(TRIM(AA4252),4)),"")),TEXT(AA4252,"mmmm"))</f>
        <v>May</v>
      </c>
      <c r="AC4252" s="24">
        <f>IF(ISERR(YEAR(AA4252)),VALUE(RIGHT(TRIM(AA4252),4)),YEAR(AA4252))</f>
        <v>2016</v>
      </c>
      <c r="AD4252" t="s">
        <v>459</v>
      </c>
      <c r="AE4252" t="b">
        <f>VLOOKUP(AA4252,duplicates!A:C,3,FALSE)</f>
        <v>0</v>
      </c>
      <c r="AF4252" t="b">
        <f t="shared" si="62"/>
        <v>1</v>
      </c>
      <c r="AG4252" s="23" t="b">
        <v>1</v>
      </c>
    </row>
    <row r="4253" spans="1:33" x14ac:dyDescent="0.2">
      <c r="A4253" t="s">
        <v>441</v>
      </c>
      <c r="B4253">
        <v>3191</v>
      </c>
      <c r="C4253" t="s">
        <v>390</v>
      </c>
      <c r="D4253" t="s">
        <v>222</v>
      </c>
      <c r="E4253" s="4">
        <f>IF(ISBLANK(G4253),H4253,G4253)</f>
        <v>30</v>
      </c>
      <c r="F4253" s="9" t="b">
        <f>AND(ISBLANK(G4253),ISBLANK(H4253))</f>
        <v>0</v>
      </c>
      <c r="H4253" s="9">
        <v>30</v>
      </c>
      <c r="I4253">
        <v>544</v>
      </c>
      <c r="J4253" s="9" t="b">
        <f>AND(ISBLANK(K4253),ISBLANK(L4253))</f>
        <v>0</v>
      </c>
      <c r="L4253" s="9">
        <v>29</v>
      </c>
      <c r="M4253" s="15" t="b">
        <f>AND(ISBLANK(N4253),ISBLANK(O4253),ISBLANK(P4253))</f>
        <v>0</v>
      </c>
      <c r="O4253" s="15">
        <v>5</v>
      </c>
      <c r="Q4253">
        <v>5</v>
      </c>
      <c r="R4253" s="18" t="b">
        <f>AND(ISBLANK(S4253),ISBLANK(T4253))</f>
        <v>0</v>
      </c>
      <c r="S4253" s="20">
        <v>1</v>
      </c>
      <c r="U4253" s="15" t="b">
        <f>AND(ISBLANK(V4253),ISBLANK(W4253),ISBLANK(X4253))</f>
        <v>0</v>
      </c>
      <c r="V4253" s="16">
        <v>0.97</v>
      </c>
      <c r="Y4253" s="13">
        <v>0.92</v>
      </c>
      <c r="AA4253" s="3">
        <v>42491</v>
      </c>
      <c r="AB4253" s="24" t="str">
        <f>IF(ISERR(MONTH(AA4253)),TRIM(SUBSTITUTE(AA4253,(RIGHT(TRIM(AA4253),4)),"")),TEXT(AA4253,"mmmm"))</f>
        <v>May</v>
      </c>
      <c r="AC4253" s="24">
        <f>IF(ISERR(YEAR(AA4253)),VALUE(RIGHT(TRIM(AA4253),4)),YEAR(AA4253))</f>
        <v>2016</v>
      </c>
      <c r="AD4253" t="s">
        <v>459</v>
      </c>
      <c r="AE4253" t="b">
        <f>VLOOKUP(AA4253,duplicates!A:C,3,FALSE)</f>
        <v>0</v>
      </c>
      <c r="AF4253" t="b">
        <f t="shared" si="62"/>
        <v>1</v>
      </c>
      <c r="AG4253" s="23" t="b">
        <v>1</v>
      </c>
    </row>
    <row r="4254" spans="1:33" x14ac:dyDescent="0.2">
      <c r="A4254" t="s">
        <v>441</v>
      </c>
      <c r="B4254">
        <v>3192</v>
      </c>
      <c r="C4254" t="s">
        <v>129</v>
      </c>
      <c r="D4254" t="s">
        <v>130</v>
      </c>
      <c r="E4254" s="4">
        <f>IF(ISBLANK(G4254),H4254,G4254)</f>
        <v>37</v>
      </c>
      <c r="F4254" s="9" t="b">
        <f>AND(ISBLANK(G4254),ISBLANK(H4254))</f>
        <v>0</v>
      </c>
      <c r="H4254" s="9">
        <v>37</v>
      </c>
      <c r="I4254">
        <v>348</v>
      </c>
      <c r="J4254" s="9" t="b">
        <f>AND(ISBLANK(K4254),ISBLANK(L4254))</f>
        <v>0</v>
      </c>
      <c r="L4254" s="9">
        <v>37</v>
      </c>
      <c r="M4254" s="15" t="b">
        <f>AND(ISBLANK(N4254),ISBLANK(O4254),ISBLANK(P4254))</f>
        <v>0</v>
      </c>
      <c r="O4254" s="15">
        <v>4</v>
      </c>
      <c r="Q4254">
        <v>4</v>
      </c>
      <c r="R4254" s="18" t="b">
        <f>AND(ISBLANK(S4254),ISBLANK(T4254))</f>
        <v>0</v>
      </c>
      <c r="S4254" s="20">
        <v>1</v>
      </c>
      <c r="U4254" s="15" t="b">
        <f>AND(ISBLANK(V4254),ISBLANK(W4254),ISBLANK(X4254))</f>
        <v>0</v>
      </c>
      <c r="V4254" s="16">
        <v>1</v>
      </c>
      <c r="Y4254" s="13">
        <v>1</v>
      </c>
      <c r="AA4254" s="3">
        <v>42491</v>
      </c>
      <c r="AB4254" s="24" t="str">
        <f>IF(ISERR(MONTH(AA4254)),TRIM(SUBSTITUTE(AA4254,(RIGHT(TRIM(AA4254),4)),"")),TEXT(AA4254,"mmmm"))</f>
        <v>May</v>
      </c>
      <c r="AC4254" s="24">
        <f>IF(ISERR(YEAR(AA4254)),VALUE(RIGHT(TRIM(AA4254),4)),YEAR(AA4254))</f>
        <v>2016</v>
      </c>
      <c r="AD4254" t="s">
        <v>459</v>
      </c>
      <c r="AE4254" t="b">
        <f>VLOOKUP(AA4254,duplicates!A:C,3,FALSE)</f>
        <v>0</v>
      </c>
      <c r="AF4254" t="b">
        <f t="shared" si="62"/>
        <v>1</v>
      </c>
      <c r="AG4254" s="23" t="b">
        <v>1</v>
      </c>
    </row>
    <row r="4255" spans="1:33" x14ac:dyDescent="0.2">
      <c r="A4255" t="s">
        <v>441</v>
      </c>
      <c r="B4255">
        <v>3193</v>
      </c>
      <c r="C4255" t="s">
        <v>143</v>
      </c>
      <c r="D4255" t="s">
        <v>144</v>
      </c>
      <c r="E4255" s="4">
        <f>IF(ISBLANK(G4255),H4255,G4255)</f>
        <v>19</v>
      </c>
      <c r="F4255" s="9" t="b">
        <f>AND(ISBLANK(G4255),ISBLANK(H4255))</f>
        <v>0</v>
      </c>
      <c r="H4255" s="9">
        <v>19</v>
      </c>
      <c r="I4255">
        <v>143</v>
      </c>
      <c r="J4255" s="9" t="b">
        <f>AND(ISBLANK(K4255),ISBLANK(L4255))</f>
        <v>0</v>
      </c>
      <c r="L4255" s="9">
        <v>19</v>
      </c>
      <c r="M4255" s="15" t="b">
        <f>AND(ISBLANK(N4255),ISBLANK(O4255),ISBLANK(P4255))</f>
        <v>0</v>
      </c>
      <c r="O4255" s="15">
        <v>16</v>
      </c>
      <c r="Q4255">
        <v>16</v>
      </c>
      <c r="R4255" s="18" t="b">
        <f>AND(ISBLANK(S4255),ISBLANK(T4255))</f>
        <v>0</v>
      </c>
      <c r="S4255" s="20">
        <v>1</v>
      </c>
      <c r="U4255" s="15" t="b">
        <f>AND(ISBLANK(V4255),ISBLANK(W4255),ISBLANK(X4255))</f>
        <v>0</v>
      </c>
      <c r="V4255" s="16">
        <v>1</v>
      </c>
      <c r="Y4255" s="13">
        <v>0.88</v>
      </c>
      <c r="AA4255" s="3">
        <v>42491</v>
      </c>
      <c r="AB4255" s="24" t="str">
        <f>IF(ISERR(MONTH(AA4255)),TRIM(SUBSTITUTE(AA4255,(RIGHT(TRIM(AA4255),4)),"")),TEXT(AA4255,"mmmm"))</f>
        <v>May</v>
      </c>
      <c r="AC4255" s="24">
        <f>IF(ISERR(YEAR(AA4255)),VALUE(RIGHT(TRIM(AA4255),4)),YEAR(AA4255))</f>
        <v>2016</v>
      </c>
      <c r="AD4255" t="s">
        <v>459</v>
      </c>
      <c r="AE4255" t="b">
        <f>VLOOKUP(AA4255,duplicates!A:C,3,FALSE)</f>
        <v>0</v>
      </c>
      <c r="AF4255" t="b">
        <f t="shared" si="62"/>
        <v>1</v>
      </c>
      <c r="AG4255" s="23" t="b">
        <v>1</v>
      </c>
    </row>
    <row r="4256" spans="1:33" x14ac:dyDescent="0.2">
      <c r="A4256" t="s">
        <v>441</v>
      </c>
      <c r="B4256">
        <v>3270</v>
      </c>
      <c r="C4256" t="s">
        <v>297</v>
      </c>
      <c r="D4256" t="s">
        <v>298</v>
      </c>
      <c r="E4256" s="4">
        <f>IF(ISBLANK(G4256),H4256,G4256)</f>
        <v>34</v>
      </c>
      <c r="F4256" s="9" t="b">
        <f>AND(ISBLANK(G4256),ISBLANK(H4256))</f>
        <v>0</v>
      </c>
      <c r="H4256" s="9">
        <v>34</v>
      </c>
      <c r="I4256">
        <v>153</v>
      </c>
      <c r="J4256" s="9" t="b">
        <f>AND(ISBLANK(K4256),ISBLANK(L4256))</f>
        <v>0</v>
      </c>
      <c r="L4256" s="9">
        <v>34</v>
      </c>
      <c r="M4256" s="15" t="b">
        <f>AND(ISBLANK(N4256),ISBLANK(O4256),ISBLANK(P4256))</f>
        <v>0</v>
      </c>
      <c r="O4256" s="15">
        <v>18</v>
      </c>
      <c r="Q4256">
        <v>14</v>
      </c>
      <c r="R4256" s="18" t="b">
        <f>AND(ISBLANK(S4256),ISBLANK(T4256))</f>
        <v>0</v>
      </c>
      <c r="S4256" s="20">
        <v>0.78</v>
      </c>
      <c r="U4256" s="15" t="b">
        <f>AND(ISBLANK(V4256),ISBLANK(W4256),ISBLANK(X4256))</f>
        <v>0</v>
      </c>
      <c r="V4256" s="16">
        <v>1</v>
      </c>
      <c r="Y4256" s="13">
        <v>0.97</v>
      </c>
      <c r="AA4256" s="3">
        <v>42491</v>
      </c>
      <c r="AB4256" s="24" t="str">
        <f>IF(ISERR(MONTH(AA4256)),TRIM(SUBSTITUTE(AA4256,(RIGHT(TRIM(AA4256),4)),"")),TEXT(AA4256,"mmmm"))</f>
        <v>May</v>
      </c>
      <c r="AC4256" s="24">
        <f>IF(ISERR(YEAR(AA4256)),VALUE(RIGHT(TRIM(AA4256),4)),YEAR(AA4256))</f>
        <v>2016</v>
      </c>
      <c r="AD4256" t="s">
        <v>459</v>
      </c>
      <c r="AE4256" t="b">
        <f>VLOOKUP(AA4256,duplicates!A:C,3,FALSE)</f>
        <v>0</v>
      </c>
      <c r="AF4256" t="b">
        <f t="shared" si="62"/>
        <v>1</v>
      </c>
      <c r="AG4256" s="23" t="b">
        <v>1</v>
      </c>
    </row>
    <row r="4257" spans="1:33" x14ac:dyDescent="0.2">
      <c r="A4257" t="s">
        <v>441</v>
      </c>
      <c r="B4257">
        <v>3194</v>
      </c>
      <c r="C4257" t="s">
        <v>103</v>
      </c>
      <c r="D4257" t="s">
        <v>104</v>
      </c>
      <c r="E4257" s="4">
        <f>IF(ISBLANK(G4257),H4257,G4257)</f>
        <v>270</v>
      </c>
      <c r="F4257" s="9" t="b">
        <f>AND(ISBLANK(G4257),ISBLANK(H4257))</f>
        <v>0</v>
      </c>
      <c r="H4257" s="9">
        <v>270</v>
      </c>
      <c r="I4257">
        <v>787</v>
      </c>
      <c r="J4257" s="9" t="b">
        <f>AND(ISBLANK(K4257),ISBLANK(L4257))</f>
        <v>0</v>
      </c>
      <c r="L4257" s="9">
        <v>269</v>
      </c>
      <c r="M4257" s="15" t="b">
        <f>AND(ISBLANK(N4257),ISBLANK(O4257),ISBLANK(P4257))</f>
        <v>0</v>
      </c>
      <c r="O4257" s="15">
        <v>146</v>
      </c>
      <c r="Q4257">
        <v>146</v>
      </c>
      <c r="R4257" s="18" t="b">
        <f>AND(ISBLANK(S4257),ISBLANK(T4257))</f>
        <v>0</v>
      </c>
      <c r="S4257" s="20">
        <v>1</v>
      </c>
      <c r="U4257" s="15" t="b">
        <f>AND(ISBLANK(V4257),ISBLANK(W4257),ISBLANK(X4257))</f>
        <v>0</v>
      </c>
      <c r="V4257" s="16">
        <v>1</v>
      </c>
      <c r="Y4257" s="13">
        <v>0.9</v>
      </c>
      <c r="AA4257" s="3">
        <v>42491</v>
      </c>
      <c r="AB4257" s="24" t="str">
        <f>IF(ISERR(MONTH(AA4257)),TRIM(SUBSTITUTE(AA4257,(RIGHT(TRIM(AA4257),4)),"")),TEXT(AA4257,"mmmm"))</f>
        <v>May</v>
      </c>
      <c r="AC4257" s="24">
        <f>IF(ISERR(YEAR(AA4257)),VALUE(RIGHT(TRIM(AA4257),4)),YEAR(AA4257))</f>
        <v>2016</v>
      </c>
      <c r="AD4257" t="s">
        <v>459</v>
      </c>
      <c r="AE4257" t="b">
        <f>VLOOKUP(AA4257,duplicates!A:C,3,FALSE)</f>
        <v>0</v>
      </c>
      <c r="AF4257" t="b">
        <f t="shared" si="62"/>
        <v>1</v>
      </c>
      <c r="AG4257" s="23" t="b">
        <v>1</v>
      </c>
    </row>
    <row r="4258" spans="1:33" x14ac:dyDescent="0.2">
      <c r="A4258" t="s">
        <v>441</v>
      </c>
      <c r="B4258">
        <v>3195</v>
      </c>
      <c r="C4258" t="s">
        <v>119</v>
      </c>
      <c r="D4258" t="s">
        <v>120</v>
      </c>
      <c r="E4258" s="4">
        <f>IF(ISBLANK(G4258),H4258,G4258)</f>
        <v>7</v>
      </c>
      <c r="F4258" s="9" t="b">
        <f>AND(ISBLANK(G4258),ISBLANK(H4258))</f>
        <v>0</v>
      </c>
      <c r="H4258" s="9">
        <v>7</v>
      </c>
      <c r="I4258">
        <v>456</v>
      </c>
      <c r="J4258" s="9" t="b">
        <f>AND(ISBLANK(K4258),ISBLANK(L4258))</f>
        <v>0</v>
      </c>
      <c r="L4258" s="9">
        <v>7</v>
      </c>
      <c r="M4258" s="15" t="b">
        <f>AND(ISBLANK(N4258),ISBLANK(O4258),ISBLANK(P4258))</f>
        <v>0</v>
      </c>
      <c r="O4258" s="15">
        <v>5</v>
      </c>
      <c r="Q4258">
        <v>5</v>
      </c>
      <c r="R4258" s="18" t="b">
        <f>AND(ISBLANK(S4258),ISBLANK(T4258))</f>
        <v>0</v>
      </c>
      <c r="S4258" s="20">
        <v>1</v>
      </c>
      <c r="U4258" s="15" t="b">
        <f>AND(ISBLANK(V4258),ISBLANK(W4258),ISBLANK(X4258))</f>
        <v>0</v>
      </c>
      <c r="V4258" s="16">
        <v>1</v>
      </c>
      <c r="Y4258" s="13">
        <v>0.9</v>
      </c>
      <c r="AA4258" s="3">
        <v>42491</v>
      </c>
      <c r="AB4258" s="24" t="str">
        <f>IF(ISERR(MONTH(AA4258)),TRIM(SUBSTITUTE(AA4258,(RIGHT(TRIM(AA4258),4)),"")),TEXT(AA4258,"mmmm"))</f>
        <v>May</v>
      </c>
      <c r="AC4258" s="24">
        <f>IF(ISERR(YEAR(AA4258)),VALUE(RIGHT(TRIM(AA4258),4)),YEAR(AA4258))</f>
        <v>2016</v>
      </c>
      <c r="AD4258" t="s">
        <v>459</v>
      </c>
      <c r="AE4258" t="b">
        <f>VLOOKUP(AA4258,duplicates!A:C,3,FALSE)</f>
        <v>0</v>
      </c>
      <c r="AF4258" t="b">
        <f t="shared" si="62"/>
        <v>1</v>
      </c>
      <c r="AG4258" s="23" t="b">
        <v>1</v>
      </c>
    </row>
    <row r="4259" spans="1:33" x14ac:dyDescent="0.2">
      <c r="A4259" t="s">
        <v>441</v>
      </c>
      <c r="B4259">
        <v>3271</v>
      </c>
      <c r="C4259" t="s">
        <v>303</v>
      </c>
      <c r="D4259" t="s">
        <v>304</v>
      </c>
      <c r="E4259" s="4">
        <f>IF(ISBLANK(G4259),H4259,G4259)</f>
        <v>50</v>
      </c>
      <c r="F4259" s="9" t="b">
        <f>AND(ISBLANK(G4259),ISBLANK(H4259))</f>
        <v>0</v>
      </c>
      <c r="H4259" s="9">
        <v>50</v>
      </c>
      <c r="I4259">
        <v>533</v>
      </c>
      <c r="J4259" s="9" t="b">
        <f>AND(ISBLANK(K4259),ISBLANK(L4259))</f>
        <v>0</v>
      </c>
      <c r="L4259" s="9">
        <v>50</v>
      </c>
      <c r="M4259" s="15" t="b">
        <f>AND(ISBLANK(N4259),ISBLANK(O4259),ISBLANK(P4259))</f>
        <v>0</v>
      </c>
      <c r="O4259" s="15">
        <v>16</v>
      </c>
      <c r="Q4259">
        <v>16</v>
      </c>
      <c r="R4259" s="18" t="b">
        <f>AND(ISBLANK(S4259),ISBLANK(T4259))</f>
        <v>0</v>
      </c>
      <c r="S4259" s="20">
        <v>1</v>
      </c>
      <c r="U4259" s="15" t="b">
        <f>AND(ISBLANK(V4259),ISBLANK(W4259),ISBLANK(X4259))</f>
        <v>0</v>
      </c>
      <c r="V4259" s="16">
        <v>1</v>
      </c>
      <c r="Y4259" s="13">
        <v>0.94</v>
      </c>
      <c r="AA4259" s="3">
        <v>42491</v>
      </c>
      <c r="AB4259" s="24" t="str">
        <f>IF(ISERR(MONTH(AA4259)),TRIM(SUBSTITUTE(AA4259,(RIGHT(TRIM(AA4259),4)),"")),TEXT(AA4259,"mmmm"))</f>
        <v>May</v>
      </c>
      <c r="AC4259" s="24">
        <f>IF(ISERR(YEAR(AA4259)),VALUE(RIGHT(TRIM(AA4259),4)),YEAR(AA4259))</f>
        <v>2016</v>
      </c>
      <c r="AD4259" t="s">
        <v>459</v>
      </c>
      <c r="AE4259" t="b">
        <f>VLOOKUP(AA4259,duplicates!A:C,3,FALSE)</f>
        <v>0</v>
      </c>
      <c r="AF4259" t="b">
        <f t="shared" si="62"/>
        <v>1</v>
      </c>
      <c r="AG4259" s="23" t="b">
        <v>1</v>
      </c>
    </row>
    <row r="4260" spans="1:33" x14ac:dyDescent="0.2">
      <c r="A4260" t="s">
        <v>441</v>
      </c>
      <c r="B4260">
        <v>3196</v>
      </c>
      <c r="C4260" t="s">
        <v>175</v>
      </c>
      <c r="D4260" t="s">
        <v>176</v>
      </c>
      <c r="E4260" s="4">
        <f>IF(ISBLANK(G4260),H4260,G4260)</f>
        <v>61</v>
      </c>
      <c r="F4260" s="9" t="b">
        <f>AND(ISBLANK(G4260),ISBLANK(H4260))</f>
        <v>0</v>
      </c>
      <c r="H4260" s="9">
        <v>61</v>
      </c>
      <c r="I4260">
        <v>458</v>
      </c>
      <c r="J4260" s="9" t="b">
        <f>AND(ISBLANK(K4260),ISBLANK(L4260))</f>
        <v>0</v>
      </c>
      <c r="L4260" s="9">
        <v>58</v>
      </c>
      <c r="M4260" s="15" t="b">
        <f>AND(ISBLANK(N4260),ISBLANK(O4260),ISBLANK(P4260))</f>
        <v>0</v>
      </c>
      <c r="O4260" s="15">
        <v>30</v>
      </c>
      <c r="Q4260">
        <v>28</v>
      </c>
      <c r="R4260" s="18" t="b">
        <f>AND(ISBLANK(S4260),ISBLANK(T4260))</f>
        <v>0</v>
      </c>
      <c r="S4260" s="20">
        <v>0.93</v>
      </c>
      <c r="U4260" s="15" t="b">
        <f>AND(ISBLANK(V4260),ISBLANK(W4260),ISBLANK(X4260))</f>
        <v>0</v>
      </c>
      <c r="V4260" s="16">
        <v>0.95</v>
      </c>
      <c r="Y4260" s="13">
        <v>0.98</v>
      </c>
      <c r="AA4260" s="3">
        <v>42491</v>
      </c>
      <c r="AB4260" s="24" t="str">
        <f>IF(ISERR(MONTH(AA4260)),TRIM(SUBSTITUTE(AA4260,(RIGHT(TRIM(AA4260),4)),"")),TEXT(AA4260,"mmmm"))</f>
        <v>May</v>
      </c>
      <c r="AC4260" s="24">
        <f>IF(ISERR(YEAR(AA4260)),VALUE(RIGHT(TRIM(AA4260),4)),YEAR(AA4260))</f>
        <v>2016</v>
      </c>
      <c r="AD4260" t="s">
        <v>459</v>
      </c>
      <c r="AE4260" t="b">
        <f>VLOOKUP(AA4260,duplicates!A:C,3,FALSE)</f>
        <v>0</v>
      </c>
      <c r="AF4260" t="b">
        <f t="shared" si="62"/>
        <v>1</v>
      </c>
      <c r="AG4260" s="23" t="b">
        <v>1</v>
      </c>
    </row>
    <row r="4261" spans="1:33" x14ac:dyDescent="0.2">
      <c r="A4261" t="s">
        <v>441</v>
      </c>
      <c r="B4261">
        <v>3197</v>
      </c>
      <c r="C4261" t="s">
        <v>320</v>
      </c>
      <c r="D4261" t="s">
        <v>321</v>
      </c>
      <c r="E4261" s="4">
        <f>IF(ISBLANK(G4261),H4261,G4261)</f>
        <v>51</v>
      </c>
      <c r="F4261" s="9" t="b">
        <f>AND(ISBLANK(G4261),ISBLANK(H4261))</f>
        <v>0</v>
      </c>
      <c r="H4261" s="9">
        <v>51</v>
      </c>
      <c r="I4261">
        <v>303</v>
      </c>
      <c r="J4261" s="9" t="b">
        <f>AND(ISBLANK(K4261),ISBLANK(L4261))</f>
        <v>0</v>
      </c>
      <c r="L4261" s="9">
        <v>43</v>
      </c>
      <c r="M4261" s="15" t="b">
        <f>AND(ISBLANK(N4261),ISBLANK(O4261),ISBLANK(P4261))</f>
        <v>0</v>
      </c>
      <c r="O4261" s="15">
        <v>3</v>
      </c>
      <c r="Q4261">
        <v>3</v>
      </c>
      <c r="R4261" s="18" t="b">
        <f>AND(ISBLANK(S4261),ISBLANK(T4261))</f>
        <v>0</v>
      </c>
      <c r="S4261" s="20">
        <v>1</v>
      </c>
      <c r="U4261" s="15" t="b">
        <f>AND(ISBLANK(V4261),ISBLANK(W4261),ISBLANK(X4261))</f>
        <v>0</v>
      </c>
      <c r="V4261" s="16">
        <v>0.84</v>
      </c>
      <c r="Y4261" s="13">
        <v>0.86</v>
      </c>
      <c r="AA4261" s="3">
        <v>42491</v>
      </c>
      <c r="AB4261" s="24" t="str">
        <f>IF(ISERR(MONTH(AA4261)),TRIM(SUBSTITUTE(AA4261,(RIGHT(TRIM(AA4261),4)),"")),TEXT(AA4261,"mmmm"))</f>
        <v>May</v>
      </c>
      <c r="AC4261" s="24">
        <f>IF(ISERR(YEAR(AA4261)),VALUE(RIGHT(TRIM(AA4261),4)),YEAR(AA4261))</f>
        <v>2016</v>
      </c>
      <c r="AD4261" t="s">
        <v>459</v>
      </c>
      <c r="AE4261" t="b">
        <f>VLOOKUP(AA4261,duplicates!A:C,3,FALSE)</f>
        <v>0</v>
      </c>
      <c r="AF4261" t="b">
        <f t="shared" si="62"/>
        <v>1</v>
      </c>
      <c r="AG4261" s="23" t="b">
        <v>1</v>
      </c>
    </row>
    <row r="4262" spans="1:33" x14ac:dyDescent="0.2">
      <c r="A4262" t="s">
        <v>441</v>
      </c>
      <c r="B4262">
        <v>3198</v>
      </c>
      <c r="C4262" t="s">
        <v>201</v>
      </c>
      <c r="D4262" t="s">
        <v>202</v>
      </c>
      <c r="E4262" s="4">
        <f>IF(ISBLANK(G4262),H4262,G4262)</f>
        <v>32</v>
      </c>
      <c r="F4262" s="9" t="b">
        <f>AND(ISBLANK(G4262),ISBLANK(H4262))</f>
        <v>0</v>
      </c>
      <c r="H4262" s="9">
        <v>32</v>
      </c>
      <c r="I4262">
        <v>243</v>
      </c>
      <c r="J4262" s="9" t="b">
        <f>AND(ISBLANK(K4262),ISBLANK(L4262))</f>
        <v>0</v>
      </c>
      <c r="L4262" s="9">
        <v>28</v>
      </c>
      <c r="M4262" s="15" t="b">
        <f>AND(ISBLANK(N4262),ISBLANK(O4262),ISBLANK(P4262))</f>
        <v>0</v>
      </c>
      <c r="O4262" s="15">
        <v>15</v>
      </c>
      <c r="Q4262">
        <v>14</v>
      </c>
      <c r="R4262" s="18" t="b">
        <f>AND(ISBLANK(S4262),ISBLANK(T4262))</f>
        <v>0</v>
      </c>
      <c r="S4262" s="20">
        <v>0.93</v>
      </c>
      <c r="U4262" s="15" t="b">
        <f>AND(ISBLANK(V4262),ISBLANK(W4262),ISBLANK(X4262))</f>
        <v>0</v>
      </c>
      <c r="V4262" s="16">
        <v>0.88</v>
      </c>
      <c r="Y4262" s="13">
        <v>0.92</v>
      </c>
      <c r="AA4262" s="3">
        <v>42491</v>
      </c>
      <c r="AB4262" s="24" t="str">
        <f>IF(ISERR(MONTH(AA4262)),TRIM(SUBSTITUTE(AA4262,(RIGHT(TRIM(AA4262),4)),"")),TEXT(AA4262,"mmmm"))</f>
        <v>May</v>
      </c>
      <c r="AC4262" s="24">
        <f>IF(ISERR(YEAR(AA4262)),VALUE(RIGHT(TRIM(AA4262),4)),YEAR(AA4262))</f>
        <v>2016</v>
      </c>
      <c r="AD4262" t="s">
        <v>459</v>
      </c>
      <c r="AE4262" t="b">
        <f>VLOOKUP(AA4262,duplicates!A:C,3,FALSE)</f>
        <v>0</v>
      </c>
      <c r="AF4262" t="b">
        <f t="shared" si="62"/>
        <v>1</v>
      </c>
      <c r="AG4262" s="23" t="b">
        <v>1</v>
      </c>
    </row>
    <row r="4263" spans="1:33" x14ac:dyDescent="0.2">
      <c r="A4263" t="s">
        <v>441</v>
      </c>
      <c r="B4263">
        <v>3199</v>
      </c>
      <c r="C4263" t="s">
        <v>32</v>
      </c>
      <c r="D4263" t="s">
        <v>33</v>
      </c>
      <c r="E4263" s="4">
        <f>IF(ISBLANK(G4263),H4263,G4263)</f>
        <v>97</v>
      </c>
      <c r="F4263" s="9" t="b">
        <f>AND(ISBLANK(G4263),ISBLANK(H4263))</f>
        <v>0</v>
      </c>
      <c r="H4263" s="9">
        <v>97</v>
      </c>
      <c r="I4263">
        <v>440</v>
      </c>
      <c r="J4263" s="9" t="b">
        <f>AND(ISBLANK(K4263),ISBLANK(L4263))</f>
        <v>0</v>
      </c>
      <c r="L4263" s="9">
        <v>97</v>
      </c>
      <c r="M4263" s="15" t="b">
        <f>AND(ISBLANK(N4263),ISBLANK(O4263),ISBLANK(P4263))</f>
        <v>0</v>
      </c>
      <c r="O4263" s="15">
        <v>57</v>
      </c>
      <c r="Q4263">
        <v>57</v>
      </c>
      <c r="R4263" s="18" t="b">
        <f>AND(ISBLANK(S4263),ISBLANK(T4263))</f>
        <v>0</v>
      </c>
      <c r="S4263" s="20">
        <v>1</v>
      </c>
      <c r="U4263" s="15" t="b">
        <f>AND(ISBLANK(V4263),ISBLANK(W4263),ISBLANK(X4263))</f>
        <v>0</v>
      </c>
      <c r="V4263" s="16">
        <v>1</v>
      </c>
      <c r="Y4263" s="13">
        <v>0.98</v>
      </c>
      <c r="AA4263" s="3">
        <v>42491</v>
      </c>
      <c r="AB4263" s="24" t="str">
        <f>IF(ISERR(MONTH(AA4263)),TRIM(SUBSTITUTE(AA4263,(RIGHT(TRIM(AA4263),4)),"")),TEXT(AA4263,"mmmm"))</f>
        <v>May</v>
      </c>
      <c r="AC4263" s="24">
        <f>IF(ISERR(YEAR(AA4263)),VALUE(RIGHT(TRIM(AA4263),4)),YEAR(AA4263))</f>
        <v>2016</v>
      </c>
      <c r="AD4263" t="s">
        <v>459</v>
      </c>
      <c r="AE4263" t="b">
        <f>VLOOKUP(AA4263,duplicates!A:C,3,FALSE)</f>
        <v>0</v>
      </c>
      <c r="AF4263" t="b">
        <f t="shared" si="62"/>
        <v>1</v>
      </c>
      <c r="AG4263" s="23" t="b">
        <v>1</v>
      </c>
    </row>
    <row r="4264" spans="1:33" x14ac:dyDescent="0.2">
      <c r="A4264" t="s">
        <v>441</v>
      </c>
      <c r="B4264">
        <v>3272</v>
      </c>
      <c r="C4264" t="s">
        <v>273</v>
      </c>
      <c r="D4264" t="s">
        <v>274</v>
      </c>
      <c r="E4264" s="4">
        <f>IF(ISBLANK(G4264),H4264,G4264)</f>
        <v>3</v>
      </c>
      <c r="F4264" s="9" t="b">
        <f>AND(ISBLANK(G4264),ISBLANK(H4264))</f>
        <v>0</v>
      </c>
      <c r="H4264" s="9">
        <v>3</v>
      </c>
      <c r="I4264">
        <v>350</v>
      </c>
      <c r="J4264" s="9" t="b">
        <f>AND(ISBLANK(K4264),ISBLANK(L4264))</f>
        <v>0</v>
      </c>
      <c r="L4264" s="9">
        <v>3</v>
      </c>
      <c r="M4264" s="15" t="b">
        <f>AND(ISBLANK(N4264),ISBLANK(O4264),ISBLANK(P4264))</f>
        <v>0</v>
      </c>
      <c r="O4264" s="15">
        <v>3</v>
      </c>
      <c r="Q4264">
        <v>0</v>
      </c>
      <c r="R4264" s="18" t="b">
        <f>AND(ISBLANK(S4264),ISBLANK(T4264))</f>
        <v>0</v>
      </c>
      <c r="S4264" s="20">
        <v>0</v>
      </c>
      <c r="U4264" s="15" t="b">
        <f>AND(ISBLANK(V4264),ISBLANK(W4264),ISBLANK(X4264))</f>
        <v>0</v>
      </c>
      <c r="V4264" s="16">
        <v>1</v>
      </c>
      <c r="Y4264" s="13">
        <v>0.32</v>
      </c>
      <c r="AA4264" s="3">
        <v>42491</v>
      </c>
      <c r="AB4264" s="24" t="str">
        <f>IF(ISERR(MONTH(AA4264)),TRIM(SUBSTITUTE(AA4264,(RIGHT(TRIM(AA4264),4)),"")),TEXT(AA4264,"mmmm"))</f>
        <v>May</v>
      </c>
      <c r="AC4264" s="24">
        <f>IF(ISERR(YEAR(AA4264)),VALUE(RIGHT(TRIM(AA4264),4)),YEAR(AA4264))</f>
        <v>2016</v>
      </c>
      <c r="AD4264" t="s">
        <v>459</v>
      </c>
      <c r="AE4264" t="b">
        <f>VLOOKUP(AA4264,duplicates!A:C,3,FALSE)</f>
        <v>0</v>
      </c>
      <c r="AF4264" t="b">
        <f t="shared" si="62"/>
        <v>1</v>
      </c>
      <c r="AG4264" s="23" t="b">
        <v>1</v>
      </c>
    </row>
    <row r="4265" spans="1:33" x14ac:dyDescent="0.2">
      <c r="A4265" t="s">
        <v>441</v>
      </c>
      <c r="B4265">
        <v>3200</v>
      </c>
      <c r="C4265" t="s">
        <v>391</v>
      </c>
      <c r="D4265" t="s">
        <v>378</v>
      </c>
      <c r="E4265" s="4" t="str">
        <f>IF(ISBLANK(G4265),H4265,G4265)</f>
        <v>NOT IN MONTH</v>
      </c>
      <c r="F4265" s="9" t="b">
        <f>AND(ISBLANK(G4265),ISBLANK(H4265))</f>
        <v>0</v>
      </c>
      <c r="H4265" s="9" t="s">
        <v>356</v>
      </c>
      <c r="I4265" t="s">
        <v>356</v>
      </c>
      <c r="J4265" s="9" t="b">
        <f>AND(ISBLANK(K4265),ISBLANK(L4265))</f>
        <v>0</v>
      </c>
      <c r="L4265" s="9" t="s">
        <v>356</v>
      </c>
      <c r="M4265" s="15" t="b">
        <f>AND(ISBLANK(N4265),ISBLANK(O4265),ISBLANK(P4265))</f>
        <v>0</v>
      </c>
      <c r="O4265" s="15" t="s">
        <v>356</v>
      </c>
      <c r="Q4265" t="s">
        <v>356</v>
      </c>
      <c r="R4265" s="18" t="b">
        <f>AND(ISBLANK(S4265),ISBLANK(T4265))</f>
        <v>0</v>
      </c>
      <c r="S4265" s="18" t="s">
        <v>27</v>
      </c>
      <c r="U4265" s="15" t="b">
        <f>AND(ISBLANK(V4265),ISBLANK(W4265),ISBLANK(X4265))</f>
        <v>0</v>
      </c>
      <c r="V4265" s="15" t="s">
        <v>27</v>
      </c>
      <c r="Y4265" s="12" t="s">
        <v>27</v>
      </c>
      <c r="AA4265" s="3">
        <v>42491</v>
      </c>
      <c r="AB4265" s="24" t="str">
        <f>IF(ISERR(MONTH(AA4265)),TRIM(SUBSTITUTE(AA4265,(RIGHT(TRIM(AA4265),4)),"")),TEXT(AA4265,"mmmm"))</f>
        <v>May</v>
      </c>
      <c r="AC4265" s="24">
        <f>IF(ISERR(YEAR(AA4265)),VALUE(RIGHT(TRIM(AA4265),4)),YEAR(AA4265))</f>
        <v>2016</v>
      </c>
      <c r="AD4265" t="s">
        <v>459</v>
      </c>
      <c r="AE4265" t="b">
        <f>VLOOKUP(AA4265,duplicates!A:C,3,FALSE)</f>
        <v>0</v>
      </c>
      <c r="AF4265" t="b">
        <f t="shared" si="62"/>
        <v>1</v>
      </c>
      <c r="AG4265" s="23" t="b">
        <v>1</v>
      </c>
    </row>
    <row r="4266" spans="1:33" x14ac:dyDescent="0.2">
      <c r="A4266" t="s">
        <v>441</v>
      </c>
      <c r="B4266">
        <v>3273</v>
      </c>
      <c r="C4266" t="s">
        <v>213</v>
      </c>
      <c r="D4266" t="s">
        <v>214</v>
      </c>
      <c r="E4266" s="4">
        <f>IF(ISBLANK(G4266),H4266,G4266)</f>
        <v>63</v>
      </c>
      <c r="F4266" s="9" t="b">
        <f>AND(ISBLANK(G4266),ISBLANK(H4266))</f>
        <v>0</v>
      </c>
      <c r="H4266" s="9">
        <v>63</v>
      </c>
      <c r="I4266">
        <v>379</v>
      </c>
      <c r="J4266" s="9" t="b">
        <f>AND(ISBLANK(K4266),ISBLANK(L4266))</f>
        <v>0</v>
      </c>
      <c r="L4266" s="9">
        <v>59</v>
      </c>
      <c r="M4266" s="15" t="b">
        <f>AND(ISBLANK(N4266),ISBLANK(O4266),ISBLANK(P4266))</f>
        <v>0</v>
      </c>
      <c r="O4266" s="15">
        <v>14</v>
      </c>
      <c r="Q4266">
        <v>13</v>
      </c>
      <c r="R4266" s="18" t="b">
        <f>AND(ISBLANK(S4266),ISBLANK(T4266))</f>
        <v>0</v>
      </c>
      <c r="S4266" s="20">
        <v>0.93</v>
      </c>
      <c r="U4266" s="15" t="b">
        <f>AND(ISBLANK(V4266),ISBLANK(W4266),ISBLANK(X4266))</f>
        <v>0</v>
      </c>
      <c r="V4266" s="16">
        <v>0.94</v>
      </c>
      <c r="Y4266" s="13">
        <v>0.92</v>
      </c>
      <c r="AA4266" s="3">
        <v>42491</v>
      </c>
      <c r="AB4266" s="24" t="str">
        <f>IF(ISERR(MONTH(AA4266)),TRIM(SUBSTITUTE(AA4266,(RIGHT(TRIM(AA4266),4)),"")),TEXT(AA4266,"mmmm"))</f>
        <v>May</v>
      </c>
      <c r="AC4266" s="24">
        <f>IF(ISERR(YEAR(AA4266)),VALUE(RIGHT(TRIM(AA4266),4)),YEAR(AA4266))</f>
        <v>2016</v>
      </c>
      <c r="AD4266" t="s">
        <v>459</v>
      </c>
      <c r="AE4266" t="b">
        <f>VLOOKUP(AA4266,duplicates!A:C,3,FALSE)</f>
        <v>0</v>
      </c>
      <c r="AF4266" t="b">
        <f t="shared" si="62"/>
        <v>1</v>
      </c>
      <c r="AG4266" s="23" t="b">
        <v>1</v>
      </c>
    </row>
    <row r="4267" spans="1:33" x14ac:dyDescent="0.2">
      <c r="A4267" t="s">
        <v>441</v>
      </c>
      <c r="B4267">
        <v>3201</v>
      </c>
      <c r="C4267" t="s">
        <v>185</v>
      </c>
      <c r="D4267" t="s">
        <v>186</v>
      </c>
      <c r="E4267" s="4">
        <f>IF(ISBLANK(G4267),H4267,G4267)</f>
        <v>36</v>
      </c>
      <c r="F4267" s="9" t="b">
        <f>AND(ISBLANK(G4267),ISBLANK(H4267))</f>
        <v>0</v>
      </c>
      <c r="H4267" s="9">
        <v>36</v>
      </c>
      <c r="I4267">
        <v>435</v>
      </c>
      <c r="J4267" s="9" t="b">
        <f>AND(ISBLANK(K4267),ISBLANK(L4267))</f>
        <v>0</v>
      </c>
      <c r="L4267" s="9">
        <v>34</v>
      </c>
      <c r="M4267" s="15" t="b">
        <f>AND(ISBLANK(N4267),ISBLANK(O4267),ISBLANK(P4267))</f>
        <v>0</v>
      </c>
      <c r="O4267" s="15">
        <v>24</v>
      </c>
      <c r="Q4267">
        <v>24</v>
      </c>
      <c r="R4267" s="18" t="b">
        <f>AND(ISBLANK(S4267),ISBLANK(T4267))</f>
        <v>0</v>
      </c>
      <c r="S4267" s="20">
        <v>1</v>
      </c>
      <c r="U4267" s="15" t="b">
        <f>AND(ISBLANK(V4267),ISBLANK(W4267),ISBLANK(X4267))</f>
        <v>0</v>
      </c>
      <c r="V4267" s="16">
        <v>0.94</v>
      </c>
      <c r="Y4267" s="13">
        <v>0.97</v>
      </c>
      <c r="AA4267" s="3">
        <v>42491</v>
      </c>
      <c r="AB4267" s="24" t="str">
        <f>IF(ISERR(MONTH(AA4267)),TRIM(SUBSTITUTE(AA4267,(RIGHT(TRIM(AA4267),4)),"")),TEXT(AA4267,"mmmm"))</f>
        <v>May</v>
      </c>
      <c r="AC4267" s="24">
        <f>IF(ISERR(YEAR(AA4267)),VALUE(RIGHT(TRIM(AA4267),4)),YEAR(AA4267))</f>
        <v>2016</v>
      </c>
      <c r="AD4267" t="s">
        <v>459</v>
      </c>
      <c r="AE4267" t="b">
        <f>VLOOKUP(AA4267,duplicates!A:C,3,FALSE)</f>
        <v>0</v>
      </c>
      <c r="AF4267" t="b">
        <f t="shared" si="62"/>
        <v>1</v>
      </c>
      <c r="AG4267" s="23" t="b">
        <v>1</v>
      </c>
    </row>
    <row r="4268" spans="1:33" x14ac:dyDescent="0.2">
      <c r="A4268" t="s">
        <v>441</v>
      </c>
      <c r="B4268">
        <v>3274</v>
      </c>
      <c r="C4268" t="s">
        <v>307</v>
      </c>
      <c r="D4268" t="s">
        <v>308</v>
      </c>
      <c r="E4268" s="4">
        <f>IF(ISBLANK(G4268),H4268,G4268)</f>
        <v>41</v>
      </c>
      <c r="F4268" s="9" t="b">
        <f>AND(ISBLANK(G4268),ISBLANK(H4268))</f>
        <v>0</v>
      </c>
      <c r="H4268" s="9">
        <v>41</v>
      </c>
      <c r="I4268">
        <v>679</v>
      </c>
      <c r="J4268" s="9" t="b">
        <f>AND(ISBLANK(K4268),ISBLANK(L4268))</f>
        <v>0</v>
      </c>
      <c r="L4268" s="9">
        <v>37</v>
      </c>
      <c r="M4268" s="15" t="b">
        <f>AND(ISBLANK(N4268),ISBLANK(O4268),ISBLANK(P4268))</f>
        <v>0</v>
      </c>
      <c r="O4268" s="15">
        <v>37</v>
      </c>
      <c r="Q4268">
        <v>37</v>
      </c>
      <c r="R4268" s="18" t="b">
        <f>AND(ISBLANK(S4268),ISBLANK(T4268))</f>
        <v>0</v>
      </c>
      <c r="S4268" s="20">
        <v>1</v>
      </c>
      <c r="U4268" s="15" t="b">
        <f>AND(ISBLANK(V4268),ISBLANK(W4268),ISBLANK(X4268))</f>
        <v>0</v>
      </c>
      <c r="V4268" s="16">
        <v>0.9</v>
      </c>
      <c r="Y4268" s="13">
        <v>0.88</v>
      </c>
      <c r="AA4268" s="3">
        <v>42491</v>
      </c>
      <c r="AB4268" s="24" t="str">
        <f>IF(ISERR(MONTH(AA4268)),TRIM(SUBSTITUTE(AA4268,(RIGHT(TRIM(AA4268),4)),"")),TEXT(AA4268,"mmmm"))</f>
        <v>May</v>
      </c>
      <c r="AC4268" s="24">
        <f>IF(ISERR(YEAR(AA4268)),VALUE(RIGHT(TRIM(AA4268),4)),YEAR(AA4268))</f>
        <v>2016</v>
      </c>
      <c r="AD4268" t="s">
        <v>459</v>
      </c>
      <c r="AE4268" t="b">
        <f>VLOOKUP(AA4268,duplicates!A:C,3,FALSE)</f>
        <v>0</v>
      </c>
      <c r="AF4268" t="b">
        <f t="shared" si="62"/>
        <v>1</v>
      </c>
      <c r="AG4268" s="23" t="b">
        <v>1</v>
      </c>
    </row>
    <row r="4269" spans="1:33" x14ac:dyDescent="0.2">
      <c r="A4269" t="s">
        <v>441</v>
      </c>
      <c r="B4269">
        <v>3202</v>
      </c>
      <c r="C4269" t="s">
        <v>133</v>
      </c>
      <c r="D4269" t="s">
        <v>134</v>
      </c>
      <c r="E4269" s="4">
        <f>IF(ISBLANK(G4269),H4269,G4269)</f>
        <v>12</v>
      </c>
      <c r="F4269" s="9" t="b">
        <f>AND(ISBLANK(G4269),ISBLANK(H4269))</f>
        <v>0</v>
      </c>
      <c r="H4269" s="9">
        <v>12</v>
      </c>
      <c r="I4269">
        <v>343</v>
      </c>
      <c r="J4269" s="9" t="b">
        <f>AND(ISBLANK(K4269),ISBLANK(L4269))</f>
        <v>0</v>
      </c>
      <c r="L4269" s="9">
        <v>12</v>
      </c>
      <c r="M4269" s="15" t="b">
        <f>AND(ISBLANK(N4269),ISBLANK(O4269),ISBLANK(P4269))</f>
        <v>0</v>
      </c>
      <c r="O4269" s="15">
        <v>3</v>
      </c>
      <c r="Q4269">
        <v>3</v>
      </c>
      <c r="R4269" s="18" t="b">
        <f>AND(ISBLANK(S4269),ISBLANK(T4269))</f>
        <v>0</v>
      </c>
      <c r="S4269" s="20">
        <v>1</v>
      </c>
      <c r="U4269" s="15" t="b">
        <f>AND(ISBLANK(V4269),ISBLANK(W4269),ISBLANK(X4269))</f>
        <v>0</v>
      </c>
      <c r="V4269" s="16">
        <v>1</v>
      </c>
      <c r="Y4269" s="13">
        <v>1</v>
      </c>
      <c r="AA4269" s="3">
        <v>42491</v>
      </c>
      <c r="AB4269" s="24" t="str">
        <f>IF(ISERR(MONTH(AA4269)),TRIM(SUBSTITUTE(AA4269,(RIGHT(TRIM(AA4269),4)),"")),TEXT(AA4269,"mmmm"))</f>
        <v>May</v>
      </c>
      <c r="AC4269" s="24">
        <f>IF(ISERR(YEAR(AA4269)),VALUE(RIGHT(TRIM(AA4269),4)),YEAR(AA4269))</f>
        <v>2016</v>
      </c>
      <c r="AD4269" t="s">
        <v>459</v>
      </c>
      <c r="AE4269" t="b">
        <f>VLOOKUP(AA4269,duplicates!A:C,3,FALSE)</f>
        <v>0</v>
      </c>
      <c r="AF4269" t="b">
        <f t="shared" si="62"/>
        <v>1</v>
      </c>
      <c r="AG4269" s="23" t="b">
        <v>1</v>
      </c>
    </row>
    <row r="4270" spans="1:33" x14ac:dyDescent="0.2">
      <c r="A4270" t="s">
        <v>441</v>
      </c>
      <c r="B4270">
        <v>3203</v>
      </c>
      <c r="C4270" t="s">
        <v>43</v>
      </c>
      <c r="D4270" t="s">
        <v>44</v>
      </c>
      <c r="E4270" s="4">
        <f>IF(ISBLANK(G4270),H4270,G4270)</f>
        <v>20</v>
      </c>
      <c r="F4270" s="9" t="b">
        <f>AND(ISBLANK(G4270),ISBLANK(H4270))</f>
        <v>0</v>
      </c>
      <c r="H4270" s="9">
        <v>20</v>
      </c>
      <c r="I4270">
        <v>433</v>
      </c>
      <c r="J4270" s="9" t="b">
        <f>AND(ISBLANK(K4270),ISBLANK(L4270))</f>
        <v>0</v>
      </c>
      <c r="L4270" s="9">
        <v>20</v>
      </c>
      <c r="M4270" s="15" t="b">
        <f>AND(ISBLANK(N4270),ISBLANK(O4270),ISBLANK(P4270))</f>
        <v>0</v>
      </c>
      <c r="O4270" s="15">
        <v>7</v>
      </c>
      <c r="Q4270">
        <v>7</v>
      </c>
      <c r="R4270" s="18" t="b">
        <f>AND(ISBLANK(S4270),ISBLANK(T4270))</f>
        <v>0</v>
      </c>
      <c r="S4270" s="20">
        <v>1</v>
      </c>
      <c r="U4270" s="15" t="b">
        <f>AND(ISBLANK(V4270),ISBLANK(W4270),ISBLANK(X4270))</f>
        <v>0</v>
      </c>
      <c r="V4270" s="16">
        <v>1</v>
      </c>
      <c r="Y4270" s="13">
        <v>0.28000000000000003</v>
      </c>
      <c r="AA4270" s="3">
        <v>42491</v>
      </c>
      <c r="AB4270" s="24" t="str">
        <f>IF(ISERR(MONTH(AA4270)),TRIM(SUBSTITUTE(AA4270,(RIGHT(TRIM(AA4270),4)),"")),TEXT(AA4270,"mmmm"))</f>
        <v>May</v>
      </c>
      <c r="AC4270" s="24">
        <f>IF(ISERR(YEAR(AA4270)),VALUE(RIGHT(TRIM(AA4270),4)),YEAR(AA4270))</f>
        <v>2016</v>
      </c>
      <c r="AD4270" t="s">
        <v>459</v>
      </c>
      <c r="AE4270" t="b">
        <f>VLOOKUP(AA4270,duplicates!A:C,3,FALSE)</f>
        <v>0</v>
      </c>
      <c r="AF4270" t="b">
        <f t="shared" si="62"/>
        <v>1</v>
      </c>
      <c r="AG4270" s="23" t="b">
        <v>1</v>
      </c>
    </row>
    <row r="4271" spans="1:33" x14ac:dyDescent="0.2">
      <c r="A4271" t="s">
        <v>441</v>
      </c>
      <c r="B4271">
        <v>3204</v>
      </c>
      <c r="C4271" t="s">
        <v>51</v>
      </c>
      <c r="D4271" t="s">
        <v>52</v>
      </c>
      <c r="E4271" s="4">
        <f>IF(ISBLANK(G4271),H4271,G4271)</f>
        <v>1</v>
      </c>
      <c r="F4271" s="9" t="b">
        <f>AND(ISBLANK(G4271),ISBLANK(H4271))</f>
        <v>0</v>
      </c>
      <c r="H4271" s="9">
        <v>1</v>
      </c>
      <c r="I4271">
        <v>34</v>
      </c>
      <c r="J4271" s="9" t="b">
        <f>AND(ISBLANK(K4271),ISBLANK(L4271))</f>
        <v>0</v>
      </c>
      <c r="L4271" s="9">
        <v>1</v>
      </c>
      <c r="M4271" s="15" t="b">
        <f>AND(ISBLANK(N4271),ISBLANK(O4271),ISBLANK(P4271))</f>
        <v>0</v>
      </c>
      <c r="O4271" s="15">
        <v>1</v>
      </c>
      <c r="Q4271">
        <v>1</v>
      </c>
      <c r="R4271" s="18" t="b">
        <f>AND(ISBLANK(S4271),ISBLANK(T4271))</f>
        <v>0</v>
      </c>
      <c r="S4271" s="20">
        <v>1</v>
      </c>
      <c r="U4271" s="15" t="b">
        <f>AND(ISBLANK(V4271),ISBLANK(W4271),ISBLANK(X4271))</f>
        <v>0</v>
      </c>
      <c r="V4271" s="16">
        <v>1</v>
      </c>
      <c r="Y4271" s="13">
        <v>1</v>
      </c>
      <c r="AA4271" s="3">
        <v>42491</v>
      </c>
      <c r="AB4271" s="24" t="str">
        <f>IF(ISERR(MONTH(AA4271)),TRIM(SUBSTITUTE(AA4271,(RIGHT(TRIM(AA4271),4)),"")),TEXT(AA4271,"mmmm"))</f>
        <v>May</v>
      </c>
      <c r="AC4271" s="24">
        <f>IF(ISERR(YEAR(AA4271)),VALUE(RIGHT(TRIM(AA4271),4)),YEAR(AA4271))</f>
        <v>2016</v>
      </c>
      <c r="AD4271" t="s">
        <v>459</v>
      </c>
      <c r="AE4271" t="b">
        <f>VLOOKUP(AA4271,duplicates!A:C,3,FALSE)</f>
        <v>0</v>
      </c>
      <c r="AF4271" t="b">
        <f t="shared" si="62"/>
        <v>1</v>
      </c>
      <c r="AG4271" s="23" t="b">
        <v>1</v>
      </c>
    </row>
    <row r="4272" spans="1:33" x14ac:dyDescent="0.2">
      <c r="A4272" t="s">
        <v>441</v>
      </c>
      <c r="B4272">
        <v>3205</v>
      </c>
      <c r="C4272" t="s">
        <v>77</v>
      </c>
      <c r="D4272" t="s">
        <v>78</v>
      </c>
      <c r="E4272" s="4">
        <f>IF(ISBLANK(G4272),H4272,G4272)</f>
        <v>0</v>
      </c>
      <c r="F4272" s="9" t="b">
        <f>AND(ISBLANK(G4272),ISBLANK(H4272))</f>
        <v>0</v>
      </c>
      <c r="H4272" s="9">
        <v>0</v>
      </c>
      <c r="I4272">
        <v>8</v>
      </c>
      <c r="J4272" s="9" t="b">
        <f>AND(ISBLANK(K4272),ISBLANK(L4272))</f>
        <v>0</v>
      </c>
      <c r="L4272" s="9">
        <v>0</v>
      </c>
      <c r="M4272" s="15" t="b">
        <f>AND(ISBLANK(N4272),ISBLANK(O4272),ISBLANK(P4272))</f>
        <v>0</v>
      </c>
      <c r="O4272" s="15">
        <v>0</v>
      </c>
      <c r="Q4272">
        <v>0</v>
      </c>
      <c r="R4272" s="18" t="b">
        <f>AND(ISBLANK(S4272),ISBLANK(T4272))</f>
        <v>0</v>
      </c>
      <c r="S4272" s="18" t="s">
        <v>27</v>
      </c>
      <c r="U4272" s="15" t="b">
        <f>AND(ISBLANK(V4272),ISBLANK(W4272),ISBLANK(X4272))</f>
        <v>0</v>
      </c>
      <c r="V4272" s="15" t="s">
        <v>27</v>
      </c>
      <c r="Y4272" s="13">
        <v>0.75</v>
      </c>
      <c r="AA4272" s="3">
        <v>42491</v>
      </c>
      <c r="AB4272" s="24" t="str">
        <f>IF(ISERR(MONTH(AA4272)),TRIM(SUBSTITUTE(AA4272,(RIGHT(TRIM(AA4272),4)),"")),TEXT(AA4272,"mmmm"))</f>
        <v>May</v>
      </c>
      <c r="AC4272" s="24">
        <f>IF(ISERR(YEAR(AA4272)),VALUE(RIGHT(TRIM(AA4272),4)),YEAR(AA4272))</f>
        <v>2016</v>
      </c>
      <c r="AD4272" t="s">
        <v>459</v>
      </c>
      <c r="AE4272" t="b">
        <f>VLOOKUP(AA4272,duplicates!A:C,3,FALSE)</f>
        <v>0</v>
      </c>
      <c r="AF4272" t="b">
        <f t="shared" si="62"/>
        <v>1</v>
      </c>
      <c r="AG4272" s="23" t="b">
        <v>1</v>
      </c>
    </row>
    <row r="4273" spans="1:33" x14ac:dyDescent="0.2">
      <c r="A4273" t="s">
        <v>441</v>
      </c>
      <c r="B4273">
        <v>3206</v>
      </c>
      <c r="C4273" t="s">
        <v>139</v>
      </c>
      <c r="D4273" t="s">
        <v>140</v>
      </c>
      <c r="E4273" s="4">
        <f>IF(ISBLANK(G4273),H4273,G4273)</f>
        <v>73</v>
      </c>
      <c r="F4273" s="9" t="b">
        <f>AND(ISBLANK(G4273),ISBLANK(H4273))</f>
        <v>0</v>
      </c>
      <c r="H4273" s="9">
        <v>73</v>
      </c>
      <c r="I4273">
        <v>556</v>
      </c>
      <c r="J4273" s="9" t="b">
        <f>AND(ISBLANK(K4273),ISBLANK(L4273))</f>
        <v>0</v>
      </c>
      <c r="L4273" s="9">
        <v>73</v>
      </c>
      <c r="M4273" s="15" t="b">
        <f>AND(ISBLANK(N4273),ISBLANK(O4273),ISBLANK(P4273))</f>
        <v>0</v>
      </c>
      <c r="O4273" s="15">
        <v>42</v>
      </c>
      <c r="Q4273">
        <v>42</v>
      </c>
      <c r="R4273" s="18" t="b">
        <f>AND(ISBLANK(S4273),ISBLANK(T4273))</f>
        <v>0</v>
      </c>
      <c r="S4273" s="20">
        <v>1</v>
      </c>
      <c r="U4273" s="15" t="b">
        <f>AND(ISBLANK(V4273),ISBLANK(W4273),ISBLANK(X4273))</f>
        <v>0</v>
      </c>
      <c r="V4273" s="16">
        <v>1</v>
      </c>
      <c r="Y4273" s="13">
        <v>0.98</v>
      </c>
      <c r="AA4273" s="3">
        <v>42491</v>
      </c>
      <c r="AB4273" s="24" t="str">
        <f>IF(ISERR(MONTH(AA4273)),TRIM(SUBSTITUTE(AA4273,(RIGHT(TRIM(AA4273),4)),"")),TEXT(AA4273,"mmmm"))</f>
        <v>May</v>
      </c>
      <c r="AC4273" s="24">
        <f>IF(ISERR(YEAR(AA4273)),VALUE(RIGHT(TRIM(AA4273),4)),YEAR(AA4273))</f>
        <v>2016</v>
      </c>
      <c r="AD4273" t="s">
        <v>459</v>
      </c>
      <c r="AE4273" t="b">
        <f>VLOOKUP(AA4273,duplicates!A:C,3,FALSE)</f>
        <v>0</v>
      </c>
      <c r="AF4273" t="b">
        <f t="shared" si="62"/>
        <v>1</v>
      </c>
      <c r="AG4273" s="23" t="b">
        <v>1</v>
      </c>
    </row>
    <row r="4274" spans="1:33" x14ac:dyDescent="0.2">
      <c r="A4274" t="s">
        <v>441</v>
      </c>
      <c r="B4274">
        <v>3207</v>
      </c>
      <c r="C4274" t="s">
        <v>36</v>
      </c>
      <c r="D4274" t="s">
        <v>37</v>
      </c>
      <c r="E4274" s="4">
        <f>IF(ISBLANK(G4274),H4274,G4274)</f>
        <v>7</v>
      </c>
      <c r="F4274" s="9" t="b">
        <f>AND(ISBLANK(G4274),ISBLANK(H4274))</f>
        <v>0</v>
      </c>
      <c r="H4274" s="9">
        <v>7</v>
      </c>
      <c r="I4274">
        <v>188</v>
      </c>
      <c r="J4274" s="9" t="b">
        <f>AND(ISBLANK(K4274),ISBLANK(L4274))</f>
        <v>0</v>
      </c>
      <c r="L4274" s="9">
        <v>7</v>
      </c>
      <c r="M4274" s="15" t="b">
        <f>AND(ISBLANK(N4274),ISBLANK(O4274),ISBLANK(P4274))</f>
        <v>0</v>
      </c>
      <c r="O4274" s="15">
        <v>4</v>
      </c>
      <c r="Q4274">
        <v>4</v>
      </c>
      <c r="R4274" s="18" t="b">
        <f>AND(ISBLANK(S4274),ISBLANK(T4274))</f>
        <v>0</v>
      </c>
      <c r="S4274" s="20">
        <v>1</v>
      </c>
      <c r="U4274" s="15" t="b">
        <f>AND(ISBLANK(V4274),ISBLANK(W4274),ISBLANK(X4274))</f>
        <v>0</v>
      </c>
      <c r="V4274" s="16">
        <v>1</v>
      </c>
      <c r="Y4274" s="13">
        <v>0.55000000000000004</v>
      </c>
      <c r="AA4274" s="3">
        <v>42491</v>
      </c>
      <c r="AB4274" s="24" t="str">
        <f>IF(ISERR(MONTH(AA4274)),TRIM(SUBSTITUTE(AA4274,(RIGHT(TRIM(AA4274),4)),"")),TEXT(AA4274,"mmmm"))</f>
        <v>May</v>
      </c>
      <c r="AC4274" s="24">
        <f>IF(ISERR(YEAR(AA4274)),VALUE(RIGHT(TRIM(AA4274),4)),YEAR(AA4274))</f>
        <v>2016</v>
      </c>
      <c r="AD4274" t="s">
        <v>459</v>
      </c>
      <c r="AE4274" t="b">
        <f>VLOOKUP(AA4274,duplicates!A:C,3,FALSE)</f>
        <v>0</v>
      </c>
      <c r="AF4274" t="b">
        <f t="shared" si="62"/>
        <v>1</v>
      </c>
      <c r="AG4274" s="23" t="b">
        <v>1</v>
      </c>
    </row>
    <row r="4275" spans="1:33" x14ac:dyDescent="0.2">
      <c r="A4275" t="s">
        <v>441</v>
      </c>
      <c r="B4275">
        <v>3208</v>
      </c>
      <c r="C4275" t="s">
        <v>165</v>
      </c>
      <c r="D4275" t="s">
        <v>166</v>
      </c>
      <c r="E4275" s="4">
        <f>IF(ISBLANK(G4275),H4275,G4275)</f>
        <v>19</v>
      </c>
      <c r="F4275" s="9" t="b">
        <f>AND(ISBLANK(G4275),ISBLANK(H4275))</f>
        <v>0</v>
      </c>
      <c r="H4275" s="9">
        <v>19</v>
      </c>
      <c r="I4275">
        <v>331</v>
      </c>
      <c r="J4275" s="9" t="b">
        <f>AND(ISBLANK(K4275),ISBLANK(L4275))</f>
        <v>0</v>
      </c>
      <c r="L4275" s="9">
        <v>14</v>
      </c>
      <c r="M4275" s="15" t="b">
        <f>AND(ISBLANK(N4275),ISBLANK(O4275),ISBLANK(P4275))</f>
        <v>0</v>
      </c>
      <c r="O4275" s="15">
        <v>14</v>
      </c>
      <c r="Q4275">
        <v>13</v>
      </c>
      <c r="R4275" s="18" t="b">
        <f>AND(ISBLANK(S4275),ISBLANK(T4275))</f>
        <v>0</v>
      </c>
      <c r="S4275" s="20">
        <v>0.93</v>
      </c>
      <c r="U4275" s="15" t="b">
        <f>AND(ISBLANK(V4275),ISBLANK(W4275),ISBLANK(X4275))</f>
        <v>0</v>
      </c>
      <c r="V4275" s="16">
        <v>0.74</v>
      </c>
      <c r="Y4275" s="13">
        <v>0.92</v>
      </c>
      <c r="AA4275" s="3">
        <v>42491</v>
      </c>
      <c r="AB4275" s="24" t="str">
        <f>IF(ISERR(MONTH(AA4275)),TRIM(SUBSTITUTE(AA4275,(RIGHT(TRIM(AA4275),4)),"")),TEXT(AA4275,"mmmm"))</f>
        <v>May</v>
      </c>
      <c r="AC4275" s="24">
        <f>IF(ISERR(YEAR(AA4275)),VALUE(RIGHT(TRIM(AA4275),4)),YEAR(AA4275))</f>
        <v>2016</v>
      </c>
      <c r="AD4275" t="s">
        <v>459</v>
      </c>
      <c r="AE4275" t="b">
        <f>VLOOKUP(AA4275,duplicates!A:C,3,FALSE)</f>
        <v>0</v>
      </c>
      <c r="AF4275" t="b">
        <f t="shared" si="62"/>
        <v>1</v>
      </c>
      <c r="AG4275" s="23" t="b">
        <v>1</v>
      </c>
    </row>
    <row r="4276" spans="1:33" x14ac:dyDescent="0.2">
      <c r="A4276" t="s">
        <v>441</v>
      </c>
      <c r="B4276">
        <v>3275</v>
      </c>
      <c r="C4276" t="s">
        <v>259</v>
      </c>
      <c r="D4276" t="s">
        <v>260</v>
      </c>
      <c r="E4276" s="4">
        <f>IF(ISBLANK(G4276),H4276,G4276)</f>
        <v>123</v>
      </c>
      <c r="F4276" s="9" t="b">
        <f>AND(ISBLANK(G4276),ISBLANK(H4276))</f>
        <v>0</v>
      </c>
      <c r="H4276" s="9">
        <v>123</v>
      </c>
      <c r="I4276">
        <v>273</v>
      </c>
      <c r="J4276" s="9" t="b">
        <f>AND(ISBLANK(K4276),ISBLANK(L4276))</f>
        <v>0</v>
      </c>
      <c r="L4276" s="9">
        <v>123</v>
      </c>
      <c r="M4276" s="15" t="b">
        <f>AND(ISBLANK(N4276),ISBLANK(O4276),ISBLANK(P4276))</f>
        <v>0</v>
      </c>
      <c r="O4276" s="15">
        <v>53</v>
      </c>
      <c r="Q4276">
        <v>50</v>
      </c>
      <c r="R4276" s="18" t="b">
        <f>AND(ISBLANK(S4276),ISBLANK(T4276))</f>
        <v>0</v>
      </c>
      <c r="S4276" s="20">
        <v>0.94</v>
      </c>
      <c r="U4276" s="15" t="b">
        <f>AND(ISBLANK(V4276),ISBLANK(W4276),ISBLANK(X4276))</f>
        <v>0</v>
      </c>
      <c r="V4276" s="16">
        <v>1</v>
      </c>
      <c r="Y4276" s="13">
        <v>0.94</v>
      </c>
      <c r="AA4276" s="3">
        <v>42491</v>
      </c>
      <c r="AB4276" s="24" t="str">
        <f>IF(ISERR(MONTH(AA4276)),TRIM(SUBSTITUTE(AA4276,(RIGHT(TRIM(AA4276),4)),"")),TEXT(AA4276,"mmmm"))</f>
        <v>May</v>
      </c>
      <c r="AC4276" s="24">
        <f>IF(ISERR(YEAR(AA4276)),VALUE(RIGHT(TRIM(AA4276),4)),YEAR(AA4276))</f>
        <v>2016</v>
      </c>
      <c r="AD4276" t="s">
        <v>459</v>
      </c>
      <c r="AE4276" t="b">
        <f>VLOOKUP(AA4276,duplicates!A:C,3,FALSE)</f>
        <v>0</v>
      </c>
      <c r="AF4276" t="b">
        <f t="shared" si="62"/>
        <v>1</v>
      </c>
      <c r="AG4276" s="23" t="b">
        <v>1</v>
      </c>
    </row>
    <row r="4277" spans="1:33" x14ac:dyDescent="0.2">
      <c r="A4277" t="s">
        <v>441</v>
      </c>
      <c r="B4277">
        <v>3209</v>
      </c>
      <c r="C4277" t="s">
        <v>61</v>
      </c>
      <c r="D4277" t="s">
        <v>62</v>
      </c>
      <c r="E4277" s="4">
        <f>IF(ISBLANK(G4277),H4277,G4277)</f>
        <v>43</v>
      </c>
      <c r="F4277" s="9" t="b">
        <f>AND(ISBLANK(G4277),ISBLANK(H4277))</f>
        <v>0</v>
      </c>
      <c r="H4277" s="9">
        <v>43</v>
      </c>
      <c r="I4277">
        <v>267</v>
      </c>
      <c r="J4277" s="9" t="b">
        <f>AND(ISBLANK(K4277),ISBLANK(L4277))</f>
        <v>0</v>
      </c>
      <c r="L4277" s="9">
        <v>43</v>
      </c>
      <c r="M4277" s="15" t="b">
        <f>AND(ISBLANK(N4277),ISBLANK(O4277),ISBLANK(P4277))</f>
        <v>0</v>
      </c>
      <c r="O4277" s="15">
        <v>43</v>
      </c>
      <c r="Q4277">
        <v>43</v>
      </c>
      <c r="R4277" s="18" t="b">
        <f>AND(ISBLANK(S4277),ISBLANK(T4277))</f>
        <v>0</v>
      </c>
      <c r="S4277" s="20">
        <v>1</v>
      </c>
      <c r="U4277" s="15" t="b">
        <f>AND(ISBLANK(V4277),ISBLANK(W4277),ISBLANK(X4277))</f>
        <v>0</v>
      </c>
      <c r="V4277" s="16">
        <v>1</v>
      </c>
      <c r="Y4277" s="13">
        <v>0.9</v>
      </c>
      <c r="AA4277" s="3">
        <v>42491</v>
      </c>
      <c r="AB4277" s="24" t="str">
        <f>IF(ISERR(MONTH(AA4277)),TRIM(SUBSTITUTE(AA4277,(RIGHT(TRIM(AA4277),4)),"")),TEXT(AA4277,"mmmm"))</f>
        <v>May</v>
      </c>
      <c r="AC4277" s="24">
        <f>IF(ISERR(YEAR(AA4277)),VALUE(RIGHT(TRIM(AA4277),4)),YEAR(AA4277))</f>
        <v>2016</v>
      </c>
      <c r="AD4277" t="s">
        <v>459</v>
      </c>
      <c r="AE4277" t="b">
        <f>VLOOKUP(AA4277,duplicates!A:C,3,FALSE)</f>
        <v>0</v>
      </c>
      <c r="AF4277" t="b">
        <f t="shared" si="62"/>
        <v>1</v>
      </c>
      <c r="AG4277" s="23" t="b">
        <v>1</v>
      </c>
    </row>
    <row r="4278" spans="1:33" x14ac:dyDescent="0.2">
      <c r="A4278" t="s">
        <v>441</v>
      </c>
      <c r="B4278">
        <v>3210</v>
      </c>
      <c r="C4278" t="s">
        <v>343</v>
      </c>
      <c r="D4278" t="s">
        <v>344</v>
      </c>
      <c r="E4278" s="4">
        <f>IF(ISBLANK(G4278),H4278,G4278)</f>
        <v>0</v>
      </c>
      <c r="F4278" s="9" t="b">
        <f>AND(ISBLANK(G4278),ISBLANK(H4278))</f>
        <v>0</v>
      </c>
      <c r="H4278" s="9">
        <v>0</v>
      </c>
      <c r="I4278">
        <v>4</v>
      </c>
      <c r="J4278" s="9" t="b">
        <f>AND(ISBLANK(K4278),ISBLANK(L4278))</f>
        <v>0</v>
      </c>
      <c r="L4278" s="9">
        <v>0</v>
      </c>
      <c r="M4278" s="15" t="b">
        <f>AND(ISBLANK(N4278),ISBLANK(O4278),ISBLANK(P4278))</f>
        <v>0</v>
      </c>
      <c r="O4278" s="15">
        <v>0</v>
      </c>
      <c r="Q4278">
        <v>0</v>
      </c>
      <c r="R4278" s="18" t="b">
        <f>AND(ISBLANK(S4278),ISBLANK(T4278))</f>
        <v>0</v>
      </c>
      <c r="S4278" s="18" t="s">
        <v>27</v>
      </c>
      <c r="U4278" s="15" t="b">
        <f>AND(ISBLANK(V4278),ISBLANK(W4278),ISBLANK(X4278))</f>
        <v>0</v>
      </c>
      <c r="V4278" s="15" t="s">
        <v>27</v>
      </c>
      <c r="Y4278" s="13">
        <v>1</v>
      </c>
      <c r="AA4278" s="3">
        <v>42491</v>
      </c>
      <c r="AB4278" s="24" t="str">
        <f>IF(ISERR(MONTH(AA4278)),TRIM(SUBSTITUTE(AA4278,(RIGHT(TRIM(AA4278),4)),"")),TEXT(AA4278,"mmmm"))</f>
        <v>May</v>
      </c>
      <c r="AC4278" s="24">
        <f>IF(ISERR(YEAR(AA4278)),VALUE(RIGHT(TRIM(AA4278),4)),YEAR(AA4278))</f>
        <v>2016</v>
      </c>
      <c r="AD4278" t="s">
        <v>459</v>
      </c>
      <c r="AE4278" t="b">
        <f>VLOOKUP(AA4278,duplicates!A:C,3,FALSE)</f>
        <v>0</v>
      </c>
      <c r="AF4278" t="b">
        <f t="shared" si="62"/>
        <v>1</v>
      </c>
      <c r="AG4278" s="23" t="b">
        <v>1</v>
      </c>
    </row>
    <row r="4279" spans="1:33" x14ac:dyDescent="0.2">
      <c r="A4279" t="s">
        <v>441</v>
      </c>
      <c r="B4279">
        <v>3211</v>
      </c>
      <c r="C4279" t="s">
        <v>85</v>
      </c>
      <c r="D4279" t="s">
        <v>86</v>
      </c>
      <c r="E4279" s="4">
        <f>IF(ISBLANK(G4279),H4279,G4279)</f>
        <v>45</v>
      </c>
      <c r="F4279" s="9" t="b">
        <f>AND(ISBLANK(G4279),ISBLANK(H4279))</f>
        <v>0</v>
      </c>
      <c r="H4279" s="9">
        <v>45</v>
      </c>
      <c r="I4279">
        <v>350</v>
      </c>
      <c r="J4279" s="9" t="b">
        <f>AND(ISBLANK(K4279),ISBLANK(L4279))</f>
        <v>0</v>
      </c>
      <c r="L4279" s="9">
        <v>45</v>
      </c>
      <c r="M4279" s="15" t="b">
        <f>AND(ISBLANK(N4279),ISBLANK(O4279),ISBLANK(P4279))</f>
        <v>0</v>
      </c>
      <c r="O4279" s="15">
        <v>15</v>
      </c>
      <c r="Q4279">
        <v>13</v>
      </c>
      <c r="R4279" s="18" t="b">
        <f>AND(ISBLANK(S4279),ISBLANK(T4279))</f>
        <v>0</v>
      </c>
      <c r="S4279" s="20">
        <v>0.87</v>
      </c>
      <c r="U4279" s="15" t="b">
        <f>AND(ISBLANK(V4279),ISBLANK(W4279),ISBLANK(X4279))</f>
        <v>0</v>
      </c>
      <c r="V4279" s="16">
        <v>1</v>
      </c>
      <c r="Y4279" s="13">
        <v>0.92</v>
      </c>
      <c r="AA4279" s="3">
        <v>42491</v>
      </c>
      <c r="AB4279" s="24" t="str">
        <f>IF(ISERR(MONTH(AA4279)),TRIM(SUBSTITUTE(AA4279,(RIGHT(TRIM(AA4279),4)),"")),TEXT(AA4279,"mmmm"))</f>
        <v>May</v>
      </c>
      <c r="AC4279" s="24">
        <f>IF(ISERR(YEAR(AA4279)),VALUE(RIGHT(TRIM(AA4279),4)),YEAR(AA4279))</f>
        <v>2016</v>
      </c>
      <c r="AD4279" t="s">
        <v>459</v>
      </c>
      <c r="AE4279" t="b">
        <f>VLOOKUP(AA4279,duplicates!A:C,3,FALSE)</f>
        <v>0</v>
      </c>
      <c r="AF4279" t="b">
        <f t="shared" si="62"/>
        <v>1</v>
      </c>
      <c r="AG4279" s="23" t="b">
        <v>1</v>
      </c>
    </row>
    <row r="4280" spans="1:33" x14ac:dyDescent="0.2">
      <c r="A4280" t="s">
        <v>441</v>
      </c>
      <c r="B4280">
        <v>3212</v>
      </c>
      <c r="C4280" t="s">
        <v>73</v>
      </c>
      <c r="D4280" t="s">
        <v>74</v>
      </c>
      <c r="E4280" s="4">
        <f>IF(ISBLANK(G4280),H4280,G4280)</f>
        <v>107</v>
      </c>
      <c r="F4280" s="9" t="b">
        <f>AND(ISBLANK(G4280),ISBLANK(H4280))</f>
        <v>0</v>
      </c>
      <c r="H4280" s="9">
        <v>107</v>
      </c>
      <c r="I4280">
        <v>577</v>
      </c>
      <c r="J4280" s="9" t="b">
        <f>AND(ISBLANK(K4280),ISBLANK(L4280))</f>
        <v>0</v>
      </c>
      <c r="L4280" s="9">
        <v>96</v>
      </c>
      <c r="M4280" s="15" t="b">
        <f>AND(ISBLANK(N4280),ISBLANK(O4280),ISBLANK(P4280))</f>
        <v>0</v>
      </c>
      <c r="O4280" s="15">
        <v>0</v>
      </c>
      <c r="Q4280">
        <v>0</v>
      </c>
      <c r="R4280" s="18" t="b">
        <f>AND(ISBLANK(S4280),ISBLANK(T4280))</f>
        <v>0</v>
      </c>
      <c r="S4280" s="18" t="s">
        <v>27</v>
      </c>
      <c r="U4280" s="15" t="b">
        <f>AND(ISBLANK(V4280),ISBLANK(W4280),ISBLANK(X4280))</f>
        <v>0</v>
      </c>
      <c r="V4280" s="16">
        <v>0.9</v>
      </c>
      <c r="Y4280" s="13">
        <v>1</v>
      </c>
      <c r="AA4280" s="3">
        <v>42491</v>
      </c>
      <c r="AB4280" s="24" t="str">
        <f>IF(ISERR(MONTH(AA4280)),TRIM(SUBSTITUTE(AA4280,(RIGHT(TRIM(AA4280),4)),"")),TEXT(AA4280,"mmmm"))</f>
        <v>May</v>
      </c>
      <c r="AC4280" s="24">
        <f>IF(ISERR(YEAR(AA4280)),VALUE(RIGHT(TRIM(AA4280),4)),YEAR(AA4280))</f>
        <v>2016</v>
      </c>
      <c r="AD4280" t="s">
        <v>459</v>
      </c>
      <c r="AE4280" t="b">
        <f>VLOOKUP(AA4280,duplicates!A:C,3,FALSE)</f>
        <v>0</v>
      </c>
      <c r="AF4280" t="b">
        <f t="shared" si="62"/>
        <v>1</v>
      </c>
      <c r="AG4280" s="23" t="b">
        <v>1</v>
      </c>
    </row>
    <row r="4281" spans="1:33" x14ac:dyDescent="0.2">
      <c r="A4281" t="s">
        <v>441</v>
      </c>
      <c r="B4281">
        <v>3213</v>
      </c>
      <c r="C4281" t="s">
        <v>151</v>
      </c>
      <c r="D4281" t="s">
        <v>152</v>
      </c>
      <c r="E4281" s="4">
        <f>IF(ISBLANK(G4281),H4281,G4281)</f>
        <v>0</v>
      </c>
      <c r="F4281" s="9" t="b">
        <f>AND(ISBLANK(G4281),ISBLANK(H4281))</f>
        <v>0</v>
      </c>
      <c r="H4281" s="9">
        <v>0</v>
      </c>
      <c r="I4281">
        <v>8</v>
      </c>
      <c r="J4281" s="9" t="b">
        <f>AND(ISBLANK(K4281),ISBLANK(L4281))</f>
        <v>0</v>
      </c>
      <c r="L4281" s="9">
        <v>0</v>
      </c>
      <c r="M4281" s="15" t="b">
        <f>AND(ISBLANK(N4281),ISBLANK(O4281),ISBLANK(P4281))</f>
        <v>0</v>
      </c>
      <c r="O4281" s="15">
        <v>0</v>
      </c>
      <c r="Q4281">
        <v>0</v>
      </c>
      <c r="R4281" s="18" t="b">
        <f>AND(ISBLANK(S4281),ISBLANK(T4281))</f>
        <v>0</v>
      </c>
      <c r="S4281" s="18" t="s">
        <v>27</v>
      </c>
      <c r="U4281" s="15" t="b">
        <f>AND(ISBLANK(V4281),ISBLANK(W4281),ISBLANK(X4281))</f>
        <v>0</v>
      </c>
      <c r="V4281" s="15" t="s">
        <v>27</v>
      </c>
      <c r="Y4281" s="13">
        <v>1</v>
      </c>
      <c r="AA4281" s="3">
        <v>42491</v>
      </c>
      <c r="AB4281" s="24" t="str">
        <f>IF(ISERR(MONTH(AA4281)),TRIM(SUBSTITUTE(AA4281,(RIGHT(TRIM(AA4281),4)),"")),TEXT(AA4281,"mmmm"))</f>
        <v>May</v>
      </c>
      <c r="AC4281" s="24">
        <f>IF(ISERR(YEAR(AA4281)),VALUE(RIGHT(TRIM(AA4281),4)),YEAR(AA4281))</f>
        <v>2016</v>
      </c>
      <c r="AD4281" t="s">
        <v>459</v>
      </c>
      <c r="AE4281" t="b">
        <f>VLOOKUP(AA4281,duplicates!A:C,3,FALSE)</f>
        <v>0</v>
      </c>
      <c r="AF4281" t="b">
        <f t="shared" si="62"/>
        <v>1</v>
      </c>
      <c r="AG4281" s="23" t="b">
        <v>1</v>
      </c>
    </row>
    <row r="4282" spans="1:33" x14ac:dyDescent="0.2">
      <c r="A4282" t="s">
        <v>441</v>
      </c>
      <c r="B4282">
        <v>3214</v>
      </c>
      <c r="C4282" t="s">
        <v>197</v>
      </c>
      <c r="D4282" t="s">
        <v>198</v>
      </c>
      <c r="E4282" s="4">
        <f>IF(ISBLANK(G4282),H4282,G4282)</f>
        <v>0</v>
      </c>
      <c r="F4282" s="9" t="b">
        <f>AND(ISBLANK(G4282),ISBLANK(H4282))</f>
        <v>0</v>
      </c>
      <c r="H4282" s="9">
        <v>0</v>
      </c>
      <c r="I4282">
        <v>6</v>
      </c>
      <c r="J4282" s="9" t="b">
        <f>AND(ISBLANK(K4282),ISBLANK(L4282))</f>
        <v>0</v>
      </c>
      <c r="L4282" s="9">
        <v>0</v>
      </c>
      <c r="M4282" s="15" t="b">
        <f>AND(ISBLANK(N4282),ISBLANK(O4282),ISBLANK(P4282))</f>
        <v>0</v>
      </c>
      <c r="O4282" s="15">
        <v>0</v>
      </c>
      <c r="Q4282">
        <v>0</v>
      </c>
      <c r="R4282" s="18" t="b">
        <f>AND(ISBLANK(S4282),ISBLANK(T4282))</f>
        <v>0</v>
      </c>
      <c r="S4282" s="18" t="s">
        <v>27</v>
      </c>
      <c r="U4282" s="15" t="b">
        <f>AND(ISBLANK(V4282),ISBLANK(W4282),ISBLANK(X4282))</f>
        <v>0</v>
      </c>
      <c r="V4282" s="15" t="s">
        <v>27</v>
      </c>
      <c r="Y4282" s="13">
        <v>0.83</v>
      </c>
      <c r="AA4282" s="3">
        <v>42491</v>
      </c>
      <c r="AB4282" s="24" t="str">
        <f>IF(ISERR(MONTH(AA4282)),TRIM(SUBSTITUTE(AA4282,(RIGHT(TRIM(AA4282),4)),"")),TEXT(AA4282,"mmmm"))</f>
        <v>May</v>
      </c>
      <c r="AC4282" s="24">
        <f>IF(ISERR(YEAR(AA4282)),VALUE(RIGHT(TRIM(AA4282),4)),YEAR(AA4282))</f>
        <v>2016</v>
      </c>
      <c r="AD4282" t="s">
        <v>459</v>
      </c>
      <c r="AE4282" t="b">
        <f>VLOOKUP(AA4282,duplicates!A:C,3,FALSE)</f>
        <v>0</v>
      </c>
      <c r="AF4282" t="b">
        <f t="shared" si="62"/>
        <v>1</v>
      </c>
      <c r="AG4282" s="23" t="b">
        <v>1</v>
      </c>
    </row>
    <row r="4283" spans="1:33" x14ac:dyDescent="0.2">
      <c r="A4283" t="s">
        <v>441</v>
      </c>
      <c r="B4283">
        <v>3276</v>
      </c>
      <c r="C4283" t="s">
        <v>243</v>
      </c>
      <c r="D4283" t="s">
        <v>244</v>
      </c>
      <c r="E4283" s="4">
        <f>IF(ISBLANK(G4283),H4283,G4283)</f>
        <v>17</v>
      </c>
      <c r="F4283" s="9" t="b">
        <f>AND(ISBLANK(G4283),ISBLANK(H4283))</f>
        <v>0</v>
      </c>
      <c r="H4283" s="9">
        <v>17</v>
      </c>
      <c r="I4283">
        <v>449</v>
      </c>
      <c r="J4283" s="9" t="b">
        <f>AND(ISBLANK(K4283),ISBLANK(L4283))</f>
        <v>0</v>
      </c>
      <c r="L4283" s="9">
        <v>17</v>
      </c>
      <c r="M4283" s="15" t="b">
        <f>AND(ISBLANK(N4283),ISBLANK(O4283),ISBLANK(P4283))</f>
        <v>0</v>
      </c>
      <c r="O4283" s="15">
        <v>16</v>
      </c>
      <c r="Q4283">
        <v>16</v>
      </c>
      <c r="R4283" s="18" t="b">
        <f>AND(ISBLANK(S4283),ISBLANK(T4283))</f>
        <v>0</v>
      </c>
      <c r="S4283" s="20">
        <v>1</v>
      </c>
      <c r="U4283" s="15" t="b">
        <f>AND(ISBLANK(V4283),ISBLANK(W4283),ISBLANK(X4283))</f>
        <v>0</v>
      </c>
      <c r="V4283" s="16">
        <v>1</v>
      </c>
      <c r="Y4283" s="13">
        <v>1</v>
      </c>
      <c r="AA4283" s="3">
        <v>42491</v>
      </c>
      <c r="AB4283" s="24" t="str">
        <f>IF(ISERR(MONTH(AA4283)),TRIM(SUBSTITUTE(AA4283,(RIGHT(TRIM(AA4283),4)),"")),TEXT(AA4283,"mmmm"))</f>
        <v>May</v>
      </c>
      <c r="AC4283" s="24">
        <f>IF(ISERR(YEAR(AA4283)),VALUE(RIGHT(TRIM(AA4283),4)),YEAR(AA4283))</f>
        <v>2016</v>
      </c>
      <c r="AD4283" t="s">
        <v>459</v>
      </c>
      <c r="AE4283" t="b">
        <f>VLOOKUP(AA4283,duplicates!A:C,3,FALSE)</f>
        <v>0</v>
      </c>
      <c r="AF4283" t="b">
        <f t="shared" si="62"/>
        <v>1</v>
      </c>
      <c r="AG4283" s="23" t="b">
        <v>1</v>
      </c>
    </row>
    <row r="4284" spans="1:33" x14ac:dyDescent="0.2">
      <c r="A4284" t="s">
        <v>441</v>
      </c>
      <c r="B4284">
        <v>3215</v>
      </c>
      <c r="C4284" t="s">
        <v>81</v>
      </c>
      <c r="D4284" t="s">
        <v>82</v>
      </c>
      <c r="E4284" s="4">
        <f>IF(ISBLANK(G4284),H4284,G4284)</f>
        <v>0</v>
      </c>
      <c r="F4284" s="9" t="b">
        <f>AND(ISBLANK(G4284),ISBLANK(H4284))</f>
        <v>0</v>
      </c>
      <c r="H4284" s="9">
        <v>0</v>
      </c>
      <c r="I4284">
        <v>8</v>
      </c>
      <c r="J4284" s="9" t="b">
        <f>AND(ISBLANK(K4284),ISBLANK(L4284))</f>
        <v>0</v>
      </c>
      <c r="L4284" s="9">
        <v>0</v>
      </c>
      <c r="M4284" s="15" t="b">
        <f>AND(ISBLANK(N4284),ISBLANK(O4284),ISBLANK(P4284))</f>
        <v>0</v>
      </c>
      <c r="O4284" s="15">
        <v>0</v>
      </c>
      <c r="Q4284">
        <v>0</v>
      </c>
      <c r="R4284" s="18" t="b">
        <f>AND(ISBLANK(S4284),ISBLANK(T4284))</f>
        <v>0</v>
      </c>
      <c r="S4284" s="18" t="s">
        <v>27</v>
      </c>
      <c r="U4284" s="15" t="b">
        <f>AND(ISBLANK(V4284),ISBLANK(W4284),ISBLANK(X4284))</f>
        <v>0</v>
      </c>
      <c r="V4284" s="15" t="s">
        <v>27</v>
      </c>
      <c r="Y4284" s="13">
        <v>0.88</v>
      </c>
      <c r="AA4284" s="3">
        <v>42491</v>
      </c>
      <c r="AB4284" s="24" t="str">
        <f>IF(ISERR(MONTH(AA4284)),TRIM(SUBSTITUTE(AA4284,(RIGHT(TRIM(AA4284),4)),"")),TEXT(AA4284,"mmmm"))</f>
        <v>May</v>
      </c>
      <c r="AC4284" s="24">
        <f>IF(ISERR(YEAR(AA4284)),VALUE(RIGHT(TRIM(AA4284),4)),YEAR(AA4284))</f>
        <v>2016</v>
      </c>
      <c r="AD4284" t="s">
        <v>459</v>
      </c>
      <c r="AE4284" t="b">
        <f>VLOOKUP(AA4284,duplicates!A:C,3,FALSE)</f>
        <v>0</v>
      </c>
      <c r="AF4284" t="b">
        <f t="shared" si="62"/>
        <v>1</v>
      </c>
      <c r="AG4284" s="23" t="b">
        <v>1</v>
      </c>
    </row>
    <row r="4285" spans="1:33" x14ac:dyDescent="0.2">
      <c r="A4285" t="s">
        <v>441</v>
      </c>
      <c r="B4285">
        <v>3277</v>
      </c>
      <c r="C4285" t="s">
        <v>241</v>
      </c>
      <c r="D4285" t="s">
        <v>242</v>
      </c>
      <c r="E4285" s="4">
        <f>IF(ISBLANK(G4285),H4285,G4285)</f>
        <v>39</v>
      </c>
      <c r="F4285" s="9" t="b">
        <f>AND(ISBLANK(G4285),ISBLANK(H4285))</f>
        <v>0</v>
      </c>
      <c r="H4285" s="9">
        <v>39</v>
      </c>
      <c r="I4285">
        <v>185</v>
      </c>
      <c r="J4285" s="9" t="b">
        <f>AND(ISBLANK(K4285),ISBLANK(L4285))</f>
        <v>0</v>
      </c>
      <c r="L4285" s="9">
        <v>38</v>
      </c>
      <c r="M4285" s="15" t="b">
        <f>AND(ISBLANK(N4285),ISBLANK(O4285),ISBLANK(P4285))</f>
        <v>0</v>
      </c>
      <c r="O4285" s="15">
        <v>26</v>
      </c>
      <c r="Q4285">
        <v>26</v>
      </c>
      <c r="R4285" s="18" t="b">
        <f>AND(ISBLANK(S4285),ISBLANK(T4285))</f>
        <v>0</v>
      </c>
      <c r="S4285" s="20">
        <v>1</v>
      </c>
      <c r="U4285" s="15" t="b">
        <f>AND(ISBLANK(V4285),ISBLANK(W4285),ISBLANK(X4285))</f>
        <v>0</v>
      </c>
      <c r="V4285" s="16">
        <v>0.97</v>
      </c>
      <c r="Y4285" s="13">
        <v>0.98</v>
      </c>
      <c r="AA4285" s="3">
        <v>42491</v>
      </c>
      <c r="AB4285" s="24" t="str">
        <f>IF(ISERR(MONTH(AA4285)),TRIM(SUBSTITUTE(AA4285,(RIGHT(TRIM(AA4285),4)),"")),TEXT(AA4285,"mmmm"))</f>
        <v>May</v>
      </c>
      <c r="AC4285" s="24">
        <f>IF(ISERR(YEAR(AA4285)),VALUE(RIGHT(TRIM(AA4285),4)),YEAR(AA4285))</f>
        <v>2016</v>
      </c>
      <c r="AD4285" t="s">
        <v>459</v>
      </c>
      <c r="AE4285" t="b">
        <f>VLOOKUP(AA4285,duplicates!A:C,3,FALSE)</f>
        <v>0</v>
      </c>
      <c r="AF4285" t="b">
        <f t="shared" si="62"/>
        <v>1</v>
      </c>
      <c r="AG4285" s="23" t="b">
        <v>1</v>
      </c>
    </row>
    <row r="4286" spans="1:33" x14ac:dyDescent="0.2">
      <c r="A4286" t="s">
        <v>441</v>
      </c>
      <c r="B4286">
        <v>3216</v>
      </c>
      <c r="C4286" t="s">
        <v>421</v>
      </c>
      <c r="D4286" t="s">
        <v>29</v>
      </c>
      <c r="E4286" s="4">
        <f>IF(ISBLANK(G4286),H4286,G4286)</f>
        <v>61</v>
      </c>
      <c r="F4286" s="9" t="b">
        <f>AND(ISBLANK(G4286),ISBLANK(H4286))</f>
        <v>0</v>
      </c>
      <c r="H4286" s="9">
        <v>61</v>
      </c>
      <c r="I4286">
        <v>657</v>
      </c>
      <c r="J4286" s="9" t="b">
        <f>AND(ISBLANK(K4286),ISBLANK(L4286))</f>
        <v>0</v>
      </c>
      <c r="L4286" s="9">
        <v>49</v>
      </c>
      <c r="M4286" s="15" t="b">
        <f>AND(ISBLANK(N4286),ISBLANK(O4286),ISBLANK(P4286))</f>
        <v>0</v>
      </c>
      <c r="O4286" s="15">
        <v>14</v>
      </c>
      <c r="Q4286">
        <v>14</v>
      </c>
      <c r="R4286" s="18" t="b">
        <f>AND(ISBLANK(S4286),ISBLANK(T4286))</f>
        <v>0</v>
      </c>
      <c r="S4286" s="20">
        <v>1</v>
      </c>
      <c r="U4286" s="15" t="b">
        <f>AND(ISBLANK(V4286),ISBLANK(W4286),ISBLANK(X4286))</f>
        <v>0</v>
      </c>
      <c r="V4286" s="16">
        <v>0.8</v>
      </c>
      <c r="Y4286" s="13">
        <v>0.46</v>
      </c>
      <c r="AA4286" s="3">
        <v>42491</v>
      </c>
      <c r="AB4286" s="24" t="str">
        <f>IF(ISERR(MONTH(AA4286)),TRIM(SUBSTITUTE(AA4286,(RIGHT(TRIM(AA4286),4)),"")),TEXT(AA4286,"mmmm"))</f>
        <v>May</v>
      </c>
      <c r="AC4286" s="24">
        <f>IF(ISERR(YEAR(AA4286)),VALUE(RIGHT(TRIM(AA4286),4)),YEAR(AA4286))</f>
        <v>2016</v>
      </c>
      <c r="AD4286" t="s">
        <v>459</v>
      </c>
      <c r="AE4286" t="b">
        <f>VLOOKUP(AA4286,duplicates!A:C,3,FALSE)</f>
        <v>0</v>
      </c>
      <c r="AF4286" t="b">
        <f t="shared" si="62"/>
        <v>1</v>
      </c>
      <c r="AG4286" s="23" t="b">
        <v>1</v>
      </c>
    </row>
    <row r="4287" spans="1:33" x14ac:dyDescent="0.2">
      <c r="A4287" t="s">
        <v>441</v>
      </c>
      <c r="B4287">
        <v>3278</v>
      </c>
      <c r="C4287" t="s">
        <v>279</v>
      </c>
      <c r="D4287" t="s">
        <v>280</v>
      </c>
      <c r="E4287" s="4">
        <f>IF(ISBLANK(G4287),H4287,G4287)</f>
        <v>188</v>
      </c>
      <c r="F4287" s="9" t="b">
        <f>AND(ISBLANK(G4287),ISBLANK(H4287))</f>
        <v>0</v>
      </c>
      <c r="H4287" s="9">
        <v>188</v>
      </c>
      <c r="I4287">
        <v>1079</v>
      </c>
      <c r="J4287" s="9" t="b">
        <f>AND(ISBLANK(K4287),ISBLANK(L4287))</f>
        <v>0</v>
      </c>
      <c r="L4287" s="9">
        <v>163</v>
      </c>
      <c r="M4287" s="15" t="b">
        <f>AND(ISBLANK(N4287),ISBLANK(O4287),ISBLANK(P4287))</f>
        <v>0</v>
      </c>
      <c r="O4287" s="15">
        <v>54</v>
      </c>
      <c r="Q4287">
        <v>6</v>
      </c>
      <c r="R4287" s="18" t="b">
        <f>AND(ISBLANK(S4287),ISBLANK(T4287))</f>
        <v>0</v>
      </c>
      <c r="S4287" s="20">
        <v>0.11</v>
      </c>
      <c r="U4287" s="15" t="b">
        <f>AND(ISBLANK(V4287),ISBLANK(W4287),ISBLANK(X4287))</f>
        <v>0</v>
      </c>
      <c r="V4287" s="16">
        <v>0.87</v>
      </c>
      <c r="Y4287" s="13">
        <v>0.71</v>
      </c>
      <c r="AA4287" s="3">
        <v>42491</v>
      </c>
      <c r="AB4287" s="24" t="str">
        <f>IF(ISERR(MONTH(AA4287)),TRIM(SUBSTITUTE(AA4287,(RIGHT(TRIM(AA4287),4)),"")),TEXT(AA4287,"mmmm"))</f>
        <v>May</v>
      </c>
      <c r="AC4287" s="24">
        <f>IF(ISERR(YEAR(AA4287)),VALUE(RIGHT(TRIM(AA4287),4)),YEAR(AA4287))</f>
        <v>2016</v>
      </c>
      <c r="AD4287" t="s">
        <v>459</v>
      </c>
      <c r="AE4287" t="b">
        <f>VLOOKUP(AA4287,duplicates!A:C,3,FALSE)</f>
        <v>0</v>
      </c>
      <c r="AF4287" t="b">
        <f t="shared" si="62"/>
        <v>1</v>
      </c>
      <c r="AG4287" s="23" t="b">
        <v>1</v>
      </c>
    </row>
    <row r="4288" spans="1:33" x14ac:dyDescent="0.2">
      <c r="A4288" t="s">
        <v>441</v>
      </c>
      <c r="B4288">
        <v>3217</v>
      </c>
      <c r="C4288" t="s">
        <v>161</v>
      </c>
      <c r="D4288" t="s">
        <v>162</v>
      </c>
      <c r="E4288" s="4" t="str">
        <f>IF(ISBLANK(G4288),H4288,G4288)</f>
        <v>NOT IN MONTH</v>
      </c>
      <c r="F4288" s="9" t="b">
        <f>AND(ISBLANK(G4288),ISBLANK(H4288))</f>
        <v>0</v>
      </c>
      <c r="H4288" s="9" t="s">
        <v>356</v>
      </c>
      <c r="I4288" t="s">
        <v>356</v>
      </c>
      <c r="J4288" s="9" t="b">
        <f>AND(ISBLANK(K4288),ISBLANK(L4288))</f>
        <v>0</v>
      </c>
      <c r="L4288" s="9" t="s">
        <v>356</v>
      </c>
      <c r="M4288" s="15" t="b">
        <f>AND(ISBLANK(N4288),ISBLANK(O4288),ISBLANK(P4288))</f>
        <v>0</v>
      </c>
      <c r="O4288" s="15" t="s">
        <v>356</v>
      </c>
      <c r="Q4288" t="s">
        <v>356</v>
      </c>
      <c r="R4288" s="18" t="b">
        <f>AND(ISBLANK(S4288),ISBLANK(T4288))</f>
        <v>0</v>
      </c>
      <c r="S4288" s="18" t="s">
        <v>27</v>
      </c>
      <c r="U4288" s="15" t="b">
        <f>AND(ISBLANK(V4288),ISBLANK(W4288),ISBLANK(X4288))</f>
        <v>0</v>
      </c>
      <c r="V4288" s="15" t="s">
        <v>27</v>
      </c>
      <c r="Y4288" s="12" t="s">
        <v>27</v>
      </c>
      <c r="AA4288" s="3">
        <v>42491</v>
      </c>
      <c r="AB4288" s="24" t="str">
        <f>IF(ISERR(MONTH(AA4288)),TRIM(SUBSTITUTE(AA4288,(RIGHT(TRIM(AA4288),4)),"")),TEXT(AA4288,"mmmm"))</f>
        <v>May</v>
      </c>
      <c r="AC4288" s="24">
        <f>IF(ISERR(YEAR(AA4288)),VALUE(RIGHT(TRIM(AA4288),4)),YEAR(AA4288))</f>
        <v>2016</v>
      </c>
      <c r="AD4288" t="s">
        <v>459</v>
      </c>
      <c r="AE4288" t="b">
        <f>VLOOKUP(AA4288,duplicates!A:C,3,FALSE)</f>
        <v>0</v>
      </c>
      <c r="AF4288" t="b">
        <f t="shared" si="62"/>
        <v>1</v>
      </c>
      <c r="AG4288" s="23" t="b">
        <v>1</v>
      </c>
    </row>
    <row r="4289" spans="1:33" x14ac:dyDescent="0.2">
      <c r="A4289" t="s">
        <v>441</v>
      </c>
      <c r="B4289">
        <v>3218</v>
      </c>
      <c r="C4289" t="s">
        <v>127</v>
      </c>
      <c r="D4289" t="s">
        <v>128</v>
      </c>
      <c r="E4289" s="4">
        <f>IF(ISBLANK(G4289),H4289,G4289)</f>
        <v>27</v>
      </c>
      <c r="F4289" s="9" t="b">
        <f>AND(ISBLANK(G4289),ISBLANK(H4289))</f>
        <v>0</v>
      </c>
      <c r="H4289" s="9">
        <v>27</v>
      </c>
      <c r="I4289">
        <v>303</v>
      </c>
      <c r="J4289" s="9" t="b">
        <f>AND(ISBLANK(K4289),ISBLANK(L4289))</f>
        <v>0</v>
      </c>
      <c r="L4289" s="9">
        <v>26</v>
      </c>
      <c r="M4289" s="15" t="b">
        <f>AND(ISBLANK(N4289),ISBLANK(O4289),ISBLANK(P4289))</f>
        <v>0</v>
      </c>
      <c r="O4289" s="15">
        <v>21</v>
      </c>
      <c r="Q4289">
        <v>20</v>
      </c>
      <c r="R4289" s="18" t="b">
        <f>AND(ISBLANK(S4289),ISBLANK(T4289))</f>
        <v>0</v>
      </c>
      <c r="S4289" s="20">
        <v>0.95</v>
      </c>
      <c r="U4289" s="15" t="b">
        <f>AND(ISBLANK(V4289),ISBLANK(W4289),ISBLANK(X4289))</f>
        <v>0</v>
      </c>
      <c r="V4289" s="16">
        <v>0.96</v>
      </c>
      <c r="Y4289" s="13">
        <v>0.99</v>
      </c>
      <c r="AA4289" s="3">
        <v>42491</v>
      </c>
      <c r="AB4289" s="24" t="str">
        <f>IF(ISERR(MONTH(AA4289)),TRIM(SUBSTITUTE(AA4289,(RIGHT(TRIM(AA4289),4)),"")),TEXT(AA4289,"mmmm"))</f>
        <v>May</v>
      </c>
      <c r="AC4289" s="24">
        <f>IF(ISERR(YEAR(AA4289)),VALUE(RIGHT(TRIM(AA4289),4)),YEAR(AA4289))</f>
        <v>2016</v>
      </c>
      <c r="AD4289" t="s">
        <v>459</v>
      </c>
      <c r="AE4289" t="b">
        <f>VLOOKUP(AA4289,duplicates!A:C,3,FALSE)</f>
        <v>0</v>
      </c>
      <c r="AF4289" t="b">
        <f t="shared" si="62"/>
        <v>1</v>
      </c>
      <c r="AG4289" s="23" t="b">
        <v>1</v>
      </c>
    </row>
    <row r="4290" spans="1:33" x14ac:dyDescent="0.2">
      <c r="A4290" t="s">
        <v>441</v>
      </c>
      <c r="B4290">
        <v>3219</v>
      </c>
      <c r="C4290" t="s">
        <v>101</v>
      </c>
      <c r="D4290" t="s">
        <v>102</v>
      </c>
      <c r="E4290" s="4">
        <f>IF(ISBLANK(G4290),H4290,G4290)</f>
        <v>101</v>
      </c>
      <c r="F4290" s="9" t="b">
        <f>AND(ISBLANK(G4290),ISBLANK(H4290))</f>
        <v>0</v>
      </c>
      <c r="H4290" s="9">
        <v>101</v>
      </c>
      <c r="I4290">
        <v>637</v>
      </c>
      <c r="J4290" s="9" t="b">
        <f>AND(ISBLANK(K4290),ISBLANK(L4290))</f>
        <v>0</v>
      </c>
      <c r="L4290" s="9">
        <v>101</v>
      </c>
      <c r="M4290" s="15" t="b">
        <f>AND(ISBLANK(N4290),ISBLANK(O4290),ISBLANK(P4290))</f>
        <v>0</v>
      </c>
      <c r="O4290" s="15">
        <v>35</v>
      </c>
      <c r="Q4290">
        <v>35</v>
      </c>
      <c r="R4290" s="18" t="b">
        <f>AND(ISBLANK(S4290),ISBLANK(T4290))</f>
        <v>0</v>
      </c>
      <c r="S4290" s="20">
        <v>1</v>
      </c>
      <c r="U4290" s="15" t="b">
        <f>AND(ISBLANK(V4290),ISBLANK(W4290),ISBLANK(X4290))</f>
        <v>0</v>
      </c>
      <c r="V4290" s="16">
        <v>1</v>
      </c>
      <c r="Y4290" s="13">
        <v>0.98</v>
      </c>
      <c r="AA4290" s="3">
        <v>42491</v>
      </c>
      <c r="AB4290" s="24" t="str">
        <f>IF(ISERR(MONTH(AA4290)),TRIM(SUBSTITUTE(AA4290,(RIGHT(TRIM(AA4290),4)),"")),TEXT(AA4290,"mmmm"))</f>
        <v>May</v>
      </c>
      <c r="AC4290" s="24">
        <f>IF(ISERR(YEAR(AA4290)),VALUE(RIGHT(TRIM(AA4290),4)),YEAR(AA4290))</f>
        <v>2016</v>
      </c>
      <c r="AD4290" t="s">
        <v>459</v>
      </c>
      <c r="AE4290" t="b">
        <f>VLOOKUP(AA4290,duplicates!A:C,3,FALSE)</f>
        <v>0</v>
      </c>
      <c r="AF4290" t="b">
        <f t="shared" si="62"/>
        <v>1</v>
      </c>
      <c r="AG4290" s="23" t="b">
        <v>1</v>
      </c>
    </row>
    <row r="4291" spans="1:33" x14ac:dyDescent="0.2">
      <c r="A4291" t="s">
        <v>441</v>
      </c>
      <c r="B4291">
        <v>3220</v>
      </c>
      <c r="C4291" t="s">
        <v>159</v>
      </c>
      <c r="D4291" t="s">
        <v>160</v>
      </c>
      <c r="E4291" s="4">
        <f>IF(ISBLANK(G4291),H4291,G4291)</f>
        <v>40</v>
      </c>
      <c r="F4291" s="9" t="b">
        <f>AND(ISBLANK(G4291),ISBLANK(H4291))</f>
        <v>0</v>
      </c>
      <c r="H4291" s="9">
        <v>40</v>
      </c>
      <c r="I4291">
        <v>632</v>
      </c>
      <c r="J4291" s="9" t="b">
        <f>AND(ISBLANK(K4291),ISBLANK(L4291))</f>
        <v>0</v>
      </c>
      <c r="L4291" s="9">
        <v>40</v>
      </c>
      <c r="M4291" s="15" t="b">
        <f>AND(ISBLANK(N4291),ISBLANK(O4291),ISBLANK(P4291))</f>
        <v>0</v>
      </c>
      <c r="O4291" s="15">
        <v>5</v>
      </c>
      <c r="Q4291">
        <v>5</v>
      </c>
      <c r="R4291" s="18" t="b">
        <f>AND(ISBLANK(S4291),ISBLANK(T4291))</f>
        <v>0</v>
      </c>
      <c r="S4291" s="20">
        <v>1</v>
      </c>
      <c r="U4291" s="15" t="b">
        <f>AND(ISBLANK(V4291),ISBLANK(W4291),ISBLANK(X4291))</f>
        <v>0</v>
      </c>
      <c r="V4291" s="16">
        <v>1</v>
      </c>
      <c r="Y4291" s="13">
        <v>0.97</v>
      </c>
      <c r="AA4291" s="3">
        <v>42491</v>
      </c>
      <c r="AB4291" s="24" t="str">
        <f>IF(ISERR(MONTH(AA4291)),TRIM(SUBSTITUTE(AA4291,(RIGHT(TRIM(AA4291),4)),"")),TEXT(AA4291,"mmmm"))</f>
        <v>May</v>
      </c>
      <c r="AC4291" s="24">
        <f>IF(ISERR(YEAR(AA4291)),VALUE(RIGHT(TRIM(AA4291),4)),YEAR(AA4291))</f>
        <v>2016</v>
      </c>
      <c r="AD4291" t="s">
        <v>459</v>
      </c>
      <c r="AE4291" t="b">
        <f>VLOOKUP(AA4291,duplicates!A:C,3,FALSE)</f>
        <v>0</v>
      </c>
      <c r="AF4291" t="b">
        <f t="shared" ref="AF4291:AF4354" si="63">OR(AND(AE4291,AG4291),AE4291=FALSE)</f>
        <v>1</v>
      </c>
      <c r="AG4291" s="23" t="b">
        <v>1</v>
      </c>
    </row>
    <row r="4292" spans="1:33" x14ac:dyDescent="0.2">
      <c r="A4292" t="s">
        <v>441</v>
      </c>
      <c r="B4292">
        <v>3221</v>
      </c>
      <c r="C4292" t="s">
        <v>199</v>
      </c>
      <c r="D4292" t="s">
        <v>200</v>
      </c>
      <c r="E4292" s="4">
        <f>IF(ISBLANK(G4292),H4292,G4292)</f>
        <v>45</v>
      </c>
      <c r="F4292" s="9" t="b">
        <f>AND(ISBLANK(G4292),ISBLANK(H4292))</f>
        <v>0</v>
      </c>
      <c r="H4292" s="9">
        <v>45</v>
      </c>
      <c r="I4292">
        <v>354</v>
      </c>
      <c r="J4292" s="9" t="b">
        <f>AND(ISBLANK(K4292),ISBLANK(L4292))</f>
        <v>0</v>
      </c>
      <c r="L4292" s="9">
        <v>44</v>
      </c>
      <c r="M4292" s="15" t="b">
        <f>AND(ISBLANK(N4292),ISBLANK(O4292),ISBLANK(P4292))</f>
        <v>0</v>
      </c>
      <c r="O4292" s="15">
        <v>7</v>
      </c>
      <c r="Q4292">
        <v>7</v>
      </c>
      <c r="R4292" s="18" t="b">
        <f>AND(ISBLANK(S4292),ISBLANK(T4292))</f>
        <v>0</v>
      </c>
      <c r="S4292" s="20">
        <v>1</v>
      </c>
      <c r="U4292" s="15" t="b">
        <f>AND(ISBLANK(V4292),ISBLANK(W4292),ISBLANK(X4292))</f>
        <v>0</v>
      </c>
      <c r="V4292" s="16">
        <v>0.98</v>
      </c>
      <c r="Y4292" s="13">
        <v>0.96</v>
      </c>
      <c r="AA4292" s="3">
        <v>42491</v>
      </c>
      <c r="AB4292" s="24" t="str">
        <f>IF(ISERR(MONTH(AA4292)),TRIM(SUBSTITUTE(AA4292,(RIGHT(TRIM(AA4292),4)),"")),TEXT(AA4292,"mmmm"))</f>
        <v>May</v>
      </c>
      <c r="AC4292" s="24">
        <f>IF(ISERR(YEAR(AA4292)),VALUE(RIGHT(TRIM(AA4292),4)),YEAR(AA4292))</f>
        <v>2016</v>
      </c>
      <c r="AD4292" t="s">
        <v>459</v>
      </c>
      <c r="AE4292" t="b">
        <f>VLOOKUP(AA4292,duplicates!A:C,3,FALSE)</f>
        <v>0</v>
      </c>
      <c r="AF4292" t="b">
        <f t="shared" si="63"/>
        <v>1</v>
      </c>
      <c r="AG4292" s="23" t="b">
        <v>1</v>
      </c>
    </row>
    <row r="4293" spans="1:33" x14ac:dyDescent="0.2">
      <c r="A4293" t="s">
        <v>441</v>
      </c>
      <c r="B4293">
        <v>3280</v>
      </c>
      <c r="C4293" t="s">
        <v>239</v>
      </c>
      <c r="D4293" t="s">
        <v>240</v>
      </c>
      <c r="E4293" s="4">
        <f>IF(ISBLANK(G4293),H4293,G4293)</f>
        <v>76</v>
      </c>
      <c r="F4293" s="9" t="b">
        <f>AND(ISBLANK(G4293),ISBLANK(H4293))</f>
        <v>0</v>
      </c>
      <c r="H4293" s="9">
        <v>76</v>
      </c>
      <c r="I4293">
        <v>490</v>
      </c>
      <c r="J4293" s="9" t="b">
        <f>AND(ISBLANK(K4293),ISBLANK(L4293))</f>
        <v>0</v>
      </c>
      <c r="L4293" s="9">
        <v>76</v>
      </c>
      <c r="M4293" s="15" t="b">
        <f>AND(ISBLANK(N4293),ISBLANK(O4293),ISBLANK(P4293))</f>
        <v>0</v>
      </c>
      <c r="O4293" s="15">
        <v>73</v>
      </c>
      <c r="Q4293">
        <v>73</v>
      </c>
      <c r="R4293" s="18" t="b">
        <f>AND(ISBLANK(S4293),ISBLANK(T4293))</f>
        <v>0</v>
      </c>
      <c r="S4293" s="20">
        <v>1</v>
      </c>
      <c r="U4293" s="15" t="b">
        <f>AND(ISBLANK(V4293),ISBLANK(W4293),ISBLANK(X4293))</f>
        <v>0</v>
      </c>
      <c r="V4293" s="16">
        <v>1</v>
      </c>
      <c r="Y4293" s="13">
        <v>0.93</v>
      </c>
      <c r="AA4293" s="3">
        <v>42491</v>
      </c>
      <c r="AB4293" s="24" t="str">
        <f>IF(ISERR(MONTH(AA4293)),TRIM(SUBSTITUTE(AA4293,(RIGHT(TRIM(AA4293),4)),"")),TEXT(AA4293,"mmmm"))</f>
        <v>May</v>
      </c>
      <c r="AC4293" s="24">
        <f>IF(ISERR(YEAR(AA4293)),VALUE(RIGHT(TRIM(AA4293),4)),YEAR(AA4293))</f>
        <v>2016</v>
      </c>
      <c r="AD4293" t="s">
        <v>459</v>
      </c>
      <c r="AE4293" t="b">
        <f>VLOOKUP(AA4293,duplicates!A:C,3,FALSE)</f>
        <v>0</v>
      </c>
      <c r="AF4293" t="b">
        <f t="shared" si="63"/>
        <v>1</v>
      </c>
      <c r="AG4293" s="23" t="b">
        <v>1</v>
      </c>
    </row>
    <row r="4294" spans="1:33" x14ac:dyDescent="0.2">
      <c r="A4294" t="s">
        <v>441</v>
      </c>
      <c r="B4294">
        <v>3281</v>
      </c>
      <c r="C4294" t="s">
        <v>281</v>
      </c>
      <c r="D4294" t="s">
        <v>282</v>
      </c>
      <c r="E4294" s="4">
        <f>IF(ISBLANK(G4294),H4294,G4294)</f>
        <v>239</v>
      </c>
      <c r="F4294" s="9" t="b">
        <f>AND(ISBLANK(G4294),ISBLANK(H4294))</f>
        <v>0</v>
      </c>
      <c r="H4294" s="9">
        <v>239</v>
      </c>
      <c r="I4294">
        <v>974</v>
      </c>
      <c r="J4294" s="9" t="b">
        <f>AND(ISBLANK(K4294),ISBLANK(L4294))</f>
        <v>0</v>
      </c>
      <c r="L4294" s="9">
        <v>229</v>
      </c>
      <c r="M4294" s="15" t="b">
        <f>AND(ISBLANK(N4294),ISBLANK(O4294),ISBLANK(P4294))</f>
        <v>0</v>
      </c>
      <c r="O4294" s="15">
        <v>72</v>
      </c>
      <c r="Q4294">
        <v>72</v>
      </c>
      <c r="R4294" s="18" t="b">
        <f>AND(ISBLANK(S4294),ISBLANK(T4294))</f>
        <v>0</v>
      </c>
      <c r="S4294" s="20">
        <v>1</v>
      </c>
      <c r="U4294" s="15" t="b">
        <f>AND(ISBLANK(V4294),ISBLANK(W4294),ISBLANK(X4294))</f>
        <v>0</v>
      </c>
      <c r="V4294" s="16">
        <v>0.96</v>
      </c>
      <c r="Y4294" s="13">
        <v>0.92</v>
      </c>
      <c r="AA4294" s="3">
        <v>42491</v>
      </c>
      <c r="AB4294" s="24" t="str">
        <f>IF(ISERR(MONTH(AA4294)),TRIM(SUBSTITUTE(AA4294,(RIGHT(TRIM(AA4294),4)),"")),TEXT(AA4294,"mmmm"))</f>
        <v>May</v>
      </c>
      <c r="AC4294" s="24">
        <f>IF(ISERR(YEAR(AA4294)),VALUE(RIGHT(TRIM(AA4294),4)),YEAR(AA4294))</f>
        <v>2016</v>
      </c>
      <c r="AD4294" t="s">
        <v>459</v>
      </c>
      <c r="AE4294" t="b">
        <f>VLOOKUP(AA4294,duplicates!A:C,3,FALSE)</f>
        <v>0</v>
      </c>
      <c r="AF4294" t="b">
        <f t="shared" si="63"/>
        <v>1</v>
      </c>
      <c r="AG4294" s="23" t="b">
        <v>1</v>
      </c>
    </row>
    <row r="4295" spans="1:33" x14ac:dyDescent="0.2">
      <c r="A4295" t="s">
        <v>441</v>
      </c>
      <c r="B4295">
        <v>3222</v>
      </c>
      <c r="C4295" t="s">
        <v>177</v>
      </c>
      <c r="D4295" t="s">
        <v>178</v>
      </c>
      <c r="E4295" s="4">
        <f>IF(ISBLANK(G4295),H4295,G4295)</f>
        <v>35</v>
      </c>
      <c r="F4295" s="9" t="b">
        <f>AND(ISBLANK(G4295),ISBLANK(H4295))</f>
        <v>0</v>
      </c>
      <c r="H4295" s="9">
        <v>35</v>
      </c>
      <c r="I4295">
        <v>360</v>
      </c>
      <c r="J4295" s="9" t="b">
        <f>AND(ISBLANK(K4295),ISBLANK(L4295))</f>
        <v>0</v>
      </c>
      <c r="L4295" s="9">
        <v>35</v>
      </c>
      <c r="M4295" s="15" t="b">
        <f>AND(ISBLANK(N4295),ISBLANK(O4295),ISBLANK(P4295))</f>
        <v>0</v>
      </c>
      <c r="O4295" s="15">
        <v>23</v>
      </c>
      <c r="Q4295">
        <v>23</v>
      </c>
      <c r="R4295" s="18" t="b">
        <f>AND(ISBLANK(S4295),ISBLANK(T4295))</f>
        <v>0</v>
      </c>
      <c r="S4295" s="20">
        <v>1</v>
      </c>
      <c r="U4295" s="15" t="b">
        <f>AND(ISBLANK(V4295),ISBLANK(W4295),ISBLANK(X4295))</f>
        <v>0</v>
      </c>
      <c r="V4295" s="16">
        <v>1</v>
      </c>
      <c r="Y4295" s="13">
        <v>0.91</v>
      </c>
      <c r="AA4295" s="3">
        <v>42491</v>
      </c>
      <c r="AB4295" s="24" t="str">
        <f>IF(ISERR(MONTH(AA4295)),TRIM(SUBSTITUTE(AA4295,(RIGHT(TRIM(AA4295),4)),"")),TEXT(AA4295,"mmmm"))</f>
        <v>May</v>
      </c>
      <c r="AC4295" s="24">
        <f>IF(ISERR(YEAR(AA4295)),VALUE(RIGHT(TRIM(AA4295),4)),YEAR(AA4295))</f>
        <v>2016</v>
      </c>
      <c r="AD4295" t="s">
        <v>459</v>
      </c>
      <c r="AE4295" t="b">
        <f>VLOOKUP(AA4295,duplicates!A:C,3,FALSE)</f>
        <v>0</v>
      </c>
      <c r="AF4295" t="b">
        <f t="shared" si="63"/>
        <v>1</v>
      </c>
      <c r="AG4295" s="23" t="b">
        <v>1</v>
      </c>
    </row>
    <row r="4296" spans="1:33" x14ac:dyDescent="0.2">
      <c r="A4296" t="s">
        <v>441</v>
      </c>
      <c r="B4296">
        <v>3279</v>
      </c>
      <c r="C4296" t="s">
        <v>379</v>
      </c>
      <c r="D4296" t="s">
        <v>236</v>
      </c>
      <c r="E4296" s="4">
        <f>IF(ISBLANK(G4296),H4296,G4296)</f>
        <v>122</v>
      </c>
      <c r="F4296" s="9" t="b">
        <f>AND(ISBLANK(G4296),ISBLANK(H4296))</f>
        <v>0</v>
      </c>
      <c r="H4296" s="9">
        <v>122</v>
      </c>
      <c r="I4296">
        <v>863</v>
      </c>
      <c r="J4296" s="9" t="b">
        <f>AND(ISBLANK(K4296),ISBLANK(L4296))</f>
        <v>0</v>
      </c>
      <c r="L4296" s="9">
        <v>113</v>
      </c>
      <c r="M4296" s="15" t="b">
        <f>AND(ISBLANK(N4296),ISBLANK(O4296),ISBLANK(P4296))</f>
        <v>0</v>
      </c>
      <c r="O4296" s="15">
        <v>36</v>
      </c>
      <c r="Q4296">
        <v>26</v>
      </c>
      <c r="R4296" s="18" t="b">
        <f>AND(ISBLANK(S4296),ISBLANK(T4296))</f>
        <v>0</v>
      </c>
      <c r="S4296" s="20">
        <v>0.72</v>
      </c>
      <c r="U4296" s="15" t="b">
        <f>AND(ISBLANK(V4296),ISBLANK(W4296),ISBLANK(X4296))</f>
        <v>0</v>
      </c>
      <c r="V4296" s="16">
        <v>0.93</v>
      </c>
      <c r="Y4296" s="13">
        <v>0.89</v>
      </c>
      <c r="AA4296" s="3">
        <v>42491</v>
      </c>
      <c r="AB4296" s="24" t="str">
        <f>IF(ISERR(MONTH(AA4296)),TRIM(SUBSTITUTE(AA4296,(RIGHT(TRIM(AA4296),4)),"")),TEXT(AA4296,"mmmm"))</f>
        <v>May</v>
      </c>
      <c r="AC4296" s="24">
        <f>IF(ISERR(YEAR(AA4296)),VALUE(RIGHT(TRIM(AA4296),4)),YEAR(AA4296))</f>
        <v>2016</v>
      </c>
      <c r="AD4296" t="s">
        <v>459</v>
      </c>
      <c r="AE4296" t="b">
        <f>VLOOKUP(AA4296,duplicates!A:C,3,FALSE)</f>
        <v>0</v>
      </c>
      <c r="AF4296" t="b">
        <f t="shared" si="63"/>
        <v>1</v>
      </c>
      <c r="AG4296" s="23" t="b">
        <v>1</v>
      </c>
    </row>
    <row r="4297" spans="1:33" x14ac:dyDescent="0.2">
      <c r="A4297" t="s">
        <v>441</v>
      </c>
      <c r="B4297">
        <v>3282</v>
      </c>
      <c r="C4297" t="s">
        <v>211</v>
      </c>
      <c r="D4297" t="s">
        <v>212</v>
      </c>
      <c r="E4297" s="4">
        <f>IF(ISBLANK(G4297),H4297,G4297)</f>
        <v>56</v>
      </c>
      <c r="F4297" s="9" t="b">
        <f>AND(ISBLANK(G4297),ISBLANK(H4297))</f>
        <v>0</v>
      </c>
      <c r="H4297" s="9">
        <v>56</v>
      </c>
      <c r="I4297">
        <v>369</v>
      </c>
      <c r="J4297" s="9" t="b">
        <f>AND(ISBLANK(K4297),ISBLANK(L4297))</f>
        <v>0</v>
      </c>
      <c r="L4297" s="9">
        <v>52</v>
      </c>
      <c r="M4297" s="15" t="b">
        <f>AND(ISBLANK(N4297),ISBLANK(O4297),ISBLANK(P4297))</f>
        <v>0</v>
      </c>
      <c r="O4297" s="15">
        <v>7</v>
      </c>
      <c r="Q4297">
        <v>5</v>
      </c>
      <c r="R4297" s="18" t="b">
        <f>AND(ISBLANK(S4297),ISBLANK(T4297))</f>
        <v>0</v>
      </c>
      <c r="S4297" s="20">
        <v>0.71</v>
      </c>
      <c r="U4297" s="15" t="b">
        <f>AND(ISBLANK(V4297),ISBLANK(W4297),ISBLANK(X4297))</f>
        <v>0</v>
      </c>
      <c r="V4297" s="16">
        <v>0.93</v>
      </c>
      <c r="Y4297" s="13">
        <v>0.92</v>
      </c>
      <c r="AA4297" s="3">
        <v>42491</v>
      </c>
      <c r="AB4297" s="24" t="str">
        <f>IF(ISERR(MONTH(AA4297)),TRIM(SUBSTITUTE(AA4297,(RIGHT(TRIM(AA4297),4)),"")),TEXT(AA4297,"mmmm"))</f>
        <v>May</v>
      </c>
      <c r="AC4297" s="24">
        <f>IF(ISERR(YEAR(AA4297)),VALUE(RIGHT(TRIM(AA4297),4)),YEAR(AA4297))</f>
        <v>2016</v>
      </c>
      <c r="AD4297" t="s">
        <v>459</v>
      </c>
      <c r="AE4297" t="b">
        <f>VLOOKUP(AA4297,duplicates!A:C,3,FALSE)</f>
        <v>0</v>
      </c>
      <c r="AF4297" t="b">
        <f t="shared" si="63"/>
        <v>1</v>
      </c>
      <c r="AG4297" s="23" t="b">
        <v>1</v>
      </c>
    </row>
    <row r="4298" spans="1:33" x14ac:dyDescent="0.2">
      <c r="A4298" t="s">
        <v>441</v>
      </c>
      <c r="B4298">
        <v>3223</v>
      </c>
      <c r="C4298" t="s">
        <v>187</v>
      </c>
      <c r="D4298" t="s">
        <v>188</v>
      </c>
      <c r="E4298" s="4">
        <f>IF(ISBLANK(G4298),H4298,G4298)</f>
        <v>64</v>
      </c>
      <c r="F4298" s="9" t="b">
        <f>AND(ISBLANK(G4298),ISBLANK(H4298))</f>
        <v>0</v>
      </c>
      <c r="H4298" s="9">
        <v>64</v>
      </c>
      <c r="I4298">
        <v>462</v>
      </c>
      <c r="J4298" s="9" t="b">
        <f>AND(ISBLANK(K4298),ISBLANK(L4298))</f>
        <v>0</v>
      </c>
      <c r="L4298" s="9">
        <v>60</v>
      </c>
      <c r="M4298" s="15" t="b">
        <f>AND(ISBLANK(N4298),ISBLANK(O4298),ISBLANK(P4298))</f>
        <v>0</v>
      </c>
      <c r="O4298" s="15">
        <v>19</v>
      </c>
      <c r="Q4298">
        <v>19</v>
      </c>
      <c r="R4298" s="18" t="b">
        <f>AND(ISBLANK(S4298),ISBLANK(T4298))</f>
        <v>0</v>
      </c>
      <c r="S4298" s="20">
        <v>1</v>
      </c>
      <c r="U4298" s="15" t="b">
        <f>AND(ISBLANK(V4298),ISBLANK(W4298),ISBLANK(X4298))</f>
        <v>0</v>
      </c>
      <c r="V4298" s="16">
        <v>0.94</v>
      </c>
      <c r="Y4298" s="13">
        <v>0.93</v>
      </c>
      <c r="AA4298" s="3">
        <v>42491</v>
      </c>
      <c r="AB4298" s="24" t="str">
        <f>IF(ISERR(MONTH(AA4298)),TRIM(SUBSTITUTE(AA4298,(RIGHT(TRIM(AA4298),4)),"")),TEXT(AA4298,"mmmm"))</f>
        <v>May</v>
      </c>
      <c r="AC4298" s="24">
        <f>IF(ISERR(YEAR(AA4298)),VALUE(RIGHT(TRIM(AA4298),4)),YEAR(AA4298))</f>
        <v>2016</v>
      </c>
      <c r="AD4298" t="s">
        <v>459</v>
      </c>
      <c r="AE4298" t="b">
        <f>VLOOKUP(AA4298,duplicates!A:C,3,FALSE)</f>
        <v>0</v>
      </c>
      <c r="AF4298" t="b">
        <f t="shared" si="63"/>
        <v>1</v>
      </c>
      <c r="AG4298" s="23" t="b">
        <v>1</v>
      </c>
    </row>
    <row r="4299" spans="1:33" x14ac:dyDescent="0.2">
      <c r="A4299" t="s">
        <v>441</v>
      </c>
      <c r="B4299">
        <v>3283</v>
      </c>
      <c r="C4299" t="s">
        <v>285</v>
      </c>
      <c r="D4299" t="s">
        <v>286</v>
      </c>
      <c r="E4299" s="4">
        <f>IF(ISBLANK(G4299),H4299,G4299)</f>
        <v>25</v>
      </c>
      <c r="F4299" s="9" t="b">
        <f>AND(ISBLANK(G4299),ISBLANK(H4299))</f>
        <v>0</v>
      </c>
      <c r="H4299" s="9">
        <v>25</v>
      </c>
      <c r="I4299">
        <v>534</v>
      </c>
      <c r="J4299" s="9" t="b">
        <f>AND(ISBLANK(K4299),ISBLANK(L4299))</f>
        <v>0</v>
      </c>
      <c r="L4299" s="9">
        <v>24</v>
      </c>
      <c r="M4299" s="15" t="b">
        <f>AND(ISBLANK(N4299),ISBLANK(O4299),ISBLANK(P4299))</f>
        <v>0</v>
      </c>
      <c r="O4299" s="15">
        <v>9</v>
      </c>
      <c r="Q4299">
        <v>9</v>
      </c>
      <c r="R4299" s="18" t="b">
        <f>AND(ISBLANK(S4299),ISBLANK(T4299))</f>
        <v>0</v>
      </c>
      <c r="S4299" s="20">
        <v>1</v>
      </c>
      <c r="U4299" s="15" t="b">
        <f>AND(ISBLANK(V4299),ISBLANK(W4299),ISBLANK(X4299))</f>
        <v>0</v>
      </c>
      <c r="V4299" s="16">
        <v>0.96</v>
      </c>
      <c r="Y4299" s="13">
        <v>0.98</v>
      </c>
      <c r="AA4299" s="3">
        <v>42491</v>
      </c>
      <c r="AB4299" s="24" t="str">
        <f>IF(ISERR(MONTH(AA4299)),TRIM(SUBSTITUTE(AA4299,(RIGHT(TRIM(AA4299),4)),"")),TEXT(AA4299,"mmmm"))</f>
        <v>May</v>
      </c>
      <c r="AC4299" s="24">
        <f>IF(ISERR(YEAR(AA4299)),VALUE(RIGHT(TRIM(AA4299),4)),YEAR(AA4299))</f>
        <v>2016</v>
      </c>
      <c r="AD4299" t="s">
        <v>459</v>
      </c>
      <c r="AE4299" t="b">
        <f>VLOOKUP(AA4299,duplicates!A:C,3,FALSE)</f>
        <v>0</v>
      </c>
      <c r="AF4299" t="b">
        <f t="shared" si="63"/>
        <v>1</v>
      </c>
      <c r="AG4299" s="23" t="b">
        <v>1</v>
      </c>
    </row>
    <row r="4300" spans="1:33" x14ac:dyDescent="0.2">
      <c r="A4300" t="s">
        <v>441</v>
      </c>
      <c r="B4300">
        <v>3224</v>
      </c>
      <c r="C4300" t="s">
        <v>95</v>
      </c>
      <c r="D4300" t="s">
        <v>96</v>
      </c>
      <c r="E4300" s="4">
        <f>IF(ISBLANK(G4300),H4300,G4300)</f>
        <v>213</v>
      </c>
      <c r="F4300" s="9" t="b">
        <f>AND(ISBLANK(G4300),ISBLANK(H4300))</f>
        <v>0</v>
      </c>
      <c r="H4300" s="9">
        <v>213</v>
      </c>
      <c r="I4300">
        <v>396</v>
      </c>
      <c r="J4300" s="9" t="b">
        <f>AND(ISBLANK(K4300),ISBLANK(L4300))</f>
        <v>0</v>
      </c>
      <c r="L4300" s="9">
        <v>213</v>
      </c>
      <c r="M4300" s="15" t="b">
        <f>AND(ISBLANK(N4300),ISBLANK(O4300),ISBLANK(P4300))</f>
        <v>0</v>
      </c>
      <c r="O4300" s="15">
        <v>213</v>
      </c>
      <c r="Q4300">
        <v>213</v>
      </c>
      <c r="R4300" s="18" t="b">
        <f>AND(ISBLANK(S4300),ISBLANK(T4300))</f>
        <v>0</v>
      </c>
      <c r="S4300" s="20">
        <v>1</v>
      </c>
      <c r="U4300" s="15" t="b">
        <f>AND(ISBLANK(V4300),ISBLANK(W4300),ISBLANK(X4300))</f>
        <v>0</v>
      </c>
      <c r="V4300" s="16">
        <v>1</v>
      </c>
      <c r="Y4300" s="13">
        <v>1</v>
      </c>
      <c r="AA4300" s="3">
        <v>42491</v>
      </c>
      <c r="AB4300" s="24" t="str">
        <f>IF(ISERR(MONTH(AA4300)),TRIM(SUBSTITUTE(AA4300,(RIGHT(TRIM(AA4300),4)),"")),TEXT(AA4300,"mmmm"))</f>
        <v>May</v>
      </c>
      <c r="AC4300" s="24">
        <f>IF(ISERR(YEAR(AA4300)),VALUE(RIGHT(TRIM(AA4300),4)),YEAR(AA4300))</f>
        <v>2016</v>
      </c>
      <c r="AD4300" t="s">
        <v>459</v>
      </c>
      <c r="AE4300" t="b">
        <f>VLOOKUP(AA4300,duplicates!A:C,3,FALSE)</f>
        <v>0</v>
      </c>
      <c r="AF4300" t="b">
        <f t="shared" si="63"/>
        <v>1</v>
      </c>
      <c r="AG4300" s="23" t="b">
        <v>1</v>
      </c>
    </row>
    <row r="4301" spans="1:33" x14ac:dyDescent="0.2">
      <c r="A4301" t="s">
        <v>441</v>
      </c>
      <c r="B4301">
        <v>3225</v>
      </c>
      <c r="C4301" t="s">
        <v>203</v>
      </c>
      <c r="D4301" t="s">
        <v>204</v>
      </c>
      <c r="E4301" s="4">
        <f>IF(ISBLANK(G4301),H4301,G4301)</f>
        <v>86</v>
      </c>
      <c r="F4301" s="9" t="b">
        <f>AND(ISBLANK(G4301),ISBLANK(H4301))</f>
        <v>0</v>
      </c>
      <c r="H4301" s="9">
        <v>86</v>
      </c>
      <c r="I4301">
        <v>864</v>
      </c>
      <c r="J4301" s="9" t="b">
        <f>AND(ISBLANK(K4301),ISBLANK(L4301))</f>
        <v>0</v>
      </c>
      <c r="L4301" s="9">
        <v>77</v>
      </c>
      <c r="M4301" s="15" t="b">
        <f>AND(ISBLANK(N4301),ISBLANK(O4301),ISBLANK(P4301))</f>
        <v>0</v>
      </c>
      <c r="O4301" s="15">
        <v>29</v>
      </c>
      <c r="Q4301">
        <v>27</v>
      </c>
      <c r="R4301" s="18" t="b">
        <f>AND(ISBLANK(S4301),ISBLANK(T4301))</f>
        <v>0</v>
      </c>
      <c r="S4301" s="20">
        <v>0.93</v>
      </c>
      <c r="U4301" s="15" t="b">
        <f>AND(ISBLANK(V4301),ISBLANK(W4301),ISBLANK(X4301))</f>
        <v>0</v>
      </c>
      <c r="V4301" s="16">
        <v>0.9</v>
      </c>
      <c r="Y4301" s="13">
        <v>0.88</v>
      </c>
      <c r="AA4301" s="3">
        <v>42491</v>
      </c>
      <c r="AB4301" s="24" t="str">
        <f>IF(ISERR(MONTH(AA4301)),TRIM(SUBSTITUTE(AA4301,(RIGHT(TRIM(AA4301),4)),"")),TEXT(AA4301,"mmmm"))</f>
        <v>May</v>
      </c>
      <c r="AC4301" s="24">
        <f>IF(ISERR(YEAR(AA4301)),VALUE(RIGHT(TRIM(AA4301),4)),YEAR(AA4301))</f>
        <v>2016</v>
      </c>
      <c r="AD4301" t="s">
        <v>459</v>
      </c>
      <c r="AE4301" t="b">
        <f>VLOOKUP(AA4301,duplicates!A:C,3,FALSE)</f>
        <v>0</v>
      </c>
      <c r="AF4301" t="b">
        <f t="shared" si="63"/>
        <v>1</v>
      </c>
      <c r="AG4301" s="23" t="b">
        <v>1</v>
      </c>
    </row>
    <row r="4302" spans="1:33" x14ac:dyDescent="0.2">
      <c r="A4302" t="s">
        <v>441</v>
      </c>
      <c r="B4302">
        <v>3284</v>
      </c>
      <c r="C4302" t="s">
        <v>322</v>
      </c>
      <c r="D4302" t="s">
        <v>323</v>
      </c>
      <c r="E4302" s="4" t="str">
        <f>IF(ISBLANK(G4302),H4302,G4302)</f>
        <v>NIL RETURN</v>
      </c>
      <c r="F4302" s="9" t="b">
        <f>AND(ISBLANK(G4302),ISBLANK(H4302))</f>
        <v>0</v>
      </c>
      <c r="H4302" s="9" t="s">
        <v>317</v>
      </c>
      <c r="I4302" t="s">
        <v>317</v>
      </c>
      <c r="J4302" s="9" t="b">
        <f>AND(ISBLANK(K4302),ISBLANK(L4302))</f>
        <v>0</v>
      </c>
      <c r="L4302" s="9" t="s">
        <v>317</v>
      </c>
      <c r="M4302" s="15" t="b">
        <f>AND(ISBLANK(N4302),ISBLANK(O4302),ISBLANK(P4302))</f>
        <v>0</v>
      </c>
      <c r="O4302" s="15" t="s">
        <v>317</v>
      </c>
      <c r="Q4302" t="s">
        <v>317</v>
      </c>
      <c r="R4302" s="18" t="b">
        <f>AND(ISBLANK(S4302),ISBLANK(T4302))</f>
        <v>0</v>
      </c>
      <c r="S4302" s="18" t="s">
        <v>27</v>
      </c>
      <c r="U4302" s="15" t="b">
        <f>AND(ISBLANK(V4302),ISBLANK(W4302),ISBLANK(X4302))</f>
        <v>0</v>
      </c>
      <c r="V4302" s="15" t="s">
        <v>27</v>
      </c>
      <c r="Y4302" s="12" t="s">
        <v>27</v>
      </c>
      <c r="AA4302" s="3">
        <v>42491</v>
      </c>
      <c r="AB4302" s="24" t="str">
        <f>IF(ISERR(MONTH(AA4302)),TRIM(SUBSTITUTE(AA4302,(RIGHT(TRIM(AA4302),4)),"")),TEXT(AA4302,"mmmm"))</f>
        <v>May</v>
      </c>
      <c r="AC4302" s="24">
        <f>IF(ISERR(YEAR(AA4302)),VALUE(RIGHT(TRIM(AA4302),4)),YEAR(AA4302))</f>
        <v>2016</v>
      </c>
      <c r="AD4302" t="s">
        <v>459</v>
      </c>
      <c r="AE4302" t="b">
        <f>VLOOKUP(AA4302,duplicates!A:C,3,FALSE)</f>
        <v>0</v>
      </c>
      <c r="AF4302" t="b">
        <f t="shared" si="63"/>
        <v>1</v>
      </c>
      <c r="AG4302" s="23" t="b">
        <v>1</v>
      </c>
    </row>
    <row r="4303" spans="1:33" x14ac:dyDescent="0.2">
      <c r="A4303" t="s">
        <v>441</v>
      </c>
      <c r="B4303">
        <v>3226</v>
      </c>
      <c r="C4303" t="s">
        <v>345</v>
      </c>
      <c r="D4303" t="s">
        <v>346</v>
      </c>
      <c r="E4303" s="4">
        <f>IF(ISBLANK(G4303),H4303,G4303)</f>
        <v>161</v>
      </c>
      <c r="F4303" s="9" t="b">
        <f>AND(ISBLANK(G4303),ISBLANK(H4303))</f>
        <v>0</v>
      </c>
      <c r="H4303" s="9">
        <v>161</v>
      </c>
      <c r="I4303">
        <v>754</v>
      </c>
      <c r="J4303" s="9" t="b">
        <f>AND(ISBLANK(K4303),ISBLANK(L4303))</f>
        <v>0</v>
      </c>
      <c r="L4303" s="9">
        <v>161</v>
      </c>
      <c r="M4303" s="15" t="b">
        <f>AND(ISBLANK(N4303),ISBLANK(O4303),ISBLANK(P4303))</f>
        <v>0</v>
      </c>
      <c r="O4303" s="15">
        <v>42</v>
      </c>
      <c r="Q4303">
        <v>42</v>
      </c>
      <c r="R4303" s="18" t="b">
        <f>AND(ISBLANK(S4303),ISBLANK(T4303))</f>
        <v>0</v>
      </c>
      <c r="S4303" s="20">
        <v>1</v>
      </c>
      <c r="U4303" s="15" t="b">
        <f>AND(ISBLANK(V4303),ISBLANK(W4303),ISBLANK(X4303))</f>
        <v>0</v>
      </c>
      <c r="V4303" s="16">
        <v>1</v>
      </c>
      <c r="Y4303" s="13">
        <v>0.95</v>
      </c>
      <c r="AA4303" s="3">
        <v>42491</v>
      </c>
      <c r="AB4303" s="24" t="str">
        <f>IF(ISERR(MONTH(AA4303)),TRIM(SUBSTITUTE(AA4303,(RIGHT(TRIM(AA4303),4)),"")),TEXT(AA4303,"mmmm"))</f>
        <v>May</v>
      </c>
      <c r="AC4303" s="24">
        <f>IF(ISERR(YEAR(AA4303)),VALUE(RIGHT(TRIM(AA4303),4)),YEAR(AA4303))</f>
        <v>2016</v>
      </c>
      <c r="AD4303" t="s">
        <v>459</v>
      </c>
      <c r="AE4303" t="b">
        <f>VLOOKUP(AA4303,duplicates!A:C,3,FALSE)</f>
        <v>0</v>
      </c>
      <c r="AF4303" t="b">
        <f t="shared" si="63"/>
        <v>1</v>
      </c>
      <c r="AG4303" s="23" t="b">
        <v>1</v>
      </c>
    </row>
    <row r="4304" spans="1:33" x14ac:dyDescent="0.2">
      <c r="A4304" t="s">
        <v>441</v>
      </c>
      <c r="B4304">
        <v>3285</v>
      </c>
      <c r="C4304" t="s">
        <v>289</v>
      </c>
      <c r="D4304" t="s">
        <v>290</v>
      </c>
      <c r="E4304" s="4">
        <f>IF(ISBLANK(G4304),H4304,G4304)</f>
        <v>199</v>
      </c>
      <c r="F4304" s="9" t="b">
        <f>AND(ISBLANK(G4304),ISBLANK(H4304))</f>
        <v>0</v>
      </c>
      <c r="H4304" s="9">
        <v>199</v>
      </c>
      <c r="I4304">
        <v>734</v>
      </c>
      <c r="J4304" s="9" t="b">
        <f>AND(ISBLANK(K4304),ISBLANK(L4304))</f>
        <v>0</v>
      </c>
      <c r="L4304" s="9">
        <v>188</v>
      </c>
      <c r="M4304" s="15" t="b">
        <f>AND(ISBLANK(N4304),ISBLANK(O4304),ISBLANK(P4304))</f>
        <v>0</v>
      </c>
      <c r="O4304" s="15">
        <v>94</v>
      </c>
      <c r="Q4304">
        <v>94</v>
      </c>
      <c r="R4304" s="18" t="b">
        <f>AND(ISBLANK(S4304),ISBLANK(T4304))</f>
        <v>0</v>
      </c>
      <c r="S4304" s="20">
        <v>1</v>
      </c>
      <c r="U4304" s="15" t="b">
        <f>AND(ISBLANK(V4304),ISBLANK(W4304),ISBLANK(X4304))</f>
        <v>0</v>
      </c>
      <c r="V4304" s="16">
        <v>0.94</v>
      </c>
      <c r="Y4304" s="13">
        <v>0.93</v>
      </c>
      <c r="AA4304" s="3">
        <v>42491</v>
      </c>
      <c r="AB4304" s="24" t="str">
        <f>IF(ISERR(MONTH(AA4304)),TRIM(SUBSTITUTE(AA4304,(RIGHT(TRIM(AA4304),4)),"")),TEXT(AA4304,"mmmm"))</f>
        <v>May</v>
      </c>
      <c r="AC4304" s="24">
        <f>IF(ISERR(YEAR(AA4304)),VALUE(RIGHT(TRIM(AA4304),4)),YEAR(AA4304))</f>
        <v>2016</v>
      </c>
      <c r="AD4304" t="s">
        <v>459</v>
      </c>
      <c r="AE4304" t="b">
        <f>VLOOKUP(AA4304,duplicates!A:C,3,FALSE)</f>
        <v>0</v>
      </c>
      <c r="AF4304" t="b">
        <f t="shared" si="63"/>
        <v>1</v>
      </c>
      <c r="AG4304" s="23" t="b">
        <v>1</v>
      </c>
    </row>
    <row r="4305" spans="1:33" x14ac:dyDescent="0.2">
      <c r="A4305" t="s">
        <v>441</v>
      </c>
      <c r="B4305">
        <v>3227</v>
      </c>
      <c r="C4305" t="s">
        <v>157</v>
      </c>
      <c r="D4305" t="s">
        <v>158</v>
      </c>
      <c r="E4305" s="4">
        <f>IF(ISBLANK(G4305),H4305,G4305)</f>
        <v>53</v>
      </c>
      <c r="F4305" s="9" t="b">
        <f>AND(ISBLANK(G4305),ISBLANK(H4305))</f>
        <v>0</v>
      </c>
      <c r="H4305" s="9">
        <v>53</v>
      </c>
      <c r="I4305">
        <v>354</v>
      </c>
      <c r="J4305" s="9" t="b">
        <f>AND(ISBLANK(K4305),ISBLANK(L4305))</f>
        <v>0</v>
      </c>
      <c r="L4305" s="9">
        <v>53</v>
      </c>
      <c r="M4305" s="15" t="b">
        <f>AND(ISBLANK(N4305),ISBLANK(O4305),ISBLANK(P4305))</f>
        <v>0</v>
      </c>
      <c r="O4305" s="15">
        <v>53</v>
      </c>
      <c r="Q4305">
        <v>53</v>
      </c>
      <c r="R4305" s="18" t="b">
        <f>AND(ISBLANK(S4305),ISBLANK(T4305))</f>
        <v>0</v>
      </c>
      <c r="S4305" s="20">
        <v>1</v>
      </c>
      <c r="U4305" s="15" t="b">
        <f>AND(ISBLANK(V4305),ISBLANK(W4305),ISBLANK(X4305))</f>
        <v>0</v>
      </c>
      <c r="V4305" s="16">
        <v>1</v>
      </c>
      <c r="Y4305" s="13">
        <v>0.95</v>
      </c>
      <c r="AA4305" s="3">
        <v>42491</v>
      </c>
      <c r="AB4305" s="24" t="str">
        <f>IF(ISERR(MONTH(AA4305)),TRIM(SUBSTITUTE(AA4305,(RIGHT(TRIM(AA4305),4)),"")),TEXT(AA4305,"mmmm"))</f>
        <v>May</v>
      </c>
      <c r="AC4305" s="24">
        <f>IF(ISERR(YEAR(AA4305)),VALUE(RIGHT(TRIM(AA4305),4)),YEAR(AA4305))</f>
        <v>2016</v>
      </c>
      <c r="AD4305" t="s">
        <v>459</v>
      </c>
      <c r="AE4305" t="b">
        <f>VLOOKUP(AA4305,duplicates!A:C,3,FALSE)</f>
        <v>0</v>
      </c>
      <c r="AF4305" t="b">
        <f t="shared" si="63"/>
        <v>1</v>
      </c>
      <c r="AG4305" s="23" t="b">
        <v>1</v>
      </c>
    </row>
    <row r="4306" spans="1:33" x14ac:dyDescent="0.2">
      <c r="A4306" t="s">
        <v>441</v>
      </c>
      <c r="B4306">
        <v>3286</v>
      </c>
      <c r="C4306" t="s">
        <v>245</v>
      </c>
      <c r="D4306" t="s">
        <v>246</v>
      </c>
      <c r="E4306" s="4">
        <f>IF(ISBLANK(G4306),H4306,G4306)</f>
        <v>1</v>
      </c>
      <c r="F4306" s="9" t="b">
        <f>AND(ISBLANK(G4306),ISBLANK(H4306))</f>
        <v>0</v>
      </c>
      <c r="H4306" s="9">
        <v>1</v>
      </c>
      <c r="I4306">
        <v>169</v>
      </c>
      <c r="J4306" s="9" t="b">
        <f>AND(ISBLANK(K4306),ISBLANK(L4306))</f>
        <v>0</v>
      </c>
      <c r="L4306" s="9">
        <v>1</v>
      </c>
      <c r="M4306" s="15" t="b">
        <f>AND(ISBLANK(N4306),ISBLANK(O4306),ISBLANK(P4306))</f>
        <v>0</v>
      </c>
      <c r="O4306" s="15">
        <v>1</v>
      </c>
      <c r="Q4306">
        <v>1</v>
      </c>
      <c r="R4306" s="18" t="b">
        <f>AND(ISBLANK(S4306),ISBLANK(T4306))</f>
        <v>0</v>
      </c>
      <c r="S4306" s="20">
        <v>1</v>
      </c>
      <c r="U4306" s="15" t="b">
        <f>AND(ISBLANK(V4306),ISBLANK(W4306),ISBLANK(X4306))</f>
        <v>0</v>
      </c>
      <c r="V4306" s="16">
        <v>1</v>
      </c>
      <c r="Y4306" s="13">
        <v>0.91</v>
      </c>
      <c r="AA4306" s="3">
        <v>42491</v>
      </c>
      <c r="AB4306" s="24" t="str">
        <f>IF(ISERR(MONTH(AA4306)),TRIM(SUBSTITUTE(AA4306,(RIGHT(TRIM(AA4306),4)),"")),TEXT(AA4306,"mmmm"))</f>
        <v>May</v>
      </c>
      <c r="AC4306" s="24">
        <f>IF(ISERR(YEAR(AA4306)),VALUE(RIGHT(TRIM(AA4306),4)),YEAR(AA4306))</f>
        <v>2016</v>
      </c>
      <c r="AD4306" t="s">
        <v>459</v>
      </c>
      <c r="AE4306" t="b">
        <f>VLOOKUP(AA4306,duplicates!A:C,3,FALSE)</f>
        <v>0</v>
      </c>
      <c r="AF4306" t="b">
        <f t="shared" si="63"/>
        <v>1</v>
      </c>
      <c r="AG4306" s="23" t="b">
        <v>1</v>
      </c>
    </row>
    <row r="4307" spans="1:33" x14ac:dyDescent="0.2">
      <c r="A4307" t="s">
        <v>441</v>
      </c>
      <c r="B4307">
        <v>3228</v>
      </c>
      <c r="C4307" t="s">
        <v>25</v>
      </c>
      <c r="D4307" t="s">
        <v>26</v>
      </c>
      <c r="E4307" s="4">
        <f>IF(ISBLANK(G4307),H4307,G4307)</f>
        <v>13</v>
      </c>
      <c r="F4307" s="9" t="b">
        <f>AND(ISBLANK(G4307),ISBLANK(H4307))</f>
        <v>0</v>
      </c>
      <c r="H4307" s="9">
        <v>13</v>
      </c>
      <c r="I4307">
        <v>360</v>
      </c>
      <c r="J4307" s="9" t="b">
        <f>AND(ISBLANK(K4307),ISBLANK(L4307))</f>
        <v>0</v>
      </c>
      <c r="L4307" s="9">
        <v>13</v>
      </c>
      <c r="M4307" s="15" t="b">
        <f>AND(ISBLANK(N4307),ISBLANK(O4307),ISBLANK(P4307))</f>
        <v>0</v>
      </c>
      <c r="O4307" s="15">
        <v>2</v>
      </c>
      <c r="Q4307">
        <v>2</v>
      </c>
      <c r="R4307" s="18" t="b">
        <f>AND(ISBLANK(S4307),ISBLANK(T4307))</f>
        <v>0</v>
      </c>
      <c r="S4307" s="20">
        <v>1</v>
      </c>
      <c r="U4307" s="15" t="b">
        <f>AND(ISBLANK(V4307),ISBLANK(W4307),ISBLANK(X4307))</f>
        <v>0</v>
      </c>
      <c r="V4307" s="16">
        <v>1</v>
      </c>
      <c r="Y4307" s="13">
        <v>0.95</v>
      </c>
      <c r="AA4307" s="3">
        <v>42491</v>
      </c>
      <c r="AB4307" s="24" t="str">
        <f>IF(ISERR(MONTH(AA4307)),TRIM(SUBSTITUTE(AA4307,(RIGHT(TRIM(AA4307),4)),"")),TEXT(AA4307,"mmmm"))</f>
        <v>May</v>
      </c>
      <c r="AC4307" s="24">
        <f>IF(ISERR(YEAR(AA4307)),VALUE(RIGHT(TRIM(AA4307),4)),YEAR(AA4307))</f>
        <v>2016</v>
      </c>
      <c r="AD4307" t="s">
        <v>459</v>
      </c>
      <c r="AE4307" t="b">
        <f>VLOOKUP(AA4307,duplicates!A:C,3,FALSE)</f>
        <v>0</v>
      </c>
      <c r="AF4307" t="b">
        <f t="shared" si="63"/>
        <v>1</v>
      </c>
      <c r="AG4307" s="23" t="b">
        <v>1</v>
      </c>
    </row>
    <row r="4308" spans="1:33" x14ac:dyDescent="0.2">
      <c r="A4308" t="s">
        <v>441</v>
      </c>
      <c r="B4308">
        <v>3229</v>
      </c>
      <c r="C4308" t="s">
        <v>55</v>
      </c>
      <c r="D4308" t="s">
        <v>56</v>
      </c>
      <c r="E4308" s="4">
        <f>IF(ISBLANK(G4308),H4308,G4308)</f>
        <v>88</v>
      </c>
      <c r="F4308" s="9" t="b">
        <f>AND(ISBLANK(G4308),ISBLANK(H4308))</f>
        <v>0</v>
      </c>
      <c r="H4308" s="9">
        <v>88</v>
      </c>
      <c r="I4308">
        <v>795</v>
      </c>
      <c r="J4308" s="9" t="b">
        <f>AND(ISBLANK(K4308),ISBLANK(L4308))</f>
        <v>0</v>
      </c>
      <c r="L4308" s="9">
        <v>88</v>
      </c>
      <c r="M4308" s="15" t="b">
        <f>AND(ISBLANK(N4308),ISBLANK(O4308),ISBLANK(P4308))</f>
        <v>0</v>
      </c>
      <c r="O4308" s="15">
        <v>73</v>
      </c>
      <c r="Q4308">
        <v>73</v>
      </c>
      <c r="R4308" s="18" t="b">
        <f>AND(ISBLANK(S4308),ISBLANK(T4308))</f>
        <v>0</v>
      </c>
      <c r="S4308" s="20">
        <v>1</v>
      </c>
      <c r="U4308" s="15" t="b">
        <f>AND(ISBLANK(V4308),ISBLANK(W4308),ISBLANK(X4308))</f>
        <v>0</v>
      </c>
      <c r="V4308" s="16">
        <v>1</v>
      </c>
      <c r="Y4308" s="13">
        <v>0.91</v>
      </c>
      <c r="AA4308" s="3">
        <v>42491</v>
      </c>
      <c r="AB4308" s="24" t="str">
        <f>IF(ISERR(MONTH(AA4308)),TRIM(SUBSTITUTE(AA4308,(RIGHT(TRIM(AA4308),4)),"")),TEXT(AA4308,"mmmm"))</f>
        <v>May</v>
      </c>
      <c r="AC4308" s="24">
        <f>IF(ISERR(YEAR(AA4308)),VALUE(RIGHT(TRIM(AA4308),4)),YEAR(AA4308))</f>
        <v>2016</v>
      </c>
      <c r="AD4308" t="s">
        <v>459</v>
      </c>
      <c r="AE4308" t="b">
        <f>VLOOKUP(AA4308,duplicates!A:C,3,FALSE)</f>
        <v>0</v>
      </c>
      <c r="AF4308" t="b">
        <f t="shared" si="63"/>
        <v>1</v>
      </c>
      <c r="AG4308" s="23" t="b">
        <v>1</v>
      </c>
    </row>
    <row r="4309" spans="1:33" x14ac:dyDescent="0.2">
      <c r="A4309" t="s">
        <v>441</v>
      </c>
      <c r="B4309">
        <v>3298</v>
      </c>
      <c r="C4309" t="s">
        <v>75</v>
      </c>
      <c r="D4309" t="s">
        <v>76</v>
      </c>
      <c r="E4309" s="4">
        <f>IF(ISBLANK(G4309),H4309,G4309)</f>
        <v>37</v>
      </c>
      <c r="F4309" s="9" t="b">
        <f>AND(ISBLANK(G4309),ISBLANK(H4309))</f>
        <v>0</v>
      </c>
      <c r="H4309" s="9">
        <v>37</v>
      </c>
      <c r="I4309">
        <v>368</v>
      </c>
      <c r="J4309" s="9" t="b">
        <f>AND(ISBLANK(K4309),ISBLANK(L4309))</f>
        <v>0</v>
      </c>
      <c r="L4309" s="9">
        <v>36</v>
      </c>
      <c r="M4309" s="15" t="b">
        <f>AND(ISBLANK(N4309),ISBLANK(O4309),ISBLANK(P4309))</f>
        <v>0</v>
      </c>
      <c r="O4309" s="15">
        <v>8</v>
      </c>
      <c r="Q4309">
        <v>8</v>
      </c>
      <c r="R4309" s="18" t="b">
        <f>AND(ISBLANK(S4309),ISBLANK(T4309))</f>
        <v>0</v>
      </c>
      <c r="S4309" s="20">
        <v>1</v>
      </c>
      <c r="U4309" s="15" t="b">
        <f>AND(ISBLANK(V4309),ISBLANK(W4309),ISBLANK(X4309))</f>
        <v>0</v>
      </c>
      <c r="V4309" s="16">
        <v>0.97</v>
      </c>
      <c r="Y4309" s="13">
        <v>0.86</v>
      </c>
      <c r="AA4309" s="3">
        <v>42522</v>
      </c>
      <c r="AB4309" s="24" t="str">
        <f>IF(ISERR(MONTH(AA4309)),TRIM(SUBSTITUTE(AA4309,(RIGHT(TRIM(AA4309),4)),"")),TEXT(AA4309,"mmmm"))</f>
        <v>June</v>
      </c>
      <c r="AC4309" s="24">
        <f>IF(ISERR(YEAR(AA4309)),VALUE(RIGHT(TRIM(AA4309),4)),YEAR(AA4309))</f>
        <v>2016</v>
      </c>
      <c r="AD4309" t="s">
        <v>459</v>
      </c>
      <c r="AE4309" t="b">
        <f>VLOOKUP(AA4309,duplicates!A:C,3,FALSE)</f>
        <v>0</v>
      </c>
      <c r="AF4309" t="b">
        <f t="shared" si="63"/>
        <v>1</v>
      </c>
      <c r="AG4309" s="23" t="b">
        <v>1</v>
      </c>
    </row>
    <row r="4310" spans="1:33" x14ac:dyDescent="0.2">
      <c r="A4310" t="s">
        <v>441</v>
      </c>
      <c r="B4310">
        <v>3299</v>
      </c>
      <c r="C4310" t="s">
        <v>59</v>
      </c>
      <c r="D4310" t="s">
        <v>60</v>
      </c>
      <c r="E4310" s="4">
        <f>IF(ISBLANK(G4310),H4310,G4310)</f>
        <v>43</v>
      </c>
      <c r="F4310" s="9" t="b">
        <f>AND(ISBLANK(G4310),ISBLANK(H4310))</f>
        <v>0</v>
      </c>
      <c r="H4310" s="9">
        <v>43</v>
      </c>
      <c r="I4310">
        <v>235</v>
      </c>
      <c r="J4310" s="9" t="b">
        <f>AND(ISBLANK(K4310),ISBLANK(L4310))</f>
        <v>0</v>
      </c>
      <c r="L4310" s="9">
        <v>43</v>
      </c>
      <c r="M4310" s="15" t="b">
        <f>AND(ISBLANK(N4310),ISBLANK(O4310),ISBLANK(P4310))</f>
        <v>0</v>
      </c>
      <c r="O4310" s="15">
        <v>0</v>
      </c>
      <c r="Q4310">
        <v>0</v>
      </c>
      <c r="R4310" s="18" t="b">
        <f>AND(ISBLANK(S4310),ISBLANK(T4310))</f>
        <v>0</v>
      </c>
      <c r="S4310" s="18" t="s">
        <v>27</v>
      </c>
      <c r="U4310" s="15" t="b">
        <f>AND(ISBLANK(V4310),ISBLANK(W4310),ISBLANK(X4310))</f>
        <v>0</v>
      </c>
      <c r="V4310" s="16">
        <v>1</v>
      </c>
      <c r="Y4310" s="13">
        <v>0.94</v>
      </c>
      <c r="AA4310" s="3">
        <v>42522</v>
      </c>
      <c r="AB4310" s="24" t="str">
        <f>IF(ISERR(MONTH(AA4310)),TRIM(SUBSTITUTE(AA4310,(RIGHT(TRIM(AA4310),4)),"")),TEXT(AA4310,"mmmm"))</f>
        <v>June</v>
      </c>
      <c r="AC4310" s="24">
        <f>IF(ISERR(YEAR(AA4310)),VALUE(RIGHT(TRIM(AA4310),4)),YEAR(AA4310))</f>
        <v>2016</v>
      </c>
      <c r="AD4310" t="s">
        <v>459</v>
      </c>
      <c r="AE4310" t="b">
        <f>VLOOKUP(AA4310,duplicates!A:C,3,FALSE)</f>
        <v>0</v>
      </c>
      <c r="AF4310" t="b">
        <f t="shared" si="63"/>
        <v>1</v>
      </c>
      <c r="AG4310" s="23" t="b">
        <v>1</v>
      </c>
    </row>
    <row r="4311" spans="1:33" x14ac:dyDescent="0.2">
      <c r="A4311" t="s">
        <v>441</v>
      </c>
      <c r="B4311">
        <v>3300</v>
      </c>
      <c r="C4311" t="s">
        <v>330</v>
      </c>
      <c r="D4311" t="s">
        <v>174</v>
      </c>
      <c r="E4311" s="4">
        <f>IF(ISBLANK(G4311),H4311,G4311)</f>
        <v>39</v>
      </c>
      <c r="F4311" s="9" t="b">
        <f>AND(ISBLANK(G4311),ISBLANK(H4311))</f>
        <v>0</v>
      </c>
      <c r="H4311" s="9">
        <v>39</v>
      </c>
      <c r="I4311">
        <v>471</v>
      </c>
      <c r="J4311" s="9" t="b">
        <f>AND(ISBLANK(K4311),ISBLANK(L4311))</f>
        <v>0</v>
      </c>
      <c r="L4311" s="9">
        <v>39</v>
      </c>
      <c r="M4311" s="15" t="b">
        <f>AND(ISBLANK(N4311),ISBLANK(O4311),ISBLANK(P4311))</f>
        <v>0</v>
      </c>
      <c r="O4311" s="15">
        <v>20</v>
      </c>
      <c r="Q4311">
        <v>20</v>
      </c>
      <c r="R4311" s="18" t="b">
        <f>AND(ISBLANK(S4311),ISBLANK(T4311))</f>
        <v>0</v>
      </c>
      <c r="S4311" s="20">
        <v>1</v>
      </c>
      <c r="U4311" s="15" t="b">
        <f>AND(ISBLANK(V4311),ISBLANK(W4311),ISBLANK(X4311))</f>
        <v>0</v>
      </c>
      <c r="V4311" s="16">
        <v>1</v>
      </c>
      <c r="Y4311" s="13">
        <v>0.5</v>
      </c>
      <c r="AA4311" s="3">
        <v>42522</v>
      </c>
      <c r="AB4311" s="24" t="str">
        <f>IF(ISERR(MONTH(AA4311)),TRIM(SUBSTITUTE(AA4311,(RIGHT(TRIM(AA4311),4)),"")),TEXT(AA4311,"mmmm"))</f>
        <v>June</v>
      </c>
      <c r="AC4311" s="24">
        <f>IF(ISERR(YEAR(AA4311)),VALUE(RIGHT(TRIM(AA4311),4)),YEAR(AA4311))</f>
        <v>2016</v>
      </c>
      <c r="AD4311" t="s">
        <v>459</v>
      </c>
      <c r="AE4311" t="b">
        <f>VLOOKUP(AA4311,duplicates!A:C,3,FALSE)</f>
        <v>0</v>
      </c>
      <c r="AF4311" t="b">
        <f t="shared" si="63"/>
        <v>1</v>
      </c>
      <c r="AG4311" s="23" t="b">
        <v>1</v>
      </c>
    </row>
    <row r="4312" spans="1:33" x14ac:dyDescent="0.2">
      <c r="A4312" t="s">
        <v>441</v>
      </c>
      <c r="B4312">
        <v>3399</v>
      </c>
      <c r="C4312" t="s">
        <v>225</v>
      </c>
      <c r="D4312" t="s">
        <v>226</v>
      </c>
      <c r="E4312" s="4">
        <f>IF(ISBLANK(G4312),H4312,G4312)</f>
        <v>55</v>
      </c>
      <c r="F4312" s="9" t="b">
        <f>AND(ISBLANK(G4312),ISBLANK(H4312))</f>
        <v>0</v>
      </c>
      <c r="H4312" s="9">
        <v>55</v>
      </c>
      <c r="I4312">
        <v>543</v>
      </c>
      <c r="J4312" s="9" t="b">
        <f>AND(ISBLANK(K4312),ISBLANK(L4312))</f>
        <v>0</v>
      </c>
      <c r="L4312" s="9">
        <v>55</v>
      </c>
      <c r="M4312" s="15" t="b">
        <f>AND(ISBLANK(N4312),ISBLANK(O4312),ISBLANK(P4312))</f>
        <v>0</v>
      </c>
      <c r="O4312" s="15">
        <v>55</v>
      </c>
      <c r="Q4312">
        <v>55</v>
      </c>
      <c r="R4312" s="18" t="b">
        <f>AND(ISBLANK(S4312),ISBLANK(T4312))</f>
        <v>0</v>
      </c>
      <c r="S4312" s="20">
        <v>1</v>
      </c>
      <c r="U4312" s="15" t="b">
        <f>AND(ISBLANK(V4312),ISBLANK(W4312),ISBLANK(X4312))</f>
        <v>0</v>
      </c>
      <c r="V4312" s="16">
        <v>1</v>
      </c>
      <c r="Y4312" s="13">
        <v>0.99</v>
      </c>
      <c r="AA4312" s="3">
        <v>42522</v>
      </c>
      <c r="AB4312" s="24" t="str">
        <f>IF(ISERR(MONTH(AA4312)),TRIM(SUBSTITUTE(AA4312,(RIGHT(TRIM(AA4312),4)),"")),TEXT(AA4312,"mmmm"))</f>
        <v>June</v>
      </c>
      <c r="AC4312" s="24">
        <f>IF(ISERR(YEAR(AA4312)),VALUE(RIGHT(TRIM(AA4312),4)),YEAR(AA4312))</f>
        <v>2016</v>
      </c>
      <c r="AD4312" t="s">
        <v>459</v>
      </c>
      <c r="AE4312" t="b">
        <f>VLOOKUP(AA4312,duplicates!A:C,3,FALSE)</f>
        <v>0</v>
      </c>
      <c r="AF4312" t="b">
        <f t="shared" si="63"/>
        <v>1</v>
      </c>
      <c r="AG4312" s="23" t="b">
        <v>1</v>
      </c>
    </row>
    <row r="4313" spans="1:33" x14ac:dyDescent="0.2">
      <c r="A4313" t="s">
        <v>441</v>
      </c>
      <c r="B4313">
        <v>3301</v>
      </c>
      <c r="C4313" t="s">
        <v>83</v>
      </c>
      <c r="D4313" t="s">
        <v>84</v>
      </c>
      <c r="E4313" s="4">
        <f>IF(ISBLANK(G4313),H4313,G4313)</f>
        <v>43</v>
      </c>
      <c r="F4313" s="9" t="b">
        <f>AND(ISBLANK(G4313),ISBLANK(H4313))</f>
        <v>0</v>
      </c>
      <c r="H4313" s="9">
        <v>43</v>
      </c>
      <c r="I4313">
        <v>252</v>
      </c>
      <c r="J4313" s="9" t="b">
        <f>AND(ISBLANK(K4313),ISBLANK(L4313))</f>
        <v>0</v>
      </c>
      <c r="L4313" s="9">
        <v>43</v>
      </c>
      <c r="M4313" s="15" t="b">
        <f>AND(ISBLANK(N4313),ISBLANK(O4313),ISBLANK(P4313))</f>
        <v>0</v>
      </c>
      <c r="O4313" s="15">
        <v>6</v>
      </c>
      <c r="Q4313">
        <v>6</v>
      </c>
      <c r="R4313" s="18" t="b">
        <f>AND(ISBLANK(S4313),ISBLANK(T4313))</f>
        <v>0</v>
      </c>
      <c r="S4313" s="20">
        <v>1</v>
      </c>
      <c r="U4313" s="15" t="b">
        <f>AND(ISBLANK(V4313),ISBLANK(W4313),ISBLANK(X4313))</f>
        <v>0</v>
      </c>
      <c r="V4313" s="16">
        <v>1</v>
      </c>
      <c r="Y4313" s="13">
        <v>0.92</v>
      </c>
      <c r="AA4313" s="3">
        <v>42522</v>
      </c>
      <c r="AB4313" s="24" t="str">
        <f>IF(ISERR(MONTH(AA4313)),TRIM(SUBSTITUTE(AA4313,(RIGHT(TRIM(AA4313),4)),"")),TEXT(AA4313,"mmmm"))</f>
        <v>June</v>
      </c>
      <c r="AC4313" s="24">
        <f>IF(ISERR(YEAR(AA4313)),VALUE(RIGHT(TRIM(AA4313),4)),YEAR(AA4313))</f>
        <v>2016</v>
      </c>
      <c r="AD4313" t="s">
        <v>459</v>
      </c>
      <c r="AE4313" t="b">
        <f>VLOOKUP(AA4313,duplicates!A:C,3,FALSE)</f>
        <v>0</v>
      </c>
      <c r="AF4313" t="b">
        <f t="shared" si="63"/>
        <v>1</v>
      </c>
      <c r="AG4313" s="23" t="b">
        <v>1</v>
      </c>
    </row>
    <row r="4314" spans="1:33" x14ac:dyDescent="0.2">
      <c r="A4314" t="s">
        <v>441</v>
      </c>
      <c r="B4314">
        <v>3400</v>
      </c>
      <c r="C4314" t="s">
        <v>207</v>
      </c>
      <c r="D4314" t="s">
        <v>208</v>
      </c>
      <c r="E4314" s="4">
        <f>IF(ISBLANK(G4314),H4314,G4314)</f>
        <v>129</v>
      </c>
      <c r="F4314" s="9" t="b">
        <f>AND(ISBLANK(G4314),ISBLANK(H4314))</f>
        <v>0</v>
      </c>
      <c r="H4314" s="9">
        <v>129</v>
      </c>
      <c r="I4314">
        <v>837</v>
      </c>
      <c r="J4314" s="9" t="b">
        <f>AND(ISBLANK(K4314),ISBLANK(L4314))</f>
        <v>0</v>
      </c>
      <c r="L4314" s="9">
        <v>127</v>
      </c>
      <c r="M4314" s="15" t="b">
        <f>AND(ISBLANK(N4314),ISBLANK(O4314),ISBLANK(P4314))</f>
        <v>0</v>
      </c>
      <c r="O4314" s="15">
        <v>101</v>
      </c>
      <c r="Q4314">
        <v>100</v>
      </c>
      <c r="R4314" s="18" t="b">
        <f>AND(ISBLANK(S4314),ISBLANK(T4314))</f>
        <v>0</v>
      </c>
      <c r="S4314" s="20">
        <v>0.99</v>
      </c>
      <c r="U4314" s="15" t="b">
        <f>AND(ISBLANK(V4314),ISBLANK(W4314),ISBLANK(X4314))</f>
        <v>0</v>
      </c>
      <c r="V4314" s="16">
        <v>0.98</v>
      </c>
      <c r="Y4314" s="13">
        <v>0.86</v>
      </c>
      <c r="AA4314" s="3">
        <v>42522</v>
      </c>
      <c r="AB4314" s="24" t="str">
        <f>IF(ISERR(MONTH(AA4314)),TRIM(SUBSTITUTE(AA4314,(RIGHT(TRIM(AA4314),4)),"")),TEXT(AA4314,"mmmm"))</f>
        <v>June</v>
      </c>
      <c r="AC4314" s="24">
        <f>IF(ISERR(YEAR(AA4314)),VALUE(RIGHT(TRIM(AA4314),4)),YEAR(AA4314))</f>
        <v>2016</v>
      </c>
      <c r="AD4314" t="s">
        <v>459</v>
      </c>
      <c r="AE4314" t="b">
        <f>VLOOKUP(AA4314,duplicates!A:C,3,FALSE)</f>
        <v>0</v>
      </c>
      <c r="AF4314" t="b">
        <f t="shared" si="63"/>
        <v>1</v>
      </c>
      <c r="AG4314" s="23" t="b">
        <v>1</v>
      </c>
    </row>
    <row r="4315" spans="1:33" x14ac:dyDescent="0.2">
      <c r="A4315" t="s">
        <v>441</v>
      </c>
      <c r="B4315">
        <v>3302</v>
      </c>
      <c r="C4315" t="s">
        <v>67</v>
      </c>
      <c r="D4315" t="s">
        <v>68</v>
      </c>
      <c r="E4315" s="4">
        <f>IF(ISBLANK(G4315),H4315,G4315)</f>
        <v>504</v>
      </c>
      <c r="F4315" s="9" t="b">
        <f>AND(ISBLANK(G4315),ISBLANK(H4315))</f>
        <v>0</v>
      </c>
      <c r="H4315" s="9">
        <v>504</v>
      </c>
      <c r="I4315">
        <v>504</v>
      </c>
      <c r="J4315" s="9" t="b">
        <f>AND(ISBLANK(K4315),ISBLANK(L4315))</f>
        <v>0</v>
      </c>
      <c r="L4315" s="9">
        <v>480</v>
      </c>
      <c r="M4315" s="15" t="b">
        <f>AND(ISBLANK(N4315),ISBLANK(O4315),ISBLANK(P4315))</f>
        <v>0</v>
      </c>
      <c r="O4315" s="15">
        <v>35</v>
      </c>
      <c r="Q4315">
        <v>35</v>
      </c>
      <c r="R4315" s="18" t="b">
        <f>AND(ISBLANK(S4315),ISBLANK(T4315))</f>
        <v>0</v>
      </c>
      <c r="S4315" s="20">
        <v>1</v>
      </c>
      <c r="U4315" s="15" t="b">
        <f>AND(ISBLANK(V4315),ISBLANK(W4315),ISBLANK(X4315))</f>
        <v>0</v>
      </c>
      <c r="V4315" s="16">
        <v>0.95</v>
      </c>
      <c r="Y4315" s="13">
        <v>0.95</v>
      </c>
      <c r="AA4315" s="3">
        <v>42522</v>
      </c>
      <c r="AB4315" s="24" t="str">
        <f>IF(ISERR(MONTH(AA4315)),TRIM(SUBSTITUTE(AA4315,(RIGHT(TRIM(AA4315),4)),"")),TEXT(AA4315,"mmmm"))</f>
        <v>June</v>
      </c>
      <c r="AC4315" s="24">
        <f>IF(ISERR(YEAR(AA4315)),VALUE(RIGHT(TRIM(AA4315),4)),YEAR(AA4315))</f>
        <v>2016</v>
      </c>
      <c r="AD4315" t="s">
        <v>459</v>
      </c>
      <c r="AE4315" t="b">
        <f>VLOOKUP(AA4315,duplicates!A:C,3,FALSE)</f>
        <v>0</v>
      </c>
      <c r="AF4315" t="b">
        <f t="shared" si="63"/>
        <v>1</v>
      </c>
      <c r="AG4315" s="23" t="b">
        <v>1</v>
      </c>
    </row>
    <row r="4316" spans="1:33" x14ac:dyDescent="0.2">
      <c r="A4316" t="s">
        <v>441</v>
      </c>
      <c r="B4316">
        <v>3401</v>
      </c>
      <c r="C4316" t="s">
        <v>217</v>
      </c>
      <c r="D4316" t="s">
        <v>218</v>
      </c>
      <c r="E4316" s="4">
        <f>IF(ISBLANK(G4316),H4316,G4316)</f>
        <v>3</v>
      </c>
      <c r="F4316" s="9" t="b">
        <f>AND(ISBLANK(G4316),ISBLANK(H4316))</f>
        <v>0</v>
      </c>
      <c r="H4316" s="9">
        <v>3</v>
      </c>
      <c r="I4316">
        <v>240</v>
      </c>
      <c r="J4316" s="9" t="b">
        <f>AND(ISBLANK(K4316),ISBLANK(L4316))</f>
        <v>0</v>
      </c>
      <c r="L4316" s="9">
        <v>3</v>
      </c>
      <c r="M4316" s="15" t="b">
        <f>AND(ISBLANK(N4316),ISBLANK(O4316),ISBLANK(P4316))</f>
        <v>0</v>
      </c>
      <c r="O4316" s="15">
        <v>2</v>
      </c>
      <c r="Q4316">
        <v>2</v>
      </c>
      <c r="R4316" s="18" t="b">
        <f>AND(ISBLANK(S4316),ISBLANK(T4316))</f>
        <v>0</v>
      </c>
      <c r="S4316" s="20">
        <v>1</v>
      </c>
      <c r="U4316" s="15" t="b">
        <f>AND(ISBLANK(V4316),ISBLANK(W4316),ISBLANK(X4316))</f>
        <v>0</v>
      </c>
      <c r="V4316" s="16">
        <v>1</v>
      </c>
      <c r="Y4316" s="13">
        <v>0.98</v>
      </c>
      <c r="AA4316" s="3">
        <v>42522</v>
      </c>
      <c r="AB4316" s="24" t="str">
        <f>IF(ISERR(MONTH(AA4316)),TRIM(SUBSTITUTE(AA4316,(RIGHT(TRIM(AA4316),4)),"")),TEXT(AA4316,"mmmm"))</f>
        <v>June</v>
      </c>
      <c r="AC4316" s="24">
        <f>IF(ISERR(YEAR(AA4316)),VALUE(RIGHT(TRIM(AA4316),4)),YEAR(AA4316))</f>
        <v>2016</v>
      </c>
      <c r="AD4316" t="s">
        <v>459</v>
      </c>
      <c r="AE4316" t="b">
        <f>VLOOKUP(AA4316,duplicates!A:C,3,FALSE)</f>
        <v>0</v>
      </c>
      <c r="AF4316" t="b">
        <f t="shared" si="63"/>
        <v>1</v>
      </c>
      <c r="AG4316" s="23" t="b">
        <v>1</v>
      </c>
    </row>
    <row r="4317" spans="1:33" x14ac:dyDescent="0.2">
      <c r="A4317" t="s">
        <v>441</v>
      </c>
      <c r="B4317">
        <v>3303</v>
      </c>
      <c r="C4317" t="s">
        <v>123</v>
      </c>
      <c r="D4317" t="s">
        <v>124</v>
      </c>
      <c r="E4317" s="4" t="str">
        <f>IF(ISBLANK(G4317),H4317,G4317)</f>
        <v>NIL RETURN</v>
      </c>
      <c r="F4317" s="9" t="b">
        <f>AND(ISBLANK(G4317),ISBLANK(H4317))</f>
        <v>0</v>
      </c>
      <c r="H4317" s="9" t="s">
        <v>317</v>
      </c>
      <c r="I4317" t="s">
        <v>317</v>
      </c>
      <c r="J4317" s="9" t="b">
        <f>AND(ISBLANK(K4317),ISBLANK(L4317))</f>
        <v>0</v>
      </c>
      <c r="L4317" s="9" t="s">
        <v>317</v>
      </c>
      <c r="M4317" s="15" t="b">
        <f>AND(ISBLANK(N4317),ISBLANK(O4317),ISBLANK(P4317))</f>
        <v>0</v>
      </c>
      <c r="O4317" s="15" t="s">
        <v>317</v>
      </c>
      <c r="Q4317" t="s">
        <v>317</v>
      </c>
      <c r="R4317" s="18" t="b">
        <f>AND(ISBLANK(S4317),ISBLANK(T4317))</f>
        <v>0</v>
      </c>
      <c r="S4317" s="18" t="s">
        <v>27</v>
      </c>
      <c r="U4317" s="15" t="b">
        <f>AND(ISBLANK(V4317),ISBLANK(W4317),ISBLANK(X4317))</f>
        <v>0</v>
      </c>
      <c r="V4317" s="15" t="s">
        <v>27</v>
      </c>
      <c r="Y4317" s="12" t="s">
        <v>27</v>
      </c>
      <c r="AA4317" s="3">
        <v>42522</v>
      </c>
      <c r="AB4317" s="24" t="str">
        <f>IF(ISERR(MONTH(AA4317)),TRIM(SUBSTITUTE(AA4317,(RIGHT(TRIM(AA4317),4)),"")),TEXT(AA4317,"mmmm"))</f>
        <v>June</v>
      </c>
      <c r="AC4317" s="24">
        <f>IF(ISERR(YEAR(AA4317)),VALUE(RIGHT(TRIM(AA4317),4)),YEAR(AA4317))</f>
        <v>2016</v>
      </c>
      <c r="AD4317" t="s">
        <v>459</v>
      </c>
      <c r="AE4317" t="b">
        <f>VLOOKUP(AA4317,duplicates!A:C,3,FALSE)</f>
        <v>0</v>
      </c>
      <c r="AF4317" t="b">
        <f t="shared" si="63"/>
        <v>1</v>
      </c>
      <c r="AG4317" s="23" t="b">
        <v>1</v>
      </c>
    </row>
    <row r="4318" spans="1:33" x14ac:dyDescent="0.2">
      <c r="A4318" t="s">
        <v>441</v>
      </c>
      <c r="B4318">
        <v>3304</v>
      </c>
      <c r="C4318" t="s">
        <v>191</v>
      </c>
      <c r="D4318" t="s">
        <v>192</v>
      </c>
      <c r="E4318" s="4">
        <f>IF(ISBLANK(G4318),H4318,G4318)</f>
        <v>84</v>
      </c>
      <c r="F4318" s="9" t="b">
        <f>AND(ISBLANK(G4318),ISBLANK(H4318))</f>
        <v>0</v>
      </c>
      <c r="H4318" s="9">
        <v>84</v>
      </c>
      <c r="I4318">
        <v>544</v>
      </c>
      <c r="J4318" s="9" t="b">
        <f>AND(ISBLANK(K4318),ISBLANK(L4318))</f>
        <v>0</v>
      </c>
      <c r="L4318" s="9">
        <v>82</v>
      </c>
      <c r="M4318" s="15" t="b">
        <f>AND(ISBLANK(N4318),ISBLANK(O4318),ISBLANK(P4318))</f>
        <v>0</v>
      </c>
      <c r="O4318" s="15">
        <v>15</v>
      </c>
      <c r="Q4318">
        <v>15</v>
      </c>
      <c r="R4318" s="18" t="b">
        <f>AND(ISBLANK(S4318),ISBLANK(T4318))</f>
        <v>0</v>
      </c>
      <c r="S4318" s="20">
        <v>1</v>
      </c>
      <c r="U4318" s="15" t="b">
        <f>AND(ISBLANK(V4318),ISBLANK(W4318),ISBLANK(X4318))</f>
        <v>0</v>
      </c>
      <c r="V4318" s="16">
        <v>0.98</v>
      </c>
      <c r="Y4318" s="13">
        <v>0.91</v>
      </c>
      <c r="AA4318" s="3">
        <v>42522</v>
      </c>
      <c r="AB4318" s="24" t="str">
        <f>IF(ISERR(MONTH(AA4318)),TRIM(SUBSTITUTE(AA4318,(RIGHT(TRIM(AA4318),4)),"")),TEXT(AA4318,"mmmm"))</f>
        <v>June</v>
      </c>
      <c r="AC4318" s="24">
        <f>IF(ISERR(YEAR(AA4318)),VALUE(RIGHT(TRIM(AA4318),4)),YEAR(AA4318))</f>
        <v>2016</v>
      </c>
      <c r="AD4318" t="s">
        <v>459</v>
      </c>
      <c r="AE4318" t="b">
        <f>VLOOKUP(AA4318,duplicates!A:C,3,FALSE)</f>
        <v>0</v>
      </c>
      <c r="AF4318" t="b">
        <f t="shared" si="63"/>
        <v>1</v>
      </c>
      <c r="AG4318" s="23" t="b">
        <v>1</v>
      </c>
    </row>
    <row r="4319" spans="1:33" x14ac:dyDescent="0.2">
      <c r="A4319" t="s">
        <v>441</v>
      </c>
      <c r="B4319">
        <v>3305</v>
      </c>
      <c r="C4319" t="s">
        <v>131</v>
      </c>
      <c r="D4319" t="s">
        <v>132</v>
      </c>
      <c r="E4319" s="4">
        <f>IF(ISBLANK(G4319),H4319,G4319)</f>
        <v>46</v>
      </c>
      <c r="F4319" s="9" t="b">
        <f>AND(ISBLANK(G4319),ISBLANK(H4319))</f>
        <v>0</v>
      </c>
      <c r="H4319" s="9">
        <v>46</v>
      </c>
      <c r="I4319">
        <v>255</v>
      </c>
      <c r="J4319" s="9" t="b">
        <f>AND(ISBLANK(K4319),ISBLANK(L4319))</f>
        <v>0</v>
      </c>
      <c r="L4319" s="9">
        <v>46</v>
      </c>
      <c r="M4319" s="15" t="b">
        <f>AND(ISBLANK(N4319),ISBLANK(O4319),ISBLANK(P4319))</f>
        <v>0</v>
      </c>
      <c r="O4319" s="15">
        <v>42</v>
      </c>
      <c r="Q4319">
        <v>42</v>
      </c>
      <c r="R4319" s="18" t="b">
        <f>AND(ISBLANK(S4319),ISBLANK(T4319))</f>
        <v>0</v>
      </c>
      <c r="S4319" s="20">
        <v>1</v>
      </c>
      <c r="U4319" s="15" t="b">
        <f>AND(ISBLANK(V4319),ISBLANK(W4319),ISBLANK(X4319))</f>
        <v>0</v>
      </c>
      <c r="V4319" s="16">
        <v>1</v>
      </c>
      <c r="Y4319" s="13">
        <v>1</v>
      </c>
      <c r="AA4319" s="3">
        <v>42522</v>
      </c>
      <c r="AB4319" s="24" t="str">
        <f>IF(ISERR(MONTH(AA4319)),TRIM(SUBSTITUTE(AA4319,(RIGHT(TRIM(AA4319),4)),"")),TEXT(AA4319,"mmmm"))</f>
        <v>June</v>
      </c>
      <c r="AC4319" s="24">
        <f>IF(ISERR(YEAR(AA4319)),VALUE(RIGHT(TRIM(AA4319),4)),YEAR(AA4319))</f>
        <v>2016</v>
      </c>
      <c r="AD4319" t="s">
        <v>459</v>
      </c>
      <c r="AE4319" t="b">
        <f>VLOOKUP(AA4319,duplicates!A:C,3,FALSE)</f>
        <v>0</v>
      </c>
      <c r="AF4319" t="b">
        <f t="shared" si="63"/>
        <v>1</v>
      </c>
      <c r="AG4319" s="23" t="b">
        <v>1</v>
      </c>
    </row>
    <row r="4320" spans="1:33" x14ac:dyDescent="0.2">
      <c r="A4320" t="s">
        <v>441</v>
      </c>
      <c r="B4320">
        <v>3306</v>
      </c>
      <c r="C4320" t="s">
        <v>30</v>
      </c>
      <c r="D4320" t="s">
        <v>31</v>
      </c>
      <c r="E4320" s="4">
        <f>IF(ISBLANK(G4320),H4320,G4320)</f>
        <v>0</v>
      </c>
      <c r="F4320" s="9" t="b">
        <f>AND(ISBLANK(G4320),ISBLANK(H4320))</f>
        <v>0</v>
      </c>
      <c r="H4320" s="9">
        <v>0</v>
      </c>
      <c r="I4320">
        <v>327</v>
      </c>
      <c r="J4320" s="9" t="b">
        <f>AND(ISBLANK(K4320),ISBLANK(L4320))</f>
        <v>0</v>
      </c>
      <c r="L4320" s="9">
        <v>0</v>
      </c>
      <c r="M4320" s="15" t="b">
        <f>AND(ISBLANK(N4320),ISBLANK(O4320),ISBLANK(P4320))</f>
        <v>0</v>
      </c>
      <c r="O4320" s="15">
        <v>0</v>
      </c>
      <c r="Q4320">
        <v>0</v>
      </c>
      <c r="R4320" s="18" t="b">
        <f>AND(ISBLANK(S4320),ISBLANK(T4320))</f>
        <v>0</v>
      </c>
      <c r="S4320" s="18" t="s">
        <v>27</v>
      </c>
      <c r="U4320" s="15" t="b">
        <f>AND(ISBLANK(V4320),ISBLANK(W4320),ISBLANK(X4320))</f>
        <v>0</v>
      </c>
      <c r="V4320" s="15" t="s">
        <v>27</v>
      </c>
      <c r="Y4320" s="13">
        <v>1</v>
      </c>
      <c r="AA4320" s="3">
        <v>42522</v>
      </c>
      <c r="AB4320" s="24" t="str">
        <f>IF(ISERR(MONTH(AA4320)),TRIM(SUBSTITUTE(AA4320,(RIGHT(TRIM(AA4320),4)),"")),TEXT(AA4320,"mmmm"))</f>
        <v>June</v>
      </c>
      <c r="AC4320" s="24">
        <f>IF(ISERR(YEAR(AA4320)),VALUE(RIGHT(TRIM(AA4320),4)),YEAR(AA4320))</f>
        <v>2016</v>
      </c>
      <c r="AD4320" t="s">
        <v>459</v>
      </c>
      <c r="AE4320" t="b">
        <f>VLOOKUP(AA4320,duplicates!A:C,3,FALSE)</f>
        <v>0</v>
      </c>
      <c r="AF4320" t="b">
        <f t="shared" si="63"/>
        <v>1</v>
      </c>
      <c r="AG4320" s="23" t="b">
        <v>1</v>
      </c>
    </row>
    <row r="4321" spans="1:33" x14ac:dyDescent="0.2">
      <c r="A4321" t="s">
        <v>441</v>
      </c>
      <c r="B4321">
        <v>3402</v>
      </c>
      <c r="C4321" t="s">
        <v>295</v>
      </c>
      <c r="D4321" t="s">
        <v>296</v>
      </c>
      <c r="E4321" s="4">
        <f>IF(ISBLANK(G4321),H4321,G4321)</f>
        <v>30</v>
      </c>
      <c r="F4321" s="9" t="b">
        <f>AND(ISBLANK(G4321),ISBLANK(H4321))</f>
        <v>0</v>
      </c>
      <c r="H4321" s="9">
        <v>30</v>
      </c>
      <c r="I4321">
        <v>104</v>
      </c>
      <c r="J4321" s="9" t="b">
        <f>AND(ISBLANK(K4321),ISBLANK(L4321))</f>
        <v>0</v>
      </c>
      <c r="L4321" s="9">
        <v>30</v>
      </c>
      <c r="M4321" s="15" t="b">
        <f>AND(ISBLANK(N4321),ISBLANK(O4321),ISBLANK(P4321))</f>
        <v>0</v>
      </c>
      <c r="O4321" s="15">
        <v>30</v>
      </c>
      <c r="Q4321">
        <v>30</v>
      </c>
      <c r="R4321" s="18" t="b">
        <f>AND(ISBLANK(S4321),ISBLANK(T4321))</f>
        <v>0</v>
      </c>
      <c r="S4321" s="20">
        <v>1</v>
      </c>
      <c r="U4321" s="15" t="b">
        <f>AND(ISBLANK(V4321),ISBLANK(W4321),ISBLANK(X4321))</f>
        <v>0</v>
      </c>
      <c r="V4321" s="16">
        <v>1</v>
      </c>
      <c r="Y4321" s="13">
        <v>0.94</v>
      </c>
      <c r="AA4321" s="3">
        <v>42522</v>
      </c>
      <c r="AB4321" s="24" t="str">
        <f>IF(ISERR(MONTH(AA4321)),TRIM(SUBSTITUTE(AA4321,(RIGHT(TRIM(AA4321),4)),"")),TEXT(AA4321,"mmmm"))</f>
        <v>June</v>
      </c>
      <c r="AC4321" s="24">
        <f>IF(ISERR(YEAR(AA4321)),VALUE(RIGHT(TRIM(AA4321),4)),YEAR(AA4321))</f>
        <v>2016</v>
      </c>
      <c r="AD4321" t="s">
        <v>459</v>
      </c>
      <c r="AE4321" t="b">
        <f>VLOOKUP(AA4321,duplicates!A:C,3,FALSE)</f>
        <v>0</v>
      </c>
      <c r="AF4321" t="b">
        <f t="shared" si="63"/>
        <v>1</v>
      </c>
      <c r="AG4321" s="23" t="b">
        <v>1</v>
      </c>
    </row>
    <row r="4322" spans="1:33" x14ac:dyDescent="0.2">
      <c r="A4322" t="s">
        <v>441</v>
      </c>
      <c r="B4322">
        <v>3403</v>
      </c>
      <c r="C4322" t="s">
        <v>299</v>
      </c>
      <c r="D4322" t="s">
        <v>300</v>
      </c>
      <c r="E4322" s="4">
        <f>IF(ISBLANK(G4322),H4322,G4322)</f>
        <v>38</v>
      </c>
      <c r="F4322" s="9" t="b">
        <f>AND(ISBLANK(G4322),ISBLANK(H4322))</f>
        <v>0</v>
      </c>
      <c r="H4322" s="9">
        <v>38</v>
      </c>
      <c r="I4322">
        <v>503</v>
      </c>
      <c r="J4322" s="9" t="b">
        <f>AND(ISBLANK(K4322),ISBLANK(L4322))</f>
        <v>0</v>
      </c>
      <c r="L4322" s="9">
        <v>38</v>
      </c>
      <c r="M4322" s="15" t="b">
        <f>AND(ISBLANK(N4322),ISBLANK(O4322),ISBLANK(P4322))</f>
        <v>0</v>
      </c>
      <c r="O4322" s="15">
        <v>38</v>
      </c>
      <c r="Q4322">
        <v>27</v>
      </c>
      <c r="R4322" s="18" t="b">
        <f>AND(ISBLANK(S4322),ISBLANK(T4322))</f>
        <v>0</v>
      </c>
      <c r="S4322" s="20">
        <v>0.71</v>
      </c>
      <c r="U4322" s="15" t="b">
        <f>AND(ISBLANK(V4322),ISBLANK(W4322),ISBLANK(X4322))</f>
        <v>0</v>
      </c>
      <c r="V4322" s="16">
        <v>1</v>
      </c>
      <c r="Y4322" s="13">
        <v>0.88</v>
      </c>
      <c r="AA4322" s="3">
        <v>42522</v>
      </c>
      <c r="AB4322" s="24" t="str">
        <f>IF(ISERR(MONTH(AA4322)),TRIM(SUBSTITUTE(AA4322,(RIGHT(TRIM(AA4322),4)),"")),TEXT(AA4322,"mmmm"))</f>
        <v>June</v>
      </c>
      <c r="AC4322" s="24">
        <f>IF(ISERR(YEAR(AA4322)),VALUE(RIGHT(TRIM(AA4322),4)),YEAR(AA4322))</f>
        <v>2016</v>
      </c>
      <c r="AD4322" t="s">
        <v>459</v>
      </c>
      <c r="AE4322" t="b">
        <f>VLOOKUP(AA4322,duplicates!A:C,3,FALSE)</f>
        <v>0</v>
      </c>
      <c r="AF4322" t="b">
        <f t="shared" si="63"/>
        <v>1</v>
      </c>
      <c r="AG4322" s="23" t="b">
        <v>1</v>
      </c>
    </row>
    <row r="4323" spans="1:33" x14ac:dyDescent="0.2">
      <c r="A4323" t="s">
        <v>441</v>
      </c>
      <c r="B4323">
        <v>3307</v>
      </c>
      <c r="C4323" t="s">
        <v>111</v>
      </c>
      <c r="D4323" t="s">
        <v>112</v>
      </c>
      <c r="E4323" s="4">
        <f>IF(ISBLANK(G4323),H4323,G4323)</f>
        <v>1</v>
      </c>
      <c r="F4323" s="9" t="b">
        <f>AND(ISBLANK(G4323),ISBLANK(H4323))</f>
        <v>0</v>
      </c>
      <c r="H4323" s="9">
        <v>1</v>
      </c>
      <c r="I4323">
        <v>381</v>
      </c>
      <c r="J4323" s="9" t="b">
        <f>AND(ISBLANK(K4323),ISBLANK(L4323))</f>
        <v>0</v>
      </c>
      <c r="L4323" s="9">
        <v>1</v>
      </c>
      <c r="M4323" s="15" t="b">
        <f>AND(ISBLANK(N4323),ISBLANK(O4323),ISBLANK(P4323))</f>
        <v>0</v>
      </c>
      <c r="O4323" s="15">
        <v>0</v>
      </c>
      <c r="Q4323">
        <v>0</v>
      </c>
      <c r="R4323" s="18" t="b">
        <f>AND(ISBLANK(S4323),ISBLANK(T4323))</f>
        <v>0</v>
      </c>
      <c r="S4323" s="18" t="s">
        <v>27</v>
      </c>
      <c r="U4323" s="15" t="b">
        <f>AND(ISBLANK(V4323),ISBLANK(W4323),ISBLANK(X4323))</f>
        <v>0</v>
      </c>
      <c r="V4323" s="16">
        <v>1</v>
      </c>
      <c r="Y4323" s="13">
        <v>0.98</v>
      </c>
      <c r="AA4323" s="3">
        <v>42522</v>
      </c>
      <c r="AB4323" s="24" t="str">
        <f>IF(ISERR(MONTH(AA4323)),TRIM(SUBSTITUTE(AA4323,(RIGHT(TRIM(AA4323),4)),"")),TEXT(AA4323,"mmmm"))</f>
        <v>June</v>
      </c>
      <c r="AC4323" s="24">
        <f>IF(ISERR(YEAR(AA4323)),VALUE(RIGHT(TRIM(AA4323),4)),YEAR(AA4323))</f>
        <v>2016</v>
      </c>
      <c r="AD4323" t="s">
        <v>459</v>
      </c>
      <c r="AE4323" t="b">
        <f>VLOOKUP(AA4323,duplicates!A:C,3,FALSE)</f>
        <v>0</v>
      </c>
      <c r="AF4323" t="b">
        <f t="shared" si="63"/>
        <v>1</v>
      </c>
      <c r="AG4323" s="23" t="b">
        <v>1</v>
      </c>
    </row>
    <row r="4324" spans="1:33" x14ac:dyDescent="0.2">
      <c r="A4324" t="s">
        <v>441</v>
      </c>
      <c r="B4324">
        <v>3308</v>
      </c>
      <c r="C4324" t="s">
        <v>189</v>
      </c>
      <c r="D4324" t="s">
        <v>190</v>
      </c>
      <c r="E4324" s="4">
        <f>IF(ISBLANK(G4324),H4324,G4324)</f>
        <v>89</v>
      </c>
      <c r="F4324" s="9" t="b">
        <f>AND(ISBLANK(G4324),ISBLANK(H4324))</f>
        <v>0</v>
      </c>
      <c r="H4324" s="9">
        <v>89</v>
      </c>
      <c r="I4324">
        <v>481</v>
      </c>
      <c r="J4324" s="9" t="b">
        <f>AND(ISBLANK(K4324),ISBLANK(L4324))</f>
        <v>0</v>
      </c>
      <c r="L4324" s="9">
        <v>89</v>
      </c>
      <c r="M4324" s="15" t="b">
        <f>AND(ISBLANK(N4324),ISBLANK(O4324),ISBLANK(P4324))</f>
        <v>0</v>
      </c>
      <c r="O4324" s="15">
        <v>60</v>
      </c>
      <c r="Q4324">
        <v>60</v>
      </c>
      <c r="R4324" s="18" t="b">
        <f>AND(ISBLANK(S4324),ISBLANK(T4324))</f>
        <v>0</v>
      </c>
      <c r="S4324" s="20">
        <v>1</v>
      </c>
      <c r="U4324" s="15" t="b">
        <f>AND(ISBLANK(V4324),ISBLANK(W4324),ISBLANK(X4324))</f>
        <v>0</v>
      </c>
      <c r="V4324" s="16">
        <v>1</v>
      </c>
      <c r="Y4324" s="13">
        <v>0.9</v>
      </c>
      <c r="AA4324" s="3">
        <v>42522</v>
      </c>
      <c r="AB4324" s="24" t="str">
        <f>IF(ISERR(MONTH(AA4324)),TRIM(SUBSTITUTE(AA4324,(RIGHT(TRIM(AA4324),4)),"")),TEXT(AA4324,"mmmm"))</f>
        <v>June</v>
      </c>
      <c r="AC4324" s="24">
        <f>IF(ISERR(YEAR(AA4324)),VALUE(RIGHT(TRIM(AA4324),4)),YEAR(AA4324))</f>
        <v>2016</v>
      </c>
      <c r="AD4324" t="s">
        <v>459</v>
      </c>
      <c r="AE4324" t="b">
        <f>VLOOKUP(AA4324,duplicates!A:C,3,FALSE)</f>
        <v>0</v>
      </c>
      <c r="AF4324" t="b">
        <f t="shared" si="63"/>
        <v>1</v>
      </c>
      <c r="AG4324" s="23" t="b">
        <v>1</v>
      </c>
    </row>
    <row r="4325" spans="1:33" x14ac:dyDescent="0.2">
      <c r="A4325" t="s">
        <v>441</v>
      </c>
      <c r="B4325">
        <v>3309</v>
      </c>
      <c r="C4325" t="s">
        <v>97</v>
      </c>
      <c r="D4325" t="s">
        <v>98</v>
      </c>
      <c r="E4325" s="4">
        <f>IF(ISBLANK(G4325),H4325,G4325)</f>
        <v>88</v>
      </c>
      <c r="F4325" s="9" t="b">
        <f>AND(ISBLANK(G4325),ISBLANK(H4325))</f>
        <v>0</v>
      </c>
      <c r="H4325" s="9">
        <v>88</v>
      </c>
      <c r="I4325">
        <v>560</v>
      </c>
      <c r="J4325" s="9" t="b">
        <f>AND(ISBLANK(K4325),ISBLANK(L4325))</f>
        <v>0</v>
      </c>
      <c r="L4325" s="9">
        <v>75</v>
      </c>
      <c r="M4325" s="15" t="b">
        <f>AND(ISBLANK(N4325),ISBLANK(O4325),ISBLANK(P4325))</f>
        <v>0</v>
      </c>
      <c r="O4325" s="15">
        <v>60</v>
      </c>
      <c r="Q4325">
        <v>3</v>
      </c>
      <c r="R4325" s="18" t="b">
        <f>AND(ISBLANK(S4325),ISBLANK(T4325))</f>
        <v>0</v>
      </c>
      <c r="S4325" s="20">
        <v>0.05</v>
      </c>
      <c r="U4325" s="15" t="b">
        <f>AND(ISBLANK(V4325),ISBLANK(W4325),ISBLANK(X4325))</f>
        <v>0</v>
      </c>
      <c r="V4325" s="16">
        <v>0.85</v>
      </c>
      <c r="Y4325" s="13">
        <v>0.91</v>
      </c>
      <c r="AA4325" s="3">
        <v>42522</v>
      </c>
      <c r="AB4325" s="24" t="str">
        <f>IF(ISERR(MONTH(AA4325)),TRIM(SUBSTITUTE(AA4325,(RIGHT(TRIM(AA4325),4)),"")),TEXT(AA4325,"mmmm"))</f>
        <v>June</v>
      </c>
      <c r="AC4325" s="24">
        <f>IF(ISERR(YEAR(AA4325)),VALUE(RIGHT(TRIM(AA4325),4)),YEAR(AA4325))</f>
        <v>2016</v>
      </c>
      <c r="AD4325" t="s">
        <v>459</v>
      </c>
      <c r="AE4325" t="b">
        <f>VLOOKUP(AA4325,duplicates!A:C,3,FALSE)</f>
        <v>0</v>
      </c>
      <c r="AF4325" t="b">
        <f t="shared" si="63"/>
        <v>1</v>
      </c>
      <c r="AG4325" s="23" t="b">
        <v>1</v>
      </c>
    </row>
    <row r="4326" spans="1:33" x14ac:dyDescent="0.2">
      <c r="A4326" t="s">
        <v>441</v>
      </c>
      <c r="B4326">
        <v>3310</v>
      </c>
      <c r="C4326" t="s">
        <v>183</v>
      </c>
      <c r="D4326" t="s">
        <v>184</v>
      </c>
      <c r="E4326" s="4">
        <f>IF(ISBLANK(G4326),H4326,G4326)</f>
        <v>3</v>
      </c>
      <c r="F4326" s="9" t="b">
        <f>AND(ISBLANK(G4326),ISBLANK(H4326))</f>
        <v>0</v>
      </c>
      <c r="H4326" s="9">
        <v>3</v>
      </c>
      <c r="I4326">
        <v>356</v>
      </c>
      <c r="J4326" s="9" t="b">
        <f>AND(ISBLANK(K4326),ISBLANK(L4326))</f>
        <v>0</v>
      </c>
      <c r="L4326" s="9">
        <v>3</v>
      </c>
      <c r="M4326" s="15" t="b">
        <f>AND(ISBLANK(N4326),ISBLANK(O4326),ISBLANK(P4326))</f>
        <v>0</v>
      </c>
      <c r="O4326" s="15">
        <v>1</v>
      </c>
      <c r="Q4326">
        <v>1</v>
      </c>
      <c r="R4326" s="18" t="b">
        <f>AND(ISBLANK(S4326),ISBLANK(T4326))</f>
        <v>0</v>
      </c>
      <c r="S4326" s="20">
        <v>1</v>
      </c>
      <c r="U4326" s="15" t="b">
        <f>AND(ISBLANK(V4326),ISBLANK(W4326),ISBLANK(X4326))</f>
        <v>0</v>
      </c>
      <c r="V4326" s="16">
        <v>1</v>
      </c>
      <c r="Y4326" s="13">
        <v>0.92</v>
      </c>
      <c r="AA4326" s="3">
        <v>42522</v>
      </c>
      <c r="AB4326" s="24" t="str">
        <f>IF(ISERR(MONTH(AA4326)),TRIM(SUBSTITUTE(AA4326,(RIGHT(TRIM(AA4326),4)),"")),TEXT(AA4326,"mmmm"))</f>
        <v>June</v>
      </c>
      <c r="AC4326" s="24">
        <f>IF(ISERR(YEAR(AA4326)),VALUE(RIGHT(TRIM(AA4326),4)),YEAR(AA4326))</f>
        <v>2016</v>
      </c>
      <c r="AD4326" t="s">
        <v>459</v>
      </c>
      <c r="AE4326" t="b">
        <f>VLOOKUP(AA4326,duplicates!A:C,3,FALSE)</f>
        <v>0</v>
      </c>
      <c r="AF4326" t="b">
        <f t="shared" si="63"/>
        <v>1</v>
      </c>
      <c r="AG4326" s="23" t="b">
        <v>1</v>
      </c>
    </row>
    <row r="4327" spans="1:33" x14ac:dyDescent="0.2">
      <c r="A4327" t="s">
        <v>441</v>
      </c>
      <c r="B4327">
        <v>3311</v>
      </c>
      <c r="C4327" t="s">
        <v>331</v>
      </c>
      <c r="D4327" t="s">
        <v>332</v>
      </c>
      <c r="E4327" s="4">
        <f>IF(ISBLANK(G4327),H4327,G4327)</f>
        <v>7</v>
      </c>
      <c r="F4327" s="9" t="b">
        <f>AND(ISBLANK(G4327),ISBLANK(H4327))</f>
        <v>0</v>
      </c>
      <c r="H4327" s="9">
        <v>7</v>
      </c>
      <c r="I4327">
        <v>200</v>
      </c>
      <c r="J4327" s="9" t="b">
        <f>AND(ISBLANK(K4327),ISBLANK(L4327))</f>
        <v>0</v>
      </c>
      <c r="L4327" s="9">
        <v>7</v>
      </c>
      <c r="M4327" s="15" t="b">
        <f>AND(ISBLANK(N4327),ISBLANK(O4327),ISBLANK(P4327))</f>
        <v>0</v>
      </c>
      <c r="O4327" s="15">
        <v>3</v>
      </c>
      <c r="Q4327">
        <v>3</v>
      </c>
      <c r="R4327" s="18" t="b">
        <f>AND(ISBLANK(S4327),ISBLANK(T4327))</f>
        <v>0</v>
      </c>
      <c r="S4327" s="20">
        <v>1</v>
      </c>
      <c r="U4327" s="15" t="b">
        <f>AND(ISBLANK(V4327),ISBLANK(W4327),ISBLANK(X4327))</f>
        <v>0</v>
      </c>
      <c r="V4327" s="16">
        <v>1</v>
      </c>
      <c r="Y4327" s="13">
        <v>0.94</v>
      </c>
      <c r="AA4327" s="3">
        <v>42522</v>
      </c>
      <c r="AB4327" s="24" t="str">
        <f>IF(ISERR(MONTH(AA4327)),TRIM(SUBSTITUTE(AA4327,(RIGHT(TRIM(AA4327),4)),"")),TEXT(AA4327,"mmmm"))</f>
        <v>June</v>
      </c>
      <c r="AC4327" s="24">
        <f>IF(ISERR(YEAR(AA4327)),VALUE(RIGHT(TRIM(AA4327),4)),YEAR(AA4327))</f>
        <v>2016</v>
      </c>
      <c r="AD4327" t="s">
        <v>459</v>
      </c>
      <c r="AE4327" t="b">
        <f>VLOOKUP(AA4327,duplicates!A:C,3,FALSE)</f>
        <v>0</v>
      </c>
      <c r="AF4327" t="b">
        <f t="shared" si="63"/>
        <v>1</v>
      </c>
      <c r="AG4327" s="23" t="b">
        <v>1</v>
      </c>
    </row>
    <row r="4328" spans="1:33" x14ac:dyDescent="0.2">
      <c r="A4328" t="s">
        <v>441</v>
      </c>
      <c r="B4328">
        <v>3312</v>
      </c>
      <c r="C4328" t="s">
        <v>87</v>
      </c>
      <c r="D4328" t="s">
        <v>88</v>
      </c>
      <c r="E4328" s="4">
        <f>IF(ISBLANK(G4328),H4328,G4328)</f>
        <v>60</v>
      </c>
      <c r="F4328" s="9" t="b">
        <f>AND(ISBLANK(G4328),ISBLANK(H4328))</f>
        <v>0</v>
      </c>
      <c r="H4328" s="9">
        <v>60</v>
      </c>
      <c r="I4328">
        <v>321</v>
      </c>
      <c r="J4328" s="9" t="b">
        <f>AND(ISBLANK(K4328),ISBLANK(L4328))</f>
        <v>0</v>
      </c>
      <c r="L4328" s="9">
        <v>60</v>
      </c>
      <c r="M4328" s="15" t="b">
        <f>AND(ISBLANK(N4328),ISBLANK(O4328),ISBLANK(P4328))</f>
        <v>0</v>
      </c>
      <c r="O4328" s="15">
        <v>48</v>
      </c>
      <c r="Q4328">
        <v>48</v>
      </c>
      <c r="R4328" s="18" t="b">
        <f>AND(ISBLANK(S4328),ISBLANK(T4328))</f>
        <v>0</v>
      </c>
      <c r="S4328" s="20">
        <v>1</v>
      </c>
      <c r="U4328" s="15" t="b">
        <f>AND(ISBLANK(V4328),ISBLANK(W4328),ISBLANK(X4328))</f>
        <v>0</v>
      </c>
      <c r="V4328" s="16">
        <v>1</v>
      </c>
      <c r="Y4328" s="13">
        <v>0.99</v>
      </c>
      <c r="AA4328" s="3">
        <v>42522</v>
      </c>
      <c r="AB4328" s="24" t="str">
        <f>IF(ISERR(MONTH(AA4328)),TRIM(SUBSTITUTE(AA4328,(RIGHT(TRIM(AA4328),4)),"")),TEXT(AA4328,"mmmm"))</f>
        <v>June</v>
      </c>
      <c r="AC4328" s="24">
        <f>IF(ISERR(YEAR(AA4328)),VALUE(RIGHT(TRIM(AA4328),4)),YEAR(AA4328))</f>
        <v>2016</v>
      </c>
      <c r="AD4328" t="s">
        <v>459</v>
      </c>
      <c r="AE4328" t="b">
        <f>VLOOKUP(AA4328,duplicates!A:C,3,FALSE)</f>
        <v>0</v>
      </c>
      <c r="AF4328" t="b">
        <f t="shared" si="63"/>
        <v>1</v>
      </c>
      <c r="AG4328" s="23" t="b">
        <v>1</v>
      </c>
    </row>
    <row r="4329" spans="1:33" x14ac:dyDescent="0.2">
      <c r="A4329" t="s">
        <v>441</v>
      </c>
      <c r="B4329">
        <v>3313</v>
      </c>
      <c r="C4329" t="s">
        <v>121</v>
      </c>
      <c r="D4329" t="s">
        <v>122</v>
      </c>
      <c r="E4329" s="4">
        <f>IF(ISBLANK(G4329),H4329,G4329)</f>
        <v>64</v>
      </c>
      <c r="F4329" s="9" t="b">
        <f>AND(ISBLANK(G4329),ISBLANK(H4329))</f>
        <v>0</v>
      </c>
      <c r="H4329" s="9">
        <v>64</v>
      </c>
      <c r="I4329">
        <v>305</v>
      </c>
      <c r="J4329" s="9" t="b">
        <f>AND(ISBLANK(K4329),ISBLANK(L4329))</f>
        <v>0</v>
      </c>
      <c r="L4329" s="9">
        <v>64</v>
      </c>
      <c r="M4329" s="15" t="b">
        <f>AND(ISBLANK(N4329),ISBLANK(O4329),ISBLANK(P4329))</f>
        <v>0</v>
      </c>
      <c r="O4329" s="15">
        <v>36</v>
      </c>
      <c r="Q4329">
        <v>36</v>
      </c>
      <c r="R4329" s="18" t="b">
        <f>AND(ISBLANK(S4329),ISBLANK(T4329))</f>
        <v>0</v>
      </c>
      <c r="S4329" s="20">
        <v>1</v>
      </c>
      <c r="U4329" s="15" t="b">
        <f>AND(ISBLANK(V4329),ISBLANK(W4329),ISBLANK(X4329))</f>
        <v>0</v>
      </c>
      <c r="V4329" s="16">
        <v>1</v>
      </c>
      <c r="Y4329" s="13">
        <v>1</v>
      </c>
      <c r="AA4329" s="3">
        <v>42522</v>
      </c>
      <c r="AB4329" s="24" t="str">
        <f>IF(ISERR(MONTH(AA4329)),TRIM(SUBSTITUTE(AA4329,(RIGHT(TRIM(AA4329),4)),"")),TEXT(AA4329,"mmmm"))</f>
        <v>June</v>
      </c>
      <c r="AC4329" s="24">
        <f>IF(ISERR(YEAR(AA4329)),VALUE(RIGHT(TRIM(AA4329),4)),YEAR(AA4329))</f>
        <v>2016</v>
      </c>
      <c r="AD4329" t="s">
        <v>459</v>
      </c>
      <c r="AE4329" t="b">
        <f>VLOOKUP(AA4329,duplicates!A:C,3,FALSE)</f>
        <v>0</v>
      </c>
      <c r="AF4329" t="b">
        <f t="shared" si="63"/>
        <v>1</v>
      </c>
      <c r="AG4329" s="23" t="b">
        <v>1</v>
      </c>
    </row>
    <row r="4330" spans="1:33" x14ac:dyDescent="0.2">
      <c r="A4330" t="s">
        <v>441</v>
      </c>
      <c r="B4330">
        <v>3314</v>
      </c>
      <c r="C4330" t="s">
        <v>69</v>
      </c>
      <c r="D4330" t="s">
        <v>70</v>
      </c>
      <c r="E4330" s="4">
        <f>IF(ISBLANK(G4330),H4330,G4330)</f>
        <v>163</v>
      </c>
      <c r="F4330" s="9" t="b">
        <f>AND(ISBLANK(G4330),ISBLANK(H4330))</f>
        <v>0</v>
      </c>
      <c r="H4330" s="9">
        <v>163</v>
      </c>
      <c r="I4330">
        <v>507</v>
      </c>
      <c r="J4330" s="9" t="b">
        <f>AND(ISBLANK(K4330),ISBLANK(L4330))</f>
        <v>0</v>
      </c>
      <c r="L4330" s="9">
        <v>163</v>
      </c>
      <c r="M4330" s="15" t="b">
        <f>AND(ISBLANK(N4330),ISBLANK(O4330),ISBLANK(P4330))</f>
        <v>0</v>
      </c>
      <c r="O4330" s="15">
        <v>91</v>
      </c>
      <c r="Q4330">
        <v>86</v>
      </c>
      <c r="R4330" s="18" t="b">
        <f>AND(ISBLANK(S4330),ISBLANK(T4330))</f>
        <v>0</v>
      </c>
      <c r="S4330" s="20">
        <v>0.95</v>
      </c>
      <c r="U4330" s="15" t="b">
        <f>AND(ISBLANK(V4330),ISBLANK(W4330),ISBLANK(X4330))</f>
        <v>0</v>
      </c>
      <c r="V4330" s="16">
        <v>1</v>
      </c>
      <c r="Y4330" s="13">
        <v>0.99</v>
      </c>
      <c r="AA4330" s="3">
        <v>42522</v>
      </c>
      <c r="AB4330" s="24" t="str">
        <f>IF(ISERR(MONTH(AA4330)),TRIM(SUBSTITUTE(AA4330,(RIGHT(TRIM(AA4330),4)),"")),TEXT(AA4330,"mmmm"))</f>
        <v>June</v>
      </c>
      <c r="AC4330" s="24">
        <f>IF(ISERR(YEAR(AA4330)),VALUE(RIGHT(TRIM(AA4330),4)),YEAR(AA4330))</f>
        <v>2016</v>
      </c>
      <c r="AD4330" t="s">
        <v>459</v>
      </c>
      <c r="AE4330" t="b">
        <f>VLOOKUP(AA4330,duplicates!A:C,3,FALSE)</f>
        <v>0</v>
      </c>
      <c r="AF4330" t="b">
        <f t="shared" si="63"/>
        <v>1</v>
      </c>
      <c r="AG4330" s="23" t="b">
        <v>1</v>
      </c>
    </row>
    <row r="4331" spans="1:33" x14ac:dyDescent="0.2">
      <c r="A4331" t="s">
        <v>441</v>
      </c>
      <c r="B4331">
        <v>3315</v>
      </c>
      <c r="C4331" t="s">
        <v>115</v>
      </c>
      <c r="D4331" t="s">
        <v>116</v>
      </c>
      <c r="E4331" s="4">
        <f>IF(ISBLANK(G4331),H4331,G4331)</f>
        <v>10</v>
      </c>
      <c r="F4331" s="9" t="b">
        <f>AND(ISBLANK(G4331),ISBLANK(H4331))</f>
        <v>0</v>
      </c>
      <c r="H4331" s="9">
        <v>10</v>
      </c>
      <c r="I4331">
        <v>299</v>
      </c>
      <c r="J4331" s="9" t="b">
        <f>AND(ISBLANK(K4331),ISBLANK(L4331))</f>
        <v>0</v>
      </c>
      <c r="L4331" s="9">
        <v>9</v>
      </c>
      <c r="M4331" s="15" t="b">
        <f>AND(ISBLANK(N4331),ISBLANK(O4331),ISBLANK(P4331))</f>
        <v>0</v>
      </c>
      <c r="O4331" s="15">
        <v>5</v>
      </c>
      <c r="Q4331">
        <v>5</v>
      </c>
      <c r="R4331" s="18" t="b">
        <f>AND(ISBLANK(S4331),ISBLANK(T4331))</f>
        <v>0</v>
      </c>
      <c r="S4331" s="20">
        <v>1</v>
      </c>
      <c r="U4331" s="15" t="b">
        <f>AND(ISBLANK(V4331),ISBLANK(W4331),ISBLANK(X4331))</f>
        <v>0</v>
      </c>
      <c r="V4331" s="16">
        <v>0.9</v>
      </c>
      <c r="Y4331" s="13">
        <v>0.97</v>
      </c>
      <c r="AA4331" s="3">
        <v>42522</v>
      </c>
      <c r="AB4331" s="24" t="str">
        <f>IF(ISERR(MONTH(AA4331)),TRIM(SUBSTITUTE(AA4331,(RIGHT(TRIM(AA4331),4)),"")),TEXT(AA4331,"mmmm"))</f>
        <v>June</v>
      </c>
      <c r="AC4331" s="24">
        <f>IF(ISERR(YEAR(AA4331)),VALUE(RIGHT(TRIM(AA4331),4)),YEAR(AA4331))</f>
        <v>2016</v>
      </c>
      <c r="AD4331" t="s">
        <v>459</v>
      </c>
      <c r="AE4331" t="b">
        <f>VLOOKUP(AA4331,duplicates!A:C,3,FALSE)</f>
        <v>0</v>
      </c>
      <c r="AF4331" t="b">
        <f t="shared" si="63"/>
        <v>1</v>
      </c>
      <c r="AG4331" s="23" t="b">
        <v>1</v>
      </c>
    </row>
    <row r="4332" spans="1:33" x14ac:dyDescent="0.2">
      <c r="A4332" t="s">
        <v>441</v>
      </c>
      <c r="B4332">
        <v>3316</v>
      </c>
      <c r="C4332" t="s">
        <v>195</v>
      </c>
      <c r="D4332" t="s">
        <v>196</v>
      </c>
      <c r="E4332" s="4">
        <f>IF(ISBLANK(G4332),H4332,G4332)</f>
        <v>33</v>
      </c>
      <c r="F4332" s="9" t="b">
        <f>AND(ISBLANK(G4332),ISBLANK(H4332))</f>
        <v>0</v>
      </c>
      <c r="H4332" s="9">
        <v>33</v>
      </c>
      <c r="I4332">
        <v>660</v>
      </c>
      <c r="J4332" s="9" t="b">
        <f>AND(ISBLANK(K4332),ISBLANK(L4332))</f>
        <v>0</v>
      </c>
      <c r="L4332" s="9">
        <v>30</v>
      </c>
      <c r="M4332" s="15" t="b">
        <f>AND(ISBLANK(N4332),ISBLANK(O4332),ISBLANK(P4332))</f>
        <v>0</v>
      </c>
      <c r="O4332" s="15">
        <v>13</v>
      </c>
      <c r="Q4332">
        <v>8</v>
      </c>
      <c r="R4332" s="18" t="b">
        <f>AND(ISBLANK(S4332),ISBLANK(T4332))</f>
        <v>0</v>
      </c>
      <c r="S4332" s="20">
        <v>0.62</v>
      </c>
      <c r="U4332" s="15" t="b">
        <f>AND(ISBLANK(V4332),ISBLANK(W4332),ISBLANK(X4332))</f>
        <v>0</v>
      </c>
      <c r="V4332" s="16">
        <v>0.91</v>
      </c>
      <c r="Y4332" s="13">
        <v>0.81</v>
      </c>
      <c r="AA4332" s="3">
        <v>42522</v>
      </c>
      <c r="AB4332" s="24" t="str">
        <f>IF(ISERR(MONTH(AA4332)),TRIM(SUBSTITUTE(AA4332,(RIGHT(TRIM(AA4332),4)),"")),TEXT(AA4332,"mmmm"))</f>
        <v>June</v>
      </c>
      <c r="AC4332" s="24">
        <f>IF(ISERR(YEAR(AA4332)),VALUE(RIGHT(TRIM(AA4332),4)),YEAR(AA4332))</f>
        <v>2016</v>
      </c>
      <c r="AD4332" t="s">
        <v>459</v>
      </c>
      <c r="AE4332" t="b">
        <f>VLOOKUP(AA4332,duplicates!A:C,3,FALSE)</f>
        <v>0</v>
      </c>
      <c r="AF4332" t="b">
        <f t="shared" si="63"/>
        <v>1</v>
      </c>
      <c r="AG4332" s="23" t="b">
        <v>1</v>
      </c>
    </row>
    <row r="4333" spans="1:33" x14ac:dyDescent="0.2">
      <c r="A4333" t="s">
        <v>441</v>
      </c>
      <c r="B4333">
        <v>3404</v>
      </c>
      <c r="C4333" t="s">
        <v>324</v>
      </c>
      <c r="D4333" t="s">
        <v>325</v>
      </c>
      <c r="E4333" s="4">
        <f>IF(ISBLANK(G4333),H4333,G4333)</f>
        <v>37</v>
      </c>
      <c r="F4333" s="9" t="b">
        <f>AND(ISBLANK(G4333),ISBLANK(H4333))</f>
        <v>0</v>
      </c>
      <c r="H4333" s="9">
        <v>37</v>
      </c>
      <c r="I4333">
        <v>410</v>
      </c>
      <c r="J4333" s="9" t="b">
        <f>AND(ISBLANK(K4333),ISBLANK(L4333))</f>
        <v>0</v>
      </c>
      <c r="L4333" s="9">
        <v>35</v>
      </c>
      <c r="M4333" s="15" t="b">
        <f>AND(ISBLANK(N4333),ISBLANK(O4333),ISBLANK(P4333))</f>
        <v>0</v>
      </c>
      <c r="O4333" s="15">
        <v>35</v>
      </c>
      <c r="Q4333">
        <v>35</v>
      </c>
      <c r="R4333" s="18" t="b">
        <f>AND(ISBLANK(S4333),ISBLANK(T4333))</f>
        <v>0</v>
      </c>
      <c r="S4333" s="20">
        <v>1</v>
      </c>
      <c r="U4333" s="15" t="b">
        <f>AND(ISBLANK(V4333),ISBLANK(W4333),ISBLANK(X4333))</f>
        <v>0</v>
      </c>
      <c r="V4333" s="16">
        <v>0.95</v>
      </c>
      <c r="Y4333" s="13">
        <v>0.94</v>
      </c>
      <c r="AA4333" s="3">
        <v>42522</v>
      </c>
      <c r="AB4333" s="24" t="str">
        <f>IF(ISERR(MONTH(AA4333)),TRIM(SUBSTITUTE(AA4333,(RIGHT(TRIM(AA4333),4)),"")),TEXT(AA4333,"mmmm"))</f>
        <v>June</v>
      </c>
      <c r="AC4333" s="24">
        <f>IF(ISERR(YEAR(AA4333)),VALUE(RIGHT(TRIM(AA4333),4)),YEAR(AA4333))</f>
        <v>2016</v>
      </c>
      <c r="AD4333" t="s">
        <v>459</v>
      </c>
      <c r="AE4333" t="b">
        <f>VLOOKUP(AA4333,duplicates!A:C,3,FALSE)</f>
        <v>0</v>
      </c>
      <c r="AF4333" t="b">
        <f t="shared" si="63"/>
        <v>1</v>
      </c>
      <c r="AG4333" s="23" t="b">
        <v>1</v>
      </c>
    </row>
    <row r="4334" spans="1:33" x14ac:dyDescent="0.2">
      <c r="A4334" t="s">
        <v>441</v>
      </c>
      <c r="B4334">
        <v>3405</v>
      </c>
      <c r="C4334" t="s">
        <v>249</v>
      </c>
      <c r="D4334" t="s">
        <v>250</v>
      </c>
      <c r="E4334" s="4">
        <f>IF(ISBLANK(G4334),H4334,G4334)</f>
        <v>12</v>
      </c>
      <c r="F4334" s="9" t="b">
        <f>AND(ISBLANK(G4334),ISBLANK(H4334))</f>
        <v>0</v>
      </c>
      <c r="H4334" s="9">
        <v>12</v>
      </c>
      <c r="I4334">
        <v>186</v>
      </c>
      <c r="J4334" s="9" t="b">
        <f>AND(ISBLANK(K4334),ISBLANK(L4334))</f>
        <v>0</v>
      </c>
      <c r="L4334" s="9">
        <v>11</v>
      </c>
      <c r="M4334" s="15" t="b">
        <f>AND(ISBLANK(N4334),ISBLANK(O4334),ISBLANK(P4334))</f>
        <v>0</v>
      </c>
      <c r="O4334" s="15">
        <v>6</v>
      </c>
      <c r="Q4334">
        <v>6</v>
      </c>
      <c r="R4334" s="18" t="b">
        <f>AND(ISBLANK(S4334),ISBLANK(T4334))</f>
        <v>0</v>
      </c>
      <c r="S4334" s="20">
        <v>1</v>
      </c>
      <c r="U4334" s="15" t="b">
        <f>AND(ISBLANK(V4334),ISBLANK(W4334),ISBLANK(X4334))</f>
        <v>0</v>
      </c>
      <c r="V4334" s="16">
        <v>0.92</v>
      </c>
      <c r="Y4334" s="13">
        <v>0.91</v>
      </c>
      <c r="AA4334" s="3">
        <v>42522</v>
      </c>
      <c r="AB4334" s="24" t="str">
        <f>IF(ISERR(MONTH(AA4334)),TRIM(SUBSTITUTE(AA4334,(RIGHT(TRIM(AA4334),4)),"")),TEXT(AA4334,"mmmm"))</f>
        <v>June</v>
      </c>
      <c r="AC4334" s="24">
        <f>IF(ISERR(YEAR(AA4334)),VALUE(RIGHT(TRIM(AA4334),4)),YEAR(AA4334))</f>
        <v>2016</v>
      </c>
      <c r="AD4334" t="s">
        <v>459</v>
      </c>
      <c r="AE4334" t="b">
        <f>VLOOKUP(AA4334,duplicates!A:C,3,FALSE)</f>
        <v>0</v>
      </c>
      <c r="AF4334" t="b">
        <f t="shared" si="63"/>
        <v>1</v>
      </c>
      <c r="AG4334" s="23" t="b">
        <v>1</v>
      </c>
    </row>
    <row r="4335" spans="1:33" x14ac:dyDescent="0.2">
      <c r="A4335" t="s">
        <v>441</v>
      </c>
      <c r="B4335">
        <v>3317</v>
      </c>
      <c r="C4335" t="s">
        <v>171</v>
      </c>
      <c r="D4335" t="s">
        <v>172</v>
      </c>
      <c r="E4335" s="4">
        <f>IF(ISBLANK(G4335),H4335,G4335)</f>
        <v>78</v>
      </c>
      <c r="F4335" s="9" t="b">
        <f>AND(ISBLANK(G4335),ISBLANK(H4335))</f>
        <v>0</v>
      </c>
      <c r="H4335" s="9">
        <v>78</v>
      </c>
      <c r="I4335">
        <v>402</v>
      </c>
      <c r="J4335" s="9" t="b">
        <f>AND(ISBLANK(K4335),ISBLANK(L4335))</f>
        <v>0</v>
      </c>
      <c r="L4335" s="9">
        <v>36</v>
      </c>
      <c r="M4335" s="15" t="b">
        <f>AND(ISBLANK(N4335),ISBLANK(O4335),ISBLANK(P4335))</f>
        <v>0</v>
      </c>
      <c r="O4335" s="15">
        <v>24</v>
      </c>
      <c r="Q4335">
        <v>2</v>
      </c>
      <c r="R4335" s="18" t="b">
        <f>AND(ISBLANK(S4335),ISBLANK(T4335))</f>
        <v>0</v>
      </c>
      <c r="S4335" s="20">
        <v>0.08</v>
      </c>
      <c r="U4335" s="15" t="b">
        <f>AND(ISBLANK(V4335),ISBLANK(W4335),ISBLANK(X4335))</f>
        <v>0</v>
      </c>
      <c r="V4335" s="16">
        <v>0.46</v>
      </c>
      <c r="Y4335" s="13">
        <v>0.86</v>
      </c>
      <c r="AA4335" s="3">
        <v>42522</v>
      </c>
      <c r="AB4335" s="24" t="str">
        <f>IF(ISERR(MONTH(AA4335)),TRIM(SUBSTITUTE(AA4335,(RIGHT(TRIM(AA4335),4)),"")),TEXT(AA4335,"mmmm"))</f>
        <v>June</v>
      </c>
      <c r="AC4335" s="24">
        <f>IF(ISERR(YEAR(AA4335)),VALUE(RIGHT(TRIM(AA4335),4)),YEAR(AA4335))</f>
        <v>2016</v>
      </c>
      <c r="AD4335" t="s">
        <v>459</v>
      </c>
      <c r="AE4335" t="b">
        <f>VLOOKUP(AA4335,duplicates!A:C,3,FALSE)</f>
        <v>0</v>
      </c>
      <c r="AF4335" t="b">
        <f t="shared" si="63"/>
        <v>1</v>
      </c>
      <c r="AG4335" s="23" t="b">
        <v>1</v>
      </c>
    </row>
    <row r="4336" spans="1:33" x14ac:dyDescent="0.2">
      <c r="A4336" t="s">
        <v>441</v>
      </c>
      <c r="B4336">
        <v>3318</v>
      </c>
      <c r="C4336" t="s">
        <v>145</v>
      </c>
      <c r="D4336" t="s">
        <v>146</v>
      </c>
      <c r="E4336" s="4">
        <f>IF(ISBLANK(G4336),H4336,G4336)</f>
        <v>33</v>
      </c>
      <c r="F4336" s="9" t="b">
        <f>AND(ISBLANK(G4336),ISBLANK(H4336))</f>
        <v>0</v>
      </c>
      <c r="H4336" s="9">
        <v>33</v>
      </c>
      <c r="I4336">
        <v>782</v>
      </c>
      <c r="J4336" s="9" t="b">
        <f>AND(ISBLANK(K4336),ISBLANK(L4336))</f>
        <v>0</v>
      </c>
      <c r="L4336" s="9">
        <v>33</v>
      </c>
      <c r="M4336" s="15" t="b">
        <f>AND(ISBLANK(N4336),ISBLANK(O4336),ISBLANK(P4336))</f>
        <v>0</v>
      </c>
      <c r="O4336" s="15">
        <v>8</v>
      </c>
      <c r="Q4336">
        <v>8</v>
      </c>
      <c r="R4336" s="18" t="b">
        <f>AND(ISBLANK(S4336),ISBLANK(T4336))</f>
        <v>0</v>
      </c>
      <c r="S4336" s="20">
        <v>1</v>
      </c>
      <c r="U4336" s="15" t="b">
        <f>AND(ISBLANK(V4336),ISBLANK(W4336),ISBLANK(X4336))</f>
        <v>0</v>
      </c>
      <c r="V4336" s="16">
        <v>1</v>
      </c>
      <c r="Y4336" s="13">
        <v>0.9</v>
      </c>
      <c r="AA4336" s="3">
        <v>42522</v>
      </c>
      <c r="AB4336" s="24" t="str">
        <f>IF(ISERR(MONTH(AA4336)),TRIM(SUBSTITUTE(AA4336,(RIGHT(TRIM(AA4336),4)),"")),TEXT(AA4336,"mmmm"))</f>
        <v>June</v>
      </c>
      <c r="AC4336" s="24">
        <f>IF(ISERR(YEAR(AA4336)),VALUE(RIGHT(TRIM(AA4336),4)),YEAR(AA4336))</f>
        <v>2016</v>
      </c>
      <c r="AD4336" t="s">
        <v>459</v>
      </c>
      <c r="AE4336" t="b">
        <f>VLOOKUP(AA4336,duplicates!A:C,3,FALSE)</f>
        <v>0</v>
      </c>
      <c r="AF4336" t="b">
        <f t="shared" si="63"/>
        <v>1</v>
      </c>
      <c r="AG4336" s="23" t="b">
        <v>1</v>
      </c>
    </row>
    <row r="4337" spans="1:33" x14ac:dyDescent="0.2">
      <c r="A4337" t="s">
        <v>441</v>
      </c>
      <c r="B4337">
        <v>3319</v>
      </c>
      <c r="C4337" t="s">
        <v>45</v>
      </c>
      <c r="D4337" t="s">
        <v>46</v>
      </c>
      <c r="E4337" s="4">
        <f>IF(ISBLANK(G4337),H4337,G4337)</f>
        <v>18</v>
      </c>
      <c r="F4337" s="9" t="b">
        <f>AND(ISBLANK(G4337),ISBLANK(H4337))</f>
        <v>0</v>
      </c>
      <c r="H4337" s="9">
        <v>18</v>
      </c>
      <c r="I4337">
        <v>223</v>
      </c>
      <c r="J4337" s="9" t="b">
        <f>AND(ISBLANK(K4337),ISBLANK(L4337))</f>
        <v>0</v>
      </c>
      <c r="L4337" s="9">
        <v>18</v>
      </c>
      <c r="M4337" s="15" t="b">
        <f>AND(ISBLANK(N4337),ISBLANK(O4337),ISBLANK(P4337))</f>
        <v>0</v>
      </c>
      <c r="O4337" s="15">
        <v>17</v>
      </c>
      <c r="Q4337">
        <v>8</v>
      </c>
      <c r="R4337" s="18" t="b">
        <f>AND(ISBLANK(S4337),ISBLANK(T4337))</f>
        <v>0</v>
      </c>
      <c r="S4337" s="20">
        <v>0.47</v>
      </c>
      <c r="U4337" s="15" t="b">
        <f>AND(ISBLANK(V4337),ISBLANK(W4337),ISBLANK(X4337))</f>
        <v>0</v>
      </c>
      <c r="V4337" s="16">
        <v>1</v>
      </c>
      <c r="Y4337" s="13">
        <v>0.55000000000000004</v>
      </c>
      <c r="AA4337" s="3">
        <v>42522</v>
      </c>
      <c r="AB4337" s="24" t="str">
        <f>IF(ISERR(MONTH(AA4337)),TRIM(SUBSTITUTE(AA4337,(RIGHT(TRIM(AA4337),4)),"")),TEXT(AA4337,"mmmm"))</f>
        <v>June</v>
      </c>
      <c r="AC4337" s="24">
        <f>IF(ISERR(YEAR(AA4337)),VALUE(RIGHT(TRIM(AA4337),4)),YEAR(AA4337))</f>
        <v>2016</v>
      </c>
      <c r="AD4337" t="s">
        <v>459</v>
      </c>
      <c r="AE4337" t="b">
        <f>VLOOKUP(AA4337,duplicates!A:C,3,FALSE)</f>
        <v>0</v>
      </c>
      <c r="AF4337" t="b">
        <f t="shared" si="63"/>
        <v>1</v>
      </c>
      <c r="AG4337" s="23" t="b">
        <v>1</v>
      </c>
    </row>
    <row r="4338" spans="1:33" x14ac:dyDescent="0.2">
      <c r="A4338" t="s">
        <v>441</v>
      </c>
      <c r="B4338">
        <v>3406</v>
      </c>
      <c r="C4338" t="s">
        <v>287</v>
      </c>
      <c r="D4338" t="s">
        <v>288</v>
      </c>
      <c r="E4338" s="4">
        <f>IF(ISBLANK(G4338),H4338,G4338)</f>
        <v>113</v>
      </c>
      <c r="F4338" s="9" t="b">
        <f>AND(ISBLANK(G4338),ISBLANK(H4338))</f>
        <v>0</v>
      </c>
      <c r="H4338" s="9">
        <v>113</v>
      </c>
      <c r="I4338">
        <v>383</v>
      </c>
      <c r="J4338" s="9" t="b">
        <f>AND(ISBLANK(K4338),ISBLANK(L4338))</f>
        <v>0</v>
      </c>
      <c r="L4338" s="9">
        <v>113</v>
      </c>
      <c r="M4338" s="15" t="b">
        <f>AND(ISBLANK(N4338),ISBLANK(O4338),ISBLANK(P4338))</f>
        <v>0</v>
      </c>
      <c r="O4338" s="15">
        <v>75</v>
      </c>
      <c r="Q4338">
        <v>74</v>
      </c>
      <c r="R4338" s="18" t="b">
        <f>AND(ISBLANK(S4338),ISBLANK(T4338))</f>
        <v>0</v>
      </c>
      <c r="S4338" s="20">
        <v>0.99</v>
      </c>
      <c r="U4338" s="15" t="b">
        <f>AND(ISBLANK(V4338),ISBLANK(W4338),ISBLANK(X4338))</f>
        <v>0</v>
      </c>
      <c r="V4338" s="16">
        <v>1</v>
      </c>
      <c r="Y4338" s="13">
        <v>1</v>
      </c>
      <c r="AA4338" s="3">
        <v>42522</v>
      </c>
      <c r="AB4338" s="24" t="str">
        <f>IF(ISERR(MONTH(AA4338)),TRIM(SUBSTITUTE(AA4338,(RIGHT(TRIM(AA4338),4)),"")),TEXT(AA4338,"mmmm"))</f>
        <v>June</v>
      </c>
      <c r="AC4338" s="24">
        <f>IF(ISERR(YEAR(AA4338)),VALUE(RIGHT(TRIM(AA4338),4)),YEAR(AA4338))</f>
        <v>2016</v>
      </c>
      <c r="AD4338" t="s">
        <v>459</v>
      </c>
      <c r="AE4338" t="b">
        <f>VLOOKUP(AA4338,duplicates!A:C,3,FALSE)</f>
        <v>0</v>
      </c>
      <c r="AF4338" t="b">
        <f t="shared" si="63"/>
        <v>1</v>
      </c>
      <c r="AG4338" s="23" t="b">
        <v>1</v>
      </c>
    </row>
    <row r="4339" spans="1:33" x14ac:dyDescent="0.2">
      <c r="A4339" t="s">
        <v>441</v>
      </c>
      <c r="B4339">
        <v>3407</v>
      </c>
      <c r="C4339" t="s">
        <v>237</v>
      </c>
      <c r="D4339" t="s">
        <v>238</v>
      </c>
      <c r="E4339" s="4">
        <f>IF(ISBLANK(G4339),H4339,G4339)</f>
        <v>18</v>
      </c>
      <c r="F4339" s="9" t="b">
        <f>AND(ISBLANK(G4339),ISBLANK(H4339))</f>
        <v>0</v>
      </c>
      <c r="H4339" s="9">
        <v>18</v>
      </c>
      <c r="I4339">
        <v>242</v>
      </c>
      <c r="J4339" s="9" t="b">
        <f>AND(ISBLANK(K4339),ISBLANK(L4339))</f>
        <v>0</v>
      </c>
      <c r="L4339" s="9">
        <v>17</v>
      </c>
      <c r="M4339" s="15" t="b">
        <f>AND(ISBLANK(N4339),ISBLANK(O4339),ISBLANK(P4339))</f>
        <v>0</v>
      </c>
      <c r="O4339" s="15">
        <v>10</v>
      </c>
      <c r="Q4339">
        <v>6</v>
      </c>
      <c r="R4339" s="18" t="b">
        <f>AND(ISBLANK(S4339),ISBLANK(T4339))</f>
        <v>0</v>
      </c>
      <c r="S4339" s="20">
        <v>0.6</v>
      </c>
      <c r="U4339" s="15" t="b">
        <f>AND(ISBLANK(V4339),ISBLANK(W4339),ISBLANK(X4339))</f>
        <v>0</v>
      </c>
      <c r="V4339" s="16">
        <v>0.94</v>
      </c>
      <c r="Y4339" s="13">
        <v>1</v>
      </c>
      <c r="AA4339" s="3">
        <v>42522</v>
      </c>
      <c r="AB4339" s="24" t="str">
        <f>IF(ISERR(MONTH(AA4339)),TRIM(SUBSTITUTE(AA4339,(RIGHT(TRIM(AA4339),4)),"")),TEXT(AA4339,"mmmm"))</f>
        <v>June</v>
      </c>
      <c r="AC4339" s="24">
        <f>IF(ISERR(YEAR(AA4339)),VALUE(RIGHT(TRIM(AA4339),4)),YEAR(AA4339))</f>
        <v>2016</v>
      </c>
      <c r="AD4339" t="s">
        <v>459</v>
      </c>
      <c r="AE4339" t="b">
        <f>VLOOKUP(AA4339,duplicates!A:C,3,FALSE)</f>
        <v>0</v>
      </c>
      <c r="AF4339" t="b">
        <f t="shared" si="63"/>
        <v>1</v>
      </c>
      <c r="AG4339" s="23" t="b">
        <v>1</v>
      </c>
    </row>
    <row r="4340" spans="1:33" x14ac:dyDescent="0.2">
      <c r="A4340" t="s">
        <v>441</v>
      </c>
      <c r="B4340">
        <v>3320</v>
      </c>
      <c r="C4340" t="s">
        <v>179</v>
      </c>
      <c r="D4340" t="s">
        <v>180</v>
      </c>
      <c r="E4340" s="4">
        <f>IF(ISBLANK(G4340),H4340,G4340)</f>
        <v>106</v>
      </c>
      <c r="F4340" s="9" t="b">
        <f>AND(ISBLANK(G4340),ISBLANK(H4340))</f>
        <v>0</v>
      </c>
      <c r="H4340" s="9">
        <v>106</v>
      </c>
      <c r="I4340">
        <v>775</v>
      </c>
      <c r="J4340" s="9" t="b">
        <f>AND(ISBLANK(K4340),ISBLANK(L4340))</f>
        <v>0</v>
      </c>
      <c r="L4340" s="9">
        <v>102</v>
      </c>
      <c r="M4340" s="15" t="b">
        <f>AND(ISBLANK(N4340),ISBLANK(O4340),ISBLANK(P4340))</f>
        <v>0</v>
      </c>
      <c r="O4340" s="15">
        <v>65</v>
      </c>
      <c r="Q4340">
        <v>60</v>
      </c>
      <c r="R4340" s="18" t="b">
        <f>AND(ISBLANK(S4340),ISBLANK(T4340))</f>
        <v>0</v>
      </c>
      <c r="S4340" s="20">
        <v>0.92</v>
      </c>
      <c r="U4340" s="15" t="b">
        <f>AND(ISBLANK(V4340),ISBLANK(W4340),ISBLANK(X4340))</f>
        <v>0</v>
      </c>
      <c r="V4340" s="16">
        <v>0.96</v>
      </c>
      <c r="Y4340" s="13">
        <v>0.99</v>
      </c>
      <c r="AA4340" s="3">
        <v>42522</v>
      </c>
      <c r="AB4340" s="24" t="str">
        <f>IF(ISERR(MONTH(AA4340)),TRIM(SUBSTITUTE(AA4340,(RIGHT(TRIM(AA4340),4)),"")),TEXT(AA4340,"mmmm"))</f>
        <v>June</v>
      </c>
      <c r="AC4340" s="24">
        <f>IF(ISERR(YEAR(AA4340)),VALUE(RIGHT(TRIM(AA4340),4)),YEAR(AA4340))</f>
        <v>2016</v>
      </c>
      <c r="AD4340" t="s">
        <v>459</v>
      </c>
      <c r="AE4340" t="b">
        <f>VLOOKUP(AA4340,duplicates!A:C,3,FALSE)</f>
        <v>0</v>
      </c>
      <c r="AF4340" t="b">
        <f t="shared" si="63"/>
        <v>1</v>
      </c>
      <c r="AG4340" s="23" t="b">
        <v>1</v>
      </c>
    </row>
    <row r="4341" spans="1:33" x14ac:dyDescent="0.2">
      <c r="A4341" t="s">
        <v>441</v>
      </c>
      <c r="B4341">
        <v>3408</v>
      </c>
      <c r="C4341" t="s">
        <v>301</v>
      </c>
      <c r="D4341" t="s">
        <v>302</v>
      </c>
      <c r="E4341" s="4">
        <f>IF(ISBLANK(G4341),H4341,G4341)</f>
        <v>134</v>
      </c>
      <c r="F4341" s="9" t="b">
        <f>AND(ISBLANK(G4341),ISBLANK(H4341))</f>
        <v>0</v>
      </c>
      <c r="H4341" s="9">
        <v>134</v>
      </c>
      <c r="I4341">
        <v>548</v>
      </c>
      <c r="J4341" s="9" t="b">
        <f>AND(ISBLANK(K4341),ISBLANK(L4341))</f>
        <v>0</v>
      </c>
      <c r="L4341" s="9">
        <v>130</v>
      </c>
      <c r="M4341" s="15" t="b">
        <f>AND(ISBLANK(N4341),ISBLANK(O4341),ISBLANK(P4341))</f>
        <v>0</v>
      </c>
      <c r="O4341" s="15">
        <v>24</v>
      </c>
      <c r="Q4341">
        <v>24</v>
      </c>
      <c r="R4341" s="18" t="b">
        <f>AND(ISBLANK(S4341),ISBLANK(T4341))</f>
        <v>0</v>
      </c>
      <c r="S4341" s="20">
        <v>1</v>
      </c>
      <c r="U4341" s="15" t="b">
        <f>AND(ISBLANK(V4341),ISBLANK(W4341),ISBLANK(X4341))</f>
        <v>0</v>
      </c>
      <c r="V4341" s="16">
        <v>0.97</v>
      </c>
      <c r="Y4341" s="13">
        <v>0.94</v>
      </c>
      <c r="AA4341" s="3">
        <v>42522</v>
      </c>
      <c r="AB4341" s="24" t="str">
        <f>IF(ISERR(MONTH(AA4341)),TRIM(SUBSTITUTE(AA4341,(RIGHT(TRIM(AA4341),4)),"")),TEXT(AA4341,"mmmm"))</f>
        <v>June</v>
      </c>
      <c r="AC4341" s="24">
        <f>IF(ISERR(YEAR(AA4341)),VALUE(RIGHT(TRIM(AA4341),4)),YEAR(AA4341))</f>
        <v>2016</v>
      </c>
      <c r="AD4341" t="s">
        <v>459</v>
      </c>
      <c r="AE4341" t="b">
        <f>VLOOKUP(AA4341,duplicates!A:C,3,FALSE)</f>
        <v>0</v>
      </c>
      <c r="AF4341" t="b">
        <f t="shared" si="63"/>
        <v>1</v>
      </c>
      <c r="AG4341" s="23" t="b">
        <v>1</v>
      </c>
    </row>
    <row r="4342" spans="1:33" x14ac:dyDescent="0.2">
      <c r="A4342" t="s">
        <v>441</v>
      </c>
      <c r="B4342">
        <v>3409</v>
      </c>
      <c r="C4342" t="s">
        <v>293</v>
      </c>
      <c r="D4342" t="s">
        <v>294</v>
      </c>
      <c r="E4342" s="4">
        <f>IF(ISBLANK(G4342),H4342,G4342)</f>
        <v>85</v>
      </c>
      <c r="F4342" s="9" t="b">
        <f>AND(ISBLANK(G4342),ISBLANK(H4342))</f>
        <v>0</v>
      </c>
      <c r="H4342" s="9">
        <v>85</v>
      </c>
      <c r="I4342">
        <v>489</v>
      </c>
      <c r="J4342" s="9" t="b">
        <f>AND(ISBLANK(K4342),ISBLANK(L4342))</f>
        <v>0</v>
      </c>
      <c r="L4342" s="9">
        <v>80</v>
      </c>
      <c r="M4342" s="15" t="b">
        <f>AND(ISBLANK(N4342),ISBLANK(O4342),ISBLANK(P4342))</f>
        <v>0</v>
      </c>
      <c r="O4342" s="15">
        <v>54</v>
      </c>
      <c r="Q4342">
        <v>52</v>
      </c>
      <c r="R4342" s="18" t="b">
        <f>AND(ISBLANK(S4342),ISBLANK(T4342))</f>
        <v>0</v>
      </c>
      <c r="S4342" s="20">
        <v>0.96</v>
      </c>
      <c r="U4342" s="15" t="b">
        <f>AND(ISBLANK(V4342),ISBLANK(W4342),ISBLANK(X4342))</f>
        <v>0</v>
      </c>
      <c r="V4342" s="16">
        <v>0.94</v>
      </c>
      <c r="Y4342" s="13">
        <v>0.95</v>
      </c>
      <c r="AA4342" s="3">
        <v>42522</v>
      </c>
      <c r="AB4342" s="24" t="str">
        <f>IF(ISERR(MONTH(AA4342)),TRIM(SUBSTITUTE(AA4342,(RIGHT(TRIM(AA4342),4)),"")),TEXT(AA4342,"mmmm"))</f>
        <v>June</v>
      </c>
      <c r="AC4342" s="24">
        <f>IF(ISERR(YEAR(AA4342)),VALUE(RIGHT(TRIM(AA4342),4)),YEAR(AA4342))</f>
        <v>2016</v>
      </c>
      <c r="AD4342" t="s">
        <v>459</v>
      </c>
      <c r="AE4342" t="b">
        <f>VLOOKUP(AA4342,duplicates!A:C,3,FALSE)</f>
        <v>0</v>
      </c>
      <c r="AF4342" t="b">
        <f t="shared" si="63"/>
        <v>1</v>
      </c>
      <c r="AG4342" s="23" t="b">
        <v>1</v>
      </c>
    </row>
    <row r="4343" spans="1:33" x14ac:dyDescent="0.2">
      <c r="A4343" t="s">
        <v>441</v>
      </c>
      <c r="B4343">
        <v>3410</v>
      </c>
      <c r="C4343" t="s">
        <v>271</v>
      </c>
      <c r="D4343" t="s">
        <v>272</v>
      </c>
      <c r="E4343" s="4">
        <f>IF(ISBLANK(G4343),H4343,G4343)</f>
        <v>83</v>
      </c>
      <c r="F4343" s="9" t="b">
        <f>AND(ISBLANK(G4343),ISBLANK(H4343))</f>
        <v>0</v>
      </c>
      <c r="H4343" s="9">
        <v>83</v>
      </c>
      <c r="I4343">
        <v>339</v>
      </c>
      <c r="J4343" s="9" t="b">
        <f>AND(ISBLANK(K4343),ISBLANK(L4343))</f>
        <v>0</v>
      </c>
      <c r="L4343" s="9">
        <v>78</v>
      </c>
      <c r="M4343" s="15" t="b">
        <f>AND(ISBLANK(N4343),ISBLANK(O4343),ISBLANK(P4343))</f>
        <v>0</v>
      </c>
      <c r="O4343" s="15">
        <v>19</v>
      </c>
      <c r="Q4343">
        <v>10</v>
      </c>
      <c r="R4343" s="18" t="b">
        <f>AND(ISBLANK(S4343),ISBLANK(T4343))</f>
        <v>0</v>
      </c>
      <c r="S4343" s="20">
        <v>0.53</v>
      </c>
      <c r="U4343" s="15" t="b">
        <f>AND(ISBLANK(V4343),ISBLANK(W4343),ISBLANK(X4343))</f>
        <v>0</v>
      </c>
      <c r="V4343" s="16">
        <v>0.94</v>
      </c>
      <c r="Y4343" s="13">
        <v>0.84</v>
      </c>
      <c r="AA4343" s="3">
        <v>42522</v>
      </c>
      <c r="AB4343" s="24" t="str">
        <f>IF(ISERR(MONTH(AA4343)),TRIM(SUBSTITUTE(AA4343,(RIGHT(TRIM(AA4343),4)),"")),TEXT(AA4343,"mmmm"))</f>
        <v>June</v>
      </c>
      <c r="AC4343" s="24">
        <f>IF(ISERR(YEAR(AA4343)),VALUE(RIGHT(TRIM(AA4343),4)),YEAR(AA4343))</f>
        <v>2016</v>
      </c>
      <c r="AD4343" t="s">
        <v>459</v>
      </c>
      <c r="AE4343" t="b">
        <f>VLOOKUP(AA4343,duplicates!A:C,3,FALSE)</f>
        <v>0</v>
      </c>
      <c r="AF4343" t="b">
        <f t="shared" si="63"/>
        <v>1</v>
      </c>
      <c r="AG4343" s="23" t="b">
        <v>1</v>
      </c>
    </row>
    <row r="4344" spans="1:33" x14ac:dyDescent="0.2">
      <c r="A4344" t="s">
        <v>441</v>
      </c>
      <c r="B4344">
        <v>3321</v>
      </c>
      <c r="C4344" t="s">
        <v>370</v>
      </c>
      <c r="D4344" t="s">
        <v>72</v>
      </c>
      <c r="E4344" s="4">
        <f>IF(ISBLANK(G4344),H4344,G4344)</f>
        <v>82</v>
      </c>
      <c r="F4344" s="9" t="b">
        <f>AND(ISBLANK(G4344),ISBLANK(H4344))</f>
        <v>0</v>
      </c>
      <c r="H4344" s="9">
        <v>82</v>
      </c>
      <c r="I4344">
        <v>773</v>
      </c>
      <c r="J4344" s="9" t="b">
        <f>AND(ISBLANK(K4344),ISBLANK(L4344))</f>
        <v>0</v>
      </c>
      <c r="L4344" s="9">
        <v>80</v>
      </c>
      <c r="M4344" s="15" t="b">
        <f>AND(ISBLANK(N4344),ISBLANK(O4344),ISBLANK(P4344))</f>
        <v>0</v>
      </c>
      <c r="O4344" s="15">
        <v>45</v>
      </c>
      <c r="Q4344">
        <v>45</v>
      </c>
      <c r="R4344" s="18" t="b">
        <f>AND(ISBLANK(S4344),ISBLANK(T4344))</f>
        <v>0</v>
      </c>
      <c r="S4344" s="20">
        <v>1</v>
      </c>
      <c r="U4344" s="15" t="b">
        <f>AND(ISBLANK(V4344),ISBLANK(W4344),ISBLANK(X4344))</f>
        <v>0</v>
      </c>
      <c r="V4344" s="16">
        <v>0.98</v>
      </c>
      <c r="Y4344" s="13">
        <v>0.96</v>
      </c>
      <c r="AA4344" s="3">
        <v>42522</v>
      </c>
      <c r="AB4344" s="24" t="str">
        <f>IF(ISERR(MONTH(AA4344)),TRIM(SUBSTITUTE(AA4344,(RIGHT(TRIM(AA4344),4)),"")),TEXT(AA4344,"mmmm"))</f>
        <v>June</v>
      </c>
      <c r="AC4344" s="24">
        <f>IF(ISERR(YEAR(AA4344)),VALUE(RIGHT(TRIM(AA4344),4)),YEAR(AA4344))</f>
        <v>2016</v>
      </c>
      <c r="AD4344" t="s">
        <v>459</v>
      </c>
      <c r="AE4344" t="b">
        <f>VLOOKUP(AA4344,duplicates!A:C,3,FALSE)</f>
        <v>0</v>
      </c>
      <c r="AF4344" t="b">
        <f t="shared" si="63"/>
        <v>1</v>
      </c>
      <c r="AG4344" s="23" t="b">
        <v>1</v>
      </c>
    </row>
    <row r="4345" spans="1:33" x14ac:dyDescent="0.2">
      <c r="A4345" t="s">
        <v>441</v>
      </c>
      <c r="B4345">
        <v>3322</v>
      </c>
      <c r="C4345" t="s">
        <v>155</v>
      </c>
      <c r="D4345" t="s">
        <v>156</v>
      </c>
      <c r="E4345" s="4">
        <f>IF(ISBLANK(G4345),H4345,G4345)</f>
        <v>56</v>
      </c>
      <c r="F4345" s="9" t="b">
        <f>AND(ISBLANK(G4345),ISBLANK(H4345))</f>
        <v>0</v>
      </c>
      <c r="H4345" s="9">
        <v>56</v>
      </c>
      <c r="I4345">
        <v>300</v>
      </c>
      <c r="J4345" s="9" t="b">
        <f>AND(ISBLANK(K4345),ISBLANK(L4345))</f>
        <v>0</v>
      </c>
      <c r="L4345" s="9">
        <v>56</v>
      </c>
      <c r="M4345" s="15" t="b">
        <f>AND(ISBLANK(N4345),ISBLANK(O4345),ISBLANK(P4345))</f>
        <v>0</v>
      </c>
      <c r="O4345" s="15">
        <v>28</v>
      </c>
      <c r="Q4345">
        <v>28</v>
      </c>
      <c r="R4345" s="18" t="b">
        <f>AND(ISBLANK(S4345),ISBLANK(T4345))</f>
        <v>0</v>
      </c>
      <c r="S4345" s="20">
        <v>1</v>
      </c>
      <c r="U4345" s="15" t="b">
        <f>AND(ISBLANK(V4345),ISBLANK(W4345),ISBLANK(X4345))</f>
        <v>0</v>
      </c>
      <c r="V4345" s="16">
        <v>1</v>
      </c>
      <c r="Y4345" s="13">
        <v>0.9</v>
      </c>
      <c r="AA4345" s="3">
        <v>42522</v>
      </c>
      <c r="AB4345" s="24" t="str">
        <f>IF(ISERR(MONTH(AA4345)),TRIM(SUBSTITUTE(AA4345,(RIGHT(TRIM(AA4345),4)),"")),TEXT(AA4345,"mmmm"))</f>
        <v>June</v>
      </c>
      <c r="AC4345" s="24">
        <f>IF(ISERR(YEAR(AA4345)),VALUE(RIGHT(TRIM(AA4345),4)),YEAR(AA4345))</f>
        <v>2016</v>
      </c>
      <c r="AD4345" t="s">
        <v>459</v>
      </c>
      <c r="AE4345" t="b">
        <f>VLOOKUP(AA4345,duplicates!A:C,3,FALSE)</f>
        <v>0</v>
      </c>
      <c r="AF4345" t="b">
        <f t="shared" si="63"/>
        <v>1</v>
      </c>
      <c r="AG4345" s="23" t="b">
        <v>1</v>
      </c>
    </row>
    <row r="4346" spans="1:33" x14ac:dyDescent="0.2">
      <c r="A4346" t="s">
        <v>441</v>
      </c>
      <c r="B4346">
        <v>3411</v>
      </c>
      <c r="C4346" t="s">
        <v>247</v>
      </c>
      <c r="D4346" t="s">
        <v>248</v>
      </c>
      <c r="E4346" s="4">
        <f>IF(ISBLANK(G4346),H4346,G4346)</f>
        <v>37</v>
      </c>
      <c r="F4346" s="9" t="b">
        <f>AND(ISBLANK(G4346),ISBLANK(H4346))</f>
        <v>0</v>
      </c>
      <c r="H4346" s="9">
        <v>37</v>
      </c>
      <c r="I4346">
        <v>190</v>
      </c>
      <c r="J4346" s="9" t="b">
        <f>AND(ISBLANK(K4346),ISBLANK(L4346))</f>
        <v>0</v>
      </c>
      <c r="L4346" s="9">
        <v>36</v>
      </c>
      <c r="M4346" s="15" t="b">
        <f>AND(ISBLANK(N4346),ISBLANK(O4346),ISBLANK(P4346))</f>
        <v>0</v>
      </c>
      <c r="O4346" s="15">
        <v>1</v>
      </c>
      <c r="Q4346">
        <v>1</v>
      </c>
      <c r="R4346" s="18" t="b">
        <f>AND(ISBLANK(S4346),ISBLANK(T4346))</f>
        <v>0</v>
      </c>
      <c r="S4346" s="20">
        <v>1</v>
      </c>
      <c r="U4346" s="15" t="b">
        <f>AND(ISBLANK(V4346),ISBLANK(W4346),ISBLANK(X4346))</f>
        <v>0</v>
      </c>
      <c r="V4346" s="16">
        <v>0.97</v>
      </c>
      <c r="Y4346" s="13">
        <v>0.94</v>
      </c>
      <c r="AA4346" s="3">
        <v>42522</v>
      </c>
      <c r="AB4346" s="24" t="str">
        <f>IF(ISERR(MONTH(AA4346)),TRIM(SUBSTITUTE(AA4346,(RIGHT(TRIM(AA4346),4)),"")),TEXT(AA4346,"mmmm"))</f>
        <v>June</v>
      </c>
      <c r="AC4346" s="24">
        <f>IF(ISERR(YEAR(AA4346)),VALUE(RIGHT(TRIM(AA4346),4)),YEAR(AA4346))</f>
        <v>2016</v>
      </c>
      <c r="AD4346" t="s">
        <v>459</v>
      </c>
      <c r="AE4346" t="b">
        <f>VLOOKUP(AA4346,duplicates!A:C,3,FALSE)</f>
        <v>0</v>
      </c>
      <c r="AF4346" t="b">
        <f t="shared" si="63"/>
        <v>1</v>
      </c>
      <c r="AG4346" s="23" t="b">
        <v>1</v>
      </c>
    </row>
    <row r="4347" spans="1:33" x14ac:dyDescent="0.2">
      <c r="A4347" t="s">
        <v>441</v>
      </c>
      <c r="B4347">
        <v>3323</v>
      </c>
      <c r="C4347" t="s">
        <v>167</v>
      </c>
      <c r="D4347" t="s">
        <v>168</v>
      </c>
      <c r="E4347" s="4">
        <f>IF(ISBLANK(G4347),H4347,G4347)</f>
        <v>69</v>
      </c>
      <c r="F4347" s="9" t="b">
        <f>AND(ISBLANK(G4347),ISBLANK(H4347))</f>
        <v>0</v>
      </c>
      <c r="H4347" s="9">
        <v>69</v>
      </c>
      <c r="I4347">
        <v>720</v>
      </c>
      <c r="J4347" s="9" t="b">
        <f>AND(ISBLANK(K4347),ISBLANK(L4347))</f>
        <v>0</v>
      </c>
      <c r="L4347" s="9">
        <v>69</v>
      </c>
      <c r="M4347" s="15" t="b">
        <f>AND(ISBLANK(N4347),ISBLANK(O4347),ISBLANK(P4347))</f>
        <v>0</v>
      </c>
      <c r="O4347" s="15">
        <v>29</v>
      </c>
      <c r="Q4347">
        <v>29</v>
      </c>
      <c r="R4347" s="18" t="b">
        <f>AND(ISBLANK(S4347),ISBLANK(T4347))</f>
        <v>0</v>
      </c>
      <c r="S4347" s="20">
        <v>1</v>
      </c>
      <c r="U4347" s="15" t="b">
        <f>AND(ISBLANK(V4347),ISBLANK(W4347),ISBLANK(X4347))</f>
        <v>0</v>
      </c>
      <c r="V4347" s="16">
        <v>1</v>
      </c>
      <c r="Y4347" s="13">
        <v>0.9</v>
      </c>
      <c r="AA4347" s="3">
        <v>42522</v>
      </c>
      <c r="AB4347" s="24" t="str">
        <f>IF(ISERR(MONTH(AA4347)),TRIM(SUBSTITUTE(AA4347,(RIGHT(TRIM(AA4347),4)),"")),TEXT(AA4347,"mmmm"))</f>
        <v>June</v>
      </c>
      <c r="AC4347" s="24">
        <f>IF(ISERR(YEAR(AA4347)),VALUE(RIGHT(TRIM(AA4347),4)),YEAR(AA4347))</f>
        <v>2016</v>
      </c>
      <c r="AD4347" t="s">
        <v>459</v>
      </c>
      <c r="AE4347" t="b">
        <f>VLOOKUP(AA4347,duplicates!A:C,3,FALSE)</f>
        <v>0</v>
      </c>
      <c r="AF4347" t="b">
        <f t="shared" si="63"/>
        <v>1</v>
      </c>
      <c r="AG4347" s="23" t="b">
        <v>1</v>
      </c>
    </row>
    <row r="4348" spans="1:33" x14ac:dyDescent="0.2">
      <c r="A4348" t="s">
        <v>441</v>
      </c>
      <c r="B4348">
        <v>3324</v>
      </c>
      <c r="C4348" t="s">
        <v>135</v>
      </c>
      <c r="D4348" t="s">
        <v>136</v>
      </c>
      <c r="E4348" s="4">
        <f>IF(ISBLANK(G4348),H4348,G4348)</f>
        <v>94</v>
      </c>
      <c r="F4348" s="9" t="b">
        <f>AND(ISBLANK(G4348),ISBLANK(H4348))</f>
        <v>0</v>
      </c>
      <c r="H4348" s="9">
        <v>94</v>
      </c>
      <c r="I4348">
        <v>440</v>
      </c>
      <c r="J4348" s="9" t="b">
        <f>AND(ISBLANK(K4348),ISBLANK(L4348))</f>
        <v>0</v>
      </c>
      <c r="L4348" s="9">
        <v>94</v>
      </c>
      <c r="M4348" s="15" t="b">
        <f>AND(ISBLANK(N4348),ISBLANK(O4348),ISBLANK(P4348))</f>
        <v>0</v>
      </c>
      <c r="O4348" s="15">
        <v>61</v>
      </c>
      <c r="Q4348">
        <v>61</v>
      </c>
      <c r="R4348" s="18" t="b">
        <f>AND(ISBLANK(S4348),ISBLANK(T4348))</f>
        <v>0</v>
      </c>
      <c r="S4348" s="20">
        <v>1</v>
      </c>
      <c r="U4348" s="15" t="b">
        <f>AND(ISBLANK(V4348),ISBLANK(W4348),ISBLANK(X4348))</f>
        <v>0</v>
      </c>
      <c r="V4348" s="16">
        <v>1</v>
      </c>
      <c r="Y4348" s="13">
        <v>0.96</v>
      </c>
      <c r="AA4348" s="3">
        <v>42522</v>
      </c>
      <c r="AB4348" s="24" t="str">
        <f>IF(ISERR(MONTH(AA4348)),TRIM(SUBSTITUTE(AA4348,(RIGHT(TRIM(AA4348),4)),"")),TEXT(AA4348,"mmmm"))</f>
        <v>June</v>
      </c>
      <c r="AC4348" s="24">
        <f>IF(ISERR(YEAR(AA4348)),VALUE(RIGHT(TRIM(AA4348),4)),YEAR(AA4348))</f>
        <v>2016</v>
      </c>
      <c r="AD4348" t="s">
        <v>459</v>
      </c>
      <c r="AE4348" t="b">
        <f>VLOOKUP(AA4348,duplicates!A:C,3,FALSE)</f>
        <v>0</v>
      </c>
      <c r="AF4348" t="b">
        <f t="shared" si="63"/>
        <v>1</v>
      </c>
      <c r="AG4348" s="23" t="b">
        <v>1</v>
      </c>
    </row>
    <row r="4349" spans="1:33" x14ac:dyDescent="0.2">
      <c r="A4349" t="s">
        <v>441</v>
      </c>
      <c r="B4349">
        <v>3325</v>
      </c>
      <c r="C4349" t="s">
        <v>107</v>
      </c>
      <c r="D4349" t="s">
        <v>108</v>
      </c>
      <c r="E4349" s="4">
        <f>IF(ISBLANK(G4349),H4349,G4349)</f>
        <v>54</v>
      </c>
      <c r="F4349" s="9" t="b">
        <f>AND(ISBLANK(G4349),ISBLANK(H4349))</f>
        <v>0</v>
      </c>
      <c r="H4349" s="9">
        <v>54</v>
      </c>
      <c r="I4349">
        <v>194</v>
      </c>
      <c r="J4349" s="9" t="b">
        <f>AND(ISBLANK(K4349),ISBLANK(L4349))</f>
        <v>0</v>
      </c>
      <c r="L4349" s="9">
        <v>34</v>
      </c>
      <c r="M4349" s="15" t="b">
        <f>AND(ISBLANK(N4349),ISBLANK(O4349),ISBLANK(P4349))</f>
        <v>0</v>
      </c>
      <c r="O4349" s="15">
        <v>10</v>
      </c>
      <c r="Q4349">
        <v>9</v>
      </c>
      <c r="R4349" s="18" t="b">
        <f>AND(ISBLANK(S4349),ISBLANK(T4349))</f>
        <v>0</v>
      </c>
      <c r="S4349" s="20">
        <v>0.9</v>
      </c>
      <c r="U4349" s="15" t="b">
        <f>AND(ISBLANK(V4349),ISBLANK(W4349),ISBLANK(X4349))</f>
        <v>0</v>
      </c>
      <c r="V4349" s="16">
        <v>0.63</v>
      </c>
      <c r="Y4349" s="13">
        <v>0.91</v>
      </c>
      <c r="AA4349" s="3">
        <v>42522</v>
      </c>
      <c r="AB4349" s="24" t="str">
        <f>IF(ISERR(MONTH(AA4349)),TRIM(SUBSTITUTE(AA4349,(RIGHT(TRIM(AA4349),4)),"")),TEXT(AA4349,"mmmm"))</f>
        <v>June</v>
      </c>
      <c r="AC4349" s="24">
        <f>IF(ISERR(YEAR(AA4349)),VALUE(RIGHT(TRIM(AA4349),4)),YEAR(AA4349))</f>
        <v>2016</v>
      </c>
      <c r="AD4349" t="s">
        <v>459</v>
      </c>
      <c r="AE4349" t="b">
        <f>VLOOKUP(AA4349,duplicates!A:C,3,FALSE)</f>
        <v>0</v>
      </c>
      <c r="AF4349" t="b">
        <f t="shared" si="63"/>
        <v>1</v>
      </c>
      <c r="AG4349" s="23" t="b">
        <v>1</v>
      </c>
    </row>
    <row r="4350" spans="1:33" x14ac:dyDescent="0.2">
      <c r="A4350" t="s">
        <v>441</v>
      </c>
      <c r="B4350">
        <v>3326</v>
      </c>
      <c r="C4350" t="s">
        <v>137</v>
      </c>
      <c r="D4350" t="s">
        <v>138</v>
      </c>
      <c r="E4350" s="4">
        <f>IF(ISBLANK(G4350),H4350,G4350)</f>
        <v>80</v>
      </c>
      <c r="F4350" s="9" t="b">
        <f>AND(ISBLANK(G4350),ISBLANK(H4350))</f>
        <v>0</v>
      </c>
      <c r="H4350" s="9">
        <v>80</v>
      </c>
      <c r="I4350">
        <v>514</v>
      </c>
      <c r="J4350" s="9" t="b">
        <f>AND(ISBLANK(K4350),ISBLANK(L4350))</f>
        <v>0</v>
      </c>
      <c r="L4350" s="9">
        <v>72</v>
      </c>
      <c r="M4350" s="15" t="b">
        <f>AND(ISBLANK(N4350),ISBLANK(O4350),ISBLANK(P4350))</f>
        <v>0</v>
      </c>
      <c r="O4350" s="15">
        <v>44</v>
      </c>
      <c r="Q4350">
        <v>40</v>
      </c>
      <c r="R4350" s="18" t="b">
        <f>AND(ISBLANK(S4350),ISBLANK(T4350))</f>
        <v>0</v>
      </c>
      <c r="S4350" s="20">
        <v>0.91</v>
      </c>
      <c r="U4350" s="15" t="b">
        <f>AND(ISBLANK(V4350),ISBLANK(W4350),ISBLANK(X4350))</f>
        <v>0</v>
      </c>
      <c r="V4350" s="16">
        <v>0.9</v>
      </c>
      <c r="Y4350" s="13">
        <v>1</v>
      </c>
      <c r="AA4350" s="3">
        <v>42522</v>
      </c>
      <c r="AB4350" s="24" t="str">
        <f>IF(ISERR(MONTH(AA4350)),TRIM(SUBSTITUTE(AA4350,(RIGHT(TRIM(AA4350),4)),"")),TEXT(AA4350,"mmmm"))</f>
        <v>June</v>
      </c>
      <c r="AC4350" s="24">
        <f>IF(ISERR(YEAR(AA4350)),VALUE(RIGHT(TRIM(AA4350),4)),YEAR(AA4350))</f>
        <v>2016</v>
      </c>
      <c r="AD4350" t="s">
        <v>459</v>
      </c>
      <c r="AE4350" t="b">
        <f>VLOOKUP(AA4350,duplicates!A:C,3,FALSE)</f>
        <v>0</v>
      </c>
      <c r="AF4350" t="b">
        <f t="shared" si="63"/>
        <v>1</v>
      </c>
      <c r="AG4350" s="23" t="b">
        <v>1</v>
      </c>
    </row>
    <row r="4351" spans="1:33" x14ac:dyDescent="0.2">
      <c r="A4351" t="s">
        <v>441</v>
      </c>
      <c r="B4351">
        <v>3327</v>
      </c>
      <c r="C4351" t="s">
        <v>57</v>
      </c>
      <c r="D4351" t="s">
        <v>58</v>
      </c>
      <c r="E4351" s="4">
        <f>IF(ISBLANK(G4351),H4351,G4351)</f>
        <v>9</v>
      </c>
      <c r="F4351" s="9" t="b">
        <f>AND(ISBLANK(G4351),ISBLANK(H4351))</f>
        <v>0</v>
      </c>
      <c r="H4351" s="9">
        <v>9</v>
      </c>
      <c r="I4351">
        <v>156</v>
      </c>
      <c r="J4351" s="9" t="b">
        <f>AND(ISBLANK(K4351),ISBLANK(L4351))</f>
        <v>0</v>
      </c>
      <c r="L4351" s="9">
        <v>8</v>
      </c>
      <c r="M4351" s="15" t="b">
        <f>AND(ISBLANK(N4351),ISBLANK(O4351),ISBLANK(P4351))</f>
        <v>0</v>
      </c>
      <c r="O4351" s="15">
        <v>4</v>
      </c>
      <c r="Q4351">
        <v>4</v>
      </c>
      <c r="R4351" s="18" t="b">
        <f>AND(ISBLANK(S4351),ISBLANK(T4351))</f>
        <v>0</v>
      </c>
      <c r="S4351" s="20">
        <v>1</v>
      </c>
      <c r="U4351" s="15" t="b">
        <f>AND(ISBLANK(V4351),ISBLANK(W4351),ISBLANK(X4351))</f>
        <v>0</v>
      </c>
      <c r="V4351" s="16">
        <v>0.89</v>
      </c>
      <c r="Y4351" s="13">
        <v>0.9</v>
      </c>
      <c r="AA4351" s="3">
        <v>42522</v>
      </c>
      <c r="AB4351" s="24" t="str">
        <f>IF(ISERR(MONTH(AA4351)),TRIM(SUBSTITUTE(AA4351,(RIGHT(TRIM(AA4351),4)),"")),TEXT(AA4351,"mmmm"))</f>
        <v>June</v>
      </c>
      <c r="AC4351" s="24">
        <f>IF(ISERR(YEAR(AA4351)),VALUE(RIGHT(TRIM(AA4351),4)),YEAR(AA4351))</f>
        <v>2016</v>
      </c>
      <c r="AD4351" t="s">
        <v>459</v>
      </c>
      <c r="AE4351" t="b">
        <f>VLOOKUP(AA4351,duplicates!A:C,3,FALSE)</f>
        <v>0</v>
      </c>
      <c r="AF4351" t="b">
        <f t="shared" si="63"/>
        <v>1</v>
      </c>
      <c r="AG4351" s="23" t="b">
        <v>1</v>
      </c>
    </row>
    <row r="4352" spans="1:33" x14ac:dyDescent="0.2">
      <c r="A4352" t="s">
        <v>441</v>
      </c>
      <c r="B4352">
        <v>3328</v>
      </c>
      <c r="C4352" t="s">
        <v>153</v>
      </c>
      <c r="D4352" t="s">
        <v>154</v>
      </c>
      <c r="E4352" s="4">
        <f>IF(ISBLANK(G4352),H4352,G4352)</f>
        <v>53</v>
      </c>
      <c r="F4352" s="9" t="b">
        <f>AND(ISBLANK(G4352),ISBLANK(H4352))</f>
        <v>0</v>
      </c>
      <c r="H4352" s="9">
        <v>53</v>
      </c>
      <c r="I4352">
        <v>1283</v>
      </c>
      <c r="J4352" s="9" t="b">
        <f>AND(ISBLANK(K4352),ISBLANK(L4352))</f>
        <v>0</v>
      </c>
      <c r="L4352" s="9">
        <v>50</v>
      </c>
      <c r="M4352" s="15" t="b">
        <f>AND(ISBLANK(N4352),ISBLANK(O4352),ISBLANK(P4352))</f>
        <v>0</v>
      </c>
      <c r="O4352" s="15">
        <v>11</v>
      </c>
      <c r="Q4352">
        <v>11</v>
      </c>
      <c r="R4352" s="18" t="b">
        <f>AND(ISBLANK(S4352),ISBLANK(T4352))</f>
        <v>0</v>
      </c>
      <c r="S4352" s="20">
        <v>1</v>
      </c>
      <c r="U4352" s="15" t="b">
        <f>AND(ISBLANK(V4352),ISBLANK(W4352),ISBLANK(X4352))</f>
        <v>0</v>
      </c>
      <c r="V4352" s="16">
        <v>0.94</v>
      </c>
      <c r="Y4352" s="13">
        <v>0.87</v>
      </c>
      <c r="AA4352" s="3">
        <v>42522</v>
      </c>
      <c r="AB4352" s="24" t="str">
        <f>IF(ISERR(MONTH(AA4352)),TRIM(SUBSTITUTE(AA4352,(RIGHT(TRIM(AA4352),4)),"")),TEXT(AA4352,"mmmm"))</f>
        <v>June</v>
      </c>
      <c r="AC4352" s="24">
        <f>IF(ISERR(YEAR(AA4352)),VALUE(RIGHT(TRIM(AA4352),4)),YEAR(AA4352))</f>
        <v>2016</v>
      </c>
      <c r="AD4352" t="s">
        <v>459</v>
      </c>
      <c r="AE4352" t="b">
        <f>VLOOKUP(AA4352,duplicates!A:C,3,FALSE)</f>
        <v>0</v>
      </c>
      <c r="AF4352" t="b">
        <f t="shared" si="63"/>
        <v>1</v>
      </c>
      <c r="AG4352" s="23" t="b">
        <v>1</v>
      </c>
    </row>
    <row r="4353" spans="1:33" x14ac:dyDescent="0.2">
      <c r="A4353" t="s">
        <v>441</v>
      </c>
      <c r="B4353">
        <v>3412</v>
      </c>
      <c r="C4353" t="s">
        <v>257</v>
      </c>
      <c r="D4353" t="s">
        <v>258</v>
      </c>
      <c r="E4353" s="4">
        <f>IF(ISBLANK(G4353),H4353,G4353)</f>
        <v>25</v>
      </c>
      <c r="F4353" s="9" t="b">
        <f>AND(ISBLANK(G4353),ISBLANK(H4353))</f>
        <v>0</v>
      </c>
      <c r="H4353" s="9">
        <v>25</v>
      </c>
      <c r="I4353">
        <v>176</v>
      </c>
      <c r="J4353" s="9" t="b">
        <f>AND(ISBLANK(K4353),ISBLANK(L4353))</f>
        <v>0</v>
      </c>
      <c r="L4353" s="9">
        <v>25</v>
      </c>
      <c r="M4353" s="15" t="b">
        <f>AND(ISBLANK(N4353),ISBLANK(O4353),ISBLANK(P4353))</f>
        <v>0</v>
      </c>
      <c r="O4353" s="15">
        <v>16</v>
      </c>
      <c r="Q4353">
        <v>16</v>
      </c>
      <c r="R4353" s="18" t="b">
        <f>AND(ISBLANK(S4353),ISBLANK(T4353))</f>
        <v>0</v>
      </c>
      <c r="S4353" s="20">
        <v>1</v>
      </c>
      <c r="U4353" s="15" t="b">
        <f>AND(ISBLANK(V4353),ISBLANK(W4353),ISBLANK(X4353))</f>
        <v>0</v>
      </c>
      <c r="V4353" s="16">
        <v>1</v>
      </c>
      <c r="Y4353" s="13">
        <v>1</v>
      </c>
      <c r="AA4353" s="3">
        <v>42522</v>
      </c>
      <c r="AB4353" s="24" t="str">
        <f>IF(ISERR(MONTH(AA4353)),TRIM(SUBSTITUTE(AA4353,(RIGHT(TRIM(AA4353),4)),"")),TEXT(AA4353,"mmmm"))</f>
        <v>June</v>
      </c>
      <c r="AC4353" s="24">
        <f>IF(ISERR(YEAR(AA4353)),VALUE(RIGHT(TRIM(AA4353),4)),YEAR(AA4353))</f>
        <v>2016</v>
      </c>
      <c r="AD4353" t="s">
        <v>459</v>
      </c>
      <c r="AE4353" t="b">
        <f>VLOOKUP(AA4353,duplicates!A:C,3,FALSE)</f>
        <v>0</v>
      </c>
      <c r="AF4353" t="b">
        <f t="shared" si="63"/>
        <v>1</v>
      </c>
      <c r="AG4353" s="23" t="b">
        <v>1</v>
      </c>
    </row>
    <row r="4354" spans="1:33" x14ac:dyDescent="0.2">
      <c r="A4354" t="s">
        <v>441</v>
      </c>
      <c r="B4354">
        <v>3329</v>
      </c>
      <c r="C4354" t="s">
        <v>333</v>
      </c>
      <c r="D4354" t="s">
        <v>334</v>
      </c>
      <c r="E4354" s="4">
        <f>IF(ISBLANK(G4354),H4354,G4354)</f>
        <v>37</v>
      </c>
      <c r="F4354" s="9" t="b">
        <f>AND(ISBLANK(G4354),ISBLANK(H4354))</f>
        <v>0</v>
      </c>
      <c r="H4354" s="9">
        <v>37</v>
      </c>
      <c r="I4354">
        <v>94</v>
      </c>
      <c r="J4354" s="9" t="b">
        <f>AND(ISBLANK(K4354),ISBLANK(L4354))</f>
        <v>0</v>
      </c>
      <c r="L4354" s="9">
        <v>37</v>
      </c>
      <c r="M4354" s="15" t="b">
        <f>AND(ISBLANK(N4354),ISBLANK(O4354),ISBLANK(P4354))</f>
        <v>0</v>
      </c>
      <c r="O4354" s="15">
        <v>37</v>
      </c>
      <c r="Q4354">
        <v>20</v>
      </c>
      <c r="R4354" s="18" t="b">
        <f>AND(ISBLANK(S4354),ISBLANK(T4354))</f>
        <v>0</v>
      </c>
      <c r="S4354" s="20">
        <v>0.54</v>
      </c>
      <c r="U4354" s="15" t="b">
        <f>AND(ISBLANK(V4354),ISBLANK(W4354),ISBLANK(X4354))</f>
        <v>0</v>
      </c>
      <c r="V4354" s="16">
        <v>1</v>
      </c>
      <c r="Y4354" s="13">
        <v>0.9</v>
      </c>
      <c r="AA4354" s="3">
        <v>42522</v>
      </c>
      <c r="AB4354" s="24" t="str">
        <f>IF(ISERR(MONTH(AA4354)),TRIM(SUBSTITUTE(AA4354,(RIGHT(TRIM(AA4354),4)),"")),TEXT(AA4354,"mmmm"))</f>
        <v>June</v>
      </c>
      <c r="AC4354" s="24">
        <f>IF(ISERR(YEAR(AA4354)),VALUE(RIGHT(TRIM(AA4354),4)),YEAR(AA4354))</f>
        <v>2016</v>
      </c>
      <c r="AD4354" t="s">
        <v>459</v>
      </c>
      <c r="AE4354" t="b">
        <f>VLOOKUP(AA4354,duplicates!A:C,3,FALSE)</f>
        <v>0</v>
      </c>
      <c r="AF4354" t="b">
        <f t="shared" si="63"/>
        <v>1</v>
      </c>
      <c r="AG4354" s="23" t="b">
        <v>1</v>
      </c>
    </row>
    <row r="4355" spans="1:33" x14ac:dyDescent="0.2">
      <c r="A4355" t="s">
        <v>441</v>
      </c>
      <c r="B4355">
        <v>3413</v>
      </c>
      <c r="C4355" t="s">
        <v>277</v>
      </c>
      <c r="D4355" t="s">
        <v>278</v>
      </c>
      <c r="E4355" s="4">
        <f>IF(ISBLANK(G4355),H4355,G4355)</f>
        <v>32</v>
      </c>
      <c r="F4355" s="9" t="b">
        <f>AND(ISBLANK(G4355),ISBLANK(H4355))</f>
        <v>0</v>
      </c>
      <c r="H4355" s="9">
        <v>32</v>
      </c>
      <c r="I4355">
        <v>469</v>
      </c>
      <c r="J4355" s="9" t="b">
        <f>AND(ISBLANK(K4355),ISBLANK(L4355))</f>
        <v>0</v>
      </c>
      <c r="L4355" s="9">
        <v>31</v>
      </c>
      <c r="M4355" s="15" t="b">
        <f>AND(ISBLANK(N4355),ISBLANK(O4355),ISBLANK(P4355))</f>
        <v>0</v>
      </c>
      <c r="O4355" s="15">
        <v>28</v>
      </c>
      <c r="Q4355">
        <v>28</v>
      </c>
      <c r="R4355" s="18" t="b">
        <f>AND(ISBLANK(S4355),ISBLANK(T4355))</f>
        <v>0</v>
      </c>
      <c r="S4355" s="20">
        <v>1</v>
      </c>
      <c r="U4355" s="15" t="b">
        <f>AND(ISBLANK(V4355),ISBLANK(W4355),ISBLANK(X4355))</f>
        <v>0</v>
      </c>
      <c r="V4355" s="16">
        <v>0.97</v>
      </c>
      <c r="Y4355" s="13">
        <v>0.91</v>
      </c>
      <c r="AA4355" s="3">
        <v>42522</v>
      </c>
      <c r="AB4355" s="24" t="str">
        <f>IF(ISERR(MONTH(AA4355)),TRIM(SUBSTITUTE(AA4355,(RIGHT(TRIM(AA4355),4)),"")),TEXT(AA4355,"mmmm"))</f>
        <v>June</v>
      </c>
      <c r="AC4355" s="24">
        <f>IF(ISERR(YEAR(AA4355)),VALUE(RIGHT(TRIM(AA4355),4)),YEAR(AA4355))</f>
        <v>2016</v>
      </c>
      <c r="AD4355" t="s">
        <v>459</v>
      </c>
      <c r="AE4355" t="b">
        <f>VLOOKUP(AA4355,duplicates!A:C,3,FALSE)</f>
        <v>0</v>
      </c>
      <c r="AF4355" t="b">
        <f t="shared" ref="AF4355:AF4418" si="64">OR(AND(AE4355,AG4355),AE4355=FALSE)</f>
        <v>1</v>
      </c>
      <c r="AG4355" s="23" t="b">
        <v>1</v>
      </c>
    </row>
    <row r="4356" spans="1:33" x14ac:dyDescent="0.2">
      <c r="A4356" t="s">
        <v>441</v>
      </c>
      <c r="B4356">
        <v>3414</v>
      </c>
      <c r="C4356" t="s">
        <v>305</v>
      </c>
      <c r="D4356" t="s">
        <v>306</v>
      </c>
      <c r="E4356" s="4">
        <f>IF(ISBLANK(G4356),H4356,G4356)</f>
        <v>214</v>
      </c>
      <c r="F4356" s="9" t="b">
        <f>AND(ISBLANK(G4356),ISBLANK(H4356))</f>
        <v>0</v>
      </c>
      <c r="H4356" s="9">
        <v>214</v>
      </c>
      <c r="I4356">
        <v>360</v>
      </c>
      <c r="J4356" s="9" t="b">
        <f>AND(ISBLANK(K4356),ISBLANK(L4356))</f>
        <v>0</v>
      </c>
      <c r="L4356" s="9">
        <v>200</v>
      </c>
      <c r="M4356" s="15" t="b">
        <f>AND(ISBLANK(N4356),ISBLANK(O4356),ISBLANK(P4356))</f>
        <v>0</v>
      </c>
      <c r="O4356" s="15">
        <v>33</v>
      </c>
      <c r="Q4356">
        <v>33</v>
      </c>
      <c r="R4356" s="18" t="b">
        <f>AND(ISBLANK(S4356),ISBLANK(T4356))</f>
        <v>0</v>
      </c>
      <c r="S4356" s="20">
        <v>1</v>
      </c>
      <c r="U4356" s="15" t="b">
        <f>AND(ISBLANK(V4356),ISBLANK(W4356),ISBLANK(X4356))</f>
        <v>0</v>
      </c>
      <c r="V4356" s="16">
        <v>0.93</v>
      </c>
      <c r="Y4356" s="13">
        <v>0.9</v>
      </c>
      <c r="AA4356" s="3">
        <v>42522</v>
      </c>
      <c r="AB4356" s="24" t="str">
        <f>IF(ISERR(MONTH(AA4356)),TRIM(SUBSTITUTE(AA4356,(RIGHT(TRIM(AA4356),4)),"")),TEXT(AA4356,"mmmm"))</f>
        <v>June</v>
      </c>
      <c r="AC4356" s="24">
        <f>IF(ISERR(YEAR(AA4356)),VALUE(RIGHT(TRIM(AA4356),4)),YEAR(AA4356))</f>
        <v>2016</v>
      </c>
      <c r="AD4356" t="s">
        <v>459</v>
      </c>
      <c r="AE4356" t="b">
        <f>VLOOKUP(AA4356,duplicates!A:C,3,FALSE)</f>
        <v>0</v>
      </c>
      <c r="AF4356" t="b">
        <f t="shared" si="64"/>
        <v>1</v>
      </c>
      <c r="AG4356" s="23" t="b">
        <v>1</v>
      </c>
    </row>
    <row r="4357" spans="1:33" x14ac:dyDescent="0.2">
      <c r="A4357" t="s">
        <v>441</v>
      </c>
      <c r="B4357">
        <v>3415</v>
      </c>
      <c r="C4357" t="s">
        <v>229</v>
      </c>
      <c r="D4357" t="s">
        <v>230</v>
      </c>
      <c r="E4357" s="4">
        <f>IF(ISBLANK(G4357),H4357,G4357)</f>
        <v>36</v>
      </c>
      <c r="F4357" s="9" t="b">
        <f>AND(ISBLANK(G4357),ISBLANK(H4357))</f>
        <v>0</v>
      </c>
      <c r="H4357" s="9">
        <v>36</v>
      </c>
      <c r="I4357">
        <v>384</v>
      </c>
      <c r="J4357" s="9" t="b">
        <f>AND(ISBLANK(K4357),ISBLANK(L4357))</f>
        <v>0</v>
      </c>
      <c r="L4357" s="9">
        <v>34</v>
      </c>
      <c r="M4357" s="15" t="b">
        <f>AND(ISBLANK(N4357),ISBLANK(O4357),ISBLANK(P4357))</f>
        <v>0</v>
      </c>
      <c r="O4357" s="15">
        <v>23</v>
      </c>
      <c r="Q4357">
        <v>22</v>
      </c>
      <c r="R4357" s="18" t="b">
        <f>AND(ISBLANK(S4357),ISBLANK(T4357))</f>
        <v>0</v>
      </c>
      <c r="S4357" s="20">
        <v>0.96</v>
      </c>
      <c r="U4357" s="15" t="b">
        <f>AND(ISBLANK(V4357),ISBLANK(W4357),ISBLANK(X4357))</f>
        <v>0</v>
      </c>
      <c r="V4357" s="16">
        <v>0.94</v>
      </c>
      <c r="Y4357" s="13">
        <v>0.99</v>
      </c>
      <c r="AA4357" s="3">
        <v>42522</v>
      </c>
      <c r="AB4357" s="24" t="str">
        <f>IF(ISERR(MONTH(AA4357)),TRIM(SUBSTITUTE(AA4357,(RIGHT(TRIM(AA4357),4)),"")),TEXT(AA4357,"mmmm"))</f>
        <v>June</v>
      </c>
      <c r="AC4357" s="24">
        <f>IF(ISERR(YEAR(AA4357)),VALUE(RIGHT(TRIM(AA4357),4)),YEAR(AA4357))</f>
        <v>2016</v>
      </c>
      <c r="AD4357" t="s">
        <v>459</v>
      </c>
      <c r="AE4357" t="b">
        <f>VLOOKUP(AA4357,duplicates!A:C,3,FALSE)</f>
        <v>0</v>
      </c>
      <c r="AF4357" t="b">
        <f t="shared" si="64"/>
        <v>1</v>
      </c>
      <c r="AG4357" s="23" t="b">
        <v>1</v>
      </c>
    </row>
    <row r="4358" spans="1:33" x14ac:dyDescent="0.2">
      <c r="A4358" t="s">
        <v>441</v>
      </c>
      <c r="B4358">
        <v>3416</v>
      </c>
      <c r="C4358" t="s">
        <v>205</v>
      </c>
      <c r="D4358" t="s">
        <v>206</v>
      </c>
      <c r="E4358" s="4" t="str">
        <f>IF(ISBLANK(G4358),H4358,G4358)</f>
        <v>NIL RETURN</v>
      </c>
      <c r="F4358" s="9" t="b">
        <f>AND(ISBLANK(G4358),ISBLANK(H4358))</f>
        <v>0</v>
      </c>
      <c r="H4358" s="9" t="s">
        <v>317</v>
      </c>
      <c r="I4358" t="s">
        <v>317</v>
      </c>
      <c r="J4358" s="9" t="b">
        <f>AND(ISBLANK(K4358),ISBLANK(L4358))</f>
        <v>0</v>
      </c>
      <c r="L4358" s="9" t="s">
        <v>317</v>
      </c>
      <c r="M4358" s="15" t="b">
        <f>AND(ISBLANK(N4358),ISBLANK(O4358),ISBLANK(P4358))</f>
        <v>0</v>
      </c>
      <c r="O4358" s="15" t="s">
        <v>317</v>
      </c>
      <c r="Q4358" t="s">
        <v>317</v>
      </c>
      <c r="R4358" s="18" t="b">
        <f>AND(ISBLANK(S4358),ISBLANK(T4358))</f>
        <v>0</v>
      </c>
      <c r="S4358" s="18" t="s">
        <v>27</v>
      </c>
      <c r="U4358" s="15" t="b">
        <f>AND(ISBLANK(V4358),ISBLANK(W4358),ISBLANK(X4358))</f>
        <v>0</v>
      </c>
      <c r="V4358" s="15" t="s">
        <v>27</v>
      </c>
      <c r="Y4358" s="12" t="s">
        <v>27</v>
      </c>
      <c r="AA4358" s="3">
        <v>42522</v>
      </c>
      <c r="AB4358" s="24" t="str">
        <f>IF(ISERR(MONTH(AA4358)),TRIM(SUBSTITUTE(AA4358,(RIGHT(TRIM(AA4358),4)),"")),TEXT(AA4358,"mmmm"))</f>
        <v>June</v>
      </c>
      <c r="AC4358" s="24">
        <f>IF(ISERR(YEAR(AA4358)),VALUE(RIGHT(TRIM(AA4358),4)),YEAR(AA4358))</f>
        <v>2016</v>
      </c>
      <c r="AD4358" t="s">
        <v>459</v>
      </c>
      <c r="AE4358" t="b">
        <f>VLOOKUP(AA4358,duplicates!A:C,3,FALSE)</f>
        <v>0</v>
      </c>
      <c r="AF4358" t="b">
        <f t="shared" si="64"/>
        <v>1</v>
      </c>
      <c r="AG4358" s="23" t="b">
        <v>1</v>
      </c>
    </row>
    <row r="4359" spans="1:33" x14ac:dyDescent="0.2">
      <c r="A4359" t="s">
        <v>441</v>
      </c>
      <c r="B4359">
        <v>3330</v>
      </c>
      <c r="C4359" t="s">
        <v>93</v>
      </c>
      <c r="D4359" t="s">
        <v>94</v>
      </c>
      <c r="E4359" s="4">
        <f>IF(ISBLANK(G4359),H4359,G4359)</f>
        <v>26</v>
      </c>
      <c r="F4359" s="9" t="b">
        <f>AND(ISBLANK(G4359),ISBLANK(H4359))</f>
        <v>0</v>
      </c>
      <c r="H4359" s="9">
        <v>26</v>
      </c>
      <c r="I4359">
        <v>200</v>
      </c>
      <c r="J4359" s="9" t="b">
        <f>AND(ISBLANK(K4359),ISBLANK(L4359))</f>
        <v>0</v>
      </c>
      <c r="L4359" s="9">
        <v>24</v>
      </c>
      <c r="M4359" s="15" t="b">
        <f>AND(ISBLANK(N4359),ISBLANK(O4359),ISBLANK(P4359))</f>
        <v>0</v>
      </c>
      <c r="O4359" s="15">
        <v>10</v>
      </c>
      <c r="Q4359">
        <v>10</v>
      </c>
      <c r="R4359" s="18" t="b">
        <f>AND(ISBLANK(S4359),ISBLANK(T4359))</f>
        <v>0</v>
      </c>
      <c r="S4359" s="20">
        <v>1</v>
      </c>
      <c r="U4359" s="15" t="b">
        <f>AND(ISBLANK(V4359),ISBLANK(W4359),ISBLANK(X4359))</f>
        <v>0</v>
      </c>
      <c r="V4359" s="16">
        <v>0.92</v>
      </c>
      <c r="Y4359" s="13">
        <v>0.91</v>
      </c>
      <c r="AA4359" s="3">
        <v>42522</v>
      </c>
      <c r="AB4359" s="24" t="str">
        <f>IF(ISERR(MONTH(AA4359)),TRIM(SUBSTITUTE(AA4359,(RIGHT(TRIM(AA4359),4)),"")),TEXT(AA4359,"mmmm"))</f>
        <v>June</v>
      </c>
      <c r="AC4359" s="24">
        <f>IF(ISERR(YEAR(AA4359)),VALUE(RIGHT(TRIM(AA4359),4)),YEAR(AA4359))</f>
        <v>2016</v>
      </c>
      <c r="AD4359" t="s">
        <v>459</v>
      </c>
      <c r="AE4359" t="b">
        <f>VLOOKUP(AA4359,duplicates!A:C,3,FALSE)</f>
        <v>0</v>
      </c>
      <c r="AF4359" t="b">
        <f t="shared" si="64"/>
        <v>1</v>
      </c>
      <c r="AG4359" s="23" t="b">
        <v>1</v>
      </c>
    </row>
    <row r="4360" spans="1:33" x14ac:dyDescent="0.2">
      <c r="A4360" t="s">
        <v>441</v>
      </c>
      <c r="B4360">
        <v>3331</v>
      </c>
      <c r="C4360" t="s">
        <v>141</v>
      </c>
      <c r="D4360" t="s">
        <v>142</v>
      </c>
      <c r="E4360" s="4">
        <f>IF(ISBLANK(G4360),H4360,G4360)</f>
        <v>33</v>
      </c>
      <c r="F4360" s="9" t="b">
        <f>AND(ISBLANK(G4360),ISBLANK(H4360))</f>
        <v>0</v>
      </c>
      <c r="H4360" s="9">
        <v>33</v>
      </c>
      <c r="I4360">
        <v>112</v>
      </c>
      <c r="J4360" s="9" t="b">
        <f>AND(ISBLANK(K4360),ISBLANK(L4360))</f>
        <v>0</v>
      </c>
      <c r="L4360" s="9">
        <v>18</v>
      </c>
      <c r="M4360" s="15" t="b">
        <f>AND(ISBLANK(N4360),ISBLANK(O4360),ISBLANK(P4360))</f>
        <v>0</v>
      </c>
      <c r="O4360" s="15">
        <v>9</v>
      </c>
      <c r="Q4360">
        <v>6</v>
      </c>
      <c r="R4360" s="18" t="b">
        <f>AND(ISBLANK(S4360),ISBLANK(T4360))</f>
        <v>0</v>
      </c>
      <c r="S4360" s="20">
        <v>0.67</v>
      </c>
      <c r="U4360" s="15" t="b">
        <f>AND(ISBLANK(V4360),ISBLANK(W4360),ISBLANK(X4360))</f>
        <v>0</v>
      </c>
      <c r="V4360" s="16">
        <v>0.55000000000000004</v>
      </c>
      <c r="Y4360" s="13">
        <v>0.28999999999999998</v>
      </c>
      <c r="AA4360" s="3">
        <v>42522</v>
      </c>
      <c r="AB4360" s="24" t="str">
        <f>IF(ISERR(MONTH(AA4360)),TRIM(SUBSTITUTE(AA4360,(RIGHT(TRIM(AA4360),4)),"")),TEXT(AA4360,"mmmm"))</f>
        <v>June</v>
      </c>
      <c r="AC4360" s="24">
        <f>IF(ISERR(YEAR(AA4360)),VALUE(RIGHT(TRIM(AA4360),4)),YEAR(AA4360))</f>
        <v>2016</v>
      </c>
      <c r="AD4360" t="s">
        <v>459</v>
      </c>
      <c r="AE4360" t="b">
        <f>VLOOKUP(AA4360,duplicates!A:C,3,FALSE)</f>
        <v>0</v>
      </c>
      <c r="AF4360" t="b">
        <f t="shared" si="64"/>
        <v>1</v>
      </c>
      <c r="AG4360" s="23" t="b">
        <v>1</v>
      </c>
    </row>
    <row r="4361" spans="1:33" x14ac:dyDescent="0.2">
      <c r="A4361" t="s">
        <v>441</v>
      </c>
      <c r="B4361">
        <v>3332</v>
      </c>
      <c r="C4361" t="s">
        <v>117</v>
      </c>
      <c r="D4361" t="s">
        <v>118</v>
      </c>
      <c r="E4361" s="4">
        <f>IF(ISBLANK(G4361),H4361,G4361)</f>
        <v>146</v>
      </c>
      <c r="F4361" s="9" t="b">
        <f>AND(ISBLANK(G4361),ISBLANK(H4361))</f>
        <v>0</v>
      </c>
      <c r="H4361" s="9">
        <v>146</v>
      </c>
      <c r="I4361">
        <v>620</v>
      </c>
      <c r="J4361" s="9" t="b">
        <f>AND(ISBLANK(K4361),ISBLANK(L4361))</f>
        <v>0</v>
      </c>
      <c r="L4361" s="9">
        <v>143</v>
      </c>
      <c r="M4361" s="15" t="b">
        <f>AND(ISBLANK(N4361),ISBLANK(O4361),ISBLANK(P4361))</f>
        <v>0</v>
      </c>
      <c r="O4361" s="15">
        <v>109</v>
      </c>
      <c r="Q4361">
        <v>101</v>
      </c>
      <c r="R4361" s="18" t="b">
        <f>AND(ISBLANK(S4361),ISBLANK(T4361))</f>
        <v>0</v>
      </c>
      <c r="S4361" s="20">
        <v>0.93</v>
      </c>
      <c r="U4361" s="15" t="b">
        <f>AND(ISBLANK(V4361),ISBLANK(W4361),ISBLANK(X4361))</f>
        <v>0</v>
      </c>
      <c r="V4361" s="16">
        <v>0.98</v>
      </c>
      <c r="Y4361" s="13">
        <v>0.92</v>
      </c>
      <c r="AA4361" s="3">
        <v>42522</v>
      </c>
      <c r="AB4361" s="24" t="str">
        <f>IF(ISERR(MONTH(AA4361)),TRIM(SUBSTITUTE(AA4361,(RIGHT(TRIM(AA4361),4)),"")),TEXT(AA4361,"mmmm"))</f>
        <v>June</v>
      </c>
      <c r="AC4361" s="24">
        <f>IF(ISERR(YEAR(AA4361)),VALUE(RIGHT(TRIM(AA4361),4)),YEAR(AA4361))</f>
        <v>2016</v>
      </c>
      <c r="AD4361" t="s">
        <v>459</v>
      </c>
      <c r="AE4361" t="b">
        <f>VLOOKUP(AA4361,duplicates!A:C,3,FALSE)</f>
        <v>0</v>
      </c>
      <c r="AF4361" t="b">
        <f t="shared" si="64"/>
        <v>1</v>
      </c>
      <c r="AG4361" s="23" t="b">
        <v>1</v>
      </c>
    </row>
    <row r="4362" spans="1:33" x14ac:dyDescent="0.2">
      <c r="A4362" t="s">
        <v>441</v>
      </c>
      <c r="B4362">
        <v>3333</v>
      </c>
      <c r="C4362" t="s">
        <v>39</v>
      </c>
      <c r="D4362" t="s">
        <v>40</v>
      </c>
      <c r="E4362" s="4">
        <f>IF(ISBLANK(G4362),H4362,G4362)</f>
        <v>55</v>
      </c>
      <c r="F4362" s="9" t="b">
        <f>AND(ISBLANK(G4362),ISBLANK(H4362))</f>
        <v>0</v>
      </c>
      <c r="H4362" s="9">
        <v>55</v>
      </c>
      <c r="I4362">
        <v>336</v>
      </c>
      <c r="J4362" s="9" t="b">
        <f>AND(ISBLANK(K4362),ISBLANK(L4362))</f>
        <v>0</v>
      </c>
      <c r="L4362" s="9">
        <v>33</v>
      </c>
      <c r="M4362" s="15" t="b">
        <f>AND(ISBLANK(N4362),ISBLANK(O4362),ISBLANK(P4362))</f>
        <v>0</v>
      </c>
      <c r="O4362" s="15">
        <v>29</v>
      </c>
      <c r="Q4362">
        <v>22</v>
      </c>
      <c r="R4362" s="18" t="b">
        <f>AND(ISBLANK(S4362),ISBLANK(T4362))</f>
        <v>0</v>
      </c>
      <c r="S4362" s="20">
        <v>0.76</v>
      </c>
      <c r="U4362" s="15" t="b">
        <f>AND(ISBLANK(V4362),ISBLANK(W4362),ISBLANK(X4362))</f>
        <v>0</v>
      </c>
      <c r="V4362" s="16">
        <v>0.6</v>
      </c>
      <c r="Y4362" s="13">
        <v>0.45</v>
      </c>
      <c r="AA4362" s="3">
        <v>42522</v>
      </c>
      <c r="AB4362" s="24" t="str">
        <f>IF(ISERR(MONTH(AA4362)),TRIM(SUBSTITUTE(AA4362,(RIGHT(TRIM(AA4362),4)),"")),TEXT(AA4362,"mmmm"))</f>
        <v>June</v>
      </c>
      <c r="AC4362" s="24">
        <f>IF(ISERR(YEAR(AA4362)),VALUE(RIGHT(TRIM(AA4362),4)),YEAR(AA4362))</f>
        <v>2016</v>
      </c>
      <c r="AD4362" t="s">
        <v>459</v>
      </c>
      <c r="AE4362" t="b">
        <f>VLOOKUP(AA4362,duplicates!A:C,3,FALSE)</f>
        <v>0</v>
      </c>
      <c r="AF4362" t="b">
        <f t="shared" si="64"/>
        <v>1</v>
      </c>
      <c r="AG4362" s="23" t="b">
        <v>1</v>
      </c>
    </row>
    <row r="4363" spans="1:33" x14ac:dyDescent="0.2">
      <c r="A4363" t="s">
        <v>441</v>
      </c>
      <c r="B4363">
        <v>3334</v>
      </c>
      <c r="C4363" t="s">
        <v>193</v>
      </c>
      <c r="D4363" t="s">
        <v>194</v>
      </c>
      <c r="E4363" s="4">
        <f>IF(ISBLANK(G4363),H4363,G4363)</f>
        <v>140</v>
      </c>
      <c r="F4363" s="9" t="b">
        <f>AND(ISBLANK(G4363),ISBLANK(H4363))</f>
        <v>0</v>
      </c>
      <c r="H4363" s="9">
        <v>140</v>
      </c>
      <c r="I4363">
        <v>447</v>
      </c>
      <c r="J4363" s="9" t="b">
        <f>AND(ISBLANK(K4363),ISBLANK(L4363))</f>
        <v>0</v>
      </c>
      <c r="L4363" s="9">
        <v>136</v>
      </c>
      <c r="M4363" s="15" t="b">
        <f>AND(ISBLANK(N4363),ISBLANK(O4363),ISBLANK(P4363))</f>
        <v>0</v>
      </c>
      <c r="O4363" s="15">
        <v>117</v>
      </c>
      <c r="Q4363">
        <v>115</v>
      </c>
      <c r="R4363" s="18" t="b">
        <f>AND(ISBLANK(S4363),ISBLANK(T4363))</f>
        <v>0</v>
      </c>
      <c r="S4363" s="20">
        <v>0.98</v>
      </c>
      <c r="U4363" s="15" t="b">
        <f>AND(ISBLANK(V4363),ISBLANK(W4363),ISBLANK(X4363))</f>
        <v>0</v>
      </c>
      <c r="V4363" s="16">
        <v>0.97</v>
      </c>
      <c r="Y4363" s="13">
        <v>0.94</v>
      </c>
      <c r="AA4363" s="3">
        <v>42522</v>
      </c>
      <c r="AB4363" s="24" t="str">
        <f>IF(ISERR(MONTH(AA4363)),TRIM(SUBSTITUTE(AA4363,(RIGHT(TRIM(AA4363),4)),"")),TEXT(AA4363,"mmmm"))</f>
        <v>June</v>
      </c>
      <c r="AC4363" s="24">
        <f>IF(ISERR(YEAR(AA4363)),VALUE(RIGHT(TRIM(AA4363),4)),YEAR(AA4363))</f>
        <v>2016</v>
      </c>
      <c r="AD4363" t="s">
        <v>459</v>
      </c>
      <c r="AE4363" t="b">
        <f>VLOOKUP(AA4363,duplicates!A:C,3,FALSE)</f>
        <v>0</v>
      </c>
      <c r="AF4363" t="b">
        <f t="shared" si="64"/>
        <v>1</v>
      </c>
      <c r="AG4363" s="23" t="b">
        <v>1</v>
      </c>
    </row>
    <row r="4364" spans="1:33" x14ac:dyDescent="0.2">
      <c r="A4364" t="s">
        <v>441</v>
      </c>
      <c r="B4364">
        <v>3417</v>
      </c>
      <c r="C4364" t="s">
        <v>261</v>
      </c>
      <c r="D4364" t="s">
        <v>262</v>
      </c>
      <c r="E4364" s="4">
        <f>IF(ISBLANK(G4364),H4364,G4364)</f>
        <v>12</v>
      </c>
      <c r="F4364" s="9" t="b">
        <f>AND(ISBLANK(G4364),ISBLANK(H4364))</f>
        <v>0</v>
      </c>
      <c r="H4364" s="9">
        <v>12</v>
      </c>
      <c r="I4364">
        <v>582</v>
      </c>
      <c r="J4364" s="9" t="b">
        <f>AND(ISBLANK(K4364),ISBLANK(L4364))</f>
        <v>0</v>
      </c>
      <c r="L4364" s="9">
        <v>12</v>
      </c>
      <c r="M4364" s="15" t="b">
        <f>AND(ISBLANK(N4364),ISBLANK(O4364),ISBLANK(P4364))</f>
        <v>0</v>
      </c>
      <c r="O4364" s="15">
        <v>12</v>
      </c>
      <c r="Q4364">
        <v>12</v>
      </c>
      <c r="R4364" s="18" t="b">
        <f>AND(ISBLANK(S4364),ISBLANK(T4364))</f>
        <v>0</v>
      </c>
      <c r="S4364" s="20">
        <v>1</v>
      </c>
      <c r="U4364" s="15" t="b">
        <f>AND(ISBLANK(V4364),ISBLANK(W4364),ISBLANK(X4364))</f>
        <v>0</v>
      </c>
      <c r="V4364" s="16">
        <v>1</v>
      </c>
      <c r="Y4364" s="13">
        <v>1</v>
      </c>
      <c r="AA4364" s="3">
        <v>42522</v>
      </c>
      <c r="AB4364" s="24" t="str">
        <f>IF(ISERR(MONTH(AA4364)),TRIM(SUBSTITUTE(AA4364,(RIGHT(TRIM(AA4364),4)),"")),TEXT(AA4364,"mmmm"))</f>
        <v>June</v>
      </c>
      <c r="AC4364" s="24">
        <f>IF(ISERR(YEAR(AA4364)),VALUE(RIGHT(TRIM(AA4364),4)),YEAR(AA4364))</f>
        <v>2016</v>
      </c>
      <c r="AD4364" t="s">
        <v>459</v>
      </c>
      <c r="AE4364" t="b">
        <f>VLOOKUP(AA4364,duplicates!A:C,3,FALSE)</f>
        <v>0</v>
      </c>
      <c r="AF4364" t="b">
        <f t="shared" si="64"/>
        <v>1</v>
      </c>
      <c r="AG4364" s="23" t="b">
        <v>1</v>
      </c>
    </row>
    <row r="4365" spans="1:33" x14ac:dyDescent="0.2">
      <c r="A4365" t="s">
        <v>441</v>
      </c>
      <c r="B4365">
        <v>3418</v>
      </c>
      <c r="C4365" t="s">
        <v>336</v>
      </c>
      <c r="D4365" t="s">
        <v>234</v>
      </c>
      <c r="E4365" s="4">
        <f>IF(ISBLANK(G4365),H4365,G4365)</f>
        <v>95</v>
      </c>
      <c r="F4365" s="9" t="b">
        <f>AND(ISBLANK(G4365),ISBLANK(H4365))</f>
        <v>0</v>
      </c>
      <c r="H4365" s="9">
        <v>95</v>
      </c>
      <c r="I4365">
        <v>548</v>
      </c>
      <c r="J4365" s="9" t="b">
        <f>AND(ISBLANK(K4365),ISBLANK(L4365))</f>
        <v>0</v>
      </c>
      <c r="L4365" s="9">
        <v>95</v>
      </c>
      <c r="M4365" s="15" t="b">
        <f>AND(ISBLANK(N4365),ISBLANK(O4365),ISBLANK(P4365))</f>
        <v>0</v>
      </c>
      <c r="O4365" s="15">
        <v>91</v>
      </c>
      <c r="Q4365">
        <v>91</v>
      </c>
      <c r="R4365" s="18" t="b">
        <f>AND(ISBLANK(S4365),ISBLANK(T4365))</f>
        <v>0</v>
      </c>
      <c r="S4365" s="20">
        <v>1</v>
      </c>
      <c r="U4365" s="15" t="b">
        <f>AND(ISBLANK(V4365),ISBLANK(W4365),ISBLANK(X4365))</f>
        <v>0</v>
      </c>
      <c r="V4365" s="16">
        <v>1</v>
      </c>
      <c r="Y4365" s="13">
        <v>1</v>
      </c>
      <c r="AA4365" s="3">
        <v>42522</v>
      </c>
      <c r="AB4365" s="24" t="str">
        <f>IF(ISERR(MONTH(AA4365)),TRIM(SUBSTITUTE(AA4365,(RIGHT(TRIM(AA4365),4)),"")),TEXT(AA4365,"mmmm"))</f>
        <v>June</v>
      </c>
      <c r="AC4365" s="24">
        <f>IF(ISERR(YEAR(AA4365)),VALUE(RIGHT(TRIM(AA4365),4)),YEAR(AA4365))</f>
        <v>2016</v>
      </c>
      <c r="AD4365" t="s">
        <v>459</v>
      </c>
      <c r="AE4365" t="b">
        <f>VLOOKUP(AA4365,duplicates!A:C,3,FALSE)</f>
        <v>0</v>
      </c>
      <c r="AF4365" t="b">
        <f t="shared" si="64"/>
        <v>1</v>
      </c>
      <c r="AG4365" s="23" t="b">
        <v>1</v>
      </c>
    </row>
    <row r="4366" spans="1:33" x14ac:dyDescent="0.2">
      <c r="A4366" t="s">
        <v>441</v>
      </c>
      <c r="B4366">
        <v>3335</v>
      </c>
      <c r="C4366" t="s">
        <v>47</v>
      </c>
      <c r="D4366" t="s">
        <v>48</v>
      </c>
      <c r="E4366" s="4">
        <f>IF(ISBLANK(G4366),H4366,G4366)</f>
        <v>4</v>
      </c>
      <c r="F4366" s="9" t="b">
        <f>AND(ISBLANK(G4366),ISBLANK(H4366))</f>
        <v>0</v>
      </c>
      <c r="H4366" s="9">
        <v>4</v>
      </c>
      <c r="I4366">
        <v>34</v>
      </c>
      <c r="J4366" s="9" t="b">
        <f>AND(ISBLANK(K4366),ISBLANK(L4366))</f>
        <v>0</v>
      </c>
      <c r="L4366" s="9">
        <v>4</v>
      </c>
      <c r="M4366" s="15" t="b">
        <f>AND(ISBLANK(N4366),ISBLANK(O4366),ISBLANK(P4366))</f>
        <v>0</v>
      </c>
      <c r="O4366" s="15">
        <v>3</v>
      </c>
      <c r="Q4366">
        <v>3</v>
      </c>
      <c r="R4366" s="18" t="b">
        <f>AND(ISBLANK(S4366),ISBLANK(T4366))</f>
        <v>0</v>
      </c>
      <c r="S4366" s="20">
        <v>1</v>
      </c>
      <c r="U4366" s="15" t="b">
        <f>AND(ISBLANK(V4366),ISBLANK(W4366),ISBLANK(X4366))</f>
        <v>0</v>
      </c>
      <c r="V4366" s="16">
        <v>1</v>
      </c>
      <c r="Y4366" s="13">
        <v>0.76</v>
      </c>
      <c r="AA4366" s="3">
        <v>42522</v>
      </c>
      <c r="AB4366" s="24" t="str">
        <f>IF(ISERR(MONTH(AA4366)),TRIM(SUBSTITUTE(AA4366,(RIGHT(TRIM(AA4366),4)),"")),TEXT(AA4366,"mmmm"))</f>
        <v>June</v>
      </c>
      <c r="AC4366" s="24">
        <f>IF(ISERR(YEAR(AA4366)),VALUE(RIGHT(TRIM(AA4366),4)),YEAR(AA4366))</f>
        <v>2016</v>
      </c>
      <c r="AD4366" t="s">
        <v>459</v>
      </c>
      <c r="AE4366" t="b">
        <f>VLOOKUP(AA4366,duplicates!A:C,3,FALSE)</f>
        <v>0</v>
      </c>
      <c r="AF4366" t="b">
        <f t="shared" si="64"/>
        <v>1</v>
      </c>
      <c r="AG4366" s="23" t="b">
        <v>1</v>
      </c>
    </row>
    <row r="4367" spans="1:33" x14ac:dyDescent="0.2">
      <c r="A4367" t="s">
        <v>441</v>
      </c>
      <c r="B4367">
        <v>3336</v>
      </c>
      <c r="C4367" t="s">
        <v>79</v>
      </c>
      <c r="D4367" t="s">
        <v>80</v>
      </c>
      <c r="E4367" s="4">
        <f>IF(ISBLANK(G4367),H4367,G4367)</f>
        <v>0</v>
      </c>
      <c r="F4367" s="9" t="b">
        <f>AND(ISBLANK(G4367),ISBLANK(H4367))</f>
        <v>0</v>
      </c>
      <c r="H4367" s="9">
        <v>0</v>
      </c>
      <c r="I4367">
        <v>2</v>
      </c>
      <c r="J4367" s="9" t="b">
        <f>AND(ISBLANK(K4367),ISBLANK(L4367))</f>
        <v>0</v>
      </c>
      <c r="L4367" s="9">
        <v>0</v>
      </c>
      <c r="M4367" s="15" t="b">
        <f>AND(ISBLANK(N4367),ISBLANK(O4367),ISBLANK(P4367))</f>
        <v>0</v>
      </c>
      <c r="O4367" s="15">
        <v>0</v>
      </c>
      <c r="Q4367">
        <v>0</v>
      </c>
      <c r="R4367" s="18" t="b">
        <f>AND(ISBLANK(S4367),ISBLANK(T4367))</f>
        <v>0</v>
      </c>
      <c r="S4367" s="18" t="s">
        <v>27</v>
      </c>
      <c r="U4367" s="15" t="b">
        <f>AND(ISBLANK(V4367),ISBLANK(W4367),ISBLANK(X4367))</f>
        <v>0</v>
      </c>
      <c r="V4367" s="15" t="s">
        <v>27</v>
      </c>
      <c r="Y4367" s="13">
        <v>0</v>
      </c>
      <c r="AA4367" s="3">
        <v>42522</v>
      </c>
      <c r="AB4367" s="24" t="str">
        <f>IF(ISERR(MONTH(AA4367)),TRIM(SUBSTITUTE(AA4367,(RIGHT(TRIM(AA4367),4)),"")),TEXT(AA4367,"mmmm"))</f>
        <v>June</v>
      </c>
      <c r="AC4367" s="24">
        <f>IF(ISERR(YEAR(AA4367)),VALUE(RIGHT(TRIM(AA4367),4)),YEAR(AA4367))</f>
        <v>2016</v>
      </c>
      <c r="AD4367" t="s">
        <v>459</v>
      </c>
      <c r="AE4367" t="b">
        <f>VLOOKUP(AA4367,duplicates!A:C,3,FALSE)</f>
        <v>0</v>
      </c>
      <c r="AF4367" t="b">
        <f t="shared" si="64"/>
        <v>1</v>
      </c>
      <c r="AG4367" s="23" t="b">
        <v>1</v>
      </c>
    </row>
    <row r="4368" spans="1:33" x14ac:dyDescent="0.2">
      <c r="A4368" t="s">
        <v>441</v>
      </c>
      <c r="B4368">
        <v>3419</v>
      </c>
      <c r="C4368" t="s">
        <v>373</v>
      </c>
      <c r="D4368" t="s">
        <v>374</v>
      </c>
      <c r="E4368" s="4">
        <f>IF(ISBLANK(G4368),H4368,G4368)</f>
        <v>130</v>
      </c>
      <c r="F4368" s="9" t="b">
        <f>AND(ISBLANK(G4368),ISBLANK(H4368))</f>
        <v>0</v>
      </c>
      <c r="H4368" s="9">
        <v>130</v>
      </c>
      <c r="I4368">
        <v>622</v>
      </c>
      <c r="J4368" s="9" t="b">
        <f>AND(ISBLANK(K4368),ISBLANK(L4368))</f>
        <v>0</v>
      </c>
      <c r="L4368" s="9">
        <v>130</v>
      </c>
      <c r="M4368" s="15" t="b">
        <f>AND(ISBLANK(N4368),ISBLANK(O4368),ISBLANK(P4368))</f>
        <v>0</v>
      </c>
      <c r="O4368" s="15">
        <v>25</v>
      </c>
      <c r="Q4368">
        <v>25</v>
      </c>
      <c r="R4368" s="18" t="b">
        <f>AND(ISBLANK(S4368),ISBLANK(T4368))</f>
        <v>0</v>
      </c>
      <c r="S4368" s="20">
        <v>1</v>
      </c>
      <c r="U4368" s="15" t="b">
        <f>AND(ISBLANK(V4368),ISBLANK(W4368),ISBLANK(X4368))</f>
        <v>0</v>
      </c>
      <c r="V4368" s="16">
        <v>1</v>
      </c>
      <c r="Y4368" s="13">
        <v>0.98</v>
      </c>
      <c r="AA4368" s="3">
        <v>42522</v>
      </c>
      <c r="AB4368" s="24" t="str">
        <f>IF(ISERR(MONTH(AA4368)),TRIM(SUBSTITUTE(AA4368,(RIGHT(TRIM(AA4368),4)),"")),TEXT(AA4368,"mmmm"))</f>
        <v>June</v>
      </c>
      <c r="AC4368" s="24">
        <f>IF(ISERR(YEAR(AA4368)),VALUE(RIGHT(TRIM(AA4368),4)),YEAR(AA4368))</f>
        <v>2016</v>
      </c>
      <c r="AD4368" t="s">
        <v>459</v>
      </c>
      <c r="AE4368" t="b">
        <f>VLOOKUP(AA4368,duplicates!A:C,3,FALSE)</f>
        <v>0</v>
      </c>
      <c r="AF4368" t="b">
        <f t="shared" si="64"/>
        <v>1</v>
      </c>
      <c r="AG4368" s="23" t="b">
        <v>1</v>
      </c>
    </row>
    <row r="4369" spans="1:33" x14ac:dyDescent="0.2">
      <c r="A4369" t="s">
        <v>441</v>
      </c>
      <c r="B4369">
        <v>3337</v>
      </c>
      <c r="C4369" t="s">
        <v>53</v>
      </c>
      <c r="D4369" t="s">
        <v>54</v>
      </c>
      <c r="E4369" s="4">
        <f>IF(ISBLANK(G4369),H4369,G4369)</f>
        <v>33</v>
      </c>
      <c r="F4369" s="9" t="b">
        <f>AND(ISBLANK(G4369),ISBLANK(H4369))</f>
        <v>0</v>
      </c>
      <c r="H4369" s="9">
        <v>33</v>
      </c>
      <c r="I4369">
        <v>351</v>
      </c>
      <c r="J4369" s="9" t="b">
        <f>AND(ISBLANK(K4369),ISBLANK(L4369))</f>
        <v>0</v>
      </c>
      <c r="L4369" s="9">
        <v>32</v>
      </c>
      <c r="M4369" s="15" t="b">
        <f>AND(ISBLANK(N4369),ISBLANK(O4369),ISBLANK(P4369))</f>
        <v>0</v>
      </c>
      <c r="O4369" s="15">
        <v>20</v>
      </c>
      <c r="Q4369">
        <v>20</v>
      </c>
      <c r="R4369" s="18" t="b">
        <f>AND(ISBLANK(S4369),ISBLANK(T4369))</f>
        <v>0</v>
      </c>
      <c r="S4369" s="20">
        <v>1</v>
      </c>
      <c r="U4369" s="15" t="b">
        <f>AND(ISBLANK(V4369),ISBLANK(W4369),ISBLANK(X4369))</f>
        <v>0</v>
      </c>
      <c r="V4369" s="16">
        <v>0.97</v>
      </c>
      <c r="Y4369" s="13">
        <v>0.91</v>
      </c>
      <c r="AA4369" s="3">
        <v>42522</v>
      </c>
      <c r="AB4369" s="24" t="str">
        <f>IF(ISERR(MONTH(AA4369)),TRIM(SUBSTITUTE(AA4369,(RIGHT(TRIM(AA4369),4)),"")),TEXT(AA4369,"mmmm"))</f>
        <v>June</v>
      </c>
      <c r="AC4369" s="24">
        <f>IF(ISERR(YEAR(AA4369)),VALUE(RIGHT(TRIM(AA4369),4)),YEAR(AA4369))</f>
        <v>2016</v>
      </c>
      <c r="AD4369" t="s">
        <v>459</v>
      </c>
      <c r="AE4369" t="b">
        <f>VLOOKUP(AA4369,duplicates!A:C,3,FALSE)</f>
        <v>0</v>
      </c>
      <c r="AF4369" t="b">
        <f t="shared" si="64"/>
        <v>1</v>
      </c>
      <c r="AG4369" s="23" t="b">
        <v>1</v>
      </c>
    </row>
    <row r="4370" spans="1:33" x14ac:dyDescent="0.2">
      <c r="A4370" t="s">
        <v>441</v>
      </c>
      <c r="B4370">
        <v>3420</v>
      </c>
      <c r="C4370" t="s">
        <v>283</v>
      </c>
      <c r="D4370" t="s">
        <v>284</v>
      </c>
      <c r="E4370" s="4">
        <f>IF(ISBLANK(G4370),H4370,G4370)</f>
        <v>81</v>
      </c>
      <c r="F4370" s="9" t="b">
        <f>AND(ISBLANK(G4370),ISBLANK(H4370))</f>
        <v>0</v>
      </c>
      <c r="H4370" s="9">
        <v>81</v>
      </c>
      <c r="I4370">
        <v>527</v>
      </c>
      <c r="J4370" s="9" t="b">
        <f>AND(ISBLANK(K4370),ISBLANK(L4370))</f>
        <v>0</v>
      </c>
      <c r="L4370" s="9">
        <v>81</v>
      </c>
      <c r="M4370" s="15" t="b">
        <f>AND(ISBLANK(N4370),ISBLANK(O4370),ISBLANK(P4370))</f>
        <v>0</v>
      </c>
      <c r="O4370" s="15">
        <v>40</v>
      </c>
      <c r="Q4370">
        <v>39</v>
      </c>
      <c r="R4370" s="18" t="b">
        <f>AND(ISBLANK(S4370),ISBLANK(T4370))</f>
        <v>0</v>
      </c>
      <c r="S4370" s="20">
        <v>0.98</v>
      </c>
      <c r="U4370" s="15" t="b">
        <f>AND(ISBLANK(V4370),ISBLANK(W4370),ISBLANK(X4370))</f>
        <v>0</v>
      </c>
      <c r="V4370" s="16">
        <v>1</v>
      </c>
      <c r="Y4370" s="13">
        <v>0.99</v>
      </c>
      <c r="AA4370" s="3">
        <v>42522</v>
      </c>
      <c r="AB4370" s="24" t="str">
        <f>IF(ISERR(MONTH(AA4370)),TRIM(SUBSTITUTE(AA4370,(RIGHT(TRIM(AA4370),4)),"")),TEXT(AA4370,"mmmm"))</f>
        <v>June</v>
      </c>
      <c r="AC4370" s="24">
        <f>IF(ISERR(YEAR(AA4370)),VALUE(RIGHT(TRIM(AA4370),4)),YEAR(AA4370))</f>
        <v>2016</v>
      </c>
      <c r="AD4370" t="s">
        <v>459</v>
      </c>
      <c r="AE4370" t="b">
        <f>VLOOKUP(AA4370,duplicates!A:C,3,FALSE)</f>
        <v>0</v>
      </c>
      <c r="AF4370" t="b">
        <f t="shared" si="64"/>
        <v>1</v>
      </c>
      <c r="AG4370" s="23" t="b">
        <v>1</v>
      </c>
    </row>
    <row r="4371" spans="1:33" x14ac:dyDescent="0.2">
      <c r="A4371" t="s">
        <v>441</v>
      </c>
      <c r="B4371">
        <v>3338</v>
      </c>
      <c r="C4371" t="s">
        <v>147</v>
      </c>
      <c r="D4371" t="s">
        <v>148</v>
      </c>
      <c r="E4371" s="4">
        <f>IF(ISBLANK(G4371),H4371,G4371)</f>
        <v>15</v>
      </c>
      <c r="F4371" s="9" t="b">
        <f>AND(ISBLANK(G4371),ISBLANK(H4371))</f>
        <v>0</v>
      </c>
      <c r="H4371" s="9">
        <v>15</v>
      </c>
      <c r="I4371">
        <v>279</v>
      </c>
      <c r="J4371" s="9" t="b">
        <f>AND(ISBLANK(K4371),ISBLANK(L4371))</f>
        <v>0</v>
      </c>
      <c r="L4371" s="9">
        <v>15</v>
      </c>
      <c r="M4371" s="15" t="b">
        <f>AND(ISBLANK(N4371),ISBLANK(O4371),ISBLANK(P4371))</f>
        <v>0</v>
      </c>
      <c r="O4371" s="15">
        <v>15</v>
      </c>
      <c r="Q4371">
        <v>14</v>
      </c>
      <c r="R4371" s="18" t="b">
        <f>AND(ISBLANK(S4371),ISBLANK(T4371))</f>
        <v>0</v>
      </c>
      <c r="S4371" s="20">
        <v>0.93</v>
      </c>
      <c r="U4371" s="15" t="b">
        <f>AND(ISBLANK(V4371),ISBLANK(W4371),ISBLANK(X4371))</f>
        <v>0</v>
      </c>
      <c r="V4371" s="16">
        <v>1</v>
      </c>
      <c r="Y4371" s="13">
        <v>0.95</v>
      </c>
      <c r="AA4371" s="3">
        <v>42522</v>
      </c>
      <c r="AB4371" s="24" t="str">
        <f>IF(ISERR(MONTH(AA4371)),TRIM(SUBSTITUTE(AA4371,(RIGHT(TRIM(AA4371),4)),"")),TEXT(AA4371,"mmmm"))</f>
        <v>June</v>
      </c>
      <c r="AC4371" s="24">
        <f>IF(ISERR(YEAR(AA4371)),VALUE(RIGHT(TRIM(AA4371),4)),YEAR(AA4371))</f>
        <v>2016</v>
      </c>
      <c r="AD4371" t="s">
        <v>459</v>
      </c>
      <c r="AE4371" t="b">
        <f>VLOOKUP(AA4371,duplicates!A:C,3,FALSE)</f>
        <v>0</v>
      </c>
      <c r="AF4371" t="b">
        <f t="shared" si="64"/>
        <v>1</v>
      </c>
      <c r="AG4371" s="23" t="b">
        <v>1</v>
      </c>
    </row>
    <row r="4372" spans="1:33" x14ac:dyDescent="0.2">
      <c r="A4372" t="s">
        <v>441</v>
      </c>
      <c r="B4372">
        <v>3339</v>
      </c>
      <c r="C4372" t="s">
        <v>49</v>
      </c>
      <c r="D4372" t="s">
        <v>50</v>
      </c>
      <c r="E4372" s="4">
        <f>IF(ISBLANK(G4372),H4372,G4372)</f>
        <v>34</v>
      </c>
      <c r="F4372" s="9" t="b">
        <f>AND(ISBLANK(G4372),ISBLANK(H4372))</f>
        <v>0</v>
      </c>
      <c r="H4372" s="9">
        <v>34</v>
      </c>
      <c r="I4372">
        <v>415</v>
      </c>
      <c r="J4372" s="9" t="b">
        <f>AND(ISBLANK(K4372),ISBLANK(L4372))</f>
        <v>0</v>
      </c>
      <c r="L4372" s="9">
        <v>34</v>
      </c>
      <c r="M4372" s="15" t="b">
        <f>AND(ISBLANK(N4372),ISBLANK(O4372),ISBLANK(P4372))</f>
        <v>0</v>
      </c>
      <c r="O4372" s="15">
        <v>34</v>
      </c>
      <c r="Q4372">
        <v>34</v>
      </c>
      <c r="R4372" s="18" t="b">
        <f>AND(ISBLANK(S4372),ISBLANK(T4372))</f>
        <v>0</v>
      </c>
      <c r="S4372" s="20">
        <v>1</v>
      </c>
      <c r="U4372" s="15" t="b">
        <f>AND(ISBLANK(V4372),ISBLANK(W4372),ISBLANK(X4372))</f>
        <v>0</v>
      </c>
      <c r="V4372" s="16">
        <v>1</v>
      </c>
      <c r="Y4372" s="13">
        <v>0.97</v>
      </c>
      <c r="AA4372" s="3">
        <v>42522</v>
      </c>
      <c r="AB4372" s="24" t="str">
        <f>IF(ISERR(MONTH(AA4372)),TRIM(SUBSTITUTE(AA4372,(RIGHT(TRIM(AA4372),4)),"")),TEXT(AA4372,"mmmm"))</f>
        <v>June</v>
      </c>
      <c r="AC4372" s="24">
        <f>IF(ISERR(YEAR(AA4372)),VALUE(RIGHT(TRIM(AA4372),4)),YEAR(AA4372))</f>
        <v>2016</v>
      </c>
      <c r="AD4372" t="s">
        <v>459</v>
      </c>
      <c r="AE4372" t="b">
        <f>VLOOKUP(AA4372,duplicates!A:C,3,FALSE)</f>
        <v>0</v>
      </c>
      <c r="AF4372" t="b">
        <f t="shared" si="64"/>
        <v>1</v>
      </c>
      <c r="AG4372" s="23" t="b">
        <v>1</v>
      </c>
    </row>
    <row r="4373" spans="1:33" x14ac:dyDescent="0.2">
      <c r="A4373" t="s">
        <v>441</v>
      </c>
      <c r="B4373">
        <v>3421</v>
      </c>
      <c r="C4373" t="s">
        <v>255</v>
      </c>
      <c r="D4373" t="s">
        <v>256</v>
      </c>
      <c r="E4373" s="4">
        <f>IF(ISBLANK(G4373),H4373,G4373)</f>
        <v>41</v>
      </c>
      <c r="F4373" s="9" t="b">
        <f>AND(ISBLANK(G4373),ISBLANK(H4373))</f>
        <v>0</v>
      </c>
      <c r="H4373" s="9">
        <v>41</v>
      </c>
      <c r="I4373">
        <v>391</v>
      </c>
      <c r="J4373" s="9" t="b">
        <f>AND(ISBLANK(K4373),ISBLANK(L4373))</f>
        <v>0</v>
      </c>
      <c r="L4373" s="9">
        <v>23</v>
      </c>
      <c r="M4373" s="15" t="b">
        <f>AND(ISBLANK(N4373),ISBLANK(O4373),ISBLANK(P4373))</f>
        <v>0</v>
      </c>
      <c r="O4373" s="15">
        <v>39</v>
      </c>
      <c r="Q4373">
        <v>21</v>
      </c>
      <c r="R4373" s="18" t="b">
        <f>AND(ISBLANK(S4373),ISBLANK(T4373))</f>
        <v>0</v>
      </c>
      <c r="S4373" s="20">
        <v>0.54</v>
      </c>
      <c r="U4373" s="15" t="b">
        <f>AND(ISBLANK(V4373),ISBLANK(W4373),ISBLANK(X4373))</f>
        <v>0</v>
      </c>
      <c r="V4373" s="16">
        <v>0.56000000000000005</v>
      </c>
      <c r="Y4373" s="13">
        <v>0.84</v>
      </c>
      <c r="AA4373" s="3">
        <v>42522</v>
      </c>
      <c r="AB4373" s="24" t="str">
        <f>IF(ISERR(MONTH(AA4373)),TRIM(SUBSTITUTE(AA4373,(RIGHT(TRIM(AA4373),4)),"")),TEXT(AA4373,"mmmm"))</f>
        <v>June</v>
      </c>
      <c r="AC4373" s="24">
        <f>IF(ISERR(YEAR(AA4373)),VALUE(RIGHT(TRIM(AA4373),4)),YEAR(AA4373))</f>
        <v>2016</v>
      </c>
      <c r="AD4373" t="s">
        <v>459</v>
      </c>
      <c r="AE4373" t="b">
        <f>VLOOKUP(AA4373,duplicates!A:C,3,FALSE)</f>
        <v>0</v>
      </c>
      <c r="AF4373" t="b">
        <f t="shared" si="64"/>
        <v>1</v>
      </c>
      <c r="AG4373" s="23" t="b">
        <v>1</v>
      </c>
    </row>
    <row r="4374" spans="1:33" x14ac:dyDescent="0.2">
      <c r="A4374" t="s">
        <v>441</v>
      </c>
      <c r="B4374">
        <v>3422</v>
      </c>
      <c r="C4374" t="s">
        <v>357</v>
      </c>
      <c r="D4374" t="s">
        <v>358</v>
      </c>
      <c r="E4374" s="4">
        <f>IF(ISBLANK(G4374),H4374,G4374)</f>
        <v>46</v>
      </c>
      <c r="F4374" s="9" t="b">
        <f>AND(ISBLANK(G4374),ISBLANK(H4374))</f>
        <v>0</v>
      </c>
      <c r="H4374" s="9">
        <v>46</v>
      </c>
      <c r="I4374">
        <v>305</v>
      </c>
      <c r="J4374" s="9" t="b">
        <f>AND(ISBLANK(K4374),ISBLANK(L4374))</f>
        <v>0</v>
      </c>
      <c r="L4374" s="9">
        <v>46</v>
      </c>
      <c r="M4374" s="15" t="b">
        <f>AND(ISBLANK(N4374),ISBLANK(O4374),ISBLANK(P4374))</f>
        <v>0</v>
      </c>
      <c r="O4374" s="15">
        <v>29</v>
      </c>
      <c r="Q4374">
        <v>24</v>
      </c>
      <c r="R4374" s="18" t="b">
        <f>AND(ISBLANK(S4374),ISBLANK(T4374))</f>
        <v>0</v>
      </c>
      <c r="S4374" s="20">
        <v>0.83</v>
      </c>
      <c r="U4374" s="15" t="b">
        <f>AND(ISBLANK(V4374),ISBLANK(W4374),ISBLANK(X4374))</f>
        <v>0</v>
      </c>
      <c r="V4374" s="16">
        <v>1</v>
      </c>
      <c r="Y4374" s="13">
        <v>0.97</v>
      </c>
      <c r="AA4374" s="3">
        <v>42522</v>
      </c>
      <c r="AB4374" s="24" t="str">
        <f>IF(ISERR(MONTH(AA4374)),TRIM(SUBSTITUTE(AA4374,(RIGHT(TRIM(AA4374),4)),"")),TEXT(AA4374,"mmmm"))</f>
        <v>June</v>
      </c>
      <c r="AC4374" s="24">
        <f>IF(ISERR(YEAR(AA4374)),VALUE(RIGHT(TRIM(AA4374),4)),YEAR(AA4374))</f>
        <v>2016</v>
      </c>
      <c r="AD4374" t="s">
        <v>459</v>
      </c>
      <c r="AE4374" t="b">
        <f>VLOOKUP(AA4374,duplicates!A:C,3,FALSE)</f>
        <v>0</v>
      </c>
      <c r="AF4374" t="b">
        <f t="shared" si="64"/>
        <v>1</v>
      </c>
      <c r="AG4374" s="23" t="b">
        <v>1</v>
      </c>
    </row>
    <row r="4375" spans="1:33" x14ac:dyDescent="0.2">
      <c r="A4375" t="s">
        <v>441</v>
      </c>
      <c r="B4375">
        <v>3340</v>
      </c>
      <c r="C4375" t="s">
        <v>65</v>
      </c>
      <c r="D4375" t="s">
        <v>66</v>
      </c>
      <c r="E4375" s="4">
        <f>IF(ISBLANK(G4375),H4375,G4375)</f>
        <v>51</v>
      </c>
      <c r="F4375" s="9" t="b">
        <f>AND(ISBLANK(G4375),ISBLANK(H4375))</f>
        <v>0</v>
      </c>
      <c r="H4375" s="9">
        <v>51</v>
      </c>
      <c r="I4375">
        <v>223</v>
      </c>
      <c r="J4375" s="9" t="b">
        <f>AND(ISBLANK(K4375),ISBLANK(L4375))</f>
        <v>0</v>
      </c>
      <c r="L4375" s="9">
        <v>51</v>
      </c>
      <c r="M4375" s="15" t="b">
        <f>AND(ISBLANK(N4375),ISBLANK(O4375),ISBLANK(P4375))</f>
        <v>0</v>
      </c>
      <c r="O4375" s="15">
        <v>16</v>
      </c>
      <c r="Q4375">
        <v>15</v>
      </c>
      <c r="R4375" s="18" t="b">
        <f>AND(ISBLANK(S4375),ISBLANK(T4375))</f>
        <v>0</v>
      </c>
      <c r="S4375" s="20">
        <v>0.94</v>
      </c>
      <c r="U4375" s="15" t="b">
        <f>AND(ISBLANK(V4375),ISBLANK(W4375),ISBLANK(X4375))</f>
        <v>0</v>
      </c>
      <c r="V4375" s="16">
        <v>1</v>
      </c>
      <c r="Y4375" s="13">
        <v>0.9</v>
      </c>
      <c r="AA4375" s="3">
        <v>42522</v>
      </c>
      <c r="AB4375" s="24" t="str">
        <f>IF(ISERR(MONTH(AA4375)),TRIM(SUBSTITUTE(AA4375,(RIGHT(TRIM(AA4375),4)),"")),TEXT(AA4375,"mmmm"))</f>
        <v>June</v>
      </c>
      <c r="AC4375" s="24">
        <f>IF(ISERR(YEAR(AA4375)),VALUE(RIGHT(TRIM(AA4375),4)),YEAR(AA4375))</f>
        <v>2016</v>
      </c>
      <c r="AD4375" t="s">
        <v>459</v>
      </c>
      <c r="AE4375" t="b">
        <f>VLOOKUP(AA4375,duplicates!A:C,3,FALSE)</f>
        <v>0</v>
      </c>
      <c r="AF4375" t="b">
        <f t="shared" si="64"/>
        <v>1</v>
      </c>
      <c r="AG4375" s="23" t="b">
        <v>1</v>
      </c>
    </row>
    <row r="4376" spans="1:33" x14ac:dyDescent="0.2">
      <c r="A4376" t="s">
        <v>441</v>
      </c>
      <c r="B4376">
        <v>3341</v>
      </c>
      <c r="C4376" t="s">
        <v>352</v>
      </c>
      <c r="D4376" t="s">
        <v>353</v>
      </c>
      <c r="E4376" s="4" t="str">
        <f>IF(ISBLANK(G4376),H4376,G4376)</f>
        <v>NIL RETURN</v>
      </c>
      <c r="F4376" s="9" t="b">
        <f>AND(ISBLANK(G4376),ISBLANK(H4376))</f>
        <v>0</v>
      </c>
      <c r="H4376" s="9" t="s">
        <v>317</v>
      </c>
      <c r="I4376" t="s">
        <v>317</v>
      </c>
      <c r="J4376" s="9" t="b">
        <f>AND(ISBLANK(K4376),ISBLANK(L4376))</f>
        <v>0</v>
      </c>
      <c r="L4376" s="9" t="s">
        <v>317</v>
      </c>
      <c r="M4376" s="15" t="b">
        <f>AND(ISBLANK(N4376),ISBLANK(O4376),ISBLANK(P4376))</f>
        <v>0</v>
      </c>
      <c r="O4376" s="15" t="s">
        <v>317</v>
      </c>
      <c r="Q4376" t="s">
        <v>317</v>
      </c>
      <c r="R4376" s="18" t="b">
        <f>AND(ISBLANK(S4376),ISBLANK(T4376))</f>
        <v>0</v>
      </c>
      <c r="S4376" s="18" t="s">
        <v>27</v>
      </c>
      <c r="U4376" s="15" t="b">
        <f>AND(ISBLANK(V4376),ISBLANK(W4376),ISBLANK(X4376))</f>
        <v>0</v>
      </c>
      <c r="V4376" s="15" t="s">
        <v>27</v>
      </c>
      <c r="Y4376" s="12" t="s">
        <v>27</v>
      </c>
      <c r="AA4376" s="3">
        <v>42522</v>
      </c>
      <c r="AB4376" s="24" t="str">
        <f>IF(ISERR(MONTH(AA4376)),TRIM(SUBSTITUTE(AA4376,(RIGHT(TRIM(AA4376),4)),"")),TEXT(AA4376,"mmmm"))</f>
        <v>June</v>
      </c>
      <c r="AC4376" s="24">
        <f>IF(ISERR(YEAR(AA4376)),VALUE(RIGHT(TRIM(AA4376),4)),YEAR(AA4376))</f>
        <v>2016</v>
      </c>
      <c r="AD4376" t="s">
        <v>459</v>
      </c>
      <c r="AE4376" t="b">
        <f>VLOOKUP(AA4376,duplicates!A:C,3,FALSE)</f>
        <v>0</v>
      </c>
      <c r="AF4376" t="b">
        <f t="shared" si="64"/>
        <v>1</v>
      </c>
      <c r="AG4376" s="23" t="b">
        <v>1</v>
      </c>
    </row>
    <row r="4377" spans="1:33" x14ac:dyDescent="0.2">
      <c r="A4377" t="s">
        <v>441</v>
      </c>
      <c r="B4377">
        <v>3342</v>
      </c>
      <c r="C4377" t="s">
        <v>125</v>
      </c>
      <c r="D4377" t="s">
        <v>126</v>
      </c>
      <c r="E4377" s="4">
        <f>IF(ISBLANK(G4377),H4377,G4377)</f>
        <v>10</v>
      </c>
      <c r="F4377" s="9" t="b">
        <f>AND(ISBLANK(G4377),ISBLANK(H4377))</f>
        <v>0</v>
      </c>
      <c r="H4377" s="9">
        <v>10</v>
      </c>
      <c r="I4377">
        <v>666</v>
      </c>
      <c r="J4377" s="9" t="b">
        <f>AND(ISBLANK(K4377),ISBLANK(L4377))</f>
        <v>0</v>
      </c>
      <c r="L4377" s="9">
        <v>9</v>
      </c>
      <c r="M4377" s="15" t="b">
        <f>AND(ISBLANK(N4377),ISBLANK(O4377),ISBLANK(P4377))</f>
        <v>0</v>
      </c>
      <c r="O4377" s="15">
        <v>9</v>
      </c>
      <c r="Q4377">
        <v>9</v>
      </c>
      <c r="R4377" s="18" t="b">
        <f>AND(ISBLANK(S4377),ISBLANK(T4377))</f>
        <v>0</v>
      </c>
      <c r="S4377" s="20">
        <v>1</v>
      </c>
      <c r="U4377" s="15" t="b">
        <f>AND(ISBLANK(V4377),ISBLANK(W4377),ISBLANK(X4377))</f>
        <v>0</v>
      </c>
      <c r="V4377" s="16">
        <v>0.9</v>
      </c>
      <c r="Y4377" s="13">
        <v>0.95</v>
      </c>
      <c r="AA4377" s="3">
        <v>42522</v>
      </c>
      <c r="AB4377" s="24" t="str">
        <f>IF(ISERR(MONTH(AA4377)),TRIM(SUBSTITUTE(AA4377,(RIGHT(TRIM(AA4377),4)),"")),TEXT(AA4377,"mmmm"))</f>
        <v>June</v>
      </c>
      <c r="AC4377" s="24">
        <f>IF(ISERR(YEAR(AA4377)),VALUE(RIGHT(TRIM(AA4377),4)),YEAR(AA4377))</f>
        <v>2016</v>
      </c>
      <c r="AD4377" t="s">
        <v>459</v>
      </c>
      <c r="AE4377" t="b">
        <f>VLOOKUP(AA4377,duplicates!A:C,3,FALSE)</f>
        <v>0</v>
      </c>
      <c r="AF4377" t="b">
        <f t="shared" si="64"/>
        <v>1</v>
      </c>
      <c r="AG4377" s="23" t="b">
        <v>1</v>
      </c>
    </row>
    <row r="4378" spans="1:33" x14ac:dyDescent="0.2">
      <c r="A4378" t="s">
        <v>441</v>
      </c>
      <c r="B4378">
        <v>3423</v>
      </c>
      <c r="C4378" t="s">
        <v>267</v>
      </c>
      <c r="D4378" t="s">
        <v>268</v>
      </c>
      <c r="E4378" s="4">
        <f>IF(ISBLANK(G4378),H4378,G4378)</f>
        <v>29</v>
      </c>
      <c r="F4378" s="9" t="b">
        <f>AND(ISBLANK(G4378),ISBLANK(H4378))</f>
        <v>0</v>
      </c>
      <c r="H4378" s="9">
        <v>29</v>
      </c>
      <c r="I4378">
        <v>666</v>
      </c>
      <c r="J4378" s="9" t="b">
        <f>AND(ISBLANK(K4378),ISBLANK(L4378))</f>
        <v>0</v>
      </c>
      <c r="L4378" s="9">
        <v>27</v>
      </c>
      <c r="M4378" s="15" t="b">
        <f>AND(ISBLANK(N4378),ISBLANK(O4378),ISBLANK(P4378))</f>
        <v>0</v>
      </c>
      <c r="O4378" s="15">
        <v>25</v>
      </c>
      <c r="Q4378">
        <v>23</v>
      </c>
      <c r="R4378" s="18" t="b">
        <f>AND(ISBLANK(S4378),ISBLANK(T4378))</f>
        <v>0</v>
      </c>
      <c r="S4378" s="20">
        <v>0.92</v>
      </c>
      <c r="U4378" s="15" t="b">
        <f>AND(ISBLANK(V4378),ISBLANK(W4378),ISBLANK(X4378))</f>
        <v>0</v>
      </c>
      <c r="V4378" s="16">
        <v>0.93</v>
      </c>
      <c r="Y4378" s="13">
        <v>0.96</v>
      </c>
      <c r="AA4378" s="3">
        <v>42522</v>
      </c>
      <c r="AB4378" s="24" t="str">
        <f>IF(ISERR(MONTH(AA4378)),TRIM(SUBSTITUTE(AA4378,(RIGHT(TRIM(AA4378),4)),"")),TEXT(AA4378,"mmmm"))</f>
        <v>June</v>
      </c>
      <c r="AC4378" s="24">
        <f>IF(ISERR(YEAR(AA4378)),VALUE(RIGHT(TRIM(AA4378),4)),YEAR(AA4378))</f>
        <v>2016</v>
      </c>
      <c r="AD4378" t="s">
        <v>459</v>
      </c>
      <c r="AE4378" t="b">
        <f>VLOOKUP(AA4378,duplicates!A:C,3,FALSE)</f>
        <v>0</v>
      </c>
      <c r="AF4378" t="b">
        <f t="shared" si="64"/>
        <v>1</v>
      </c>
      <c r="AG4378" s="23" t="b">
        <v>1</v>
      </c>
    </row>
    <row r="4379" spans="1:33" x14ac:dyDescent="0.2">
      <c r="A4379" t="s">
        <v>441</v>
      </c>
      <c r="B4379">
        <v>3424</v>
      </c>
      <c r="C4379" t="s">
        <v>337</v>
      </c>
      <c r="D4379" t="s">
        <v>338</v>
      </c>
      <c r="E4379" s="4">
        <f>IF(ISBLANK(G4379),H4379,G4379)</f>
        <v>264</v>
      </c>
      <c r="F4379" s="9" t="b">
        <f>AND(ISBLANK(G4379),ISBLANK(H4379))</f>
        <v>0</v>
      </c>
      <c r="H4379" s="9">
        <v>264</v>
      </c>
      <c r="I4379">
        <v>507</v>
      </c>
      <c r="J4379" s="9" t="b">
        <f>AND(ISBLANK(K4379),ISBLANK(L4379))</f>
        <v>0</v>
      </c>
      <c r="L4379" s="9">
        <v>179</v>
      </c>
      <c r="M4379" s="15" t="b">
        <f>AND(ISBLANK(N4379),ISBLANK(O4379),ISBLANK(P4379))</f>
        <v>0</v>
      </c>
      <c r="O4379" s="15">
        <v>9</v>
      </c>
      <c r="Q4379">
        <v>5</v>
      </c>
      <c r="R4379" s="18" t="b">
        <f>AND(ISBLANK(S4379),ISBLANK(T4379))</f>
        <v>0</v>
      </c>
      <c r="S4379" s="20">
        <v>0.56000000000000005</v>
      </c>
      <c r="U4379" s="15" t="b">
        <f>AND(ISBLANK(V4379),ISBLANK(W4379),ISBLANK(X4379))</f>
        <v>0</v>
      </c>
      <c r="V4379" s="16">
        <v>0.68</v>
      </c>
      <c r="Y4379" s="13">
        <v>0.61</v>
      </c>
      <c r="AA4379" s="3">
        <v>42522</v>
      </c>
      <c r="AB4379" s="24" t="str">
        <f>IF(ISERR(MONTH(AA4379)),TRIM(SUBSTITUTE(AA4379,(RIGHT(TRIM(AA4379),4)),"")),TEXT(AA4379,"mmmm"))</f>
        <v>June</v>
      </c>
      <c r="AC4379" s="24">
        <f>IF(ISERR(YEAR(AA4379)),VALUE(RIGHT(TRIM(AA4379),4)),YEAR(AA4379))</f>
        <v>2016</v>
      </c>
      <c r="AD4379" t="s">
        <v>459</v>
      </c>
      <c r="AE4379" t="b">
        <f>VLOOKUP(AA4379,duplicates!A:C,3,FALSE)</f>
        <v>0</v>
      </c>
      <c r="AF4379" t="b">
        <f t="shared" si="64"/>
        <v>1</v>
      </c>
      <c r="AG4379" s="23" t="b">
        <v>1</v>
      </c>
    </row>
    <row r="4380" spans="1:33" x14ac:dyDescent="0.2">
      <c r="A4380" t="s">
        <v>441</v>
      </c>
      <c r="B4380">
        <v>3425</v>
      </c>
      <c r="C4380" t="s">
        <v>209</v>
      </c>
      <c r="D4380" t="s">
        <v>210</v>
      </c>
      <c r="E4380" s="4">
        <f>IF(ISBLANK(G4380),H4380,G4380)</f>
        <v>323</v>
      </c>
      <c r="F4380" s="9" t="b">
        <f>AND(ISBLANK(G4380),ISBLANK(H4380))</f>
        <v>0</v>
      </c>
      <c r="H4380" s="9">
        <v>323</v>
      </c>
      <c r="I4380">
        <v>628</v>
      </c>
      <c r="J4380" s="9" t="b">
        <f>AND(ISBLANK(K4380),ISBLANK(L4380))</f>
        <v>0</v>
      </c>
      <c r="L4380" s="9">
        <v>300</v>
      </c>
      <c r="M4380" s="15" t="b">
        <f>AND(ISBLANK(N4380),ISBLANK(O4380),ISBLANK(P4380))</f>
        <v>0</v>
      </c>
      <c r="O4380" s="15">
        <v>0</v>
      </c>
      <c r="Q4380">
        <v>0</v>
      </c>
      <c r="R4380" s="18" t="b">
        <f>AND(ISBLANK(S4380),ISBLANK(T4380))</f>
        <v>0</v>
      </c>
      <c r="S4380" s="18" t="s">
        <v>27</v>
      </c>
      <c r="U4380" s="15" t="b">
        <f>AND(ISBLANK(V4380),ISBLANK(W4380),ISBLANK(X4380))</f>
        <v>0</v>
      </c>
      <c r="V4380" s="16">
        <v>0.93</v>
      </c>
      <c r="Y4380" s="13">
        <v>0.91</v>
      </c>
      <c r="AA4380" s="3">
        <v>42522</v>
      </c>
      <c r="AB4380" s="24" t="str">
        <f>IF(ISERR(MONTH(AA4380)),TRIM(SUBSTITUTE(AA4380,(RIGHT(TRIM(AA4380),4)),"")),TEXT(AA4380,"mmmm"))</f>
        <v>June</v>
      </c>
      <c r="AC4380" s="24">
        <f>IF(ISERR(YEAR(AA4380)),VALUE(RIGHT(TRIM(AA4380),4)),YEAR(AA4380))</f>
        <v>2016</v>
      </c>
      <c r="AD4380" t="s">
        <v>459</v>
      </c>
      <c r="AE4380" t="b">
        <f>VLOOKUP(AA4380,duplicates!A:C,3,FALSE)</f>
        <v>0</v>
      </c>
      <c r="AF4380" t="b">
        <f t="shared" si="64"/>
        <v>1</v>
      </c>
      <c r="AG4380" s="23" t="b">
        <v>1</v>
      </c>
    </row>
    <row r="4381" spans="1:33" x14ac:dyDescent="0.2">
      <c r="A4381" t="s">
        <v>441</v>
      </c>
      <c r="B4381">
        <v>3343</v>
      </c>
      <c r="C4381" t="s">
        <v>181</v>
      </c>
      <c r="D4381" t="s">
        <v>182</v>
      </c>
      <c r="E4381" s="4">
        <f>IF(ISBLANK(G4381),H4381,G4381)</f>
        <v>65</v>
      </c>
      <c r="F4381" s="9" t="b">
        <f>AND(ISBLANK(G4381),ISBLANK(H4381))</f>
        <v>0</v>
      </c>
      <c r="H4381" s="9">
        <v>65</v>
      </c>
      <c r="I4381">
        <v>405</v>
      </c>
      <c r="J4381" s="9" t="b">
        <f>AND(ISBLANK(K4381),ISBLANK(L4381))</f>
        <v>0</v>
      </c>
      <c r="L4381" s="9">
        <v>65</v>
      </c>
      <c r="M4381" s="15" t="b">
        <f>AND(ISBLANK(N4381),ISBLANK(O4381),ISBLANK(P4381))</f>
        <v>0</v>
      </c>
      <c r="O4381" s="15">
        <v>28</v>
      </c>
      <c r="Q4381">
        <v>28</v>
      </c>
      <c r="R4381" s="18" t="b">
        <f>AND(ISBLANK(S4381),ISBLANK(T4381))</f>
        <v>0</v>
      </c>
      <c r="S4381" s="20">
        <v>1</v>
      </c>
      <c r="U4381" s="15" t="b">
        <f>AND(ISBLANK(V4381),ISBLANK(W4381),ISBLANK(X4381))</f>
        <v>0</v>
      </c>
      <c r="V4381" s="16">
        <v>1</v>
      </c>
      <c r="Y4381" s="13">
        <v>1</v>
      </c>
      <c r="AA4381" s="3">
        <v>42522</v>
      </c>
      <c r="AB4381" s="24" t="str">
        <f>IF(ISERR(MONTH(AA4381)),TRIM(SUBSTITUTE(AA4381,(RIGHT(TRIM(AA4381),4)),"")),TEXT(AA4381,"mmmm"))</f>
        <v>June</v>
      </c>
      <c r="AC4381" s="24">
        <f>IF(ISERR(YEAR(AA4381)),VALUE(RIGHT(TRIM(AA4381),4)),YEAR(AA4381))</f>
        <v>2016</v>
      </c>
      <c r="AD4381" t="s">
        <v>459</v>
      </c>
      <c r="AE4381" t="b">
        <f>VLOOKUP(AA4381,duplicates!A:C,3,FALSE)</f>
        <v>0</v>
      </c>
      <c r="AF4381" t="b">
        <f t="shared" si="64"/>
        <v>1</v>
      </c>
      <c r="AG4381" s="23" t="b">
        <v>1</v>
      </c>
    </row>
    <row r="4382" spans="1:33" x14ac:dyDescent="0.2">
      <c r="A4382" t="s">
        <v>441</v>
      </c>
      <c r="B4382">
        <v>3426</v>
      </c>
      <c r="C4382" t="s">
        <v>251</v>
      </c>
      <c r="D4382" t="s">
        <v>252</v>
      </c>
      <c r="E4382" s="4">
        <f>IF(ISBLANK(G4382),H4382,G4382)</f>
        <v>42</v>
      </c>
      <c r="F4382" s="9" t="b">
        <f>AND(ISBLANK(G4382),ISBLANK(H4382))</f>
        <v>0</v>
      </c>
      <c r="H4382" s="9">
        <v>42</v>
      </c>
      <c r="I4382">
        <v>385</v>
      </c>
      <c r="J4382" s="9" t="b">
        <f>AND(ISBLANK(K4382),ISBLANK(L4382))</f>
        <v>0</v>
      </c>
      <c r="L4382" s="9">
        <v>42</v>
      </c>
      <c r="M4382" s="15" t="b">
        <f>AND(ISBLANK(N4382),ISBLANK(O4382),ISBLANK(P4382))</f>
        <v>0</v>
      </c>
      <c r="O4382" s="15">
        <v>10</v>
      </c>
      <c r="Q4382">
        <v>10</v>
      </c>
      <c r="R4382" s="18" t="b">
        <f>AND(ISBLANK(S4382),ISBLANK(T4382))</f>
        <v>0</v>
      </c>
      <c r="S4382" s="20">
        <v>1</v>
      </c>
      <c r="U4382" s="15" t="b">
        <f>AND(ISBLANK(V4382),ISBLANK(W4382),ISBLANK(X4382))</f>
        <v>0</v>
      </c>
      <c r="V4382" s="16">
        <v>1</v>
      </c>
      <c r="Y4382" s="13">
        <v>0.97</v>
      </c>
      <c r="AA4382" s="3">
        <v>42522</v>
      </c>
      <c r="AB4382" s="24" t="str">
        <f>IF(ISERR(MONTH(AA4382)),TRIM(SUBSTITUTE(AA4382,(RIGHT(TRIM(AA4382),4)),"")),TEXT(AA4382,"mmmm"))</f>
        <v>June</v>
      </c>
      <c r="AC4382" s="24">
        <f>IF(ISERR(YEAR(AA4382)),VALUE(RIGHT(TRIM(AA4382),4)),YEAR(AA4382))</f>
        <v>2016</v>
      </c>
      <c r="AD4382" t="s">
        <v>459</v>
      </c>
      <c r="AE4382" t="b">
        <f>VLOOKUP(AA4382,duplicates!A:C,3,FALSE)</f>
        <v>0</v>
      </c>
      <c r="AF4382" t="b">
        <f t="shared" si="64"/>
        <v>1</v>
      </c>
      <c r="AG4382" s="23" t="b">
        <v>1</v>
      </c>
    </row>
    <row r="4383" spans="1:33" x14ac:dyDescent="0.2">
      <c r="A4383" t="s">
        <v>441</v>
      </c>
      <c r="B4383">
        <v>3427</v>
      </c>
      <c r="C4383" t="s">
        <v>215</v>
      </c>
      <c r="D4383" t="s">
        <v>216</v>
      </c>
      <c r="E4383" s="4">
        <f>IF(ISBLANK(G4383),H4383,G4383)</f>
        <v>23</v>
      </c>
      <c r="F4383" s="9" t="b">
        <f>AND(ISBLANK(G4383),ISBLANK(H4383))</f>
        <v>0</v>
      </c>
      <c r="H4383" s="9">
        <v>23</v>
      </c>
      <c r="I4383">
        <v>271</v>
      </c>
      <c r="J4383" s="9" t="b">
        <f>AND(ISBLANK(K4383),ISBLANK(L4383))</f>
        <v>0</v>
      </c>
      <c r="L4383" s="9">
        <v>23</v>
      </c>
      <c r="M4383" s="15" t="b">
        <f>AND(ISBLANK(N4383),ISBLANK(O4383),ISBLANK(P4383))</f>
        <v>0</v>
      </c>
      <c r="O4383" s="15">
        <v>11</v>
      </c>
      <c r="Q4383">
        <v>11</v>
      </c>
      <c r="R4383" s="18" t="b">
        <f>AND(ISBLANK(S4383),ISBLANK(T4383))</f>
        <v>0</v>
      </c>
      <c r="S4383" s="20">
        <v>1</v>
      </c>
      <c r="U4383" s="15" t="b">
        <f>AND(ISBLANK(V4383),ISBLANK(W4383),ISBLANK(X4383))</f>
        <v>0</v>
      </c>
      <c r="V4383" s="16">
        <v>1</v>
      </c>
      <c r="Y4383" s="13">
        <v>0.37</v>
      </c>
      <c r="AA4383" s="3">
        <v>42522</v>
      </c>
      <c r="AB4383" s="24" t="str">
        <f>IF(ISERR(MONTH(AA4383)),TRIM(SUBSTITUTE(AA4383,(RIGHT(TRIM(AA4383),4)),"")),TEXT(AA4383,"mmmm"))</f>
        <v>June</v>
      </c>
      <c r="AC4383" s="24">
        <f>IF(ISERR(YEAR(AA4383)),VALUE(RIGHT(TRIM(AA4383),4)),YEAR(AA4383))</f>
        <v>2016</v>
      </c>
      <c r="AD4383" t="s">
        <v>459</v>
      </c>
      <c r="AE4383" t="b">
        <f>VLOOKUP(AA4383,duplicates!A:C,3,FALSE)</f>
        <v>0</v>
      </c>
      <c r="AF4383" t="b">
        <f t="shared" si="64"/>
        <v>1</v>
      </c>
      <c r="AG4383" s="23" t="b">
        <v>1</v>
      </c>
    </row>
    <row r="4384" spans="1:33" x14ac:dyDescent="0.2">
      <c r="A4384" t="s">
        <v>441</v>
      </c>
      <c r="B4384">
        <v>3344</v>
      </c>
      <c r="C4384" t="s">
        <v>335</v>
      </c>
      <c r="D4384" t="s">
        <v>114</v>
      </c>
      <c r="E4384" s="4">
        <f>IF(ISBLANK(G4384),H4384,G4384)</f>
        <v>43</v>
      </c>
      <c r="F4384" s="9" t="b">
        <f>AND(ISBLANK(G4384),ISBLANK(H4384))</f>
        <v>0</v>
      </c>
      <c r="H4384" s="9">
        <v>43</v>
      </c>
      <c r="I4384">
        <v>504</v>
      </c>
      <c r="J4384" s="9" t="b">
        <f>AND(ISBLANK(K4384),ISBLANK(L4384))</f>
        <v>0</v>
      </c>
      <c r="L4384" s="9">
        <v>43</v>
      </c>
      <c r="M4384" s="15" t="b">
        <f>AND(ISBLANK(N4384),ISBLANK(O4384),ISBLANK(P4384))</f>
        <v>0</v>
      </c>
      <c r="O4384" s="15">
        <v>27</v>
      </c>
      <c r="Q4384">
        <v>27</v>
      </c>
      <c r="R4384" s="18" t="b">
        <f>AND(ISBLANK(S4384),ISBLANK(T4384))</f>
        <v>0</v>
      </c>
      <c r="S4384" s="20">
        <v>1</v>
      </c>
      <c r="U4384" s="15" t="b">
        <f>AND(ISBLANK(V4384),ISBLANK(W4384),ISBLANK(X4384))</f>
        <v>0</v>
      </c>
      <c r="V4384" s="16">
        <v>1</v>
      </c>
      <c r="Y4384" s="13">
        <v>0.92</v>
      </c>
      <c r="AA4384" s="3">
        <v>42522</v>
      </c>
      <c r="AB4384" s="24" t="str">
        <f>IF(ISERR(MONTH(AA4384)),TRIM(SUBSTITUTE(AA4384,(RIGHT(TRIM(AA4384),4)),"")),TEXT(AA4384,"mmmm"))</f>
        <v>June</v>
      </c>
      <c r="AC4384" s="24">
        <f>IF(ISERR(YEAR(AA4384)),VALUE(RIGHT(TRIM(AA4384),4)),YEAR(AA4384))</f>
        <v>2016</v>
      </c>
      <c r="AD4384" t="s">
        <v>459</v>
      </c>
      <c r="AE4384" t="b">
        <f>VLOOKUP(AA4384,duplicates!A:C,3,FALSE)</f>
        <v>0</v>
      </c>
      <c r="AF4384" t="b">
        <f t="shared" si="64"/>
        <v>1</v>
      </c>
      <c r="AG4384" s="23" t="b">
        <v>1</v>
      </c>
    </row>
    <row r="4385" spans="1:33" x14ac:dyDescent="0.2">
      <c r="A4385" t="s">
        <v>441</v>
      </c>
      <c r="B4385">
        <v>3345</v>
      </c>
      <c r="C4385" t="s">
        <v>169</v>
      </c>
      <c r="D4385" t="s">
        <v>170</v>
      </c>
      <c r="E4385" s="4">
        <f>IF(ISBLANK(G4385),H4385,G4385)</f>
        <v>35</v>
      </c>
      <c r="F4385" s="9" t="b">
        <f>AND(ISBLANK(G4385),ISBLANK(H4385))</f>
        <v>0</v>
      </c>
      <c r="H4385" s="9">
        <v>35</v>
      </c>
      <c r="I4385">
        <v>325</v>
      </c>
      <c r="J4385" s="9" t="b">
        <f>AND(ISBLANK(K4385),ISBLANK(L4385))</f>
        <v>0</v>
      </c>
      <c r="L4385" s="9">
        <v>32</v>
      </c>
      <c r="M4385" s="15" t="b">
        <f>AND(ISBLANK(N4385),ISBLANK(O4385),ISBLANK(P4385))</f>
        <v>0</v>
      </c>
      <c r="O4385" s="15">
        <v>0</v>
      </c>
      <c r="Q4385">
        <v>0</v>
      </c>
      <c r="R4385" s="18" t="b">
        <f>AND(ISBLANK(S4385),ISBLANK(T4385))</f>
        <v>0</v>
      </c>
      <c r="S4385" s="18" t="s">
        <v>27</v>
      </c>
      <c r="U4385" s="15" t="b">
        <f>AND(ISBLANK(V4385),ISBLANK(W4385),ISBLANK(X4385))</f>
        <v>0</v>
      </c>
      <c r="V4385" s="16">
        <v>0.91</v>
      </c>
      <c r="Y4385" s="13">
        <v>0.94</v>
      </c>
      <c r="AA4385" s="3">
        <v>42522</v>
      </c>
      <c r="AB4385" s="24" t="str">
        <f>IF(ISERR(MONTH(AA4385)),TRIM(SUBSTITUTE(AA4385,(RIGHT(TRIM(AA4385),4)),"")),TEXT(AA4385,"mmmm"))</f>
        <v>June</v>
      </c>
      <c r="AC4385" s="24">
        <f>IF(ISERR(YEAR(AA4385)),VALUE(RIGHT(TRIM(AA4385),4)),YEAR(AA4385))</f>
        <v>2016</v>
      </c>
      <c r="AD4385" t="s">
        <v>459</v>
      </c>
      <c r="AE4385" t="b">
        <f>VLOOKUP(AA4385,duplicates!A:C,3,FALSE)</f>
        <v>0</v>
      </c>
      <c r="AF4385" t="b">
        <f t="shared" si="64"/>
        <v>1</v>
      </c>
      <c r="AG4385" s="23" t="b">
        <v>1</v>
      </c>
    </row>
    <row r="4386" spans="1:33" x14ac:dyDescent="0.2">
      <c r="A4386" t="s">
        <v>441</v>
      </c>
      <c r="B4386">
        <v>3428</v>
      </c>
      <c r="C4386" t="s">
        <v>291</v>
      </c>
      <c r="D4386" t="s">
        <v>292</v>
      </c>
      <c r="E4386" s="4">
        <f>IF(ISBLANK(G4386),H4386,G4386)</f>
        <v>130</v>
      </c>
      <c r="F4386" s="9" t="b">
        <f>AND(ISBLANK(G4386),ISBLANK(H4386))</f>
        <v>0</v>
      </c>
      <c r="H4386" s="9">
        <v>130</v>
      </c>
      <c r="I4386">
        <v>1104</v>
      </c>
      <c r="J4386" s="9" t="b">
        <f>AND(ISBLANK(K4386),ISBLANK(L4386))</f>
        <v>0</v>
      </c>
      <c r="L4386" s="9">
        <v>130</v>
      </c>
      <c r="M4386" s="15" t="b">
        <f>AND(ISBLANK(N4386),ISBLANK(O4386),ISBLANK(P4386))</f>
        <v>0</v>
      </c>
      <c r="O4386" s="15">
        <v>60</v>
      </c>
      <c r="Q4386">
        <v>60</v>
      </c>
      <c r="R4386" s="18" t="b">
        <f>AND(ISBLANK(S4386),ISBLANK(T4386))</f>
        <v>0</v>
      </c>
      <c r="S4386" s="20">
        <v>1</v>
      </c>
      <c r="U4386" s="15" t="b">
        <f>AND(ISBLANK(V4386),ISBLANK(W4386),ISBLANK(X4386))</f>
        <v>0</v>
      </c>
      <c r="V4386" s="16">
        <v>1</v>
      </c>
      <c r="Y4386" s="13">
        <v>0.87</v>
      </c>
      <c r="AA4386" s="3">
        <v>42522</v>
      </c>
      <c r="AB4386" s="24" t="str">
        <f>IF(ISERR(MONTH(AA4386)),TRIM(SUBSTITUTE(AA4386,(RIGHT(TRIM(AA4386),4)),"")),TEXT(AA4386,"mmmm"))</f>
        <v>June</v>
      </c>
      <c r="AC4386" s="24">
        <f>IF(ISERR(YEAR(AA4386)),VALUE(RIGHT(TRIM(AA4386),4)),YEAR(AA4386))</f>
        <v>2016</v>
      </c>
      <c r="AD4386" t="s">
        <v>459</v>
      </c>
      <c r="AE4386" t="b">
        <f>VLOOKUP(AA4386,duplicates!A:C,3,FALSE)</f>
        <v>0</v>
      </c>
      <c r="AF4386" t="b">
        <f t="shared" si="64"/>
        <v>1</v>
      </c>
      <c r="AG4386" s="23" t="b">
        <v>1</v>
      </c>
    </row>
    <row r="4387" spans="1:33" x14ac:dyDescent="0.2">
      <c r="A4387" t="s">
        <v>441</v>
      </c>
      <c r="B4387">
        <v>3346</v>
      </c>
      <c r="C4387" t="s">
        <v>420</v>
      </c>
      <c r="D4387" t="s">
        <v>264</v>
      </c>
      <c r="E4387" s="4">
        <f>IF(ISBLANK(G4387),H4387,G4387)</f>
        <v>403</v>
      </c>
      <c r="F4387" s="9" t="b">
        <f>AND(ISBLANK(G4387),ISBLANK(H4387))</f>
        <v>0</v>
      </c>
      <c r="H4387" s="9">
        <v>403</v>
      </c>
      <c r="I4387">
        <v>739</v>
      </c>
      <c r="J4387" s="9" t="b">
        <f>AND(ISBLANK(K4387),ISBLANK(L4387))</f>
        <v>0</v>
      </c>
      <c r="L4387" s="9">
        <v>329</v>
      </c>
      <c r="M4387" s="15" t="b">
        <f>AND(ISBLANK(N4387),ISBLANK(O4387),ISBLANK(P4387))</f>
        <v>0</v>
      </c>
      <c r="O4387" s="15">
        <v>141</v>
      </c>
      <c r="Q4387">
        <v>141</v>
      </c>
      <c r="R4387" s="18" t="b">
        <f>AND(ISBLANK(S4387),ISBLANK(T4387))</f>
        <v>0</v>
      </c>
      <c r="S4387" s="20">
        <v>1</v>
      </c>
      <c r="U4387" s="15" t="b">
        <f>AND(ISBLANK(V4387),ISBLANK(W4387),ISBLANK(X4387))</f>
        <v>0</v>
      </c>
      <c r="V4387" s="16">
        <v>0.82</v>
      </c>
      <c r="Y4387" s="13">
        <v>0.64</v>
      </c>
      <c r="AA4387" s="3">
        <v>42522</v>
      </c>
      <c r="AB4387" s="24" t="str">
        <f>IF(ISERR(MONTH(AA4387)),TRIM(SUBSTITUTE(AA4387,(RIGHT(TRIM(AA4387),4)),"")),TEXT(AA4387,"mmmm"))</f>
        <v>June</v>
      </c>
      <c r="AC4387" s="24">
        <f>IF(ISERR(YEAR(AA4387)),VALUE(RIGHT(TRIM(AA4387),4)),YEAR(AA4387))</f>
        <v>2016</v>
      </c>
      <c r="AD4387" t="s">
        <v>459</v>
      </c>
      <c r="AE4387" t="b">
        <f>VLOOKUP(AA4387,duplicates!A:C,3,FALSE)</f>
        <v>0</v>
      </c>
      <c r="AF4387" t="b">
        <f t="shared" si="64"/>
        <v>1</v>
      </c>
      <c r="AG4387" s="23" t="b">
        <v>1</v>
      </c>
    </row>
    <row r="4388" spans="1:33" x14ac:dyDescent="0.2">
      <c r="A4388" t="s">
        <v>441</v>
      </c>
      <c r="B4388">
        <v>3347</v>
      </c>
      <c r="C4388" t="s">
        <v>89</v>
      </c>
      <c r="D4388" t="s">
        <v>90</v>
      </c>
      <c r="E4388" s="4">
        <f>IF(ISBLANK(G4388),H4388,G4388)</f>
        <v>0</v>
      </c>
      <c r="F4388" s="9" t="b">
        <f>AND(ISBLANK(G4388),ISBLANK(H4388))</f>
        <v>0</v>
      </c>
      <c r="H4388" s="9">
        <v>0</v>
      </c>
      <c r="I4388">
        <v>17</v>
      </c>
      <c r="J4388" s="9" t="b">
        <f>AND(ISBLANK(K4388),ISBLANK(L4388))</f>
        <v>0</v>
      </c>
      <c r="L4388" s="9">
        <v>0</v>
      </c>
      <c r="M4388" s="15" t="b">
        <f>AND(ISBLANK(N4388),ISBLANK(O4388),ISBLANK(P4388))</f>
        <v>0</v>
      </c>
      <c r="O4388" s="15">
        <v>0</v>
      </c>
      <c r="Q4388">
        <v>0</v>
      </c>
      <c r="R4388" s="18" t="b">
        <f>AND(ISBLANK(S4388),ISBLANK(T4388))</f>
        <v>0</v>
      </c>
      <c r="S4388" s="18" t="s">
        <v>27</v>
      </c>
      <c r="U4388" s="15" t="b">
        <f>AND(ISBLANK(V4388),ISBLANK(W4388),ISBLANK(X4388))</f>
        <v>0</v>
      </c>
      <c r="V4388" s="15" t="s">
        <v>27</v>
      </c>
      <c r="Y4388" s="13">
        <v>1</v>
      </c>
      <c r="AA4388" s="3">
        <v>42522</v>
      </c>
      <c r="AB4388" s="24" t="str">
        <f>IF(ISERR(MONTH(AA4388)),TRIM(SUBSTITUTE(AA4388,(RIGHT(TRIM(AA4388),4)),"")),TEXT(AA4388,"mmmm"))</f>
        <v>June</v>
      </c>
      <c r="AC4388" s="24">
        <f>IF(ISERR(YEAR(AA4388)),VALUE(RIGHT(TRIM(AA4388),4)),YEAR(AA4388))</f>
        <v>2016</v>
      </c>
      <c r="AD4388" t="s">
        <v>459</v>
      </c>
      <c r="AE4388" t="b">
        <f>VLOOKUP(AA4388,duplicates!A:C,3,FALSE)</f>
        <v>0</v>
      </c>
      <c r="AF4388" t="b">
        <f t="shared" si="64"/>
        <v>1</v>
      </c>
      <c r="AG4388" s="23" t="b">
        <v>1</v>
      </c>
    </row>
    <row r="4389" spans="1:33" x14ac:dyDescent="0.2">
      <c r="A4389" t="s">
        <v>441</v>
      </c>
      <c r="B4389">
        <v>3429</v>
      </c>
      <c r="C4389" t="s">
        <v>275</v>
      </c>
      <c r="D4389" t="s">
        <v>276</v>
      </c>
      <c r="E4389" s="4">
        <f>IF(ISBLANK(G4389),H4389,G4389)</f>
        <v>81</v>
      </c>
      <c r="F4389" s="9" t="b">
        <f>AND(ISBLANK(G4389),ISBLANK(H4389))</f>
        <v>0</v>
      </c>
      <c r="H4389" s="9">
        <v>81</v>
      </c>
      <c r="I4389">
        <v>517</v>
      </c>
      <c r="J4389" s="9" t="b">
        <f>AND(ISBLANK(K4389),ISBLANK(L4389))</f>
        <v>0</v>
      </c>
      <c r="L4389" s="9">
        <v>81</v>
      </c>
      <c r="M4389" s="15" t="b">
        <f>AND(ISBLANK(N4389),ISBLANK(O4389),ISBLANK(P4389))</f>
        <v>0</v>
      </c>
      <c r="O4389" s="15">
        <v>28</v>
      </c>
      <c r="Q4389">
        <v>25</v>
      </c>
      <c r="R4389" s="18" t="b">
        <f>AND(ISBLANK(S4389),ISBLANK(T4389))</f>
        <v>0</v>
      </c>
      <c r="S4389" s="20">
        <v>0.89</v>
      </c>
      <c r="U4389" s="15" t="b">
        <f>AND(ISBLANK(V4389),ISBLANK(W4389),ISBLANK(X4389))</f>
        <v>0</v>
      </c>
      <c r="V4389" s="16">
        <v>1</v>
      </c>
      <c r="Y4389" s="13">
        <v>0.97</v>
      </c>
      <c r="AA4389" s="3">
        <v>42522</v>
      </c>
      <c r="AB4389" s="24" t="str">
        <f>IF(ISERR(MONTH(AA4389)),TRIM(SUBSTITUTE(AA4389,(RIGHT(TRIM(AA4389),4)),"")),TEXT(AA4389,"mmmm"))</f>
        <v>June</v>
      </c>
      <c r="AC4389" s="24">
        <f>IF(ISERR(YEAR(AA4389)),VALUE(RIGHT(TRIM(AA4389),4)),YEAR(AA4389))</f>
        <v>2016</v>
      </c>
      <c r="AD4389" t="s">
        <v>459</v>
      </c>
      <c r="AE4389" t="b">
        <f>VLOOKUP(AA4389,duplicates!A:C,3,FALSE)</f>
        <v>0</v>
      </c>
      <c r="AF4389" t="b">
        <f t="shared" si="64"/>
        <v>1</v>
      </c>
      <c r="AG4389" s="23" t="b">
        <v>1</v>
      </c>
    </row>
    <row r="4390" spans="1:33" x14ac:dyDescent="0.2">
      <c r="A4390" t="s">
        <v>441</v>
      </c>
      <c r="B4390">
        <v>3348</v>
      </c>
      <c r="C4390" t="s">
        <v>91</v>
      </c>
      <c r="D4390" t="s">
        <v>92</v>
      </c>
      <c r="E4390" s="4">
        <f>IF(ISBLANK(G4390),H4390,G4390)</f>
        <v>278</v>
      </c>
      <c r="F4390" s="9" t="b">
        <f>AND(ISBLANK(G4390),ISBLANK(H4390))</f>
        <v>0</v>
      </c>
      <c r="H4390" s="9">
        <v>278</v>
      </c>
      <c r="I4390">
        <v>331</v>
      </c>
      <c r="J4390" s="9" t="b">
        <f>AND(ISBLANK(K4390),ISBLANK(L4390))</f>
        <v>0</v>
      </c>
      <c r="L4390" s="9">
        <v>275</v>
      </c>
      <c r="M4390" s="15" t="b">
        <f>AND(ISBLANK(N4390),ISBLANK(O4390),ISBLANK(P4390))</f>
        <v>0</v>
      </c>
      <c r="O4390" s="15">
        <v>124</v>
      </c>
      <c r="Q4390">
        <v>124</v>
      </c>
      <c r="R4390" s="18" t="b">
        <f>AND(ISBLANK(S4390),ISBLANK(T4390))</f>
        <v>0</v>
      </c>
      <c r="S4390" s="20">
        <v>1</v>
      </c>
      <c r="U4390" s="15" t="b">
        <f>AND(ISBLANK(V4390),ISBLANK(W4390),ISBLANK(X4390))</f>
        <v>0</v>
      </c>
      <c r="V4390" s="16">
        <v>0.99</v>
      </c>
      <c r="Y4390" s="13">
        <v>0.98</v>
      </c>
      <c r="AA4390" s="3">
        <v>42522</v>
      </c>
      <c r="AB4390" s="24" t="str">
        <f>IF(ISERR(MONTH(AA4390)),TRIM(SUBSTITUTE(AA4390,(RIGHT(TRIM(AA4390),4)),"")),TEXT(AA4390,"mmmm"))</f>
        <v>June</v>
      </c>
      <c r="AC4390" s="24">
        <f>IF(ISERR(YEAR(AA4390)),VALUE(RIGHT(TRIM(AA4390),4)),YEAR(AA4390))</f>
        <v>2016</v>
      </c>
      <c r="AD4390" t="s">
        <v>459</v>
      </c>
      <c r="AE4390" t="b">
        <f>VLOOKUP(AA4390,duplicates!A:C,3,FALSE)</f>
        <v>0</v>
      </c>
      <c r="AF4390" t="b">
        <f t="shared" si="64"/>
        <v>1</v>
      </c>
      <c r="AG4390" s="23" t="b">
        <v>1</v>
      </c>
    </row>
    <row r="4391" spans="1:33" x14ac:dyDescent="0.2">
      <c r="A4391" t="s">
        <v>441</v>
      </c>
      <c r="B4391">
        <v>3430</v>
      </c>
      <c r="C4391" t="s">
        <v>375</v>
      </c>
      <c r="D4391" t="s">
        <v>376</v>
      </c>
      <c r="E4391" s="4" t="str">
        <f>IF(ISBLANK(G4391),H4391,G4391)</f>
        <v>NOT IN MONTH</v>
      </c>
      <c r="F4391" s="9" t="b">
        <f>AND(ISBLANK(G4391),ISBLANK(H4391))</f>
        <v>0</v>
      </c>
      <c r="H4391" s="9" t="s">
        <v>356</v>
      </c>
      <c r="I4391" t="s">
        <v>356</v>
      </c>
      <c r="J4391" s="9" t="b">
        <f>AND(ISBLANK(K4391),ISBLANK(L4391))</f>
        <v>0</v>
      </c>
      <c r="L4391" s="9" t="s">
        <v>356</v>
      </c>
      <c r="M4391" s="15" t="b">
        <f>AND(ISBLANK(N4391),ISBLANK(O4391),ISBLANK(P4391))</f>
        <v>0</v>
      </c>
      <c r="O4391" s="15" t="s">
        <v>356</v>
      </c>
      <c r="Q4391" t="s">
        <v>356</v>
      </c>
      <c r="R4391" s="18" t="b">
        <f>AND(ISBLANK(S4391),ISBLANK(T4391))</f>
        <v>0</v>
      </c>
      <c r="S4391" s="18" t="s">
        <v>27</v>
      </c>
      <c r="U4391" s="15" t="b">
        <f>AND(ISBLANK(V4391),ISBLANK(W4391),ISBLANK(X4391))</f>
        <v>0</v>
      </c>
      <c r="V4391" s="15" t="s">
        <v>27</v>
      </c>
      <c r="Y4391" s="12" t="s">
        <v>27</v>
      </c>
      <c r="AA4391" s="3">
        <v>42522</v>
      </c>
      <c r="AB4391" s="24" t="str">
        <f>IF(ISERR(MONTH(AA4391)),TRIM(SUBSTITUTE(AA4391,(RIGHT(TRIM(AA4391),4)),"")),TEXT(AA4391,"mmmm"))</f>
        <v>June</v>
      </c>
      <c r="AC4391" s="24">
        <f>IF(ISERR(YEAR(AA4391)),VALUE(RIGHT(TRIM(AA4391),4)),YEAR(AA4391))</f>
        <v>2016</v>
      </c>
      <c r="AD4391" t="s">
        <v>459</v>
      </c>
      <c r="AE4391" t="b">
        <f>VLOOKUP(AA4391,duplicates!A:C,3,FALSE)</f>
        <v>0</v>
      </c>
      <c r="AF4391" t="b">
        <f t="shared" si="64"/>
        <v>1</v>
      </c>
      <c r="AG4391" s="23" t="b">
        <v>1</v>
      </c>
    </row>
    <row r="4392" spans="1:33" x14ac:dyDescent="0.2">
      <c r="A4392" t="s">
        <v>441</v>
      </c>
      <c r="B4392">
        <v>3349</v>
      </c>
      <c r="C4392" t="s">
        <v>354</v>
      </c>
      <c r="D4392" t="s">
        <v>355</v>
      </c>
      <c r="E4392" s="4">
        <f>IF(ISBLANK(G4392),H4392,G4392)</f>
        <v>122</v>
      </c>
      <c r="F4392" s="9" t="b">
        <f>AND(ISBLANK(G4392),ISBLANK(H4392))</f>
        <v>0</v>
      </c>
      <c r="H4392" s="9">
        <v>122</v>
      </c>
      <c r="I4392">
        <v>581</v>
      </c>
      <c r="J4392" s="9" t="b">
        <f>AND(ISBLANK(K4392),ISBLANK(L4392))</f>
        <v>0</v>
      </c>
      <c r="L4392" s="9">
        <v>122</v>
      </c>
      <c r="M4392" s="15" t="b">
        <f>AND(ISBLANK(N4392),ISBLANK(O4392),ISBLANK(P4392))</f>
        <v>0</v>
      </c>
      <c r="O4392" s="15">
        <v>31</v>
      </c>
      <c r="Q4392">
        <v>31</v>
      </c>
      <c r="R4392" s="18" t="b">
        <f>AND(ISBLANK(S4392),ISBLANK(T4392))</f>
        <v>0</v>
      </c>
      <c r="S4392" s="20">
        <v>1</v>
      </c>
      <c r="U4392" s="15" t="b">
        <f>AND(ISBLANK(V4392),ISBLANK(W4392),ISBLANK(X4392))</f>
        <v>0</v>
      </c>
      <c r="V4392" s="16">
        <v>1</v>
      </c>
      <c r="Y4392" s="13">
        <v>1</v>
      </c>
      <c r="AA4392" s="3">
        <v>42522</v>
      </c>
      <c r="AB4392" s="24" t="str">
        <f>IF(ISERR(MONTH(AA4392)),TRIM(SUBSTITUTE(AA4392,(RIGHT(TRIM(AA4392),4)),"")),TEXT(AA4392,"mmmm"))</f>
        <v>June</v>
      </c>
      <c r="AC4392" s="24">
        <f>IF(ISERR(YEAR(AA4392)),VALUE(RIGHT(TRIM(AA4392),4)),YEAR(AA4392))</f>
        <v>2016</v>
      </c>
      <c r="AD4392" t="s">
        <v>459</v>
      </c>
      <c r="AE4392" t="b">
        <f>VLOOKUP(AA4392,duplicates!A:C,3,FALSE)</f>
        <v>0</v>
      </c>
      <c r="AF4392" t="b">
        <f t="shared" si="64"/>
        <v>1</v>
      </c>
      <c r="AG4392" s="23" t="b">
        <v>1</v>
      </c>
    </row>
    <row r="4393" spans="1:33" x14ac:dyDescent="0.2">
      <c r="A4393" t="s">
        <v>441</v>
      </c>
      <c r="B4393">
        <v>3431</v>
      </c>
      <c r="C4393" t="s">
        <v>231</v>
      </c>
      <c r="D4393" t="s">
        <v>232</v>
      </c>
      <c r="E4393" s="4">
        <f>IF(ISBLANK(G4393),H4393,G4393)</f>
        <v>58</v>
      </c>
      <c r="F4393" s="9" t="b">
        <f>AND(ISBLANK(G4393),ISBLANK(H4393))</f>
        <v>0</v>
      </c>
      <c r="H4393" s="9">
        <v>58</v>
      </c>
      <c r="I4393">
        <v>452</v>
      </c>
      <c r="J4393" s="9" t="b">
        <f>AND(ISBLANK(K4393),ISBLANK(L4393))</f>
        <v>0</v>
      </c>
      <c r="L4393" s="9">
        <v>58</v>
      </c>
      <c r="M4393" s="15" t="b">
        <f>AND(ISBLANK(N4393),ISBLANK(O4393),ISBLANK(P4393))</f>
        <v>0</v>
      </c>
      <c r="O4393" s="15">
        <v>34</v>
      </c>
      <c r="Q4393">
        <v>34</v>
      </c>
      <c r="R4393" s="18" t="b">
        <f>AND(ISBLANK(S4393),ISBLANK(T4393))</f>
        <v>0</v>
      </c>
      <c r="S4393" s="20">
        <v>1</v>
      </c>
      <c r="U4393" s="15" t="b">
        <f>AND(ISBLANK(V4393),ISBLANK(W4393),ISBLANK(X4393))</f>
        <v>0</v>
      </c>
      <c r="V4393" s="16">
        <v>1</v>
      </c>
      <c r="Y4393" s="13">
        <v>0.94</v>
      </c>
      <c r="AA4393" s="3">
        <v>42522</v>
      </c>
      <c r="AB4393" s="24" t="str">
        <f>IF(ISERR(MONTH(AA4393)),TRIM(SUBSTITUTE(AA4393,(RIGHT(TRIM(AA4393),4)),"")),TEXT(AA4393,"mmmm"))</f>
        <v>June</v>
      </c>
      <c r="AC4393" s="24">
        <f>IF(ISERR(YEAR(AA4393)),VALUE(RIGHT(TRIM(AA4393),4)),YEAR(AA4393))</f>
        <v>2016</v>
      </c>
      <c r="AD4393" t="s">
        <v>459</v>
      </c>
      <c r="AE4393" t="b">
        <f>VLOOKUP(AA4393,duplicates!A:C,3,FALSE)</f>
        <v>0</v>
      </c>
      <c r="AF4393" t="b">
        <f t="shared" si="64"/>
        <v>1</v>
      </c>
      <c r="AG4393" s="23" t="b">
        <v>1</v>
      </c>
    </row>
    <row r="4394" spans="1:33" x14ac:dyDescent="0.2">
      <c r="A4394" t="s">
        <v>441</v>
      </c>
      <c r="B4394">
        <v>3350</v>
      </c>
      <c r="C4394" t="s">
        <v>149</v>
      </c>
      <c r="D4394" t="s">
        <v>150</v>
      </c>
      <c r="E4394" s="4">
        <f>IF(ISBLANK(G4394),H4394,G4394)</f>
        <v>0</v>
      </c>
      <c r="F4394" s="9" t="b">
        <f>AND(ISBLANK(G4394),ISBLANK(H4394))</f>
        <v>0</v>
      </c>
      <c r="H4394" s="9">
        <v>0</v>
      </c>
      <c r="I4394">
        <v>6</v>
      </c>
      <c r="J4394" s="9" t="b">
        <f>AND(ISBLANK(K4394),ISBLANK(L4394))</f>
        <v>0</v>
      </c>
      <c r="L4394" s="9">
        <v>0</v>
      </c>
      <c r="M4394" s="15" t="b">
        <f>AND(ISBLANK(N4394),ISBLANK(O4394),ISBLANK(P4394))</f>
        <v>0</v>
      </c>
      <c r="O4394" s="15">
        <v>0</v>
      </c>
      <c r="Q4394">
        <v>0</v>
      </c>
      <c r="R4394" s="18" t="b">
        <f>AND(ISBLANK(S4394),ISBLANK(T4394))</f>
        <v>0</v>
      </c>
      <c r="S4394" s="18" t="s">
        <v>27</v>
      </c>
      <c r="U4394" s="15" t="b">
        <f>AND(ISBLANK(V4394),ISBLANK(W4394),ISBLANK(X4394))</f>
        <v>0</v>
      </c>
      <c r="V4394" s="15" t="s">
        <v>27</v>
      </c>
      <c r="Y4394" s="13">
        <v>1</v>
      </c>
      <c r="AA4394" s="3">
        <v>42522</v>
      </c>
      <c r="AB4394" s="24" t="str">
        <f>IF(ISERR(MONTH(AA4394)),TRIM(SUBSTITUTE(AA4394,(RIGHT(TRIM(AA4394),4)),"")),TEXT(AA4394,"mmmm"))</f>
        <v>June</v>
      </c>
      <c r="AC4394" s="24">
        <f>IF(ISERR(YEAR(AA4394)),VALUE(RIGHT(TRIM(AA4394),4)),YEAR(AA4394))</f>
        <v>2016</v>
      </c>
      <c r="AD4394" t="s">
        <v>459</v>
      </c>
      <c r="AE4394" t="b">
        <f>VLOOKUP(AA4394,duplicates!A:C,3,FALSE)</f>
        <v>0</v>
      </c>
      <c r="AF4394" t="b">
        <f t="shared" si="64"/>
        <v>1</v>
      </c>
      <c r="AG4394" s="23" t="b">
        <v>1</v>
      </c>
    </row>
    <row r="4395" spans="1:33" x14ac:dyDescent="0.2">
      <c r="A4395" t="s">
        <v>441</v>
      </c>
      <c r="B4395">
        <v>3351</v>
      </c>
      <c r="C4395" t="s">
        <v>105</v>
      </c>
      <c r="D4395" t="s">
        <v>106</v>
      </c>
      <c r="E4395" s="4">
        <f>IF(ISBLANK(G4395),H4395,G4395)</f>
        <v>76</v>
      </c>
      <c r="F4395" s="9" t="b">
        <f>AND(ISBLANK(G4395),ISBLANK(H4395))</f>
        <v>0</v>
      </c>
      <c r="H4395" s="9">
        <v>76</v>
      </c>
      <c r="I4395">
        <v>477</v>
      </c>
      <c r="J4395" s="9" t="b">
        <f>AND(ISBLANK(K4395),ISBLANK(L4395))</f>
        <v>0</v>
      </c>
      <c r="L4395" s="9">
        <v>76</v>
      </c>
      <c r="M4395" s="15" t="b">
        <f>AND(ISBLANK(N4395),ISBLANK(O4395),ISBLANK(P4395))</f>
        <v>0</v>
      </c>
      <c r="O4395" s="15">
        <v>61</v>
      </c>
      <c r="Q4395">
        <v>61</v>
      </c>
      <c r="R4395" s="18" t="b">
        <f>AND(ISBLANK(S4395),ISBLANK(T4395))</f>
        <v>0</v>
      </c>
      <c r="S4395" s="20">
        <v>1</v>
      </c>
      <c r="U4395" s="15" t="b">
        <f>AND(ISBLANK(V4395),ISBLANK(W4395),ISBLANK(X4395))</f>
        <v>0</v>
      </c>
      <c r="V4395" s="16">
        <v>1</v>
      </c>
      <c r="Y4395" s="13">
        <v>0.93</v>
      </c>
      <c r="AA4395" s="3">
        <v>42522</v>
      </c>
      <c r="AB4395" s="24" t="str">
        <f>IF(ISERR(MONTH(AA4395)),TRIM(SUBSTITUTE(AA4395,(RIGHT(TRIM(AA4395),4)),"")),TEXT(AA4395,"mmmm"))</f>
        <v>June</v>
      </c>
      <c r="AC4395" s="24">
        <f>IF(ISERR(YEAR(AA4395)),VALUE(RIGHT(TRIM(AA4395),4)),YEAR(AA4395))</f>
        <v>2016</v>
      </c>
      <c r="AD4395" t="s">
        <v>459</v>
      </c>
      <c r="AE4395" t="b">
        <f>VLOOKUP(AA4395,duplicates!A:C,3,FALSE)</f>
        <v>0</v>
      </c>
      <c r="AF4395" t="b">
        <f t="shared" si="64"/>
        <v>1</v>
      </c>
      <c r="AG4395" s="23" t="b">
        <v>1</v>
      </c>
    </row>
    <row r="4396" spans="1:33" x14ac:dyDescent="0.2">
      <c r="A4396" t="s">
        <v>441</v>
      </c>
      <c r="B4396">
        <v>3352</v>
      </c>
      <c r="C4396" t="s">
        <v>163</v>
      </c>
      <c r="D4396" t="s">
        <v>164</v>
      </c>
      <c r="E4396" s="4">
        <f>IF(ISBLANK(G4396),H4396,G4396)</f>
        <v>3</v>
      </c>
      <c r="F4396" s="9" t="b">
        <f>AND(ISBLANK(G4396),ISBLANK(H4396))</f>
        <v>0</v>
      </c>
      <c r="H4396" s="9">
        <v>3</v>
      </c>
      <c r="I4396">
        <v>29</v>
      </c>
      <c r="J4396" s="9" t="b">
        <f>AND(ISBLANK(K4396),ISBLANK(L4396))</f>
        <v>0</v>
      </c>
      <c r="L4396" s="9">
        <v>3</v>
      </c>
      <c r="M4396" s="15" t="b">
        <f>AND(ISBLANK(N4396),ISBLANK(O4396),ISBLANK(P4396))</f>
        <v>0</v>
      </c>
      <c r="O4396" s="15">
        <v>0</v>
      </c>
      <c r="Q4396">
        <v>0</v>
      </c>
      <c r="R4396" s="18" t="b">
        <f>AND(ISBLANK(S4396),ISBLANK(T4396))</f>
        <v>0</v>
      </c>
      <c r="S4396" s="18" t="s">
        <v>27</v>
      </c>
      <c r="U4396" s="15" t="b">
        <f>AND(ISBLANK(V4396),ISBLANK(W4396),ISBLANK(X4396))</f>
        <v>0</v>
      </c>
      <c r="V4396" s="16">
        <v>1</v>
      </c>
      <c r="Y4396" s="13">
        <v>0.9</v>
      </c>
      <c r="AA4396" s="3">
        <v>42522</v>
      </c>
      <c r="AB4396" s="24" t="str">
        <f>IF(ISERR(MONTH(AA4396)),TRIM(SUBSTITUTE(AA4396,(RIGHT(TRIM(AA4396),4)),"")),TEXT(AA4396,"mmmm"))</f>
        <v>June</v>
      </c>
      <c r="AC4396" s="24">
        <f>IF(ISERR(YEAR(AA4396)),VALUE(RIGHT(TRIM(AA4396),4)),YEAR(AA4396))</f>
        <v>2016</v>
      </c>
      <c r="AD4396" t="s">
        <v>459</v>
      </c>
      <c r="AE4396" t="b">
        <f>VLOOKUP(AA4396,duplicates!A:C,3,FALSE)</f>
        <v>0</v>
      </c>
      <c r="AF4396" t="b">
        <f t="shared" si="64"/>
        <v>1</v>
      </c>
      <c r="AG4396" s="23" t="b">
        <v>1</v>
      </c>
    </row>
    <row r="4397" spans="1:33" x14ac:dyDescent="0.2">
      <c r="A4397" t="s">
        <v>441</v>
      </c>
      <c r="B4397">
        <v>3432</v>
      </c>
      <c r="C4397" t="s">
        <v>223</v>
      </c>
      <c r="D4397" t="s">
        <v>224</v>
      </c>
      <c r="E4397" s="4">
        <f>IF(ISBLANK(G4397),H4397,G4397)</f>
        <v>33</v>
      </c>
      <c r="F4397" s="9" t="b">
        <f>AND(ISBLANK(G4397),ISBLANK(H4397))</f>
        <v>0</v>
      </c>
      <c r="H4397" s="9">
        <v>33</v>
      </c>
      <c r="I4397">
        <v>383</v>
      </c>
      <c r="J4397" s="9" t="b">
        <f>AND(ISBLANK(K4397),ISBLANK(L4397))</f>
        <v>0</v>
      </c>
      <c r="L4397" s="9">
        <v>33</v>
      </c>
      <c r="M4397" s="15" t="b">
        <f>AND(ISBLANK(N4397),ISBLANK(O4397),ISBLANK(P4397))</f>
        <v>0</v>
      </c>
      <c r="O4397" s="15">
        <v>18</v>
      </c>
      <c r="Q4397">
        <v>18</v>
      </c>
      <c r="R4397" s="18" t="b">
        <f>AND(ISBLANK(S4397),ISBLANK(T4397))</f>
        <v>0</v>
      </c>
      <c r="S4397" s="20">
        <v>1</v>
      </c>
      <c r="U4397" s="15" t="b">
        <f>AND(ISBLANK(V4397),ISBLANK(W4397),ISBLANK(X4397))</f>
        <v>0</v>
      </c>
      <c r="V4397" s="16">
        <v>1</v>
      </c>
      <c r="Y4397" s="13">
        <v>0.99</v>
      </c>
      <c r="AA4397" s="3">
        <v>42522</v>
      </c>
      <c r="AB4397" s="24" t="str">
        <f>IF(ISERR(MONTH(AA4397)),TRIM(SUBSTITUTE(AA4397,(RIGHT(TRIM(AA4397),4)),"")),TEXT(AA4397,"mmmm"))</f>
        <v>June</v>
      </c>
      <c r="AC4397" s="24">
        <f>IF(ISERR(YEAR(AA4397)),VALUE(RIGHT(TRIM(AA4397),4)),YEAR(AA4397))</f>
        <v>2016</v>
      </c>
      <c r="AD4397" t="s">
        <v>459</v>
      </c>
      <c r="AE4397" t="b">
        <f>VLOOKUP(AA4397,duplicates!A:C,3,FALSE)</f>
        <v>0</v>
      </c>
      <c r="AF4397" t="b">
        <f t="shared" si="64"/>
        <v>1</v>
      </c>
      <c r="AG4397" s="23" t="b">
        <v>1</v>
      </c>
    </row>
    <row r="4398" spans="1:33" x14ac:dyDescent="0.2">
      <c r="A4398" t="s">
        <v>441</v>
      </c>
      <c r="B4398">
        <v>3353</v>
      </c>
      <c r="C4398" t="s">
        <v>99</v>
      </c>
      <c r="D4398" t="s">
        <v>100</v>
      </c>
      <c r="E4398" s="4">
        <f>IF(ISBLANK(G4398),H4398,G4398)</f>
        <v>480</v>
      </c>
      <c r="F4398" s="9" t="b">
        <f>AND(ISBLANK(G4398),ISBLANK(H4398))</f>
        <v>0</v>
      </c>
      <c r="H4398" s="9">
        <v>480</v>
      </c>
      <c r="I4398">
        <v>527</v>
      </c>
      <c r="J4398" s="9" t="b">
        <f>AND(ISBLANK(K4398),ISBLANK(L4398))</f>
        <v>0</v>
      </c>
      <c r="L4398" s="9">
        <v>480</v>
      </c>
      <c r="M4398" s="15" t="b">
        <f>AND(ISBLANK(N4398),ISBLANK(O4398),ISBLANK(P4398))</f>
        <v>0</v>
      </c>
      <c r="O4398" s="15">
        <v>218</v>
      </c>
      <c r="Q4398">
        <v>218</v>
      </c>
      <c r="R4398" s="18" t="b">
        <f>AND(ISBLANK(S4398),ISBLANK(T4398))</f>
        <v>0</v>
      </c>
      <c r="S4398" s="20">
        <v>1</v>
      </c>
      <c r="U4398" s="15" t="b">
        <f>AND(ISBLANK(V4398),ISBLANK(W4398),ISBLANK(X4398))</f>
        <v>0</v>
      </c>
      <c r="V4398" s="16">
        <v>1</v>
      </c>
      <c r="Y4398" s="13">
        <v>0.93</v>
      </c>
      <c r="AA4398" s="3">
        <v>42522</v>
      </c>
      <c r="AB4398" s="24" t="str">
        <f>IF(ISERR(MONTH(AA4398)),TRIM(SUBSTITUTE(AA4398,(RIGHT(TRIM(AA4398),4)),"")),TEXT(AA4398,"mmmm"))</f>
        <v>June</v>
      </c>
      <c r="AC4398" s="24">
        <f>IF(ISERR(YEAR(AA4398)),VALUE(RIGHT(TRIM(AA4398),4)),YEAR(AA4398))</f>
        <v>2016</v>
      </c>
      <c r="AD4398" t="s">
        <v>459</v>
      </c>
      <c r="AE4398" t="b">
        <f>VLOOKUP(AA4398,duplicates!A:C,3,FALSE)</f>
        <v>0</v>
      </c>
      <c r="AF4398" t="b">
        <f t="shared" si="64"/>
        <v>1</v>
      </c>
      <c r="AG4398" s="23" t="b">
        <v>1</v>
      </c>
    </row>
    <row r="4399" spans="1:33" x14ac:dyDescent="0.2">
      <c r="A4399" t="s">
        <v>441</v>
      </c>
      <c r="B4399">
        <v>3354</v>
      </c>
      <c r="C4399" t="s">
        <v>34</v>
      </c>
      <c r="D4399" t="s">
        <v>35</v>
      </c>
      <c r="E4399" s="4">
        <f>IF(ISBLANK(G4399),H4399,G4399)</f>
        <v>253</v>
      </c>
      <c r="F4399" s="9" t="b">
        <f>AND(ISBLANK(G4399),ISBLANK(H4399))</f>
        <v>0</v>
      </c>
      <c r="H4399" s="9">
        <v>253</v>
      </c>
      <c r="I4399">
        <v>693</v>
      </c>
      <c r="J4399" s="9" t="b">
        <f>AND(ISBLANK(K4399),ISBLANK(L4399))</f>
        <v>0</v>
      </c>
      <c r="L4399" s="9">
        <v>226</v>
      </c>
      <c r="M4399" s="15" t="b">
        <f>AND(ISBLANK(N4399),ISBLANK(O4399),ISBLANK(P4399))</f>
        <v>0</v>
      </c>
      <c r="O4399" s="15">
        <v>173</v>
      </c>
      <c r="Q4399">
        <v>173</v>
      </c>
      <c r="R4399" s="18" t="b">
        <f>AND(ISBLANK(S4399),ISBLANK(T4399))</f>
        <v>0</v>
      </c>
      <c r="S4399" s="20">
        <v>1</v>
      </c>
      <c r="U4399" s="15" t="b">
        <f>AND(ISBLANK(V4399),ISBLANK(W4399),ISBLANK(X4399))</f>
        <v>0</v>
      </c>
      <c r="V4399" s="16">
        <v>0.89</v>
      </c>
      <c r="Y4399" s="13">
        <v>0.82</v>
      </c>
      <c r="AA4399" s="3">
        <v>42522</v>
      </c>
      <c r="AB4399" s="24" t="str">
        <f>IF(ISERR(MONTH(AA4399)),TRIM(SUBSTITUTE(AA4399,(RIGHT(TRIM(AA4399),4)),"")),TEXT(AA4399,"mmmm"))</f>
        <v>June</v>
      </c>
      <c r="AC4399" s="24">
        <f>IF(ISERR(YEAR(AA4399)),VALUE(RIGHT(TRIM(AA4399),4)),YEAR(AA4399))</f>
        <v>2016</v>
      </c>
      <c r="AD4399" t="s">
        <v>459</v>
      </c>
      <c r="AE4399" t="b">
        <f>VLOOKUP(AA4399,duplicates!A:C,3,FALSE)</f>
        <v>0</v>
      </c>
      <c r="AF4399" t="b">
        <f t="shared" si="64"/>
        <v>1</v>
      </c>
      <c r="AG4399" s="23" t="b">
        <v>1</v>
      </c>
    </row>
    <row r="4400" spans="1:33" x14ac:dyDescent="0.2">
      <c r="A4400" t="s">
        <v>441</v>
      </c>
      <c r="B4400">
        <v>3433</v>
      </c>
      <c r="C4400" t="s">
        <v>253</v>
      </c>
      <c r="D4400" t="s">
        <v>254</v>
      </c>
      <c r="E4400" s="4">
        <f>IF(ISBLANK(G4400),H4400,G4400)</f>
        <v>4</v>
      </c>
      <c r="F4400" s="9" t="b">
        <f>AND(ISBLANK(G4400),ISBLANK(H4400))</f>
        <v>0</v>
      </c>
      <c r="H4400" s="9">
        <v>4</v>
      </c>
      <c r="I4400">
        <v>440</v>
      </c>
      <c r="J4400" s="9" t="b">
        <f>AND(ISBLANK(K4400),ISBLANK(L4400))</f>
        <v>0</v>
      </c>
      <c r="L4400" s="9">
        <v>3</v>
      </c>
      <c r="M4400" s="15" t="b">
        <f>AND(ISBLANK(N4400),ISBLANK(O4400),ISBLANK(P4400))</f>
        <v>0</v>
      </c>
      <c r="O4400" s="15">
        <v>2</v>
      </c>
      <c r="Q4400">
        <v>2</v>
      </c>
      <c r="R4400" s="18" t="b">
        <f>AND(ISBLANK(S4400),ISBLANK(T4400))</f>
        <v>0</v>
      </c>
      <c r="S4400" s="20">
        <v>1</v>
      </c>
      <c r="U4400" s="15" t="b">
        <f>AND(ISBLANK(V4400),ISBLANK(W4400),ISBLANK(X4400))</f>
        <v>0</v>
      </c>
      <c r="V4400" s="16">
        <v>0.75</v>
      </c>
      <c r="Y4400" s="13">
        <v>0.96</v>
      </c>
      <c r="AA4400" s="3">
        <v>42522</v>
      </c>
      <c r="AB4400" s="24" t="str">
        <f>IF(ISERR(MONTH(AA4400)),TRIM(SUBSTITUTE(AA4400,(RIGHT(TRIM(AA4400),4)),"")),TEXT(AA4400,"mmmm"))</f>
        <v>June</v>
      </c>
      <c r="AC4400" s="24">
        <f>IF(ISERR(YEAR(AA4400)),VALUE(RIGHT(TRIM(AA4400),4)),YEAR(AA4400))</f>
        <v>2016</v>
      </c>
      <c r="AD4400" t="s">
        <v>459</v>
      </c>
      <c r="AE4400" t="b">
        <f>VLOOKUP(AA4400,duplicates!A:C,3,FALSE)</f>
        <v>0</v>
      </c>
      <c r="AF4400" t="b">
        <f t="shared" si="64"/>
        <v>1</v>
      </c>
      <c r="AG4400" s="23" t="b">
        <v>1</v>
      </c>
    </row>
    <row r="4401" spans="1:33" x14ac:dyDescent="0.2">
      <c r="A4401" t="s">
        <v>441</v>
      </c>
      <c r="B4401">
        <v>3434</v>
      </c>
      <c r="C4401" t="s">
        <v>359</v>
      </c>
      <c r="D4401" t="s">
        <v>360</v>
      </c>
      <c r="E4401" s="4">
        <f>IF(ISBLANK(G4401),H4401,G4401)</f>
        <v>5</v>
      </c>
      <c r="F4401" s="9" t="b">
        <f>AND(ISBLANK(G4401),ISBLANK(H4401))</f>
        <v>0</v>
      </c>
      <c r="H4401" s="9">
        <v>5</v>
      </c>
      <c r="I4401">
        <v>5</v>
      </c>
      <c r="J4401" s="9" t="b">
        <f>AND(ISBLANK(K4401),ISBLANK(L4401))</f>
        <v>0</v>
      </c>
      <c r="L4401" s="9">
        <v>1</v>
      </c>
      <c r="M4401" s="15" t="b">
        <f>AND(ISBLANK(N4401),ISBLANK(O4401),ISBLANK(P4401))</f>
        <v>0</v>
      </c>
      <c r="O4401" s="15">
        <v>0</v>
      </c>
      <c r="Q4401">
        <v>0</v>
      </c>
      <c r="R4401" s="18" t="b">
        <f>AND(ISBLANK(S4401),ISBLANK(T4401))</f>
        <v>0</v>
      </c>
      <c r="S4401" s="18" t="s">
        <v>27</v>
      </c>
      <c r="U4401" s="15" t="b">
        <f>AND(ISBLANK(V4401),ISBLANK(W4401),ISBLANK(X4401))</f>
        <v>0</v>
      </c>
      <c r="V4401" s="16">
        <v>0.2</v>
      </c>
      <c r="Y4401" s="13">
        <v>1</v>
      </c>
      <c r="AA4401" s="3">
        <v>42522</v>
      </c>
      <c r="AB4401" s="24" t="str">
        <f>IF(ISERR(MONTH(AA4401)),TRIM(SUBSTITUTE(AA4401,(RIGHT(TRIM(AA4401),4)),"")),TEXT(AA4401,"mmmm"))</f>
        <v>June</v>
      </c>
      <c r="AC4401" s="24">
        <f>IF(ISERR(YEAR(AA4401)),VALUE(RIGHT(TRIM(AA4401),4)),YEAR(AA4401))</f>
        <v>2016</v>
      </c>
      <c r="AD4401" t="s">
        <v>459</v>
      </c>
      <c r="AE4401" t="b">
        <f>VLOOKUP(AA4401,duplicates!A:C,3,FALSE)</f>
        <v>0</v>
      </c>
      <c r="AF4401" t="b">
        <f t="shared" si="64"/>
        <v>1</v>
      </c>
      <c r="AG4401" s="23" t="b">
        <v>1</v>
      </c>
    </row>
    <row r="4402" spans="1:33" x14ac:dyDescent="0.2">
      <c r="A4402" t="s">
        <v>441</v>
      </c>
      <c r="B4402">
        <v>3355</v>
      </c>
      <c r="C4402" t="s">
        <v>21</v>
      </c>
      <c r="D4402" t="s">
        <v>22</v>
      </c>
      <c r="E4402" s="4">
        <f>IF(ISBLANK(G4402),H4402,G4402)</f>
        <v>33</v>
      </c>
      <c r="F4402" s="9" t="b">
        <f>AND(ISBLANK(G4402),ISBLANK(H4402))</f>
        <v>0</v>
      </c>
      <c r="H4402" s="9">
        <v>33</v>
      </c>
      <c r="I4402">
        <v>232</v>
      </c>
      <c r="J4402" s="9" t="b">
        <f>AND(ISBLANK(K4402),ISBLANK(L4402))</f>
        <v>0</v>
      </c>
      <c r="L4402" s="9">
        <v>31</v>
      </c>
      <c r="M4402" s="15" t="b">
        <f>AND(ISBLANK(N4402),ISBLANK(O4402),ISBLANK(P4402))</f>
        <v>0</v>
      </c>
      <c r="O4402" s="15">
        <v>27</v>
      </c>
      <c r="Q4402">
        <v>26</v>
      </c>
      <c r="R4402" s="18" t="b">
        <f>AND(ISBLANK(S4402),ISBLANK(T4402))</f>
        <v>0</v>
      </c>
      <c r="S4402" s="20">
        <v>0.96</v>
      </c>
      <c r="U4402" s="15" t="b">
        <f>AND(ISBLANK(V4402),ISBLANK(W4402),ISBLANK(X4402))</f>
        <v>0</v>
      </c>
      <c r="V4402" s="16">
        <v>0.94</v>
      </c>
      <c r="Y4402" s="13">
        <v>0.91</v>
      </c>
      <c r="AA4402" s="3">
        <v>42522</v>
      </c>
      <c r="AB4402" s="24" t="str">
        <f>IF(ISERR(MONTH(AA4402)),TRIM(SUBSTITUTE(AA4402,(RIGHT(TRIM(AA4402),4)),"")),TEXT(AA4402,"mmmm"))</f>
        <v>June</v>
      </c>
      <c r="AC4402" s="24">
        <f>IF(ISERR(YEAR(AA4402)),VALUE(RIGHT(TRIM(AA4402),4)),YEAR(AA4402))</f>
        <v>2016</v>
      </c>
      <c r="AD4402" t="s">
        <v>459</v>
      </c>
      <c r="AE4402" t="b">
        <f>VLOOKUP(AA4402,duplicates!A:C,3,FALSE)</f>
        <v>0</v>
      </c>
      <c r="AF4402" t="b">
        <f t="shared" si="64"/>
        <v>1</v>
      </c>
      <c r="AG4402" s="23" t="b">
        <v>1</v>
      </c>
    </row>
    <row r="4403" spans="1:33" x14ac:dyDescent="0.2">
      <c r="A4403" t="s">
        <v>441</v>
      </c>
      <c r="B4403">
        <v>3356</v>
      </c>
      <c r="C4403" t="s">
        <v>390</v>
      </c>
      <c r="D4403" t="s">
        <v>222</v>
      </c>
      <c r="E4403" s="4">
        <f>IF(ISBLANK(G4403),H4403,G4403)</f>
        <v>37</v>
      </c>
      <c r="F4403" s="9" t="b">
        <f>AND(ISBLANK(G4403),ISBLANK(H4403))</f>
        <v>0</v>
      </c>
      <c r="H4403" s="9">
        <v>37</v>
      </c>
      <c r="I4403">
        <v>583</v>
      </c>
      <c r="J4403" s="9" t="b">
        <f>AND(ISBLANK(K4403),ISBLANK(L4403))</f>
        <v>0</v>
      </c>
      <c r="L4403" s="9">
        <v>36</v>
      </c>
      <c r="M4403" s="15" t="b">
        <f>AND(ISBLANK(N4403),ISBLANK(O4403),ISBLANK(P4403))</f>
        <v>0</v>
      </c>
      <c r="O4403" s="15">
        <v>9</v>
      </c>
      <c r="Q4403">
        <v>9</v>
      </c>
      <c r="R4403" s="18" t="b">
        <f>AND(ISBLANK(S4403),ISBLANK(T4403))</f>
        <v>0</v>
      </c>
      <c r="S4403" s="20">
        <v>1</v>
      </c>
      <c r="U4403" s="15" t="b">
        <f>AND(ISBLANK(V4403),ISBLANK(W4403),ISBLANK(X4403))</f>
        <v>0</v>
      </c>
      <c r="V4403" s="16">
        <v>0.97</v>
      </c>
      <c r="Y4403" s="13">
        <v>0.92</v>
      </c>
      <c r="AA4403" s="3">
        <v>42522</v>
      </c>
      <c r="AB4403" s="24" t="str">
        <f>IF(ISERR(MONTH(AA4403)),TRIM(SUBSTITUTE(AA4403,(RIGHT(TRIM(AA4403),4)),"")),TEXT(AA4403,"mmmm"))</f>
        <v>June</v>
      </c>
      <c r="AC4403" s="24">
        <f>IF(ISERR(YEAR(AA4403)),VALUE(RIGHT(TRIM(AA4403),4)),YEAR(AA4403))</f>
        <v>2016</v>
      </c>
      <c r="AD4403" t="s">
        <v>459</v>
      </c>
      <c r="AE4403" t="b">
        <f>VLOOKUP(AA4403,duplicates!A:C,3,FALSE)</f>
        <v>0</v>
      </c>
      <c r="AF4403" t="b">
        <f t="shared" si="64"/>
        <v>1</v>
      </c>
      <c r="AG4403" s="23" t="b">
        <v>1</v>
      </c>
    </row>
    <row r="4404" spans="1:33" x14ac:dyDescent="0.2">
      <c r="A4404" t="s">
        <v>441</v>
      </c>
      <c r="B4404">
        <v>3357</v>
      </c>
      <c r="C4404" t="s">
        <v>129</v>
      </c>
      <c r="D4404" t="s">
        <v>130</v>
      </c>
      <c r="E4404" s="4">
        <f>IF(ISBLANK(G4404),H4404,G4404)</f>
        <v>44</v>
      </c>
      <c r="F4404" s="9" t="b">
        <f>AND(ISBLANK(G4404),ISBLANK(H4404))</f>
        <v>0</v>
      </c>
      <c r="H4404" s="9">
        <v>44</v>
      </c>
      <c r="I4404">
        <v>354</v>
      </c>
      <c r="J4404" s="9" t="b">
        <f>AND(ISBLANK(K4404),ISBLANK(L4404))</f>
        <v>0</v>
      </c>
      <c r="L4404" s="9">
        <v>41</v>
      </c>
      <c r="M4404" s="15" t="b">
        <f>AND(ISBLANK(N4404),ISBLANK(O4404),ISBLANK(P4404))</f>
        <v>0</v>
      </c>
      <c r="O4404" s="15">
        <v>2</v>
      </c>
      <c r="Q4404">
        <v>2</v>
      </c>
      <c r="R4404" s="18" t="b">
        <f>AND(ISBLANK(S4404),ISBLANK(T4404))</f>
        <v>0</v>
      </c>
      <c r="S4404" s="20">
        <v>1</v>
      </c>
      <c r="U4404" s="15" t="b">
        <f>AND(ISBLANK(V4404),ISBLANK(W4404),ISBLANK(X4404))</f>
        <v>0</v>
      </c>
      <c r="V4404" s="16">
        <v>0.93</v>
      </c>
      <c r="Y4404" s="13">
        <v>0.99</v>
      </c>
      <c r="AA4404" s="3">
        <v>42522</v>
      </c>
      <c r="AB4404" s="24" t="str">
        <f>IF(ISERR(MONTH(AA4404)),TRIM(SUBSTITUTE(AA4404,(RIGHT(TRIM(AA4404),4)),"")),TEXT(AA4404,"mmmm"))</f>
        <v>June</v>
      </c>
      <c r="AC4404" s="24">
        <f>IF(ISERR(YEAR(AA4404)),VALUE(RIGHT(TRIM(AA4404),4)),YEAR(AA4404))</f>
        <v>2016</v>
      </c>
      <c r="AD4404" t="s">
        <v>459</v>
      </c>
      <c r="AE4404" t="b">
        <f>VLOOKUP(AA4404,duplicates!A:C,3,FALSE)</f>
        <v>0</v>
      </c>
      <c r="AF4404" t="b">
        <f t="shared" si="64"/>
        <v>1</v>
      </c>
      <c r="AG4404" s="23" t="b">
        <v>1</v>
      </c>
    </row>
    <row r="4405" spans="1:33" x14ac:dyDescent="0.2">
      <c r="A4405" t="s">
        <v>441</v>
      </c>
      <c r="B4405">
        <v>3358</v>
      </c>
      <c r="C4405" t="s">
        <v>143</v>
      </c>
      <c r="D4405" t="s">
        <v>144</v>
      </c>
      <c r="E4405" s="4">
        <f>IF(ISBLANK(G4405),H4405,G4405)</f>
        <v>18</v>
      </c>
      <c r="F4405" s="9" t="b">
        <f>AND(ISBLANK(G4405),ISBLANK(H4405))</f>
        <v>0</v>
      </c>
      <c r="H4405" s="9">
        <v>18</v>
      </c>
      <c r="I4405">
        <v>129</v>
      </c>
      <c r="J4405" s="9" t="b">
        <f>AND(ISBLANK(K4405),ISBLANK(L4405))</f>
        <v>0</v>
      </c>
      <c r="L4405" s="9">
        <v>18</v>
      </c>
      <c r="M4405" s="15" t="b">
        <f>AND(ISBLANK(N4405),ISBLANK(O4405),ISBLANK(P4405))</f>
        <v>0</v>
      </c>
      <c r="O4405" s="15">
        <v>13</v>
      </c>
      <c r="Q4405">
        <v>13</v>
      </c>
      <c r="R4405" s="18" t="b">
        <f>AND(ISBLANK(S4405),ISBLANK(T4405))</f>
        <v>0</v>
      </c>
      <c r="S4405" s="20">
        <v>1</v>
      </c>
      <c r="U4405" s="15" t="b">
        <f>AND(ISBLANK(V4405),ISBLANK(W4405),ISBLANK(X4405))</f>
        <v>0</v>
      </c>
      <c r="V4405" s="16">
        <v>1</v>
      </c>
      <c r="Y4405" s="13">
        <v>0.91</v>
      </c>
      <c r="AA4405" s="3">
        <v>42522</v>
      </c>
      <c r="AB4405" s="24" t="str">
        <f>IF(ISERR(MONTH(AA4405)),TRIM(SUBSTITUTE(AA4405,(RIGHT(TRIM(AA4405),4)),"")),TEXT(AA4405,"mmmm"))</f>
        <v>June</v>
      </c>
      <c r="AC4405" s="24">
        <f>IF(ISERR(YEAR(AA4405)),VALUE(RIGHT(TRIM(AA4405),4)),YEAR(AA4405))</f>
        <v>2016</v>
      </c>
      <c r="AD4405" t="s">
        <v>459</v>
      </c>
      <c r="AE4405" t="b">
        <f>VLOOKUP(AA4405,duplicates!A:C,3,FALSE)</f>
        <v>0</v>
      </c>
      <c r="AF4405" t="b">
        <f t="shared" si="64"/>
        <v>1</v>
      </c>
      <c r="AG4405" s="23" t="b">
        <v>1</v>
      </c>
    </row>
    <row r="4406" spans="1:33" x14ac:dyDescent="0.2">
      <c r="A4406" t="s">
        <v>441</v>
      </c>
      <c r="B4406">
        <v>3435</v>
      </c>
      <c r="C4406" t="s">
        <v>297</v>
      </c>
      <c r="D4406" t="s">
        <v>298</v>
      </c>
      <c r="E4406" s="4">
        <f>IF(ISBLANK(G4406),H4406,G4406)</f>
        <v>45</v>
      </c>
      <c r="F4406" s="9" t="b">
        <f>AND(ISBLANK(G4406),ISBLANK(H4406))</f>
        <v>0</v>
      </c>
      <c r="H4406" s="9">
        <v>45</v>
      </c>
      <c r="I4406">
        <v>173</v>
      </c>
      <c r="J4406" s="9" t="b">
        <f>AND(ISBLANK(K4406),ISBLANK(L4406))</f>
        <v>0</v>
      </c>
      <c r="L4406" s="9">
        <v>45</v>
      </c>
      <c r="M4406" s="15" t="b">
        <f>AND(ISBLANK(N4406),ISBLANK(O4406),ISBLANK(P4406))</f>
        <v>0</v>
      </c>
      <c r="O4406" s="15">
        <v>23</v>
      </c>
      <c r="Q4406">
        <v>20</v>
      </c>
      <c r="R4406" s="18" t="b">
        <f>AND(ISBLANK(S4406),ISBLANK(T4406))</f>
        <v>0</v>
      </c>
      <c r="S4406" s="20">
        <v>0.87</v>
      </c>
      <c r="U4406" s="15" t="b">
        <f>AND(ISBLANK(V4406),ISBLANK(W4406),ISBLANK(X4406))</f>
        <v>0</v>
      </c>
      <c r="V4406" s="16">
        <v>1</v>
      </c>
      <c r="Y4406" s="13">
        <v>0.95</v>
      </c>
      <c r="AA4406" s="3">
        <v>42522</v>
      </c>
      <c r="AB4406" s="24" t="str">
        <f>IF(ISERR(MONTH(AA4406)),TRIM(SUBSTITUTE(AA4406,(RIGHT(TRIM(AA4406),4)),"")),TEXT(AA4406,"mmmm"))</f>
        <v>June</v>
      </c>
      <c r="AC4406" s="24">
        <f>IF(ISERR(YEAR(AA4406)),VALUE(RIGHT(TRIM(AA4406),4)),YEAR(AA4406))</f>
        <v>2016</v>
      </c>
      <c r="AD4406" t="s">
        <v>459</v>
      </c>
      <c r="AE4406" t="b">
        <f>VLOOKUP(AA4406,duplicates!A:C,3,FALSE)</f>
        <v>0</v>
      </c>
      <c r="AF4406" t="b">
        <f t="shared" si="64"/>
        <v>1</v>
      </c>
      <c r="AG4406" s="23" t="b">
        <v>1</v>
      </c>
    </row>
    <row r="4407" spans="1:33" x14ac:dyDescent="0.2">
      <c r="A4407" t="s">
        <v>441</v>
      </c>
      <c r="B4407">
        <v>3359</v>
      </c>
      <c r="C4407" t="s">
        <v>103</v>
      </c>
      <c r="D4407" t="s">
        <v>104</v>
      </c>
      <c r="E4407" s="4">
        <f>IF(ISBLANK(G4407),H4407,G4407)</f>
        <v>238</v>
      </c>
      <c r="F4407" s="9" t="b">
        <f>AND(ISBLANK(G4407),ISBLANK(H4407))</f>
        <v>0</v>
      </c>
      <c r="H4407" s="9">
        <v>238</v>
      </c>
      <c r="I4407">
        <v>751</v>
      </c>
      <c r="J4407" s="9" t="b">
        <f>AND(ISBLANK(K4407),ISBLANK(L4407))</f>
        <v>0</v>
      </c>
      <c r="L4407" s="9">
        <v>238</v>
      </c>
      <c r="M4407" s="15" t="b">
        <f>AND(ISBLANK(N4407),ISBLANK(O4407),ISBLANK(P4407))</f>
        <v>0</v>
      </c>
      <c r="O4407" s="15">
        <v>137</v>
      </c>
      <c r="Q4407">
        <v>137</v>
      </c>
      <c r="R4407" s="18" t="b">
        <f>AND(ISBLANK(S4407),ISBLANK(T4407))</f>
        <v>0</v>
      </c>
      <c r="S4407" s="20">
        <v>1</v>
      </c>
      <c r="U4407" s="15" t="b">
        <f>AND(ISBLANK(V4407),ISBLANK(W4407),ISBLANK(X4407))</f>
        <v>0</v>
      </c>
      <c r="V4407" s="16">
        <v>1</v>
      </c>
      <c r="Y4407" s="13">
        <v>0.92</v>
      </c>
      <c r="AA4407" s="3">
        <v>42522</v>
      </c>
      <c r="AB4407" s="24" t="str">
        <f>IF(ISERR(MONTH(AA4407)),TRIM(SUBSTITUTE(AA4407,(RIGHT(TRIM(AA4407),4)),"")),TEXT(AA4407,"mmmm"))</f>
        <v>June</v>
      </c>
      <c r="AC4407" s="24">
        <f>IF(ISERR(YEAR(AA4407)),VALUE(RIGHT(TRIM(AA4407),4)),YEAR(AA4407))</f>
        <v>2016</v>
      </c>
      <c r="AD4407" t="s">
        <v>459</v>
      </c>
      <c r="AE4407" t="b">
        <f>VLOOKUP(AA4407,duplicates!A:C,3,FALSE)</f>
        <v>0</v>
      </c>
      <c r="AF4407" t="b">
        <f t="shared" si="64"/>
        <v>1</v>
      </c>
      <c r="AG4407" s="23" t="b">
        <v>1</v>
      </c>
    </row>
    <row r="4408" spans="1:33" x14ac:dyDescent="0.2">
      <c r="A4408" t="s">
        <v>441</v>
      </c>
      <c r="B4408">
        <v>3360</v>
      </c>
      <c r="C4408" t="s">
        <v>119</v>
      </c>
      <c r="D4408" t="s">
        <v>120</v>
      </c>
      <c r="E4408" s="4">
        <f>IF(ISBLANK(G4408),H4408,G4408)</f>
        <v>8</v>
      </c>
      <c r="F4408" s="9" t="b">
        <f>AND(ISBLANK(G4408),ISBLANK(H4408))</f>
        <v>0</v>
      </c>
      <c r="H4408" s="9">
        <v>8</v>
      </c>
      <c r="I4408">
        <v>506</v>
      </c>
      <c r="J4408" s="9" t="b">
        <f>AND(ISBLANK(K4408),ISBLANK(L4408))</f>
        <v>0</v>
      </c>
      <c r="L4408" s="9">
        <v>8</v>
      </c>
      <c r="M4408" s="15" t="b">
        <f>AND(ISBLANK(N4408),ISBLANK(O4408),ISBLANK(P4408))</f>
        <v>0</v>
      </c>
      <c r="O4408" s="15">
        <v>6</v>
      </c>
      <c r="Q4408">
        <v>6</v>
      </c>
      <c r="R4408" s="18" t="b">
        <f>AND(ISBLANK(S4408),ISBLANK(T4408))</f>
        <v>0</v>
      </c>
      <c r="S4408" s="20">
        <v>1</v>
      </c>
      <c r="U4408" s="15" t="b">
        <f>AND(ISBLANK(V4408),ISBLANK(W4408),ISBLANK(X4408))</f>
        <v>0</v>
      </c>
      <c r="V4408" s="16">
        <v>1</v>
      </c>
      <c r="Y4408" s="13">
        <v>0.83</v>
      </c>
      <c r="AA4408" s="3">
        <v>42522</v>
      </c>
      <c r="AB4408" s="24" t="str">
        <f>IF(ISERR(MONTH(AA4408)),TRIM(SUBSTITUTE(AA4408,(RIGHT(TRIM(AA4408),4)),"")),TEXT(AA4408,"mmmm"))</f>
        <v>June</v>
      </c>
      <c r="AC4408" s="24">
        <f>IF(ISERR(YEAR(AA4408)),VALUE(RIGHT(TRIM(AA4408),4)),YEAR(AA4408))</f>
        <v>2016</v>
      </c>
      <c r="AD4408" t="s">
        <v>459</v>
      </c>
      <c r="AE4408" t="b">
        <f>VLOOKUP(AA4408,duplicates!A:C,3,FALSE)</f>
        <v>0</v>
      </c>
      <c r="AF4408" t="b">
        <f t="shared" si="64"/>
        <v>1</v>
      </c>
      <c r="AG4408" s="23" t="b">
        <v>1</v>
      </c>
    </row>
    <row r="4409" spans="1:33" x14ac:dyDescent="0.2">
      <c r="A4409" t="s">
        <v>441</v>
      </c>
      <c r="B4409">
        <v>3436</v>
      </c>
      <c r="C4409" t="s">
        <v>303</v>
      </c>
      <c r="D4409" t="s">
        <v>304</v>
      </c>
      <c r="E4409" s="4">
        <f>IF(ISBLANK(G4409),H4409,G4409)</f>
        <v>21</v>
      </c>
      <c r="F4409" s="9" t="b">
        <f>AND(ISBLANK(G4409),ISBLANK(H4409))</f>
        <v>0</v>
      </c>
      <c r="H4409" s="9">
        <v>21</v>
      </c>
      <c r="I4409">
        <v>452</v>
      </c>
      <c r="J4409" s="9" t="b">
        <f>AND(ISBLANK(K4409),ISBLANK(L4409))</f>
        <v>0</v>
      </c>
      <c r="L4409" s="9">
        <v>21</v>
      </c>
      <c r="M4409" s="15" t="b">
        <f>AND(ISBLANK(N4409),ISBLANK(O4409),ISBLANK(P4409))</f>
        <v>0</v>
      </c>
      <c r="O4409" s="15">
        <v>10</v>
      </c>
      <c r="Q4409">
        <v>10</v>
      </c>
      <c r="R4409" s="18" t="b">
        <f>AND(ISBLANK(S4409),ISBLANK(T4409))</f>
        <v>0</v>
      </c>
      <c r="S4409" s="20">
        <v>1</v>
      </c>
      <c r="U4409" s="15" t="b">
        <f>AND(ISBLANK(V4409),ISBLANK(W4409),ISBLANK(X4409))</f>
        <v>0</v>
      </c>
      <c r="V4409" s="16">
        <v>1</v>
      </c>
      <c r="Y4409" s="13">
        <v>0.77</v>
      </c>
      <c r="AA4409" s="3">
        <v>42522</v>
      </c>
      <c r="AB4409" s="24" t="str">
        <f>IF(ISERR(MONTH(AA4409)),TRIM(SUBSTITUTE(AA4409,(RIGHT(TRIM(AA4409),4)),"")),TEXT(AA4409,"mmmm"))</f>
        <v>June</v>
      </c>
      <c r="AC4409" s="24">
        <f>IF(ISERR(YEAR(AA4409)),VALUE(RIGHT(TRIM(AA4409),4)),YEAR(AA4409))</f>
        <v>2016</v>
      </c>
      <c r="AD4409" t="s">
        <v>459</v>
      </c>
      <c r="AE4409" t="b">
        <f>VLOOKUP(AA4409,duplicates!A:C,3,FALSE)</f>
        <v>0</v>
      </c>
      <c r="AF4409" t="b">
        <f t="shared" si="64"/>
        <v>1</v>
      </c>
      <c r="AG4409" s="23" t="b">
        <v>1</v>
      </c>
    </row>
    <row r="4410" spans="1:33" x14ac:dyDescent="0.2">
      <c r="A4410" t="s">
        <v>441</v>
      </c>
      <c r="B4410">
        <v>3361</v>
      </c>
      <c r="C4410" t="s">
        <v>175</v>
      </c>
      <c r="D4410" t="s">
        <v>176</v>
      </c>
      <c r="E4410" s="4">
        <f>IF(ISBLANK(G4410),H4410,G4410)</f>
        <v>60</v>
      </c>
      <c r="F4410" s="9" t="b">
        <f>AND(ISBLANK(G4410),ISBLANK(H4410))</f>
        <v>0</v>
      </c>
      <c r="H4410" s="9">
        <v>60</v>
      </c>
      <c r="I4410">
        <v>462</v>
      </c>
      <c r="J4410" s="9" t="b">
        <f>AND(ISBLANK(K4410),ISBLANK(L4410))</f>
        <v>0</v>
      </c>
      <c r="L4410" s="9">
        <v>56</v>
      </c>
      <c r="M4410" s="15" t="b">
        <f>AND(ISBLANK(N4410),ISBLANK(O4410),ISBLANK(P4410))</f>
        <v>0</v>
      </c>
      <c r="O4410" s="15">
        <v>28</v>
      </c>
      <c r="Q4410">
        <v>26</v>
      </c>
      <c r="R4410" s="18" t="b">
        <f>AND(ISBLANK(S4410),ISBLANK(T4410))</f>
        <v>0</v>
      </c>
      <c r="S4410" s="20">
        <v>0.93</v>
      </c>
      <c r="U4410" s="15" t="b">
        <f>AND(ISBLANK(V4410),ISBLANK(W4410),ISBLANK(X4410))</f>
        <v>0</v>
      </c>
      <c r="V4410" s="16">
        <v>0.93</v>
      </c>
      <c r="Y4410" s="13">
        <v>0.98</v>
      </c>
      <c r="AA4410" s="3">
        <v>42522</v>
      </c>
      <c r="AB4410" s="24" t="str">
        <f>IF(ISERR(MONTH(AA4410)),TRIM(SUBSTITUTE(AA4410,(RIGHT(TRIM(AA4410),4)),"")),TEXT(AA4410,"mmmm"))</f>
        <v>June</v>
      </c>
      <c r="AC4410" s="24">
        <f>IF(ISERR(YEAR(AA4410)),VALUE(RIGHT(TRIM(AA4410),4)),YEAR(AA4410))</f>
        <v>2016</v>
      </c>
      <c r="AD4410" t="s">
        <v>459</v>
      </c>
      <c r="AE4410" t="b">
        <f>VLOOKUP(AA4410,duplicates!A:C,3,FALSE)</f>
        <v>0</v>
      </c>
      <c r="AF4410" t="b">
        <f t="shared" si="64"/>
        <v>1</v>
      </c>
      <c r="AG4410" s="23" t="b">
        <v>1</v>
      </c>
    </row>
    <row r="4411" spans="1:33" x14ac:dyDescent="0.2">
      <c r="A4411" t="s">
        <v>441</v>
      </c>
      <c r="B4411">
        <v>3362</v>
      </c>
      <c r="C4411" t="s">
        <v>320</v>
      </c>
      <c r="D4411" t="s">
        <v>321</v>
      </c>
      <c r="E4411" s="4">
        <f>IF(ISBLANK(G4411),H4411,G4411)</f>
        <v>43</v>
      </c>
      <c r="F4411" s="9" t="b">
        <f>AND(ISBLANK(G4411),ISBLANK(H4411))</f>
        <v>0</v>
      </c>
      <c r="H4411" s="9">
        <v>43</v>
      </c>
      <c r="I4411">
        <v>305</v>
      </c>
      <c r="J4411" s="9" t="b">
        <f>AND(ISBLANK(K4411),ISBLANK(L4411))</f>
        <v>0</v>
      </c>
      <c r="L4411" s="9">
        <v>36</v>
      </c>
      <c r="M4411" s="15" t="b">
        <f>AND(ISBLANK(N4411),ISBLANK(O4411),ISBLANK(P4411))</f>
        <v>0</v>
      </c>
      <c r="O4411" s="15">
        <v>2</v>
      </c>
      <c r="Q4411">
        <v>2</v>
      </c>
      <c r="R4411" s="18" t="b">
        <f>AND(ISBLANK(S4411),ISBLANK(T4411))</f>
        <v>0</v>
      </c>
      <c r="S4411" s="20">
        <v>1</v>
      </c>
      <c r="U4411" s="15" t="b">
        <f>AND(ISBLANK(V4411),ISBLANK(W4411),ISBLANK(X4411))</f>
        <v>0</v>
      </c>
      <c r="V4411" s="16">
        <v>0.84</v>
      </c>
      <c r="Y4411" s="13">
        <v>0.83</v>
      </c>
      <c r="AA4411" s="3">
        <v>42522</v>
      </c>
      <c r="AB4411" s="24" t="str">
        <f>IF(ISERR(MONTH(AA4411)),TRIM(SUBSTITUTE(AA4411,(RIGHT(TRIM(AA4411),4)),"")),TEXT(AA4411,"mmmm"))</f>
        <v>June</v>
      </c>
      <c r="AC4411" s="24">
        <f>IF(ISERR(YEAR(AA4411)),VALUE(RIGHT(TRIM(AA4411),4)),YEAR(AA4411))</f>
        <v>2016</v>
      </c>
      <c r="AD4411" t="s">
        <v>459</v>
      </c>
      <c r="AE4411" t="b">
        <f>VLOOKUP(AA4411,duplicates!A:C,3,FALSE)</f>
        <v>0</v>
      </c>
      <c r="AF4411" t="b">
        <f t="shared" si="64"/>
        <v>1</v>
      </c>
      <c r="AG4411" s="23" t="b">
        <v>1</v>
      </c>
    </row>
    <row r="4412" spans="1:33" x14ac:dyDescent="0.2">
      <c r="A4412" t="s">
        <v>441</v>
      </c>
      <c r="B4412">
        <v>3363</v>
      </c>
      <c r="C4412" t="s">
        <v>201</v>
      </c>
      <c r="D4412" t="s">
        <v>202</v>
      </c>
      <c r="E4412" s="4">
        <f>IF(ISBLANK(G4412),H4412,G4412)</f>
        <v>30</v>
      </c>
      <c r="F4412" s="9" t="b">
        <f>AND(ISBLANK(G4412),ISBLANK(H4412))</f>
        <v>0</v>
      </c>
      <c r="H4412" s="9">
        <v>30</v>
      </c>
      <c r="I4412">
        <v>243</v>
      </c>
      <c r="J4412" s="9" t="b">
        <f>AND(ISBLANK(K4412),ISBLANK(L4412))</f>
        <v>0</v>
      </c>
      <c r="L4412" s="9">
        <v>27</v>
      </c>
      <c r="M4412" s="15" t="b">
        <f>AND(ISBLANK(N4412),ISBLANK(O4412),ISBLANK(P4412))</f>
        <v>0</v>
      </c>
      <c r="O4412" s="15">
        <v>14</v>
      </c>
      <c r="Q4412">
        <v>13</v>
      </c>
      <c r="R4412" s="18" t="b">
        <f>AND(ISBLANK(S4412),ISBLANK(T4412))</f>
        <v>0</v>
      </c>
      <c r="S4412" s="20">
        <v>0.93</v>
      </c>
      <c r="U4412" s="15" t="b">
        <f>AND(ISBLANK(V4412),ISBLANK(W4412),ISBLANK(X4412))</f>
        <v>0</v>
      </c>
      <c r="V4412" s="16">
        <v>0.9</v>
      </c>
      <c r="Y4412" s="13">
        <v>0.92</v>
      </c>
      <c r="AA4412" s="3">
        <v>42522</v>
      </c>
      <c r="AB4412" s="24" t="str">
        <f>IF(ISERR(MONTH(AA4412)),TRIM(SUBSTITUTE(AA4412,(RIGHT(TRIM(AA4412),4)),"")),TEXT(AA4412,"mmmm"))</f>
        <v>June</v>
      </c>
      <c r="AC4412" s="24">
        <f>IF(ISERR(YEAR(AA4412)),VALUE(RIGHT(TRIM(AA4412),4)),YEAR(AA4412))</f>
        <v>2016</v>
      </c>
      <c r="AD4412" t="s">
        <v>459</v>
      </c>
      <c r="AE4412" t="b">
        <f>VLOOKUP(AA4412,duplicates!A:C,3,FALSE)</f>
        <v>0</v>
      </c>
      <c r="AF4412" t="b">
        <f t="shared" si="64"/>
        <v>1</v>
      </c>
      <c r="AG4412" s="23" t="b">
        <v>1</v>
      </c>
    </row>
    <row r="4413" spans="1:33" x14ac:dyDescent="0.2">
      <c r="A4413" t="s">
        <v>441</v>
      </c>
      <c r="B4413">
        <v>3364</v>
      </c>
      <c r="C4413" t="s">
        <v>32</v>
      </c>
      <c r="D4413" t="s">
        <v>33</v>
      </c>
      <c r="E4413" s="4">
        <f>IF(ISBLANK(G4413),H4413,G4413)</f>
        <v>76</v>
      </c>
      <c r="F4413" s="9" t="b">
        <f>AND(ISBLANK(G4413),ISBLANK(H4413))</f>
        <v>0</v>
      </c>
      <c r="H4413" s="9">
        <v>76</v>
      </c>
      <c r="I4413">
        <v>397</v>
      </c>
      <c r="J4413" s="9" t="b">
        <f>AND(ISBLANK(K4413),ISBLANK(L4413))</f>
        <v>0</v>
      </c>
      <c r="L4413" s="9">
        <v>76</v>
      </c>
      <c r="M4413" s="15" t="b">
        <f>AND(ISBLANK(N4413),ISBLANK(O4413),ISBLANK(P4413))</f>
        <v>0</v>
      </c>
      <c r="O4413" s="15">
        <v>35</v>
      </c>
      <c r="Q4413">
        <v>35</v>
      </c>
      <c r="R4413" s="18" t="b">
        <f>AND(ISBLANK(S4413),ISBLANK(T4413))</f>
        <v>0</v>
      </c>
      <c r="S4413" s="20">
        <v>1</v>
      </c>
      <c r="U4413" s="15" t="b">
        <f>AND(ISBLANK(V4413),ISBLANK(W4413),ISBLANK(X4413))</f>
        <v>0</v>
      </c>
      <c r="V4413" s="16">
        <v>1</v>
      </c>
      <c r="Y4413" s="13">
        <v>0.98</v>
      </c>
      <c r="AA4413" s="3">
        <v>42522</v>
      </c>
      <c r="AB4413" s="24" t="str">
        <f>IF(ISERR(MONTH(AA4413)),TRIM(SUBSTITUTE(AA4413,(RIGHT(TRIM(AA4413),4)),"")),TEXT(AA4413,"mmmm"))</f>
        <v>June</v>
      </c>
      <c r="AC4413" s="24">
        <f>IF(ISERR(YEAR(AA4413)),VALUE(RIGHT(TRIM(AA4413),4)),YEAR(AA4413))</f>
        <v>2016</v>
      </c>
      <c r="AD4413" t="s">
        <v>459</v>
      </c>
      <c r="AE4413" t="b">
        <f>VLOOKUP(AA4413,duplicates!A:C,3,FALSE)</f>
        <v>0</v>
      </c>
      <c r="AF4413" t="b">
        <f t="shared" si="64"/>
        <v>1</v>
      </c>
      <c r="AG4413" s="23" t="b">
        <v>1</v>
      </c>
    </row>
    <row r="4414" spans="1:33" x14ac:dyDescent="0.2">
      <c r="A4414" t="s">
        <v>441</v>
      </c>
      <c r="B4414">
        <v>3437</v>
      </c>
      <c r="C4414" t="s">
        <v>273</v>
      </c>
      <c r="D4414" t="s">
        <v>274</v>
      </c>
      <c r="E4414" s="4">
        <f>IF(ISBLANK(G4414),H4414,G4414)</f>
        <v>5</v>
      </c>
      <c r="F4414" s="9" t="b">
        <f>AND(ISBLANK(G4414),ISBLANK(H4414))</f>
        <v>0</v>
      </c>
      <c r="H4414" s="9">
        <v>5</v>
      </c>
      <c r="I4414">
        <v>320</v>
      </c>
      <c r="J4414" s="9" t="b">
        <f>AND(ISBLANK(K4414),ISBLANK(L4414))</f>
        <v>0</v>
      </c>
      <c r="L4414" s="9">
        <v>5</v>
      </c>
      <c r="M4414" s="15" t="b">
        <f>AND(ISBLANK(N4414),ISBLANK(O4414),ISBLANK(P4414))</f>
        <v>0</v>
      </c>
      <c r="O4414" s="15">
        <v>5</v>
      </c>
      <c r="Q4414">
        <v>3</v>
      </c>
      <c r="R4414" s="18" t="b">
        <f>AND(ISBLANK(S4414),ISBLANK(T4414))</f>
        <v>0</v>
      </c>
      <c r="S4414" s="20">
        <v>0.6</v>
      </c>
      <c r="U4414" s="15" t="b">
        <f>AND(ISBLANK(V4414),ISBLANK(W4414),ISBLANK(X4414))</f>
        <v>0</v>
      </c>
      <c r="V4414" s="16">
        <v>1</v>
      </c>
      <c r="Y4414" s="13">
        <v>0.3</v>
      </c>
      <c r="AA4414" s="3">
        <v>42522</v>
      </c>
      <c r="AB4414" s="24" t="str">
        <f>IF(ISERR(MONTH(AA4414)),TRIM(SUBSTITUTE(AA4414,(RIGHT(TRIM(AA4414),4)),"")),TEXT(AA4414,"mmmm"))</f>
        <v>June</v>
      </c>
      <c r="AC4414" s="24">
        <f>IF(ISERR(YEAR(AA4414)),VALUE(RIGHT(TRIM(AA4414),4)),YEAR(AA4414))</f>
        <v>2016</v>
      </c>
      <c r="AD4414" t="s">
        <v>459</v>
      </c>
      <c r="AE4414" t="b">
        <f>VLOOKUP(AA4414,duplicates!A:C,3,FALSE)</f>
        <v>0</v>
      </c>
      <c r="AF4414" t="b">
        <f t="shared" si="64"/>
        <v>1</v>
      </c>
      <c r="AG4414" s="23" t="b">
        <v>1</v>
      </c>
    </row>
    <row r="4415" spans="1:33" x14ac:dyDescent="0.2">
      <c r="A4415" t="s">
        <v>441</v>
      </c>
      <c r="B4415">
        <v>3365</v>
      </c>
      <c r="C4415" t="s">
        <v>391</v>
      </c>
      <c r="D4415" t="s">
        <v>378</v>
      </c>
      <c r="E4415" s="4" t="str">
        <f>IF(ISBLANK(G4415),H4415,G4415)</f>
        <v>NOT IN MONTH</v>
      </c>
      <c r="F4415" s="9" t="b">
        <f>AND(ISBLANK(G4415),ISBLANK(H4415))</f>
        <v>0</v>
      </c>
      <c r="H4415" s="9" t="s">
        <v>356</v>
      </c>
      <c r="I4415" t="s">
        <v>356</v>
      </c>
      <c r="J4415" s="9" t="b">
        <f>AND(ISBLANK(K4415),ISBLANK(L4415))</f>
        <v>0</v>
      </c>
      <c r="L4415" s="9" t="s">
        <v>356</v>
      </c>
      <c r="M4415" s="15" t="b">
        <f>AND(ISBLANK(N4415),ISBLANK(O4415),ISBLANK(P4415))</f>
        <v>0</v>
      </c>
      <c r="O4415" s="15" t="s">
        <v>356</v>
      </c>
      <c r="Q4415" t="s">
        <v>356</v>
      </c>
      <c r="R4415" s="18" t="b">
        <f>AND(ISBLANK(S4415),ISBLANK(T4415))</f>
        <v>0</v>
      </c>
      <c r="S4415" s="18" t="s">
        <v>27</v>
      </c>
      <c r="U4415" s="15" t="b">
        <f>AND(ISBLANK(V4415),ISBLANK(W4415),ISBLANK(X4415))</f>
        <v>0</v>
      </c>
      <c r="V4415" s="15" t="s">
        <v>27</v>
      </c>
      <c r="Y4415" s="12" t="s">
        <v>27</v>
      </c>
      <c r="AA4415" s="3">
        <v>42522</v>
      </c>
      <c r="AB4415" s="24" t="str">
        <f>IF(ISERR(MONTH(AA4415)),TRIM(SUBSTITUTE(AA4415,(RIGHT(TRIM(AA4415),4)),"")),TEXT(AA4415,"mmmm"))</f>
        <v>June</v>
      </c>
      <c r="AC4415" s="24">
        <f>IF(ISERR(YEAR(AA4415)),VALUE(RIGHT(TRIM(AA4415),4)),YEAR(AA4415))</f>
        <v>2016</v>
      </c>
      <c r="AD4415" t="s">
        <v>459</v>
      </c>
      <c r="AE4415" t="b">
        <f>VLOOKUP(AA4415,duplicates!A:C,3,FALSE)</f>
        <v>0</v>
      </c>
      <c r="AF4415" t="b">
        <f t="shared" si="64"/>
        <v>1</v>
      </c>
      <c r="AG4415" s="23" t="b">
        <v>1</v>
      </c>
    </row>
    <row r="4416" spans="1:33" x14ac:dyDescent="0.2">
      <c r="A4416" t="s">
        <v>441</v>
      </c>
      <c r="B4416">
        <v>3438</v>
      </c>
      <c r="C4416" t="s">
        <v>213</v>
      </c>
      <c r="D4416" t="s">
        <v>214</v>
      </c>
      <c r="E4416" s="4">
        <f>IF(ISBLANK(G4416),H4416,G4416)</f>
        <v>56</v>
      </c>
      <c r="F4416" s="9" t="b">
        <f>AND(ISBLANK(G4416),ISBLANK(H4416))</f>
        <v>0</v>
      </c>
      <c r="H4416" s="9">
        <v>56</v>
      </c>
      <c r="I4416">
        <v>383</v>
      </c>
      <c r="J4416" s="9" t="b">
        <f>AND(ISBLANK(K4416),ISBLANK(L4416))</f>
        <v>0</v>
      </c>
      <c r="L4416" s="9">
        <v>55</v>
      </c>
      <c r="M4416" s="15" t="b">
        <f>AND(ISBLANK(N4416),ISBLANK(O4416),ISBLANK(P4416))</f>
        <v>0</v>
      </c>
      <c r="O4416" s="15">
        <v>13</v>
      </c>
      <c r="Q4416">
        <v>11</v>
      </c>
      <c r="R4416" s="18" t="b">
        <f>AND(ISBLANK(S4416),ISBLANK(T4416))</f>
        <v>0</v>
      </c>
      <c r="S4416" s="20">
        <v>0.85</v>
      </c>
      <c r="U4416" s="15" t="b">
        <f>AND(ISBLANK(V4416),ISBLANK(W4416),ISBLANK(X4416))</f>
        <v>0</v>
      </c>
      <c r="V4416" s="16">
        <v>0.98</v>
      </c>
      <c r="Y4416" s="13">
        <v>0.91</v>
      </c>
      <c r="AA4416" s="3">
        <v>42522</v>
      </c>
      <c r="AB4416" s="24" t="str">
        <f>IF(ISERR(MONTH(AA4416)),TRIM(SUBSTITUTE(AA4416,(RIGHT(TRIM(AA4416),4)),"")),TEXT(AA4416,"mmmm"))</f>
        <v>June</v>
      </c>
      <c r="AC4416" s="24">
        <f>IF(ISERR(YEAR(AA4416)),VALUE(RIGHT(TRIM(AA4416),4)),YEAR(AA4416))</f>
        <v>2016</v>
      </c>
      <c r="AD4416" t="s">
        <v>459</v>
      </c>
      <c r="AE4416" t="b">
        <f>VLOOKUP(AA4416,duplicates!A:C,3,FALSE)</f>
        <v>0</v>
      </c>
      <c r="AF4416" t="b">
        <f t="shared" si="64"/>
        <v>1</v>
      </c>
      <c r="AG4416" s="23" t="b">
        <v>1</v>
      </c>
    </row>
    <row r="4417" spans="1:33" x14ac:dyDescent="0.2">
      <c r="A4417" t="s">
        <v>441</v>
      </c>
      <c r="B4417">
        <v>3366</v>
      </c>
      <c r="C4417" t="s">
        <v>185</v>
      </c>
      <c r="D4417" t="s">
        <v>186</v>
      </c>
      <c r="E4417" s="4">
        <f>IF(ISBLANK(G4417),H4417,G4417)</f>
        <v>21</v>
      </c>
      <c r="F4417" s="9" t="b">
        <f>AND(ISBLANK(G4417),ISBLANK(H4417))</f>
        <v>0</v>
      </c>
      <c r="H4417" s="9">
        <v>21</v>
      </c>
      <c r="I4417">
        <v>429</v>
      </c>
      <c r="J4417" s="9" t="b">
        <f>AND(ISBLANK(K4417),ISBLANK(L4417))</f>
        <v>0</v>
      </c>
      <c r="L4417" s="9">
        <v>21</v>
      </c>
      <c r="M4417" s="15" t="b">
        <f>AND(ISBLANK(N4417),ISBLANK(O4417),ISBLANK(P4417))</f>
        <v>0</v>
      </c>
      <c r="O4417" s="15">
        <v>11</v>
      </c>
      <c r="Q4417">
        <v>11</v>
      </c>
      <c r="R4417" s="18" t="b">
        <f>AND(ISBLANK(S4417),ISBLANK(T4417))</f>
        <v>0</v>
      </c>
      <c r="S4417" s="20">
        <v>1</v>
      </c>
      <c r="U4417" s="15" t="b">
        <f>AND(ISBLANK(V4417),ISBLANK(W4417),ISBLANK(X4417))</f>
        <v>0</v>
      </c>
      <c r="V4417" s="16">
        <v>1</v>
      </c>
      <c r="Y4417" s="13">
        <v>0.94</v>
      </c>
      <c r="AA4417" s="3">
        <v>42522</v>
      </c>
      <c r="AB4417" s="24" t="str">
        <f>IF(ISERR(MONTH(AA4417)),TRIM(SUBSTITUTE(AA4417,(RIGHT(TRIM(AA4417),4)),"")),TEXT(AA4417,"mmmm"))</f>
        <v>June</v>
      </c>
      <c r="AC4417" s="24">
        <f>IF(ISERR(YEAR(AA4417)),VALUE(RIGHT(TRIM(AA4417),4)),YEAR(AA4417))</f>
        <v>2016</v>
      </c>
      <c r="AD4417" t="s">
        <v>459</v>
      </c>
      <c r="AE4417" t="b">
        <f>VLOOKUP(AA4417,duplicates!A:C,3,FALSE)</f>
        <v>0</v>
      </c>
      <c r="AF4417" t="b">
        <f t="shared" si="64"/>
        <v>1</v>
      </c>
      <c r="AG4417" s="23" t="b">
        <v>1</v>
      </c>
    </row>
    <row r="4418" spans="1:33" x14ac:dyDescent="0.2">
      <c r="A4418" t="s">
        <v>441</v>
      </c>
      <c r="B4418">
        <v>3439</v>
      </c>
      <c r="C4418" t="s">
        <v>307</v>
      </c>
      <c r="D4418" t="s">
        <v>308</v>
      </c>
      <c r="E4418" s="4">
        <f>IF(ISBLANK(G4418),H4418,G4418)</f>
        <v>39</v>
      </c>
      <c r="F4418" s="9" t="b">
        <f>AND(ISBLANK(G4418),ISBLANK(H4418))</f>
        <v>0</v>
      </c>
      <c r="H4418" s="9">
        <v>39</v>
      </c>
      <c r="I4418">
        <v>581</v>
      </c>
      <c r="J4418" s="9" t="b">
        <f>AND(ISBLANK(K4418),ISBLANK(L4418))</f>
        <v>0</v>
      </c>
      <c r="L4418" s="9">
        <v>37</v>
      </c>
      <c r="M4418" s="15" t="b">
        <f>AND(ISBLANK(N4418),ISBLANK(O4418),ISBLANK(P4418))</f>
        <v>0</v>
      </c>
      <c r="O4418" s="15">
        <v>37</v>
      </c>
      <c r="Q4418">
        <v>37</v>
      </c>
      <c r="R4418" s="18" t="b">
        <f>AND(ISBLANK(S4418),ISBLANK(T4418))</f>
        <v>0</v>
      </c>
      <c r="S4418" s="20">
        <v>1</v>
      </c>
      <c r="U4418" s="15" t="b">
        <f>AND(ISBLANK(V4418),ISBLANK(W4418),ISBLANK(X4418))</f>
        <v>0</v>
      </c>
      <c r="V4418" s="16">
        <v>0.95</v>
      </c>
      <c r="Y4418" s="13">
        <v>0.86</v>
      </c>
      <c r="AA4418" s="3">
        <v>42522</v>
      </c>
      <c r="AB4418" s="24" t="str">
        <f>IF(ISERR(MONTH(AA4418)),TRIM(SUBSTITUTE(AA4418,(RIGHT(TRIM(AA4418),4)),"")),TEXT(AA4418,"mmmm"))</f>
        <v>June</v>
      </c>
      <c r="AC4418" s="24">
        <f>IF(ISERR(YEAR(AA4418)),VALUE(RIGHT(TRIM(AA4418),4)),YEAR(AA4418))</f>
        <v>2016</v>
      </c>
      <c r="AD4418" t="s">
        <v>459</v>
      </c>
      <c r="AE4418" t="b">
        <f>VLOOKUP(AA4418,duplicates!A:C,3,FALSE)</f>
        <v>0</v>
      </c>
      <c r="AF4418" t="b">
        <f t="shared" si="64"/>
        <v>1</v>
      </c>
      <c r="AG4418" s="23" t="b">
        <v>1</v>
      </c>
    </row>
    <row r="4419" spans="1:33" x14ac:dyDescent="0.2">
      <c r="A4419" t="s">
        <v>441</v>
      </c>
      <c r="B4419">
        <v>3367</v>
      </c>
      <c r="C4419" t="s">
        <v>133</v>
      </c>
      <c r="D4419" t="s">
        <v>134</v>
      </c>
      <c r="E4419" s="4">
        <f>IF(ISBLANK(G4419),H4419,G4419)</f>
        <v>4</v>
      </c>
      <c r="F4419" s="9" t="b">
        <f>AND(ISBLANK(G4419),ISBLANK(H4419))</f>
        <v>0</v>
      </c>
      <c r="H4419" s="9">
        <v>4</v>
      </c>
      <c r="I4419">
        <v>305</v>
      </c>
      <c r="J4419" s="9" t="b">
        <f>AND(ISBLANK(K4419),ISBLANK(L4419))</f>
        <v>0</v>
      </c>
      <c r="L4419" s="9">
        <v>4</v>
      </c>
      <c r="M4419" s="15" t="b">
        <f>AND(ISBLANK(N4419),ISBLANK(O4419),ISBLANK(P4419))</f>
        <v>0</v>
      </c>
      <c r="O4419" s="15">
        <v>1</v>
      </c>
      <c r="Q4419">
        <v>1</v>
      </c>
      <c r="R4419" s="18" t="b">
        <f>AND(ISBLANK(S4419),ISBLANK(T4419))</f>
        <v>0</v>
      </c>
      <c r="S4419" s="20">
        <v>1</v>
      </c>
      <c r="U4419" s="15" t="b">
        <f>AND(ISBLANK(V4419),ISBLANK(W4419),ISBLANK(X4419))</f>
        <v>0</v>
      </c>
      <c r="V4419" s="16">
        <v>1</v>
      </c>
      <c r="Y4419" s="13">
        <v>0.99</v>
      </c>
      <c r="AA4419" s="3">
        <v>42522</v>
      </c>
      <c r="AB4419" s="24" t="str">
        <f>IF(ISERR(MONTH(AA4419)),TRIM(SUBSTITUTE(AA4419,(RIGHT(TRIM(AA4419),4)),"")),TEXT(AA4419,"mmmm"))</f>
        <v>June</v>
      </c>
      <c r="AC4419" s="24">
        <f>IF(ISERR(YEAR(AA4419)),VALUE(RIGHT(TRIM(AA4419),4)),YEAR(AA4419))</f>
        <v>2016</v>
      </c>
      <c r="AD4419" t="s">
        <v>459</v>
      </c>
      <c r="AE4419" t="b">
        <f>VLOOKUP(AA4419,duplicates!A:C,3,FALSE)</f>
        <v>0</v>
      </c>
      <c r="AF4419" t="b">
        <f t="shared" ref="AF4419:AF4482" si="65">OR(AND(AE4419,AG4419),AE4419=FALSE)</f>
        <v>1</v>
      </c>
      <c r="AG4419" s="23" t="b">
        <v>1</v>
      </c>
    </row>
    <row r="4420" spans="1:33" x14ac:dyDescent="0.2">
      <c r="A4420" t="s">
        <v>441</v>
      </c>
      <c r="B4420">
        <v>3368</v>
      </c>
      <c r="C4420" t="s">
        <v>43</v>
      </c>
      <c r="D4420" t="s">
        <v>44</v>
      </c>
      <c r="E4420" s="4">
        <f>IF(ISBLANK(G4420),H4420,G4420)</f>
        <v>45</v>
      </c>
      <c r="F4420" s="9" t="b">
        <f>AND(ISBLANK(G4420),ISBLANK(H4420))</f>
        <v>0</v>
      </c>
      <c r="H4420" s="9">
        <v>45</v>
      </c>
      <c r="I4420">
        <v>439</v>
      </c>
      <c r="J4420" s="9" t="b">
        <f>AND(ISBLANK(K4420),ISBLANK(L4420))</f>
        <v>0</v>
      </c>
      <c r="L4420" s="9">
        <v>45</v>
      </c>
      <c r="M4420" s="15" t="b">
        <f>AND(ISBLANK(N4420),ISBLANK(O4420),ISBLANK(P4420))</f>
        <v>0</v>
      </c>
      <c r="O4420" s="15">
        <v>6</v>
      </c>
      <c r="Q4420">
        <v>6</v>
      </c>
      <c r="R4420" s="18" t="b">
        <f>AND(ISBLANK(S4420),ISBLANK(T4420))</f>
        <v>0</v>
      </c>
      <c r="S4420" s="20">
        <v>1</v>
      </c>
      <c r="U4420" s="15" t="b">
        <f>AND(ISBLANK(V4420),ISBLANK(W4420),ISBLANK(X4420))</f>
        <v>0</v>
      </c>
      <c r="V4420" s="16">
        <v>1</v>
      </c>
      <c r="Y4420" s="13">
        <v>0.53</v>
      </c>
      <c r="AA4420" s="3">
        <v>42522</v>
      </c>
      <c r="AB4420" s="24" t="str">
        <f>IF(ISERR(MONTH(AA4420)),TRIM(SUBSTITUTE(AA4420,(RIGHT(TRIM(AA4420),4)),"")),TEXT(AA4420,"mmmm"))</f>
        <v>June</v>
      </c>
      <c r="AC4420" s="24">
        <f>IF(ISERR(YEAR(AA4420)),VALUE(RIGHT(TRIM(AA4420),4)),YEAR(AA4420))</f>
        <v>2016</v>
      </c>
      <c r="AD4420" t="s">
        <v>459</v>
      </c>
      <c r="AE4420" t="b">
        <f>VLOOKUP(AA4420,duplicates!A:C,3,FALSE)</f>
        <v>0</v>
      </c>
      <c r="AF4420" t="b">
        <f t="shared" si="65"/>
        <v>1</v>
      </c>
      <c r="AG4420" s="23" t="b">
        <v>1</v>
      </c>
    </row>
    <row r="4421" spans="1:33" x14ac:dyDescent="0.2">
      <c r="A4421" t="s">
        <v>441</v>
      </c>
      <c r="B4421">
        <v>3369</v>
      </c>
      <c r="C4421" t="s">
        <v>51</v>
      </c>
      <c r="D4421" t="s">
        <v>52</v>
      </c>
      <c r="E4421" s="4">
        <f>IF(ISBLANK(G4421),H4421,G4421)</f>
        <v>0</v>
      </c>
      <c r="F4421" s="9" t="b">
        <f>AND(ISBLANK(G4421),ISBLANK(H4421))</f>
        <v>0</v>
      </c>
      <c r="H4421" s="9">
        <v>0</v>
      </c>
      <c r="I4421">
        <v>32</v>
      </c>
      <c r="J4421" s="9" t="b">
        <f>AND(ISBLANK(K4421),ISBLANK(L4421))</f>
        <v>0</v>
      </c>
      <c r="L4421" s="9">
        <v>0</v>
      </c>
      <c r="M4421" s="15" t="b">
        <f>AND(ISBLANK(N4421),ISBLANK(O4421),ISBLANK(P4421))</f>
        <v>0</v>
      </c>
      <c r="O4421" s="15">
        <v>0</v>
      </c>
      <c r="Q4421">
        <v>0</v>
      </c>
      <c r="R4421" s="18" t="b">
        <f>AND(ISBLANK(S4421),ISBLANK(T4421))</f>
        <v>0</v>
      </c>
      <c r="S4421" s="18" t="s">
        <v>27</v>
      </c>
      <c r="U4421" s="15" t="b">
        <f>AND(ISBLANK(V4421),ISBLANK(W4421),ISBLANK(X4421))</f>
        <v>0</v>
      </c>
      <c r="V4421" s="15" t="s">
        <v>27</v>
      </c>
      <c r="Y4421" s="13">
        <v>1</v>
      </c>
      <c r="AA4421" s="3">
        <v>42522</v>
      </c>
      <c r="AB4421" s="24" t="str">
        <f>IF(ISERR(MONTH(AA4421)),TRIM(SUBSTITUTE(AA4421,(RIGHT(TRIM(AA4421),4)),"")),TEXT(AA4421,"mmmm"))</f>
        <v>June</v>
      </c>
      <c r="AC4421" s="24">
        <f>IF(ISERR(YEAR(AA4421)),VALUE(RIGHT(TRIM(AA4421),4)),YEAR(AA4421))</f>
        <v>2016</v>
      </c>
      <c r="AD4421" t="s">
        <v>459</v>
      </c>
      <c r="AE4421" t="b">
        <f>VLOOKUP(AA4421,duplicates!A:C,3,FALSE)</f>
        <v>0</v>
      </c>
      <c r="AF4421" t="b">
        <f t="shared" si="65"/>
        <v>1</v>
      </c>
      <c r="AG4421" s="23" t="b">
        <v>1</v>
      </c>
    </row>
    <row r="4422" spans="1:33" x14ac:dyDescent="0.2">
      <c r="A4422" t="s">
        <v>441</v>
      </c>
      <c r="B4422">
        <v>3370</v>
      </c>
      <c r="C4422" t="s">
        <v>77</v>
      </c>
      <c r="D4422" t="s">
        <v>78</v>
      </c>
      <c r="E4422" s="4">
        <f>IF(ISBLANK(G4422),H4422,G4422)</f>
        <v>3</v>
      </c>
      <c r="F4422" s="9" t="b">
        <f>AND(ISBLANK(G4422),ISBLANK(H4422))</f>
        <v>0</v>
      </c>
      <c r="H4422" s="9">
        <v>3</v>
      </c>
      <c r="I4422">
        <v>12</v>
      </c>
      <c r="J4422" s="9" t="b">
        <f>AND(ISBLANK(K4422),ISBLANK(L4422))</f>
        <v>0</v>
      </c>
      <c r="L4422" s="9">
        <v>2</v>
      </c>
      <c r="M4422" s="15" t="b">
        <f>AND(ISBLANK(N4422),ISBLANK(O4422),ISBLANK(P4422))</f>
        <v>0</v>
      </c>
      <c r="O4422" s="15">
        <v>1</v>
      </c>
      <c r="Q4422">
        <v>1</v>
      </c>
      <c r="R4422" s="18" t="b">
        <f>AND(ISBLANK(S4422),ISBLANK(T4422))</f>
        <v>0</v>
      </c>
      <c r="S4422" s="20">
        <v>1</v>
      </c>
      <c r="U4422" s="15" t="b">
        <f>AND(ISBLANK(V4422),ISBLANK(W4422),ISBLANK(X4422))</f>
        <v>0</v>
      </c>
      <c r="V4422" s="16">
        <v>0.67</v>
      </c>
      <c r="Y4422" s="13">
        <v>1</v>
      </c>
      <c r="AA4422" s="3">
        <v>42522</v>
      </c>
      <c r="AB4422" s="24" t="str">
        <f>IF(ISERR(MONTH(AA4422)),TRIM(SUBSTITUTE(AA4422,(RIGHT(TRIM(AA4422),4)),"")),TEXT(AA4422,"mmmm"))</f>
        <v>June</v>
      </c>
      <c r="AC4422" s="24">
        <f>IF(ISERR(YEAR(AA4422)),VALUE(RIGHT(TRIM(AA4422),4)),YEAR(AA4422))</f>
        <v>2016</v>
      </c>
      <c r="AD4422" t="s">
        <v>459</v>
      </c>
      <c r="AE4422" t="b">
        <f>VLOOKUP(AA4422,duplicates!A:C,3,FALSE)</f>
        <v>0</v>
      </c>
      <c r="AF4422" t="b">
        <f t="shared" si="65"/>
        <v>1</v>
      </c>
      <c r="AG4422" s="23" t="b">
        <v>1</v>
      </c>
    </row>
    <row r="4423" spans="1:33" x14ac:dyDescent="0.2">
      <c r="A4423" t="s">
        <v>441</v>
      </c>
      <c r="B4423">
        <v>3371</v>
      </c>
      <c r="C4423" t="s">
        <v>139</v>
      </c>
      <c r="D4423" t="s">
        <v>140</v>
      </c>
      <c r="E4423" s="4">
        <f>IF(ISBLANK(G4423),H4423,G4423)</f>
        <v>58</v>
      </c>
      <c r="F4423" s="9" t="b">
        <f>AND(ISBLANK(G4423),ISBLANK(H4423))</f>
        <v>0</v>
      </c>
      <c r="H4423" s="9">
        <v>58</v>
      </c>
      <c r="I4423">
        <v>495</v>
      </c>
      <c r="J4423" s="9" t="b">
        <f>AND(ISBLANK(K4423),ISBLANK(L4423))</f>
        <v>0</v>
      </c>
      <c r="L4423" s="9">
        <v>58</v>
      </c>
      <c r="M4423" s="15" t="b">
        <f>AND(ISBLANK(N4423),ISBLANK(O4423),ISBLANK(P4423))</f>
        <v>0</v>
      </c>
      <c r="O4423" s="15">
        <v>31</v>
      </c>
      <c r="Q4423">
        <v>31</v>
      </c>
      <c r="R4423" s="18" t="b">
        <f>AND(ISBLANK(S4423),ISBLANK(T4423))</f>
        <v>0</v>
      </c>
      <c r="S4423" s="20">
        <v>1</v>
      </c>
      <c r="U4423" s="15" t="b">
        <f>AND(ISBLANK(V4423),ISBLANK(W4423),ISBLANK(X4423))</f>
        <v>0</v>
      </c>
      <c r="V4423" s="16">
        <v>1</v>
      </c>
      <c r="Y4423" s="13">
        <v>0.96</v>
      </c>
      <c r="AA4423" s="3">
        <v>42522</v>
      </c>
      <c r="AB4423" s="24" t="str">
        <f>IF(ISERR(MONTH(AA4423)),TRIM(SUBSTITUTE(AA4423,(RIGHT(TRIM(AA4423),4)),"")),TEXT(AA4423,"mmmm"))</f>
        <v>June</v>
      </c>
      <c r="AC4423" s="24">
        <f>IF(ISERR(YEAR(AA4423)),VALUE(RIGHT(TRIM(AA4423),4)),YEAR(AA4423))</f>
        <v>2016</v>
      </c>
      <c r="AD4423" t="s">
        <v>459</v>
      </c>
      <c r="AE4423" t="b">
        <f>VLOOKUP(AA4423,duplicates!A:C,3,FALSE)</f>
        <v>0</v>
      </c>
      <c r="AF4423" t="b">
        <f t="shared" si="65"/>
        <v>1</v>
      </c>
      <c r="AG4423" s="23" t="b">
        <v>1</v>
      </c>
    </row>
    <row r="4424" spans="1:33" x14ac:dyDescent="0.2">
      <c r="A4424" t="s">
        <v>441</v>
      </c>
      <c r="B4424">
        <v>3372</v>
      </c>
      <c r="C4424" t="s">
        <v>36</v>
      </c>
      <c r="D4424" t="s">
        <v>37</v>
      </c>
      <c r="E4424" s="4">
        <f>IF(ISBLANK(G4424),H4424,G4424)</f>
        <v>16</v>
      </c>
      <c r="F4424" s="9" t="b">
        <f>AND(ISBLANK(G4424),ISBLANK(H4424))</f>
        <v>0</v>
      </c>
      <c r="H4424" s="9">
        <v>16</v>
      </c>
      <c r="I4424">
        <v>160</v>
      </c>
      <c r="J4424" s="9" t="b">
        <f>AND(ISBLANK(K4424),ISBLANK(L4424))</f>
        <v>0</v>
      </c>
      <c r="L4424" s="9">
        <v>7</v>
      </c>
      <c r="M4424" s="15" t="b">
        <f>AND(ISBLANK(N4424),ISBLANK(O4424),ISBLANK(P4424))</f>
        <v>0</v>
      </c>
      <c r="O4424" s="15">
        <v>6</v>
      </c>
      <c r="Q4424">
        <v>6</v>
      </c>
      <c r="R4424" s="18" t="b">
        <f>AND(ISBLANK(S4424),ISBLANK(T4424))</f>
        <v>0</v>
      </c>
      <c r="S4424" s="20">
        <v>1</v>
      </c>
      <c r="U4424" s="15" t="b">
        <f>AND(ISBLANK(V4424),ISBLANK(W4424),ISBLANK(X4424))</f>
        <v>0</v>
      </c>
      <c r="V4424" s="16">
        <v>0.44</v>
      </c>
      <c r="Y4424" s="13">
        <v>0.89</v>
      </c>
      <c r="AA4424" s="3">
        <v>42522</v>
      </c>
      <c r="AB4424" s="24" t="str">
        <f>IF(ISERR(MONTH(AA4424)),TRIM(SUBSTITUTE(AA4424,(RIGHT(TRIM(AA4424),4)),"")),TEXT(AA4424,"mmmm"))</f>
        <v>June</v>
      </c>
      <c r="AC4424" s="24">
        <f>IF(ISERR(YEAR(AA4424)),VALUE(RIGHT(TRIM(AA4424),4)),YEAR(AA4424))</f>
        <v>2016</v>
      </c>
      <c r="AD4424" t="s">
        <v>459</v>
      </c>
      <c r="AE4424" t="b">
        <f>VLOOKUP(AA4424,duplicates!A:C,3,FALSE)</f>
        <v>0</v>
      </c>
      <c r="AF4424" t="b">
        <f t="shared" si="65"/>
        <v>1</v>
      </c>
      <c r="AG4424" s="23" t="b">
        <v>1</v>
      </c>
    </row>
    <row r="4425" spans="1:33" x14ac:dyDescent="0.2">
      <c r="A4425" t="s">
        <v>441</v>
      </c>
      <c r="B4425">
        <v>3373</v>
      </c>
      <c r="C4425" t="s">
        <v>165</v>
      </c>
      <c r="D4425" t="s">
        <v>166</v>
      </c>
      <c r="E4425" s="4">
        <f>IF(ISBLANK(G4425),H4425,G4425)</f>
        <v>9</v>
      </c>
      <c r="F4425" s="9" t="b">
        <f>AND(ISBLANK(G4425),ISBLANK(H4425))</f>
        <v>0</v>
      </c>
      <c r="H4425" s="9">
        <v>9</v>
      </c>
      <c r="I4425">
        <v>276</v>
      </c>
      <c r="J4425" s="9" t="b">
        <f>AND(ISBLANK(K4425),ISBLANK(L4425))</f>
        <v>0</v>
      </c>
      <c r="L4425" s="9">
        <v>6</v>
      </c>
      <c r="M4425" s="15" t="b">
        <f>AND(ISBLANK(N4425),ISBLANK(O4425),ISBLANK(P4425))</f>
        <v>0</v>
      </c>
      <c r="O4425" s="15">
        <v>6</v>
      </c>
      <c r="Q4425">
        <v>6</v>
      </c>
      <c r="R4425" s="18" t="b">
        <f>AND(ISBLANK(S4425),ISBLANK(T4425))</f>
        <v>0</v>
      </c>
      <c r="S4425" s="20">
        <v>1</v>
      </c>
      <c r="U4425" s="15" t="b">
        <f>AND(ISBLANK(V4425),ISBLANK(W4425),ISBLANK(X4425))</f>
        <v>0</v>
      </c>
      <c r="V4425" s="16">
        <v>0.67</v>
      </c>
      <c r="Y4425" s="13">
        <v>0.93</v>
      </c>
      <c r="AA4425" s="3">
        <v>42522</v>
      </c>
      <c r="AB4425" s="24" t="str">
        <f>IF(ISERR(MONTH(AA4425)),TRIM(SUBSTITUTE(AA4425,(RIGHT(TRIM(AA4425),4)),"")),TEXT(AA4425,"mmmm"))</f>
        <v>June</v>
      </c>
      <c r="AC4425" s="24">
        <f>IF(ISERR(YEAR(AA4425)),VALUE(RIGHT(TRIM(AA4425),4)),YEAR(AA4425))</f>
        <v>2016</v>
      </c>
      <c r="AD4425" t="s">
        <v>459</v>
      </c>
      <c r="AE4425" t="b">
        <f>VLOOKUP(AA4425,duplicates!A:C,3,FALSE)</f>
        <v>0</v>
      </c>
      <c r="AF4425" t="b">
        <f t="shared" si="65"/>
        <v>1</v>
      </c>
      <c r="AG4425" s="23" t="b">
        <v>1</v>
      </c>
    </row>
    <row r="4426" spans="1:33" x14ac:dyDescent="0.2">
      <c r="A4426" t="s">
        <v>441</v>
      </c>
      <c r="B4426">
        <v>3440</v>
      </c>
      <c r="C4426" t="s">
        <v>259</v>
      </c>
      <c r="D4426" t="s">
        <v>260</v>
      </c>
      <c r="E4426" s="4">
        <f>IF(ISBLANK(G4426),H4426,G4426)</f>
        <v>130</v>
      </c>
      <c r="F4426" s="9" t="b">
        <f>AND(ISBLANK(G4426),ISBLANK(H4426))</f>
        <v>0</v>
      </c>
      <c r="H4426" s="9">
        <v>130</v>
      </c>
      <c r="I4426">
        <v>295</v>
      </c>
      <c r="J4426" s="9" t="b">
        <f>AND(ISBLANK(K4426),ISBLANK(L4426))</f>
        <v>0</v>
      </c>
      <c r="L4426" s="9">
        <v>130</v>
      </c>
      <c r="M4426" s="15" t="b">
        <f>AND(ISBLANK(N4426),ISBLANK(O4426),ISBLANK(P4426))</f>
        <v>0</v>
      </c>
      <c r="O4426" s="15">
        <v>50</v>
      </c>
      <c r="Q4426">
        <v>48</v>
      </c>
      <c r="R4426" s="18" t="b">
        <f>AND(ISBLANK(S4426),ISBLANK(T4426))</f>
        <v>0</v>
      </c>
      <c r="S4426" s="20">
        <v>0.96</v>
      </c>
      <c r="U4426" s="15" t="b">
        <f>AND(ISBLANK(V4426),ISBLANK(W4426),ISBLANK(X4426))</f>
        <v>0</v>
      </c>
      <c r="V4426" s="16">
        <v>1</v>
      </c>
      <c r="Y4426" s="13">
        <v>0.96</v>
      </c>
      <c r="AA4426" s="3">
        <v>42522</v>
      </c>
      <c r="AB4426" s="24" t="str">
        <f>IF(ISERR(MONTH(AA4426)),TRIM(SUBSTITUTE(AA4426,(RIGHT(TRIM(AA4426),4)),"")),TEXT(AA4426,"mmmm"))</f>
        <v>June</v>
      </c>
      <c r="AC4426" s="24">
        <f>IF(ISERR(YEAR(AA4426)),VALUE(RIGHT(TRIM(AA4426),4)),YEAR(AA4426))</f>
        <v>2016</v>
      </c>
      <c r="AD4426" t="s">
        <v>459</v>
      </c>
      <c r="AE4426" t="b">
        <f>VLOOKUP(AA4426,duplicates!A:C,3,FALSE)</f>
        <v>0</v>
      </c>
      <c r="AF4426" t="b">
        <f t="shared" si="65"/>
        <v>1</v>
      </c>
      <c r="AG4426" s="23" t="b">
        <v>1</v>
      </c>
    </row>
    <row r="4427" spans="1:33" x14ac:dyDescent="0.2">
      <c r="A4427" t="s">
        <v>441</v>
      </c>
      <c r="B4427">
        <v>3374</v>
      </c>
      <c r="C4427" t="s">
        <v>61</v>
      </c>
      <c r="D4427" t="s">
        <v>62</v>
      </c>
      <c r="E4427" s="4">
        <f>IF(ISBLANK(G4427),H4427,G4427)</f>
        <v>32</v>
      </c>
      <c r="F4427" s="9" t="b">
        <f>AND(ISBLANK(G4427),ISBLANK(H4427))</f>
        <v>0</v>
      </c>
      <c r="H4427" s="9">
        <v>32</v>
      </c>
      <c r="I4427">
        <v>249</v>
      </c>
      <c r="J4427" s="9" t="b">
        <f>AND(ISBLANK(K4427),ISBLANK(L4427))</f>
        <v>0</v>
      </c>
      <c r="L4427" s="9">
        <v>32</v>
      </c>
      <c r="M4427" s="15" t="b">
        <f>AND(ISBLANK(N4427),ISBLANK(O4427),ISBLANK(P4427))</f>
        <v>0</v>
      </c>
      <c r="O4427" s="15">
        <v>32</v>
      </c>
      <c r="Q4427">
        <v>32</v>
      </c>
      <c r="R4427" s="18" t="b">
        <f>AND(ISBLANK(S4427),ISBLANK(T4427))</f>
        <v>0</v>
      </c>
      <c r="S4427" s="20">
        <v>1</v>
      </c>
      <c r="U4427" s="15" t="b">
        <f>AND(ISBLANK(V4427),ISBLANK(W4427),ISBLANK(X4427))</f>
        <v>0</v>
      </c>
      <c r="V4427" s="16">
        <v>1</v>
      </c>
      <c r="Y4427" s="13">
        <v>0.95</v>
      </c>
      <c r="AA4427" s="3">
        <v>42522</v>
      </c>
      <c r="AB4427" s="24" t="str">
        <f>IF(ISERR(MONTH(AA4427)),TRIM(SUBSTITUTE(AA4427,(RIGHT(TRIM(AA4427),4)),"")),TEXT(AA4427,"mmmm"))</f>
        <v>June</v>
      </c>
      <c r="AC4427" s="24">
        <f>IF(ISERR(YEAR(AA4427)),VALUE(RIGHT(TRIM(AA4427),4)),YEAR(AA4427))</f>
        <v>2016</v>
      </c>
      <c r="AD4427" t="s">
        <v>459</v>
      </c>
      <c r="AE4427" t="b">
        <f>VLOOKUP(AA4427,duplicates!A:C,3,FALSE)</f>
        <v>0</v>
      </c>
      <c r="AF4427" t="b">
        <f t="shared" si="65"/>
        <v>1</v>
      </c>
      <c r="AG4427" s="23" t="b">
        <v>1</v>
      </c>
    </row>
    <row r="4428" spans="1:33" x14ac:dyDescent="0.2">
      <c r="A4428" t="s">
        <v>441</v>
      </c>
      <c r="B4428">
        <v>3375</v>
      </c>
      <c r="C4428" t="s">
        <v>343</v>
      </c>
      <c r="D4428" t="s">
        <v>344</v>
      </c>
      <c r="E4428" s="4">
        <f>IF(ISBLANK(G4428),H4428,G4428)</f>
        <v>1</v>
      </c>
      <c r="F4428" s="9" t="b">
        <f>AND(ISBLANK(G4428),ISBLANK(H4428))</f>
        <v>0</v>
      </c>
      <c r="H4428" s="9">
        <v>1</v>
      </c>
      <c r="I4428">
        <v>2</v>
      </c>
      <c r="J4428" s="9" t="b">
        <f>AND(ISBLANK(K4428),ISBLANK(L4428))</f>
        <v>0</v>
      </c>
      <c r="L4428" s="9">
        <v>1</v>
      </c>
      <c r="M4428" s="15" t="b">
        <f>AND(ISBLANK(N4428),ISBLANK(O4428),ISBLANK(P4428))</f>
        <v>0</v>
      </c>
      <c r="O4428" s="15">
        <v>1</v>
      </c>
      <c r="Q4428">
        <v>1</v>
      </c>
      <c r="R4428" s="18" t="b">
        <f>AND(ISBLANK(S4428),ISBLANK(T4428))</f>
        <v>0</v>
      </c>
      <c r="S4428" s="20">
        <v>1</v>
      </c>
      <c r="U4428" s="15" t="b">
        <f>AND(ISBLANK(V4428),ISBLANK(W4428),ISBLANK(X4428))</f>
        <v>0</v>
      </c>
      <c r="V4428" s="16">
        <v>1</v>
      </c>
      <c r="Y4428" s="13">
        <v>0</v>
      </c>
      <c r="AA4428" s="3">
        <v>42522</v>
      </c>
      <c r="AB4428" s="24" t="str">
        <f>IF(ISERR(MONTH(AA4428)),TRIM(SUBSTITUTE(AA4428,(RIGHT(TRIM(AA4428),4)),"")),TEXT(AA4428,"mmmm"))</f>
        <v>June</v>
      </c>
      <c r="AC4428" s="24">
        <f>IF(ISERR(YEAR(AA4428)),VALUE(RIGHT(TRIM(AA4428),4)),YEAR(AA4428))</f>
        <v>2016</v>
      </c>
      <c r="AD4428" t="s">
        <v>459</v>
      </c>
      <c r="AE4428" t="b">
        <f>VLOOKUP(AA4428,duplicates!A:C,3,FALSE)</f>
        <v>0</v>
      </c>
      <c r="AF4428" t="b">
        <f t="shared" si="65"/>
        <v>1</v>
      </c>
      <c r="AG4428" s="23" t="b">
        <v>1</v>
      </c>
    </row>
    <row r="4429" spans="1:33" x14ac:dyDescent="0.2">
      <c r="A4429" t="s">
        <v>441</v>
      </c>
      <c r="B4429">
        <v>3376</v>
      </c>
      <c r="C4429" t="s">
        <v>85</v>
      </c>
      <c r="D4429" t="s">
        <v>86</v>
      </c>
      <c r="E4429" s="4">
        <f>IF(ISBLANK(G4429),H4429,G4429)</f>
        <v>46</v>
      </c>
      <c r="F4429" s="9" t="b">
        <f>AND(ISBLANK(G4429),ISBLANK(H4429))</f>
        <v>0</v>
      </c>
      <c r="H4429" s="9">
        <v>46</v>
      </c>
      <c r="I4429">
        <v>393</v>
      </c>
      <c r="J4429" s="9" t="b">
        <f>AND(ISBLANK(K4429),ISBLANK(L4429))</f>
        <v>0</v>
      </c>
      <c r="L4429" s="9">
        <v>46</v>
      </c>
      <c r="M4429" s="15" t="b">
        <f>AND(ISBLANK(N4429),ISBLANK(O4429),ISBLANK(P4429))</f>
        <v>0</v>
      </c>
      <c r="O4429" s="15">
        <v>5</v>
      </c>
      <c r="Q4429">
        <v>4</v>
      </c>
      <c r="R4429" s="18" t="b">
        <f>AND(ISBLANK(S4429),ISBLANK(T4429))</f>
        <v>0</v>
      </c>
      <c r="S4429" s="20">
        <v>0.8</v>
      </c>
      <c r="U4429" s="15" t="b">
        <f>AND(ISBLANK(V4429),ISBLANK(W4429),ISBLANK(X4429))</f>
        <v>0</v>
      </c>
      <c r="V4429" s="16">
        <v>1</v>
      </c>
      <c r="Y4429" s="13">
        <v>0.9</v>
      </c>
      <c r="AA4429" s="3">
        <v>42522</v>
      </c>
      <c r="AB4429" s="24" t="str">
        <f>IF(ISERR(MONTH(AA4429)),TRIM(SUBSTITUTE(AA4429,(RIGHT(TRIM(AA4429),4)),"")),TEXT(AA4429,"mmmm"))</f>
        <v>June</v>
      </c>
      <c r="AC4429" s="24">
        <f>IF(ISERR(YEAR(AA4429)),VALUE(RIGHT(TRIM(AA4429),4)),YEAR(AA4429))</f>
        <v>2016</v>
      </c>
      <c r="AD4429" t="s">
        <v>459</v>
      </c>
      <c r="AE4429" t="b">
        <f>VLOOKUP(AA4429,duplicates!A:C,3,FALSE)</f>
        <v>0</v>
      </c>
      <c r="AF4429" t="b">
        <f t="shared" si="65"/>
        <v>1</v>
      </c>
      <c r="AG4429" s="23" t="b">
        <v>1</v>
      </c>
    </row>
    <row r="4430" spans="1:33" x14ac:dyDescent="0.2">
      <c r="A4430" t="s">
        <v>441</v>
      </c>
      <c r="B4430">
        <v>3377</v>
      </c>
      <c r="C4430" t="s">
        <v>73</v>
      </c>
      <c r="D4430" t="s">
        <v>74</v>
      </c>
      <c r="E4430" s="4">
        <f>IF(ISBLANK(G4430),H4430,G4430)</f>
        <v>96</v>
      </c>
      <c r="F4430" s="9" t="b">
        <f>AND(ISBLANK(G4430),ISBLANK(H4430))</f>
        <v>0</v>
      </c>
      <c r="H4430" s="9">
        <v>96</v>
      </c>
      <c r="I4430">
        <v>568</v>
      </c>
      <c r="J4430" s="9" t="b">
        <f>AND(ISBLANK(K4430),ISBLANK(L4430))</f>
        <v>0</v>
      </c>
      <c r="L4430" s="9">
        <v>82</v>
      </c>
      <c r="M4430" s="15" t="b">
        <f>AND(ISBLANK(N4430),ISBLANK(O4430),ISBLANK(P4430))</f>
        <v>0</v>
      </c>
      <c r="O4430" s="15">
        <v>0</v>
      </c>
      <c r="Q4430">
        <v>0</v>
      </c>
      <c r="R4430" s="18" t="b">
        <f>AND(ISBLANK(S4430),ISBLANK(T4430))</f>
        <v>0</v>
      </c>
      <c r="S4430" s="18" t="s">
        <v>27</v>
      </c>
      <c r="U4430" s="15" t="b">
        <f>AND(ISBLANK(V4430),ISBLANK(W4430),ISBLANK(X4430))</f>
        <v>0</v>
      </c>
      <c r="V4430" s="16">
        <v>0.85</v>
      </c>
      <c r="Y4430" s="13">
        <v>0.99</v>
      </c>
      <c r="AA4430" s="3">
        <v>42522</v>
      </c>
      <c r="AB4430" s="24" t="str">
        <f>IF(ISERR(MONTH(AA4430)),TRIM(SUBSTITUTE(AA4430,(RIGHT(TRIM(AA4430),4)),"")),TEXT(AA4430,"mmmm"))</f>
        <v>June</v>
      </c>
      <c r="AC4430" s="24">
        <f>IF(ISERR(YEAR(AA4430)),VALUE(RIGHT(TRIM(AA4430),4)),YEAR(AA4430))</f>
        <v>2016</v>
      </c>
      <c r="AD4430" t="s">
        <v>459</v>
      </c>
      <c r="AE4430" t="b">
        <f>VLOOKUP(AA4430,duplicates!A:C,3,FALSE)</f>
        <v>0</v>
      </c>
      <c r="AF4430" t="b">
        <f t="shared" si="65"/>
        <v>1</v>
      </c>
      <c r="AG4430" s="23" t="b">
        <v>1</v>
      </c>
    </row>
    <row r="4431" spans="1:33" x14ac:dyDescent="0.2">
      <c r="A4431" t="s">
        <v>441</v>
      </c>
      <c r="B4431">
        <v>3378</v>
      </c>
      <c r="C4431" t="s">
        <v>151</v>
      </c>
      <c r="D4431" t="s">
        <v>152</v>
      </c>
      <c r="E4431" s="4">
        <f>IF(ISBLANK(G4431),H4431,G4431)</f>
        <v>1</v>
      </c>
      <c r="F4431" s="9" t="b">
        <f>AND(ISBLANK(G4431),ISBLANK(H4431))</f>
        <v>0</v>
      </c>
      <c r="H4431" s="9">
        <v>1</v>
      </c>
      <c r="I4431">
        <v>5</v>
      </c>
      <c r="J4431" s="9" t="b">
        <f>AND(ISBLANK(K4431),ISBLANK(L4431))</f>
        <v>0</v>
      </c>
      <c r="L4431" s="9">
        <v>1</v>
      </c>
      <c r="M4431" s="15" t="b">
        <f>AND(ISBLANK(N4431),ISBLANK(O4431),ISBLANK(P4431))</f>
        <v>0</v>
      </c>
      <c r="O4431" s="15">
        <v>1</v>
      </c>
      <c r="Q4431">
        <v>1</v>
      </c>
      <c r="R4431" s="18" t="b">
        <f>AND(ISBLANK(S4431),ISBLANK(T4431))</f>
        <v>0</v>
      </c>
      <c r="S4431" s="20">
        <v>1</v>
      </c>
      <c r="U4431" s="15" t="b">
        <f>AND(ISBLANK(V4431),ISBLANK(W4431),ISBLANK(X4431))</f>
        <v>0</v>
      </c>
      <c r="V4431" s="16">
        <v>1</v>
      </c>
      <c r="Y4431" s="13">
        <v>1</v>
      </c>
      <c r="AA4431" s="3">
        <v>42522</v>
      </c>
      <c r="AB4431" s="24" t="str">
        <f>IF(ISERR(MONTH(AA4431)),TRIM(SUBSTITUTE(AA4431,(RIGHT(TRIM(AA4431),4)),"")),TEXT(AA4431,"mmmm"))</f>
        <v>June</v>
      </c>
      <c r="AC4431" s="24">
        <f>IF(ISERR(YEAR(AA4431)),VALUE(RIGHT(TRIM(AA4431),4)),YEAR(AA4431))</f>
        <v>2016</v>
      </c>
      <c r="AD4431" t="s">
        <v>459</v>
      </c>
      <c r="AE4431" t="b">
        <f>VLOOKUP(AA4431,duplicates!A:C,3,FALSE)</f>
        <v>0</v>
      </c>
      <c r="AF4431" t="b">
        <f t="shared" si="65"/>
        <v>1</v>
      </c>
      <c r="AG4431" s="23" t="b">
        <v>1</v>
      </c>
    </row>
    <row r="4432" spans="1:33" x14ac:dyDescent="0.2">
      <c r="A4432" t="s">
        <v>441</v>
      </c>
      <c r="B4432">
        <v>3379</v>
      </c>
      <c r="C4432" t="s">
        <v>197</v>
      </c>
      <c r="D4432" t="s">
        <v>198</v>
      </c>
      <c r="E4432" s="4">
        <f>IF(ISBLANK(G4432),H4432,G4432)</f>
        <v>0</v>
      </c>
      <c r="F4432" s="9" t="b">
        <f>AND(ISBLANK(G4432),ISBLANK(H4432))</f>
        <v>0</v>
      </c>
      <c r="H4432" s="9">
        <v>0</v>
      </c>
      <c r="I4432">
        <v>5</v>
      </c>
      <c r="J4432" s="9" t="b">
        <f>AND(ISBLANK(K4432),ISBLANK(L4432))</f>
        <v>0</v>
      </c>
      <c r="L4432" s="9">
        <v>0</v>
      </c>
      <c r="M4432" s="15" t="b">
        <f>AND(ISBLANK(N4432),ISBLANK(O4432),ISBLANK(P4432))</f>
        <v>0</v>
      </c>
      <c r="O4432" s="15">
        <v>0</v>
      </c>
      <c r="Q4432">
        <v>0</v>
      </c>
      <c r="R4432" s="18" t="b">
        <f>AND(ISBLANK(S4432),ISBLANK(T4432))</f>
        <v>0</v>
      </c>
      <c r="S4432" s="18" t="s">
        <v>27</v>
      </c>
      <c r="U4432" s="15" t="b">
        <f>AND(ISBLANK(V4432),ISBLANK(W4432),ISBLANK(X4432))</f>
        <v>0</v>
      </c>
      <c r="V4432" s="15" t="s">
        <v>27</v>
      </c>
      <c r="Y4432" s="13">
        <v>0.4</v>
      </c>
      <c r="AA4432" s="3">
        <v>42522</v>
      </c>
      <c r="AB4432" s="24" t="str">
        <f>IF(ISERR(MONTH(AA4432)),TRIM(SUBSTITUTE(AA4432,(RIGHT(TRIM(AA4432),4)),"")),TEXT(AA4432,"mmmm"))</f>
        <v>June</v>
      </c>
      <c r="AC4432" s="24">
        <f>IF(ISERR(YEAR(AA4432)),VALUE(RIGHT(TRIM(AA4432),4)),YEAR(AA4432))</f>
        <v>2016</v>
      </c>
      <c r="AD4432" t="s">
        <v>459</v>
      </c>
      <c r="AE4432" t="b">
        <f>VLOOKUP(AA4432,duplicates!A:C,3,FALSE)</f>
        <v>0</v>
      </c>
      <c r="AF4432" t="b">
        <f t="shared" si="65"/>
        <v>1</v>
      </c>
      <c r="AG4432" s="23" t="b">
        <v>1</v>
      </c>
    </row>
    <row r="4433" spans="1:33" x14ac:dyDescent="0.2">
      <c r="A4433" t="s">
        <v>441</v>
      </c>
      <c r="B4433">
        <v>3441</v>
      </c>
      <c r="C4433" t="s">
        <v>243</v>
      </c>
      <c r="D4433" t="s">
        <v>244</v>
      </c>
      <c r="E4433" s="4">
        <f>IF(ISBLANK(G4433),H4433,G4433)</f>
        <v>15</v>
      </c>
      <c r="F4433" s="9" t="b">
        <f>AND(ISBLANK(G4433),ISBLANK(H4433))</f>
        <v>0</v>
      </c>
      <c r="H4433" s="9">
        <v>15</v>
      </c>
      <c r="I4433">
        <v>386</v>
      </c>
      <c r="J4433" s="9" t="b">
        <f>AND(ISBLANK(K4433),ISBLANK(L4433))</f>
        <v>0</v>
      </c>
      <c r="L4433" s="9">
        <v>15</v>
      </c>
      <c r="M4433" s="15" t="b">
        <f>AND(ISBLANK(N4433),ISBLANK(O4433),ISBLANK(P4433))</f>
        <v>0</v>
      </c>
      <c r="O4433" s="15">
        <v>14</v>
      </c>
      <c r="Q4433">
        <v>14</v>
      </c>
      <c r="R4433" s="18" t="b">
        <f>AND(ISBLANK(S4433),ISBLANK(T4433))</f>
        <v>0</v>
      </c>
      <c r="S4433" s="20">
        <v>1</v>
      </c>
      <c r="U4433" s="15" t="b">
        <f>AND(ISBLANK(V4433),ISBLANK(W4433),ISBLANK(X4433))</f>
        <v>0</v>
      </c>
      <c r="V4433" s="16">
        <v>1</v>
      </c>
      <c r="Y4433" s="13">
        <v>1</v>
      </c>
      <c r="AA4433" s="3">
        <v>42522</v>
      </c>
      <c r="AB4433" s="24" t="str">
        <f>IF(ISERR(MONTH(AA4433)),TRIM(SUBSTITUTE(AA4433,(RIGHT(TRIM(AA4433),4)),"")),TEXT(AA4433,"mmmm"))</f>
        <v>June</v>
      </c>
      <c r="AC4433" s="24">
        <f>IF(ISERR(YEAR(AA4433)),VALUE(RIGHT(TRIM(AA4433),4)),YEAR(AA4433))</f>
        <v>2016</v>
      </c>
      <c r="AD4433" t="s">
        <v>459</v>
      </c>
      <c r="AE4433" t="b">
        <f>VLOOKUP(AA4433,duplicates!A:C,3,FALSE)</f>
        <v>0</v>
      </c>
      <c r="AF4433" t="b">
        <f t="shared" si="65"/>
        <v>1</v>
      </c>
      <c r="AG4433" s="23" t="b">
        <v>1</v>
      </c>
    </row>
    <row r="4434" spans="1:33" x14ac:dyDescent="0.2">
      <c r="A4434" t="s">
        <v>441</v>
      </c>
      <c r="B4434">
        <v>3380</v>
      </c>
      <c r="C4434" t="s">
        <v>81</v>
      </c>
      <c r="D4434" t="s">
        <v>82</v>
      </c>
      <c r="E4434" s="4">
        <f>IF(ISBLANK(G4434),H4434,G4434)</f>
        <v>0</v>
      </c>
      <c r="F4434" s="9" t="b">
        <f>AND(ISBLANK(G4434),ISBLANK(H4434))</f>
        <v>0</v>
      </c>
      <c r="H4434" s="9">
        <v>0</v>
      </c>
      <c r="I4434">
        <v>5</v>
      </c>
      <c r="J4434" s="9" t="b">
        <f>AND(ISBLANK(K4434),ISBLANK(L4434))</f>
        <v>0</v>
      </c>
      <c r="L4434" s="9">
        <v>0</v>
      </c>
      <c r="M4434" s="15" t="b">
        <f>AND(ISBLANK(N4434),ISBLANK(O4434),ISBLANK(P4434))</f>
        <v>0</v>
      </c>
      <c r="O4434" s="15">
        <v>0</v>
      </c>
      <c r="Q4434">
        <v>0</v>
      </c>
      <c r="R4434" s="18" t="b">
        <f>AND(ISBLANK(S4434),ISBLANK(T4434))</f>
        <v>0</v>
      </c>
      <c r="S4434" s="18" t="s">
        <v>27</v>
      </c>
      <c r="U4434" s="15" t="b">
        <f>AND(ISBLANK(V4434),ISBLANK(W4434),ISBLANK(X4434))</f>
        <v>0</v>
      </c>
      <c r="V4434" s="15" t="s">
        <v>27</v>
      </c>
      <c r="Y4434" s="13">
        <v>1</v>
      </c>
      <c r="AA4434" s="3">
        <v>42522</v>
      </c>
      <c r="AB4434" s="24" t="str">
        <f>IF(ISERR(MONTH(AA4434)),TRIM(SUBSTITUTE(AA4434,(RIGHT(TRIM(AA4434),4)),"")),TEXT(AA4434,"mmmm"))</f>
        <v>June</v>
      </c>
      <c r="AC4434" s="24">
        <f>IF(ISERR(YEAR(AA4434)),VALUE(RIGHT(TRIM(AA4434),4)),YEAR(AA4434))</f>
        <v>2016</v>
      </c>
      <c r="AD4434" t="s">
        <v>459</v>
      </c>
      <c r="AE4434" t="b">
        <f>VLOOKUP(AA4434,duplicates!A:C,3,FALSE)</f>
        <v>0</v>
      </c>
      <c r="AF4434" t="b">
        <f t="shared" si="65"/>
        <v>1</v>
      </c>
      <c r="AG4434" s="23" t="b">
        <v>1</v>
      </c>
    </row>
    <row r="4435" spans="1:33" x14ac:dyDescent="0.2">
      <c r="A4435" t="s">
        <v>441</v>
      </c>
      <c r="B4435">
        <v>3442</v>
      </c>
      <c r="C4435" t="s">
        <v>241</v>
      </c>
      <c r="D4435" t="s">
        <v>242</v>
      </c>
      <c r="E4435" s="4">
        <f>IF(ISBLANK(G4435),H4435,G4435)</f>
        <v>30</v>
      </c>
      <c r="F4435" s="9" t="b">
        <f>AND(ISBLANK(G4435),ISBLANK(H4435))</f>
        <v>0</v>
      </c>
      <c r="H4435" s="9">
        <v>30</v>
      </c>
      <c r="I4435">
        <v>172</v>
      </c>
      <c r="J4435" s="9" t="b">
        <f>AND(ISBLANK(K4435),ISBLANK(L4435))</f>
        <v>0</v>
      </c>
      <c r="L4435" s="9">
        <v>30</v>
      </c>
      <c r="M4435" s="15" t="b">
        <f>AND(ISBLANK(N4435),ISBLANK(O4435),ISBLANK(P4435))</f>
        <v>0</v>
      </c>
      <c r="O4435" s="15">
        <v>24</v>
      </c>
      <c r="Q4435">
        <v>24</v>
      </c>
      <c r="R4435" s="18" t="b">
        <f>AND(ISBLANK(S4435),ISBLANK(T4435))</f>
        <v>0</v>
      </c>
      <c r="S4435" s="20">
        <v>1</v>
      </c>
      <c r="U4435" s="15" t="b">
        <f>AND(ISBLANK(V4435),ISBLANK(W4435),ISBLANK(X4435))</f>
        <v>0</v>
      </c>
      <c r="V4435" s="16">
        <v>1</v>
      </c>
      <c r="Y4435" s="13">
        <v>0.98</v>
      </c>
      <c r="AA4435" s="3">
        <v>42522</v>
      </c>
      <c r="AB4435" s="24" t="str">
        <f>IF(ISERR(MONTH(AA4435)),TRIM(SUBSTITUTE(AA4435,(RIGHT(TRIM(AA4435),4)),"")),TEXT(AA4435,"mmmm"))</f>
        <v>June</v>
      </c>
      <c r="AC4435" s="24">
        <f>IF(ISERR(YEAR(AA4435)),VALUE(RIGHT(TRIM(AA4435),4)),YEAR(AA4435))</f>
        <v>2016</v>
      </c>
      <c r="AD4435" t="s">
        <v>459</v>
      </c>
      <c r="AE4435" t="b">
        <f>VLOOKUP(AA4435,duplicates!A:C,3,FALSE)</f>
        <v>0</v>
      </c>
      <c r="AF4435" t="b">
        <f t="shared" si="65"/>
        <v>1</v>
      </c>
      <c r="AG4435" s="23" t="b">
        <v>1</v>
      </c>
    </row>
    <row r="4436" spans="1:33" x14ac:dyDescent="0.2">
      <c r="A4436" t="s">
        <v>441</v>
      </c>
      <c r="B4436">
        <v>3381</v>
      </c>
      <c r="C4436" t="s">
        <v>421</v>
      </c>
      <c r="D4436" t="s">
        <v>29</v>
      </c>
      <c r="E4436" s="4">
        <f>IF(ISBLANK(G4436),H4436,G4436)</f>
        <v>40</v>
      </c>
      <c r="F4436" s="9" t="b">
        <f>AND(ISBLANK(G4436),ISBLANK(H4436))</f>
        <v>0</v>
      </c>
      <c r="H4436" s="9">
        <v>40</v>
      </c>
      <c r="I4436">
        <v>543</v>
      </c>
      <c r="J4436" s="9" t="b">
        <f>AND(ISBLANK(K4436),ISBLANK(L4436))</f>
        <v>0</v>
      </c>
      <c r="L4436" s="9">
        <v>35</v>
      </c>
      <c r="M4436" s="15" t="b">
        <f>AND(ISBLANK(N4436),ISBLANK(O4436),ISBLANK(P4436))</f>
        <v>0</v>
      </c>
      <c r="O4436" s="15">
        <v>14</v>
      </c>
      <c r="Q4436">
        <v>14</v>
      </c>
      <c r="R4436" s="18" t="b">
        <f>AND(ISBLANK(S4436),ISBLANK(T4436))</f>
        <v>0</v>
      </c>
      <c r="S4436" s="20">
        <v>1</v>
      </c>
      <c r="U4436" s="15" t="b">
        <f>AND(ISBLANK(V4436),ISBLANK(W4436),ISBLANK(X4436))</f>
        <v>0</v>
      </c>
      <c r="V4436" s="16">
        <v>0.88</v>
      </c>
      <c r="Y4436" s="13">
        <v>0.46</v>
      </c>
      <c r="AA4436" s="3">
        <v>42522</v>
      </c>
      <c r="AB4436" s="24" t="str">
        <f>IF(ISERR(MONTH(AA4436)),TRIM(SUBSTITUTE(AA4436,(RIGHT(TRIM(AA4436),4)),"")),TEXT(AA4436,"mmmm"))</f>
        <v>June</v>
      </c>
      <c r="AC4436" s="24">
        <f>IF(ISERR(YEAR(AA4436)),VALUE(RIGHT(TRIM(AA4436),4)),YEAR(AA4436))</f>
        <v>2016</v>
      </c>
      <c r="AD4436" t="s">
        <v>459</v>
      </c>
      <c r="AE4436" t="b">
        <f>VLOOKUP(AA4436,duplicates!A:C,3,FALSE)</f>
        <v>0</v>
      </c>
      <c r="AF4436" t="b">
        <f t="shared" si="65"/>
        <v>1</v>
      </c>
      <c r="AG4436" s="23" t="b">
        <v>1</v>
      </c>
    </row>
    <row r="4437" spans="1:33" x14ac:dyDescent="0.2">
      <c r="A4437" t="s">
        <v>441</v>
      </c>
      <c r="B4437">
        <v>3443</v>
      </c>
      <c r="C4437" t="s">
        <v>279</v>
      </c>
      <c r="D4437" t="s">
        <v>280</v>
      </c>
      <c r="E4437" s="4">
        <f>IF(ISBLANK(G4437),H4437,G4437)</f>
        <v>265</v>
      </c>
      <c r="F4437" s="9" t="b">
        <f>AND(ISBLANK(G4437),ISBLANK(H4437))</f>
        <v>0</v>
      </c>
      <c r="H4437" s="9">
        <v>265</v>
      </c>
      <c r="I4437">
        <v>999</v>
      </c>
      <c r="J4437" s="9" t="b">
        <f>AND(ISBLANK(K4437),ISBLANK(L4437))</f>
        <v>0</v>
      </c>
      <c r="L4437" s="9">
        <v>250</v>
      </c>
      <c r="M4437" s="15" t="b">
        <f>AND(ISBLANK(N4437),ISBLANK(O4437),ISBLANK(P4437))</f>
        <v>0</v>
      </c>
      <c r="O4437" s="15">
        <v>70</v>
      </c>
      <c r="Q4437">
        <v>25</v>
      </c>
      <c r="R4437" s="18" t="b">
        <f>AND(ISBLANK(S4437),ISBLANK(T4437))</f>
        <v>0</v>
      </c>
      <c r="S4437" s="20">
        <v>0.36</v>
      </c>
      <c r="U4437" s="15" t="b">
        <f>AND(ISBLANK(V4437),ISBLANK(W4437),ISBLANK(X4437))</f>
        <v>0</v>
      </c>
      <c r="V4437" s="16">
        <v>0.94</v>
      </c>
      <c r="Y4437" s="13">
        <v>0.93</v>
      </c>
      <c r="AA4437" s="3">
        <v>42522</v>
      </c>
      <c r="AB4437" s="24" t="str">
        <f>IF(ISERR(MONTH(AA4437)),TRIM(SUBSTITUTE(AA4437,(RIGHT(TRIM(AA4437),4)),"")),TEXT(AA4437,"mmmm"))</f>
        <v>June</v>
      </c>
      <c r="AC4437" s="24">
        <f>IF(ISERR(YEAR(AA4437)),VALUE(RIGHT(TRIM(AA4437),4)),YEAR(AA4437))</f>
        <v>2016</v>
      </c>
      <c r="AD4437" t="s">
        <v>459</v>
      </c>
      <c r="AE4437" t="b">
        <f>VLOOKUP(AA4437,duplicates!A:C,3,FALSE)</f>
        <v>0</v>
      </c>
      <c r="AF4437" t="b">
        <f t="shared" si="65"/>
        <v>1</v>
      </c>
      <c r="AG4437" s="23" t="b">
        <v>1</v>
      </c>
    </row>
    <row r="4438" spans="1:33" x14ac:dyDescent="0.2">
      <c r="A4438" t="s">
        <v>441</v>
      </c>
      <c r="B4438">
        <v>3382</v>
      </c>
      <c r="C4438" t="s">
        <v>161</v>
      </c>
      <c r="D4438" t="s">
        <v>162</v>
      </c>
      <c r="E4438" s="4">
        <f>IF(ISBLANK(G4438),H4438,G4438)</f>
        <v>22</v>
      </c>
      <c r="F4438" s="9" t="b">
        <f>AND(ISBLANK(G4438),ISBLANK(H4438))</f>
        <v>0</v>
      </c>
      <c r="H4438" s="9">
        <v>22</v>
      </c>
      <c r="I4438">
        <v>116</v>
      </c>
      <c r="J4438" s="9" t="b">
        <f>AND(ISBLANK(K4438),ISBLANK(L4438))</f>
        <v>0</v>
      </c>
      <c r="L4438" s="9">
        <v>22</v>
      </c>
      <c r="M4438" s="15" t="b">
        <f>AND(ISBLANK(N4438),ISBLANK(O4438),ISBLANK(P4438))</f>
        <v>0</v>
      </c>
      <c r="O4438" s="15">
        <v>21</v>
      </c>
      <c r="Q4438">
        <v>21</v>
      </c>
      <c r="R4438" s="18" t="b">
        <f>AND(ISBLANK(S4438),ISBLANK(T4438))</f>
        <v>0</v>
      </c>
      <c r="S4438" s="20">
        <v>1</v>
      </c>
      <c r="U4438" s="15" t="b">
        <f>AND(ISBLANK(V4438),ISBLANK(W4438),ISBLANK(X4438))</f>
        <v>0</v>
      </c>
      <c r="V4438" s="16">
        <v>1</v>
      </c>
      <c r="Y4438" s="13">
        <v>1</v>
      </c>
      <c r="AA4438" s="3">
        <v>42522</v>
      </c>
      <c r="AB4438" s="24" t="str">
        <f>IF(ISERR(MONTH(AA4438)),TRIM(SUBSTITUTE(AA4438,(RIGHT(TRIM(AA4438),4)),"")),TEXT(AA4438,"mmmm"))</f>
        <v>June</v>
      </c>
      <c r="AC4438" s="24">
        <f>IF(ISERR(YEAR(AA4438)),VALUE(RIGHT(TRIM(AA4438),4)),YEAR(AA4438))</f>
        <v>2016</v>
      </c>
      <c r="AD4438" t="s">
        <v>459</v>
      </c>
      <c r="AE4438" t="b">
        <f>VLOOKUP(AA4438,duplicates!A:C,3,FALSE)</f>
        <v>0</v>
      </c>
      <c r="AF4438" t="b">
        <f t="shared" si="65"/>
        <v>1</v>
      </c>
      <c r="AG4438" s="23" t="b">
        <v>1</v>
      </c>
    </row>
    <row r="4439" spans="1:33" x14ac:dyDescent="0.2">
      <c r="A4439" t="s">
        <v>441</v>
      </c>
      <c r="B4439">
        <v>3383</v>
      </c>
      <c r="C4439" t="s">
        <v>127</v>
      </c>
      <c r="D4439" t="s">
        <v>128</v>
      </c>
      <c r="E4439" s="4">
        <f>IF(ISBLANK(G4439),H4439,G4439)</f>
        <v>36</v>
      </c>
      <c r="F4439" s="9" t="b">
        <f>AND(ISBLANK(G4439),ISBLANK(H4439))</f>
        <v>0</v>
      </c>
      <c r="H4439" s="9">
        <v>36</v>
      </c>
      <c r="I4439">
        <v>291</v>
      </c>
      <c r="J4439" s="9" t="b">
        <f>AND(ISBLANK(K4439),ISBLANK(L4439))</f>
        <v>0</v>
      </c>
      <c r="L4439" s="9">
        <v>35</v>
      </c>
      <c r="M4439" s="15" t="b">
        <f>AND(ISBLANK(N4439),ISBLANK(O4439),ISBLANK(P4439))</f>
        <v>0</v>
      </c>
      <c r="O4439" s="15">
        <v>29</v>
      </c>
      <c r="Q4439">
        <v>29</v>
      </c>
      <c r="R4439" s="18" t="b">
        <f>AND(ISBLANK(S4439),ISBLANK(T4439))</f>
        <v>0</v>
      </c>
      <c r="S4439" s="20">
        <v>1</v>
      </c>
      <c r="U4439" s="15" t="b">
        <f>AND(ISBLANK(V4439),ISBLANK(W4439),ISBLANK(X4439))</f>
        <v>0</v>
      </c>
      <c r="V4439" s="16">
        <v>0.97</v>
      </c>
      <c r="Y4439" s="13">
        <v>0.99</v>
      </c>
      <c r="AA4439" s="3">
        <v>42522</v>
      </c>
      <c r="AB4439" s="24" t="str">
        <f>IF(ISERR(MONTH(AA4439)),TRIM(SUBSTITUTE(AA4439,(RIGHT(TRIM(AA4439),4)),"")),TEXT(AA4439,"mmmm"))</f>
        <v>June</v>
      </c>
      <c r="AC4439" s="24">
        <f>IF(ISERR(YEAR(AA4439)),VALUE(RIGHT(TRIM(AA4439),4)),YEAR(AA4439))</f>
        <v>2016</v>
      </c>
      <c r="AD4439" t="s">
        <v>459</v>
      </c>
      <c r="AE4439" t="b">
        <f>VLOOKUP(AA4439,duplicates!A:C,3,FALSE)</f>
        <v>0</v>
      </c>
      <c r="AF4439" t="b">
        <f t="shared" si="65"/>
        <v>1</v>
      </c>
      <c r="AG4439" s="23" t="b">
        <v>1</v>
      </c>
    </row>
    <row r="4440" spans="1:33" x14ac:dyDescent="0.2">
      <c r="A4440" t="s">
        <v>441</v>
      </c>
      <c r="B4440">
        <v>3384</v>
      </c>
      <c r="C4440" t="s">
        <v>101</v>
      </c>
      <c r="D4440" t="s">
        <v>102</v>
      </c>
      <c r="E4440" s="4">
        <f>IF(ISBLANK(G4440),H4440,G4440)</f>
        <v>96</v>
      </c>
      <c r="F4440" s="9" t="b">
        <f>AND(ISBLANK(G4440),ISBLANK(H4440))</f>
        <v>0</v>
      </c>
      <c r="H4440" s="9">
        <v>96</v>
      </c>
      <c r="I4440">
        <v>635</v>
      </c>
      <c r="J4440" s="9" t="b">
        <f>AND(ISBLANK(K4440),ISBLANK(L4440))</f>
        <v>0</v>
      </c>
      <c r="L4440" s="9">
        <v>96</v>
      </c>
      <c r="M4440" s="15" t="b">
        <f>AND(ISBLANK(N4440),ISBLANK(O4440),ISBLANK(P4440))</f>
        <v>0</v>
      </c>
      <c r="O4440" s="15">
        <v>42</v>
      </c>
      <c r="Q4440">
        <v>42</v>
      </c>
      <c r="R4440" s="18" t="b">
        <f>AND(ISBLANK(S4440),ISBLANK(T4440))</f>
        <v>0</v>
      </c>
      <c r="S4440" s="20">
        <v>1</v>
      </c>
      <c r="U4440" s="15" t="b">
        <f>AND(ISBLANK(V4440),ISBLANK(W4440),ISBLANK(X4440))</f>
        <v>0</v>
      </c>
      <c r="V4440" s="16">
        <v>1</v>
      </c>
      <c r="Y4440" s="13">
        <v>0.98</v>
      </c>
      <c r="AA4440" s="3">
        <v>42522</v>
      </c>
      <c r="AB4440" s="24" t="str">
        <f>IF(ISERR(MONTH(AA4440)),TRIM(SUBSTITUTE(AA4440,(RIGHT(TRIM(AA4440),4)),"")),TEXT(AA4440,"mmmm"))</f>
        <v>June</v>
      </c>
      <c r="AC4440" s="24">
        <f>IF(ISERR(YEAR(AA4440)),VALUE(RIGHT(TRIM(AA4440),4)),YEAR(AA4440))</f>
        <v>2016</v>
      </c>
      <c r="AD4440" t="s">
        <v>459</v>
      </c>
      <c r="AE4440" t="b">
        <f>VLOOKUP(AA4440,duplicates!A:C,3,FALSE)</f>
        <v>0</v>
      </c>
      <c r="AF4440" t="b">
        <f t="shared" si="65"/>
        <v>1</v>
      </c>
      <c r="AG4440" s="23" t="b">
        <v>1</v>
      </c>
    </row>
    <row r="4441" spans="1:33" x14ac:dyDescent="0.2">
      <c r="A4441" t="s">
        <v>441</v>
      </c>
      <c r="B4441">
        <v>3385</v>
      </c>
      <c r="C4441" t="s">
        <v>159</v>
      </c>
      <c r="D4441" t="s">
        <v>160</v>
      </c>
      <c r="E4441" s="4">
        <f>IF(ISBLANK(G4441),H4441,G4441)</f>
        <v>38</v>
      </c>
      <c r="F4441" s="9" t="b">
        <f>AND(ISBLANK(G4441),ISBLANK(H4441))</f>
        <v>0</v>
      </c>
      <c r="H4441" s="9">
        <v>38</v>
      </c>
      <c r="I4441">
        <v>563</v>
      </c>
      <c r="J4441" s="9" t="b">
        <f>AND(ISBLANK(K4441),ISBLANK(L4441))</f>
        <v>0</v>
      </c>
      <c r="L4441" s="9">
        <v>38</v>
      </c>
      <c r="M4441" s="15" t="b">
        <f>AND(ISBLANK(N4441),ISBLANK(O4441),ISBLANK(P4441))</f>
        <v>0</v>
      </c>
      <c r="O4441" s="15">
        <v>4</v>
      </c>
      <c r="Q4441">
        <v>4</v>
      </c>
      <c r="R4441" s="18" t="b">
        <f>AND(ISBLANK(S4441),ISBLANK(T4441))</f>
        <v>0</v>
      </c>
      <c r="S4441" s="20">
        <v>1</v>
      </c>
      <c r="U4441" s="15" t="b">
        <f>AND(ISBLANK(V4441),ISBLANK(W4441),ISBLANK(X4441))</f>
        <v>0</v>
      </c>
      <c r="V4441" s="16">
        <v>1</v>
      </c>
      <c r="Y4441" s="13">
        <v>0.98</v>
      </c>
      <c r="AA4441" s="3">
        <v>42522</v>
      </c>
      <c r="AB4441" s="24" t="str">
        <f>IF(ISERR(MONTH(AA4441)),TRIM(SUBSTITUTE(AA4441,(RIGHT(TRIM(AA4441),4)),"")),TEXT(AA4441,"mmmm"))</f>
        <v>June</v>
      </c>
      <c r="AC4441" s="24">
        <f>IF(ISERR(YEAR(AA4441)),VALUE(RIGHT(TRIM(AA4441),4)),YEAR(AA4441))</f>
        <v>2016</v>
      </c>
      <c r="AD4441" t="s">
        <v>459</v>
      </c>
      <c r="AE4441" t="b">
        <f>VLOOKUP(AA4441,duplicates!A:C,3,FALSE)</f>
        <v>0</v>
      </c>
      <c r="AF4441" t="b">
        <f t="shared" si="65"/>
        <v>1</v>
      </c>
      <c r="AG4441" s="23" t="b">
        <v>1</v>
      </c>
    </row>
    <row r="4442" spans="1:33" x14ac:dyDescent="0.2">
      <c r="A4442" t="s">
        <v>441</v>
      </c>
      <c r="B4442">
        <v>3386</v>
      </c>
      <c r="C4442" t="s">
        <v>199</v>
      </c>
      <c r="D4442" t="s">
        <v>200</v>
      </c>
      <c r="E4442" s="4">
        <f>IF(ISBLANK(G4442),H4442,G4442)</f>
        <v>53</v>
      </c>
      <c r="F4442" s="9" t="b">
        <f>AND(ISBLANK(G4442),ISBLANK(H4442))</f>
        <v>0</v>
      </c>
      <c r="H4442" s="9">
        <v>53</v>
      </c>
      <c r="I4442">
        <v>376</v>
      </c>
      <c r="J4442" s="9" t="b">
        <f>AND(ISBLANK(K4442),ISBLANK(L4442))</f>
        <v>0</v>
      </c>
      <c r="L4442" s="9">
        <v>52</v>
      </c>
      <c r="M4442" s="15" t="b">
        <f>AND(ISBLANK(N4442),ISBLANK(O4442),ISBLANK(P4442))</f>
        <v>0</v>
      </c>
      <c r="O4442" s="15">
        <v>8</v>
      </c>
      <c r="Q4442">
        <v>8</v>
      </c>
      <c r="R4442" s="18" t="b">
        <f>AND(ISBLANK(S4442),ISBLANK(T4442))</f>
        <v>0</v>
      </c>
      <c r="S4442" s="20">
        <v>1</v>
      </c>
      <c r="U4442" s="15" t="b">
        <f>AND(ISBLANK(V4442),ISBLANK(W4442),ISBLANK(X4442))</f>
        <v>0</v>
      </c>
      <c r="V4442" s="16">
        <v>0.98</v>
      </c>
      <c r="Y4442" s="13">
        <v>0.94</v>
      </c>
      <c r="AA4442" s="3">
        <v>42522</v>
      </c>
      <c r="AB4442" s="24" t="str">
        <f>IF(ISERR(MONTH(AA4442)),TRIM(SUBSTITUTE(AA4442,(RIGHT(TRIM(AA4442),4)),"")),TEXT(AA4442,"mmmm"))</f>
        <v>June</v>
      </c>
      <c r="AC4442" s="24">
        <f>IF(ISERR(YEAR(AA4442)),VALUE(RIGHT(TRIM(AA4442),4)),YEAR(AA4442))</f>
        <v>2016</v>
      </c>
      <c r="AD4442" t="s">
        <v>459</v>
      </c>
      <c r="AE4442" t="b">
        <f>VLOOKUP(AA4442,duplicates!A:C,3,FALSE)</f>
        <v>0</v>
      </c>
      <c r="AF4442" t="b">
        <f t="shared" si="65"/>
        <v>1</v>
      </c>
      <c r="AG4442" s="23" t="b">
        <v>1</v>
      </c>
    </row>
    <row r="4443" spans="1:33" x14ac:dyDescent="0.2">
      <c r="A4443" t="s">
        <v>441</v>
      </c>
      <c r="B4443">
        <v>3445</v>
      </c>
      <c r="C4443" t="s">
        <v>239</v>
      </c>
      <c r="D4443" t="s">
        <v>240</v>
      </c>
      <c r="E4443" s="4">
        <f>IF(ISBLANK(G4443),H4443,G4443)</f>
        <v>64</v>
      </c>
      <c r="F4443" s="9" t="b">
        <f>AND(ISBLANK(G4443),ISBLANK(H4443))</f>
        <v>0</v>
      </c>
      <c r="H4443" s="9">
        <v>64</v>
      </c>
      <c r="I4443">
        <v>455</v>
      </c>
      <c r="J4443" s="9" t="b">
        <f>AND(ISBLANK(K4443),ISBLANK(L4443))</f>
        <v>0</v>
      </c>
      <c r="L4443" s="9">
        <v>64</v>
      </c>
      <c r="M4443" s="15" t="b">
        <f>AND(ISBLANK(N4443),ISBLANK(O4443),ISBLANK(P4443))</f>
        <v>0</v>
      </c>
      <c r="O4443" s="15">
        <v>62</v>
      </c>
      <c r="Q4443">
        <v>62</v>
      </c>
      <c r="R4443" s="18" t="b">
        <f>AND(ISBLANK(S4443),ISBLANK(T4443))</f>
        <v>0</v>
      </c>
      <c r="S4443" s="20">
        <v>1</v>
      </c>
      <c r="U4443" s="15" t="b">
        <f>AND(ISBLANK(V4443),ISBLANK(W4443),ISBLANK(X4443))</f>
        <v>0</v>
      </c>
      <c r="V4443" s="16">
        <v>1</v>
      </c>
      <c r="Y4443" s="13">
        <v>0.95</v>
      </c>
      <c r="AA4443" s="3">
        <v>42522</v>
      </c>
      <c r="AB4443" s="24" t="str">
        <f>IF(ISERR(MONTH(AA4443)),TRIM(SUBSTITUTE(AA4443,(RIGHT(TRIM(AA4443),4)),"")),TEXT(AA4443,"mmmm"))</f>
        <v>June</v>
      </c>
      <c r="AC4443" s="24">
        <f>IF(ISERR(YEAR(AA4443)),VALUE(RIGHT(TRIM(AA4443),4)),YEAR(AA4443))</f>
        <v>2016</v>
      </c>
      <c r="AD4443" t="s">
        <v>459</v>
      </c>
      <c r="AE4443" t="b">
        <f>VLOOKUP(AA4443,duplicates!A:C,3,FALSE)</f>
        <v>0</v>
      </c>
      <c r="AF4443" t="b">
        <f t="shared" si="65"/>
        <v>1</v>
      </c>
      <c r="AG4443" s="23" t="b">
        <v>1</v>
      </c>
    </row>
    <row r="4444" spans="1:33" x14ac:dyDescent="0.2">
      <c r="A4444" t="s">
        <v>441</v>
      </c>
      <c r="B4444">
        <v>3446</v>
      </c>
      <c r="C4444" t="s">
        <v>281</v>
      </c>
      <c r="D4444" t="s">
        <v>282</v>
      </c>
      <c r="E4444" s="4">
        <f>IF(ISBLANK(G4444),H4444,G4444)</f>
        <v>239</v>
      </c>
      <c r="F4444" s="9" t="b">
        <f>AND(ISBLANK(G4444),ISBLANK(H4444))</f>
        <v>0</v>
      </c>
      <c r="H4444" s="9">
        <v>239</v>
      </c>
      <c r="I4444">
        <v>868</v>
      </c>
      <c r="J4444" s="9" t="b">
        <f>AND(ISBLANK(K4444),ISBLANK(L4444))</f>
        <v>0</v>
      </c>
      <c r="L4444" s="9">
        <v>235</v>
      </c>
      <c r="M4444" s="15" t="b">
        <f>AND(ISBLANK(N4444),ISBLANK(O4444),ISBLANK(P4444))</f>
        <v>0</v>
      </c>
      <c r="O4444" s="15">
        <v>79</v>
      </c>
      <c r="Q4444">
        <v>79</v>
      </c>
      <c r="R4444" s="18" t="b">
        <f>AND(ISBLANK(S4444),ISBLANK(T4444))</f>
        <v>0</v>
      </c>
      <c r="S4444" s="20">
        <v>1</v>
      </c>
      <c r="U4444" s="15" t="b">
        <f>AND(ISBLANK(V4444),ISBLANK(W4444),ISBLANK(X4444))</f>
        <v>0</v>
      </c>
      <c r="V4444" s="16">
        <v>0.98</v>
      </c>
      <c r="Y4444" s="13">
        <v>0.93</v>
      </c>
      <c r="AA4444" s="3">
        <v>42522</v>
      </c>
      <c r="AB4444" s="24" t="str">
        <f>IF(ISERR(MONTH(AA4444)),TRIM(SUBSTITUTE(AA4444,(RIGHT(TRIM(AA4444),4)),"")),TEXT(AA4444,"mmmm"))</f>
        <v>June</v>
      </c>
      <c r="AC4444" s="24">
        <f>IF(ISERR(YEAR(AA4444)),VALUE(RIGHT(TRIM(AA4444),4)),YEAR(AA4444))</f>
        <v>2016</v>
      </c>
      <c r="AD4444" t="s">
        <v>459</v>
      </c>
      <c r="AE4444" t="b">
        <f>VLOOKUP(AA4444,duplicates!A:C,3,FALSE)</f>
        <v>0</v>
      </c>
      <c r="AF4444" t="b">
        <f t="shared" si="65"/>
        <v>1</v>
      </c>
      <c r="AG4444" s="23" t="b">
        <v>1</v>
      </c>
    </row>
    <row r="4445" spans="1:33" x14ac:dyDescent="0.2">
      <c r="A4445" t="s">
        <v>441</v>
      </c>
      <c r="B4445">
        <v>3387</v>
      </c>
      <c r="C4445" t="s">
        <v>177</v>
      </c>
      <c r="D4445" t="s">
        <v>178</v>
      </c>
      <c r="E4445" s="4">
        <f>IF(ISBLANK(G4445),H4445,G4445)</f>
        <v>29</v>
      </c>
      <c r="F4445" s="9" t="b">
        <f>AND(ISBLANK(G4445),ISBLANK(H4445))</f>
        <v>0</v>
      </c>
      <c r="H4445" s="9">
        <v>29</v>
      </c>
      <c r="I4445">
        <v>365</v>
      </c>
      <c r="J4445" s="9" t="b">
        <f>AND(ISBLANK(K4445),ISBLANK(L4445))</f>
        <v>0</v>
      </c>
      <c r="L4445" s="9">
        <v>29</v>
      </c>
      <c r="M4445" s="15" t="b">
        <f>AND(ISBLANK(N4445),ISBLANK(O4445),ISBLANK(P4445))</f>
        <v>0</v>
      </c>
      <c r="O4445" s="15">
        <v>18</v>
      </c>
      <c r="Q4445">
        <v>18</v>
      </c>
      <c r="R4445" s="18" t="b">
        <f>AND(ISBLANK(S4445),ISBLANK(T4445))</f>
        <v>0</v>
      </c>
      <c r="S4445" s="20">
        <v>1</v>
      </c>
      <c r="U4445" s="15" t="b">
        <f>AND(ISBLANK(V4445),ISBLANK(W4445),ISBLANK(X4445))</f>
        <v>0</v>
      </c>
      <c r="V4445" s="16">
        <v>1</v>
      </c>
      <c r="Y4445" s="13">
        <v>0.92</v>
      </c>
      <c r="AA4445" s="3">
        <v>42522</v>
      </c>
      <c r="AB4445" s="24" t="str">
        <f>IF(ISERR(MONTH(AA4445)),TRIM(SUBSTITUTE(AA4445,(RIGHT(TRIM(AA4445),4)),"")),TEXT(AA4445,"mmmm"))</f>
        <v>June</v>
      </c>
      <c r="AC4445" s="24">
        <f>IF(ISERR(YEAR(AA4445)),VALUE(RIGHT(TRIM(AA4445),4)),YEAR(AA4445))</f>
        <v>2016</v>
      </c>
      <c r="AD4445" t="s">
        <v>459</v>
      </c>
      <c r="AE4445" t="b">
        <f>VLOOKUP(AA4445,duplicates!A:C,3,FALSE)</f>
        <v>0</v>
      </c>
      <c r="AF4445" t="b">
        <f t="shared" si="65"/>
        <v>1</v>
      </c>
      <c r="AG4445" s="23" t="b">
        <v>1</v>
      </c>
    </row>
    <row r="4446" spans="1:33" x14ac:dyDescent="0.2">
      <c r="A4446" t="s">
        <v>441</v>
      </c>
      <c r="B4446">
        <v>3444</v>
      </c>
      <c r="C4446" t="s">
        <v>379</v>
      </c>
      <c r="D4446" t="s">
        <v>236</v>
      </c>
      <c r="E4446" s="4">
        <f>IF(ISBLANK(G4446),H4446,G4446)</f>
        <v>124</v>
      </c>
      <c r="F4446" s="9" t="b">
        <f>AND(ISBLANK(G4446),ISBLANK(H4446))</f>
        <v>0</v>
      </c>
      <c r="H4446" s="9">
        <v>124</v>
      </c>
      <c r="I4446">
        <v>784</v>
      </c>
      <c r="J4446" s="9" t="b">
        <f>AND(ISBLANK(K4446),ISBLANK(L4446))</f>
        <v>0</v>
      </c>
      <c r="L4446" s="9">
        <v>117</v>
      </c>
      <c r="M4446" s="15" t="b">
        <f>AND(ISBLANK(N4446),ISBLANK(O4446),ISBLANK(P4446))</f>
        <v>0</v>
      </c>
      <c r="O4446" s="15">
        <v>48</v>
      </c>
      <c r="Q4446">
        <v>24</v>
      </c>
      <c r="R4446" s="18" t="b">
        <f>AND(ISBLANK(S4446),ISBLANK(T4446))</f>
        <v>0</v>
      </c>
      <c r="S4446" s="20">
        <v>0.5</v>
      </c>
      <c r="U4446" s="15" t="b">
        <f>AND(ISBLANK(V4446),ISBLANK(W4446),ISBLANK(X4446))</f>
        <v>0</v>
      </c>
      <c r="V4446" s="16">
        <v>0.94</v>
      </c>
      <c r="Y4446" s="13">
        <v>0.89</v>
      </c>
      <c r="AA4446" s="3">
        <v>42522</v>
      </c>
      <c r="AB4446" s="24" t="str">
        <f>IF(ISERR(MONTH(AA4446)),TRIM(SUBSTITUTE(AA4446,(RIGHT(TRIM(AA4446),4)),"")),TEXT(AA4446,"mmmm"))</f>
        <v>June</v>
      </c>
      <c r="AC4446" s="24">
        <f>IF(ISERR(YEAR(AA4446)),VALUE(RIGHT(TRIM(AA4446),4)),YEAR(AA4446))</f>
        <v>2016</v>
      </c>
      <c r="AD4446" t="s">
        <v>459</v>
      </c>
      <c r="AE4446" t="b">
        <f>VLOOKUP(AA4446,duplicates!A:C,3,FALSE)</f>
        <v>0</v>
      </c>
      <c r="AF4446" t="b">
        <f t="shared" si="65"/>
        <v>1</v>
      </c>
      <c r="AG4446" s="23" t="b">
        <v>1</v>
      </c>
    </row>
    <row r="4447" spans="1:33" x14ac:dyDescent="0.2">
      <c r="A4447" t="s">
        <v>441</v>
      </c>
      <c r="B4447">
        <v>3447</v>
      </c>
      <c r="C4447" t="s">
        <v>211</v>
      </c>
      <c r="D4447" t="s">
        <v>212</v>
      </c>
      <c r="E4447" s="4">
        <f>IF(ISBLANK(G4447),H4447,G4447)</f>
        <v>57</v>
      </c>
      <c r="F4447" s="9" t="b">
        <f>AND(ISBLANK(G4447),ISBLANK(H4447))</f>
        <v>0</v>
      </c>
      <c r="H4447" s="9">
        <v>57</v>
      </c>
      <c r="I4447">
        <v>370</v>
      </c>
      <c r="J4447" s="9" t="b">
        <f>AND(ISBLANK(K4447),ISBLANK(L4447))</f>
        <v>0</v>
      </c>
      <c r="L4447" s="9">
        <v>57</v>
      </c>
      <c r="M4447" s="15" t="b">
        <f>AND(ISBLANK(N4447),ISBLANK(O4447),ISBLANK(P4447))</f>
        <v>0</v>
      </c>
      <c r="O4447" s="15">
        <v>9</v>
      </c>
      <c r="Q4447">
        <v>9</v>
      </c>
      <c r="R4447" s="18" t="b">
        <f>AND(ISBLANK(S4447),ISBLANK(T4447))</f>
        <v>0</v>
      </c>
      <c r="S4447" s="20">
        <v>1</v>
      </c>
      <c r="U4447" s="15" t="b">
        <f>AND(ISBLANK(V4447),ISBLANK(W4447),ISBLANK(X4447))</f>
        <v>0</v>
      </c>
      <c r="V4447" s="16">
        <v>1</v>
      </c>
      <c r="Y4447" s="13">
        <v>0.92</v>
      </c>
      <c r="AA4447" s="3">
        <v>42522</v>
      </c>
      <c r="AB4447" s="24" t="str">
        <f>IF(ISERR(MONTH(AA4447)),TRIM(SUBSTITUTE(AA4447,(RIGHT(TRIM(AA4447),4)),"")),TEXT(AA4447,"mmmm"))</f>
        <v>June</v>
      </c>
      <c r="AC4447" s="24">
        <f>IF(ISERR(YEAR(AA4447)),VALUE(RIGHT(TRIM(AA4447),4)),YEAR(AA4447))</f>
        <v>2016</v>
      </c>
      <c r="AD4447" t="s">
        <v>459</v>
      </c>
      <c r="AE4447" t="b">
        <f>VLOOKUP(AA4447,duplicates!A:C,3,FALSE)</f>
        <v>0</v>
      </c>
      <c r="AF4447" t="b">
        <f t="shared" si="65"/>
        <v>1</v>
      </c>
      <c r="AG4447" s="23" t="b">
        <v>1</v>
      </c>
    </row>
    <row r="4448" spans="1:33" x14ac:dyDescent="0.2">
      <c r="A4448" t="s">
        <v>441</v>
      </c>
      <c r="B4448">
        <v>3388</v>
      </c>
      <c r="C4448" t="s">
        <v>187</v>
      </c>
      <c r="D4448" t="s">
        <v>188</v>
      </c>
      <c r="E4448" s="4">
        <f>IF(ISBLANK(G4448),H4448,G4448)</f>
        <v>44</v>
      </c>
      <c r="F4448" s="9" t="b">
        <f>AND(ISBLANK(G4448),ISBLANK(H4448))</f>
        <v>0</v>
      </c>
      <c r="H4448" s="9">
        <v>44</v>
      </c>
      <c r="I4448">
        <v>412</v>
      </c>
      <c r="J4448" s="9" t="b">
        <f>AND(ISBLANK(K4448),ISBLANK(L4448))</f>
        <v>0</v>
      </c>
      <c r="L4448" s="9">
        <v>44</v>
      </c>
      <c r="M4448" s="15" t="b">
        <f>AND(ISBLANK(N4448),ISBLANK(O4448),ISBLANK(P4448))</f>
        <v>0</v>
      </c>
      <c r="O4448" s="15">
        <v>11</v>
      </c>
      <c r="Q4448">
        <v>11</v>
      </c>
      <c r="R4448" s="18" t="b">
        <f>AND(ISBLANK(S4448),ISBLANK(T4448))</f>
        <v>0</v>
      </c>
      <c r="S4448" s="20">
        <v>1</v>
      </c>
      <c r="U4448" s="15" t="b">
        <f>AND(ISBLANK(V4448),ISBLANK(W4448),ISBLANK(X4448))</f>
        <v>0</v>
      </c>
      <c r="V4448" s="16">
        <v>1</v>
      </c>
      <c r="Y4448" s="13">
        <v>0.91</v>
      </c>
      <c r="AA4448" s="3">
        <v>42522</v>
      </c>
      <c r="AB4448" s="24" t="str">
        <f>IF(ISERR(MONTH(AA4448)),TRIM(SUBSTITUTE(AA4448,(RIGHT(TRIM(AA4448),4)),"")),TEXT(AA4448,"mmmm"))</f>
        <v>June</v>
      </c>
      <c r="AC4448" s="24">
        <f>IF(ISERR(YEAR(AA4448)),VALUE(RIGHT(TRIM(AA4448),4)),YEAR(AA4448))</f>
        <v>2016</v>
      </c>
      <c r="AD4448" t="s">
        <v>459</v>
      </c>
      <c r="AE4448" t="b">
        <f>VLOOKUP(AA4448,duplicates!A:C,3,FALSE)</f>
        <v>0</v>
      </c>
      <c r="AF4448" t="b">
        <f t="shared" si="65"/>
        <v>1</v>
      </c>
      <c r="AG4448" s="23" t="b">
        <v>1</v>
      </c>
    </row>
    <row r="4449" spans="1:33" x14ac:dyDescent="0.2">
      <c r="A4449" t="s">
        <v>441</v>
      </c>
      <c r="B4449">
        <v>3448</v>
      </c>
      <c r="C4449" t="s">
        <v>285</v>
      </c>
      <c r="D4449" t="s">
        <v>286</v>
      </c>
      <c r="E4449" s="4">
        <f>IF(ISBLANK(G4449),H4449,G4449)</f>
        <v>39</v>
      </c>
      <c r="F4449" s="9" t="b">
        <f>AND(ISBLANK(G4449),ISBLANK(H4449))</f>
        <v>0</v>
      </c>
      <c r="H4449" s="9">
        <v>39</v>
      </c>
      <c r="I4449">
        <v>573</v>
      </c>
      <c r="J4449" s="9" t="b">
        <f>AND(ISBLANK(K4449),ISBLANK(L4449))</f>
        <v>0</v>
      </c>
      <c r="L4449" s="9">
        <v>39</v>
      </c>
      <c r="M4449" s="15" t="b">
        <f>AND(ISBLANK(N4449),ISBLANK(O4449),ISBLANK(P4449))</f>
        <v>0</v>
      </c>
      <c r="O4449" s="15">
        <v>16</v>
      </c>
      <c r="Q4449">
        <v>16</v>
      </c>
      <c r="R4449" s="18" t="b">
        <f>AND(ISBLANK(S4449),ISBLANK(T4449))</f>
        <v>0</v>
      </c>
      <c r="S4449" s="20">
        <v>1</v>
      </c>
      <c r="U4449" s="15" t="b">
        <f>AND(ISBLANK(V4449),ISBLANK(W4449),ISBLANK(X4449))</f>
        <v>0</v>
      </c>
      <c r="V4449" s="16">
        <v>1</v>
      </c>
      <c r="Y4449" s="13">
        <v>0.95</v>
      </c>
      <c r="AA4449" s="3">
        <v>42522</v>
      </c>
      <c r="AB4449" s="24" t="str">
        <f>IF(ISERR(MONTH(AA4449)),TRIM(SUBSTITUTE(AA4449,(RIGHT(TRIM(AA4449),4)),"")),TEXT(AA4449,"mmmm"))</f>
        <v>June</v>
      </c>
      <c r="AC4449" s="24">
        <f>IF(ISERR(YEAR(AA4449)),VALUE(RIGHT(TRIM(AA4449),4)),YEAR(AA4449))</f>
        <v>2016</v>
      </c>
      <c r="AD4449" t="s">
        <v>459</v>
      </c>
      <c r="AE4449" t="b">
        <f>VLOOKUP(AA4449,duplicates!A:C,3,FALSE)</f>
        <v>0</v>
      </c>
      <c r="AF4449" t="b">
        <f t="shared" si="65"/>
        <v>1</v>
      </c>
      <c r="AG4449" s="23" t="b">
        <v>1</v>
      </c>
    </row>
    <row r="4450" spans="1:33" x14ac:dyDescent="0.2">
      <c r="A4450" t="s">
        <v>441</v>
      </c>
      <c r="B4450">
        <v>3389</v>
      </c>
      <c r="C4450" t="s">
        <v>95</v>
      </c>
      <c r="D4450" t="s">
        <v>96</v>
      </c>
      <c r="E4450" s="4">
        <f>IF(ISBLANK(G4450),H4450,G4450)</f>
        <v>186</v>
      </c>
      <c r="F4450" s="9" t="b">
        <f>AND(ISBLANK(G4450),ISBLANK(H4450))</f>
        <v>0</v>
      </c>
      <c r="H4450" s="9">
        <v>186</v>
      </c>
      <c r="I4450">
        <v>393</v>
      </c>
      <c r="J4450" s="9" t="b">
        <f>AND(ISBLANK(K4450),ISBLANK(L4450))</f>
        <v>0</v>
      </c>
      <c r="L4450" s="9">
        <v>186</v>
      </c>
      <c r="M4450" s="15" t="b">
        <f>AND(ISBLANK(N4450),ISBLANK(O4450),ISBLANK(P4450))</f>
        <v>0</v>
      </c>
      <c r="O4450" s="15">
        <v>186</v>
      </c>
      <c r="Q4450">
        <v>186</v>
      </c>
      <c r="R4450" s="18" t="b">
        <f>AND(ISBLANK(S4450),ISBLANK(T4450))</f>
        <v>0</v>
      </c>
      <c r="S4450" s="20">
        <v>1</v>
      </c>
      <c r="U4450" s="15" t="b">
        <f>AND(ISBLANK(V4450),ISBLANK(W4450),ISBLANK(X4450))</f>
        <v>0</v>
      </c>
      <c r="V4450" s="16">
        <v>1</v>
      </c>
      <c r="Y4450" s="13">
        <v>1</v>
      </c>
      <c r="AA4450" s="3">
        <v>42522</v>
      </c>
      <c r="AB4450" s="24" t="str">
        <f>IF(ISERR(MONTH(AA4450)),TRIM(SUBSTITUTE(AA4450,(RIGHT(TRIM(AA4450),4)),"")),TEXT(AA4450,"mmmm"))</f>
        <v>June</v>
      </c>
      <c r="AC4450" s="24">
        <f>IF(ISERR(YEAR(AA4450)),VALUE(RIGHT(TRIM(AA4450),4)),YEAR(AA4450))</f>
        <v>2016</v>
      </c>
      <c r="AD4450" t="s">
        <v>459</v>
      </c>
      <c r="AE4450" t="b">
        <f>VLOOKUP(AA4450,duplicates!A:C,3,FALSE)</f>
        <v>0</v>
      </c>
      <c r="AF4450" t="b">
        <f t="shared" si="65"/>
        <v>1</v>
      </c>
      <c r="AG4450" s="23" t="b">
        <v>1</v>
      </c>
    </row>
    <row r="4451" spans="1:33" x14ac:dyDescent="0.2">
      <c r="A4451" t="s">
        <v>441</v>
      </c>
      <c r="B4451">
        <v>3390</v>
      </c>
      <c r="C4451" t="s">
        <v>203</v>
      </c>
      <c r="D4451" t="s">
        <v>204</v>
      </c>
      <c r="E4451" s="4">
        <f>IF(ISBLANK(G4451),H4451,G4451)</f>
        <v>97</v>
      </c>
      <c r="F4451" s="9" t="b">
        <f>AND(ISBLANK(G4451),ISBLANK(H4451))</f>
        <v>0</v>
      </c>
      <c r="H4451" s="9">
        <v>97</v>
      </c>
      <c r="I4451">
        <v>831</v>
      </c>
      <c r="J4451" s="9" t="b">
        <f>AND(ISBLANK(K4451),ISBLANK(L4451))</f>
        <v>0</v>
      </c>
      <c r="L4451" s="9">
        <v>87</v>
      </c>
      <c r="M4451" s="15" t="b">
        <f>AND(ISBLANK(N4451),ISBLANK(O4451),ISBLANK(P4451))</f>
        <v>0</v>
      </c>
      <c r="O4451" s="15">
        <v>29</v>
      </c>
      <c r="Q4451">
        <v>27</v>
      </c>
      <c r="R4451" s="18" t="b">
        <f>AND(ISBLANK(S4451),ISBLANK(T4451))</f>
        <v>0</v>
      </c>
      <c r="S4451" s="20">
        <v>0.93</v>
      </c>
      <c r="U4451" s="15" t="b">
        <f>AND(ISBLANK(V4451),ISBLANK(W4451),ISBLANK(X4451))</f>
        <v>0</v>
      </c>
      <c r="V4451" s="16">
        <v>0.9</v>
      </c>
      <c r="Y4451" s="13">
        <v>0.94</v>
      </c>
      <c r="AA4451" s="3">
        <v>42522</v>
      </c>
      <c r="AB4451" s="24" t="str">
        <f>IF(ISERR(MONTH(AA4451)),TRIM(SUBSTITUTE(AA4451,(RIGHT(TRIM(AA4451),4)),"")),TEXT(AA4451,"mmmm"))</f>
        <v>June</v>
      </c>
      <c r="AC4451" s="24">
        <f>IF(ISERR(YEAR(AA4451)),VALUE(RIGHT(TRIM(AA4451),4)),YEAR(AA4451))</f>
        <v>2016</v>
      </c>
      <c r="AD4451" t="s">
        <v>459</v>
      </c>
      <c r="AE4451" t="b">
        <f>VLOOKUP(AA4451,duplicates!A:C,3,FALSE)</f>
        <v>0</v>
      </c>
      <c r="AF4451" t="b">
        <f t="shared" si="65"/>
        <v>1</v>
      </c>
      <c r="AG4451" s="23" t="b">
        <v>1</v>
      </c>
    </row>
    <row r="4452" spans="1:33" x14ac:dyDescent="0.2">
      <c r="A4452" t="s">
        <v>441</v>
      </c>
      <c r="B4452">
        <v>3449</v>
      </c>
      <c r="C4452" t="s">
        <v>322</v>
      </c>
      <c r="D4452" t="s">
        <v>323</v>
      </c>
      <c r="E4452" s="4" t="str">
        <f>IF(ISBLANK(G4452),H4452,G4452)</f>
        <v>NIL RETURN</v>
      </c>
      <c r="F4452" s="9" t="b">
        <f>AND(ISBLANK(G4452),ISBLANK(H4452))</f>
        <v>0</v>
      </c>
      <c r="H4452" s="9" t="s">
        <v>317</v>
      </c>
      <c r="I4452" t="s">
        <v>317</v>
      </c>
      <c r="J4452" s="9" t="b">
        <f>AND(ISBLANK(K4452),ISBLANK(L4452))</f>
        <v>0</v>
      </c>
      <c r="L4452" s="9" t="s">
        <v>317</v>
      </c>
      <c r="M4452" s="15" t="b">
        <f>AND(ISBLANK(N4452),ISBLANK(O4452),ISBLANK(P4452))</f>
        <v>0</v>
      </c>
      <c r="O4452" s="15" t="s">
        <v>317</v>
      </c>
      <c r="Q4452" t="s">
        <v>317</v>
      </c>
      <c r="R4452" s="18" t="b">
        <f>AND(ISBLANK(S4452),ISBLANK(T4452))</f>
        <v>0</v>
      </c>
      <c r="S4452" s="18" t="s">
        <v>27</v>
      </c>
      <c r="U4452" s="15" t="b">
        <f>AND(ISBLANK(V4452),ISBLANK(W4452),ISBLANK(X4452))</f>
        <v>0</v>
      </c>
      <c r="V4452" s="15" t="s">
        <v>27</v>
      </c>
      <c r="Y4452" s="12" t="s">
        <v>27</v>
      </c>
      <c r="AA4452" s="3">
        <v>42522</v>
      </c>
      <c r="AB4452" s="24" t="str">
        <f>IF(ISERR(MONTH(AA4452)),TRIM(SUBSTITUTE(AA4452,(RIGHT(TRIM(AA4452),4)),"")),TEXT(AA4452,"mmmm"))</f>
        <v>June</v>
      </c>
      <c r="AC4452" s="24">
        <f>IF(ISERR(YEAR(AA4452)),VALUE(RIGHT(TRIM(AA4452),4)),YEAR(AA4452))</f>
        <v>2016</v>
      </c>
      <c r="AD4452" t="s">
        <v>459</v>
      </c>
      <c r="AE4452" t="b">
        <f>VLOOKUP(AA4452,duplicates!A:C,3,FALSE)</f>
        <v>0</v>
      </c>
      <c r="AF4452" t="b">
        <f t="shared" si="65"/>
        <v>1</v>
      </c>
      <c r="AG4452" s="23" t="b">
        <v>1</v>
      </c>
    </row>
    <row r="4453" spans="1:33" x14ac:dyDescent="0.2">
      <c r="A4453" t="s">
        <v>441</v>
      </c>
      <c r="B4453">
        <v>3391</v>
      </c>
      <c r="C4453" t="s">
        <v>345</v>
      </c>
      <c r="D4453" t="s">
        <v>346</v>
      </c>
      <c r="E4453" s="4">
        <f>IF(ISBLANK(G4453),H4453,G4453)</f>
        <v>138</v>
      </c>
      <c r="F4453" s="9" t="b">
        <f>AND(ISBLANK(G4453),ISBLANK(H4453))</f>
        <v>0</v>
      </c>
      <c r="H4453" s="9">
        <v>138</v>
      </c>
      <c r="I4453">
        <v>659</v>
      </c>
      <c r="J4453" s="9" t="b">
        <f>AND(ISBLANK(K4453),ISBLANK(L4453))</f>
        <v>0</v>
      </c>
      <c r="L4453" s="9">
        <v>138</v>
      </c>
      <c r="M4453" s="15" t="b">
        <f>AND(ISBLANK(N4453),ISBLANK(O4453),ISBLANK(P4453))</f>
        <v>0</v>
      </c>
      <c r="O4453" s="15">
        <v>35</v>
      </c>
      <c r="Q4453">
        <v>35</v>
      </c>
      <c r="R4453" s="18" t="b">
        <f>AND(ISBLANK(S4453),ISBLANK(T4453))</f>
        <v>0</v>
      </c>
      <c r="S4453" s="20">
        <v>1</v>
      </c>
      <c r="U4453" s="15" t="b">
        <f>AND(ISBLANK(V4453),ISBLANK(W4453),ISBLANK(X4453))</f>
        <v>0</v>
      </c>
      <c r="V4453" s="16">
        <v>1</v>
      </c>
      <c r="Y4453" s="13">
        <v>0.97</v>
      </c>
      <c r="AA4453" s="3">
        <v>42522</v>
      </c>
      <c r="AB4453" s="24" t="str">
        <f>IF(ISERR(MONTH(AA4453)),TRIM(SUBSTITUTE(AA4453,(RIGHT(TRIM(AA4453),4)),"")),TEXT(AA4453,"mmmm"))</f>
        <v>June</v>
      </c>
      <c r="AC4453" s="24">
        <f>IF(ISERR(YEAR(AA4453)),VALUE(RIGHT(TRIM(AA4453),4)),YEAR(AA4453))</f>
        <v>2016</v>
      </c>
      <c r="AD4453" t="s">
        <v>459</v>
      </c>
      <c r="AE4453" t="b">
        <f>VLOOKUP(AA4453,duplicates!A:C,3,FALSE)</f>
        <v>0</v>
      </c>
      <c r="AF4453" t="b">
        <f t="shared" si="65"/>
        <v>1</v>
      </c>
      <c r="AG4453" s="23" t="b">
        <v>1</v>
      </c>
    </row>
    <row r="4454" spans="1:33" x14ac:dyDescent="0.2">
      <c r="A4454" t="s">
        <v>441</v>
      </c>
      <c r="B4454">
        <v>3450</v>
      </c>
      <c r="C4454" t="s">
        <v>289</v>
      </c>
      <c r="D4454" t="s">
        <v>290</v>
      </c>
      <c r="E4454" s="4">
        <f>IF(ISBLANK(G4454),H4454,G4454)</f>
        <v>199</v>
      </c>
      <c r="F4454" s="9" t="b">
        <f>AND(ISBLANK(G4454),ISBLANK(H4454))</f>
        <v>0</v>
      </c>
      <c r="H4454" s="9">
        <v>199</v>
      </c>
      <c r="I4454">
        <v>686</v>
      </c>
      <c r="J4454" s="9" t="b">
        <f>AND(ISBLANK(K4454),ISBLANK(L4454))</f>
        <v>0</v>
      </c>
      <c r="L4454" s="9">
        <v>196</v>
      </c>
      <c r="M4454" s="15" t="b">
        <f>AND(ISBLANK(N4454),ISBLANK(O4454),ISBLANK(P4454))</f>
        <v>0</v>
      </c>
      <c r="O4454" s="15">
        <v>87</v>
      </c>
      <c r="Q4454">
        <v>87</v>
      </c>
      <c r="R4454" s="18" t="b">
        <f>AND(ISBLANK(S4454),ISBLANK(T4454))</f>
        <v>0</v>
      </c>
      <c r="S4454" s="20">
        <v>1</v>
      </c>
      <c r="U4454" s="15" t="b">
        <f>AND(ISBLANK(V4454),ISBLANK(W4454),ISBLANK(X4454))</f>
        <v>0</v>
      </c>
      <c r="V4454" s="16">
        <v>0.98</v>
      </c>
      <c r="Y4454" s="13">
        <v>0.94</v>
      </c>
      <c r="AA4454" s="3">
        <v>42522</v>
      </c>
      <c r="AB4454" s="24" t="str">
        <f>IF(ISERR(MONTH(AA4454)),TRIM(SUBSTITUTE(AA4454,(RIGHT(TRIM(AA4454),4)),"")),TEXT(AA4454,"mmmm"))</f>
        <v>June</v>
      </c>
      <c r="AC4454" s="24">
        <f>IF(ISERR(YEAR(AA4454)),VALUE(RIGHT(TRIM(AA4454),4)),YEAR(AA4454))</f>
        <v>2016</v>
      </c>
      <c r="AD4454" t="s">
        <v>459</v>
      </c>
      <c r="AE4454" t="b">
        <f>VLOOKUP(AA4454,duplicates!A:C,3,FALSE)</f>
        <v>0</v>
      </c>
      <c r="AF4454" t="b">
        <f t="shared" si="65"/>
        <v>1</v>
      </c>
      <c r="AG4454" s="23" t="b">
        <v>1</v>
      </c>
    </row>
    <row r="4455" spans="1:33" x14ac:dyDescent="0.2">
      <c r="A4455" t="s">
        <v>441</v>
      </c>
      <c r="B4455">
        <v>3392</v>
      </c>
      <c r="C4455" t="s">
        <v>157</v>
      </c>
      <c r="D4455" t="s">
        <v>158</v>
      </c>
      <c r="E4455" s="4">
        <f>IF(ISBLANK(G4455),H4455,G4455)</f>
        <v>36</v>
      </c>
      <c r="F4455" s="9" t="b">
        <f>AND(ISBLANK(G4455),ISBLANK(H4455))</f>
        <v>0</v>
      </c>
      <c r="H4455" s="9">
        <v>36</v>
      </c>
      <c r="I4455">
        <v>279</v>
      </c>
      <c r="J4455" s="9" t="b">
        <f>AND(ISBLANK(K4455),ISBLANK(L4455))</f>
        <v>0</v>
      </c>
      <c r="L4455" s="9">
        <v>36</v>
      </c>
      <c r="M4455" s="15" t="b">
        <f>AND(ISBLANK(N4455),ISBLANK(O4455),ISBLANK(P4455))</f>
        <v>0</v>
      </c>
      <c r="O4455" s="15">
        <v>36</v>
      </c>
      <c r="Q4455">
        <v>36</v>
      </c>
      <c r="R4455" s="18" t="b">
        <f>AND(ISBLANK(S4455),ISBLANK(T4455))</f>
        <v>0</v>
      </c>
      <c r="S4455" s="20">
        <v>1</v>
      </c>
      <c r="U4455" s="15" t="b">
        <f>AND(ISBLANK(V4455),ISBLANK(W4455),ISBLANK(X4455))</f>
        <v>0</v>
      </c>
      <c r="V4455" s="16">
        <v>1</v>
      </c>
      <c r="Y4455" s="13">
        <v>0.98</v>
      </c>
      <c r="AA4455" s="3">
        <v>42522</v>
      </c>
      <c r="AB4455" s="24" t="str">
        <f>IF(ISERR(MONTH(AA4455)),TRIM(SUBSTITUTE(AA4455,(RIGHT(TRIM(AA4455),4)),"")),TEXT(AA4455,"mmmm"))</f>
        <v>June</v>
      </c>
      <c r="AC4455" s="24">
        <f>IF(ISERR(YEAR(AA4455)),VALUE(RIGHT(TRIM(AA4455),4)),YEAR(AA4455))</f>
        <v>2016</v>
      </c>
      <c r="AD4455" t="s">
        <v>459</v>
      </c>
      <c r="AE4455" t="b">
        <f>VLOOKUP(AA4455,duplicates!A:C,3,FALSE)</f>
        <v>0</v>
      </c>
      <c r="AF4455" t="b">
        <f t="shared" si="65"/>
        <v>1</v>
      </c>
      <c r="AG4455" s="23" t="b">
        <v>1</v>
      </c>
    </row>
    <row r="4456" spans="1:33" x14ac:dyDescent="0.2">
      <c r="A4456" t="s">
        <v>441</v>
      </c>
      <c r="B4456">
        <v>3451</v>
      </c>
      <c r="C4456" t="s">
        <v>245</v>
      </c>
      <c r="D4456" t="s">
        <v>246</v>
      </c>
      <c r="E4456" s="4">
        <f>IF(ISBLANK(G4456),H4456,G4456)</f>
        <v>3</v>
      </c>
      <c r="F4456" s="9" t="b">
        <f>AND(ISBLANK(G4456),ISBLANK(H4456))</f>
        <v>0</v>
      </c>
      <c r="H4456" s="9">
        <v>3</v>
      </c>
      <c r="I4456">
        <v>153</v>
      </c>
      <c r="J4456" s="9" t="b">
        <f>AND(ISBLANK(K4456),ISBLANK(L4456))</f>
        <v>0</v>
      </c>
      <c r="L4456" s="9">
        <v>3</v>
      </c>
      <c r="M4456" s="15" t="b">
        <f>AND(ISBLANK(N4456),ISBLANK(O4456),ISBLANK(P4456))</f>
        <v>0</v>
      </c>
      <c r="O4456" s="15">
        <v>3</v>
      </c>
      <c r="Q4456">
        <v>3</v>
      </c>
      <c r="R4456" s="18" t="b">
        <f>AND(ISBLANK(S4456),ISBLANK(T4456))</f>
        <v>0</v>
      </c>
      <c r="S4456" s="20">
        <v>1</v>
      </c>
      <c r="U4456" s="15" t="b">
        <f>AND(ISBLANK(V4456),ISBLANK(W4456),ISBLANK(X4456))</f>
        <v>0</v>
      </c>
      <c r="V4456" s="16">
        <v>1</v>
      </c>
      <c r="Y4456" s="13">
        <v>0.92</v>
      </c>
      <c r="AA4456" s="3">
        <v>42522</v>
      </c>
      <c r="AB4456" s="24" t="str">
        <f>IF(ISERR(MONTH(AA4456)),TRIM(SUBSTITUTE(AA4456,(RIGHT(TRIM(AA4456),4)),"")),TEXT(AA4456,"mmmm"))</f>
        <v>June</v>
      </c>
      <c r="AC4456" s="24">
        <f>IF(ISERR(YEAR(AA4456)),VALUE(RIGHT(TRIM(AA4456),4)),YEAR(AA4456))</f>
        <v>2016</v>
      </c>
      <c r="AD4456" t="s">
        <v>459</v>
      </c>
      <c r="AE4456" t="b">
        <f>VLOOKUP(AA4456,duplicates!A:C,3,FALSE)</f>
        <v>0</v>
      </c>
      <c r="AF4456" t="b">
        <f t="shared" si="65"/>
        <v>1</v>
      </c>
      <c r="AG4456" s="23" t="b">
        <v>1</v>
      </c>
    </row>
    <row r="4457" spans="1:33" x14ac:dyDescent="0.2">
      <c r="A4457" t="s">
        <v>441</v>
      </c>
      <c r="B4457">
        <v>3393</v>
      </c>
      <c r="C4457" t="s">
        <v>25</v>
      </c>
      <c r="D4457" t="s">
        <v>26</v>
      </c>
      <c r="E4457" s="4">
        <f>IF(ISBLANK(G4457),H4457,G4457)</f>
        <v>8</v>
      </c>
      <c r="F4457" s="9" t="b">
        <f>AND(ISBLANK(G4457),ISBLANK(H4457))</f>
        <v>0</v>
      </c>
      <c r="H4457" s="9">
        <v>8</v>
      </c>
      <c r="I4457">
        <v>351</v>
      </c>
      <c r="J4457" s="9" t="b">
        <f>AND(ISBLANK(K4457),ISBLANK(L4457))</f>
        <v>0</v>
      </c>
      <c r="L4457" s="9">
        <v>8</v>
      </c>
      <c r="M4457" s="15" t="b">
        <f>AND(ISBLANK(N4457),ISBLANK(O4457),ISBLANK(P4457))</f>
        <v>0</v>
      </c>
      <c r="O4457" s="15">
        <v>0</v>
      </c>
      <c r="Q4457">
        <v>0</v>
      </c>
      <c r="R4457" s="18" t="b">
        <f>AND(ISBLANK(S4457),ISBLANK(T4457))</f>
        <v>0</v>
      </c>
      <c r="S4457" s="18" t="s">
        <v>27</v>
      </c>
      <c r="U4457" s="15" t="b">
        <f>AND(ISBLANK(V4457),ISBLANK(W4457),ISBLANK(X4457))</f>
        <v>0</v>
      </c>
      <c r="V4457" s="16">
        <v>1</v>
      </c>
      <c r="Y4457" s="13">
        <v>0.41</v>
      </c>
      <c r="AA4457" s="3">
        <v>42522</v>
      </c>
      <c r="AB4457" s="24" t="str">
        <f>IF(ISERR(MONTH(AA4457)),TRIM(SUBSTITUTE(AA4457,(RIGHT(TRIM(AA4457),4)),"")),TEXT(AA4457,"mmmm"))</f>
        <v>June</v>
      </c>
      <c r="AC4457" s="24">
        <f>IF(ISERR(YEAR(AA4457)),VALUE(RIGHT(TRIM(AA4457),4)),YEAR(AA4457))</f>
        <v>2016</v>
      </c>
      <c r="AD4457" t="s">
        <v>459</v>
      </c>
      <c r="AE4457" t="b">
        <f>VLOOKUP(AA4457,duplicates!A:C,3,FALSE)</f>
        <v>0</v>
      </c>
      <c r="AF4457" t="b">
        <f t="shared" si="65"/>
        <v>1</v>
      </c>
      <c r="AG4457" s="23" t="b">
        <v>1</v>
      </c>
    </row>
    <row r="4458" spans="1:33" x14ac:dyDescent="0.2">
      <c r="A4458" t="s">
        <v>441</v>
      </c>
      <c r="B4458">
        <v>3394</v>
      </c>
      <c r="C4458" t="s">
        <v>55</v>
      </c>
      <c r="D4458" t="s">
        <v>56</v>
      </c>
      <c r="E4458" s="4">
        <f>IF(ISBLANK(G4458),H4458,G4458)</f>
        <v>94</v>
      </c>
      <c r="F4458" s="9" t="b">
        <f>AND(ISBLANK(G4458),ISBLANK(H4458))</f>
        <v>0</v>
      </c>
      <c r="H4458" s="9">
        <v>94</v>
      </c>
      <c r="I4458">
        <v>914</v>
      </c>
      <c r="J4458" s="9" t="b">
        <f>AND(ISBLANK(K4458),ISBLANK(L4458))</f>
        <v>0</v>
      </c>
      <c r="L4458" s="9">
        <v>94</v>
      </c>
      <c r="M4458" s="15" t="b">
        <f>AND(ISBLANK(N4458),ISBLANK(O4458),ISBLANK(P4458))</f>
        <v>0</v>
      </c>
      <c r="O4458" s="15">
        <v>69</v>
      </c>
      <c r="Q4458">
        <v>69</v>
      </c>
      <c r="R4458" s="18" t="b">
        <f>AND(ISBLANK(S4458),ISBLANK(T4458))</f>
        <v>0</v>
      </c>
      <c r="S4458" s="20">
        <v>1</v>
      </c>
      <c r="U4458" s="15" t="b">
        <f>AND(ISBLANK(V4458),ISBLANK(W4458),ISBLANK(X4458))</f>
        <v>0</v>
      </c>
      <c r="V4458" s="16">
        <v>1</v>
      </c>
      <c r="Y4458" s="13">
        <v>0.9</v>
      </c>
      <c r="AA4458" s="3">
        <v>42522</v>
      </c>
      <c r="AB4458" s="24" t="str">
        <f>IF(ISERR(MONTH(AA4458)),TRIM(SUBSTITUTE(AA4458,(RIGHT(TRIM(AA4458),4)),"")),TEXT(AA4458,"mmmm"))</f>
        <v>June</v>
      </c>
      <c r="AC4458" s="24">
        <f>IF(ISERR(YEAR(AA4458)),VALUE(RIGHT(TRIM(AA4458),4)),YEAR(AA4458))</f>
        <v>2016</v>
      </c>
      <c r="AD4458" t="s">
        <v>459</v>
      </c>
      <c r="AE4458" t="b">
        <f>VLOOKUP(AA4458,duplicates!A:C,3,FALSE)</f>
        <v>0</v>
      </c>
      <c r="AF4458" t="b">
        <f t="shared" si="65"/>
        <v>1</v>
      </c>
      <c r="AG4458" s="23" t="b">
        <v>1</v>
      </c>
    </row>
    <row r="4459" spans="1:33" x14ac:dyDescent="0.2">
      <c r="A4459" t="s">
        <v>441</v>
      </c>
      <c r="B4459">
        <v>2473</v>
      </c>
      <c r="C4459" t="s">
        <v>75</v>
      </c>
      <c r="D4459" t="s">
        <v>76</v>
      </c>
      <c r="E4459" s="4">
        <f>IF(ISBLANK(G4459),H4459,G4459)</f>
        <v>32</v>
      </c>
      <c r="F4459" s="9" t="b">
        <f>AND(ISBLANK(G4459),ISBLANK(H4459))</f>
        <v>0</v>
      </c>
      <c r="H4459" s="9">
        <v>32</v>
      </c>
      <c r="I4459">
        <v>330</v>
      </c>
      <c r="J4459" s="9" t="b">
        <f>AND(ISBLANK(K4459),ISBLANK(L4459))</f>
        <v>0</v>
      </c>
      <c r="L4459" s="9">
        <v>30</v>
      </c>
      <c r="M4459" s="15" t="b">
        <f>AND(ISBLANK(N4459),ISBLANK(O4459),ISBLANK(P4459))</f>
        <v>0</v>
      </c>
      <c r="O4459" s="15">
        <v>6</v>
      </c>
      <c r="Q4459">
        <v>6</v>
      </c>
      <c r="R4459" s="18" t="b">
        <f>AND(ISBLANK(S4459),ISBLANK(T4459))</f>
        <v>0</v>
      </c>
      <c r="S4459" s="20">
        <v>1</v>
      </c>
      <c r="U4459" s="15" t="b">
        <f>AND(ISBLANK(V4459),ISBLANK(W4459),ISBLANK(X4459))</f>
        <v>0</v>
      </c>
      <c r="V4459" s="16">
        <v>0.94</v>
      </c>
      <c r="Y4459" s="13">
        <v>0.89</v>
      </c>
      <c r="AA4459" s="3">
        <v>42552</v>
      </c>
      <c r="AB4459" s="24" t="str">
        <f>IF(ISERR(MONTH(AA4459)),TRIM(SUBSTITUTE(AA4459,(RIGHT(TRIM(AA4459),4)),"")),TEXT(AA4459,"mmmm"))</f>
        <v>July</v>
      </c>
      <c r="AC4459" s="24">
        <f>IF(ISERR(YEAR(AA4459)),VALUE(RIGHT(TRIM(AA4459),4)),YEAR(AA4459))</f>
        <v>2016</v>
      </c>
      <c r="AD4459" t="s">
        <v>458</v>
      </c>
      <c r="AE4459" t="b">
        <f>VLOOKUP(AA4459,duplicates!A:C,3,FALSE)</f>
        <v>1</v>
      </c>
      <c r="AF4459" t="b">
        <f t="shared" si="65"/>
        <v>0</v>
      </c>
      <c r="AG4459" s="23" t="b">
        <v>0</v>
      </c>
    </row>
    <row r="4460" spans="1:33" x14ac:dyDescent="0.2">
      <c r="A4460" t="s">
        <v>441</v>
      </c>
      <c r="B4460">
        <v>2474</v>
      </c>
      <c r="C4460" t="s">
        <v>59</v>
      </c>
      <c r="D4460" t="s">
        <v>60</v>
      </c>
      <c r="E4460" s="4">
        <f>IF(ISBLANK(G4460),H4460,G4460)</f>
        <v>59</v>
      </c>
      <c r="F4460" s="9" t="b">
        <f>AND(ISBLANK(G4460),ISBLANK(H4460))</f>
        <v>0</v>
      </c>
      <c r="H4460" s="9">
        <v>59</v>
      </c>
      <c r="I4460">
        <v>297</v>
      </c>
      <c r="J4460" s="9" t="b">
        <f>AND(ISBLANK(K4460),ISBLANK(L4460))</f>
        <v>0</v>
      </c>
      <c r="L4460" s="9">
        <v>17</v>
      </c>
      <c r="M4460" s="15" t="b">
        <f>AND(ISBLANK(N4460),ISBLANK(O4460),ISBLANK(P4460))</f>
        <v>0</v>
      </c>
      <c r="O4460" s="15">
        <v>3</v>
      </c>
      <c r="Q4460">
        <v>3</v>
      </c>
      <c r="R4460" s="18" t="b">
        <f>AND(ISBLANK(S4460),ISBLANK(T4460))</f>
        <v>0</v>
      </c>
      <c r="S4460" s="20">
        <v>1</v>
      </c>
      <c r="U4460" s="15" t="b">
        <f>AND(ISBLANK(V4460),ISBLANK(W4460),ISBLANK(X4460))</f>
        <v>0</v>
      </c>
      <c r="V4460" s="16">
        <v>0.28999999999999998</v>
      </c>
      <c r="Y4460" s="13">
        <v>0.7</v>
      </c>
      <c r="AA4460" s="3">
        <v>42552</v>
      </c>
      <c r="AB4460" s="24" t="str">
        <f>IF(ISERR(MONTH(AA4460)),TRIM(SUBSTITUTE(AA4460,(RIGHT(TRIM(AA4460),4)),"")),TEXT(AA4460,"mmmm"))</f>
        <v>July</v>
      </c>
      <c r="AC4460" s="24">
        <f>IF(ISERR(YEAR(AA4460)),VALUE(RIGHT(TRIM(AA4460),4)),YEAR(AA4460))</f>
        <v>2016</v>
      </c>
      <c r="AD4460" t="s">
        <v>458</v>
      </c>
      <c r="AE4460" t="b">
        <f>VLOOKUP(AA4460,duplicates!A:C,3,FALSE)</f>
        <v>1</v>
      </c>
      <c r="AF4460" t="b">
        <f t="shared" si="65"/>
        <v>0</v>
      </c>
      <c r="AG4460" s="23" t="b">
        <v>0</v>
      </c>
    </row>
    <row r="4461" spans="1:33" x14ac:dyDescent="0.2">
      <c r="A4461" t="s">
        <v>441</v>
      </c>
      <c r="B4461">
        <v>2475</v>
      </c>
      <c r="C4461" t="s">
        <v>330</v>
      </c>
      <c r="D4461" t="s">
        <v>174</v>
      </c>
      <c r="E4461" s="4">
        <f>IF(ISBLANK(G4461),H4461,G4461)</f>
        <v>68</v>
      </c>
      <c r="F4461" s="9" t="b">
        <f>AND(ISBLANK(G4461),ISBLANK(H4461))</f>
        <v>0</v>
      </c>
      <c r="H4461" s="9">
        <v>68</v>
      </c>
      <c r="I4461">
        <v>355</v>
      </c>
      <c r="J4461" s="9" t="b">
        <f>AND(ISBLANK(K4461),ISBLANK(L4461))</f>
        <v>0</v>
      </c>
      <c r="L4461" s="9">
        <v>68</v>
      </c>
      <c r="M4461" s="15" t="b">
        <f>AND(ISBLANK(N4461),ISBLANK(O4461),ISBLANK(P4461))</f>
        <v>0</v>
      </c>
      <c r="O4461" s="15">
        <v>36</v>
      </c>
      <c r="Q4461">
        <v>36</v>
      </c>
      <c r="R4461" s="18" t="b">
        <f>AND(ISBLANK(S4461),ISBLANK(T4461))</f>
        <v>0</v>
      </c>
      <c r="S4461" s="20">
        <v>1</v>
      </c>
      <c r="U4461" s="15" t="b">
        <f>AND(ISBLANK(V4461),ISBLANK(W4461),ISBLANK(X4461))</f>
        <v>0</v>
      </c>
      <c r="V4461" s="16">
        <v>1</v>
      </c>
      <c r="Y4461" s="13">
        <v>0.88</v>
      </c>
      <c r="AA4461" s="3">
        <v>42552</v>
      </c>
      <c r="AB4461" s="24" t="str">
        <f>IF(ISERR(MONTH(AA4461)),TRIM(SUBSTITUTE(AA4461,(RIGHT(TRIM(AA4461),4)),"")),TEXT(AA4461,"mmmm"))</f>
        <v>July</v>
      </c>
      <c r="AC4461" s="24">
        <f>IF(ISERR(YEAR(AA4461)),VALUE(RIGHT(TRIM(AA4461),4)),YEAR(AA4461))</f>
        <v>2016</v>
      </c>
      <c r="AD4461" t="s">
        <v>458</v>
      </c>
      <c r="AE4461" t="b">
        <f>VLOOKUP(AA4461,duplicates!A:C,3,FALSE)</f>
        <v>1</v>
      </c>
      <c r="AF4461" t="b">
        <f t="shared" si="65"/>
        <v>0</v>
      </c>
      <c r="AG4461" s="23" t="b">
        <v>0</v>
      </c>
    </row>
    <row r="4462" spans="1:33" x14ac:dyDescent="0.2">
      <c r="A4462" t="s">
        <v>441</v>
      </c>
      <c r="B4462">
        <v>2574</v>
      </c>
      <c r="C4462" t="s">
        <v>225</v>
      </c>
      <c r="D4462" t="s">
        <v>226</v>
      </c>
      <c r="E4462" s="4">
        <f>IF(ISBLANK(G4462),H4462,G4462)</f>
        <v>54</v>
      </c>
      <c r="F4462" s="9" t="b">
        <f>AND(ISBLANK(G4462),ISBLANK(H4462))</f>
        <v>0</v>
      </c>
      <c r="H4462" s="9">
        <v>54</v>
      </c>
      <c r="I4462">
        <v>626</v>
      </c>
      <c r="J4462" s="9" t="b">
        <f>AND(ISBLANK(K4462),ISBLANK(L4462))</f>
        <v>0</v>
      </c>
      <c r="L4462" s="9">
        <v>54</v>
      </c>
      <c r="M4462" s="15" t="b">
        <f>AND(ISBLANK(N4462),ISBLANK(O4462),ISBLANK(P4462))</f>
        <v>0</v>
      </c>
      <c r="O4462" s="15">
        <v>54</v>
      </c>
      <c r="Q4462">
        <v>54</v>
      </c>
      <c r="R4462" s="18" t="b">
        <f>AND(ISBLANK(S4462),ISBLANK(T4462))</f>
        <v>0</v>
      </c>
      <c r="S4462" s="20">
        <v>1</v>
      </c>
      <c r="U4462" s="15" t="b">
        <f>AND(ISBLANK(V4462),ISBLANK(W4462),ISBLANK(X4462))</f>
        <v>0</v>
      </c>
      <c r="V4462" s="16">
        <v>1</v>
      </c>
      <c r="Y4462" s="13">
        <v>0.97</v>
      </c>
      <c r="AA4462" s="3">
        <v>42552</v>
      </c>
      <c r="AB4462" s="24" t="str">
        <f>IF(ISERR(MONTH(AA4462)),TRIM(SUBSTITUTE(AA4462,(RIGHT(TRIM(AA4462),4)),"")),TEXT(AA4462,"mmmm"))</f>
        <v>July</v>
      </c>
      <c r="AC4462" s="24">
        <f>IF(ISERR(YEAR(AA4462)),VALUE(RIGHT(TRIM(AA4462),4)),YEAR(AA4462))</f>
        <v>2016</v>
      </c>
      <c r="AD4462" t="s">
        <v>458</v>
      </c>
      <c r="AE4462" t="b">
        <f>VLOOKUP(AA4462,duplicates!A:C,3,FALSE)</f>
        <v>1</v>
      </c>
      <c r="AF4462" t="b">
        <f t="shared" si="65"/>
        <v>0</v>
      </c>
      <c r="AG4462" s="23" t="b">
        <v>0</v>
      </c>
    </row>
    <row r="4463" spans="1:33" x14ac:dyDescent="0.2">
      <c r="A4463" t="s">
        <v>441</v>
      </c>
      <c r="B4463">
        <v>2476</v>
      </c>
      <c r="C4463" t="s">
        <v>83</v>
      </c>
      <c r="D4463" t="s">
        <v>84</v>
      </c>
      <c r="E4463" s="4">
        <f>IF(ISBLANK(G4463),H4463,G4463)</f>
        <v>40</v>
      </c>
      <c r="F4463" s="9" t="b">
        <f>AND(ISBLANK(G4463),ISBLANK(H4463))</f>
        <v>0</v>
      </c>
      <c r="H4463" s="9">
        <v>40</v>
      </c>
      <c r="I4463">
        <v>248</v>
      </c>
      <c r="J4463" s="9" t="b">
        <f>AND(ISBLANK(K4463),ISBLANK(L4463))</f>
        <v>0</v>
      </c>
      <c r="L4463" s="9">
        <v>40</v>
      </c>
      <c r="M4463" s="15" t="b">
        <f>AND(ISBLANK(N4463),ISBLANK(O4463),ISBLANK(P4463))</f>
        <v>0</v>
      </c>
      <c r="O4463" s="15">
        <v>6</v>
      </c>
      <c r="Q4463">
        <v>6</v>
      </c>
      <c r="R4463" s="18" t="b">
        <f>AND(ISBLANK(S4463),ISBLANK(T4463))</f>
        <v>0</v>
      </c>
      <c r="S4463" s="20">
        <v>1</v>
      </c>
      <c r="U4463" s="15" t="b">
        <f>AND(ISBLANK(V4463),ISBLANK(W4463),ISBLANK(X4463))</f>
        <v>0</v>
      </c>
      <c r="V4463" s="16">
        <v>1</v>
      </c>
      <c r="Y4463" s="13">
        <v>0.95</v>
      </c>
      <c r="AA4463" s="3">
        <v>42552</v>
      </c>
      <c r="AB4463" s="24" t="str">
        <f>IF(ISERR(MONTH(AA4463)),TRIM(SUBSTITUTE(AA4463,(RIGHT(TRIM(AA4463),4)),"")),TEXT(AA4463,"mmmm"))</f>
        <v>July</v>
      </c>
      <c r="AC4463" s="24">
        <f>IF(ISERR(YEAR(AA4463)),VALUE(RIGHT(TRIM(AA4463),4)),YEAR(AA4463))</f>
        <v>2016</v>
      </c>
      <c r="AD4463" t="s">
        <v>458</v>
      </c>
      <c r="AE4463" t="b">
        <f>VLOOKUP(AA4463,duplicates!A:C,3,FALSE)</f>
        <v>1</v>
      </c>
      <c r="AF4463" t="b">
        <f t="shared" si="65"/>
        <v>0</v>
      </c>
      <c r="AG4463" s="23" t="b">
        <v>0</v>
      </c>
    </row>
    <row r="4464" spans="1:33" x14ac:dyDescent="0.2">
      <c r="A4464" t="s">
        <v>441</v>
      </c>
      <c r="B4464">
        <v>2575</v>
      </c>
      <c r="C4464" t="s">
        <v>207</v>
      </c>
      <c r="D4464" t="s">
        <v>208</v>
      </c>
      <c r="E4464" s="4">
        <f>IF(ISBLANK(G4464),H4464,G4464)</f>
        <v>144</v>
      </c>
      <c r="F4464" s="9" t="b">
        <f>AND(ISBLANK(G4464),ISBLANK(H4464))</f>
        <v>0</v>
      </c>
      <c r="H4464" s="9">
        <v>144</v>
      </c>
      <c r="I4464">
        <v>811</v>
      </c>
      <c r="J4464" s="9" t="b">
        <f>AND(ISBLANK(K4464),ISBLANK(L4464))</f>
        <v>0</v>
      </c>
      <c r="L4464" s="9">
        <v>137</v>
      </c>
      <c r="M4464" s="15" t="b">
        <f>AND(ISBLANK(N4464),ISBLANK(O4464),ISBLANK(P4464))</f>
        <v>0</v>
      </c>
      <c r="O4464" s="15">
        <v>108</v>
      </c>
      <c r="Q4464">
        <v>105</v>
      </c>
      <c r="R4464" s="18" t="b">
        <f>AND(ISBLANK(S4464),ISBLANK(T4464))</f>
        <v>0</v>
      </c>
      <c r="S4464" s="20">
        <v>0.97</v>
      </c>
      <c r="U4464" s="15" t="b">
        <f>AND(ISBLANK(V4464),ISBLANK(W4464),ISBLANK(X4464))</f>
        <v>0</v>
      </c>
      <c r="V4464" s="16">
        <v>0.95</v>
      </c>
      <c r="Y4464" s="13">
        <v>0.9</v>
      </c>
      <c r="AA4464" s="3">
        <v>42552</v>
      </c>
      <c r="AB4464" s="24" t="str">
        <f>IF(ISERR(MONTH(AA4464)),TRIM(SUBSTITUTE(AA4464,(RIGHT(TRIM(AA4464),4)),"")),TEXT(AA4464,"mmmm"))</f>
        <v>July</v>
      </c>
      <c r="AC4464" s="24">
        <f>IF(ISERR(YEAR(AA4464)),VALUE(RIGHT(TRIM(AA4464),4)),YEAR(AA4464))</f>
        <v>2016</v>
      </c>
      <c r="AD4464" t="s">
        <v>458</v>
      </c>
      <c r="AE4464" t="b">
        <f>VLOOKUP(AA4464,duplicates!A:C,3,FALSE)</f>
        <v>1</v>
      </c>
      <c r="AF4464" t="b">
        <f t="shared" si="65"/>
        <v>0</v>
      </c>
      <c r="AG4464" s="23" t="b">
        <v>0</v>
      </c>
    </row>
    <row r="4465" spans="1:33" x14ac:dyDescent="0.2">
      <c r="A4465" t="s">
        <v>441</v>
      </c>
      <c r="B4465">
        <v>2477</v>
      </c>
      <c r="C4465" t="s">
        <v>67</v>
      </c>
      <c r="D4465" t="s">
        <v>68</v>
      </c>
      <c r="E4465" s="4">
        <f>IF(ISBLANK(G4465),H4465,G4465)</f>
        <v>524</v>
      </c>
      <c r="F4465" s="9" t="b">
        <f>AND(ISBLANK(G4465),ISBLANK(H4465))</f>
        <v>0</v>
      </c>
      <c r="H4465" s="9">
        <v>524</v>
      </c>
      <c r="I4465">
        <v>524</v>
      </c>
      <c r="J4465" s="9" t="b">
        <f>AND(ISBLANK(K4465),ISBLANK(L4465))</f>
        <v>0</v>
      </c>
      <c r="L4465" s="9">
        <v>495</v>
      </c>
      <c r="M4465" s="15" t="b">
        <f>AND(ISBLANK(N4465),ISBLANK(O4465),ISBLANK(P4465))</f>
        <v>0</v>
      </c>
      <c r="O4465" s="15">
        <v>51</v>
      </c>
      <c r="Q4465">
        <v>48</v>
      </c>
      <c r="R4465" s="18" t="b">
        <f>AND(ISBLANK(S4465),ISBLANK(T4465))</f>
        <v>0</v>
      </c>
      <c r="S4465" s="20">
        <v>0.94</v>
      </c>
      <c r="U4465" s="15" t="b">
        <f>AND(ISBLANK(V4465),ISBLANK(W4465),ISBLANK(X4465))</f>
        <v>0</v>
      </c>
      <c r="V4465" s="16">
        <v>0.94</v>
      </c>
      <c r="Y4465" s="13">
        <v>0.94</v>
      </c>
      <c r="AA4465" s="3">
        <v>42552</v>
      </c>
      <c r="AB4465" s="24" t="str">
        <f>IF(ISERR(MONTH(AA4465)),TRIM(SUBSTITUTE(AA4465,(RIGHT(TRIM(AA4465),4)),"")),TEXT(AA4465,"mmmm"))</f>
        <v>July</v>
      </c>
      <c r="AC4465" s="24">
        <f>IF(ISERR(YEAR(AA4465)),VALUE(RIGHT(TRIM(AA4465),4)),YEAR(AA4465))</f>
        <v>2016</v>
      </c>
      <c r="AD4465" t="s">
        <v>458</v>
      </c>
      <c r="AE4465" t="b">
        <f>VLOOKUP(AA4465,duplicates!A:C,3,FALSE)</f>
        <v>1</v>
      </c>
      <c r="AF4465" t="b">
        <f t="shared" si="65"/>
        <v>0</v>
      </c>
      <c r="AG4465" s="23" t="b">
        <v>0</v>
      </c>
    </row>
    <row r="4466" spans="1:33" x14ac:dyDescent="0.2">
      <c r="A4466" t="s">
        <v>441</v>
      </c>
      <c r="B4466">
        <v>2576</v>
      </c>
      <c r="C4466" t="s">
        <v>217</v>
      </c>
      <c r="D4466" t="s">
        <v>218</v>
      </c>
      <c r="E4466" s="4">
        <f>IF(ISBLANK(G4466),H4466,G4466)</f>
        <v>5</v>
      </c>
      <c r="F4466" s="9" t="b">
        <f>AND(ISBLANK(G4466),ISBLANK(H4466))</f>
        <v>0</v>
      </c>
      <c r="H4466" s="9">
        <v>5</v>
      </c>
      <c r="I4466">
        <v>254</v>
      </c>
      <c r="J4466" s="9" t="b">
        <f>AND(ISBLANK(K4466),ISBLANK(L4466))</f>
        <v>0</v>
      </c>
      <c r="L4466" s="9">
        <v>5</v>
      </c>
      <c r="M4466" s="15" t="b">
        <f>AND(ISBLANK(N4466),ISBLANK(O4466),ISBLANK(P4466))</f>
        <v>0</v>
      </c>
      <c r="O4466" s="15">
        <v>3</v>
      </c>
      <c r="Q4466">
        <v>3</v>
      </c>
      <c r="R4466" s="18" t="b">
        <f>AND(ISBLANK(S4466),ISBLANK(T4466))</f>
        <v>0</v>
      </c>
      <c r="S4466" s="20">
        <v>1</v>
      </c>
      <c r="U4466" s="15" t="b">
        <f>AND(ISBLANK(V4466),ISBLANK(W4466),ISBLANK(X4466))</f>
        <v>0</v>
      </c>
      <c r="V4466" s="16">
        <v>1</v>
      </c>
      <c r="Y4466" s="13">
        <v>0.97</v>
      </c>
      <c r="AA4466" s="3">
        <v>42552</v>
      </c>
      <c r="AB4466" s="24" t="str">
        <f>IF(ISERR(MONTH(AA4466)),TRIM(SUBSTITUTE(AA4466,(RIGHT(TRIM(AA4466),4)),"")),TEXT(AA4466,"mmmm"))</f>
        <v>July</v>
      </c>
      <c r="AC4466" s="24">
        <f>IF(ISERR(YEAR(AA4466)),VALUE(RIGHT(TRIM(AA4466),4)),YEAR(AA4466))</f>
        <v>2016</v>
      </c>
      <c r="AD4466" t="s">
        <v>458</v>
      </c>
      <c r="AE4466" t="b">
        <f>VLOOKUP(AA4466,duplicates!A:C,3,FALSE)</f>
        <v>1</v>
      </c>
      <c r="AF4466" t="b">
        <f t="shared" si="65"/>
        <v>0</v>
      </c>
      <c r="AG4466" s="23" t="b">
        <v>0</v>
      </c>
    </row>
    <row r="4467" spans="1:33" x14ac:dyDescent="0.2">
      <c r="A4467" t="s">
        <v>441</v>
      </c>
      <c r="B4467">
        <v>2478</v>
      </c>
      <c r="C4467" t="s">
        <v>123</v>
      </c>
      <c r="D4467" t="s">
        <v>124</v>
      </c>
      <c r="E4467" s="4" t="str">
        <f>IF(ISBLANK(G4467),H4467,G4467)</f>
        <v>NIL RETURN</v>
      </c>
      <c r="F4467" s="9" t="b">
        <f>AND(ISBLANK(G4467),ISBLANK(H4467))</f>
        <v>0</v>
      </c>
      <c r="H4467" s="9" t="s">
        <v>317</v>
      </c>
      <c r="I4467" t="s">
        <v>317</v>
      </c>
      <c r="J4467" s="9" t="b">
        <f>AND(ISBLANK(K4467),ISBLANK(L4467))</f>
        <v>0</v>
      </c>
      <c r="L4467" s="9" t="s">
        <v>317</v>
      </c>
      <c r="M4467" s="15" t="b">
        <f>AND(ISBLANK(N4467),ISBLANK(O4467),ISBLANK(P4467))</f>
        <v>0</v>
      </c>
      <c r="O4467" s="15" t="s">
        <v>317</v>
      </c>
      <c r="Q4467" t="s">
        <v>317</v>
      </c>
      <c r="R4467" s="18" t="b">
        <f>AND(ISBLANK(S4467),ISBLANK(T4467))</f>
        <v>0</v>
      </c>
      <c r="S4467" s="18" t="s">
        <v>27</v>
      </c>
      <c r="U4467" s="15" t="b">
        <f>AND(ISBLANK(V4467),ISBLANK(W4467),ISBLANK(X4467))</f>
        <v>0</v>
      </c>
      <c r="V4467" s="15" t="s">
        <v>27</v>
      </c>
      <c r="Y4467" s="12" t="s">
        <v>27</v>
      </c>
      <c r="AA4467" s="3">
        <v>42552</v>
      </c>
      <c r="AB4467" s="24" t="str">
        <f>IF(ISERR(MONTH(AA4467)),TRIM(SUBSTITUTE(AA4467,(RIGHT(TRIM(AA4467),4)),"")),TEXT(AA4467,"mmmm"))</f>
        <v>July</v>
      </c>
      <c r="AC4467" s="24">
        <f>IF(ISERR(YEAR(AA4467)),VALUE(RIGHT(TRIM(AA4467),4)),YEAR(AA4467))</f>
        <v>2016</v>
      </c>
      <c r="AD4467" t="s">
        <v>458</v>
      </c>
      <c r="AE4467" t="b">
        <f>VLOOKUP(AA4467,duplicates!A:C,3,FALSE)</f>
        <v>1</v>
      </c>
      <c r="AF4467" t="b">
        <f t="shared" si="65"/>
        <v>0</v>
      </c>
      <c r="AG4467" s="23" t="b">
        <v>0</v>
      </c>
    </row>
    <row r="4468" spans="1:33" x14ac:dyDescent="0.2">
      <c r="A4468" t="s">
        <v>441</v>
      </c>
      <c r="B4468">
        <v>2479</v>
      </c>
      <c r="C4468" t="s">
        <v>191</v>
      </c>
      <c r="D4468" t="s">
        <v>192</v>
      </c>
      <c r="E4468" s="4">
        <f>IF(ISBLANK(G4468),H4468,G4468)</f>
        <v>96</v>
      </c>
      <c r="F4468" s="9" t="b">
        <f>AND(ISBLANK(G4468),ISBLANK(H4468))</f>
        <v>0</v>
      </c>
      <c r="H4468" s="9">
        <v>96</v>
      </c>
      <c r="I4468">
        <v>558</v>
      </c>
      <c r="J4468" s="9" t="b">
        <f>AND(ISBLANK(K4468),ISBLANK(L4468))</f>
        <v>0</v>
      </c>
      <c r="L4468" s="9">
        <v>94</v>
      </c>
      <c r="M4468" s="15" t="b">
        <f>AND(ISBLANK(N4468),ISBLANK(O4468),ISBLANK(P4468))</f>
        <v>0</v>
      </c>
      <c r="O4468" s="15">
        <v>15</v>
      </c>
      <c r="Q4468">
        <v>15</v>
      </c>
      <c r="R4468" s="18" t="b">
        <f>AND(ISBLANK(S4468),ISBLANK(T4468))</f>
        <v>0</v>
      </c>
      <c r="S4468" s="20">
        <v>1</v>
      </c>
      <c r="U4468" s="15" t="b">
        <f>AND(ISBLANK(V4468),ISBLANK(W4468),ISBLANK(X4468))</f>
        <v>0</v>
      </c>
      <c r="V4468" s="16">
        <v>0.98</v>
      </c>
      <c r="Y4468" s="13">
        <v>0.92</v>
      </c>
      <c r="AA4468" s="3">
        <v>42552</v>
      </c>
      <c r="AB4468" s="24" t="str">
        <f>IF(ISERR(MONTH(AA4468)),TRIM(SUBSTITUTE(AA4468,(RIGHT(TRIM(AA4468),4)),"")),TEXT(AA4468,"mmmm"))</f>
        <v>July</v>
      </c>
      <c r="AC4468" s="24">
        <f>IF(ISERR(YEAR(AA4468)),VALUE(RIGHT(TRIM(AA4468),4)),YEAR(AA4468))</f>
        <v>2016</v>
      </c>
      <c r="AD4468" t="s">
        <v>458</v>
      </c>
      <c r="AE4468" t="b">
        <f>VLOOKUP(AA4468,duplicates!A:C,3,FALSE)</f>
        <v>1</v>
      </c>
      <c r="AF4468" t="b">
        <f t="shared" si="65"/>
        <v>0</v>
      </c>
      <c r="AG4468" s="23" t="b">
        <v>0</v>
      </c>
    </row>
    <row r="4469" spans="1:33" x14ac:dyDescent="0.2">
      <c r="A4469" t="s">
        <v>441</v>
      </c>
      <c r="B4469">
        <v>2480</v>
      </c>
      <c r="C4469" t="s">
        <v>131</v>
      </c>
      <c r="D4469" t="s">
        <v>132</v>
      </c>
      <c r="E4469" s="4">
        <f>IF(ISBLANK(G4469),H4469,G4469)</f>
        <v>47</v>
      </c>
      <c r="F4469" s="9" t="b">
        <f>AND(ISBLANK(G4469),ISBLANK(H4469))</f>
        <v>0</v>
      </c>
      <c r="H4469" s="9">
        <v>47</v>
      </c>
      <c r="I4469">
        <v>237</v>
      </c>
      <c r="J4469" s="9" t="b">
        <f>AND(ISBLANK(K4469),ISBLANK(L4469))</f>
        <v>0</v>
      </c>
      <c r="L4469" s="9">
        <v>47</v>
      </c>
      <c r="M4469" s="15" t="b">
        <f>AND(ISBLANK(N4469),ISBLANK(O4469),ISBLANK(P4469))</f>
        <v>0</v>
      </c>
      <c r="O4469" s="15">
        <v>28</v>
      </c>
      <c r="Q4469">
        <v>28</v>
      </c>
      <c r="R4469" s="18" t="b">
        <f>AND(ISBLANK(S4469),ISBLANK(T4469))</f>
        <v>0</v>
      </c>
      <c r="S4469" s="20">
        <v>1</v>
      </c>
      <c r="U4469" s="15" t="b">
        <f>AND(ISBLANK(V4469),ISBLANK(W4469),ISBLANK(X4469))</f>
        <v>0</v>
      </c>
      <c r="V4469" s="16">
        <v>1</v>
      </c>
      <c r="Y4469" s="13">
        <v>0.97</v>
      </c>
      <c r="AA4469" s="3">
        <v>42552</v>
      </c>
      <c r="AB4469" s="24" t="str">
        <f>IF(ISERR(MONTH(AA4469)),TRIM(SUBSTITUTE(AA4469,(RIGHT(TRIM(AA4469),4)),"")),TEXT(AA4469,"mmmm"))</f>
        <v>July</v>
      </c>
      <c r="AC4469" s="24">
        <f>IF(ISERR(YEAR(AA4469)),VALUE(RIGHT(TRIM(AA4469),4)),YEAR(AA4469))</f>
        <v>2016</v>
      </c>
      <c r="AD4469" t="s">
        <v>458</v>
      </c>
      <c r="AE4469" t="b">
        <f>VLOOKUP(AA4469,duplicates!A:C,3,FALSE)</f>
        <v>1</v>
      </c>
      <c r="AF4469" t="b">
        <f t="shared" si="65"/>
        <v>0</v>
      </c>
      <c r="AG4469" s="23" t="b">
        <v>0</v>
      </c>
    </row>
    <row r="4470" spans="1:33" x14ac:dyDescent="0.2">
      <c r="A4470" t="s">
        <v>441</v>
      </c>
      <c r="B4470">
        <v>2481</v>
      </c>
      <c r="C4470" t="s">
        <v>30</v>
      </c>
      <c r="D4470" t="s">
        <v>31</v>
      </c>
      <c r="E4470" s="4">
        <f>IF(ISBLANK(G4470),H4470,G4470)</f>
        <v>1</v>
      </c>
      <c r="F4470" s="9" t="b">
        <f>AND(ISBLANK(G4470),ISBLANK(H4470))</f>
        <v>0</v>
      </c>
      <c r="H4470" s="9">
        <v>1</v>
      </c>
      <c r="I4470">
        <v>346</v>
      </c>
      <c r="J4470" s="9" t="b">
        <f>AND(ISBLANK(K4470),ISBLANK(L4470))</f>
        <v>0</v>
      </c>
      <c r="L4470" s="9">
        <v>1</v>
      </c>
      <c r="M4470" s="15" t="b">
        <f>AND(ISBLANK(N4470),ISBLANK(O4470),ISBLANK(P4470))</f>
        <v>0</v>
      </c>
      <c r="O4470" s="15">
        <v>1</v>
      </c>
      <c r="Q4470">
        <v>1</v>
      </c>
      <c r="R4470" s="18" t="b">
        <f>AND(ISBLANK(S4470),ISBLANK(T4470))</f>
        <v>0</v>
      </c>
      <c r="S4470" s="20">
        <v>1</v>
      </c>
      <c r="U4470" s="15" t="b">
        <f>AND(ISBLANK(V4470),ISBLANK(W4470),ISBLANK(X4470))</f>
        <v>0</v>
      </c>
      <c r="V4470" s="16">
        <v>1</v>
      </c>
      <c r="Y4470" s="13">
        <v>1</v>
      </c>
      <c r="AA4470" s="3">
        <v>42552</v>
      </c>
      <c r="AB4470" s="24" t="str">
        <f>IF(ISERR(MONTH(AA4470)),TRIM(SUBSTITUTE(AA4470,(RIGHT(TRIM(AA4470),4)),"")),TEXT(AA4470,"mmmm"))</f>
        <v>July</v>
      </c>
      <c r="AC4470" s="24">
        <f>IF(ISERR(YEAR(AA4470)),VALUE(RIGHT(TRIM(AA4470),4)),YEAR(AA4470))</f>
        <v>2016</v>
      </c>
      <c r="AD4470" t="s">
        <v>458</v>
      </c>
      <c r="AE4470" t="b">
        <f>VLOOKUP(AA4470,duplicates!A:C,3,FALSE)</f>
        <v>1</v>
      </c>
      <c r="AF4470" t="b">
        <f t="shared" si="65"/>
        <v>0</v>
      </c>
      <c r="AG4470" s="23" t="b">
        <v>0</v>
      </c>
    </row>
    <row r="4471" spans="1:33" x14ac:dyDescent="0.2">
      <c r="A4471" t="s">
        <v>441</v>
      </c>
      <c r="B4471">
        <v>2577</v>
      </c>
      <c r="C4471" t="s">
        <v>295</v>
      </c>
      <c r="D4471" t="s">
        <v>296</v>
      </c>
      <c r="E4471" s="4">
        <f>IF(ISBLANK(G4471),H4471,G4471)</f>
        <v>16</v>
      </c>
      <c r="F4471" s="9" t="b">
        <f>AND(ISBLANK(G4471),ISBLANK(H4471))</f>
        <v>0</v>
      </c>
      <c r="H4471" s="9">
        <v>16</v>
      </c>
      <c r="I4471">
        <v>107</v>
      </c>
      <c r="J4471" s="9" t="b">
        <f>AND(ISBLANK(K4471),ISBLANK(L4471))</f>
        <v>0</v>
      </c>
      <c r="L4471" s="9">
        <v>16</v>
      </c>
      <c r="M4471" s="15" t="b">
        <f>AND(ISBLANK(N4471),ISBLANK(O4471),ISBLANK(P4471))</f>
        <v>0</v>
      </c>
      <c r="O4471" s="15">
        <v>14</v>
      </c>
      <c r="Q4471">
        <v>13</v>
      </c>
      <c r="R4471" s="18" t="b">
        <f>AND(ISBLANK(S4471),ISBLANK(T4471))</f>
        <v>0</v>
      </c>
      <c r="S4471" s="20">
        <v>0.93</v>
      </c>
      <c r="U4471" s="15" t="b">
        <f>AND(ISBLANK(V4471),ISBLANK(W4471),ISBLANK(X4471))</f>
        <v>0</v>
      </c>
      <c r="V4471" s="16">
        <v>1</v>
      </c>
      <c r="Y4471" s="13">
        <v>0.92</v>
      </c>
      <c r="AA4471" s="3">
        <v>42552</v>
      </c>
      <c r="AB4471" s="24" t="str">
        <f>IF(ISERR(MONTH(AA4471)),TRIM(SUBSTITUTE(AA4471,(RIGHT(TRIM(AA4471),4)),"")),TEXT(AA4471,"mmmm"))</f>
        <v>July</v>
      </c>
      <c r="AC4471" s="24">
        <f>IF(ISERR(YEAR(AA4471)),VALUE(RIGHT(TRIM(AA4471),4)),YEAR(AA4471))</f>
        <v>2016</v>
      </c>
      <c r="AD4471" t="s">
        <v>458</v>
      </c>
      <c r="AE4471" t="b">
        <f>VLOOKUP(AA4471,duplicates!A:C,3,FALSE)</f>
        <v>1</v>
      </c>
      <c r="AF4471" t="b">
        <f t="shared" si="65"/>
        <v>0</v>
      </c>
      <c r="AG4471" s="23" t="b">
        <v>0</v>
      </c>
    </row>
    <row r="4472" spans="1:33" x14ac:dyDescent="0.2">
      <c r="A4472" t="s">
        <v>441</v>
      </c>
      <c r="B4472">
        <v>2578</v>
      </c>
      <c r="C4472" t="s">
        <v>299</v>
      </c>
      <c r="D4472" t="s">
        <v>300</v>
      </c>
      <c r="E4472" s="4">
        <f>IF(ISBLANK(G4472),H4472,G4472)</f>
        <v>61</v>
      </c>
      <c r="F4472" s="9" t="b">
        <f>AND(ISBLANK(G4472),ISBLANK(H4472))</f>
        <v>0</v>
      </c>
      <c r="H4472" s="9">
        <v>61</v>
      </c>
      <c r="I4472">
        <v>523</v>
      </c>
      <c r="J4472" s="9" t="b">
        <f>AND(ISBLANK(K4472),ISBLANK(L4472))</f>
        <v>0</v>
      </c>
      <c r="L4472" s="9">
        <v>57</v>
      </c>
      <c r="M4472" s="15" t="b">
        <f>AND(ISBLANK(N4472),ISBLANK(O4472),ISBLANK(P4472))</f>
        <v>0</v>
      </c>
      <c r="O4472" s="15">
        <v>57</v>
      </c>
      <c r="Q4472">
        <v>52</v>
      </c>
      <c r="R4472" s="18" t="b">
        <f>AND(ISBLANK(S4472),ISBLANK(T4472))</f>
        <v>0</v>
      </c>
      <c r="S4472" s="20">
        <v>0.91</v>
      </c>
      <c r="U4472" s="15" t="b">
        <f>AND(ISBLANK(V4472),ISBLANK(W4472),ISBLANK(X4472))</f>
        <v>0</v>
      </c>
      <c r="V4472" s="16">
        <v>0.93</v>
      </c>
      <c r="Y4472" s="13">
        <v>0.79</v>
      </c>
      <c r="AA4472" s="3">
        <v>42552</v>
      </c>
      <c r="AB4472" s="24" t="str">
        <f>IF(ISERR(MONTH(AA4472)),TRIM(SUBSTITUTE(AA4472,(RIGHT(TRIM(AA4472),4)),"")),TEXT(AA4472,"mmmm"))</f>
        <v>July</v>
      </c>
      <c r="AC4472" s="24">
        <f>IF(ISERR(YEAR(AA4472)),VALUE(RIGHT(TRIM(AA4472),4)),YEAR(AA4472))</f>
        <v>2016</v>
      </c>
      <c r="AD4472" t="s">
        <v>458</v>
      </c>
      <c r="AE4472" t="b">
        <f>VLOOKUP(AA4472,duplicates!A:C,3,FALSE)</f>
        <v>1</v>
      </c>
      <c r="AF4472" t="b">
        <f t="shared" si="65"/>
        <v>0</v>
      </c>
      <c r="AG4472" s="23" t="b">
        <v>0</v>
      </c>
    </row>
    <row r="4473" spans="1:33" x14ac:dyDescent="0.2">
      <c r="A4473" t="s">
        <v>441</v>
      </c>
      <c r="B4473">
        <v>2482</v>
      </c>
      <c r="C4473" t="s">
        <v>111</v>
      </c>
      <c r="D4473" t="s">
        <v>112</v>
      </c>
      <c r="E4473" s="4">
        <f>IF(ISBLANK(G4473),H4473,G4473)</f>
        <v>0</v>
      </c>
      <c r="F4473" s="9" t="b">
        <f>AND(ISBLANK(G4473),ISBLANK(H4473))</f>
        <v>0</v>
      </c>
      <c r="H4473" s="9">
        <v>0</v>
      </c>
      <c r="I4473">
        <v>360</v>
      </c>
      <c r="J4473" s="9" t="b">
        <f>AND(ISBLANK(K4473),ISBLANK(L4473))</f>
        <v>0</v>
      </c>
      <c r="L4473" s="9">
        <v>0</v>
      </c>
      <c r="M4473" s="15" t="b">
        <f>AND(ISBLANK(N4473),ISBLANK(O4473),ISBLANK(P4473))</f>
        <v>0</v>
      </c>
      <c r="O4473" s="15">
        <v>0</v>
      </c>
      <c r="Q4473">
        <v>0</v>
      </c>
      <c r="R4473" s="18" t="b">
        <f>AND(ISBLANK(S4473),ISBLANK(T4473))</f>
        <v>0</v>
      </c>
      <c r="S4473" s="18" t="s">
        <v>27</v>
      </c>
      <c r="U4473" s="15" t="b">
        <f>AND(ISBLANK(V4473),ISBLANK(W4473),ISBLANK(X4473))</f>
        <v>0</v>
      </c>
      <c r="V4473" s="15" t="s">
        <v>27</v>
      </c>
      <c r="Y4473" s="13">
        <v>0.98</v>
      </c>
      <c r="AA4473" s="3">
        <v>42552</v>
      </c>
      <c r="AB4473" s="24" t="str">
        <f>IF(ISERR(MONTH(AA4473)),TRIM(SUBSTITUTE(AA4473,(RIGHT(TRIM(AA4473),4)),"")),TEXT(AA4473,"mmmm"))</f>
        <v>July</v>
      </c>
      <c r="AC4473" s="24">
        <f>IF(ISERR(YEAR(AA4473)),VALUE(RIGHT(TRIM(AA4473),4)),YEAR(AA4473))</f>
        <v>2016</v>
      </c>
      <c r="AD4473" t="s">
        <v>458</v>
      </c>
      <c r="AE4473" t="b">
        <f>VLOOKUP(AA4473,duplicates!A:C,3,FALSE)</f>
        <v>1</v>
      </c>
      <c r="AF4473" t="b">
        <f t="shared" si="65"/>
        <v>0</v>
      </c>
      <c r="AG4473" s="23" t="b">
        <v>0</v>
      </c>
    </row>
    <row r="4474" spans="1:33" x14ac:dyDescent="0.2">
      <c r="A4474" t="s">
        <v>441</v>
      </c>
      <c r="B4474">
        <v>2483</v>
      </c>
      <c r="C4474" t="s">
        <v>189</v>
      </c>
      <c r="D4474" t="s">
        <v>190</v>
      </c>
      <c r="E4474" s="4">
        <f>IF(ISBLANK(G4474),H4474,G4474)</f>
        <v>73</v>
      </c>
      <c r="F4474" s="9" t="b">
        <f>AND(ISBLANK(G4474),ISBLANK(H4474))</f>
        <v>0</v>
      </c>
      <c r="H4474" s="9">
        <v>73</v>
      </c>
      <c r="I4474">
        <v>447</v>
      </c>
      <c r="J4474" s="9" t="b">
        <f>AND(ISBLANK(K4474),ISBLANK(L4474))</f>
        <v>0</v>
      </c>
      <c r="L4474" s="9">
        <v>73</v>
      </c>
      <c r="M4474" s="15" t="b">
        <f>AND(ISBLANK(N4474),ISBLANK(O4474),ISBLANK(P4474))</f>
        <v>0</v>
      </c>
      <c r="O4474" s="15">
        <v>45</v>
      </c>
      <c r="Q4474">
        <v>45</v>
      </c>
      <c r="R4474" s="18" t="b">
        <f>AND(ISBLANK(S4474),ISBLANK(T4474))</f>
        <v>0</v>
      </c>
      <c r="S4474" s="20">
        <v>1</v>
      </c>
      <c r="U4474" s="15" t="b">
        <f>AND(ISBLANK(V4474),ISBLANK(W4474),ISBLANK(X4474))</f>
        <v>0</v>
      </c>
      <c r="V4474" s="16">
        <v>1</v>
      </c>
      <c r="Y4474" s="13">
        <v>0.91</v>
      </c>
      <c r="AA4474" s="3">
        <v>42552</v>
      </c>
      <c r="AB4474" s="24" t="str">
        <f>IF(ISERR(MONTH(AA4474)),TRIM(SUBSTITUTE(AA4474,(RIGHT(TRIM(AA4474),4)),"")),TEXT(AA4474,"mmmm"))</f>
        <v>July</v>
      </c>
      <c r="AC4474" s="24">
        <f>IF(ISERR(YEAR(AA4474)),VALUE(RIGHT(TRIM(AA4474),4)),YEAR(AA4474))</f>
        <v>2016</v>
      </c>
      <c r="AD4474" t="s">
        <v>458</v>
      </c>
      <c r="AE4474" t="b">
        <f>VLOOKUP(AA4474,duplicates!A:C,3,FALSE)</f>
        <v>1</v>
      </c>
      <c r="AF4474" t="b">
        <f t="shared" si="65"/>
        <v>0</v>
      </c>
      <c r="AG4474" s="23" t="b">
        <v>0</v>
      </c>
    </row>
    <row r="4475" spans="1:33" x14ac:dyDescent="0.2">
      <c r="A4475" t="s">
        <v>441</v>
      </c>
      <c r="B4475">
        <v>2484</v>
      </c>
      <c r="C4475" t="s">
        <v>97</v>
      </c>
      <c r="D4475" t="s">
        <v>98</v>
      </c>
      <c r="E4475" s="4">
        <f>IF(ISBLANK(G4475),H4475,G4475)</f>
        <v>99</v>
      </c>
      <c r="F4475" s="9" t="b">
        <f>AND(ISBLANK(G4475),ISBLANK(H4475))</f>
        <v>0</v>
      </c>
      <c r="H4475" s="9">
        <v>99</v>
      </c>
      <c r="I4475">
        <v>614</v>
      </c>
      <c r="J4475" s="9" t="b">
        <f>AND(ISBLANK(K4475),ISBLANK(L4475))</f>
        <v>0</v>
      </c>
      <c r="L4475" s="9">
        <v>92</v>
      </c>
      <c r="M4475" s="15" t="b">
        <f>AND(ISBLANK(N4475),ISBLANK(O4475),ISBLANK(P4475))</f>
        <v>0</v>
      </c>
      <c r="O4475" s="15">
        <v>66</v>
      </c>
      <c r="Q4475">
        <v>1</v>
      </c>
      <c r="R4475" s="18" t="b">
        <f>AND(ISBLANK(S4475),ISBLANK(T4475))</f>
        <v>0</v>
      </c>
      <c r="S4475" s="20">
        <v>0.02</v>
      </c>
      <c r="U4475" s="15" t="b">
        <f>AND(ISBLANK(V4475),ISBLANK(W4475),ISBLANK(X4475))</f>
        <v>0</v>
      </c>
      <c r="V4475" s="16">
        <v>0.93</v>
      </c>
      <c r="Y4475" s="13">
        <v>0.92</v>
      </c>
      <c r="AA4475" s="3">
        <v>42552</v>
      </c>
      <c r="AB4475" s="24" t="str">
        <f>IF(ISERR(MONTH(AA4475)),TRIM(SUBSTITUTE(AA4475,(RIGHT(TRIM(AA4475),4)),"")),TEXT(AA4475,"mmmm"))</f>
        <v>July</v>
      </c>
      <c r="AC4475" s="24">
        <f>IF(ISERR(YEAR(AA4475)),VALUE(RIGHT(TRIM(AA4475),4)),YEAR(AA4475))</f>
        <v>2016</v>
      </c>
      <c r="AD4475" t="s">
        <v>458</v>
      </c>
      <c r="AE4475" t="b">
        <f>VLOOKUP(AA4475,duplicates!A:C,3,FALSE)</f>
        <v>1</v>
      </c>
      <c r="AF4475" t="b">
        <f t="shared" si="65"/>
        <v>0</v>
      </c>
      <c r="AG4475" s="23" t="b">
        <v>0</v>
      </c>
    </row>
    <row r="4476" spans="1:33" x14ac:dyDescent="0.2">
      <c r="A4476" t="s">
        <v>441</v>
      </c>
      <c r="B4476">
        <v>2485</v>
      </c>
      <c r="C4476" t="s">
        <v>183</v>
      </c>
      <c r="D4476" t="s">
        <v>184</v>
      </c>
      <c r="E4476" s="4">
        <f>IF(ISBLANK(G4476),H4476,G4476)</f>
        <v>6</v>
      </c>
      <c r="F4476" s="9" t="b">
        <f>AND(ISBLANK(G4476),ISBLANK(H4476))</f>
        <v>0</v>
      </c>
      <c r="H4476" s="9">
        <v>6</v>
      </c>
      <c r="I4476">
        <v>376</v>
      </c>
      <c r="J4476" s="9" t="b">
        <f>AND(ISBLANK(K4476),ISBLANK(L4476))</f>
        <v>0</v>
      </c>
      <c r="L4476" s="9">
        <v>6</v>
      </c>
      <c r="M4476" s="15" t="b">
        <f>AND(ISBLANK(N4476),ISBLANK(O4476),ISBLANK(P4476))</f>
        <v>0</v>
      </c>
      <c r="O4476" s="15">
        <v>1</v>
      </c>
      <c r="Q4476">
        <v>1</v>
      </c>
      <c r="R4476" s="18" t="b">
        <f>AND(ISBLANK(S4476),ISBLANK(T4476))</f>
        <v>0</v>
      </c>
      <c r="S4476" s="20">
        <v>1</v>
      </c>
      <c r="U4476" s="15" t="b">
        <f>AND(ISBLANK(V4476),ISBLANK(W4476),ISBLANK(X4476))</f>
        <v>0</v>
      </c>
      <c r="V4476" s="16">
        <v>1</v>
      </c>
      <c r="Y4476" s="13">
        <v>0.89</v>
      </c>
      <c r="AA4476" s="3">
        <v>42552</v>
      </c>
      <c r="AB4476" s="24" t="str">
        <f>IF(ISERR(MONTH(AA4476)),TRIM(SUBSTITUTE(AA4476,(RIGHT(TRIM(AA4476),4)),"")),TEXT(AA4476,"mmmm"))</f>
        <v>July</v>
      </c>
      <c r="AC4476" s="24">
        <f>IF(ISERR(YEAR(AA4476)),VALUE(RIGHT(TRIM(AA4476),4)),YEAR(AA4476))</f>
        <v>2016</v>
      </c>
      <c r="AD4476" t="s">
        <v>458</v>
      </c>
      <c r="AE4476" t="b">
        <f>VLOOKUP(AA4476,duplicates!A:C,3,FALSE)</f>
        <v>1</v>
      </c>
      <c r="AF4476" t="b">
        <f t="shared" si="65"/>
        <v>0</v>
      </c>
      <c r="AG4476" s="23" t="b">
        <v>0</v>
      </c>
    </row>
    <row r="4477" spans="1:33" x14ac:dyDescent="0.2">
      <c r="A4477" t="s">
        <v>441</v>
      </c>
      <c r="B4477">
        <v>2486</v>
      </c>
      <c r="C4477" t="s">
        <v>331</v>
      </c>
      <c r="D4477" t="s">
        <v>332</v>
      </c>
      <c r="E4477" s="4">
        <f>IF(ISBLANK(G4477),H4477,G4477)</f>
        <v>9</v>
      </c>
      <c r="F4477" s="9" t="b">
        <f>AND(ISBLANK(G4477),ISBLANK(H4477))</f>
        <v>0</v>
      </c>
      <c r="H4477" s="9">
        <v>9</v>
      </c>
      <c r="I4477">
        <v>233</v>
      </c>
      <c r="J4477" s="9" t="b">
        <f>AND(ISBLANK(K4477),ISBLANK(L4477))</f>
        <v>0</v>
      </c>
      <c r="L4477" s="9">
        <v>9</v>
      </c>
      <c r="M4477" s="15" t="b">
        <f>AND(ISBLANK(N4477),ISBLANK(O4477),ISBLANK(P4477))</f>
        <v>0</v>
      </c>
      <c r="O4477" s="15">
        <v>2</v>
      </c>
      <c r="Q4477">
        <v>2</v>
      </c>
      <c r="R4477" s="18" t="b">
        <f>AND(ISBLANK(S4477),ISBLANK(T4477))</f>
        <v>0</v>
      </c>
      <c r="S4477" s="20">
        <v>1</v>
      </c>
      <c r="U4477" s="15" t="b">
        <f>AND(ISBLANK(V4477),ISBLANK(W4477),ISBLANK(X4477))</f>
        <v>0</v>
      </c>
      <c r="V4477" s="16">
        <v>1</v>
      </c>
      <c r="Y4477" s="13">
        <v>0.92</v>
      </c>
      <c r="AA4477" s="3">
        <v>42552</v>
      </c>
      <c r="AB4477" s="24" t="str">
        <f>IF(ISERR(MONTH(AA4477)),TRIM(SUBSTITUTE(AA4477,(RIGHT(TRIM(AA4477),4)),"")),TEXT(AA4477,"mmmm"))</f>
        <v>July</v>
      </c>
      <c r="AC4477" s="24">
        <f>IF(ISERR(YEAR(AA4477)),VALUE(RIGHT(TRIM(AA4477),4)),YEAR(AA4477))</f>
        <v>2016</v>
      </c>
      <c r="AD4477" t="s">
        <v>458</v>
      </c>
      <c r="AE4477" t="b">
        <f>VLOOKUP(AA4477,duplicates!A:C,3,FALSE)</f>
        <v>1</v>
      </c>
      <c r="AF4477" t="b">
        <f t="shared" si="65"/>
        <v>0</v>
      </c>
      <c r="AG4477" s="23" t="b">
        <v>0</v>
      </c>
    </row>
    <row r="4478" spans="1:33" x14ac:dyDescent="0.2">
      <c r="A4478" t="s">
        <v>441</v>
      </c>
      <c r="B4478">
        <v>2487</v>
      </c>
      <c r="C4478" t="s">
        <v>87</v>
      </c>
      <c r="D4478" t="s">
        <v>88</v>
      </c>
      <c r="E4478" s="4">
        <f>IF(ISBLANK(G4478),H4478,G4478)</f>
        <v>48</v>
      </c>
      <c r="F4478" s="9" t="b">
        <f>AND(ISBLANK(G4478),ISBLANK(H4478))</f>
        <v>0</v>
      </c>
      <c r="H4478" s="9">
        <v>48</v>
      </c>
      <c r="I4478">
        <v>291</v>
      </c>
      <c r="J4478" s="9" t="b">
        <f>AND(ISBLANK(K4478),ISBLANK(L4478))</f>
        <v>0</v>
      </c>
      <c r="L4478" s="9">
        <v>48</v>
      </c>
      <c r="M4478" s="15" t="b">
        <f>AND(ISBLANK(N4478),ISBLANK(O4478),ISBLANK(P4478))</f>
        <v>0</v>
      </c>
      <c r="O4478" s="15">
        <v>35</v>
      </c>
      <c r="Q4478">
        <v>35</v>
      </c>
      <c r="R4478" s="18" t="b">
        <f>AND(ISBLANK(S4478),ISBLANK(T4478))</f>
        <v>0</v>
      </c>
      <c r="S4478" s="20">
        <v>1</v>
      </c>
      <c r="U4478" s="15" t="b">
        <f>AND(ISBLANK(V4478),ISBLANK(W4478),ISBLANK(X4478))</f>
        <v>0</v>
      </c>
      <c r="V4478" s="16">
        <v>1</v>
      </c>
      <c r="Y4478" s="13">
        <v>1</v>
      </c>
      <c r="AA4478" s="3">
        <v>42552</v>
      </c>
      <c r="AB4478" s="24" t="str">
        <f>IF(ISERR(MONTH(AA4478)),TRIM(SUBSTITUTE(AA4478,(RIGHT(TRIM(AA4478),4)),"")),TEXT(AA4478,"mmmm"))</f>
        <v>July</v>
      </c>
      <c r="AC4478" s="24">
        <f>IF(ISERR(YEAR(AA4478)),VALUE(RIGHT(TRIM(AA4478),4)),YEAR(AA4478))</f>
        <v>2016</v>
      </c>
      <c r="AD4478" t="s">
        <v>458</v>
      </c>
      <c r="AE4478" t="b">
        <f>VLOOKUP(AA4478,duplicates!A:C,3,FALSE)</f>
        <v>1</v>
      </c>
      <c r="AF4478" t="b">
        <f t="shared" si="65"/>
        <v>0</v>
      </c>
      <c r="AG4478" s="23" t="b">
        <v>0</v>
      </c>
    </row>
    <row r="4479" spans="1:33" x14ac:dyDescent="0.2">
      <c r="A4479" t="s">
        <v>441</v>
      </c>
      <c r="B4479">
        <v>2488</v>
      </c>
      <c r="C4479" t="s">
        <v>121</v>
      </c>
      <c r="D4479" t="s">
        <v>122</v>
      </c>
      <c r="E4479" s="4">
        <f>IF(ISBLANK(G4479),H4479,G4479)</f>
        <v>65</v>
      </c>
      <c r="F4479" s="9" t="b">
        <f>AND(ISBLANK(G4479),ISBLANK(H4479))</f>
        <v>0</v>
      </c>
      <c r="H4479" s="9">
        <v>65</v>
      </c>
      <c r="I4479">
        <v>331</v>
      </c>
      <c r="J4479" s="9" t="b">
        <f>AND(ISBLANK(K4479),ISBLANK(L4479))</f>
        <v>0</v>
      </c>
      <c r="L4479" s="9">
        <v>65</v>
      </c>
      <c r="M4479" s="15" t="b">
        <f>AND(ISBLANK(N4479),ISBLANK(O4479),ISBLANK(P4479))</f>
        <v>0</v>
      </c>
      <c r="O4479" s="15">
        <v>46</v>
      </c>
      <c r="Q4479">
        <v>46</v>
      </c>
      <c r="R4479" s="18" t="b">
        <f>AND(ISBLANK(S4479),ISBLANK(T4479))</f>
        <v>0</v>
      </c>
      <c r="S4479" s="20">
        <v>1</v>
      </c>
      <c r="U4479" s="15" t="b">
        <f>AND(ISBLANK(V4479),ISBLANK(W4479),ISBLANK(X4479))</f>
        <v>0</v>
      </c>
      <c r="V4479" s="16">
        <v>1</v>
      </c>
      <c r="Y4479" s="13">
        <v>1</v>
      </c>
      <c r="AA4479" s="3">
        <v>42552</v>
      </c>
      <c r="AB4479" s="24" t="str">
        <f>IF(ISERR(MONTH(AA4479)),TRIM(SUBSTITUTE(AA4479,(RIGHT(TRIM(AA4479),4)),"")),TEXT(AA4479,"mmmm"))</f>
        <v>July</v>
      </c>
      <c r="AC4479" s="24">
        <f>IF(ISERR(YEAR(AA4479)),VALUE(RIGHT(TRIM(AA4479),4)),YEAR(AA4479))</f>
        <v>2016</v>
      </c>
      <c r="AD4479" t="s">
        <v>458</v>
      </c>
      <c r="AE4479" t="b">
        <f>VLOOKUP(AA4479,duplicates!A:C,3,FALSE)</f>
        <v>1</v>
      </c>
      <c r="AF4479" t="b">
        <f t="shared" si="65"/>
        <v>0</v>
      </c>
      <c r="AG4479" s="23" t="b">
        <v>0</v>
      </c>
    </row>
    <row r="4480" spans="1:33" x14ac:dyDescent="0.2">
      <c r="A4480" t="s">
        <v>441</v>
      </c>
      <c r="B4480">
        <v>2489</v>
      </c>
      <c r="C4480" t="s">
        <v>69</v>
      </c>
      <c r="D4480" t="s">
        <v>70</v>
      </c>
      <c r="E4480" s="4">
        <f>IF(ISBLANK(G4480),H4480,G4480)</f>
        <v>166</v>
      </c>
      <c r="F4480" s="9" t="b">
        <f>AND(ISBLANK(G4480),ISBLANK(H4480))</f>
        <v>0</v>
      </c>
      <c r="H4480" s="9">
        <v>166</v>
      </c>
      <c r="I4480">
        <v>503</v>
      </c>
      <c r="J4480" s="9" t="b">
        <f>AND(ISBLANK(K4480),ISBLANK(L4480))</f>
        <v>0</v>
      </c>
      <c r="L4480" s="9">
        <v>166</v>
      </c>
      <c r="M4480" s="15" t="b">
        <f>AND(ISBLANK(N4480),ISBLANK(O4480),ISBLANK(P4480))</f>
        <v>0</v>
      </c>
      <c r="O4480" s="15">
        <v>110</v>
      </c>
      <c r="Q4480">
        <v>103</v>
      </c>
      <c r="R4480" s="18" t="b">
        <f>AND(ISBLANK(S4480),ISBLANK(T4480))</f>
        <v>0</v>
      </c>
      <c r="S4480" s="20">
        <v>0.94</v>
      </c>
      <c r="U4480" s="15" t="b">
        <f>AND(ISBLANK(V4480),ISBLANK(W4480),ISBLANK(X4480))</f>
        <v>0</v>
      </c>
      <c r="V4480" s="16">
        <v>1</v>
      </c>
      <c r="Y4480" s="13">
        <v>1</v>
      </c>
      <c r="AA4480" s="3">
        <v>42552</v>
      </c>
      <c r="AB4480" s="24" t="str">
        <f>IF(ISERR(MONTH(AA4480)),TRIM(SUBSTITUTE(AA4480,(RIGHT(TRIM(AA4480),4)),"")),TEXT(AA4480,"mmmm"))</f>
        <v>July</v>
      </c>
      <c r="AC4480" s="24">
        <f>IF(ISERR(YEAR(AA4480)),VALUE(RIGHT(TRIM(AA4480),4)),YEAR(AA4480))</f>
        <v>2016</v>
      </c>
      <c r="AD4480" t="s">
        <v>458</v>
      </c>
      <c r="AE4480" t="b">
        <f>VLOOKUP(AA4480,duplicates!A:C,3,FALSE)</f>
        <v>1</v>
      </c>
      <c r="AF4480" t="b">
        <f t="shared" si="65"/>
        <v>0</v>
      </c>
      <c r="AG4480" s="23" t="b">
        <v>0</v>
      </c>
    </row>
    <row r="4481" spans="1:33" x14ac:dyDescent="0.2">
      <c r="A4481" t="s">
        <v>441</v>
      </c>
      <c r="B4481">
        <v>2490</v>
      </c>
      <c r="C4481" t="s">
        <v>115</v>
      </c>
      <c r="D4481" t="s">
        <v>116</v>
      </c>
      <c r="E4481" s="4">
        <f>IF(ISBLANK(G4481),H4481,G4481)</f>
        <v>15</v>
      </c>
      <c r="F4481" s="9" t="b">
        <f>AND(ISBLANK(G4481),ISBLANK(H4481))</f>
        <v>0</v>
      </c>
      <c r="H4481" s="9">
        <v>15</v>
      </c>
      <c r="I4481">
        <v>312</v>
      </c>
      <c r="J4481" s="9" t="b">
        <f>AND(ISBLANK(K4481),ISBLANK(L4481))</f>
        <v>0</v>
      </c>
      <c r="L4481" s="9">
        <v>15</v>
      </c>
      <c r="M4481" s="15" t="b">
        <f>AND(ISBLANK(N4481),ISBLANK(O4481),ISBLANK(P4481))</f>
        <v>0</v>
      </c>
      <c r="O4481" s="15">
        <v>12</v>
      </c>
      <c r="Q4481">
        <v>12</v>
      </c>
      <c r="R4481" s="18" t="b">
        <f>AND(ISBLANK(S4481),ISBLANK(T4481))</f>
        <v>0</v>
      </c>
      <c r="S4481" s="20">
        <v>1</v>
      </c>
      <c r="U4481" s="15" t="b">
        <f>AND(ISBLANK(V4481),ISBLANK(W4481),ISBLANK(X4481))</f>
        <v>0</v>
      </c>
      <c r="V4481" s="16">
        <v>1</v>
      </c>
      <c r="Y4481" s="13">
        <v>0.98</v>
      </c>
      <c r="AA4481" s="3">
        <v>42552</v>
      </c>
      <c r="AB4481" s="24" t="str">
        <f>IF(ISERR(MONTH(AA4481)),TRIM(SUBSTITUTE(AA4481,(RIGHT(TRIM(AA4481),4)),"")),TEXT(AA4481,"mmmm"))</f>
        <v>July</v>
      </c>
      <c r="AC4481" s="24">
        <f>IF(ISERR(YEAR(AA4481)),VALUE(RIGHT(TRIM(AA4481),4)),YEAR(AA4481))</f>
        <v>2016</v>
      </c>
      <c r="AD4481" t="s">
        <v>458</v>
      </c>
      <c r="AE4481" t="b">
        <f>VLOOKUP(AA4481,duplicates!A:C,3,FALSE)</f>
        <v>1</v>
      </c>
      <c r="AF4481" t="b">
        <f t="shared" si="65"/>
        <v>0</v>
      </c>
      <c r="AG4481" s="23" t="b">
        <v>0</v>
      </c>
    </row>
    <row r="4482" spans="1:33" x14ac:dyDescent="0.2">
      <c r="A4482" t="s">
        <v>441</v>
      </c>
      <c r="B4482">
        <v>2491</v>
      </c>
      <c r="C4482" t="s">
        <v>195</v>
      </c>
      <c r="D4482" t="s">
        <v>196</v>
      </c>
      <c r="E4482" s="4">
        <f>IF(ISBLANK(G4482),H4482,G4482)</f>
        <v>60</v>
      </c>
      <c r="F4482" s="9" t="b">
        <f>AND(ISBLANK(G4482),ISBLANK(H4482))</f>
        <v>0</v>
      </c>
      <c r="H4482" s="9">
        <v>60</v>
      </c>
      <c r="I4482">
        <v>676</v>
      </c>
      <c r="J4482" s="9" t="b">
        <f>AND(ISBLANK(K4482),ISBLANK(L4482))</f>
        <v>0</v>
      </c>
      <c r="L4482" s="9">
        <v>57</v>
      </c>
      <c r="M4482" s="15" t="b">
        <f>AND(ISBLANK(N4482),ISBLANK(O4482),ISBLANK(P4482))</f>
        <v>0</v>
      </c>
      <c r="O4482" s="15">
        <v>21</v>
      </c>
      <c r="Q4482">
        <v>21</v>
      </c>
      <c r="R4482" s="18" t="b">
        <f>AND(ISBLANK(S4482),ISBLANK(T4482))</f>
        <v>0</v>
      </c>
      <c r="S4482" s="20">
        <v>1</v>
      </c>
      <c r="U4482" s="15" t="b">
        <f>AND(ISBLANK(V4482),ISBLANK(W4482),ISBLANK(X4482))</f>
        <v>0</v>
      </c>
      <c r="V4482" s="16">
        <v>0.95</v>
      </c>
      <c r="Y4482" s="13">
        <v>0.87</v>
      </c>
      <c r="AA4482" s="3">
        <v>42552</v>
      </c>
      <c r="AB4482" s="24" t="str">
        <f>IF(ISERR(MONTH(AA4482)),TRIM(SUBSTITUTE(AA4482,(RIGHT(TRIM(AA4482),4)),"")),TEXT(AA4482,"mmmm"))</f>
        <v>July</v>
      </c>
      <c r="AC4482" s="24">
        <f>IF(ISERR(YEAR(AA4482)),VALUE(RIGHT(TRIM(AA4482),4)),YEAR(AA4482))</f>
        <v>2016</v>
      </c>
      <c r="AD4482" t="s">
        <v>458</v>
      </c>
      <c r="AE4482" t="b">
        <f>VLOOKUP(AA4482,duplicates!A:C,3,FALSE)</f>
        <v>1</v>
      </c>
      <c r="AF4482" t="b">
        <f t="shared" si="65"/>
        <v>0</v>
      </c>
      <c r="AG4482" s="23" t="b">
        <v>0</v>
      </c>
    </row>
    <row r="4483" spans="1:33" x14ac:dyDescent="0.2">
      <c r="A4483" t="s">
        <v>441</v>
      </c>
      <c r="B4483">
        <v>2579</v>
      </c>
      <c r="C4483" t="s">
        <v>324</v>
      </c>
      <c r="D4483" t="s">
        <v>325</v>
      </c>
      <c r="E4483" s="4">
        <f>IF(ISBLANK(G4483),H4483,G4483)</f>
        <v>41</v>
      </c>
      <c r="F4483" s="9" t="b">
        <f>AND(ISBLANK(G4483),ISBLANK(H4483))</f>
        <v>0</v>
      </c>
      <c r="H4483" s="9">
        <v>41</v>
      </c>
      <c r="I4483">
        <v>425</v>
      </c>
      <c r="J4483" s="9" t="b">
        <f>AND(ISBLANK(K4483),ISBLANK(L4483))</f>
        <v>0</v>
      </c>
      <c r="L4483" s="9">
        <v>38</v>
      </c>
      <c r="M4483" s="15" t="b">
        <f>AND(ISBLANK(N4483),ISBLANK(O4483),ISBLANK(P4483))</f>
        <v>0</v>
      </c>
      <c r="O4483" s="15">
        <v>38</v>
      </c>
      <c r="Q4483">
        <v>38</v>
      </c>
      <c r="R4483" s="18" t="b">
        <f>AND(ISBLANK(S4483),ISBLANK(T4483))</f>
        <v>0</v>
      </c>
      <c r="S4483" s="20">
        <v>1</v>
      </c>
      <c r="U4483" s="15" t="b">
        <f>AND(ISBLANK(V4483),ISBLANK(W4483),ISBLANK(X4483))</f>
        <v>0</v>
      </c>
      <c r="V4483" s="16">
        <v>0.93</v>
      </c>
      <c r="Y4483" s="13">
        <v>0.96</v>
      </c>
      <c r="AA4483" s="3">
        <v>42552</v>
      </c>
      <c r="AB4483" s="24" t="str">
        <f>IF(ISERR(MONTH(AA4483)),TRIM(SUBSTITUTE(AA4483,(RIGHT(TRIM(AA4483),4)),"")),TEXT(AA4483,"mmmm"))</f>
        <v>July</v>
      </c>
      <c r="AC4483" s="24">
        <f>IF(ISERR(YEAR(AA4483)),VALUE(RIGHT(TRIM(AA4483),4)),YEAR(AA4483))</f>
        <v>2016</v>
      </c>
      <c r="AD4483" t="s">
        <v>458</v>
      </c>
      <c r="AE4483" t="b">
        <f>VLOOKUP(AA4483,duplicates!A:C,3,FALSE)</f>
        <v>1</v>
      </c>
      <c r="AF4483" t="b">
        <f t="shared" ref="AF4483:AF4546" si="66">OR(AND(AE4483,AG4483),AE4483=FALSE)</f>
        <v>0</v>
      </c>
      <c r="AG4483" s="23" t="b">
        <v>0</v>
      </c>
    </row>
    <row r="4484" spans="1:33" x14ac:dyDescent="0.2">
      <c r="A4484" t="s">
        <v>441</v>
      </c>
      <c r="B4484">
        <v>2580</v>
      </c>
      <c r="C4484" t="s">
        <v>249</v>
      </c>
      <c r="D4484" t="s">
        <v>250</v>
      </c>
      <c r="E4484" s="4">
        <f>IF(ISBLANK(G4484),H4484,G4484)</f>
        <v>16</v>
      </c>
      <c r="F4484" s="9" t="b">
        <f>AND(ISBLANK(G4484),ISBLANK(H4484))</f>
        <v>0</v>
      </c>
      <c r="H4484" s="9">
        <v>16</v>
      </c>
      <c r="I4484">
        <v>150</v>
      </c>
      <c r="J4484" s="9" t="b">
        <f>AND(ISBLANK(K4484),ISBLANK(L4484))</f>
        <v>0</v>
      </c>
      <c r="L4484" s="9">
        <v>16</v>
      </c>
      <c r="M4484" s="15" t="b">
        <f>AND(ISBLANK(N4484),ISBLANK(O4484),ISBLANK(P4484))</f>
        <v>0</v>
      </c>
      <c r="O4484" s="15">
        <v>11</v>
      </c>
      <c r="Q4484">
        <v>11</v>
      </c>
      <c r="R4484" s="18" t="b">
        <f>AND(ISBLANK(S4484),ISBLANK(T4484))</f>
        <v>0</v>
      </c>
      <c r="S4484" s="20">
        <v>1</v>
      </c>
      <c r="U4484" s="15" t="b">
        <f>AND(ISBLANK(V4484),ISBLANK(W4484),ISBLANK(X4484))</f>
        <v>0</v>
      </c>
      <c r="V4484" s="16">
        <v>1</v>
      </c>
      <c r="Y4484" s="13">
        <v>0.91</v>
      </c>
      <c r="AA4484" s="3">
        <v>42552</v>
      </c>
      <c r="AB4484" s="24" t="str">
        <f>IF(ISERR(MONTH(AA4484)),TRIM(SUBSTITUTE(AA4484,(RIGHT(TRIM(AA4484),4)),"")),TEXT(AA4484,"mmmm"))</f>
        <v>July</v>
      </c>
      <c r="AC4484" s="24">
        <f>IF(ISERR(YEAR(AA4484)),VALUE(RIGHT(TRIM(AA4484),4)),YEAR(AA4484))</f>
        <v>2016</v>
      </c>
      <c r="AD4484" t="s">
        <v>458</v>
      </c>
      <c r="AE4484" t="b">
        <f>VLOOKUP(AA4484,duplicates!A:C,3,FALSE)</f>
        <v>1</v>
      </c>
      <c r="AF4484" t="b">
        <f t="shared" si="66"/>
        <v>0</v>
      </c>
      <c r="AG4484" s="23" t="b">
        <v>0</v>
      </c>
    </row>
    <row r="4485" spans="1:33" x14ac:dyDescent="0.2">
      <c r="A4485" t="s">
        <v>441</v>
      </c>
      <c r="B4485">
        <v>2492</v>
      </c>
      <c r="C4485" t="s">
        <v>171</v>
      </c>
      <c r="D4485" t="s">
        <v>172</v>
      </c>
      <c r="E4485" s="4">
        <f>IF(ISBLANK(G4485),H4485,G4485)</f>
        <v>36</v>
      </c>
      <c r="F4485" s="9" t="b">
        <f>AND(ISBLANK(G4485),ISBLANK(H4485))</f>
        <v>0</v>
      </c>
      <c r="H4485" s="9">
        <v>36</v>
      </c>
      <c r="I4485">
        <v>451</v>
      </c>
      <c r="J4485" s="9" t="b">
        <f>AND(ISBLANK(K4485),ISBLANK(L4485))</f>
        <v>0</v>
      </c>
      <c r="L4485" s="9">
        <v>12</v>
      </c>
      <c r="M4485" s="15" t="b">
        <f>AND(ISBLANK(N4485),ISBLANK(O4485),ISBLANK(P4485))</f>
        <v>0</v>
      </c>
      <c r="O4485" s="15">
        <v>6</v>
      </c>
      <c r="Q4485">
        <v>2</v>
      </c>
      <c r="R4485" s="18" t="b">
        <f>AND(ISBLANK(S4485),ISBLANK(T4485))</f>
        <v>0</v>
      </c>
      <c r="S4485" s="20">
        <v>0.33</v>
      </c>
      <c r="U4485" s="15" t="b">
        <f>AND(ISBLANK(V4485),ISBLANK(W4485),ISBLANK(X4485))</f>
        <v>0</v>
      </c>
      <c r="V4485" s="16">
        <v>0.33</v>
      </c>
      <c r="Y4485" s="13">
        <v>0.86</v>
      </c>
      <c r="AA4485" s="3">
        <v>42552</v>
      </c>
      <c r="AB4485" s="24" t="str">
        <f>IF(ISERR(MONTH(AA4485)),TRIM(SUBSTITUTE(AA4485,(RIGHT(TRIM(AA4485),4)),"")),TEXT(AA4485,"mmmm"))</f>
        <v>July</v>
      </c>
      <c r="AC4485" s="24">
        <f>IF(ISERR(YEAR(AA4485)),VALUE(RIGHT(TRIM(AA4485),4)),YEAR(AA4485))</f>
        <v>2016</v>
      </c>
      <c r="AD4485" t="s">
        <v>458</v>
      </c>
      <c r="AE4485" t="b">
        <f>VLOOKUP(AA4485,duplicates!A:C,3,FALSE)</f>
        <v>1</v>
      </c>
      <c r="AF4485" t="b">
        <f t="shared" si="66"/>
        <v>0</v>
      </c>
      <c r="AG4485" s="23" t="b">
        <v>0</v>
      </c>
    </row>
    <row r="4486" spans="1:33" x14ac:dyDescent="0.2">
      <c r="A4486" t="s">
        <v>441</v>
      </c>
      <c r="B4486">
        <v>2493</v>
      </c>
      <c r="C4486" t="s">
        <v>145</v>
      </c>
      <c r="D4486" t="s">
        <v>146</v>
      </c>
      <c r="E4486" s="4">
        <f>IF(ISBLANK(G4486),H4486,G4486)</f>
        <v>37</v>
      </c>
      <c r="F4486" s="9" t="b">
        <f>AND(ISBLANK(G4486),ISBLANK(H4486))</f>
        <v>0</v>
      </c>
      <c r="H4486" s="9">
        <v>37</v>
      </c>
      <c r="I4486">
        <v>718</v>
      </c>
      <c r="J4486" s="9" t="b">
        <f>AND(ISBLANK(K4486),ISBLANK(L4486))</f>
        <v>0</v>
      </c>
      <c r="L4486" s="9">
        <v>37</v>
      </c>
      <c r="M4486" s="15" t="b">
        <f>AND(ISBLANK(N4486),ISBLANK(O4486),ISBLANK(P4486))</f>
        <v>0</v>
      </c>
      <c r="O4486" s="15">
        <v>7</v>
      </c>
      <c r="Q4486">
        <v>7</v>
      </c>
      <c r="R4486" s="18" t="b">
        <f>AND(ISBLANK(S4486),ISBLANK(T4486))</f>
        <v>0</v>
      </c>
      <c r="S4486" s="20">
        <v>1</v>
      </c>
      <c r="U4486" s="15" t="b">
        <f>AND(ISBLANK(V4486),ISBLANK(W4486),ISBLANK(X4486))</f>
        <v>0</v>
      </c>
      <c r="V4486" s="16">
        <v>1</v>
      </c>
      <c r="Y4486" s="13">
        <v>0.9</v>
      </c>
      <c r="AA4486" s="3">
        <v>42552</v>
      </c>
      <c r="AB4486" s="24" t="str">
        <f>IF(ISERR(MONTH(AA4486)),TRIM(SUBSTITUTE(AA4486,(RIGHT(TRIM(AA4486),4)),"")),TEXT(AA4486,"mmmm"))</f>
        <v>July</v>
      </c>
      <c r="AC4486" s="24">
        <f>IF(ISERR(YEAR(AA4486)),VALUE(RIGHT(TRIM(AA4486),4)),YEAR(AA4486))</f>
        <v>2016</v>
      </c>
      <c r="AD4486" t="s">
        <v>458</v>
      </c>
      <c r="AE4486" t="b">
        <f>VLOOKUP(AA4486,duplicates!A:C,3,FALSE)</f>
        <v>1</v>
      </c>
      <c r="AF4486" t="b">
        <f t="shared" si="66"/>
        <v>0</v>
      </c>
      <c r="AG4486" s="23" t="b">
        <v>0</v>
      </c>
    </row>
    <row r="4487" spans="1:33" x14ac:dyDescent="0.2">
      <c r="A4487" t="s">
        <v>441</v>
      </c>
      <c r="B4487">
        <v>2494</v>
      </c>
      <c r="C4487" t="s">
        <v>45</v>
      </c>
      <c r="D4487" t="s">
        <v>46</v>
      </c>
      <c r="E4487" s="4">
        <f>IF(ISBLANK(G4487),H4487,G4487)</f>
        <v>24</v>
      </c>
      <c r="F4487" s="9" t="b">
        <f>AND(ISBLANK(G4487),ISBLANK(H4487))</f>
        <v>0</v>
      </c>
      <c r="H4487" s="9">
        <v>24</v>
      </c>
      <c r="I4487">
        <v>226</v>
      </c>
      <c r="J4487" s="9" t="b">
        <f>AND(ISBLANK(K4487),ISBLANK(L4487))</f>
        <v>0</v>
      </c>
      <c r="L4487" s="9">
        <v>24</v>
      </c>
      <c r="M4487" s="15" t="b">
        <f>AND(ISBLANK(N4487),ISBLANK(O4487),ISBLANK(P4487))</f>
        <v>0</v>
      </c>
      <c r="O4487" s="15">
        <v>23</v>
      </c>
      <c r="Q4487">
        <v>4</v>
      </c>
      <c r="R4487" s="18" t="b">
        <f>AND(ISBLANK(S4487),ISBLANK(T4487))</f>
        <v>0</v>
      </c>
      <c r="S4487" s="20">
        <v>0.17</v>
      </c>
      <c r="U4487" s="15" t="b">
        <f>AND(ISBLANK(V4487),ISBLANK(W4487),ISBLANK(X4487))</f>
        <v>0</v>
      </c>
      <c r="V4487" s="16">
        <v>1</v>
      </c>
      <c r="Y4487" s="13">
        <v>0.55000000000000004</v>
      </c>
      <c r="AA4487" s="3">
        <v>42552</v>
      </c>
      <c r="AB4487" s="24" t="str">
        <f>IF(ISERR(MONTH(AA4487)),TRIM(SUBSTITUTE(AA4487,(RIGHT(TRIM(AA4487),4)),"")),TEXT(AA4487,"mmmm"))</f>
        <v>July</v>
      </c>
      <c r="AC4487" s="24">
        <f>IF(ISERR(YEAR(AA4487)),VALUE(RIGHT(TRIM(AA4487),4)),YEAR(AA4487))</f>
        <v>2016</v>
      </c>
      <c r="AD4487" t="s">
        <v>458</v>
      </c>
      <c r="AE4487" t="b">
        <f>VLOOKUP(AA4487,duplicates!A:C,3,FALSE)</f>
        <v>1</v>
      </c>
      <c r="AF4487" t="b">
        <f t="shared" si="66"/>
        <v>0</v>
      </c>
      <c r="AG4487" s="23" t="b">
        <v>0</v>
      </c>
    </row>
    <row r="4488" spans="1:33" x14ac:dyDescent="0.2">
      <c r="A4488" t="s">
        <v>441</v>
      </c>
      <c r="B4488">
        <v>2581</v>
      </c>
      <c r="C4488" t="s">
        <v>287</v>
      </c>
      <c r="D4488" t="s">
        <v>288</v>
      </c>
      <c r="E4488" s="4">
        <f>IF(ISBLANK(G4488),H4488,G4488)</f>
        <v>91</v>
      </c>
      <c r="F4488" s="9" t="b">
        <f>AND(ISBLANK(G4488),ISBLANK(H4488))</f>
        <v>0</v>
      </c>
      <c r="H4488" s="9">
        <v>91</v>
      </c>
      <c r="I4488">
        <v>379</v>
      </c>
      <c r="J4488" s="9" t="b">
        <f>AND(ISBLANK(K4488),ISBLANK(L4488))</f>
        <v>0</v>
      </c>
      <c r="L4488" s="9">
        <v>91</v>
      </c>
      <c r="M4488" s="15" t="b">
        <f>AND(ISBLANK(N4488),ISBLANK(O4488),ISBLANK(P4488))</f>
        <v>0</v>
      </c>
      <c r="O4488" s="15">
        <v>59</v>
      </c>
      <c r="Q4488">
        <v>57</v>
      </c>
      <c r="R4488" s="18" t="b">
        <f>AND(ISBLANK(S4488),ISBLANK(T4488))</f>
        <v>0</v>
      </c>
      <c r="S4488" s="20">
        <v>0.97</v>
      </c>
      <c r="U4488" s="15" t="b">
        <f>AND(ISBLANK(V4488),ISBLANK(W4488),ISBLANK(X4488))</f>
        <v>0</v>
      </c>
      <c r="V4488" s="16">
        <v>1</v>
      </c>
      <c r="Y4488" s="13">
        <v>1</v>
      </c>
      <c r="AA4488" s="3">
        <v>42552</v>
      </c>
      <c r="AB4488" s="24" t="str">
        <f>IF(ISERR(MONTH(AA4488)),TRIM(SUBSTITUTE(AA4488,(RIGHT(TRIM(AA4488),4)),"")),TEXT(AA4488,"mmmm"))</f>
        <v>July</v>
      </c>
      <c r="AC4488" s="24">
        <f>IF(ISERR(YEAR(AA4488)),VALUE(RIGHT(TRIM(AA4488),4)),YEAR(AA4488))</f>
        <v>2016</v>
      </c>
      <c r="AD4488" t="s">
        <v>458</v>
      </c>
      <c r="AE4488" t="b">
        <f>VLOOKUP(AA4488,duplicates!A:C,3,FALSE)</f>
        <v>1</v>
      </c>
      <c r="AF4488" t="b">
        <f t="shared" si="66"/>
        <v>0</v>
      </c>
      <c r="AG4488" s="23" t="b">
        <v>0</v>
      </c>
    </row>
    <row r="4489" spans="1:33" x14ac:dyDescent="0.2">
      <c r="A4489" t="s">
        <v>441</v>
      </c>
      <c r="B4489">
        <v>2582</v>
      </c>
      <c r="C4489" t="s">
        <v>237</v>
      </c>
      <c r="D4489" t="s">
        <v>238</v>
      </c>
      <c r="E4489" s="4">
        <f>IF(ISBLANK(G4489),H4489,G4489)</f>
        <v>20</v>
      </c>
      <c r="F4489" s="9" t="b">
        <f>AND(ISBLANK(G4489),ISBLANK(H4489))</f>
        <v>0</v>
      </c>
      <c r="H4489" s="9">
        <v>20</v>
      </c>
      <c r="I4489">
        <v>277</v>
      </c>
      <c r="J4489" s="9" t="b">
        <f>AND(ISBLANK(K4489),ISBLANK(L4489))</f>
        <v>0</v>
      </c>
      <c r="L4489" s="9">
        <v>19</v>
      </c>
      <c r="M4489" s="15" t="b">
        <f>AND(ISBLANK(N4489),ISBLANK(O4489),ISBLANK(P4489))</f>
        <v>0</v>
      </c>
      <c r="O4489" s="15">
        <v>9</v>
      </c>
      <c r="Q4489">
        <v>2</v>
      </c>
      <c r="R4489" s="18" t="b">
        <f>AND(ISBLANK(S4489),ISBLANK(T4489))</f>
        <v>0</v>
      </c>
      <c r="S4489" s="20">
        <v>0.22</v>
      </c>
      <c r="U4489" s="15" t="b">
        <f>AND(ISBLANK(V4489),ISBLANK(W4489),ISBLANK(X4489))</f>
        <v>0</v>
      </c>
      <c r="V4489" s="16">
        <v>0.95</v>
      </c>
      <c r="Y4489" s="13">
        <v>0.99</v>
      </c>
      <c r="AA4489" s="3">
        <v>42552</v>
      </c>
      <c r="AB4489" s="24" t="str">
        <f>IF(ISERR(MONTH(AA4489)),TRIM(SUBSTITUTE(AA4489,(RIGHT(TRIM(AA4489),4)),"")),TEXT(AA4489,"mmmm"))</f>
        <v>July</v>
      </c>
      <c r="AC4489" s="24">
        <f>IF(ISERR(YEAR(AA4489)),VALUE(RIGHT(TRIM(AA4489),4)),YEAR(AA4489))</f>
        <v>2016</v>
      </c>
      <c r="AD4489" t="s">
        <v>458</v>
      </c>
      <c r="AE4489" t="b">
        <f>VLOOKUP(AA4489,duplicates!A:C,3,FALSE)</f>
        <v>1</v>
      </c>
      <c r="AF4489" t="b">
        <f t="shared" si="66"/>
        <v>0</v>
      </c>
      <c r="AG4489" s="23" t="b">
        <v>0</v>
      </c>
    </row>
    <row r="4490" spans="1:33" x14ac:dyDescent="0.2">
      <c r="A4490" t="s">
        <v>441</v>
      </c>
      <c r="B4490">
        <v>2495</v>
      </c>
      <c r="C4490" t="s">
        <v>179</v>
      </c>
      <c r="D4490" t="s">
        <v>180</v>
      </c>
      <c r="E4490" s="4">
        <f>IF(ISBLANK(G4490),H4490,G4490)</f>
        <v>89</v>
      </c>
      <c r="F4490" s="9" t="b">
        <f>AND(ISBLANK(G4490),ISBLANK(H4490))</f>
        <v>0</v>
      </c>
      <c r="H4490" s="9">
        <v>89</v>
      </c>
      <c r="I4490">
        <v>654</v>
      </c>
      <c r="J4490" s="9" t="b">
        <f>AND(ISBLANK(K4490),ISBLANK(L4490))</f>
        <v>0</v>
      </c>
      <c r="L4490" s="9">
        <v>78</v>
      </c>
      <c r="M4490" s="15" t="b">
        <f>AND(ISBLANK(N4490),ISBLANK(O4490),ISBLANK(P4490))</f>
        <v>0</v>
      </c>
      <c r="O4490" s="15">
        <v>60</v>
      </c>
      <c r="Q4490">
        <v>58</v>
      </c>
      <c r="R4490" s="18" t="b">
        <f>AND(ISBLANK(S4490),ISBLANK(T4490))</f>
        <v>0</v>
      </c>
      <c r="S4490" s="20">
        <v>0.97</v>
      </c>
      <c r="U4490" s="15" t="b">
        <f>AND(ISBLANK(V4490),ISBLANK(W4490),ISBLANK(X4490))</f>
        <v>0</v>
      </c>
      <c r="V4490" s="16">
        <v>0.88</v>
      </c>
      <c r="Y4490" s="13">
        <v>0.86</v>
      </c>
      <c r="AA4490" s="3">
        <v>42552</v>
      </c>
      <c r="AB4490" s="24" t="str">
        <f>IF(ISERR(MONTH(AA4490)),TRIM(SUBSTITUTE(AA4490,(RIGHT(TRIM(AA4490),4)),"")),TEXT(AA4490,"mmmm"))</f>
        <v>July</v>
      </c>
      <c r="AC4490" s="24">
        <f>IF(ISERR(YEAR(AA4490)),VALUE(RIGHT(TRIM(AA4490),4)),YEAR(AA4490))</f>
        <v>2016</v>
      </c>
      <c r="AD4490" t="s">
        <v>458</v>
      </c>
      <c r="AE4490" t="b">
        <f>VLOOKUP(AA4490,duplicates!A:C,3,FALSE)</f>
        <v>1</v>
      </c>
      <c r="AF4490" t="b">
        <f t="shared" si="66"/>
        <v>0</v>
      </c>
      <c r="AG4490" s="23" t="b">
        <v>0</v>
      </c>
    </row>
    <row r="4491" spans="1:33" x14ac:dyDescent="0.2">
      <c r="A4491" t="s">
        <v>441</v>
      </c>
      <c r="B4491">
        <v>2583</v>
      </c>
      <c r="C4491" t="s">
        <v>301</v>
      </c>
      <c r="D4491" t="s">
        <v>302</v>
      </c>
      <c r="E4491" s="4">
        <f>IF(ISBLANK(G4491),H4491,G4491)</f>
        <v>123</v>
      </c>
      <c r="F4491" s="9" t="b">
        <f>AND(ISBLANK(G4491),ISBLANK(H4491))</f>
        <v>0</v>
      </c>
      <c r="H4491" s="9">
        <v>123</v>
      </c>
      <c r="I4491">
        <v>577</v>
      </c>
      <c r="J4491" s="9" t="b">
        <f>AND(ISBLANK(K4491),ISBLANK(L4491))</f>
        <v>0</v>
      </c>
      <c r="L4491" s="9">
        <v>120</v>
      </c>
      <c r="M4491" s="15" t="b">
        <f>AND(ISBLANK(N4491),ISBLANK(O4491),ISBLANK(P4491))</f>
        <v>0</v>
      </c>
      <c r="O4491" s="15">
        <v>27</v>
      </c>
      <c r="Q4491">
        <v>27</v>
      </c>
      <c r="R4491" s="18" t="b">
        <f>AND(ISBLANK(S4491),ISBLANK(T4491))</f>
        <v>0</v>
      </c>
      <c r="S4491" s="20">
        <v>1</v>
      </c>
      <c r="U4491" s="15" t="b">
        <f>AND(ISBLANK(V4491),ISBLANK(W4491),ISBLANK(X4491))</f>
        <v>0</v>
      </c>
      <c r="V4491" s="16">
        <v>0.98</v>
      </c>
      <c r="Y4491" s="13">
        <v>0.91</v>
      </c>
      <c r="AA4491" s="3">
        <v>42552</v>
      </c>
      <c r="AB4491" s="24" t="str">
        <f>IF(ISERR(MONTH(AA4491)),TRIM(SUBSTITUTE(AA4491,(RIGHT(TRIM(AA4491),4)),"")),TEXT(AA4491,"mmmm"))</f>
        <v>July</v>
      </c>
      <c r="AC4491" s="24">
        <f>IF(ISERR(YEAR(AA4491)),VALUE(RIGHT(TRIM(AA4491),4)),YEAR(AA4491))</f>
        <v>2016</v>
      </c>
      <c r="AD4491" t="s">
        <v>458</v>
      </c>
      <c r="AE4491" t="b">
        <f>VLOOKUP(AA4491,duplicates!A:C,3,FALSE)</f>
        <v>1</v>
      </c>
      <c r="AF4491" t="b">
        <f t="shared" si="66"/>
        <v>0</v>
      </c>
      <c r="AG4491" s="23" t="b">
        <v>0</v>
      </c>
    </row>
    <row r="4492" spans="1:33" x14ac:dyDescent="0.2">
      <c r="A4492" t="s">
        <v>441</v>
      </c>
      <c r="B4492">
        <v>2584</v>
      </c>
      <c r="C4492" t="s">
        <v>293</v>
      </c>
      <c r="D4492" t="s">
        <v>294</v>
      </c>
      <c r="E4492" s="4">
        <f>IF(ISBLANK(G4492),H4492,G4492)</f>
        <v>119</v>
      </c>
      <c r="F4492" s="9" t="b">
        <f>AND(ISBLANK(G4492),ISBLANK(H4492))</f>
        <v>0</v>
      </c>
      <c r="H4492" s="9">
        <v>119</v>
      </c>
      <c r="I4492">
        <v>506</v>
      </c>
      <c r="J4492" s="9" t="b">
        <f>AND(ISBLANK(K4492),ISBLANK(L4492))</f>
        <v>0</v>
      </c>
      <c r="L4492" s="9">
        <v>113</v>
      </c>
      <c r="M4492" s="15" t="b">
        <f>AND(ISBLANK(N4492),ISBLANK(O4492),ISBLANK(P4492))</f>
        <v>0</v>
      </c>
      <c r="O4492" s="15">
        <v>77</v>
      </c>
      <c r="Q4492">
        <v>76</v>
      </c>
      <c r="R4492" s="18" t="b">
        <f>AND(ISBLANK(S4492),ISBLANK(T4492))</f>
        <v>0</v>
      </c>
      <c r="S4492" s="20">
        <v>0.99</v>
      </c>
      <c r="U4492" s="15" t="b">
        <f>AND(ISBLANK(V4492),ISBLANK(W4492),ISBLANK(X4492))</f>
        <v>0</v>
      </c>
      <c r="V4492" s="16">
        <v>0.95</v>
      </c>
      <c r="Y4492" s="13">
        <v>0.95</v>
      </c>
      <c r="AA4492" s="3">
        <v>42552</v>
      </c>
      <c r="AB4492" s="24" t="str">
        <f>IF(ISERR(MONTH(AA4492)),TRIM(SUBSTITUTE(AA4492,(RIGHT(TRIM(AA4492),4)),"")),TEXT(AA4492,"mmmm"))</f>
        <v>July</v>
      </c>
      <c r="AC4492" s="24">
        <f>IF(ISERR(YEAR(AA4492)),VALUE(RIGHT(TRIM(AA4492),4)),YEAR(AA4492))</f>
        <v>2016</v>
      </c>
      <c r="AD4492" t="s">
        <v>458</v>
      </c>
      <c r="AE4492" t="b">
        <f>VLOOKUP(AA4492,duplicates!A:C,3,FALSE)</f>
        <v>1</v>
      </c>
      <c r="AF4492" t="b">
        <f t="shared" si="66"/>
        <v>0</v>
      </c>
      <c r="AG4492" s="23" t="b">
        <v>0</v>
      </c>
    </row>
    <row r="4493" spans="1:33" x14ac:dyDescent="0.2">
      <c r="A4493" t="s">
        <v>441</v>
      </c>
      <c r="B4493">
        <v>2585</v>
      </c>
      <c r="C4493" t="s">
        <v>271</v>
      </c>
      <c r="D4493" t="s">
        <v>272</v>
      </c>
      <c r="E4493" s="4">
        <f>IF(ISBLANK(G4493),H4493,G4493)</f>
        <v>82</v>
      </c>
      <c r="F4493" s="9" t="b">
        <f>AND(ISBLANK(G4493),ISBLANK(H4493))</f>
        <v>0</v>
      </c>
      <c r="H4493" s="9">
        <v>82</v>
      </c>
      <c r="I4493">
        <v>404</v>
      </c>
      <c r="J4493" s="9" t="b">
        <f>AND(ISBLANK(K4493),ISBLANK(L4493))</f>
        <v>0</v>
      </c>
      <c r="L4493" s="9">
        <v>73</v>
      </c>
      <c r="M4493" s="15" t="b">
        <f>AND(ISBLANK(N4493),ISBLANK(O4493),ISBLANK(P4493))</f>
        <v>0</v>
      </c>
      <c r="O4493" s="15">
        <v>20</v>
      </c>
      <c r="Q4493">
        <v>19</v>
      </c>
      <c r="R4493" s="18" t="b">
        <f>AND(ISBLANK(S4493),ISBLANK(T4493))</f>
        <v>0</v>
      </c>
      <c r="S4493" s="20">
        <v>0.95</v>
      </c>
      <c r="U4493" s="15" t="b">
        <f>AND(ISBLANK(V4493),ISBLANK(W4493),ISBLANK(X4493))</f>
        <v>0</v>
      </c>
      <c r="V4493" s="16">
        <v>0.89</v>
      </c>
      <c r="Y4493" s="13">
        <v>0.69</v>
      </c>
      <c r="AA4493" s="3">
        <v>42552</v>
      </c>
      <c r="AB4493" s="24" t="str">
        <f>IF(ISERR(MONTH(AA4493)),TRIM(SUBSTITUTE(AA4493,(RIGHT(TRIM(AA4493),4)),"")),TEXT(AA4493,"mmmm"))</f>
        <v>July</v>
      </c>
      <c r="AC4493" s="24">
        <f>IF(ISERR(YEAR(AA4493)),VALUE(RIGHT(TRIM(AA4493),4)),YEAR(AA4493))</f>
        <v>2016</v>
      </c>
      <c r="AD4493" t="s">
        <v>458</v>
      </c>
      <c r="AE4493" t="b">
        <f>VLOOKUP(AA4493,duplicates!A:C,3,FALSE)</f>
        <v>1</v>
      </c>
      <c r="AF4493" t="b">
        <f t="shared" si="66"/>
        <v>0</v>
      </c>
      <c r="AG4493" s="23" t="b">
        <v>0</v>
      </c>
    </row>
    <row r="4494" spans="1:33" x14ac:dyDescent="0.2">
      <c r="A4494" t="s">
        <v>441</v>
      </c>
      <c r="B4494">
        <v>2496</v>
      </c>
      <c r="C4494" t="s">
        <v>370</v>
      </c>
      <c r="D4494" t="s">
        <v>72</v>
      </c>
      <c r="E4494" s="4">
        <f>IF(ISBLANK(G4494),H4494,G4494)</f>
        <v>67</v>
      </c>
      <c r="F4494" s="9" t="b">
        <f>AND(ISBLANK(G4494),ISBLANK(H4494))</f>
        <v>0</v>
      </c>
      <c r="H4494" s="9">
        <v>67</v>
      </c>
      <c r="I4494">
        <v>835</v>
      </c>
      <c r="J4494" s="9" t="b">
        <f>AND(ISBLANK(K4494),ISBLANK(L4494))</f>
        <v>0</v>
      </c>
      <c r="L4494" s="9">
        <v>65</v>
      </c>
      <c r="M4494" s="15" t="b">
        <f>AND(ISBLANK(N4494),ISBLANK(O4494),ISBLANK(P4494))</f>
        <v>0</v>
      </c>
      <c r="O4494" s="15">
        <v>45</v>
      </c>
      <c r="Q4494">
        <v>45</v>
      </c>
      <c r="R4494" s="18" t="b">
        <f>AND(ISBLANK(S4494),ISBLANK(T4494))</f>
        <v>0</v>
      </c>
      <c r="S4494" s="20">
        <v>1</v>
      </c>
      <c r="U4494" s="15" t="b">
        <f>AND(ISBLANK(V4494),ISBLANK(W4494),ISBLANK(X4494))</f>
        <v>0</v>
      </c>
      <c r="V4494" s="16">
        <v>0.97</v>
      </c>
      <c r="Y4494" s="13">
        <v>0.94</v>
      </c>
      <c r="AA4494" s="3">
        <v>42552</v>
      </c>
      <c r="AB4494" s="24" t="str">
        <f>IF(ISERR(MONTH(AA4494)),TRIM(SUBSTITUTE(AA4494,(RIGHT(TRIM(AA4494),4)),"")),TEXT(AA4494,"mmmm"))</f>
        <v>July</v>
      </c>
      <c r="AC4494" s="24">
        <f>IF(ISERR(YEAR(AA4494)),VALUE(RIGHT(TRIM(AA4494),4)),YEAR(AA4494))</f>
        <v>2016</v>
      </c>
      <c r="AD4494" t="s">
        <v>458</v>
      </c>
      <c r="AE4494" t="b">
        <f>VLOOKUP(AA4494,duplicates!A:C,3,FALSE)</f>
        <v>1</v>
      </c>
      <c r="AF4494" t="b">
        <f t="shared" si="66"/>
        <v>0</v>
      </c>
      <c r="AG4494" s="23" t="b">
        <v>0</v>
      </c>
    </row>
    <row r="4495" spans="1:33" x14ac:dyDescent="0.2">
      <c r="A4495" t="s">
        <v>441</v>
      </c>
      <c r="B4495">
        <v>2497</v>
      </c>
      <c r="C4495" t="s">
        <v>155</v>
      </c>
      <c r="D4495" t="s">
        <v>156</v>
      </c>
      <c r="E4495" s="4">
        <f>IF(ISBLANK(G4495),H4495,G4495)</f>
        <v>46</v>
      </c>
      <c r="F4495" s="9" t="b">
        <f>AND(ISBLANK(G4495),ISBLANK(H4495))</f>
        <v>0</v>
      </c>
      <c r="H4495" s="9">
        <v>46</v>
      </c>
      <c r="I4495">
        <v>291</v>
      </c>
      <c r="J4495" s="9" t="b">
        <f>AND(ISBLANK(K4495),ISBLANK(L4495))</f>
        <v>0</v>
      </c>
      <c r="L4495" s="9">
        <v>46</v>
      </c>
      <c r="M4495" s="15" t="b">
        <f>AND(ISBLANK(N4495),ISBLANK(O4495),ISBLANK(P4495))</f>
        <v>0</v>
      </c>
      <c r="O4495" s="15">
        <v>22</v>
      </c>
      <c r="Q4495">
        <v>22</v>
      </c>
      <c r="R4495" s="18" t="b">
        <f>AND(ISBLANK(S4495),ISBLANK(T4495))</f>
        <v>0</v>
      </c>
      <c r="S4495" s="20">
        <v>1</v>
      </c>
      <c r="U4495" s="15" t="b">
        <f>AND(ISBLANK(V4495),ISBLANK(W4495),ISBLANK(X4495))</f>
        <v>0</v>
      </c>
      <c r="V4495" s="16">
        <v>1</v>
      </c>
      <c r="Y4495" s="13">
        <v>0.91</v>
      </c>
      <c r="AA4495" s="3">
        <v>42552</v>
      </c>
      <c r="AB4495" s="24" t="str">
        <f>IF(ISERR(MONTH(AA4495)),TRIM(SUBSTITUTE(AA4495,(RIGHT(TRIM(AA4495),4)),"")),TEXT(AA4495,"mmmm"))</f>
        <v>July</v>
      </c>
      <c r="AC4495" s="24">
        <f>IF(ISERR(YEAR(AA4495)),VALUE(RIGHT(TRIM(AA4495),4)),YEAR(AA4495))</f>
        <v>2016</v>
      </c>
      <c r="AD4495" t="s">
        <v>458</v>
      </c>
      <c r="AE4495" t="b">
        <f>VLOOKUP(AA4495,duplicates!A:C,3,FALSE)</f>
        <v>1</v>
      </c>
      <c r="AF4495" t="b">
        <f t="shared" si="66"/>
        <v>0</v>
      </c>
      <c r="AG4495" s="23" t="b">
        <v>0</v>
      </c>
    </row>
    <row r="4496" spans="1:33" x14ac:dyDescent="0.2">
      <c r="A4496" t="s">
        <v>441</v>
      </c>
      <c r="B4496">
        <v>2586</v>
      </c>
      <c r="C4496" t="s">
        <v>247</v>
      </c>
      <c r="D4496" t="s">
        <v>248</v>
      </c>
      <c r="E4496" s="4">
        <f>IF(ISBLANK(G4496),H4496,G4496)</f>
        <v>54</v>
      </c>
      <c r="F4496" s="9" t="b">
        <f>AND(ISBLANK(G4496),ISBLANK(H4496))</f>
        <v>0</v>
      </c>
      <c r="H4496" s="9">
        <v>54</v>
      </c>
      <c r="I4496">
        <v>201</v>
      </c>
      <c r="J4496" s="9" t="b">
        <f>AND(ISBLANK(K4496),ISBLANK(L4496))</f>
        <v>0</v>
      </c>
      <c r="L4496" s="9">
        <v>52</v>
      </c>
      <c r="M4496" s="15" t="b">
        <f>AND(ISBLANK(N4496),ISBLANK(O4496),ISBLANK(P4496))</f>
        <v>0</v>
      </c>
      <c r="O4496" s="15">
        <v>1</v>
      </c>
      <c r="Q4496">
        <v>1</v>
      </c>
      <c r="R4496" s="18" t="b">
        <f>AND(ISBLANK(S4496),ISBLANK(T4496))</f>
        <v>0</v>
      </c>
      <c r="S4496" s="20">
        <v>1</v>
      </c>
      <c r="U4496" s="15" t="b">
        <f>AND(ISBLANK(V4496),ISBLANK(W4496),ISBLANK(X4496))</f>
        <v>0</v>
      </c>
      <c r="V4496" s="16">
        <v>0.96</v>
      </c>
      <c r="Y4496" s="13">
        <v>0.87</v>
      </c>
      <c r="AA4496" s="3">
        <v>42552</v>
      </c>
      <c r="AB4496" s="24" t="str">
        <f>IF(ISERR(MONTH(AA4496)),TRIM(SUBSTITUTE(AA4496,(RIGHT(TRIM(AA4496),4)),"")),TEXT(AA4496,"mmmm"))</f>
        <v>July</v>
      </c>
      <c r="AC4496" s="24">
        <f>IF(ISERR(YEAR(AA4496)),VALUE(RIGHT(TRIM(AA4496),4)),YEAR(AA4496))</f>
        <v>2016</v>
      </c>
      <c r="AD4496" t="s">
        <v>458</v>
      </c>
      <c r="AE4496" t="b">
        <f>VLOOKUP(AA4496,duplicates!A:C,3,FALSE)</f>
        <v>1</v>
      </c>
      <c r="AF4496" t="b">
        <f t="shared" si="66"/>
        <v>0</v>
      </c>
      <c r="AG4496" s="23" t="b">
        <v>0</v>
      </c>
    </row>
    <row r="4497" spans="1:33" x14ac:dyDescent="0.2">
      <c r="A4497" t="s">
        <v>441</v>
      </c>
      <c r="B4497">
        <v>2498</v>
      </c>
      <c r="C4497" t="s">
        <v>167</v>
      </c>
      <c r="D4497" t="s">
        <v>168</v>
      </c>
      <c r="E4497" s="4">
        <f>IF(ISBLANK(G4497),H4497,G4497)</f>
        <v>72</v>
      </c>
      <c r="F4497" s="9" t="b">
        <f>AND(ISBLANK(G4497),ISBLANK(H4497))</f>
        <v>0</v>
      </c>
      <c r="H4497" s="9">
        <v>72</v>
      </c>
      <c r="I4497">
        <v>670</v>
      </c>
      <c r="J4497" s="9" t="b">
        <f>AND(ISBLANK(K4497),ISBLANK(L4497))</f>
        <v>0</v>
      </c>
      <c r="L4497" s="9">
        <v>72</v>
      </c>
      <c r="M4497" s="15" t="b">
        <f>AND(ISBLANK(N4497),ISBLANK(O4497),ISBLANK(P4497))</f>
        <v>0</v>
      </c>
      <c r="O4497" s="15">
        <v>32</v>
      </c>
      <c r="Q4497">
        <v>32</v>
      </c>
      <c r="R4497" s="18" t="b">
        <f>AND(ISBLANK(S4497),ISBLANK(T4497))</f>
        <v>0</v>
      </c>
      <c r="S4497" s="20">
        <v>1</v>
      </c>
      <c r="U4497" s="15" t="b">
        <f>AND(ISBLANK(V4497),ISBLANK(W4497),ISBLANK(X4497))</f>
        <v>0</v>
      </c>
      <c r="V4497" s="16">
        <v>1</v>
      </c>
      <c r="Y4497" s="13">
        <v>0.9</v>
      </c>
      <c r="AA4497" s="3">
        <v>42552</v>
      </c>
      <c r="AB4497" s="24" t="str">
        <f>IF(ISERR(MONTH(AA4497)),TRIM(SUBSTITUTE(AA4497,(RIGHT(TRIM(AA4497),4)),"")),TEXT(AA4497,"mmmm"))</f>
        <v>July</v>
      </c>
      <c r="AC4497" s="24">
        <f>IF(ISERR(YEAR(AA4497)),VALUE(RIGHT(TRIM(AA4497),4)),YEAR(AA4497))</f>
        <v>2016</v>
      </c>
      <c r="AD4497" t="s">
        <v>458</v>
      </c>
      <c r="AE4497" t="b">
        <f>VLOOKUP(AA4497,duplicates!A:C,3,FALSE)</f>
        <v>1</v>
      </c>
      <c r="AF4497" t="b">
        <f t="shared" si="66"/>
        <v>0</v>
      </c>
      <c r="AG4497" s="23" t="b">
        <v>0</v>
      </c>
    </row>
    <row r="4498" spans="1:33" x14ac:dyDescent="0.2">
      <c r="A4498" t="s">
        <v>441</v>
      </c>
      <c r="B4498">
        <v>2499</v>
      </c>
      <c r="C4498" t="s">
        <v>135</v>
      </c>
      <c r="D4498" t="s">
        <v>136</v>
      </c>
      <c r="E4498" s="4">
        <f>IF(ISBLANK(G4498),H4498,G4498)</f>
        <v>85</v>
      </c>
      <c r="F4498" s="9" t="b">
        <f>AND(ISBLANK(G4498),ISBLANK(H4498))</f>
        <v>0</v>
      </c>
      <c r="H4498" s="9">
        <v>85</v>
      </c>
      <c r="I4498">
        <v>374</v>
      </c>
      <c r="J4498" s="9" t="b">
        <f>AND(ISBLANK(K4498),ISBLANK(L4498))</f>
        <v>0</v>
      </c>
      <c r="L4498" s="9">
        <v>83</v>
      </c>
      <c r="M4498" s="15" t="b">
        <f>AND(ISBLANK(N4498),ISBLANK(O4498),ISBLANK(P4498))</f>
        <v>0</v>
      </c>
      <c r="O4498" s="15">
        <v>53</v>
      </c>
      <c r="Q4498">
        <v>53</v>
      </c>
      <c r="R4498" s="18" t="b">
        <f>AND(ISBLANK(S4498),ISBLANK(T4498))</f>
        <v>0</v>
      </c>
      <c r="S4498" s="20">
        <v>1</v>
      </c>
      <c r="U4498" s="15" t="b">
        <f>AND(ISBLANK(V4498),ISBLANK(W4498),ISBLANK(X4498))</f>
        <v>0</v>
      </c>
      <c r="V4498" s="16">
        <v>0.98</v>
      </c>
      <c r="Y4498" s="13">
        <v>0.94</v>
      </c>
      <c r="AA4498" s="3">
        <v>42552</v>
      </c>
      <c r="AB4498" s="24" t="str">
        <f>IF(ISERR(MONTH(AA4498)),TRIM(SUBSTITUTE(AA4498,(RIGHT(TRIM(AA4498),4)),"")),TEXT(AA4498,"mmmm"))</f>
        <v>July</v>
      </c>
      <c r="AC4498" s="24">
        <f>IF(ISERR(YEAR(AA4498)),VALUE(RIGHT(TRIM(AA4498),4)),YEAR(AA4498))</f>
        <v>2016</v>
      </c>
      <c r="AD4498" t="s">
        <v>458</v>
      </c>
      <c r="AE4498" t="b">
        <f>VLOOKUP(AA4498,duplicates!A:C,3,FALSE)</f>
        <v>1</v>
      </c>
      <c r="AF4498" t="b">
        <f t="shared" si="66"/>
        <v>0</v>
      </c>
      <c r="AG4498" s="23" t="b">
        <v>0</v>
      </c>
    </row>
    <row r="4499" spans="1:33" x14ac:dyDescent="0.2">
      <c r="A4499" t="s">
        <v>441</v>
      </c>
      <c r="B4499">
        <v>2500</v>
      </c>
      <c r="C4499" t="s">
        <v>107</v>
      </c>
      <c r="D4499" t="s">
        <v>108</v>
      </c>
      <c r="E4499" s="4">
        <f>IF(ISBLANK(G4499),H4499,G4499)</f>
        <v>47</v>
      </c>
      <c r="F4499" s="9" t="b">
        <f>AND(ISBLANK(G4499),ISBLANK(H4499))</f>
        <v>0</v>
      </c>
      <c r="H4499" s="9">
        <v>47</v>
      </c>
      <c r="I4499">
        <v>178</v>
      </c>
      <c r="J4499" s="9" t="b">
        <f>AND(ISBLANK(K4499),ISBLANK(L4499))</f>
        <v>0</v>
      </c>
      <c r="L4499" s="9">
        <v>35</v>
      </c>
      <c r="M4499" s="15" t="b">
        <f>AND(ISBLANK(N4499),ISBLANK(O4499),ISBLANK(P4499))</f>
        <v>0</v>
      </c>
      <c r="O4499" s="15">
        <v>11</v>
      </c>
      <c r="Q4499">
        <v>11</v>
      </c>
      <c r="R4499" s="18" t="b">
        <f>AND(ISBLANK(S4499),ISBLANK(T4499))</f>
        <v>0</v>
      </c>
      <c r="S4499" s="20">
        <v>1</v>
      </c>
      <c r="U4499" s="15" t="b">
        <f>AND(ISBLANK(V4499),ISBLANK(W4499),ISBLANK(X4499))</f>
        <v>0</v>
      </c>
      <c r="V4499" s="16">
        <v>0.74</v>
      </c>
      <c r="Y4499" s="13">
        <v>0.92</v>
      </c>
      <c r="AA4499" s="3">
        <v>42552</v>
      </c>
      <c r="AB4499" s="24" t="str">
        <f>IF(ISERR(MONTH(AA4499)),TRIM(SUBSTITUTE(AA4499,(RIGHT(TRIM(AA4499),4)),"")),TEXT(AA4499,"mmmm"))</f>
        <v>July</v>
      </c>
      <c r="AC4499" s="24">
        <f>IF(ISERR(YEAR(AA4499)),VALUE(RIGHT(TRIM(AA4499),4)),YEAR(AA4499))</f>
        <v>2016</v>
      </c>
      <c r="AD4499" t="s">
        <v>458</v>
      </c>
      <c r="AE4499" t="b">
        <f>VLOOKUP(AA4499,duplicates!A:C,3,FALSE)</f>
        <v>1</v>
      </c>
      <c r="AF4499" t="b">
        <f t="shared" si="66"/>
        <v>0</v>
      </c>
      <c r="AG4499" s="23" t="b">
        <v>0</v>
      </c>
    </row>
    <row r="4500" spans="1:33" x14ac:dyDescent="0.2">
      <c r="A4500" t="s">
        <v>441</v>
      </c>
      <c r="B4500">
        <v>2501</v>
      </c>
      <c r="C4500" t="s">
        <v>137</v>
      </c>
      <c r="D4500" t="s">
        <v>138</v>
      </c>
      <c r="E4500" s="4">
        <f>IF(ISBLANK(G4500),H4500,G4500)</f>
        <v>76</v>
      </c>
      <c r="F4500" s="9" t="b">
        <f>AND(ISBLANK(G4500),ISBLANK(H4500))</f>
        <v>0</v>
      </c>
      <c r="H4500" s="9">
        <v>76</v>
      </c>
      <c r="I4500">
        <v>560</v>
      </c>
      <c r="J4500" s="9" t="b">
        <f>AND(ISBLANK(K4500),ISBLANK(L4500))</f>
        <v>0</v>
      </c>
      <c r="L4500" s="9">
        <v>73</v>
      </c>
      <c r="M4500" s="15" t="b">
        <f>AND(ISBLANK(N4500),ISBLANK(O4500),ISBLANK(P4500))</f>
        <v>0</v>
      </c>
      <c r="O4500" s="15">
        <v>51</v>
      </c>
      <c r="Q4500">
        <v>46</v>
      </c>
      <c r="R4500" s="18" t="b">
        <f>AND(ISBLANK(S4500),ISBLANK(T4500))</f>
        <v>0</v>
      </c>
      <c r="S4500" s="20">
        <v>0.9</v>
      </c>
      <c r="U4500" s="15" t="b">
        <f>AND(ISBLANK(V4500),ISBLANK(W4500),ISBLANK(X4500))</f>
        <v>0</v>
      </c>
      <c r="V4500" s="16">
        <v>0.96</v>
      </c>
      <c r="Y4500" s="13">
        <v>1</v>
      </c>
      <c r="AA4500" s="3">
        <v>42552</v>
      </c>
      <c r="AB4500" s="24" t="str">
        <f>IF(ISERR(MONTH(AA4500)),TRIM(SUBSTITUTE(AA4500,(RIGHT(TRIM(AA4500),4)),"")),TEXT(AA4500,"mmmm"))</f>
        <v>July</v>
      </c>
      <c r="AC4500" s="24">
        <f>IF(ISERR(YEAR(AA4500)),VALUE(RIGHT(TRIM(AA4500),4)),YEAR(AA4500))</f>
        <v>2016</v>
      </c>
      <c r="AD4500" t="s">
        <v>458</v>
      </c>
      <c r="AE4500" t="b">
        <f>VLOOKUP(AA4500,duplicates!A:C,3,FALSE)</f>
        <v>1</v>
      </c>
      <c r="AF4500" t="b">
        <f t="shared" si="66"/>
        <v>0</v>
      </c>
      <c r="AG4500" s="23" t="b">
        <v>0</v>
      </c>
    </row>
    <row r="4501" spans="1:33" x14ac:dyDescent="0.2">
      <c r="A4501" t="s">
        <v>441</v>
      </c>
      <c r="B4501">
        <v>2502</v>
      </c>
      <c r="C4501" t="s">
        <v>57</v>
      </c>
      <c r="D4501" t="s">
        <v>58</v>
      </c>
      <c r="E4501" s="4">
        <f>IF(ISBLANK(G4501),H4501,G4501)</f>
        <v>8</v>
      </c>
      <c r="F4501" s="9" t="b">
        <f>AND(ISBLANK(G4501),ISBLANK(H4501))</f>
        <v>0</v>
      </c>
      <c r="H4501" s="9">
        <v>8</v>
      </c>
      <c r="I4501">
        <v>137</v>
      </c>
      <c r="J4501" s="9" t="b">
        <f>AND(ISBLANK(K4501),ISBLANK(L4501))</f>
        <v>0</v>
      </c>
      <c r="L4501" s="9">
        <v>8</v>
      </c>
      <c r="M4501" s="15" t="b">
        <f>AND(ISBLANK(N4501),ISBLANK(O4501),ISBLANK(P4501))</f>
        <v>0</v>
      </c>
      <c r="O4501" s="15">
        <v>6</v>
      </c>
      <c r="Q4501">
        <v>6</v>
      </c>
      <c r="R4501" s="18" t="b">
        <f>AND(ISBLANK(S4501),ISBLANK(T4501))</f>
        <v>0</v>
      </c>
      <c r="S4501" s="20">
        <v>1</v>
      </c>
      <c r="U4501" s="15" t="b">
        <f>AND(ISBLANK(V4501),ISBLANK(W4501),ISBLANK(X4501))</f>
        <v>0</v>
      </c>
      <c r="V4501" s="16">
        <v>1</v>
      </c>
      <c r="Y4501" s="13">
        <v>0.98</v>
      </c>
      <c r="AA4501" s="3">
        <v>42552</v>
      </c>
      <c r="AB4501" s="24" t="str">
        <f>IF(ISERR(MONTH(AA4501)),TRIM(SUBSTITUTE(AA4501,(RIGHT(TRIM(AA4501),4)),"")),TEXT(AA4501,"mmmm"))</f>
        <v>July</v>
      </c>
      <c r="AC4501" s="24">
        <f>IF(ISERR(YEAR(AA4501)),VALUE(RIGHT(TRIM(AA4501),4)),YEAR(AA4501))</f>
        <v>2016</v>
      </c>
      <c r="AD4501" t="s">
        <v>458</v>
      </c>
      <c r="AE4501" t="b">
        <f>VLOOKUP(AA4501,duplicates!A:C,3,FALSE)</f>
        <v>1</v>
      </c>
      <c r="AF4501" t="b">
        <f t="shared" si="66"/>
        <v>0</v>
      </c>
      <c r="AG4501" s="23" t="b">
        <v>0</v>
      </c>
    </row>
    <row r="4502" spans="1:33" x14ac:dyDescent="0.2">
      <c r="A4502" t="s">
        <v>441</v>
      </c>
      <c r="B4502">
        <v>2503</v>
      </c>
      <c r="C4502" t="s">
        <v>153</v>
      </c>
      <c r="D4502" t="s">
        <v>154</v>
      </c>
      <c r="E4502" s="4">
        <f>IF(ISBLANK(G4502),H4502,G4502)</f>
        <v>56</v>
      </c>
      <c r="F4502" s="9" t="b">
        <f>AND(ISBLANK(G4502),ISBLANK(H4502))</f>
        <v>0</v>
      </c>
      <c r="H4502" s="9">
        <v>56</v>
      </c>
      <c r="I4502">
        <v>1337</v>
      </c>
      <c r="J4502" s="9" t="b">
        <f>AND(ISBLANK(K4502),ISBLANK(L4502))</f>
        <v>0</v>
      </c>
      <c r="L4502" s="9">
        <v>46</v>
      </c>
      <c r="M4502" s="15" t="b">
        <f>AND(ISBLANK(N4502),ISBLANK(O4502),ISBLANK(P4502))</f>
        <v>0</v>
      </c>
      <c r="O4502" s="15">
        <v>6</v>
      </c>
      <c r="Q4502">
        <v>6</v>
      </c>
      <c r="R4502" s="18" t="b">
        <f>AND(ISBLANK(S4502),ISBLANK(T4502))</f>
        <v>0</v>
      </c>
      <c r="S4502" s="20">
        <v>1</v>
      </c>
      <c r="U4502" s="15" t="b">
        <f>AND(ISBLANK(V4502),ISBLANK(W4502),ISBLANK(X4502))</f>
        <v>0</v>
      </c>
      <c r="V4502" s="16">
        <v>0.82</v>
      </c>
      <c r="Y4502" s="13">
        <v>0.85</v>
      </c>
      <c r="AA4502" s="3">
        <v>42552</v>
      </c>
      <c r="AB4502" s="24" t="str">
        <f>IF(ISERR(MONTH(AA4502)),TRIM(SUBSTITUTE(AA4502,(RIGHT(TRIM(AA4502),4)),"")),TEXT(AA4502,"mmmm"))</f>
        <v>July</v>
      </c>
      <c r="AC4502" s="24">
        <f>IF(ISERR(YEAR(AA4502)),VALUE(RIGHT(TRIM(AA4502),4)),YEAR(AA4502))</f>
        <v>2016</v>
      </c>
      <c r="AD4502" t="s">
        <v>458</v>
      </c>
      <c r="AE4502" t="b">
        <f>VLOOKUP(AA4502,duplicates!A:C,3,FALSE)</f>
        <v>1</v>
      </c>
      <c r="AF4502" t="b">
        <f t="shared" si="66"/>
        <v>0</v>
      </c>
      <c r="AG4502" s="23" t="b">
        <v>0</v>
      </c>
    </row>
    <row r="4503" spans="1:33" x14ac:dyDescent="0.2">
      <c r="A4503" t="s">
        <v>441</v>
      </c>
      <c r="B4503">
        <v>2587</v>
      </c>
      <c r="C4503" t="s">
        <v>257</v>
      </c>
      <c r="D4503" t="s">
        <v>258</v>
      </c>
      <c r="E4503" s="4">
        <f>IF(ISBLANK(G4503),H4503,G4503)</f>
        <v>27</v>
      </c>
      <c r="F4503" s="9" t="b">
        <f>AND(ISBLANK(G4503),ISBLANK(H4503))</f>
        <v>0</v>
      </c>
      <c r="H4503" s="9">
        <v>27</v>
      </c>
      <c r="I4503">
        <v>187</v>
      </c>
      <c r="J4503" s="9" t="b">
        <f>AND(ISBLANK(K4503),ISBLANK(L4503))</f>
        <v>0</v>
      </c>
      <c r="L4503" s="9">
        <v>27</v>
      </c>
      <c r="M4503" s="15" t="b">
        <f>AND(ISBLANK(N4503),ISBLANK(O4503),ISBLANK(P4503))</f>
        <v>0</v>
      </c>
      <c r="O4503" s="15">
        <v>19</v>
      </c>
      <c r="Q4503">
        <v>19</v>
      </c>
      <c r="R4503" s="18" t="b">
        <f>AND(ISBLANK(S4503),ISBLANK(T4503))</f>
        <v>0</v>
      </c>
      <c r="S4503" s="20">
        <v>1</v>
      </c>
      <c r="U4503" s="15" t="b">
        <f>AND(ISBLANK(V4503),ISBLANK(W4503),ISBLANK(X4503))</f>
        <v>0</v>
      </c>
      <c r="V4503" s="16">
        <v>1</v>
      </c>
      <c r="Y4503" s="13">
        <v>1</v>
      </c>
      <c r="AA4503" s="3">
        <v>42552</v>
      </c>
      <c r="AB4503" s="24" t="str">
        <f>IF(ISERR(MONTH(AA4503)),TRIM(SUBSTITUTE(AA4503,(RIGHT(TRIM(AA4503),4)),"")),TEXT(AA4503,"mmmm"))</f>
        <v>July</v>
      </c>
      <c r="AC4503" s="24">
        <f>IF(ISERR(YEAR(AA4503)),VALUE(RIGHT(TRIM(AA4503),4)),YEAR(AA4503))</f>
        <v>2016</v>
      </c>
      <c r="AD4503" t="s">
        <v>458</v>
      </c>
      <c r="AE4503" t="b">
        <f>VLOOKUP(AA4503,duplicates!A:C,3,FALSE)</f>
        <v>1</v>
      </c>
      <c r="AF4503" t="b">
        <f t="shared" si="66"/>
        <v>0</v>
      </c>
      <c r="AG4503" s="23" t="b">
        <v>0</v>
      </c>
    </row>
    <row r="4504" spans="1:33" x14ac:dyDescent="0.2">
      <c r="A4504" t="s">
        <v>441</v>
      </c>
      <c r="B4504">
        <v>2504</v>
      </c>
      <c r="C4504" t="s">
        <v>333</v>
      </c>
      <c r="D4504" t="s">
        <v>334</v>
      </c>
      <c r="E4504" s="4">
        <f>IF(ISBLANK(G4504),H4504,G4504)</f>
        <v>26</v>
      </c>
      <c r="F4504" s="9" t="b">
        <f>AND(ISBLANK(G4504),ISBLANK(H4504))</f>
        <v>0</v>
      </c>
      <c r="H4504" s="9">
        <v>26</v>
      </c>
      <c r="I4504">
        <v>92</v>
      </c>
      <c r="J4504" s="9" t="b">
        <f>AND(ISBLANK(K4504),ISBLANK(L4504))</f>
        <v>0</v>
      </c>
      <c r="L4504" s="9">
        <v>26</v>
      </c>
      <c r="M4504" s="15" t="b">
        <f>AND(ISBLANK(N4504),ISBLANK(O4504),ISBLANK(P4504))</f>
        <v>0</v>
      </c>
      <c r="O4504" s="15">
        <v>21</v>
      </c>
      <c r="Q4504">
        <v>12</v>
      </c>
      <c r="R4504" s="18" t="b">
        <f>AND(ISBLANK(S4504),ISBLANK(T4504))</f>
        <v>0</v>
      </c>
      <c r="S4504" s="20">
        <v>0.56999999999999995</v>
      </c>
      <c r="U4504" s="15" t="b">
        <f>AND(ISBLANK(V4504),ISBLANK(W4504),ISBLANK(X4504))</f>
        <v>0</v>
      </c>
      <c r="V4504" s="16">
        <v>1</v>
      </c>
      <c r="Y4504" s="13">
        <v>0.93</v>
      </c>
      <c r="AA4504" s="3">
        <v>42552</v>
      </c>
      <c r="AB4504" s="24" t="str">
        <f>IF(ISERR(MONTH(AA4504)),TRIM(SUBSTITUTE(AA4504,(RIGHT(TRIM(AA4504),4)),"")),TEXT(AA4504,"mmmm"))</f>
        <v>July</v>
      </c>
      <c r="AC4504" s="24">
        <f>IF(ISERR(YEAR(AA4504)),VALUE(RIGHT(TRIM(AA4504),4)),YEAR(AA4504))</f>
        <v>2016</v>
      </c>
      <c r="AD4504" t="s">
        <v>458</v>
      </c>
      <c r="AE4504" t="b">
        <f>VLOOKUP(AA4504,duplicates!A:C,3,FALSE)</f>
        <v>1</v>
      </c>
      <c r="AF4504" t="b">
        <f t="shared" si="66"/>
        <v>0</v>
      </c>
      <c r="AG4504" s="23" t="b">
        <v>0</v>
      </c>
    </row>
    <row r="4505" spans="1:33" x14ac:dyDescent="0.2">
      <c r="A4505" t="s">
        <v>441</v>
      </c>
      <c r="B4505">
        <v>2588</v>
      </c>
      <c r="C4505" t="s">
        <v>277</v>
      </c>
      <c r="D4505" t="s">
        <v>278</v>
      </c>
      <c r="E4505" s="4">
        <f>IF(ISBLANK(G4505),H4505,G4505)</f>
        <v>33</v>
      </c>
      <c r="F4505" s="9" t="b">
        <f>AND(ISBLANK(G4505),ISBLANK(H4505))</f>
        <v>0</v>
      </c>
      <c r="H4505" s="9">
        <v>33</v>
      </c>
      <c r="I4505">
        <v>489</v>
      </c>
      <c r="J4505" s="9" t="b">
        <f>AND(ISBLANK(K4505),ISBLANK(L4505))</f>
        <v>0</v>
      </c>
      <c r="L4505" s="9">
        <v>33</v>
      </c>
      <c r="M4505" s="15" t="b">
        <f>AND(ISBLANK(N4505),ISBLANK(O4505),ISBLANK(P4505))</f>
        <v>0</v>
      </c>
      <c r="O4505" s="15">
        <v>25</v>
      </c>
      <c r="Q4505">
        <v>23</v>
      </c>
      <c r="R4505" s="18" t="b">
        <f>AND(ISBLANK(S4505),ISBLANK(T4505))</f>
        <v>0</v>
      </c>
      <c r="S4505" s="20">
        <v>0.92</v>
      </c>
      <c r="U4505" s="15" t="b">
        <f>AND(ISBLANK(V4505),ISBLANK(W4505),ISBLANK(X4505))</f>
        <v>0</v>
      </c>
      <c r="V4505" s="16">
        <v>1</v>
      </c>
      <c r="Y4505" s="13">
        <v>0.91</v>
      </c>
      <c r="AA4505" s="3">
        <v>42552</v>
      </c>
      <c r="AB4505" s="24" t="str">
        <f>IF(ISERR(MONTH(AA4505)),TRIM(SUBSTITUTE(AA4505,(RIGHT(TRIM(AA4505),4)),"")),TEXT(AA4505,"mmmm"))</f>
        <v>July</v>
      </c>
      <c r="AC4505" s="24">
        <f>IF(ISERR(YEAR(AA4505)),VALUE(RIGHT(TRIM(AA4505),4)),YEAR(AA4505))</f>
        <v>2016</v>
      </c>
      <c r="AD4505" t="s">
        <v>458</v>
      </c>
      <c r="AE4505" t="b">
        <f>VLOOKUP(AA4505,duplicates!A:C,3,FALSE)</f>
        <v>1</v>
      </c>
      <c r="AF4505" t="b">
        <f t="shared" si="66"/>
        <v>0</v>
      </c>
      <c r="AG4505" s="23" t="b">
        <v>0</v>
      </c>
    </row>
    <row r="4506" spans="1:33" x14ac:dyDescent="0.2">
      <c r="A4506" t="s">
        <v>441</v>
      </c>
      <c r="B4506">
        <v>2589</v>
      </c>
      <c r="C4506" t="s">
        <v>305</v>
      </c>
      <c r="D4506" t="s">
        <v>306</v>
      </c>
      <c r="E4506" s="4">
        <f>IF(ISBLANK(G4506),H4506,G4506)</f>
        <v>189</v>
      </c>
      <c r="F4506" s="9" t="b">
        <f>AND(ISBLANK(G4506),ISBLANK(H4506))</f>
        <v>0</v>
      </c>
      <c r="H4506" s="9">
        <v>189</v>
      </c>
      <c r="I4506">
        <v>329</v>
      </c>
      <c r="J4506" s="9" t="b">
        <f>AND(ISBLANK(K4506),ISBLANK(L4506))</f>
        <v>0</v>
      </c>
      <c r="L4506" s="9">
        <v>173</v>
      </c>
      <c r="M4506" s="15" t="b">
        <f>AND(ISBLANK(N4506),ISBLANK(O4506),ISBLANK(P4506))</f>
        <v>0</v>
      </c>
      <c r="O4506" s="15">
        <v>34</v>
      </c>
      <c r="Q4506">
        <v>31</v>
      </c>
      <c r="R4506" s="18" t="b">
        <f>AND(ISBLANK(S4506),ISBLANK(T4506))</f>
        <v>0</v>
      </c>
      <c r="S4506" s="20">
        <v>0.91</v>
      </c>
      <c r="U4506" s="15" t="b">
        <f>AND(ISBLANK(V4506),ISBLANK(W4506),ISBLANK(X4506))</f>
        <v>0</v>
      </c>
      <c r="V4506" s="16">
        <v>0.92</v>
      </c>
      <c r="Y4506" s="13">
        <v>0.93</v>
      </c>
      <c r="AA4506" s="3">
        <v>42552</v>
      </c>
      <c r="AB4506" s="24" t="str">
        <f>IF(ISERR(MONTH(AA4506)),TRIM(SUBSTITUTE(AA4506,(RIGHT(TRIM(AA4506),4)),"")),TEXT(AA4506,"mmmm"))</f>
        <v>July</v>
      </c>
      <c r="AC4506" s="24">
        <f>IF(ISERR(YEAR(AA4506)),VALUE(RIGHT(TRIM(AA4506),4)),YEAR(AA4506))</f>
        <v>2016</v>
      </c>
      <c r="AD4506" t="s">
        <v>458</v>
      </c>
      <c r="AE4506" t="b">
        <f>VLOOKUP(AA4506,duplicates!A:C,3,FALSE)</f>
        <v>1</v>
      </c>
      <c r="AF4506" t="b">
        <f t="shared" si="66"/>
        <v>0</v>
      </c>
      <c r="AG4506" s="23" t="b">
        <v>0</v>
      </c>
    </row>
    <row r="4507" spans="1:33" x14ac:dyDescent="0.2">
      <c r="A4507" t="s">
        <v>441</v>
      </c>
      <c r="B4507">
        <v>2590</v>
      </c>
      <c r="C4507" t="s">
        <v>229</v>
      </c>
      <c r="D4507" t="s">
        <v>230</v>
      </c>
      <c r="E4507" s="4">
        <f>IF(ISBLANK(G4507),H4507,G4507)</f>
        <v>54</v>
      </c>
      <c r="F4507" s="9" t="b">
        <f>AND(ISBLANK(G4507),ISBLANK(H4507))</f>
        <v>0</v>
      </c>
      <c r="H4507" s="9">
        <v>54</v>
      </c>
      <c r="I4507">
        <v>404</v>
      </c>
      <c r="J4507" s="9" t="b">
        <f>AND(ISBLANK(K4507),ISBLANK(L4507))</f>
        <v>0</v>
      </c>
      <c r="L4507" s="9">
        <v>50</v>
      </c>
      <c r="M4507" s="15" t="b">
        <f>AND(ISBLANK(N4507),ISBLANK(O4507),ISBLANK(P4507))</f>
        <v>0</v>
      </c>
      <c r="O4507" s="15">
        <v>25</v>
      </c>
      <c r="Q4507">
        <v>24</v>
      </c>
      <c r="R4507" s="18" t="b">
        <f>AND(ISBLANK(S4507),ISBLANK(T4507))</f>
        <v>0</v>
      </c>
      <c r="S4507" s="18">
        <v>0.96</v>
      </c>
      <c r="U4507" s="15" t="b">
        <f>AND(ISBLANK(V4507),ISBLANK(W4507),ISBLANK(X4507))</f>
        <v>0</v>
      </c>
      <c r="V4507" s="16">
        <v>0.93</v>
      </c>
      <c r="Y4507" s="13">
        <v>1</v>
      </c>
      <c r="AA4507" s="3">
        <v>42552</v>
      </c>
      <c r="AB4507" s="24" t="str">
        <f>IF(ISERR(MONTH(AA4507)),TRIM(SUBSTITUTE(AA4507,(RIGHT(TRIM(AA4507),4)),"")),TEXT(AA4507,"mmmm"))</f>
        <v>July</v>
      </c>
      <c r="AC4507" s="24">
        <f>IF(ISERR(YEAR(AA4507)),VALUE(RIGHT(TRIM(AA4507),4)),YEAR(AA4507))</f>
        <v>2016</v>
      </c>
      <c r="AD4507" t="s">
        <v>458</v>
      </c>
      <c r="AE4507" t="b">
        <f>VLOOKUP(AA4507,duplicates!A:C,3,FALSE)</f>
        <v>1</v>
      </c>
      <c r="AF4507" t="b">
        <f t="shared" si="66"/>
        <v>0</v>
      </c>
      <c r="AG4507" s="23" t="b">
        <v>0</v>
      </c>
    </row>
    <row r="4508" spans="1:33" x14ac:dyDescent="0.2">
      <c r="A4508" t="s">
        <v>441</v>
      </c>
      <c r="B4508">
        <v>2591</v>
      </c>
      <c r="C4508" t="s">
        <v>205</v>
      </c>
      <c r="D4508" t="s">
        <v>206</v>
      </c>
      <c r="E4508" s="4" t="str">
        <f>IF(ISBLANK(G4508),H4508,G4508)</f>
        <v>NIL RETURN</v>
      </c>
      <c r="F4508" s="9" t="b">
        <f>AND(ISBLANK(G4508),ISBLANK(H4508))</f>
        <v>0</v>
      </c>
      <c r="H4508" s="9" t="s">
        <v>317</v>
      </c>
      <c r="I4508" t="s">
        <v>317</v>
      </c>
      <c r="J4508" s="9" t="b">
        <f>AND(ISBLANK(K4508),ISBLANK(L4508))</f>
        <v>0</v>
      </c>
      <c r="L4508" s="9" t="s">
        <v>317</v>
      </c>
      <c r="M4508" s="15" t="b">
        <f>AND(ISBLANK(N4508),ISBLANK(O4508),ISBLANK(P4508))</f>
        <v>0</v>
      </c>
      <c r="O4508" s="15" t="s">
        <v>317</v>
      </c>
      <c r="Q4508" t="s">
        <v>317</v>
      </c>
      <c r="R4508" s="18" t="b">
        <f>AND(ISBLANK(S4508),ISBLANK(T4508))</f>
        <v>0</v>
      </c>
      <c r="S4508" s="18" t="s">
        <v>27</v>
      </c>
      <c r="U4508" s="15" t="b">
        <f>AND(ISBLANK(V4508),ISBLANK(W4508),ISBLANK(X4508))</f>
        <v>0</v>
      </c>
      <c r="V4508" s="15" t="s">
        <v>27</v>
      </c>
      <c r="Y4508" s="12" t="s">
        <v>27</v>
      </c>
      <c r="AA4508" s="3">
        <v>42552</v>
      </c>
      <c r="AB4508" s="24" t="str">
        <f>IF(ISERR(MONTH(AA4508)),TRIM(SUBSTITUTE(AA4508,(RIGHT(TRIM(AA4508),4)),"")),TEXT(AA4508,"mmmm"))</f>
        <v>July</v>
      </c>
      <c r="AC4508" s="24">
        <f>IF(ISERR(YEAR(AA4508)),VALUE(RIGHT(TRIM(AA4508),4)),YEAR(AA4508))</f>
        <v>2016</v>
      </c>
      <c r="AD4508" t="s">
        <v>458</v>
      </c>
      <c r="AE4508" t="b">
        <f>VLOOKUP(AA4508,duplicates!A:C,3,FALSE)</f>
        <v>1</v>
      </c>
      <c r="AF4508" t="b">
        <f t="shared" si="66"/>
        <v>0</v>
      </c>
      <c r="AG4508" s="23" t="b">
        <v>0</v>
      </c>
    </row>
    <row r="4509" spans="1:33" x14ac:dyDescent="0.2">
      <c r="A4509" t="s">
        <v>441</v>
      </c>
      <c r="B4509">
        <v>2505</v>
      </c>
      <c r="C4509" t="s">
        <v>93</v>
      </c>
      <c r="D4509" t="s">
        <v>94</v>
      </c>
      <c r="E4509" s="4">
        <f>IF(ISBLANK(G4509),H4509,G4509)</f>
        <v>31</v>
      </c>
      <c r="F4509" s="9" t="b">
        <f>AND(ISBLANK(G4509),ISBLANK(H4509))</f>
        <v>0</v>
      </c>
      <c r="H4509" s="9">
        <v>31</v>
      </c>
      <c r="I4509">
        <v>235</v>
      </c>
      <c r="J4509" s="9" t="b">
        <f>AND(ISBLANK(K4509),ISBLANK(L4509))</f>
        <v>0</v>
      </c>
      <c r="L4509" s="9">
        <v>29</v>
      </c>
      <c r="M4509" s="15" t="b">
        <f>AND(ISBLANK(N4509),ISBLANK(O4509),ISBLANK(P4509))</f>
        <v>0</v>
      </c>
      <c r="O4509" s="15">
        <v>16</v>
      </c>
      <c r="Q4509">
        <v>16</v>
      </c>
      <c r="R4509" s="18" t="b">
        <f>AND(ISBLANK(S4509),ISBLANK(T4509))</f>
        <v>0</v>
      </c>
      <c r="S4509" s="20">
        <v>1</v>
      </c>
      <c r="U4509" s="15" t="b">
        <f>AND(ISBLANK(V4509),ISBLANK(W4509),ISBLANK(X4509))</f>
        <v>0</v>
      </c>
      <c r="V4509" s="16">
        <v>0.94</v>
      </c>
      <c r="Y4509" s="13">
        <v>0.92</v>
      </c>
      <c r="AA4509" s="3">
        <v>42552</v>
      </c>
      <c r="AB4509" s="24" t="str">
        <f>IF(ISERR(MONTH(AA4509)),TRIM(SUBSTITUTE(AA4509,(RIGHT(TRIM(AA4509),4)),"")),TEXT(AA4509,"mmmm"))</f>
        <v>July</v>
      </c>
      <c r="AC4509" s="24">
        <f>IF(ISERR(YEAR(AA4509)),VALUE(RIGHT(TRIM(AA4509),4)),YEAR(AA4509))</f>
        <v>2016</v>
      </c>
      <c r="AD4509" t="s">
        <v>458</v>
      </c>
      <c r="AE4509" t="b">
        <f>VLOOKUP(AA4509,duplicates!A:C,3,FALSE)</f>
        <v>1</v>
      </c>
      <c r="AF4509" t="b">
        <f t="shared" si="66"/>
        <v>0</v>
      </c>
      <c r="AG4509" s="23" t="b">
        <v>0</v>
      </c>
    </row>
    <row r="4510" spans="1:33" x14ac:dyDescent="0.2">
      <c r="A4510" t="s">
        <v>441</v>
      </c>
      <c r="B4510">
        <v>2506</v>
      </c>
      <c r="C4510" t="s">
        <v>141</v>
      </c>
      <c r="D4510" t="s">
        <v>142</v>
      </c>
      <c r="E4510" s="4">
        <f>IF(ISBLANK(G4510),H4510,G4510)</f>
        <v>28</v>
      </c>
      <c r="F4510" s="9" t="b">
        <f>AND(ISBLANK(G4510),ISBLANK(H4510))</f>
        <v>0</v>
      </c>
      <c r="H4510" s="9">
        <v>28</v>
      </c>
      <c r="I4510">
        <v>99</v>
      </c>
      <c r="J4510" s="9" t="b">
        <f>AND(ISBLANK(K4510),ISBLANK(L4510))</f>
        <v>0</v>
      </c>
      <c r="L4510" s="9">
        <v>18</v>
      </c>
      <c r="M4510" s="15" t="b">
        <f>AND(ISBLANK(N4510),ISBLANK(O4510),ISBLANK(P4510))</f>
        <v>0</v>
      </c>
      <c r="O4510" s="15">
        <v>4</v>
      </c>
      <c r="Q4510">
        <v>1</v>
      </c>
      <c r="R4510" s="18" t="b">
        <f>AND(ISBLANK(S4510),ISBLANK(T4510))</f>
        <v>0</v>
      </c>
      <c r="S4510" s="20">
        <v>0.25</v>
      </c>
      <c r="U4510" s="15" t="b">
        <f>AND(ISBLANK(V4510),ISBLANK(W4510),ISBLANK(X4510))</f>
        <v>0</v>
      </c>
      <c r="V4510" s="16">
        <v>0.64</v>
      </c>
      <c r="Y4510" s="13">
        <v>0.28000000000000003</v>
      </c>
      <c r="AA4510" s="3">
        <v>42552</v>
      </c>
      <c r="AB4510" s="24" t="str">
        <f>IF(ISERR(MONTH(AA4510)),TRIM(SUBSTITUTE(AA4510,(RIGHT(TRIM(AA4510),4)),"")),TEXT(AA4510,"mmmm"))</f>
        <v>July</v>
      </c>
      <c r="AC4510" s="24">
        <f>IF(ISERR(YEAR(AA4510)),VALUE(RIGHT(TRIM(AA4510),4)),YEAR(AA4510))</f>
        <v>2016</v>
      </c>
      <c r="AD4510" t="s">
        <v>458</v>
      </c>
      <c r="AE4510" t="b">
        <f>VLOOKUP(AA4510,duplicates!A:C,3,FALSE)</f>
        <v>1</v>
      </c>
      <c r="AF4510" t="b">
        <f t="shared" si="66"/>
        <v>0</v>
      </c>
      <c r="AG4510" s="23" t="b">
        <v>0</v>
      </c>
    </row>
    <row r="4511" spans="1:33" x14ac:dyDescent="0.2">
      <c r="A4511" t="s">
        <v>441</v>
      </c>
      <c r="B4511">
        <v>2507</v>
      </c>
      <c r="C4511" t="s">
        <v>117</v>
      </c>
      <c r="D4511" t="s">
        <v>118</v>
      </c>
      <c r="E4511" s="4">
        <f>IF(ISBLANK(G4511),H4511,G4511)</f>
        <v>139</v>
      </c>
      <c r="F4511" s="9" t="b">
        <f>AND(ISBLANK(G4511),ISBLANK(H4511))</f>
        <v>0</v>
      </c>
      <c r="H4511" s="9">
        <v>139</v>
      </c>
      <c r="I4511">
        <v>455</v>
      </c>
      <c r="J4511" s="9" t="b">
        <f>AND(ISBLANK(K4511),ISBLANK(L4511))</f>
        <v>0</v>
      </c>
      <c r="L4511" s="9">
        <v>126</v>
      </c>
      <c r="M4511" s="15" t="b">
        <f>AND(ISBLANK(N4511),ISBLANK(O4511),ISBLANK(P4511))</f>
        <v>0</v>
      </c>
      <c r="O4511" s="15">
        <v>83</v>
      </c>
      <c r="Q4511">
        <v>82</v>
      </c>
      <c r="R4511" s="18" t="b">
        <f>AND(ISBLANK(S4511),ISBLANK(T4511))</f>
        <v>0</v>
      </c>
      <c r="S4511" s="20">
        <v>0.99</v>
      </c>
      <c r="U4511" s="15" t="b">
        <f>AND(ISBLANK(V4511),ISBLANK(W4511),ISBLANK(X4511))</f>
        <v>0</v>
      </c>
      <c r="V4511" s="16">
        <v>0.91</v>
      </c>
      <c r="Y4511" s="13">
        <v>0.89</v>
      </c>
      <c r="AA4511" s="3">
        <v>42552</v>
      </c>
      <c r="AB4511" s="24" t="str">
        <f>IF(ISERR(MONTH(AA4511)),TRIM(SUBSTITUTE(AA4511,(RIGHT(TRIM(AA4511),4)),"")),TEXT(AA4511,"mmmm"))</f>
        <v>July</v>
      </c>
      <c r="AC4511" s="24">
        <f>IF(ISERR(YEAR(AA4511)),VALUE(RIGHT(TRIM(AA4511),4)),YEAR(AA4511))</f>
        <v>2016</v>
      </c>
      <c r="AD4511" t="s">
        <v>458</v>
      </c>
      <c r="AE4511" t="b">
        <f>VLOOKUP(AA4511,duplicates!A:C,3,FALSE)</f>
        <v>1</v>
      </c>
      <c r="AF4511" t="b">
        <f t="shared" si="66"/>
        <v>0</v>
      </c>
      <c r="AG4511" s="23" t="b">
        <v>0</v>
      </c>
    </row>
    <row r="4512" spans="1:33" x14ac:dyDescent="0.2">
      <c r="A4512" t="s">
        <v>441</v>
      </c>
      <c r="B4512">
        <v>2508</v>
      </c>
      <c r="C4512" t="s">
        <v>39</v>
      </c>
      <c r="D4512" t="s">
        <v>40</v>
      </c>
      <c r="E4512" s="4">
        <f>IF(ISBLANK(G4512),H4512,G4512)</f>
        <v>45</v>
      </c>
      <c r="F4512" s="9" t="b">
        <f>AND(ISBLANK(G4512),ISBLANK(H4512))</f>
        <v>0</v>
      </c>
      <c r="H4512" s="9">
        <v>45</v>
      </c>
      <c r="I4512">
        <v>321</v>
      </c>
      <c r="J4512" s="9" t="b">
        <f>AND(ISBLANK(K4512),ISBLANK(L4512))</f>
        <v>0</v>
      </c>
      <c r="L4512" s="9">
        <v>27</v>
      </c>
      <c r="M4512" s="15" t="b">
        <f>AND(ISBLANK(N4512),ISBLANK(O4512),ISBLANK(P4512))</f>
        <v>0</v>
      </c>
      <c r="O4512" s="15">
        <v>18</v>
      </c>
      <c r="Q4512">
        <v>11</v>
      </c>
      <c r="R4512" s="18" t="b">
        <f>AND(ISBLANK(S4512),ISBLANK(T4512))</f>
        <v>0</v>
      </c>
      <c r="S4512" s="20">
        <v>0.61</v>
      </c>
      <c r="U4512" s="15" t="b">
        <f>AND(ISBLANK(V4512),ISBLANK(W4512),ISBLANK(X4512))</f>
        <v>0</v>
      </c>
      <c r="V4512" s="16">
        <v>0.6</v>
      </c>
      <c r="Y4512" s="13">
        <v>0.56999999999999995</v>
      </c>
      <c r="AA4512" s="3">
        <v>42552</v>
      </c>
      <c r="AB4512" s="24" t="str">
        <f>IF(ISERR(MONTH(AA4512)),TRIM(SUBSTITUTE(AA4512,(RIGHT(TRIM(AA4512),4)),"")),TEXT(AA4512,"mmmm"))</f>
        <v>July</v>
      </c>
      <c r="AC4512" s="24">
        <f>IF(ISERR(YEAR(AA4512)),VALUE(RIGHT(TRIM(AA4512),4)),YEAR(AA4512))</f>
        <v>2016</v>
      </c>
      <c r="AD4512" t="s">
        <v>458</v>
      </c>
      <c r="AE4512" t="b">
        <f>VLOOKUP(AA4512,duplicates!A:C,3,FALSE)</f>
        <v>1</v>
      </c>
      <c r="AF4512" t="b">
        <f t="shared" si="66"/>
        <v>0</v>
      </c>
      <c r="AG4512" s="23" t="b">
        <v>0</v>
      </c>
    </row>
    <row r="4513" spans="1:33" x14ac:dyDescent="0.2">
      <c r="A4513" t="s">
        <v>441</v>
      </c>
      <c r="B4513">
        <v>2509</v>
      </c>
      <c r="C4513" t="s">
        <v>193</v>
      </c>
      <c r="D4513" t="s">
        <v>194</v>
      </c>
      <c r="E4513" s="4">
        <f>IF(ISBLANK(G4513),H4513,G4513)</f>
        <v>138</v>
      </c>
      <c r="F4513" s="9" t="b">
        <f>AND(ISBLANK(G4513),ISBLANK(H4513))</f>
        <v>0</v>
      </c>
      <c r="H4513" s="9">
        <v>138</v>
      </c>
      <c r="I4513">
        <v>427</v>
      </c>
      <c r="J4513" s="9" t="b">
        <f>AND(ISBLANK(K4513),ISBLANK(L4513))</f>
        <v>0</v>
      </c>
      <c r="L4513" s="9">
        <v>134</v>
      </c>
      <c r="M4513" s="15" t="b">
        <f>AND(ISBLANK(N4513),ISBLANK(O4513),ISBLANK(P4513))</f>
        <v>0</v>
      </c>
      <c r="O4513" s="15">
        <v>106</v>
      </c>
      <c r="Q4513">
        <v>100</v>
      </c>
      <c r="R4513" s="18" t="b">
        <f>AND(ISBLANK(S4513),ISBLANK(T4513))</f>
        <v>0</v>
      </c>
      <c r="S4513" s="20">
        <v>0.94</v>
      </c>
      <c r="U4513" s="15" t="b">
        <f>AND(ISBLANK(V4513),ISBLANK(W4513),ISBLANK(X4513))</f>
        <v>0</v>
      </c>
      <c r="V4513" s="16">
        <v>0.97</v>
      </c>
      <c r="Y4513" s="13">
        <v>0.96</v>
      </c>
      <c r="AA4513" s="3">
        <v>42552</v>
      </c>
      <c r="AB4513" s="24" t="str">
        <f>IF(ISERR(MONTH(AA4513)),TRIM(SUBSTITUTE(AA4513,(RIGHT(TRIM(AA4513),4)),"")),TEXT(AA4513,"mmmm"))</f>
        <v>July</v>
      </c>
      <c r="AC4513" s="24">
        <f>IF(ISERR(YEAR(AA4513)),VALUE(RIGHT(TRIM(AA4513),4)),YEAR(AA4513))</f>
        <v>2016</v>
      </c>
      <c r="AD4513" t="s">
        <v>458</v>
      </c>
      <c r="AE4513" t="b">
        <f>VLOOKUP(AA4513,duplicates!A:C,3,FALSE)</f>
        <v>1</v>
      </c>
      <c r="AF4513" t="b">
        <f t="shared" si="66"/>
        <v>0</v>
      </c>
      <c r="AG4513" s="23" t="b">
        <v>0</v>
      </c>
    </row>
    <row r="4514" spans="1:33" x14ac:dyDescent="0.2">
      <c r="A4514" t="s">
        <v>441</v>
      </c>
      <c r="B4514">
        <v>2592</v>
      </c>
      <c r="C4514" t="s">
        <v>261</v>
      </c>
      <c r="D4514" t="s">
        <v>262</v>
      </c>
      <c r="E4514" s="4">
        <f>IF(ISBLANK(G4514),H4514,G4514)</f>
        <v>6</v>
      </c>
      <c r="F4514" s="9" t="b">
        <f>AND(ISBLANK(G4514),ISBLANK(H4514))</f>
        <v>0</v>
      </c>
      <c r="H4514" s="9">
        <v>6</v>
      </c>
      <c r="I4514">
        <v>574</v>
      </c>
      <c r="J4514" s="9" t="b">
        <f>AND(ISBLANK(K4514),ISBLANK(L4514))</f>
        <v>0</v>
      </c>
      <c r="L4514" s="9">
        <v>6</v>
      </c>
      <c r="M4514" s="15" t="b">
        <f>AND(ISBLANK(N4514),ISBLANK(O4514),ISBLANK(P4514))</f>
        <v>0</v>
      </c>
      <c r="O4514" s="15">
        <v>6</v>
      </c>
      <c r="Q4514">
        <v>6</v>
      </c>
      <c r="R4514" s="18" t="b">
        <f>AND(ISBLANK(S4514),ISBLANK(T4514))</f>
        <v>0</v>
      </c>
      <c r="S4514" s="20">
        <v>1</v>
      </c>
      <c r="U4514" s="15" t="b">
        <f>AND(ISBLANK(V4514),ISBLANK(W4514),ISBLANK(X4514))</f>
        <v>0</v>
      </c>
      <c r="V4514" s="16">
        <v>1</v>
      </c>
      <c r="Y4514" s="13">
        <v>1</v>
      </c>
      <c r="AA4514" s="3">
        <v>42552</v>
      </c>
      <c r="AB4514" s="24" t="str">
        <f>IF(ISERR(MONTH(AA4514)),TRIM(SUBSTITUTE(AA4514,(RIGHT(TRIM(AA4514),4)),"")),TEXT(AA4514,"mmmm"))</f>
        <v>July</v>
      </c>
      <c r="AC4514" s="24">
        <f>IF(ISERR(YEAR(AA4514)),VALUE(RIGHT(TRIM(AA4514),4)),YEAR(AA4514))</f>
        <v>2016</v>
      </c>
      <c r="AD4514" t="s">
        <v>458</v>
      </c>
      <c r="AE4514" t="b">
        <f>VLOOKUP(AA4514,duplicates!A:C,3,FALSE)</f>
        <v>1</v>
      </c>
      <c r="AF4514" t="b">
        <f t="shared" si="66"/>
        <v>0</v>
      </c>
      <c r="AG4514" s="23" t="b">
        <v>0</v>
      </c>
    </row>
    <row r="4515" spans="1:33" x14ac:dyDescent="0.2">
      <c r="A4515" t="s">
        <v>441</v>
      </c>
      <c r="B4515">
        <v>2593</v>
      </c>
      <c r="C4515" t="s">
        <v>336</v>
      </c>
      <c r="D4515" t="s">
        <v>234</v>
      </c>
      <c r="E4515" s="4">
        <f>IF(ISBLANK(G4515),H4515,G4515)</f>
        <v>96</v>
      </c>
      <c r="F4515" s="9" t="b">
        <f>AND(ISBLANK(G4515),ISBLANK(H4515))</f>
        <v>0</v>
      </c>
      <c r="H4515" s="9">
        <v>96</v>
      </c>
      <c r="I4515">
        <v>629</v>
      </c>
      <c r="J4515" s="9" t="b">
        <f>AND(ISBLANK(K4515),ISBLANK(L4515))</f>
        <v>0</v>
      </c>
      <c r="L4515" s="9">
        <v>96</v>
      </c>
      <c r="M4515" s="15" t="b">
        <f>AND(ISBLANK(N4515),ISBLANK(O4515),ISBLANK(P4515))</f>
        <v>0</v>
      </c>
      <c r="O4515" s="15">
        <v>77</v>
      </c>
      <c r="Q4515">
        <v>77</v>
      </c>
      <c r="R4515" s="18" t="b">
        <f>AND(ISBLANK(S4515),ISBLANK(T4515))</f>
        <v>0</v>
      </c>
      <c r="S4515" s="20">
        <v>1</v>
      </c>
      <c r="U4515" s="15" t="b">
        <f>AND(ISBLANK(V4515),ISBLANK(W4515),ISBLANK(X4515))</f>
        <v>0</v>
      </c>
      <c r="V4515" s="16">
        <v>1</v>
      </c>
      <c r="Y4515" s="13">
        <v>1</v>
      </c>
      <c r="AA4515" s="3">
        <v>42552</v>
      </c>
      <c r="AB4515" s="24" t="str">
        <f>IF(ISERR(MONTH(AA4515)),TRIM(SUBSTITUTE(AA4515,(RIGHT(TRIM(AA4515),4)),"")),TEXT(AA4515,"mmmm"))</f>
        <v>July</v>
      </c>
      <c r="AC4515" s="24">
        <f>IF(ISERR(YEAR(AA4515)),VALUE(RIGHT(TRIM(AA4515),4)),YEAR(AA4515))</f>
        <v>2016</v>
      </c>
      <c r="AD4515" t="s">
        <v>458</v>
      </c>
      <c r="AE4515" t="b">
        <f>VLOOKUP(AA4515,duplicates!A:C,3,FALSE)</f>
        <v>1</v>
      </c>
      <c r="AF4515" t="b">
        <f t="shared" si="66"/>
        <v>0</v>
      </c>
      <c r="AG4515" s="23" t="b">
        <v>0</v>
      </c>
    </row>
    <row r="4516" spans="1:33" x14ac:dyDescent="0.2">
      <c r="A4516" t="s">
        <v>441</v>
      </c>
      <c r="B4516">
        <v>2510</v>
      </c>
      <c r="C4516" t="s">
        <v>47</v>
      </c>
      <c r="D4516" t="s">
        <v>48</v>
      </c>
      <c r="E4516" s="4">
        <f>IF(ISBLANK(G4516),H4516,G4516)</f>
        <v>1</v>
      </c>
      <c r="F4516" s="9" t="b">
        <f>AND(ISBLANK(G4516),ISBLANK(H4516))</f>
        <v>0</v>
      </c>
      <c r="H4516" s="9">
        <v>1</v>
      </c>
      <c r="I4516">
        <v>32</v>
      </c>
      <c r="J4516" s="9" t="b">
        <f>AND(ISBLANK(K4516),ISBLANK(L4516))</f>
        <v>0</v>
      </c>
      <c r="L4516" s="9">
        <v>1</v>
      </c>
      <c r="M4516" s="15" t="b">
        <f>AND(ISBLANK(N4516),ISBLANK(O4516),ISBLANK(P4516))</f>
        <v>0</v>
      </c>
      <c r="O4516" s="15">
        <v>1</v>
      </c>
      <c r="Q4516">
        <v>1</v>
      </c>
      <c r="R4516" s="18" t="b">
        <f>AND(ISBLANK(S4516),ISBLANK(T4516))</f>
        <v>0</v>
      </c>
      <c r="S4516" s="20">
        <v>1</v>
      </c>
      <c r="U4516" s="15" t="b">
        <f>AND(ISBLANK(V4516),ISBLANK(W4516),ISBLANK(X4516))</f>
        <v>0</v>
      </c>
      <c r="V4516" s="16">
        <v>1</v>
      </c>
      <c r="Y4516" s="13">
        <v>0.84</v>
      </c>
      <c r="AA4516" s="3">
        <v>42552</v>
      </c>
      <c r="AB4516" s="24" t="str">
        <f>IF(ISERR(MONTH(AA4516)),TRIM(SUBSTITUTE(AA4516,(RIGHT(TRIM(AA4516),4)),"")),TEXT(AA4516,"mmmm"))</f>
        <v>July</v>
      </c>
      <c r="AC4516" s="24">
        <f>IF(ISERR(YEAR(AA4516)),VALUE(RIGHT(TRIM(AA4516),4)),YEAR(AA4516))</f>
        <v>2016</v>
      </c>
      <c r="AD4516" t="s">
        <v>458</v>
      </c>
      <c r="AE4516" t="b">
        <f>VLOOKUP(AA4516,duplicates!A:C,3,FALSE)</f>
        <v>1</v>
      </c>
      <c r="AF4516" t="b">
        <f t="shared" si="66"/>
        <v>0</v>
      </c>
      <c r="AG4516" s="23" t="b">
        <v>0</v>
      </c>
    </row>
    <row r="4517" spans="1:33" x14ac:dyDescent="0.2">
      <c r="A4517" t="s">
        <v>441</v>
      </c>
      <c r="B4517">
        <v>2511</v>
      </c>
      <c r="C4517" t="s">
        <v>79</v>
      </c>
      <c r="D4517" t="s">
        <v>80</v>
      </c>
      <c r="E4517" s="4" t="str">
        <f>IF(ISBLANK(G4517),H4517,G4517)</f>
        <v>NIL RETURN</v>
      </c>
      <c r="F4517" s="9" t="b">
        <f>AND(ISBLANK(G4517),ISBLANK(H4517))</f>
        <v>0</v>
      </c>
      <c r="H4517" s="9" t="s">
        <v>317</v>
      </c>
      <c r="I4517" t="s">
        <v>317</v>
      </c>
      <c r="J4517" s="9" t="b">
        <f>AND(ISBLANK(K4517),ISBLANK(L4517))</f>
        <v>0</v>
      </c>
      <c r="L4517" s="9" t="s">
        <v>317</v>
      </c>
      <c r="M4517" s="15" t="b">
        <f>AND(ISBLANK(N4517),ISBLANK(O4517),ISBLANK(P4517))</f>
        <v>0</v>
      </c>
      <c r="O4517" s="15" t="s">
        <v>317</v>
      </c>
      <c r="Q4517" t="s">
        <v>317</v>
      </c>
      <c r="R4517" s="18" t="b">
        <f>AND(ISBLANK(S4517),ISBLANK(T4517))</f>
        <v>0</v>
      </c>
      <c r="S4517" s="18" t="s">
        <v>27</v>
      </c>
      <c r="U4517" s="15" t="b">
        <f>AND(ISBLANK(V4517),ISBLANK(W4517),ISBLANK(X4517))</f>
        <v>0</v>
      </c>
      <c r="V4517" s="15" t="s">
        <v>27</v>
      </c>
      <c r="Y4517" s="12" t="s">
        <v>27</v>
      </c>
      <c r="AA4517" s="3">
        <v>42552</v>
      </c>
      <c r="AB4517" s="24" t="str">
        <f>IF(ISERR(MONTH(AA4517)),TRIM(SUBSTITUTE(AA4517,(RIGHT(TRIM(AA4517),4)),"")),TEXT(AA4517,"mmmm"))</f>
        <v>July</v>
      </c>
      <c r="AC4517" s="24">
        <f>IF(ISERR(YEAR(AA4517)),VALUE(RIGHT(TRIM(AA4517),4)),YEAR(AA4517))</f>
        <v>2016</v>
      </c>
      <c r="AD4517" t="s">
        <v>458</v>
      </c>
      <c r="AE4517" t="b">
        <f>VLOOKUP(AA4517,duplicates!A:C,3,FALSE)</f>
        <v>1</v>
      </c>
      <c r="AF4517" t="b">
        <f t="shared" si="66"/>
        <v>0</v>
      </c>
      <c r="AG4517" s="23" t="b">
        <v>0</v>
      </c>
    </row>
    <row r="4518" spans="1:33" x14ac:dyDescent="0.2">
      <c r="A4518" t="s">
        <v>441</v>
      </c>
      <c r="B4518">
        <v>2594</v>
      </c>
      <c r="C4518" t="s">
        <v>373</v>
      </c>
      <c r="D4518" t="s">
        <v>374</v>
      </c>
      <c r="E4518" s="4">
        <f>IF(ISBLANK(G4518),H4518,G4518)</f>
        <v>120</v>
      </c>
      <c r="F4518" s="9" t="b">
        <f>AND(ISBLANK(G4518),ISBLANK(H4518))</f>
        <v>0</v>
      </c>
      <c r="H4518" s="9">
        <v>120</v>
      </c>
      <c r="I4518">
        <v>546</v>
      </c>
      <c r="J4518" s="9" t="b">
        <f>AND(ISBLANK(K4518),ISBLANK(L4518))</f>
        <v>0</v>
      </c>
      <c r="L4518" s="9">
        <v>120</v>
      </c>
      <c r="M4518" s="15" t="b">
        <f>AND(ISBLANK(N4518),ISBLANK(O4518),ISBLANK(P4518))</f>
        <v>0</v>
      </c>
      <c r="O4518" s="15">
        <v>15</v>
      </c>
      <c r="Q4518">
        <v>15</v>
      </c>
      <c r="R4518" s="18" t="b">
        <f>AND(ISBLANK(S4518),ISBLANK(T4518))</f>
        <v>0</v>
      </c>
      <c r="S4518" s="20">
        <v>1</v>
      </c>
      <c r="U4518" s="15" t="b">
        <f>AND(ISBLANK(V4518),ISBLANK(W4518),ISBLANK(X4518))</f>
        <v>0</v>
      </c>
      <c r="V4518" s="16">
        <v>1</v>
      </c>
      <c r="Y4518" s="13">
        <v>0.98</v>
      </c>
      <c r="AA4518" s="3">
        <v>42552</v>
      </c>
      <c r="AB4518" s="24" t="str">
        <f>IF(ISERR(MONTH(AA4518)),TRIM(SUBSTITUTE(AA4518,(RIGHT(TRIM(AA4518),4)),"")),TEXT(AA4518,"mmmm"))</f>
        <v>July</v>
      </c>
      <c r="AC4518" s="24">
        <f>IF(ISERR(YEAR(AA4518)),VALUE(RIGHT(TRIM(AA4518),4)),YEAR(AA4518))</f>
        <v>2016</v>
      </c>
      <c r="AD4518" t="s">
        <v>458</v>
      </c>
      <c r="AE4518" t="b">
        <f>VLOOKUP(AA4518,duplicates!A:C,3,FALSE)</f>
        <v>1</v>
      </c>
      <c r="AF4518" t="b">
        <f t="shared" si="66"/>
        <v>0</v>
      </c>
      <c r="AG4518" s="23" t="b">
        <v>0</v>
      </c>
    </row>
    <row r="4519" spans="1:33" x14ac:dyDescent="0.2">
      <c r="A4519" t="s">
        <v>441</v>
      </c>
      <c r="B4519">
        <v>2512</v>
      </c>
      <c r="C4519" t="s">
        <v>53</v>
      </c>
      <c r="D4519" t="s">
        <v>54</v>
      </c>
      <c r="E4519" s="4">
        <f>IF(ISBLANK(G4519),H4519,G4519)</f>
        <v>45</v>
      </c>
      <c r="F4519" s="9" t="b">
        <f>AND(ISBLANK(G4519),ISBLANK(H4519))</f>
        <v>0</v>
      </c>
      <c r="H4519" s="9">
        <v>45</v>
      </c>
      <c r="I4519">
        <v>430</v>
      </c>
      <c r="J4519" s="9" t="b">
        <f>AND(ISBLANK(K4519),ISBLANK(L4519))</f>
        <v>0</v>
      </c>
      <c r="L4519" s="9">
        <v>43</v>
      </c>
      <c r="M4519" s="15" t="b">
        <f>AND(ISBLANK(N4519),ISBLANK(O4519),ISBLANK(P4519))</f>
        <v>0</v>
      </c>
      <c r="O4519" s="15">
        <v>32</v>
      </c>
      <c r="Q4519">
        <v>25</v>
      </c>
      <c r="R4519" s="18" t="b">
        <f>AND(ISBLANK(S4519),ISBLANK(T4519))</f>
        <v>0</v>
      </c>
      <c r="S4519" s="20">
        <v>0.78</v>
      </c>
      <c r="U4519" s="15" t="b">
        <f>AND(ISBLANK(V4519),ISBLANK(W4519),ISBLANK(X4519))</f>
        <v>0</v>
      </c>
      <c r="V4519" s="16">
        <v>0.96</v>
      </c>
      <c r="Y4519" s="13">
        <v>0.89</v>
      </c>
      <c r="AA4519" s="3">
        <v>42552</v>
      </c>
      <c r="AB4519" s="24" t="str">
        <f>IF(ISERR(MONTH(AA4519)),TRIM(SUBSTITUTE(AA4519,(RIGHT(TRIM(AA4519),4)),"")),TEXT(AA4519,"mmmm"))</f>
        <v>July</v>
      </c>
      <c r="AC4519" s="24">
        <f>IF(ISERR(YEAR(AA4519)),VALUE(RIGHT(TRIM(AA4519),4)),YEAR(AA4519))</f>
        <v>2016</v>
      </c>
      <c r="AD4519" t="s">
        <v>458</v>
      </c>
      <c r="AE4519" t="b">
        <f>VLOOKUP(AA4519,duplicates!A:C,3,FALSE)</f>
        <v>1</v>
      </c>
      <c r="AF4519" t="b">
        <f t="shared" si="66"/>
        <v>0</v>
      </c>
      <c r="AG4519" s="23" t="b">
        <v>0</v>
      </c>
    </row>
    <row r="4520" spans="1:33" x14ac:dyDescent="0.2">
      <c r="A4520" t="s">
        <v>441</v>
      </c>
      <c r="B4520">
        <v>2595</v>
      </c>
      <c r="C4520" t="s">
        <v>283</v>
      </c>
      <c r="D4520" t="s">
        <v>284</v>
      </c>
      <c r="E4520" s="4">
        <f>IF(ISBLANK(G4520),H4520,G4520)</f>
        <v>69</v>
      </c>
      <c r="F4520" s="9" t="b">
        <f>AND(ISBLANK(G4520),ISBLANK(H4520))</f>
        <v>0</v>
      </c>
      <c r="H4520" s="9">
        <v>69</v>
      </c>
      <c r="I4520">
        <v>516</v>
      </c>
      <c r="J4520" s="9" t="b">
        <f>AND(ISBLANK(K4520),ISBLANK(L4520))</f>
        <v>0</v>
      </c>
      <c r="L4520" s="9">
        <v>69</v>
      </c>
      <c r="M4520" s="15" t="b">
        <f>AND(ISBLANK(N4520),ISBLANK(O4520),ISBLANK(P4520))</f>
        <v>0</v>
      </c>
      <c r="O4520" s="15">
        <v>41</v>
      </c>
      <c r="Q4520">
        <v>40</v>
      </c>
      <c r="R4520" s="18" t="b">
        <f>AND(ISBLANK(S4520),ISBLANK(T4520))</f>
        <v>0</v>
      </c>
      <c r="S4520" s="20">
        <v>0.98</v>
      </c>
      <c r="U4520" s="15" t="b">
        <f>AND(ISBLANK(V4520),ISBLANK(W4520),ISBLANK(X4520))</f>
        <v>0</v>
      </c>
      <c r="V4520" s="16">
        <v>1</v>
      </c>
      <c r="Y4520" s="13">
        <v>0.99</v>
      </c>
      <c r="AA4520" s="3">
        <v>42552</v>
      </c>
      <c r="AB4520" s="24" t="str">
        <f>IF(ISERR(MONTH(AA4520)),TRIM(SUBSTITUTE(AA4520,(RIGHT(TRIM(AA4520),4)),"")),TEXT(AA4520,"mmmm"))</f>
        <v>July</v>
      </c>
      <c r="AC4520" s="24">
        <f>IF(ISERR(YEAR(AA4520)),VALUE(RIGHT(TRIM(AA4520),4)),YEAR(AA4520))</f>
        <v>2016</v>
      </c>
      <c r="AD4520" t="s">
        <v>458</v>
      </c>
      <c r="AE4520" t="b">
        <f>VLOOKUP(AA4520,duplicates!A:C,3,FALSE)</f>
        <v>1</v>
      </c>
      <c r="AF4520" t="b">
        <f t="shared" si="66"/>
        <v>0</v>
      </c>
      <c r="AG4520" s="23" t="b">
        <v>0</v>
      </c>
    </row>
    <row r="4521" spans="1:33" x14ac:dyDescent="0.2">
      <c r="A4521" t="s">
        <v>441</v>
      </c>
      <c r="B4521">
        <v>2513</v>
      </c>
      <c r="C4521" t="s">
        <v>147</v>
      </c>
      <c r="D4521" t="s">
        <v>148</v>
      </c>
      <c r="E4521" s="4">
        <f>IF(ISBLANK(G4521),H4521,G4521)</f>
        <v>31</v>
      </c>
      <c r="F4521" s="9" t="b">
        <f>AND(ISBLANK(G4521),ISBLANK(H4521))</f>
        <v>0</v>
      </c>
      <c r="H4521" s="9">
        <v>31</v>
      </c>
      <c r="I4521">
        <v>323</v>
      </c>
      <c r="J4521" s="9" t="b">
        <f>AND(ISBLANK(K4521),ISBLANK(L4521))</f>
        <v>0</v>
      </c>
      <c r="L4521" s="9">
        <v>31</v>
      </c>
      <c r="M4521" s="15" t="b">
        <f>AND(ISBLANK(N4521),ISBLANK(O4521),ISBLANK(P4521))</f>
        <v>0</v>
      </c>
      <c r="O4521" s="15">
        <v>31</v>
      </c>
      <c r="Q4521">
        <v>29</v>
      </c>
      <c r="R4521" s="18" t="b">
        <f>AND(ISBLANK(S4521),ISBLANK(T4521))</f>
        <v>0</v>
      </c>
      <c r="S4521" s="20">
        <v>0.94</v>
      </c>
      <c r="U4521" s="15" t="b">
        <f>AND(ISBLANK(V4521),ISBLANK(W4521),ISBLANK(X4521))</f>
        <v>0</v>
      </c>
      <c r="V4521" s="16">
        <v>1</v>
      </c>
      <c r="Y4521" s="13">
        <v>0.96</v>
      </c>
      <c r="AA4521" s="3">
        <v>42552</v>
      </c>
      <c r="AB4521" s="24" t="str">
        <f>IF(ISERR(MONTH(AA4521)),TRIM(SUBSTITUTE(AA4521,(RIGHT(TRIM(AA4521),4)),"")),TEXT(AA4521,"mmmm"))</f>
        <v>July</v>
      </c>
      <c r="AC4521" s="24">
        <f>IF(ISERR(YEAR(AA4521)),VALUE(RIGHT(TRIM(AA4521),4)),YEAR(AA4521))</f>
        <v>2016</v>
      </c>
      <c r="AD4521" t="s">
        <v>458</v>
      </c>
      <c r="AE4521" t="b">
        <f>VLOOKUP(AA4521,duplicates!A:C,3,FALSE)</f>
        <v>1</v>
      </c>
      <c r="AF4521" t="b">
        <f t="shared" si="66"/>
        <v>0</v>
      </c>
      <c r="AG4521" s="23" t="b">
        <v>0</v>
      </c>
    </row>
    <row r="4522" spans="1:33" x14ac:dyDescent="0.2">
      <c r="A4522" t="s">
        <v>441</v>
      </c>
      <c r="B4522">
        <v>2514</v>
      </c>
      <c r="C4522" t="s">
        <v>49</v>
      </c>
      <c r="D4522" t="s">
        <v>50</v>
      </c>
      <c r="E4522" s="4">
        <f>IF(ISBLANK(G4522),H4522,G4522)</f>
        <v>9</v>
      </c>
      <c r="F4522" s="9" t="b">
        <f>AND(ISBLANK(G4522),ISBLANK(H4522))</f>
        <v>0</v>
      </c>
      <c r="H4522" s="9">
        <v>9</v>
      </c>
      <c r="I4522">
        <v>169</v>
      </c>
      <c r="J4522" s="9" t="b">
        <f>AND(ISBLANK(K4522),ISBLANK(L4522))</f>
        <v>0</v>
      </c>
      <c r="L4522" s="9">
        <v>9</v>
      </c>
      <c r="M4522" s="15" t="b">
        <f>AND(ISBLANK(N4522),ISBLANK(O4522),ISBLANK(P4522))</f>
        <v>0</v>
      </c>
      <c r="O4522" s="15">
        <v>9</v>
      </c>
      <c r="Q4522">
        <v>9</v>
      </c>
      <c r="R4522" s="18" t="b">
        <f>AND(ISBLANK(S4522),ISBLANK(T4522))</f>
        <v>0</v>
      </c>
      <c r="S4522" s="20">
        <v>1</v>
      </c>
      <c r="U4522" s="15" t="b">
        <f>AND(ISBLANK(V4522),ISBLANK(W4522),ISBLANK(X4522))</f>
        <v>0</v>
      </c>
      <c r="V4522" s="16">
        <v>1</v>
      </c>
      <c r="Y4522" s="13">
        <v>0.96</v>
      </c>
      <c r="AA4522" s="3">
        <v>42552</v>
      </c>
      <c r="AB4522" s="24" t="str">
        <f>IF(ISERR(MONTH(AA4522)),TRIM(SUBSTITUTE(AA4522,(RIGHT(TRIM(AA4522),4)),"")),TEXT(AA4522,"mmmm"))</f>
        <v>July</v>
      </c>
      <c r="AC4522" s="24">
        <f>IF(ISERR(YEAR(AA4522)),VALUE(RIGHT(TRIM(AA4522),4)),YEAR(AA4522))</f>
        <v>2016</v>
      </c>
      <c r="AD4522" t="s">
        <v>458</v>
      </c>
      <c r="AE4522" t="b">
        <f>VLOOKUP(AA4522,duplicates!A:C,3,FALSE)</f>
        <v>1</v>
      </c>
      <c r="AF4522" t="b">
        <f t="shared" si="66"/>
        <v>0</v>
      </c>
      <c r="AG4522" s="23" t="b">
        <v>0</v>
      </c>
    </row>
    <row r="4523" spans="1:33" x14ac:dyDescent="0.2">
      <c r="A4523" t="s">
        <v>441</v>
      </c>
      <c r="B4523">
        <v>2596</v>
      </c>
      <c r="C4523" t="s">
        <v>255</v>
      </c>
      <c r="D4523" t="s">
        <v>256</v>
      </c>
      <c r="E4523" s="4">
        <f>IF(ISBLANK(G4523),H4523,G4523)</f>
        <v>49</v>
      </c>
      <c r="F4523" s="9" t="b">
        <f>AND(ISBLANK(G4523),ISBLANK(H4523))</f>
        <v>0</v>
      </c>
      <c r="H4523" s="9">
        <v>49</v>
      </c>
      <c r="I4523">
        <v>421</v>
      </c>
      <c r="J4523" s="9" t="b">
        <f>AND(ISBLANK(K4523),ISBLANK(L4523))</f>
        <v>0</v>
      </c>
      <c r="L4523" s="9">
        <v>26</v>
      </c>
      <c r="M4523" s="15" t="b">
        <f>AND(ISBLANK(N4523),ISBLANK(O4523),ISBLANK(P4523))</f>
        <v>0</v>
      </c>
      <c r="O4523" s="15">
        <v>48</v>
      </c>
      <c r="Q4523">
        <v>24</v>
      </c>
      <c r="R4523" s="18" t="b">
        <f>AND(ISBLANK(S4523),ISBLANK(T4523))</f>
        <v>0</v>
      </c>
      <c r="S4523" s="20">
        <v>0.5</v>
      </c>
      <c r="U4523" s="15" t="b">
        <f>AND(ISBLANK(V4523),ISBLANK(W4523),ISBLANK(X4523))</f>
        <v>0</v>
      </c>
      <c r="V4523" s="16">
        <v>0.53</v>
      </c>
      <c r="Y4523" s="13">
        <v>0.9</v>
      </c>
      <c r="AA4523" s="3">
        <v>42552</v>
      </c>
      <c r="AB4523" s="24" t="str">
        <f>IF(ISERR(MONTH(AA4523)),TRIM(SUBSTITUTE(AA4523,(RIGHT(TRIM(AA4523),4)),"")),TEXT(AA4523,"mmmm"))</f>
        <v>July</v>
      </c>
      <c r="AC4523" s="24">
        <f>IF(ISERR(YEAR(AA4523)),VALUE(RIGHT(TRIM(AA4523),4)),YEAR(AA4523))</f>
        <v>2016</v>
      </c>
      <c r="AD4523" t="s">
        <v>458</v>
      </c>
      <c r="AE4523" t="b">
        <f>VLOOKUP(AA4523,duplicates!A:C,3,FALSE)</f>
        <v>1</v>
      </c>
      <c r="AF4523" t="b">
        <f t="shared" si="66"/>
        <v>0</v>
      </c>
      <c r="AG4523" s="23" t="b">
        <v>0</v>
      </c>
    </row>
    <row r="4524" spans="1:33" x14ac:dyDescent="0.2">
      <c r="A4524" t="s">
        <v>441</v>
      </c>
      <c r="B4524">
        <v>2597</v>
      </c>
      <c r="C4524" t="s">
        <v>357</v>
      </c>
      <c r="D4524" t="s">
        <v>358</v>
      </c>
      <c r="E4524" s="4">
        <f>IF(ISBLANK(G4524),H4524,G4524)</f>
        <v>47</v>
      </c>
      <c r="F4524" s="9" t="b">
        <f>AND(ISBLANK(G4524),ISBLANK(H4524))</f>
        <v>0</v>
      </c>
      <c r="H4524" s="9">
        <v>47</v>
      </c>
      <c r="I4524">
        <v>300</v>
      </c>
      <c r="J4524" s="9" t="b">
        <f>AND(ISBLANK(K4524),ISBLANK(L4524))</f>
        <v>0</v>
      </c>
      <c r="L4524" s="9">
        <v>47</v>
      </c>
      <c r="M4524" s="15" t="b">
        <f>AND(ISBLANK(N4524),ISBLANK(O4524),ISBLANK(P4524))</f>
        <v>0</v>
      </c>
      <c r="O4524" s="15">
        <v>41</v>
      </c>
      <c r="Q4524">
        <v>40</v>
      </c>
      <c r="R4524" s="18" t="b">
        <f>AND(ISBLANK(S4524),ISBLANK(T4524))</f>
        <v>0</v>
      </c>
      <c r="S4524" s="20">
        <v>0.98</v>
      </c>
      <c r="U4524" s="15" t="b">
        <f>AND(ISBLANK(V4524),ISBLANK(W4524),ISBLANK(X4524))</f>
        <v>0</v>
      </c>
      <c r="V4524" s="16">
        <v>1</v>
      </c>
      <c r="Y4524" s="13">
        <v>0.97</v>
      </c>
      <c r="AA4524" s="3">
        <v>42552</v>
      </c>
      <c r="AB4524" s="24" t="str">
        <f>IF(ISERR(MONTH(AA4524)),TRIM(SUBSTITUTE(AA4524,(RIGHT(TRIM(AA4524),4)),"")),TEXT(AA4524,"mmmm"))</f>
        <v>July</v>
      </c>
      <c r="AC4524" s="24">
        <f>IF(ISERR(YEAR(AA4524)),VALUE(RIGHT(TRIM(AA4524),4)),YEAR(AA4524))</f>
        <v>2016</v>
      </c>
      <c r="AD4524" t="s">
        <v>458</v>
      </c>
      <c r="AE4524" t="b">
        <f>VLOOKUP(AA4524,duplicates!A:C,3,FALSE)</f>
        <v>1</v>
      </c>
      <c r="AF4524" t="b">
        <f t="shared" si="66"/>
        <v>0</v>
      </c>
      <c r="AG4524" s="23" t="b">
        <v>0</v>
      </c>
    </row>
    <row r="4525" spans="1:33" x14ac:dyDescent="0.2">
      <c r="A4525" t="s">
        <v>441</v>
      </c>
      <c r="B4525">
        <v>2515</v>
      </c>
      <c r="C4525" t="s">
        <v>65</v>
      </c>
      <c r="D4525" t="s">
        <v>66</v>
      </c>
      <c r="E4525" s="4">
        <f>IF(ISBLANK(G4525),H4525,G4525)</f>
        <v>77</v>
      </c>
      <c r="F4525" s="9" t="b">
        <f>AND(ISBLANK(G4525),ISBLANK(H4525))</f>
        <v>0</v>
      </c>
      <c r="H4525" s="9">
        <v>77</v>
      </c>
      <c r="I4525">
        <v>237</v>
      </c>
      <c r="J4525" s="9" t="b">
        <f>AND(ISBLANK(K4525),ISBLANK(L4525))</f>
        <v>0</v>
      </c>
      <c r="L4525" s="9">
        <v>77</v>
      </c>
      <c r="M4525" s="15" t="b">
        <f>AND(ISBLANK(N4525),ISBLANK(O4525),ISBLANK(P4525))</f>
        <v>0</v>
      </c>
      <c r="O4525" s="15">
        <v>20</v>
      </c>
      <c r="Q4525">
        <v>19</v>
      </c>
      <c r="R4525" s="18" t="b">
        <f>AND(ISBLANK(S4525),ISBLANK(T4525))</f>
        <v>0</v>
      </c>
      <c r="S4525" s="20">
        <v>0.95</v>
      </c>
      <c r="U4525" s="15" t="b">
        <f>AND(ISBLANK(V4525),ISBLANK(W4525),ISBLANK(X4525))</f>
        <v>0</v>
      </c>
      <c r="V4525" s="16">
        <v>1</v>
      </c>
      <c r="Y4525" s="13">
        <v>0.97</v>
      </c>
      <c r="AA4525" s="3">
        <v>42552</v>
      </c>
      <c r="AB4525" s="24" t="str">
        <f>IF(ISERR(MONTH(AA4525)),TRIM(SUBSTITUTE(AA4525,(RIGHT(TRIM(AA4525),4)),"")),TEXT(AA4525,"mmmm"))</f>
        <v>July</v>
      </c>
      <c r="AC4525" s="24">
        <f>IF(ISERR(YEAR(AA4525)),VALUE(RIGHT(TRIM(AA4525),4)),YEAR(AA4525))</f>
        <v>2016</v>
      </c>
      <c r="AD4525" t="s">
        <v>458</v>
      </c>
      <c r="AE4525" t="b">
        <f>VLOOKUP(AA4525,duplicates!A:C,3,FALSE)</f>
        <v>1</v>
      </c>
      <c r="AF4525" t="b">
        <f t="shared" si="66"/>
        <v>0</v>
      </c>
      <c r="AG4525" s="23" t="b">
        <v>0</v>
      </c>
    </row>
    <row r="4526" spans="1:33" x14ac:dyDescent="0.2">
      <c r="A4526" t="s">
        <v>441</v>
      </c>
      <c r="B4526">
        <v>2516</v>
      </c>
      <c r="C4526" t="s">
        <v>352</v>
      </c>
      <c r="D4526" t="s">
        <v>353</v>
      </c>
      <c r="E4526" s="4" t="str">
        <f>IF(ISBLANK(G4526),H4526,G4526)</f>
        <v>NIL RETURN</v>
      </c>
      <c r="F4526" s="9" t="b">
        <f>AND(ISBLANK(G4526),ISBLANK(H4526))</f>
        <v>0</v>
      </c>
      <c r="H4526" s="9" t="s">
        <v>317</v>
      </c>
      <c r="I4526" t="s">
        <v>317</v>
      </c>
      <c r="J4526" s="9" t="b">
        <f>AND(ISBLANK(K4526),ISBLANK(L4526))</f>
        <v>0</v>
      </c>
      <c r="L4526" s="9" t="s">
        <v>317</v>
      </c>
      <c r="M4526" s="15" t="b">
        <f>AND(ISBLANK(N4526),ISBLANK(O4526),ISBLANK(P4526))</f>
        <v>0</v>
      </c>
      <c r="O4526" s="15" t="s">
        <v>317</v>
      </c>
      <c r="Q4526" t="s">
        <v>317</v>
      </c>
      <c r="R4526" s="18" t="b">
        <f>AND(ISBLANK(S4526),ISBLANK(T4526))</f>
        <v>0</v>
      </c>
      <c r="S4526" s="18" t="s">
        <v>27</v>
      </c>
      <c r="U4526" s="15" t="b">
        <f>AND(ISBLANK(V4526),ISBLANK(W4526),ISBLANK(X4526))</f>
        <v>0</v>
      </c>
      <c r="V4526" s="15" t="s">
        <v>27</v>
      </c>
      <c r="Y4526" s="12" t="s">
        <v>27</v>
      </c>
      <c r="AA4526" s="3">
        <v>42552</v>
      </c>
      <c r="AB4526" s="24" t="str">
        <f>IF(ISERR(MONTH(AA4526)),TRIM(SUBSTITUTE(AA4526,(RIGHT(TRIM(AA4526),4)),"")),TEXT(AA4526,"mmmm"))</f>
        <v>July</v>
      </c>
      <c r="AC4526" s="24">
        <f>IF(ISERR(YEAR(AA4526)),VALUE(RIGHT(TRIM(AA4526),4)),YEAR(AA4526))</f>
        <v>2016</v>
      </c>
      <c r="AD4526" t="s">
        <v>458</v>
      </c>
      <c r="AE4526" t="b">
        <f>VLOOKUP(AA4526,duplicates!A:C,3,FALSE)</f>
        <v>1</v>
      </c>
      <c r="AF4526" t="b">
        <f t="shared" si="66"/>
        <v>0</v>
      </c>
      <c r="AG4526" s="23" t="b">
        <v>0</v>
      </c>
    </row>
    <row r="4527" spans="1:33" x14ac:dyDescent="0.2">
      <c r="A4527" t="s">
        <v>441</v>
      </c>
      <c r="B4527">
        <v>2517</v>
      </c>
      <c r="C4527" t="s">
        <v>125</v>
      </c>
      <c r="D4527" t="s">
        <v>126</v>
      </c>
      <c r="E4527" s="4">
        <f>IF(ISBLANK(G4527),H4527,G4527)</f>
        <v>50</v>
      </c>
      <c r="F4527" s="9" t="b">
        <f>AND(ISBLANK(G4527),ISBLANK(H4527))</f>
        <v>0</v>
      </c>
      <c r="H4527" s="9">
        <v>50</v>
      </c>
      <c r="I4527">
        <v>651</v>
      </c>
      <c r="J4527" s="9" t="b">
        <f>AND(ISBLANK(K4527),ISBLANK(L4527))</f>
        <v>0</v>
      </c>
      <c r="L4527" s="9">
        <v>47</v>
      </c>
      <c r="M4527" s="15" t="b">
        <f>AND(ISBLANK(N4527),ISBLANK(O4527),ISBLANK(P4527))</f>
        <v>0</v>
      </c>
      <c r="O4527" s="15">
        <v>47</v>
      </c>
      <c r="Q4527">
        <v>47</v>
      </c>
      <c r="R4527" s="18" t="b">
        <f>AND(ISBLANK(S4527),ISBLANK(T4527))</f>
        <v>0</v>
      </c>
      <c r="S4527" s="20">
        <v>1</v>
      </c>
      <c r="U4527" s="15" t="b">
        <f>AND(ISBLANK(V4527),ISBLANK(W4527),ISBLANK(X4527))</f>
        <v>0</v>
      </c>
      <c r="V4527" s="16">
        <v>0.94</v>
      </c>
      <c r="Y4527" s="13">
        <v>0.96</v>
      </c>
      <c r="AA4527" s="3">
        <v>42552</v>
      </c>
      <c r="AB4527" s="24" t="str">
        <f>IF(ISERR(MONTH(AA4527)),TRIM(SUBSTITUTE(AA4527,(RIGHT(TRIM(AA4527),4)),"")),TEXT(AA4527,"mmmm"))</f>
        <v>July</v>
      </c>
      <c r="AC4527" s="24">
        <f>IF(ISERR(YEAR(AA4527)),VALUE(RIGHT(TRIM(AA4527),4)),YEAR(AA4527))</f>
        <v>2016</v>
      </c>
      <c r="AD4527" t="s">
        <v>458</v>
      </c>
      <c r="AE4527" t="b">
        <f>VLOOKUP(AA4527,duplicates!A:C,3,FALSE)</f>
        <v>1</v>
      </c>
      <c r="AF4527" t="b">
        <f t="shared" si="66"/>
        <v>0</v>
      </c>
      <c r="AG4527" s="23" t="b">
        <v>0</v>
      </c>
    </row>
    <row r="4528" spans="1:33" x14ac:dyDescent="0.2">
      <c r="A4528" t="s">
        <v>441</v>
      </c>
      <c r="B4528">
        <v>2598</v>
      </c>
      <c r="C4528" t="s">
        <v>267</v>
      </c>
      <c r="D4528" t="s">
        <v>268</v>
      </c>
      <c r="E4528" s="4">
        <f>IF(ISBLANK(G4528),H4528,G4528)</f>
        <v>26</v>
      </c>
      <c r="F4528" s="9" t="b">
        <f>AND(ISBLANK(G4528),ISBLANK(H4528))</f>
        <v>0</v>
      </c>
      <c r="H4528" s="9">
        <v>26</v>
      </c>
      <c r="I4528">
        <v>651</v>
      </c>
      <c r="J4528" s="9" t="b">
        <f>AND(ISBLANK(K4528),ISBLANK(L4528))</f>
        <v>0</v>
      </c>
      <c r="L4528" s="9">
        <v>24</v>
      </c>
      <c r="M4528" s="15" t="b">
        <f>AND(ISBLANK(N4528),ISBLANK(O4528),ISBLANK(P4528))</f>
        <v>0</v>
      </c>
      <c r="O4528" s="15">
        <v>25</v>
      </c>
      <c r="Q4528">
        <v>22</v>
      </c>
      <c r="R4528" s="18" t="b">
        <f>AND(ISBLANK(S4528),ISBLANK(T4528))</f>
        <v>0</v>
      </c>
      <c r="S4528" s="20">
        <v>0.88</v>
      </c>
      <c r="U4528" s="15" t="b">
        <f>AND(ISBLANK(V4528),ISBLANK(W4528),ISBLANK(X4528))</f>
        <v>0</v>
      </c>
      <c r="V4528" s="16">
        <v>0.92</v>
      </c>
      <c r="Y4528" s="13">
        <v>0.96</v>
      </c>
      <c r="AA4528" s="3">
        <v>42552</v>
      </c>
      <c r="AB4528" s="24" t="str">
        <f>IF(ISERR(MONTH(AA4528)),TRIM(SUBSTITUTE(AA4528,(RIGHT(TRIM(AA4528),4)),"")),TEXT(AA4528,"mmmm"))</f>
        <v>July</v>
      </c>
      <c r="AC4528" s="24">
        <f>IF(ISERR(YEAR(AA4528)),VALUE(RIGHT(TRIM(AA4528),4)),YEAR(AA4528))</f>
        <v>2016</v>
      </c>
      <c r="AD4528" t="s">
        <v>458</v>
      </c>
      <c r="AE4528" t="b">
        <f>VLOOKUP(AA4528,duplicates!A:C,3,FALSE)</f>
        <v>1</v>
      </c>
      <c r="AF4528" t="b">
        <f t="shared" si="66"/>
        <v>0</v>
      </c>
      <c r="AG4528" s="23" t="b">
        <v>0</v>
      </c>
    </row>
    <row r="4529" spans="1:33" x14ac:dyDescent="0.2">
      <c r="A4529" t="s">
        <v>441</v>
      </c>
      <c r="B4529">
        <v>2599</v>
      </c>
      <c r="C4529" t="s">
        <v>337</v>
      </c>
      <c r="D4529" t="s">
        <v>338</v>
      </c>
      <c r="E4529" s="4">
        <f>IF(ISBLANK(G4529),H4529,G4529)</f>
        <v>261</v>
      </c>
      <c r="F4529" s="9" t="b">
        <f>AND(ISBLANK(G4529),ISBLANK(H4529))</f>
        <v>0</v>
      </c>
      <c r="H4529" s="9">
        <v>261</v>
      </c>
      <c r="I4529">
        <v>452</v>
      </c>
      <c r="J4529" s="9" t="b">
        <f>AND(ISBLANK(K4529),ISBLANK(L4529))</f>
        <v>0</v>
      </c>
      <c r="L4529" s="9">
        <v>142</v>
      </c>
      <c r="M4529" s="15" t="b">
        <f>AND(ISBLANK(N4529),ISBLANK(O4529),ISBLANK(P4529))</f>
        <v>0</v>
      </c>
      <c r="O4529" s="15">
        <v>5</v>
      </c>
      <c r="Q4529">
        <v>0</v>
      </c>
      <c r="R4529" s="18" t="b">
        <f>AND(ISBLANK(S4529),ISBLANK(T4529))</f>
        <v>0</v>
      </c>
      <c r="S4529" s="20">
        <v>0</v>
      </c>
      <c r="U4529" s="15" t="b">
        <f>AND(ISBLANK(V4529),ISBLANK(W4529),ISBLANK(X4529))</f>
        <v>0</v>
      </c>
      <c r="V4529" s="16">
        <v>0.54</v>
      </c>
      <c r="Y4529" s="13">
        <v>0.64</v>
      </c>
      <c r="AA4529" s="3">
        <v>42552</v>
      </c>
      <c r="AB4529" s="24" t="str">
        <f>IF(ISERR(MONTH(AA4529)),TRIM(SUBSTITUTE(AA4529,(RIGHT(TRIM(AA4529),4)),"")),TEXT(AA4529,"mmmm"))</f>
        <v>July</v>
      </c>
      <c r="AC4529" s="24">
        <f>IF(ISERR(YEAR(AA4529)),VALUE(RIGHT(TRIM(AA4529),4)),YEAR(AA4529))</f>
        <v>2016</v>
      </c>
      <c r="AD4529" t="s">
        <v>458</v>
      </c>
      <c r="AE4529" t="b">
        <f>VLOOKUP(AA4529,duplicates!A:C,3,FALSE)</f>
        <v>1</v>
      </c>
      <c r="AF4529" t="b">
        <f t="shared" si="66"/>
        <v>0</v>
      </c>
      <c r="AG4529" s="23" t="b">
        <v>0</v>
      </c>
    </row>
    <row r="4530" spans="1:33" x14ac:dyDescent="0.2">
      <c r="A4530" t="s">
        <v>441</v>
      </c>
      <c r="B4530">
        <v>2600</v>
      </c>
      <c r="C4530" t="s">
        <v>209</v>
      </c>
      <c r="D4530" t="s">
        <v>210</v>
      </c>
      <c r="E4530" s="4">
        <f>IF(ISBLANK(G4530),H4530,G4530)</f>
        <v>350</v>
      </c>
      <c r="F4530" s="9" t="b">
        <f>AND(ISBLANK(G4530),ISBLANK(H4530))</f>
        <v>0</v>
      </c>
      <c r="H4530" s="9">
        <v>350</v>
      </c>
      <c r="I4530">
        <v>680</v>
      </c>
      <c r="J4530" s="9" t="b">
        <f>AND(ISBLANK(K4530),ISBLANK(L4530))</f>
        <v>0</v>
      </c>
      <c r="L4530" s="9">
        <v>325</v>
      </c>
      <c r="M4530" s="15" t="b">
        <f>AND(ISBLANK(N4530),ISBLANK(O4530),ISBLANK(P4530))</f>
        <v>0</v>
      </c>
      <c r="O4530" s="15">
        <v>0</v>
      </c>
      <c r="Q4530">
        <v>0</v>
      </c>
      <c r="R4530" s="18" t="b">
        <f>AND(ISBLANK(S4530),ISBLANK(T4530))</f>
        <v>0</v>
      </c>
      <c r="S4530" s="18" t="s">
        <v>27</v>
      </c>
      <c r="U4530" s="15" t="b">
        <f>AND(ISBLANK(V4530),ISBLANK(W4530),ISBLANK(X4530))</f>
        <v>0</v>
      </c>
      <c r="V4530" s="16">
        <v>0.93</v>
      </c>
      <c r="Y4530" s="13">
        <v>0.9</v>
      </c>
      <c r="AA4530" s="3">
        <v>42552</v>
      </c>
      <c r="AB4530" s="24" t="str">
        <f>IF(ISERR(MONTH(AA4530)),TRIM(SUBSTITUTE(AA4530,(RIGHT(TRIM(AA4530),4)),"")),TEXT(AA4530,"mmmm"))</f>
        <v>July</v>
      </c>
      <c r="AC4530" s="24">
        <f>IF(ISERR(YEAR(AA4530)),VALUE(RIGHT(TRIM(AA4530),4)),YEAR(AA4530))</f>
        <v>2016</v>
      </c>
      <c r="AD4530" t="s">
        <v>458</v>
      </c>
      <c r="AE4530" t="b">
        <f>VLOOKUP(AA4530,duplicates!A:C,3,FALSE)</f>
        <v>1</v>
      </c>
      <c r="AF4530" t="b">
        <f t="shared" si="66"/>
        <v>0</v>
      </c>
      <c r="AG4530" s="23" t="b">
        <v>0</v>
      </c>
    </row>
    <row r="4531" spans="1:33" x14ac:dyDescent="0.2">
      <c r="A4531" t="s">
        <v>441</v>
      </c>
      <c r="B4531">
        <v>2518</v>
      </c>
      <c r="C4531" t="s">
        <v>181</v>
      </c>
      <c r="D4531" t="s">
        <v>182</v>
      </c>
      <c r="E4531" s="4">
        <f>IF(ISBLANK(G4531),H4531,G4531)</f>
        <v>76</v>
      </c>
      <c r="F4531" s="9" t="b">
        <f>AND(ISBLANK(G4531),ISBLANK(H4531))</f>
        <v>0</v>
      </c>
      <c r="H4531" s="9">
        <v>76</v>
      </c>
      <c r="I4531">
        <v>434</v>
      </c>
      <c r="J4531" s="9" t="b">
        <f>AND(ISBLANK(K4531),ISBLANK(L4531))</f>
        <v>0</v>
      </c>
      <c r="L4531" s="9">
        <v>76</v>
      </c>
      <c r="M4531" s="15" t="b">
        <f>AND(ISBLANK(N4531),ISBLANK(O4531),ISBLANK(P4531))</f>
        <v>0</v>
      </c>
      <c r="O4531" s="15">
        <v>38</v>
      </c>
      <c r="Q4531">
        <v>38</v>
      </c>
      <c r="R4531" s="18" t="b">
        <f>AND(ISBLANK(S4531),ISBLANK(T4531))</f>
        <v>0</v>
      </c>
      <c r="S4531" s="20">
        <v>1</v>
      </c>
      <c r="U4531" s="15" t="b">
        <f>AND(ISBLANK(V4531),ISBLANK(W4531),ISBLANK(X4531))</f>
        <v>0</v>
      </c>
      <c r="V4531" s="16">
        <v>1</v>
      </c>
      <c r="Y4531" s="13">
        <v>1</v>
      </c>
      <c r="AA4531" s="3">
        <v>42552</v>
      </c>
      <c r="AB4531" s="24" t="str">
        <f>IF(ISERR(MONTH(AA4531)),TRIM(SUBSTITUTE(AA4531,(RIGHT(TRIM(AA4531),4)),"")),TEXT(AA4531,"mmmm"))</f>
        <v>July</v>
      </c>
      <c r="AC4531" s="24">
        <f>IF(ISERR(YEAR(AA4531)),VALUE(RIGHT(TRIM(AA4531),4)),YEAR(AA4531))</f>
        <v>2016</v>
      </c>
      <c r="AD4531" t="s">
        <v>458</v>
      </c>
      <c r="AE4531" t="b">
        <f>VLOOKUP(AA4531,duplicates!A:C,3,FALSE)</f>
        <v>1</v>
      </c>
      <c r="AF4531" t="b">
        <f t="shared" si="66"/>
        <v>0</v>
      </c>
      <c r="AG4531" s="23" t="b">
        <v>0</v>
      </c>
    </row>
    <row r="4532" spans="1:33" x14ac:dyDescent="0.2">
      <c r="A4532" t="s">
        <v>441</v>
      </c>
      <c r="B4532">
        <v>2601</v>
      </c>
      <c r="C4532" t="s">
        <v>251</v>
      </c>
      <c r="D4532" t="s">
        <v>252</v>
      </c>
      <c r="E4532" s="4">
        <f>IF(ISBLANK(G4532),H4532,G4532)</f>
        <v>31</v>
      </c>
      <c r="F4532" s="9" t="b">
        <f>AND(ISBLANK(G4532),ISBLANK(H4532))</f>
        <v>0</v>
      </c>
      <c r="H4532" s="9">
        <v>31</v>
      </c>
      <c r="I4532">
        <v>451</v>
      </c>
      <c r="J4532" s="9" t="b">
        <f>AND(ISBLANK(K4532),ISBLANK(L4532))</f>
        <v>0</v>
      </c>
      <c r="L4532" s="9">
        <v>31</v>
      </c>
      <c r="M4532" s="15" t="b">
        <f>AND(ISBLANK(N4532),ISBLANK(O4532),ISBLANK(P4532))</f>
        <v>0</v>
      </c>
      <c r="O4532" s="15">
        <v>11</v>
      </c>
      <c r="Q4532">
        <v>11</v>
      </c>
      <c r="R4532" s="18" t="b">
        <f>AND(ISBLANK(S4532),ISBLANK(T4532))</f>
        <v>0</v>
      </c>
      <c r="S4532" s="20">
        <v>1</v>
      </c>
      <c r="U4532" s="15" t="b">
        <f>AND(ISBLANK(V4532),ISBLANK(W4532),ISBLANK(X4532))</f>
        <v>0</v>
      </c>
      <c r="V4532" s="16">
        <v>1</v>
      </c>
      <c r="Y4532" s="13">
        <v>0.97</v>
      </c>
      <c r="AA4532" s="3">
        <v>42552</v>
      </c>
      <c r="AB4532" s="24" t="str">
        <f>IF(ISERR(MONTH(AA4532)),TRIM(SUBSTITUTE(AA4532,(RIGHT(TRIM(AA4532),4)),"")),TEXT(AA4532,"mmmm"))</f>
        <v>July</v>
      </c>
      <c r="AC4532" s="24">
        <f>IF(ISERR(YEAR(AA4532)),VALUE(RIGHT(TRIM(AA4532),4)),YEAR(AA4532))</f>
        <v>2016</v>
      </c>
      <c r="AD4532" t="s">
        <v>458</v>
      </c>
      <c r="AE4532" t="b">
        <f>VLOOKUP(AA4532,duplicates!A:C,3,FALSE)</f>
        <v>1</v>
      </c>
      <c r="AF4532" t="b">
        <f t="shared" si="66"/>
        <v>0</v>
      </c>
      <c r="AG4532" s="23" t="b">
        <v>0</v>
      </c>
    </row>
    <row r="4533" spans="1:33" x14ac:dyDescent="0.2">
      <c r="A4533" t="s">
        <v>441</v>
      </c>
      <c r="B4533">
        <v>2602</v>
      </c>
      <c r="C4533" t="s">
        <v>215</v>
      </c>
      <c r="D4533" t="s">
        <v>216</v>
      </c>
      <c r="E4533" s="4">
        <f>IF(ISBLANK(G4533),H4533,G4533)</f>
        <v>8</v>
      </c>
      <c r="F4533" s="9" t="b">
        <f>AND(ISBLANK(G4533),ISBLANK(H4533))</f>
        <v>0</v>
      </c>
      <c r="H4533" s="9">
        <v>8</v>
      </c>
      <c r="I4533">
        <v>226</v>
      </c>
      <c r="J4533" s="9" t="b">
        <f>AND(ISBLANK(K4533),ISBLANK(L4533))</f>
        <v>0</v>
      </c>
      <c r="L4533" s="9">
        <v>8</v>
      </c>
      <c r="M4533" s="15" t="b">
        <f>AND(ISBLANK(N4533),ISBLANK(O4533),ISBLANK(P4533))</f>
        <v>0</v>
      </c>
      <c r="O4533" s="15">
        <v>8</v>
      </c>
      <c r="Q4533">
        <v>8</v>
      </c>
      <c r="R4533" s="18" t="b">
        <f>AND(ISBLANK(S4533),ISBLANK(T4533))</f>
        <v>0</v>
      </c>
      <c r="S4533" s="20">
        <v>1</v>
      </c>
      <c r="U4533" s="15" t="b">
        <f>AND(ISBLANK(V4533),ISBLANK(W4533),ISBLANK(X4533))</f>
        <v>0</v>
      </c>
      <c r="V4533" s="16">
        <v>1</v>
      </c>
      <c r="Y4533" s="13">
        <v>0.73</v>
      </c>
      <c r="AA4533" s="3">
        <v>42552</v>
      </c>
      <c r="AB4533" s="24" t="str">
        <f>IF(ISERR(MONTH(AA4533)),TRIM(SUBSTITUTE(AA4533,(RIGHT(TRIM(AA4533),4)),"")),TEXT(AA4533,"mmmm"))</f>
        <v>July</v>
      </c>
      <c r="AC4533" s="24">
        <f>IF(ISERR(YEAR(AA4533)),VALUE(RIGHT(TRIM(AA4533),4)),YEAR(AA4533))</f>
        <v>2016</v>
      </c>
      <c r="AD4533" t="s">
        <v>458</v>
      </c>
      <c r="AE4533" t="b">
        <f>VLOOKUP(AA4533,duplicates!A:C,3,FALSE)</f>
        <v>1</v>
      </c>
      <c r="AF4533" t="b">
        <f t="shared" si="66"/>
        <v>0</v>
      </c>
      <c r="AG4533" s="23" t="b">
        <v>0</v>
      </c>
    </row>
    <row r="4534" spans="1:33" x14ac:dyDescent="0.2">
      <c r="A4534" t="s">
        <v>441</v>
      </c>
      <c r="B4534">
        <v>2519</v>
      </c>
      <c r="C4534" t="s">
        <v>335</v>
      </c>
      <c r="D4534" t="s">
        <v>114</v>
      </c>
      <c r="E4534" s="4">
        <f>IF(ISBLANK(G4534),H4534,G4534)</f>
        <v>31</v>
      </c>
      <c r="F4534" s="9" t="b">
        <f>AND(ISBLANK(G4534),ISBLANK(H4534))</f>
        <v>0</v>
      </c>
      <c r="H4534" s="9">
        <v>31</v>
      </c>
      <c r="I4534">
        <v>514</v>
      </c>
      <c r="J4534" s="9" t="b">
        <f>AND(ISBLANK(K4534),ISBLANK(L4534))</f>
        <v>0</v>
      </c>
      <c r="L4534" s="9">
        <v>31</v>
      </c>
      <c r="M4534" s="15" t="b">
        <f>AND(ISBLANK(N4534),ISBLANK(O4534),ISBLANK(P4534))</f>
        <v>0</v>
      </c>
      <c r="O4534" s="15">
        <v>17</v>
      </c>
      <c r="Q4534">
        <v>17</v>
      </c>
      <c r="R4534" s="18" t="b">
        <f>AND(ISBLANK(S4534),ISBLANK(T4534))</f>
        <v>0</v>
      </c>
      <c r="S4534" s="20">
        <v>1</v>
      </c>
      <c r="U4534" s="15" t="b">
        <f>AND(ISBLANK(V4534),ISBLANK(W4534),ISBLANK(X4534))</f>
        <v>0</v>
      </c>
      <c r="V4534" s="16">
        <v>1</v>
      </c>
      <c r="Y4534" s="13">
        <v>0.93</v>
      </c>
      <c r="AA4534" s="3">
        <v>42552</v>
      </c>
      <c r="AB4534" s="24" t="str">
        <f>IF(ISERR(MONTH(AA4534)),TRIM(SUBSTITUTE(AA4534,(RIGHT(TRIM(AA4534),4)),"")),TEXT(AA4534,"mmmm"))</f>
        <v>July</v>
      </c>
      <c r="AC4534" s="24">
        <f>IF(ISERR(YEAR(AA4534)),VALUE(RIGHT(TRIM(AA4534),4)),YEAR(AA4534))</f>
        <v>2016</v>
      </c>
      <c r="AD4534" t="s">
        <v>458</v>
      </c>
      <c r="AE4534" t="b">
        <f>VLOOKUP(AA4534,duplicates!A:C,3,FALSE)</f>
        <v>1</v>
      </c>
      <c r="AF4534" t="b">
        <f t="shared" si="66"/>
        <v>0</v>
      </c>
      <c r="AG4534" s="23" t="b">
        <v>0</v>
      </c>
    </row>
    <row r="4535" spans="1:33" x14ac:dyDescent="0.2">
      <c r="A4535" t="s">
        <v>441</v>
      </c>
      <c r="B4535">
        <v>2520</v>
      </c>
      <c r="C4535" t="s">
        <v>169</v>
      </c>
      <c r="D4535" t="s">
        <v>170</v>
      </c>
      <c r="E4535" s="4">
        <f>IF(ISBLANK(G4535),H4535,G4535)</f>
        <v>47</v>
      </c>
      <c r="F4535" s="9" t="b">
        <f>AND(ISBLANK(G4535),ISBLANK(H4535))</f>
        <v>0</v>
      </c>
      <c r="H4535" s="9">
        <v>47</v>
      </c>
      <c r="I4535">
        <v>375</v>
      </c>
      <c r="J4535" s="9" t="b">
        <f>AND(ISBLANK(K4535),ISBLANK(L4535))</f>
        <v>0</v>
      </c>
      <c r="L4535" s="9">
        <v>43</v>
      </c>
      <c r="M4535" s="15" t="b">
        <f>AND(ISBLANK(N4535),ISBLANK(O4535),ISBLANK(P4535))</f>
        <v>0</v>
      </c>
      <c r="O4535" s="15">
        <v>0</v>
      </c>
      <c r="Q4535">
        <v>0</v>
      </c>
      <c r="R4535" s="18" t="b">
        <f>AND(ISBLANK(S4535),ISBLANK(T4535))</f>
        <v>0</v>
      </c>
      <c r="S4535" s="18" t="s">
        <v>27</v>
      </c>
      <c r="U4535" s="15" t="b">
        <f>AND(ISBLANK(V4535),ISBLANK(W4535),ISBLANK(X4535))</f>
        <v>0</v>
      </c>
      <c r="V4535" s="16">
        <v>0.91</v>
      </c>
      <c r="Y4535" s="13">
        <v>0.94</v>
      </c>
      <c r="AA4535" s="3">
        <v>42552</v>
      </c>
      <c r="AB4535" s="24" t="str">
        <f>IF(ISERR(MONTH(AA4535)),TRIM(SUBSTITUTE(AA4535,(RIGHT(TRIM(AA4535),4)),"")),TEXT(AA4535,"mmmm"))</f>
        <v>July</v>
      </c>
      <c r="AC4535" s="24">
        <f>IF(ISERR(YEAR(AA4535)),VALUE(RIGHT(TRIM(AA4535),4)),YEAR(AA4535))</f>
        <v>2016</v>
      </c>
      <c r="AD4535" t="s">
        <v>458</v>
      </c>
      <c r="AE4535" t="b">
        <f>VLOOKUP(AA4535,duplicates!A:C,3,FALSE)</f>
        <v>1</v>
      </c>
      <c r="AF4535" t="b">
        <f t="shared" si="66"/>
        <v>0</v>
      </c>
      <c r="AG4535" s="23" t="b">
        <v>0</v>
      </c>
    </row>
    <row r="4536" spans="1:33" x14ac:dyDescent="0.2">
      <c r="A4536" t="s">
        <v>441</v>
      </c>
      <c r="B4536">
        <v>2603</v>
      </c>
      <c r="C4536" t="s">
        <v>291</v>
      </c>
      <c r="D4536" t="s">
        <v>292</v>
      </c>
      <c r="E4536" s="4">
        <f>IF(ISBLANK(G4536),H4536,G4536)</f>
        <v>110</v>
      </c>
      <c r="F4536" s="9" t="b">
        <f>AND(ISBLANK(G4536),ISBLANK(H4536))</f>
        <v>0</v>
      </c>
      <c r="H4536" s="9">
        <v>110</v>
      </c>
      <c r="I4536">
        <v>1116</v>
      </c>
      <c r="J4536" s="9" t="b">
        <f>AND(ISBLANK(K4536),ISBLANK(L4536))</f>
        <v>0</v>
      </c>
      <c r="L4536" s="9">
        <v>110</v>
      </c>
      <c r="M4536" s="15" t="b">
        <f>AND(ISBLANK(N4536),ISBLANK(O4536),ISBLANK(P4536))</f>
        <v>0</v>
      </c>
      <c r="O4536" s="15">
        <v>52</v>
      </c>
      <c r="Q4536">
        <v>52</v>
      </c>
      <c r="R4536" s="18" t="b">
        <f>AND(ISBLANK(S4536),ISBLANK(T4536))</f>
        <v>0</v>
      </c>
      <c r="S4536" s="20">
        <v>1</v>
      </c>
      <c r="U4536" s="15" t="b">
        <f>AND(ISBLANK(V4536),ISBLANK(W4536),ISBLANK(X4536))</f>
        <v>0</v>
      </c>
      <c r="V4536" s="16">
        <v>1</v>
      </c>
      <c r="Y4536" s="13">
        <v>0.87</v>
      </c>
      <c r="AA4536" s="3">
        <v>42552</v>
      </c>
      <c r="AB4536" s="24" t="str">
        <f>IF(ISERR(MONTH(AA4536)),TRIM(SUBSTITUTE(AA4536,(RIGHT(TRIM(AA4536),4)),"")),TEXT(AA4536,"mmmm"))</f>
        <v>July</v>
      </c>
      <c r="AC4536" s="24">
        <f>IF(ISERR(YEAR(AA4536)),VALUE(RIGHT(TRIM(AA4536),4)),YEAR(AA4536))</f>
        <v>2016</v>
      </c>
      <c r="AD4536" t="s">
        <v>458</v>
      </c>
      <c r="AE4536" t="b">
        <f>VLOOKUP(AA4536,duplicates!A:C,3,FALSE)</f>
        <v>1</v>
      </c>
      <c r="AF4536" t="b">
        <f t="shared" si="66"/>
        <v>0</v>
      </c>
      <c r="AG4536" s="23" t="b">
        <v>0</v>
      </c>
    </row>
    <row r="4537" spans="1:33" x14ac:dyDescent="0.2">
      <c r="A4537" t="s">
        <v>441</v>
      </c>
      <c r="B4537">
        <v>2521</v>
      </c>
      <c r="C4537" t="s">
        <v>420</v>
      </c>
      <c r="D4537" t="s">
        <v>264</v>
      </c>
      <c r="E4537" s="4">
        <f>IF(ISBLANK(G4537),H4537,G4537)</f>
        <v>400</v>
      </c>
      <c r="F4537" s="9" t="b">
        <f>AND(ISBLANK(G4537),ISBLANK(H4537))</f>
        <v>0</v>
      </c>
      <c r="H4537" s="9">
        <v>400</v>
      </c>
      <c r="I4537">
        <v>788</v>
      </c>
      <c r="J4537" s="9" t="b">
        <f>AND(ISBLANK(K4537),ISBLANK(L4537))</f>
        <v>0</v>
      </c>
      <c r="L4537" s="9">
        <v>322</v>
      </c>
      <c r="M4537" s="15" t="b">
        <f>AND(ISBLANK(N4537),ISBLANK(O4537),ISBLANK(P4537))</f>
        <v>0</v>
      </c>
      <c r="O4537" s="15">
        <v>142</v>
      </c>
      <c r="Q4537">
        <v>142</v>
      </c>
      <c r="R4537" s="18" t="b">
        <f>AND(ISBLANK(S4537),ISBLANK(T4537))</f>
        <v>0</v>
      </c>
      <c r="S4537" s="20">
        <v>1</v>
      </c>
      <c r="U4537" s="15" t="b">
        <f>AND(ISBLANK(V4537),ISBLANK(W4537),ISBLANK(X4537))</f>
        <v>0</v>
      </c>
      <c r="V4537" s="16">
        <v>0.81</v>
      </c>
      <c r="Y4537" s="13">
        <v>0.62</v>
      </c>
      <c r="AA4537" s="3">
        <v>42552</v>
      </c>
      <c r="AB4537" s="24" t="str">
        <f>IF(ISERR(MONTH(AA4537)),TRIM(SUBSTITUTE(AA4537,(RIGHT(TRIM(AA4537),4)),"")),TEXT(AA4537,"mmmm"))</f>
        <v>July</v>
      </c>
      <c r="AC4537" s="24">
        <f>IF(ISERR(YEAR(AA4537)),VALUE(RIGHT(TRIM(AA4537),4)),YEAR(AA4537))</f>
        <v>2016</v>
      </c>
      <c r="AD4537" t="s">
        <v>458</v>
      </c>
      <c r="AE4537" t="b">
        <f>VLOOKUP(AA4537,duplicates!A:C,3,FALSE)</f>
        <v>1</v>
      </c>
      <c r="AF4537" t="b">
        <f t="shared" si="66"/>
        <v>0</v>
      </c>
      <c r="AG4537" s="23" t="b">
        <v>0</v>
      </c>
    </row>
    <row r="4538" spans="1:33" x14ac:dyDescent="0.2">
      <c r="A4538" t="s">
        <v>441</v>
      </c>
      <c r="B4538">
        <v>2522</v>
      </c>
      <c r="C4538" t="s">
        <v>89</v>
      </c>
      <c r="D4538" t="s">
        <v>90</v>
      </c>
      <c r="E4538" s="4">
        <f>IF(ISBLANK(G4538),H4538,G4538)</f>
        <v>1</v>
      </c>
      <c r="F4538" s="9" t="b">
        <f>AND(ISBLANK(G4538),ISBLANK(H4538))</f>
        <v>0</v>
      </c>
      <c r="H4538" s="9">
        <v>1</v>
      </c>
      <c r="I4538">
        <v>15</v>
      </c>
      <c r="J4538" s="9" t="b">
        <f>AND(ISBLANK(K4538),ISBLANK(L4538))</f>
        <v>0</v>
      </c>
      <c r="L4538" s="9">
        <v>1</v>
      </c>
      <c r="M4538" s="15" t="b">
        <f>AND(ISBLANK(N4538),ISBLANK(O4538),ISBLANK(P4538))</f>
        <v>0</v>
      </c>
      <c r="O4538" s="15">
        <v>0</v>
      </c>
      <c r="Q4538">
        <v>0</v>
      </c>
      <c r="R4538" s="18" t="b">
        <f>AND(ISBLANK(S4538),ISBLANK(T4538))</f>
        <v>0</v>
      </c>
      <c r="S4538" s="18" t="s">
        <v>27</v>
      </c>
      <c r="U4538" s="15" t="b">
        <f>AND(ISBLANK(V4538),ISBLANK(W4538),ISBLANK(X4538))</f>
        <v>0</v>
      </c>
      <c r="V4538" s="16">
        <v>1</v>
      </c>
      <c r="Y4538" s="13">
        <v>1</v>
      </c>
      <c r="AA4538" s="3">
        <v>42552</v>
      </c>
      <c r="AB4538" s="24" t="str">
        <f>IF(ISERR(MONTH(AA4538)),TRIM(SUBSTITUTE(AA4538,(RIGHT(TRIM(AA4538),4)),"")),TEXT(AA4538,"mmmm"))</f>
        <v>July</v>
      </c>
      <c r="AC4538" s="24">
        <f>IF(ISERR(YEAR(AA4538)),VALUE(RIGHT(TRIM(AA4538),4)),YEAR(AA4538))</f>
        <v>2016</v>
      </c>
      <c r="AD4538" t="s">
        <v>458</v>
      </c>
      <c r="AE4538" t="b">
        <f>VLOOKUP(AA4538,duplicates!A:C,3,FALSE)</f>
        <v>1</v>
      </c>
      <c r="AF4538" t="b">
        <f t="shared" si="66"/>
        <v>0</v>
      </c>
      <c r="AG4538" s="23" t="b">
        <v>0</v>
      </c>
    </row>
    <row r="4539" spans="1:33" x14ac:dyDescent="0.2">
      <c r="A4539" t="s">
        <v>441</v>
      </c>
      <c r="B4539">
        <v>2604</v>
      </c>
      <c r="C4539" t="s">
        <v>275</v>
      </c>
      <c r="D4539" t="s">
        <v>276</v>
      </c>
      <c r="E4539" s="4">
        <f>IF(ISBLANK(G4539),H4539,G4539)</f>
        <v>55</v>
      </c>
      <c r="F4539" s="9" t="b">
        <f>AND(ISBLANK(G4539),ISBLANK(H4539))</f>
        <v>0</v>
      </c>
      <c r="H4539" s="9">
        <v>55</v>
      </c>
      <c r="I4539">
        <v>533</v>
      </c>
      <c r="J4539" s="9" t="b">
        <f>AND(ISBLANK(K4539),ISBLANK(L4539))</f>
        <v>0</v>
      </c>
      <c r="L4539" s="9">
        <v>54</v>
      </c>
      <c r="M4539" s="15" t="b">
        <f>AND(ISBLANK(N4539),ISBLANK(O4539),ISBLANK(P4539))</f>
        <v>0</v>
      </c>
      <c r="O4539" s="15">
        <v>19</v>
      </c>
      <c r="Q4539">
        <v>19</v>
      </c>
      <c r="R4539" s="18" t="b">
        <f>AND(ISBLANK(S4539),ISBLANK(T4539))</f>
        <v>0</v>
      </c>
      <c r="S4539" s="20">
        <v>1</v>
      </c>
      <c r="U4539" s="15" t="b">
        <f>AND(ISBLANK(V4539),ISBLANK(W4539),ISBLANK(X4539))</f>
        <v>0</v>
      </c>
      <c r="V4539" s="16">
        <v>0.98</v>
      </c>
      <c r="Y4539" s="13">
        <v>0.97</v>
      </c>
      <c r="AA4539" s="3">
        <v>42552</v>
      </c>
      <c r="AB4539" s="24" t="str">
        <f>IF(ISERR(MONTH(AA4539)),TRIM(SUBSTITUTE(AA4539,(RIGHT(TRIM(AA4539),4)),"")),TEXT(AA4539,"mmmm"))</f>
        <v>July</v>
      </c>
      <c r="AC4539" s="24">
        <f>IF(ISERR(YEAR(AA4539)),VALUE(RIGHT(TRIM(AA4539),4)),YEAR(AA4539))</f>
        <v>2016</v>
      </c>
      <c r="AD4539" t="s">
        <v>458</v>
      </c>
      <c r="AE4539" t="b">
        <f>VLOOKUP(AA4539,duplicates!A:C,3,FALSE)</f>
        <v>1</v>
      </c>
      <c r="AF4539" t="b">
        <f t="shared" si="66"/>
        <v>0</v>
      </c>
      <c r="AG4539" s="23" t="b">
        <v>0</v>
      </c>
    </row>
    <row r="4540" spans="1:33" x14ac:dyDescent="0.2">
      <c r="A4540" t="s">
        <v>441</v>
      </c>
      <c r="B4540">
        <v>2523</v>
      </c>
      <c r="C4540" t="s">
        <v>91</v>
      </c>
      <c r="D4540" t="s">
        <v>92</v>
      </c>
      <c r="E4540" s="4">
        <f>IF(ISBLANK(G4540),H4540,G4540)</f>
        <v>305</v>
      </c>
      <c r="F4540" s="9" t="b">
        <f>AND(ISBLANK(G4540),ISBLANK(H4540))</f>
        <v>0</v>
      </c>
      <c r="H4540" s="9">
        <v>305</v>
      </c>
      <c r="I4540">
        <v>340</v>
      </c>
      <c r="J4540" s="9" t="b">
        <f>AND(ISBLANK(K4540),ISBLANK(L4540))</f>
        <v>0</v>
      </c>
      <c r="L4540" s="9">
        <v>305</v>
      </c>
      <c r="M4540" s="15" t="b">
        <f>AND(ISBLANK(N4540),ISBLANK(O4540),ISBLANK(P4540))</f>
        <v>0</v>
      </c>
      <c r="O4540" s="15">
        <v>105</v>
      </c>
      <c r="Q4540">
        <v>105</v>
      </c>
      <c r="R4540" s="18" t="b">
        <f>AND(ISBLANK(S4540),ISBLANK(T4540))</f>
        <v>0</v>
      </c>
      <c r="S4540" s="20">
        <v>1</v>
      </c>
      <c r="U4540" s="15" t="b">
        <f>AND(ISBLANK(V4540),ISBLANK(W4540),ISBLANK(X4540))</f>
        <v>0</v>
      </c>
      <c r="V4540" s="16">
        <v>1</v>
      </c>
      <c r="Y4540" s="13">
        <v>1</v>
      </c>
      <c r="AA4540" s="3">
        <v>42552</v>
      </c>
      <c r="AB4540" s="24" t="str">
        <f>IF(ISERR(MONTH(AA4540)),TRIM(SUBSTITUTE(AA4540,(RIGHT(TRIM(AA4540),4)),"")),TEXT(AA4540,"mmmm"))</f>
        <v>July</v>
      </c>
      <c r="AC4540" s="24">
        <f>IF(ISERR(YEAR(AA4540)),VALUE(RIGHT(TRIM(AA4540),4)),YEAR(AA4540))</f>
        <v>2016</v>
      </c>
      <c r="AD4540" t="s">
        <v>458</v>
      </c>
      <c r="AE4540" t="b">
        <f>VLOOKUP(AA4540,duplicates!A:C,3,FALSE)</f>
        <v>1</v>
      </c>
      <c r="AF4540" t="b">
        <f t="shared" si="66"/>
        <v>0</v>
      </c>
      <c r="AG4540" s="23" t="b">
        <v>0</v>
      </c>
    </row>
    <row r="4541" spans="1:33" x14ac:dyDescent="0.2">
      <c r="A4541" t="s">
        <v>441</v>
      </c>
      <c r="B4541">
        <v>2605</v>
      </c>
      <c r="C4541" t="s">
        <v>375</v>
      </c>
      <c r="D4541" t="s">
        <v>376</v>
      </c>
      <c r="E4541" s="4" t="str">
        <f>IF(ISBLANK(G4541),H4541,G4541)</f>
        <v>NOT IN MONTH</v>
      </c>
      <c r="F4541" s="9" t="b">
        <f>AND(ISBLANK(G4541),ISBLANK(H4541))</f>
        <v>0</v>
      </c>
      <c r="H4541" s="9" t="s">
        <v>356</v>
      </c>
      <c r="I4541" t="s">
        <v>356</v>
      </c>
      <c r="J4541" s="9" t="b">
        <f>AND(ISBLANK(K4541),ISBLANK(L4541))</f>
        <v>0</v>
      </c>
      <c r="L4541" s="9" t="s">
        <v>356</v>
      </c>
      <c r="M4541" s="15" t="b">
        <f>AND(ISBLANK(N4541),ISBLANK(O4541),ISBLANK(P4541))</f>
        <v>0</v>
      </c>
      <c r="O4541" s="15" t="s">
        <v>356</v>
      </c>
      <c r="Q4541" t="s">
        <v>356</v>
      </c>
      <c r="R4541" s="18" t="b">
        <f>AND(ISBLANK(S4541),ISBLANK(T4541))</f>
        <v>0</v>
      </c>
      <c r="S4541" s="18" t="s">
        <v>27</v>
      </c>
      <c r="U4541" s="15" t="b">
        <f>AND(ISBLANK(V4541),ISBLANK(W4541),ISBLANK(X4541))</f>
        <v>0</v>
      </c>
      <c r="V4541" s="15" t="s">
        <v>27</v>
      </c>
      <c r="Y4541" s="12" t="s">
        <v>27</v>
      </c>
      <c r="AA4541" s="3">
        <v>42552</v>
      </c>
      <c r="AB4541" s="24" t="str">
        <f>IF(ISERR(MONTH(AA4541)),TRIM(SUBSTITUTE(AA4541,(RIGHT(TRIM(AA4541),4)),"")),TEXT(AA4541,"mmmm"))</f>
        <v>July</v>
      </c>
      <c r="AC4541" s="24">
        <f>IF(ISERR(YEAR(AA4541)),VALUE(RIGHT(TRIM(AA4541),4)),YEAR(AA4541))</f>
        <v>2016</v>
      </c>
      <c r="AD4541" t="s">
        <v>458</v>
      </c>
      <c r="AE4541" t="b">
        <f>VLOOKUP(AA4541,duplicates!A:C,3,FALSE)</f>
        <v>1</v>
      </c>
      <c r="AF4541" t="b">
        <f t="shared" si="66"/>
        <v>0</v>
      </c>
      <c r="AG4541" s="23" t="b">
        <v>0</v>
      </c>
    </row>
    <row r="4542" spans="1:33" x14ac:dyDescent="0.2">
      <c r="A4542" t="s">
        <v>441</v>
      </c>
      <c r="B4542">
        <v>2524</v>
      </c>
      <c r="C4542" t="s">
        <v>354</v>
      </c>
      <c r="D4542" t="s">
        <v>355</v>
      </c>
      <c r="E4542" s="4">
        <f>IF(ISBLANK(G4542),H4542,G4542)</f>
        <v>109</v>
      </c>
      <c r="F4542" s="9" t="b">
        <f>AND(ISBLANK(G4542),ISBLANK(H4542))</f>
        <v>0</v>
      </c>
      <c r="H4542" s="9">
        <v>109</v>
      </c>
      <c r="I4542">
        <v>612</v>
      </c>
      <c r="J4542" s="9" t="b">
        <f>AND(ISBLANK(K4542),ISBLANK(L4542))</f>
        <v>0</v>
      </c>
      <c r="L4542" s="9">
        <v>109</v>
      </c>
      <c r="M4542" s="15" t="b">
        <f>AND(ISBLANK(N4542),ISBLANK(O4542),ISBLANK(P4542))</f>
        <v>0</v>
      </c>
      <c r="O4542" s="15">
        <v>31</v>
      </c>
      <c r="Q4542">
        <v>31</v>
      </c>
      <c r="R4542" s="18" t="b">
        <f>AND(ISBLANK(S4542),ISBLANK(T4542))</f>
        <v>0</v>
      </c>
      <c r="S4542" s="20">
        <v>1</v>
      </c>
      <c r="U4542" s="15" t="b">
        <f>AND(ISBLANK(V4542),ISBLANK(W4542),ISBLANK(X4542))</f>
        <v>0</v>
      </c>
      <c r="V4542" s="16">
        <v>1</v>
      </c>
      <c r="Y4542" s="13">
        <v>0.96</v>
      </c>
      <c r="AA4542" s="3">
        <v>42552</v>
      </c>
      <c r="AB4542" s="24" t="str">
        <f>IF(ISERR(MONTH(AA4542)),TRIM(SUBSTITUTE(AA4542,(RIGHT(TRIM(AA4542),4)),"")),TEXT(AA4542,"mmmm"))</f>
        <v>July</v>
      </c>
      <c r="AC4542" s="24">
        <f>IF(ISERR(YEAR(AA4542)),VALUE(RIGHT(TRIM(AA4542),4)),YEAR(AA4542))</f>
        <v>2016</v>
      </c>
      <c r="AD4542" t="s">
        <v>458</v>
      </c>
      <c r="AE4542" t="b">
        <f>VLOOKUP(AA4542,duplicates!A:C,3,FALSE)</f>
        <v>1</v>
      </c>
      <c r="AF4542" t="b">
        <f t="shared" si="66"/>
        <v>0</v>
      </c>
      <c r="AG4542" s="23" t="b">
        <v>0</v>
      </c>
    </row>
    <row r="4543" spans="1:33" x14ac:dyDescent="0.2">
      <c r="A4543" t="s">
        <v>441</v>
      </c>
      <c r="B4543">
        <v>2606</v>
      </c>
      <c r="C4543" t="s">
        <v>231</v>
      </c>
      <c r="D4543" t="s">
        <v>232</v>
      </c>
      <c r="E4543" s="4">
        <f>IF(ISBLANK(G4543),H4543,G4543)</f>
        <v>57</v>
      </c>
      <c r="F4543" s="9" t="b">
        <f>AND(ISBLANK(G4543),ISBLANK(H4543))</f>
        <v>0</v>
      </c>
      <c r="H4543" s="9">
        <v>57</v>
      </c>
      <c r="I4543">
        <v>453</v>
      </c>
      <c r="J4543" s="9" t="b">
        <f>AND(ISBLANK(K4543),ISBLANK(L4543))</f>
        <v>0</v>
      </c>
      <c r="L4543" s="9">
        <v>57</v>
      </c>
      <c r="M4543" s="15" t="b">
        <f>AND(ISBLANK(N4543),ISBLANK(O4543),ISBLANK(P4543))</f>
        <v>0</v>
      </c>
      <c r="O4543" s="15">
        <v>27</v>
      </c>
      <c r="Q4543">
        <v>20</v>
      </c>
      <c r="R4543" s="18" t="b">
        <f>AND(ISBLANK(S4543),ISBLANK(T4543))</f>
        <v>0</v>
      </c>
      <c r="S4543" s="20">
        <v>0.74</v>
      </c>
      <c r="U4543" s="15" t="b">
        <f>AND(ISBLANK(V4543),ISBLANK(W4543),ISBLANK(X4543))</f>
        <v>0</v>
      </c>
      <c r="V4543" s="16">
        <v>1</v>
      </c>
      <c r="Y4543" s="13">
        <v>0.96</v>
      </c>
      <c r="AA4543" s="3">
        <v>42552</v>
      </c>
      <c r="AB4543" s="24" t="str">
        <f>IF(ISERR(MONTH(AA4543)),TRIM(SUBSTITUTE(AA4543,(RIGHT(TRIM(AA4543),4)),"")),TEXT(AA4543,"mmmm"))</f>
        <v>July</v>
      </c>
      <c r="AC4543" s="24">
        <f>IF(ISERR(YEAR(AA4543)),VALUE(RIGHT(TRIM(AA4543),4)),YEAR(AA4543))</f>
        <v>2016</v>
      </c>
      <c r="AD4543" t="s">
        <v>458</v>
      </c>
      <c r="AE4543" t="b">
        <f>VLOOKUP(AA4543,duplicates!A:C,3,FALSE)</f>
        <v>1</v>
      </c>
      <c r="AF4543" t="b">
        <f t="shared" si="66"/>
        <v>0</v>
      </c>
      <c r="AG4543" s="23" t="b">
        <v>0</v>
      </c>
    </row>
    <row r="4544" spans="1:33" x14ac:dyDescent="0.2">
      <c r="A4544" t="s">
        <v>441</v>
      </c>
      <c r="B4544">
        <v>2525</v>
      </c>
      <c r="C4544" t="s">
        <v>149</v>
      </c>
      <c r="D4544" t="s">
        <v>150</v>
      </c>
      <c r="E4544" s="4">
        <f>IF(ISBLANK(G4544),H4544,G4544)</f>
        <v>0</v>
      </c>
      <c r="F4544" s="9" t="b">
        <f>AND(ISBLANK(G4544),ISBLANK(H4544))</f>
        <v>0</v>
      </c>
      <c r="H4544" s="9">
        <v>0</v>
      </c>
      <c r="I4544">
        <v>7</v>
      </c>
      <c r="J4544" s="9" t="b">
        <f>AND(ISBLANK(K4544),ISBLANK(L4544))</f>
        <v>0</v>
      </c>
      <c r="L4544" s="9">
        <v>0</v>
      </c>
      <c r="M4544" s="15" t="b">
        <f>AND(ISBLANK(N4544),ISBLANK(O4544),ISBLANK(P4544))</f>
        <v>0</v>
      </c>
      <c r="O4544" s="15">
        <v>0</v>
      </c>
      <c r="Q4544">
        <v>0</v>
      </c>
      <c r="R4544" s="18" t="b">
        <f>AND(ISBLANK(S4544),ISBLANK(T4544))</f>
        <v>0</v>
      </c>
      <c r="S4544" s="18" t="s">
        <v>27</v>
      </c>
      <c r="U4544" s="15" t="b">
        <f>AND(ISBLANK(V4544),ISBLANK(W4544),ISBLANK(X4544))</f>
        <v>0</v>
      </c>
      <c r="V4544" s="15" t="s">
        <v>27</v>
      </c>
      <c r="Y4544" s="13">
        <v>0.71</v>
      </c>
      <c r="AA4544" s="3">
        <v>42552</v>
      </c>
      <c r="AB4544" s="24" t="str">
        <f>IF(ISERR(MONTH(AA4544)),TRIM(SUBSTITUTE(AA4544,(RIGHT(TRIM(AA4544),4)),"")),TEXT(AA4544,"mmmm"))</f>
        <v>July</v>
      </c>
      <c r="AC4544" s="24">
        <f>IF(ISERR(YEAR(AA4544)),VALUE(RIGHT(TRIM(AA4544),4)),YEAR(AA4544))</f>
        <v>2016</v>
      </c>
      <c r="AD4544" t="s">
        <v>458</v>
      </c>
      <c r="AE4544" t="b">
        <f>VLOOKUP(AA4544,duplicates!A:C,3,FALSE)</f>
        <v>1</v>
      </c>
      <c r="AF4544" t="b">
        <f t="shared" si="66"/>
        <v>0</v>
      </c>
      <c r="AG4544" s="23" t="b">
        <v>0</v>
      </c>
    </row>
    <row r="4545" spans="1:33" x14ac:dyDescent="0.2">
      <c r="A4545" t="s">
        <v>441</v>
      </c>
      <c r="B4545">
        <v>2526</v>
      </c>
      <c r="C4545" t="s">
        <v>105</v>
      </c>
      <c r="D4545" t="s">
        <v>106</v>
      </c>
      <c r="E4545" s="4">
        <f>IF(ISBLANK(G4545),H4545,G4545)</f>
        <v>104</v>
      </c>
      <c r="F4545" s="9" t="b">
        <f>AND(ISBLANK(G4545),ISBLANK(H4545))</f>
        <v>0</v>
      </c>
      <c r="H4545" s="9">
        <v>104</v>
      </c>
      <c r="I4545">
        <v>477</v>
      </c>
      <c r="J4545" s="9" t="b">
        <f>AND(ISBLANK(K4545),ISBLANK(L4545))</f>
        <v>0</v>
      </c>
      <c r="L4545" s="9">
        <v>104</v>
      </c>
      <c r="M4545" s="15" t="b">
        <f>AND(ISBLANK(N4545),ISBLANK(O4545),ISBLANK(P4545))</f>
        <v>0</v>
      </c>
      <c r="O4545" s="15">
        <v>93</v>
      </c>
      <c r="Q4545">
        <v>93</v>
      </c>
      <c r="R4545" s="18" t="b">
        <f>AND(ISBLANK(S4545),ISBLANK(T4545))</f>
        <v>0</v>
      </c>
      <c r="S4545" s="20">
        <v>1</v>
      </c>
      <c r="U4545" s="15" t="b">
        <f>AND(ISBLANK(V4545),ISBLANK(W4545),ISBLANK(X4545))</f>
        <v>0</v>
      </c>
      <c r="V4545" s="16">
        <v>1</v>
      </c>
      <c r="Y4545" s="13">
        <v>0.92</v>
      </c>
      <c r="AA4545" s="3">
        <v>42552</v>
      </c>
      <c r="AB4545" s="24" t="str">
        <f>IF(ISERR(MONTH(AA4545)),TRIM(SUBSTITUTE(AA4545,(RIGHT(TRIM(AA4545),4)),"")),TEXT(AA4545,"mmmm"))</f>
        <v>July</v>
      </c>
      <c r="AC4545" s="24">
        <f>IF(ISERR(YEAR(AA4545)),VALUE(RIGHT(TRIM(AA4545),4)),YEAR(AA4545))</f>
        <v>2016</v>
      </c>
      <c r="AD4545" t="s">
        <v>458</v>
      </c>
      <c r="AE4545" t="b">
        <f>VLOOKUP(AA4545,duplicates!A:C,3,FALSE)</f>
        <v>1</v>
      </c>
      <c r="AF4545" t="b">
        <f t="shared" si="66"/>
        <v>0</v>
      </c>
      <c r="AG4545" s="23" t="b">
        <v>0</v>
      </c>
    </row>
    <row r="4546" spans="1:33" x14ac:dyDescent="0.2">
      <c r="A4546" t="s">
        <v>441</v>
      </c>
      <c r="B4546">
        <v>2527</v>
      </c>
      <c r="C4546" t="s">
        <v>163</v>
      </c>
      <c r="D4546" t="s">
        <v>164</v>
      </c>
      <c r="E4546" s="4">
        <f>IF(ISBLANK(G4546),H4546,G4546)</f>
        <v>3</v>
      </c>
      <c r="F4546" s="9" t="b">
        <f>AND(ISBLANK(G4546),ISBLANK(H4546))</f>
        <v>0</v>
      </c>
      <c r="H4546" s="9">
        <v>3</v>
      </c>
      <c r="I4546">
        <v>28</v>
      </c>
      <c r="J4546" s="9" t="b">
        <f>AND(ISBLANK(K4546),ISBLANK(L4546))</f>
        <v>0</v>
      </c>
      <c r="L4546" s="9">
        <v>3</v>
      </c>
      <c r="M4546" s="15" t="b">
        <f>AND(ISBLANK(N4546),ISBLANK(O4546),ISBLANK(P4546))</f>
        <v>0</v>
      </c>
      <c r="O4546" s="15">
        <v>0</v>
      </c>
      <c r="Q4546">
        <v>0</v>
      </c>
      <c r="R4546" s="18" t="b">
        <f>AND(ISBLANK(S4546),ISBLANK(T4546))</f>
        <v>0</v>
      </c>
      <c r="S4546" s="18" t="s">
        <v>27</v>
      </c>
      <c r="U4546" s="15" t="b">
        <f>AND(ISBLANK(V4546),ISBLANK(W4546),ISBLANK(X4546))</f>
        <v>0</v>
      </c>
      <c r="V4546" s="16">
        <v>1</v>
      </c>
      <c r="Y4546" s="13">
        <v>1</v>
      </c>
      <c r="AA4546" s="3">
        <v>42552</v>
      </c>
      <c r="AB4546" s="24" t="str">
        <f>IF(ISERR(MONTH(AA4546)),TRIM(SUBSTITUTE(AA4546,(RIGHT(TRIM(AA4546),4)),"")),TEXT(AA4546,"mmmm"))</f>
        <v>July</v>
      </c>
      <c r="AC4546" s="24">
        <f>IF(ISERR(YEAR(AA4546)),VALUE(RIGHT(TRIM(AA4546),4)),YEAR(AA4546))</f>
        <v>2016</v>
      </c>
      <c r="AD4546" t="s">
        <v>458</v>
      </c>
      <c r="AE4546" t="b">
        <f>VLOOKUP(AA4546,duplicates!A:C,3,FALSE)</f>
        <v>1</v>
      </c>
      <c r="AF4546" t="b">
        <f t="shared" si="66"/>
        <v>0</v>
      </c>
      <c r="AG4546" s="23" t="b">
        <v>0</v>
      </c>
    </row>
    <row r="4547" spans="1:33" x14ac:dyDescent="0.2">
      <c r="A4547" t="s">
        <v>441</v>
      </c>
      <c r="B4547">
        <v>2607</v>
      </c>
      <c r="C4547" t="s">
        <v>223</v>
      </c>
      <c r="D4547" t="s">
        <v>224</v>
      </c>
      <c r="E4547" s="4">
        <f>IF(ISBLANK(G4547),H4547,G4547)</f>
        <v>36</v>
      </c>
      <c r="F4547" s="9" t="b">
        <f>AND(ISBLANK(G4547),ISBLANK(H4547))</f>
        <v>0</v>
      </c>
      <c r="H4547" s="9">
        <v>36</v>
      </c>
      <c r="I4547">
        <v>395</v>
      </c>
      <c r="J4547" s="9" t="b">
        <f>AND(ISBLANK(K4547),ISBLANK(L4547))</f>
        <v>0</v>
      </c>
      <c r="L4547" s="9">
        <v>36</v>
      </c>
      <c r="M4547" s="15" t="b">
        <f>AND(ISBLANK(N4547),ISBLANK(O4547),ISBLANK(P4547))</f>
        <v>0</v>
      </c>
      <c r="O4547" s="15">
        <v>20</v>
      </c>
      <c r="Q4547">
        <v>20</v>
      </c>
      <c r="R4547" s="18" t="b">
        <f>AND(ISBLANK(S4547),ISBLANK(T4547))</f>
        <v>0</v>
      </c>
      <c r="S4547" s="20">
        <v>1</v>
      </c>
      <c r="U4547" s="15" t="b">
        <f>AND(ISBLANK(V4547),ISBLANK(W4547),ISBLANK(X4547))</f>
        <v>0</v>
      </c>
      <c r="V4547" s="16">
        <v>1</v>
      </c>
      <c r="Y4547" s="13">
        <v>0.99</v>
      </c>
      <c r="AA4547" s="3">
        <v>42552</v>
      </c>
      <c r="AB4547" s="24" t="str">
        <f>IF(ISERR(MONTH(AA4547)),TRIM(SUBSTITUTE(AA4547,(RIGHT(TRIM(AA4547),4)),"")),TEXT(AA4547,"mmmm"))</f>
        <v>July</v>
      </c>
      <c r="AC4547" s="24">
        <f>IF(ISERR(YEAR(AA4547)),VALUE(RIGHT(TRIM(AA4547),4)),YEAR(AA4547))</f>
        <v>2016</v>
      </c>
      <c r="AD4547" t="s">
        <v>458</v>
      </c>
      <c r="AE4547" t="b">
        <f>VLOOKUP(AA4547,duplicates!A:C,3,FALSE)</f>
        <v>1</v>
      </c>
      <c r="AF4547" t="b">
        <f t="shared" ref="AF4547:AF4610" si="67">OR(AND(AE4547,AG4547),AE4547=FALSE)</f>
        <v>0</v>
      </c>
      <c r="AG4547" s="23" t="b">
        <v>0</v>
      </c>
    </row>
    <row r="4548" spans="1:33" x14ac:dyDescent="0.2">
      <c r="A4548" t="s">
        <v>441</v>
      </c>
      <c r="B4548">
        <v>2528</v>
      </c>
      <c r="C4548" t="s">
        <v>99</v>
      </c>
      <c r="D4548" t="s">
        <v>100</v>
      </c>
      <c r="E4548" s="4">
        <f>IF(ISBLANK(G4548),H4548,G4548)</f>
        <v>466</v>
      </c>
      <c r="F4548" s="9" t="b">
        <f>AND(ISBLANK(G4548),ISBLANK(H4548))</f>
        <v>0</v>
      </c>
      <c r="H4548" s="9">
        <v>466</v>
      </c>
      <c r="I4548">
        <v>500</v>
      </c>
      <c r="J4548" s="9" t="b">
        <f>AND(ISBLANK(K4548),ISBLANK(L4548))</f>
        <v>0</v>
      </c>
      <c r="L4548" s="9">
        <v>466</v>
      </c>
      <c r="M4548" s="15" t="b">
        <f>AND(ISBLANK(N4548),ISBLANK(O4548),ISBLANK(P4548))</f>
        <v>0</v>
      </c>
      <c r="O4548" s="15">
        <v>224</v>
      </c>
      <c r="Q4548">
        <v>224</v>
      </c>
      <c r="R4548" s="18" t="b">
        <f>AND(ISBLANK(S4548),ISBLANK(T4548))</f>
        <v>0</v>
      </c>
      <c r="S4548" s="20">
        <v>1</v>
      </c>
      <c r="U4548" s="15" t="b">
        <f>AND(ISBLANK(V4548),ISBLANK(W4548),ISBLANK(X4548))</f>
        <v>0</v>
      </c>
      <c r="V4548" s="16">
        <v>1</v>
      </c>
      <c r="Y4548" s="13">
        <v>0.95</v>
      </c>
      <c r="AA4548" s="3">
        <v>42552</v>
      </c>
      <c r="AB4548" s="24" t="str">
        <f>IF(ISERR(MONTH(AA4548)),TRIM(SUBSTITUTE(AA4548,(RIGHT(TRIM(AA4548),4)),"")),TEXT(AA4548,"mmmm"))</f>
        <v>July</v>
      </c>
      <c r="AC4548" s="24">
        <f>IF(ISERR(YEAR(AA4548)),VALUE(RIGHT(TRIM(AA4548),4)),YEAR(AA4548))</f>
        <v>2016</v>
      </c>
      <c r="AD4548" t="s">
        <v>458</v>
      </c>
      <c r="AE4548" t="b">
        <f>VLOOKUP(AA4548,duplicates!A:C,3,FALSE)</f>
        <v>1</v>
      </c>
      <c r="AF4548" t="b">
        <f t="shared" si="67"/>
        <v>0</v>
      </c>
      <c r="AG4548" s="23" t="b">
        <v>0</v>
      </c>
    </row>
    <row r="4549" spans="1:33" x14ac:dyDescent="0.2">
      <c r="A4549" t="s">
        <v>441</v>
      </c>
      <c r="B4549">
        <v>2529</v>
      </c>
      <c r="C4549" t="s">
        <v>34</v>
      </c>
      <c r="D4549" t="s">
        <v>35</v>
      </c>
      <c r="E4549" s="4">
        <f>IF(ISBLANK(G4549),H4549,G4549)</f>
        <v>213</v>
      </c>
      <c r="F4549" s="9" t="b">
        <f>AND(ISBLANK(G4549),ISBLANK(H4549))</f>
        <v>0</v>
      </c>
      <c r="H4549" s="9">
        <v>213</v>
      </c>
      <c r="I4549">
        <v>591</v>
      </c>
      <c r="J4549" s="9" t="b">
        <f>AND(ISBLANK(K4549),ISBLANK(L4549))</f>
        <v>0</v>
      </c>
      <c r="L4549" s="9">
        <v>187</v>
      </c>
      <c r="M4549" s="15" t="b">
        <f>AND(ISBLANK(N4549),ISBLANK(O4549),ISBLANK(P4549))</f>
        <v>0</v>
      </c>
      <c r="O4549" s="15">
        <v>142</v>
      </c>
      <c r="Q4549">
        <v>142</v>
      </c>
      <c r="R4549" s="18" t="b">
        <f>AND(ISBLANK(S4549),ISBLANK(T4549))</f>
        <v>0</v>
      </c>
      <c r="S4549" s="20">
        <v>1</v>
      </c>
      <c r="U4549" s="15" t="b">
        <f>AND(ISBLANK(V4549),ISBLANK(W4549),ISBLANK(X4549))</f>
        <v>0</v>
      </c>
      <c r="V4549" s="16">
        <v>0.88</v>
      </c>
      <c r="Y4549" s="13">
        <v>0.85</v>
      </c>
      <c r="AA4549" s="3">
        <v>42552</v>
      </c>
      <c r="AB4549" s="24" t="str">
        <f>IF(ISERR(MONTH(AA4549)),TRIM(SUBSTITUTE(AA4549,(RIGHT(TRIM(AA4549),4)),"")),TEXT(AA4549,"mmmm"))</f>
        <v>July</v>
      </c>
      <c r="AC4549" s="24">
        <f>IF(ISERR(YEAR(AA4549)),VALUE(RIGHT(TRIM(AA4549),4)),YEAR(AA4549))</f>
        <v>2016</v>
      </c>
      <c r="AD4549" t="s">
        <v>458</v>
      </c>
      <c r="AE4549" t="b">
        <f>VLOOKUP(AA4549,duplicates!A:C,3,FALSE)</f>
        <v>1</v>
      </c>
      <c r="AF4549" t="b">
        <f t="shared" si="67"/>
        <v>0</v>
      </c>
      <c r="AG4549" s="23" t="b">
        <v>0</v>
      </c>
    </row>
    <row r="4550" spans="1:33" x14ac:dyDescent="0.2">
      <c r="A4550" t="s">
        <v>441</v>
      </c>
      <c r="B4550">
        <v>2608</v>
      </c>
      <c r="C4550" t="s">
        <v>253</v>
      </c>
      <c r="D4550" t="s">
        <v>254</v>
      </c>
      <c r="E4550" s="4">
        <f>IF(ISBLANK(G4550),H4550,G4550)</f>
        <v>11</v>
      </c>
      <c r="F4550" s="9" t="b">
        <f>AND(ISBLANK(G4550),ISBLANK(H4550))</f>
        <v>0</v>
      </c>
      <c r="H4550" s="9">
        <v>11</v>
      </c>
      <c r="I4550">
        <v>488</v>
      </c>
      <c r="J4550" s="9" t="b">
        <f>AND(ISBLANK(K4550),ISBLANK(L4550))</f>
        <v>0</v>
      </c>
      <c r="L4550" s="9">
        <v>11</v>
      </c>
      <c r="M4550" s="15" t="b">
        <f>AND(ISBLANK(N4550),ISBLANK(O4550),ISBLANK(P4550))</f>
        <v>0</v>
      </c>
      <c r="O4550" s="15">
        <v>8</v>
      </c>
      <c r="Q4550">
        <v>8</v>
      </c>
      <c r="R4550" s="18" t="b">
        <f>AND(ISBLANK(S4550),ISBLANK(T4550))</f>
        <v>0</v>
      </c>
      <c r="S4550" s="20">
        <v>1</v>
      </c>
      <c r="U4550" s="15" t="b">
        <f>AND(ISBLANK(V4550),ISBLANK(W4550),ISBLANK(X4550))</f>
        <v>0</v>
      </c>
      <c r="V4550" s="16">
        <v>1</v>
      </c>
      <c r="Y4550" s="13">
        <v>0.88</v>
      </c>
      <c r="AA4550" s="3">
        <v>42552</v>
      </c>
      <c r="AB4550" s="24" t="str">
        <f>IF(ISERR(MONTH(AA4550)),TRIM(SUBSTITUTE(AA4550,(RIGHT(TRIM(AA4550),4)),"")),TEXT(AA4550,"mmmm"))</f>
        <v>July</v>
      </c>
      <c r="AC4550" s="24">
        <f>IF(ISERR(YEAR(AA4550)),VALUE(RIGHT(TRIM(AA4550),4)),YEAR(AA4550))</f>
        <v>2016</v>
      </c>
      <c r="AD4550" t="s">
        <v>458</v>
      </c>
      <c r="AE4550" t="b">
        <f>VLOOKUP(AA4550,duplicates!A:C,3,FALSE)</f>
        <v>1</v>
      </c>
      <c r="AF4550" t="b">
        <f t="shared" si="67"/>
        <v>0</v>
      </c>
      <c r="AG4550" s="23" t="b">
        <v>0</v>
      </c>
    </row>
    <row r="4551" spans="1:33" x14ac:dyDescent="0.2">
      <c r="A4551" t="s">
        <v>441</v>
      </c>
      <c r="B4551">
        <v>2609</v>
      </c>
      <c r="C4551" t="s">
        <v>359</v>
      </c>
      <c r="D4551" t="s">
        <v>360</v>
      </c>
      <c r="E4551" s="4">
        <f>IF(ISBLANK(G4551),H4551,G4551)</f>
        <v>4</v>
      </c>
      <c r="F4551" s="9" t="b">
        <f>AND(ISBLANK(G4551),ISBLANK(H4551))</f>
        <v>0</v>
      </c>
      <c r="H4551" s="9">
        <v>4</v>
      </c>
      <c r="I4551">
        <v>4</v>
      </c>
      <c r="J4551" s="9" t="b">
        <f>AND(ISBLANK(K4551),ISBLANK(L4551))</f>
        <v>0</v>
      </c>
      <c r="L4551" s="9">
        <v>1</v>
      </c>
      <c r="M4551" s="15" t="b">
        <f>AND(ISBLANK(N4551),ISBLANK(O4551),ISBLANK(P4551))</f>
        <v>0</v>
      </c>
      <c r="O4551" s="15">
        <v>0</v>
      </c>
      <c r="Q4551">
        <v>0</v>
      </c>
      <c r="R4551" s="18" t="b">
        <f>AND(ISBLANK(S4551),ISBLANK(T4551))</f>
        <v>0</v>
      </c>
      <c r="S4551" s="18" t="s">
        <v>27</v>
      </c>
      <c r="U4551" s="15" t="b">
        <f>AND(ISBLANK(V4551),ISBLANK(W4551),ISBLANK(X4551))</f>
        <v>0</v>
      </c>
      <c r="V4551" s="15">
        <v>0.25</v>
      </c>
      <c r="Y4551" s="12">
        <v>1</v>
      </c>
      <c r="AA4551" s="3">
        <v>42552</v>
      </c>
      <c r="AB4551" s="24" t="str">
        <f>IF(ISERR(MONTH(AA4551)),TRIM(SUBSTITUTE(AA4551,(RIGHT(TRIM(AA4551),4)),"")),TEXT(AA4551,"mmmm"))</f>
        <v>July</v>
      </c>
      <c r="AC4551" s="24">
        <f>IF(ISERR(YEAR(AA4551)),VALUE(RIGHT(TRIM(AA4551),4)),YEAR(AA4551))</f>
        <v>2016</v>
      </c>
      <c r="AD4551" t="s">
        <v>458</v>
      </c>
      <c r="AE4551" t="b">
        <f>VLOOKUP(AA4551,duplicates!A:C,3,FALSE)</f>
        <v>1</v>
      </c>
      <c r="AF4551" t="b">
        <f t="shared" si="67"/>
        <v>0</v>
      </c>
      <c r="AG4551" s="23" t="b">
        <v>0</v>
      </c>
    </row>
    <row r="4552" spans="1:33" x14ac:dyDescent="0.2">
      <c r="A4552" t="s">
        <v>441</v>
      </c>
      <c r="B4552">
        <v>2530</v>
      </c>
      <c r="C4552" t="s">
        <v>21</v>
      </c>
      <c r="D4552" t="s">
        <v>22</v>
      </c>
      <c r="E4552" s="4">
        <f>IF(ISBLANK(G4552),H4552,G4552)</f>
        <v>53</v>
      </c>
      <c r="F4552" s="9" t="b">
        <f>AND(ISBLANK(G4552),ISBLANK(H4552))</f>
        <v>0</v>
      </c>
      <c r="H4552" s="9">
        <v>53</v>
      </c>
      <c r="I4552">
        <v>275</v>
      </c>
      <c r="J4552" s="9" t="b">
        <f>AND(ISBLANK(K4552),ISBLANK(L4552))</f>
        <v>0</v>
      </c>
      <c r="L4552" s="9">
        <v>52</v>
      </c>
      <c r="M4552" s="15" t="b">
        <f>AND(ISBLANK(N4552),ISBLANK(O4552),ISBLANK(P4552))</f>
        <v>0</v>
      </c>
      <c r="O4552" s="15">
        <v>42</v>
      </c>
      <c r="Q4552">
        <v>40</v>
      </c>
      <c r="R4552" s="18" t="b">
        <f>AND(ISBLANK(S4552),ISBLANK(T4552))</f>
        <v>0</v>
      </c>
      <c r="S4552" s="20">
        <v>0.95</v>
      </c>
      <c r="U4552" s="15" t="b">
        <f>AND(ISBLANK(V4552),ISBLANK(W4552),ISBLANK(X4552))</f>
        <v>0</v>
      </c>
      <c r="V4552" s="16">
        <v>0.98</v>
      </c>
      <c r="Y4552" s="13">
        <v>0.99</v>
      </c>
      <c r="AA4552" s="3">
        <v>42552</v>
      </c>
      <c r="AB4552" s="24" t="str">
        <f>IF(ISERR(MONTH(AA4552)),TRIM(SUBSTITUTE(AA4552,(RIGHT(TRIM(AA4552),4)),"")),TEXT(AA4552,"mmmm"))</f>
        <v>July</v>
      </c>
      <c r="AC4552" s="24">
        <f>IF(ISERR(YEAR(AA4552)),VALUE(RIGHT(TRIM(AA4552),4)),YEAR(AA4552))</f>
        <v>2016</v>
      </c>
      <c r="AD4552" t="s">
        <v>458</v>
      </c>
      <c r="AE4552" t="b">
        <f>VLOOKUP(AA4552,duplicates!A:C,3,FALSE)</f>
        <v>1</v>
      </c>
      <c r="AF4552" t="b">
        <f t="shared" si="67"/>
        <v>0</v>
      </c>
      <c r="AG4552" s="23" t="b">
        <v>0</v>
      </c>
    </row>
    <row r="4553" spans="1:33" x14ac:dyDescent="0.2">
      <c r="A4553" t="s">
        <v>441</v>
      </c>
      <c r="B4553">
        <v>2531</v>
      </c>
      <c r="C4553" t="s">
        <v>390</v>
      </c>
      <c r="D4553" t="s">
        <v>222</v>
      </c>
      <c r="E4553" s="4">
        <f>IF(ISBLANK(G4553),H4553,G4553)</f>
        <v>42</v>
      </c>
      <c r="F4553" s="9" t="b">
        <f>AND(ISBLANK(G4553),ISBLANK(H4553))</f>
        <v>0</v>
      </c>
      <c r="H4553" s="9">
        <v>42</v>
      </c>
      <c r="I4553">
        <v>589</v>
      </c>
      <c r="J4553" s="9" t="b">
        <f>AND(ISBLANK(K4553),ISBLANK(L4553))</f>
        <v>0</v>
      </c>
      <c r="L4553" s="9">
        <v>40</v>
      </c>
      <c r="M4553" s="15" t="b">
        <f>AND(ISBLANK(N4553),ISBLANK(O4553),ISBLANK(P4553))</f>
        <v>0</v>
      </c>
      <c r="O4553" s="15">
        <v>8</v>
      </c>
      <c r="Q4553">
        <v>8</v>
      </c>
      <c r="R4553" s="18" t="b">
        <f>AND(ISBLANK(S4553),ISBLANK(T4553))</f>
        <v>0</v>
      </c>
      <c r="S4553" s="20">
        <v>1</v>
      </c>
      <c r="U4553" s="15" t="b">
        <f>AND(ISBLANK(V4553),ISBLANK(W4553),ISBLANK(X4553))</f>
        <v>0</v>
      </c>
      <c r="V4553" s="16">
        <v>0.95</v>
      </c>
      <c r="Y4553" s="13">
        <v>0.9</v>
      </c>
      <c r="AA4553" s="3">
        <v>42552</v>
      </c>
      <c r="AB4553" s="24" t="str">
        <f>IF(ISERR(MONTH(AA4553)),TRIM(SUBSTITUTE(AA4553,(RIGHT(TRIM(AA4553),4)),"")),TEXT(AA4553,"mmmm"))</f>
        <v>July</v>
      </c>
      <c r="AC4553" s="24">
        <f>IF(ISERR(YEAR(AA4553)),VALUE(RIGHT(TRIM(AA4553),4)),YEAR(AA4553))</f>
        <v>2016</v>
      </c>
      <c r="AD4553" t="s">
        <v>458</v>
      </c>
      <c r="AE4553" t="b">
        <f>VLOOKUP(AA4553,duplicates!A:C,3,FALSE)</f>
        <v>1</v>
      </c>
      <c r="AF4553" t="b">
        <f t="shared" si="67"/>
        <v>0</v>
      </c>
      <c r="AG4553" s="23" t="b">
        <v>0</v>
      </c>
    </row>
    <row r="4554" spans="1:33" x14ac:dyDescent="0.2">
      <c r="A4554" t="s">
        <v>441</v>
      </c>
      <c r="B4554">
        <v>2532</v>
      </c>
      <c r="C4554" t="s">
        <v>129</v>
      </c>
      <c r="D4554" t="s">
        <v>130</v>
      </c>
      <c r="E4554" s="4">
        <f>IF(ISBLANK(G4554),H4554,G4554)</f>
        <v>57</v>
      </c>
      <c r="F4554" s="9" t="b">
        <f>AND(ISBLANK(G4554),ISBLANK(H4554))</f>
        <v>0</v>
      </c>
      <c r="H4554" s="9">
        <v>57</v>
      </c>
      <c r="I4554">
        <v>326</v>
      </c>
      <c r="J4554" s="9" t="b">
        <f>AND(ISBLANK(K4554),ISBLANK(L4554))</f>
        <v>0</v>
      </c>
      <c r="L4554" s="9">
        <v>50</v>
      </c>
      <c r="M4554" s="15" t="b">
        <f>AND(ISBLANK(N4554),ISBLANK(O4554),ISBLANK(P4554))</f>
        <v>0</v>
      </c>
      <c r="O4554" s="15">
        <v>10</v>
      </c>
      <c r="Q4554">
        <v>4</v>
      </c>
      <c r="R4554" s="18" t="b">
        <f>AND(ISBLANK(S4554),ISBLANK(T4554))</f>
        <v>0</v>
      </c>
      <c r="S4554" s="20">
        <v>0.4</v>
      </c>
      <c r="U4554" s="15" t="b">
        <f>AND(ISBLANK(V4554),ISBLANK(W4554),ISBLANK(X4554))</f>
        <v>0</v>
      </c>
      <c r="V4554" s="16">
        <v>0.88</v>
      </c>
      <c r="Y4554" s="13">
        <v>0.98</v>
      </c>
      <c r="AA4554" s="3">
        <v>42552</v>
      </c>
      <c r="AB4554" s="24" t="str">
        <f>IF(ISERR(MONTH(AA4554)),TRIM(SUBSTITUTE(AA4554,(RIGHT(TRIM(AA4554),4)),"")),TEXT(AA4554,"mmmm"))</f>
        <v>July</v>
      </c>
      <c r="AC4554" s="24">
        <f>IF(ISERR(YEAR(AA4554)),VALUE(RIGHT(TRIM(AA4554),4)),YEAR(AA4554))</f>
        <v>2016</v>
      </c>
      <c r="AD4554" t="s">
        <v>458</v>
      </c>
      <c r="AE4554" t="b">
        <f>VLOOKUP(AA4554,duplicates!A:C,3,FALSE)</f>
        <v>1</v>
      </c>
      <c r="AF4554" t="b">
        <f t="shared" si="67"/>
        <v>0</v>
      </c>
      <c r="AG4554" s="23" t="b">
        <v>0</v>
      </c>
    </row>
    <row r="4555" spans="1:33" x14ac:dyDescent="0.2">
      <c r="A4555" t="s">
        <v>441</v>
      </c>
      <c r="B4555">
        <v>2533</v>
      </c>
      <c r="C4555" t="s">
        <v>143</v>
      </c>
      <c r="D4555" t="s">
        <v>144</v>
      </c>
      <c r="E4555" s="4">
        <f>IF(ISBLANK(G4555),H4555,G4555)</f>
        <v>17</v>
      </c>
      <c r="F4555" s="9" t="b">
        <f>AND(ISBLANK(G4555),ISBLANK(H4555))</f>
        <v>0</v>
      </c>
      <c r="H4555" s="9">
        <v>17</v>
      </c>
      <c r="I4555">
        <v>133</v>
      </c>
      <c r="J4555" s="9" t="b">
        <f>AND(ISBLANK(K4555),ISBLANK(L4555))</f>
        <v>0</v>
      </c>
      <c r="L4555" s="9">
        <v>17</v>
      </c>
      <c r="M4555" s="15" t="b">
        <f>AND(ISBLANK(N4555),ISBLANK(O4555),ISBLANK(P4555))</f>
        <v>0</v>
      </c>
      <c r="O4555" s="15">
        <v>14</v>
      </c>
      <c r="Q4555">
        <v>14</v>
      </c>
      <c r="R4555" s="18" t="b">
        <f>AND(ISBLANK(S4555),ISBLANK(T4555))</f>
        <v>0</v>
      </c>
      <c r="S4555" s="20">
        <v>1</v>
      </c>
      <c r="U4555" s="15" t="b">
        <f>AND(ISBLANK(V4555),ISBLANK(W4555),ISBLANK(X4555))</f>
        <v>0</v>
      </c>
      <c r="V4555" s="16">
        <v>1</v>
      </c>
      <c r="Y4555" s="13">
        <v>0.9</v>
      </c>
      <c r="AA4555" s="3">
        <v>42552</v>
      </c>
      <c r="AB4555" s="24" t="str">
        <f>IF(ISERR(MONTH(AA4555)),TRIM(SUBSTITUTE(AA4555,(RIGHT(TRIM(AA4555),4)),"")),TEXT(AA4555,"mmmm"))</f>
        <v>July</v>
      </c>
      <c r="AC4555" s="24">
        <f>IF(ISERR(YEAR(AA4555)),VALUE(RIGHT(TRIM(AA4555),4)),YEAR(AA4555))</f>
        <v>2016</v>
      </c>
      <c r="AD4555" t="s">
        <v>458</v>
      </c>
      <c r="AE4555" t="b">
        <f>VLOOKUP(AA4555,duplicates!A:C,3,FALSE)</f>
        <v>1</v>
      </c>
      <c r="AF4555" t="b">
        <f t="shared" si="67"/>
        <v>0</v>
      </c>
      <c r="AG4555" s="23" t="b">
        <v>0</v>
      </c>
    </row>
    <row r="4556" spans="1:33" x14ac:dyDescent="0.2">
      <c r="A4556" t="s">
        <v>441</v>
      </c>
      <c r="B4556">
        <v>2610</v>
      </c>
      <c r="C4556" t="s">
        <v>297</v>
      </c>
      <c r="D4556" t="s">
        <v>298</v>
      </c>
      <c r="E4556" s="4">
        <f>IF(ISBLANK(G4556),H4556,G4556)</f>
        <v>40</v>
      </c>
      <c r="F4556" s="9" t="b">
        <f>AND(ISBLANK(G4556),ISBLANK(H4556))</f>
        <v>0</v>
      </c>
      <c r="H4556" s="9">
        <v>40</v>
      </c>
      <c r="I4556">
        <v>160</v>
      </c>
      <c r="J4556" s="9" t="b">
        <f>AND(ISBLANK(K4556),ISBLANK(L4556))</f>
        <v>0</v>
      </c>
      <c r="L4556" s="9">
        <v>39</v>
      </c>
      <c r="M4556" s="15" t="b">
        <f>AND(ISBLANK(N4556),ISBLANK(O4556),ISBLANK(P4556))</f>
        <v>0</v>
      </c>
      <c r="O4556" s="15">
        <v>26</v>
      </c>
      <c r="Q4556">
        <v>25</v>
      </c>
      <c r="R4556" s="18" t="b">
        <f>AND(ISBLANK(S4556),ISBLANK(T4556))</f>
        <v>0</v>
      </c>
      <c r="S4556" s="20">
        <v>0.96</v>
      </c>
      <c r="U4556" s="15" t="b">
        <f>AND(ISBLANK(V4556),ISBLANK(W4556),ISBLANK(X4556))</f>
        <v>0</v>
      </c>
      <c r="V4556" s="16">
        <v>0.98</v>
      </c>
      <c r="Y4556" s="13">
        <v>0.89</v>
      </c>
      <c r="AA4556" s="3">
        <v>42552</v>
      </c>
      <c r="AB4556" s="24" t="str">
        <f>IF(ISERR(MONTH(AA4556)),TRIM(SUBSTITUTE(AA4556,(RIGHT(TRIM(AA4556),4)),"")),TEXT(AA4556,"mmmm"))</f>
        <v>July</v>
      </c>
      <c r="AC4556" s="24">
        <f>IF(ISERR(YEAR(AA4556)),VALUE(RIGHT(TRIM(AA4556),4)),YEAR(AA4556))</f>
        <v>2016</v>
      </c>
      <c r="AD4556" t="s">
        <v>458</v>
      </c>
      <c r="AE4556" t="b">
        <f>VLOOKUP(AA4556,duplicates!A:C,3,FALSE)</f>
        <v>1</v>
      </c>
      <c r="AF4556" t="b">
        <f t="shared" si="67"/>
        <v>0</v>
      </c>
      <c r="AG4556" s="23" t="b">
        <v>0</v>
      </c>
    </row>
    <row r="4557" spans="1:33" x14ac:dyDescent="0.2">
      <c r="A4557" t="s">
        <v>441</v>
      </c>
      <c r="B4557">
        <v>2534</v>
      </c>
      <c r="C4557" t="s">
        <v>103</v>
      </c>
      <c r="D4557" t="s">
        <v>104</v>
      </c>
      <c r="E4557" s="4">
        <f>IF(ISBLANK(G4557),H4557,G4557)</f>
        <v>268</v>
      </c>
      <c r="F4557" s="9" t="b">
        <f>AND(ISBLANK(G4557),ISBLANK(H4557))</f>
        <v>0</v>
      </c>
      <c r="H4557" s="9">
        <v>268</v>
      </c>
      <c r="I4557">
        <v>766</v>
      </c>
      <c r="J4557" s="9" t="b">
        <f>AND(ISBLANK(K4557),ISBLANK(L4557))</f>
        <v>0</v>
      </c>
      <c r="L4557" s="9">
        <v>268</v>
      </c>
      <c r="M4557" s="15" t="b">
        <f>AND(ISBLANK(N4557),ISBLANK(O4557),ISBLANK(P4557))</f>
        <v>0</v>
      </c>
      <c r="O4557" s="15">
        <v>149</v>
      </c>
      <c r="Q4557">
        <v>149</v>
      </c>
      <c r="R4557" s="18" t="b">
        <f>AND(ISBLANK(S4557),ISBLANK(T4557))</f>
        <v>0</v>
      </c>
      <c r="S4557" s="20">
        <v>1</v>
      </c>
      <c r="U4557" s="15" t="b">
        <f>AND(ISBLANK(V4557),ISBLANK(W4557),ISBLANK(X4557))</f>
        <v>0</v>
      </c>
      <c r="V4557" s="16">
        <v>1</v>
      </c>
      <c r="Y4557" s="13">
        <v>0.91</v>
      </c>
      <c r="AA4557" s="3">
        <v>42552</v>
      </c>
      <c r="AB4557" s="24" t="str">
        <f>IF(ISERR(MONTH(AA4557)),TRIM(SUBSTITUTE(AA4557,(RIGHT(TRIM(AA4557),4)),"")),TEXT(AA4557,"mmmm"))</f>
        <v>July</v>
      </c>
      <c r="AC4557" s="24">
        <f>IF(ISERR(YEAR(AA4557)),VALUE(RIGHT(TRIM(AA4557),4)),YEAR(AA4557))</f>
        <v>2016</v>
      </c>
      <c r="AD4557" t="s">
        <v>458</v>
      </c>
      <c r="AE4557" t="b">
        <f>VLOOKUP(AA4557,duplicates!A:C,3,FALSE)</f>
        <v>1</v>
      </c>
      <c r="AF4557" t="b">
        <f t="shared" si="67"/>
        <v>0</v>
      </c>
      <c r="AG4557" s="23" t="b">
        <v>0</v>
      </c>
    </row>
    <row r="4558" spans="1:33" x14ac:dyDescent="0.2">
      <c r="A4558" t="s">
        <v>441</v>
      </c>
      <c r="B4558">
        <v>2535</v>
      </c>
      <c r="C4558" t="s">
        <v>119</v>
      </c>
      <c r="D4558" t="s">
        <v>120</v>
      </c>
      <c r="E4558" s="4">
        <f>IF(ISBLANK(G4558),H4558,G4558)</f>
        <v>13</v>
      </c>
      <c r="F4558" s="9" t="b">
        <f>AND(ISBLANK(G4558),ISBLANK(H4558))</f>
        <v>0</v>
      </c>
      <c r="H4558" s="9">
        <v>13</v>
      </c>
      <c r="I4558">
        <v>511</v>
      </c>
      <c r="J4558" s="9" t="b">
        <f>AND(ISBLANK(K4558),ISBLANK(L4558))</f>
        <v>0</v>
      </c>
      <c r="L4558" s="9">
        <v>13</v>
      </c>
      <c r="M4558" s="15" t="b">
        <f>AND(ISBLANK(N4558),ISBLANK(O4558),ISBLANK(P4558))</f>
        <v>0</v>
      </c>
      <c r="O4558" s="15">
        <v>3</v>
      </c>
      <c r="Q4558">
        <v>3</v>
      </c>
      <c r="R4558" s="18" t="b">
        <f>AND(ISBLANK(S4558),ISBLANK(T4558))</f>
        <v>0</v>
      </c>
      <c r="S4558" s="20">
        <v>1</v>
      </c>
      <c r="U4558" s="15" t="b">
        <f>AND(ISBLANK(V4558),ISBLANK(W4558),ISBLANK(X4558))</f>
        <v>0</v>
      </c>
      <c r="V4558" s="16">
        <v>1</v>
      </c>
      <c r="Y4558" s="13">
        <v>0.9</v>
      </c>
      <c r="AA4558" s="3">
        <v>42552</v>
      </c>
      <c r="AB4558" s="24" t="str">
        <f>IF(ISERR(MONTH(AA4558)),TRIM(SUBSTITUTE(AA4558,(RIGHT(TRIM(AA4558),4)),"")),TEXT(AA4558,"mmmm"))</f>
        <v>July</v>
      </c>
      <c r="AC4558" s="24">
        <f>IF(ISERR(YEAR(AA4558)),VALUE(RIGHT(TRIM(AA4558),4)),YEAR(AA4558))</f>
        <v>2016</v>
      </c>
      <c r="AD4558" t="s">
        <v>458</v>
      </c>
      <c r="AE4558" t="b">
        <f>VLOOKUP(AA4558,duplicates!A:C,3,FALSE)</f>
        <v>1</v>
      </c>
      <c r="AF4558" t="b">
        <f t="shared" si="67"/>
        <v>0</v>
      </c>
      <c r="AG4558" s="23" t="b">
        <v>0</v>
      </c>
    </row>
    <row r="4559" spans="1:33" x14ac:dyDescent="0.2">
      <c r="A4559" t="s">
        <v>441</v>
      </c>
      <c r="B4559">
        <v>2611</v>
      </c>
      <c r="C4559" t="s">
        <v>303</v>
      </c>
      <c r="D4559" t="s">
        <v>304</v>
      </c>
      <c r="E4559" s="4">
        <f>IF(ISBLANK(G4559),H4559,G4559)</f>
        <v>39</v>
      </c>
      <c r="F4559" s="9" t="b">
        <f>AND(ISBLANK(G4559),ISBLANK(H4559))</f>
        <v>0</v>
      </c>
      <c r="H4559" s="9">
        <v>39</v>
      </c>
      <c r="I4559">
        <v>478</v>
      </c>
      <c r="J4559" s="9" t="b">
        <f>AND(ISBLANK(K4559),ISBLANK(L4559))</f>
        <v>0</v>
      </c>
      <c r="L4559" s="9">
        <v>39</v>
      </c>
      <c r="M4559" s="15" t="b">
        <f>AND(ISBLANK(N4559),ISBLANK(O4559),ISBLANK(P4559))</f>
        <v>0</v>
      </c>
      <c r="O4559" s="15">
        <v>16</v>
      </c>
      <c r="Q4559">
        <v>15</v>
      </c>
      <c r="R4559" s="18" t="b">
        <f>AND(ISBLANK(S4559),ISBLANK(T4559))</f>
        <v>0</v>
      </c>
      <c r="S4559" s="20">
        <v>0.94</v>
      </c>
      <c r="U4559" s="15" t="b">
        <f>AND(ISBLANK(V4559),ISBLANK(W4559),ISBLANK(X4559))</f>
        <v>0</v>
      </c>
      <c r="V4559" s="16">
        <v>1</v>
      </c>
      <c r="Y4559" s="13">
        <v>0.88</v>
      </c>
      <c r="AA4559" s="3">
        <v>42552</v>
      </c>
      <c r="AB4559" s="24" t="str">
        <f>IF(ISERR(MONTH(AA4559)),TRIM(SUBSTITUTE(AA4559,(RIGHT(TRIM(AA4559),4)),"")),TEXT(AA4559,"mmmm"))</f>
        <v>July</v>
      </c>
      <c r="AC4559" s="24">
        <f>IF(ISERR(YEAR(AA4559)),VALUE(RIGHT(TRIM(AA4559),4)),YEAR(AA4559))</f>
        <v>2016</v>
      </c>
      <c r="AD4559" t="s">
        <v>458</v>
      </c>
      <c r="AE4559" t="b">
        <f>VLOOKUP(AA4559,duplicates!A:C,3,FALSE)</f>
        <v>1</v>
      </c>
      <c r="AF4559" t="b">
        <f t="shared" si="67"/>
        <v>0</v>
      </c>
      <c r="AG4559" s="23" t="b">
        <v>0</v>
      </c>
    </row>
    <row r="4560" spans="1:33" x14ac:dyDescent="0.2">
      <c r="A4560" t="s">
        <v>441</v>
      </c>
      <c r="B4560">
        <v>2536</v>
      </c>
      <c r="C4560" t="s">
        <v>175</v>
      </c>
      <c r="D4560" t="s">
        <v>176</v>
      </c>
      <c r="E4560" s="4">
        <f>IF(ISBLANK(G4560),H4560,G4560)</f>
        <v>57</v>
      </c>
      <c r="F4560" s="9" t="b">
        <f>AND(ISBLANK(G4560),ISBLANK(H4560))</f>
        <v>0</v>
      </c>
      <c r="H4560" s="9">
        <v>57</v>
      </c>
      <c r="I4560">
        <v>440</v>
      </c>
      <c r="J4560" s="9" t="b">
        <f>AND(ISBLANK(K4560),ISBLANK(L4560))</f>
        <v>0</v>
      </c>
      <c r="L4560" s="9">
        <v>55</v>
      </c>
      <c r="M4560" s="15" t="b">
        <f>AND(ISBLANK(N4560),ISBLANK(O4560),ISBLANK(P4560))</f>
        <v>0</v>
      </c>
      <c r="O4560" s="15">
        <v>37</v>
      </c>
      <c r="Q4560">
        <v>35</v>
      </c>
      <c r="R4560" s="18" t="b">
        <f>AND(ISBLANK(S4560),ISBLANK(T4560))</f>
        <v>0</v>
      </c>
      <c r="S4560" s="20">
        <v>0.95</v>
      </c>
      <c r="U4560" s="15" t="b">
        <f>AND(ISBLANK(V4560),ISBLANK(W4560),ISBLANK(X4560))</f>
        <v>0</v>
      </c>
      <c r="V4560" s="16">
        <v>0.96</v>
      </c>
      <c r="Y4560" s="13">
        <v>0.98</v>
      </c>
      <c r="AA4560" s="3">
        <v>42552</v>
      </c>
      <c r="AB4560" s="24" t="str">
        <f>IF(ISERR(MONTH(AA4560)),TRIM(SUBSTITUTE(AA4560,(RIGHT(TRIM(AA4560),4)),"")),TEXT(AA4560,"mmmm"))</f>
        <v>July</v>
      </c>
      <c r="AC4560" s="24">
        <f>IF(ISERR(YEAR(AA4560)),VALUE(RIGHT(TRIM(AA4560),4)),YEAR(AA4560))</f>
        <v>2016</v>
      </c>
      <c r="AD4560" t="s">
        <v>458</v>
      </c>
      <c r="AE4560" t="b">
        <f>VLOOKUP(AA4560,duplicates!A:C,3,FALSE)</f>
        <v>1</v>
      </c>
      <c r="AF4560" t="b">
        <f t="shared" si="67"/>
        <v>0</v>
      </c>
      <c r="AG4560" s="23" t="b">
        <v>0</v>
      </c>
    </row>
    <row r="4561" spans="1:33" x14ac:dyDescent="0.2">
      <c r="A4561" t="s">
        <v>441</v>
      </c>
      <c r="B4561">
        <v>2537</v>
      </c>
      <c r="C4561" t="s">
        <v>320</v>
      </c>
      <c r="D4561" t="s">
        <v>321</v>
      </c>
      <c r="E4561" s="4">
        <f>IF(ISBLANK(G4561),H4561,G4561)</f>
        <v>39</v>
      </c>
      <c r="F4561" s="9" t="b">
        <f>AND(ISBLANK(G4561),ISBLANK(H4561))</f>
        <v>0</v>
      </c>
      <c r="H4561" s="9">
        <v>39</v>
      </c>
      <c r="I4561">
        <v>283</v>
      </c>
      <c r="J4561" s="9" t="b">
        <f>AND(ISBLANK(K4561),ISBLANK(L4561))</f>
        <v>0</v>
      </c>
      <c r="L4561" s="9">
        <v>31</v>
      </c>
      <c r="M4561" s="15" t="b">
        <f>AND(ISBLANK(N4561),ISBLANK(O4561),ISBLANK(P4561))</f>
        <v>0</v>
      </c>
      <c r="O4561" s="15">
        <v>1</v>
      </c>
      <c r="Q4561">
        <v>1</v>
      </c>
      <c r="R4561" s="18" t="b">
        <f>AND(ISBLANK(S4561),ISBLANK(T4561))</f>
        <v>0</v>
      </c>
      <c r="S4561" s="20">
        <v>1</v>
      </c>
      <c r="U4561" s="15" t="b">
        <f>AND(ISBLANK(V4561),ISBLANK(W4561),ISBLANK(X4561))</f>
        <v>0</v>
      </c>
      <c r="V4561" s="16">
        <v>0.79</v>
      </c>
      <c r="Y4561" s="13">
        <v>0.81</v>
      </c>
      <c r="AA4561" s="3">
        <v>42552</v>
      </c>
      <c r="AB4561" s="24" t="str">
        <f>IF(ISERR(MONTH(AA4561)),TRIM(SUBSTITUTE(AA4561,(RIGHT(TRIM(AA4561),4)),"")),TEXT(AA4561,"mmmm"))</f>
        <v>July</v>
      </c>
      <c r="AC4561" s="24">
        <f>IF(ISERR(YEAR(AA4561)),VALUE(RIGHT(TRIM(AA4561),4)),YEAR(AA4561))</f>
        <v>2016</v>
      </c>
      <c r="AD4561" t="s">
        <v>458</v>
      </c>
      <c r="AE4561" t="b">
        <f>VLOOKUP(AA4561,duplicates!A:C,3,FALSE)</f>
        <v>1</v>
      </c>
      <c r="AF4561" t="b">
        <f t="shared" si="67"/>
        <v>0</v>
      </c>
      <c r="AG4561" s="23" t="b">
        <v>0</v>
      </c>
    </row>
    <row r="4562" spans="1:33" x14ac:dyDescent="0.2">
      <c r="A4562" t="s">
        <v>441</v>
      </c>
      <c r="B4562">
        <v>2538</v>
      </c>
      <c r="C4562" t="s">
        <v>201</v>
      </c>
      <c r="D4562" t="s">
        <v>202</v>
      </c>
      <c r="E4562" s="4">
        <f>IF(ISBLANK(G4562),H4562,G4562)</f>
        <v>29</v>
      </c>
      <c r="F4562" s="9" t="b">
        <f>AND(ISBLANK(G4562),ISBLANK(H4562))</f>
        <v>0</v>
      </c>
      <c r="H4562" s="9">
        <v>29</v>
      </c>
      <c r="I4562">
        <v>213</v>
      </c>
      <c r="J4562" s="9" t="b">
        <f>AND(ISBLANK(K4562),ISBLANK(L4562))</f>
        <v>0</v>
      </c>
      <c r="L4562" s="9">
        <v>26</v>
      </c>
      <c r="M4562" s="15" t="b">
        <f>AND(ISBLANK(N4562),ISBLANK(O4562),ISBLANK(P4562))</f>
        <v>0</v>
      </c>
      <c r="O4562" s="15">
        <v>13</v>
      </c>
      <c r="Q4562">
        <v>12</v>
      </c>
      <c r="R4562" s="18" t="b">
        <f>AND(ISBLANK(S4562),ISBLANK(T4562))</f>
        <v>0</v>
      </c>
      <c r="S4562" s="20">
        <v>0.92</v>
      </c>
      <c r="U4562" s="15" t="b">
        <f>AND(ISBLANK(V4562),ISBLANK(W4562),ISBLANK(X4562))</f>
        <v>0</v>
      </c>
      <c r="V4562" s="16">
        <v>0.9</v>
      </c>
      <c r="Y4562" s="13">
        <v>0.92</v>
      </c>
      <c r="AA4562" s="3">
        <v>42552</v>
      </c>
      <c r="AB4562" s="24" t="str">
        <f>IF(ISERR(MONTH(AA4562)),TRIM(SUBSTITUTE(AA4562,(RIGHT(TRIM(AA4562),4)),"")),TEXT(AA4562,"mmmm"))</f>
        <v>July</v>
      </c>
      <c r="AC4562" s="24">
        <f>IF(ISERR(YEAR(AA4562)),VALUE(RIGHT(TRIM(AA4562),4)),YEAR(AA4562))</f>
        <v>2016</v>
      </c>
      <c r="AD4562" t="s">
        <v>458</v>
      </c>
      <c r="AE4562" t="b">
        <f>VLOOKUP(AA4562,duplicates!A:C,3,FALSE)</f>
        <v>1</v>
      </c>
      <c r="AF4562" t="b">
        <f t="shared" si="67"/>
        <v>0</v>
      </c>
      <c r="AG4562" s="23" t="b">
        <v>0</v>
      </c>
    </row>
    <row r="4563" spans="1:33" x14ac:dyDescent="0.2">
      <c r="A4563" t="s">
        <v>441</v>
      </c>
      <c r="B4563">
        <v>2539</v>
      </c>
      <c r="C4563" t="s">
        <v>32</v>
      </c>
      <c r="D4563" t="s">
        <v>33</v>
      </c>
      <c r="E4563" s="4">
        <f>IF(ISBLANK(G4563),H4563,G4563)</f>
        <v>78</v>
      </c>
      <c r="F4563" s="9" t="b">
        <f>AND(ISBLANK(G4563),ISBLANK(H4563))</f>
        <v>0</v>
      </c>
      <c r="H4563" s="9">
        <v>78</v>
      </c>
      <c r="I4563">
        <v>364</v>
      </c>
      <c r="J4563" s="9" t="b">
        <f>AND(ISBLANK(K4563),ISBLANK(L4563))</f>
        <v>0</v>
      </c>
      <c r="L4563" s="9">
        <v>78</v>
      </c>
      <c r="M4563" s="15" t="b">
        <f>AND(ISBLANK(N4563),ISBLANK(O4563),ISBLANK(P4563))</f>
        <v>0</v>
      </c>
      <c r="O4563" s="15">
        <v>40</v>
      </c>
      <c r="Q4563">
        <v>40</v>
      </c>
      <c r="R4563" s="18" t="b">
        <f>AND(ISBLANK(S4563),ISBLANK(T4563))</f>
        <v>0</v>
      </c>
      <c r="S4563" s="20">
        <v>1</v>
      </c>
      <c r="U4563" s="15" t="b">
        <f>AND(ISBLANK(V4563),ISBLANK(W4563),ISBLANK(X4563))</f>
        <v>0</v>
      </c>
      <c r="V4563" s="16">
        <v>1</v>
      </c>
      <c r="Y4563" s="13">
        <v>0.99</v>
      </c>
      <c r="AA4563" s="3">
        <v>42552</v>
      </c>
      <c r="AB4563" s="24" t="str">
        <f>IF(ISERR(MONTH(AA4563)),TRIM(SUBSTITUTE(AA4563,(RIGHT(TRIM(AA4563),4)),"")),TEXT(AA4563,"mmmm"))</f>
        <v>July</v>
      </c>
      <c r="AC4563" s="24">
        <f>IF(ISERR(YEAR(AA4563)),VALUE(RIGHT(TRIM(AA4563),4)),YEAR(AA4563))</f>
        <v>2016</v>
      </c>
      <c r="AD4563" t="s">
        <v>458</v>
      </c>
      <c r="AE4563" t="b">
        <f>VLOOKUP(AA4563,duplicates!A:C,3,FALSE)</f>
        <v>1</v>
      </c>
      <c r="AF4563" t="b">
        <f t="shared" si="67"/>
        <v>0</v>
      </c>
      <c r="AG4563" s="23" t="b">
        <v>0</v>
      </c>
    </row>
    <row r="4564" spans="1:33" x14ac:dyDescent="0.2">
      <c r="A4564" t="s">
        <v>441</v>
      </c>
      <c r="B4564">
        <v>2612</v>
      </c>
      <c r="C4564" t="s">
        <v>273</v>
      </c>
      <c r="D4564" t="s">
        <v>274</v>
      </c>
      <c r="E4564" s="4">
        <f>IF(ISBLANK(G4564),H4564,G4564)</f>
        <v>11</v>
      </c>
      <c r="F4564" s="9" t="b">
        <f>AND(ISBLANK(G4564),ISBLANK(H4564))</f>
        <v>0</v>
      </c>
      <c r="H4564" s="9">
        <v>11</v>
      </c>
      <c r="I4564">
        <v>333</v>
      </c>
      <c r="J4564" s="9" t="b">
        <f>AND(ISBLANK(K4564),ISBLANK(L4564))</f>
        <v>0</v>
      </c>
      <c r="L4564" s="9">
        <v>11</v>
      </c>
      <c r="M4564" s="15" t="b">
        <f>AND(ISBLANK(N4564),ISBLANK(O4564),ISBLANK(P4564))</f>
        <v>0</v>
      </c>
      <c r="O4564" s="15">
        <v>11</v>
      </c>
      <c r="Q4564">
        <v>5</v>
      </c>
      <c r="R4564" s="18" t="b">
        <f>AND(ISBLANK(S4564),ISBLANK(T4564))</f>
        <v>0</v>
      </c>
      <c r="S4564" s="20">
        <v>0.45</v>
      </c>
      <c r="U4564" s="15" t="b">
        <f>AND(ISBLANK(V4564),ISBLANK(W4564),ISBLANK(X4564))</f>
        <v>0</v>
      </c>
      <c r="V4564" s="16">
        <v>1</v>
      </c>
      <c r="Y4564" s="13">
        <v>0.37</v>
      </c>
      <c r="AA4564" s="3">
        <v>42552</v>
      </c>
      <c r="AB4564" s="24" t="str">
        <f>IF(ISERR(MONTH(AA4564)),TRIM(SUBSTITUTE(AA4564,(RIGHT(TRIM(AA4564),4)),"")),TEXT(AA4564,"mmmm"))</f>
        <v>July</v>
      </c>
      <c r="AC4564" s="24">
        <f>IF(ISERR(YEAR(AA4564)),VALUE(RIGHT(TRIM(AA4564),4)),YEAR(AA4564))</f>
        <v>2016</v>
      </c>
      <c r="AD4564" t="s">
        <v>458</v>
      </c>
      <c r="AE4564" t="b">
        <f>VLOOKUP(AA4564,duplicates!A:C,3,FALSE)</f>
        <v>1</v>
      </c>
      <c r="AF4564" t="b">
        <f t="shared" si="67"/>
        <v>0</v>
      </c>
      <c r="AG4564" s="23" t="b">
        <v>0</v>
      </c>
    </row>
    <row r="4565" spans="1:33" x14ac:dyDescent="0.2">
      <c r="A4565" t="s">
        <v>441</v>
      </c>
      <c r="B4565">
        <v>2540</v>
      </c>
      <c r="C4565" t="s">
        <v>391</v>
      </c>
      <c r="D4565" t="s">
        <v>378</v>
      </c>
      <c r="E4565" s="4" t="str">
        <f>IF(ISBLANK(G4565),H4565,G4565)</f>
        <v>NOT IN MONTH</v>
      </c>
      <c r="F4565" s="9" t="b">
        <f>AND(ISBLANK(G4565),ISBLANK(H4565))</f>
        <v>0</v>
      </c>
      <c r="H4565" s="9" t="s">
        <v>356</v>
      </c>
      <c r="I4565" t="s">
        <v>356</v>
      </c>
      <c r="J4565" s="9" t="b">
        <f>AND(ISBLANK(K4565),ISBLANK(L4565))</f>
        <v>0</v>
      </c>
      <c r="L4565" s="9" t="s">
        <v>356</v>
      </c>
      <c r="M4565" s="15" t="b">
        <f>AND(ISBLANK(N4565),ISBLANK(O4565),ISBLANK(P4565))</f>
        <v>0</v>
      </c>
      <c r="O4565" s="15" t="s">
        <v>356</v>
      </c>
      <c r="Q4565" t="s">
        <v>356</v>
      </c>
      <c r="R4565" s="18" t="b">
        <f>AND(ISBLANK(S4565),ISBLANK(T4565))</f>
        <v>0</v>
      </c>
      <c r="S4565" s="18" t="s">
        <v>27</v>
      </c>
      <c r="U4565" s="15" t="b">
        <f>AND(ISBLANK(V4565),ISBLANK(W4565),ISBLANK(X4565))</f>
        <v>0</v>
      </c>
      <c r="V4565" s="15" t="s">
        <v>27</v>
      </c>
      <c r="Y4565" s="12" t="s">
        <v>27</v>
      </c>
      <c r="AA4565" s="3">
        <v>42552</v>
      </c>
      <c r="AB4565" s="24" t="str">
        <f>IF(ISERR(MONTH(AA4565)),TRIM(SUBSTITUTE(AA4565,(RIGHT(TRIM(AA4565),4)),"")),TEXT(AA4565,"mmmm"))</f>
        <v>July</v>
      </c>
      <c r="AC4565" s="24">
        <f>IF(ISERR(YEAR(AA4565)),VALUE(RIGHT(TRIM(AA4565),4)),YEAR(AA4565))</f>
        <v>2016</v>
      </c>
      <c r="AD4565" t="s">
        <v>458</v>
      </c>
      <c r="AE4565" t="b">
        <f>VLOOKUP(AA4565,duplicates!A:C,3,FALSE)</f>
        <v>1</v>
      </c>
      <c r="AF4565" t="b">
        <f t="shared" si="67"/>
        <v>0</v>
      </c>
      <c r="AG4565" s="23" t="b">
        <v>0</v>
      </c>
    </row>
    <row r="4566" spans="1:33" x14ac:dyDescent="0.2">
      <c r="A4566" t="s">
        <v>441</v>
      </c>
      <c r="B4566">
        <v>2613</v>
      </c>
      <c r="C4566" t="s">
        <v>213</v>
      </c>
      <c r="D4566" t="s">
        <v>214</v>
      </c>
      <c r="E4566" s="4">
        <f>IF(ISBLANK(G4566),H4566,G4566)</f>
        <v>61</v>
      </c>
      <c r="F4566" s="9" t="b">
        <f>AND(ISBLANK(G4566),ISBLANK(H4566))</f>
        <v>0</v>
      </c>
      <c r="H4566" s="9">
        <v>61</v>
      </c>
      <c r="I4566">
        <v>392</v>
      </c>
      <c r="J4566" s="9" t="b">
        <f>AND(ISBLANK(K4566),ISBLANK(L4566))</f>
        <v>0</v>
      </c>
      <c r="L4566" s="9">
        <v>56</v>
      </c>
      <c r="M4566" s="15" t="b">
        <f>AND(ISBLANK(N4566),ISBLANK(O4566),ISBLANK(P4566))</f>
        <v>0</v>
      </c>
      <c r="O4566" s="15">
        <v>18</v>
      </c>
      <c r="Q4566">
        <v>17</v>
      </c>
      <c r="R4566" s="18" t="b">
        <f>AND(ISBLANK(S4566),ISBLANK(T4566))</f>
        <v>0</v>
      </c>
      <c r="S4566" s="20">
        <v>0.94</v>
      </c>
      <c r="U4566" s="15" t="b">
        <f>AND(ISBLANK(V4566),ISBLANK(W4566),ISBLANK(X4566))</f>
        <v>0</v>
      </c>
      <c r="V4566" s="16">
        <v>0.92</v>
      </c>
      <c r="Y4566" s="13">
        <v>0.92</v>
      </c>
      <c r="AA4566" s="3">
        <v>42552</v>
      </c>
      <c r="AB4566" s="24" t="str">
        <f>IF(ISERR(MONTH(AA4566)),TRIM(SUBSTITUTE(AA4566,(RIGHT(TRIM(AA4566),4)),"")),TEXT(AA4566,"mmmm"))</f>
        <v>July</v>
      </c>
      <c r="AC4566" s="24">
        <f>IF(ISERR(YEAR(AA4566)),VALUE(RIGHT(TRIM(AA4566),4)),YEAR(AA4566))</f>
        <v>2016</v>
      </c>
      <c r="AD4566" t="s">
        <v>458</v>
      </c>
      <c r="AE4566" t="b">
        <f>VLOOKUP(AA4566,duplicates!A:C,3,FALSE)</f>
        <v>1</v>
      </c>
      <c r="AF4566" t="b">
        <f t="shared" si="67"/>
        <v>0</v>
      </c>
      <c r="AG4566" s="23" t="b">
        <v>0</v>
      </c>
    </row>
    <row r="4567" spans="1:33" x14ac:dyDescent="0.2">
      <c r="A4567" t="s">
        <v>441</v>
      </c>
      <c r="B4567">
        <v>2541</v>
      </c>
      <c r="C4567" t="s">
        <v>185</v>
      </c>
      <c r="D4567" t="s">
        <v>186</v>
      </c>
      <c r="E4567" s="4">
        <f>IF(ISBLANK(G4567),H4567,G4567)</f>
        <v>33</v>
      </c>
      <c r="F4567" s="9" t="b">
        <f>AND(ISBLANK(G4567),ISBLANK(H4567))</f>
        <v>0</v>
      </c>
      <c r="H4567" s="9">
        <v>33</v>
      </c>
      <c r="I4567">
        <v>443</v>
      </c>
      <c r="J4567" s="9" t="b">
        <f>AND(ISBLANK(K4567),ISBLANK(L4567))</f>
        <v>0</v>
      </c>
      <c r="L4567" s="9">
        <v>33</v>
      </c>
      <c r="M4567" s="15" t="b">
        <f>AND(ISBLANK(N4567),ISBLANK(O4567),ISBLANK(P4567))</f>
        <v>0</v>
      </c>
      <c r="O4567" s="15">
        <v>21</v>
      </c>
      <c r="Q4567">
        <v>21</v>
      </c>
      <c r="R4567" s="18" t="b">
        <f>AND(ISBLANK(S4567),ISBLANK(T4567))</f>
        <v>0</v>
      </c>
      <c r="S4567" s="20">
        <v>1</v>
      </c>
      <c r="U4567" s="15" t="b">
        <f>AND(ISBLANK(V4567),ISBLANK(W4567),ISBLANK(X4567))</f>
        <v>0</v>
      </c>
      <c r="V4567" s="16">
        <v>1</v>
      </c>
      <c r="Y4567" s="13">
        <v>1</v>
      </c>
      <c r="AA4567" s="3">
        <v>42552</v>
      </c>
      <c r="AB4567" s="24" t="str">
        <f>IF(ISERR(MONTH(AA4567)),TRIM(SUBSTITUTE(AA4567,(RIGHT(TRIM(AA4567),4)),"")),TEXT(AA4567,"mmmm"))</f>
        <v>July</v>
      </c>
      <c r="AC4567" s="24">
        <f>IF(ISERR(YEAR(AA4567)),VALUE(RIGHT(TRIM(AA4567),4)),YEAR(AA4567))</f>
        <v>2016</v>
      </c>
      <c r="AD4567" t="s">
        <v>458</v>
      </c>
      <c r="AE4567" t="b">
        <f>VLOOKUP(AA4567,duplicates!A:C,3,FALSE)</f>
        <v>1</v>
      </c>
      <c r="AF4567" t="b">
        <f t="shared" si="67"/>
        <v>0</v>
      </c>
      <c r="AG4567" s="23" t="b">
        <v>0</v>
      </c>
    </row>
    <row r="4568" spans="1:33" x14ac:dyDescent="0.2">
      <c r="A4568" t="s">
        <v>441</v>
      </c>
      <c r="B4568">
        <v>2614</v>
      </c>
      <c r="C4568" t="s">
        <v>307</v>
      </c>
      <c r="D4568" t="s">
        <v>308</v>
      </c>
      <c r="E4568" s="4">
        <f>IF(ISBLANK(G4568),H4568,G4568)</f>
        <v>44</v>
      </c>
      <c r="F4568" s="9" t="b">
        <f>AND(ISBLANK(G4568),ISBLANK(H4568))</f>
        <v>0</v>
      </c>
      <c r="H4568" s="9">
        <v>44</v>
      </c>
      <c r="I4568">
        <v>639</v>
      </c>
      <c r="J4568" s="9" t="b">
        <f>AND(ISBLANK(K4568),ISBLANK(L4568))</f>
        <v>0</v>
      </c>
      <c r="L4568" s="9">
        <v>41</v>
      </c>
      <c r="M4568" s="15" t="b">
        <f>AND(ISBLANK(N4568),ISBLANK(O4568),ISBLANK(P4568))</f>
        <v>0</v>
      </c>
      <c r="O4568" s="15">
        <v>41</v>
      </c>
      <c r="Q4568">
        <v>41</v>
      </c>
      <c r="R4568" s="18" t="b">
        <f>AND(ISBLANK(S4568),ISBLANK(T4568))</f>
        <v>0</v>
      </c>
      <c r="S4568" s="20">
        <v>1</v>
      </c>
      <c r="U4568" s="15" t="b">
        <f>AND(ISBLANK(V4568),ISBLANK(W4568),ISBLANK(X4568))</f>
        <v>0</v>
      </c>
      <c r="V4568" s="16">
        <v>0.93</v>
      </c>
      <c r="Y4568" s="13">
        <v>0.85</v>
      </c>
      <c r="AA4568" s="3">
        <v>42552</v>
      </c>
      <c r="AB4568" s="24" t="str">
        <f>IF(ISERR(MONTH(AA4568)),TRIM(SUBSTITUTE(AA4568,(RIGHT(TRIM(AA4568),4)),"")),TEXT(AA4568,"mmmm"))</f>
        <v>July</v>
      </c>
      <c r="AC4568" s="24">
        <f>IF(ISERR(YEAR(AA4568)),VALUE(RIGHT(TRIM(AA4568),4)),YEAR(AA4568))</f>
        <v>2016</v>
      </c>
      <c r="AD4568" t="s">
        <v>458</v>
      </c>
      <c r="AE4568" t="b">
        <f>VLOOKUP(AA4568,duplicates!A:C,3,FALSE)</f>
        <v>1</v>
      </c>
      <c r="AF4568" t="b">
        <f t="shared" si="67"/>
        <v>0</v>
      </c>
      <c r="AG4568" s="23" t="b">
        <v>0</v>
      </c>
    </row>
    <row r="4569" spans="1:33" x14ac:dyDescent="0.2">
      <c r="A4569" t="s">
        <v>441</v>
      </c>
      <c r="B4569">
        <v>2542</v>
      </c>
      <c r="C4569" t="s">
        <v>133</v>
      </c>
      <c r="D4569" t="s">
        <v>134</v>
      </c>
      <c r="E4569" s="4">
        <f>IF(ISBLANK(G4569),H4569,G4569)</f>
        <v>9</v>
      </c>
      <c r="F4569" s="9" t="b">
        <f>AND(ISBLANK(G4569),ISBLANK(H4569))</f>
        <v>0</v>
      </c>
      <c r="H4569" s="9">
        <v>9</v>
      </c>
      <c r="I4569">
        <v>346</v>
      </c>
      <c r="J4569" s="9" t="b">
        <f>AND(ISBLANK(K4569),ISBLANK(L4569))</f>
        <v>0</v>
      </c>
      <c r="L4569" s="9">
        <v>9</v>
      </c>
      <c r="M4569" s="15" t="b">
        <f>AND(ISBLANK(N4569),ISBLANK(O4569),ISBLANK(P4569))</f>
        <v>0</v>
      </c>
      <c r="O4569" s="15">
        <v>7</v>
      </c>
      <c r="Q4569">
        <v>7</v>
      </c>
      <c r="R4569" s="18" t="b">
        <f>AND(ISBLANK(S4569),ISBLANK(T4569))</f>
        <v>0</v>
      </c>
      <c r="S4569" s="20">
        <v>1</v>
      </c>
      <c r="U4569" s="15" t="b">
        <f>AND(ISBLANK(V4569),ISBLANK(W4569),ISBLANK(X4569))</f>
        <v>0</v>
      </c>
      <c r="V4569" s="16">
        <v>1</v>
      </c>
      <c r="Y4569" s="13">
        <v>0.99</v>
      </c>
      <c r="AA4569" s="3">
        <v>42552</v>
      </c>
      <c r="AB4569" s="24" t="str">
        <f>IF(ISERR(MONTH(AA4569)),TRIM(SUBSTITUTE(AA4569,(RIGHT(TRIM(AA4569),4)),"")),TEXT(AA4569,"mmmm"))</f>
        <v>July</v>
      </c>
      <c r="AC4569" s="24">
        <f>IF(ISERR(YEAR(AA4569)),VALUE(RIGHT(TRIM(AA4569),4)),YEAR(AA4569))</f>
        <v>2016</v>
      </c>
      <c r="AD4569" t="s">
        <v>458</v>
      </c>
      <c r="AE4569" t="b">
        <f>VLOOKUP(AA4569,duplicates!A:C,3,FALSE)</f>
        <v>1</v>
      </c>
      <c r="AF4569" t="b">
        <f t="shared" si="67"/>
        <v>0</v>
      </c>
      <c r="AG4569" s="23" t="b">
        <v>0</v>
      </c>
    </row>
    <row r="4570" spans="1:33" x14ac:dyDescent="0.2">
      <c r="A4570" t="s">
        <v>441</v>
      </c>
      <c r="B4570">
        <v>2543</v>
      </c>
      <c r="C4570" t="s">
        <v>43</v>
      </c>
      <c r="D4570" t="s">
        <v>44</v>
      </c>
      <c r="E4570" s="4">
        <f>IF(ISBLANK(G4570),H4570,G4570)</f>
        <v>21</v>
      </c>
      <c r="F4570" s="9" t="b">
        <f>AND(ISBLANK(G4570),ISBLANK(H4570))</f>
        <v>0</v>
      </c>
      <c r="H4570" s="9">
        <v>21</v>
      </c>
      <c r="I4570">
        <v>396</v>
      </c>
      <c r="J4570" s="9" t="b">
        <f>AND(ISBLANK(K4570),ISBLANK(L4570))</f>
        <v>0</v>
      </c>
      <c r="L4570" s="9">
        <v>21</v>
      </c>
      <c r="M4570" s="15" t="b">
        <f>AND(ISBLANK(N4570),ISBLANK(O4570),ISBLANK(P4570))</f>
        <v>0</v>
      </c>
      <c r="O4570" s="15">
        <v>5</v>
      </c>
      <c r="Q4570">
        <v>5</v>
      </c>
      <c r="R4570" s="18" t="b">
        <f>AND(ISBLANK(S4570),ISBLANK(T4570))</f>
        <v>0</v>
      </c>
      <c r="S4570" s="20">
        <v>1</v>
      </c>
      <c r="U4570" s="15" t="b">
        <f>AND(ISBLANK(V4570),ISBLANK(W4570),ISBLANK(X4570))</f>
        <v>0</v>
      </c>
      <c r="V4570" s="16">
        <v>1</v>
      </c>
      <c r="Y4570" s="13">
        <v>0.52</v>
      </c>
      <c r="AA4570" s="3">
        <v>42552</v>
      </c>
      <c r="AB4570" s="24" t="str">
        <f>IF(ISERR(MONTH(AA4570)),TRIM(SUBSTITUTE(AA4570,(RIGHT(TRIM(AA4570),4)),"")),TEXT(AA4570,"mmmm"))</f>
        <v>July</v>
      </c>
      <c r="AC4570" s="24">
        <f>IF(ISERR(YEAR(AA4570)),VALUE(RIGHT(TRIM(AA4570),4)),YEAR(AA4570))</f>
        <v>2016</v>
      </c>
      <c r="AD4570" t="s">
        <v>458</v>
      </c>
      <c r="AE4570" t="b">
        <f>VLOOKUP(AA4570,duplicates!A:C,3,FALSE)</f>
        <v>1</v>
      </c>
      <c r="AF4570" t="b">
        <f t="shared" si="67"/>
        <v>0</v>
      </c>
      <c r="AG4570" s="23" t="b">
        <v>0</v>
      </c>
    </row>
    <row r="4571" spans="1:33" x14ac:dyDescent="0.2">
      <c r="A4571" t="s">
        <v>441</v>
      </c>
      <c r="B4571">
        <v>2544</v>
      </c>
      <c r="C4571" t="s">
        <v>51</v>
      </c>
      <c r="D4571" t="s">
        <v>52</v>
      </c>
      <c r="E4571" s="4">
        <f>IF(ISBLANK(G4571),H4571,G4571)</f>
        <v>3</v>
      </c>
      <c r="F4571" s="9" t="b">
        <f>AND(ISBLANK(G4571),ISBLANK(H4571))</f>
        <v>0</v>
      </c>
      <c r="H4571" s="9">
        <v>3</v>
      </c>
      <c r="I4571">
        <v>21</v>
      </c>
      <c r="J4571" s="9" t="b">
        <f>AND(ISBLANK(K4571),ISBLANK(L4571))</f>
        <v>0</v>
      </c>
      <c r="L4571" s="9">
        <v>3</v>
      </c>
      <c r="M4571" s="15" t="b">
        <f>AND(ISBLANK(N4571),ISBLANK(O4571),ISBLANK(P4571))</f>
        <v>0</v>
      </c>
      <c r="O4571" s="15">
        <v>0</v>
      </c>
      <c r="Q4571">
        <v>0</v>
      </c>
      <c r="R4571" s="18" t="b">
        <f>AND(ISBLANK(S4571),ISBLANK(T4571))</f>
        <v>0</v>
      </c>
      <c r="S4571" s="18" t="s">
        <v>27</v>
      </c>
      <c r="U4571" s="15" t="b">
        <f>AND(ISBLANK(V4571),ISBLANK(W4571),ISBLANK(X4571))</f>
        <v>0</v>
      </c>
      <c r="V4571" s="16">
        <v>1</v>
      </c>
      <c r="Y4571" s="13">
        <v>0.9</v>
      </c>
      <c r="AA4571" s="3">
        <v>42552</v>
      </c>
      <c r="AB4571" s="24" t="str">
        <f>IF(ISERR(MONTH(AA4571)),TRIM(SUBSTITUTE(AA4571,(RIGHT(TRIM(AA4571),4)),"")),TEXT(AA4571,"mmmm"))</f>
        <v>July</v>
      </c>
      <c r="AC4571" s="24">
        <f>IF(ISERR(YEAR(AA4571)),VALUE(RIGHT(TRIM(AA4571),4)),YEAR(AA4571))</f>
        <v>2016</v>
      </c>
      <c r="AD4571" t="s">
        <v>458</v>
      </c>
      <c r="AE4571" t="b">
        <f>VLOOKUP(AA4571,duplicates!A:C,3,FALSE)</f>
        <v>1</v>
      </c>
      <c r="AF4571" t="b">
        <f t="shared" si="67"/>
        <v>0</v>
      </c>
      <c r="AG4571" s="23" t="b">
        <v>0</v>
      </c>
    </row>
    <row r="4572" spans="1:33" x14ac:dyDescent="0.2">
      <c r="A4572" t="s">
        <v>441</v>
      </c>
      <c r="B4572">
        <v>2545</v>
      </c>
      <c r="C4572" t="s">
        <v>77</v>
      </c>
      <c r="D4572" t="s">
        <v>78</v>
      </c>
      <c r="E4572" s="4">
        <f>IF(ISBLANK(G4572),H4572,G4572)</f>
        <v>1</v>
      </c>
      <c r="F4572" s="9" t="b">
        <f>AND(ISBLANK(G4572),ISBLANK(H4572))</f>
        <v>0</v>
      </c>
      <c r="H4572" s="9">
        <v>1</v>
      </c>
      <c r="I4572">
        <v>12</v>
      </c>
      <c r="J4572" s="9" t="b">
        <f>AND(ISBLANK(K4572),ISBLANK(L4572))</f>
        <v>0</v>
      </c>
      <c r="L4572" s="9">
        <v>1</v>
      </c>
      <c r="M4572" s="15" t="b">
        <f>AND(ISBLANK(N4572),ISBLANK(O4572),ISBLANK(P4572))</f>
        <v>0</v>
      </c>
      <c r="O4572" s="15">
        <v>0</v>
      </c>
      <c r="Q4572">
        <v>0</v>
      </c>
      <c r="R4572" s="18" t="b">
        <f>AND(ISBLANK(S4572),ISBLANK(T4572))</f>
        <v>0</v>
      </c>
      <c r="S4572" s="18" t="s">
        <v>27</v>
      </c>
      <c r="U4572" s="15" t="b">
        <f>AND(ISBLANK(V4572),ISBLANK(W4572),ISBLANK(X4572))</f>
        <v>0</v>
      </c>
      <c r="V4572" s="16">
        <v>1</v>
      </c>
      <c r="Y4572" s="13">
        <v>1</v>
      </c>
      <c r="AA4572" s="3">
        <v>42552</v>
      </c>
      <c r="AB4572" s="24" t="str">
        <f>IF(ISERR(MONTH(AA4572)),TRIM(SUBSTITUTE(AA4572,(RIGHT(TRIM(AA4572),4)),"")),TEXT(AA4572,"mmmm"))</f>
        <v>July</v>
      </c>
      <c r="AC4572" s="24">
        <f>IF(ISERR(YEAR(AA4572)),VALUE(RIGHT(TRIM(AA4572),4)),YEAR(AA4572))</f>
        <v>2016</v>
      </c>
      <c r="AD4572" t="s">
        <v>458</v>
      </c>
      <c r="AE4572" t="b">
        <f>VLOOKUP(AA4572,duplicates!A:C,3,FALSE)</f>
        <v>1</v>
      </c>
      <c r="AF4572" t="b">
        <f t="shared" si="67"/>
        <v>0</v>
      </c>
      <c r="AG4572" s="23" t="b">
        <v>0</v>
      </c>
    </row>
    <row r="4573" spans="1:33" x14ac:dyDescent="0.2">
      <c r="A4573" t="s">
        <v>441</v>
      </c>
      <c r="B4573">
        <v>2546</v>
      </c>
      <c r="C4573" t="s">
        <v>139</v>
      </c>
      <c r="D4573" t="s">
        <v>140</v>
      </c>
      <c r="E4573" s="4">
        <f>IF(ISBLANK(G4573),H4573,G4573)</f>
        <v>74</v>
      </c>
      <c r="F4573" s="9" t="b">
        <f>AND(ISBLANK(G4573),ISBLANK(H4573))</f>
        <v>0</v>
      </c>
      <c r="H4573" s="9">
        <v>74</v>
      </c>
      <c r="I4573">
        <v>558</v>
      </c>
      <c r="J4573" s="9" t="b">
        <f>AND(ISBLANK(K4573),ISBLANK(L4573))</f>
        <v>0</v>
      </c>
      <c r="L4573" s="9">
        <v>74</v>
      </c>
      <c r="M4573" s="15" t="b">
        <f>AND(ISBLANK(N4573),ISBLANK(O4573),ISBLANK(P4573))</f>
        <v>0</v>
      </c>
      <c r="O4573" s="15">
        <v>48</v>
      </c>
      <c r="Q4573">
        <v>48</v>
      </c>
      <c r="R4573" s="18" t="b">
        <f>AND(ISBLANK(S4573),ISBLANK(T4573))</f>
        <v>0</v>
      </c>
      <c r="S4573" s="20">
        <v>1</v>
      </c>
      <c r="U4573" s="15" t="b">
        <f>AND(ISBLANK(V4573),ISBLANK(W4573),ISBLANK(X4573))</f>
        <v>0</v>
      </c>
      <c r="V4573" s="16">
        <v>1</v>
      </c>
      <c r="Y4573" s="13">
        <v>0.98</v>
      </c>
      <c r="AA4573" s="3">
        <v>42552</v>
      </c>
      <c r="AB4573" s="24" t="str">
        <f>IF(ISERR(MONTH(AA4573)),TRIM(SUBSTITUTE(AA4573,(RIGHT(TRIM(AA4573),4)),"")),TEXT(AA4573,"mmmm"))</f>
        <v>July</v>
      </c>
      <c r="AC4573" s="24">
        <f>IF(ISERR(YEAR(AA4573)),VALUE(RIGHT(TRIM(AA4573),4)),YEAR(AA4573))</f>
        <v>2016</v>
      </c>
      <c r="AD4573" t="s">
        <v>458</v>
      </c>
      <c r="AE4573" t="b">
        <f>VLOOKUP(AA4573,duplicates!A:C,3,FALSE)</f>
        <v>1</v>
      </c>
      <c r="AF4573" t="b">
        <f t="shared" si="67"/>
        <v>0</v>
      </c>
      <c r="AG4573" s="23" t="b">
        <v>0</v>
      </c>
    </row>
    <row r="4574" spans="1:33" x14ac:dyDescent="0.2">
      <c r="A4574" t="s">
        <v>441</v>
      </c>
      <c r="B4574">
        <v>2547</v>
      </c>
      <c r="C4574" t="s">
        <v>36</v>
      </c>
      <c r="D4574" t="s">
        <v>37</v>
      </c>
      <c r="E4574" s="4">
        <f>IF(ISBLANK(G4574),H4574,G4574)</f>
        <v>19</v>
      </c>
      <c r="F4574" s="9" t="b">
        <f>AND(ISBLANK(G4574),ISBLANK(H4574))</f>
        <v>0</v>
      </c>
      <c r="H4574" s="9">
        <v>19</v>
      </c>
      <c r="I4574">
        <v>176</v>
      </c>
      <c r="J4574" s="9" t="b">
        <f>AND(ISBLANK(K4574),ISBLANK(L4574))</f>
        <v>0</v>
      </c>
      <c r="L4574" s="9">
        <v>12</v>
      </c>
      <c r="M4574" s="15" t="b">
        <f>AND(ISBLANK(N4574),ISBLANK(O4574),ISBLANK(P4574))</f>
        <v>0</v>
      </c>
      <c r="O4574" s="15">
        <v>2</v>
      </c>
      <c r="Q4574">
        <v>2</v>
      </c>
      <c r="R4574" s="18" t="b">
        <f>AND(ISBLANK(S4574),ISBLANK(T4574))</f>
        <v>0</v>
      </c>
      <c r="S4574" s="20">
        <v>1</v>
      </c>
      <c r="U4574" s="15" t="b">
        <f>AND(ISBLANK(V4574),ISBLANK(W4574),ISBLANK(X4574))</f>
        <v>0</v>
      </c>
      <c r="V4574" s="16">
        <v>0.63</v>
      </c>
      <c r="Y4574" s="13">
        <v>0.86</v>
      </c>
      <c r="AA4574" s="3">
        <v>42552</v>
      </c>
      <c r="AB4574" s="24" t="str">
        <f>IF(ISERR(MONTH(AA4574)),TRIM(SUBSTITUTE(AA4574,(RIGHT(TRIM(AA4574),4)),"")),TEXT(AA4574,"mmmm"))</f>
        <v>July</v>
      </c>
      <c r="AC4574" s="24">
        <f>IF(ISERR(YEAR(AA4574)),VALUE(RIGHT(TRIM(AA4574),4)),YEAR(AA4574))</f>
        <v>2016</v>
      </c>
      <c r="AD4574" t="s">
        <v>458</v>
      </c>
      <c r="AE4574" t="b">
        <f>VLOOKUP(AA4574,duplicates!A:C,3,FALSE)</f>
        <v>1</v>
      </c>
      <c r="AF4574" t="b">
        <f t="shared" si="67"/>
        <v>0</v>
      </c>
      <c r="AG4574" s="23" t="b">
        <v>0</v>
      </c>
    </row>
    <row r="4575" spans="1:33" x14ac:dyDescent="0.2">
      <c r="A4575" t="s">
        <v>441</v>
      </c>
      <c r="B4575">
        <v>2548</v>
      </c>
      <c r="C4575" t="s">
        <v>165</v>
      </c>
      <c r="D4575" t="s">
        <v>166</v>
      </c>
      <c r="E4575" s="4">
        <f>IF(ISBLANK(G4575),H4575,G4575)</f>
        <v>17</v>
      </c>
      <c r="F4575" s="9" t="b">
        <f>AND(ISBLANK(G4575),ISBLANK(H4575))</f>
        <v>0</v>
      </c>
      <c r="H4575" s="9">
        <v>17</v>
      </c>
      <c r="I4575">
        <v>296</v>
      </c>
      <c r="J4575" s="9" t="b">
        <f>AND(ISBLANK(K4575),ISBLANK(L4575))</f>
        <v>0</v>
      </c>
      <c r="L4575" s="9">
        <v>10</v>
      </c>
      <c r="M4575" s="15" t="b">
        <f>AND(ISBLANK(N4575),ISBLANK(O4575),ISBLANK(P4575))</f>
        <v>0</v>
      </c>
      <c r="O4575" s="15">
        <v>8</v>
      </c>
      <c r="Q4575">
        <v>5</v>
      </c>
      <c r="R4575" s="18" t="b">
        <f>AND(ISBLANK(S4575),ISBLANK(T4575))</f>
        <v>0</v>
      </c>
      <c r="S4575" s="20">
        <v>0.63</v>
      </c>
      <c r="U4575" s="15" t="b">
        <f>AND(ISBLANK(V4575),ISBLANK(W4575),ISBLANK(X4575))</f>
        <v>0</v>
      </c>
      <c r="V4575" s="16">
        <v>0.59</v>
      </c>
      <c r="Y4575" s="13">
        <v>0.64</v>
      </c>
      <c r="AA4575" s="3">
        <v>42552</v>
      </c>
      <c r="AB4575" s="24" t="str">
        <f>IF(ISERR(MONTH(AA4575)),TRIM(SUBSTITUTE(AA4575,(RIGHT(TRIM(AA4575),4)),"")),TEXT(AA4575,"mmmm"))</f>
        <v>July</v>
      </c>
      <c r="AC4575" s="24">
        <f>IF(ISERR(YEAR(AA4575)),VALUE(RIGHT(TRIM(AA4575),4)),YEAR(AA4575))</f>
        <v>2016</v>
      </c>
      <c r="AD4575" t="s">
        <v>458</v>
      </c>
      <c r="AE4575" t="b">
        <f>VLOOKUP(AA4575,duplicates!A:C,3,FALSE)</f>
        <v>1</v>
      </c>
      <c r="AF4575" t="b">
        <f t="shared" si="67"/>
        <v>0</v>
      </c>
      <c r="AG4575" s="23" t="b">
        <v>0</v>
      </c>
    </row>
    <row r="4576" spans="1:33" x14ac:dyDescent="0.2">
      <c r="A4576" t="s">
        <v>441</v>
      </c>
      <c r="B4576">
        <v>2615</v>
      </c>
      <c r="C4576" t="s">
        <v>259</v>
      </c>
      <c r="D4576" t="s">
        <v>260</v>
      </c>
      <c r="E4576" s="4">
        <f>IF(ISBLANK(G4576),H4576,G4576)</f>
        <v>116</v>
      </c>
      <c r="F4576" s="9" t="b">
        <f>AND(ISBLANK(G4576),ISBLANK(H4576))</f>
        <v>0</v>
      </c>
      <c r="H4576" s="9">
        <v>116</v>
      </c>
      <c r="I4576">
        <v>275</v>
      </c>
      <c r="J4576" s="9" t="b">
        <f>AND(ISBLANK(K4576),ISBLANK(L4576))</f>
        <v>0</v>
      </c>
      <c r="L4576" s="9">
        <v>116</v>
      </c>
      <c r="M4576" s="15" t="b">
        <f>AND(ISBLANK(N4576),ISBLANK(O4576),ISBLANK(P4576))</f>
        <v>0</v>
      </c>
      <c r="O4576" s="15">
        <v>46</v>
      </c>
      <c r="Q4576">
        <v>44</v>
      </c>
      <c r="R4576" s="18" t="b">
        <f>AND(ISBLANK(S4576),ISBLANK(T4576))</f>
        <v>0</v>
      </c>
      <c r="S4576" s="20">
        <v>0.96</v>
      </c>
      <c r="U4576" s="15" t="b">
        <f>AND(ISBLANK(V4576),ISBLANK(W4576),ISBLANK(X4576))</f>
        <v>0</v>
      </c>
      <c r="V4576" s="16">
        <v>1</v>
      </c>
      <c r="Y4576" s="13">
        <v>0.94</v>
      </c>
      <c r="AA4576" s="3">
        <v>42552</v>
      </c>
      <c r="AB4576" s="24" t="str">
        <f>IF(ISERR(MONTH(AA4576)),TRIM(SUBSTITUTE(AA4576,(RIGHT(TRIM(AA4576),4)),"")),TEXT(AA4576,"mmmm"))</f>
        <v>July</v>
      </c>
      <c r="AC4576" s="24">
        <f>IF(ISERR(YEAR(AA4576)),VALUE(RIGHT(TRIM(AA4576),4)),YEAR(AA4576))</f>
        <v>2016</v>
      </c>
      <c r="AD4576" t="s">
        <v>458</v>
      </c>
      <c r="AE4576" t="b">
        <f>VLOOKUP(AA4576,duplicates!A:C,3,FALSE)</f>
        <v>1</v>
      </c>
      <c r="AF4576" t="b">
        <f t="shared" si="67"/>
        <v>0</v>
      </c>
      <c r="AG4576" s="23" t="b">
        <v>0</v>
      </c>
    </row>
    <row r="4577" spans="1:33" x14ac:dyDescent="0.2">
      <c r="A4577" t="s">
        <v>441</v>
      </c>
      <c r="B4577">
        <v>2549</v>
      </c>
      <c r="C4577" t="s">
        <v>61</v>
      </c>
      <c r="D4577" t="s">
        <v>62</v>
      </c>
      <c r="E4577" s="4">
        <f>IF(ISBLANK(G4577),H4577,G4577)</f>
        <v>50</v>
      </c>
      <c r="F4577" s="9" t="b">
        <f>AND(ISBLANK(G4577),ISBLANK(H4577))</f>
        <v>0</v>
      </c>
      <c r="H4577" s="9">
        <v>50</v>
      </c>
      <c r="I4577">
        <v>240</v>
      </c>
      <c r="J4577" s="9" t="b">
        <f>AND(ISBLANK(K4577),ISBLANK(L4577))</f>
        <v>0</v>
      </c>
      <c r="L4577" s="9">
        <v>50</v>
      </c>
      <c r="M4577" s="15" t="b">
        <f>AND(ISBLANK(N4577),ISBLANK(O4577),ISBLANK(P4577))</f>
        <v>0</v>
      </c>
      <c r="O4577" s="15">
        <v>50</v>
      </c>
      <c r="Q4577">
        <v>50</v>
      </c>
      <c r="R4577" s="18" t="b">
        <f>AND(ISBLANK(S4577),ISBLANK(T4577))</f>
        <v>0</v>
      </c>
      <c r="S4577" s="20">
        <v>1</v>
      </c>
      <c r="U4577" s="15" t="b">
        <f>AND(ISBLANK(V4577),ISBLANK(W4577),ISBLANK(X4577))</f>
        <v>0</v>
      </c>
      <c r="V4577" s="16">
        <v>1</v>
      </c>
      <c r="Y4577" s="13">
        <v>0.94</v>
      </c>
      <c r="AA4577" s="3">
        <v>42552</v>
      </c>
      <c r="AB4577" s="24" t="str">
        <f>IF(ISERR(MONTH(AA4577)),TRIM(SUBSTITUTE(AA4577,(RIGHT(TRIM(AA4577),4)),"")),TEXT(AA4577,"mmmm"))</f>
        <v>July</v>
      </c>
      <c r="AC4577" s="24">
        <f>IF(ISERR(YEAR(AA4577)),VALUE(RIGHT(TRIM(AA4577),4)),YEAR(AA4577))</f>
        <v>2016</v>
      </c>
      <c r="AD4577" t="s">
        <v>458</v>
      </c>
      <c r="AE4577" t="b">
        <f>VLOOKUP(AA4577,duplicates!A:C,3,FALSE)</f>
        <v>1</v>
      </c>
      <c r="AF4577" t="b">
        <f t="shared" si="67"/>
        <v>0</v>
      </c>
      <c r="AG4577" s="23" t="b">
        <v>0</v>
      </c>
    </row>
    <row r="4578" spans="1:33" x14ac:dyDescent="0.2">
      <c r="A4578" t="s">
        <v>441</v>
      </c>
      <c r="B4578">
        <v>2550</v>
      </c>
      <c r="C4578" t="s">
        <v>343</v>
      </c>
      <c r="D4578" t="s">
        <v>344</v>
      </c>
      <c r="E4578" s="4">
        <f>IF(ISBLANK(G4578),H4578,G4578)</f>
        <v>0</v>
      </c>
      <c r="F4578" s="9" t="b">
        <f>AND(ISBLANK(G4578),ISBLANK(H4578))</f>
        <v>0</v>
      </c>
      <c r="H4578" s="9">
        <v>0</v>
      </c>
      <c r="I4578">
        <v>3</v>
      </c>
      <c r="J4578" s="9" t="b">
        <f>AND(ISBLANK(K4578),ISBLANK(L4578))</f>
        <v>0</v>
      </c>
      <c r="L4578" s="9">
        <v>0</v>
      </c>
      <c r="M4578" s="15" t="b">
        <f>AND(ISBLANK(N4578),ISBLANK(O4578),ISBLANK(P4578))</f>
        <v>0</v>
      </c>
      <c r="O4578" s="15">
        <v>0</v>
      </c>
      <c r="Q4578">
        <v>0</v>
      </c>
      <c r="R4578" s="18" t="b">
        <f>AND(ISBLANK(S4578),ISBLANK(T4578))</f>
        <v>0</v>
      </c>
      <c r="S4578" s="18" t="s">
        <v>27</v>
      </c>
      <c r="U4578" s="15" t="b">
        <f>AND(ISBLANK(V4578),ISBLANK(W4578),ISBLANK(X4578))</f>
        <v>0</v>
      </c>
      <c r="V4578" s="15" t="s">
        <v>27</v>
      </c>
      <c r="Y4578" s="13">
        <v>1</v>
      </c>
      <c r="AA4578" s="3">
        <v>42552</v>
      </c>
      <c r="AB4578" s="24" t="str">
        <f>IF(ISERR(MONTH(AA4578)),TRIM(SUBSTITUTE(AA4578,(RIGHT(TRIM(AA4578),4)),"")),TEXT(AA4578,"mmmm"))</f>
        <v>July</v>
      </c>
      <c r="AC4578" s="24">
        <f>IF(ISERR(YEAR(AA4578)),VALUE(RIGHT(TRIM(AA4578),4)),YEAR(AA4578))</f>
        <v>2016</v>
      </c>
      <c r="AD4578" t="s">
        <v>458</v>
      </c>
      <c r="AE4578" t="b">
        <f>VLOOKUP(AA4578,duplicates!A:C,3,FALSE)</f>
        <v>1</v>
      </c>
      <c r="AF4578" t="b">
        <f t="shared" si="67"/>
        <v>0</v>
      </c>
      <c r="AG4578" s="23" t="b">
        <v>0</v>
      </c>
    </row>
    <row r="4579" spans="1:33" x14ac:dyDescent="0.2">
      <c r="A4579" t="s">
        <v>441</v>
      </c>
      <c r="B4579">
        <v>2551</v>
      </c>
      <c r="C4579" t="s">
        <v>85</v>
      </c>
      <c r="D4579" t="s">
        <v>86</v>
      </c>
      <c r="E4579" s="4">
        <f>IF(ISBLANK(G4579),H4579,G4579)</f>
        <v>42</v>
      </c>
      <c r="F4579" s="9" t="b">
        <f>AND(ISBLANK(G4579),ISBLANK(H4579))</f>
        <v>0</v>
      </c>
      <c r="H4579" s="9">
        <v>42</v>
      </c>
      <c r="I4579">
        <v>392</v>
      </c>
      <c r="J4579" s="9" t="b">
        <f>AND(ISBLANK(K4579),ISBLANK(L4579))</f>
        <v>0</v>
      </c>
      <c r="L4579" s="9">
        <v>42</v>
      </c>
      <c r="M4579" s="15" t="b">
        <f>AND(ISBLANK(N4579),ISBLANK(O4579),ISBLANK(P4579))</f>
        <v>0</v>
      </c>
      <c r="O4579" s="15">
        <v>3</v>
      </c>
      <c r="Q4579">
        <v>3</v>
      </c>
      <c r="R4579" s="18" t="b">
        <f>AND(ISBLANK(S4579),ISBLANK(T4579))</f>
        <v>0</v>
      </c>
      <c r="S4579" s="20">
        <v>1</v>
      </c>
      <c r="U4579" s="15" t="b">
        <f>AND(ISBLANK(V4579),ISBLANK(W4579),ISBLANK(X4579))</f>
        <v>0</v>
      </c>
      <c r="V4579" s="16">
        <v>1</v>
      </c>
      <c r="Y4579" s="13">
        <v>0.91</v>
      </c>
      <c r="AA4579" s="3">
        <v>42552</v>
      </c>
      <c r="AB4579" s="24" t="str">
        <f>IF(ISERR(MONTH(AA4579)),TRIM(SUBSTITUTE(AA4579,(RIGHT(TRIM(AA4579),4)),"")),TEXT(AA4579,"mmmm"))</f>
        <v>July</v>
      </c>
      <c r="AC4579" s="24">
        <f>IF(ISERR(YEAR(AA4579)),VALUE(RIGHT(TRIM(AA4579),4)),YEAR(AA4579))</f>
        <v>2016</v>
      </c>
      <c r="AD4579" t="s">
        <v>458</v>
      </c>
      <c r="AE4579" t="b">
        <f>VLOOKUP(AA4579,duplicates!A:C,3,FALSE)</f>
        <v>1</v>
      </c>
      <c r="AF4579" t="b">
        <f t="shared" si="67"/>
        <v>0</v>
      </c>
      <c r="AG4579" s="23" t="b">
        <v>0</v>
      </c>
    </row>
    <row r="4580" spans="1:33" x14ac:dyDescent="0.2">
      <c r="A4580" t="s">
        <v>441</v>
      </c>
      <c r="B4580">
        <v>2552</v>
      </c>
      <c r="C4580" t="s">
        <v>73</v>
      </c>
      <c r="D4580" t="s">
        <v>74</v>
      </c>
      <c r="E4580" s="4">
        <f>IF(ISBLANK(G4580),H4580,G4580)</f>
        <v>96</v>
      </c>
      <c r="F4580" s="9" t="b">
        <f>AND(ISBLANK(G4580),ISBLANK(H4580))</f>
        <v>0</v>
      </c>
      <c r="H4580" s="9">
        <v>96</v>
      </c>
      <c r="I4580">
        <v>578</v>
      </c>
      <c r="J4580" s="9" t="b">
        <f>AND(ISBLANK(K4580),ISBLANK(L4580))</f>
        <v>0</v>
      </c>
      <c r="L4580" s="9">
        <v>72</v>
      </c>
      <c r="M4580" s="15" t="b">
        <f>AND(ISBLANK(N4580),ISBLANK(O4580),ISBLANK(P4580))</f>
        <v>0</v>
      </c>
      <c r="O4580" s="15">
        <v>0</v>
      </c>
      <c r="Q4580">
        <v>0</v>
      </c>
      <c r="R4580" s="18" t="b">
        <f>AND(ISBLANK(S4580),ISBLANK(T4580))</f>
        <v>0</v>
      </c>
      <c r="S4580" s="18" t="s">
        <v>27</v>
      </c>
      <c r="U4580" s="15" t="b">
        <f>AND(ISBLANK(V4580),ISBLANK(W4580),ISBLANK(X4580))</f>
        <v>0</v>
      </c>
      <c r="V4580" s="16">
        <v>0.75</v>
      </c>
      <c r="Y4580" s="13">
        <v>0.99</v>
      </c>
      <c r="AA4580" s="3">
        <v>42552</v>
      </c>
      <c r="AB4580" s="24" t="str">
        <f>IF(ISERR(MONTH(AA4580)),TRIM(SUBSTITUTE(AA4580,(RIGHT(TRIM(AA4580),4)),"")),TEXT(AA4580,"mmmm"))</f>
        <v>July</v>
      </c>
      <c r="AC4580" s="24">
        <f>IF(ISERR(YEAR(AA4580)),VALUE(RIGHT(TRIM(AA4580),4)),YEAR(AA4580))</f>
        <v>2016</v>
      </c>
      <c r="AD4580" t="s">
        <v>458</v>
      </c>
      <c r="AE4580" t="b">
        <f>VLOOKUP(AA4580,duplicates!A:C,3,FALSE)</f>
        <v>1</v>
      </c>
      <c r="AF4580" t="b">
        <f t="shared" si="67"/>
        <v>0</v>
      </c>
      <c r="AG4580" s="23" t="b">
        <v>0</v>
      </c>
    </row>
    <row r="4581" spans="1:33" x14ac:dyDescent="0.2">
      <c r="A4581" t="s">
        <v>441</v>
      </c>
      <c r="B4581">
        <v>2553</v>
      </c>
      <c r="C4581" t="s">
        <v>151</v>
      </c>
      <c r="D4581" t="s">
        <v>152</v>
      </c>
      <c r="E4581" s="4">
        <f>IF(ISBLANK(G4581),H4581,G4581)</f>
        <v>1</v>
      </c>
      <c r="F4581" s="9" t="b">
        <f>AND(ISBLANK(G4581),ISBLANK(H4581))</f>
        <v>0</v>
      </c>
      <c r="H4581" s="9">
        <v>1</v>
      </c>
      <c r="I4581">
        <v>9</v>
      </c>
      <c r="J4581" s="9" t="b">
        <f>AND(ISBLANK(K4581),ISBLANK(L4581))</f>
        <v>0</v>
      </c>
      <c r="L4581" s="9">
        <v>1</v>
      </c>
      <c r="M4581" s="15" t="b">
        <f>AND(ISBLANK(N4581),ISBLANK(O4581),ISBLANK(P4581))</f>
        <v>0</v>
      </c>
      <c r="O4581" s="15">
        <v>1</v>
      </c>
      <c r="Q4581">
        <v>1</v>
      </c>
      <c r="R4581" s="18" t="b">
        <f>AND(ISBLANK(S4581),ISBLANK(T4581))</f>
        <v>0</v>
      </c>
      <c r="S4581" s="20">
        <v>1</v>
      </c>
      <c r="U4581" s="15" t="b">
        <f>AND(ISBLANK(V4581),ISBLANK(W4581),ISBLANK(X4581))</f>
        <v>0</v>
      </c>
      <c r="V4581" s="16">
        <v>1</v>
      </c>
      <c r="Y4581" s="13">
        <v>1</v>
      </c>
      <c r="AA4581" s="3">
        <v>42552</v>
      </c>
      <c r="AB4581" s="24" t="str">
        <f>IF(ISERR(MONTH(AA4581)),TRIM(SUBSTITUTE(AA4581,(RIGHT(TRIM(AA4581),4)),"")),TEXT(AA4581,"mmmm"))</f>
        <v>July</v>
      </c>
      <c r="AC4581" s="24">
        <f>IF(ISERR(YEAR(AA4581)),VALUE(RIGHT(TRIM(AA4581),4)),YEAR(AA4581))</f>
        <v>2016</v>
      </c>
      <c r="AD4581" t="s">
        <v>458</v>
      </c>
      <c r="AE4581" t="b">
        <f>VLOOKUP(AA4581,duplicates!A:C,3,FALSE)</f>
        <v>1</v>
      </c>
      <c r="AF4581" t="b">
        <f t="shared" si="67"/>
        <v>0</v>
      </c>
      <c r="AG4581" s="23" t="b">
        <v>0</v>
      </c>
    </row>
    <row r="4582" spans="1:33" x14ac:dyDescent="0.2">
      <c r="A4582" t="s">
        <v>441</v>
      </c>
      <c r="B4582">
        <v>2554</v>
      </c>
      <c r="C4582" t="s">
        <v>197</v>
      </c>
      <c r="D4582" t="s">
        <v>198</v>
      </c>
      <c r="E4582" s="4">
        <f>IF(ISBLANK(G4582),H4582,G4582)</f>
        <v>0</v>
      </c>
      <c r="F4582" s="9" t="b">
        <f>AND(ISBLANK(G4582),ISBLANK(H4582))</f>
        <v>0</v>
      </c>
      <c r="H4582" s="9">
        <v>0</v>
      </c>
      <c r="I4582">
        <v>11</v>
      </c>
      <c r="J4582" s="9" t="b">
        <f>AND(ISBLANK(K4582),ISBLANK(L4582))</f>
        <v>0</v>
      </c>
      <c r="L4582" s="9">
        <v>0</v>
      </c>
      <c r="M4582" s="15" t="b">
        <f>AND(ISBLANK(N4582),ISBLANK(O4582),ISBLANK(P4582))</f>
        <v>0</v>
      </c>
      <c r="O4582" s="15">
        <v>0</v>
      </c>
      <c r="Q4582">
        <v>0</v>
      </c>
      <c r="R4582" s="18" t="b">
        <f>AND(ISBLANK(S4582),ISBLANK(T4582))</f>
        <v>0</v>
      </c>
      <c r="S4582" s="18" t="s">
        <v>27</v>
      </c>
      <c r="U4582" s="15" t="b">
        <f>AND(ISBLANK(V4582),ISBLANK(W4582),ISBLANK(X4582))</f>
        <v>0</v>
      </c>
      <c r="V4582" s="15" t="s">
        <v>27</v>
      </c>
      <c r="Y4582" s="13">
        <v>0.27</v>
      </c>
      <c r="AA4582" s="3">
        <v>42552</v>
      </c>
      <c r="AB4582" s="24" t="str">
        <f>IF(ISERR(MONTH(AA4582)),TRIM(SUBSTITUTE(AA4582,(RIGHT(TRIM(AA4582),4)),"")),TEXT(AA4582,"mmmm"))</f>
        <v>July</v>
      </c>
      <c r="AC4582" s="24">
        <f>IF(ISERR(YEAR(AA4582)),VALUE(RIGHT(TRIM(AA4582),4)),YEAR(AA4582))</f>
        <v>2016</v>
      </c>
      <c r="AD4582" t="s">
        <v>458</v>
      </c>
      <c r="AE4582" t="b">
        <f>VLOOKUP(AA4582,duplicates!A:C,3,FALSE)</f>
        <v>1</v>
      </c>
      <c r="AF4582" t="b">
        <f t="shared" si="67"/>
        <v>0</v>
      </c>
      <c r="AG4582" s="23" t="b">
        <v>0</v>
      </c>
    </row>
    <row r="4583" spans="1:33" x14ac:dyDescent="0.2">
      <c r="A4583" t="s">
        <v>441</v>
      </c>
      <c r="B4583">
        <v>2616</v>
      </c>
      <c r="C4583" t="s">
        <v>243</v>
      </c>
      <c r="D4583" t="s">
        <v>244</v>
      </c>
      <c r="E4583" s="4">
        <f>IF(ISBLANK(G4583),H4583,G4583)</f>
        <v>11</v>
      </c>
      <c r="F4583" s="9" t="b">
        <f>AND(ISBLANK(G4583),ISBLANK(H4583))</f>
        <v>0</v>
      </c>
      <c r="H4583" s="9">
        <v>11</v>
      </c>
      <c r="I4583">
        <v>364</v>
      </c>
      <c r="J4583" s="9" t="b">
        <f>AND(ISBLANK(K4583),ISBLANK(L4583))</f>
        <v>0</v>
      </c>
      <c r="L4583" s="9">
        <v>11</v>
      </c>
      <c r="M4583" s="15" t="b">
        <f>AND(ISBLANK(N4583),ISBLANK(O4583),ISBLANK(P4583))</f>
        <v>0</v>
      </c>
      <c r="O4583" s="15">
        <v>11</v>
      </c>
      <c r="Q4583">
        <v>11</v>
      </c>
      <c r="R4583" s="18" t="b">
        <f>AND(ISBLANK(S4583),ISBLANK(T4583))</f>
        <v>0</v>
      </c>
      <c r="S4583" s="20">
        <v>1</v>
      </c>
      <c r="U4583" s="15" t="b">
        <f>AND(ISBLANK(V4583),ISBLANK(W4583),ISBLANK(X4583))</f>
        <v>0</v>
      </c>
      <c r="V4583" s="16">
        <v>1</v>
      </c>
      <c r="Y4583" s="13">
        <v>0.99</v>
      </c>
      <c r="AA4583" s="3">
        <v>42552</v>
      </c>
      <c r="AB4583" s="24" t="str">
        <f>IF(ISERR(MONTH(AA4583)),TRIM(SUBSTITUTE(AA4583,(RIGHT(TRIM(AA4583),4)),"")),TEXT(AA4583,"mmmm"))</f>
        <v>July</v>
      </c>
      <c r="AC4583" s="24">
        <f>IF(ISERR(YEAR(AA4583)),VALUE(RIGHT(TRIM(AA4583),4)),YEAR(AA4583))</f>
        <v>2016</v>
      </c>
      <c r="AD4583" t="s">
        <v>458</v>
      </c>
      <c r="AE4583" t="b">
        <f>VLOOKUP(AA4583,duplicates!A:C,3,FALSE)</f>
        <v>1</v>
      </c>
      <c r="AF4583" t="b">
        <f t="shared" si="67"/>
        <v>0</v>
      </c>
      <c r="AG4583" s="23" t="b">
        <v>0</v>
      </c>
    </row>
    <row r="4584" spans="1:33" x14ac:dyDescent="0.2">
      <c r="A4584" t="s">
        <v>441</v>
      </c>
      <c r="B4584">
        <v>2555</v>
      </c>
      <c r="C4584" t="s">
        <v>81</v>
      </c>
      <c r="D4584" t="s">
        <v>82</v>
      </c>
      <c r="E4584" s="4">
        <f>IF(ISBLANK(G4584),H4584,G4584)</f>
        <v>0</v>
      </c>
      <c r="F4584" s="9" t="b">
        <f>AND(ISBLANK(G4584),ISBLANK(H4584))</f>
        <v>0</v>
      </c>
      <c r="H4584" s="9">
        <v>0</v>
      </c>
      <c r="I4584">
        <v>7</v>
      </c>
      <c r="J4584" s="9" t="b">
        <f>AND(ISBLANK(K4584),ISBLANK(L4584))</f>
        <v>0</v>
      </c>
      <c r="L4584" s="9">
        <v>0</v>
      </c>
      <c r="M4584" s="15" t="b">
        <f>AND(ISBLANK(N4584),ISBLANK(O4584),ISBLANK(P4584))</f>
        <v>0</v>
      </c>
      <c r="O4584" s="15">
        <v>0</v>
      </c>
      <c r="Q4584">
        <v>0</v>
      </c>
      <c r="R4584" s="18" t="b">
        <f>AND(ISBLANK(S4584),ISBLANK(T4584))</f>
        <v>0</v>
      </c>
      <c r="S4584" s="18" t="s">
        <v>27</v>
      </c>
      <c r="U4584" s="15" t="b">
        <f>AND(ISBLANK(V4584),ISBLANK(W4584),ISBLANK(X4584))</f>
        <v>0</v>
      </c>
      <c r="V4584" s="15" t="s">
        <v>27</v>
      </c>
      <c r="Y4584" s="13">
        <v>1</v>
      </c>
      <c r="AA4584" s="3">
        <v>42552</v>
      </c>
      <c r="AB4584" s="24" t="str">
        <f>IF(ISERR(MONTH(AA4584)),TRIM(SUBSTITUTE(AA4584,(RIGHT(TRIM(AA4584),4)),"")),TEXT(AA4584,"mmmm"))</f>
        <v>July</v>
      </c>
      <c r="AC4584" s="24">
        <f>IF(ISERR(YEAR(AA4584)),VALUE(RIGHT(TRIM(AA4584),4)),YEAR(AA4584))</f>
        <v>2016</v>
      </c>
      <c r="AD4584" t="s">
        <v>458</v>
      </c>
      <c r="AE4584" t="b">
        <f>VLOOKUP(AA4584,duplicates!A:C,3,FALSE)</f>
        <v>1</v>
      </c>
      <c r="AF4584" t="b">
        <f t="shared" si="67"/>
        <v>0</v>
      </c>
      <c r="AG4584" s="23" t="b">
        <v>0</v>
      </c>
    </row>
    <row r="4585" spans="1:33" x14ac:dyDescent="0.2">
      <c r="A4585" t="s">
        <v>441</v>
      </c>
      <c r="B4585">
        <v>2617</v>
      </c>
      <c r="C4585" t="s">
        <v>241</v>
      </c>
      <c r="D4585" t="s">
        <v>242</v>
      </c>
      <c r="E4585" s="4">
        <f>IF(ISBLANK(G4585),H4585,G4585)</f>
        <v>34</v>
      </c>
      <c r="F4585" s="9" t="b">
        <f>AND(ISBLANK(G4585),ISBLANK(H4585))</f>
        <v>0</v>
      </c>
      <c r="H4585" s="9">
        <v>34</v>
      </c>
      <c r="I4585">
        <v>191</v>
      </c>
      <c r="J4585" s="9" t="b">
        <f>AND(ISBLANK(K4585),ISBLANK(L4585))</f>
        <v>0</v>
      </c>
      <c r="L4585" s="9">
        <v>34</v>
      </c>
      <c r="M4585" s="15" t="b">
        <f>AND(ISBLANK(N4585),ISBLANK(O4585),ISBLANK(P4585))</f>
        <v>0</v>
      </c>
      <c r="O4585" s="15">
        <v>19</v>
      </c>
      <c r="Q4585">
        <v>19</v>
      </c>
      <c r="R4585" s="18" t="b">
        <f>AND(ISBLANK(S4585),ISBLANK(T4585))</f>
        <v>0</v>
      </c>
      <c r="S4585" s="20">
        <v>1</v>
      </c>
      <c r="U4585" s="15" t="b">
        <f>AND(ISBLANK(V4585),ISBLANK(W4585),ISBLANK(X4585))</f>
        <v>0</v>
      </c>
      <c r="V4585" s="16">
        <v>1</v>
      </c>
      <c r="Y4585" s="13">
        <v>0.96</v>
      </c>
      <c r="AA4585" s="3">
        <v>42552</v>
      </c>
      <c r="AB4585" s="24" t="str">
        <f>IF(ISERR(MONTH(AA4585)),TRIM(SUBSTITUTE(AA4585,(RIGHT(TRIM(AA4585),4)),"")),TEXT(AA4585,"mmmm"))</f>
        <v>July</v>
      </c>
      <c r="AC4585" s="24">
        <f>IF(ISERR(YEAR(AA4585)),VALUE(RIGHT(TRIM(AA4585),4)),YEAR(AA4585))</f>
        <v>2016</v>
      </c>
      <c r="AD4585" t="s">
        <v>458</v>
      </c>
      <c r="AE4585" t="b">
        <f>VLOOKUP(AA4585,duplicates!A:C,3,FALSE)</f>
        <v>1</v>
      </c>
      <c r="AF4585" t="b">
        <f t="shared" si="67"/>
        <v>0</v>
      </c>
      <c r="AG4585" s="23" t="b">
        <v>0</v>
      </c>
    </row>
    <row r="4586" spans="1:33" x14ac:dyDescent="0.2">
      <c r="A4586" t="s">
        <v>441</v>
      </c>
      <c r="B4586">
        <v>2556</v>
      </c>
      <c r="C4586" t="s">
        <v>421</v>
      </c>
      <c r="D4586" t="s">
        <v>29</v>
      </c>
      <c r="E4586" s="4">
        <f>IF(ISBLANK(G4586),H4586,G4586)</f>
        <v>31</v>
      </c>
      <c r="F4586" s="9" t="b">
        <f>AND(ISBLANK(G4586),ISBLANK(H4586))</f>
        <v>0</v>
      </c>
      <c r="H4586" s="9">
        <v>31</v>
      </c>
      <c r="I4586">
        <v>435</v>
      </c>
      <c r="J4586" s="9" t="b">
        <f>AND(ISBLANK(K4586),ISBLANK(L4586))</f>
        <v>0</v>
      </c>
      <c r="L4586" s="9">
        <v>18</v>
      </c>
      <c r="M4586" s="15" t="b">
        <f>AND(ISBLANK(N4586),ISBLANK(O4586),ISBLANK(P4586))</f>
        <v>0</v>
      </c>
      <c r="O4586" s="15">
        <v>13</v>
      </c>
      <c r="Q4586">
        <v>13</v>
      </c>
      <c r="R4586" s="18" t="b">
        <f>AND(ISBLANK(S4586),ISBLANK(T4586))</f>
        <v>0</v>
      </c>
      <c r="S4586" s="20">
        <v>1</v>
      </c>
      <c r="U4586" s="15" t="b">
        <f>AND(ISBLANK(V4586),ISBLANK(W4586),ISBLANK(X4586))</f>
        <v>0</v>
      </c>
      <c r="V4586" s="16">
        <v>0.57999999999999996</v>
      </c>
      <c r="Y4586" s="13">
        <v>0.37</v>
      </c>
      <c r="AA4586" s="3">
        <v>42552</v>
      </c>
      <c r="AB4586" s="24" t="str">
        <f>IF(ISERR(MONTH(AA4586)),TRIM(SUBSTITUTE(AA4586,(RIGHT(TRIM(AA4586),4)),"")),TEXT(AA4586,"mmmm"))</f>
        <v>July</v>
      </c>
      <c r="AC4586" s="24">
        <f>IF(ISERR(YEAR(AA4586)),VALUE(RIGHT(TRIM(AA4586),4)),YEAR(AA4586))</f>
        <v>2016</v>
      </c>
      <c r="AD4586" t="s">
        <v>458</v>
      </c>
      <c r="AE4586" t="b">
        <f>VLOOKUP(AA4586,duplicates!A:C,3,FALSE)</f>
        <v>1</v>
      </c>
      <c r="AF4586" t="b">
        <f t="shared" si="67"/>
        <v>0</v>
      </c>
      <c r="AG4586" s="23" t="b">
        <v>0</v>
      </c>
    </row>
    <row r="4587" spans="1:33" x14ac:dyDescent="0.2">
      <c r="A4587" t="s">
        <v>441</v>
      </c>
      <c r="B4587">
        <v>2618</v>
      </c>
      <c r="C4587" t="s">
        <v>279</v>
      </c>
      <c r="D4587" t="s">
        <v>280</v>
      </c>
      <c r="E4587" s="4">
        <f>IF(ISBLANK(G4587),H4587,G4587)</f>
        <v>207</v>
      </c>
      <c r="F4587" s="9" t="b">
        <f>AND(ISBLANK(G4587),ISBLANK(H4587))</f>
        <v>0</v>
      </c>
      <c r="H4587" s="9">
        <v>207</v>
      </c>
      <c r="I4587">
        <v>1043</v>
      </c>
      <c r="J4587" s="9" t="b">
        <f>AND(ISBLANK(K4587),ISBLANK(L4587))</f>
        <v>0</v>
      </c>
      <c r="L4587" s="9">
        <v>197</v>
      </c>
      <c r="M4587" s="15" t="b">
        <f>AND(ISBLANK(N4587),ISBLANK(O4587),ISBLANK(P4587))</f>
        <v>0</v>
      </c>
      <c r="O4587" s="15">
        <v>61</v>
      </c>
      <c r="Q4587">
        <v>24</v>
      </c>
      <c r="R4587" s="18" t="b">
        <f>AND(ISBLANK(S4587),ISBLANK(T4587))</f>
        <v>0</v>
      </c>
      <c r="S4587" s="20">
        <v>0.39</v>
      </c>
      <c r="U4587" s="15" t="b">
        <f>AND(ISBLANK(V4587),ISBLANK(W4587),ISBLANK(X4587))</f>
        <v>0</v>
      </c>
      <c r="V4587" s="16">
        <v>0.95</v>
      </c>
      <c r="Y4587" s="13">
        <v>0.97</v>
      </c>
      <c r="AA4587" s="3">
        <v>42552</v>
      </c>
      <c r="AB4587" s="24" t="str">
        <f>IF(ISERR(MONTH(AA4587)),TRIM(SUBSTITUTE(AA4587,(RIGHT(TRIM(AA4587),4)),"")),TEXT(AA4587,"mmmm"))</f>
        <v>July</v>
      </c>
      <c r="AC4587" s="24">
        <f>IF(ISERR(YEAR(AA4587)),VALUE(RIGHT(TRIM(AA4587),4)),YEAR(AA4587))</f>
        <v>2016</v>
      </c>
      <c r="AD4587" t="s">
        <v>458</v>
      </c>
      <c r="AE4587" t="b">
        <f>VLOOKUP(AA4587,duplicates!A:C,3,FALSE)</f>
        <v>1</v>
      </c>
      <c r="AF4587" t="b">
        <f t="shared" si="67"/>
        <v>0</v>
      </c>
      <c r="AG4587" s="23" t="b">
        <v>0</v>
      </c>
    </row>
    <row r="4588" spans="1:33" x14ac:dyDescent="0.2">
      <c r="A4588" t="s">
        <v>441</v>
      </c>
      <c r="B4588">
        <v>2557</v>
      </c>
      <c r="C4588" t="s">
        <v>161</v>
      </c>
      <c r="D4588" t="s">
        <v>162</v>
      </c>
      <c r="E4588" s="4">
        <f>IF(ISBLANK(G4588),H4588,G4588)</f>
        <v>15</v>
      </c>
      <c r="F4588" s="9" t="b">
        <f>AND(ISBLANK(G4588),ISBLANK(H4588))</f>
        <v>0</v>
      </c>
      <c r="H4588" s="9">
        <v>15</v>
      </c>
      <c r="I4588">
        <v>130</v>
      </c>
      <c r="J4588" s="9" t="b">
        <f>AND(ISBLANK(K4588),ISBLANK(L4588))</f>
        <v>0</v>
      </c>
      <c r="L4588" s="9">
        <v>15</v>
      </c>
      <c r="M4588" s="15" t="b">
        <f>AND(ISBLANK(N4588),ISBLANK(O4588),ISBLANK(P4588))</f>
        <v>0</v>
      </c>
      <c r="O4588" s="15">
        <v>15</v>
      </c>
      <c r="Q4588">
        <v>15</v>
      </c>
      <c r="R4588" s="18" t="b">
        <f>AND(ISBLANK(S4588),ISBLANK(T4588))</f>
        <v>0</v>
      </c>
      <c r="S4588" s="20">
        <v>1</v>
      </c>
      <c r="U4588" s="15" t="b">
        <f>AND(ISBLANK(V4588),ISBLANK(W4588),ISBLANK(X4588))</f>
        <v>0</v>
      </c>
      <c r="V4588" s="16">
        <v>1</v>
      </c>
      <c r="Y4588" s="13">
        <v>1</v>
      </c>
      <c r="AA4588" s="3">
        <v>42552</v>
      </c>
      <c r="AB4588" s="24" t="str">
        <f>IF(ISERR(MONTH(AA4588)),TRIM(SUBSTITUTE(AA4588,(RIGHT(TRIM(AA4588),4)),"")),TEXT(AA4588,"mmmm"))</f>
        <v>July</v>
      </c>
      <c r="AC4588" s="24">
        <f>IF(ISERR(YEAR(AA4588)),VALUE(RIGHT(TRIM(AA4588),4)),YEAR(AA4588))</f>
        <v>2016</v>
      </c>
      <c r="AD4588" t="s">
        <v>458</v>
      </c>
      <c r="AE4588" t="b">
        <f>VLOOKUP(AA4588,duplicates!A:C,3,FALSE)</f>
        <v>1</v>
      </c>
      <c r="AF4588" t="b">
        <f t="shared" si="67"/>
        <v>0</v>
      </c>
      <c r="AG4588" s="23" t="b">
        <v>0</v>
      </c>
    </row>
    <row r="4589" spans="1:33" x14ac:dyDescent="0.2">
      <c r="A4589" t="s">
        <v>441</v>
      </c>
      <c r="B4589">
        <v>2558</v>
      </c>
      <c r="C4589" t="s">
        <v>127</v>
      </c>
      <c r="D4589" t="s">
        <v>128</v>
      </c>
      <c r="E4589" s="4">
        <f>IF(ISBLANK(G4589),H4589,G4589)</f>
        <v>39</v>
      </c>
      <c r="F4589" s="9" t="b">
        <f>AND(ISBLANK(G4589),ISBLANK(H4589))</f>
        <v>0</v>
      </c>
      <c r="H4589" s="9">
        <v>39</v>
      </c>
      <c r="I4589">
        <v>309</v>
      </c>
      <c r="J4589" s="9" t="b">
        <f>AND(ISBLANK(K4589),ISBLANK(L4589))</f>
        <v>0</v>
      </c>
      <c r="L4589" s="9">
        <v>39</v>
      </c>
      <c r="M4589" s="15" t="b">
        <f>AND(ISBLANK(N4589),ISBLANK(O4589),ISBLANK(P4589))</f>
        <v>0</v>
      </c>
      <c r="O4589" s="15">
        <v>36</v>
      </c>
      <c r="Q4589">
        <v>35</v>
      </c>
      <c r="R4589" s="18" t="b">
        <f>AND(ISBLANK(S4589),ISBLANK(T4589))</f>
        <v>0</v>
      </c>
      <c r="S4589" s="20">
        <v>0.97</v>
      </c>
      <c r="U4589" s="15" t="b">
        <f>AND(ISBLANK(V4589),ISBLANK(W4589),ISBLANK(X4589))</f>
        <v>0</v>
      </c>
      <c r="V4589" s="16">
        <v>1</v>
      </c>
      <c r="Y4589" s="13">
        <v>1</v>
      </c>
      <c r="AA4589" s="3">
        <v>42552</v>
      </c>
      <c r="AB4589" s="24" t="str">
        <f>IF(ISERR(MONTH(AA4589)),TRIM(SUBSTITUTE(AA4589,(RIGHT(TRIM(AA4589),4)),"")),TEXT(AA4589,"mmmm"))</f>
        <v>July</v>
      </c>
      <c r="AC4589" s="24">
        <f>IF(ISERR(YEAR(AA4589)),VALUE(RIGHT(TRIM(AA4589),4)),YEAR(AA4589))</f>
        <v>2016</v>
      </c>
      <c r="AD4589" t="s">
        <v>458</v>
      </c>
      <c r="AE4589" t="b">
        <f>VLOOKUP(AA4589,duplicates!A:C,3,FALSE)</f>
        <v>1</v>
      </c>
      <c r="AF4589" t="b">
        <f t="shared" si="67"/>
        <v>0</v>
      </c>
      <c r="AG4589" s="23" t="b">
        <v>0</v>
      </c>
    </row>
    <row r="4590" spans="1:33" x14ac:dyDescent="0.2">
      <c r="A4590" t="s">
        <v>441</v>
      </c>
      <c r="B4590">
        <v>2559</v>
      </c>
      <c r="C4590" t="s">
        <v>101</v>
      </c>
      <c r="D4590" t="s">
        <v>102</v>
      </c>
      <c r="E4590" s="4">
        <f>IF(ISBLANK(G4590),H4590,G4590)</f>
        <v>112</v>
      </c>
      <c r="F4590" s="9" t="b">
        <f>AND(ISBLANK(G4590),ISBLANK(H4590))</f>
        <v>0</v>
      </c>
      <c r="H4590" s="9">
        <v>112</v>
      </c>
      <c r="I4590">
        <v>611</v>
      </c>
      <c r="J4590" s="9" t="b">
        <f>AND(ISBLANK(K4590),ISBLANK(L4590))</f>
        <v>0</v>
      </c>
      <c r="L4590" s="9">
        <v>112</v>
      </c>
      <c r="M4590" s="15" t="b">
        <f>AND(ISBLANK(N4590),ISBLANK(O4590),ISBLANK(P4590))</f>
        <v>0</v>
      </c>
      <c r="O4590" s="15">
        <v>42</v>
      </c>
      <c r="Q4590">
        <v>42</v>
      </c>
      <c r="R4590" s="18" t="b">
        <f>AND(ISBLANK(S4590),ISBLANK(T4590))</f>
        <v>0</v>
      </c>
      <c r="S4590" s="20">
        <v>1</v>
      </c>
      <c r="U4590" s="15" t="b">
        <f>AND(ISBLANK(V4590),ISBLANK(W4590),ISBLANK(X4590))</f>
        <v>0</v>
      </c>
      <c r="V4590" s="16">
        <v>1</v>
      </c>
      <c r="Y4590" s="13">
        <v>0.99</v>
      </c>
      <c r="AA4590" s="3">
        <v>42552</v>
      </c>
      <c r="AB4590" s="24" t="str">
        <f>IF(ISERR(MONTH(AA4590)),TRIM(SUBSTITUTE(AA4590,(RIGHT(TRIM(AA4590),4)),"")),TEXT(AA4590,"mmmm"))</f>
        <v>July</v>
      </c>
      <c r="AC4590" s="24">
        <f>IF(ISERR(YEAR(AA4590)),VALUE(RIGHT(TRIM(AA4590),4)),YEAR(AA4590))</f>
        <v>2016</v>
      </c>
      <c r="AD4590" t="s">
        <v>458</v>
      </c>
      <c r="AE4590" t="b">
        <f>VLOOKUP(AA4590,duplicates!A:C,3,FALSE)</f>
        <v>1</v>
      </c>
      <c r="AF4590" t="b">
        <f t="shared" si="67"/>
        <v>0</v>
      </c>
      <c r="AG4590" s="23" t="b">
        <v>0</v>
      </c>
    </row>
    <row r="4591" spans="1:33" x14ac:dyDescent="0.2">
      <c r="A4591" t="s">
        <v>441</v>
      </c>
      <c r="B4591">
        <v>2560</v>
      </c>
      <c r="C4591" t="s">
        <v>159</v>
      </c>
      <c r="D4591" t="s">
        <v>160</v>
      </c>
      <c r="E4591" s="4">
        <f>IF(ISBLANK(G4591),H4591,G4591)</f>
        <v>34</v>
      </c>
      <c r="F4591" s="9" t="b">
        <f>AND(ISBLANK(G4591),ISBLANK(H4591))</f>
        <v>0</v>
      </c>
      <c r="H4591" s="9">
        <v>34</v>
      </c>
      <c r="I4591">
        <v>585</v>
      </c>
      <c r="J4591" s="9" t="b">
        <f>AND(ISBLANK(K4591),ISBLANK(L4591))</f>
        <v>0</v>
      </c>
      <c r="L4591" s="9">
        <v>32</v>
      </c>
      <c r="M4591" s="15" t="b">
        <f>AND(ISBLANK(N4591),ISBLANK(O4591),ISBLANK(P4591))</f>
        <v>0</v>
      </c>
      <c r="O4591" s="15">
        <v>6</v>
      </c>
      <c r="Q4591">
        <v>6</v>
      </c>
      <c r="R4591" s="18" t="b">
        <f>AND(ISBLANK(S4591),ISBLANK(T4591))</f>
        <v>0</v>
      </c>
      <c r="S4591" s="20">
        <v>1</v>
      </c>
      <c r="U4591" s="15" t="b">
        <f>AND(ISBLANK(V4591),ISBLANK(W4591),ISBLANK(X4591))</f>
        <v>0</v>
      </c>
      <c r="V4591" s="16">
        <v>0.94</v>
      </c>
      <c r="Y4591" s="13">
        <v>0.98</v>
      </c>
      <c r="AA4591" s="3">
        <v>42552</v>
      </c>
      <c r="AB4591" s="24" t="str">
        <f>IF(ISERR(MONTH(AA4591)),TRIM(SUBSTITUTE(AA4591,(RIGHT(TRIM(AA4591),4)),"")),TEXT(AA4591,"mmmm"))</f>
        <v>July</v>
      </c>
      <c r="AC4591" s="24">
        <f>IF(ISERR(YEAR(AA4591)),VALUE(RIGHT(TRIM(AA4591),4)),YEAR(AA4591))</f>
        <v>2016</v>
      </c>
      <c r="AD4591" t="s">
        <v>458</v>
      </c>
      <c r="AE4591" t="b">
        <f>VLOOKUP(AA4591,duplicates!A:C,3,FALSE)</f>
        <v>1</v>
      </c>
      <c r="AF4591" t="b">
        <f t="shared" si="67"/>
        <v>0</v>
      </c>
      <c r="AG4591" s="23" t="b">
        <v>0</v>
      </c>
    </row>
    <row r="4592" spans="1:33" x14ac:dyDescent="0.2">
      <c r="A4592" t="s">
        <v>441</v>
      </c>
      <c r="B4592">
        <v>2561</v>
      </c>
      <c r="C4592" t="s">
        <v>199</v>
      </c>
      <c r="D4592" t="s">
        <v>200</v>
      </c>
      <c r="E4592" s="4">
        <f>IF(ISBLANK(G4592),H4592,G4592)</f>
        <v>52</v>
      </c>
      <c r="F4592" s="9" t="b">
        <f>AND(ISBLANK(G4592),ISBLANK(H4592))</f>
        <v>0</v>
      </c>
      <c r="H4592" s="9">
        <v>52</v>
      </c>
      <c r="I4592">
        <v>404</v>
      </c>
      <c r="J4592" s="9" t="b">
        <f>AND(ISBLANK(K4592),ISBLANK(L4592))</f>
        <v>0</v>
      </c>
      <c r="L4592" s="9">
        <v>51</v>
      </c>
      <c r="M4592" s="15" t="b">
        <f>AND(ISBLANK(N4592),ISBLANK(O4592),ISBLANK(P4592))</f>
        <v>0</v>
      </c>
      <c r="O4592" s="15">
        <v>5</v>
      </c>
      <c r="Q4592">
        <v>5</v>
      </c>
      <c r="R4592" s="18" t="b">
        <f>AND(ISBLANK(S4592),ISBLANK(T4592))</f>
        <v>0</v>
      </c>
      <c r="S4592" s="20">
        <v>1</v>
      </c>
      <c r="U4592" s="15" t="b">
        <f>AND(ISBLANK(V4592),ISBLANK(W4592),ISBLANK(X4592))</f>
        <v>0</v>
      </c>
      <c r="V4592" s="16">
        <v>0.98</v>
      </c>
      <c r="Y4592" s="13">
        <v>0.98</v>
      </c>
      <c r="AA4592" s="3">
        <v>42552</v>
      </c>
      <c r="AB4592" s="24" t="str">
        <f>IF(ISERR(MONTH(AA4592)),TRIM(SUBSTITUTE(AA4592,(RIGHT(TRIM(AA4592),4)),"")),TEXT(AA4592,"mmmm"))</f>
        <v>July</v>
      </c>
      <c r="AC4592" s="24">
        <f>IF(ISERR(YEAR(AA4592)),VALUE(RIGHT(TRIM(AA4592),4)),YEAR(AA4592))</f>
        <v>2016</v>
      </c>
      <c r="AD4592" t="s">
        <v>458</v>
      </c>
      <c r="AE4592" t="b">
        <f>VLOOKUP(AA4592,duplicates!A:C,3,FALSE)</f>
        <v>1</v>
      </c>
      <c r="AF4592" t="b">
        <f t="shared" si="67"/>
        <v>0</v>
      </c>
      <c r="AG4592" s="23" t="b">
        <v>0</v>
      </c>
    </row>
    <row r="4593" spans="1:33" x14ac:dyDescent="0.2">
      <c r="A4593" t="s">
        <v>441</v>
      </c>
      <c r="B4593">
        <v>2620</v>
      </c>
      <c r="C4593" t="s">
        <v>239</v>
      </c>
      <c r="D4593" t="s">
        <v>240</v>
      </c>
      <c r="E4593" s="4">
        <f>IF(ISBLANK(G4593),H4593,G4593)</f>
        <v>61</v>
      </c>
      <c r="F4593" s="9" t="b">
        <f>AND(ISBLANK(G4593),ISBLANK(H4593))</f>
        <v>0</v>
      </c>
      <c r="H4593" s="9">
        <v>61</v>
      </c>
      <c r="I4593">
        <v>481</v>
      </c>
      <c r="J4593" s="9" t="b">
        <f>AND(ISBLANK(K4593),ISBLANK(L4593))</f>
        <v>0</v>
      </c>
      <c r="L4593" s="9">
        <v>61</v>
      </c>
      <c r="M4593" s="15" t="b">
        <f>AND(ISBLANK(N4593),ISBLANK(O4593),ISBLANK(P4593))</f>
        <v>0</v>
      </c>
      <c r="O4593" s="15">
        <v>54</v>
      </c>
      <c r="Q4593">
        <v>54</v>
      </c>
      <c r="R4593" s="18" t="b">
        <f>AND(ISBLANK(S4593),ISBLANK(T4593))</f>
        <v>0</v>
      </c>
      <c r="S4593" s="20">
        <v>1</v>
      </c>
      <c r="U4593" s="15" t="b">
        <f>AND(ISBLANK(V4593),ISBLANK(W4593),ISBLANK(X4593))</f>
        <v>0</v>
      </c>
      <c r="V4593" s="16">
        <v>1</v>
      </c>
      <c r="Y4593" s="13">
        <v>0.96</v>
      </c>
      <c r="AA4593" s="3">
        <v>42552</v>
      </c>
      <c r="AB4593" s="24" t="str">
        <f>IF(ISERR(MONTH(AA4593)),TRIM(SUBSTITUTE(AA4593,(RIGHT(TRIM(AA4593),4)),"")),TEXT(AA4593,"mmmm"))</f>
        <v>July</v>
      </c>
      <c r="AC4593" s="24">
        <f>IF(ISERR(YEAR(AA4593)),VALUE(RIGHT(TRIM(AA4593),4)),YEAR(AA4593))</f>
        <v>2016</v>
      </c>
      <c r="AD4593" t="s">
        <v>458</v>
      </c>
      <c r="AE4593" t="b">
        <f>VLOOKUP(AA4593,duplicates!A:C,3,FALSE)</f>
        <v>1</v>
      </c>
      <c r="AF4593" t="b">
        <f t="shared" si="67"/>
        <v>0</v>
      </c>
      <c r="AG4593" s="23" t="b">
        <v>0</v>
      </c>
    </row>
    <row r="4594" spans="1:33" x14ac:dyDescent="0.2">
      <c r="A4594" t="s">
        <v>441</v>
      </c>
      <c r="B4594">
        <v>2621</v>
      </c>
      <c r="C4594" t="s">
        <v>281</v>
      </c>
      <c r="D4594" t="s">
        <v>282</v>
      </c>
      <c r="E4594" s="4">
        <f>IF(ISBLANK(G4594),H4594,G4594)</f>
        <v>231</v>
      </c>
      <c r="F4594" s="9" t="b">
        <f>AND(ISBLANK(G4594),ISBLANK(H4594))</f>
        <v>0</v>
      </c>
      <c r="H4594" s="9">
        <v>231</v>
      </c>
      <c r="I4594">
        <v>912</v>
      </c>
      <c r="J4594" s="9" t="b">
        <f>AND(ISBLANK(K4594),ISBLANK(L4594))</f>
        <v>0</v>
      </c>
      <c r="L4594" s="9">
        <v>224</v>
      </c>
      <c r="M4594" s="15" t="b">
        <f>AND(ISBLANK(N4594),ISBLANK(O4594),ISBLANK(P4594))</f>
        <v>0</v>
      </c>
      <c r="O4594" s="15">
        <v>70</v>
      </c>
      <c r="Q4594">
        <v>70</v>
      </c>
      <c r="R4594" s="18" t="b">
        <f>AND(ISBLANK(S4594),ISBLANK(T4594))</f>
        <v>0</v>
      </c>
      <c r="S4594" s="20">
        <v>1</v>
      </c>
      <c r="U4594" s="15" t="b">
        <f>AND(ISBLANK(V4594),ISBLANK(W4594),ISBLANK(X4594))</f>
        <v>0</v>
      </c>
      <c r="V4594" s="16">
        <v>0.97</v>
      </c>
      <c r="Y4594" s="13">
        <v>0.95</v>
      </c>
      <c r="AA4594" s="3">
        <v>42552</v>
      </c>
      <c r="AB4594" s="24" t="str">
        <f>IF(ISERR(MONTH(AA4594)),TRIM(SUBSTITUTE(AA4594,(RIGHT(TRIM(AA4594),4)),"")),TEXT(AA4594,"mmmm"))</f>
        <v>July</v>
      </c>
      <c r="AC4594" s="24">
        <f>IF(ISERR(YEAR(AA4594)),VALUE(RIGHT(TRIM(AA4594),4)),YEAR(AA4594))</f>
        <v>2016</v>
      </c>
      <c r="AD4594" t="s">
        <v>458</v>
      </c>
      <c r="AE4594" t="b">
        <f>VLOOKUP(AA4594,duplicates!A:C,3,FALSE)</f>
        <v>1</v>
      </c>
      <c r="AF4594" t="b">
        <f t="shared" si="67"/>
        <v>0</v>
      </c>
      <c r="AG4594" s="23" t="b">
        <v>0</v>
      </c>
    </row>
    <row r="4595" spans="1:33" x14ac:dyDescent="0.2">
      <c r="A4595" t="s">
        <v>441</v>
      </c>
      <c r="B4595">
        <v>2562</v>
      </c>
      <c r="C4595" t="s">
        <v>177</v>
      </c>
      <c r="D4595" t="s">
        <v>178</v>
      </c>
      <c r="E4595" s="4">
        <f>IF(ISBLANK(G4595),H4595,G4595)</f>
        <v>29</v>
      </c>
      <c r="F4595" s="9" t="b">
        <f>AND(ISBLANK(G4595),ISBLANK(H4595))</f>
        <v>0</v>
      </c>
      <c r="H4595" s="9">
        <v>29</v>
      </c>
      <c r="I4595">
        <v>388</v>
      </c>
      <c r="J4595" s="9" t="b">
        <f>AND(ISBLANK(K4595),ISBLANK(L4595))</f>
        <v>0</v>
      </c>
      <c r="L4595" s="9">
        <v>29</v>
      </c>
      <c r="M4595" s="15" t="b">
        <f>AND(ISBLANK(N4595),ISBLANK(O4595),ISBLANK(P4595))</f>
        <v>0</v>
      </c>
      <c r="O4595" s="15">
        <v>14</v>
      </c>
      <c r="Q4595">
        <v>14</v>
      </c>
      <c r="R4595" s="18" t="b">
        <f>AND(ISBLANK(S4595),ISBLANK(T4595))</f>
        <v>0</v>
      </c>
      <c r="S4595" s="20">
        <v>1</v>
      </c>
      <c r="U4595" s="15" t="b">
        <f>AND(ISBLANK(V4595),ISBLANK(W4595),ISBLANK(X4595))</f>
        <v>0</v>
      </c>
      <c r="V4595" s="16">
        <v>1</v>
      </c>
      <c r="Y4595" s="13">
        <v>0.91</v>
      </c>
      <c r="AA4595" s="3">
        <v>42552</v>
      </c>
      <c r="AB4595" s="24" t="str">
        <f>IF(ISERR(MONTH(AA4595)),TRIM(SUBSTITUTE(AA4595,(RIGHT(TRIM(AA4595),4)),"")),TEXT(AA4595,"mmmm"))</f>
        <v>July</v>
      </c>
      <c r="AC4595" s="24">
        <f>IF(ISERR(YEAR(AA4595)),VALUE(RIGHT(TRIM(AA4595),4)),YEAR(AA4595))</f>
        <v>2016</v>
      </c>
      <c r="AD4595" t="s">
        <v>458</v>
      </c>
      <c r="AE4595" t="b">
        <f>VLOOKUP(AA4595,duplicates!A:C,3,FALSE)</f>
        <v>1</v>
      </c>
      <c r="AF4595" t="b">
        <f t="shared" si="67"/>
        <v>0</v>
      </c>
      <c r="AG4595" s="23" t="b">
        <v>0</v>
      </c>
    </row>
    <row r="4596" spans="1:33" x14ac:dyDescent="0.2">
      <c r="A4596" t="s">
        <v>441</v>
      </c>
      <c r="B4596">
        <v>2619</v>
      </c>
      <c r="C4596" t="s">
        <v>379</v>
      </c>
      <c r="D4596" t="s">
        <v>236</v>
      </c>
      <c r="E4596" s="4">
        <f>IF(ISBLANK(G4596),H4596,G4596)</f>
        <v>147</v>
      </c>
      <c r="F4596" s="9" t="b">
        <f>AND(ISBLANK(G4596),ISBLANK(H4596))</f>
        <v>0</v>
      </c>
      <c r="H4596" s="9">
        <v>147</v>
      </c>
      <c r="I4596">
        <v>822</v>
      </c>
      <c r="J4596" s="9" t="b">
        <f>AND(ISBLANK(K4596),ISBLANK(L4596))</f>
        <v>0</v>
      </c>
      <c r="L4596" s="9">
        <v>137</v>
      </c>
      <c r="M4596" s="15" t="b">
        <f>AND(ISBLANK(N4596),ISBLANK(O4596),ISBLANK(P4596))</f>
        <v>0</v>
      </c>
      <c r="O4596" s="15">
        <v>55</v>
      </c>
      <c r="Q4596">
        <v>35</v>
      </c>
      <c r="R4596" s="18" t="b">
        <f>AND(ISBLANK(S4596),ISBLANK(T4596))</f>
        <v>0</v>
      </c>
      <c r="S4596" s="20">
        <v>0.64</v>
      </c>
      <c r="U4596" s="15" t="b">
        <f>AND(ISBLANK(V4596),ISBLANK(W4596),ISBLANK(X4596))</f>
        <v>0</v>
      </c>
      <c r="V4596" s="16">
        <v>0.93</v>
      </c>
      <c r="Y4596" s="13">
        <v>0.86</v>
      </c>
      <c r="AA4596" s="3">
        <v>42552</v>
      </c>
      <c r="AB4596" s="24" t="str">
        <f>IF(ISERR(MONTH(AA4596)),TRIM(SUBSTITUTE(AA4596,(RIGHT(TRIM(AA4596),4)),"")),TEXT(AA4596,"mmmm"))</f>
        <v>July</v>
      </c>
      <c r="AC4596" s="24">
        <f>IF(ISERR(YEAR(AA4596)),VALUE(RIGHT(TRIM(AA4596),4)),YEAR(AA4596))</f>
        <v>2016</v>
      </c>
      <c r="AD4596" t="s">
        <v>458</v>
      </c>
      <c r="AE4596" t="b">
        <f>VLOOKUP(AA4596,duplicates!A:C,3,FALSE)</f>
        <v>1</v>
      </c>
      <c r="AF4596" t="b">
        <f t="shared" si="67"/>
        <v>0</v>
      </c>
      <c r="AG4596" s="23" t="b">
        <v>0</v>
      </c>
    </row>
    <row r="4597" spans="1:33" x14ac:dyDescent="0.2">
      <c r="A4597" t="s">
        <v>441</v>
      </c>
      <c r="B4597">
        <v>2622</v>
      </c>
      <c r="C4597" t="s">
        <v>211</v>
      </c>
      <c r="D4597" t="s">
        <v>212</v>
      </c>
      <c r="E4597" s="4">
        <f>IF(ISBLANK(G4597),H4597,G4597)</f>
        <v>70</v>
      </c>
      <c r="F4597" s="9" t="b">
        <f>AND(ISBLANK(G4597),ISBLANK(H4597))</f>
        <v>0</v>
      </c>
      <c r="H4597" s="9">
        <v>70</v>
      </c>
      <c r="I4597">
        <v>383</v>
      </c>
      <c r="J4597" s="9" t="b">
        <f>AND(ISBLANK(K4597),ISBLANK(L4597))</f>
        <v>0</v>
      </c>
      <c r="L4597" s="9">
        <v>70</v>
      </c>
      <c r="M4597" s="15" t="b">
        <f>AND(ISBLANK(N4597),ISBLANK(O4597),ISBLANK(P4597))</f>
        <v>0</v>
      </c>
      <c r="O4597" s="15">
        <v>9</v>
      </c>
      <c r="Q4597">
        <v>9</v>
      </c>
      <c r="R4597" s="18" t="b">
        <f>AND(ISBLANK(S4597),ISBLANK(T4597))</f>
        <v>0</v>
      </c>
      <c r="S4597" s="20">
        <v>1</v>
      </c>
      <c r="U4597" s="15" t="b">
        <f>AND(ISBLANK(V4597),ISBLANK(W4597),ISBLANK(X4597))</f>
        <v>0</v>
      </c>
      <c r="V4597" s="16">
        <v>1</v>
      </c>
      <c r="Y4597" s="13">
        <v>0.92</v>
      </c>
      <c r="AA4597" s="3">
        <v>42552</v>
      </c>
      <c r="AB4597" s="24" t="str">
        <f>IF(ISERR(MONTH(AA4597)),TRIM(SUBSTITUTE(AA4597,(RIGHT(TRIM(AA4597),4)),"")),TEXT(AA4597,"mmmm"))</f>
        <v>July</v>
      </c>
      <c r="AC4597" s="24">
        <f>IF(ISERR(YEAR(AA4597)),VALUE(RIGHT(TRIM(AA4597),4)),YEAR(AA4597))</f>
        <v>2016</v>
      </c>
      <c r="AD4597" t="s">
        <v>458</v>
      </c>
      <c r="AE4597" t="b">
        <f>VLOOKUP(AA4597,duplicates!A:C,3,FALSE)</f>
        <v>1</v>
      </c>
      <c r="AF4597" t="b">
        <f t="shared" si="67"/>
        <v>0</v>
      </c>
      <c r="AG4597" s="23" t="b">
        <v>0</v>
      </c>
    </row>
    <row r="4598" spans="1:33" x14ac:dyDescent="0.2">
      <c r="A4598" t="s">
        <v>441</v>
      </c>
      <c r="B4598">
        <v>2563</v>
      </c>
      <c r="C4598" t="s">
        <v>187</v>
      </c>
      <c r="D4598" t="s">
        <v>188</v>
      </c>
      <c r="E4598" s="4">
        <f>IF(ISBLANK(G4598),H4598,G4598)</f>
        <v>61</v>
      </c>
      <c r="F4598" s="9" t="b">
        <f>AND(ISBLANK(G4598),ISBLANK(H4598))</f>
        <v>0</v>
      </c>
      <c r="H4598" s="9">
        <v>61</v>
      </c>
      <c r="I4598">
        <v>436</v>
      </c>
      <c r="J4598" s="9" t="b">
        <f>AND(ISBLANK(K4598),ISBLANK(L4598))</f>
        <v>0</v>
      </c>
      <c r="L4598" s="9">
        <v>58</v>
      </c>
      <c r="M4598" s="15" t="b">
        <f>AND(ISBLANK(N4598),ISBLANK(O4598),ISBLANK(P4598))</f>
        <v>0</v>
      </c>
      <c r="O4598" s="15">
        <v>23</v>
      </c>
      <c r="Q4598">
        <v>23</v>
      </c>
      <c r="R4598" s="18" t="b">
        <f>AND(ISBLANK(S4598),ISBLANK(T4598))</f>
        <v>0</v>
      </c>
      <c r="S4598" s="20">
        <v>1</v>
      </c>
      <c r="U4598" s="15" t="b">
        <f>AND(ISBLANK(V4598),ISBLANK(W4598),ISBLANK(X4598))</f>
        <v>0</v>
      </c>
      <c r="V4598" s="16">
        <v>0.95</v>
      </c>
      <c r="Y4598" s="13">
        <v>0.95</v>
      </c>
      <c r="AA4598" s="3">
        <v>42552</v>
      </c>
      <c r="AB4598" s="24" t="str">
        <f>IF(ISERR(MONTH(AA4598)),TRIM(SUBSTITUTE(AA4598,(RIGHT(TRIM(AA4598),4)),"")),TEXT(AA4598,"mmmm"))</f>
        <v>July</v>
      </c>
      <c r="AC4598" s="24">
        <f>IF(ISERR(YEAR(AA4598)),VALUE(RIGHT(TRIM(AA4598),4)),YEAR(AA4598))</f>
        <v>2016</v>
      </c>
      <c r="AD4598" t="s">
        <v>458</v>
      </c>
      <c r="AE4598" t="b">
        <f>VLOOKUP(AA4598,duplicates!A:C,3,FALSE)</f>
        <v>1</v>
      </c>
      <c r="AF4598" t="b">
        <f t="shared" si="67"/>
        <v>0</v>
      </c>
      <c r="AG4598" s="23" t="b">
        <v>0</v>
      </c>
    </row>
    <row r="4599" spans="1:33" x14ac:dyDescent="0.2">
      <c r="A4599" t="s">
        <v>441</v>
      </c>
      <c r="B4599">
        <v>2623</v>
      </c>
      <c r="C4599" t="s">
        <v>285</v>
      </c>
      <c r="D4599" t="s">
        <v>286</v>
      </c>
      <c r="E4599" s="4">
        <f>IF(ISBLANK(G4599),H4599,G4599)</f>
        <v>29</v>
      </c>
      <c r="F4599" s="9" t="b">
        <f>AND(ISBLANK(G4599),ISBLANK(H4599))</f>
        <v>0</v>
      </c>
      <c r="H4599" s="9">
        <v>29</v>
      </c>
      <c r="I4599">
        <v>590</v>
      </c>
      <c r="J4599" s="9" t="b">
        <f>AND(ISBLANK(K4599),ISBLANK(L4599))</f>
        <v>0</v>
      </c>
      <c r="L4599" s="9">
        <v>29</v>
      </c>
      <c r="M4599" s="15" t="b">
        <f>AND(ISBLANK(N4599),ISBLANK(O4599),ISBLANK(P4599))</f>
        <v>0</v>
      </c>
      <c r="O4599" s="15">
        <v>12</v>
      </c>
      <c r="Q4599">
        <v>12</v>
      </c>
      <c r="R4599" s="18" t="b">
        <f>AND(ISBLANK(S4599),ISBLANK(T4599))</f>
        <v>0</v>
      </c>
      <c r="S4599" s="20">
        <v>1</v>
      </c>
      <c r="U4599" s="15" t="b">
        <f>AND(ISBLANK(V4599),ISBLANK(W4599),ISBLANK(X4599))</f>
        <v>0</v>
      </c>
      <c r="V4599" s="16">
        <v>1</v>
      </c>
      <c r="Y4599" s="13">
        <v>0.98</v>
      </c>
      <c r="AA4599" s="3">
        <v>42552</v>
      </c>
      <c r="AB4599" s="24" t="str">
        <f>IF(ISERR(MONTH(AA4599)),TRIM(SUBSTITUTE(AA4599,(RIGHT(TRIM(AA4599),4)),"")),TEXT(AA4599,"mmmm"))</f>
        <v>July</v>
      </c>
      <c r="AC4599" s="24">
        <f>IF(ISERR(YEAR(AA4599)),VALUE(RIGHT(TRIM(AA4599),4)),YEAR(AA4599))</f>
        <v>2016</v>
      </c>
      <c r="AD4599" t="s">
        <v>458</v>
      </c>
      <c r="AE4599" t="b">
        <f>VLOOKUP(AA4599,duplicates!A:C,3,FALSE)</f>
        <v>1</v>
      </c>
      <c r="AF4599" t="b">
        <f t="shared" si="67"/>
        <v>0</v>
      </c>
      <c r="AG4599" s="23" t="b">
        <v>0</v>
      </c>
    </row>
    <row r="4600" spans="1:33" x14ac:dyDescent="0.2">
      <c r="A4600" t="s">
        <v>441</v>
      </c>
      <c r="B4600">
        <v>2564</v>
      </c>
      <c r="C4600" t="s">
        <v>95</v>
      </c>
      <c r="D4600" t="s">
        <v>96</v>
      </c>
      <c r="E4600" s="4">
        <f>IF(ISBLANK(G4600),H4600,G4600)</f>
        <v>134</v>
      </c>
      <c r="F4600" s="9" t="b">
        <f>AND(ISBLANK(G4600),ISBLANK(H4600))</f>
        <v>0</v>
      </c>
      <c r="H4600" s="9">
        <v>134</v>
      </c>
      <c r="I4600">
        <v>364</v>
      </c>
      <c r="J4600" s="9" t="b">
        <f>AND(ISBLANK(K4600),ISBLANK(L4600))</f>
        <v>0</v>
      </c>
      <c r="L4600" s="9">
        <v>134</v>
      </c>
      <c r="M4600" s="15" t="b">
        <f>AND(ISBLANK(N4600),ISBLANK(O4600),ISBLANK(P4600))</f>
        <v>0</v>
      </c>
      <c r="O4600" s="15">
        <v>134</v>
      </c>
      <c r="Q4600">
        <v>134</v>
      </c>
      <c r="R4600" s="18" t="b">
        <f>AND(ISBLANK(S4600),ISBLANK(T4600))</f>
        <v>0</v>
      </c>
      <c r="S4600" s="20">
        <v>1</v>
      </c>
      <c r="U4600" s="15" t="b">
        <f>AND(ISBLANK(V4600),ISBLANK(W4600),ISBLANK(X4600))</f>
        <v>0</v>
      </c>
      <c r="V4600" s="16">
        <v>1</v>
      </c>
      <c r="Y4600" s="13">
        <v>1</v>
      </c>
      <c r="AA4600" s="3">
        <v>42552</v>
      </c>
      <c r="AB4600" s="24" t="str">
        <f>IF(ISERR(MONTH(AA4600)),TRIM(SUBSTITUTE(AA4600,(RIGHT(TRIM(AA4600),4)),"")),TEXT(AA4600,"mmmm"))</f>
        <v>July</v>
      </c>
      <c r="AC4600" s="24">
        <f>IF(ISERR(YEAR(AA4600)),VALUE(RIGHT(TRIM(AA4600),4)),YEAR(AA4600))</f>
        <v>2016</v>
      </c>
      <c r="AD4600" t="s">
        <v>458</v>
      </c>
      <c r="AE4600" t="b">
        <f>VLOOKUP(AA4600,duplicates!A:C,3,FALSE)</f>
        <v>1</v>
      </c>
      <c r="AF4600" t="b">
        <f t="shared" si="67"/>
        <v>0</v>
      </c>
      <c r="AG4600" s="23" t="b">
        <v>0</v>
      </c>
    </row>
    <row r="4601" spans="1:33" x14ac:dyDescent="0.2">
      <c r="A4601" t="s">
        <v>441</v>
      </c>
      <c r="B4601">
        <v>2565</v>
      </c>
      <c r="C4601" t="s">
        <v>203</v>
      </c>
      <c r="D4601" t="s">
        <v>204</v>
      </c>
      <c r="E4601" s="4">
        <f>IF(ISBLANK(G4601),H4601,G4601)</f>
        <v>76</v>
      </c>
      <c r="F4601" s="9" t="b">
        <f>AND(ISBLANK(G4601),ISBLANK(H4601))</f>
        <v>0</v>
      </c>
      <c r="H4601" s="9">
        <v>76</v>
      </c>
      <c r="I4601">
        <v>866</v>
      </c>
      <c r="J4601" s="9" t="b">
        <f>AND(ISBLANK(K4601),ISBLANK(L4601))</f>
        <v>0</v>
      </c>
      <c r="L4601" s="9">
        <v>71</v>
      </c>
      <c r="M4601" s="15" t="b">
        <f>AND(ISBLANK(N4601),ISBLANK(O4601),ISBLANK(P4601))</f>
        <v>0</v>
      </c>
      <c r="O4601" s="15">
        <v>16</v>
      </c>
      <c r="Q4601">
        <v>14</v>
      </c>
      <c r="R4601" s="18" t="b">
        <f>AND(ISBLANK(S4601),ISBLANK(T4601))</f>
        <v>0</v>
      </c>
      <c r="S4601" s="20">
        <v>0.88</v>
      </c>
      <c r="U4601" s="15" t="b">
        <f>AND(ISBLANK(V4601),ISBLANK(W4601),ISBLANK(X4601))</f>
        <v>0</v>
      </c>
      <c r="V4601" s="16">
        <v>0.93</v>
      </c>
      <c r="Y4601" s="13">
        <v>0.95</v>
      </c>
      <c r="AA4601" s="3">
        <v>42552</v>
      </c>
      <c r="AB4601" s="24" t="str">
        <f>IF(ISERR(MONTH(AA4601)),TRIM(SUBSTITUTE(AA4601,(RIGHT(TRIM(AA4601),4)),"")),TEXT(AA4601,"mmmm"))</f>
        <v>July</v>
      </c>
      <c r="AC4601" s="24">
        <f>IF(ISERR(YEAR(AA4601)),VALUE(RIGHT(TRIM(AA4601),4)),YEAR(AA4601))</f>
        <v>2016</v>
      </c>
      <c r="AD4601" t="s">
        <v>458</v>
      </c>
      <c r="AE4601" t="b">
        <f>VLOOKUP(AA4601,duplicates!A:C,3,FALSE)</f>
        <v>1</v>
      </c>
      <c r="AF4601" t="b">
        <f t="shared" si="67"/>
        <v>0</v>
      </c>
      <c r="AG4601" s="23" t="b">
        <v>0</v>
      </c>
    </row>
    <row r="4602" spans="1:33" x14ac:dyDescent="0.2">
      <c r="A4602" t="s">
        <v>441</v>
      </c>
      <c r="B4602">
        <v>2624</v>
      </c>
      <c r="C4602" t="s">
        <v>322</v>
      </c>
      <c r="D4602" t="s">
        <v>323</v>
      </c>
      <c r="E4602" s="4" t="str">
        <f>IF(ISBLANK(G4602),H4602,G4602)</f>
        <v>NIL RETURN</v>
      </c>
      <c r="F4602" s="9" t="b">
        <f>AND(ISBLANK(G4602),ISBLANK(H4602))</f>
        <v>0</v>
      </c>
      <c r="H4602" s="9" t="s">
        <v>317</v>
      </c>
      <c r="I4602" t="s">
        <v>317</v>
      </c>
      <c r="J4602" s="9" t="b">
        <f>AND(ISBLANK(K4602),ISBLANK(L4602))</f>
        <v>0</v>
      </c>
      <c r="L4602" s="9" t="s">
        <v>317</v>
      </c>
      <c r="M4602" s="15" t="b">
        <f>AND(ISBLANK(N4602),ISBLANK(O4602),ISBLANK(P4602))</f>
        <v>0</v>
      </c>
      <c r="O4602" s="15" t="s">
        <v>317</v>
      </c>
      <c r="Q4602" t="s">
        <v>317</v>
      </c>
      <c r="R4602" s="18" t="b">
        <f>AND(ISBLANK(S4602),ISBLANK(T4602))</f>
        <v>0</v>
      </c>
      <c r="S4602" s="18" t="s">
        <v>27</v>
      </c>
      <c r="U4602" s="15" t="b">
        <f>AND(ISBLANK(V4602),ISBLANK(W4602),ISBLANK(X4602))</f>
        <v>0</v>
      </c>
      <c r="V4602" s="15" t="s">
        <v>27</v>
      </c>
      <c r="Y4602" s="12" t="s">
        <v>27</v>
      </c>
      <c r="AA4602" s="3">
        <v>42552</v>
      </c>
      <c r="AB4602" s="24" t="str">
        <f>IF(ISERR(MONTH(AA4602)),TRIM(SUBSTITUTE(AA4602,(RIGHT(TRIM(AA4602),4)),"")),TEXT(AA4602,"mmmm"))</f>
        <v>July</v>
      </c>
      <c r="AC4602" s="24">
        <f>IF(ISERR(YEAR(AA4602)),VALUE(RIGHT(TRIM(AA4602),4)),YEAR(AA4602))</f>
        <v>2016</v>
      </c>
      <c r="AD4602" t="s">
        <v>458</v>
      </c>
      <c r="AE4602" t="b">
        <f>VLOOKUP(AA4602,duplicates!A:C,3,FALSE)</f>
        <v>1</v>
      </c>
      <c r="AF4602" t="b">
        <f t="shared" si="67"/>
        <v>0</v>
      </c>
      <c r="AG4602" s="23" t="b">
        <v>0</v>
      </c>
    </row>
    <row r="4603" spans="1:33" x14ac:dyDescent="0.2">
      <c r="A4603" t="s">
        <v>441</v>
      </c>
      <c r="B4603">
        <v>2566</v>
      </c>
      <c r="C4603" t="s">
        <v>345</v>
      </c>
      <c r="D4603" t="s">
        <v>346</v>
      </c>
      <c r="E4603" s="4">
        <f>IF(ISBLANK(G4603),H4603,G4603)</f>
        <v>35</v>
      </c>
      <c r="F4603" s="9" t="b">
        <f>AND(ISBLANK(G4603),ISBLANK(H4603))</f>
        <v>0</v>
      </c>
      <c r="H4603" s="9">
        <v>35</v>
      </c>
      <c r="I4603">
        <v>645</v>
      </c>
      <c r="J4603" s="9" t="b">
        <f>AND(ISBLANK(K4603),ISBLANK(L4603))</f>
        <v>0</v>
      </c>
      <c r="L4603" s="9">
        <v>35</v>
      </c>
      <c r="M4603" s="15" t="b">
        <f>AND(ISBLANK(N4603),ISBLANK(O4603),ISBLANK(P4603))</f>
        <v>0</v>
      </c>
      <c r="O4603" s="15">
        <v>26</v>
      </c>
      <c r="Q4603">
        <v>24</v>
      </c>
      <c r="R4603" s="18" t="b">
        <f>AND(ISBLANK(S4603),ISBLANK(T4603))</f>
        <v>0</v>
      </c>
      <c r="S4603" s="20">
        <v>0.92</v>
      </c>
      <c r="U4603" s="15" t="b">
        <f>AND(ISBLANK(V4603),ISBLANK(W4603),ISBLANK(X4603))</f>
        <v>0</v>
      </c>
      <c r="V4603" s="16">
        <v>1</v>
      </c>
      <c r="Y4603" s="13">
        <v>0.95</v>
      </c>
      <c r="AA4603" s="3">
        <v>42552</v>
      </c>
      <c r="AB4603" s="24" t="str">
        <f>IF(ISERR(MONTH(AA4603)),TRIM(SUBSTITUTE(AA4603,(RIGHT(TRIM(AA4603),4)),"")),TEXT(AA4603,"mmmm"))</f>
        <v>July</v>
      </c>
      <c r="AC4603" s="24">
        <f>IF(ISERR(YEAR(AA4603)),VALUE(RIGHT(TRIM(AA4603),4)),YEAR(AA4603))</f>
        <v>2016</v>
      </c>
      <c r="AD4603" t="s">
        <v>458</v>
      </c>
      <c r="AE4603" t="b">
        <f>VLOOKUP(AA4603,duplicates!A:C,3,FALSE)</f>
        <v>1</v>
      </c>
      <c r="AF4603" t="b">
        <f t="shared" si="67"/>
        <v>0</v>
      </c>
      <c r="AG4603" s="23" t="b">
        <v>0</v>
      </c>
    </row>
    <row r="4604" spans="1:33" x14ac:dyDescent="0.2">
      <c r="A4604" t="s">
        <v>441</v>
      </c>
      <c r="B4604">
        <v>2625</v>
      </c>
      <c r="C4604" t="s">
        <v>289</v>
      </c>
      <c r="D4604" t="s">
        <v>290</v>
      </c>
      <c r="E4604" s="4">
        <f>IF(ISBLANK(G4604),H4604,G4604)</f>
        <v>182</v>
      </c>
      <c r="F4604" s="9" t="b">
        <f>AND(ISBLANK(G4604),ISBLANK(H4604))</f>
        <v>0</v>
      </c>
      <c r="H4604" s="9">
        <v>182</v>
      </c>
      <c r="I4604">
        <v>646</v>
      </c>
      <c r="J4604" s="9" t="b">
        <f>AND(ISBLANK(K4604),ISBLANK(L4604))</f>
        <v>0</v>
      </c>
      <c r="L4604" s="9">
        <v>170</v>
      </c>
      <c r="M4604" s="15" t="b">
        <f>AND(ISBLANK(N4604),ISBLANK(O4604),ISBLANK(P4604))</f>
        <v>0</v>
      </c>
      <c r="O4604" s="15">
        <v>96</v>
      </c>
      <c r="Q4604">
        <v>96</v>
      </c>
      <c r="R4604" s="18" t="b">
        <f>AND(ISBLANK(S4604),ISBLANK(T4604))</f>
        <v>0</v>
      </c>
      <c r="S4604" s="20">
        <v>1</v>
      </c>
      <c r="U4604" s="15" t="b">
        <f>AND(ISBLANK(V4604),ISBLANK(W4604),ISBLANK(X4604))</f>
        <v>0</v>
      </c>
      <c r="V4604" s="16">
        <v>0.93</v>
      </c>
      <c r="Y4604" s="13">
        <v>0.95</v>
      </c>
      <c r="AA4604" s="3">
        <v>42552</v>
      </c>
      <c r="AB4604" s="24" t="str">
        <f>IF(ISERR(MONTH(AA4604)),TRIM(SUBSTITUTE(AA4604,(RIGHT(TRIM(AA4604),4)),"")),TEXT(AA4604,"mmmm"))</f>
        <v>July</v>
      </c>
      <c r="AC4604" s="24">
        <f>IF(ISERR(YEAR(AA4604)),VALUE(RIGHT(TRIM(AA4604),4)),YEAR(AA4604))</f>
        <v>2016</v>
      </c>
      <c r="AD4604" t="s">
        <v>458</v>
      </c>
      <c r="AE4604" t="b">
        <f>VLOOKUP(AA4604,duplicates!A:C,3,FALSE)</f>
        <v>1</v>
      </c>
      <c r="AF4604" t="b">
        <f t="shared" si="67"/>
        <v>0</v>
      </c>
      <c r="AG4604" s="23" t="b">
        <v>0</v>
      </c>
    </row>
    <row r="4605" spans="1:33" x14ac:dyDescent="0.2">
      <c r="A4605" t="s">
        <v>441</v>
      </c>
      <c r="B4605">
        <v>2567</v>
      </c>
      <c r="C4605" t="s">
        <v>157</v>
      </c>
      <c r="D4605" t="s">
        <v>158</v>
      </c>
      <c r="E4605" s="4">
        <f>IF(ISBLANK(G4605),H4605,G4605)</f>
        <v>45</v>
      </c>
      <c r="F4605" s="9" t="b">
        <f>AND(ISBLANK(G4605),ISBLANK(H4605))</f>
        <v>0</v>
      </c>
      <c r="H4605" s="9">
        <v>45</v>
      </c>
      <c r="I4605">
        <v>357</v>
      </c>
      <c r="J4605" s="9" t="b">
        <f>AND(ISBLANK(K4605),ISBLANK(L4605))</f>
        <v>0</v>
      </c>
      <c r="L4605" s="9">
        <v>45</v>
      </c>
      <c r="M4605" s="15" t="b">
        <f>AND(ISBLANK(N4605),ISBLANK(O4605),ISBLANK(P4605))</f>
        <v>0</v>
      </c>
      <c r="O4605" s="15">
        <v>45</v>
      </c>
      <c r="Q4605">
        <v>45</v>
      </c>
      <c r="R4605" s="18" t="b">
        <f>AND(ISBLANK(S4605),ISBLANK(T4605))</f>
        <v>0</v>
      </c>
      <c r="S4605" s="20">
        <v>1</v>
      </c>
      <c r="U4605" s="15" t="b">
        <f>AND(ISBLANK(V4605),ISBLANK(W4605),ISBLANK(X4605))</f>
        <v>0</v>
      </c>
      <c r="V4605" s="16">
        <v>1</v>
      </c>
      <c r="Y4605" s="13">
        <v>0.99</v>
      </c>
      <c r="AA4605" s="3">
        <v>42552</v>
      </c>
      <c r="AB4605" s="24" t="str">
        <f>IF(ISERR(MONTH(AA4605)),TRIM(SUBSTITUTE(AA4605,(RIGHT(TRIM(AA4605),4)),"")),TEXT(AA4605,"mmmm"))</f>
        <v>July</v>
      </c>
      <c r="AC4605" s="24">
        <f>IF(ISERR(YEAR(AA4605)),VALUE(RIGHT(TRIM(AA4605),4)),YEAR(AA4605))</f>
        <v>2016</v>
      </c>
      <c r="AD4605" t="s">
        <v>458</v>
      </c>
      <c r="AE4605" t="b">
        <f>VLOOKUP(AA4605,duplicates!A:C,3,FALSE)</f>
        <v>1</v>
      </c>
      <c r="AF4605" t="b">
        <f t="shared" si="67"/>
        <v>0</v>
      </c>
      <c r="AG4605" s="23" t="b">
        <v>0</v>
      </c>
    </row>
    <row r="4606" spans="1:33" x14ac:dyDescent="0.2">
      <c r="A4606" t="s">
        <v>441</v>
      </c>
      <c r="B4606">
        <v>2626</v>
      </c>
      <c r="C4606" t="s">
        <v>245</v>
      </c>
      <c r="D4606" t="s">
        <v>246</v>
      </c>
      <c r="E4606" s="4">
        <f>IF(ISBLANK(G4606),H4606,G4606)</f>
        <v>1</v>
      </c>
      <c r="F4606" s="9" t="b">
        <f>AND(ISBLANK(G4606),ISBLANK(H4606))</f>
        <v>0</v>
      </c>
      <c r="H4606" s="9">
        <v>1</v>
      </c>
      <c r="I4606">
        <v>174</v>
      </c>
      <c r="J4606" s="9" t="b">
        <f>AND(ISBLANK(K4606),ISBLANK(L4606))</f>
        <v>0</v>
      </c>
      <c r="L4606" s="9">
        <v>1</v>
      </c>
      <c r="M4606" s="15" t="b">
        <f>AND(ISBLANK(N4606),ISBLANK(O4606),ISBLANK(P4606))</f>
        <v>0</v>
      </c>
      <c r="O4606" s="15">
        <v>1</v>
      </c>
      <c r="Q4606">
        <v>1</v>
      </c>
      <c r="R4606" s="18" t="b">
        <f>AND(ISBLANK(S4606),ISBLANK(T4606))</f>
        <v>0</v>
      </c>
      <c r="S4606" s="20">
        <v>1</v>
      </c>
      <c r="U4606" s="15" t="b">
        <f>AND(ISBLANK(V4606),ISBLANK(W4606),ISBLANK(X4606))</f>
        <v>0</v>
      </c>
      <c r="V4606" s="16">
        <v>1</v>
      </c>
      <c r="Y4606" s="13">
        <v>0.91</v>
      </c>
      <c r="AA4606" s="3">
        <v>42552</v>
      </c>
      <c r="AB4606" s="24" t="str">
        <f>IF(ISERR(MONTH(AA4606)),TRIM(SUBSTITUTE(AA4606,(RIGHT(TRIM(AA4606),4)),"")),TEXT(AA4606,"mmmm"))</f>
        <v>July</v>
      </c>
      <c r="AC4606" s="24">
        <f>IF(ISERR(YEAR(AA4606)),VALUE(RIGHT(TRIM(AA4606),4)),YEAR(AA4606))</f>
        <v>2016</v>
      </c>
      <c r="AD4606" t="s">
        <v>458</v>
      </c>
      <c r="AE4606" t="b">
        <f>VLOOKUP(AA4606,duplicates!A:C,3,FALSE)</f>
        <v>1</v>
      </c>
      <c r="AF4606" t="b">
        <f t="shared" si="67"/>
        <v>0</v>
      </c>
      <c r="AG4606" s="23" t="b">
        <v>0</v>
      </c>
    </row>
    <row r="4607" spans="1:33" x14ac:dyDescent="0.2">
      <c r="A4607" t="s">
        <v>441</v>
      </c>
      <c r="B4607">
        <v>2568</v>
      </c>
      <c r="C4607" t="s">
        <v>25</v>
      </c>
      <c r="D4607" t="s">
        <v>26</v>
      </c>
      <c r="E4607" s="4">
        <f>IF(ISBLANK(G4607),H4607,G4607)</f>
        <v>13</v>
      </c>
      <c r="F4607" s="9" t="b">
        <f>AND(ISBLANK(G4607),ISBLANK(H4607))</f>
        <v>0</v>
      </c>
      <c r="H4607" s="9">
        <v>13</v>
      </c>
      <c r="I4607">
        <v>351</v>
      </c>
      <c r="J4607" s="9" t="b">
        <f>AND(ISBLANK(K4607),ISBLANK(L4607))</f>
        <v>0</v>
      </c>
      <c r="L4607" s="9">
        <v>13</v>
      </c>
      <c r="M4607" s="15" t="b">
        <f>AND(ISBLANK(N4607),ISBLANK(O4607),ISBLANK(P4607))</f>
        <v>0</v>
      </c>
      <c r="O4607" s="15">
        <v>3</v>
      </c>
      <c r="Q4607">
        <v>3</v>
      </c>
      <c r="R4607" s="18" t="b">
        <f>AND(ISBLANK(S4607),ISBLANK(T4607))</f>
        <v>0</v>
      </c>
      <c r="S4607" s="20">
        <v>1</v>
      </c>
      <c r="U4607" s="15" t="b">
        <f>AND(ISBLANK(V4607),ISBLANK(W4607),ISBLANK(X4607))</f>
        <v>0</v>
      </c>
      <c r="V4607" s="16">
        <v>1</v>
      </c>
      <c r="Y4607" s="13">
        <v>0.17</v>
      </c>
      <c r="AA4607" s="3">
        <v>42552</v>
      </c>
      <c r="AB4607" s="24" t="str">
        <f>IF(ISERR(MONTH(AA4607)),TRIM(SUBSTITUTE(AA4607,(RIGHT(TRIM(AA4607),4)),"")),TEXT(AA4607,"mmmm"))</f>
        <v>July</v>
      </c>
      <c r="AC4607" s="24">
        <f>IF(ISERR(YEAR(AA4607)),VALUE(RIGHT(TRIM(AA4607),4)),YEAR(AA4607))</f>
        <v>2016</v>
      </c>
      <c r="AD4607" t="s">
        <v>458</v>
      </c>
      <c r="AE4607" t="b">
        <f>VLOOKUP(AA4607,duplicates!A:C,3,FALSE)</f>
        <v>1</v>
      </c>
      <c r="AF4607" t="b">
        <f t="shared" si="67"/>
        <v>0</v>
      </c>
      <c r="AG4607" s="23" t="b">
        <v>0</v>
      </c>
    </row>
    <row r="4608" spans="1:33" x14ac:dyDescent="0.2">
      <c r="A4608" t="s">
        <v>441</v>
      </c>
      <c r="B4608">
        <v>2569</v>
      </c>
      <c r="C4608" t="s">
        <v>55</v>
      </c>
      <c r="D4608" t="s">
        <v>56</v>
      </c>
      <c r="E4608" s="4">
        <f>IF(ISBLANK(G4608),H4608,G4608)</f>
        <v>76</v>
      </c>
      <c r="F4608" s="9" t="b">
        <f>AND(ISBLANK(G4608),ISBLANK(H4608))</f>
        <v>0</v>
      </c>
      <c r="H4608" s="9">
        <v>76</v>
      </c>
      <c r="I4608">
        <v>778</v>
      </c>
      <c r="J4608" s="9" t="b">
        <f>AND(ISBLANK(K4608),ISBLANK(L4608))</f>
        <v>0</v>
      </c>
      <c r="L4608" s="9">
        <v>76</v>
      </c>
      <c r="M4608" s="15" t="b">
        <f>AND(ISBLANK(N4608),ISBLANK(O4608),ISBLANK(P4608))</f>
        <v>0</v>
      </c>
      <c r="O4608" s="15">
        <v>59</v>
      </c>
      <c r="Q4608">
        <v>59</v>
      </c>
      <c r="R4608" s="18" t="b">
        <f>AND(ISBLANK(S4608),ISBLANK(T4608))</f>
        <v>0</v>
      </c>
      <c r="S4608" s="20">
        <v>1</v>
      </c>
      <c r="U4608" s="15" t="b">
        <f>AND(ISBLANK(V4608),ISBLANK(W4608),ISBLANK(X4608))</f>
        <v>0</v>
      </c>
      <c r="V4608" s="16">
        <v>1</v>
      </c>
      <c r="Y4608" s="13">
        <v>0.93</v>
      </c>
      <c r="AA4608" s="3">
        <v>42552</v>
      </c>
      <c r="AB4608" s="24" t="str">
        <f>IF(ISERR(MONTH(AA4608)),TRIM(SUBSTITUTE(AA4608,(RIGHT(TRIM(AA4608),4)),"")),TEXT(AA4608,"mmmm"))</f>
        <v>July</v>
      </c>
      <c r="AC4608" s="24">
        <f>IF(ISERR(YEAR(AA4608)),VALUE(RIGHT(TRIM(AA4608),4)),YEAR(AA4608))</f>
        <v>2016</v>
      </c>
      <c r="AD4608" t="s">
        <v>458</v>
      </c>
      <c r="AE4608" t="b">
        <f>VLOOKUP(AA4608,duplicates!A:C,3,FALSE)</f>
        <v>1</v>
      </c>
      <c r="AF4608" t="b">
        <f t="shared" si="67"/>
        <v>0</v>
      </c>
      <c r="AG4608" s="23" t="b">
        <v>0</v>
      </c>
    </row>
    <row r="4609" spans="1:33" x14ac:dyDescent="0.2">
      <c r="A4609" t="s">
        <v>441</v>
      </c>
      <c r="B4609">
        <v>2638</v>
      </c>
      <c r="C4609" t="s">
        <v>75</v>
      </c>
      <c r="D4609" t="s">
        <v>76</v>
      </c>
      <c r="E4609" s="4">
        <f>IF(ISBLANK(G4609),H4609,G4609)</f>
        <v>30</v>
      </c>
      <c r="F4609" s="9" t="b">
        <f>AND(ISBLANK(G4609),ISBLANK(H4609))</f>
        <v>0</v>
      </c>
      <c r="H4609" s="9">
        <v>30</v>
      </c>
      <c r="I4609">
        <v>339</v>
      </c>
      <c r="J4609" s="9" t="b">
        <f>AND(ISBLANK(K4609),ISBLANK(L4609))</f>
        <v>0</v>
      </c>
      <c r="L4609" s="9">
        <v>30</v>
      </c>
      <c r="M4609" s="15" t="b">
        <f>AND(ISBLANK(N4609),ISBLANK(O4609),ISBLANK(P4609))</f>
        <v>0</v>
      </c>
      <c r="O4609" s="15">
        <v>5</v>
      </c>
      <c r="Q4609">
        <v>5</v>
      </c>
      <c r="R4609" s="18" t="b">
        <f>AND(ISBLANK(S4609),ISBLANK(T4609))</f>
        <v>0</v>
      </c>
      <c r="S4609" s="20">
        <v>1</v>
      </c>
      <c r="U4609" s="15" t="b">
        <f>AND(ISBLANK(V4609),ISBLANK(W4609),ISBLANK(X4609))</f>
        <v>0</v>
      </c>
      <c r="V4609" s="16">
        <v>1</v>
      </c>
      <c r="Y4609" s="13">
        <v>0.88</v>
      </c>
      <c r="AA4609" s="3">
        <v>42583</v>
      </c>
      <c r="AB4609" s="24" t="str">
        <f>IF(ISERR(MONTH(AA4609)),TRIM(SUBSTITUTE(AA4609,(RIGHT(TRIM(AA4609),4)),"")),TEXT(AA4609,"mmmm"))</f>
        <v>August</v>
      </c>
      <c r="AC4609" s="24">
        <f>IF(ISERR(YEAR(AA4609)),VALUE(RIGHT(TRIM(AA4609),4)),YEAR(AA4609))</f>
        <v>2016</v>
      </c>
      <c r="AD4609" t="s">
        <v>458</v>
      </c>
      <c r="AE4609" t="b">
        <f>VLOOKUP(AA4609,duplicates!A:C,3,FALSE)</f>
        <v>1</v>
      </c>
      <c r="AF4609" t="b">
        <f t="shared" si="67"/>
        <v>0</v>
      </c>
      <c r="AG4609" s="23" t="b">
        <v>0</v>
      </c>
    </row>
    <row r="4610" spans="1:33" x14ac:dyDescent="0.2">
      <c r="A4610" t="s">
        <v>441</v>
      </c>
      <c r="B4610">
        <v>2639</v>
      </c>
      <c r="C4610" t="s">
        <v>59</v>
      </c>
      <c r="D4610" t="s">
        <v>60</v>
      </c>
      <c r="E4610" s="4">
        <f>IF(ISBLANK(G4610),H4610,G4610)</f>
        <v>35</v>
      </c>
      <c r="F4610" s="9" t="b">
        <f>AND(ISBLANK(G4610),ISBLANK(H4610))</f>
        <v>0</v>
      </c>
      <c r="H4610" s="9">
        <v>35</v>
      </c>
      <c r="I4610">
        <v>266</v>
      </c>
      <c r="J4610" s="9" t="b">
        <f>AND(ISBLANK(K4610),ISBLANK(L4610))</f>
        <v>0</v>
      </c>
      <c r="L4610" s="9">
        <v>14</v>
      </c>
      <c r="M4610" s="15" t="b">
        <f>AND(ISBLANK(N4610),ISBLANK(O4610),ISBLANK(P4610))</f>
        <v>0</v>
      </c>
      <c r="O4610" s="15">
        <v>6</v>
      </c>
      <c r="Q4610">
        <v>6</v>
      </c>
      <c r="R4610" s="18" t="b">
        <f>AND(ISBLANK(S4610),ISBLANK(T4610))</f>
        <v>0</v>
      </c>
      <c r="S4610" s="20">
        <v>1</v>
      </c>
      <c r="U4610" s="15" t="b">
        <f>AND(ISBLANK(V4610),ISBLANK(W4610),ISBLANK(X4610))</f>
        <v>0</v>
      </c>
      <c r="V4610" s="16">
        <v>0.4</v>
      </c>
      <c r="Y4610" s="13">
        <v>0.78</v>
      </c>
      <c r="AA4610" s="3">
        <v>42583</v>
      </c>
      <c r="AB4610" s="24" t="str">
        <f>IF(ISERR(MONTH(AA4610)),TRIM(SUBSTITUTE(AA4610,(RIGHT(TRIM(AA4610),4)),"")),TEXT(AA4610,"mmmm"))</f>
        <v>August</v>
      </c>
      <c r="AC4610" s="24">
        <f>IF(ISERR(YEAR(AA4610)),VALUE(RIGHT(TRIM(AA4610),4)),YEAR(AA4610))</f>
        <v>2016</v>
      </c>
      <c r="AD4610" t="s">
        <v>458</v>
      </c>
      <c r="AE4610" t="b">
        <f>VLOOKUP(AA4610,duplicates!A:C,3,FALSE)</f>
        <v>1</v>
      </c>
      <c r="AF4610" t="b">
        <f t="shared" si="67"/>
        <v>0</v>
      </c>
      <c r="AG4610" s="23" t="b">
        <v>0</v>
      </c>
    </row>
    <row r="4611" spans="1:33" x14ac:dyDescent="0.2">
      <c r="A4611" t="s">
        <v>441</v>
      </c>
      <c r="B4611">
        <v>2640</v>
      </c>
      <c r="C4611" t="s">
        <v>330</v>
      </c>
      <c r="D4611" t="s">
        <v>174</v>
      </c>
      <c r="E4611" s="4">
        <f>IF(ISBLANK(G4611),H4611,G4611)</f>
        <v>200</v>
      </c>
      <c r="F4611" s="9" t="b">
        <f>AND(ISBLANK(G4611),ISBLANK(H4611))</f>
        <v>0</v>
      </c>
      <c r="H4611" s="9">
        <v>200</v>
      </c>
      <c r="I4611">
        <v>396</v>
      </c>
      <c r="J4611" s="9" t="b">
        <f>AND(ISBLANK(K4611),ISBLANK(L4611))</f>
        <v>0</v>
      </c>
      <c r="L4611" s="9">
        <v>200</v>
      </c>
      <c r="M4611" s="15" t="b">
        <f>AND(ISBLANK(N4611),ISBLANK(O4611),ISBLANK(P4611))</f>
        <v>0</v>
      </c>
      <c r="O4611" s="15">
        <v>24</v>
      </c>
      <c r="Q4611">
        <v>24</v>
      </c>
      <c r="R4611" s="18" t="b">
        <f>AND(ISBLANK(S4611),ISBLANK(T4611))</f>
        <v>0</v>
      </c>
      <c r="S4611" s="20">
        <v>1</v>
      </c>
      <c r="U4611" s="15" t="b">
        <f>AND(ISBLANK(V4611),ISBLANK(W4611),ISBLANK(X4611))</f>
        <v>0</v>
      </c>
      <c r="V4611" s="16">
        <v>1</v>
      </c>
      <c r="Y4611" s="13">
        <v>0.73</v>
      </c>
      <c r="AA4611" s="3">
        <v>42583</v>
      </c>
      <c r="AB4611" s="24" t="str">
        <f>IF(ISERR(MONTH(AA4611)),TRIM(SUBSTITUTE(AA4611,(RIGHT(TRIM(AA4611),4)),"")),TEXT(AA4611,"mmmm"))</f>
        <v>August</v>
      </c>
      <c r="AC4611" s="24">
        <f>IF(ISERR(YEAR(AA4611)),VALUE(RIGHT(TRIM(AA4611),4)),YEAR(AA4611))</f>
        <v>2016</v>
      </c>
      <c r="AD4611" t="s">
        <v>458</v>
      </c>
      <c r="AE4611" t="b">
        <f>VLOOKUP(AA4611,duplicates!A:C,3,FALSE)</f>
        <v>1</v>
      </c>
      <c r="AF4611" t="b">
        <f t="shared" ref="AF4611:AF4674" si="68">OR(AND(AE4611,AG4611),AE4611=FALSE)</f>
        <v>0</v>
      </c>
      <c r="AG4611" s="23" t="b">
        <v>0</v>
      </c>
    </row>
    <row r="4612" spans="1:33" x14ac:dyDescent="0.2">
      <c r="A4612" t="s">
        <v>441</v>
      </c>
      <c r="B4612">
        <v>2739</v>
      </c>
      <c r="C4612" t="s">
        <v>225</v>
      </c>
      <c r="D4612" t="s">
        <v>226</v>
      </c>
      <c r="E4612" s="4">
        <f>IF(ISBLANK(G4612),H4612,G4612)</f>
        <v>44</v>
      </c>
      <c r="F4612" s="9" t="b">
        <f>AND(ISBLANK(G4612),ISBLANK(H4612))</f>
        <v>0</v>
      </c>
      <c r="H4612" s="9">
        <v>44</v>
      </c>
      <c r="I4612">
        <v>553</v>
      </c>
      <c r="J4612" s="9" t="b">
        <f>AND(ISBLANK(K4612),ISBLANK(L4612))</f>
        <v>0</v>
      </c>
      <c r="L4612" s="9">
        <v>43</v>
      </c>
      <c r="M4612" s="15" t="b">
        <f>AND(ISBLANK(N4612),ISBLANK(O4612),ISBLANK(P4612))</f>
        <v>0</v>
      </c>
      <c r="O4612" s="15">
        <v>42</v>
      </c>
      <c r="Q4612">
        <v>41</v>
      </c>
      <c r="R4612" s="18" t="b">
        <f>AND(ISBLANK(S4612),ISBLANK(T4612))</f>
        <v>0</v>
      </c>
      <c r="S4612" s="20">
        <v>0.98</v>
      </c>
      <c r="U4612" s="15" t="b">
        <f>AND(ISBLANK(V4612),ISBLANK(W4612),ISBLANK(X4612))</f>
        <v>0</v>
      </c>
      <c r="V4612" s="16">
        <v>0.98</v>
      </c>
      <c r="Y4612" s="13">
        <v>0.94</v>
      </c>
      <c r="AA4612" s="3">
        <v>42583</v>
      </c>
      <c r="AB4612" s="24" t="str">
        <f>IF(ISERR(MONTH(AA4612)),TRIM(SUBSTITUTE(AA4612,(RIGHT(TRIM(AA4612),4)),"")),TEXT(AA4612,"mmmm"))</f>
        <v>August</v>
      </c>
      <c r="AC4612" s="24">
        <f>IF(ISERR(YEAR(AA4612)),VALUE(RIGHT(TRIM(AA4612),4)),YEAR(AA4612))</f>
        <v>2016</v>
      </c>
      <c r="AD4612" t="s">
        <v>458</v>
      </c>
      <c r="AE4612" t="b">
        <f>VLOOKUP(AA4612,duplicates!A:C,3,FALSE)</f>
        <v>1</v>
      </c>
      <c r="AF4612" t="b">
        <f t="shared" si="68"/>
        <v>0</v>
      </c>
      <c r="AG4612" s="23" t="b">
        <v>0</v>
      </c>
    </row>
    <row r="4613" spans="1:33" x14ac:dyDescent="0.2">
      <c r="A4613" t="s">
        <v>441</v>
      </c>
      <c r="B4613">
        <v>2641</v>
      </c>
      <c r="C4613" t="s">
        <v>83</v>
      </c>
      <c r="D4613" t="s">
        <v>84</v>
      </c>
      <c r="E4613" s="4">
        <f>IF(ISBLANK(G4613),H4613,G4613)</f>
        <v>60</v>
      </c>
      <c r="F4613" s="9" t="b">
        <f>AND(ISBLANK(G4613),ISBLANK(H4613))</f>
        <v>0</v>
      </c>
      <c r="H4613" s="9">
        <v>60</v>
      </c>
      <c r="I4613">
        <v>268</v>
      </c>
      <c r="J4613" s="9" t="b">
        <f>AND(ISBLANK(K4613),ISBLANK(L4613))</f>
        <v>0</v>
      </c>
      <c r="L4613" s="9">
        <v>60</v>
      </c>
      <c r="M4613" s="15" t="b">
        <f>AND(ISBLANK(N4613),ISBLANK(O4613),ISBLANK(P4613))</f>
        <v>0</v>
      </c>
      <c r="O4613" s="15">
        <v>6</v>
      </c>
      <c r="Q4613">
        <v>6</v>
      </c>
      <c r="R4613" s="18" t="b">
        <f>AND(ISBLANK(S4613),ISBLANK(T4613))</f>
        <v>0</v>
      </c>
      <c r="S4613" s="20">
        <v>1</v>
      </c>
      <c r="U4613" s="15" t="b">
        <f>AND(ISBLANK(V4613),ISBLANK(W4613),ISBLANK(X4613))</f>
        <v>0</v>
      </c>
      <c r="V4613" s="16">
        <v>1</v>
      </c>
      <c r="Y4613" s="13">
        <v>0.95</v>
      </c>
      <c r="AA4613" s="3">
        <v>42583</v>
      </c>
      <c r="AB4613" s="24" t="str">
        <f>IF(ISERR(MONTH(AA4613)),TRIM(SUBSTITUTE(AA4613,(RIGHT(TRIM(AA4613),4)),"")),TEXT(AA4613,"mmmm"))</f>
        <v>August</v>
      </c>
      <c r="AC4613" s="24">
        <f>IF(ISERR(YEAR(AA4613)),VALUE(RIGHT(TRIM(AA4613),4)),YEAR(AA4613))</f>
        <v>2016</v>
      </c>
      <c r="AD4613" t="s">
        <v>458</v>
      </c>
      <c r="AE4613" t="b">
        <f>VLOOKUP(AA4613,duplicates!A:C,3,FALSE)</f>
        <v>1</v>
      </c>
      <c r="AF4613" t="b">
        <f t="shared" si="68"/>
        <v>0</v>
      </c>
      <c r="AG4613" s="23" t="b">
        <v>0</v>
      </c>
    </row>
    <row r="4614" spans="1:33" x14ac:dyDescent="0.2">
      <c r="A4614" t="s">
        <v>441</v>
      </c>
      <c r="B4614">
        <v>2740</v>
      </c>
      <c r="C4614" t="s">
        <v>207</v>
      </c>
      <c r="D4614" t="s">
        <v>208</v>
      </c>
      <c r="E4614" s="4">
        <f>IF(ISBLANK(G4614),H4614,G4614)</f>
        <v>127</v>
      </c>
      <c r="F4614" s="9" t="b">
        <f>AND(ISBLANK(G4614),ISBLANK(H4614))</f>
        <v>0</v>
      </c>
      <c r="H4614" s="9">
        <v>127</v>
      </c>
      <c r="I4614">
        <v>860</v>
      </c>
      <c r="J4614" s="9" t="b">
        <f>AND(ISBLANK(K4614),ISBLANK(L4614))</f>
        <v>0</v>
      </c>
      <c r="L4614" s="9">
        <v>118</v>
      </c>
      <c r="M4614" s="15" t="b">
        <f>AND(ISBLANK(N4614),ISBLANK(O4614),ISBLANK(P4614))</f>
        <v>0</v>
      </c>
      <c r="O4614" s="15">
        <v>94</v>
      </c>
      <c r="Q4614">
        <v>93</v>
      </c>
      <c r="R4614" s="18" t="b">
        <f>AND(ISBLANK(S4614),ISBLANK(T4614))</f>
        <v>0</v>
      </c>
      <c r="S4614" s="20">
        <v>0.99</v>
      </c>
      <c r="U4614" s="15" t="b">
        <f>AND(ISBLANK(V4614),ISBLANK(W4614),ISBLANK(X4614))</f>
        <v>0</v>
      </c>
      <c r="V4614" s="16">
        <v>0.93</v>
      </c>
      <c r="Y4614" s="13">
        <v>0.89</v>
      </c>
      <c r="AA4614" s="3">
        <v>42583</v>
      </c>
      <c r="AB4614" s="24" t="str">
        <f>IF(ISERR(MONTH(AA4614)),TRIM(SUBSTITUTE(AA4614,(RIGHT(TRIM(AA4614),4)),"")),TEXT(AA4614,"mmmm"))</f>
        <v>August</v>
      </c>
      <c r="AC4614" s="24">
        <f>IF(ISERR(YEAR(AA4614)),VALUE(RIGHT(TRIM(AA4614),4)),YEAR(AA4614))</f>
        <v>2016</v>
      </c>
      <c r="AD4614" t="s">
        <v>458</v>
      </c>
      <c r="AE4614" t="b">
        <f>VLOOKUP(AA4614,duplicates!A:C,3,FALSE)</f>
        <v>1</v>
      </c>
      <c r="AF4614" t="b">
        <f t="shared" si="68"/>
        <v>0</v>
      </c>
      <c r="AG4614" s="23" t="b">
        <v>0</v>
      </c>
    </row>
    <row r="4615" spans="1:33" x14ac:dyDescent="0.2">
      <c r="A4615" t="s">
        <v>441</v>
      </c>
      <c r="B4615">
        <v>2642</v>
      </c>
      <c r="C4615" t="s">
        <v>67</v>
      </c>
      <c r="D4615" t="s">
        <v>68</v>
      </c>
      <c r="E4615" s="4">
        <f>IF(ISBLANK(G4615),H4615,G4615)</f>
        <v>472</v>
      </c>
      <c r="F4615" s="9" t="b">
        <f>AND(ISBLANK(G4615),ISBLANK(H4615))</f>
        <v>0</v>
      </c>
      <c r="H4615" s="9">
        <v>472</v>
      </c>
      <c r="I4615">
        <v>472</v>
      </c>
      <c r="J4615" s="9" t="b">
        <f>AND(ISBLANK(K4615),ISBLANK(L4615))</f>
        <v>0</v>
      </c>
      <c r="L4615" s="9">
        <v>451</v>
      </c>
      <c r="M4615" s="15" t="b">
        <f>AND(ISBLANK(N4615),ISBLANK(O4615),ISBLANK(P4615))</f>
        <v>0</v>
      </c>
      <c r="O4615" s="15">
        <v>32</v>
      </c>
      <c r="Q4615">
        <v>31</v>
      </c>
      <c r="R4615" s="18" t="b">
        <f>AND(ISBLANK(S4615),ISBLANK(T4615))</f>
        <v>0</v>
      </c>
      <c r="S4615" s="20">
        <v>0.97</v>
      </c>
      <c r="U4615" s="15" t="b">
        <f>AND(ISBLANK(V4615),ISBLANK(W4615),ISBLANK(X4615))</f>
        <v>0</v>
      </c>
      <c r="V4615" s="16">
        <v>0.96</v>
      </c>
      <c r="Y4615" s="13">
        <v>0.96</v>
      </c>
      <c r="AA4615" s="3">
        <v>42583</v>
      </c>
      <c r="AB4615" s="24" t="str">
        <f>IF(ISERR(MONTH(AA4615)),TRIM(SUBSTITUTE(AA4615,(RIGHT(TRIM(AA4615),4)),"")),TEXT(AA4615,"mmmm"))</f>
        <v>August</v>
      </c>
      <c r="AC4615" s="24">
        <f>IF(ISERR(YEAR(AA4615)),VALUE(RIGHT(TRIM(AA4615),4)),YEAR(AA4615))</f>
        <v>2016</v>
      </c>
      <c r="AD4615" t="s">
        <v>458</v>
      </c>
      <c r="AE4615" t="b">
        <f>VLOOKUP(AA4615,duplicates!A:C,3,FALSE)</f>
        <v>1</v>
      </c>
      <c r="AF4615" t="b">
        <f t="shared" si="68"/>
        <v>0</v>
      </c>
      <c r="AG4615" s="23" t="b">
        <v>0</v>
      </c>
    </row>
    <row r="4616" spans="1:33" x14ac:dyDescent="0.2">
      <c r="A4616" t="s">
        <v>441</v>
      </c>
      <c r="B4616">
        <v>2741</v>
      </c>
      <c r="C4616" t="s">
        <v>217</v>
      </c>
      <c r="D4616" t="s">
        <v>218</v>
      </c>
      <c r="E4616" s="4">
        <f>IF(ISBLANK(G4616),H4616,G4616)</f>
        <v>6</v>
      </c>
      <c r="F4616" s="9" t="b">
        <f>AND(ISBLANK(G4616),ISBLANK(H4616))</f>
        <v>0</v>
      </c>
      <c r="H4616" s="9">
        <v>6</v>
      </c>
      <c r="I4616">
        <v>264</v>
      </c>
      <c r="J4616" s="9" t="b">
        <f>AND(ISBLANK(K4616),ISBLANK(L4616))</f>
        <v>0</v>
      </c>
      <c r="L4616" s="9">
        <v>6</v>
      </c>
      <c r="M4616" s="15" t="b">
        <f>AND(ISBLANK(N4616),ISBLANK(O4616),ISBLANK(P4616))</f>
        <v>0</v>
      </c>
      <c r="O4616" s="15">
        <v>6</v>
      </c>
      <c r="Q4616">
        <v>5</v>
      </c>
      <c r="R4616" s="18" t="b">
        <f>AND(ISBLANK(S4616),ISBLANK(T4616))</f>
        <v>0</v>
      </c>
      <c r="S4616" s="20">
        <v>0.83</v>
      </c>
      <c r="U4616" s="15" t="b">
        <f>AND(ISBLANK(V4616),ISBLANK(W4616),ISBLANK(X4616))</f>
        <v>0</v>
      </c>
      <c r="V4616" s="16">
        <v>1</v>
      </c>
      <c r="Y4616" s="13">
        <v>0.97</v>
      </c>
      <c r="AA4616" s="3">
        <v>42583</v>
      </c>
      <c r="AB4616" s="24" t="str">
        <f>IF(ISERR(MONTH(AA4616)),TRIM(SUBSTITUTE(AA4616,(RIGHT(TRIM(AA4616),4)),"")),TEXT(AA4616,"mmmm"))</f>
        <v>August</v>
      </c>
      <c r="AC4616" s="24">
        <f>IF(ISERR(YEAR(AA4616)),VALUE(RIGHT(TRIM(AA4616),4)),YEAR(AA4616))</f>
        <v>2016</v>
      </c>
      <c r="AD4616" t="s">
        <v>458</v>
      </c>
      <c r="AE4616" t="b">
        <f>VLOOKUP(AA4616,duplicates!A:C,3,FALSE)</f>
        <v>1</v>
      </c>
      <c r="AF4616" t="b">
        <f t="shared" si="68"/>
        <v>0</v>
      </c>
      <c r="AG4616" s="23" t="b">
        <v>0</v>
      </c>
    </row>
    <row r="4617" spans="1:33" x14ac:dyDescent="0.2">
      <c r="A4617" t="s">
        <v>441</v>
      </c>
      <c r="B4617">
        <v>2643</v>
      </c>
      <c r="C4617" t="s">
        <v>123</v>
      </c>
      <c r="D4617" t="s">
        <v>124</v>
      </c>
      <c r="E4617" s="4" t="str">
        <f>IF(ISBLANK(G4617),H4617,G4617)</f>
        <v>NIL RETURN</v>
      </c>
      <c r="F4617" s="9" t="b">
        <f>AND(ISBLANK(G4617),ISBLANK(H4617))</f>
        <v>0</v>
      </c>
      <c r="H4617" s="9" t="s">
        <v>317</v>
      </c>
      <c r="I4617" t="s">
        <v>317</v>
      </c>
      <c r="J4617" s="9" t="b">
        <f>AND(ISBLANK(K4617),ISBLANK(L4617))</f>
        <v>0</v>
      </c>
      <c r="L4617" s="9" t="s">
        <v>317</v>
      </c>
      <c r="M4617" s="15" t="b">
        <f>AND(ISBLANK(N4617),ISBLANK(O4617),ISBLANK(P4617))</f>
        <v>0</v>
      </c>
      <c r="O4617" s="15" t="s">
        <v>317</v>
      </c>
      <c r="Q4617" t="s">
        <v>317</v>
      </c>
      <c r="R4617" s="18" t="b">
        <f>AND(ISBLANK(S4617),ISBLANK(T4617))</f>
        <v>0</v>
      </c>
      <c r="S4617" s="18" t="s">
        <v>27</v>
      </c>
      <c r="U4617" s="15" t="b">
        <f>AND(ISBLANK(V4617),ISBLANK(W4617),ISBLANK(X4617))</f>
        <v>0</v>
      </c>
      <c r="V4617" s="15" t="s">
        <v>27</v>
      </c>
      <c r="Y4617" s="12" t="s">
        <v>27</v>
      </c>
      <c r="AA4617" s="3">
        <v>42583</v>
      </c>
      <c r="AB4617" s="24" t="str">
        <f>IF(ISERR(MONTH(AA4617)),TRIM(SUBSTITUTE(AA4617,(RIGHT(TRIM(AA4617),4)),"")),TEXT(AA4617,"mmmm"))</f>
        <v>August</v>
      </c>
      <c r="AC4617" s="24">
        <f>IF(ISERR(YEAR(AA4617)),VALUE(RIGHT(TRIM(AA4617),4)),YEAR(AA4617))</f>
        <v>2016</v>
      </c>
      <c r="AD4617" t="s">
        <v>458</v>
      </c>
      <c r="AE4617" t="b">
        <f>VLOOKUP(AA4617,duplicates!A:C,3,FALSE)</f>
        <v>1</v>
      </c>
      <c r="AF4617" t="b">
        <f t="shared" si="68"/>
        <v>0</v>
      </c>
      <c r="AG4617" s="23" t="b">
        <v>0</v>
      </c>
    </row>
    <row r="4618" spans="1:33" x14ac:dyDescent="0.2">
      <c r="A4618" t="s">
        <v>441</v>
      </c>
      <c r="B4618">
        <v>2644</v>
      </c>
      <c r="C4618" t="s">
        <v>191</v>
      </c>
      <c r="D4618" t="s">
        <v>192</v>
      </c>
      <c r="E4618" s="4">
        <f>IF(ISBLANK(G4618),H4618,G4618)</f>
        <v>66</v>
      </c>
      <c r="F4618" s="9" t="b">
        <f>AND(ISBLANK(G4618),ISBLANK(H4618))</f>
        <v>0</v>
      </c>
      <c r="H4618" s="9">
        <v>66</v>
      </c>
      <c r="I4618">
        <v>510</v>
      </c>
      <c r="J4618" s="9" t="b">
        <f>AND(ISBLANK(K4618),ISBLANK(L4618))</f>
        <v>0</v>
      </c>
      <c r="L4618" s="9">
        <v>65</v>
      </c>
      <c r="M4618" s="15" t="b">
        <f>AND(ISBLANK(N4618),ISBLANK(O4618),ISBLANK(P4618))</f>
        <v>0</v>
      </c>
      <c r="O4618" s="15">
        <v>16</v>
      </c>
      <c r="Q4618">
        <v>16</v>
      </c>
      <c r="R4618" s="18" t="b">
        <f>AND(ISBLANK(S4618),ISBLANK(T4618))</f>
        <v>0</v>
      </c>
      <c r="S4618" s="20">
        <v>1</v>
      </c>
      <c r="U4618" s="15" t="b">
        <f>AND(ISBLANK(V4618),ISBLANK(W4618),ISBLANK(X4618))</f>
        <v>0</v>
      </c>
      <c r="V4618" s="16">
        <v>0.98</v>
      </c>
      <c r="Y4618" s="13">
        <v>0.93</v>
      </c>
      <c r="AA4618" s="3">
        <v>42583</v>
      </c>
      <c r="AB4618" s="24" t="str">
        <f>IF(ISERR(MONTH(AA4618)),TRIM(SUBSTITUTE(AA4618,(RIGHT(TRIM(AA4618),4)),"")),TEXT(AA4618,"mmmm"))</f>
        <v>August</v>
      </c>
      <c r="AC4618" s="24">
        <f>IF(ISERR(YEAR(AA4618)),VALUE(RIGHT(TRIM(AA4618),4)),YEAR(AA4618))</f>
        <v>2016</v>
      </c>
      <c r="AD4618" t="s">
        <v>458</v>
      </c>
      <c r="AE4618" t="b">
        <f>VLOOKUP(AA4618,duplicates!A:C,3,FALSE)</f>
        <v>1</v>
      </c>
      <c r="AF4618" t="b">
        <f t="shared" si="68"/>
        <v>0</v>
      </c>
      <c r="AG4618" s="23" t="b">
        <v>0</v>
      </c>
    </row>
    <row r="4619" spans="1:33" x14ac:dyDescent="0.2">
      <c r="A4619" t="s">
        <v>441</v>
      </c>
      <c r="B4619">
        <v>2645</v>
      </c>
      <c r="C4619" t="s">
        <v>131</v>
      </c>
      <c r="D4619" t="s">
        <v>132</v>
      </c>
      <c r="E4619" s="4">
        <f>IF(ISBLANK(G4619),H4619,G4619)</f>
        <v>43</v>
      </c>
      <c r="F4619" s="9" t="b">
        <f>AND(ISBLANK(G4619),ISBLANK(H4619))</f>
        <v>0</v>
      </c>
      <c r="H4619" s="9">
        <v>43</v>
      </c>
      <c r="I4619">
        <v>260</v>
      </c>
      <c r="J4619" s="9" t="b">
        <f>AND(ISBLANK(K4619),ISBLANK(L4619))</f>
        <v>0</v>
      </c>
      <c r="L4619" s="9">
        <v>43</v>
      </c>
      <c r="M4619" s="15" t="b">
        <f>AND(ISBLANK(N4619),ISBLANK(O4619),ISBLANK(P4619))</f>
        <v>0</v>
      </c>
      <c r="O4619" s="15">
        <v>31</v>
      </c>
      <c r="Q4619">
        <v>29</v>
      </c>
      <c r="R4619" s="18" t="b">
        <f>AND(ISBLANK(S4619),ISBLANK(T4619))</f>
        <v>0</v>
      </c>
      <c r="S4619" s="20">
        <v>0.94</v>
      </c>
      <c r="U4619" s="15" t="b">
        <f>AND(ISBLANK(V4619),ISBLANK(W4619),ISBLANK(X4619))</f>
        <v>0</v>
      </c>
      <c r="V4619" s="16">
        <v>1</v>
      </c>
      <c r="Y4619" s="13">
        <v>1</v>
      </c>
      <c r="AA4619" s="3">
        <v>42583</v>
      </c>
      <c r="AB4619" s="24" t="str">
        <f>IF(ISERR(MONTH(AA4619)),TRIM(SUBSTITUTE(AA4619,(RIGHT(TRIM(AA4619),4)),"")),TEXT(AA4619,"mmmm"))</f>
        <v>August</v>
      </c>
      <c r="AC4619" s="24">
        <f>IF(ISERR(YEAR(AA4619)),VALUE(RIGHT(TRIM(AA4619),4)),YEAR(AA4619))</f>
        <v>2016</v>
      </c>
      <c r="AD4619" t="s">
        <v>458</v>
      </c>
      <c r="AE4619" t="b">
        <f>VLOOKUP(AA4619,duplicates!A:C,3,FALSE)</f>
        <v>1</v>
      </c>
      <c r="AF4619" t="b">
        <f t="shared" si="68"/>
        <v>0</v>
      </c>
      <c r="AG4619" s="23" t="b">
        <v>0</v>
      </c>
    </row>
    <row r="4620" spans="1:33" x14ac:dyDescent="0.2">
      <c r="A4620" t="s">
        <v>441</v>
      </c>
      <c r="B4620">
        <v>2646</v>
      </c>
      <c r="C4620" t="s">
        <v>30</v>
      </c>
      <c r="D4620" t="s">
        <v>31</v>
      </c>
      <c r="E4620" s="4">
        <f>IF(ISBLANK(G4620),H4620,G4620)</f>
        <v>0</v>
      </c>
      <c r="F4620" s="9" t="b">
        <f>AND(ISBLANK(G4620),ISBLANK(H4620))</f>
        <v>0</v>
      </c>
      <c r="H4620" s="9">
        <v>0</v>
      </c>
      <c r="I4620">
        <v>261</v>
      </c>
      <c r="J4620" s="9" t="b">
        <f>AND(ISBLANK(K4620),ISBLANK(L4620))</f>
        <v>0</v>
      </c>
      <c r="L4620" s="9">
        <v>0</v>
      </c>
      <c r="M4620" s="15" t="b">
        <f>AND(ISBLANK(N4620),ISBLANK(O4620),ISBLANK(P4620))</f>
        <v>0</v>
      </c>
      <c r="O4620" s="15">
        <v>0</v>
      </c>
      <c r="Q4620">
        <v>0</v>
      </c>
      <c r="R4620" s="18" t="b">
        <f>AND(ISBLANK(S4620),ISBLANK(T4620))</f>
        <v>0</v>
      </c>
      <c r="S4620" s="18" t="s">
        <v>27</v>
      </c>
      <c r="U4620" s="15" t="b">
        <f>AND(ISBLANK(V4620),ISBLANK(W4620),ISBLANK(X4620))</f>
        <v>0</v>
      </c>
      <c r="V4620" s="15" t="s">
        <v>27</v>
      </c>
      <c r="Y4620" s="13">
        <v>1</v>
      </c>
      <c r="AA4620" s="3">
        <v>42583</v>
      </c>
      <c r="AB4620" s="24" t="str">
        <f>IF(ISERR(MONTH(AA4620)),TRIM(SUBSTITUTE(AA4620,(RIGHT(TRIM(AA4620),4)),"")),TEXT(AA4620,"mmmm"))</f>
        <v>August</v>
      </c>
      <c r="AC4620" s="24">
        <f>IF(ISERR(YEAR(AA4620)),VALUE(RIGHT(TRIM(AA4620),4)),YEAR(AA4620))</f>
        <v>2016</v>
      </c>
      <c r="AD4620" t="s">
        <v>458</v>
      </c>
      <c r="AE4620" t="b">
        <f>VLOOKUP(AA4620,duplicates!A:C,3,FALSE)</f>
        <v>1</v>
      </c>
      <c r="AF4620" t="b">
        <f t="shared" si="68"/>
        <v>0</v>
      </c>
      <c r="AG4620" s="23" t="b">
        <v>0</v>
      </c>
    </row>
    <row r="4621" spans="1:33" x14ac:dyDescent="0.2">
      <c r="A4621" t="s">
        <v>441</v>
      </c>
      <c r="B4621">
        <v>2742</v>
      </c>
      <c r="C4621" t="s">
        <v>295</v>
      </c>
      <c r="D4621" t="s">
        <v>296</v>
      </c>
      <c r="E4621" s="4">
        <f>IF(ISBLANK(G4621),H4621,G4621)</f>
        <v>31</v>
      </c>
      <c r="F4621" s="9" t="b">
        <f>AND(ISBLANK(G4621),ISBLANK(H4621))</f>
        <v>0</v>
      </c>
      <c r="H4621" s="9">
        <v>31</v>
      </c>
      <c r="I4621">
        <v>109</v>
      </c>
      <c r="J4621" s="9" t="b">
        <f>AND(ISBLANK(K4621),ISBLANK(L4621))</f>
        <v>0</v>
      </c>
      <c r="L4621" s="9">
        <v>31</v>
      </c>
      <c r="M4621" s="15" t="b">
        <f>AND(ISBLANK(N4621),ISBLANK(O4621),ISBLANK(P4621))</f>
        <v>0</v>
      </c>
      <c r="O4621" s="15">
        <v>31</v>
      </c>
      <c r="Q4621">
        <v>28</v>
      </c>
      <c r="R4621" s="18" t="b">
        <f>AND(ISBLANK(S4621),ISBLANK(T4621))</f>
        <v>0</v>
      </c>
      <c r="S4621" s="20">
        <v>0.9</v>
      </c>
      <c r="U4621" s="15" t="b">
        <f>AND(ISBLANK(V4621),ISBLANK(W4621),ISBLANK(X4621))</f>
        <v>0</v>
      </c>
      <c r="V4621" s="16">
        <v>1</v>
      </c>
      <c r="Y4621" s="13">
        <v>0.95</v>
      </c>
      <c r="AA4621" s="3">
        <v>42583</v>
      </c>
      <c r="AB4621" s="24" t="str">
        <f>IF(ISERR(MONTH(AA4621)),TRIM(SUBSTITUTE(AA4621,(RIGHT(TRIM(AA4621),4)),"")),TEXT(AA4621,"mmmm"))</f>
        <v>August</v>
      </c>
      <c r="AC4621" s="24">
        <f>IF(ISERR(YEAR(AA4621)),VALUE(RIGHT(TRIM(AA4621),4)),YEAR(AA4621))</f>
        <v>2016</v>
      </c>
      <c r="AD4621" t="s">
        <v>458</v>
      </c>
      <c r="AE4621" t="b">
        <f>VLOOKUP(AA4621,duplicates!A:C,3,FALSE)</f>
        <v>1</v>
      </c>
      <c r="AF4621" t="b">
        <f t="shared" si="68"/>
        <v>0</v>
      </c>
      <c r="AG4621" s="23" t="b">
        <v>0</v>
      </c>
    </row>
    <row r="4622" spans="1:33" x14ac:dyDescent="0.2">
      <c r="A4622" t="s">
        <v>441</v>
      </c>
      <c r="B4622">
        <v>2743</v>
      </c>
      <c r="C4622" t="s">
        <v>299</v>
      </c>
      <c r="D4622" t="s">
        <v>300</v>
      </c>
      <c r="E4622" s="4">
        <f>IF(ISBLANK(G4622),H4622,G4622)</f>
        <v>40</v>
      </c>
      <c r="F4622" s="9" t="b">
        <f>AND(ISBLANK(G4622),ISBLANK(H4622))</f>
        <v>0</v>
      </c>
      <c r="H4622" s="9">
        <v>40</v>
      </c>
      <c r="I4622">
        <v>581</v>
      </c>
      <c r="J4622" s="9" t="b">
        <f>AND(ISBLANK(K4622),ISBLANK(L4622))</f>
        <v>0</v>
      </c>
      <c r="L4622" s="9">
        <v>40</v>
      </c>
      <c r="M4622" s="15" t="b">
        <f>AND(ISBLANK(N4622),ISBLANK(O4622),ISBLANK(P4622))</f>
        <v>0</v>
      </c>
      <c r="O4622" s="15">
        <v>40</v>
      </c>
      <c r="Q4622">
        <v>40</v>
      </c>
      <c r="R4622" s="18" t="b">
        <f>AND(ISBLANK(S4622),ISBLANK(T4622))</f>
        <v>0</v>
      </c>
      <c r="S4622" s="20">
        <v>1</v>
      </c>
      <c r="U4622" s="15" t="b">
        <f>AND(ISBLANK(V4622),ISBLANK(W4622),ISBLANK(X4622))</f>
        <v>0</v>
      </c>
      <c r="V4622" s="16">
        <v>1</v>
      </c>
      <c r="Y4622" s="13">
        <v>0.57999999999999996</v>
      </c>
      <c r="AA4622" s="3">
        <v>42583</v>
      </c>
      <c r="AB4622" s="24" t="str">
        <f>IF(ISERR(MONTH(AA4622)),TRIM(SUBSTITUTE(AA4622,(RIGHT(TRIM(AA4622),4)),"")),TEXT(AA4622,"mmmm"))</f>
        <v>August</v>
      </c>
      <c r="AC4622" s="24">
        <f>IF(ISERR(YEAR(AA4622)),VALUE(RIGHT(TRIM(AA4622),4)),YEAR(AA4622))</f>
        <v>2016</v>
      </c>
      <c r="AD4622" t="s">
        <v>458</v>
      </c>
      <c r="AE4622" t="b">
        <f>VLOOKUP(AA4622,duplicates!A:C,3,FALSE)</f>
        <v>1</v>
      </c>
      <c r="AF4622" t="b">
        <f t="shared" si="68"/>
        <v>0</v>
      </c>
      <c r="AG4622" s="23" t="b">
        <v>0</v>
      </c>
    </row>
    <row r="4623" spans="1:33" x14ac:dyDescent="0.2">
      <c r="A4623" t="s">
        <v>441</v>
      </c>
      <c r="B4623">
        <v>2647</v>
      </c>
      <c r="C4623" t="s">
        <v>111</v>
      </c>
      <c r="D4623" t="s">
        <v>112</v>
      </c>
      <c r="E4623" s="4">
        <f>IF(ISBLANK(G4623),H4623,G4623)</f>
        <v>0</v>
      </c>
      <c r="F4623" s="9" t="b">
        <f>AND(ISBLANK(G4623),ISBLANK(H4623))</f>
        <v>0</v>
      </c>
      <c r="H4623" s="9">
        <v>0</v>
      </c>
      <c r="I4623">
        <v>394</v>
      </c>
      <c r="J4623" s="9" t="b">
        <f>AND(ISBLANK(K4623),ISBLANK(L4623))</f>
        <v>0</v>
      </c>
      <c r="L4623" s="9">
        <v>0</v>
      </c>
      <c r="M4623" s="15" t="b">
        <f>AND(ISBLANK(N4623),ISBLANK(O4623),ISBLANK(P4623))</f>
        <v>0</v>
      </c>
      <c r="O4623" s="15">
        <v>0</v>
      </c>
      <c r="Q4623">
        <v>0</v>
      </c>
      <c r="R4623" s="18" t="b">
        <f>AND(ISBLANK(S4623),ISBLANK(T4623))</f>
        <v>0</v>
      </c>
      <c r="S4623" s="18" t="s">
        <v>27</v>
      </c>
      <c r="U4623" s="15" t="b">
        <f>AND(ISBLANK(V4623),ISBLANK(W4623),ISBLANK(X4623))</f>
        <v>0</v>
      </c>
      <c r="V4623" s="15" t="s">
        <v>27</v>
      </c>
      <c r="Y4623" s="13">
        <v>0.99</v>
      </c>
      <c r="AA4623" s="3">
        <v>42583</v>
      </c>
      <c r="AB4623" s="24" t="str">
        <f>IF(ISERR(MONTH(AA4623)),TRIM(SUBSTITUTE(AA4623,(RIGHT(TRIM(AA4623),4)),"")),TEXT(AA4623,"mmmm"))</f>
        <v>August</v>
      </c>
      <c r="AC4623" s="24">
        <f>IF(ISERR(YEAR(AA4623)),VALUE(RIGHT(TRIM(AA4623),4)),YEAR(AA4623))</f>
        <v>2016</v>
      </c>
      <c r="AD4623" t="s">
        <v>458</v>
      </c>
      <c r="AE4623" t="b">
        <f>VLOOKUP(AA4623,duplicates!A:C,3,FALSE)</f>
        <v>1</v>
      </c>
      <c r="AF4623" t="b">
        <f t="shared" si="68"/>
        <v>0</v>
      </c>
      <c r="AG4623" s="23" t="b">
        <v>0</v>
      </c>
    </row>
    <row r="4624" spans="1:33" x14ac:dyDescent="0.2">
      <c r="A4624" t="s">
        <v>441</v>
      </c>
      <c r="B4624">
        <v>2648</v>
      </c>
      <c r="C4624" t="s">
        <v>189</v>
      </c>
      <c r="D4624" t="s">
        <v>190</v>
      </c>
      <c r="E4624" s="4">
        <f>IF(ISBLANK(G4624),H4624,G4624)</f>
        <v>81</v>
      </c>
      <c r="F4624" s="9" t="b">
        <f>AND(ISBLANK(G4624),ISBLANK(H4624))</f>
        <v>0</v>
      </c>
      <c r="H4624" s="9">
        <v>81</v>
      </c>
      <c r="I4624">
        <v>484</v>
      </c>
      <c r="J4624" s="9" t="b">
        <f>AND(ISBLANK(K4624),ISBLANK(L4624))</f>
        <v>0</v>
      </c>
      <c r="L4624" s="9">
        <v>78</v>
      </c>
      <c r="M4624" s="15" t="b">
        <f>AND(ISBLANK(N4624),ISBLANK(O4624),ISBLANK(P4624))</f>
        <v>0</v>
      </c>
      <c r="O4624" s="15">
        <v>41</v>
      </c>
      <c r="Q4624">
        <v>41</v>
      </c>
      <c r="R4624" s="18" t="b">
        <f>AND(ISBLANK(S4624),ISBLANK(T4624))</f>
        <v>0</v>
      </c>
      <c r="S4624" s="20">
        <v>1</v>
      </c>
      <c r="U4624" s="15" t="b">
        <f>AND(ISBLANK(V4624),ISBLANK(W4624),ISBLANK(X4624))</f>
        <v>0</v>
      </c>
      <c r="V4624" s="16">
        <v>0.96</v>
      </c>
      <c r="Y4624" s="13">
        <v>0.95</v>
      </c>
      <c r="AA4624" s="3">
        <v>42583</v>
      </c>
      <c r="AB4624" s="24" t="str">
        <f>IF(ISERR(MONTH(AA4624)),TRIM(SUBSTITUTE(AA4624,(RIGHT(TRIM(AA4624),4)),"")),TEXT(AA4624,"mmmm"))</f>
        <v>August</v>
      </c>
      <c r="AC4624" s="24">
        <f>IF(ISERR(YEAR(AA4624)),VALUE(RIGHT(TRIM(AA4624),4)),YEAR(AA4624))</f>
        <v>2016</v>
      </c>
      <c r="AD4624" t="s">
        <v>458</v>
      </c>
      <c r="AE4624" t="b">
        <f>VLOOKUP(AA4624,duplicates!A:C,3,FALSE)</f>
        <v>1</v>
      </c>
      <c r="AF4624" t="b">
        <f t="shared" si="68"/>
        <v>0</v>
      </c>
      <c r="AG4624" s="23" t="b">
        <v>0</v>
      </c>
    </row>
    <row r="4625" spans="1:33" x14ac:dyDescent="0.2">
      <c r="A4625" t="s">
        <v>441</v>
      </c>
      <c r="B4625">
        <v>2649</v>
      </c>
      <c r="C4625" t="s">
        <v>97</v>
      </c>
      <c r="D4625" t="s">
        <v>98</v>
      </c>
      <c r="E4625" s="4">
        <f>IF(ISBLANK(G4625),H4625,G4625)</f>
        <v>76</v>
      </c>
      <c r="F4625" s="9" t="b">
        <f>AND(ISBLANK(G4625),ISBLANK(H4625))</f>
        <v>0</v>
      </c>
      <c r="H4625" s="9">
        <v>76</v>
      </c>
      <c r="I4625">
        <v>576</v>
      </c>
      <c r="J4625" s="9" t="b">
        <f>AND(ISBLANK(K4625),ISBLANK(L4625))</f>
        <v>0</v>
      </c>
      <c r="L4625" s="9">
        <v>76</v>
      </c>
      <c r="M4625" s="15" t="b">
        <f>AND(ISBLANK(N4625),ISBLANK(O4625),ISBLANK(P4625))</f>
        <v>0</v>
      </c>
      <c r="O4625" s="15">
        <v>44</v>
      </c>
      <c r="Q4625">
        <v>3</v>
      </c>
      <c r="R4625" s="18" t="b">
        <f>AND(ISBLANK(S4625),ISBLANK(T4625))</f>
        <v>0</v>
      </c>
      <c r="S4625" s="20">
        <v>7.0000000000000007E-2</v>
      </c>
      <c r="U4625" s="15" t="b">
        <f>AND(ISBLANK(V4625),ISBLANK(W4625),ISBLANK(X4625))</f>
        <v>0</v>
      </c>
      <c r="V4625" s="16">
        <v>1</v>
      </c>
      <c r="Y4625" s="13">
        <v>0.97</v>
      </c>
      <c r="AA4625" s="3">
        <v>42583</v>
      </c>
      <c r="AB4625" s="24" t="str">
        <f>IF(ISERR(MONTH(AA4625)),TRIM(SUBSTITUTE(AA4625,(RIGHT(TRIM(AA4625),4)),"")),TEXT(AA4625,"mmmm"))</f>
        <v>August</v>
      </c>
      <c r="AC4625" s="24">
        <f>IF(ISERR(YEAR(AA4625)),VALUE(RIGHT(TRIM(AA4625),4)),YEAR(AA4625))</f>
        <v>2016</v>
      </c>
      <c r="AD4625" t="s">
        <v>458</v>
      </c>
      <c r="AE4625" t="b">
        <f>VLOOKUP(AA4625,duplicates!A:C,3,FALSE)</f>
        <v>1</v>
      </c>
      <c r="AF4625" t="b">
        <f t="shared" si="68"/>
        <v>0</v>
      </c>
      <c r="AG4625" s="23" t="b">
        <v>0</v>
      </c>
    </row>
    <row r="4626" spans="1:33" x14ac:dyDescent="0.2">
      <c r="A4626" t="s">
        <v>441</v>
      </c>
      <c r="B4626">
        <v>2650</v>
      </c>
      <c r="C4626" t="s">
        <v>183</v>
      </c>
      <c r="D4626" t="s">
        <v>184</v>
      </c>
      <c r="E4626" s="4">
        <f>IF(ISBLANK(G4626),H4626,G4626)</f>
        <v>10</v>
      </c>
      <c r="F4626" s="9" t="b">
        <f>AND(ISBLANK(G4626),ISBLANK(H4626))</f>
        <v>0</v>
      </c>
      <c r="H4626" s="9">
        <v>10</v>
      </c>
      <c r="I4626">
        <v>330</v>
      </c>
      <c r="J4626" s="9" t="b">
        <f>AND(ISBLANK(K4626),ISBLANK(L4626))</f>
        <v>0</v>
      </c>
      <c r="L4626" s="9">
        <v>10</v>
      </c>
      <c r="M4626" s="15" t="b">
        <f>AND(ISBLANK(N4626),ISBLANK(O4626),ISBLANK(P4626))</f>
        <v>0</v>
      </c>
      <c r="O4626" s="15">
        <v>1</v>
      </c>
      <c r="Q4626">
        <v>1</v>
      </c>
      <c r="R4626" s="18" t="b">
        <f>AND(ISBLANK(S4626),ISBLANK(T4626))</f>
        <v>0</v>
      </c>
      <c r="S4626" s="20">
        <v>1</v>
      </c>
      <c r="U4626" s="15" t="b">
        <f>AND(ISBLANK(V4626),ISBLANK(W4626),ISBLANK(X4626))</f>
        <v>0</v>
      </c>
      <c r="V4626" s="16">
        <v>1</v>
      </c>
      <c r="Y4626" s="13">
        <v>0.9</v>
      </c>
      <c r="AA4626" s="3">
        <v>42583</v>
      </c>
      <c r="AB4626" s="24" t="str">
        <f>IF(ISERR(MONTH(AA4626)),TRIM(SUBSTITUTE(AA4626,(RIGHT(TRIM(AA4626),4)),"")),TEXT(AA4626,"mmmm"))</f>
        <v>August</v>
      </c>
      <c r="AC4626" s="24">
        <f>IF(ISERR(YEAR(AA4626)),VALUE(RIGHT(TRIM(AA4626),4)),YEAR(AA4626))</f>
        <v>2016</v>
      </c>
      <c r="AD4626" t="s">
        <v>458</v>
      </c>
      <c r="AE4626" t="b">
        <f>VLOOKUP(AA4626,duplicates!A:C,3,FALSE)</f>
        <v>1</v>
      </c>
      <c r="AF4626" t="b">
        <f t="shared" si="68"/>
        <v>0</v>
      </c>
      <c r="AG4626" s="23" t="b">
        <v>0</v>
      </c>
    </row>
    <row r="4627" spans="1:33" x14ac:dyDescent="0.2">
      <c r="A4627" t="s">
        <v>441</v>
      </c>
      <c r="B4627">
        <v>2651</v>
      </c>
      <c r="C4627" t="s">
        <v>331</v>
      </c>
      <c r="D4627" t="s">
        <v>332</v>
      </c>
      <c r="E4627" s="4">
        <f>IF(ISBLANK(G4627),H4627,G4627)</f>
        <v>6</v>
      </c>
      <c r="F4627" s="9" t="b">
        <f>AND(ISBLANK(G4627),ISBLANK(H4627))</f>
        <v>0</v>
      </c>
      <c r="H4627" s="9">
        <v>6</v>
      </c>
      <c r="I4627">
        <v>226</v>
      </c>
      <c r="J4627" s="9" t="b">
        <f>AND(ISBLANK(K4627),ISBLANK(L4627))</f>
        <v>0</v>
      </c>
      <c r="L4627" s="9">
        <v>6</v>
      </c>
      <c r="M4627" s="15" t="b">
        <f>AND(ISBLANK(N4627),ISBLANK(O4627),ISBLANK(P4627))</f>
        <v>0</v>
      </c>
      <c r="O4627" s="15">
        <v>1</v>
      </c>
      <c r="Q4627">
        <v>1</v>
      </c>
      <c r="R4627" s="18" t="b">
        <f>AND(ISBLANK(S4627),ISBLANK(T4627))</f>
        <v>0</v>
      </c>
      <c r="S4627" s="20">
        <v>1</v>
      </c>
      <c r="U4627" s="15" t="b">
        <f>AND(ISBLANK(V4627),ISBLANK(W4627),ISBLANK(X4627))</f>
        <v>0</v>
      </c>
      <c r="V4627" s="16">
        <v>1</v>
      </c>
      <c r="Y4627" s="13">
        <v>0.91</v>
      </c>
      <c r="AA4627" s="3">
        <v>42583</v>
      </c>
      <c r="AB4627" s="24" t="str">
        <f>IF(ISERR(MONTH(AA4627)),TRIM(SUBSTITUTE(AA4627,(RIGHT(TRIM(AA4627),4)),"")),TEXT(AA4627,"mmmm"))</f>
        <v>August</v>
      </c>
      <c r="AC4627" s="24">
        <f>IF(ISERR(YEAR(AA4627)),VALUE(RIGHT(TRIM(AA4627),4)),YEAR(AA4627))</f>
        <v>2016</v>
      </c>
      <c r="AD4627" t="s">
        <v>458</v>
      </c>
      <c r="AE4627" t="b">
        <f>VLOOKUP(AA4627,duplicates!A:C,3,FALSE)</f>
        <v>1</v>
      </c>
      <c r="AF4627" t="b">
        <f t="shared" si="68"/>
        <v>0</v>
      </c>
      <c r="AG4627" s="23" t="b">
        <v>0</v>
      </c>
    </row>
    <row r="4628" spans="1:33" x14ac:dyDescent="0.2">
      <c r="A4628" t="s">
        <v>441</v>
      </c>
      <c r="B4628">
        <v>2652</v>
      </c>
      <c r="C4628" t="s">
        <v>87</v>
      </c>
      <c r="D4628" t="s">
        <v>88</v>
      </c>
      <c r="E4628" s="4">
        <f>IF(ISBLANK(G4628),H4628,G4628)</f>
        <v>50</v>
      </c>
      <c r="F4628" s="9" t="b">
        <f>AND(ISBLANK(G4628),ISBLANK(H4628))</f>
        <v>0</v>
      </c>
      <c r="H4628" s="9">
        <v>50</v>
      </c>
      <c r="I4628">
        <v>316</v>
      </c>
      <c r="J4628" s="9" t="b">
        <f>AND(ISBLANK(K4628),ISBLANK(L4628))</f>
        <v>0</v>
      </c>
      <c r="L4628" s="9">
        <v>50</v>
      </c>
      <c r="M4628" s="15" t="b">
        <f>AND(ISBLANK(N4628),ISBLANK(O4628),ISBLANK(P4628))</f>
        <v>0</v>
      </c>
      <c r="O4628" s="15">
        <v>31</v>
      </c>
      <c r="Q4628">
        <v>31</v>
      </c>
      <c r="R4628" s="18" t="b">
        <f>AND(ISBLANK(S4628),ISBLANK(T4628))</f>
        <v>0</v>
      </c>
      <c r="S4628" s="20">
        <v>1</v>
      </c>
      <c r="U4628" s="15" t="b">
        <f>AND(ISBLANK(V4628),ISBLANK(W4628),ISBLANK(X4628))</f>
        <v>0</v>
      </c>
      <c r="V4628" s="16">
        <v>1</v>
      </c>
      <c r="Y4628" s="13">
        <v>1</v>
      </c>
      <c r="AA4628" s="3">
        <v>42583</v>
      </c>
      <c r="AB4628" s="24" t="str">
        <f>IF(ISERR(MONTH(AA4628)),TRIM(SUBSTITUTE(AA4628,(RIGHT(TRIM(AA4628),4)),"")),TEXT(AA4628,"mmmm"))</f>
        <v>August</v>
      </c>
      <c r="AC4628" s="24">
        <f>IF(ISERR(YEAR(AA4628)),VALUE(RIGHT(TRIM(AA4628),4)),YEAR(AA4628))</f>
        <v>2016</v>
      </c>
      <c r="AD4628" t="s">
        <v>458</v>
      </c>
      <c r="AE4628" t="b">
        <f>VLOOKUP(AA4628,duplicates!A:C,3,FALSE)</f>
        <v>1</v>
      </c>
      <c r="AF4628" t="b">
        <f t="shared" si="68"/>
        <v>0</v>
      </c>
      <c r="AG4628" s="23" t="b">
        <v>0</v>
      </c>
    </row>
    <row r="4629" spans="1:33" x14ac:dyDescent="0.2">
      <c r="A4629" t="s">
        <v>441</v>
      </c>
      <c r="B4629">
        <v>2653</v>
      </c>
      <c r="C4629" t="s">
        <v>121</v>
      </c>
      <c r="D4629" t="s">
        <v>122</v>
      </c>
      <c r="E4629" s="4">
        <f>IF(ISBLANK(G4629),H4629,G4629)</f>
        <v>74</v>
      </c>
      <c r="F4629" s="9" t="b">
        <f>AND(ISBLANK(G4629),ISBLANK(H4629))</f>
        <v>0</v>
      </c>
      <c r="H4629" s="9">
        <v>74</v>
      </c>
      <c r="I4629">
        <v>320</v>
      </c>
      <c r="J4629" s="9" t="b">
        <f>AND(ISBLANK(K4629),ISBLANK(L4629))</f>
        <v>0</v>
      </c>
      <c r="L4629" s="9">
        <v>74</v>
      </c>
      <c r="M4629" s="15" t="b">
        <f>AND(ISBLANK(N4629),ISBLANK(O4629),ISBLANK(P4629))</f>
        <v>0</v>
      </c>
      <c r="O4629" s="15">
        <v>42</v>
      </c>
      <c r="Q4629">
        <v>42</v>
      </c>
      <c r="R4629" s="18" t="b">
        <f>AND(ISBLANK(S4629),ISBLANK(T4629))</f>
        <v>0</v>
      </c>
      <c r="S4629" s="20">
        <v>1</v>
      </c>
      <c r="U4629" s="15" t="b">
        <f>AND(ISBLANK(V4629),ISBLANK(W4629),ISBLANK(X4629))</f>
        <v>0</v>
      </c>
      <c r="V4629" s="16">
        <v>1</v>
      </c>
      <c r="Y4629" s="13">
        <v>1</v>
      </c>
      <c r="AA4629" s="3">
        <v>42583</v>
      </c>
      <c r="AB4629" s="24" t="str">
        <f>IF(ISERR(MONTH(AA4629)),TRIM(SUBSTITUTE(AA4629,(RIGHT(TRIM(AA4629),4)),"")),TEXT(AA4629,"mmmm"))</f>
        <v>August</v>
      </c>
      <c r="AC4629" s="24">
        <f>IF(ISERR(YEAR(AA4629)),VALUE(RIGHT(TRIM(AA4629),4)),YEAR(AA4629))</f>
        <v>2016</v>
      </c>
      <c r="AD4629" t="s">
        <v>458</v>
      </c>
      <c r="AE4629" t="b">
        <f>VLOOKUP(AA4629,duplicates!A:C,3,FALSE)</f>
        <v>1</v>
      </c>
      <c r="AF4629" t="b">
        <f t="shared" si="68"/>
        <v>0</v>
      </c>
      <c r="AG4629" s="23" t="b">
        <v>0</v>
      </c>
    </row>
    <row r="4630" spans="1:33" x14ac:dyDescent="0.2">
      <c r="A4630" t="s">
        <v>441</v>
      </c>
      <c r="B4630">
        <v>2654</v>
      </c>
      <c r="C4630" t="s">
        <v>69</v>
      </c>
      <c r="D4630" t="s">
        <v>70</v>
      </c>
      <c r="E4630" s="4">
        <f>IF(ISBLANK(G4630),H4630,G4630)</f>
        <v>130</v>
      </c>
      <c r="F4630" s="9" t="b">
        <f>AND(ISBLANK(G4630),ISBLANK(H4630))</f>
        <v>0</v>
      </c>
      <c r="H4630" s="9">
        <v>130</v>
      </c>
      <c r="I4630">
        <v>485</v>
      </c>
      <c r="J4630" s="9" t="b">
        <f>AND(ISBLANK(K4630),ISBLANK(L4630))</f>
        <v>0</v>
      </c>
      <c r="L4630" s="9">
        <v>130</v>
      </c>
      <c r="M4630" s="15" t="b">
        <f>AND(ISBLANK(N4630),ISBLANK(O4630),ISBLANK(P4630))</f>
        <v>0</v>
      </c>
      <c r="O4630" s="15">
        <v>81</v>
      </c>
      <c r="Q4630">
        <v>73</v>
      </c>
      <c r="R4630" s="18" t="b">
        <f>AND(ISBLANK(S4630),ISBLANK(T4630))</f>
        <v>0</v>
      </c>
      <c r="S4630" s="20">
        <v>0.9</v>
      </c>
      <c r="U4630" s="15" t="b">
        <f>AND(ISBLANK(V4630),ISBLANK(W4630),ISBLANK(X4630))</f>
        <v>0</v>
      </c>
      <c r="V4630" s="16">
        <v>1</v>
      </c>
      <c r="Y4630" s="13">
        <v>0.99</v>
      </c>
      <c r="AA4630" s="3">
        <v>42583</v>
      </c>
      <c r="AB4630" s="24" t="str">
        <f>IF(ISERR(MONTH(AA4630)),TRIM(SUBSTITUTE(AA4630,(RIGHT(TRIM(AA4630),4)),"")),TEXT(AA4630,"mmmm"))</f>
        <v>August</v>
      </c>
      <c r="AC4630" s="24">
        <f>IF(ISERR(YEAR(AA4630)),VALUE(RIGHT(TRIM(AA4630),4)),YEAR(AA4630))</f>
        <v>2016</v>
      </c>
      <c r="AD4630" t="s">
        <v>458</v>
      </c>
      <c r="AE4630" t="b">
        <f>VLOOKUP(AA4630,duplicates!A:C,3,FALSE)</f>
        <v>1</v>
      </c>
      <c r="AF4630" t="b">
        <f t="shared" si="68"/>
        <v>0</v>
      </c>
      <c r="AG4630" s="23" t="b">
        <v>0</v>
      </c>
    </row>
    <row r="4631" spans="1:33" x14ac:dyDescent="0.2">
      <c r="A4631" t="s">
        <v>441</v>
      </c>
      <c r="B4631">
        <v>2655</v>
      </c>
      <c r="C4631" t="s">
        <v>115</v>
      </c>
      <c r="D4631" t="s">
        <v>116</v>
      </c>
      <c r="E4631" s="4">
        <f>IF(ISBLANK(G4631),H4631,G4631)</f>
        <v>12</v>
      </c>
      <c r="F4631" s="9" t="b">
        <f>AND(ISBLANK(G4631),ISBLANK(H4631))</f>
        <v>0</v>
      </c>
      <c r="H4631" s="9">
        <v>12</v>
      </c>
      <c r="I4631">
        <v>305</v>
      </c>
      <c r="J4631" s="9" t="b">
        <f>AND(ISBLANK(K4631),ISBLANK(L4631))</f>
        <v>0</v>
      </c>
      <c r="L4631" s="9">
        <v>12</v>
      </c>
      <c r="M4631" s="15" t="b">
        <f>AND(ISBLANK(N4631),ISBLANK(O4631),ISBLANK(P4631))</f>
        <v>0</v>
      </c>
      <c r="O4631" s="15">
        <v>9</v>
      </c>
      <c r="Q4631">
        <v>9</v>
      </c>
      <c r="R4631" s="18" t="b">
        <f>AND(ISBLANK(S4631),ISBLANK(T4631))</f>
        <v>0</v>
      </c>
      <c r="S4631" s="20">
        <v>1</v>
      </c>
      <c r="U4631" s="15" t="b">
        <f>AND(ISBLANK(V4631),ISBLANK(W4631),ISBLANK(X4631))</f>
        <v>0</v>
      </c>
      <c r="V4631" s="16">
        <v>1</v>
      </c>
      <c r="Y4631" s="13">
        <v>0.95</v>
      </c>
      <c r="AA4631" s="3">
        <v>42583</v>
      </c>
      <c r="AB4631" s="24" t="str">
        <f>IF(ISERR(MONTH(AA4631)),TRIM(SUBSTITUTE(AA4631,(RIGHT(TRIM(AA4631),4)),"")),TEXT(AA4631,"mmmm"))</f>
        <v>August</v>
      </c>
      <c r="AC4631" s="24">
        <f>IF(ISERR(YEAR(AA4631)),VALUE(RIGHT(TRIM(AA4631),4)),YEAR(AA4631))</f>
        <v>2016</v>
      </c>
      <c r="AD4631" t="s">
        <v>458</v>
      </c>
      <c r="AE4631" t="b">
        <f>VLOOKUP(AA4631,duplicates!A:C,3,FALSE)</f>
        <v>1</v>
      </c>
      <c r="AF4631" t="b">
        <f t="shared" si="68"/>
        <v>0</v>
      </c>
      <c r="AG4631" s="23" t="b">
        <v>0</v>
      </c>
    </row>
    <row r="4632" spans="1:33" x14ac:dyDescent="0.2">
      <c r="A4632" t="s">
        <v>441</v>
      </c>
      <c r="B4632">
        <v>2656</v>
      </c>
      <c r="C4632" t="s">
        <v>195</v>
      </c>
      <c r="D4632" t="s">
        <v>196</v>
      </c>
      <c r="E4632" s="4">
        <f>IF(ISBLANK(G4632),H4632,G4632)</f>
        <v>47</v>
      </c>
      <c r="F4632" s="9" t="b">
        <f>AND(ISBLANK(G4632),ISBLANK(H4632))</f>
        <v>0</v>
      </c>
      <c r="H4632" s="9">
        <v>47</v>
      </c>
      <c r="I4632">
        <v>660</v>
      </c>
      <c r="J4632" s="9" t="b">
        <f>AND(ISBLANK(K4632),ISBLANK(L4632))</f>
        <v>0</v>
      </c>
      <c r="L4632" s="9">
        <v>42</v>
      </c>
      <c r="M4632" s="15" t="b">
        <f>AND(ISBLANK(N4632),ISBLANK(O4632),ISBLANK(P4632))</f>
        <v>0</v>
      </c>
      <c r="O4632" s="15">
        <v>11</v>
      </c>
      <c r="Q4632">
        <v>7</v>
      </c>
      <c r="R4632" s="18" t="b">
        <f>AND(ISBLANK(S4632),ISBLANK(T4632))</f>
        <v>0</v>
      </c>
      <c r="S4632" s="20">
        <v>0.64</v>
      </c>
      <c r="U4632" s="15" t="b">
        <f>AND(ISBLANK(V4632),ISBLANK(W4632),ISBLANK(X4632))</f>
        <v>0</v>
      </c>
      <c r="V4632" s="16">
        <v>0.89</v>
      </c>
      <c r="Y4632" s="13">
        <v>0.93</v>
      </c>
      <c r="AA4632" s="3">
        <v>42583</v>
      </c>
      <c r="AB4632" s="24" t="str">
        <f>IF(ISERR(MONTH(AA4632)),TRIM(SUBSTITUTE(AA4632,(RIGHT(TRIM(AA4632),4)),"")),TEXT(AA4632,"mmmm"))</f>
        <v>August</v>
      </c>
      <c r="AC4632" s="24">
        <f>IF(ISERR(YEAR(AA4632)),VALUE(RIGHT(TRIM(AA4632),4)),YEAR(AA4632))</f>
        <v>2016</v>
      </c>
      <c r="AD4632" t="s">
        <v>458</v>
      </c>
      <c r="AE4632" t="b">
        <f>VLOOKUP(AA4632,duplicates!A:C,3,FALSE)</f>
        <v>1</v>
      </c>
      <c r="AF4632" t="b">
        <f t="shared" si="68"/>
        <v>0</v>
      </c>
      <c r="AG4632" s="23" t="b">
        <v>0</v>
      </c>
    </row>
    <row r="4633" spans="1:33" x14ac:dyDescent="0.2">
      <c r="A4633" t="s">
        <v>441</v>
      </c>
      <c r="B4633">
        <v>2744</v>
      </c>
      <c r="C4633" t="s">
        <v>324</v>
      </c>
      <c r="D4633" t="s">
        <v>325</v>
      </c>
      <c r="E4633" s="4">
        <f>IF(ISBLANK(G4633),H4633,G4633)</f>
        <v>19</v>
      </c>
      <c r="F4633" s="9" t="b">
        <f>AND(ISBLANK(G4633),ISBLANK(H4633))</f>
        <v>0</v>
      </c>
      <c r="H4633" s="9">
        <v>19</v>
      </c>
      <c r="I4633">
        <v>448</v>
      </c>
      <c r="J4633" s="9" t="b">
        <f>AND(ISBLANK(K4633),ISBLANK(L4633))</f>
        <v>0</v>
      </c>
      <c r="L4633" s="9">
        <v>18</v>
      </c>
      <c r="M4633" s="15" t="b">
        <f>AND(ISBLANK(N4633),ISBLANK(O4633),ISBLANK(P4633))</f>
        <v>0</v>
      </c>
      <c r="O4633" s="15">
        <v>19</v>
      </c>
      <c r="Q4633">
        <v>19</v>
      </c>
      <c r="R4633" s="18" t="b">
        <f>AND(ISBLANK(S4633),ISBLANK(T4633))</f>
        <v>0</v>
      </c>
      <c r="S4633" s="20">
        <v>1</v>
      </c>
      <c r="U4633" s="15" t="b">
        <f>AND(ISBLANK(V4633),ISBLANK(W4633),ISBLANK(X4633))</f>
        <v>0</v>
      </c>
      <c r="V4633" s="16">
        <v>0.95</v>
      </c>
      <c r="Y4633" s="13">
        <v>0.94</v>
      </c>
      <c r="AA4633" s="3">
        <v>42583</v>
      </c>
      <c r="AB4633" s="24" t="str">
        <f>IF(ISERR(MONTH(AA4633)),TRIM(SUBSTITUTE(AA4633,(RIGHT(TRIM(AA4633),4)),"")),TEXT(AA4633,"mmmm"))</f>
        <v>August</v>
      </c>
      <c r="AC4633" s="24">
        <f>IF(ISERR(YEAR(AA4633)),VALUE(RIGHT(TRIM(AA4633),4)),YEAR(AA4633))</f>
        <v>2016</v>
      </c>
      <c r="AD4633" t="s">
        <v>458</v>
      </c>
      <c r="AE4633" t="b">
        <f>VLOOKUP(AA4633,duplicates!A:C,3,FALSE)</f>
        <v>1</v>
      </c>
      <c r="AF4633" t="b">
        <f t="shared" si="68"/>
        <v>0</v>
      </c>
      <c r="AG4633" s="23" t="b">
        <v>0</v>
      </c>
    </row>
    <row r="4634" spans="1:33" x14ac:dyDescent="0.2">
      <c r="A4634" t="s">
        <v>441</v>
      </c>
      <c r="B4634">
        <v>2745</v>
      </c>
      <c r="C4634" t="s">
        <v>249</v>
      </c>
      <c r="D4634" t="s">
        <v>250</v>
      </c>
      <c r="E4634" s="4">
        <f>IF(ISBLANK(G4634),H4634,G4634)</f>
        <v>28</v>
      </c>
      <c r="F4634" s="9" t="b">
        <f>AND(ISBLANK(G4634),ISBLANK(H4634))</f>
        <v>0</v>
      </c>
      <c r="H4634" s="9">
        <v>28</v>
      </c>
      <c r="I4634">
        <v>193</v>
      </c>
      <c r="J4634" s="9" t="b">
        <f>AND(ISBLANK(K4634),ISBLANK(L4634))</f>
        <v>0</v>
      </c>
      <c r="L4634" s="9">
        <v>26</v>
      </c>
      <c r="M4634" s="15" t="b">
        <f>AND(ISBLANK(N4634),ISBLANK(O4634),ISBLANK(P4634))</f>
        <v>0</v>
      </c>
      <c r="O4634" s="15">
        <v>7</v>
      </c>
      <c r="Q4634">
        <v>7</v>
      </c>
      <c r="R4634" s="18" t="b">
        <f>AND(ISBLANK(S4634),ISBLANK(T4634))</f>
        <v>0</v>
      </c>
      <c r="S4634" s="20">
        <v>1</v>
      </c>
      <c r="U4634" s="15" t="b">
        <f>AND(ISBLANK(V4634),ISBLANK(W4634),ISBLANK(X4634))</f>
        <v>0</v>
      </c>
      <c r="V4634" s="16">
        <v>0.93</v>
      </c>
      <c r="Y4634" s="13">
        <v>0.91</v>
      </c>
      <c r="AA4634" s="3">
        <v>42583</v>
      </c>
      <c r="AB4634" s="24" t="str">
        <f>IF(ISERR(MONTH(AA4634)),TRIM(SUBSTITUTE(AA4634,(RIGHT(TRIM(AA4634),4)),"")),TEXT(AA4634,"mmmm"))</f>
        <v>August</v>
      </c>
      <c r="AC4634" s="24">
        <f>IF(ISERR(YEAR(AA4634)),VALUE(RIGHT(TRIM(AA4634),4)),YEAR(AA4634))</f>
        <v>2016</v>
      </c>
      <c r="AD4634" t="s">
        <v>458</v>
      </c>
      <c r="AE4634" t="b">
        <f>VLOOKUP(AA4634,duplicates!A:C,3,FALSE)</f>
        <v>1</v>
      </c>
      <c r="AF4634" t="b">
        <f t="shared" si="68"/>
        <v>0</v>
      </c>
      <c r="AG4634" s="23" t="b">
        <v>0</v>
      </c>
    </row>
    <row r="4635" spans="1:33" x14ac:dyDescent="0.2">
      <c r="A4635" t="s">
        <v>441</v>
      </c>
      <c r="B4635">
        <v>2657</v>
      </c>
      <c r="C4635" t="s">
        <v>171</v>
      </c>
      <c r="D4635" t="s">
        <v>172</v>
      </c>
      <c r="E4635" s="4">
        <f>IF(ISBLANK(G4635),H4635,G4635)</f>
        <v>52</v>
      </c>
      <c r="F4635" s="9" t="b">
        <f>AND(ISBLANK(G4635),ISBLANK(H4635))</f>
        <v>0</v>
      </c>
      <c r="H4635" s="9">
        <v>52</v>
      </c>
      <c r="I4635">
        <v>418</v>
      </c>
      <c r="J4635" s="9" t="b">
        <f>AND(ISBLANK(K4635),ISBLANK(L4635))</f>
        <v>0</v>
      </c>
      <c r="L4635" s="9">
        <v>24</v>
      </c>
      <c r="M4635" s="15" t="b">
        <f>AND(ISBLANK(N4635),ISBLANK(O4635),ISBLANK(P4635))</f>
        <v>0</v>
      </c>
      <c r="O4635" s="15">
        <v>14</v>
      </c>
      <c r="Q4635">
        <v>2</v>
      </c>
      <c r="R4635" s="18" t="b">
        <f>AND(ISBLANK(S4635),ISBLANK(T4635))</f>
        <v>0</v>
      </c>
      <c r="S4635" s="20">
        <v>0.14000000000000001</v>
      </c>
      <c r="U4635" s="15" t="b">
        <f>AND(ISBLANK(V4635),ISBLANK(W4635),ISBLANK(X4635))</f>
        <v>0</v>
      </c>
      <c r="V4635" s="16">
        <v>0.46</v>
      </c>
      <c r="Y4635" s="13">
        <v>0.87</v>
      </c>
      <c r="AA4635" s="3">
        <v>42583</v>
      </c>
      <c r="AB4635" s="24" t="str">
        <f>IF(ISERR(MONTH(AA4635)),TRIM(SUBSTITUTE(AA4635,(RIGHT(TRIM(AA4635),4)),"")),TEXT(AA4635,"mmmm"))</f>
        <v>August</v>
      </c>
      <c r="AC4635" s="24">
        <f>IF(ISERR(YEAR(AA4635)),VALUE(RIGHT(TRIM(AA4635),4)),YEAR(AA4635))</f>
        <v>2016</v>
      </c>
      <c r="AD4635" t="s">
        <v>458</v>
      </c>
      <c r="AE4635" t="b">
        <f>VLOOKUP(AA4635,duplicates!A:C,3,FALSE)</f>
        <v>1</v>
      </c>
      <c r="AF4635" t="b">
        <f t="shared" si="68"/>
        <v>0</v>
      </c>
      <c r="AG4635" s="23" t="b">
        <v>0</v>
      </c>
    </row>
    <row r="4636" spans="1:33" x14ac:dyDescent="0.2">
      <c r="A4636" t="s">
        <v>441</v>
      </c>
      <c r="B4636">
        <v>2658</v>
      </c>
      <c r="C4636" t="s">
        <v>145</v>
      </c>
      <c r="D4636" t="s">
        <v>146</v>
      </c>
      <c r="E4636" s="4">
        <f>IF(ISBLANK(G4636),H4636,G4636)</f>
        <v>35</v>
      </c>
      <c r="F4636" s="9" t="b">
        <f>AND(ISBLANK(G4636),ISBLANK(H4636))</f>
        <v>0</v>
      </c>
      <c r="H4636" s="9">
        <v>35</v>
      </c>
      <c r="I4636">
        <v>736</v>
      </c>
      <c r="J4636" s="9" t="b">
        <f>AND(ISBLANK(K4636),ISBLANK(L4636))</f>
        <v>0</v>
      </c>
      <c r="L4636" s="9">
        <v>35</v>
      </c>
      <c r="M4636" s="15" t="b">
        <f>AND(ISBLANK(N4636),ISBLANK(O4636),ISBLANK(P4636))</f>
        <v>0</v>
      </c>
      <c r="O4636" s="15">
        <v>14</v>
      </c>
      <c r="Q4636">
        <v>14</v>
      </c>
      <c r="R4636" s="18" t="b">
        <f>AND(ISBLANK(S4636),ISBLANK(T4636))</f>
        <v>0</v>
      </c>
      <c r="S4636" s="20">
        <v>1</v>
      </c>
      <c r="U4636" s="15" t="b">
        <f>AND(ISBLANK(V4636),ISBLANK(W4636),ISBLANK(X4636))</f>
        <v>0</v>
      </c>
      <c r="V4636" s="16">
        <v>1</v>
      </c>
      <c r="Y4636" s="13">
        <v>0.9</v>
      </c>
      <c r="AA4636" s="3">
        <v>42583</v>
      </c>
      <c r="AB4636" s="24" t="str">
        <f>IF(ISERR(MONTH(AA4636)),TRIM(SUBSTITUTE(AA4636,(RIGHT(TRIM(AA4636),4)),"")),TEXT(AA4636,"mmmm"))</f>
        <v>August</v>
      </c>
      <c r="AC4636" s="24">
        <f>IF(ISERR(YEAR(AA4636)),VALUE(RIGHT(TRIM(AA4636),4)),YEAR(AA4636))</f>
        <v>2016</v>
      </c>
      <c r="AD4636" t="s">
        <v>458</v>
      </c>
      <c r="AE4636" t="b">
        <f>VLOOKUP(AA4636,duplicates!A:C,3,FALSE)</f>
        <v>1</v>
      </c>
      <c r="AF4636" t="b">
        <f t="shared" si="68"/>
        <v>0</v>
      </c>
      <c r="AG4636" s="23" t="b">
        <v>0</v>
      </c>
    </row>
    <row r="4637" spans="1:33" x14ac:dyDescent="0.2">
      <c r="A4637" t="s">
        <v>441</v>
      </c>
      <c r="B4637">
        <v>2659</v>
      </c>
      <c r="C4637" t="s">
        <v>45</v>
      </c>
      <c r="D4637" t="s">
        <v>46</v>
      </c>
      <c r="E4637" s="4">
        <f>IF(ISBLANK(G4637),H4637,G4637)</f>
        <v>19</v>
      </c>
      <c r="F4637" s="9" t="b">
        <f>AND(ISBLANK(G4637),ISBLANK(H4637))</f>
        <v>0</v>
      </c>
      <c r="H4637" s="9">
        <v>19</v>
      </c>
      <c r="I4637">
        <v>211</v>
      </c>
      <c r="J4637" s="9" t="b">
        <f>AND(ISBLANK(K4637),ISBLANK(L4637))</f>
        <v>0</v>
      </c>
      <c r="L4637" s="9">
        <v>19</v>
      </c>
      <c r="M4637" s="15" t="b">
        <f>AND(ISBLANK(N4637),ISBLANK(O4637),ISBLANK(P4637))</f>
        <v>0</v>
      </c>
      <c r="O4637" s="15">
        <v>17</v>
      </c>
      <c r="Q4637">
        <v>6</v>
      </c>
      <c r="R4637" s="18" t="b">
        <f>AND(ISBLANK(S4637),ISBLANK(T4637))</f>
        <v>0</v>
      </c>
      <c r="S4637" s="20">
        <v>0.35</v>
      </c>
      <c r="U4637" s="15" t="b">
        <f>AND(ISBLANK(V4637),ISBLANK(W4637),ISBLANK(X4637))</f>
        <v>0</v>
      </c>
      <c r="V4637" s="16">
        <v>1</v>
      </c>
      <c r="Y4637" s="13">
        <v>0.61</v>
      </c>
      <c r="AA4637" s="3">
        <v>42583</v>
      </c>
      <c r="AB4637" s="24" t="str">
        <f>IF(ISERR(MONTH(AA4637)),TRIM(SUBSTITUTE(AA4637,(RIGHT(TRIM(AA4637),4)),"")),TEXT(AA4637,"mmmm"))</f>
        <v>August</v>
      </c>
      <c r="AC4637" s="24">
        <f>IF(ISERR(YEAR(AA4637)),VALUE(RIGHT(TRIM(AA4637),4)),YEAR(AA4637))</f>
        <v>2016</v>
      </c>
      <c r="AD4637" t="s">
        <v>458</v>
      </c>
      <c r="AE4637" t="b">
        <f>VLOOKUP(AA4637,duplicates!A:C,3,FALSE)</f>
        <v>1</v>
      </c>
      <c r="AF4637" t="b">
        <f t="shared" si="68"/>
        <v>0</v>
      </c>
      <c r="AG4637" s="23" t="b">
        <v>0</v>
      </c>
    </row>
    <row r="4638" spans="1:33" x14ac:dyDescent="0.2">
      <c r="A4638" t="s">
        <v>441</v>
      </c>
      <c r="B4638">
        <v>2746</v>
      </c>
      <c r="C4638" t="s">
        <v>287</v>
      </c>
      <c r="D4638" t="s">
        <v>288</v>
      </c>
      <c r="E4638" s="4">
        <f>IF(ISBLANK(G4638),H4638,G4638)</f>
        <v>78</v>
      </c>
      <c r="F4638" s="9" t="b">
        <f>AND(ISBLANK(G4638),ISBLANK(H4638))</f>
        <v>0</v>
      </c>
      <c r="H4638" s="9">
        <v>78</v>
      </c>
      <c r="I4638">
        <v>358</v>
      </c>
      <c r="J4638" s="9" t="b">
        <f>AND(ISBLANK(K4638),ISBLANK(L4638))</f>
        <v>0</v>
      </c>
      <c r="L4638" s="9">
        <v>78</v>
      </c>
      <c r="M4638" s="15" t="b">
        <f>AND(ISBLANK(N4638),ISBLANK(O4638),ISBLANK(P4638))</f>
        <v>0</v>
      </c>
      <c r="O4638" s="15">
        <v>44</v>
      </c>
      <c r="Q4638">
        <v>44</v>
      </c>
      <c r="R4638" s="18" t="b">
        <f>AND(ISBLANK(S4638),ISBLANK(T4638))</f>
        <v>0</v>
      </c>
      <c r="S4638" s="20">
        <v>1</v>
      </c>
      <c r="U4638" s="15" t="b">
        <f>AND(ISBLANK(V4638),ISBLANK(W4638),ISBLANK(X4638))</f>
        <v>0</v>
      </c>
      <c r="V4638" s="16">
        <v>1</v>
      </c>
      <c r="Y4638" s="13">
        <v>1</v>
      </c>
      <c r="AA4638" s="3">
        <v>42583</v>
      </c>
      <c r="AB4638" s="24" t="str">
        <f>IF(ISERR(MONTH(AA4638)),TRIM(SUBSTITUTE(AA4638,(RIGHT(TRIM(AA4638),4)),"")),TEXT(AA4638,"mmmm"))</f>
        <v>August</v>
      </c>
      <c r="AC4638" s="24">
        <f>IF(ISERR(YEAR(AA4638)),VALUE(RIGHT(TRIM(AA4638),4)),YEAR(AA4638))</f>
        <v>2016</v>
      </c>
      <c r="AD4638" t="s">
        <v>458</v>
      </c>
      <c r="AE4638" t="b">
        <f>VLOOKUP(AA4638,duplicates!A:C,3,FALSE)</f>
        <v>1</v>
      </c>
      <c r="AF4638" t="b">
        <f t="shared" si="68"/>
        <v>0</v>
      </c>
      <c r="AG4638" s="23" t="b">
        <v>0</v>
      </c>
    </row>
    <row r="4639" spans="1:33" x14ac:dyDescent="0.2">
      <c r="A4639" t="s">
        <v>441</v>
      </c>
      <c r="B4639">
        <v>2747</v>
      </c>
      <c r="C4639" t="s">
        <v>237</v>
      </c>
      <c r="D4639" t="s">
        <v>238</v>
      </c>
      <c r="E4639" s="4">
        <f>IF(ISBLANK(G4639),H4639,G4639)</f>
        <v>12</v>
      </c>
      <c r="F4639" s="9" t="b">
        <f>AND(ISBLANK(G4639),ISBLANK(H4639))</f>
        <v>0</v>
      </c>
      <c r="H4639" s="9">
        <v>12</v>
      </c>
      <c r="I4639">
        <v>280</v>
      </c>
      <c r="J4639" s="9" t="b">
        <f>AND(ISBLANK(K4639),ISBLANK(L4639))</f>
        <v>0</v>
      </c>
      <c r="L4639" s="9">
        <v>12</v>
      </c>
      <c r="M4639" s="15" t="b">
        <f>AND(ISBLANK(N4639),ISBLANK(O4639),ISBLANK(P4639))</f>
        <v>0</v>
      </c>
      <c r="O4639" s="15">
        <v>5</v>
      </c>
      <c r="Q4639">
        <v>1</v>
      </c>
      <c r="R4639" s="18" t="b">
        <f>AND(ISBLANK(S4639),ISBLANK(T4639))</f>
        <v>0</v>
      </c>
      <c r="S4639" s="20">
        <v>0.2</v>
      </c>
      <c r="U4639" s="15" t="b">
        <f>AND(ISBLANK(V4639),ISBLANK(W4639),ISBLANK(X4639))</f>
        <v>0</v>
      </c>
      <c r="V4639" s="16">
        <v>1</v>
      </c>
      <c r="Y4639" s="13">
        <v>0.99</v>
      </c>
      <c r="AA4639" s="3">
        <v>42583</v>
      </c>
      <c r="AB4639" s="24" t="str">
        <f>IF(ISERR(MONTH(AA4639)),TRIM(SUBSTITUTE(AA4639,(RIGHT(TRIM(AA4639),4)),"")),TEXT(AA4639,"mmmm"))</f>
        <v>August</v>
      </c>
      <c r="AC4639" s="24">
        <f>IF(ISERR(YEAR(AA4639)),VALUE(RIGHT(TRIM(AA4639),4)),YEAR(AA4639))</f>
        <v>2016</v>
      </c>
      <c r="AD4639" t="s">
        <v>458</v>
      </c>
      <c r="AE4639" t="b">
        <f>VLOOKUP(AA4639,duplicates!A:C,3,FALSE)</f>
        <v>1</v>
      </c>
      <c r="AF4639" t="b">
        <f t="shared" si="68"/>
        <v>0</v>
      </c>
      <c r="AG4639" s="23" t="b">
        <v>0</v>
      </c>
    </row>
    <row r="4640" spans="1:33" x14ac:dyDescent="0.2">
      <c r="A4640" t="s">
        <v>441</v>
      </c>
      <c r="B4640">
        <v>2660</v>
      </c>
      <c r="C4640" t="s">
        <v>179</v>
      </c>
      <c r="D4640" t="s">
        <v>180</v>
      </c>
      <c r="E4640" s="4">
        <f>IF(ISBLANK(G4640),H4640,G4640)</f>
        <v>89</v>
      </c>
      <c r="F4640" s="9" t="b">
        <f>AND(ISBLANK(G4640),ISBLANK(H4640))</f>
        <v>0</v>
      </c>
      <c r="H4640" s="9">
        <v>89</v>
      </c>
      <c r="I4640">
        <v>954</v>
      </c>
      <c r="J4640" s="9" t="b">
        <f>AND(ISBLANK(K4640),ISBLANK(L4640))</f>
        <v>0</v>
      </c>
      <c r="L4640" s="9">
        <v>78</v>
      </c>
      <c r="M4640" s="15" t="b">
        <f>AND(ISBLANK(N4640),ISBLANK(O4640),ISBLANK(P4640))</f>
        <v>0</v>
      </c>
      <c r="O4640" s="15">
        <v>63</v>
      </c>
      <c r="Q4640">
        <v>63</v>
      </c>
      <c r="R4640" s="18" t="b">
        <f>AND(ISBLANK(S4640),ISBLANK(T4640))</f>
        <v>0</v>
      </c>
      <c r="S4640" s="20">
        <v>1</v>
      </c>
      <c r="U4640" s="15" t="b">
        <f>AND(ISBLANK(V4640),ISBLANK(W4640),ISBLANK(X4640))</f>
        <v>0</v>
      </c>
      <c r="V4640" s="16">
        <v>0.88</v>
      </c>
      <c r="Y4640" s="13">
        <v>0.77</v>
      </c>
      <c r="AA4640" s="3">
        <v>42583</v>
      </c>
      <c r="AB4640" s="24" t="str">
        <f>IF(ISERR(MONTH(AA4640)),TRIM(SUBSTITUTE(AA4640,(RIGHT(TRIM(AA4640),4)),"")),TEXT(AA4640,"mmmm"))</f>
        <v>August</v>
      </c>
      <c r="AC4640" s="24">
        <f>IF(ISERR(YEAR(AA4640)),VALUE(RIGHT(TRIM(AA4640),4)),YEAR(AA4640))</f>
        <v>2016</v>
      </c>
      <c r="AD4640" t="s">
        <v>458</v>
      </c>
      <c r="AE4640" t="b">
        <f>VLOOKUP(AA4640,duplicates!A:C,3,FALSE)</f>
        <v>1</v>
      </c>
      <c r="AF4640" t="b">
        <f t="shared" si="68"/>
        <v>0</v>
      </c>
      <c r="AG4640" s="23" t="b">
        <v>0</v>
      </c>
    </row>
    <row r="4641" spans="1:33" x14ac:dyDescent="0.2">
      <c r="A4641" t="s">
        <v>441</v>
      </c>
      <c r="B4641">
        <v>2748</v>
      </c>
      <c r="C4641" t="s">
        <v>301</v>
      </c>
      <c r="D4641" t="s">
        <v>302</v>
      </c>
      <c r="E4641" s="4">
        <f>IF(ISBLANK(G4641),H4641,G4641)</f>
        <v>141</v>
      </c>
      <c r="F4641" s="9" t="b">
        <f>AND(ISBLANK(G4641),ISBLANK(H4641))</f>
        <v>0</v>
      </c>
      <c r="H4641" s="9">
        <v>141</v>
      </c>
      <c r="I4641">
        <v>571</v>
      </c>
      <c r="J4641" s="9" t="b">
        <f>AND(ISBLANK(K4641),ISBLANK(L4641))</f>
        <v>0</v>
      </c>
      <c r="L4641" s="9">
        <v>132</v>
      </c>
      <c r="M4641" s="15" t="b">
        <f>AND(ISBLANK(N4641),ISBLANK(O4641),ISBLANK(P4641))</f>
        <v>0</v>
      </c>
      <c r="O4641" s="15">
        <v>28</v>
      </c>
      <c r="Q4641">
        <v>28</v>
      </c>
      <c r="R4641" s="18" t="b">
        <f>AND(ISBLANK(S4641),ISBLANK(T4641))</f>
        <v>0</v>
      </c>
      <c r="S4641" s="20">
        <v>1</v>
      </c>
      <c r="U4641" s="15" t="b">
        <f>AND(ISBLANK(V4641),ISBLANK(W4641),ISBLANK(X4641))</f>
        <v>0</v>
      </c>
      <c r="V4641" s="16">
        <v>0.94</v>
      </c>
      <c r="Y4641" s="13">
        <v>0.89</v>
      </c>
      <c r="AA4641" s="3">
        <v>42583</v>
      </c>
      <c r="AB4641" s="24" t="str">
        <f>IF(ISERR(MONTH(AA4641)),TRIM(SUBSTITUTE(AA4641,(RIGHT(TRIM(AA4641),4)),"")),TEXT(AA4641,"mmmm"))</f>
        <v>August</v>
      </c>
      <c r="AC4641" s="24">
        <f>IF(ISERR(YEAR(AA4641)),VALUE(RIGHT(TRIM(AA4641),4)),YEAR(AA4641))</f>
        <v>2016</v>
      </c>
      <c r="AD4641" t="s">
        <v>458</v>
      </c>
      <c r="AE4641" t="b">
        <f>VLOOKUP(AA4641,duplicates!A:C,3,FALSE)</f>
        <v>1</v>
      </c>
      <c r="AF4641" t="b">
        <f t="shared" si="68"/>
        <v>0</v>
      </c>
      <c r="AG4641" s="23" t="b">
        <v>0</v>
      </c>
    </row>
    <row r="4642" spans="1:33" x14ac:dyDescent="0.2">
      <c r="A4642" t="s">
        <v>441</v>
      </c>
      <c r="B4642">
        <v>2749</v>
      </c>
      <c r="C4642" t="s">
        <v>293</v>
      </c>
      <c r="D4642" t="s">
        <v>294</v>
      </c>
      <c r="E4642" s="4">
        <f>IF(ISBLANK(G4642),H4642,G4642)</f>
        <v>102</v>
      </c>
      <c r="F4642" s="9" t="b">
        <f>AND(ISBLANK(G4642),ISBLANK(H4642))</f>
        <v>0</v>
      </c>
      <c r="H4642" s="9">
        <v>102</v>
      </c>
      <c r="I4642">
        <v>548</v>
      </c>
      <c r="J4642" s="9" t="b">
        <f>AND(ISBLANK(K4642),ISBLANK(L4642))</f>
        <v>0</v>
      </c>
      <c r="L4642" s="9">
        <v>97</v>
      </c>
      <c r="M4642" s="15" t="b">
        <f>AND(ISBLANK(N4642),ISBLANK(O4642),ISBLANK(P4642))</f>
        <v>0</v>
      </c>
      <c r="O4642" s="15">
        <v>68</v>
      </c>
      <c r="Q4642">
        <v>68</v>
      </c>
      <c r="R4642" s="18" t="b">
        <f>AND(ISBLANK(S4642),ISBLANK(T4642))</f>
        <v>0</v>
      </c>
      <c r="S4642" s="20">
        <v>1</v>
      </c>
      <c r="U4642" s="15" t="b">
        <f>AND(ISBLANK(V4642),ISBLANK(W4642),ISBLANK(X4642))</f>
        <v>0</v>
      </c>
      <c r="V4642" s="16">
        <v>0.95</v>
      </c>
      <c r="Y4642" s="13">
        <v>0.92</v>
      </c>
      <c r="AA4642" s="3">
        <v>42583</v>
      </c>
      <c r="AB4642" s="24" t="str">
        <f>IF(ISERR(MONTH(AA4642)),TRIM(SUBSTITUTE(AA4642,(RIGHT(TRIM(AA4642),4)),"")),TEXT(AA4642,"mmmm"))</f>
        <v>August</v>
      </c>
      <c r="AC4642" s="24">
        <f>IF(ISERR(YEAR(AA4642)),VALUE(RIGHT(TRIM(AA4642),4)),YEAR(AA4642))</f>
        <v>2016</v>
      </c>
      <c r="AD4642" t="s">
        <v>458</v>
      </c>
      <c r="AE4642" t="b">
        <f>VLOOKUP(AA4642,duplicates!A:C,3,FALSE)</f>
        <v>1</v>
      </c>
      <c r="AF4642" t="b">
        <f t="shared" si="68"/>
        <v>0</v>
      </c>
      <c r="AG4642" s="23" t="b">
        <v>0</v>
      </c>
    </row>
    <row r="4643" spans="1:33" x14ac:dyDescent="0.2">
      <c r="A4643" t="s">
        <v>441</v>
      </c>
      <c r="B4643">
        <v>2750</v>
      </c>
      <c r="C4643" t="s">
        <v>271</v>
      </c>
      <c r="D4643" t="s">
        <v>272</v>
      </c>
      <c r="E4643" s="4">
        <f>IF(ISBLANK(G4643),H4643,G4643)</f>
        <v>73</v>
      </c>
      <c r="F4643" s="9" t="b">
        <f>AND(ISBLANK(G4643),ISBLANK(H4643))</f>
        <v>0</v>
      </c>
      <c r="H4643" s="9">
        <v>73</v>
      </c>
      <c r="I4643">
        <v>366</v>
      </c>
      <c r="J4643" s="9" t="b">
        <f>AND(ISBLANK(K4643),ISBLANK(L4643))</f>
        <v>0</v>
      </c>
      <c r="L4643" s="9">
        <v>65</v>
      </c>
      <c r="M4643" s="15" t="b">
        <f>AND(ISBLANK(N4643),ISBLANK(O4643),ISBLANK(P4643))</f>
        <v>0</v>
      </c>
      <c r="O4643" s="15">
        <v>14</v>
      </c>
      <c r="Q4643">
        <v>11</v>
      </c>
      <c r="R4643" s="18" t="b">
        <f>AND(ISBLANK(S4643),ISBLANK(T4643))</f>
        <v>0</v>
      </c>
      <c r="S4643" s="20">
        <v>0.79</v>
      </c>
      <c r="U4643" s="15" t="b">
        <f>AND(ISBLANK(V4643),ISBLANK(W4643),ISBLANK(X4643))</f>
        <v>0</v>
      </c>
      <c r="V4643" s="16">
        <v>0.89</v>
      </c>
      <c r="Y4643" s="13">
        <v>0.6</v>
      </c>
      <c r="AA4643" s="3">
        <v>42583</v>
      </c>
      <c r="AB4643" s="24" t="str">
        <f>IF(ISERR(MONTH(AA4643)),TRIM(SUBSTITUTE(AA4643,(RIGHT(TRIM(AA4643),4)),"")),TEXT(AA4643,"mmmm"))</f>
        <v>August</v>
      </c>
      <c r="AC4643" s="24">
        <f>IF(ISERR(YEAR(AA4643)),VALUE(RIGHT(TRIM(AA4643),4)),YEAR(AA4643))</f>
        <v>2016</v>
      </c>
      <c r="AD4643" t="s">
        <v>458</v>
      </c>
      <c r="AE4643" t="b">
        <f>VLOOKUP(AA4643,duplicates!A:C,3,FALSE)</f>
        <v>1</v>
      </c>
      <c r="AF4643" t="b">
        <f t="shared" si="68"/>
        <v>0</v>
      </c>
      <c r="AG4643" s="23" t="b">
        <v>0</v>
      </c>
    </row>
    <row r="4644" spans="1:33" x14ac:dyDescent="0.2">
      <c r="A4644" t="s">
        <v>441</v>
      </c>
      <c r="B4644">
        <v>2661</v>
      </c>
      <c r="C4644" t="s">
        <v>370</v>
      </c>
      <c r="D4644" t="s">
        <v>72</v>
      </c>
      <c r="E4644" s="4">
        <f>IF(ISBLANK(G4644),H4644,G4644)</f>
        <v>84</v>
      </c>
      <c r="F4644" s="9" t="b">
        <f>AND(ISBLANK(G4644),ISBLANK(H4644))</f>
        <v>0</v>
      </c>
      <c r="H4644" s="9">
        <v>84</v>
      </c>
      <c r="I4644">
        <v>787</v>
      </c>
      <c r="J4644" s="9" t="b">
        <f>AND(ISBLANK(K4644),ISBLANK(L4644))</f>
        <v>0</v>
      </c>
      <c r="L4644" s="9">
        <v>81</v>
      </c>
      <c r="M4644" s="15" t="b">
        <f>AND(ISBLANK(N4644),ISBLANK(O4644),ISBLANK(P4644))</f>
        <v>0</v>
      </c>
      <c r="O4644" s="15">
        <v>73</v>
      </c>
      <c r="Q4644">
        <v>73</v>
      </c>
      <c r="R4644" s="18" t="b">
        <f>AND(ISBLANK(S4644),ISBLANK(T4644))</f>
        <v>0</v>
      </c>
      <c r="S4644" s="20">
        <v>1</v>
      </c>
      <c r="U4644" s="15" t="b">
        <f>AND(ISBLANK(V4644),ISBLANK(W4644),ISBLANK(X4644))</f>
        <v>0</v>
      </c>
      <c r="V4644" s="16">
        <v>0.96</v>
      </c>
      <c r="Y4644" s="13">
        <v>0.94</v>
      </c>
      <c r="AA4644" s="3">
        <v>42583</v>
      </c>
      <c r="AB4644" s="24" t="str">
        <f>IF(ISERR(MONTH(AA4644)),TRIM(SUBSTITUTE(AA4644,(RIGHT(TRIM(AA4644),4)),"")),TEXT(AA4644,"mmmm"))</f>
        <v>August</v>
      </c>
      <c r="AC4644" s="24">
        <f>IF(ISERR(YEAR(AA4644)),VALUE(RIGHT(TRIM(AA4644),4)),YEAR(AA4644))</f>
        <v>2016</v>
      </c>
      <c r="AD4644" t="s">
        <v>458</v>
      </c>
      <c r="AE4644" t="b">
        <f>VLOOKUP(AA4644,duplicates!A:C,3,FALSE)</f>
        <v>1</v>
      </c>
      <c r="AF4644" t="b">
        <f t="shared" si="68"/>
        <v>0</v>
      </c>
      <c r="AG4644" s="23" t="b">
        <v>0</v>
      </c>
    </row>
    <row r="4645" spans="1:33" x14ac:dyDescent="0.2">
      <c r="A4645" t="s">
        <v>441</v>
      </c>
      <c r="B4645">
        <v>2662</v>
      </c>
      <c r="C4645" t="s">
        <v>155</v>
      </c>
      <c r="D4645" t="s">
        <v>156</v>
      </c>
      <c r="E4645" s="4">
        <f>IF(ISBLANK(G4645),H4645,G4645)</f>
        <v>60</v>
      </c>
      <c r="F4645" s="9" t="b">
        <f>AND(ISBLANK(G4645),ISBLANK(H4645))</f>
        <v>0</v>
      </c>
      <c r="H4645" s="9">
        <v>60</v>
      </c>
      <c r="I4645">
        <v>265</v>
      </c>
      <c r="J4645" s="9" t="b">
        <f>AND(ISBLANK(K4645),ISBLANK(L4645))</f>
        <v>0</v>
      </c>
      <c r="L4645" s="9">
        <v>60</v>
      </c>
      <c r="M4645" s="15" t="b">
        <f>AND(ISBLANK(N4645),ISBLANK(O4645),ISBLANK(P4645))</f>
        <v>0</v>
      </c>
      <c r="O4645" s="15">
        <v>19</v>
      </c>
      <c r="Q4645">
        <v>19</v>
      </c>
      <c r="R4645" s="18" t="b">
        <f>AND(ISBLANK(S4645),ISBLANK(T4645))</f>
        <v>0</v>
      </c>
      <c r="S4645" s="20">
        <v>1</v>
      </c>
      <c r="U4645" s="15" t="b">
        <f>AND(ISBLANK(V4645),ISBLANK(W4645),ISBLANK(X4645))</f>
        <v>0</v>
      </c>
      <c r="V4645" s="16">
        <v>1</v>
      </c>
      <c r="Y4645" s="13">
        <v>0.91</v>
      </c>
      <c r="AA4645" s="3">
        <v>42583</v>
      </c>
      <c r="AB4645" s="24" t="str">
        <f>IF(ISERR(MONTH(AA4645)),TRIM(SUBSTITUTE(AA4645,(RIGHT(TRIM(AA4645),4)),"")),TEXT(AA4645,"mmmm"))</f>
        <v>August</v>
      </c>
      <c r="AC4645" s="24">
        <f>IF(ISERR(YEAR(AA4645)),VALUE(RIGHT(TRIM(AA4645),4)),YEAR(AA4645))</f>
        <v>2016</v>
      </c>
      <c r="AD4645" t="s">
        <v>458</v>
      </c>
      <c r="AE4645" t="b">
        <f>VLOOKUP(AA4645,duplicates!A:C,3,FALSE)</f>
        <v>1</v>
      </c>
      <c r="AF4645" t="b">
        <f t="shared" si="68"/>
        <v>0</v>
      </c>
      <c r="AG4645" s="23" t="b">
        <v>0</v>
      </c>
    </row>
    <row r="4646" spans="1:33" x14ac:dyDescent="0.2">
      <c r="A4646" t="s">
        <v>441</v>
      </c>
      <c r="B4646">
        <v>2751</v>
      </c>
      <c r="C4646" t="s">
        <v>247</v>
      </c>
      <c r="D4646" t="s">
        <v>248</v>
      </c>
      <c r="E4646" s="4">
        <f>IF(ISBLANK(G4646),H4646,G4646)</f>
        <v>20</v>
      </c>
      <c r="F4646" s="9" t="b">
        <f>AND(ISBLANK(G4646),ISBLANK(H4646))</f>
        <v>0</v>
      </c>
      <c r="H4646" s="9">
        <v>20</v>
      </c>
      <c r="I4646">
        <v>174</v>
      </c>
      <c r="J4646" s="9" t="b">
        <f>AND(ISBLANK(K4646),ISBLANK(L4646))</f>
        <v>0</v>
      </c>
      <c r="L4646" s="9">
        <v>20</v>
      </c>
      <c r="M4646" s="15" t="b">
        <f>AND(ISBLANK(N4646),ISBLANK(O4646),ISBLANK(P4646))</f>
        <v>0</v>
      </c>
      <c r="O4646" s="15">
        <v>1</v>
      </c>
      <c r="Q4646">
        <v>1</v>
      </c>
      <c r="R4646" s="18" t="b">
        <f>AND(ISBLANK(S4646),ISBLANK(T4646))</f>
        <v>0</v>
      </c>
      <c r="S4646" s="20">
        <v>1</v>
      </c>
      <c r="U4646" s="15" t="b">
        <f>AND(ISBLANK(V4646),ISBLANK(W4646),ISBLANK(X4646))</f>
        <v>0</v>
      </c>
      <c r="V4646" s="16">
        <v>1</v>
      </c>
      <c r="Y4646" s="13">
        <v>0.91</v>
      </c>
      <c r="AA4646" s="3">
        <v>42583</v>
      </c>
      <c r="AB4646" s="24" t="str">
        <f>IF(ISERR(MONTH(AA4646)),TRIM(SUBSTITUTE(AA4646,(RIGHT(TRIM(AA4646),4)),"")),TEXT(AA4646,"mmmm"))</f>
        <v>August</v>
      </c>
      <c r="AC4646" s="24">
        <f>IF(ISERR(YEAR(AA4646)),VALUE(RIGHT(TRIM(AA4646),4)),YEAR(AA4646))</f>
        <v>2016</v>
      </c>
      <c r="AD4646" t="s">
        <v>458</v>
      </c>
      <c r="AE4646" t="b">
        <f>VLOOKUP(AA4646,duplicates!A:C,3,FALSE)</f>
        <v>1</v>
      </c>
      <c r="AF4646" t="b">
        <f t="shared" si="68"/>
        <v>0</v>
      </c>
      <c r="AG4646" s="23" t="b">
        <v>0</v>
      </c>
    </row>
    <row r="4647" spans="1:33" x14ac:dyDescent="0.2">
      <c r="A4647" t="s">
        <v>441</v>
      </c>
      <c r="B4647">
        <v>2663</v>
      </c>
      <c r="C4647" t="s">
        <v>167</v>
      </c>
      <c r="D4647" t="s">
        <v>168</v>
      </c>
      <c r="E4647" s="4">
        <f>IF(ISBLANK(G4647),H4647,G4647)</f>
        <v>84</v>
      </c>
      <c r="F4647" s="9" t="b">
        <f>AND(ISBLANK(G4647),ISBLANK(H4647))</f>
        <v>0</v>
      </c>
      <c r="H4647" s="9">
        <v>84</v>
      </c>
      <c r="I4647">
        <v>739</v>
      </c>
      <c r="J4647" s="9" t="b">
        <f>AND(ISBLANK(K4647),ISBLANK(L4647))</f>
        <v>0</v>
      </c>
      <c r="L4647" s="9">
        <v>84</v>
      </c>
      <c r="M4647" s="15" t="b">
        <f>AND(ISBLANK(N4647),ISBLANK(O4647),ISBLANK(P4647))</f>
        <v>0</v>
      </c>
      <c r="O4647" s="15">
        <v>35</v>
      </c>
      <c r="Q4647">
        <v>35</v>
      </c>
      <c r="R4647" s="18" t="b">
        <f>AND(ISBLANK(S4647),ISBLANK(T4647))</f>
        <v>0</v>
      </c>
      <c r="S4647" s="20">
        <v>1</v>
      </c>
      <c r="U4647" s="15" t="b">
        <f>AND(ISBLANK(V4647),ISBLANK(W4647),ISBLANK(X4647))</f>
        <v>0</v>
      </c>
      <c r="V4647" s="16">
        <v>1</v>
      </c>
      <c r="Y4647" s="13">
        <v>0.89</v>
      </c>
      <c r="AA4647" s="3">
        <v>42583</v>
      </c>
      <c r="AB4647" s="24" t="str">
        <f>IF(ISERR(MONTH(AA4647)),TRIM(SUBSTITUTE(AA4647,(RIGHT(TRIM(AA4647),4)),"")),TEXT(AA4647,"mmmm"))</f>
        <v>August</v>
      </c>
      <c r="AC4647" s="24">
        <f>IF(ISERR(YEAR(AA4647)),VALUE(RIGHT(TRIM(AA4647),4)),YEAR(AA4647))</f>
        <v>2016</v>
      </c>
      <c r="AD4647" t="s">
        <v>458</v>
      </c>
      <c r="AE4647" t="b">
        <f>VLOOKUP(AA4647,duplicates!A:C,3,FALSE)</f>
        <v>1</v>
      </c>
      <c r="AF4647" t="b">
        <f t="shared" si="68"/>
        <v>0</v>
      </c>
      <c r="AG4647" s="23" t="b">
        <v>0</v>
      </c>
    </row>
    <row r="4648" spans="1:33" x14ac:dyDescent="0.2">
      <c r="A4648" t="s">
        <v>441</v>
      </c>
      <c r="B4648">
        <v>2664</v>
      </c>
      <c r="C4648" t="s">
        <v>135</v>
      </c>
      <c r="D4648" t="s">
        <v>136</v>
      </c>
      <c r="E4648" s="4">
        <f>IF(ISBLANK(G4648),H4648,G4648)</f>
        <v>72</v>
      </c>
      <c r="F4648" s="9" t="b">
        <f>AND(ISBLANK(G4648),ISBLANK(H4648))</f>
        <v>0</v>
      </c>
      <c r="H4648" s="9">
        <v>72</v>
      </c>
      <c r="I4648">
        <v>383</v>
      </c>
      <c r="J4648" s="9" t="b">
        <f>AND(ISBLANK(K4648),ISBLANK(L4648))</f>
        <v>0</v>
      </c>
      <c r="L4648" s="9">
        <v>71</v>
      </c>
      <c r="M4648" s="15" t="b">
        <f>AND(ISBLANK(N4648),ISBLANK(O4648),ISBLANK(P4648))</f>
        <v>0</v>
      </c>
      <c r="O4648" s="15">
        <v>43</v>
      </c>
      <c r="Q4648">
        <v>43</v>
      </c>
      <c r="R4648" s="18" t="b">
        <f>AND(ISBLANK(S4648),ISBLANK(T4648))</f>
        <v>0</v>
      </c>
      <c r="S4648" s="20">
        <v>1</v>
      </c>
      <c r="U4648" s="15" t="b">
        <f>AND(ISBLANK(V4648),ISBLANK(W4648),ISBLANK(X4648))</f>
        <v>0</v>
      </c>
      <c r="V4648" s="16">
        <v>0.99</v>
      </c>
      <c r="Y4648" s="13">
        <v>0.94</v>
      </c>
      <c r="AA4648" s="3">
        <v>42583</v>
      </c>
      <c r="AB4648" s="24" t="str">
        <f>IF(ISERR(MONTH(AA4648)),TRIM(SUBSTITUTE(AA4648,(RIGHT(TRIM(AA4648),4)),"")),TEXT(AA4648,"mmmm"))</f>
        <v>August</v>
      </c>
      <c r="AC4648" s="24">
        <f>IF(ISERR(YEAR(AA4648)),VALUE(RIGHT(TRIM(AA4648),4)),YEAR(AA4648))</f>
        <v>2016</v>
      </c>
      <c r="AD4648" t="s">
        <v>458</v>
      </c>
      <c r="AE4648" t="b">
        <f>VLOOKUP(AA4648,duplicates!A:C,3,FALSE)</f>
        <v>1</v>
      </c>
      <c r="AF4648" t="b">
        <f t="shared" si="68"/>
        <v>0</v>
      </c>
      <c r="AG4648" s="23" t="b">
        <v>0</v>
      </c>
    </row>
    <row r="4649" spans="1:33" x14ac:dyDescent="0.2">
      <c r="A4649" t="s">
        <v>441</v>
      </c>
      <c r="B4649">
        <v>2665</v>
      </c>
      <c r="C4649" t="s">
        <v>107</v>
      </c>
      <c r="D4649" t="s">
        <v>108</v>
      </c>
      <c r="E4649" s="4">
        <f>IF(ISBLANK(G4649),H4649,G4649)</f>
        <v>64</v>
      </c>
      <c r="F4649" s="9" t="b">
        <f>AND(ISBLANK(G4649),ISBLANK(H4649))</f>
        <v>0</v>
      </c>
      <c r="H4649" s="9">
        <v>64</v>
      </c>
      <c r="I4649">
        <v>224</v>
      </c>
      <c r="J4649" s="9" t="b">
        <f>AND(ISBLANK(K4649),ISBLANK(L4649))</f>
        <v>0</v>
      </c>
      <c r="L4649" s="9">
        <v>49</v>
      </c>
      <c r="M4649" s="15" t="b">
        <f>AND(ISBLANK(N4649),ISBLANK(O4649),ISBLANK(P4649))</f>
        <v>0</v>
      </c>
      <c r="O4649" s="15">
        <v>13</v>
      </c>
      <c r="Q4649">
        <v>13</v>
      </c>
      <c r="R4649" s="18" t="b">
        <f>AND(ISBLANK(S4649),ISBLANK(T4649))</f>
        <v>0</v>
      </c>
      <c r="S4649" s="20">
        <v>1</v>
      </c>
      <c r="U4649" s="15" t="b">
        <f>AND(ISBLANK(V4649),ISBLANK(W4649),ISBLANK(X4649))</f>
        <v>0</v>
      </c>
      <c r="V4649" s="16">
        <v>0.77</v>
      </c>
      <c r="Y4649" s="13">
        <v>0.86</v>
      </c>
      <c r="AA4649" s="3">
        <v>42583</v>
      </c>
      <c r="AB4649" s="24" t="str">
        <f>IF(ISERR(MONTH(AA4649)),TRIM(SUBSTITUTE(AA4649,(RIGHT(TRIM(AA4649),4)),"")),TEXT(AA4649,"mmmm"))</f>
        <v>August</v>
      </c>
      <c r="AC4649" s="24">
        <f>IF(ISERR(YEAR(AA4649)),VALUE(RIGHT(TRIM(AA4649),4)),YEAR(AA4649))</f>
        <v>2016</v>
      </c>
      <c r="AD4649" t="s">
        <v>458</v>
      </c>
      <c r="AE4649" t="b">
        <f>VLOOKUP(AA4649,duplicates!A:C,3,FALSE)</f>
        <v>1</v>
      </c>
      <c r="AF4649" t="b">
        <f t="shared" si="68"/>
        <v>0</v>
      </c>
      <c r="AG4649" s="23" t="b">
        <v>0</v>
      </c>
    </row>
    <row r="4650" spans="1:33" x14ac:dyDescent="0.2">
      <c r="A4650" t="s">
        <v>441</v>
      </c>
      <c r="B4650">
        <v>2666</v>
      </c>
      <c r="C4650" t="s">
        <v>137</v>
      </c>
      <c r="D4650" t="s">
        <v>138</v>
      </c>
      <c r="E4650" s="4">
        <f>IF(ISBLANK(G4650),H4650,G4650)</f>
        <v>52</v>
      </c>
      <c r="F4650" s="9" t="b">
        <f>AND(ISBLANK(G4650),ISBLANK(H4650))</f>
        <v>0</v>
      </c>
      <c r="H4650" s="9">
        <v>52</v>
      </c>
      <c r="I4650">
        <v>576</v>
      </c>
      <c r="J4650" s="9" t="b">
        <f>AND(ISBLANK(K4650),ISBLANK(L4650))</f>
        <v>0</v>
      </c>
      <c r="L4650" s="9">
        <v>51</v>
      </c>
      <c r="M4650" s="15" t="b">
        <f>AND(ISBLANK(N4650),ISBLANK(O4650),ISBLANK(P4650))</f>
        <v>0</v>
      </c>
      <c r="O4650" s="15">
        <v>45</v>
      </c>
      <c r="Q4650">
        <v>42</v>
      </c>
      <c r="R4650" s="18" t="b">
        <f>AND(ISBLANK(S4650),ISBLANK(T4650))</f>
        <v>0</v>
      </c>
      <c r="S4650" s="20">
        <v>0.93</v>
      </c>
      <c r="U4650" s="15" t="b">
        <f>AND(ISBLANK(V4650),ISBLANK(W4650),ISBLANK(X4650))</f>
        <v>0</v>
      </c>
      <c r="V4650" s="16">
        <v>0.98</v>
      </c>
      <c r="Y4650" s="13">
        <v>1</v>
      </c>
      <c r="AA4650" s="3">
        <v>42583</v>
      </c>
      <c r="AB4650" s="24" t="str">
        <f>IF(ISERR(MONTH(AA4650)),TRIM(SUBSTITUTE(AA4650,(RIGHT(TRIM(AA4650),4)),"")),TEXT(AA4650,"mmmm"))</f>
        <v>August</v>
      </c>
      <c r="AC4650" s="24">
        <f>IF(ISERR(YEAR(AA4650)),VALUE(RIGHT(TRIM(AA4650),4)),YEAR(AA4650))</f>
        <v>2016</v>
      </c>
      <c r="AD4650" t="s">
        <v>458</v>
      </c>
      <c r="AE4650" t="b">
        <f>VLOOKUP(AA4650,duplicates!A:C,3,FALSE)</f>
        <v>1</v>
      </c>
      <c r="AF4650" t="b">
        <f t="shared" si="68"/>
        <v>0</v>
      </c>
      <c r="AG4650" s="23" t="b">
        <v>0</v>
      </c>
    </row>
    <row r="4651" spans="1:33" x14ac:dyDescent="0.2">
      <c r="A4651" t="s">
        <v>441</v>
      </c>
      <c r="B4651">
        <v>2667</v>
      </c>
      <c r="C4651" t="s">
        <v>57</v>
      </c>
      <c r="D4651" t="s">
        <v>58</v>
      </c>
      <c r="E4651" s="4">
        <f>IF(ISBLANK(G4651),H4651,G4651)</f>
        <v>23</v>
      </c>
      <c r="F4651" s="9" t="b">
        <f>AND(ISBLANK(G4651),ISBLANK(H4651))</f>
        <v>0</v>
      </c>
      <c r="H4651" s="9">
        <v>23</v>
      </c>
      <c r="I4651">
        <v>160</v>
      </c>
      <c r="J4651" s="9" t="b">
        <f>AND(ISBLANK(K4651),ISBLANK(L4651))</f>
        <v>0</v>
      </c>
      <c r="L4651" s="9">
        <v>23</v>
      </c>
      <c r="M4651" s="15" t="b">
        <f>AND(ISBLANK(N4651),ISBLANK(O4651),ISBLANK(P4651))</f>
        <v>0</v>
      </c>
      <c r="O4651" s="15">
        <v>14</v>
      </c>
      <c r="Q4651">
        <v>14</v>
      </c>
      <c r="R4651" s="18" t="b">
        <f>AND(ISBLANK(S4651),ISBLANK(T4651))</f>
        <v>0</v>
      </c>
      <c r="S4651" s="20">
        <v>1</v>
      </c>
      <c r="U4651" s="15" t="b">
        <f>AND(ISBLANK(V4651),ISBLANK(W4651),ISBLANK(X4651))</f>
        <v>0</v>
      </c>
      <c r="V4651" s="16">
        <v>1</v>
      </c>
      <c r="Y4651" s="13">
        <v>0.96</v>
      </c>
      <c r="AA4651" s="3">
        <v>42583</v>
      </c>
      <c r="AB4651" s="24" t="str">
        <f>IF(ISERR(MONTH(AA4651)),TRIM(SUBSTITUTE(AA4651,(RIGHT(TRIM(AA4651),4)),"")),TEXT(AA4651,"mmmm"))</f>
        <v>August</v>
      </c>
      <c r="AC4651" s="24">
        <f>IF(ISERR(YEAR(AA4651)),VALUE(RIGHT(TRIM(AA4651),4)),YEAR(AA4651))</f>
        <v>2016</v>
      </c>
      <c r="AD4651" t="s">
        <v>458</v>
      </c>
      <c r="AE4651" t="b">
        <f>VLOOKUP(AA4651,duplicates!A:C,3,FALSE)</f>
        <v>1</v>
      </c>
      <c r="AF4651" t="b">
        <f t="shared" si="68"/>
        <v>0</v>
      </c>
      <c r="AG4651" s="23" t="b">
        <v>0</v>
      </c>
    </row>
    <row r="4652" spans="1:33" x14ac:dyDescent="0.2">
      <c r="A4652" t="s">
        <v>441</v>
      </c>
      <c r="B4652">
        <v>2668</v>
      </c>
      <c r="C4652" t="s">
        <v>153</v>
      </c>
      <c r="D4652" t="s">
        <v>154</v>
      </c>
      <c r="E4652" s="4">
        <f>IF(ISBLANK(G4652),H4652,G4652)</f>
        <v>48</v>
      </c>
      <c r="F4652" s="9" t="b">
        <f>AND(ISBLANK(G4652),ISBLANK(H4652))</f>
        <v>0</v>
      </c>
      <c r="H4652" s="9">
        <v>48</v>
      </c>
      <c r="I4652">
        <v>1357</v>
      </c>
      <c r="J4652" s="9" t="b">
        <f>AND(ISBLANK(K4652),ISBLANK(L4652))</f>
        <v>0</v>
      </c>
      <c r="L4652" s="9">
        <v>41</v>
      </c>
      <c r="M4652" s="15" t="b">
        <f>AND(ISBLANK(N4652),ISBLANK(O4652),ISBLANK(P4652))</f>
        <v>0</v>
      </c>
      <c r="O4652" s="15">
        <v>7</v>
      </c>
      <c r="Q4652">
        <v>7</v>
      </c>
      <c r="R4652" s="18" t="b">
        <f>AND(ISBLANK(S4652),ISBLANK(T4652))</f>
        <v>0</v>
      </c>
      <c r="S4652" s="20">
        <v>1</v>
      </c>
      <c r="U4652" s="15" t="b">
        <f>AND(ISBLANK(V4652),ISBLANK(W4652),ISBLANK(X4652))</f>
        <v>0</v>
      </c>
      <c r="V4652" s="16">
        <v>0.85</v>
      </c>
      <c r="Y4652" s="13">
        <v>0.88</v>
      </c>
      <c r="AA4652" s="3">
        <v>42583</v>
      </c>
      <c r="AB4652" s="24" t="str">
        <f>IF(ISERR(MONTH(AA4652)),TRIM(SUBSTITUTE(AA4652,(RIGHT(TRIM(AA4652),4)),"")),TEXT(AA4652,"mmmm"))</f>
        <v>August</v>
      </c>
      <c r="AC4652" s="24">
        <f>IF(ISERR(YEAR(AA4652)),VALUE(RIGHT(TRIM(AA4652),4)),YEAR(AA4652))</f>
        <v>2016</v>
      </c>
      <c r="AD4652" t="s">
        <v>458</v>
      </c>
      <c r="AE4652" t="b">
        <f>VLOOKUP(AA4652,duplicates!A:C,3,FALSE)</f>
        <v>1</v>
      </c>
      <c r="AF4652" t="b">
        <f t="shared" si="68"/>
        <v>0</v>
      </c>
      <c r="AG4652" s="23" t="b">
        <v>0</v>
      </c>
    </row>
    <row r="4653" spans="1:33" x14ac:dyDescent="0.2">
      <c r="A4653" t="s">
        <v>441</v>
      </c>
      <c r="B4653">
        <v>2752</v>
      </c>
      <c r="C4653" t="s">
        <v>257</v>
      </c>
      <c r="D4653" t="s">
        <v>258</v>
      </c>
      <c r="E4653" s="4">
        <f>IF(ISBLANK(G4653),H4653,G4653)</f>
        <v>15</v>
      </c>
      <c r="F4653" s="9" t="b">
        <f>AND(ISBLANK(G4653),ISBLANK(H4653))</f>
        <v>0</v>
      </c>
      <c r="H4653" s="9">
        <v>15</v>
      </c>
      <c r="I4653">
        <v>183</v>
      </c>
      <c r="J4653" s="9" t="b">
        <f>AND(ISBLANK(K4653),ISBLANK(L4653))</f>
        <v>0</v>
      </c>
      <c r="L4653" s="9">
        <v>15</v>
      </c>
      <c r="M4653" s="15" t="b">
        <f>AND(ISBLANK(N4653),ISBLANK(O4653),ISBLANK(P4653))</f>
        <v>0</v>
      </c>
      <c r="O4653" s="15">
        <v>6</v>
      </c>
      <c r="Q4653">
        <v>6</v>
      </c>
      <c r="R4653" s="18" t="b">
        <f>AND(ISBLANK(S4653),ISBLANK(T4653))</f>
        <v>0</v>
      </c>
      <c r="S4653" s="20">
        <v>1</v>
      </c>
      <c r="U4653" s="15" t="b">
        <f>AND(ISBLANK(V4653),ISBLANK(W4653),ISBLANK(X4653))</f>
        <v>0</v>
      </c>
      <c r="V4653" s="16">
        <v>1</v>
      </c>
      <c r="Y4653" s="13">
        <v>0.99</v>
      </c>
      <c r="AA4653" s="3">
        <v>42583</v>
      </c>
      <c r="AB4653" s="24" t="str">
        <f>IF(ISERR(MONTH(AA4653)),TRIM(SUBSTITUTE(AA4653,(RIGHT(TRIM(AA4653),4)),"")),TEXT(AA4653,"mmmm"))</f>
        <v>August</v>
      </c>
      <c r="AC4653" s="24">
        <f>IF(ISERR(YEAR(AA4653)),VALUE(RIGHT(TRIM(AA4653),4)),YEAR(AA4653))</f>
        <v>2016</v>
      </c>
      <c r="AD4653" t="s">
        <v>458</v>
      </c>
      <c r="AE4653" t="b">
        <f>VLOOKUP(AA4653,duplicates!A:C,3,FALSE)</f>
        <v>1</v>
      </c>
      <c r="AF4653" t="b">
        <f t="shared" si="68"/>
        <v>0</v>
      </c>
      <c r="AG4653" s="23" t="b">
        <v>0</v>
      </c>
    </row>
    <row r="4654" spans="1:33" x14ac:dyDescent="0.2">
      <c r="A4654" t="s">
        <v>441</v>
      </c>
      <c r="B4654">
        <v>2669</v>
      </c>
      <c r="C4654" t="s">
        <v>333</v>
      </c>
      <c r="D4654" t="s">
        <v>334</v>
      </c>
      <c r="E4654" s="4">
        <f>IF(ISBLANK(G4654),H4654,G4654)</f>
        <v>26</v>
      </c>
      <c r="F4654" s="9" t="b">
        <f>AND(ISBLANK(G4654),ISBLANK(H4654))</f>
        <v>0</v>
      </c>
      <c r="H4654" s="9">
        <v>26</v>
      </c>
      <c r="I4654">
        <v>92</v>
      </c>
      <c r="J4654" s="9" t="b">
        <f>AND(ISBLANK(K4654),ISBLANK(L4654))</f>
        <v>0</v>
      </c>
      <c r="L4654" s="9">
        <v>26</v>
      </c>
      <c r="M4654" s="15" t="b">
        <f>AND(ISBLANK(N4654),ISBLANK(O4654),ISBLANK(P4654))</f>
        <v>0</v>
      </c>
      <c r="O4654" s="15">
        <v>25</v>
      </c>
      <c r="Q4654">
        <v>15</v>
      </c>
      <c r="R4654" s="18" t="b">
        <f>AND(ISBLANK(S4654),ISBLANK(T4654))</f>
        <v>0</v>
      </c>
      <c r="S4654" s="20">
        <v>0.6</v>
      </c>
      <c r="U4654" s="15" t="b">
        <f>AND(ISBLANK(V4654),ISBLANK(W4654),ISBLANK(X4654))</f>
        <v>0</v>
      </c>
      <c r="V4654" s="16">
        <v>1</v>
      </c>
      <c r="Y4654" s="13">
        <v>0.87</v>
      </c>
      <c r="AA4654" s="3">
        <v>42583</v>
      </c>
      <c r="AB4654" s="24" t="str">
        <f>IF(ISERR(MONTH(AA4654)),TRIM(SUBSTITUTE(AA4654,(RIGHT(TRIM(AA4654),4)),"")),TEXT(AA4654,"mmmm"))</f>
        <v>August</v>
      </c>
      <c r="AC4654" s="24">
        <f>IF(ISERR(YEAR(AA4654)),VALUE(RIGHT(TRIM(AA4654),4)),YEAR(AA4654))</f>
        <v>2016</v>
      </c>
      <c r="AD4654" t="s">
        <v>458</v>
      </c>
      <c r="AE4654" t="b">
        <f>VLOOKUP(AA4654,duplicates!A:C,3,FALSE)</f>
        <v>1</v>
      </c>
      <c r="AF4654" t="b">
        <f t="shared" si="68"/>
        <v>0</v>
      </c>
      <c r="AG4654" s="23" t="b">
        <v>0</v>
      </c>
    </row>
    <row r="4655" spans="1:33" x14ac:dyDescent="0.2">
      <c r="A4655" t="s">
        <v>441</v>
      </c>
      <c r="B4655">
        <v>2753</v>
      </c>
      <c r="C4655" t="s">
        <v>277</v>
      </c>
      <c r="D4655" t="s">
        <v>278</v>
      </c>
      <c r="E4655" s="4">
        <f>IF(ISBLANK(G4655),H4655,G4655)</f>
        <v>51</v>
      </c>
      <c r="F4655" s="9" t="b">
        <f>AND(ISBLANK(G4655),ISBLANK(H4655))</f>
        <v>0</v>
      </c>
      <c r="H4655" s="9">
        <v>51</v>
      </c>
      <c r="I4655">
        <v>457</v>
      </c>
      <c r="J4655" s="9" t="b">
        <f>AND(ISBLANK(K4655),ISBLANK(L4655))</f>
        <v>0</v>
      </c>
      <c r="L4655" s="9">
        <v>46</v>
      </c>
      <c r="M4655" s="15" t="b">
        <f>AND(ISBLANK(N4655),ISBLANK(O4655),ISBLANK(P4655))</f>
        <v>0</v>
      </c>
      <c r="O4655" s="15">
        <v>40</v>
      </c>
      <c r="Q4655">
        <v>36</v>
      </c>
      <c r="R4655" s="18" t="b">
        <f>AND(ISBLANK(S4655),ISBLANK(T4655))</f>
        <v>0</v>
      </c>
      <c r="S4655" s="20">
        <v>0.9</v>
      </c>
      <c r="U4655" s="15" t="b">
        <f>AND(ISBLANK(V4655),ISBLANK(W4655),ISBLANK(X4655))</f>
        <v>0</v>
      </c>
      <c r="V4655" s="16">
        <v>0.9</v>
      </c>
      <c r="Y4655" s="13">
        <v>0.88</v>
      </c>
      <c r="AA4655" s="3">
        <v>42583</v>
      </c>
      <c r="AB4655" s="24" t="str">
        <f>IF(ISERR(MONTH(AA4655)),TRIM(SUBSTITUTE(AA4655,(RIGHT(TRIM(AA4655),4)),"")),TEXT(AA4655,"mmmm"))</f>
        <v>August</v>
      </c>
      <c r="AC4655" s="24">
        <f>IF(ISERR(YEAR(AA4655)),VALUE(RIGHT(TRIM(AA4655),4)),YEAR(AA4655))</f>
        <v>2016</v>
      </c>
      <c r="AD4655" t="s">
        <v>458</v>
      </c>
      <c r="AE4655" t="b">
        <f>VLOOKUP(AA4655,duplicates!A:C,3,FALSE)</f>
        <v>1</v>
      </c>
      <c r="AF4655" t="b">
        <f t="shared" si="68"/>
        <v>0</v>
      </c>
      <c r="AG4655" s="23" t="b">
        <v>0</v>
      </c>
    </row>
    <row r="4656" spans="1:33" x14ac:dyDescent="0.2">
      <c r="A4656" t="s">
        <v>441</v>
      </c>
      <c r="B4656">
        <v>2754</v>
      </c>
      <c r="C4656" t="s">
        <v>305</v>
      </c>
      <c r="D4656" t="s">
        <v>306</v>
      </c>
      <c r="E4656" s="4">
        <f>IF(ISBLANK(G4656),H4656,G4656)</f>
        <v>201</v>
      </c>
      <c r="F4656" s="9" t="b">
        <f>AND(ISBLANK(G4656),ISBLANK(H4656))</f>
        <v>0</v>
      </c>
      <c r="H4656" s="9">
        <v>201</v>
      </c>
      <c r="I4656">
        <v>355</v>
      </c>
      <c r="J4656" s="9" t="b">
        <f>AND(ISBLANK(K4656),ISBLANK(L4656))</f>
        <v>0</v>
      </c>
      <c r="L4656" s="9">
        <v>186</v>
      </c>
      <c r="M4656" s="15" t="b">
        <f>AND(ISBLANK(N4656),ISBLANK(O4656),ISBLANK(P4656))</f>
        <v>0</v>
      </c>
      <c r="O4656" s="15">
        <v>28</v>
      </c>
      <c r="Q4656">
        <v>26</v>
      </c>
      <c r="R4656" s="18" t="b">
        <f>AND(ISBLANK(S4656),ISBLANK(T4656))</f>
        <v>0</v>
      </c>
      <c r="S4656" s="20">
        <v>0.93</v>
      </c>
      <c r="U4656" s="15" t="b">
        <f>AND(ISBLANK(V4656),ISBLANK(W4656),ISBLANK(X4656))</f>
        <v>0</v>
      </c>
      <c r="V4656" s="16">
        <v>0.93</v>
      </c>
      <c r="Y4656" s="13">
        <v>0.9</v>
      </c>
      <c r="AA4656" s="3">
        <v>42583</v>
      </c>
      <c r="AB4656" s="24" t="str">
        <f>IF(ISERR(MONTH(AA4656)),TRIM(SUBSTITUTE(AA4656,(RIGHT(TRIM(AA4656),4)),"")),TEXT(AA4656,"mmmm"))</f>
        <v>August</v>
      </c>
      <c r="AC4656" s="24">
        <f>IF(ISERR(YEAR(AA4656)),VALUE(RIGHT(TRIM(AA4656),4)),YEAR(AA4656))</f>
        <v>2016</v>
      </c>
      <c r="AD4656" t="s">
        <v>458</v>
      </c>
      <c r="AE4656" t="b">
        <f>VLOOKUP(AA4656,duplicates!A:C,3,FALSE)</f>
        <v>1</v>
      </c>
      <c r="AF4656" t="b">
        <f t="shared" si="68"/>
        <v>0</v>
      </c>
      <c r="AG4656" s="23" t="b">
        <v>0</v>
      </c>
    </row>
    <row r="4657" spans="1:33" x14ac:dyDescent="0.2">
      <c r="A4657" t="s">
        <v>441</v>
      </c>
      <c r="B4657">
        <v>2755</v>
      </c>
      <c r="C4657" t="s">
        <v>229</v>
      </c>
      <c r="D4657" t="s">
        <v>230</v>
      </c>
      <c r="E4657" s="4">
        <f>IF(ISBLANK(G4657),H4657,G4657)</f>
        <v>46</v>
      </c>
      <c r="F4657" s="9" t="b">
        <f>AND(ISBLANK(G4657),ISBLANK(H4657))</f>
        <v>0</v>
      </c>
      <c r="H4657" s="9">
        <v>46</v>
      </c>
      <c r="I4657">
        <v>395</v>
      </c>
      <c r="J4657" s="9" t="b">
        <f>AND(ISBLANK(K4657),ISBLANK(L4657))</f>
        <v>0</v>
      </c>
      <c r="L4657" s="9">
        <v>45</v>
      </c>
      <c r="M4657" s="15" t="b">
        <f>AND(ISBLANK(N4657),ISBLANK(O4657),ISBLANK(P4657))</f>
        <v>0</v>
      </c>
      <c r="O4657" s="15">
        <v>18</v>
      </c>
      <c r="Q4657">
        <v>18</v>
      </c>
      <c r="R4657" s="18" t="b">
        <f>AND(ISBLANK(S4657),ISBLANK(T4657))</f>
        <v>0</v>
      </c>
      <c r="S4657" s="20">
        <v>1</v>
      </c>
      <c r="U4657" s="15" t="b">
        <f>AND(ISBLANK(V4657),ISBLANK(W4657),ISBLANK(X4657))</f>
        <v>0</v>
      </c>
      <c r="V4657" s="16">
        <v>0.98</v>
      </c>
      <c r="Y4657" s="13">
        <v>1</v>
      </c>
      <c r="AA4657" s="3">
        <v>42583</v>
      </c>
      <c r="AB4657" s="24" t="str">
        <f>IF(ISERR(MONTH(AA4657)),TRIM(SUBSTITUTE(AA4657,(RIGHT(TRIM(AA4657),4)),"")),TEXT(AA4657,"mmmm"))</f>
        <v>August</v>
      </c>
      <c r="AC4657" s="24">
        <f>IF(ISERR(YEAR(AA4657)),VALUE(RIGHT(TRIM(AA4657),4)),YEAR(AA4657))</f>
        <v>2016</v>
      </c>
      <c r="AD4657" t="s">
        <v>458</v>
      </c>
      <c r="AE4657" t="b">
        <f>VLOOKUP(AA4657,duplicates!A:C,3,FALSE)</f>
        <v>1</v>
      </c>
      <c r="AF4657" t="b">
        <f t="shared" si="68"/>
        <v>0</v>
      </c>
      <c r="AG4657" s="23" t="b">
        <v>0</v>
      </c>
    </row>
    <row r="4658" spans="1:33" x14ac:dyDescent="0.2">
      <c r="A4658" t="s">
        <v>441</v>
      </c>
      <c r="B4658">
        <v>2756</v>
      </c>
      <c r="C4658" t="s">
        <v>205</v>
      </c>
      <c r="D4658" t="s">
        <v>206</v>
      </c>
      <c r="E4658" s="4">
        <f>IF(ISBLANK(G4658),H4658,G4658)</f>
        <v>0</v>
      </c>
      <c r="F4658" s="9" t="b">
        <f>AND(ISBLANK(G4658),ISBLANK(H4658))</f>
        <v>0</v>
      </c>
      <c r="H4658" s="9">
        <v>0</v>
      </c>
      <c r="I4658">
        <v>1</v>
      </c>
      <c r="J4658" s="9" t="b">
        <f>AND(ISBLANK(K4658),ISBLANK(L4658))</f>
        <v>0</v>
      </c>
      <c r="L4658" s="9">
        <v>0</v>
      </c>
      <c r="M4658" s="15" t="b">
        <f>AND(ISBLANK(N4658),ISBLANK(O4658),ISBLANK(P4658))</f>
        <v>0</v>
      </c>
      <c r="O4658" s="15">
        <v>0</v>
      </c>
      <c r="Q4658">
        <v>0</v>
      </c>
      <c r="R4658" s="18" t="b">
        <f>AND(ISBLANK(S4658),ISBLANK(T4658))</f>
        <v>0</v>
      </c>
      <c r="S4658" s="18" t="s">
        <v>27</v>
      </c>
      <c r="U4658" s="15" t="b">
        <f>AND(ISBLANK(V4658),ISBLANK(W4658),ISBLANK(X4658))</f>
        <v>0</v>
      </c>
      <c r="V4658" s="15" t="s">
        <v>27</v>
      </c>
      <c r="Y4658" s="13">
        <v>1</v>
      </c>
      <c r="AA4658" s="3">
        <v>42583</v>
      </c>
      <c r="AB4658" s="24" t="str">
        <f>IF(ISERR(MONTH(AA4658)),TRIM(SUBSTITUTE(AA4658,(RIGHT(TRIM(AA4658),4)),"")),TEXT(AA4658,"mmmm"))</f>
        <v>August</v>
      </c>
      <c r="AC4658" s="24">
        <f>IF(ISERR(YEAR(AA4658)),VALUE(RIGHT(TRIM(AA4658),4)),YEAR(AA4658))</f>
        <v>2016</v>
      </c>
      <c r="AD4658" t="s">
        <v>458</v>
      </c>
      <c r="AE4658" t="b">
        <f>VLOOKUP(AA4658,duplicates!A:C,3,FALSE)</f>
        <v>1</v>
      </c>
      <c r="AF4658" t="b">
        <f t="shared" si="68"/>
        <v>0</v>
      </c>
      <c r="AG4658" s="23" t="b">
        <v>0</v>
      </c>
    </row>
    <row r="4659" spans="1:33" x14ac:dyDescent="0.2">
      <c r="A4659" t="s">
        <v>441</v>
      </c>
      <c r="B4659">
        <v>2670</v>
      </c>
      <c r="C4659" t="s">
        <v>93</v>
      </c>
      <c r="D4659" t="s">
        <v>94</v>
      </c>
      <c r="E4659" s="4">
        <f>IF(ISBLANK(G4659),H4659,G4659)</f>
        <v>31</v>
      </c>
      <c r="F4659" s="9" t="b">
        <f>AND(ISBLANK(G4659),ISBLANK(H4659))</f>
        <v>0</v>
      </c>
      <c r="H4659" s="9">
        <v>31</v>
      </c>
      <c r="I4659">
        <v>205</v>
      </c>
      <c r="J4659" s="9" t="b">
        <f>AND(ISBLANK(K4659),ISBLANK(L4659))</f>
        <v>0</v>
      </c>
      <c r="L4659" s="9">
        <v>30</v>
      </c>
      <c r="M4659" s="15" t="b">
        <f>AND(ISBLANK(N4659),ISBLANK(O4659),ISBLANK(P4659))</f>
        <v>0</v>
      </c>
      <c r="O4659" s="15">
        <v>10</v>
      </c>
      <c r="Q4659">
        <v>10</v>
      </c>
      <c r="R4659" s="18" t="b">
        <f>AND(ISBLANK(S4659),ISBLANK(T4659))</f>
        <v>0</v>
      </c>
      <c r="S4659" s="20">
        <v>1</v>
      </c>
      <c r="U4659" s="15" t="b">
        <f>AND(ISBLANK(V4659),ISBLANK(W4659),ISBLANK(X4659))</f>
        <v>0</v>
      </c>
      <c r="V4659" s="16">
        <v>0.97</v>
      </c>
      <c r="Y4659" s="13">
        <v>0.91</v>
      </c>
      <c r="AA4659" s="3">
        <v>42583</v>
      </c>
      <c r="AB4659" s="24" t="str">
        <f>IF(ISERR(MONTH(AA4659)),TRIM(SUBSTITUTE(AA4659,(RIGHT(TRIM(AA4659),4)),"")),TEXT(AA4659,"mmmm"))</f>
        <v>August</v>
      </c>
      <c r="AC4659" s="24">
        <f>IF(ISERR(YEAR(AA4659)),VALUE(RIGHT(TRIM(AA4659),4)),YEAR(AA4659))</f>
        <v>2016</v>
      </c>
      <c r="AD4659" t="s">
        <v>458</v>
      </c>
      <c r="AE4659" t="b">
        <f>VLOOKUP(AA4659,duplicates!A:C,3,FALSE)</f>
        <v>1</v>
      </c>
      <c r="AF4659" t="b">
        <f t="shared" si="68"/>
        <v>0</v>
      </c>
      <c r="AG4659" s="23" t="b">
        <v>0</v>
      </c>
    </row>
    <row r="4660" spans="1:33" x14ac:dyDescent="0.2">
      <c r="A4660" t="s">
        <v>441</v>
      </c>
      <c r="B4660">
        <v>2671</v>
      </c>
      <c r="C4660" t="s">
        <v>141</v>
      </c>
      <c r="D4660" t="s">
        <v>142</v>
      </c>
      <c r="E4660" s="4">
        <f>IF(ISBLANK(G4660),H4660,G4660)</f>
        <v>34</v>
      </c>
      <c r="F4660" s="9" t="b">
        <f>AND(ISBLANK(G4660),ISBLANK(H4660))</f>
        <v>0</v>
      </c>
      <c r="H4660" s="9">
        <v>34</v>
      </c>
      <c r="I4660">
        <v>90</v>
      </c>
      <c r="J4660" s="9" t="b">
        <f>AND(ISBLANK(K4660),ISBLANK(L4660))</f>
        <v>0</v>
      </c>
      <c r="L4660" s="9">
        <v>15</v>
      </c>
      <c r="M4660" s="15" t="b">
        <f>AND(ISBLANK(N4660),ISBLANK(O4660),ISBLANK(P4660))</f>
        <v>0</v>
      </c>
      <c r="O4660" s="15">
        <v>3</v>
      </c>
      <c r="Q4660">
        <v>1</v>
      </c>
      <c r="R4660" s="18" t="b">
        <f>AND(ISBLANK(S4660),ISBLANK(T4660))</f>
        <v>0</v>
      </c>
      <c r="S4660" s="20">
        <v>0.33</v>
      </c>
      <c r="U4660" s="15" t="b">
        <f>AND(ISBLANK(V4660),ISBLANK(W4660),ISBLANK(X4660))</f>
        <v>0</v>
      </c>
      <c r="V4660" s="16">
        <v>0.44</v>
      </c>
      <c r="Y4660" s="13">
        <v>0.38</v>
      </c>
      <c r="AA4660" s="3">
        <v>42583</v>
      </c>
      <c r="AB4660" s="24" t="str">
        <f>IF(ISERR(MONTH(AA4660)),TRIM(SUBSTITUTE(AA4660,(RIGHT(TRIM(AA4660),4)),"")),TEXT(AA4660,"mmmm"))</f>
        <v>August</v>
      </c>
      <c r="AC4660" s="24">
        <f>IF(ISERR(YEAR(AA4660)),VALUE(RIGHT(TRIM(AA4660),4)),YEAR(AA4660))</f>
        <v>2016</v>
      </c>
      <c r="AD4660" t="s">
        <v>458</v>
      </c>
      <c r="AE4660" t="b">
        <f>VLOOKUP(AA4660,duplicates!A:C,3,FALSE)</f>
        <v>1</v>
      </c>
      <c r="AF4660" t="b">
        <f t="shared" si="68"/>
        <v>0</v>
      </c>
      <c r="AG4660" s="23" t="b">
        <v>0</v>
      </c>
    </row>
    <row r="4661" spans="1:33" x14ac:dyDescent="0.2">
      <c r="A4661" t="s">
        <v>441</v>
      </c>
      <c r="B4661">
        <v>2672</v>
      </c>
      <c r="C4661" t="s">
        <v>117</v>
      </c>
      <c r="D4661" t="s">
        <v>118</v>
      </c>
      <c r="E4661" s="4">
        <f>IF(ISBLANK(G4661),H4661,G4661)</f>
        <v>136</v>
      </c>
      <c r="F4661" s="9" t="b">
        <f>AND(ISBLANK(G4661),ISBLANK(H4661))</f>
        <v>0</v>
      </c>
      <c r="H4661" s="9">
        <v>136</v>
      </c>
      <c r="I4661">
        <v>505</v>
      </c>
      <c r="J4661" s="9" t="b">
        <f>AND(ISBLANK(K4661),ISBLANK(L4661))</f>
        <v>0</v>
      </c>
      <c r="L4661" s="9">
        <v>133</v>
      </c>
      <c r="M4661" s="15" t="b">
        <f>AND(ISBLANK(N4661),ISBLANK(O4661),ISBLANK(P4661))</f>
        <v>0</v>
      </c>
      <c r="O4661" s="15">
        <v>96</v>
      </c>
      <c r="Q4661">
        <v>92</v>
      </c>
      <c r="R4661" s="18" t="b">
        <f>AND(ISBLANK(S4661),ISBLANK(T4661))</f>
        <v>0</v>
      </c>
      <c r="S4661" s="20">
        <v>0.96</v>
      </c>
      <c r="U4661" s="15" t="b">
        <f>AND(ISBLANK(V4661),ISBLANK(W4661),ISBLANK(X4661))</f>
        <v>0</v>
      </c>
      <c r="V4661" s="16">
        <v>0.98</v>
      </c>
      <c r="Y4661" s="13">
        <v>0.83</v>
      </c>
      <c r="AA4661" s="3">
        <v>42583</v>
      </c>
      <c r="AB4661" s="24" t="str">
        <f>IF(ISERR(MONTH(AA4661)),TRIM(SUBSTITUTE(AA4661,(RIGHT(TRIM(AA4661),4)),"")),TEXT(AA4661,"mmmm"))</f>
        <v>August</v>
      </c>
      <c r="AC4661" s="24">
        <f>IF(ISERR(YEAR(AA4661)),VALUE(RIGHT(TRIM(AA4661),4)),YEAR(AA4661))</f>
        <v>2016</v>
      </c>
      <c r="AD4661" t="s">
        <v>458</v>
      </c>
      <c r="AE4661" t="b">
        <f>VLOOKUP(AA4661,duplicates!A:C,3,FALSE)</f>
        <v>1</v>
      </c>
      <c r="AF4661" t="b">
        <f t="shared" si="68"/>
        <v>0</v>
      </c>
      <c r="AG4661" s="23" t="b">
        <v>0</v>
      </c>
    </row>
    <row r="4662" spans="1:33" x14ac:dyDescent="0.2">
      <c r="A4662" t="s">
        <v>441</v>
      </c>
      <c r="B4662">
        <v>2673</v>
      </c>
      <c r="C4662" t="s">
        <v>39</v>
      </c>
      <c r="D4662" t="s">
        <v>40</v>
      </c>
      <c r="E4662" s="4">
        <f>IF(ISBLANK(G4662),H4662,G4662)</f>
        <v>50</v>
      </c>
      <c r="F4662" s="9" t="b">
        <f>AND(ISBLANK(G4662),ISBLANK(H4662))</f>
        <v>0</v>
      </c>
      <c r="H4662" s="9">
        <v>50</v>
      </c>
      <c r="I4662">
        <v>330</v>
      </c>
      <c r="J4662" s="9" t="b">
        <f>AND(ISBLANK(K4662),ISBLANK(L4662))</f>
        <v>0</v>
      </c>
      <c r="L4662" s="9">
        <v>36</v>
      </c>
      <c r="M4662" s="15" t="b">
        <f>AND(ISBLANK(N4662),ISBLANK(O4662),ISBLANK(P4662))</f>
        <v>0</v>
      </c>
      <c r="O4662" s="15">
        <v>18</v>
      </c>
      <c r="Q4662">
        <v>14</v>
      </c>
      <c r="R4662" s="18" t="b">
        <f>AND(ISBLANK(S4662),ISBLANK(T4662))</f>
        <v>0</v>
      </c>
      <c r="S4662" s="20">
        <v>0.78</v>
      </c>
      <c r="U4662" s="15" t="b">
        <f>AND(ISBLANK(V4662),ISBLANK(W4662),ISBLANK(X4662))</f>
        <v>0</v>
      </c>
      <c r="V4662" s="16">
        <v>0.72</v>
      </c>
      <c r="Y4662" s="13">
        <v>0.57999999999999996</v>
      </c>
      <c r="AA4662" s="3">
        <v>42583</v>
      </c>
      <c r="AB4662" s="24" t="str">
        <f>IF(ISERR(MONTH(AA4662)),TRIM(SUBSTITUTE(AA4662,(RIGHT(TRIM(AA4662),4)),"")),TEXT(AA4662,"mmmm"))</f>
        <v>August</v>
      </c>
      <c r="AC4662" s="24">
        <f>IF(ISERR(YEAR(AA4662)),VALUE(RIGHT(TRIM(AA4662),4)),YEAR(AA4662))</f>
        <v>2016</v>
      </c>
      <c r="AD4662" t="s">
        <v>458</v>
      </c>
      <c r="AE4662" t="b">
        <f>VLOOKUP(AA4662,duplicates!A:C,3,FALSE)</f>
        <v>1</v>
      </c>
      <c r="AF4662" t="b">
        <f t="shared" si="68"/>
        <v>0</v>
      </c>
      <c r="AG4662" s="23" t="b">
        <v>0</v>
      </c>
    </row>
    <row r="4663" spans="1:33" x14ac:dyDescent="0.2">
      <c r="A4663" t="s">
        <v>441</v>
      </c>
      <c r="B4663">
        <v>2674</v>
      </c>
      <c r="C4663" t="s">
        <v>193</v>
      </c>
      <c r="D4663" t="s">
        <v>194</v>
      </c>
      <c r="E4663" s="4">
        <f>IF(ISBLANK(G4663),H4663,G4663)</f>
        <v>117</v>
      </c>
      <c r="F4663" s="9" t="b">
        <f>AND(ISBLANK(G4663),ISBLANK(H4663))</f>
        <v>0</v>
      </c>
      <c r="H4663" s="9">
        <v>117</v>
      </c>
      <c r="I4663">
        <v>403</v>
      </c>
      <c r="J4663" s="9" t="b">
        <f>AND(ISBLANK(K4663),ISBLANK(L4663))</f>
        <v>0</v>
      </c>
      <c r="L4663" s="9">
        <v>116</v>
      </c>
      <c r="M4663" s="15" t="b">
        <f>AND(ISBLANK(N4663),ISBLANK(O4663),ISBLANK(P4663))</f>
        <v>0</v>
      </c>
      <c r="O4663" s="15">
        <v>88</v>
      </c>
      <c r="Q4663">
        <v>83</v>
      </c>
      <c r="R4663" s="18" t="b">
        <f>AND(ISBLANK(S4663),ISBLANK(T4663))</f>
        <v>0</v>
      </c>
      <c r="S4663" s="20">
        <v>0.94</v>
      </c>
      <c r="U4663" s="15" t="b">
        <f>AND(ISBLANK(V4663),ISBLANK(W4663),ISBLANK(X4663))</f>
        <v>0</v>
      </c>
      <c r="V4663" s="16">
        <v>0.99</v>
      </c>
      <c r="Y4663" s="13">
        <v>0.92</v>
      </c>
      <c r="AA4663" s="3">
        <v>42583</v>
      </c>
      <c r="AB4663" s="24" t="str">
        <f>IF(ISERR(MONTH(AA4663)),TRIM(SUBSTITUTE(AA4663,(RIGHT(TRIM(AA4663),4)),"")),TEXT(AA4663,"mmmm"))</f>
        <v>August</v>
      </c>
      <c r="AC4663" s="24">
        <f>IF(ISERR(YEAR(AA4663)),VALUE(RIGHT(TRIM(AA4663),4)),YEAR(AA4663))</f>
        <v>2016</v>
      </c>
      <c r="AD4663" t="s">
        <v>458</v>
      </c>
      <c r="AE4663" t="b">
        <f>VLOOKUP(AA4663,duplicates!A:C,3,FALSE)</f>
        <v>1</v>
      </c>
      <c r="AF4663" t="b">
        <f t="shared" si="68"/>
        <v>0</v>
      </c>
      <c r="AG4663" s="23" t="b">
        <v>0</v>
      </c>
    </row>
    <row r="4664" spans="1:33" x14ac:dyDescent="0.2">
      <c r="A4664" t="s">
        <v>441</v>
      </c>
      <c r="B4664">
        <v>2757</v>
      </c>
      <c r="C4664" t="s">
        <v>261</v>
      </c>
      <c r="D4664" t="s">
        <v>262</v>
      </c>
      <c r="E4664" s="4">
        <f>IF(ISBLANK(G4664),H4664,G4664)</f>
        <v>15</v>
      </c>
      <c r="F4664" s="9" t="b">
        <f>AND(ISBLANK(G4664),ISBLANK(H4664))</f>
        <v>0</v>
      </c>
      <c r="H4664" s="9">
        <v>15</v>
      </c>
      <c r="I4664">
        <v>530</v>
      </c>
      <c r="J4664" s="9" t="b">
        <f>AND(ISBLANK(K4664),ISBLANK(L4664))</f>
        <v>0</v>
      </c>
      <c r="L4664" s="9">
        <v>15</v>
      </c>
      <c r="M4664" s="15" t="b">
        <f>AND(ISBLANK(N4664),ISBLANK(O4664),ISBLANK(P4664))</f>
        <v>0</v>
      </c>
      <c r="O4664" s="15">
        <v>13</v>
      </c>
      <c r="Q4664">
        <v>13</v>
      </c>
      <c r="R4664" s="18" t="b">
        <f>AND(ISBLANK(S4664),ISBLANK(T4664))</f>
        <v>0</v>
      </c>
      <c r="S4664" s="20">
        <v>1</v>
      </c>
      <c r="U4664" s="15" t="b">
        <f>AND(ISBLANK(V4664),ISBLANK(W4664),ISBLANK(X4664))</f>
        <v>0</v>
      </c>
      <c r="V4664" s="16">
        <v>1</v>
      </c>
      <c r="Y4664" s="13">
        <v>1</v>
      </c>
      <c r="AA4664" s="3">
        <v>42583</v>
      </c>
      <c r="AB4664" s="24" t="str">
        <f>IF(ISERR(MONTH(AA4664)),TRIM(SUBSTITUTE(AA4664,(RIGHT(TRIM(AA4664),4)),"")),TEXT(AA4664,"mmmm"))</f>
        <v>August</v>
      </c>
      <c r="AC4664" s="24">
        <f>IF(ISERR(YEAR(AA4664)),VALUE(RIGHT(TRIM(AA4664),4)),YEAR(AA4664))</f>
        <v>2016</v>
      </c>
      <c r="AD4664" t="s">
        <v>458</v>
      </c>
      <c r="AE4664" t="b">
        <f>VLOOKUP(AA4664,duplicates!A:C,3,FALSE)</f>
        <v>1</v>
      </c>
      <c r="AF4664" t="b">
        <f t="shared" si="68"/>
        <v>0</v>
      </c>
      <c r="AG4664" s="23" t="b">
        <v>0</v>
      </c>
    </row>
    <row r="4665" spans="1:33" x14ac:dyDescent="0.2">
      <c r="A4665" t="s">
        <v>441</v>
      </c>
      <c r="B4665">
        <v>2758</v>
      </c>
      <c r="C4665" t="s">
        <v>336</v>
      </c>
      <c r="D4665" t="s">
        <v>234</v>
      </c>
      <c r="E4665" s="4">
        <f>IF(ISBLANK(G4665),H4665,G4665)</f>
        <v>53</v>
      </c>
      <c r="F4665" s="9" t="b">
        <f>AND(ISBLANK(G4665),ISBLANK(H4665))</f>
        <v>0</v>
      </c>
      <c r="H4665" s="9">
        <v>53</v>
      </c>
      <c r="I4665">
        <v>653</v>
      </c>
      <c r="J4665" s="9" t="b">
        <f>AND(ISBLANK(K4665),ISBLANK(L4665))</f>
        <v>0</v>
      </c>
      <c r="L4665" s="9">
        <v>53</v>
      </c>
      <c r="M4665" s="15" t="b">
        <f>AND(ISBLANK(N4665),ISBLANK(O4665),ISBLANK(P4665))</f>
        <v>0</v>
      </c>
      <c r="O4665" s="15">
        <v>46</v>
      </c>
      <c r="Q4665">
        <v>46</v>
      </c>
      <c r="R4665" s="18" t="b">
        <f>AND(ISBLANK(S4665),ISBLANK(T4665))</f>
        <v>0</v>
      </c>
      <c r="S4665" s="20">
        <v>1</v>
      </c>
      <c r="U4665" s="15" t="b">
        <f>AND(ISBLANK(V4665),ISBLANK(W4665),ISBLANK(X4665))</f>
        <v>0</v>
      </c>
      <c r="V4665" s="16">
        <v>1</v>
      </c>
      <c r="Y4665" s="13">
        <v>1</v>
      </c>
      <c r="AA4665" s="3">
        <v>42583</v>
      </c>
      <c r="AB4665" s="24" t="str">
        <f>IF(ISERR(MONTH(AA4665)),TRIM(SUBSTITUTE(AA4665,(RIGHT(TRIM(AA4665),4)),"")),TEXT(AA4665,"mmmm"))</f>
        <v>August</v>
      </c>
      <c r="AC4665" s="24">
        <f>IF(ISERR(YEAR(AA4665)),VALUE(RIGHT(TRIM(AA4665),4)),YEAR(AA4665))</f>
        <v>2016</v>
      </c>
      <c r="AD4665" t="s">
        <v>458</v>
      </c>
      <c r="AE4665" t="b">
        <f>VLOOKUP(AA4665,duplicates!A:C,3,FALSE)</f>
        <v>1</v>
      </c>
      <c r="AF4665" t="b">
        <f t="shared" si="68"/>
        <v>0</v>
      </c>
      <c r="AG4665" s="23" t="b">
        <v>0</v>
      </c>
    </row>
    <row r="4666" spans="1:33" x14ac:dyDescent="0.2">
      <c r="A4666" t="s">
        <v>441</v>
      </c>
      <c r="B4666">
        <v>2675</v>
      </c>
      <c r="C4666" t="s">
        <v>47</v>
      </c>
      <c r="D4666" t="s">
        <v>48</v>
      </c>
      <c r="E4666" s="4">
        <f>IF(ISBLANK(G4666),H4666,G4666)</f>
        <v>4</v>
      </c>
      <c r="F4666" s="9" t="b">
        <f>AND(ISBLANK(G4666),ISBLANK(H4666))</f>
        <v>0</v>
      </c>
      <c r="H4666" s="9">
        <v>4</v>
      </c>
      <c r="I4666">
        <v>26</v>
      </c>
      <c r="J4666" s="9" t="b">
        <f>AND(ISBLANK(K4666),ISBLANK(L4666))</f>
        <v>0</v>
      </c>
      <c r="L4666" s="9">
        <v>4</v>
      </c>
      <c r="M4666" s="15" t="b">
        <f>AND(ISBLANK(N4666),ISBLANK(O4666),ISBLANK(P4666))</f>
        <v>0</v>
      </c>
      <c r="O4666" s="15">
        <v>1</v>
      </c>
      <c r="Q4666">
        <v>1</v>
      </c>
      <c r="R4666" s="18" t="b">
        <f>AND(ISBLANK(S4666),ISBLANK(T4666))</f>
        <v>0</v>
      </c>
      <c r="S4666" s="20">
        <v>1</v>
      </c>
      <c r="U4666" s="15" t="b">
        <f>AND(ISBLANK(V4666),ISBLANK(W4666),ISBLANK(X4666))</f>
        <v>0</v>
      </c>
      <c r="V4666" s="16">
        <v>1</v>
      </c>
      <c r="Y4666" s="13">
        <v>0.96</v>
      </c>
      <c r="AA4666" s="3">
        <v>42583</v>
      </c>
      <c r="AB4666" s="24" t="str">
        <f>IF(ISERR(MONTH(AA4666)),TRIM(SUBSTITUTE(AA4666,(RIGHT(TRIM(AA4666),4)),"")),TEXT(AA4666,"mmmm"))</f>
        <v>August</v>
      </c>
      <c r="AC4666" s="24">
        <f>IF(ISERR(YEAR(AA4666)),VALUE(RIGHT(TRIM(AA4666),4)),YEAR(AA4666))</f>
        <v>2016</v>
      </c>
      <c r="AD4666" t="s">
        <v>458</v>
      </c>
      <c r="AE4666" t="b">
        <f>VLOOKUP(AA4666,duplicates!A:C,3,FALSE)</f>
        <v>1</v>
      </c>
      <c r="AF4666" t="b">
        <f t="shared" si="68"/>
        <v>0</v>
      </c>
      <c r="AG4666" s="23" t="b">
        <v>0</v>
      </c>
    </row>
    <row r="4667" spans="1:33" x14ac:dyDescent="0.2">
      <c r="A4667" t="s">
        <v>441</v>
      </c>
      <c r="B4667">
        <v>2676</v>
      </c>
      <c r="C4667" t="s">
        <v>79</v>
      </c>
      <c r="D4667" t="s">
        <v>80</v>
      </c>
      <c r="E4667" s="4">
        <f>IF(ISBLANK(G4667),H4667,G4667)</f>
        <v>0</v>
      </c>
      <c r="F4667" s="9" t="b">
        <f>AND(ISBLANK(G4667),ISBLANK(H4667))</f>
        <v>0</v>
      </c>
      <c r="H4667" s="9">
        <v>0</v>
      </c>
      <c r="I4667">
        <v>4</v>
      </c>
      <c r="J4667" s="9" t="b">
        <f>AND(ISBLANK(K4667),ISBLANK(L4667))</f>
        <v>0</v>
      </c>
      <c r="L4667" s="9">
        <v>0</v>
      </c>
      <c r="M4667" s="15" t="b">
        <f>AND(ISBLANK(N4667),ISBLANK(O4667),ISBLANK(P4667))</f>
        <v>0</v>
      </c>
      <c r="O4667" s="15">
        <v>0</v>
      </c>
      <c r="Q4667">
        <v>0</v>
      </c>
      <c r="R4667" s="18" t="b">
        <f>AND(ISBLANK(S4667),ISBLANK(T4667))</f>
        <v>0</v>
      </c>
      <c r="S4667" s="18" t="s">
        <v>27</v>
      </c>
      <c r="U4667" s="15" t="b">
        <f>AND(ISBLANK(V4667),ISBLANK(W4667),ISBLANK(X4667))</f>
        <v>0</v>
      </c>
      <c r="V4667" s="15" t="s">
        <v>27</v>
      </c>
      <c r="Y4667" s="13">
        <v>1</v>
      </c>
      <c r="AA4667" s="3">
        <v>42583</v>
      </c>
      <c r="AB4667" s="24" t="str">
        <f>IF(ISERR(MONTH(AA4667)),TRIM(SUBSTITUTE(AA4667,(RIGHT(TRIM(AA4667),4)),"")),TEXT(AA4667,"mmmm"))</f>
        <v>August</v>
      </c>
      <c r="AC4667" s="24">
        <f>IF(ISERR(YEAR(AA4667)),VALUE(RIGHT(TRIM(AA4667),4)),YEAR(AA4667))</f>
        <v>2016</v>
      </c>
      <c r="AD4667" t="s">
        <v>458</v>
      </c>
      <c r="AE4667" t="b">
        <f>VLOOKUP(AA4667,duplicates!A:C,3,FALSE)</f>
        <v>1</v>
      </c>
      <c r="AF4667" t="b">
        <f t="shared" si="68"/>
        <v>0</v>
      </c>
      <c r="AG4667" s="23" t="b">
        <v>0</v>
      </c>
    </row>
    <row r="4668" spans="1:33" x14ac:dyDescent="0.2">
      <c r="A4668" t="s">
        <v>441</v>
      </c>
      <c r="B4668">
        <v>2759</v>
      </c>
      <c r="C4668" t="s">
        <v>373</v>
      </c>
      <c r="D4668" t="s">
        <v>374</v>
      </c>
      <c r="E4668" s="4">
        <f>IF(ISBLANK(G4668),H4668,G4668)</f>
        <v>39</v>
      </c>
      <c r="F4668" s="9" t="b">
        <f>AND(ISBLANK(G4668),ISBLANK(H4668))</f>
        <v>0</v>
      </c>
      <c r="H4668" s="9">
        <v>39</v>
      </c>
      <c r="I4668">
        <v>532</v>
      </c>
      <c r="J4668" s="9" t="b">
        <f>AND(ISBLANK(K4668),ISBLANK(L4668))</f>
        <v>0</v>
      </c>
      <c r="L4668" s="9">
        <v>39</v>
      </c>
      <c r="M4668" s="15" t="b">
        <f>AND(ISBLANK(N4668),ISBLANK(O4668),ISBLANK(P4668))</f>
        <v>0</v>
      </c>
      <c r="O4668" s="15">
        <v>3</v>
      </c>
      <c r="Q4668">
        <v>3</v>
      </c>
      <c r="R4668" s="18" t="b">
        <f>AND(ISBLANK(S4668),ISBLANK(T4668))</f>
        <v>0</v>
      </c>
      <c r="S4668" s="20">
        <v>1</v>
      </c>
      <c r="U4668" s="15" t="b">
        <f>AND(ISBLANK(V4668),ISBLANK(W4668),ISBLANK(X4668))</f>
        <v>0</v>
      </c>
      <c r="V4668" s="16">
        <v>1</v>
      </c>
      <c r="Y4668" s="13">
        <v>1</v>
      </c>
      <c r="AA4668" s="3">
        <v>42583</v>
      </c>
      <c r="AB4668" s="24" t="str">
        <f>IF(ISERR(MONTH(AA4668)),TRIM(SUBSTITUTE(AA4668,(RIGHT(TRIM(AA4668),4)),"")),TEXT(AA4668,"mmmm"))</f>
        <v>August</v>
      </c>
      <c r="AC4668" s="24">
        <f>IF(ISERR(YEAR(AA4668)),VALUE(RIGHT(TRIM(AA4668),4)),YEAR(AA4668))</f>
        <v>2016</v>
      </c>
      <c r="AD4668" t="s">
        <v>458</v>
      </c>
      <c r="AE4668" t="b">
        <f>VLOOKUP(AA4668,duplicates!A:C,3,FALSE)</f>
        <v>1</v>
      </c>
      <c r="AF4668" t="b">
        <f t="shared" si="68"/>
        <v>0</v>
      </c>
      <c r="AG4668" s="23" t="b">
        <v>0</v>
      </c>
    </row>
    <row r="4669" spans="1:33" x14ac:dyDescent="0.2">
      <c r="A4669" t="s">
        <v>441</v>
      </c>
      <c r="B4669">
        <v>2677</v>
      </c>
      <c r="C4669" t="s">
        <v>53</v>
      </c>
      <c r="D4669" t="s">
        <v>54</v>
      </c>
      <c r="E4669" s="4">
        <f>IF(ISBLANK(G4669),H4669,G4669)</f>
        <v>32</v>
      </c>
      <c r="F4669" s="9" t="b">
        <f>AND(ISBLANK(G4669),ISBLANK(H4669))</f>
        <v>0</v>
      </c>
      <c r="H4669" s="9">
        <v>32</v>
      </c>
      <c r="I4669">
        <v>345</v>
      </c>
      <c r="J4669" s="9" t="b">
        <f>AND(ISBLANK(K4669),ISBLANK(L4669))</f>
        <v>0</v>
      </c>
      <c r="L4669" s="9">
        <v>30</v>
      </c>
      <c r="M4669" s="15" t="b">
        <f>AND(ISBLANK(N4669),ISBLANK(O4669),ISBLANK(P4669))</f>
        <v>0</v>
      </c>
      <c r="O4669" s="15">
        <v>14</v>
      </c>
      <c r="Q4669">
        <v>14</v>
      </c>
      <c r="R4669" s="18" t="b">
        <f>AND(ISBLANK(S4669),ISBLANK(T4669))</f>
        <v>0</v>
      </c>
      <c r="S4669" s="20">
        <v>1</v>
      </c>
      <c r="U4669" s="15" t="b">
        <f>AND(ISBLANK(V4669),ISBLANK(W4669),ISBLANK(X4669))</f>
        <v>0</v>
      </c>
      <c r="V4669" s="16">
        <v>0.94</v>
      </c>
      <c r="Y4669" s="13">
        <v>0.93</v>
      </c>
      <c r="AA4669" s="3">
        <v>42583</v>
      </c>
      <c r="AB4669" s="24" t="str">
        <f>IF(ISERR(MONTH(AA4669)),TRIM(SUBSTITUTE(AA4669,(RIGHT(TRIM(AA4669),4)),"")),TEXT(AA4669,"mmmm"))</f>
        <v>August</v>
      </c>
      <c r="AC4669" s="24">
        <f>IF(ISERR(YEAR(AA4669)),VALUE(RIGHT(TRIM(AA4669),4)),YEAR(AA4669))</f>
        <v>2016</v>
      </c>
      <c r="AD4669" t="s">
        <v>458</v>
      </c>
      <c r="AE4669" t="b">
        <f>VLOOKUP(AA4669,duplicates!A:C,3,FALSE)</f>
        <v>1</v>
      </c>
      <c r="AF4669" t="b">
        <f t="shared" si="68"/>
        <v>0</v>
      </c>
      <c r="AG4669" s="23" t="b">
        <v>0</v>
      </c>
    </row>
    <row r="4670" spans="1:33" x14ac:dyDescent="0.2">
      <c r="A4670" t="s">
        <v>441</v>
      </c>
      <c r="B4670">
        <v>2760</v>
      </c>
      <c r="C4670" t="s">
        <v>283</v>
      </c>
      <c r="D4670" t="s">
        <v>284</v>
      </c>
      <c r="E4670" s="4">
        <f>IF(ISBLANK(G4670),H4670,G4670)</f>
        <v>81</v>
      </c>
      <c r="F4670" s="9" t="b">
        <f>AND(ISBLANK(G4670),ISBLANK(H4670))</f>
        <v>0</v>
      </c>
      <c r="H4670" s="9">
        <v>81</v>
      </c>
      <c r="I4670">
        <v>552</v>
      </c>
      <c r="J4670" s="9" t="b">
        <f>AND(ISBLANK(K4670),ISBLANK(L4670))</f>
        <v>0</v>
      </c>
      <c r="L4670" s="9">
        <v>81</v>
      </c>
      <c r="M4670" s="15" t="b">
        <f>AND(ISBLANK(N4670),ISBLANK(O4670),ISBLANK(P4670))</f>
        <v>0</v>
      </c>
      <c r="O4670" s="15">
        <v>43</v>
      </c>
      <c r="Q4670">
        <v>43</v>
      </c>
      <c r="R4670" s="18" t="b">
        <f>AND(ISBLANK(S4670),ISBLANK(T4670))</f>
        <v>0</v>
      </c>
      <c r="S4670" s="20">
        <v>1</v>
      </c>
      <c r="U4670" s="15" t="b">
        <f>AND(ISBLANK(V4670),ISBLANK(W4670),ISBLANK(X4670))</f>
        <v>0</v>
      </c>
      <c r="V4670" s="16">
        <v>1</v>
      </c>
      <c r="Y4670" s="13">
        <v>0.99</v>
      </c>
      <c r="AA4670" s="3">
        <v>42583</v>
      </c>
      <c r="AB4670" s="24" t="str">
        <f>IF(ISERR(MONTH(AA4670)),TRIM(SUBSTITUTE(AA4670,(RIGHT(TRIM(AA4670),4)),"")),TEXT(AA4670,"mmmm"))</f>
        <v>August</v>
      </c>
      <c r="AC4670" s="24">
        <f>IF(ISERR(YEAR(AA4670)),VALUE(RIGHT(TRIM(AA4670),4)),YEAR(AA4670))</f>
        <v>2016</v>
      </c>
      <c r="AD4670" t="s">
        <v>458</v>
      </c>
      <c r="AE4670" t="b">
        <f>VLOOKUP(AA4670,duplicates!A:C,3,FALSE)</f>
        <v>1</v>
      </c>
      <c r="AF4670" t="b">
        <f t="shared" si="68"/>
        <v>0</v>
      </c>
      <c r="AG4670" s="23" t="b">
        <v>0</v>
      </c>
    </row>
    <row r="4671" spans="1:33" x14ac:dyDescent="0.2">
      <c r="A4671" t="s">
        <v>441</v>
      </c>
      <c r="B4671">
        <v>2678</v>
      </c>
      <c r="C4671" t="s">
        <v>147</v>
      </c>
      <c r="D4671" t="s">
        <v>148</v>
      </c>
      <c r="E4671" s="4">
        <f>IF(ISBLANK(G4671),H4671,G4671)</f>
        <v>35</v>
      </c>
      <c r="F4671" s="9" t="b">
        <f>AND(ISBLANK(G4671),ISBLANK(H4671))</f>
        <v>0</v>
      </c>
      <c r="H4671" s="9">
        <v>35</v>
      </c>
      <c r="I4671">
        <v>328</v>
      </c>
      <c r="J4671" s="9" t="b">
        <f>AND(ISBLANK(K4671),ISBLANK(L4671))</f>
        <v>0</v>
      </c>
      <c r="L4671" s="9">
        <v>35</v>
      </c>
      <c r="M4671" s="15" t="b">
        <f>AND(ISBLANK(N4671),ISBLANK(O4671),ISBLANK(P4671))</f>
        <v>0</v>
      </c>
      <c r="O4671" s="15">
        <v>35</v>
      </c>
      <c r="Q4671">
        <v>34</v>
      </c>
      <c r="R4671" s="18" t="b">
        <f>AND(ISBLANK(S4671),ISBLANK(T4671))</f>
        <v>0</v>
      </c>
      <c r="S4671" s="20">
        <v>0.97</v>
      </c>
      <c r="U4671" s="15" t="b">
        <f>AND(ISBLANK(V4671),ISBLANK(W4671),ISBLANK(X4671))</f>
        <v>0</v>
      </c>
      <c r="V4671" s="16">
        <v>1</v>
      </c>
      <c r="Y4671" s="13">
        <v>0.95</v>
      </c>
      <c r="AA4671" s="3">
        <v>42583</v>
      </c>
      <c r="AB4671" s="24" t="str">
        <f>IF(ISERR(MONTH(AA4671)),TRIM(SUBSTITUTE(AA4671,(RIGHT(TRIM(AA4671),4)),"")),TEXT(AA4671,"mmmm"))</f>
        <v>August</v>
      </c>
      <c r="AC4671" s="24">
        <f>IF(ISERR(YEAR(AA4671)),VALUE(RIGHT(TRIM(AA4671),4)),YEAR(AA4671))</f>
        <v>2016</v>
      </c>
      <c r="AD4671" t="s">
        <v>458</v>
      </c>
      <c r="AE4671" t="b">
        <f>VLOOKUP(AA4671,duplicates!A:C,3,FALSE)</f>
        <v>1</v>
      </c>
      <c r="AF4671" t="b">
        <f t="shared" si="68"/>
        <v>0</v>
      </c>
      <c r="AG4671" s="23" t="b">
        <v>0</v>
      </c>
    </row>
    <row r="4672" spans="1:33" x14ac:dyDescent="0.2">
      <c r="A4672" t="s">
        <v>441</v>
      </c>
      <c r="B4672">
        <v>2679</v>
      </c>
      <c r="C4672" t="s">
        <v>49</v>
      </c>
      <c r="D4672" t="s">
        <v>50</v>
      </c>
      <c r="E4672" s="4">
        <f>IF(ISBLANK(G4672),H4672,G4672)</f>
        <v>9</v>
      </c>
      <c r="F4672" s="9" t="b">
        <f>AND(ISBLANK(G4672),ISBLANK(H4672))</f>
        <v>0</v>
      </c>
      <c r="H4672" s="9">
        <v>9</v>
      </c>
      <c r="I4672">
        <v>176</v>
      </c>
      <c r="J4672" s="9" t="b">
        <f>AND(ISBLANK(K4672),ISBLANK(L4672))</f>
        <v>0</v>
      </c>
      <c r="L4672" s="9">
        <v>9</v>
      </c>
      <c r="M4672" s="15" t="b">
        <f>AND(ISBLANK(N4672),ISBLANK(O4672),ISBLANK(P4672))</f>
        <v>0</v>
      </c>
      <c r="O4672" s="15">
        <v>9</v>
      </c>
      <c r="Q4672">
        <v>9</v>
      </c>
      <c r="R4672" s="18" t="b">
        <f>AND(ISBLANK(S4672),ISBLANK(T4672))</f>
        <v>0</v>
      </c>
      <c r="S4672" s="20">
        <v>1</v>
      </c>
      <c r="U4672" s="15" t="b">
        <f>AND(ISBLANK(V4672),ISBLANK(W4672),ISBLANK(X4672))</f>
        <v>0</v>
      </c>
      <c r="V4672" s="16">
        <v>1</v>
      </c>
      <c r="Y4672" s="13">
        <v>0.9</v>
      </c>
      <c r="AA4672" s="3">
        <v>42583</v>
      </c>
      <c r="AB4672" s="24" t="str">
        <f>IF(ISERR(MONTH(AA4672)),TRIM(SUBSTITUTE(AA4672,(RIGHT(TRIM(AA4672),4)),"")),TEXT(AA4672,"mmmm"))</f>
        <v>August</v>
      </c>
      <c r="AC4672" s="24">
        <f>IF(ISERR(YEAR(AA4672)),VALUE(RIGHT(TRIM(AA4672),4)),YEAR(AA4672))</f>
        <v>2016</v>
      </c>
      <c r="AD4672" t="s">
        <v>458</v>
      </c>
      <c r="AE4672" t="b">
        <f>VLOOKUP(AA4672,duplicates!A:C,3,FALSE)</f>
        <v>1</v>
      </c>
      <c r="AF4672" t="b">
        <f t="shared" si="68"/>
        <v>0</v>
      </c>
      <c r="AG4672" s="23" t="b">
        <v>0</v>
      </c>
    </row>
    <row r="4673" spans="1:33" x14ac:dyDescent="0.2">
      <c r="A4673" t="s">
        <v>441</v>
      </c>
      <c r="B4673">
        <v>2761</v>
      </c>
      <c r="C4673" t="s">
        <v>255</v>
      </c>
      <c r="D4673" t="s">
        <v>256</v>
      </c>
      <c r="E4673" s="4">
        <f>IF(ISBLANK(G4673),H4673,G4673)</f>
        <v>32</v>
      </c>
      <c r="F4673" s="9" t="b">
        <f>AND(ISBLANK(G4673),ISBLANK(H4673))</f>
        <v>0</v>
      </c>
      <c r="H4673" s="9">
        <v>32</v>
      </c>
      <c r="I4673">
        <v>406</v>
      </c>
      <c r="J4673" s="9" t="b">
        <f>AND(ISBLANK(K4673),ISBLANK(L4673))</f>
        <v>0</v>
      </c>
      <c r="L4673" s="9">
        <v>22</v>
      </c>
      <c r="M4673" s="15" t="b">
        <f>AND(ISBLANK(N4673),ISBLANK(O4673),ISBLANK(P4673))</f>
        <v>0</v>
      </c>
      <c r="O4673" s="15">
        <v>32</v>
      </c>
      <c r="Q4673">
        <v>20</v>
      </c>
      <c r="R4673" s="18" t="b">
        <f>AND(ISBLANK(S4673),ISBLANK(T4673))</f>
        <v>0</v>
      </c>
      <c r="S4673" s="20">
        <v>0.63</v>
      </c>
      <c r="U4673" s="15" t="b">
        <f>AND(ISBLANK(V4673),ISBLANK(W4673),ISBLANK(X4673))</f>
        <v>0</v>
      </c>
      <c r="V4673" s="16">
        <v>0.69</v>
      </c>
      <c r="Y4673" s="13">
        <v>0.9</v>
      </c>
      <c r="AA4673" s="3">
        <v>42583</v>
      </c>
      <c r="AB4673" s="24" t="str">
        <f>IF(ISERR(MONTH(AA4673)),TRIM(SUBSTITUTE(AA4673,(RIGHT(TRIM(AA4673),4)),"")),TEXT(AA4673,"mmmm"))</f>
        <v>August</v>
      </c>
      <c r="AC4673" s="24">
        <f>IF(ISERR(YEAR(AA4673)),VALUE(RIGHT(TRIM(AA4673),4)),YEAR(AA4673))</f>
        <v>2016</v>
      </c>
      <c r="AD4673" t="s">
        <v>458</v>
      </c>
      <c r="AE4673" t="b">
        <f>VLOOKUP(AA4673,duplicates!A:C,3,FALSE)</f>
        <v>1</v>
      </c>
      <c r="AF4673" t="b">
        <f t="shared" si="68"/>
        <v>0</v>
      </c>
      <c r="AG4673" s="23" t="b">
        <v>0</v>
      </c>
    </row>
    <row r="4674" spans="1:33" x14ac:dyDescent="0.2">
      <c r="A4674" t="s">
        <v>441</v>
      </c>
      <c r="B4674">
        <v>2762</v>
      </c>
      <c r="C4674" t="s">
        <v>357</v>
      </c>
      <c r="D4674" t="s">
        <v>358</v>
      </c>
      <c r="E4674" s="4">
        <f>IF(ISBLANK(G4674),H4674,G4674)</f>
        <v>28</v>
      </c>
      <c r="F4674" s="9" t="b">
        <f>AND(ISBLANK(G4674),ISBLANK(H4674))</f>
        <v>0</v>
      </c>
      <c r="H4674" s="9">
        <v>28</v>
      </c>
      <c r="I4674">
        <v>291</v>
      </c>
      <c r="J4674" s="9" t="b">
        <f>AND(ISBLANK(K4674),ISBLANK(L4674))</f>
        <v>0</v>
      </c>
      <c r="L4674" s="9">
        <v>28</v>
      </c>
      <c r="M4674" s="15" t="b">
        <f>AND(ISBLANK(N4674),ISBLANK(O4674),ISBLANK(P4674))</f>
        <v>0</v>
      </c>
      <c r="O4674" s="15">
        <v>22</v>
      </c>
      <c r="Q4674">
        <v>19</v>
      </c>
      <c r="R4674" s="18" t="b">
        <f>AND(ISBLANK(S4674),ISBLANK(T4674))</f>
        <v>0</v>
      </c>
      <c r="S4674" s="20">
        <v>0.86</v>
      </c>
      <c r="U4674" s="15" t="b">
        <f>AND(ISBLANK(V4674),ISBLANK(W4674),ISBLANK(X4674))</f>
        <v>0</v>
      </c>
      <c r="V4674" s="16">
        <v>1</v>
      </c>
      <c r="Y4674" s="13">
        <v>0.99</v>
      </c>
      <c r="AA4674" s="3">
        <v>42583</v>
      </c>
      <c r="AB4674" s="24" t="str">
        <f>IF(ISERR(MONTH(AA4674)),TRIM(SUBSTITUTE(AA4674,(RIGHT(TRIM(AA4674),4)),"")),TEXT(AA4674,"mmmm"))</f>
        <v>August</v>
      </c>
      <c r="AC4674" s="24">
        <f>IF(ISERR(YEAR(AA4674)),VALUE(RIGHT(TRIM(AA4674),4)),YEAR(AA4674))</f>
        <v>2016</v>
      </c>
      <c r="AD4674" t="s">
        <v>458</v>
      </c>
      <c r="AE4674" t="b">
        <f>VLOOKUP(AA4674,duplicates!A:C,3,FALSE)</f>
        <v>1</v>
      </c>
      <c r="AF4674" t="b">
        <f t="shared" si="68"/>
        <v>0</v>
      </c>
      <c r="AG4674" s="23" t="b">
        <v>0</v>
      </c>
    </row>
    <row r="4675" spans="1:33" x14ac:dyDescent="0.2">
      <c r="A4675" t="s">
        <v>441</v>
      </c>
      <c r="B4675">
        <v>2680</v>
      </c>
      <c r="C4675" t="s">
        <v>65</v>
      </c>
      <c r="D4675" t="s">
        <v>66</v>
      </c>
      <c r="E4675" s="4">
        <f>IF(ISBLANK(G4675),H4675,G4675)</f>
        <v>77</v>
      </c>
      <c r="F4675" s="9" t="b">
        <f>AND(ISBLANK(G4675),ISBLANK(H4675))</f>
        <v>0</v>
      </c>
      <c r="H4675" s="9">
        <v>77</v>
      </c>
      <c r="I4675">
        <v>218</v>
      </c>
      <c r="J4675" s="9" t="b">
        <f>AND(ISBLANK(K4675),ISBLANK(L4675))</f>
        <v>0</v>
      </c>
      <c r="L4675" s="9">
        <v>77</v>
      </c>
      <c r="M4675" s="15" t="b">
        <f>AND(ISBLANK(N4675),ISBLANK(O4675),ISBLANK(P4675))</f>
        <v>0</v>
      </c>
      <c r="O4675" s="15">
        <v>24</v>
      </c>
      <c r="Q4675">
        <v>22</v>
      </c>
      <c r="R4675" s="18" t="b">
        <f>AND(ISBLANK(S4675),ISBLANK(T4675))</f>
        <v>0</v>
      </c>
      <c r="S4675" s="20">
        <v>0.92</v>
      </c>
      <c r="U4675" s="15" t="b">
        <f>AND(ISBLANK(V4675),ISBLANK(W4675),ISBLANK(X4675))</f>
        <v>0</v>
      </c>
      <c r="V4675" s="16">
        <v>1</v>
      </c>
      <c r="Y4675" s="13">
        <v>0.97</v>
      </c>
      <c r="AA4675" s="3">
        <v>42583</v>
      </c>
      <c r="AB4675" s="24" t="str">
        <f>IF(ISERR(MONTH(AA4675)),TRIM(SUBSTITUTE(AA4675,(RIGHT(TRIM(AA4675),4)),"")),TEXT(AA4675,"mmmm"))</f>
        <v>August</v>
      </c>
      <c r="AC4675" s="24">
        <f>IF(ISERR(YEAR(AA4675)),VALUE(RIGHT(TRIM(AA4675),4)),YEAR(AA4675))</f>
        <v>2016</v>
      </c>
      <c r="AD4675" t="s">
        <v>458</v>
      </c>
      <c r="AE4675" t="b">
        <f>VLOOKUP(AA4675,duplicates!A:C,3,FALSE)</f>
        <v>1</v>
      </c>
      <c r="AF4675" t="b">
        <f t="shared" ref="AF4675:AF4738" si="69">OR(AND(AE4675,AG4675),AE4675=FALSE)</f>
        <v>0</v>
      </c>
      <c r="AG4675" s="23" t="b">
        <v>0</v>
      </c>
    </row>
    <row r="4676" spans="1:33" x14ac:dyDescent="0.2">
      <c r="A4676" t="s">
        <v>441</v>
      </c>
      <c r="B4676">
        <v>2681</v>
      </c>
      <c r="C4676" t="s">
        <v>352</v>
      </c>
      <c r="D4676" t="s">
        <v>353</v>
      </c>
      <c r="E4676" s="4" t="str">
        <f>IF(ISBLANK(G4676),H4676,G4676)</f>
        <v>NIL RETURN</v>
      </c>
      <c r="F4676" s="9" t="b">
        <f>AND(ISBLANK(G4676),ISBLANK(H4676))</f>
        <v>0</v>
      </c>
      <c r="H4676" s="9" t="s">
        <v>317</v>
      </c>
      <c r="I4676" t="s">
        <v>317</v>
      </c>
      <c r="J4676" s="9" t="b">
        <f>AND(ISBLANK(K4676),ISBLANK(L4676))</f>
        <v>0</v>
      </c>
      <c r="L4676" s="9" t="s">
        <v>317</v>
      </c>
      <c r="M4676" s="15" t="b">
        <f>AND(ISBLANK(N4676),ISBLANK(O4676),ISBLANK(P4676))</f>
        <v>0</v>
      </c>
      <c r="O4676" s="15" t="s">
        <v>317</v>
      </c>
      <c r="Q4676" t="s">
        <v>317</v>
      </c>
      <c r="R4676" s="18" t="b">
        <f>AND(ISBLANK(S4676),ISBLANK(T4676))</f>
        <v>0</v>
      </c>
      <c r="S4676" s="18" t="s">
        <v>27</v>
      </c>
      <c r="U4676" s="15" t="b">
        <f>AND(ISBLANK(V4676),ISBLANK(W4676),ISBLANK(X4676))</f>
        <v>0</v>
      </c>
      <c r="V4676" s="15" t="s">
        <v>27</v>
      </c>
      <c r="Y4676" s="12" t="s">
        <v>27</v>
      </c>
      <c r="AA4676" s="3">
        <v>42583</v>
      </c>
      <c r="AB4676" s="24" t="str">
        <f>IF(ISERR(MONTH(AA4676)),TRIM(SUBSTITUTE(AA4676,(RIGHT(TRIM(AA4676),4)),"")),TEXT(AA4676,"mmmm"))</f>
        <v>August</v>
      </c>
      <c r="AC4676" s="24">
        <f>IF(ISERR(YEAR(AA4676)),VALUE(RIGHT(TRIM(AA4676),4)),YEAR(AA4676))</f>
        <v>2016</v>
      </c>
      <c r="AD4676" t="s">
        <v>458</v>
      </c>
      <c r="AE4676" t="b">
        <f>VLOOKUP(AA4676,duplicates!A:C,3,FALSE)</f>
        <v>1</v>
      </c>
      <c r="AF4676" t="b">
        <f t="shared" si="69"/>
        <v>0</v>
      </c>
      <c r="AG4676" s="23" t="b">
        <v>0</v>
      </c>
    </row>
    <row r="4677" spans="1:33" x14ac:dyDescent="0.2">
      <c r="A4677" t="s">
        <v>441</v>
      </c>
      <c r="B4677">
        <v>2682</v>
      </c>
      <c r="C4677" t="s">
        <v>125</v>
      </c>
      <c r="D4677" t="s">
        <v>126</v>
      </c>
      <c r="E4677" s="4">
        <f>IF(ISBLANK(G4677),H4677,G4677)</f>
        <v>46</v>
      </c>
      <c r="F4677" s="9" t="b">
        <f>AND(ISBLANK(G4677),ISBLANK(H4677))</f>
        <v>0</v>
      </c>
      <c r="H4677" s="9">
        <v>46</v>
      </c>
      <c r="I4677">
        <v>586</v>
      </c>
      <c r="J4677" s="9" t="b">
        <f>AND(ISBLANK(K4677),ISBLANK(L4677))</f>
        <v>0</v>
      </c>
      <c r="L4677" s="9">
        <v>44</v>
      </c>
      <c r="M4677" s="15" t="b">
        <f>AND(ISBLANK(N4677),ISBLANK(O4677),ISBLANK(P4677))</f>
        <v>0</v>
      </c>
      <c r="O4677" s="15">
        <v>44</v>
      </c>
      <c r="Q4677">
        <v>44</v>
      </c>
      <c r="R4677" s="18" t="b">
        <f>AND(ISBLANK(S4677),ISBLANK(T4677))</f>
        <v>0</v>
      </c>
      <c r="S4677" s="20">
        <v>1</v>
      </c>
      <c r="U4677" s="15" t="b">
        <f>AND(ISBLANK(V4677),ISBLANK(W4677),ISBLANK(X4677))</f>
        <v>0</v>
      </c>
      <c r="V4677" s="16">
        <v>0.96</v>
      </c>
      <c r="Y4677" s="13">
        <v>0.97</v>
      </c>
      <c r="AA4677" s="3">
        <v>42583</v>
      </c>
      <c r="AB4677" s="24" t="str">
        <f>IF(ISERR(MONTH(AA4677)),TRIM(SUBSTITUTE(AA4677,(RIGHT(TRIM(AA4677),4)),"")),TEXT(AA4677,"mmmm"))</f>
        <v>August</v>
      </c>
      <c r="AC4677" s="24">
        <f>IF(ISERR(YEAR(AA4677)),VALUE(RIGHT(TRIM(AA4677),4)),YEAR(AA4677))</f>
        <v>2016</v>
      </c>
      <c r="AD4677" t="s">
        <v>458</v>
      </c>
      <c r="AE4677" t="b">
        <f>VLOOKUP(AA4677,duplicates!A:C,3,FALSE)</f>
        <v>1</v>
      </c>
      <c r="AF4677" t="b">
        <f t="shared" si="69"/>
        <v>0</v>
      </c>
      <c r="AG4677" s="23" t="b">
        <v>0</v>
      </c>
    </row>
    <row r="4678" spans="1:33" x14ac:dyDescent="0.2">
      <c r="A4678" t="s">
        <v>441</v>
      </c>
      <c r="B4678">
        <v>2763</v>
      </c>
      <c r="C4678" t="s">
        <v>267</v>
      </c>
      <c r="D4678" t="s">
        <v>268</v>
      </c>
      <c r="E4678" s="4">
        <f>IF(ISBLANK(G4678),H4678,G4678)</f>
        <v>38</v>
      </c>
      <c r="F4678" s="9" t="b">
        <f>AND(ISBLANK(G4678),ISBLANK(H4678))</f>
        <v>0</v>
      </c>
      <c r="H4678" s="9">
        <v>38</v>
      </c>
      <c r="I4678">
        <v>667</v>
      </c>
      <c r="J4678" s="9" t="b">
        <f>AND(ISBLANK(K4678),ISBLANK(L4678))</f>
        <v>0</v>
      </c>
      <c r="L4678" s="9">
        <v>37</v>
      </c>
      <c r="M4678" s="15" t="b">
        <f>AND(ISBLANK(N4678),ISBLANK(O4678),ISBLANK(P4678))</f>
        <v>0</v>
      </c>
      <c r="O4678" s="15">
        <v>35</v>
      </c>
      <c r="Q4678">
        <v>31</v>
      </c>
      <c r="R4678" s="18" t="b">
        <f>AND(ISBLANK(S4678),ISBLANK(T4678))</f>
        <v>0</v>
      </c>
      <c r="S4678" s="20">
        <v>0.89</v>
      </c>
      <c r="U4678" s="15" t="b">
        <f>AND(ISBLANK(V4678),ISBLANK(W4678),ISBLANK(X4678))</f>
        <v>0</v>
      </c>
      <c r="V4678" s="16">
        <v>0.97</v>
      </c>
      <c r="Y4678" s="13">
        <v>0.95</v>
      </c>
      <c r="AA4678" s="3">
        <v>42583</v>
      </c>
      <c r="AB4678" s="24" t="str">
        <f>IF(ISERR(MONTH(AA4678)),TRIM(SUBSTITUTE(AA4678,(RIGHT(TRIM(AA4678),4)),"")),TEXT(AA4678,"mmmm"))</f>
        <v>August</v>
      </c>
      <c r="AC4678" s="24">
        <f>IF(ISERR(YEAR(AA4678)),VALUE(RIGHT(TRIM(AA4678),4)),YEAR(AA4678))</f>
        <v>2016</v>
      </c>
      <c r="AD4678" t="s">
        <v>458</v>
      </c>
      <c r="AE4678" t="b">
        <f>VLOOKUP(AA4678,duplicates!A:C,3,FALSE)</f>
        <v>1</v>
      </c>
      <c r="AF4678" t="b">
        <f t="shared" si="69"/>
        <v>0</v>
      </c>
      <c r="AG4678" s="23" t="b">
        <v>0</v>
      </c>
    </row>
    <row r="4679" spans="1:33" x14ac:dyDescent="0.2">
      <c r="A4679" t="s">
        <v>441</v>
      </c>
      <c r="B4679">
        <v>2764</v>
      </c>
      <c r="C4679" t="s">
        <v>337</v>
      </c>
      <c r="D4679" t="s">
        <v>338</v>
      </c>
      <c r="E4679" s="4">
        <f>IF(ISBLANK(G4679),H4679,G4679)</f>
        <v>247</v>
      </c>
      <c r="F4679" s="9" t="b">
        <f>AND(ISBLANK(G4679),ISBLANK(H4679))</f>
        <v>0</v>
      </c>
      <c r="H4679" s="9">
        <v>247</v>
      </c>
      <c r="I4679">
        <v>396</v>
      </c>
      <c r="J4679" s="9" t="b">
        <f>AND(ISBLANK(K4679),ISBLANK(L4679))</f>
        <v>0</v>
      </c>
      <c r="L4679" s="9">
        <v>157</v>
      </c>
      <c r="M4679" s="15" t="b">
        <f>AND(ISBLANK(N4679),ISBLANK(O4679),ISBLANK(P4679))</f>
        <v>0</v>
      </c>
      <c r="O4679" s="15">
        <v>3</v>
      </c>
      <c r="Q4679">
        <v>1</v>
      </c>
      <c r="R4679" s="18" t="b">
        <f>AND(ISBLANK(S4679),ISBLANK(T4679))</f>
        <v>0</v>
      </c>
      <c r="S4679" s="20">
        <v>0.33</v>
      </c>
      <c r="U4679" s="15" t="b">
        <f>AND(ISBLANK(V4679),ISBLANK(W4679),ISBLANK(X4679))</f>
        <v>0</v>
      </c>
      <c r="V4679" s="16">
        <v>0.64</v>
      </c>
      <c r="Y4679" s="13">
        <v>0.69</v>
      </c>
      <c r="AA4679" s="3">
        <v>42583</v>
      </c>
      <c r="AB4679" s="24" t="str">
        <f>IF(ISERR(MONTH(AA4679)),TRIM(SUBSTITUTE(AA4679,(RIGHT(TRIM(AA4679),4)),"")),TEXT(AA4679,"mmmm"))</f>
        <v>August</v>
      </c>
      <c r="AC4679" s="24">
        <f>IF(ISERR(YEAR(AA4679)),VALUE(RIGHT(TRIM(AA4679),4)),YEAR(AA4679))</f>
        <v>2016</v>
      </c>
      <c r="AD4679" t="s">
        <v>458</v>
      </c>
      <c r="AE4679" t="b">
        <f>VLOOKUP(AA4679,duplicates!A:C,3,FALSE)</f>
        <v>1</v>
      </c>
      <c r="AF4679" t="b">
        <f t="shared" si="69"/>
        <v>0</v>
      </c>
      <c r="AG4679" s="23" t="b">
        <v>0</v>
      </c>
    </row>
    <row r="4680" spans="1:33" x14ac:dyDescent="0.2">
      <c r="A4680" t="s">
        <v>441</v>
      </c>
      <c r="B4680">
        <v>2765</v>
      </c>
      <c r="C4680" t="s">
        <v>209</v>
      </c>
      <c r="D4680" t="s">
        <v>210</v>
      </c>
      <c r="E4680" s="4">
        <f>IF(ISBLANK(G4680),H4680,G4680)</f>
        <v>396</v>
      </c>
      <c r="F4680" s="9" t="b">
        <f>AND(ISBLANK(G4680),ISBLANK(H4680))</f>
        <v>0</v>
      </c>
      <c r="H4680" s="9">
        <v>396</v>
      </c>
      <c r="I4680">
        <v>755</v>
      </c>
      <c r="J4680" s="9" t="b">
        <f>AND(ISBLANK(K4680),ISBLANK(L4680))</f>
        <v>0</v>
      </c>
      <c r="L4680" s="9">
        <v>374</v>
      </c>
      <c r="M4680" s="15" t="b">
        <f>AND(ISBLANK(N4680),ISBLANK(O4680),ISBLANK(P4680))</f>
        <v>0</v>
      </c>
      <c r="O4680" s="15">
        <v>0</v>
      </c>
      <c r="Q4680">
        <v>0</v>
      </c>
      <c r="R4680" s="18" t="b">
        <f>AND(ISBLANK(S4680),ISBLANK(T4680))</f>
        <v>0</v>
      </c>
      <c r="S4680" s="18" t="s">
        <v>27</v>
      </c>
      <c r="U4680" s="15" t="b">
        <f>AND(ISBLANK(V4680),ISBLANK(W4680),ISBLANK(X4680))</f>
        <v>0</v>
      </c>
      <c r="V4680" s="16">
        <v>0.94</v>
      </c>
      <c r="Y4680" s="13">
        <v>0.9</v>
      </c>
      <c r="AA4680" s="3">
        <v>42583</v>
      </c>
      <c r="AB4680" s="24" t="str">
        <f>IF(ISERR(MONTH(AA4680)),TRIM(SUBSTITUTE(AA4680,(RIGHT(TRIM(AA4680),4)),"")),TEXT(AA4680,"mmmm"))</f>
        <v>August</v>
      </c>
      <c r="AC4680" s="24">
        <f>IF(ISERR(YEAR(AA4680)),VALUE(RIGHT(TRIM(AA4680),4)),YEAR(AA4680))</f>
        <v>2016</v>
      </c>
      <c r="AD4680" t="s">
        <v>458</v>
      </c>
      <c r="AE4680" t="b">
        <f>VLOOKUP(AA4680,duplicates!A:C,3,FALSE)</f>
        <v>1</v>
      </c>
      <c r="AF4680" t="b">
        <f t="shared" si="69"/>
        <v>0</v>
      </c>
      <c r="AG4680" s="23" t="b">
        <v>0</v>
      </c>
    </row>
    <row r="4681" spans="1:33" x14ac:dyDescent="0.2">
      <c r="A4681" t="s">
        <v>441</v>
      </c>
      <c r="B4681">
        <v>2683</v>
      </c>
      <c r="C4681" t="s">
        <v>181</v>
      </c>
      <c r="D4681" t="s">
        <v>182</v>
      </c>
      <c r="E4681" s="4">
        <f>IF(ISBLANK(G4681),H4681,G4681)</f>
        <v>90</v>
      </c>
      <c r="F4681" s="9" t="b">
        <f>AND(ISBLANK(G4681),ISBLANK(H4681))</f>
        <v>0</v>
      </c>
      <c r="H4681" s="9">
        <v>90</v>
      </c>
      <c r="I4681">
        <v>458</v>
      </c>
      <c r="J4681" s="9" t="b">
        <f>AND(ISBLANK(K4681),ISBLANK(L4681))</f>
        <v>0</v>
      </c>
      <c r="L4681" s="9">
        <v>90</v>
      </c>
      <c r="M4681" s="15" t="b">
        <f>AND(ISBLANK(N4681),ISBLANK(O4681),ISBLANK(P4681))</f>
        <v>0</v>
      </c>
      <c r="O4681" s="15">
        <v>45</v>
      </c>
      <c r="Q4681">
        <v>45</v>
      </c>
      <c r="R4681" s="18" t="b">
        <f>AND(ISBLANK(S4681),ISBLANK(T4681))</f>
        <v>0</v>
      </c>
      <c r="S4681" s="20">
        <v>1</v>
      </c>
      <c r="U4681" s="15" t="b">
        <f>AND(ISBLANK(V4681),ISBLANK(W4681),ISBLANK(X4681))</f>
        <v>0</v>
      </c>
      <c r="V4681" s="16">
        <v>1</v>
      </c>
      <c r="Y4681" s="13">
        <v>1</v>
      </c>
      <c r="AA4681" s="3">
        <v>42583</v>
      </c>
      <c r="AB4681" s="24" t="str">
        <f>IF(ISERR(MONTH(AA4681)),TRIM(SUBSTITUTE(AA4681,(RIGHT(TRIM(AA4681),4)),"")),TEXT(AA4681,"mmmm"))</f>
        <v>August</v>
      </c>
      <c r="AC4681" s="24">
        <f>IF(ISERR(YEAR(AA4681)),VALUE(RIGHT(TRIM(AA4681),4)),YEAR(AA4681))</f>
        <v>2016</v>
      </c>
      <c r="AD4681" t="s">
        <v>458</v>
      </c>
      <c r="AE4681" t="b">
        <f>VLOOKUP(AA4681,duplicates!A:C,3,FALSE)</f>
        <v>1</v>
      </c>
      <c r="AF4681" t="b">
        <f t="shared" si="69"/>
        <v>0</v>
      </c>
      <c r="AG4681" s="23" t="b">
        <v>0</v>
      </c>
    </row>
    <row r="4682" spans="1:33" x14ac:dyDescent="0.2">
      <c r="A4682" t="s">
        <v>441</v>
      </c>
      <c r="B4682">
        <v>2766</v>
      </c>
      <c r="C4682" t="s">
        <v>251</v>
      </c>
      <c r="D4682" t="s">
        <v>252</v>
      </c>
      <c r="E4682" s="4">
        <f>IF(ISBLANK(G4682),H4682,G4682)</f>
        <v>35</v>
      </c>
      <c r="F4682" s="9" t="b">
        <f>AND(ISBLANK(G4682),ISBLANK(H4682))</f>
        <v>0</v>
      </c>
      <c r="H4682" s="9">
        <v>35</v>
      </c>
      <c r="I4682">
        <v>306</v>
      </c>
      <c r="J4682" s="9" t="b">
        <f>AND(ISBLANK(K4682),ISBLANK(L4682))</f>
        <v>0</v>
      </c>
      <c r="L4682" s="9">
        <v>35</v>
      </c>
      <c r="M4682" s="15" t="b">
        <f>AND(ISBLANK(N4682),ISBLANK(O4682),ISBLANK(P4682))</f>
        <v>0</v>
      </c>
      <c r="O4682" s="15">
        <v>6</v>
      </c>
      <c r="Q4682">
        <v>6</v>
      </c>
      <c r="R4682" s="18" t="b">
        <f>AND(ISBLANK(S4682),ISBLANK(T4682))</f>
        <v>0</v>
      </c>
      <c r="S4682" s="20">
        <v>1</v>
      </c>
      <c r="U4682" s="15" t="b">
        <f>AND(ISBLANK(V4682),ISBLANK(W4682),ISBLANK(X4682))</f>
        <v>0</v>
      </c>
      <c r="V4682" s="16">
        <v>1</v>
      </c>
      <c r="Y4682" s="13">
        <v>0.99</v>
      </c>
      <c r="AA4682" s="3">
        <v>42583</v>
      </c>
      <c r="AB4682" s="24" t="str">
        <f>IF(ISERR(MONTH(AA4682)),TRIM(SUBSTITUTE(AA4682,(RIGHT(TRIM(AA4682),4)),"")),TEXT(AA4682,"mmmm"))</f>
        <v>August</v>
      </c>
      <c r="AC4682" s="24">
        <f>IF(ISERR(YEAR(AA4682)),VALUE(RIGHT(TRIM(AA4682),4)),YEAR(AA4682))</f>
        <v>2016</v>
      </c>
      <c r="AD4682" t="s">
        <v>458</v>
      </c>
      <c r="AE4682" t="b">
        <f>VLOOKUP(AA4682,duplicates!A:C,3,FALSE)</f>
        <v>1</v>
      </c>
      <c r="AF4682" t="b">
        <f t="shared" si="69"/>
        <v>0</v>
      </c>
      <c r="AG4682" s="23" t="b">
        <v>0</v>
      </c>
    </row>
    <row r="4683" spans="1:33" x14ac:dyDescent="0.2">
      <c r="A4683" t="s">
        <v>441</v>
      </c>
      <c r="B4683">
        <v>2767</v>
      </c>
      <c r="C4683" t="s">
        <v>215</v>
      </c>
      <c r="D4683" t="s">
        <v>216</v>
      </c>
      <c r="E4683" s="4">
        <f>IF(ISBLANK(G4683),H4683,G4683)</f>
        <v>18</v>
      </c>
      <c r="F4683" s="9" t="b">
        <f>AND(ISBLANK(G4683),ISBLANK(H4683))</f>
        <v>0</v>
      </c>
      <c r="H4683" s="9">
        <v>18</v>
      </c>
      <c r="I4683">
        <v>280</v>
      </c>
      <c r="J4683" s="9" t="b">
        <f>AND(ISBLANK(K4683),ISBLANK(L4683))</f>
        <v>0</v>
      </c>
      <c r="L4683" s="9">
        <v>3</v>
      </c>
      <c r="M4683" s="15" t="b">
        <f>AND(ISBLANK(N4683),ISBLANK(O4683),ISBLANK(P4683))</f>
        <v>0</v>
      </c>
      <c r="O4683" s="15">
        <v>2</v>
      </c>
      <c r="Q4683">
        <v>2</v>
      </c>
      <c r="R4683" s="18" t="b">
        <f>AND(ISBLANK(S4683),ISBLANK(T4683))</f>
        <v>0</v>
      </c>
      <c r="S4683" s="20">
        <v>1</v>
      </c>
      <c r="U4683" s="15" t="b">
        <f>AND(ISBLANK(V4683),ISBLANK(W4683),ISBLANK(X4683))</f>
        <v>0</v>
      </c>
      <c r="V4683" s="16">
        <v>0.17</v>
      </c>
      <c r="Y4683" s="13">
        <v>0.45</v>
      </c>
      <c r="AA4683" s="3">
        <v>42583</v>
      </c>
      <c r="AB4683" s="24" t="str">
        <f>IF(ISERR(MONTH(AA4683)),TRIM(SUBSTITUTE(AA4683,(RIGHT(TRIM(AA4683),4)),"")),TEXT(AA4683,"mmmm"))</f>
        <v>August</v>
      </c>
      <c r="AC4683" s="24">
        <f>IF(ISERR(YEAR(AA4683)),VALUE(RIGHT(TRIM(AA4683),4)),YEAR(AA4683))</f>
        <v>2016</v>
      </c>
      <c r="AD4683" t="s">
        <v>458</v>
      </c>
      <c r="AE4683" t="b">
        <f>VLOOKUP(AA4683,duplicates!A:C,3,FALSE)</f>
        <v>1</v>
      </c>
      <c r="AF4683" t="b">
        <f t="shared" si="69"/>
        <v>0</v>
      </c>
      <c r="AG4683" s="23" t="b">
        <v>0</v>
      </c>
    </row>
    <row r="4684" spans="1:33" x14ac:dyDescent="0.2">
      <c r="A4684" t="s">
        <v>441</v>
      </c>
      <c r="B4684">
        <v>2684</v>
      </c>
      <c r="C4684" t="s">
        <v>335</v>
      </c>
      <c r="D4684" t="s">
        <v>114</v>
      </c>
      <c r="E4684" s="4">
        <f>IF(ISBLANK(G4684),H4684,G4684)</f>
        <v>23</v>
      </c>
      <c r="F4684" s="9" t="b">
        <f>AND(ISBLANK(G4684),ISBLANK(H4684))</f>
        <v>0</v>
      </c>
      <c r="H4684" s="9">
        <v>23</v>
      </c>
      <c r="I4684">
        <v>522</v>
      </c>
      <c r="J4684" s="9" t="b">
        <f>AND(ISBLANK(K4684),ISBLANK(L4684))</f>
        <v>0</v>
      </c>
      <c r="L4684" s="9">
        <v>23</v>
      </c>
      <c r="M4684" s="15" t="b">
        <f>AND(ISBLANK(N4684),ISBLANK(O4684),ISBLANK(P4684))</f>
        <v>0</v>
      </c>
      <c r="O4684" s="15">
        <v>18</v>
      </c>
      <c r="Q4684">
        <v>18</v>
      </c>
      <c r="R4684" s="18" t="b">
        <f>AND(ISBLANK(S4684),ISBLANK(T4684))</f>
        <v>0</v>
      </c>
      <c r="S4684" s="20">
        <v>1</v>
      </c>
      <c r="U4684" s="15" t="b">
        <f>AND(ISBLANK(V4684),ISBLANK(W4684),ISBLANK(X4684))</f>
        <v>0</v>
      </c>
      <c r="V4684" s="16">
        <v>1</v>
      </c>
      <c r="Y4684" s="13">
        <v>0.92</v>
      </c>
      <c r="AA4684" s="3">
        <v>42583</v>
      </c>
      <c r="AB4684" s="24" t="str">
        <f>IF(ISERR(MONTH(AA4684)),TRIM(SUBSTITUTE(AA4684,(RIGHT(TRIM(AA4684),4)),"")),TEXT(AA4684,"mmmm"))</f>
        <v>August</v>
      </c>
      <c r="AC4684" s="24">
        <f>IF(ISERR(YEAR(AA4684)),VALUE(RIGHT(TRIM(AA4684),4)),YEAR(AA4684))</f>
        <v>2016</v>
      </c>
      <c r="AD4684" t="s">
        <v>458</v>
      </c>
      <c r="AE4684" t="b">
        <f>VLOOKUP(AA4684,duplicates!A:C,3,FALSE)</f>
        <v>1</v>
      </c>
      <c r="AF4684" t="b">
        <f t="shared" si="69"/>
        <v>0</v>
      </c>
      <c r="AG4684" s="23" t="b">
        <v>0</v>
      </c>
    </row>
    <row r="4685" spans="1:33" x14ac:dyDescent="0.2">
      <c r="A4685" t="s">
        <v>441</v>
      </c>
      <c r="B4685">
        <v>2685</v>
      </c>
      <c r="C4685" t="s">
        <v>169</v>
      </c>
      <c r="D4685" t="s">
        <v>170</v>
      </c>
      <c r="E4685" s="4">
        <f>IF(ISBLANK(G4685),H4685,G4685)</f>
        <v>46</v>
      </c>
      <c r="F4685" s="9" t="b">
        <f>AND(ISBLANK(G4685),ISBLANK(H4685))</f>
        <v>0</v>
      </c>
      <c r="H4685" s="9">
        <v>46</v>
      </c>
      <c r="I4685">
        <v>378</v>
      </c>
      <c r="J4685" s="9" t="b">
        <f>AND(ISBLANK(K4685),ISBLANK(L4685))</f>
        <v>0</v>
      </c>
      <c r="L4685" s="9">
        <v>42</v>
      </c>
      <c r="M4685" s="15" t="b">
        <f>AND(ISBLANK(N4685),ISBLANK(O4685),ISBLANK(P4685))</f>
        <v>0</v>
      </c>
      <c r="O4685" s="15">
        <v>0</v>
      </c>
      <c r="Q4685">
        <v>0</v>
      </c>
      <c r="R4685" s="18" t="b">
        <f>AND(ISBLANK(S4685),ISBLANK(T4685))</f>
        <v>0</v>
      </c>
      <c r="S4685" s="18" t="s">
        <v>27</v>
      </c>
      <c r="U4685" s="15" t="b">
        <f>AND(ISBLANK(V4685),ISBLANK(W4685),ISBLANK(X4685))</f>
        <v>0</v>
      </c>
      <c r="V4685" s="16">
        <v>0.91</v>
      </c>
      <c r="Y4685" s="13">
        <v>0.92</v>
      </c>
      <c r="AA4685" s="3">
        <v>42583</v>
      </c>
      <c r="AB4685" s="24" t="str">
        <f>IF(ISERR(MONTH(AA4685)),TRIM(SUBSTITUTE(AA4685,(RIGHT(TRIM(AA4685),4)),"")),TEXT(AA4685,"mmmm"))</f>
        <v>August</v>
      </c>
      <c r="AC4685" s="24">
        <f>IF(ISERR(YEAR(AA4685)),VALUE(RIGHT(TRIM(AA4685),4)),YEAR(AA4685))</f>
        <v>2016</v>
      </c>
      <c r="AD4685" t="s">
        <v>458</v>
      </c>
      <c r="AE4685" t="b">
        <f>VLOOKUP(AA4685,duplicates!A:C,3,FALSE)</f>
        <v>1</v>
      </c>
      <c r="AF4685" t="b">
        <f t="shared" si="69"/>
        <v>0</v>
      </c>
      <c r="AG4685" s="23" t="b">
        <v>0</v>
      </c>
    </row>
    <row r="4686" spans="1:33" x14ac:dyDescent="0.2">
      <c r="A4686" t="s">
        <v>441</v>
      </c>
      <c r="B4686">
        <v>2768</v>
      </c>
      <c r="C4686" t="s">
        <v>291</v>
      </c>
      <c r="D4686" t="s">
        <v>292</v>
      </c>
      <c r="E4686" s="4">
        <f>IF(ISBLANK(G4686),H4686,G4686)</f>
        <v>104</v>
      </c>
      <c r="F4686" s="9" t="b">
        <f>AND(ISBLANK(G4686),ISBLANK(H4686))</f>
        <v>0</v>
      </c>
      <c r="H4686" s="9">
        <v>104</v>
      </c>
      <c r="I4686">
        <v>1052</v>
      </c>
      <c r="J4686" s="9" t="b">
        <f>AND(ISBLANK(K4686),ISBLANK(L4686))</f>
        <v>0</v>
      </c>
      <c r="L4686" s="9">
        <v>104</v>
      </c>
      <c r="M4686" s="15" t="b">
        <f>AND(ISBLANK(N4686),ISBLANK(O4686),ISBLANK(P4686))</f>
        <v>0</v>
      </c>
      <c r="O4686" s="15">
        <v>77</v>
      </c>
      <c r="Q4686">
        <v>77</v>
      </c>
      <c r="R4686" s="18" t="b">
        <f>AND(ISBLANK(S4686),ISBLANK(T4686))</f>
        <v>0</v>
      </c>
      <c r="S4686" s="20">
        <v>1</v>
      </c>
      <c r="U4686" s="15" t="b">
        <f>AND(ISBLANK(V4686),ISBLANK(W4686),ISBLANK(X4686))</f>
        <v>0</v>
      </c>
      <c r="V4686" s="16">
        <v>1</v>
      </c>
      <c r="Y4686" s="13">
        <v>0.9</v>
      </c>
      <c r="AA4686" s="3">
        <v>42583</v>
      </c>
      <c r="AB4686" s="24" t="str">
        <f>IF(ISERR(MONTH(AA4686)),TRIM(SUBSTITUTE(AA4686,(RIGHT(TRIM(AA4686),4)),"")),TEXT(AA4686,"mmmm"))</f>
        <v>August</v>
      </c>
      <c r="AC4686" s="24">
        <f>IF(ISERR(YEAR(AA4686)),VALUE(RIGHT(TRIM(AA4686),4)),YEAR(AA4686))</f>
        <v>2016</v>
      </c>
      <c r="AD4686" t="s">
        <v>458</v>
      </c>
      <c r="AE4686" t="b">
        <f>VLOOKUP(AA4686,duplicates!A:C,3,FALSE)</f>
        <v>1</v>
      </c>
      <c r="AF4686" t="b">
        <f t="shared" si="69"/>
        <v>0</v>
      </c>
      <c r="AG4686" s="23" t="b">
        <v>0</v>
      </c>
    </row>
    <row r="4687" spans="1:33" x14ac:dyDescent="0.2">
      <c r="A4687" t="s">
        <v>441</v>
      </c>
      <c r="B4687">
        <v>2686</v>
      </c>
      <c r="C4687" t="s">
        <v>420</v>
      </c>
      <c r="D4687" t="s">
        <v>264</v>
      </c>
      <c r="E4687" s="4">
        <f>IF(ISBLANK(G4687),H4687,G4687)</f>
        <v>369</v>
      </c>
      <c r="F4687" s="9" t="b">
        <f>AND(ISBLANK(G4687),ISBLANK(H4687))</f>
        <v>0</v>
      </c>
      <c r="H4687" s="9">
        <v>369</v>
      </c>
      <c r="I4687">
        <v>769</v>
      </c>
      <c r="J4687" s="9" t="b">
        <f>AND(ISBLANK(K4687),ISBLANK(L4687))</f>
        <v>0</v>
      </c>
      <c r="L4687" s="9">
        <v>328</v>
      </c>
      <c r="M4687" s="15" t="b">
        <f>AND(ISBLANK(N4687),ISBLANK(O4687),ISBLANK(P4687))</f>
        <v>0</v>
      </c>
      <c r="O4687" s="15">
        <v>108</v>
      </c>
      <c r="Q4687">
        <v>108</v>
      </c>
      <c r="R4687" s="18" t="b">
        <f>AND(ISBLANK(S4687),ISBLANK(T4687))</f>
        <v>0</v>
      </c>
      <c r="S4687" s="20">
        <v>1</v>
      </c>
      <c r="U4687" s="15" t="b">
        <f>AND(ISBLANK(V4687),ISBLANK(W4687),ISBLANK(X4687))</f>
        <v>0</v>
      </c>
      <c r="V4687" s="16">
        <v>0.89</v>
      </c>
      <c r="Y4687" s="13">
        <v>0.61</v>
      </c>
      <c r="AA4687" s="3">
        <v>42583</v>
      </c>
      <c r="AB4687" s="24" t="str">
        <f>IF(ISERR(MONTH(AA4687)),TRIM(SUBSTITUTE(AA4687,(RIGHT(TRIM(AA4687),4)),"")),TEXT(AA4687,"mmmm"))</f>
        <v>August</v>
      </c>
      <c r="AC4687" s="24">
        <f>IF(ISERR(YEAR(AA4687)),VALUE(RIGHT(TRIM(AA4687),4)),YEAR(AA4687))</f>
        <v>2016</v>
      </c>
      <c r="AD4687" t="s">
        <v>458</v>
      </c>
      <c r="AE4687" t="b">
        <f>VLOOKUP(AA4687,duplicates!A:C,3,FALSE)</f>
        <v>1</v>
      </c>
      <c r="AF4687" t="b">
        <f t="shared" si="69"/>
        <v>0</v>
      </c>
      <c r="AG4687" s="23" t="b">
        <v>0</v>
      </c>
    </row>
    <row r="4688" spans="1:33" x14ac:dyDescent="0.2">
      <c r="A4688" t="s">
        <v>441</v>
      </c>
      <c r="B4688">
        <v>2687</v>
      </c>
      <c r="C4688" t="s">
        <v>89</v>
      </c>
      <c r="D4688" t="s">
        <v>90</v>
      </c>
      <c r="E4688" s="4">
        <f>IF(ISBLANK(G4688),H4688,G4688)</f>
        <v>0</v>
      </c>
      <c r="F4688" s="9" t="b">
        <f>AND(ISBLANK(G4688),ISBLANK(H4688))</f>
        <v>0</v>
      </c>
      <c r="H4688" s="9">
        <v>0</v>
      </c>
      <c r="I4688">
        <v>8</v>
      </c>
      <c r="J4688" s="9" t="b">
        <f>AND(ISBLANK(K4688),ISBLANK(L4688))</f>
        <v>0</v>
      </c>
      <c r="L4688" s="9">
        <v>0</v>
      </c>
      <c r="M4688" s="15" t="b">
        <f>AND(ISBLANK(N4688),ISBLANK(O4688),ISBLANK(P4688))</f>
        <v>0</v>
      </c>
      <c r="O4688" s="15">
        <v>0</v>
      </c>
      <c r="Q4688">
        <v>0</v>
      </c>
      <c r="R4688" s="18" t="b">
        <f>AND(ISBLANK(S4688),ISBLANK(T4688))</f>
        <v>0</v>
      </c>
      <c r="S4688" s="18" t="s">
        <v>27</v>
      </c>
      <c r="U4688" s="15" t="b">
        <f>AND(ISBLANK(V4688),ISBLANK(W4688),ISBLANK(X4688))</f>
        <v>0</v>
      </c>
      <c r="V4688" s="15" t="s">
        <v>27</v>
      </c>
      <c r="Y4688" s="13">
        <v>1</v>
      </c>
      <c r="AA4688" s="3">
        <v>42583</v>
      </c>
      <c r="AB4688" s="24" t="str">
        <f>IF(ISERR(MONTH(AA4688)),TRIM(SUBSTITUTE(AA4688,(RIGHT(TRIM(AA4688),4)),"")),TEXT(AA4688,"mmmm"))</f>
        <v>August</v>
      </c>
      <c r="AC4688" s="24">
        <f>IF(ISERR(YEAR(AA4688)),VALUE(RIGHT(TRIM(AA4688),4)),YEAR(AA4688))</f>
        <v>2016</v>
      </c>
      <c r="AD4688" t="s">
        <v>458</v>
      </c>
      <c r="AE4688" t="b">
        <f>VLOOKUP(AA4688,duplicates!A:C,3,FALSE)</f>
        <v>1</v>
      </c>
      <c r="AF4688" t="b">
        <f t="shared" si="69"/>
        <v>0</v>
      </c>
      <c r="AG4688" s="23" t="b">
        <v>0</v>
      </c>
    </row>
    <row r="4689" spans="1:33" x14ac:dyDescent="0.2">
      <c r="A4689" t="s">
        <v>441</v>
      </c>
      <c r="B4689">
        <v>2769</v>
      </c>
      <c r="C4689" t="s">
        <v>275</v>
      </c>
      <c r="D4689" t="s">
        <v>276</v>
      </c>
      <c r="E4689" s="4">
        <f>IF(ISBLANK(G4689),H4689,G4689)</f>
        <v>40</v>
      </c>
      <c r="F4689" s="9" t="b">
        <f>AND(ISBLANK(G4689),ISBLANK(H4689))</f>
        <v>0</v>
      </c>
      <c r="H4689" s="9">
        <v>40</v>
      </c>
      <c r="I4689">
        <v>504</v>
      </c>
      <c r="J4689" s="9" t="b">
        <f>AND(ISBLANK(K4689),ISBLANK(L4689))</f>
        <v>0</v>
      </c>
      <c r="L4689" s="9">
        <v>39</v>
      </c>
      <c r="M4689" s="15" t="b">
        <f>AND(ISBLANK(N4689),ISBLANK(O4689),ISBLANK(P4689))</f>
        <v>0</v>
      </c>
      <c r="O4689" s="15">
        <v>15</v>
      </c>
      <c r="Q4689">
        <v>14</v>
      </c>
      <c r="R4689" s="18" t="b">
        <f>AND(ISBLANK(S4689),ISBLANK(T4689))</f>
        <v>0</v>
      </c>
      <c r="S4689" s="20">
        <v>0.93</v>
      </c>
      <c r="U4689" s="15" t="b">
        <f>AND(ISBLANK(V4689),ISBLANK(W4689),ISBLANK(X4689))</f>
        <v>0</v>
      </c>
      <c r="V4689" s="16">
        <v>0.98</v>
      </c>
      <c r="Y4689" s="13">
        <v>0.98</v>
      </c>
      <c r="AA4689" s="3">
        <v>42583</v>
      </c>
      <c r="AB4689" s="24" t="str">
        <f>IF(ISERR(MONTH(AA4689)),TRIM(SUBSTITUTE(AA4689,(RIGHT(TRIM(AA4689),4)),"")),TEXT(AA4689,"mmmm"))</f>
        <v>August</v>
      </c>
      <c r="AC4689" s="24">
        <f>IF(ISERR(YEAR(AA4689)),VALUE(RIGHT(TRIM(AA4689),4)),YEAR(AA4689))</f>
        <v>2016</v>
      </c>
      <c r="AD4689" t="s">
        <v>458</v>
      </c>
      <c r="AE4689" t="b">
        <f>VLOOKUP(AA4689,duplicates!A:C,3,FALSE)</f>
        <v>1</v>
      </c>
      <c r="AF4689" t="b">
        <f t="shared" si="69"/>
        <v>0</v>
      </c>
      <c r="AG4689" s="23" t="b">
        <v>0</v>
      </c>
    </row>
    <row r="4690" spans="1:33" x14ac:dyDescent="0.2">
      <c r="A4690" t="s">
        <v>441</v>
      </c>
      <c r="B4690">
        <v>2688</v>
      </c>
      <c r="C4690" t="s">
        <v>91</v>
      </c>
      <c r="D4690" t="s">
        <v>92</v>
      </c>
      <c r="E4690" s="4">
        <f>IF(ISBLANK(G4690),H4690,G4690)</f>
        <v>240</v>
      </c>
      <c r="F4690" s="9" t="b">
        <f>AND(ISBLANK(G4690),ISBLANK(H4690))</f>
        <v>0</v>
      </c>
      <c r="H4690" s="9">
        <v>240</v>
      </c>
      <c r="I4690">
        <v>296</v>
      </c>
      <c r="J4690" s="9" t="b">
        <f>AND(ISBLANK(K4690),ISBLANK(L4690))</f>
        <v>0</v>
      </c>
      <c r="L4690" s="9">
        <v>240</v>
      </c>
      <c r="M4690" s="15" t="b">
        <f>AND(ISBLANK(N4690),ISBLANK(O4690),ISBLANK(P4690))</f>
        <v>0</v>
      </c>
      <c r="O4690" s="15">
        <v>93</v>
      </c>
      <c r="Q4690">
        <v>93</v>
      </c>
      <c r="R4690" s="18" t="b">
        <f>AND(ISBLANK(S4690),ISBLANK(T4690))</f>
        <v>0</v>
      </c>
      <c r="S4690" s="20">
        <v>1</v>
      </c>
      <c r="U4690" s="15" t="b">
        <f>AND(ISBLANK(V4690),ISBLANK(W4690),ISBLANK(X4690))</f>
        <v>0</v>
      </c>
      <c r="V4690" s="16">
        <v>1</v>
      </c>
      <c r="Y4690" s="13">
        <v>0.96</v>
      </c>
      <c r="AA4690" s="3">
        <v>42583</v>
      </c>
      <c r="AB4690" s="24" t="str">
        <f>IF(ISERR(MONTH(AA4690)),TRIM(SUBSTITUTE(AA4690,(RIGHT(TRIM(AA4690),4)),"")),TEXT(AA4690,"mmmm"))</f>
        <v>August</v>
      </c>
      <c r="AC4690" s="24">
        <f>IF(ISERR(YEAR(AA4690)),VALUE(RIGHT(TRIM(AA4690),4)),YEAR(AA4690))</f>
        <v>2016</v>
      </c>
      <c r="AD4690" t="s">
        <v>458</v>
      </c>
      <c r="AE4690" t="b">
        <f>VLOOKUP(AA4690,duplicates!A:C,3,FALSE)</f>
        <v>1</v>
      </c>
      <c r="AF4690" t="b">
        <f t="shared" si="69"/>
        <v>0</v>
      </c>
      <c r="AG4690" s="23" t="b">
        <v>0</v>
      </c>
    </row>
    <row r="4691" spans="1:33" x14ac:dyDescent="0.2">
      <c r="A4691" t="s">
        <v>441</v>
      </c>
      <c r="B4691">
        <v>2770</v>
      </c>
      <c r="C4691" t="s">
        <v>375</v>
      </c>
      <c r="D4691" t="s">
        <v>376</v>
      </c>
      <c r="E4691" s="4" t="str">
        <f>IF(ISBLANK(G4691),H4691,G4691)</f>
        <v>NOT IN MONTH</v>
      </c>
      <c r="F4691" s="9" t="b">
        <f>AND(ISBLANK(G4691),ISBLANK(H4691))</f>
        <v>0</v>
      </c>
      <c r="H4691" s="9" t="s">
        <v>356</v>
      </c>
      <c r="I4691" t="s">
        <v>356</v>
      </c>
      <c r="J4691" s="9" t="b">
        <f>AND(ISBLANK(K4691),ISBLANK(L4691))</f>
        <v>0</v>
      </c>
      <c r="L4691" s="9" t="s">
        <v>356</v>
      </c>
      <c r="M4691" s="15" t="b">
        <f>AND(ISBLANK(N4691),ISBLANK(O4691),ISBLANK(P4691))</f>
        <v>0</v>
      </c>
      <c r="O4691" s="15" t="s">
        <v>356</v>
      </c>
      <c r="Q4691" t="s">
        <v>356</v>
      </c>
      <c r="R4691" s="18" t="b">
        <f>AND(ISBLANK(S4691),ISBLANK(T4691))</f>
        <v>0</v>
      </c>
      <c r="S4691" s="18" t="s">
        <v>27</v>
      </c>
      <c r="U4691" s="15" t="b">
        <f>AND(ISBLANK(V4691),ISBLANK(W4691),ISBLANK(X4691))</f>
        <v>0</v>
      </c>
      <c r="V4691" s="15" t="s">
        <v>27</v>
      </c>
      <c r="Y4691" s="12" t="s">
        <v>27</v>
      </c>
      <c r="AA4691" s="3">
        <v>42583</v>
      </c>
      <c r="AB4691" s="24" t="str">
        <f>IF(ISERR(MONTH(AA4691)),TRIM(SUBSTITUTE(AA4691,(RIGHT(TRIM(AA4691),4)),"")),TEXT(AA4691,"mmmm"))</f>
        <v>August</v>
      </c>
      <c r="AC4691" s="24">
        <f>IF(ISERR(YEAR(AA4691)),VALUE(RIGHT(TRIM(AA4691),4)),YEAR(AA4691))</f>
        <v>2016</v>
      </c>
      <c r="AD4691" t="s">
        <v>458</v>
      </c>
      <c r="AE4691" t="b">
        <f>VLOOKUP(AA4691,duplicates!A:C,3,FALSE)</f>
        <v>1</v>
      </c>
      <c r="AF4691" t="b">
        <f t="shared" si="69"/>
        <v>0</v>
      </c>
      <c r="AG4691" s="23" t="b">
        <v>0</v>
      </c>
    </row>
    <row r="4692" spans="1:33" x14ac:dyDescent="0.2">
      <c r="A4692" t="s">
        <v>441</v>
      </c>
      <c r="B4692">
        <v>2689</v>
      </c>
      <c r="C4692" t="s">
        <v>354</v>
      </c>
      <c r="D4692" t="s">
        <v>355</v>
      </c>
      <c r="E4692" s="4">
        <f>IF(ISBLANK(G4692),H4692,G4692)</f>
        <v>120</v>
      </c>
      <c r="F4692" s="9" t="b">
        <f>AND(ISBLANK(G4692),ISBLANK(H4692))</f>
        <v>0</v>
      </c>
      <c r="H4692" s="9">
        <v>120</v>
      </c>
      <c r="I4692">
        <v>695</v>
      </c>
      <c r="J4692" s="9" t="b">
        <f>AND(ISBLANK(K4692),ISBLANK(L4692))</f>
        <v>0</v>
      </c>
      <c r="L4692" s="9">
        <v>120</v>
      </c>
      <c r="M4692" s="15" t="b">
        <f>AND(ISBLANK(N4692),ISBLANK(O4692),ISBLANK(P4692))</f>
        <v>0</v>
      </c>
      <c r="O4692" s="15">
        <v>32</v>
      </c>
      <c r="Q4692">
        <v>32</v>
      </c>
      <c r="R4692" s="18" t="b">
        <f>AND(ISBLANK(S4692),ISBLANK(T4692))</f>
        <v>0</v>
      </c>
      <c r="S4692" s="20">
        <v>1</v>
      </c>
      <c r="U4692" s="15" t="b">
        <f>AND(ISBLANK(V4692),ISBLANK(W4692),ISBLANK(X4692))</f>
        <v>0</v>
      </c>
      <c r="V4692" s="16">
        <v>1</v>
      </c>
      <c r="Y4692" s="13">
        <v>0.91</v>
      </c>
      <c r="AA4692" s="3">
        <v>42583</v>
      </c>
      <c r="AB4692" s="24" t="str">
        <f>IF(ISERR(MONTH(AA4692)),TRIM(SUBSTITUTE(AA4692,(RIGHT(TRIM(AA4692),4)),"")),TEXT(AA4692,"mmmm"))</f>
        <v>August</v>
      </c>
      <c r="AC4692" s="24">
        <f>IF(ISERR(YEAR(AA4692)),VALUE(RIGHT(TRIM(AA4692),4)),YEAR(AA4692))</f>
        <v>2016</v>
      </c>
      <c r="AD4692" t="s">
        <v>458</v>
      </c>
      <c r="AE4692" t="b">
        <f>VLOOKUP(AA4692,duplicates!A:C,3,FALSE)</f>
        <v>1</v>
      </c>
      <c r="AF4692" t="b">
        <f t="shared" si="69"/>
        <v>0</v>
      </c>
      <c r="AG4692" s="23" t="b">
        <v>0</v>
      </c>
    </row>
    <row r="4693" spans="1:33" x14ac:dyDescent="0.2">
      <c r="A4693" t="s">
        <v>441</v>
      </c>
      <c r="B4693">
        <v>2771</v>
      </c>
      <c r="C4693" t="s">
        <v>231</v>
      </c>
      <c r="D4693" t="s">
        <v>232</v>
      </c>
      <c r="E4693" s="4">
        <f>IF(ISBLANK(G4693),H4693,G4693)</f>
        <v>65</v>
      </c>
      <c r="F4693" s="9" t="b">
        <f>AND(ISBLANK(G4693),ISBLANK(H4693))</f>
        <v>0</v>
      </c>
      <c r="H4693" s="9">
        <v>65</v>
      </c>
      <c r="I4693">
        <v>472</v>
      </c>
      <c r="J4693" s="9" t="b">
        <f>AND(ISBLANK(K4693),ISBLANK(L4693))</f>
        <v>0</v>
      </c>
      <c r="L4693" s="9">
        <v>65</v>
      </c>
      <c r="M4693" s="15" t="b">
        <f>AND(ISBLANK(N4693),ISBLANK(O4693),ISBLANK(P4693))</f>
        <v>0</v>
      </c>
      <c r="O4693" s="15">
        <v>34</v>
      </c>
      <c r="Q4693">
        <v>34</v>
      </c>
      <c r="R4693" s="18" t="b">
        <f>AND(ISBLANK(S4693),ISBLANK(T4693))</f>
        <v>0</v>
      </c>
      <c r="S4693" s="20">
        <v>1</v>
      </c>
      <c r="U4693" s="15" t="b">
        <f>AND(ISBLANK(V4693),ISBLANK(W4693),ISBLANK(X4693))</f>
        <v>0</v>
      </c>
      <c r="V4693" s="16">
        <v>1</v>
      </c>
      <c r="Y4693" s="13">
        <v>0.91</v>
      </c>
      <c r="AA4693" s="3">
        <v>42583</v>
      </c>
      <c r="AB4693" s="24" t="str">
        <f>IF(ISERR(MONTH(AA4693)),TRIM(SUBSTITUTE(AA4693,(RIGHT(TRIM(AA4693),4)),"")),TEXT(AA4693,"mmmm"))</f>
        <v>August</v>
      </c>
      <c r="AC4693" s="24">
        <f>IF(ISERR(YEAR(AA4693)),VALUE(RIGHT(TRIM(AA4693),4)),YEAR(AA4693))</f>
        <v>2016</v>
      </c>
      <c r="AD4693" t="s">
        <v>458</v>
      </c>
      <c r="AE4693" t="b">
        <f>VLOOKUP(AA4693,duplicates!A:C,3,FALSE)</f>
        <v>1</v>
      </c>
      <c r="AF4693" t="b">
        <f t="shared" si="69"/>
        <v>0</v>
      </c>
      <c r="AG4693" s="23" t="b">
        <v>0</v>
      </c>
    </row>
    <row r="4694" spans="1:33" x14ac:dyDescent="0.2">
      <c r="A4694" t="s">
        <v>441</v>
      </c>
      <c r="B4694">
        <v>2690</v>
      </c>
      <c r="C4694" t="s">
        <v>149</v>
      </c>
      <c r="D4694" t="s">
        <v>150</v>
      </c>
      <c r="E4694" s="4">
        <f>IF(ISBLANK(G4694),H4694,G4694)</f>
        <v>0</v>
      </c>
      <c r="F4694" s="9" t="b">
        <f>AND(ISBLANK(G4694),ISBLANK(H4694))</f>
        <v>0</v>
      </c>
      <c r="H4694" s="9">
        <v>0</v>
      </c>
      <c r="I4694">
        <v>9</v>
      </c>
      <c r="J4694" s="9" t="b">
        <f>AND(ISBLANK(K4694),ISBLANK(L4694))</f>
        <v>0</v>
      </c>
      <c r="L4694" s="9">
        <v>0</v>
      </c>
      <c r="M4694" s="15" t="b">
        <f>AND(ISBLANK(N4694),ISBLANK(O4694),ISBLANK(P4694))</f>
        <v>0</v>
      </c>
      <c r="O4694" s="15">
        <v>0</v>
      </c>
      <c r="Q4694">
        <v>0</v>
      </c>
      <c r="R4694" s="18" t="b">
        <f>AND(ISBLANK(S4694),ISBLANK(T4694))</f>
        <v>0</v>
      </c>
      <c r="S4694" s="18" t="s">
        <v>27</v>
      </c>
      <c r="U4694" s="15" t="b">
        <f>AND(ISBLANK(V4694),ISBLANK(W4694),ISBLANK(X4694))</f>
        <v>0</v>
      </c>
      <c r="V4694" s="15" t="s">
        <v>27</v>
      </c>
      <c r="Y4694" s="13">
        <v>1</v>
      </c>
      <c r="AA4694" s="3">
        <v>42583</v>
      </c>
      <c r="AB4694" s="24" t="str">
        <f>IF(ISERR(MONTH(AA4694)),TRIM(SUBSTITUTE(AA4694,(RIGHT(TRIM(AA4694),4)),"")),TEXT(AA4694,"mmmm"))</f>
        <v>August</v>
      </c>
      <c r="AC4694" s="24">
        <f>IF(ISERR(YEAR(AA4694)),VALUE(RIGHT(TRIM(AA4694),4)),YEAR(AA4694))</f>
        <v>2016</v>
      </c>
      <c r="AD4694" t="s">
        <v>458</v>
      </c>
      <c r="AE4694" t="b">
        <f>VLOOKUP(AA4694,duplicates!A:C,3,FALSE)</f>
        <v>1</v>
      </c>
      <c r="AF4694" t="b">
        <f t="shared" si="69"/>
        <v>0</v>
      </c>
      <c r="AG4694" s="23" t="b">
        <v>0</v>
      </c>
    </row>
    <row r="4695" spans="1:33" x14ac:dyDescent="0.2">
      <c r="A4695" t="s">
        <v>441</v>
      </c>
      <c r="B4695">
        <v>2691</v>
      </c>
      <c r="C4695" t="s">
        <v>105</v>
      </c>
      <c r="D4695" t="s">
        <v>106</v>
      </c>
      <c r="E4695" s="4">
        <f>IF(ISBLANK(G4695),H4695,G4695)</f>
        <v>73</v>
      </c>
      <c r="F4695" s="9" t="b">
        <f>AND(ISBLANK(G4695),ISBLANK(H4695))</f>
        <v>0</v>
      </c>
      <c r="H4695" s="9">
        <v>73</v>
      </c>
      <c r="I4695">
        <v>422</v>
      </c>
      <c r="J4695" s="9" t="b">
        <f>AND(ISBLANK(K4695),ISBLANK(L4695))</f>
        <v>0</v>
      </c>
      <c r="L4695" s="9">
        <v>72</v>
      </c>
      <c r="M4695" s="15" t="b">
        <f>AND(ISBLANK(N4695),ISBLANK(O4695),ISBLANK(P4695))</f>
        <v>0</v>
      </c>
      <c r="O4695" s="15">
        <v>58</v>
      </c>
      <c r="Q4695">
        <v>58</v>
      </c>
      <c r="R4695" s="18" t="b">
        <f>AND(ISBLANK(S4695),ISBLANK(T4695))</f>
        <v>0</v>
      </c>
      <c r="S4695" s="20">
        <v>1</v>
      </c>
      <c r="U4695" s="15" t="b">
        <f>AND(ISBLANK(V4695),ISBLANK(W4695),ISBLANK(X4695))</f>
        <v>0</v>
      </c>
      <c r="V4695" s="16">
        <v>0.99</v>
      </c>
      <c r="Y4695" s="13">
        <v>0.95</v>
      </c>
      <c r="AA4695" s="3">
        <v>42583</v>
      </c>
      <c r="AB4695" s="24" t="str">
        <f>IF(ISERR(MONTH(AA4695)),TRIM(SUBSTITUTE(AA4695,(RIGHT(TRIM(AA4695),4)),"")),TEXT(AA4695,"mmmm"))</f>
        <v>August</v>
      </c>
      <c r="AC4695" s="24">
        <f>IF(ISERR(YEAR(AA4695)),VALUE(RIGHT(TRIM(AA4695),4)),YEAR(AA4695))</f>
        <v>2016</v>
      </c>
      <c r="AD4695" t="s">
        <v>458</v>
      </c>
      <c r="AE4695" t="b">
        <f>VLOOKUP(AA4695,duplicates!A:C,3,FALSE)</f>
        <v>1</v>
      </c>
      <c r="AF4695" t="b">
        <f t="shared" si="69"/>
        <v>0</v>
      </c>
      <c r="AG4695" s="23" t="b">
        <v>0</v>
      </c>
    </row>
    <row r="4696" spans="1:33" x14ac:dyDescent="0.2">
      <c r="A4696" t="s">
        <v>441</v>
      </c>
      <c r="B4696">
        <v>2692</v>
      </c>
      <c r="C4696" t="s">
        <v>163</v>
      </c>
      <c r="D4696" t="s">
        <v>164</v>
      </c>
      <c r="E4696" s="4">
        <f>IF(ISBLANK(G4696),H4696,G4696)</f>
        <v>4</v>
      </c>
      <c r="F4696" s="9" t="b">
        <f>AND(ISBLANK(G4696),ISBLANK(H4696))</f>
        <v>0</v>
      </c>
      <c r="H4696" s="9">
        <v>4</v>
      </c>
      <c r="I4696">
        <v>48</v>
      </c>
      <c r="J4696" s="9" t="b">
        <f>AND(ISBLANK(K4696),ISBLANK(L4696))</f>
        <v>0</v>
      </c>
      <c r="L4696" s="9">
        <v>4</v>
      </c>
      <c r="M4696" s="15" t="b">
        <f>AND(ISBLANK(N4696),ISBLANK(O4696),ISBLANK(P4696))</f>
        <v>0</v>
      </c>
      <c r="O4696" s="15">
        <v>0</v>
      </c>
      <c r="Q4696">
        <v>0</v>
      </c>
      <c r="R4696" s="18" t="b">
        <f>AND(ISBLANK(S4696),ISBLANK(T4696))</f>
        <v>0</v>
      </c>
      <c r="S4696" s="18" t="s">
        <v>27</v>
      </c>
      <c r="U4696" s="15" t="b">
        <f>AND(ISBLANK(V4696),ISBLANK(W4696),ISBLANK(X4696))</f>
        <v>0</v>
      </c>
      <c r="V4696" s="16">
        <v>1</v>
      </c>
      <c r="Y4696" s="13">
        <v>0.96</v>
      </c>
      <c r="AA4696" s="3">
        <v>42583</v>
      </c>
      <c r="AB4696" s="24" t="str">
        <f>IF(ISERR(MONTH(AA4696)),TRIM(SUBSTITUTE(AA4696,(RIGHT(TRIM(AA4696),4)),"")),TEXT(AA4696,"mmmm"))</f>
        <v>August</v>
      </c>
      <c r="AC4696" s="24">
        <f>IF(ISERR(YEAR(AA4696)),VALUE(RIGHT(TRIM(AA4696),4)),YEAR(AA4696))</f>
        <v>2016</v>
      </c>
      <c r="AD4696" t="s">
        <v>458</v>
      </c>
      <c r="AE4696" t="b">
        <f>VLOOKUP(AA4696,duplicates!A:C,3,FALSE)</f>
        <v>1</v>
      </c>
      <c r="AF4696" t="b">
        <f t="shared" si="69"/>
        <v>0</v>
      </c>
      <c r="AG4696" s="23" t="b">
        <v>0</v>
      </c>
    </row>
    <row r="4697" spans="1:33" x14ac:dyDescent="0.2">
      <c r="A4697" t="s">
        <v>441</v>
      </c>
      <c r="B4697">
        <v>2772</v>
      </c>
      <c r="C4697" t="s">
        <v>223</v>
      </c>
      <c r="D4697" t="s">
        <v>224</v>
      </c>
      <c r="E4697" s="4">
        <f>IF(ISBLANK(G4697),H4697,G4697)</f>
        <v>25</v>
      </c>
      <c r="F4697" s="9" t="b">
        <f>AND(ISBLANK(G4697),ISBLANK(H4697))</f>
        <v>0</v>
      </c>
      <c r="H4697" s="9">
        <v>25</v>
      </c>
      <c r="I4697">
        <v>353</v>
      </c>
      <c r="J4697" s="9" t="b">
        <f>AND(ISBLANK(K4697),ISBLANK(L4697))</f>
        <v>0</v>
      </c>
      <c r="L4697" s="9">
        <v>25</v>
      </c>
      <c r="M4697" s="15" t="b">
        <f>AND(ISBLANK(N4697),ISBLANK(O4697),ISBLANK(P4697))</f>
        <v>0</v>
      </c>
      <c r="O4697" s="15">
        <v>14</v>
      </c>
      <c r="Q4697">
        <v>14</v>
      </c>
      <c r="R4697" s="18" t="b">
        <f>AND(ISBLANK(S4697),ISBLANK(T4697))</f>
        <v>0</v>
      </c>
      <c r="S4697" s="20">
        <v>1</v>
      </c>
      <c r="U4697" s="15" t="b">
        <f>AND(ISBLANK(V4697),ISBLANK(W4697),ISBLANK(X4697))</f>
        <v>0</v>
      </c>
      <c r="V4697" s="16">
        <v>1</v>
      </c>
      <c r="Y4697" s="13">
        <v>1</v>
      </c>
      <c r="AA4697" s="3">
        <v>42583</v>
      </c>
      <c r="AB4697" s="24" t="str">
        <f>IF(ISERR(MONTH(AA4697)),TRIM(SUBSTITUTE(AA4697,(RIGHT(TRIM(AA4697),4)),"")),TEXT(AA4697,"mmmm"))</f>
        <v>August</v>
      </c>
      <c r="AC4697" s="24">
        <f>IF(ISERR(YEAR(AA4697)),VALUE(RIGHT(TRIM(AA4697),4)),YEAR(AA4697))</f>
        <v>2016</v>
      </c>
      <c r="AD4697" t="s">
        <v>458</v>
      </c>
      <c r="AE4697" t="b">
        <f>VLOOKUP(AA4697,duplicates!A:C,3,FALSE)</f>
        <v>1</v>
      </c>
      <c r="AF4697" t="b">
        <f t="shared" si="69"/>
        <v>0</v>
      </c>
      <c r="AG4697" s="23" t="b">
        <v>0</v>
      </c>
    </row>
    <row r="4698" spans="1:33" x14ac:dyDescent="0.2">
      <c r="A4698" t="s">
        <v>441</v>
      </c>
      <c r="B4698">
        <v>2693</v>
      </c>
      <c r="C4698" t="s">
        <v>99</v>
      </c>
      <c r="D4698" t="s">
        <v>100</v>
      </c>
      <c r="E4698" s="4">
        <f>IF(ISBLANK(G4698),H4698,G4698)</f>
        <v>467</v>
      </c>
      <c r="F4698" s="9" t="b">
        <f>AND(ISBLANK(G4698),ISBLANK(H4698))</f>
        <v>0</v>
      </c>
      <c r="H4698" s="9">
        <v>467</v>
      </c>
      <c r="I4698">
        <v>520</v>
      </c>
      <c r="J4698" s="9" t="b">
        <f>AND(ISBLANK(K4698),ISBLANK(L4698))</f>
        <v>0</v>
      </c>
      <c r="L4698" s="9">
        <v>467</v>
      </c>
      <c r="M4698" s="15" t="b">
        <f>AND(ISBLANK(N4698),ISBLANK(O4698),ISBLANK(P4698))</f>
        <v>0</v>
      </c>
      <c r="O4698" s="15">
        <v>195</v>
      </c>
      <c r="Q4698">
        <v>195</v>
      </c>
      <c r="R4698" s="18" t="b">
        <f>AND(ISBLANK(S4698),ISBLANK(T4698))</f>
        <v>0</v>
      </c>
      <c r="S4698" s="20">
        <v>1</v>
      </c>
      <c r="U4698" s="15" t="b">
        <f>AND(ISBLANK(V4698),ISBLANK(W4698),ISBLANK(X4698))</f>
        <v>0</v>
      </c>
      <c r="V4698" s="16">
        <v>1</v>
      </c>
      <c r="Y4698" s="13">
        <v>0.91</v>
      </c>
      <c r="AA4698" s="3">
        <v>42583</v>
      </c>
      <c r="AB4698" s="24" t="str">
        <f>IF(ISERR(MONTH(AA4698)),TRIM(SUBSTITUTE(AA4698,(RIGHT(TRIM(AA4698),4)),"")),TEXT(AA4698,"mmmm"))</f>
        <v>August</v>
      </c>
      <c r="AC4698" s="24">
        <f>IF(ISERR(YEAR(AA4698)),VALUE(RIGHT(TRIM(AA4698),4)),YEAR(AA4698))</f>
        <v>2016</v>
      </c>
      <c r="AD4698" t="s">
        <v>458</v>
      </c>
      <c r="AE4698" t="b">
        <f>VLOOKUP(AA4698,duplicates!A:C,3,FALSE)</f>
        <v>1</v>
      </c>
      <c r="AF4698" t="b">
        <f t="shared" si="69"/>
        <v>0</v>
      </c>
      <c r="AG4698" s="23" t="b">
        <v>0</v>
      </c>
    </row>
    <row r="4699" spans="1:33" x14ac:dyDescent="0.2">
      <c r="A4699" t="s">
        <v>441</v>
      </c>
      <c r="B4699">
        <v>2694</v>
      </c>
      <c r="C4699" t="s">
        <v>34</v>
      </c>
      <c r="D4699" t="s">
        <v>35</v>
      </c>
      <c r="E4699" s="4">
        <f>IF(ISBLANK(G4699),H4699,G4699)</f>
        <v>222</v>
      </c>
      <c r="F4699" s="9" t="b">
        <f>AND(ISBLANK(G4699),ISBLANK(H4699))</f>
        <v>0</v>
      </c>
      <c r="H4699" s="9">
        <v>222</v>
      </c>
      <c r="I4699">
        <v>597</v>
      </c>
      <c r="J4699" s="9" t="b">
        <f>AND(ISBLANK(K4699),ISBLANK(L4699))</f>
        <v>0</v>
      </c>
      <c r="L4699" s="9">
        <v>184</v>
      </c>
      <c r="M4699" s="15" t="b">
        <f>AND(ISBLANK(N4699),ISBLANK(O4699),ISBLANK(P4699))</f>
        <v>0</v>
      </c>
      <c r="O4699" s="15">
        <v>144</v>
      </c>
      <c r="Q4699">
        <v>144</v>
      </c>
      <c r="R4699" s="18" t="b">
        <f>AND(ISBLANK(S4699),ISBLANK(T4699))</f>
        <v>0</v>
      </c>
      <c r="S4699" s="20">
        <v>1</v>
      </c>
      <c r="U4699" s="15" t="b">
        <f>AND(ISBLANK(V4699),ISBLANK(W4699),ISBLANK(X4699))</f>
        <v>0</v>
      </c>
      <c r="V4699" s="16">
        <v>0.83</v>
      </c>
      <c r="Y4699" s="13">
        <v>0.85</v>
      </c>
      <c r="AA4699" s="3">
        <v>42583</v>
      </c>
      <c r="AB4699" s="24" t="str">
        <f>IF(ISERR(MONTH(AA4699)),TRIM(SUBSTITUTE(AA4699,(RIGHT(TRIM(AA4699),4)),"")),TEXT(AA4699,"mmmm"))</f>
        <v>August</v>
      </c>
      <c r="AC4699" s="24">
        <f>IF(ISERR(YEAR(AA4699)),VALUE(RIGHT(TRIM(AA4699),4)),YEAR(AA4699))</f>
        <v>2016</v>
      </c>
      <c r="AD4699" t="s">
        <v>458</v>
      </c>
      <c r="AE4699" t="b">
        <f>VLOOKUP(AA4699,duplicates!A:C,3,FALSE)</f>
        <v>1</v>
      </c>
      <c r="AF4699" t="b">
        <f t="shared" si="69"/>
        <v>0</v>
      </c>
      <c r="AG4699" s="23" t="b">
        <v>0</v>
      </c>
    </row>
    <row r="4700" spans="1:33" x14ac:dyDescent="0.2">
      <c r="A4700" t="s">
        <v>441</v>
      </c>
      <c r="B4700">
        <v>2773</v>
      </c>
      <c r="C4700" t="s">
        <v>253</v>
      </c>
      <c r="D4700" t="s">
        <v>254</v>
      </c>
      <c r="E4700" s="4">
        <f>IF(ISBLANK(G4700),H4700,G4700)</f>
        <v>7</v>
      </c>
      <c r="F4700" s="9" t="b">
        <f>AND(ISBLANK(G4700),ISBLANK(H4700))</f>
        <v>0</v>
      </c>
      <c r="H4700" s="9">
        <v>7</v>
      </c>
      <c r="I4700">
        <v>435</v>
      </c>
      <c r="J4700" s="9" t="b">
        <f>AND(ISBLANK(K4700),ISBLANK(L4700))</f>
        <v>0</v>
      </c>
      <c r="L4700" s="9">
        <v>7</v>
      </c>
      <c r="M4700" s="15" t="b">
        <f>AND(ISBLANK(N4700),ISBLANK(O4700),ISBLANK(P4700))</f>
        <v>0</v>
      </c>
      <c r="O4700" s="15">
        <v>2</v>
      </c>
      <c r="Q4700">
        <v>2</v>
      </c>
      <c r="R4700" s="18" t="b">
        <f>AND(ISBLANK(S4700),ISBLANK(T4700))</f>
        <v>0</v>
      </c>
      <c r="S4700" s="20">
        <v>1</v>
      </c>
      <c r="U4700" s="15" t="b">
        <f>AND(ISBLANK(V4700),ISBLANK(W4700),ISBLANK(X4700))</f>
        <v>0</v>
      </c>
      <c r="V4700" s="16">
        <v>1</v>
      </c>
      <c r="Y4700" s="13">
        <v>0.94</v>
      </c>
      <c r="AA4700" s="3">
        <v>42583</v>
      </c>
      <c r="AB4700" s="24" t="str">
        <f>IF(ISERR(MONTH(AA4700)),TRIM(SUBSTITUTE(AA4700,(RIGHT(TRIM(AA4700),4)),"")),TEXT(AA4700,"mmmm"))</f>
        <v>August</v>
      </c>
      <c r="AC4700" s="24">
        <f>IF(ISERR(YEAR(AA4700)),VALUE(RIGHT(TRIM(AA4700),4)),YEAR(AA4700))</f>
        <v>2016</v>
      </c>
      <c r="AD4700" t="s">
        <v>458</v>
      </c>
      <c r="AE4700" t="b">
        <f>VLOOKUP(AA4700,duplicates!A:C,3,FALSE)</f>
        <v>1</v>
      </c>
      <c r="AF4700" t="b">
        <f t="shared" si="69"/>
        <v>0</v>
      </c>
      <c r="AG4700" s="23" t="b">
        <v>0</v>
      </c>
    </row>
    <row r="4701" spans="1:33" x14ac:dyDescent="0.2">
      <c r="A4701" t="s">
        <v>441</v>
      </c>
      <c r="B4701">
        <v>2774</v>
      </c>
      <c r="C4701" t="s">
        <v>359</v>
      </c>
      <c r="D4701" t="s">
        <v>360</v>
      </c>
      <c r="E4701" s="4">
        <f>IF(ISBLANK(G4701),H4701,G4701)</f>
        <v>4</v>
      </c>
      <c r="F4701" s="9" t="b">
        <f>AND(ISBLANK(G4701),ISBLANK(H4701))</f>
        <v>0</v>
      </c>
      <c r="H4701" s="9">
        <v>4</v>
      </c>
      <c r="I4701">
        <v>4</v>
      </c>
      <c r="J4701" s="9" t="b">
        <f>AND(ISBLANK(K4701),ISBLANK(L4701))</f>
        <v>0</v>
      </c>
      <c r="L4701" s="9">
        <v>2</v>
      </c>
      <c r="M4701" s="15" t="b">
        <f>AND(ISBLANK(N4701),ISBLANK(O4701),ISBLANK(P4701))</f>
        <v>0</v>
      </c>
      <c r="O4701" s="15">
        <v>0</v>
      </c>
      <c r="Q4701">
        <v>0</v>
      </c>
      <c r="R4701" s="18" t="b">
        <f>AND(ISBLANK(S4701),ISBLANK(T4701))</f>
        <v>0</v>
      </c>
      <c r="S4701" s="18" t="s">
        <v>27</v>
      </c>
      <c r="U4701" s="15" t="b">
        <f>AND(ISBLANK(V4701),ISBLANK(W4701),ISBLANK(X4701))</f>
        <v>0</v>
      </c>
      <c r="V4701" s="16">
        <v>0.5</v>
      </c>
      <c r="Y4701" s="13">
        <v>1</v>
      </c>
      <c r="AA4701" s="3">
        <v>42583</v>
      </c>
      <c r="AB4701" s="24" t="str">
        <f>IF(ISERR(MONTH(AA4701)),TRIM(SUBSTITUTE(AA4701,(RIGHT(TRIM(AA4701),4)),"")),TEXT(AA4701,"mmmm"))</f>
        <v>August</v>
      </c>
      <c r="AC4701" s="24">
        <f>IF(ISERR(YEAR(AA4701)),VALUE(RIGHT(TRIM(AA4701),4)),YEAR(AA4701))</f>
        <v>2016</v>
      </c>
      <c r="AD4701" t="s">
        <v>458</v>
      </c>
      <c r="AE4701" t="b">
        <f>VLOOKUP(AA4701,duplicates!A:C,3,FALSE)</f>
        <v>1</v>
      </c>
      <c r="AF4701" t="b">
        <f t="shared" si="69"/>
        <v>0</v>
      </c>
      <c r="AG4701" s="23" t="b">
        <v>0</v>
      </c>
    </row>
    <row r="4702" spans="1:33" x14ac:dyDescent="0.2">
      <c r="A4702" t="s">
        <v>441</v>
      </c>
      <c r="B4702">
        <v>2695</v>
      </c>
      <c r="C4702" t="s">
        <v>21</v>
      </c>
      <c r="D4702" t="s">
        <v>22</v>
      </c>
      <c r="E4702" s="4">
        <f>IF(ISBLANK(G4702),H4702,G4702)</f>
        <v>50</v>
      </c>
      <c r="F4702" s="9" t="b">
        <f>AND(ISBLANK(G4702),ISBLANK(H4702))</f>
        <v>0</v>
      </c>
      <c r="H4702" s="9">
        <v>50</v>
      </c>
      <c r="I4702">
        <v>289</v>
      </c>
      <c r="J4702" s="9" t="b">
        <f>AND(ISBLANK(K4702),ISBLANK(L4702))</f>
        <v>0</v>
      </c>
      <c r="L4702" s="9">
        <v>46</v>
      </c>
      <c r="M4702" s="15" t="b">
        <f>AND(ISBLANK(N4702),ISBLANK(O4702),ISBLANK(P4702))</f>
        <v>0</v>
      </c>
      <c r="O4702" s="15">
        <v>46</v>
      </c>
      <c r="Q4702">
        <v>45</v>
      </c>
      <c r="R4702" s="18" t="b">
        <f>AND(ISBLANK(S4702),ISBLANK(T4702))</f>
        <v>0</v>
      </c>
      <c r="S4702" s="20">
        <v>0.98</v>
      </c>
      <c r="U4702" s="15" t="b">
        <f>AND(ISBLANK(V4702),ISBLANK(W4702),ISBLANK(X4702))</f>
        <v>0</v>
      </c>
      <c r="V4702" s="16">
        <v>0.92</v>
      </c>
      <c r="Y4702" s="13">
        <v>0.93</v>
      </c>
      <c r="AA4702" s="3">
        <v>42583</v>
      </c>
      <c r="AB4702" s="24" t="str">
        <f>IF(ISERR(MONTH(AA4702)),TRIM(SUBSTITUTE(AA4702,(RIGHT(TRIM(AA4702),4)),"")),TEXT(AA4702,"mmmm"))</f>
        <v>August</v>
      </c>
      <c r="AC4702" s="24">
        <f>IF(ISERR(YEAR(AA4702)),VALUE(RIGHT(TRIM(AA4702),4)),YEAR(AA4702))</f>
        <v>2016</v>
      </c>
      <c r="AD4702" t="s">
        <v>458</v>
      </c>
      <c r="AE4702" t="b">
        <f>VLOOKUP(AA4702,duplicates!A:C,3,FALSE)</f>
        <v>1</v>
      </c>
      <c r="AF4702" t="b">
        <f t="shared" si="69"/>
        <v>0</v>
      </c>
      <c r="AG4702" s="23" t="b">
        <v>0</v>
      </c>
    </row>
    <row r="4703" spans="1:33" x14ac:dyDescent="0.2">
      <c r="A4703" t="s">
        <v>441</v>
      </c>
      <c r="B4703">
        <v>2696</v>
      </c>
      <c r="C4703" t="s">
        <v>390</v>
      </c>
      <c r="D4703" t="s">
        <v>222</v>
      </c>
      <c r="E4703" s="4">
        <f>IF(ISBLANK(G4703),H4703,G4703)</f>
        <v>36</v>
      </c>
      <c r="F4703" s="9" t="b">
        <f>AND(ISBLANK(G4703),ISBLANK(H4703))</f>
        <v>0</v>
      </c>
      <c r="H4703" s="9">
        <v>36</v>
      </c>
      <c r="I4703">
        <v>560</v>
      </c>
      <c r="J4703" s="9" t="b">
        <f>AND(ISBLANK(K4703),ISBLANK(L4703))</f>
        <v>0</v>
      </c>
      <c r="L4703" s="9">
        <v>36</v>
      </c>
      <c r="M4703" s="15" t="b">
        <f>AND(ISBLANK(N4703),ISBLANK(O4703),ISBLANK(P4703))</f>
        <v>0</v>
      </c>
      <c r="O4703" s="15">
        <v>11</v>
      </c>
      <c r="Q4703">
        <v>11</v>
      </c>
      <c r="R4703" s="18" t="b">
        <f>AND(ISBLANK(S4703),ISBLANK(T4703))</f>
        <v>0</v>
      </c>
      <c r="S4703" s="20">
        <v>1</v>
      </c>
      <c r="U4703" s="15" t="b">
        <f>AND(ISBLANK(V4703),ISBLANK(W4703),ISBLANK(X4703))</f>
        <v>0</v>
      </c>
      <c r="V4703" s="16">
        <v>1</v>
      </c>
      <c r="Y4703" s="13">
        <v>0.87</v>
      </c>
      <c r="AA4703" s="3">
        <v>42583</v>
      </c>
      <c r="AB4703" s="24" t="str">
        <f>IF(ISERR(MONTH(AA4703)),TRIM(SUBSTITUTE(AA4703,(RIGHT(TRIM(AA4703),4)),"")),TEXT(AA4703,"mmmm"))</f>
        <v>August</v>
      </c>
      <c r="AC4703" s="24">
        <f>IF(ISERR(YEAR(AA4703)),VALUE(RIGHT(TRIM(AA4703),4)),YEAR(AA4703))</f>
        <v>2016</v>
      </c>
      <c r="AD4703" t="s">
        <v>458</v>
      </c>
      <c r="AE4703" t="b">
        <f>VLOOKUP(AA4703,duplicates!A:C,3,FALSE)</f>
        <v>1</v>
      </c>
      <c r="AF4703" t="b">
        <f t="shared" si="69"/>
        <v>0</v>
      </c>
      <c r="AG4703" s="23" t="b">
        <v>0</v>
      </c>
    </row>
    <row r="4704" spans="1:33" x14ac:dyDescent="0.2">
      <c r="A4704" t="s">
        <v>441</v>
      </c>
      <c r="B4704">
        <v>2697</v>
      </c>
      <c r="C4704" t="s">
        <v>129</v>
      </c>
      <c r="D4704" t="s">
        <v>130</v>
      </c>
      <c r="E4704" s="4">
        <f>IF(ISBLANK(G4704),H4704,G4704)</f>
        <v>33</v>
      </c>
      <c r="F4704" s="9" t="b">
        <f>AND(ISBLANK(G4704),ISBLANK(H4704))</f>
        <v>0</v>
      </c>
      <c r="H4704" s="9">
        <v>33</v>
      </c>
      <c r="I4704">
        <v>321</v>
      </c>
      <c r="J4704" s="9" t="b">
        <f>AND(ISBLANK(K4704),ISBLANK(L4704))</f>
        <v>0</v>
      </c>
      <c r="L4704" s="9">
        <v>33</v>
      </c>
      <c r="M4704" s="15" t="b">
        <f>AND(ISBLANK(N4704),ISBLANK(O4704),ISBLANK(P4704))</f>
        <v>0</v>
      </c>
      <c r="O4704" s="15">
        <v>2</v>
      </c>
      <c r="Q4704">
        <v>2</v>
      </c>
      <c r="R4704" s="18" t="b">
        <f>AND(ISBLANK(S4704),ISBLANK(T4704))</f>
        <v>0</v>
      </c>
      <c r="S4704" s="20">
        <v>1</v>
      </c>
      <c r="U4704" s="15" t="b">
        <f>AND(ISBLANK(V4704),ISBLANK(W4704),ISBLANK(X4704))</f>
        <v>0</v>
      </c>
      <c r="V4704" s="16">
        <v>1</v>
      </c>
      <c r="Y4704" s="13">
        <v>1</v>
      </c>
      <c r="AA4704" s="3">
        <v>42583</v>
      </c>
      <c r="AB4704" s="24" t="str">
        <f>IF(ISERR(MONTH(AA4704)),TRIM(SUBSTITUTE(AA4704,(RIGHT(TRIM(AA4704),4)),"")),TEXT(AA4704,"mmmm"))</f>
        <v>August</v>
      </c>
      <c r="AC4704" s="24">
        <f>IF(ISERR(YEAR(AA4704)),VALUE(RIGHT(TRIM(AA4704),4)),YEAR(AA4704))</f>
        <v>2016</v>
      </c>
      <c r="AD4704" t="s">
        <v>458</v>
      </c>
      <c r="AE4704" t="b">
        <f>VLOOKUP(AA4704,duplicates!A:C,3,FALSE)</f>
        <v>1</v>
      </c>
      <c r="AF4704" t="b">
        <f t="shared" si="69"/>
        <v>0</v>
      </c>
      <c r="AG4704" s="23" t="b">
        <v>0</v>
      </c>
    </row>
    <row r="4705" spans="1:33" x14ac:dyDescent="0.2">
      <c r="A4705" t="s">
        <v>441</v>
      </c>
      <c r="B4705">
        <v>2698</v>
      </c>
      <c r="C4705" t="s">
        <v>143</v>
      </c>
      <c r="D4705" t="s">
        <v>144</v>
      </c>
      <c r="E4705" s="4">
        <f>IF(ISBLANK(G4705),H4705,G4705)</f>
        <v>14</v>
      </c>
      <c r="F4705" s="9" t="b">
        <f>AND(ISBLANK(G4705),ISBLANK(H4705))</f>
        <v>0</v>
      </c>
      <c r="H4705" s="9">
        <v>14</v>
      </c>
      <c r="I4705">
        <v>126</v>
      </c>
      <c r="J4705" s="9" t="b">
        <f>AND(ISBLANK(K4705),ISBLANK(L4705))</f>
        <v>0</v>
      </c>
      <c r="L4705" s="9">
        <v>14</v>
      </c>
      <c r="M4705" s="15" t="b">
        <f>AND(ISBLANK(N4705),ISBLANK(O4705),ISBLANK(P4705))</f>
        <v>0</v>
      </c>
      <c r="O4705" s="15">
        <v>14</v>
      </c>
      <c r="Q4705">
        <v>14</v>
      </c>
      <c r="R4705" s="18" t="b">
        <f>AND(ISBLANK(S4705),ISBLANK(T4705))</f>
        <v>0</v>
      </c>
      <c r="S4705" s="20">
        <v>1</v>
      </c>
      <c r="U4705" s="15" t="b">
        <f>AND(ISBLANK(V4705),ISBLANK(W4705),ISBLANK(X4705))</f>
        <v>0</v>
      </c>
      <c r="V4705" s="16">
        <v>1</v>
      </c>
      <c r="Y4705" s="13">
        <v>0.9</v>
      </c>
      <c r="AA4705" s="3">
        <v>42583</v>
      </c>
      <c r="AB4705" s="24" t="str">
        <f>IF(ISERR(MONTH(AA4705)),TRIM(SUBSTITUTE(AA4705,(RIGHT(TRIM(AA4705),4)),"")),TEXT(AA4705,"mmmm"))</f>
        <v>August</v>
      </c>
      <c r="AC4705" s="24">
        <f>IF(ISERR(YEAR(AA4705)),VALUE(RIGHT(TRIM(AA4705),4)),YEAR(AA4705))</f>
        <v>2016</v>
      </c>
      <c r="AD4705" t="s">
        <v>458</v>
      </c>
      <c r="AE4705" t="b">
        <f>VLOOKUP(AA4705,duplicates!A:C,3,FALSE)</f>
        <v>1</v>
      </c>
      <c r="AF4705" t="b">
        <f t="shared" si="69"/>
        <v>0</v>
      </c>
      <c r="AG4705" s="23" t="b">
        <v>0</v>
      </c>
    </row>
    <row r="4706" spans="1:33" x14ac:dyDescent="0.2">
      <c r="A4706" t="s">
        <v>441</v>
      </c>
      <c r="B4706">
        <v>2775</v>
      </c>
      <c r="C4706" t="s">
        <v>297</v>
      </c>
      <c r="D4706" t="s">
        <v>298</v>
      </c>
      <c r="E4706" s="4">
        <f>IF(ISBLANK(G4706),H4706,G4706)</f>
        <v>27</v>
      </c>
      <c r="F4706" s="9" t="b">
        <f>AND(ISBLANK(G4706),ISBLANK(H4706))</f>
        <v>0</v>
      </c>
      <c r="H4706" s="9">
        <v>27</v>
      </c>
      <c r="I4706">
        <v>148</v>
      </c>
      <c r="J4706" s="9" t="b">
        <f>AND(ISBLANK(K4706),ISBLANK(L4706))</f>
        <v>0</v>
      </c>
      <c r="L4706" s="9">
        <v>27</v>
      </c>
      <c r="M4706" s="15" t="b">
        <f>AND(ISBLANK(N4706),ISBLANK(O4706),ISBLANK(P4706))</f>
        <v>0</v>
      </c>
      <c r="O4706" s="15">
        <v>20</v>
      </c>
      <c r="Q4706">
        <v>17</v>
      </c>
      <c r="R4706" s="18" t="b">
        <f>AND(ISBLANK(S4706),ISBLANK(T4706))</f>
        <v>0</v>
      </c>
      <c r="S4706" s="20">
        <v>0.85</v>
      </c>
      <c r="U4706" s="15" t="b">
        <f>AND(ISBLANK(V4706),ISBLANK(W4706),ISBLANK(X4706))</f>
        <v>0</v>
      </c>
      <c r="V4706" s="16">
        <v>1</v>
      </c>
      <c r="Y4706" s="13">
        <v>0.91</v>
      </c>
      <c r="AA4706" s="3">
        <v>42583</v>
      </c>
      <c r="AB4706" s="24" t="str">
        <f>IF(ISERR(MONTH(AA4706)),TRIM(SUBSTITUTE(AA4706,(RIGHT(TRIM(AA4706),4)),"")),TEXT(AA4706,"mmmm"))</f>
        <v>August</v>
      </c>
      <c r="AC4706" s="24">
        <f>IF(ISERR(YEAR(AA4706)),VALUE(RIGHT(TRIM(AA4706),4)),YEAR(AA4706))</f>
        <v>2016</v>
      </c>
      <c r="AD4706" t="s">
        <v>458</v>
      </c>
      <c r="AE4706" t="b">
        <f>VLOOKUP(AA4706,duplicates!A:C,3,FALSE)</f>
        <v>1</v>
      </c>
      <c r="AF4706" t="b">
        <f t="shared" si="69"/>
        <v>0</v>
      </c>
      <c r="AG4706" s="23" t="b">
        <v>0</v>
      </c>
    </row>
    <row r="4707" spans="1:33" x14ac:dyDescent="0.2">
      <c r="A4707" t="s">
        <v>441</v>
      </c>
      <c r="B4707">
        <v>2699</v>
      </c>
      <c r="C4707" t="s">
        <v>103</v>
      </c>
      <c r="D4707" t="s">
        <v>104</v>
      </c>
      <c r="E4707" s="4">
        <f>IF(ISBLANK(G4707),H4707,G4707)</f>
        <v>231</v>
      </c>
      <c r="F4707" s="9" t="b">
        <f>AND(ISBLANK(G4707),ISBLANK(H4707))</f>
        <v>0</v>
      </c>
      <c r="H4707" s="9">
        <v>231</v>
      </c>
      <c r="I4707">
        <v>769</v>
      </c>
      <c r="J4707" s="9" t="b">
        <f>AND(ISBLANK(K4707),ISBLANK(L4707))</f>
        <v>0</v>
      </c>
      <c r="L4707" s="9">
        <v>231</v>
      </c>
      <c r="M4707" s="15" t="b">
        <f>AND(ISBLANK(N4707),ISBLANK(O4707),ISBLANK(P4707))</f>
        <v>0</v>
      </c>
      <c r="O4707" s="15">
        <v>104</v>
      </c>
      <c r="Q4707">
        <v>104</v>
      </c>
      <c r="R4707" s="18" t="b">
        <f>AND(ISBLANK(S4707),ISBLANK(T4707))</f>
        <v>0</v>
      </c>
      <c r="S4707" s="20">
        <v>1</v>
      </c>
      <c r="U4707" s="15" t="b">
        <f>AND(ISBLANK(V4707),ISBLANK(W4707),ISBLANK(X4707))</f>
        <v>0</v>
      </c>
      <c r="V4707" s="16">
        <v>1</v>
      </c>
      <c r="Y4707" s="13">
        <v>0.96</v>
      </c>
      <c r="AA4707" s="3">
        <v>42583</v>
      </c>
      <c r="AB4707" s="24" t="str">
        <f>IF(ISERR(MONTH(AA4707)),TRIM(SUBSTITUTE(AA4707,(RIGHT(TRIM(AA4707),4)),"")),TEXT(AA4707,"mmmm"))</f>
        <v>August</v>
      </c>
      <c r="AC4707" s="24">
        <f>IF(ISERR(YEAR(AA4707)),VALUE(RIGHT(TRIM(AA4707),4)),YEAR(AA4707))</f>
        <v>2016</v>
      </c>
      <c r="AD4707" t="s">
        <v>458</v>
      </c>
      <c r="AE4707" t="b">
        <f>VLOOKUP(AA4707,duplicates!A:C,3,FALSE)</f>
        <v>1</v>
      </c>
      <c r="AF4707" t="b">
        <f t="shared" si="69"/>
        <v>0</v>
      </c>
      <c r="AG4707" s="23" t="b">
        <v>0</v>
      </c>
    </row>
    <row r="4708" spans="1:33" x14ac:dyDescent="0.2">
      <c r="A4708" t="s">
        <v>441</v>
      </c>
      <c r="B4708">
        <v>2700</v>
      </c>
      <c r="C4708" t="s">
        <v>119</v>
      </c>
      <c r="D4708" t="s">
        <v>120</v>
      </c>
      <c r="E4708" s="4">
        <f>IF(ISBLANK(G4708),H4708,G4708)</f>
        <v>7</v>
      </c>
      <c r="F4708" s="9" t="b">
        <f>AND(ISBLANK(G4708),ISBLANK(H4708))</f>
        <v>0</v>
      </c>
      <c r="H4708" s="9">
        <v>7</v>
      </c>
      <c r="I4708">
        <v>529</v>
      </c>
      <c r="J4708" s="9" t="b">
        <f>AND(ISBLANK(K4708),ISBLANK(L4708))</f>
        <v>0</v>
      </c>
      <c r="L4708" s="9">
        <v>5</v>
      </c>
      <c r="M4708" s="15" t="b">
        <f>AND(ISBLANK(N4708),ISBLANK(O4708),ISBLANK(P4708))</f>
        <v>0</v>
      </c>
      <c r="O4708" s="15">
        <v>2</v>
      </c>
      <c r="Q4708">
        <v>2</v>
      </c>
      <c r="R4708" s="18" t="b">
        <f>AND(ISBLANK(S4708),ISBLANK(T4708))</f>
        <v>0</v>
      </c>
      <c r="S4708" s="20">
        <v>1</v>
      </c>
      <c r="U4708" s="15" t="b">
        <f>AND(ISBLANK(V4708),ISBLANK(W4708),ISBLANK(X4708))</f>
        <v>0</v>
      </c>
      <c r="V4708" s="16">
        <v>0.71</v>
      </c>
      <c r="Y4708" s="13">
        <v>0.92</v>
      </c>
      <c r="AA4708" s="3">
        <v>42583</v>
      </c>
      <c r="AB4708" s="24" t="str">
        <f>IF(ISERR(MONTH(AA4708)),TRIM(SUBSTITUTE(AA4708,(RIGHT(TRIM(AA4708),4)),"")),TEXT(AA4708,"mmmm"))</f>
        <v>August</v>
      </c>
      <c r="AC4708" s="24">
        <f>IF(ISERR(YEAR(AA4708)),VALUE(RIGHT(TRIM(AA4708),4)),YEAR(AA4708))</f>
        <v>2016</v>
      </c>
      <c r="AD4708" t="s">
        <v>458</v>
      </c>
      <c r="AE4708" t="b">
        <f>VLOOKUP(AA4708,duplicates!A:C,3,FALSE)</f>
        <v>1</v>
      </c>
      <c r="AF4708" t="b">
        <f t="shared" si="69"/>
        <v>0</v>
      </c>
      <c r="AG4708" s="23" t="b">
        <v>0</v>
      </c>
    </row>
    <row r="4709" spans="1:33" x14ac:dyDescent="0.2">
      <c r="A4709" t="s">
        <v>441</v>
      </c>
      <c r="B4709">
        <v>2776</v>
      </c>
      <c r="C4709" t="s">
        <v>303</v>
      </c>
      <c r="D4709" t="s">
        <v>304</v>
      </c>
      <c r="E4709" s="4">
        <f>IF(ISBLANK(G4709),H4709,G4709)</f>
        <v>29</v>
      </c>
      <c r="F4709" s="9" t="b">
        <f>AND(ISBLANK(G4709),ISBLANK(H4709))</f>
        <v>0</v>
      </c>
      <c r="H4709" s="9">
        <v>29</v>
      </c>
      <c r="I4709">
        <v>486</v>
      </c>
      <c r="J4709" s="9" t="b">
        <f>AND(ISBLANK(K4709),ISBLANK(L4709))</f>
        <v>0</v>
      </c>
      <c r="L4709" s="9">
        <v>29</v>
      </c>
      <c r="M4709" s="15" t="b">
        <f>AND(ISBLANK(N4709),ISBLANK(O4709),ISBLANK(P4709))</f>
        <v>0</v>
      </c>
      <c r="O4709" s="15">
        <v>9</v>
      </c>
      <c r="Q4709">
        <v>9</v>
      </c>
      <c r="R4709" s="18" t="b">
        <f>AND(ISBLANK(S4709),ISBLANK(T4709))</f>
        <v>0</v>
      </c>
      <c r="S4709" s="20">
        <v>1</v>
      </c>
      <c r="U4709" s="15" t="b">
        <f>AND(ISBLANK(V4709),ISBLANK(W4709),ISBLANK(X4709))</f>
        <v>0</v>
      </c>
      <c r="V4709" s="16">
        <v>1</v>
      </c>
      <c r="Y4709" s="13">
        <v>0.93</v>
      </c>
      <c r="AA4709" s="3">
        <v>42583</v>
      </c>
      <c r="AB4709" s="24" t="str">
        <f>IF(ISERR(MONTH(AA4709)),TRIM(SUBSTITUTE(AA4709,(RIGHT(TRIM(AA4709),4)),"")),TEXT(AA4709,"mmmm"))</f>
        <v>August</v>
      </c>
      <c r="AC4709" s="24">
        <f>IF(ISERR(YEAR(AA4709)),VALUE(RIGHT(TRIM(AA4709),4)),YEAR(AA4709))</f>
        <v>2016</v>
      </c>
      <c r="AD4709" t="s">
        <v>458</v>
      </c>
      <c r="AE4709" t="b">
        <f>VLOOKUP(AA4709,duplicates!A:C,3,FALSE)</f>
        <v>1</v>
      </c>
      <c r="AF4709" t="b">
        <f t="shared" si="69"/>
        <v>0</v>
      </c>
      <c r="AG4709" s="23" t="b">
        <v>0</v>
      </c>
    </row>
    <row r="4710" spans="1:33" x14ac:dyDescent="0.2">
      <c r="A4710" t="s">
        <v>441</v>
      </c>
      <c r="B4710">
        <v>2701</v>
      </c>
      <c r="C4710" t="s">
        <v>175</v>
      </c>
      <c r="D4710" t="s">
        <v>176</v>
      </c>
      <c r="E4710" s="4">
        <f>IF(ISBLANK(G4710),H4710,G4710)</f>
        <v>69</v>
      </c>
      <c r="F4710" s="9" t="b">
        <f>AND(ISBLANK(G4710),ISBLANK(H4710))</f>
        <v>0</v>
      </c>
      <c r="H4710" s="9">
        <v>69</v>
      </c>
      <c r="I4710">
        <v>483</v>
      </c>
      <c r="J4710" s="9" t="b">
        <f>AND(ISBLANK(K4710),ISBLANK(L4710))</f>
        <v>0</v>
      </c>
      <c r="L4710" s="9">
        <v>66</v>
      </c>
      <c r="M4710" s="15" t="b">
        <f>AND(ISBLANK(N4710),ISBLANK(O4710),ISBLANK(P4710))</f>
        <v>0</v>
      </c>
      <c r="O4710" s="15">
        <v>29</v>
      </c>
      <c r="Q4710">
        <v>29</v>
      </c>
      <c r="R4710" s="18" t="b">
        <f>AND(ISBLANK(S4710),ISBLANK(T4710))</f>
        <v>0</v>
      </c>
      <c r="S4710" s="20">
        <v>1</v>
      </c>
      <c r="U4710" s="15" t="b">
        <f>AND(ISBLANK(V4710),ISBLANK(W4710),ISBLANK(X4710))</f>
        <v>0</v>
      </c>
      <c r="V4710" s="16">
        <v>0.96</v>
      </c>
      <c r="Y4710" s="13">
        <v>0.98</v>
      </c>
      <c r="AA4710" s="3">
        <v>42583</v>
      </c>
      <c r="AB4710" s="24" t="str">
        <f>IF(ISERR(MONTH(AA4710)),TRIM(SUBSTITUTE(AA4710,(RIGHT(TRIM(AA4710),4)),"")),TEXT(AA4710,"mmmm"))</f>
        <v>August</v>
      </c>
      <c r="AC4710" s="24">
        <f>IF(ISERR(YEAR(AA4710)),VALUE(RIGHT(TRIM(AA4710),4)),YEAR(AA4710))</f>
        <v>2016</v>
      </c>
      <c r="AD4710" t="s">
        <v>458</v>
      </c>
      <c r="AE4710" t="b">
        <f>VLOOKUP(AA4710,duplicates!A:C,3,FALSE)</f>
        <v>1</v>
      </c>
      <c r="AF4710" t="b">
        <f t="shared" si="69"/>
        <v>0</v>
      </c>
      <c r="AG4710" s="23" t="b">
        <v>0</v>
      </c>
    </row>
    <row r="4711" spans="1:33" x14ac:dyDescent="0.2">
      <c r="A4711" t="s">
        <v>441</v>
      </c>
      <c r="B4711">
        <v>2702</v>
      </c>
      <c r="C4711" t="s">
        <v>320</v>
      </c>
      <c r="D4711" t="s">
        <v>321</v>
      </c>
      <c r="E4711" s="4">
        <f>IF(ISBLANK(G4711),H4711,G4711)</f>
        <v>38</v>
      </c>
      <c r="F4711" s="9" t="b">
        <f>AND(ISBLANK(G4711),ISBLANK(H4711))</f>
        <v>0</v>
      </c>
      <c r="H4711" s="9">
        <v>38</v>
      </c>
      <c r="I4711">
        <v>305</v>
      </c>
      <c r="J4711" s="9" t="b">
        <f>AND(ISBLANK(K4711),ISBLANK(L4711))</f>
        <v>0</v>
      </c>
      <c r="L4711" s="9">
        <v>29</v>
      </c>
      <c r="M4711" s="15" t="b">
        <f>AND(ISBLANK(N4711),ISBLANK(O4711),ISBLANK(P4711))</f>
        <v>0</v>
      </c>
      <c r="O4711" s="15">
        <v>4</v>
      </c>
      <c r="Q4711">
        <v>3</v>
      </c>
      <c r="R4711" s="18" t="b">
        <f>AND(ISBLANK(S4711),ISBLANK(T4711))</f>
        <v>0</v>
      </c>
      <c r="S4711" s="20">
        <v>0.75</v>
      </c>
      <c r="U4711" s="15" t="b">
        <f>AND(ISBLANK(V4711),ISBLANK(W4711),ISBLANK(X4711))</f>
        <v>0</v>
      </c>
      <c r="V4711" s="16">
        <v>0.76</v>
      </c>
      <c r="Y4711" s="13">
        <v>0.82</v>
      </c>
      <c r="AA4711" s="3">
        <v>42583</v>
      </c>
      <c r="AB4711" s="24" t="str">
        <f>IF(ISERR(MONTH(AA4711)),TRIM(SUBSTITUTE(AA4711,(RIGHT(TRIM(AA4711),4)),"")),TEXT(AA4711,"mmmm"))</f>
        <v>August</v>
      </c>
      <c r="AC4711" s="24">
        <f>IF(ISERR(YEAR(AA4711)),VALUE(RIGHT(TRIM(AA4711),4)),YEAR(AA4711))</f>
        <v>2016</v>
      </c>
      <c r="AD4711" t="s">
        <v>458</v>
      </c>
      <c r="AE4711" t="b">
        <f>VLOOKUP(AA4711,duplicates!A:C,3,FALSE)</f>
        <v>1</v>
      </c>
      <c r="AF4711" t="b">
        <f t="shared" si="69"/>
        <v>0</v>
      </c>
      <c r="AG4711" s="23" t="b">
        <v>0</v>
      </c>
    </row>
    <row r="4712" spans="1:33" x14ac:dyDescent="0.2">
      <c r="A4712" t="s">
        <v>441</v>
      </c>
      <c r="B4712">
        <v>2703</v>
      </c>
      <c r="C4712" t="s">
        <v>201</v>
      </c>
      <c r="D4712" t="s">
        <v>202</v>
      </c>
      <c r="E4712" s="4">
        <f>IF(ISBLANK(G4712),H4712,G4712)</f>
        <v>27</v>
      </c>
      <c r="F4712" s="9" t="b">
        <f>AND(ISBLANK(G4712),ISBLANK(H4712))</f>
        <v>0</v>
      </c>
      <c r="H4712" s="9">
        <v>27</v>
      </c>
      <c r="I4712">
        <v>211</v>
      </c>
      <c r="J4712" s="9" t="b">
        <f>AND(ISBLANK(K4712),ISBLANK(L4712))</f>
        <v>0</v>
      </c>
      <c r="L4712" s="9">
        <v>25</v>
      </c>
      <c r="M4712" s="15" t="b">
        <f>AND(ISBLANK(N4712),ISBLANK(O4712),ISBLANK(P4712))</f>
        <v>0</v>
      </c>
      <c r="O4712" s="15">
        <v>14</v>
      </c>
      <c r="Q4712">
        <v>13</v>
      </c>
      <c r="R4712" s="18" t="b">
        <f>AND(ISBLANK(S4712),ISBLANK(T4712))</f>
        <v>0</v>
      </c>
      <c r="S4712" s="20">
        <v>0.93</v>
      </c>
      <c r="U4712" s="15" t="b">
        <f>AND(ISBLANK(V4712),ISBLANK(W4712),ISBLANK(X4712))</f>
        <v>0</v>
      </c>
      <c r="V4712" s="16">
        <v>0.93</v>
      </c>
      <c r="Y4712" s="13">
        <v>0.92</v>
      </c>
      <c r="AA4712" s="3">
        <v>42583</v>
      </c>
      <c r="AB4712" s="24" t="str">
        <f>IF(ISERR(MONTH(AA4712)),TRIM(SUBSTITUTE(AA4712,(RIGHT(TRIM(AA4712),4)),"")),TEXT(AA4712,"mmmm"))</f>
        <v>August</v>
      </c>
      <c r="AC4712" s="24">
        <f>IF(ISERR(YEAR(AA4712)),VALUE(RIGHT(TRIM(AA4712),4)),YEAR(AA4712))</f>
        <v>2016</v>
      </c>
      <c r="AD4712" t="s">
        <v>458</v>
      </c>
      <c r="AE4712" t="b">
        <f>VLOOKUP(AA4712,duplicates!A:C,3,FALSE)</f>
        <v>1</v>
      </c>
      <c r="AF4712" t="b">
        <f t="shared" si="69"/>
        <v>0</v>
      </c>
      <c r="AG4712" s="23" t="b">
        <v>0</v>
      </c>
    </row>
    <row r="4713" spans="1:33" x14ac:dyDescent="0.2">
      <c r="A4713" t="s">
        <v>441</v>
      </c>
      <c r="B4713">
        <v>2704</v>
      </c>
      <c r="C4713" t="s">
        <v>32</v>
      </c>
      <c r="D4713" t="s">
        <v>33</v>
      </c>
      <c r="E4713" s="4">
        <f>IF(ISBLANK(G4713),H4713,G4713)</f>
        <v>68</v>
      </c>
      <c r="F4713" s="9" t="b">
        <f>AND(ISBLANK(G4713),ISBLANK(H4713))</f>
        <v>0</v>
      </c>
      <c r="H4713" s="9">
        <v>68</v>
      </c>
      <c r="I4713">
        <v>370</v>
      </c>
      <c r="J4713" s="9" t="b">
        <f>AND(ISBLANK(K4713),ISBLANK(L4713))</f>
        <v>0</v>
      </c>
      <c r="L4713" s="9">
        <v>68</v>
      </c>
      <c r="M4713" s="15" t="b">
        <f>AND(ISBLANK(N4713),ISBLANK(O4713),ISBLANK(P4713))</f>
        <v>0</v>
      </c>
      <c r="O4713" s="15">
        <v>36</v>
      </c>
      <c r="Q4713">
        <v>36</v>
      </c>
      <c r="R4713" s="18" t="b">
        <f>AND(ISBLANK(S4713),ISBLANK(T4713))</f>
        <v>0</v>
      </c>
      <c r="S4713" s="20">
        <v>1</v>
      </c>
      <c r="U4713" s="15" t="b">
        <f>AND(ISBLANK(V4713),ISBLANK(W4713),ISBLANK(X4713))</f>
        <v>0</v>
      </c>
      <c r="V4713" s="16">
        <v>1</v>
      </c>
      <c r="Y4713" s="13">
        <v>1</v>
      </c>
      <c r="AA4713" s="3">
        <v>42583</v>
      </c>
      <c r="AB4713" s="24" t="str">
        <f>IF(ISERR(MONTH(AA4713)),TRIM(SUBSTITUTE(AA4713,(RIGHT(TRIM(AA4713),4)),"")),TEXT(AA4713,"mmmm"))</f>
        <v>August</v>
      </c>
      <c r="AC4713" s="24">
        <f>IF(ISERR(YEAR(AA4713)),VALUE(RIGHT(TRIM(AA4713),4)),YEAR(AA4713))</f>
        <v>2016</v>
      </c>
      <c r="AD4713" t="s">
        <v>458</v>
      </c>
      <c r="AE4713" t="b">
        <f>VLOOKUP(AA4713,duplicates!A:C,3,FALSE)</f>
        <v>1</v>
      </c>
      <c r="AF4713" t="b">
        <f t="shared" si="69"/>
        <v>0</v>
      </c>
      <c r="AG4713" s="23" t="b">
        <v>0</v>
      </c>
    </row>
    <row r="4714" spans="1:33" x14ac:dyDescent="0.2">
      <c r="A4714" t="s">
        <v>441</v>
      </c>
      <c r="B4714">
        <v>2777</v>
      </c>
      <c r="C4714" t="s">
        <v>273</v>
      </c>
      <c r="D4714" t="s">
        <v>274</v>
      </c>
      <c r="E4714" s="4">
        <f>IF(ISBLANK(G4714),H4714,G4714)</f>
        <v>7</v>
      </c>
      <c r="F4714" s="9" t="b">
        <f>AND(ISBLANK(G4714),ISBLANK(H4714))</f>
        <v>0</v>
      </c>
      <c r="H4714" s="9">
        <v>7</v>
      </c>
      <c r="I4714">
        <v>314</v>
      </c>
      <c r="J4714" s="9" t="b">
        <f>AND(ISBLANK(K4714),ISBLANK(L4714))</f>
        <v>0</v>
      </c>
      <c r="L4714" s="9">
        <v>6</v>
      </c>
      <c r="M4714" s="15" t="b">
        <f>AND(ISBLANK(N4714),ISBLANK(O4714),ISBLANK(P4714))</f>
        <v>0</v>
      </c>
      <c r="O4714" s="15">
        <v>4</v>
      </c>
      <c r="Q4714">
        <v>1</v>
      </c>
      <c r="R4714" s="18" t="b">
        <f>AND(ISBLANK(S4714),ISBLANK(T4714))</f>
        <v>0</v>
      </c>
      <c r="S4714" s="20">
        <v>0.25</v>
      </c>
      <c r="U4714" s="15" t="b">
        <f>AND(ISBLANK(V4714),ISBLANK(W4714),ISBLANK(X4714))</f>
        <v>0</v>
      </c>
      <c r="V4714" s="16">
        <v>0.86</v>
      </c>
      <c r="Y4714" s="13">
        <v>0.28999999999999998</v>
      </c>
      <c r="AA4714" s="3">
        <v>42583</v>
      </c>
      <c r="AB4714" s="24" t="str">
        <f>IF(ISERR(MONTH(AA4714)),TRIM(SUBSTITUTE(AA4714,(RIGHT(TRIM(AA4714),4)),"")),TEXT(AA4714,"mmmm"))</f>
        <v>August</v>
      </c>
      <c r="AC4714" s="24">
        <f>IF(ISERR(YEAR(AA4714)),VALUE(RIGHT(TRIM(AA4714),4)),YEAR(AA4714))</f>
        <v>2016</v>
      </c>
      <c r="AD4714" t="s">
        <v>458</v>
      </c>
      <c r="AE4714" t="b">
        <f>VLOOKUP(AA4714,duplicates!A:C,3,FALSE)</f>
        <v>1</v>
      </c>
      <c r="AF4714" t="b">
        <f t="shared" si="69"/>
        <v>0</v>
      </c>
      <c r="AG4714" s="23" t="b">
        <v>0</v>
      </c>
    </row>
    <row r="4715" spans="1:33" x14ac:dyDescent="0.2">
      <c r="A4715" t="s">
        <v>441</v>
      </c>
      <c r="B4715">
        <v>2705</v>
      </c>
      <c r="C4715" t="s">
        <v>391</v>
      </c>
      <c r="D4715" t="s">
        <v>378</v>
      </c>
      <c r="E4715" s="4" t="str">
        <f>IF(ISBLANK(G4715),H4715,G4715)</f>
        <v>NOT IN MONTH</v>
      </c>
      <c r="F4715" s="9" t="b">
        <f>AND(ISBLANK(G4715),ISBLANK(H4715))</f>
        <v>0</v>
      </c>
      <c r="H4715" s="9" t="s">
        <v>356</v>
      </c>
      <c r="I4715" t="s">
        <v>356</v>
      </c>
      <c r="J4715" s="9" t="b">
        <f>AND(ISBLANK(K4715),ISBLANK(L4715))</f>
        <v>0</v>
      </c>
      <c r="L4715" s="9" t="s">
        <v>356</v>
      </c>
      <c r="M4715" s="15" t="b">
        <f>AND(ISBLANK(N4715),ISBLANK(O4715),ISBLANK(P4715))</f>
        <v>0</v>
      </c>
      <c r="O4715" s="15" t="s">
        <v>356</v>
      </c>
      <c r="Q4715" t="s">
        <v>356</v>
      </c>
      <c r="R4715" s="18" t="b">
        <f>AND(ISBLANK(S4715),ISBLANK(T4715))</f>
        <v>0</v>
      </c>
      <c r="S4715" s="18" t="s">
        <v>27</v>
      </c>
      <c r="U4715" s="15" t="b">
        <f>AND(ISBLANK(V4715),ISBLANK(W4715),ISBLANK(X4715))</f>
        <v>0</v>
      </c>
      <c r="V4715" s="15" t="s">
        <v>27</v>
      </c>
      <c r="Y4715" s="12" t="s">
        <v>27</v>
      </c>
      <c r="AA4715" s="3">
        <v>42583</v>
      </c>
      <c r="AB4715" s="24" t="str">
        <f>IF(ISERR(MONTH(AA4715)),TRIM(SUBSTITUTE(AA4715,(RIGHT(TRIM(AA4715),4)),"")),TEXT(AA4715,"mmmm"))</f>
        <v>August</v>
      </c>
      <c r="AC4715" s="24">
        <f>IF(ISERR(YEAR(AA4715)),VALUE(RIGHT(TRIM(AA4715),4)),YEAR(AA4715))</f>
        <v>2016</v>
      </c>
      <c r="AD4715" t="s">
        <v>458</v>
      </c>
      <c r="AE4715" t="b">
        <f>VLOOKUP(AA4715,duplicates!A:C,3,FALSE)</f>
        <v>1</v>
      </c>
      <c r="AF4715" t="b">
        <f t="shared" si="69"/>
        <v>0</v>
      </c>
      <c r="AG4715" s="23" t="b">
        <v>0</v>
      </c>
    </row>
    <row r="4716" spans="1:33" x14ac:dyDescent="0.2">
      <c r="A4716" t="s">
        <v>441</v>
      </c>
      <c r="B4716">
        <v>2778</v>
      </c>
      <c r="C4716" t="s">
        <v>213</v>
      </c>
      <c r="D4716" t="s">
        <v>214</v>
      </c>
      <c r="E4716" s="4">
        <f>IF(ISBLANK(G4716),H4716,G4716)</f>
        <v>46</v>
      </c>
      <c r="F4716" s="9" t="b">
        <f>AND(ISBLANK(G4716),ISBLANK(H4716))</f>
        <v>0</v>
      </c>
      <c r="H4716" s="9">
        <v>46</v>
      </c>
      <c r="I4716">
        <v>354</v>
      </c>
      <c r="J4716" s="9" t="b">
        <f>AND(ISBLANK(K4716),ISBLANK(L4716))</f>
        <v>0</v>
      </c>
      <c r="L4716" s="9">
        <v>43</v>
      </c>
      <c r="M4716" s="15" t="b">
        <f>AND(ISBLANK(N4716),ISBLANK(O4716),ISBLANK(P4716))</f>
        <v>0</v>
      </c>
      <c r="O4716" s="15">
        <v>13</v>
      </c>
      <c r="Q4716">
        <v>12</v>
      </c>
      <c r="R4716" s="18" t="b">
        <f>AND(ISBLANK(S4716),ISBLANK(T4716))</f>
        <v>0</v>
      </c>
      <c r="S4716" s="20">
        <v>0.92</v>
      </c>
      <c r="U4716" s="15" t="b">
        <f>AND(ISBLANK(V4716),ISBLANK(W4716),ISBLANK(X4716))</f>
        <v>0</v>
      </c>
      <c r="V4716" s="16">
        <v>0.93</v>
      </c>
      <c r="Y4716" s="13">
        <v>0.91</v>
      </c>
      <c r="AA4716" s="3">
        <v>42583</v>
      </c>
      <c r="AB4716" s="24" t="str">
        <f>IF(ISERR(MONTH(AA4716)),TRIM(SUBSTITUTE(AA4716,(RIGHT(TRIM(AA4716),4)),"")),TEXT(AA4716,"mmmm"))</f>
        <v>August</v>
      </c>
      <c r="AC4716" s="24">
        <f>IF(ISERR(YEAR(AA4716)),VALUE(RIGHT(TRIM(AA4716),4)),YEAR(AA4716))</f>
        <v>2016</v>
      </c>
      <c r="AD4716" t="s">
        <v>458</v>
      </c>
      <c r="AE4716" t="b">
        <f>VLOOKUP(AA4716,duplicates!A:C,3,FALSE)</f>
        <v>1</v>
      </c>
      <c r="AF4716" t="b">
        <f t="shared" si="69"/>
        <v>0</v>
      </c>
      <c r="AG4716" s="23" t="b">
        <v>0</v>
      </c>
    </row>
    <row r="4717" spans="1:33" x14ac:dyDescent="0.2">
      <c r="A4717" t="s">
        <v>441</v>
      </c>
      <c r="B4717">
        <v>2706</v>
      </c>
      <c r="C4717" t="s">
        <v>185</v>
      </c>
      <c r="D4717" t="s">
        <v>186</v>
      </c>
      <c r="E4717" s="4">
        <f>IF(ISBLANK(G4717),H4717,G4717)</f>
        <v>42</v>
      </c>
      <c r="F4717" s="9" t="b">
        <f>AND(ISBLANK(G4717),ISBLANK(H4717))</f>
        <v>0</v>
      </c>
      <c r="H4717" s="9">
        <v>42</v>
      </c>
      <c r="I4717">
        <v>454</v>
      </c>
      <c r="J4717" s="9" t="b">
        <f>AND(ISBLANK(K4717),ISBLANK(L4717))</f>
        <v>0</v>
      </c>
      <c r="L4717" s="9">
        <v>41</v>
      </c>
      <c r="M4717" s="15" t="b">
        <f>AND(ISBLANK(N4717),ISBLANK(O4717),ISBLANK(P4717))</f>
        <v>0</v>
      </c>
      <c r="O4717" s="15">
        <v>20</v>
      </c>
      <c r="Q4717">
        <v>20</v>
      </c>
      <c r="R4717" s="18" t="b">
        <f>AND(ISBLANK(S4717),ISBLANK(T4717))</f>
        <v>0</v>
      </c>
      <c r="S4717" s="20">
        <v>1</v>
      </c>
      <c r="U4717" s="15" t="b">
        <f>AND(ISBLANK(V4717),ISBLANK(W4717),ISBLANK(X4717))</f>
        <v>0</v>
      </c>
      <c r="V4717" s="16">
        <v>0.98</v>
      </c>
      <c r="Y4717" s="13">
        <v>0.99</v>
      </c>
      <c r="AA4717" s="3">
        <v>42583</v>
      </c>
      <c r="AB4717" s="24" t="str">
        <f>IF(ISERR(MONTH(AA4717)),TRIM(SUBSTITUTE(AA4717,(RIGHT(TRIM(AA4717),4)),"")),TEXT(AA4717,"mmmm"))</f>
        <v>August</v>
      </c>
      <c r="AC4717" s="24">
        <f>IF(ISERR(YEAR(AA4717)),VALUE(RIGHT(TRIM(AA4717),4)),YEAR(AA4717))</f>
        <v>2016</v>
      </c>
      <c r="AD4717" t="s">
        <v>458</v>
      </c>
      <c r="AE4717" t="b">
        <f>VLOOKUP(AA4717,duplicates!A:C,3,FALSE)</f>
        <v>1</v>
      </c>
      <c r="AF4717" t="b">
        <f t="shared" si="69"/>
        <v>0</v>
      </c>
      <c r="AG4717" s="23" t="b">
        <v>0</v>
      </c>
    </row>
    <row r="4718" spans="1:33" x14ac:dyDescent="0.2">
      <c r="A4718" t="s">
        <v>441</v>
      </c>
      <c r="B4718">
        <v>2779</v>
      </c>
      <c r="C4718" t="s">
        <v>307</v>
      </c>
      <c r="D4718" t="s">
        <v>308</v>
      </c>
      <c r="E4718" s="4">
        <f>IF(ISBLANK(G4718),H4718,G4718)</f>
        <v>44</v>
      </c>
      <c r="F4718" s="9" t="b">
        <f>AND(ISBLANK(G4718),ISBLANK(H4718))</f>
        <v>0</v>
      </c>
      <c r="H4718" s="9">
        <v>44</v>
      </c>
      <c r="I4718">
        <v>1004</v>
      </c>
      <c r="J4718" s="9" t="b">
        <f>AND(ISBLANK(K4718),ISBLANK(L4718))</f>
        <v>0</v>
      </c>
      <c r="L4718" s="9">
        <v>41</v>
      </c>
      <c r="M4718" s="15" t="b">
        <f>AND(ISBLANK(N4718),ISBLANK(O4718),ISBLANK(P4718))</f>
        <v>0</v>
      </c>
      <c r="O4718" s="15">
        <v>41</v>
      </c>
      <c r="Q4718">
        <v>41</v>
      </c>
      <c r="R4718" s="18" t="b">
        <f>AND(ISBLANK(S4718),ISBLANK(T4718))</f>
        <v>0</v>
      </c>
      <c r="S4718" s="20">
        <v>1</v>
      </c>
      <c r="U4718" s="15" t="b">
        <f>AND(ISBLANK(V4718),ISBLANK(W4718),ISBLANK(X4718))</f>
        <v>0</v>
      </c>
      <c r="V4718" s="16">
        <v>0.93</v>
      </c>
      <c r="Y4718" s="13">
        <v>0.94</v>
      </c>
      <c r="AA4718" s="3">
        <v>42583</v>
      </c>
      <c r="AB4718" s="24" t="str">
        <f>IF(ISERR(MONTH(AA4718)),TRIM(SUBSTITUTE(AA4718,(RIGHT(TRIM(AA4718),4)),"")),TEXT(AA4718,"mmmm"))</f>
        <v>August</v>
      </c>
      <c r="AC4718" s="24">
        <f>IF(ISERR(YEAR(AA4718)),VALUE(RIGHT(TRIM(AA4718),4)),YEAR(AA4718))</f>
        <v>2016</v>
      </c>
      <c r="AD4718" t="s">
        <v>458</v>
      </c>
      <c r="AE4718" t="b">
        <f>VLOOKUP(AA4718,duplicates!A:C,3,FALSE)</f>
        <v>1</v>
      </c>
      <c r="AF4718" t="b">
        <f t="shared" si="69"/>
        <v>0</v>
      </c>
      <c r="AG4718" s="23" t="b">
        <v>0</v>
      </c>
    </row>
    <row r="4719" spans="1:33" x14ac:dyDescent="0.2">
      <c r="A4719" t="s">
        <v>441</v>
      </c>
      <c r="B4719">
        <v>2707</v>
      </c>
      <c r="C4719" t="s">
        <v>133</v>
      </c>
      <c r="D4719" t="s">
        <v>134</v>
      </c>
      <c r="E4719" s="4">
        <f>IF(ISBLANK(G4719),H4719,G4719)</f>
        <v>8</v>
      </c>
      <c r="F4719" s="9" t="b">
        <f>AND(ISBLANK(G4719),ISBLANK(H4719))</f>
        <v>0</v>
      </c>
      <c r="H4719" s="9">
        <v>8</v>
      </c>
      <c r="I4719">
        <v>346</v>
      </c>
      <c r="J4719" s="9" t="b">
        <f>AND(ISBLANK(K4719),ISBLANK(L4719))</f>
        <v>0</v>
      </c>
      <c r="L4719" s="9">
        <v>8</v>
      </c>
      <c r="M4719" s="15" t="b">
        <f>AND(ISBLANK(N4719),ISBLANK(O4719),ISBLANK(P4719))</f>
        <v>0</v>
      </c>
      <c r="O4719" s="15">
        <v>2</v>
      </c>
      <c r="Q4719">
        <v>2</v>
      </c>
      <c r="R4719" s="18" t="b">
        <f>AND(ISBLANK(S4719),ISBLANK(T4719))</f>
        <v>0</v>
      </c>
      <c r="S4719" s="20">
        <v>1</v>
      </c>
      <c r="U4719" s="15" t="b">
        <f>AND(ISBLANK(V4719),ISBLANK(W4719),ISBLANK(X4719))</f>
        <v>0</v>
      </c>
      <c r="V4719" s="16">
        <v>1</v>
      </c>
      <c r="Y4719" s="13">
        <v>0.99</v>
      </c>
      <c r="AA4719" s="3">
        <v>42583</v>
      </c>
      <c r="AB4719" s="24" t="str">
        <f>IF(ISERR(MONTH(AA4719)),TRIM(SUBSTITUTE(AA4719,(RIGHT(TRIM(AA4719),4)),"")),TEXT(AA4719,"mmmm"))</f>
        <v>August</v>
      </c>
      <c r="AC4719" s="24">
        <f>IF(ISERR(YEAR(AA4719)),VALUE(RIGHT(TRIM(AA4719),4)),YEAR(AA4719))</f>
        <v>2016</v>
      </c>
      <c r="AD4719" t="s">
        <v>458</v>
      </c>
      <c r="AE4719" t="b">
        <f>VLOOKUP(AA4719,duplicates!A:C,3,FALSE)</f>
        <v>1</v>
      </c>
      <c r="AF4719" t="b">
        <f t="shared" si="69"/>
        <v>0</v>
      </c>
      <c r="AG4719" s="23" t="b">
        <v>0</v>
      </c>
    </row>
    <row r="4720" spans="1:33" x14ac:dyDescent="0.2">
      <c r="A4720" t="s">
        <v>441</v>
      </c>
      <c r="B4720">
        <v>2708</v>
      </c>
      <c r="C4720" t="s">
        <v>43</v>
      </c>
      <c r="D4720" t="s">
        <v>44</v>
      </c>
      <c r="E4720" s="4">
        <f>IF(ISBLANK(G4720),H4720,G4720)</f>
        <v>31</v>
      </c>
      <c r="F4720" s="9" t="b">
        <f>AND(ISBLANK(G4720),ISBLANK(H4720))</f>
        <v>0</v>
      </c>
      <c r="H4720" s="9">
        <v>31</v>
      </c>
      <c r="I4720">
        <v>385</v>
      </c>
      <c r="J4720" s="9" t="b">
        <f>AND(ISBLANK(K4720),ISBLANK(L4720))</f>
        <v>0</v>
      </c>
      <c r="L4720" s="9">
        <v>31</v>
      </c>
      <c r="M4720" s="15" t="b">
        <f>AND(ISBLANK(N4720),ISBLANK(O4720),ISBLANK(P4720))</f>
        <v>0</v>
      </c>
      <c r="O4720" s="15">
        <v>8</v>
      </c>
      <c r="Q4720">
        <v>8</v>
      </c>
      <c r="R4720" s="18" t="b">
        <f>AND(ISBLANK(S4720),ISBLANK(T4720))</f>
        <v>0</v>
      </c>
      <c r="S4720" s="20">
        <v>1</v>
      </c>
      <c r="U4720" s="15" t="b">
        <f>AND(ISBLANK(V4720),ISBLANK(W4720),ISBLANK(X4720))</f>
        <v>0</v>
      </c>
      <c r="V4720" s="16">
        <v>1</v>
      </c>
      <c r="Y4720" s="13">
        <v>0.48</v>
      </c>
      <c r="AA4720" s="3">
        <v>42583</v>
      </c>
      <c r="AB4720" s="24" t="str">
        <f>IF(ISERR(MONTH(AA4720)),TRIM(SUBSTITUTE(AA4720,(RIGHT(TRIM(AA4720),4)),"")),TEXT(AA4720,"mmmm"))</f>
        <v>August</v>
      </c>
      <c r="AC4720" s="24">
        <f>IF(ISERR(YEAR(AA4720)),VALUE(RIGHT(TRIM(AA4720),4)),YEAR(AA4720))</f>
        <v>2016</v>
      </c>
      <c r="AD4720" t="s">
        <v>458</v>
      </c>
      <c r="AE4720" t="b">
        <f>VLOOKUP(AA4720,duplicates!A:C,3,FALSE)</f>
        <v>1</v>
      </c>
      <c r="AF4720" t="b">
        <f t="shared" si="69"/>
        <v>0</v>
      </c>
      <c r="AG4720" s="23" t="b">
        <v>0</v>
      </c>
    </row>
    <row r="4721" spans="1:33" x14ac:dyDescent="0.2">
      <c r="A4721" t="s">
        <v>441</v>
      </c>
      <c r="B4721">
        <v>2709</v>
      </c>
      <c r="C4721" t="s">
        <v>51</v>
      </c>
      <c r="D4721" t="s">
        <v>52</v>
      </c>
      <c r="E4721" s="4">
        <f>IF(ISBLANK(G4721),H4721,G4721)</f>
        <v>0</v>
      </c>
      <c r="F4721" s="9" t="b">
        <f>AND(ISBLANK(G4721),ISBLANK(H4721))</f>
        <v>0</v>
      </c>
      <c r="H4721" s="9">
        <v>0</v>
      </c>
      <c r="I4721">
        <v>19</v>
      </c>
      <c r="J4721" s="9" t="b">
        <f>AND(ISBLANK(K4721),ISBLANK(L4721))</f>
        <v>0</v>
      </c>
      <c r="L4721" s="9">
        <v>0</v>
      </c>
      <c r="M4721" s="15" t="b">
        <f>AND(ISBLANK(N4721),ISBLANK(O4721),ISBLANK(P4721))</f>
        <v>0</v>
      </c>
      <c r="O4721" s="15">
        <v>0</v>
      </c>
      <c r="Q4721">
        <v>0</v>
      </c>
      <c r="R4721" s="18" t="b">
        <f>AND(ISBLANK(S4721),ISBLANK(T4721))</f>
        <v>0</v>
      </c>
      <c r="S4721" s="18" t="s">
        <v>27</v>
      </c>
      <c r="U4721" s="15" t="b">
        <f>AND(ISBLANK(V4721),ISBLANK(W4721),ISBLANK(X4721))</f>
        <v>0</v>
      </c>
      <c r="V4721" s="15" t="s">
        <v>27</v>
      </c>
      <c r="Y4721" s="13">
        <v>0.95</v>
      </c>
      <c r="AA4721" s="3">
        <v>42583</v>
      </c>
      <c r="AB4721" s="24" t="str">
        <f>IF(ISERR(MONTH(AA4721)),TRIM(SUBSTITUTE(AA4721,(RIGHT(TRIM(AA4721),4)),"")),TEXT(AA4721,"mmmm"))</f>
        <v>August</v>
      </c>
      <c r="AC4721" s="24">
        <f>IF(ISERR(YEAR(AA4721)),VALUE(RIGHT(TRIM(AA4721),4)),YEAR(AA4721))</f>
        <v>2016</v>
      </c>
      <c r="AD4721" t="s">
        <v>458</v>
      </c>
      <c r="AE4721" t="b">
        <f>VLOOKUP(AA4721,duplicates!A:C,3,FALSE)</f>
        <v>1</v>
      </c>
      <c r="AF4721" t="b">
        <f t="shared" si="69"/>
        <v>0</v>
      </c>
      <c r="AG4721" s="23" t="b">
        <v>0</v>
      </c>
    </row>
    <row r="4722" spans="1:33" x14ac:dyDescent="0.2">
      <c r="A4722" t="s">
        <v>441</v>
      </c>
      <c r="B4722">
        <v>2710</v>
      </c>
      <c r="C4722" t="s">
        <v>77</v>
      </c>
      <c r="D4722" t="s">
        <v>78</v>
      </c>
      <c r="E4722" s="4">
        <f>IF(ISBLANK(G4722),H4722,G4722)</f>
        <v>0</v>
      </c>
      <c r="F4722" s="9" t="b">
        <f>AND(ISBLANK(G4722),ISBLANK(H4722))</f>
        <v>0</v>
      </c>
      <c r="H4722" s="9">
        <v>0</v>
      </c>
      <c r="I4722">
        <v>11</v>
      </c>
      <c r="J4722" s="9" t="b">
        <f>AND(ISBLANK(K4722),ISBLANK(L4722))</f>
        <v>0</v>
      </c>
      <c r="L4722" s="9">
        <v>0</v>
      </c>
      <c r="M4722" s="15" t="b">
        <f>AND(ISBLANK(N4722),ISBLANK(O4722),ISBLANK(P4722))</f>
        <v>0</v>
      </c>
      <c r="O4722" s="15">
        <v>0</v>
      </c>
      <c r="Q4722">
        <v>0</v>
      </c>
      <c r="R4722" s="18" t="b">
        <f>AND(ISBLANK(S4722),ISBLANK(T4722))</f>
        <v>0</v>
      </c>
      <c r="S4722" s="18" t="s">
        <v>27</v>
      </c>
      <c r="U4722" s="15" t="b">
        <f>AND(ISBLANK(V4722),ISBLANK(W4722),ISBLANK(X4722))</f>
        <v>0</v>
      </c>
      <c r="V4722" s="15" t="s">
        <v>27</v>
      </c>
      <c r="Y4722" s="13">
        <v>1</v>
      </c>
      <c r="AA4722" s="3">
        <v>42583</v>
      </c>
      <c r="AB4722" s="24" t="str">
        <f>IF(ISERR(MONTH(AA4722)),TRIM(SUBSTITUTE(AA4722,(RIGHT(TRIM(AA4722),4)),"")),TEXT(AA4722,"mmmm"))</f>
        <v>August</v>
      </c>
      <c r="AC4722" s="24">
        <f>IF(ISERR(YEAR(AA4722)),VALUE(RIGHT(TRIM(AA4722),4)),YEAR(AA4722))</f>
        <v>2016</v>
      </c>
      <c r="AD4722" t="s">
        <v>458</v>
      </c>
      <c r="AE4722" t="b">
        <f>VLOOKUP(AA4722,duplicates!A:C,3,FALSE)</f>
        <v>1</v>
      </c>
      <c r="AF4722" t="b">
        <f t="shared" si="69"/>
        <v>0</v>
      </c>
      <c r="AG4722" s="23" t="b">
        <v>0</v>
      </c>
    </row>
    <row r="4723" spans="1:33" x14ac:dyDescent="0.2">
      <c r="A4723" t="s">
        <v>441</v>
      </c>
      <c r="B4723">
        <v>2711</v>
      </c>
      <c r="C4723" t="s">
        <v>139</v>
      </c>
      <c r="D4723" t="s">
        <v>140</v>
      </c>
      <c r="E4723" s="4">
        <f>IF(ISBLANK(G4723),H4723,G4723)</f>
        <v>77</v>
      </c>
      <c r="F4723" s="9" t="b">
        <f>AND(ISBLANK(G4723),ISBLANK(H4723))</f>
        <v>0</v>
      </c>
      <c r="H4723" s="9">
        <v>77</v>
      </c>
      <c r="I4723">
        <v>551</v>
      </c>
      <c r="J4723" s="9" t="b">
        <f>AND(ISBLANK(K4723),ISBLANK(L4723))</f>
        <v>0</v>
      </c>
      <c r="L4723" s="9">
        <v>77</v>
      </c>
      <c r="M4723" s="15" t="b">
        <f>AND(ISBLANK(N4723),ISBLANK(O4723),ISBLANK(P4723))</f>
        <v>0</v>
      </c>
      <c r="O4723" s="15">
        <v>46</v>
      </c>
      <c r="Q4723">
        <v>46</v>
      </c>
      <c r="R4723" s="18" t="b">
        <f>AND(ISBLANK(S4723),ISBLANK(T4723))</f>
        <v>0</v>
      </c>
      <c r="S4723" s="20">
        <v>1</v>
      </c>
      <c r="U4723" s="15" t="b">
        <f>AND(ISBLANK(V4723),ISBLANK(W4723),ISBLANK(X4723))</f>
        <v>0</v>
      </c>
      <c r="V4723" s="16">
        <v>1</v>
      </c>
      <c r="Y4723" s="13">
        <v>0.99</v>
      </c>
      <c r="AA4723" s="3">
        <v>42583</v>
      </c>
      <c r="AB4723" s="24" t="str">
        <f>IF(ISERR(MONTH(AA4723)),TRIM(SUBSTITUTE(AA4723,(RIGHT(TRIM(AA4723),4)),"")),TEXT(AA4723,"mmmm"))</f>
        <v>August</v>
      </c>
      <c r="AC4723" s="24">
        <f>IF(ISERR(YEAR(AA4723)),VALUE(RIGHT(TRIM(AA4723),4)),YEAR(AA4723))</f>
        <v>2016</v>
      </c>
      <c r="AD4723" t="s">
        <v>458</v>
      </c>
      <c r="AE4723" t="b">
        <f>VLOOKUP(AA4723,duplicates!A:C,3,FALSE)</f>
        <v>1</v>
      </c>
      <c r="AF4723" t="b">
        <f t="shared" si="69"/>
        <v>0</v>
      </c>
      <c r="AG4723" s="23" t="b">
        <v>0</v>
      </c>
    </row>
    <row r="4724" spans="1:33" x14ac:dyDescent="0.2">
      <c r="A4724" t="s">
        <v>441</v>
      </c>
      <c r="B4724">
        <v>2712</v>
      </c>
      <c r="C4724" t="s">
        <v>36</v>
      </c>
      <c r="D4724" t="s">
        <v>37</v>
      </c>
      <c r="E4724" s="4">
        <f>IF(ISBLANK(G4724),H4724,G4724)</f>
        <v>12</v>
      </c>
      <c r="F4724" s="9" t="b">
        <f>AND(ISBLANK(G4724),ISBLANK(H4724))</f>
        <v>0</v>
      </c>
      <c r="H4724" s="9">
        <v>12</v>
      </c>
      <c r="I4724">
        <v>190</v>
      </c>
      <c r="J4724" s="9" t="b">
        <f>AND(ISBLANK(K4724),ISBLANK(L4724))</f>
        <v>0</v>
      </c>
      <c r="L4724" s="9">
        <v>7</v>
      </c>
      <c r="M4724" s="15" t="b">
        <f>AND(ISBLANK(N4724),ISBLANK(O4724),ISBLANK(P4724))</f>
        <v>0</v>
      </c>
      <c r="O4724" s="15">
        <v>7</v>
      </c>
      <c r="Q4724">
        <v>7</v>
      </c>
      <c r="R4724" s="18" t="b">
        <f>AND(ISBLANK(S4724),ISBLANK(T4724))</f>
        <v>0</v>
      </c>
      <c r="S4724" s="20">
        <v>1</v>
      </c>
      <c r="U4724" s="15" t="b">
        <f>AND(ISBLANK(V4724),ISBLANK(W4724),ISBLANK(X4724))</f>
        <v>0</v>
      </c>
      <c r="V4724" s="16">
        <v>0.57999999999999996</v>
      </c>
      <c r="Y4724" s="13">
        <v>0.94</v>
      </c>
      <c r="AA4724" s="3">
        <v>42583</v>
      </c>
      <c r="AB4724" s="24" t="str">
        <f>IF(ISERR(MONTH(AA4724)),TRIM(SUBSTITUTE(AA4724,(RIGHT(TRIM(AA4724),4)),"")),TEXT(AA4724,"mmmm"))</f>
        <v>August</v>
      </c>
      <c r="AC4724" s="24">
        <f>IF(ISERR(YEAR(AA4724)),VALUE(RIGHT(TRIM(AA4724),4)),YEAR(AA4724))</f>
        <v>2016</v>
      </c>
      <c r="AD4724" t="s">
        <v>458</v>
      </c>
      <c r="AE4724" t="b">
        <f>VLOOKUP(AA4724,duplicates!A:C,3,FALSE)</f>
        <v>1</v>
      </c>
      <c r="AF4724" t="b">
        <f t="shared" si="69"/>
        <v>0</v>
      </c>
      <c r="AG4724" s="23" t="b">
        <v>0</v>
      </c>
    </row>
    <row r="4725" spans="1:33" x14ac:dyDescent="0.2">
      <c r="A4725" t="s">
        <v>441</v>
      </c>
      <c r="B4725">
        <v>2713</v>
      </c>
      <c r="C4725" t="s">
        <v>165</v>
      </c>
      <c r="D4725" t="s">
        <v>166</v>
      </c>
      <c r="E4725" s="4">
        <f>IF(ISBLANK(G4725),H4725,G4725)</f>
        <v>24</v>
      </c>
      <c r="F4725" s="9" t="b">
        <f>AND(ISBLANK(G4725),ISBLANK(H4725))</f>
        <v>0</v>
      </c>
      <c r="H4725" s="9">
        <v>24</v>
      </c>
      <c r="I4725">
        <v>298</v>
      </c>
      <c r="J4725" s="9" t="b">
        <f>AND(ISBLANK(K4725),ISBLANK(L4725))</f>
        <v>0</v>
      </c>
      <c r="L4725" s="9">
        <v>11</v>
      </c>
      <c r="M4725" s="15" t="b">
        <f>AND(ISBLANK(N4725),ISBLANK(O4725),ISBLANK(P4725))</f>
        <v>0</v>
      </c>
      <c r="O4725" s="15">
        <v>11</v>
      </c>
      <c r="Q4725">
        <v>9</v>
      </c>
      <c r="R4725" s="18" t="b">
        <f>AND(ISBLANK(S4725),ISBLANK(T4725))</f>
        <v>0</v>
      </c>
      <c r="S4725" s="20">
        <v>0.82</v>
      </c>
      <c r="U4725" s="15" t="b">
        <f>AND(ISBLANK(V4725),ISBLANK(W4725),ISBLANK(X4725))</f>
        <v>0</v>
      </c>
      <c r="V4725" s="16">
        <v>0.46</v>
      </c>
      <c r="Y4725" s="13">
        <v>0.56999999999999995</v>
      </c>
      <c r="AA4725" s="3">
        <v>42583</v>
      </c>
      <c r="AB4725" s="24" t="str">
        <f>IF(ISERR(MONTH(AA4725)),TRIM(SUBSTITUTE(AA4725,(RIGHT(TRIM(AA4725),4)),"")),TEXT(AA4725,"mmmm"))</f>
        <v>August</v>
      </c>
      <c r="AC4725" s="24">
        <f>IF(ISERR(YEAR(AA4725)),VALUE(RIGHT(TRIM(AA4725),4)),YEAR(AA4725))</f>
        <v>2016</v>
      </c>
      <c r="AD4725" t="s">
        <v>458</v>
      </c>
      <c r="AE4725" t="b">
        <f>VLOOKUP(AA4725,duplicates!A:C,3,FALSE)</f>
        <v>1</v>
      </c>
      <c r="AF4725" t="b">
        <f t="shared" si="69"/>
        <v>0</v>
      </c>
      <c r="AG4725" s="23" t="b">
        <v>0</v>
      </c>
    </row>
    <row r="4726" spans="1:33" x14ac:dyDescent="0.2">
      <c r="A4726" t="s">
        <v>441</v>
      </c>
      <c r="B4726">
        <v>2780</v>
      </c>
      <c r="C4726" t="s">
        <v>259</v>
      </c>
      <c r="D4726" t="s">
        <v>260</v>
      </c>
      <c r="E4726" s="4">
        <f>IF(ISBLANK(G4726),H4726,G4726)</f>
        <v>148</v>
      </c>
      <c r="F4726" s="9" t="b">
        <f>AND(ISBLANK(G4726),ISBLANK(H4726))</f>
        <v>0</v>
      </c>
      <c r="H4726" s="9">
        <v>148</v>
      </c>
      <c r="I4726">
        <v>306</v>
      </c>
      <c r="J4726" s="9" t="b">
        <f>AND(ISBLANK(K4726),ISBLANK(L4726))</f>
        <v>0</v>
      </c>
      <c r="L4726" s="9">
        <v>148</v>
      </c>
      <c r="M4726" s="15" t="b">
        <f>AND(ISBLANK(N4726),ISBLANK(O4726),ISBLANK(P4726))</f>
        <v>0</v>
      </c>
      <c r="O4726" s="15">
        <v>63</v>
      </c>
      <c r="Q4726">
        <v>59</v>
      </c>
      <c r="R4726" s="18" t="b">
        <f>AND(ISBLANK(S4726),ISBLANK(T4726))</f>
        <v>0</v>
      </c>
      <c r="S4726" s="20">
        <v>0.94</v>
      </c>
      <c r="U4726" s="15" t="b">
        <f>AND(ISBLANK(V4726),ISBLANK(W4726),ISBLANK(X4726))</f>
        <v>0</v>
      </c>
      <c r="V4726" s="16">
        <v>1</v>
      </c>
      <c r="Y4726" s="13">
        <v>0.97</v>
      </c>
      <c r="AA4726" s="3">
        <v>42583</v>
      </c>
      <c r="AB4726" s="24" t="str">
        <f>IF(ISERR(MONTH(AA4726)),TRIM(SUBSTITUTE(AA4726,(RIGHT(TRIM(AA4726),4)),"")),TEXT(AA4726,"mmmm"))</f>
        <v>August</v>
      </c>
      <c r="AC4726" s="24">
        <f>IF(ISERR(YEAR(AA4726)),VALUE(RIGHT(TRIM(AA4726),4)),YEAR(AA4726))</f>
        <v>2016</v>
      </c>
      <c r="AD4726" t="s">
        <v>458</v>
      </c>
      <c r="AE4726" t="b">
        <f>VLOOKUP(AA4726,duplicates!A:C,3,FALSE)</f>
        <v>1</v>
      </c>
      <c r="AF4726" t="b">
        <f t="shared" si="69"/>
        <v>0</v>
      </c>
      <c r="AG4726" s="23" t="b">
        <v>0</v>
      </c>
    </row>
    <row r="4727" spans="1:33" x14ac:dyDescent="0.2">
      <c r="A4727" t="s">
        <v>441</v>
      </c>
      <c r="B4727">
        <v>2714</v>
      </c>
      <c r="C4727" t="s">
        <v>61</v>
      </c>
      <c r="D4727" t="s">
        <v>62</v>
      </c>
      <c r="E4727" s="4">
        <f>IF(ISBLANK(G4727),H4727,G4727)</f>
        <v>48</v>
      </c>
      <c r="F4727" s="9" t="b">
        <f>AND(ISBLANK(G4727),ISBLANK(H4727))</f>
        <v>0</v>
      </c>
      <c r="H4727" s="9">
        <v>48</v>
      </c>
      <c r="I4727">
        <v>292</v>
      </c>
      <c r="J4727" s="9" t="b">
        <f>AND(ISBLANK(K4727),ISBLANK(L4727))</f>
        <v>0</v>
      </c>
      <c r="L4727" s="9">
        <v>48</v>
      </c>
      <c r="M4727" s="15" t="b">
        <f>AND(ISBLANK(N4727),ISBLANK(O4727),ISBLANK(P4727))</f>
        <v>0</v>
      </c>
      <c r="O4727" s="15">
        <v>48</v>
      </c>
      <c r="Q4727">
        <v>48</v>
      </c>
      <c r="R4727" s="18" t="b">
        <f>AND(ISBLANK(S4727),ISBLANK(T4727))</f>
        <v>0</v>
      </c>
      <c r="S4727" s="20">
        <v>1</v>
      </c>
      <c r="U4727" s="15" t="b">
        <f>AND(ISBLANK(V4727),ISBLANK(W4727),ISBLANK(X4727))</f>
        <v>0</v>
      </c>
      <c r="V4727" s="16">
        <v>1</v>
      </c>
      <c r="Y4727" s="13">
        <v>0.96</v>
      </c>
      <c r="AA4727" s="3">
        <v>42583</v>
      </c>
      <c r="AB4727" s="24" t="str">
        <f>IF(ISERR(MONTH(AA4727)),TRIM(SUBSTITUTE(AA4727,(RIGHT(TRIM(AA4727),4)),"")),TEXT(AA4727,"mmmm"))</f>
        <v>August</v>
      </c>
      <c r="AC4727" s="24">
        <f>IF(ISERR(YEAR(AA4727)),VALUE(RIGHT(TRIM(AA4727),4)),YEAR(AA4727))</f>
        <v>2016</v>
      </c>
      <c r="AD4727" t="s">
        <v>458</v>
      </c>
      <c r="AE4727" t="b">
        <f>VLOOKUP(AA4727,duplicates!A:C,3,FALSE)</f>
        <v>1</v>
      </c>
      <c r="AF4727" t="b">
        <f t="shared" si="69"/>
        <v>0</v>
      </c>
      <c r="AG4727" s="23" t="b">
        <v>0</v>
      </c>
    </row>
    <row r="4728" spans="1:33" x14ac:dyDescent="0.2">
      <c r="A4728" t="s">
        <v>441</v>
      </c>
      <c r="B4728">
        <v>2715</v>
      </c>
      <c r="C4728" t="s">
        <v>343</v>
      </c>
      <c r="D4728" t="s">
        <v>344</v>
      </c>
      <c r="E4728" s="4">
        <f>IF(ISBLANK(G4728),H4728,G4728)</f>
        <v>1</v>
      </c>
      <c r="F4728" s="9" t="b">
        <f>AND(ISBLANK(G4728),ISBLANK(H4728))</f>
        <v>0</v>
      </c>
      <c r="H4728" s="9">
        <v>1</v>
      </c>
      <c r="I4728">
        <v>2</v>
      </c>
      <c r="J4728" s="9" t="b">
        <f>AND(ISBLANK(K4728),ISBLANK(L4728))</f>
        <v>0</v>
      </c>
      <c r="L4728" s="9">
        <v>0</v>
      </c>
      <c r="M4728" s="15" t="b">
        <f>AND(ISBLANK(N4728),ISBLANK(O4728),ISBLANK(P4728))</f>
        <v>0</v>
      </c>
      <c r="O4728" s="15">
        <v>0</v>
      </c>
      <c r="Q4728">
        <v>0</v>
      </c>
      <c r="R4728" s="18" t="b">
        <f>AND(ISBLANK(S4728),ISBLANK(T4728))</f>
        <v>0</v>
      </c>
      <c r="S4728" s="18" t="s">
        <v>27</v>
      </c>
      <c r="U4728" s="15" t="b">
        <f>AND(ISBLANK(V4728),ISBLANK(W4728),ISBLANK(X4728))</f>
        <v>0</v>
      </c>
      <c r="V4728" s="16">
        <v>0</v>
      </c>
      <c r="Y4728" s="13">
        <v>1</v>
      </c>
      <c r="AA4728" s="3">
        <v>42583</v>
      </c>
      <c r="AB4728" s="24" t="str">
        <f>IF(ISERR(MONTH(AA4728)),TRIM(SUBSTITUTE(AA4728,(RIGHT(TRIM(AA4728),4)),"")),TEXT(AA4728,"mmmm"))</f>
        <v>August</v>
      </c>
      <c r="AC4728" s="24">
        <f>IF(ISERR(YEAR(AA4728)),VALUE(RIGHT(TRIM(AA4728),4)),YEAR(AA4728))</f>
        <v>2016</v>
      </c>
      <c r="AD4728" t="s">
        <v>458</v>
      </c>
      <c r="AE4728" t="b">
        <f>VLOOKUP(AA4728,duplicates!A:C,3,FALSE)</f>
        <v>1</v>
      </c>
      <c r="AF4728" t="b">
        <f t="shared" si="69"/>
        <v>0</v>
      </c>
      <c r="AG4728" s="23" t="b">
        <v>0</v>
      </c>
    </row>
    <row r="4729" spans="1:33" x14ac:dyDescent="0.2">
      <c r="A4729" t="s">
        <v>441</v>
      </c>
      <c r="B4729">
        <v>2716</v>
      </c>
      <c r="C4729" t="s">
        <v>85</v>
      </c>
      <c r="D4729" t="s">
        <v>86</v>
      </c>
      <c r="E4729" s="4">
        <f>IF(ISBLANK(G4729),H4729,G4729)</f>
        <v>61</v>
      </c>
      <c r="F4729" s="9" t="b">
        <f>AND(ISBLANK(G4729),ISBLANK(H4729))</f>
        <v>0</v>
      </c>
      <c r="H4729" s="9">
        <v>61</v>
      </c>
      <c r="I4729">
        <v>338</v>
      </c>
      <c r="J4729" s="9" t="b">
        <f>AND(ISBLANK(K4729),ISBLANK(L4729))</f>
        <v>0</v>
      </c>
      <c r="L4729" s="9">
        <v>61</v>
      </c>
      <c r="M4729" s="15" t="b">
        <f>AND(ISBLANK(N4729),ISBLANK(O4729),ISBLANK(P4729))</f>
        <v>0</v>
      </c>
      <c r="O4729" s="15">
        <v>14</v>
      </c>
      <c r="Q4729">
        <v>12</v>
      </c>
      <c r="R4729" s="18" t="b">
        <f>AND(ISBLANK(S4729),ISBLANK(T4729))</f>
        <v>0</v>
      </c>
      <c r="S4729" s="20">
        <v>0.86</v>
      </c>
      <c r="U4729" s="15" t="b">
        <f>AND(ISBLANK(V4729),ISBLANK(W4729),ISBLANK(X4729))</f>
        <v>0</v>
      </c>
      <c r="V4729" s="16">
        <v>1</v>
      </c>
      <c r="Y4729" s="13">
        <v>0.88</v>
      </c>
      <c r="AA4729" s="3">
        <v>42583</v>
      </c>
      <c r="AB4729" s="24" t="str">
        <f>IF(ISERR(MONTH(AA4729)),TRIM(SUBSTITUTE(AA4729,(RIGHT(TRIM(AA4729),4)),"")),TEXT(AA4729,"mmmm"))</f>
        <v>August</v>
      </c>
      <c r="AC4729" s="24">
        <f>IF(ISERR(YEAR(AA4729)),VALUE(RIGHT(TRIM(AA4729),4)),YEAR(AA4729))</f>
        <v>2016</v>
      </c>
      <c r="AD4729" t="s">
        <v>458</v>
      </c>
      <c r="AE4729" t="b">
        <f>VLOOKUP(AA4729,duplicates!A:C,3,FALSE)</f>
        <v>1</v>
      </c>
      <c r="AF4729" t="b">
        <f t="shared" si="69"/>
        <v>0</v>
      </c>
      <c r="AG4729" s="23" t="b">
        <v>0</v>
      </c>
    </row>
    <row r="4730" spans="1:33" x14ac:dyDescent="0.2">
      <c r="A4730" t="s">
        <v>441</v>
      </c>
      <c r="B4730">
        <v>2717</v>
      </c>
      <c r="C4730" t="s">
        <v>73</v>
      </c>
      <c r="D4730" t="s">
        <v>74</v>
      </c>
      <c r="E4730" s="4">
        <f>IF(ISBLANK(G4730),H4730,G4730)</f>
        <v>91</v>
      </c>
      <c r="F4730" s="9" t="b">
        <f>AND(ISBLANK(G4730),ISBLANK(H4730))</f>
        <v>0</v>
      </c>
      <c r="H4730" s="9">
        <v>91</v>
      </c>
      <c r="I4730">
        <v>487</v>
      </c>
      <c r="J4730" s="9" t="b">
        <f>AND(ISBLANK(K4730),ISBLANK(L4730))</f>
        <v>0</v>
      </c>
      <c r="L4730" s="9">
        <v>83</v>
      </c>
      <c r="M4730" s="15" t="b">
        <f>AND(ISBLANK(N4730),ISBLANK(O4730),ISBLANK(P4730))</f>
        <v>0</v>
      </c>
      <c r="O4730" s="15">
        <v>0</v>
      </c>
      <c r="Q4730">
        <v>0</v>
      </c>
      <c r="R4730" s="18" t="b">
        <f>AND(ISBLANK(S4730),ISBLANK(T4730))</f>
        <v>0</v>
      </c>
      <c r="S4730" s="18" t="s">
        <v>27</v>
      </c>
      <c r="U4730" s="15" t="b">
        <f>AND(ISBLANK(V4730),ISBLANK(W4730),ISBLANK(X4730))</f>
        <v>0</v>
      </c>
      <c r="V4730" s="16">
        <v>0.91</v>
      </c>
      <c r="Y4730" s="13">
        <v>1</v>
      </c>
      <c r="AA4730" s="3">
        <v>42583</v>
      </c>
      <c r="AB4730" s="24" t="str">
        <f>IF(ISERR(MONTH(AA4730)),TRIM(SUBSTITUTE(AA4730,(RIGHT(TRIM(AA4730),4)),"")),TEXT(AA4730,"mmmm"))</f>
        <v>August</v>
      </c>
      <c r="AC4730" s="24">
        <f>IF(ISERR(YEAR(AA4730)),VALUE(RIGHT(TRIM(AA4730),4)),YEAR(AA4730))</f>
        <v>2016</v>
      </c>
      <c r="AD4730" t="s">
        <v>458</v>
      </c>
      <c r="AE4730" t="b">
        <f>VLOOKUP(AA4730,duplicates!A:C,3,FALSE)</f>
        <v>1</v>
      </c>
      <c r="AF4730" t="b">
        <f t="shared" si="69"/>
        <v>0</v>
      </c>
      <c r="AG4730" s="23" t="b">
        <v>0</v>
      </c>
    </row>
    <row r="4731" spans="1:33" x14ac:dyDescent="0.2">
      <c r="A4731" t="s">
        <v>441</v>
      </c>
      <c r="B4731">
        <v>2718</v>
      </c>
      <c r="C4731" t="s">
        <v>151</v>
      </c>
      <c r="D4731" t="s">
        <v>152</v>
      </c>
      <c r="E4731" s="4">
        <f>IF(ISBLANK(G4731),H4731,G4731)</f>
        <v>0</v>
      </c>
      <c r="F4731" s="9" t="b">
        <f>AND(ISBLANK(G4731),ISBLANK(H4731))</f>
        <v>0</v>
      </c>
      <c r="H4731" s="9">
        <v>0</v>
      </c>
      <c r="I4731">
        <v>15</v>
      </c>
      <c r="J4731" s="9" t="b">
        <f>AND(ISBLANK(K4731),ISBLANK(L4731))</f>
        <v>0</v>
      </c>
      <c r="L4731" s="9">
        <v>0</v>
      </c>
      <c r="M4731" s="15" t="b">
        <f>AND(ISBLANK(N4731),ISBLANK(O4731),ISBLANK(P4731))</f>
        <v>0</v>
      </c>
      <c r="O4731" s="15">
        <v>0</v>
      </c>
      <c r="Q4731">
        <v>0</v>
      </c>
      <c r="R4731" s="18" t="b">
        <f>AND(ISBLANK(S4731),ISBLANK(T4731))</f>
        <v>0</v>
      </c>
      <c r="S4731" s="18" t="s">
        <v>27</v>
      </c>
      <c r="U4731" s="15" t="b">
        <f>AND(ISBLANK(V4731),ISBLANK(W4731),ISBLANK(X4731))</f>
        <v>0</v>
      </c>
      <c r="V4731" s="15" t="s">
        <v>27</v>
      </c>
      <c r="Y4731" s="13">
        <v>1</v>
      </c>
      <c r="AA4731" s="3">
        <v>42583</v>
      </c>
      <c r="AB4731" s="24" t="str">
        <f>IF(ISERR(MONTH(AA4731)),TRIM(SUBSTITUTE(AA4731,(RIGHT(TRIM(AA4731),4)),"")),TEXT(AA4731,"mmmm"))</f>
        <v>August</v>
      </c>
      <c r="AC4731" s="24">
        <f>IF(ISERR(YEAR(AA4731)),VALUE(RIGHT(TRIM(AA4731),4)),YEAR(AA4731))</f>
        <v>2016</v>
      </c>
      <c r="AD4731" t="s">
        <v>458</v>
      </c>
      <c r="AE4731" t="b">
        <f>VLOOKUP(AA4731,duplicates!A:C,3,FALSE)</f>
        <v>1</v>
      </c>
      <c r="AF4731" t="b">
        <f t="shared" si="69"/>
        <v>0</v>
      </c>
      <c r="AG4731" s="23" t="b">
        <v>0</v>
      </c>
    </row>
    <row r="4732" spans="1:33" x14ac:dyDescent="0.2">
      <c r="A4732" t="s">
        <v>441</v>
      </c>
      <c r="B4732">
        <v>2719</v>
      </c>
      <c r="C4732" t="s">
        <v>197</v>
      </c>
      <c r="D4732" t="s">
        <v>198</v>
      </c>
      <c r="E4732" s="4">
        <f>IF(ISBLANK(G4732),H4732,G4732)</f>
        <v>0</v>
      </c>
      <c r="F4732" s="9" t="b">
        <f>AND(ISBLANK(G4732),ISBLANK(H4732))</f>
        <v>0</v>
      </c>
      <c r="H4732" s="9">
        <v>0</v>
      </c>
      <c r="I4732">
        <v>8</v>
      </c>
      <c r="J4732" s="9" t="b">
        <f>AND(ISBLANK(K4732),ISBLANK(L4732))</f>
        <v>0</v>
      </c>
      <c r="L4732" s="9">
        <v>0</v>
      </c>
      <c r="M4732" s="15" t="b">
        <f>AND(ISBLANK(N4732),ISBLANK(O4732),ISBLANK(P4732))</f>
        <v>0</v>
      </c>
      <c r="O4732" s="15">
        <v>0</v>
      </c>
      <c r="Q4732">
        <v>0</v>
      </c>
      <c r="R4732" s="18" t="b">
        <f>AND(ISBLANK(S4732),ISBLANK(T4732))</f>
        <v>0</v>
      </c>
      <c r="S4732" s="18" t="s">
        <v>27</v>
      </c>
      <c r="U4732" s="15" t="b">
        <f>AND(ISBLANK(V4732),ISBLANK(W4732),ISBLANK(X4732))</f>
        <v>0</v>
      </c>
      <c r="V4732" s="15" t="s">
        <v>27</v>
      </c>
      <c r="Y4732" s="13">
        <v>0.75</v>
      </c>
      <c r="AA4732" s="3">
        <v>42583</v>
      </c>
      <c r="AB4732" s="24" t="str">
        <f>IF(ISERR(MONTH(AA4732)),TRIM(SUBSTITUTE(AA4732,(RIGHT(TRIM(AA4732),4)),"")),TEXT(AA4732,"mmmm"))</f>
        <v>August</v>
      </c>
      <c r="AC4732" s="24">
        <f>IF(ISERR(YEAR(AA4732)),VALUE(RIGHT(TRIM(AA4732),4)),YEAR(AA4732))</f>
        <v>2016</v>
      </c>
      <c r="AD4732" t="s">
        <v>458</v>
      </c>
      <c r="AE4732" t="b">
        <f>VLOOKUP(AA4732,duplicates!A:C,3,FALSE)</f>
        <v>1</v>
      </c>
      <c r="AF4732" t="b">
        <f t="shared" si="69"/>
        <v>0</v>
      </c>
      <c r="AG4732" s="23" t="b">
        <v>0</v>
      </c>
    </row>
    <row r="4733" spans="1:33" x14ac:dyDescent="0.2">
      <c r="A4733" t="s">
        <v>441</v>
      </c>
      <c r="B4733">
        <v>2781</v>
      </c>
      <c r="C4733" t="s">
        <v>243</v>
      </c>
      <c r="D4733" t="s">
        <v>244</v>
      </c>
      <c r="E4733" s="4">
        <f>IF(ISBLANK(G4733),H4733,G4733)</f>
        <v>6</v>
      </c>
      <c r="F4733" s="9" t="b">
        <f>AND(ISBLANK(G4733),ISBLANK(H4733))</f>
        <v>0</v>
      </c>
      <c r="H4733" s="9">
        <v>6</v>
      </c>
      <c r="I4733">
        <v>367</v>
      </c>
      <c r="J4733" s="9" t="b">
        <f>AND(ISBLANK(K4733),ISBLANK(L4733))</f>
        <v>0</v>
      </c>
      <c r="L4733" s="9">
        <v>6</v>
      </c>
      <c r="M4733" s="15" t="b">
        <f>AND(ISBLANK(N4733),ISBLANK(O4733),ISBLANK(P4733))</f>
        <v>0</v>
      </c>
      <c r="O4733" s="15">
        <v>6</v>
      </c>
      <c r="Q4733">
        <v>6</v>
      </c>
      <c r="R4733" s="18" t="b">
        <f>AND(ISBLANK(S4733),ISBLANK(T4733))</f>
        <v>0</v>
      </c>
      <c r="S4733" s="20">
        <v>1</v>
      </c>
      <c r="U4733" s="15" t="b">
        <f>AND(ISBLANK(V4733),ISBLANK(W4733),ISBLANK(X4733))</f>
        <v>0</v>
      </c>
      <c r="V4733" s="16">
        <v>1</v>
      </c>
      <c r="Y4733" s="13">
        <v>0.99</v>
      </c>
      <c r="AA4733" s="3">
        <v>42583</v>
      </c>
      <c r="AB4733" s="24" t="str">
        <f>IF(ISERR(MONTH(AA4733)),TRIM(SUBSTITUTE(AA4733,(RIGHT(TRIM(AA4733),4)),"")),TEXT(AA4733,"mmmm"))</f>
        <v>August</v>
      </c>
      <c r="AC4733" s="24">
        <f>IF(ISERR(YEAR(AA4733)),VALUE(RIGHT(TRIM(AA4733),4)),YEAR(AA4733))</f>
        <v>2016</v>
      </c>
      <c r="AD4733" t="s">
        <v>458</v>
      </c>
      <c r="AE4733" t="b">
        <f>VLOOKUP(AA4733,duplicates!A:C,3,FALSE)</f>
        <v>1</v>
      </c>
      <c r="AF4733" t="b">
        <f t="shared" si="69"/>
        <v>0</v>
      </c>
      <c r="AG4733" s="23" t="b">
        <v>0</v>
      </c>
    </row>
    <row r="4734" spans="1:33" x14ac:dyDescent="0.2">
      <c r="A4734" t="s">
        <v>441</v>
      </c>
      <c r="B4734">
        <v>2720</v>
      </c>
      <c r="C4734" t="s">
        <v>81</v>
      </c>
      <c r="D4734" t="s">
        <v>82</v>
      </c>
      <c r="E4734" s="4">
        <f>IF(ISBLANK(G4734),H4734,G4734)</f>
        <v>0</v>
      </c>
      <c r="F4734" s="9" t="b">
        <f>AND(ISBLANK(G4734),ISBLANK(H4734))</f>
        <v>0</v>
      </c>
      <c r="H4734" s="9">
        <v>0</v>
      </c>
      <c r="I4734">
        <v>2</v>
      </c>
      <c r="J4734" s="9" t="b">
        <f>AND(ISBLANK(K4734),ISBLANK(L4734))</f>
        <v>0</v>
      </c>
      <c r="L4734" s="9">
        <v>0</v>
      </c>
      <c r="M4734" s="15" t="b">
        <f>AND(ISBLANK(N4734),ISBLANK(O4734),ISBLANK(P4734))</f>
        <v>0</v>
      </c>
      <c r="O4734" s="15">
        <v>0</v>
      </c>
      <c r="Q4734">
        <v>0</v>
      </c>
      <c r="R4734" s="18" t="b">
        <f>AND(ISBLANK(S4734),ISBLANK(T4734))</f>
        <v>0</v>
      </c>
      <c r="S4734" s="18" t="s">
        <v>27</v>
      </c>
      <c r="U4734" s="15" t="b">
        <f>AND(ISBLANK(V4734),ISBLANK(W4734),ISBLANK(X4734))</f>
        <v>0</v>
      </c>
      <c r="V4734" s="15" t="s">
        <v>27</v>
      </c>
      <c r="Y4734" s="13">
        <v>1</v>
      </c>
      <c r="AA4734" s="3">
        <v>42583</v>
      </c>
      <c r="AB4734" s="24" t="str">
        <f>IF(ISERR(MONTH(AA4734)),TRIM(SUBSTITUTE(AA4734,(RIGHT(TRIM(AA4734),4)),"")),TEXT(AA4734,"mmmm"))</f>
        <v>August</v>
      </c>
      <c r="AC4734" s="24">
        <f>IF(ISERR(YEAR(AA4734)),VALUE(RIGHT(TRIM(AA4734),4)),YEAR(AA4734))</f>
        <v>2016</v>
      </c>
      <c r="AD4734" t="s">
        <v>458</v>
      </c>
      <c r="AE4734" t="b">
        <f>VLOOKUP(AA4734,duplicates!A:C,3,FALSE)</f>
        <v>1</v>
      </c>
      <c r="AF4734" t="b">
        <f t="shared" si="69"/>
        <v>0</v>
      </c>
      <c r="AG4734" s="23" t="b">
        <v>0</v>
      </c>
    </row>
    <row r="4735" spans="1:33" x14ac:dyDescent="0.2">
      <c r="A4735" t="s">
        <v>441</v>
      </c>
      <c r="B4735">
        <v>2782</v>
      </c>
      <c r="C4735" t="s">
        <v>241</v>
      </c>
      <c r="D4735" t="s">
        <v>242</v>
      </c>
      <c r="E4735" s="4">
        <f>IF(ISBLANK(G4735),H4735,G4735)</f>
        <v>32</v>
      </c>
      <c r="F4735" s="9" t="b">
        <f>AND(ISBLANK(G4735),ISBLANK(H4735))</f>
        <v>0</v>
      </c>
      <c r="H4735" s="9">
        <v>32</v>
      </c>
      <c r="I4735">
        <v>176</v>
      </c>
      <c r="J4735" s="9" t="b">
        <f>AND(ISBLANK(K4735),ISBLANK(L4735))</f>
        <v>0</v>
      </c>
      <c r="L4735" s="9">
        <v>32</v>
      </c>
      <c r="M4735" s="15" t="b">
        <f>AND(ISBLANK(N4735),ISBLANK(O4735),ISBLANK(P4735))</f>
        <v>0</v>
      </c>
      <c r="O4735" s="15">
        <v>19</v>
      </c>
      <c r="Q4735">
        <v>19</v>
      </c>
      <c r="R4735" s="18" t="b">
        <f>AND(ISBLANK(S4735),ISBLANK(T4735))</f>
        <v>0</v>
      </c>
      <c r="S4735" s="20">
        <v>1</v>
      </c>
      <c r="U4735" s="15" t="b">
        <f>AND(ISBLANK(V4735),ISBLANK(W4735),ISBLANK(X4735))</f>
        <v>0</v>
      </c>
      <c r="V4735" s="16">
        <v>1</v>
      </c>
      <c r="Y4735" s="13">
        <v>0.98</v>
      </c>
      <c r="AA4735" s="3">
        <v>42583</v>
      </c>
      <c r="AB4735" s="24" t="str">
        <f>IF(ISERR(MONTH(AA4735)),TRIM(SUBSTITUTE(AA4735,(RIGHT(TRIM(AA4735),4)),"")),TEXT(AA4735,"mmmm"))</f>
        <v>August</v>
      </c>
      <c r="AC4735" s="24">
        <f>IF(ISERR(YEAR(AA4735)),VALUE(RIGHT(TRIM(AA4735),4)),YEAR(AA4735))</f>
        <v>2016</v>
      </c>
      <c r="AD4735" t="s">
        <v>458</v>
      </c>
      <c r="AE4735" t="b">
        <f>VLOOKUP(AA4735,duplicates!A:C,3,FALSE)</f>
        <v>1</v>
      </c>
      <c r="AF4735" t="b">
        <f t="shared" si="69"/>
        <v>0</v>
      </c>
      <c r="AG4735" s="23" t="b">
        <v>0</v>
      </c>
    </row>
    <row r="4736" spans="1:33" x14ac:dyDescent="0.2">
      <c r="A4736" t="s">
        <v>441</v>
      </c>
      <c r="B4736">
        <v>2721</v>
      </c>
      <c r="C4736" t="s">
        <v>421</v>
      </c>
      <c r="D4736" t="s">
        <v>29</v>
      </c>
      <c r="E4736" s="4">
        <f>IF(ISBLANK(G4736),H4736,G4736)</f>
        <v>41</v>
      </c>
      <c r="F4736" s="9" t="b">
        <f>AND(ISBLANK(G4736),ISBLANK(H4736))</f>
        <v>0</v>
      </c>
      <c r="H4736" s="9">
        <v>41</v>
      </c>
      <c r="I4736">
        <v>478</v>
      </c>
      <c r="J4736" s="9" t="b">
        <f>AND(ISBLANK(K4736),ISBLANK(L4736))</f>
        <v>0</v>
      </c>
      <c r="L4736" s="9">
        <v>19</v>
      </c>
      <c r="M4736" s="15" t="b">
        <f>AND(ISBLANK(N4736),ISBLANK(O4736),ISBLANK(P4736))</f>
        <v>0</v>
      </c>
      <c r="O4736" s="15">
        <v>9</v>
      </c>
      <c r="Q4736">
        <v>9</v>
      </c>
      <c r="R4736" s="18" t="b">
        <f>AND(ISBLANK(S4736),ISBLANK(T4736))</f>
        <v>0</v>
      </c>
      <c r="S4736" s="20">
        <v>1</v>
      </c>
      <c r="U4736" s="15" t="b">
        <f>AND(ISBLANK(V4736),ISBLANK(W4736),ISBLANK(X4736))</f>
        <v>0</v>
      </c>
      <c r="V4736" s="16">
        <v>0.46</v>
      </c>
      <c r="Y4736" s="13">
        <v>0.37</v>
      </c>
      <c r="AA4736" s="3">
        <v>42583</v>
      </c>
      <c r="AB4736" s="24" t="str">
        <f>IF(ISERR(MONTH(AA4736)),TRIM(SUBSTITUTE(AA4736,(RIGHT(TRIM(AA4736),4)),"")),TEXT(AA4736,"mmmm"))</f>
        <v>August</v>
      </c>
      <c r="AC4736" s="24">
        <f>IF(ISERR(YEAR(AA4736)),VALUE(RIGHT(TRIM(AA4736),4)),YEAR(AA4736))</f>
        <v>2016</v>
      </c>
      <c r="AD4736" t="s">
        <v>458</v>
      </c>
      <c r="AE4736" t="b">
        <f>VLOOKUP(AA4736,duplicates!A:C,3,FALSE)</f>
        <v>1</v>
      </c>
      <c r="AF4736" t="b">
        <f t="shared" si="69"/>
        <v>0</v>
      </c>
      <c r="AG4736" s="23" t="b">
        <v>0</v>
      </c>
    </row>
    <row r="4737" spans="1:33" x14ac:dyDescent="0.2">
      <c r="A4737" t="s">
        <v>441</v>
      </c>
      <c r="B4737">
        <v>2783</v>
      </c>
      <c r="C4737" t="s">
        <v>279</v>
      </c>
      <c r="D4737" t="s">
        <v>280</v>
      </c>
      <c r="E4737" s="4">
        <f>IF(ISBLANK(G4737),H4737,G4737)</f>
        <v>336</v>
      </c>
      <c r="F4737" s="9" t="b">
        <f>AND(ISBLANK(G4737),ISBLANK(H4737))</f>
        <v>0</v>
      </c>
      <c r="H4737" s="9">
        <v>336</v>
      </c>
      <c r="I4737">
        <v>970</v>
      </c>
      <c r="J4737" s="9" t="b">
        <f>AND(ISBLANK(K4737),ISBLANK(L4737))</f>
        <v>0</v>
      </c>
      <c r="L4737" s="9">
        <v>154</v>
      </c>
      <c r="M4737" s="15" t="b">
        <f>AND(ISBLANK(N4737),ISBLANK(O4737),ISBLANK(P4737))</f>
        <v>0</v>
      </c>
      <c r="O4737" s="15">
        <v>33</v>
      </c>
      <c r="Q4737">
        <v>22</v>
      </c>
      <c r="R4737" s="18" t="b">
        <f>AND(ISBLANK(S4737),ISBLANK(T4737))</f>
        <v>0</v>
      </c>
      <c r="S4737" s="20">
        <v>0.67</v>
      </c>
      <c r="U4737" s="15" t="b">
        <f>AND(ISBLANK(V4737),ISBLANK(W4737),ISBLANK(X4737))</f>
        <v>0</v>
      </c>
      <c r="V4737" s="16">
        <v>0.46</v>
      </c>
      <c r="Y4737" s="13">
        <v>0.96</v>
      </c>
      <c r="AA4737" s="3">
        <v>42583</v>
      </c>
      <c r="AB4737" s="24" t="str">
        <f>IF(ISERR(MONTH(AA4737)),TRIM(SUBSTITUTE(AA4737,(RIGHT(TRIM(AA4737),4)),"")),TEXT(AA4737,"mmmm"))</f>
        <v>August</v>
      </c>
      <c r="AC4737" s="24">
        <f>IF(ISERR(YEAR(AA4737)),VALUE(RIGHT(TRIM(AA4737),4)),YEAR(AA4737))</f>
        <v>2016</v>
      </c>
      <c r="AD4737" t="s">
        <v>458</v>
      </c>
      <c r="AE4737" t="b">
        <f>VLOOKUP(AA4737,duplicates!A:C,3,FALSE)</f>
        <v>1</v>
      </c>
      <c r="AF4737" t="b">
        <f t="shared" si="69"/>
        <v>0</v>
      </c>
      <c r="AG4737" s="23" t="b">
        <v>0</v>
      </c>
    </row>
    <row r="4738" spans="1:33" x14ac:dyDescent="0.2">
      <c r="A4738" t="s">
        <v>441</v>
      </c>
      <c r="B4738">
        <v>2722</v>
      </c>
      <c r="C4738" t="s">
        <v>161</v>
      </c>
      <c r="D4738" t="s">
        <v>162</v>
      </c>
      <c r="E4738" s="4">
        <f>IF(ISBLANK(G4738),H4738,G4738)</f>
        <v>18</v>
      </c>
      <c r="F4738" s="9" t="b">
        <f>AND(ISBLANK(G4738),ISBLANK(H4738))</f>
        <v>0</v>
      </c>
      <c r="H4738" s="9">
        <v>18</v>
      </c>
      <c r="I4738">
        <v>129</v>
      </c>
      <c r="J4738" s="9" t="b">
        <f>AND(ISBLANK(K4738),ISBLANK(L4738))</f>
        <v>0</v>
      </c>
      <c r="L4738" s="9">
        <v>18</v>
      </c>
      <c r="M4738" s="15" t="b">
        <f>AND(ISBLANK(N4738),ISBLANK(O4738),ISBLANK(P4738))</f>
        <v>0</v>
      </c>
      <c r="O4738" s="15">
        <v>18</v>
      </c>
      <c r="Q4738">
        <v>18</v>
      </c>
      <c r="R4738" s="18" t="b">
        <f>AND(ISBLANK(S4738),ISBLANK(T4738))</f>
        <v>0</v>
      </c>
      <c r="S4738" s="20">
        <v>1</v>
      </c>
      <c r="U4738" s="15" t="b">
        <f>AND(ISBLANK(V4738),ISBLANK(W4738),ISBLANK(X4738))</f>
        <v>0</v>
      </c>
      <c r="V4738" s="16">
        <v>1</v>
      </c>
      <c r="Y4738" s="13">
        <v>1</v>
      </c>
      <c r="AA4738" s="3">
        <v>42583</v>
      </c>
      <c r="AB4738" s="24" t="str">
        <f>IF(ISERR(MONTH(AA4738)),TRIM(SUBSTITUTE(AA4738,(RIGHT(TRIM(AA4738),4)),"")),TEXT(AA4738,"mmmm"))</f>
        <v>August</v>
      </c>
      <c r="AC4738" s="24">
        <f>IF(ISERR(YEAR(AA4738)),VALUE(RIGHT(TRIM(AA4738),4)),YEAR(AA4738))</f>
        <v>2016</v>
      </c>
      <c r="AD4738" t="s">
        <v>458</v>
      </c>
      <c r="AE4738" t="b">
        <f>VLOOKUP(AA4738,duplicates!A:C,3,FALSE)</f>
        <v>1</v>
      </c>
      <c r="AF4738" t="b">
        <f t="shared" si="69"/>
        <v>0</v>
      </c>
      <c r="AG4738" s="23" t="b">
        <v>0</v>
      </c>
    </row>
    <row r="4739" spans="1:33" x14ac:dyDescent="0.2">
      <c r="A4739" t="s">
        <v>441</v>
      </c>
      <c r="B4739">
        <v>2723</v>
      </c>
      <c r="C4739" t="s">
        <v>127</v>
      </c>
      <c r="D4739" t="s">
        <v>128</v>
      </c>
      <c r="E4739" s="4">
        <f>IF(ISBLANK(G4739),H4739,G4739)</f>
        <v>39</v>
      </c>
      <c r="F4739" s="9" t="b">
        <f>AND(ISBLANK(G4739),ISBLANK(H4739))</f>
        <v>0</v>
      </c>
      <c r="H4739" s="9">
        <v>39</v>
      </c>
      <c r="I4739">
        <v>303</v>
      </c>
      <c r="J4739" s="9" t="b">
        <f>AND(ISBLANK(K4739),ISBLANK(L4739))</f>
        <v>0</v>
      </c>
      <c r="L4739" s="9">
        <v>38</v>
      </c>
      <c r="M4739" s="15" t="b">
        <f>AND(ISBLANK(N4739),ISBLANK(O4739),ISBLANK(P4739))</f>
        <v>0</v>
      </c>
      <c r="O4739" s="15">
        <v>37</v>
      </c>
      <c r="Q4739">
        <v>37</v>
      </c>
      <c r="R4739" s="18" t="b">
        <f>AND(ISBLANK(S4739),ISBLANK(T4739))</f>
        <v>0</v>
      </c>
      <c r="S4739" s="20">
        <v>1</v>
      </c>
      <c r="U4739" s="15" t="b">
        <f>AND(ISBLANK(V4739),ISBLANK(W4739),ISBLANK(X4739))</f>
        <v>0</v>
      </c>
      <c r="V4739" s="16">
        <v>0.97</v>
      </c>
      <c r="Y4739" s="13">
        <v>0.99</v>
      </c>
      <c r="AA4739" s="3">
        <v>42583</v>
      </c>
      <c r="AB4739" s="24" t="str">
        <f>IF(ISERR(MONTH(AA4739)),TRIM(SUBSTITUTE(AA4739,(RIGHT(TRIM(AA4739),4)),"")),TEXT(AA4739,"mmmm"))</f>
        <v>August</v>
      </c>
      <c r="AC4739" s="24">
        <f>IF(ISERR(YEAR(AA4739)),VALUE(RIGHT(TRIM(AA4739),4)),YEAR(AA4739))</f>
        <v>2016</v>
      </c>
      <c r="AD4739" t="s">
        <v>458</v>
      </c>
      <c r="AE4739" t="b">
        <f>VLOOKUP(AA4739,duplicates!A:C,3,FALSE)</f>
        <v>1</v>
      </c>
      <c r="AF4739" t="b">
        <f t="shared" ref="AF4739:AF4802" si="70">OR(AND(AE4739,AG4739),AE4739=FALSE)</f>
        <v>0</v>
      </c>
      <c r="AG4739" s="23" t="b">
        <v>0</v>
      </c>
    </row>
    <row r="4740" spans="1:33" x14ac:dyDescent="0.2">
      <c r="A4740" t="s">
        <v>441</v>
      </c>
      <c r="B4740">
        <v>2724</v>
      </c>
      <c r="C4740" t="s">
        <v>101</v>
      </c>
      <c r="D4740" t="s">
        <v>102</v>
      </c>
      <c r="E4740" s="4">
        <f>IF(ISBLANK(G4740),H4740,G4740)</f>
        <v>105</v>
      </c>
      <c r="F4740" s="9" t="b">
        <f>AND(ISBLANK(G4740),ISBLANK(H4740))</f>
        <v>0</v>
      </c>
      <c r="H4740" s="9">
        <v>105</v>
      </c>
      <c r="I4740">
        <v>600</v>
      </c>
      <c r="J4740" s="9" t="b">
        <f>AND(ISBLANK(K4740),ISBLANK(L4740))</f>
        <v>0</v>
      </c>
      <c r="L4740" s="9">
        <v>105</v>
      </c>
      <c r="M4740" s="15" t="b">
        <f>AND(ISBLANK(N4740),ISBLANK(O4740),ISBLANK(P4740))</f>
        <v>0</v>
      </c>
      <c r="O4740" s="15">
        <v>34</v>
      </c>
      <c r="Q4740">
        <v>33</v>
      </c>
      <c r="R4740" s="18" t="b">
        <f>AND(ISBLANK(S4740),ISBLANK(T4740))</f>
        <v>0</v>
      </c>
      <c r="S4740" s="20">
        <v>0.97</v>
      </c>
      <c r="U4740" s="15" t="b">
        <f>AND(ISBLANK(V4740),ISBLANK(W4740),ISBLANK(X4740))</f>
        <v>0</v>
      </c>
      <c r="V4740" s="16">
        <v>1</v>
      </c>
      <c r="Y4740" s="13">
        <v>0.97</v>
      </c>
      <c r="AA4740" s="3">
        <v>42583</v>
      </c>
      <c r="AB4740" s="24" t="str">
        <f>IF(ISERR(MONTH(AA4740)),TRIM(SUBSTITUTE(AA4740,(RIGHT(TRIM(AA4740),4)),"")),TEXT(AA4740,"mmmm"))</f>
        <v>August</v>
      </c>
      <c r="AC4740" s="24">
        <f>IF(ISERR(YEAR(AA4740)),VALUE(RIGHT(TRIM(AA4740),4)),YEAR(AA4740))</f>
        <v>2016</v>
      </c>
      <c r="AD4740" t="s">
        <v>458</v>
      </c>
      <c r="AE4740" t="b">
        <f>VLOOKUP(AA4740,duplicates!A:C,3,FALSE)</f>
        <v>1</v>
      </c>
      <c r="AF4740" t="b">
        <f t="shared" si="70"/>
        <v>0</v>
      </c>
      <c r="AG4740" s="23" t="b">
        <v>0</v>
      </c>
    </row>
    <row r="4741" spans="1:33" x14ac:dyDescent="0.2">
      <c r="A4741" t="s">
        <v>441</v>
      </c>
      <c r="B4741">
        <v>2725</v>
      </c>
      <c r="C4741" t="s">
        <v>159</v>
      </c>
      <c r="D4741" t="s">
        <v>160</v>
      </c>
      <c r="E4741" s="4">
        <f>IF(ISBLANK(G4741),H4741,G4741)</f>
        <v>32</v>
      </c>
      <c r="F4741" s="9" t="b">
        <f>AND(ISBLANK(G4741),ISBLANK(H4741))</f>
        <v>0</v>
      </c>
      <c r="H4741" s="9">
        <v>32</v>
      </c>
      <c r="I4741">
        <v>563</v>
      </c>
      <c r="J4741" s="9" t="b">
        <f>AND(ISBLANK(K4741),ISBLANK(L4741))</f>
        <v>0</v>
      </c>
      <c r="L4741" s="9">
        <v>32</v>
      </c>
      <c r="M4741" s="15" t="b">
        <f>AND(ISBLANK(N4741),ISBLANK(O4741),ISBLANK(P4741))</f>
        <v>0</v>
      </c>
      <c r="O4741" s="15">
        <v>8</v>
      </c>
      <c r="Q4741">
        <v>8</v>
      </c>
      <c r="R4741" s="18" t="b">
        <f>AND(ISBLANK(S4741),ISBLANK(T4741))</f>
        <v>0</v>
      </c>
      <c r="S4741" s="20">
        <v>1</v>
      </c>
      <c r="U4741" s="15" t="b">
        <f>AND(ISBLANK(V4741),ISBLANK(W4741),ISBLANK(X4741))</f>
        <v>0</v>
      </c>
      <c r="V4741" s="16">
        <v>1</v>
      </c>
      <c r="Y4741" s="13">
        <v>0.97</v>
      </c>
      <c r="AA4741" s="3">
        <v>42583</v>
      </c>
      <c r="AB4741" s="24" t="str">
        <f>IF(ISERR(MONTH(AA4741)),TRIM(SUBSTITUTE(AA4741,(RIGHT(TRIM(AA4741),4)),"")),TEXT(AA4741,"mmmm"))</f>
        <v>August</v>
      </c>
      <c r="AC4741" s="24">
        <f>IF(ISERR(YEAR(AA4741)),VALUE(RIGHT(TRIM(AA4741),4)),YEAR(AA4741))</f>
        <v>2016</v>
      </c>
      <c r="AD4741" t="s">
        <v>458</v>
      </c>
      <c r="AE4741" t="b">
        <f>VLOOKUP(AA4741,duplicates!A:C,3,FALSE)</f>
        <v>1</v>
      </c>
      <c r="AF4741" t="b">
        <f t="shared" si="70"/>
        <v>0</v>
      </c>
      <c r="AG4741" s="23" t="b">
        <v>0</v>
      </c>
    </row>
    <row r="4742" spans="1:33" x14ac:dyDescent="0.2">
      <c r="A4742" t="s">
        <v>441</v>
      </c>
      <c r="B4742">
        <v>2726</v>
      </c>
      <c r="C4742" t="s">
        <v>199</v>
      </c>
      <c r="D4742" t="s">
        <v>200</v>
      </c>
      <c r="E4742" s="4">
        <f>IF(ISBLANK(G4742),H4742,G4742)</f>
        <v>45</v>
      </c>
      <c r="F4742" s="9" t="b">
        <f>AND(ISBLANK(G4742),ISBLANK(H4742))</f>
        <v>0</v>
      </c>
      <c r="H4742" s="9">
        <v>45</v>
      </c>
      <c r="I4742">
        <v>378</v>
      </c>
      <c r="J4742" s="9" t="b">
        <f>AND(ISBLANK(K4742),ISBLANK(L4742))</f>
        <v>0</v>
      </c>
      <c r="L4742" s="9">
        <v>44</v>
      </c>
      <c r="M4742" s="15" t="b">
        <f>AND(ISBLANK(N4742),ISBLANK(O4742),ISBLANK(P4742))</f>
        <v>0</v>
      </c>
      <c r="O4742" s="15">
        <v>1</v>
      </c>
      <c r="Q4742">
        <v>1</v>
      </c>
      <c r="R4742" s="18" t="b">
        <f>AND(ISBLANK(S4742),ISBLANK(T4742))</f>
        <v>0</v>
      </c>
      <c r="S4742" s="20">
        <v>1</v>
      </c>
      <c r="U4742" s="15" t="b">
        <f>AND(ISBLANK(V4742),ISBLANK(W4742),ISBLANK(X4742))</f>
        <v>0</v>
      </c>
      <c r="V4742" s="16">
        <v>0.98</v>
      </c>
      <c r="Y4742" s="13">
        <v>0.96</v>
      </c>
      <c r="AA4742" s="3">
        <v>42583</v>
      </c>
      <c r="AB4742" s="24" t="str">
        <f>IF(ISERR(MONTH(AA4742)),TRIM(SUBSTITUTE(AA4742,(RIGHT(TRIM(AA4742),4)),"")),TEXT(AA4742,"mmmm"))</f>
        <v>August</v>
      </c>
      <c r="AC4742" s="24">
        <f>IF(ISERR(YEAR(AA4742)),VALUE(RIGHT(TRIM(AA4742),4)),YEAR(AA4742))</f>
        <v>2016</v>
      </c>
      <c r="AD4742" t="s">
        <v>458</v>
      </c>
      <c r="AE4742" t="b">
        <f>VLOOKUP(AA4742,duplicates!A:C,3,FALSE)</f>
        <v>1</v>
      </c>
      <c r="AF4742" t="b">
        <f t="shared" si="70"/>
        <v>0</v>
      </c>
      <c r="AG4742" s="23" t="b">
        <v>0</v>
      </c>
    </row>
    <row r="4743" spans="1:33" x14ac:dyDescent="0.2">
      <c r="A4743" t="s">
        <v>441</v>
      </c>
      <c r="B4743">
        <v>2785</v>
      </c>
      <c r="C4743" t="s">
        <v>239</v>
      </c>
      <c r="D4743" t="s">
        <v>240</v>
      </c>
      <c r="E4743" s="4">
        <f>IF(ISBLANK(G4743),H4743,G4743)</f>
        <v>70</v>
      </c>
      <c r="F4743" s="9" t="b">
        <f>AND(ISBLANK(G4743),ISBLANK(H4743))</f>
        <v>0</v>
      </c>
      <c r="H4743" s="9">
        <v>70</v>
      </c>
      <c r="I4743">
        <v>538</v>
      </c>
      <c r="J4743" s="9" t="b">
        <f>AND(ISBLANK(K4743),ISBLANK(L4743))</f>
        <v>0</v>
      </c>
      <c r="L4743" s="9">
        <v>70</v>
      </c>
      <c r="M4743" s="15" t="b">
        <f>AND(ISBLANK(N4743),ISBLANK(O4743),ISBLANK(P4743))</f>
        <v>0</v>
      </c>
      <c r="O4743" s="15">
        <v>64</v>
      </c>
      <c r="Q4743">
        <v>64</v>
      </c>
      <c r="R4743" s="18" t="b">
        <f>AND(ISBLANK(S4743),ISBLANK(T4743))</f>
        <v>0</v>
      </c>
      <c r="S4743" s="20">
        <v>1</v>
      </c>
      <c r="U4743" s="15" t="b">
        <f>AND(ISBLANK(V4743),ISBLANK(W4743),ISBLANK(X4743))</f>
        <v>0</v>
      </c>
      <c r="V4743" s="16">
        <v>1</v>
      </c>
      <c r="Y4743" s="13">
        <v>0.94</v>
      </c>
      <c r="AA4743" s="3">
        <v>42583</v>
      </c>
      <c r="AB4743" s="24" t="str">
        <f>IF(ISERR(MONTH(AA4743)),TRIM(SUBSTITUTE(AA4743,(RIGHT(TRIM(AA4743),4)),"")),TEXT(AA4743,"mmmm"))</f>
        <v>August</v>
      </c>
      <c r="AC4743" s="24">
        <f>IF(ISERR(YEAR(AA4743)),VALUE(RIGHT(TRIM(AA4743),4)),YEAR(AA4743))</f>
        <v>2016</v>
      </c>
      <c r="AD4743" t="s">
        <v>458</v>
      </c>
      <c r="AE4743" t="b">
        <f>VLOOKUP(AA4743,duplicates!A:C,3,FALSE)</f>
        <v>1</v>
      </c>
      <c r="AF4743" t="b">
        <f t="shared" si="70"/>
        <v>0</v>
      </c>
      <c r="AG4743" s="23" t="b">
        <v>0</v>
      </c>
    </row>
    <row r="4744" spans="1:33" x14ac:dyDescent="0.2">
      <c r="A4744" t="s">
        <v>441</v>
      </c>
      <c r="B4744">
        <v>2786</v>
      </c>
      <c r="C4744" t="s">
        <v>281</v>
      </c>
      <c r="D4744" t="s">
        <v>282</v>
      </c>
      <c r="E4744" s="4">
        <f>IF(ISBLANK(G4744),H4744,G4744)</f>
        <v>198</v>
      </c>
      <c r="F4744" s="9" t="b">
        <f>AND(ISBLANK(G4744),ISBLANK(H4744))</f>
        <v>0</v>
      </c>
      <c r="H4744" s="9">
        <v>198</v>
      </c>
      <c r="I4744">
        <v>873</v>
      </c>
      <c r="J4744" s="9" t="b">
        <f>AND(ISBLANK(K4744),ISBLANK(L4744))</f>
        <v>0</v>
      </c>
      <c r="L4744" s="9">
        <v>191</v>
      </c>
      <c r="M4744" s="15" t="b">
        <f>AND(ISBLANK(N4744),ISBLANK(O4744),ISBLANK(P4744))</f>
        <v>0</v>
      </c>
      <c r="O4744" s="15">
        <v>81</v>
      </c>
      <c r="Q4744">
        <v>81</v>
      </c>
      <c r="R4744" s="18" t="b">
        <f>AND(ISBLANK(S4744),ISBLANK(T4744))</f>
        <v>0</v>
      </c>
      <c r="S4744" s="20">
        <v>1</v>
      </c>
      <c r="U4744" s="15" t="b">
        <f>AND(ISBLANK(V4744),ISBLANK(W4744),ISBLANK(X4744))</f>
        <v>0</v>
      </c>
      <c r="V4744" s="16">
        <v>0.96</v>
      </c>
      <c r="Y4744" s="13">
        <v>0.9</v>
      </c>
      <c r="AA4744" s="3">
        <v>42583</v>
      </c>
      <c r="AB4744" s="24" t="str">
        <f>IF(ISERR(MONTH(AA4744)),TRIM(SUBSTITUTE(AA4744,(RIGHT(TRIM(AA4744),4)),"")),TEXT(AA4744,"mmmm"))</f>
        <v>August</v>
      </c>
      <c r="AC4744" s="24">
        <f>IF(ISERR(YEAR(AA4744)),VALUE(RIGHT(TRIM(AA4744),4)),YEAR(AA4744))</f>
        <v>2016</v>
      </c>
      <c r="AD4744" t="s">
        <v>458</v>
      </c>
      <c r="AE4744" t="b">
        <f>VLOOKUP(AA4744,duplicates!A:C,3,FALSE)</f>
        <v>1</v>
      </c>
      <c r="AF4744" t="b">
        <f t="shared" si="70"/>
        <v>0</v>
      </c>
      <c r="AG4744" s="23" t="b">
        <v>0</v>
      </c>
    </row>
    <row r="4745" spans="1:33" x14ac:dyDescent="0.2">
      <c r="A4745" t="s">
        <v>441</v>
      </c>
      <c r="B4745">
        <v>2727</v>
      </c>
      <c r="C4745" t="s">
        <v>177</v>
      </c>
      <c r="D4745" t="s">
        <v>178</v>
      </c>
      <c r="E4745" s="4">
        <f>IF(ISBLANK(G4745),H4745,G4745)</f>
        <v>45</v>
      </c>
      <c r="F4745" s="9" t="b">
        <f>AND(ISBLANK(G4745),ISBLANK(H4745))</f>
        <v>0</v>
      </c>
      <c r="H4745" s="9">
        <v>45</v>
      </c>
      <c r="I4745">
        <v>404</v>
      </c>
      <c r="J4745" s="9" t="b">
        <f>AND(ISBLANK(K4745),ISBLANK(L4745))</f>
        <v>0</v>
      </c>
      <c r="L4745" s="9">
        <v>45</v>
      </c>
      <c r="M4745" s="15" t="b">
        <f>AND(ISBLANK(N4745),ISBLANK(O4745),ISBLANK(P4745))</f>
        <v>0</v>
      </c>
      <c r="O4745" s="15">
        <v>26</v>
      </c>
      <c r="Q4745">
        <v>26</v>
      </c>
      <c r="R4745" s="18" t="b">
        <f>AND(ISBLANK(S4745),ISBLANK(T4745))</f>
        <v>0</v>
      </c>
      <c r="S4745" s="20">
        <v>1</v>
      </c>
      <c r="U4745" s="15" t="b">
        <f>AND(ISBLANK(V4745),ISBLANK(W4745),ISBLANK(X4745))</f>
        <v>0</v>
      </c>
      <c r="V4745" s="16">
        <v>1</v>
      </c>
      <c r="Y4745" s="13">
        <v>0.95</v>
      </c>
      <c r="AA4745" s="3">
        <v>42583</v>
      </c>
      <c r="AB4745" s="24" t="str">
        <f>IF(ISERR(MONTH(AA4745)),TRIM(SUBSTITUTE(AA4745,(RIGHT(TRIM(AA4745),4)),"")),TEXT(AA4745,"mmmm"))</f>
        <v>August</v>
      </c>
      <c r="AC4745" s="24">
        <f>IF(ISERR(YEAR(AA4745)),VALUE(RIGHT(TRIM(AA4745),4)),YEAR(AA4745))</f>
        <v>2016</v>
      </c>
      <c r="AD4745" t="s">
        <v>458</v>
      </c>
      <c r="AE4745" t="b">
        <f>VLOOKUP(AA4745,duplicates!A:C,3,FALSE)</f>
        <v>1</v>
      </c>
      <c r="AF4745" t="b">
        <f t="shared" si="70"/>
        <v>0</v>
      </c>
      <c r="AG4745" s="23" t="b">
        <v>0</v>
      </c>
    </row>
    <row r="4746" spans="1:33" x14ac:dyDescent="0.2">
      <c r="A4746" t="s">
        <v>441</v>
      </c>
      <c r="B4746">
        <v>2784</v>
      </c>
      <c r="C4746" t="s">
        <v>379</v>
      </c>
      <c r="D4746" t="s">
        <v>236</v>
      </c>
      <c r="E4746" s="4">
        <f>IF(ISBLANK(G4746),H4746,G4746)</f>
        <v>250</v>
      </c>
      <c r="F4746" s="9" t="b">
        <f>AND(ISBLANK(G4746),ISBLANK(H4746))</f>
        <v>0</v>
      </c>
      <c r="H4746" s="9">
        <v>250</v>
      </c>
      <c r="I4746">
        <v>757</v>
      </c>
      <c r="J4746" s="9" t="b">
        <f>AND(ISBLANK(K4746),ISBLANK(L4746))</f>
        <v>0</v>
      </c>
      <c r="L4746" s="9">
        <v>234</v>
      </c>
      <c r="M4746" s="15" t="b">
        <f>AND(ISBLANK(N4746),ISBLANK(O4746),ISBLANK(P4746))</f>
        <v>0</v>
      </c>
      <c r="O4746" s="15">
        <v>28</v>
      </c>
      <c r="Q4746">
        <v>15</v>
      </c>
      <c r="R4746" s="18" t="b">
        <f>AND(ISBLANK(S4746),ISBLANK(T4746))</f>
        <v>0</v>
      </c>
      <c r="S4746" s="20">
        <v>0.54</v>
      </c>
      <c r="U4746" s="15" t="b">
        <f>AND(ISBLANK(V4746),ISBLANK(W4746),ISBLANK(X4746))</f>
        <v>0</v>
      </c>
      <c r="V4746" s="16">
        <v>0.94</v>
      </c>
      <c r="Y4746" s="13">
        <v>0.86</v>
      </c>
      <c r="AA4746" s="3">
        <v>42583</v>
      </c>
      <c r="AB4746" s="24" t="str">
        <f>IF(ISERR(MONTH(AA4746)),TRIM(SUBSTITUTE(AA4746,(RIGHT(TRIM(AA4746),4)),"")),TEXT(AA4746,"mmmm"))</f>
        <v>August</v>
      </c>
      <c r="AC4746" s="24">
        <f>IF(ISERR(YEAR(AA4746)),VALUE(RIGHT(TRIM(AA4746),4)),YEAR(AA4746))</f>
        <v>2016</v>
      </c>
      <c r="AD4746" t="s">
        <v>458</v>
      </c>
      <c r="AE4746" t="b">
        <f>VLOOKUP(AA4746,duplicates!A:C,3,FALSE)</f>
        <v>1</v>
      </c>
      <c r="AF4746" t="b">
        <f t="shared" si="70"/>
        <v>0</v>
      </c>
      <c r="AG4746" s="23" t="b">
        <v>0</v>
      </c>
    </row>
    <row r="4747" spans="1:33" x14ac:dyDescent="0.2">
      <c r="A4747" t="s">
        <v>441</v>
      </c>
      <c r="B4747">
        <v>2787</v>
      </c>
      <c r="C4747" t="s">
        <v>211</v>
      </c>
      <c r="D4747" t="s">
        <v>212</v>
      </c>
      <c r="E4747" s="4">
        <f>IF(ISBLANK(G4747),H4747,G4747)</f>
        <v>66</v>
      </c>
      <c r="F4747" s="9" t="b">
        <f>AND(ISBLANK(G4747),ISBLANK(H4747))</f>
        <v>0</v>
      </c>
      <c r="H4747" s="9">
        <v>66</v>
      </c>
      <c r="I4747">
        <v>391</v>
      </c>
      <c r="J4747" s="9" t="b">
        <f>AND(ISBLANK(K4747),ISBLANK(L4747))</f>
        <v>0</v>
      </c>
      <c r="L4747" s="9">
        <v>66</v>
      </c>
      <c r="M4747" s="15" t="b">
        <f>AND(ISBLANK(N4747),ISBLANK(O4747),ISBLANK(P4747))</f>
        <v>0</v>
      </c>
      <c r="O4747" s="15">
        <v>8</v>
      </c>
      <c r="Q4747">
        <v>7</v>
      </c>
      <c r="R4747" s="18" t="b">
        <f>AND(ISBLANK(S4747),ISBLANK(T4747))</f>
        <v>0</v>
      </c>
      <c r="S4747" s="20">
        <v>0.88</v>
      </c>
      <c r="U4747" s="15" t="b">
        <f>AND(ISBLANK(V4747),ISBLANK(W4747),ISBLANK(X4747))</f>
        <v>0</v>
      </c>
      <c r="V4747" s="16">
        <v>1</v>
      </c>
      <c r="Y4747" s="13">
        <v>0.86</v>
      </c>
      <c r="AA4747" s="3">
        <v>42583</v>
      </c>
      <c r="AB4747" s="24" t="str">
        <f>IF(ISERR(MONTH(AA4747)),TRIM(SUBSTITUTE(AA4747,(RIGHT(TRIM(AA4747),4)),"")),TEXT(AA4747,"mmmm"))</f>
        <v>August</v>
      </c>
      <c r="AC4747" s="24">
        <f>IF(ISERR(YEAR(AA4747)),VALUE(RIGHT(TRIM(AA4747),4)),YEAR(AA4747))</f>
        <v>2016</v>
      </c>
      <c r="AD4747" t="s">
        <v>458</v>
      </c>
      <c r="AE4747" t="b">
        <f>VLOOKUP(AA4747,duplicates!A:C,3,FALSE)</f>
        <v>1</v>
      </c>
      <c r="AF4747" t="b">
        <f t="shared" si="70"/>
        <v>0</v>
      </c>
      <c r="AG4747" s="23" t="b">
        <v>0</v>
      </c>
    </row>
    <row r="4748" spans="1:33" x14ac:dyDescent="0.2">
      <c r="A4748" t="s">
        <v>441</v>
      </c>
      <c r="B4748">
        <v>2728</v>
      </c>
      <c r="C4748" t="s">
        <v>187</v>
      </c>
      <c r="D4748" t="s">
        <v>188</v>
      </c>
      <c r="E4748" s="4">
        <f>IF(ISBLANK(G4748),H4748,G4748)</f>
        <v>77</v>
      </c>
      <c r="F4748" s="9" t="b">
        <f>AND(ISBLANK(G4748),ISBLANK(H4748))</f>
        <v>0</v>
      </c>
      <c r="H4748" s="9">
        <v>77</v>
      </c>
      <c r="I4748">
        <v>376</v>
      </c>
      <c r="J4748" s="9" t="b">
        <f>AND(ISBLANK(K4748),ISBLANK(L4748))</f>
        <v>0</v>
      </c>
      <c r="L4748" s="9">
        <v>76</v>
      </c>
      <c r="M4748" s="15" t="b">
        <f>AND(ISBLANK(N4748),ISBLANK(O4748),ISBLANK(P4748))</f>
        <v>0</v>
      </c>
      <c r="O4748" s="15">
        <v>20</v>
      </c>
      <c r="Q4748">
        <v>20</v>
      </c>
      <c r="R4748" s="18" t="b">
        <f>AND(ISBLANK(S4748),ISBLANK(T4748))</f>
        <v>0</v>
      </c>
      <c r="S4748" s="20">
        <v>1</v>
      </c>
      <c r="U4748" s="15" t="b">
        <f>AND(ISBLANK(V4748),ISBLANK(W4748),ISBLANK(X4748))</f>
        <v>0</v>
      </c>
      <c r="V4748" s="16">
        <v>0.99</v>
      </c>
      <c r="Y4748" s="13">
        <v>0.96</v>
      </c>
      <c r="AA4748" s="3">
        <v>42583</v>
      </c>
      <c r="AB4748" s="24" t="str">
        <f>IF(ISERR(MONTH(AA4748)),TRIM(SUBSTITUTE(AA4748,(RIGHT(TRIM(AA4748),4)),"")),TEXT(AA4748,"mmmm"))</f>
        <v>August</v>
      </c>
      <c r="AC4748" s="24">
        <f>IF(ISERR(YEAR(AA4748)),VALUE(RIGHT(TRIM(AA4748),4)),YEAR(AA4748))</f>
        <v>2016</v>
      </c>
      <c r="AD4748" t="s">
        <v>458</v>
      </c>
      <c r="AE4748" t="b">
        <f>VLOOKUP(AA4748,duplicates!A:C,3,FALSE)</f>
        <v>1</v>
      </c>
      <c r="AF4748" t="b">
        <f t="shared" si="70"/>
        <v>0</v>
      </c>
      <c r="AG4748" s="23" t="b">
        <v>0</v>
      </c>
    </row>
    <row r="4749" spans="1:33" x14ac:dyDescent="0.2">
      <c r="A4749" t="s">
        <v>441</v>
      </c>
      <c r="B4749">
        <v>2788</v>
      </c>
      <c r="C4749" t="s">
        <v>285</v>
      </c>
      <c r="D4749" t="s">
        <v>286</v>
      </c>
      <c r="E4749" s="4">
        <f>IF(ISBLANK(G4749),H4749,G4749)</f>
        <v>41</v>
      </c>
      <c r="F4749" s="9" t="b">
        <f>AND(ISBLANK(G4749),ISBLANK(H4749))</f>
        <v>0</v>
      </c>
      <c r="H4749" s="9">
        <v>41</v>
      </c>
      <c r="I4749">
        <v>569</v>
      </c>
      <c r="J4749" s="9" t="b">
        <f>AND(ISBLANK(K4749),ISBLANK(L4749))</f>
        <v>0</v>
      </c>
      <c r="L4749" s="9">
        <v>39</v>
      </c>
      <c r="M4749" s="15" t="b">
        <f>AND(ISBLANK(N4749),ISBLANK(O4749),ISBLANK(P4749))</f>
        <v>0</v>
      </c>
      <c r="O4749" s="15">
        <v>16</v>
      </c>
      <c r="Q4749">
        <v>16</v>
      </c>
      <c r="R4749" s="18" t="b">
        <f>AND(ISBLANK(S4749),ISBLANK(T4749))</f>
        <v>0</v>
      </c>
      <c r="S4749" s="20">
        <v>1</v>
      </c>
      <c r="U4749" s="15" t="b">
        <f>AND(ISBLANK(V4749),ISBLANK(W4749),ISBLANK(X4749))</f>
        <v>0</v>
      </c>
      <c r="V4749" s="16">
        <v>0.95</v>
      </c>
      <c r="Y4749" s="13">
        <v>0.98</v>
      </c>
      <c r="AA4749" s="3">
        <v>42583</v>
      </c>
      <c r="AB4749" s="24" t="str">
        <f>IF(ISERR(MONTH(AA4749)),TRIM(SUBSTITUTE(AA4749,(RIGHT(TRIM(AA4749),4)),"")),TEXT(AA4749,"mmmm"))</f>
        <v>August</v>
      </c>
      <c r="AC4749" s="24">
        <f>IF(ISERR(YEAR(AA4749)),VALUE(RIGHT(TRIM(AA4749),4)),YEAR(AA4749))</f>
        <v>2016</v>
      </c>
      <c r="AD4749" t="s">
        <v>458</v>
      </c>
      <c r="AE4749" t="b">
        <f>VLOOKUP(AA4749,duplicates!A:C,3,FALSE)</f>
        <v>1</v>
      </c>
      <c r="AF4749" t="b">
        <f t="shared" si="70"/>
        <v>0</v>
      </c>
      <c r="AG4749" s="23" t="b">
        <v>0</v>
      </c>
    </row>
    <row r="4750" spans="1:33" x14ac:dyDescent="0.2">
      <c r="A4750" t="s">
        <v>441</v>
      </c>
      <c r="B4750">
        <v>2729</v>
      </c>
      <c r="C4750" t="s">
        <v>95</v>
      </c>
      <c r="D4750" t="s">
        <v>96</v>
      </c>
      <c r="E4750" s="4">
        <f>IF(ISBLANK(G4750),H4750,G4750)</f>
        <v>91</v>
      </c>
      <c r="F4750" s="9" t="b">
        <f>AND(ISBLANK(G4750),ISBLANK(H4750))</f>
        <v>0</v>
      </c>
      <c r="H4750" s="9">
        <v>91</v>
      </c>
      <c r="I4750">
        <v>371</v>
      </c>
      <c r="J4750" s="9" t="b">
        <f>AND(ISBLANK(K4750),ISBLANK(L4750))</f>
        <v>0</v>
      </c>
      <c r="L4750" s="9">
        <v>91</v>
      </c>
      <c r="M4750" s="15" t="b">
        <f>AND(ISBLANK(N4750),ISBLANK(O4750),ISBLANK(P4750))</f>
        <v>0</v>
      </c>
      <c r="O4750" s="15">
        <v>91</v>
      </c>
      <c r="Q4750">
        <v>91</v>
      </c>
      <c r="R4750" s="18" t="b">
        <f>AND(ISBLANK(S4750),ISBLANK(T4750))</f>
        <v>0</v>
      </c>
      <c r="S4750" s="20">
        <v>1</v>
      </c>
      <c r="U4750" s="15" t="b">
        <f>AND(ISBLANK(V4750),ISBLANK(W4750),ISBLANK(X4750))</f>
        <v>0</v>
      </c>
      <c r="V4750" s="16">
        <v>1</v>
      </c>
      <c r="Y4750" s="13">
        <v>1</v>
      </c>
      <c r="AA4750" s="3">
        <v>42583</v>
      </c>
      <c r="AB4750" s="24" t="str">
        <f>IF(ISERR(MONTH(AA4750)),TRIM(SUBSTITUTE(AA4750,(RIGHT(TRIM(AA4750),4)),"")),TEXT(AA4750,"mmmm"))</f>
        <v>August</v>
      </c>
      <c r="AC4750" s="24">
        <f>IF(ISERR(YEAR(AA4750)),VALUE(RIGHT(TRIM(AA4750),4)),YEAR(AA4750))</f>
        <v>2016</v>
      </c>
      <c r="AD4750" t="s">
        <v>458</v>
      </c>
      <c r="AE4750" t="b">
        <f>VLOOKUP(AA4750,duplicates!A:C,3,FALSE)</f>
        <v>1</v>
      </c>
      <c r="AF4750" t="b">
        <f t="shared" si="70"/>
        <v>0</v>
      </c>
      <c r="AG4750" s="23" t="b">
        <v>0</v>
      </c>
    </row>
    <row r="4751" spans="1:33" x14ac:dyDescent="0.2">
      <c r="A4751" t="s">
        <v>441</v>
      </c>
      <c r="B4751">
        <v>2730</v>
      </c>
      <c r="C4751" t="s">
        <v>203</v>
      </c>
      <c r="D4751" t="s">
        <v>204</v>
      </c>
      <c r="E4751" s="4">
        <f>IF(ISBLANK(G4751),H4751,G4751)</f>
        <v>84</v>
      </c>
      <c r="F4751" s="9" t="b">
        <f>AND(ISBLANK(G4751),ISBLANK(H4751))</f>
        <v>0</v>
      </c>
      <c r="H4751" s="9">
        <v>84</v>
      </c>
      <c r="I4751">
        <v>851</v>
      </c>
      <c r="J4751" s="9" t="b">
        <f>AND(ISBLANK(K4751),ISBLANK(L4751))</f>
        <v>0</v>
      </c>
      <c r="L4751" s="9">
        <v>78</v>
      </c>
      <c r="M4751" s="15" t="b">
        <f>AND(ISBLANK(N4751),ISBLANK(O4751),ISBLANK(P4751))</f>
        <v>0</v>
      </c>
      <c r="O4751" s="15">
        <v>32</v>
      </c>
      <c r="Q4751">
        <v>32</v>
      </c>
      <c r="R4751" s="18" t="b">
        <f>AND(ISBLANK(S4751),ISBLANK(T4751))</f>
        <v>0</v>
      </c>
      <c r="S4751" s="20">
        <v>1</v>
      </c>
      <c r="U4751" s="15" t="b">
        <f>AND(ISBLANK(V4751),ISBLANK(W4751),ISBLANK(X4751))</f>
        <v>0</v>
      </c>
      <c r="V4751" s="16">
        <v>0.93</v>
      </c>
      <c r="Y4751" s="13">
        <v>0.96</v>
      </c>
      <c r="AA4751" s="3">
        <v>42583</v>
      </c>
      <c r="AB4751" s="24" t="str">
        <f>IF(ISERR(MONTH(AA4751)),TRIM(SUBSTITUTE(AA4751,(RIGHT(TRIM(AA4751),4)),"")),TEXT(AA4751,"mmmm"))</f>
        <v>August</v>
      </c>
      <c r="AC4751" s="24">
        <f>IF(ISERR(YEAR(AA4751)),VALUE(RIGHT(TRIM(AA4751),4)),YEAR(AA4751))</f>
        <v>2016</v>
      </c>
      <c r="AD4751" t="s">
        <v>458</v>
      </c>
      <c r="AE4751" t="b">
        <f>VLOOKUP(AA4751,duplicates!A:C,3,FALSE)</f>
        <v>1</v>
      </c>
      <c r="AF4751" t="b">
        <f t="shared" si="70"/>
        <v>0</v>
      </c>
      <c r="AG4751" s="23" t="b">
        <v>0</v>
      </c>
    </row>
    <row r="4752" spans="1:33" x14ac:dyDescent="0.2">
      <c r="A4752" t="s">
        <v>441</v>
      </c>
      <c r="B4752">
        <v>2789</v>
      </c>
      <c r="C4752" t="s">
        <v>322</v>
      </c>
      <c r="D4752" t="s">
        <v>323</v>
      </c>
      <c r="E4752" s="4" t="str">
        <f>IF(ISBLANK(G4752),H4752,G4752)</f>
        <v>NIL RETURN</v>
      </c>
      <c r="F4752" s="9" t="b">
        <f>AND(ISBLANK(G4752),ISBLANK(H4752))</f>
        <v>0</v>
      </c>
      <c r="H4752" s="9" t="s">
        <v>317</v>
      </c>
      <c r="I4752" t="s">
        <v>317</v>
      </c>
      <c r="J4752" s="9" t="b">
        <f>AND(ISBLANK(K4752),ISBLANK(L4752))</f>
        <v>0</v>
      </c>
      <c r="L4752" s="9" t="s">
        <v>317</v>
      </c>
      <c r="M4752" s="15" t="b">
        <f>AND(ISBLANK(N4752),ISBLANK(O4752),ISBLANK(P4752))</f>
        <v>0</v>
      </c>
      <c r="O4752" s="15" t="s">
        <v>317</v>
      </c>
      <c r="Q4752" t="s">
        <v>317</v>
      </c>
      <c r="R4752" s="18" t="b">
        <f>AND(ISBLANK(S4752),ISBLANK(T4752))</f>
        <v>0</v>
      </c>
      <c r="S4752" s="18" t="s">
        <v>27</v>
      </c>
      <c r="U4752" s="15" t="b">
        <f>AND(ISBLANK(V4752),ISBLANK(W4752),ISBLANK(X4752))</f>
        <v>0</v>
      </c>
      <c r="V4752" s="15" t="s">
        <v>27</v>
      </c>
      <c r="Y4752" s="12" t="s">
        <v>27</v>
      </c>
      <c r="AA4752" s="3">
        <v>42583</v>
      </c>
      <c r="AB4752" s="24" t="str">
        <f>IF(ISERR(MONTH(AA4752)),TRIM(SUBSTITUTE(AA4752,(RIGHT(TRIM(AA4752),4)),"")),TEXT(AA4752,"mmmm"))</f>
        <v>August</v>
      </c>
      <c r="AC4752" s="24">
        <f>IF(ISERR(YEAR(AA4752)),VALUE(RIGHT(TRIM(AA4752),4)),YEAR(AA4752))</f>
        <v>2016</v>
      </c>
      <c r="AD4752" t="s">
        <v>458</v>
      </c>
      <c r="AE4752" t="b">
        <f>VLOOKUP(AA4752,duplicates!A:C,3,FALSE)</f>
        <v>1</v>
      </c>
      <c r="AF4752" t="b">
        <f t="shared" si="70"/>
        <v>0</v>
      </c>
      <c r="AG4752" s="23" t="b">
        <v>0</v>
      </c>
    </row>
    <row r="4753" spans="1:33" x14ac:dyDescent="0.2">
      <c r="A4753" t="s">
        <v>441</v>
      </c>
      <c r="B4753">
        <v>2731</v>
      </c>
      <c r="C4753" t="s">
        <v>345</v>
      </c>
      <c r="D4753" t="s">
        <v>346</v>
      </c>
      <c r="E4753" s="4">
        <f>IF(ISBLANK(G4753),H4753,G4753)</f>
        <v>116</v>
      </c>
      <c r="F4753" s="9" t="b">
        <f>AND(ISBLANK(G4753),ISBLANK(H4753))</f>
        <v>0</v>
      </c>
      <c r="H4753" s="9">
        <v>116</v>
      </c>
      <c r="I4753">
        <v>679</v>
      </c>
      <c r="J4753" s="9" t="b">
        <f>AND(ISBLANK(K4753),ISBLANK(L4753))</f>
        <v>0</v>
      </c>
      <c r="L4753" s="9">
        <v>115</v>
      </c>
      <c r="M4753" s="15" t="b">
        <f>AND(ISBLANK(N4753),ISBLANK(O4753),ISBLANK(P4753))</f>
        <v>0</v>
      </c>
      <c r="O4753" s="15">
        <v>9</v>
      </c>
      <c r="Q4753">
        <v>9</v>
      </c>
      <c r="R4753" s="18" t="b">
        <f>AND(ISBLANK(S4753),ISBLANK(T4753))</f>
        <v>0</v>
      </c>
      <c r="S4753" s="20">
        <v>1</v>
      </c>
      <c r="U4753" s="15" t="b">
        <f>AND(ISBLANK(V4753),ISBLANK(W4753),ISBLANK(X4753))</f>
        <v>0</v>
      </c>
      <c r="V4753" s="16">
        <v>0.99</v>
      </c>
      <c r="Y4753" s="13">
        <v>0.91</v>
      </c>
      <c r="AA4753" s="3">
        <v>42583</v>
      </c>
      <c r="AB4753" s="24" t="str">
        <f>IF(ISERR(MONTH(AA4753)),TRIM(SUBSTITUTE(AA4753,(RIGHT(TRIM(AA4753),4)),"")),TEXT(AA4753,"mmmm"))</f>
        <v>August</v>
      </c>
      <c r="AC4753" s="24">
        <f>IF(ISERR(YEAR(AA4753)),VALUE(RIGHT(TRIM(AA4753),4)),YEAR(AA4753))</f>
        <v>2016</v>
      </c>
      <c r="AD4753" t="s">
        <v>458</v>
      </c>
      <c r="AE4753" t="b">
        <f>VLOOKUP(AA4753,duplicates!A:C,3,FALSE)</f>
        <v>1</v>
      </c>
      <c r="AF4753" t="b">
        <f t="shared" si="70"/>
        <v>0</v>
      </c>
      <c r="AG4753" s="23" t="b">
        <v>0</v>
      </c>
    </row>
    <row r="4754" spans="1:33" x14ac:dyDescent="0.2">
      <c r="A4754" t="s">
        <v>441</v>
      </c>
      <c r="B4754">
        <v>2790</v>
      </c>
      <c r="C4754" t="s">
        <v>289</v>
      </c>
      <c r="D4754" t="s">
        <v>290</v>
      </c>
      <c r="E4754" s="4">
        <f>IF(ISBLANK(G4754),H4754,G4754)</f>
        <v>194</v>
      </c>
      <c r="F4754" s="9" t="b">
        <f>AND(ISBLANK(G4754),ISBLANK(H4754))</f>
        <v>0</v>
      </c>
      <c r="H4754" s="9">
        <v>194</v>
      </c>
      <c r="I4754">
        <v>670</v>
      </c>
      <c r="J4754" s="9" t="b">
        <f>AND(ISBLANK(K4754),ISBLANK(L4754))</f>
        <v>0</v>
      </c>
      <c r="L4754" s="9">
        <v>185</v>
      </c>
      <c r="M4754" s="15" t="b">
        <f>AND(ISBLANK(N4754),ISBLANK(O4754),ISBLANK(P4754))</f>
        <v>0</v>
      </c>
      <c r="O4754" s="15">
        <v>88</v>
      </c>
      <c r="Q4754">
        <v>88</v>
      </c>
      <c r="R4754" s="18" t="b">
        <f>AND(ISBLANK(S4754),ISBLANK(T4754))</f>
        <v>0</v>
      </c>
      <c r="S4754" s="20">
        <v>1</v>
      </c>
      <c r="U4754" s="15" t="b">
        <f>AND(ISBLANK(V4754),ISBLANK(W4754),ISBLANK(X4754))</f>
        <v>0</v>
      </c>
      <c r="V4754" s="16">
        <v>0.95</v>
      </c>
      <c r="Y4754" s="13">
        <v>0.85</v>
      </c>
      <c r="AA4754" s="3">
        <v>42583</v>
      </c>
      <c r="AB4754" s="24" t="str">
        <f>IF(ISERR(MONTH(AA4754)),TRIM(SUBSTITUTE(AA4754,(RIGHT(TRIM(AA4754),4)),"")),TEXT(AA4754,"mmmm"))</f>
        <v>August</v>
      </c>
      <c r="AC4754" s="24">
        <f>IF(ISERR(YEAR(AA4754)),VALUE(RIGHT(TRIM(AA4754),4)),YEAR(AA4754))</f>
        <v>2016</v>
      </c>
      <c r="AD4754" t="s">
        <v>458</v>
      </c>
      <c r="AE4754" t="b">
        <f>VLOOKUP(AA4754,duplicates!A:C,3,FALSE)</f>
        <v>1</v>
      </c>
      <c r="AF4754" t="b">
        <f t="shared" si="70"/>
        <v>0</v>
      </c>
      <c r="AG4754" s="23" t="b">
        <v>0</v>
      </c>
    </row>
    <row r="4755" spans="1:33" x14ac:dyDescent="0.2">
      <c r="A4755" t="s">
        <v>441</v>
      </c>
      <c r="B4755">
        <v>2732</v>
      </c>
      <c r="C4755" t="s">
        <v>157</v>
      </c>
      <c r="D4755" t="s">
        <v>158</v>
      </c>
      <c r="E4755" s="4">
        <f>IF(ISBLANK(G4755),H4755,G4755)</f>
        <v>53</v>
      </c>
      <c r="F4755" s="9" t="b">
        <f>AND(ISBLANK(G4755),ISBLANK(H4755))</f>
        <v>0</v>
      </c>
      <c r="H4755" s="9">
        <v>53</v>
      </c>
      <c r="I4755">
        <v>341</v>
      </c>
      <c r="J4755" s="9" t="b">
        <f>AND(ISBLANK(K4755),ISBLANK(L4755))</f>
        <v>0</v>
      </c>
      <c r="L4755" s="9">
        <v>53</v>
      </c>
      <c r="M4755" s="15" t="b">
        <f>AND(ISBLANK(N4755),ISBLANK(O4755),ISBLANK(P4755))</f>
        <v>0</v>
      </c>
      <c r="O4755" s="15">
        <v>53</v>
      </c>
      <c r="Q4755">
        <v>53</v>
      </c>
      <c r="R4755" s="18" t="b">
        <f>AND(ISBLANK(S4755),ISBLANK(T4755))</f>
        <v>0</v>
      </c>
      <c r="S4755" s="20">
        <v>1</v>
      </c>
      <c r="U4755" s="15" t="b">
        <f>AND(ISBLANK(V4755),ISBLANK(W4755),ISBLANK(X4755))</f>
        <v>0</v>
      </c>
      <c r="V4755" s="16">
        <v>1</v>
      </c>
      <c r="Y4755" s="13">
        <v>0.94</v>
      </c>
      <c r="AA4755" s="3">
        <v>42583</v>
      </c>
      <c r="AB4755" s="24" t="str">
        <f>IF(ISERR(MONTH(AA4755)),TRIM(SUBSTITUTE(AA4755,(RIGHT(TRIM(AA4755),4)),"")),TEXT(AA4755,"mmmm"))</f>
        <v>August</v>
      </c>
      <c r="AC4755" s="24">
        <f>IF(ISERR(YEAR(AA4755)),VALUE(RIGHT(TRIM(AA4755),4)),YEAR(AA4755))</f>
        <v>2016</v>
      </c>
      <c r="AD4755" t="s">
        <v>458</v>
      </c>
      <c r="AE4755" t="b">
        <f>VLOOKUP(AA4755,duplicates!A:C,3,FALSE)</f>
        <v>1</v>
      </c>
      <c r="AF4755" t="b">
        <f t="shared" si="70"/>
        <v>0</v>
      </c>
      <c r="AG4755" s="23" t="b">
        <v>0</v>
      </c>
    </row>
    <row r="4756" spans="1:33" x14ac:dyDescent="0.2">
      <c r="A4756" t="s">
        <v>441</v>
      </c>
      <c r="B4756">
        <v>2791</v>
      </c>
      <c r="C4756" t="s">
        <v>245</v>
      </c>
      <c r="D4756" t="s">
        <v>246</v>
      </c>
      <c r="E4756" s="4">
        <f>IF(ISBLANK(G4756),H4756,G4756)</f>
        <v>11</v>
      </c>
      <c r="F4756" s="9" t="b">
        <f>AND(ISBLANK(G4756),ISBLANK(H4756))</f>
        <v>0</v>
      </c>
      <c r="H4756" s="9">
        <v>11</v>
      </c>
      <c r="I4756">
        <v>162</v>
      </c>
      <c r="J4756" s="9" t="b">
        <f>AND(ISBLANK(K4756),ISBLANK(L4756))</f>
        <v>0</v>
      </c>
      <c r="L4756" s="9">
        <v>11</v>
      </c>
      <c r="M4756" s="15" t="b">
        <f>AND(ISBLANK(N4756),ISBLANK(O4756),ISBLANK(P4756))</f>
        <v>0</v>
      </c>
      <c r="O4756" s="15">
        <v>11</v>
      </c>
      <c r="Q4756">
        <v>11</v>
      </c>
      <c r="R4756" s="18" t="b">
        <f>AND(ISBLANK(S4756),ISBLANK(T4756))</f>
        <v>0</v>
      </c>
      <c r="S4756" s="20">
        <v>1</v>
      </c>
      <c r="U4756" s="15" t="b">
        <f>AND(ISBLANK(V4756),ISBLANK(W4756),ISBLANK(X4756))</f>
        <v>0</v>
      </c>
      <c r="V4756" s="16">
        <v>1</v>
      </c>
      <c r="Y4756" s="13">
        <v>0.91</v>
      </c>
      <c r="AA4756" s="3">
        <v>42583</v>
      </c>
      <c r="AB4756" s="24" t="str">
        <f>IF(ISERR(MONTH(AA4756)),TRIM(SUBSTITUTE(AA4756,(RIGHT(TRIM(AA4756),4)),"")),TEXT(AA4756,"mmmm"))</f>
        <v>August</v>
      </c>
      <c r="AC4756" s="24">
        <f>IF(ISERR(YEAR(AA4756)),VALUE(RIGHT(TRIM(AA4756),4)),YEAR(AA4756))</f>
        <v>2016</v>
      </c>
      <c r="AD4756" t="s">
        <v>458</v>
      </c>
      <c r="AE4756" t="b">
        <f>VLOOKUP(AA4756,duplicates!A:C,3,FALSE)</f>
        <v>1</v>
      </c>
      <c r="AF4756" t="b">
        <f t="shared" si="70"/>
        <v>0</v>
      </c>
      <c r="AG4756" s="23" t="b">
        <v>0</v>
      </c>
    </row>
    <row r="4757" spans="1:33" x14ac:dyDescent="0.2">
      <c r="A4757" t="s">
        <v>441</v>
      </c>
      <c r="B4757">
        <v>2733</v>
      </c>
      <c r="C4757" t="s">
        <v>25</v>
      </c>
      <c r="D4757" t="s">
        <v>26</v>
      </c>
      <c r="E4757" s="4">
        <f>IF(ISBLANK(G4757),H4757,G4757)</f>
        <v>27</v>
      </c>
      <c r="F4757" s="9" t="b">
        <f>AND(ISBLANK(G4757),ISBLANK(H4757))</f>
        <v>0</v>
      </c>
      <c r="H4757" s="9">
        <v>27</v>
      </c>
      <c r="I4757">
        <v>330</v>
      </c>
      <c r="J4757" s="9" t="b">
        <f>AND(ISBLANK(K4757),ISBLANK(L4757))</f>
        <v>0</v>
      </c>
      <c r="L4757" s="9">
        <v>27</v>
      </c>
      <c r="M4757" s="15" t="b">
        <f>AND(ISBLANK(N4757),ISBLANK(O4757),ISBLANK(P4757))</f>
        <v>0</v>
      </c>
      <c r="O4757" s="15">
        <v>0</v>
      </c>
      <c r="Q4757">
        <v>0</v>
      </c>
      <c r="R4757" s="18" t="b">
        <f>AND(ISBLANK(S4757),ISBLANK(T4757))</f>
        <v>0</v>
      </c>
      <c r="S4757" s="18" t="s">
        <v>27</v>
      </c>
      <c r="U4757" s="15" t="b">
        <f>AND(ISBLANK(V4757),ISBLANK(W4757),ISBLANK(X4757))</f>
        <v>0</v>
      </c>
      <c r="V4757" s="16">
        <v>1</v>
      </c>
      <c r="Y4757" s="13">
        <v>0.31</v>
      </c>
      <c r="AA4757" s="3">
        <v>42583</v>
      </c>
      <c r="AB4757" s="24" t="str">
        <f>IF(ISERR(MONTH(AA4757)),TRIM(SUBSTITUTE(AA4757,(RIGHT(TRIM(AA4757),4)),"")),TEXT(AA4757,"mmmm"))</f>
        <v>August</v>
      </c>
      <c r="AC4757" s="24">
        <f>IF(ISERR(YEAR(AA4757)),VALUE(RIGHT(TRIM(AA4757),4)),YEAR(AA4757))</f>
        <v>2016</v>
      </c>
      <c r="AD4757" t="s">
        <v>458</v>
      </c>
      <c r="AE4757" t="b">
        <f>VLOOKUP(AA4757,duplicates!A:C,3,FALSE)</f>
        <v>1</v>
      </c>
      <c r="AF4757" t="b">
        <f t="shared" si="70"/>
        <v>0</v>
      </c>
      <c r="AG4757" s="23" t="b">
        <v>0</v>
      </c>
    </row>
    <row r="4758" spans="1:33" x14ac:dyDescent="0.2">
      <c r="A4758" t="s">
        <v>441</v>
      </c>
      <c r="B4758">
        <v>2734</v>
      </c>
      <c r="C4758" t="s">
        <v>55</v>
      </c>
      <c r="D4758" t="s">
        <v>56</v>
      </c>
      <c r="E4758" s="4">
        <f>IF(ISBLANK(G4758),H4758,G4758)</f>
        <v>122</v>
      </c>
      <c r="F4758" s="9" t="b">
        <f>AND(ISBLANK(G4758),ISBLANK(H4758))</f>
        <v>0</v>
      </c>
      <c r="H4758" s="9">
        <v>122</v>
      </c>
      <c r="I4758">
        <v>874</v>
      </c>
      <c r="J4758" s="9" t="b">
        <f>AND(ISBLANK(K4758),ISBLANK(L4758))</f>
        <v>0</v>
      </c>
      <c r="L4758" s="9">
        <v>122</v>
      </c>
      <c r="M4758" s="15" t="b">
        <f>AND(ISBLANK(N4758),ISBLANK(O4758),ISBLANK(P4758))</f>
        <v>0</v>
      </c>
      <c r="O4758" s="15">
        <v>104</v>
      </c>
      <c r="Q4758">
        <v>104</v>
      </c>
      <c r="R4758" s="18" t="b">
        <f>AND(ISBLANK(S4758),ISBLANK(T4758))</f>
        <v>0</v>
      </c>
      <c r="S4758" s="20">
        <v>1</v>
      </c>
      <c r="U4758" s="15" t="b">
        <f>AND(ISBLANK(V4758),ISBLANK(W4758),ISBLANK(X4758))</f>
        <v>0</v>
      </c>
      <c r="V4758" s="16">
        <v>1</v>
      </c>
      <c r="Y4758" s="13">
        <v>0.85</v>
      </c>
      <c r="AA4758" s="3">
        <v>42583</v>
      </c>
      <c r="AB4758" s="24" t="str">
        <f>IF(ISERR(MONTH(AA4758)),TRIM(SUBSTITUTE(AA4758,(RIGHT(TRIM(AA4758),4)),"")),TEXT(AA4758,"mmmm"))</f>
        <v>August</v>
      </c>
      <c r="AC4758" s="24">
        <f>IF(ISERR(YEAR(AA4758)),VALUE(RIGHT(TRIM(AA4758),4)),YEAR(AA4758))</f>
        <v>2016</v>
      </c>
      <c r="AD4758" t="s">
        <v>458</v>
      </c>
      <c r="AE4758" t="b">
        <f>VLOOKUP(AA4758,duplicates!A:C,3,FALSE)</f>
        <v>1</v>
      </c>
      <c r="AF4758" t="b">
        <f t="shared" si="70"/>
        <v>0</v>
      </c>
      <c r="AG4758" s="23" t="b">
        <v>0</v>
      </c>
    </row>
    <row r="4759" spans="1:33" x14ac:dyDescent="0.2">
      <c r="A4759" t="s">
        <v>441</v>
      </c>
      <c r="B4759">
        <v>2803</v>
      </c>
      <c r="C4759" t="s">
        <v>75</v>
      </c>
      <c r="D4759" t="s">
        <v>76</v>
      </c>
      <c r="E4759" s="4">
        <f>IF(ISBLANK(G4759),H4759,G4759)</f>
        <v>29</v>
      </c>
      <c r="F4759" s="9" t="b">
        <f>AND(ISBLANK(G4759),ISBLANK(H4759))</f>
        <v>0</v>
      </c>
      <c r="H4759" s="9">
        <v>29</v>
      </c>
      <c r="I4759">
        <v>339</v>
      </c>
      <c r="J4759" s="9" t="b">
        <f>AND(ISBLANK(K4759),ISBLANK(L4759))</f>
        <v>0</v>
      </c>
      <c r="L4759" s="9">
        <v>27</v>
      </c>
      <c r="M4759" s="15" t="b">
        <f>AND(ISBLANK(N4759),ISBLANK(O4759),ISBLANK(P4759))</f>
        <v>0</v>
      </c>
      <c r="O4759" s="15">
        <v>4</v>
      </c>
      <c r="Q4759">
        <v>4</v>
      </c>
      <c r="R4759" s="18" t="b">
        <f>AND(ISBLANK(S4759),ISBLANK(T4759))</f>
        <v>0</v>
      </c>
      <c r="S4759" s="20">
        <v>1</v>
      </c>
      <c r="U4759" s="15" t="b">
        <f>AND(ISBLANK(V4759),ISBLANK(W4759),ISBLANK(X4759))</f>
        <v>0</v>
      </c>
      <c r="V4759" s="16">
        <v>0.93</v>
      </c>
      <c r="Y4759" s="13">
        <v>0.81</v>
      </c>
      <c r="AA4759" s="3">
        <v>42614</v>
      </c>
      <c r="AB4759" s="24" t="str">
        <f>IF(ISERR(MONTH(AA4759)),TRIM(SUBSTITUTE(AA4759,(RIGHT(TRIM(AA4759),4)),"")),TEXT(AA4759,"mmmm"))</f>
        <v>September</v>
      </c>
      <c r="AC4759" s="24">
        <f>IF(ISERR(YEAR(AA4759)),VALUE(RIGHT(TRIM(AA4759),4)),YEAR(AA4759))</f>
        <v>2016</v>
      </c>
      <c r="AD4759" t="s">
        <v>458</v>
      </c>
      <c r="AE4759" t="b">
        <f>VLOOKUP(AA4759,duplicates!A:C,3,FALSE)</f>
        <v>1</v>
      </c>
      <c r="AF4759" t="b">
        <f t="shared" si="70"/>
        <v>0</v>
      </c>
      <c r="AG4759" s="23" t="b">
        <v>0</v>
      </c>
    </row>
    <row r="4760" spans="1:33" x14ac:dyDescent="0.2">
      <c r="A4760" t="s">
        <v>441</v>
      </c>
      <c r="B4760">
        <v>2804</v>
      </c>
      <c r="C4760" t="s">
        <v>59</v>
      </c>
      <c r="D4760" t="s">
        <v>60</v>
      </c>
      <c r="E4760" s="4">
        <f>IF(ISBLANK(G4760),H4760,G4760)</f>
        <v>25</v>
      </c>
      <c r="F4760" s="9" t="b">
        <f>AND(ISBLANK(G4760),ISBLANK(H4760))</f>
        <v>0</v>
      </c>
      <c r="H4760" s="9">
        <v>25</v>
      </c>
      <c r="I4760">
        <v>234</v>
      </c>
      <c r="J4760" s="9" t="b">
        <f>AND(ISBLANK(K4760),ISBLANK(L4760))</f>
        <v>0</v>
      </c>
      <c r="L4760" s="9">
        <v>17</v>
      </c>
      <c r="M4760" s="15" t="b">
        <f>AND(ISBLANK(N4760),ISBLANK(O4760),ISBLANK(P4760))</f>
        <v>0</v>
      </c>
      <c r="O4760" s="15">
        <v>6</v>
      </c>
      <c r="Q4760">
        <v>6</v>
      </c>
      <c r="R4760" s="18" t="b">
        <f>AND(ISBLANK(S4760),ISBLANK(T4760))</f>
        <v>0</v>
      </c>
      <c r="S4760" s="20">
        <v>1</v>
      </c>
      <c r="U4760" s="15" t="b">
        <f>AND(ISBLANK(V4760),ISBLANK(W4760),ISBLANK(X4760))</f>
        <v>0</v>
      </c>
      <c r="V4760" s="16">
        <v>0.68</v>
      </c>
      <c r="Y4760" s="13">
        <v>0.87</v>
      </c>
      <c r="AA4760" s="3">
        <v>42614</v>
      </c>
      <c r="AB4760" s="24" t="str">
        <f>IF(ISERR(MONTH(AA4760)),TRIM(SUBSTITUTE(AA4760,(RIGHT(TRIM(AA4760),4)),"")),TEXT(AA4760,"mmmm"))</f>
        <v>September</v>
      </c>
      <c r="AC4760" s="24">
        <f>IF(ISERR(YEAR(AA4760)),VALUE(RIGHT(TRIM(AA4760),4)),YEAR(AA4760))</f>
        <v>2016</v>
      </c>
      <c r="AD4760" t="s">
        <v>458</v>
      </c>
      <c r="AE4760" t="b">
        <f>VLOOKUP(AA4760,duplicates!A:C,3,FALSE)</f>
        <v>1</v>
      </c>
      <c r="AF4760" t="b">
        <f t="shared" si="70"/>
        <v>0</v>
      </c>
      <c r="AG4760" s="23" t="b">
        <v>0</v>
      </c>
    </row>
    <row r="4761" spans="1:33" x14ac:dyDescent="0.2">
      <c r="A4761" t="s">
        <v>441</v>
      </c>
      <c r="B4761">
        <v>2805</v>
      </c>
      <c r="C4761" t="s">
        <v>330</v>
      </c>
      <c r="D4761" t="s">
        <v>174</v>
      </c>
      <c r="E4761" s="4">
        <f>IF(ISBLANK(G4761),H4761,G4761)</f>
        <v>55</v>
      </c>
      <c r="F4761" s="9" t="b">
        <f>AND(ISBLANK(G4761),ISBLANK(H4761))</f>
        <v>0</v>
      </c>
      <c r="H4761" s="9">
        <v>55</v>
      </c>
      <c r="I4761">
        <v>432</v>
      </c>
      <c r="J4761" s="9" t="b">
        <f>AND(ISBLANK(K4761),ISBLANK(L4761))</f>
        <v>0</v>
      </c>
      <c r="L4761" s="9">
        <v>55</v>
      </c>
      <c r="M4761" s="15" t="b">
        <f>AND(ISBLANK(N4761),ISBLANK(O4761),ISBLANK(P4761))</f>
        <v>0</v>
      </c>
      <c r="O4761" s="15">
        <v>24</v>
      </c>
      <c r="Q4761">
        <v>17</v>
      </c>
      <c r="R4761" s="18" t="b">
        <f>AND(ISBLANK(S4761),ISBLANK(T4761))</f>
        <v>0</v>
      </c>
      <c r="S4761" s="20">
        <v>0.71</v>
      </c>
      <c r="U4761" s="15" t="b">
        <f>AND(ISBLANK(V4761),ISBLANK(W4761),ISBLANK(X4761))</f>
        <v>0</v>
      </c>
      <c r="V4761" s="16">
        <v>1</v>
      </c>
      <c r="Y4761" s="13">
        <v>0.28000000000000003</v>
      </c>
      <c r="AA4761" s="3">
        <v>42614</v>
      </c>
      <c r="AB4761" s="24" t="str">
        <f>IF(ISERR(MONTH(AA4761)),TRIM(SUBSTITUTE(AA4761,(RIGHT(TRIM(AA4761),4)),"")),TEXT(AA4761,"mmmm"))</f>
        <v>September</v>
      </c>
      <c r="AC4761" s="24">
        <f>IF(ISERR(YEAR(AA4761)),VALUE(RIGHT(TRIM(AA4761),4)),YEAR(AA4761))</f>
        <v>2016</v>
      </c>
      <c r="AD4761" t="s">
        <v>458</v>
      </c>
      <c r="AE4761" t="b">
        <f>VLOOKUP(AA4761,duplicates!A:C,3,FALSE)</f>
        <v>1</v>
      </c>
      <c r="AF4761" t="b">
        <f t="shared" si="70"/>
        <v>0</v>
      </c>
      <c r="AG4761" s="23" t="b">
        <v>0</v>
      </c>
    </row>
    <row r="4762" spans="1:33" x14ac:dyDescent="0.2">
      <c r="A4762" t="s">
        <v>441</v>
      </c>
      <c r="B4762">
        <v>2904</v>
      </c>
      <c r="C4762" t="s">
        <v>225</v>
      </c>
      <c r="D4762" t="s">
        <v>226</v>
      </c>
      <c r="E4762" s="4">
        <f>IF(ISBLANK(G4762),H4762,G4762)</f>
        <v>45</v>
      </c>
      <c r="F4762" s="9" t="b">
        <f>AND(ISBLANK(G4762),ISBLANK(H4762))</f>
        <v>0</v>
      </c>
      <c r="H4762" s="9">
        <v>45</v>
      </c>
      <c r="I4762">
        <v>568</v>
      </c>
      <c r="J4762" s="9" t="b">
        <f>AND(ISBLANK(K4762),ISBLANK(L4762))</f>
        <v>0</v>
      </c>
      <c r="L4762" s="9">
        <v>42</v>
      </c>
      <c r="M4762" s="15" t="b">
        <f>AND(ISBLANK(N4762),ISBLANK(O4762),ISBLANK(P4762))</f>
        <v>0</v>
      </c>
      <c r="O4762" s="15">
        <v>41</v>
      </c>
      <c r="Q4762">
        <v>39</v>
      </c>
      <c r="R4762" s="18" t="b">
        <f>AND(ISBLANK(S4762),ISBLANK(T4762))</f>
        <v>0</v>
      </c>
      <c r="S4762" s="20">
        <v>0.95</v>
      </c>
      <c r="U4762" s="15" t="b">
        <f>AND(ISBLANK(V4762),ISBLANK(W4762),ISBLANK(X4762))</f>
        <v>0</v>
      </c>
      <c r="V4762" s="16">
        <v>0.93</v>
      </c>
      <c r="Y4762" s="13">
        <v>0.94</v>
      </c>
      <c r="AA4762" s="3">
        <v>42614</v>
      </c>
      <c r="AB4762" s="24" t="str">
        <f>IF(ISERR(MONTH(AA4762)),TRIM(SUBSTITUTE(AA4762,(RIGHT(TRIM(AA4762),4)),"")),TEXT(AA4762,"mmmm"))</f>
        <v>September</v>
      </c>
      <c r="AC4762" s="24">
        <f>IF(ISERR(YEAR(AA4762)),VALUE(RIGHT(TRIM(AA4762),4)),YEAR(AA4762))</f>
        <v>2016</v>
      </c>
      <c r="AD4762" t="s">
        <v>458</v>
      </c>
      <c r="AE4762" t="b">
        <f>VLOOKUP(AA4762,duplicates!A:C,3,FALSE)</f>
        <v>1</v>
      </c>
      <c r="AF4762" t="b">
        <f t="shared" si="70"/>
        <v>0</v>
      </c>
      <c r="AG4762" s="23" t="b">
        <v>0</v>
      </c>
    </row>
    <row r="4763" spans="1:33" x14ac:dyDescent="0.2">
      <c r="A4763" t="s">
        <v>441</v>
      </c>
      <c r="B4763">
        <v>2806</v>
      </c>
      <c r="C4763" t="s">
        <v>83</v>
      </c>
      <c r="D4763" t="s">
        <v>84</v>
      </c>
      <c r="E4763" s="4">
        <f>IF(ISBLANK(G4763),H4763,G4763)</f>
        <v>50</v>
      </c>
      <c r="F4763" s="9" t="b">
        <f>AND(ISBLANK(G4763),ISBLANK(H4763))</f>
        <v>0</v>
      </c>
      <c r="H4763" s="9">
        <v>50</v>
      </c>
      <c r="I4763">
        <v>267</v>
      </c>
      <c r="J4763" s="9" t="b">
        <f>AND(ISBLANK(K4763),ISBLANK(L4763))</f>
        <v>0</v>
      </c>
      <c r="L4763" s="9">
        <v>50</v>
      </c>
      <c r="M4763" s="15" t="b">
        <f>AND(ISBLANK(N4763),ISBLANK(O4763),ISBLANK(P4763))</f>
        <v>0</v>
      </c>
      <c r="O4763" s="15">
        <v>1</v>
      </c>
      <c r="Q4763">
        <v>1</v>
      </c>
      <c r="R4763" s="18" t="b">
        <f>AND(ISBLANK(S4763),ISBLANK(T4763))</f>
        <v>0</v>
      </c>
      <c r="S4763" s="20">
        <v>1</v>
      </c>
      <c r="U4763" s="15" t="b">
        <f>AND(ISBLANK(V4763),ISBLANK(W4763),ISBLANK(X4763))</f>
        <v>0</v>
      </c>
      <c r="V4763" s="16">
        <v>1</v>
      </c>
      <c r="Y4763" s="13">
        <v>0.94</v>
      </c>
      <c r="AA4763" s="3">
        <v>42614</v>
      </c>
      <c r="AB4763" s="24" t="str">
        <f>IF(ISERR(MONTH(AA4763)),TRIM(SUBSTITUTE(AA4763,(RIGHT(TRIM(AA4763),4)),"")),TEXT(AA4763,"mmmm"))</f>
        <v>September</v>
      </c>
      <c r="AC4763" s="24">
        <f>IF(ISERR(YEAR(AA4763)),VALUE(RIGHT(TRIM(AA4763),4)),YEAR(AA4763))</f>
        <v>2016</v>
      </c>
      <c r="AD4763" t="s">
        <v>458</v>
      </c>
      <c r="AE4763" t="b">
        <f>VLOOKUP(AA4763,duplicates!A:C,3,FALSE)</f>
        <v>1</v>
      </c>
      <c r="AF4763" t="b">
        <f t="shared" si="70"/>
        <v>0</v>
      </c>
      <c r="AG4763" s="23" t="b">
        <v>0</v>
      </c>
    </row>
    <row r="4764" spans="1:33" x14ac:dyDescent="0.2">
      <c r="A4764" t="s">
        <v>441</v>
      </c>
      <c r="B4764">
        <v>2905</v>
      </c>
      <c r="C4764" t="s">
        <v>207</v>
      </c>
      <c r="D4764" t="s">
        <v>208</v>
      </c>
      <c r="E4764" s="4">
        <f>IF(ISBLANK(G4764),H4764,G4764)</f>
        <v>129</v>
      </c>
      <c r="F4764" s="9" t="b">
        <f>AND(ISBLANK(G4764),ISBLANK(H4764))</f>
        <v>0</v>
      </c>
      <c r="H4764" s="9">
        <v>129</v>
      </c>
      <c r="I4764">
        <v>796</v>
      </c>
      <c r="J4764" s="9" t="b">
        <f>AND(ISBLANK(K4764),ISBLANK(L4764))</f>
        <v>0</v>
      </c>
      <c r="L4764" s="9">
        <v>120</v>
      </c>
      <c r="M4764" s="15" t="b">
        <f>AND(ISBLANK(N4764),ISBLANK(O4764),ISBLANK(P4764))</f>
        <v>0</v>
      </c>
      <c r="O4764" s="15">
        <v>99</v>
      </c>
      <c r="Q4764">
        <v>97</v>
      </c>
      <c r="R4764" s="18" t="b">
        <f>AND(ISBLANK(S4764),ISBLANK(T4764))</f>
        <v>0</v>
      </c>
      <c r="S4764" s="20">
        <v>0.98</v>
      </c>
      <c r="U4764" s="15" t="b">
        <f>AND(ISBLANK(V4764),ISBLANK(W4764),ISBLANK(X4764))</f>
        <v>0</v>
      </c>
      <c r="V4764" s="16">
        <v>0.93</v>
      </c>
      <c r="Y4764" s="13">
        <v>0.88</v>
      </c>
      <c r="AA4764" s="3">
        <v>42614</v>
      </c>
      <c r="AB4764" s="24" t="str">
        <f>IF(ISERR(MONTH(AA4764)),TRIM(SUBSTITUTE(AA4764,(RIGHT(TRIM(AA4764),4)),"")),TEXT(AA4764,"mmmm"))</f>
        <v>September</v>
      </c>
      <c r="AC4764" s="24">
        <f>IF(ISERR(YEAR(AA4764)),VALUE(RIGHT(TRIM(AA4764),4)),YEAR(AA4764))</f>
        <v>2016</v>
      </c>
      <c r="AD4764" t="s">
        <v>458</v>
      </c>
      <c r="AE4764" t="b">
        <f>VLOOKUP(AA4764,duplicates!A:C,3,FALSE)</f>
        <v>1</v>
      </c>
      <c r="AF4764" t="b">
        <f t="shared" si="70"/>
        <v>0</v>
      </c>
      <c r="AG4764" s="23" t="b">
        <v>0</v>
      </c>
    </row>
    <row r="4765" spans="1:33" x14ac:dyDescent="0.2">
      <c r="A4765" t="s">
        <v>441</v>
      </c>
      <c r="B4765">
        <v>2807</v>
      </c>
      <c r="C4765" t="s">
        <v>67</v>
      </c>
      <c r="D4765" t="s">
        <v>68</v>
      </c>
      <c r="E4765" s="4">
        <f>IF(ISBLANK(G4765),H4765,G4765)</f>
        <v>481</v>
      </c>
      <c r="F4765" s="9" t="b">
        <f>AND(ISBLANK(G4765),ISBLANK(H4765))</f>
        <v>0</v>
      </c>
      <c r="H4765" s="9">
        <v>481</v>
      </c>
      <c r="I4765">
        <v>481</v>
      </c>
      <c r="J4765" s="9" t="b">
        <f>AND(ISBLANK(K4765),ISBLANK(L4765))</f>
        <v>0</v>
      </c>
      <c r="L4765" s="9">
        <v>461</v>
      </c>
      <c r="M4765" s="15" t="b">
        <f>AND(ISBLANK(N4765),ISBLANK(O4765),ISBLANK(P4765))</f>
        <v>0</v>
      </c>
      <c r="O4765" s="15">
        <v>37</v>
      </c>
      <c r="Q4765">
        <v>35</v>
      </c>
      <c r="R4765" s="18" t="b">
        <f>AND(ISBLANK(S4765),ISBLANK(T4765))</f>
        <v>0</v>
      </c>
      <c r="S4765" s="20">
        <v>0.95</v>
      </c>
      <c r="U4765" s="15" t="b">
        <f>AND(ISBLANK(V4765),ISBLANK(W4765),ISBLANK(X4765))</f>
        <v>0</v>
      </c>
      <c r="V4765" s="16">
        <v>0.96</v>
      </c>
      <c r="Y4765" s="13">
        <v>0.96</v>
      </c>
      <c r="AA4765" s="3">
        <v>42614</v>
      </c>
      <c r="AB4765" s="24" t="str">
        <f>IF(ISERR(MONTH(AA4765)),TRIM(SUBSTITUTE(AA4765,(RIGHT(TRIM(AA4765),4)),"")),TEXT(AA4765,"mmmm"))</f>
        <v>September</v>
      </c>
      <c r="AC4765" s="24">
        <f>IF(ISERR(YEAR(AA4765)),VALUE(RIGHT(TRIM(AA4765),4)),YEAR(AA4765))</f>
        <v>2016</v>
      </c>
      <c r="AD4765" t="s">
        <v>458</v>
      </c>
      <c r="AE4765" t="b">
        <f>VLOOKUP(AA4765,duplicates!A:C,3,FALSE)</f>
        <v>1</v>
      </c>
      <c r="AF4765" t="b">
        <f t="shared" si="70"/>
        <v>0</v>
      </c>
      <c r="AG4765" s="23" t="b">
        <v>0</v>
      </c>
    </row>
    <row r="4766" spans="1:33" x14ac:dyDescent="0.2">
      <c r="A4766" t="s">
        <v>441</v>
      </c>
      <c r="B4766">
        <v>2906</v>
      </c>
      <c r="C4766" t="s">
        <v>217</v>
      </c>
      <c r="D4766" t="s">
        <v>218</v>
      </c>
      <c r="E4766" s="4">
        <f>IF(ISBLANK(G4766),H4766,G4766)</f>
        <v>4</v>
      </c>
      <c r="F4766" s="9" t="b">
        <f>AND(ISBLANK(G4766),ISBLANK(H4766))</f>
        <v>0</v>
      </c>
      <c r="H4766" s="9">
        <v>4</v>
      </c>
      <c r="I4766">
        <v>268</v>
      </c>
      <c r="J4766" s="9" t="b">
        <f>AND(ISBLANK(K4766),ISBLANK(L4766))</f>
        <v>0</v>
      </c>
      <c r="L4766" s="9">
        <v>4</v>
      </c>
      <c r="M4766" s="15" t="b">
        <f>AND(ISBLANK(N4766),ISBLANK(O4766),ISBLANK(P4766))</f>
        <v>0</v>
      </c>
      <c r="O4766" s="15">
        <v>3</v>
      </c>
      <c r="Q4766">
        <v>2</v>
      </c>
      <c r="R4766" s="18" t="b">
        <f>AND(ISBLANK(S4766),ISBLANK(T4766))</f>
        <v>0</v>
      </c>
      <c r="S4766" s="20">
        <v>0.67</v>
      </c>
      <c r="U4766" s="15" t="b">
        <f>AND(ISBLANK(V4766),ISBLANK(W4766),ISBLANK(X4766))</f>
        <v>0</v>
      </c>
      <c r="V4766" s="16">
        <v>1</v>
      </c>
      <c r="Y4766" s="13">
        <v>0.99</v>
      </c>
      <c r="AA4766" s="3">
        <v>42614</v>
      </c>
      <c r="AB4766" s="24" t="str">
        <f>IF(ISERR(MONTH(AA4766)),TRIM(SUBSTITUTE(AA4766,(RIGHT(TRIM(AA4766),4)),"")),TEXT(AA4766,"mmmm"))</f>
        <v>September</v>
      </c>
      <c r="AC4766" s="24">
        <f>IF(ISERR(YEAR(AA4766)),VALUE(RIGHT(TRIM(AA4766),4)),YEAR(AA4766))</f>
        <v>2016</v>
      </c>
      <c r="AD4766" t="s">
        <v>458</v>
      </c>
      <c r="AE4766" t="b">
        <f>VLOOKUP(AA4766,duplicates!A:C,3,FALSE)</f>
        <v>1</v>
      </c>
      <c r="AF4766" t="b">
        <f t="shared" si="70"/>
        <v>0</v>
      </c>
      <c r="AG4766" s="23" t="b">
        <v>0</v>
      </c>
    </row>
    <row r="4767" spans="1:33" x14ac:dyDescent="0.2">
      <c r="A4767" t="s">
        <v>441</v>
      </c>
      <c r="B4767">
        <v>2808</v>
      </c>
      <c r="C4767" t="s">
        <v>123</v>
      </c>
      <c r="D4767" t="s">
        <v>124</v>
      </c>
      <c r="E4767" s="4" t="str">
        <f>IF(ISBLANK(G4767),H4767,G4767)</f>
        <v>NIL RETURN</v>
      </c>
      <c r="F4767" s="9" t="b">
        <f>AND(ISBLANK(G4767),ISBLANK(H4767))</f>
        <v>0</v>
      </c>
      <c r="H4767" s="9" t="s">
        <v>317</v>
      </c>
      <c r="I4767" t="s">
        <v>317</v>
      </c>
      <c r="J4767" s="9" t="b">
        <f>AND(ISBLANK(K4767),ISBLANK(L4767))</f>
        <v>0</v>
      </c>
      <c r="L4767" s="9" t="s">
        <v>317</v>
      </c>
      <c r="M4767" s="15" t="b">
        <f>AND(ISBLANK(N4767),ISBLANK(O4767),ISBLANK(P4767))</f>
        <v>0</v>
      </c>
      <c r="O4767" s="15" t="s">
        <v>317</v>
      </c>
      <c r="Q4767" t="s">
        <v>317</v>
      </c>
      <c r="R4767" s="18" t="b">
        <f>AND(ISBLANK(S4767),ISBLANK(T4767))</f>
        <v>0</v>
      </c>
      <c r="S4767" s="18" t="s">
        <v>27</v>
      </c>
      <c r="U4767" s="15" t="b">
        <f>AND(ISBLANK(V4767),ISBLANK(W4767),ISBLANK(X4767))</f>
        <v>0</v>
      </c>
      <c r="V4767" s="15" t="s">
        <v>27</v>
      </c>
      <c r="Y4767" s="12" t="s">
        <v>27</v>
      </c>
      <c r="AA4767" s="3">
        <v>42614</v>
      </c>
      <c r="AB4767" s="24" t="str">
        <f>IF(ISERR(MONTH(AA4767)),TRIM(SUBSTITUTE(AA4767,(RIGHT(TRIM(AA4767),4)),"")),TEXT(AA4767,"mmmm"))</f>
        <v>September</v>
      </c>
      <c r="AC4767" s="24">
        <f>IF(ISERR(YEAR(AA4767)),VALUE(RIGHT(TRIM(AA4767),4)),YEAR(AA4767))</f>
        <v>2016</v>
      </c>
      <c r="AD4767" t="s">
        <v>458</v>
      </c>
      <c r="AE4767" t="b">
        <f>VLOOKUP(AA4767,duplicates!A:C,3,FALSE)</f>
        <v>1</v>
      </c>
      <c r="AF4767" t="b">
        <f t="shared" si="70"/>
        <v>0</v>
      </c>
      <c r="AG4767" s="23" t="b">
        <v>0</v>
      </c>
    </row>
    <row r="4768" spans="1:33" x14ac:dyDescent="0.2">
      <c r="A4768" t="s">
        <v>441</v>
      </c>
      <c r="B4768">
        <v>2809</v>
      </c>
      <c r="C4768" t="s">
        <v>191</v>
      </c>
      <c r="D4768" t="s">
        <v>192</v>
      </c>
      <c r="E4768" s="4">
        <f>IF(ISBLANK(G4768),H4768,G4768)</f>
        <v>74</v>
      </c>
      <c r="F4768" s="9" t="b">
        <f>AND(ISBLANK(G4768),ISBLANK(H4768))</f>
        <v>0</v>
      </c>
      <c r="H4768" s="9">
        <v>74</v>
      </c>
      <c r="I4768">
        <v>498</v>
      </c>
      <c r="J4768" s="9" t="b">
        <f>AND(ISBLANK(K4768),ISBLANK(L4768))</f>
        <v>0</v>
      </c>
      <c r="L4768" s="9">
        <v>73</v>
      </c>
      <c r="M4768" s="15" t="b">
        <f>AND(ISBLANK(N4768),ISBLANK(O4768),ISBLANK(P4768))</f>
        <v>0</v>
      </c>
      <c r="O4768" s="15">
        <v>13</v>
      </c>
      <c r="Q4768">
        <v>13</v>
      </c>
      <c r="R4768" s="18" t="b">
        <f>AND(ISBLANK(S4768),ISBLANK(T4768))</f>
        <v>0</v>
      </c>
      <c r="S4768" s="20">
        <v>1</v>
      </c>
      <c r="U4768" s="15" t="b">
        <f>AND(ISBLANK(V4768),ISBLANK(W4768),ISBLANK(X4768))</f>
        <v>0</v>
      </c>
      <c r="V4768" s="16">
        <v>0.99</v>
      </c>
      <c r="Y4768" s="13">
        <v>0.91</v>
      </c>
      <c r="AA4768" s="3">
        <v>42614</v>
      </c>
      <c r="AB4768" s="24" t="str">
        <f>IF(ISERR(MONTH(AA4768)),TRIM(SUBSTITUTE(AA4768,(RIGHT(TRIM(AA4768),4)),"")),TEXT(AA4768,"mmmm"))</f>
        <v>September</v>
      </c>
      <c r="AC4768" s="24">
        <f>IF(ISERR(YEAR(AA4768)),VALUE(RIGHT(TRIM(AA4768),4)),YEAR(AA4768))</f>
        <v>2016</v>
      </c>
      <c r="AD4768" t="s">
        <v>458</v>
      </c>
      <c r="AE4768" t="b">
        <f>VLOOKUP(AA4768,duplicates!A:C,3,FALSE)</f>
        <v>1</v>
      </c>
      <c r="AF4768" t="b">
        <f t="shared" si="70"/>
        <v>0</v>
      </c>
      <c r="AG4768" s="23" t="b">
        <v>0</v>
      </c>
    </row>
    <row r="4769" spans="1:33" x14ac:dyDescent="0.2">
      <c r="A4769" t="s">
        <v>441</v>
      </c>
      <c r="B4769">
        <v>2810</v>
      </c>
      <c r="C4769" t="s">
        <v>131</v>
      </c>
      <c r="D4769" t="s">
        <v>132</v>
      </c>
      <c r="E4769" s="4">
        <f>IF(ISBLANK(G4769),H4769,G4769)</f>
        <v>34</v>
      </c>
      <c r="F4769" s="9" t="b">
        <f>AND(ISBLANK(G4769),ISBLANK(H4769))</f>
        <v>0</v>
      </c>
      <c r="H4769" s="9">
        <v>34</v>
      </c>
      <c r="I4769">
        <v>273</v>
      </c>
      <c r="J4769" s="9" t="b">
        <f>AND(ISBLANK(K4769),ISBLANK(L4769))</f>
        <v>0</v>
      </c>
      <c r="L4769" s="9">
        <v>34</v>
      </c>
      <c r="M4769" s="15" t="b">
        <f>AND(ISBLANK(N4769),ISBLANK(O4769),ISBLANK(P4769))</f>
        <v>0</v>
      </c>
      <c r="O4769" s="15">
        <v>24</v>
      </c>
      <c r="Q4769">
        <v>23</v>
      </c>
      <c r="R4769" s="18" t="b">
        <f>AND(ISBLANK(S4769),ISBLANK(T4769))</f>
        <v>0</v>
      </c>
      <c r="S4769" s="20">
        <v>0.96</v>
      </c>
      <c r="U4769" s="15" t="b">
        <f>AND(ISBLANK(V4769),ISBLANK(W4769),ISBLANK(X4769))</f>
        <v>0</v>
      </c>
      <c r="V4769" s="16">
        <v>1</v>
      </c>
      <c r="Y4769" s="13">
        <v>0.97</v>
      </c>
      <c r="AA4769" s="3">
        <v>42614</v>
      </c>
      <c r="AB4769" s="24" t="str">
        <f>IF(ISERR(MONTH(AA4769)),TRIM(SUBSTITUTE(AA4769,(RIGHT(TRIM(AA4769),4)),"")),TEXT(AA4769,"mmmm"))</f>
        <v>September</v>
      </c>
      <c r="AC4769" s="24">
        <f>IF(ISERR(YEAR(AA4769)),VALUE(RIGHT(TRIM(AA4769),4)),YEAR(AA4769))</f>
        <v>2016</v>
      </c>
      <c r="AD4769" t="s">
        <v>458</v>
      </c>
      <c r="AE4769" t="b">
        <f>VLOOKUP(AA4769,duplicates!A:C,3,FALSE)</f>
        <v>1</v>
      </c>
      <c r="AF4769" t="b">
        <f t="shared" si="70"/>
        <v>0</v>
      </c>
      <c r="AG4769" s="23" t="b">
        <v>0</v>
      </c>
    </row>
    <row r="4770" spans="1:33" x14ac:dyDescent="0.2">
      <c r="A4770" t="s">
        <v>441</v>
      </c>
      <c r="B4770">
        <v>2811</v>
      </c>
      <c r="C4770" t="s">
        <v>30</v>
      </c>
      <c r="D4770" t="s">
        <v>31</v>
      </c>
      <c r="E4770" s="4">
        <f>IF(ISBLANK(G4770),H4770,G4770)</f>
        <v>1</v>
      </c>
      <c r="F4770" s="9" t="b">
        <f>AND(ISBLANK(G4770),ISBLANK(H4770))</f>
        <v>0</v>
      </c>
      <c r="H4770" s="9">
        <v>1</v>
      </c>
      <c r="I4770">
        <v>371</v>
      </c>
      <c r="J4770" s="9" t="b">
        <f>AND(ISBLANK(K4770),ISBLANK(L4770))</f>
        <v>0</v>
      </c>
      <c r="L4770" s="9">
        <v>1</v>
      </c>
      <c r="M4770" s="15" t="b">
        <f>AND(ISBLANK(N4770),ISBLANK(O4770),ISBLANK(P4770))</f>
        <v>0</v>
      </c>
      <c r="O4770" s="15">
        <v>1</v>
      </c>
      <c r="Q4770">
        <v>1</v>
      </c>
      <c r="R4770" s="18" t="b">
        <f>AND(ISBLANK(S4770),ISBLANK(T4770))</f>
        <v>0</v>
      </c>
      <c r="S4770" s="20">
        <v>1</v>
      </c>
      <c r="U4770" s="15" t="b">
        <f>AND(ISBLANK(V4770),ISBLANK(W4770),ISBLANK(X4770))</f>
        <v>0</v>
      </c>
      <c r="V4770" s="16">
        <v>1</v>
      </c>
      <c r="Y4770" s="13">
        <v>1</v>
      </c>
      <c r="AA4770" s="3">
        <v>42614</v>
      </c>
      <c r="AB4770" s="24" t="str">
        <f>IF(ISERR(MONTH(AA4770)),TRIM(SUBSTITUTE(AA4770,(RIGHT(TRIM(AA4770),4)),"")),TEXT(AA4770,"mmmm"))</f>
        <v>September</v>
      </c>
      <c r="AC4770" s="24">
        <f>IF(ISERR(YEAR(AA4770)),VALUE(RIGHT(TRIM(AA4770),4)),YEAR(AA4770))</f>
        <v>2016</v>
      </c>
      <c r="AD4770" t="s">
        <v>458</v>
      </c>
      <c r="AE4770" t="b">
        <f>VLOOKUP(AA4770,duplicates!A:C,3,FALSE)</f>
        <v>1</v>
      </c>
      <c r="AF4770" t="b">
        <f t="shared" si="70"/>
        <v>0</v>
      </c>
      <c r="AG4770" s="23" t="b">
        <v>0</v>
      </c>
    </row>
    <row r="4771" spans="1:33" x14ac:dyDescent="0.2">
      <c r="A4771" t="s">
        <v>441</v>
      </c>
      <c r="B4771">
        <v>2907</v>
      </c>
      <c r="C4771" t="s">
        <v>295</v>
      </c>
      <c r="D4771" t="s">
        <v>296</v>
      </c>
      <c r="E4771" s="4">
        <f>IF(ISBLANK(G4771),H4771,G4771)</f>
        <v>27</v>
      </c>
      <c r="F4771" s="9" t="b">
        <f>AND(ISBLANK(G4771),ISBLANK(H4771))</f>
        <v>0</v>
      </c>
      <c r="H4771" s="9">
        <v>27</v>
      </c>
      <c r="I4771">
        <v>90</v>
      </c>
      <c r="J4771" s="9" t="b">
        <f>AND(ISBLANK(K4771),ISBLANK(L4771))</f>
        <v>0</v>
      </c>
      <c r="L4771" s="9">
        <v>27</v>
      </c>
      <c r="M4771" s="15" t="b">
        <f>AND(ISBLANK(N4771),ISBLANK(O4771),ISBLANK(P4771))</f>
        <v>0</v>
      </c>
      <c r="O4771" s="15">
        <v>27</v>
      </c>
      <c r="Q4771">
        <v>25</v>
      </c>
      <c r="R4771" s="18" t="b">
        <f>AND(ISBLANK(S4771),ISBLANK(T4771))</f>
        <v>0</v>
      </c>
      <c r="S4771" s="20">
        <v>0.93</v>
      </c>
      <c r="U4771" s="15" t="b">
        <f>AND(ISBLANK(V4771),ISBLANK(W4771),ISBLANK(X4771))</f>
        <v>0</v>
      </c>
      <c r="V4771" s="16">
        <v>1</v>
      </c>
      <c r="Y4771" s="13">
        <v>0.86</v>
      </c>
      <c r="AA4771" s="3">
        <v>42614</v>
      </c>
      <c r="AB4771" s="24" t="str">
        <f>IF(ISERR(MONTH(AA4771)),TRIM(SUBSTITUTE(AA4771,(RIGHT(TRIM(AA4771),4)),"")),TEXT(AA4771,"mmmm"))</f>
        <v>September</v>
      </c>
      <c r="AC4771" s="24">
        <f>IF(ISERR(YEAR(AA4771)),VALUE(RIGHT(TRIM(AA4771),4)),YEAR(AA4771))</f>
        <v>2016</v>
      </c>
      <c r="AD4771" t="s">
        <v>458</v>
      </c>
      <c r="AE4771" t="b">
        <f>VLOOKUP(AA4771,duplicates!A:C,3,FALSE)</f>
        <v>1</v>
      </c>
      <c r="AF4771" t="b">
        <f t="shared" si="70"/>
        <v>0</v>
      </c>
      <c r="AG4771" s="23" t="b">
        <v>0</v>
      </c>
    </row>
    <row r="4772" spans="1:33" x14ac:dyDescent="0.2">
      <c r="A4772" t="s">
        <v>441</v>
      </c>
      <c r="B4772">
        <v>2908</v>
      </c>
      <c r="C4772" t="s">
        <v>299</v>
      </c>
      <c r="D4772" t="s">
        <v>300</v>
      </c>
      <c r="E4772" s="4">
        <f>IF(ISBLANK(G4772),H4772,G4772)</f>
        <v>44</v>
      </c>
      <c r="F4772" s="9" t="b">
        <f>AND(ISBLANK(G4772),ISBLANK(H4772))</f>
        <v>0</v>
      </c>
      <c r="H4772" s="9">
        <v>44</v>
      </c>
      <c r="I4772">
        <v>486</v>
      </c>
      <c r="J4772" s="9" t="b">
        <f>AND(ISBLANK(K4772),ISBLANK(L4772))</f>
        <v>0</v>
      </c>
      <c r="L4772" s="9">
        <v>44</v>
      </c>
      <c r="M4772" s="15" t="b">
        <f>AND(ISBLANK(N4772),ISBLANK(O4772),ISBLANK(P4772))</f>
        <v>0</v>
      </c>
      <c r="O4772" s="15">
        <v>44</v>
      </c>
      <c r="Q4772">
        <v>40</v>
      </c>
      <c r="R4772" s="18" t="b">
        <f>AND(ISBLANK(S4772),ISBLANK(T4772))</f>
        <v>0</v>
      </c>
      <c r="S4772" s="20">
        <v>0.91</v>
      </c>
      <c r="U4772" s="15" t="b">
        <f>AND(ISBLANK(V4772),ISBLANK(W4772),ISBLANK(X4772))</f>
        <v>0</v>
      </c>
      <c r="V4772" s="16">
        <v>1</v>
      </c>
      <c r="Y4772" s="13">
        <v>0.65</v>
      </c>
      <c r="AA4772" s="3">
        <v>42614</v>
      </c>
      <c r="AB4772" s="24" t="str">
        <f>IF(ISERR(MONTH(AA4772)),TRIM(SUBSTITUTE(AA4772,(RIGHT(TRIM(AA4772),4)),"")),TEXT(AA4772,"mmmm"))</f>
        <v>September</v>
      </c>
      <c r="AC4772" s="24">
        <f>IF(ISERR(YEAR(AA4772)),VALUE(RIGHT(TRIM(AA4772),4)),YEAR(AA4772))</f>
        <v>2016</v>
      </c>
      <c r="AD4772" t="s">
        <v>458</v>
      </c>
      <c r="AE4772" t="b">
        <f>VLOOKUP(AA4772,duplicates!A:C,3,FALSE)</f>
        <v>1</v>
      </c>
      <c r="AF4772" t="b">
        <f t="shared" si="70"/>
        <v>0</v>
      </c>
      <c r="AG4772" s="23" t="b">
        <v>0</v>
      </c>
    </row>
    <row r="4773" spans="1:33" x14ac:dyDescent="0.2">
      <c r="A4773" t="s">
        <v>441</v>
      </c>
      <c r="B4773">
        <v>2812</v>
      </c>
      <c r="C4773" t="s">
        <v>111</v>
      </c>
      <c r="D4773" t="s">
        <v>112</v>
      </c>
      <c r="E4773" s="4">
        <f>IF(ISBLANK(G4773),H4773,G4773)</f>
        <v>0</v>
      </c>
      <c r="F4773" s="9" t="b">
        <f>AND(ISBLANK(G4773),ISBLANK(H4773))</f>
        <v>0</v>
      </c>
      <c r="H4773" s="9">
        <v>0</v>
      </c>
      <c r="I4773">
        <v>358</v>
      </c>
      <c r="J4773" s="9" t="b">
        <f>AND(ISBLANK(K4773),ISBLANK(L4773))</f>
        <v>0</v>
      </c>
      <c r="L4773" s="9">
        <v>0</v>
      </c>
      <c r="M4773" s="15" t="b">
        <f>AND(ISBLANK(N4773),ISBLANK(O4773),ISBLANK(P4773))</f>
        <v>0</v>
      </c>
      <c r="O4773" s="15">
        <v>0</v>
      </c>
      <c r="Q4773">
        <v>0</v>
      </c>
      <c r="R4773" s="18" t="b">
        <f>AND(ISBLANK(S4773),ISBLANK(T4773))</f>
        <v>0</v>
      </c>
      <c r="S4773" s="18" t="s">
        <v>27</v>
      </c>
      <c r="U4773" s="15" t="b">
        <f>AND(ISBLANK(V4773),ISBLANK(W4773),ISBLANK(X4773))</f>
        <v>0</v>
      </c>
      <c r="V4773" s="15" t="s">
        <v>27</v>
      </c>
      <c r="Y4773" s="13">
        <v>0.99</v>
      </c>
      <c r="AA4773" s="3">
        <v>42614</v>
      </c>
      <c r="AB4773" s="24" t="str">
        <f>IF(ISERR(MONTH(AA4773)),TRIM(SUBSTITUTE(AA4773,(RIGHT(TRIM(AA4773),4)),"")),TEXT(AA4773,"mmmm"))</f>
        <v>September</v>
      </c>
      <c r="AC4773" s="24">
        <f>IF(ISERR(YEAR(AA4773)),VALUE(RIGHT(TRIM(AA4773),4)),YEAR(AA4773))</f>
        <v>2016</v>
      </c>
      <c r="AD4773" t="s">
        <v>458</v>
      </c>
      <c r="AE4773" t="b">
        <f>VLOOKUP(AA4773,duplicates!A:C,3,FALSE)</f>
        <v>1</v>
      </c>
      <c r="AF4773" t="b">
        <f t="shared" si="70"/>
        <v>0</v>
      </c>
      <c r="AG4773" s="23" t="b">
        <v>0</v>
      </c>
    </row>
    <row r="4774" spans="1:33" x14ac:dyDescent="0.2">
      <c r="A4774" t="s">
        <v>441</v>
      </c>
      <c r="B4774">
        <v>2813</v>
      </c>
      <c r="C4774" t="s">
        <v>189</v>
      </c>
      <c r="D4774" t="s">
        <v>190</v>
      </c>
      <c r="E4774" s="4">
        <f>IF(ISBLANK(G4774),H4774,G4774)</f>
        <v>94</v>
      </c>
      <c r="F4774" s="9" t="b">
        <f>AND(ISBLANK(G4774),ISBLANK(H4774))</f>
        <v>0</v>
      </c>
      <c r="H4774" s="9">
        <v>94</v>
      </c>
      <c r="I4774">
        <v>496</v>
      </c>
      <c r="J4774" s="9" t="b">
        <f>AND(ISBLANK(K4774),ISBLANK(L4774))</f>
        <v>0</v>
      </c>
      <c r="L4774" s="9">
        <v>92</v>
      </c>
      <c r="M4774" s="15" t="b">
        <f>AND(ISBLANK(N4774),ISBLANK(O4774),ISBLANK(P4774))</f>
        <v>0</v>
      </c>
      <c r="O4774" s="15">
        <v>39</v>
      </c>
      <c r="Q4774">
        <v>39</v>
      </c>
      <c r="R4774" s="18" t="b">
        <f>AND(ISBLANK(S4774),ISBLANK(T4774))</f>
        <v>0</v>
      </c>
      <c r="S4774" s="20">
        <v>1</v>
      </c>
      <c r="U4774" s="15" t="b">
        <f>AND(ISBLANK(V4774),ISBLANK(W4774),ISBLANK(X4774))</f>
        <v>0</v>
      </c>
      <c r="V4774" s="16">
        <v>0.98</v>
      </c>
      <c r="Y4774" s="13">
        <v>0.94</v>
      </c>
      <c r="AA4774" s="3">
        <v>42614</v>
      </c>
      <c r="AB4774" s="24" t="str">
        <f>IF(ISERR(MONTH(AA4774)),TRIM(SUBSTITUTE(AA4774,(RIGHT(TRIM(AA4774),4)),"")),TEXT(AA4774,"mmmm"))</f>
        <v>September</v>
      </c>
      <c r="AC4774" s="24">
        <f>IF(ISERR(YEAR(AA4774)),VALUE(RIGHT(TRIM(AA4774),4)),YEAR(AA4774))</f>
        <v>2016</v>
      </c>
      <c r="AD4774" t="s">
        <v>458</v>
      </c>
      <c r="AE4774" t="b">
        <f>VLOOKUP(AA4774,duplicates!A:C,3,FALSE)</f>
        <v>1</v>
      </c>
      <c r="AF4774" t="b">
        <f t="shared" si="70"/>
        <v>0</v>
      </c>
      <c r="AG4774" s="23" t="b">
        <v>0</v>
      </c>
    </row>
    <row r="4775" spans="1:33" x14ac:dyDescent="0.2">
      <c r="A4775" t="s">
        <v>441</v>
      </c>
      <c r="B4775">
        <v>2814</v>
      </c>
      <c r="C4775" t="s">
        <v>97</v>
      </c>
      <c r="D4775" t="s">
        <v>98</v>
      </c>
      <c r="E4775" s="4">
        <f>IF(ISBLANK(G4775),H4775,G4775)</f>
        <v>86</v>
      </c>
      <c r="F4775" s="9" t="b">
        <f>AND(ISBLANK(G4775),ISBLANK(H4775))</f>
        <v>0</v>
      </c>
      <c r="H4775" s="9">
        <v>86</v>
      </c>
      <c r="I4775">
        <v>575</v>
      </c>
      <c r="J4775" s="9" t="b">
        <f>AND(ISBLANK(K4775),ISBLANK(L4775))</f>
        <v>0</v>
      </c>
      <c r="L4775" s="9">
        <v>86</v>
      </c>
      <c r="M4775" s="15" t="b">
        <f>AND(ISBLANK(N4775),ISBLANK(O4775),ISBLANK(P4775))</f>
        <v>0</v>
      </c>
      <c r="O4775" s="15">
        <v>64</v>
      </c>
      <c r="Q4775">
        <v>5</v>
      </c>
      <c r="R4775" s="18" t="b">
        <f>AND(ISBLANK(S4775),ISBLANK(T4775))</f>
        <v>0</v>
      </c>
      <c r="S4775" s="20">
        <v>0.08</v>
      </c>
      <c r="U4775" s="15" t="b">
        <f>AND(ISBLANK(V4775),ISBLANK(W4775),ISBLANK(X4775))</f>
        <v>0</v>
      </c>
      <c r="V4775" s="16">
        <v>1</v>
      </c>
      <c r="Y4775" s="13">
        <v>0.98</v>
      </c>
      <c r="AA4775" s="3">
        <v>42614</v>
      </c>
      <c r="AB4775" s="24" t="str">
        <f>IF(ISERR(MONTH(AA4775)),TRIM(SUBSTITUTE(AA4775,(RIGHT(TRIM(AA4775),4)),"")),TEXT(AA4775,"mmmm"))</f>
        <v>September</v>
      </c>
      <c r="AC4775" s="24">
        <f>IF(ISERR(YEAR(AA4775)),VALUE(RIGHT(TRIM(AA4775),4)),YEAR(AA4775))</f>
        <v>2016</v>
      </c>
      <c r="AD4775" t="s">
        <v>458</v>
      </c>
      <c r="AE4775" t="b">
        <f>VLOOKUP(AA4775,duplicates!A:C,3,FALSE)</f>
        <v>1</v>
      </c>
      <c r="AF4775" t="b">
        <f t="shared" si="70"/>
        <v>0</v>
      </c>
      <c r="AG4775" s="23" t="b">
        <v>0</v>
      </c>
    </row>
    <row r="4776" spans="1:33" x14ac:dyDescent="0.2">
      <c r="A4776" t="s">
        <v>441</v>
      </c>
      <c r="B4776">
        <v>2815</v>
      </c>
      <c r="C4776" t="s">
        <v>183</v>
      </c>
      <c r="D4776" t="s">
        <v>184</v>
      </c>
      <c r="E4776" s="4">
        <f>IF(ISBLANK(G4776),H4776,G4776)</f>
        <v>18</v>
      </c>
      <c r="F4776" s="9" t="b">
        <f>AND(ISBLANK(G4776),ISBLANK(H4776))</f>
        <v>0</v>
      </c>
      <c r="H4776" s="9">
        <v>18</v>
      </c>
      <c r="I4776">
        <v>311</v>
      </c>
      <c r="J4776" s="9" t="b">
        <f>AND(ISBLANK(K4776),ISBLANK(L4776))</f>
        <v>0</v>
      </c>
      <c r="L4776" s="9">
        <v>18</v>
      </c>
      <c r="M4776" s="15" t="b">
        <f>AND(ISBLANK(N4776),ISBLANK(O4776),ISBLANK(P4776))</f>
        <v>0</v>
      </c>
      <c r="O4776" s="15">
        <v>6</v>
      </c>
      <c r="Q4776">
        <v>6</v>
      </c>
      <c r="R4776" s="18" t="b">
        <f>AND(ISBLANK(S4776),ISBLANK(T4776))</f>
        <v>0</v>
      </c>
      <c r="S4776" s="20">
        <v>1</v>
      </c>
      <c r="U4776" s="15" t="b">
        <f>AND(ISBLANK(V4776),ISBLANK(W4776),ISBLANK(X4776))</f>
        <v>0</v>
      </c>
      <c r="V4776" s="16">
        <v>1</v>
      </c>
      <c r="Y4776" s="13">
        <v>0.9</v>
      </c>
      <c r="AA4776" s="3">
        <v>42614</v>
      </c>
      <c r="AB4776" s="24" t="str">
        <f>IF(ISERR(MONTH(AA4776)),TRIM(SUBSTITUTE(AA4776,(RIGHT(TRIM(AA4776),4)),"")),TEXT(AA4776,"mmmm"))</f>
        <v>September</v>
      </c>
      <c r="AC4776" s="24">
        <f>IF(ISERR(YEAR(AA4776)),VALUE(RIGHT(TRIM(AA4776),4)),YEAR(AA4776))</f>
        <v>2016</v>
      </c>
      <c r="AD4776" t="s">
        <v>458</v>
      </c>
      <c r="AE4776" t="b">
        <f>VLOOKUP(AA4776,duplicates!A:C,3,FALSE)</f>
        <v>1</v>
      </c>
      <c r="AF4776" t="b">
        <f t="shared" si="70"/>
        <v>0</v>
      </c>
      <c r="AG4776" s="23" t="b">
        <v>0</v>
      </c>
    </row>
    <row r="4777" spans="1:33" x14ac:dyDescent="0.2">
      <c r="A4777" t="s">
        <v>441</v>
      </c>
      <c r="B4777">
        <v>2816</v>
      </c>
      <c r="C4777" t="s">
        <v>331</v>
      </c>
      <c r="D4777" t="s">
        <v>332</v>
      </c>
      <c r="E4777" s="4">
        <f>IF(ISBLANK(G4777),H4777,G4777)</f>
        <v>8</v>
      </c>
      <c r="F4777" s="9" t="b">
        <f>AND(ISBLANK(G4777),ISBLANK(H4777))</f>
        <v>0</v>
      </c>
      <c r="H4777" s="9">
        <v>8</v>
      </c>
      <c r="I4777">
        <v>200</v>
      </c>
      <c r="J4777" s="9" t="b">
        <f>AND(ISBLANK(K4777),ISBLANK(L4777))</f>
        <v>0</v>
      </c>
      <c r="L4777" s="9">
        <v>8</v>
      </c>
      <c r="M4777" s="15" t="b">
        <f>AND(ISBLANK(N4777),ISBLANK(O4777),ISBLANK(P4777))</f>
        <v>0</v>
      </c>
      <c r="O4777" s="15">
        <v>5</v>
      </c>
      <c r="Q4777">
        <v>5</v>
      </c>
      <c r="R4777" s="18" t="b">
        <f>AND(ISBLANK(S4777),ISBLANK(T4777))</f>
        <v>0</v>
      </c>
      <c r="S4777" s="20">
        <v>1</v>
      </c>
      <c r="U4777" s="15" t="b">
        <f>AND(ISBLANK(V4777),ISBLANK(W4777),ISBLANK(X4777))</f>
        <v>0</v>
      </c>
      <c r="V4777" s="16">
        <v>1</v>
      </c>
      <c r="Y4777" s="13">
        <v>0.94</v>
      </c>
      <c r="AA4777" s="3">
        <v>42614</v>
      </c>
      <c r="AB4777" s="24" t="str">
        <f>IF(ISERR(MONTH(AA4777)),TRIM(SUBSTITUTE(AA4777,(RIGHT(TRIM(AA4777),4)),"")),TEXT(AA4777,"mmmm"))</f>
        <v>September</v>
      </c>
      <c r="AC4777" s="24">
        <f>IF(ISERR(YEAR(AA4777)),VALUE(RIGHT(TRIM(AA4777),4)),YEAR(AA4777))</f>
        <v>2016</v>
      </c>
      <c r="AD4777" t="s">
        <v>458</v>
      </c>
      <c r="AE4777" t="b">
        <f>VLOOKUP(AA4777,duplicates!A:C,3,FALSE)</f>
        <v>1</v>
      </c>
      <c r="AF4777" t="b">
        <f t="shared" si="70"/>
        <v>0</v>
      </c>
      <c r="AG4777" s="23" t="b">
        <v>0</v>
      </c>
    </row>
    <row r="4778" spans="1:33" x14ac:dyDescent="0.2">
      <c r="A4778" t="s">
        <v>441</v>
      </c>
      <c r="B4778">
        <v>2817</v>
      </c>
      <c r="C4778" t="s">
        <v>87</v>
      </c>
      <c r="D4778" t="s">
        <v>88</v>
      </c>
      <c r="E4778" s="4">
        <f>IF(ISBLANK(G4778),H4778,G4778)</f>
        <v>43</v>
      </c>
      <c r="F4778" s="9" t="b">
        <f>AND(ISBLANK(G4778),ISBLANK(H4778))</f>
        <v>0</v>
      </c>
      <c r="H4778" s="9">
        <v>43</v>
      </c>
      <c r="I4778">
        <v>308</v>
      </c>
      <c r="J4778" s="9" t="b">
        <f>AND(ISBLANK(K4778),ISBLANK(L4778))</f>
        <v>0</v>
      </c>
      <c r="L4778" s="9">
        <v>43</v>
      </c>
      <c r="M4778" s="15" t="b">
        <f>AND(ISBLANK(N4778),ISBLANK(O4778),ISBLANK(P4778))</f>
        <v>0</v>
      </c>
      <c r="O4778" s="15">
        <v>31</v>
      </c>
      <c r="Q4778">
        <v>31</v>
      </c>
      <c r="R4778" s="18" t="b">
        <f>AND(ISBLANK(S4778),ISBLANK(T4778))</f>
        <v>0</v>
      </c>
      <c r="S4778" s="20">
        <v>1</v>
      </c>
      <c r="U4778" s="15" t="b">
        <f>AND(ISBLANK(V4778),ISBLANK(W4778),ISBLANK(X4778))</f>
        <v>0</v>
      </c>
      <c r="V4778" s="16">
        <v>1</v>
      </c>
      <c r="Y4778" s="13">
        <v>1</v>
      </c>
      <c r="AA4778" s="3">
        <v>42614</v>
      </c>
      <c r="AB4778" s="24" t="str">
        <f>IF(ISERR(MONTH(AA4778)),TRIM(SUBSTITUTE(AA4778,(RIGHT(TRIM(AA4778),4)),"")),TEXT(AA4778,"mmmm"))</f>
        <v>September</v>
      </c>
      <c r="AC4778" s="24">
        <f>IF(ISERR(YEAR(AA4778)),VALUE(RIGHT(TRIM(AA4778),4)),YEAR(AA4778))</f>
        <v>2016</v>
      </c>
      <c r="AD4778" t="s">
        <v>458</v>
      </c>
      <c r="AE4778" t="b">
        <f>VLOOKUP(AA4778,duplicates!A:C,3,FALSE)</f>
        <v>1</v>
      </c>
      <c r="AF4778" t="b">
        <f t="shared" si="70"/>
        <v>0</v>
      </c>
      <c r="AG4778" s="23" t="b">
        <v>0</v>
      </c>
    </row>
    <row r="4779" spans="1:33" x14ac:dyDescent="0.2">
      <c r="A4779" t="s">
        <v>441</v>
      </c>
      <c r="B4779">
        <v>2818</v>
      </c>
      <c r="C4779" t="s">
        <v>121</v>
      </c>
      <c r="D4779" t="s">
        <v>122</v>
      </c>
      <c r="E4779" s="4">
        <f>IF(ISBLANK(G4779),H4779,G4779)</f>
        <v>73</v>
      </c>
      <c r="F4779" s="9" t="b">
        <f>AND(ISBLANK(G4779),ISBLANK(H4779))</f>
        <v>0</v>
      </c>
      <c r="H4779" s="9">
        <v>73</v>
      </c>
      <c r="I4779">
        <v>302</v>
      </c>
      <c r="J4779" s="9" t="b">
        <f>AND(ISBLANK(K4779),ISBLANK(L4779))</f>
        <v>0</v>
      </c>
      <c r="L4779" s="9">
        <v>73</v>
      </c>
      <c r="M4779" s="15" t="b">
        <f>AND(ISBLANK(N4779),ISBLANK(O4779),ISBLANK(P4779))</f>
        <v>0</v>
      </c>
      <c r="O4779" s="15">
        <v>57</v>
      </c>
      <c r="Q4779">
        <v>57</v>
      </c>
      <c r="R4779" s="18" t="b">
        <f>AND(ISBLANK(S4779),ISBLANK(T4779))</f>
        <v>0</v>
      </c>
      <c r="S4779" s="20">
        <v>1</v>
      </c>
      <c r="U4779" s="15" t="b">
        <f>AND(ISBLANK(V4779),ISBLANK(W4779),ISBLANK(X4779))</f>
        <v>0</v>
      </c>
      <c r="V4779" s="16">
        <v>1</v>
      </c>
      <c r="Y4779" s="13">
        <v>0.99</v>
      </c>
      <c r="AA4779" s="3">
        <v>42614</v>
      </c>
      <c r="AB4779" s="24" t="str">
        <f>IF(ISERR(MONTH(AA4779)),TRIM(SUBSTITUTE(AA4779,(RIGHT(TRIM(AA4779),4)),"")),TEXT(AA4779,"mmmm"))</f>
        <v>September</v>
      </c>
      <c r="AC4779" s="24">
        <f>IF(ISERR(YEAR(AA4779)),VALUE(RIGHT(TRIM(AA4779),4)),YEAR(AA4779))</f>
        <v>2016</v>
      </c>
      <c r="AD4779" t="s">
        <v>458</v>
      </c>
      <c r="AE4779" t="b">
        <f>VLOOKUP(AA4779,duplicates!A:C,3,FALSE)</f>
        <v>1</v>
      </c>
      <c r="AF4779" t="b">
        <f t="shared" si="70"/>
        <v>0</v>
      </c>
      <c r="AG4779" s="23" t="b">
        <v>0</v>
      </c>
    </row>
    <row r="4780" spans="1:33" x14ac:dyDescent="0.2">
      <c r="A4780" t="s">
        <v>441</v>
      </c>
      <c r="B4780">
        <v>2819</v>
      </c>
      <c r="C4780" t="s">
        <v>69</v>
      </c>
      <c r="D4780" t="s">
        <v>70</v>
      </c>
      <c r="E4780" s="4">
        <f>IF(ISBLANK(G4780),H4780,G4780)</f>
        <v>136</v>
      </c>
      <c r="F4780" s="9" t="b">
        <f>AND(ISBLANK(G4780),ISBLANK(H4780))</f>
        <v>0</v>
      </c>
      <c r="H4780" s="9">
        <v>136</v>
      </c>
      <c r="I4780">
        <v>511</v>
      </c>
      <c r="J4780" s="9" t="b">
        <f>AND(ISBLANK(K4780),ISBLANK(L4780))</f>
        <v>0</v>
      </c>
      <c r="L4780" s="9">
        <v>136</v>
      </c>
      <c r="M4780" s="15" t="b">
        <f>AND(ISBLANK(N4780),ISBLANK(O4780),ISBLANK(P4780))</f>
        <v>0</v>
      </c>
      <c r="O4780" s="15">
        <v>88</v>
      </c>
      <c r="Q4780">
        <v>83</v>
      </c>
      <c r="R4780" s="18" t="b">
        <f>AND(ISBLANK(S4780),ISBLANK(T4780))</f>
        <v>0</v>
      </c>
      <c r="S4780" s="20">
        <v>0.94</v>
      </c>
      <c r="U4780" s="15" t="b">
        <f>AND(ISBLANK(V4780),ISBLANK(W4780),ISBLANK(X4780))</f>
        <v>0</v>
      </c>
      <c r="V4780" s="16">
        <v>1</v>
      </c>
      <c r="Y4780" s="13">
        <v>0.99</v>
      </c>
      <c r="AA4780" s="3">
        <v>42614</v>
      </c>
      <c r="AB4780" s="24" t="str">
        <f>IF(ISERR(MONTH(AA4780)),TRIM(SUBSTITUTE(AA4780,(RIGHT(TRIM(AA4780),4)),"")),TEXT(AA4780,"mmmm"))</f>
        <v>September</v>
      </c>
      <c r="AC4780" s="24">
        <f>IF(ISERR(YEAR(AA4780)),VALUE(RIGHT(TRIM(AA4780),4)),YEAR(AA4780))</f>
        <v>2016</v>
      </c>
      <c r="AD4780" t="s">
        <v>458</v>
      </c>
      <c r="AE4780" t="b">
        <f>VLOOKUP(AA4780,duplicates!A:C,3,FALSE)</f>
        <v>1</v>
      </c>
      <c r="AF4780" t="b">
        <f t="shared" si="70"/>
        <v>0</v>
      </c>
      <c r="AG4780" s="23" t="b">
        <v>0</v>
      </c>
    </row>
    <row r="4781" spans="1:33" x14ac:dyDescent="0.2">
      <c r="A4781" t="s">
        <v>441</v>
      </c>
      <c r="B4781">
        <v>2820</v>
      </c>
      <c r="C4781" t="s">
        <v>115</v>
      </c>
      <c r="D4781" t="s">
        <v>116</v>
      </c>
      <c r="E4781" s="4">
        <f>IF(ISBLANK(G4781),H4781,G4781)</f>
        <v>7</v>
      </c>
      <c r="F4781" s="9" t="b">
        <f>AND(ISBLANK(G4781),ISBLANK(H4781))</f>
        <v>0</v>
      </c>
      <c r="H4781" s="9">
        <v>7</v>
      </c>
      <c r="I4781">
        <v>302</v>
      </c>
      <c r="J4781" s="9" t="b">
        <f>AND(ISBLANK(K4781),ISBLANK(L4781))</f>
        <v>0</v>
      </c>
      <c r="L4781" s="9">
        <v>7</v>
      </c>
      <c r="M4781" s="15" t="b">
        <f>AND(ISBLANK(N4781),ISBLANK(O4781),ISBLANK(P4781))</f>
        <v>0</v>
      </c>
      <c r="O4781" s="15">
        <v>4</v>
      </c>
      <c r="Q4781">
        <v>4</v>
      </c>
      <c r="R4781" s="18" t="b">
        <f>AND(ISBLANK(S4781),ISBLANK(T4781))</f>
        <v>0</v>
      </c>
      <c r="S4781" s="20">
        <v>1</v>
      </c>
      <c r="U4781" s="15" t="b">
        <f>AND(ISBLANK(V4781),ISBLANK(W4781),ISBLANK(X4781))</f>
        <v>0</v>
      </c>
      <c r="V4781" s="16">
        <v>1</v>
      </c>
      <c r="Y4781" s="13">
        <v>0.97</v>
      </c>
      <c r="AA4781" s="3">
        <v>42614</v>
      </c>
      <c r="AB4781" s="24" t="str">
        <f>IF(ISERR(MONTH(AA4781)),TRIM(SUBSTITUTE(AA4781,(RIGHT(TRIM(AA4781),4)),"")),TEXT(AA4781,"mmmm"))</f>
        <v>September</v>
      </c>
      <c r="AC4781" s="24">
        <f>IF(ISERR(YEAR(AA4781)),VALUE(RIGHT(TRIM(AA4781),4)),YEAR(AA4781))</f>
        <v>2016</v>
      </c>
      <c r="AD4781" t="s">
        <v>458</v>
      </c>
      <c r="AE4781" t="b">
        <f>VLOOKUP(AA4781,duplicates!A:C,3,FALSE)</f>
        <v>1</v>
      </c>
      <c r="AF4781" t="b">
        <f t="shared" si="70"/>
        <v>0</v>
      </c>
      <c r="AG4781" s="23" t="b">
        <v>0</v>
      </c>
    </row>
    <row r="4782" spans="1:33" x14ac:dyDescent="0.2">
      <c r="A4782" t="s">
        <v>441</v>
      </c>
      <c r="B4782">
        <v>2821</v>
      </c>
      <c r="C4782" t="s">
        <v>195</v>
      </c>
      <c r="D4782" t="s">
        <v>196</v>
      </c>
      <c r="E4782" s="4">
        <f>IF(ISBLANK(G4782),H4782,G4782)</f>
        <v>63</v>
      </c>
      <c r="F4782" s="9" t="b">
        <f>AND(ISBLANK(G4782),ISBLANK(H4782))</f>
        <v>0</v>
      </c>
      <c r="H4782" s="9">
        <v>63</v>
      </c>
      <c r="I4782">
        <v>695</v>
      </c>
      <c r="J4782" s="9" t="b">
        <f>AND(ISBLANK(K4782),ISBLANK(L4782))</f>
        <v>0</v>
      </c>
      <c r="L4782" s="9">
        <v>59</v>
      </c>
      <c r="M4782" s="15" t="b">
        <f>AND(ISBLANK(N4782),ISBLANK(O4782),ISBLANK(P4782))</f>
        <v>0</v>
      </c>
      <c r="O4782" s="15">
        <v>14</v>
      </c>
      <c r="Q4782">
        <v>1</v>
      </c>
      <c r="R4782" s="18" t="b">
        <f>AND(ISBLANK(S4782),ISBLANK(T4782))</f>
        <v>0</v>
      </c>
      <c r="S4782" s="20">
        <v>7.0000000000000007E-2</v>
      </c>
      <c r="U4782" s="15" t="b">
        <f>AND(ISBLANK(V4782),ISBLANK(W4782),ISBLANK(X4782))</f>
        <v>0</v>
      </c>
      <c r="V4782" s="16">
        <v>0.94</v>
      </c>
      <c r="Y4782" s="13">
        <v>0.91</v>
      </c>
      <c r="AA4782" s="3">
        <v>42614</v>
      </c>
      <c r="AB4782" s="24" t="str">
        <f>IF(ISERR(MONTH(AA4782)),TRIM(SUBSTITUTE(AA4782,(RIGHT(TRIM(AA4782),4)),"")),TEXT(AA4782,"mmmm"))</f>
        <v>September</v>
      </c>
      <c r="AC4782" s="24">
        <f>IF(ISERR(YEAR(AA4782)),VALUE(RIGHT(TRIM(AA4782),4)),YEAR(AA4782))</f>
        <v>2016</v>
      </c>
      <c r="AD4782" t="s">
        <v>458</v>
      </c>
      <c r="AE4782" t="b">
        <f>VLOOKUP(AA4782,duplicates!A:C,3,FALSE)</f>
        <v>1</v>
      </c>
      <c r="AF4782" t="b">
        <f t="shared" si="70"/>
        <v>0</v>
      </c>
      <c r="AG4782" s="23" t="b">
        <v>0</v>
      </c>
    </row>
    <row r="4783" spans="1:33" x14ac:dyDescent="0.2">
      <c r="A4783" t="s">
        <v>441</v>
      </c>
      <c r="B4783">
        <v>2909</v>
      </c>
      <c r="C4783" t="s">
        <v>324</v>
      </c>
      <c r="D4783" t="s">
        <v>325</v>
      </c>
      <c r="E4783" s="4">
        <f>IF(ISBLANK(G4783),H4783,G4783)</f>
        <v>43</v>
      </c>
      <c r="F4783" s="9" t="b">
        <f>AND(ISBLANK(G4783),ISBLANK(H4783))</f>
        <v>0</v>
      </c>
      <c r="H4783" s="9">
        <v>43</v>
      </c>
      <c r="I4783">
        <v>421</v>
      </c>
      <c r="J4783" s="9" t="b">
        <f>AND(ISBLANK(K4783),ISBLANK(L4783))</f>
        <v>0</v>
      </c>
      <c r="L4783" s="9">
        <v>41</v>
      </c>
      <c r="M4783" s="15" t="b">
        <f>AND(ISBLANK(N4783),ISBLANK(O4783),ISBLANK(P4783))</f>
        <v>0</v>
      </c>
      <c r="O4783" s="15">
        <v>43</v>
      </c>
      <c r="Q4783">
        <v>43</v>
      </c>
      <c r="R4783" s="18" t="b">
        <f>AND(ISBLANK(S4783),ISBLANK(T4783))</f>
        <v>0</v>
      </c>
      <c r="S4783" s="20">
        <v>1</v>
      </c>
      <c r="U4783" s="15" t="b">
        <f>AND(ISBLANK(V4783),ISBLANK(W4783),ISBLANK(X4783))</f>
        <v>0</v>
      </c>
      <c r="V4783" s="16">
        <v>0.95</v>
      </c>
      <c r="Y4783" s="13">
        <v>0.95</v>
      </c>
      <c r="AA4783" s="3">
        <v>42614</v>
      </c>
      <c r="AB4783" s="24" t="str">
        <f>IF(ISERR(MONTH(AA4783)),TRIM(SUBSTITUTE(AA4783,(RIGHT(TRIM(AA4783),4)),"")),TEXT(AA4783,"mmmm"))</f>
        <v>September</v>
      </c>
      <c r="AC4783" s="24">
        <f>IF(ISERR(YEAR(AA4783)),VALUE(RIGHT(TRIM(AA4783),4)),YEAR(AA4783))</f>
        <v>2016</v>
      </c>
      <c r="AD4783" t="s">
        <v>458</v>
      </c>
      <c r="AE4783" t="b">
        <f>VLOOKUP(AA4783,duplicates!A:C,3,FALSE)</f>
        <v>1</v>
      </c>
      <c r="AF4783" t="b">
        <f t="shared" si="70"/>
        <v>0</v>
      </c>
      <c r="AG4783" s="23" t="b">
        <v>0</v>
      </c>
    </row>
    <row r="4784" spans="1:33" x14ac:dyDescent="0.2">
      <c r="A4784" t="s">
        <v>441</v>
      </c>
      <c r="B4784">
        <v>2910</v>
      </c>
      <c r="C4784" t="s">
        <v>249</v>
      </c>
      <c r="D4784" t="s">
        <v>250</v>
      </c>
      <c r="E4784" s="4">
        <f>IF(ISBLANK(G4784),H4784,G4784)</f>
        <v>23</v>
      </c>
      <c r="F4784" s="9" t="b">
        <f>AND(ISBLANK(G4784),ISBLANK(H4784))</f>
        <v>0</v>
      </c>
      <c r="H4784" s="9">
        <v>23</v>
      </c>
      <c r="I4784">
        <v>162</v>
      </c>
      <c r="J4784" s="9" t="b">
        <f>AND(ISBLANK(K4784),ISBLANK(L4784))</f>
        <v>0</v>
      </c>
      <c r="L4784" s="9">
        <v>23</v>
      </c>
      <c r="M4784" s="15" t="b">
        <f>AND(ISBLANK(N4784),ISBLANK(O4784),ISBLANK(P4784))</f>
        <v>0</v>
      </c>
      <c r="O4784" s="15">
        <v>9</v>
      </c>
      <c r="Q4784">
        <v>9</v>
      </c>
      <c r="R4784" s="18" t="b">
        <f>AND(ISBLANK(S4784),ISBLANK(T4784))</f>
        <v>0</v>
      </c>
      <c r="S4784" s="20">
        <v>1</v>
      </c>
      <c r="U4784" s="15" t="b">
        <f>AND(ISBLANK(V4784),ISBLANK(W4784),ISBLANK(X4784))</f>
        <v>0</v>
      </c>
      <c r="V4784" s="16">
        <v>1</v>
      </c>
      <c r="Y4784" s="13">
        <v>0.9</v>
      </c>
      <c r="AA4784" s="3">
        <v>42614</v>
      </c>
      <c r="AB4784" s="24" t="str">
        <f>IF(ISERR(MONTH(AA4784)),TRIM(SUBSTITUTE(AA4784,(RIGHT(TRIM(AA4784),4)),"")),TEXT(AA4784,"mmmm"))</f>
        <v>September</v>
      </c>
      <c r="AC4784" s="24">
        <f>IF(ISERR(YEAR(AA4784)),VALUE(RIGHT(TRIM(AA4784),4)),YEAR(AA4784))</f>
        <v>2016</v>
      </c>
      <c r="AD4784" t="s">
        <v>458</v>
      </c>
      <c r="AE4784" t="b">
        <f>VLOOKUP(AA4784,duplicates!A:C,3,FALSE)</f>
        <v>1</v>
      </c>
      <c r="AF4784" t="b">
        <f t="shared" si="70"/>
        <v>0</v>
      </c>
      <c r="AG4784" s="23" t="b">
        <v>0</v>
      </c>
    </row>
    <row r="4785" spans="1:33" x14ac:dyDescent="0.2">
      <c r="A4785" t="s">
        <v>441</v>
      </c>
      <c r="B4785">
        <v>2822</v>
      </c>
      <c r="C4785" t="s">
        <v>171</v>
      </c>
      <c r="D4785" t="s">
        <v>172</v>
      </c>
      <c r="E4785" s="4">
        <f>IF(ISBLANK(G4785),H4785,G4785)</f>
        <v>54</v>
      </c>
      <c r="F4785" s="9" t="b">
        <f>AND(ISBLANK(G4785),ISBLANK(H4785))</f>
        <v>0</v>
      </c>
      <c r="H4785" s="9">
        <v>54</v>
      </c>
      <c r="I4785">
        <v>432</v>
      </c>
      <c r="J4785" s="9" t="b">
        <f>AND(ISBLANK(K4785),ISBLANK(L4785))</f>
        <v>0</v>
      </c>
      <c r="L4785" s="9">
        <v>21</v>
      </c>
      <c r="M4785" s="15" t="b">
        <f>AND(ISBLANK(N4785),ISBLANK(O4785),ISBLANK(P4785))</f>
        <v>0</v>
      </c>
      <c r="O4785" s="15">
        <v>9</v>
      </c>
      <c r="Q4785">
        <v>4</v>
      </c>
      <c r="R4785" s="18" t="b">
        <f>AND(ISBLANK(S4785),ISBLANK(T4785))</f>
        <v>0</v>
      </c>
      <c r="S4785" s="20">
        <v>0.44</v>
      </c>
      <c r="U4785" s="15" t="b">
        <f>AND(ISBLANK(V4785),ISBLANK(W4785),ISBLANK(X4785))</f>
        <v>0</v>
      </c>
      <c r="V4785" s="16">
        <v>0.39</v>
      </c>
      <c r="Y4785" s="13">
        <v>0.9</v>
      </c>
      <c r="AA4785" s="3">
        <v>42614</v>
      </c>
      <c r="AB4785" s="24" t="str">
        <f>IF(ISERR(MONTH(AA4785)),TRIM(SUBSTITUTE(AA4785,(RIGHT(TRIM(AA4785),4)),"")),TEXT(AA4785,"mmmm"))</f>
        <v>September</v>
      </c>
      <c r="AC4785" s="24">
        <f>IF(ISERR(YEAR(AA4785)),VALUE(RIGHT(TRIM(AA4785),4)),YEAR(AA4785))</f>
        <v>2016</v>
      </c>
      <c r="AD4785" t="s">
        <v>458</v>
      </c>
      <c r="AE4785" t="b">
        <f>VLOOKUP(AA4785,duplicates!A:C,3,FALSE)</f>
        <v>1</v>
      </c>
      <c r="AF4785" t="b">
        <f t="shared" si="70"/>
        <v>0</v>
      </c>
      <c r="AG4785" s="23" t="b">
        <v>0</v>
      </c>
    </row>
    <row r="4786" spans="1:33" x14ac:dyDescent="0.2">
      <c r="A4786" t="s">
        <v>441</v>
      </c>
      <c r="B4786">
        <v>2823</v>
      </c>
      <c r="C4786" t="s">
        <v>145</v>
      </c>
      <c r="D4786" t="s">
        <v>146</v>
      </c>
      <c r="E4786" s="4">
        <f>IF(ISBLANK(G4786),H4786,G4786)</f>
        <v>38</v>
      </c>
      <c r="F4786" s="9" t="b">
        <f>AND(ISBLANK(G4786),ISBLANK(H4786))</f>
        <v>0</v>
      </c>
      <c r="H4786" s="9">
        <v>38</v>
      </c>
      <c r="I4786">
        <v>712</v>
      </c>
      <c r="J4786" s="9" t="b">
        <f>AND(ISBLANK(K4786),ISBLANK(L4786))</f>
        <v>0</v>
      </c>
      <c r="L4786" s="9">
        <v>38</v>
      </c>
      <c r="M4786" s="15" t="b">
        <f>AND(ISBLANK(N4786),ISBLANK(O4786),ISBLANK(P4786))</f>
        <v>0</v>
      </c>
      <c r="O4786" s="15">
        <v>9</v>
      </c>
      <c r="Q4786">
        <v>9</v>
      </c>
      <c r="R4786" s="18" t="b">
        <f>AND(ISBLANK(S4786),ISBLANK(T4786))</f>
        <v>0</v>
      </c>
      <c r="S4786" s="20">
        <v>1</v>
      </c>
      <c r="U4786" s="15" t="b">
        <f>AND(ISBLANK(V4786),ISBLANK(W4786),ISBLANK(X4786))</f>
        <v>0</v>
      </c>
      <c r="V4786" s="16">
        <v>1</v>
      </c>
      <c r="Y4786" s="13">
        <v>0.92</v>
      </c>
      <c r="AA4786" s="3">
        <v>42614</v>
      </c>
      <c r="AB4786" s="24" t="str">
        <f>IF(ISERR(MONTH(AA4786)),TRIM(SUBSTITUTE(AA4786,(RIGHT(TRIM(AA4786),4)),"")),TEXT(AA4786,"mmmm"))</f>
        <v>September</v>
      </c>
      <c r="AC4786" s="24">
        <f>IF(ISERR(YEAR(AA4786)),VALUE(RIGHT(TRIM(AA4786),4)),YEAR(AA4786))</f>
        <v>2016</v>
      </c>
      <c r="AD4786" t="s">
        <v>458</v>
      </c>
      <c r="AE4786" t="b">
        <f>VLOOKUP(AA4786,duplicates!A:C,3,FALSE)</f>
        <v>1</v>
      </c>
      <c r="AF4786" t="b">
        <f t="shared" si="70"/>
        <v>0</v>
      </c>
      <c r="AG4786" s="23" t="b">
        <v>0</v>
      </c>
    </row>
    <row r="4787" spans="1:33" x14ac:dyDescent="0.2">
      <c r="A4787" t="s">
        <v>441</v>
      </c>
      <c r="B4787">
        <v>2824</v>
      </c>
      <c r="C4787" t="s">
        <v>45</v>
      </c>
      <c r="D4787" t="s">
        <v>46</v>
      </c>
      <c r="E4787" s="4">
        <f>IF(ISBLANK(G4787),H4787,G4787)</f>
        <v>23</v>
      </c>
      <c r="F4787" s="9" t="b">
        <f>AND(ISBLANK(G4787),ISBLANK(H4787))</f>
        <v>0</v>
      </c>
      <c r="H4787" s="9">
        <v>23</v>
      </c>
      <c r="I4787">
        <v>197</v>
      </c>
      <c r="J4787" s="9" t="b">
        <f>AND(ISBLANK(K4787),ISBLANK(L4787))</f>
        <v>0</v>
      </c>
      <c r="L4787" s="9">
        <v>23</v>
      </c>
      <c r="M4787" s="15" t="b">
        <f>AND(ISBLANK(N4787),ISBLANK(O4787),ISBLANK(P4787))</f>
        <v>0</v>
      </c>
      <c r="O4787" s="15">
        <v>22</v>
      </c>
      <c r="Q4787">
        <v>10</v>
      </c>
      <c r="R4787" s="18" t="b">
        <f>AND(ISBLANK(S4787),ISBLANK(T4787))</f>
        <v>0</v>
      </c>
      <c r="S4787" s="20">
        <v>0.45</v>
      </c>
      <c r="U4787" s="15" t="b">
        <f>AND(ISBLANK(V4787),ISBLANK(W4787),ISBLANK(X4787))</f>
        <v>0</v>
      </c>
      <c r="V4787" s="16">
        <v>1</v>
      </c>
      <c r="Y4787" s="13">
        <v>0.59</v>
      </c>
      <c r="AA4787" s="3">
        <v>42614</v>
      </c>
      <c r="AB4787" s="24" t="str">
        <f>IF(ISERR(MONTH(AA4787)),TRIM(SUBSTITUTE(AA4787,(RIGHT(TRIM(AA4787),4)),"")),TEXT(AA4787,"mmmm"))</f>
        <v>September</v>
      </c>
      <c r="AC4787" s="24">
        <f>IF(ISERR(YEAR(AA4787)),VALUE(RIGHT(TRIM(AA4787),4)),YEAR(AA4787))</f>
        <v>2016</v>
      </c>
      <c r="AD4787" t="s">
        <v>458</v>
      </c>
      <c r="AE4787" t="b">
        <f>VLOOKUP(AA4787,duplicates!A:C,3,FALSE)</f>
        <v>1</v>
      </c>
      <c r="AF4787" t="b">
        <f t="shared" si="70"/>
        <v>0</v>
      </c>
      <c r="AG4787" s="23" t="b">
        <v>0</v>
      </c>
    </row>
    <row r="4788" spans="1:33" x14ac:dyDescent="0.2">
      <c r="A4788" t="s">
        <v>441</v>
      </c>
      <c r="B4788">
        <v>2911</v>
      </c>
      <c r="C4788" t="s">
        <v>287</v>
      </c>
      <c r="D4788" t="s">
        <v>288</v>
      </c>
      <c r="E4788" s="4">
        <f>IF(ISBLANK(G4788),H4788,G4788)</f>
        <v>88</v>
      </c>
      <c r="F4788" s="9" t="b">
        <f>AND(ISBLANK(G4788),ISBLANK(H4788))</f>
        <v>0</v>
      </c>
      <c r="H4788" s="9">
        <v>88</v>
      </c>
      <c r="I4788">
        <v>411</v>
      </c>
      <c r="J4788" s="9" t="b">
        <f>AND(ISBLANK(K4788),ISBLANK(L4788))</f>
        <v>0</v>
      </c>
      <c r="L4788" s="9">
        <v>88</v>
      </c>
      <c r="M4788" s="15" t="b">
        <f>AND(ISBLANK(N4788),ISBLANK(O4788),ISBLANK(P4788))</f>
        <v>0</v>
      </c>
      <c r="O4788" s="15">
        <v>56</v>
      </c>
      <c r="Q4788">
        <v>56</v>
      </c>
      <c r="R4788" s="18" t="b">
        <f>AND(ISBLANK(S4788),ISBLANK(T4788))</f>
        <v>0</v>
      </c>
      <c r="S4788" s="20">
        <v>1</v>
      </c>
      <c r="U4788" s="15" t="b">
        <f>AND(ISBLANK(V4788),ISBLANK(W4788),ISBLANK(X4788))</f>
        <v>0</v>
      </c>
      <c r="V4788" s="16">
        <v>1</v>
      </c>
      <c r="Y4788" s="13">
        <v>0.99</v>
      </c>
      <c r="AA4788" s="3">
        <v>42614</v>
      </c>
      <c r="AB4788" s="24" t="str">
        <f>IF(ISERR(MONTH(AA4788)),TRIM(SUBSTITUTE(AA4788,(RIGHT(TRIM(AA4788),4)),"")),TEXT(AA4788,"mmmm"))</f>
        <v>September</v>
      </c>
      <c r="AC4788" s="24">
        <f>IF(ISERR(YEAR(AA4788)),VALUE(RIGHT(TRIM(AA4788),4)),YEAR(AA4788))</f>
        <v>2016</v>
      </c>
      <c r="AD4788" t="s">
        <v>458</v>
      </c>
      <c r="AE4788" t="b">
        <f>VLOOKUP(AA4788,duplicates!A:C,3,FALSE)</f>
        <v>1</v>
      </c>
      <c r="AF4788" t="b">
        <f t="shared" si="70"/>
        <v>0</v>
      </c>
      <c r="AG4788" s="23" t="b">
        <v>0</v>
      </c>
    </row>
    <row r="4789" spans="1:33" x14ac:dyDescent="0.2">
      <c r="A4789" t="s">
        <v>441</v>
      </c>
      <c r="B4789">
        <v>2912</v>
      </c>
      <c r="C4789" t="s">
        <v>237</v>
      </c>
      <c r="D4789" t="s">
        <v>238</v>
      </c>
      <c r="E4789" s="4">
        <f>IF(ISBLANK(G4789),H4789,G4789)</f>
        <v>13</v>
      </c>
      <c r="F4789" s="9" t="b">
        <f>AND(ISBLANK(G4789),ISBLANK(H4789))</f>
        <v>0</v>
      </c>
      <c r="H4789" s="9">
        <v>13</v>
      </c>
      <c r="I4789">
        <v>250</v>
      </c>
      <c r="J4789" s="9" t="b">
        <f>AND(ISBLANK(K4789),ISBLANK(L4789))</f>
        <v>0</v>
      </c>
      <c r="L4789" s="9">
        <v>12</v>
      </c>
      <c r="M4789" s="15" t="b">
        <f>AND(ISBLANK(N4789),ISBLANK(O4789),ISBLANK(P4789))</f>
        <v>0</v>
      </c>
      <c r="O4789" s="15">
        <v>10</v>
      </c>
      <c r="Q4789">
        <v>1</v>
      </c>
      <c r="R4789" s="18" t="b">
        <f>AND(ISBLANK(S4789),ISBLANK(T4789))</f>
        <v>0</v>
      </c>
      <c r="S4789" s="20">
        <v>0.1</v>
      </c>
      <c r="U4789" s="15" t="b">
        <f>AND(ISBLANK(V4789),ISBLANK(W4789),ISBLANK(X4789))</f>
        <v>0</v>
      </c>
      <c r="V4789" s="16">
        <v>0.92</v>
      </c>
      <c r="Y4789" s="13">
        <v>0.98</v>
      </c>
      <c r="AA4789" s="3">
        <v>42614</v>
      </c>
      <c r="AB4789" s="24" t="str">
        <f>IF(ISERR(MONTH(AA4789)),TRIM(SUBSTITUTE(AA4789,(RIGHT(TRIM(AA4789),4)),"")),TEXT(AA4789,"mmmm"))</f>
        <v>September</v>
      </c>
      <c r="AC4789" s="24">
        <f>IF(ISERR(YEAR(AA4789)),VALUE(RIGHT(TRIM(AA4789),4)),YEAR(AA4789))</f>
        <v>2016</v>
      </c>
      <c r="AD4789" t="s">
        <v>458</v>
      </c>
      <c r="AE4789" t="b">
        <f>VLOOKUP(AA4789,duplicates!A:C,3,FALSE)</f>
        <v>1</v>
      </c>
      <c r="AF4789" t="b">
        <f t="shared" si="70"/>
        <v>0</v>
      </c>
      <c r="AG4789" s="23" t="b">
        <v>0</v>
      </c>
    </row>
    <row r="4790" spans="1:33" x14ac:dyDescent="0.2">
      <c r="A4790" t="s">
        <v>441</v>
      </c>
      <c r="B4790">
        <v>2825</v>
      </c>
      <c r="C4790" t="s">
        <v>179</v>
      </c>
      <c r="D4790" t="s">
        <v>180</v>
      </c>
      <c r="E4790" s="4">
        <f>IF(ISBLANK(G4790),H4790,G4790)</f>
        <v>85</v>
      </c>
      <c r="F4790" s="9" t="b">
        <f>AND(ISBLANK(G4790),ISBLANK(H4790))</f>
        <v>0</v>
      </c>
      <c r="H4790" s="9">
        <v>85</v>
      </c>
      <c r="I4790">
        <v>911</v>
      </c>
      <c r="J4790" s="9" t="b">
        <f>AND(ISBLANK(K4790),ISBLANK(L4790))</f>
        <v>0</v>
      </c>
      <c r="L4790" s="9">
        <v>83</v>
      </c>
      <c r="M4790" s="15" t="b">
        <f>AND(ISBLANK(N4790),ISBLANK(O4790),ISBLANK(P4790))</f>
        <v>0</v>
      </c>
      <c r="O4790" s="15">
        <v>63</v>
      </c>
      <c r="Q4790">
        <v>63</v>
      </c>
      <c r="R4790" s="18" t="b">
        <f>AND(ISBLANK(S4790),ISBLANK(T4790))</f>
        <v>0</v>
      </c>
      <c r="S4790" s="20">
        <v>1</v>
      </c>
      <c r="U4790" s="15" t="b">
        <f>AND(ISBLANK(V4790),ISBLANK(W4790),ISBLANK(X4790))</f>
        <v>0</v>
      </c>
      <c r="V4790" s="16">
        <v>0.98</v>
      </c>
      <c r="Y4790" s="13">
        <v>0.79</v>
      </c>
      <c r="AA4790" s="3">
        <v>42614</v>
      </c>
      <c r="AB4790" s="24" t="str">
        <f>IF(ISERR(MONTH(AA4790)),TRIM(SUBSTITUTE(AA4790,(RIGHT(TRIM(AA4790),4)),"")),TEXT(AA4790,"mmmm"))</f>
        <v>September</v>
      </c>
      <c r="AC4790" s="24">
        <f>IF(ISERR(YEAR(AA4790)),VALUE(RIGHT(TRIM(AA4790),4)),YEAR(AA4790))</f>
        <v>2016</v>
      </c>
      <c r="AD4790" t="s">
        <v>458</v>
      </c>
      <c r="AE4790" t="b">
        <f>VLOOKUP(AA4790,duplicates!A:C,3,FALSE)</f>
        <v>1</v>
      </c>
      <c r="AF4790" t="b">
        <f t="shared" si="70"/>
        <v>0</v>
      </c>
      <c r="AG4790" s="23" t="b">
        <v>0</v>
      </c>
    </row>
    <row r="4791" spans="1:33" x14ac:dyDescent="0.2">
      <c r="A4791" t="s">
        <v>441</v>
      </c>
      <c r="B4791">
        <v>2913</v>
      </c>
      <c r="C4791" t="s">
        <v>301</v>
      </c>
      <c r="D4791" t="s">
        <v>302</v>
      </c>
      <c r="E4791" s="4">
        <f>IF(ISBLANK(G4791),H4791,G4791)</f>
        <v>121</v>
      </c>
      <c r="F4791" s="9" t="b">
        <f>AND(ISBLANK(G4791),ISBLANK(H4791))</f>
        <v>0</v>
      </c>
      <c r="H4791" s="9">
        <v>121</v>
      </c>
      <c r="I4791">
        <v>501</v>
      </c>
      <c r="J4791" s="9" t="b">
        <f>AND(ISBLANK(K4791),ISBLANK(L4791))</f>
        <v>0</v>
      </c>
      <c r="L4791" s="9">
        <v>111</v>
      </c>
      <c r="M4791" s="15" t="b">
        <f>AND(ISBLANK(N4791),ISBLANK(O4791),ISBLANK(P4791))</f>
        <v>0</v>
      </c>
      <c r="O4791" s="15">
        <v>27</v>
      </c>
      <c r="Q4791">
        <v>26</v>
      </c>
      <c r="R4791" s="18" t="b">
        <f>AND(ISBLANK(S4791),ISBLANK(T4791))</f>
        <v>0</v>
      </c>
      <c r="S4791" s="20">
        <v>0.96</v>
      </c>
      <c r="U4791" s="15" t="b">
        <f>AND(ISBLANK(V4791),ISBLANK(W4791),ISBLANK(X4791))</f>
        <v>0</v>
      </c>
      <c r="V4791" s="16">
        <v>0.92</v>
      </c>
      <c r="Y4791" s="13">
        <v>0.91</v>
      </c>
      <c r="AA4791" s="3">
        <v>42614</v>
      </c>
      <c r="AB4791" s="24" t="str">
        <f>IF(ISERR(MONTH(AA4791)),TRIM(SUBSTITUTE(AA4791,(RIGHT(TRIM(AA4791),4)),"")),TEXT(AA4791,"mmmm"))</f>
        <v>September</v>
      </c>
      <c r="AC4791" s="24">
        <f>IF(ISERR(YEAR(AA4791)),VALUE(RIGHT(TRIM(AA4791),4)),YEAR(AA4791))</f>
        <v>2016</v>
      </c>
      <c r="AD4791" t="s">
        <v>458</v>
      </c>
      <c r="AE4791" t="b">
        <f>VLOOKUP(AA4791,duplicates!A:C,3,FALSE)</f>
        <v>1</v>
      </c>
      <c r="AF4791" t="b">
        <f t="shared" si="70"/>
        <v>0</v>
      </c>
      <c r="AG4791" s="23" t="b">
        <v>0</v>
      </c>
    </row>
    <row r="4792" spans="1:33" x14ac:dyDescent="0.2">
      <c r="A4792" t="s">
        <v>441</v>
      </c>
      <c r="B4792">
        <v>2914</v>
      </c>
      <c r="C4792" t="s">
        <v>293</v>
      </c>
      <c r="D4792" t="s">
        <v>294</v>
      </c>
      <c r="E4792" s="4">
        <f>IF(ISBLANK(G4792),H4792,G4792)</f>
        <v>105</v>
      </c>
      <c r="F4792" s="9" t="b">
        <f>AND(ISBLANK(G4792),ISBLANK(H4792))</f>
        <v>0</v>
      </c>
      <c r="H4792" s="9">
        <v>105</v>
      </c>
      <c r="I4792">
        <v>540</v>
      </c>
      <c r="J4792" s="9" t="b">
        <f>AND(ISBLANK(K4792),ISBLANK(L4792))</f>
        <v>0</v>
      </c>
      <c r="L4792" s="9">
        <v>101</v>
      </c>
      <c r="M4792" s="15" t="b">
        <f>AND(ISBLANK(N4792),ISBLANK(O4792),ISBLANK(P4792))</f>
        <v>0</v>
      </c>
      <c r="O4792" s="15">
        <v>62</v>
      </c>
      <c r="Q4792">
        <v>62</v>
      </c>
      <c r="R4792" s="18" t="b">
        <f>AND(ISBLANK(S4792),ISBLANK(T4792))</f>
        <v>0</v>
      </c>
      <c r="S4792" s="20">
        <v>1</v>
      </c>
      <c r="U4792" s="15" t="b">
        <f>AND(ISBLANK(V4792),ISBLANK(W4792),ISBLANK(X4792))</f>
        <v>0</v>
      </c>
      <c r="V4792" s="16">
        <v>0.96</v>
      </c>
      <c r="Y4792" s="13">
        <v>0.95</v>
      </c>
      <c r="AA4792" s="3">
        <v>42614</v>
      </c>
      <c r="AB4792" s="24" t="str">
        <f>IF(ISERR(MONTH(AA4792)),TRIM(SUBSTITUTE(AA4792,(RIGHT(TRIM(AA4792),4)),"")),TEXT(AA4792,"mmmm"))</f>
        <v>September</v>
      </c>
      <c r="AC4792" s="24">
        <f>IF(ISERR(YEAR(AA4792)),VALUE(RIGHT(TRIM(AA4792),4)),YEAR(AA4792))</f>
        <v>2016</v>
      </c>
      <c r="AD4792" t="s">
        <v>458</v>
      </c>
      <c r="AE4792" t="b">
        <f>VLOOKUP(AA4792,duplicates!A:C,3,FALSE)</f>
        <v>1</v>
      </c>
      <c r="AF4792" t="b">
        <f t="shared" si="70"/>
        <v>0</v>
      </c>
      <c r="AG4792" s="23" t="b">
        <v>0</v>
      </c>
    </row>
    <row r="4793" spans="1:33" x14ac:dyDescent="0.2">
      <c r="A4793" t="s">
        <v>441</v>
      </c>
      <c r="B4793">
        <v>2915</v>
      </c>
      <c r="C4793" t="s">
        <v>271</v>
      </c>
      <c r="D4793" t="s">
        <v>272</v>
      </c>
      <c r="E4793" s="4">
        <f>IF(ISBLANK(G4793),H4793,G4793)</f>
        <v>58</v>
      </c>
      <c r="F4793" s="9" t="b">
        <f>AND(ISBLANK(G4793),ISBLANK(H4793))</f>
        <v>0</v>
      </c>
      <c r="H4793" s="9">
        <v>58</v>
      </c>
      <c r="I4793">
        <v>379</v>
      </c>
      <c r="J4793" s="9" t="b">
        <f>AND(ISBLANK(K4793),ISBLANK(L4793))</f>
        <v>0</v>
      </c>
      <c r="L4793" s="9">
        <v>52</v>
      </c>
      <c r="M4793" s="15" t="b">
        <f>AND(ISBLANK(N4793),ISBLANK(O4793),ISBLANK(P4793))</f>
        <v>0</v>
      </c>
      <c r="O4793" s="15">
        <v>16</v>
      </c>
      <c r="Q4793">
        <v>14</v>
      </c>
      <c r="R4793" s="18" t="b">
        <f>AND(ISBLANK(S4793),ISBLANK(T4793))</f>
        <v>0</v>
      </c>
      <c r="S4793" s="20">
        <v>0.88</v>
      </c>
      <c r="U4793" s="15" t="b">
        <f>AND(ISBLANK(V4793),ISBLANK(W4793),ISBLANK(X4793))</f>
        <v>0</v>
      </c>
      <c r="V4793" s="16">
        <v>0.9</v>
      </c>
      <c r="Y4793" s="13">
        <v>0.54</v>
      </c>
      <c r="AA4793" s="3">
        <v>42614</v>
      </c>
      <c r="AB4793" s="24" t="str">
        <f>IF(ISERR(MONTH(AA4793)),TRIM(SUBSTITUTE(AA4793,(RIGHT(TRIM(AA4793),4)),"")),TEXT(AA4793,"mmmm"))</f>
        <v>September</v>
      </c>
      <c r="AC4793" s="24">
        <f>IF(ISERR(YEAR(AA4793)),VALUE(RIGHT(TRIM(AA4793),4)),YEAR(AA4793))</f>
        <v>2016</v>
      </c>
      <c r="AD4793" t="s">
        <v>458</v>
      </c>
      <c r="AE4793" t="b">
        <f>VLOOKUP(AA4793,duplicates!A:C,3,FALSE)</f>
        <v>1</v>
      </c>
      <c r="AF4793" t="b">
        <f t="shared" si="70"/>
        <v>0</v>
      </c>
      <c r="AG4793" s="23" t="b">
        <v>0</v>
      </c>
    </row>
    <row r="4794" spans="1:33" x14ac:dyDescent="0.2">
      <c r="A4794" t="s">
        <v>441</v>
      </c>
      <c r="B4794">
        <v>2826</v>
      </c>
      <c r="C4794" t="s">
        <v>370</v>
      </c>
      <c r="D4794" t="s">
        <v>72</v>
      </c>
      <c r="E4794" s="4">
        <f>IF(ISBLANK(G4794),H4794,G4794)</f>
        <v>64</v>
      </c>
      <c r="F4794" s="9" t="b">
        <f>AND(ISBLANK(G4794),ISBLANK(H4794))</f>
        <v>0</v>
      </c>
      <c r="H4794" s="9">
        <v>64</v>
      </c>
      <c r="I4794">
        <v>666</v>
      </c>
      <c r="J4794" s="9" t="b">
        <f>AND(ISBLANK(K4794),ISBLANK(L4794))</f>
        <v>0</v>
      </c>
      <c r="L4794" s="9">
        <v>61</v>
      </c>
      <c r="M4794" s="15" t="b">
        <f>AND(ISBLANK(N4794),ISBLANK(O4794),ISBLANK(P4794))</f>
        <v>0</v>
      </c>
      <c r="O4794" s="15">
        <v>50</v>
      </c>
      <c r="Q4794">
        <v>50</v>
      </c>
      <c r="R4794" s="18" t="b">
        <f>AND(ISBLANK(S4794),ISBLANK(T4794))</f>
        <v>0</v>
      </c>
      <c r="S4794" s="20">
        <v>1</v>
      </c>
      <c r="U4794" s="15" t="b">
        <f>AND(ISBLANK(V4794),ISBLANK(W4794),ISBLANK(X4794))</f>
        <v>0</v>
      </c>
      <c r="V4794" s="16">
        <v>0.95</v>
      </c>
      <c r="Y4794" s="13">
        <v>0.96</v>
      </c>
      <c r="AA4794" s="3">
        <v>42614</v>
      </c>
      <c r="AB4794" s="24" t="str">
        <f>IF(ISERR(MONTH(AA4794)),TRIM(SUBSTITUTE(AA4794,(RIGHT(TRIM(AA4794),4)),"")),TEXT(AA4794,"mmmm"))</f>
        <v>September</v>
      </c>
      <c r="AC4794" s="24">
        <f>IF(ISERR(YEAR(AA4794)),VALUE(RIGHT(TRIM(AA4794),4)),YEAR(AA4794))</f>
        <v>2016</v>
      </c>
      <c r="AD4794" t="s">
        <v>458</v>
      </c>
      <c r="AE4794" t="b">
        <f>VLOOKUP(AA4794,duplicates!A:C,3,FALSE)</f>
        <v>1</v>
      </c>
      <c r="AF4794" t="b">
        <f t="shared" si="70"/>
        <v>0</v>
      </c>
      <c r="AG4794" s="23" t="b">
        <v>0</v>
      </c>
    </row>
    <row r="4795" spans="1:33" x14ac:dyDescent="0.2">
      <c r="A4795" t="s">
        <v>441</v>
      </c>
      <c r="B4795">
        <v>2827</v>
      </c>
      <c r="C4795" t="s">
        <v>155</v>
      </c>
      <c r="D4795" t="s">
        <v>156</v>
      </c>
      <c r="E4795" s="4">
        <f>IF(ISBLANK(G4795),H4795,G4795)</f>
        <v>61</v>
      </c>
      <c r="F4795" s="9" t="b">
        <f>AND(ISBLANK(G4795),ISBLANK(H4795))</f>
        <v>0</v>
      </c>
      <c r="H4795" s="9">
        <v>61</v>
      </c>
      <c r="I4795">
        <v>284</v>
      </c>
      <c r="J4795" s="9" t="b">
        <f>AND(ISBLANK(K4795),ISBLANK(L4795))</f>
        <v>0</v>
      </c>
      <c r="L4795" s="9">
        <v>61</v>
      </c>
      <c r="M4795" s="15" t="b">
        <f>AND(ISBLANK(N4795),ISBLANK(O4795),ISBLANK(P4795))</f>
        <v>0</v>
      </c>
      <c r="O4795" s="15">
        <v>21</v>
      </c>
      <c r="Q4795">
        <v>21</v>
      </c>
      <c r="R4795" s="18" t="b">
        <f>AND(ISBLANK(S4795),ISBLANK(T4795))</f>
        <v>0</v>
      </c>
      <c r="S4795" s="20">
        <v>1</v>
      </c>
      <c r="U4795" s="15" t="b">
        <f>AND(ISBLANK(V4795),ISBLANK(W4795),ISBLANK(X4795))</f>
        <v>0</v>
      </c>
      <c r="V4795" s="16">
        <v>1</v>
      </c>
      <c r="Y4795" s="13">
        <v>0.93</v>
      </c>
      <c r="AA4795" s="3">
        <v>42614</v>
      </c>
      <c r="AB4795" s="24" t="str">
        <f>IF(ISERR(MONTH(AA4795)),TRIM(SUBSTITUTE(AA4795,(RIGHT(TRIM(AA4795),4)),"")),TEXT(AA4795,"mmmm"))</f>
        <v>September</v>
      </c>
      <c r="AC4795" s="24">
        <f>IF(ISERR(YEAR(AA4795)),VALUE(RIGHT(TRIM(AA4795),4)),YEAR(AA4795))</f>
        <v>2016</v>
      </c>
      <c r="AD4795" t="s">
        <v>458</v>
      </c>
      <c r="AE4795" t="b">
        <f>VLOOKUP(AA4795,duplicates!A:C,3,FALSE)</f>
        <v>1</v>
      </c>
      <c r="AF4795" t="b">
        <f t="shared" si="70"/>
        <v>0</v>
      </c>
      <c r="AG4795" s="23" t="b">
        <v>0</v>
      </c>
    </row>
    <row r="4796" spans="1:33" x14ac:dyDescent="0.2">
      <c r="A4796" t="s">
        <v>441</v>
      </c>
      <c r="B4796">
        <v>2916</v>
      </c>
      <c r="C4796" t="s">
        <v>247</v>
      </c>
      <c r="D4796" t="s">
        <v>248</v>
      </c>
      <c r="E4796" s="4">
        <f>IF(ISBLANK(G4796),H4796,G4796)</f>
        <v>47</v>
      </c>
      <c r="F4796" s="9" t="b">
        <f>AND(ISBLANK(G4796),ISBLANK(H4796))</f>
        <v>0</v>
      </c>
      <c r="H4796" s="9">
        <v>47</v>
      </c>
      <c r="I4796">
        <v>174</v>
      </c>
      <c r="J4796" s="9" t="b">
        <f>AND(ISBLANK(K4796),ISBLANK(L4796))</f>
        <v>0</v>
      </c>
      <c r="L4796" s="9">
        <v>47</v>
      </c>
      <c r="M4796" s="15" t="b">
        <f>AND(ISBLANK(N4796),ISBLANK(O4796),ISBLANK(P4796))</f>
        <v>0</v>
      </c>
      <c r="O4796" s="15">
        <v>1</v>
      </c>
      <c r="Q4796">
        <v>1</v>
      </c>
      <c r="R4796" s="18" t="b">
        <f>AND(ISBLANK(S4796),ISBLANK(T4796))</f>
        <v>0</v>
      </c>
      <c r="S4796" s="20">
        <v>1</v>
      </c>
      <c r="U4796" s="15" t="b">
        <f>AND(ISBLANK(V4796),ISBLANK(W4796),ISBLANK(X4796))</f>
        <v>0</v>
      </c>
      <c r="V4796" s="16">
        <v>1</v>
      </c>
      <c r="Y4796" s="13">
        <v>0.9</v>
      </c>
      <c r="AA4796" s="3">
        <v>42614</v>
      </c>
      <c r="AB4796" s="24" t="str">
        <f>IF(ISERR(MONTH(AA4796)),TRIM(SUBSTITUTE(AA4796,(RIGHT(TRIM(AA4796),4)),"")),TEXT(AA4796,"mmmm"))</f>
        <v>September</v>
      </c>
      <c r="AC4796" s="24">
        <f>IF(ISERR(YEAR(AA4796)),VALUE(RIGHT(TRIM(AA4796),4)),YEAR(AA4796))</f>
        <v>2016</v>
      </c>
      <c r="AD4796" t="s">
        <v>458</v>
      </c>
      <c r="AE4796" t="b">
        <f>VLOOKUP(AA4796,duplicates!A:C,3,FALSE)</f>
        <v>1</v>
      </c>
      <c r="AF4796" t="b">
        <f t="shared" si="70"/>
        <v>0</v>
      </c>
      <c r="AG4796" s="23" t="b">
        <v>0</v>
      </c>
    </row>
    <row r="4797" spans="1:33" x14ac:dyDescent="0.2">
      <c r="A4797" t="s">
        <v>441</v>
      </c>
      <c r="B4797">
        <v>2828</v>
      </c>
      <c r="C4797" t="s">
        <v>167</v>
      </c>
      <c r="D4797" t="s">
        <v>168</v>
      </c>
      <c r="E4797" s="4">
        <f>IF(ISBLANK(G4797),H4797,G4797)</f>
        <v>63</v>
      </c>
      <c r="F4797" s="9" t="b">
        <f>AND(ISBLANK(G4797),ISBLANK(H4797))</f>
        <v>0</v>
      </c>
      <c r="H4797" s="9">
        <v>63</v>
      </c>
      <c r="I4797">
        <v>656</v>
      </c>
      <c r="J4797" s="9" t="b">
        <f>AND(ISBLANK(K4797),ISBLANK(L4797))</f>
        <v>0</v>
      </c>
      <c r="L4797" s="9">
        <v>63</v>
      </c>
      <c r="M4797" s="15" t="b">
        <f>AND(ISBLANK(N4797),ISBLANK(O4797),ISBLANK(P4797))</f>
        <v>0</v>
      </c>
      <c r="O4797" s="15">
        <v>27</v>
      </c>
      <c r="Q4797">
        <v>27</v>
      </c>
      <c r="R4797" s="18" t="b">
        <f>AND(ISBLANK(S4797),ISBLANK(T4797))</f>
        <v>0</v>
      </c>
      <c r="S4797" s="20">
        <v>1</v>
      </c>
      <c r="U4797" s="15" t="b">
        <f>AND(ISBLANK(V4797),ISBLANK(W4797),ISBLANK(X4797))</f>
        <v>0</v>
      </c>
      <c r="V4797" s="16">
        <v>1</v>
      </c>
      <c r="Y4797" s="13">
        <v>0.86</v>
      </c>
      <c r="AA4797" s="3">
        <v>42614</v>
      </c>
      <c r="AB4797" s="24" t="str">
        <f>IF(ISERR(MONTH(AA4797)),TRIM(SUBSTITUTE(AA4797,(RIGHT(TRIM(AA4797),4)),"")),TEXT(AA4797,"mmmm"))</f>
        <v>September</v>
      </c>
      <c r="AC4797" s="24">
        <f>IF(ISERR(YEAR(AA4797)),VALUE(RIGHT(TRIM(AA4797),4)),YEAR(AA4797))</f>
        <v>2016</v>
      </c>
      <c r="AD4797" t="s">
        <v>458</v>
      </c>
      <c r="AE4797" t="b">
        <f>VLOOKUP(AA4797,duplicates!A:C,3,FALSE)</f>
        <v>1</v>
      </c>
      <c r="AF4797" t="b">
        <f t="shared" si="70"/>
        <v>0</v>
      </c>
      <c r="AG4797" s="23" t="b">
        <v>0</v>
      </c>
    </row>
    <row r="4798" spans="1:33" x14ac:dyDescent="0.2">
      <c r="A4798" t="s">
        <v>441</v>
      </c>
      <c r="B4798">
        <v>2829</v>
      </c>
      <c r="C4798" t="s">
        <v>135</v>
      </c>
      <c r="D4798" t="s">
        <v>136</v>
      </c>
      <c r="E4798" s="4">
        <f>IF(ISBLANK(G4798),H4798,G4798)</f>
        <v>94</v>
      </c>
      <c r="F4798" s="9" t="b">
        <f>AND(ISBLANK(G4798),ISBLANK(H4798))</f>
        <v>0</v>
      </c>
      <c r="H4798" s="9">
        <v>94</v>
      </c>
      <c r="I4798">
        <v>378</v>
      </c>
      <c r="J4798" s="9" t="b">
        <f>AND(ISBLANK(K4798),ISBLANK(L4798))</f>
        <v>0</v>
      </c>
      <c r="L4798" s="9">
        <v>94</v>
      </c>
      <c r="M4798" s="15" t="b">
        <f>AND(ISBLANK(N4798),ISBLANK(O4798),ISBLANK(P4798))</f>
        <v>0</v>
      </c>
      <c r="O4798" s="15">
        <v>33</v>
      </c>
      <c r="Q4798">
        <v>33</v>
      </c>
      <c r="R4798" s="18" t="b">
        <f>AND(ISBLANK(S4798),ISBLANK(T4798))</f>
        <v>0</v>
      </c>
      <c r="S4798" s="20">
        <v>1</v>
      </c>
      <c r="U4798" s="15" t="b">
        <f>AND(ISBLANK(V4798),ISBLANK(W4798),ISBLANK(X4798))</f>
        <v>0</v>
      </c>
      <c r="V4798" s="16">
        <v>1</v>
      </c>
      <c r="Y4798" s="13">
        <v>0.95</v>
      </c>
      <c r="AA4798" s="3">
        <v>42614</v>
      </c>
      <c r="AB4798" s="24" t="str">
        <f>IF(ISERR(MONTH(AA4798)),TRIM(SUBSTITUTE(AA4798,(RIGHT(TRIM(AA4798),4)),"")),TEXT(AA4798,"mmmm"))</f>
        <v>September</v>
      </c>
      <c r="AC4798" s="24">
        <f>IF(ISERR(YEAR(AA4798)),VALUE(RIGHT(TRIM(AA4798),4)),YEAR(AA4798))</f>
        <v>2016</v>
      </c>
      <c r="AD4798" t="s">
        <v>458</v>
      </c>
      <c r="AE4798" t="b">
        <f>VLOOKUP(AA4798,duplicates!A:C,3,FALSE)</f>
        <v>1</v>
      </c>
      <c r="AF4798" t="b">
        <f t="shared" si="70"/>
        <v>0</v>
      </c>
      <c r="AG4798" s="23" t="b">
        <v>0</v>
      </c>
    </row>
    <row r="4799" spans="1:33" x14ac:dyDescent="0.2">
      <c r="A4799" t="s">
        <v>441</v>
      </c>
      <c r="B4799">
        <v>2830</v>
      </c>
      <c r="C4799" t="s">
        <v>107</v>
      </c>
      <c r="D4799" t="s">
        <v>108</v>
      </c>
      <c r="E4799" s="4">
        <f>IF(ISBLANK(G4799),H4799,G4799)</f>
        <v>39</v>
      </c>
      <c r="F4799" s="9" t="b">
        <f>AND(ISBLANK(G4799),ISBLANK(H4799))</f>
        <v>0</v>
      </c>
      <c r="H4799" s="9">
        <v>39</v>
      </c>
      <c r="I4799">
        <v>166</v>
      </c>
      <c r="J4799" s="9" t="b">
        <f>AND(ISBLANK(K4799),ISBLANK(L4799))</f>
        <v>0</v>
      </c>
      <c r="L4799" s="9">
        <v>29</v>
      </c>
      <c r="M4799" s="15" t="b">
        <f>AND(ISBLANK(N4799),ISBLANK(O4799),ISBLANK(P4799))</f>
        <v>0</v>
      </c>
      <c r="O4799" s="15">
        <v>6</v>
      </c>
      <c r="Q4799">
        <v>6</v>
      </c>
      <c r="R4799" s="18" t="b">
        <f>AND(ISBLANK(S4799),ISBLANK(T4799))</f>
        <v>0</v>
      </c>
      <c r="S4799" s="20">
        <v>1</v>
      </c>
      <c r="U4799" s="15" t="b">
        <f>AND(ISBLANK(V4799),ISBLANK(W4799),ISBLANK(X4799))</f>
        <v>0</v>
      </c>
      <c r="V4799" s="16">
        <v>0.74</v>
      </c>
      <c r="Y4799" s="13">
        <v>0.91</v>
      </c>
      <c r="AA4799" s="3">
        <v>42614</v>
      </c>
      <c r="AB4799" s="24" t="str">
        <f>IF(ISERR(MONTH(AA4799)),TRIM(SUBSTITUTE(AA4799,(RIGHT(TRIM(AA4799),4)),"")),TEXT(AA4799,"mmmm"))</f>
        <v>September</v>
      </c>
      <c r="AC4799" s="24">
        <f>IF(ISERR(YEAR(AA4799)),VALUE(RIGHT(TRIM(AA4799),4)),YEAR(AA4799))</f>
        <v>2016</v>
      </c>
      <c r="AD4799" t="s">
        <v>458</v>
      </c>
      <c r="AE4799" t="b">
        <f>VLOOKUP(AA4799,duplicates!A:C,3,FALSE)</f>
        <v>1</v>
      </c>
      <c r="AF4799" t="b">
        <f t="shared" si="70"/>
        <v>0</v>
      </c>
      <c r="AG4799" s="23" t="b">
        <v>0</v>
      </c>
    </row>
    <row r="4800" spans="1:33" x14ac:dyDescent="0.2">
      <c r="A4800" t="s">
        <v>441</v>
      </c>
      <c r="B4800">
        <v>2831</v>
      </c>
      <c r="C4800" t="s">
        <v>137</v>
      </c>
      <c r="D4800" t="s">
        <v>138</v>
      </c>
      <c r="E4800" s="4">
        <f>IF(ISBLANK(G4800),H4800,G4800)</f>
        <v>43</v>
      </c>
      <c r="F4800" s="9" t="b">
        <f>AND(ISBLANK(G4800),ISBLANK(H4800))</f>
        <v>0</v>
      </c>
      <c r="H4800" s="9">
        <v>43</v>
      </c>
      <c r="I4800">
        <v>577</v>
      </c>
      <c r="J4800" s="9" t="b">
        <f>AND(ISBLANK(K4800),ISBLANK(L4800))</f>
        <v>0</v>
      </c>
      <c r="L4800" s="9">
        <v>42</v>
      </c>
      <c r="M4800" s="15" t="b">
        <f>AND(ISBLANK(N4800),ISBLANK(O4800),ISBLANK(P4800))</f>
        <v>0</v>
      </c>
      <c r="O4800" s="15">
        <v>25</v>
      </c>
      <c r="Q4800">
        <v>24</v>
      </c>
      <c r="R4800" s="18" t="b">
        <f>AND(ISBLANK(S4800),ISBLANK(T4800))</f>
        <v>0</v>
      </c>
      <c r="S4800" s="20">
        <v>0.96</v>
      </c>
      <c r="U4800" s="15" t="b">
        <f>AND(ISBLANK(V4800),ISBLANK(W4800),ISBLANK(X4800))</f>
        <v>0</v>
      </c>
      <c r="V4800" s="16">
        <v>0.98</v>
      </c>
      <c r="Y4800" s="13">
        <v>1</v>
      </c>
      <c r="AA4800" s="3">
        <v>42614</v>
      </c>
      <c r="AB4800" s="24" t="str">
        <f>IF(ISERR(MONTH(AA4800)),TRIM(SUBSTITUTE(AA4800,(RIGHT(TRIM(AA4800),4)),"")),TEXT(AA4800,"mmmm"))</f>
        <v>September</v>
      </c>
      <c r="AC4800" s="24">
        <f>IF(ISERR(YEAR(AA4800)),VALUE(RIGHT(TRIM(AA4800),4)),YEAR(AA4800))</f>
        <v>2016</v>
      </c>
      <c r="AD4800" t="s">
        <v>458</v>
      </c>
      <c r="AE4800" t="b">
        <f>VLOOKUP(AA4800,duplicates!A:C,3,FALSE)</f>
        <v>1</v>
      </c>
      <c r="AF4800" t="b">
        <f t="shared" si="70"/>
        <v>0</v>
      </c>
      <c r="AG4800" s="23" t="b">
        <v>0</v>
      </c>
    </row>
    <row r="4801" spans="1:33" x14ac:dyDescent="0.2">
      <c r="A4801" t="s">
        <v>441</v>
      </c>
      <c r="B4801">
        <v>2832</v>
      </c>
      <c r="C4801" t="s">
        <v>57</v>
      </c>
      <c r="D4801" t="s">
        <v>58</v>
      </c>
      <c r="E4801" s="4">
        <f>IF(ISBLANK(G4801),H4801,G4801)</f>
        <v>8</v>
      </c>
      <c r="F4801" s="9" t="b">
        <f>AND(ISBLANK(G4801),ISBLANK(H4801))</f>
        <v>0</v>
      </c>
      <c r="H4801" s="9">
        <v>8</v>
      </c>
      <c r="I4801">
        <v>133</v>
      </c>
      <c r="J4801" s="9" t="b">
        <f>AND(ISBLANK(K4801),ISBLANK(L4801))</f>
        <v>0</v>
      </c>
      <c r="L4801" s="9">
        <v>8</v>
      </c>
      <c r="M4801" s="15" t="b">
        <f>AND(ISBLANK(N4801),ISBLANK(O4801),ISBLANK(P4801))</f>
        <v>0</v>
      </c>
      <c r="O4801" s="15">
        <v>5</v>
      </c>
      <c r="Q4801">
        <v>5</v>
      </c>
      <c r="R4801" s="18" t="b">
        <f>AND(ISBLANK(S4801),ISBLANK(T4801))</f>
        <v>0</v>
      </c>
      <c r="S4801" s="20">
        <v>1</v>
      </c>
      <c r="U4801" s="15" t="b">
        <f>AND(ISBLANK(V4801),ISBLANK(W4801),ISBLANK(X4801))</f>
        <v>0</v>
      </c>
      <c r="V4801" s="16">
        <v>1</v>
      </c>
      <c r="Y4801" s="13">
        <v>0.95</v>
      </c>
      <c r="AA4801" s="3">
        <v>42614</v>
      </c>
      <c r="AB4801" s="24" t="str">
        <f>IF(ISERR(MONTH(AA4801)),TRIM(SUBSTITUTE(AA4801,(RIGHT(TRIM(AA4801),4)),"")),TEXT(AA4801,"mmmm"))</f>
        <v>September</v>
      </c>
      <c r="AC4801" s="24">
        <f>IF(ISERR(YEAR(AA4801)),VALUE(RIGHT(TRIM(AA4801),4)),YEAR(AA4801))</f>
        <v>2016</v>
      </c>
      <c r="AD4801" t="s">
        <v>458</v>
      </c>
      <c r="AE4801" t="b">
        <f>VLOOKUP(AA4801,duplicates!A:C,3,FALSE)</f>
        <v>1</v>
      </c>
      <c r="AF4801" t="b">
        <f t="shared" si="70"/>
        <v>0</v>
      </c>
      <c r="AG4801" s="23" t="b">
        <v>0</v>
      </c>
    </row>
    <row r="4802" spans="1:33" x14ac:dyDescent="0.2">
      <c r="A4802" t="s">
        <v>441</v>
      </c>
      <c r="B4802">
        <v>2833</v>
      </c>
      <c r="C4802" t="s">
        <v>153</v>
      </c>
      <c r="D4802" t="s">
        <v>154</v>
      </c>
      <c r="E4802" s="4">
        <f>IF(ISBLANK(G4802),H4802,G4802)</f>
        <v>67</v>
      </c>
      <c r="F4802" s="9" t="b">
        <f>AND(ISBLANK(G4802),ISBLANK(H4802))</f>
        <v>0</v>
      </c>
      <c r="H4802" s="9">
        <v>67</v>
      </c>
      <c r="I4802">
        <v>1361</v>
      </c>
      <c r="J4802" s="9" t="b">
        <f>AND(ISBLANK(K4802),ISBLANK(L4802))</f>
        <v>0</v>
      </c>
      <c r="L4802" s="9">
        <v>64</v>
      </c>
      <c r="M4802" s="15" t="b">
        <f>AND(ISBLANK(N4802),ISBLANK(O4802),ISBLANK(P4802))</f>
        <v>0</v>
      </c>
      <c r="O4802" s="15">
        <v>11</v>
      </c>
      <c r="Q4802">
        <v>11</v>
      </c>
      <c r="R4802" s="18" t="b">
        <f>AND(ISBLANK(S4802),ISBLANK(T4802))</f>
        <v>0</v>
      </c>
      <c r="S4802" s="20">
        <v>1</v>
      </c>
      <c r="U4802" s="15" t="b">
        <f>AND(ISBLANK(V4802),ISBLANK(W4802),ISBLANK(X4802))</f>
        <v>0</v>
      </c>
      <c r="V4802" s="16">
        <v>0.96</v>
      </c>
      <c r="Y4802" s="13">
        <v>0.86</v>
      </c>
      <c r="AA4802" s="3">
        <v>42614</v>
      </c>
      <c r="AB4802" s="24" t="str">
        <f>IF(ISERR(MONTH(AA4802)),TRIM(SUBSTITUTE(AA4802,(RIGHT(TRIM(AA4802),4)),"")),TEXT(AA4802,"mmmm"))</f>
        <v>September</v>
      </c>
      <c r="AC4802" s="24">
        <f>IF(ISERR(YEAR(AA4802)),VALUE(RIGHT(TRIM(AA4802),4)),YEAR(AA4802))</f>
        <v>2016</v>
      </c>
      <c r="AD4802" t="s">
        <v>458</v>
      </c>
      <c r="AE4802" t="b">
        <f>VLOOKUP(AA4802,duplicates!A:C,3,FALSE)</f>
        <v>1</v>
      </c>
      <c r="AF4802" t="b">
        <f t="shared" si="70"/>
        <v>0</v>
      </c>
      <c r="AG4802" s="23" t="b">
        <v>0</v>
      </c>
    </row>
    <row r="4803" spans="1:33" x14ac:dyDescent="0.2">
      <c r="A4803" t="s">
        <v>441</v>
      </c>
      <c r="B4803">
        <v>2917</v>
      </c>
      <c r="C4803" t="s">
        <v>257</v>
      </c>
      <c r="D4803" t="s">
        <v>258</v>
      </c>
      <c r="E4803" s="4">
        <f>IF(ISBLANK(G4803),H4803,G4803)</f>
        <v>26</v>
      </c>
      <c r="F4803" s="9" t="b">
        <f>AND(ISBLANK(G4803),ISBLANK(H4803))</f>
        <v>0</v>
      </c>
      <c r="H4803" s="9">
        <v>26</v>
      </c>
      <c r="I4803">
        <v>193</v>
      </c>
      <c r="J4803" s="9" t="b">
        <f>AND(ISBLANK(K4803),ISBLANK(L4803))</f>
        <v>0</v>
      </c>
      <c r="L4803" s="9">
        <v>26</v>
      </c>
      <c r="M4803" s="15" t="b">
        <f>AND(ISBLANK(N4803),ISBLANK(O4803),ISBLANK(P4803))</f>
        <v>0</v>
      </c>
      <c r="O4803" s="15">
        <v>22</v>
      </c>
      <c r="Q4803">
        <v>22</v>
      </c>
      <c r="R4803" s="18" t="b">
        <f>AND(ISBLANK(S4803),ISBLANK(T4803))</f>
        <v>0</v>
      </c>
      <c r="S4803" s="20">
        <v>1</v>
      </c>
      <c r="U4803" s="15" t="b">
        <f>AND(ISBLANK(V4803),ISBLANK(W4803),ISBLANK(X4803))</f>
        <v>0</v>
      </c>
      <c r="V4803" s="16">
        <v>1</v>
      </c>
      <c r="Y4803" s="13">
        <v>0.83</v>
      </c>
      <c r="AA4803" s="3">
        <v>42614</v>
      </c>
      <c r="AB4803" s="24" t="str">
        <f>IF(ISERR(MONTH(AA4803)),TRIM(SUBSTITUTE(AA4803,(RIGHT(TRIM(AA4803),4)),"")),TEXT(AA4803,"mmmm"))</f>
        <v>September</v>
      </c>
      <c r="AC4803" s="24">
        <f>IF(ISERR(YEAR(AA4803)),VALUE(RIGHT(TRIM(AA4803),4)),YEAR(AA4803))</f>
        <v>2016</v>
      </c>
      <c r="AD4803" t="s">
        <v>458</v>
      </c>
      <c r="AE4803" t="b">
        <f>VLOOKUP(AA4803,duplicates!A:C,3,FALSE)</f>
        <v>1</v>
      </c>
      <c r="AF4803" t="b">
        <f t="shared" ref="AF4803:AF4866" si="71">OR(AND(AE4803,AG4803),AE4803=FALSE)</f>
        <v>0</v>
      </c>
      <c r="AG4803" s="23" t="b">
        <v>0</v>
      </c>
    </row>
    <row r="4804" spans="1:33" x14ac:dyDescent="0.2">
      <c r="A4804" t="s">
        <v>441</v>
      </c>
      <c r="B4804">
        <v>2834</v>
      </c>
      <c r="C4804" t="s">
        <v>333</v>
      </c>
      <c r="D4804" t="s">
        <v>334</v>
      </c>
      <c r="E4804" s="4">
        <f>IF(ISBLANK(G4804),H4804,G4804)</f>
        <v>44</v>
      </c>
      <c r="F4804" s="9" t="b">
        <f>AND(ISBLANK(G4804),ISBLANK(H4804))</f>
        <v>0</v>
      </c>
      <c r="H4804" s="9">
        <v>44</v>
      </c>
      <c r="I4804">
        <v>97</v>
      </c>
      <c r="J4804" s="9" t="b">
        <f>AND(ISBLANK(K4804),ISBLANK(L4804))</f>
        <v>0</v>
      </c>
      <c r="L4804" s="9">
        <v>44</v>
      </c>
      <c r="M4804" s="15" t="b">
        <f>AND(ISBLANK(N4804),ISBLANK(O4804),ISBLANK(P4804))</f>
        <v>0</v>
      </c>
      <c r="O4804" s="15">
        <v>37</v>
      </c>
      <c r="Q4804">
        <v>19</v>
      </c>
      <c r="R4804" s="18" t="b">
        <f>AND(ISBLANK(S4804),ISBLANK(T4804))</f>
        <v>0</v>
      </c>
      <c r="S4804" s="20">
        <v>0.51</v>
      </c>
      <c r="U4804" s="15" t="b">
        <f>AND(ISBLANK(V4804),ISBLANK(W4804),ISBLANK(X4804))</f>
        <v>0</v>
      </c>
      <c r="V4804" s="16">
        <v>1</v>
      </c>
      <c r="Y4804" s="13">
        <v>0.86</v>
      </c>
      <c r="AA4804" s="3">
        <v>42614</v>
      </c>
      <c r="AB4804" s="24" t="str">
        <f>IF(ISERR(MONTH(AA4804)),TRIM(SUBSTITUTE(AA4804,(RIGHT(TRIM(AA4804),4)),"")),TEXT(AA4804,"mmmm"))</f>
        <v>September</v>
      </c>
      <c r="AC4804" s="24">
        <f>IF(ISERR(YEAR(AA4804)),VALUE(RIGHT(TRIM(AA4804),4)),YEAR(AA4804))</f>
        <v>2016</v>
      </c>
      <c r="AD4804" t="s">
        <v>458</v>
      </c>
      <c r="AE4804" t="b">
        <f>VLOOKUP(AA4804,duplicates!A:C,3,FALSE)</f>
        <v>1</v>
      </c>
      <c r="AF4804" t="b">
        <f t="shared" si="71"/>
        <v>0</v>
      </c>
      <c r="AG4804" s="23" t="b">
        <v>0</v>
      </c>
    </row>
    <row r="4805" spans="1:33" x14ac:dyDescent="0.2">
      <c r="A4805" t="s">
        <v>441</v>
      </c>
      <c r="B4805">
        <v>2918</v>
      </c>
      <c r="C4805" t="s">
        <v>277</v>
      </c>
      <c r="D4805" t="s">
        <v>278</v>
      </c>
      <c r="E4805" s="4">
        <f>IF(ISBLANK(G4805),H4805,G4805)</f>
        <v>41</v>
      </c>
      <c r="F4805" s="9" t="b">
        <f>AND(ISBLANK(G4805),ISBLANK(H4805))</f>
        <v>0</v>
      </c>
      <c r="H4805" s="9">
        <v>41</v>
      </c>
      <c r="I4805">
        <v>489</v>
      </c>
      <c r="J4805" s="9" t="b">
        <f>AND(ISBLANK(K4805),ISBLANK(L4805))</f>
        <v>0</v>
      </c>
      <c r="L4805" s="9">
        <v>41</v>
      </c>
      <c r="M4805" s="15" t="b">
        <f>AND(ISBLANK(N4805),ISBLANK(O4805),ISBLANK(P4805))</f>
        <v>0</v>
      </c>
      <c r="O4805" s="15">
        <v>35</v>
      </c>
      <c r="Q4805">
        <v>35</v>
      </c>
      <c r="R4805" s="18" t="b">
        <f>AND(ISBLANK(S4805),ISBLANK(T4805))</f>
        <v>0</v>
      </c>
      <c r="S4805" s="20">
        <v>1</v>
      </c>
      <c r="U4805" s="15" t="b">
        <f>AND(ISBLANK(V4805),ISBLANK(W4805),ISBLANK(X4805))</f>
        <v>0</v>
      </c>
      <c r="V4805" s="16">
        <v>1</v>
      </c>
      <c r="Y4805" s="13">
        <v>0.9</v>
      </c>
      <c r="AA4805" s="3">
        <v>42614</v>
      </c>
      <c r="AB4805" s="24" t="str">
        <f>IF(ISERR(MONTH(AA4805)),TRIM(SUBSTITUTE(AA4805,(RIGHT(TRIM(AA4805),4)),"")),TEXT(AA4805,"mmmm"))</f>
        <v>September</v>
      </c>
      <c r="AC4805" s="24">
        <f>IF(ISERR(YEAR(AA4805)),VALUE(RIGHT(TRIM(AA4805),4)),YEAR(AA4805))</f>
        <v>2016</v>
      </c>
      <c r="AD4805" t="s">
        <v>458</v>
      </c>
      <c r="AE4805" t="b">
        <f>VLOOKUP(AA4805,duplicates!A:C,3,FALSE)</f>
        <v>1</v>
      </c>
      <c r="AF4805" t="b">
        <f t="shared" si="71"/>
        <v>0</v>
      </c>
      <c r="AG4805" s="23" t="b">
        <v>0</v>
      </c>
    </row>
    <row r="4806" spans="1:33" x14ac:dyDescent="0.2">
      <c r="A4806" t="s">
        <v>441</v>
      </c>
      <c r="B4806">
        <v>2919</v>
      </c>
      <c r="C4806" t="s">
        <v>305</v>
      </c>
      <c r="D4806" t="s">
        <v>306</v>
      </c>
      <c r="E4806" s="4">
        <f>IF(ISBLANK(G4806),H4806,G4806)</f>
        <v>245</v>
      </c>
      <c r="F4806" s="9" t="b">
        <f>AND(ISBLANK(G4806),ISBLANK(H4806))</f>
        <v>0</v>
      </c>
      <c r="H4806" s="9">
        <v>245</v>
      </c>
      <c r="I4806">
        <v>494</v>
      </c>
      <c r="J4806" s="9" t="b">
        <f>AND(ISBLANK(K4806),ISBLANK(L4806))</f>
        <v>0</v>
      </c>
      <c r="L4806" s="9">
        <v>242</v>
      </c>
      <c r="M4806" s="15" t="b">
        <f>AND(ISBLANK(N4806),ISBLANK(O4806),ISBLANK(P4806))</f>
        <v>0</v>
      </c>
      <c r="O4806" s="15">
        <v>31</v>
      </c>
      <c r="Q4806">
        <v>29</v>
      </c>
      <c r="R4806" s="18" t="b">
        <f>AND(ISBLANK(S4806),ISBLANK(T4806))</f>
        <v>0</v>
      </c>
      <c r="S4806" s="20">
        <v>0.94</v>
      </c>
      <c r="U4806" s="15" t="b">
        <f>AND(ISBLANK(V4806),ISBLANK(W4806),ISBLANK(X4806))</f>
        <v>0</v>
      </c>
      <c r="V4806" s="16">
        <v>0.99</v>
      </c>
      <c r="Y4806" s="13">
        <v>0.97</v>
      </c>
      <c r="AA4806" s="3">
        <v>42614</v>
      </c>
      <c r="AB4806" s="24" t="str">
        <f>IF(ISERR(MONTH(AA4806)),TRIM(SUBSTITUTE(AA4806,(RIGHT(TRIM(AA4806),4)),"")),TEXT(AA4806,"mmmm"))</f>
        <v>September</v>
      </c>
      <c r="AC4806" s="24">
        <f>IF(ISERR(YEAR(AA4806)),VALUE(RIGHT(TRIM(AA4806),4)),YEAR(AA4806))</f>
        <v>2016</v>
      </c>
      <c r="AD4806" t="s">
        <v>458</v>
      </c>
      <c r="AE4806" t="b">
        <f>VLOOKUP(AA4806,duplicates!A:C,3,FALSE)</f>
        <v>1</v>
      </c>
      <c r="AF4806" t="b">
        <f t="shared" si="71"/>
        <v>0</v>
      </c>
      <c r="AG4806" s="23" t="b">
        <v>0</v>
      </c>
    </row>
    <row r="4807" spans="1:33" x14ac:dyDescent="0.2">
      <c r="A4807" t="s">
        <v>441</v>
      </c>
      <c r="B4807">
        <v>2920</v>
      </c>
      <c r="C4807" t="s">
        <v>229</v>
      </c>
      <c r="D4807" t="s">
        <v>230</v>
      </c>
      <c r="E4807" s="4">
        <f>IF(ISBLANK(G4807),H4807,G4807)</f>
        <v>68</v>
      </c>
      <c r="F4807" s="9" t="b">
        <f>AND(ISBLANK(G4807),ISBLANK(H4807))</f>
        <v>0</v>
      </c>
      <c r="H4807" s="9">
        <v>68</v>
      </c>
      <c r="I4807">
        <v>407</v>
      </c>
      <c r="J4807" s="9" t="b">
        <f>AND(ISBLANK(K4807),ISBLANK(L4807))</f>
        <v>0</v>
      </c>
      <c r="L4807" s="9">
        <v>64</v>
      </c>
      <c r="M4807" s="15" t="b">
        <f>AND(ISBLANK(N4807),ISBLANK(O4807),ISBLANK(P4807))</f>
        <v>0</v>
      </c>
      <c r="O4807" s="15">
        <v>38</v>
      </c>
      <c r="Q4807">
        <v>38</v>
      </c>
      <c r="R4807" s="18" t="b">
        <f>AND(ISBLANK(S4807),ISBLANK(T4807))</f>
        <v>0</v>
      </c>
      <c r="S4807" s="20">
        <v>1</v>
      </c>
      <c r="U4807" s="15" t="b">
        <f>AND(ISBLANK(V4807),ISBLANK(W4807),ISBLANK(X4807))</f>
        <v>0</v>
      </c>
      <c r="V4807" s="16">
        <v>0.94</v>
      </c>
      <c r="Y4807" s="13">
        <v>1</v>
      </c>
      <c r="AA4807" s="3">
        <v>42614</v>
      </c>
      <c r="AB4807" s="24" t="str">
        <f>IF(ISERR(MONTH(AA4807)),TRIM(SUBSTITUTE(AA4807,(RIGHT(TRIM(AA4807),4)),"")),TEXT(AA4807,"mmmm"))</f>
        <v>September</v>
      </c>
      <c r="AC4807" s="24">
        <f>IF(ISERR(YEAR(AA4807)),VALUE(RIGHT(TRIM(AA4807),4)),YEAR(AA4807))</f>
        <v>2016</v>
      </c>
      <c r="AD4807" t="s">
        <v>458</v>
      </c>
      <c r="AE4807" t="b">
        <f>VLOOKUP(AA4807,duplicates!A:C,3,FALSE)</f>
        <v>1</v>
      </c>
      <c r="AF4807" t="b">
        <f t="shared" si="71"/>
        <v>0</v>
      </c>
      <c r="AG4807" s="23" t="b">
        <v>0</v>
      </c>
    </row>
    <row r="4808" spans="1:33" x14ac:dyDescent="0.2">
      <c r="A4808" t="s">
        <v>441</v>
      </c>
      <c r="B4808">
        <v>2921</v>
      </c>
      <c r="C4808" t="s">
        <v>205</v>
      </c>
      <c r="D4808" t="s">
        <v>206</v>
      </c>
      <c r="E4808" s="4">
        <f>IF(ISBLANK(G4808),H4808,G4808)</f>
        <v>1</v>
      </c>
      <c r="F4808" s="9" t="b">
        <f>AND(ISBLANK(G4808),ISBLANK(H4808))</f>
        <v>0</v>
      </c>
      <c r="H4808" s="9">
        <v>1</v>
      </c>
      <c r="I4808">
        <v>1</v>
      </c>
      <c r="J4808" s="9" t="b">
        <f>AND(ISBLANK(K4808),ISBLANK(L4808))</f>
        <v>0</v>
      </c>
      <c r="L4808" s="9">
        <v>1</v>
      </c>
      <c r="M4808" s="15" t="b">
        <f>AND(ISBLANK(N4808),ISBLANK(O4808),ISBLANK(P4808))</f>
        <v>0</v>
      </c>
      <c r="O4808" s="15">
        <v>1</v>
      </c>
      <c r="Q4808">
        <v>1</v>
      </c>
      <c r="R4808" s="18" t="b">
        <f>AND(ISBLANK(S4808),ISBLANK(T4808))</f>
        <v>0</v>
      </c>
      <c r="S4808" s="20">
        <v>1</v>
      </c>
      <c r="U4808" s="15" t="b">
        <f>AND(ISBLANK(V4808),ISBLANK(W4808),ISBLANK(X4808))</f>
        <v>0</v>
      </c>
      <c r="V4808" s="16">
        <v>1</v>
      </c>
      <c r="Y4808" s="13">
        <v>1</v>
      </c>
      <c r="AA4808" s="3">
        <v>42614</v>
      </c>
      <c r="AB4808" s="24" t="str">
        <f>IF(ISERR(MONTH(AA4808)),TRIM(SUBSTITUTE(AA4808,(RIGHT(TRIM(AA4808),4)),"")),TEXT(AA4808,"mmmm"))</f>
        <v>September</v>
      </c>
      <c r="AC4808" s="24">
        <f>IF(ISERR(YEAR(AA4808)),VALUE(RIGHT(TRIM(AA4808),4)),YEAR(AA4808))</f>
        <v>2016</v>
      </c>
      <c r="AD4808" t="s">
        <v>458</v>
      </c>
      <c r="AE4808" t="b">
        <f>VLOOKUP(AA4808,duplicates!A:C,3,FALSE)</f>
        <v>1</v>
      </c>
      <c r="AF4808" t="b">
        <f t="shared" si="71"/>
        <v>0</v>
      </c>
      <c r="AG4808" s="23" t="b">
        <v>0</v>
      </c>
    </row>
    <row r="4809" spans="1:33" x14ac:dyDescent="0.2">
      <c r="A4809" t="s">
        <v>441</v>
      </c>
      <c r="B4809">
        <v>2835</v>
      </c>
      <c r="C4809" t="s">
        <v>93</v>
      </c>
      <c r="D4809" t="s">
        <v>94</v>
      </c>
      <c r="E4809" s="4" t="str">
        <f>IF(ISBLANK(G4809),H4809,G4809)</f>
        <v>NOT IN MONTH</v>
      </c>
      <c r="F4809" s="9" t="b">
        <f>AND(ISBLANK(G4809),ISBLANK(H4809))</f>
        <v>0</v>
      </c>
      <c r="H4809" s="9" t="s">
        <v>356</v>
      </c>
      <c r="I4809" t="s">
        <v>356</v>
      </c>
      <c r="J4809" s="9" t="b">
        <f>AND(ISBLANK(K4809),ISBLANK(L4809))</f>
        <v>0</v>
      </c>
      <c r="L4809" s="9" t="s">
        <v>356</v>
      </c>
      <c r="M4809" s="15" t="b">
        <f>AND(ISBLANK(N4809),ISBLANK(O4809),ISBLANK(P4809))</f>
        <v>0</v>
      </c>
      <c r="O4809" s="15" t="s">
        <v>356</v>
      </c>
      <c r="Q4809" t="s">
        <v>356</v>
      </c>
      <c r="R4809" s="18" t="b">
        <f>AND(ISBLANK(S4809),ISBLANK(T4809))</f>
        <v>0</v>
      </c>
      <c r="S4809" s="18" t="s">
        <v>27</v>
      </c>
      <c r="U4809" s="15" t="b">
        <f>AND(ISBLANK(V4809),ISBLANK(W4809),ISBLANK(X4809))</f>
        <v>0</v>
      </c>
      <c r="V4809" s="15" t="s">
        <v>27</v>
      </c>
      <c r="Y4809" s="12" t="s">
        <v>27</v>
      </c>
      <c r="AA4809" s="3">
        <v>42614</v>
      </c>
      <c r="AB4809" s="24" t="str">
        <f>IF(ISERR(MONTH(AA4809)),TRIM(SUBSTITUTE(AA4809,(RIGHT(TRIM(AA4809),4)),"")),TEXT(AA4809,"mmmm"))</f>
        <v>September</v>
      </c>
      <c r="AC4809" s="24">
        <f>IF(ISERR(YEAR(AA4809)),VALUE(RIGHT(TRIM(AA4809),4)),YEAR(AA4809))</f>
        <v>2016</v>
      </c>
      <c r="AD4809" t="s">
        <v>458</v>
      </c>
      <c r="AE4809" t="b">
        <f>VLOOKUP(AA4809,duplicates!A:C,3,FALSE)</f>
        <v>1</v>
      </c>
      <c r="AF4809" t="b">
        <f t="shared" si="71"/>
        <v>0</v>
      </c>
      <c r="AG4809" s="23" t="b">
        <v>0</v>
      </c>
    </row>
    <row r="4810" spans="1:33" x14ac:dyDescent="0.2">
      <c r="A4810" t="s">
        <v>441</v>
      </c>
      <c r="B4810">
        <v>2836</v>
      </c>
      <c r="C4810" t="s">
        <v>141</v>
      </c>
      <c r="D4810" t="s">
        <v>142</v>
      </c>
      <c r="E4810" s="4">
        <f>IF(ISBLANK(G4810),H4810,G4810)</f>
        <v>23</v>
      </c>
      <c r="F4810" s="9" t="b">
        <f>AND(ISBLANK(G4810),ISBLANK(H4810))</f>
        <v>0</v>
      </c>
      <c r="H4810" s="9">
        <v>23</v>
      </c>
      <c r="I4810">
        <v>305</v>
      </c>
      <c r="J4810" s="9" t="b">
        <f>AND(ISBLANK(K4810),ISBLANK(L4810))</f>
        <v>0</v>
      </c>
      <c r="L4810" s="9">
        <v>17</v>
      </c>
      <c r="M4810" s="15" t="b">
        <f>AND(ISBLANK(N4810),ISBLANK(O4810),ISBLANK(P4810))</f>
        <v>0</v>
      </c>
      <c r="O4810" s="15">
        <v>12</v>
      </c>
      <c r="Q4810">
        <v>9</v>
      </c>
      <c r="R4810" s="18" t="b">
        <f>AND(ISBLANK(S4810),ISBLANK(T4810))</f>
        <v>0</v>
      </c>
      <c r="S4810" s="20">
        <v>0.75</v>
      </c>
      <c r="U4810" s="15" t="b">
        <f>AND(ISBLANK(V4810),ISBLANK(W4810),ISBLANK(X4810))</f>
        <v>0</v>
      </c>
      <c r="V4810" s="16">
        <v>0.74</v>
      </c>
      <c r="Y4810" s="13">
        <v>0.52</v>
      </c>
      <c r="AA4810" s="3">
        <v>42614</v>
      </c>
      <c r="AB4810" s="24" t="str">
        <f>IF(ISERR(MONTH(AA4810)),TRIM(SUBSTITUTE(AA4810,(RIGHT(TRIM(AA4810),4)),"")),TEXT(AA4810,"mmmm"))</f>
        <v>September</v>
      </c>
      <c r="AC4810" s="24">
        <f>IF(ISERR(YEAR(AA4810)),VALUE(RIGHT(TRIM(AA4810),4)),YEAR(AA4810))</f>
        <v>2016</v>
      </c>
      <c r="AD4810" t="s">
        <v>458</v>
      </c>
      <c r="AE4810" t="b">
        <f>VLOOKUP(AA4810,duplicates!A:C,3,FALSE)</f>
        <v>1</v>
      </c>
      <c r="AF4810" t="b">
        <f t="shared" si="71"/>
        <v>0</v>
      </c>
      <c r="AG4810" s="23" t="b">
        <v>0</v>
      </c>
    </row>
    <row r="4811" spans="1:33" x14ac:dyDescent="0.2">
      <c r="A4811" t="s">
        <v>441</v>
      </c>
      <c r="B4811">
        <v>2837</v>
      </c>
      <c r="C4811" t="s">
        <v>117</v>
      </c>
      <c r="D4811" t="s">
        <v>118</v>
      </c>
      <c r="E4811" s="4">
        <f>IF(ISBLANK(G4811),H4811,G4811)</f>
        <v>101</v>
      </c>
      <c r="F4811" s="9" t="b">
        <f>AND(ISBLANK(G4811),ISBLANK(H4811))</f>
        <v>0</v>
      </c>
      <c r="H4811" s="9">
        <v>101</v>
      </c>
      <c r="I4811">
        <v>196</v>
      </c>
      <c r="J4811" s="9" t="b">
        <f>AND(ISBLANK(K4811),ISBLANK(L4811))</f>
        <v>0</v>
      </c>
      <c r="L4811" s="9">
        <v>101</v>
      </c>
      <c r="M4811" s="15" t="b">
        <f>AND(ISBLANK(N4811),ISBLANK(O4811),ISBLANK(P4811))</f>
        <v>0</v>
      </c>
      <c r="O4811" s="15">
        <v>63</v>
      </c>
      <c r="Q4811">
        <v>57</v>
      </c>
      <c r="R4811" s="18" t="b">
        <f>AND(ISBLANK(S4811),ISBLANK(T4811))</f>
        <v>0</v>
      </c>
      <c r="S4811" s="20">
        <v>0.9</v>
      </c>
      <c r="U4811" s="15" t="b">
        <f>AND(ISBLANK(V4811),ISBLANK(W4811),ISBLANK(X4811))</f>
        <v>0</v>
      </c>
      <c r="V4811" s="16">
        <v>1</v>
      </c>
      <c r="Y4811" s="13">
        <v>0.95</v>
      </c>
      <c r="AA4811" s="3">
        <v>42614</v>
      </c>
      <c r="AB4811" s="24" t="str">
        <f>IF(ISERR(MONTH(AA4811)),TRIM(SUBSTITUTE(AA4811,(RIGHT(TRIM(AA4811),4)),"")),TEXT(AA4811,"mmmm"))</f>
        <v>September</v>
      </c>
      <c r="AC4811" s="24">
        <f>IF(ISERR(YEAR(AA4811)),VALUE(RIGHT(TRIM(AA4811),4)),YEAR(AA4811))</f>
        <v>2016</v>
      </c>
      <c r="AD4811" t="s">
        <v>458</v>
      </c>
      <c r="AE4811" t="b">
        <f>VLOOKUP(AA4811,duplicates!A:C,3,FALSE)</f>
        <v>1</v>
      </c>
      <c r="AF4811" t="b">
        <f t="shared" si="71"/>
        <v>0</v>
      </c>
      <c r="AG4811" s="23" t="b">
        <v>0</v>
      </c>
    </row>
    <row r="4812" spans="1:33" x14ac:dyDescent="0.2">
      <c r="A4812" t="s">
        <v>441</v>
      </c>
      <c r="B4812">
        <v>2838</v>
      </c>
      <c r="C4812" t="s">
        <v>39</v>
      </c>
      <c r="D4812" t="s">
        <v>40</v>
      </c>
      <c r="E4812" s="4">
        <f>IF(ISBLANK(G4812),H4812,G4812)</f>
        <v>45</v>
      </c>
      <c r="F4812" s="9" t="b">
        <f>AND(ISBLANK(G4812),ISBLANK(H4812))</f>
        <v>0</v>
      </c>
      <c r="H4812" s="9">
        <v>45</v>
      </c>
      <c r="I4812">
        <v>305</v>
      </c>
      <c r="J4812" s="9" t="b">
        <f>AND(ISBLANK(K4812),ISBLANK(L4812))</f>
        <v>0</v>
      </c>
      <c r="L4812" s="9">
        <v>36</v>
      </c>
      <c r="M4812" s="15" t="b">
        <f>AND(ISBLANK(N4812),ISBLANK(O4812),ISBLANK(P4812))</f>
        <v>0</v>
      </c>
      <c r="O4812" s="15">
        <v>18</v>
      </c>
      <c r="Q4812">
        <v>14</v>
      </c>
      <c r="R4812" s="18" t="b">
        <f>AND(ISBLANK(S4812),ISBLANK(T4812))</f>
        <v>0</v>
      </c>
      <c r="S4812" s="20">
        <v>0.78</v>
      </c>
      <c r="U4812" s="15" t="b">
        <f>AND(ISBLANK(V4812),ISBLANK(W4812),ISBLANK(X4812))</f>
        <v>0</v>
      </c>
      <c r="V4812" s="16">
        <v>0.8</v>
      </c>
      <c r="Y4812" s="13">
        <v>0.67</v>
      </c>
      <c r="AA4812" s="3">
        <v>42614</v>
      </c>
      <c r="AB4812" s="24" t="str">
        <f>IF(ISERR(MONTH(AA4812)),TRIM(SUBSTITUTE(AA4812,(RIGHT(TRIM(AA4812),4)),"")),TEXT(AA4812,"mmmm"))</f>
        <v>September</v>
      </c>
      <c r="AC4812" s="24">
        <f>IF(ISERR(YEAR(AA4812)),VALUE(RIGHT(TRIM(AA4812),4)),YEAR(AA4812))</f>
        <v>2016</v>
      </c>
      <c r="AD4812" t="s">
        <v>458</v>
      </c>
      <c r="AE4812" t="b">
        <f>VLOOKUP(AA4812,duplicates!A:C,3,FALSE)</f>
        <v>1</v>
      </c>
      <c r="AF4812" t="b">
        <f t="shared" si="71"/>
        <v>0</v>
      </c>
      <c r="AG4812" s="23" t="b">
        <v>0</v>
      </c>
    </row>
    <row r="4813" spans="1:33" x14ac:dyDescent="0.2">
      <c r="A4813" t="s">
        <v>441</v>
      </c>
      <c r="B4813">
        <v>2839</v>
      </c>
      <c r="C4813" t="s">
        <v>193</v>
      </c>
      <c r="D4813" t="s">
        <v>194</v>
      </c>
      <c r="E4813" s="4">
        <f>IF(ISBLANK(G4813),H4813,G4813)</f>
        <v>83</v>
      </c>
      <c r="F4813" s="9" t="b">
        <f>AND(ISBLANK(G4813),ISBLANK(H4813))</f>
        <v>0</v>
      </c>
      <c r="H4813" s="9">
        <v>83</v>
      </c>
      <c r="I4813">
        <v>331</v>
      </c>
      <c r="J4813" s="9" t="b">
        <f>AND(ISBLANK(K4813),ISBLANK(L4813))</f>
        <v>0</v>
      </c>
      <c r="L4813" s="9">
        <v>80</v>
      </c>
      <c r="M4813" s="15" t="b">
        <f>AND(ISBLANK(N4813),ISBLANK(O4813),ISBLANK(P4813))</f>
        <v>0</v>
      </c>
      <c r="O4813" s="15">
        <v>76</v>
      </c>
      <c r="Q4813">
        <v>75</v>
      </c>
      <c r="R4813" s="18" t="b">
        <f>AND(ISBLANK(S4813),ISBLANK(T4813))</f>
        <v>0</v>
      </c>
      <c r="S4813" s="20">
        <v>0.99</v>
      </c>
      <c r="U4813" s="15" t="b">
        <f>AND(ISBLANK(V4813),ISBLANK(W4813),ISBLANK(X4813))</f>
        <v>0</v>
      </c>
      <c r="V4813" s="16">
        <v>0.96</v>
      </c>
      <c r="Y4813" s="13">
        <v>0.95</v>
      </c>
      <c r="AA4813" s="3">
        <v>42614</v>
      </c>
      <c r="AB4813" s="24" t="str">
        <f>IF(ISERR(MONTH(AA4813)),TRIM(SUBSTITUTE(AA4813,(RIGHT(TRIM(AA4813),4)),"")),TEXT(AA4813,"mmmm"))</f>
        <v>September</v>
      </c>
      <c r="AC4813" s="24">
        <f>IF(ISERR(YEAR(AA4813)),VALUE(RIGHT(TRIM(AA4813),4)),YEAR(AA4813))</f>
        <v>2016</v>
      </c>
      <c r="AD4813" t="s">
        <v>458</v>
      </c>
      <c r="AE4813" t="b">
        <f>VLOOKUP(AA4813,duplicates!A:C,3,FALSE)</f>
        <v>1</v>
      </c>
      <c r="AF4813" t="b">
        <f t="shared" si="71"/>
        <v>0</v>
      </c>
      <c r="AG4813" s="23" t="b">
        <v>0</v>
      </c>
    </row>
    <row r="4814" spans="1:33" x14ac:dyDescent="0.2">
      <c r="A4814" t="s">
        <v>441</v>
      </c>
      <c r="B4814">
        <v>2922</v>
      </c>
      <c r="C4814" t="s">
        <v>261</v>
      </c>
      <c r="D4814" t="s">
        <v>262</v>
      </c>
      <c r="E4814" s="4">
        <f>IF(ISBLANK(G4814),H4814,G4814)</f>
        <v>12</v>
      </c>
      <c r="F4814" s="9" t="b">
        <f>AND(ISBLANK(G4814),ISBLANK(H4814))</f>
        <v>0</v>
      </c>
      <c r="H4814" s="9">
        <v>12</v>
      </c>
      <c r="I4814">
        <v>636</v>
      </c>
      <c r="J4814" s="9" t="b">
        <f>AND(ISBLANK(K4814),ISBLANK(L4814))</f>
        <v>0</v>
      </c>
      <c r="L4814" s="9">
        <v>12</v>
      </c>
      <c r="M4814" s="15" t="b">
        <f>AND(ISBLANK(N4814),ISBLANK(O4814),ISBLANK(P4814))</f>
        <v>0</v>
      </c>
      <c r="O4814" s="15">
        <v>11</v>
      </c>
      <c r="Q4814">
        <v>11</v>
      </c>
      <c r="R4814" s="18" t="b">
        <f>AND(ISBLANK(S4814),ISBLANK(T4814))</f>
        <v>0</v>
      </c>
      <c r="S4814" s="20">
        <v>1</v>
      </c>
      <c r="U4814" s="15" t="b">
        <f>AND(ISBLANK(V4814),ISBLANK(W4814),ISBLANK(X4814))</f>
        <v>0</v>
      </c>
      <c r="V4814" s="16">
        <v>1</v>
      </c>
      <c r="Y4814" s="13">
        <v>1</v>
      </c>
      <c r="AA4814" s="3">
        <v>42614</v>
      </c>
      <c r="AB4814" s="24" t="str">
        <f>IF(ISERR(MONTH(AA4814)),TRIM(SUBSTITUTE(AA4814,(RIGHT(TRIM(AA4814),4)),"")),TEXT(AA4814,"mmmm"))</f>
        <v>September</v>
      </c>
      <c r="AC4814" s="24">
        <f>IF(ISERR(YEAR(AA4814)),VALUE(RIGHT(TRIM(AA4814),4)),YEAR(AA4814))</f>
        <v>2016</v>
      </c>
      <c r="AD4814" t="s">
        <v>458</v>
      </c>
      <c r="AE4814" t="b">
        <f>VLOOKUP(AA4814,duplicates!A:C,3,FALSE)</f>
        <v>1</v>
      </c>
      <c r="AF4814" t="b">
        <f t="shared" si="71"/>
        <v>0</v>
      </c>
      <c r="AG4814" s="23" t="b">
        <v>0</v>
      </c>
    </row>
    <row r="4815" spans="1:33" x14ac:dyDescent="0.2">
      <c r="A4815" t="s">
        <v>441</v>
      </c>
      <c r="B4815">
        <v>2923</v>
      </c>
      <c r="C4815" t="s">
        <v>336</v>
      </c>
      <c r="D4815" t="s">
        <v>234</v>
      </c>
      <c r="E4815" s="4">
        <f>IF(ISBLANK(G4815),H4815,G4815)</f>
        <v>33</v>
      </c>
      <c r="F4815" s="9" t="b">
        <f>AND(ISBLANK(G4815),ISBLANK(H4815))</f>
        <v>0</v>
      </c>
      <c r="H4815" s="9">
        <v>33</v>
      </c>
      <c r="I4815">
        <v>285</v>
      </c>
      <c r="J4815" s="9" t="b">
        <f>AND(ISBLANK(K4815),ISBLANK(L4815))</f>
        <v>0</v>
      </c>
      <c r="L4815" s="9">
        <v>33</v>
      </c>
      <c r="M4815" s="15" t="b">
        <f>AND(ISBLANK(N4815),ISBLANK(O4815),ISBLANK(P4815))</f>
        <v>0</v>
      </c>
      <c r="O4815" s="15">
        <v>33</v>
      </c>
      <c r="Q4815">
        <v>33</v>
      </c>
      <c r="R4815" s="18" t="b">
        <f>AND(ISBLANK(S4815),ISBLANK(T4815))</f>
        <v>0</v>
      </c>
      <c r="S4815" s="20">
        <v>1</v>
      </c>
      <c r="U4815" s="15" t="b">
        <f>AND(ISBLANK(V4815),ISBLANK(W4815),ISBLANK(X4815))</f>
        <v>0</v>
      </c>
      <c r="V4815" s="16">
        <v>1</v>
      </c>
      <c r="Y4815" s="13">
        <v>1</v>
      </c>
      <c r="AA4815" s="3">
        <v>42614</v>
      </c>
      <c r="AB4815" s="24" t="str">
        <f>IF(ISERR(MONTH(AA4815)),TRIM(SUBSTITUTE(AA4815,(RIGHT(TRIM(AA4815),4)),"")),TEXT(AA4815,"mmmm"))</f>
        <v>September</v>
      </c>
      <c r="AC4815" s="24">
        <f>IF(ISERR(YEAR(AA4815)),VALUE(RIGHT(TRIM(AA4815),4)),YEAR(AA4815))</f>
        <v>2016</v>
      </c>
      <c r="AD4815" t="s">
        <v>458</v>
      </c>
      <c r="AE4815" t="b">
        <f>VLOOKUP(AA4815,duplicates!A:C,3,FALSE)</f>
        <v>1</v>
      </c>
      <c r="AF4815" t="b">
        <f t="shared" si="71"/>
        <v>0</v>
      </c>
      <c r="AG4815" s="23" t="b">
        <v>0</v>
      </c>
    </row>
    <row r="4816" spans="1:33" x14ac:dyDescent="0.2">
      <c r="A4816" t="s">
        <v>441</v>
      </c>
      <c r="B4816">
        <v>2840</v>
      </c>
      <c r="C4816" t="s">
        <v>47</v>
      </c>
      <c r="D4816" t="s">
        <v>48</v>
      </c>
      <c r="E4816" s="4">
        <f>IF(ISBLANK(G4816),H4816,G4816)</f>
        <v>7</v>
      </c>
      <c r="F4816" s="9" t="b">
        <f>AND(ISBLANK(G4816),ISBLANK(H4816))</f>
        <v>0</v>
      </c>
      <c r="H4816" s="9">
        <v>7</v>
      </c>
      <c r="I4816">
        <v>37</v>
      </c>
      <c r="J4816" s="9" t="b">
        <f>AND(ISBLANK(K4816),ISBLANK(L4816))</f>
        <v>0</v>
      </c>
      <c r="L4816" s="9">
        <v>7</v>
      </c>
      <c r="M4816" s="15" t="b">
        <f>AND(ISBLANK(N4816),ISBLANK(O4816),ISBLANK(P4816))</f>
        <v>0</v>
      </c>
      <c r="O4816" s="15">
        <v>2</v>
      </c>
      <c r="Q4816">
        <v>2</v>
      </c>
      <c r="R4816" s="18" t="b">
        <f>AND(ISBLANK(S4816),ISBLANK(T4816))</f>
        <v>0</v>
      </c>
      <c r="S4816" s="20">
        <v>1</v>
      </c>
      <c r="U4816" s="15" t="b">
        <f>AND(ISBLANK(V4816),ISBLANK(W4816),ISBLANK(X4816))</f>
        <v>0</v>
      </c>
      <c r="V4816" s="16">
        <v>1</v>
      </c>
      <c r="Y4816" s="13">
        <v>1</v>
      </c>
      <c r="AA4816" s="3">
        <v>42614</v>
      </c>
      <c r="AB4816" s="24" t="str">
        <f>IF(ISERR(MONTH(AA4816)),TRIM(SUBSTITUTE(AA4816,(RIGHT(TRIM(AA4816),4)),"")),TEXT(AA4816,"mmmm"))</f>
        <v>September</v>
      </c>
      <c r="AC4816" s="24">
        <f>IF(ISERR(YEAR(AA4816)),VALUE(RIGHT(TRIM(AA4816),4)),YEAR(AA4816))</f>
        <v>2016</v>
      </c>
      <c r="AD4816" t="s">
        <v>458</v>
      </c>
      <c r="AE4816" t="b">
        <f>VLOOKUP(AA4816,duplicates!A:C,3,FALSE)</f>
        <v>1</v>
      </c>
      <c r="AF4816" t="b">
        <f t="shared" si="71"/>
        <v>0</v>
      </c>
      <c r="AG4816" s="23" t="b">
        <v>0</v>
      </c>
    </row>
    <row r="4817" spans="1:33" x14ac:dyDescent="0.2">
      <c r="A4817" t="s">
        <v>441</v>
      </c>
      <c r="B4817">
        <v>2841</v>
      </c>
      <c r="C4817" t="s">
        <v>79</v>
      </c>
      <c r="D4817" t="s">
        <v>80</v>
      </c>
      <c r="E4817" s="4">
        <f>IF(ISBLANK(G4817),H4817,G4817)</f>
        <v>0</v>
      </c>
      <c r="F4817" s="9" t="b">
        <f>AND(ISBLANK(G4817),ISBLANK(H4817))</f>
        <v>0</v>
      </c>
      <c r="H4817" s="9">
        <v>0</v>
      </c>
      <c r="I4817">
        <v>1</v>
      </c>
      <c r="J4817" s="9" t="b">
        <f>AND(ISBLANK(K4817),ISBLANK(L4817))</f>
        <v>0</v>
      </c>
      <c r="L4817" s="9">
        <v>0</v>
      </c>
      <c r="M4817" s="15" t="b">
        <f>AND(ISBLANK(N4817),ISBLANK(O4817),ISBLANK(P4817))</f>
        <v>0</v>
      </c>
      <c r="O4817" s="15">
        <v>0</v>
      </c>
      <c r="Q4817">
        <v>0</v>
      </c>
      <c r="R4817" s="18" t="b">
        <f>AND(ISBLANK(S4817),ISBLANK(T4817))</f>
        <v>0</v>
      </c>
      <c r="S4817" s="18" t="s">
        <v>27</v>
      </c>
      <c r="U4817" s="15" t="b">
        <f>AND(ISBLANK(V4817),ISBLANK(W4817),ISBLANK(X4817))</f>
        <v>0</v>
      </c>
      <c r="V4817" s="15" t="s">
        <v>27</v>
      </c>
      <c r="Y4817" s="13">
        <v>1</v>
      </c>
      <c r="AA4817" s="3">
        <v>42614</v>
      </c>
      <c r="AB4817" s="24" t="str">
        <f>IF(ISERR(MONTH(AA4817)),TRIM(SUBSTITUTE(AA4817,(RIGHT(TRIM(AA4817),4)),"")),TEXT(AA4817,"mmmm"))</f>
        <v>September</v>
      </c>
      <c r="AC4817" s="24">
        <f>IF(ISERR(YEAR(AA4817)),VALUE(RIGHT(TRIM(AA4817),4)),YEAR(AA4817))</f>
        <v>2016</v>
      </c>
      <c r="AD4817" t="s">
        <v>458</v>
      </c>
      <c r="AE4817" t="b">
        <f>VLOOKUP(AA4817,duplicates!A:C,3,FALSE)</f>
        <v>1</v>
      </c>
      <c r="AF4817" t="b">
        <f t="shared" si="71"/>
        <v>0</v>
      </c>
      <c r="AG4817" s="23" t="b">
        <v>0</v>
      </c>
    </row>
    <row r="4818" spans="1:33" x14ac:dyDescent="0.2">
      <c r="A4818" t="s">
        <v>441</v>
      </c>
      <c r="B4818">
        <v>2924</v>
      </c>
      <c r="C4818" t="s">
        <v>373</v>
      </c>
      <c r="D4818" t="s">
        <v>374</v>
      </c>
      <c r="E4818" s="4">
        <f>IF(ISBLANK(G4818),H4818,G4818)</f>
        <v>123</v>
      </c>
      <c r="F4818" s="9" t="b">
        <f>AND(ISBLANK(G4818),ISBLANK(H4818))</f>
        <v>0</v>
      </c>
      <c r="H4818" s="9">
        <v>123</v>
      </c>
      <c r="I4818">
        <v>500</v>
      </c>
      <c r="J4818" s="9" t="b">
        <f>AND(ISBLANK(K4818),ISBLANK(L4818))</f>
        <v>0</v>
      </c>
      <c r="L4818" s="9">
        <v>123</v>
      </c>
      <c r="M4818" s="15" t="b">
        <f>AND(ISBLANK(N4818),ISBLANK(O4818),ISBLANK(P4818))</f>
        <v>0</v>
      </c>
      <c r="O4818" s="15">
        <v>13</v>
      </c>
      <c r="Q4818">
        <v>13</v>
      </c>
      <c r="R4818" s="18" t="b">
        <f>AND(ISBLANK(S4818),ISBLANK(T4818))</f>
        <v>0</v>
      </c>
      <c r="S4818" s="20">
        <v>1</v>
      </c>
      <c r="U4818" s="15" t="b">
        <f>AND(ISBLANK(V4818),ISBLANK(W4818),ISBLANK(X4818))</f>
        <v>0</v>
      </c>
      <c r="V4818" s="16">
        <v>1</v>
      </c>
      <c r="Y4818" s="13">
        <v>0.99</v>
      </c>
      <c r="AA4818" s="3">
        <v>42614</v>
      </c>
      <c r="AB4818" s="24" t="str">
        <f>IF(ISERR(MONTH(AA4818)),TRIM(SUBSTITUTE(AA4818,(RIGHT(TRIM(AA4818),4)),"")),TEXT(AA4818,"mmmm"))</f>
        <v>September</v>
      </c>
      <c r="AC4818" s="24">
        <f>IF(ISERR(YEAR(AA4818)),VALUE(RIGHT(TRIM(AA4818),4)),YEAR(AA4818))</f>
        <v>2016</v>
      </c>
      <c r="AD4818" t="s">
        <v>458</v>
      </c>
      <c r="AE4818" t="b">
        <f>VLOOKUP(AA4818,duplicates!A:C,3,FALSE)</f>
        <v>1</v>
      </c>
      <c r="AF4818" t="b">
        <f t="shared" si="71"/>
        <v>0</v>
      </c>
      <c r="AG4818" s="23" t="b">
        <v>0</v>
      </c>
    </row>
    <row r="4819" spans="1:33" x14ac:dyDescent="0.2">
      <c r="A4819" t="s">
        <v>441</v>
      </c>
      <c r="B4819">
        <v>2842</v>
      </c>
      <c r="C4819" t="s">
        <v>53</v>
      </c>
      <c r="D4819" t="s">
        <v>54</v>
      </c>
      <c r="E4819" s="4">
        <f>IF(ISBLANK(G4819),H4819,G4819)</f>
        <v>47</v>
      </c>
      <c r="F4819" s="9" t="b">
        <f>AND(ISBLANK(G4819),ISBLANK(H4819))</f>
        <v>0</v>
      </c>
      <c r="H4819" s="9">
        <v>47</v>
      </c>
      <c r="I4819">
        <v>367</v>
      </c>
      <c r="J4819" s="9" t="b">
        <f>AND(ISBLANK(K4819),ISBLANK(L4819))</f>
        <v>0</v>
      </c>
      <c r="L4819" s="9">
        <v>45</v>
      </c>
      <c r="M4819" s="15" t="b">
        <f>AND(ISBLANK(N4819),ISBLANK(O4819),ISBLANK(P4819))</f>
        <v>0</v>
      </c>
      <c r="O4819" s="15">
        <v>23</v>
      </c>
      <c r="Q4819">
        <v>23</v>
      </c>
      <c r="R4819" s="18" t="b">
        <f>AND(ISBLANK(S4819),ISBLANK(T4819))</f>
        <v>0</v>
      </c>
      <c r="S4819" s="20">
        <v>1</v>
      </c>
      <c r="U4819" s="15" t="b">
        <f>AND(ISBLANK(V4819),ISBLANK(W4819),ISBLANK(X4819))</f>
        <v>0</v>
      </c>
      <c r="V4819" s="16">
        <v>0.96</v>
      </c>
      <c r="Y4819" s="13">
        <v>0.93</v>
      </c>
      <c r="AA4819" s="3">
        <v>42614</v>
      </c>
      <c r="AB4819" s="24" t="str">
        <f>IF(ISERR(MONTH(AA4819)),TRIM(SUBSTITUTE(AA4819,(RIGHT(TRIM(AA4819),4)),"")),TEXT(AA4819,"mmmm"))</f>
        <v>September</v>
      </c>
      <c r="AC4819" s="24">
        <f>IF(ISERR(YEAR(AA4819)),VALUE(RIGHT(TRIM(AA4819),4)),YEAR(AA4819))</f>
        <v>2016</v>
      </c>
      <c r="AD4819" t="s">
        <v>458</v>
      </c>
      <c r="AE4819" t="b">
        <f>VLOOKUP(AA4819,duplicates!A:C,3,FALSE)</f>
        <v>1</v>
      </c>
      <c r="AF4819" t="b">
        <f t="shared" si="71"/>
        <v>0</v>
      </c>
      <c r="AG4819" s="23" t="b">
        <v>0</v>
      </c>
    </row>
    <row r="4820" spans="1:33" x14ac:dyDescent="0.2">
      <c r="A4820" t="s">
        <v>441</v>
      </c>
      <c r="B4820">
        <v>2925</v>
      </c>
      <c r="C4820" t="s">
        <v>283</v>
      </c>
      <c r="D4820" t="s">
        <v>284</v>
      </c>
      <c r="E4820" s="4">
        <f>IF(ISBLANK(G4820),H4820,G4820)</f>
        <v>88</v>
      </c>
      <c r="F4820" s="9" t="b">
        <f>AND(ISBLANK(G4820),ISBLANK(H4820))</f>
        <v>0</v>
      </c>
      <c r="H4820" s="9">
        <v>88</v>
      </c>
      <c r="I4820">
        <v>545</v>
      </c>
      <c r="J4820" s="9" t="b">
        <f>AND(ISBLANK(K4820),ISBLANK(L4820))</f>
        <v>0</v>
      </c>
      <c r="L4820" s="9">
        <v>88</v>
      </c>
      <c r="M4820" s="15" t="b">
        <f>AND(ISBLANK(N4820),ISBLANK(O4820),ISBLANK(P4820))</f>
        <v>0</v>
      </c>
      <c r="O4820" s="15">
        <v>46</v>
      </c>
      <c r="Q4820">
        <v>44</v>
      </c>
      <c r="R4820" s="18" t="b">
        <f>AND(ISBLANK(S4820),ISBLANK(T4820))</f>
        <v>0</v>
      </c>
      <c r="S4820" s="20">
        <v>0.96</v>
      </c>
      <c r="U4820" s="15" t="b">
        <f>AND(ISBLANK(V4820),ISBLANK(W4820),ISBLANK(X4820))</f>
        <v>0</v>
      </c>
      <c r="V4820" s="16">
        <v>1</v>
      </c>
      <c r="Y4820" s="13">
        <v>0.99</v>
      </c>
      <c r="AA4820" s="3">
        <v>42614</v>
      </c>
      <c r="AB4820" s="24" t="str">
        <f>IF(ISERR(MONTH(AA4820)),TRIM(SUBSTITUTE(AA4820,(RIGHT(TRIM(AA4820),4)),"")),TEXT(AA4820,"mmmm"))</f>
        <v>September</v>
      </c>
      <c r="AC4820" s="24">
        <f>IF(ISERR(YEAR(AA4820)),VALUE(RIGHT(TRIM(AA4820),4)),YEAR(AA4820))</f>
        <v>2016</v>
      </c>
      <c r="AD4820" t="s">
        <v>458</v>
      </c>
      <c r="AE4820" t="b">
        <f>VLOOKUP(AA4820,duplicates!A:C,3,FALSE)</f>
        <v>1</v>
      </c>
      <c r="AF4820" t="b">
        <f t="shared" si="71"/>
        <v>0</v>
      </c>
      <c r="AG4820" s="23" t="b">
        <v>0</v>
      </c>
    </row>
    <row r="4821" spans="1:33" x14ac:dyDescent="0.2">
      <c r="A4821" t="s">
        <v>441</v>
      </c>
      <c r="B4821">
        <v>2843</v>
      </c>
      <c r="C4821" t="s">
        <v>147</v>
      </c>
      <c r="D4821" t="s">
        <v>148</v>
      </c>
      <c r="E4821" s="4">
        <f>IF(ISBLANK(G4821),H4821,G4821)</f>
        <v>20</v>
      </c>
      <c r="F4821" s="9" t="b">
        <f>AND(ISBLANK(G4821),ISBLANK(H4821))</f>
        <v>0</v>
      </c>
      <c r="H4821" s="9">
        <v>20</v>
      </c>
      <c r="I4821">
        <v>293</v>
      </c>
      <c r="J4821" s="9" t="b">
        <f>AND(ISBLANK(K4821),ISBLANK(L4821))</f>
        <v>0</v>
      </c>
      <c r="L4821" s="9">
        <v>20</v>
      </c>
      <c r="M4821" s="15" t="b">
        <f>AND(ISBLANK(N4821),ISBLANK(O4821),ISBLANK(P4821))</f>
        <v>0</v>
      </c>
      <c r="O4821" s="15">
        <v>20</v>
      </c>
      <c r="Q4821">
        <v>20</v>
      </c>
      <c r="R4821" s="18" t="b">
        <f>AND(ISBLANK(S4821),ISBLANK(T4821))</f>
        <v>0</v>
      </c>
      <c r="S4821" s="20">
        <v>1</v>
      </c>
      <c r="U4821" s="15" t="b">
        <f>AND(ISBLANK(V4821),ISBLANK(W4821),ISBLANK(X4821))</f>
        <v>0</v>
      </c>
      <c r="V4821" s="16">
        <v>1</v>
      </c>
      <c r="Y4821" s="13">
        <v>0.97</v>
      </c>
      <c r="AA4821" s="3">
        <v>42614</v>
      </c>
      <c r="AB4821" s="24" t="str">
        <f>IF(ISERR(MONTH(AA4821)),TRIM(SUBSTITUTE(AA4821,(RIGHT(TRIM(AA4821),4)),"")),TEXT(AA4821,"mmmm"))</f>
        <v>September</v>
      </c>
      <c r="AC4821" s="24">
        <f>IF(ISERR(YEAR(AA4821)),VALUE(RIGHT(TRIM(AA4821),4)),YEAR(AA4821))</f>
        <v>2016</v>
      </c>
      <c r="AD4821" t="s">
        <v>458</v>
      </c>
      <c r="AE4821" t="b">
        <f>VLOOKUP(AA4821,duplicates!A:C,3,FALSE)</f>
        <v>1</v>
      </c>
      <c r="AF4821" t="b">
        <f t="shared" si="71"/>
        <v>0</v>
      </c>
      <c r="AG4821" s="23" t="b">
        <v>0</v>
      </c>
    </row>
    <row r="4822" spans="1:33" x14ac:dyDescent="0.2">
      <c r="A4822" t="s">
        <v>441</v>
      </c>
      <c r="B4822">
        <v>2844</v>
      </c>
      <c r="C4822" t="s">
        <v>49</v>
      </c>
      <c r="D4822" t="s">
        <v>50</v>
      </c>
      <c r="E4822" s="4">
        <f>IF(ISBLANK(G4822),H4822,G4822)</f>
        <v>4</v>
      </c>
      <c r="F4822" s="9" t="b">
        <f>AND(ISBLANK(G4822),ISBLANK(H4822))</f>
        <v>0</v>
      </c>
      <c r="H4822" s="9">
        <v>4</v>
      </c>
      <c r="I4822">
        <v>157</v>
      </c>
      <c r="J4822" s="9" t="b">
        <f>AND(ISBLANK(K4822),ISBLANK(L4822))</f>
        <v>0</v>
      </c>
      <c r="L4822" s="9">
        <v>4</v>
      </c>
      <c r="M4822" s="15" t="b">
        <f>AND(ISBLANK(N4822),ISBLANK(O4822),ISBLANK(P4822))</f>
        <v>0</v>
      </c>
      <c r="O4822" s="15">
        <v>4</v>
      </c>
      <c r="Q4822">
        <v>4</v>
      </c>
      <c r="R4822" s="18" t="b">
        <f>AND(ISBLANK(S4822),ISBLANK(T4822))</f>
        <v>0</v>
      </c>
      <c r="S4822" s="20">
        <v>1</v>
      </c>
      <c r="U4822" s="15" t="b">
        <f>AND(ISBLANK(V4822),ISBLANK(W4822),ISBLANK(X4822))</f>
        <v>0</v>
      </c>
      <c r="V4822" s="16">
        <v>1</v>
      </c>
      <c r="Y4822" s="13">
        <v>0.95</v>
      </c>
      <c r="AA4822" s="3">
        <v>42614</v>
      </c>
      <c r="AB4822" s="24" t="str">
        <f>IF(ISERR(MONTH(AA4822)),TRIM(SUBSTITUTE(AA4822,(RIGHT(TRIM(AA4822),4)),"")),TEXT(AA4822,"mmmm"))</f>
        <v>September</v>
      </c>
      <c r="AC4822" s="24">
        <f>IF(ISERR(YEAR(AA4822)),VALUE(RIGHT(TRIM(AA4822),4)),YEAR(AA4822))</f>
        <v>2016</v>
      </c>
      <c r="AD4822" t="s">
        <v>458</v>
      </c>
      <c r="AE4822" t="b">
        <f>VLOOKUP(AA4822,duplicates!A:C,3,FALSE)</f>
        <v>1</v>
      </c>
      <c r="AF4822" t="b">
        <f t="shared" si="71"/>
        <v>0</v>
      </c>
      <c r="AG4822" s="23" t="b">
        <v>0</v>
      </c>
    </row>
    <row r="4823" spans="1:33" x14ac:dyDescent="0.2">
      <c r="A4823" t="s">
        <v>441</v>
      </c>
      <c r="B4823">
        <v>2926</v>
      </c>
      <c r="C4823" t="s">
        <v>255</v>
      </c>
      <c r="D4823" t="s">
        <v>256</v>
      </c>
      <c r="E4823" s="4">
        <f>IF(ISBLANK(G4823),H4823,G4823)</f>
        <v>24</v>
      </c>
      <c r="F4823" s="9" t="b">
        <f>AND(ISBLANK(G4823),ISBLANK(H4823))</f>
        <v>0</v>
      </c>
      <c r="H4823" s="9">
        <v>24</v>
      </c>
      <c r="I4823">
        <v>332</v>
      </c>
      <c r="J4823" s="9" t="b">
        <f>AND(ISBLANK(K4823),ISBLANK(L4823))</f>
        <v>0</v>
      </c>
      <c r="L4823" s="9">
        <v>6</v>
      </c>
      <c r="M4823" s="15" t="b">
        <f>AND(ISBLANK(N4823),ISBLANK(O4823),ISBLANK(P4823))</f>
        <v>0</v>
      </c>
      <c r="O4823" s="15">
        <v>24</v>
      </c>
      <c r="Q4823">
        <v>6</v>
      </c>
      <c r="R4823" s="18" t="b">
        <f>AND(ISBLANK(S4823),ISBLANK(T4823))</f>
        <v>0</v>
      </c>
      <c r="S4823" s="20">
        <v>0.25</v>
      </c>
      <c r="U4823" s="15" t="b">
        <f>AND(ISBLANK(V4823),ISBLANK(W4823),ISBLANK(X4823))</f>
        <v>0</v>
      </c>
      <c r="V4823" s="16">
        <v>0.25</v>
      </c>
      <c r="Y4823" s="13">
        <v>0.9</v>
      </c>
      <c r="AA4823" s="3">
        <v>42614</v>
      </c>
      <c r="AB4823" s="24" t="str">
        <f>IF(ISERR(MONTH(AA4823)),TRIM(SUBSTITUTE(AA4823,(RIGHT(TRIM(AA4823),4)),"")),TEXT(AA4823,"mmmm"))</f>
        <v>September</v>
      </c>
      <c r="AC4823" s="24">
        <f>IF(ISERR(YEAR(AA4823)),VALUE(RIGHT(TRIM(AA4823),4)),YEAR(AA4823))</f>
        <v>2016</v>
      </c>
      <c r="AD4823" t="s">
        <v>458</v>
      </c>
      <c r="AE4823" t="b">
        <f>VLOOKUP(AA4823,duplicates!A:C,3,FALSE)</f>
        <v>1</v>
      </c>
      <c r="AF4823" t="b">
        <f t="shared" si="71"/>
        <v>0</v>
      </c>
      <c r="AG4823" s="23" t="b">
        <v>0</v>
      </c>
    </row>
    <row r="4824" spans="1:33" x14ac:dyDescent="0.2">
      <c r="A4824" t="s">
        <v>441</v>
      </c>
      <c r="B4824">
        <v>2927</v>
      </c>
      <c r="C4824" t="s">
        <v>357</v>
      </c>
      <c r="D4824" t="s">
        <v>358</v>
      </c>
      <c r="E4824" s="4">
        <f>IF(ISBLANK(G4824),H4824,G4824)</f>
        <v>36</v>
      </c>
      <c r="F4824" s="9" t="b">
        <f>AND(ISBLANK(G4824),ISBLANK(H4824))</f>
        <v>0</v>
      </c>
      <c r="H4824" s="9">
        <v>36</v>
      </c>
      <c r="I4824">
        <v>314</v>
      </c>
      <c r="J4824" s="9" t="b">
        <f>AND(ISBLANK(K4824),ISBLANK(L4824))</f>
        <v>0</v>
      </c>
      <c r="L4824" s="9">
        <v>36</v>
      </c>
      <c r="M4824" s="15" t="b">
        <f>AND(ISBLANK(N4824),ISBLANK(O4824),ISBLANK(P4824))</f>
        <v>0</v>
      </c>
      <c r="O4824" s="15">
        <v>32</v>
      </c>
      <c r="Q4824">
        <v>27</v>
      </c>
      <c r="R4824" s="18" t="b">
        <f>AND(ISBLANK(S4824),ISBLANK(T4824))</f>
        <v>0</v>
      </c>
      <c r="S4824" s="20">
        <v>0.84</v>
      </c>
      <c r="U4824" s="15" t="b">
        <f>AND(ISBLANK(V4824),ISBLANK(W4824),ISBLANK(X4824))</f>
        <v>0</v>
      </c>
      <c r="V4824" s="16">
        <v>1</v>
      </c>
      <c r="Y4824" s="13">
        <v>0.99</v>
      </c>
      <c r="AA4824" s="3">
        <v>42614</v>
      </c>
      <c r="AB4824" s="24" t="str">
        <f>IF(ISERR(MONTH(AA4824)),TRIM(SUBSTITUTE(AA4824,(RIGHT(TRIM(AA4824),4)),"")),TEXT(AA4824,"mmmm"))</f>
        <v>September</v>
      </c>
      <c r="AC4824" s="24">
        <f>IF(ISERR(YEAR(AA4824)),VALUE(RIGHT(TRIM(AA4824),4)),YEAR(AA4824))</f>
        <v>2016</v>
      </c>
      <c r="AD4824" t="s">
        <v>458</v>
      </c>
      <c r="AE4824" t="b">
        <f>VLOOKUP(AA4824,duplicates!A:C,3,FALSE)</f>
        <v>1</v>
      </c>
      <c r="AF4824" t="b">
        <f t="shared" si="71"/>
        <v>0</v>
      </c>
      <c r="AG4824" s="23" t="b">
        <v>0</v>
      </c>
    </row>
    <row r="4825" spans="1:33" x14ac:dyDescent="0.2">
      <c r="A4825" t="s">
        <v>441</v>
      </c>
      <c r="B4825">
        <v>2845</v>
      </c>
      <c r="C4825" t="s">
        <v>65</v>
      </c>
      <c r="D4825" t="s">
        <v>66</v>
      </c>
      <c r="E4825" s="4">
        <f>IF(ISBLANK(G4825),H4825,G4825)</f>
        <v>61</v>
      </c>
      <c r="F4825" s="9" t="b">
        <f>AND(ISBLANK(G4825),ISBLANK(H4825))</f>
        <v>0</v>
      </c>
      <c r="H4825" s="9">
        <v>61</v>
      </c>
      <c r="I4825">
        <v>203</v>
      </c>
      <c r="J4825" s="9" t="b">
        <f>AND(ISBLANK(K4825),ISBLANK(L4825))</f>
        <v>0</v>
      </c>
      <c r="L4825" s="9">
        <v>61</v>
      </c>
      <c r="M4825" s="15" t="b">
        <f>AND(ISBLANK(N4825),ISBLANK(O4825),ISBLANK(P4825))</f>
        <v>0</v>
      </c>
      <c r="O4825" s="15">
        <v>18</v>
      </c>
      <c r="Q4825">
        <v>18</v>
      </c>
      <c r="R4825" s="18" t="b">
        <f>AND(ISBLANK(S4825),ISBLANK(T4825))</f>
        <v>0</v>
      </c>
      <c r="S4825" s="20">
        <v>1</v>
      </c>
      <c r="U4825" s="15" t="b">
        <f>AND(ISBLANK(V4825),ISBLANK(W4825),ISBLANK(X4825))</f>
        <v>0</v>
      </c>
      <c r="V4825" s="16">
        <v>1</v>
      </c>
      <c r="Y4825" s="13">
        <v>0.97</v>
      </c>
      <c r="AA4825" s="3">
        <v>42614</v>
      </c>
      <c r="AB4825" s="24" t="str">
        <f>IF(ISERR(MONTH(AA4825)),TRIM(SUBSTITUTE(AA4825,(RIGHT(TRIM(AA4825),4)),"")),TEXT(AA4825,"mmmm"))</f>
        <v>September</v>
      </c>
      <c r="AC4825" s="24">
        <f>IF(ISERR(YEAR(AA4825)),VALUE(RIGHT(TRIM(AA4825),4)),YEAR(AA4825))</f>
        <v>2016</v>
      </c>
      <c r="AD4825" t="s">
        <v>458</v>
      </c>
      <c r="AE4825" t="b">
        <f>VLOOKUP(AA4825,duplicates!A:C,3,FALSE)</f>
        <v>1</v>
      </c>
      <c r="AF4825" t="b">
        <f t="shared" si="71"/>
        <v>0</v>
      </c>
      <c r="AG4825" s="23" t="b">
        <v>0</v>
      </c>
    </row>
    <row r="4826" spans="1:33" x14ac:dyDescent="0.2">
      <c r="A4826" t="s">
        <v>441</v>
      </c>
      <c r="B4826">
        <v>2846</v>
      </c>
      <c r="C4826" t="s">
        <v>352</v>
      </c>
      <c r="D4826" t="s">
        <v>353</v>
      </c>
      <c r="E4826" s="4" t="str">
        <f>IF(ISBLANK(G4826),H4826,G4826)</f>
        <v>NIL RETURN</v>
      </c>
      <c r="F4826" s="9" t="b">
        <f>AND(ISBLANK(G4826),ISBLANK(H4826))</f>
        <v>0</v>
      </c>
      <c r="H4826" s="9" t="s">
        <v>317</v>
      </c>
      <c r="I4826" t="s">
        <v>317</v>
      </c>
      <c r="J4826" s="9" t="b">
        <f>AND(ISBLANK(K4826),ISBLANK(L4826))</f>
        <v>0</v>
      </c>
      <c r="L4826" s="9" t="s">
        <v>317</v>
      </c>
      <c r="M4826" s="15" t="b">
        <f>AND(ISBLANK(N4826),ISBLANK(O4826),ISBLANK(P4826))</f>
        <v>0</v>
      </c>
      <c r="O4826" s="15" t="s">
        <v>317</v>
      </c>
      <c r="Q4826" t="s">
        <v>317</v>
      </c>
      <c r="R4826" s="18" t="b">
        <f>AND(ISBLANK(S4826),ISBLANK(T4826))</f>
        <v>0</v>
      </c>
      <c r="S4826" s="18" t="s">
        <v>27</v>
      </c>
      <c r="U4826" s="15" t="b">
        <f>AND(ISBLANK(V4826),ISBLANK(W4826),ISBLANK(X4826))</f>
        <v>0</v>
      </c>
      <c r="V4826" s="15" t="s">
        <v>27</v>
      </c>
      <c r="Y4826" s="12" t="s">
        <v>27</v>
      </c>
      <c r="AA4826" s="3">
        <v>42614</v>
      </c>
      <c r="AB4826" s="24" t="str">
        <f>IF(ISERR(MONTH(AA4826)),TRIM(SUBSTITUTE(AA4826,(RIGHT(TRIM(AA4826),4)),"")),TEXT(AA4826,"mmmm"))</f>
        <v>September</v>
      </c>
      <c r="AC4826" s="24">
        <f>IF(ISERR(YEAR(AA4826)),VALUE(RIGHT(TRIM(AA4826),4)),YEAR(AA4826))</f>
        <v>2016</v>
      </c>
      <c r="AD4826" t="s">
        <v>458</v>
      </c>
      <c r="AE4826" t="b">
        <f>VLOOKUP(AA4826,duplicates!A:C,3,FALSE)</f>
        <v>1</v>
      </c>
      <c r="AF4826" t="b">
        <f t="shared" si="71"/>
        <v>0</v>
      </c>
      <c r="AG4826" s="23" t="b">
        <v>0</v>
      </c>
    </row>
    <row r="4827" spans="1:33" x14ac:dyDescent="0.2">
      <c r="A4827" t="s">
        <v>441</v>
      </c>
      <c r="B4827">
        <v>2847</v>
      </c>
      <c r="C4827" t="s">
        <v>125</v>
      </c>
      <c r="D4827" t="s">
        <v>126</v>
      </c>
      <c r="E4827" s="4">
        <f>IF(ISBLANK(G4827),H4827,G4827)</f>
        <v>41</v>
      </c>
      <c r="F4827" s="9" t="b">
        <f>AND(ISBLANK(G4827),ISBLANK(H4827))</f>
        <v>0</v>
      </c>
      <c r="H4827" s="9">
        <v>41</v>
      </c>
      <c r="I4827">
        <v>578</v>
      </c>
      <c r="J4827" s="9" t="b">
        <f>AND(ISBLANK(K4827),ISBLANK(L4827))</f>
        <v>0</v>
      </c>
      <c r="L4827" s="9">
        <v>39</v>
      </c>
      <c r="M4827" s="15" t="b">
        <f>AND(ISBLANK(N4827),ISBLANK(O4827),ISBLANK(P4827))</f>
        <v>0</v>
      </c>
      <c r="O4827" s="15">
        <v>39</v>
      </c>
      <c r="Q4827">
        <v>39</v>
      </c>
      <c r="R4827" s="18" t="b">
        <f>AND(ISBLANK(S4827),ISBLANK(T4827))</f>
        <v>0</v>
      </c>
      <c r="S4827" s="20">
        <v>1</v>
      </c>
      <c r="U4827" s="15" t="b">
        <f>AND(ISBLANK(V4827),ISBLANK(W4827),ISBLANK(X4827))</f>
        <v>0</v>
      </c>
      <c r="V4827" s="16">
        <v>0.95</v>
      </c>
      <c r="Y4827" s="13">
        <v>0.97</v>
      </c>
      <c r="AA4827" s="3">
        <v>42614</v>
      </c>
      <c r="AB4827" s="24" t="str">
        <f>IF(ISERR(MONTH(AA4827)),TRIM(SUBSTITUTE(AA4827,(RIGHT(TRIM(AA4827),4)),"")),TEXT(AA4827,"mmmm"))</f>
        <v>September</v>
      </c>
      <c r="AC4827" s="24">
        <f>IF(ISERR(YEAR(AA4827)),VALUE(RIGHT(TRIM(AA4827),4)),YEAR(AA4827))</f>
        <v>2016</v>
      </c>
      <c r="AD4827" t="s">
        <v>458</v>
      </c>
      <c r="AE4827" t="b">
        <f>VLOOKUP(AA4827,duplicates!A:C,3,FALSE)</f>
        <v>1</v>
      </c>
      <c r="AF4827" t="b">
        <f t="shared" si="71"/>
        <v>0</v>
      </c>
      <c r="AG4827" s="23" t="b">
        <v>0</v>
      </c>
    </row>
    <row r="4828" spans="1:33" x14ac:dyDescent="0.2">
      <c r="A4828" t="s">
        <v>441</v>
      </c>
      <c r="B4828">
        <v>2928</v>
      </c>
      <c r="C4828" t="s">
        <v>267</v>
      </c>
      <c r="D4828" t="s">
        <v>268</v>
      </c>
      <c r="E4828" s="4">
        <f>IF(ISBLANK(G4828),H4828,G4828)</f>
        <v>29</v>
      </c>
      <c r="F4828" s="9" t="b">
        <f>AND(ISBLANK(G4828),ISBLANK(H4828))</f>
        <v>0</v>
      </c>
      <c r="H4828" s="9">
        <v>29</v>
      </c>
      <c r="I4828">
        <v>664</v>
      </c>
      <c r="J4828" s="9" t="b">
        <f>AND(ISBLANK(K4828),ISBLANK(L4828))</f>
        <v>0</v>
      </c>
      <c r="L4828" s="9">
        <v>27</v>
      </c>
      <c r="M4828" s="15" t="b">
        <f>AND(ISBLANK(N4828),ISBLANK(O4828),ISBLANK(P4828))</f>
        <v>0</v>
      </c>
      <c r="O4828" s="15">
        <v>30</v>
      </c>
      <c r="Q4828">
        <v>29</v>
      </c>
      <c r="R4828" s="18" t="b">
        <f>AND(ISBLANK(S4828),ISBLANK(T4828))</f>
        <v>0</v>
      </c>
      <c r="S4828" s="20">
        <v>0.97</v>
      </c>
      <c r="U4828" s="15" t="b">
        <f>AND(ISBLANK(V4828),ISBLANK(W4828),ISBLANK(X4828))</f>
        <v>0</v>
      </c>
      <c r="V4828" s="16">
        <v>0.93</v>
      </c>
      <c r="Y4828" s="13">
        <v>0.97</v>
      </c>
      <c r="AA4828" s="3">
        <v>42614</v>
      </c>
      <c r="AB4828" s="24" t="str">
        <f>IF(ISERR(MONTH(AA4828)),TRIM(SUBSTITUTE(AA4828,(RIGHT(TRIM(AA4828),4)),"")),TEXT(AA4828,"mmmm"))</f>
        <v>September</v>
      </c>
      <c r="AC4828" s="24">
        <f>IF(ISERR(YEAR(AA4828)),VALUE(RIGHT(TRIM(AA4828),4)),YEAR(AA4828))</f>
        <v>2016</v>
      </c>
      <c r="AD4828" t="s">
        <v>458</v>
      </c>
      <c r="AE4828" t="b">
        <f>VLOOKUP(AA4828,duplicates!A:C,3,FALSE)</f>
        <v>1</v>
      </c>
      <c r="AF4828" t="b">
        <f t="shared" si="71"/>
        <v>0</v>
      </c>
      <c r="AG4828" s="23" t="b">
        <v>0</v>
      </c>
    </row>
    <row r="4829" spans="1:33" x14ac:dyDescent="0.2">
      <c r="A4829" t="s">
        <v>441</v>
      </c>
      <c r="B4829">
        <v>2929</v>
      </c>
      <c r="C4829" t="s">
        <v>337</v>
      </c>
      <c r="D4829" t="s">
        <v>338</v>
      </c>
      <c r="E4829" s="4">
        <f>IF(ISBLANK(G4829),H4829,G4829)</f>
        <v>312</v>
      </c>
      <c r="F4829" s="9" t="b">
        <f>AND(ISBLANK(G4829),ISBLANK(H4829))</f>
        <v>0</v>
      </c>
      <c r="H4829" s="9">
        <v>312</v>
      </c>
      <c r="I4829">
        <v>458</v>
      </c>
      <c r="J4829" s="9" t="b">
        <f>AND(ISBLANK(K4829),ISBLANK(L4829))</f>
        <v>0</v>
      </c>
      <c r="L4829" s="9">
        <v>180</v>
      </c>
      <c r="M4829" s="15" t="b">
        <f>AND(ISBLANK(N4829),ISBLANK(O4829),ISBLANK(P4829))</f>
        <v>0</v>
      </c>
      <c r="O4829" s="15">
        <v>8</v>
      </c>
      <c r="Q4829">
        <v>0</v>
      </c>
      <c r="R4829" s="18" t="b">
        <f>AND(ISBLANK(S4829),ISBLANK(T4829))</f>
        <v>0</v>
      </c>
      <c r="S4829" s="20">
        <v>0</v>
      </c>
      <c r="U4829" s="15" t="b">
        <f>AND(ISBLANK(V4829),ISBLANK(W4829),ISBLANK(X4829))</f>
        <v>0</v>
      </c>
      <c r="V4829" s="16">
        <v>0.57999999999999996</v>
      </c>
      <c r="Y4829" s="13">
        <v>0.72</v>
      </c>
      <c r="AA4829" s="3">
        <v>42614</v>
      </c>
      <c r="AB4829" s="24" t="str">
        <f>IF(ISERR(MONTH(AA4829)),TRIM(SUBSTITUTE(AA4829,(RIGHT(TRIM(AA4829),4)),"")),TEXT(AA4829,"mmmm"))</f>
        <v>September</v>
      </c>
      <c r="AC4829" s="24">
        <f>IF(ISERR(YEAR(AA4829)),VALUE(RIGHT(TRIM(AA4829),4)),YEAR(AA4829))</f>
        <v>2016</v>
      </c>
      <c r="AD4829" t="s">
        <v>458</v>
      </c>
      <c r="AE4829" t="b">
        <f>VLOOKUP(AA4829,duplicates!A:C,3,FALSE)</f>
        <v>1</v>
      </c>
      <c r="AF4829" t="b">
        <f t="shared" si="71"/>
        <v>0</v>
      </c>
      <c r="AG4829" s="23" t="b">
        <v>0</v>
      </c>
    </row>
    <row r="4830" spans="1:33" x14ac:dyDescent="0.2">
      <c r="A4830" t="s">
        <v>441</v>
      </c>
      <c r="B4830">
        <v>2930</v>
      </c>
      <c r="C4830" t="s">
        <v>209</v>
      </c>
      <c r="D4830" t="s">
        <v>210</v>
      </c>
      <c r="E4830" s="4">
        <f>IF(ISBLANK(G4830),H4830,G4830)</f>
        <v>302</v>
      </c>
      <c r="F4830" s="9" t="b">
        <f>AND(ISBLANK(G4830),ISBLANK(H4830))</f>
        <v>0</v>
      </c>
      <c r="H4830" s="9">
        <v>302</v>
      </c>
      <c r="I4830">
        <v>580</v>
      </c>
      <c r="J4830" s="9" t="b">
        <f>AND(ISBLANK(K4830),ISBLANK(L4830))</f>
        <v>0</v>
      </c>
      <c r="L4830" s="9">
        <v>284</v>
      </c>
      <c r="M4830" s="15" t="b">
        <f>AND(ISBLANK(N4830),ISBLANK(O4830),ISBLANK(P4830))</f>
        <v>0</v>
      </c>
      <c r="O4830" s="15">
        <v>0</v>
      </c>
      <c r="Q4830">
        <v>0</v>
      </c>
      <c r="R4830" s="18" t="b">
        <f>AND(ISBLANK(S4830),ISBLANK(T4830))</f>
        <v>0</v>
      </c>
      <c r="S4830" s="18" t="s">
        <v>27</v>
      </c>
      <c r="U4830" s="15" t="b">
        <f>AND(ISBLANK(V4830),ISBLANK(W4830),ISBLANK(X4830))</f>
        <v>0</v>
      </c>
      <c r="V4830" s="16">
        <v>0.94</v>
      </c>
      <c r="Y4830" s="13">
        <v>0.91</v>
      </c>
      <c r="AA4830" s="3">
        <v>42614</v>
      </c>
      <c r="AB4830" s="24" t="str">
        <f>IF(ISERR(MONTH(AA4830)),TRIM(SUBSTITUTE(AA4830,(RIGHT(TRIM(AA4830),4)),"")),TEXT(AA4830,"mmmm"))</f>
        <v>September</v>
      </c>
      <c r="AC4830" s="24">
        <f>IF(ISERR(YEAR(AA4830)),VALUE(RIGHT(TRIM(AA4830),4)),YEAR(AA4830))</f>
        <v>2016</v>
      </c>
      <c r="AD4830" t="s">
        <v>458</v>
      </c>
      <c r="AE4830" t="b">
        <f>VLOOKUP(AA4830,duplicates!A:C,3,FALSE)</f>
        <v>1</v>
      </c>
      <c r="AF4830" t="b">
        <f t="shared" si="71"/>
        <v>0</v>
      </c>
      <c r="AG4830" s="23" t="b">
        <v>0</v>
      </c>
    </row>
    <row r="4831" spans="1:33" x14ac:dyDescent="0.2">
      <c r="A4831" t="s">
        <v>441</v>
      </c>
      <c r="B4831">
        <v>2848</v>
      </c>
      <c r="C4831" t="s">
        <v>181</v>
      </c>
      <c r="D4831" t="s">
        <v>182</v>
      </c>
      <c r="E4831" s="4">
        <f>IF(ISBLANK(G4831),H4831,G4831)</f>
        <v>79</v>
      </c>
      <c r="F4831" s="9" t="b">
        <f>AND(ISBLANK(G4831),ISBLANK(H4831))</f>
        <v>0</v>
      </c>
      <c r="H4831" s="9">
        <v>79</v>
      </c>
      <c r="I4831">
        <v>436</v>
      </c>
      <c r="J4831" s="9" t="b">
        <f>AND(ISBLANK(K4831),ISBLANK(L4831))</f>
        <v>0</v>
      </c>
      <c r="L4831" s="9">
        <v>79</v>
      </c>
      <c r="M4831" s="15" t="b">
        <f>AND(ISBLANK(N4831),ISBLANK(O4831),ISBLANK(P4831))</f>
        <v>0</v>
      </c>
      <c r="O4831" s="15">
        <v>49</v>
      </c>
      <c r="Q4831">
        <v>49</v>
      </c>
      <c r="R4831" s="18" t="b">
        <f>AND(ISBLANK(S4831),ISBLANK(T4831))</f>
        <v>0</v>
      </c>
      <c r="S4831" s="20">
        <v>1</v>
      </c>
      <c r="U4831" s="15" t="b">
        <f>AND(ISBLANK(V4831),ISBLANK(W4831),ISBLANK(X4831))</f>
        <v>0</v>
      </c>
      <c r="V4831" s="16">
        <v>1</v>
      </c>
      <c r="Y4831" s="13">
        <v>1</v>
      </c>
      <c r="AA4831" s="3">
        <v>42614</v>
      </c>
      <c r="AB4831" s="24" t="str">
        <f>IF(ISERR(MONTH(AA4831)),TRIM(SUBSTITUTE(AA4831,(RIGHT(TRIM(AA4831),4)),"")),TEXT(AA4831,"mmmm"))</f>
        <v>September</v>
      </c>
      <c r="AC4831" s="24">
        <f>IF(ISERR(YEAR(AA4831)),VALUE(RIGHT(TRIM(AA4831),4)),YEAR(AA4831))</f>
        <v>2016</v>
      </c>
      <c r="AD4831" t="s">
        <v>458</v>
      </c>
      <c r="AE4831" t="b">
        <f>VLOOKUP(AA4831,duplicates!A:C,3,FALSE)</f>
        <v>1</v>
      </c>
      <c r="AF4831" t="b">
        <f t="shared" si="71"/>
        <v>0</v>
      </c>
      <c r="AG4831" s="23" t="b">
        <v>0</v>
      </c>
    </row>
    <row r="4832" spans="1:33" x14ac:dyDescent="0.2">
      <c r="A4832" t="s">
        <v>441</v>
      </c>
      <c r="B4832">
        <v>2931</v>
      </c>
      <c r="C4832" t="s">
        <v>251</v>
      </c>
      <c r="D4832" t="s">
        <v>252</v>
      </c>
      <c r="E4832" s="4">
        <f>IF(ISBLANK(G4832),H4832,G4832)</f>
        <v>49</v>
      </c>
      <c r="F4832" s="9" t="b">
        <f>AND(ISBLANK(G4832),ISBLANK(H4832))</f>
        <v>0</v>
      </c>
      <c r="H4832" s="9">
        <v>49</v>
      </c>
      <c r="I4832">
        <v>334</v>
      </c>
      <c r="J4832" s="9" t="b">
        <f>AND(ISBLANK(K4832),ISBLANK(L4832))</f>
        <v>0</v>
      </c>
      <c r="L4832" s="9">
        <v>49</v>
      </c>
      <c r="M4832" s="15" t="b">
        <f>AND(ISBLANK(N4832),ISBLANK(O4832),ISBLANK(P4832))</f>
        <v>0</v>
      </c>
      <c r="O4832" s="15">
        <v>9</v>
      </c>
      <c r="Q4832">
        <v>9</v>
      </c>
      <c r="R4832" s="18" t="b">
        <f>AND(ISBLANK(S4832),ISBLANK(T4832))</f>
        <v>0</v>
      </c>
      <c r="S4832" s="20">
        <v>1</v>
      </c>
      <c r="U4832" s="15" t="b">
        <f>AND(ISBLANK(V4832),ISBLANK(W4832),ISBLANK(X4832))</f>
        <v>0</v>
      </c>
      <c r="V4832" s="16">
        <v>1</v>
      </c>
      <c r="Y4832" s="13">
        <v>0.96</v>
      </c>
      <c r="AA4832" s="3">
        <v>42614</v>
      </c>
      <c r="AB4832" s="24" t="str">
        <f>IF(ISERR(MONTH(AA4832)),TRIM(SUBSTITUTE(AA4832,(RIGHT(TRIM(AA4832),4)),"")),TEXT(AA4832,"mmmm"))</f>
        <v>September</v>
      </c>
      <c r="AC4832" s="24">
        <f>IF(ISERR(YEAR(AA4832)),VALUE(RIGHT(TRIM(AA4832),4)),YEAR(AA4832))</f>
        <v>2016</v>
      </c>
      <c r="AD4832" t="s">
        <v>458</v>
      </c>
      <c r="AE4832" t="b">
        <f>VLOOKUP(AA4832,duplicates!A:C,3,FALSE)</f>
        <v>1</v>
      </c>
      <c r="AF4832" t="b">
        <f t="shared" si="71"/>
        <v>0</v>
      </c>
      <c r="AG4832" s="23" t="b">
        <v>0</v>
      </c>
    </row>
    <row r="4833" spans="1:33" x14ac:dyDescent="0.2">
      <c r="A4833" t="s">
        <v>441</v>
      </c>
      <c r="B4833">
        <v>2932</v>
      </c>
      <c r="C4833" t="s">
        <v>215</v>
      </c>
      <c r="D4833" t="s">
        <v>216</v>
      </c>
      <c r="E4833" s="4">
        <f>IF(ISBLANK(G4833),H4833,G4833)</f>
        <v>12</v>
      </c>
      <c r="F4833" s="9" t="b">
        <f>AND(ISBLANK(G4833),ISBLANK(H4833))</f>
        <v>0</v>
      </c>
      <c r="H4833" s="9">
        <v>12</v>
      </c>
      <c r="I4833">
        <v>243</v>
      </c>
      <c r="J4833" s="9" t="b">
        <f>AND(ISBLANK(K4833),ISBLANK(L4833))</f>
        <v>0</v>
      </c>
      <c r="L4833" s="9">
        <v>2</v>
      </c>
      <c r="M4833" s="15" t="b">
        <f>AND(ISBLANK(N4833),ISBLANK(O4833),ISBLANK(P4833))</f>
        <v>0</v>
      </c>
      <c r="O4833" s="15">
        <v>2</v>
      </c>
      <c r="Q4833">
        <v>2</v>
      </c>
      <c r="R4833" s="18" t="b">
        <f>AND(ISBLANK(S4833),ISBLANK(T4833))</f>
        <v>0</v>
      </c>
      <c r="S4833" s="20">
        <v>1</v>
      </c>
      <c r="U4833" s="15" t="b">
        <f>AND(ISBLANK(V4833),ISBLANK(W4833),ISBLANK(X4833))</f>
        <v>0</v>
      </c>
      <c r="V4833" s="16">
        <v>0.17</v>
      </c>
      <c r="Y4833" s="13">
        <v>0.85</v>
      </c>
      <c r="AA4833" s="3">
        <v>42614</v>
      </c>
      <c r="AB4833" s="24" t="str">
        <f>IF(ISERR(MONTH(AA4833)),TRIM(SUBSTITUTE(AA4833,(RIGHT(TRIM(AA4833),4)),"")),TEXT(AA4833,"mmmm"))</f>
        <v>September</v>
      </c>
      <c r="AC4833" s="24">
        <f>IF(ISERR(YEAR(AA4833)),VALUE(RIGHT(TRIM(AA4833),4)),YEAR(AA4833))</f>
        <v>2016</v>
      </c>
      <c r="AD4833" t="s">
        <v>458</v>
      </c>
      <c r="AE4833" t="b">
        <f>VLOOKUP(AA4833,duplicates!A:C,3,FALSE)</f>
        <v>1</v>
      </c>
      <c r="AF4833" t="b">
        <f t="shared" si="71"/>
        <v>0</v>
      </c>
      <c r="AG4833" s="23" t="b">
        <v>0</v>
      </c>
    </row>
    <row r="4834" spans="1:33" x14ac:dyDescent="0.2">
      <c r="A4834" t="s">
        <v>441</v>
      </c>
      <c r="B4834">
        <v>2849</v>
      </c>
      <c r="C4834" t="s">
        <v>335</v>
      </c>
      <c r="D4834" t="s">
        <v>114</v>
      </c>
      <c r="E4834" s="4">
        <f>IF(ISBLANK(G4834),H4834,G4834)</f>
        <v>30</v>
      </c>
      <c r="F4834" s="9" t="b">
        <f>AND(ISBLANK(G4834),ISBLANK(H4834))</f>
        <v>0</v>
      </c>
      <c r="H4834" s="9">
        <v>30</v>
      </c>
      <c r="I4834">
        <v>489</v>
      </c>
      <c r="J4834" s="9" t="b">
        <f>AND(ISBLANK(K4834),ISBLANK(L4834))</f>
        <v>0</v>
      </c>
      <c r="L4834" s="9">
        <v>30</v>
      </c>
      <c r="M4834" s="15" t="b">
        <f>AND(ISBLANK(N4834),ISBLANK(O4834),ISBLANK(P4834))</f>
        <v>0</v>
      </c>
      <c r="O4834" s="15">
        <v>17</v>
      </c>
      <c r="Q4834">
        <v>17</v>
      </c>
      <c r="R4834" s="18" t="b">
        <f>AND(ISBLANK(S4834),ISBLANK(T4834))</f>
        <v>0</v>
      </c>
      <c r="S4834" s="20">
        <v>1</v>
      </c>
      <c r="U4834" s="15" t="b">
        <f>AND(ISBLANK(V4834),ISBLANK(W4834),ISBLANK(X4834))</f>
        <v>0</v>
      </c>
      <c r="V4834" s="16">
        <v>1</v>
      </c>
      <c r="Y4834" s="13">
        <v>0.94</v>
      </c>
      <c r="AA4834" s="3">
        <v>42614</v>
      </c>
      <c r="AB4834" s="24" t="str">
        <f>IF(ISERR(MONTH(AA4834)),TRIM(SUBSTITUTE(AA4834,(RIGHT(TRIM(AA4834),4)),"")),TEXT(AA4834,"mmmm"))</f>
        <v>September</v>
      </c>
      <c r="AC4834" s="24">
        <f>IF(ISERR(YEAR(AA4834)),VALUE(RIGHT(TRIM(AA4834),4)),YEAR(AA4834))</f>
        <v>2016</v>
      </c>
      <c r="AD4834" t="s">
        <v>458</v>
      </c>
      <c r="AE4834" t="b">
        <f>VLOOKUP(AA4834,duplicates!A:C,3,FALSE)</f>
        <v>1</v>
      </c>
      <c r="AF4834" t="b">
        <f t="shared" si="71"/>
        <v>0</v>
      </c>
      <c r="AG4834" s="23" t="b">
        <v>0</v>
      </c>
    </row>
    <row r="4835" spans="1:33" x14ac:dyDescent="0.2">
      <c r="A4835" t="s">
        <v>441</v>
      </c>
      <c r="B4835">
        <v>2850</v>
      </c>
      <c r="C4835" t="s">
        <v>169</v>
      </c>
      <c r="D4835" t="s">
        <v>170</v>
      </c>
      <c r="E4835" s="4">
        <f>IF(ISBLANK(G4835),H4835,G4835)</f>
        <v>52</v>
      </c>
      <c r="F4835" s="9" t="b">
        <f>AND(ISBLANK(G4835),ISBLANK(H4835))</f>
        <v>0</v>
      </c>
      <c r="H4835" s="9">
        <v>52</v>
      </c>
      <c r="I4835">
        <v>380</v>
      </c>
      <c r="J4835" s="9" t="b">
        <f>AND(ISBLANK(K4835),ISBLANK(L4835))</f>
        <v>0</v>
      </c>
      <c r="L4835" s="9">
        <v>47</v>
      </c>
      <c r="M4835" s="15" t="b">
        <f>AND(ISBLANK(N4835),ISBLANK(O4835),ISBLANK(P4835))</f>
        <v>0</v>
      </c>
      <c r="O4835" s="15">
        <v>1</v>
      </c>
      <c r="Q4835">
        <v>1</v>
      </c>
      <c r="R4835" s="18" t="b">
        <f>AND(ISBLANK(S4835),ISBLANK(T4835))</f>
        <v>0</v>
      </c>
      <c r="S4835" s="20">
        <v>1</v>
      </c>
      <c r="U4835" s="15" t="b">
        <f>AND(ISBLANK(V4835),ISBLANK(W4835),ISBLANK(X4835))</f>
        <v>0</v>
      </c>
      <c r="V4835" s="16">
        <v>0.9</v>
      </c>
      <c r="Y4835" s="13">
        <v>0.92</v>
      </c>
      <c r="AA4835" s="3">
        <v>42614</v>
      </c>
      <c r="AB4835" s="24" t="str">
        <f>IF(ISERR(MONTH(AA4835)),TRIM(SUBSTITUTE(AA4835,(RIGHT(TRIM(AA4835),4)),"")),TEXT(AA4835,"mmmm"))</f>
        <v>September</v>
      </c>
      <c r="AC4835" s="24">
        <f>IF(ISERR(YEAR(AA4835)),VALUE(RIGHT(TRIM(AA4835),4)),YEAR(AA4835))</f>
        <v>2016</v>
      </c>
      <c r="AD4835" t="s">
        <v>458</v>
      </c>
      <c r="AE4835" t="b">
        <f>VLOOKUP(AA4835,duplicates!A:C,3,FALSE)</f>
        <v>1</v>
      </c>
      <c r="AF4835" t="b">
        <f t="shared" si="71"/>
        <v>0</v>
      </c>
      <c r="AG4835" s="23" t="b">
        <v>0</v>
      </c>
    </row>
    <row r="4836" spans="1:33" x14ac:dyDescent="0.2">
      <c r="A4836" t="s">
        <v>441</v>
      </c>
      <c r="B4836">
        <v>2933</v>
      </c>
      <c r="C4836" t="s">
        <v>291</v>
      </c>
      <c r="D4836" t="s">
        <v>292</v>
      </c>
      <c r="E4836" s="4">
        <f>IF(ISBLANK(G4836),H4836,G4836)</f>
        <v>95</v>
      </c>
      <c r="F4836" s="9" t="b">
        <f>AND(ISBLANK(G4836),ISBLANK(H4836))</f>
        <v>0</v>
      </c>
      <c r="H4836" s="9">
        <v>95</v>
      </c>
      <c r="I4836">
        <v>1039</v>
      </c>
      <c r="J4836" s="9" t="b">
        <f>AND(ISBLANK(K4836),ISBLANK(L4836))</f>
        <v>0</v>
      </c>
      <c r="L4836" s="9">
        <v>95</v>
      </c>
      <c r="M4836" s="15" t="b">
        <f>AND(ISBLANK(N4836),ISBLANK(O4836),ISBLANK(P4836))</f>
        <v>0</v>
      </c>
      <c r="O4836" s="15">
        <v>21</v>
      </c>
      <c r="Q4836">
        <v>21</v>
      </c>
      <c r="R4836" s="18" t="b">
        <f>AND(ISBLANK(S4836),ISBLANK(T4836))</f>
        <v>0</v>
      </c>
      <c r="S4836" s="20">
        <v>1</v>
      </c>
      <c r="U4836" s="15" t="b">
        <f>AND(ISBLANK(V4836),ISBLANK(W4836),ISBLANK(X4836))</f>
        <v>0</v>
      </c>
      <c r="V4836" s="16">
        <v>1</v>
      </c>
      <c r="Y4836" s="13">
        <v>0.92</v>
      </c>
      <c r="AA4836" s="3">
        <v>42614</v>
      </c>
      <c r="AB4836" s="24" t="str">
        <f>IF(ISERR(MONTH(AA4836)),TRIM(SUBSTITUTE(AA4836,(RIGHT(TRIM(AA4836),4)),"")),TEXT(AA4836,"mmmm"))</f>
        <v>September</v>
      </c>
      <c r="AC4836" s="24">
        <f>IF(ISERR(YEAR(AA4836)),VALUE(RIGHT(TRIM(AA4836),4)),YEAR(AA4836))</f>
        <v>2016</v>
      </c>
      <c r="AD4836" t="s">
        <v>458</v>
      </c>
      <c r="AE4836" t="b">
        <f>VLOOKUP(AA4836,duplicates!A:C,3,FALSE)</f>
        <v>1</v>
      </c>
      <c r="AF4836" t="b">
        <f t="shared" si="71"/>
        <v>0</v>
      </c>
      <c r="AG4836" s="23" t="b">
        <v>0</v>
      </c>
    </row>
    <row r="4837" spans="1:33" x14ac:dyDescent="0.2">
      <c r="A4837" t="s">
        <v>441</v>
      </c>
      <c r="B4837">
        <v>2851</v>
      </c>
      <c r="C4837" t="s">
        <v>420</v>
      </c>
      <c r="D4837" t="s">
        <v>264</v>
      </c>
      <c r="E4837" s="4">
        <f>IF(ISBLANK(G4837),H4837,G4837)</f>
        <v>346</v>
      </c>
      <c r="F4837" s="9" t="b">
        <f>AND(ISBLANK(G4837),ISBLANK(H4837))</f>
        <v>0</v>
      </c>
      <c r="H4837" s="9">
        <v>346</v>
      </c>
      <c r="I4837">
        <v>702</v>
      </c>
      <c r="J4837" s="9" t="b">
        <f>AND(ISBLANK(K4837),ISBLANK(L4837))</f>
        <v>0</v>
      </c>
      <c r="L4837" s="9">
        <v>297</v>
      </c>
      <c r="M4837" s="15" t="b">
        <f>AND(ISBLANK(N4837),ISBLANK(O4837),ISBLANK(P4837))</f>
        <v>0</v>
      </c>
      <c r="O4837" s="15">
        <v>148</v>
      </c>
      <c r="Q4837">
        <v>148</v>
      </c>
      <c r="R4837" s="18" t="b">
        <f>AND(ISBLANK(S4837),ISBLANK(T4837))</f>
        <v>0</v>
      </c>
      <c r="S4837" s="20">
        <v>1</v>
      </c>
      <c r="U4837" s="15" t="b">
        <f>AND(ISBLANK(V4837),ISBLANK(W4837),ISBLANK(X4837))</f>
        <v>0</v>
      </c>
      <c r="V4837" s="16">
        <v>0.86</v>
      </c>
      <c r="Y4837" s="13">
        <v>0.63</v>
      </c>
      <c r="AA4837" s="3">
        <v>42614</v>
      </c>
      <c r="AB4837" s="24" t="str">
        <f>IF(ISERR(MONTH(AA4837)),TRIM(SUBSTITUTE(AA4837,(RIGHT(TRIM(AA4837),4)),"")),TEXT(AA4837,"mmmm"))</f>
        <v>September</v>
      </c>
      <c r="AC4837" s="24">
        <f>IF(ISERR(YEAR(AA4837)),VALUE(RIGHT(TRIM(AA4837),4)),YEAR(AA4837))</f>
        <v>2016</v>
      </c>
      <c r="AD4837" t="s">
        <v>458</v>
      </c>
      <c r="AE4837" t="b">
        <f>VLOOKUP(AA4837,duplicates!A:C,3,FALSE)</f>
        <v>1</v>
      </c>
      <c r="AF4837" t="b">
        <f t="shared" si="71"/>
        <v>0</v>
      </c>
      <c r="AG4837" s="23" t="b">
        <v>0</v>
      </c>
    </row>
    <row r="4838" spans="1:33" x14ac:dyDescent="0.2">
      <c r="A4838" t="s">
        <v>441</v>
      </c>
      <c r="B4838">
        <v>2852</v>
      </c>
      <c r="C4838" t="s">
        <v>89</v>
      </c>
      <c r="D4838" t="s">
        <v>90</v>
      </c>
      <c r="E4838" s="4">
        <f>IF(ISBLANK(G4838),H4838,G4838)</f>
        <v>0</v>
      </c>
      <c r="F4838" s="9" t="b">
        <f>AND(ISBLANK(G4838),ISBLANK(H4838))</f>
        <v>0</v>
      </c>
      <c r="H4838" s="9">
        <v>0</v>
      </c>
      <c r="I4838">
        <v>8</v>
      </c>
      <c r="J4838" s="9" t="b">
        <f>AND(ISBLANK(K4838),ISBLANK(L4838))</f>
        <v>0</v>
      </c>
      <c r="L4838" s="9">
        <v>0</v>
      </c>
      <c r="M4838" s="15" t="b">
        <f>AND(ISBLANK(N4838),ISBLANK(O4838),ISBLANK(P4838))</f>
        <v>0</v>
      </c>
      <c r="O4838" s="15">
        <v>0</v>
      </c>
      <c r="Q4838">
        <v>0</v>
      </c>
      <c r="R4838" s="18" t="b">
        <f>AND(ISBLANK(S4838),ISBLANK(T4838))</f>
        <v>0</v>
      </c>
      <c r="S4838" s="18" t="s">
        <v>27</v>
      </c>
      <c r="U4838" s="15" t="b">
        <f>AND(ISBLANK(V4838),ISBLANK(W4838),ISBLANK(X4838))</f>
        <v>0</v>
      </c>
      <c r="V4838" s="15" t="s">
        <v>27</v>
      </c>
      <c r="Y4838" s="13">
        <v>1</v>
      </c>
      <c r="AA4838" s="3">
        <v>42614</v>
      </c>
      <c r="AB4838" s="24" t="str">
        <f>IF(ISERR(MONTH(AA4838)),TRIM(SUBSTITUTE(AA4838,(RIGHT(TRIM(AA4838),4)),"")),TEXT(AA4838,"mmmm"))</f>
        <v>September</v>
      </c>
      <c r="AC4838" s="24">
        <f>IF(ISERR(YEAR(AA4838)),VALUE(RIGHT(TRIM(AA4838),4)),YEAR(AA4838))</f>
        <v>2016</v>
      </c>
      <c r="AD4838" t="s">
        <v>458</v>
      </c>
      <c r="AE4838" t="b">
        <f>VLOOKUP(AA4838,duplicates!A:C,3,FALSE)</f>
        <v>1</v>
      </c>
      <c r="AF4838" t="b">
        <f t="shared" si="71"/>
        <v>0</v>
      </c>
      <c r="AG4838" s="23" t="b">
        <v>0</v>
      </c>
    </row>
    <row r="4839" spans="1:33" x14ac:dyDescent="0.2">
      <c r="A4839" t="s">
        <v>441</v>
      </c>
      <c r="B4839">
        <v>2934</v>
      </c>
      <c r="C4839" t="s">
        <v>275</v>
      </c>
      <c r="D4839" t="s">
        <v>276</v>
      </c>
      <c r="E4839" s="4">
        <f>IF(ISBLANK(G4839),H4839,G4839)</f>
        <v>37</v>
      </c>
      <c r="F4839" s="9" t="b">
        <f>AND(ISBLANK(G4839),ISBLANK(H4839))</f>
        <v>0</v>
      </c>
      <c r="H4839" s="9">
        <v>37</v>
      </c>
      <c r="I4839">
        <v>478</v>
      </c>
      <c r="J4839" s="9" t="b">
        <f>AND(ISBLANK(K4839),ISBLANK(L4839))</f>
        <v>0</v>
      </c>
      <c r="L4839" s="9">
        <v>30</v>
      </c>
      <c r="M4839" s="15" t="b">
        <f>AND(ISBLANK(N4839),ISBLANK(O4839),ISBLANK(P4839))</f>
        <v>0</v>
      </c>
      <c r="O4839" s="15">
        <v>15</v>
      </c>
      <c r="Q4839">
        <v>13</v>
      </c>
      <c r="R4839" s="18" t="b">
        <f>AND(ISBLANK(S4839),ISBLANK(T4839))</f>
        <v>0</v>
      </c>
      <c r="S4839" s="20">
        <v>0.87</v>
      </c>
      <c r="U4839" s="15" t="b">
        <f>AND(ISBLANK(V4839),ISBLANK(W4839),ISBLANK(X4839))</f>
        <v>0</v>
      </c>
      <c r="V4839" s="16">
        <v>0.81</v>
      </c>
      <c r="Y4839" s="13">
        <v>0.97</v>
      </c>
      <c r="AA4839" s="3">
        <v>42614</v>
      </c>
      <c r="AB4839" s="24" t="str">
        <f>IF(ISERR(MONTH(AA4839)),TRIM(SUBSTITUTE(AA4839,(RIGHT(TRIM(AA4839),4)),"")),TEXT(AA4839,"mmmm"))</f>
        <v>September</v>
      </c>
      <c r="AC4839" s="24">
        <f>IF(ISERR(YEAR(AA4839)),VALUE(RIGHT(TRIM(AA4839),4)),YEAR(AA4839))</f>
        <v>2016</v>
      </c>
      <c r="AD4839" t="s">
        <v>458</v>
      </c>
      <c r="AE4839" t="b">
        <f>VLOOKUP(AA4839,duplicates!A:C,3,FALSE)</f>
        <v>1</v>
      </c>
      <c r="AF4839" t="b">
        <f t="shared" si="71"/>
        <v>0</v>
      </c>
      <c r="AG4839" s="23" t="b">
        <v>0</v>
      </c>
    </row>
    <row r="4840" spans="1:33" x14ac:dyDescent="0.2">
      <c r="A4840" t="s">
        <v>441</v>
      </c>
      <c r="B4840">
        <v>2853</v>
      </c>
      <c r="C4840" t="s">
        <v>91</v>
      </c>
      <c r="D4840" t="s">
        <v>92</v>
      </c>
      <c r="E4840" s="4">
        <f>IF(ISBLANK(G4840),H4840,G4840)</f>
        <v>276</v>
      </c>
      <c r="F4840" s="9" t="b">
        <f>AND(ISBLANK(G4840),ISBLANK(H4840))</f>
        <v>0</v>
      </c>
      <c r="H4840" s="9">
        <v>276</v>
      </c>
      <c r="I4840">
        <v>318</v>
      </c>
      <c r="J4840" s="9" t="b">
        <f>AND(ISBLANK(K4840),ISBLANK(L4840))</f>
        <v>0</v>
      </c>
      <c r="L4840" s="9">
        <v>276</v>
      </c>
      <c r="M4840" s="15" t="b">
        <f>AND(ISBLANK(N4840),ISBLANK(O4840),ISBLANK(P4840))</f>
        <v>0</v>
      </c>
      <c r="O4840" s="15">
        <v>121</v>
      </c>
      <c r="Q4840">
        <v>121</v>
      </c>
      <c r="R4840" s="18" t="b">
        <f>AND(ISBLANK(S4840),ISBLANK(T4840))</f>
        <v>0</v>
      </c>
      <c r="S4840" s="20">
        <v>1</v>
      </c>
      <c r="U4840" s="15" t="b">
        <f>AND(ISBLANK(V4840),ISBLANK(W4840),ISBLANK(X4840))</f>
        <v>0</v>
      </c>
      <c r="V4840" s="16">
        <v>1</v>
      </c>
      <c r="Y4840" s="13">
        <v>0.98</v>
      </c>
      <c r="AA4840" s="3">
        <v>42614</v>
      </c>
      <c r="AB4840" s="24" t="str">
        <f>IF(ISERR(MONTH(AA4840)),TRIM(SUBSTITUTE(AA4840,(RIGHT(TRIM(AA4840),4)),"")),TEXT(AA4840,"mmmm"))</f>
        <v>September</v>
      </c>
      <c r="AC4840" s="24">
        <f>IF(ISERR(YEAR(AA4840)),VALUE(RIGHT(TRIM(AA4840),4)),YEAR(AA4840))</f>
        <v>2016</v>
      </c>
      <c r="AD4840" t="s">
        <v>458</v>
      </c>
      <c r="AE4840" t="b">
        <f>VLOOKUP(AA4840,duplicates!A:C,3,FALSE)</f>
        <v>1</v>
      </c>
      <c r="AF4840" t="b">
        <f t="shared" si="71"/>
        <v>0</v>
      </c>
      <c r="AG4840" s="23" t="b">
        <v>0</v>
      </c>
    </row>
    <row r="4841" spans="1:33" x14ac:dyDescent="0.2">
      <c r="A4841" t="s">
        <v>441</v>
      </c>
      <c r="B4841">
        <v>2935</v>
      </c>
      <c r="C4841" t="s">
        <v>375</v>
      </c>
      <c r="D4841" t="s">
        <v>376</v>
      </c>
      <c r="E4841" s="4" t="str">
        <f>IF(ISBLANK(G4841),H4841,G4841)</f>
        <v>NOT IN MONTH</v>
      </c>
      <c r="F4841" s="9" t="b">
        <f>AND(ISBLANK(G4841),ISBLANK(H4841))</f>
        <v>0</v>
      </c>
      <c r="H4841" s="9" t="s">
        <v>356</v>
      </c>
      <c r="I4841" t="s">
        <v>356</v>
      </c>
      <c r="J4841" s="9" t="b">
        <f>AND(ISBLANK(K4841),ISBLANK(L4841))</f>
        <v>0</v>
      </c>
      <c r="L4841" s="9" t="s">
        <v>356</v>
      </c>
      <c r="M4841" s="15" t="b">
        <f>AND(ISBLANK(N4841),ISBLANK(O4841),ISBLANK(P4841))</f>
        <v>0</v>
      </c>
      <c r="O4841" s="15" t="s">
        <v>356</v>
      </c>
      <c r="Q4841" t="s">
        <v>356</v>
      </c>
      <c r="R4841" s="18" t="b">
        <f>AND(ISBLANK(S4841),ISBLANK(T4841))</f>
        <v>0</v>
      </c>
      <c r="S4841" s="18" t="s">
        <v>27</v>
      </c>
      <c r="U4841" s="15" t="b">
        <f>AND(ISBLANK(V4841),ISBLANK(W4841),ISBLANK(X4841))</f>
        <v>0</v>
      </c>
      <c r="V4841" s="15" t="s">
        <v>27</v>
      </c>
      <c r="Y4841" s="12" t="s">
        <v>27</v>
      </c>
      <c r="AA4841" s="3">
        <v>42614</v>
      </c>
      <c r="AB4841" s="24" t="str">
        <f>IF(ISERR(MONTH(AA4841)),TRIM(SUBSTITUTE(AA4841,(RIGHT(TRIM(AA4841),4)),"")),TEXT(AA4841,"mmmm"))</f>
        <v>September</v>
      </c>
      <c r="AC4841" s="24">
        <f>IF(ISERR(YEAR(AA4841)),VALUE(RIGHT(TRIM(AA4841),4)),YEAR(AA4841))</f>
        <v>2016</v>
      </c>
      <c r="AD4841" t="s">
        <v>458</v>
      </c>
      <c r="AE4841" t="b">
        <f>VLOOKUP(AA4841,duplicates!A:C,3,FALSE)</f>
        <v>1</v>
      </c>
      <c r="AF4841" t="b">
        <f t="shared" si="71"/>
        <v>0</v>
      </c>
      <c r="AG4841" s="23" t="b">
        <v>0</v>
      </c>
    </row>
    <row r="4842" spans="1:33" x14ac:dyDescent="0.2">
      <c r="A4842" t="s">
        <v>441</v>
      </c>
      <c r="B4842">
        <v>2854</v>
      </c>
      <c r="C4842" t="s">
        <v>354</v>
      </c>
      <c r="D4842" t="s">
        <v>355</v>
      </c>
      <c r="E4842" s="4">
        <f>IF(ISBLANK(G4842),H4842,G4842)</f>
        <v>97</v>
      </c>
      <c r="F4842" s="9" t="b">
        <f>AND(ISBLANK(G4842),ISBLANK(H4842))</f>
        <v>0</v>
      </c>
      <c r="H4842" s="9">
        <v>97</v>
      </c>
      <c r="I4842">
        <v>610</v>
      </c>
      <c r="J4842" s="9" t="b">
        <f>AND(ISBLANK(K4842),ISBLANK(L4842))</f>
        <v>0</v>
      </c>
      <c r="L4842" s="9">
        <v>97</v>
      </c>
      <c r="M4842" s="15" t="b">
        <f>AND(ISBLANK(N4842),ISBLANK(O4842),ISBLANK(P4842))</f>
        <v>0</v>
      </c>
      <c r="O4842" s="15">
        <v>42</v>
      </c>
      <c r="Q4842">
        <v>42</v>
      </c>
      <c r="R4842" s="18" t="b">
        <f>AND(ISBLANK(S4842),ISBLANK(T4842))</f>
        <v>0</v>
      </c>
      <c r="S4842" s="20">
        <v>1</v>
      </c>
      <c r="U4842" s="15" t="b">
        <f>AND(ISBLANK(V4842),ISBLANK(W4842),ISBLANK(X4842))</f>
        <v>0</v>
      </c>
      <c r="V4842" s="16">
        <v>1</v>
      </c>
      <c r="Y4842" s="13">
        <v>0.9</v>
      </c>
      <c r="AA4842" s="3">
        <v>42614</v>
      </c>
      <c r="AB4842" s="24" t="str">
        <f>IF(ISERR(MONTH(AA4842)),TRIM(SUBSTITUTE(AA4842,(RIGHT(TRIM(AA4842),4)),"")),TEXT(AA4842,"mmmm"))</f>
        <v>September</v>
      </c>
      <c r="AC4842" s="24">
        <f>IF(ISERR(YEAR(AA4842)),VALUE(RIGHT(TRIM(AA4842),4)),YEAR(AA4842))</f>
        <v>2016</v>
      </c>
      <c r="AD4842" t="s">
        <v>458</v>
      </c>
      <c r="AE4842" t="b">
        <f>VLOOKUP(AA4842,duplicates!A:C,3,FALSE)</f>
        <v>1</v>
      </c>
      <c r="AF4842" t="b">
        <f t="shared" si="71"/>
        <v>0</v>
      </c>
      <c r="AG4842" s="23" t="b">
        <v>0</v>
      </c>
    </row>
    <row r="4843" spans="1:33" x14ac:dyDescent="0.2">
      <c r="A4843" t="s">
        <v>441</v>
      </c>
      <c r="B4843">
        <v>2936</v>
      </c>
      <c r="C4843" t="s">
        <v>231</v>
      </c>
      <c r="D4843" t="s">
        <v>232</v>
      </c>
      <c r="E4843" s="4">
        <f>IF(ISBLANK(G4843),H4843,G4843)</f>
        <v>85</v>
      </c>
      <c r="F4843" s="9" t="b">
        <f>AND(ISBLANK(G4843),ISBLANK(H4843))</f>
        <v>0</v>
      </c>
      <c r="H4843" s="9">
        <v>85</v>
      </c>
      <c r="I4843">
        <v>414</v>
      </c>
      <c r="J4843" s="9" t="b">
        <f>AND(ISBLANK(K4843),ISBLANK(L4843))</f>
        <v>0</v>
      </c>
      <c r="L4843" s="9">
        <v>85</v>
      </c>
      <c r="M4843" s="15" t="b">
        <f>AND(ISBLANK(N4843),ISBLANK(O4843),ISBLANK(P4843))</f>
        <v>0</v>
      </c>
      <c r="O4843" s="15">
        <v>47</v>
      </c>
      <c r="Q4843">
        <v>47</v>
      </c>
      <c r="R4843" s="18" t="b">
        <f>AND(ISBLANK(S4843),ISBLANK(T4843))</f>
        <v>0</v>
      </c>
      <c r="S4843" s="20">
        <v>1</v>
      </c>
      <c r="U4843" s="15" t="b">
        <f>AND(ISBLANK(V4843),ISBLANK(W4843),ISBLANK(X4843))</f>
        <v>0</v>
      </c>
      <c r="V4843" s="16">
        <v>1</v>
      </c>
      <c r="Y4843" s="13">
        <v>0.93</v>
      </c>
      <c r="AA4843" s="3">
        <v>42614</v>
      </c>
      <c r="AB4843" s="24" t="str">
        <f>IF(ISERR(MONTH(AA4843)),TRIM(SUBSTITUTE(AA4843,(RIGHT(TRIM(AA4843),4)),"")),TEXT(AA4843,"mmmm"))</f>
        <v>September</v>
      </c>
      <c r="AC4843" s="24">
        <f>IF(ISERR(YEAR(AA4843)),VALUE(RIGHT(TRIM(AA4843),4)),YEAR(AA4843))</f>
        <v>2016</v>
      </c>
      <c r="AD4843" t="s">
        <v>458</v>
      </c>
      <c r="AE4843" t="b">
        <f>VLOOKUP(AA4843,duplicates!A:C,3,FALSE)</f>
        <v>1</v>
      </c>
      <c r="AF4843" t="b">
        <f t="shared" si="71"/>
        <v>0</v>
      </c>
      <c r="AG4843" s="23" t="b">
        <v>0</v>
      </c>
    </row>
    <row r="4844" spans="1:33" x14ac:dyDescent="0.2">
      <c r="A4844" t="s">
        <v>441</v>
      </c>
      <c r="B4844">
        <v>2855</v>
      </c>
      <c r="C4844" t="s">
        <v>149</v>
      </c>
      <c r="D4844" t="s">
        <v>150</v>
      </c>
      <c r="E4844" s="4">
        <f>IF(ISBLANK(G4844),H4844,G4844)</f>
        <v>0</v>
      </c>
      <c r="F4844" s="9" t="b">
        <f>AND(ISBLANK(G4844),ISBLANK(H4844))</f>
        <v>0</v>
      </c>
      <c r="H4844" s="9">
        <v>0</v>
      </c>
      <c r="I4844">
        <v>10</v>
      </c>
      <c r="J4844" s="9" t="b">
        <f>AND(ISBLANK(K4844),ISBLANK(L4844))</f>
        <v>0</v>
      </c>
      <c r="L4844" s="9">
        <v>0</v>
      </c>
      <c r="M4844" s="15" t="b">
        <f>AND(ISBLANK(N4844),ISBLANK(O4844),ISBLANK(P4844))</f>
        <v>0</v>
      </c>
      <c r="O4844" s="15">
        <v>0</v>
      </c>
      <c r="Q4844">
        <v>0</v>
      </c>
      <c r="R4844" s="18" t="b">
        <f>AND(ISBLANK(S4844),ISBLANK(T4844))</f>
        <v>0</v>
      </c>
      <c r="S4844" s="18" t="s">
        <v>27</v>
      </c>
      <c r="U4844" s="15" t="b">
        <f>AND(ISBLANK(V4844),ISBLANK(W4844),ISBLANK(X4844))</f>
        <v>0</v>
      </c>
      <c r="V4844" s="15" t="s">
        <v>27</v>
      </c>
      <c r="Y4844" s="13">
        <v>0.9</v>
      </c>
      <c r="AA4844" s="3">
        <v>42614</v>
      </c>
      <c r="AB4844" s="24" t="str">
        <f>IF(ISERR(MONTH(AA4844)),TRIM(SUBSTITUTE(AA4844,(RIGHT(TRIM(AA4844),4)),"")),TEXT(AA4844,"mmmm"))</f>
        <v>September</v>
      </c>
      <c r="AC4844" s="24">
        <f>IF(ISERR(YEAR(AA4844)),VALUE(RIGHT(TRIM(AA4844),4)),YEAR(AA4844))</f>
        <v>2016</v>
      </c>
      <c r="AD4844" t="s">
        <v>458</v>
      </c>
      <c r="AE4844" t="b">
        <f>VLOOKUP(AA4844,duplicates!A:C,3,FALSE)</f>
        <v>1</v>
      </c>
      <c r="AF4844" t="b">
        <f t="shared" si="71"/>
        <v>0</v>
      </c>
      <c r="AG4844" s="23" t="b">
        <v>0</v>
      </c>
    </row>
    <row r="4845" spans="1:33" x14ac:dyDescent="0.2">
      <c r="A4845" t="s">
        <v>441</v>
      </c>
      <c r="B4845">
        <v>2856</v>
      </c>
      <c r="C4845" t="s">
        <v>105</v>
      </c>
      <c r="D4845" t="s">
        <v>106</v>
      </c>
      <c r="E4845" s="4">
        <f>IF(ISBLANK(G4845),H4845,G4845)</f>
        <v>60</v>
      </c>
      <c r="F4845" s="9" t="b">
        <f>AND(ISBLANK(G4845),ISBLANK(H4845))</f>
        <v>0</v>
      </c>
      <c r="H4845" s="9">
        <v>60</v>
      </c>
      <c r="I4845">
        <v>429</v>
      </c>
      <c r="J4845" s="9" t="b">
        <f>AND(ISBLANK(K4845),ISBLANK(L4845))</f>
        <v>0</v>
      </c>
      <c r="L4845" s="9">
        <v>60</v>
      </c>
      <c r="M4845" s="15" t="b">
        <f>AND(ISBLANK(N4845),ISBLANK(O4845),ISBLANK(P4845))</f>
        <v>0</v>
      </c>
      <c r="O4845" s="15">
        <v>43</v>
      </c>
      <c r="Q4845">
        <v>43</v>
      </c>
      <c r="R4845" s="18" t="b">
        <f>AND(ISBLANK(S4845),ISBLANK(T4845))</f>
        <v>0</v>
      </c>
      <c r="S4845" s="20">
        <v>1</v>
      </c>
      <c r="U4845" s="15" t="b">
        <f>AND(ISBLANK(V4845),ISBLANK(W4845),ISBLANK(X4845))</f>
        <v>0</v>
      </c>
      <c r="V4845" s="16">
        <v>1</v>
      </c>
      <c r="Y4845" s="13">
        <v>0.9</v>
      </c>
      <c r="AA4845" s="3">
        <v>42614</v>
      </c>
      <c r="AB4845" s="24" t="str">
        <f>IF(ISERR(MONTH(AA4845)),TRIM(SUBSTITUTE(AA4845,(RIGHT(TRIM(AA4845),4)),"")),TEXT(AA4845,"mmmm"))</f>
        <v>September</v>
      </c>
      <c r="AC4845" s="24">
        <f>IF(ISERR(YEAR(AA4845)),VALUE(RIGHT(TRIM(AA4845),4)),YEAR(AA4845))</f>
        <v>2016</v>
      </c>
      <c r="AD4845" t="s">
        <v>458</v>
      </c>
      <c r="AE4845" t="b">
        <f>VLOOKUP(AA4845,duplicates!A:C,3,FALSE)</f>
        <v>1</v>
      </c>
      <c r="AF4845" t="b">
        <f t="shared" si="71"/>
        <v>0</v>
      </c>
      <c r="AG4845" s="23" t="b">
        <v>0</v>
      </c>
    </row>
    <row r="4846" spans="1:33" x14ac:dyDescent="0.2">
      <c r="A4846" t="s">
        <v>441</v>
      </c>
      <c r="B4846">
        <v>2857</v>
      </c>
      <c r="C4846" t="s">
        <v>163</v>
      </c>
      <c r="D4846" t="s">
        <v>164</v>
      </c>
      <c r="E4846" s="4">
        <f>IF(ISBLANK(G4846),H4846,G4846)</f>
        <v>0</v>
      </c>
      <c r="F4846" s="9" t="b">
        <f>AND(ISBLANK(G4846),ISBLANK(H4846))</f>
        <v>0</v>
      </c>
      <c r="H4846" s="9">
        <v>0</v>
      </c>
      <c r="I4846">
        <v>34</v>
      </c>
      <c r="J4846" s="9" t="b">
        <f>AND(ISBLANK(K4846),ISBLANK(L4846))</f>
        <v>0</v>
      </c>
      <c r="L4846" s="9">
        <v>0</v>
      </c>
      <c r="M4846" s="15" t="b">
        <f>AND(ISBLANK(N4846),ISBLANK(O4846),ISBLANK(P4846))</f>
        <v>0</v>
      </c>
      <c r="O4846" s="15">
        <v>0</v>
      </c>
      <c r="Q4846">
        <v>0</v>
      </c>
      <c r="R4846" s="18" t="b">
        <f>AND(ISBLANK(S4846),ISBLANK(T4846))</f>
        <v>0</v>
      </c>
      <c r="S4846" s="18" t="s">
        <v>27</v>
      </c>
      <c r="U4846" s="15" t="b">
        <f>AND(ISBLANK(V4846),ISBLANK(W4846),ISBLANK(X4846))</f>
        <v>0</v>
      </c>
      <c r="V4846" s="15" t="s">
        <v>27</v>
      </c>
      <c r="Y4846" s="13">
        <v>1</v>
      </c>
      <c r="AA4846" s="3">
        <v>42614</v>
      </c>
      <c r="AB4846" s="24" t="str">
        <f>IF(ISERR(MONTH(AA4846)),TRIM(SUBSTITUTE(AA4846,(RIGHT(TRIM(AA4846),4)),"")),TEXT(AA4846,"mmmm"))</f>
        <v>September</v>
      </c>
      <c r="AC4846" s="24">
        <f>IF(ISERR(YEAR(AA4846)),VALUE(RIGHT(TRIM(AA4846),4)),YEAR(AA4846))</f>
        <v>2016</v>
      </c>
      <c r="AD4846" t="s">
        <v>458</v>
      </c>
      <c r="AE4846" t="b">
        <f>VLOOKUP(AA4846,duplicates!A:C,3,FALSE)</f>
        <v>1</v>
      </c>
      <c r="AF4846" t="b">
        <f t="shared" si="71"/>
        <v>0</v>
      </c>
      <c r="AG4846" s="23" t="b">
        <v>0</v>
      </c>
    </row>
    <row r="4847" spans="1:33" x14ac:dyDescent="0.2">
      <c r="A4847" t="s">
        <v>441</v>
      </c>
      <c r="B4847">
        <v>2937</v>
      </c>
      <c r="C4847" t="s">
        <v>223</v>
      </c>
      <c r="D4847" t="s">
        <v>224</v>
      </c>
      <c r="E4847" s="4">
        <f>IF(ISBLANK(G4847),H4847,G4847)</f>
        <v>36</v>
      </c>
      <c r="F4847" s="9" t="b">
        <f>AND(ISBLANK(G4847),ISBLANK(H4847))</f>
        <v>0</v>
      </c>
      <c r="H4847" s="9">
        <v>36</v>
      </c>
      <c r="I4847">
        <v>380</v>
      </c>
      <c r="J4847" s="9" t="b">
        <f>AND(ISBLANK(K4847),ISBLANK(L4847))</f>
        <v>0</v>
      </c>
      <c r="L4847" s="9">
        <v>36</v>
      </c>
      <c r="M4847" s="15" t="b">
        <f>AND(ISBLANK(N4847),ISBLANK(O4847),ISBLANK(P4847))</f>
        <v>0</v>
      </c>
      <c r="O4847" s="15">
        <v>20</v>
      </c>
      <c r="Q4847">
        <v>20</v>
      </c>
      <c r="R4847" s="18" t="b">
        <f>AND(ISBLANK(S4847),ISBLANK(T4847))</f>
        <v>0</v>
      </c>
      <c r="S4847" s="20">
        <v>1</v>
      </c>
      <c r="U4847" s="15" t="b">
        <f>AND(ISBLANK(V4847),ISBLANK(W4847),ISBLANK(X4847))</f>
        <v>0</v>
      </c>
      <c r="V4847" s="16">
        <v>1</v>
      </c>
      <c r="Y4847" s="13">
        <v>0.99</v>
      </c>
      <c r="AA4847" s="3">
        <v>42614</v>
      </c>
      <c r="AB4847" s="24" t="str">
        <f>IF(ISERR(MONTH(AA4847)),TRIM(SUBSTITUTE(AA4847,(RIGHT(TRIM(AA4847),4)),"")),TEXT(AA4847,"mmmm"))</f>
        <v>September</v>
      </c>
      <c r="AC4847" s="24">
        <f>IF(ISERR(YEAR(AA4847)),VALUE(RIGHT(TRIM(AA4847),4)),YEAR(AA4847))</f>
        <v>2016</v>
      </c>
      <c r="AD4847" t="s">
        <v>458</v>
      </c>
      <c r="AE4847" t="b">
        <f>VLOOKUP(AA4847,duplicates!A:C,3,FALSE)</f>
        <v>1</v>
      </c>
      <c r="AF4847" t="b">
        <f t="shared" si="71"/>
        <v>0</v>
      </c>
      <c r="AG4847" s="23" t="b">
        <v>0</v>
      </c>
    </row>
    <row r="4848" spans="1:33" x14ac:dyDescent="0.2">
      <c r="A4848" t="s">
        <v>441</v>
      </c>
      <c r="B4848">
        <v>2858</v>
      </c>
      <c r="C4848" t="s">
        <v>99</v>
      </c>
      <c r="D4848" t="s">
        <v>100</v>
      </c>
      <c r="E4848" s="4">
        <f>IF(ISBLANK(G4848),H4848,G4848)</f>
        <v>453</v>
      </c>
      <c r="F4848" s="9" t="b">
        <f>AND(ISBLANK(G4848),ISBLANK(H4848))</f>
        <v>0</v>
      </c>
      <c r="H4848" s="9">
        <v>453</v>
      </c>
      <c r="I4848">
        <v>518</v>
      </c>
      <c r="J4848" s="9" t="b">
        <f>AND(ISBLANK(K4848),ISBLANK(L4848))</f>
        <v>0</v>
      </c>
      <c r="L4848" s="9">
        <v>453</v>
      </c>
      <c r="M4848" s="15" t="b">
        <f>AND(ISBLANK(N4848),ISBLANK(O4848),ISBLANK(P4848))</f>
        <v>0</v>
      </c>
      <c r="O4848" s="15">
        <v>204</v>
      </c>
      <c r="Q4848">
        <v>204</v>
      </c>
      <c r="R4848" s="18" t="b">
        <f>AND(ISBLANK(S4848),ISBLANK(T4848))</f>
        <v>0</v>
      </c>
      <c r="S4848" s="20">
        <v>1</v>
      </c>
      <c r="U4848" s="15" t="b">
        <f>AND(ISBLANK(V4848),ISBLANK(W4848),ISBLANK(X4848))</f>
        <v>0</v>
      </c>
      <c r="V4848" s="16">
        <v>1</v>
      </c>
      <c r="Y4848" s="13">
        <v>0.9</v>
      </c>
      <c r="AA4848" s="3">
        <v>42614</v>
      </c>
      <c r="AB4848" s="24" t="str">
        <f>IF(ISERR(MONTH(AA4848)),TRIM(SUBSTITUTE(AA4848,(RIGHT(TRIM(AA4848),4)),"")),TEXT(AA4848,"mmmm"))</f>
        <v>September</v>
      </c>
      <c r="AC4848" s="24">
        <f>IF(ISERR(YEAR(AA4848)),VALUE(RIGHT(TRIM(AA4848),4)),YEAR(AA4848))</f>
        <v>2016</v>
      </c>
      <c r="AD4848" t="s">
        <v>458</v>
      </c>
      <c r="AE4848" t="b">
        <f>VLOOKUP(AA4848,duplicates!A:C,3,FALSE)</f>
        <v>1</v>
      </c>
      <c r="AF4848" t="b">
        <f t="shared" si="71"/>
        <v>0</v>
      </c>
      <c r="AG4848" s="23" t="b">
        <v>0</v>
      </c>
    </row>
    <row r="4849" spans="1:33" x14ac:dyDescent="0.2">
      <c r="A4849" t="s">
        <v>441</v>
      </c>
      <c r="B4849">
        <v>2859</v>
      </c>
      <c r="C4849" t="s">
        <v>34</v>
      </c>
      <c r="D4849" t="s">
        <v>35</v>
      </c>
      <c r="E4849" s="4">
        <f>IF(ISBLANK(G4849),H4849,G4849)</f>
        <v>218</v>
      </c>
      <c r="F4849" s="9" t="b">
        <f>AND(ISBLANK(G4849),ISBLANK(H4849))</f>
        <v>0</v>
      </c>
      <c r="H4849" s="9">
        <v>218</v>
      </c>
      <c r="I4849">
        <v>591</v>
      </c>
      <c r="J4849" s="9" t="b">
        <f>AND(ISBLANK(K4849),ISBLANK(L4849))</f>
        <v>0</v>
      </c>
      <c r="L4849" s="9">
        <v>200</v>
      </c>
      <c r="M4849" s="15" t="b">
        <f>AND(ISBLANK(N4849),ISBLANK(O4849),ISBLANK(P4849))</f>
        <v>0</v>
      </c>
      <c r="O4849" s="15">
        <v>160</v>
      </c>
      <c r="Q4849">
        <v>160</v>
      </c>
      <c r="R4849" s="18" t="b">
        <f>AND(ISBLANK(S4849),ISBLANK(T4849))</f>
        <v>0</v>
      </c>
      <c r="S4849" s="20">
        <v>1</v>
      </c>
      <c r="U4849" s="15" t="b">
        <f>AND(ISBLANK(V4849),ISBLANK(W4849),ISBLANK(X4849))</f>
        <v>0</v>
      </c>
      <c r="V4849" s="16">
        <v>0.92</v>
      </c>
      <c r="Y4849" s="13">
        <v>0.84</v>
      </c>
      <c r="AA4849" s="3">
        <v>42614</v>
      </c>
      <c r="AB4849" s="24" t="str">
        <f>IF(ISERR(MONTH(AA4849)),TRIM(SUBSTITUTE(AA4849,(RIGHT(TRIM(AA4849),4)),"")),TEXT(AA4849,"mmmm"))</f>
        <v>September</v>
      </c>
      <c r="AC4849" s="24">
        <f>IF(ISERR(YEAR(AA4849)),VALUE(RIGHT(TRIM(AA4849),4)),YEAR(AA4849))</f>
        <v>2016</v>
      </c>
      <c r="AD4849" t="s">
        <v>458</v>
      </c>
      <c r="AE4849" t="b">
        <f>VLOOKUP(AA4849,duplicates!A:C,3,FALSE)</f>
        <v>1</v>
      </c>
      <c r="AF4849" t="b">
        <f t="shared" si="71"/>
        <v>0</v>
      </c>
      <c r="AG4849" s="23" t="b">
        <v>0</v>
      </c>
    </row>
    <row r="4850" spans="1:33" x14ac:dyDescent="0.2">
      <c r="A4850" t="s">
        <v>441</v>
      </c>
      <c r="B4850">
        <v>2938</v>
      </c>
      <c r="C4850" t="s">
        <v>253</v>
      </c>
      <c r="D4850" t="s">
        <v>254</v>
      </c>
      <c r="E4850" s="4">
        <f>IF(ISBLANK(G4850),H4850,G4850)</f>
        <v>3</v>
      </c>
      <c r="F4850" s="9" t="b">
        <f>AND(ISBLANK(G4850),ISBLANK(H4850))</f>
        <v>0</v>
      </c>
      <c r="H4850" s="9">
        <v>3</v>
      </c>
      <c r="I4850">
        <v>406</v>
      </c>
      <c r="J4850" s="9" t="b">
        <f>AND(ISBLANK(K4850),ISBLANK(L4850))</f>
        <v>0</v>
      </c>
      <c r="L4850" s="9">
        <v>3</v>
      </c>
      <c r="M4850" s="15" t="b">
        <f>AND(ISBLANK(N4850),ISBLANK(O4850),ISBLANK(P4850))</f>
        <v>0</v>
      </c>
      <c r="O4850" s="15">
        <v>2</v>
      </c>
      <c r="Q4850">
        <v>2</v>
      </c>
      <c r="R4850" s="18" t="b">
        <f>AND(ISBLANK(S4850),ISBLANK(T4850))</f>
        <v>0</v>
      </c>
      <c r="S4850" s="20">
        <v>1</v>
      </c>
      <c r="U4850" s="15" t="b">
        <f>AND(ISBLANK(V4850),ISBLANK(W4850),ISBLANK(X4850))</f>
        <v>0</v>
      </c>
      <c r="V4850" s="16">
        <v>1</v>
      </c>
      <c r="Y4850" s="13">
        <v>0.95</v>
      </c>
      <c r="AA4850" s="3">
        <v>42614</v>
      </c>
      <c r="AB4850" s="24" t="str">
        <f>IF(ISERR(MONTH(AA4850)),TRIM(SUBSTITUTE(AA4850,(RIGHT(TRIM(AA4850),4)),"")),TEXT(AA4850,"mmmm"))</f>
        <v>September</v>
      </c>
      <c r="AC4850" s="24">
        <f>IF(ISERR(YEAR(AA4850)),VALUE(RIGHT(TRIM(AA4850),4)),YEAR(AA4850))</f>
        <v>2016</v>
      </c>
      <c r="AD4850" t="s">
        <v>458</v>
      </c>
      <c r="AE4850" t="b">
        <f>VLOOKUP(AA4850,duplicates!A:C,3,FALSE)</f>
        <v>1</v>
      </c>
      <c r="AF4850" t="b">
        <f t="shared" si="71"/>
        <v>0</v>
      </c>
      <c r="AG4850" s="23" t="b">
        <v>0</v>
      </c>
    </row>
    <row r="4851" spans="1:33" x14ac:dyDescent="0.2">
      <c r="A4851" t="s">
        <v>441</v>
      </c>
      <c r="B4851">
        <v>2939</v>
      </c>
      <c r="C4851" t="s">
        <v>359</v>
      </c>
      <c r="D4851" t="s">
        <v>360</v>
      </c>
      <c r="E4851" s="4">
        <f>IF(ISBLANK(G4851),H4851,G4851)</f>
        <v>0</v>
      </c>
      <c r="F4851" s="9" t="b">
        <f>AND(ISBLANK(G4851),ISBLANK(H4851))</f>
        <v>0</v>
      </c>
      <c r="H4851" s="9">
        <v>0</v>
      </c>
      <c r="I4851">
        <v>2</v>
      </c>
      <c r="J4851" s="9" t="b">
        <f>AND(ISBLANK(K4851),ISBLANK(L4851))</f>
        <v>0</v>
      </c>
      <c r="L4851" s="9">
        <v>0</v>
      </c>
      <c r="M4851" s="15" t="b">
        <f>AND(ISBLANK(N4851),ISBLANK(O4851),ISBLANK(P4851))</f>
        <v>0</v>
      </c>
      <c r="O4851" s="15">
        <v>0</v>
      </c>
      <c r="Q4851">
        <v>0</v>
      </c>
      <c r="R4851" s="18" t="b">
        <f>AND(ISBLANK(S4851),ISBLANK(T4851))</f>
        <v>0</v>
      </c>
      <c r="S4851" s="18" t="s">
        <v>27</v>
      </c>
      <c r="U4851" s="15" t="b">
        <f>AND(ISBLANK(V4851),ISBLANK(W4851),ISBLANK(X4851))</f>
        <v>0</v>
      </c>
      <c r="V4851" s="15" t="s">
        <v>27</v>
      </c>
      <c r="Y4851" s="13">
        <v>1</v>
      </c>
      <c r="AA4851" s="3">
        <v>42614</v>
      </c>
      <c r="AB4851" s="24" t="str">
        <f>IF(ISERR(MONTH(AA4851)),TRIM(SUBSTITUTE(AA4851,(RIGHT(TRIM(AA4851),4)),"")),TEXT(AA4851,"mmmm"))</f>
        <v>September</v>
      </c>
      <c r="AC4851" s="24">
        <f>IF(ISERR(YEAR(AA4851)),VALUE(RIGHT(TRIM(AA4851),4)),YEAR(AA4851))</f>
        <v>2016</v>
      </c>
      <c r="AD4851" t="s">
        <v>458</v>
      </c>
      <c r="AE4851" t="b">
        <f>VLOOKUP(AA4851,duplicates!A:C,3,FALSE)</f>
        <v>1</v>
      </c>
      <c r="AF4851" t="b">
        <f t="shared" si="71"/>
        <v>0</v>
      </c>
      <c r="AG4851" s="23" t="b">
        <v>0</v>
      </c>
    </row>
    <row r="4852" spans="1:33" x14ac:dyDescent="0.2">
      <c r="A4852" t="s">
        <v>441</v>
      </c>
      <c r="B4852">
        <v>2860</v>
      </c>
      <c r="C4852" t="s">
        <v>21</v>
      </c>
      <c r="D4852" t="s">
        <v>22</v>
      </c>
      <c r="E4852" s="4">
        <f>IF(ISBLANK(G4852),H4852,G4852)</f>
        <v>33</v>
      </c>
      <c r="F4852" s="9" t="b">
        <f>AND(ISBLANK(G4852),ISBLANK(H4852))</f>
        <v>0</v>
      </c>
      <c r="H4852" s="9">
        <v>33</v>
      </c>
      <c r="I4852">
        <v>252</v>
      </c>
      <c r="J4852" s="9" t="b">
        <f>AND(ISBLANK(K4852),ISBLANK(L4852))</f>
        <v>0</v>
      </c>
      <c r="L4852" s="9">
        <v>32</v>
      </c>
      <c r="M4852" s="15" t="b">
        <f>AND(ISBLANK(N4852),ISBLANK(O4852),ISBLANK(P4852))</f>
        <v>0</v>
      </c>
      <c r="O4852" s="15">
        <v>27</v>
      </c>
      <c r="Q4852">
        <v>26</v>
      </c>
      <c r="R4852" s="18" t="b">
        <f>AND(ISBLANK(S4852),ISBLANK(T4852))</f>
        <v>0</v>
      </c>
      <c r="S4852" s="20">
        <v>0.96</v>
      </c>
      <c r="U4852" s="15" t="b">
        <f>AND(ISBLANK(V4852),ISBLANK(W4852),ISBLANK(X4852))</f>
        <v>0</v>
      </c>
      <c r="V4852" s="16">
        <v>0.97</v>
      </c>
      <c r="Y4852" s="13">
        <v>0.93</v>
      </c>
      <c r="AA4852" s="3">
        <v>42614</v>
      </c>
      <c r="AB4852" s="24" t="str">
        <f>IF(ISERR(MONTH(AA4852)),TRIM(SUBSTITUTE(AA4852,(RIGHT(TRIM(AA4852),4)),"")),TEXT(AA4852,"mmmm"))</f>
        <v>September</v>
      </c>
      <c r="AC4852" s="24">
        <f>IF(ISERR(YEAR(AA4852)),VALUE(RIGHT(TRIM(AA4852),4)),YEAR(AA4852))</f>
        <v>2016</v>
      </c>
      <c r="AD4852" t="s">
        <v>458</v>
      </c>
      <c r="AE4852" t="b">
        <f>VLOOKUP(AA4852,duplicates!A:C,3,FALSE)</f>
        <v>1</v>
      </c>
      <c r="AF4852" t="b">
        <f t="shared" si="71"/>
        <v>0</v>
      </c>
      <c r="AG4852" s="23" t="b">
        <v>0</v>
      </c>
    </row>
    <row r="4853" spans="1:33" x14ac:dyDescent="0.2">
      <c r="A4853" t="s">
        <v>441</v>
      </c>
      <c r="B4853">
        <v>2861</v>
      </c>
      <c r="C4853" t="s">
        <v>390</v>
      </c>
      <c r="D4853" t="s">
        <v>222</v>
      </c>
      <c r="E4853" s="4">
        <f>IF(ISBLANK(G4853),H4853,G4853)</f>
        <v>43</v>
      </c>
      <c r="F4853" s="9" t="b">
        <f>AND(ISBLANK(G4853),ISBLANK(H4853))</f>
        <v>0</v>
      </c>
      <c r="H4853" s="9">
        <v>43</v>
      </c>
      <c r="I4853">
        <v>533</v>
      </c>
      <c r="J4853" s="9" t="b">
        <f>AND(ISBLANK(K4853),ISBLANK(L4853))</f>
        <v>0</v>
      </c>
      <c r="L4853" s="9">
        <v>41</v>
      </c>
      <c r="M4853" s="15" t="b">
        <f>AND(ISBLANK(N4853),ISBLANK(O4853),ISBLANK(P4853))</f>
        <v>0</v>
      </c>
      <c r="O4853" s="15">
        <v>7</v>
      </c>
      <c r="Q4853">
        <v>7</v>
      </c>
      <c r="R4853" s="18" t="b">
        <f>AND(ISBLANK(S4853),ISBLANK(T4853))</f>
        <v>0</v>
      </c>
      <c r="S4853" s="20">
        <v>1</v>
      </c>
      <c r="U4853" s="15" t="b">
        <f>AND(ISBLANK(V4853),ISBLANK(W4853),ISBLANK(X4853))</f>
        <v>0</v>
      </c>
      <c r="V4853" s="16">
        <v>0.95</v>
      </c>
      <c r="Y4853" s="13">
        <v>0.87</v>
      </c>
      <c r="AA4853" s="3">
        <v>42614</v>
      </c>
      <c r="AB4853" s="24" t="str">
        <f>IF(ISERR(MONTH(AA4853)),TRIM(SUBSTITUTE(AA4853,(RIGHT(TRIM(AA4853),4)),"")),TEXT(AA4853,"mmmm"))</f>
        <v>September</v>
      </c>
      <c r="AC4853" s="24">
        <f>IF(ISERR(YEAR(AA4853)),VALUE(RIGHT(TRIM(AA4853),4)),YEAR(AA4853))</f>
        <v>2016</v>
      </c>
      <c r="AD4853" t="s">
        <v>458</v>
      </c>
      <c r="AE4853" t="b">
        <f>VLOOKUP(AA4853,duplicates!A:C,3,FALSE)</f>
        <v>1</v>
      </c>
      <c r="AF4853" t="b">
        <f t="shared" si="71"/>
        <v>0</v>
      </c>
      <c r="AG4853" s="23" t="b">
        <v>0</v>
      </c>
    </row>
    <row r="4854" spans="1:33" x14ac:dyDescent="0.2">
      <c r="A4854" t="s">
        <v>441</v>
      </c>
      <c r="B4854">
        <v>2862</v>
      </c>
      <c r="C4854" t="s">
        <v>129</v>
      </c>
      <c r="D4854" t="s">
        <v>130</v>
      </c>
      <c r="E4854" s="4">
        <f>IF(ISBLANK(G4854),H4854,G4854)</f>
        <v>39</v>
      </c>
      <c r="F4854" s="9" t="b">
        <f>AND(ISBLANK(G4854),ISBLANK(H4854))</f>
        <v>0</v>
      </c>
      <c r="H4854" s="9">
        <v>39</v>
      </c>
      <c r="I4854">
        <v>285</v>
      </c>
      <c r="J4854" s="9" t="b">
        <f>AND(ISBLANK(K4854),ISBLANK(L4854))</f>
        <v>0</v>
      </c>
      <c r="L4854" s="9">
        <v>36</v>
      </c>
      <c r="M4854" s="15" t="b">
        <f>AND(ISBLANK(N4854),ISBLANK(O4854),ISBLANK(P4854))</f>
        <v>0</v>
      </c>
      <c r="O4854" s="15">
        <v>10</v>
      </c>
      <c r="Q4854">
        <v>9</v>
      </c>
      <c r="R4854" s="18" t="b">
        <f>AND(ISBLANK(S4854),ISBLANK(T4854))</f>
        <v>0</v>
      </c>
      <c r="S4854" s="20">
        <v>0.9</v>
      </c>
      <c r="U4854" s="15" t="b">
        <f>AND(ISBLANK(V4854),ISBLANK(W4854),ISBLANK(X4854))</f>
        <v>0</v>
      </c>
      <c r="V4854" s="16">
        <v>0.92</v>
      </c>
      <c r="Y4854" s="13">
        <v>1</v>
      </c>
      <c r="AA4854" s="3">
        <v>42614</v>
      </c>
      <c r="AB4854" s="24" t="str">
        <f>IF(ISERR(MONTH(AA4854)),TRIM(SUBSTITUTE(AA4854,(RIGHT(TRIM(AA4854),4)),"")),TEXT(AA4854,"mmmm"))</f>
        <v>September</v>
      </c>
      <c r="AC4854" s="24">
        <f>IF(ISERR(YEAR(AA4854)),VALUE(RIGHT(TRIM(AA4854),4)),YEAR(AA4854))</f>
        <v>2016</v>
      </c>
      <c r="AD4854" t="s">
        <v>458</v>
      </c>
      <c r="AE4854" t="b">
        <f>VLOOKUP(AA4854,duplicates!A:C,3,FALSE)</f>
        <v>1</v>
      </c>
      <c r="AF4854" t="b">
        <f t="shared" si="71"/>
        <v>0</v>
      </c>
      <c r="AG4854" s="23" t="b">
        <v>0</v>
      </c>
    </row>
    <row r="4855" spans="1:33" x14ac:dyDescent="0.2">
      <c r="A4855" t="s">
        <v>441</v>
      </c>
      <c r="B4855">
        <v>2863</v>
      </c>
      <c r="C4855" t="s">
        <v>143</v>
      </c>
      <c r="D4855" t="s">
        <v>144</v>
      </c>
      <c r="E4855" s="4">
        <f>IF(ISBLANK(G4855),H4855,G4855)</f>
        <v>19</v>
      </c>
      <c r="F4855" s="9" t="b">
        <f>AND(ISBLANK(G4855),ISBLANK(H4855))</f>
        <v>0</v>
      </c>
      <c r="H4855" s="9">
        <v>19</v>
      </c>
      <c r="I4855">
        <v>118</v>
      </c>
      <c r="J4855" s="9" t="b">
        <f>AND(ISBLANK(K4855),ISBLANK(L4855))</f>
        <v>0</v>
      </c>
      <c r="L4855" s="9">
        <v>19</v>
      </c>
      <c r="M4855" s="15" t="b">
        <f>AND(ISBLANK(N4855),ISBLANK(O4855),ISBLANK(P4855))</f>
        <v>0</v>
      </c>
      <c r="O4855" s="15">
        <v>15</v>
      </c>
      <c r="Q4855">
        <v>15</v>
      </c>
      <c r="R4855" s="18" t="b">
        <f>AND(ISBLANK(S4855),ISBLANK(T4855))</f>
        <v>0</v>
      </c>
      <c r="S4855" s="20">
        <v>1</v>
      </c>
      <c r="U4855" s="15" t="b">
        <f>AND(ISBLANK(V4855),ISBLANK(W4855),ISBLANK(X4855))</f>
        <v>0</v>
      </c>
      <c r="V4855" s="16">
        <v>1</v>
      </c>
      <c r="Y4855" s="13">
        <v>0.94</v>
      </c>
      <c r="AA4855" s="3">
        <v>42614</v>
      </c>
      <c r="AB4855" s="24" t="str">
        <f>IF(ISERR(MONTH(AA4855)),TRIM(SUBSTITUTE(AA4855,(RIGHT(TRIM(AA4855),4)),"")),TEXT(AA4855,"mmmm"))</f>
        <v>September</v>
      </c>
      <c r="AC4855" s="24">
        <f>IF(ISERR(YEAR(AA4855)),VALUE(RIGHT(TRIM(AA4855),4)),YEAR(AA4855))</f>
        <v>2016</v>
      </c>
      <c r="AD4855" t="s">
        <v>458</v>
      </c>
      <c r="AE4855" t="b">
        <f>VLOOKUP(AA4855,duplicates!A:C,3,FALSE)</f>
        <v>1</v>
      </c>
      <c r="AF4855" t="b">
        <f t="shared" si="71"/>
        <v>0</v>
      </c>
      <c r="AG4855" s="23" t="b">
        <v>0</v>
      </c>
    </row>
    <row r="4856" spans="1:33" x14ac:dyDescent="0.2">
      <c r="A4856" t="s">
        <v>441</v>
      </c>
      <c r="B4856">
        <v>2940</v>
      </c>
      <c r="C4856" t="s">
        <v>297</v>
      </c>
      <c r="D4856" t="s">
        <v>298</v>
      </c>
      <c r="E4856" s="4">
        <f>IF(ISBLANK(G4856),H4856,G4856)</f>
        <v>33</v>
      </c>
      <c r="F4856" s="9" t="b">
        <f>AND(ISBLANK(G4856),ISBLANK(H4856))</f>
        <v>0</v>
      </c>
      <c r="H4856" s="9">
        <v>33</v>
      </c>
      <c r="I4856">
        <v>154</v>
      </c>
      <c r="J4856" s="9" t="b">
        <f>AND(ISBLANK(K4856),ISBLANK(L4856))</f>
        <v>0</v>
      </c>
      <c r="L4856" s="9">
        <v>32</v>
      </c>
      <c r="M4856" s="15" t="b">
        <f>AND(ISBLANK(N4856),ISBLANK(O4856),ISBLANK(P4856))</f>
        <v>0</v>
      </c>
      <c r="O4856" s="15">
        <v>15</v>
      </c>
      <c r="Q4856">
        <v>14</v>
      </c>
      <c r="R4856" s="18" t="b">
        <f>AND(ISBLANK(S4856),ISBLANK(T4856))</f>
        <v>0</v>
      </c>
      <c r="S4856" s="20">
        <v>0.93</v>
      </c>
      <c r="U4856" s="15" t="b">
        <f>AND(ISBLANK(V4856),ISBLANK(W4856),ISBLANK(X4856))</f>
        <v>0</v>
      </c>
      <c r="V4856" s="16">
        <v>0.97</v>
      </c>
      <c r="Y4856" s="13">
        <v>0.94</v>
      </c>
      <c r="AA4856" s="3">
        <v>42614</v>
      </c>
      <c r="AB4856" s="24" t="str">
        <f>IF(ISERR(MONTH(AA4856)),TRIM(SUBSTITUTE(AA4856,(RIGHT(TRIM(AA4856),4)),"")),TEXT(AA4856,"mmmm"))</f>
        <v>September</v>
      </c>
      <c r="AC4856" s="24">
        <f>IF(ISERR(YEAR(AA4856)),VALUE(RIGHT(TRIM(AA4856),4)),YEAR(AA4856))</f>
        <v>2016</v>
      </c>
      <c r="AD4856" t="s">
        <v>458</v>
      </c>
      <c r="AE4856" t="b">
        <f>VLOOKUP(AA4856,duplicates!A:C,3,FALSE)</f>
        <v>1</v>
      </c>
      <c r="AF4856" t="b">
        <f t="shared" si="71"/>
        <v>0</v>
      </c>
      <c r="AG4856" s="23" t="b">
        <v>0</v>
      </c>
    </row>
    <row r="4857" spans="1:33" x14ac:dyDescent="0.2">
      <c r="A4857" t="s">
        <v>441</v>
      </c>
      <c r="B4857">
        <v>2864</v>
      </c>
      <c r="C4857" t="s">
        <v>103</v>
      </c>
      <c r="D4857" t="s">
        <v>104</v>
      </c>
      <c r="E4857" s="4">
        <f>IF(ISBLANK(G4857),H4857,G4857)</f>
        <v>252</v>
      </c>
      <c r="F4857" s="9" t="b">
        <f>AND(ISBLANK(G4857),ISBLANK(H4857))</f>
        <v>0</v>
      </c>
      <c r="H4857" s="9">
        <v>252</v>
      </c>
      <c r="I4857">
        <v>730</v>
      </c>
      <c r="J4857" s="9" t="b">
        <f>AND(ISBLANK(K4857),ISBLANK(L4857))</f>
        <v>0</v>
      </c>
      <c r="L4857" s="9">
        <v>252</v>
      </c>
      <c r="M4857" s="15" t="b">
        <f>AND(ISBLANK(N4857),ISBLANK(O4857),ISBLANK(P4857))</f>
        <v>0</v>
      </c>
      <c r="O4857" s="15">
        <v>146</v>
      </c>
      <c r="Q4857">
        <v>146</v>
      </c>
      <c r="R4857" s="18" t="b">
        <f>AND(ISBLANK(S4857),ISBLANK(T4857))</f>
        <v>0</v>
      </c>
      <c r="S4857" s="20">
        <v>1</v>
      </c>
      <c r="U4857" s="15" t="b">
        <f>AND(ISBLANK(V4857),ISBLANK(W4857),ISBLANK(X4857))</f>
        <v>0</v>
      </c>
      <c r="V4857" s="16">
        <v>1</v>
      </c>
      <c r="Y4857" s="13">
        <v>0.96</v>
      </c>
      <c r="AA4857" s="3">
        <v>42614</v>
      </c>
      <c r="AB4857" s="24" t="str">
        <f>IF(ISERR(MONTH(AA4857)),TRIM(SUBSTITUTE(AA4857,(RIGHT(TRIM(AA4857),4)),"")),TEXT(AA4857,"mmmm"))</f>
        <v>September</v>
      </c>
      <c r="AC4857" s="24">
        <f>IF(ISERR(YEAR(AA4857)),VALUE(RIGHT(TRIM(AA4857),4)),YEAR(AA4857))</f>
        <v>2016</v>
      </c>
      <c r="AD4857" t="s">
        <v>458</v>
      </c>
      <c r="AE4857" t="b">
        <f>VLOOKUP(AA4857,duplicates!A:C,3,FALSE)</f>
        <v>1</v>
      </c>
      <c r="AF4857" t="b">
        <f t="shared" si="71"/>
        <v>0</v>
      </c>
      <c r="AG4857" s="23" t="b">
        <v>0</v>
      </c>
    </row>
    <row r="4858" spans="1:33" x14ac:dyDescent="0.2">
      <c r="A4858" t="s">
        <v>441</v>
      </c>
      <c r="B4858">
        <v>2865</v>
      </c>
      <c r="C4858" t="s">
        <v>119</v>
      </c>
      <c r="D4858" t="s">
        <v>120</v>
      </c>
      <c r="E4858" s="4">
        <f>IF(ISBLANK(G4858),H4858,G4858)</f>
        <v>5</v>
      </c>
      <c r="F4858" s="9" t="b">
        <f>AND(ISBLANK(G4858),ISBLANK(H4858))</f>
        <v>0</v>
      </c>
      <c r="H4858" s="9">
        <v>5</v>
      </c>
      <c r="I4858">
        <v>599</v>
      </c>
      <c r="J4858" s="9" t="b">
        <f>AND(ISBLANK(K4858),ISBLANK(L4858))</f>
        <v>0</v>
      </c>
      <c r="L4858" s="9">
        <v>5</v>
      </c>
      <c r="M4858" s="15" t="b">
        <f>AND(ISBLANK(N4858),ISBLANK(O4858),ISBLANK(P4858))</f>
        <v>0</v>
      </c>
      <c r="O4858" s="15">
        <v>4</v>
      </c>
      <c r="Q4858">
        <v>4</v>
      </c>
      <c r="R4858" s="18" t="b">
        <f>AND(ISBLANK(S4858),ISBLANK(T4858))</f>
        <v>0</v>
      </c>
      <c r="S4858" s="20">
        <v>1</v>
      </c>
      <c r="U4858" s="15" t="b">
        <f>AND(ISBLANK(V4858),ISBLANK(W4858),ISBLANK(X4858))</f>
        <v>0</v>
      </c>
      <c r="V4858" s="16">
        <v>1</v>
      </c>
      <c r="Y4858" s="13">
        <v>0.9</v>
      </c>
      <c r="AA4858" s="3">
        <v>42614</v>
      </c>
      <c r="AB4858" s="24" t="str">
        <f>IF(ISERR(MONTH(AA4858)),TRIM(SUBSTITUTE(AA4858,(RIGHT(TRIM(AA4858),4)),"")),TEXT(AA4858,"mmmm"))</f>
        <v>September</v>
      </c>
      <c r="AC4858" s="24">
        <f>IF(ISERR(YEAR(AA4858)),VALUE(RIGHT(TRIM(AA4858),4)),YEAR(AA4858))</f>
        <v>2016</v>
      </c>
      <c r="AD4858" t="s">
        <v>458</v>
      </c>
      <c r="AE4858" t="b">
        <f>VLOOKUP(AA4858,duplicates!A:C,3,FALSE)</f>
        <v>1</v>
      </c>
      <c r="AF4858" t="b">
        <f t="shared" si="71"/>
        <v>0</v>
      </c>
      <c r="AG4858" s="23" t="b">
        <v>0</v>
      </c>
    </row>
    <row r="4859" spans="1:33" x14ac:dyDescent="0.2">
      <c r="A4859" t="s">
        <v>441</v>
      </c>
      <c r="B4859">
        <v>2941</v>
      </c>
      <c r="C4859" t="s">
        <v>303</v>
      </c>
      <c r="D4859" t="s">
        <v>304</v>
      </c>
      <c r="E4859" s="4">
        <f>IF(ISBLANK(G4859),H4859,G4859)</f>
        <v>49</v>
      </c>
      <c r="F4859" s="9" t="b">
        <f>AND(ISBLANK(G4859),ISBLANK(H4859))</f>
        <v>0</v>
      </c>
      <c r="H4859" s="9">
        <v>49</v>
      </c>
      <c r="I4859">
        <v>429</v>
      </c>
      <c r="J4859" s="9" t="b">
        <f>AND(ISBLANK(K4859),ISBLANK(L4859))</f>
        <v>0</v>
      </c>
      <c r="L4859" s="9">
        <v>49</v>
      </c>
      <c r="M4859" s="15" t="b">
        <f>AND(ISBLANK(N4859),ISBLANK(O4859),ISBLANK(P4859))</f>
        <v>0</v>
      </c>
      <c r="O4859" s="15">
        <v>18</v>
      </c>
      <c r="Q4859">
        <v>18</v>
      </c>
      <c r="R4859" s="18" t="b">
        <f>AND(ISBLANK(S4859),ISBLANK(T4859))</f>
        <v>0</v>
      </c>
      <c r="S4859" s="20">
        <v>1</v>
      </c>
      <c r="U4859" s="15" t="b">
        <f>AND(ISBLANK(V4859),ISBLANK(W4859),ISBLANK(X4859))</f>
        <v>0</v>
      </c>
      <c r="V4859" s="16">
        <v>1</v>
      </c>
      <c r="Y4859" s="13">
        <v>0.93</v>
      </c>
      <c r="AA4859" s="3">
        <v>42614</v>
      </c>
      <c r="AB4859" s="24" t="str">
        <f>IF(ISERR(MONTH(AA4859)),TRIM(SUBSTITUTE(AA4859,(RIGHT(TRIM(AA4859),4)),"")),TEXT(AA4859,"mmmm"))</f>
        <v>September</v>
      </c>
      <c r="AC4859" s="24">
        <f>IF(ISERR(YEAR(AA4859)),VALUE(RIGHT(TRIM(AA4859),4)),YEAR(AA4859))</f>
        <v>2016</v>
      </c>
      <c r="AD4859" t="s">
        <v>458</v>
      </c>
      <c r="AE4859" t="b">
        <f>VLOOKUP(AA4859,duplicates!A:C,3,FALSE)</f>
        <v>1</v>
      </c>
      <c r="AF4859" t="b">
        <f t="shared" si="71"/>
        <v>0</v>
      </c>
      <c r="AG4859" s="23" t="b">
        <v>0</v>
      </c>
    </row>
    <row r="4860" spans="1:33" x14ac:dyDescent="0.2">
      <c r="A4860" t="s">
        <v>441</v>
      </c>
      <c r="B4860">
        <v>2866</v>
      </c>
      <c r="C4860" t="s">
        <v>175</v>
      </c>
      <c r="D4860" t="s">
        <v>176</v>
      </c>
      <c r="E4860" s="4">
        <f>IF(ISBLANK(G4860),H4860,G4860)</f>
        <v>47</v>
      </c>
      <c r="F4860" s="9" t="b">
        <f>AND(ISBLANK(G4860),ISBLANK(H4860))</f>
        <v>0</v>
      </c>
      <c r="H4860" s="9">
        <v>47</v>
      </c>
      <c r="I4860">
        <v>429</v>
      </c>
      <c r="J4860" s="9" t="b">
        <f>AND(ISBLANK(K4860),ISBLANK(L4860))</f>
        <v>0</v>
      </c>
      <c r="L4860" s="9">
        <v>46</v>
      </c>
      <c r="M4860" s="15" t="b">
        <f>AND(ISBLANK(N4860),ISBLANK(O4860),ISBLANK(P4860))</f>
        <v>0</v>
      </c>
      <c r="O4860" s="15">
        <v>29</v>
      </c>
      <c r="Q4860">
        <v>29</v>
      </c>
      <c r="R4860" s="18" t="b">
        <f>AND(ISBLANK(S4860),ISBLANK(T4860))</f>
        <v>0</v>
      </c>
      <c r="S4860" s="20">
        <v>1</v>
      </c>
      <c r="U4860" s="15" t="b">
        <f>AND(ISBLANK(V4860),ISBLANK(W4860),ISBLANK(X4860))</f>
        <v>0</v>
      </c>
      <c r="V4860" s="16">
        <v>0.98</v>
      </c>
      <c r="Y4860" s="13">
        <v>0.97</v>
      </c>
      <c r="AA4860" s="3">
        <v>42614</v>
      </c>
      <c r="AB4860" s="24" t="str">
        <f>IF(ISERR(MONTH(AA4860)),TRIM(SUBSTITUTE(AA4860,(RIGHT(TRIM(AA4860),4)),"")),TEXT(AA4860,"mmmm"))</f>
        <v>September</v>
      </c>
      <c r="AC4860" s="24">
        <f>IF(ISERR(YEAR(AA4860)),VALUE(RIGHT(TRIM(AA4860),4)),YEAR(AA4860))</f>
        <v>2016</v>
      </c>
      <c r="AD4860" t="s">
        <v>458</v>
      </c>
      <c r="AE4860" t="b">
        <f>VLOOKUP(AA4860,duplicates!A:C,3,FALSE)</f>
        <v>1</v>
      </c>
      <c r="AF4860" t="b">
        <f t="shared" si="71"/>
        <v>0</v>
      </c>
      <c r="AG4860" s="23" t="b">
        <v>0</v>
      </c>
    </row>
    <row r="4861" spans="1:33" x14ac:dyDescent="0.2">
      <c r="A4861" t="s">
        <v>441</v>
      </c>
      <c r="B4861">
        <v>2867</v>
      </c>
      <c r="C4861" t="s">
        <v>320</v>
      </c>
      <c r="D4861" t="s">
        <v>321</v>
      </c>
      <c r="E4861" s="4">
        <f>IF(ISBLANK(G4861),H4861,G4861)</f>
        <v>30</v>
      </c>
      <c r="F4861" s="9" t="b">
        <f>AND(ISBLANK(G4861),ISBLANK(H4861))</f>
        <v>0</v>
      </c>
      <c r="H4861" s="9">
        <v>30</v>
      </c>
      <c r="I4861">
        <v>272</v>
      </c>
      <c r="J4861" s="9" t="b">
        <f>AND(ISBLANK(K4861),ISBLANK(L4861))</f>
        <v>0</v>
      </c>
      <c r="L4861" s="9">
        <v>23</v>
      </c>
      <c r="M4861" s="15" t="b">
        <f>AND(ISBLANK(N4861),ISBLANK(O4861),ISBLANK(P4861))</f>
        <v>0</v>
      </c>
      <c r="O4861" s="15">
        <v>5</v>
      </c>
      <c r="Q4861">
        <v>4</v>
      </c>
      <c r="R4861" s="18" t="b">
        <f>AND(ISBLANK(S4861),ISBLANK(T4861))</f>
        <v>0</v>
      </c>
      <c r="S4861" s="20">
        <v>0.8</v>
      </c>
      <c r="U4861" s="15" t="b">
        <f>AND(ISBLANK(V4861),ISBLANK(W4861),ISBLANK(X4861))</f>
        <v>0</v>
      </c>
      <c r="V4861" s="16">
        <v>0.77</v>
      </c>
      <c r="Y4861" s="13">
        <v>0.79</v>
      </c>
      <c r="AA4861" s="3">
        <v>42614</v>
      </c>
      <c r="AB4861" s="24" t="str">
        <f>IF(ISERR(MONTH(AA4861)),TRIM(SUBSTITUTE(AA4861,(RIGHT(TRIM(AA4861),4)),"")),TEXT(AA4861,"mmmm"))</f>
        <v>September</v>
      </c>
      <c r="AC4861" s="24">
        <f>IF(ISERR(YEAR(AA4861)),VALUE(RIGHT(TRIM(AA4861),4)),YEAR(AA4861))</f>
        <v>2016</v>
      </c>
      <c r="AD4861" t="s">
        <v>458</v>
      </c>
      <c r="AE4861" t="b">
        <f>VLOOKUP(AA4861,duplicates!A:C,3,FALSE)</f>
        <v>1</v>
      </c>
      <c r="AF4861" t="b">
        <f t="shared" si="71"/>
        <v>0</v>
      </c>
      <c r="AG4861" s="23" t="b">
        <v>0</v>
      </c>
    </row>
    <row r="4862" spans="1:33" x14ac:dyDescent="0.2">
      <c r="A4862" t="s">
        <v>441</v>
      </c>
      <c r="B4862">
        <v>2868</v>
      </c>
      <c r="C4862" t="s">
        <v>201</v>
      </c>
      <c r="D4862" t="s">
        <v>202</v>
      </c>
      <c r="E4862" s="4">
        <f>IF(ISBLANK(G4862),H4862,G4862)</f>
        <v>24</v>
      </c>
      <c r="F4862" s="9" t="b">
        <f>AND(ISBLANK(G4862),ISBLANK(H4862))</f>
        <v>0</v>
      </c>
      <c r="H4862" s="9">
        <v>24</v>
      </c>
      <c r="I4862">
        <v>206</v>
      </c>
      <c r="J4862" s="9" t="b">
        <f>AND(ISBLANK(K4862),ISBLANK(L4862))</f>
        <v>0</v>
      </c>
      <c r="L4862" s="9">
        <v>22</v>
      </c>
      <c r="M4862" s="15" t="b">
        <f>AND(ISBLANK(N4862),ISBLANK(O4862),ISBLANK(P4862))</f>
        <v>0</v>
      </c>
      <c r="O4862" s="15">
        <v>16</v>
      </c>
      <c r="Q4862">
        <v>15</v>
      </c>
      <c r="R4862" s="18" t="b">
        <f>AND(ISBLANK(S4862),ISBLANK(T4862))</f>
        <v>0</v>
      </c>
      <c r="S4862" s="20">
        <v>0.94</v>
      </c>
      <c r="U4862" s="15" t="b">
        <f>AND(ISBLANK(V4862),ISBLANK(W4862),ISBLANK(X4862))</f>
        <v>0</v>
      </c>
      <c r="V4862" s="16">
        <v>0.92</v>
      </c>
      <c r="Y4862" s="13">
        <v>0.93</v>
      </c>
      <c r="AA4862" s="3">
        <v>42614</v>
      </c>
      <c r="AB4862" s="24" t="str">
        <f>IF(ISERR(MONTH(AA4862)),TRIM(SUBSTITUTE(AA4862,(RIGHT(TRIM(AA4862),4)),"")),TEXT(AA4862,"mmmm"))</f>
        <v>September</v>
      </c>
      <c r="AC4862" s="24">
        <f>IF(ISERR(YEAR(AA4862)),VALUE(RIGHT(TRIM(AA4862),4)),YEAR(AA4862))</f>
        <v>2016</v>
      </c>
      <c r="AD4862" t="s">
        <v>458</v>
      </c>
      <c r="AE4862" t="b">
        <f>VLOOKUP(AA4862,duplicates!A:C,3,FALSE)</f>
        <v>1</v>
      </c>
      <c r="AF4862" t="b">
        <f t="shared" si="71"/>
        <v>0</v>
      </c>
      <c r="AG4862" s="23" t="b">
        <v>0</v>
      </c>
    </row>
    <row r="4863" spans="1:33" x14ac:dyDescent="0.2">
      <c r="A4863" t="s">
        <v>441</v>
      </c>
      <c r="B4863">
        <v>2869</v>
      </c>
      <c r="C4863" t="s">
        <v>32</v>
      </c>
      <c r="D4863" t="s">
        <v>33</v>
      </c>
      <c r="E4863" s="4">
        <f>IF(ISBLANK(G4863),H4863,G4863)</f>
        <v>76</v>
      </c>
      <c r="F4863" s="9" t="b">
        <f>AND(ISBLANK(G4863),ISBLANK(H4863))</f>
        <v>0</v>
      </c>
      <c r="H4863" s="9">
        <v>76</v>
      </c>
      <c r="I4863">
        <v>381</v>
      </c>
      <c r="J4863" s="9" t="b">
        <f>AND(ISBLANK(K4863),ISBLANK(L4863))</f>
        <v>0</v>
      </c>
      <c r="L4863" s="9">
        <v>76</v>
      </c>
      <c r="M4863" s="15" t="b">
        <f>AND(ISBLANK(N4863),ISBLANK(O4863),ISBLANK(P4863))</f>
        <v>0</v>
      </c>
      <c r="O4863" s="15">
        <v>40</v>
      </c>
      <c r="Q4863">
        <v>40</v>
      </c>
      <c r="R4863" s="18" t="b">
        <f>AND(ISBLANK(S4863),ISBLANK(T4863))</f>
        <v>0</v>
      </c>
      <c r="S4863" s="20">
        <v>1</v>
      </c>
      <c r="U4863" s="15" t="b">
        <f>AND(ISBLANK(V4863),ISBLANK(W4863),ISBLANK(X4863))</f>
        <v>0</v>
      </c>
      <c r="V4863" s="16">
        <v>1</v>
      </c>
      <c r="Y4863" s="13">
        <v>1</v>
      </c>
      <c r="AA4863" s="3">
        <v>42614</v>
      </c>
      <c r="AB4863" s="24" t="str">
        <f>IF(ISERR(MONTH(AA4863)),TRIM(SUBSTITUTE(AA4863,(RIGHT(TRIM(AA4863),4)),"")),TEXT(AA4863,"mmmm"))</f>
        <v>September</v>
      </c>
      <c r="AC4863" s="24">
        <f>IF(ISERR(YEAR(AA4863)),VALUE(RIGHT(TRIM(AA4863),4)),YEAR(AA4863))</f>
        <v>2016</v>
      </c>
      <c r="AD4863" t="s">
        <v>458</v>
      </c>
      <c r="AE4863" t="b">
        <f>VLOOKUP(AA4863,duplicates!A:C,3,FALSE)</f>
        <v>1</v>
      </c>
      <c r="AF4863" t="b">
        <f t="shared" si="71"/>
        <v>0</v>
      </c>
      <c r="AG4863" s="23" t="b">
        <v>0</v>
      </c>
    </row>
    <row r="4864" spans="1:33" x14ac:dyDescent="0.2">
      <c r="A4864" t="s">
        <v>441</v>
      </c>
      <c r="B4864">
        <v>2942</v>
      </c>
      <c r="C4864" t="s">
        <v>273</v>
      </c>
      <c r="D4864" t="s">
        <v>274</v>
      </c>
      <c r="E4864" s="4">
        <f>IF(ISBLANK(G4864),H4864,G4864)</f>
        <v>8</v>
      </c>
      <c r="F4864" s="9" t="b">
        <f>AND(ISBLANK(G4864),ISBLANK(H4864))</f>
        <v>0</v>
      </c>
      <c r="H4864" s="9">
        <v>8</v>
      </c>
      <c r="I4864">
        <v>306</v>
      </c>
      <c r="J4864" s="9" t="b">
        <f>AND(ISBLANK(K4864),ISBLANK(L4864))</f>
        <v>0</v>
      </c>
      <c r="L4864" s="9">
        <v>8</v>
      </c>
      <c r="M4864" s="15" t="b">
        <f>AND(ISBLANK(N4864),ISBLANK(O4864),ISBLANK(P4864))</f>
        <v>0</v>
      </c>
      <c r="O4864" s="15">
        <v>6</v>
      </c>
      <c r="Q4864">
        <v>2</v>
      </c>
      <c r="R4864" s="18" t="b">
        <f>AND(ISBLANK(S4864),ISBLANK(T4864))</f>
        <v>0</v>
      </c>
      <c r="S4864" s="20">
        <v>0.33</v>
      </c>
      <c r="U4864" s="15" t="b">
        <f>AND(ISBLANK(V4864),ISBLANK(W4864),ISBLANK(X4864))</f>
        <v>0</v>
      </c>
      <c r="V4864" s="16">
        <v>1</v>
      </c>
      <c r="Y4864" s="13">
        <v>0.35</v>
      </c>
      <c r="AA4864" s="3">
        <v>42614</v>
      </c>
      <c r="AB4864" s="24" t="str">
        <f>IF(ISERR(MONTH(AA4864)),TRIM(SUBSTITUTE(AA4864,(RIGHT(TRIM(AA4864),4)),"")),TEXT(AA4864,"mmmm"))</f>
        <v>September</v>
      </c>
      <c r="AC4864" s="24">
        <f>IF(ISERR(YEAR(AA4864)),VALUE(RIGHT(TRIM(AA4864),4)),YEAR(AA4864))</f>
        <v>2016</v>
      </c>
      <c r="AD4864" t="s">
        <v>458</v>
      </c>
      <c r="AE4864" t="b">
        <f>VLOOKUP(AA4864,duplicates!A:C,3,FALSE)</f>
        <v>1</v>
      </c>
      <c r="AF4864" t="b">
        <f t="shared" si="71"/>
        <v>0</v>
      </c>
      <c r="AG4864" s="23" t="b">
        <v>0</v>
      </c>
    </row>
    <row r="4865" spans="1:33" x14ac:dyDescent="0.2">
      <c r="A4865" t="s">
        <v>441</v>
      </c>
      <c r="B4865">
        <v>2870</v>
      </c>
      <c r="C4865" t="s">
        <v>391</v>
      </c>
      <c r="D4865" t="s">
        <v>378</v>
      </c>
      <c r="E4865" s="4" t="str">
        <f>IF(ISBLANK(G4865),H4865,G4865)</f>
        <v>NOT IN MONTH</v>
      </c>
      <c r="F4865" s="9" t="b">
        <f>AND(ISBLANK(G4865),ISBLANK(H4865))</f>
        <v>0</v>
      </c>
      <c r="H4865" s="9" t="s">
        <v>356</v>
      </c>
      <c r="I4865" t="s">
        <v>356</v>
      </c>
      <c r="J4865" s="9" t="b">
        <f>AND(ISBLANK(K4865),ISBLANK(L4865))</f>
        <v>0</v>
      </c>
      <c r="L4865" s="9" t="s">
        <v>356</v>
      </c>
      <c r="M4865" s="15" t="b">
        <f>AND(ISBLANK(N4865),ISBLANK(O4865),ISBLANK(P4865))</f>
        <v>0</v>
      </c>
      <c r="O4865" s="15" t="s">
        <v>356</v>
      </c>
      <c r="Q4865" t="s">
        <v>356</v>
      </c>
      <c r="R4865" s="18" t="b">
        <f>AND(ISBLANK(S4865),ISBLANK(T4865))</f>
        <v>0</v>
      </c>
      <c r="S4865" s="18" t="s">
        <v>27</v>
      </c>
      <c r="U4865" s="15" t="b">
        <f>AND(ISBLANK(V4865),ISBLANK(W4865),ISBLANK(X4865))</f>
        <v>0</v>
      </c>
      <c r="V4865" s="15" t="s">
        <v>27</v>
      </c>
      <c r="Y4865" s="12" t="s">
        <v>27</v>
      </c>
      <c r="AA4865" s="3">
        <v>42614</v>
      </c>
      <c r="AB4865" s="24" t="str">
        <f>IF(ISERR(MONTH(AA4865)),TRIM(SUBSTITUTE(AA4865,(RIGHT(TRIM(AA4865),4)),"")),TEXT(AA4865,"mmmm"))</f>
        <v>September</v>
      </c>
      <c r="AC4865" s="24">
        <f>IF(ISERR(YEAR(AA4865)),VALUE(RIGHT(TRIM(AA4865),4)),YEAR(AA4865))</f>
        <v>2016</v>
      </c>
      <c r="AD4865" t="s">
        <v>458</v>
      </c>
      <c r="AE4865" t="b">
        <f>VLOOKUP(AA4865,duplicates!A:C,3,FALSE)</f>
        <v>1</v>
      </c>
      <c r="AF4865" t="b">
        <f t="shared" si="71"/>
        <v>0</v>
      </c>
      <c r="AG4865" s="23" t="b">
        <v>0</v>
      </c>
    </row>
    <row r="4866" spans="1:33" x14ac:dyDescent="0.2">
      <c r="A4866" t="s">
        <v>441</v>
      </c>
      <c r="B4866">
        <v>2943</v>
      </c>
      <c r="C4866" t="s">
        <v>213</v>
      </c>
      <c r="D4866" t="s">
        <v>214</v>
      </c>
      <c r="E4866" s="4">
        <f>IF(ISBLANK(G4866),H4866,G4866)</f>
        <v>55</v>
      </c>
      <c r="F4866" s="9" t="b">
        <f>AND(ISBLANK(G4866),ISBLANK(H4866))</f>
        <v>0</v>
      </c>
      <c r="H4866" s="9">
        <v>55</v>
      </c>
      <c r="I4866">
        <v>355</v>
      </c>
      <c r="J4866" s="9" t="b">
        <f>AND(ISBLANK(K4866),ISBLANK(L4866))</f>
        <v>0</v>
      </c>
      <c r="L4866" s="9">
        <v>50</v>
      </c>
      <c r="M4866" s="15" t="b">
        <f>AND(ISBLANK(N4866),ISBLANK(O4866),ISBLANK(P4866))</f>
        <v>0</v>
      </c>
      <c r="O4866" s="15">
        <v>16</v>
      </c>
      <c r="Q4866">
        <v>15</v>
      </c>
      <c r="R4866" s="18" t="b">
        <f>AND(ISBLANK(S4866),ISBLANK(T4866))</f>
        <v>0</v>
      </c>
      <c r="S4866" s="20">
        <v>0.94</v>
      </c>
      <c r="U4866" s="15" t="b">
        <f>AND(ISBLANK(V4866),ISBLANK(W4866),ISBLANK(X4866))</f>
        <v>0</v>
      </c>
      <c r="V4866" s="16">
        <v>0.91</v>
      </c>
      <c r="Y4866" s="13">
        <v>0.92</v>
      </c>
      <c r="AA4866" s="3">
        <v>42614</v>
      </c>
      <c r="AB4866" s="24" t="str">
        <f>IF(ISERR(MONTH(AA4866)),TRIM(SUBSTITUTE(AA4866,(RIGHT(TRIM(AA4866),4)),"")),TEXT(AA4866,"mmmm"))</f>
        <v>September</v>
      </c>
      <c r="AC4866" s="24">
        <f>IF(ISERR(YEAR(AA4866)),VALUE(RIGHT(TRIM(AA4866),4)),YEAR(AA4866))</f>
        <v>2016</v>
      </c>
      <c r="AD4866" t="s">
        <v>458</v>
      </c>
      <c r="AE4866" t="b">
        <f>VLOOKUP(AA4866,duplicates!A:C,3,FALSE)</f>
        <v>1</v>
      </c>
      <c r="AF4866" t="b">
        <f t="shared" si="71"/>
        <v>0</v>
      </c>
      <c r="AG4866" s="23" t="b">
        <v>0</v>
      </c>
    </row>
    <row r="4867" spans="1:33" x14ac:dyDescent="0.2">
      <c r="A4867" t="s">
        <v>441</v>
      </c>
      <c r="B4867">
        <v>2871</v>
      </c>
      <c r="C4867" t="s">
        <v>185</v>
      </c>
      <c r="D4867" t="s">
        <v>186</v>
      </c>
      <c r="E4867" s="4">
        <f>IF(ISBLANK(G4867),H4867,G4867)</f>
        <v>33</v>
      </c>
      <c r="F4867" s="9" t="b">
        <f>AND(ISBLANK(G4867),ISBLANK(H4867))</f>
        <v>0</v>
      </c>
      <c r="H4867" s="9">
        <v>33</v>
      </c>
      <c r="I4867">
        <v>373</v>
      </c>
      <c r="J4867" s="9" t="b">
        <f>AND(ISBLANK(K4867),ISBLANK(L4867))</f>
        <v>0</v>
      </c>
      <c r="L4867" s="9">
        <v>31</v>
      </c>
      <c r="M4867" s="15" t="b">
        <f>AND(ISBLANK(N4867),ISBLANK(O4867),ISBLANK(P4867))</f>
        <v>0</v>
      </c>
      <c r="O4867" s="15">
        <v>17</v>
      </c>
      <c r="Q4867">
        <v>17</v>
      </c>
      <c r="R4867" s="18" t="b">
        <f>AND(ISBLANK(S4867),ISBLANK(T4867))</f>
        <v>0</v>
      </c>
      <c r="S4867" s="20">
        <v>1</v>
      </c>
      <c r="U4867" s="15" t="b">
        <f>AND(ISBLANK(V4867),ISBLANK(W4867),ISBLANK(X4867))</f>
        <v>0</v>
      </c>
      <c r="V4867" s="16">
        <v>0.94</v>
      </c>
      <c r="Y4867" s="13">
        <v>0.96</v>
      </c>
      <c r="AA4867" s="3">
        <v>42614</v>
      </c>
      <c r="AB4867" s="24" t="str">
        <f>IF(ISERR(MONTH(AA4867)),TRIM(SUBSTITUTE(AA4867,(RIGHT(TRIM(AA4867),4)),"")),TEXT(AA4867,"mmmm"))</f>
        <v>September</v>
      </c>
      <c r="AC4867" s="24">
        <f>IF(ISERR(YEAR(AA4867)),VALUE(RIGHT(TRIM(AA4867),4)),YEAR(AA4867))</f>
        <v>2016</v>
      </c>
      <c r="AD4867" t="s">
        <v>458</v>
      </c>
      <c r="AE4867" t="b">
        <f>VLOOKUP(AA4867,duplicates!A:C,3,FALSE)</f>
        <v>1</v>
      </c>
      <c r="AF4867" t="b">
        <f t="shared" ref="AF4867:AF4930" si="72">OR(AND(AE4867,AG4867),AE4867=FALSE)</f>
        <v>0</v>
      </c>
      <c r="AG4867" s="23" t="b">
        <v>0</v>
      </c>
    </row>
    <row r="4868" spans="1:33" x14ac:dyDescent="0.2">
      <c r="A4868" t="s">
        <v>441</v>
      </c>
      <c r="B4868">
        <v>2944</v>
      </c>
      <c r="C4868" t="s">
        <v>307</v>
      </c>
      <c r="D4868" t="s">
        <v>308</v>
      </c>
      <c r="E4868" s="4">
        <f>IF(ISBLANK(G4868),H4868,G4868)</f>
        <v>43</v>
      </c>
      <c r="F4868" s="9" t="b">
        <f>AND(ISBLANK(G4868),ISBLANK(H4868))</f>
        <v>0</v>
      </c>
      <c r="H4868" s="9">
        <v>43</v>
      </c>
      <c r="I4868">
        <v>622</v>
      </c>
      <c r="J4868" s="9" t="b">
        <f>AND(ISBLANK(K4868),ISBLANK(L4868))</f>
        <v>0</v>
      </c>
      <c r="L4868" s="9">
        <v>40</v>
      </c>
      <c r="M4868" s="15" t="b">
        <f>AND(ISBLANK(N4868),ISBLANK(O4868),ISBLANK(P4868))</f>
        <v>0</v>
      </c>
      <c r="O4868" s="15">
        <v>40</v>
      </c>
      <c r="Q4868">
        <v>40</v>
      </c>
      <c r="R4868" s="18" t="b">
        <f>AND(ISBLANK(S4868),ISBLANK(T4868))</f>
        <v>0</v>
      </c>
      <c r="S4868" s="20">
        <v>1</v>
      </c>
      <c r="U4868" s="15" t="b">
        <f>AND(ISBLANK(V4868),ISBLANK(W4868),ISBLANK(X4868))</f>
        <v>0</v>
      </c>
      <c r="V4868" s="16">
        <v>0.93</v>
      </c>
      <c r="Y4868" s="13">
        <v>0.95</v>
      </c>
      <c r="AA4868" s="3">
        <v>42614</v>
      </c>
      <c r="AB4868" s="24" t="str">
        <f>IF(ISERR(MONTH(AA4868)),TRIM(SUBSTITUTE(AA4868,(RIGHT(TRIM(AA4868),4)),"")),TEXT(AA4868,"mmmm"))</f>
        <v>September</v>
      </c>
      <c r="AC4868" s="24">
        <f>IF(ISERR(YEAR(AA4868)),VALUE(RIGHT(TRIM(AA4868),4)),YEAR(AA4868))</f>
        <v>2016</v>
      </c>
      <c r="AD4868" t="s">
        <v>458</v>
      </c>
      <c r="AE4868" t="b">
        <f>VLOOKUP(AA4868,duplicates!A:C,3,FALSE)</f>
        <v>1</v>
      </c>
      <c r="AF4868" t="b">
        <f t="shared" si="72"/>
        <v>0</v>
      </c>
      <c r="AG4868" s="23" t="b">
        <v>0</v>
      </c>
    </row>
    <row r="4869" spans="1:33" x14ac:dyDescent="0.2">
      <c r="A4869" t="s">
        <v>441</v>
      </c>
      <c r="B4869">
        <v>2872</v>
      </c>
      <c r="C4869" t="s">
        <v>133</v>
      </c>
      <c r="D4869" t="s">
        <v>134</v>
      </c>
      <c r="E4869" s="4">
        <f>IF(ISBLANK(G4869),H4869,G4869)</f>
        <v>6</v>
      </c>
      <c r="F4869" s="9" t="b">
        <f>AND(ISBLANK(G4869),ISBLANK(H4869))</f>
        <v>0</v>
      </c>
      <c r="H4869" s="9">
        <v>6</v>
      </c>
      <c r="I4869">
        <v>322</v>
      </c>
      <c r="J4869" s="9" t="b">
        <f>AND(ISBLANK(K4869),ISBLANK(L4869))</f>
        <v>0</v>
      </c>
      <c r="L4869" s="9">
        <v>6</v>
      </c>
      <c r="M4869" s="15" t="b">
        <f>AND(ISBLANK(N4869),ISBLANK(O4869),ISBLANK(P4869))</f>
        <v>0</v>
      </c>
      <c r="O4869" s="15">
        <v>0</v>
      </c>
      <c r="Q4869">
        <v>0</v>
      </c>
      <c r="R4869" s="18" t="b">
        <f>AND(ISBLANK(S4869),ISBLANK(T4869))</f>
        <v>0</v>
      </c>
      <c r="S4869" s="18" t="s">
        <v>27</v>
      </c>
      <c r="U4869" s="15" t="b">
        <f>AND(ISBLANK(V4869),ISBLANK(W4869),ISBLANK(X4869))</f>
        <v>0</v>
      </c>
      <c r="V4869" s="16">
        <v>1</v>
      </c>
      <c r="Y4869" s="13">
        <v>1</v>
      </c>
      <c r="AA4869" s="3">
        <v>42614</v>
      </c>
      <c r="AB4869" s="24" t="str">
        <f>IF(ISERR(MONTH(AA4869)),TRIM(SUBSTITUTE(AA4869,(RIGHT(TRIM(AA4869),4)),"")),TEXT(AA4869,"mmmm"))</f>
        <v>September</v>
      </c>
      <c r="AC4869" s="24">
        <f>IF(ISERR(YEAR(AA4869)),VALUE(RIGHT(TRIM(AA4869),4)),YEAR(AA4869))</f>
        <v>2016</v>
      </c>
      <c r="AD4869" t="s">
        <v>458</v>
      </c>
      <c r="AE4869" t="b">
        <f>VLOOKUP(AA4869,duplicates!A:C,3,FALSE)</f>
        <v>1</v>
      </c>
      <c r="AF4869" t="b">
        <f t="shared" si="72"/>
        <v>0</v>
      </c>
      <c r="AG4869" s="23" t="b">
        <v>0</v>
      </c>
    </row>
    <row r="4870" spans="1:33" x14ac:dyDescent="0.2">
      <c r="A4870" t="s">
        <v>441</v>
      </c>
      <c r="B4870">
        <v>2873</v>
      </c>
      <c r="C4870" t="s">
        <v>43</v>
      </c>
      <c r="D4870" t="s">
        <v>44</v>
      </c>
      <c r="E4870" s="4">
        <f>IF(ISBLANK(G4870),H4870,G4870)</f>
        <v>30</v>
      </c>
      <c r="F4870" s="9" t="b">
        <f>AND(ISBLANK(G4870),ISBLANK(H4870))</f>
        <v>0</v>
      </c>
      <c r="H4870" s="9">
        <v>30</v>
      </c>
      <c r="I4870">
        <v>411</v>
      </c>
      <c r="J4870" s="9" t="b">
        <f>AND(ISBLANK(K4870),ISBLANK(L4870))</f>
        <v>0</v>
      </c>
      <c r="L4870" s="9">
        <v>30</v>
      </c>
      <c r="M4870" s="15" t="b">
        <f>AND(ISBLANK(N4870),ISBLANK(O4870),ISBLANK(P4870))</f>
        <v>0</v>
      </c>
      <c r="O4870" s="15">
        <v>5</v>
      </c>
      <c r="Q4870">
        <v>5</v>
      </c>
      <c r="R4870" s="18" t="b">
        <f>AND(ISBLANK(S4870),ISBLANK(T4870))</f>
        <v>0</v>
      </c>
      <c r="S4870" s="20">
        <v>1</v>
      </c>
      <c r="U4870" s="15" t="b">
        <f>AND(ISBLANK(V4870),ISBLANK(W4870),ISBLANK(X4870))</f>
        <v>0</v>
      </c>
      <c r="V4870" s="16">
        <v>1</v>
      </c>
      <c r="Y4870" s="13">
        <v>0.41</v>
      </c>
      <c r="AA4870" s="3">
        <v>42614</v>
      </c>
      <c r="AB4870" s="24" t="str">
        <f>IF(ISERR(MONTH(AA4870)),TRIM(SUBSTITUTE(AA4870,(RIGHT(TRIM(AA4870),4)),"")),TEXT(AA4870,"mmmm"))</f>
        <v>September</v>
      </c>
      <c r="AC4870" s="24">
        <f>IF(ISERR(YEAR(AA4870)),VALUE(RIGHT(TRIM(AA4870),4)),YEAR(AA4870))</f>
        <v>2016</v>
      </c>
      <c r="AD4870" t="s">
        <v>458</v>
      </c>
      <c r="AE4870" t="b">
        <f>VLOOKUP(AA4870,duplicates!A:C,3,FALSE)</f>
        <v>1</v>
      </c>
      <c r="AF4870" t="b">
        <f t="shared" si="72"/>
        <v>0</v>
      </c>
      <c r="AG4870" s="23" t="b">
        <v>0</v>
      </c>
    </row>
    <row r="4871" spans="1:33" x14ac:dyDescent="0.2">
      <c r="A4871" t="s">
        <v>441</v>
      </c>
      <c r="B4871">
        <v>2874</v>
      </c>
      <c r="C4871" t="s">
        <v>51</v>
      </c>
      <c r="D4871" t="s">
        <v>52</v>
      </c>
      <c r="E4871" s="4">
        <f>IF(ISBLANK(G4871),H4871,G4871)</f>
        <v>1</v>
      </c>
      <c r="F4871" s="9" t="b">
        <f>AND(ISBLANK(G4871),ISBLANK(H4871))</f>
        <v>0</v>
      </c>
      <c r="H4871" s="9">
        <v>1</v>
      </c>
      <c r="I4871">
        <v>20</v>
      </c>
      <c r="J4871" s="9" t="b">
        <f>AND(ISBLANK(K4871),ISBLANK(L4871))</f>
        <v>0</v>
      </c>
      <c r="L4871" s="9">
        <v>1</v>
      </c>
      <c r="M4871" s="15" t="b">
        <f>AND(ISBLANK(N4871),ISBLANK(O4871),ISBLANK(P4871))</f>
        <v>0</v>
      </c>
      <c r="O4871" s="15">
        <v>0</v>
      </c>
      <c r="Q4871">
        <v>0</v>
      </c>
      <c r="R4871" s="18" t="b">
        <f>AND(ISBLANK(S4871),ISBLANK(T4871))</f>
        <v>0</v>
      </c>
      <c r="S4871" s="18" t="s">
        <v>27</v>
      </c>
      <c r="U4871" s="15" t="b">
        <f>AND(ISBLANK(V4871),ISBLANK(W4871),ISBLANK(X4871))</f>
        <v>0</v>
      </c>
      <c r="V4871" s="16">
        <v>1</v>
      </c>
      <c r="Y4871" s="13">
        <v>0.9</v>
      </c>
      <c r="AA4871" s="3">
        <v>42614</v>
      </c>
      <c r="AB4871" s="24" t="str">
        <f>IF(ISERR(MONTH(AA4871)),TRIM(SUBSTITUTE(AA4871,(RIGHT(TRIM(AA4871),4)),"")),TEXT(AA4871,"mmmm"))</f>
        <v>September</v>
      </c>
      <c r="AC4871" s="24">
        <f>IF(ISERR(YEAR(AA4871)),VALUE(RIGHT(TRIM(AA4871),4)),YEAR(AA4871))</f>
        <v>2016</v>
      </c>
      <c r="AD4871" t="s">
        <v>458</v>
      </c>
      <c r="AE4871" t="b">
        <f>VLOOKUP(AA4871,duplicates!A:C,3,FALSE)</f>
        <v>1</v>
      </c>
      <c r="AF4871" t="b">
        <f t="shared" si="72"/>
        <v>0</v>
      </c>
      <c r="AG4871" s="23" t="b">
        <v>0</v>
      </c>
    </row>
    <row r="4872" spans="1:33" x14ac:dyDescent="0.2">
      <c r="A4872" t="s">
        <v>441</v>
      </c>
      <c r="B4872">
        <v>2875</v>
      </c>
      <c r="C4872" t="s">
        <v>77</v>
      </c>
      <c r="D4872" t="s">
        <v>78</v>
      </c>
      <c r="E4872" s="4">
        <f>IF(ISBLANK(G4872),H4872,G4872)</f>
        <v>0</v>
      </c>
      <c r="F4872" s="9" t="b">
        <f>AND(ISBLANK(G4872),ISBLANK(H4872))</f>
        <v>0</v>
      </c>
      <c r="H4872" s="9">
        <v>0</v>
      </c>
      <c r="I4872">
        <v>8</v>
      </c>
      <c r="J4872" s="9" t="b">
        <f>AND(ISBLANK(K4872),ISBLANK(L4872))</f>
        <v>0</v>
      </c>
      <c r="L4872" s="9">
        <v>0</v>
      </c>
      <c r="M4872" s="15" t="b">
        <f>AND(ISBLANK(N4872),ISBLANK(O4872),ISBLANK(P4872))</f>
        <v>0</v>
      </c>
      <c r="O4872" s="15">
        <v>0</v>
      </c>
      <c r="Q4872">
        <v>0</v>
      </c>
      <c r="R4872" s="18" t="b">
        <f>AND(ISBLANK(S4872),ISBLANK(T4872))</f>
        <v>0</v>
      </c>
      <c r="S4872" s="18" t="s">
        <v>27</v>
      </c>
      <c r="U4872" s="15" t="b">
        <f>AND(ISBLANK(V4872),ISBLANK(W4872),ISBLANK(X4872))</f>
        <v>0</v>
      </c>
      <c r="V4872" s="15" t="s">
        <v>27</v>
      </c>
      <c r="Y4872" s="13">
        <v>1</v>
      </c>
      <c r="AA4872" s="3">
        <v>42614</v>
      </c>
      <c r="AB4872" s="24" t="str">
        <f>IF(ISERR(MONTH(AA4872)),TRIM(SUBSTITUTE(AA4872,(RIGHT(TRIM(AA4872),4)),"")),TEXT(AA4872,"mmmm"))</f>
        <v>September</v>
      </c>
      <c r="AC4872" s="24">
        <f>IF(ISERR(YEAR(AA4872)),VALUE(RIGHT(TRIM(AA4872),4)),YEAR(AA4872))</f>
        <v>2016</v>
      </c>
      <c r="AD4872" t="s">
        <v>458</v>
      </c>
      <c r="AE4872" t="b">
        <f>VLOOKUP(AA4872,duplicates!A:C,3,FALSE)</f>
        <v>1</v>
      </c>
      <c r="AF4872" t="b">
        <f t="shared" si="72"/>
        <v>0</v>
      </c>
      <c r="AG4872" s="23" t="b">
        <v>0</v>
      </c>
    </row>
    <row r="4873" spans="1:33" x14ac:dyDescent="0.2">
      <c r="A4873" t="s">
        <v>441</v>
      </c>
      <c r="B4873">
        <v>2876</v>
      </c>
      <c r="C4873" t="s">
        <v>139</v>
      </c>
      <c r="D4873" t="s">
        <v>140</v>
      </c>
      <c r="E4873" s="4">
        <f>IF(ISBLANK(G4873),H4873,G4873)</f>
        <v>76</v>
      </c>
      <c r="F4873" s="9" t="b">
        <f>AND(ISBLANK(G4873),ISBLANK(H4873))</f>
        <v>0</v>
      </c>
      <c r="H4873" s="9">
        <v>76</v>
      </c>
      <c r="I4873">
        <v>495</v>
      </c>
      <c r="J4873" s="9" t="b">
        <f>AND(ISBLANK(K4873),ISBLANK(L4873))</f>
        <v>0</v>
      </c>
      <c r="L4873" s="9">
        <v>76</v>
      </c>
      <c r="M4873" s="15" t="b">
        <f>AND(ISBLANK(N4873),ISBLANK(O4873),ISBLANK(P4873))</f>
        <v>0</v>
      </c>
      <c r="O4873" s="15">
        <v>37</v>
      </c>
      <c r="Q4873">
        <v>37</v>
      </c>
      <c r="R4873" s="18" t="b">
        <f>AND(ISBLANK(S4873),ISBLANK(T4873))</f>
        <v>0</v>
      </c>
      <c r="S4873" s="20">
        <v>1</v>
      </c>
      <c r="U4873" s="15" t="b">
        <f>AND(ISBLANK(V4873),ISBLANK(W4873),ISBLANK(X4873))</f>
        <v>0</v>
      </c>
      <c r="V4873" s="16">
        <v>1</v>
      </c>
      <c r="Y4873" s="13">
        <v>0.99</v>
      </c>
      <c r="AA4873" s="3">
        <v>42614</v>
      </c>
      <c r="AB4873" s="24" t="str">
        <f>IF(ISERR(MONTH(AA4873)),TRIM(SUBSTITUTE(AA4873,(RIGHT(TRIM(AA4873),4)),"")),TEXT(AA4873,"mmmm"))</f>
        <v>September</v>
      </c>
      <c r="AC4873" s="24">
        <f>IF(ISERR(YEAR(AA4873)),VALUE(RIGHT(TRIM(AA4873),4)),YEAR(AA4873))</f>
        <v>2016</v>
      </c>
      <c r="AD4873" t="s">
        <v>458</v>
      </c>
      <c r="AE4873" t="b">
        <f>VLOOKUP(AA4873,duplicates!A:C,3,FALSE)</f>
        <v>1</v>
      </c>
      <c r="AF4873" t="b">
        <f t="shared" si="72"/>
        <v>0</v>
      </c>
      <c r="AG4873" s="23" t="b">
        <v>0</v>
      </c>
    </row>
    <row r="4874" spans="1:33" x14ac:dyDescent="0.2">
      <c r="A4874" t="s">
        <v>441</v>
      </c>
      <c r="B4874">
        <v>2877</v>
      </c>
      <c r="C4874" t="s">
        <v>36</v>
      </c>
      <c r="D4874" t="s">
        <v>37</v>
      </c>
      <c r="E4874" s="4">
        <f>IF(ISBLANK(G4874),H4874,G4874)</f>
        <v>10</v>
      </c>
      <c r="F4874" s="9" t="b">
        <f>AND(ISBLANK(G4874),ISBLANK(H4874))</f>
        <v>0</v>
      </c>
      <c r="H4874" s="9">
        <v>10</v>
      </c>
      <c r="I4874">
        <v>176</v>
      </c>
      <c r="J4874" s="9" t="b">
        <f>AND(ISBLANK(K4874),ISBLANK(L4874))</f>
        <v>0</v>
      </c>
      <c r="L4874" s="9">
        <v>8</v>
      </c>
      <c r="M4874" s="15" t="b">
        <f>AND(ISBLANK(N4874),ISBLANK(O4874),ISBLANK(P4874))</f>
        <v>0</v>
      </c>
      <c r="O4874" s="15">
        <v>7</v>
      </c>
      <c r="Q4874">
        <v>7</v>
      </c>
      <c r="R4874" s="18" t="b">
        <f>AND(ISBLANK(S4874),ISBLANK(T4874))</f>
        <v>0</v>
      </c>
      <c r="S4874" s="20">
        <v>1</v>
      </c>
      <c r="U4874" s="15" t="b">
        <f>AND(ISBLANK(V4874),ISBLANK(W4874),ISBLANK(X4874))</f>
        <v>0</v>
      </c>
      <c r="V4874" s="16">
        <v>0.8</v>
      </c>
      <c r="Y4874" s="13">
        <v>0.52</v>
      </c>
      <c r="AA4874" s="3">
        <v>42614</v>
      </c>
      <c r="AB4874" s="24" t="str">
        <f>IF(ISERR(MONTH(AA4874)),TRIM(SUBSTITUTE(AA4874,(RIGHT(TRIM(AA4874),4)),"")),TEXT(AA4874,"mmmm"))</f>
        <v>September</v>
      </c>
      <c r="AC4874" s="24">
        <f>IF(ISERR(YEAR(AA4874)),VALUE(RIGHT(TRIM(AA4874),4)),YEAR(AA4874))</f>
        <v>2016</v>
      </c>
      <c r="AD4874" t="s">
        <v>458</v>
      </c>
      <c r="AE4874" t="b">
        <f>VLOOKUP(AA4874,duplicates!A:C,3,FALSE)</f>
        <v>1</v>
      </c>
      <c r="AF4874" t="b">
        <f t="shared" si="72"/>
        <v>0</v>
      </c>
      <c r="AG4874" s="23" t="b">
        <v>0</v>
      </c>
    </row>
    <row r="4875" spans="1:33" x14ac:dyDescent="0.2">
      <c r="A4875" t="s">
        <v>441</v>
      </c>
      <c r="B4875">
        <v>2878</v>
      </c>
      <c r="C4875" t="s">
        <v>165</v>
      </c>
      <c r="D4875" t="s">
        <v>166</v>
      </c>
      <c r="E4875" s="4">
        <f>IF(ISBLANK(G4875),H4875,G4875)</f>
        <v>30</v>
      </c>
      <c r="F4875" s="9" t="b">
        <f>AND(ISBLANK(G4875),ISBLANK(H4875))</f>
        <v>0</v>
      </c>
      <c r="H4875" s="9">
        <v>30</v>
      </c>
      <c r="I4875">
        <v>292</v>
      </c>
      <c r="J4875" s="9" t="b">
        <f>AND(ISBLANK(K4875),ISBLANK(L4875))</f>
        <v>0</v>
      </c>
      <c r="L4875" s="9">
        <v>14</v>
      </c>
      <c r="M4875" s="15" t="b">
        <f>AND(ISBLANK(N4875),ISBLANK(O4875),ISBLANK(P4875))</f>
        <v>0</v>
      </c>
      <c r="O4875" s="15">
        <v>11</v>
      </c>
      <c r="Q4875">
        <v>8</v>
      </c>
      <c r="R4875" s="18" t="b">
        <f>AND(ISBLANK(S4875),ISBLANK(T4875))</f>
        <v>0</v>
      </c>
      <c r="S4875" s="20">
        <v>0.73</v>
      </c>
      <c r="U4875" s="15" t="b">
        <f>AND(ISBLANK(V4875),ISBLANK(W4875),ISBLANK(X4875))</f>
        <v>0</v>
      </c>
      <c r="V4875" s="16">
        <v>0.47</v>
      </c>
      <c r="Y4875" s="13">
        <v>0.63</v>
      </c>
      <c r="AA4875" s="3">
        <v>42614</v>
      </c>
      <c r="AB4875" s="24" t="str">
        <f>IF(ISERR(MONTH(AA4875)),TRIM(SUBSTITUTE(AA4875,(RIGHT(TRIM(AA4875),4)),"")),TEXT(AA4875,"mmmm"))</f>
        <v>September</v>
      </c>
      <c r="AC4875" s="24">
        <f>IF(ISERR(YEAR(AA4875)),VALUE(RIGHT(TRIM(AA4875),4)),YEAR(AA4875))</f>
        <v>2016</v>
      </c>
      <c r="AD4875" t="s">
        <v>458</v>
      </c>
      <c r="AE4875" t="b">
        <f>VLOOKUP(AA4875,duplicates!A:C,3,FALSE)</f>
        <v>1</v>
      </c>
      <c r="AF4875" t="b">
        <f t="shared" si="72"/>
        <v>0</v>
      </c>
      <c r="AG4875" s="23" t="b">
        <v>0</v>
      </c>
    </row>
    <row r="4876" spans="1:33" x14ac:dyDescent="0.2">
      <c r="A4876" t="s">
        <v>441</v>
      </c>
      <c r="B4876">
        <v>2945</v>
      </c>
      <c r="C4876" t="s">
        <v>259</v>
      </c>
      <c r="D4876" t="s">
        <v>260</v>
      </c>
      <c r="E4876" s="4">
        <f>IF(ISBLANK(G4876),H4876,G4876)</f>
        <v>120</v>
      </c>
      <c r="F4876" s="9" t="b">
        <f>AND(ISBLANK(G4876),ISBLANK(H4876))</f>
        <v>0</v>
      </c>
      <c r="H4876" s="9">
        <v>120</v>
      </c>
      <c r="I4876">
        <v>277</v>
      </c>
      <c r="J4876" s="9" t="b">
        <f>AND(ISBLANK(K4876),ISBLANK(L4876))</f>
        <v>0</v>
      </c>
      <c r="L4876" s="9">
        <v>120</v>
      </c>
      <c r="M4876" s="15" t="b">
        <f>AND(ISBLANK(N4876),ISBLANK(O4876),ISBLANK(P4876))</f>
        <v>0</v>
      </c>
      <c r="O4876" s="15">
        <v>51</v>
      </c>
      <c r="Q4876">
        <v>48</v>
      </c>
      <c r="R4876" s="18" t="b">
        <f>AND(ISBLANK(S4876),ISBLANK(T4876))</f>
        <v>0</v>
      </c>
      <c r="S4876" s="20">
        <v>0.94</v>
      </c>
      <c r="U4876" s="15" t="b">
        <f>AND(ISBLANK(V4876),ISBLANK(W4876),ISBLANK(X4876))</f>
        <v>0</v>
      </c>
      <c r="V4876" s="16">
        <v>1</v>
      </c>
      <c r="Y4876" s="13">
        <v>0.98</v>
      </c>
      <c r="AA4876" s="3">
        <v>42614</v>
      </c>
      <c r="AB4876" s="24" t="str">
        <f>IF(ISERR(MONTH(AA4876)),TRIM(SUBSTITUTE(AA4876,(RIGHT(TRIM(AA4876),4)),"")),TEXT(AA4876,"mmmm"))</f>
        <v>September</v>
      </c>
      <c r="AC4876" s="24">
        <f>IF(ISERR(YEAR(AA4876)),VALUE(RIGHT(TRIM(AA4876),4)),YEAR(AA4876))</f>
        <v>2016</v>
      </c>
      <c r="AD4876" t="s">
        <v>458</v>
      </c>
      <c r="AE4876" t="b">
        <f>VLOOKUP(AA4876,duplicates!A:C,3,FALSE)</f>
        <v>1</v>
      </c>
      <c r="AF4876" t="b">
        <f t="shared" si="72"/>
        <v>0</v>
      </c>
      <c r="AG4876" s="23" t="b">
        <v>0</v>
      </c>
    </row>
    <row r="4877" spans="1:33" x14ac:dyDescent="0.2">
      <c r="A4877" t="s">
        <v>441</v>
      </c>
      <c r="B4877">
        <v>2879</v>
      </c>
      <c r="C4877" t="s">
        <v>61</v>
      </c>
      <c r="D4877" t="s">
        <v>62</v>
      </c>
      <c r="E4877" s="4">
        <f>IF(ISBLANK(G4877),H4877,G4877)</f>
        <v>34</v>
      </c>
      <c r="F4877" s="9" t="b">
        <f>AND(ISBLANK(G4877),ISBLANK(H4877))</f>
        <v>0</v>
      </c>
      <c r="H4877" s="9">
        <v>34</v>
      </c>
      <c r="I4877">
        <v>252</v>
      </c>
      <c r="J4877" s="9" t="b">
        <f>AND(ISBLANK(K4877),ISBLANK(L4877))</f>
        <v>0</v>
      </c>
      <c r="L4877" s="9">
        <v>34</v>
      </c>
      <c r="M4877" s="15" t="b">
        <f>AND(ISBLANK(N4877),ISBLANK(O4877),ISBLANK(P4877))</f>
        <v>0</v>
      </c>
      <c r="O4877" s="15">
        <v>34</v>
      </c>
      <c r="Q4877">
        <v>34</v>
      </c>
      <c r="R4877" s="18" t="b">
        <f>AND(ISBLANK(S4877),ISBLANK(T4877))</f>
        <v>0</v>
      </c>
      <c r="S4877" s="20">
        <v>1</v>
      </c>
      <c r="U4877" s="15" t="b">
        <f>AND(ISBLANK(V4877),ISBLANK(W4877),ISBLANK(X4877))</f>
        <v>0</v>
      </c>
      <c r="V4877" s="16">
        <v>1</v>
      </c>
      <c r="Y4877" s="13">
        <v>0.94</v>
      </c>
      <c r="AA4877" s="3">
        <v>42614</v>
      </c>
      <c r="AB4877" s="24" t="str">
        <f>IF(ISERR(MONTH(AA4877)),TRIM(SUBSTITUTE(AA4877,(RIGHT(TRIM(AA4877),4)),"")),TEXT(AA4877,"mmmm"))</f>
        <v>September</v>
      </c>
      <c r="AC4877" s="24">
        <f>IF(ISERR(YEAR(AA4877)),VALUE(RIGHT(TRIM(AA4877),4)),YEAR(AA4877))</f>
        <v>2016</v>
      </c>
      <c r="AD4877" t="s">
        <v>458</v>
      </c>
      <c r="AE4877" t="b">
        <f>VLOOKUP(AA4877,duplicates!A:C,3,FALSE)</f>
        <v>1</v>
      </c>
      <c r="AF4877" t="b">
        <f t="shared" si="72"/>
        <v>0</v>
      </c>
      <c r="AG4877" s="23" t="b">
        <v>0</v>
      </c>
    </row>
    <row r="4878" spans="1:33" x14ac:dyDescent="0.2">
      <c r="A4878" t="s">
        <v>441</v>
      </c>
      <c r="B4878">
        <v>2880</v>
      </c>
      <c r="C4878" t="s">
        <v>343</v>
      </c>
      <c r="D4878" t="s">
        <v>344</v>
      </c>
      <c r="E4878" s="4">
        <f>IF(ISBLANK(G4878),H4878,G4878)</f>
        <v>0</v>
      </c>
      <c r="F4878" s="9" t="b">
        <f>AND(ISBLANK(G4878),ISBLANK(H4878))</f>
        <v>0</v>
      </c>
      <c r="H4878" s="9">
        <v>0</v>
      </c>
      <c r="I4878">
        <v>3</v>
      </c>
      <c r="J4878" s="9" t="b">
        <f>AND(ISBLANK(K4878),ISBLANK(L4878))</f>
        <v>0</v>
      </c>
      <c r="L4878" s="9">
        <v>0</v>
      </c>
      <c r="M4878" s="15" t="b">
        <f>AND(ISBLANK(N4878),ISBLANK(O4878),ISBLANK(P4878))</f>
        <v>0</v>
      </c>
      <c r="O4878" s="15">
        <v>0</v>
      </c>
      <c r="Q4878">
        <v>0</v>
      </c>
      <c r="R4878" s="18" t="b">
        <f>AND(ISBLANK(S4878),ISBLANK(T4878))</f>
        <v>0</v>
      </c>
      <c r="S4878" s="18" t="s">
        <v>27</v>
      </c>
      <c r="U4878" s="15" t="b">
        <f>AND(ISBLANK(V4878),ISBLANK(W4878),ISBLANK(X4878))</f>
        <v>0</v>
      </c>
      <c r="V4878" s="15" t="s">
        <v>27</v>
      </c>
      <c r="Y4878" s="13">
        <v>0</v>
      </c>
      <c r="AA4878" s="3">
        <v>42614</v>
      </c>
      <c r="AB4878" s="24" t="str">
        <f>IF(ISERR(MONTH(AA4878)),TRIM(SUBSTITUTE(AA4878,(RIGHT(TRIM(AA4878),4)),"")),TEXT(AA4878,"mmmm"))</f>
        <v>September</v>
      </c>
      <c r="AC4878" s="24">
        <f>IF(ISERR(YEAR(AA4878)),VALUE(RIGHT(TRIM(AA4878),4)),YEAR(AA4878))</f>
        <v>2016</v>
      </c>
      <c r="AD4878" t="s">
        <v>458</v>
      </c>
      <c r="AE4878" t="b">
        <f>VLOOKUP(AA4878,duplicates!A:C,3,FALSE)</f>
        <v>1</v>
      </c>
      <c r="AF4878" t="b">
        <f t="shared" si="72"/>
        <v>0</v>
      </c>
      <c r="AG4878" s="23" t="b">
        <v>0</v>
      </c>
    </row>
    <row r="4879" spans="1:33" x14ac:dyDescent="0.2">
      <c r="A4879" t="s">
        <v>441</v>
      </c>
      <c r="B4879">
        <v>2881</v>
      </c>
      <c r="C4879" t="s">
        <v>85</v>
      </c>
      <c r="D4879" t="s">
        <v>86</v>
      </c>
      <c r="E4879" s="4">
        <f>IF(ISBLANK(G4879),H4879,G4879)</f>
        <v>47</v>
      </c>
      <c r="F4879" s="9" t="b">
        <f>AND(ISBLANK(G4879),ISBLANK(H4879))</f>
        <v>0</v>
      </c>
      <c r="H4879" s="9">
        <v>47</v>
      </c>
      <c r="I4879">
        <v>310</v>
      </c>
      <c r="J4879" s="9" t="b">
        <f>AND(ISBLANK(K4879),ISBLANK(L4879))</f>
        <v>0</v>
      </c>
      <c r="L4879" s="9">
        <v>46</v>
      </c>
      <c r="M4879" s="15" t="b">
        <f>AND(ISBLANK(N4879),ISBLANK(O4879),ISBLANK(P4879))</f>
        <v>0</v>
      </c>
      <c r="O4879" s="15">
        <v>4</v>
      </c>
      <c r="Q4879">
        <v>3</v>
      </c>
      <c r="R4879" s="18" t="b">
        <f>AND(ISBLANK(S4879),ISBLANK(T4879))</f>
        <v>0</v>
      </c>
      <c r="S4879" s="20">
        <v>0.75</v>
      </c>
      <c r="U4879" s="15" t="b">
        <f>AND(ISBLANK(V4879),ISBLANK(W4879),ISBLANK(X4879))</f>
        <v>0</v>
      </c>
      <c r="V4879" s="16">
        <v>0.98</v>
      </c>
      <c r="Y4879" s="13">
        <v>0.87</v>
      </c>
      <c r="AA4879" s="3">
        <v>42614</v>
      </c>
      <c r="AB4879" s="24" t="str">
        <f>IF(ISERR(MONTH(AA4879)),TRIM(SUBSTITUTE(AA4879,(RIGHT(TRIM(AA4879),4)),"")),TEXT(AA4879,"mmmm"))</f>
        <v>September</v>
      </c>
      <c r="AC4879" s="24">
        <f>IF(ISERR(YEAR(AA4879)),VALUE(RIGHT(TRIM(AA4879),4)),YEAR(AA4879))</f>
        <v>2016</v>
      </c>
      <c r="AD4879" t="s">
        <v>458</v>
      </c>
      <c r="AE4879" t="b">
        <f>VLOOKUP(AA4879,duplicates!A:C,3,FALSE)</f>
        <v>1</v>
      </c>
      <c r="AF4879" t="b">
        <f t="shared" si="72"/>
        <v>0</v>
      </c>
      <c r="AG4879" s="23" t="b">
        <v>0</v>
      </c>
    </row>
    <row r="4880" spans="1:33" x14ac:dyDescent="0.2">
      <c r="A4880" t="s">
        <v>441</v>
      </c>
      <c r="B4880">
        <v>2882</v>
      </c>
      <c r="C4880" t="s">
        <v>73</v>
      </c>
      <c r="D4880" t="s">
        <v>74</v>
      </c>
      <c r="E4880" s="4">
        <f>IF(ISBLANK(G4880),H4880,G4880)</f>
        <v>101</v>
      </c>
      <c r="F4880" s="9" t="b">
        <f>AND(ISBLANK(G4880),ISBLANK(H4880))</f>
        <v>0</v>
      </c>
      <c r="H4880" s="9">
        <v>101</v>
      </c>
      <c r="I4880">
        <v>499</v>
      </c>
      <c r="J4880" s="9" t="b">
        <f>AND(ISBLANK(K4880),ISBLANK(L4880))</f>
        <v>0</v>
      </c>
      <c r="L4880" s="9">
        <v>86</v>
      </c>
      <c r="M4880" s="15" t="b">
        <f>AND(ISBLANK(N4880),ISBLANK(O4880),ISBLANK(P4880))</f>
        <v>0</v>
      </c>
      <c r="O4880" s="15">
        <v>0</v>
      </c>
      <c r="Q4880">
        <v>0</v>
      </c>
      <c r="R4880" s="18" t="b">
        <f>AND(ISBLANK(S4880),ISBLANK(T4880))</f>
        <v>0</v>
      </c>
      <c r="S4880" s="18" t="s">
        <v>27</v>
      </c>
      <c r="U4880" s="15" t="b">
        <f>AND(ISBLANK(V4880),ISBLANK(W4880),ISBLANK(X4880))</f>
        <v>0</v>
      </c>
      <c r="V4880" s="16">
        <v>0.85</v>
      </c>
      <c r="Y4880" s="13">
        <v>1</v>
      </c>
      <c r="AA4880" s="3">
        <v>42614</v>
      </c>
      <c r="AB4880" s="24" t="str">
        <f>IF(ISERR(MONTH(AA4880)),TRIM(SUBSTITUTE(AA4880,(RIGHT(TRIM(AA4880),4)),"")),TEXT(AA4880,"mmmm"))</f>
        <v>September</v>
      </c>
      <c r="AC4880" s="24">
        <f>IF(ISERR(YEAR(AA4880)),VALUE(RIGHT(TRIM(AA4880),4)),YEAR(AA4880))</f>
        <v>2016</v>
      </c>
      <c r="AD4880" t="s">
        <v>458</v>
      </c>
      <c r="AE4880" t="b">
        <f>VLOOKUP(AA4880,duplicates!A:C,3,FALSE)</f>
        <v>1</v>
      </c>
      <c r="AF4880" t="b">
        <f t="shared" si="72"/>
        <v>0</v>
      </c>
      <c r="AG4880" s="23" t="b">
        <v>0</v>
      </c>
    </row>
    <row r="4881" spans="1:33" x14ac:dyDescent="0.2">
      <c r="A4881" t="s">
        <v>441</v>
      </c>
      <c r="B4881">
        <v>2883</v>
      </c>
      <c r="C4881" t="s">
        <v>151</v>
      </c>
      <c r="D4881" t="s">
        <v>152</v>
      </c>
      <c r="E4881" s="4">
        <f>IF(ISBLANK(G4881),H4881,G4881)</f>
        <v>10</v>
      </c>
      <c r="F4881" s="9" t="b">
        <f>AND(ISBLANK(G4881),ISBLANK(H4881))</f>
        <v>0</v>
      </c>
      <c r="H4881" s="9">
        <v>10</v>
      </c>
      <c r="I4881">
        <v>10</v>
      </c>
      <c r="J4881" s="9" t="b">
        <f>AND(ISBLANK(K4881),ISBLANK(L4881))</f>
        <v>0</v>
      </c>
      <c r="L4881" s="9">
        <v>10</v>
      </c>
      <c r="M4881" s="15" t="b">
        <f>AND(ISBLANK(N4881),ISBLANK(O4881),ISBLANK(P4881))</f>
        <v>0</v>
      </c>
      <c r="O4881" s="15">
        <v>1</v>
      </c>
      <c r="Q4881">
        <v>1</v>
      </c>
      <c r="R4881" s="18" t="b">
        <f>AND(ISBLANK(S4881),ISBLANK(T4881))</f>
        <v>0</v>
      </c>
      <c r="S4881" s="20">
        <v>1</v>
      </c>
      <c r="U4881" s="15" t="b">
        <f>AND(ISBLANK(V4881),ISBLANK(W4881),ISBLANK(X4881))</f>
        <v>0</v>
      </c>
      <c r="V4881" s="16">
        <v>1</v>
      </c>
      <c r="Y4881" s="13">
        <v>1</v>
      </c>
      <c r="AA4881" s="3">
        <v>42614</v>
      </c>
      <c r="AB4881" s="24" t="str">
        <f>IF(ISERR(MONTH(AA4881)),TRIM(SUBSTITUTE(AA4881,(RIGHT(TRIM(AA4881),4)),"")),TEXT(AA4881,"mmmm"))</f>
        <v>September</v>
      </c>
      <c r="AC4881" s="24">
        <f>IF(ISERR(YEAR(AA4881)),VALUE(RIGHT(TRIM(AA4881),4)),YEAR(AA4881))</f>
        <v>2016</v>
      </c>
      <c r="AD4881" t="s">
        <v>458</v>
      </c>
      <c r="AE4881" t="b">
        <f>VLOOKUP(AA4881,duplicates!A:C,3,FALSE)</f>
        <v>1</v>
      </c>
      <c r="AF4881" t="b">
        <f t="shared" si="72"/>
        <v>0</v>
      </c>
      <c r="AG4881" s="23" t="b">
        <v>0</v>
      </c>
    </row>
    <row r="4882" spans="1:33" x14ac:dyDescent="0.2">
      <c r="A4882" t="s">
        <v>441</v>
      </c>
      <c r="B4882">
        <v>2884</v>
      </c>
      <c r="C4882" t="s">
        <v>197</v>
      </c>
      <c r="D4882" t="s">
        <v>198</v>
      </c>
      <c r="E4882" s="4">
        <f>IF(ISBLANK(G4882),H4882,G4882)</f>
        <v>1</v>
      </c>
      <c r="F4882" s="9" t="b">
        <f>AND(ISBLANK(G4882),ISBLANK(H4882))</f>
        <v>0</v>
      </c>
      <c r="H4882" s="9">
        <v>1</v>
      </c>
      <c r="I4882">
        <v>4</v>
      </c>
      <c r="J4882" s="9" t="b">
        <f>AND(ISBLANK(K4882),ISBLANK(L4882))</f>
        <v>0</v>
      </c>
      <c r="L4882" s="9">
        <v>1</v>
      </c>
      <c r="M4882" s="15" t="b">
        <f>AND(ISBLANK(N4882),ISBLANK(O4882),ISBLANK(P4882))</f>
        <v>0</v>
      </c>
      <c r="O4882" s="15">
        <v>1</v>
      </c>
      <c r="Q4882">
        <v>1</v>
      </c>
      <c r="R4882" s="18" t="b">
        <f>AND(ISBLANK(S4882),ISBLANK(T4882))</f>
        <v>0</v>
      </c>
      <c r="S4882" s="20">
        <v>1</v>
      </c>
      <c r="U4882" s="15" t="b">
        <f>AND(ISBLANK(V4882),ISBLANK(W4882),ISBLANK(X4882))</f>
        <v>0</v>
      </c>
      <c r="V4882" s="16">
        <v>1</v>
      </c>
      <c r="Y4882" s="13">
        <v>0.75</v>
      </c>
      <c r="AA4882" s="3">
        <v>42614</v>
      </c>
      <c r="AB4882" s="24" t="str">
        <f>IF(ISERR(MONTH(AA4882)),TRIM(SUBSTITUTE(AA4882,(RIGHT(TRIM(AA4882),4)),"")),TEXT(AA4882,"mmmm"))</f>
        <v>September</v>
      </c>
      <c r="AC4882" s="24">
        <f>IF(ISERR(YEAR(AA4882)),VALUE(RIGHT(TRIM(AA4882),4)),YEAR(AA4882))</f>
        <v>2016</v>
      </c>
      <c r="AD4882" t="s">
        <v>458</v>
      </c>
      <c r="AE4882" t="b">
        <f>VLOOKUP(AA4882,duplicates!A:C,3,FALSE)</f>
        <v>1</v>
      </c>
      <c r="AF4882" t="b">
        <f t="shared" si="72"/>
        <v>0</v>
      </c>
      <c r="AG4882" s="23" t="b">
        <v>0</v>
      </c>
    </row>
    <row r="4883" spans="1:33" x14ac:dyDescent="0.2">
      <c r="A4883" t="s">
        <v>441</v>
      </c>
      <c r="B4883">
        <v>2946</v>
      </c>
      <c r="C4883" t="s">
        <v>243</v>
      </c>
      <c r="D4883" t="s">
        <v>244</v>
      </c>
      <c r="E4883" s="4">
        <f>IF(ISBLANK(G4883),H4883,G4883)</f>
        <v>15</v>
      </c>
      <c r="F4883" s="9" t="b">
        <f>AND(ISBLANK(G4883),ISBLANK(H4883))</f>
        <v>0</v>
      </c>
      <c r="H4883" s="9">
        <v>15</v>
      </c>
      <c r="I4883">
        <v>364</v>
      </c>
      <c r="J4883" s="9" t="b">
        <f>AND(ISBLANK(K4883),ISBLANK(L4883))</f>
        <v>0</v>
      </c>
      <c r="L4883" s="9">
        <v>15</v>
      </c>
      <c r="M4883" s="15" t="b">
        <f>AND(ISBLANK(N4883),ISBLANK(O4883),ISBLANK(P4883))</f>
        <v>0</v>
      </c>
      <c r="O4883" s="15">
        <v>15</v>
      </c>
      <c r="Q4883">
        <v>15</v>
      </c>
      <c r="R4883" s="18" t="b">
        <f>AND(ISBLANK(S4883),ISBLANK(T4883))</f>
        <v>0</v>
      </c>
      <c r="S4883" s="20">
        <v>1</v>
      </c>
      <c r="U4883" s="15" t="b">
        <f>AND(ISBLANK(V4883),ISBLANK(W4883),ISBLANK(X4883))</f>
        <v>0</v>
      </c>
      <c r="V4883" s="16">
        <v>1</v>
      </c>
      <c r="Y4883" s="13">
        <v>1</v>
      </c>
      <c r="AA4883" s="3">
        <v>42614</v>
      </c>
      <c r="AB4883" s="24" t="str">
        <f>IF(ISERR(MONTH(AA4883)),TRIM(SUBSTITUTE(AA4883,(RIGHT(TRIM(AA4883),4)),"")),TEXT(AA4883,"mmmm"))</f>
        <v>September</v>
      </c>
      <c r="AC4883" s="24">
        <f>IF(ISERR(YEAR(AA4883)),VALUE(RIGHT(TRIM(AA4883),4)),YEAR(AA4883))</f>
        <v>2016</v>
      </c>
      <c r="AD4883" t="s">
        <v>458</v>
      </c>
      <c r="AE4883" t="b">
        <f>VLOOKUP(AA4883,duplicates!A:C,3,FALSE)</f>
        <v>1</v>
      </c>
      <c r="AF4883" t="b">
        <f t="shared" si="72"/>
        <v>0</v>
      </c>
      <c r="AG4883" s="23" t="b">
        <v>0</v>
      </c>
    </row>
    <row r="4884" spans="1:33" x14ac:dyDescent="0.2">
      <c r="A4884" t="s">
        <v>441</v>
      </c>
      <c r="B4884">
        <v>2885</v>
      </c>
      <c r="C4884" t="s">
        <v>81</v>
      </c>
      <c r="D4884" t="s">
        <v>82</v>
      </c>
      <c r="E4884" s="4">
        <f>IF(ISBLANK(G4884),H4884,G4884)</f>
        <v>0</v>
      </c>
      <c r="F4884" s="9" t="b">
        <f>AND(ISBLANK(G4884),ISBLANK(H4884))</f>
        <v>0</v>
      </c>
      <c r="H4884" s="9">
        <v>0</v>
      </c>
      <c r="I4884">
        <v>6</v>
      </c>
      <c r="J4884" s="9" t="b">
        <f>AND(ISBLANK(K4884),ISBLANK(L4884))</f>
        <v>0</v>
      </c>
      <c r="L4884" s="9">
        <v>0</v>
      </c>
      <c r="M4884" s="15" t="b">
        <f>AND(ISBLANK(N4884),ISBLANK(O4884),ISBLANK(P4884))</f>
        <v>0</v>
      </c>
      <c r="O4884" s="15">
        <v>0</v>
      </c>
      <c r="Q4884">
        <v>0</v>
      </c>
      <c r="R4884" s="18" t="b">
        <f>AND(ISBLANK(S4884),ISBLANK(T4884))</f>
        <v>0</v>
      </c>
      <c r="S4884" s="18" t="s">
        <v>27</v>
      </c>
      <c r="U4884" s="15" t="b">
        <f>AND(ISBLANK(V4884),ISBLANK(W4884),ISBLANK(X4884))</f>
        <v>0</v>
      </c>
      <c r="V4884" s="15" t="s">
        <v>27</v>
      </c>
      <c r="Y4884" s="13">
        <v>0.5</v>
      </c>
      <c r="AA4884" s="3">
        <v>42614</v>
      </c>
      <c r="AB4884" s="24" t="str">
        <f>IF(ISERR(MONTH(AA4884)),TRIM(SUBSTITUTE(AA4884,(RIGHT(TRIM(AA4884),4)),"")),TEXT(AA4884,"mmmm"))</f>
        <v>September</v>
      </c>
      <c r="AC4884" s="24">
        <f>IF(ISERR(YEAR(AA4884)),VALUE(RIGHT(TRIM(AA4884),4)),YEAR(AA4884))</f>
        <v>2016</v>
      </c>
      <c r="AD4884" t="s">
        <v>458</v>
      </c>
      <c r="AE4884" t="b">
        <f>VLOOKUP(AA4884,duplicates!A:C,3,FALSE)</f>
        <v>1</v>
      </c>
      <c r="AF4884" t="b">
        <f t="shared" si="72"/>
        <v>0</v>
      </c>
      <c r="AG4884" s="23" t="b">
        <v>0</v>
      </c>
    </row>
    <row r="4885" spans="1:33" x14ac:dyDescent="0.2">
      <c r="A4885" t="s">
        <v>441</v>
      </c>
      <c r="B4885">
        <v>2947</v>
      </c>
      <c r="C4885" t="s">
        <v>241</v>
      </c>
      <c r="D4885" t="s">
        <v>242</v>
      </c>
      <c r="E4885" s="4">
        <f>IF(ISBLANK(G4885),H4885,G4885)</f>
        <v>32</v>
      </c>
      <c r="F4885" s="9" t="b">
        <f>AND(ISBLANK(G4885),ISBLANK(H4885))</f>
        <v>0</v>
      </c>
      <c r="H4885" s="9">
        <v>32</v>
      </c>
      <c r="I4885">
        <v>159</v>
      </c>
      <c r="J4885" s="9" t="b">
        <f>AND(ISBLANK(K4885),ISBLANK(L4885))</f>
        <v>0</v>
      </c>
      <c r="L4885" s="9">
        <v>32</v>
      </c>
      <c r="M4885" s="15" t="b">
        <f>AND(ISBLANK(N4885),ISBLANK(O4885),ISBLANK(P4885))</f>
        <v>0</v>
      </c>
      <c r="O4885" s="15">
        <v>13</v>
      </c>
      <c r="Q4885">
        <v>13</v>
      </c>
      <c r="R4885" s="18" t="b">
        <f>AND(ISBLANK(S4885),ISBLANK(T4885))</f>
        <v>0</v>
      </c>
      <c r="S4885" s="20">
        <v>1</v>
      </c>
      <c r="U4885" s="15" t="b">
        <f>AND(ISBLANK(V4885),ISBLANK(W4885),ISBLANK(X4885))</f>
        <v>0</v>
      </c>
      <c r="V4885" s="16">
        <v>1</v>
      </c>
      <c r="Y4885" s="13">
        <v>0.97</v>
      </c>
      <c r="AA4885" s="3">
        <v>42614</v>
      </c>
      <c r="AB4885" s="24" t="str">
        <f>IF(ISERR(MONTH(AA4885)),TRIM(SUBSTITUTE(AA4885,(RIGHT(TRIM(AA4885),4)),"")),TEXT(AA4885,"mmmm"))</f>
        <v>September</v>
      </c>
      <c r="AC4885" s="24">
        <f>IF(ISERR(YEAR(AA4885)),VALUE(RIGHT(TRIM(AA4885),4)),YEAR(AA4885))</f>
        <v>2016</v>
      </c>
      <c r="AD4885" t="s">
        <v>458</v>
      </c>
      <c r="AE4885" t="b">
        <f>VLOOKUP(AA4885,duplicates!A:C,3,FALSE)</f>
        <v>1</v>
      </c>
      <c r="AF4885" t="b">
        <f t="shared" si="72"/>
        <v>0</v>
      </c>
      <c r="AG4885" s="23" t="b">
        <v>0</v>
      </c>
    </row>
    <row r="4886" spans="1:33" x14ac:dyDescent="0.2">
      <c r="A4886" t="s">
        <v>441</v>
      </c>
      <c r="B4886">
        <v>2886</v>
      </c>
      <c r="C4886" t="s">
        <v>421</v>
      </c>
      <c r="D4886" t="s">
        <v>29</v>
      </c>
      <c r="E4886" s="4">
        <f>IF(ISBLANK(G4886),H4886,G4886)</f>
        <v>47</v>
      </c>
      <c r="F4886" s="9" t="b">
        <f>AND(ISBLANK(G4886),ISBLANK(H4886))</f>
        <v>0</v>
      </c>
      <c r="H4886" s="9">
        <v>47</v>
      </c>
      <c r="I4886">
        <v>470</v>
      </c>
      <c r="J4886" s="9" t="b">
        <f>AND(ISBLANK(K4886),ISBLANK(L4886))</f>
        <v>0</v>
      </c>
      <c r="L4886" s="9">
        <v>22</v>
      </c>
      <c r="M4886" s="15" t="b">
        <f>AND(ISBLANK(N4886),ISBLANK(O4886),ISBLANK(P4886))</f>
        <v>0</v>
      </c>
      <c r="O4886" s="15">
        <v>7</v>
      </c>
      <c r="Q4886">
        <v>7</v>
      </c>
      <c r="R4886" s="18" t="b">
        <f>AND(ISBLANK(S4886),ISBLANK(T4886))</f>
        <v>0</v>
      </c>
      <c r="S4886" s="20">
        <v>1</v>
      </c>
      <c r="U4886" s="15" t="b">
        <f>AND(ISBLANK(V4886),ISBLANK(W4886),ISBLANK(X4886))</f>
        <v>0</v>
      </c>
      <c r="V4886" s="16">
        <v>0.47</v>
      </c>
      <c r="Y4886" s="13">
        <v>0.36</v>
      </c>
      <c r="AA4886" s="3">
        <v>42614</v>
      </c>
      <c r="AB4886" s="24" t="str">
        <f>IF(ISERR(MONTH(AA4886)),TRIM(SUBSTITUTE(AA4886,(RIGHT(TRIM(AA4886),4)),"")),TEXT(AA4886,"mmmm"))</f>
        <v>September</v>
      </c>
      <c r="AC4886" s="24">
        <f>IF(ISERR(YEAR(AA4886)),VALUE(RIGHT(TRIM(AA4886),4)),YEAR(AA4886))</f>
        <v>2016</v>
      </c>
      <c r="AD4886" t="s">
        <v>458</v>
      </c>
      <c r="AE4886" t="b">
        <f>VLOOKUP(AA4886,duplicates!A:C,3,FALSE)</f>
        <v>1</v>
      </c>
      <c r="AF4886" t="b">
        <f t="shared" si="72"/>
        <v>0</v>
      </c>
      <c r="AG4886" s="23" t="b">
        <v>0</v>
      </c>
    </row>
    <row r="4887" spans="1:33" x14ac:dyDescent="0.2">
      <c r="A4887" t="s">
        <v>441</v>
      </c>
      <c r="B4887">
        <v>2948</v>
      </c>
      <c r="C4887" t="s">
        <v>279</v>
      </c>
      <c r="D4887" t="s">
        <v>280</v>
      </c>
      <c r="E4887" s="4">
        <f>IF(ISBLANK(G4887),H4887,G4887)</f>
        <v>167</v>
      </c>
      <c r="F4887" s="9" t="b">
        <f>AND(ISBLANK(G4887),ISBLANK(H4887))</f>
        <v>0</v>
      </c>
      <c r="H4887" s="9">
        <v>167</v>
      </c>
      <c r="I4887">
        <v>932</v>
      </c>
      <c r="J4887" s="9" t="b">
        <f>AND(ISBLANK(K4887),ISBLANK(L4887))</f>
        <v>0</v>
      </c>
      <c r="L4887" s="9">
        <v>157</v>
      </c>
      <c r="M4887" s="15" t="b">
        <f>AND(ISBLANK(N4887),ISBLANK(O4887),ISBLANK(P4887))</f>
        <v>0</v>
      </c>
      <c r="O4887" s="15">
        <v>39</v>
      </c>
      <c r="Q4887">
        <v>33</v>
      </c>
      <c r="R4887" s="18" t="b">
        <f>AND(ISBLANK(S4887),ISBLANK(T4887))</f>
        <v>0</v>
      </c>
      <c r="S4887" s="20">
        <v>0.85</v>
      </c>
      <c r="U4887" s="15" t="b">
        <f>AND(ISBLANK(V4887),ISBLANK(W4887),ISBLANK(X4887))</f>
        <v>0</v>
      </c>
      <c r="V4887" s="16">
        <v>0.94</v>
      </c>
      <c r="Y4887" s="13">
        <v>0.96</v>
      </c>
      <c r="AA4887" s="3">
        <v>42614</v>
      </c>
      <c r="AB4887" s="24" t="str">
        <f>IF(ISERR(MONTH(AA4887)),TRIM(SUBSTITUTE(AA4887,(RIGHT(TRIM(AA4887),4)),"")),TEXT(AA4887,"mmmm"))</f>
        <v>September</v>
      </c>
      <c r="AC4887" s="24">
        <f>IF(ISERR(YEAR(AA4887)),VALUE(RIGHT(TRIM(AA4887),4)),YEAR(AA4887))</f>
        <v>2016</v>
      </c>
      <c r="AD4887" t="s">
        <v>458</v>
      </c>
      <c r="AE4887" t="b">
        <f>VLOOKUP(AA4887,duplicates!A:C,3,FALSE)</f>
        <v>1</v>
      </c>
      <c r="AF4887" t="b">
        <f t="shared" si="72"/>
        <v>0</v>
      </c>
      <c r="AG4887" s="23" t="b">
        <v>0</v>
      </c>
    </row>
    <row r="4888" spans="1:33" x14ac:dyDescent="0.2">
      <c r="A4888" t="s">
        <v>441</v>
      </c>
      <c r="B4888">
        <v>2887</v>
      </c>
      <c r="C4888" t="s">
        <v>161</v>
      </c>
      <c r="D4888" t="s">
        <v>162</v>
      </c>
      <c r="E4888" s="4">
        <f>IF(ISBLANK(G4888),H4888,G4888)</f>
        <v>22</v>
      </c>
      <c r="F4888" s="9" t="b">
        <f>AND(ISBLANK(G4888),ISBLANK(H4888))</f>
        <v>0</v>
      </c>
      <c r="H4888" s="9">
        <v>22</v>
      </c>
      <c r="I4888">
        <v>154</v>
      </c>
      <c r="J4888" s="9" t="b">
        <f>AND(ISBLANK(K4888),ISBLANK(L4888))</f>
        <v>0</v>
      </c>
      <c r="L4888" s="9">
        <v>22</v>
      </c>
      <c r="M4888" s="15" t="b">
        <f>AND(ISBLANK(N4888),ISBLANK(O4888),ISBLANK(P4888))</f>
        <v>0</v>
      </c>
      <c r="O4888" s="15">
        <v>22</v>
      </c>
      <c r="Q4888">
        <v>22</v>
      </c>
      <c r="R4888" s="18" t="b">
        <f>AND(ISBLANK(S4888),ISBLANK(T4888))</f>
        <v>0</v>
      </c>
      <c r="S4888" s="20">
        <v>1</v>
      </c>
      <c r="U4888" s="15" t="b">
        <f>AND(ISBLANK(V4888),ISBLANK(W4888),ISBLANK(X4888))</f>
        <v>0</v>
      </c>
      <c r="V4888" s="16">
        <v>1</v>
      </c>
      <c r="Y4888" s="13">
        <v>1</v>
      </c>
      <c r="AA4888" s="3">
        <v>42614</v>
      </c>
      <c r="AB4888" s="24" t="str">
        <f>IF(ISERR(MONTH(AA4888)),TRIM(SUBSTITUTE(AA4888,(RIGHT(TRIM(AA4888),4)),"")),TEXT(AA4888,"mmmm"))</f>
        <v>September</v>
      </c>
      <c r="AC4888" s="24">
        <f>IF(ISERR(YEAR(AA4888)),VALUE(RIGHT(TRIM(AA4888),4)),YEAR(AA4888))</f>
        <v>2016</v>
      </c>
      <c r="AD4888" t="s">
        <v>458</v>
      </c>
      <c r="AE4888" t="b">
        <f>VLOOKUP(AA4888,duplicates!A:C,3,FALSE)</f>
        <v>1</v>
      </c>
      <c r="AF4888" t="b">
        <f t="shared" si="72"/>
        <v>0</v>
      </c>
      <c r="AG4888" s="23" t="b">
        <v>0</v>
      </c>
    </row>
    <row r="4889" spans="1:33" x14ac:dyDescent="0.2">
      <c r="A4889" t="s">
        <v>441</v>
      </c>
      <c r="B4889">
        <v>2888</v>
      </c>
      <c r="C4889" t="s">
        <v>127</v>
      </c>
      <c r="D4889" t="s">
        <v>128</v>
      </c>
      <c r="E4889" s="4">
        <f>IF(ISBLANK(G4889),H4889,G4889)</f>
        <v>30</v>
      </c>
      <c r="F4889" s="9" t="b">
        <f>AND(ISBLANK(G4889),ISBLANK(H4889))</f>
        <v>0</v>
      </c>
      <c r="H4889" s="9">
        <v>30</v>
      </c>
      <c r="I4889">
        <v>275</v>
      </c>
      <c r="J4889" s="9" t="b">
        <f>AND(ISBLANK(K4889),ISBLANK(L4889))</f>
        <v>0</v>
      </c>
      <c r="L4889" s="9">
        <v>30</v>
      </c>
      <c r="M4889" s="15" t="b">
        <f>AND(ISBLANK(N4889),ISBLANK(O4889),ISBLANK(P4889))</f>
        <v>0</v>
      </c>
      <c r="O4889" s="15">
        <v>29</v>
      </c>
      <c r="Q4889">
        <v>29</v>
      </c>
      <c r="R4889" s="18" t="b">
        <f>AND(ISBLANK(S4889),ISBLANK(T4889))</f>
        <v>0</v>
      </c>
      <c r="S4889" s="20">
        <v>1</v>
      </c>
      <c r="U4889" s="15" t="b">
        <f>AND(ISBLANK(V4889),ISBLANK(W4889),ISBLANK(X4889))</f>
        <v>0</v>
      </c>
      <c r="V4889" s="16">
        <v>1</v>
      </c>
      <c r="Y4889" s="13">
        <v>1</v>
      </c>
      <c r="AA4889" s="3">
        <v>42614</v>
      </c>
      <c r="AB4889" s="24" t="str">
        <f>IF(ISERR(MONTH(AA4889)),TRIM(SUBSTITUTE(AA4889,(RIGHT(TRIM(AA4889),4)),"")),TEXT(AA4889,"mmmm"))</f>
        <v>September</v>
      </c>
      <c r="AC4889" s="24">
        <f>IF(ISERR(YEAR(AA4889)),VALUE(RIGHT(TRIM(AA4889),4)),YEAR(AA4889))</f>
        <v>2016</v>
      </c>
      <c r="AD4889" t="s">
        <v>458</v>
      </c>
      <c r="AE4889" t="b">
        <f>VLOOKUP(AA4889,duplicates!A:C,3,FALSE)</f>
        <v>1</v>
      </c>
      <c r="AF4889" t="b">
        <f t="shared" si="72"/>
        <v>0</v>
      </c>
      <c r="AG4889" s="23" t="b">
        <v>0</v>
      </c>
    </row>
    <row r="4890" spans="1:33" x14ac:dyDescent="0.2">
      <c r="A4890" t="s">
        <v>441</v>
      </c>
      <c r="B4890">
        <v>2889</v>
      </c>
      <c r="C4890" t="s">
        <v>101</v>
      </c>
      <c r="D4890" t="s">
        <v>102</v>
      </c>
      <c r="E4890" s="4">
        <f>IF(ISBLANK(G4890),H4890,G4890)</f>
        <v>102</v>
      </c>
      <c r="F4890" s="9" t="b">
        <f>AND(ISBLANK(G4890),ISBLANK(H4890))</f>
        <v>0</v>
      </c>
      <c r="H4890" s="9">
        <v>102</v>
      </c>
      <c r="I4890">
        <v>592</v>
      </c>
      <c r="J4890" s="9" t="b">
        <f>AND(ISBLANK(K4890),ISBLANK(L4890))</f>
        <v>0</v>
      </c>
      <c r="L4890" s="9">
        <v>102</v>
      </c>
      <c r="M4890" s="15" t="b">
        <f>AND(ISBLANK(N4890),ISBLANK(O4890),ISBLANK(P4890))</f>
        <v>0</v>
      </c>
      <c r="O4890" s="15">
        <v>31</v>
      </c>
      <c r="Q4890">
        <v>31</v>
      </c>
      <c r="R4890" s="18" t="b">
        <f>AND(ISBLANK(S4890),ISBLANK(T4890))</f>
        <v>0</v>
      </c>
      <c r="S4890" s="20">
        <v>1</v>
      </c>
      <c r="U4890" s="15" t="b">
        <f>AND(ISBLANK(V4890),ISBLANK(W4890),ISBLANK(X4890))</f>
        <v>0</v>
      </c>
      <c r="V4890" s="16">
        <v>1</v>
      </c>
      <c r="Y4890" s="13">
        <v>0.98</v>
      </c>
      <c r="AA4890" s="3">
        <v>42614</v>
      </c>
      <c r="AB4890" s="24" t="str">
        <f>IF(ISERR(MONTH(AA4890)),TRIM(SUBSTITUTE(AA4890,(RIGHT(TRIM(AA4890),4)),"")),TEXT(AA4890,"mmmm"))</f>
        <v>September</v>
      </c>
      <c r="AC4890" s="24">
        <f>IF(ISERR(YEAR(AA4890)),VALUE(RIGHT(TRIM(AA4890),4)),YEAR(AA4890))</f>
        <v>2016</v>
      </c>
      <c r="AD4890" t="s">
        <v>458</v>
      </c>
      <c r="AE4890" t="b">
        <f>VLOOKUP(AA4890,duplicates!A:C,3,FALSE)</f>
        <v>1</v>
      </c>
      <c r="AF4890" t="b">
        <f t="shared" si="72"/>
        <v>0</v>
      </c>
      <c r="AG4890" s="23" t="b">
        <v>0</v>
      </c>
    </row>
    <row r="4891" spans="1:33" x14ac:dyDescent="0.2">
      <c r="A4891" t="s">
        <v>441</v>
      </c>
      <c r="B4891">
        <v>2890</v>
      </c>
      <c r="C4891" t="s">
        <v>159</v>
      </c>
      <c r="D4891" t="s">
        <v>160</v>
      </c>
      <c r="E4891" s="4">
        <f>IF(ISBLANK(G4891),H4891,G4891)</f>
        <v>25</v>
      </c>
      <c r="F4891" s="9" t="b">
        <f>AND(ISBLANK(G4891),ISBLANK(H4891))</f>
        <v>0</v>
      </c>
      <c r="H4891" s="9">
        <v>25</v>
      </c>
      <c r="I4891">
        <v>509</v>
      </c>
      <c r="J4891" s="9" t="b">
        <f>AND(ISBLANK(K4891),ISBLANK(L4891))</f>
        <v>0</v>
      </c>
      <c r="L4891" s="9">
        <v>25</v>
      </c>
      <c r="M4891" s="15" t="b">
        <f>AND(ISBLANK(N4891),ISBLANK(O4891),ISBLANK(P4891))</f>
        <v>0</v>
      </c>
      <c r="O4891" s="15">
        <v>5</v>
      </c>
      <c r="Q4891">
        <v>5</v>
      </c>
      <c r="R4891" s="18" t="b">
        <f>AND(ISBLANK(S4891),ISBLANK(T4891))</f>
        <v>0</v>
      </c>
      <c r="S4891" s="20">
        <v>1</v>
      </c>
      <c r="U4891" s="15" t="b">
        <f>AND(ISBLANK(V4891),ISBLANK(W4891),ISBLANK(X4891))</f>
        <v>0</v>
      </c>
      <c r="V4891" s="16">
        <v>1</v>
      </c>
      <c r="Y4891" s="13">
        <v>0.99</v>
      </c>
      <c r="AA4891" s="3">
        <v>42614</v>
      </c>
      <c r="AB4891" s="24" t="str">
        <f>IF(ISERR(MONTH(AA4891)),TRIM(SUBSTITUTE(AA4891,(RIGHT(TRIM(AA4891),4)),"")),TEXT(AA4891,"mmmm"))</f>
        <v>September</v>
      </c>
      <c r="AC4891" s="24">
        <f>IF(ISERR(YEAR(AA4891)),VALUE(RIGHT(TRIM(AA4891),4)),YEAR(AA4891))</f>
        <v>2016</v>
      </c>
      <c r="AD4891" t="s">
        <v>458</v>
      </c>
      <c r="AE4891" t="b">
        <f>VLOOKUP(AA4891,duplicates!A:C,3,FALSE)</f>
        <v>1</v>
      </c>
      <c r="AF4891" t="b">
        <f t="shared" si="72"/>
        <v>0</v>
      </c>
      <c r="AG4891" s="23" t="b">
        <v>0</v>
      </c>
    </row>
    <row r="4892" spans="1:33" x14ac:dyDescent="0.2">
      <c r="A4892" t="s">
        <v>441</v>
      </c>
      <c r="B4892">
        <v>2891</v>
      </c>
      <c r="C4892" t="s">
        <v>199</v>
      </c>
      <c r="D4892" t="s">
        <v>200</v>
      </c>
      <c r="E4892" s="4">
        <f>IF(ISBLANK(G4892),H4892,G4892)</f>
        <v>41</v>
      </c>
      <c r="F4892" s="9" t="b">
        <f>AND(ISBLANK(G4892),ISBLANK(H4892))</f>
        <v>0</v>
      </c>
      <c r="H4892" s="9">
        <v>41</v>
      </c>
      <c r="I4892">
        <v>339</v>
      </c>
      <c r="J4892" s="9" t="b">
        <f>AND(ISBLANK(K4892),ISBLANK(L4892))</f>
        <v>0</v>
      </c>
      <c r="L4892" s="9">
        <v>41</v>
      </c>
      <c r="M4892" s="15" t="b">
        <f>AND(ISBLANK(N4892),ISBLANK(O4892),ISBLANK(P4892))</f>
        <v>0</v>
      </c>
      <c r="O4892" s="15">
        <v>7</v>
      </c>
      <c r="Q4892">
        <v>6</v>
      </c>
      <c r="R4892" s="18" t="b">
        <f>AND(ISBLANK(S4892),ISBLANK(T4892))</f>
        <v>0</v>
      </c>
      <c r="S4892" s="20">
        <v>0.86</v>
      </c>
      <c r="U4892" s="15" t="b">
        <f>AND(ISBLANK(V4892),ISBLANK(W4892),ISBLANK(X4892))</f>
        <v>0</v>
      </c>
      <c r="V4892" s="16">
        <v>1</v>
      </c>
      <c r="Y4892" s="13">
        <v>0.93</v>
      </c>
      <c r="AA4892" s="3">
        <v>42614</v>
      </c>
      <c r="AB4892" s="24" t="str">
        <f>IF(ISERR(MONTH(AA4892)),TRIM(SUBSTITUTE(AA4892,(RIGHT(TRIM(AA4892),4)),"")),TEXT(AA4892,"mmmm"))</f>
        <v>September</v>
      </c>
      <c r="AC4892" s="24">
        <f>IF(ISERR(YEAR(AA4892)),VALUE(RIGHT(TRIM(AA4892),4)),YEAR(AA4892))</f>
        <v>2016</v>
      </c>
      <c r="AD4892" t="s">
        <v>458</v>
      </c>
      <c r="AE4892" t="b">
        <f>VLOOKUP(AA4892,duplicates!A:C,3,FALSE)</f>
        <v>1</v>
      </c>
      <c r="AF4892" t="b">
        <f t="shared" si="72"/>
        <v>0</v>
      </c>
      <c r="AG4892" s="23" t="b">
        <v>0</v>
      </c>
    </row>
    <row r="4893" spans="1:33" x14ac:dyDescent="0.2">
      <c r="A4893" t="s">
        <v>441</v>
      </c>
      <c r="B4893">
        <v>2950</v>
      </c>
      <c r="C4893" t="s">
        <v>239</v>
      </c>
      <c r="D4893" t="s">
        <v>240</v>
      </c>
      <c r="E4893" s="4">
        <f>IF(ISBLANK(G4893),H4893,G4893)</f>
        <v>48</v>
      </c>
      <c r="F4893" s="9" t="b">
        <f>AND(ISBLANK(G4893),ISBLANK(H4893))</f>
        <v>0</v>
      </c>
      <c r="H4893" s="9">
        <v>48</v>
      </c>
      <c r="I4893">
        <v>458</v>
      </c>
      <c r="J4893" s="9" t="b">
        <f>AND(ISBLANK(K4893),ISBLANK(L4893))</f>
        <v>0</v>
      </c>
      <c r="L4893" s="9">
        <v>48</v>
      </c>
      <c r="M4893" s="15" t="b">
        <f>AND(ISBLANK(N4893),ISBLANK(O4893),ISBLANK(P4893))</f>
        <v>0</v>
      </c>
      <c r="O4893" s="15">
        <v>45</v>
      </c>
      <c r="Q4893">
        <v>45</v>
      </c>
      <c r="R4893" s="18" t="b">
        <f>AND(ISBLANK(S4893),ISBLANK(T4893))</f>
        <v>0</v>
      </c>
      <c r="S4893" s="20">
        <v>1</v>
      </c>
      <c r="U4893" s="15" t="b">
        <f>AND(ISBLANK(V4893),ISBLANK(W4893),ISBLANK(X4893))</f>
        <v>0</v>
      </c>
      <c r="V4893" s="16">
        <v>1</v>
      </c>
      <c r="Y4893" s="13">
        <v>0.96</v>
      </c>
      <c r="AA4893" s="3">
        <v>42614</v>
      </c>
      <c r="AB4893" s="24" t="str">
        <f>IF(ISERR(MONTH(AA4893)),TRIM(SUBSTITUTE(AA4893,(RIGHT(TRIM(AA4893),4)),"")),TEXT(AA4893,"mmmm"))</f>
        <v>September</v>
      </c>
      <c r="AC4893" s="24">
        <f>IF(ISERR(YEAR(AA4893)),VALUE(RIGHT(TRIM(AA4893),4)),YEAR(AA4893))</f>
        <v>2016</v>
      </c>
      <c r="AD4893" t="s">
        <v>458</v>
      </c>
      <c r="AE4893" t="b">
        <f>VLOOKUP(AA4893,duplicates!A:C,3,FALSE)</f>
        <v>1</v>
      </c>
      <c r="AF4893" t="b">
        <f t="shared" si="72"/>
        <v>0</v>
      </c>
      <c r="AG4893" s="23" t="b">
        <v>0</v>
      </c>
    </row>
    <row r="4894" spans="1:33" x14ac:dyDescent="0.2">
      <c r="A4894" t="s">
        <v>441</v>
      </c>
      <c r="B4894">
        <v>2951</v>
      </c>
      <c r="C4894" t="s">
        <v>281</v>
      </c>
      <c r="D4894" t="s">
        <v>282</v>
      </c>
      <c r="E4894" s="4">
        <f>IF(ISBLANK(G4894),H4894,G4894)</f>
        <v>190</v>
      </c>
      <c r="F4894" s="9" t="b">
        <f>AND(ISBLANK(G4894),ISBLANK(H4894))</f>
        <v>0</v>
      </c>
      <c r="H4894" s="9">
        <v>190</v>
      </c>
      <c r="I4894">
        <v>866</v>
      </c>
      <c r="J4894" s="9" t="b">
        <f>AND(ISBLANK(K4894),ISBLANK(L4894))</f>
        <v>0</v>
      </c>
      <c r="L4894" s="9">
        <v>188</v>
      </c>
      <c r="M4894" s="15" t="b">
        <f>AND(ISBLANK(N4894),ISBLANK(O4894),ISBLANK(P4894))</f>
        <v>0</v>
      </c>
      <c r="O4894" s="15">
        <v>74</v>
      </c>
      <c r="Q4894">
        <v>74</v>
      </c>
      <c r="R4894" s="18" t="b">
        <f>AND(ISBLANK(S4894),ISBLANK(T4894))</f>
        <v>0</v>
      </c>
      <c r="S4894" s="20">
        <v>1</v>
      </c>
      <c r="U4894" s="15" t="b">
        <f>AND(ISBLANK(V4894),ISBLANK(W4894),ISBLANK(X4894))</f>
        <v>0</v>
      </c>
      <c r="V4894" s="16">
        <v>0.99</v>
      </c>
      <c r="Y4894" s="13">
        <v>0.92</v>
      </c>
      <c r="AA4894" s="3">
        <v>42614</v>
      </c>
      <c r="AB4894" s="24" t="str">
        <f>IF(ISERR(MONTH(AA4894)),TRIM(SUBSTITUTE(AA4894,(RIGHT(TRIM(AA4894),4)),"")),TEXT(AA4894,"mmmm"))</f>
        <v>September</v>
      </c>
      <c r="AC4894" s="24">
        <f>IF(ISERR(YEAR(AA4894)),VALUE(RIGHT(TRIM(AA4894),4)),YEAR(AA4894))</f>
        <v>2016</v>
      </c>
      <c r="AD4894" t="s">
        <v>458</v>
      </c>
      <c r="AE4894" t="b">
        <f>VLOOKUP(AA4894,duplicates!A:C,3,FALSE)</f>
        <v>1</v>
      </c>
      <c r="AF4894" t="b">
        <f t="shared" si="72"/>
        <v>0</v>
      </c>
      <c r="AG4894" s="23" t="b">
        <v>0</v>
      </c>
    </row>
    <row r="4895" spans="1:33" x14ac:dyDescent="0.2">
      <c r="A4895" t="s">
        <v>441</v>
      </c>
      <c r="B4895">
        <v>2892</v>
      </c>
      <c r="C4895" t="s">
        <v>177</v>
      </c>
      <c r="D4895" t="s">
        <v>178</v>
      </c>
      <c r="E4895" s="4">
        <f>IF(ISBLANK(G4895),H4895,G4895)</f>
        <v>28</v>
      </c>
      <c r="F4895" s="9" t="b">
        <f>AND(ISBLANK(G4895),ISBLANK(H4895))</f>
        <v>0</v>
      </c>
      <c r="H4895" s="9">
        <v>28</v>
      </c>
      <c r="I4895">
        <v>362</v>
      </c>
      <c r="J4895" s="9" t="b">
        <f>AND(ISBLANK(K4895),ISBLANK(L4895))</f>
        <v>0</v>
      </c>
      <c r="L4895" s="9">
        <v>28</v>
      </c>
      <c r="M4895" s="15" t="b">
        <f>AND(ISBLANK(N4895),ISBLANK(O4895),ISBLANK(P4895))</f>
        <v>0</v>
      </c>
      <c r="O4895" s="15">
        <v>16</v>
      </c>
      <c r="Q4895">
        <v>16</v>
      </c>
      <c r="R4895" s="18" t="b">
        <f>AND(ISBLANK(S4895),ISBLANK(T4895))</f>
        <v>0</v>
      </c>
      <c r="S4895" s="20">
        <v>1</v>
      </c>
      <c r="U4895" s="15" t="b">
        <f>AND(ISBLANK(V4895),ISBLANK(W4895),ISBLANK(X4895))</f>
        <v>0</v>
      </c>
      <c r="V4895" s="16">
        <v>1</v>
      </c>
      <c r="Y4895" s="13">
        <v>0.93</v>
      </c>
      <c r="AA4895" s="3">
        <v>42614</v>
      </c>
      <c r="AB4895" s="24" t="str">
        <f>IF(ISERR(MONTH(AA4895)),TRIM(SUBSTITUTE(AA4895,(RIGHT(TRIM(AA4895),4)),"")),TEXT(AA4895,"mmmm"))</f>
        <v>September</v>
      </c>
      <c r="AC4895" s="24">
        <f>IF(ISERR(YEAR(AA4895)),VALUE(RIGHT(TRIM(AA4895),4)),YEAR(AA4895))</f>
        <v>2016</v>
      </c>
      <c r="AD4895" t="s">
        <v>458</v>
      </c>
      <c r="AE4895" t="b">
        <f>VLOOKUP(AA4895,duplicates!A:C,3,FALSE)</f>
        <v>1</v>
      </c>
      <c r="AF4895" t="b">
        <f t="shared" si="72"/>
        <v>0</v>
      </c>
      <c r="AG4895" s="23" t="b">
        <v>0</v>
      </c>
    </row>
    <row r="4896" spans="1:33" x14ac:dyDescent="0.2">
      <c r="A4896" t="s">
        <v>441</v>
      </c>
      <c r="B4896">
        <v>2949</v>
      </c>
      <c r="C4896" t="s">
        <v>379</v>
      </c>
      <c r="D4896" t="s">
        <v>236</v>
      </c>
      <c r="E4896" s="4">
        <f>IF(ISBLANK(G4896),H4896,G4896)</f>
        <v>256</v>
      </c>
      <c r="F4896" s="9" t="b">
        <f>AND(ISBLANK(G4896),ISBLANK(H4896))</f>
        <v>0</v>
      </c>
      <c r="H4896" s="9">
        <v>256</v>
      </c>
      <c r="I4896">
        <v>630</v>
      </c>
      <c r="J4896" s="9" t="b">
        <f>AND(ISBLANK(K4896),ISBLANK(L4896))</f>
        <v>0</v>
      </c>
      <c r="L4896" s="9">
        <v>231</v>
      </c>
      <c r="M4896" s="15" t="b">
        <f>AND(ISBLANK(N4896),ISBLANK(O4896),ISBLANK(P4896))</f>
        <v>0</v>
      </c>
      <c r="O4896" s="15">
        <v>36</v>
      </c>
      <c r="Q4896">
        <v>25</v>
      </c>
      <c r="R4896" s="18" t="b">
        <f>AND(ISBLANK(S4896),ISBLANK(T4896))</f>
        <v>0</v>
      </c>
      <c r="S4896" s="20">
        <v>0.69</v>
      </c>
      <c r="U4896" s="15" t="b">
        <f>AND(ISBLANK(V4896),ISBLANK(W4896),ISBLANK(X4896))</f>
        <v>0</v>
      </c>
      <c r="V4896" s="16">
        <v>0.9</v>
      </c>
      <c r="Y4896" s="13">
        <v>0.82</v>
      </c>
      <c r="AA4896" s="3">
        <v>42614</v>
      </c>
      <c r="AB4896" s="24" t="str">
        <f>IF(ISERR(MONTH(AA4896)),TRIM(SUBSTITUTE(AA4896,(RIGHT(TRIM(AA4896),4)),"")),TEXT(AA4896,"mmmm"))</f>
        <v>September</v>
      </c>
      <c r="AC4896" s="24">
        <f>IF(ISERR(YEAR(AA4896)),VALUE(RIGHT(TRIM(AA4896),4)),YEAR(AA4896))</f>
        <v>2016</v>
      </c>
      <c r="AD4896" t="s">
        <v>458</v>
      </c>
      <c r="AE4896" t="b">
        <f>VLOOKUP(AA4896,duplicates!A:C,3,FALSE)</f>
        <v>1</v>
      </c>
      <c r="AF4896" t="b">
        <f t="shared" si="72"/>
        <v>0</v>
      </c>
      <c r="AG4896" s="23" t="b">
        <v>0</v>
      </c>
    </row>
    <row r="4897" spans="1:33" x14ac:dyDescent="0.2">
      <c r="A4897" t="s">
        <v>441</v>
      </c>
      <c r="B4897">
        <v>2952</v>
      </c>
      <c r="C4897" t="s">
        <v>211</v>
      </c>
      <c r="D4897" t="s">
        <v>212</v>
      </c>
      <c r="E4897" s="4">
        <f>IF(ISBLANK(G4897),H4897,G4897)</f>
        <v>55</v>
      </c>
      <c r="F4897" s="9" t="b">
        <f>AND(ISBLANK(G4897),ISBLANK(H4897))</f>
        <v>0</v>
      </c>
      <c r="H4897" s="9">
        <v>55</v>
      </c>
      <c r="I4897">
        <v>373</v>
      </c>
      <c r="J4897" s="9" t="b">
        <f>AND(ISBLANK(K4897),ISBLANK(L4897))</f>
        <v>0</v>
      </c>
      <c r="L4897" s="9">
        <v>55</v>
      </c>
      <c r="M4897" s="15" t="b">
        <f>AND(ISBLANK(N4897),ISBLANK(O4897),ISBLANK(P4897))</f>
        <v>0</v>
      </c>
      <c r="O4897" s="15">
        <v>5</v>
      </c>
      <c r="Q4897">
        <v>5</v>
      </c>
      <c r="R4897" s="18" t="b">
        <f>AND(ISBLANK(S4897),ISBLANK(T4897))</f>
        <v>0</v>
      </c>
      <c r="S4897" s="20">
        <v>1</v>
      </c>
      <c r="U4897" s="15" t="b">
        <f>AND(ISBLANK(V4897),ISBLANK(W4897),ISBLANK(X4897))</f>
        <v>0</v>
      </c>
      <c r="V4897" s="16">
        <v>1</v>
      </c>
      <c r="Y4897" s="13">
        <v>0.9</v>
      </c>
      <c r="AA4897" s="3">
        <v>42614</v>
      </c>
      <c r="AB4897" s="24" t="str">
        <f>IF(ISERR(MONTH(AA4897)),TRIM(SUBSTITUTE(AA4897,(RIGHT(TRIM(AA4897),4)),"")),TEXT(AA4897,"mmmm"))</f>
        <v>September</v>
      </c>
      <c r="AC4897" s="24">
        <f>IF(ISERR(YEAR(AA4897)),VALUE(RIGHT(TRIM(AA4897),4)),YEAR(AA4897))</f>
        <v>2016</v>
      </c>
      <c r="AD4897" t="s">
        <v>458</v>
      </c>
      <c r="AE4897" t="b">
        <f>VLOOKUP(AA4897,duplicates!A:C,3,FALSE)</f>
        <v>1</v>
      </c>
      <c r="AF4897" t="b">
        <f t="shared" si="72"/>
        <v>0</v>
      </c>
      <c r="AG4897" s="23" t="b">
        <v>0</v>
      </c>
    </row>
    <row r="4898" spans="1:33" x14ac:dyDescent="0.2">
      <c r="A4898" t="s">
        <v>441</v>
      </c>
      <c r="B4898">
        <v>2893</v>
      </c>
      <c r="C4898" t="s">
        <v>187</v>
      </c>
      <c r="D4898" t="s">
        <v>188</v>
      </c>
      <c r="E4898" s="4">
        <f>IF(ISBLANK(G4898),H4898,G4898)</f>
        <v>60</v>
      </c>
      <c r="F4898" s="9" t="b">
        <f>AND(ISBLANK(G4898),ISBLANK(H4898))</f>
        <v>0</v>
      </c>
      <c r="H4898" s="9">
        <v>60</v>
      </c>
      <c r="I4898">
        <v>356</v>
      </c>
      <c r="J4898" s="9" t="b">
        <f>AND(ISBLANK(K4898),ISBLANK(L4898))</f>
        <v>0</v>
      </c>
      <c r="L4898" s="9">
        <v>56</v>
      </c>
      <c r="M4898" s="15" t="b">
        <f>AND(ISBLANK(N4898),ISBLANK(O4898),ISBLANK(P4898))</f>
        <v>0</v>
      </c>
      <c r="O4898" s="15">
        <v>11</v>
      </c>
      <c r="Q4898">
        <v>11</v>
      </c>
      <c r="R4898" s="18" t="b">
        <f>AND(ISBLANK(S4898),ISBLANK(T4898))</f>
        <v>0</v>
      </c>
      <c r="S4898" s="20">
        <v>1</v>
      </c>
      <c r="U4898" s="15" t="b">
        <f>AND(ISBLANK(V4898),ISBLANK(W4898),ISBLANK(X4898))</f>
        <v>0</v>
      </c>
      <c r="V4898" s="16">
        <v>0.93</v>
      </c>
      <c r="Y4898" s="13">
        <v>0.93</v>
      </c>
      <c r="AA4898" s="3">
        <v>42614</v>
      </c>
      <c r="AB4898" s="24" t="str">
        <f>IF(ISERR(MONTH(AA4898)),TRIM(SUBSTITUTE(AA4898,(RIGHT(TRIM(AA4898),4)),"")),TEXT(AA4898,"mmmm"))</f>
        <v>September</v>
      </c>
      <c r="AC4898" s="24">
        <f>IF(ISERR(YEAR(AA4898)),VALUE(RIGHT(TRIM(AA4898),4)),YEAR(AA4898))</f>
        <v>2016</v>
      </c>
      <c r="AD4898" t="s">
        <v>458</v>
      </c>
      <c r="AE4898" t="b">
        <f>VLOOKUP(AA4898,duplicates!A:C,3,FALSE)</f>
        <v>1</v>
      </c>
      <c r="AF4898" t="b">
        <f t="shared" si="72"/>
        <v>0</v>
      </c>
      <c r="AG4898" s="23" t="b">
        <v>0</v>
      </c>
    </row>
    <row r="4899" spans="1:33" x14ac:dyDescent="0.2">
      <c r="A4899" t="s">
        <v>441</v>
      </c>
      <c r="B4899">
        <v>2953</v>
      </c>
      <c r="C4899" t="s">
        <v>285</v>
      </c>
      <c r="D4899" t="s">
        <v>286</v>
      </c>
      <c r="E4899" s="4">
        <f>IF(ISBLANK(G4899),H4899,G4899)</f>
        <v>30</v>
      </c>
      <c r="F4899" s="9" t="b">
        <f>AND(ISBLANK(G4899),ISBLANK(H4899))</f>
        <v>0</v>
      </c>
      <c r="H4899" s="9">
        <v>30</v>
      </c>
      <c r="I4899">
        <v>552</v>
      </c>
      <c r="J4899" s="9" t="b">
        <f>AND(ISBLANK(K4899),ISBLANK(L4899))</f>
        <v>0</v>
      </c>
      <c r="L4899" s="9">
        <v>30</v>
      </c>
      <c r="M4899" s="15" t="b">
        <f>AND(ISBLANK(N4899),ISBLANK(O4899),ISBLANK(P4899))</f>
        <v>0</v>
      </c>
      <c r="O4899" s="15">
        <v>12</v>
      </c>
      <c r="Q4899">
        <v>12</v>
      </c>
      <c r="R4899" s="18" t="b">
        <f>AND(ISBLANK(S4899),ISBLANK(T4899))</f>
        <v>0</v>
      </c>
      <c r="S4899" s="20">
        <v>1</v>
      </c>
      <c r="U4899" s="15" t="b">
        <f>AND(ISBLANK(V4899),ISBLANK(W4899),ISBLANK(X4899))</f>
        <v>0</v>
      </c>
      <c r="V4899" s="16">
        <v>1</v>
      </c>
      <c r="Y4899" s="13">
        <v>0.96</v>
      </c>
      <c r="AA4899" s="3">
        <v>42614</v>
      </c>
      <c r="AB4899" s="24" t="str">
        <f>IF(ISERR(MONTH(AA4899)),TRIM(SUBSTITUTE(AA4899,(RIGHT(TRIM(AA4899),4)),"")),TEXT(AA4899,"mmmm"))</f>
        <v>September</v>
      </c>
      <c r="AC4899" s="24">
        <f>IF(ISERR(YEAR(AA4899)),VALUE(RIGHT(TRIM(AA4899),4)),YEAR(AA4899))</f>
        <v>2016</v>
      </c>
      <c r="AD4899" t="s">
        <v>458</v>
      </c>
      <c r="AE4899" t="b">
        <f>VLOOKUP(AA4899,duplicates!A:C,3,FALSE)</f>
        <v>1</v>
      </c>
      <c r="AF4899" t="b">
        <f t="shared" si="72"/>
        <v>0</v>
      </c>
      <c r="AG4899" s="23" t="b">
        <v>0</v>
      </c>
    </row>
    <row r="4900" spans="1:33" x14ac:dyDescent="0.2">
      <c r="A4900" t="s">
        <v>441</v>
      </c>
      <c r="B4900">
        <v>2894</v>
      </c>
      <c r="C4900" t="s">
        <v>95</v>
      </c>
      <c r="D4900" t="s">
        <v>96</v>
      </c>
      <c r="E4900" s="4">
        <f>IF(ISBLANK(G4900),H4900,G4900)</f>
        <v>116</v>
      </c>
      <c r="F4900" s="9" t="b">
        <f>AND(ISBLANK(G4900),ISBLANK(H4900))</f>
        <v>0</v>
      </c>
      <c r="H4900" s="9">
        <v>116</v>
      </c>
      <c r="I4900">
        <v>386</v>
      </c>
      <c r="J4900" s="9" t="b">
        <f>AND(ISBLANK(K4900),ISBLANK(L4900))</f>
        <v>0</v>
      </c>
      <c r="L4900" s="9">
        <v>116</v>
      </c>
      <c r="M4900" s="15" t="b">
        <f>AND(ISBLANK(N4900),ISBLANK(O4900),ISBLANK(P4900))</f>
        <v>0</v>
      </c>
      <c r="O4900" s="15">
        <v>116</v>
      </c>
      <c r="Q4900">
        <v>116</v>
      </c>
      <c r="R4900" s="18" t="b">
        <f>AND(ISBLANK(S4900),ISBLANK(T4900))</f>
        <v>0</v>
      </c>
      <c r="S4900" s="20">
        <v>1</v>
      </c>
      <c r="U4900" s="15" t="b">
        <f>AND(ISBLANK(V4900),ISBLANK(W4900),ISBLANK(X4900))</f>
        <v>0</v>
      </c>
      <c r="V4900" s="16">
        <v>1</v>
      </c>
      <c r="Y4900" s="13">
        <v>1</v>
      </c>
      <c r="AA4900" s="3">
        <v>42614</v>
      </c>
      <c r="AB4900" s="24" t="str">
        <f>IF(ISERR(MONTH(AA4900)),TRIM(SUBSTITUTE(AA4900,(RIGHT(TRIM(AA4900),4)),"")),TEXT(AA4900,"mmmm"))</f>
        <v>September</v>
      </c>
      <c r="AC4900" s="24">
        <f>IF(ISERR(YEAR(AA4900)),VALUE(RIGHT(TRIM(AA4900),4)),YEAR(AA4900))</f>
        <v>2016</v>
      </c>
      <c r="AD4900" t="s">
        <v>458</v>
      </c>
      <c r="AE4900" t="b">
        <f>VLOOKUP(AA4900,duplicates!A:C,3,FALSE)</f>
        <v>1</v>
      </c>
      <c r="AF4900" t="b">
        <f t="shared" si="72"/>
        <v>0</v>
      </c>
      <c r="AG4900" s="23" t="b">
        <v>0</v>
      </c>
    </row>
    <row r="4901" spans="1:33" x14ac:dyDescent="0.2">
      <c r="A4901" t="s">
        <v>441</v>
      </c>
      <c r="B4901">
        <v>2895</v>
      </c>
      <c r="C4901" t="s">
        <v>203</v>
      </c>
      <c r="D4901" t="s">
        <v>204</v>
      </c>
      <c r="E4901" s="4">
        <f>IF(ISBLANK(G4901),H4901,G4901)</f>
        <v>100</v>
      </c>
      <c r="F4901" s="9" t="b">
        <f>AND(ISBLANK(G4901),ISBLANK(H4901))</f>
        <v>0</v>
      </c>
      <c r="H4901" s="9">
        <v>100</v>
      </c>
      <c r="I4901">
        <v>837</v>
      </c>
      <c r="J4901" s="9" t="b">
        <f>AND(ISBLANK(K4901),ISBLANK(L4901))</f>
        <v>0</v>
      </c>
      <c r="L4901" s="9">
        <v>90</v>
      </c>
      <c r="M4901" s="15" t="b">
        <f>AND(ISBLANK(N4901),ISBLANK(O4901),ISBLANK(P4901))</f>
        <v>0</v>
      </c>
      <c r="O4901" s="15">
        <v>34</v>
      </c>
      <c r="Q4901">
        <v>34</v>
      </c>
      <c r="R4901" s="18" t="b">
        <f>AND(ISBLANK(S4901),ISBLANK(T4901))</f>
        <v>0</v>
      </c>
      <c r="S4901" s="20">
        <v>1</v>
      </c>
      <c r="U4901" s="15" t="b">
        <f>AND(ISBLANK(V4901),ISBLANK(W4901),ISBLANK(X4901))</f>
        <v>0</v>
      </c>
      <c r="V4901" s="16">
        <v>0.9</v>
      </c>
      <c r="Y4901" s="13">
        <v>0.94</v>
      </c>
      <c r="AA4901" s="3">
        <v>42614</v>
      </c>
      <c r="AB4901" s="24" t="str">
        <f>IF(ISERR(MONTH(AA4901)),TRIM(SUBSTITUTE(AA4901,(RIGHT(TRIM(AA4901),4)),"")),TEXT(AA4901,"mmmm"))</f>
        <v>September</v>
      </c>
      <c r="AC4901" s="24">
        <f>IF(ISERR(YEAR(AA4901)),VALUE(RIGHT(TRIM(AA4901),4)),YEAR(AA4901))</f>
        <v>2016</v>
      </c>
      <c r="AD4901" t="s">
        <v>458</v>
      </c>
      <c r="AE4901" t="b">
        <f>VLOOKUP(AA4901,duplicates!A:C,3,FALSE)</f>
        <v>1</v>
      </c>
      <c r="AF4901" t="b">
        <f t="shared" si="72"/>
        <v>0</v>
      </c>
      <c r="AG4901" s="23" t="b">
        <v>0</v>
      </c>
    </row>
    <row r="4902" spans="1:33" x14ac:dyDescent="0.2">
      <c r="A4902" t="s">
        <v>441</v>
      </c>
      <c r="B4902">
        <v>2954</v>
      </c>
      <c r="C4902" t="s">
        <v>322</v>
      </c>
      <c r="D4902" t="s">
        <v>323</v>
      </c>
      <c r="E4902" s="4" t="str">
        <f>IF(ISBLANK(G4902),H4902,G4902)</f>
        <v>NOT IN MONTH</v>
      </c>
      <c r="F4902" s="9" t="b">
        <f>AND(ISBLANK(G4902),ISBLANK(H4902))</f>
        <v>0</v>
      </c>
      <c r="H4902" s="9" t="s">
        <v>356</v>
      </c>
      <c r="I4902" t="s">
        <v>356</v>
      </c>
      <c r="J4902" s="9" t="b">
        <f>AND(ISBLANK(K4902),ISBLANK(L4902))</f>
        <v>0</v>
      </c>
      <c r="L4902" s="9" t="s">
        <v>356</v>
      </c>
      <c r="M4902" s="15" t="b">
        <f>AND(ISBLANK(N4902),ISBLANK(O4902),ISBLANK(P4902))</f>
        <v>0</v>
      </c>
      <c r="O4902" s="15" t="s">
        <v>356</v>
      </c>
      <c r="Q4902" t="s">
        <v>356</v>
      </c>
      <c r="R4902" s="18" t="b">
        <f>AND(ISBLANK(S4902),ISBLANK(T4902))</f>
        <v>0</v>
      </c>
      <c r="S4902" s="18" t="s">
        <v>27</v>
      </c>
      <c r="U4902" s="15" t="b">
        <f>AND(ISBLANK(V4902),ISBLANK(W4902),ISBLANK(X4902))</f>
        <v>0</v>
      </c>
      <c r="V4902" s="15" t="s">
        <v>27</v>
      </c>
      <c r="Y4902" s="12" t="s">
        <v>27</v>
      </c>
      <c r="AA4902" s="3">
        <v>42614</v>
      </c>
      <c r="AB4902" s="24" t="str">
        <f>IF(ISERR(MONTH(AA4902)),TRIM(SUBSTITUTE(AA4902,(RIGHT(TRIM(AA4902),4)),"")),TEXT(AA4902,"mmmm"))</f>
        <v>September</v>
      </c>
      <c r="AC4902" s="24">
        <f>IF(ISERR(YEAR(AA4902)),VALUE(RIGHT(TRIM(AA4902),4)),YEAR(AA4902))</f>
        <v>2016</v>
      </c>
      <c r="AD4902" t="s">
        <v>458</v>
      </c>
      <c r="AE4902" t="b">
        <f>VLOOKUP(AA4902,duplicates!A:C,3,FALSE)</f>
        <v>1</v>
      </c>
      <c r="AF4902" t="b">
        <f t="shared" si="72"/>
        <v>0</v>
      </c>
      <c r="AG4902" s="23" t="b">
        <v>0</v>
      </c>
    </row>
    <row r="4903" spans="1:33" x14ac:dyDescent="0.2">
      <c r="A4903" t="s">
        <v>441</v>
      </c>
      <c r="B4903">
        <v>2896</v>
      </c>
      <c r="C4903" t="s">
        <v>345</v>
      </c>
      <c r="D4903" t="s">
        <v>346</v>
      </c>
      <c r="E4903" s="4">
        <f>IF(ISBLANK(G4903),H4903,G4903)</f>
        <v>155</v>
      </c>
      <c r="F4903" s="9" t="b">
        <f>AND(ISBLANK(G4903),ISBLANK(H4903))</f>
        <v>0</v>
      </c>
      <c r="H4903" s="9">
        <v>155</v>
      </c>
      <c r="I4903">
        <v>726</v>
      </c>
      <c r="J4903" s="9" t="b">
        <f>AND(ISBLANK(K4903),ISBLANK(L4903))</f>
        <v>0</v>
      </c>
      <c r="L4903" s="9">
        <v>155</v>
      </c>
      <c r="M4903" s="15" t="b">
        <f>AND(ISBLANK(N4903),ISBLANK(O4903),ISBLANK(P4903))</f>
        <v>0</v>
      </c>
      <c r="O4903" s="15">
        <v>16</v>
      </c>
      <c r="Q4903">
        <v>16</v>
      </c>
      <c r="R4903" s="18" t="b">
        <f>AND(ISBLANK(S4903),ISBLANK(T4903))</f>
        <v>0</v>
      </c>
      <c r="S4903" s="20">
        <v>1</v>
      </c>
      <c r="U4903" s="15" t="b">
        <f>AND(ISBLANK(V4903),ISBLANK(W4903),ISBLANK(X4903))</f>
        <v>0</v>
      </c>
      <c r="V4903" s="16">
        <v>1</v>
      </c>
      <c r="Y4903" s="13">
        <v>0.95</v>
      </c>
      <c r="AA4903" s="3">
        <v>42614</v>
      </c>
      <c r="AB4903" s="24" t="str">
        <f>IF(ISERR(MONTH(AA4903)),TRIM(SUBSTITUTE(AA4903,(RIGHT(TRIM(AA4903),4)),"")),TEXT(AA4903,"mmmm"))</f>
        <v>September</v>
      </c>
      <c r="AC4903" s="24">
        <f>IF(ISERR(YEAR(AA4903)),VALUE(RIGHT(TRIM(AA4903),4)),YEAR(AA4903))</f>
        <v>2016</v>
      </c>
      <c r="AD4903" t="s">
        <v>458</v>
      </c>
      <c r="AE4903" t="b">
        <f>VLOOKUP(AA4903,duplicates!A:C,3,FALSE)</f>
        <v>1</v>
      </c>
      <c r="AF4903" t="b">
        <f t="shared" si="72"/>
        <v>0</v>
      </c>
      <c r="AG4903" s="23" t="b">
        <v>0</v>
      </c>
    </row>
    <row r="4904" spans="1:33" x14ac:dyDescent="0.2">
      <c r="A4904" t="s">
        <v>441</v>
      </c>
      <c r="B4904">
        <v>2955</v>
      </c>
      <c r="C4904" t="s">
        <v>289</v>
      </c>
      <c r="D4904" t="s">
        <v>290</v>
      </c>
      <c r="E4904" s="4">
        <f>IF(ISBLANK(G4904),H4904,G4904)</f>
        <v>155</v>
      </c>
      <c r="F4904" s="9" t="b">
        <f>AND(ISBLANK(G4904),ISBLANK(H4904))</f>
        <v>0</v>
      </c>
      <c r="H4904" s="9">
        <v>155</v>
      </c>
      <c r="I4904">
        <v>635</v>
      </c>
      <c r="J4904" s="9" t="b">
        <f>AND(ISBLANK(K4904),ISBLANK(L4904))</f>
        <v>0</v>
      </c>
      <c r="L4904" s="9">
        <v>149</v>
      </c>
      <c r="M4904" s="15" t="b">
        <f>AND(ISBLANK(N4904),ISBLANK(O4904),ISBLANK(P4904))</f>
        <v>0</v>
      </c>
      <c r="O4904" s="15">
        <v>58</v>
      </c>
      <c r="Q4904">
        <v>58</v>
      </c>
      <c r="R4904" s="18" t="b">
        <f>AND(ISBLANK(S4904),ISBLANK(T4904))</f>
        <v>0</v>
      </c>
      <c r="S4904" s="20">
        <v>1</v>
      </c>
      <c r="U4904" s="15" t="b">
        <f>AND(ISBLANK(V4904),ISBLANK(W4904),ISBLANK(X4904))</f>
        <v>0</v>
      </c>
      <c r="V4904" s="16">
        <v>0.96</v>
      </c>
      <c r="Y4904" s="13">
        <v>0.83</v>
      </c>
      <c r="AA4904" s="3">
        <v>42614</v>
      </c>
      <c r="AB4904" s="24" t="str">
        <f>IF(ISERR(MONTH(AA4904)),TRIM(SUBSTITUTE(AA4904,(RIGHT(TRIM(AA4904),4)),"")),TEXT(AA4904,"mmmm"))</f>
        <v>September</v>
      </c>
      <c r="AC4904" s="24">
        <f>IF(ISERR(YEAR(AA4904)),VALUE(RIGHT(TRIM(AA4904),4)),YEAR(AA4904))</f>
        <v>2016</v>
      </c>
      <c r="AD4904" t="s">
        <v>458</v>
      </c>
      <c r="AE4904" t="b">
        <f>VLOOKUP(AA4904,duplicates!A:C,3,FALSE)</f>
        <v>1</v>
      </c>
      <c r="AF4904" t="b">
        <f t="shared" si="72"/>
        <v>0</v>
      </c>
      <c r="AG4904" s="23" t="b">
        <v>0</v>
      </c>
    </row>
    <row r="4905" spans="1:33" x14ac:dyDescent="0.2">
      <c r="A4905" t="s">
        <v>441</v>
      </c>
      <c r="B4905">
        <v>2897</v>
      </c>
      <c r="C4905" t="s">
        <v>157</v>
      </c>
      <c r="D4905" t="s">
        <v>158</v>
      </c>
      <c r="E4905" s="4">
        <f>IF(ISBLANK(G4905),H4905,G4905)</f>
        <v>75</v>
      </c>
      <c r="F4905" s="9" t="b">
        <f>AND(ISBLANK(G4905),ISBLANK(H4905))</f>
        <v>0</v>
      </c>
      <c r="H4905" s="9">
        <v>75</v>
      </c>
      <c r="I4905">
        <v>325</v>
      </c>
      <c r="J4905" s="9" t="b">
        <f>AND(ISBLANK(K4905),ISBLANK(L4905))</f>
        <v>0</v>
      </c>
      <c r="L4905" s="9">
        <v>75</v>
      </c>
      <c r="M4905" s="15" t="b">
        <f>AND(ISBLANK(N4905),ISBLANK(O4905),ISBLANK(P4905))</f>
        <v>0</v>
      </c>
      <c r="O4905" s="15">
        <v>75</v>
      </c>
      <c r="Q4905">
        <v>75</v>
      </c>
      <c r="R4905" s="18" t="b">
        <f>AND(ISBLANK(S4905),ISBLANK(T4905))</f>
        <v>0</v>
      </c>
      <c r="S4905" s="20">
        <v>1</v>
      </c>
      <c r="U4905" s="15" t="b">
        <f>AND(ISBLANK(V4905),ISBLANK(W4905),ISBLANK(X4905))</f>
        <v>0</v>
      </c>
      <c r="V4905" s="16">
        <v>1</v>
      </c>
      <c r="Y4905" s="13">
        <v>0.98</v>
      </c>
      <c r="AA4905" s="3">
        <v>42614</v>
      </c>
      <c r="AB4905" s="24" t="str">
        <f>IF(ISERR(MONTH(AA4905)),TRIM(SUBSTITUTE(AA4905,(RIGHT(TRIM(AA4905),4)),"")),TEXT(AA4905,"mmmm"))</f>
        <v>September</v>
      </c>
      <c r="AC4905" s="24">
        <f>IF(ISERR(YEAR(AA4905)),VALUE(RIGHT(TRIM(AA4905),4)),YEAR(AA4905))</f>
        <v>2016</v>
      </c>
      <c r="AD4905" t="s">
        <v>458</v>
      </c>
      <c r="AE4905" t="b">
        <f>VLOOKUP(AA4905,duplicates!A:C,3,FALSE)</f>
        <v>1</v>
      </c>
      <c r="AF4905" t="b">
        <f t="shared" si="72"/>
        <v>0</v>
      </c>
      <c r="AG4905" s="23" t="b">
        <v>0</v>
      </c>
    </row>
    <row r="4906" spans="1:33" x14ac:dyDescent="0.2">
      <c r="A4906" t="s">
        <v>441</v>
      </c>
      <c r="B4906">
        <v>2956</v>
      </c>
      <c r="C4906" t="s">
        <v>245</v>
      </c>
      <c r="D4906" t="s">
        <v>246</v>
      </c>
      <c r="E4906" s="4">
        <f>IF(ISBLANK(G4906),H4906,G4906)</f>
        <v>5</v>
      </c>
      <c r="F4906" s="9" t="b">
        <f>AND(ISBLANK(G4906),ISBLANK(H4906))</f>
        <v>0</v>
      </c>
      <c r="H4906" s="9">
        <v>5</v>
      </c>
      <c r="I4906">
        <v>125</v>
      </c>
      <c r="J4906" s="9" t="b">
        <f>AND(ISBLANK(K4906),ISBLANK(L4906))</f>
        <v>0</v>
      </c>
      <c r="L4906" s="9">
        <v>5</v>
      </c>
      <c r="M4906" s="15" t="b">
        <f>AND(ISBLANK(N4906),ISBLANK(O4906),ISBLANK(P4906))</f>
        <v>0</v>
      </c>
      <c r="O4906" s="15">
        <v>5</v>
      </c>
      <c r="Q4906">
        <v>5</v>
      </c>
      <c r="R4906" s="18" t="b">
        <f>AND(ISBLANK(S4906),ISBLANK(T4906))</f>
        <v>0</v>
      </c>
      <c r="S4906" s="20">
        <v>1</v>
      </c>
      <c r="U4906" s="15" t="b">
        <f>AND(ISBLANK(V4906),ISBLANK(W4906),ISBLANK(X4906))</f>
        <v>0</v>
      </c>
      <c r="V4906" s="16">
        <v>1</v>
      </c>
      <c r="Y4906" s="13">
        <v>0.93</v>
      </c>
      <c r="AA4906" s="3">
        <v>42614</v>
      </c>
      <c r="AB4906" s="24" t="str">
        <f>IF(ISERR(MONTH(AA4906)),TRIM(SUBSTITUTE(AA4906,(RIGHT(TRIM(AA4906),4)),"")),TEXT(AA4906,"mmmm"))</f>
        <v>September</v>
      </c>
      <c r="AC4906" s="24">
        <f>IF(ISERR(YEAR(AA4906)),VALUE(RIGHT(TRIM(AA4906),4)),YEAR(AA4906))</f>
        <v>2016</v>
      </c>
      <c r="AD4906" t="s">
        <v>458</v>
      </c>
      <c r="AE4906" t="b">
        <f>VLOOKUP(AA4906,duplicates!A:C,3,FALSE)</f>
        <v>1</v>
      </c>
      <c r="AF4906" t="b">
        <f t="shared" si="72"/>
        <v>0</v>
      </c>
      <c r="AG4906" s="23" t="b">
        <v>0</v>
      </c>
    </row>
    <row r="4907" spans="1:33" x14ac:dyDescent="0.2">
      <c r="A4907" t="s">
        <v>441</v>
      </c>
      <c r="B4907">
        <v>2898</v>
      </c>
      <c r="C4907" t="s">
        <v>25</v>
      </c>
      <c r="D4907" t="s">
        <v>26</v>
      </c>
      <c r="E4907" s="4">
        <f>IF(ISBLANK(G4907),H4907,G4907)</f>
        <v>36</v>
      </c>
      <c r="F4907" s="9" t="b">
        <f>AND(ISBLANK(G4907),ISBLANK(H4907))</f>
        <v>0</v>
      </c>
      <c r="H4907" s="9">
        <v>36</v>
      </c>
      <c r="I4907">
        <v>309</v>
      </c>
      <c r="J4907" s="9" t="b">
        <f>AND(ISBLANK(K4907),ISBLANK(L4907))</f>
        <v>0</v>
      </c>
      <c r="L4907" s="9">
        <v>36</v>
      </c>
      <c r="M4907" s="15" t="b">
        <f>AND(ISBLANK(N4907),ISBLANK(O4907),ISBLANK(P4907))</f>
        <v>0</v>
      </c>
      <c r="O4907" s="15">
        <v>0</v>
      </c>
      <c r="Q4907">
        <v>0</v>
      </c>
      <c r="R4907" s="18" t="b">
        <f>AND(ISBLANK(S4907),ISBLANK(T4907))</f>
        <v>0</v>
      </c>
      <c r="S4907" s="18" t="s">
        <v>27</v>
      </c>
      <c r="U4907" s="15" t="b">
        <f>AND(ISBLANK(V4907),ISBLANK(W4907),ISBLANK(X4907))</f>
        <v>0</v>
      </c>
      <c r="V4907" s="16">
        <v>1</v>
      </c>
      <c r="Y4907" s="13">
        <v>0.3</v>
      </c>
      <c r="AA4907" s="3">
        <v>42614</v>
      </c>
      <c r="AB4907" s="24" t="str">
        <f>IF(ISERR(MONTH(AA4907)),TRIM(SUBSTITUTE(AA4907,(RIGHT(TRIM(AA4907),4)),"")),TEXT(AA4907,"mmmm"))</f>
        <v>September</v>
      </c>
      <c r="AC4907" s="24">
        <f>IF(ISERR(YEAR(AA4907)),VALUE(RIGHT(TRIM(AA4907),4)),YEAR(AA4907))</f>
        <v>2016</v>
      </c>
      <c r="AD4907" t="s">
        <v>458</v>
      </c>
      <c r="AE4907" t="b">
        <f>VLOOKUP(AA4907,duplicates!A:C,3,FALSE)</f>
        <v>1</v>
      </c>
      <c r="AF4907" t="b">
        <f t="shared" si="72"/>
        <v>0</v>
      </c>
      <c r="AG4907" s="23" t="b">
        <v>0</v>
      </c>
    </row>
    <row r="4908" spans="1:33" x14ac:dyDescent="0.2">
      <c r="A4908" t="s">
        <v>441</v>
      </c>
      <c r="B4908">
        <v>2899</v>
      </c>
      <c r="C4908" t="s">
        <v>55</v>
      </c>
      <c r="D4908" t="s">
        <v>56</v>
      </c>
      <c r="E4908" s="4">
        <f>IF(ISBLANK(G4908),H4908,G4908)</f>
        <v>121</v>
      </c>
      <c r="F4908" s="9" t="b">
        <f>AND(ISBLANK(G4908),ISBLANK(H4908))</f>
        <v>0</v>
      </c>
      <c r="H4908" s="9">
        <v>121</v>
      </c>
      <c r="I4908">
        <v>837</v>
      </c>
      <c r="J4908" s="9" t="b">
        <f>AND(ISBLANK(K4908),ISBLANK(L4908))</f>
        <v>0</v>
      </c>
      <c r="L4908" s="9">
        <v>121</v>
      </c>
      <c r="M4908" s="15" t="b">
        <f>AND(ISBLANK(N4908),ISBLANK(O4908),ISBLANK(P4908))</f>
        <v>0</v>
      </c>
      <c r="O4908" s="15">
        <v>96</v>
      </c>
      <c r="Q4908">
        <v>96</v>
      </c>
      <c r="R4908" s="18" t="b">
        <f>AND(ISBLANK(S4908),ISBLANK(T4908))</f>
        <v>0</v>
      </c>
      <c r="S4908" s="20">
        <v>1</v>
      </c>
      <c r="U4908" s="15" t="b">
        <f>AND(ISBLANK(V4908),ISBLANK(W4908),ISBLANK(X4908))</f>
        <v>0</v>
      </c>
      <c r="V4908" s="16">
        <v>1</v>
      </c>
      <c r="Y4908" s="13">
        <v>0.86</v>
      </c>
      <c r="AA4908" s="3">
        <v>42614</v>
      </c>
      <c r="AB4908" s="24" t="str">
        <f>IF(ISERR(MONTH(AA4908)),TRIM(SUBSTITUTE(AA4908,(RIGHT(TRIM(AA4908),4)),"")),TEXT(AA4908,"mmmm"))</f>
        <v>September</v>
      </c>
      <c r="AC4908" s="24">
        <f>IF(ISERR(YEAR(AA4908)),VALUE(RIGHT(TRIM(AA4908),4)),YEAR(AA4908))</f>
        <v>2016</v>
      </c>
      <c r="AD4908" t="s">
        <v>458</v>
      </c>
      <c r="AE4908" t="b">
        <f>VLOOKUP(AA4908,duplicates!A:C,3,FALSE)</f>
        <v>1</v>
      </c>
      <c r="AF4908" t="b">
        <f t="shared" si="72"/>
        <v>0</v>
      </c>
      <c r="AG4908" s="23" t="b">
        <v>0</v>
      </c>
    </row>
    <row r="4909" spans="1:33" x14ac:dyDescent="0.2">
      <c r="A4909" t="s">
        <v>441</v>
      </c>
      <c r="B4909">
        <v>1483</v>
      </c>
      <c r="C4909" t="s">
        <v>75</v>
      </c>
      <c r="D4909" t="s">
        <v>76</v>
      </c>
      <c r="E4909" s="4">
        <f>IF(ISBLANK(G4909),H4909,G4909)</f>
        <v>32</v>
      </c>
      <c r="F4909" s="9" t="b">
        <f>AND(ISBLANK(G4909),ISBLANK(H4909))</f>
        <v>0</v>
      </c>
      <c r="H4909" s="9">
        <v>32</v>
      </c>
      <c r="I4909">
        <v>377</v>
      </c>
      <c r="J4909" s="9" t="b">
        <f>AND(ISBLANK(K4909),ISBLANK(L4909))</f>
        <v>0</v>
      </c>
      <c r="L4909" s="9">
        <v>31</v>
      </c>
      <c r="M4909" s="15" t="b">
        <f>AND(ISBLANK(N4909),ISBLANK(O4909),ISBLANK(P4909))</f>
        <v>0</v>
      </c>
      <c r="O4909" s="15">
        <v>3</v>
      </c>
      <c r="Q4909">
        <v>3</v>
      </c>
      <c r="R4909" s="18" t="b">
        <f>AND(ISBLANK(S4909),ISBLANK(T4909))</f>
        <v>0</v>
      </c>
      <c r="S4909" s="20">
        <v>1</v>
      </c>
      <c r="U4909" s="15" t="b">
        <f>AND(ISBLANK(V4909),ISBLANK(W4909),ISBLANK(X4909))</f>
        <v>0</v>
      </c>
      <c r="V4909" s="16">
        <v>0.97</v>
      </c>
      <c r="Y4909" s="13">
        <v>0.82</v>
      </c>
      <c r="AA4909" s="3">
        <v>42644</v>
      </c>
      <c r="AB4909" s="24" t="str">
        <f>IF(ISERR(MONTH(AA4909)),TRIM(SUBSTITUTE(AA4909,(RIGHT(TRIM(AA4909),4)),"")),TEXT(AA4909,"mmmm"))</f>
        <v>October</v>
      </c>
      <c r="AC4909" s="24">
        <f>IF(ISERR(YEAR(AA4909)),VALUE(RIGHT(TRIM(AA4909),4)),YEAR(AA4909))</f>
        <v>2016</v>
      </c>
      <c r="AD4909" t="s">
        <v>456</v>
      </c>
      <c r="AE4909" t="b">
        <f>VLOOKUP(AA4909,duplicates!A:C,3,FALSE)</f>
        <v>1</v>
      </c>
      <c r="AF4909" t="b">
        <f t="shared" si="72"/>
        <v>0</v>
      </c>
      <c r="AG4909" s="23" t="b">
        <v>0</v>
      </c>
    </row>
    <row r="4910" spans="1:33" x14ac:dyDescent="0.2">
      <c r="A4910" t="s">
        <v>441</v>
      </c>
      <c r="B4910">
        <v>1484</v>
      </c>
      <c r="C4910" t="s">
        <v>59</v>
      </c>
      <c r="D4910" t="s">
        <v>60</v>
      </c>
      <c r="E4910" s="4">
        <f>IF(ISBLANK(G4910),H4910,G4910)</f>
        <v>9</v>
      </c>
      <c r="F4910" s="9" t="b">
        <f>AND(ISBLANK(G4910),ISBLANK(H4910))</f>
        <v>0</v>
      </c>
      <c r="H4910" s="9">
        <v>9</v>
      </c>
      <c r="I4910">
        <v>237</v>
      </c>
      <c r="J4910" s="9" t="b">
        <f>AND(ISBLANK(K4910),ISBLANK(L4910))</f>
        <v>0</v>
      </c>
      <c r="L4910" s="9">
        <v>9</v>
      </c>
      <c r="M4910" s="15" t="b">
        <f>AND(ISBLANK(N4910),ISBLANK(O4910),ISBLANK(P4910))</f>
        <v>0</v>
      </c>
      <c r="O4910" s="15">
        <v>3</v>
      </c>
      <c r="Q4910">
        <v>3</v>
      </c>
      <c r="R4910" s="18" t="b">
        <f>AND(ISBLANK(S4910),ISBLANK(T4910))</f>
        <v>0</v>
      </c>
      <c r="S4910" s="20">
        <v>1</v>
      </c>
      <c r="U4910" s="15" t="b">
        <f>AND(ISBLANK(V4910),ISBLANK(W4910),ISBLANK(X4910))</f>
        <v>0</v>
      </c>
      <c r="V4910" s="16">
        <v>1</v>
      </c>
      <c r="Y4910" s="13">
        <v>0.86</v>
      </c>
      <c r="AA4910" s="3">
        <v>42644</v>
      </c>
      <c r="AB4910" s="24" t="str">
        <f>IF(ISERR(MONTH(AA4910)),TRIM(SUBSTITUTE(AA4910,(RIGHT(TRIM(AA4910),4)),"")),TEXT(AA4910,"mmmm"))</f>
        <v>October</v>
      </c>
      <c r="AC4910" s="24">
        <f>IF(ISERR(YEAR(AA4910)),VALUE(RIGHT(TRIM(AA4910),4)),YEAR(AA4910))</f>
        <v>2016</v>
      </c>
      <c r="AD4910" t="s">
        <v>456</v>
      </c>
      <c r="AE4910" t="b">
        <f>VLOOKUP(AA4910,duplicates!A:C,3,FALSE)</f>
        <v>1</v>
      </c>
      <c r="AF4910" t="b">
        <f t="shared" si="72"/>
        <v>0</v>
      </c>
      <c r="AG4910" s="23" t="b">
        <v>0</v>
      </c>
    </row>
    <row r="4911" spans="1:33" x14ac:dyDescent="0.2">
      <c r="A4911" t="s">
        <v>441</v>
      </c>
      <c r="B4911">
        <v>1485</v>
      </c>
      <c r="C4911" t="s">
        <v>330</v>
      </c>
      <c r="D4911" t="s">
        <v>174</v>
      </c>
      <c r="E4911" s="4">
        <f>IF(ISBLANK(G4911),H4911,G4911)</f>
        <v>52</v>
      </c>
      <c r="F4911" s="9" t="b">
        <f>AND(ISBLANK(G4911),ISBLANK(H4911))</f>
        <v>0</v>
      </c>
      <c r="H4911" s="9">
        <v>52</v>
      </c>
      <c r="I4911">
        <v>486</v>
      </c>
      <c r="J4911" s="9" t="b">
        <f>AND(ISBLANK(K4911),ISBLANK(L4911))</f>
        <v>0</v>
      </c>
      <c r="L4911" s="9">
        <v>52</v>
      </c>
      <c r="M4911" s="15" t="b">
        <f>AND(ISBLANK(N4911),ISBLANK(O4911),ISBLANK(P4911))</f>
        <v>0</v>
      </c>
      <c r="O4911" s="15">
        <v>15</v>
      </c>
      <c r="Q4911">
        <v>10</v>
      </c>
      <c r="R4911" s="18" t="b">
        <f>AND(ISBLANK(S4911),ISBLANK(T4911))</f>
        <v>0</v>
      </c>
      <c r="S4911" s="20">
        <v>0.67</v>
      </c>
      <c r="U4911" s="15" t="b">
        <f>AND(ISBLANK(V4911),ISBLANK(W4911),ISBLANK(X4911))</f>
        <v>0</v>
      </c>
      <c r="V4911" s="16">
        <v>1</v>
      </c>
      <c r="Y4911" s="13">
        <v>0.27</v>
      </c>
      <c r="AA4911" s="3">
        <v>42644</v>
      </c>
      <c r="AB4911" s="24" t="str">
        <f>IF(ISERR(MONTH(AA4911)),TRIM(SUBSTITUTE(AA4911,(RIGHT(TRIM(AA4911),4)),"")),TEXT(AA4911,"mmmm"))</f>
        <v>October</v>
      </c>
      <c r="AC4911" s="24">
        <f>IF(ISERR(YEAR(AA4911)),VALUE(RIGHT(TRIM(AA4911),4)),YEAR(AA4911))</f>
        <v>2016</v>
      </c>
      <c r="AD4911" t="s">
        <v>456</v>
      </c>
      <c r="AE4911" t="b">
        <f>VLOOKUP(AA4911,duplicates!A:C,3,FALSE)</f>
        <v>1</v>
      </c>
      <c r="AF4911" t="b">
        <f t="shared" si="72"/>
        <v>0</v>
      </c>
      <c r="AG4911" s="23" t="b">
        <v>0</v>
      </c>
    </row>
    <row r="4912" spans="1:33" x14ac:dyDescent="0.2">
      <c r="A4912" t="s">
        <v>441</v>
      </c>
      <c r="B4912">
        <v>1584</v>
      </c>
      <c r="C4912" t="s">
        <v>225</v>
      </c>
      <c r="D4912" t="s">
        <v>226</v>
      </c>
      <c r="E4912" s="4">
        <f>IF(ISBLANK(G4912),H4912,G4912)</f>
        <v>47</v>
      </c>
      <c r="F4912" s="9" t="b">
        <f>AND(ISBLANK(G4912),ISBLANK(H4912))</f>
        <v>0</v>
      </c>
      <c r="H4912" s="9">
        <v>47</v>
      </c>
      <c r="I4912">
        <v>595</v>
      </c>
      <c r="J4912" s="9" t="b">
        <f>AND(ISBLANK(K4912),ISBLANK(L4912))</f>
        <v>0</v>
      </c>
      <c r="L4912" s="9">
        <v>46</v>
      </c>
      <c r="M4912" s="15" t="b">
        <f>AND(ISBLANK(N4912),ISBLANK(O4912),ISBLANK(P4912))</f>
        <v>0</v>
      </c>
      <c r="O4912" s="15">
        <v>46</v>
      </c>
      <c r="Q4912">
        <v>45</v>
      </c>
      <c r="R4912" s="18" t="b">
        <f>AND(ISBLANK(S4912),ISBLANK(T4912))</f>
        <v>0</v>
      </c>
      <c r="S4912" s="20">
        <v>0.98</v>
      </c>
      <c r="U4912" s="15" t="b">
        <f>AND(ISBLANK(V4912),ISBLANK(W4912),ISBLANK(X4912))</f>
        <v>0</v>
      </c>
      <c r="V4912" s="16">
        <v>0.98</v>
      </c>
      <c r="Y4912" s="13">
        <v>0.91</v>
      </c>
      <c r="AA4912" s="3">
        <v>42644</v>
      </c>
      <c r="AB4912" s="24" t="str">
        <f>IF(ISERR(MONTH(AA4912)),TRIM(SUBSTITUTE(AA4912,(RIGHT(TRIM(AA4912),4)),"")),TEXT(AA4912,"mmmm"))</f>
        <v>October</v>
      </c>
      <c r="AC4912" s="24">
        <f>IF(ISERR(YEAR(AA4912)),VALUE(RIGHT(TRIM(AA4912),4)),YEAR(AA4912))</f>
        <v>2016</v>
      </c>
      <c r="AD4912" t="s">
        <v>456</v>
      </c>
      <c r="AE4912" t="b">
        <f>VLOOKUP(AA4912,duplicates!A:C,3,FALSE)</f>
        <v>1</v>
      </c>
      <c r="AF4912" t="b">
        <f t="shared" si="72"/>
        <v>0</v>
      </c>
      <c r="AG4912" s="23" t="b">
        <v>0</v>
      </c>
    </row>
    <row r="4913" spans="1:33" x14ac:dyDescent="0.2">
      <c r="A4913" t="s">
        <v>441</v>
      </c>
      <c r="B4913">
        <v>1486</v>
      </c>
      <c r="C4913" t="s">
        <v>83</v>
      </c>
      <c r="D4913" t="s">
        <v>84</v>
      </c>
      <c r="E4913" s="4">
        <f>IF(ISBLANK(G4913),H4913,G4913)</f>
        <v>47</v>
      </c>
      <c r="F4913" s="9" t="b">
        <f>AND(ISBLANK(G4913),ISBLANK(H4913))</f>
        <v>0</v>
      </c>
      <c r="H4913" s="9">
        <v>47</v>
      </c>
      <c r="I4913">
        <v>259</v>
      </c>
      <c r="J4913" s="9" t="b">
        <f>AND(ISBLANK(K4913),ISBLANK(L4913))</f>
        <v>0</v>
      </c>
      <c r="L4913" s="9">
        <v>47</v>
      </c>
      <c r="M4913" s="15" t="b">
        <f>AND(ISBLANK(N4913),ISBLANK(O4913),ISBLANK(P4913))</f>
        <v>0</v>
      </c>
      <c r="O4913" s="15">
        <v>0</v>
      </c>
      <c r="Q4913">
        <v>0</v>
      </c>
      <c r="R4913" s="18" t="b">
        <f>AND(ISBLANK(S4913),ISBLANK(T4913))</f>
        <v>0</v>
      </c>
      <c r="S4913" s="18" t="s">
        <v>27</v>
      </c>
      <c r="U4913" s="15" t="b">
        <f>AND(ISBLANK(V4913),ISBLANK(W4913),ISBLANK(X4913))</f>
        <v>0</v>
      </c>
      <c r="V4913" s="16">
        <v>1</v>
      </c>
      <c r="Y4913" s="13">
        <v>0.94</v>
      </c>
      <c r="AA4913" s="3">
        <v>42644</v>
      </c>
      <c r="AB4913" s="24" t="str">
        <f>IF(ISERR(MONTH(AA4913)),TRIM(SUBSTITUTE(AA4913,(RIGHT(TRIM(AA4913),4)),"")),TEXT(AA4913,"mmmm"))</f>
        <v>October</v>
      </c>
      <c r="AC4913" s="24">
        <f>IF(ISERR(YEAR(AA4913)),VALUE(RIGHT(TRIM(AA4913),4)),YEAR(AA4913))</f>
        <v>2016</v>
      </c>
      <c r="AD4913" t="s">
        <v>456</v>
      </c>
      <c r="AE4913" t="b">
        <f>VLOOKUP(AA4913,duplicates!A:C,3,FALSE)</f>
        <v>1</v>
      </c>
      <c r="AF4913" t="b">
        <f t="shared" si="72"/>
        <v>0</v>
      </c>
      <c r="AG4913" s="23" t="b">
        <v>0</v>
      </c>
    </row>
    <row r="4914" spans="1:33" x14ac:dyDescent="0.2">
      <c r="A4914" t="s">
        <v>441</v>
      </c>
      <c r="B4914">
        <v>1585</v>
      </c>
      <c r="C4914" t="s">
        <v>207</v>
      </c>
      <c r="D4914" t="s">
        <v>208</v>
      </c>
      <c r="E4914" s="4">
        <f>IF(ISBLANK(G4914),H4914,G4914)</f>
        <v>118</v>
      </c>
      <c r="F4914" s="9" t="b">
        <f>AND(ISBLANK(G4914),ISBLANK(H4914))</f>
        <v>0</v>
      </c>
      <c r="H4914" s="9">
        <v>118</v>
      </c>
      <c r="I4914">
        <v>704</v>
      </c>
      <c r="J4914" s="9" t="b">
        <f>AND(ISBLANK(K4914),ISBLANK(L4914))</f>
        <v>0</v>
      </c>
      <c r="L4914" s="9">
        <v>113</v>
      </c>
      <c r="M4914" s="15" t="b">
        <f>AND(ISBLANK(N4914),ISBLANK(O4914),ISBLANK(P4914))</f>
        <v>0</v>
      </c>
      <c r="O4914" s="15">
        <v>102</v>
      </c>
      <c r="Q4914">
        <v>101</v>
      </c>
      <c r="R4914" s="18" t="b">
        <f>AND(ISBLANK(S4914),ISBLANK(T4914))</f>
        <v>0</v>
      </c>
      <c r="S4914" s="20">
        <v>0.99</v>
      </c>
      <c r="U4914" s="15" t="b">
        <f>AND(ISBLANK(V4914),ISBLANK(W4914),ISBLANK(X4914))</f>
        <v>0</v>
      </c>
      <c r="V4914" s="16">
        <v>0.96</v>
      </c>
      <c r="Y4914" s="13">
        <v>0.87</v>
      </c>
      <c r="AA4914" s="3">
        <v>42644</v>
      </c>
      <c r="AB4914" s="24" t="str">
        <f>IF(ISERR(MONTH(AA4914)),TRIM(SUBSTITUTE(AA4914,(RIGHT(TRIM(AA4914),4)),"")),TEXT(AA4914,"mmmm"))</f>
        <v>October</v>
      </c>
      <c r="AC4914" s="24">
        <f>IF(ISERR(YEAR(AA4914)),VALUE(RIGHT(TRIM(AA4914),4)),YEAR(AA4914))</f>
        <v>2016</v>
      </c>
      <c r="AD4914" t="s">
        <v>456</v>
      </c>
      <c r="AE4914" t="b">
        <f>VLOOKUP(AA4914,duplicates!A:C,3,FALSE)</f>
        <v>1</v>
      </c>
      <c r="AF4914" t="b">
        <f t="shared" si="72"/>
        <v>0</v>
      </c>
      <c r="AG4914" s="23" t="b">
        <v>0</v>
      </c>
    </row>
    <row r="4915" spans="1:33" x14ac:dyDescent="0.2">
      <c r="A4915" t="s">
        <v>441</v>
      </c>
      <c r="B4915">
        <v>1487</v>
      </c>
      <c r="C4915" t="s">
        <v>67</v>
      </c>
      <c r="D4915" t="s">
        <v>68</v>
      </c>
      <c r="E4915" s="4">
        <f>IF(ISBLANK(G4915),H4915,G4915)</f>
        <v>498</v>
      </c>
      <c r="F4915" s="9" t="b">
        <f>AND(ISBLANK(G4915),ISBLANK(H4915))</f>
        <v>0</v>
      </c>
      <c r="H4915" s="9">
        <v>498</v>
      </c>
      <c r="I4915">
        <v>498</v>
      </c>
      <c r="J4915" s="9" t="b">
        <f>AND(ISBLANK(K4915),ISBLANK(L4915))</f>
        <v>0</v>
      </c>
      <c r="L4915" s="9">
        <v>481</v>
      </c>
      <c r="M4915" s="15" t="b">
        <f>AND(ISBLANK(N4915),ISBLANK(O4915),ISBLANK(P4915))</f>
        <v>0</v>
      </c>
      <c r="O4915" s="15">
        <v>35</v>
      </c>
      <c r="Q4915">
        <v>35</v>
      </c>
      <c r="R4915" s="18" t="b">
        <f>AND(ISBLANK(S4915),ISBLANK(T4915))</f>
        <v>0</v>
      </c>
      <c r="S4915" s="20">
        <v>1</v>
      </c>
      <c r="U4915" s="15" t="b">
        <f>AND(ISBLANK(V4915),ISBLANK(W4915),ISBLANK(X4915))</f>
        <v>0</v>
      </c>
      <c r="V4915" s="16">
        <v>0.97</v>
      </c>
      <c r="Y4915" s="13">
        <v>0.97</v>
      </c>
      <c r="AA4915" s="3">
        <v>42644</v>
      </c>
      <c r="AB4915" s="24" t="str">
        <f>IF(ISERR(MONTH(AA4915)),TRIM(SUBSTITUTE(AA4915,(RIGHT(TRIM(AA4915),4)),"")),TEXT(AA4915,"mmmm"))</f>
        <v>October</v>
      </c>
      <c r="AC4915" s="24">
        <f>IF(ISERR(YEAR(AA4915)),VALUE(RIGHT(TRIM(AA4915),4)),YEAR(AA4915))</f>
        <v>2016</v>
      </c>
      <c r="AD4915" t="s">
        <v>456</v>
      </c>
      <c r="AE4915" t="b">
        <f>VLOOKUP(AA4915,duplicates!A:C,3,FALSE)</f>
        <v>1</v>
      </c>
      <c r="AF4915" t="b">
        <f t="shared" si="72"/>
        <v>0</v>
      </c>
      <c r="AG4915" s="23" t="b">
        <v>0</v>
      </c>
    </row>
    <row r="4916" spans="1:33" x14ac:dyDescent="0.2">
      <c r="A4916" t="s">
        <v>441</v>
      </c>
      <c r="B4916">
        <v>1586</v>
      </c>
      <c r="C4916" t="s">
        <v>217</v>
      </c>
      <c r="D4916" t="s">
        <v>218</v>
      </c>
      <c r="E4916" s="4">
        <f>IF(ISBLANK(G4916),H4916,G4916)</f>
        <v>10</v>
      </c>
      <c r="F4916" s="9" t="b">
        <f>AND(ISBLANK(G4916),ISBLANK(H4916))</f>
        <v>0</v>
      </c>
      <c r="H4916" s="9">
        <v>10</v>
      </c>
      <c r="I4916">
        <v>248</v>
      </c>
      <c r="J4916" s="9" t="b">
        <f>AND(ISBLANK(K4916),ISBLANK(L4916))</f>
        <v>0</v>
      </c>
      <c r="L4916" s="9">
        <v>9</v>
      </c>
      <c r="M4916" s="15" t="b">
        <f>AND(ISBLANK(N4916),ISBLANK(O4916),ISBLANK(P4916))</f>
        <v>0</v>
      </c>
      <c r="O4916" s="15">
        <v>9</v>
      </c>
      <c r="Q4916">
        <v>9</v>
      </c>
      <c r="R4916" s="18" t="b">
        <f>AND(ISBLANK(S4916),ISBLANK(T4916))</f>
        <v>0</v>
      </c>
      <c r="S4916" s="20">
        <v>1</v>
      </c>
      <c r="U4916" s="15" t="b">
        <f>AND(ISBLANK(V4916),ISBLANK(W4916),ISBLANK(X4916))</f>
        <v>0</v>
      </c>
      <c r="V4916" s="16">
        <v>0.9</v>
      </c>
      <c r="Y4916" s="13">
        <v>0.98</v>
      </c>
      <c r="AA4916" s="3">
        <v>42644</v>
      </c>
      <c r="AB4916" s="24" t="str">
        <f>IF(ISERR(MONTH(AA4916)),TRIM(SUBSTITUTE(AA4916,(RIGHT(TRIM(AA4916),4)),"")),TEXT(AA4916,"mmmm"))</f>
        <v>October</v>
      </c>
      <c r="AC4916" s="24">
        <f>IF(ISERR(YEAR(AA4916)),VALUE(RIGHT(TRIM(AA4916),4)),YEAR(AA4916))</f>
        <v>2016</v>
      </c>
      <c r="AD4916" t="s">
        <v>456</v>
      </c>
      <c r="AE4916" t="b">
        <f>VLOOKUP(AA4916,duplicates!A:C,3,FALSE)</f>
        <v>1</v>
      </c>
      <c r="AF4916" t="b">
        <f t="shared" si="72"/>
        <v>0</v>
      </c>
      <c r="AG4916" s="23" t="b">
        <v>0</v>
      </c>
    </row>
    <row r="4917" spans="1:33" x14ac:dyDescent="0.2">
      <c r="A4917" t="s">
        <v>441</v>
      </c>
      <c r="B4917">
        <v>1488</v>
      </c>
      <c r="C4917" t="s">
        <v>123</v>
      </c>
      <c r="D4917" t="s">
        <v>124</v>
      </c>
      <c r="E4917" s="4" t="str">
        <f>IF(ISBLANK(G4917),H4917,G4917)</f>
        <v>NIL RETURN</v>
      </c>
      <c r="F4917" s="9" t="b">
        <f>AND(ISBLANK(G4917),ISBLANK(H4917))</f>
        <v>0</v>
      </c>
      <c r="H4917" s="9" t="s">
        <v>317</v>
      </c>
      <c r="I4917" t="s">
        <v>317</v>
      </c>
      <c r="J4917" s="9" t="b">
        <f>AND(ISBLANK(K4917),ISBLANK(L4917))</f>
        <v>0</v>
      </c>
      <c r="L4917" s="9" t="s">
        <v>317</v>
      </c>
      <c r="M4917" s="15" t="b">
        <f>AND(ISBLANK(N4917),ISBLANK(O4917),ISBLANK(P4917))</f>
        <v>0</v>
      </c>
      <c r="O4917" s="15" t="s">
        <v>317</v>
      </c>
      <c r="Q4917" t="s">
        <v>317</v>
      </c>
      <c r="R4917" s="18" t="b">
        <f>AND(ISBLANK(S4917),ISBLANK(T4917))</f>
        <v>0</v>
      </c>
      <c r="S4917" s="18" t="s">
        <v>27</v>
      </c>
      <c r="U4917" s="15" t="b">
        <f>AND(ISBLANK(V4917),ISBLANK(W4917),ISBLANK(X4917))</f>
        <v>0</v>
      </c>
      <c r="V4917" s="15" t="s">
        <v>27</v>
      </c>
      <c r="Y4917" s="12" t="s">
        <v>27</v>
      </c>
      <c r="AA4917" s="3">
        <v>42644</v>
      </c>
      <c r="AB4917" s="24" t="str">
        <f>IF(ISERR(MONTH(AA4917)),TRIM(SUBSTITUTE(AA4917,(RIGHT(TRIM(AA4917),4)),"")),TEXT(AA4917,"mmmm"))</f>
        <v>October</v>
      </c>
      <c r="AC4917" s="24">
        <f>IF(ISERR(YEAR(AA4917)),VALUE(RIGHT(TRIM(AA4917),4)),YEAR(AA4917))</f>
        <v>2016</v>
      </c>
      <c r="AD4917" t="s">
        <v>456</v>
      </c>
      <c r="AE4917" t="b">
        <f>VLOOKUP(AA4917,duplicates!A:C,3,FALSE)</f>
        <v>1</v>
      </c>
      <c r="AF4917" t="b">
        <f t="shared" si="72"/>
        <v>0</v>
      </c>
      <c r="AG4917" s="23" t="b">
        <v>0</v>
      </c>
    </row>
    <row r="4918" spans="1:33" x14ac:dyDescent="0.2">
      <c r="A4918" t="s">
        <v>441</v>
      </c>
      <c r="B4918">
        <v>1489</v>
      </c>
      <c r="C4918" t="s">
        <v>191</v>
      </c>
      <c r="D4918" t="s">
        <v>192</v>
      </c>
      <c r="E4918" s="4">
        <f>IF(ISBLANK(G4918),H4918,G4918)</f>
        <v>79</v>
      </c>
      <c r="F4918" s="9" t="b">
        <f>AND(ISBLANK(G4918),ISBLANK(H4918))</f>
        <v>0</v>
      </c>
      <c r="H4918" s="9">
        <v>79</v>
      </c>
      <c r="I4918">
        <v>522</v>
      </c>
      <c r="J4918" s="9" t="b">
        <f>AND(ISBLANK(K4918),ISBLANK(L4918))</f>
        <v>0</v>
      </c>
      <c r="L4918" s="9">
        <v>77</v>
      </c>
      <c r="M4918" s="15" t="b">
        <f>AND(ISBLANK(N4918),ISBLANK(O4918),ISBLANK(P4918))</f>
        <v>0</v>
      </c>
      <c r="O4918" s="15">
        <v>24</v>
      </c>
      <c r="Q4918">
        <v>24</v>
      </c>
      <c r="R4918" s="18" t="b">
        <f>AND(ISBLANK(S4918),ISBLANK(T4918))</f>
        <v>0</v>
      </c>
      <c r="S4918" s="20">
        <v>1</v>
      </c>
      <c r="U4918" s="15" t="b">
        <f>AND(ISBLANK(V4918),ISBLANK(W4918),ISBLANK(X4918))</f>
        <v>0</v>
      </c>
      <c r="V4918" s="16">
        <v>0.97</v>
      </c>
      <c r="Y4918" s="13">
        <v>0.93</v>
      </c>
      <c r="AA4918" s="3">
        <v>42644</v>
      </c>
      <c r="AB4918" s="24" t="str">
        <f>IF(ISERR(MONTH(AA4918)),TRIM(SUBSTITUTE(AA4918,(RIGHT(TRIM(AA4918),4)),"")),TEXT(AA4918,"mmmm"))</f>
        <v>October</v>
      </c>
      <c r="AC4918" s="24">
        <f>IF(ISERR(YEAR(AA4918)),VALUE(RIGHT(TRIM(AA4918),4)),YEAR(AA4918))</f>
        <v>2016</v>
      </c>
      <c r="AD4918" t="s">
        <v>456</v>
      </c>
      <c r="AE4918" t="b">
        <f>VLOOKUP(AA4918,duplicates!A:C,3,FALSE)</f>
        <v>1</v>
      </c>
      <c r="AF4918" t="b">
        <f t="shared" si="72"/>
        <v>0</v>
      </c>
      <c r="AG4918" s="23" t="b">
        <v>0</v>
      </c>
    </row>
    <row r="4919" spans="1:33" x14ac:dyDescent="0.2">
      <c r="A4919" t="s">
        <v>441</v>
      </c>
      <c r="B4919">
        <v>1490</v>
      </c>
      <c r="C4919" t="s">
        <v>131</v>
      </c>
      <c r="D4919" t="s">
        <v>132</v>
      </c>
      <c r="E4919" s="4">
        <f>IF(ISBLANK(G4919),H4919,G4919)</f>
        <v>53</v>
      </c>
      <c r="F4919" s="9" t="b">
        <f>AND(ISBLANK(G4919),ISBLANK(H4919))</f>
        <v>0</v>
      </c>
      <c r="H4919" s="9">
        <v>53</v>
      </c>
      <c r="I4919">
        <v>312</v>
      </c>
      <c r="J4919" s="9" t="b">
        <f>AND(ISBLANK(K4919),ISBLANK(L4919))</f>
        <v>0</v>
      </c>
      <c r="L4919" s="9">
        <v>53</v>
      </c>
      <c r="M4919" s="15" t="b">
        <f>AND(ISBLANK(N4919),ISBLANK(O4919),ISBLANK(P4919))</f>
        <v>0</v>
      </c>
      <c r="O4919" s="15">
        <v>37</v>
      </c>
      <c r="Q4919">
        <v>36</v>
      </c>
      <c r="R4919" s="18" t="b">
        <f>AND(ISBLANK(S4919),ISBLANK(T4919))</f>
        <v>0</v>
      </c>
      <c r="S4919" s="20">
        <v>0.97</v>
      </c>
      <c r="U4919" s="15" t="b">
        <f>AND(ISBLANK(V4919),ISBLANK(W4919),ISBLANK(X4919))</f>
        <v>0</v>
      </c>
      <c r="V4919" s="16">
        <v>1</v>
      </c>
      <c r="Y4919" s="13">
        <v>0.94</v>
      </c>
      <c r="AA4919" s="3">
        <v>42644</v>
      </c>
      <c r="AB4919" s="24" t="str">
        <f>IF(ISERR(MONTH(AA4919)),TRIM(SUBSTITUTE(AA4919,(RIGHT(TRIM(AA4919),4)),"")),TEXT(AA4919,"mmmm"))</f>
        <v>October</v>
      </c>
      <c r="AC4919" s="24">
        <f>IF(ISERR(YEAR(AA4919)),VALUE(RIGHT(TRIM(AA4919),4)),YEAR(AA4919))</f>
        <v>2016</v>
      </c>
      <c r="AD4919" t="s">
        <v>456</v>
      </c>
      <c r="AE4919" t="b">
        <f>VLOOKUP(AA4919,duplicates!A:C,3,FALSE)</f>
        <v>1</v>
      </c>
      <c r="AF4919" t="b">
        <f t="shared" si="72"/>
        <v>0</v>
      </c>
      <c r="AG4919" s="23" t="b">
        <v>0</v>
      </c>
    </row>
    <row r="4920" spans="1:33" x14ac:dyDescent="0.2">
      <c r="A4920" t="s">
        <v>441</v>
      </c>
      <c r="B4920">
        <v>1491</v>
      </c>
      <c r="C4920" t="s">
        <v>30</v>
      </c>
      <c r="D4920" t="s">
        <v>31</v>
      </c>
      <c r="E4920" s="4">
        <f>IF(ISBLANK(G4920),H4920,G4920)</f>
        <v>0</v>
      </c>
      <c r="F4920" s="9" t="b">
        <f>AND(ISBLANK(G4920),ISBLANK(H4920))</f>
        <v>0</v>
      </c>
      <c r="H4920" s="9">
        <v>0</v>
      </c>
      <c r="I4920">
        <v>282</v>
      </c>
      <c r="J4920" s="9" t="b">
        <f>AND(ISBLANK(K4920),ISBLANK(L4920))</f>
        <v>0</v>
      </c>
      <c r="L4920" s="9">
        <v>0</v>
      </c>
      <c r="M4920" s="15" t="b">
        <f>AND(ISBLANK(N4920),ISBLANK(O4920),ISBLANK(P4920))</f>
        <v>0</v>
      </c>
      <c r="O4920" s="15">
        <v>0</v>
      </c>
      <c r="Q4920">
        <v>0</v>
      </c>
      <c r="R4920" s="18" t="b">
        <f>AND(ISBLANK(S4920),ISBLANK(T4920))</f>
        <v>0</v>
      </c>
      <c r="S4920" s="18" t="s">
        <v>27</v>
      </c>
      <c r="U4920" s="15" t="b">
        <f>AND(ISBLANK(V4920),ISBLANK(W4920),ISBLANK(X4920))</f>
        <v>0</v>
      </c>
      <c r="V4920" s="15" t="s">
        <v>27</v>
      </c>
      <c r="Y4920" s="13">
        <v>1</v>
      </c>
      <c r="AA4920" s="3">
        <v>42644</v>
      </c>
      <c r="AB4920" s="24" t="str">
        <f>IF(ISERR(MONTH(AA4920)),TRIM(SUBSTITUTE(AA4920,(RIGHT(TRIM(AA4920),4)),"")),TEXT(AA4920,"mmmm"))</f>
        <v>October</v>
      </c>
      <c r="AC4920" s="24">
        <f>IF(ISERR(YEAR(AA4920)),VALUE(RIGHT(TRIM(AA4920),4)),YEAR(AA4920))</f>
        <v>2016</v>
      </c>
      <c r="AD4920" t="s">
        <v>456</v>
      </c>
      <c r="AE4920" t="b">
        <f>VLOOKUP(AA4920,duplicates!A:C,3,FALSE)</f>
        <v>1</v>
      </c>
      <c r="AF4920" t="b">
        <f t="shared" si="72"/>
        <v>0</v>
      </c>
      <c r="AG4920" s="23" t="b">
        <v>0</v>
      </c>
    </row>
    <row r="4921" spans="1:33" x14ac:dyDescent="0.2">
      <c r="A4921" t="s">
        <v>441</v>
      </c>
      <c r="B4921">
        <v>1587</v>
      </c>
      <c r="C4921" t="s">
        <v>295</v>
      </c>
      <c r="D4921" t="s">
        <v>296</v>
      </c>
      <c r="E4921" s="4">
        <f>IF(ISBLANK(G4921),H4921,G4921)</f>
        <v>33</v>
      </c>
      <c r="F4921" s="9" t="b">
        <f>AND(ISBLANK(G4921),ISBLANK(H4921))</f>
        <v>0</v>
      </c>
      <c r="H4921" s="9">
        <v>33</v>
      </c>
      <c r="I4921">
        <v>107</v>
      </c>
      <c r="J4921" s="9" t="b">
        <f>AND(ISBLANK(K4921),ISBLANK(L4921))</f>
        <v>0</v>
      </c>
      <c r="L4921" s="9">
        <v>33</v>
      </c>
      <c r="M4921" s="15" t="b">
        <f>AND(ISBLANK(N4921),ISBLANK(O4921),ISBLANK(P4921))</f>
        <v>0</v>
      </c>
      <c r="O4921" s="15">
        <v>33</v>
      </c>
      <c r="Q4921">
        <v>30</v>
      </c>
      <c r="R4921" s="18" t="b">
        <f>AND(ISBLANK(S4921),ISBLANK(T4921))</f>
        <v>0</v>
      </c>
      <c r="S4921" s="20">
        <v>0.91</v>
      </c>
      <c r="U4921" s="15" t="b">
        <f>AND(ISBLANK(V4921),ISBLANK(W4921),ISBLANK(X4921))</f>
        <v>0</v>
      </c>
      <c r="V4921" s="16">
        <v>1</v>
      </c>
      <c r="Y4921" s="13">
        <v>0.88</v>
      </c>
      <c r="AA4921" s="3">
        <v>42644</v>
      </c>
      <c r="AB4921" s="24" t="str">
        <f>IF(ISERR(MONTH(AA4921)),TRIM(SUBSTITUTE(AA4921,(RIGHT(TRIM(AA4921),4)),"")),TEXT(AA4921,"mmmm"))</f>
        <v>October</v>
      </c>
      <c r="AC4921" s="24">
        <f>IF(ISERR(YEAR(AA4921)),VALUE(RIGHT(TRIM(AA4921),4)),YEAR(AA4921))</f>
        <v>2016</v>
      </c>
      <c r="AD4921" t="s">
        <v>456</v>
      </c>
      <c r="AE4921" t="b">
        <f>VLOOKUP(AA4921,duplicates!A:C,3,FALSE)</f>
        <v>1</v>
      </c>
      <c r="AF4921" t="b">
        <f t="shared" si="72"/>
        <v>0</v>
      </c>
      <c r="AG4921" s="23" t="b">
        <v>0</v>
      </c>
    </row>
    <row r="4922" spans="1:33" x14ac:dyDescent="0.2">
      <c r="A4922" t="s">
        <v>441</v>
      </c>
      <c r="B4922">
        <v>1588</v>
      </c>
      <c r="C4922" t="s">
        <v>299</v>
      </c>
      <c r="D4922" t="s">
        <v>300</v>
      </c>
      <c r="E4922" s="4">
        <f>IF(ISBLANK(G4922),H4922,G4922)</f>
        <v>96</v>
      </c>
      <c r="F4922" s="9" t="b">
        <f>AND(ISBLANK(G4922),ISBLANK(H4922))</f>
        <v>0</v>
      </c>
      <c r="H4922" s="9">
        <v>96</v>
      </c>
      <c r="I4922">
        <v>532</v>
      </c>
      <c r="J4922" s="9" t="b">
        <f>AND(ISBLANK(K4922),ISBLANK(L4922))</f>
        <v>0</v>
      </c>
      <c r="L4922" s="9">
        <v>96</v>
      </c>
      <c r="M4922" s="15" t="b">
        <f>AND(ISBLANK(N4922),ISBLANK(O4922),ISBLANK(P4922))</f>
        <v>0</v>
      </c>
      <c r="O4922" s="15">
        <v>96</v>
      </c>
      <c r="Q4922">
        <v>89</v>
      </c>
      <c r="R4922" s="18" t="b">
        <f>AND(ISBLANK(S4922),ISBLANK(T4922))</f>
        <v>0</v>
      </c>
      <c r="S4922" s="20">
        <v>0.93</v>
      </c>
      <c r="U4922" s="15" t="b">
        <f>AND(ISBLANK(V4922),ISBLANK(W4922),ISBLANK(X4922))</f>
        <v>0</v>
      </c>
      <c r="V4922" s="16">
        <v>1</v>
      </c>
      <c r="Y4922" s="13">
        <v>0.72</v>
      </c>
      <c r="AA4922" s="3">
        <v>42644</v>
      </c>
      <c r="AB4922" s="24" t="str">
        <f>IF(ISERR(MONTH(AA4922)),TRIM(SUBSTITUTE(AA4922,(RIGHT(TRIM(AA4922),4)),"")),TEXT(AA4922,"mmmm"))</f>
        <v>October</v>
      </c>
      <c r="AC4922" s="24">
        <f>IF(ISERR(YEAR(AA4922)),VALUE(RIGHT(TRIM(AA4922),4)),YEAR(AA4922))</f>
        <v>2016</v>
      </c>
      <c r="AD4922" t="s">
        <v>456</v>
      </c>
      <c r="AE4922" t="b">
        <f>VLOOKUP(AA4922,duplicates!A:C,3,FALSE)</f>
        <v>1</v>
      </c>
      <c r="AF4922" t="b">
        <f t="shared" si="72"/>
        <v>0</v>
      </c>
      <c r="AG4922" s="23" t="b">
        <v>0</v>
      </c>
    </row>
    <row r="4923" spans="1:33" x14ac:dyDescent="0.2">
      <c r="A4923" t="s">
        <v>441</v>
      </c>
      <c r="B4923">
        <v>1492</v>
      </c>
      <c r="C4923" t="s">
        <v>111</v>
      </c>
      <c r="D4923" t="s">
        <v>112</v>
      </c>
      <c r="E4923" s="4">
        <f>IF(ISBLANK(G4923),H4923,G4923)</f>
        <v>0</v>
      </c>
      <c r="F4923" s="9" t="b">
        <f>AND(ISBLANK(G4923),ISBLANK(H4923))</f>
        <v>0</v>
      </c>
      <c r="H4923" s="9">
        <v>0</v>
      </c>
      <c r="I4923">
        <v>355</v>
      </c>
      <c r="J4923" s="9" t="b">
        <f>AND(ISBLANK(K4923),ISBLANK(L4923))</f>
        <v>0</v>
      </c>
      <c r="L4923" s="9">
        <v>0</v>
      </c>
      <c r="M4923" s="15" t="b">
        <f>AND(ISBLANK(N4923),ISBLANK(O4923),ISBLANK(P4923))</f>
        <v>0</v>
      </c>
      <c r="O4923" s="15">
        <v>0</v>
      </c>
      <c r="Q4923">
        <v>0</v>
      </c>
      <c r="R4923" s="18" t="b">
        <f>AND(ISBLANK(S4923),ISBLANK(T4923))</f>
        <v>0</v>
      </c>
      <c r="S4923" s="18" t="s">
        <v>27</v>
      </c>
      <c r="U4923" s="15" t="b">
        <f>AND(ISBLANK(V4923),ISBLANK(W4923),ISBLANK(X4923))</f>
        <v>0</v>
      </c>
      <c r="V4923" s="15" t="s">
        <v>27</v>
      </c>
      <c r="Y4923" s="13">
        <v>0.99</v>
      </c>
      <c r="AA4923" s="3">
        <v>42644</v>
      </c>
      <c r="AB4923" s="24" t="str">
        <f>IF(ISERR(MONTH(AA4923)),TRIM(SUBSTITUTE(AA4923,(RIGHT(TRIM(AA4923),4)),"")),TEXT(AA4923,"mmmm"))</f>
        <v>October</v>
      </c>
      <c r="AC4923" s="24">
        <f>IF(ISERR(YEAR(AA4923)),VALUE(RIGHT(TRIM(AA4923),4)),YEAR(AA4923))</f>
        <v>2016</v>
      </c>
      <c r="AD4923" t="s">
        <v>456</v>
      </c>
      <c r="AE4923" t="b">
        <f>VLOOKUP(AA4923,duplicates!A:C,3,FALSE)</f>
        <v>1</v>
      </c>
      <c r="AF4923" t="b">
        <f t="shared" si="72"/>
        <v>0</v>
      </c>
      <c r="AG4923" s="23" t="b">
        <v>0</v>
      </c>
    </row>
    <row r="4924" spans="1:33" x14ac:dyDescent="0.2">
      <c r="A4924" t="s">
        <v>441</v>
      </c>
      <c r="B4924">
        <v>1493</v>
      </c>
      <c r="C4924" t="s">
        <v>189</v>
      </c>
      <c r="D4924" t="s">
        <v>190</v>
      </c>
      <c r="E4924" s="4">
        <f>IF(ISBLANK(G4924),H4924,G4924)</f>
        <v>71</v>
      </c>
      <c r="F4924" s="9" t="b">
        <f>AND(ISBLANK(G4924),ISBLANK(H4924))</f>
        <v>0</v>
      </c>
      <c r="H4924" s="9">
        <v>71</v>
      </c>
      <c r="I4924">
        <v>463</v>
      </c>
      <c r="J4924" s="9" t="b">
        <f>AND(ISBLANK(K4924),ISBLANK(L4924))</f>
        <v>0</v>
      </c>
      <c r="L4924" s="9">
        <v>68</v>
      </c>
      <c r="M4924" s="15" t="b">
        <f>AND(ISBLANK(N4924),ISBLANK(O4924),ISBLANK(P4924))</f>
        <v>0</v>
      </c>
      <c r="O4924" s="15">
        <v>37</v>
      </c>
      <c r="Q4924">
        <v>37</v>
      </c>
      <c r="R4924" s="18" t="b">
        <f>AND(ISBLANK(S4924),ISBLANK(T4924))</f>
        <v>0</v>
      </c>
      <c r="S4924" s="20">
        <v>1</v>
      </c>
      <c r="U4924" s="15" t="b">
        <f>AND(ISBLANK(V4924),ISBLANK(W4924),ISBLANK(X4924))</f>
        <v>0</v>
      </c>
      <c r="V4924" s="16">
        <v>0.96</v>
      </c>
      <c r="Y4924" s="13">
        <v>0.94</v>
      </c>
      <c r="AA4924" s="3">
        <v>42644</v>
      </c>
      <c r="AB4924" s="24" t="str">
        <f>IF(ISERR(MONTH(AA4924)),TRIM(SUBSTITUTE(AA4924,(RIGHT(TRIM(AA4924),4)),"")),TEXT(AA4924,"mmmm"))</f>
        <v>October</v>
      </c>
      <c r="AC4924" s="24">
        <f>IF(ISERR(YEAR(AA4924)),VALUE(RIGHT(TRIM(AA4924),4)),YEAR(AA4924))</f>
        <v>2016</v>
      </c>
      <c r="AD4924" t="s">
        <v>456</v>
      </c>
      <c r="AE4924" t="b">
        <f>VLOOKUP(AA4924,duplicates!A:C,3,FALSE)</f>
        <v>1</v>
      </c>
      <c r="AF4924" t="b">
        <f t="shared" si="72"/>
        <v>0</v>
      </c>
      <c r="AG4924" s="23" t="b">
        <v>0</v>
      </c>
    </row>
    <row r="4925" spans="1:33" x14ac:dyDescent="0.2">
      <c r="A4925" t="s">
        <v>441</v>
      </c>
      <c r="B4925">
        <v>1494</v>
      </c>
      <c r="C4925" t="s">
        <v>97</v>
      </c>
      <c r="D4925" t="s">
        <v>98</v>
      </c>
      <c r="E4925" s="4">
        <f>IF(ISBLANK(G4925),H4925,G4925)</f>
        <v>84</v>
      </c>
      <c r="F4925" s="9" t="b">
        <f>AND(ISBLANK(G4925),ISBLANK(H4925))</f>
        <v>0</v>
      </c>
      <c r="H4925" s="9">
        <v>84</v>
      </c>
      <c r="I4925">
        <v>569</v>
      </c>
      <c r="J4925" s="9" t="b">
        <f>AND(ISBLANK(K4925),ISBLANK(L4925))</f>
        <v>0</v>
      </c>
      <c r="L4925" s="9">
        <v>79</v>
      </c>
      <c r="M4925" s="15" t="b">
        <f>AND(ISBLANK(N4925),ISBLANK(O4925),ISBLANK(P4925))</f>
        <v>0</v>
      </c>
      <c r="O4925" s="15">
        <v>62</v>
      </c>
      <c r="Q4925">
        <v>7</v>
      </c>
      <c r="R4925" s="18" t="b">
        <f>AND(ISBLANK(S4925),ISBLANK(T4925))</f>
        <v>0</v>
      </c>
      <c r="S4925" s="20">
        <v>0.11</v>
      </c>
      <c r="U4925" s="15" t="b">
        <f>AND(ISBLANK(V4925),ISBLANK(W4925),ISBLANK(X4925))</f>
        <v>0</v>
      </c>
      <c r="V4925" s="16">
        <v>0.94</v>
      </c>
      <c r="Y4925" s="13">
        <v>0.96</v>
      </c>
      <c r="AA4925" s="3">
        <v>42644</v>
      </c>
      <c r="AB4925" s="24" t="str">
        <f>IF(ISERR(MONTH(AA4925)),TRIM(SUBSTITUTE(AA4925,(RIGHT(TRIM(AA4925),4)),"")),TEXT(AA4925,"mmmm"))</f>
        <v>October</v>
      </c>
      <c r="AC4925" s="24">
        <f>IF(ISERR(YEAR(AA4925)),VALUE(RIGHT(TRIM(AA4925),4)),YEAR(AA4925))</f>
        <v>2016</v>
      </c>
      <c r="AD4925" t="s">
        <v>456</v>
      </c>
      <c r="AE4925" t="b">
        <f>VLOOKUP(AA4925,duplicates!A:C,3,FALSE)</f>
        <v>1</v>
      </c>
      <c r="AF4925" t="b">
        <f t="shared" si="72"/>
        <v>0</v>
      </c>
      <c r="AG4925" s="23" t="b">
        <v>0</v>
      </c>
    </row>
    <row r="4926" spans="1:33" x14ac:dyDescent="0.2">
      <c r="A4926" t="s">
        <v>441</v>
      </c>
      <c r="B4926">
        <v>1495</v>
      </c>
      <c r="C4926" t="s">
        <v>183</v>
      </c>
      <c r="D4926" t="s">
        <v>184</v>
      </c>
      <c r="E4926" s="4">
        <f>IF(ISBLANK(G4926),H4926,G4926)</f>
        <v>11</v>
      </c>
      <c r="F4926" s="9" t="b">
        <f>AND(ISBLANK(G4926),ISBLANK(H4926))</f>
        <v>0</v>
      </c>
      <c r="H4926" s="9">
        <v>11</v>
      </c>
      <c r="I4926">
        <v>370</v>
      </c>
      <c r="J4926" s="9" t="b">
        <f>AND(ISBLANK(K4926),ISBLANK(L4926))</f>
        <v>0</v>
      </c>
      <c r="L4926" s="9">
        <v>11</v>
      </c>
      <c r="M4926" s="15" t="b">
        <f>AND(ISBLANK(N4926),ISBLANK(O4926),ISBLANK(P4926))</f>
        <v>0</v>
      </c>
      <c r="O4926" s="15">
        <v>5</v>
      </c>
      <c r="Q4926">
        <v>5</v>
      </c>
      <c r="R4926" s="18" t="b">
        <f>AND(ISBLANK(S4926),ISBLANK(T4926))</f>
        <v>0</v>
      </c>
      <c r="S4926" s="20">
        <v>1</v>
      </c>
      <c r="U4926" s="15" t="b">
        <f>AND(ISBLANK(V4926),ISBLANK(W4926),ISBLANK(X4926))</f>
        <v>0</v>
      </c>
      <c r="V4926" s="16">
        <v>1</v>
      </c>
      <c r="Y4926" s="13">
        <v>0.87</v>
      </c>
      <c r="AA4926" s="3">
        <v>42644</v>
      </c>
      <c r="AB4926" s="24" t="str">
        <f>IF(ISERR(MONTH(AA4926)),TRIM(SUBSTITUTE(AA4926,(RIGHT(TRIM(AA4926),4)),"")),TEXT(AA4926,"mmmm"))</f>
        <v>October</v>
      </c>
      <c r="AC4926" s="24">
        <f>IF(ISERR(YEAR(AA4926)),VALUE(RIGHT(TRIM(AA4926),4)),YEAR(AA4926))</f>
        <v>2016</v>
      </c>
      <c r="AD4926" t="s">
        <v>456</v>
      </c>
      <c r="AE4926" t="b">
        <f>VLOOKUP(AA4926,duplicates!A:C,3,FALSE)</f>
        <v>1</v>
      </c>
      <c r="AF4926" t="b">
        <f t="shared" si="72"/>
        <v>0</v>
      </c>
      <c r="AG4926" s="23" t="b">
        <v>0</v>
      </c>
    </row>
    <row r="4927" spans="1:33" x14ac:dyDescent="0.2">
      <c r="A4927" t="s">
        <v>441</v>
      </c>
      <c r="B4927">
        <v>1496</v>
      </c>
      <c r="C4927" t="s">
        <v>331</v>
      </c>
      <c r="D4927" t="s">
        <v>332</v>
      </c>
      <c r="E4927" s="4">
        <f>IF(ISBLANK(G4927),H4927,G4927)</f>
        <v>12</v>
      </c>
      <c r="F4927" s="9" t="b">
        <f>AND(ISBLANK(G4927),ISBLANK(H4927))</f>
        <v>0</v>
      </c>
      <c r="H4927" s="9">
        <v>12</v>
      </c>
      <c r="I4927">
        <v>219</v>
      </c>
      <c r="J4927" s="9" t="b">
        <f>AND(ISBLANK(K4927),ISBLANK(L4927))</f>
        <v>0</v>
      </c>
      <c r="L4927" s="9">
        <v>11</v>
      </c>
      <c r="M4927" s="15" t="b">
        <f>AND(ISBLANK(N4927),ISBLANK(O4927),ISBLANK(P4927))</f>
        <v>0</v>
      </c>
      <c r="O4927" s="15">
        <v>6</v>
      </c>
      <c r="Q4927">
        <v>6</v>
      </c>
      <c r="R4927" s="18" t="b">
        <f>AND(ISBLANK(S4927),ISBLANK(T4927))</f>
        <v>0</v>
      </c>
      <c r="S4927" s="20">
        <v>1</v>
      </c>
      <c r="U4927" s="15" t="b">
        <f>AND(ISBLANK(V4927),ISBLANK(W4927),ISBLANK(X4927))</f>
        <v>0</v>
      </c>
      <c r="V4927" s="16">
        <v>0.92</v>
      </c>
      <c r="Y4927" s="13">
        <v>0.92</v>
      </c>
      <c r="AA4927" s="3">
        <v>42644</v>
      </c>
      <c r="AB4927" s="24" t="str">
        <f>IF(ISERR(MONTH(AA4927)),TRIM(SUBSTITUTE(AA4927,(RIGHT(TRIM(AA4927),4)),"")),TEXT(AA4927,"mmmm"))</f>
        <v>October</v>
      </c>
      <c r="AC4927" s="24">
        <f>IF(ISERR(YEAR(AA4927)),VALUE(RIGHT(TRIM(AA4927),4)),YEAR(AA4927))</f>
        <v>2016</v>
      </c>
      <c r="AD4927" t="s">
        <v>456</v>
      </c>
      <c r="AE4927" t="b">
        <f>VLOOKUP(AA4927,duplicates!A:C,3,FALSE)</f>
        <v>1</v>
      </c>
      <c r="AF4927" t="b">
        <f t="shared" si="72"/>
        <v>0</v>
      </c>
      <c r="AG4927" s="23" t="b">
        <v>0</v>
      </c>
    </row>
    <row r="4928" spans="1:33" x14ac:dyDescent="0.2">
      <c r="A4928" t="s">
        <v>441</v>
      </c>
      <c r="B4928">
        <v>1497</v>
      </c>
      <c r="C4928" t="s">
        <v>87</v>
      </c>
      <c r="D4928" t="s">
        <v>88</v>
      </c>
      <c r="E4928" s="4">
        <f>IF(ISBLANK(G4928),H4928,G4928)</f>
        <v>44</v>
      </c>
      <c r="F4928" s="9" t="b">
        <f>AND(ISBLANK(G4928),ISBLANK(H4928))</f>
        <v>0</v>
      </c>
      <c r="H4928" s="9">
        <v>44</v>
      </c>
      <c r="I4928">
        <v>340</v>
      </c>
      <c r="J4928" s="9" t="b">
        <f>AND(ISBLANK(K4928),ISBLANK(L4928))</f>
        <v>0</v>
      </c>
      <c r="L4928" s="9">
        <v>44</v>
      </c>
      <c r="M4928" s="15" t="b">
        <f>AND(ISBLANK(N4928),ISBLANK(O4928),ISBLANK(P4928))</f>
        <v>0</v>
      </c>
      <c r="O4928" s="15">
        <v>32</v>
      </c>
      <c r="Q4928">
        <v>32</v>
      </c>
      <c r="R4928" s="18" t="b">
        <f>AND(ISBLANK(S4928),ISBLANK(T4928))</f>
        <v>0</v>
      </c>
      <c r="S4928" s="20">
        <v>1</v>
      </c>
      <c r="U4928" s="15" t="b">
        <f>AND(ISBLANK(V4928),ISBLANK(W4928),ISBLANK(X4928))</f>
        <v>0</v>
      </c>
      <c r="V4928" s="16">
        <v>1</v>
      </c>
      <c r="Y4928" s="13">
        <v>1</v>
      </c>
      <c r="AA4928" s="3">
        <v>42644</v>
      </c>
      <c r="AB4928" s="24" t="str">
        <f>IF(ISERR(MONTH(AA4928)),TRIM(SUBSTITUTE(AA4928,(RIGHT(TRIM(AA4928),4)),"")),TEXT(AA4928,"mmmm"))</f>
        <v>October</v>
      </c>
      <c r="AC4928" s="24">
        <f>IF(ISERR(YEAR(AA4928)),VALUE(RIGHT(TRIM(AA4928),4)),YEAR(AA4928))</f>
        <v>2016</v>
      </c>
      <c r="AD4928" t="s">
        <v>456</v>
      </c>
      <c r="AE4928" t="b">
        <f>VLOOKUP(AA4928,duplicates!A:C,3,FALSE)</f>
        <v>1</v>
      </c>
      <c r="AF4928" t="b">
        <f t="shared" si="72"/>
        <v>0</v>
      </c>
      <c r="AG4928" s="23" t="b">
        <v>0</v>
      </c>
    </row>
    <row r="4929" spans="1:33" x14ac:dyDescent="0.2">
      <c r="A4929" t="s">
        <v>441</v>
      </c>
      <c r="B4929">
        <v>1498</v>
      </c>
      <c r="C4929" t="s">
        <v>121</v>
      </c>
      <c r="D4929" t="s">
        <v>122</v>
      </c>
      <c r="E4929" s="4">
        <f>IF(ISBLANK(G4929),H4929,G4929)</f>
        <v>70</v>
      </c>
      <c r="F4929" s="9" t="b">
        <f>AND(ISBLANK(G4929),ISBLANK(H4929))</f>
        <v>0</v>
      </c>
      <c r="H4929" s="9">
        <v>70</v>
      </c>
      <c r="I4929">
        <v>298</v>
      </c>
      <c r="J4929" s="9" t="b">
        <f>AND(ISBLANK(K4929),ISBLANK(L4929))</f>
        <v>0</v>
      </c>
      <c r="L4929" s="9">
        <v>70</v>
      </c>
      <c r="M4929" s="15" t="b">
        <f>AND(ISBLANK(N4929),ISBLANK(O4929),ISBLANK(P4929))</f>
        <v>0</v>
      </c>
      <c r="O4929" s="15">
        <v>50</v>
      </c>
      <c r="Q4929">
        <v>50</v>
      </c>
      <c r="R4929" s="18" t="b">
        <f>AND(ISBLANK(S4929),ISBLANK(T4929))</f>
        <v>0</v>
      </c>
      <c r="S4929" s="20">
        <v>1</v>
      </c>
      <c r="U4929" s="15" t="b">
        <f>AND(ISBLANK(V4929),ISBLANK(W4929),ISBLANK(X4929))</f>
        <v>0</v>
      </c>
      <c r="V4929" s="16">
        <v>1</v>
      </c>
      <c r="Y4929" s="13">
        <v>1</v>
      </c>
      <c r="AA4929" s="3">
        <v>42644</v>
      </c>
      <c r="AB4929" s="24" t="str">
        <f>IF(ISERR(MONTH(AA4929)),TRIM(SUBSTITUTE(AA4929,(RIGHT(TRIM(AA4929),4)),"")),TEXT(AA4929,"mmmm"))</f>
        <v>October</v>
      </c>
      <c r="AC4929" s="24">
        <f>IF(ISERR(YEAR(AA4929)),VALUE(RIGHT(TRIM(AA4929),4)),YEAR(AA4929))</f>
        <v>2016</v>
      </c>
      <c r="AD4929" t="s">
        <v>456</v>
      </c>
      <c r="AE4929" t="b">
        <f>VLOOKUP(AA4929,duplicates!A:C,3,FALSE)</f>
        <v>1</v>
      </c>
      <c r="AF4929" t="b">
        <f t="shared" si="72"/>
        <v>0</v>
      </c>
      <c r="AG4929" s="23" t="b">
        <v>0</v>
      </c>
    </row>
    <row r="4930" spans="1:33" x14ac:dyDescent="0.2">
      <c r="A4930" t="s">
        <v>441</v>
      </c>
      <c r="B4930">
        <v>1499</v>
      </c>
      <c r="C4930" t="s">
        <v>69</v>
      </c>
      <c r="D4930" t="s">
        <v>70</v>
      </c>
      <c r="E4930" s="4">
        <f>IF(ISBLANK(G4930),H4930,G4930)</f>
        <v>164</v>
      </c>
      <c r="F4930" s="9" t="b">
        <f>AND(ISBLANK(G4930),ISBLANK(H4930))</f>
        <v>0</v>
      </c>
      <c r="H4930" s="9">
        <v>164</v>
      </c>
      <c r="I4930">
        <v>539</v>
      </c>
      <c r="J4930" s="9" t="b">
        <f>AND(ISBLANK(K4930),ISBLANK(L4930))</f>
        <v>0</v>
      </c>
      <c r="L4930" s="9">
        <v>164</v>
      </c>
      <c r="M4930" s="15" t="b">
        <f>AND(ISBLANK(N4930),ISBLANK(O4930),ISBLANK(P4930))</f>
        <v>0</v>
      </c>
      <c r="O4930" s="15">
        <v>112</v>
      </c>
      <c r="Q4930">
        <v>110</v>
      </c>
      <c r="R4930" s="18" t="b">
        <f>AND(ISBLANK(S4930),ISBLANK(T4930))</f>
        <v>0</v>
      </c>
      <c r="S4930" s="20">
        <v>0.98</v>
      </c>
      <c r="U4930" s="15" t="b">
        <f>AND(ISBLANK(V4930),ISBLANK(W4930),ISBLANK(X4930))</f>
        <v>0</v>
      </c>
      <c r="V4930" s="16">
        <v>1</v>
      </c>
      <c r="Y4930" s="13">
        <v>0.99</v>
      </c>
      <c r="AA4930" s="3">
        <v>42644</v>
      </c>
      <c r="AB4930" s="24" t="str">
        <f>IF(ISERR(MONTH(AA4930)),TRIM(SUBSTITUTE(AA4930,(RIGHT(TRIM(AA4930),4)),"")),TEXT(AA4930,"mmmm"))</f>
        <v>October</v>
      </c>
      <c r="AC4930" s="24">
        <f>IF(ISERR(YEAR(AA4930)),VALUE(RIGHT(TRIM(AA4930),4)),YEAR(AA4930))</f>
        <v>2016</v>
      </c>
      <c r="AD4930" t="s">
        <v>456</v>
      </c>
      <c r="AE4930" t="b">
        <f>VLOOKUP(AA4930,duplicates!A:C,3,FALSE)</f>
        <v>1</v>
      </c>
      <c r="AF4930" t="b">
        <f t="shared" si="72"/>
        <v>0</v>
      </c>
      <c r="AG4930" s="23" t="b">
        <v>0</v>
      </c>
    </row>
    <row r="4931" spans="1:33" x14ac:dyDescent="0.2">
      <c r="A4931" t="s">
        <v>441</v>
      </c>
      <c r="B4931">
        <v>1500</v>
      </c>
      <c r="C4931" t="s">
        <v>115</v>
      </c>
      <c r="D4931" t="s">
        <v>116</v>
      </c>
      <c r="E4931" s="4">
        <f>IF(ISBLANK(G4931),H4931,G4931)</f>
        <v>12</v>
      </c>
      <c r="F4931" s="9" t="b">
        <f>AND(ISBLANK(G4931),ISBLANK(H4931))</f>
        <v>0</v>
      </c>
      <c r="H4931" s="9">
        <v>12</v>
      </c>
      <c r="I4931">
        <v>314</v>
      </c>
      <c r="J4931" s="9" t="b">
        <f>AND(ISBLANK(K4931),ISBLANK(L4931))</f>
        <v>0</v>
      </c>
      <c r="L4931" s="9">
        <v>12</v>
      </c>
      <c r="M4931" s="15" t="b">
        <f>AND(ISBLANK(N4931),ISBLANK(O4931),ISBLANK(P4931))</f>
        <v>0</v>
      </c>
      <c r="O4931" s="15">
        <v>8</v>
      </c>
      <c r="Q4931">
        <v>8</v>
      </c>
      <c r="R4931" s="18" t="b">
        <f>AND(ISBLANK(S4931),ISBLANK(T4931))</f>
        <v>0</v>
      </c>
      <c r="S4931" s="20">
        <v>1</v>
      </c>
      <c r="U4931" s="15" t="b">
        <f>AND(ISBLANK(V4931),ISBLANK(W4931),ISBLANK(X4931))</f>
        <v>0</v>
      </c>
      <c r="V4931" s="16">
        <v>1</v>
      </c>
      <c r="Y4931" s="13">
        <v>0.96</v>
      </c>
      <c r="AA4931" s="3">
        <v>42644</v>
      </c>
      <c r="AB4931" s="24" t="str">
        <f>IF(ISERR(MONTH(AA4931)),TRIM(SUBSTITUTE(AA4931,(RIGHT(TRIM(AA4931),4)),"")),TEXT(AA4931,"mmmm"))</f>
        <v>October</v>
      </c>
      <c r="AC4931" s="24">
        <f>IF(ISERR(YEAR(AA4931)),VALUE(RIGHT(TRIM(AA4931),4)),YEAR(AA4931))</f>
        <v>2016</v>
      </c>
      <c r="AD4931" t="s">
        <v>456</v>
      </c>
      <c r="AE4931" t="b">
        <f>VLOOKUP(AA4931,duplicates!A:C,3,FALSE)</f>
        <v>1</v>
      </c>
      <c r="AF4931" t="b">
        <f t="shared" ref="AF4931:AF4994" si="73">OR(AND(AE4931,AG4931),AE4931=FALSE)</f>
        <v>0</v>
      </c>
      <c r="AG4931" s="23" t="b">
        <v>0</v>
      </c>
    </row>
    <row r="4932" spans="1:33" x14ac:dyDescent="0.2">
      <c r="A4932" t="s">
        <v>441</v>
      </c>
      <c r="B4932">
        <v>1501</v>
      </c>
      <c r="C4932" t="s">
        <v>195</v>
      </c>
      <c r="D4932" t="s">
        <v>196</v>
      </c>
      <c r="E4932" s="4">
        <f>IF(ISBLANK(G4932),H4932,G4932)</f>
        <v>57</v>
      </c>
      <c r="F4932" s="9" t="b">
        <f>AND(ISBLANK(G4932),ISBLANK(H4932))</f>
        <v>0</v>
      </c>
      <c r="H4932" s="9">
        <v>57</v>
      </c>
      <c r="I4932">
        <v>718</v>
      </c>
      <c r="J4932" s="9" t="b">
        <f>AND(ISBLANK(K4932),ISBLANK(L4932))</f>
        <v>0</v>
      </c>
      <c r="L4932" s="9">
        <v>49</v>
      </c>
      <c r="M4932" s="15" t="b">
        <f>AND(ISBLANK(N4932),ISBLANK(O4932),ISBLANK(P4932))</f>
        <v>0</v>
      </c>
      <c r="O4932" s="15">
        <v>19</v>
      </c>
      <c r="Q4932">
        <v>11</v>
      </c>
      <c r="R4932" s="18" t="b">
        <f>AND(ISBLANK(S4932),ISBLANK(T4932))</f>
        <v>0</v>
      </c>
      <c r="S4932" s="20">
        <v>0.57999999999999996</v>
      </c>
      <c r="U4932" s="15" t="b">
        <f>AND(ISBLANK(V4932),ISBLANK(W4932),ISBLANK(X4932))</f>
        <v>0</v>
      </c>
      <c r="V4932" s="16">
        <v>0.86</v>
      </c>
      <c r="Y4932" s="13">
        <v>0.9</v>
      </c>
      <c r="AA4932" s="3">
        <v>42644</v>
      </c>
      <c r="AB4932" s="24" t="str">
        <f>IF(ISERR(MONTH(AA4932)),TRIM(SUBSTITUTE(AA4932,(RIGHT(TRIM(AA4932),4)),"")),TEXT(AA4932,"mmmm"))</f>
        <v>October</v>
      </c>
      <c r="AC4932" s="24">
        <f>IF(ISERR(YEAR(AA4932)),VALUE(RIGHT(TRIM(AA4932),4)),YEAR(AA4932))</f>
        <v>2016</v>
      </c>
      <c r="AD4932" t="s">
        <v>456</v>
      </c>
      <c r="AE4932" t="b">
        <f>VLOOKUP(AA4932,duplicates!A:C,3,FALSE)</f>
        <v>1</v>
      </c>
      <c r="AF4932" t="b">
        <f t="shared" si="73"/>
        <v>0</v>
      </c>
      <c r="AG4932" s="23" t="b">
        <v>0</v>
      </c>
    </row>
    <row r="4933" spans="1:33" x14ac:dyDescent="0.2">
      <c r="A4933" t="s">
        <v>441</v>
      </c>
      <c r="B4933">
        <v>1589</v>
      </c>
      <c r="C4933" t="s">
        <v>324</v>
      </c>
      <c r="D4933" t="s">
        <v>325</v>
      </c>
      <c r="E4933" s="4">
        <f>IF(ISBLANK(G4933),H4933,G4933)</f>
        <v>51</v>
      </c>
      <c r="F4933" s="9" t="b">
        <f>AND(ISBLANK(G4933),ISBLANK(H4933))</f>
        <v>0</v>
      </c>
      <c r="H4933" s="9">
        <v>51</v>
      </c>
      <c r="I4933">
        <v>412</v>
      </c>
      <c r="J4933" s="9" t="b">
        <f>AND(ISBLANK(K4933),ISBLANK(L4933))</f>
        <v>0</v>
      </c>
      <c r="L4933" s="9">
        <v>48</v>
      </c>
      <c r="M4933" s="15" t="b">
        <f>AND(ISBLANK(N4933),ISBLANK(O4933),ISBLANK(P4933))</f>
        <v>0</v>
      </c>
      <c r="O4933" s="15">
        <v>48</v>
      </c>
      <c r="Q4933">
        <v>48</v>
      </c>
      <c r="R4933" s="18" t="b">
        <f>AND(ISBLANK(S4933),ISBLANK(T4933))</f>
        <v>0</v>
      </c>
      <c r="S4933" s="20">
        <v>1</v>
      </c>
      <c r="U4933" s="15" t="b">
        <f>AND(ISBLANK(V4933),ISBLANK(W4933),ISBLANK(X4933))</f>
        <v>0</v>
      </c>
      <c r="V4933" s="16">
        <v>0.94</v>
      </c>
      <c r="Y4933" s="13">
        <v>0.95</v>
      </c>
      <c r="AA4933" s="3">
        <v>42644</v>
      </c>
      <c r="AB4933" s="24" t="str">
        <f>IF(ISERR(MONTH(AA4933)),TRIM(SUBSTITUTE(AA4933,(RIGHT(TRIM(AA4933),4)),"")),TEXT(AA4933,"mmmm"))</f>
        <v>October</v>
      </c>
      <c r="AC4933" s="24">
        <f>IF(ISERR(YEAR(AA4933)),VALUE(RIGHT(TRIM(AA4933),4)),YEAR(AA4933))</f>
        <v>2016</v>
      </c>
      <c r="AD4933" t="s">
        <v>456</v>
      </c>
      <c r="AE4933" t="b">
        <f>VLOOKUP(AA4933,duplicates!A:C,3,FALSE)</f>
        <v>1</v>
      </c>
      <c r="AF4933" t="b">
        <f t="shared" si="73"/>
        <v>0</v>
      </c>
      <c r="AG4933" s="23" t="b">
        <v>0</v>
      </c>
    </row>
    <row r="4934" spans="1:33" x14ac:dyDescent="0.2">
      <c r="A4934" t="s">
        <v>441</v>
      </c>
      <c r="B4934">
        <v>1590</v>
      </c>
      <c r="C4934" t="s">
        <v>249</v>
      </c>
      <c r="D4934" t="s">
        <v>250</v>
      </c>
      <c r="E4934" s="4">
        <f>IF(ISBLANK(G4934),H4934,G4934)</f>
        <v>31</v>
      </c>
      <c r="F4934" s="9" t="b">
        <f>AND(ISBLANK(G4934),ISBLANK(H4934))</f>
        <v>0</v>
      </c>
      <c r="H4934" s="9">
        <v>31</v>
      </c>
      <c r="I4934">
        <v>183</v>
      </c>
      <c r="J4934" s="9" t="b">
        <f>AND(ISBLANK(K4934),ISBLANK(L4934))</f>
        <v>0</v>
      </c>
      <c r="L4934" s="9">
        <v>29</v>
      </c>
      <c r="M4934" s="15" t="b">
        <f>AND(ISBLANK(N4934),ISBLANK(O4934),ISBLANK(P4934))</f>
        <v>0</v>
      </c>
      <c r="O4934" s="15">
        <v>9</v>
      </c>
      <c r="Q4934">
        <v>9</v>
      </c>
      <c r="R4934" s="18" t="b">
        <f>AND(ISBLANK(S4934),ISBLANK(T4934))</f>
        <v>0</v>
      </c>
      <c r="S4934" s="20">
        <v>1</v>
      </c>
      <c r="U4934" s="15" t="b">
        <f>AND(ISBLANK(V4934),ISBLANK(W4934),ISBLANK(X4934))</f>
        <v>0</v>
      </c>
      <c r="V4934" s="16">
        <v>0.94</v>
      </c>
      <c r="Y4934" s="13">
        <v>0.95</v>
      </c>
      <c r="AA4934" s="3">
        <v>42644</v>
      </c>
      <c r="AB4934" s="24" t="str">
        <f>IF(ISERR(MONTH(AA4934)),TRIM(SUBSTITUTE(AA4934,(RIGHT(TRIM(AA4934),4)),"")),TEXT(AA4934,"mmmm"))</f>
        <v>October</v>
      </c>
      <c r="AC4934" s="24">
        <f>IF(ISERR(YEAR(AA4934)),VALUE(RIGHT(TRIM(AA4934),4)),YEAR(AA4934))</f>
        <v>2016</v>
      </c>
      <c r="AD4934" t="s">
        <v>456</v>
      </c>
      <c r="AE4934" t="b">
        <f>VLOOKUP(AA4934,duplicates!A:C,3,FALSE)</f>
        <v>1</v>
      </c>
      <c r="AF4934" t="b">
        <f t="shared" si="73"/>
        <v>0</v>
      </c>
      <c r="AG4934" s="23" t="b">
        <v>0</v>
      </c>
    </row>
    <row r="4935" spans="1:33" x14ac:dyDescent="0.2">
      <c r="A4935" t="s">
        <v>441</v>
      </c>
      <c r="B4935">
        <v>1502</v>
      </c>
      <c r="C4935" t="s">
        <v>171</v>
      </c>
      <c r="D4935" t="s">
        <v>172</v>
      </c>
      <c r="E4935" s="4">
        <f>IF(ISBLANK(G4935),H4935,G4935)</f>
        <v>38</v>
      </c>
      <c r="F4935" s="9" t="b">
        <f>AND(ISBLANK(G4935),ISBLANK(H4935))</f>
        <v>0</v>
      </c>
      <c r="H4935" s="9">
        <v>38</v>
      </c>
      <c r="I4935">
        <v>458</v>
      </c>
      <c r="J4935" s="9" t="b">
        <f>AND(ISBLANK(K4935),ISBLANK(L4935))</f>
        <v>0</v>
      </c>
      <c r="L4935" s="9">
        <v>14</v>
      </c>
      <c r="M4935" s="15" t="b">
        <f>AND(ISBLANK(N4935),ISBLANK(O4935),ISBLANK(P4935))</f>
        <v>0</v>
      </c>
      <c r="O4935" s="15">
        <v>9</v>
      </c>
      <c r="Q4935">
        <v>2</v>
      </c>
      <c r="R4935" s="18" t="b">
        <f>AND(ISBLANK(S4935),ISBLANK(T4935))</f>
        <v>0</v>
      </c>
      <c r="S4935" s="20">
        <v>0.22</v>
      </c>
      <c r="U4935" s="15" t="b">
        <f>AND(ISBLANK(V4935),ISBLANK(W4935),ISBLANK(X4935))</f>
        <v>0</v>
      </c>
      <c r="V4935" s="16">
        <v>0.37</v>
      </c>
      <c r="Y4935" s="13">
        <v>0.91</v>
      </c>
      <c r="AA4935" s="3">
        <v>42644</v>
      </c>
      <c r="AB4935" s="24" t="str">
        <f>IF(ISERR(MONTH(AA4935)),TRIM(SUBSTITUTE(AA4935,(RIGHT(TRIM(AA4935),4)),"")),TEXT(AA4935,"mmmm"))</f>
        <v>October</v>
      </c>
      <c r="AC4935" s="24">
        <f>IF(ISERR(YEAR(AA4935)),VALUE(RIGHT(TRIM(AA4935),4)),YEAR(AA4935))</f>
        <v>2016</v>
      </c>
      <c r="AD4935" t="s">
        <v>456</v>
      </c>
      <c r="AE4935" t="b">
        <f>VLOOKUP(AA4935,duplicates!A:C,3,FALSE)</f>
        <v>1</v>
      </c>
      <c r="AF4935" t="b">
        <f t="shared" si="73"/>
        <v>0</v>
      </c>
      <c r="AG4935" s="23" t="b">
        <v>0</v>
      </c>
    </row>
    <row r="4936" spans="1:33" x14ac:dyDescent="0.2">
      <c r="A4936" t="s">
        <v>441</v>
      </c>
      <c r="B4936">
        <v>1503</v>
      </c>
      <c r="C4936" t="s">
        <v>145</v>
      </c>
      <c r="D4936" t="s">
        <v>146</v>
      </c>
      <c r="E4936" s="4">
        <f>IF(ISBLANK(G4936),H4936,G4936)</f>
        <v>35</v>
      </c>
      <c r="F4936" s="9" t="b">
        <f>AND(ISBLANK(G4936),ISBLANK(H4936))</f>
        <v>0</v>
      </c>
      <c r="H4936" s="9">
        <v>35</v>
      </c>
      <c r="I4936">
        <v>728</v>
      </c>
      <c r="J4936" s="9" t="b">
        <f>AND(ISBLANK(K4936),ISBLANK(L4936))</f>
        <v>0</v>
      </c>
      <c r="L4936" s="9">
        <v>35</v>
      </c>
      <c r="M4936" s="15" t="b">
        <f>AND(ISBLANK(N4936),ISBLANK(O4936),ISBLANK(P4936))</f>
        <v>0</v>
      </c>
      <c r="O4936" s="15">
        <v>14</v>
      </c>
      <c r="Q4936">
        <v>14</v>
      </c>
      <c r="R4936" s="18" t="b">
        <f>AND(ISBLANK(S4936),ISBLANK(T4936))</f>
        <v>0</v>
      </c>
      <c r="S4936" s="20">
        <v>1</v>
      </c>
      <c r="U4936" s="15" t="b">
        <f>AND(ISBLANK(V4936),ISBLANK(W4936),ISBLANK(X4936))</f>
        <v>0</v>
      </c>
      <c r="V4936" s="16">
        <v>1</v>
      </c>
      <c r="Y4936" s="13">
        <v>0.9</v>
      </c>
      <c r="AA4936" s="3">
        <v>42644</v>
      </c>
      <c r="AB4936" s="24" t="str">
        <f>IF(ISERR(MONTH(AA4936)),TRIM(SUBSTITUTE(AA4936,(RIGHT(TRIM(AA4936),4)),"")),TEXT(AA4936,"mmmm"))</f>
        <v>October</v>
      </c>
      <c r="AC4936" s="24">
        <f>IF(ISERR(YEAR(AA4936)),VALUE(RIGHT(TRIM(AA4936),4)),YEAR(AA4936))</f>
        <v>2016</v>
      </c>
      <c r="AD4936" t="s">
        <v>456</v>
      </c>
      <c r="AE4936" t="b">
        <f>VLOOKUP(AA4936,duplicates!A:C,3,FALSE)</f>
        <v>1</v>
      </c>
      <c r="AF4936" t="b">
        <f t="shared" si="73"/>
        <v>0</v>
      </c>
      <c r="AG4936" s="23" t="b">
        <v>0</v>
      </c>
    </row>
    <row r="4937" spans="1:33" x14ac:dyDescent="0.2">
      <c r="A4937" t="s">
        <v>441</v>
      </c>
      <c r="B4937">
        <v>1504</v>
      </c>
      <c r="C4937" t="s">
        <v>45</v>
      </c>
      <c r="D4937" t="s">
        <v>46</v>
      </c>
      <c r="E4937" s="4">
        <f>IF(ISBLANK(G4937),H4937,G4937)</f>
        <v>23</v>
      </c>
      <c r="F4937" s="9" t="b">
        <f>AND(ISBLANK(G4937),ISBLANK(H4937))</f>
        <v>0</v>
      </c>
      <c r="H4937" s="9">
        <v>23</v>
      </c>
      <c r="I4937">
        <v>221</v>
      </c>
      <c r="J4937" s="9" t="b">
        <f>AND(ISBLANK(K4937),ISBLANK(L4937))</f>
        <v>0</v>
      </c>
      <c r="L4937" s="9">
        <v>23</v>
      </c>
      <c r="M4937" s="15" t="b">
        <f>AND(ISBLANK(N4937),ISBLANK(O4937),ISBLANK(P4937))</f>
        <v>0</v>
      </c>
      <c r="O4937" s="15">
        <v>20</v>
      </c>
      <c r="Q4937">
        <v>15</v>
      </c>
      <c r="R4937" s="18" t="b">
        <f>AND(ISBLANK(S4937),ISBLANK(T4937))</f>
        <v>0</v>
      </c>
      <c r="S4937" s="20">
        <v>0.75</v>
      </c>
      <c r="U4937" s="15" t="b">
        <f>AND(ISBLANK(V4937),ISBLANK(W4937),ISBLANK(X4937))</f>
        <v>0</v>
      </c>
      <c r="V4937" s="16">
        <v>1</v>
      </c>
      <c r="Y4937" s="13">
        <v>0.76</v>
      </c>
      <c r="AA4937" s="3">
        <v>42644</v>
      </c>
      <c r="AB4937" s="24" t="str">
        <f>IF(ISERR(MONTH(AA4937)),TRIM(SUBSTITUTE(AA4937,(RIGHT(TRIM(AA4937),4)),"")),TEXT(AA4937,"mmmm"))</f>
        <v>October</v>
      </c>
      <c r="AC4937" s="24">
        <f>IF(ISERR(YEAR(AA4937)),VALUE(RIGHT(TRIM(AA4937),4)),YEAR(AA4937))</f>
        <v>2016</v>
      </c>
      <c r="AD4937" t="s">
        <v>456</v>
      </c>
      <c r="AE4937" t="b">
        <f>VLOOKUP(AA4937,duplicates!A:C,3,FALSE)</f>
        <v>1</v>
      </c>
      <c r="AF4937" t="b">
        <f t="shared" si="73"/>
        <v>0</v>
      </c>
      <c r="AG4937" s="23" t="b">
        <v>0</v>
      </c>
    </row>
    <row r="4938" spans="1:33" x14ac:dyDescent="0.2">
      <c r="A4938" t="s">
        <v>441</v>
      </c>
      <c r="B4938">
        <v>1591</v>
      </c>
      <c r="C4938" t="s">
        <v>287</v>
      </c>
      <c r="D4938" t="s">
        <v>288</v>
      </c>
      <c r="E4938" s="4">
        <f>IF(ISBLANK(G4938),H4938,G4938)</f>
        <v>60</v>
      </c>
      <c r="F4938" s="9" t="b">
        <f>AND(ISBLANK(G4938),ISBLANK(H4938))</f>
        <v>0</v>
      </c>
      <c r="H4938" s="9">
        <v>60</v>
      </c>
      <c r="I4938">
        <v>346</v>
      </c>
      <c r="J4938" s="9" t="b">
        <f>AND(ISBLANK(K4938),ISBLANK(L4938))</f>
        <v>0</v>
      </c>
      <c r="L4938" s="9">
        <v>60</v>
      </c>
      <c r="M4938" s="15" t="b">
        <f>AND(ISBLANK(N4938),ISBLANK(O4938),ISBLANK(P4938))</f>
        <v>0</v>
      </c>
      <c r="O4938" s="15">
        <v>36</v>
      </c>
      <c r="Q4938">
        <v>36</v>
      </c>
      <c r="R4938" s="18" t="b">
        <f>AND(ISBLANK(S4938),ISBLANK(T4938))</f>
        <v>0</v>
      </c>
      <c r="S4938" s="20">
        <v>1</v>
      </c>
      <c r="U4938" s="15" t="b">
        <f>AND(ISBLANK(V4938),ISBLANK(W4938),ISBLANK(X4938))</f>
        <v>0</v>
      </c>
      <c r="V4938" s="16">
        <v>1</v>
      </c>
      <c r="Y4938" s="13">
        <v>1</v>
      </c>
      <c r="AA4938" s="3">
        <v>42644</v>
      </c>
      <c r="AB4938" s="24" t="str">
        <f>IF(ISERR(MONTH(AA4938)),TRIM(SUBSTITUTE(AA4938,(RIGHT(TRIM(AA4938),4)),"")),TEXT(AA4938,"mmmm"))</f>
        <v>October</v>
      </c>
      <c r="AC4938" s="24">
        <f>IF(ISERR(YEAR(AA4938)),VALUE(RIGHT(TRIM(AA4938),4)),YEAR(AA4938))</f>
        <v>2016</v>
      </c>
      <c r="AD4938" t="s">
        <v>456</v>
      </c>
      <c r="AE4938" t="b">
        <f>VLOOKUP(AA4938,duplicates!A:C,3,FALSE)</f>
        <v>1</v>
      </c>
      <c r="AF4938" t="b">
        <f t="shared" si="73"/>
        <v>0</v>
      </c>
      <c r="AG4938" s="23" t="b">
        <v>0</v>
      </c>
    </row>
    <row r="4939" spans="1:33" x14ac:dyDescent="0.2">
      <c r="A4939" t="s">
        <v>441</v>
      </c>
      <c r="B4939">
        <v>1592</v>
      </c>
      <c r="C4939" t="s">
        <v>237</v>
      </c>
      <c r="D4939" t="s">
        <v>238</v>
      </c>
      <c r="E4939" s="4">
        <f>IF(ISBLANK(G4939),H4939,G4939)</f>
        <v>16</v>
      </c>
      <c r="F4939" s="9" t="b">
        <f>AND(ISBLANK(G4939),ISBLANK(H4939))</f>
        <v>0</v>
      </c>
      <c r="H4939" s="9">
        <v>16</v>
      </c>
      <c r="I4939">
        <v>230</v>
      </c>
      <c r="J4939" s="9" t="b">
        <f>AND(ISBLANK(K4939),ISBLANK(L4939))</f>
        <v>0</v>
      </c>
      <c r="L4939" s="9">
        <v>14</v>
      </c>
      <c r="M4939" s="15" t="b">
        <f>AND(ISBLANK(N4939),ISBLANK(O4939),ISBLANK(P4939))</f>
        <v>0</v>
      </c>
      <c r="O4939" s="15">
        <v>8</v>
      </c>
      <c r="Q4939">
        <v>1</v>
      </c>
      <c r="R4939" s="18" t="b">
        <f>AND(ISBLANK(S4939),ISBLANK(T4939))</f>
        <v>0</v>
      </c>
      <c r="S4939" s="20">
        <v>0.13</v>
      </c>
      <c r="U4939" s="15" t="b">
        <f>AND(ISBLANK(V4939),ISBLANK(W4939),ISBLANK(X4939))</f>
        <v>0</v>
      </c>
      <c r="V4939" s="16">
        <v>0.88</v>
      </c>
      <c r="Y4939" s="13">
        <v>0.98</v>
      </c>
      <c r="AA4939" s="3">
        <v>42644</v>
      </c>
      <c r="AB4939" s="24" t="str">
        <f>IF(ISERR(MONTH(AA4939)),TRIM(SUBSTITUTE(AA4939,(RIGHT(TRIM(AA4939),4)),"")),TEXT(AA4939,"mmmm"))</f>
        <v>October</v>
      </c>
      <c r="AC4939" s="24">
        <f>IF(ISERR(YEAR(AA4939)),VALUE(RIGHT(TRIM(AA4939),4)),YEAR(AA4939))</f>
        <v>2016</v>
      </c>
      <c r="AD4939" t="s">
        <v>456</v>
      </c>
      <c r="AE4939" t="b">
        <f>VLOOKUP(AA4939,duplicates!A:C,3,FALSE)</f>
        <v>1</v>
      </c>
      <c r="AF4939" t="b">
        <f t="shared" si="73"/>
        <v>0</v>
      </c>
      <c r="AG4939" s="23" t="b">
        <v>0</v>
      </c>
    </row>
    <row r="4940" spans="1:33" x14ac:dyDescent="0.2">
      <c r="A4940" t="s">
        <v>441</v>
      </c>
      <c r="B4940">
        <v>1505</v>
      </c>
      <c r="C4940" t="s">
        <v>179</v>
      </c>
      <c r="D4940" t="s">
        <v>180</v>
      </c>
      <c r="E4940" s="4">
        <f>IF(ISBLANK(G4940),H4940,G4940)</f>
        <v>62</v>
      </c>
      <c r="F4940" s="9" t="b">
        <f>AND(ISBLANK(G4940),ISBLANK(H4940))</f>
        <v>0</v>
      </c>
      <c r="H4940" s="9">
        <v>62</v>
      </c>
      <c r="I4940">
        <v>935</v>
      </c>
      <c r="J4940" s="9" t="b">
        <f>AND(ISBLANK(K4940),ISBLANK(L4940))</f>
        <v>0</v>
      </c>
      <c r="L4940" s="9">
        <v>58</v>
      </c>
      <c r="M4940" s="15" t="b">
        <f>AND(ISBLANK(N4940),ISBLANK(O4940),ISBLANK(P4940))</f>
        <v>0</v>
      </c>
      <c r="O4940" s="15">
        <v>44</v>
      </c>
      <c r="Q4940">
        <v>44</v>
      </c>
      <c r="R4940" s="18" t="b">
        <f>AND(ISBLANK(S4940),ISBLANK(T4940))</f>
        <v>0</v>
      </c>
      <c r="S4940" s="20">
        <v>1</v>
      </c>
      <c r="U4940" s="15" t="b">
        <f>AND(ISBLANK(V4940),ISBLANK(W4940),ISBLANK(X4940))</f>
        <v>0</v>
      </c>
      <c r="V4940" s="16">
        <v>0.94</v>
      </c>
      <c r="Y4940" s="13">
        <v>0.79</v>
      </c>
      <c r="AA4940" s="3">
        <v>42644</v>
      </c>
      <c r="AB4940" s="24" t="str">
        <f>IF(ISERR(MONTH(AA4940)),TRIM(SUBSTITUTE(AA4940,(RIGHT(TRIM(AA4940),4)),"")),TEXT(AA4940,"mmmm"))</f>
        <v>October</v>
      </c>
      <c r="AC4940" s="24">
        <f>IF(ISERR(YEAR(AA4940)),VALUE(RIGHT(TRIM(AA4940),4)),YEAR(AA4940))</f>
        <v>2016</v>
      </c>
      <c r="AD4940" t="s">
        <v>456</v>
      </c>
      <c r="AE4940" t="b">
        <f>VLOOKUP(AA4940,duplicates!A:C,3,FALSE)</f>
        <v>1</v>
      </c>
      <c r="AF4940" t="b">
        <f t="shared" si="73"/>
        <v>0</v>
      </c>
      <c r="AG4940" s="23" t="b">
        <v>0</v>
      </c>
    </row>
    <row r="4941" spans="1:33" x14ac:dyDescent="0.2">
      <c r="A4941" t="s">
        <v>441</v>
      </c>
      <c r="B4941">
        <v>1593</v>
      </c>
      <c r="C4941" t="s">
        <v>301</v>
      </c>
      <c r="D4941" t="s">
        <v>302</v>
      </c>
      <c r="E4941" s="4">
        <f>IF(ISBLANK(G4941),H4941,G4941)</f>
        <v>128</v>
      </c>
      <c r="F4941" s="9" t="b">
        <f>AND(ISBLANK(G4941),ISBLANK(H4941))</f>
        <v>0</v>
      </c>
      <c r="H4941" s="9">
        <v>128</v>
      </c>
      <c r="I4941">
        <v>558</v>
      </c>
      <c r="J4941" s="9" t="b">
        <f>AND(ISBLANK(K4941),ISBLANK(L4941))</f>
        <v>0</v>
      </c>
      <c r="L4941" s="9">
        <v>126</v>
      </c>
      <c r="M4941" s="15" t="b">
        <f>AND(ISBLANK(N4941),ISBLANK(O4941),ISBLANK(P4941))</f>
        <v>0</v>
      </c>
      <c r="O4941" s="15">
        <v>33</v>
      </c>
      <c r="Q4941">
        <v>33</v>
      </c>
      <c r="R4941" s="18" t="b">
        <f>AND(ISBLANK(S4941),ISBLANK(T4941))</f>
        <v>0</v>
      </c>
      <c r="S4941" s="20">
        <v>1</v>
      </c>
      <c r="U4941" s="15" t="b">
        <f>AND(ISBLANK(V4941),ISBLANK(W4941),ISBLANK(X4941))</f>
        <v>0</v>
      </c>
      <c r="V4941" s="16">
        <v>0.98</v>
      </c>
      <c r="Y4941" s="13">
        <v>0.95</v>
      </c>
      <c r="AA4941" s="3">
        <v>42644</v>
      </c>
      <c r="AB4941" s="24" t="str">
        <f>IF(ISERR(MONTH(AA4941)),TRIM(SUBSTITUTE(AA4941,(RIGHT(TRIM(AA4941),4)),"")),TEXT(AA4941,"mmmm"))</f>
        <v>October</v>
      </c>
      <c r="AC4941" s="24">
        <f>IF(ISERR(YEAR(AA4941)),VALUE(RIGHT(TRIM(AA4941),4)),YEAR(AA4941))</f>
        <v>2016</v>
      </c>
      <c r="AD4941" t="s">
        <v>456</v>
      </c>
      <c r="AE4941" t="b">
        <f>VLOOKUP(AA4941,duplicates!A:C,3,FALSE)</f>
        <v>1</v>
      </c>
      <c r="AF4941" t="b">
        <f t="shared" si="73"/>
        <v>0</v>
      </c>
      <c r="AG4941" s="23" t="b">
        <v>0</v>
      </c>
    </row>
    <row r="4942" spans="1:33" x14ac:dyDescent="0.2">
      <c r="A4942" t="s">
        <v>441</v>
      </c>
      <c r="B4942">
        <v>1594</v>
      </c>
      <c r="C4942" t="s">
        <v>293</v>
      </c>
      <c r="D4942" t="s">
        <v>294</v>
      </c>
      <c r="E4942" s="4">
        <f>IF(ISBLANK(G4942),H4942,G4942)</f>
        <v>123</v>
      </c>
      <c r="F4942" s="9" t="b">
        <f>AND(ISBLANK(G4942),ISBLANK(H4942))</f>
        <v>0</v>
      </c>
      <c r="H4942" s="9">
        <v>123</v>
      </c>
      <c r="I4942">
        <v>554</v>
      </c>
      <c r="J4942" s="9" t="b">
        <f>AND(ISBLANK(K4942),ISBLANK(L4942))</f>
        <v>0</v>
      </c>
      <c r="L4942" s="9">
        <v>121</v>
      </c>
      <c r="M4942" s="15" t="b">
        <f>AND(ISBLANK(N4942),ISBLANK(O4942),ISBLANK(P4942))</f>
        <v>0</v>
      </c>
      <c r="O4942" s="15">
        <v>83</v>
      </c>
      <c r="Q4942">
        <v>82</v>
      </c>
      <c r="R4942" s="18" t="b">
        <f>AND(ISBLANK(S4942),ISBLANK(T4942))</f>
        <v>0</v>
      </c>
      <c r="S4942" s="20">
        <v>0.99</v>
      </c>
      <c r="U4942" s="15" t="b">
        <f>AND(ISBLANK(V4942),ISBLANK(W4942),ISBLANK(X4942))</f>
        <v>0</v>
      </c>
      <c r="V4942" s="16">
        <v>0.98</v>
      </c>
      <c r="Y4942" s="13">
        <v>0.95</v>
      </c>
      <c r="AA4942" s="3">
        <v>42644</v>
      </c>
      <c r="AB4942" s="24" t="str">
        <f>IF(ISERR(MONTH(AA4942)),TRIM(SUBSTITUTE(AA4942,(RIGHT(TRIM(AA4942),4)),"")),TEXT(AA4942,"mmmm"))</f>
        <v>October</v>
      </c>
      <c r="AC4942" s="24">
        <f>IF(ISERR(YEAR(AA4942)),VALUE(RIGHT(TRIM(AA4942),4)),YEAR(AA4942))</f>
        <v>2016</v>
      </c>
      <c r="AD4942" t="s">
        <v>456</v>
      </c>
      <c r="AE4942" t="b">
        <f>VLOOKUP(AA4942,duplicates!A:C,3,FALSE)</f>
        <v>1</v>
      </c>
      <c r="AF4942" t="b">
        <f t="shared" si="73"/>
        <v>0</v>
      </c>
      <c r="AG4942" s="23" t="b">
        <v>0</v>
      </c>
    </row>
    <row r="4943" spans="1:33" x14ac:dyDescent="0.2">
      <c r="A4943" t="s">
        <v>441</v>
      </c>
      <c r="B4943">
        <v>1595</v>
      </c>
      <c r="C4943" t="s">
        <v>271</v>
      </c>
      <c r="D4943" t="s">
        <v>272</v>
      </c>
      <c r="E4943" s="4">
        <f>IF(ISBLANK(G4943),H4943,G4943)</f>
        <v>72</v>
      </c>
      <c r="F4943" s="9" t="b">
        <f>AND(ISBLANK(G4943),ISBLANK(H4943))</f>
        <v>0</v>
      </c>
      <c r="H4943" s="9">
        <v>72</v>
      </c>
      <c r="I4943">
        <v>407</v>
      </c>
      <c r="J4943" s="9" t="b">
        <f>AND(ISBLANK(K4943),ISBLANK(L4943))</f>
        <v>0</v>
      </c>
      <c r="L4943" s="9">
        <v>65</v>
      </c>
      <c r="M4943" s="15" t="b">
        <f>AND(ISBLANK(N4943),ISBLANK(O4943),ISBLANK(P4943))</f>
        <v>0</v>
      </c>
      <c r="O4943" s="15">
        <v>21</v>
      </c>
      <c r="Q4943">
        <v>16</v>
      </c>
      <c r="R4943" s="18" t="b">
        <f>AND(ISBLANK(S4943),ISBLANK(T4943))</f>
        <v>0</v>
      </c>
      <c r="S4943" s="20">
        <v>0.76</v>
      </c>
      <c r="U4943" s="15" t="b">
        <f>AND(ISBLANK(V4943),ISBLANK(W4943),ISBLANK(X4943))</f>
        <v>0</v>
      </c>
      <c r="V4943" s="16">
        <v>0.9</v>
      </c>
      <c r="Y4943" s="13">
        <v>0.53</v>
      </c>
      <c r="AA4943" s="3">
        <v>42644</v>
      </c>
      <c r="AB4943" s="24" t="str">
        <f>IF(ISERR(MONTH(AA4943)),TRIM(SUBSTITUTE(AA4943,(RIGHT(TRIM(AA4943),4)),"")),TEXT(AA4943,"mmmm"))</f>
        <v>October</v>
      </c>
      <c r="AC4943" s="24">
        <f>IF(ISERR(YEAR(AA4943)),VALUE(RIGHT(TRIM(AA4943),4)),YEAR(AA4943))</f>
        <v>2016</v>
      </c>
      <c r="AD4943" t="s">
        <v>456</v>
      </c>
      <c r="AE4943" t="b">
        <f>VLOOKUP(AA4943,duplicates!A:C,3,FALSE)</f>
        <v>1</v>
      </c>
      <c r="AF4943" t="b">
        <f t="shared" si="73"/>
        <v>0</v>
      </c>
      <c r="AG4943" s="23" t="b">
        <v>0</v>
      </c>
    </row>
    <row r="4944" spans="1:33" x14ac:dyDescent="0.2">
      <c r="A4944" t="s">
        <v>441</v>
      </c>
      <c r="B4944">
        <v>1506</v>
      </c>
      <c r="C4944" t="s">
        <v>370</v>
      </c>
      <c r="D4944" t="s">
        <v>72</v>
      </c>
      <c r="E4944" s="4">
        <f>IF(ISBLANK(G4944),H4944,G4944)</f>
        <v>64</v>
      </c>
      <c r="F4944" s="9" t="b">
        <f>AND(ISBLANK(G4944),ISBLANK(H4944))</f>
        <v>0</v>
      </c>
      <c r="H4944" s="9">
        <v>64</v>
      </c>
      <c r="I4944">
        <v>856</v>
      </c>
      <c r="J4944" s="9" t="b">
        <f>AND(ISBLANK(K4944),ISBLANK(L4944))</f>
        <v>0</v>
      </c>
      <c r="L4944" s="9">
        <v>61</v>
      </c>
      <c r="M4944" s="15" t="b">
        <f>AND(ISBLANK(N4944),ISBLANK(O4944),ISBLANK(P4944))</f>
        <v>0</v>
      </c>
      <c r="O4944" s="15">
        <v>61</v>
      </c>
      <c r="Q4944">
        <v>61</v>
      </c>
      <c r="R4944" s="18" t="b">
        <f>AND(ISBLANK(S4944),ISBLANK(T4944))</f>
        <v>0</v>
      </c>
      <c r="S4944" s="20">
        <v>1</v>
      </c>
      <c r="U4944" s="15" t="b">
        <f>AND(ISBLANK(V4944),ISBLANK(W4944),ISBLANK(X4944))</f>
        <v>0</v>
      </c>
      <c r="V4944" s="16">
        <v>0.95</v>
      </c>
      <c r="Y4944" s="13">
        <v>0.94</v>
      </c>
      <c r="AA4944" s="3">
        <v>42644</v>
      </c>
      <c r="AB4944" s="24" t="str">
        <f>IF(ISERR(MONTH(AA4944)),TRIM(SUBSTITUTE(AA4944,(RIGHT(TRIM(AA4944),4)),"")),TEXT(AA4944,"mmmm"))</f>
        <v>October</v>
      </c>
      <c r="AC4944" s="24">
        <f>IF(ISERR(YEAR(AA4944)),VALUE(RIGHT(TRIM(AA4944),4)),YEAR(AA4944))</f>
        <v>2016</v>
      </c>
      <c r="AD4944" t="s">
        <v>456</v>
      </c>
      <c r="AE4944" t="b">
        <f>VLOOKUP(AA4944,duplicates!A:C,3,FALSE)</f>
        <v>1</v>
      </c>
      <c r="AF4944" t="b">
        <f t="shared" si="73"/>
        <v>0</v>
      </c>
      <c r="AG4944" s="23" t="b">
        <v>0</v>
      </c>
    </row>
    <row r="4945" spans="1:33" x14ac:dyDescent="0.2">
      <c r="A4945" t="s">
        <v>441</v>
      </c>
      <c r="B4945">
        <v>1507</v>
      </c>
      <c r="C4945" t="s">
        <v>155</v>
      </c>
      <c r="D4945" t="s">
        <v>156</v>
      </c>
      <c r="E4945" s="4">
        <f>IF(ISBLANK(G4945),H4945,G4945)</f>
        <v>72</v>
      </c>
      <c r="F4945" s="9" t="b">
        <f>AND(ISBLANK(G4945),ISBLANK(H4945))</f>
        <v>0</v>
      </c>
      <c r="H4945" s="9">
        <v>72</v>
      </c>
      <c r="I4945">
        <v>282</v>
      </c>
      <c r="J4945" s="9" t="b">
        <f>AND(ISBLANK(K4945),ISBLANK(L4945))</f>
        <v>0</v>
      </c>
      <c r="L4945" s="9">
        <v>69</v>
      </c>
      <c r="M4945" s="15" t="b">
        <f>AND(ISBLANK(N4945),ISBLANK(O4945),ISBLANK(P4945))</f>
        <v>0</v>
      </c>
      <c r="O4945" s="15">
        <v>27</v>
      </c>
      <c r="Q4945">
        <v>26</v>
      </c>
      <c r="R4945" s="18" t="b">
        <f>AND(ISBLANK(S4945),ISBLANK(T4945))</f>
        <v>0</v>
      </c>
      <c r="S4945" s="20">
        <v>0.96</v>
      </c>
      <c r="U4945" s="15" t="b">
        <f>AND(ISBLANK(V4945),ISBLANK(W4945),ISBLANK(X4945))</f>
        <v>0</v>
      </c>
      <c r="V4945" s="16">
        <v>0.96</v>
      </c>
      <c r="Y4945" s="13">
        <v>0.9</v>
      </c>
      <c r="AA4945" s="3">
        <v>42644</v>
      </c>
      <c r="AB4945" s="24" t="str">
        <f>IF(ISERR(MONTH(AA4945)),TRIM(SUBSTITUTE(AA4945,(RIGHT(TRIM(AA4945),4)),"")),TEXT(AA4945,"mmmm"))</f>
        <v>October</v>
      </c>
      <c r="AC4945" s="24">
        <f>IF(ISERR(YEAR(AA4945)),VALUE(RIGHT(TRIM(AA4945),4)),YEAR(AA4945))</f>
        <v>2016</v>
      </c>
      <c r="AD4945" t="s">
        <v>456</v>
      </c>
      <c r="AE4945" t="b">
        <f>VLOOKUP(AA4945,duplicates!A:C,3,FALSE)</f>
        <v>1</v>
      </c>
      <c r="AF4945" t="b">
        <f t="shared" si="73"/>
        <v>0</v>
      </c>
      <c r="AG4945" s="23" t="b">
        <v>0</v>
      </c>
    </row>
    <row r="4946" spans="1:33" x14ac:dyDescent="0.2">
      <c r="A4946" t="s">
        <v>441</v>
      </c>
      <c r="B4946">
        <v>1596</v>
      </c>
      <c r="C4946" t="s">
        <v>247</v>
      </c>
      <c r="D4946" t="s">
        <v>248</v>
      </c>
      <c r="E4946" s="4">
        <f>IF(ISBLANK(G4946),H4946,G4946)</f>
        <v>64</v>
      </c>
      <c r="F4946" s="9" t="b">
        <f>AND(ISBLANK(G4946),ISBLANK(H4946))</f>
        <v>0</v>
      </c>
      <c r="H4946" s="9">
        <v>64</v>
      </c>
      <c r="I4946">
        <v>204</v>
      </c>
      <c r="J4946" s="9" t="b">
        <f>AND(ISBLANK(K4946),ISBLANK(L4946))</f>
        <v>0</v>
      </c>
      <c r="L4946" s="9">
        <v>57</v>
      </c>
      <c r="M4946" s="15" t="b">
        <f>AND(ISBLANK(N4946),ISBLANK(O4946),ISBLANK(P4946))</f>
        <v>0</v>
      </c>
      <c r="O4946" s="15">
        <v>1</v>
      </c>
      <c r="Q4946">
        <v>1</v>
      </c>
      <c r="R4946" s="18" t="b">
        <f>AND(ISBLANK(S4946),ISBLANK(T4946))</f>
        <v>0</v>
      </c>
      <c r="S4946" s="20">
        <v>1</v>
      </c>
      <c r="U4946" s="15" t="b">
        <f>AND(ISBLANK(V4946),ISBLANK(W4946),ISBLANK(X4946))</f>
        <v>0</v>
      </c>
      <c r="V4946" s="16">
        <v>0.89</v>
      </c>
      <c r="Y4946" s="13">
        <v>0.95</v>
      </c>
      <c r="AA4946" s="3">
        <v>42644</v>
      </c>
      <c r="AB4946" s="24" t="str">
        <f>IF(ISERR(MONTH(AA4946)),TRIM(SUBSTITUTE(AA4946,(RIGHT(TRIM(AA4946),4)),"")),TEXT(AA4946,"mmmm"))</f>
        <v>October</v>
      </c>
      <c r="AC4946" s="24">
        <f>IF(ISERR(YEAR(AA4946)),VALUE(RIGHT(TRIM(AA4946),4)),YEAR(AA4946))</f>
        <v>2016</v>
      </c>
      <c r="AD4946" t="s">
        <v>456</v>
      </c>
      <c r="AE4946" t="b">
        <f>VLOOKUP(AA4946,duplicates!A:C,3,FALSE)</f>
        <v>1</v>
      </c>
      <c r="AF4946" t="b">
        <f t="shared" si="73"/>
        <v>0</v>
      </c>
      <c r="AG4946" s="23" t="b">
        <v>0</v>
      </c>
    </row>
    <row r="4947" spans="1:33" x14ac:dyDescent="0.2">
      <c r="A4947" t="s">
        <v>441</v>
      </c>
      <c r="B4947">
        <v>1508</v>
      </c>
      <c r="C4947" t="s">
        <v>167</v>
      </c>
      <c r="D4947" t="s">
        <v>168</v>
      </c>
      <c r="E4947" s="4">
        <f>IF(ISBLANK(G4947),H4947,G4947)</f>
        <v>93</v>
      </c>
      <c r="F4947" s="9" t="b">
        <f>AND(ISBLANK(G4947),ISBLANK(H4947))</f>
        <v>0</v>
      </c>
      <c r="H4947" s="9">
        <v>93</v>
      </c>
      <c r="I4947">
        <v>693</v>
      </c>
      <c r="J4947" s="9" t="b">
        <f>AND(ISBLANK(K4947),ISBLANK(L4947))</f>
        <v>0</v>
      </c>
      <c r="L4947" s="9">
        <v>93</v>
      </c>
      <c r="M4947" s="15" t="b">
        <f>AND(ISBLANK(N4947),ISBLANK(O4947),ISBLANK(P4947))</f>
        <v>0</v>
      </c>
      <c r="O4947" s="15">
        <v>31</v>
      </c>
      <c r="Q4947">
        <v>31</v>
      </c>
      <c r="R4947" s="18" t="b">
        <f>AND(ISBLANK(S4947),ISBLANK(T4947))</f>
        <v>0</v>
      </c>
      <c r="S4947" s="20">
        <v>1</v>
      </c>
      <c r="U4947" s="15" t="b">
        <f>AND(ISBLANK(V4947),ISBLANK(W4947),ISBLANK(X4947))</f>
        <v>0</v>
      </c>
      <c r="V4947" s="16">
        <v>1</v>
      </c>
      <c r="Y4947" s="13">
        <v>0.89</v>
      </c>
      <c r="AA4947" s="3">
        <v>42644</v>
      </c>
      <c r="AB4947" s="24" t="str">
        <f>IF(ISERR(MONTH(AA4947)),TRIM(SUBSTITUTE(AA4947,(RIGHT(TRIM(AA4947),4)),"")),TEXT(AA4947,"mmmm"))</f>
        <v>October</v>
      </c>
      <c r="AC4947" s="24">
        <f>IF(ISERR(YEAR(AA4947)),VALUE(RIGHT(TRIM(AA4947),4)),YEAR(AA4947))</f>
        <v>2016</v>
      </c>
      <c r="AD4947" t="s">
        <v>456</v>
      </c>
      <c r="AE4947" t="b">
        <f>VLOOKUP(AA4947,duplicates!A:C,3,FALSE)</f>
        <v>1</v>
      </c>
      <c r="AF4947" t="b">
        <f t="shared" si="73"/>
        <v>0</v>
      </c>
      <c r="AG4947" s="23" t="b">
        <v>0</v>
      </c>
    </row>
    <row r="4948" spans="1:33" x14ac:dyDescent="0.2">
      <c r="A4948" t="s">
        <v>441</v>
      </c>
      <c r="B4948">
        <v>1509</v>
      </c>
      <c r="C4948" t="s">
        <v>135</v>
      </c>
      <c r="D4948" t="s">
        <v>136</v>
      </c>
      <c r="E4948" s="4">
        <f>IF(ISBLANK(G4948),H4948,G4948)</f>
        <v>83</v>
      </c>
      <c r="F4948" s="9" t="b">
        <f>AND(ISBLANK(G4948),ISBLANK(H4948))</f>
        <v>0</v>
      </c>
      <c r="H4948" s="9">
        <v>83</v>
      </c>
      <c r="I4948">
        <v>370</v>
      </c>
      <c r="J4948" s="9" t="b">
        <f>AND(ISBLANK(K4948),ISBLANK(L4948))</f>
        <v>0</v>
      </c>
      <c r="L4948" s="9">
        <v>81</v>
      </c>
      <c r="M4948" s="15" t="b">
        <f>AND(ISBLANK(N4948),ISBLANK(O4948),ISBLANK(P4948))</f>
        <v>0</v>
      </c>
      <c r="O4948" s="15">
        <v>37</v>
      </c>
      <c r="Q4948">
        <v>37</v>
      </c>
      <c r="R4948" s="18" t="b">
        <f>AND(ISBLANK(S4948),ISBLANK(T4948))</f>
        <v>0</v>
      </c>
      <c r="S4948" s="20">
        <v>1</v>
      </c>
      <c r="U4948" s="15" t="b">
        <f>AND(ISBLANK(V4948),ISBLANK(W4948),ISBLANK(X4948))</f>
        <v>0</v>
      </c>
      <c r="V4948" s="16">
        <v>0.98</v>
      </c>
      <c r="Y4948" s="13">
        <v>0.94</v>
      </c>
      <c r="AA4948" s="3">
        <v>42644</v>
      </c>
      <c r="AB4948" s="24" t="str">
        <f>IF(ISERR(MONTH(AA4948)),TRIM(SUBSTITUTE(AA4948,(RIGHT(TRIM(AA4948),4)),"")),TEXT(AA4948,"mmmm"))</f>
        <v>October</v>
      </c>
      <c r="AC4948" s="24">
        <f>IF(ISERR(YEAR(AA4948)),VALUE(RIGHT(TRIM(AA4948),4)),YEAR(AA4948))</f>
        <v>2016</v>
      </c>
      <c r="AD4948" t="s">
        <v>456</v>
      </c>
      <c r="AE4948" t="b">
        <f>VLOOKUP(AA4948,duplicates!A:C,3,FALSE)</f>
        <v>1</v>
      </c>
      <c r="AF4948" t="b">
        <f t="shared" si="73"/>
        <v>0</v>
      </c>
      <c r="AG4948" s="23" t="b">
        <v>0</v>
      </c>
    </row>
    <row r="4949" spans="1:33" x14ac:dyDescent="0.2">
      <c r="A4949" t="s">
        <v>441</v>
      </c>
      <c r="B4949">
        <v>1510</v>
      </c>
      <c r="C4949" t="s">
        <v>107</v>
      </c>
      <c r="D4949" t="s">
        <v>108</v>
      </c>
      <c r="E4949" s="4">
        <f>IF(ISBLANK(G4949),H4949,G4949)</f>
        <v>48</v>
      </c>
      <c r="F4949" s="9" t="b">
        <f>AND(ISBLANK(G4949),ISBLANK(H4949))</f>
        <v>0</v>
      </c>
      <c r="H4949" s="9">
        <v>48</v>
      </c>
      <c r="I4949">
        <v>184</v>
      </c>
      <c r="J4949" s="9" t="b">
        <f>AND(ISBLANK(K4949),ISBLANK(L4949))</f>
        <v>0</v>
      </c>
      <c r="L4949" s="9">
        <v>41</v>
      </c>
      <c r="M4949" s="15" t="b">
        <f>AND(ISBLANK(N4949),ISBLANK(O4949),ISBLANK(P4949))</f>
        <v>0</v>
      </c>
      <c r="O4949" s="15">
        <v>15</v>
      </c>
      <c r="Q4949">
        <v>15</v>
      </c>
      <c r="R4949" s="18" t="b">
        <f>AND(ISBLANK(S4949),ISBLANK(T4949))</f>
        <v>0</v>
      </c>
      <c r="S4949" s="20">
        <v>1</v>
      </c>
      <c r="U4949" s="15" t="b">
        <f>AND(ISBLANK(V4949),ISBLANK(W4949),ISBLANK(X4949))</f>
        <v>0</v>
      </c>
      <c r="V4949" s="16">
        <v>0.85</v>
      </c>
      <c r="Y4949" s="13">
        <v>0.9</v>
      </c>
      <c r="AA4949" s="3">
        <v>42644</v>
      </c>
      <c r="AB4949" s="24" t="str">
        <f>IF(ISERR(MONTH(AA4949)),TRIM(SUBSTITUTE(AA4949,(RIGHT(TRIM(AA4949),4)),"")),TEXT(AA4949,"mmmm"))</f>
        <v>October</v>
      </c>
      <c r="AC4949" s="24">
        <f>IF(ISERR(YEAR(AA4949)),VALUE(RIGHT(TRIM(AA4949),4)),YEAR(AA4949))</f>
        <v>2016</v>
      </c>
      <c r="AD4949" t="s">
        <v>456</v>
      </c>
      <c r="AE4949" t="b">
        <f>VLOOKUP(AA4949,duplicates!A:C,3,FALSE)</f>
        <v>1</v>
      </c>
      <c r="AF4949" t="b">
        <f t="shared" si="73"/>
        <v>0</v>
      </c>
      <c r="AG4949" s="23" t="b">
        <v>0</v>
      </c>
    </row>
    <row r="4950" spans="1:33" x14ac:dyDescent="0.2">
      <c r="A4950" t="s">
        <v>441</v>
      </c>
      <c r="B4950">
        <v>1511</v>
      </c>
      <c r="C4950" t="s">
        <v>137</v>
      </c>
      <c r="D4950" t="s">
        <v>138</v>
      </c>
      <c r="E4950" s="4">
        <f>IF(ISBLANK(G4950),H4950,G4950)</f>
        <v>31</v>
      </c>
      <c r="F4950" s="9" t="b">
        <f>AND(ISBLANK(G4950),ISBLANK(H4950))</f>
        <v>0</v>
      </c>
      <c r="H4950" s="9">
        <v>31</v>
      </c>
      <c r="I4950">
        <v>563</v>
      </c>
      <c r="J4950" s="9" t="b">
        <f>AND(ISBLANK(K4950),ISBLANK(L4950))</f>
        <v>0</v>
      </c>
      <c r="L4950" s="9">
        <v>29</v>
      </c>
      <c r="M4950" s="15" t="b">
        <f>AND(ISBLANK(N4950),ISBLANK(O4950),ISBLANK(P4950))</f>
        <v>0</v>
      </c>
      <c r="O4950" s="15">
        <v>26</v>
      </c>
      <c r="Q4950">
        <v>25</v>
      </c>
      <c r="R4950" s="18" t="b">
        <f>AND(ISBLANK(S4950),ISBLANK(T4950))</f>
        <v>0</v>
      </c>
      <c r="S4950" s="20">
        <v>0.96</v>
      </c>
      <c r="U4950" s="15" t="b">
        <f>AND(ISBLANK(V4950),ISBLANK(W4950),ISBLANK(X4950))</f>
        <v>0</v>
      </c>
      <c r="V4950" s="16">
        <v>0.94</v>
      </c>
      <c r="Y4950" s="13">
        <v>1</v>
      </c>
      <c r="AA4950" s="3">
        <v>42644</v>
      </c>
      <c r="AB4950" s="24" t="str">
        <f>IF(ISERR(MONTH(AA4950)),TRIM(SUBSTITUTE(AA4950,(RIGHT(TRIM(AA4950),4)),"")),TEXT(AA4950,"mmmm"))</f>
        <v>October</v>
      </c>
      <c r="AC4950" s="24">
        <f>IF(ISERR(YEAR(AA4950)),VALUE(RIGHT(TRIM(AA4950),4)),YEAR(AA4950))</f>
        <v>2016</v>
      </c>
      <c r="AD4950" t="s">
        <v>456</v>
      </c>
      <c r="AE4950" t="b">
        <f>VLOOKUP(AA4950,duplicates!A:C,3,FALSE)</f>
        <v>1</v>
      </c>
      <c r="AF4950" t="b">
        <f t="shared" si="73"/>
        <v>0</v>
      </c>
      <c r="AG4950" s="23" t="b">
        <v>0</v>
      </c>
    </row>
    <row r="4951" spans="1:33" x14ac:dyDescent="0.2">
      <c r="A4951" t="s">
        <v>441</v>
      </c>
      <c r="B4951">
        <v>1512</v>
      </c>
      <c r="C4951" t="s">
        <v>57</v>
      </c>
      <c r="D4951" t="s">
        <v>58</v>
      </c>
      <c r="E4951" s="4">
        <f>IF(ISBLANK(G4951),H4951,G4951)</f>
        <v>10</v>
      </c>
      <c r="F4951" s="9" t="b">
        <f>AND(ISBLANK(G4951),ISBLANK(H4951))</f>
        <v>0</v>
      </c>
      <c r="H4951" s="9">
        <v>10</v>
      </c>
      <c r="I4951">
        <v>169</v>
      </c>
      <c r="J4951" s="9" t="b">
        <f>AND(ISBLANK(K4951),ISBLANK(L4951))</f>
        <v>0</v>
      </c>
      <c r="L4951" s="9">
        <v>10</v>
      </c>
      <c r="M4951" s="15" t="b">
        <f>AND(ISBLANK(N4951),ISBLANK(O4951),ISBLANK(P4951))</f>
        <v>0</v>
      </c>
      <c r="O4951" s="15">
        <v>9</v>
      </c>
      <c r="Q4951">
        <v>9</v>
      </c>
      <c r="R4951" s="18" t="b">
        <f>AND(ISBLANK(S4951),ISBLANK(T4951))</f>
        <v>0</v>
      </c>
      <c r="S4951" s="20">
        <v>1</v>
      </c>
      <c r="U4951" s="15" t="b">
        <f>AND(ISBLANK(V4951),ISBLANK(W4951),ISBLANK(X4951))</f>
        <v>0</v>
      </c>
      <c r="V4951" s="16">
        <v>1</v>
      </c>
      <c r="Y4951" s="13">
        <v>0.93</v>
      </c>
      <c r="AA4951" s="3">
        <v>42644</v>
      </c>
      <c r="AB4951" s="24" t="str">
        <f>IF(ISERR(MONTH(AA4951)),TRIM(SUBSTITUTE(AA4951,(RIGHT(TRIM(AA4951),4)),"")),TEXT(AA4951,"mmmm"))</f>
        <v>October</v>
      </c>
      <c r="AC4951" s="24">
        <f>IF(ISERR(YEAR(AA4951)),VALUE(RIGHT(TRIM(AA4951),4)),YEAR(AA4951))</f>
        <v>2016</v>
      </c>
      <c r="AD4951" t="s">
        <v>456</v>
      </c>
      <c r="AE4951" t="b">
        <f>VLOOKUP(AA4951,duplicates!A:C,3,FALSE)</f>
        <v>1</v>
      </c>
      <c r="AF4951" t="b">
        <f t="shared" si="73"/>
        <v>0</v>
      </c>
      <c r="AG4951" s="23" t="b">
        <v>0</v>
      </c>
    </row>
    <row r="4952" spans="1:33" x14ac:dyDescent="0.2">
      <c r="A4952" t="s">
        <v>441</v>
      </c>
      <c r="B4952">
        <v>1513</v>
      </c>
      <c r="C4952" t="s">
        <v>153</v>
      </c>
      <c r="D4952" t="s">
        <v>154</v>
      </c>
      <c r="E4952" s="4">
        <f>IF(ISBLANK(G4952),H4952,G4952)</f>
        <v>39</v>
      </c>
      <c r="F4952" s="9" t="b">
        <f>AND(ISBLANK(G4952),ISBLANK(H4952))</f>
        <v>0</v>
      </c>
      <c r="H4952" s="9">
        <v>39</v>
      </c>
      <c r="I4952">
        <v>1337</v>
      </c>
      <c r="J4952" s="9" t="b">
        <f>AND(ISBLANK(K4952),ISBLANK(L4952))</f>
        <v>0</v>
      </c>
      <c r="L4952" s="9">
        <v>37</v>
      </c>
      <c r="M4952" s="15" t="b">
        <f>AND(ISBLANK(N4952),ISBLANK(O4952),ISBLANK(P4952))</f>
        <v>0</v>
      </c>
      <c r="O4952" s="15">
        <v>6</v>
      </c>
      <c r="Q4952">
        <v>6</v>
      </c>
      <c r="R4952" s="18" t="b">
        <f>AND(ISBLANK(S4952),ISBLANK(T4952))</f>
        <v>0</v>
      </c>
      <c r="S4952" s="20">
        <v>1</v>
      </c>
      <c r="U4952" s="15" t="b">
        <f>AND(ISBLANK(V4952),ISBLANK(W4952),ISBLANK(X4952))</f>
        <v>0</v>
      </c>
      <c r="V4952" s="16">
        <v>0.95</v>
      </c>
      <c r="Y4952" s="13">
        <v>0.85</v>
      </c>
      <c r="AA4952" s="3">
        <v>42644</v>
      </c>
      <c r="AB4952" s="24" t="str">
        <f>IF(ISERR(MONTH(AA4952)),TRIM(SUBSTITUTE(AA4952,(RIGHT(TRIM(AA4952),4)),"")),TEXT(AA4952,"mmmm"))</f>
        <v>October</v>
      </c>
      <c r="AC4952" s="24">
        <f>IF(ISERR(YEAR(AA4952)),VALUE(RIGHT(TRIM(AA4952),4)),YEAR(AA4952))</f>
        <v>2016</v>
      </c>
      <c r="AD4952" t="s">
        <v>456</v>
      </c>
      <c r="AE4952" t="b">
        <f>VLOOKUP(AA4952,duplicates!A:C,3,FALSE)</f>
        <v>1</v>
      </c>
      <c r="AF4952" t="b">
        <f t="shared" si="73"/>
        <v>0</v>
      </c>
      <c r="AG4952" s="23" t="b">
        <v>0</v>
      </c>
    </row>
    <row r="4953" spans="1:33" x14ac:dyDescent="0.2">
      <c r="A4953" t="s">
        <v>441</v>
      </c>
      <c r="B4953">
        <v>1597</v>
      </c>
      <c r="C4953" t="s">
        <v>257</v>
      </c>
      <c r="D4953" t="s">
        <v>258</v>
      </c>
      <c r="E4953" s="4">
        <f>IF(ISBLANK(G4953),H4953,G4953)</f>
        <v>25</v>
      </c>
      <c r="F4953" s="9" t="b">
        <f>AND(ISBLANK(G4953),ISBLANK(H4953))</f>
        <v>0</v>
      </c>
      <c r="H4953" s="9">
        <v>25</v>
      </c>
      <c r="I4953">
        <v>183</v>
      </c>
      <c r="J4953" s="9" t="b">
        <f>AND(ISBLANK(K4953),ISBLANK(L4953))</f>
        <v>0</v>
      </c>
      <c r="L4953" s="9">
        <v>25</v>
      </c>
      <c r="M4953" s="15" t="b">
        <f>AND(ISBLANK(N4953),ISBLANK(O4953),ISBLANK(P4953))</f>
        <v>0</v>
      </c>
      <c r="O4953" s="15">
        <v>22</v>
      </c>
      <c r="Q4953">
        <v>22</v>
      </c>
      <c r="R4953" s="18" t="b">
        <f>AND(ISBLANK(S4953),ISBLANK(T4953))</f>
        <v>0</v>
      </c>
      <c r="S4953" s="20">
        <v>1</v>
      </c>
      <c r="U4953" s="15" t="b">
        <f>AND(ISBLANK(V4953),ISBLANK(W4953),ISBLANK(X4953))</f>
        <v>0</v>
      </c>
      <c r="V4953" s="16">
        <v>1</v>
      </c>
      <c r="Y4953" s="13">
        <v>0.92</v>
      </c>
      <c r="AA4953" s="3">
        <v>42644</v>
      </c>
      <c r="AB4953" s="24" t="str">
        <f>IF(ISERR(MONTH(AA4953)),TRIM(SUBSTITUTE(AA4953,(RIGHT(TRIM(AA4953),4)),"")),TEXT(AA4953,"mmmm"))</f>
        <v>October</v>
      </c>
      <c r="AC4953" s="24">
        <f>IF(ISERR(YEAR(AA4953)),VALUE(RIGHT(TRIM(AA4953),4)),YEAR(AA4953))</f>
        <v>2016</v>
      </c>
      <c r="AD4953" t="s">
        <v>456</v>
      </c>
      <c r="AE4953" t="b">
        <f>VLOOKUP(AA4953,duplicates!A:C,3,FALSE)</f>
        <v>1</v>
      </c>
      <c r="AF4953" t="b">
        <f t="shared" si="73"/>
        <v>0</v>
      </c>
      <c r="AG4953" s="23" t="b">
        <v>0</v>
      </c>
    </row>
    <row r="4954" spans="1:33" x14ac:dyDescent="0.2">
      <c r="A4954" t="s">
        <v>441</v>
      </c>
      <c r="B4954">
        <v>1514</v>
      </c>
      <c r="C4954" t="s">
        <v>333</v>
      </c>
      <c r="D4954" t="s">
        <v>334</v>
      </c>
      <c r="E4954" s="4">
        <f>IF(ISBLANK(G4954),H4954,G4954)</f>
        <v>44</v>
      </c>
      <c r="F4954" s="9" t="b">
        <f>AND(ISBLANK(G4954),ISBLANK(H4954))</f>
        <v>0</v>
      </c>
      <c r="H4954" s="9">
        <v>44</v>
      </c>
      <c r="I4954">
        <v>127</v>
      </c>
      <c r="J4954" s="9" t="b">
        <f>AND(ISBLANK(K4954),ISBLANK(L4954))</f>
        <v>0</v>
      </c>
      <c r="L4954" s="9">
        <v>44</v>
      </c>
      <c r="M4954" s="15" t="b">
        <f>AND(ISBLANK(N4954),ISBLANK(O4954),ISBLANK(P4954))</f>
        <v>0</v>
      </c>
      <c r="O4954" s="15">
        <v>44</v>
      </c>
      <c r="Q4954">
        <v>21</v>
      </c>
      <c r="R4954" s="18" t="b">
        <f>AND(ISBLANK(S4954),ISBLANK(T4954))</f>
        <v>0</v>
      </c>
      <c r="S4954" s="20">
        <v>0.48</v>
      </c>
      <c r="U4954" s="15" t="b">
        <f>AND(ISBLANK(V4954),ISBLANK(W4954),ISBLANK(X4954))</f>
        <v>0</v>
      </c>
      <c r="V4954" s="16">
        <v>1</v>
      </c>
      <c r="Y4954" s="13">
        <v>0.94</v>
      </c>
      <c r="AA4954" s="3">
        <v>42644</v>
      </c>
      <c r="AB4954" s="24" t="str">
        <f>IF(ISERR(MONTH(AA4954)),TRIM(SUBSTITUTE(AA4954,(RIGHT(TRIM(AA4954),4)),"")),TEXT(AA4954,"mmmm"))</f>
        <v>October</v>
      </c>
      <c r="AC4954" s="24">
        <f>IF(ISERR(YEAR(AA4954)),VALUE(RIGHT(TRIM(AA4954),4)),YEAR(AA4954))</f>
        <v>2016</v>
      </c>
      <c r="AD4954" t="s">
        <v>456</v>
      </c>
      <c r="AE4954" t="b">
        <f>VLOOKUP(AA4954,duplicates!A:C,3,FALSE)</f>
        <v>1</v>
      </c>
      <c r="AF4954" t="b">
        <f t="shared" si="73"/>
        <v>0</v>
      </c>
      <c r="AG4954" s="23" t="b">
        <v>0</v>
      </c>
    </row>
    <row r="4955" spans="1:33" x14ac:dyDescent="0.2">
      <c r="A4955" t="s">
        <v>441</v>
      </c>
      <c r="B4955">
        <v>1598</v>
      </c>
      <c r="C4955" t="s">
        <v>277</v>
      </c>
      <c r="D4955" t="s">
        <v>278</v>
      </c>
      <c r="E4955" s="4">
        <f>IF(ISBLANK(G4955),H4955,G4955)</f>
        <v>42</v>
      </c>
      <c r="F4955" s="9" t="b">
        <f>AND(ISBLANK(G4955),ISBLANK(H4955))</f>
        <v>0</v>
      </c>
      <c r="H4955" s="9">
        <v>42</v>
      </c>
      <c r="I4955">
        <v>572</v>
      </c>
      <c r="J4955" s="9" t="b">
        <f>AND(ISBLANK(K4955),ISBLANK(L4955))</f>
        <v>0</v>
      </c>
      <c r="L4955" s="9">
        <v>39</v>
      </c>
      <c r="M4955" s="15" t="b">
        <f>AND(ISBLANK(N4955),ISBLANK(O4955),ISBLANK(P4955))</f>
        <v>0</v>
      </c>
      <c r="O4955" s="15">
        <v>34</v>
      </c>
      <c r="Q4955">
        <v>33</v>
      </c>
      <c r="R4955" s="18" t="b">
        <f>AND(ISBLANK(S4955),ISBLANK(T4955))</f>
        <v>0</v>
      </c>
      <c r="S4955" s="20">
        <v>0.97</v>
      </c>
      <c r="U4955" s="15" t="b">
        <f>AND(ISBLANK(V4955),ISBLANK(W4955),ISBLANK(X4955))</f>
        <v>0</v>
      </c>
      <c r="V4955" s="16">
        <v>0.93</v>
      </c>
      <c r="Y4955" s="13">
        <v>0.9</v>
      </c>
      <c r="AA4955" s="3">
        <v>42644</v>
      </c>
      <c r="AB4955" s="24" t="str">
        <f>IF(ISERR(MONTH(AA4955)),TRIM(SUBSTITUTE(AA4955,(RIGHT(TRIM(AA4955),4)),"")),TEXT(AA4955,"mmmm"))</f>
        <v>October</v>
      </c>
      <c r="AC4955" s="24">
        <f>IF(ISERR(YEAR(AA4955)),VALUE(RIGHT(TRIM(AA4955),4)),YEAR(AA4955))</f>
        <v>2016</v>
      </c>
      <c r="AD4955" t="s">
        <v>456</v>
      </c>
      <c r="AE4955" t="b">
        <f>VLOOKUP(AA4955,duplicates!A:C,3,FALSE)</f>
        <v>1</v>
      </c>
      <c r="AF4955" t="b">
        <f t="shared" si="73"/>
        <v>0</v>
      </c>
      <c r="AG4955" s="23" t="b">
        <v>0</v>
      </c>
    </row>
    <row r="4956" spans="1:33" x14ac:dyDescent="0.2">
      <c r="A4956" t="s">
        <v>441</v>
      </c>
      <c r="B4956">
        <v>1599</v>
      </c>
      <c r="C4956" t="s">
        <v>305</v>
      </c>
      <c r="D4956" t="s">
        <v>306</v>
      </c>
      <c r="E4956" s="4">
        <f>IF(ISBLANK(G4956),H4956,G4956)</f>
        <v>174</v>
      </c>
      <c r="F4956" s="9" t="b">
        <f>AND(ISBLANK(G4956),ISBLANK(H4956))</f>
        <v>0</v>
      </c>
      <c r="H4956" s="9">
        <v>174</v>
      </c>
      <c r="I4956">
        <v>310</v>
      </c>
      <c r="J4956" s="9" t="b">
        <f>AND(ISBLANK(K4956),ISBLANK(L4956))</f>
        <v>0</v>
      </c>
      <c r="L4956" s="9">
        <v>171</v>
      </c>
      <c r="M4956" s="15" t="b">
        <f>AND(ISBLANK(N4956),ISBLANK(O4956),ISBLANK(P4956))</f>
        <v>0</v>
      </c>
      <c r="O4956" s="15">
        <v>18</v>
      </c>
      <c r="Q4956">
        <v>18</v>
      </c>
      <c r="R4956" s="18" t="b">
        <f>AND(ISBLANK(S4956),ISBLANK(T4956))</f>
        <v>0</v>
      </c>
      <c r="S4956" s="20">
        <v>1</v>
      </c>
      <c r="U4956" s="15" t="b">
        <f>AND(ISBLANK(V4956),ISBLANK(W4956),ISBLANK(X4956))</f>
        <v>0</v>
      </c>
      <c r="V4956" s="16">
        <v>0.98</v>
      </c>
      <c r="Y4956" s="13">
        <v>0.96</v>
      </c>
      <c r="AA4956" s="3">
        <v>42644</v>
      </c>
      <c r="AB4956" s="24" t="str">
        <f>IF(ISERR(MONTH(AA4956)),TRIM(SUBSTITUTE(AA4956,(RIGHT(TRIM(AA4956),4)),"")),TEXT(AA4956,"mmmm"))</f>
        <v>October</v>
      </c>
      <c r="AC4956" s="24">
        <f>IF(ISERR(YEAR(AA4956)),VALUE(RIGHT(TRIM(AA4956),4)),YEAR(AA4956))</f>
        <v>2016</v>
      </c>
      <c r="AD4956" t="s">
        <v>456</v>
      </c>
      <c r="AE4956" t="b">
        <f>VLOOKUP(AA4956,duplicates!A:C,3,FALSE)</f>
        <v>1</v>
      </c>
      <c r="AF4956" t="b">
        <f t="shared" si="73"/>
        <v>0</v>
      </c>
      <c r="AG4956" s="23" t="b">
        <v>0</v>
      </c>
    </row>
    <row r="4957" spans="1:33" x14ac:dyDescent="0.2">
      <c r="A4957" t="s">
        <v>441</v>
      </c>
      <c r="B4957">
        <v>1600</v>
      </c>
      <c r="C4957" t="s">
        <v>229</v>
      </c>
      <c r="D4957" t="s">
        <v>230</v>
      </c>
      <c r="E4957" s="4">
        <f>IF(ISBLANK(G4957),H4957,G4957)</f>
        <v>59</v>
      </c>
      <c r="F4957" s="9" t="b">
        <f>AND(ISBLANK(G4957),ISBLANK(H4957))</f>
        <v>0</v>
      </c>
      <c r="H4957" s="9">
        <v>59</v>
      </c>
      <c r="I4957">
        <v>437</v>
      </c>
      <c r="J4957" s="9" t="b">
        <f>AND(ISBLANK(K4957),ISBLANK(L4957))</f>
        <v>0</v>
      </c>
      <c r="L4957" s="9">
        <v>56</v>
      </c>
      <c r="M4957" s="15" t="b">
        <f>AND(ISBLANK(N4957),ISBLANK(O4957),ISBLANK(P4957))</f>
        <v>0</v>
      </c>
      <c r="O4957" s="15">
        <v>37</v>
      </c>
      <c r="Q4957">
        <v>36</v>
      </c>
      <c r="R4957" s="18" t="b">
        <f>AND(ISBLANK(S4957),ISBLANK(T4957))</f>
        <v>0</v>
      </c>
      <c r="S4957" s="20">
        <v>0.97</v>
      </c>
      <c r="U4957" s="15" t="b">
        <f>AND(ISBLANK(V4957),ISBLANK(W4957),ISBLANK(X4957))</f>
        <v>0</v>
      </c>
      <c r="V4957" s="16">
        <v>0.95</v>
      </c>
      <c r="Y4957" s="13">
        <v>1</v>
      </c>
      <c r="AA4957" s="3">
        <v>42644</v>
      </c>
      <c r="AB4957" s="24" t="str">
        <f>IF(ISERR(MONTH(AA4957)),TRIM(SUBSTITUTE(AA4957,(RIGHT(TRIM(AA4957),4)),"")),TEXT(AA4957,"mmmm"))</f>
        <v>October</v>
      </c>
      <c r="AC4957" s="24">
        <f>IF(ISERR(YEAR(AA4957)),VALUE(RIGHT(TRIM(AA4957),4)),YEAR(AA4957))</f>
        <v>2016</v>
      </c>
      <c r="AD4957" t="s">
        <v>456</v>
      </c>
      <c r="AE4957" t="b">
        <f>VLOOKUP(AA4957,duplicates!A:C,3,FALSE)</f>
        <v>1</v>
      </c>
      <c r="AF4957" t="b">
        <f t="shared" si="73"/>
        <v>0</v>
      </c>
      <c r="AG4957" s="23" t="b">
        <v>0</v>
      </c>
    </row>
    <row r="4958" spans="1:33" x14ac:dyDescent="0.2">
      <c r="A4958" t="s">
        <v>441</v>
      </c>
      <c r="B4958">
        <v>1601</v>
      </c>
      <c r="C4958" t="s">
        <v>205</v>
      </c>
      <c r="D4958" t="s">
        <v>206</v>
      </c>
      <c r="E4958" s="4">
        <f>IF(ISBLANK(G4958),H4958,G4958)</f>
        <v>3</v>
      </c>
      <c r="F4958" s="9" t="b">
        <f>AND(ISBLANK(G4958),ISBLANK(H4958))</f>
        <v>0</v>
      </c>
      <c r="H4958" s="9">
        <v>3</v>
      </c>
      <c r="I4958">
        <v>17</v>
      </c>
      <c r="J4958" s="9" t="b">
        <f>AND(ISBLANK(K4958),ISBLANK(L4958))</f>
        <v>0</v>
      </c>
      <c r="L4958" s="9">
        <v>1</v>
      </c>
      <c r="M4958" s="15" t="b">
        <f>AND(ISBLANK(N4958),ISBLANK(O4958),ISBLANK(P4958))</f>
        <v>0</v>
      </c>
      <c r="O4958" s="15">
        <v>1</v>
      </c>
      <c r="Q4958">
        <v>1</v>
      </c>
      <c r="R4958" s="18" t="b">
        <f>AND(ISBLANK(S4958),ISBLANK(T4958))</f>
        <v>0</v>
      </c>
      <c r="S4958" s="20">
        <v>1</v>
      </c>
      <c r="U4958" s="15" t="b">
        <f>AND(ISBLANK(V4958),ISBLANK(W4958),ISBLANK(X4958))</f>
        <v>0</v>
      </c>
      <c r="V4958" s="16">
        <v>0.33</v>
      </c>
      <c r="Y4958" s="13">
        <v>1</v>
      </c>
      <c r="AA4958" s="3">
        <v>42644</v>
      </c>
      <c r="AB4958" s="24" t="str">
        <f>IF(ISERR(MONTH(AA4958)),TRIM(SUBSTITUTE(AA4958,(RIGHT(TRIM(AA4958),4)),"")),TEXT(AA4958,"mmmm"))</f>
        <v>October</v>
      </c>
      <c r="AC4958" s="24">
        <f>IF(ISERR(YEAR(AA4958)),VALUE(RIGHT(TRIM(AA4958),4)),YEAR(AA4958))</f>
        <v>2016</v>
      </c>
      <c r="AD4958" t="s">
        <v>456</v>
      </c>
      <c r="AE4958" t="b">
        <f>VLOOKUP(AA4958,duplicates!A:C,3,FALSE)</f>
        <v>1</v>
      </c>
      <c r="AF4958" t="b">
        <f t="shared" si="73"/>
        <v>0</v>
      </c>
      <c r="AG4958" s="23" t="b">
        <v>0</v>
      </c>
    </row>
    <row r="4959" spans="1:33" x14ac:dyDescent="0.2">
      <c r="A4959" t="s">
        <v>441</v>
      </c>
      <c r="B4959">
        <v>1515</v>
      </c>
      <c r="C4959" t="s">
        <v>93</v>
      </c>
      <c r="D4959" t="s">
        <v>94</v>
      </c>
      <c r="E4959" s="4">
        <f>IF(ISBLANK(G4959),H4959,G4959)</f>
        <v>37</v>
      </c>
      <c r="F4959" s="9" t="b">
        <f>AND(ISBLANK(G4959),ISBLANK(H4959))</f>
        <v>0</v>
      </c>
      <c r="H4959" s="9">
        <v>37</v>
      </c>
      <c r="I4959">
        <v>204</v>
      </c>
      <c r="J4959" s="9" t="b">
        <f>AND(ISBLANK(K4959),ISBLANK(L4959))</f>
        <v>0</v>
      </c>
      <c r="L4959" s="9">
        <v>35</v>
      </c>
      <c r="M4959" s="15" t="b">
        <f>AND(ISBLANK(N4959),ISBLANK(O4959),ISBLANK(P4959))</f>
        <v>0</v>
      </c>
      <c r="O4959" s="15">
        <v>16</v>
      </c>
      <c r="Q4959">
        <v>16</v>
      </c>
      <c r="R4959" s="18" t="b">
        <f>AND(ISBLANK(S4959),ISBLANK(T4959))</f>
        <v>0</v>
      </c>
      <c r="S4959" s="20">
        <v>1</v>
      </c>
      <c r="U4959" s="15" t="b">
        <f>AND(ISBLANK(V4959),ISBLANK(W4959),ISBLANK(X4959))</f>
        <v>0</v>
      </c>
      <c r="V4959" s="16">
        <v>0.95</v>
      </c>
      <c r="Y4959" s="13">
        <v>0.93</v>
      </c>
      <c r="AA4959" s="3">
        <v>42644</v>
      </c>
      <c r="AB4959" s="24" t="str">
        <f>IF(ISERR(MONTH(AA4959)),TRIM(SUBSTITUTE(AA4959,(RIGHT(TRIM(AA4959),4)),"")),TEXT(AA4959,"mmmm"))</f>
        <v>October</v>
      </c>
      <c r="AC4959" s="24">
        <f>IF(ISERR(YEAR(AA4959)),VALUE(RIGHT(TRIM(AA4959),4)),YEAR(AA4959))</f>
        <v>2016</v>
      </c>
      <c r="AD4959" t="s">
        <v>456</v>
      </c>
      <c r="AE4959" t="b">
        <f>VLOOKUP(AA4959,duplicates!A:C,3,FALSE)</f>
        <v>1</v>
      </c>
      <c r="AF4959" t="b">
        <f t="shared" si="73"/>
        <v>0</v>
      </c>
      <c r="AG4959" s="23" t="b">
        <v>0</v>
      </c>
    </row>
    <row r="4960" spans="1:33" x14ac:dyDescent="0.2">
      <c r="A4960" t="s">
        <v>441</v>
      </c>
      <c r="B4960">
        <v>1516</v>
      </c>
      <c r="C4960" t="s">
        <v>141</v>
      </c>
      <c r="D4960" t="s">
        <v>142</v>
      </c>
      <c r="E4960" s="4">
        <f>IF(ISBLANK(G4960),H4960,G4960)</f>
        <v>24</v>
      </c>
      <c r="F4960" s="9" t="b">
        <f>AND(ISBLANK(G4960),ISBLANK(H4960))</f>
        <v>0</v>
      </c>
      <c r="H4960" s="9">
        <v>24</v>
      </c>
      <c r="I4960">
        <v>270</v>
      </c>
      <c r="J4960" s="9" t="b">
        <f>AND(ISBLANK(K4960),ISBLANK(L4960))</f>
        <v>0</v>
      </c>
      <c r="L4960" s="9">
        <v>18</v>
      </c>
      <c r="M4960" s="15" t="b">
        <f>AND(ISBLANK(N4960),ISBLANK(O4960),ISBLANK(P4960))</f>
        <v>0</v>
      </c>
      <c r="O4960" s="15">
        <v>16</v>
      </c>
      <c r="Q4960">
        <v>8</v>
      </c>
      <c r="R4960" s="18" t="b">
        <f>AND(ISBLANK(S4960),ISBLANK(T4960))</f>
        <v>0</v>
      </c>
      <c r="S4960" s="20">
        <v>0.5</v>
      </c>
      <c r="U4960" s="15" t="b">
        <f>AND(ISBLANK(V4960),ISBLANK(W4960),ISBLANK(X4960))</f>
        <v>0</v>
      </c>
      <c r="V4960" s="16">
        <v>0.75</v>
      </c>
      <c r="Y4960" s="13">
        <v>0.61</v>
      </c>
      <c r="AA4960" s="3">
        <v>42644</v>
      </c>
      <c r="AB4960" s="24" t="str">
        <f>IF(ISERR(MONTH(AA4960)),TRIM(SUBSTITUTE(AA4960,(RIGHT(TRIM(AA4960),4)),"")),TEXT(AA4960,"mmmm"))</f>
        <v>October</v>
      </c>
      <c r="AC4960" s="24">
        <f>IF(ISERR(YEAR(AA4960)),VALUE(RIGHT(TRIM(AA4960),4)),YEAR(AA4960))</f>
        <v>2016</v>
      </c>
      <c r="AD4960" t="s">
        <v>456</v>
      </c>
      <c r="AE4960" t="b">
        <f>VLOOKUP(AA4960,duplicates!A:C,3,FALSE)</f>
        <v>1</v>
      </c>
      <c r="AF4960" t="b">
        <f t="shared" si="73"/>
        <v>0</v>
      </c>
      <c r="AG4960" s="23" t="b">
        <v>0</v>
      </c>
    </row>
    <row r="4961" spans="1:33" x14ac:dyDescent="0.2">
      <c r="A4961" t="s">
        <v>441</v>
      </c>
      <c r="B4961">
        <v>1517</v>
      </c>
      <c r="C4961" t="s">
        <v>117</v>
      </c>
      <c r="D4961" t="s">
        <v>118</v>
      </c>
      <c r="E4961" s="4">
        <f>IF(ISBLANK(G4961),H4961,G4961)</f>
        <v>105</v>
      </c>
      <c r="F4961" s="9" t="b">
        <f>AND(ISBLANK(G4961),ISBLANK(H4961))</f>
        <v>0</v>
      </c>
      <c r="H4961" s="9">
        <v>105</v>
      </c>
      <c r="I4961">
        <v>205</v>
      </c>
      <c r="J4961" s="9" t="b">
        <f>AND(ISBLANK(K4961),ISBLANK(L4961))</f>
        <v>0</v>
      </c>
      <c r="L4961" s="9">
        <v>104</v>
      </c>
      <c r="M4961" s="15" t="b">
        <f>AND(ISBLANK(N4961),ISBLANK(O4961),ISBLANK(P4961))</f>
        <v>0</v>
      </c>
      <c r="O4961" s="15">
        <v>63</v>
      </c>
      <c r="Q4961">
        <v>51</v>
      </c>
      <c r="R4961" s="18" t="b">
        <f>AND(ISBLANK(S4961),ISBLANK(T4961))</f>
        <v>0</v>
      </c>
      <c r="S4961" s="20">
        <v>0.81</v>
      </c>
      <c r="U4961" s="15" t="b">
        <f>AND(ISBLANK(V4961),ISBLANK(W4961),ISBLANK(X4961))</f>
        <v>0</v>
      </c>
      <c r="V4961" s="16">
        <v>0.99</v>
      </c>
      <c r="Y4961" s="13">
        <v>0.97</v>
      </c>
      <c r="AA4961" s="3">
        <v>42644</v>
      </c>
      <c r="AB4961" s="24" t="str">
        <f>IF(ISERR(MONTH(AA4961)),TRIM(SUBSTITUTE(AA4961,(RIGHT(TRIM(AA4961),4)),"")),TEXT(AA4961,"mmmm"))</f>
        <v>October</v>
      </c>
      <c r="AC4961" s="24">
        <f>IF(ISERR(YEAR(AA4961)),VALUE(RIGHT(TRIM(AA4961),4)),YEAR(AA4961))</f>
        <v>2016</v>
      </c>
      <c r="AD4961" t="s">
        <v>456</v>
      </c>
      <c r="AE4961" t="b">
        <f>VLOOKUP(AA4961,duplicates!A:C,3,FALSE)</f>
        <v>1</v>
      </c>
      <c r="AF4961" t="b">
        <f t="shared" si="73"/>
        <v>0</v>
      </c>
      <c r="AG4961" s="23" t="b">
        <v>0</v>
      </c>
    </row>
    <row r="4962" spans="1:33" x14ac:dyDescent="0.2">
      <c r="A4962" t="s">
        <v>441</v>
      </c>
      <c r="B4962">
        <v>1518</v>
      </c>
      <c r="C4962" t="s">
        <v>39</v>
      </c>
      <c r="D4962" t="s">
        <v>40</v>
      </c>
      <c r="E4962" s="4">
        <f>IF(ISBLANK(G4962),H4962,G4962)</f>
        <v>46</v>
      </c>
      <c r="F4962" s="9" t="b">
        <f>AND(ISBLANK(G4962),ISBLANK(H4962))</f>
        <v>0</v>
      </c>
      <c r="H4962" s="9">
        <v>46</v>
      </c>
      <c r="I4962">
        <v>305</v>
      </c>
      <c r="J4962" s="9" t="b">
        <f>AND(ISBLANK(K4962),ISBLANK(L4962))</f>
        <v>0</v>
      </c>
      <c r="L4962" s="9">
        <v>34</v>
      </c>
      <c r="M4962" s="15" t="b">
        <f>AND(ISBLANK(N4962),ISBLANK(O4962),ISBLANK(P4962))</f>
        <v>0</v>
      </c>
      <c r="O4962" s="15">
        <v>19</v>
      </c>
      <c r="Q4962">
        <v>15</v>
      </c>
      <c r="R4962" s="18" t="b">
        <f>AND(ISBLANK(S4962),ISBLANK(T4962))</f>
        <v>0</v>
      </c>
      <c r="S4962" s="20">
        <v>0.79</v>
      </c>
      <c r="U4962" s="15" t="b">
        <f>AND(ISBLANK(V4962),ISBLANK(W4962),ISBLANK(X4962))</f>
        <v>0</v>
      </c>
      <c r="V4962" s="16">
        <v>0.74</v>
      </c>
      <c r="Y4962" s="13">
        <v>0.73</v>
      </c>
      <c r="AA4962" s="3">
        <v>42644</v>
      </c>
      <c r="AB4962" s="24" t="str">
        <f>IF(ISERR(MONTH(AA4962)),TRIM(SUBSTITUTE(AA4962,(RIGHT(TRIM(AA4962),4)),"")),TEXT(AA4962,"mmmm"))</f>
        <v>October</v>
      </c>
      <c r="AC4962" s="24">
        <f>IF(ISERR(YEAR(AA4962)),VALUE(RIGHT(TRIM(AA4962),4)),YEAR(AA4962))</f>
        <v>2016</v>
      </c>
      <c r="AD4962" t="s">
        <v>456</v>
      </c>
      <c r="AE4962" t="b">
        <f>VLOOKUP(AA4962,duplicates!A:C,3,FALSE)</f>
        <v>1</v>
      </c>
      <c r="AF4962" t="b">
        <f t="shared" si="73"/>
        <v>0</v>
      </c>
      <c r="AG4962" s="23" t="b">
        <v>0</v>
      </c>
    </row>
    <row r="4963" spans="1:33" x14ac:dyDescent="0.2">
      <c r="A4963" t="s">
        <v>441</v>
      </c>
      <c r="B4963">
        <v>1519</v>
      </c>
      <c r="C4963" t="s">
        <v>193</v>
      </c>
      <c r="D4963" t="s">
        <v>194</v>
      </c>
      <c r="E4963" s="4">
        <f>IF(ISBLANK(G4963),H4963,G4963)</f>
        <v>116</v>
      </c>
      <c r="F4963" s="9" t="b">
        <f>AND(ISBLANK(G4963),ISBLANK(H4963))</f>
        <v>0</v>
      </c>
      <c r="H4963" s="9">
        <v>116</v>
      </c>
      <c r="I4963">
        <v>381</v>
      </c>
      <c r="J4963" s="9" t="b">
        <f>AND(ISBLANK(K4963),ISBLANK(L4963))</f>
        <v>0</v>
      </c>
      <c r="L4963" s="9">
        <v>111</v>
      </c>
      <c r="M4963" s="15" t="b">
        <f>AND(ISBLANK(N4963),ISBLANK(O4963),ISBLANK(P4963))</f>
        <v>0</v>
      </c>
      <c r="O4963" s="15">
        <v>77</v>
      </c>
      <c r="Q4963">
        <v>70</v>
      </c>
      <c r="R4963" s="18" t="b">
        <f>AND(ISBLANK(S4963),ISBLANK(T4963))</f>
        <v>0</v>
      </c>
      <c r="S4963" s="20">
        <v>0.91</v>
      </c>
      <c r="U4963" s="15" t="b">
        <f>AND(ISBLANK(V4963),ISBLANK(W4963),ISBLANK(X4963))</f>
        <v>0</v>
      </c>
      <c r="V4963" s="16">
        <v>0.96</v>
      </c>
      <c r="Y4963" s="13">
        <v>0.95</v>
      </c>
      <c r="AA4963" s="3">
        <v>42644</v>
      </c>
      <c r="AB4963" s="24" t="str">
        <f>IF(ISERR(MONTH(AA4963)),TRIM(SUBSTITUTE(AA4963,(RIGHT(TRIM(AA4963),4)),"")),TEXT(AA4963,"mmmm"))</f>
        <v>October</v>
      </c>
      <c r="AC4963" s="24">
        <f>IF(ISERR(YEAR(AA4963)),VALUE(RIGHT(TRIM(AA4963),4)),YEAR(AA4963))</f>
        <v>2016</v>
      </c>
      <c r="AD4963" t="s">
        <v>456</v>
      </c>
      <c r="AE4963" t="b">
        <f>VLOOKUP(AA4963,duplicates!A:C,3,FALSE)</f>
        <v>1</v>
      </c>
      <c r="AF4963" t="b">
        <f t="shared" si="73"/>
        <v>0</v>
      </c>
      <c r="AG4963" s="23" t="b">
        <v>0</v>
      </c>
    </row>
    <row r="4964" spans="1:33" x14ac:dyDescent="0.2">
      <c r="A4964" t="s">
        <v>441</v>
      </c>
      <c r="B4964">
        <v>1602</v>
      </c>
      <c r="C4964" t="s">
        <v>261</v>
      </c>
      <c r="D4964" t="s">
        <v>262</v>
      </c>
      <c r="E4964" s="4">
        <f>IF(ISBLANK(G4964),H4964,G4964)</f>
        <v>13</v>
      </c>
      <c r="F4964" s="9" t="b">
        <f>AND(ISBLANK(G4964),ISBLANK(H4964))</f>
        <v>0</v>
      </c>
      <c r="H4964" s="9">
        <v>13</v>
      </c>
      <c r="I4964">
        <v>620</v>
      </c>
      <c r="J4964" s="9" t="b">
        <f>AND(ISBLANK(K4964),ISBLANK(L4964))</f>
        <v>0</v>
      </c>
      <c r="L4964" s="9">
        <v>13</v>
      </c>
      <c r="M4964" s="15" t="b">
        <f>AND(ISBLANK(N4964),ISBLANK(O4964),ISBLANK(P4964))</f>
        <v>0</v>
      </c>
      <c r="O4964" s="15">
        <v>12</v>
      </c>
      <c r="Q4964">
        <v>12</v>
      </c>
      <c r="R4964" s="18" t="b">
        <f>AND(ISBLANK(S4964),ISBLANK(T4964))</f>
        <v>0</v>
      </c>
      <c r="S4964" s="20">
        <v>1</v>
      </c>
      <c r="U4964" s="15" t="b">
        <f>AND(ISBLANK(V4964),ISBLANK(W4964),ISBLANK(X4964))</f>
        <v>0</v>
      </c>
      <c r="V4964" s="16">
        <v>1</v>
      </c>
      <c r="Y4964" s="13">
        <v>1</v>
      </c>
      <c r="AA4964" s="3">
        <v>42644</v>
      </c>
      <c r="AB4964" s="24" t="str">
        <f>IF(ISERR(MONTH(AA4964)),TRIM(SUBSTITUTE(AA4964,(RIGHT(TRIM(AA4964),4)),"")),TEXT(AA4964,"mmmm"))</f>
        <v>October</v>
      </c>
      <c r="AC4964" s="24">
        <f>IF(ISERR(YEAR(AA4964)),VALUE(RIGHT(TRIM(AA4964),4)),YEAR(AA4964))</f>
        <v>2016</v>
      </c>
      <c r="AD4964" t="s">
        <v>456</v>
      </c>
      <c r="AE4964" t="b">
        <f>VLOOKUP(AA4964,duplicates!A:C,3,FALSE)</f>
        <v>1</v>
      </c>
      <c r="AF4964" t="b">
        <f t="shared" si="73"/>
        <v>0</v>
      </c>
      <c r="AG4964" s="23" t="b">
        <v>0</v>
      </c>
    </row>
    <row r="4965" spans="1:33" x14ac:dyDescent="0.2">
      <c r="A4965" t="s">
        <v>441</v>
      </c>
      <c r="B4965">
        <v>1603</v>
      </c>
      <c r="C4965" t="s">
        <v>336</v>
      </c>
      <c r="D4965" t="s">
        <v>234</v>
      </c>
      <c r="E4965" s="4">
        <f>IF(ISBLANK(G4965),H4965,G4965)</f>
        <v>41</v>
      </c>
      <c r="F4965" s="9" t="b">
        <f>AND(ISBLANK(G4965),ISBLANK(H4965))</f>
        <v>0</v>
      </c>
      <c r="H4965" s="9">
        <v>41</v>
      </c>
      <c r="I4965">
        <v>327</v>
      </c>
      <c r="J4965" s="9" t="b">
        <f>AND(ISBLANK(K4965),ISBLANK(L4965))</f>
        <v>0</v>
      </c>
      <c r="L4965" s="9">
        <v>41</v>
      </c>
      <c r="M4965" s="15" t="b">
        <f>AND(ISBLANK(N4965),ISBLANK(O4965),ISBLANK(P4965))</f>
        <v>0</v>
      </c>
      <c r="O4965" s="15">
        <v>39</v>
      </c>
      <c r="Q4965">
        <v>39</v>
      </c>
      <c r="R4965" s="18" t="b">
        <f>AND(ISBLANK(S4965),ISBLANK(T4965))</f>
        <v>0</v>
      </c>
      <c r="S4965" s="20">
        <v>1</v>
      </c>
      <c r="U4965" s="15" t="b">
        <f>AND(ISBLANK(V4965),ISBLANK(W4965),ISBLANK(X4965))</f>
        <v>0</v>
      </c>
      <c r="V4965" s="16">
        <v>1</v>
      </c>
      <c r="Y4965" s="13">
        <v>1</v>
      </c>
      <c r="AA4965" s="3">
        <v>42644</v>
      </c>
      <c r="AB4965" s="24" t="str">
        <f>IF(ISERR(MONTH(AA4965)),TRIM(SUBSTITUTE(AA4965,(RIGHT(TRIM(AA4965),4)),"")),TEXT(AA4965,"mmmm"))</f>
        <v>October</v>
      </c>
      <c r="AC4965" s="24">
        <f>IF(ISERR(YEAR(AA4965)),VALUE(RIGHT(TRIM(AA4965),4)),YEAR(AA4965))</f>
        <v>2016</v>
      </c>
      <c r="AD4965" t="s">
        <v>456</v>
      </c>
      <c r="AE4965" t="b">
        <f>VLOOKUP(AA4965,duplicates!A:C,3,FALSE)</f>
        <v>1</v>
      </c>
      <c r="AF4965" t="b">
        <f t="shared" si="73"/>
        <v>0</v>
      </c>
      <c r="AG4965" s="23" t="b">
        <v>0</v>
      </c>
    </row>
    <row r="4966" spans="1:33" x14ac:dyDescent="0.2">
      <c r="A4966" t="s">
        <v>441</v>
      </c>
      <c r="B4966">
        <v>1520</v>
      </c>
      <c r="C4966" t="s">
        <v>47</v>
      </c>
      <c r="D4966" t="s">
        <v>48</v>
      </c>
      <c r="E4966" s="4">
        <f>IF(ISBLANK(G4966),H4966,G4966)</f>
        <v>8</v>
      </c>
      <c r="F4966" s="9" t="b">
        <f>AND(ISBLANK(G4966),ISBLANK(H4966))</f>
        <v>0</v>
      </c>
      <c r="H4966" s="9">
        <v>8</v>
      </c>
      <c r="I4966">
        <v>35</v>
      </c>
      <c r="J4966" s="9" t="b">
        <f>AND(ISBLANK(K4966),ISBLANK(L4966))</f>
        <v>0</v>
      </c>
      <c r="L4966" s="9">
        <v>8</v>
      </c>
      <c r="M4966" s="15" t="b">
        <f>AND(ISBLANK(N4966),ISBLANK(O4966),ISBLANK(P4966))</f>
        <v>0</v>
      </c>
      <c r="O4966" s="15">
        <v>1</v>
      </c>
      <c r="Q4966">
        <v>1</v>
      </c>
      <c r="R4966" s="18" t="b">
        <f>AND(ISBLANK(S4966),ISBLANK(T4966))</f>
        <v>0</v>
      </c>
      <c r="S4966" s="20">
        <v>1</v>
      </c>
      <c r="U4966" s="15" t="b">
        <f>AND(ISBLANK(V4966),ISBLANK(W4966),ISBLANK(X4966))</f>
        <v>0</v>
      </c>
      <c r="V4966" s="16">
        <v>1</v>
      </c>
      <c r="Y4966" s="13">
        <v>1</v>
      </c>
      <c r="AA4966" s="3">
        <v>42644</v>
      </c>
      <c r="AB4966" s="24" t="str">
        <f>IF(ISERR(MONTH(AA4966)),TRIM(SUBSTITUTE(AA4966,(RIGHT(TRIM(AA4966),4)),"")),TEXT(AA4966,"mmmm"))</f>
        <v>October</v>
      </c>
      <c r="AC4966" s="24">
        <f>IF(ISERR(YEAR(AA4966)),VALUE(RIGHT(TRIM(AA4966),4)),YEAR(AA4966))</f>
        <v>2016</v>
      </c>
      <c r="AD4966" t="s">
        <v>456</v>
      </c>
      <c r="AE4966" t="b">
        <f>VLOOKUP(AA4966,duplicates!A:C,3,FALSE)</f>
        <v>1</v>
      </c>
      <c r="AF4966" t="b">
        <f t="shared" si="73"/>
        <v>0</v>
      </c>
      <c r="AG4966" s="23" t="b">
        <v>0</v>
      </c>
    </row>
    <row r="4967" spans="1:33" x14ac:dyDescent="0.2">
      <c r="A4967" t="s">
        <v>441</v>
      </c>
      <c r="B4967">
        <v>1521</v>
      </c>
      <c r="C4967" t="s">
        <v>79</v>
      </c>
      <c r="D4967" t="s">
        <v>80</v>
      </c>
      <c r="E4967" s="4" t="str">
        <f>IF(ISBLANK(G4967),H4967,G4967)</f>
        <v>NIL RETURN</v>
      </c>
      <c r="F4967" s="9" t="b">
        <f>AND(ISBLANK(G4967),ISBLANK(H4967))</f>
        <v>0</v>
      </c>
      <c r="H4967" s="9" t="s">
        <v>317</v>
      </c>
      <c r="I4967" t="s">
        <v>317</v>
      </c>
      <c r="J4967" s="9" t="b">
        <f>AND(ISBLANK(K4967),ISBLANK(L4967))</f>
        <v>0</v>
      </c>
      <c r="L4967" s="9" t="s">
        <v>317</v>
      </c>
      <c r="M4967" s="15" t="b">
        <f>AND(ISBLANK(N4967),ISBLANK(O4967),ISBLANK(P4967))</f>
        <v>0</v>
      </c>
      <c r="O4967" s="15" t="s">
        <v>317</v>
      </c>
      <c r="Q4967" t="s">
        <v>317</v>
      </c>
      <c r="R4967" s="18" t="b">
        <f>AND(ISBLANK(S4967),ISBLANK(T4967))</f>
        <v>0</v>
      </c>
      <c r="S4967" s="18" t="s">
        <v>27</v>
      </c>
      <c r="U4967" s="15" t="b">
        <f>AND(ISBLANK(V4967),ISBLANK(W4967),ISBLANK(X4967))</f>
        <v>0</v>
      </c>
      <c r="V4967" s="15" t="s">
        <v>27</v>
      </c>
      <c r="Y4967" s="12" t="s">
        <v>27</v>
      </c>
      <c r="AA4967" s="3">
        <v>42644</v>
      </c>
      <c r="AB4967" s="24" t="str">
        <f>IF(ISERR(MONTH(AA4967)),TRIM(SUBSTITUTE(AA4967,(RIGHT(TRIM(AA4967),4)),"")),TEXT(AA4967,"mmmm"))</f>
        <v>October</v>
      </c>
      <c r="AC4967" s="24">
        <f>IF(ISERR(YEAR(AA4967)),VALUE(RIGHT(TRIM(AA4967),4)),YEAR(AA4967))</f>
        <v>2016</v>
      </c>
      <c r="AD4967" t="s">
        <v>456</v>
      </c>
      <c r="AE4967" t="b">
        <f>VLOOKUP(AA4967,duplicates!A:C,3,FALSE)</f>
        <v>1</v>
      </c>
      <c r="AF4967" t="b">
        <f t="shared" si="73"/>
        <v>0</v>
      </c>
      <c r="AG4967" s="23" t="b">
        <v>0</v>
      </c>
    </row>
    <row r="4968" spans="1:33" x14ac:dyDescent="0.2">
      <c r="A4968" t="s">
        <v>441</v>
      </c>
      <c r="B4968">
        <v>1604</v>
      </c>
      <c r="C4968" t="s">
        <v>373</v>
      </c>
      <c r="D4968" t="s">
        <v>374</v>
      </c>
      <c r="E4968" s="4">
        <f>IF(ISBLANK(G4968),H4968,G4968)</f>
        <v>114</v>
      </c>
      <c r="F4968" s="9" t="b">
        <f>AND(ISBLANK(G4968),ISBLANK(H4968))</f>
        <v>0</v>
      </c>
      <c r="H4968" s="9">
        <v>114</v>
      </c>
      <c r="I4968">
        <v>535</v>
      </c>
      <c r="J4968" s="9" t="b">
        <f>AND(ISBLANK(K4968),ISBLANK(L4968))</f>
        <v>0</v>
      </c>
      <c r="L4968" s="9">
        <v>113</v>
      </c>
      <c r="M4968" s="15" t="b">
        <f>AND(ISBLANK(N4968),ISBLANK(O4968),ISBLANK(P4968))</f>
        <v>0</v>
      </c>
      <c r="O4968" s="15">
        <v>15</v>
      </c>
      <c r="Q4968">
        <v>15</v>
      </c>
      <c r="R4968" s="18" t="b">
        <f>AND(ISBLANK(S4968),ISBLANK(T4968))</f>
        <v>0</v>
      </c>
      <c r="S4968" s="20">
        <v>1</v>
      </c>
      <c r="U4968" s="15" t="b">
        <f>AND(ISBLANK(V4968),ISBLANK(W4968),ISBLANK(X4968))</f>
        <v>0</v>
      </c>
      <c r="V4968" s="16">
        <v>0.99</v>
      </c>
      <c r="Y4968" s="13">
        <v>0.98</v>
      </c>
      <c r="AA4968" s="3">
        <v>42644</v>
      </c>
      <c r="AB4968" s="24" t="str">
        <f>IF(ISERR(MONTH(AA4968)),TRIM(SUBSTITUTE(AA4968,(RIGHT(TRIM(AA4968),4)),"")),TEXT(AA4968,"mmmm"))</f>
        <v>October</v>
      </c>
      <c r="AC4968" s="24">
        <f>IF(ISERR(YEAR(AA4968)),VALUE(RIGHT(TRIM(AA4968),4)),YEAR(AA4968))</f>
        <v>2016</v>
      </c>
      <c r="AD4968" t="s">
        <v>456</v>
      </c>
      <c r="AE4968" t="b">
        <f>VLOOKUP(AA4968,duplicates!A:C,3,FALSE)</f>
        <v>1</v>
      </c>
      <c r="AF4968" t="b">
        <f t="shared" si="73"/>
        <v>0</v>
      </c>
      <c r="AG4968" s="23" t="b">
        <v>0</v>
      </c>
    </row>
    <row r="4969" spans="1:33" x14ac:dyDescent="0.2">
      <c r="A4969" t="s">
        <v>441</v>
      </c>
      <c r="B4969">
        <v>1522</v>
      </c>
      <c r="C4969" t="s">
        <v>53</v>
      </c>
      <c r="D4969" t="s">
        <v>54</v>
      </c>
      <c r="E4969" s="4">
        <f>IF(ISBLANK(G4969),H4969,G4969)</f>
        <v>53</v>
      </c>
      <c r="F4969" s="9" t="b">
        <f>AND(ISBLANK(G4969),ISBLANK(H4969))</f>
        <v>0</v>
      </c>
      <c r="H4969" s="9">
        <v>53</v>
      </c>
      <c r="I4969">
        <v>388</v>
      </c>
      <c r="J4969" s="9" t="b">
        <f>AND(ISBLANK(K4969),ISBLANK(L4969))</f>
        <v>0</v>
      </c>
      <c r="L4969" s="9">
        <v>48</v>
      </c>
      <c r="M4969" s="15" t="b">
        <f>AND(ISBLANK(N4969),ISBLANK(O4969),ISBLANK(P4969))</f>
        <v>0</v>
      </c>
      <c r="O4969" s="15">
        <v>32</v>
      </c>
      <c r="Q4969">
        <v>30</v>
      </c>
      <c r="R4969" s="18" t="b">
        <f>AND(ISBLANK(S4969),ISBLANK(T4969))</f>
        <v>0</v>
      </c>
      <c r="S4969" s="20">
        <v>0.94</v>
      </c>
      <c r="U4969" s="15" t="b">
        <f>AND(ISBLANK(V4969),ISBLANK(W4969),ISBLANK(X4969))</f>
        <v>0</v>
      </c>
      <c r="V4969" s="16">
        <v>0.91</v>
      </c>
      <c r="Y4969" s="13">
        <v>0.92</v>
      </c>
      <c r="AA4969" s="3">
        <v>42644</v>
      </c>
      <c r="AB4969" s="24" t="str">
        <f>IF(ISERR(MONTH(AA4969)),TRIM(SUBSTITUTE(AA4969,(RIGHT(TRIM(AA4969),4)),"")),TEXT(AA4969,"mmmm"))</f>
        <v>October</v>
      </c>
      <c r="AC4969" s="24">
        <f>IF(ISERR(YEAR(AA4969)),VALUE(RIGHT(TRIM(AA4969),4)),YEAR(AA4969))</f>
        <v>2016</v>
      </c>
      <c r="AD4969" t="s">
        <v>456</v>
      </c>
      <c r="AE4969" t="b">
        <f>VLOOKUP(AA4969,duplicates!A:C,3,FALSE)</f>
        <v>1</v>
      </c>
      <c r="AF4969" t="b">
        <f t="shared" si="73"/>
        <v>0</v>
      </c>
      <c r="AG4969" s="23" t="b">
        <v>0</v>
      </c>
    </row>
    <row r="4970" spans="1:33" x14ac:dyDescent="0.2">
      <c r="A4970" t="s">
        <v>441</v>
      </c>
      <c r="B4970">
        <v>1605</v>
      </c>
      <c r="C4970" t="s">
        <v>283</v>
      </c>
      <c r="D4970" t="s">
        <v>284</v>
      </c>
      <c r="E4970" s="4">
        <f>IF(ISBLANK(G4970),H4970,G4970)</f>
        <v>70</v>
      </c>
      <c r="F4970" s="9" t="b">
        <f>AND(ISBLANK(G4970),ISBLANK(H4970))</f>
        <v>0</v>
      </c>
      <c r="H4970" s="9">
        <v>70</v>
      </c>
      <c r="I4970">
        <v>592</v>
      </c>
      <c r="J4970" s="9" t="b">
        <f>AND(ISBLANK(K4970),ISBLANK(L4970))</f>
        <v>0</v>
      </c>
      <c r="L4970" s="9">
        <v>70</v>
      </c>
      <c r="M4970" s="15" t="b">
        <f>AND(ISBLANK(N4970),ISBLANK(O4970),ISBLANK(P4970))</f>
        <v>0</v>
      </c>
      <c r="O4970" s="15">
        <v>35</v>
      </c>
      <c r="Q4970">
        <v>35</v>
      </c>
      <c r="R4970" s="18" t="b">
        <f>AND(ISBLANK(S4970),ISBLANK(T4970))</f>
        <v>0</v>
      </c>
      <c r="S4970" s="20">
        <v>1</v>
      </c>
      <c r="U4970" s="15" t="b">
        <f>AND(ISBLANK(V4970),ISBLANK(W4970),ISBLANK(X4970))</f>
        <v>0</v>
      </c>
      <c r="V4970" s="16">
        <v>1</v>
      </c>
      <c r="Y4970" s="13">
        <v>0.99</v>
      </c>
      <c r="AA4970" s="3">
        <v>42644</v>
      </c>
      <c r="AB4970" s="24" t="str">
        <f>IF(ISERR(MONTH(AA4970)),TRIM(SUBSTITUTE(AA4970,(RIGHT(TRIM(AA4970),4)),"")),TEXT(AA4970,"mmmm"))</f>
        <v>October</v>
      </c>
      <c r="AC4970" s="24">
        <f>IF(ISERR(YEAR(AA4970)),VALUE(RIGHT(TRIM(AA4970),4)),YEAR(AA4970))</f>
        <v>2016</v>
      </c>
      <c r="AD4970" t="s">
        <v>456</v>
      </c>
      <c r="AE4970" t="b">
        <f>VLOOKUP(AA4970,duplicates!A:C,3,FALSE)</f>
        <v>1</v>
      </c>
      <c r="AF4970" t="b">
        <f t="shared" si="73"/>
        <v>0</v>
      </c>
      <c r="AG4970" s="23" t="b">
        <v>0</v>
      </c>
    </row>
    <row r="4971" spans="1:33" x14ac:dyDescent="0.2">
      <c r="A4971" t="s">
        <v>441</v>
      </c>
      <c r="B4971">
        <v>1523</v>
      </c>
      <c r="C4971" t="s">
        <v>147</v>
      </c>
      <c r="D4971" t="s">
        <v>148</v>
      </c>
      <c r="E4971" s="4">
        <f>IF(ISBLANK(G4971),H4971,G4971)</f>
        <v>18</v>
      </c>
      <c r="F4971" s="9" t="b">
        <f>AND(ISBLANK(G4971),ISBLANK(H4971))</f>
        <v>0</v>
      </c>
      <c r="H4971" s="9">
        <v>18</v>
      </c>
      <c r="I4971">
        <v>294</v>
      </c>
      <c r="J4971" s="9" t="b">
        <f>AND(ISBLANK(K4971),ISBLANK(L4971))</f>
        <v>0</v>
      </c>
      <c r="L4971" s="9">
        <v>18</v>
      </c>
      <c r="M4971" s="15" t="b">
        <f>AND(ISBLANK(N4971),ISBLANK(O4971),ISBLANK(P4971))</f>
        <v>0</v>
      </c>
      <c r="O4971" s="15">
        <v>18</v>
      </c>
      <c r="Q4971">
        <v>18</v>
      </c>
      <c r="R4971" s="18" t="b">
        <f>AND(ISBLANK(S4971),ISBLANK(T4971))</f>
        <v>0</v>
      </c>
      <c r="S4971" s="20">
        <v>1</v>
      </c>
      <c r="U4971" s="15" t="b">
        <f>AND(ISBLANK(V4971),ISBLANK(W4971),ISBLANK(X4971))</f>
        <v>0</v>
      </c>
      <c r="V4971" s="16">
        <v>1</v>
      </c>
      <c r="Y4971" s="13">
        <v>0.98</v>
      </c>
      <c r="AA4971" s="3">
        <v>42644</v>
      </c>
      <c r="AB4971" s="24" t="str">
        <f>IF(ISERR(MONTH(AA4971)),TRIM(SUBSTITUTE(AA4971,(RIGHT(TRIM(AA4971),4)),"")),TEXT(AA4971,"mmmm"))</f>
        <v>October</v>
      </c>
      <c r="AC4971" s="24">
        <f>IF(ISERR(YEAR(AA4971)),VALUE(RIGHT(TRIM(AA4971),4)),YEAR(AA4971))</f>
        <v>2016</v>
      </c>
      <c r="AD4971" t="s">
        <v>456</v>
      </c>
      <c r="AE4971" t="b">
        <f>VLOOKUP(AA4971,duplicates!A:C,3,FALSE)</f>
        <v>1</v>
      </c>
      <c r="AF4971" t="b">
        <f t="shared" si="73"/>
        <v>0</v>
      </c>
      <c r="AG4971" s="23" t="b">
        <v>0</v>
      </c>
    </row>
    <row r="4972" spans="1:33" x14ac:dyDescent="0.2">
      <c r="A4972" t="s">
        <v>441</v>
      </c>
      <c r="B4972">
        <v>1524</v>
      </c>
      <c r="C4972" t="s">
        <v>49</v>
      </c>
      <c r="D4972" t="s">
        <v>50</v>
      </c>
      <c r="E4972" s="4">
        <f>IF(ISBLANK(G4972),H4972,G4972)</f>
        <v>11</v>
      </c>
      <c r="F4972" s="9" t="b">
        <f>AND(ISBLANK(G4972),ISBLANK(H4972))</f>
        <v>0</v>
      </c>
      <c r="H4972" s="9">
        <v>11</v>
      </c>
      <c r="I4972">
        <v>187</v>
      </c>
      <c r="J4972" s="9" t="b">
        <f>AND(ISBLANK(K4972),ISBLANK(L4972))</f>
        <v>0</v>
      </c>
      <c r="L4972" s="9">
        <v>11</v>
      </c>
      <c r="M4972" s="15" t="b">
        <f>AND(ISBLANK(N4972),ISBLANK(O4972),ISBLANK(P4972))</f>
        <v>0</v>
      </c>
      <c r="O4972" s="15">
        <v>11</v>
      </c>
      <c r="Q4972">
        <v>11</v>
      </c>
      <c r="R4972" s="18" t="b">
        <f>AND(ISBLANK(S4972),ISBLANK(T4972))</f>
        <v>0</v>
      </c>
      <c r="S4972" s="20">
        <v>1</v>
      </c>
      <c r="U4972" s="15" t="b">
        <f>AND(ISBLANK(V4972),ISBLANK(W4972),ISBLANK(X4972))</f>
        <v>0</v>
      </c>
      <c r="V4972" s="16">
        <v>1</v>
      </c>
      <c r="Y4972" s="13">
        <v>0.93</v>
      </c>
      <c r="AA4972" s="3">
        <v>42644</v>
      </c>
      <c r="AB4972" s="24" t="str">
        <f>IF(ISERR(MONTH(AA4972)),TRIM(SUBSTITUTE(AA4972,(RIGHT(TRIM(AA4972),4)),"")),TEXT(AA4972,"mmmm"))</f>
        <v>October</v>
      </c>
      <c r="AC4972" s="24">
        <f>IF(ISERR(YEAR(AA4972)),VALUE(RIGHT(TRIM(AA4972),4)),YEAR(AA4972))</f>
        <v>2016</v>
      </c>
      <c r="AD4972" t="s">
        <v>456</v>
      </c>
      <c r="AE4972" t="b">
        <f>VLOOKUP(AA4972,duplicates!A:C,3,FALSE)</f>
        <v>1</v>
      </c>
      <c r="AF4972" t="b">
        <f t="shared" si="73"/>
        <v>0</v>
      </c>
      <c r="AG4972" s="23" t="b">
        <v>0</v>
      </c>
    </row>
    <row r="4973" spans="1:33" x14ac:dyDescent="0.2">
      <c r="A4973" t="s">
        <v>441</v>
      </c>
      <c r="B4973">
        <v>1606</v>
      </c>
      <c r="C4973" t="s">
        <v>255</v>
      </c>
      <c r="D4973" t="s">
        <v>256</v>
      </c>
      <c r="E4973" s="4">
        <f>IF(ISBLANK(G4973),H4973,G4973)</f>
        <v>35</v>
      </c>
      <c r="F4973" s="9" t="b">
        <f>AND(ISBLANK(G4973),ISBLANK(H4973))</f>
        <v>0</v>
      </c>
      <c r="H4973" s="9">
        <v>35</v>
      </c>
      <c r="I4973">
        <v>446</v>
      </c>
      <c r="J4973" s="9" t="b">
        <f>AND(ISBLANK(K4973),ISBLANK(L4973))</f>
        <v>0</v>
      </c>
      <c r="L4973" s="9">
        <v>20</v>
      </c>
      <c r="M4973" s="15" t="b">
        <f>AND(ISBLANK(N4973),ISBLANK(O4973),ISBLANK(P4973))</f>
        <v>0</v>
      </c>
      <c r="O4973" s="15">
        <v>35</v>
      </c>
      <c r="Q4973">
        <v>19</v>
      </c>
      <c r="R4973" s="18" t="b">
        <f>AND(ISBLANK(S4973),ISBLANK(T4973))</f>
        <v>0</v>
      </c>
      <c r="S4973" s="20">
        <v>0.54</v>
      </c>
      <c r="U4973" s="15" t="b">
        <f>AND(ISBLANK(V4973),ISBLANK(W4973),ISBLANK(X4973))</f>
        <v>0</v>
      </c>
      <c r="V4973" s="16">
        <v>0.56999999999999995</v>
      </c>
      <c r="Y4973" s="13">
        <v>0.79</v>
      </c>
      <c r="AA4973" s="3">
        <v>42644</v>
      </c>
      <c r="AB4973" s="24" t="str">
        <f>IF(ISERR(MONTH(AA4973)),TRIM(SUBSTITUTE(AA4973,(RIGHT(TRIM(AA4973),4)),"")),TEXT(AA4973,"mmmm"))</f>
        <v>October</v>
      </c>
      <c r="AC4973" s="24">
        <f>IF(ISERR(YEAR(AA4973)),VALUE(RIGHT(TRIM(AA4973),4)),YEAR(AA4973))</f>
        <v>2016</v>
      </c>
      <c r="AD4973" t="s">
        <v>456</v>
      </c>
      <c r="AE4973" t="b">
        <f>VLOOKUP(AA4973,duplicates!A:C,3,FALSE)</f>
        <v>1</v>
      </c>
      <c r="AF4973" t="b">
        <f t="shared" si="73"/>
        <v>0</v>
      </c>
      <c r="AG4973" s="23" t="b">
        <v>0</v>
      </c>
    </row>
    <row r="4974" spans="1:33" x14ac:dyDescent="0.2">
      <c r="A4974" t="s">
        <v>441</v>
      </c>
      <c r="B4974">
        <v>1607</v>
      </c>
      <c r="C4974" t="s">
        <v>357</v>
      </c>
      <c r="D4974" t="s">
        <v>358</v>
      </c>
      <c r="E4974" s="4">
        <f>IF(ISBLANK(G4974),H4974,G4974)</f>
        <v>42</v>
      </c>
      <c r="F4974" s="9" t="b">
        <f>AND(ISBLANK(G4974),ISBLANK(H4974))</f>
        <v>0</v>
      </c>
      <c r="H4974" s="9">
        <v>42</v>
      </c>
      <c r="I4974">
        <v>401</v>
      </c>
      <c r="J4974" s="9" t="b">
        <f>AND(ISBLANK(K4974),ISBLANK(L4974))</f>
        <v>0</v>
      </c>
      <c r="L4974" s="9">
        <v>41</v>
      </c>
      <c r="M4974" s="15" t="b">
        <f>AND(ISBLANK(N4974),ISBLANK(O4974),ISBLANK(P4974))</f>
        <v>0</v>
      </c>
      <c r="O4974" s="15">
        <v>29</v>
      </c>
      <c r="Q4974">
        <v>26</v>
      </c>
      <c r="R4974" s="18" t="b">
        <f>AND(ISBLANK(S4974),ISBLANK(T4974))</f>
        <v>0</v>
      </c>
      <c r="S4974" s="20">
        <v>0.9</v>
      </c>
      <c r="U4974" s="15" t="b">
        <f>AND(ISBLANK(V4974),ISBLANK(W4974),ISBLANK(X4974))</f>
        <v>0</v>
      </c>
      <c r="V4974" s="16">
        <v>0.98</v>
      </c>
      <c r="Y4974" s="13">
        <v>0.99</v>
      </c>
      <c r="AA4974" s="3">
        <v>42644</v>
      </c>
      <c r="AB4974" s="24" t="str">
        <f>IF(ISERR(MONTH(AA4974)),TRIM(SUBSTITUTE(AA4974,(RIGHT(TRIM(AA4974),4)),"")),TEXT(AA4974,"mmmm"))</f>
        <v>October</v>
      </c>
      <c r="AC4974" s="24">
        <f>IF(ISERR(YEAR(AA4974)),VALUE(RIGHT(TRIM(AA4974),4)),YEAR(AA4974))</f>
        <v>2016</v>
      </c>
      <c r="AD4974" t="s">
        <v>456</v>
      </c>
      <c r="AE4974" t="b">
        <f>VLOOKUP(AA4974,duplicates!A:C,3,FALSE)</f>
        <v>1</v>
      </c>
      <c r="AF4974" t="b">
        <f t="shared" si="73"/>
        <v>0</v>
      </c>
      <c r="AG4974" s="23" t="b">
        <v>0</v>
      </c>
    </row>
    <row r="4975" spans="1:33" x14ac:dyDescent="0.2">
      <c r="A4975" t="s">
        <v>441</v>
      </c>
      <c r="B4975">
        <v>1525</v>
      </c>
      <c r="C4975" t="s">
        <v>65</v>
      </c>
      <c r="D4975" t="s">
        <v>66</v>
      </c>
      <c r="E4975" s="4">
        <f>IF(ISBLANK(G4975),H4975,G4975)</f>
        <v>92</v>
      </c>
      <c r="F4975" s="9" t="b">
        <f>AND(ISBLANK(G4975),ISBLANK(H4975))</f>
        <v>0</v>
      </c>
      <c r="H4975" s="9">
        <v>92</v>
      </c>
      <c r="I4975">
        <v>253</v>
      </c>
      <c r="J4975" s="9" t="b">
        <f>AND(ISBLANK(K4975),ISBLANK(L4975))</f>
        <v>0</v>
      </c>
      <c r="L4975" s="9">
        <v>92</v>
      </c>
      <c r="M4975" s="15" t="b">
        <f>AND(ISBLANK(N4975),ISBLANK(O4975),ISBLANK(P4975))</f>
        <v>0</v>
      </c>
      <c r="O4975" s="15">
        <v>26</v>
      </c>
      <c r="Q4975">
        <v>26</v>
      </c>
      <c r="R4975" s="18" t="b">
        <f>AND(ISBLANK(S4975),ISBLANK(T4975))</f>
        <v>0</v>
      </c>
      <c r="S4975" s="20">
        <v>1</v>
      </c>
      <c r="U4975" s="15" t="b">
        <f>AND(ISBLANK(V4975),ISBLANK(W4975),ISBLANK(X4975))</f>
        <v>0</v>
      </c>
      <c r="V4975" s="16">
        <v>1</v>
      </c>
      <c r="Y4975" s="13">
        <v>0.96</v>
      </c>
      <c r="AA4975" s="3">
        <v>42644</v>
      </c>
      <c r="AB4975" s="24" t="str">
        <f>IF(ISERR(MONTH(AA4975)),TRIM(SUBSTITUTE(AA4975,(RIGHT(TRIM(AA4975),4)),"")),TEXT(AA4975,"mmmm"))</f>
        <v>October</v>
      </c>
      <c r="AC4975" s="24">
        <f>IF(ISERR(YEAR(AA4975)),VALUE(RIGHT(TRIM(AA4975),4)),YEAR(AA4975))</f>
        <v>2016</v>
      </c>
      <c r="AD4975" t="s">
        <v>456</v>
      </c>
      <c r="AE4975" t="b">
        <f>VLOOKUP(AA4975,duplicates!A:C,3,FALSE)</f>
        <v>1</v>
      </c>
      <c r="AF4975" t="b">
        <f t="shared" si="73"/>
        <v>0</v>
      </c>
      <c r="AG4975" s="23" t="b">
        <v>0</v>
      </c>
    </row>
    <row r="4976" spans="1:33" x14ac:dyDescent="0.2">
      <c r="A4976" t="s">
        <v>441</v>
      </c>
      <c r="B4976">
        <v>1526</v>
      </c>
      <c r="C4976" t="s">
        <v>352</v>
      </c>
      <c r="D4976" t="s">
        <v>353</v>
      </c>
      <c r="E4976" s="4" t="str">
        <f>IF(ISBLANK(G4976),H4976,G4976)</f>
        <v>NIL RETURN</v>
      </c>
      <c r="F4976" s="9" t="b">
        <f>AND(ISBLANK(G4976),ISBLANK(H4976))</f>
        <v>0</v>
      </c>
      <c r="H4976" s="9" t="s">
        <v>317</v>
      </c>
      <c r="I4976" t="s">
        <v>317</v>
      </c>
      <c r="J4976" s="9" t="b">
        <f>AND(ISBLANK(K4976),ISBLANK(L4976))</f>
        <v>0</v>
      </c>
      <c r="L4976" s="9" t="s">
        <v>317</v>
      </c>
      <c r="M4976" s="15" t="b">
        <f>AND(ISBLANK(N4976),ISBLANK(O4976),ISBLANK(P4976))</f>
        <v>0</v>
      </c>
      <c r="O4976" s="15" t="s">
        <v>317</v>
      </c>
      <c r="Q4976" t="s">
        <v>317</v>
      </c>
      <c r="R4976" s="18" t="b">
        <f>AND(ISBLANK(S4976),ISBLANK(T4976))</f>
        <v>0</v>
      </c>
      <c r="S4976" s="18" t="s">
        <v>27</v>
      </c>
      <c r="U4976" s="15" t="b">
        <f>AND(ISBLANK(V4976),ISBLANK(W4976),ISBLANK(X4976))</f>
        <v>0</v>
      </c>
      <c r="V4976" s="15" t="s">
        <v>27</v>
      </c>
      <c r="Y4976" s="12" t="s">
        <v>27</v>
      </c>
      <c r="AA4976" s="3">
        <v>42644</v>
      </c>
      <c r="AB4976" s="24" t="str">
        <f>IF(ISERR(MONTH(AA4976)),TRIM(SUBSTITUTE(AA4976,(RIGHT(TRIM(AA4976),4)),"")),TEXT(AA4976,"mmmm"))</f>
        <v>October</v>
      </c>
      <c r="AC4976" s="24">
        <f>IF(ISERR(YEAR(AA4976)),VALUE(RIGHT(TRIM(AA4976),4)),YEAR(AA4976))</f>
        <v>2016</v>
      </c>
      <c r="AD4976" t="s">
        <v>456</v>
      </c>
      <c r="AE4976" t="b">
        <f>VLOOKUP(AA4976,duplicates!A:C,3,FALSE)</f>
        <v>1</v>
      </c>
      <c r="AF4976" t="b">
        <f t="shared" si="73"/>
        <v>0</v>
      </c>
      <c r="AG4976" s="23" t="b">
        <v>0</v>
      </c>
    </row>
    <row r="4977" spans="1:33" x14ac:dyDescent="0.2">
      <c r="A4977" t="s">
        <v>441</v>
      </c>
      <c r="B4977">
        <v>1527</v>
      </c>
      <c r="C4977" t="s">
        <v>125</v>
      </c>
      <c r="D4977" t="s">
        <v>126</v>
      </c>
      <c r="E4977" s="4">
        <f>IF(ISBLANK(G4977),H4977,G4977)</f>
        <v>39</v>
      </c>
      <c r="F4977" s="9" t="b">
        <f>AND(ISBLANK(G4977),ISBLANK(H4977))</f>
        <v>0</v>
      </c>
      <c r="H4977" s="9">
        <v>39</v>
      </c>
      <c r="I4977">
        <v>631</v>
      </c>
      <c r="J4977" s="9" t="b">
        <f>AND(ISBLANK(K4977),ISBLANK(L4977))</f>
        <v>0</v>
      </c>
      <c r="L4977" s="9">
        <v>38</v>
      </c>
      <c r="M4977" s="15" t="b">
        <f>AND(ISBLANK(N4977),ISBLANK(O4977),ISBLANK(P4977))</f>
        <v>0</v>
      </c>
      <c r="O4977" s="15">
        <v>38</v>
      </c>
      <c r="Q4977">
        <v>38</v>
      </c>
      <c r="R4977" s="18" t="b">
        <f>AND(ISBLANK(S4977),ISBLANK(T4977))</f>
        <v>0</v>
      </c>
      <c r="S4977" s="20">
        <v>1</v>
      </c>
      <c r="U4977" s="15" t="b">
        <f>AND(ISBLANK(V4977),ISBLANK(W4977),ISBLANK(X4977))</f>
        <v>0</v>
      </c>
      <c r="V4977" s="16">
        <v>0.97</v>
      </c>
      <c r="Y4977" s="13">
        <v>0.92</v>
      </c>
      <c r="AA4977" s="3">
        <v>42644</v>
      </c>
      <c r="AB4977" s="24" t="str">
        <f>IF(ISERR(MONTH(AA4977)),TRIM(SUBSTITUTE(AA4977,(RIGHT(TRIM(AA4977),4)),"")),TEXT(AA4977,"mmmm"))</f>
        <v>October</v>
      </c>
      <c r="AC4977" s="24">
        <f>IF(ISERR(YEAR(AA4977)),VALUE(RIGHT(TRIM(AA4977),4)),YEAR(AA4977))</f>
        <v>2016</v>
      </c>
      <c r="AD4977" t="s">
        <v>456</v>
      </c>
      <c r="AE4977" t="b">
        <f>VLOOKUP(AA4977,duplicates!A:C,3,FALSE)</f>
        <v>1</v>
      </c>
      <c r="AF4977" t="b">
        <f t="shared" si="73"/>
        <v>0</v>
      </c>
      <c r="AG4977" s="23" t="b">
        <v>0</v>
      </c>
    </row>
    <row r="4978" spans="1:33" x14ac:dyDescent="0.2">
      <c r="A4978" t="s">
        <v>441</v>
      </c>
      <c r="B4978">
        <v>1608</v>
      </c>
      <c r="C4978" t="s">
        <v>267</v>
      </c>
      <c r="D4978" t="s">
        <v>268</v>
      </c>
      <c r="E4978" s="4">
        <f>IF(ISBLANK(G4978),H4978,G4978)</f>
        <v>35</v>
      </c>
      <c r="F4978" s="9" t="b">
        <f>AND(ISBLANK(G4978),ISBLANK(H4978))</f>
        <v>0</v>
      </c>
      <c r="H4978" s="9">
        <v>35</v>
      </c>
      <c r="I4978">
        <v>719</v>
      </c>
      <c r="J4978" s="9" t="b">
        <f>AND(ISBLANK(K4978),ISBLANK(L4978))</f>
        <v>0</v>
      </c>
      <c r="L4978" s="9">
        <v>31</v>
      </c>
      <c r="M4978" s="15" t="b">
        <f>AND(ISBLANK(N4978),ISBLANK(O4978),ISBLANK(P4978))</f>
        <v>0</v>
      </c>
      <c r="O4978" s="15">
        <v>32</v>
      </c>
      <c r="Q4978">
        <v>29</v>
      </c>
      <c r="R4978" s="18" t="b">
        <f>AND(ISBLANK(S4978),ISBLANK(T4978))</f>
        <v>0</v>
      </c>
      <c r="S4978" s="20">
        <v>0.91</v>
      </c>
      <c r="U4978" s="15" t="b">
        <f>AND(ISBLANK(V4978),ISBLANK(W4978),ISBLANK(X4978))</f>
        <v>0</v>
      </c>
      <c r="V4978" s="16">
        <v>0.89</v>
      </c>
      <c r="Y4978" s="13">
        <v>0.96</v>
      </c>
      <c r="AA4978" s="3">
        <v>42644</v>
      </c>
      <c r="AB4978" s="24" t="str">
        <f>IF(ISERR(MONTH(AA4978)),TRIM(SUBSTITUTE(AA4978,(RIGHT(TRIM(AA4978),4)),"")),TEXT(AA4978,"mmmm"))</f>
        <v>October</v>
      </c>
      <c r="AC4978" s="24">
        <f>IF(ISERR(YEAR(AA4978)),VALUE(RIGHT(TRIM(AA4978),4)),YEAR(AA4978))</f>
        <v>2016</v>
      </c>
      <c r="AD4978" t="s">
        <v>456</v>
      </c>
      <c r="AE4978" t="b">
        <f>VLOOKUP(AA4978,duplicates!A:C,3,FALSE)</f>
        <v>1</v>
      </c>
      <c r="AF4978" t="b">
        <f t="shared" si="73"/>
        <v>0</v>
      </c>
      <c r="AG4978" s="23" t="b">
        <v>0</v>
      </c>
    </row>
    <row r="4979" spans="1:33" x14ac:dyDescent="0.2">
      <c r="A4979" t="s">
        <v>441</v>
      </c>
      <c r="B4979">
        <v>1609</v>
      </c>
      <c r="C4979" t="s">
        <v>337</v>
      </c>
      <c r="D4979" t="s">
        <v>338</v>
      </c>
      <c r="E4979" s="4">
        <f>IF(ISBLANK(G4979),H4979,G4979)</f>
        <v>281</v>
      </c>
      <c r="F4979" s="9" t="b">
        <f>AND(ISBLANK(G4979),ISBLANK(H4979))</f>
        <v>0</v>
      </c>
      <c r="H4979" s="9">
        <v>281</v>
      </c>
      <c r="I4979">
        <v>440</v>
      </c>
      <c r="J4979" s="9" t="b">
        <f>AND(ISBLANK(K4979),ISBLANK(L4979))</f>
        <v>0</v>
      </c>
      <c r="L4979" s="9">
        <v>137</v>
      </c>
      <c r="M4979" s="15" t="b">
        <f>AND(ISBLANK(N4979),ISBLANK(O4979),ISBLANK(P4979))</f>
        <v>0</v>
      </c>
      <c r="O4979" s="15">
        <v>10</v>
      </c>
      <c r="Q4979">
        <v>0</v>
      </c>
      <c r="R4979" s="18" t="b">
        <f>AND(ISBLANK(S4979),ISBLANK(T4979))</f>
        <v>0</v>
      </c>
      <c r="S4979" s="20">
        <v>0</v>
      </c>
      <c r="U4979" s="15" t="b">
        <f>AND(ISBLANK(V4979),ISBLANK(W4979),ISBLANK(X4979))</f>
        <v>0</v>
      </c>
      <c r="V4979" s="16">
        <v>0.49</v>
      </c>
      <c r="Y4979" s="13">
        <v>0.7</v>
      </c>
      <c r="AA4979" s="3">
        <v>42644</v>
      </c>
      <c r="AB4979" s="24" t="str">
        <f>IF(ISERR(MONTH(AA4979)),TRIM(SUBSTITUTE(AA4979,(RIGHT(TRIM(AA4979),4)),"")),TEXT(AA4979,"mmmm"))</f>
        <v>October</v>
      </c>
      <c r="AC4979" s="24">
        <f>IF(ISERR(YEAR(AA4979)),VALUE(RIGHT(TRIM(AA4979),4)),YEAR(AA4979))</f>
        <v>2016</v>
      </c>
      <c r="AD4979" t="s">
        <v>456</v>
      </c>
      <c r="AE4979" t="b">
        <f>VLOOKUP(AA4979,duplicates!A:C,3,FALSE)</f>
        <v>1</v>
      </c>
      <c r="AF4979" t="b">
        <f t="shared" si="73"/>
        <v>0</v>
      </c>
      <c r="AG4979" s="23" t="b">
        <v>0</v>
      </c>
    </row>
    <row r="4980" spans="1:33" x14ac:dyDescent="0.2">
      <c r="A4980" t="s">
        <v>441</v>
      </c>
      <c r="B4980">
        <v>1610</v>
      </c>
      <c r="C4980" t="s">
        <v>209</v>
      </c>
      <c r="D4980" t="s">
        <v>210</v>
      </c>
      <c r="E4980" s="4">
        <f>IF(ISBLANK(G4980),H4980,G4980)</f>
        <v>302</v>
      </c>
      <c r="F4980" s="9" t="b">
        <f>AND(ISBLANK(G4980),ISBLANK(H4980))</f>
        <v>0</v>
      </c>
      <c r="H4980" s="9">
        <v>302</v>
      </c>
      <c r="I4980">
        <v>589</v>
      </c>
      <c r="J4980" s="9" t="b">
        <f>AND(ISBLANK(K4980),ISBLANK(L4980))</f>
        <v>0</v>
      </c>
      <c r="L4980" s="9">
        <v>278</v>
      </c>
      <c r="M4980" s="15" t="b">
        <f>AND(ISBLANK(N4980),ISBLANK(O4980),ISBLANK(P4980))</f>
        <v>0</v>
      </c>
      <c r="O4980" s="15">
        <v>0</v>
      </c>
      <c r="Q4980">
        <v>0</v>
      </c>
      <c r="R4980" s="18" t="b">
        <f>AND(ISBLANK(S4980),ISBLANK(T4980))</f>
        <v>0</v>
      </c>
      <c r="S4980" s="18" t="s">
        <v>27</v>
      </c>
      <c r="U4980" s="15" t="b">
        <f>AND(ISBLANK(V4980),ISBLANK(W4980),ISBLANK(X4980))</f>
        <v>0</v>
      </c>
      <c r="V4980" s="16">
        <v>0.92</v>
      </c>
      <c r="Y4980" s="13">
        <v>0.9</v>
      </c>
      <c r="AA4980" s="3">
        <v>42644</v>
      </c>
      <c r="AB4980" s="24" t="str">
        <f>IF(ISERR(MONTH(AA4980)),TRIM(SUBSTITUTE(AA4980,(RIGHT(TRIM(AA4980),4)),"")),TEXT(AA4980,"mmmm"))</f>
        <v>October</v>
      </c>
      <c r="AC4980" s="24">
        <f>IF(ISERR(YEAR(AA4980)),VALUE(RIGHT(TRIM(AA4980),4)),YEAR(AA4980))</f>
        <v>2016</v>
      </c>
      <c r="AD4980" t="s">
        <v>456</v>
      </c>
      <c r="AE4980" t="b">
        <f>VLOOKUP(AA4980,duplicates!A:C,3,FALSE)</f>
        <v>1</v>
      </c>
      <c r="AF4980" t="b">
        <f t="shared" si="73"/>
        <v>0</v>
      </c>
      <c r="AG4980" s="23" t="b">
        <v>0</v>
      </c>
    </row>
    <row r="4981" spans="1:33" x14ac:dyDescent="0.2">
      <c r="A4981" t="s">
        <v>441</v>
      </c>
      <c r="B4981">
        <v>1528</v>
      </c>
      <c r="C4981" t="s">
        <v>181</v>
      </c>
      <c r="D4981" t="s">
        <v>182</v>
      </c>
      <c r="E4981" s="4">
        <f>IF(ISBLANK(G4981),H4981,G4981)</f>
        <v>83</v>
      </c>
      <c r="F4981" s="9" t="b">
        <f>AND(ISBLANK(G4981),ISBLANK(H4981))</f>
        <v>0</v>
      </c>
      <c r="H4981" s="9">
        <v>83</v>
      </c>
      <c r="I4981">
        <v>419</v>
      </c>
      <c r="J4981" s="9" t="b">
        <f>AND(ISBLANK(K4981),ISBLANK(L4981))</f>
        <v>0</v>
      </c>
      <c r="L4981" s="9">
        <v>83</v>
      </c>
      <c r="M4981" s="15" t="b">
        <f>AND(ISBLANK(N4981),ISBLANK(O4981),ISBLANK(P4981))</f>
        <v>0</v>
      </c>
      <c r="O4981" s="15">
        <v>55</v>
      </c>
      <c r="Q4981">
        <v>55</v>
      </c>
      <c r="R4981" s="18" t="b">
        <f>AND(ISBLANK(S4981),ISBLANK(T4981))</f>
        <v>0</v>
      </c>
      <c r="S4981" s="20">
        <v>1</v>
      </c>
      <c r="U4981" s="15" t="b">
        <f>AND(ISBLANK(V4981),ISBLANK(W4981),ISBLANK(X4981))</f>
        <v>0</v>
      </c>
      <c r="V4981" s="16">
        <v>1</v>
      </c>
      <c r="Y4981" s="13">
        <v>1</v>
      </c>
      <c r="AA4981" s="3">
        <v>42644</v>
      </c>
      <c r="AB4981" s="24" t="str">
        <f>IF(ISERR(MONTH(AA4981)),TRIM(SUBSTITUTE(AA4981,(RIGHT(TRIM(AA4981),4)),"")),TEXT(AA4981,"mmmm"))</f>
        <v>October</v>
      </c>
      <c r="AC4981" s="24">
        <f>IF(ISERR(YEAR(AA4981)),VALUE(RIGHT(TRIM(AA4981),4)),YEAR(AA4981))</f>
        <v>2016</v>
      </c>
      <c r="AD4981" t="s">
        <v>456</v>
      </c>
      <c r="AE4981" t="b">
        <f>VLOOKUP(AA4981,duplicates!A:C,3,FALSE)</f>
        <v>1</v>
      </c>
      <c r="AF4981" t="b">
        <f t="shared" si="73"/>
        <v>0</v>
      </c>
      <c r="AG4981" s="23" t="b">
        <v>0</v>
      </c>
    </row>
    <row r="4982" spans="1:33" x14ac:dyDescent="0.2">
      <c r="A4982" t="s">
        <v>441</v>
      </c>
      <c r="B4982">
        <v>1611</v>
      </c>
      <c r="C4982" t="s">
        <v>251</v>
      </c>
      <c r="D4982" t="s">
        <v>252</v>
      </c>
      <c r="E4982" s="4">
        <f>IF(ISBLANK(G4982),H4982,G4982)</f>
        <v>27</v>
      </c>
      <c r="F4982" s="9" t="b">
        <f>AND(ISBLANK(G4982),ISBLANK(H4982))</f>
        <v>0</v>
      </c>
      <c r="H4982" s="9">
        <v>27</v>
      </c>
      <c r="I4982">
        <v>353</v>
      </c>
      <c r="J4982" s="9" t="b">
        <f>AND(ISBLANK(K4982),ISBLANK(L4982))</f>
        <v>0</v>
      </c>
      <c r="L4982" s="9">
        <v>27</v>
      </c>
      <c r="M4982" s="15" t="b">
        <f>AND(ISBLANK(N4982),ISBLANK(O4982),ISBLANK(P4982))</f>
        <v>0</v>
      </c>
      <c r="O4982" s="15">
        <v>4</v>
      </c>
      <c r="Q4982">
        <v>4</v>
      </c>
      <c r="R4982" s="18" t="b">
        <f>AND(ISBLANK(S4982),ISBLANK(T4982))</f>
        <v>0</v>
      </c>
      <c r="S4982" s="20">
        <v>1</v>
      </c>
      <c r="U4982" s="15" t="b">
        <f>AND(ISBLANK(V4982),ISBLANK(W4982),ISBLANK(X4982))</f>
        <v>0</v>
      </c>
      <c r="V4982" s="16">
        <v>1</v>
      </c>
      <c r="Y4982" s="13">
        <v>0.99</v>
      </c>
      <c r="AA4982" s="3">
        <v>42644</v>
      </c>
      <c r="AB4982" s="24" t="str">
        <f>IF(ISERR(MONTH(AA4982)),TRIM(SUBSTITUTE(AA4982,(RIGHT(TRIM(AA4982),4)),"")),TEXT(AA4982,"mmmm"))</f>
        <v>October</v>
      </c>
      <c r="AC4982" s="24">
        <f>IF(ISERR(YEAR(AA4982)),VALUE(RIGHT(TRIM(AA4982),4)),YEAR(AA4982))</f>
        <v>2016</v>
      </c>
      <c r="AD4982" t="s">
        <v>456</v>
      </c>
      <c r="AE4982" t="b">
        <f>VLOOKUP(AA4982,duplicates!A:C,3,FALSE)</f>
        <v>1</v>
      </c>
      <c r="AF4982" t="b">
        <f t="shared" si="73"/>
        <v>0</v>
      </c>
      <c r="AG4982" s="23" t="b">
        <v>0</v>
      </c>
    </row>
    <row r="4983" spans="1:33" x14ac:dyDescent="0.2">
      <c r="A4983" t="s">
        <v>441</v>
      </c>
      <c r="B4983">
        <v>1612</v>
      </c>
      <c r="C4983" t="s">
        <v>215</v>
      </c>
      <c r="D4983" t="s">
        <v>216</v>
      </c>
      <c r="E4983" s="4">
        <f>IF(ISBLANK(G4983),H4983,G4983)</f>
        <v>14</v>
      </c>
      <c r="F4983" s="9" t="b">
        <f>AND(ISBLANK(G4983),ISBLANK(H4983))</f>
        <v>0</v>
      </c>
      <c r="H4983" s="9">
        <v>14</v>
      </c>
      <c r="I4983">
        <v>253</v>
      </c>
      <c r="J4983" s="9" t="b">
        <f>AND(ISBLANK(K4983),ISBLANK(L4983))</f>
        <v>0</v>
      </c>
      <c r="L4983" s="9">
        <v>2</v>
      </c>
      <c r="M4983" s="15" t="b">
        <f>AND(ISBLANK(N4983),ISBLANK(O4983),ISBLANK(P4983))</f>
        <v>0</v>
      </c>
      <c r="O4983" s="15">
        <v>1</v>
      </c>
      <c r="Q4983">
        <v>1</v>
      </c>
      <c r="R4983" s="18" t="b">
        <f>AND(ISBLANK(S4983),ISBLANK(T4983))</f>
        <v>0</v>
      </c>
      <c r="S4983" s="20">
        <v>1</v>
      </c>
      <c r="U4983" s="15" t="b">
        <f>AND(ISBLANK(V4983),ISBLANK(W4983),ISBLANK(X4983))</f>
        <v>0</v>
      </c>
      <c r="V4983" s="16">
        <v>0.14000000000000001</v>
      </c>
      <c r="Y4983" s="13">
        <v>0.77</v>
      </c>
      <c r="AA4983" s="3">
        <v>42644</v>
      </c>
      <c r="AB4983" s="24" t="str">
        <f>IF(ISERR(MONTH(AA4983)),TRIM(SUBSTITUTE(AA4983,(RIGHT(TRIM(AA4983),4)),"")),TEXT(AA4983,"mmmm"))</f>
        <v>October</v>
      </c>
      <c r="AC4983" s="24">
        <f>IF(ISERR(YEAR(AA4983)),VALUE(RIGHT(TRIM(AA4983),4)),YEAR(AA4983))</f>
        <v>2016</v>
      </c>
      <c r="AD4983" t="s">
        <v>456</v>
      </c>
      <c r="AE4983" t="b">
        <f>VLOOKUP(AA4983,duplicates!A:C,3,FALSE)</f>
        <v>1</v>
      </c>
      <c r="AF4983" t="b">
        <f t="shared" si="73"/>
        <v>0</v>
      </c>
      <c r="AG4983" s="23" t="b">
        <v>0</v>
      </c>
    </row>
    <row r="4984" spans="1:33" x14ac:dyDescent="0.2">
      <c r="A4984" t="s">
        <v>441</v>
      </c>
      <c r="B4984">
        <v>1529</v>
      </c>
      <c r="C4984" t="s">
        <v>335</v>
      </c>
      <c r="D4984" t="s">
        <v>114</v>
      </c>
      <c r="E4984" s="4">
        <f>IF(ISBLANK(G4984),H4984,G4984)</f>
        <v>35</v>
      </c>
      <c r="F4984" s="9" t="b">
        <f>AND(ISBLANK(G4984),ISBLANK(H4984))</f>
        <v>0</v>
      </c>
      <c r="H4984" s="9">
        <v>35</v>
      </c>
      <c r="I4984">
        <v>565</v>
      </c>
      <c r="J4984" s="9" t="b">
        <f>AND(ISBLANK(K4984),ISBLANK(L4984))</f>
        <v>0</v>
      </c>
      <c r="L4984" s="9">
        <v>35</v>
      </c>
      <c r="M4984" s="15" t="b">
        <f>AND(ISBLANK(N4984),ISBLANK(O4984),ISBLANK(P4984))</f>
        <v>0</v>
      </c>
      <c r="O4984" s="15">
        <v>30</v>
      </c>
      <c r="Q4984">
        <v>30</v>
      </c>
      <c r="R4984" s="18" t="b">
        <f>AND(ISBLANK(S4984),ISBLANK(T4984))</f>
        <v>0</v>
      </c>
      <c r="S4984" s="20">
        <v>1</v>
      </c>
      <c r="U4984" s="15" t="b">
        <f>AND(ISBLANK(V4984),ISBLANK(W4984),ISBLANK(X4984))</f>
        <v>0</v>
      </c>
      <c r="V4984" s="16">
        <v>1</v>
      </c>
      <c r="Y4984" s="13">
        <v>0.88</v>
      </c>
      <c r="AA4984" s="3">
        <v>42644</v>
      </c>
      <c r="AB4984" s="24" t="str">
        <f>IF(ISERR(MONTH(AA4984)),TRIM(SUBSTITUTE(AA4984,(RIGHT(TRIM(AA4984),4)),"")),TEXT(AA4984,"mmmm"))</f>
        <v>October</v>
      </c>
      <c r="AC4984" s="24">
        <f>IF(ISERR(YEAR(AA4984)),VALUE(RIGHT(TRIM(AA4984),4)),YEAR(AA4984))</f>
        <v>2016</v>
      </c>
      <c r="AD4984" t="s">
        <v>456</v>
      </c>
      <c r="AE4984" t="b">
        <f>VLOOKUP(AA4984,duplicates!A:C,3,FALSE)</f>
        <v>1</v>
      </c>
      <c r="AF4984" t="b">
        <f t="shared" si="73"/>
        <v>0</v>
      </c>
      <c r="AG4984" s="23" t="b">
        <v>0</v>
      </c>
    </row>
    <row r="4985" spans="1:33" x14ac:dyDescent="0.2">
      <c r="A4985" t="s">
        <v>441</v>
      </c>
      <c r="B4985">
        <v>1530</v>
      </c>
      <c r="C4985" t="s">
        <v>169</v>
      </c>
      <c r="D4985" t="s">
        <v>170</v>
      </c>
      <c r="E4985" s="4">
        <f>IF(ISBLANK(G4985),H4985,G4985)</f>
        <v>40</v>
      </c>
      <c r="F4985" s="9" t="b">
        <f>AND(ISBLANK(G4985),ISBLANK(H4985))</f>
        <v>0</v>
      </c>
      <c r="H4985" s="9">
        <v>40</v>
      </c>
      <c r="I4985">
        <v>337</v>
      </c>
      <c r="J4985" s="9" t="b">
        <f>AND(ISBLANK(K4985),ISBLANK(L4985))</f>
        <v>0</v>
      </c>
      <c r="L4985" s="9">
        <v>36</v>
      </c>
      <c r="M4985" s="15" t="b">
        <f>AND(ISBLANK(N4985),ISBLANK(O4985),ISBLANK(P4985))</f>
        <v>0</v>
      </c>
      <c r="O4985" s="15">
        <v>2</v>
      </c>
      <c r="Q4985">
        <v>2</v>
      </c>
      <c r="R4985" s="18" t="b">
        <f>AND(ISBLANK(S4985),ISBLANK(T4985))</f>
        <v>0</v>
      </c>
      <c r="S4985" s="20">
        <v>1</v>
      </c>
      <c r="U4985" s="15" t="b">
        <f>AND(ISBLANK(V4985),ISBLANK(W4985),ISBLANK(X4985))</f>
        <v>0</v>
      </c>
      <c r="V4985" s="16">
        <v>0.9</v>
      </c>
      <c r="Y4985" s="13">
        <v>0.91</v>
      </c>
      <c r="AA4985" s="3">
        <v>42644</v>
      </c>
      <c r="AB4985" s="24" t="str">
        <f>IF(ISERR(MONTH(AA4985)),TRIM(SUBSTITUTE(AA4985,(RIGHT(TRIM(AA4985),4)),"")),TEXT(AA4985,"mmmm"))</f>
        <v>October</v>
      </c>
      <c r="AC4985" s="24">
        <f>IF(ISERR(YEAR(AA4985)),VALUE(RIGHT(TRIM(AA4985),4)),YEAR(AA4985))</f>
        <v>2016</v>
      </c>
      <c r="AD4985" t="s">
        <v>456</v>
      </c>
      <c r="AE4985" t="b">
        <f>VLOOKUP(AA4985,duplicates!A:C,3,FALSE)</f>
        <v>1</v>
      </c>
      <c r="AF4985" t="b">
        <f t="shared" si="73"/>
        <v>0</v>
      </c>
      <c r="AG4985" s="23" t="b">
        <v>0</v>
      </c>
    </row>
    <row r="4986" spans="1:33" x14ac:dyDescent="0.2">
      <c r="A4986" t="s">
        <v>441</v>
      </c>
      <c r="B4986">
        <v>1613</v>
      </c>
      <c r="C4986" t="s">
        <v>291</v>
      </c>
      <c r="D4986" t="s">
        <v>292</v>
      </c>
      <c r="E4986" s="4">
        <f>IF(ISBLANK(G4986),H4986,G4986)</f>
        <v>125</v>
      </c>
      <c r="F4986" s="9" t="b">
        <f>AND(ISBLANK(G4986),ISBLANK(H4986))</f>
        <v>0</v>
      </c>
      <c r="H4986" s="9">
        <v>125</v>
      </c>
      <c r="I4986">
        <v>1099</v>
      </c>
      <c r="J4986" s="9" t="b">
        <f>AND(ISBLANK(K4986),ISBLANK(L4986))</f>
        <v>0</v>
      </c>
      <c r="L4986" s="9">
        <v>125</v>
      </c>
      <c r="M4986" s="15" t="b">
        <f>AND(ISBLANK(N4986),ISBLANK(O4986),ISBLANK(P4986))</f>
        <v>0</v>
      </c>
      <c r="O4986" s="15">
        <v>0</v>
      </c>
      <c r="Q4986">
        <v>0</v>
      </c>
      <c r="R4986" s="18" t="b">
        <f>AND(ISBLANK(S4986),ISBLANK(T4986))</f>
        <v>0</v>
      </c>
      <c r="S4986" s="18" t="s">
        <v>27</v>
      </c>
      <c r="U4986" s="15" t="b">
        <f>AND(ISBLANK(V4986),ISBLANK(W4986),ISBLANK(X4986))</f>
        <v>0</v>
      </c>
      <c r="V4986" s="16">
        <v>1</v>
      </c>
      <c r="Y4986" s="13">
        <v>0.93</v>
      </c>
      <c r="AA4986" s="3">
        <v>42644</v>
      </c>
      <c r="AB4986" s="24" t="str">
        <f>IF(ISERR(MONTH(AA4986)),TRIM(SUBSTITUTE(AA4986,(RIGHT(TRIM(AA4986),4)),"")),TEXT(AA4986,"mmmm"))</f>
        <v>October</v>
      </c>
      <c r="AC4986" s="24">
        <f>IF(ISERR(YEAR(AA4986)),VALUE(RIGHT(TRIM(AA4986),4)),YEAR(AA4986))</f>
        <v>2016</v>
      </c>
      <c r="AD4986" t="s">
        <v>456</v>
      </c>
      <c r="AE4986" t="b">
        <f>VLOOKUP(AA4986,duplicates!A:C,3,FALSE)</f>
        <v>1</v>
      </c>
      <c r="AF4986" t="b">
        <f t="shared" si="73"/>
        <v>0</v>
      </c>
      <c r="AG4986" s="23" t="b">
        <v>0</v>
      </c>
    </row>
    <row r="4987" spans="1:33" x14ac:dyDescent="0.2">
      <c r="A4987" t="s">
        <v>441</v>
      </c>
      <c r="B4987">
        <v>1531</v>
      </c>
      <c r="C4987" t="s">
        <v>420</v>
      </c>
      <c r="D4987" t="s">
        <v>264</v>
      </c>
      <c r="E4987" s="4">
        <f>IF(ISBLANK(G4987),H4987,G4987)</f>
        <v>380</v>
      </c>
      <c r="F4987" s="9" t="b">
        <f>AND(ISBLANK(G4987),ISBLANK(H4987))</f>
        <v>0</v>
      </c>
      <c r="H4987" s="9">
        <v>380</v>
      </c>
      <c r="I4987">
        <v>729</v>
      </c>
      <c r="J4987" s="9" t="b">
        <f>AND(ISBLANK(K4987),ISBLANK(L4987))</f>
        <v>0</v>
      </c>
      <c r="L4987" s="9">
        <v>315</v>
      </c>
      <c r="M4987" s="15" t="b">
        <f>AND(ISBLANK(N4987),ISBLANK(O4987),ISBLANK(P4987))</f>
        <v>0</v>
      </c>
      <c r="O4987" s="15">
        <v>146</v>
      </c>
      <c r="Q4987">
        <v>146</v>
      </c>
      <c r="R4987" s="18" t="b">
        <f>AND(ISBLANK(S4987),ISBLANK(T4987))</f>
        <v>0</v>
      </c>
      <c r="S4987" s="20">
        <v>1</v>
      </c>
      <c r="U4987" s="15" t="b">
        <f>AND(ISBLANK(V4987),ISBLANK(W4987),ISBLANK(X4987))</f>
        <v>0</v>
      </c>
      <c r="V4987" s="16">
        <v>0.83</v>
      </c>
      <c r="Y4987" s="13">
        <v>0.66</v>
      </c>
      <c r="AA4987" s="3">
        <v>42644</v>
      </c>
      <c r="AB4987" s="24" t="str">
        <f>IF(ISERR(MONTH(AA4987)),TRIM(SUBSTITUTE(AA4987,(RIGHT(TRIM(AA4987),4)),"")),TEXT(AA4987,"mmmm"))</f>
        <v>October</v>
      </c>
      <c r="AC4987" s="24">
        <f>IF(ISERR(YEAR(AA4987)),VALUE(RIGHT(TRIM(AA4987),4)),YEAR(AA4987))</f>
        <v>2016</v>
      </c>
      <c r="AD4987" t="s">
        <v>456</v>
      </c>
      <c r="AE4987" t="b">
        <f>VLOOKUP(AA4987,duplicates!A:C,3,FALSE)</f>
        <v>1</v>
      </c>
      <c r="AF4987" t="b">
        <f t="shared" si="73"/>
        <v>0</v>
      </c>
      <c r="AG4987" s="23" t="b">
        <v>0</v>
      </c>
    </row>
    <row r="4988" spans="1:33" x14ac:dyDescent="0.2">
      <c r="A4988" t="s">
        <v>441</v>
      </c>
      <c r="B4988">
        <v>1532</v>
      </c>
      <c r="C4988" t="s">
        <v>89</v>
      </c>
      <c r="D4988" t="s">
        <v>90</v>
      </c>
      <c r="E4988" s="4">
        <f>IF(ISBLANK(G4988),H4988,G4988)</f>
        <v>0</v>
      </c>
      <c r="F4988" s="9" t="b">
        <f>AND(ISBLANK(G4988),ISBLANK(H4988))</f>
        <v>0</v>
      </c>
      <c r="H4988" s="9">
        <v>0</v>
      </c>
      <c r="I4988">
        <v>9</v>
      </c>
      <c r="J4988" s="9" t="b">
        <f>AND(ISBLANK(K4988),ISBLANK(L4988))</f>
        <v>0</v>
      </c>
      <c r="L4988" s="9">
        <v>0</v>
      </c>
      <c r="M4988" s="15" t="b">
        <f>AND(ISBLANK(N4988),ISBLANK(O4988),ISBLANK(P4988))</f>
        <v>0</v>
      </c>
      <c r="O4988" s="15">
        <v>0</v>
      </c>
      <c r="Q4988">
        <v>0</v>
      </c>
      <c r="R4988" s="18" t="b">
        <f>AND(ISBLANK(S4988),ISBLANK(T4988))</f>
        <v>0</v>
      </c>
      <c r="S4988" s="18" t="s">
        <v>27</v>
      </c>
      <c r="U4988" s="15" t="b">
        <f>AND(ISBLANK(V4988),ISBLANK(W4988),ISBLANK(X4988))</f>
        <v>0</v>
      </c>
      <c r="V4988" s="15" t="s">
        <v>27</v>
      </c>
      <c r="Y4988" s="13">
        <v>1</v>
      </c>
      <c r="AA4988" s="3">
        <v>42644</v>
      </c>
      <c r="AB4988" s="24" t="str">
        <f>IF(ISERR(MONTH(AA4988)),TRIM(SUBSTITUTE(AA4988,(RIGHT(TRIM(AA4988),4)),"")),TEXT(AA4988,"mmmm"))</f>
        <v>October</v>
      </c>
      <c r="AC4988" s="24">
        <f>IF(ISERR(YEAR(AA4988)),VALUE(RIGHT(TRIM(AA4988),4)),YEAR(AA4988))</f>
        <v>2016</v>
      </c>
      <c r="AD4988" t="s">
        <v>456</v>
      </c>
      <c r="AE4988" t="b">
        <f>VLOOKUP(AA4988,duplicates!A:C,3,FALSE)</f>
        <v>1</v>
      </c>
      <c r="AF4988" t="b">
        <f t="shared" si="73"/>
        <v>0</v>
      </c>
      <c r="AG4988" s="23" t="b">
        <v>0</v>
      </c>
    </row>
    <row r="4989" spans="1:33" x14ac:dyDescent="0.2">
      <c r="A4989" t="s">
        <v>441</v>
      </c>
      <c r="B4989">
        <v>1614</v>
      </c>
      <c r="C4989" t="s">
        <v>275</v>
      </c>
      <c r="D4989" t="s">
        <v>276</v>
      </c>
      <c r="E4989" s="4">
        <f>IF(ISBLANK(G4989),H4989,G4989)</f>
        <v>29</v>
      </c>
      <c r="F4989" s="9" t="b">
        <f>AND(ISBLANK(G4989),ISBLANK(H4989))</f>
        <v>0</v>
      </c>
      <c r="H4989" s="9">
        <v>29</v>
      </c>
      <c r="I4989">
        <v>525</v>
      </c>
      <c r="J4989" s="9" t="b">
        <f>AND(ISBLANK(K4989),ISBLANK(L4989))</f>
        <v>0</v>
      </c>
      <c r="L4989" s="9">
        <v>28</v>
      </c>
      <c r="M4989" s="15" t="b">
        <f>AND(ISBLANK(N4989),ISBLANK(O4989),ISBLANK(P4989))</f>
        <v>0</v>
      </c>
      <c r="O4989" s="15">
        <v>15</v>
      </c>
      <c r="Q4989">
        <v>15</v>
      </c>
      <c r="R4989" s="18" t="b">
        <f>AND(ISBLANK(S4989),ISBLANK(T4989))</f>
        <v>0</v>
      </c>
      <c r="S4989" s="20">
        <v>1</v>
      </c>
      <c r="U4989" s="15" t="b">
        <f>AND(ISBLANK(V4989),ISBLANK(W4989),ISBLANK(X4989))</f>
        <v>0</v>
      </c>
      <c r="V4989" s="16">
        <v>0.97</v>
      </c>
      <c r="Y4989" s="13">
        <v>0.98</v>
      </c>
      <c r="AA4989" s="3">
        <v>42644</v>
      </c>
      <c r="AB4989" s="24" t="str">
        <f>IF(ISERR(MONTH(AA4989)),TRIM(SUBSTITUTE(AA4989,(RIGHT(TRIM(AA4989),4)),"")),TEXT(AA4989,"mmmm"))</f>
        <v>October</v>
      </c>
      <c r="AC4989" s="24">
        <f>IF(ISERR(YEAR(AA4989)),VALUE(RIGHT(TRIM(AA4989),4)),YEAR(AA4989))</f>
        <v>2016</v>
      </c>
      <c r="AD4989" t="s">
        <v>456</v>
      </c>
      <c r="AE4989" t="b">
        <f>VLOOKUP(AA4989,duplicates!A:C,3,FALSE)</f>
        <v>1</v>
      </c>
      <c r="AF4989" t="b">
        <f t="shared" si="73"/>
        <v>0</v>
      </c>
      <c r="AG4989" s="23" t="b">
        <v>0</v>
      </c>
    </row>
    <row r="4990" spans="1:33" x14ac:dyDescent="0.2">
      <c r="A4990" t="s">
        <v>441</v>
      </c>
      <c r="B4990">
        <v>1533</v>
      </c>
      <c r="C4990" t="s">
        <v>91</v>
      </c>
      <c r="D4990" t="s">
        <v>92</v>
      </c>
      <c r="E4990" s="4">
        <f>IF(ISBLANK(G4990),H4990,G4990)</f>
        <v>301</v>
      </c>
      <c r="F4990" s="9" t="b">
        <f>AND(ISBLANK(G4990),ISBLANK(H4990))</f>
        <v>0</v>
      </c>
      <c r="H4990" s="9">
        <v>301</v>
      </c>
      <c r="I4990">
        <v>328</v>
      </c>
      <c r="J4990" s="9" t="b">
        <f>AND(ISBLANK(K4990),ISBLANK(L4990))</f>
        <v>0</v>
      </c>
      <c r="L4990" s="9">
        <v>301</v>
      </c>
      <c r="M4990" s="15" t="b">
        <f>AND(ISBLANK(N4990),ISBLANK(O4990),ISBLANK(P4990))</f>
        <v>0</v>
      </c>
      <c r="O4990" s="15">
        <v>133</v>
      </c>
      <c r="Q4990">
        <v>133</v>
      </c>
      <c r="R4990" s="18" t="b">
        <f>AND(ISBLANK(S4990),ISBLANK(T4990))</f>
        <v>0</v>
      </c>
      <c r="S4990" s="20">
        <v>1</v>
      </c>
      <c r="U4990" s="15" t="b">
        <f>AND(ISBLANK(V4990),ISBLANK(W4990),ISBLANK(X4990))</f>
        <v>0</v>
      </c>
      <c r="V4990" s="16">
        <v>1</v>
      </c>
      <c r="Y4990" s="13">
        <v>0.94</v>
      </c>
      <c r="AA4990" s="3">
        <v>42644</v>
      </c>
      <c r="AB4990" s="24" t="str">
        <f>IF(ISERR(MONTH(AA4990)),TRIM(SUBSTITUTE(AA4990,(RIGHT(TRIM(AA4990),4)),"")),TEXT(AA4990,"mmmm"))</f>
        <v>October</v>
      </c>
      <c r="AC4990" s="24">
        <f>IF(ISERR(YEAR(AA4990)),VALUE(RIGHT(TRIM(AA4990),4)),YEAR(AA4990))</f>
        <v>2016</v>
      </c>
      <c r="AD4990" t="s">
        <v>456</v>
      </c>
      <c r="AE4990" t="b">
        <f>VLOOKUP(AA4990,duplicates!A:C,3,FALSE)</f>
        <v>1</v>
      </c>
      <c r="AF4990" t="b">
        <f t="shared" si="73"/>
        <v>0</v>
      </c>
      <c r="AG4990" s="23" t="b">
        <v>0</v>
      </c>
    </row>
    <row r="4991" spans="1:33" x14ac:dyDescent="0.2">
      <c r="A4991" t="s">
        <v>441</v>
      </c>
      <c r="B4991">
        <v>1615</v>
      </c>
      <c r="C4991" t="s">
        <v>375</v>
      </c>
      <c r="D4991" t="s">
        <v>376</v>
      </c>
      <c r="E4991" s="4" t="str">
        <f>IF(ISBLANK(G4991),H4991,G4991)</f>
        <v>NOT IN MONTH</v>
      </c>
      <c r="F4991" s="9" t="b">
        <f>AND(ISBLANK(G4991),ISBLANK(H4991))</f>
        <v>0</v>
      </c>
      <c r="H4991" s="9" t="s">
        <v>356</v>
      </c>
      <c r="I4991" t="s">
        <v>356</v>
      </c>
      <c r="J4991" s="9" t="b">
        <f>AND(ISBLANK(K4991),ISBLANK(L4991))</f>
        <v>0</v>
      </c>
      <c r="L4991" s="9" t="s">
        <v>356</v>
      </c>
      <c r="M4991" s="15" t="b">
        <f>AND(ISBLANK(N4991),ISBLANK(O4991),ISBLANK(P4991))</f>
        <v>0</v>
      </c>
      <c r="O4991" s="15" t="s">
        <v>356</v>
      </c>
      <c r="Q4991" t="s">
        <v>356</v>
      </c>
      <c r="R4991" s="18" t="b">
        <f>AND(ISBLANK(S4991),ISBLANK(T4991))</f>
        <v>0</v>
      </c>
      <c r="S4991" s="18" t="s">
        <v>27</v>
      </c>
      <c r="U4991" s="15" t="b">
        <f>AND(ISBLANK(V4991),ISBLANK(W4991),ISBLANK(X4991))</f>
        <v>0</v>
      </c>
      <c r="V4991" s="15" t="s">
        <v>27</v>
      </c>
      <c r="Y4991" s="12" t="s">
        <v>27</v>
      </c>
      <c r="AA4991" s="3">
        <v>42644</v>
      </c>
      <c r="AB4991" s="24" t="str">
        <f>IF(ISERR(MONTH(AA4991)),TRIM(SUBSTITUTE(AA4991,(RIGHT(TRIM(AA4991),4)),"")),TEXT(AA4991,"mmmm"))</f>
        <v>October</v>
      </c>
      <c r="AC4991" s="24">
        <f>IF(ISERR(YEAR(AA4991)),VALUE(RIGHT(TRIM(AA4991),4)),YEAR(AA4991))</f>
        <v>2016</v>
      </c>
      <c r="AD4991" t="s">
        <v>456</v>
      </c>
      <c r="AE4991" t="b">
        <f>VLOOKUP(AA4991,duplicates!A:C,3,FALSE)</f>
        <v>1</v>
      </c>
      <c r="AF4991" t="b">
        <f t="shared" si="73"/>
        <v>0</v>
      </c>
      <c r="AG4991" s="23" t="b">
        <v>0</v>
      </c>
    </row>
    <row r="4992" spans="1:33" x14ac:dyDescent="0.2">
      <c r="A4992" t="s">
        <v>441</v>
      </c>
      <c r="B4992">
        <v>1534</v>
      </c>
      <c r="C4992" t="s">
        <v>354</v>
      </c>
      <c r="D4992" t="s">
        <v>355</v>
      </c>
      <c r="E4992" s="4">
        <f>IF(ISBLANK(G4992),H4992,G4992)</f>
        <v>112</v>
      </c>
      <c r="F4992" s="9" t="b">
        <f>AND(ISBLANK(G4992),ISBLANK(H4992))</f>
        <v>0</v>
      </c>
      <c r="H4992" s="9">
        <v>112</v>
      </c>
      <c r="I4992">
        <v>662</v>
      </c>
      <c r="J4992" s="9" t="b">
        <f>AND(ISBLANK(K4992),ISBLANK(L4992))</f>
        <v>0</v>
      </c>
      <c r="L4992" s="9">
        <v>112</v>
      </c>
      <c r="M4992" s="15" t="b">
        <f>AND(ISBLANK(N4992),ISBLANK(O4992),ISBLANK(P4992))</f>
        <v>0</v>
      </c>
      <c r="O4992" s="15">
        <v>43</v>
      </c>
      <c r="Q4992">
        <v>43</v>
      </c>
      <c r="R4992" s="18" t="b">
        <f>AND(ISBLANK(S4992),ISBLANK(T4992))</f>
        <v>0</v>
      </c>
      <c r="S4992" s="20">
        <v>1</v>
      </c>
      <c r="U4992" s="15" t="b">
        <f>AND(ISBLANK(V4992),ISBLANK(W4992),ISBLANK(X4992))</f>
        <v>0</v>
      </c>
      <c r="V4992" s="16">
        <v>1</v>
      </c>
      <c r="Y4992" s="13">
        <v>0.91</v>
      </c>
      <c r="AA4992" s="3">
        <v>42644</v>
      </c>
      <c r="AB4992" s="24" t="str">
        <f>IF(ISERR(MONTH(AA4992)),TRIM(SUBSTITUTE(AA4992,(RIGHT(TRIM(AA4992),4)),"")),TEXT(AA4992,"mmmm"))</f>
        <v>October</v>
      </c>
      <c r="AC4992" s="24">
        <f>IF(ISERR(YEAR(AA4992)),VALUE(RIGHT(TRIM(AA4992),4)),YEAR(AA4992))</f>
        <v>2016</v>
      </c>
      <c r="AD4992" t="s">
        <v>456</v>
      </c>
      <c r="AE4992" t="b">
        <f>VLOOKUP(AA4992,duplicates!A:C,3,FALSE)</f>
        <v>1</v>
      </c>
      <c r="AF4992" t="b">
        <f t="shared" si="73"/>
        <v>0</v>
      </c>
      <c r="AG4992" s="23" t="b">
        <v>0</v>
      </c>
    </row>
    <row r="4993" spans="1:33" x14ac:dyDescent="0.2">
      <c r="A4993" t="s">
        <v>441</v>
      </c>
      <c r="B4993">
        <v>1616</v>
      </c>
      <c r="C4993" t="s">
        <v>231</v>
      </c>
      <c r="D4993" t="s">
        <v>232</v>
      </c>
      <c r="E4993" s="4">
        <f>IF(ISBLANK(G4993),H4993,G4993)</f>
        <v>94</v>
      </c>
      <c r="F4993" s="9" t="b">
        <f>AND(ISBLANK(G4993),ISBLANK(H4993))</f>
        <v>0</v>
      </c>
      <c r="H4993" s="9">
        <v>94</v>
      </c>
      <c r="I4993">
        <v>470</v>
      </c>
      <c r="J4993" s="9" t="b">
        <f>AND(ISBLANK(K4993),ISBLANK(L4993))</f>
        <v>0</v>
      </c>
      <c r="L4993" s="9">
        <v>94</v>
      </c>
      <c r="M4993" s="15" t="b">
        <f>AND(ISBLANK(N4993),ISBLANK(O4993),ISBLANK(P4993))</f>
        <v>0</v>
      </c>
      <c r="O4993" s="15">
        <v>48</v>
      </c>
      <c r="Q4993">
        <v>48</v>
      </c>
      <c r="R4993" s="18" t="b">
        <f>AND(ISBLANK(S4993),ISBLANK(T4993))</f>
        <v>0</v>
      </c>
      <c r="S4993" s="20">
        <v>1</v>
      </c>
      <c r="U4993" s="15" t="b">
        <f>AND(ISBLANK(V4993),ISBLANK(W4993),ISBLANK(X4993))</f>
        <v>0</v>
      </c>
      <c r="V4993" s="16">
        <v>1</v>
      </c>
      <c r="Y4993" s="13">
        <v>0.93</v>
      </c>
      <c r="AA4993" s="3">
        <v>42644</v>
      </c>
      <c r="AB4993" s="24" t="str">
        <f>IF(ISERR(MONTH(AA4993)),TRIM(SUBSTITUTE(AA4993,(RIGHT(TRIM(AA4993),4)),"")),TEXT(AA4993,"mmmm"))</f>
        <v>October</v>
      </c>
      <c r="AC4993" s="24">
        <f>IF(ISERR(YEAR(AA4993)),VALUE(RIGHT(TRIM(AA4993),4)),YEAR(AA4993))</f>
        <v>2016</v>
      </c>
      <c r="AD4993" t="s">
        <v>456</v>
      </c>
      <c r="AE4993" t="b">
        <f>VLOOKUP(AA4993,duplicates!A:C,3,FALSE)</f>
        <v>1</v>
      </c>
      <c r="AF4993" t="b">
        <f t="shared" si="73"/>
        <v>0</v>
      </c>
      <c r="AG4993" s="23" t="b">
        <v>0</v>
      </c>
    </row>
    <row r="4994" spans="1:33" x14ac:dyDescent="0.2">
      <c r="A4994" t="s">
        <v>441</v>
      </c>
      <c r="B4994">
        <v>1535</v>
      </c>
      <c r="C4994" t="s">
        <v>149</v>
      </c>
      <c r="D4994" t="s">
        <v>150</v>
      </c>
      <c r="E4994" s="4">
        <f>IF(ISBLANK(G4994),H4994,G4994)</f>
        <v>0</v>
      </c>
      <c r="F4994" s="9" t="b">
        <f>AND(ISBLANK(G4994),ISBLANK(H4994))</f>
        <v>0</v>
      </c>
      <c r="H4994" s="9">
        <v>0</v>
      </c>
      <c r="I4994">
        <v>8</v>
      </c>
      <c r="J4994" s="9" t="b">
        <f>AND(ISBLANK(K4994),ISBLANK(L4994))</f>
        <v>0</v>
      </c>
      <c r="L4994" s="9">
        <v>0</v>
      </c>
      <c r="M4994" s="15" t="b">
        <f>AND(ISBLANK(N4994),ISBLANK(O4994),ISBLANK(P4994))</f>
        <v>0</v>
      </c>
      <c r="O4994" s="15">
        <v>0</v>
      </c>
      <c r="Q4994">
        <v>0</v>
      </c>
      <c r="R4994" s="18" t="b">
        <f>AND(ISBLANK(S4994),ISBLANK(T4994))</f>
        <v>0</v>
      </c>
      <c r="S4994" s="18" t="s">
        <v>27</v>
      </c>
      <c r="U4994" s="15" t="b">
        <f>AND(ISBLANK(V4994),ISBLANK(W4994),ISBLANK(X4994))</f>
        <v>0</v>
      </c>
      <c r="V4994" s="15" t="s">
        <v>27</v>
      </c>
      <c r="Y4994" s="13">
        <v>1</v>
      </c>
      <c r="AA4994" s="3">
        <v>42644</v>
      </c>
      <c r="AB4994" s="24" t="str">
        <f>IF(ISERR(MONTH(AA4994)),TRIM(SUBSTITUTE(AA4994,(RIGHT(TRIM(AA4994),4)),"")),TEXT(AA4994,"mmmm"))</f>
        <v>October</v>
      </c>
      <c r="AC4994" s="24">
        <f>IF(ISERR(YEAR(AA4994)),VALUE(RIGHT(TRIM(AA4994),4)),YEAR(AA4994))</f>
        <v>2016</v>
      </c>
      <c r="AD4994" t="s">
        <v>456</v>
      </c>
      <c r="AE4994" t="b">
        <f>VLOOKUP(AA4994,duplicates!A:C,3,FALSE)</f>
        <v>1</v>
      </c>
      <c r="AF4994" t="b">
        <f t="shared" si="73"/>
        <v>0</v>
      </c>
      <c r="AG4994" s="23" t="b">
        <v>0</v>
      </c>
    </row>
    <row r="4995" spans="1:33" x14ac:dyDescent="0.2">
      <c r="A4995" t="s">
        <v>441</v>
      </c>
      <c r="B4995">
        <v>1536</v>
      </c>
      <c r="C4995" t="s">
        <v>105</v>
      </c>
      <c r="D4995" t="s">
        <v>106</v>
      </c>
      <c r="E4995" s="4">
        <f>IF(ISBLANK(G4995),H4995,G4995)</f>
        <v>61</v>
      </c>
      <c r="F4995" s="9" t="b">
        <f>AND(ISBLANK(G4995),ISBLANK(H4995))</f>
        <v>0</v>
      </c>
      <c r="H4995" s="9">
        <v>61</v>
      </c>
      <c r="I4995">
        <v>434</v>
      </c>
      <c r="J4995" s="9" t="b">
        <f>AND(ISBLANK(K4995),ISBLANK(L4995))</f>
        <v>0</v>
      </c>
      <c r="L4995" s="9">
        <v>59</v>
      </c>
      <c r="M4995" s="15" t="b">
        <f>AND(ISBLANK(N4995),ISBLANK(O4995),ISBLANK(P4995))</f>
        <v>0</v>
      </c>
      <c r="O4995" s="15">
        <v>44</v>
      </c>
      <c r="Q4995">
        <v>44</v>
      </c>
      <c r="R4995" s="18" t="b">
        <f>AND(ISBLANK(S4995),ISBLANK(T4995))</f>
        <v>0</v>
      </c>
      <c r="S4995" s="20">
        <v>1</v>
      </c>
      <c r="U4995" s="15" t="b">
        <f>AND(ISBLANK(V4995),ISBLANK(W4995),ISBLANK(X4995))</f>
        <v>0</v>
      </c>
      <c r="V4995" s="16">
        <v>0.97</v>
      </c>
      <c r="Y4995" s="13">
        <v>0.95</v>
      </c>
      <c r="AA4995" s="3">
        <v>42644</v>
      </c>
      <c r="AB4995" s="24" t="str">
        <f>IF(ISERR(MONTH(AA4995)),TRIM(SUBSTITUTE(AA4995,(RIGHT(TRIM(AA4995),4)),"")),TEXT(AA4995,"mmmm"))</f>
        <v>October</v>
      </c>
      <c r="AC4995" s="24">
        <f>IF(ISERR(YEAR(AA4995)),VALUE(RIGHT(TRIM(AA4995),4)),YEAR(AA4995))</f>
        <v>2016</v>
      </c>
      <c r="AD4995" t="s">
        <v>456</v>
      </c>
      <c r="AE4995" t="b">
        <f>VLOOKUP(AA4995,duplicates!A:C,3,FALSE)</f>
        <v>1</v>
      </c>
      <c r="AF4995" t="b">
        <f t="shared" ref="AF4995:AF5058" si="74">OR(AND(AE4995,AG4995),AE4995=FALSE)</f>
        <v>0</v>
      </c>
      <c r="AG4995" s="23" t="b">
        <v>0</v>
      </c>
    </row>
    <row r="4996" spans="1:33" x14ac:dyDescent="0.2">
      <c r="A4996" t="s">
        <v>441</v>
      </c>
      <c r="B4996">
        <v>1537</v>
      </c>
      <c r="C4996" t="s">
        <v>163</v>
      </c>
      <c r="D4996" t="s">
        <v>164</v>
      </c>
      <c r="E4996" s="4">
        <f>IF(ISBLANK(G4996),H4996,G4996)</f>
        <v>2</v>
      </c>
      <c r="F4996" s="9" t="b">
        <f>AND(ISBLANK(G4996),ISBLANK(H4996))</f>
        <v>0</v>
      </c>
      <c r="H4996" s="9">
        <v>2</v>
      </c>
      <c r="I4996">
        <v>34</v>
      </c>
      <c r="J4996" s="9" t="b">
        <f>AND(ISBLANK(K4996),ISBLANK(L4996))</f>
        <v>0</v>
      </c>
      <c r="L4996" s="9">
        <v>2</v>
      </c>
      <c r="M4996" s="15" t="b">
        <f>AND(ISBLANK(N4996),ISBLANK(O4996),ISBLANK(P4996))</f>
        <v>0</v>
      </c>
      <c r="O4996" s="15">
        <v>0</v>
      </c>
      <c r="Q4996">
        <v>0</v>
      </c>
      <c r="R4996" s="18" t="b">
        <f>AND(ISBLANK(S4996),ISBLANK(T4996))</f>
        <v>0</v>
      </c>
      <c r="S4996" s="18" t="s">
        <v>27</v>
      </c>
      <c r="U4996" s="15" t="b">
        <f>AND(ISBLANK(V4996),ISBLANK(W4996),ISBLANK(X4996))</f>
        <v>0</v>
      </c>
      <c r="V4996" s="16">
        <v>1</v>
      </c>
      <c r="Y4996" s="13">
        <v>1</v>
      </c>
      <c r="AA4996" s="3">
        <v>42644</v>
      </c>
      <c r="AB4996" s="24" t="str">
        <f>IF(ISERR(MONTH(AA4996)),TRIM(SUBSTITUTE(AA4996,(RIGHT(TRIM(AA4996),4)),"")),TEXT(AA4996,"mmmm"))</f>
        <v>October</v>
      </c>
      <c r="AC4996" s="24">
        <f>IF(ISERR(YEAR(AA4996)),VALUE(RIGHT(TRIM(AA4996),4)),YEAR(AA4996))</f>
        <v>2016</v>
      </c>
      <c r="AD4996" t="s">
        <v>456</v>
      </c>
      <c r="AE4996" t="b">
        <f>VLOOKUP(AA4996,duplicates!A:C,3,FALSE)</f>
        <v>1</v>
      </c>
      <c r="AF4996" t="b">
        <f t="shared" si="74"/>
        <v>0</v>
      </c>
      <c r="AG4996" s="23" t="b">
        <v>0</v>
      </c>
    </row>
    <row r="4997" spans="1:33" x14ac:dyDescent="0.2">
      <c r="A4997" t="s">
        <v>441</v>
      </c>
      <c r="B4997">
        <v>1617</v>
      </c>
      <c r="C4997" t="s">
        <v>223</v>
      </c>
      <c r="D4997" t="s">
        <v>224</v>
      </c>
      <c r="E4997" s="4">
        <f>IF(ISBLANK(G4997),H4997,G4997)</f>
        <v>42</v>
      </c>
      <c r="F4997" s="9" t="b">
        <f>AND(ISBLANK(G4997),ISBLANK(H4997))</f>
        <v>0</v>
      </c>
      <c r="H4997" s="9">
        <v>42</v>
      </c>
      <c r="I4997">
        <v>388</v>
      </c>
      <c r="J4997" s="9" t="b">
        <f>AND(ISBLANK(K4997),ISBLANK(L4997))</f>
        <v>0</v>
      </c>
      <c r="L4997" s="9">
        <v>42</v>
      </c>
      <c r="M4997" s="15" t="b">
        <f>AND(ISBLANK(N4997),ISBLANK(O4997),ISBLANK(P4997))</f>
        <v>0</v>
      </c>
      <c r="O4997" s="15">
        <v>26</v>
      </c>
      <c r="Q4997">
        <v>26</v>
      </c>
      <c r="R4997" s="18" t="b">
        <f>AND(ISBLANK(S4997),ISBLANK(T4997))</f>
        <v>0</v>
      </c>
      <c r="S4997" s="20">
        <v>1</v>
      </c>
      <c r="U4997" s="15" t="b">
        <f>AND(ISBLANK(V4997),ISBLANK(W4997),ISBLANK(X4997))</f>
        <v>0</v>
      </c>
      <c r="V4997" s="16">
        <v>1</v>
      </c>
      <c r="Y4997" s="13">
        <v>0.99</v>
      </c>
      <c r="AA4997" s="3">
        <v>42644</v>
      </c>
      <c r="AB4997" s="24" t="str">
        <f>IF(ISERR(MONTH(AA4997)),TRIM(SUBSTITUTE(AA4997,(RIGHT(TRIM(AA4997),4)),"")),TEXT(AA4997,"mmmm"))</f>
        <v>October</v>
      </c>
      <c r="AC4997" s="24">
        <f>IF(ISERR(YEAR(AA4997)),VALUE(RIGHT(TRIM(AA4997),4)),YEAR(AA4997))</f>
        <v>2016</v>
      </c>
      <c r="AD4997" t="s">
        <v>456</v>
      </c>
      <c r="AE4997" t="b">
        <f>VLOOKUP(AA4997,duplicates!A:C,3,FALSE)</f>
        <v>1</v>
      </c>
      <c r="AF4997" t="b">
        <f t="shared" si="74"/>
        <v>0</v>
      </c>
      <c r="AG4997" s="23" t="b">
        <v>0</v>
      </c>
    </row>
    <row r="4998" spans="1:33" x14ac:dyDescent="0.2">
      <c r="A4998" t="s">
        <v>441</v>
      </c>
      <c r="B4998">
        <v>1538</v>
      </c>
      <c r="C4998" t="s">
        <v>99</v>
      </c>
      <c r="D4998" t="s">
        <v>100</v>
      </c>
      <c r="E4998" s="4">
        <f>IF(ISBLANK(G4998),H4998,G4998)</f>
        <v>488</v>
      </c>
      <c r="F4998" s="9" t="b">
        <f>AND(ISBLANK(G4998),ISBLANK(H4998))</f>
        <v>0</v>
      </c>
      <c r="H4998" s="9">
        <v>488</v>
      </c>
      <c r="I4998">
        <v>546</v>
      </c>
      <c r="J4998" s="9" t="b">
        <f>AND(ISBLANK(K4998),ISBLANK(L4998))</f>
        <v>0</v>
      </c>
      <c r="L4998" s="9">
        <v>488</v>
      </c>
      <c r="M4998" s="15" t="b">
        <f>AND(ISBLANK(N4998),ISBLANK(O4998),ISBLANK(P4998))</f>
        <v>0</v>
      </c>
      <c r="O4998" s="15">
        <v>235</v>
      </c>
      <c r="Q4998">
        <v>235</v>
      </c>
      <c r="R4998" s="18" t="b">
        <f>AND(ISBLANK(S4998),ISBLANK(T4998))</f>
        <v>0</v>
      </c>
      <c r="S4998" s="20">
        <v>1</v>
      </c>
      <c r="U4998" s="15" t="b">
        <f>AND(ISBLANK(V4998),ISBLANK(W4998),ISBLANK(X4998))</f>
        <v>0</v>
      </c>
      <c r="V4998" s="16">
        <v>1</v>
      </c>
      <c r="Y4998" s="13">
        <v>0.93</v>
      </c>
      <c r="AA4998" s="3">
        <v>42644</v>
      </c>
      <c r="AB4998" s="24" t="str">
        <f>IF(ISERR(MONTH(AA4998)),TRIM(SUBSTITUTE(AA4998,(RIGHT(TRIM(AA4998),4)),"")),TEXT(AA4998,"mmmm"))</f>
        <v>October</v>
      </c>
      <c r="AC4998" s="24">
        <f>IF(ISERR(YEAR(AA4998)),VALUE(RIGHT(TRIM(AA4998),4)),YEAR(AA4998))</f>
        <v>2016</v>
      </c>
      <c r="AD4998" t="s">
        <v>456</v>
      </c>
      <c r="AE4998" t="b">
        <f>VLOOKUP(AA4998,duplicates!A:C,3,FALSE)</f>
        <v>1</v>
      </c>
      <c r="AF4998" t="b">
        <f t="shared" si="74"/>
        <v>0</v>
      </c>
      <c r="AG4998" s="23" t="b">
        <v>0</v>
      </c>
    </row>
    <row r="4999" spans="1:33" x14ac:dyDescent="0.2">
      <c r="A4999" t="s">
        <v>441</v>
      </c>
      <c r="B4999">
        <v>1539</v>
      </c>
      <c r="C4999" t="s">
        <v>34</v>
      </c>
      <c r="D4999" t="s">
        <v>35</v>
      </c>
      <c r="E4999" s="4">
        <f>IF(ISBLANK(G4999),H4999,G4999)</f>
        <v>228</v>
      </c>
      <c r="F4999" s="9" t="b">
        <f>AND(ISBLANK(G4999),ISBLANK(H4999))</f>
        <v>0</v>
      </c>
      <c r="H4999" s="9">
        <v>228</v>
      </c>
      <c r="I4999">
        <v>611</v>
      </c>
      <c r="J4999" s="9" t="b">
        <f>AND(ISBLANK(K4999),ISBLANK(L4999))</f>
        <v>0</v>
      </c>
      <c r="L4999" s="9">
        <v>206</v>
      </c>
      <c r="M4999" s="15" t="b">
        <f>AND(ISBLANK(N4999),ISBLANK(O4999),ISBLANK(P4999))</f>
        <v>0</v>
      </c>
      <c r="O4999" s="15">
        <v>160</v>
      </c>
      <c r="Q4999">
        <v>160</v>
      </c>
      <c r="R4999" s="18" t="b">
        <f>AND(ISBLANK(S4999),ISBLANK(T4999))</f>
        <v>0</v>
      </c>
      <c r="S4999" s="20">
        <v>1</v>
      </c>
      <c r="U4999" s="15" t="b">
        <f>AND(ISBLANK(V4999),ISBLANK(W4999),ISBLANK(X4999))</f>
        <v>0</v>
      </c>
      <c r="V4999" s="16">
        <v>0.9</v>
      </c>
      <c r="Y4999" s="13">
        <v>0.88</v>
      </c>
      <c r="AA4999" s="3">
        <v>42644</v>
      </c>
      <c r="AB4999" s="24" t="str">
        <f>IF(ISERR(MONTH(AA4999)),TRIM(SUBSTITUTE(AA4999,(RIGHT(TRIM(AA4999),4)),"")),TEXT(AA4999,"mmmm"))</f>
        <v>October</v>
      </c>
      <c r="AC4999" s="24">
        <f>IF(ISERR(YEAR(AA4999)),VALUE(RIGHT(TRIM(AA4999),4)),YEAR(AA4999))</f>
        <v>2016</v>
      </c>
      <c r="AD4999" t="s">
        <v>456</v>
      </c>
      <c r="AE4999" t="b">
        <f>VLOOKUP(AA4999,duplicates!A:C,3,FALSE)</f>
        <v>1</v>
      </c>
      <c r="AF4999" t="b">
        <f t="shared" si="74"/>
        <v>0</v>
      </c>
      <c r="AG4999" s="23" t="b">
        <v>0</v>
      </c>
    </row>
    <row r="5000" spans="1:33" x14ac:dyDescent="0.2">
      <c r="A5000" t="s">
        <v>441</v>
      </c>
      <c r="B5000">
        <v>1618</v>
      </c>
      <c r="C5000" t="s">
        <v>253</v>
      </c>
      <c r="D5000" t="s">
        <v>254</v>
      </c>
      <c r="E5000" s="4">
        <f>IF(ISBLANK(G5000),H5000,G5000)</f>
        <v>8</v>
      </c>
      <c r="F5000" s="9" t="b">
        <f>AND(ISBLANK(G5000),ISBLANK(H5000))</f>
        <v>0</v>
      </c>
      <c r="H5000" s="9">
        <v>8</v>
      </c>
      <c r="I5000">
        <v>461</v>
      </c>
      <c r="J5000" s="9" t="b">
        <f>AND(ISBLANK(K5000),ISBLANK(L5000))</f>
        <v>0</v>
      </c>
      <c r="L5000" s="9">
        <v>8</v>
      </c>
      <c r="M5000" s="15" t="b">
        <f>AND(ISBLANK(N5000),ISBLANK(O5000),ISBLANK(P5000))</f>
        <v>0</v>
      </c>
      <c r="O5000" s="15">
        <v>4</v>
      </c>
      <c r="Q5000">
        <v>4</v>
      </c>
      <c r="R5000" s="18" t="b">
        <f>AND(ISBLANK(S5000),ISBLANK(T5000))</f>
        <v>0</v>
      </c>
      <c r="S5000" s="20">
        <v>1</v>
      </c>
      <c r="U5000" s="15" t="b">
        <f>AND(ISBLANK(V5000),ISBLANK(W5000),ISBLANK(X5000))</f>
        <v>0</v>
      </c>
      <c r="V5000" s="16">
        <v>1</v>
      </c>
      <c r="Y5000" s="13">
        <v>0.93</v>
      </c>
      <c r="AA5000" s="3">
        <v>42644</v>
      </c>
      <c r="AB5000" s="24" t="str">
        <f>IF(ISERR(MONTH(AA5000)),TRIM(SUBSTITUTE(AA5000,(RIGHT(TRIM(AA5000),4)),"")),TEXT(AA5000,"mmmm"))</f>
        <v>October</v>
      </c>
      <c r="AC5000" s="24">
        <f>IF(ISERR(YEAR(AA5000)),VALUE(RIGHT(TRIM(AA5000),4)),YEAR(AA5000))</f>
        <v>2016</v>
      </c>
      <c r="AD5000" t="s">
        <v>456</v>
      </c>
      <c r="AE5000" t="b">
        <f>VLOOKUP(AA5000,duplicates!A:C,3,FALSE)</f>
        <v>1</v>
      </c>
      <c r="AF5000" t="b">
        <f t="shared" si="74"/>
        <v>0</v>
      </c>
      <c r="AG5000" s="23" t="b">
        <v>0</v>
      </c>
    </row>
    <row r="5001" spans="1:33" x14ac:dyDescent="0.2">
      <c r="A5001" t="s">
        <v>441</v>
      </c>
      <c r="B5001">
        <v>1619</v>
      </c>
      <c r="C5001" t="s">
        <v>359</v>
      </c>
      <c r="D5001" t="s">
        <v>360</v>
      </c>
      <c r="E5001" s="4">
        <f>IF(ISBLANK(G5001),H5001,G5001)</f>
        <v>0</v>
      </c>
      <c r="F5001" s="9" t="b">
        <f>AND(ISBLANK(G5001),ISBLANK(H5001))</f>
        <v>0</v>
      </c>
      <c r="H5001" s="9">
        <v>0</v>
      </c>
      <c r="I5001">
        <v>7</v>
      </c>
      <c r="J5001" s="9" t="b">
        <f>AND(ISBLANK(K5001),ISBLANK(L5001))</f>
        <v>0</v>
      </c>
      <c r="L5001" s="9">
        <v>0</v>
      </c>
      <c r="M5001" s="15" t="b">
        <f>AND(ISBLANK(N5001),ISBLANK(O5001),ISBLANK(P5001))</f>
        <v>0</v>
      </c>
      <c r="O5001" s="15">
        <v>0</v>
      </c>
      <c r="Q5001">
        <v>0</v>
      </c>
      <c r="R5001" s="18" t="b">
        <f>AND(ISBLANK(S5001),ISBLANK(T5001))</f>
        <v>0</v>
      </c>
      <c r="S5001" s="18" t="s">
        <v>27</v>
      </c>
      <c r="U5001" s="15" t="b">
        <f>AND(ISBLANK(V5001),ISBLANK(W5001),ISBLANK(X5001))</f>
        <v>0</v>
      </c>
      <c r="V5001" s="15" t="s">
        <v>27</v>
      </c>
      <c r="Y5001" s="13">
        <v>1</v>
      </c>
      <c r="AA5001" s="3">
        <v>42644</v>
      </c>
      <c r="AB5001" s="24" t="str">
        <f>IF(ISERR(MONTH(AA5001)),TRIM(SUBSTITUTE(AA5001,(RIGHT(TRIM(AA5001),4)),"")),TEXT(AA5001,"mmmm"))</f>
        <v>October</v>
      </c>
      <c r="AC5001" s="24">
        <f>IF(ISERR(YEAR(AA5001)),VALUE(RIGHT(TRIM(AA5001),4)),YEAR(AA5001))</f>
        <v>2016</v>
      </c>
      <c r="AD5001" t="s">
        <v>456</v>
      </c>
      <c r="AE5001" t="b">
        <f>VLOOKUP(AA5001,duplicates!A:C,3,FALSE)</f>
        <v>1</v>
      </c>
      <c r="AF5001" t="b">
        <f t="shared" si="74"/>
        <v>0</v>
      </c>
      <c r="AG5001" s="23" t="b">
        <v>0</v>
      </c>
    </row>
    <row r="5002" spans="1:33" x14ac:dyDescent="0.2">
      <c r="A5002" t="s">
        <v>441</v>
      </c>
      <c r="B5002">
        <v>1540</v>
      </c>
      <c r="C5002" t="s">
        <v>21</v>
      </c>
      <c r="D5002" t="s">
        <v>22</v>
      </c>
      <c r="E5002" s="4">
        <f>IF(ISBLANK(G5002),H5002,G5002)</f>
        <v>77</v>
      </c>
      <c r="F5002" s="9" t="b">
        <f>AND(ISBLANK(G5002),ISBLANK(H5002))</f>
        <v>0</v>
      </c>
      <c r="H5002" s="9">
        <v>77</v>
      </c>
      <c r="I5002">
        <v>341</v>
      </c>
      <c r="J5002" s="9" t="b">
        <f>AND(ISBLANK(K5002),ISBLANK(L5002))</f>
        <v>0</v>
      </c>
      <c r="L5002" s="9">
        <v>77</v>
      </c>
      <c r="M5002" s="15" t="b">
        <f>AND(ISBLANK(N5002),ISBLANK(O5002),ISBLANK(P5002))</f>
        <v>0</v>
      </c>
      <c r="O5002" s="15">
        <v>61</v>
      </c>
      <c r="Q5002">
        <v>60</v>
      </c>
      <c r="R5002" s="18" t="b">
        <f>AND(ISBLANK(S5002),ISBLANK(T5002))</f>
        <v>0</v>
      </c>
      <c r="S5002" s="20">
        <v>0.98</v>
      </c>
      <c r="U5002" s="15" t="b">
        <f>AND(ISBLANK(V5002),ISBLANK(W5002),ISBLANK(X5002))</f>
        <v>0</v>
      </c>
      <c r="V5002" s="16">
        <v>1</v>
      </c>
      <c r="Y5002" s="13">
        <v>0.9</v>
      </c>
      <c r="AA5002" s="3">
        <v>42644</v>
      </c>
      <c r="AB5002" s="24" t="str">
        <f>IF(ISERR(MONTH(AA5002)),TRIM(SUBSTITUTE(AA5002,(RIGHT(TRIM(AA5002),4)),"")),TEXT(AA5002,"mmmm"))</f>
        <v>October</v>
      </c>
      <c r="AC5002" s="24">
        <f>IF(ISERR(YEAR(AA5002)),VALUE(RIGHT(TRIM(AA5002),4)),YEAR(AA5002))</f>
        <v>2016</v>
      </c>
      <c r="AD5002" t="s">
        <v>456</v>
      </c>
      <c r="AE5002" t="b">
        <f>VLOOKUP(AA5002,duplicates!A:C,3,FALSE)</f>
        <v>1</v>
      </c>
      <c r="AF5002" t="b">
        <f t="shared" si="74"/>
        <v>0</v>
      </c>
      <c r="AG5002" s="23" t="b">
        <v>0</v>
      </c>
    </row>
    <row r="5003" spans="1:33" x14ac:dyDescent="0.2">
      <c r="A5003" t="s">
        <v>441</v>
      </c>
      <c r="B5003">
        <v>1541</v>
      </c>
      <c r="C5003" t="s">
        <v>390</v>
      </c>
      <c r="D5003" t="s">
        <v>222</v>
      </c>
      <c r="E5003" s="4">
        <f>IF(ISBLANK(G5003),H5003,G5003)</f>
        <v>40</v>
      </c>
      <c r="F5003" s="9" t="b">
        <f>AND(ISBLANK(G5003),ISBLANK(H5003))</f>
        <v>0</v>
      </c>
      <c r="H5003" s="9">
        <v>40</v>
      </c>
      <c r="I5003">
        <v>604</v>
      </c>
      <c r="J5003" s="9" t="b">
        <f>AND(ISBLANK(K5003),ISBLANK(L5003))</f>
        <v>0</v>
      </c>
      <c r="L5003" s="9">
        <v>38</v>
      </c>
      <c r="M5003" s="15" t="b">
        <f>AND(ISBLANK(N5003),ISBLANK(O5003),ISBLANK(P5003))</f>
        <v>0</v>
      </c>
      <c r="O5003" s="15">
        <v>9</v>
      </c>
      <c r="Q5003">
        <v>9</v>
      </c>
      <c r="R5003" s="18" t="b">
        <f>AND(ISBLANK(S5003),ISBLANK(T5003))</f>
        <v>0</v>
      </c>
      <c r="S5003" s="20">
        <v>1</v>
      </c>
      <c r="U5003" s="15" t="b">
        <f>AND(ISBLANK(V5003),ISBLANK(W5003),ISBLANK(X5003))</f>
        <v>0</v>
      </c>
      <c r="V5003" s="16">
        <v>0.95</v>
      </c>
      <c r="Y5003" s="13">
        <v>0.88</v>
      </c>
      <c r="AA5003" s="3">
        <v>42644</v>
      </c>
      <c r="AB5003" s="24" t="str">
        <f>IF(ISERR(MONTH(AA5003)),TRIM(SUBSTITUTE(AA5003,(RIGHT(TRIM(AA5003),4)),"")),TEXT(AA5003,"mmmm"))</f>
        <v>October</v>
      </c>
      <c r="AC5003" s="24">
        <f>IF(ISERR(YEAR(AA5003)),VALUE(RIGHT(TRIM(AA5003),4)),YEAR(AA5003))</f>
        <v>2016</v>
      </c>
      <c r="AD5003" t="s">
        <v>456</v>
      </c>
      <c r="AE5003" t="b">
        <f>VLOOKUP(AA5003,duplicates!A:C,3,FALSE)</f>
        <v>1</v>
      </c>
      <c r="AF5003" t="b">
        <f t="shared" si="74"/>
        <v>0</v>
      </c>
      <c r="AG5003" s="23" t="b">
        <v>0</v>
      </c>
    </row>
    <row r="5004" spans="1:33" x14ac:dyDescent="0.2">
      <c r="A5004" t="s">
        <v>441</v>
      </c>
      <c r="B5004">
        <v>1542</v>
      </c>
      <c r="C5004" t="s">
        <v>129</v>
      </c>
      <c r="D5004" t="s">
        <v>130</v>
      </c>
      <c r="E5004" s="4">
        <f>IF(ISBLANK(G5004),H5004,G5004)</f>
        <v>36</v>
      </c>
      <c r="F5004" s="9" t="b">
        <f>AND(ISBLANK(G5004),ISBLANK(H5004))</f>
        <v>0</v>
      </c>
      <c r="H5004" s="9">
        <v>36</v>
      </c>
      <c r="I5004">
        <v>337</v>
      </c>
      <c r="J5004" s="9" t="b">
        <f>AND(ISBLANK(K5004),ISBLANK(L5004))</f>
        <v>0</v>
      </c>
      <c r="L5004" s="9">
        <v>35</v>
      </c>
      <c r="M5004" s="15" t="b">
        <f>AND(ISBLANK(N5004),ISBLANK(O5004),ISBLANK(P5004))</f>
        <v>0</v>
      </c>
      <c r="O5004" s="15">
        <v>8</v>
      </c>
      <c r="Q5004">
        <v>7</v>
      </c>
      <c r="R5004" s="18" t="b">
        <f>AND(ISBLANK(S5004),ISBLANK(T5004))</f>
        <v>0</v>
      </c>
      <c r="S5004" s="20">
        <v>0.88</v>
      </c>
      <c r="U5004" s="15" t="b">
        <f>AND(ISBLANK(V5004),ISBLANK(W5004),ISBLANK(X5004))</f>
        <v>0</v>
      </c>
      <c r="V5004" s="16">
        <v>0.97</v>
      </c>
      <c r="Y5004" s="13">
        <v>0.99</v>
      </c>
      <c r="AA5004" s="3">
        <v>42644</v>
      </c>
      <c r="AB5004" s="24" t="str">
        <f>IF(ISERR(MONTH(AA5004)),TRIM(SUBSTITUTE(AA5004,(RIGHT(TRIM(AA5004),4)),"")),TEXT(AA5004,"mmmm"))</f>
        <v>October</v>
      </c>
      <c r="AC5004" s="24">
        <f>IF(ISERR(YEAR(AA5004)),VALUE(RIGHT(TRIM(AA5004),4)),YEAR(AA5004))</f>
        <v>2016</v>
      </c>
      <c r="AD5004" t="s">
        <v>456</v>
      </c>
      <c r="AE5004" t="b">
        <f>VLOOKUP(AA5004,duplicates!A:C,3,FALSE)</f>
        <v>1</v>
      </c>
      <c r="AF5004" t="b">
        <f t="shared" si="74"/>
        <v>0</v>
      </c>
      <c r="AG5004" s="23" t="b">
        <v>0</v>
      </c>
    </row>
    <row r="5005" spans="1:33" x14ac:dyDescent="0.2">
      <c r="A5005" t="s">
        <v>441</v>
      </c>
      <c r="B5005">
        <v>1543</v>
      </c>
      <c r="C5005" t="s">
        <v>143</v>
      </c>
      <c r="D5005" t="s">
        <v>144</v>
      </c>
      <c r="E5005" s="4">
        <f>IF(ISBLANK(G5005),H5005,G5005)</f>
        <v>18</v>
      </c>
      <c r="F5005" s="9" t="b">
        <f>AND(ISBLANK(G5005),ISBLANK(H5005))</f>
        <v>0</v>
      </c>
      <c r="H5005" s="9">
        <v>18</v>
      </c>
      <c r="I5005">
        <v>127</v>
      </c>
      <c r="J5005" s="9" t="b">
        <f>AND(ISBLANK(K5005),ISBLANK(L5005))</f>
        <v>0</v>
      </c>
      <c r="L5005" s="9">
        <v>18</v>
      </c>
      <c r="M5005" s="15" t="b">
        <f>AND(ISBLANK(N5005),ISBLANK(O5005),ISBLANK(P5005))</f>
        <v>0</v>
      </c>
      <c r="O5005" s="15">
        <v>17</v>
      </c>
      <c r="Q5005">
        <v>17</v>
      </c>
      <c r="R5005" s="18" t="b">
        <f>AND(ISBLANK(S5005),ISBLANK(T5005))</f>
        <v>0</v>
      </c>
      <c r="S5005" s="20">
        <v>1</v>
      </c>
      <c r="U5005" s="15" t="b">
        <f>AND(ISBLANK(V5005),ISBLANK(W5005),ISBLANK(X5005))</f>
        <v>0</v>
      </c>
      <c r="V5005" s="16">
        <v>1</v>
      </c>
      <c r="Y5005" s="13">
        <v>0.94</v>
      </c>
      <c r="AA5005" s="3">
        <v>42644</v>
      </c>
      <c r="AB5005" s="24" t="str">
        <f>IF(ISERR(MONTH(AA5005)),TRIM(SUBSTITUTE(AA5005,(RIGHT(TRIM(AA5005),4)),"")),TEXT(AA5005,"mmmm"))</f>
        <v>October</v>
      </c>
      <c r="AC5005" s="24">
        <f>IF(ISERR(YEAR(AA5005)),VALUE(RIGHT(TRIM(AA5005),4)),YEAR(AA5005))</f>
        <v>2016</v>
      </c>
      <c r="AD5005" t="s">
        <v>456</v>
      </c>
      <c r="AE5005" t="b">
        <f>VLOOKUP(AA5005,duplicates!A:C,3,FALSE)</f>
        <v>1</v>
      </c>
      <c r="AF5005" t="b">
        <f t="shared" si="74"/>
        <v>0</v>
      </c>
      <c r="AG5005" s="23" t="b">
        <v>0</v>
      </c>
    </row>
    <row r="5006" spans="1:33" x14ac:dyDescent="0.2">
      <c r="A5006" t="s">
        <v>441</v>
      </c>
      <c r="B5006">
        <v>1620</v>
      </c>
      <c r="C5006" t="s">
        <v>297</v>
      </c>
      <c r="D5006" t="s">
        <v>298</v>
      </c>
      <c r="E5006" s="4">
        <f>IF(ISBLANK(G5006),H5006,G5006)</f>
        <v>46</v>
      </c>
      <c r="F5006" s="9" t="b">
        <f>AND(ISBLANK(G5006),ISBLANK(H5006))</f>
        <v>0</v>
      </c>
      <c r="H5006" s="9">
        <v>46</v>
      </c>
      <c r="I5006">
        <v>187</v>
      </c>
      <c r="J5006" s="9" t="b">
        <f>AND(ISBLANK(K5006),ISBLANK(L5006))</f>
        <v>0</v>
      </c>
      <c r="L5006" s="9">
        <v>41</v>
      </c>
      <c r="M5006" s="15" t="b">
        <f>AND(ISBLANK(N5006),ISBLANK(O5006),ISBLANK(P5006))</f>
        <v>0</v>
      </c>
      <c r="O5006" s="15">
        <v>20</v>
      </c>
      <c r="Q5006">
        <v>15</v>
      </c>
      <c r="R5006" s="18" t="b">
        <f>AND(ISBLANK(S5006),ISBLANK(T5006))</f>
        <v>0</v>
      </c>
      <c r="S5006" s="20">
        <v>0.75</v>
      </c>
      <c r="U5006" s="15" t="b">
        <f>AND(ISBLANK(V5006),ISBLANK(W5006),ISBLANK(X5006))</f>
        <v>0</v>
      </c>
      <c r="V5006" s="16">
        <v>0.89</v>
      </c>
      <c r="Y5006" s="13">
        <v>0.87</v>
      </c>
      <c r="AA5006" s="3">
        <v>42644</v>
      </c>
      <c r="AB5006" s="24" t="str">
        <f>IF(ISERR(MONTH(AA5006)),TRIM(SUBSTITUTE(AA5006,(RIGHT(TRIM(AA5006),4)),"")),TEXT(AA5006,"mmmm"))</f>
        <v>October</v>
      </c>
      <c r="AC5006" s="24">
        <f>IF(ISERR(YEAR(AA5006)),VALUE(RIGHT(TRIM(AA5006),4)),YEAR(AA5006))</f>
        <v>2016</v>
      </c>
      <c r="AD5006" t="s">
        <v>456</v>
      </c>
      <c r="AE5006" t="b">
        <f>VLOOKUP(AA5006,duplicates!A:C,3,FALSE)</f>
        <v>1</v>
      </c>
      <c r="AF5006" t="b">
        <f t="shared" si="74"/>
        <v>0</v>
      </c>
      <c r="AG5006" s="23" t="b">
        <v>0</v>
      </c>
    </row>
    <row r="5007" spans="1:33" x14ac:dyDescent="0.2">
      <c r="A5007" t="s">
        <v>441</v>
      </c>
      <c r="B5007">
        <v>1544</v>
      </c>
      <c r="C5007" t="s">
        <v>103</v>
      </c>
      <c r="D5007" t="s">
        <v>104</v>
      </c>
      <c r="E5007" s="4">
        <f>IF(ISBLANK(G5007),H5007,G5007)</f>
        <v>278</v>
      </c>
      <c r="F5007" s="9" t="b">
        <f>AND(ISBLANK(G5007),ISBLANK(H5007))</f>
        <v>0</v>
      </c>
      <c r="H5007" s="9">
        <v>278</v>
      </c>
      <c r="I5007">
        <v>777</v>
      </c>
      <c r="J5007" s="9" t="b">
        <f>AND(ISBLANK(K5007),ISBLANK(L5007))</f>
        <v>0</v>
      </c>
      <c r="L5007" s="9">
        <v>278</v>
      </c>
      <c r="M5007" s="15" t="b">
        <f>AND(ISBLANK(N5007),ISBLANK(O5007),ISBLANK(P5007))</f>
        <v>0</v>
      </c>
      <c r="O5007" s="15">
        <v>165</v>
      </c>
      <c r="Q5007">
        <v>165</v>
      </c>
      <c r="R5007" s="18" t="b">
        <f>AND(ISBLANK(S5007),ISBLANK(T5007))</f>
        <v>0</v>
      </c>
      <c r="S5007" s="20">
        <v>1</v>
      </c>
      <c r="U5007" s="15" t="b">
        <f>AND(ISBLANK(V5007),ISBLANK(W5007),ISBLANK(X5007))</f>
        <v>0</v>
      </c>
      <c r="V5007" s="16">
        <v>1</v>
      </c>
      <c r="Y5007" s="13">
        <v>0.99</v>
      </c>
      <c r="AA5007" s="3">
        <v>42644</v>
      </c>
      <c r="AB5007" s="24" t="str">
        <f>IF(ISERR(MONTH(AA5007)),TRIM(SUBSTITUTE(AA5007,(RIGHT(TRIM(AA5007),4)),"")),TEXT(AA5007,"mmmm"))</f>
        <v>October</v>
      </c>
      <c r="AC5007" s="24">
        <f>IF(ISERR(YEAR(AA5007)),VALUE(RIGHT(TRIM(AA5007),4)),YEAR(AA5007))</f>
        <v>2016</v>
      </c>
      <c r="AD5007" t="s">
        <v>456</v>
      </c>
      <c r="AE5007" t="b">
        <f>VLOOKUP(AA5007,duplicates!A:C,3,FALSE)</f>
        <v>1</v>
      </c>
      <c r="AF5007" t="b">
        <f t="shared" si="74"/>
        <v>0</v>
      </c>
      <c r="AG5007" s="23" t="b">
        <v>0</v>
      </c>
    </row>
    <row r="5008" spans="1:33" x14ac:dyDescent="0.2">
      <c r="A5008" t="s">
        <v>441</v>
      </c>
      <c r="B5008">
        <v>1545</v>
      </c>
      <c r="C5008" t="s">
        <v>119</v>
      </c>
      <c r="D5008" t="s">
        <v>120</v>
      </c>
      <c r="E5008" s="4">
        <f>IF(ISBLANK(G5008),H5008,G5008)</f>
        <v>3</v>
      </c>
      <c r="F5008" s="9" t="b">
        <f>AND(ISBLANK(G5008),ISBLANK(H5008))</f>
        <v>0</v>
      </c>
      <c r="H5008" s="9">
        <v>3</v>
      </c>
      <c r="I5008">
        <v>668</v>
      </c>
      <c r="J5008" s="9" t="b">
        <f>AND(ISBLANK(K5008),ISBLANK(L5008))</f>
        <v>0</v>
      </c>
      <c r="L5008" s="9">
        <v>3</v>
      </c>
      <c r="M5008" s="15" t="b">
        <f>AND(ISBLANK(N5008),ISBLANK(O5008),ISBLANK(P5008))</f>
        <v>0</v>
      </c>
      <c r="O5008" s="15">
        <v>3</v>
      </c>
      <c r="Q5008">
        <v>3</v>
      </c>
      <c r="R5008" s="18" t="b">
        <f>AND(ISBLANK(S5008),ISBLANK(T5008))</f>
        <v>0</v>
      </c>
      <c r="S5008" s="20">
        <v>1</v>
      </c>
      <c r="U5008" s="15" t="b">
        <f>AND(ISBLANK(V5008),ISBLANK(W5008),ISBLANK(X5008))</f>
        <v>0</v>
      </c>
      <c r="V5008" s="16">
        <v>1</v>
      </c>
      <c r="Y5008" s="13">
        <v>0.91</v>
      </c>
      <c r="AA5008" s="3">
        <v>42644</v>
      </c>
      <c r="AB5008" s="24" t="str">
        <f>IF(ISERR(MONTH(AA5008)),TRIM(SUBSTITUTE(AA5008,(RIGHT(TRIM(AA5008),4)),"")),TEXT(AA5008,"mmmm"))</f>
        <v>October</v>
      </c>
      <c r="AC5008" s="24">
        <f>IF(ISERR(YEAR(AA5008)),VALUE(RIGHT(TRIM(AA5008),4)),YEAR(AA5008))</f>
        <v>2016</v>
      </c>
      <c r="AD5008" t="s">
        <v>456</v>
      </c>
      <c r="AE5008" t="b">
        <f>VLOOKUP(AA5008,duplicates!A:C,3,FALSE)</f>
        <v>1</v>
      </c>
      <c r="AF5008" t="b">
        <f t="shared" si="74"/>
        <v>0</v>
      </c>
      <c r="AG5008" s="23" t="b">
        <v>0</v>
      </c>
    </row>
    <row r="5009" spans="1:33" x14ac:dyDescent="0.2">
      <c r="A5009" t="s">
        <v>441</v>
      </c>
      <c r="B5009">
        <v>1621</v>
      </c>
      <c r="C5009" t="s">
        <v>303</v>
      </c>
      <c r="D5009" t="s">
        <v>304</v>
      </c>
      <c r="E5009" s="4">
        <f>IF(ISBLANK(G5009),H5009,G5009)</f>
        <v>54</v>
      </c>
      <c r="F5009" s="9" t="b">
        <f>AND(ISBLANK(G5009),ISBLANK(H5009))</f>
        <v>0</v>
      </c>
      <c r="H5009" s="9">
        <v>54</v>
      </c>
      <c r="I5009">
        <v>506</v>
      </c>
      <c r="J5009" s="9" t="b">
        <f>AND(ISBLANK(K5009),ISBLANK(L5009))</f>
        <v>0</v>
      </c>
      <c r="L5009" s="9">
        <v>54</v>
      </c>
      <c r="M5009" s="15" t="b">
        <f>AND(ISBLANK(N5009),ISBLANK(O5009),ISBLANK(P5009))</f>
        <v>0</v>
      </c>
      <c r="O5009" s="15">
        <v>15</v>
      </c>
      <c r="Q5009">
        <v>14</v>
      </c>
      <c r="R5009" s="18" t="b">
        <f>AND(ISBLANK(S5009),ISBLANK(T5009))</f>
        <v>0</v>
      </c>
      <c r="S5009" s="20">
        <v>0.93</v>
      </c>
      <c r="U5009" s="15" t="b">
        <f>AND(ISBLANK(V5009),ISBLANK(W5009),ISBLANK(X5009))</f>
        <v>0</v>
      </c>
      <c r="V5009" s="16">
        <v>1</v>
      </c>
      <c r="Y5009" s="13">
        <v>0.94</v>
      </c>
      <c r="AA5009" s="3">
        <v>42644</v>
      </c>
      <c r="AB5009" s="24" t="str">
        <f>IF(ISERR(MONTH(AA5009)),TRIM(SUBSTITUTE(AA5009,(RIGHT(TRIM(AA5009),4)),"")),TEXT(AA5009,"mmmm"))</f>
        <v>October</v>
      </c>
      <c r="AC5009" s="24">
        <f>IF(ISERR(YEAR(AA5009)),VALUE(RIGHT(TRIM(AA5009),4)),YEAR(AA5009))</f>
        <v>2016</v>
      </c>
      <c r="AD5009" t="s">
        <v>456</v>
      </c>
      <c r="AE5009" t="b">
        <f>VLOOKUP(AA5009,duplicates!A:C,3,FALSE)</f>
        <v>1</v>
      </c>
      <c r="AF5009" t="b">
        <f t="shared" si="74"/>
        <v>0</v>
      </c>
      <c r="AG5009" s="23" t="b">
        <v>0</v>
      </c>
    </row>
    <row r="5010" spans="1:33" x14ac:dyDescent="0.2">
      <c r="A5010" t="s">
        <v>441</v>
      </c>
      <c r="B5010">
        <v>1546</v>
      </c>
      <c r="C5010" t="s">
        <v>175</v>
      </c>
      <c r="D5010" t="s">
        <v>176</v>
      </c>
      <c r="E5010" s="4">
        <f>IF(ISBLANK(G5010),H5010,G5010)</f>
        <v>58</v>
      </c>
      <c r="F5010" s="9" t="b">
        <f>AND(ISBLANK(G5010),ISBLANK(H5010))</f>
        <v>0</v>
      </c>
      <c r="H5010" s="9">
        <v>58</v>
      </c>
      <c r="I5010">
        <v>500</v>
      </c>
      <c r="J5010" s="9" t="b">
        <f>AND(ISBLANK(K5010),ISBLANK(L5010))</f>
        <v>0</v>
      </c>
      <c r="L5010" s="9">
        <v>58</v>
      </c>
      <c r="M5010" s="15" t="b">
        <f>AND(ISBLANK(N5010),ISBLANK(O5010),ISBLANK(P5010))</f>
        <v>0</v>
      </c>
      <c r="O5010" s="15">
        <v>32</v>
      </c>
      <c r="Q5010">
        <v>32</v>
      </c>
      <c r="R5010" s="18" t="b">
        <f>AND(ISBLANK(S5010),ISBLANK(T5010))</f>
        <v>0</v>
      </c>
      <c r="S5010" s="20">
        <v>1</v>
      </c>
      <c r="U5010" s="15" t="b">
        <f>AND(ISBLANK(V5010),ISBLANK(W5010),ISBLANK(X5010))</f>
        <v>0</v>
      </c>
      <c r="V5010" s="16">
        <v>1</v>
      </c>
      <c r="Y5010" s="13">
        <v>0.94</v>
      </c>
      <c r="AA5010" s="3">
        <v>42644</v>
      </c>
      <c r="AB5010" s="24" t="str">
        <f>IF(ISERR(MONTH(AA5010)),TRIM(SUBSTITUTE(AA5010,(RIGHT(TRIM(AA5010),4)),"")),TEXT(AA5010,"mmmm"))</f>
        <v>October</v>
      </c>
      <c r="AC5010" s="24">
        <f>IF(ISERR(YEAR(AA5010)),VALUE(RIGHT(TRIM(AA5010),4)),YEAR(AA5010))</f>
        <v>2016</v>
      </c>
      <c r="AD5010" t="s">
        <v>456</v>
      </c>
      <c r="AE5010" t="b">
        <f>VLOOKUP(AA5010,duplicates!A:C,3,FALSE)</f>
        <v>1</v>
      </c>
      <c r="AF5010" t="b">
        <f t="shared" si="74"/>
        <v>0</v>
      </c>
      <c r="AG5010" s="23" t="b">
        <v>0</v>
      </c>
    </row>
    <row r="5011" spans="1:33" x14ac:dyDescent="0.2">
      <c r="A5011" t="s">
        <v>441</v>
      </c>
      <c r="B5011">
        <v>1547</v>
      </c>
      <c r="C5011" t="s">
        <v>320</v>
      </c>
      <c r="D5011" t="s">
        <v>321</v>
      </c>
      <c r="E5011" s="4">
        <f>IF(ISBLANK(G5011),H5011,G5011)</f>
        <v>26</v>
      </c>
      <c r="F5011" s="9" t="b">
        <f>AND(ISBLANK(G5011),ISBLANK(H5011))</f>
        <v>0</v>
      </c>
      <c r="H5011" s="9">
        <v>26</v>
      </c>
      <c r="I5011">
        <v>305</v>
      </c>
      <c r="J5011" s="9" t="b">
        <f>AND(ISBLANK(K5011),ISBLANK(L5011))</f>
        <v>0</v>
      </c>
      <c r="L5011" s="9">
        <v>19</v>
      </c>
      <c r="M5011" s="15" t="b">
        <f>AND(ISBLANK(N5011),ISBLANK(O5011),ISBLANK(P5011))</f>
        <v>0</v>
      </c>
      <c r="O5011" s="15">
        <v>3</v>
      </c>
      <c r="Q5011">
        <v>3</v>
      </c>
      <c r="R5011" s="18" t="b">
        <f>AND(ISBLANK(S5011),ISBLANK(T5011))</f>
        <v>0</v>
      </c>
      <c r="S5011" s="20">
        <v>1</v>
      </c>
      <c r="U5011" s="15" t="b">
        <f>AND(ISBLANK(V5011),ISBLANK(W5011),ISBLANK(X5011))</f>
        <v>0</v>
      </c>
      <c r="V5011" s="16">
        <v>0.73</v>
      </c>
      <c r="Y5011" s="13">
        <v>0.77</v>
      </c>
      <c r="AA5011" s="3">
        <v>42644</v>
      </c>
      <c r="AB5011" s="24" t="str">
        <f>IF(ISERR(MONTH(AA5011)),TRIM(SUBSTITUTE(AA5011,(RIGHT(TRIM(AA5011),4)),"")),TEXT(AA5011,"mmmm"))</f>
        <v>October</v>
      </c>
      <c r="AC5011" s="24">
        <f>IF(ISERR(YEAR(AA5011)),VALUE(RIGHT(TRIM(AA5011),4)),YEAR(AA5011))</f>
        <v>2016</v>
      </c>
      <c r="AD5011" t="s">
        <v>456</v>
      </c>
      <c r="AE5011" t="b">
        <f>VLOOKUP(AA5011,duplicates!A:C,3,FALSE)</f>
        <v>1</v>
      </c>
      <c r="AF5011" t="b">
        <f t="shared" si="74"/>
        <v>0</v>
      </c>
      <c r="AG5011" s="23" t="b">
        <v>0</v>
      </c>
    </row>
    <row r="5012" spans="1:33" x14ac:dyDescent="0.2">
      <c r="A5012" t="s">
        <v>441</v>
      </c>
      <c r="B5012">
        <v>1548</v>
      </c>
      <c r="C5012" t="s">
        <v>201</v>
      </c>
      <c r="D5012" t="s">
        <v>202</v>
      </c>
      <c r="E5012" s="4">
        <f>IF(ISBLANK(G5012),H5012,G5012)</f>
        <v>23</v>
      </c>
      <c r="F5012" s="9" t="b">
        <f>AND(ISBLANK(G5012),ISBLANK(H5012))</f>
        <v>0</v>
      </c>
      <c r="H5012" s="9">
        <v>23</v>
      </c>
      <c r="I5012">
        <v>203</v>
      </c>
      <c r="J5012" s="9" t="b">
        <f>AND(ISBLANK(K5012),ISBLANK(L5012))</f>
        <v>0</v>
      </c>
      <c r="L5012" s="9">
        <v>21</v>
      </c>
      <c r="M5012" s="15" t="b">
        <f>AND(ISBLANK(N5012),ISBLANK(O5012),ISBLANK(P5012))</f>
        <v>0</v>
      </c>
      <c r="O5012" s="15">
        <v>15</v>
      </c>
      <c r="Q5012">
        <v>14</v>
      </c>
      <c r="R5012" s="18" t="b">
        <f>AND(ISBLANK(S5012),ISBLANK(T5012))</f>
        <v>0</v>
      </c>
      <c r="S5012" s="20">
        <v>0.93</v>
      </c>
      <c r="U5012" s="15" t="b">
        <f>AND(ISBLANK(V5012),ISBLANK(W5012),ISBLANK(X5012))</f>
        <v>0</v>
      </c>
      <c r="V5012" s="16">
        <v>0.91</v>
      </c>
      <c r="Y5012" s="13">
        <v>0.57999999999999996</v>
      </c>
      <c r="AA5012" s="3">
        <v>42644</v>
      </c>
      <c r="AB5012" s="24" t="str">
        <f>IF(ISERR(MONTH(AA5012)),TRIM(SUBSTITUTE(AA5012,(RIGHT(TRIM(AA5012),4)),"")),TEXT(AA5012,"mmmm"))</f>
        <v>October</v>
      </c>
      <c r="AC5012" s="24">
        <f>IF(ISERR(YEAR(AA5012)),VALUE(RIGHT(TRIM(AA5012),4)),YEAR(AA5012))</f>
        <v>2016</v>
      </c>
      <c r="AD5012" t="s">
        <v>456</v>
      </c>
      <c r="AE5012" t="b">
        <f>VLOOKUP(AA5012,duplicates!A:C,3,FALSE)</f>
        <v>1</v>
      </c>
      <c r="AF5012" t="b">
        <f t="shared" si="74"/>
        <v>0</v>
      </c>
      <c r="AG5012" s="23" t="b">
        <v>0</v>
      </c>
    </row>
    <row r="5013" spans="1:33" x14ac:dyDescent="0.2">
      <c r="A5013" t="s">
        <v>441</v>
      </c>
      <c r="B5013">
        <v>1549</v>
      </c>
      <c r="C5013" t="s">
        <v>32</v>
      </c>
      <c r="D5013" t="s">
        <v>33</v>
      </c>
      <c r="E5013" s="4">
        <f>IF(ISBLANK(G5013),H5013,G5013)</f>
        <v>76</v>
      </c>
      <c r="F5013" s="9" t="b">
        <f>AND(ISBLANK(G5013),ISBLANK(H5013))</f>
        <v>0</v>
      </c>
      <c r="H5013" s="9">
        <v>76</v>
      </c>
      <c r="I5013">
        <v>384</v>
      </c>
      <c r="J5013" s="9" t="b">
        <f>AND(ISBLANK(K5013),ISBLANK(L5013))</f>
        <v>0</v>
      </c>
      <c r="L5013" s="9">
        <v>76</v>
      </c>
      <c r="M5013" s="15" t="b">
        <f>AND(ISBLANK(N5013),ISBLANK(O5013),ISBLANK(P5013))</f>
        <v>0</v>
      </c>
      <c r="O5013" s="15">
        <v>44</v>
      </c>
      <c r="Q5013">
        <v>44</v>
      </c>
      <c r="R5013" s="18" t="b">
        <f>AND(ISBLANK(S5013),ISBLANK(T5013))</f>
        <v>0</v>
      </c>
      <c r="S5013" s="20">
        <v>1</v>
      </c>
      <c r="U5013" s="15" t="b">
        <f>AND(ISBLANK(V5013),ISBLANK(W5013),ISBLANK(X5013))</f>
        <v>0</v>
      </c>
      <c r="V5013" s="16">
        <v>1</v>
      </c>
      <c r="Y5013" s="13">
        <v>1</v>
      </c>
      <c r="AA5013" s="3">
        <v>42644</v>
      </c>
      <c r="AB5013" s="24" t="str">
        <f>IF(ISERR(MONTH(AA5013)),TRIM(SUBSTITUTE(AA5013,(RIGHT(TRIM(AA5013),4)),"")),TEXT(AA5013,"mmmm"))</f>
        <v>October</v>
      </c>
      <c r="AC5013" s="24">
        <f>IF(ISERR(YEAR(AA5013)),VALUE(RIGHT(TRIM(AA5013),4)),YEAR(AA5013))</f>
        <v>2016</v>
      </c>
      <c r="AD5013" t="s">
        <v>456</v>
      </c>
      <c r="AE5013" t="b">
        <f>VLOOKUP(AA5013,duplicates!A:C,3,FALSE)</f>
        <v>1</v>
      </c>
      <c r="AF5013" t="b">
        <f t="shared" si="74"/>
        <v>0</v>
      </c>
      <c r="AG5013" s="23" t="b">
        <v>0</v>
      </c>
    </row>
    <row r="5014" spans="1:33" x14ac:dyDescent="0.2">
      <c r="A5014" t="s">
        <v>441</v>
      </c>
      <c r="B5014">
        <v>1622</v>
      </c>
      <c r="C5014" t="s">
        <v>273</v>
      </c>
      <c r="D5014" t="s">
        <v>274</v>
      </c>
      <c r="E5014" s="4">
        <f>IF(ISBLANK(G5014),H5014,G5014)</f>
        <v>8</v>
      </c>
      <c r="F5014" s="9" t="b">
        <f>AND(ISBLANK(G5014),ISBLANK(H5014))</f>
        <v>0</v>
      </c>
      <c r="H5014" s="9">
        <v>8</v>
      </c>
      <c r="I5014">
        <v>347</v>
      </c>
      <c r="J5014" s="9" t="b">
        <f>AND(ISBLANK(K5014),ISBLANK(L5014))</f>
        <v>0</v>
      </c>
      <c r="L5014" s="9">
        <v>8</v>
      </c>
      <c r="M5014" s="15" t="b">
        <f>AND(ISBLANK(N5014),ISBLANK(O5014),ISBLANK(P5014))</f>
        <v>0</v>
      </c>
      <c r="O5014" s="15">
        <v>8</v>
      </c>
      <c r="Q5014">
        <v>8</v>
      </c>
      <c r="R5014" s="18" t="b">
        <f>AND(ISBLANK(S5014),ISBLANK(T5014))</f>
        <v>0</v>
      </c>
      <c r="S5014" s="20">
        <v>1</v>
      </c>
      <c r="U5014" s="15" t="b">
        <f>AND(ISBLANK(V5014),ISBLANK(W5014),ISBLANK(X5014))</f>
        <v>0</v>
      </c>
      <c r="V5014" s="16">
        <v>1</v>
      </c>
      <c r="Y5014" s="13">
        <v>0.41</v>
      </c>
      <c r="AA5014" s="3">
        <v>42644</v>
      </c>
      <c r="AB5014" s="24" t="str">
        <f>IF(ISERR(MONTH(AA5014)),TRIM(SUBSTITUTE(AA5014,(RIGHT(TRIM(AA5014),4)),"")),TEXT(AA5014,"mmmm"))</f>
        <v>October</v>
      </c>
      <c r="AC5014" s="24">
        <f>IF(ISERR(YEAR(AA5014)),VALUE(RIGHT(TRIM(AA5014),4)),YEAR(AA5014))</f>
        <v>2016</v>
      </c>
      <c r="AD5014" t="s">
        <v>456</v>
      </c>
      <c r="AE5014" t="b">
        <f>VLOOKUP(AA5014,duplicates!A:C,3,FALSE)</f>
        <v>1</v>
      </c>
      <c r="AF5014" t="b">
        <f t="shared" si="74"/>
        <v>0</v>
      </c>
      <c r="AG5014" s="23" t="b">
        <v>0</v>
      </c>
    </row>
    <row r="5015" spans="1:33" x14ac:dyDescent="0.2">
      <c r="A5015" t="s">
        <v>441</v>
      </c>
      <c r="B5015">
        <v>1550</v>
      </c>
      <c r="C5015" t="s">
        <v>391</v>
      </c>
      <c r="D5015" t="s">
        <v>378</v>
      </c>
      <c r="E5015" s="4" t="str">
        <f>IF(ISBLANK(G5015),H5015,G5015)</f>
        <v>NOT IN MONTH</v>
      </c>
      <c r="F5015" s="9" t="b">
        <f>AND(ISBLANK(G5015),ISBLANK(H5015))</f>
        <v>0</v>
      </c>
      <c r="H5015" s="9" t="s">
        <v>356</v>
      </c>
      <c r="I5015" t="s">
        <v>356</v>
      </c>
      <c r="J5015" s="9" t="b">
        <f>AND(ISBLANK(K5015),ISBLANK(L5015))</f>
        <v>0</v>
      </c>
      <c r="L5015" s="9" t="s">
        <v>356</v>
      </c>
      <c r="M5015" s="15" t="b">
        <f>AND(ISBLANK(N5015),ISBLANK(O5015),ISBLANK(P5015))</f>
        <v>0</v>
      </c>
      <c r="O5015" s="15" t="s">
        <v>356</v>
      </c>
      <c r="Q5015" t="s">
        <v>356</v>
      </c>
      <c r="R5015" s="18" t="b">
        <f>AND(ISBLANK(S5015),ISBLANK(T5015))</f>
        <v>0</v>
      </c>
      <c r="S5015" s="18" t="s">
        <v>27</v>
      </c>
      <c r="U5015" s="15" t="b">
        <f>AND(ISBLANK(V5015),ISBLANK(W5015),ISBLANK(X5015))</f>
        <v>0</v>
      </c>
      <c r="V5015" s="15" t="s">
        <v>27</v>
      </c>
      <c r="Y5015" s="12" t="s">
        <v>27</v>
      </c>
      <c r="AA5015" s="3">
        <v>42644</v>
      </c>
      <c r="AB5015" s="24" t="str">
        <f>IF(ISERR(MONTH(AA5015)),TRIM(SUBSTITUTE(AA5015,(RIGHT(TRIM(AA5015),4)),"")),TEXT(AA5015,"mmmm"))</f>
        <v>October</v>
      </c>
      <c r="AC5015" s="24">
        <f>IF(ISERR(YEAR(AA5015)),VALUE(RIGHT(TRIM(AA5015),4)),YEAR(AA5015))</f>
        <v>2016</v>
      </c>
      <c r="AD5015" t="s">
        <v>456</v>
      </c>
      <c r="AE5015" t="b">
        <f>VLOOKUP(AA5015,duplicates!A:C,3,FALSE)</f>
        <v>1</v>
      </c>
      <c r="AF5015" t="b">
        <f t="shared" si="74"/>
        <v>0</v>
      </c>
      <c r="AG5015" s="23" t="b">
        <v>0</v>
      </c>
    </row>
    <row r="5016" spans="1:33" x14ac:dyDescent="0.2">
      <c r="A5016" t="s">
        <v>441</v>
      </c>
      <c r="B5016">
        <v>1623</v>
      </c>
      <c r="C5016" t="s">
        <v>213</v>
      </c>
      <c r="D5016" t="s">
        <v>214</v>
      </c>
      <c r="E5016" s="4">
        <f>IF(ISBLANK(G5016),H5016,G5016)</f>
        <v>62</v>
      </c>
      <c r="F5016" s="9" t="b">
        <f>AND(ISBLANK(G5016),ISBLANK(H5016))</f>
        <v>0</v>
      </c>
      <c r="H5016" s="9">
        <v>62</v>
      </c>
      <c r="I5016">
        <v>396</v>
      </c>
      <c r="J5016" s="9" t="b">
        <f>AND(ISBLANK(K5016),ISBLANK(L5016))</f>
        <v>0</v>
      </c>
      <c r="L5016" s="9">
        <v>56</v>
      </c>
      <c r="M5016" s="15" t="b">
        <f>AND(ISBLANK(N5016),ISBLANK(O5016),ISBLANK(P5016))</f>
        <v>0</v>
      </c>
      <c r="O5016" s="15">
        <v>21</v>
      </c>
      <c r="Q5016">
        <v>19</v>
      </c>
      <c r="R5016" s="18" t="b">
        <f>AND(ISBLANK(S5016),ISBLANK(T5016))</f>
        <v>0</v>
      </c>
      <c r="S5016" s="20">
        <v>0.9</v>
      </c>
      <c r="U5016" s="15" t="b">
        <f>AND(ISBLANK(V5016),ISBLANK(W5016),ISBLANK(X5016))</f>
        <v>0</v>
      </c>
      <c r="V5016" s="16">
        <v>0.9</v>
      </c>
      <c r="Y5016" s="13">
        <v>0.95</v>
      </c>
      <c r="AA5016" s="3">
        <v>42644</v>
      </c>
      <c r="AB5016" s="24" t="str">
        <f>IF(ISERR(MONTH(AA5016)),TRIM(SUBSTITUTE(AA5016,(RIGHT(TRIM(AA5016),4)),"")),TEXT(AA5016,"mmmm"))</f>
        <v>October</v>
      </c>
      <c r="AC5016" s="24">
        <f>IF(ISERR(YEAR(AA5016)),VALUE(RIGHT(TRIM(AA5016),4)),YEAR(AA5016))</f>
        <v>2016</v>
      </c>
      <c r="AD5016" t="s">
        <v>456</v>
      </c>
      <c r="AE5016" t="b">
        <f>VLOOKUP(AA5016,duplicates!A:C,3,FALSE)</f>
        <v>1</v>
      </c>
      <c r="AF5016" t="b">
        <f t="shared" si="74"/>
        <v>0</v>
      </c>
      <c r="AG5016" s="23" t="b">
        <v>0</v>
      </c>
    </row>
    <row r="5017" spans="1:33" x14ac:dyDescent="0.2">
      <c r="A5017" t="s">
        <v>441</v>
      </c>
      <c r="B5017">
        <v>1551</v>
      </c>
      <c r="C5017" t="s">
        <v>185</v>
      </c>
      <c r="D5017" t="s">
        <v>186</v>
      </c>
      <c r="E5017" s="4">
        <f>IF(ISBLANK(G5017),H5017,G5017)</f>
        <v>47</v>
      </c>
      <c r="F5017" s="9" t="b">
        <f>AND(ISBLANK(G5017),ISBLANK(H5017))</f>
        <v>0</v>
      </c>
      <c r="H5017" s="9">
        <v>47</v>
      </c>
      <c r="I5017">
        <v>359</v>
      </c>
      <c r="J5017" s="9" t="b">
        <f>AND(ISBLANK(K5017),ISBLANK(L5017))</f>
        <v>0</v>
      </c>
      <c r="L5017" s="9">
        <v>44</v>
      </c>
      <c r="M5017" s="15" t="b">
        <f>AND(ISBLANK(N5017),ISBLANK(O5017),ISBLANK(P5017))</f>
        <v>0</v>
      </c>
      <c r="O5017" s="15">
        <v>24</v>
      </c>
      <c r="Q5017">
        <v>24</v>
      </c>
      <c r="R5017" s="18" t="b">
        <f>AND(ISBLANK(S5017),ISBLANK(T5017))</f>
        <v>0</v>
      </c>
      <c r="S5017" s="20">
        <v>1</v>
      </c>
      <c r="U5017" s="15" t="b">
        <f>AND(ISBLANK(V5017),ISBLANK(W5017),ISBLANK(X5017))</f>
        <v>0</v>
      </c>
      <c r="V5017" s="16">
        <v>0.94</v>
      </c>
      <c r="Y5017" s="13">
        <v>0.99</v>
      </c>
      <c r="AA5017" s="3">
        <v>42644</v>
      </c>
      <c r="AB5017" s="24" t="str">
        <f>IF(ISERR(MONTH(AA5017)),TRIM(SUBSTITUTE(AA5017,(RIGHT(TRIM(AA5017),4)),"")),TEXT(AA5017,"mmmm"))</f>
        <v>October</v>
      </c>
      <c r="AC5017" s="24">
        <f>IF(ISERR(YEAR(AA5017)),VALUE(RIGHT(TRIM(AA5017),4)),YEAR(AA5017))</f>
        <v>2016</v>
      </c>
      <c r="AD5017" t="s">
        <v>456</v>
      </c>
      <c r="AE5017" t="b">
        <f>VLOOKUP(AA5017,duplicates!A:C,3,FALSE)</f>
        <v>1</v>
      </c>
      <c r="AF5017" t="b">
        <f t="shared" si="74"/>
        <v>0</v>
      </c>
      <c r="AG5017" s="23" t="b">
        <v>0</v>
      </c>
    </row>
    <row r="5018" spans="1:33" x14ac:dyDescent="0.2">
      <c r="A5018" t="s">
        <v>441</v>
      </c>
      <c r="B5018">
        <v>1624</v>
      </c>
      <c r="C5018" t="s">
        <v>307</v>
      </c>
      <c r="D5018" t="s">
        <v>308</v>
      </c>
      <c r="E5018" s="4">
        <f>IF(ISBLANK(G5018),H5018,G5018)</f>
        <v>40</v>
      </c>
      <c r="F5018" s="9" t="b">
        <f>AND(ISBLANK(G5018),ISBLANK(H5018))</f>
        <v>0</v>
      </c>
      <c r="H5018" s="9">
        <v>40</v>
      </c>
      <c r="I5018">
        <v>669</v>
      </c>
      <c r="J5018" s="9" t="b">
        <f>AND(ISBLANK(K5018),ISBLANK(L5018))</f>
        <v>0</v>
      </c>
      <c r="L5018" s="9">
        <v>39</v>
      </c>
      <c r="M5018" s="15" t="b">
        <f>AND(ISBLANK(N5018),ISBLANK(O5018),ISBLANK(P5018))</f>
        <v>0</v>
      </c>
      <c r="O5018" s="15">
        <v>39</v>
      </c>
      <c r="Q5018">
        <v>39</v>
      </c>
      <c r="R5018" s="18" t="b">
        <f>AND(ISBLANK(S5018),ISBLANK(T5018))</f>
        <v>0</v>
      </c>
      <c r="S5018" s="20">
        <v>1</v>
      </c>
      <c r="U5018" s="15" t="b">
        <f>AND(ISBLANK(V5018),ISBLANK(W5018),ISBLANK(X5018))</f>
        <v>0</v>
      </c>
      <c r="V5018" s="16">
        <v>0.98</v>
      </c>
      <c r="Y5018" s="13">
        <v>0.95</v>
      </c>
      <c r="AA5018" s="3">
        <v>42644</v>
      </c>
      <c r="AB5018" s="24" t="str">
        <f>IF(ISERR(MONTH(AA5018)),TRIM(SUBSTITUTE(AA5018,(RIGHT(TRIM(AA5018),4)),"")),TEXT(AA5018,"mmmm"))</f>
        <v>October</v>
      </c>
      <c r="AC5018" s="24">
        <f>IF(ISERR(YEAR(AA5018)),VALUE(RIGHT(TRIM(AA5018),4)),YEAR(AA5018))</f>
        <v>2016</v>
      </c>
      <c r="AD5018" t="s">
        <v>456</v>
      </c>
      <c r="AE5018" t="b">
        <f>VLOOKUP(AA5018,duplicates!A:C,3,FALSE)</f>
        <v>1</v>
      </c>
      <c r="AF5018" t="b">
        <f t="shared" si="74"/>
        <v>0</v>
      </c>
      <c r="AG5018" s="23" t="b">
        <v>0</v>
      </c>
    </row>
    <row r="5019" spans="1:33" x14ac:dyDescent="0.2">
      <c r="A5019" t="s">
        <v>441</v>
      </c>
      <c r="B5019">
        <v>1552</v>
      </c>
      <c r="C5019" t="s">
        <v>133</v>
      </c>
      <c r="D5019" t="s">
        <v>134</v>
      </c>
      <c r="E5019" s="4">
        <f>IF(ISBLANK(G5019),H5019,G5019)</f>
        <v>5</v>
      </c>
      <c r="F5019" s="9" t="b">
        <f>AND(ISBLANK(G5019),ISBLANK(H5019))</f>
        <v>0</v>
      </c>
      <c r="H5019" s="9">
        <v>5</v>
      </c>
      <c r="I5019">
        <v>329</v>
      </c>
      <c r="J5019" s="9" t="b">
        <f>AND(ISBLANK(K5019),ISBLANK(L5019))</f>
        <v>0</v>
      </c>
      <c r="L5019" s="9">
        <v>5</v>
      </c>
      <c r="M5019" s="15" t="b">
        <f>AND(ISBLANK(N5019),ISBLANK(O5019),ISBLANK(P5019))</f>
        <v>0</v>
      </c>
      <c r="O5019" s="15">
        <v>1</v>
      </c>
      <c r="Q5019">
        <v>1</v>
      </c>
      <c r="R5019" s="18" t="b">
        <f>AND(ISBLANK(S5019),ISBLANK(T5019))</f>
        <v>0</v>
      </c>
      <c r="S5019" s="20">
        <v>1</v>
      </c>
      <c r="U5019" s="15" t="b">
        <f>AND(ISBLANK(V5019),ISBLANK(W5019),ISBLANK(X5019))</f>
        <v>0</v>
      </c>
      <c r="V5019" s="16">
        <v>1</v>
      </c>
      <c r="Y5019" s="13">
        <v>0.98</v>
      </c>
      <c r="AA5019" s="3">
        <v>42644</v>
      </c>
      <c r="AB5019" s="24" t="str">
        <f>IF(ISERR(MONTH(AA5019)),TRIM(SUBSTITUTE(AA5019,(RIGHT(TRIM(AA5019),4)),"")),TEXT(AA5019,"mmmm"))</f>
        <v>October</v>
      </c>
      <c r="AC5019" s="24">
        <f>IF(ISERR(YEAR(AA5019)),VALUE(RIGHT(TRIM(AA5019),4)),YEAR(AA5019))</f>
        <v>2016</v>
      </c>
      <c r="AD5019" t="s">
        <v>456</v>
      </c>
      <c r="AE5019" t="b">
        <f>VLOOKUP(AA5019,duplicates!A:C,3,FALSE)</f>
        <v>1</v>
      </c>
      <c r="AF5019" t="b">
        <f t="shared" si="74"/>
        <v>0</v>
      </c>
      <c r="AG5019" s="23" t="b">
        <v>0</v>
      </c>
    </row>
    <row r="5020" spans="1:33" x14ac:dyDescent="0.2">
      <c r="A5020" t="s">
        <v>441</v>
      </c>
      <c r="B5020">
        <v>1553</v>
      </c>
      <c r="C5020" t="s">
        <v>43</v>
      </c>
      <c r="D5020" t="s">
        <v>44</v>
      </c>
      <c r="E5020" s="4">
        <f>IF(ISBLANK(G5020),H5020,G5020)</f>
        <v>24</v>
      </c>
      <c r="F5020" s="9" t="b">
        <f>AND(ISBLANK(G5020),ISBLANK(H5020))</f>
        <v>0</v>
      </c>
      <c r="H5020" s="9">
        <v>24</v>
      </c>
      <c r="I5020">
        <v>397</v>
      </c>
      <c r="J5020" s="9" t="b">
        <f>AND(ISBLANK(K5020),ISBLANK(L5020))</f>
        <v>0</v>
      </c>
      <c r="L5020" s="9">
        <v>24</v>
      </c>
      <c r="M5020" s="15" t="b">
        <f>AND(ISBLANK(N5020),ISBLANK(O5020),ISBLANK(P5020))</f>
        <v>0</v>
      </c>
      <c r="O5020" s="15">
        <v>8</v>
      </c>
      <c r="Q5020">
        <v>8</v>
      </c>
      <c r="R5020" s="18" t="b">
        <f>AND(ISBLANK(S5020),ISBLANK(T5020))</f>
        <v>0</v>
      </c>
      <c r="S5020" s="20">
        <v>1</v>
      </c>
      <c r="U5020" s="15" t="b">
        <f>AND(ISBLANK(V5020),ISBLANK(W5020),ISBLANK(X5020))</f>
        <v>0</v>
      </c>
      <c r="V5020" s="16">
        <v>1</v>
      </c>
      <c r="Y5020" s="13">
        <v>0.43</v>
      </c>
      <c r="AA5020" s="3">
        <v>42644</v>
      </c>
      <c r="AB5020" s="24" t="str">
        <f>IF(ISERR(MONTH(AA5020)),TRIM(SUBSTITUTE(AA5020,(RIGHT(TRIM(AA5020),4)),"")),TEXT(AA5020,"mmmm"))</f>
        <v>October</v>
      </c>
      <c r="AC5020" s="24">
        <f>IF(ISERR(YEAR(AA5020)),VALUE(RIGHT(TRIM(AA5020),4)),YEAR(AA5020))</f>
        <v>2016</v>
      </c>
      <c r="AD5020" t="s">
        <v>456</v>
      </c>
      <c r="AE5020" t="b">
        <f>VLOOKUP(AA5020,duplicates!A:C,3,FALSE)</f>
        <v>1</v>
      </c>
      <c r="AF5020" t="b">
        <f t="shared" si="74"/>
        <v>0</v>
      </c>
      <c r="AG5020" s="23" t="b">
        <v>0</v>
      </c>
    </row>
    <row r="5021" spans="1:33" x14ac:dyDescent="0.2">
      <c r="A5021" t="s">
        <v>441</v>
      </c>
      <c r="B5021">
        <v>1554</v>
      </c>
      <c r="C5021" t="s">
        <v>51</v>
      </c>
      <c r="D5021" t="s">
        <v>52</v>
      </c>
      <c r="E5021" s="4">
        <f>IF(ISBLANK(G5021),H5021,G5021)</f>
        <v>0</v>
      </c>
      <c r="F5021" s="9" t="b">
        <f>AND(ISBLANK(G5021),ISBLANK(H5021))</f>
        <v>0</v>
      </c>
      <c r="H5021" s="9">
        <v>0</v>
      </c>
      <c r="I5021">
        <v>25</v>
      </c>
      <c r="J5021" s="9" t="b">
        <f>AND(ISBLANK(K5021),ISBLANK(L5021))</f>
        <v>0</v>
      </c>
      <c r="L5021" s="9">
        <v>0</v>
      </c>
      <c r="M5021" s="15" t="b">
        <f>AND(ISBLANK(N5021),ISBLANK(O5021),ISBLANK(P5021))</f>
        <v>0</v>
      </c>
      <c r="O5021" s="15">
        <v>0</v>
      </c>
      <c r="Q5021">
        <v>0</v>
      </c>
      <c r="R5021" s="18" t="b">
        <f>AND(ISBLANK(S5021),ISBLANK(T5021))</f>
        <v>0</v>
      </c>
      <c r="S5021" s="18" t="s">
        <v>27</v>
      </c>
      <c r="U5021" s="15" t="b">
        <f>AND(ISBLANK(V5021),ISBLANK(W5021),ISBLANK(X5021))</f>
        <v>0</v>
      </c>
      <c r="V5021" s="15" t="s">
        <v>27</v>
      </c>
      <c r="Y5021" s="13">
        <v>0.92</v>
      </c>
      <c r="AA5021" s="3">
        <v>42644</v>
      </c>
      <c r="AB5021" s="24" t="str">
        <f>IF(ISERR(MONTH(AA5021)),TRIM(SUBSTITUTE(AA5021,(RIGHT(TRIM(AA5021),4)),"")),TEXT(AA5021,"mmmm"))</f>
        <v>October</v>
      </c>
      <c r="AC5021" s="24">
        <f>IF(ISERR(YEAR(AA5021)),VALUE(RIGHT(TRIM(AA5021),4)),YEAR(AA5021))</f>
        <v>2016</v>
      </c>
      <c r="AD5021" t="s">
        <v>456</v>
      </c>
      <c r="AE5021" t="b">
        <f>VLOOKUP(AA5021,duplicates!A:C,3,FALSE)</f>
        <v>1</v>
      </c>
      <c r="AF5021" t="b">
        <f t="shared" si="74"/>
        <v>0</v>
      </c>
      <c r="AG5021" s="23" t="b">
        <v>0</v>
      </c>
    </row>
    <row r="5022" spans="1:33" x14ac:dyDescent="0.2">
      <c r="A5022" t="s">
        <v>441</v>
      </c>
      <c r="B5022">
        <v>1555</v>
      </c>
      <c r="C5022" t="s">
        <v>77</v>
      </c>
      <c r="D5022" t="s">
        <v>78</v>
      </c>
      <c r="E5022" s="4">
        <f>IF(ISBLANK(G5022),H5022,G5022)</f>
        <v>1</v>
      </c>
      <c r="F5022" s="9" t="b">
        <f>AND(ISBLANK(G5022),ISBLANK(H5022))</f>
        <v>0</v>
      </c>
      <c r="H5022" s="9">
        <v>1</v>
      </c>
      <c r="I5022">
        <v>13</v>
      </c>
      <c r="J5022" s="9" t="b">
        <f>AND(ISBLANK(K5022),ISBLANK(L5022))</f>
        <v>0</v>
      </c>
      <c r="L5022" s="9">
        <v>1</v>
      </c>
      <c r="M5022" s="15" t="b">
        <f>AND(ISBLANK(N5022),ISBLANK(O5022),ISBLANK(P5022))</f>
        <v>0</v>
      </c>
      <c r="O5022" s="15">
        <v>0</v>
      </c>
      <c r="Q5022">
        <v>0</v>
      </c>
      <c r="R5022" s="18" t="b">
        <f>AND(ISBLANK(S5022),ISBLANK(T5022))</f>
        <v>0</v>
      </c>
      <c r="S5022" s="18" t="s">
        <v>27</v>
      </c>
      <c r="U5022" s="15" t="b">
        <f>AND(ISBLANK(V5022),ISBLANK(W5022),ISBLANK(X5022))</f>
        <v>0</v>
      </c>
      <c r="V5022" s="16">
        <v>1</v>
      </c>
      <c r="Y5022" s="13">
        <v>0.92</v>
      </c>
      <c r="AA5022" s="3">
        <v>42644</v>
      </c>
      <c r="AB5022" s="24" t="str">
        <f>IF(ISERR(MONTH(AA5022)),TRIM(SUBSTITUTE(AA5022,(RIGHT(TRIM(AA5022),4)),"")),TEXT(AA5022,"mmmm"))</f>
        <v>October</v>
      </c>
      <c r="AC5022" s="24">
        <f>IF(ISERR(YEAR(AA5022)),VALUE(RIGHT(TRIM(AA5022),4)),YEAR(AA5022))</f>
        <v>2016</v>
      </c>
      <c r="AD5022" t="s">
        <v>456</v>
      </c>
      <c r="AE5022" t="b">
        <f>VLOOKUP(AA5022,duplicates!A:C,3,FALSE)</f>
        <v>1</v>
      </c>
      <c r="AF5022" t="b">
        <f t="shared" si="74"/>
        <v>0</v>
      </c>
      <c r="AG5022" s="23" t="b">
        <v>0</v>
      </c>
    </row>
    <row r="5023" spans="1:33" x14ac:dyDescent="0.2">
      <c r="A5023" t="s">
        <v>441</v>
      </c>
      <c r="B5023">
        <v>1556</v>
      </c>
      <c r="C5023" t="s">
        <v>139</v>
      </c>
      <c r="D5023" t="s">
        <v>140</v>
      </c>
      <c r="E5023" s="4">
        <f>IF(ISBLANK(G5023),H5023,G5023)</f>
        <v>88</v>
      </c>
      <c r="F5023" s="9" t="b">
        <f>AND(ISBLANK(G5023),ISBLANK(H5023))</f>
        <v>0</v>
      </c>
      <c r="H5023" s="9">
        <v>88</v>
      </c>
      <c r="I5023">
        <v>555</v>
      </c>
      <c r="J5023" s="9" t="b">
        <f>AND(ISBLANK(K5023),ISBLANK(L5023))</f>
        <v>0</v>
      </c>
      <c r="L5023" s="9">
        <v>88</v>
      </c>
      <c r="M5023" s="15" t="b">
        <f>AND(ISBLANK(N5023),ISBLANK(O5023),ISBLANK(P5023))</f>
        <v>0</v>
      </c>
      <c r="O5023" s="15">
        <v>27</v>
      </c>
      <c r="Q5023">
        <v>27</v>
      </c>
      <c r="R5023" s="18" t="b">
        <f>AND(ISBLANK(S5023),ISBLANK(T5023))</f>
        <v>0</v>
      </c>
      <c r="S5023" s="20">
        <v>1</v>
      </c>
      <c r="U5023" s="15" t="b">
        <f>AND(ISBLANK(V5023),ISBLANK(W5023),ISBLANK(X5023))</f>
        <v>0</v>
      </c>
      <c r="V5023" s="16">
        <v>1</v>
      </c>
      <c r="Y5023" s="13">
        <v>0.98</v>
      </c>
      <c r="AA5023" s="3">
        <v>42644</v>
      </c>
      <c r="AB5023" s="24" t="str">
        <f>IF(ISERR(MONTH(AA5023)),TRIM(SUBSTITUTE(AA5023,(RIGHT(TRIM(AA5023),4)),"")),TEXT(AA5023,"mmmm"))</f>
        <v>October</v>
      </c>
      <c r="AC5023" s="24">
        <f>IF(ISERR(YEAR(AA5023)),VALUE(RIGHT(TRIM(AA5023),4)),YEAR(AA5023))</f>
        <v>2016</v>
      </c>
      <c r="AD5023" t="s">
        <v>456</v>
      </c>
      <c r="AE5023" t="b">
        <f>VLOOKUP(AA5023,duplicates!A:C,3,FALSE)</f>
        <v>1</v>
      </c>
      <c r="AF5023" t="b">
        <f t="shared" si="74"/>
        <v>0</v>
      </c>
      <c r="AG5023" s="23" t="b">
        <v>0</v>
      </c>
    </row>
    <row r="5024" spans="1:33" x14ac:dyDescent="0.2">
      <c r="A5024" t="s">
        <v>441</v>
      </c>
      <c r="B5024">
        <v>1557</v>
      </c>
      <c r="C5024" t="s">
        <v>36</v>
      </c>
      <c r="D5024" t="s">
        <v>37</v>
      </c>
      <c r="E5024" s="4">
        <f>IF(ISBLANK(G5024),H5024,G5024)</f>
        <v>20</v>
      </c>
      <c r="F5024" s="9" t="b">
        <f>AND(ISBLANK(G5024),ISBLANK(H5024))</f>
        <v>0</v>
      </c>
      <c r="H5024" s="9">
        <v>20</v>
      </c>
      <c r="I5024">
        <v>218</v>
      </c>
      <c r="J5024" s="9" t="b">
        <f>AND(ISBLANK(K5024),ISBLANK(L5024))</f>
        <v>0</v>
      </c>
      <c r="L5024" s="9">
        <v>15</v>
      </c>
      <c r="M5024" s="15" t="b">
        <f>AND(ISBLANK(N5024),ISBLANK(O5024),ISBLANK(P5024))</f>
        <v>0</v>
      </c>
      <c r="O5024" s="15">
        <v>13</v>
      </c>
      <c r="Q5024">
        <v>13</v>
      </c>
      <c r="R5024" s="18" t="b">
        <f>AND(ISBLANK(S5024),ISBLANK(T5024))</f>
        <v>0</v>
      </c>
      <c r="S5024" s="20">
        <v>1</v>
      </c>
      <c r="U5024" s="15" t="b">
        <f>AND(ISBLANK(V5024),ISBLANK(W5024),ISBLANK(X5024))</f>
        <v>0</v>
      </c>
      <c r="V5024" s="16">
        <v>0.75</v>
      </c>
      <c r="Y5024" s="13">
        <v>0.44</v>
      </c>
      <c r="AA5024" s="3">
        <v>42644</v>
      </c>
      <c r="AB5024" s="24" t="str">
        <f>IF(ISERR(MONTH(AA5024)),TRIM(SUBSTITUTE(AA5024,(RIGHT(TRIM(AA5024),4)),"")),TEXT(AA5024,"mmmm"))</f>
        <v>October</v>
      </c>
      <c r="AC5024" s="24">
        <f>IF(ISERR(YEAR(AA5024)),VALUE(RIGHT(TRIM(AA5024),4)),YEAR(AA5024))</f>
        <v>2016</v>
      </c>
      <c r="AD5024" t="s">
        <v>456</v>
      </c>
      <c r="AE5024" t="b">
        <f>VLOOKUP(AA5024,duplicates!A:C,3,FALSE)</f>
        <v>1</v>
      </c>
      <c r="AF5024" t="b">
        <f t="shared" si="74"/>
        <v>0</v>
      </c>
      <c r="AG5024" s="23" t="b">
        <v>0</v>
      </c>
    </row>
    <row r="5025" spans="1:33" x14ac:dyDescent="0.2">
      <c r="A5025" t="s">
        <v>441</v>
      </c>
      <c r="B5025">
        <v>1558</v>
      </c>
      <c r="C5025" t="s">
        <v>165</v>
      </c>
      <c r="D5025" t="s">
        <v>166</v>
      </c>
      <c r="E5025" s="4">
        <f>IF(ISBLANK(G5025),H5025,G5025)</f>
        <v>27</v>
      </c>
      <c r="F5025" s="9" t="b">
        <f>AND(ISBLANK(G5025),ISBLANK(H5025))</f>
        <v>0</v>
      </c>
      <c r="H5025" s="9">
        <v>27</v>
      </c>
      <c r="I5025">
        <v>330</v>
      </c>
      <c r="J5025" s="9" t="b">
        <f>AND(ISBLANK(K5025),ISBLANK(L5025))</f>
        <v>0</v>
      </c>
      <c r="L5025" s="9">
        <v>12</v>
      </c>
      <c r="M5025" s="15" t="b">
        <f>AND(ISBLANK(N5025),ISBLANK(O5025),ISBLANK(P5025))</f>
        <v>0</v>
      </c>
      <c r="O5025" s="15">
        <v>3</v>
      </c>
      <c r="Q5025">
        <v>1</v>
      </c>
      <c r="R5025" s="18" t="b">
        <f>AND(ISBLANK(S5025),ISBLANK(T5025))</f>
        <v>0</v>
      </c>
      <c r="S5025" s="20">
        <v>0.33</v>
      </c>
      <c r="U5025" s="15" t="b">
        <f>AND(ISBLANK(V5025),ISBLANK(W5025),ISBLANK(X5025))</f>
        <v>0</v>
      </c>
      <c r="V5025" s="16">
        <v>0.44</v>
      </c>
      <c r="Y5025" s="13">
        <v>0.6</v>
      </c>
      <c r="AA5025" s="3">
        <v>42644</v>
      </c>
      <c r="AB5025" s="24" t="str">
        <f>IF(ISERR(MONTH(AA5025)),TRIM(SUBSTITUTE(AA5025,(RIGHT(TRIM(AA5025),4)),"")),TEXT(AA5025,"mmmm"))</f>
        <v>October</v>
      </c>
      <c r="AC5025" s="24">
        <f>IF(ISERR(YEAR(AA5025)),VALUE(RIGHT(TRIM(AA5025),4)),YEAR(AA5025))</f>
        <v>2016</v>
      </c>
      <c r="AD5025" t="s">
        <v>456</v>
      </c>
      <c r="AE5025" t="b">
        <f>VLOOKUP(AA5025,duplicates!A:C,3,FALSE)</f>
        <v>1</v>
      </c>
      <c r="AF5025" t="b">
        <f t="shared" si="74"/>
        <v>0</v>
      </c>
      <c r="AG5025" s="23" t="b">
        <v>0</v>
      </c>
    </row>
    <row r="5026" spans="1:33" x14ac:dyDescent="0.2">
      <c r="A5026" t="s">
        <v>441</v>
      </c>
      <c r="B5026">
        <v>1625</v>
      </c>
      <c r="C5026" t="s">
        <v>259</v>
      </c>
      <c r="D5026" t="s">
        <v>260</v>
      </c>
      <c r="E5026" s="4">
        <f>IF(ISBLANK(G5026),H5026,G5026)</f>
        <v>120</v>
      </c>
      <c r="F5026" s="9" t="b">
        <f>AND(ISBLANK(G5026),ISBLANK(H5026))</f>
        <v>0</v>
      </c>
      <c r="H5026" s="9">
        <v>120</v>
      </c>
      <c r="I5026">
        <v>270</v>
      </c>
      <c r="J5026" s="9" t="b">
        <f>AND(ISBLANK(K5026),ISBLANK(L5026))</f>
        <v>0</v>
      </c>
      <c r="L5026" s="9">
        <v>120</v>
      </c>
      <c r="M5026" s="15" t="b">
        <f>AND(ISBLANK(N5026),ISBLANK(O5026),ISBLANK(P5026))</f>
        <v>0</v>
      </c>
      <c r="O5026" s="15">
        <v>51</v>
      </c>
      <c r="Q5026">
        <v>46</v>
      </c>
      <c r="R5026" s="18" t="b">
        <f>AND(ISBLANK(S5026),ISBLANK(T5026))</f>
        <v>0</v>
      </c>
      <c r="S5026" s="20">
        <v>0.9</v>
      </c>
      <c r="U5026" s="15" t="b">
        <f>AND(ISBLANK(V5026),ISBLANK(W5026),ISBLANK(X5026))</f>
        <v>0</v>
      </c>
      <c r="V5026" s="16">
        <v>1</v>
      </c>
      <c r="Y5026" s="13">
        <v>0.93</v>
      </c>
      <c r="AA5026" s="3">
        <v>42644</v>
      </c>
      <c r="AB5026" s="24" t="str">
        <f>IF(ISERR(MONTH(AA5026)),TRIM(SUBSTITUTE(AA5026,(RIGHT(TRIM(AA5026),4)),"")),TEXT(AA5026,"mmmm"))</f>
        <v>October</v>
      </c>
      <c r="AC5026" s="24">
        <f>IF(ISERR(YEAR(AA5026)),VALUE(RIGHT(TRIM(AA5026),4)),YEAR(AA5026))</f>
        <v>2016</v>
      </c>
      <c r="AD5026" t="s">
        <v>456</v>
      </c>
      <c r="AE5026" t="b">
        <f>VLOOKUP(AA5026,duplicates!A:C,3,FALSE)</f>
        <v>1</v>
      </c>
      <c r="AF5026" t="b">
        <f t="shared" si="74"/>
        <v>0</v>
      </c>
      <c r="AG5026" s="23" t="b">
        <v>0</v>
      </c>
    </row>
    <row r="5027" spans="1:33" x14ac:dyDescent="0.2">
      <c r="A5027" t="s">
        <v>441</v>
      </c>
      <c r="B5027">
        <v>1559</v>
      </c>
      <c r="C5027" t="s">
        <v>61</v>
      </c>
      <c r="D5027" t="s">
        <v>62</v>
      </c>
      <c r="E5027" s="4">
        <f>IF(ISBLANK(G5027),H5027,G5027)</f>
        <v>47</v>
      </c>
      <c r="F5027" s="9" t="b">
        <f>AND(ISBLANK(G5027),ISBLANK(H5027))</f>
        <v>0</v>
      </c>
      <c r="H5027" s="9">
        <v>47</v>
      </c>
      <c r="I5027">
        <v>262</v>
      </c>
      <c r="J5027" s="9" t="b">
        <f>AND(ISBLANK(K5027),ISBLANK(L5027))</f>
        <v>0</v>
      </c>
      <c r="L5027" s="9">
        <v>47</v>
      </c>
      <c r="M5027" s="15" t="b">
        <f>AND(ISBLANK(N5027),ISBLANK(O5027),ISBLANK(P5027))</f>
        <v>0</v>
      </c>
      <c r="O5027" s="15">
        <v>47</v>
      </c>
      <c r="Q5027">
        <v>47</v>
      </c>
      <c r="R5027" s="18" t="b">
        <f>AND(ISBLANK(S5027),ISBLANK(T5027))</f>
        <v>0</v>
      </c>
      <c r="S5027" s="20">
        <v>1</v>
      </c>
      <c r="U5027" s="15" t="b">
        <f>AND(ISBLANK(V5027),ISBLANK(W5027),ISBLANK(X5027))</f>
        <v>0</v>
      </c>
      <c r="V5027" s="16">
        <v>1</v>
      </c>
      <c r="Y5027" s="13">
        <v>0.92</v>
      </c>
      <c r="AA5027" s="3">
        <v>42644</v>
      </c>
      <c r="AB5027" s="24" t="str">
        <f>IF(ISERR(MONTH(AA5027)),TRIM(SUBSTITUTE(AA5027,(RIGHT(TRIM(AA5027),4)),"")),TEXT(AA5027,"mmmm"))</f>
        <v>October</v>
      </c>
      <c r="AC5027" s="24">
        <f>IF(ISERR(YEAR(AA5027)),VALUE(RIGHT(TRIM(AA5027),4)),YEAR(AA5027))</f>
        <v>2016</v>
      </c>
      <c r="AD5027" t="s">
        <v>456</v>
      </c>
      <c r="AE5027" t="b">
        <f>VLOOKUP(AA5027,duplicates!A:C,3,FALSE)</f>
        <v>1</v>
      </c>
      <c r="AF5027" t="b">
        <f t="shared" si="74"/>
        <v>0</v>
      </c>
      <c r="AG5027" s="23" t="b">
        <v>0</v>
      </c>
    </row>
    <row r="5028" spans="1:33" x14ac:dyDescent="0.2">
      <c r="A5028" t="s">
        <v>441</v>
      </c>
      <c r="B5028">
        <v>1560</v>
      </c>
      <c r="C5028" t="s">
        <v>343</v>
      </c>
      <c r="D5028" t="s">
        <v>344</v>
      </c>
      <c r="E5028" s="4">
        <f>IF(ISBLANK(G5028),H5028,G5028)</f>
        <v>0</v>
      </c>
      <c r="F5028" s="9" t="b">
        <f>AND(ISBLANK(G5028),ISBLANK(H5028))</f>
        <v>0</v>
      </c>
      <c r="H5028" s="9">
        <v>0</v>
      </c>
      <c r="I5028">
        <v>1</v>
      </c>
      <c r="J5028" s="9" t="b">
        <f>AND(ISBLANK(K5028),ISBLANK(L5028))</f>
        <v>0</v>
      </c>
      <c r="L5028" s="9">
        <v>0</v>
      </c>
      <c r="M5028" s="15" t="b">
        <f>AND(ISBLANK(N5028),ISBLANK(O5028),ISBLANK(P5028))</f>
        <v>0</v>
      </c>
      <c r="O5028" s="15">
        <v>0</v>
      </c>
      <c r="Q5028">
        <v>0</v>
      </c>
      <c r="R5028" s="18" t="b">
        <f>AND(ISBLANK(S5028),ISBLANK(T5028))</f>
        <v>0</v>
      </c>
      <c r="S5028" s="18" t="s">
        <v>27</v>
      </c>
      <c r="U5028" s="15" t="b">
        <f>AND(ISBLANK(V5028),ISBLANK(W5028),ISBLANK(X5028))</f>
        <v>0</v>
      </c>
      <c r="V5028" s="15" t="s">
        <v>27</v>
      </c>
      <c r="Y5028" s="13">
        <v>1</v>
      </c>
      <c r="AA5028" s="3">
        <v>42644</v>
      </c>
      <c r="AB5028" s="24" t="str">
        <f>IF(ISERR(MONTH(AA5028)),TRIM(SUBSTITUTE(AA5028,(RIGHT(TRIM(AA5028),4)),"")),TEXT(AA5028,"mmmm"))</f>
        <v>October</v>
      </c>
      <c r="AC5028" s="24">
        <f>IF(ISERR(YEAR(AA5028)),VALUE(RIGHT(TRIM(AA5028),4)),YEAR(AA5028))</f>
        <v>2016</v>
      </c>
      <c r="AD5028" t="s">
        <v>456</v>
      </c>
      <c r="AE5028" t="b">
        <f>VLOOKUP(AA5028,duplicates!A:C,3,FALSE)</f>
        <v>1</v>
      </c>
      <c r="AF5028" t="b">
        <f t="shared" si="74"/>
        <v>0</v>
      </c>
      <c r="AG5028" s="23" t="b">
        <v>0</v>
      </c>
    </row>
    <row r="5029" spans="1:33" x14ac:dyDescent="0.2">
      <c r="A5029" t="s">
        <v>441</v>
      </c>
      <c r="B5029">
        <v>1561</v>
      </c>
      <c r="C5029" t="s">
        <v>85</v>
      </c>
      <c r="D5029" t="s">
        <v>86</v>
      </c>
      <c r="E5029" s="4">
        <f>IF(ISBLANK(G5029),H5029,G5029)</f>
        <v>69</v>
      </c>
      <c r="F5029" s="9" t="b">
        <f>AND(ISBLANK(G5029),ISBLANK(H5029))</f>
        <v>0</v>
      </c>
      <c r="H5029" s="9">
        <v>69</v>
      </c>
      <c r="I5029">
        <v>371</v>
      </c>
      <c r="J5029" s="9" t="b">
        <f>AND(ISBLANK(K5029),ISBLANK(L5029))</f>
        <v>0</v>
      </c>
      <c r="L5029" s="9">
        <v>69</v>
      </c>
      <c r="M5029" s="15" t="b">
        <f>AND(ISBLANK(N5029),ISBLANK(O5029),ISBLANK(P5029))</f>
        <v>0</v>
      </c>
      <c r="O5029" s="15">
        <v>13</v>
      </c>
      <c r="Q5029">
        <v>9</v>
      </c>
      <c r="R5029" s="18" t="b">
        <f>AND(ISBLANK(S5029),ISBLANK(T5029))</f>
        <v>0</v>
      </c>
      <c r="S5029" s="20">
        <v>0.69</v>
      </c>
      <c r="U5029" s="15" t="b">
        <f>AND(ISBLANK(V5029),ISBLANK(W5029),ISBLANK(X5029))</f>
        <v>0</v>
      </c>
      <c r="V5029" s="16">
        <v>1</v>
      </c>
      <c r="Y5029" s="13">
        <v>0.86</v>
      </c>
      <c r="AA5029" s="3">
        <v>42644</v>
      </c>
      <c r="AB5029" s="24" t="str">
        <f>IF(ISERR(MONTH(AA5029)),TRIM(SUBSTITUTE(AA5029,(RIGHT(TRIM(AA5029),4)),"")),TEXT(AA5029,"mmmm"))</f>
        <v>October</v>
      </c>
      <c r="AC5029" s="24">
        <f>IF(ISERR(YEAR(AA5029)),VALUE(RIGHT(TRIM(AA5029),4)),YEAR(AA5029))</f>
        <v>2016</v>
      </c>
      <c r="AD5029" t="s">
        <v>456</v>
      </c>
      <c r="AE5029" t="b">
        <f>VLOOKUP(AA5029,duplicates!A:C,3,FALSE)</f>
        <v>1</v>
      </c>
      <c r="AF5029" t="b">
        <f t="shared" si="74"/>
        <v>0</v>
      </c>
      <c r="AG5029" s="23" t="b">
        <v>0</v>
      </c>
    </row>
    <row r="5030" spans="1:33" x14ac:dyDescent="0.2">
      <c r="A5030" t="s">
        <v>441</v>
      </c>
      <c r="B5030">
        <v>1562</v>
      </c>
      <c r="C5030" t="s">
        <v>73</v>
      </c>
      <c r="D5030" t="s">
        <v>74</v>
      </c>
      <c r="E5030" s="4">
        <f>IF(ISBLANK(G5030),H5030,G5030)</f>
        <v>106</v>
      </c>
      <c r="F5030" s="9" t="b">
        <f>AND(ISBLANK(G5030),ISBLANK(H5030))</f>
        <v>0</v>
      </c>
      <c r="H5030" s="9">
        <v>106</v>
      </c>
      <c r="I5030">
        <v>562</v>
      </c>
      <c r="J5030" s="9" t="b">
        <f>AND(ISBLANK(K5030),ISBLANK(L5030))</f>
        <v>0</v>
      </c>
      <c r="L5030" s="9">
        <v>92</v>
      </c>
      <c r="M5030" s="15" t="b">
        <f>AND(ISBLANK(N5030),ISBLANK(O5030),ISBLANK(P5030))</f>
        <v>0</v>
      </c>
      <c r="O5030" s="15">
        <v>25</v>
      </c>
      <c r="Q5030">
        <v>25</v>
      </c>
      <c r="R5030" s="18" t="b">
        <f>AND(ISBLANK(S5030),ISBLANK(T5030))</f>
        <v>0</v>
      </c>
      <c r="S5030" s="20">
        <v>1</v>
      </c>
      <c r="U5030" s="15" t="b">
        <f>AND(ISBLANK(V5030),ISBLANK(W5030),ISBLANK(X5030))</f>
        <v>0</v>
      </c>
      <c r="V5030" s="16">
        <v>0.87</v>
      </c>
      <c r="Y5030" s="13">
        <v>0.99</v>
      </c>
      <c r="AA5030" s="3">
        <v>42644</v>
      </c>
      <c r="AB5030" s="24" t="str">
        <f>IF(ISERR(MONTH(AA5030)),TRIM(SUBSTITUTE(AA5030,(RIGHT(TRIM(AA5030),4)),"")),TEXT(AA5030,"mmmm"))</f>
        <v>October</v>
      </c>
      <c r="AC5030" s="24">
        <f>IF(ISERR(YEAR(AA5030)),VALUE(RIGHT(TRIM(AA5030),4)),YEAR(AA5030))</f>
        <v>2016</v>
      </c>
      <c r="AD5030" t="s">
        <v>456</v>
      </c>
      <c r="AE5030" t="b">
        <f>VLOOKUP(AA5030,duplicates!A:C,3,FALSE)</f>
        <v>1</v>
      </c>
      <c r="AF5030" t="b">
        <f t="shared" si="74"/>
        <v>0</v>
      </c>
      <c r="AG5030" s="23" t="b">
        <v>0</v>
      </c>
    </row>
    <row r="5031" spans="1:33" x14ac:dyDescent="0.2">
      <c r="A5031" t="s">
        <v>441</v>
      </c>
      <c r="B5031">
        <v>1563</v>
      </c>
      <c r="C5031" t="s">
        <v>151</v>
      </c>
      <c r="D5031" t="s">
        <v>152</v>
      </c>
      <c r="E5031" s="4">
        <f>IF(ISBLANK(G5031),H5031,G5031)</f>
        <v>0</v>
      </c>
      <c r="F5031" s="9" t="b">
        <f>AND(ISBLANK(G5031),ISBLANK(H5031))</f>
        <v>0</v>
      </c>
      <c r="H5031" s="9">
        <v>0</v>
      </c>
      <c r="I5031">
        <v>9</v>
      </c>
      <c r="J5031" s="9" t="b">
        <f>AND(ISBLANK(K5031),ISBLANK(L5031))</f>
        <v>0</v>
      </c>
      <c r="L5031" s="9">
        <v>0</v>
      </c>
      <c r="M5031" s="15" t="b">
        <f>AND(ISBLANK(N5031),ISBLANK(O5031),ISBLANK(P5031))</f>
        <v>0</v>
      </c>
      <c r="O5031" s="15">
        <v>0</v>
      </c>
      <c r="Q5031">
        <v>0</v>
      </c>
      <c r="R5031" s="18" t="b">
        <f>AND(ISBLANK(S5031),ISBLANK(T5031))</f>
        <v>0</v>
      </c>
      <c r="S5031" s="18" t="s">
        <v>27</v>
      </c>
      <c r="U5031" s="15" t="b">
        <f>AND(ISBLANK(V5031),ISBLANK(W5031),ISBLANK(X5031))</f>
        <v>0</v>
      </c>
      <c r="V5031" s="15" t="s">
        <v>27</v>
      </c>
      <c r="Y5031" s="13">
        <v>1</v>
      </c>
      <c r="AA5031" s="3">
        <v>42644</v>
      </c>
      <c r="AB5031" s="24" t="str">
        <f>IF(ISERR(MONTH(AA5031)),TRIM(SUBSTITUTE(AA5031,(RIGHT(TRIM(AA5031),4)),"")),TEXT(AA5031,"mmmm"))</f>
        <v>October</v>
      </c>
      <c r="AC5031" s="24">
        <f>IF(ISERR(YEAR(AA5031)),VALUE(RIGHT(TRIM(AA5031),4)),YEAR(AA5031))</f>
        <v>2016</v>
      </c>
      <c r="AD5031" t="s">
        <v>456</v>
      </c>
      <c r="AE5031" t="b">
        <f>VLOOKUP(AA5031,duplicates!A:C,3,FALSE)</f>
        <v>1</v>
      </c>
      <c r="AF5031" t="b">
        <f t="shared" si="74"/>
        <v>0</v>
      </c>
      <c r="AG5031" s="23" t="b">
        <v>0</v>
      </c>
    </row>
    <row r="5032" spans="1:33" x14ac:dyDescent="0.2">
      <c r="A5032" t="s">
        <v>441</v>
      </c>
      <c r="B5032">
        <v>1564</v>
      </c>
      <c r="C5032" t="s">
        <v>197</v>
      </c>
      <c r="D5032" t="s">
        <v>198</v>
      </c>
      <c r="E5032" s="4">
        <f>IF(ISBLANK(G5032),H5032,G5032)</f>
        <v>0</v>
      </c>
      <c r="F5032" s="9" t="b">
        <f>AND(ISBLANK(G5032),ISBLANK(H5032))</f>
        <v>0</v>
      </c>
      <c r="H5032" s="9">
        <v>0</v>
      </c>
      <c r="I5032">
        <v>4</v>
      </c>
      <c r="J5032" s="9" t="b">
        <f>AND(ISBLANK(K5032),ISBLANK(L5032))</f>
        <v>0</v>
      </c>
      <c r="L5032" s="9">
        <v>0</v>
      </c>
      <c r="M5032" s="15" t="b">
        <f>AND(ISBLANK(N5032),ISBLANK(O5032),ISBLANK(P5032))</f>
        <v>0</v>
      </c>
      <c r="O5032" s="15">
        <v>0</v>
      </c>
      <c r="Q5032">
        <v>0</v>
      </c>
      <c r="R5032" s="18" t="b">
        <f>AND(ISBLANK(S5032),ISBLANK(T5032))</f>
        <v>0</v>
      </c>
      <c r="S5032" s="18" t="s">
        <v>27</v>
      </c>
      <c r="U5032" s="15" t="b">
        <f>AND(ISBLANK(V5032),ISBLANK(W5032),ISBLANK(X5032))</f>
        <v>0</v>
      </c>
      <c r="V5032" s="15" t="s">
        <v>27</v>
      </c>
      <c r="Y5032" s="13">
        <v>0.25</v>
      </c>
      <c r="AA5032" s="3">
        <v>42644</v>
      </c>
      <c r="AB5032" s="24" t="str">
        <f>IF(ISERR(MONTH(AA5032)),TRIM(SUBSTITUTE(AA5032,(RIGHT(TRIM(AA5032),4)),"")),TEXT(AA5032,"mmmm"))</f>
        <v>October</v>
      </c>
      <c r="AC5032" s="24">
        <f>IF(ISERR(YEAR(AA5032)),VALUE(RIGHT(TRIM(AA5032),4)),YEAR(AA5032))</f>
        <v>2016</v>
      </c>
      <c r="AD5032" t="s">
        <v>456</v>
      </c>
      <c r="AE5032" t="b">
        <f>VLOOKUP(AA5032,duplicates!A:C,3,FALSE)</f>
        <v>1</v>
      </c>
      <c r="AF5032" t="b">
        <f t="shared" si="74"/>
        <v>0</v>
      </c>
      <c r="AG5032" s="23" t="b">
        <v>0</v>
      </c>
    </row>
    <row r="5033" spans="1:33" x14ac:dyDescent="0.2">
      <c r="A5033" t="s">
        <v>441</v>
      </c>
      <c r="B5033">
        <v>1626</v>
      </c>
      <c r="C5033" t="s">
        <v>243</v>
      </c>
      <c r="D5033" t="s">
        <v>244</v>
      </c>
      <c r="E5033" s="4">
        <f>IF(ISBLANK(G5033),H5033,G5033)</f>
        <v>20</v>
      </c>
      <c r="F5033" s="9" t="b">
        <f>AND(ISBLANK(G5033),ISBLANK(H5033))</f>
        <v>0</v>
      </c>
      <c r="H5033" s="9">
        <v>20</v>
      </c>
      <c r="I5033">
        <v>373</v>
      </c>
      <c r="J5033" s="9" t="b">
        <f>AND(ISBLANK(K5033),ISBLANK(L5033))</f>
        <v>0</v>
      </c>
      <c r="L5033" s="9">
        <v>20</v>
      </c>
      <c r="M5033" s="15" t="b">
        <f>AND(ISBLANK(N5033),ISBLANK(O5033),ISBLANK(P5033))</f>
        <v>0</v>
      </c>
      <c r="O5033" s="15">
        <v>20</v>
      </c>
      <c r="Q5033">
        <v>20</v>
      </c>
      <c r="R5033" s="18" t="b">
        <f>AND(ISBLANK(S5033),ISBLANK(T5033))</f>
        <v>0</v>
      </c>
      <c r="S5033" s="20">
        <v>1</v>
      </c>
      <c r="U5033" s="15" t="b">
        <f>AND(ISBLANK(V5033),ISBLANK(W5033),ISBLANK(X5033))</f>
        <v>0</v>
      </c>
      <c r="V5033" s="16">
        <v>1</v>
      </c>
      <c r="Y5033" s="13">
        <v>1</v>
      </c>
      <c r="AA5033" s="3">
        <v>42644</v>
      </c>
      <c r="AB5033" s="24" t="str">
        <f>IF(ISERR(MONTH(AA5033)),TRIM(SUBSTITUTE(AA5033,(RIGHT(TRIM(AA5033),4)),"")),TEXT(AA5033,"mmmm"))</f>
        <v>October</v>
      </c>
      <c r="AC5033" s="24">
        <f>IF(ISERR(YEAR(AA5033)),VALUE(RIGHT(TRIM(AA5033),4)),YEAR(AA5033))</f>
        <v>2016</v>
      </c>
      <c r="AD5033" t="s">
        <v>456</v>
      </c>
      <c r="AE5033" t="b">
        <f>VLOOKUP(AA5033,duplicates!A:C,3,FALSE)</f>
        <v>1</v>
      </c>
      <c r="AF5033" t="b">
        <f t="shared" si="74"/>
        <v>0</v>
      </c>
      <c r="AG5033" s="23" t="b">
        <v>0</v>
      </c>
    </row>
    <row r="5034" spans="1:33" x14ac:dyDescent="0.2">
      <c r="A5034" t="s">
        <v>441</v>
      </c>
      <c r="B5034">
        <v>1565</v>
      </c>
      <c r="C5034" t="s">
        <v>81</v>
      </c>
      <c r="D5034" t="s">
        <v>82</v>
      </c>
      <c r="E5034" s="4">
        <f>IF(ISBLANK(G5034),H5034,G5034)</f>
        <v>0</v>
      </c>
      <c r="F5034" s="9" t="b">
        <f>AND(ISBLANK(G5034),ISBLANK(H5034))</f>
        <v>0</v>
      </c>
      <c r="H5034" s="9">
        <v>0</v>
      </c>
      <c r="I5034">
        <v>4</v>
      </c>
      <c r="J5034" s="9" t="b">
        <f>AND(ISBLANK(K5034),ISBLANK(L5034))</f>
        <v>0</v>
      </c>
      <c r="L5034" s="9">
        <v>0</v>
      </c>
      <c r="M5034" s="15" t="b">
        <f>AND(ISBLANK(N5034),ISBLANK(O5034),ISBLANK(P5034))</f>
        <v>0</v>
      </c>
      <c r="O5034" s="15">
        <v>0</v>
      </c>
      <c r="Q5034">
        <v>0</v>
      </c>
      <c r="R5034" s="18" t="b">
        <f>AND(ISBLANK(S5034),ISBLANK(T5034))</f>
        <v>0</v>
      </c>
      <c r="S5034" s="18" t="s">
        <v>27</v>
      </c>
      <c r="U5034" s="15" t="b">
        <f>AND(ISBLANK(V5034),ISBLANK(W5034),ISBLANK(X5034))</f>
        <v>0</v>
      </c>
      <c r="V5034" s="15" t="s">
        <v>27</v>
      </c>
      <c r="Y5034" s="13">
        <v>1</v>
      </c>
      <c r="AA5034" s="3">
        <v>42644</v>
      </c>
      <c r="AB5034" s="24" t="str">
        <f>IF(ISERR(MONTH(AA5034)),TRIM(SUBSTITUTE(AA5034,(RIGHT(TRIM(AA5034),4)),"")),TEXT(AA5034,"mmmm"))</f>
        <v>October</v>
      </c>
      <c r="AC5034" s="24">
        <f>IF(ISERR(YEAR(AA5034)),VALUE(RIGHT(TRIM(AA5034),4)),YEAR(AA5034))</f>
        <v>2016</v>
      </c>
      <c r="AD5034" t="s">
        <v>456</v>
      </c>
      <c r="AE5034" t="b">
        <f>VLOOKUP(AA5034,duplicates!A:C,3,FALSE)</f>
        <v>1</v>
      </c>
      <c r="AF5034" t="b">
        <f t="shared" si="74"/>
        <v>0</v>
      </c>
      <c r="AG5034" s="23" t="b">
        <v>0</v>
      </c>
    </row>
    <row r="5035" spans="1:33" x14ac:dyDescent="0.2">
      <c r="A5035" t="s">
        <v>441</v>
      </c>
      <c r="B5035">
        <v>1627</v>
      </c>
      <c r="C5035" t="s">
        <v>241</v>
      </c>
      <c r="D5035" t="s">
        <v>242</v>
      </c>
      <c r="E5035" s="4">
        <f>IF(ISBLANK(G5035),H5035,G5035)</f>
        <v>33</v>
      </c>
      <c r="F5035" s="9" t="b">
        <f>AND(ISBLANK(G5035),ISBLANK(H5035))</f>
        <v>0</v>
      </c>
      <c r="H5035" s="9">
        <v>33</v>
      </c>
      <c r="I5035">
        <v>169</v>
      </c>
      <c r="J5035" s="9" t="b">
        <f>AND(ISBLANK(K5035),ISBLANK(L5035))</f>
        <v>0</v>
      </c>
      <c r="L5035" s="9">
        <v>33</v>
      </c>
      <c r="M5035" s="15" t="b">
        <f>AND(ISBLANK(N5035),ISBLANK(O5035),ISBLANK(P5035))</f>
        <v>0</v>
      </c>
      <c r="O5035" s="15">
        <v>14</v>
      </c>
      <c r="Q5035">
        <v>14</v>
      </c>
      <c r="R5035" s="18" t="b">
        <f>AND(ISBLANK(S5035),ISBLANK(T5035))</f>
        <v>0</v>
      </c>
      <c r="S5035" s="20">
        <v>1</v>
      </c>
      <c r="U5035" s="15" t="b">
        <f>AND(ISBLANK(V5035),ISBLANK(W5035),ISBLANK(X5035))</f>
        <v>0</v>
      </c>
      <c r="V5035" s="16">
        <v>1</v>
      </c>
      <c r="Y5035" s="13">
        <v>0.96</v>
      </c>
      <c r="AA5035" s="3">
        <v>42644</v>
      </c>
      <c r="AB5035" s="24" t="str">
        <f>IF(ISERR(MONTH(AA5035)),TRIM(SUBSTITUTE(AA5035,(RIGHT(TRIM(AA5035),4)),"")),TEXT(AA5035,"mmmm"))</f>
        <v>October</v>
      </c>
      <c r="AC5035" s="24">
        <f>IF(ISERR(YEAR(AA5035)),VALUE(RIGHT(TRIM(AA5035),4)),YEAR(AA5035))</f>
        <v>2016</v>
      </c>
      <c r="AD5035" t="s">
        <v>456</v>
      </c>
      <c r="AE5035" t="b">
        <f>VLOOKUP(AA5035,duplicates!A:C,3,FALSE)</f>
        <v>1</v>
      </c>
      <c r="AF5035" t="b">
        <f t="shared" si="74"/>
        <v>0</v>
      </c>
      <c r="AG5035" s="23" t="b">
        <v>0</v>
      </c>
    </row>
    <row r="5036" spans="1:33" x14ac:dyDescent="0.2">
      <c r="A5036" t="s">
        <v>441</v>
      </c>
      <c r="B5036">
        <v>1566</v>
      </c>
      <c r="C5036" t="s">
        <v>421</v>
      </c>
      <c r="D5036" t="s">
        <v>29</v>
      </c>
      <c r="E5036" s="4">
        <f>IF(ISBLANK(G5036),H5036,G5036)</f>
        <v>50</v>
      </c>
      <c r="F5036" s="9" t="b">
        <f>AND(ISBLANK(G5036),ISBLANK(H5036))</f>
        <v>0</v>
      </c>
      <c r="H5036" s="9">
        <v>50</v>
      </c>
      <c r="I5036">
        <v>451</v>
      </c>
      <c r="J5036" s="9" t="b">
        <f>AND(ISBLANK(K5036),ISBLANK(L5036))</f>
        <v>0</v>
      </c>
      <c r="L5036" s="9">
        <v>29</v>
      </c>
      <c r="M5036" s="15" t="b">
        <f>AND(ISBLANK(N5036),ISBLANK(O5036),ISBLANK(P5036))</f>
        <v>0</v>
      </c>
      <c r="O5036" s="15">
        <v>17</v>
      </c>
      <c r="Q5036">
        <v>17</v>
      </c>
      <c r="R5036" s="18" t="b">
        <f>AND(ISBLANK(S5036),ISBLANK(T5036))</f>
        <v>0</v>
      </c>
      <c r="S5036" s="20">
        <v>1</v>
      </c>
      <c r="U5036" s="15" t="b">
        <f>AND(ISBLANK(V5036),ISBLANK(W5036),ISBLANK(X5036))</f>
        <v>0</v>
      </c>
      <c r="V5036" s="16">
        <v>0.57999999999999996</v>
      </c>
      <c r="Y5036" s="13">
        <v>0.49</v>
      </c>
      <c r="AA5036" s="3">
        <v>42644</v>
      </c>
      <c r="AB5036" s="24" t="str">
        <f>IF(ISERR(MONTH(AA5036)),TRIM(SUBSTITUTE(AA5036,(RIGHT(TRIM(AA5036),4)),"")),TEXT(AA5036,"mmmm"))</f>
        <v>October</v>
      </c>
      <c r="AC5036" s="24">
        <f>IF(ISERR(YEAR(AA5036)),VALUE(RIGHT(TRIM(AA5036),4)),YEAR(AA5036))</f>
        <v>2016</v>
      </c>
      <c r="AD5036" t="s">
        <v>456</v>
      </c>
      <c r="AE5036" t="b">
        <f>VLOOKUP(AA5036,duplicates!A:C,3,FALSE)</f>
        <v>1</v>
      </c>
      <c r="AF5036" t="b">
        <f t="shared" si="74"/>
        <v>0</v>
      </c>
      <c r="AG5036" s="23" t="b">
        <v>0</v>
      </c>
    </row>
    <row r="5037" spans="1:33" x14ac:dyDescent="0.2">
      <c r="A5037" t="s">
        <v>441</v>
      </c>
      <c r="B5037">
        <v>1628</v>
      </c>
      <c r="C5037" t="s">
        <v>279</v>
      </c>
      <c r="D5037" t="s">
        <v>280</v>
      </c>
      <c r="E5037" s="4">
        <f>IF(ISBLANK(G5037),H5037,G5037)</f>
        <v>168</v>
      </c>
      <c r="F5037" s="9" t="b">
        <f>AND(ISBLANK(G5037),ISBLANK(H5037))</f>
        <v>0</v>
      </c>
      <c r="H5037" s="9">
        <v>168</v>
      </c>
      <c r="I5037">
        <v>1026</v>
      </c>
      <c r="J5037" s="9" t="b">
        <f>AND(ISBLANK(K5037),ISBLANK(L5037))</f>
        <v>0</v>
      </c>
      <c r="L5037" s="9">
        <v>160</v>
      </c>
      <c r="M5037" s="15" t="b">
        <f>AND(ISBLANK(N5037),ISBLANK(O5037),ISBLANK(P5037))</f>
        <v>0</v>
      </c>
      <c r="O5037" s="15">
        <v>27</v>
      </c>
      <c r="Q5037">
        <v>25</v>
      </c>
      <c r="R5037" s="18" t="b">
        <f>AND(ISBLANK(S5037),ISBLANK(T5037))</f>
        <v>0</v>
      </c>
      <c r="S5037" s="20">
        <v>0.93</v>
      </c>
      <c r="U5037" s="15" t="b">
        <f>AND(ISBLANK(V5037),ISBLANK(W5037),ISBLANK(X5037))</f>
        <v>0</v>
      </c>
      <c r="V5037" s="16">
        <v>0.95</v>
      </c>
      <c r="Y5037" s="13">
        <v>0.96</v>
      </c>
      <c r="AA5037" s="3">
        <v>42644</v>
      </c>
      <c r="AB5037" s="24" t="str">
        <f>IF(ISERR(MONTH(AA5037)),TRIM(SUBSTITUTE(AA5037,(RIGHT(TRIM(AA5037),4)),"")),TEXT(AA5037,"mmmm"))</f>
        <v>October</v>
      </c>
      <c r="AC5037" s="24">
        <f>IF(ISERR(YEAR(AA5037)),VALUE(RIGHT(TRIM(AA5037),4)),YEAR(AA5037))</f>
        <v>2016</v>
      </c>
      <c r="AD5037" t="s">
        <v>456</v>
      </c>
      <c r="AE5037" t="b">
        <f>VLOOKUP(AA5037,duplicates!A:C,3,FALSE)</f>
        <v>1</v>
      </c>
      <c r="AF5037" t="b">
        <f t="shared" si="74"/>
        <v>0</v>
      </c>
      <c r="AG5037" s="23" t="b">
        <v>0</v>
      </c>
    </row>
    <row r="5038" spans="1:33" x14ac:dyDescent="0.2">
      <c r="A5038" t="s">
        <v>441</v>
      </c>
      <c r="B5038">
        <v>1567</v>
      </c>
      <c r="C5038" t="s">
        <v>161</v>
      </c>
      <c r="D5038" t="s">
        <v>162</v>
      </c>
      <c r="E5038" s="4">
        <f>IF(ISBLANK(G5038),H5038,G5038)</f>
        <v>13</v>
      </c>
      <c r="F5038" s="9" t="b">
        <f>AND(ISBLANK(G5038),ISBLANK(H5038))</f>
        <v>0</v>
      </c>
      <c r="H5038" s="9">
        <v>13</v>
      </c>
      <c r="I5038">
        <v>115</v>
      </c>
      <c r="J5038" s="9" t="b">
        <f>AND(ISBLANK(K5038),ISBLANK(L5038))</f>
        <v>0</v>
      </c>
      <c r="L5038" s="9">
        <v>13</v>
      </c>
      <c r="M5038" s="15" t="b">
        <f>AND(ISBLANK(N5038),ISBLANK(O5038),ISBLANK(P5038))</f>
        <v>0</v>
      </c>
      <c r="O5038" s="15">
        <v>13</v>
      </c>
      <c r="Q5038">
        <v>13</v>
      </c>
      <c r="R5038" s="18" t="b">
        <f>AND(ISBLANK(S5038),ISBLANK(T5038))</f>
        <v>0</v>
      </c>
      <c r="S5038" s="20">
        <v>1</v>
      </c>
      <c r="U5038" s="15" t="b">
        <f>AND(ISBLANK(V5038),ISBLANK(W5038),ISBLANK(X5038))</f>
        <v>0</v>
      </c>
      <c r="V5038" s="16">
        <v>1</v>
      </c>
      <c r="Y5038" s="13">
        <v>1</v>
      </c>
      <c r="AA5038" s="3">
        <v>42644</v>
      </c>
      <c r="AB5038" s="24" t="str">
        <f>IF(ISERR(MONTH(AA5038)),TRIM(SUBSTITUTE(AA5038,(RIGHT(TRIM(AA5038),4)),"")),TEXT(AA5038,"mmmm"))</f>
        <v>October</v>
      </c>
      <c r="AC5038" s="24">
        <f>IF(ISERR(YEAR(AA5038)),VALUE(RIGHT(TRIM(AA5038),4)),YEAR(AA5038))</f>
        <v>2016</v>
      </c>
      <c r="AD5038" t="s">
        <v>456</v>
      </c>
      <c r="AE5038" t="b">
        <f>VLOOKUP(AA5038,duplicates!A:C,3,FALSE)</f>
        <v>1</v>
      </c>
      <c r="AF5038" t="b">
        <f t="shared" si="74"/>
        <v>0</v>
      </c>
      <c r="AG5038" s="23" t="b">
        <v>0</v>
      </c>
    </row>
    <row r="5039" spans="1:33" x14ac:dyDescent="0.2">
      <c r="A5039" t="s">
        <v>441</v>
      </c>
      <c r="B5039">
        <v>1568</v>
      </c>
      <c r="C5039" t="s">
        <v>127</v>
      </c>
      <c r="D5039" t="s">
        <v>128</v>
      </c>
      <c r="E5039" s="4">
        <f>IF(ISBLANK(G5039),H5039,G5039)</f>
        <v>24</v>
      </c>
      <c r="F5039" s="9" t="b">
        <f>AND(ISBLANK(G5039),ISBLANK(H5039))</f>
        <v>0</v>
      </c>
      <c r="H5039" s="9">
        <v>24</v>
      </c>
      <c r="I5039">
        <v>291</v>
      </c>
      <c r="J5039" s="9" t="b">
        <f>AND(ISBLANK(K5039),ISBLANK(L5039))</f>
        <v>0</v>
      </c>
      <c r="L5039" s="9">
        <v>24</v>
      </c>
      <c r="M5039" s="15" t="b">
        <f>AND(ISBLANK(N5039),ISBLANK(O5039),ISBLANK(P5039))</f>
        <v>0</v>
      </c>
      <c r="O5039" s="15">
        <v>24</v>
      </c>
      <c r="Q5039">
        <v>24</v>
      </c>
      <c r="R5039" s="18" t="b">
        <f>AND(ISBLANK(S5039),ISBLANK(T5039))</f>
        <v>0</v>
      </c>
      <c r="S5039" s="20">
        <v>1</v>
      </c>
      <c r="U5039" s="15" t="b">
        <f>AND(ISBLANK(V5039),ISBLANK(W5039),ISBLANK(X5039))</f>
        <v>0</v>
      </c>
      <c r="V5039" s="16">
        <v>1</v>
      </c>
      <c r="Y5039" s="13">
        <v>0.99</v>
      </c>
      <c r="AA5039" s="3">
        <v>42644</v>
      </c>
      <c r="AB5039" s="24" t="str">
        <f>IF(ISERR(MONTH(AA5039)),TRIM(SUBSTITUTE(AA5039,(RIGHT(TRIM(AA5039),4)),"")),TEXT(AA5039,"mmmm"))</f>
        <v>October</v>
      </c>
      <c r="AC5039" s="24">
        <f>IF(ISERR(YEAR(AA5039)),VALUE(RIGHT(TRIM(AA5039),4)),YEAR(AA5039))</f>
        <v>2016</v>
      </c>
      <c r="AD5039" t="s">
        <v>456</v>
      </c>
      <c r="AE5039" t="b">
        <f>VLOOKUP(AA5039,duplicates!A:C,3,FALSE)</f>
        <v>1</v>
      </c>
      <c r="AF5039" t="b">
        <f t="shared" si="74"/>
        <v>0</v>
      </c>
      <c r="AG5039" s="23" t="b">
        <v>0</v>
      </c>
    </row>
    <row r="5040" spans="1:33" x14ac:dyDescent="0.2">
      <c r="A5040" t="s">
        <v>441</v>
      </c>
      <c r="B5040">
        <v>1569</v>
      </c>
      <c r="C5040" t="s">
        <v>101</v>
      </c>
      <c r="D5040" t="s">
        <v>102</v>
      </c>
      <c r="E5040" s="4">
        <f>IF(ISBLANK(G5040),H5040,G5040)</f>
        <v>135</v>
      </c>
      <c r="F5040" s="9" t="b">
        <f>AND(ISBLANK(G5040),ISBLANK(H5040))</f>
        <v>0</v>
      </c>
      <c r="H5040" s="9">
        <v>135</v>
      </c>
      <c r="I5040">
        <v>664</v>
      </c>
      <c r="J5040" s="9" t="b">
        <f>AND(ISBLANK(K5040),ISBLANK(L5040))</f>
        <v>0</v>
      </c>
      <c r="L5040" s="9">
        <v>135</v>
      </c>
      <c r="M5040" s="15" t="b">
        <f>AND(ISBLANK(N5040),ISBLANK(O5040),ISBLANK(P5040))</f>
        <v>0</v>
      </c>
      <c r="O5040" s="15">
        <v>49</v>
      </c>
      <c r="Q5040">
        <v>48</v>
      </c>
      <c r="R5040" s="18" t="b">
        <f>AND(ISBLANK(S5040),ISBLANK(T5040))</f>
        <v>0</v>
      </c>
      <c r="S5040" s="20">
        <v>0.98</v>
      </c>
      <c r="U5040" s="15" t="b">
        <f>AND(ISBLANK(V5040),ISBLANK(W5040),ISBLANK(X5040))</f>
        <v>0</v>
      </c>
      <c r="V5040" s="16">
        <v>1</v>
      </c>
      <c r="Y5040" s="13">
        <v>0.99</v>
      </c>
      <c r="AA5040" s="3">
        <v>42644</v>
      </c>
      <c r="AB5040" s="24" t="str">
        <f>IF(ISERR(MONTH(AA5040)),TRIM(SUBSTITUTE(AA5040,(RIGHT(TRIM(AA5040),4)),"")),TEXT(AA5040,"mmmm"))</f>
        <v>October</v>
      </c>
      <c r="AC5040" s="24">
        <f>IF(ISERR(YEAR(AA5040)),VALUE(RIGHT(TRIM(AA5040),4)),YEAR(AA5040))</f>
        <v>2016</v>
      </c>
      <c r="AD5040" t="s">
        <v>456</v>
      </c>
      <c r="AE5040" t="b">
        <f>VLOOKUP(AA5040,duplicates!A:C,3,FALSE)</f>
        <v>1</v>
      </c>
      <c r="AF5040" t="b">
        <f t="shared" si="74"/>
        <v>0</v>
      </c>
      <c r="AG5040" s="23" t="b">
        <v>0</v>
      </c>
    </row>
    <row r="5041" spans="1:33" x14ac:dyDescent="0.2">
      <c r="A5041" t="s">
        <v>441</v>
      </c>
      <c r="B5041">
        <v>1570</v>
      </c>
      <c r="C5041" t="s">
        <v>159</v>
      </c>
      <c r="D5041" t="s">
        <v>160</v>
      </c>
      <c r="E5041" s="4">
        <f>IF(ISBLANK(G5041),H5041,G5041)</f>
        <v>37</v>
      </c>
      <c r="F5041" s="9" t="b">
        <f>AND(ISBLANK(G5041),ISBLANK(H5041))</f>
        <v>0</v>
      </c>
      <c r="H5041" s="9">
        <v>37</v>
      </c>
      <c r="I5041">
        <v>531</v>
      </c>
      <c r="J5041" s="9" t="b">
        <f>AND(ISBLANK(K5041),ISBLANK(L5041))</f>
        <v>0</v>
      </c>
      <c r="L5041" s="9">
        <v>37</v>
      </c>
      <c r="M5041" s="15" t="b">
        <f>AND(ISBLANK(N5041),ISBLANK(O5041),ISBLANK(P5041))</f>
        <v>0</v>
      </c>
      <c r="O5041" s="15">
        <v>4</v>
      </c>
      <c r="Q5041">
        <v>4</v>
      </c>
      <c r="R5041" s="18" t="b">
        <f>AND(ISBLANK(S5041),ISBLANK(T5041))</f>
        <v>0</v>
      </c>
      <c r="S5041" s="20">
        <v>1</v>
      </c>
      <c r="U5041" s="15" t="b">
        <f>AND(ISBLANK(V5041),ISBLANK(W5041),ISBLANK(X5041))</f>
        <v>0</v>
      </c>
      <c r="V5041" s="16">
        <v>1</v>
      </c>
      <c r="Y5041" s="13">
        <v>0.98</v>
      </c>
      <c r="AA5041" s="3">
        <v>42644</v>
      </c>
      <c r="AB5041" s="24" t="str">
        <f>IF(ISERR(MONTH(AA5041)),TRIM(SUBSTITUTE(AA5041,(RIGHT(TRIM(AA5041),4)),"")),TEXT(AA5041,"mmmm"))</f>
        <v>October</v>
      </c>
      <c r="AC5041" s="24">
        <f>IF(ISERR(YEAR(AA5041)),VALUE(RIGHT(TRIM(AA5041),4)),YEAR(AA5041))</f>
        <v>2016</v>
      </c>
      <c r="AD5041" t="s">
        <v>456</v>
      </c>
      <c r="AE5041" t="b">
        <f>VLOOKUP(AA5041,duplicates!A:C,3,FALSE)</f>
        <v>1</v>
      </c>
      <c r="AF5041" t="b">
        <f t="shared" si="74"/>
        <v>0</v>
      </c>
      <c r="AG5041" s="23" t="b">
        <v>0</v>
      </c>
    </row>
    <row r="5042" spans="1:33" x14ac:dyDescent="0.2">
      <c r="A5042" t="s">
        <v>441</v>
      </c>
      <c r="B5042">
        <v>1571</v>
      </c>
      <c r="C5042" t="s">
        <v>199</v>
      </c>
      <c r="D5042" t="s">
        <v>200</v>
      </c>
      <c r="E5042" s="4">
        <f>IF(ISBLANK(G5042),H5042,G5042)</f>
        <v>31</v>
      </c>
      <c r="F5042" s="9" t="b">
        <f>AND(ISBLANK(G5042),ISBLANK(H5042))</f>
        <v>0</v>
      </c>
      <c r="H5042" s="9">
        <v>31</v>
      </c>
      <c r="I5042">
        <v>332</v>
      </c>
      <c r="J5042" s="9" t="b">
        <f>AND(ISBLANK(K5042),ISBLANK(L5042))</f>
        <v>0</v>
      </c>
      <c r="L5042" s="9">
        <v>30</v>
      </c>
      <c r="M5042" s="15" t="b">
        <f>AND(ISBLANK(N5042),ISBLANK(O5042),ISBLANK(P5042))</f>
        <v>0</v>
      </c>
      <c r="O5042" s="15">
        <v>6</v>
      </c>
      <c r="Q5042">
        <v>6</v>
      </c>
      <c r="R5042" s="18" t="b">
        <f>AND(ISBLANK(S5042),ISBLANK(T5042))</f>
        <v>0</v>
      </c>
      <c r="S5042" s="20">
        <v>1</v>
      </c>
      <c r="U5042" s="15" t="b">
        <f>AND(ISBLANK(V5042),ISBLANK(W5042),ISBLANK(X5042))</f>
        <v>0</v>
      </c>
      <c r="V5042" s="16">
        <v>0.97</v>
      </c>
      <c r="Y5042" s="13">
        <v>0.93</v>
      </c>
      <c r="AA5042" s="3">
        <v>42644</v>
      </c>
      <c r="AB5042" s="24" t="str">
        <f>IF(ISERR(MONTH(AA5042)),TRIM(SUBSTITUTE(AA5042,(RIGHT(TRIM(AA5042),4)),"")),TEXT(AA5042,"mmmm"))</f>
        <v>October</v>
      </c>
      <c r="AC5042" s="24">
        <f>IF(ISERR(YEAR(AA5042)),VALUE(RIGHT(TRIM(AA5042),4)),YEAR(AA5042))</f>
        <v>2016</v>
      </c>
      <c r="AD5042" t="s">
        <v>456</v>
      </c>
      <c r="AE5042" t="b">
        <f>VLOOKUP(AA5042,duplicates!A:C,3,FALSE)</f>
        <v>1</v>
      </c>
      <c r="AF5042" t="b">
        <f t="shared" si="74"/>
        <v>0</v>
      </c>
      <c r="AG5042" s="23" t="b">
        <v>0</v>
      </c>
    </row>
    <row r="5043" spans="1:33" x14ac:dyDescent="0.2">
      <c r="A5043" t="s">
        <v>441</v>
      </c>
      <c r="B5043">
        <v>1630</v>
      </c>
      <c r="C5043" t="s">
        <v>239</v>
      </c>
      <c r="D5043" t="s">
        <v>240</v>
      </c>
      <c r="E5043" s="4">
        <f>IF(ISBLANK(G5043),H5043,G5043)</f>
        <v>68</v>
      </c>
      <c r="F5043" s="9" t="b">
        <f>AND(ISBLANK(G5043),ISBLANK(H5043))</f>
        <v>0</v>
      </c>
      <c r="H5043" s="9">
        <v>68</v>
      </c>
      <c r="I5043">
        <v>528</v>
      </c>
      <c r="J5043" s="9" t="b">
        <f>AND(ISBLANK(K5043),ISBLANK(L5043))</f>
        <v>0</v>
      </c>
      <c r="L5043" s="9">
        <v>68</v>
      </c>
      <c r="M5043" s="15" t="b">
        <f>AND(ISBLANK(N5043),ISBLANK(O5043),ISBLANK(P5043))</f>
        <v>0</v>
      </c>
      <c r="O5043" s="15">
        <v>64</v>
      </c>
      <c r="Q5043">
        <v>64</v>
      </c>
      <c r="R5043" s="18" t="b">
        <f>AND(ISBLANK(S5043),ISBLANK(T5043))</f>
        <v>0</v>
      </c>
      <c r="S5043" s="20">
        <v>1</v>
      </c>
      <c r="U5043" s="15" t="b">
        <f>AND(ISBLANK(V5043),ISBLANK(W5043),ISBLANK(X5043))</f>
        <v>0</v>
      </c>
      <c r="V5043" s="16">
        <v>1</v>
      </c>
      <c r="Y5043" s="13">
        <v>0.96</v>
      </c>
      <c r="AA5043" s="3">
        <v>42644</v>
      </c>
      <c r="AB5043" s="24" t="str">
        <f>IF(ISERR(MONTH(AA5043)),TRIM(SUBSTITUTE(AA5043,(RIGHT(TRIM(AA5043),4)),"")),TEXT(AA5043,"mmmm"))</f>
        <v>October</v>
      </c>
      <c r="AC5043" s="24">
        <f>IF(ISERR(YEAR(AA5043)),VALUE(RIGHT(TRIM(AA5043),4)),YEAR(AA5043))</f>
        <v>2016</v>
      </c>
      <c r="AD5043" t="s">
        <v>456</v>
      </c>
      <c r="AE5043" t="b">
        <f>VLOOKUP(AA5043,duplicates!A:C,3,FALSE)</f>
        <v>1</v>
      </c>
      <c r="AF5043" t="b">
        <f t="shared" si="74"/>
        <v>0</v>
      </c>
      <c r="AG5043" s="23" t="b">
        <v>0</v>
      </c>
    </row>
    <row r="5044" spans="1:33" x14ac:dyDescent="0.2">
      <c r="A5044" t="s">
        <v>441</v>
      </c>
      <c r="B5044">
        <v>1631</v>
      </c>
      <c r="C5044" t="s">
        <v>281</v>
      </c>
      <c r="D5044" t="s">
        <v>282</v>
      </c>
      <c r="E5044" s="4">
        <f>IF(ISBLANK(G5044),H5044,G5044)</f>
        <v>193</v>
      </c>
      <c r="F5044" s="9" t="b">
        <f>AND(ISBLANK(G5044),ISBLANK(H5044))</f>
        <v>0</v>
      </c>
      <c r="H5044" s="9">
        <v>193</v>
      </c>
      <c r="I5044">
        <v>796</v>
      </c>
      <c r="J5044" s="9" t="b">
        <f>AND(ISBLANK(K5044),ISBLANK(L5044))</f>
        <v>0</v>
      </c>
      <c r="L5044" s="9">
        <v>191</v>
      </c>
      <c r="M5044" s="15" t="b">
        <f>AND(ISBLANK(N5044),ISBLANK(O5044),ISBLANK(P5044))</f>
        <v>0</v>
      </c>
      <c r="O5044" s="15">
        <v>82</v>
      </c>
      <c r="Q5044">
        <v>82</v>
      </c>
      <c r="R5044" s="18" t="b">
        <f>AND(ISBLANK(S5044),ISBLANK(T5044))</f>
        <v>0</v>
      </c>
      <c r="S5044" s="20">
        <v>1</v>
      </c>
      <c r="U5044" s="15" t="b">
        <f>AND(ISBLANK(V5044),ISBLANK(W5044),ISBLANK(X5044))</f>
        <v>0</v>
      </c>
      <c r="V5044" s="16">
        <v>0.99</v>
      </c>
      <c r="Y5044" s="13">
        <v>0.93</v>
      </c>
      <c r="AA5044" s="3">
        <v>42644</v>
      </c>
      <c r="AB5044" s="24" t="str">
        <f>IF(ISERR(MONTH(AA5044)),TRIM(SUBSTITUTE(AA5044,(RIGHT(TRIM(AA5044),4)),"")),TEXT(AA5044,"mmmm"))</f>
        <v>October</v>
      </c>
      <c r="AC5044" s="24">
        <f>IF(ISERR(YEAR(AA5044)),VALUE(RIGHT(TRIM(AA5044),4)),YEAR(AA5044))</f>
        <v>2016</v>
      </c>
      <c r="AD5044" t="s">
        <v>456</v>
      </c>
      <c r="AE5044" t="b">
        <f>VLOOKUP(AA5044,duplicates!A:C,3,FALSE)</f>
        <v>1</v>
      </c>
      <c r="AF5044" t="b">
        <f t="shared" si="74"/>
        <v>0</v>
      </c>
      <c r="AG5044" s="23" t="b">
        <v>0</v>
      </c>
    </row>
    <row r="5045" spans="1:33" x14ac:dyDescent="0.2">
      <c r="A5045" t="s">
        <v>441</v>
      </c>
      <c r="B5045">
        <v>1572</v>
      </c>
      <c r="C5045" t="s">
        <v>177</v>
      </c>
      <c r="D5045" t="s">
        <v>178</v>
      </c>
      <c r="E5045" s="4">
        <f>IF(ISBLANK(G5045),H5045,G5045)</f>
        <v>35</v>
      </c>
      <c r="F5045" s="9" t="b">
        <f>AND(ISBLANK(G5045),ISBLANK(H5045))</f>
        <v>0</v>
      </c>
      <c r="H5045" s="9">
        <v>35</v>
      </c>
      <c r="I5045">
        <v>382</v>
      </c>
      <c r="J5045" s="9" t="b">
        <f>AND(ISBLANK(K5045),ISBLANK(L5045))</f>
        <v>0</v>
      </c>
      <c r="L5045" s="9">
        <v>35</v>
      </c>
      <c r="M5045" s="15" t="b">
        <f>AND(ISBLANK(N5045),ISBLANK(O5045),ISBLANK(P5045))</f>
        <v>0</v>
      </c>
      <c r="O5045" s="15">
        <v>18</v>
      </c>
      <c r="Q5045">
        <v>18</v>
      </c>
      <c r="R5045" s="18" t="b">
        <f>AND(ISBLANK(S5045),ISBLANK(T5045))</f>
        <v>0</v>
      </c>
      <c r="S5045" s="20">
        <v>1</v>
      </c>
      <c r="U5045" s="15" t="b">
        <f>AND(ISBLANK(V5045),ISBLANK(W5045),ISBLANK(X5045))</f>
        <v>0</v>
      </c>
      <c r="V5045" s="16">
        <v>1</v>
      </c>
      <c r="Y5045" s="13">
        <v>0.9</v>
      </c>
      <c r="AA5045" s="3">
        <v>42644</v>
      </c>
      <c r="AB5045" s="24" t="str">
        <f>IF(ISERR(MONTH(AA5045)),TRIM(SUBSTITUTE(AA5045,(RIGHT(TRIM(AA5045),4)),"")),TEXT(AA5045,"mmmm"))</f>
        <v>October</v>
      </c>
      <c r="AC5045" s="24">
        <f>IF(ISERR(YEAR(AA5045)),VALUE(RIGHT(TRIM(AA5045),4)),YEAR(AA5045))</f>
        <v>2016</v>
      </c>
      <c r="AD5045" t="s">
        <v>456</v>
      </c>
      <c r="AE5045" t="b">
        <f>VLOOKUP(AA5045,duplicates!A:C,3,FALSE)</f>
        <v>1</v>
      </c>
      <c r="AF5045" t="b">
        <f t="shared" si="74"/>
        <v>0</v>
      </c>
      <c r="AG5045" s="23" t="b">
        <v>0</v>
      </c>
    </row>
    <row r="5046" spans="1:33" x14ac:dyDescent="0.2">
      <c r="A5046" t="s">
        <v>441</v>
      </c>
      <c r="B5046">
        <v>1629</v>
      </c>
      <c r="C5046" t="s">
        <v>379</v>
      </c>
      <c r="D5046" t="s">
        <v>236</v>
      </c>
      <c r="E5046" s="4">
        <f>IF(ISBLANK(G5046),H5046,G5046)</f>
        <v>290</v>
      </c>
      <c r="F5046" s="9" t="b">
        <f>AND(ISBLANK(G5046),ISBLANK(H5046))</f>
        <v>0</v>
      </c>
      <c r="H5046" s="9">
        <v>290</v>
      </c>
      <c r="I5046">
        <v>734</v>
      </c>
      <c r="J5046" s="9" t="b">
        <f>AND(ISBLANK(K5046),ISBLANK(L5046))</f>
        <v>0</v>
      </c>
      <c r="L5046" s="9">
        <v>251</v>
      </c>
      <c r="M5046" s="15" t="b">
        <f>AND(ISBLANK(N5046),ISBLANK(O5046),ISBLANK(P5046))</f>
        <v>0</v>
      </c>
      <c r="O5046" s="15">
        <v>36</v>
      </c>
      <c r="Q5046">
        <v>33</v>
      </c>
      <c r="R5046" s="18" t="b">
        <f>AND(ISBLANK(S5046),ISBLANK(T5046))</f>
        <v>0</v>
      </c>
      <c r="S5046" s="20">
        <v>0.92</v>
      </c>
      <c r="U5046" s="15" t="b">
        <f>AND(ISBLANK(V5046),ISBLANK(W5046),ISBLANK(X5046))</f>
        <v>0</v>
      </c>
      <c r="V5046" s="16">
        <v>0.87</v>
      </c>
      <c r="Y5046" s="13">
        <v>0.8</v>
      </c>
      <c r="AA5046" s="3">
        <v>42644</v>
      </c>
      <c r="AB5046" s="24" t="str">
        <f>IF(ISERR(MONTH(AA5046)),TRIM(SUBSTITUTE(AA5046,(RIGHT(TRIM(AA5046),4)),"")),TEXT(AA5046,"mmmm"))</f>
        <v>October</v>
      </c>
      <c r="AC5046" s="24">
        <f>IF(ISERR(YEAR(AA5046)),VALUE(RIGHT(TRIM(AA5046),4)),YEAR(AA5046))</f>
        <v>2016</v>
      </c>
      <c r="AD5046" t="s">
        <v>456</v>
      </c>
      <c r="AE5046" t="b">
        <f>VLOOKUP(AA5046,duplicates!A:C,3,FALSE)</f>
        <v>1</v>
      </c>
      <c r="AF5046" t="b">
        <f t="shared" si="74"/>
        <v>0</v>
      </c>
      <c r="AG5046" s="23" t="b">
        <v>0</v>
      </c>
    </row>
    <row r="5047" spans="1:33" x14ac:dyDescent="0.2">
      <c r="A5047" t="s">
        <v>441</v>
      </c>
      <c r="B5047">
        <v>1632</v>
      </c>
      <c r="C5047" t="s">
        <v>211</v>
      </c>
      <c r="D5047" t="s">
        <v>212</v>
      </c>
      <c r="E5047" s="4">
        <f>IF(ISBLANK(G5047),H5047,G5047)</f>
        <v>65</v>
      </c>
      <c r="F5047" s="9" t="b">
        <f>AND(ISBLANK(G5047),ISBLANK(H5047))</f>
        <v>0</v>
      </c>
      <c r="H5047" s="9">
        <v>65</v>
      </c>
      <c r="I5047">
        <v>429</v>
      </c>
      <c r="J5047" s="9" t="b">
        <f>AND(ISBLANK(K5047),ISBLANK(L5047))</f>
        <v>0</v>
      </c>
      <c r="L5047" s="9">
        <v>65</v>
      </c>
      <c r="M5047" s="15" t="b">
        <f>AND(ISBLANK(N5047),ISBLANK(O5047),ISBLANK(P5047))</f>
        <v>0</v>
      </c>
      <c r="O5047" s="15">
        <v>9</v>
      </c>
      <c r="Q5047">
        <v>9</v>
      </c>
      <c r="R5047" s="18" t="b">
        <f>AND(ISBLANK(S5047),ISBLANK(T5047))</f>
        <v>0</v>
      </c>
      <c r="S5047" s="20">
        <v>1</v>
      </c>
      <c r="U5047" s="15" t="b">
        <f>AND(ISBLANK(V5047),ISBLANK(W5047),ISBLANK(X5047))</f>
        <v>0</v>
      </c>
      <c r="V5047" s="16">
        <v>1</v>
      </c>
      <c r="Y5047" s="13">
        <v>0.91</v>
      </c>
      <c r="AA5047" s="3">
        <v>42644</v>
      </c>
      <c r="AB5047" s="24" t="str">
        <f>IF(ISERR(MONTH(AA5047)),TRIM(SUBSTITUTE(AA5047,(RIGHT(TRIM(AA5047),4)),"")),TEXT(AA5047,"mmmm"))</f>
        <v>October</v>
      </c>
      <c r="AC5047" s="24">
        <f>IF(ISERR(YEAR(AA5047)),VALUE(RIGHT(TRIM(AA5047),4)),YEAR(AA5047))</f>
        <v>2016</v>
      </c>
      <c r="AD5047" t="s">
        <v>456</v>
      </c>
      <c r="AE5047" t="b">
        <f>VLOOKUP(AA5047,duplicates!A:C,3,FALSE)</f>
        <v>1</v>
      </c>
      <c r="AF5047" t="b">
        <f t="shared" si="74"/>
        <v>0</v>
      </c>
      <c r="AG5047" s="23" t="b">
        <v>0</v>
      </c>
    </row>
    <row r="5048" spans="1:33" x14ac:dyDescent="0.2">
      <c r="A5048" t="s">
        <v>441</v>
      </c>
      <c r="B5048">
        <v>1573</v>
      </c>
      <c r="C5048" t="s">
        <v>187</v>
      </c>
      <c r="D5048" t="s">
        <v>188</v>
      </c>
      <c r="E5048" s="4">
        <f>IF(ISBLANK(G5048),H5048,G5048)</f>
        <v>73</v>
      </c>
      <c r="F5048" s="9" t="b">
        <f>AND(ISBLANK(G5048),ISBLANK(H5048))</f>
        <v>0</v>
      </c>
      <c r="H5048" s="9">
        <v>73</v>
      </c>
      <c r="I5048">
        <v>397</v>
      </c>
      <c r="J5048" s="9" t="b">
        <f>AND(ISBLANK(K5048),ISBLANK(L5048))</f>
        <v>0</v>
      </c>
      <c r="L5048" s="9">
        <v>73</v>
      </c>
      <c r="M5048" s="15" t="b">
        <f>AND(ISBLANK(N5048),ISBLANK(O5048),ISBLANK(P5048))</f>
        <v>0</v>
      </c>
      <c r="O5048" s="15">
        <v>10</v>
      </c>
      <c r="Q5048">
        <v>10</v>
      </c>
      <c r="R5048" s="18" t="b">
        <f>AND(ISBLANK(S5048),ISBLANK(T5048))</f>
        <v>0</v>
      </c>
      <c r="S5048" s="20">
        <v>1</v>
      </c>
      <c r="U5048" s="15" t="b">
        <f>AND(ISBLANK(V5048),ISBLANK(W5048),ISBLANK(X5048))</f>
        <v>0</v>
      </c>
      <c r="V5048" s="16">
        <v>1</v>
      </c>
      <c r="Y5048" s="13">
        <v>0.99</v>
      </c>
      <c r="AA5048" s="3">
        <v>42644</v>
      </c>
      <c r="AB5048" s="24" t="str">
        <f>IF(ISERR(MONTH(AA5048)),TRIM(SUBSTITUTE(AA5048,(RIGHT(TRIM(AA5048),4)),"")),TEXT(AA5048,"mmmm"))</f>
        <v>October</v>
      </c>
      <c r="AC5048" s="24">
        <f>IF(ISERR(YEAR(AA5048)),VALUE(RIGHT(TRIM(AA5048),4)),YEAR(AA5048))</f>
        <v>2016</v>
      </c>
      <c r="AD5048" t="s">
        <v>456</v>
      </c>
      <c r="AE5048" t="b">
        <f>VLOOKUP(AA5048,duplicates!A:C,3,FALSE)</f>
        <v>1</v>
      </c>
      <c r="AF5048" t="b">
        <f t="shared" si="74"/>
        <v>0</v>
      </c>
      <c r="AG5048" s="23" t="b">
        <v>0</v>
      </c>
    </row>
    <row r="5049" spans="1:33" x14ac:dyDescent="0.2">
      <c r="A5049" t="s">
        <v>441</v>
      </c>
      <c r="B5049">
        <v>1633</v>
      </c>
      <c r="C5049" t="s">
        <v>285</v>
      </c>
      <c r="D5049" t="s">
        <v>286</v>
      </c>
      <c r="E5049" s="4">
        <f>IF(ISBLANK(G5049),H5049,G5049)</f>
        <v>28</v>
      </c>
      <c r="F5049" s="9" t="b">
        <f>AND(ISBLANK(G5049),ISBLANK(H5049))</f>
        <v>0</v>
      </c>
      <c r="H5049" s="9">
        <v>28</v>
      </c>
      <c r="I5049">
        <v>662</v>
      </c>
      <c r="J5049" s="9" t="b">
        <f>AND(ISBLANK(K5049),ISBLANK(L5049))</f>
        <v>0</v>
      </c>
      <c r="L5049" s="9">
        <v>28</v>
      </c>
      <c r="M5049" s="15" t="b">
        <f>AND(ISBLANK(N5049),ISBLANK(O5049),ISBLANK(P5049))</f>
        <v>0</v>
      </c>
      <c r="O5049" s="15">
        <v>11</v>
      </c>
      <c r="Q5049">
        <v>11</v>
      </c>
      <c r="R5049" s="18" t="b">
        <f>AND(ISBLANK(S5049),ISBLANK(T5049))</f>
        <v>0</v>
      </c>
      <c r="S5049" s="20">
        <v>1</v>
      </c>
      <c r="U5049" s="15" t="b">
        <f>AND(ISBLANK(V5049),ISBLANK(W5049),ISBLANK(X5049))</f>
        <v>0</v>
      </c>
      <c r="V5049" s="16">
        <v>1</v>
      </c>
      <c r="Y5049" s="13">
        <v>0.98</v>
      </c>
      <c r="AA5049" s="3">
        <v>42644</v>
      </c>
      <c r="AB5049" s="24" t="str">
        <f>IF(ISERR(MONTH(AA5049)),TRIM(SUBSTITUTE(AA5049,(RIGHT(TRIM(AA5049),4)),"")),TEXT(AA5049,"mmmm"))</f>
        <v>October</v>
      </c>
      <c r="AC5049" s="24">
        <f>IF(ISERR(YEAR(AA5049)),VALUE(RIGHT(TRIM(AA5049),4)),YEAR(AA5049))</f>
        <v>2016</v>
      </c>
      <c r="AD5049" t="s">
        <v>456</v>
      </c>
      <c r="AE5049" t="b">
        <f>VLOOKUP(AA5049,duplicates!A:C,3,FALSE)</f>
        <v>1</v>
      </c>
      <c r="AF5049" t="b">
        <f t="shared" si="74"/>
        <v>0</v>
      </c>
      <c r="AG5049" s="23" t="b">
        <v>0</v>
      </c>
    </row>
    <row r="5050" spans="1:33" x14ac:dyDescent="0.2">
      <c r="A5050" t="s">
        <v>441</v>
      </c>
      <c r="B5050">
        <v>1574</v>
      </c>
      <c r="C5050" t="s">
        <v>95</v>
      </c>
      <c r="D5050" t="s">
        <v>96</v>
      </c>
      <c r="E5050" s="4">
        <f>IF(ISBLANK(G5050),H5050,G5050)</f>
        <v>134</v>
      </c>
      <c r="F5050" s="9" t="b">
        <f>AND(ISBLANK(G5050),ISBLANK(H5050))</f>
        <v>0</v>
      </c>
      <c r="H5050" s="9">
        <v>134</v>
      </c>
      <c r="I5050">
        <v>405</v>
      </c>
      <c r="J5050" s="9" t="b">
        <f>AND(ISBLANK(K5050),ISBLANK(L5050))</f>
        <v>0</v>
      </c>
      <c r="L5050" s="9">
        <v>134</v>
      </c>
      <c r="M5050" s="15" t="b">
        <f>AND(ISBLANK(N5050),ISBLANK(O5050),ISBLANK(P5050))</f>
        <v>0</v>
      </c>
      <c r="O5050" s="15">
        <v>134</v>
      </c>
      <c r="Q5050">
        <v>134</v>
      </c>
      <c r="R5050" s="18" t="b">
        <f>AND(ISBLANK(S5050),ISBLANK(T5050))</f>
        <v>0</v>
      </c>
      <c r="S5050" s="20">
        <v>1</v>
      </c>
      <c r="U5050" s="15" t="b">
        <f>AND(ISBLANK(V5050),ISBLANK(W5050),ISBLANK(X5050))</f>
        <v>0</v>
      </c>
      <c r="V5050" s="16">
        <v>1</v>
      </c>
      <c r="Y5050" s="13">
        <v>1</v>
      </c>
      <c r="AA5050" s="3">
        <v>42644</v>
      </c>
      <c r="AB5050" s="24" t="str">
        <f>IF(ISERR(MONTH(AA5050)),TRIM(SUBSTITUTE(AA5050,(RIGHT(TRIM(AA5050),4)),"")),TEXT(AA5050,"mmmm"))</f>
        <v>October</v>
      </c>
      <c r="AC5050" s="24">
        <f>IF(ISERR(YEAR(AA5050)),VALUE(RIGHT(TRIM(AA5050),4)),YEAR(AA5050))</f>
        <v>2016</v>
      </c>
      <c r="AD5050" t="s">
        <v>456</v>
      </c>
      <c r="AE5050" t="b">
        <f>VLOOKUP(AA5050,duplicates!A:C,3,FALSE)</f>
        <v>1</v>
      </c>
      <c r="AF5050" t="b">
        <f t="shared" si="74"/>
        <v>0</v>
      </c>
      <c r="AG5050" s="23" t="b">
        <v>0</v>
      </c>
    </row>
    <row r="5051" spans="1:33" x14ac:dyDescent="0.2">
      <c r="A5051" t="s">
        <v>441</v>
      </c>
      <c r="B5051">
        <v>1575</v>
      </c>
      <c r="C5051" t="s">
        <v>203</v>
      </c>
      <c r="D5051" t="s">
        <v>204</v>
      </c>
      <c r="E5051" s="4">
        <f>IF(ISBLANK(G5051),H5051,G5051)</f>
        <v>99</v>
      </c>
      <c r="F5051" s="9" t="b">
        <f>AND(ISBLANK(G5051),ISBLANK(H5051))</f>
        <v>0</v>
      </c>
      <c r="H5051" s="9">
        <v>99</v>
      </c>
      <c r="I5051">
        <v>959</v>
      </c>
      <c r="J5051" s="9" t="b">
        <f>AND(ISBLANK(K5051),ISBLANK(L5051))</f>
        <v>0</v>
      </c>
      <c r="L5051" s="9">
        <v>88</v>
      </c>
      <c r="M5051" s="15" t="b">
        <f>AND(ISBLANK(N5051),ISBLANK(O5051),ISBLANK(P5051))</f>
        <v>0</v>
      </c>
      <c r="O5051" s="15">
        <v>23</v>
      </c>
      <c r="Q5051">
        <v>23</v>
      </c>
      <c r="R5051" s="18" t="b">
        <f>AND(ISBLANK(S5051),ISBLANK(T5051))</f>
        <v>0</v>
      </c>
      <c r="S5051" s="20">
        <v>1</v>
      </c>
      <c r="U5051" s="15" t="b">
        <f>AND(ISBLANK(V5051),ISBLANK(W5051),ISBLANK(X5051))</f>
        <v>0</v>
      </c>
      <c r="V5051" s="16">
        <v>0.89</v>
      </c>
      <c r="Y5051" s="13">
        <v>0.96</v>
      </c>
      <c r="AA5051" s="3">
        <v>42644</v>
      </c>
      <c r="AB5051" s="24" t="str">
        <f>IF(ISERR(MONTH(AA5051)),TRIM(SUBSTITUTE(AA5051,(RIGHT(TRIM(AA5051),4)),"")),TEXT(AA5051,"mmmm"))</f>
        <v>October</v>
      </c>
      <c r="AC5051" s="24">
        <f>IF(ISERR(YEAR(AA5051)),VALUE(RIGHT(TRIM(AA5051),4)),YEAR(AA5051))</f>
        <v>2016</v>
      </c>
      <c r="AD5051" t="s">
        <v>456</v>
      </c>
      <c r="AE5051" t="b">
        <f>VLOOKUP(AA5051,duplicates!A:C,3,FALSE)</f>
        <v>1</v>
      </c>
      <c r="AF5051" t="b">
        <f t="shared" si="74"/>
        <v>0</v>
      </c>
      <c r="AG5051" s="23" t="b">
        <v>0</v>
      </c>
    </row>
    <row r="5052" spans="1:33" x14ac:dyDescent="0.2">
      <c r="A5052" t="s">
        <v>441</v>
      </c>
      <c r="B5052">
        <v>1634</v>
      </c>
      <c r="C5052" t="s">
        <v>322</v>
      </c>
      <c r="D5052" t="s">
        <v>323</v>
      </c>
      <c r="E5052" s="4" t="str">
        <f>IF(ISBLANK(G5052),H5052,G5052)</f>
        <v>NIL RETURN</v>
      </c>
      <c r="F5052" s="9" t="b">
        <f>AND(ISBLANK(G5052),ISBLANK(H5052))</f>
        <v>0</v>
      </c>
      <c r="H5052" s="9" t="s">
        <v>317</v>
      </c>
      <c r="I5052" t="s">
        <v>317</v>
      </c>
      <c r="J5052" s="9" t="b">
        <f>AND(ISBLANK(K5052),ISBLANK(L5052))</f>
        <v>0</v>
      </c>
      <c r="L5052" s="9" t="s">
        <v>317</v>
      </c>
      <c r="M5052" s="15" t="b">
        <f>AND(ISBLANK(N5052),ISBLANK(O5052),ISBLANK(P5052))</f>
        <v>0</v>
      </c>
      <c r="O5052" s="15" t="s">
        <v>317</v>
      </c>
      <c r="Q5052" t="s">
        <v>317</v>
      </c>
      <c r="R5052" s="18" t="b">
        <f>AND(ISBLANK(S5052),ISBLANK(T5052))</f>
        <v>0</v>
      </c>
      <c r="S5052" s="18" t="s">
        <v>27</v>
      </c>
      <c r="U5052" s="15" t="b">
        <f>AND(ISBLANK(V5052),ISBLANK(W5052),ISBLANK(X5052))</f>
        <v>0</v>
      </c>
      <c r="V5052" s="15" t="s">
        <v>27</v>
      </c>
      <c r="Y5052" s="12" t="s">
        <v>27</v>
      </c>
      <c r="AA5052" s="3">
        <v>42644</v>
      </c>
      <c r="AB5052" s="24" t="str">
        <f>IF(ISERR(MONTH(AA5052)),TRIM(SUBSTITUTE(AA5052,(RIGHT(TRIM(AA5052),4)),"")),TEXT(AA5052,"mmmm"))</f>
        <v>October</v>
      </c>
      <c r="AC5052" s="24">
        <f>IF(ISERR(YEAR(AA5052)),VALUE(RIGHT(TRIM(AA5052),4)),YEAR(AA5052))</f>
        <v>2016</v>
      </c>
      <c r="AD5052" t="s">
        <v>456</v>
      </c>
      <c r="AE5052" t="b">
        <f>VLOOKUP(AA5052,duplicates!A:C,3,FALSE)</f>
        <v>1</v>
      </c>
      <c r="AF5052" t="b">
        <f t="shared" si="74"/>
        <v>0</v>
      </c>
      <c r="AG5052" s="23" t="b">
        <v>0</v>
      </c>
    </row>
    <row r="5053" spans="1:33" x14ac:dyDescent="0.2">
      <c r="A5053" t="s">
        <v>441</v>
      </c>
      <c r="B5053">
        <v>1576</v>
      </c>
      <c r="C5053" t="s">
        <v>345</v>
      </c>
      <c r="D5053" t="s">
        <v>346</v>
      </c>
      <c r="E5053" s="4">
        <f>IF(ISBLANK(G5053),H5053,G5053)</f>
        <v>144</v>
      </c>
      <c r="F5053" s="9" t="b">
        <f>AND(ISBLANK(G5053),ISBLANK(H5053))</f>
        <v>0</v>
      </c>
      <c r="H5053" s="9">
        <v>144</v>
      </c>
      <c r="I5053">
        <v>750</v>
      </c>
      <c r="J5053" s="9" t="b">
        <f>AND(ISBLANK(K5053),ISBLANK(L5053))</f>
        <v>0</v>
      </c>
      <c r="L5053" s="9">
        <v>144</v>
      </c>
      <c r="M5053" s="15" t="b">
        <f>AND(ISBLANK(N5053),ISBLANK(O5053),ISBLANK(P5053))</f>
        <v>0</v>
      </c>
      <c r="O5053" s="15">
        <v>28</v>
      </c>
      <c r="Q5053">
        <v>28</v>
      </c>
      <c r="R5053" s="18" t="b">
        <f>AND(ISBLANK(S5053),ISBLANK(T5053))</f>
        <v>0</v>
      </c>
      <c r="S5053" s="20">
        <v>1</v>
      </c>
      <c r="U5053" s="15" t="b">
        <f>AND(ISBLANK(V5053),ISBLANK(W5053),ISBLANK(X5053))</f>
        <v>0</v>
      </c>
      <c r="V5053" s="16">
        <v>1</v>
      </c>
      <c r="Y5053" s="13">
        <v>0.93</v>
      </c>
      <c r="AA5053" s="3">
        <v>42644</v>
      </c>
      <c r="AB5053" s="24" t="str">
        <f>IF(ISERR(MONTH(AA5053)),TRIM(SUBSTITUTE(AA5053,(RIGHT(TRIM(AA5053),4)),"")),TEXT(AA5053,"mmmm"))</f>
        <v>October</v>
      </c>
      <c r="AC5053" s="24">
        <f>IF(ISERR(YEAR(AA5053)),VALUE(RIGHT(TRIM(AA5053),4)),YEAR(AA5053))</f>
        <v>2016</v>
      </c>
      <c r="AD5053" t="s">
        <v>456</v>
      </c>
      <c r="AE5053" t="b">
        <f>VLOOKUP(AA5053,duplicates!A:C,3,FALSE)</f>
        <v>1</v>
      </c>
      <c r="AF5053" t="b">
        <f t="shared" si="74"/>
        <v>0</v>
      </c>
      <c r="AG5053" s="23" t="b">
        <v>0</v>
      </c>
    </row>
    <row r="5054" spans="1:33" x14ac:dyDescent="0.2">
      <c r="A5054" t="s">
        <v>441</v>
      </c>
      <c r="B5054">
        <v>1635</v>
      </c>
      <c r="C5054" t="s">
        <v>289</v>
      </c>
      <c r="D5054" t="s">
        <v>290</v>
      </c>
      <c r="E5054" s="4">
        <f>IF(ISBLANK(G5054),H5054,G5054)</f>
        <v>173</v>
      </c>
      <c r="F5054" s="9" t="b">
        <f>AND(ISBLANK(G5054),ISBLANK(H5054))</f>
        <v>0</v>
      </c>
      <c r="H5054" s="9">
        <v>173</v>
      </c>
      <c r="I5054">
        <v>666</v>
      </c>
      <c r="J5054" s="9" t="b">
        <f>AND(ISBLANK(K5054),ISBLANK(L5054))</f>
        <v>0</v>
      </c>
      <c r="L5054" s="9">
        <v>164</v>
      </c>
      <c r="M5054" s="15" t="b">
        <f>AND(ISBLANK(N5054),ISBLANK(O5054),ISBLANK(P5054))</f>
        <v>0</v>
      </c>
      <c r="O5054" s="15">
        <v>82</v>
      </c>
      <c r="Q5054">
        <v>82</v>
      </c>
      <c r="R5054" s="18" t="b">
        <f>AND(ISBLANK(S5054),ISBLANK(T5054))</f>
        <v>0</v>
      </c>
      <c r="S5054" s="20">
        <v>1</v>
      </c>
      <c r="U5054" s="15" t="b">
        <f>AND(ISBLANK(V5054),ISBLANK(W5054),ISBLANK(X5054))</f>
        <v>0</v>
      </c>
      <c r="V5054" s="16">
        <v>0.95</v>
      </c>
      <c r="Y5054" s="13">
        <v>0.91</v>
      </c>
      <c r="AA5054" s="3">
        <v>42644</v>
      </c>
      <c r="AB5054" s="24" t="str">
        <f>IF(ISERR(MONTH(AA5054)),TRIM(SUBSTITUTE(AA5054,(RIGHT(TRIM(AA5054),4)),"")),TEXT(AA5054,"mmmm"))</f>
        <v>October</v>
      </c>
      <c r="AC5054" s="24">
        <f>IF(ISERR(YEAR(AA5054)),VALUE(RIGHT(TRIM(AA5054),4)),YEAR(AA5054))</f>
        <v>2016</v>
      </c>
      <c r="AD5054" t="s">
        <v>456</v>
      </c>
      <c r="AE5054" t="b">
        <f>VLOOKUP(AA5054,duplicates!A:C,3,FALSE)</f>
        <v>1</v>
      </c>
      <c r="AF5054" t="b">
        <f t="shared" si="74"/>
        <v>0</v>
      </c>
      <c r="AG5054" s="23" t="b">
        <v>0</v>
      </c>
    </row>
    <row r="5055" spans="1:33" x14ac:dyDescent="0.2">
      <c r="A5055" t="s">
        <v>441</v>
      </c>
      <c r="B5055">
        <v>1577</v>
      </c>
      <c r="C5055" t="s">
        <v>157</v>
      </c>
      <c r="D5055" t="s">
        <v>158</v>
      </c>
      <c r="E5055" s="4">
        <f>IF(ISBLANK(G5055),H5055,G5055)</f>
        <v>50</v>
      </c>
      <c r="F5055" s="9" t="b">
        <f>AND(ISBLANK(G5055),ISBLANK(H5055))</f>
        <v>0</v>
      </c>
      <c r="H5055" s="9">
        <v>50</v>
      </c>
      <c r="I5055">
        <v>342</v>
      </c>
      <c r="J5055" s="9" t="b">
        <f>AND(ISBLANK(K5055),ISBLANK(L5055))</f>
        <v>0</v>
      </c>
      <c r="L5055" s="9">
        <v>50</v>
      </c>
      <c r="M5055" s="15" t="b">
        <f>AND(ISBLANK(N5055),ISBLANK(O5055),ISBLANK(P5055))</f>
        <v>0</v>
      </c>
      <c r="O5055" s="15">
        <v>50</v>
      </c>
      <c r="Q5055">
        <v>50</v>
      </c>
      <c r="R5055" s="18" t="b">
        <f>AND(ISBLANK(S5055),ISBLANK(T5055))</f>
        <v>0</v>
      </c>
      <c r="S5055" s="20">
        <v>1</v>
      </c>
      <c r="U5055" s="15" t="b">
        <f>AND(ISBLANK(V5055),ISBLANK(W5055),ISBLANK(X5055))</f>
        <v>0</v>
      </c>
      <c r="V5055" s="16">
        <v>1</v>
      </c>
      <c r="Y5055" s="13">
        <v>0.97</v>
      </c>
      <c r="AA5055" s="3">
        <v>42644</v>
      </c>
      <c r="AB5055" s="24" t="str">
        <f>IF(ISERR(MONTH(AA5055)),TRIM(SUBSTITUTE(AA5055,(RIGHT(TRIM(AA5055),4)),"")),TEXT(AA5055,"mmmm"))</f>
        <v>October</v>
      </c>
      <c r="AC5055" s="24">
        <f>IF(ISERR(YEAR(AA5055)),VALUE(RIGHT(TRIM(AA5055),4)),YEAR(AA5055))</f>
        <v>2016</v>
      </c>
      <c r="AD5055" t="s">
        <v>456</v>
      </c>
      <c r="AE5055" t="b">
        <f>VLOOKUP(AA5055,duplicates!A:C,3,FALSE)</f>
        <v>1</v>
      </c>
      <c r="AF5055" t="b">
        <f t="shared" si="74"/>
        <v>0</v>
      </c>
      <c r="AG5055" s="23" t="b">
        <v>0</v>
      </c>
    </row>
    <row r="5056" spans="1:33" x14ac:dyDescent="0.2">
      <c r="A5056" t="s">
        <v>441</v>
      </c>
      <c r="B5056">
        <v>1636</v>
      </c>
      <c r="C5056" t="s">
        <v>245</v>
      </c>
      <c r="D5056" t="s">
        <v>246</v>
      </c>
      <c r="E5056" s="4">
        <f>IF(ISBLANK(G5056),H5056,G5056)</f>
        <v>4</v>
      </c>
      <c r="F5056" s="9" t="b">
        <f>AND(ISBLANK(G5056),ISBLANK(H5056))</f>
        <v>0</v>
      </c>
      <c r="H5056" s="9">
        <v>4</v>
      </c>
      <c r="I5056">
        <v>150</v>
      </c>
      <c r="J5056" s="9" t="b">
        <f>AND(ISBLANK(K5056),ISBLANK(L5056))</f>
        <v>0</v>
      </c>
      <c r="L5056" s="9">
        <v>4</v>
      </c>
      <c r="M5056" s="15" t="b">
        <f>AND(ISBLANK(N5056),ISBLANK(O5056),ISBLANK(P5056))</f>
        <v>0</v>
      </c>
      <c r="O5056" s="15">
        <v>4</v>
      </c>
      <c r="Q5056">
        <v>4</v>
      </c>
      <c r="R5056" s="18" t="b">
        <f>AND(ISBLANK(S5056),ISBLANK(T5056))</f>
        <v>0</v>
      </c>
      <c r="S5056" s="20">
        <v>1</v>
      </c>
      <c r="U5056" s="15" t="b">
        <f>AND(ISBLANK(V5056),ISBLANK(W5056),ISBLANK(X5056))</f>
        <v>0</v>
      </c>
      <c r="V5056" s="16">
        <v>1</v>
      </c>
      <c r="Y5056" s="13">
        <v>0.91</v>
      </c>
      <c r="AA5056" s="3">
        <v>42644</v>
      </c>
      <c r="AB5056" s="24" t="str">
        <f>IF(ISERR(MONTH(AA5056)),TRIM(SUBSTITUTE(AA5056,(RIGHT(TRIM(AA5056),4)),"")),TEXT(AA5056,"mmmm"))</f>
        <v>October</v>
      </c>
      <c r="AC5056" s="24">
        <f>IF(ISERR(YEAR(AA5056)),VALUE(RIGHT(TRIM(AA5056),4)),YEAR(AA5056))</f>
        <v>2016</v>
      </c>
      <c r="AD5056" t="s">
        <v>456</v>
      </c>
      <c r="AE5056" t="b">
        <f>VLOOKUP(AA5056,duplicates!A:C,3,FALSE)</f>
        <v>1</v>
      </c>
      <c r="AF5056" t="b">
        <f t="shared" si="74"/>
        <v>0</v>
      </c>
      <c r="AG5056" s="23" t="b">
        <v>0</v>
      </c>
    </row>
    <row r="5057" spans="1:33" x14ac:dyDescent="0.2">
      <c r="A5057" t="s">
        <v>441</v>
      </c>
      <c r="B5057">
        <v>1578</v>
      </c>
      <c r="C5057" t="s">
        <v>25</v>
      </c>
      <c r="D5057" t="s">
        <v>26</v>
      </c>
      <c r="E5057" s="4">
        <f>IF(ISBLANK(G5057),H5057,G5057)</f>
        <v>53</v>
      </c>
      <c r="F5057" s="9" t="b">
        <f>AND(ISBLANK(G5057),ISBLANK(H5057))</f>
        <v>0</v>
      </c>
      <c r="H5057" s="9">
        <v>53</v>
      </c>
      <c r="I5057">
        <v>345</v>
      </c>
      <c r="J5057" s="9" t="b">
        <f>AND(ISBLANK(K5057),ISBLANK(L5057))</f>
        <v>0</v>
      </c>
      <c r="L5057" s="9">
        <v>53</v>
      </c>
      <c r="M5057" s="15" t="b">
        <f>AND(ISBLANK(N5057),ISBLANK(O5057),ISBLANK(P5057))</f>
        <v>0</v>
      </c>
      <c r="O5057" s="15">
        <v>0</v>
      </c>
      <c r="Q5057">
        <v>0</v>
      </c>
      <c r="R5057" s="18" t="b">
        <f>AND(ISBLANK(S5057),ISBLANK(T5057))</f>
        <v>0</v>
      </c>
      <c r="S5057" s="18" t="s">
        <v>27</v>
      </c>
      <c r="U5057" s="15" t="b">
        <f>AND(ISBLANK(V5057),ISBLANK(W5057),ISBLANK(X5057))</f>
        <v>0</v>
      </c>
      <c r="V5057" s="16">
        <v>1</v>
      </c>
      <c r="Y5057" s="13">
        <v>0.37</v>
      </c>
      <c r="AA5057" s="3">
        <v>42644</v>
      </c>
      <c r="AB5057" s="24" t="str">
        <f>IF(ISERR(MONTH(AA5057)),TRIM(SUBSTITUTE(AA5057,(RIGHT(TRIM(AA5057),4)),"")),TEXT(AA5057,"mmmm"))</f>
        <v>October</v>
      </c>
      <c r="AC5057" s="24">
        <f>IF(ISERR(YEAR(AA5057)),VALUE(RIGHT(TRIM(AA5057),4)),YEAR(AA5057))</f>
        <v>2016</v>
      </c>
      <c r="AD5057" t="s">
        <v>456</v>
      </c>
      <c r="AE5057" t="b">
        <f>VLOOKUP(AA5057,duplicates!A:C,3,FALSE)</f>
        <v>1</v>
      </c>
      <c r="AF5057" t="b">
        <f t="shared" si="74"/>
        <v>0</v>
      </c>
      <c r="AG5057" s="23" t="b">
        <v>0</v>
      </c>
    </row>
    <row r="5058" spans="1:33" x14ac:dyDescent="0.2">
      <c r="A5058" t="s">
        <v>441</v>
      </c>
      <c r="B5058">
        <v>1579</v>
      </c>
      <c r="C5058" t="s">
        <v>55</v>
      </c>
      <c r="D5058" t="s">
        <v>56</v>
      </c>
      <c r="E5058" s="4">
        <f>IF(ISBLANK(G5058),H5058,G5058)</f>
        <v>110</v>
      </c>
      <c r="F5058" s="9" t="b">
        <f>AND(ISBLANK(G5058),ISBLANK(H5058))</f>
        <v>0</v>
      </c>
      <c r="H5058" s="9">
        <v>110</v>
      </c>
      <c r="I5058">
        <v>843</v>
      </c>
      <c r="J5058" s="9" t="b">
        <f>AND(ISBLANK(K5058),ISBLANK(L5058))</f>
        <v>0</v>
      </c>
      <c r="L5058" s="9">
        <v>110</v>
      </c>
      <c r="M5058" s="15" t="b">
        <f>AND(ISBLANK(N5058),ISBLANK(O5058),ISBLANK(P5058))</f>
        <v>0</v>
      </c>
      <c r="O5058" s="15">
        <v>88</v>
      </c>
      <c r="Q5058">
        <v>88</v>
      </c>
      <c r="R5058" s="18" t="b">
        <f>AND(ISBLANK(S5058),ISBLANK(T5058))</f>
        <v>0</v>
      </c>
      <c r="S5058" s="20">
        <v>1</v>
      </c>
      <c r="U5058" s="15" t="b">
        <f>AND(ISBLANK(V5058),ISBLANK(W5058),ISBLANK(X5058))</f>
        <v>0</v>
      </c>
      <c r="V5058" s="16">
        <v>1</v>
      </c>
      <c r="Y5058" s="13">
        <v>0.91</v>
      </c>
      <c r="AA5058" s="3">
        <v>42644</v>
      </c>
      <c r="AB5058" s="24" t="str">
        <f>IF(ISERR(MONTH(AA5058)),TRIM(SUBSTITUTE(AA5058,(RIGHT(TRIM(AA5058),4)),"")),TEXT(AA5058,"mmmm"))</f>
        <v>October</v>
      </c>
      <c r="AC5058" s="24">
        <f>IF(ISERR(YEAR(AA5058)),VALUE(RIGHT(TRIM(AA5058),4)),YEAR(AA5058))</f>
        <v>2016</v>
      </c>
      <c r="AD5058" t="s">
        <v>456</v>
      </c>
      <c r="AE5058" t="b">
        <f>VLOOKUP(AA5058,duplicates!A:C,3,FALSE)</f>
        <v>1</v>
      </c>
      <c r="AF5058" t="b">
        <f t="shared" si="74"/>
        <v>0</v>
      </c>
      <c r="AG5058" s="23" t="b">
        <v>0</v>
      </c>
    </row>
    <row r="5059" spans="1:33" x14ac:dyDescent="0.2">
      <c r="A5059" t="s">
        <v>441</v>
      </c>
      <c r="B5059">
        <v>1648</v>
      </c>
      <c r="C5059" t="s">
        <v>75</v>
      </c>
      <c r="D5059" t="s">
        <v>76</v>
      </c>
      <c r="E5059" s="4">
        <f>IF(ISBLANK(G5059),H5059,G5059)</f>
        <v>43</v>
      </c>
      <c r="F5059" s="9" t="b">
        <f>AND(ISBLANK(G5059),ISBLANK(H5059))</f>
        <v>0</v>
      </c>
      <c r="H5059" s="9">
        <v>43</v>
      </c>
      <c r="I5059">
        <v>381</v>
      </c>
      <c r="J5059" s="9" t="b">
        <f>AND(ISBLANK(K5059),ISBLANK(L5059))</f>
        <v>0</v>
      </c>
      <c r="L5059" s="9">
        <v>42</v>
      </c>
      <c r="M5059" s="15" t="b">
        <f>AND(ISBLANK(N5059),ISBLANK(O5059),ISBLANK(P5059))</f>
        <v>0</v>
      </c>
      <c r="O5059" s="15">
        <v>11</v>
      </c>
      <c r="Q5059">
        <v>11</v>
      </c>
      <c r="R5059" s="18" t="b">
        <f>AND(ISBLANK(S5059),ISBLANK(T5059))</f>
        <v>0</v>
      </c>
      <c r="S5059" s="20">
        <v>1</v>
      </c>
      <c r="U5059" s="15" t="b">
        <f>AND(ISBLANK(V5059),ISBLANK(W5059),ISBLANK(X5059))</f>
        <v>0</v>
      </c>
      <c r="V5059" s="16">
        <v>0.98</v>
      </c>
      <c r="Y5059" s="13">
        <v>0.83</v>
      </c>
      <c r="AA5059" s="3">
        <v>42675</v>
      </c>
      <c r="AB5059" s="24" t="str">
        <f>IF(ISERR(MONTH(AA5059)),TRIM(SUBSTITUTE(AA5059,(RIGHT(TRIM(AA5059),4)),"")),TEXT(AA5059,"mmmm"))</f>
        <v>November</v>
      </c>
      <c r="AC5059" s="24">
        <f>IF(ISERR(YEAR(AA5059)),VALUE(RIGHT(TRIM(AA5059),4)),YEAR(AA5059))</f>
        <v>2016</v>
      </c>
      <c r="AD5059" t="s">
        <v>456</v>
      </c>
      <c r="AE5059" t="b">
        <f>VLOOKUP(AA5059,duplicates!A:C,3,FALSE)</f>
        <v>1</v>
      </c>
      <c r="AF5059" t="b">
        <f t="shared" ref="AF5059:AF5122" si="75">OR(AND(AE5059,AG5059),AE5059=FALSE)</f>
        <v>0</v>
      </c>
      <c r="AG5059" s="23" t="b">
        <v>0</v>
      </c>
    </row>
    <row r="5060" spans="1:33" x14ac:dyDescent="0.2">
      <c r="A5060" t="s">
        <v>441</v>
      </c>
      <c r="B5060">
        <v>1649</v>
      </c>
      <c r="C5060" t="s">
        <v>59</v>
      </c>
      <c r="D5060" t="s">
        <v>60</v>
      </c>
      <c r="E5060" s="4">
        <f>IF(ISBLANK(G5060),H5060,G5060)</f>
        <v>14</v>
      </c>
      <c r="F5060" s="9" t="b">
        <f>AND(ISBLANK(G5060),ISBLANK(H5060))</f>
        <v>0</v>
      </c>
      <c r="H5060" s="9">
        <v>14</v>
      </c>
      <c r="I5060">
        <v>238</v>
      </c>
      <c r="J5060" s="9" t="b">
        <f>AND(ISBLANK(K5060),ISBLANK(L5060))</f>
        <v>0</v>
      </c>
      <c r="L5060" s="9">
        <v>14</v>
      </c>
      <c r="M5060" s="15" t="b">
        <f>AND(ISBLANK(N5060),ISBLANK(O5060),ISBLANK(P5060))</f>
        <v>0</v>
      </c>
      <c r="O5060" s="15">
        <v>2</v>
      </c>
      <c r="Q5060">
        <v>2</v>
      </c>
      <c r="R5060" s="18" t="b">
        <f>AND(ISBLANK(S5060),ISBLANK(T5060))</f>
        <v>0</v>
      </c>
      <c r="S5060" s="20">
        <v>1</v>
      </c>
      <c r="U5060" s="15" t="b">
        <f>AND(ISBLANK(V5060),ISBLANK(W5060),ISBLANK(X5060))</f>
        <v>0</v>
      </c>
      <c r="V5060" s="16">
        <v>1</v>
      </c>
      <c r="Y5060" s="13">
        <v>0.87</v>
      </c>
      <c r="AA5060" s="3">
        <v>42675</v>
      </c>
      <c r="AB5060" s="24" t="str">
        <f>IF(ISERR(MONTH(AA5060)),TRIM(SUBSTITUTE(AA5060,(RIGHT(TRIM(AA5060),4)),"")),TEXT(AA5060,"mmmm"))</f>
        <v>November</v>
      </c>
      <c r="AC5060" s="24">
        <f>IF(ISERR(YEAR(AA5060)),VALUE(RIGHT(TRIM(AA5060),4)),YEAR(AA5060))</f>
        <v>2016</v>
      </c>
      <c r="AD5060" t="s">
        <v>456</v>
      </c>
      <c r="AE5060" t="b">
        <f>VLOOKUP(AA5060,duplicates!A:C,3,FALSE)</f>
        <v>1</v>
      </c>
      <c r="AF5060" t="b">
        <f t="shared" si="75"/>
        <v>0</v>
      </c>
      <c r="AG5060" s="23" t="b">
        <v>0</v>
      </c>
    </row>
    <row r="5061" spans="1:33" x14ac:dyDescent="0.2">
      <c r="A5061" t="s">
        <v>441</v>
      </c>
      <c r="B5061">
        <v>1650</v>
      </c>
      <c r="C5061" t="s">
        <v>330</v>
      </c>
      <c r="D5061" t="s">
        <v>174</v>
      </c>
      <c r="E5061" s="4">
        <f>IF(ISBLANK(G5061),H5061,G5061)</f>
        <v>50</v>
      </c>
      <c r="F5061" s="9" t="b">
        <f>AND(ISBLANK(G5061),ISBLANK(H5061))</f>
        <v>0</v>
      </c>
      <c r="H5061" s="9">
        <v>50</v>
      </c>
      <c r="I5061">
        <v>492</v>
      </c>
      <c r="J5061" s="9" t="b">
        <f>AND(ISBLANK(K5061),ISBLANK(L5061))</f>
        <v>0</v>
      </c>
      <c r="L5061" s="9">
        <v>50</v>
      </c>
      <c r="M5061" s="15" t="b">
        <f>AND(ISBLANK(N5061),ISBLANK(O5061),ISBLANK(P5061))</f>
        <v>0</v>
      </c>
      <c r="O5061" s="15">
        <v>30</v>
      </c>
      <c r="Q5061">
        <v>30</v>
      </c>
      <c r="R5061" s="18" t="b">
        <f>AND(ISBLANK(S5061),ISBLANK(T5061))</f>
        <v>0</v>
      </c>
      <c r="S5061" s="20">
        <v>1</v>
      </c>
      <c r="U5061" s="15" t="b">
        <f>AND(ISBLANK(V5061),ISBLANK(W5061),ISBLANK(X5061))</f>
        <v>0</v>
      </c>
      <c r="V5061" s="16">
        <v>1</v>
      </c>
      <c r="Y5061" s="13">
        <v>0.25</v>
      </c>
      <c r="AA5061" s="3">
        <v>42675</v>
      </c>
      <c r="AB5061" s="24" t="str">
        <f>IF(ISERR(MONTH(AA5061)),TRIM(SUBSTITUTE(AA5061,(RIGHT(TRIM(AA5061),4)),"")),TEXT(AA5061,"mmmm"))</f>
        <v>November</v>
      </c>
      <c r="AC5061" s="24">
        <f>IF(ISERR(YEAR(AA5061)),VALUE(RIGHT(TRIM(AA5061),4)),YEAR(AA5061))</f>
        <v>2016</v>
      </c>
      <c r="AD5061" t="s">
        <v>456</v>
      </c>
      <c r="AE5061" t="b">
        <f>VLOOKUP(AA5061,duplicates!A:C,3,FALSE)</f>
        <v>1</v>
      </c>
      <c r="AF5061" t="b">
        <f t="shared" si="75"/>
        <v>0</v>
      </c>
      <c r="AG5061" s="23" t="b">
        <v>0</v>
      </c>
    </row>
    <row r="5062" spans="1:33" x14ac:dyDescent="0.2">
      <c r="A5062" t="s">
        <v>441</v>
      </c>
      <c r="B5062">
        <v>1749</v>
      </c>
      <c r="C5062" t="s">
        <v>225</v>
      </c>
      <c r="D5062" t="s">
        <v>226</v>
      </c>
      <c r="E5062" s="4">
        <f>IF(ISBLANK(G5062),H5062,G5062)</f>
        <v>50</v>
      </c>
      <c r="F5062" s="9" t="b">
        <f>AND(ISBLANK(G5062),ISBLANK(H5062))</f>
        <v>0</v>
      </c>
      <c r="H5062" s="9">
        <v>50</v>
      </c>
      <c r="I5062">
        <v>549</v>
      </c>
      <c r="J5062" s="9" t="b">
        <f>AND(ISBLANK(K5062),ISBLANK(L5062))</f>
        <v>0</v>
      </c>
      <c r="L5062" s="9">
        <v>50</v>
      </c>
      <c r="M5062" s="15" t="b">
        <f>AND(ISBLANK(N5062),ISBLANK(O5062),ISBLANK(P5062))</f>
        <v>0</v>
      </c>
      <c r="O5062" s="15">
        <v>50</v>
      </c>
      <c r="Q5062">
        <v>50</v>
      </c>
      <c r="R5062" s="18" t="b">
        <f>AND(ISBLANK(S5062),ISBLANK(T5062))</f>
        <v>0</v>
      </c>
      <c r="S5062" s="20">
        <v>1</v>
      </c>
      <c r="U5062" s="15" t="b">
        <f>AND(ISBLANK(V5062),ISBLANK(W5062),ISBLANK(X5062))</f>
        <v>0</v>
      </c>
      <c r="V5062" s="16">
        <v>1</v>
      </c>
      <c r="Y5062" s="13">
        <v>0.95</v>
      </c>
      <c r="AA5062" s="3">
        <v>42675</v>
      </c>
      <c r="AB5062" s="24" t="str">
        <f>IF(ISERR(MONTH(AA5062)),TRIM(SUBSTITUTE(AA5062,(RIGHT(TRIM(AA5062),4)),"")),TEXT(AA5062,"mmmm"))</f>
        <v>November</v>
      </c>
      <c r="AC5062" s="24">
        <f>IF(ISERR(YEAR(AA5062)),VALUE(RIGHT(TRIM(AA5062),4)),YEAR(AA5062))</f>
        <v>2016</v>
      </c>
      <c r="AD5062" t="s">
        <v>456</v>
      </c>
      <c r="AE5062" t="b">
        <f>VLOOKUP(AA5062,duplicates!A:C,3,FALSE)</f>
        <v>1</v>
      </c>
      <c r="AF5062" t="b">
        <f t="shared" si="75"/>
        <v>0</v>
      </c>
      <c r="AG5062" s="23" t="b">
        <v>0</v>
      </c>
    </row>
    <row r="5063" spans="1:33" x14ac:dyDescent="0.2">
      <c r="A5063" t="s">
        <v>441</v>
      </c>
      <c r="B5063">
        <v>1651</v>
      </c>
      <c r="C5063" t="s">
        <v>83</v>
      </c>
      <c r="D5063" t="s">
        <v>84</v>
      </c>
      <c r="E5063" s="4">
        <f>IF(ISBLANK(G5063),H5063,G5063)</f>
        <v>25</v>
      </c>
      <c r="F5063" s="9" t="b">
        <f>AND(ISBLANK(G5063),ISBLANK(H5063))</f>
        <v>0</v>
      </c>
      <c r="H5063" s="9">
        <v>25</v>
      </c>
      <c r="I5063">
        <v>201</v>
      </c>
      <c r="J5063" s="9" t="b">
        <f>AND(ISBLANK(K5063),ISBLANK(L5063))</f>
        <v>0</v>
      </c>
      <c r="L5063" s="9">
        <v>25</v>
      </c>
      <c r="M5063" s="15" t="b">
        <f>AND(ISBLANK(N5063),ISBLANK(O5063),ISBLANK(P5063))</f>
        <v>0</v>
      </c>
      <c r="O5063" s="15">
        <v>1</v>
      </c>
      <c r="Q5063">
        <v>1</v>
      </c>
      <c r="R5063" s="18" t="b">
        <f>AND(ISBLANK(S5063),ISBLANK(T5063))</f>
        <v>0</v>
      </c>
      <c r="S5063" s="20">
        <v>1</v>
      </c>
      <c r="U5063" s="15" t="b">
        <f>AND(ISBLANK(V5063),ISBLANK(W5063),ISBLANK(X5063))</f>
        <v>0</v>
      </c>
      <c r="V5063" s="16">
        <v>1</v>
      </c>
      <c r="Y5063" s="13">
        <v>0.92</v>
      </c>
      <c r="AA5063" s="3">
        <v>42675</v>
      </c>
      <c r="AB5063" s="24" t="str">
        <f>IF(ISERR(MONTH(AA5063)),TRIM(SUBSTITUTE(AA5063,(RIGHT(TRIM(AA5063),4)),"")),TEXT(AA5063,"mmmm"))</f>
        <v>November</v>
      </c>
      <c r="AC5063" s="24">
        <f>IF(ISERR(YEAR(AA5063)),VALUE(RIGHT(TRIM(AA5063),4)),YEAR(AA5063))</f>
        <v>2016</v>
      </c>
      <c r="AD5063" t="s">
        <v>456</v>
      </c>
      <c r="AE5063" t="b">
        <f>VLOOKUP(AA5063,duplicates!A:C,3,FALSE)</f>
        <v>1</v>
      </c>
      <c r="AF5063" t="b">
        <f t="shared" si="75"/>
        <v>0</v>
      </c>
      <c r="AG5063" s="23" t="b">
        <v>0</v>
      </c>
    </row>
    <row r="5064" spans="1:33" x14ac:dyDescent="0.2">
      <c r="A5064" t="s">
        <v>441</v>
      </c>
      <c r="B5064">
        <v>1750</v>
      </c>
      <c r="C5064" t="s">
        <v>207</v>
      </c>
      <c r="D5064" t="s">
        <v>208</v>
      </c>
      <c r="E5064" s="4">
        <f>IF(ISBLANK(G5064),H5064,G5064)</f>
        <v>131</v>
      </c>
      <c r="F5064" s="9" t="b">
        <f>AND(ISBLANK(G5064),ISBLANK(H5064))</f>
        <v>0</v>
      </c>
      <c r="H5064" s="9">
        <v>131</v>
      </c>
      <c r="I5064">
        <v>830</v>
      </c>
      <c r="J5064" s="9" t="b">
        <f>AND(ISBLANK(K5064),ISBLANK(L5064))</f>
        <v>0</v>
      </c>
      <c r="L5064" s="9">
        <v>120</v>
      </c>
      <c r="M5064" s="15" t="b">
        <f>AND(ISBLANK(N5064),ISBLANK(O5064),ISBLANK(P5064))</f>
        <v>0</v>
      </c>
      <c r="O5064" s="15">
        <v>101</v>
      </c>
      <c r="Q5064">
        <v>101</v>
      </c>
      <c r="R5064" s="18" t="b">
        <f>AND(ISBLANK(S5064),ISBLANK(T5064))</f>
        <v>0</v>
      </c>
      <c r="S5064" s="20">
        <v>1</v>
      </c>
      <c r="U5064" s="15" t="b">
        <f>AND(ISBLANK(V5064),ISBLANK(W5064),ISBLANK(X5064))</f>
        <v>0</v>
      </c>
      <c r="V5064" s="16">
        <v>0.92</v>
      </c>
      <c r="Y5064" s="13">
        <v>0.87</v>
      </c>
      <c r="AA5064" s="3">
        <v>42675</v>
      </c>
      <c r="AB5064" s="24" t="str">
        <f>IF(ISERR(MONTH(AA5064)),TRIM(SUBSTITUTE(AA5064,(RIGHT(TRIM(AA5064),4)),"")),TEXT(AA5064,"mmmm"))</f>
        <v>November</v>
      </c>
      <c r="AC5064" s="24">
        <f>IF(ISERR(YEAR(AA5064)),VALUE(RIGHT(TRIM(AA5064),4)),YEAR(AA5064))</f>
        <v>2016</v>
      </c>
      <c r="AD5064" t="s">
        <v>456</v>
      </c>
      <c r="AE5064" t="b">
        <f>VLOOKUP(AA5064,duplicates!A:C,3,FALSE)</f>
        <v>1</v>
      </c>
      <c r="AF5064" t="b">
        <f t="shared" si="75"/>
        <v>0</v>
      </c>
      <c r="AG5064" s="23" t="b">
        <v>0</v>
      </c>
    </row>
    <row r="5065" spans="1:33" x14ac:dyDescent="0.2">
      <c r="A5065" t="s">
        <v>441</v>
      </c>
      <c r="B5065">
        <v>1652</v>
      </c>
      <c r="C5065" t="s">
        <v>67</v>
      </c>
      <c r="D5065" t="s">
        <v>68</v>
      </c>
      <c r="E5065" s="4">
        <f>IF(ISBLANK(G5065),H5065,G5065)</f>
        <v>502</v>
      </c>
      <c r="F5065" s="9" t="b">
        <f>AND(ISBLANK(G5065),ISBLANK(H5065))</f>
        <v>0</v>
      </c>
      <c r="H5065" s="9">
        <v>502</v>
      </c>
      <c r="I5065">
        <v>502</v>
      </c>
      <c r="J5065" s="9" t="b">
        <f>AND(ISBLANK(K5065),ISBLANK(L5065))</f>
        <v>0</v>
      </c>
      <c r="L5065" s="9">
        <v>476</v>
      </c>
      <c r="M5065" s="15" t="b">
        <f>AND(ISBLANK(N5065),ISBLANK(O5065),ISBLANK(P5065))</f>
        <v>0</v>
      </c>
      <c r="O5065" s="15">
        <v>32</v>
      </c>
      <c r="Q5065">
        <v>31</v>
      </c>
      <c r="R5065" s="18" t="b">
        <f>AND(ISBLANK(S5065),ISBLANK(T5065))</f>
        <v>0</v>
      </c>
      <c r="S5065" s="20">
        <v>0.97</v>
      </c>
      <c r="U5065" s="15" t="b">
        <f>AND(ISBLANK(V5065),ISBLANK(W5065),ISBLANK(X5065))</f>
        <v>0</v>
      </c>
      <c r="V5065" s="16">
        <v>0.95</v>
      </c>
      <c r="Y5065" s="13">
        <v>0.95</v>
      </c>
      <c r="AA5065" s="3">
        <v>42675</v>
      </c>
      <c r="AB5065" s="24" t="str">
        <f>IF(ISERR(MONTH(AA5065)),TRIM(SUBSTITUTE(AA5065,(RIGHT(TRIM(AA5065),4)),"")),TEXT(AA5065,"mmmm"))</f>
        <v>November</v>
      </c>
      <c r="AC5065" s="24">
        <f>IF(ISERR(YEAR(AA5065)),VALUE(RIGHT(TRIM(AA5065),4)),YEAR(AA5065))</f>
        <v>2016</v>
      </c>
      <c r="AD5065" t="s">
        <v>456</v>
      </c>
      <c r="AE5065" t="b">
        <f>VLOOKUP(AA5065,duplicates!A:C,3,FALSE)</f>
        <v>1</v>
      </c>
      <c r="AF5065" t="b">
        <f t="shared" si="75"/>
        <v>0</v>
      </c>
      <c r="AG5065" s="23" t="b">
        <v>0</v>
      </c>
    </row>
    <row r="5066" spans="1:33" x14ac:dyDescent="0.2">
      <c r="A5066" t="s">
        <v>441</v>
      </c>
      <c r="B5066">
        <v>1751</v>
      </c>
      <c r="C5066" t="s">
        <v>217</v>
      </c>
      <c r="D5066" t="s">
        <v>218</v>
      </c>
      <c r="E5066" s="4">
        <f>IF(ISBLANK(G5066),H5066,G5066)</f>
        <v>5</v>
      </c>
      <c r="F5066" s="9" t="b">
        <f>AND(ISBLANK(G5066),ISBLANK(H5066))</f>
        <v>0</v>
      </c>
      <c r="H5066" s="9">
        <v>5</v>
      </c>
      <c r="I5066">
        <v>252</v>
      </c>
      <c r="J5066" s="9" t="b">
        <f>AND(ISBLANK(K5066),ISBLANK(L5066))</f>
        <v>0</v>
      </c>
      <c r="L5066" s="9">
        <v>5</v>
      </c>
      <c r="M5066" s="15" t="b">
        <f>AND(ISBLANK(N5066),ISBLANK(O5066),ISBLANK(P5066))</f>
        <v>0</v>
      </c>
      <c r="O5066" s="15">
        <v>3</v>
      </c>
      <c r="Q5066">
        <v>0</v>
      </c>
      <c r="R5066" s="18" t="b">
        <f>AND(ISBLANK(S5066),ISBLANK(T5066))</f>
        <v>0</v>
      </c>
      <c r="S5066" s="20">
        <v>0</v>
      </c>
      <c r="U5066" s="15" t="b">
        <f>AND(ISBLANK(V5066),ISBLANK(W5066),ISBLANK(X5066))</f>
        <v>0</v>
      </c>
      <c r="V5066" s="16">
        <v>1</v>
      </c>
      <c r="Y5066" s="13">
        <v>0.98</v>
      </c>
      <c r="AA5066" s="3">
        <v>42675</v>
      </c>
      <c r="AB5066" s="24" t="str">
        <f>IF(ISERR(MONTH(AA5066)),TRIM(SUBSTITUTE(AA5066,(RIGHT(TRIM(AA5066),4)),"")),TEXT(AA5066,"mmmm"))</f>
        <v>November</v>
      </c>
      <c r="AC5066" s="24">
        <f>IF(ISERR(YEAR(AA5066)),VALUE(RIGHT(TRIM(AA5066),4)),YEAR(AA5066))</f>
        <v>2016</v>
      </c>
      <c r="AD5066" t="s">
        <v>456</v>
      </c>
      <c r="AE5066" t="b">
        <f>VLOOKUP(AA5066,duplicates!A:C,3,FALSE)</f>
        <v>1</v>
      </c>
      <c r="AF5066" t="b">
        <f t="shared" si="75"/>
        <v>0</v>
      </c>
      <c r="AG5066" s="23" t="b">
        <v>0</v>
      </c>
    </row>
    <row r="5067" spans="1:33" x14ac:dyDescent="0.2">
      <c r="A5067" t="s">
        <v>441</v>
      </c>
      <c r="B5067">
        <v>1653</v>
      </c>
      <c r="C5067" t="s">
        <v>123</v>
      </c>
      <c r="D5067" t="s">
        <v>124</v>
      </c>
      <c r="E5067" s="4" t="str">
        <f>IF(ISBLANK(G5067),H5067,G5067)</f>
        <v>NIL RETURN</v>
      </c>
      <c r="F5067" s="9" t="b">
        <f>AND(ISBLANK(G5067),ISBLANK(H5067))</f>
        <v>0</v>
      </c>
      <c r="H5067" s="9" t="s">
        <v>317</v>
      </c>
      <c r="I5067" t="s">
        <v>317</v>
      </c>
      <c r="J5067" s="9" t="b">
        <f>AND(ISBLANK(K5067),ISBLANK(L5067))</f>
        <v>0</v>
      </c>
      <c r="L5067" s="9" t="s">
        <v>317</v>
      </c>
      <c r="M5067" s="15" t="b">
        <f>AND(ISBLANK(N5067),ISBLANK(O5067),ISBLANK(P5067))</f>
        <v>0</v>
      </c>
      <c r="O5067" s="15" t="s">
        <v>317</v>
      </c>
      <c r="Q5067" t="s">
        <v>317</v>
      </c>
      <c r="R5067" s="18" t="b">
        <f>AND(ISBLANK(S5067),ISBLANK(T5067))</f>
        <v>0</v>
      </c>
      <c r="S5067" s="18" t="s">
        <v>27</v>
      </c>
      <c r="U5067" s="15" t="b">
        <f>AND(ISBLANK(V5067),ISBLANK(W5067),ISBLANK(X5067))</f>
        <v>0</v>
      </c>
      <c r="V5067" s="15" t="s">
        <v>27</v>
      </c>
      <c r="Y5067" s="12" t="s">
        <v>27</v>
      </c>
      <c r="AA5067" s="3">
        <v>42675</v>
      </c>
      <c r="AB5067" s="24" t="str">
        <f>IF(ISERR(MONTH(AA5067)),TRIM(SUBSTITUTE(AA5067,(RIGHT(TRIM(AA5067),4)),"")),TEXT(AA5067,"mmmm"))</f>
        <v>November</v>
      </c>
      <c r="AC5067" s="24">
        <f>IF(ISERR(YEAR(AA5067)),VALUE(RIGHT(TRIM(AA5067),4)),YEAR(AA5067))</f>
        <v>2016</v>
      </c>
      <c r="AD5067" t="s">
        <v>456</v>
      </c>
      <c r="AE5067" t="b">
        <f>VLOOKUP(AA5067,duplicates!A:C,3,FALSE)</f>
        <v>1</v>
      </c>
      <c r="AF5067" t="b">
        <f t="shared" si="75"/>
        <v>0</v>
      </c>
      <c r="AG5067" s="23" t="b">
        <v>0</v>
      </c>
    </row>
    <row r="5068" spans="1:33" x14ac:dyDescent="0.2">
      <c r="A5068" t="s">
        <v>441</v>
      </c>
      <c r="B5068">
        <v>1654</v>
      </c>
      <c r="C5068" t="s">
        <v>191</v>
      </c>
      <c r="D5068" t="s">
        <v>192</v>
      </c>
      <c r="E5068" s="4">
        <f>IF(ISBLANK(G5068),H5068,G5068)</f>
        <v>45</v>
      </c>
      <c r="F5068" s="9" t="b">
        <f>AND(ISBLANK(G5068),ISBLANK(H5068))</f>
        <v>0</v>
      </c>
      <c r="H5068" s="9">
        <v>45</v>
      </c>
      <c r="I5068">
        <v>506</v>
      </c>
      <c r="J5068" s="9" t="b">
        <f>AND(ISBLANK(K5068),ISBLANK(L5068))</f>
        <v>0</v>
      </c>
      <c r="L5068" s="9">
        <v>43</v>
      </c>
      <c r="M5068" s="15" t="b">
        <f>AND(ISBLANK(N5068),ISBLANK(O5068),ISBLANK(P5068))</f>
        <v>0</v>
      </c>
      <c r="O5068" s="15">
        <v>12</v>
      </c>
      <c r="Q5068">
        <v>12</v>
      </c>
      <c r="R5068" s="18" t="b">
        <f>AND(ISBLANK(S5068),ISBLANK(T5068))</f>
        <v>0</v>
      </c>
      <c r="S5068" s="20">
        <v>1</v>
      </c>
      <c r="U5068" s="15" t="b">
        <f>AND(ISBLANK(V5068),ISBLANK(W5068),ISBLANK(X5068))</f>
        <v>0</v>
      </c>
      <c r="V5068" s="16">
        <v>0.96</v>
      </c>
      <c r="Y5068" s="13">
        <v>0.92</v>
      </c>
      <c r="AA5068" s="3">
        <v>42675</v>
      </c>
      <c r="AB5068" s="24" t="str">
        <f>IF(ISERR(MONTH(AA5068)),TRIM(SUBSTITUTE(AA5068,(RIGHT(TRIM(AA5068),4)),"")),TEXT(AA5068,"mmmm"))</f>
        <v>November</v>
      </c>
      <c r="AC5068" s="24">
        <f>IF(ISERR(YEAR(AA5068)),VALUE(RIGHT(TRIM(AA5068),4)),YEAR(AA5068))</f>
        <v>2016</v>
      </c>
      <c r="AD5068" t="s">
        <v>456</v>
      </c>
      <c r="AE5068" t="b">
        <f>VLOOKUP(AA5068,duplicates!A:C,3,FALSE)</f>
        <v>1</v>
      </c>
      <c r="AF5068" t="b">
        <f t="shared" si="75"/>
        <v>0</v>
      </c>
      <c r="AG5068" s="23" t="b">
        <v>0</v>
      </c>
    </row>
    <row r="5069" spans="1:33" x14ac:dyDescent="0.2">
      <c r="A5069" t="s">
        <v>441</v>
      </c>
      <c r="B5069">
        <v>1655</v>
      </c>
      <c r="C5069" t="s">
        <v>131</v>
      </c>
      <c r="D5069" t="s">
        <v>132</v>
      </c>
      <c r="E5069" s="4">
        <f>IF(ISBLANK(G5069),H5069,G5069)</f>
        <v>28</v>
      </c>
      <c r="F5069" s="9" t="b">
        <f>AND(ISBLANK(G5069),ISBLANK(H5069))</f>
        <v>0</v>
      </c>
      <c r="H5069" s="9">
        <v>28</v>
      </c>
      <c r="I5069">
        <v>302</v>
      </c>
      <c r="J5069" s="9" t="b">
        <f>AND(ISBLANK(K5069),ISBLANK(L5069))</f>
        <v>0</v>
      </c>
      <c r="L5069" s="9">
        <v>28</v>
      </c>
      <c r="M5069" s="15" t="b">
        <f>AND(ISBLANK(N5069),ISBLANK(O5069),ISBLANK(P5069))</f>
        <v>0</v>
      </c>
      <c r="O5069" s="15">
        <v>22</v>
      </c>
      <c r="Q5069">
        <v>22</v>
      </c>
      <c r="R5069" s="18" t="b">
        <f>AND(ISBLANK(S5069),ISBLANK(T5069))</f>
        <v>0</v>
      </c>
      <c r="S5069" s="20">
        <v>1</v>
      </c>
      <c r="U5069" s="15" t="b">
        <f>AND(ISBLANK(V5069),ISBLANK(W5069),ISBLANK(X5069))</f>
        <v>0</v>
      </c>
      <c r="V5069" s="16">
        <v>1</v>
      </c>
      <c r="Y5069" s="13">
        <v>0.91</v>
      </c>
      <c r="AA5069" s="3">
        <v>42675</v>
      </c>
      <c r="AB5069" s="24" t="str">
        <f>IF(ISERR(MONTH(AA5069)),TRIM(SUBSTITUTE(AA5069,(RIGHT(TRIM(AA5069),4)),"")),TEXT(AA5069,"mmmm"))</f>
        <v>November</v>
      </c>
      <c r="AC5069" s="24">
        <f>IF(ISERR(YEAR(AA5069)),VALUE(RIGHT(TRIM(AA5069),4)),YEAR(AA5069))</f>
        <v>2016</v>
      </c>
      <c r="AD5069" t="s">
        <v>456</v>
      </c>
      <c r="AE5069" t="b">
        <f>VLOOKUP(AA5069,duplicates!A:C,3,FALSE)</f>
        <v>1</v>
      </c>
      <c r="AF5069" t="b">
        <f t="shared" si="75"/>
        <v>0</v>
      </c>
      <c r="AG5069" s="23" t="b">
        <v>0</v>
      </c>
    </row>
    <row r="5070" spans="1:33" x14ac:dyDescent="0.2">
      <c r="A5070" t="s">
        <v>441</v>
      </c>
      <c r="B5070">
        <v>1656</v>
      </c>
      <c r="C5070" t="s">
        <v>30</v>
      </c>
      <c r="D5070" t="s">
        <v>31</v>
      </c>
      <c r="E5070" s="4">
        <f>IF(ISBLANK(G5070),H5070,G5070)</f>
        <v>1</v>
      </c>
      <c r="F5070" s="9" t="b">
        <f>AND(ISBLANK(G5070),ISBLANK(H5070))</f>
        <v>0</v>
      </c>
      <c r="H5070" s="9">
        <v>1</v>
      </c>
      <c r="I5070">
        <v>321</v>
      </c>
      <c r="J5070" s="9" t="b">
        <f>AND(ISBLANK(K5070),ISBLANK(L5070))</f>
        <v>0</v>
      </c>
      <c r="L5070" s="9">
        <v>1</v>
      </c>
      <c r="M5070" s="15" t="b">
        <f>AND(ISBLANK(N5070),ISBLANK(O5070),ISBLANK(P5070))</f>
        <v>0</v>
      </c>
      <c r="O5070" s="15">
        <v>1</v>
      </c>
      <c r="Q5070">
        <v>1</v>
      </c>
      <c r="R5070" s="18" t="b">
        <f>AND(ISBLANK(S5070),ISBLANK(T5070))</f>
        <v>0</v>
      </c>
      <c r="S5070" s="20">
        <v>1</v>
      </c>
      <c r="U5070" s="15" t="b">
        <f>AND(ISBLANK(V5070),ISBLANK(W5070),ISBLANK(X5070))</f>
        <v>0</v>
      </c>
      <c r="V5070" s="16">
        <v>1</v>
      </c>
      <c r="Y5070" s="13">
        <v>1</v>
      </c>
      <c r="AA5070" s="3">
        <v>42675</v>
      </c>
      <c r="AB5070" s="24" t="str">
        <f>IF(ISERR(MONTH(AA5070)),TRIM(SUBSTITUTE(AA5070,(RIGHT(TRIM(AA5070),4)),"")),TEXT(AA5070,"mmmm"))</f>
        <v>November</v>
      </c>
      <c r="AC5070" s="24">
        <f>IF(ISERR(YEAR(AA5070)),VALUE(RIGHT(TRIM(AA5070),4)),YEAR(AA5070))</f>
        <v>2016</v>
      </c>
      <c r="AD5070" t="s">
        <v>456</v>
      </c>
      <c r="AE5070" t="b">
        <f>VLOOKUP(AA5070,duplicates!A:C,3,FALSE)</f>
        <v>1</v>
      </c>
      <c r="AF5070" t="b">
        <f t="shared" si="75"/>
        <v>0</v>
      </c>
      <c r="AG5070" s="23" t="b">
        <v>0</v>
      </c>
    </row>
    <row r="5071" spans="1:33" x14ac:dyDescent="0.2">
      <c r="A5071" t="s">
        <v>441</v>
      </c>
      <c r="B5071">
        <v>1752</v>
      </c>
      <c r="C5071" t="s">
        <v>295</v>
      </c>
      <c r="D5071" t="s">
        <v>296</v>
      </c>
      <c r="E5071" s="4">
        <f>IF(ISBLANK(G5071),H5071,G5071)</f>
        <v>23</v>
      </c>
      <c r="F5071" s="9" t="b">
        <f>AND(ISBLANK(G5071),ISBLANK(H5071))</f>
        <v>0</v>
      </c>
      <c r="H5071" s="9">
        <v>23</v>
      </c>
      <c r="I5071">
        <v>111</v>
      </c>
      <c r="J5071" s="9" t="b">
        <f>AND(ISBLANK(K5071),ISBLANK(L5071))</f>
        <v>0</v>
      </c>
      <c r="L5071" s="9">
        <v>23</v>
      </c>
      <c r="M5071" s="15" t="b">
        <f>AND(ISBLANK(N5071),ISBLANK(O5071),ISBLANK(P5071))</f>
        <v>0</v>
      </c>
      <c r="O5071" s="15">
        <v>23</v>
      </c>
      <c r="Q5071">
        <v>21</v>
      </c>
      <c r="R5071" s="18" t="b">
        <f>AND(ISBLANK(S5071),ISBLANK(T5071))</f>
        <v>0</v>
      </c>
      <c r="S5071" s="20">
        <v>0.91</v>
      </c>
      <c r="U5071" s="15" t="b">
        <f>AND(ISBLANK(V5071),ISBLANK(W5071),ISBLANK(X5071))</f>
        <v>0</v>
      </c>
      <c r="V5071" s="16">
        <v>1</v>
      </c>
      <c r="Y5071" s="13">
        <v>0.87</v>
      </c>
      <c r="AA5071" s="3">
        <v>42675</v>
      </c>
      <c r="AB5071" s="24" t="str">
        <f>IF(ISERR(MONTH(AA5071)),TRIM(SUBSTITUTE(AA5071,(RIGHT(TRIM(AA5071),4)),"")),TEXT(AA5071,"mmmm"))</f>
        <v>November</v>
      </c>
      <c r="AC5071" s="24">
        <f>IF(ISERR(YEAR(AA5071)),VALUE(RIGHT(TRIM(AA5071),4)),YEAR(AA5071))</f>
        <v>2016</v>
      </c>
      <c r="AD5071" t="s">
        <v>456</v>
      </c>
      <c r="AE5071" t="b">
        <f>VLOOKUP(AA5071,duplicates!A:C,3,FALSE)</f>
        <v>1</v>
      </c>
      <c r="AF5071" t="b">
        <f t="shared" si="75"/>
        <v>0</v>
      </c>
      <c r="AG5071" s="23" t="b">
        <v>0</v>
      </c>
    </row>
    <row r="5072" spans="1:33" x14ac:dyDescent="0.2">
      <c r="A5072" t="s">
        <v>441</v>
      </c>
      <c r="B5072">
        <v>1753</v>
      </c>
      <c r="C5072" t="s">
        <v>299</v>
      </c>
      <c r="D5072" t="s">
        <v>300</v>
      </c>
      <c r="E5072" s="4">
        <f>IF(ISBLANK(G5072),H5072,G5072)</f>
        <v>96</v>
      </c>
      <c r="F5072" s="9" t="b">
        <f>AND(ISBLANK(G5072),ISBLANK(H5072))</f>
        <v>0</v>
      </c>
      <c r="H5072" s="9">
        <v>96</v>
      </c>
      <c r="I5072">
        <v>488</v>
      </c>
      <c r="J5072" s="9" t="b">
        <f>AND(ISBLANK(K5072),ISBLANK(L5072))</f>
        <v>0</v>
      </c>
      <c r="L5072" s="9">
        <v>96</v>
      </c>
      <c r="M5072" s="15" t="b">
        <f>AND(ISBLANK(N5072),ISBLANK(O5072),ISBLANK(P5072))</f>
        <v>0</v>
      </c>
      <c r="O5072" s="15">
        <v>81</v>
      </c>
      <c r="Q5072">
        <v>76</v>
      </c>
      <c r="R5072" s="18" t="b">
        <f>AND(ISBLANK(S5072),ISBLANK(T5072))</f>
        <v>0</v>
      </c>
      <c r="S5072" s="20">
        <v>0.94</v>
      </c>
      <c r="U5072" s="15" t="b">
        <f>AND(ISBLANK(V5072),ISBLANK(W5072),ISBLANK(X5072))</f>
        <v>0</v>
      </c>
      <c r="V5072" s="16">
        <v>1</v>
      </c>
      <c r="Y5072" s="13">
        <v>0.74</v>
      </c>
      <c r="AA5072" s="3">
        <v>42675</v>
      </c>
      <c r="AB5072" s="24" t="str">
        <f>IF(ISERR(MONTH(AA5072)),TRIM(SUBSTITUTE(AA5072,(RIGHT(TRIM(AA5072),4)),"")),TEXT(AA5072,"mmmm"))</f>
        <v>November</v>
      </c>
      <c r="AC5072" s="24">
        <f>IF(ISERR(YEAR(AA5072)),VALUE(RIGHT(TRIM(AA5072),4)),YEAR(AA5072))</f>
        <v>2016</v>
      </c>
      <c r="AD5072" t="s">
        <v>456</v>
      </c>
      <c r="AE5072" t="b">
        <f>VLOOKUP(AA5072,duplicates!A:C,3,FALSE)</f>
        <v>1</v>
      </c>
      <c r="AF5072" t="b">
        <f t="shared" si="75"/>
        <v>0</v>
      </c>
      <c r="AG5072" s="23" t="b">
        <v>0</v>
      </c>
    </row>
    <row r="5073" spans="1:33" x14ac:dyDescent="0.2">
      <c r="A5073" t="s">
        <v>441</v>
      </c>
      <c r="B5073">
        <v>1657</v>
      </c>
      <c r="C5073" t="s">
        <v>111</v>
      </c>
      <c r="D5073" t="s">
        <v>112</v>
      </c>
      <c r="E5073" s="4">
        <f>IF(ISBLANK(G5073),H5073,G5073)</f>
        <v>0</v>
      </c>
      <c r="F5073" s="9" t="b">
        <f>AND(ISBLANK(G5073),ISBLANK(H5073))</f>
        <v>0</v>
      </c>
      <c r="H5073" s="9">
        <v>0</v>
      </c>
      <c r="I5073">
        <v>381</v>
      </c>
      <c r="J5073" s="9" t="b">
        <f>AND(ISBLANK(K5073),ISBLANK(L5073))</f>
        <v>0</v>
      </c>
      <c r="L5073" s="9">
        <v>0</v>
      </c>
      <c r="M5073" s="15" t="b">
        <f>AND(ISBLANK(N5073),ISBLANK(O5073),ISBLANK(P5073))</f>
        <v>0</v>
      </c>
      <c r="O5073" s="15">
        <v>0</v>
      </c>
      <c r="Q5073">
        <v>0</v>
      </c>
      <c r="R5073" s="18" t="b">
        <f>AND(ISBLANK(S5073),ISBLANK(T5073))</f>
        <v>0</v>
      </c>
      <c r="S5073" s="18" t="s">
        <v>27</v>
      </c>
      <c r="U5073" s="15" t="b">
        <f>AND(ISBLANK(V5073),ISBLANK(W5073),ISBLANK(X5073))</f>
        <v>0</v>
      </c>
      <c r="V5073" s="15" t="s">
        <v>27</v>
      </c>
      <c r="Y5073" s="13">
        <v>0.99</v>
      </c>
      <c r="AA5073" s="3">
        <v>42675</v>
      </c>
      <c r="AB5073" s="24" t="str">
        <f>IF(ISERR(MONTH(AA5073)),TRIM(SUBSTITUTE(AA5073,(RIGHT(TRIM(AA5073),4)),"")),TEXT(AA5073,"mmmm"))</f>
        <v>November</v>
      </c>
      <c r="AC5073" s="24">
        <f>IF(ISERR(YEAR(AA5073)),VALUE(RIGHT(TRIM(AA5073),4)),YEAR(AA5073))</f>
        <v>2016</v>
      </c>
      <c r="AD5073" t="s">
        <v>456</v>
      </c>
      <c r="AE5073" t="b">
        <f>VLOOKUP(AA5073,duplicates!A:C,3,FALSE)</f>
        <v>1</v>
      </c>
      <c r="AF5073" t="b">
        <f t="shared" si="75"/>
        <v>0</v>
      </c>
      <c r="AG5073" s="23" t="b">
        <v>0</v>
      </c>
    </row>
    <row r="5074" spans="1:33" x14ac:dyDescent="0.2">
      <c r="A5074" t="s">
        <v>441</v>
      </c>
      <c r="B5074">
        <v>1658</v>
      </c>
      <c r="C5074" t="s">
        <v>189</v>
      </c>
      <c r="D5074" t="s">
        <v>190</v>
      </c>
      <c r="E5074" s="4">
        <f>IF(ISBLANK(G5074),H5074,G5074)</f>
        <v>94</v>
      </c>
      <c r="F5074" s="9" t="b">
        <f>AND(ISBLANK(G5074),ISBLANK(H5074))</f>
        <v>0</v>
      </c>
      <c r="H5074" s="9">
        <v>94</v>
      </c>
      <c r="I5074">
        <v>491</v>
      </c>
      <c r="J5074" s="9" t="b">
        <f>AND(ISBLANK(K5074),ISBLANK(L5074))</f>
        <v>0</v>
      </c>
      <c r="L5074" s="9">
        <v>90</v>
      </c>
      <c r="M5074" s="15" t="b">
        <f>AND(ISBLANK(N5074),ISBLANK(O5074),ISBLANK(P5074))</f>
        <v>0</v>
      </c>
      <c r="O5074" s="15">
        <v>56</v>
      </c>
      <c r="Q5074">
        <v>56</v>
      </c>
      <c r="R5074" s="18" t="b">
        <f>AND(ISBLANK(S5074),ISBLANK(T5074))</f>
        <v>0</v>
      </c>
      <c r="S5074" s="20">
        <v>1</v>
      </c>
      <c r="U5074" s="15" t="b">
        <f>AND(ISBLANK(V5074),ISBLANK(W5074),ISBLANK(X5074))</f>
        <v>0</v>
      </c>
      <c r="V5074" s="16">
        <v>0.96</v>
      </c>
      <c r="Y5074" s="13">
        <v>0.9</v>
      </c>
      <c r="AA5074" s="3">
        <v>42675</v>
      </c>
      <c r="AB5074" s="24" t="str">
        <f>IF(ISERR(MONTH(AA5074)),TRIM(SUBSTITUTE(AA5074,(RIGHT(TRIM(AA5074),4)),"")),TEXT(AA5074,"mmmm"))</f>
        <v>November</v>
      </c>
      <c r="AC5074" s="24">
        <f>IF(ISERR(YEAR(AA5074)),VALUE(RIGHT(TRIM(AA5074),4)),YEAR(AA5074))</f>
        <v>2016</v>
      </c>
      <c r="AD5074" t="s">
        <v>456</v>
      </c>
      <c r="AE5074" t="b">
        <f>VLOOKUP(AA5074,duplicates!A:C,3,FALSE)</f>
        <v>1</v>
      </c>
      <c r="AF5074" t="b">
        <f t="shared" si="75"/>
        <v>0</v>
      </c>
      <c r="AG5074" s="23" t="b">
        <v>0</v>
      </c>
    </row>
    <row r="5075" spans="1:33" x14ac:dyDescent="0.2">
      <c r="A5075" t="s">
        <v>441</v>
      </c>
      <c r="B5075">
        <v>1659</v>
      </c>
      <c r="C5075" t="s">
        <v>97</v>
      </c>
      <c r="D5075" t="s">
        <v>98</v>
      </c>
      <c r="E5075" s="4">
        <f>IF(ISBLANK(G5075),H5075,G5075)</f>
        <v>93</v>
      </c>
      <c r="F5075" s="9" t="b">
        <f>AND(ISBLANK(G5075),ISBLANK(H5075))</f>
        <v>0</v>
      </c>
      <c r="H5075" s="9">
        <v>93</v>
      </c>
      <c r="I5075">
        <v>606</v>
      </c>
      <c r="J5075" s="9" t="b">
        <f>AND(ISBLANK(K5075),ISBLANK(L5075))</f>
        <v>0</v>
      </c>
      <c r="L5075" s="9">
        <v>92</v>
      </c>
      <c r="M5075" s="15" t="b">
        <f>AND(ISBLANK(N5075),ISBLANK(O5075),ISBLANK(P5075))</f>
        <v>0</v>
      </c>
      <c r="O5075" s="15">
        <v>60</v>
      </c>
      <c r="Q5075">
        <v>8</v>
      </c>
      <c r="R5075" s="18" t="b">
        <f>AND(ISBLANK(S5075),ISBLANK(T5075))</f>
        <v>0</v>
      </c>
      <c r="S5075" s="20">
        <v>0.13</v>
      </c>
      <c r="U5075" s="15" t="b">
        <f>AND(ISBLANK(V5075),ISBLANK(W5075),ISBLANK(X5075))</f>
        <v>0</v>
      </c>
      <c r="V5075" s="16">
        <v>0.99</v>
      </c>
      <c r="Y5075" s="13">
        <v>0.97</v>
      </c>
      <c r="AA5075" s="3">
        <v>42675</v>
      </c>
      <c r="AB5075" s="24" t="str">
        <f>IF(ISERR(MONTH(AA5075)),TRIM(SUBSTITUTE(AA5075,(RIGHT(TRIM(AA5075),4)),"")),TEXT(AA5075,"mmmm"))</f>
        <v>November</v>
      </c>
      <c r="AC5075" s="24">
        <f>IF(ISERR(YEAR(AA5075)),VALUE(RIGHT(TRIM(AA5075),4)),YEAR(AA5075))</f>
        <v>2016</v>
      </c>
      <c r="AD5075" t="s">
        <v>456</v>
      </c>
      <c r="AE5075" t="b">
        <f>VLOOKUP(AA5075,duplicates!A:C,3,FALSE)</f>
        <v>1</v>
      </c>
      <c r="AF5075" t="b">
        <f t="shared" si="75"/>
        <v>0</v>
      </c>
      <c r="AG5075" s="23" t="b">
        <v>0</v>
      </c>
    </row>
    <row r="5076" spans="1:33" x14ac:dyDescent="0.2">
      <c r="A5076" t="s">
        <v>441</v>
      </c>
      <c r="B5076">
        <v>1660</v>
      </c>
      <c r="C5076" t="s">
        <v>183</v>
      </c>
      <c r="D5076" t="s">
        <v>184</v>
      </c>
      <c r="E5076" s="4">
        <f>IF(ISBLANK(G5076),H5076,G5076)</f>
        <v>20</v>
      </c>
      <c r="F5076" s="9" t="b">
        <f>AND(ISBLANK(G5076),ISBLANK(H5076))</f>
        <v>0</v>
      </c>
      <c r="H5076" s="9">
        <v>20</v>
      </c>
      <c r="I5076">
        <v>343</v>
      </c>
      <c r="J5076" s="9" t="b">
        <f>AND(ISBLANK(K5076),ISBLANK(L5076))</f>
        <v>0</v>
      </c>
      <c r="L5076" s="9">
        <v>20</v>
      </c>
      <c r="M5076" s="15" t="b">
        <f>AND(ISBLANK(N5076),ISBLANK(O5076),ISBLANK(P5076))</f>
        <v>0</v>
      </c>
      <c r="O5076" s="15">
        <v>6</v>
      </c>
      <c r="Q5076">
        <v>6</v>
      </c>
      <c r="R5076" s="18" t="b">
        <f>AND(ISBLANK(S5076),ISBLANK(T5076))</f>
        <v>0</v>
      </c>
      <c r="S5076" s="20">
        <v>1</v>
      </c>
      <c r="U5076" s="15" t="b">
        <f>AND(ISBLANK(V5076),ISBLANK(W5076),ISBLANK(X5076))</f>
        <v>0</v>
      </c>
      <c r="V5076" s="16">
        <v>1</v>
      </c>
      <c r="Y5076" s="13">
        <v>0.91</v>
      </c>
      <c r="AA5076" s="3">
        <v>42675</v>
      </c>
      <c r="AB5076" s="24" t="str">
        <f>IF(ISERR(MONTH(AA5076)),TRIM(SUBSTITUTE(AA5076,(RIGHT(TRIM(AA5076),4)),"")),TEXT(AA5076,"mmmm"))</f>
        <v>November</v>
      </c>
      <c r="AC5076" s="24">
        <f>IF(ISERR(YEAR(AA5076)),VALUE(RIGHT(TRIM(AA5076),4)),YEAR(AA5076))</f>
        <v>2016</v>
      </c>
      <c r="AD5076" t="s">
        <v>456</v>
      </c>
      <c r="AE5076" t="b">
        <f>VLOOKUP(AA5076,duplicates!A:C,3,FALSE)</f>
        <v>1</v>
      </c>
      <c r="AF5076" t="b">
        <f t="shared" si="75"/>
        <v>0</v>
      </c>
      <c r="AG5076" s="23" t="b">
        <v>0</v>
      </c>
    </row>
    <row r="5077" spans="1:33" x14ac:dyDescent="0.2">
      <c r="A5077" t="s">
        <v>441</v>
      </c>
      <c r="B5077">
        <v>1661</v>
      </c>
      <c r="C5077" t="s">
        <v>331</v>
      </c>
      <c r="D5077" t="s">
        <v>332</v>
      </c>
      <c r="E5077" s="4">
        <f>IF(ISBLANK(G5077),H5077,G5077)</f>
        <v>13</v>
      </c>
      <c r="F5077" s="9" t="b">
        <f>AND(ISBLANK(G5077),ISBLANK(H5077))</f>
        <v>0</v>
      </c>
      <c r="H5077" s="9">
        <v>13</v>
      </c>
      <c r="I5077">
        <v>247</v>
      </c>
      <c r="J5077" s="9" t="b">
        <f>AND(ISBLANK(K5077),ISBLANK(L5077))</f>
        <v>0</v>
      </c>
      <c r="L5077" s="9">
        <v>13</v>
      </c>
      <c r="M5077" s="15" t="b">
        <f>AND(ISBLANK(N5077),ISBLANK(O5077),ISBLANK(P5077))</f>
        <v>0</v>
      </c>
      <c r="O5077" s="15">
        <v>6</v>
      </c>
      <c r="Q5077">
        <v>6</v>
      </c>
      <c r="R5077" s="18" t="b">
        <f>AND(ISBLANK(S5077),ISBLANK(T5077))</f>
        <v>0</v>
      </c>
      <c r="S5077" s="20">
        <v>1</v>
      </c>
      <c r="U5077" s="15" t="b">
        <f>AND(ISBLANK(V5077),ISBLANK(W5077),ISBLANK(X5077))</f>
        <v>0</v>
      </c>
      <c r="V5077" s="16">
        <v>1</v>
      </c>
      <c r="Y5077" s="13">
        <v>0.91</v>
      </c>
      <c r="AA5077" s="3">
        <v>42675</v>
      </c>
      <c r="AB5077" s="24" t="str">
        <f>IF(ISERR(MONTH(AA5077)),TRIM(SUBSTITUTE(AA5077,(RIGHT(TRIM(AA5077),4)),"")),TEXT(AA5077,"mmmm"))</f>
        <v>November</v>
      </c>
      <c r="AC5077" s="24">
        <f>IF(ISERR(YEAR(AA5077)),VALUE(RIGHT(TRIM(AA5077),4)),YEAR(AA5077))</f>
        <v>2016</v>
      </c>
      <c r="AD5077" t="s">
        <v>456</v>
      </c>
      <c r="AE5077" t="b">
        <f>VLOOKUP(AA5077,duplicates!A:C,3,FALSE)</f>
        <v>1</v>
      </c>
      <c r="AF5077" t="b">
        <f t="shared" si="75"/>
        <v>0</v>
      </c>
      <c r="AG5077" s="23" t="b">
        <v>0</v>
      </c>
    </row>
    <row r="5078" spans="1:33" x14ac:dyDescent="0.2">
      <c r="A5078" t="s">
        <v>441</v>
      </c>
      <c r="B5078">
        <v>1662</v>
      </c>
      <c r="C5078" t="s">
        <v>87</v>
      </c>
      <c r="D5078" t="s">
        <v>88</v>
      </c>
      <c r="E5078" s="4">
        <f>IF(ISBLANK(G5078),H5078,G5078)</f>
        <v>41</v>
      </c>
      <c r="F5078" s="9" t="b">
        <f>AND(ISBLANK(G5078),ISBLANK(H5078))</f>
        <v>0</v>
      </c>
      <c r="H5078" s="9">
        <v>41</v>
      </c>
      <c r="I5078">
        <v>317</v>
      </c>
      <c r="J5078" s="9" t="b">
        <f>AND(ISBLANK(K5078),ISBLANK(L5078))</f>
        <v>0</v>
      </c>
      <c r="L5078" s="9">
        <v>41</v>
      </c>
      <c r="M5078" s="15" t="b">
        <f>AND(ISBLANK(N5078),ISBLANK(O5078),ISBLANK(P5078))</f>
        <v>0</v>
      </c>
      <c r="O5078" s="15">
        <v>29</v>
      </c>
      <c r="Q5078">
        <v>29</v>
      </c>
      <c r="R5078" s="18" t="b">
        <f>AND(ISBLANK(S5078),ISBLANK(T5078))</f>
        <v>0</v>
      </c>
      <c r="S5078" s="20">
        <v>1</v>
      </c>
      <c r="U5078" s="15" t="b">
        <f>AND(ISBLANK(V5078),ISBLANK(W5078),ISBLANK(X5078))</f>
        <v>0</v>
      </c>
      <c r="V5078" s="16">
        <v>1</v>
      </c>
      <c r="Y5078" s="13">
        <v>0.99</v>
      </c>
      <c r="AA5078" s="3">
        <v>42675</v>
      </c>
      <c r="AB5078" s="24" t="str">
        <f>IF(ISERR(MONTH(AA5078)),TRIM(SUBSTITUTE(AA5078,(RIGHT(TRIM(AA5078),4)),"")),TEXT(AA5078,"mmmm"))</f>
        <v>November</v>
      </c>
      <c r="AC5078" s="24">
        <f>IF(ISERR(YEAR(AA5078)),VALUE(RIGHT(TRIM(AA5078),4)),YEAR(AA5078))</f>
        <v>2016</v>
      </c>
      <c r="AD5078" t="s">
        <v>456</v>
      </c>
      <c r="AE5078" t="b">
        <f>VLOOKUP(AA5078,duplicates!A:C,3,FALSE)</f>
        <v>1</v>
      </c>
      <c r="AF5078" t="b">
        <f t="shared" si="75"/>
        <v>0</v>
      </c>
      <c r="AG5078" s="23" t="b">
        <v>0</v>
      </c>
    </row>
    <row r="5079" spans="1:33" x14ac:dyDescent="0.2">
      <c r="A5079" t="s">
        <v>441</v>
      </c>
      <c r="B5079">
        <v>1663</v>
      </c>
      <c r="C5079" t="s">
        <v>121</v>
      </c>
      <c r="D5079" t="s">
        <v>122</v>
      </c>
      <c r="E5079" s="4">
        <f>IF(ISBLANK(G5079),H5079,G5079)</f>
        <v>84</v>
      </c>
      <c r="F5079" s="9" t="b">
        <f>AND(ISBLANK(G5079),ISBLANK(H5079))</f>
        <v>0</v>
      </c>
      <c r="H5079" s="9">
        <v>84</v>
      </c>
      <c r="I5079">
        <v>348</v>
      </c>
      <c r="J5079" s="9" t="b">
        <f>AND(ISBLANK(K5079),ISBLANK(L5079))</f>
        <v>0</v>
      </c>
      <c r="L5079" s="9">
        <v>84</v>
      </c>
      <c r="M5079" s="15" t="b">
        <f>AND(ISBLANK(N5079),ISBLANK(O5079),ISBLANK(P5079))</f>
        <v>0</v>
      </c>
      <c r="O5079" s="15">
        <v>55</v>
      </c>
      <c r="Q5079">
        <v>55</v>
      </c>
      <c r="R5079" s="18" t="b">
        <f>AND(ISBLANK(S5079),ISBLANK(T5079))</f>
        <v>0</v>
      </c>
      <c r="S5079" s="20">
        <v>1</v>
      </c>
      <c r="U5079" s="15" t="b">
        <f>AND(ISBLANK(V5079),ISBLANK(W5079),ISBLANK(X5079))</f>
        <v>0</v>
      </c>
      <c r="V5079" s="16">
        <v>1</v>
      </c>
      <c r="Y5079" s="13">
        <v>1</v>
      </c>
      <c r="AA5079" s="3">
        <v>42675</v>
      </c>
      <c r="AB5079" s="24" t="str">
        <f>IF(ISERR(MONTH(AA5079)),TRIM(SUBSTITUTE(AA5079,(RIGHT(TRIM(AA5079),4)),"")),TEXT(AA5079,"mmmm"))</f>
        <v>November</v>
      </c>
      <c r="AC5079" s="24">
        <f>IF(ISERR(YEAR(AA5079)),VALUE(RIGHT(TRIM(AA5079),4)),YEAR(AA5079))</f>
        <v>2016</v>
      </c>
      <c r="AD5079" t="s">
        <v>456</v>
      </c>
      <c r="AE5079" t="b">
        <f>VLOOKUP(AA5079,duplicates!A:C,3,FALSE)</f>
        <v>1</v>
      </c>
      <c r="AF5079" t="b">
        <f t="shared" si="75"/>
        <v>0</v>
      </c>
      <c r="AG5079" s="23" t="b">
        <v>0</v>
      </c>
    </row>
    <row r="5080" spans="1:33" x14ac:dyDescent="0.2">
      <c r="A5080" t="s">
        <v>441</v>
      </c>
      <c r="B5080">
        <v>1664</v>
      </c>
      <c r="C5080" t="s">
        <v>69</v>
      </c>
      <c r="D5080" t="s">
        <v>70</v>
      </c>
      <c r="E5080" s="4">
        <f>IF(ISBLANK(G5080),H5080,G5080)</f>
        <v>153</v>
      </c>
      <c r="F5080" s="9" t="b">
        <f>AND(ISBLANK(G5080),ISBLANK(H5080))</f>
        <v>0</v>
      </c>
      <c r="H5080" s="9">
        <v>153</v>
      </c>
      <c r="I5080">
        <v>476</v>
      </c>
      <c r="J5080" s="9" t="b">
        <f>AND(ISBLANK(K5080),ISBLANK(L5080))</f>
        <v>0</v>
      </c>
      <c r="L5080" s="9">
        <v>153</v>
      </c>
      <c r="M5080" s="15" t="b">
        <f>AND(ISBLANK(N5080),ISBLANK(O5080),ISBLANK(P5080))</f>
        <v>0</v>
      </c>
      <c r="O5080" s="15">
        <v>99</v>
      </c>
      <c r="Q5080">
        <v>95</v>
      </c>
      <c r="R5080" s="18" t="b">
        <f>AND(ISBLANK(S5080),ISBLANK(T5080))</f>
        <v>0</v>
      </c>
      <c r="S5080" s="20">
        <v>0.96</v>
      </c>
      <c r="U5080" s="15" t="b">
        <f>AND(ISBLANK(V5080),ISBLANK(W5080),ISBLANK(X5080))</f>
        <v>0</v>
      </c>
      <c r="V5080" s="16">
        <v>1</v>
      </c>
      <c r="Y5080" s="13">
        <v>0.99</v>
      </c>
      <c r="AA5080" s="3">
        <v>42675</v>
      </c>
      <c r="AB5080" s="24" t="str">
        <f>IF(ISERR(MONTH(AA5080)),TRIM(SUBSTITUTE(AA5080,(RIGHT(TRIM(AA5080),4)),"")),TEXT(AA5080,"mmmm"))</f>
        <v>November</v>
      </c>
      <c r="AC5080" s="24">
        <f>IF(ISERR(YEAR(AA5080)),VALUE(RIGHT(TRIM(AA5080),4)),YEAR(AA5080))</f>
        <v>2016</v>
      </c>
      <c r="AD5080" t="s">
        <v>456</v>
      </c>
      <c r="AE5080" t="b">
        <f>VLOOKUP(AA5080,duplicates!A:C,3,FALSE)</f>
        <v>1</v>
      </c>
      <c r="AF5080" t="b">
        <f t="shared" si="75"/>
        <v>0</v>
      </c>
      <c r="AG5080" s="23" t="b">
        <v>0</v>
      </c>
    </row>
    <row r="5081" spans="1:33" x14ac:dyDescent="0.2">
      <c r="A5081" t="s">
        <v>441</v>
      </c>
      <c r="B5081">
        <v>1665</v>
      </c>
      <c r="C5081" t="s">
        <v>115</v>
      </c>
      <c r="D5081" t="s">
        <v>116</v>
      </c>
      <c r="E5081" s="4">
        <f>IF(ISBLANK(G5081),H5081,G5081)</f>
        <v>6</v>
      </c>
      <c r="F5081" s="9" t="b">
        <f>AND(ISBLANK(G5081),ISBLANK(H5081))</f>
        <v>0</v>
      </c>
      <c r="H5081" s="9">
        <v>6</v>
      </c>
      <c r="I5081">
        <v>285</v>
      </c>
      <c r="J5081" s="9" t="b">
        <f>AND(ISBLANK(K5081),ISBLANK(L5081))</f>
        <v>0</v>
      </c>
      <c r="L5081" s="9">
        <v>6</v>
      </c>
      <c r="M5081" s="15" t="b">
        <f>AND(ISBLANK(N5081),ISBLANK(O5081),ISBLANK(P5081))</f>
        <v>0</v>
      </c>
      <c r="O5081" s="15">
        <v>4</v>
      </c>
      <c r="Q5081">
        <v>4</v>
      </c>
      <c r="R5081" s="18" t="b">
        <f>AND(ISBLANK(S5081),ISBLANK(T5081))</f>
        <v>0</v>
      </c>
      <c r="S5081" s="20">
        <v>1</v>
      </c>
      <c r="U5081" s="15" t="b">
        <f>AND(ISBLANK(V5081),ISBLANK(W5081),ISBLANK(X5081))</f>
        <v>0</v>
      </c>
      <c r="V5081" s="16">
        <v>1</v>
      </c>
      <c r="Y5081" s="13">
        <v>0.94</v>
      </c>
      <c r="AA5081" s="3">
        <v>42675</v>
      </c>
      <c r="AB5081" s="24" t="str">
        <f>IF(ISERR(MONTH(AA5081)),TRIM(SUBSTITUTE(AA5081,(RIGHT(TRIM(AA5081),4)),"")),TEXT(AA5081,"mmmm"))</f>
        <v>November</v>
      </c>
      <c r="AC5081" s="24">
        <f>IF(ISERR(YEAR(AA5081)),VALUE(RIGHT(TRIM(AA5081),4)),YEAR(AA5081))</f>
        <v>2016</v>
      </c>
      <c r="AD5081" t="s">
        <v>456</v>
      </c>
      <c r="AE5081" t="b">
        <f>VLOOKUP(AA5081,duplicates!A:C,3,FALSE)</f>
        <v>1</v>
      </c>
      <c r="AF5081" t="b">
        <f t="shared" si="75"/>
        <v>0</v>
      </c>
      <c r="AG5081" s="23" t="b">
        <v>0</v>
      </c>
    </row>
    <row r="5082" spans="1:33" x14ac:dyDescent="0.2">
      <c r="A5082" t="s">
        <v>441</v>
      </c>
      <c r="B5082">
        <v>1666</v>
      </c>
      <c r="C5082" t="s">
        <v>195</v>
      </c>
      <c r="D5082" t="s">
        <v>196</v>
      </c>
      <c r="E5082" s="4">
        <f>IF(ISBLANK(G5082),H5082,G5082)</f>
        <v>42</v>
      </c>
      <c r="F5082" s="9" t="b">
        <f>AND(ISBLANK(G5082),ISBLANK(H5082))</f>
        <v>0</v>
      </c>
      <c r="H5082" s="9">
        <v>42</v>
      </c>
      <c r="I5082">
        <v>744</v>
      </c>
      <c r="J5082" s="9" t="b">
        <f>AND(ISBLANK(K5082),ISBLANK(L5082))</f>
        <v>0</v>
      </c>
      <c r="L5082" s="9">
        <v>31</v>
      </c>
      <c r="M5082" s="15" t="b">
        <f>AND(ISBLANK(N5082),ISBLANK(O5082),ISBLANK(P5082))</f>
        <v>0</v>
      </c>
      <c r="O5082" s="15">
        <v>16</v>
      </c>
      <c r="Q5082">
        <v>11</v>
      </c>
      <c r="R5082" s="18" t="b">
        <f>AND(ISBLANK(S5082),ISBLANK(T5082))</f>
        <v>0</v>
      </c>
      <c r="S5082" s="20">
        <v>0.69</v>
      </c>
      <c r="U5082" s="15" t="b">
        <f>AND(ISBLANK(V5082),ISBLANK(W5082),ISBLANK(X5082))</f>
        <v>0</v>
      </c>
      <c r="V5082" s="16">
        <v>0.74</v>
      </c>
      <c r="Y5082" s="13">
        <v>0.9</v>
      </c>
      <c r="AA5082" s="3">
        <v>42675</v>
      </c>
      <c r="AB5082" s="24" t="str">
        <f>IF(ISERR(MONTH(AA5082)),TRIM(SUBSTITUTE(AA5082,(RIGHT(TRIM(AA5082),4)),"")),TEXT(AA5082,"mmmm"))</f>
        <v>November</v>
      </c>
      <c r="AC5082" s="24">
        <f>IF(ISERR(YEAR(AA5082)),VALUE(RIGHT(TRIM(AA5082),4)),YEAR(AA5082))</f>
        <v>2016</v>
      </c>
      <c r="AD5082" t="s">
        <v>456</v>
      </c>
      <c r="AE5082" t="b">
        <f>VLOOKUP(AA5082,duplicates!A:C,3,FALSE)</f>
        <v>1</v>
      </c>
      <c r="AF5082" t="b">
        <f t="shared" si="75"/>
        <v>0</v>
      </c>
      <c r="AG5082" s="23" t="b">
        <v>0</v>
      </c>
    </row>
    <row r="5083" spans="1:33" x14ac:dyDescent="0.2">
      <c r="A5083" t="s">
        <v>441</v>
      </c>
      <c r="B5083">
        <v>1754</v>
      </c>
      <c r="C5083" t="s">
        <v>324</v>
      </c>
      <c r="D5083" t="s">
        <v>325</v>
      </c>
      <c r="E5083" s="4">
        <f>IF(ISBLANK(G5083),H5083,G5083)</f>
        <v>70</v>
      </c>
      <c r="F5083" s="9" t="b">
        <f>AND(ISBLANK(G5083),ISBLANK(H5083))</f>
        <v>0</v>
      </c>
      <c r="H5083" s="9">
        <v>70</v>
      </c>
      <c r="I5083">
        <v>423</v>
      </c>
      <c r="J5083" s="9" t="b">
        <f>AND(ISBLANK(K5083),ISBLANK(L5083))</f>
        <v>0</v>
      </c>
      <c r="L5083" s="9">
        <v>65</v>
      </c>
      <c r="M5083" s="15" t="b">
        <f>AND(ISBLANK(N5083),ISBLANK(O5083),ISBLANK(P5083))</f>
        <v>0</v>
      </c>
      <c r="O5083" s="15">
        <v>70</v>
      </c>
      <c r="Q5083">
        <v>70</v>
      </c>
      <c r="R5083" s="18" t="b">
        <f>AND(ISBLANK(S5083),ISBLANK(T5083))</f>
        <v>0</v>
      </c>
      <c r="S5083" s="20">
        <v>1</v>
      </c>
      <c r="U5083" s="15" t="b">
        <f>AND(ISBLANK(V5083),ISBLANK(W5083),ISBLANK(X5083))</f>
        <v>0</v>
      </c>
      <c r="V5083" s="16">
        <v>0.93</v>
      </c>
      <c r="Y5083" s="13">
        <v>0.96</v>
      </c>
      <c r="AA5083" s="3">
        <v>42675</v>
      </c>
      <c r="AB5083" s="24" t="str">
        <f>IF(ISERR(MONTH(AA5083)),TRIM(SUBSTITUTE(AA5083,(RIGHT(TRIM(AA5083),4)),"")),TEXT(AA5083,"mmmm"))</f>
        <v>November</v>
      </c>
      <c r="AC5083" s="24">
        <f>IF(ISERR(YEAR(AA5083)),VALUE(RIGHT(TRIM(AA5083),4)),YEAR(AA5083))</f>
        <v>2016</v>
      </c>
      <c r="AD5083" t="s">
        <v>456</v>
      </c>
      <c r="AE5083" t="b">
        <f>VLOOKUP(AA5083,duplicates!A:C,3,FALSE)</f>
        <v>1</v>
      </c>
      <c r="AF5083" t="b">
        <f t="shared" si="75"/>
        <v>0</v>
      </c>
      <c r="AG5083" s="23" t="b">
        <v>0</v>
      </c>
    </row>
    <row r="5084" spans="1:33" x14ac:dyDescent="0.2">
      <c r="A5084" t="s">
        <v>441</v>
      </c>
      <c r="B5084">
        <v>1755</v>
      </c>
      <c r="C5084" t="s">
        <v>249</v>
      </c>
      <c r="D5084" t="s">
        <v>250</v>
      </c>
      <c r="E5084" s="4">
        <f>IF(ISBLANK(G5084),H5084,G5084)</f>
        <v>13</v>
      </c>
      <c r="F5084" s="9" t="b">
        <f>AND(ISBLANK(G5084),ISBLANK(H5084))</f>
        <v>0</v>
      </c>
      <c r="H5084" s="9">
        <v>13</v>
      </c>
      <c r="I5084">
        <v>150</v>
      </c>
      <c r="J5084" s="9" t="b">
        <f>AND(ISBLANK(K5084),ISBLANK(L5084))</f>
        <v>0</v>
      </c>
      <c r="L5084" s="9">
        <v>13</v>
      </c>
      <c r="M5084" s="15" t="b">
        <f>AND(ISBLANK(N5084),ISBLANK(O5084),ISBLANK(P5084))</f>
        <v>0</v>
      </c>
      <c r="O5084" s="15">
        <v>10</v>
      </c>
      <c r="Q5084">
        <v>10</v>
      </c>
      <c r="R5084" s="18" t="b">
        <f>AND(ISBLANK(S5084),ISBLANK(T5084))</f>
        <v>0</v>
      </c>
      <c r="S5084" s="20">
        <v>1</v>
      </c>
      <c r="U5084" s="15" t="b">
        <f>AND(ISBLANK(V5084),ISBLANK(W5084),ISBLANK(X5084))</f>
        <v>0</v>
      </c>
      <c r="V5084" s="16">
        <v>1</v>
      </c>
      <c r="Y5084" s="13">
        <v>0.94</v>
      </c>
      <c r="AA5084" s="3">
        <v>42675</v>
      </c>
      <c r="AB5084" s="24" t="str">
        <f>IF(ISERR(MONTH(AA5084)),TRIM(SUBSTITUTE(AA5084,(RIGHT(TRIM(AA5084),4)),"")),TEXT(AA5084,"mmmm"))</f>
        <v>November</v>
      </c>
      <c r="AC5084" s="24">
        <f>IF(ISERR(YEAR(AA5084)),VALUE(RIGHT(TRIM(AA5084),4)),YEAR(AA5084))</f>
        <v>2016</v>
      </c>
      <c r="AD5084" t="s">
        <v>456</v>
      </c>
      <c r="AE5084" t="b">
        <f>VLOOKUP(AA5084,duplicates!A:C,3,FALSE)</f>
        <v>1</v>
      </c>
      <c r="AF5084" t="b">
        <f t="shared" si="75"/>
        <v>0</v>
      </c>
      <c r="AG5084" s="23" t="b">
        <v>0</v>
      </c>
    </row>
    <row r="5085" spans="1:33" x14ac:dyDescent="0.2">
      <c r="A5085" t="s">
        <v>441</v>
      </c>
      <c r="B5085">
        <v>1667</v>
      </c>
      <c r="C5085" t="s">
        <v>171</v>
      </c>
      <c r="D5085" t="s">
        <v>172</v>
      </c>
      <c r="E5085" s="4">
        <f>IF(ISBLANK(G5085),H5085,G5085)</f>
        <v>53</v>
      </c>
      <c r="F5085" s="9" t="b">
        <f>AND(ISBLANK(G5085),ISBLANK(H5085))</f>
        <v>0</v>
      </c>
      <c r="H5085" s="9">
        <v>53</v>
      </c>
      <c r="I5085">
        <v>546</v>
      </c>
      <c r="J5085" s="9" t="b">
        <f>AND(ISBLANK(K5085),ISBLANK(L5085))</f>
        <v>0</v>
      </c>
      <c r="L5085" s="9">
        <v>27</v>
      </c>
      <c r="M5085" s="15" t="b">
        <f>AND(ISBLANK(N5085),ISBLANK(O5085),ISBLANK(P5085))</f>
        <v>0</v>
      </c>
      <c r="O5085" s="15">
        <v>12</v>
      </c>
      <c r="Q5085">
        <v>3</v>
      </c>
      <c r="R5085" s="18" t="b">
        <f>AND(ISBLANK(S5085),ISBLANK(T5085))</f>
        <v>0</v>
      </c>
      <c r="S5085" s="20">
        <v>0.25</v>
      </c>
      <c r="U5085" s="15" t="b">
        <f>AND(ISBLANK(V5085),ISBLANK(W5085),ISBLANK(X5085))</f>
        <v>0</v>
      </c>
      <c r="V5085" s="16">
        <v>0.51</v>
      </c>
      <c r="Y5085" s="13">
        <v>0.85</v>
      </c>
      <c r="AA5085" s="3">
        <v>42675</v>
      </c>
      <c r="AB5085" s="24" t="str">
        <f>IF(ISERR(MONTH(AA5085)),TRIM(SUBSTITUTE(AA5085,(RIGHT(TRIM(AA5085),4)),"")),TEXT(AA5085,"mmmm"))</f>
        <v>November</v>
      </c>
      <c r="AC5085" s="24">
        <f>IF(ISERR(YEAR(AA5085)),VALUE(RIGHT(TRIM(AA5085),4)),YEAR(AA5085))</f>
        <v>2016</v>
      </c>
      <c r="AD5085" t="s">
        <v>456</v>
      </c>
      <c r="AE5085" t="b">
        <f>VLOOKUP(AA5085,duplicates!A:C,3,FALSE)</f>
        <v>1</v>
      </c>
      <c r="AF5085" t="b">
        <f t="shared" si="75"/>
        <v>0</v>
      </c>
      <c r="AG5085" s="23" t="b">
        <v>0</v>
      </c>
    </row>
    <row r="5086" spans="1:33" x14ac:dyDescent="0.2">
      <c r="A5086" t="s">
        <v>441</v>
      </c>
      <c r="B5086">
        <v>1668</v>
      </c>
      <c r="C5086" t="s">
        <v>145</v>
      </c>
      <c r="D5086" t="s">
        <v>146</v>
      </c>
      <c r="E5086" s="4">
        <f>IF(ISBLANK(G5086),H5086,G5086)</f>
        <v>38</v>
      </c>
      <c r="F5086" s="9" t="b">
        <f>AND(ISBLANK(G5086),ISBLANK(H5086))</f>
        <v>0</v>
      </c>
      <c r="H5086" s="9">
        <v>38</v>
      </c>
      <c r="I5086">
        <v>739</v>
      </c>
      <c r="J5086" s="9" t="b">
        <f>AND(ISBLANK(K5086),ISBLANK(L5086))</f>
        <v>0</v>
      </c>
      <c r="L5086" s="9">
        <v>38</v>
      </c>
      <c r="M5086" s="15" t="b">
        <f>AND(ISBLANK(N5086),ISBLANK(O5086),ISBLANK(P5086))</f>
        <v>0</v>
      </c>
      <c r="O5086" s="15">
        <v>6</v>
      </c>
      <c r="Q5086">
        <v>6</v>
      </c>
      <c r="R5086" s="18" t="b">
        <f>AND(ISBLANK(S5086),ISBLANK(T5086))</f>
        <v>0</v>
      </c>
      <c r="S5086" s="20">
        <v>1</v>
      </c>
      <c r="U5086" s="15" t="b">
        <f>AND(ISBLANK(V5086),ISBLANK(W5086),ISBLANK(X5086))</f>
        <v>0</v>
      </c>
      <c r="V5086" s="16">
        <v>1</v>
      </c>
      <c r="Y5086" s="13">
        <v>0.9</v>
      </c>
      <c r="AA5086" s="3">
        <v>42675</v>
      </c>
      <c r="AB5086" s="24" t="str">
        <f>IF(ISERR(MONTH(AA5086)),TRIM(SUBSTITUTE(AA5086,(RIGHT(TRIM(AA5086),4)),"")),TEXT(AA5086,"mmmm"))</f>
        <v>November</v>
      </c>
      <c r="AC5086" s="24">
        <f>IF(ISERR(YEAR(AA5086)),VALUE(RIGHT(TRIM(AA5086),4)),YEAR(AA5086))</f>
        <v>2016</v>
      </c>
      <c r="AD5086" t="s">
        <v>456</v>
      </c>
      <c r="AE5086" t="b">
        <f>VLOOKUP(AA5086,duplicates!A:C,3,FALSE)</f>
        <v>1</v>
      </c>
      <c r="AF5086" t="b">
        <f t="shared" si="75"/>
        <v>0</v>
      </c>
      <c r="AG5086" s="23" t="b">
        <v>0</v>
      </c>
    </row>
    <row r="5087" spans="1:33" x14ac:dyDescent="0.2">
      <c r="A5087" t="s">
        <v>441</v>
      </c>
      <c r="B5087">
        <v>1669</v>
      </c>
      <c r="C5087" t="s">
        <v>45</v>
      </c>
      <c r="D5087" t="s">
        <v>46</v>
      </c>
      <c r="E5087" s="4">
        <f>IF(ISBLANK(G5087),H5087,G5087)</f>
        <v>27</v>
      </c>
      <c r="F5087" s="9" t="b">
        <f>AND(ISBLANK(G5087),ISBLANK(H5087))</f>
        <v>0</v>
      </c>
      <c r="H5087" s="9">
        <v>27</v>
      </c>
      <c r="I5087">
        <v>210</v>
      </c>
      <c r="J5087" s="9" t="b">
        <f>AND(ISBLANK(K5087),ISBLANK(L5087))</f>
        <v>0</v>
      </c>
      <c r="L5087" s="9">
        <v>27</v>
      </c>
      <c r="M5087" s="15" t="b">
        <f>AND(ISBLANK(N5087),ISBLANK(O5087),ISBLANK(P5087))</f>
        <v>0</v>
      </c>
      <c r="O5087" s="15">
        <v>26</v>
      </c>
      <c r="Q5087">
        <v>13</v>
      </c>
      <c r="R5087" s="18" t="b">
        <f>AND(ISBLANK(S5087),ISBLANK(T5087))</f>
        <v>0</v>
      </c>
      <c r="S5087" s="20">
        <v>0.5</v>
      </c>
      <c r="U5087" s="15" t="b">
        <f>AND(ISBLANK(V5087),ISBLANK(W5087),ISBLANK(X5087))</f>
        <v>0</v>
      </c>
      <c r="V5087" s="16">
        <v>1</v>
      </c>
      <c r="Y5087" s="13">
        <v>0.93</v>
      </c>
      <c r="AA5087" s="3">
        <v>42675</v>
      </c>
      <c r="AB5087" s="24" t="str">
        <f>IF(ISERR(MONTH(AA5087)),TRIM(SUBSTITUTE(AA5087,(RIGHT(TRIM(AA5087),4)),"")),TEXT(AA5087,"mmmm"))</f>
        <v>November</v>
      </c>
      <c r="AC5087" s="24">
        <f>IF(ISERR(YEAR(AA5087)),VALUE(RIGHT(TRIM(AA5087),4)),YEAR(AA5087))</f>
        <v>2016</v>
      </c>
      <c r="AD5087" t="s">
        <v>456</v>
      </c>
      <c r="AE5087" t="b">
        <f>VLOOKUP(AA5087,duplicates!A:C,3,FALSE)</f>
        <v>1</v>
      </c>
      <c r="AF5087" t="b">
        <f t="shared" si="75"/>
        <v>0</v>
      </c>
      <c r="AG5087" s="23" t="b">
        <v>0</v>
      </c>
    </row>
    <row r="5088" spans="1:33" x14ac:dyDescent="0.2">
      <c r="A5088" t="s">
        <v>441</v>
      </c>
      <c r="B5088">
        <v>1756</v>
      </c>
      <c r="C5088" t="s">
        <v>287</v>
      </c>
      <c r="D5088" t="s">
        <v>288</v>
      </c>
      <c r="E5088" s="4">
        <f>IF(ISBLANK(G5088),H5088,G5088)</f>
        <v>83</v>
      </c>
      <c r="F5088" s="9" t="b">
        <f>AND(ISBLANK(G5088),ISBLANK(H5088))</f>
        <v>0</v>
      </c>
      <c r="H5088" s="9">
        <v>83</v>
      </c>
      <c r="I5088">
        <v>392</v>
      </c>
      <c r="J5088" s="9" t="b">
        <f>AND(ISBLANK(K5088),ISBLANK(L5088))</f>
        <v>0</v>
      </c>
      <c r="L5088" s="9">
        <v>83</v>
      </c>
      <c r="M5088" s="15" t="b">
        <f>AND(ISBLANK(N5088),ISBLANK(O5088),ISBLANK(P5088))</f>
        <v>0</v>
      </c>
      <c r="O5088" s="15">
        <v>46</v>
      </c>
      <c r="Q5088">
        <v>46</v>
      </c>
      <c r="R5088" s="18" t="b">
        <f>AND(ISBLANK(S5088),ISBLANK(T5088))</f>
        <v>0</v>
      </c>
      <c r="S5088" s="20">
        <v>1</v>
      </c>
      <c r="U5088" s="15" t="b">
        <f>AND(ISBLANK(V5088),ISBLANK(W5088),ISBLANK(X5088))</f>
        <v>0</v>
      </c>
      <c r="V5088" s="16">
        <v>1</v>
      </c>
      <c r="Y5088" s="13">
        <v>1</v>
      </c>
      <c r="AA5088" s="3">
        <v>42675</v>
      </c>
      <c r="AB5088" s="24" t="str">
        <f>IF(ISERR(MONTH(AA5088)),TRIM(SUBSTITUTE(AA5088,(RIGHT(TRIM(AA5088),4)),"")),TEXT(AA5088,"mmmm"))</f>
        <v>November</v>
      </c>
      <c r="AC5088" s="24">
        <f>IF(ISERR(YEAR(AA5088)),VALUE(RIGHT(TRIM(AA5088),4)),YEAR(AA5088))</f>
        <v>2016</v>
      </c>
      <c r="AD5088" t="s">
        <v>456</v>
      </c>
      <c r="AE5088" t="b">
        <f>VLOOKUP(AA5088,duplicates!A:C,3,FALSE)</f>
        <v>1</v>
      </c>
      <c r="AF5088" t="b">
        <f t="shared" si="75"/>
        <v>0</v>
      </c>
      <c r="AG5088" s="23" t="b">
        <v>0</v>
      </c>
    </row>
    <row r="5089" spans="1:33" x14ac:dyDescent="0.2">
      <c r="A5089" t="s">
        <v>441</v>
      </c>
      <c r="B5089">
        <v>1757</v>
      </c>
      <c r="C5089" t="s">
        <v>237</v>
      </c>
      <c r="D5089" t="s">
        <v>238</v>
      </c>
      <c r="E5089" s="4">
        <f>IF(ISBLANK(G5089),H5089,G5089)</f>
        <v>16</v>
      </c>
      <c r="F5089" s="9" t="b">
        <f>AND(ISBLANK(G5089),ISBLANK(H5089))</f>
        <v>0</v>
      </c>
      <c r="H5089" s="9">
        <v>16</v>
      </c>
      <c r="I5089">
        <v>271</v>
      </c>
      <c r="J5089" s="9" t="b">
        <f>AND(ISBLANK(K5089),ISBLANK(L5089))</f>
        <v>0</v>
      </c>
      <c r="L5089" s="9">
        <v>15</v>
      </c>
      <c r="M5089" s="15" t="b">
        <f>AND(ISBLANK(N5089),ISBLANK(O5089),ISBLANK(P5089))</f>
        <v>0</v>
      </c>
      <c r="O5089" s="15">
        <v>11</v>
      </c>
      <c r="Q5089">
        <v>3</v>
      </c>
      <c r="R5089" s="18" t="b">
        <f>AND(ISBLANK(S5089),ISBLANK(T5089))</f>
        <v>0</v>
      </c>
      <c r="S5089" s="20">
        <v>0.27</v>
      </c>
      <c r="U5089" s="15" t="b">
        <f>AND(ISBLANK(V5089),ISBLANK(W5089),ISBLANK(X5089))</f>
        <v>0</v>
      </c>
      <c r="V5089" s="16">
        <v>0.94</v>
      </c>
      <c r="Y5089" s="13">
        <v>0.99</v>
      </c>
      <c r="AA5089" s="3">
        <v>42675</v>
      </c>
      <c r="AB5089" s="24" t="str">
        <f>IF(ISERR(MONTH(AA5089)),TRIM(SUBSTITUTE(AA5089,(RIGHT(TRIM(AA5089),4)),"")),TEXT(AA5089,"mmmm"))</f>
        <v>November</v>
      </c>
      <c r="AC5089" s="24">
        <f>IF(ISERR(YEAR(AA5089)),VALUE(RIGHT(TRIM(AA5089),4)),YEAR(AA5089))</f>
        <v>2016</v>
      </c>
      <c r="AD5089" t="s">
        <v>456</v>
      </c>
      <c r="AE5089" t="b">
        <f>VLOOKUP(AA5089,duplicates!A:C,3,FALSE)</f>
        <v>1</v>
      </c>
      <c r="AF5089" t="b">
        <f t="shared" si="75"/>
        <v>0</v>
      </c>
      <c r="AG5089" s="23" t="b">
        <v>0</v>
      </c>
    </row>
    <row r="5090" spans="1:33" x14ac:dyDescent="0.2">
      <c r="A5090" t="s">
        <v>441</v>
      </c>
      <c r="B5090">
        <v>1670</v>
      </c>
      <c r="C5090" t="s">
        <v>179</v>
      </c>
      <c r="D5090" t="s">
        <v>180</v>
      </c>
      <c r="E5090" s="4">
        <f>IF(ISBLANK(G5090),H5090,G5090)</f>
        <v>95</v>
      </c>
      <c r="F5090" s="9" t="b">
        <f>AND(ISBLANK(G5090),ISBLANK(H5090))</f>
        <v>0</v>
      </c>
      <c r="H5090" s="9">
        <v>95</v>
      </c>
      <c r="I5090">
        <v>987</v>
      </c>
      <c r="J5090" s="9" t="b">
        <f>AND(ISBLANK(K5090),ISBLANK(L5090))</f>
        <v>0</v>
      </c>
      <c r="L5090" s="9">
        <v>89</v>
      </c>
      <c r="M5090" s="15" t="b">
        <f>AND(ISBLANK(N5090),ISBLANK(O5090),ISBLANK(P5090))</f>
        <v>0</v>
      </c>
      <c r="O5090" s="15">
        <v>60</v>
      </c>
      <c r="Q5090">
        <v>60</v>
      </c>
      <c r="R5090" s="18" t="b">
        <f>AND(ISBLANK(S5090),ISBLANK(T5090))</f>
        <v>0</v>
      </c>
      <c r="S5090" s="20">
        <v>1</v>
      </c>
      <c r="U5090" s="15" t="b">
        <f>AND(ISBLANK(V5090),ISBLANK(W5090),ISBLANK(X5090))</f>
        <v>0</v>
      </c>
      <c r="V5090" s="16">
        <v>0.94</v>
      </c>
      <c r="Y5090" s="13">
        <v>0.81</v>
      </c>
      <c r="AA5090" s="3">
        <v>42675</v>
      </c>
      <c r="AB5090" s="24" t="str">
        <f>IF(ISERR(MONTH(AA5090)),TRIM(SUBSTITUTE(AA5090,(RIGHT(TRIM(AA5090),4)),"")),TEXT(AA5090,"mmmm"))</f>
        <v>November</v>
      </c>
      <c r="AC5090" s="24">
        <f>IF(ISERR(YEAR(AA5090)),VALUE(RIGHT(TRIM(AA5090),4)),YEAR(AA5090))</f>
        <v>2016</v>
      </c>
      <c r="AD5090" t="s">
        <v>456</v>
      </c>
      <c r="AE5090" t="b">
        <f>VLOOKUP(AA5090,duplicates!A:C,3,FALSE)</f>
        <v>1</v>
      </c>
      <c r="AF5090" t="b">
        <f t="shared" si="75"/>
        <v>0</v>
      </c>
      <c r="AG5090" s="23" t="b">
        <v>0</v>
      </c>
    </row>
    <row r="5091" spans="1:33" x14ac:dyDescent="0.2">
      <c r="A5091" t="s">
        <v>441</v>
      </c>
      <c r="B5091">
        <v>1758</v>
      </c>
      <c r="C5091" t="s">
        <v>301</v>
      </c>
      <c r="D5091" t="s">
        <v>302</v>
      </c>
      <c r="E5091" s="4">
        <f>IF(ISBLANK(G5091),H5091,G5091)</f>
        <v>128</v>
      </c>
      <c r="F5091" s="9" t="b">
        <f>AND(ISBLANK(G5091),ISBLANK(H5091))</f>
        <v>0</v>
      </c>
      <c r="H5091" s="9">
        <v>128</v>
      </c>
      <c r="I5091">
        <v>565</v>
      </c>
      <c r="J5091" s="9" t="b">
        <f>AND(ISBLANK(K5091),ISBLANK(L5091))</f>
        <v>0</v>
      </c>
      <c r="L5091" s="9">
        <v>115</v>
      </c>
      <c r="M5091" s="15" t="b">
        <f>AND(ISBLANK(N5091),ISBLANK(O5091),ISBLANK(P5091))</f>
        <v>0</v>
      </c>
      <c r="O5091" s="15">
        <v>33</v>
      </c>
      <c r="Q5091">
        <v>31</v>
      </c>
      <c r="R5091" s="18" t="b">
        <f>AND(ISBLANK(S5091),ISBLANK(T5091))</f>
        <v>0</v>
      </c>
      <c r="S5091" s="20">
        <v>0.94</v>
      </c>
      <c r="U5091" s="15" t="b">
        <f>AND(ISBLANK(V5091),ISBLANK(W5091),ISBLANK(X5091))</f>
        <v>0</v>
      </c>
      <c r="V5091" s="16">
        <v>0.9</v>
      </c>
      <c r="Y5091" s="13">
        <v>0.74</v>
      </c>
      <c r="AA5091" s="3">
        <v>42675</v>
      </c>
      <c r="AB5091" s="24" t="str">
        <f>IF(ISERR(MONTH(AA5091)),TRIM(SUBSTITUTE(AA5091,(RIGHT(TRIM(AA5091),4)),"")),TEXT(AA5091,"mmmm"))</f>
        <v>November</v>
      </c>
      <c r="AC5091" s="24">
        <f>IF(ISERR(YEAR(AA5091)),VALUE(RIGHT(TRIM(AA5091),4)),YEAR(AA5091))</f>
        <v>2016</v>
      </c>
      <c r="AD5091" t="s">
        <v>456</v>
      </c>
      <c r="AE5091" t="b">
        <f>VLOOKUP(AA5091,duplicates!A:C,3,FALSE)</f>
        <v>1</v>
      </c>
      <c r="AF5091" t="b">
        <f t="shared" si="75"/>
        <v>0</v>
      </c>
      <c r="AG5091" s="23" t="b">
        <v>0</v>
      </c>
    </row>
    <row r="5092" spans="1:33" x14ac:dyDescent="0.2">
      <c r="A5092" t="s">
        <v>441</v>
      </c>
      <c r="B5092">
        <v>1759</v>
      </c>
      <c r="C5092" t="s">
        <v>293</v>
      </c>
      <c r="D5092" t="s">
        <v>294</v>
      </c>
      <c r="E5092" s="4">
        <f>IF(ISBLANK(G5092),H5092,G5092)</f>
        <v>62</v>
      </c>
      <c r="F5092" s="9" t="b">
        <f>AND(ISBLANK(G5092),ISBLANK(H5092))</f>
        <v>0</v>
      </c>
      <c r="H5092" s="9">
        <v>62</v>
      </c>
      <c r="I5092">
        <v>441</v>
      </c>
      <c r="J5092" s="9" t="b">
        <f>AND(ISBLANK(K5092),ISBLANK(L5092))</f>
        <v>0</v>
      </c>
      <c r="L5092" s="9">
        <v>62</v>
      </c>
      <c r="M5092" s="15" t="b">
        <f>AND(ISBLANK(N5092),ISBLANK(O5092),ISBLANK(P5092))</f>
        <v>0</v>
      </c>
      <c r="O5092" s="15">
        <v>42</v>
      </c>
      <c r="Q5092">
        <v>41</v>
      </c>
      <c r="R5092" s="18" t="b">
        <f>AND(ISBLANK(S5092),ISBLANK(T5092))</f>
        <v>0</v>
      </c>
      <c r="S5092" s="20">
        <v>0.98</v>
      </c>
      <c r="U5092" s="15" t="b">
        <f>AND(ISBLANK(V5092),ISBLANK(W5092),ISBLANK(X5092))</f>
        <v>0</v>
      </c>
      <c r="V5092" s="16">
        <v>1</v>
      </c>
      <c r="Y5092" s="13">
        <v>0.92</v>
      </c>
      <c r="AA5092" s="3">
        <v>42675</v>
      </c>
      <c r="AB5092" s="24" t="str">
        <f>IF(ISERR(MONTH(AA5092)),TRIM(SUBSTITUTE(AA5092,(RIGHT(TRIM(AA5092),4)),"")),TEXT(AA5092,"mmmm"))</f>
        <v>November</v>
      </c>
      <c r="AC5092" s="24">
        <f>IF(ISERR(YEAR(AA5092)),VALUE(RIGHT(TRIM(AA5092),4)),YEAR(AA5092))</f>
        <v>2016</v>
      </c>
      <c r="AD5092" t="s">
        <v>456</v>
      </c>
      <c r="AE5092" t="b">
        <f>VLOOKUP(AA5092,duplicates!A:C,3,FALSE)</f>
        <v>1</v>
      </c>
      <c r="AF5092" t="b">
        <f t="shared" si="75"/>
        <v>0</v>
      </c>
      <c r="AG5092" s="23" t="b">
        <v>0</v>
      </c>
    </row>
    <row r="5093" spans="1:33" x14ac:dyDescent="0.2">
      <c r="A5093" t="s">
        <v>441</v>
      </c>
      <c r="B5093">
        <v>1760</v>
      </c>
      <c r="C5093" t="s">
        <v>271</v>
      </c>
      <c r="D5093" t="s">
        <v>272</v>
      </c>
      <c r="E5093" s="4">
        <f>IF(ISBLANK(G5093),H5093,G5093)</f>
        <v>55</v>
      </c>
      <c r="F5093" s="9" t="b">
        <f>AND(ISBLANK(G5093),ISBLANK(H5093))</f>
        <v>0</v>
      </c>
      <c r="H5093" s="9">
        <v>55</v>
      </c>
      <c r="I5093">
        <v>441</v>
      </c>
      <c r="J5093" s="9" t="b">
        <f>AND(ISBLANK(K5093),ISBLANK(L5093))</f>
        <v>0</v>
      </c>
      <c r="L5093" s="9">
        <v>51</v>
      </c>
      <c r="M5093" s="15" t="b">
        <f>AND(ISBLANK(N5093),ISBLANK(O5093),ISBLANK(P5093))</f>
        <v>0</v>
      </c>
      <c r="O5093" s="15">
        <v>19</v>
      </c>
      <c r="Q5093">
        <v>11</v>
      </c>
      <c r="R5093" s="18" t="b">
        <f>AND(ISBLANK(S5093),ISBLANK(T5093))</f>
        <v>0</v>
      </c>
      <c r="S5093" s="20">
        <v>0.57999999999999996</v>
      </c>
      <c r="U5093" s="15" t="b">
        <f>AND(ISBLANK(V5093),ISBLANK(W5093),ISBLANK(X5093))</f>
        <v>0</v>
      </c>
      <c r="V5093" s="16">
        <v>0.93</v>
      </c>
      <c r="Y5093" s="13">
        <v>0.46</v>
      </c>
      <c r="AA5093" s="3">
        <v>42675</v>
      </c>
      <c r="AB5093" s="24" t="str">
        <f>IF(ISERR(MONTH(AA5093)),TRIM(SUBSTITUTE(AA5093,(RIGHT(TRIM(AA5093),4)),"")),TEXT(AA5093,"mmmm"))</f>
        <v>November</v>
      </c>
      <c r="AC5093" s="24">
        <f>IF(ISERR(YEAR(AA5093)),VALUE(RIGHT(TRIM(AA5093),4)),YEAR(AA5093))</f>
        <v>2016</v>
      </c>
      <c r="AD5093" t="s">
        <v>456</v>
      </c>
      <c r="AE5093" t="b">
        <f>VLOOKUP(AA5093,duplicates!A:C,3,FALSE)</f>
        <v>1</v>
      </c>
      <c r="AF5093" t="b">
        <f t="shared" si="75"/>
        <v>0</v>
      </c>
      <c r="AG5093" s="23" t="b">
        <v>0</v>
      </c>
    </row>
    <row r="5094" spans="1:33" x14ac:dyDescent="0.2">
      <c r="A5094" t="s">
        <v>441</v>
      </c>
      <c r="B5094">
        <v>1671</v>
      </c>
      <c r="C5094" t="s">
        <v>370</v>
      </c>
      <c r="D5094" t="s">
        <v>72</v>
      </c>
      <c r="E5094" s="4">
        <f>IF(ISBLANK(G5094),H5094,G5094)</f>
        <v>71</v>
      </c>
      <c r="F5094" s="9" t="b">
        <f>AND(ISBLANK(G5094),ISBLANK(H5094))</f>
        <v>0</v>
      </c>
      <c r="H5094" s="9">
        <v>71</v>
      </c>
      <c r="I5094">
        <v>761</v>
      </c>
      <c r="J5094" s="9" t="b">
        <f>AND(ISBLANK(K5094),ISBLANK(L5094))</f>
        <v>0</v>
      </c>
      <c r="L5094" s="9">
        <v>63</v>
      </c>
      <c r="M5094" s="15" t="b">
        <f>AND(ISBLANK(N5094),ISBLANK(O5094),ISBLANK(P5094))</f>
        <v>0</v>
      </c>
      <c r="O5094" s="15">
        <v>40</v>
      </c>
      <c r="Q5094">
        <v>40</v>
      </c>
      <c r="R5094" s="18" t="b">
        <f>AND(ISBLANK(S5094),ISBLANK(T5094))</f>
        <v>0</v>
      </c>
      <c r="S5094" s="20">
        <v>1</v>
      </c>
      <c r="U5094" s="15" t="b">
        <f>AND(ISBLANK(V5094),ISBLANK(W5094),ISBLANK(X5094))</f>
        <v>0</v>
      </c>
      <c r="V5094" s="16">
        <v>0.89</v>
      </c>
      <c r="Y5094" s="13">
        <v>0.97</v>
      </c>
      <c r="AA5094" s="3">
        <v>42675</v>
      </c>
      <c r="AB5094" s="24" t="str">
        <f>IF(ISERR(MONTH(AA5094)),TRIM(SUBSTITUTE(AA5094,(RIGHT(TRIM(AA5094),4)),"")),TEXT(AA5094,"mmmm"))</f>
        <v>November</v>
      </c>
      <c r="AC5094" s="24">
        <f>IF(ISERR(YEAR(AA5094)),VALUE(RIGHT(TRIM(AA5094),4)),YEAR(AA5094))</f>
        <v>2016</v>
      </c>
      <c r="AD5094" t="s">
        <v>456</v>
      </c>
      <c r="AE5094" t="b">
        <f>VLOOKUP(AA5094,duplicates!A:C,3,FALSE)</f>
        <v>1</v>
      </c>
      <c r="AF5094" t="b">
        <f t="shared" si="75"/>
        <v>0</v>
      </c>
      <c r="AG5094" s="23" t="b">
        <v>0</v>
      </c>
    </row>
    <row r="5095" spans="1:33" x14ac:dyDescent="0.2">
      <c r="A5095" t="s">
        <v>441</v>
      </c>
      <c r="B5095">
        <v>1672</v>
      </c>
      <c r="C5095" t="s">
        <v>155</v>
      </c>
      <c r="D5095" t="s">
        <v>156</v>
      </c>
      <c r="E5095" s="4">
        <f>IF(ISBLANK(G5095),H5095,G5095)</f>
        <v>46</v>
      </c>
      <c r="F5095" s="9" t="b">
        <f>AND(ISBLANK(G5095),ISBLANK(H5095))</f>
        <v>0</v>
      </c>
      <c r="H5095" s="9">
        <v>46</v>
      </c>
      <c r="I5095">
        <v>347</v>
      </c>
      <c r="J5095" s="9" t="b">
        <f>AND(ISBLANK(K5095),ISBLANK(L5095))</f>
        <v>0</v>
      </c>
      <c r="L5095" s="9">
        <v>38</v>
      </c>
      <c r="M5095" s="15" t="b">
        <f>AND(ISBLANK(N5095),ISBLANK(O5095),ISBLANK(P5095))</f>
        <v>0</v>
      </c>
      <c r="O5095" s="15">
        <v>38</v>
      </c>
      <c r="Q5095">
        <v>19</v>
      </c>
      <c r="R5095" s="18" t="b">
        <f>AND(ISBLANK(S5095),ISBLANK(T5095))</f>
        <v>0</v>
      </c>
      <c r="S5095" s="20">
        <v>0.5</v>
      </c>
      <c r="U5095" s="15" t="b">
        <f>AND(ISBLANK(V5095),ISBLANK(W5095),ISBLANK(X5095))</f>
        <v>0</v>
      </c>
      <c r="V5095" s="16">
        <v>0.83</v>
      </c>
      <c r="Y5095" s="13">
        <v>0.41</v>
      </c>
      <c r="AA5095" s="3">
        <v>42675</v>
      </c>
      <c r="AB5095" s="24" t="str">
        <f>IF(ISERR(MONTH(AA5095)),TRIM(SUBSTITUTE(AA5095,(RIGHT(TRIM(AA5095),4)),"")),TEXT(AA5095,"mmmm"))</f>
        <v>November</v>
      </c>
      <c r="AC5095" s="24">
        <f>IF(ISERR(YEAR(AA5095)),VALUE(RIGHT(TRIM(AA5095),4)),YEAR(AA5095))</f>
        <v>2016</v>
      </c>
      <c r="AD5095" t="s">
        <v>456</v>
      </c>
      <c r="AE5095" t="b">
        <f>VLOOKUP(AA5095,duplicates!A:C,3,FALSE)</f>
        <v>1</v>
      </c>
      <c r="AF5095" t="b">
        <f t="shared" si="75"/>
        <v>0</v>
      </c>
      <c r="AG5095" s="23" t="b">
        <v>0</v>
      </c>
    </row>
    <row r="5096" spans="1:33" x14ac:dyDescent="0.2">
      <c r="A5096" t="s">
        <v>441</v>
      </c>
      <c r="B5096">
        <v>1761</v>
      </c>
      <c r="C5096" t="s">
        <v>247</v>
      </c>
      <c r="D5096" t="s">
        <v>248</v>
      </c>
      <c r="E5096" s="4">
        <f>IF(ISBLANK(G5096),H5096,G5096)</f>
        <v>61</v>
      </c>
      <c r="F5096" s="9" t="b">
        <f>AND(ISBLANK(G5096),ISBLANK(H5096))</f>
        <v>0</v>
      </c>
      <c r="H5096" s="9">
        <v>61</v>
      </c>
      <c r="I5096">
        <v>209</v>
      </c>
      <c r="J5096" s="9" t="b">
        <f>AND(ISBLANK(K5096),ISBLANK(L5096))</f>
        <v>0</v>
      </c>
      <c r="L5096" s="9">
        <v>60</v>
      </c>
      <c r="M5096" s="15" t="b">
        <f>AND(ISBLANK(N5096),ISBLANK(O5096),ISBLANK(P5096))</f>
        <v>0</v>
      </c>
      <c r="O5096" s="15">
        <v>1</v>
      </c>
      <c r="Q5096">
        <v>1</v>
      </c>
      <c r="R5096" s="18" t="b">
        <f>AND(ISBLANK(S5096),ISBLANK(T5096))</f>
        <v>0</v>
      </c>
      <c r="S5096" s="20">
        <v>1</v>
      </c>
      <c r="U5096" s="15" t="b">
        <f>AND(ISBLANK(V5096),ISBLANK(W5096),ISBLANK(X5096))</f>
        <v>0</v>
      </c>
      <c r="V5096" s="16">
        <v>0.98</v>
      </c>
      <c r="Y5096" s="13">
        <v>0.92</v>
      </c>
      <c r="AA5096" s="3">
        <v>42675</v>
      </c>
      <c r="AB5096" s="24" t="str">
        <f>IF(ISERR(MONTH(AA5096)),TRIM(SUBSTITUTE(AA5096,(RIGHT(TRIM(AA5096),4)),"")),TEXT(AA5096,"mmmm"))</f>
        <v>November</v>
      </c>
      <c r="AC5096" s="24">
        <f>IF(ISERR(YEAR(AA5096)),VALUE(RIGHT(TRIM(AA5096),4)),YEAR(AA5096))</f>
        <v>2016</v>
      </c>
      <c r="AD5096" t="s">
        <v>456</v>
      </c>
      <c r="AE5096" t="b">
        <f>VLOOKUP(AA5096,duplicates!A:C,3,FALSE)</f>
        <v>1</v>
      </c>
      <c r="AF5096" t="b">
        <f t="shared" si="75"/>
        <v>0</v>
      </c>
      <c r="AG5096" s="23" t="b">
        <v>0</v>
      </c>
    </row>
    <row r="5097" spans="1:33" x14ac:dyDescent="0.2">
      <c r="A5097" t="s">
        <v>441</v>
      </c>
      <c r="B5097">
        <v>1673</v>
      </c>
      <c r="C5097" t="s">
        <v>167</v>
      </c>
      <c r="D5097" t="s">
        <v>168</v>
      </c>
      <c r="E5097" s="4">
        <f>IF(ISBLANK(G5097),H5097,G5097)</f>
        <v>86</v>
      </c>
      <c r="F5097" s="9" t="b">
        <f>AND(ISBLANK(G5097),ISBLANK(H5097))</f>
        <v>0</v>
      </c>
      <c r="H5097" s="9">
        <v>86</v>
      </c>
      <c r="I5097">
        <v>722</v>
      </c>
      <c r="J5097" s="9" t="b">
        <f>AND(ISBLANK(K5097),ISBLANK(L5097))</f>
        <v>0</v>
      </c>
      <c r="L5097" s="9">
        <v>86</v>
      </c>
      <c r="M5097" s="15" t="b">
        <f>AND(ISBLANK(N5097),ISBLANK(O5097),ISBLANK(P5097))</f>
        <v>0</v>
      </c>
      <c r="O5097" s="15">
        <v>35</v>
      </c>
      <c r="Q5097">
        <v>35</v>
      </c>
      <c r="R5097" s="18" t="b">
        <f>AND(ISBLANK(S5097),ISBLANK(T5097))</f>
        <v>0</v>
      </c>
      <c r="S5097" s="20">
        <v>1</v>
      </c>
      <c r="U5097" s="15" t="b">
        <f>AND(ISBLANK(V5097),ISBLANK(W5097),ISBLANK(X5097))</f>
        <v>0</v>
      </c>
      <c r="V5097" s="16">
        <v>1</v>
      </c>
      <c r="Y5097" s="13">
        <v>0.9</v>
      </c>
      <c r="AA5097" s="3">
        <v>42675</v>
      </c>
      <c r="AB5097" s="24" t="str">
        <f>IF(ISERR(MONTH(AA5097)),TRIM(SUBSTITUTE(AA5097,(RIGHT(TRIM(AA5097),4)),"")),TEXT(AA5097,"mmmm"))</f>
        <v>November</v>
      </c>
      <c r="AC5097" s="24">
        <f>IF(ISERR(YEAR(AA5097)),VALUE(RIGHT(TRIM(AA5097),4)),YEAR(AA5097))</f>
        <v>2016</v>
      </c>
      <c r="AD5097" t="s">
        <v>456</v>
      </c>
      <c r="AE5097" t="b">
        <f>VLOOKUP(AA5097,duplicates!A:C,3,FALSE)</f>
        <v>1</v>
      </c>
      <c r="AF5097" t="b">
        <f t="shared" si="75"/>
        <v>0</v>
      </c>
      <c r="AG5097" s="23" t="b">
        <v>0</v>
      </c>
    </row>
    <row r="5098" spans="1:33" x14ac:dyDescent="0.2">
      <c r="A5098" t="s">
        <v>441</v>
      </c>
      <c r="B5098">
        <v>1674</v>
      </c>
      <c r="C5098" t="s">
        <v>135</v>
      </c>
      <c r="D5098" t="s">
        <v>136</v>
      </c>
      <c r="E5098" s="4">
        <f>IF(ISBLANK(G5098),H5098,G5098)</f>
        <v>102</v>
      </c>
      <c r="F5098" s="9" t="b">
        <f>AND(ISBLANK(G5098),ISBLANK(H5098))</f>
        <v>0</v>
      </c>
      <c r="H5098" s="9">
        <v>102</v>
      </c>
      <c r="I5098">
        <v>389</v>
      </c>
      <c r="J5098" s="9" t="b">
        <f>AND(ISBLANK(K5098),ISBLANK(L5098))</f>
        <v>0</v>
      </c>
      <c r="L5098" s="9">
        <v>102</v>
      </c>
      <c r="M5098" s="15" t="b">
        <f>AND(ISBLANK(N5098),ISBLANK(O5098),ISBLANK(P5098))</f>
        <v>0</v>
      </c>
      <c r="O5098" s="15">
        <v>44</v>
      </c>
      <c r="Q5098">
        <v>44</v>
      </c>
      <c r="R5098" s="18" t="b">
        <f>AND(ISBLANK(S5098),ISBLANK(T5098))</f>
        <v>0</v>
      </c>
      <c r="S5098" s="20">
        <v>1</v>
      </c>
      <c r="U5098" s="15" t="b">
        <f>AND(ISBLANK(V5098),ISBLANK(W5098),ISBLANK(X5098))</f>
        <v>0</v>
      </c>
      <c r="V5098" s="16">
        <v>1</v>
      </c>
      <c r="Y5098" s="13">
        <v>0.97</v>
      </c>
      <c r="AA5098" s="3">
        <v>42675</v>
      </c>
      <c r="AB5098" s="24" t="str">
        <f>IF(ISERR(MONTH(AA5098)),TRIM(SUBSTITUTE(AA5098,(RIGHT(TRIM(AA5098),4)),"")),TEXT(AA5098,"mmmm"))</f>
        <v>November</v>
      </c>
      <c r="AC5098" s="24">
        <f>IF(ISERR(YEAR(AA5098)),VALUE(RIGHT(TRIM(AA5098),4)),YEAR(AA5098))</f>
        <v>2016</v>
      </c>
      <c r="AD5098" t="s">
        <v>456</v>
      </c>
      <c r="AE5098" t="b">
        <f>VLOOKUP(AA5098,duplicates!A:C,3,FALSE)</f>
        <v>1</v>
      </c>
      <c r="AF5098" t="b">
        <f t="shared" si="75"/>
        <v>0</v>
      </c>
      <c r="AG5098" s="23" t="b">
        <v>0</v>
      </c>
    </row>
    <row r="5099" spans="1:33" x14ac:dyDescent="0.2">
      <c r="A5099" t="s">
        <v>441</v>
      </c>
      <c r="B5099">
        <v>1675</v>
      </c>
      <c r="C5099" t="s">
        <v>107</v>
      </c>
      <c r="D5099" t="s">
        <v>108</v>
      </c>
      <c r="E5099" s="4">
        <f>IF(ISBLANK(G5099),H5099,G5099)</f>
        <v>47</v>
      </c>
      <c r="F5099" s="9" t="b">
        <f>AND(ISBLANK(G5099),ISBLANK(H5099))</f>
        <v>0</v>
      </c>
      <c r="H5099" s="9">
        <v>47</v>
      </c>
      <c r="I5099">
        <v>185</v>
      </c>
      <c r="J5099" s="9" t="b">
        <f>AND(ISBLANK(K5099),ISBLANK(L5099))</f>
        <v>0</v>
      </c>
      <c r="L5099" s="9">
        <v>34</v>
      </c>
      <c r="M5099" s="15" t="b">
        <f>AND(ISBLANK(N5099),ISBLANK(O5099),ISBLANK(P5099))</f>
        <v>0</v>
      </c>
      <c r="O5099" s="15">
        <v>17</v>
      </c>
      <c r="Q5099">
        <v>17</v>
      </c>
      <c r="R5099" s="18" t="b">
        <f>AND(ISBLANK(S5099),ISBLANK(T5099))</f>
        <v>0</v>
      </c>
      <c r="S5099" s="20">
        <v>1</v>
      </c>
      <c r="U5099" s="15" t="b">
        <f>AND(ISBLANK(V5099),ISBLANK(W5099),ISBLANK(X5099))</f>
        <v>0</v>
      </c>
      <c r="V5099" s="16">
        <v>0.72</v>
      </c>
      <c r="Y5099" s="13">
        <v>0.84</v>
      </c>
      <c r="AA5099" s="3">
        <v>42675</v>
      </c>
      <c r="AB5099" s="24" t="str">
        <f>IF(ISERR(MONTH(AA5099)),TRIM(SUBSTITUTE(AA5099,(RIGHT(TRIM(AA5099),4)),"")),TEXT(AA5099,"mmmm"))</f>
        <v>November</v>
      </c>
      <c r="AC5099" s="24">
        <f>IF(ISERR(YEAR(AA5099)),VALUE(RIGHT(TRIM(AA5099),4)),YEAR(AA5099))</f>
        <v>2016</v>
      </c>
      <c r="AD5099" t="s">
        <v>456</v>
      </c>
      <c r="AE5099" t="b">
        <f>VLOOKUP(AA5099,duplicates!A:C,3,FALSE)</f>
        <v>1</v>
      </c>
      <c r="AF5099" t="b">
        <f t="shared" si="75"/>
        <v>0</v>
      </c>
      <c r="AG5099" s="23" t="b">
        <v>0</v>
      </c>
    </row>
    <row r="5100" spans="1:33" x14ac:dyDescent="0.2">
      <c r="A5100" t="s">
        <v>441</v>
      </c>
      <c r="B5100">
        <v>1676</v>
      </c>
      <c r="C5100" t="s">
        <v>137</v>
      </c>
      <c r="D5100" t="s">
        <v>138</v>
      </c>
      <c r="E5100" s="4">
        <f>IF(ISBLANK(G5100),H5100,G5100)</f>
        <v>62</v>
      </c>
      <c r="F5100" s="9" t="b">
        <f>AND(ISBLANK(G5100),ISBLANK(H5100))</f>
        <v>0</v>
      </c>
      <c r="H5100" s="9">
        <v>62</v>
      </c>
      <c r="I5100">
        <v>589</v>
      </c>
      <c r="J5100" s="9" t="b">
        <f>AND(ISBLANK(K5100),ISBLANK(L5100))</f>
        <v>0</v>
      </c>
      <c r="L5100" s="9">
        <v>60</v>
      </c>
      <c r="M5100" s="15" t="b">
        <f>AND(ISBLANK(N5100),ISBLANK(O5100),ISBLANK(P5100))</f>
        <v>0</v>
      </c>
      <c r="O5100" s="15">
        <v>55</v>
      </c>
      <c r="Q5100">
        <v>52</v>
      </c>
      <c r="R5100" s="18" t="b">
        <f>AND(ISBLANK(S5100),ISBLANK(T5100))</f>
        <v>0</v>
      </c>
      <c r="S5100" s="20">
        <v>0.95</v>
      </c>
      <c r="U5100" s="15" t="b">
        <f>AND(ISBLANK(V5100),ISBLANK(W5100),ISBLANK(X5100))</f>
        <v>0</v>
      </c>
      <c r="V5100" s="16">
        <v>0.97</v>
      </c>
      <c r="Y5100" s="13">
        <v>1</v>
      </c>
      <c r="AA5100" s="3">
        <v>42675</v>
      </c>
      <c r="AB5100" s="24" t="str">
        <f>IF(ISERR(MONTH(AA5100)),TRIM(SUBSTITUTE(AA5100,(RIGHT(TRIM(AA5100),4)),"")),TEXT(AA5100,"mmmm"))</f>
        <v>November</v>
      </c>
      <c r="AC5100" s="24">
        <f>IF(ISERR(YEAR(AA5100)),VALUE(RIGHT(TRIM(AA5100),4)),YEAR(AA5100))</f>
        <v>2016</v>
      </c>
      <c r="AD5100" t="s">
        <v>456</v>
      </c>
      <c r="AE5100" t="b">
        <f>VLOOKUP(AA5100,duplicates!A:C,3,FALSE)</f>
        <v>1</v>
      </c>
      <c r="AF5100" t="b">
        <f t="shared" si="75"/>
        <v>0</v>
      </c>
      <c r="AG5100" s="23" t="b">
        <v>0</v>
      </c>
    </row>
    <row r="5101" spans="1:33" x14ac:dyDescent="0.2">
      <c r="A5101" t="s">
        <v>441</v>
      </c>
      <c r="B5101">
        <v>1677</v>
      </c>
      <c r="C5101" t="s">
        <v>57</v>
      </c>
      <c r="D5101" t="s">
        <v>58</v>
      </c>
      <c r="E5101" s="4">
        <f>IF(ISBLANK(G5101),H5101,G5101)</f>
        <v>15</v>
      </c>
      <c r="F5101" s="9" t="b">
        <f>AND(ISBLANK(G5101),ISBLANK(H5101))</f>
        <v>0</v>
      </c>
      <c r="H5101" s="9">
        <v>15</v>
      </c>
      <c r="I5101">
        <v>168</v>
      </c>
      <c r="J5101" s="9" t="b">
        <f>AND(ISBLANK(K5101),ISBLANK(L5101))</f>
        <v>0</v>
      </c>
      <c r="L5101" s="9">
        <v>15</v>
      </c>
      <c r="M5101" s="15" t="b">
        <f>AND(ISBLANK(N5101),ISBLANK(O5101),ISBLANK(P5101))</f>
        <v>0</v>
      </c>
      <c r="O5101" s="15">
        <v>7</v>
      </c>
      <c r="Q5101">
        <v>7</v>
      </c>
      <c r="R5101" s="18" t="b">
        <f>AND(ISBLANK(S5101),ISBLANK(T5101))</f>
        <v>0</v>
      </c>
      <c r="S5101" s="20">
        <v>1</v>
      </c>
      <c r="U5101" s="15" t="b">
        <f>AND(ISBLANK(V5101),ISBLANK(W5101),ISBLANK(X5101))</f>
        <v>0</v>
      </c>
      <c r="V5101" s="16">
        <v>1</v>
      </c>
      <c r="Y5101" s="13">
        <v>0.95</v>
      </c>
      <c r="AA5101" s="3">
        <v>42675</v>
      </c>
      <c r="AB5101" s="24" t="str">
        <f>IF(ISERR(MONTH(AA5101)),TRIM(SUBSTITUTE(AA5101,(RIGHT(TRIM(AA5101),4)),"")),TEXT(AA5101,"mmmm"))</f>
        <v>November</v>
      </c>
      <c r="AC5101" s="24">
        <f>IF(ISERR(YEAR(AA5101)),VALUE(RIGHT(TRIM(AA5101),4)),YEAR(AA5101))</f>
        <v>2016</v>
      </c>
      <c r="AD5101" t="s">
        <v>456</v>
      </c>
      <c r="AE5101" t="b">
        <f>VLOOKUP(AA5101,duplicates!A:C,3,FALSE)</f>
        <v>1</v>
      </c>
      <c r="AF5101" t="b">
        <f t="shared" si="75"/>
        <v>0</v>
      </c>
      <c r="AG5101" s="23" t="b">
        <v>0</v>
      </c>
    </row>
    <row r="5102" spans="1:33" x14ac:dyDescent="0.2">
      <c r="A5102" t="s">
        <v>441</v>
      </c>
      <c r="B5102">
        <v>1678</v>
      </c>
      <c r="C5102" t="s">
        <v>153</v>
      </c>
      <c r="D5102" t="s">
        <v>154</v>
      </c>
      <c r="E5102" s="4">
        <f>IF(ISBLANK(G5102),H5102,G5102)</f>
        <v>58</v>
      </c>
      <c r="F5102" s="9" t="b">
        <f>AND(ISBLANK(G5102),ISBLANK(H5102))</f>
        <v>0</v>
      </c>
      <c r="H5102" s="9">
        <v>58</v>
      </c>
      <c r="I5102">
        <v>1499</v>
      </c>
      <c r="J5102" s="9" t="b">
        <f>AND(ISBLANK(K5102),ISBLANK(L5102))</f>
        <v>0</v>
      </c>
      <c r="L5102" s="9">
        <v>49</v>
      </c>
      <c r="M5102" s="15" t="b">
        <f>AND(ISBLANK(N5102),ISBLANK(O5102),ISBLANK(P5102))</f>
        <v>0</v>
      </c>
      <c r="O5102" s="15">
        <v>6</v>
      </c>
      <c r="Q5102">
        <v>6</v>
      </c>
      <c r="R5102" s="18" t="b">
        <f>AND(ISBLANK(S5102),ISBLANK(T5102))</f>
        <v>0</v>
      </c>
      <c r="S5102" s="20">
        <v>1</v>
      </c>
      <c r="U5102" s="15" t="b">
        <f>AND(ISBLANK(V5102),ISBLANK(W5102),ISBLANK(X5102))</f>
        <v>0</v>
      </c>
      <c r="V5102" s="16">
        <v>0.84</v>
      </c>
      <c r="Y5102" s="13">
        <v>0.84</v>
      </c>
      <c r="AA5102" s="3">
        <v>42675</v>
      </c>
      <c r="AB5102" s="24" t="str">
        <f>IF(ISERR(MONTH(AA5102)),TRIM(SUBSTITUTE(AA5102,(RIGHT(TRIM(AA5102),4)),"")),TEXT(AA5102,"mmmm"))</f>
        <v>November</v>
      </c>
      <c r="AC5102" s="24">
        <f>IF(ISERR(YEAR(AA5102)),VALUE(RIGHT(TRIM(AA5102),4)),YEAR(AA5102))</f>
        <v>2016</v>
      </c>
      <c r="AD5102" t="s">
        <v>456</v>
      </c>
      <c r="AE5102" t="b">
        <f>VLOOKUP(AA5102,duplicates!A:C,3,FALSE)</f>
        <v>1</v>
      </c>
      <c r="AF5102" t="b">
        <f t="shared" si="75"/>
        <v>0</v>
      </c>
      <c r="AG5102" s="23" t="b">
        <v>0</v>
      </c>
    </row>
    <row r="5103" spans="1:33" x14ac:dyDescent="0.2">
      <c r="A5103" t="s">
        <v>441</v>
      </c>
      <c r="B5103">
        <v>1762</v>
      </c>
      <c r="C5103" t="s">
        <v>257</v>
      </c>
      <c r="D5103" t="s">
        <v>258</v>
      </c>
      <c r="E5103" s="4">
        <f>IF(ISBLANK(G5103),H5103,G5103)</f>
        <v>18</v>
      </c>
      <c r="F5103" s="9" t="b">
        <f>AND(ISBLANK(G5103),ISBLANK(H5103))</f>
        <v>0</v>
      </c>
      <c r="H5103" s="9">
        <v>18</v>
      </c>
      <c r="I5103">
        <v>172</v>
      </c>
      <c r="J5103" s="9" t="b">
        <f>AND(ISBLANK(K5103),ISBLANK(L5103))</f>
        <v>0</v>
      </c>
      <c r="L5103" s="9">
        <v>18</v>
      </c>
      <c r="M5103" s="15" t="b">
        <f>AND(ISBLANK(N5103),ISBLANK(O5103),ISBLANK(P5103))</f>
        <v>0</v>
      </c>
      <c r="O5103" s="15">
        <v>11</v>
      </c>
      <c r="Q5103">
        <v>11</v>
      </c>
      <c r="R5103" s="18" t="b">
        <f>AND(ISBLANK(S5103),ISBLANK(T5103))</f>
        <v>0</v>
      </c>
      <c r="S5103" s="20">
        <v>1</v>
      </c>
      <c r="U5103" s="15" t="b">
        <f>AND(ISBLANK(V5103),ISBLANK(W5103),ISBLANK(X5103))</f>
        <v>0</v>
      </c>
      <c r="V5103" s="16">
        <v>1</v>
      </c>
      <c r="Y5103" s="13">
        <v>0.84</v>
      </c>
      <c r="AA5103" s="3">
        <v>42675</v>
      </c>
      <c r="AB5103" s="24" t="str">
        <f>IF(ISERR(MONTH(AA5103)),TRIM(SUBSTITUTE(AA5103,(RIGHT(TRIM(AA5103),4)),"")),TEXT(AA5103,"mmmm"))</f>
        <v>November</v>
      </c>
      <c r="AC5103" s="24">
        <f>IF(ISERR(YEAR(AA5103)),VALUE(RIGHT(TRIM(AA5103),4)),YEAR(AA5103))</f>
        <v>2016</v>
      </c>
      <c r="AD5103" t="s">
        <v>456</v>
      </c>
      <c r="AE5103" t="b">
        <f>VLOOKUP(AA5103,duplicates!A:C,3,FALSE)</f>
        <v>1</v>
      </c>
      <c r="AF5103" t="b">
        <f t="shared" si="75"/>
        <v>0</v>
      </c>
      <c r="AG5103" s="23" t="b">
        <v>0</v>
      </c>
    </row>
    <row r="5104" spans="1:33" x14ac:dyDescent="0.2">
      <c r="A5104" t="s">
        <v>441</v>
      </c>
      <c r="B5104">
        <v>1679</v>
      </c>
      <c r="C5104" t="s">
        <v>333</v>
      </c>
      <c r="D5104" t="s">
        <v>334</v>
      </c>
      <c r="E5104" s="4">
        <f>IF(ISBLANK(G5104),H5104,G5104)</f>
        <v>38</v>
      </c>
      <c r="F5104" s="9" t="b">
        <f>AND(ISBLANK(G5104),ISBLANK(H5104))</f>
        <v>0</v>
      </c>
      <c r="H5104" s="9">
        <v>38</v>
      </c>
      <c r="I5104">
        <v>125</v>
      </c>
      <c r="J5104" s="9" t="b">
        <f>AND(ISBLANK(K5104),ISBLANK(L5104))</f>
        <v>0</v>
      </c>
      <c r="L5104" s="9">
        <v>38</v>
      </c>
      <c r="M5104" s="15" t="b">
        <f>AND(ISBLANK(N5104),ISBLANK(O5104),ISBLANK(P5104))</f>
        <v>0</v>
      </c>
      <c r="O5104" s="15">
        <v>38</v>
      </c>
      <c r="Q5104">
        <v>14</v>
      </c>
      <c r="R5104" s="18" t="b">
        <f>AND(ISBLANK(S5104),ISBLANK(T5104))</f>
        <v>0</v>
      </c>
      <c r="S5104" s="20">
        <v>0.37</v>
      </c>
      <c r="U5104" s="15" t="b">
        <f>AND(ISBLANK(V5104),ISBLANK(W5104),ISBLANK(X5104))</f>
        <v>0</v>
      </c>
      <c r="V5104" s="16">
        <v>1</v>
      </c>
      <c r="Y5104" s="13">
        <v>1</v>
      </c>
      <c r="AA5104" s="3">
        <v>42675</v>
      </c>
      <c r="AB5104" s="24" t="str">
        <f>IF(ISERR(MONTH(AA5104)),TRIM(SUBSTITUTE(AA5104,(RIGHT(TRIM(AA5104),4)),"")),TEXT(AA5104,"mmmm"))</f>
        <v>November</v>
      </c>
      <c r="AC5104" s="24">
        <f>IF(ISERR(YEAR(AA5104)),VALUE(RIGHT(TRIM(AA5104),4)),YEAR(AA5104))</f>
        <v>2016</v>
      </c>
      <c r="AD5104" t="s">
        <v>456</v>
      </c>
      <c r="AE5104" t="b">
        <f>VLOOKUP(AA5104,duplicates!A:C,3,FALSE)</f>
        <v>1</v>
      </c>
      <c r="AF5104" t="b">
        <f t="shared" si="75"/>
        <v>0</v>
      </c>
      <c r="AG5104" s="23" t="b">
        <v>0</v>
      </c>
    </row>
    <row r="5105" spans="1:33" x14ac:dyDescent="0.2">
      <c r="A5105" t="s">
        <v>441</v>
      </c>
      <c r="B5105">
        <v>1763</v>
      </c>
      <c r="C5105" t="s">
        <v>277</v>
      </c>
      <c r="D5105" t="s">
        <v>278</v>
      </c>
      <c r="E5105" s="4">
        <f>IF(ISBLANK(G5105),H5105,G5105)</f>
        <v>45</v>
      </c>
      <c r="F5105" s="9" t="b">
        <f>AND(ISBLANK(G5105),ISBLANK(H5105))</f>
        <v>0</v>
      </c>
      <c r="H5105" s="9">
        <v>45</v>
      </c>
      <c r="I5105">
        <v>507</v>
      </c>
      <c r="J5105" s="9" t="b">
        <f>AND(ISBLANK(K5105),ISBLANK(L5105))</f>
        <v>0</v>
      </c>
      <c r="L5105" s="9">
        <v>44</v>
      </c>
      <c r="M5105" s="15" t="b">
        <f>AND(ISBLANK(N5105),ISBLANK(O5105),ISBLANK(P5105))</f>
        <v>0</v>
      </c>
      <c r="O5105" s="15">
        <v>39</v>
      </c>
      <c r="Q5105">
        <v>37</v>
      </c>
      <c r="R5105" s="18" t="b">
        <f>AND(ISBLANK(S5105),ISBLANK(T5105))</f>
        <v>0</v>
      </c>
      <c r="S5105" s="20">
        <v>0.95</v>
      </c>
      <c r="U5105" s="15" t="b">
        <f>AND(ISBLANK(V5105),ISBLANK(W5105),ISBLANK(X5105))</f>
        <v>0</v>
      </c>
      <c r="V5105" s="16">
        <v>0.98</v>
      </c>
      <c r="Y5105" s="13">
        <v>0.9</v>
      </c>
      <c r="AA5105" s="3">
        <v>42675</v>
      </c>
      <c r="AB5105" s="24" t="str">
        <f>IF(ISERR(MONTH(AA5105)),TRIM(SUBSTITUTE(AA5105,(RIGHT(TRIM(AA5105),4)),"")),TEXT(AA5105,"mmmm"))</f>
        <v>November</v>
      </c>
      <c r="AC5105" s="24">
        <f>IF(ISERR(YEAR(AA5105)),VALUE(RIGHT(TRIM(AA5105),4)),YEAR(AA5105))</f>
        <v>2016</v>
      </c>
      <c r="AD5105" t="s">
        <v>456</v>
      </c>
      <c r="AE5105" t="b">
        <f>VLOOKUP(AA5105,duplicates!A:C,3,FALSE)</f>
        <v>1</v>
      </c>
      <c r="AF5105" t="b">
        <f t="shared" si="75"/>
        <v>0</v>
      </c>
      <c r="AG5105" s="23" t="b">
        <v>0</v>
      </c>
    </row>
    <row r="5106" spans="1:33" x14ac:dyDescent="0.2">
      <c r="A5106" t="s">
        <v>441</v>
      </c>
      <c r="B5106">
        <v>1764</v>
      </c>
      <c r="C5106" t="s">
        <v>305</v>
      </c>
      <c r="D5106" t="s">
        <v>306</v>
      </c>
      <c r="E5106" s="4">
        <f>IF(ISBLANK(G5106),H5106,G5106)</f>
        <v>192</v>
      </c>
      <c r="F5106" s="9" t="b">
        <f>AND(ISBLANK(G5106),ISBLANK(H5106))</f>
        <v>0</v>
      </c>
      <c r="H5106" s="9">
        <v>192</v>
      </c>
      <c r="I5106">
        <v>406</v>
      </c>
      <c r="J5106" s="9" t="b">
        <f>AND(ISBLANK(K5106),ISBLANK(L5106))</f>
        <v>0</v>
      </c>
      <c r="L5106" s="9">
        <v>190</v>
      </c>
      <c r="M5106" s="15" t="b">
        <f>AND(ISBLANK(N5106),ISBLANK(O5106),ISBLANK(P5106))</f>
        <v>0</v>
      </c>
      <c r="O5106" s="15">
        <v>31</v>
      </c>
      <c r="Q5106">
        <v>31</v>
      </c>
      <c r="R5106" s="18" t="b">
        <f>AND(ISBLANK(S5106),ISBLANK(T5106))</f>
        <v>0</v>
      </c>
      <c r="S5106" s="20">
        <v>1</v>
      </c>
      <c r="U5106" s="15" t="b">
        <f>AND(ISBLANK(V5106),ISBLANK(W5106),ISBLANK(X5106))</f>
        <v>0</v>
      </c>
      <c r="V5106" s="16">
        <v>0.99</v>
      </c>
      <c r="Y5106" s="13">
        <v>0.87</v>
      </c>
      <c r="AA5106" s="3">
        <v>42675</v>
      </c>
      <c r="AB5106" s="24" t="str">
        <f>IF(ISERR(MONTH(AA5106)),TRIM(SUBSTITUTE(AA5106,(RIGHT(TRIM(AA5106),4)),"")),TEXT(AA5106,"mmmm"))</f>
        <v>November</v>
      </c>
      <c r="AC5106" s="24">
        <f>IF(ISERR(YEAR(AA5106)),VALUE(RIGHT(TRIM(AA5106),4)),YEAR(AA5106))</f>
        <v>2016</v>
      </c>
      <c r="AD5106" t="s">
        <v>456</v>
      </c>
      <c r="AE5106" t="b">
        <f>VLOOKUP(AA5106,duplicates!A:C,3,FALSE)</f>
        <v>1</v>
      </c>
      <c r="AF5106" t="b">
        <f t="shared" si="75"/>
        <v>0</v>
      </c>
      <c r="AG5106" s="23" t="b">
        <v>0</v>
      </c>
    </row>
    <row r="5107" spans="1:33" x14ac:dyDescent="0.2">
      <c r="A5107" t="s">
        <v>441</v>
      </c>
      <c r="B5107">
        <v>1765</v>
      </c>
      <c r="C5107" t="s">
        <v>229</v>
      </c>
      <c r="D5107" t="s">
        <v>230</v>
      </c>
      <c r="E5107" s="4">
        <f>IF(ISBLANK(G5107),H5107,G5107)</f>
        <v>72</v>
      </c>
      <c r="F5107" s="9" t="b">
        <f>AND(ISBLANK(G5107),ISBLANK(H5107))</f>
        <v>0</v>
      </c>
      <c r="H5107" s="9">
        <v>72</v>
      </c>
      <c r="I5107">
        <v>428</v>
      </c>
      <c r="J5107" s="9" t="b">
        <f>AND(ISBLANK(K5107),ISBLANK(L5107))</f>
        <v>0</v>
      </c>
      <c r="L5107" s="9">
        <v>70</v>
      </c>
      <c r="M5107" s="15" t="b">
        <f>AND(ISBLANK(N5107),ISBLANK(O5107),ISBLANK(P5107))</f>
        <v>0</v>
      </c>
      <c r="O5107" s="15">
        <v>49</v>
      </c>
      <c r="Q5107">
        <v>49</v>
      </c>
      <c r="R5107" s="18" t="b">
        <f>AND(ISBLANK(S5107),ISBLANK(T5107))</f>
        <v>0</v>
      </c>
      <c r="S5107" s="20">
        <v>1</v>
      </c>
      <c r="U5107" s="15" t="b">
        <f>AND(ISBLANK(V5107),ISBLANK(W5107),ISBLANK(X5107))</f>
        <v>0</v>
      </c>
      <c r="V5107" s="16">
        <v>0.97</v>
      </c>
      <c r="Y5107" s="13">
        <v>1</v>
      </c>
      <c r="AA5107" s="3">
        <v>42675</v>
      </c>
      <c r="AB5107" s="24" t="str">
        <f>IF(ISERR(MONTH(AA5107)),TRIM(SUBSTITUTE(AA5107,(RIGHT(TRIM(AA5107),4)),"")),TEXT(AA5107,"mmmm"))</f>
        <v>November</v>
      </c>
      <c r="AC5107" s="24">
        <f>IF(ISERR(YEAR(AA5107)),VALUE(RIGHT(TRIM(AA5107),4)),YEAR(AA5107))</f>
        <v>2016</v>
      </c>
      <c r="AD5107" t="s">
        <v>456</v>
      </c>
      <c r="AE5107" t="b">
        <f>VLOOKUP(AA5107,duplicates!A:C,3,FALSE)</f>
        <v>1</v>
      </c>
      <c r="AF5107" t="b">
        <f t="shared" si="75"/>
        <v>0</v>
      </c>
      <c r="AG5107" s="23" t="b">
        <v>0</v>
      </c>
    </row>
    <row r="5108" spans="1:33" x14ac:dyDescent="0.2">
      <c r="A5108" t="s">
        <v>441</v>
      </c>
      <c r="B5108">
        <v>1766</v>
      </c>
      <c r="C5108" t="s">
        <v>205</v>
      </c>
      <c r="D5108" t="s">
        <v>206</v>
      </c>
      <c r="E5108" s="4">
        <f>IF(ISBLANK(G5108),H5108,G5108)</f>
        <v>1</v>
      </c>
      <c r="F5108" s="9" t="b">
        <f>AND(ISBLANK(G5108),ISBLANK(H5108))</f>
        <v>0</v>
      </c>
      <c r="H5108" s="9">
        <v>1</v>
      </c>
      <c r="I5108">
        <v>24</v>
      </c>
      <c r="J5108" s="9" t="b">
        <f>AND(ISBLANK(K5108),ISBLANK(L5108))</f>
        <v>0</v>
      </c>
      <c r="L5108" s="9">
        <v>1</v>
      </c>
      <c r="M5108" s="15" t="b">
        <f>AND(ISBLANK(N5108),ISBLANK(O5108),ISBLANK(P5108))</f>
        <v>0</v>
      </c>
      <c r="O5108" s="15">
        <v>1</v>
      </c>
      <c r="Q5108">
        <v>1</v>
      </c>
      <c r="R5108" s="18" t="b">
        <f>AND(ISBLANK(S5108),ISBLANK(T5108))</f>
        <v>0</v>
      </c>
      <c r="S5108" s="20">
        <v>1</v>
      </c>
      <c r="U5108" s="15" t="b">
        <f>AND(ISBLANK(V5108),ISBLANK(W5108),ISBLANK(X5108))</f>
        <v>0</v>
      </c>
      <c r="V5108" s="16">
        <v>1</v>
      </c>
      <c r="Y5108" s="13">
        <v>1</v>
      </c>
      <c r="AA5108" s="3">
        <v>42675</v>
      </c>
      <c r="AB5108" s="24" t="str">
        <f>IF(ISERR(MONTH(AA5108)),TRIM(SUBSTITUTE(AA5108,(RIGHT(TRIM(AA5108),4)),"")),TEXT(AA5108,"mmmm"))</f>
        <v>November</v>
      </c>
      <c r="AC5108" s="24">
        <f>IF(ISERR(YEAR(AA5108)),VALUE(RIGHT(TRIM(AA5108),4)),YEAR(AA5108))</f>
        <v>2016</v>
      </c>
      <c r="AD5108" t="s">
        <v>456</v>
      </c>
      <c r="AE5108" t="b">
        <f>VLOOKUP(AA5108,duplicates!A:C,3,FALSE)</f>
        <v>1</v>
      </c>
      <c r="AF5108" t="b">
        <f t="shared" si="75"/>
        <v>0</v>
      </c>
      <c r="AG5108" s="23" t="b">
        <v>0</v>
      </c>
    </row>
    <row r="5109" spans="1:33" x14ac:dyDescent="0.2">
      <c r="A5109" t="s">
        <v>441</v>
      </c>
      <c r="B5109">
        <v>1680</v>
      </c>
      <c r="C5109" t="s">
        <v>93</v>
      </c>
      <c r="D5109" t="s">
        <v>94</v>
      </c>
      <c r="E5109" s="4">
        <f>IF(ISBLANK(G5109),H5109,G5109)</f>
        <v>43</v>
      </c>
      <c r="F5109" s="9" t="b">
        <f>AND(ISBLANK(G5109),ISBLANK(H5109))</f>
        <v>0</v>
      </c>
      <c r="H5109" s="9">
        <v>43</v>
      </c>
      <c r="I5109">
        <v>248</v>
      </c>
      <c r="J5109" s="9" t="b">
        <f>AND(ISBLANK(K5109),ISBLANK(L5109))</f>
        <v>0</v>
      </c>
      <c r="L5109" s="9">
        <v>39</v>
      </c>
      <c r="M5109" s="15" t="b">
        <f>AND(ISBLANK(N5109),ISBLANK(O5109),ISBLANK(P5109))</f>
        <v>0</v>
      </c>
      <c r="O5109" s="15">
        <v>16</v>
      </c>
      <c r="Q5109">
        <v>16</v>
      </c>
      <c r="R5109" s="18" t="b">
        <f>AND(ISBLANK(S5109),ISBLANK(T5109))</f>
        <v>0</v>
      </c>
      <c r="S5109" s="20">
        <v>1</v>
      </c>
      <c r="U5109" s="15" t="b">
        <f>AND(ISBLANK(V5109),ISBLANK(W5109),ISBLANK(X5109))</f>
        <v>0</v>
      </c>
      <c r="V5109" s="16">
        <v>0.91</v>
      </c>
      <c r="Y5109" s="13">
        <v>0.92</v>
      </c>
      <c r="AA5109" s="3">
        <v>42675</v>
      </c>
      <c r="AB5109" s="24" t="str">
        <f>IF(ISERR(MONTH(AA5109)),TRIM(SUBSTITUTE(AA5109,(RIGHT(TRIM(AA5109),4)),"")),TEXT(AA5109,"mmmm"))</f>
        <v>November</v>
      </c>
      <c r="AC5109" s="24">
        <f>IF(ISERR(YEAR(AA5109)),VALUE(RIGHT(TRIM(AA5109),4)),YEAR(AA5109))</f>
        <v>2016</v>
      </c>
      <c r="AD5109" t="s">
        <v>456</v>
      </c>
      <c r="AE5109" t="b">
        <f>VLOOKUP(AA5109,duplicates!A:C,3,FALSE)</f>
        <v>1</v>
      </c>
      <c r="AF5109" t="b">
        <f t="shared" si="75"/>
        <v>0</v>
      </c>
      <c r="AG5109" s="23" t="b">
        <v>0</v>
      </c>
    </row>
    <row r="5110" spans="1:33" x14ac:dyDescent="0.2">
      <c r="A5110" t="s">
        <v>441</v>
      </c>
      <c r="B5110">
        <v>1681</v>
      </c>
      <c r="C5110" t="s">
        <v>141</v>
      </c>
      <c r="D5110" t="s">
        <v>142</v>
      </c>
      <c r="E5110" s="4">
        <f>IF(ISBLANK(G5110),H5110,G5110)</f>
        <v>24</v>
      </c>
      <c r="F5110" s="9" t="b">
        <f>AND(ISBLANK(G5110),ISBLANK(H5110))</f>
        <v>0</v>
      </c>
      <c r="H5110" s="9">
        <v>24</v>
      </c>
      <c r="I5110">
        <v>252</v>
      </c>
      <c r="J5110" s="9" t="b">
        <f>AND(ISBLANK(K5110),ISBLANK(L5110))</f>
        <v>0</v>
      </c>
      <c r="L5110" s="9">
        <v>16</v>
      </c>
      <c r="M5110" s="15" t="b">
        <f>AND(ISBLANK(N5110),ISBLANK(O5110),ISBLANK(P5110))</f>
        <v>0</v>
      </c>
      <c r="O5110" s="15">
        <v>15</v>
      </c>
      <c r="Q5110">
        <v>6</v>
      </c>
      <c r="R5110" s="18" t="b">
        <f>AND(ISBLANK(S5110),ISBLANK(T5110))</f>
        <v>0</v>
      </c>
      <c r="S5110" s="20">
        <v>0.4</v>
      </c>
      <c r="U5110" s="15" t="b">
        <f>AND(ISBLANK(V5110),ISBLANK(W5110),ISBLANK(X5110))</f>
        <v>0</v>
      </c>
      <c r="V5110" s="16">
        <v>0.67</v>
      </c>
      <c r="Y5110" s="13">
        <v>0.62</v>
      </c>
      <c r="AA5110" s="3">
        <v>42675</v>
      </c>
      <c r="AB5110" s="24" t="str">
        <f>IF(ISERR(MONTH(AA5110)),TRIM(SUBSTITUTE(AA5110,(RIGHT(TRIM(AA5110),4)),"")),TEXT(AA5110,"mmmm"))</f>
        <v>November</v>
      </c>
      <c r="AC5110" s="24">
        <f>IF(ISERR(YEAR(AA5110)),VALUE(RIGHT(TRIM(AA5110),4)),YEAR(AA5110))</f>
        <v>2016</v>
      </c>
      <c r="AD5110" t="s">
        <v>456</v>
      </c>
      <c r="AE5110" t="b">
        <f>VLOOKUP(AA5110,duplicates!A:C,3,FALSE)</f>
        <v>1</v>
      </c>
      <c r="AF5110" t="b">
        <f t="shared" si="75"/>
        <v>0</v>
      </c>
      <c r="AG5110" s="23" t="b">
        <v>0</v>
      </c>
    </row>
    <row r="5111" spans="1:33" x14ac:dyDescent="0.2">
      <c r="A5111" t="s">
        <v>441</v>
      </c>
      <c r="B5111">
        <v>1682</v>
      </c>
      <c r="C5111" t="s">
        <v>117</v>
      </c>
      <c r="D5111" t="s">
        <v>118</v>
      </c>
      <c r="E5111" s="4">
        <f>IF(ISBLANK(G5111),H5111,G5111)</f>
        <v>101</v>
      </c>
      <c r="F5111" s="9" t="b">
        <f>AND(ISBLANK(G5111),ISBLANK(H5111))</f>
        <v>0</v>
      </c>
      <c r="H5111" s="9">
        <v>101</v>
      </c>
      <c r="I5111">
        <v>197</v>
      </c>
      <c r="J5111" s="9" t="b">
        <f>AND(ISBLANK(K5111),ISBLANK(L5111))</f>
        <v>0</v>
      </c>
      <c r="L5111" s="9">
        <v>99</v>
      </c>
      <c r="M5111" s="15" t="b">
        <f>AND(ISBLANK(N5111),ISBLANK(O5111),ISBLANK(P5111))</f>
        <v>0</v>
      </c>
      <c r="O5111" s="15">
        <v>64</v>
      </c>
      <c r="Q5111">
        <v>59</v>
      </c>
      <c r="R5111" s="18" t="b">
        <f>AND(ISBLANK(S5111),ISBLANK(T5111))</f>
        <v>0</v>
      </c>
      <c r="S5111" s="20">
        <v>0.92</v>
      </c>
      <c r="U5111" s="15" t="b">
        <f>AND(ISBLANK(V5111),ISBLANK(W5111),ISBLANK(X5111))</f>
        <v>0</v>
      </c>
      <c r="V5111" s="16">
        <v>0.98</v>
      </c>
      <c r="Y5111" s="13">
        <v>0.93</v>
      </c>
      <c r="AA5111" s="3">
        <v>42675</v>
      </c>
      <c r="AB5111" s="24" t="str">
        <f>IF(ISERR(MONTH(AA5111)),TRIM(SUBSTITUTE(AA5111,(RIGHT(TRIM(AA5111),4)),"")),TEXT(AA5111,"mmmm"))</f>
        <v>November</v>
      </c>
      <c r="AC5111" s="24">
        <f>IF(ISERR(YEAR(AA5111)),VALUE(RIGHT(TRIM(AA5111),4)),YEAR(AA5111))</f>
        <v>2016</v>
      </c>
      <c r="AD5111" t="s">
        <v>456</v>
      </c>
      <c r="AE5111" t="b">
        <f>VLOOKUP(AA5111,duplicates!A:C,3,FALSE)</f>
        <v>1</v>
      </c>
      <c r="AF5111" t="b">
        <f t="shared" si="75"/>
        <v>0</v>
      </c>
      <c r="AG5111" s="23" t="b">
        <v>0</v>
      </c>
    </row>
    <row r="5112" spans="1:33" x14ac:dyDescent="0.2">
      <c r="A5112" t="s">
        <v>441</v>
      </c>
      <c r="B5112">
        <v>1683</v>
      </c>
      <c r="C5112" t="s">
        <v>39</v>
      </c>
      <c r="D5112" t="s">
        <v>40</v>
      </c>
      <c r="E5112" s="4">
        <f>IF(ISBLANK(G5112),H5112,G5112)</f>
        <v>47</v>
      </c>
      <c r="F5112" s="9" t="b">
        <f>AND(ISBLANK(G5112),ISBLANK(H5112))</f>
        <v>0</v>
      </c>
      <c r="H5112" s="9">
        <v>47</v>
      </c>
      <c r="I5112">
        <v>306</v>
      </c>
      <c r="J5112" s="9" t="b">
        <f>AND(ISBLANK(K5112),ISBLANK(L5112))</f>
        <v>0</v>
      </c>
      <c r="L5112" s="9">
        <v>43</v>
      </c>
      <c r="M5112" s="15" t="b">
        <f>AND(ISBLANK(N5112),ISBLANK(O5112),ISBLANK(P5112))</f>
        <v>0</v>
      </c>
      <c r="O5112" s="15">
        <v>17</v>
      </c>
      <c r="Q5112">
        <v>16</v>
      </c>
      <c r="R5112" s="18" t="b">
        <f>AND(ISBLANK(S5112),ISBLANK(T5112))</f>
        <v>0</v>
      </c>
      <c r="S5112" s="20">
        <v>0.94</v>
      </c>
      <c r="U5112" s="15" t="b">
        <f>AND(ISBLANK(V5112),ISBLANK(W5112),ISBLANK(X5112))</f>
        <v>0</v>
      </c>
      <c r="V5112" s="16">
        <v>0.91</v>
      </c>
      <c r="Y5112" s="13">
        <v>0.64</v>
      </c>
      <c r="AA5112" s="3">
        <v>42675</v>
      </c>
      <c r="AB5112" s="24" t="str">
        <f>IF(ISERR(MONTH(AA5112)),TRIM(SUBSTITUTE(AA5112,(RIGHT(TRIM(AA5112),4)),"")),TEXT(AA5112,"mmmm"))</f>
        <v>November</v>
      </c>
      <c r="AC5112" s="24">
        <f>IF(ISERR(YEAR(AA5112)),VALUE(RIGHT(TRIM(AA5112),4)),YEAR(AA5112))</f>
        <v>2016</v>
      </c>
      <c r="AD5112" t="s">
        <v>456</v>
      </c>
      <c r="AE5112" t="b">
        <f>VLOOKUP(AA5112,duplicates!A:C,3,FALSE)</f>
        <v>1</v>
      </c>
      <c r="AF5112" t="b">
        <f t="shared" si="75"/>
        <v>0</v>
      </c>
      <c r="AG5112" s="23" t="b">
        <v>0</v>
      </c>
    </row>
    <row r="5113" spans="1:33" x14ac:dyDescent="0.2">
      <c r="A5113" t="s">
        <v>441</v>
      </c>
      <c r="B5113">
        <v>1684</v>
      </c>
      <c r="C5113" t="s">
        <v>193</v>
      </c>
      <c r="D5113" t="s">
        <v>194</v>
      </c>
      <c r="E5113" s="4">
        <f>IF(ISBLANK(G5113),H5113,G5113)</f>
        <v>111</v>
      </c>
      <c r="F5113" s="9" t="b">
        <f>AND(ISBLANK(G5113),ISBLANK(H5113))</f>
        <v>0</v>
      </c>
      <c r="H5113" s="9">
        <v>111</v>
      </c>
      <c r="I5113">
        <v>352</v>
      </c>
      <c r="J5113" s="9" t="b">
        <f>AND(ISBLANK(K5113),ISBLANK(L5113))</f>
        <v>0</v>
      </c>
      <c r="L5113" s="9">
        <v>110</v>
      </c>
      <c r="M5113" s="15" t="b">
        <f>AND(ISBLANK(N5113),ISBLANK(O5113),ISBLANK(P5113))</f>
        <v>0</v>
      </c>
      <c r="O5113" s="15">
        <v>90</v>
      </c>
      <c r="Q5113">
        <v>85</v>
      </c>
      <c r="R5113" s="18" t="b">
        <f>AND(ISBLANK(S5113),ISBLANK(T5113))</f>
        <v>0</v>
      </c>
      <c r="S5113" s="20">
        <v>0.94</v>
      </c>
      <c r="U5113" s="15" t="b">
        <f>AND(ISBLANK(V5113),ISBLANK(W5113),ISBLANK(X5113))</f>
        <v>0</v>
      </c>
      <c r="V5113" s="16">
        <v>0.99</v>
      </c>
      <c r="Y5113" s="13">
        <v>0.91</v>
      </c>
      <c r="AA5113" s="3">
        <v>42675</v>
      </c>
      <c r="AB5113" s="24" t="str">
        <f>IF(ISERR(MONTH(AA5113)),TRIM(SUBSTITUTE(AA5113,(RIGHT(TRIM(AA5113),4)),"")),TEXT(AA5113,"mmmm"))</f>
        <v>November</v>
      </c>
      <c r="AC5113" s="24">
        <f>IF(ISERR(YEAR(AA5113)),VALUE(RIGHT(TRIM(AA5113),4)),YEAR(AA5113))</f>
        <v>2016</v>
      </c>
      <c r="AD5113" t="s">
        <v>456</v>
      </c>
      <c r="AE5113" t="b">
        <f>VLOOKUP(AA5113,duplicates!A:C,3,FALSE)</f>
        <v>1</v>
      </c>
      <c r="AF5113" t="b">
        <f t="shared" si="75"/>
        <v>0</v>
      </c>
      <c r="AG5113" s="23" t="b">
        <v>0</v>
      </c>
    </row>
    <row r="5114" spans="1:33" x14ac:dyDescent="0.2">
      <c r="A5114" t="s">
        <v>441</v>
      </c>
      <c r="B5114">
        <v>1767</v>
      </c>
      <c r="C5114" t="s">
        <v>261</v>
      </c>
      <c r="D5114" t="s">
        <v>262</v>
      </c>
      <c r="E5114" s="4">
        <f>IF(ISBLANK(G5114),H5114,G5114)</f>
        <v>16</v>
      </c>
      <c r="F5114" s="9" t="b">
        <f>AND(ISBLANK(G5114),ISBLANK(H5114))</f>
        <v>0</v>
      </c>
      <c r="H5114" s="9">
        <v>16</v>
      </c>
      <c r="I5114">
        <v>622</v>
      </c>
      <c r="J5114" s="9" t="b">
        <f>AND(ISBLANK(K5114),ISBLANK(L5114))</f>
        <v>0</v>
      </c>
      <c r="L5114" s="9">
        <v>16</v>
      </c>
      <c r="M5114" s="15" t="b">
        <f>AND(ISBLANK(N5114),ISBLANK(O5114),ISBLANK(P5114))</f>
        <v>0</v>
      </c>
      <c r="O5114" s="15">
        <v>16</v>
      </c>
      <c r="Q5114">
        <v>16</v>
      </c>
      <c r="R5114" s="18" t="b">
        <f>AND(ISBLANK(S5114),ISBLANK(T5114))</f>
        <v>0</v>
      </c>
      <c r="S5114" s="20">
        <v>1</v>
      </c>
      <c r="U5114" s="15" t="b">
        <f>AND(ISBLANK(V5114),ISBLANK(W5114),ISBLANK(X5114))</f>
        <v>0</v>
      </c>
      <c r="V5114" s="16">
        <v>1</v>
      </c>
      <c r="Y5114" s="13">
        <v>1</v>
      </c>
      <c r="AA5114" s="3">
        <v>42675</v>
      </c>
      <c r="AB5114" s="24" t="str">
        <f>IF(ISERR(MONTH(AA5114)),TRIM(SUBSTITUTE(AA5114,(RIGHT(TRIM(AA5114),4)),"")),TEXT(AA5114,"mmmm"))</f>
        <v>November</v>
      </c>
      <c r="AC5114" s="24">
        <f>IF(ISERR(YEAR(AA5114)),VALUE(RIGHT(TRIM(AA5114),4)),YEAR(AA5114))</f>
        <v>2016</v>
      </c>
      <c r="AD5114" t="s">
        <v>456</v>
      </c>
      <c r="AE5114" t="b">
        <f>VLOOKUP(AA5114,duplicates!A:C,3,FALSE)</f>
        <v>1</v>
      </c>
      <c r="AF5114" t="b">
        <f t="shared" si="75"/>
        <v>0</v>
      </c>
      <c r="AG5114" s="23" t="b">
        <v>0</v>
      </c>
    </row>
    <row r="5115" spans="1:33" x14ac:dyDescent="0.2">
      <c r="A5115" t="s">
        <v>441</v>
      </c>
      <c r="B5115">
        <v>1768</v>
      </c>
      <c r="C5115" t="s">
        <v>336</v>
      </c>
      <c r="D5115" t="s">
        <v>234</v>
      </c>
      <c r="E5115" s="4">
        <f>IF(ISBLANK(G5115),H5115,G5115)</f>
        <v>39</v>
      </c>
      <c r="F5115" s="9" t="b">
        <f>AND(ISBLANK(G5115),ISBLANK(H5115))</f>
        <v>0</v>
      </c>
      <c r="H5115" s="9">
        <v>39</v>
      </c>
      <c r="I5115">
        <v>269</v>
      </c>
      <c r="J5115" s="9" t="b">
        <f>AND(ISBLANK(K5115),ISBLANK(L5115))</f>
        <v>0</v>
      </c>
      <c r="L5115" s="9">
        <v>39</v>
      </c>
      <c r="M5115" s="15" t="b">
        <f>AND(ISBLANK(N5115),ISBLANK(O5115),ISBLANK(P5115))</f>
        <v>0</v>
      </c>
      <c r="O5115" s="15">
        <v>35</v>
      </c>
      <c r="Q5115">
        <v>35</v>
      </c>
      <c r="R5115" s="18" t="b">
        <f>AND(ISBLANK(S5115),ISBLANK(T5115))</f>
        <v>0</v>
      </c>
      <c r="S5115" s="20">
        <v>1</v>
      </c>
      <c r="U5115" s="15" t="b">
        <f>AND(ISBLANK(V5115),ISBLANK(W5115),ISBLANK(X5115))</f>
        <v>0</v>
      </c>
      <c r="V5115" s="16">
        <v>1</v>
      </c>
      <c r="Y5115" s="13">
        <v>1</v>
      </c>
      <c r="AA5115" s="3">
        <v>42675</v>
      </c>
      <c r="AB5115" s="24" t="str">
        <f>IF(ISERR(MONTH(AA5115)),TRIM(SUBSTITUTE(AA5115,(RIGHT(TRIM(AA5115),4)),"")),TEXT(AA5115,"mmmm"))</f>
        <v>November</v>
      </c>
      <c r="AC5115" s="24">
        <f>IF(ISERR(YEAR(AA5115)),VALUE(RIGHT(TRIM(AA5115),4)),YEAR(AA5115))</f>
        <v>2016</v>
      </c>
      <c r="AD5115" t="s">
        <v>456</v>
      </c>
      <c r="AE5115" t="b">
        <f>VLOOKUP(AA5115,duplicates!A:C,3,FALSE)</f>
        <v>1</v>
      </c>
      <c r="AF5115" t="b">
        <f t="shared" si="75"/>
        <v>0</v>
      </c>
      <c r="AG5115" s="23" t="b">
        <v>0</v>
      </c>
    </row>
    <row r="5116" spans="1:33" x14ac:dyDescent="0.2">
      <c r="A5116" t="s">
        <v>441</v>
      </c>
      <c r="B5116">
        <v>1685</v>
      </c>
      <c r="C5116" t="s">
        <v>47</v>
      </c>
      <c r="D5116" t="s">
        <v>48</v>
      </c>
      <c r="E5116" s="4">
        <f>IF(ISBLANK(G5116),H5116,G5116)</f>
        <v>5</v>
      </c>
      <c r="F5116" s="9" t="b">
        <f>AND(ISBLANK(G5116),ISBLANK(H5116))</f>
        <v>0</v>
      </c>
      <c r="H5116" s="9">
        <v>5</v>
      </c>
      <c r="I5116">
        <v>28</v>
      </c>
      <c r="J5116" s="9" t="b">
        <f>AND(ISBLANK(K5116),ISBLANK(L5116))</f>
        <v>0</v>
      </c>
      <c r="L5116" s="9">
        <v>5</v>
      </c>
      <c r="M5116" s="15" t="b">
        <f>AND(ISBLANK(N5116),ISBLANK(O5116),ISBLANK(P5116))</f>
        <v>0</v>
      </c>
      <c r="O5116" s="15">
        <v>5</v>
      </c>
      <c r="Q5116">
        <v>5</v>
      </c>
      <c r="R5116" s="18" t="b">
        <f>AND(ISBLANK(S5116),ISBLANK(T5116))</f>
        <v>0</v>
      </c>
      <c r="S5116" s="20">
        <v>1</v>
      </c>
      <c r="U5116" s="15" t="b">
        <f>AND(ISBLANK(V5116),ISBLANK(W5116),ISBLANK(X5116))</f>
        <v>0</v>
      </c>
      <c r="V5116" s="16">
        <v>1</v>
      </c>
      <c r="Y5116" s="13">
        <v>1</v>
      </c>
      <c r="AA5116" s="3">
        <v>42675</v>
      </c>
      <c r="AB5116" s="24" t="str">
        <f>IF(ISERR(MONTH(AA5116)),TRIM(SUBSTITUTE(AA5116,(RIGHT(TRIM(AA5116),4)),"")),TEXT(AA5116,"mmmm"))</f>
        <v>November</v>
      </c>
      <c r="AC5116" s="24">
        <f>IF(ISERR(YEAR(AA5116)),VALUE(RIGHT(TRIM(AA5116),4)),YEAR(AA5116))</f>
        <v>2016</v>
      </c>
      <c r="AD5116" t="s">
        <v>456</v>
      </c>
      <c r="AE5116" t="b">
        <f>VLOOKUP(AA5116,duplicates!A:C,3,FALSE)</f>
        <v>1</v>
      </c>
      <c r="AF5116" t="b">
        <f t="shared" si="75"/>
        <v>0</v>
      </c>
      <c r="AG5116" s="23" t="b">
        <v>0</v>
      </c>
    </row>
    <row r="5117" spans="1:33" x14ac:dyDescent="0.2">
      <c r="A5117" t="s">
        <v>441</v>
      </c>
      <c r="B5117">
        <v>1686</v>
      </c>
      <c r="C5117" t="s">
        <v>79</v>
      </c>
      <c r="D5117" t="s">
        <v>80</v>
      </c>
      <c r="E5117" s="4">
        <f>IF(ISBLANK(G5117),H5117,G5117)</f>
        <v>0</v>
      </c>
      <c r="F5117" s="9" t="b">
        <f>AND(ISBLANK(G5117),ISBLANK(H5117))</f>
        <v>0</v>
      </c>
      <c r="H5117" s="9">
        <v>0</v>
      </c>
      <c r="I5117">
        <v>1</v>
      </c>
      <c r="J5117" s="9" t="b">
        <f>AND(ISBLANK(K5117),ISBLANK(L5117))</f>
        <v>0</v>
      </c>
      <c r="L5117" s="9">
        <v>0</v>
      </c>
      <c r="M5117" s="15" t="b">
        <f>AND(ISBLANK(N5117),ISBLANK(O5117),ISBLANK(P5117))</f>
        <v>0</v>
      </c>
      <c r="O5117" s="15">
        <v>0</v>
      </c>
      <c r="Q5117">
        <v>0</v>
      </c>
      <c r="R5117" s="18" t="b">
        <f>AND(ISBLANK(S5117),ISBLANK(T5117))</f>
        <v>0</v>
      </c>
      <c r="S5117" s="18" t="s">
        <v>27</v>
      </c>
      <c r="U5117" s="15" t="b">
        <f>AND(ISBLANK(V5117),ISBLANK(W5117),ISBLANK(X5117))</f>
        <v>0</v>
      </c>
      <c r="V5117" s="15" t="s">
        <v>27</v>
      </c>
      <c r="Y5117" s="13">
        <v>1</v>
      </c>
      <c r="AA5117" s="3">
        <v>42675</v>
      </c>
      <c r="AB5117" s="24" t="str">
        <f>IF(ISERR(MONTH(AA5117)),TRIM(SUBSTITUTE(AA5117,(RIGHT(TRIM(AA5117),4)),"")),TEXT(AA5117,"mmmm"))</f>
        <v>November</v>
      </c>
      <c r="AC5117" s="24">
        <f>IF(ISERR(YEAR(AA5117)),VALUE(RIGHT(TRIM(AA5117),4)),YEAR(AA5117))</f>
        <v>2016</v>
      </c>
      <c r="AD5117" t="s">
        <v>456</v>
      </c>
      <c r="AE5117" t="b">
        <f>VLOOKUP(AA5117,duplicates!A:C,3,FALSE)</f>
        <v>1</v>
      </c>
      <c r="AF5117" t="b">
        <f t="shared" si="75"/>
        <v>0</v>
      </c>
      <c r="AG5117" s="23" t="b">
        <v>0</v>
      </c>
    </row>
    <row r="5118" spans="1:33" x14ac:dyDescent="0.2">
      <c r="A5118" t="s">
        <v>441</v>
      </c>
      <c r="B5118">
        <v>1769</v>
      </c>
      <c r="C5118" t="s">
        <v>373</v>
      </c>
      <c r="D5118" t="s">
        <v>374</v>
      </c>
      <c r="E5118" s="4">
        <f>IF(ISBLANK(G5118),H5118,G5118)</f>
        <v>154</v>
      </c>
      <c r="F5118" s="9" t="b">
        <f>AND(ISBLANK(G5118),ISBLANK(H5118))</f>
        <v>0</v>
      </c>
      <c r="H5118" s="9">
        <v>154</v>
      </c>
      <c r="I5118">
        <v>592</v>
      </c>
      <c r="J5118" s="9" t="b">
        <f>AND(ISBLANK(K5118),ISBLANK(L5118))</f>
        <v>0</v>
      </c>
      <c r="L5118" s="9">
        <v>154</v>
      </c>
      <c r="M5118" s="15" t="b">
        <f>AND(ISBLANK(N5118),ISBLANK(O5118),ISBLANK(P5118))</f>
        <v>0</v>
      </c>
      <c r="O5118" s="15">
        <v>24</v>
      </c>
      <c r="Q5118">
        <v>23</v>
      </c>
      <c r="R5118" s="18" t="b">
        <f>AND(ISBLANK(S5118),ISBLANK(T5118))</f>
        <v>0</v>
      </c>
      <c r="S5118" s="20">
        <v>0.96</v>
      </c>
      <c r="U5118" s="15" t="b">
        <f>AND(ISBLANK(V5118),ISBLANK(W5118),ISBLANK(X5118))</f>
        <v>0</v>
      </c>
      <c r="V5118" s="16">
        <v>1</v>
      </c>
      <c r="Y5118" s="13">
        <v>1</v>
      </c>
      <c r="AA5118" s="3">
        <v>42675</v>
      </c>
      <c r="AB5118" s="24" t="str">
        <f>IF(ISERR(MONTH(AA5118)),TRIM(SUBSTITUTE(AA5118,(RIGHT(TRIM(AA5118),4)),"")),TEXT(AA5118,"mmmm"))</f>
        <v>November</v>
      </c>
      <c r="AC5118" s="24">
        <f>IF(ISERR(YEAR(AA5118)),VALUE(RIGHT(TRIM(AA5118),4)),YEAR(AA5118))</f>
        <v>2016</v>
      </c>
      <c r="AD5118" t="s">
        <v>456</v>
      </c>
      <c r="AE5118" t="b">
        <f>VLOOKUP(AA5118,duplicates!A:C,3,FALSE)</f>
        <v>1</v>
      </c>
      <c r="AF5118" t="b">
        <f t="shared" si="75"/>
        <v>0</v>
      </c>
      <c r="AG5118" s="23" t="b">
        <v>0</v>
      </c>
    </row>
    <row r="5119" spans="1:33" x14ac:dyDescent="0.2">
      <c r="A5119" t="s">
        <v>441</v>
      </c>
      <c r="B5119">
        <v>1687</v>
      </c>
      <c r="C5119" t="s">
        <v>53</v>
      </c>
      <c r="D5119" t="s">
        <v>54</v>
      </c>
      <c r="E5119" s="4">
        <f>IF(ISBLANK(G5119),H5119,G5119)</f>
        <v>40</v>
      </c>
      <c r="F5119" s="9" t="b">
        <f>AND(ISBLANK(G5119),ISBLANK(H5119))</f>
        <v>0</v>
      </c>
      <c r="H5119" s="9">
        <v>40</v>
      </c>
      <c r="I5119">
        <v>394</v>
      </c>
      <c r="J5119" s="9" t="b">
        <f>AND(ISBLANK(K5119),ISBLANK(L5119))</f>
        <v>0</v>
      </c>
      <c r="L5119" s="9">
        <v>37</v>
      </c>
      <c r="M5119" s="15" t="b">
        <f>AND(ISBLANK(N5119),ISBLANK(O5119),ISBLANK(P5119))</f>
        <v>0</v>
      </c>
      <c r="O5119" s="15">
        <v>19</v>
      </c>
      <c r="Q5119">
        <v>18</v>
      </c>
      <c r="R5119" s="18" t="b">
        <f>AND(ISBLANK(S5119),ISBLANK(T5119))</f>
        <v>0</v>
      </c>
      <c r="S5119" s="20">
        <v>0.95</v>
      </c>
      <c r="U5119" s="15" t="b">
        <f>AND(ISBLANK(V5119),ISBLANK(W5119),ISBLANK(X5119))</f>
        <v>0</v>
      </c>
      <c r="V5119" s="16">
        <v>0.93</v>
      </c>
      <c r="Y5119" s="13">
        <v>0.92</v>
      </c>
      <c r="AA5119" s="3">
        <v>42675</v>
      </c>
      <c r="AB5119" s="24" t="str">
        <f>IF(ISERR(MONTH(AA5119)),TRIM(SUBSTITUTE(AA5119,(RIGHT(TRIM(AA5119),4)),"")),TEXT(AA5119,"mmmm"))</f>
        <v>November</v>
      </c>
      <c r="AC5119" s="24">
        <f>IF(ISERR(YEAR(AA5119)),VALUE(RIGHT(TRIM(AA5119),4)),YEAR(AA5119))</f>
        <v>2016</v>
      </c>
      <c r="AD5119" t="s">
        <v>456</v>
      </c>
      <c r="AE5119" t="b">
        <f>VLOOKUP(AA5119,duplicates!A:C,3,FALSE)</f>
        <v>1</v>
      </c>
      <c r="AF5119" t="b">
        <f t="shared" si="75"/>
        <v>0</v>
      </c>
      <c r="AG5119" s="23" t="b">
        <v>0</v>
      </c>
    </row>
    <row r="5120" spans="1:33" x14ac:dyDescent="0.2">
      <c r="A5120" t="s">
        <v>441</v>
      </c>
      <c r="B5120">
        <v>1770</v>
      </c>
      <c r="C5120" t="s">
        <v>283</v>
      </c>
      <c r="D5120" t="s">
        <v>284</v>
      </c>
      <c r="E5120" s="4">
        <f>IF(ISBLANK(G5120),H5120,G5120)</f>
        <v>67</v>
      </c>
      <c r="F5120" s="9" t="b">
        <f>AND(ISBLANK(G5120),ISBLANK(H5120))</f>
        <v>0</v>
      </c>
      <c r="H5120" s="9">
        <v>67</v>
      </c>
      <c r="I5120">
        <v>542</v>
      </c>
      <c r="J5120" s="9" t="b">
        <f>AND(ISBLANK(K5120),ISBLANK(L5120))</f>
        <v>0</v>
      </c>
      <c r="L5120" s="9">
        <v>66</v>
      </c>
      <c r="M5120" s="15" t="b">
        <f>AND(ISBLANK(N5120),ISBLANK(O5120),ISBLANK(P5120))</f>
        <v>0</v>
      </c>
      <c r="O5120" s="15">
        <v>46</v>
      </c>
      <c r="Q5120">
        <v>46</v>
      </c>
      <c r="R5120" s="18" t="b">
        <f>AND(ISBLANK(S5120),ISBLANK(T5120))</f>
        <v>0</v>
      </c>
      <c r="S5120" s="20">
        <v>1</v>
      </c>
      <c r="U5120" s="15" t="b">
        <f>AND(ISBLANK(V5120),ISBLANK(W5120),ISBLANK(X5120))</f>
        <v>0</v>
      </c>
      <c r="V5120" s="16">
        <v>0.99</v>
      </c>
      <c r="Y5120" s="13">
        <v>0.99</v>
      </c>
      <c r="AA5120" s="3">
        <v>42675</v>
      </c>
      <c r="AB5120" s="24" t="str">
        <f>IF(ISERR(MONTH(AA5120)),TRIM(SUBSTITUTE(AA5120,(RIGHT(TRIM(AA5120),4)),"")),TEXT(AA5120,"mmmm"))</f>
        <v>November</v>
      </c>
      <c r="AC5120" s="24">
        <f>IF(ISERR(YEAR(AA5120)),VALUE(RIGHT(TRIM(AA5120),4)),YEAR(AA5120))</f>
        <v>2016</v>
      </c>
      <c r="AD5120" t="s">
        <v>456</v>
      </c>
      <c r="AE5120" t="b">
        <f>VLOOKUP(AA5120,duplicates!A:C,3,FALSE)</f>
        <v>1</v>
      </c>
      <c r="AF5120" t="b">
        <f t="shared" si="75"/>
        <v>0</v>
      </c>
      <c r="AG5120" s="23" t="b">
        <v>0</v>
      </c>
    </row>
    <row r="5121" spans="1:33" x14ac:dyDescent="0.2">
      <c r="A5121" t="s">
        <v>441</v>
      </c>
      <c r="B5121">
        <v>1688</v>
      </c>
      <c r="C5121" t="s">
        <v>147</v>
      </c>
      <c r="D5121" t="s">
        <v>148</v>
      </c>
      <c r="E5121" s="4">
        <f>IF(ISBLANK(G5121),H5121,G5121)</f>
        <v>44</v>
      </c>
      <c r="F5121" s="9" t="b">
        <f>AND(ISBLANK(G5121),ISBLANK(H5121))</f>
        <v>0</v>
      </c>
      <c r="H5121" s="9">
        <v>44</v>
      </c>
      <c r="I5121">
        <v>338</v>
      </c>
      <c r="J5121" s="9" t="b">
        <f>AND(ISBLANK(K5121),ISBLANK(L5121))</f>
        <v>0</v>
      </c>
      <c r="L5121" s="9">
        <v>44</v>
      </c>
      <c r="M5121" s="15" t="b">
        <f>AND(ISBLANK(N5121),ISBLANK(O5121),ISBLANK(P5121))</f>
        <v>0</v>
      </c>
      <c r="O5121" s="15">
        <v>44</v>
      </c>
      <c r="Q5121">
        <v>44</v>
      </c>
      <c r="R5121" s="18" t="b">
        <f>AND(ISBLANK(S5121),ISBLANK(T5121))</f>
        <v>0</v>
      </c>
      <c r="S5121" s="20">
        <v>1</v>
      </c>
      <c r="U5121" s="15" t="b">
        <f>AND(ISBLANK(V5121),ISBLANK(W5121),ISBLANK(X5121))</f>
        <v>0</v>
      </c>
      <c r="V5121" s="16">
        <v>1</v>
      </c>
      <c r="Y5121" s="13">
        <v>0.93</v>
      </c>
      <c r="AA5121" s="3">
        <v>42675</v>
      </c>
      <c r="AB5121" s="24" t="str">
        <f>IF(ISERR(MONTH(AA5121)),TRIM(SUBSTITUTE(AA5121,(RIGHT(TRIM(AA5121),4)),"")),TEXT(AA5121,"mmmm"))</f>
        <v>November</v>
      </c>
      <c r="AC5121" s="24">
        <f>IF(ISERR(YEAR(AA5121)),VALUE(RIGHT(TRIM(AA5121),4)),YEAR(AA5121))</f>
        <v>2016</v>
      </c>
      <c r="AD5121" t="s">
        <v>456</v>
      </c>
      <c r="AE5121" t="b">
        <f>VLOOKUP(AA5121,duplicates!A:C,3,FALSE)</f>
        <v>1</v>
      </c>
      <c r="AF5121" t="b">
        <f t="shared" si="75"/>
        <v>0</v>
      </c>
      <c r="AG5121" s="23" t="b">
        <v>0</v>
      </c>
    </row>
    <row r="5122" spans="1:33" x14ac:dyDescent="0.2">
      <c r="A5122" t="s">
        <v>441</v>
      </c>
      <c r="B5122">
        <v>1689</v>
      </c>
      <c r="C5122" t="s">
        <v>49</v>
      </c>
      <c r="D5122" t="s">
        <v>50</v>
      </c>
      <c r="E5122" s="4">
        <f>IF(ISBLANK(G5122),H5122,G5122)</f>
        <v>8</v>
      </c>
      <c r="F5122" s="9" t="b">
        <f>AND(ISBLANK(G5122),ISBLANK(H5122))</f>
        <v>0</v>
      </c>
      <c r="H5122" s="9">
        <v>8</v>
      </c>
      <c r="I5122">
        <v>176</v>
      </c>
      <c r="J5122" s="9" t="b">
        <f>AND(ISBLANK(K5122),ISBLANK(L5122))</f>
        <v>0</v>
      </c>
      <c r="L5122" s="9">
        <v>8</v>
      </c>
      <c r="M5122" s="15" t="b">
        <f>AND(ISBLANK(N5122),ISBLANK(O5122),ISBLANK(P5122))</f>
        <v>0</v>
      </c>
      <c r="O5122" s="15">
        <v>8</v>
      </c>
      <c r="Q5122">
        <v>8</v>
      </c>
      <c r="R5122" s="18" t="b">
        <f>AND(ISBLANK(S5122),ISBLANK(T5122))</f>
        <v>0</v>
      </c>
      <c r="S5122" s="20">
        <v>1</v>
      </c>
      <c r="U5122" s="15" t="b">
        <f>AND(ISBLANK(V5122),ISBLANK(W5122),ISBLANK(X5122))</f>
        <v>0</v>
      </c>
      <c r="V5122" s="16">
        <v>1</v>
      </c>
      <c r="Y5122" s="13">
        <v>0.93</v>
      </c>
      <c r="AA5122" s="3">
        <v>42675</v>
      </c>
      <c r="AB5122" s="24" t="str">
        <f>IF(ISERR(MONTH(AA5122)),TRIM(SUBSTITUTE(AA5122,(RIGHT(TRIM(AA5122),4)),"")),TEXT(AA5122,"mmmm"))</f>
        <v>November</v>
      </c>
      <c r="AC5122" s="24">
        <f>IF(ISERR(YEAR(AA5122)),VALUE(RIGHT(TRIM(AA5122),4)),YEAR(AA5122))</f>
        <v>2016</v>
      </c>
      <c r="AD5122" t="s">
        <v>456</v>
      </c>
      <c r="AE5122" t="b">
        <f>VLOOKUP(AA5122,duplicates!A:C,3,FALSE)</f>
        <v>1</v>
      </c>
      <c r="AF5122" t="b">
        <f t="shared" si="75"/>
        <v>0</v>
      </c>
      <c r="AG5122" s="23" t="b">
        <v>0</v>
      </c>
    </row>
    <row r="5123" spans="1:33" x14ac:dyDescent="0.2">
      <c r="A5123" t="s">
        <v>441</v>
      </c>
      <c r="B5123">
        <v>1771</v>
      </c>
      <c r="C5123" t="s">
        <v>255</v>
      </c>
      <c r="D5123" t="s">
        <v>256</v>
      </c>
      <c r="E5123" s="4">
        <f>IF(ISBLANK(G5123),H5123,G5123)</f>
        <v>35</v>
      </c>
      <c r="F5123" s="9" t="b">
        <f>AND(ISBLANK(G5123),ISBLANK(H5123))</f>
        <v>0</v>
      </c>
      <c r="H5123" s="9">
        <v>35</v>
      </c>
      <c r="I5123">
        <v>406</v>
      </c>
      <c r="J5123" s="9" t="b">
        <f>AND(ISBLANK(K5123),ISBLANK(L5123))</f>
        <v>0</v>
      </c>
      <c r="L5123" s="9">
        <v>18</v>
      </c>
      <c r="M5123" s="15" t="b">
        <f>AND(ISBLANK(N5123),ISBLANK(O5123),ISBLANK(P5123))</f>
        <v>0</v>
      </c>
      <c r="O5123" s="15">
        <v>35</v>
      </c>
      <c r="Q5123">
        <v>18</v>
      </c>
      <c r="R5123" s="18" t="b">
        <f>AND(ISBLANK(S5123),ISBLANK(T5123))</f>
        <v>0</v>
      </c>
      <c r="S5123" s="20">
        <v>0.51</v>
      </c>
      <c r="U5123" s="15" t="b">
        <f>AND(ISBLANK(V5123),ISBLANK(W5123),ISBLANK(X5123))</f>
        <v>0</v>
      </c>
      <c r="V5123" s="16">
        <v>0.51</v>
      </c>
      <c r="Y5123" s="13">
        <v>0.81</v>
      </c>
      <c r="AA5123" s="3">
        <v>42675</v>
      </c>
      <c r="AB5123" s="24" t="str">
        <f>IF(ISERR(MONTH(AA5123)),TRIM(SUBSTITUTE(AA5123,(RIGHT(TRIM(AA5123),4)),"")),TEXT(AA5123,"mmmm"))</f>
        <v>November</v>
      </c>
      <c r="AC5123" s="24">
        <f>IF(ISERR(YEAR(AA5123)),VALUE(RIGHT(TRIM(AA5123),4)),YEAR(AA5123))</f>
        <v>2016</v>
      </c>
      <c r="AD5123" t="s">
        <v>456</v>
      </c>
      <c r="AE5123" t="b">
        <f>VLOOKUP(AA5123,duplicates!A:C,3,FALSE)</f>
        <v>1</v>
      </c>
      <c r="AF5123" t="b">
        <f t="shared" ref="AF5123:AF5186" si="76">OR(AND(AE5123,AG5123),AE5123=FALSE)</f>
        <v>0</v>
      </c>
      <c r="AG5123" s="23" t="b">
        <v>0</v>
      </c>
    </row>
    <row r="5124" spans="1:33" x14ac:dyDescent="0.2">
      <c r="A5124" t="s">
        <v>441</v>
      </c>
      <c r="B5124">
        <v>1772</v>
      </c>
      <c r="C5124" t="s">
        <v>357</v>
      </c>
      <c r="D5124" t="s">
        <v>358</v>
      </c>
      <c r="E5124" s="4">
        <f>IF(ISBLANK(G5124),H5124,G5124)</f>
        <v>68</v>
      </c>
      <c r="F5124" s="9" t="b">
        <f>AND(ISBLANK(G5124),ISBLANK(H5124))</f>
        <v>0</v>
      </c>
      <c r="H5124" s="9">
        <v>68</v>
      </c>
      <c r="I5124">
        <v>457</v>
      </c>
      <c r="J5124" s="9" t="b">
        <f>AND(ISBLANK(K5124),ISBLANK(L5124))</f>
        <v>0</v>
      </c>
      <c r="L5124" s="9">
        <v>67</v>
      </c>
      <c r="M5124" s="15" t="b">
        <f>AND(ISBLANK(N5124),ISBLANK(O5124),ISBLANK(P5124))</f>
        <v>0</v>
      </c>
      <c r="O5124" s="15">
        <v>50</v>
      </c>
      <c r="Q5124">
        <v>47</v>
      </c>
      <c r="R5124" s="18" t="b">
        <f>AND(ISBLANK(S5124),ISBLANK(T5124))</f>
        <v>0</v>
      </c>
      <c r="S5124" s="20">
        <v>0.94</v>
      </c>
      <c r="U5124" s="15" t="b">
        <f>AND(ISBLANK(V5124),ISBLANK(W5124),ISBLANK(X5124))</f>
        <v>0</v>
      </c>
      <c r="V5124" s="16">
        <v>0.99</v>
      </c>
      <c r="Y5124" s="13">
        <v>0.98</v>
      </c>
      <c r="AA5124" s="3">
        <v>42675</v>
      </c>
      <c r="AB5124" s="24" t="str">
        <f>IF(ISERR(MONTH(AA5124)),TRIM(SUBSTITUTE(AA5124,(RIGHT(TRIM(AA5124),4)),"")),TEXT(AA5124,"mmmm"))</f>
        <v>November</v>
      </c>
      <c r="AC5124" s="24">
        <f>IF(ISERR(YEAR(AA5124)),VALUE(RIGHT(TRIM(AA5124),4)),YEAR(AA5124))</f>
        <v>2016</v>
      </c>
      <c r="AD5124" t="s">
        <v>456</v>
      </c>
      <c r="AE5124" t="b">
        <f>VLOOKUP(AA5124,duplicates!A:C,3,FALSE)</f>
        <v>1</v>
      </c>
      <c r="AF5124" t="b">
        <f t="shared" si="76"/>
        <v>0</v>
      </c>
      <c r="AG5124" s="23" t="b">
        <v>0</v>
      </c>
    </row>
    <row r="5125" spans="1:33" x14ac:dyDescent="0.2">
      <c r="A5125" t="s">
        <v>441</v>
      </c>
      <c r="B5125">
        <v>1690</v>
      </c>
      <c r="C5125" t="s">
        <v>65</v>
      </c>
      <c r="D5125" t="s">
        <v>66</v>
      </c>
      <c r="E5125" s="4">
        <f>IF(ISBLANK(G5125),H5125,G5125)</f>
        <v>86</v>
      </c>
      <c r="F5125" s="9" t="b">
        <f>AND(ISBLANK(G5125),ISBLANK(H5125))</f>
        <v>0</v>
      </c>
      <c r="H5125" s="9">
        <v>86</v>
      </c>
      <c r="I5125">
        <v>251</v>
      </c>
      <c r="J5125" s="9" t="b">
        <f>AND(ISBLANK(K5125),ISBLANK(L5125))</f>
        <v>0</v>
      </c>
      <c r="L5125" s="9">
        <v>86</v>
      </c>
      <c r="M5125" s="15" t="b">
        <f>AND(ISBLANK(N5125),ISBLANK(O5125),ISBLANK(P5125))</f>
        <v>0</v>
      </c>
      <c r="O5125" s="15">
        <v>34</v>
      </c>
      <c r="Q5125">
        <v>32</v>
      </c>
      <c r="R5125" s="18" t="b">
        <f>AND(ISBLANK(S5125),ISBLANK(T5125))</f>
        <v>0</v>
      </c>
      <c r="S5125" s="20">
        <v>0.94</v>
      </c>
      <c r="U5125" s="15" t="b">
        <f>AND(ISBLANK(V5125),ISBLANK(W5125),ISBLANK(X5125))</f>
        <v>0</v>
      </c>
      <c r="V5125" s="16">
        <v>1</v>
      </c>
      <c r="Y5125" s="13">
        <v>0.92</v>
      </c>
      <c r="AA5125" s="3">
        <v>42675</v>
      </c>
      <c r="AB5125" s="24" t="str">
        <f>IF(ISERR(MONTH(AA5125)),TRIM(SUBSTITUTE(AA5125,(RIGHT(TRIM(AA5125),4)),"")),TEXT(AA5125,"mmmm"))</f>
        <v>November</v>
      </c>
      <c r="AC5125" s="24">
        <f>IF(ISERR(YEAR(AA5125)),VALUE(RIGHT(TRIM(AA5125),4)),YEAR(AA5125))</f>
        <v>2016</v>
      </c>
      <c r="AD5125" t="s">
        <v>456</v>
      </c>
      <c r="AE5125" t="b">
        <f>VLOOKUP(AA5125,duplicates!A:C,3,FALSE)</f>
        <v>1</v>
      </c>
      <c r="AF5125" t="b">
        <f t="shared" si="76"/>
        <v>0</v>
      </c>
      <c r="AG5125" s="23" t="b">
        <v>0</v>
      </c>
    </row>
    <row r="5126" spans="1:33" x14ac:dyDescent="0.2">
      <c r="A5126" t="s">
        <v>441</v>
      </c>
      <c r="B5126">
        <v>1691</v>
      </c>
      <c r="C5126" t="s">
        <v>352</v>
      </c>
      <c r="D5126" t="s">
        <v>353</v>
      </c>
      <c r="E5126" s="4" t="str">
        <f>IF(ISBLANK(G5126),H5126,G5126)</f>
        <v>NIL RETURN</v>
      </c>
      <c r="F5126" s="9" t="b">
        <f>AND(ISBLANK(G5126),ISBLANK(H5126))</f>
        <v>0</v>
      </c>
      <c r="H5126" s="9" t="s">
        <v>317</v>
      </c>
      <c r="I5126" t="s">
        <v>317</v>
      </c>
      <c r="J5126" s="9" t="b">
        <f>AND(ISBLANK(K5126),ISBLANK(L5126))</f>
        <v>0</v>
      </c>
      <c r="L5126" s="9" t="s">
        <v>317</v>
      </c>
      <c r="M5126" s="15" t="b">
        <f>AND(ISBLANK(N5126),ISBLANK(O5126),ISBLANK(P5126))</f>
        <v>0</v>
      </c>
      <c r="O5126" s="15" t="s">
        <v>317</v>
      </c>
      <c r="Q5126" t="s">
        <v>317</v>
      </c>
      <c r="R5126" s="18" t="b">
        <f>AND(ISBLANK(S5126),ISBLANK(T5126))</f>
        <v>0</v>
      </c>
      <c r="S5126" s="18" t="s">
        <v>27</v>
      </c>
      <c r="U5126" s="15" t="b">
        <f>AND(ISBLANK(V5126),ISBLANK(W5126),ISBLANK(X5126))</f>
        <v>0</v>
      </c>
      <c r="V5126" s="15" t="s">
        <v>27</v>
      </c>
      <c r="Y5126" s="12" t="s">
        <v>27</v>
      </c>
      <c r="AA5126" s="3">
        <v>42675</v>
      </c>
      <c r="AB5126" s="24" t="str">
        <f>IF(ISERR(MONTH(AA5126)),TRIM(SUBSTITUTE(AA5126,(RIGHT(TRIM(AA5126),4)),"")),TEXT(AA5126,"mmmm"))</f>
        <v>November</v>
      </c>
      <c r="AC5126" s="24">
        <f>IF(ISERR(YEAR(AA5126)),VALUE(RIGHT(TRIM(AA5126),4)),YEAR(AA5126))</f>
        <v>2016</v>
      </c>
      <c r="AD5126" t="s">
        <v>456</v>
      </c>
      <c r="AE5126" t="b">
        <f>VLOOKUP(AA5126,duplicates!A:C,3,FALSE)</f>
        <v>1</v>
      </c>
      <c r="AF5126" t="b">
        <f t="shared" si="76"/>
        <v>0</v>
      </c>
      <c r="AG5126" s="23" t="b">
        <v>0</v>
      </c>
    </row>
    <row r="5127" spans="1:33" x14ac:dyDescent="0.2">
      <c r="A5127" t="s">
        <v>441</v>
      </c>
      <c r="B5127">
        <v>1692</v>
      </c>
      <c r="C5127" t="s">
        <v>125</v>
      </c>
      <c r="D5127" t="s">
        <v>126</v>
      </c>
      <c r="E5127" s="4">
        <f>IF(ISBLANK(G5127),H5127,G5127)</f>
        <v>36</v>
      </c>
      <c r="F5127" s="9" t="b">
        <f>AND(ISBLANK(G5127),ISBLANK(H5127))</f>
        <v>0</v>
      </c>
      <c r="H5127" s="9">
        <v>36</v>
      </c>
      <c r="I5127">
        <v>595</v>
      </c>
      <c r="J5127" s="9" t="b">
        <f>AND(ISBLANK(K5127),ISBLANK(L5127))</f>
        <v>0</v>
      </c>
      <c r="L5127" s="9">
        <v>35</v>
      </c>
      <c r="M5127" s="15" t="b">
        <f>AND(ISBLANK(N5127),ISBLANK(O5127),ISBLANK(P5127))</f>
        <v>0</v>
      </c>
      <c r="O5127" s="15">
        <v>35</v>
      </c>
      <c r="Q5127">
        <v>35</v>
      </c>
      <c r="R5127" s="18" t="b">
        <f>AND(ISBLANK(S5127),ISBLANK(T5127))</f>
        <v>0</v>
      </c>
      <c r="S5127" s="20">
        <v>1</v>
      </c>
      <c r="U5127" s="15" t="b">
        <f>AND(ISBLANK(V5127),ISBLANK(W5127),ISBLANK(X5127))</f>
        <v>0</v>
      </c>
      <c r="V5127" s="16">
        <v>0.97</v>
      </c>
      <c r="Y5127" s="13">
        <v>0.97</v>
      </c>
      <c r="AA5127" s="3">
        <v>42675</v>
      </c>
      <c r="AB5127" s="24" t="str">
        <f>IF(ISERR(MONTH(AA5127)),TRIM(SUBSTITUTE(AA5127,(RIGHT(TRIM(AA5127),4)),"")),TEXT(AA5127,"mmmm"))</f>
        <v>November</v>
      </c>
      <c r="AC5127" s="24">
        <f>IF(ISERR(YEAR(AA5127)),VALUE(RIGHT(TRIM(AA5127),4)),YEAR(AA5127))</f>
        <v>2016</v>
      </c>
      <c r="AD5127" t="s">
        <v>456</v>
      </c>
      <c r="AE5127" t="b">
        <f>VLOOKUP(AA5127,duplicates!A:C,3,FALSE)</f>
        <v>1</v>
      </c>
      <c r="AF5127" t="b">
        <f t="shared" si="76"/>
        <v>0</v>
      </c>
      <c r="AG5127" s="23" t="b">
        <v>0</v>
      </c>
    </row>
    <row r="5128" spans="1:33" x14ac:dyDescent="0.2">
      <c r="A5128" t="s">
        <v>441</v>
      </c>
      <c r="B5128">
        <v>1773</v>
      </c>
      <c r="C5128" t="s">
        <v>267</v>
      </c>
      <c r="D5128" t="s">
        <v>268</v>
      </c>
      <c r="E5128" s="4">
        <f>IF(ISBLANK(G5128),H5128,G5128)</f>
        <v>31</v>
      </c>
      <c r="F5128" s="9" t="b">
        <f>AND(ISBLANK(G5128),ISBLANK(H5128))</f>
        <v>0</v>
      </c>
      <c r="H5128" s="9">
        <v>31</v>
      </c>
      <c r="I5128">
        <v>682</v>
      </c>
      <c r="J5128" s="9" t="b">
        <f>AND(ISBLANK(K5128),ISBLANK(L5128))</f>
        <v>0</v>
      </c>
      <c r="L5128" s="9">
        <v>28</v>
      </c>
      <c r="M5128" s="15" t="b">
        <f>AND(ISBLANK(N5128),ISBLANK(O5128),ISBLANK(P5128))</f>
        <v>0</v>
      </c>
      <c r="O5128" s="15">
        <v>27</v>
      </c>
      <c r="Q5128">
        <v>27</v>
      </c>
      <c r="R5128" s="18" t="b">
        <f>AND(ISBLANK(S5128),ISBLANK(T5128))</f>
        <v>0</v>
      </c>
      <c r="S5128" s="20">
        <v>1</v>
      </c>
      <c r="U5128" s="15" t="b">
        <f>AND(ISBLANK(V5128),ISBLANK(W5128),ISBLANK(X5128))</f>
        <v>0</v>
      </c>
      <c r="V5128" s="16">
        <v>0.9</v>
      </c>
      <c r="Y5128" s="13">
        <v>0.94</v>
      </c>
      <c r="AA5128" s="3">
        <v>42675</v>
      </c>
      <c r="AB5128" s="24" t="str">
        <f>IF(ISERR(MONTH(AA5128)),TRIM(SUBSTITUTE(AA5128,(RIGHT(TRIM(AA5128),4)),"")),TEXT(AA5128,"mmmm"))</f>
        <v>November</v>
      </c>
      <c r="AC5128" s="24">
        <f>IF(ISERR(YEAR(AA5128)),VALUE(RIGHT(TRIM(AA5128),4)),YEAR(AA5128))</f>
        <v>2016</v>
      </c>
      <c r="AD5128" t="s">
        <v>456</v>
      </c>
      <c r="AE5128" t="b">
        <f>VLOOKUP(AA5128,duplicates!A:C,3,FALSE)</f>
        <v>1</v>
      </c>
      <c r="AF5128" t="b">
        <f t="shared" si="76"/>
        <v>0</v>
      </c>
      <c r="AG5128" s="23" t="b">
        <v>0</v>
      </c>
    </row>
    <row r="5129" spans="1:33" x14ac:dyDescent="0.2">
      <c r="A5129" t="s">
        <v>441</v>
      </c>
      <c r="B5129">
        <v>1774</v>
      </c>
      <c r="C5129" t="s">
        <v>337</v>
      </c>
      <c r="D5129" t="s">
        <v>338</v>
      </c>
      <c r="E5129" s="4">
        <f>IF(ISBLANK(G5129),H5129,G5129)</f>
        <v>250</v>
      </c>
      <c r="F5129" s="9" t="b">
        <f>AND(ISBLANK(G5129),ISBLANK(H5129))</f>
        <v>0</v>
      </c>
      <c r="H5129" s="9">
        <v>250</v>
      </c>
      <c r="I5129">
        <v>367</v>
      </c>
      <c r="J5129" s="9" t="b">
        <f>AND(ISBLANK(K5129),ISBLANK(L5129))</f>
        <v>0</v>
      </c>
      <c r="L5129" s="9">
        <v>132</v>
      </c>
      <c r="M5129" s="15" t="b">
        <f>AND(ISBLANK(N5129),ISBLANK(O5129),ISBLANK(P5129))</f>
        <v>0</v>
      </c>
      <c r="O5129" s="15">
        <v>9</v>
      </c>
      <c r="Q5129">
        <v>1</v>
      </c>
      <c r="R5129" s="18" t="b">
        <f>AND(ISBLANK(S5129),ISBLANK(T5129))</f>
        <v>0</v>
      </c>
      <c r="S5129" s="20">
        <v>0.11</v>
      </c>
      <c r="U5129" s="15" t="b">
        <f>AND(ISBLANK(V5129),ISBLANK(W5129),ISBLANK(X5129))</f>
        <v>0</v>
      </c>
      <c r="V5129" s="16">
        <v>0.53</v>
      </c>
      <c r="Y5129" s="13">
        <v>0.72</v>
      </c>
      <c r="AA5129" s="3">
        <v>42675</v>
      </c>
      <c r="AB5129" s="24" t="str">
        <f>IF(ISERR(MONTH(AA5129)),TRIM(SUBSTITUTE(AA5129,(RIGHT(TRIM(AA5129),4)),"")),TEXT(AA5129,"mmmm"))</f>
        <v>November</v>
      </c>
      <c r="AC5129" s="24">
        <f>IF(ISERR(YEAR(AA5129)),VALUE(RIGHT(TRIM(AA5129),4)),YEAR(AA5129))</f>
        <v>2016</v>
      </c>
      <c r="AD5129" t="s">
        <v>456</v>
      </c>
      <c r="AE5129" t="b">
        <f>VLOOKUP(AA5129,duplicates!A:C,3,FALSE)</f>
        <v>1</v>
      </c>
      <c r="AF5129" t="b">
        <f t="shared" si="76"/>
        <v>0</v>
      </c>
      <c r="AG5129" s="23" t="b">
        <v>0</v>
      </c>
    </row>
    <row r="5130" spans="1:33" x14ac:dyDescent="0.2">
      <c r="A5130" t="s">
        <v>441</v>
      </c>
      <c r="B5130">
        <v>1775</v>
      </c>
      <c r="C5130" t="s">
        <v>209</v>
      </c>
      <c r="D5130" t="s">
        <v>210</v>
      </c>
      <c r="E5130" s="4">
        <f>IF(ISBLANK(G5130),H5130,G5130)</f>
        <v>330</v>
      </c>
      <c r="F5130" s="9" t="b">
        <f>AND(ISBLANK(G5130),ISBLANK(H5130))</f>
        <v>0</v>
      </c>
      <c r="H5130" s="9">
        <v>330</v>
      </c>
      <c r="I5130">
        <v>640</v>
      </c>
      <c r="J5130" s="9" t="b">
        <f>AND(ISBLANK(K5130),ISBLANK(L5130))</f>
        <v>0</v>
      </c>
      <c r="L5130" s="9">
        <v>307</v>
      </c>
      <c r="M5130" s="15" t="b">
        <f>AND(ISBLANK(N5130),ISBLANK(O5130),ISBLANK(P5130))</f>
        <v>0</v>
      </c>
      <c r="O5130" s="15">
        <v>0</v>
      </c>
      <c r="Q5130">
        <v>0</v>
      </c>
      <c r="R5130" s="18" t="b">
        <f>AND(ISBLANK(S5130),ISBLANK(T5130))</f>
        <v>0</v>
      </c>
      <c r="S5130" s="18" t="s">
        <v>27</v>
      </c>
      <c r="U5130" s="15" t="b">
        <f>AND(ISBLANK(V5130),ISBLANK(W5130),ISBLANK(X5130))</f>
        <v>0</v>
      </c>
      <c r="V5130" s="16">
        <v>0.93</v>
      </c>
      <c r="Y5130" s="13">
        <v>0.91</v>
      </c>
      <c r="AA5130" s="3">
        <v>42675</v>
      </c>
      <c r="AB5130" s="24" t="str">
        <f>IF(ISERR(MONTH(AA5130)),TRIM(SUBSTITUTE(AA5130,(RIGHT(TRIM(AA5130),4)),"")),TEXT(AA5130,"mmmm"))</f>
        <v>November</v>
      </c>
      <c r="AC5130" s="24">
        <f>IF(ISERR(YEAR(AA5130)),VALUE(RIGHT(TRIM(AA5130),4)),YEAR(AA5130))</f>
        <v>2016</v>
      </c>
      <c r="AD5130" t="s">
        <v>456</v>
      </c>
      <c r="AE5130" t="b">
        <f>VLOOKUP(AA5130,duplicates!A:C,3,FALSE)</f>
        <v>1</v>
      </c>
      <c r="AF5130" t="b">
        <f t="shared" si="76"/>
        <v>0</v>
      </c>
      <c r="AG5130" s="23" t="b">
        <v>0</v>
      </c>
    </row>
    <row r="5131" spans="1:33" x14ac:dyDescent="0.2">
      <c r="A5131" t="s">
        <v>441</v>
      </c>
      <c r="B5131">
        <v>1693</v>
      </c>
      <c r="C5131" t="s">
        <v>181</v>
      </c>
      <c r="D5131" t="s">
        <v>182</v>
      </c>
      <c r="E5131" s="4">
        <f>IF(ISBLANK(G5131),H5131,G5131)</f>
        <v>59</v>
      </c>
      <c r="F5131" s="9" t="b">
        <f>AND(ISBLANK(G5131),ISBLANK(H5131))</f>
        <v>0</v>
      </c>
      <c r="H5131" s="9">
        <v>59</v>
      </c>
      <c r="I5131">
        <v>407</v>
      </c>
      <c r="J5131" s="9" t="b">
        <f>AND(ISBLANK(K5131),ISBLANK(L5131))</f>
        <v>0</v>
      </c>
      <c r="L5131" s="9">
        <v>59</v>
      </c>
      <c r="M5131" s="15" t="b">
        <f>AND(ISBLANK(N5131),ISBLANK(O5131),ISBLANK(P5131))</f>
        <v>0</v>
      </c>
      <c r="O5131" s="15">
        <v>20</v>
      </c>
      <c r="Q5131">
        <v>19</v>
      </c>
      <c r="R5131" s="18" t="b">
        <f>AND(ISBLANK(S5131),ISBLANK(T5131))</f>
        <v>0</v>
      </c>
      <c r="S5131" s="20">
        <v>0.95</v>
      </c>
      <c r="U5131" s="15" t="b">
        <f>AND(ISBLANK(V5131),ISBLANK(W5131),ISBLANK(X5131))</f>
        <v>0</v>
      </c>
      <c r="V5131" s="16">
        <v>1</v>
      </c>
      <c r="Y5131" s="13">
        <v>1</v>
      </c>
      <c r="AA5131" s="3">
        <v>42675</v>
      </c>
      <c r="AB5131" s="24" t="str">
        <f>IF(ISERR(MONTH(AA5131)),TRIM(SUBSTITUTE(AA5131,(RIGHT(TRIM(AA5131),4)),"")),TEXT(AA5131,"mmmm"))</f>
        <v>November</v>
      </c>
      <c r="AC5131" s="24">
        <f>IF(ISERR(YEAR(AA5131)),VALUE(RIGHT(TRIM(AA5131),4)),YEAR(AA5131))</f>
        <v>2016</v>
      </c>
      <c r="AD5131" t="s">
        <v>456</v>
      </c>
      <c r="AE5131" t="b">
        <f>VLOOKUP(AA5131,duplicates!A:C,3,FALSE)</f>
        <v>1</v>
      </c>
      <c r="AF5131" t="b">
        <f t="shared" si="76"/>
        <v>0</v>
      </c>
      <c r="AG5131" s="23" t="b">
        <v>0</v>
      </c>
    </row>
    <row r="5132" spans="1:33" x14ac:dyDescent="0.2">
      <c r="A5132" t="s">
        <v>441</v>
      </c>
      <c r="B5132">
        <v>1776</v>
      </c>
      <c r="C5132" t="s">
        <v>251</v>
      </c>
      <c r="D5132" t="s">
        <v>252</v>
      </c>
      <c r="E5132" s="4">
        <f>IF(ISBLANK(G5132),H5132,G5132)</f>
        <v>39</v>
      </c>
      <c r="F5132" s="9" t="b">
        <f>AND(ISBLANK(G5132),ISBLANK(H5132))</f>
        <v>0</v>
      </c>
      <c r="H5132" s="9">
        <v>39</v>
      </c>
      <c r="I5132">
        <v>275</v>
      </c>
      <c r="J5132" s="9" t="b">
        <f>AND(ISBLANK(K5132),ISBLANK(L5132))</f>
        <v>0</v>
      </c>
      <c r="L5132" s="9">
        <v>39</v>
      </c>
      <c r="M5132" s="15" t="b">
        <f>AND(ISBLANK(N5132),ISBLANK(O5132),ISBLANK(P5132))</f>
        <v>0</v>
      </c>
      <c r="O5132" s="15">
        <v>7</v>
      </c>
      <c r="Q5132">
        <v>7</v>
      </c>
      <c r="R5132" s="18" t="b">
        <f>AND(ISBLANK(S5132),ISBLANK(T5132))</f>
        <v>0</v>
      </c>
      <c r="S5132" s="20">
        <v>1</v>
      </c>
      <c r="U5132" s="15" t="b">
        <f>AND(ISBLANK(V5132),ISBLANK(W5132),ISBLANK(X5132))</f>
        <v>0</v>
      </c>
      <c r="V5132" s="16">
        <v>1</v>
      </c>
      <c r="Y5132" s="13">
        <v>0.96</v>
      </c>
      <c r="AA5132" s="3">
        <v>42675</v>
      </c>
      <c r="AB5132" s="24" t="str">
        <f>IF(ISERR(MONTH(AA5132)),TRIM(SUBSTITUTE(AA5132,(RIGHT(TRIM(AA5132),4)),"")),TEXT(AA5132,"mmmm"))</f>
        <v>November</v>
      </c>
      <c r="AC5132" s="24">
        <f>IF(ISERR(YEAR(AA5132)),VALUE(RIGHT(TRIM(AA5132),4)),YEAR(AA5132))</f>
        <v>2016</v>
      </c>
      <c r="AD5132" t="s">
        <v>456</v>
      </c>
      <c r="AE5132" t="b">
        <f>VLOOKUP(AA5132,duplicates!A:C,3,FALSE)</f>
        <v>1</v>
      </c>
      <c r="AF5132" t="b">
        <f t="shared" si="76"/>
        <v>0</v>
      </c>
      <c r="AG5132" s="23" t="b">
        <v>0</v>
      </c>
    </row>
    <row r="5133" spans="1:33" x14ac:dyDescent="0.2">
      <c r="A5133" t="s">
        <v>441</v>
      </c>
      <c r="B5133">
        <v>1777</v>
      </c>
      <c r="C5133" t="s">
        <v>215</v>
      </c>
      <c r="D5133" t="s">
        <v>216</v>
      </c>
      <c r="E5133" s="4">
        <f>IF(ISBLANK(G5133),H5133,G5133)</f>
        <v>29</v>
      </c>
      <c r="F5133" s="9" t="b">
        <f>AND(ISBLANK(G5133),ISBLANK(H5133))</f>
        <v>0</v>
      </c>
      <c r="H5133" s="9">
        <v>29</v>
      </c>
      <c r="I5133">
        <v>273</v>
      </c>
      <c r="J5133" s="9" t="b">
        <f>AND(ISBLANK(K5133),ISBLANK(L5133))</f>
        <v>0</v>
      </c>
      <c r="L5133" s="9">
        <v>0</v>
      </c>
      <c r="M5133" s="15" t="b">
        <f>AND(ISBLANK(N5133),ISBLANK(O5133),ISBLANK(P5133))</f>
        <v>0</v>
      </c>
      <c r="O5133" s="15">
        <v>0</v>
      </c>
      <c r="Q5133">
        <v>0</v>
      </c>
      <c r="R5133" s="18" t="b">
        <f>AND(ISBLANK(S5133),ISBLANK(T5133))</f>
        <v>0</v>
      </c>
      <c r="S5133" s="18" t="s">
        <v>27</v>
      </c>
      <c r="U5133" s="15" t="b">
        <f>AND(ISBLANK(V5133),ISBLANK(W5133),ISBLANK(X5133))</f>
        <v>0</v>
      </c>
      <c r="V5133" s="16">
        <v>0</v>
      </c>
      <c r="Y5133" s="13">
        <v>0.93</v>
      </c>
      <c r="AA5133" s="3">
        <v>42675</v>
      </c>
      <c r="AB5133" s="24" t="str">
        <f>IF(ISERR(MONTH(AA5133)),TRIM(SUBSTITUTE(AA5133,(RIGHT(TRIM(AA5133),4)),"")),TEXT(AA5133,"mmmm"))</f>
        <v>November</v>
      </c>
      <c r="AC5133" s="24">
        <f>IF(ISERR(YEAR(AA5133)),VALUE(RIGHT(TRIM(AA5133),4)),YEAR(AA5133))</f>
        <v>2016</v>
      </c>
      <c r="AD5133" t="s">
        <v>456</v>
      </c>
      <c r="AE5133" t="b">
        <f>VLOOKUP(AA5133,duplicates!A:C,3,FALSE)</f>
        <v>1</v>
      </c>
      <c r="AF5133" t="b">
        <f t="shared" si="76"/>
        <v>0</v>
      </c>
      <c r="AG5133" s="23" t="b">
        <v>0</v>
      </c>
    </row>
    <row r="5134" spans="1:33" x14ac:dyDescent="0.2">
      <c r="A5134" t="s">
        <v>441</v>
      </c>
      <c r="B5134">
        <v>1694</v>
      </c>
      <c r="C5134" t="s">
        <v>335</v>
      </c>
      <c r="D5134" t="s">
        <v>114</v>
      </c>
      <c r="E5134" s="4">
        <f>IF(ISBLANK(G5134),H5134,G5134)</f>
        <v>39</v>
      </c>
      <c r="F5134" s="9" t="b">
        <f>AND(ISBLANK(G5134),ISBLANK(H5134))</f>
        <v>0</v>
      </c>
      <c r="H5134" s="9">
        <v>39</v>
      </c>
      <c r="I5134">
        <v>593</v>
      </c>
      <c r="J5134" s="9" t="b">
        <f>AND(ISBLANK(K5134),ISBLANK(L5134))</f>
        <v>0</v>
      </c>
      <c r="L5134" s="9">
        <v>39</v>
      </c>
      <c r="M5134" s="15" t="b">
        <f>AND(ISBLANK(N5134),ISBLANK(O5134),ISBLANK(P5134))</f>
        <v>0</v>
      </c>
      <c r="O5134" s="15">
        <v>25</v>
      </c>
      <c r="Q5134">
        <v>25</v>
      </c>
      <c r="R5134" s="18" t="b">
        <f>AND(ISBLANK(S5134),ISBLANK(T5134))</f>
        <v>0</v>
      </c>
      <c r="S5134" s="20">
        <v>1</v>
      </c>
      <c r="U5134" s="15" t="b">
        <f>AND(ISBLANK(V5134),ISBLANK(W5134),ISBLANK(X5134))</f>
        <v>0</v>
      </c>
      <c r="V5134" s="16">
        <v>1</v>
      </c>
      <c r="Y5134" s="13">
        <v>0.91</v>
      </c>
      <c r="AA5134" s="3">
        <v>42675</v>
      </c>
      <c r="AB5134" s="24" t="str">
        <f>IF(ISERR(MONTH(AA5134)),TRIM(SUBSTITUTE(AA5134,(RIGHT(TRIM(AA5134),4)),"")),TEXT(AA5134,"mmmm"))</f>
        <v>November</v>
      </c>
      <c r="AC5134" s="24">
        <f>IF(ISERR(YEAR(AA5134)),VALUE(RIGHT(TRIM(AA5134),4)),YEAR(AA5134))</f>
        <v>2016</v>
      </c>
      <c r="AD5134" t="s">
        <v>456</v>
      </c>
      <c r="AE5134" t="b">
        <f>VLOOKUP(AA5134,duplicates!A:C,3,FALSE)</f>
        <v>1</v>
      </c>
      <c r="AF5134" t="b">
        <f t="shared" si="76"/>
        <v>0</v>
      </c>
      <c r="AG5134" s="23" t="b">
        <v>0</v>
      </c>
    </row>
    <row r="5135" spans="1:33" x14ac:dyDescent="0.2">
      <c r="A5135" t="s">
        <v>441</v>
      </c>
      <c r="B5135">
        <v>1695</v>
      </c>
      <c r="C5135" t="s">
        <v>169</v>
      </c>
      <c r="D5135" t="s">
        <v>170</v>
      </c>
      <c r="E5135" s="4">
        <f>IF(ISBLANK(G5135),H5135,G5135)</f>
        <v>48</v>
      </c>
      <c r="F5135" s="9" t="b">
        <f>AND(ISBLANK(G5135),ISBLANK(H5135))</f>
        <v>0</v>
      </c>
      <c r="H5135" s="9">
        <v>48</v>
      </c>
      <c r="I5135">
        <v>393</v>
      </c>
      <c r="J5135" s="9" t="b">
        <f>AND(ISBLANK(K5135),ISBLANK(L5135))</f>
        <v>0</v>
      </c>
      <c r="L5135" s="9">
        <v>44</v>
      </c>
      <c r="M5135" s="15" t="b">
        <f>AND(ISBLANK(N5135),ISBLANK(O5135),ISBLANK(P5135))</f>
        <v>0</v>
      </c>
      <c r="O5135" s="15">
        <v>2</v>
      </c>
      <c r="Q5135">
        <v>2</v>
      </c>
      <c r="R5135" s="18" t="b">
        <f>AND(ISBLANK(S5135),ISBLANK(T5135))</f>
        <v>0</v>
      </c>
      <c r="S5135" s="20">
        <v>1</v>
      </c>
      <c r="U5135" s="15" t="b">
        <f>AND(ISBLANK(V5135),ISBLANK(W5135),ISBLANK(X5135))</f>
        <v>0</v>
      </c>
      <c r="V5135" s="16">
        <v>0.92</v>
      </c>
      <c r="Y5135" s="13">
        <v>0.91</v>
      </c>
      <c r="AA5135" s="3">
        <v>42675</v>
      </c>
      <c r="AB5135" s="24" t="str">
        <f>IF(ISERR(MONTH(AA5135)),TRIM(SUBSTITUTE(AA5135,(RIGHT(TRIM(AA5135),4)),"")),TEXT(AA5135,"mmmm"))</f>
        <v>November</v>
      </c>
      <c r="AC5135" s="24">
        <f>IF(ISERR(YEAR(AA5135)),VALUE(RIGHT(TRIM(AA5135),4)),YEAR(AA5135))</f>
        <v>2016</v>
      </c>
      <c r="AD5135" t="s">
        <v>456</v>
      </c>
      <c r="AE5135" t="b">
        <f>VLOOKUP(AA5135,duplicates!A:C,3,FALSE)</f>
        <v>1</v>
      </c>
      <c r="AF5135" t="b">
        <f t="shared" si="76"/>
        <v>0</v>
      </c>
      <c r="AG5135" s="23" t="b">
        <v>0</v>
      </c>
    </row>
    <row r="5136" spans="1:33" x14ac:dyDescent="0.2">
      <c r="A5136" t="s">
        <v>441</v>
      </c>
      <c r="B5136">
        <v>1778</v>
      </c>
      <c r="C5136" t="s">
        <v>291</v>
      </c>
      <c r="D5136" t="s">
        <v>292</v>
      </c>
      <c r="E5136" s="4">
        <f>IF(ISBLANK(G5136),H5136,G5136)</f>
        <v>99</v>
      </c>
      <c r="F5136" s="9" t="b">
        <f>AND(ISBLANK(G5136),ISBLANK(H5136))</f>
        <v>0</v>
      </c>
      <c r="H5136" s="9">
        <v>99</v>
      </c>
      <c r="I5136">
        <v>1132</v>
      </c>
      <c r="J5136" s="9" t="b">
        <f>AND(ISBLANK(K5136),ISBLANK(L5136))</f>
        <v>0</v>
      </c>
      <c r="L5136" s="9">
        <v>99</v>
      </c>
      <c r="M5136" s="15" t="b">
        <f>AND(ISBLANK(N5136),ISBLANK(O5136),ISBLANK(P5136))</f>
        <v>0</v>
      </c>
      <c r="O5136" s="15">
        <v>63</v>
      </c>
      <c r="Q5136">
        <v>63</v>
      </c>
      <c r="R5136" s="18" t="b">
        <f>AND(ISBLANK(S5136),ISBLANK(T5136))</f>
        <v>0</v>
      </c>
      <c r="S5136" s="20">
        <v>1</v>
      </c>
      <c r="U5136" s="15" t="b">
        <f>AND(ISBLANK(V5136),ISBLANK(W5136),ISBLANK(X5136))</f>
        <v>0</v>
      </c>
      <c r="V5136" s="16">
        <v>1</v>
      </c>
      <c r="Y5136" s="13">
        <v>0.92</v>
      </c>
      <c r="AA5136" s="3">
        <v>42675</v>
      </c>
      <c r="AB5136" s="24" t="str">
        <f>IF(ISERR(MONTH(AA5136)),TRIM(SUBSTITUTE(AA5136,(RIGHT(TRIM(AA5136),4)),"")),TEXT(AA5136,"mmmm"))</f>
        <v>November</v>
      </c>
      <c r="AC5136" s="24">
        <f>IF(ISERR(YEAR(AA5136)),VALUE(RIGHT(TRIM(AA5136),4)),YEAR(AA5136))</f>
        <v>2016</v>
      </c>
      <c r="AD5136" t="s">
        <v>456</v>
      </c>
      <c r="AE5136" t="b">
        <f>VLOOKUP(AA5136,duplicates!A:C,3,FALSE)</f>
        <v>1</v>
      </c>
      <c r="AF5136" t="b">
        <f t="shared" si="76"/>
        <v>0</v>
      </c>
      <c r="AG5136" s="23" t="b">
        <v>0</v>
      </c>
    </row>
    <row r="5137" spans="1:33" x14ac:dyDescent="0.2">
      <c r="A5137" t="s">
        <v>441</v>
      </c>
      <c r="B5137">
        <v>1696</v>
      </c>
      <c r="C5137" t="s">
        <v>420</v>
      </c>
      <c r="D5137" t="s">
        <v>264</v>
      </c>
      <c r="E5137" s="4">
        <f>IF(ISBLANK(G5137),H5137,G5137)</f>
        <v>410</v>
      </c>
      <c r="F5137" s="9" t="b">
        <f>AND(ISBLANK(G5137),ISBLANK(H5137))</f>
        <v>0</v>
      </c>
      <c r="H5137" s="9">
        <v>410</v>
      </c>
      <c r="I5137">
        <v>751</v>
      </c>
      <c r="J5137" s="9" t="b">
        <f>AND(ISBLANK(K5137),ISBLANK(L5137))</f>
        <v>0</v>
      </c>
      <c r="L5137" s="9">
        <v>326</v>
      </c>
      <c r="M5137" s="15" t="b">
        <f>AND(ISBLANK(N5137),ISBLANK(O5137),ISBLANK(P5137))</f>
        <v>0</v>
      </c>
      <c r="O5137" s="15">
        <v>138</v>
      </c>
      <c r="Q5137">
        <v>138</v>
      </c>
      <c r="R5137" s="18" t="b">
        <f>AND(ISBLANK(S5137),ISBLANK(T5137))</f>
        <v>0</v>
      </c>
      <c r="S5137" s="20">
        <v>1</v>
      </c>
      <c r="U5137" s="15" t="b">
        <f>AND(ISBLANK(V5137),ISBLANK(W5137),ISBLANK(X5137))</f>
        <v>0</v>
      </c>
      <c r="V5137" s="16">
        <v>0.8</v>
      </c>
      <c r="Y5137" s="13">
        <v>0.68</v>
      </c>
      <c r="AA5137" s="3">
        <v>42675</v>
      </c>
      <c r="AB5137" s="24" t="str">
        <f>IF(ISERR(MONTH(AA5137)),TRIM(SUBSTITUTE(AA5137,(RIGHT(TRIM(AA5137),4)),"")),TEXT(AA5137,"mmmm"))</f>
        <v>November</v>
      </c>
      <c r="AC5137" s="24">
        <f>IF(ISERR(YEAR(AA5137)),VALUE(RIGHT(TRIM(AA5137),4)),YEAR(AA5137))</f>
        <v>2016</v>
      </c>
      <c r="AD5137" t="s">
        <v>456</v>
      </c>
      <c r="AE5137" t="b">
        <f>VLOOKUP(AA5137,duplicates!A:C,3,FALSE)</f>
        <v>1</v>
      </c>
      <c r="AF5137" t="b">
        <f t="shared" si="76"/>
        <v>0</v>
      </c>
      <c r="AG5137" s="23" t="b">
        <v>0</v>
      </c>
    </row>
    <row r="5138" spans="1:33" x14ac:dyDescent="0.2">
      <c r="A5138" t="s">
        <v>441</v>
      </c>
      <c r="B5138">
        <v>1697</v>
      </c>
      <c r="C5138" t="s">
        <v>89</v>
      </c>
      <c r="D5138" t="s">
        <v>90</v>
      </c>
      <c r="E5138" s="4">
        <f>IF(ISBLANK(G5138),H5138,G5138)</f>
        <v>0</v>
      </c>
      <c r="F5138" s="9" t="b">
        <f>AND(ISBLANK(G5138),ISBLANK(H5138))</f>
        <v>0</v>
      </c>
      <c r="H5138" s="9">
        <v>0</v>
      </c>
      <c r="I5138">
        <v>5</v>
      </c>
      <c r="J5138" s="9" t="b">
        <f>AND(ISBLANK(K5138),ISBLANK(L5138))</f>
        <v>0</v>
      </c>
      <c r="L5138" s="9">
        <v>0</v>
      </c>
      <c r="M5138" s="15" t="b">
        <f>AND(ISBLANK(N5138),ISBLANK(O5138),ISBLANK(P5138))</f>
        <v>0</v>
      </c>
      <c r="O5138" s="15">
        <v>0</v>
      </c>
      <c r="Q5138">
        <v>0</v>
      </c>
      <c r="R5138" s="18" t="b">
        <f>AND(ISBLANK(S5138),ISBLANK(T5138))</f>
        <v>0</v>
      </c>
      <c r="S5138" s="18" t="s">
        <v>27</v>
      </c>
      <c r="U5138" s="15" t="b">
        <f>AND(ISBLANK(V5138),ISBLANK(W5138),ISBLANK(X5138))</f>
        <v>0</v>
      </c>
      <c r="V5138" s="15" t="s">
        <v>27</v>
      </c>
      <c r="Y5138" s="13">
        <v>1</v>
      </c>
      <c r="AA5138" s="3">
        <v>42675</v>
      </c>
      <c r="AB5138" s="24" t="str">
        <f>IF(ISERR(MONTH(AA5138)),TRIM(SUBSTITUTE(AA5138,(RIGHT(TRIM(AA5138),4)),"")),TEXT(AA5138,"mmmm"))</f>
        <v>November</v>
      </c>
      <c r="AC5138" s="24">
        <f>IF(ISERR(YEAR(AA5138)),VALUE(RIGHT(TRIM(AA5138),4)),YEAR(AA5138))</f>
        <v>2016</v>
      </c>
      <c r="AD5138" t="s">
        <v>456</v>
      </c>
      <c r="AE5138" t="b">
        <f>VLOOKUP(AA5138,duplicates!A:C,3,FALSE)</f>
        <v>1</v>
      </c>
      <c r="AF5138" t="b">
        <f t="shared" si="76"/>
        <v>0</v>
      </c>
      <c r="AG5138" s="23" t="b">
        <v>0</v>
      </c>
    </row>
    <row r="5139" spans="1:33" x14ac:dyDescent="0.2">
      <c r="A5139" t="s">
        <v>441</v>
      </c>
      <c r="B5139">
        <v>1779</v>
      </c>
      <c r="C5139" t="s">
        <v>275</v>
      </c>
      <c r="D5139" t="s">
        <v>276</v>
      </c>
      <c r="E5139" s="4">
        <f>IF(ISBLANK(G5139),H5139,G5139)</f>
        <v>33</v>
      </c>
      <c r="F5139" s="9" t="b">
        <f>AND(ISBLANK(G5139),ISBLANK(H5139))</f>
        <v>0</v>
      </c>
      <c r="H5139" s="9">
        <v>33</v>
      </c>
      <c r="I5139">
        <v>496</v>
      </c>
      <c r="J5139" s="9" t="b">
        <f>AND(ISBLANK(K5139),ISBLANK(L5139))</f>
        <v>0</v>
      </c>
      <c r="L5139" s="9">
        <v>33</v>
      </c>
      <c r="M5139" s="15" t="b">
        <f>AND(ISBLANK(N5139),ISBLANK(O5139),ISBLANK(P5139))</f>
        <v>0</v>
      </c>
      <c r="O5139" s="15">
        <v>18</v>
      </c>
      <c r="Q5139">
        <v>17</v>
      </c>
      <c r="R5139" s="18" t="b">
        <f>AND(ISBLANK(S5139),ISBLANK(T5139))</f>
        <v>0</v>
      </c>
      <c r="S5139" s="20">
        <v>0.94</v>
      </c>
      <c r="U5139" s="15" t="b">
        <f>AND(ISBLANK(V5139),ISBLANK(W5139),ISBLANK(X5139))</f>
        <v>0</v>
      </c>
      <c r="V5139" s="16">
        <v>1</v>
      </c>
      <c r="Y5139" s="13">
        <v>0.99</v>
      </c>
      <c r="AA5139" s="3">
        <v>42675</v>
      </c>
      <c r="AB5139" s="24" t="str">
        <f>IF(ISERR(MONTH(AA5139)),TRIM(SUBSTITUTE(AA5139,(RIGHT(TRIM(AA5139),4)),"")),TEXT(AA5139,"mmmm"))</f>
        <v>November</v>
      </c>
      <c r="AC5139" s="24">
        <f>IF(ISERR(YEAR(AA5139)),VALUE(RIGHT(TRIM(AA5139),4)),YEAR(AA5139))</f>
        <v>2016</v>
      </c>
      <c r="AD5139" t="s">
        <v>456</v>
      </c>
      <c r="AE5139" t="b">
        <f>VLOOKUP(AA5139,duplicates!A:C,3,FALSE)</f>
        <v>1</v>
      </c>
      <c r="AF5139" t="b">
        <f t="shared" si="76"/>
        <v>0</v>
      </c>
      <c r="AG5139" s="23" t="b">
        <v>0</v>
      </c>
    </row>
    <row r="5140" spans="1:33" x14ac:dyDescent="0.2">
      <c r="A5140" t="s">
        <v>441</v>
      </c>
      <c r="B5140">
        <v>1698</v>
      </c>
      <c r="C5140" t="s">
        <v>91</v>
      </c>
      <c r="D5140" t="s">
        <v>92</v>
      </c>
      <c r="E5140" s="4">
        <f>IF(ISBLANK(G5140),H5140,G5140)</f>
        <v>292</v>
      </c>
      <c r="F5140" s="9" t="b">
        <f>AND(ISBLANK(G5140),ISBLANK(H5140))</f>
        <v>0</v>
      </c>
      <c r="H5140" s="9">
        <v>292</v>
      </c>
      <c r="I5140">
        <v>346</v>
      </c>
      <c r="J5140" s="9" t="b">
        <f>AND(ISBLANK(K5140),ISBLANK(L5140))</f>
        <v>0</v>
      </c>
      <c r="L5140" s="9">
        <v>292</v>
      </c>
      <c r="M5140" s="15" t="b">
        <f>AND(ISBLANK(N5140),ISBLANK(O5140),ISBLANK(P5140))</f>
        <v>0</v>
      </c>
      <c r="O5140" s="15">
        <v>96</v>
      </c>
      <c r="Q5140">
        <v>96</v>
      </c>
      <c r="R5140" s="18" t="b">
        <f>AND(ISBLANK(S5140),ISBLANK(T5140))</f>
        <v>0</v>
      </c>
      <c r="S5140" s="20">
        <v>1</v>
      </c>
      <c r="U5140" s="15" t="b">
        <f>AND(ISBLANK(V5140),ISBLANK(W5140),ISBLANK(X5140))</f>
        <v>0</v>
      </c>
      <c r="V5140" s="16">
        <v>1</v>
      </c>
      <c r="Y5140" s="13">
        <v>0.99</v>
      </c>
      <c r="AA5140" s="3">
        <v>42675</v>
      </c>
      <c r="AB5140" s="24" t="str">
        <f>IF(ISERR(MONTH(AA5140)),TRIM(SUBSTITUTE(AA5140,(RIGHT(TRIM(AA5140),4)),"")),TEXT(AA5140,"mmmm"))</f>
        <v>November</v>
      </c>
      <c r="AC5140" s="24">
        <f>IF(ISERR(YEAR(AA5140)),VALUE(RIGHT(TRIM(AA5140),4)),YEAR(AA5140))</f>
        <v>2016</v>
      </c>
      <c r="AD5140" t="s">
        <v>456</v>
      </c>
      <c r="AE5140" t="b">
        <f>VLOOKUP(AA5140,duplicates!A:C,3,FALSE)</f>
        <v>1</v>
      </c>
      <c r="AF5140" t="b">
        <f t="shared" si="76"/>
        <v>0</v>
      </c>
      <c r="AG5140" s="23" t="b">
        <v>0</v>
      </c>
    </row>
    <row r="5141" spans="1:33" x14ac:dyDescent="0.2">
      <c r="A5141" t="s">
        <v>441</v>
      </c>
      <c r="B5141">
        <v>1780</v>
      </c>
      <c r="C5141" t="s">
        <v>375</v>
      </c>
      <c r="D5141" t="s">
        <v>376</v>
      </c>
      <c r="E5141" s="4" t="str">
        <f>IF(ISBLANK(G5141),H5141,G5141)</f>
        <v>NOT IN MONTH</v>
      </c>
      <c r="F5141" s="9" t="b">
        <f>AND(ISBLANK(G5141),ISBLANK(H5141))</f>
        <v>0</v>
      </c>
      <c r="H5141" s="9" t="s">
        <v>356</v>
      </c>
      <c r="I5141" t="s">
        <v>356</v>
      </c>
      <c r="J5141" s="9" t="b">
        <f>AND(ISBLANK(K5141),ISBLANK(L5141))</f>
        <v>0</v>
      </c>
      <c r="L5141" s="9" t="s">
        <v>356</v>
      </c>
      <c r="M5141" s="15" t="b">
        <f>AND(ISBLANK(N5141),ISBLANK(O5141),ISBLANK(P5141))</f>
        <v>0</v>
      </c>
      <c r="O5141" s="15" t="s">
        <v>356</v>
      </c>
      <c r="Q5141" t="s">
        <v>356</v>
      </c>
      <c r="R5141" s="18" t="b">
        <f>AND(ISBLANK(S5141),ISBLANK(T5141))</f>
        <v>0</v>
      </c>
      <c r="S5141" s="18" t="s">
        <v>27</v>
      </c>
      <c r="U5141" s="15" t="b">
        <f>AND(ISBLANK(V5141),ISBLANK(W5141),ISBLANK(X5141))</f>
        <v>0</v>
      </c>
      <c r="V5141" s="15" t="s">
        <v>27</v>
      </c>
      <c r="Y5141" s="12" t="s">
        <v>27</v>
      </c>
      <c r="AA5141" s="3">
        <v>42675</v>
      </c>
      <c r="AB5141" s="24" t="str">
        <f>IF(ISERR(MONTH(AA5141)),TRIM(SUBSTITUTE(AA5141,(RIGHT(TRIM(AA5141),4)),"")),TEXT(AA5141,"mmmm"))</f>
        <v>November</v>
      </c>
      <c r="AC5141" s="24">
        <f>IF(ISERR(YEAR(AA5141)),VALUE(RIGHT(TRIM(AA5141),4)),YEAR(AA5141))</f>
        <v>2016</v>
      </c>
      <c r="AD5141" t="s">
        <v>456</v>
      </c>
      <c r="AE5141" t="b">
        <f>VLOOKUP(AA5141,duplicates!A:C,3,FALSE)</f>
        <v>1</v>
      </c>
      <c r="AF5141" t="b">
        <f t="shared" si="76"/>
        <v>0</v>
      </c>
      <c r="AG5141" s="23" t="b">
        <v>0</v>
      </c>
    </row>
    <row r="5142" spans="1:33" x14ac:dyDescent="0.2">
      <c r="A5142" t="s">
        <v>441</v>
      </c>
      <c r="B5142">
        <v>1699</v>
      </c>
      <c r="C5142" t="s">
        <v>354</v>
      </c>
      <c r="D5142" t="s">
        <v>355</v>
      </c>
      <c r="E5142" s="4">
        <f>IF(ISBLANK(G5142),H5142,G5142)</f>
        <v>125</v>
      </c>
      <c r="F5142" s="9" t="b">
        <f>AND(ISBLANK(G5142),ISBLANK(H5142))</f>
        <v>0</v>
      </c>
      <c r="H5142" s="9">
        <v>125</v>
      </c>
      <c r="I5142">
        <v>678</v>
      </c>
      <c r="J5142" s="9" t="b">
        <f>AND(ISBLANK(K5142),ISBLANK(L5142))</f>
        <v>0</v>
      </c>
      <c r="L5142" s="9">
        <v>125</v>
      </c>
      <c r="M5142" s="15" t="b">
        <f>AND(ISBLANK(N5142),ISBLANK(O5142),ISBLANK(P5142))</f>
        <v>0</v>
      </c>
      <c r="O5142" s="15">
        <v>34</v>
      </c>
      <c r="Q5142">
        <v>34</v>
      </c>
      <c r="R5142" s="18" t="b">
        <f>AND(ISBLANK(S5142),ISBLANK(T5142))</f>
        <v>0</v>
      </c>
      <c r="S5142" s="20">
        <v>1</v>
      </c>
      <c r="U5142" s="15" t="b">
        <f>AND(ISBLANK(V5142),ISBLANK(W5142),ISBLANK(X5142))</f>
        <v>0</v>
      </c>
      <c r="V5142" s="16">
        <v>1</v>
      </c>
      <c r="Y5142" s="13">
        <v>0.9</v>
      </c>
      <c r="AA5142" s="3">
        <v>42675</v>
      </c>
      <c r="AB5142" s="24" t="str">
        <f>IF(ISERR(MONTH(AA5142)),TRIM(SUBSTITUTE(AA5142,(RIGHT(TRIM(AA5142),4)),"")),TEXT(AA5142,"mmmm"))</f>
        <v>November</v>
      </c>
      <c r="AC5142" s="24">
        <f>IF(ISERR(YEAR(AA5142)),VALUE(RIGHT(TRIM(AA5142),4)),YEAR(AA5142))</f>
        <v>2016</v>
      </c>
      <c r="AD5142" t="s">
        <v>456</v>
      </c>
      <c r="AE5142" t="b">
        <f>VLOOKUP(AA5142,duplicates!A:C,3,FALSE)</f>
        <v>1</v>
      </c>
      <c r="AF5142" t="b">
        <f t="shared" si="76"/>
        <v>0</v>
      </c>
      <c r="AG5142" s="23" t="b">
        <v>0</v>
      </c>
    </row>
    <row r="5143" spans="1:33" x14ac:dyDescent="0.2">
      <c r="A5143" t="s">
        <v>441</v>
      </c>
      <c r="B5143">
        <v>1781</v>
      </c>
      <c r="C5143" t="s">
        <v>231</v>
      </c>
      <c r="D5143" t="s">
        <v>232</v>
      </c>
      <c r="E5143" s="4">
        <f>IF(ISBLANK(G5143),H5143,G5143)</f>
        <v>72</v>
      </c>
      <c r="F5143" s="9" t="b">
        <f>AND(ISBLANK(G5143),ISBLANK(H5143))</f>
        <v>0</v>
      </c>
      <c r="H5143" s="9">
        <v>72</v>
      </c>
      <c r="I5143">
        <v>557</v>
      </c>
      <c r="J5143" s="9" t="b">
        <f>AND(ISBLANK(K5143),ISBLANK(L5143))</f>
        <v>0</v>
      </c>
      <c r="L5143" s="9">
        <v>72</v>
      </c>
      <c r="M5143" s="15" t="b">
        <f>AND(ISBLANK(N5143),ISBLANK(O5143),ISBLANK(P5143))</f>
        <v>0</v>
      </c>
      <c r="O5143" s="15">
        <v>35</v>
      </c>
      <c r="Q5143">
        <v>35</v>
      </c>
      <c r="R5143" s="18" t="b">
        <f>AND(ISBLANK(S5143),ISBLANK(T5143))</f>
        <v>0</v>
      </c>
      <c r="S5143" s="20">
        <v>1</v>
      </c>
      <c r="U5143" s="15" t="b">
        <f>AND(ISBLANK(V5143),ISBLANK(W5143),ISBLANK(X5143))</f>
        <v>0</v>
      </c>
      <c r="V5143" s="16">
        <v>1</v>
      </c>
      <c r="Y5143" s="13">
        <v>0.78</v>
      </c>
      <c r="AA5143" s="3">
        <v>42675</v>
      </c>
      <c r="AB5143" s="24" t="str">
        <f>IF(ISERR(MONTH(AA5143)),TRIM(SUBSTITUTE(AA5143,(RIGHT(TRIM(AA5143),4)),"")),TEXT(AA5143,"mmmm"))</f>
        <v>November</v>
      </c>
      <c r="AC5143" s="24">
        <f>IF(ISERR(YEAR(AA5143)),VALUE(RIGHT(TRIM(AA5143),4)),YEAR(AA5143))</f>
        <v>2016</v>
      </c>
      <c r="AD5143" t="s">
        <v>456</v>
      </c>
      <c r="AE5143" t="b">
        <f>VLOOKUP(AA5143,duplicates!A:C,3,FALSE)</f>
        <v>1</v>
      </c>
      <c r="AF5143" t="b">
        <f t="shared" si="76"/>
        <v>0</v>
      </c>
      <c r="AG5143" s="23" t="b">
        <v>0</v>
      </c>
    </row>
    <row r="5144" spans="1:33" x14ac:dyDescent="0.2">
      <c r="A5144" t="s">
        <v>441</v>
      </c>
      <c r="B5144">
        <v>1700</v>
      </c>
      <c r="C5144" t="s">
        <v>149</v>
      </c>
      <c r="D5144" t="s">
        <v>150</v>
      </c>
      <c r="E5144" s="4">
        <f>IF(ISBLANK(G5144),H5144,G5144)</f>
        <v>0</v>
      </c>
      <c r="F5144" s="9" t="b">
        <f>AND(ISBLANK(G5144),ISBLANK(H5144))</f>
        <v>0</v>
      </c>
      <c r="H5144" s="9">
        <v>0</v>
      </c>
      <c r="I5144">
        <v>5</v>
      </c>
      <c r="J5144" s="9" t="b">
        <f>AND(ISBLANK(K5144),ISBLANK(L5144))</f>
        <v>0</v>
      </c>
      <c r="L5144" s="9">
        <v>0</v>
      </c>
      <c r="M5144" s="15" t="b">
        <f>AND(ISBLANK(N5144),ISBLANK(O5144),ISBLANK(P5144))</f>
        <v>0</v>
      </c>
      <c r="O5144" s="15">
        <v>0</v>
      </c>
      <c r="Q5144">
        <v>0</v>
      </c>
      <c r="R5144" s="18" t="b">
        <f>AND(ISBLANK(S5144),ISBLANK(T5144))</f>
        <v>0</v>
      </c>
      <c r="S5144" s="18" t="s">
        <v>27</v>
      </c>
      <c r="U5144" s="15" t="b">
        <f>AND(ISBLANK(V5144),ISBLANK(W5144),ISBLANK(X5144))</f>
        <v>0</v>
      </c>
      <c r="V5144" s="15" t="s">
        <v>27</v>
      </c>
      <c r="Y5144" s="13">
        <v>1</v>
      </c>
      <c r="AA5144" s="3">
        <v>42675</v>
      </c>
      <c r="AB5144" s="24" t="str">
        <f>IF(ISERR(MONTH(AA5144)),TRIM(SUBSTITUTE(AA5144,(RIGHT(TRIM(AA5144),4)),"")),TEXT(AA5144,"mmmm"))</f>
        <v>November</v>
      </c>
      <c r="AC5144" s="24">
        <f>IF(ISERR(YEAR(AA5144)),VALUE(RIGHT(TRIM(AA5144),4)),YEAR(AA5144))</f>
        <v>2016</v>
      </c>
      <c r="AD5144" t="s">
        <v>456</v>
      </c>
      <c r="AE5144" t="b">
        <f>VLOOKUP(AA5144,duplicates!A:C,3,FALSE)</f>
        <v>1</v>
      </c>
      <c r="AF5144" t="b">
        <f t="shared" si="76"/>
        <v>0</v>
      </c>
      <c r="AG5144" s="23" t="b">
        <v>0</v>
      </c>
    </row>
    <row r="5145" spans="1:33" x14ac:dyDescent="0.2">
      <c r="A5145" t="s">
        <v>441</v>
      </c>
      <c r="B5145">
        <v>1701</v>
      </c>
      <c r="C5145" t="s">
        <v>105</v>
      </c>
      <c r="D5145" t="s">
        <v>106</v>
      </c>
      <c r="E5145" s="4">
        <f>IF(ISBLANK(G5145),H5145,G5145)</f>
        <v>64</v>
      </c>
      <c r="F5145" s="9" t="b">
        <f>AND(ISBLANK(G5145),ISBLANK(H5145))</f>
        <v>0</v>
      </c>
      <c r="H5145" s="9">
        <v>64</v>
      </c>
      <c r="I5145">
        <v>448</v>
      </c>
      <c r="J5145" s="9" t="b">
        <f>AND(ISBLANK(K5145),ISBLANK(L5145))</f>
        <v>0</v>
      </c>
      <c r="L5145" s="9">
        <v>63</v>
      </c>
      <c r="M5145" s="15" t="b">
        <f>AND(ISBLANK(N5145),ISBLANK(O5145),ISBLANK(P5145))</f>
        <v>0</v>
      </c>
      <c r="O5145" s="15">
        <v>41</v>
      </c>
      <c r="Q5145">
        <v>41</v>
      </c>
      <c r="R5145" s="18" t="b">
        <f>AND(ISBLANK(S5145),ISBLANK(T5145))</f>
        <v>0</v>
      </c>
      <c r="S5145" s="20">
        <v>1</v>
      </c>
      <c r="U5145" s="15" t="b">
        <f>AND(ISBLANK(V5145),ISBLANK(W5145),ISBLANK(X5145))</f>
        <v>0</v>
      </c>
      <c r="V5145" s="16">
        <v>0.98</v>
      </c>
      <c r="Y5145" s="13">
        <v>0.91</v>
      </c>
      <c r="AA5145" s="3">
        <v>42675</v>
      </c>
      <c r="AB5145" s="24" t="str">
        <f>IF(ISERR(MONTH(AA5145)),TRIM(SUBSTITUTE(AA5145,(RIGHT(TRIM(AA5145),4)),"")),TEXT(AA5145,"mmmm"))</f>
        <v>November</v>
      </c>
      <c r="AC5145" s="24">
        <f>IF(ISERR(YEAR(AA5145)),VALUE(RIGHT(TRIM(AA5145),4)),YEAR(AA5145))</f>
        <v>2016</v>
      </c>
      <c r="AD5145" t="s">
        <v>456</v>
      </c>
      <c r="AE5145" t="b">
        <f>VLOOKUP(AA5145,duplicates!A:C,3,FALSE)</f>
        <v>1</v>
      </c>
      <c r="AF5145" t="b">
        <f t="shared" si="76"/>
        <v>0</v>
      </c>
      <c r="AG5145" s="23" t="b">
        <v>0</v>
      </c>
    </row>
    <row r="5146" spans="1:33" x14ac:dyDescent="0.2">
      <c r="A5146" t="s">
        <v>441</v>
      </c>
      <c r="B5146">
        <v>1702</v>
      </c>
      <c r="C5146" t="s">
        <v>163</v>
      </c>
      <c r="D5146" t="s">
        <v>164</v>
      </c>
      <c r="E5146" s="4">
        <f>IF(ISBLANK(G5146),H5146,G5146)</f>
        <v>4</v>
      </c>
      <c r="F5146" s="9" t="b">
        <f>AND(ISBLANK(G5146),ISBLANK(H5146))</f>
        <v>0</v>
      </c>
      <c r="H5146" s="9">
        <v>4</v>
      </c>
      <c r="I5146">
        <v>60</v>
      </c>
      <c r="J5146" s="9" t="b">
        <f>AND(ISBLANK(K5146),ISBLANK(L5146))</f>
        <v>0</v>
      </c>
      <c r="L5146" s="9">
        <v>4</v>
      </c>
      <c r="M5146" s="15" t="b">
        <f>AND(ISBLANK(N5146),ISBLANK(O5146),ISBLANK(P5146))</f>
        <v>0</v>
      </c>
      <c r="O5146" s="15">
        <v>0</v>
      </c>
      <c r="Q5146">
        <v>0</v>
      </c>
      <c r="R5146" s="18" t="b">
        <f>AND(ISBLANK(S5146),ISBLANK(T5146))</f>
        <v>0</v>
      </c>
      <c r="S5146" s="18" t="s">
        <v>27</v>
      </c>
      <c r="U5146" s="15" t="b">
        <f>AND(ISBLANK(V5146),ISBLANK(W5146),ISBLANK(X5146))</f>
        <v>0</v>
      </c>
      <c r="V5146" s="16">
        <v>1</v>
      </c>
      <c r="Y5146" s="13">
        <v>0.92</v>
      </c>
      <c r="AA5146" s="3">
        <v>42675</v>
      </c>
      <c r="AB5146" s="24" t="str">
        <f>IF(ISERR(MONTH(AA5146)),TRIM(SUBSTITUTE(AA5146,(RIGHT(TRIM(AA5146),4)),"")),TEXT(AA5146,"mmmm"))</f>
        <v>November</v>
      </c>
      <c r="AC5146" s="24">
        <f>IF(ISERR(YEAR(AA5146)),VALUE(RIGHT(TRIM(AA5146),4)),YEAR(AA5146))</f>
        <v>2016</v>
      </c>
      <c r="AD5146" t="s">
        <v>456</v>
      </c>
      <c r="AE5146" t="b">
        <f>VLOOKUP(AA5146,duplicates!A:C,3,FALSE)</f>
        <v>1</v>
      </c>
      <c r="AF5146" t="b">
        <f t="shared" si="76"/>
        <v>0</v>
      </c>
      <c r="AG5146" s="23" t="b">
        <v>0</v>
      </c>
    </row>
    <row r="5147" spans="1:33" x14ac:dyDescent="0.2">
      <c r="A5147" t="s">
        <v>441</v>
      </c>
      <c r="B5147">
        <v>1782</v>
      </c>
      <c r="C5147" t="s">
        <v>223</v>
      </c>
      <c r="D5147" t="s">
        <v>224</v>
      </c>
      <c r="E5147" s="4">
        <f>IF(ISBLANK(G5147),H5147,G5147)</f>
        <v>40</v>
      </c>
      <c r="F5147" s="9" t="b">
        <f>AND(ISBLANK(G5147),ISBLANK(H5147))</f>
        <v>0</v>
      </c>
      <c r="H5147" s="9">
        <v>40</v>
      </c>
      <c r="I5147">
        <v>378</v>
      </c>
      <c r="J5147" s="9" t="b">
        <f>AND(ISBLANK(K5147),ISBLANK(L5147))</f>
        <v>0</v>
      </c>
      <c r="L5147" s="9">
        <v>40</v>
      </c>
      <c r="M5147" s="15" t="b">
        <f>AND(ISBLANK(N5147),ISBLANK(O5147),ISBLANK(P5147))</f>
        <v>0</v>
      </c>
      <c r="O5147" s="15">
        <v>26</v>
      </c>
      <c r="Q5147">
        <v>26</v>
      </c>
      <c r="R5147" s="18" t="b">
        <f>AND(ISBLANK(S5147),ISBLANK(T5147))</f>
        <v>0</v>
      </c>
      <c r="S5147" s="20">
        <v>1</v>
      </c>
      <c r="U5147" s="15" t="b">
        <f>AND(ISBLANK(V5147),ISBLANK(W5147),ISBLANK(X5147))</f>
        <v>0</v>
      </c>
      <c r="V5147" s="16">
        <v>1</v>
      </c>
      <c r="Y5147" s="13">
        <v>0.98</v>
      </c>
      <c r="AA5147" s="3">
        <v>42675</v>
      </c>
      <c r="AB5147" s="24" t="str">
        <f>IF(ISERR(MONTH(AA5147)),TRIM(SUBSTITUTE(AA5147,(RIGHT(TRIM(AA5147),4)),"")),TEXT(AA5147,"mmmm"))</f>
        <v>November</v>
      </c>
      <c r="AC5147" s="24">
        <f>IF(ISERR(YEAR(AA5147)),VALUE(RIGHT(TRIM(AA5147),4)),YEAR(AA5147))</f>
        <v>2016</v>
      </c>
      <c r="AD5147" t="s">
        <v>456</v>
      </c>
      <c r="AE5147" t="b">
        <f>VLOOKUP(AA5147,duplicates!A:C,3,FALSE)</f>
        <v>1</v>
      </c>
      <c r="AF5147" t="b">
        <f t="shared" si="76"/>
        <v>0</v>
      </c>
      <c r="AG5147" s="23" t="b">
        <v>0</v>
      </c>
    </row>
    <row r="5148" spans="1:33" x14ac:dyDescent="0.2">
      <c r="A5148" t="s">
        <v>441</v>
      </c>
      <c r="B5148">
        <v>1703</v>
      </c>
      <c r="C5148" t="s">
        <v>99</v>
      </c>
      <c r="D5148" t="s">
        <v>100</v>
      </c>
      <c r="E5148" s="4">
        <f>IF(ISBLANK(G5148),H5148,G5148)</f>
        <v>443</v>
      </c>
      <c r="F5148" s="9" t="b">
        <f>AND(ISBLANK(G5148),ISBLANK(H5148))</f>
        <v>0</v>
      </c>
      <c r="H5148" s="9">
        <v>443</v>
      </c>
      <c r="I5148">
        <v>502</v>
      </c>
      <c r="J5148" s="9" t="b">
        <f>AND(ISBLANK(K5148),ISBLANK(L5148))</f>
        <v>0</v>
      </c>
      <c r="L5148" s="9">
        <v>443</v>
      </c>
      <c r="M5148" s="15" t="b">
        <f>AND(ISBLANK(N5148),ISBLANK(O5148),ISBLANK(P5148))</f>
        <v>0</v>
      </c>
      <c r="O5148" s="15">
        <v>219</v>
      </c>
      <c r="Q5148">
        <v>219</v>
      </c>
      <c r="R5148" s="18" t="b">
        <f>AND(ISBLANK(S5148),ISBLANK(T5148))</f>
        <v>0</v>
      </c>
      <c r="S5148" s="20">
        <v>1</v>
      </c>
      <c r="U5148" s="15" t="b">
        <f>AND(ISBLANK(V5148),ISBLANK(W5148),ISBLANK(X5148))</f>
        <v>0</v>
      </c>
      <c r="V5148" s="16">
        <v>1</v>
      </c>
      <c r="Y5148" s="13">
        <v>0.91</v>
      </c>
      <c r="AA5148" s="3">
        <v>42675</v>
      </c>
      <c r="AB5148" s="24" t="str">
        <f>IF(ISERR(MONTH(AA5148)),TRIM(SUBSTITUTE(AA5148,(RIGHT(TRIM(AA5148),4)),"")),TEXT(AA5148,"mmmm"))</f>
        <v>November</v>
      </c>
      <c r="AC5148" s="24">
        <f>IF(ISERR(YEAR(AA5148)),VALUE(RIGHT(TRIM(AA5148),4)),YEAR(AA5148))</f>
        <v>2016</v>
      </c>
      <c r="AD5148" t="s">
        <v>456</v>
      </c>
      <c r="AE5148" t="b">
        <f>VLOOKUP(AA5148,duplicates!A:C,3,FALSE)</f>
        <v>1</v>
      </c>
      <c r="AF5148" t="b">
        <f t="shared" si="76"/>
        <v>0</v>
      </c>
      <c r="AG5148" s="23" t="b">
        <v>0</v>
      </c>
    </row>
    <row r="5149" spans="1:33" x14ac:dyDescent="0.2">
      <c r="A5149" t="s">
        <v>441</v>
      </c>
      <c r="B5149">
        <v>1704</v>
      </c>
      <c r="C5149" t="s">
        <v>34</v>
      </c>
      <c r="D5149" t="s">
        <v>35</v>
      </c>
      <c r="E5149" s="4">
        <f>IF(ISBLANK(G5149),H5149,G5149)</f>
        <v>203</v>
      </c>
      <c r="F5149" s="9" t="b">
        <f>AND(ISBLANK(G5149),ISBLANK(H5149))</f>
        <v>0</v>
      </c>
      <c r="H5149" s="9">
        <v>203</v>
      </c>
      <c r="I5149">
        <v>593</v>
      </c>
      <c r="J5149" s="9" t="b">
        <f>AND(ISBLANK(K5149),ISBLANK(L5149))</f>
        <v>0</v>
      </c>
      <c r="L5149" s="9">
        <v>178</v>
      </c>
      <c r="M5149" s="15" t="b">
        <f>AND(ISBLANK(N5149),ISBLANK(O5149),ISBLANK(P5149))</f>
        <v>0</v>
      </c>
      <c r="O5149" s="15">
        <v>141</v>
      </c>
      <c r="Q5149">
        <v>141</v>
      </c>
      <c r="R5149" s="18" t="b">
        <f>AND(ISBLANK(S5149),ISBLANK(T5149))</f>
        <v>0</v>
      </c>
      <c r="S5149" s="20">
        <v>1</v>
      </c>
      <c r="U5149" s="15" t="b">
        <f>AND(ISBLANK(V5149),ISBLANK(W5149),ISBLANK(X5149))</f>
        <v>0</v>
      </c>
      <c r="V5149" s="16">
        <v>0.88</v>
      </c>
      <c r="Y5149" s="13">
        <v>0.86</v>
      </c>
      <c r="AA5149" s="3">
        <v>42675</v>
      </c>
      <c r="AB5149" s="24" t="str">
        <f>IF(ISERR(MONTH(AA5149)),TRIM(SUBSTITUTE(AA5149,(RIGHT(TRIM(AA5149),4)),"")),TEXT(AA5149,"mmmm"))</f>
        <v>November</v>
      </c>
      <c r="AC5149" s="24">
        <f>IF(ISERR(YEAR(AA5149)),VALUE(RIGHT(TRIM(AA5149),4)),YEAR(AA5149))</f>
        <v>2016</v>
      </c>
      <c r="AD5149" t="s">
        <v>456</v>
      </c>
      <c r="AE5149" t="b">
        <f>VLOOKUP(AA5149,duplicates!A:C,3,FALSE)</f>
        <v>1</v>
      </c>
      <c r="AF5149" t="b">
        <f t="shared" si="76"/>
        <v>0</v>
      </c>
      <c r="AG5149" s="23" t="b">
        <v>0</v>
      </c>
    </row>
    <row r="5150" spans="1:33" x14ac:dyDescent="0.2">
      <c r="A5150" t="s">
        <v>441</v>
      </c>
      <c r="B5150">
        <v>1783</v>
      </c>
      <c r="C5150" t="s">
        <v>253</v>
      </c>
      <c r="D5150" t="s">
        <v>254</v>
      </c>
      <c r="E5150" s="4">
        <f>IF(ISBLANK(G5150),H5150,G5150)</f>
        <v>3</v>
      </c>
      <c r="F5150" s="9" t="b">
        <f>AND(ISBLANK(G5150),ISBLANK(H5150))</f>
        <v>0</v>
      </c>
      <c r="H5150" s="9">
        <v>3</v>
      </c>
      <c r="I5150">
        <v>456</v>
      </c>
      <c r="J5150" s="9" t="b">
        <f>AND(ISBLANK(K5150),ISBLANK(L5150))</f>
        <v>0</v>
      </c>
      <c r="L5150" s="9">
        <v>2</v>
      </c>
      <c r="M5150" s="15" t="b">
        <f>AND(ISBLANK(N5150),ISBLANK(O5150),ISBLANK(P5150))</f>
        <v>0</v>
      </c>
      <c r="O5150" s="15">
        <v>0</v>
      </c>
      <c r="Q5150">
        <v>0</v>
      </c>
      <c r="R5150" s="18" t="b">
        <f>AND(ISBLANK(S5150),ISBLANK(T5150))</f>
        <v>0</v>
      </c>
      <c r="S5150" s="18" t="s">
        <v>27</v>
      </c>
      <c r="U5150" s="15" t="b">
        <f>AND(ISBLANK(V5150),ISBLANK(W5150),ISBLANK(X5150))</f>
        <v>0</v>
      </c>
      <c r="V5150" s="16">
        <v>0.67</v>
      </c>
      <c r="Y5150" s="13">
        <v>0.95</v>
      </c>
      <c r="AA5150" s="3">
        <v>42675</v>
      </c>
      <c r="AB5150" s="24" t="str">
        <f>IF(ISERR(MONTH(AA5150)),TRIM(SUBSTITUTE(AA5150,(RIGHT(TRIM(AA5150),4)),"")),TEXT(AA5150,"mmmm"))</f>
        <v>November</v>
      </c>
      <c r="AC5150" s="24">
        <f>IF(ISERR(YEAR(AA5150)),VALUE(RIGHT(TRIM(AA5150),4)),YEAR(AA5150))</f>
        <v>2016</v>
      </c>
      <c r="AD5150" t="s">
        <v>456</v>
      </c>
      <c r="AE5150" t="b">
        <f>VLOOKUP(AA5150,duplicates!A:C,3,FALSE)</f>
        <v>1</v>
      </c>
      <c r="AF5150" t="b">
        <f t="shared" si="76"/>
        <v>0</v>
      </c>
      <c r="AG5150" s="23" t="b">
        <v>0</v>
      </c>
    </row>
    <row r="5151" spans="1:33" x14ac:dyDescent="0.2">
      <c r="A5151" t="s">
        <v>441</v>
      </c>
      <c r="B5151">
        <v>1784</v>
      </c>
      <c r="C5151" t="s">
        <v>359</v>
      </c>
      <c r="D5151" t="s">
        <v>360</v>
      </c>
      <c r="E5151" s="4">
        <f>IF(ISBLANK(G5151),H5151,G5151)</f>
        <v>0</v>
      </c>
      <c r="F5151" s="9" t="b">
        <f>AND(ISBLANK(G5151),ISBLANK(H5151))</f>
        <v>0</v>
      </c>
      <c r="H5151" s="9">
        <v>0</v>
      </c>
      <c r="I5151">
        <v>3</v>
      </c>
      <c r="J5151" s="9" t="b">
        <f>AND(ISBLANK(K5151),ISBLANK(L5151))</f>
        <v>0</v>
      </c>
      <c r="L5151" s="9">
        <v>0</v>
      </c>
      <c r="M5151" s="15" t="b">
        <f>AND(ISBLANK(N5151),ISBLANK(O5151),ISBLANK(P5151))</f>
        <v>0</v>
      </c>
      <c r="O5151" s="15">
        <v>0</v>
      </c>
      <c r="Q5151">
        <v>0</v>
      </c>
      <c r="R5151" s="18" t="b">
        <f>AND(ISBLANK(S5151),ISBLANK(T5151))</f>
        <v>0</v>
      </c>
      <c r="S5151" s="18" t="s">
        <v>27</v>
      </c>
      <c r="U5151" s="15" t="b">
        <f>AND(ISBLANK(V5151),ISBLANK(W5151),ISBLANK(X5151))</f>
        <v>0</v>
      </c>
      <c r="V5151" s="15" t="s">
        <v>27</v>
      </c>
      <c r="Y5151" s="13">
        <v>1</v>
      </c>
      <c r="AA5151" s="3">
        <v>42675</v>
      </c>
      <c r="AB5151" s="24" t="str">
        <f>IF(ISERR(MONTH(AA5151)),TRIM(SUBSTITUTE(AA5151,(RIGHT(TRIM(AA5151),4)),"")),TEXT(AA5151,"mmmm"))</f>
        <v>November</v>
      </c>
      <c r="AC5151" s="24">
        <f>IF(ISERR(YEAR(AA5151)),VALUE(RIGHT(TRIM(AA5151),4)),YEAR(AA5151))</f>
        <v>2016</v>
      </c>
      <c r="AD5151" t="s">
        <v>456</v>
      </c>
      <c r="AE5151" t="b">
        <f>VLOOKUP(AA5151,duplicates!A:C,3,FALSE)</f>
        <v>1</v>
      </c>
      <c r="AF5151" t="b">
        <f t="shared" si="76"/>
        <v>0</v>
      </c>
      <c r="AG5151" s="23" t="b">
        <v>0</v>
      </c>
    </row>
    <row r="5152" spans="1:33" x14ac:dyDescent="0.2">
      <c r="A5152" t="s">
        <v>441</v>
      </c>
      <c r="B5152">
        <v>1705</v>
      </c>
      <c r="C5152" t="s">
        <v>21</v>
      </c>
      <c r="D5152" t="s">
        <v>22</v>
      </c>
      <c r="E5152" s="4">
        <f>IF(ISBLANK(G5152),H5152,G5152)</f>
        <v>50</v>
      </c>
      <c r="F5152" s="9" t="b">
        <f>AND(ISBLANK(G5152),ISBLANK(H5152))</f>
        <v>0</v>
      </c>
      <c r="H5152" s="9">
        <v>50</v>
      </c>
      <c r="I5152">
        <v>293</v>
      </c>
      <c r="J5152" s="9" t="b">
        <f>AND(ISBLANK(K5152),ISBLANK(L5152))</f>
        <v>0</v>
      </c>
      <c r="L5152" s="9">
        <v>49</v>
      </c>
      <c r="M5152" s="15" t="b">
        <f>AND(ISBLANK(N5152),ISBLANK(O5152),ISBLANK(P5152))</f>
        <v>0</v>
      </c>
      <c r="O5152" s="15">
        <v>47</v>
      </c>
      <c r="Q5152">
        <v>44</v>
      </c>
      <c r="R5152" s="18" t="b">
        <f>AND(ISBLANK(S5152),ISBLANK(T5152))</f>
        <v>0</v>
      </c>
      <c r="S5152" s="20">
        <v>0.94</v>
      </c>
      <c r="U5152" s="15" t="b">
        <f>AND(ISBLANK(V5152),ISBLANK(W5152),ISBLANK(X5152))</f>
        <v>0</v>
      </c>
      <c r="V5152" s="16">
        <v>0.98</v>
      </c>
      <c r="Y5152" s="13">
        <v>0.91</v>
      </c>
      <c r="AA5152" s="3">
        <v>42675</v>
      </c>
      <c r="AB5152" s="24" t="str">
        <f>IF(ISERR(MONTH(AA5152)),TRIM(SUBSTITUTE(AA5152,(RIGHT(TRIM(AA5152),4)),"")),TEXT(AA5152,"mmmm"))</f>
        <v>November</v>
      </c>
      <c r="AC5152" s="24">
        <f>IF(ISERR(YEAR(AA5152)),VALUE(RIGHT(TRIM(AA5152),4)),YEAR(AA5152))</f>
        <v>2016</v>
      </c>
      <c r="AD5152" t="s">
        <v>456</v>
      </c>
      <c r="AE5152" t="b">
        <f>VLOOKUP(AA5152,duplicates!A:C,3,FALSE)</f>
        <v>1</v>
      </c>
      <c r="AF5152" t="b">
        <f t="shared" si="76"/>
        <v>0</v>
      </c>
      <c r="AG5152" s="23" t="b">
        <v>0</v>
      </c>
    </row>
    <row r="5153" spans="1:33" x14ac:dyDescent="0.2">
      <c r="A5153" t="s">
        <v>441</v>
      </c>
      <c r="B5153">
        <v>1706</v>
      </c>
      <c r="C5153" t="s">
        <v>390</v>
      </c>
      <c r="D5153" t="s">
        <v>222</v>
      </c>
      <c r="E5153" s="4">
        <f>IF(ISBLANK(G5153),H5153,G5153)</f>
        <v>49</v>
      </c>
      <c r="F5153" s="9" t="b">
        <f>AND(ISBLANK(G5153),ISBLANK(H5153))</f>
        <v>0</v>
      </c>
      <c r="H5153" s="9">
        <v>49</v>
      </c>
      <c r="I5153">
        <v>628</v>
      </c>
      <c r="J5153" s="9" t="b">
        <f>AND(ISBLANK(K5153),ISBLANK(L5153))</f>
        <v>0</v>
      </c>
      <c r="L5153" s="9">
        <v>47</v>
      </c>
      <c r="M5153" s="15" t="b">
        <f>AND(ISBLANK(N5153),ISBLANK(O5153),ISBLANK(P5153))</f>
        <v>0</v>
      </c>
      <c r="O5153" s="15">
        <v>4</v>
      </c>
      <c r="Q5153">
        <v>4</v>
      </c>
      <c r="R5153" s="18" t="b">
        <f>AND(ISBLANK(S5153),ISBLANK(T5153))</f>
        <v>0</v>
      </c>
      <c r="S5153" s="20">
        <v>1</v>
      </c>
      <c r="U5153" s="15" t="b">
        <f>AND(ISBLANK(V5153),ISBLANK(W5153),ISBLANK(X5153))</f>
        <v>0</v>
      </c>
      <c r="V5153" s="16">
        <v>0.96</v>
      </c>
      <c r="Y5153" s="13">
        <v>0.89</v>
      </c>
      <c r="AA5153" s="3">
        <v>42675</v>
      </c>
      <c r="AB5153" s="24" t="str">
        <f>IF(ISERR(MONTH(AA5153)),TRIM(SUBSTITUTE(AA5153,(RIGHT(TRIM(AA5153),4)),"")),TEXT(AA5153,"mmmm"))</f>
        <v>November</v>
      </c>
      <c r="AC5153" s="24">
        <f>IF(ISERR(YEAR(AA5153)),VALUE(RIGHT(TRIM(AA5153),4)),YEAR(AA5153))</f>
        <v>2016</v>
      </c>
      <c r="AD5153" t="s">
        <v>456</v>
      </c>
      <c r="AE5153" t="b">
        <f>VLOOKUP(AA5153,duplicates!A:C,3,FALSE)</f>
        <v>1</v>
      </c>
      <c r="AF5153" t="b">
        <f t="shared" si="76"/>
        <v>0</v>
      </c>
      <c r="AG5153" s="23" t="b">
        <v>0</v>
      </c>
    </row>
    <row r="5154" spans="1:33" x14ac:dyDescent="0.2">
      <c r="A5154" t="s">
        <v>441</v>
      </c>
      <c r="B5154">
        <v>1707</v>
      </c>
      <c r="C5154" t="s">
        <v>129</v>
      </c>
      <c r="D5154" t="s">
        <v>130</v>
      </c>
      <c r="E5154" s="4">
        <f>IF(ISBLANK(G5154),H5154,G5154)</f>
        <v>37</v>
      </c>
      <c r="F5154" s="9" t="b">
        <f>AND(ISBLANK(G5154),ISBLANK(H5154))</f>
        <v>0</v>
      </c>
      <c r="H5154" s="9">
        <v>37</v>
      </c>
      <c r="I5154">
        <v>361</v>
      </c>
      <c r="J5154" s="9" t="b">
        <f>AND(ISBLANK(K5154),ISBLANK(L5154))</f>
        <v>0</v>
      </c>
      <c r="L5154" s="9">
        <v>34</v>
      </c>
      <c r="M5154" s="15" t="b">
        <f>AND(ISBLANK(N5154),ISBLANK(O5154),ISBLANK(P5154))</f>
        <v>0</v>
      </c>
      <c r="O5154" s="15">
        <v>3</v>
      </c>
      <c r="Q5154">
        <v>2</v>
      </c>
      <c r="R5154" s="18" t="b">
        <f>AND(ISBLANK(S5154),ISBLANK(T5154))</f>
        <v>0</v>
      </c>
      <c r="S5154" s="20">
        <v>0.67</v>
      </c>
      <c r="U5154" s="15" t="b">
        <f>AND(ISBLANK(V5154),ISBLANK(W5154),ISBLANK(X5154))</f>
        <v>0</v>
      </c>
      <c r="V5154" s="16">
        <v>0.92</v>
      </c>
      <c r="Y5154" s="13">
        <v>0.99</v>
      </c>
      <c r="AA5154" s="3">
        <v>42675</v>
      </c>
      <c r="AB5154" s="24" t="str">
        <f>IF(ISERR(MONTH(AA5154)),TRIM(SUBSTITUTE(AA5154,(RIGHT(TRIM(AA5154),4)),"")),TEXT(AA5154,"mmmm"))</f>
        <v>November</v>
      </c>
      <c r="AC5154" s="24">
        <f>IF(ISERR(YEAR(AA5154)),VALUE(RIGHT(TRIM(AA5154),4)),YEAR(AA5154))</f>
        <v>2016</v>
      </c>
      <c r="AD5154" t="s">
        <v>456</v>
      </c>
      <c r="AE5154" t="b">
        <f>VLOOKUP(AA5154,duplicates!A:C,3,FALSE)</f>
        <v>1</v>
      </c>
      <c r="AF5154" t="b">
        <f t="shared" si="76"/>
        <v>0</v>
      </c>
      <c r="AG5154" s="23" t="b">
        <v>0</v>
      </c>
    </row>
    <row r="5155" spans="1:33" x14ac:dyDescent="0.2">
      <c r="A5155" t="s">
        <v>441</v>
      </c>
      <c r="B5155">
        <v>1708</v>
      </c>
      <c r="C5155" t="s">
        <v>143</v>
      </c>
      <c r="D5155" t="s">
        <v>144</v>
      </c>
      <c r="E5155" s="4">
        <f>IF(ISBLANK(G5155),H5155,G5155)</f>
        <v>19</v>
      </c>
      <c r="F5155" s="9" t="b">
        <f>AND(ISBLANK(G5155),ISBLANK(H5155))</f>
        <v>0</v>
      </c>
      <c r="H5155" s="9">
        <v>19</v>
      </c>
      <c r="I5155">
        <v>116</v>
      </c>
      <c r="J5155" s="9" t="b">
        <f>AND(ISBLANK(K5155),ISBLANK(L5155))</f>
        <v>0</v>
      </c>
      <c r="L5155" s="9">
        <v>19</v>
      </c>
      <c r="M5155" s="15" t="b">
        <f>AND(ISBLANK(N5155),ISBLANK(O5155),ISBLANK(P5155))</f>
        <v>0</v>
      </c>
      <c r="O5155" s="15">
        <v>18</v>
      </c>
      <c r="Q5155">
        <v>18</v>
      </c>
      <c r="R5155" s="18" t="b">
        <f>AND(ISBLANK(S5155),ISBLANK(T5155))</f>
        <v>0</v>
      </c>
      <c r="S5155" s="20">
        <v>1</v>
      </c>
      <c r="U5155" s="15" t="b">
        <f>AND(ISBLANK(V5155),ISBLANK(W5155),ISBLANK(X5155))</f>
        <v>0</v>
      </c>
      <c r="V5155" s="16">
        <v>1</v>
      </c>
      <c r="Y5155" s="13">
        <v>0.9</v>
      </c>
      <c r="AA5155" s="3">
        <v>42675</v>
      </c>
      <c r="AB5155" s="24" t="str">
        <f>IF(ISERR(MONTH(AA5155)),TRIM(SUBSTITUTE(AA5155,(RIGHT(TRIM(AA5155),4)),"")),TEXT(AA5155,"mmmm"))</f>
        <v>November</v>
      </c>
      <c r="AC5155" s="24">
        <f>IF(ISERR(YEAR(AA5155)),VALUE(RIGHT(TRIM(AA5155),4)),YEAR(AA5155))</f>
        <v>2016</v>
      </c>
      <c r="AD5155" t="s">
        <v>456</v>
      </c>
      <c r="AE5155" t="b">
        <f>VLOOKUP(AA5155,duplicates!A:C,3,FALSE)</f>
        <v>1</v>
      </c>
      <c r="AF5155" t="b">
        <f t="shared" si="76"/>
        <v>0</v>
      </c>
      <c r="AG5155" s="23" t="b">
        <v>0</v>
      </c>
    </row>
    <row r="5156" spans="1:33" x14ac:dyDescent="0.2">
      <c r="A5156" t="s">
        <v>441</v>
      </c>
      <c r="B5156">
        <v>1785</v>
      </c>
      <c r="C5156" t="s">
        <v>297</v>
      </c>
      <c r="D5156" t="s">
        <v>298</v>
      </c>
      <c r="E5156" s="4">
        <f>IF(ISBLANK(G5156),H5156,G5156)</f>
        <v>40</v>
      </c>
      <c r="F5156" s="9" t="b">
        <f>AND(ISBLANK(G5156),ISBLANK(H5156))</f>
        <v>0</v>
      </c>
      <c r="H5156" s="9">
        <v>40</v>
      </c>
      <c r="I5156">
        <v>181</v>
      </c>
      <c r="J5156" s="9" t="b">
        <f>AND(ISBLANK(K5156),ISBLANK(L5156))</f>
        <v>0</v>
      </c>
      <c r="L5156" s="9">
        <v>40</v>
      </c>
      <c r="M5156" s="15" t="b">
        <f>AND(ISBLANK(N5156),ISBLANK(O5156),ISBLANK(P5156))</f>
        <v>0</v>
      </c>
      <c r="O5156" s="15">
        <v>15</v>
      </c>
      <c r="Q5156">
        <v>11</v>
      </c>
      <c r="R5156" s="18" t="b">
        <f>AND(ISBLANK(S5156),ISBLANK(T5156))</f>
        <v>0</v>
      </c>
      <c r="S5156" s="20">
        <v>0.73</v>
      </c>
      <c r="U5156" s="15" t="b">
        <f>AND(ISBLANK(V5156),ISBLANK(W5156),ISBLANK(X5156))</f>
        <v>0</v>
      </c>
      <c r="V5156" s="16">
        <v>1</v>
      </c>
      <c r="Y5156" s="13">
        <v>0.91</v>
      </c>
      <c r="AA5156" s="3">
        <v>42675</v>
      </c>
      <c r="AB5156" s="24" t="str">
        <f>IF(ISERR(MONTH(AA5156)),TRIM(SUBSTITUTE(AA5156,(RIGHT(TRIM(AA5156),4)),"")),TEXT(AA5156,"mmmm"))</f>
        <v>November</v>
      </c>
      <c r="AC5156" s="24">
        <f>IF(ISERR(YEAR(AA5156)),VALUE(RIGHT(TRIM(AA5156),4)),YEAR(AA5156))</f>
        <v>2016</v>
      </c>
      <c r="AD5156" t="s">
        <v>456</v>
      </c>
      <c r="AE5156" t="b">
        <f>VLOOKUP(AA5156,duplicates!A:C,3,FALSE)</f>
        <v>1</v>
      </c>
      <c r="AF5156" t="b">
        <f t="shared" si="76"/>
        <v>0</v>
      </c>
      <c r="AG5156" s="23" t="b">
        <v>0</v>
      </c>
    </row>
    <row r="5157" spans="1:33" x14ac:dyDescent="0.2">
      <c r="A5157" t="s">
        <v>441</v>
      </c>
      <c r="B5157">
        <v>1709</v>
      </c>
      <c r="C5157" t="s">
        <v>103</v>
      </c>
      <c r="D5157" t="s">
        <v>104</v>
      </c>
      <c r="E5157" s="4">
        <f>IF(ISBLANK(G5157),H5157,G5157)</f>
        <v>264</v>
      </c>
      <c r="F5157" s="9" t="b">
        <f>AND(ISBLANK(G5157),ISBLANK(H5157))</f>
        <v>0</v>
      </c>
      <c r="H5157" s="9">
        <v>264</v>
      </c>
      <c r="I5157">
        <v>787</v>
      </c>
      <c r="J5157" s="9" t="b">
        <f>AND(ISBLANK(K5157),ISBLANK(L5157))</f>
        <v>0</v>
      </c>
      <c r="L5157" s="9">
        <v>264</v>
      </c>
      <c r="M5157" s="15" t="b">
        <f>AND(ISBLANK(N5157),ISBLANK(O5157),ISBLANK(P5157))</f>
        <v>0</v>
      </c>
      <c r="O5157" s="15">
        <v>131</v>
      </c>
      <c r="Q5157">
        <v>131</v>
      </c>
      <c r="R5157" s="18" t="b">
        <f>AND(ISBLANK(S5157),ISBLANK(T5157))</f>
        <v>0</v>
      </c>
      <c r="S5157" s="20">
        <v>1</v>
      </c>
      <c r="U5157" s="15" t="b">
        <f>AND(ISBLANK(V5157),ISBLANK(W5157),ISBLANK(X5157))</f>
        <v>0</v>
      </c>
      <c r="V5157" s="16">
        <v>1</v>
      </c>
      <c r="Y5157" s="13">
        <v>0.98</v>
      </c>
      <c r="AA5157" s="3">
        <v>42675</v>
      </c>
      <c r="AB5157" s="24" t="str">
        <f>IF(ISERR(MONTH(AA5157)),TRIM(SUBSTITUTE(AA5157,(RIGHT(TRIM(AA5157),4)),"")),TEXT(AA5157,"mmmm"))</f>
        <v>November</v>
      </c>
      <c r="AC5157" s="24">
        <f>IF(ISERR(YEAR(AA5157)),VALUE(RIGHT(TRIM(AA5157),4)),YEAR(AA5157))</f>
        <v>2016</v>
      </c>
      <c r="AD5157" t="s">
        <v>456</v>
      </c>
      <c r="AE5157" t="b">
        <f>VLOOKUP(AA5157,duplicates!A:C,3,FALSE)</f>
        <v>1</v>
      </c>
      <c r="AF5157" t="b">
        <f t="shared" si="76"/>
        <v>0</v>
      </c>
      <c r="AG5157" s="23" t="b">
        <v>0</v>
      </c>
    </row>
    <row r="5158" spans="1:33" x14ac:dyDescent="0.2">
      <c r="A5158" t="s">
        <v>441</v>
      </c>
      <c r="B5158">
        <v>1710</v>
      </c>
      <c r="C5158" t="s">
        <v>119</v>
      </c>
      <c r="D5158" t="s">
        <v>120</v>
      </c>
      <c r="E5158" s="4">
        <f>IF(ISBLANK(G5158),H5158,G5158)</f>
        <v>2</v>
      </c>
      <c r="F5158" s="9" t="b">
        <f>AND(ISBLANK(G5158),ISBLANK(H5158))</f>
        <v>0</v>
      </c>
      <c r="H5158" s="9">
        <v>2</v>
      </c>
      <c r="I5158">
        <v>586</v>
      </c>
      <c r="J5158" s="9" t="b">
        <f>AND(ISBLANK(K5158),ISBLANK(L5158))</f>
        <v>0</v>
      </c>
      <c r="L5158" s="9">
        <v>2</v>
      </c>
      <c r="M5158" s="15" t="b">
        <f>AND(ISBLANK(N5158),ISBLANK(O5158),ISBLANK(P5158))</f>
        <v>0</v>
      </c>
      <c r="O5158" s="15">
        <v>2</v>
      </c>
      <c r="Q5158">
        <v>2</v>
      </c>
      <c r="R5158" s="18" t="b">
        <f>AND(ISBLANK(S5158),ISBLANK(T5158))</f>
        <v>0</v>
      </c>
      <c r="S5158" s="20">
        <v>1</v>
      </c>
      <c r="U5158" s="15" t="b">
        <f>AND(ISBLANK(V5158),ISBLANK(W5158),ISBLANK(X5158))</f>
        <v>0</v>
      </c>
      <c r="V5158" s="16">
        <v>1</v>
      </c>
      <c r="Y5158" s="13">
        <v>0.91</v>
      </c>
      <c r="AA5158" s="3">
        <v>42675</v>
      </c>
      <c r="AB5158" s="24" t="str">
        <f>IF(ISERR(MONTH(AA5158)),TRIM(SUBSTITUTE(AA5158,(RIGHT(TRIM(AA5158),4)),"")),TEXT(AA5158,"mmmm"))</f>
        <v>November</v>
      </c>
      <c r="AC5158" s="24">
        <f>IF(ISERR(YEAR(AA5158)),VALUE(RIGHT(TRIM(AA5158),4)),YEAR(AA5158))</f>
        <v>2016</v>
      </c>
      <c r="AD5158" t="s">
        <v>456</v>
      </c>
      <c r="AE5158" t="b">
        <f>VLOOKUP(AA5158,duplicates!A:C,3,FALSE)</f>
        <v>1</v>
      </c>
      <c r="AF5158" t="b">
        <f t="shared" si="76"/>
        <v>0</v>
      </c>
      <c r="AG5158" s="23" t="b">
        <v>0</v>
      </c>
    </row>
    <row r="5159" spans="1:33" x14ac:dyDescent="0.2">
      <c r="A5159" t="s">
        <v>441</v>
      </c>
      <c r="B5159">
        <v>1786</v>
      </c>
      <c r="C5159" t="s">
        <v>303</v>
      </c>
      <c r="D5159" t="s">
        <v>304</v>
      </c>
      <c r="E5159" s="4">
        <f>IF(ISBLANK(G5159),H5159,G5159)</f>
        <v>27</v>
      </c>
      <c r="F5159" s="9" t="b">
        <f>AND(ISBLANK(G5159),ISBLANK(H5159))</f>
        <v>0</v>
      </c>
      <c r="H5159" s="9">
        <v>27</v>
      </c>
      <c r="I5159">
        <v>465</v>
      </c>
      <c r="J5159" s="9" t="b">
        <f>AND(ISBLANK(K5159),ISBLANK(L5159))</f>
        <v>0</v>
      </c>
      <c r="L5159" s="9">
        <v>27</v>
      </c>
      <c r="M5159" s="15" t="b">
        <f>AND(ISBLANK(N5159),ISBLANK(O5159),ISBLANK(P5159))</f>
        <v>0</v>
      </c>
      <c r="O5159" s="15">
        <v>7</v>
      </c>
      <c r="Q5159">
        <v>7</v>
      </c>
      <c r="R5159" s="18" t="b">
        <f>AND(ISBLANK(S5159),ISBLANK(T5159))</f>
        <v>0</v>
      </c>
      <c r="S5159" s="20">
        <v>1</v>
      </c>
      <c r="U5159" s="15" t="b">
        <f>AND(ISBLANK(V5159),ISBLANK(W5159),ISBLANK(X5159))</f>
        <v>0</v>
      </c>
      <c r="V5159" s="16">
        <v>1</v>
      </c>
      <c r="Y5159" s="13">
        <v>0.91</v>
      </c>
      <c r="AA5159" s="3">
        <v>42675</v>
      </c>
      <c r="AB5159" s="24" t="str">
        <f>IF(ISERR(MONTH(AA5159)),TRIM(SUBSTITUTE(AA5159,(RIGHT(TRIM(AA5159),4)),"")),TEXT(AA5159,"mmmm"))</f>
        <v>November</v>
      </c>
      <c r="AC5159" s="24">
        <f>IF(ISERR(YEAR(AA5159)),VALUE(RIGHT(TRIM(AA5159),4)),YEAR(AA5159))</f>
        <v>2016</v>
      </c>
      <c r="AD5159" t="s">
        <v>456</v>
      </c>
      <c r="AE5159" t="b">
        <f>VLOOKUP(AA5159,duplicates!A:C,3,FALSE)</f>
        <v>1</v>
      </c>
      <c r="AF5159" t="b">
        <f t="shared" si="76"/>
        <v>0</v>
      </c>
      <c r="AG5159" s="23" t="b">
        <v>0</v>
      </c>
    </row>
    <row r="5160" spans="1:33" x14ac:dyDescent="0.2">
      <c r="A5160" t="s">
        <v>441</v>
      </c>
      <c r="B5160">
        <v>1711</v>
      </c>
      <c r="C5160" t="s">
        <v>175</v>
      </c>
      <c r="D5160" t="s">
        <v>176</v>
      </c>
      <c r="E5160" s="4">
        <f>IF(ISBLANK(G5160),H5160,G5160)</f>
        <v>64</v>
      </c>
      <c r="F5160" s="9" t="b">
        <f>AND(ISBLANK(G5160),ISBLANK(H5160))</f>
        <v>0</v>
      </c>
      <c r="H5160" s="9">
        <v>64</v>
      </c>
      <c r="I5160">
        <v>474</v>
      </c>
      <c r="J5160" s="9" t="b">
        <f>AND(ISBLANK(K5160),ISBLANK(L5160))</f>
        <v>0</v>
      </c>
      <c r="L5160" s="9">
        <v>64</v>
      </c>
      <c r="M5160" s="15" t="b">
        <f>AND(ISBLANK(N5160),ISBLANK(O5160),ISBLANK(P5160))</f>
        <v>0</v>
      </c>
      <c r="O5160" s="15">
        <v>32</v>
      </c>
      <c r="Q5160">
        <v>32</v>
      </c>
      <c r="R5160" s="18" t="b">
        <f>AND(ISBLANK(S5160),ISBLANK(T5160))</f>
        <v>0</v>
      </c>
      <c r="S5160" s="20">
        <v>1</v>
      </c>
      <c r="U5160" s="15" t="b">
        <f>AND(ISBLANK(V5160),ISBLANK(W5160),ISBLANK(X5160))</f>
        <v>0</v>
      </c>
      <c r="V5160" s="16">
        <v>1</v>
      </c>
      <c r="Y5160" s="13">
        <v>0.96</v>
      </c>
      <c r="AA5160" s="3">
        <v>42675</v>
      </c>
      <c r="AB5160" s="24" t="str">
        <f>IF(ISERR(MONTH(AA5160)),TRIM(SUBSTITUTE(AA5160,(RIGHT(TRIM(AA5160),4)),"")),TEXT(AA5160,"mmmm"))</f>
        <v>November</v>
      </c>
      <c r="AC5160" s="24">
        <f>IF(ISERR(YEAR(AA5160)),VALUE(RIGHT(TRIM(AA5160),4)),YEAR(AA5160))</f>
        <v>2016</v>
      </c>
      <c r="AD5160" t="s">
        <v>456</v>
      </c>
      <c r="AE5160" t="b">
        <f>VLOOKUP(AA5160,duplicates!A:C,3,FALSE)</f>
        <v>1</v>
      </c>
      <c r="AF5160" t="b">
        <f t="shared" si="76"/>
        <v>0</v>
      </c>
      <c r="AG5160" s="23" t="b">
        <v>0</v>
      </c>
    </row>
    <row r="5161" spans="1:33" x14ac:dyDescent="0.2">
      <c r="A5161" t="s">
        <v>441</v>
      </c>
      <c r="B5161">
        <v>1712</v>
      </c>
      <c r="C5161" t="s">
        <v>320</v>
      </c>
      <c r="D5161" t="s">
        <v>321</v>
      </c>
      <c r="E5161" s="4">
        <f>IF(ISBLANK(G5161),H5161,G5161)</f>
        <v>17</v>
      </c>
      <c r="F5161" s="9" t="b">
        <f>AND(ISBLANK(G5161),ISBLANK(H5161))</f>
        <v>0</v>
      </c>
      <c r="H5161" s="9">
        <v>17</v>
      </c>
      <c r="I5161">
        <v>318</v>
      </c>
      <c r="J5161" s="9" t="b">
        <f>AND(ISBLANK(K5161),ISBLANK(L5161))</f>
        <v>0</v>
      </c>
      <c r="L5161" s="9">
        <v>14</v>
      </c>
      <c r="M5161" s="15" t="b">
        <f>AND(ISBLANK(N5161),ISBLANK(O5161),ISBLANK(P5161))</f>
        <v>0</v>
      </c>
      <c r="O5161" s="15">
        <v>4</v>
      </c>
      <c r="Q5161">
        <v>3</v>
      </c>
      <c r="R5161" s="18" t="b">
        <f>AND(ISBLANK(S5161),ISBLANK(T5161))</f>
        <v>0</v>
      </c>
      <c r="S5161" s="20">
        <v>0.75</v>
      </c>
      <c r="U5161" s="15" t="b">
        <f>AND(ISBLANK(V5161),ISBLANK(W5161),ISBLANK(X5161))</f>
        <v>0</v>
      </c>
      <c r="V5161" s="16">
        <v>0.82</v>
      </c>
      <c r="Y5161" s="13">
        <v>0.81</v>
      </c>
      <c r="AA5161" s="3">
        <v>42675</v>
      </c>
      <c r="AB5161" s="24" t="str">
        <f>IF(ISERR(MONTH(AA5161)),TRIM(SUBSTITUTE(AA5161,(RIGHT(TRIM(AA5161),4)),"")),TEXT(AA5161,"mmmm"))</f>
        <v>November</v>
      </c>
      <c r="AC5161" s="24">
        <f>IF(ISERR(YEAR(AA5161)),VALUE(RIGHT(TRIM(AA5161),4)),YEAR(AA5161))</f>
        <v>2016</v>
      </c>
      <c r="AD5161" t="s">
        <v>456</v>
      </c>
      <c r="AE5161" t="b">
        <f>VLOOKUP(AA5161,duplicates!A:C,3,FALSE)</f>
        <v>1</v>
      </c>
      <c r="AF5161" t="b">
        <f t="shared" si="76"/>
        <v>0</v>
      </c>
      <c r="AG5161" s="23" t="b">
        <v>0</v>
      </c>
    </row>
    <row r="5162" spans="1:33" x14ac:dyDescent="0.2">
      <c r="A5162" t="s">
        <v>441</v>
      </c>
      <c r="B5162">
        <v>1713</v>
      </c>
      <c r="C5162" t="s">
        <v>201</v>
      </c>
      <c r="D5162" t="s">
        <v>202</v>
      </c>
      <c r="E5162" s="4">
        <f>IF(ISBLANK(G5162),H5162,G5162)</f>
        <v>24</v>
      </c>
      <c r="F5162" s="9" t="b">
        <f>AND(ISBLANK(G5162),ISBLANK(H5162))</f>
        <v>0</v>
      </c>
      <c r="H5162" s="9">
        <v>24</v>
      </c>
      <c r="I5162">
        <v>205</v>
      </c>
      <c r="J5162" s="9" t="b">
        <f>AND(ISBLANK(K5162),ISBLANK(L5162))</f>
        <v>0</v>
      </c>
      <c r="L5162" s="9">
        <v>22</v>
      </c>
      <c r="M5162" s="15" t="b">
        <f>AND(ISBLANK(N5162),ISBLANK(O5162),ISBLANK(P5162))</f>
        <v>0</v>
      </c>
      <c r="O5162" s="15">
        <v>16</v>
      </c>
      <c r="Q5162">
        <v>15</v>
      </c>
      <c r="R5162" s="18" t="b">
        <f>AND(ISBLANK(S5162),ISBLANK(T5162))</f>
        <v>0</v>
      </c>
      <c r="S5162" s="20">
        <v>0.94</v>
      </c>
      <c r="U5162" s="15" t="b">
        <f>AND(ISBLANK(V5162),ISBLANK(W5162),ISBLANK(X5162))</f>
        <v>0</v>
      </c>
      <c r="V5162" s="16">
        <v>0.92</v>
      </c>
      <c r="Y5162" s="13">
        <v>0.93</v>
      </c>
      <c r="AA5162" s="3">
        <v>42675</v>
      </c>
      <c r="AB5162" s="24" t="str">
        <f>IF(ISERR(MONTH(AA5162)),TRIM(SUBSTITUTE(AA5162,(RIGHT(TRIM(AA5162),4)),"")),TEXT(AA5162,"mmmm"))</f>
        <v>November</v>
      </c>
      <c r="AC5162" s="24">
        <f>IF(ISERR(YEAR(AA5162)),VALUE(RIGHT(TRIM(AA5162),4)),YEAR(AA5162))</f>
        <v>2016</v>
      </c>
      <c r="AD5162" t="s">
        <v>456</v>
      </c>
      <c r="AE5162" t="b">
        <f>VLOOKUP(AA5162,duplicates!A:C,3,FALSE)</f>
        <v>1</v>
      </c>
      <c r="AF5162" t="b">
        <f t="shared" si="76"/>
        <v>0</v>
      </c>
      <c r="AG5162" s="23" t="b">
        <v>0</v>
      </c>
    </row>
    <row r="5163" spans="1:33" x14ac:dyDescent="0.2">
      <c r="A5163" t="s">
        <v>441</v>
      </c>
      <c r="B5163">
        <v>1714</v>
      </c>
      <c r="C5163" t="s">
        <v>32</v>
      </c>
      <c r="D5163" t="s">
        <v>33</v>
      </c>
      <c r="E5163" s="4">
        <f>IF(ISBLANK(G5163),H5163,G5163)</f>
        <v>98</v>
      </c>
      <c r="F5163" s="9" t="b">
        <f>AND(ISBLANK(G5163),ISBLANK(H5163))</f>
        <v>0</v>
      </c>
      <c r="H5163" s="9">
        <v>98</v>
      </c>
      <c r="I5163">
        <v>426</v>
      </c>
      <c r="J5163" s="9" t="b">
        <f>AND(ISBLANK(K5163),ISBLANK(L5163))</f>
        <v>0</v>
      </c>
      <c r="L5163" s="9">
        <v>98</v>
      </c>
      <c r="M5163" s="15" t="b">
        <f>AND(ISBLANK(N5163),ISBLANK(O5163),ISBLANK(P5163))</f>
        <v>0</v>
      </c>
      <c r="O5163" s="15">
        <v>50</v>
      </c>
      <c r="Q5163">
        <v>50</v>
      </c>
      <c r="R5163" s="18" t="b">
        <f>AND(ISBLANK(S5163),ISBLANK(T5163))</f>
        <v>0</v>
      </c>
      <c r="S5163" s="20">
        <v>1</v>
      </c>
      <c r="U5163" s="15" t="b">
        <f>AND(ISBLANK(V5163),ISBLANK(W5163),ISBLANK(X5163))</f>
        <v>0</v>
      </c>
      <c r="V5163" s="16">
        <v>1</v>
      </c>
      <c r="Y5163" s="13">
        <v>1</v>
      </c>
      <c r="AA5163" s="3">
        <v>42675</v>
      </c>
      <c r="AB5163" s="24" t="str">
        <f>IF(ISERR(MONTH(AA5163)),TRIM(SUBSTITUTE(AA5163,(RIGHT(TRIM(AA5163),4)),"")),TEXT(AA5163,"mmmm"))</f>
        <v>November</v>
      </c>
      <c r="AC5163" s="24">
        <f>IF(ISERR(YEAR(AA5163)),VALUE(RIGHT(TRIM(AA5163),4)),YEAR(AA5163))</f>
        <v>2016</v>
      </c>
      <c r="AD5163" t="s">
        <v>456</v>
      </c>
      <c r="AE5163" t="b">
        <f>VLOOKUP(AA5163,duplicates!A:C,3,FALSE)</f>
        <v>1</v>
      </c>
      <c r="AF5163" t="b">
        <f t="shared" si="76"/>
        <v>0</v>
      </c>
      <c r="AG5163" s="23" t="b">
        <v>0</v>
      </c>
    </row>
    <row r="5164" spans="1:33" x14ac:dyDescent="0.2">
      <c r="A5164" t="s">
        <v>441</v>
      </c>
      <c r="B5164">
        <v>1787</v>
      </c>
      <c r="C5164" t="s">
        <v>273</v>
      </c>
      <c r="D5164" t="s">
        <v>274</v>
      </c>
      <c r="E5164" s="4">
        <f>IF(ISBLANK(G5164),H5164,G5164)</f>
        <v>5</v>
      </c>
      <c r="F5164" s="9" t="b">
        <f>AND(ISBLANK(G5164),ISBLANK(H5164))</f>
        <v>0</v>
      </c>
      <c r="H5164" s="9">
        <v>5</v>
      </c>
      <c r="I5164">
        <v>325</v>
      </c>
      <c r="J5164" s="9" t="b">
        <f>AND(ISBLANK(K5164),ISBLANK(L5164))</f>
        <v>0</v>
      </c>
      <c r="L5164" s="9">
        <v>5</v>
      </c>
      <c r="M5164" s="15" t="b">
        <f>AND(ISBLANK(N5164),ISBLANK(O5164),ISBLANK(P5164))</f>
        <v>0</v>
      </c>
      <c r="O5164" s="15">
        <v>5</v>
      </c>
      <c r="Q5164">
        <v>4</v>
      </c>
      <c r="R5164" s="18" t="b">
        <f>AND(ISBLANK(S5164),ISBLANK(T5164))</f>
        <v>0</v>
      </c>
      <c r="S5164" s="20">
        <v>0.8</v>
      </c>
      <c r="U5164" s="15" t="b">
        <f>AND(ISBLANK(V5164),ISBLANK(W5164),ISBLANK(X5164))</f>
        <v>0</v>
      </c>
      <c r="V5164" s="16">
        <v>1</v>
      </c>
      <c r="Y5164" s="13">
        <v>0.53</v>
      </c>
      <c r="AA5164" s="3">
        <v>42675</v>
      </c>
      <c r="AB5164" s="24" t="str">
        <f>IF(ISERR(MONTH(AA5164)),TRIM(SUBSTITUTE(AA5164,(RIGHT(TRIM(AA5164),4)),"")),TEXT(AA5164,"mmmm"))</f>
        <v>November</v>
      </c>
      <c r="AC5164" s="24">
        <f>IF(ISERR(YEAR(AA5164)),VALUE(RIGHT(TRIM(AA5164),4)),YEAR(AA5164))</f>
        <v>2016</v>
      </c>
      <c r="AD5164" t="s">
        <v>456</v>
      </c>
      <c r="AE5164" t="b">
        <f>VLOOKUP(AA5164,duplicates!A:C,3,FALSE)</f>
        <v>1</v>
      </c>
      <c r="AF5164" t="b">
        <f t="shared" si="76"/>
        <v>0</v>
      </c>
      <c r="AG5164" s="23" t="b">
        <v>0</v>
      </c>
    </row>
    <row r="5165" spans="1:33" x14ac:dyDescent="0.2">
      <c r="A5165" t="s">
        <v>441</v>
      </c>
      <c r="B5165">
        <v>1715</v>
      </c>
      <c r="C5165" t="s">
        <v>391</v>
      </c>
      <c r="D5165" t="s">
        <v>378</v>
      </c>
      <c r="E5165" s="4" t="str">
        <f>IF(ISBLANK(G5165),H5165,G5165)</f>
        <v>NOT IN MONTH</v>
      </c>
      <c r="F5165" s="9" t="b">
        <f>AND(ISBLANK(G5165),ISBLANK(H5165))</f>
        <v>0</v>
      </c>
      <c r="H5165" s="9" t="s">
        <v>356</v>
      </c>
      <c r="I5165" t="s">
        <v>356</v>
      </c>
      <c r="J5165" s="9" t="b">
        <f>AND(ISBLANK(K5165),ISBLANK(L5165))</f>
        <v>0</v>
      </c>
      <c r="L5165" s="9" t="s">
        <v>356</v>
      </c>
      <c r="M5165" s="15" t="b">
        <f>AND(ISBLANK(N5165),ISBLANK(O5165),ISBLANK(P5165))</f>
        <v>0</v>
      </c>
      <c r="O5165" s="15" t="s">
        <v>356</v>
      </c>
      <c r="Q5165" t="s">
        <v>356</v>
      </c>
      <c r="R5165" s="18" t="b">
        <f>AND(ISBLANK(S5165),ISBLANK(T5165))</f>
        <v>0</v>
      </c>
      <c r="S5165" s="18" t="s">
        <v>27</v>
      </c>
      <c r="U5165" s="15" t="b">
        <f>AND(ISBLANK(V5165),ISBLANK(W5165),ISBLANK(X5165))</f>
        <v>0</v>
      </c>
      <c r="V5165" s="15" t="s">
        <v>27</v>
      </c>
      <c r="Y5165" s="12" t="s">
        <v>27</v>
      </c>
      <c r="AA5165" s="3">
        <v>42675</v>
      </c>
      <c r="AB5165" s="24" t="str">
        <f>IF(ISERR(MONTH(AA5165)),TRIM(SUBSTITUTE(AA5165,(RIGHT(TRIM(AA5165),4)),"")),TEXT(AA5165,"mmmm"))</f>
        <v>November</v>
      </c>
      <c r="AC5165" s="24">
        <f>IF(ISERR(YEAR(AA5165)),VALUE(RIGHT(TRIM(AA5165),4)),YEAR(AA5165))</f>
        <v>2016</v>
      </c>
      <c r="AD5165" t="s">
        <v>456</v>
      </c>
      <c r="AE5165" t="b">
        <f>VLOOKUP(AA5165,duplicates!A:C,3,FALSE)</f>
        <v>1</v>
      </c>
      <c r="AF5165" t="b">
        <f t="shared" si="76"/>
        <v>0</v>
      </c>
      <c r="AG5165" s="23" t="b">
        <v>0</v>
      </c>
    </row>
    <row r="5166" spans="1:33" x14ac:dyDescent="0.2">
      <c r="A5166" t="s">
        <v>441</v>
      </c>
      <c r="B5166">
        <v>1788</v>
      </c>
      <c r="C5166" t="s">
        <v>213</v>
      </c>
      <c r="D5166" t="s">
        <v>214</v>
      </c>
      <c r="E5166" s="4">
        <f>IF(ISBLANK(G5166),H5166,G5166)</f>
        <v>69</v>
      </c>
      <c r="F5166" s="9" t="b">
        <f>AND(ISBLANK(G5166),ISBLANK(H5166))</f>
        <v>0</v>
      </c>
      <c r="H5166" s="9">
        <v>69</v>
      </c>
      <c r="I5166">
        <v>408</v>
      </c>
      <c r="J5166" s="9" t="b">
        <f>AND(ISBLANK(K5166),ISBLANK(L5166))</f>
        <v>0</v>
      </c>
      <c r="L5166" s="9">
        <v>66</v>
      </c>
      <c r="M5166" s="15" t="b">
        <f>AND(ISBLANK(N5166),ISBLANK(O5166),ISBLANK(P5166))</f>
        <v>0</v>
      </c>
      <c r="O5166" s="15">
        <v>18</v>
      </c>
      <c r="Q5166">
        <v>17</v>
      </c>
      <c r="R5166" s="18" t="b">
        <f>AND(ISBLANK(S5166),ISBLANK(T5166))</f>
        <v>0</v>
      </c>
      <c r="S5166" s="20">
        <v>0.94</v>
      </c>
      <c r="U5166" s="15" t="b">
        <f>AND(ISBLANK(V5166),ISBLANK(W5166),ISBLANK(X5166))</f>
        <v>0</v>
      </c>
      <c r="V5166" s="16">
        <v>0.96</v>
      </c>
      <c r="Y5166" s="13">
        <v>0.93</v>
      </c>
      <c r="AA5166" s="3">
        <v>42675</v>
      </c>
      <c r="AB5166" s="24" t="str">
        <f>IF(ISERR(MONTH(AA5166)),TRIM(SUBSTITUTE(AA5166,(RIGHT(TRIM(AA5166),4)),"")),TEXT(AA5166,"mmmm"))</f>
        <v>November</v>
      </c>
      <c r="AC5166" s="24">
        <f>IF(ISERR(YEAR(AA5166)),VALUE(RIGHT(TRIM(AA5166),4)),YEAR(AA5166))</f>
        <v>2016</v>
      </c>
      <c r="AD5166" t="s">
        <v>456</v>
      </c>
      <c r="AE5166" t="b">
        <f>VLOOKUP(AA5166,duplicates!A:C,3,FALSE)</f>
        <v>1</v>
      </c>
      <c r="AF5166" t="b">
        <f t="shared" si="76"/>
        <v>0</v>
      </c>
      <c r="AG5166" s="23" t="b">
        <v>0</v>
      </c>
    </row>
    <row r="5167" spans="1:33" x14ac:dyDescent="0.2">
      <c r="A5167" t="s">
        <v>441</v>
      </c>
      <c r="B5167">
        <v>1716</v>
      </c>
      <c r="C5167" t="s">
        <v>185</v>
      </c>
      <c r="D5167" t="s">
        <v>186</v>
      </c>
      <c r="E5167" s="4">
        <f>IF(ISBLANK(G5167),H5167,G5167)</f>
        <v>47</v>
      </c>
      <c r="F5167" s="9" t="b">
        <f>AND(ISBLANK(G5167),ISBLANK(H5167))</f>
        <v>0</v>
      </c>
      <c r="H5167" s="9">
        <v>47</v>
      </c>
      <c r="I5167">
        <v>367</v>
      </c>
      <c r="J5167" s="9" t="b">
        <f>AND(ISBLANK(K5167),ISBLANK(L5167))</f>
        <v>0</v>
      </c>
      <c r="L5167" s="9">
        <v>44</v>
      </c>
      <c r="M5167" s="15" t="b">
        <f>AND(ISBLANK(N5167),ISBLANK(O5167),ISBLANK(P5167))</f>
        <v>0</v>
      </c>
      <c r="O5167" s="15">
        <v>22</v>
      </c>
      <c r="Q5167">
        <v>22</v>
      </c>
      <c r="R5167" s="18" t="b">
        <f>AND(ISBLANK(S5167),ISBLANK(T5167))</f>
        <v>0</v>
      </c>
      <c r="S5167" s="20">
        <v>1</v>
      </c>
      <c r="U5167" s="15" t="b">
        <f>AND(ISBLANK(V5167),ISBLANK(W5167),ISBLANK(X5167))</f>
        <v>0</v>
      </c>
      <c r="V5167" s="16">
        <v>0.94</v>
      </c>
      <c r="Y5167" s="13">
        <v>0.97</v>
      </c>
      <c r="AA5167" s="3">
        <v>42675</v>
      </c>
      <c r="AB5167" s="24" t="str">
        <f>IF(ISERR(MONTH(AA5167)),TRIM(SUBSTITUTE(AA5167,(RIGHT(TRIM(AA5167),4)),"")),TEXT(AA5167,"mmmm"))</f>
        <v>November</v>
      </c>
      <c r="AC5167" s="24">
        <f>IF(ISERR(YEAR(AA5167)),VALUE(RIGHT(TRIM(AA5167),4)),YEAR(AA5167))</f>
        <v>2016</v>
      </c>
      <c r="AD5167" t="s">
        <v>456</v>
      </c>
      <c r="AE5167" t="b">
        <f>VLOOKUP(AA5167,duplicates!A:C,3,FALSE)</f>
        <v>1</v>
      </c>
      <c r="AF5167" t="b">
        <f t="shared" si="76"/>
        <v>0</v>
      </c>
      <c r="AG5167" s="23" t="b">
        <v>0</v>
      </c>
    </row>
    <row r="5168" spans="1:33" x14ac:dyDescent="0.2">
      <c r="A5168" t="s">
        <v>441</v>
      </c>
      <c r="B5168">
        <v>1789</v>
      </c>
      <c r="C5168" t="s">
        <v>307</v>
      </c>
      <c r="D5168" t="s">
        <v>308</v>
      </c>
      <c r="E5168" s="4">
        <f>IF(ISBLANK(G5168),H5168,G5168)</f>
        <v>39</v>
      </c>
      <c r="F5168" s="9" t="b">
        <f>AND(ISBLANK(G5168),ISBLANK(H5168))</f>
        <v>0</v>
      </c>
      <c r="H5168" s="9">
        <v>39</v>
      </c>
      <c r="I5168">
        <v>631</v>
      </c>
      <c r="J5168" s="9" t="b">
        <f>AND(ISBLANK(K5168),ISBLANK(L5168))</f>
        <v>0</v>
      </c>
      <c r="L5168" s="9">
        <v>37</v>
      </c>
      <c r="M5168" s="15" t="b">
        <f>AND(ISBLANK(N5168),ISBLANK(O5168),ISBLANK(P5168))</f>
        <v>0</v>
      </c>
      <c r="O5168" s="15">
        <v>37</v>
      </c>
      <c r="Q5168">
        <v>37</v>
      </c>
      <c r="R5168" s="18" t="b">
        <f>AND(ISBLANK(S5168),ISBLANK(T5168))</f>
        <v>0</v>
      </c>
      <c r="S5168" s="20">
        <v>1</v>
      </c>
      <c r="U5168" s="15" t="b">
        <f>AND(ISBLANK(V5168),ISBLANK(W5168),ISBLANK(X5168))</f>
        <v>0</v>
      </c>
      <c r="V5168" s="16">
        <v>0.95</v>
      </c>
      <c r="Y5168" s="13">
        <v>0.94</v>
      </c>
      <c r="AA5168" s="3">
        <v>42675</v>
      </c>
      <c r="AB5168" s="24" t="str">
        <f>IF(ISERR(MONTH(AA5168)),TRIM(SUBSTITUTE(AA5168,(RIGHT(TRIM(AA5168),4)),"")),TEXT(AA5168,"mmmm"))</f>
        <v>November</v>
      </c>
      <c r="AC5168" s="24">
        <f>IF(ISERR(YEAR(AA5168)),VALUE(RIGHT(TRIM(AA5168),4)),YEAR(AA5168))</f>
        <v>2016</v>
      </c>
      <c r="AD5168" t="s">
        <v>456</v>
      </c>
      <c r="AE5168" t="b">
        <f>VLOOKUP(AA5168,duplicates!A:C,3,FALSE)</f>
        <v>1</v>
      </c>
      <c r="AF5168" t="b">
        <f t="shared" si="76"/>
        <v>0</v>
      </c>
      <c r="AG5168" s="23" t="b">
        <v>0</v>
      </c>
    </row>
    <row r="5169" spans="1:33" x14ac:dyDescent="0.2">
      <c r="A5169" t="s">
        <v>441</v>
      </c>
      <c r="B5169">
        <v>1717</v>
      </c>
      <c r="C5169" t="s">
        <v>133</v>
      </c>
      <c r="D5169" t="s">
        <v>134</v>
      </c>
      <c r="E5169" s="4">
        <f>IF(ISBLANK(G5169),H5169,G5169)</f>
        <v>6</v>
      </c>
      <c r="F5169" s="9" t="b">
        <f>AND(ISBLANK(G5169),ISBLANK(H5169))</f>
        <v>0</v>
      </c>
      <c r="H5169" s="9">
        <v>6</v>
      </c>
      <c r="I5169">
        <v>347</v>
      </c>
      <c r="J5169" s="9" t="b">
        <f>AND(ISBLANK(K5169),ISBLANK(L5169))</f>
        <v>0</v>
      </c>
      <c r="L5169" s="9">
        <v>6</v>
      </c>
      <c r="M5169" s="15" t="b">
        <f>AND(ISBLANK(N5169),ISBLANK(O5169),ISBLANK(P5169))</f>
        <v>0</v>
      </c>
      <c r="O5169" s="15">
        <v>1</v>
      </c>
      <c r="Q5169">
        <v>1</v>
      </c>
      <c r="R5169" s="18" t="b">
        <f>AND(ISBLANK(S5169),ISBLANK(T5169))</f>
        <v>0</v>
      </c>
      <c r="S5169" s="20">
        <v>1</v>
      </c>
      <c r="U5169" s="15" t="b">
        <f>AND(ISBLANK(V5169),ISBLANK(W5169),ISBLANK(X5169))</f>
        <v>0</v>
      </c>
      <c r="V5169" s="16">
        <v>1</v>
      </c>
      <c r="Y5169" s="13">
        <v>0.99</v>
      </c>
      <c r="AA5169" s="3">
        <v>42675</v>
      </c>
      <c r="AB5169" s="24" t="str">
        <f>IF(ISERR(MONTH(AA5169)),TRIM(SUBSTITUTE(AA5169,(RIGHT(TRIM(AA5169),4)),"")),TEXT(AA5169,"mmmm"))</f>
        <v>November</v>
      </c>
      <c r="AC5169" s="24">
        <f>IF(ISERR(YEAR(AA5169)),VALUE(RIGHT(TRIM(AA5169),4)),YEAR(AA5169))</f>
        <v>2016</v>
      </c>
      <c r="AD5169" t="s">
        <v>456</v>
      </c>
      <c r="AE5169" t="b">
        <f>VLOOKUP(AA5169,duplicates!A:C,3,FALSE)</f>
        <v>1</v>
      </c>
      <c r="AF5169" t="b">
        <f t="shared" si="76"/>
        <v>0</v>
      </c>
      <c r="AG5169" s="23" t="b">
        <v>0</v>
      </c>
    </row>
    <row r="5170" spans="1:33" x14ac:dyDescent="0.2">
      <c r="A5170" t="s">
        <v>441</v>
      </c>
      <c r="B5170">
        <v>1718</v>
      </c>
      <c r="C5170" t="s">
        <v>43</v>
      </c>
      <c r="D5170" t="s">
        <v>44</v>
      </c>
      <c r="E5170" s="4">
        <f>IF(ISBLANK(G5170),H5170,G5170)</f>
        <v>11</v>
      </c>
      <c r="F5170" s="9" t="b">
        <f>AND(ISBLANK(G5170),ISBLANK(H5170))</f>
        <v>0</v>
      </c>
      <c r="H5170" s="9">
        <v>11</v>
      </c>
      <c r="I5170">
        <v>438</v>
      </c>
      <c r="J5170" s="9" t="b">
        <f>AND(ISBLANK(K5170),ISBLANK(L5170))</f>
        <v>0</v>
      </c>
      <c r="L5170" s="9">
        <v>11</v>
      </c>
      <c r="M5170" s="15" t="b">
        <f>AND(ISBLANK(N5170),ISBLANK(O5170),ISBLANK(P5170))</f>
        <v>0</v>
      </c>
      <c r="O5170" s="15">
        <v>5</v>
      </c>
      <c r="Q5170">
        <v>5</v>
      </c>
      <c r="R5170" s="18" t="b">
        <f>AND(ISBLANK(S5170),ISBLANK(T5170))</f>
        <v>0</v>
      </c>
      <c r="S5170" s="20">
        <v>1</v>
      </c>
      <c r="U5170" s="15" t="b">
        <f>AND(ISBLANK(V5170),ISBLANK(W5170),ISBLANK(X5170))</f>
        <v>0</v>
      </c>
      <c r="V5170" s="16">
        <v>1</v>
      </c>
      <c r="Y5170" s="13">
        <v>0.42</v>
      </c>
      <c r="AA5170" s="3">
        <v>42675</v>
      </c>
      <c r="AB5170" s="24" t="str">
        <f>IF(ISERR(MONTH(AA5170)),TRIM(SUBSTITUTE(AA5170,(RIGHT(TRIM(AA5170),4)),"")),TEXT(AA5170,"mmmm"))</f>
        <v>November</v>
      </c>
      <c r="AC5170" s="24">
        <f>IF(ISERR(YEAR(AA5170)),VALUE(RIGHT(TRIM(AA5170),4)),YEAR(AA5170))</f>
        <v>2016</v>
      </c>
      <c r="AD5170" t="s">
        <v>456</v>
      </c>
      <c r="AE5170" t="b">
        <f>VLOOKUP(AA5170,duplicates!A:C,3,FALSE)</f>
        <v>1</v>
      </c>
      <c r="AF5170" t="b">
        <f t="shared" si="76"/>
        <v>0</v>
      </c>
      <c r="AG5170" s="23" t="b">
        <v>0</v>
      </c>
    </row>
    <row r="5171" spans="1:33" x14ac:dyDescent="0.2">
      <c r="A5171" t="s">
        <v>441</v>
      </c>
      <c r="B5171">
        <v>1719</v>
      </c>
      <c r="C5171" t="s">
        <v>51</v>
      </c>
      <c r="D5171" t="s">
        <v>52</v>
      </c>
      <c r="E5171" s="4">
        <f>IF(ISBLANK(G5171),H5171,G5171)</f>
        <v>0</v>
      </c>
      <c r="F5171" s="9" t="b">
        <f>AND(ISBLANK(G5171),ISBLANK(H5171))</f>
        <v>0</v>
      </c>
      <c r="H5171" s="9">
        <v>0</v>
      </c>
      <c r="I5171">
        <v>27</v>
      </c>
      <c r="J5171" s="9" t="b">
        <f>AND(ISBLANK(K5171),ISBLANK(L5171))</f>
        <v>0</v>
      </c>
      <c r="L5171" s="9">
        <v>0</v>
      </c>
      <c r="M5171" s="15" t="b">
        <f>AND(ISBLANK(N5171),ISBLANK(O5171),ISBLANK(P5171))</f>
        <v>0</v>
      </c>
      <c r="O5171" s="15">
        <v>0</v>
      </c>
      <c r="Q5171">
        <v>0</v>
      </c>
      <c r="R5171" s="18" t="b">
        <f>AND(ISBLANK(S5171),ISBLANK(T5171))</f>
        <v>0</v>
      </c>
      <c r="S5171" s="18" t="s">
        <v>27</v>
      </c>
      <c r="U5171" s="15" t="b">
        <f>AND(ISBLANK(V5171),ISBLANK(W5171),ISBLANK(X5171))</f>
        <v>0</v>
      </c>
      <c r="V5171" s="15" t="s">
        <v>27</v>
      </c>
      <c r="Y5171" s="13">
        <v>1</v>
      </c>
      <c r="AA5171" s="3">
        <v>42675</v>
      </c>
      <c r="AB5171" s="24" t="str">
        <f>IF(ISERR(MONTH(AA5171)),TRIM(SUBSTITUTE(AA5171,(RIGHT(TRIM(AA5171),4)),"")),TEXT(AA5171,"mmmm"))</f>
        <v>November</v>
      </c>
      <c r="AC5171" s="24">
        <f>IF(ISERR(YEAR(AA5171)),VALUE(RIGHT(TRIM(AA5171),4)),YEAR(AA5171))</f>
        <v>2016</v>
      </c>
      <c r="AD5171" t="s">
        <v>456</v>
      </c>
      <c r="AE5171" t="b">
        <f>VLOOKUP(AA5171,duplicates!A:C,3,FALSE)</f>
        <v>1</v>
      </c>
      <c r="AF5171" t="b">
        <f t="shared" si="76"/>
        <v>0</v>
      </c>
      <c r="AG5171" s="23" t="b">
        <v>0</v>
      </c>
    </row>
    <row r="5172" spans="1:33" x14ac:dyDescent="0.2">
      <c r="A5172" t="s">
        <v>441</v>
      </c>
      <c r="B5172">
        <v>1720</v>
      </c>
      <c r="C5172" t="s">
        <v>77</v>
      </c>
      <c r="D5172" t="s">
        <v>78</v>
      </c>
      <c r="E5172" s="4">
        <f>IF(ISBLANK(G5172),H5172,G5172)</f>
        <v>0</v>
      </c>
      <c r="F5172" s="9" t="b">
        <f>AND(ISBLANK(G5172),ISBLANK(H5172))</f>
        <v>0</v>
      </c>
      <c r="H5172" s="9">
        <v>0</v>
      </c>
      <c r="I5172">
        <v>12</v>
      </c>
      <c r="J5172" s="9" t="b">
        <f>AND(ISBLANK(K5172),ISBLANK(L5172))</f>
        <v>0</v>
      </c>
      <c r="L5172" s="9">
        <v>0</v>
      </c>
      <c r="M5172" s="15" t="b">
        <f>AND(ISBLANK(N5172),ISBLANK(O5172),ISBLANK(P5172))</f>
        <v>0</v>
      </c>
      <c r="O5172" s="15">
        <v>0</v>
      </c>
      <c r="Q5172">
        <v>0</v>
      </c>
      <c r="R5172" s="18" t="b">
        <f>AND(ISBLANK(S5172),ISBLANK(T5172))</f>
        <v>0</v>
      </c>
      <c r="S5172" s="18" t="s">
        <v>27</v>
      </c>
      <c r="U5172" s="15" t="b">
        <f>AND(ISBLANK(V5172),ISBLANK(W5172),ISBLANK(X5172))</f>
        <v>0</v>
      </c>
      <c r="V5172" s="15" t="s">
        <v>27</v>
      </c>
      <c r="Y5172" s="13">
        <v>0.92</v>
      </c>
      <c r="AA5172" s="3">
        <v>42675</v>
      </c>
      <c r="AB5172" s="24" t="str">
        <f>IF(ISERR(MONTH(AA5172)),TRIM(SUBSTITUTE(AA5172,(RIGHT(TRIM(AA5172),4)),"")),TEXT(AA5172,"mmmm"))</f>
        <v>November</v>
      </c>
      <c r="AC5172" s="24">
        <f>IF(ISERR(YEAR(AA5172)),VALUE(RIGHT(TRIM(AA5172),4)),YEAR(AA5172))</f>
        <v>2016</v>
      </c>
      <c r="AD5172" t="s">
        <v>456</v>
      </c>
      <c r="AE5172" t="b">
        <f>VLOOKUP(AA5172,duplicates!A:C,3,FALSE)</f>
        <v>1</v>
      </c>
      <c r="AF5172" t="b">
        <f t="shared" si="76"/>
        <v>0</v>
      </c>
      <c r="AG5172" s="23" t="b">
        <v>0</v>
      </c>
    </row>
    <row r="5173" spans="1:33" x14ac:dyDescent="0.2">
      <c r="A5173" t="s">
        <v>441</v>
      </c>
      <c r="B5173">
        <v>1721</v>
      </c>
      <c r="C5173" t="s">
        <v>139</v>
      </c>
      <c r="D5173" t="s">
        <v>140</v>
      </c>
      <c r="E5173" s="4">
        <f>IF(ISBLANK(G5173),H5173,G5173)</f>
        <v>93</v>
      </c>
      <c r="F5173" s="9" t="b">
        <f>AND(ISBLANK(G5173),ISBLANK(H5173))</f>
        <v>0</v>
      </c>
      <c r="H5173" s="9">
        <v>93</v>
      </c>
      <c r="I5173">
        <v>577</v>
      </c>
      <c r="J5173" s="9" t="b">
        <f>AND(ISBLANK(K5173),ISBLANK(L5173))</f>
        <v>0</v>
      </c>
      <c r="L5173" s="9">
        <v>93</v>
      </c>
      <c r="M5173" s="15" t="b">
        <f>AND(ISBLANK(N5173),ISBLANK(O5173),ISBLANK(P5173))</f>
        <v>0</v>
      </c>
      <c r="O5173" s="15">
        <v>29</v>
      </c>
      <c r="Q5173">
        <v>28</v>
      </c>
      <c r="R5173" s="18" t="b">
        <f>AND(ISBLANK(S5173),ISBLANK(T5173))</f>
        <v>0</v>
      </c>
      <c r="S5173" s="20">
        <v>0.97</v>
      </c>
      <c r="U5173" s="15" t="b">
        <f>AND(ISBLANK(V5173),ISBLANK(W5173),ISBLANK(X5173))</f>
        <v>0</v>
      </c>
      <c r="V5173" s="16">
        <v>1</v>
      </c>
      <c r="Y5173" s="13">
        <v>0.95</v>
      </c>
      <c r="AA5173" s="3">
        <v>42675</v>
      </c>
      <c r="AB5173" s="24" t="str">
        <f>IF(ISERR(MONTH(AA5173)),TRIM(SUBSTITUTE(AA5173,(RIGHT(TRIM(AA5173),4)),"")),TEXT(AA5173,"mmmm"))</f>
        <v>November</v>
      </c>
      <c r="AC5173" s="24">
        <f>IF(ISERR(YEAR(AA5173)),VALUE(RIGHT(TRIM(AA5173),4)),YEAR(AA5173))</f>
        <v>2016</v>
      </c>
      <c r="AD5173" t="s">
        <v>456</v>
      </c>
      <c r="AE5173" t="b">
        <f>VLOOKUP(AA5173,duplicates!A:C,3,FALSE)</f>
        <v>1</v>
      </c>
      <c r="AF5173" t="b">
        <f t="shared" si="76"/>
        <v>0</v>
      </c>
      <c r="AG5173" s="23" t="b">
        <v>0</v>
      </c>
    </row>
    <row r="5174" spans="1:33" x14ac:dyDescent="0.2">
      <c r="A5174" t="s">
        <v>441</v>
      </c>
      <c r="B5174">
        <v>1722</v>
      </c>
      <c r="C5174" t="s">
        <v>36</v>
      </c>
      <c r="D5174" t="s">
        <v>37</v>
      </c>
      <c r="E5174" s="4">
        <f>IF(ISBLANK(G5174),H5174,G5174)</f>
        <v>16</v>
      </c>
      <c r="F5174" s="9" t="b">
        <f>AND(ISBLANK(G5174),ISBLANK(H5174))</f>
        <v>0</v>
      </c>
      <c r="H5174" s="9">
        <v>16</v>
      </c>
      <c r="I5174">
        <v>199</v>
      </c>
      <c r="J5174" s="9" t="b">
        <f>AND(ISBLANK(K5174),ISBLANK(L5174))</f>
        <v>0</v>
      </c>
      <c r="L5174" s="9">
        <v>10</v>
      </c>
      <c r="M5174" s="15" t="b">
        <f>AND(ISBLANK(N5174),ISBLANK(O5174),ISBLANK(P5174))</f>
        <v>0</v>
      </c>
      <c r="O5174" s="15">
        <v>9</v>
      </c>
      <c r="Q5174">
        <v>9</v>
      </c>
      <c r="R5174" s="18" t="b">
        <f>AND(ISBLANK(S5174),ISBLANK(T5174))</f>
        <v>0</v>
      </c>
      <c r="S5174" s="20">
        <v>1</v>
      </c>
      <c r="U5174" s="15" t="b">
        <f>AND(ISBLANK(V5174),ISBLANK(W5174),ISBLANK(X5174))</f>
        <v>0</v>
      </c>
      <c r="V5174" s="16">
        <v>0.63</v>
      </c>
      <c r="Y5174" s="13">
        <v>0.5</v>
      </c>
      <c r="AA5174" s="3">
        <v>42675</v>
      </c>
      <c r="AB5174" s="24" t="str">
        <f>IF(ISERR(MONTH(AA5174)),TRIM(SUBSTITUTE(AA5174,(RIGHT(TRIM(AA5174),4)),"")),TEXT(AA5174,"mmmm"))</f>
        <v>November</v>
      </c>
      <c r="AC5174" s="24">
        <f>IF(ISERR(YEAR(AA5174)),VALUE(RIGHT(TRIM(AA5174),4)),YEAR(AA5174))</f>
        <v>2016</v>
      </c>
      <c r="AD5174" t="s">
        <v>456</v>
      </c>
      <c r="AE5174" t="b">
        <f>VLOOKUP(AA5174,duplicates!A:C,3,FALSE)</f>
        <v>1</v>
      </c>
      <c r="AF5174" t="b">
        <f t="shared" si="76"/>
        <v>0</v>
      </c>
      <c r="AG5174" s="23" t="b">
        <v>0</v>
      </c>
    </row>
    <row r="5175" spans="1:33" x14ac:dyDescent="0.2">
      <c r="A5175" t="s">
        <v>441</v>
      </c>
      <c r="B5175">
        <v>1723</v>
      </c>
      <c r="C5175" t="s">
        <v>165</v>
      </c>
      <c r="D5175" t="s">
        <v>166</v>
      </c>
      <c r="E5175" s="4">
        <f>IF(ISBLANK(G5175),H5175,G5175)</f>
        <v>22</v>
      </c>
      <c r="F5175" s="9" t="b">
        <f>AND(ISBLANK(G5175),ISBLANK(H5175))</f>
        <v>0</v>
      </c>
      <c r="H5175" s="9">
        <v>22</v>
      </c>
      <c r="I5175">
        <v>343</v>
      </c>
      <c r="J5175" s="9" t="b">
        <f>AND(ISBLANK(K5175),ISBLANK(L5175))</f>
        <v>0</v>
      </c>
      <c r="L5175" s="9">
        <v>7</v>
      </c>
      <c r="M5175" s="15" t="b">
        <f>AND(ISBLANK(N5175),ISBLANK(O5175),ISBLANK(P5175))</f>
        <v>0</v>
      </c>
      <c r="O5175" s="15">
        <v>3</v>
      </c>
      <c r="Q5175">
        <v>1</v>
      </c>
      <c r="R5175" s="18" t="b">
        <f>AND(ISBLANK(S5175),ISBLANK(T5175))</f>
        <v>0</v>
      </c>
      <c r="S5175" s="20">
        <v>0.33</v>
      </c>
      <c r="U5175" s="15" t="b">
        <f>AND(ISBLANK(V5175),ISBLANK(W5175),ISBLANK(X5175))</f>
        <v>0</v>
      </c>
      <c r="V5175" s="16">
        <v>0.32</v>
      </c>
      <c r="Y5175" s="13">
        <v>0.52</v>
      </c>
      <c r="AA5175" s="3">
        <v>42675</v>
      </c>
      <c r="AB5175" s="24" t="str">
        <f>IF(ISERR(MONTH(AA5175)),TRIM(SUBSTITUTE(AA5175,(RIGHT(TRIM(AA5175),4)),"")),TEXT(AA5175,"mmmm"))</f>
        <v>November</v>
      </c>
      <c r="AC5175" s="24">
        <f>IF(ISERR(YEAR(AA5175)),VALUE(RIGHT(TRIM(AA5175),4)),YEAR(AA5175))</f>
        <v>2016</v>
      </c>
      <c r="AD5175" t="s">
        <v>456</v>
      </c>
      <c r="AE5175" t="b">
        <f>VLOOKUP(AA5175,duplicates!A:C,3,FALSE)</f>
        <v>1</v>
      </c>
      <c r="AF5175" t="b">
        <f t="shared" si="76"/>
        <v>0</v>
      </c>
      <c r="AG5175" s="23" t="b">
        <v>0</v>
      </c>
    </row>
    <row r="5176" spans="1:33" x14ac:dyDescent="0.2">
      <c r="A5176" t="s">
        <v>441</v>
      </c>
      <c r="B5176">
        <v>1790</v>
      </c>
      <c r="C5176" t="s">
        <v>259</v>
      </c>
      <c r="D5176" t="s">
        <v>260</v>
      </c>
      <c r="E5176" s="4">
        <f>IF(ISBLANK(G5176),H5176,G5176)</f>
        <v>124</v>
      </c>
      <c r="F5176" s="9" t="b">
        <f>AND(ISBLANK(G5176),ISBLANK(H5176))</f>
        <v>0</v>
      </c>
      <c r="H5176" s="9">
        <v>124</v>
      </c>
      <c r="I5176">
        <v>291</v>
      </c>
      <c r="J5176" s="9" t="b">
        <f>AND(ISBLANK(K5176),ISBLANK(L5176))</f>
        <v>0</v>
      </c>
      <c r="L5176" s="9">
        <v>124</v>
      </c>
      <c r="M5176" s="15" t="b">
        <f>AND(ISBLANK(N5176),ISBLANK(O5176),ISBLANK(P5176))</f>
        <v>0</v>
      </c>
      <c r="O5176" s="15">
        <v>49</v>
      </c>
      <c r="Q5176">
        <v>46</v>
      </c>
      <c r="R5176" s="18" t="b">
        <f>AND(ISBLANK(S5176),ISBLANK(T5176))</f>
        <v>0</v>
      </c>
      <c r="S5176" s="20">
        <v>0.94</v>
      </c>
      <c r="U5176" s="15" t="b">
        <f>AND(ISBLANK(V5176),ISBLANK(W5176),ISBLANK(X5176))</f>
        <v>0</v>
      </c>
      <c r="V5176" s="16">
        <v>1</v>
      </c>
      <c r="Y5176" s="13">
        <v>0.95</v>
      </c>
      <c r="AA5176" s="3">
        <v>42675</v>
      </c>
      <c r="AB5176" s="24" t="str">
        <f>IF(ISERR(MONTH(AA5176)),TRIM(SUBSTITUTE(AA5176,(RIGHT(TRIM(AA5176),4)),"")),TEXT(AA5176,"mmmm"))</f>
        <v>November</v>
      </c>
      <c r="AC5176" s="24">
        <f>IF(ISERR(YEAR(AA5176)),VALUE(RIGHT(TRIM(AA5176),4)),YEAR(AA5176))</f>
        <v>2016</v>
      </c>
      <c r="AD5176" t="s">
        <v>456</v>
      </c>
      <c r="AE5176" t="b">
        <f>VLOOKUP(AA5176,duplicates!A:C,3,FALSE)</f>
        <v>1</v>
      </c>
      <c r="AF5176" t="b">
        <f t="shared" si="76"/>
        <v>0</v>
      </c>
      <c r="AG5176" s="23" t="b">
        <v>0</v>
      </c>
    </row>
    <row r="5177" spans="1:33" x14ac:dyDescent="0.2">
      <c r="A5177" t="s">
        <v>441</v>
      </c>
      <c r="B5177">
        <v>1724</v>
      </c>
      <c r="C5177" t="s">
        <v>61</v>
      </c>
      <c r="D5177" t="s">
        <v>62</v>
      </c>
      <c r="E5177" s="4">
        <f>IF(ISBLANK(G5177),H5177,G5177)</f>
        <v>46</v>
      </c>
      <c r="F5177" s="9" t="b">
        <f>AND(ISBLANK(G5177),ISBLANK(H5177))</f>
        <v>0</v>
      </c>
      <c r="H5177" s="9">
        <v>46</v>
      </c>
      <c r="I5177">
        <v>269</v>
      </c>
      <c r="J5177" s="9" t="b">
        <f>AND(ISBLANK(K5177),ISBLANK(L5177))</f>
        <v>0</v>
      </c>
      <c r="L5177" s="9">
        <v>46</v>
      </c>
      <c r="M5177" s="15" t="b">
        <f>AND(ISBLANK(N5177),ISBLANK(O5177),ISBLANK(P5177))</f>
        <v>0</v>
      </c>
      <c r="O5177" s="15">
        <v>46</v>
      </c>
      <c r="Q5177">
        <v>46</v>
      </c>
      <c r="R5177" s="18" t="b">
        <f>AND(ISBLANK(S5177),ISBLANK(T5177))</f>
        <v>0</v>
      </c>
      <c r="S5177" s="20">
        <v>1</v>
      </c>
      <c r="U5177" s="15" t="b">
        <f>AND(ISBLANK(V5177),ISBLANK(W5177),ISBLANK(X5177))</f>
        <v>0</v>
      </c>
      <c r="V5177" s="16">
        <v>1</v>
      </c>
      <c r="Y5177" s="13">
        <v>0.94</v>
      </c>
      <c r="AA5177" s="3">
        <v>42675</v>
      </c>
      <c r="AB5177" s="24" t="str">
        <f>IF(ISERR(MONTH(AA5177)),TRIM(SUBSTITUTE(AA5177,(RIGHT(TRIM(AA5177),4)),"")),TEXT(AA5177,"mmmm"))</f>
        <v>November</v>
      </c>
      <c r="AC5177" s="24">
        <f>IF(ISERR(YEAR(AA5177)),VALUE(RIGHT(TRIM(AA5177),4)),YEAR(AA5177))</f>
        <v>2016</v>
      </c>
      <c r="AD5177" t="s">
        <v>456</v>
      </c>
      <c r="AE5177" t="b">
        <f>VLOOKUP(AA5177,duplicates!A:C,3,FALSE)</f>
        <v>1</v>
      </c>
      <c r="AF5177" t="b">
        <f t="shared" si="76"/>
        <v>0</v>
      </c>
      <c r="AG5177" s="23" t="b">
        <v>0</v>
      </c>
    </row>
    <row r="5178" spans="1:33" x14ac:dyDescent="0.2">
      <c r="A5178" t="s">
        <v>441</v>
      </c>
      <c r="B5178">
        <v>1725</v>
      </c>
      <c r="C5178" t="s">
        <v>343</v>
      </c>
      <c r="D5178" t="s">
        <v>344</v>
      </c>
      <c r="E5178" s="4">
        <f>IF(ISBLANK(G5178),H5178,G5178)</f>
        <v>1</v>
      </c>
      <c r="F5178" s="9" t="b">
        <f>AND(ISBLANK(G5178),ISBLANK(H5178))</f>
        <v>0</v>
      </c>
      <c r="H5178" s="9">
        <v>1</v>
      </c>
      <c r="I5178">
        <v>4</v>
      </c>
      <c r="J5178" s="9" t="b">
        <f>AND(ISBLANK(K5178),ISBLANK(L5178))</f>
        <v>0</v>
      </c>
      <c r="L5178" s="9">
        <v>1</v>
      </c>
      <c r="M5178" s="15" t="b">
        <f>AND(ISBLANK(N5178),ISBLANK(O5178),ISBLANK(P5178))</f>
        <v>0</v>
      </c>
      <c r="O5178" s="15">
        <v>1</v>
      </c>
      <c r="Q5178">
        <v>0</v>
      </c>
      <c r="R5178" s="18" t="b">
        <f>AND(ISBLANK(S5178),ISBLANK(T5178))</f>
        <v>0</v>
      </c>
      <c r="S5178" s="20">
        <v>0</v>
      </c>
      <c r="U5178" s="15" t="b">
        <f>AND(ISBLANK(V5178),ISBLANK(W5178),ISBLANK(X5178))</f>
        <v>0</v>
      </c>
      <c r="V5178" s="16">
        <v>1</v>
      </c>
      <c r="Y5178" s="13">
        <v>0.75</v>
      </c>
      <c r="AA5178" s="3">
        <v>42675</v>
      </c>
      <c r="AB5178" s="24" t="str">
        <f>IF(ISERR(MONTH(AA5178)),TRIM(SUBSTITUTE(AA5178,(RIGHT(TRIM(AA5178),4)),"")),TEXT(AA5178,"mmmm"))</f>
        <v>November</v>
      </c>
      <c r="AC5178" s="24">
        <f>IF(ISERR(YEAR(AA5178)),VALUE(RIGHT(TRIM(AA5178),4)),YEAR(AA5178))</f>
        <v>2016</v>
      </c>
      <c r="AD5178" t="s">
        <v>456</v>
      </c>
      <c r="AE5178" t="b">
        <f>VLOOKUP(AA5178,duplicates!A:C,3,FALSE)</f>
        <v>1</v>
      </c>
      <c r="AF5178" t="b">
        <f t="shared" si="76"/>
        <v>0</v>
      </c>
      <c r="AG5178" s="23" t="b">
        <v>0</v>
      </c>
    </row>
    <row r="5179" spans="1:33" x14ac:dyDescent="0.2">
      <c r="A5179" t="s">
        <v>441</v>
      </c>
      <c r="B5179">
        <v>1726</v>
      </c>
      <c r="C5179" t="s">
        <v>85</v>
      </c>
      <c r="D5179" t="s">
        <v>86</v>
      </c>
      <c r="E5179" s="4">
        <f>IF(ISBLANK(G5179),H5179,G5179)</f>
        <v>72</v>
      </c>
      <c r="F5179" s="9" t="b">
        <f>AND(ISBLANK(G5179),ISBLANK(H5179))</f>
        <v>0</v>
      </c>
      <c r="H5179" s="9">
        <v>72</v>
      </c>
      <c r="I5179">
        <v>379</v>
      </c>
      <c r="J5179" s="9" t="b">
        <f>AND(ISBLANK(K5179),ISBLANK(L5179))</f>
        <v>0</v>
      </c>
      <c r="L5179" s="9">
        <v>71</v>
      </c>
      <c r="M5179" s="15" t="b">
        <f>AND(ISBLANK(N5179),ISBLANK(O5179),ISBLANK(P5179))</f>
        <v>0</v>
      </c>
      <c r="O5179" s="15">
        <v>11</v>
      </c>
      <c r="Q5179">
        <v>10</v>
      </c>
      <c r="R5179" s="18" t="b">
        <f>AND(ISBLANK(S5179),ISBLANK(T5179))</f>
        <v>0</v>
      </c>
      <c r="S5179" s="20">
        <v>0.91</v>
      </c>
      <c r="U5179" s="15" t="b">
        <f>AND(ISBLANK(V5179),ISBLANK(W5179),ISBLANK(X5179))</f>
        <v>0</v>
      </c>
      <c r="V5179" s="16">
        <v>0.99</v>
      </c>
      <c r="Y5179" s="13">
        <v>0.85</v>
      </c>
      <c r="AA5179" s="3">
        <v>42675</v>
      </c>
      <c r="AB5179" s="24" t="str">
        <f>IF(ISERR(MONTH(AA5179)),TRIM(SUBSTITUTE(AA5179,(RIGHT(TRIM(AA5179),4)),"")),TEXT(AA5179,"mmmm"))</f>
        <v>November</v>
      </c>
      <c r="AC5179" s="24">
        <f>IF(ISERR(YEAR(AA5179)),VALUE(RIGHT(TRIM(AA5179),4)),YEAR(AA5179))</f>
        <v>2016</v>
      </c>
      <c r="AD5179" t="s">
        <v>456</v>
      </c>
      <c r="AE5179" t="b">
        <f>VLOOKUP(AA5179,duplicates!A:C,3,FALSE)</f>
        <v>1</v>
      </c>
      <c r="AF5179" t="b">
        <f t="shared" si="76"/>
        <v>0</v>
      </c>
      <c r="AG5179" s="23" t="b">
        <v>0</v>
      </c>
    </row>
    <row r="5180" spans="1:33" x14ac:dyDescent="0.2">
      <c r="A5180" t="s">
        <v>441</v>
      </c>
      <c r="B5180">
        <v>1727</v>
      </c>
      <c r="C5180" t="s">
        <v>73</v>
      </c>
      <c r="D5180" t="s">
        <v>74</v>
      </c>
      <c r="E5180" s="4">
        <f>IF(ISBLANK(G5180),H5180,G5180)</f>
        <v>123</v>
      </c>
      <c r="F5180" s="9" t="b">
        <f>AND(ISBLANK(G5180),ISBLANK(H5180))</f>
        <v>0</v>
      </c>
      <c r="H5180" s="9">
        <v>123</v>
      </c>
      <c r="I5180">
        <v>596</v>
      </c>
      <c r="J5180" s="9" t="b">
        <f>AND(ISBLANK(K5180),ISBLANK(L5180))</f>
        <v>0</v>
      </c>
      <c r="L5180" s="9">
        <v>78</v>
      </c>
      <c r="M5180" s="15" t="b">
        <f>AND(ISBLANK(N5180),ISBLANK(O5180),ISBLANK(P5180))</f>
        <v>0</v>
      </c>
      <c r="O5180" s="15">
        <v>20</v>
      </c>
      <c r="Q5180">
        <v>17</v>
      </c>
      <c r="R5180" s="18" t="b">
        <f>AND(ISBLANK(S5180),ISBLANK(T5180))</f>
        <v>0</v>
      </c>
      <c r="S5180" s="18">
        <v>0.85</v>
      </c>
      <c r="U5180" s="15" t="b">
        <f>AND(ISBLANK(V5180),ISBLANK(W5180),ISBLANK(X5180))</f>
        <v>0</v>
      </c>
      <c r="V5180" s="16">
        <v>0.63</v>
      </c>
      <c r="Y5180" s="13">
        <v>0.99</v>
      </c>
      <c r="AA5180" s="3">
        <v>42675</v>
      </c>
      <c r="AB5180" s="24" t="str">
        <f>IF(ISERR(MONTH(AA5180)),TRIM(SUBSTITUTE(AA5180,(RIGHT(TRIM(AA5180),4)),"")),TEXT(AA5180,"mmmm"))</f>
        <v>November</v>
      </c>
      <c r="AC5180" s="24">
        <f>IF(ISERR(YEAR(AA5180)),VALUE(RIGHT(TRIM(AA5180),4)),YEAR(AA5180))</f>
        <v>2016</v>
      </c>
      <c r="AD5180" t="s">
        <v>456</v>
      </c>
      <c r="AE5180" t="b">
        <f>VLOOKUP(AA5180,duplicates!A:C,3,FALSE)</f>
        <v>1</v>
      </c>
      <c r="AF5180" t="b">
        <f t="shared" si="76"/>
        <v>0</v>
      </c>
      <c r="AG5180" s="23" t="b">
        <v>0</v>
      </c>
    </row>
    <row r="5181" spans="1:33" x14ac:dyDescent="0.2">
      <c r="A5181" t="s">
        <v>441</v>
      </c>
      <c r="B5181">
        <v>1728</v>
      </c>
      <c r="C5181" t="s">
        <v>151</v>
      </c>
      <c r="D5181" t="s">
        <v>152</v>
      </c>
      <c r="E5181" s="4">
        <f>IF(ISBLANK(G5181),H5181,G5181)</f>
        <v>0</v>
      </c>
      <c r="F5181" s="9" t="b">
        <f>AND(ISBLANK(G5181),ISBLANK(H5181))</f>
        <v>0</v>
      </c>
      <c r="H5181" s="9">
        <v>0</v>
      </c>
      <c r="I5181">
        <v>7</v>
      </c>
      <c r="J5181" s="9" t="b">
        <f>AND(ISBLANK(K5181),ISBLANK(L5181))</f>
        <v>0</v>
      </c>
      <c r="L5181" s="9">
        <v>0</v>
      </c>
      <c r="M5181" s="15" t="b">
        <f>AND(ISBLANK(N5181),ISBLANK(O5181),ISBLANK(P5181))</f>
        <v>0</v>
      </c>
      <c r="O5181" s="15">
        <v>0</v>
      </c>
      <c r="Q5181">
        <v>0</v>
      </c>
      <c r="R5181" s="18" t="b">
        <f>AND(ISBLANK(S5181),ISBLANK(T5181))</f>
        <v>0</v>
      </c>
      <c r="S5181" s="18" t="s">
        <v>27</v>
      </c>
      <c r="U5181" s="15" t="b">
        <f>AND(ISBLANK(V5181),ISBLANK(W5181),ISBLANK(X5181))</f>
        <v>0</v>
      </c>
      <c r="V5181" s="15" t="s">
        <v>27</v>
      </c>
      <c r="Y5181" s="13">
        <v>1</v>
      </c>
      <c r="AA5181" s="3">
        <v>42675</v>
      </c>
      <c r="AB5181" s="24" t="str">
        <f>IF(ISERR(MONTH(AA5181)),TRIM(SUBSTITUTE(AA5181,(RIGHT(TRIM(AA5181),4)),"")),TEXT(AA5181,"mmmm"))</f>
        <v>November</v>
      </c>
      <c r="AC5181" s="24">
        <f>IF(ISERR(YEAR(AA5181)),VALUE(RIGHT(TRIM(AA5181),4)),YEAR(AA5181))</f>
        <v>2016</v>
      </c>
      <c r="AD5181" t="s">
        <v>456</v>
      </c>
      <c r="AE5181" t="b">
        <f>VLOOKUP(AA5181,duplicates!A:C,3,FALSE)</f>
        <v>1</v>
      </c>
      <c r="AF5181" t="b">
        <f t="shared" si="76"/>
        <v>0</v>
      </c>
      <c r="AG5181" s="23" t="b">
        <v>0</v>
      </c>
    </row>
    <row r="5182" spans="1:33" x14ac:dyDescent="0.2">
      <c r="A5182" t="s">
        <v>441</v>
      </c>
      <c r="B5182">
        <v>1729</v>
      </c>
      <c r="C5182" t="s">
        <v>197</v>
      </c>
      <c r="D5182" t="s">
        <v>198</v>
      </c>
      <c r="E5182" s="4">
        <f>IF(ISBLANK(G5182),H5182,G5182)</f>
        <v>0</v>
      </c>
      <c r="F5182" s="9" t="b">
        <f>AND(ISBLANK(G5182),ISBLANK(H5182))</f>
        <v>0</v>
      </c>
      <c r="H5182" s="9">
        <v>0</v>
      </c>
      <c r="I5182">
        <v>5</v>
      </c>
      <c r="J5182" s="9" t="b">
        <f>AND(ISBLANK(K5182),ISBLANK(L5182))</f>
        <v>0</v>
      </c>
      <c r="L5182" s="9">
        <v>0</v>
      </c>
      <c r="M5182" s="15" t="b">
        <f>AND(ISBLANK(N5182),ISBLANK(O5182),ISBLANK(P5182))</f>
        <v>0</v>
      </c>
      <c r="O5182" s="15">
        <v>0</v>
      </c>
      <c r="Q5182">
        <v>0</v>
      </c>
      <c r="R5182" s="18" t="b">
        <f>AND(ISBLANK(S5182),ISBLANK(T5182))</f>
        <v>0</v>
      </c>
      <c r="S5182" s="18" t="s">
        <v>27</v>
      </c>
      <c r="U5182" s="15" t="b">
        <f>AND(ISBLANK(V5182),ISBLANK(W5182),ISBLANK(X5182))</f>
        <v>0</v>
      </c>
      <c r="V5182" s="15" t="s">
        <v>27</v>
      </c>
      <c r="Y5182" s="13">
        <v>0.4</v>
      </c>
      <c r="AA5182" s="3">
        <v>42675</v>
      </c>
      <c r="AB5182" s="24" t="str">
        <f>IF(ISERR(MONTH(AA5182)),TRIM(SUBSTITUTE(AA5182,(RIGHT(TRIM(AA5182),4)),"")),TEXT(AA5182,"mmmm"))</f>
        <v>November</v>
      </c>
      <c r="AC5182" s="24">
        <f>IF(ISERR(YEAR(AA5182)),VALUE(RIGHT(TRIM(AA5182),4)),YEAR(AA5182))</f>
        <v>2016</v>
      </c>
      <c r="AD5182" t="s">
        <v>456</v>
      </c>
      <c r="AE5182" t="b">
        <f>VLOOKUP(AA5182,duplicates!A:C,3,FALSE)</f>
        <v>1</v>
      </c>
      <c r="AF5182" t="b">
        <f t="shared" si="76"/>
        <v>0</v>
      </c>
      <c r="AG5182" s="23" t="b">
        <v>0</v>
      </c>
    </row>
    <row r="5183" spans="1:33" x14ac:dyDescent="0.2">
      <c r="A5183" t="s">
        <v>441</v>
      </c>
      <c r="B5183">
        <v>1791</v>
      </c>
      <c r="C5183" t="s">
        <v>243</v>
      </c>
      <c r="D5183" t="s">
        <v>244</v>
      </c>
      <c r="E5183" s="4">
        <f>IF(ISBLANK(G5183),H5183,G5183)</f>
        <v>22</v>
      </c>
      <c r="F5183" s="9" t="b">
        <f>AND(ISBLANK(G5183),ISBLANK(H5183))</f>
        <v>0</v>
      </c>
      <c r="H5183" s="9">
        <v>22</v>
      </c>
      <c r="I5183">
        <v>357</v>
      </c>
      <c r="J5183" s="9" t="b">
        <f>AND(ISBLANK(K5183),ISBLANK(L5183))</f>
        <v>0</v>
      </c>
      <c r="L5183" s="9">
        <v>22</v>
      </c>
      <c r="M5183" s="15" t="b">
        <f>AND(ISBLANK(N5183),ISBLANK(O5183),ISBLANK(P5183))</f>
        <v>0</v>
      </c>
      <c r="O5183" s="15">
        <v>20</v>
      </c>
      <c r="Q5183">
        <v>20</v>
      </c>
      <c r="R5183" s="18" t="b">
        <f>AND(ISBLANK(S5183),ISBLANK(T5183))</f>
        <v>0</v>
      </c>
      <c r="S5183" s="20">
        <v>1</v>
      </c>
      <c r="U5183" s="15" t="b">
        <f>AND(ISBLANK(V5183),ISBLANK(W5183),ISBLANK(X5183))</f>
        <v>0</v>
      </c>
      <c r="V5183" s="16">
        <v>1</v>
      </c>
      <c r="Y5183" s="13">
        <v>1</v>
      </c>
      <c r="AA5183" s="3">
        <v>42675</v>
      </c>
      <c r="AB5183" s="24" t="str">
        <f>IF(ISERR(MONTH(AA5183)),TRIM(SUBSTITUTE(AA5183,(RIGHT(TRIM(AA5183),4)),"")),TEXT(AA5183,"mmmm"))</f>
        <v>November</v>
      </c>
      <c r="AC5183" s="24">
        <f>IF(ISERR(YEAR(AA5183)),VALUE(RIGHT(TRIM(AA5183),4)),YEAR(AA5183))</f>
        <v>2016</v>
      </c>
      <c r="AD5183" t="s">
        <v>456</v>
      </c>
      <c r="AE5183" t="b">
        <f>VLOOKUP(AA5183,duplicates!A:C,3,FALSE)</f>
        <v>1</v>
      </c>
      <c r="AF5183" t="b">
        <f t="shared" si="76"/>
        <v>0</v>
      </c>
      <c r="AG5183" s="23" t="b">
        <v>0</v>
      </c>
    </row>
    <row r="5184" spans="1:33" x14ac:dyDescent="0.2">
      <c r="A5184" t="s">
        <v>441</v>
      </c>
      <c r="B5184">
        <v>1730</v>
      </c>
      <c r="C5184" t="s">
        <v>81</v>
      </c>
      <c r="D5184" t="s">
        <v>82</v>
      </c>
      <c r="E5184" s="4">
        <f>IF(ISBLANK(G5184),H5184,G5184)</f>
        <v>0</v>
      </c>
      <c r="F5184" s="9" t="b">
        <f>AND(ISBLANK(G5184),ISBLANK(H5184))</f>
        <v>0</v>
      </c>
      <c r="H5184" s="9">
        <v>0</v>
      </c>
      <c r="I5184">
        <v>7</v>
      </c>
      <c r="J5184" s="9" t="b">
        <f>AND(ISBLANK(K5184),ISBLANK(L5184))</f>
        <v>0</v>
      </c>
      <c r="L5184" s="9">
        <v>0</v>
      </c>
      <c r="M5184" s="15" t="b">
        <f>AND(ISBLANK(N5184),ISBLANK(O5184),ISBLANK(P5184))</f>
        <v>0</v>
      </c>
      <c r="O5184" s="15">
        <v>0</v>
      </c>
      <c r="Q5184">
        <v>0</v>
      </c>
      <c r="R5184" s="18" t="b">
        <f>AND(ISBLANK(S5184),ISBLANK(T5184))</f>
        <v>0</v>
      </c>
      <c r="S5184" s="18" t="s">
        <v>27</v>
      </c>
      <c r="U5184" s="15" t="b">
        <f>AND(ISBLANK(V5184),ISBLANK(W5184),ISBLANK(X5184))</f>
        <v>0</v>
      </c>
      <c r="V5184" s="15" t="s">
        <v>27</v>
      </c>
      <c r="Y5184" s="13">
        <v>1</v>
      </c>
      <c r="AA5184" s="3">
        <v>42675</v>
      </c>
      <c r="AB5184" s="24" t="str">
        <f>IF(ISERR(MONTH(AA5184)),TRIM(SUBSTITUTE(AA5184,(RIGHT(TRIM(AA5184),4)),"")),TEXT(AA5184,"mmmm"))</f>
        <v>November</v>
      </c>
      <c r="AC5184" s="24">
        <f>IF(ISERR(YEAR(AA5184)),VALUE(RIGHT(TRIM(AA5184),4)),YEAR(AA5184))</f>
        <v>2016</v>
      </c>
      <c r="AD5184" t="s">
        <v>456</v>
      </c>
      <c r="AE5184" t="b">
        <f>VLOOKUP(AA5184,duplicates!A:C,3,FALSE)</f>
        <v>1</v>
      </c>
      <c r="AF5184" t="b">
        <f t="shared" si="76"/>
        <v>0</v>
      </c>
      <c r="AG5184" s="23" t="b">
        <v>0</v>
      </c>
    </row>
    <row r="5185" spans="1:33" x14ac:dyDescent="0.2">
      <c r="A5185" t="s">
        <v>441</v>
      </c>
      <c r="B5185">
        <v>1792</v>
      </c>
      <c r="C5185" t="s">
        <v>241</v>
      </c>
      <c r="D5185" t="s">
        <v>242</v>
      </c>
      <c r="E5185" s="4">
        <f>IF(ISBLANK(G5185),H5185,G5185)</f>
        <v>35</v>
      </c>
      <c r="F5185" s="9" t="b">
        <f>AND(ISBLANK(G5185),ISBLANK(H5185))</f>
        <v>0</v>
      </c>
      <c r="H5185" s="9">
        <v>35</v>
      </c>
      <c r="I5185">
        <v>189</v>
      </c>
      <c r="J5185" s="9" t="b">
        <f>AND(ISBLANK(K5185),ISBLANK(L5185))</f>
        <v>0</v>
      </c>
      <c r="L5185" s="9">
        <v>35</v>
      </c>
      <c r="M5185" s="15" t="b">
        <f>AND(ISBLANK(N5185),ISBLANK(O5185),ISBLANK(P5185))</f>
        <v>0</v>
      </c>
      <c r="O5185" s="15">
        <v>25</v>
      </c>
      <c r="Q5185">
        <v>25</v>
      </c>
      <c r="R5185" s="18" t="b">
        <f>AND(ISBLANK(S5185),ISBLANK(T5185))</f>
        <v>0</v>
      </c>
      <c r="S5185" s="20">
        <v>1</v>
      </c>
      <c r="U5185" s="15" t="b">
        <f>AND(ISBLANK(V5185),ISBLANK(W5185),ISBLANK(X5185))</f>
        <v>0</v>
      </c>
      <c r="V5185" s="16">
        <v>1</v>
      </c>
      <c r="Y5185" s="13">
        <v>0.94</v>
      </c>
      <c r="AA5185" s="3">
        <v>42675</v>
      </c>
      <c r="AB5185" s="24" t="str">
        <f>IF(ISERR(MONTH(AA5185)),TRIM(SUBSTITUTE(AA5185,(RIGHT(TRIM(AA5185),4)),"")),TEXT(AA5185,"mmmm"))</f>
        <v>November</v>
      </c>
      <c r="AC5185" s="24">
        <f>IF(ISERR(YEAR(AA5185)),VALUE(RIGHT(TRIM(AA5185),4)),YEAR(AA5185))</f>
        <v>2016</v>
      </c>
      <c r="AD5185" t="s">
        <v>456</v>
      </c>
      <c r="AE5185" t="b">
        <f>VLOOKUP(AA5185,duplicates!A:C,3,FALSE)</f>
        <v>1</v>
      </c>
      <c r="AF5185" t="b">
        <f t="shared" si="76"/>
        <v>0</v>
      </c>
      <c r="AG5185" s="23" t="b">
        <v>0</v>
      </c>
    </row>
    <row r="5186" spans="1:33" x14ac:dyDescent="0.2">
      <c r="A5186" t="s">
        <v>441</v>
      </c>
      <c r="B5186">
        <v>1731</v>
      </c>
      <c r="C5186" t="s">
        <v>421</v>
      </c>
      <c r="D5186" t="s">
        <v>29</v>
      </c>
      <c r="E5186" s="4">
        <f>IF(ISBLANK(G5186),H5186,G5186)</f>
        <v>55</v>
      </c>
      <c r="F5186" s="9" t="b">
        <f>AND(ISBLANK(G5186),ISBLANK(H5186))</f>
        <v>0</v>
      </c>
      <c r="H5186" s="9">
        <v>55</v>
      </c>
      <c r="I5186">
        <v>422</v>
      </c>
      <c r="J5186" s="9" t="b">
        <f>AND(ISBLANK(K5186),ISBLANK(L5186))</f>
        <v>0</v>
      </c>
      <c r="L5186" s="9">
        <v>33</v>
      </c>
      <c r="M5186" s="15" t="b">
        <f>AND(ISBLANK(N5186),ISBLANK(O5186),ISBLANK(P5186))</f>
        <v>0</v>
      </c>
      <c r="O5186" s="15">
        <v>27</v>
      </c>
      <c r="Q5186">
        <v>27</v>
      </c>
      <c r="R5186" s="18" t="b">
        <f>AND(ISBLANK(S5186),ISBLANK(T5186))</f>
        <v>0</v>
      </c>
      <c r="S5186" s="20">
        <v>1</v>
      </c>
      <c r="U5186" s="15" t="b">
        <f>AND(ISBLANK(V5186),ISBLANK(W5186),ISBLANK(X5186))</f>
        <v>0</v>
      </c>
      <c r="V5186" s="16">
        <v>0.6</v>
      </c>
      <c r="Y5186" s="13">
        <v>0.59</v>
      </c>
      <c r="AA5186" s="3">
        <v>42675</v>
      </c>
      <c r="AB5186" s="24" t="str">
        <f>IF(ISERR(MONTH(AA5186)),TRIM(SUBSTITUTE(AA5186,(RIGHT(TRIM(AA5186),4)),"")),TEXT(AA5186,"mmmm"))</f>
        <v>November</v>
      </c>
      <c r="AC5186" s="24">
        <f>IF(ISERR(YEAR(AA5186)),VALUE(RIGHT(TRIM(AA5186),4)),YEAR(AA5186))</f>
        <v>2016</v>
      </c>
      <c r="AD5186" t="s">
        <v>456</v>
      </c>
      <c r="AE5186" t="b">
        <f>VLOOKUP(AA5186,duplicates!A:C,3,FALSE)</f>
        <v>1</v>
      </c>
      <c r="AF5186" t="b">
        <f t="shared" si="76"/>
        <v>0</v>
      </c>
      <c r="AG5186" s="23" t="b">
        <v>0</v>
      </c>
    </row>
    <row r="5187" spans="1:33" x14ac:dyDescent="0.2">
      <c r="A5187" t="s">
        <v>441</v>
      </c>
      <c r="B5187">
        <v>1793</v>
      </c>
      <c r="C5187" t="s">
        <v>279</v>
      </c>
      <c r="D5187" t="s">
        <v>280</v>
      </c>
      <c r="E5187" s="4">
        <f>IF(ISBLANK(G5187),H5187,G5187)</f>
        <v>208</v>
      </c>
      <c r="F5187" s="9" t="b">
        <f>AND(ISBLANK(G5187),ISBLANK(H5187))</f>
        <v>0</v>
      </c>
      <c r="H5187" s="9">
        <v>208</v>
      </c>
      <c r="I5187">
        <v>995</v>
      </c>
      <c r="J5187" s="9" t="b">
        <f>AND(ISBLANK(K5187),ISBLANK(L5187))</f>
        <v>0</v>
      </c>
      <c r="L5187" s="9">
        <v>195</v>
      </c>
      <c r="M5187" s="15" t="b">
        <f>AND(ISBLANK(N5187),ISBLANK(O5187),ISBLANK(P5187))</f>
        <v>0</v>
      </c>
      <c r="O5187" s="15">
        <v>39</v>
      </c>
      <c r="Q5187">
        <v>34</v>
      </c>
      <c r="R5187" s="18" t="b">
        <f>AND(ISBLANK(S5187),ISBLANK(T5187))</f>
        <v>0</v>
      </c>
      <c r="S5187" s="20">
        <v>0.87</v>
      </c>
      <c r="U5187" s="15" t="b">
        <f>AND(ISBLANK(V5187),ISBLANK(W5187),ISBLANK(X5187))</f>
        <v>0</v>
      </c>
      <c r="V5187" s="16">
        <v>0.94</v>
      </c>
      <c r="Y5187" s="13">
        <v>0.96</v>
      </c>
      <c r="AA5187" s="3">
        <v>42675</v>
      </c>
      <c r="AB5187" s="24" t="str">
        <f>IF(ISERR(MONTH(AA5187)),TRIM(SUBSTITUTE(AA5187,(RIGHT(TRIM(AA5187),4)),"")),TEXT(AA5187,"mmmm"))</f>
        <v>November</v>
      </c>
      <c r="AC5187" s="24">
        <f>IF(ISERR(YEAR(AA5187)),VALUE(RIGHT(TRIM(AA5187),4)),YEAR(AA5187))</f>
        <v>2016</v>
      </c>
      <c r="AD5187" t="s">
        <v>456</v>
      </c>
      <c r="AE5187" t="b">
        <f>VLOOKUP(AA5187,duplicates!A:C,3,FALSE)</f>
        <v>1</v>
      </c>
      <c r="AF5187" t="b">
        <f t="shared" ref="AF5187:AF5250" si="77">OR(AND(AE5187,AG5187),AE5187=FALSE)</f>
        <v>0</v>
      </c>
      <c r="AG5187" s="23" t="b">
        <v>0</v>
      </c>
    </row>
    <row r="5188" spans="1:33" x14ac:dyDescent="0.2">
      <c r="A5188" t="s">
        <v>441</v>
      </c>
      <c r="B5188">
        <v>1732</v>
      </c>
      <c r="C5188" t="s">
        <v>161</v>
      </c>
      <c r="D5188" t="s">
        <v>162</v>
      </c>
      <c r="E5188" s="4">
        <f>IF(ISBLANK(G5188),H5188,G5188)</f>
        <v>28</v>
      </c>
      <c r="F5188" s="9" t="b">
        <f>AND(ISBLANK(G5188),ISBLANK(H5188))</f>
        <v>0</v>
      </c>
      <c r="H5188" s="9">
        <v>28</v>
      </c>
      <c r="I5188">
        <v>134</v>
      </c>
      <c r="J5188" s="9" t="b">
        <f>AND(ISBLANK(K5188),ISBLANK(L5188))</f>
        <v>0</v>
      </c>
      <c r="L5188" s="9">
        <v>28</v>
      </c>
      <c r="M5188" s="15" t="b">
        <f>AND(ISBLANK(N5188),ISBLANK(O5188),ISBLANK(P5188))</f>
        <v>0</v>
      </c>
      <c r="O5188" s="15">
        <v>28</v>
      </c>
      <c r="Q5188">
        <v>28</v>
      </c>
      <c r="R5188" s="18" t="b">
        <f>AND(ISBLANK(S5188),ISBLANK(T5188))</f>
        <v>0</v>
      </c>
      <c r="S5188" s="20">
        <v>1</v>
      </c>
      <c r="U5188" s="15" t="b">
        <f>AND(ISBLANK(V5188),ISBLANK(W5188),ISBLANK(X5188))</f>
        <v>0</v>
      </c>
      <c r="V5188" s="16">
        <v>1</v>
      </c>
      <c r="Y5188" s="13">
        <v>1</v>
      </c>
      <c r="AA5188" s="3">
        <v>42675</v>
      </c>
      <c r="AB5188" s="24" t="str">
        <f>IF(ISERR(MONTH(AA5188)),TRIM(SUBSTITUTE(AA5188,(RIGHT(TRIM(AA5188),4)),"")),TEXT(AA5188,"mmmm"))</f>
        <v>November</v>
      </c>
      <c r="AC5188" s="24">
        <f>IF(ISERR(YEAR(AA5188)),VALUE(RIGHT(TRIM(AA5188),4)),YEAR(AA5188))</f>
        <v>2016</v>
      </c>
      <c r="AD5188" t="s">
        <v>456</v>
      </c>
      <c r="AE5188" t="b">
        <f>VLOOKUP(AA5188,duplicates!A:C,3,FALSE)</f>
        <v>1</v>
      </c>
      <c r="AF5188" t="b">
        <f t="shared" si="77"/>
        <v>0</v>
      </c>
      <c r="AG5188" s="23" t="b">
        <v>0</v>
      </c>
    </row>
    <row r="5189" spans="1:33" x14ac:dyDescent="0.2">
      <c r="A5189" t="s">
        <v>441</v>
      </c>
      <c r="B5189">
        <v>1733</v>
      </c>
      <c r="C5189" t="s">
        <v>127</v>
      </c>
      <c r="D5189" t="s">
        <v>128</v>
      </c>
      <c r="E5189" s="4">
        <f>IF(ISBLANK(G5189),H5189,G5189)</f>
        <v>21</v>
      </c>
      <c r="F5189" s="9" t="b">
        <f>AND(ISBLANK(G5189),ISBLANK(H5189))</f>
        <v>0</v>
      </c>
      <c r="H5189" s="9">
        <v>21</v>
      </c>
      <c r="I5189">
        <v>297</v>
      </c>
      <c r="J5189" s="9" t="b">
        <f>AND(ISBLANK(K5189),ISBLANK(L5189))</f>
        <v>0</v>
      </c>
      <c r="L5189" s="9">
        <v>21</v>
      </c>
      <c r="M5189" s="15" t="b">
        <f>AND(ISBLANK(N5189),ISBLANK(O5189),ISBLANK(P5189))</f>
        <v>0</v>
      </c>
      <c r="O5189" s="15">
        <v>21</v>
      </c>
      <c r="Q5189">
        <v>21</v>
      </c>
      <c r="R5189" s="18" t="b">
        <f>AND(ISBLANK(S5189),ISBLANK(T5189))</f>
        <v>0</v>
      </c>
      <c r="S5189" s="20">
        <v>1</v>
      </c>
      <c r="U5189" s="15" t="b">
        <f>AND(ISBLANK(V5189),ISBLANK(W5189),ISBLANK(X5189))</f>
        <v>0</v>
      </c>
      <c r="V5189" s="16">
        <v>1</v>
      </c>
      <c r="Y5189" s="13">
        <v>0.99</v>
      </c>
      <c r="AA5189" s="3">
        <v>42675</v>
      </c>
      <c r="AB5189" s="24" t="str">
        <f>IF(ISERR(MONTH(AA5189)),TRIM(SUBSTITUTE(AA5189,(RIGHT(TRIM(AA5189),4)),"")),TEXT(AA5189,"mmmm"))</f>
        <v>November</v>
      </c>
      <c r="AC5189" s="24">
        <f>IF(ISERR(YEAR(AA5189)),VALUE(RIGHT(TRIM(AA5189),4)),YEAR(AA5189))</f>
        <v>2016</v>
      </c>
      <c r="AD5189" t="s">
        <v>456</v>
      </c>
      <c r="AE5189" t="b">
        <f>VLOOKUP(AA5189,duplicates!A:C,3,FALSE)</f>
        <v>1</v>
      </c>
      <c r="AF5189" t="b">
        <f t="shared" si="77"/>
        <v>0</v>
      </c>
      <c r="AG5189" s="23" t="b">
        <v>0</v>
      </c>
    </row>
    <row r="5190" spans="1:33" x14ac:dyDescent="0.2">
      <c r="A5190" t="s">
        <v>441</v>
      </c>
      <c r="B5190">
        <v>1734</v>
      </c>
      <c r="C5190" t="s">
        <v>101</v>
      </c>
      <c r="D5190" t="s">
        <v>102</v>
      </c>
      <c r="E5190" s="4">
        <f>IF(ISBLANK(G5190),H5190,G5190)</f>
        <v>119</v>
      </c>
      <c r="F5190" s="9" t="b">
        <f>AND(ISBLANK(G5190),ISBLANK(H5190))</f>
        <v>0</v>
      </c>
      <c r="H5190" s="9">
        <v>119</v>
      </c>
      <c r="I5190">
        <v>622</v>
      </c>
      <c r="J5190" s="9" t="b">
        <f>AND(ISBLANK(K5190),ISBLANK(L5190))</f>
        <v>0</v>
      </c>
      <c r="L5190" s="9">
        <v>119</v>
      </c>
      <c r="M5190" s="15" t="b">
        <f>AND(ISBLANK(N5190),ISBLANK(O5190),ISBLANK(P5190))</f>
        <v>0</v>
      </c>
      <c r="O5190" s="15">
        <v>30</v>
      </c>
      <c r="Q5190">
        <v>30</v>
      </c>
      <c r="R5190" s="18" t="b">
        <f>AND(ISBLANK(S5190),ISBLANK(T5190))</f>
        <v>0</v>
      </c>
      <c r="S5190" s="20">
        <v>1</v>
      </c>
      <c r="U5190" s="15" t="b">
        <f>AND(ISBLANK(V5190),ISBLANK(W5190),ISBLANK(X5190))</f>
        <v>0</v>
      </c>
      <c r="V5190" s="16">
        <v>1</v>
      </c>
      <c r="Y5190" s="13">
        <v>0.99</v>
      </c>
      <c r="AA5190" s="3">
        <v>42675</v>
      </c>
      <c r="AB5190" s="24" t="str">
        <f>IF(ISERR(MONTH(AA5190)),TRIM(SUBSTITUTE(AA5190,(RIGHT(TRIM(AA5190),4)),"")),TEXT(AA5190,"mmmm"))</f>
        <v>November</v>
      </c>
      <c r="AC5190" s="24">
        <f>IF(ISERR(YEAR(AA5190)),VALUE(RIGHT(TRIM(AA5190),4)),YEAR(AA5190))</f>
        <v>2016</v>
      </c>
      <c r="AD5190" t="s">
        <v>456</v>
      </c>
      <c r="AE5190" t="b">
        <f>VLOOKUP(AA5190,duplicates!A:C,3,FALSE)</f>
        <v>1</v>
      </c>
      <c r="AF5190" t="b">
        <f t="shared" si="77"/>
        <v>0</v>
      </c>
      <c r="AG5190" s="23" t="b">
        <v>0</v>
      </c>
    </row>
    <row r="5191" spans="1:33" x14ac:dyDescent="0.2">
      <c r="A5191" t="s">
        <v>441</v>
      </c>
      <c r="B5191">
        <v>1735</v>
      </c>
      <c r="C5191" t="s">
        <v>159</v>
      </c>
      <c r="D5191" t="s">
        <v>160</v>
      </c>
      <c r="E5191" s="4">
        <f>IF(ISBLANK(G5191),H5191,G5191)</f>
        <v>35</v>
      </c>
      <c r="F5191" s="9" t="b">
        <f>AND(ISBLANK(G5191),ISBLANK(H5191))</f>
        <v>0</v>
      </c>
      <c r="H5191" s="9">
        <v>35</v>
      </c>
      <c r="I5191">
        <v>555</v>
      </c>
      <c r="J5191" s="9" t="b">
        <f>AND(ISBLANK(K5191),ISBLANK(L5191))</f>
        <v>0</v>
      </c>
      <c r="L5191" s="9">
        <v>34</v>
      </c>
      <c r="M5191" s="15" t="b">
        <f>AND(ISBLANK(N5191),ISBLANK(O5191),ISBLANK(P5191))</f>
        <v>0</v>
      </c>
      <c r="O5191" s="15">
        <v>7</v>
      </c>
      <c r="Q5191">
        <v>7</v>
      </c>
      <c r="R5191" s="18" t="b">
        <f>AND(ISBLANK(S5191),ISBLANK(T5191))</f>
        <v>0</v>
      </c>
      <c r="S5191" s="20">
        <v>1</v>
      </c>
      <c r="U5191" s="15" t="b">
        <f>AND(ISBLANK(V5191),ISBLANK(W5191),ISBLANK(X5191))</f>
        <v>0</v>
      </c>
      <c r="V5191" s="16">
        <v>0.97</v>
      </c>
      <c r="Y5191" s="13">
        <v>0.98</v>
      </c>
      <c r="AA5191" s="3">
        <v>42675</v>
      </c>
      <c r="AB5191" s="24" t="str">
        <f>IF(ISERR(MONTH(AA5191)),TRIM(SUBSTITUTE(AA5191,(RIGHT(TRIM(AA5191),4)),"")),TEXT(AA5191,"mmmm"))</f>
        <v>November</v>
      </c>
      <c r="AC5191" s="24">
        <f>IF(ISERR(YEAR(AA5191)),VALUE(RIGHT(TRIM(AA5191),4)),YEAR(AA5191))</f>
        <v>2016</v>
      </c>
      <c r="AD5191" t="s">
        <v>456</v>
      </c>
      <c r="AE5191" t="b">
        <f>VLOOKUP(AA5191,duplicates!A:C,3,FALSE)</f>
        <v>1</v>
      </c>
      <c r="AF5191" t="b">
        <f t="shared" si="77"/>
        <v>0</v>
      </c>
      <c r="AG5191" s="23" t="b">
        <v>0</v>
      </c>
    </row>
    <row r="5192" spans="1:33" x14ac:dyDescent="0.2">
      <c r="A5192" t="s">
        <v>441</v>
      </c>
      <c r="B5192">
        <v>1736</v>
      </c>
      <c r="C5192" t="s">
        <v>199</v>
      </c>
      <c r="D5192" t="s">
        <v>200</v>
      </c>
      <c r="E5192" s="4">
        <f>IF(ISBLANK(G5192),H5192,G5192)</f>
        <v>34</v>
      </c>
      <c r="F5192" s="9" t="b">
        <f>AND(ISBLANK(G5192),ISBLANK(H5192))</f>
        <v>0</v>
      </c>
      <c r="H5192" s="9">
        <v>34</v>
      </c>
      <c r="I5192">
        <v>378</v>
      </c>
      <c r="J5192" s="9" t="b">
        <f>AND(ISBLANK(K5192),ISBLANK(L5192))</f>
        <v>0</v>
      </c>
      <c r="L5192" s="9">
        <v>32</v>
      </c>
      <c r="M5192" s="15" t="b">
        <f>AND(ISBLANK(N5192),ISBLANK(O5192),ISBLANK(P5192))</f>
        <v>0</v>
      </c>
      <c r="O5192" s="15">
        <v>4</v>
      </c>
      <c r="Q5192">
        <v>4</v>
      </c>
      <c r="R5192" s="18" t="b">
        <f>AND(ISBLANK(S5192),ISBLANK(T5192))</f>
        <v>0</v>
      </c>
      <c r="S5192" s="20">
        <v>1</v>
      </c>
      <c r="U5192" s="15" t="b">
        <f>AND(ISBLANK(V5192),ISBLANK(W5192),ISBLANK(X5192))</f>
        <v>0</v>
      </c>
      <c r="V5192" s="16">
        <v>0.94</v>
      </c>
      <c r="Y5192" s="13">
        <v>0.89</v>
      </c>
      <c r="AA5192" s="3">
        <v>42675</v>
      </c>
      <c r="AB5192" s="24" t="str">
        <f>IF(ISERR(MONTH(AA5192)),TRIM(SUBSTITUTE(AA5192,(RIGHT(TRIM(AA5192),4)),"")),TEXT(AA5192,"mmmm"))</f>
        <v>November</v>
      </c>
      <c r="AC5192" s="24">
        <f>IF(ISERR(YEAR(AA5192)),VALUE(RIGHT(TRIM(AA5192),4)),YEAR(AA5192))</f>
        <v>2016</v>
      </c>
      <c r="AD5192" t="s">
        <v>456</v>
      </c>
      <c r="AE5192" t="b">
        <f>VLOOKUP(AA5192,duplicates!A:C,3,FALSE)</f>
        <v>1</v>
      </c>
      <c r="AF5192" t="b">
        <f t="shared" si="77"/>
        <v>0</v>
      </c>
      <c r="AG5192" s="23" t="b">
        <v>0</v>
      </c>
    </row>
    <row r="5193" spans="1:33" x14ac:dyDescent="0.2">
      <c r="A5193" t="s">
        <v>441</v>
      </c>
      <c r="B5193">
        <v>1795</v>
      </c>
      <c r="C5193" t="s">
        <v>239</v>
      </c>
      <c r="D5193" t="s">
        <v>240</v>
      </c>
      <c r="E5193" s="4">
        <f>IF(ISBLANK(G5193),H5193,G5193)</f>
        <v>70</v>
      </c>
      <c r="F5193" s="9" t="b">
        <f>AND(ISBLANK(G5193),ISBLANK(H5193))</f>
        <v>0</v>
      </c>
      <c r="H5193" s="9">
        <v>70</v>
      </c>
      <c r="I5193">
        <v>511</v>
      </c>
      <c r="J5193" s="9" t="b">
        <f>AND(ISBLANK(K5193),ISBLANK(L5193))</f>
        <v>0</v>
      </c>
      <c r="L5193" s="9">
        <v>70</v>
      </c>
      <c r="M5193" s="15" t="b">
        <f>AND(ISBLANK(N5193),ISBLANK(O5193),ISBLANK(P5193))</f>
        <v>0</v>
      </c>
      <c r="O5193" s="15">
        <v>68</v>
      </c>
      <c r="Q5193">
        <v>68</v>
      </c>
      <c r="R5193" s="18" t="b">
        <f>AND(ISBLANK(S5193),ISBLANK(T5193))</f>
        <v>0</v>
      </c>
      <c r="S5193" s="20">
        <v>1</v>
      </c>
      <c r="U5193" s="15" t="b">
        <f>AND(ISBLANK(V5193),ISBLANK(W5193),ISBLANK(X5193))</f>
        <v>0</v>
      </c>
      <c r="V5193" s="16">
        <v>1</v>
      </c>
      <c r="Y5193" s="13">
        <v>0.95</v>
      </c>
      <c r="AA5193" s="3">
        <v>42675</v>
      </c>
      <c r="AB5193" s="24" t="str">
        <f>IF(ISERR(MONTH(AA5193)),TRIM(SUBSTITUTE(AA5193,(RIGHT(TRIM(AA5193),4)),"")),TEXT(AA5193,"mmmm"))</f>
        <v>November</v>
      </c>
      <c r="AC5193" s="24">
        <f>IF(ISERR(YEAR(AA5193)),VALUE(RIGHT(TRIM(AA5193),4)),YEAR(AA5193))</f>
        <v>2016</v>
      </c>
      <c r="AD5193" t="s">
        <v>456</v>
      </c>
      <c r="AE5193" t="b">
        <f>VLOOKUP(AA5193,duplicates!A:C,3,FALSE)</f>
        <v>1</v>
      </c>
      <c r="AF5193" t="b">
        <f t="shared" si="77"/>
        <v>0</v>
      </c>
      <c r="AG5193" s="23" t="b">
        <v>0</v>
      </c>
    </row>
    <row r="5194" spans="1:33" x14ac:dyDescent="0.2">
      <c r="A5194" t="s">
        <v>441</v>
      </c>
      <c r="B5194">
        <v>1796</v>
      </c>
      <c r="C5194" t="s">
        <v>281</v>
      </c>
      <c r="D5194" t="s">
        <v>282</v>
      </c>
      <c r="E5194" s="4">
        <f>IF(ISBLANK(G5194),H5194,G5194)</f>
        <v>208</v>
      </c>
      <c r="F5194" s="9" t="b">
        <f>AND(ISBLANK(G5194),ISBLANK(H5194))</f>
        <v>0</v>
      </c>
      <c r="H5194" s="9">
        <v>208</v>
      </c>
      <c r="I5194">
        <v>909</v>
      </c>
      <c r="J5194" s="9" t="b">
        <f>AND(ISBLANK(K5194),ISBLANK(L5194))</f>
        <v>0</v>
      </c>
      <c r="L5194" s="9">
        <v>201</v>
      </c>
      <c r="M5194" s="15" t="b">
        <f>AND(ISBLANK(N5194),ISBLANK(O5194),ISBLANK(P5194))</f>
        <v>0</v>
      </c>
      <c r="O5194" s="15">
        <v>87</v>
      </c>
      <c r="Q5194">
        <v>87</v>
      </c>
      <c r="R5194" s="18" t="b">
        <f>AND(ISBLANK(S5194),ISBLANK(T5194))</f>
        <v>0</v>
      </c>
      <c r="S5194" s="20">
        <v>1</v>
      </c>
      <c r="U5194" s="15" t="b">
        <f>AND(ISBLANK(V5194),ISBLANK(W5194),ISBLANK(X5194))</f>
        <v>0</v>
      </c>
      <c r="V5194" s="16">
        <v>0.97</v>
      </c>
      <c r="Y5194" s="13">
        <v>0.92</v>
      </c>
      <c r="AA5194" s="3">
        <v>42675</v>
      </c>
      <c r="AB5194" s="24" t="str">
        <f>IF(ISERR(MONTH(AA5194)),TRIM(SUBSTITUTE(AA5194,(RIGHT(TRIM(AA5194),4)),"")),TEXT(AA5194,"mmmm"))</f>
        <v>November</v>
      </c>
      <c r="AC5194" s="24">
        <f>IF(ISERR(YEAR(AA5194)),VALUE(RIGHT(TRIM(AA5194),4)),YEAR(AA5194))</f>
        <v>2016</v>
      </c>
      <c r="AD5194" t="s">
        <v>456</v>
      </c>
      <c r="AE5194" t="b">
        <f>VLOOKUP(AA5194,duplicates!A:C,3,FALSE)</f>
        <v>1</v>
      </c>
      <c r="AF5194" t="b">
        <f t="shared" si="77"/>
        <v>0</v>
      </c>
      <c r="AG5194" s="23" t="b">
        <v>0</v>
      </c>
    </row>
    <row r="5195" spans="1:33" x14ac:dyDescent="0.2">
      <c r="A5195" t="s">
        <v>441</v>
      </c>
      <c r="B5195">
        <v>1737</v>
      </c>
      <c r="C5195" t="s">
        <v>177</v>
      </c>
      <c r="D5195" t="s">
        <v>178</v>
      </c>
      <c r="E5195" s="4">
        <f>IF(ISBLANK(G5195),H5195,G5195)</f>
        <v>39</v>
      </c>
      <c r="F5195" s="9" t="b">
        <f>AND(ISBLANK(G5195),ISBLANK(H5195))</f>
        <v>0</v>
      </c>
      <c r="H5195" s="9">
        <v>39</v>
      </c>
      <c r="I5195">
        <v>389</v>
      </c>
      <c r="J5195" s="9" t="b">
        <f>AND(ISBLANK(K5195),ISBLANK(L5195))</f>
        <v>0</v>
      </c>
      <c r="L5195" s="9">
        <v>39</v>
      </c>
      <c r="M5195" s="15" t="b">
        <f>AND(ISBLANK(N5195),ISBLANK(O5195),ISBLANK(P5195))</f>
        <v>0</v>
      </c>
      <c r="O5195" s="15">
        <v>24</v>
      </c>
      <c r="Q5195">
        <v>24</v>
      </c>
      <c r="R5195" s="18" t="b">
        <f>AND(ISBLANK(S5195),ISBLANK(T5195))</f>
        <v>0</v>
      </c>
      <c r="S5195" s="20">
        <v>1</v>
      </c>
      <c r="U5195" s="15" t="b">
        <f>AND(ISBLANK(V5195),ISBLANK(W5195),ISBLANK(X5195))</f>
        <v>0</v>
      </c>
      <c r="V5195" s="16">
        <v>1</v>
      </c>
      <c r="Y5195" s="13">
        <v>0.91</v>
      </c>
      <c r="AA5195" s="3">
        <v>42675</v>
      </c>
      <c r="AB5195" s="24" t="str">
        <f>IF(ISERR(MONTH(AA5195)),TRIM(SUBSTITUTE(AA5195,(RIGHT(TRIM(AA5195),4)),"")),TEXT(AA5195,"mmmm"))</f>
        <v>November</v>
      </c>
      <c r="AC5195" s="24">
        <f>IF(ISERR(YEAR(AA5195)),VALUE(RIGHT(TRIM(AA5195),4)),YEAR(AA5195))</f>
        <v>2016</v>
      </c>
      <c r="AD5195" t="s">
        <v>456</v>
      </c>
      <c r="AE5195" t="b">
        <f>VLOOKUP(AA5195,duplicates!A:C,3,FALSE)</f>
        <v>1</v>
      </c>
      <c r="AF5195" t="b">
        <f t="shared" si="77"/>
        <v>0</v>
      </c>
      <c r="AG5195" s="23" t="b">
        <v>0</v>
      </c>
    </row>
    <row r="5196" spans="1:33" x14ac:dyDescent="0.2">
      <c r="A5196" t="s">
        <v>441</v>
      </c>
      <c r="B5196">
        <v>1794</v>
      </c>
      <c r="C5196" t="s">
        <v>379</v>
      </c>
      <c r="D5196" t="s">
        <v>236</v>
      </c>
      <c r="E5196" s="4">
        <f>IF(ISBLANK(G5196),H5196,G5196)</f>
        <v>280</v>
      </c>
      <c r="F5196" s="9" t="b">
        <f>AND(ISBLANK(G5196),ISBLANK(H5196))</f>
        <v>0</v>
      </c>
      <c r="H5196" s="9">
        <v>280</v>
      </c>
      <c r="I5196">
        <v>743</v>
      </c>
      <c r="J5196" s="9" t="b">
        <f>AND(ISBLANK(K5196),ISBLANK(L5196))</f>
        <v>0</v>
      </c>
      <c r="L5196" s="9">
        <v>270</v>
      </c>
      <c r="M5196" s="15" t="b">
        <f>AND(ISBLANK(N5196),ISBLANK(O5196),ISBLANK(P5196))</f>
        <v>0</v>
      </c>
      <c r="O5196" s="15">
        <v>35</v>
      </c>
      <c r="Q5196">
        <v>32</v>
      </c>
      <c r="R5196" s="18" t="b">
        <f>AND(ISBLANK(S5196),ISBLANK(T5196))</f>
        <v>0</v>
      </c>
      <c r="S5196" s="20">
        <v>0.91</v>
      </c>
      <c r="U5196" s="15" t="b">
        <f>AND(ISBLANK(V5196),ISBLANK(W5196),ISBLANK(X5196))</f>
        <v>0</v>
      </c>
      <c r="V5196" s="16">
        <v>0.96</v>
      </c>
      <c r="Y5196" s="13">
        <v>0.83</v>
      </c>
      <c r="AA5196" s="3">
        <v>42675</v>
      </c>
      <c r="AB5196" s="24" t="str">
        <f>IF(ISERR(MONTH(AA5196)),TRIM(SUBSTITUTE(AA5196,(RIGHT(TRIM(AA5196),4)),"")),TEXT(AA5196,"mmmm"))</f>
        <v>November</v>
      </c>
      <c r="AC5196" s="24">
        <f>IF(ISERR(YEAR(AA5196)),VALUE(RIGHT(TRIM(AA5196),4)),YEAR(AA5196))</f>
        <v>2016</v>
      </c>
      <c r="AD5196" t="s">
        <v>456</v>
      </c>
      <c r="AE5196" t="b">
        <f>VLOOKUP(AA5196,duplicates!A:C,3,FALSE)</f>
        <v>1</v>
      </c>
      <c r="AF5196" t="b">
        <f t="shared" si="77"/>
        <v>0</v>
      </c>
      <c r="AG5196" s="23" t="b">
        <v>0</v>
      </c>
    </row>
    <row r="5197" spans="1:33" x14ac:dyDescent="0.2">
      <c r="A5197" t="s">
        <v>441</v>
      </c>
      <c r="B5197">
        <v>1797</v>
      </c>
      <c r="C5197" t="s">
        <v>211</v>
      </c>
      <c r="D5197" t="s">
        <v>212</v>
      </c>
      <c r="E5197" s="4">
        <f>IF(ISBLANK(G5197),H5197,G5197)</f>
        <v>49</v>
      </c>
      <c r="F5197" s="9" t="b">
        <f>AND(ISBLANK(G5197),ISBLANK(H5197))</f>
        <v>0</v>
      </c>
      <c r="H5197" s="9">
        <v>49</v>
      </c>
      <c r="I5197">
        <v>418</v>
      </c>
      <c r="J5197" s="9" t="b">
        <f>AND(ISBLANK(K5197),ISBLANK(L5197))</f>
        <v>0</v>
      </c>
      <c r="L5197" s="9">
        <v>49</v>
      </c>
      <c r="M5197" s="15" t="b">
        <f>AND(ISBLANK(N5197),ISBLANK(O5197),ISBLANK(P5197))</f>
        <v>0</v>
      </c>
      <c r="O5197" s="15">
        <v>4</v>
      </c>
      <c r="Q5197">
        <v>4</v>
      </c>
      <c r="R5197" s="18" t="b">
        <f>AND(ISBLANK(S5197),ISBLANK(T5197))</f>
        <v>0</v>
      </c>
      <c r="S5197" s="20">
        <v>1</v>
      </c>
      <c r="U5197" s="15" t="b">
        <f>AND(ISBLANK(V5197),ISBLANK(W5197),ISBLANK(X5197))</f>
        <v>0</v>
      </c>
      <c r="V5197" s="16">
        <v>1</v>
      </c>
      <c r="Y5197" s="13">
        <v>0.88</v>
      </c>
      <c r="AA5197" s="3">
        <v>42675</v>
      </c>
      <c r="AB5197" s="24" t="str">
        <f>IF(ISERR(MONTH(AA5197)),TRIM(SUBSTITUTE(AA5197,(RIGHT(TRIM(AA5197),4)),"")),TEXT(AA5197,"mmmm"))</f>
        <v>November</v>
      </c>
      <c r="AC5197" s="24">
        <f>IF(ISERR(YEAR(AA5197)),VALUE(RIGHT(TRIM(AA5197),4)),YEAR(AA5197))</f>
        <v>2016</v>
      </c>
      <c r="AD5197" t="s">
        <v>456</v>
      </c>
      <c r="AE5197" t="b">
        <f>VLOOKUP(AA5197,duplicates!A:C,3,FALSE)</f>
        <v>1</v>
      </c>
      <c r="AF5197" t="b">
        <f t="shared" si="77"/>
        <v>0</v>
      </c>
      <c r="AG5197" s="23" t="b">
        <v>0</v>
      </c>
    </row>
    <row r="5198" spans="1:33" x14ac:dyDescent="0.2">
      <c r="A5198" t="s">
        <v>441</v>
      </c>
      <c r="B5198">
        <v>1738</v>
      </c>
      <c r="C5198" t="s">
        <v>187</v>
      </c>
      <c r="D5198" t="s">
        <v>188</v>
      </c>
      <c r="E5198" s="4">
        <f>IF(ISBLANK(G5198),H5198,G5198)</f>
        <v>88</v>
      </c>
      <c r="F5198" s="9" t="b">
        <f>AND(ISBLANK(G5198),ISBLANK(H5198))</f>
        <v>0</v>
      </c>
      <c r="H5198" s="9">
        <v>88</v>
      </c>
      <c r="I5198">
        <v>425</v>
      </c>
      <c r="J5198" s="9" t="b">
        <f>AND(ISBLANK(K5198),ISBLANK(L5198))</f>
        <v>0</v>
      </c>
      <c r="L5198" s="9">
        <v>88</v>
      </c>
      <c r="M5198" s="15" t="b">
        <f>AND(ISBLANK(N5198),ISBLANK(O5198),ISBLANK(P5198))</f>
        <v>0</v>
      </c>
      <c r="O5198" s="15">
        <v>12</v>
      </c>
      <c r="Q5198">
        <v>12</v>
      </c>
      <c r="R5198" s="18" t="b">
        <f>AND(ISBLANK(S5198),ISBLANK(T5198))</f>
        <v>0</v>
      </c>
      <c r="S5198" s="20">
        <v>1</v>
      </c>
      <c r="U5198" s="15" t="b">
        <f>AND(ISBLANK(V5198),ISBLANK(W5198),ISBLANK(X5198))</f>
        <v>0</v>
      </c>
      <c r="V5198" s="16">
        <v>1</v>
      </c>
      <c r="Y5198" s="13">
        <v>0.96</v>
      </c>
      <c r="AA5198" s="3">
        <v>42675</v>
      </c>
      <c r="AB5198" s="24" t="str">
        <f>IF(ISERR(MONTH(AA5198)),TRIM(SUBSTITUTE(AA5198,(RIGHT(TRIM(AA5198),4)),"")),TEXT(AA5198,"mmmm"))</f>
        <v>November</v>
      </c>
      <c r="AC5198" s="24">
        <f>IF(ISERR(YEAR(AA5198)),VALUE(RIGHT(TRIM(AA5198),4)),YEAR(AA5198))</f>
        <v>2016</v>
      </c>
      <c r="AD5198" t="s">
        <v>456</v>
      </c>
      <c r="AE5198" t="b">
        <f>VLOOKUP(AA5198,duplicates!A:C,3,FALSE)</f>
        <v>1</v>
      </c>
      <c r="AF5198" t="b">
        <f t="shared" si="77"/>
        <v>0</v>
      </c>
      <c r="AG5198" s="23" t="b">
        <v>0</v>
      </c>
    </row>
    <row r="5199" spans="1:33" x14ac:dyDescent="0.2">
      <c r="A5199" t="s">
        <v>441</v>
      </c>
      <c r="B5199">
        <v>1798</v>
      </c>
      <c r="C5199" t="s">
        <v>285</v>
      </c>
      <c r="D5199" t="s">
        <v>286</v>
      </c>
      <c r="E5199" s="4">
        <f>IF(ISBLANK(G5199),H5199,G5199)</f>
        <v>29</v>
      </c>
      <c r="F5199" s="9" t="b">
        <f>AND(ISBLANK(G5199),ISBLANK(H5199))</f>
        <v>0</v>
      </c>
      <c r="H5199" s="9">
        <v>29</v>
      </c>
      <c r="I5199">
        <v>660</v>
      </c>
      <c r="J5199" s="9" t="b">
        <f>AND(ISBLANK(K5199),ISBLANK(L5199))</f>
        <v>0</v>
      </c>
      <c r="L5199" s="9">
        <v>29</v>
      </c>
      <c r="M5199" s="15" t="b">
        <f>AND(ISBLANK(N5199),ISBLANK(O5199),ISBLANK(P5199))</f>
        <v>0</v>
      </c>
      <c r="O5199" s="15">
        <v>9</v>
      </c>
      <c r="Q5199">
        <v>9</v>
      </c>
      <c r="R5199" s="18" t="b">
        <f>AND(ISBLANK(S5199),ISBLANK(T5199))</f>
        <v>0</v>
      </c>
      <c r="S5199" s="20">
        <v>1</v>
      </c>
      <c r="U5199" s="15" t="b">
        <f>AND(ISBLANK(V5199),ISBLANK(W5199),ISBLANK(X5199))</f>
        <v>0</v>
      </c>
      <c r="V5199" s="16">
        <v>1</v>
      </c>
      <c r="Y5199" s="13">
        <v>0.96</v>
      </c>
      <c r="AA5199" s="3">
        <v>42675</v>
      </c>
      <c r="AB5199" s="24" t="str">
        <f>IF(ISERR(MONTH(AA5199)),TRIM(SUBSTITUTE(AA5199,(RIGHT(TRIM(AA5199),4)),"")),TEXT(AA5199,"mmmm"))</f>
        <v>November</v>
      </c>
      <c r="AC5199" s="24">
        <f>IF(ISERR(YEAR(AA5199)),VALUE(RIGHT(TRIM(AA5199),4)),YEAR(AA5199))</f>
        <v>2016</v>
      </c>
      <c r="AD5199" t="s">
        <v>456</v>
      </c>
      <c r="AE5199" t="b">
        <f>VLOOKUP(AA5199,duplicates!A:C,3,FALSE)</f>
        <v>1</v>
      </c>
      <c r="AF5199" t="b">
        <f t="shared" si="77"/>
        <v>0</v>
      </c>
      <c r="AG5199" s="23" t="b">
        <v>0</v>
      </c>
    </row>
    <row r="5200" spans="1:33" x14ac:dyDescent="0.2">
      <c r="A5200" t="s">
        <v>441</v>
      </c>
      <c r="B5200">
        <v>1739</v>
      </c>
      <c r="C5200" t="s">
        <v>95</v>
      </c>
      <c r="D5200" t="s">
        <v>96</v>
      </c>
      <c r="E5200" s="4">
        <f>IF(ISBLANK(G5200),H5200,G5200)</f>
        <v>70</v>
      </c>
      <c r="F5200" s="9" t="b">
        <f>AND(ISBLANK(G5200),ISBLANK(H5200))</f>
        <v>0</v>
      </c>
      <c r="H5200" s="9">
        <v>70</v>
      </c>
      <c r="I5200">
        <v>295</v>
      </c>
      <c r="J5200" s="9" t="b">
        <f>AND(ISBLANK(K5200),ISBLANK(L5200))</f>
        <v>0</v>
      </c>
      <c r="L5200" s="9">
        <v>70</v>
      </c>
      <c r="M5200" s="15" t="b">
        <f>AND(ISBLANK(N5200),ISBLANK(O5200),ISBLANK(P5200))</f>
        <v>0</v>
      </c>
      <c r="O5200" s="15">
        <v>70</v>
      </c>
      <c r="Q5200">
        <v>70</v>
      </c>
      <c r="R5200" s="18" t="b">
        <f>AND(ISBLANK(S5200),ISBLANK(T5200))</f>
        <v>0</v>
      </c>
      <c r="S5200" s="20">
        <v>1</v>
      </c>
      <c r="U5200" s="15" t="b">
        <f>AND(ISBLANK(V5200),ISBLANK(W5200),ISBLANK(X5200))</f>
        <v>0</v>
      </c>
      <c r="V5200" s="16">
        <v>1</v>
      </c>
      <c r="Y5200" s="13">
        <v>1</v>
      </c>
      <c r="AA5200" s="3">
        <v>42675</v>
      </c>
      <c r="AB5200" s="24" t="str">
        <f>IF(ISERR(MONTH(AA5200)),TRIM(SUBSTITUTE(AA5200,(RIGHT(TRIM(AA5200),4)),"")),TEXT(AA5200,"mmmm"))</f>
        <v>November</v>
      </c>
      <c r="AC5200" s="24">
        <f>IF(ISERR(YEAR(AA5200)),VALUE(RIGHT(TRIM(AA5200),4)),YEAR(AA5200))</f>
        <v>2016</v>
      </c>
      <c r="AD5200" t="s">
        <v>456</v>
      </c>
      <c r="AE5200" t="b">
        <f>VLOOKUP(AA5200,duplicates!A:C,3,FALSE)</f>
        <v>1</v>
      </c>
      <c r="AF5200" t="b">
        <f t="shared" si="77"/>
        <v>0</v>
      </c>
      <c r="AG5200" s="23" t="b">
        <v>0</v>
      </c>
    </row>
    <row r="5201" spans="1:33" x14ac:dyDescent="0.2">
      <c r="A5201" t="s">
        <v>441</v>
      </c>
      <c r="B5201">
        <v>1740</v>
      </c>
      <c r="C5201" t="s">
        <v>203</v>
      </c>
      <c r="D5201" t="s">
        <v>204</v>
      </c>
      <c r="E5201" s="4">
        <f>IF(ISBLANK(G5201),H5201,G5201)</f>
        <v>80</v>
      </c>
      <c r="F5201" s="9" t="b">
        <f>AND(ISBLANK(G5201),ISBLANK(H5201))</f>
        <v>0</v>
      </c>
      <c r="H5201" s="9">
        <v>80</v>
      </c>
      <c r="I5201">
        <v>891</v>
      </c>
      <c r="J5201" s="9" t="b">
        <f>AND(ISBLANK(K5201),ISBLANK(L5201))</f>
        <v>0</v>
      </c>
      <c r="L5201" s="9">
        <v>76</v>
      </c>
      <c r="M5201" s="15" t="b">
        <f>AND(ISBLANK(N5201),ISBLANK(O5201),ISBLANK(P5201))</f>
        <v>0</v>
      </c>
      <c r="O5201" s="15">
        <v>24</v>
      </c>
      <c r="Q5201">
        <v>24</v>
      </c>
      <c r="R5201" s="18" t="b">
        <f>AND(ISBLANK(S5201),ISBLANK(T5201))</f>
        <v>0</v>
      </c>
      <c r="S5201" s="20">
        <v>1</v>
      </c>
      <c r="U5201" s="15" t="b">
        <f>AND(ISBLANK(V5201),ISBLANK(W5201),ISBLANK(X5201))</f>
        <v>0</v>
      </c>
      <c r="V5201" s="16">
        <v>0.95</v>
      </c>
      <c r="Y5201" s="13">
        <v>0.98</v>
      </c>
      <c r="AA5201" s="3">
        <v>42675</v>
      </c>
      <c r="AB5201" s="24" t="str">
        <f>IF(ISERR(MONTH(AA5201)),TRIM(SUBSTITUTE(AA5201,(RIGHT(TRIM(AA5201),4)),"")),TEXT(AA5201,"mmmm"))</f>
        <v>November</v>
      </c>
      <c r="AC5201" s="24">
        <f>IF(ISERR(YEAR(AA5201)),VALUE(RIGHT(TRIM(AA5201),4)),YEAR(AA5201))</f>
        <v>2016</v>
      </c>
      <c r="AD5201" t="s">
        <v>456</v>
      </c>
      <c r="AE5201" t="b">
        <f>VLOOKUP(AA5201,duplicates!A:C,3,FALSE)</f>
        <v>1</v>
      </c>
      <c r="AF5201" t="b">
        <f t="shared" si="77"/>
        <v>0</v>
      </c>
      <c r="AG5201" s="23" t="b">
        <v>0</v>
      </c>
    </row>
    <row r="5202" spans="1:33" x14ac:dyDescent="0.2">
      <c r="A5202" t="s">
        <v>441</v>
      </c>
      <c r="B5202">
        <v>1799</v>
      </c>
      <c r="C5202" t="s">
        <v>322</v>
      </c>
      <c r="D5202" t="s">
        <v>323</v>
      </c>
      <c r="E5202" s="4" t="str">
        <f>IF(ISBLANK(G5202),H5202,G5202)</f>
        <v>NIL RETURN</v>
      </c>
      <c r="F5202" s="9" t="b">
        <f>AND(ISBLANK(G5202),ISBLANK(H5202))</f>
        <v>0</v>
      </c>
      <c r="H5202" s="9" t="s">
        <v>317</v>
      </c>
      <c r="I5202" t="s">
        <v>317</v>
      </c>
      <c r="J5202" s="9" t="b">
        <f>AND(ISBLANK(K5202),ISBLANK(L5202))</f>
        <v>0</v>
      </c>
      <c r="L5202" s="9" t="s">
        <v>317</v>
      </c>
      <c r="M5202" s="15" t="b">
        <f>AND(ISBLANK(N5202),ISBLANK(O5202),ISBLANK(P5202))</f>
        <v>0</v>
      </c>
      <c r="O5202" s="15" t="s">
        <v>317</v>
      </c>
      <c r="Q5202" t="s">
        <v>317</v>
      </c>
      <c r="R5202" s="18" t="b">
        <f>AND(ISBLANK(S5202),ISBLANK(T5202))</f>
        <v>0</v>
      </c>
      <c r="S5202" s="18" t="s">
        <v>27</v>
      </c>
      <c r="U5202" s="15" t="b">
        <f>AND(ISBLANK(V5202),ISBLANK(W5202),ISBLANK(X5202))</f>
        <v>0</v>
      </c>
      <c r="V5202" s="15" t="s">
        <v>27</v>
      </c>
      <c r="Y5202" s="12" t="s">
        <v>27</v>
      </c>
      <c r="AA5202" s="3">
        <v>42675</v>
      </c>
      <c r="AB5202" s="24" t="str">
        <f>IF(ISERR(MONTH(AA5202)),TRIM(SUBSTITUTE(AA5202,(RIGHT(TRIM(AA5202),4)),"")),TEXT(AA5202,"mmmm"))</f>
        <v>November</v>
      </c>
      <c r="AC5202" s="24">
        <f>IF(ISERR(YEAR(AA5202)),VALUE(RIGHT(TRIM(AA5202),4)),YEAR(AA5202))</f>
        <v>2016</v>
      </c>
      <c r="AD5202" t="s">
        <v>456</v>
      </c>
      <c r="AE5202" t="b">
        <f>VLOOKUP(AA5202,duplicates!A:C,3,FALSE)</f>
        <v>1</v>
      </c>
      <c r="AF5202" t="b">
        <f t="shared" si="77"/>
        <v>0</v>
      </c>
      <c r="AG5202" s="23" t="b">
        <v>0</v>
      </c>
    </row>
    <row r="5203" spans="1:33" x14ac:dyDescent="0.2">
      <c r="A5203" t="s">
        <v>441</v>
      </c>
      <c r="B5203">
        <v>1741</v>
      </c>
      <c r="C5203" t="s">
        <v>345</v>
      </c>
      <c r="D5203" t="s">
        <v>346</v>
      </c>
      <c r="E5203" s="4">
        <f>IF(ISBLANK(G5203),H5203,G5203)</f>
        <v>158</v>
      </c>
      <c r="F5203" s="9" t="b">
        <f>AND(ISBLANK(G5203),ISBLANK(H5203))</f>
        <v>0</v>
      </c>
      <c r="H5203" s="9">
        <v>158</v>
      </c>
      <c r="I5203">
        <v>720</v>
      </c>
      <c r="J5203" s="9" t="b">
        <f>AND(ISBLANK(K5203),ISBLANK(L5203))</f>
        <v>0</v>
      </c>
      <c r="L5203" s="9">
        <v>151</v>
      </c>
      <c r="M5203" s="15" t="b">
        <f>AND(ISBLANK(N5203),ISBLANK(O5203),ISBLANK(P5203))</f>
        <v>0</v>
      </c>
      <c r="O5203" s="15">
        <v>41</v>
      </c>
      <c r="Q5203">
        <v>37</v>
      </c>
      <c r="R5203" s="18" t="b">
        <f>AND(ISBLANK(S5203),ISBLANK(T5203))</f>
        <v>0</v>
      </c>
      <c r="S5203" s="20">
        <v>0.9</v>
      </c>
      <c r="U5203" s="15" t="b">
        <f>AND(ISBLANK(V5203),ISBLANK(W5203),ISBLANK(X5203))</f>
        <v>0</v>
      </c>
      <c r="V5203" s="16">
        <v>0.96</v>
      </c>
      <c r="Y5203" s="13">
        <v>0.94</v>
      </c>
      <c r="AA5203" s="3">
        <v>42675</v>
      </c>
      <c r="AB5203" s="24" t="str">
        <f>IF(ISERR(MONTH(AA5203)),TRIM(SUBSTITUTE(AA5203,(RIGHT(TRIM(AA5203),4)),"")),TEXT(AA5203,"mmmm"))</f>
        <v>November</v>
      </c>
      <c r="AC5203" s="24">
        <f>IF(ISERR(YEAR(AA5203)),VALUE(RIGHT(TRIM(AA5203),4)),YEAR(AA5203))</f>
        <v>2016</v>
      </c>
      <c r="AD5203" t="s">
        <v>456</v>
      </c>
      <c r="AE5203" t="b">
        <f>VLOOKUP(AA5203,duplicates!A:C,3,FALSE)</f>
        <v>1</v>
      </c>
      <c r="AF5203" t="b">
        <f t="shared" si="77"/>
        <v>0</v>
      </c>
      <c r="AG5203" s="23" t="b">
        <v>0</v>
      </c>
    </row>
    <row r="5204" spans="1:33" x14ac:dyDescent="0.2">
      <c r="A5204" t="s">
        <v>441</v>
      </c>
      <c r="B5204">
        <v>1800</v>
      </c>
      <c r="C5204" t="s">
        <v>289</v>
      </c>
      <c r="D5204" t="s">
        <v>290</v>
      </c>
      <c r="E5204" s="4">
        <f>IF(ISBLANK(G5204),H5204,G5204)</f>
        <v>191</v>
      </c>
      <c r="F5204" s="9" t="b">
        <f>AND(ISBLANK(G5204),ISBLANK(H5204))</f>
        <v>0</v>
      </c>
      <c r="H5204" s="9">
        <v>191</v>
      </c>
      <c r="I5204">
        <v>689</v>
      </c>
      <c r="J5204" s="9" t="b">
        <f>AND(ISBLANK(K5204),ISBLANK(L5204))</f>
        <v>0</v>
      </c>
      <c r="L5204" s="9">
        <v>184</v>
      </c>
      <c r="M5204" s="15" t="b">
        <f>AND(ISBLANK(N5204),ISBLANK(O5204),ISBLANK(P5204))</f>
        <v>0</v>
      </c>
      <c r="O5204" s="15">
        <v>91</v>
      </c>
      <c r="Q5204">
        <v>91</v>
      </c>
      <c r="R5204" s="18" t="b">
        <f>AND(ISBLANK(S5204),ISBLANK(T5204))</f>
        <v>0</v>
      </c>
      <c r="S5204" s="20">
        <v>1</v>
      </c>
      <c r="U5204" s="15" t="b">
        <f>AND(ISBLANK(V5204),ISBLANK(W5204),ISBLANK(X5204))</f>
        <v>0</v>
      </c>
      <c r="V5204" s="16">
        <v>0.96</v>
      </c>
      <c r="Y5204" s="13">
        <v>0.88</v>
      </c>
      <c r="AA5204" s="3">
        <v>42675</v>
      </c>
      <c r="AB5204" s="24" t="str">
        <f>IF(ISERR(MONTH(AA5204)),TRIM(SUBSTITUTE(AA5204,(RIGHT(TRIM(AA5204),4)),"")),TEXT(AA5204,"mmmm"))</f>
        <v>November</v>
      </c>
      <c r="AC5204" s="24">
        <f>IF(ISERR(YEAR(AA5204)),VALUE(RIGHT(TRIM(AA5204),4)),YEAR(AA5204))</f>
        <v>2016</v>
      </c>
      <c r="AD5204" t="s">
        <v>456</v>
      </c>
      <c r="AE5204" t="b">
        <f>VLOOKUP(AA5204,duplicates!A:C,3,FALSE)</f>
        <v>1</v>
      </c>
      <c r="AF5204" t="b">
        <f t="shared" si="77"/>
        <v>0</v>
      </c>
      <c r="AG5204" s="23" t="b">
        <v>0</v>
      </c>
    </row>
    <row r="5205" spans="1:33" x14ac:dyDescent="0.2">
      <c r="A5205" t="s">
        <v>441</v>
      </c>
      <c r="B5205">
        <v>1742</v>
      </c>
      <c r="C5205" t="s">
        <v>157</v>
      </c>
      <c r="D5205" t="s">
        <v>158</v>
      </c>
      <c r="E5205" s="4">
        <f>IF(ISBLANK(G5205),H5205,G5205)</f>
        <v>38</v>
      </c>
      <c r="F5205" s="9" t="b">
        <f>AND(ISBLANK(G5205),ISBLANK(H5205))</f>
        <v>0</v>
      </c>
      <c r="H5205" s="9">
        <v>38</v>
      </c>
      <c r="I5205">
        <v>364</v>
      </c>
      <c r="J5205" s="9" t="b">
        <f>AND(ISBLANK(K5205),ISBLANK(L5205))</f>
        <v>0</v>
      </c>
      <c r="L5205" s="9">
        <v>38</v>
      </c>
      <c r="M5205" s="15" t="b">
        <f>AND(ISBLANK(N5205),ISBLANK(O5205),ISBLANK(P5205))</f>
        <v>0</v>
      </c>
      <c r="O5205" s="15">
        <v>38</v>
      </c>
      <c r="Q5205">
        <v>38</v>
      </c>
      <c r="R5205" s="18" t="b">
        <f>AND(ISBLANK(S5205),ISBLANK(T5205))</f>
        <v>0</v>
      </c>
      <c r="S5205" s="20">
        <v>1</v>
      </c>
      <c r="U5205" s="15" t="b">
        <f>AND(ISBLANK(V5205),ISBLANK(W5205),ISBLANK(X5205))</f>
        <v>0</v>
      </c>
      <c r="V5205" s="16">
        <v>1</v>
      </c>
      <c r="Y5205" s="13">
        <v>0.91</v>
      </c>
      <c r="AA5205" s="3">
        <v>42675</v>
      </c>
      <c r="AB5205" s="24" t="str">
        <f>IF(ISERR(MONTH(AA5205)),TRIM(SUBSTITUTE(AA5205,(RIGHT(TRIM(AA5205),4)),"")),TEXT(AA5205,"mmmm"))</f>
        <v>November</v>
      </c>
      <c r="AC5205" s="24">
        <f>IF(ISERR(YEAR(AA5205)),VALUE(RIGHT(TRIM(AA5205),4)),YEAR(AA5205))</f>
        <v>2016</v>
      </c>
      <c r="AD5205" t="s">
        <v>456</v>
      </c>
      <c r="AE5205" t="b">
        <f>VLOOKUP(AA5205,duplicates!A:C,3,FALSE)</f>
        <v>1</v>
      </c>
      <c r="AF5205" t="b">
        <f t="shared" si="77"/>
        <v>0</v>
      </c>
      <c r="AG5205" s="23" t="b">
        <v>0</v>
      </c>
    </row>
    <row r="5206" spans="1:33" x14ac:dyDescent="0.2">
      <c r="A5206" t="s">
        <v>441</v>
      </c>
      <c r="B5206">
        <v>1801</v>
      </c>
      <c r="C5206" t="s">
        <v>245</v>
      </c>
      <c r="D5206" t="s">
        <v>246</v>
      </c>
      <c r="E5206" s="4">
        <f>IF(ISBLANK(G5206),H5206,G5206)</f>
        <v>5</v>
      </c>
      <c r="F5206" s="9" t="b">
        <f>AND(ISBLANK(G5206),ISBLANK(H5206))</f>
        <v>0</v>
      </c>
      <c r="H5206" s="9">
        <v>5</v>
      </c>
      <c r="I5206">
        <v>158</v>
      </c>
      <c r="J5206" s="9" t="b">
        <f>AND(ISBLANK(K5206),ISBLANK(L5206))</f>
        <v>0</v>
      </c>
      <c r="L5206" s="9">
        <v>5</v>
      </c>
      <c r="M5206" s="15" t="b">
        <f>AND(ISBLANK(N5206),ISBLANK(O5206),ISBLANK(P5206))</f>
        <v>0</v>
      </c>
      <c r="O5206" s="15">
        <v>5</v>
      </c>
      <c r="Q5206">
        <v>5</v>
      </c>
      <c r="R5206" s="18" t="b">
        <f>AND(ISBLANK(S5206),ISBLANK(T5206))</f>
        <v>0</v>
      </c>
      <c r="S5206" s="20">
        <v>1</v>
      </c>
      <c r="U5206" s="15" t="b">
        <f>AND(ISBLANK(V5206),ISBLANK(W5206),ISBLANK(X5206))</f>
        <v>0</v>
      </c>
      <c r="V5206" s="16">
        <v>1</v>
      </c>
      <c r="Y5206" s="13">
        <v>0.92</v>
      </c>
      <c r="AA5206" s="3">
        <v>42675</v>
      </c>
      <c r="AB5206" s="24" t="str">
        <f>IF(ISERR(MONTH(AA5206)),TRIM(SUBSTITUTE(AA5206,(RIGHT(TRIM(AA5206),4)),"")),TEXT(AA5206,"mmmm"))</f>
        <v>November</v>
      </c>
      <c r="AC5206" s="24">
        <f>IF(ISERR(YEAR(AA5206)),VALUE(RIGHT(TRIM(AA5206),4)),YEAR(AA5206))</f>
        <v>2016</v>
      </c>
      <c r="AD5206" t="s">
        <v>456</v>
      </c>
      <c r="AE5206" t="b">
        <f>VLOOKUP(AA5206,duplicates!A:C,3,FALSE)</f>
        <v>1</v>
      </c>
      <c r="AF5206" t="b">
        <f t="shared" si="77"/>
        <v>0</v>
      </c>
      <c r="AG5206" s="23" t="b">
        <v>0</v>
      </c>
    </row>
    <row r="5207" spans="1:33" x14ac:dyDescent="0.2">
      <c r="A5207" t="s">
        <v>441</v>
      </c>
      <c r="B5207">
        <v>1743</v>
      </c>
      <c r="C5207" t="s">
        <v>25</v>
      </c>
      <c r="D5207" t="s">
        <v>26</v>
      </c>
      <c r="E5207" s="4">
        <f>IF(ISBLANK(G5207),H5207,G5207)</f>
        <v>57</v>
      </c>
      <c r="F5207" s="9" t="b">
        <f>AND(ISBLANK(G5207),ISBLANK(H5207))</f>
        <v>0</v>
      </c>
      <c r="H5207" s="9">
        <v>57</v>
      </c>
      <c r="I5207">
        <v>362</v>
      </c>
      <c r="J5207" s="9" t="b">
        <f>AND(ISBLANK(K5207),ISBLANK(L5207))</f>
        <v>0</v>
      </c>
      <c r="L5207" s="9">
        <v>57</v>
      </c>
      <c r="M5207" s="15" t="b">
        <f>AND(ISBLANK(N5207),ISBLANK(O5207),ISBLANK(P5207))</f>
        <v>0</v>
      </c>
      <c r="O5207" s="15">
        <v>0</v>
      </c>
      <c r="Q5207">
        <v>0</v>
      </c>
      <c r="R5207" s="18" t="b">
        <f>AND(ISBLANK(S5207),ISBLANK(T5207))</f>
        <v>0</v>
      </c>
      <c r="S5207" s="18" t="s">
        <v>27</v>
      </c>
      <c r="U5207" s="15" t="b">
        <f>AND(ISBLANK(V5207),ISBLANK(W5207),ISBLANK(X5207))</f>
        <v>0</v>
      </c>
      <c r="V5207" s="16">
        <v>1</v>
      </c>
      <c r="Y5207" s="13">
        <v>0.36</v>
      </c>
      <c r="AA5207" s="3">
        <v>42675</v>
      </c>
      <c r="AB5207" s="24" t="str">
        <f>IF(ISERR(MONTH(AA5207)),TRIM(SUBSTITUTE(AA5207,(RIGHT(TRIM(AA5207),4)),"")),TEXT(AA5207,"mmmm"))</f>
        <v>November</v>
      </c>
      <c r="AC5207" s="24">
        <f>IF(ISERR(YEAR(AA5207)),VALUE(RIGHT(TRIM(AA5207),4)),YEAR(AA5207))</f>
        <v>2016</v>
      </c>
      <c r="AD5207" t="s">
        <v>456</v>
      </c>
      <c r="AE5207" t="b">
        <f>VLOOKUP(AA5207,duplicates!A:C,3,FALSE)</f>
        <v>1</v>
      </c>
      <c r="AF5207" t="b">
        <f t="shared" si="77"/>
        <v>0</v>
      </c>
      <c r="AG5207" s="23" t="b">
        <v>0</v>
      </c>
    </row>
    <row r="5208" spans="1:33" x14ac:dyDescent="0.2">
      <c r="A5208" t="s">
        <v>441</v>
      </c>
      <c r="B5208">
        <v>1744</v>
      </c>
      <c r="C5208" t="s">
        <v>55</v>
      </c>
      <c r="D5208" t="s">
        <v>56</v>
      </c>
      <c r="E5208" s="4">
        <f>IF(ISBLANK(G5208),H5208,G5208)</f>
        <v>112</v>
      </c>
      <c r="F5208" s="9" t="b">
        <f>AND(ISBLANK(G5208),ISBLANK(H5208))</f>
        <v>0</v>
      </c>
      <c r="H5208" s="9">
        <v>112</v>
      </c>
      <c r="I5208">
        <v>818</v>
      </c>
      <c r="J5208" s="9" t="b">
        <f>AND(ISBLANK(K5208),ISBLANK(L5208))</f>
        <v>0</v>
      </c>
      <c r="L5208" s="9">
        <v>112</v>
      </c>
      <c r="M5208" s="15" t="b">
        <f>AND(ISBLANK(N5208),ISBLANK(O5208),ISBLANK(P5208))</f>
        <v>0</v>
      </c>
      <c r="O5208" s="15">
        <v>100</v>
      </c>
      <c r="Q5208">
        <v>100</v>
      </c>
      <c r="R5208" s="18" t="b">
        <f>AND(ISBLANK(S5208),ISBLANK(T5208))</f>
        <v>0</v>
      </c>
      <c r="S5208" s="20">
        <v>1</v>
      </c>
      <c r="U5208" s="15" t="b">
        <f>AND(ISBLANK(V5208),ISBLANK(W5208),ISBLANK(X5208))</f>
        <v>0</v>
      </c>
      <c r="V5208" s="16">
        <v>1</v>
      </c>
      <c r="Y5208" s="13">
        <v>0.88</v>
      </c>
      <c r="AA5208" s="3">
        <v>42675</v>
      </c>
      <c r="AB5208" s="24" t="str">
        <f>IF(ISERR(MONTH(AA5208)),TRIM(SUBSTITUTE(AA5208,(RIGHT(TRIM(AA5208),4)),"")),TEXT(AA5208,"mmmm"))</f>
        <v>November</v>
      </c>
      <c r="AC5208" s="24">
        <f>IF(ISERR(YEAR(AA5208)),VALUE(RIGHT(TRIM(AA5208),4)),YEAR(AA5208))</f>
        <v>2016</v>
      </c>
      <c r="AD5208" t="s">
        <v>456</v>
      </c>
      <c r="AE5208" t="b">
        <f>VLOOKUP(AA5208,duplicates!A:C,3,FALSE)</f>
        <v>1</v>
      </c>
      <c r="AF5208" t="b">
        <f t="shared" si="77"/>
        <v>0</v>
      </c>
      <c r="AG5208" s="23" t="b">
        <v>0</v>
      </c>
    </row>
    <row r="5209" spans="1:33" x14ac:dyDescent="0.2">
      <c r="A5209" t="s">
        <v>441</v>
      </c>
      <c r="B5209">
        <v>1813</v>
      </c>
      <c r="C5209" t="s">
        <v>75</v>
      </c>
      <c r="D5209" t="s">
        <v>76</v>
      </c>
      <c r="E5209" s="4">
        <f>IF(ISBLANK(G5209),H5209,G5209)</f>
        <v>43</v>
      </c>
      <c r="F5209" s="9" t="b">
        <f>AND(ISBLANK(G5209),ISBLANK(H5209))</f>
        <v>0</v>
      </c>
      <c r="H5209" s="9">
        <v>43</v>
      </c>
      <c r="I5209">
        <v>422</v>
      </c>
      <c r="J5209" s="9" t="b">
        <f>AND(ISBLANK(K5209),ISBLANK(L5209))</f>
        <v>0</v>
      </c>
      <c r="L5209" s="9">
        <v>40</v>
      </c>
      <c r="M5209" s="15" t="b">
        <f>AND(ISBLANK(N5209),ISBLANK(O5209),ISBLANK(P5209))</f>
        <v>0</v>
      </c>
      <c r="O5209" s="15">
        <v>6</v>
      </c>
      <c r="Q5209">
        <v>6</v>
      </c>
      <c r="R5209" s="18" t="b">
        <f>AND(ISBLANK(S5209),ISBLANK(T5209))</f>
        <v>0</v>
      </c>
      <c r="S5209" s="20">
        <v>1</v>
      </c>
      <c r="U5209" s="15" t="b">
        <f>AND(ISBLANK(V5209),ISBLANK(W5209),ISBLANK(X5209))</f>
        <v>0</v>
      </c>
      <c r="V5209" s="16">
        <v>0.93</v>
      </c>
      <c r="Y5209" s="13">
        <v>0.81</v>
      </c>
      <c r="AA5209" s="3">
        <v>42705</v>
      </c>
      <c r="AB5209" s="24" t="str">
        <f>IF(ISERR(MONTH(AA5209)),TRIM(SUBSTITUTE(AA5209,(RIGHT(TRIM(AA5209),4)),"")),TEXT(AA5209,"mmmm"))</f>
        <v>December</v>
      </c>
      <c r="AC5209" s="24">
        <f>IF(ISERR(YEAR(AA5209)),VALUE(RIGHT(TRIM(AA5209),4)),YEAR(AA5209))</f>
        <v>2016</v>
      </c>
      <c r="AD5209" t="s">
        <v>456</v>
      </c>
      <c r="AE5209" t="b">
        <f>VLOOKUP(AA5209,duplicates!A:C,3,FALSE)</f>
        <v>1</v>
      </c>
      <c r="AF5209" t="b">
        <f t="shared" si="77"/>
        <v>0</v>
      </c>
      <c r="AG5209" s="23" t="b">
        <v>0</v>
      </c>
    </row>
    <row r="5210" spans="1:33" x14ac:dyDescent="0.2">
      <c r="A5210" t="s">
        <v>441</v>
      </c>
      <c r="B5210">
        <v>1814</v>
      </c>
      <c r="C5210" t="s">
        <v>59</v>
      </c>
      <c r="D5210" t="s">
        <v>60</v>
      </c>
      <c r="E5210" s="4">
        <f>IF(ISBLANK(G5210),H5210,G5210)</f>
        <v>16</v>
      </c>
      <c r="F5210" s="9" t="b">
        <f>AND(ISBLANK(G5210),ISBLANK(H5210))</f>
        <v>0</v>
      </c>
      <c r="H5210" s="9">
        <v>16</v>
      </c>
      <c r="I5210">
        <v>267</v>
      </c>
      <c r="J5210" s="9" t="b">
        <f>AND(ISBLANK(K5210),ISBLANK(L5210))</f>
        <v>0</v>
      </c>
      <c r="L5210" s="9">
        <v>16</v>
      </c>
      <c r="M5210" s="15" t="b">
        <f>AND(ISBLANK(N5210),ISBLANK(O5210),ISBLANK(P5210))</f>
        <v>0</v>
      </c>
      <c r="O5210" s="15">
        <v>6</v>
      </c>
      <c r="Q5210">
        <v>6</v>
      </c>
      <c r="R5210" s="18" t="b">
        <f>AND(ISBLANK(S5210),ISBLANK(T5210))</f>
        <v>0</v>
      </c>
      <c r="S5210" s="20">
        <v>1</v>
      </c>
      <c r="U5210" s="15" t="b">
        <f>AND(ISBLANK(V5210),ISBLANK(W5210),ISBLANK(X5210))</f>
        <v>0</v>
      </c>
      <c r="V5210" s="16">
        <v>1</v>
      </c>
      <c r="Y5210" s="13">
        <v>0.96</v>
      </c>
      <c r="AA5210" s="3">
        <v>42705</v>
      </c>
      <c r="AB5210" s="24" t="str">
        <f>IF(ISERR(MONTH(AA5210)),TRIM(SUBSTITUTE(AA5210,(RIGHT(TRIM(AA5210),4)),"")),TEXT(AA5210,"mmmm"))</f>
        <v>December</v>
      </c>
      <c r="AC5210" s="24">
        <f>IF(ISERR(YEAR(AA5210)),VALUE(RIGHT(TRIM(AA5210),4)),YEAR(AA5210))</f>
        <v>2016</v>
      </c>
      <c r="AD5210" t="s">
        <v>456</v>
      </c>
      <c r="AE5210" t="b">
        <f>VLOOKUP(AA5210,duplicates!A:C,3,FALSE)</f>
        <v>1</v>
      </c>
      <c r="AF5210" t="b">
        <f t="shared" si="77"/>
        <v>0</v>
      </c>
      <c r="AG5210" s="23" t="b">
        <v>0</v>
      </c>
    </row>
    <row r="5211" spans="1:33" x14ac:dyDescent="0.2">
      <c r="A5211" t="s">
        <v>441</v>
      </c>
      <c r="B5211">
        <v>1815</v>
      </c>
      <c r="C5211" t="s">
        <v>330</v>
      </c>
      <c r="D5211" t="s">
        <v>174</v>
      </c>
      <c r="E5211" s="4">
        <f>IF(ISBLANK(G5211),H5211,G5211)</f>
        <v>31</v>
      </c>
      <c r="F5211" s="9" t="b">
        <f>AND(ISBLANK(G5211),ISBLANK(H5211))</f>
        <v>0</v>
      </c>
      <c r="H5211" s="9">
        <v>31</v>
      </c>
      <c r="I5211">
        <v>632</v>
      </c>
      <c r="J5211" s="9" t="b">
        <f>AND(ISBLANK(K5211),ISBLANK(L5211))</f>
        <v>0</v>
      </c>
      <c r="L5211" s="9">
        <v>31</v>
      </c>
      <c r="M5211" s="15" t="b">
        <f>AND(ISBLANK(N5211),ISBLANK(O5211),ISBLANK(P5211))</f>
        <v>0</v>
      </c>
      <c r="O5211" s="15">
        <v>12</v>
      </c>
      <c r="Q5211">
        <v>12</v>
      </c>
      <c r="R5211" s="18" t="b">
        <f>AND(ISBLANK(S5211),ISBLANK(T5211))</f>
        <v>0</v>
      </c>
      <c r="S5211" s="20">
        <v>1</v>
      </c>
      <c r="U5211" s="15" t="b">
        <f>AND(ISBLANK(V5211),ISBLANK(W5211),ISBLANK(X5211))</f>
        <v>0</v>
      </c>
      <c r="V5211" s="16">
        <v>1</v>
      </c>
      <c r="Y5211" s="13">
        <v>0.09</v>
      </c>
      <c r="AA5211" s="3">
        <v>42705</v>
      </c>
      <c r="AB5211" s="24" t="str">
        <f>IF(ISERR(MONTH(AA5211)),TRIM(SUBSTITUTE(AA5211,(RIGHT(TRIM(AA5211),4)),"")),TEXT(AA5211,"mmmm"))</f>
        <v>December</v>
      </c>
      <c r="AC5211" s="24">
        <f>IF(ISERR(YEAR(AA5211)),VALUE(RIGHT(TRIM(AA5211),4)),YEAR(AA5211))</f>
        <v>2016</v>
      </c>
      <c r="AD5211" t="s">
        <v>456</v>
      </c>
      <c r="AE5211" t="b">
        <f>VLOOKUP(AA5211,duplicates!A:C,3,FALSE)</f>
        <v>1</v>
      </c>
      <c r="AF5211" t="b">
        <f t="shared" si="77"/>
        <v>0</v>
      </c>
      <c r="AG5211" s="23" t="b">
        <v>0</v>
      </c>
    </row>
    <row r="5212" spans="1:33" x14ac:dyDescent="0.2">
      <c r="A5212" t="s">
        <v>441</v>
      </c>
      <c r="B5212">
        <v>1914</v>
      </c>
      <c r="C5212" t="s">
        <v>225</v>
      </c>
      <c r="D5212" t="s">
        <v>226</v>
      </c>
      <c r="E5212" s="4">
        <f>IF(ISBLANK(G5212),H5212,G5212)</f>
        <v>62</v>
      </c>
      <c r="F5212" s="9" t="b">
        <f>AND(ISBLANK(G5212),ISBLANK(H5212))</f>
        <v>0</v>
      </c>
      <c r="H5212" s="9">
        <v>62</v>
      </c>
      <c r="I5212">
        <v>706</v>
      </c>
      <c r="J5212" s="9" t="b">
        <f>AND(ISBLANK(K5212),ISBLANK(L5212))</f>
        <v>0</v>
      </c>
      <c r="L5212" s="9">
        <v>59</v>
      </c>
      <c r="M5212" s="15" t="b">
        <f>AND(ISBLANK(N5212),ISBLANK(O5212),ISBLANK(P5212))</f>
        <v>0</v>
      </c>
      <c r="O5212" s="15">
        <v>59</v>
      </c>
      <c r="Q5212">
        <v>58</v>
      </c>
      <c r="R5212" s="18" t="b">
        <f>AND(ISBLANK(S5212),ISBLANK(T5212))</f>
        <v>0</v>
      </c>
      <c r="S5212" s="20">
        <v>0.98</v>
      </c>
      <c r="U5212" s="15" t="b">
        <f>AND(ISBLANK(V5212),ISBLANK(W5212),ISBLANK(X5212))</f>
        <v>0</v>
      </c>
      <c r="V5212" s="16">
        <v>0.95</v>
      </c>
      <c r="Y5212" s="13">
        <v>0.93</v>
      </c>
      <c r="AA5212" s="3">
        <v>42705</v>
      </c>
      <c r="AB5212" s="24" t="str">
        <f>IF(ISERR(MONTH(AA5212)),TRIM(SUBSTITUTE(AA5212,(RIGHT(TRIM(AA5212),4)),"")),TEXT(AA5212,"mmmm"))</f>
        <v>December</v>
      </c>
      <c r="AC5212" s="24">
        <f>IF(ISERR(YEAR(AA5212)),VALUE(RIGHT(TRIM(AA5212),4)),YEAR(AA5212))</f>
        <v>2016</v>
      </c>
      <c r="AD5212" t="s">
        <v>456</v>
      </c>
      <c r="AE5212" t="b">
        <f>VLOOKUP(AA5212,duplicates!A:C,3,FALSE)</f>
        <v>1</v>
      </c>
      <c r="AF5212" t="b">
        <f t="shared" si="77"/>
        <v>0</v>
      </c>
      <c r="AG5212" s="23" t="b">
        <v>0</v>
      </c>
    </row>
    <row r="5213" spans="1:33" x14ac:dyDescent="0.2">
      <c r="A5213" t="s">
        <v>441</v>
      </c>
      <c r="B5213">
        <v>1816</v>
      </c>
      <c r="C5213" t="s">
        <v>83</v>
      </c>
      <c r="D5213" t="s">
        <v>84</v>
      </c>
      <c r="E5213" s="4">
        <f>IF(ISBLANK(G5213),H5213,G5213)</f>
        <v>43</v>
      </c>
      <c r="F5213" s="9" t="b">
        <f>AND(ISBLANK(G5213),ISBLANK(H5213))</f>
        <v>0</v>
      </c>
      <c r="H5213" s="9">
        <v>43</v>
      </c>
      <c r="I5213">
        <v>257</v>
      </c>
      <c r="J5213" s="9" t="b">
        <f>AND(ISBLANK(K5213),ISBLANK(L5213))</f>
        <v>0</v>
      </c>
      <c r="L5213" s="9">
        <v>43</v>
      </c>
      <c r="M5213" s="15" t="b">
        <f>AND(ISBLANK(N5213),ISBLANK(O5213),ISBLANK(P5213))</f>
        <v>0</v>
      </c>
      <c r="O5213" s="15">
        <v>1</v>
      </c>
      <c r="Q5213">
        <v>1</v>
      </c>
      <c r="R5213" s="18" t="b">
        <f>AND(ISBLANK(S5213),ISBLANK(T5213))</f>
        <v>0</v>
      </c>
      <c r="S5213" s="20">
        <v>1</v>
      </c>
      <c r="U5213" s="15" t="b">
        <f>AND(ISBLANK(V5213),ISBLANK(W5213),ISBLANK(X5213))</f>
        <v>0</v>
      </c>
      <c r="V5213" s="16">
        <v>1</v>
      </c>
      <c r="Y5213" s="13">
        <v>0.92</v>
      </c>
      <c r="AA5213" s="3">
        <v>42705</v>
      </c>
      <c r="AB5213" s="24" t="str">
        <f>IF(ISERR(MONTH(AA5213)),TRIM(SUBSTITUTE(AA5213,(RIGHT(TRIM(AA5213),4)),"")),TEXT(AA5213,"mmmm"))</f>
        <v>December</v>
      </c>
      <c r="AC5213" s="24">
        <f>IF(ISERR(YEAR(AA5213)),VALUE(RIGHT(TRIM(AA5213),4)),YEAR(AA5213))</f>
        <v>2016</v>
      </c>
      <c r="AD5213" t="s">
        <v>456</v>
      </c>
      <c r="AE5213" t="b">
        <f>VLOOKUP(AA5213,duplicates!A:C,3,FALSE)</f>
        <v>1</v>
      </c>
      <c r="AF5213" t="b">
        <f t="shared" si="77"/>
        <v>0</v>
      </c>
      <c r="AG5213" s="23" t="b">
        <v>0</v>
      </c>
    </row>
    <row r="5214" spans="1:33" x14ac:dyDescent="0.2">
      <c r="A5214" t="s">
        <v>441</v>
      </c>
      <c r="B5214">
        <v>1915</v>
      </c>
      <c r="C5214" t="s">
        <v>207</v>
      </c>
      <c r="D5214" t="s">
        <v>208</v>
      </c>
      <c r="E5214" s="4">
        <f>IF(ISBLANK(G5214),H5214,G5214)</f>
        <v>143</v>
      </c>
      <c r="F5214" s="9" t="b">
        <f>AND(ISBLANK(G5214),ISBLANK(H5214))</f>
        <v>0</v>
      </c>
      <c r="H5214" s="9">
        <v>143</v>
      </c>
      <c r="I5214">
        <v>900</v>
      </c>
      <c r="J5214" s="9" t="b">
        <f>AND(ISBLANK(K5214),ISBLANK(L5214))</f>
        <v>0</v>
      </c>
      <c r="L5214" s="9">
        <v>128</v>
      </c>
      <c r="M5214" s="15" t="b">
        <f>AND(ISBLANK(N5214),ISBLANK(O5214),ISBLANK(P5214))</f>
        <v>0</v>
      </c>
      <c r="O5214" s="15">
        <v>107</v>
      </c>
      <c r="Q5214">
        <v>104</v>
      </c>
      <c r="R5214" s="18" t="b">
        <f>AND(ISBLANK(S5214),ISBLANK(T5214))</f>
        <v>0</v>
      </c>
      <c r="S5214" s="20">
        <v>0.97</v>
      </c>
      <c r="U5214" s="15" t="b">
        <f>AND(ISBLANK(V5214),ISBLANK(W5214),ISBLANK(X5214))</f>
        <v>0</v>
      </c>
      <c r="V5214" s="16">
        <v>0.9</v>
      </c>
      <c r="Y5214" s="13">
        <v>0.83</v>
      </c>
      <c r="AA5214" s="3">
        <v>42705</v>
      </c>
      <c r="AB5214" s="24" t="str">
        <f>IF(ISERR(MONTH(AA5214)),TRIM(SUBSTITUTE(AA5214,(RIGHT(TRIM(AA5214),4)),"")),TEXT(AA5214,"mmmm"))</f>
        <v>December</v>
      </c>
      <c r="AC5214" s="24">
        <f>IF(ISERR(YEAR(AA5214)),VALUE(RIGHT(TRIM(AA5214),4)),YEAR(AA5214))</f>
        <v>2016</v>
      </c>
      <c r="AD5214" t="s">
        <v>456</v>
      </c>
      <c r="AE5214" t="b">
        <f>VLOOKUP(AA5214,duplicates!A:C,3,FALSE)</f>
        <v>1</v>
      </c>
      <c r="AF5214" t="b">
        <f t="shared" si="77"/>
        <v>0</v>
      </c>
      <c r="AG5214" s="23" t="b">
        <v>0</v>
      </c>
    </row>
    <row r="5215" spans="1:33" x14ac:dyDescent="0.2">
      <c r="A5215" t="s">
        <v>441</v>
      </c>
      <c r="B5215">
        <v>1817</v>
      </c>
      <c r="C5215" t="s">
        <v>67</v>
      </c>
      <c r="D5215" t="s">
        <v>68</v>
      </c>
      <c r="E5215" s="4">
        <f>IF(ISBLANK(G5215),H5215,G5215)</f>
        <v>579</v>
      </c>
      <c r="F5215" s="9" t="b">
        <f>AND(ISBLANK(G5215),ISBLANK(H5215))</f>
        <v>0</v>
      </c>
      <c r="H5215" s="9">
        <v>579</v>
      </c>
      <c r="I5215">
        <v>579</v>
      </c>
      <c r="J5215" s="9" t="b">
        <f>AND(ISBLANK(K5215),ISBLANK(L5215))</f>
        <v>0</v>
      </c>
      <c r="L5215" s="9">
        <v>514</v>
      </c>
      <c r="M5215" s="15" t="b">
        <f>AND(ISBLANK(N5215),ISBLANK(O5215),ISBLANK(P5215))</f>
        <v>0</v>
      </c>
      <c r="O5215" s="15">
        <v>45</v>
      </c>
      <c r="Q5215">
        <v>44</v>
      </c>
      <c r="R5215" s="18" t="b">
        <f>AND(ISBLANK(S5215),ISBLANK(T5215))</f>
        <v>0</v>
      </c>
      <c r="S5215" s="20">
        <v>0.98</v>
      </c>
      <c r="U5215" s="15" t="b">
        <f>AND(ISBLANK(V5215),ISBLANK(W5215),ISBLANK(X5215))</f>
        <v>0</v>
      </c>
      <c r="V5215" s="16">
        <v>0.89</v>
      </c>
      <c r="Y5215" s="13">
        <v>0.89</v>
      </c>
      <c r="AA5215" s="3">
        <v>42705</v>
      </c>
      <c r="AB5215" s="24" t="str">
        <f>IF(ISERR(MONTH(AA5215)),TRIM(SUBSTITUTE(AA5215,(RIGHT(TRIM(AA5215),4)),"")),TEXT(AA5215,"mmmm"))</f>
        <v>December</v>
      </c>
      <c r="AC5215" s="24">
        <f>IF(ISERR(YEAR(AA5215)),VALUE(RIGHT(TRIM(AA5215),4)),YEAR(AA5215))</f>
        <v>2016</v>
      </c>
      <c r="AD5215" t="s">
        <v>456</v>
      </c>
      <c r="AE5215" t="b">
        <f>VLOOKUP(AA5215,duplicates!A:C,3,FALSE)</f>
        <v>1</v>
      </c>
      <c r="AF5215" t="b">
        <f t="shared" si="77"/>
        <v>0</v>
      </c>
      <c r="AG5215" s="23" t="b">
        <v>0</v>
      </c>
    </row>
    <row r="5216" spans="1:33" x14ac:dyDescent="0.2">
      <c r="A5216" t="s">
        <v>441</v>
      </c>
      <c r="B5216">
        <v>1916</v>
      </c>
      <c r="C5216" t="s">
        <v>217</v>
      </c>
      <c r="D5216" t="s">
        <v>218</v>
      </c>
      <c r="E5216" s="4">
        <f>IF(ISBLANK(G5216),H5216,G5216)</f>
        <v>6</v>
      </c>
      <c r="F5216" s="9" t="b">
        <f>AND(ISBLANK(G5216),ISBLANK(H5216))</f>
        <v>0</v>
      </c>
      <c r="H5216" s="9">
        <v>6</v>
      </c>
      <c r="I5216">
        <v>310</v>
      </c>
      <c r="J5216" s="9" t="b">
        <f>AND(ISBLANK(K5216),ISBLANK(L5216))</f>
        <v>0</v>
      </c>
      <c r="L5216" s="9">
        <v>5</v>
      </c>
      <c r="M5216" s="15" t="b">
        <f>AND(ISBLANK(N5216),ISBLANK(O5216),ISBLANK(P5216))</f>
        <v>0</v>
      </c>
      <c r="O5216" s="15">
        <v>5</v>
      </c>
      <c r="Q5216">
        <v>5</v>
      </c>
      <c r="R5216" s="18" t="b">
        <f>AND(ISBLANK(S5216),ISBLANK(T5216))</f>
        <v>0</v>
      </c>
      <c r="S5216" s="20">
        <v>1</v>
      </c>
      <c r="U5216" s="15" t="b">
        <f>AND(ISBLANK(V5216),ISBLANK(W5216),ISBLANK(X5216))</f>
        <v>0</v>
      </c>
      <c r="V5216" s="16">
        <v>0.83</v>
      </c>
      <c r="Y5216" s="13">
        <v>0.98</v>
      </c>
      <c r="AA5216" s="3">
        <v>42705</v>
      </c>
      <c r="AB5216" s="24" t="str">
        <f>IF(ISERR(MONTH(AA5216)),TRIM(SUBSTITUTE(AA5216,(RIGHT(TRIM(AA5216),4)),"")),TEXT(AA5216,"mmmm"))</f>
        <v>December</v>
      </c>
      <c r="AC5216" s="24">
        <f>IF(ISERR(YEAR(AA5216)),VALUE(RIGHT(TRIM(AA5216),4)),YEAR(AA5216))</f>
        <v>2016</v>
      </c>
      <c r="AD5216" t="s">
        <v>456</v>
      </c>
      <c r="AE5216" t="b">
        <f>VLOOKUP(AA5216,duplicates!A:C,3,FALSE)</f>
        <v>1</v>
      </c>
      <c r="AF5216" t="b">
        <f t="shared" si="77"/>
        <v>0</v>
      </c>
      <c r="AG5216" s="23" t="b">
        <v>0</v>
      </c>
    </row>
    <row r="5217" spans="1:33" x14ac:dyDescent="0.2">
      <c r="A5217" t="s">
        <v>441</v>
      </c>
      <c r="B5217">
        <v>1818</v>
      </c>
      <c r="C5217" t="s">
        <v>123</v>
      </c>
      <c r="D5217" t="s">
        <v>124</v>
      </c>
      <c r="E5217" s="4" t="str">
        <f>IF(ISBLANK(G5217),H5217,G5217)</f>
        <v>NIL RETURN</v>
      </c>
      <c r="F5217" s="9" t="b">
        <f>AND(ISBLANK(G5217),ISBLANK(H5217))</f>
        <v>0</v>
      </c>
      <c r="H5217" s="9" t="s">
        <v>317</v>
      </c>
      <c r="I5217" t="s">
        <v>317</v>
      </c>
      <c r="J5217" s="9" t="b">
        <f>AND(ISBLANK(K5217),ISBLANK(L5217))</f>
        <v>0</v>
      </c>
      <c r="L5217" s="9" t="s">
        <v>317</v>
      </c>
      <c r="M5217" s="15" t="b">
        <f>AND(ISBLANK(N5217),ISBLANK(O5217),ISBLANK(P5217))</f>
        <v>0</v>
      </c>
      <c r="O5217" s="15" t="s">
        <v>317</v>
      </c>
      <c r="Q5217" t="s">
        <v>317</v>
      </c>
      <c r="R5217" s="18" t="b">
        <f>AND(ISBLANK(S5217),ISBLANK(T5217))</f>
        <v>0</v>
      </c>
      <c r="S5217" s="18" t="s">
        <v>27</v>
      </c>
      <c r="U5217" s="15" t="b">
        <f>AND(ISBLANK(V5217),ISBLANK(W5217),ISBLANK(X5217))</f>
        <v>0</v>
      </c>
      <c r="V5217" s="15" t="s">
        <v>27</v>
      </c>
      <c r="Y5217" s="12" t="s">
        <v>27</v>
      </c>
      <c r="AA5217" s="3">
        <v>42705</v>
      </c>
      <c r="AB5217" s="24" t="str">
        <f>IF(ISERR(MONTH(AA5217)),TRIM(SUBSTITUTE(AA5217,(RIGHT(TRIM(AA5217),4)),"")),TEXT(AA5217,"mmmm"))</f>
        <v>December</v>
      </c>
      <c r="AC5217" s="24">
        <f>IF(ISERR(YEAR(AA5217)),VALUE(RIGHT(TRIM(AA5217),4)),YEAR(AA5217))</f>
        <v>2016</v>
      </c>
      <c r="AD5217" t="s">
        <v>456</v>
      </c>
      <c r="AE5217" t="b">
        <f>VLOOKUP(AA5217,duplicates!A:C,3,FALSE)</f>
        <v>1</v>
      </c>
      <c r="AF5217" t="b">
        <f t="shared" si="77"/>
        <v>0</v>
      </c>
      <c r="AG5217" s="23" t="b">
        <v>0</v>
      </c>
    </row>
    <row r="5218" spans="1:33" x14ac:dyDescent="0.2">
      <c r="A5218" t="s">
        <v>441</v>
      </c>
      <c r="B5218">
        <v>1819</v>
      </c>
      <c r="C5218" t="s">
        <v>191</v>
      </c>
      <c r="D5218" t="s">
        <v>192</v>
      </c>
      <c r="E5218" s="4">
        <f>IF(ISBLANK(G5218),H5218,G5218)</f>
        <v>55</v>
      </c>
      <c r="F5218" s="9" t="b">
        <f>AND(ISBLANK(G5218),ISBLANK(H5218))</f>
        <v>0</v>
      </c>
      <c r="H5218" s="9">
        <v>55</v>
      </c>
      <c r="I5218">
        <v>580</v>
      </c>
      <c r="J5218" s="9" t="b">
        <f>AND(ISBLANK(K5218),ISBLANK(L5218))</f>
        <v>0</v>
      </c>
      <c r="L5218" s="9">
        <v>52</v>
      </c>
      <c r="M5218" s="15" t="b">
        <f>AND(ISBLANK(N5218),ISBLANK(O5218),ISBLANK(P5218))</f>
        <v>0</v>
      </c>
      <c r="O5218" s="15">
        <v>11</v>
      </c>
      <c r="Q5218">
        <v>11</v>
      </c>
      <c r="R5218" s="18" t="b">
        <f>AND(ISBLANK(S5218),ISBLANK(T5218))</f>
        <v>0</v>
      </c>
      <c r="S5218" s="20">
        <v>1</v>
      </c>
      <c r="U5218" s="15" t="b">
        <f>AND(ISBLANK(V5218),ISBLANK(W5218),ISBLANK(X5218))</f>
        <v>0</v>
      </c>
      <c r="V5218" s="16">
        <v>0.95</v>
      </c>
      <c r="Y5218" s="13">
        <v>0.93</v>
      </c>
      <c r="AA5218" s="3">
        <v>42705</v>
      </c>
      <c r="AB5218" s="24" t="str">
        <f>IF(ISERR(MONTH(AA5218)),TRIM(SUBSTITUTE(AA5218,(RIGHT(TRIM(AA5218),4)),"")),TEXT(AA5218,"mmmm"))</f>
        <v>December</v>
      </c>
      <c r="AC5218" s="24">
        <f>IF(ISERR(YEAR(AA5218)),VALUE(RIGHT(TRIM(AA5218),4)),YEAR(AA5218))</f>
        <v>2016</v>
      </c>
      <c r="AD5218" t="s">
        <v>456</v>
      </c>
      <c r="AE5218" t="b">
        <f>VLOOKUP(AA5218,duplicates!A:C,3,FALSE)</f>
        <v>1</v>
      </c>
      <c r="AF5218" t="b">
        <f t="shared" si="77"/>
        <v>0</v>
      </c>
      <c r="AG5218" s="23" t="b">
        <v>0</v>
      </c>
    </row>
    <row r="5219" spans="1:33" x14ac:dyDescent="0.2">
      <c r="A5219" t="s">
        <v>441</v>
      </c>
      <c r="B5219">
        <v>1820</v>
      </c>
      <c r="C5219" t="s">
        <v>131</v>
      </c>
      <c r="D5219" t="s">
        <v>132</v>
      </c>
      <c r="E5219" s="4">
        <f>IF(ISBLANK(G5219),H5219,G5219)</f>
        <v>44</v>
      </c>
      <c r="F5219" s="9" t="b">
        <f>AND(ISBLANK(G5219),ISBLANK(H5219))</f>
        <v>0</v>
      </c>
      <c r="H5219" s="9">
        <v>44</v>
      </c>
      <c r="I5219">
        <v>335</v>
      </c>
      <c r="J5219" s="9" t="b">
        <f>AND(ISBLANK(K5219),ISBLANK(L5219))</f>
        <v>0</v>
      </c>
      <c r="L5219" s="9">
        <v>44</v>
      </c>
      <c r="M5219" s="15" t="b">
        <f>AND(ISBLANK(N5219),ISBLANK(O5219),ISBLANK(P5219))</f>
        <v>0</v>
      </c>
      <c r="O5219" s="15">
        <v>42</v>
      </c>
      <c r="Q5219">
        <v>42</v>
      </c>
      <c r="R5219" s="18" t="b">
        <f>AND(ISBLANK(S5219),ISBLANK(T5219))</f>
        <v>0</v>
      </c>
      <c r="S5219" s="20">
        <v>1</v>
      </c>
      <c r="U5219" s="15" t="b">
        <f>AND(ISBLANK(V5219),ISBLANK(W5219),ISBLANK(X5219))</f>
        <v>0</v>
      </c>
      <c r="V5219" s="16">
        <v>1</v>
      </c>
      <c r="Y5219" s="13">
        <v>1</v>
      </c>
      <c r="AA5219" s="3">
        <v>42705</v>
      </c>
      <c r="AB5219" s="24" t="str">
        <f>IF(ISERR(MONTH(AA5219)),TRIM(SUBSTITUTE(AA5219,(RIGHT(TRIM(AA5219),4)),"")),TEXT(AA5219,"mmmm"))</f>
        <v>December</v>
      </c>
      <c r="AC5219" s="24">
        <f>IF(ISERR(YEAR(AA5219)),VALUE(RIGHT(TRIM(AA5219),4)),YEAR(AA5219))</f>
        <v>2016</v>
      </c>
      <c r="AD5219" t="s">
        <v>456</v>
      </c>
      <c r="AE5219" t="b">
        <f>VLOOKUP(AA5219,duplicates!A:C,3,FALSE)</f>
        <v>1</v>
      </c>
      <c r="AF5219" t="b">
        <f t="shared" si="77"/>
        <v>0</v>
      </c>
      <c r="AG5219" s="23" t="b">
        <v>0</v>
      </c>
    </row>
    <row r="5220" spans="1:33" x14ac:dyDescent="0.2">
      <c r="A5220" t="s">
        <v>441</v>
      </c>
      <c r="B5220">
        <v>1821</v>
      </c>
      <c r="C5220" t="s">
        <v>30</v>
      </c>
      <c r="D5220" t="s">
        <v>31</v>
      </c>
      <c r="E5220" s="4">
        <f>IF(ISBLANK(G5220),H5220,G5220)</f>
        <v>1</v>
      </c>
      <c r="F5220" s="9" t="b">
        <f>AND(ISBLANK(G5220),ISBLANK(H5220))</f>
        <v>0</v>
      </c>
      <c r="H5220" s="9">
        <v>1</v>
      </c>
      <c r="I5220">
        <v>340</v>
      </c>
      <c r="J5220" s="9" t="b">
        <f>AND(ISBLANK(K5220),ISBLANK(L5220))</f>
        <v>0</v>
      </c>
      <c r="L5220" s="9">
        <v>1</v>
      </c>
      <c r="M5220" s="15" t="b">
        <f>AND(ISBLANK(N5220),ISBLANK(O5220),ISBLANK(P5220))</f>
        <v>0</v>
      </c>
      <c r="O5220" s="15">
        <v>1</v>
      </c>
      <c r="Q5220">
        <v>1</v>
      </c>
      <c r="R5220" s="18" t="b">
        <f>AND(ISBLANK(S5220),ISBLANK(T5220))</f>
        <v>0</v>
      </c>
      <c r="S5220" s="20">
        <v>1</v>
      </c>
      <c r="U5220" s="15" t="b">
        <f>AND(ISBLANK(V5220),ISBLANK(W5220),ISBLANK(X5220))</f>
        <v>0</v>
      </c>
      <c r="V5220" s="16">
        <v>1</v>
      </c>
      <c r="Y5220" s="13">
        <v>1</v>
      </c>
      <c r="AA5220" s="3">
        <v>42705</v>
      </c>
      <c r="AB5220" s="24" t="str">
        <f>IF(ISERR(MONTH(AA5220)),TRIM(SUBSTITUTE(AA5220,(RIGHT(TRIM(AA5220),4)),"")),TEXT(AA5220,"mmmm"))</f>
        <v>December</v>
      </c>
      <c r="AC5220" s="24">
        <f>IF(ISERR(YEAR(AA5220)),VALUE(RIGHT(TRIM(AA5220),4)),YEAR(AA5220))</f>
        <v>2016</v>
      </c>
      <c r="AD5220" t="s">
        <v>456</v>
      </c>
      <c r="AE5220" t="b">
        <f>VLOOKUP(AA5220,duplicates!A:C,3,FALSE)</f>
        <v>1</v>
      </c>
      <c r="AF5220" t="b">
        <f t="shared" si="77"/>
        <v>0</v>
      </c>
      <c r="AG5220" s="23" t="b">
        <v>0</v>
      </c>
    </row>
    <row r="5221" spans="1:33" x14ac:dyDescent="0.2">
      <c r="A5221" t="s">
        <v>441</v>
      </c>
      <c r="B5221">
        <v>1917</v>
      </c>
      <c r="C5221" t="s">
        <v>295</v>
      </c>
      <c r="D5221" t="s">
        <v>296</v>
      </c>
      <c r="E5221" s="4">
        <f>IF(ISBLANK(G5221),H5221,G5221)</f>
        <v>38</v>
      </c>
      <c r="F5221" s="9" t="b">
        <f>AND(ISBLANK(G5221),ISBLANK(H5221))</f>
        <v>0</v>
      </c>
      <c r="H5221" s="9">
        <v>38</v>
      </c>
      <c r="I5221">
        <v>146</v>
      </c>
      <c r="J5221" s="9" t="b">
        <f>AND(ISBLANK(K5221),ISBLANK(L5221))</f>
        <v>0</v>
      </c>
      <c r="L5221" s="9">
        <v>38</v>
      </c>
      <c r="M5221" s="15" t="b">
        <f>AND(ISBLANK(N5221),ISBLANK(O5221),ISBLANK(P5221))</f>
        <v>0</v>
      </c>
      <c r="O5221" s="15">
        <v>38</v>
      </c>
      <c r="Q5221">
        <v>33</v>
      </c>
      <c r="R5221" s="18" t="b">
        <f>AND(ISBLANK(S5221),ISBLANK(T5221))</f>
        <v>0</v>
      </c>
      <c r="S5221" s="20">
        <v>0.87</v>
      </c>
      <c r="U5221" s="15" t="b">
        <f>AND(ISBLANK(V5221),ISBLANK(W5221),ISBLANK(X5221))</f>
        <v>0</v>
      </c>
      <c r="V5221" s="16">
        <v>1</v>
      </c>
      <c r="Y5221" s="13">
        <v>0.84</v>
      </c>
      <c r="AA5221" s="3">
        <v>42705</v>
      </c>
      <c r="AB5221" s="24" t="str">
        <f>IF(ISERR(MONTH(AA5221)),TRIM(SUBSTITUTE(AA5221,(RIGHT(TRIM(AA5221),4)),"")),TEXT(AA5221,"mmmm"))</f>
        <v>December</v>
      </c>
      <c r="AC5221" s="24">
        <f>IF(ISERR(YEAR(AA5221)),VALUE(RIGHT(TRIM(AA5221),4)),YEAR(AA5221))</f>
        <v>2016</v>
      </c>
      <c r="AD5221" t="s">
        <v>456</v>
      </c>
      <c r="AE5221" t="b">
        <f>VLOOKUP(AA5221,duplicates!A:C,3,FALSE)</f>
        <v>1</v>
      </c>
      <c r="AF5221" t="b">
        <f t="shared" si="77"/>
        <v>0</v>
      </c>
      <c r="AG5221" s="23" t="b">
        <v>0</v>
      </c>
    </row>
    <row r="5222" spans="1:33" x14ac:dyDescent="0.2">
      <c r="A5222" t="s">
        <v>441</v>
      </c>
      <c r="B5222">
        <v>1918</v>
      </c>
      <c r="C5222" t="s">
        <v>299</v>
      </c>
      <c r="D5222" t="s">
        <v>300</v>
      </c>
      <c r="E5222" s="4">
        <f>IF(ISBLANK(G5222),H5222,G5222)</f>
        <v>71</v>
      </c>
      <c r="F5222" s="9" t="b">
        <f>AND(ISBLANK(G5222),ISBLANK(H5222))</f>
        <v>0</v>
      </c>
      <c r="H5222" s="9">
        <v>71</v>
      </c>
      <c r="I5222">
        <v>664</v>
      </c>
      <c r="J5222" s="9" t="b">
        <f>AND(ISBLANK(K5222),ISBLANK(L5222))</f>
        <v>0</v>
      </c>
      <c r="L5222" s="9">
        <v>71</v>
      </c>
      <c r="M5222" s="15" t="b">
        <f>AND(ISBLANK(N5222),ISBLANK(O5222),ISBLANK(P5222))</f>
        <v>0</v>
      </c>
      <c r="O5222" s="15">
        <v>71</v>
      </c>
      <c r="Q5222">
        <v>69</v>
      </c>
      <c r="R5222" s="18" t="b">
        <f>AND(ISBLANK(S5222),ISBLANK(T5222))</f>
        <v>0</v>
      </c>
      <c r="S5222" s="20">
        <v>0.97</v>
      </c>
      <c r="U5222" s="15" t="b">
        <f>AND(ISBLANK(V5222),ISBLANK(W5222),ISBLANK(X5222))</f>
        <v>0</v>
      </c>
      <c r="V5222" s="16">
        <v>1</v>
      </c>
      <c r="Y5222" s="13">
        <v>0.49</v>
      </c>
      <c r="AA5222" s="3">
        <v>42705</v>
      </c>
      <c r="AB5222" s="24" t="str">
        <f>IF(ISERR(MONTH(AA5222)),TRIM(SUBSTITUTE(AA5222,(RIGHT(TRIM(AA5222),4)),"")),TEXT(AA5222,"mmmm"))</f>
        <v>December</v>
      </c>
      <c r="AC5222" s="24">
        <f>IF(ISERR(YEAR(AA5222)),VALUE(RIGHT(TRIM(AA5222),4)),YEAR(AA5222))</f>
        <v>2016</v>
      </c>
      <c r="AD5222" t="s">
        <v>456</v>
      </c>
      <c r="AE5222" t="b">
        <f>VLOOKUP(AA5222,duplicates!A:C,3,FALSE)</f>
        <v>1</v>
      </c>
      <c r="AF5222" t="b">
        <f t="shared" si="77"/>
        <v>0</v>
      </c>
      <c r="AG5222" s="23" t="b">
        <v>0</v>
      </c>
    </row>
    <row r="5223" spans="1:33" x14ac:dyDescent="0.2">
      <c r="A5223" t="s">
        <v>441</v>
      </c>
      <c r="B5223">
        <v>1822</v>
      </c>
      <c r="C5223" t="s">
        <v>111</v>
      </c>
      <c r="D5223" t="s">
        <v>112</v>
      </c>
      <c r="E5223" s="4">
        <f>IF(ISBLANK(G5223),H5223,G5223)</f>
        <v>2</v>
      </c>
      <c r="F5223" s="9" t="b">
        <f>AND(ISBLANK(G5223),ISBLANK(H5223))</f>
        <v>0</v>
      </c>
      <c r="H5223" s="9">
        <v>2</v>
      </c>
      <c r="I5223">
        <v>401</v>
      </c>
      <c r="J5223" s="9" t="b">
        <f>AND(ISBLANK(K5223),ISBLANK(L5223))</f>
        <v>0</v>
      </c>
      <c r="L5223" s="9">
        <v>0</v>
      </c>
      <c r="M5223" s="15" t="b">
        <f>AND(ISBLANK(N5223),ISBLANK(O5223),ISBLANK(P5223))</f>
        <v>0</v>
      </c>
      <c r="O5223" s="15">
        <v>0</v>
      </c>
      <c r="Q5223">
        <v>0</v>
      </c>
      <c r="R5223" s="18" t="b">
        <f>AND(ISBLANK(S5223),ISBLANK(T5223))</f>
        <v>0</v>
      </c>
      <c r="S5223" s="18" t="s">
        <v>27</v>
      </c>
      <c r="U5223" s="15" t="b">
        <f>AND(ISBLANK(V5223),ISBLANK(W5223),ISBLANK(X5223))</f>
        <v>0</v>
      </c>
      <c r="V5223" s="16">
        <v>0</v>
      </c>
      <c r="Y5223" s="13">
        <v>0.98</v>
      </c>
      <c r="AA5223" s="3">
        <v>42705</v>
      </c>
      <c r="AB5223" s="24" t="str">
        <f>IF(ISERR(MONTH(AA5223)),TRIM(SUBSTITUTE(AA5223,(RIGHT(TRIM(AA5223),4)),"")),TEXT(AA5223,"mmmm"))</f>
        <v>December</v>
      </c>
      <c r="AC5223" s="24">
        <f>IF(ISERR(YEAR(AA5223)),VALUE(RIGHT(TRIM(AA5223),4)),YEAR(AA5223))</f>
        <v>2016</v>
      </c>
      <c r="AD5223" t="s">
        <v>456</v>
      </c>
      <c r="AE5223" t="b">
        <f>VLOOKUP(AA5223,duplicates!A:C,3,FALSE)</f>
        <v>1</v>
      </c>
      <c r="AF5223" t="b">
        <f t="shared" si="77"/>
        <v>0</v>
      </c>
      <c r="AG5223" s="23" t="b">
        <v>0</v>
      </c>
    </row>
    <row r="5224" spans="1:33" x14ac:dyDescent="0.2">
      <c r="A5224" t="s">
        <v>441</v>
      </c>
      <c r="B5224">
        <v>1823</v>
      </c>
      <c r="C5224" t="s">
        <v>189</v>
      </c>
      <c r="D5224" t="s">
        <v>190</v>
      </c>
      <c r="E5224" s="4">
        <f>IF(ISBLANK(G5224),H5224,G5224)</f>
        <v>96</v>
      </c>
      <c r="F5224" s="9" t="b">
        <f>AND(ISBLANK(G5224),ISBLANK(H5224))</f>
        <v>0</v>
      </c>
      <c r="H5224" s="9">
        <v>96</v>
      </c>
      <c r="I5224">
        <v>542</v>
      </c>
      <c r="J5224" s="9" t="b">
        <f>AND(ISBLANK(K5224),ISBLANK(L5224))</f>
        <v>0</v>
      </c>
      <c r="L5224" s="9">
        <v>95</v>
      </c>
      <c r="M5224" s="15" t="b">
        <f>AND(ISBLANK(N5224),ISBLANK(O5224),ISBLANK(P5224))</f>
        <v>0</v>
      </c>
      <c r="O5224" s="15">
        <v>65</v>
      </c>
      <c r="Q5224">
        <v>65</v>
      </c>
      <c r="R5224" s="18" t="b">
        <f>AND(ISBLANK(S5224),ISBLANK(T5224))</f>
        <v>0</v>
      </c>
      <c r="S5224" s="20">
        <v>1</v>
      </c>
      <c r="U5224" s="15" t="b">
        <f>AND(ISBLANK(V5224),ISBLANK(W5224),ISBLANK(X5224))</f>
        <v>0</v>
      </c>
      <c r="V5224" s="16">
        <v>0.99</v>
      </c>
      <c r="Y5224" s="13">
        <v>0.9</v>
      </c>
      <c r="AA5224" s="3">
        <v>42705</v>
      </c>
      <c r="AB5224" s="24" t="str">
        <f>IF(ISERR(MONTH(AA5224)),TRIM(SUBSTITUTE(AA5224,(RIGHT(TRIM(AA5224),4)),"")),TEXT(AA5224,"mmmm"))</f>
        <v>December</v>
      </c>
      <c r="AC5224" s="24">
        <f>IF(ISERR(YEAR(AA5224)),VALUE(RIGHT(TRIM(AA5224),4)),YEAR(AA5224))</f>
        <v>2016</v>
      </c>
      <c r="AD5224" t="s">
        <v>456</v>
      </c>
      <c r="AE5224" t="b">
        <f>VLOOKUP(AA5224,duplicates!A:C,3,FALSE)</f>
        <v>1</v>
      </c>
      <c r="AF5224" t="b">
        <f t="shared" si="77"/>
        <v>0</v>
      </c>
      <c r="AG5224" s="23" t="b">
        <v>0</v>
      </c>
    </row>
    <row r="5225" spans="1:33" x14ac:dyDescent="0.2">
      <c r="A5225" t="s">
        <v>441</v>
      </c>
      <c r="B5225">
        <v>1824</v>
      </c>
      <c r="C5225" t="s">
        <v>97</v>
      </c>
      <c r="D5225" t="s">
        <v>98</v>
      </c>
      <c r="E5225" s="4">
        <f>IF(ISBLANK(G5225),H5225,G5225)</f>
        <v>114</v>
      </c>
      <c r="F5225" s="9" t="b">
        <f>AND(ISBLANK(G5225),ISBLANK(H5225))</f>
        <v>0</v>
      </c>
      <c r="H5225" s="9">
        <v>114</v>
      </c>
      <c r="I5225">
        <v>681</v>
      </c>
      <c r="J5225" s="9" t="b">
        <f>AND(ISBLANK(K5225),ISBLANK(L5225))</f>
        <v>0</v>
      </c>
      <c r="L5225" s="9">
        <v>92</v>
      </c>
      <c r="M5225" s="15" t="b">
        <f>AND(ISBLANK(N5225),ISBLANK(O5225),ISBLANK(P5225))</f>
        <v>0</v>
      </c>
      <c r="O5225" s="15">
        <v>58</v>
      </c>
      <c r="Q5225">
        <v>2</v>
      </c>
      <c r="R5225" s="18" t="b">
        <f>AND(ISBLANK(S5225),ISBLANK(T5225))</f>
        <v>0</v>
      </c>
      <c r="S5225" s="20">
        <v>0.03</v>
      </c>
      <c r="U5225" s="15" t="b">
        <f>AND(ISBLANK(V5225),ISBLANK(W5225),ISBLANK(X5225))</f>
        <v>0</v>
      </c>
      <c r="V5225" s="16">
        <v>0.81</v>
      </c>
      <c r="Y5225" s="13">
        <v>0.92</v>
      </c>
      <c r="AA5225" s="3">
        <v>42705</v>
      </c>
      <c r="AB5225" s="24" t="str">
        <f>IF(ISERR(MONTH(AA5225)),TRIM(SUBSTITUTE(AA5225,(RIGHT(TRIM(AA5225),4)),"")),TEXT(AA5225,"mmmm"))</f>
        <v>December</v>
      </c>
      <c r="AC5225" s="24">
        <f>IF(ISERR(YEAR(AA5225)),VALUE(RIGHT(TRIM(AA5225),4)),YEAR(AA5225))</f>
        <v>2016</v>
      </c>
      <c r="AD5225" t="s">
        <v>456</v>
      </c>
      <c r="AE5225" t="b">
        <f>VLOOKUP(AA5225,duplicates!A:C,3,FALSE)</f>
        <v>1</v>
      </c>
      <c r="AF5225" t="b">
        <f t="shared" si="77"/>
        <v>0</v>
      </c>
      <c r="AG5225" s="23" t="b">
        <v>0</v>
      </c>
    </row>
    <row r="5226" spans="1:33" x14ac:dyDescent="0.2">
      <c r="A5226" t="s">
        <v>441</v>
      </c>
      <c r="B5226">
        <v>1825</v>
      </c>
      <c r="C5226" t="s">
        <v>183</v>
      </c>
      <c r="D5226" t="s">
        <v>184</v>
      </c>
      <c r="E5226" s="4">
        <f>IF(ISBLANK(G5226),H5226,G5226)</f>
        <v>12</v>
      </c>
      <c r="F5226" s="9" t="b">
        <f>AND(ISBLANK(G5226),ISBLANK(H5226))</f>
        <v>0</v>
      </c>
      <c r="H5226" s="9">
        <v>12</v>
      </c>
      <c r="I5226">
        <v>362</v>
      </c>
      <c r="J5226" s="9" t="b">
        <f>AND(ISBLANK(K5226),ISBLANK(L5226))</f>
        <v>0</v>
      </c>
      <c r="L5226" s="9">
        <v>12</v>
      </c>
      <c r="M5226" s="15" t="b">
        <f>AND(ISBLANK(N5226),ISBLANK(O5226),ISBLANK(P5226))</f>
        <v>0</v>
      </c>
      <c r="O5226" s="15">
        <v>6</v>
      </c>
      <c r="Q5226">
        <v>6</v>
      </c>
      <c r="R5226" s="18" t="b">
        <f>AND(ISBLANK(S5226),ISBLANK(T5226))</f>
        <v>0</v>
      </c>
      <c r="S5226" s="20">
        <v>1</v>
      </c>
      <c r="U5226" s="15" t="b">
        <f>AND(ISBLANK(V5226),ISBLANK(W5226),ISBLANK(X5226))</f>
        <v>0</v>
      </c>
      <c r="V5226" s="16">
        <v>1</v>
      </c>
      <c r="Y5226" s="13">
        <v>0.91</v>
      </c>
      <c r="AA5226" s="3">
        <v>42705</v>
      </c>
      <c r="AB5226" s="24" t="str">
        <f>IF(ISERR(MONTH(AA5226)),TRIM(SUBSTITUTE(AA5226,(RIGHT(TRIM(AA5226),4)),"")),TEXT(AA5226,"mmmm"))</f>
        <v>December</v>
      </c>
      <c r="AC5226" s="24">
        <f>IF(ISERR(YEAR(AA5226)),VALUE(RIGHT(TRIM(AA5226),4)),YEAR(AA5226))</f>
        <v>2016</v>
      </c>
      <c r="AD5226" t="s">
        <v>456</v>
      </c>
      <c r="AE5226" t="b">
        <f>VLOOKUP(AA5226,duplicates!A:C,3,FALSE)</f>
        <v>1</v>
      </c>
      <c r="AF5226" t="b">
        <f t="shared" si="77"/>
        <v>0</v>
      </c>
      <c r="AG5226" s="23" t="b">
        <v>0</v>
      </c>
    </row>
    <row r="5227" spans="1:33" x14ac:dyDescent="0.2">
      <c r="A5227" t="s">
        <v>441</v>
      </c>
      <c r="B5227">
        <v>1826</v>
      </c>
      <c r="C5227" t="s">
        <v>331</v>
      </c>
      <c r="D5227" t="s">
        <v>332</v>
      </c>
      <c r="E5227" s="4">
        <f>IF(ISBLANK(G5227),H5227,G5227)</f>
        <v>14</v>
      </c>
      <c r="F5227" s="9" t="b">
        <f>AND(ISBLANK(G5227),ISBLANK(H5227))</f>
        <v>0</v>
      </c>
      <c r="H5227" s="9">
        <v>14</v>
      </c>
      <c r="I5227">
        <v>277</v>
      </c>
      <c r="J5227" s="9" t="b">
        <f>AND(ISBLANK(K5227),ISBLANK(L5227))</f>
        <v>0</v>
      </c>
      <c r="L5227" s="9">
        <v>13</v>
      </c>
      <c r="M5227" s="15" t="b">
        <f>AND(ISBLANK(N5227),ISBLANK(O5227),ISBLANK(P5227))</f>
        <v>0</v>
      </c>
      <c r="O5227" s="15">
        <v>7</v>
      </c>
      <c r="Q5227">
        <v>7</v>
      </c>
      <c r="R5227" s="18" t="b">
        <f>AND(ISBLANK(S5227),ISBLANK(T5227))</f>
        <v>0</v>
      </c>
      <c r="S5227" s="20">
        <v>1</v>
      </c>
      <c r="U5227" s="15" t="b">
        <f>AND(ISBLANK(V5227),ISBLANK(W5227),ISBLANK(X5227))</f>
        <v>0</v>
      </c>
      <c r="V5227" s="16">
        <v>0.93</v>
      </c>
      <c r="Y5227" s="13">
        <v>0.91</v>
      </c>
      <c r="AA5227" s="3">
        <v>42705</v>
      </c>
      <c r="AB5227" s="24" t="str">
        <f>IF(ISERR(MONTH(AA5227)),TRIM(SUBSTITUTE(AA5227,(RIGHT(TRIM(AA5227),4)),"")),TEXT(AA5227,"mmmm"))</f>
        <v>December</v>
      </c>
      <c r="AC5227" s="24">
        <f>IF(ISERR(YEAR(AA5227)),VALUE(RIGHT(TRIM(AA5227),4)),YEAR(AA5227))</f>
        <v>2016</v>
      </c>
      <c r="AD5227" t="s">
        <v>456</v>
      </c>
      <c r="AE5227" t="b">
        <f>VLOOKUP(AA5227,duplicates!A:C,3,FALSE)</f>
        <v>1</v>
      </c>
      <c r="AF5227" t="b">
        <f t="shared" si="77"/>
        <v>0</v>
      </c>
      <c r="AG5227" s="23" t="b">
        <v>0</v>
      </c>
    </row>
    <row r="5228" spans="1:33" x14ac:dyDescent="0.2">
      <c r="A5228" t="s">
        <v>441</v>
      </c>
      <c r="B5228">
        <v>1827</v>
      </c>
      <c r="C5228" t="s">
        <v>87</v>
      </c>
      <c r="D5228" t="s">
        <v>88</v>
      </c>
      <c r="E5228" s="4">
        <f>IF(ISBLANK(G5228),H5228,G5228)</f>
        <v>43</v>
      </c>
      <c r="F5228" s="9" t="b">
        <f>AND(ISBLANK(G5228),ISBLANK(H5228))</f>
        <v>0</v>
      </c>
      <c r="H5228" s="9">
        <v>43</v>
      </c>
      <c r="I5228">
        <v>323</v>
      </c>
      <c r="J5228" s="9" t="b">
        <f>AND(ISBLANK(K5228),ISBLANK(L5228))</f>
        <v>0</v>
      </c>
      <c r="L5228" s="9">
        <v>43</v>
      </c>
      <c r="M5228" s="15" t="b">
        <f>AND(ISBLANK(N5228),ISBLANK(O5228),ISBLANK(P5228))</f>
        <v>0</v>
      </c>
      <c r="O5228" s="15">
        <v>39</v>
      </c>
      <c r="Q5228">
        <v>39</v>
      </c>
      <c r="R5228" s="18" t="b">
        <f>AND(ISBLANK(S5228),ISBLANK(T5228))</f>
        <v>0</v>
      </c>
      <c r="S5228" s="20">
        <v>1</v>
      </c>
      <c r="U5228" s="15" t="b">
        <f>AND(ISBLANK(V5228),ISBLANK(W5228),ISBLANK(X5228))</f>
        <v>0</v>
      </c>
      <c r="V5228" s="16">
        <v>1</v>
      </c>
      <c r="Y5228" s="13">
        <v>1</v>
      </c>
      <c r="AA5228" s="3">
        <v>42705</v>
      </c>
      <c r="AB5228" s="24" t="str">
        <f>IF(ISERR(MONTH(AA5228)),TRIM(SUBSTITUTE(AA5228,(RIGHT(TRIM(AA5228),4)),"")),TEXT(AA5228,"mmmm"))</f>
        <v>December</v>
      </c>
      <c r="AC5228" s="24">
        <f>IF(ISERR(YEAR(AA5228)),VALUE(RIGHT(TRIM(AA5228),4)),YEAR(AA5228))</f>
        <v>2016</v>
      </c>
      <c r="AD5228" t="s">
        <v>456</v>
      </c>
      <c r="AE5228" t="b">
        <f>VLOOKUP(AA5228,duplicates!A:C,3,FALSE)</f>
        <v>1</v>
      </c>
      <c r="AF5228" t="b">
        <f t="shared" si="77"/>
        <v>0</v>
      </c>
      <c r="AG5228" s="23" t="b">
        <v>0</v>
      </c>
    </row>
    <row r="5229" spans="1:33" x14ac:dyDescent="0.2">
      <c r="A5229" t="s">
        <v>441</v>
      </c>
      <c r="B5229">
        <v>1828</v>
      </c>
      <c r="C5229" t="s">
        <v>121</v>
      </c>
      <c r="D5229" t="s">
        <v>122</v>
      </c>
      <c r="E5229" s="4">
        <f>IF(ISBLANK(G5229),H5229,G5229)</f>
        <v>81</v>
      </c>
      <c r="F5229" s="9" t="b">
        <f>AND(ISBLANK(G5229),ISBLANK(H5229))</f>
        <v>0</v>
      </c>
      <c r="H5229" s="9">
        <v>81</v>
      </c>
      <c r="I5229">
        <v>346</v>
      </c>
      <c r="J5229" s="9" t="b">
        <f>AND(ISBLANK(K5229),ISBLANK(L5229))</f>
        <v>0</v>
      </c>
      <c r="L5229" s="9">
        <v>81</v>
      </c>
      <c r="M5229" s="15" t="b">
        <f>AND(ISBLANK(N5229),ISBLANK(O5229),ISBLANK(P5229))</f>
        <v>0</v>
      </c>
      <c r="O5229" s="15">
        <v>53</v>
      </c>
      <c r="Q5229">
        <v>53</v>
      </c>
      <c r="R5229" s="18" t="b">
        <f>AND(ISBLANK(S5229),ISBLANK(T5229))</f>
        <v>0</v>
      </c>
      <c r="S5229" s="20">
        <v>1</v>
      </c>
      <c r="U5229" s="15" t="b">
        <f>AND(ISBLANK(V5229),ISBLANK(W5229),ISBLANK(X5229))</f>
        <v>0</v>
      </c>
      <c r="V5229" s="16">
        <v>1</v>
      </c>
      <c r="Y5229" s="13">
        <v>1</v>
      </c>
      <c r="AA5229" s="3">
        <v>42705</v>
      </c>
      <c r="AB5229" s="24" t="str">
        <f>IF(ISERR(MONTH(AA5229)),TRIM(SUBSTITUTE(AA5229,(RIGHT(TRIM(AA5229),4)),"")),TEXT(AA5229,"mmmm"))</f>
        <v>December</v>
      </c>
      <c r="AC5229" s="24">
        <f>IF(ISERR(YEAR(AA5229)),VALUE(RIGHT(TRIM(AA5229),4)),YEAR(AA5229))</f>
        <v>2016</v>
      </c>
      <c r="AD5229" t="s">
        <v>456</v>
      </c>
      <c r="AE5229" t="b">
        <f>VLOOKUP(AA5229,duplicates!A:C,3,FALSE)</f>
        <v>1</v>
      </c>
      <c r="AF5229" t="b">
        <f t="shared" si="77"/>
        <v>0</v>
      </c>
      <c r="AG5229" s="23" t="b">
        <v>0</v>
      </c>
    </row>
    <row r="5230" spans="1:33" x14ac:dyDescent="0.2">
      <c r="A5230" t="s">
        <v>441</v>
      </c>
      <c r="B5230">
        <v>1829</v>
      </c>
      <c r="C5230" t="s">
        <v>69</v>
      </c>
      <c r="D5230" t="s">
        <v>70</v>
      </c>
      <c r="E5230" s="4">
        <f>IF(ISBLANK(G5230),H5230,G5230)</f>
        <v>153</v>
      </c>
      <c r="F5230" s="9" t="b">
        <f>AND(ISBLANK(G5230),ISBLANK(H5230))</f>
        <v>0</v>
      </c>
      <c r="H5230" s="9">
        <v>153</v>
      </c>
      <c r="I5230">
        <v>476</v>
      </c>
      <c r="J5230" s="9" t="b">
        <f>AND(ISBLANK(K5230),ISBLANK(L5230))</f>
        <v>0</v>
      </c>
      <c r="L5230" s="9">
        <v>153</v>
      </c>
      <c r="M5230" s="15" t="b">
        <f>AND(ISBLANK(N5230),ISBLANK(O5230),ISBLANK(P5230))</f>
        <v>0</v>
      </c>
      <c r="O5230" s="15">
        <v>109</v>
      </c>
      <c r="Q5230">
        <v>107</v>
      </c>
      <c r="R5230" s="18" t="b">
        <f>AND(ISBLANK(S5230),ISBLANK(T5230))</f>
        <v>0</v>
      </c>
      <c r="S5230" s="20">
        <v>0.98</v>
      </c>
      <c r="U5230" s="15" t="b">
        <f>AND(ISBLANK(V5230),ISBLANK(W5230),ISBLANK(X5230))</f>
        <v>0</v>
      </c>
      <c r="V5230" s="16">
        <v>1</v>
      </c>
      <c r="Y5230" s="13">
        <v>0.98</v>
      </c>
      <c r="AA5230" s="3">
        <v>42705</v>
      </c>
      <c r="AB5230" s="24" t="str">
        <f>IF(ISERR(MONTH(AA5230)),TRIM(SUBSTITUTE(AA5230,(RIGHT(TRIM(AA5230),4)),"")),TEXT(AA5230,"mmmm"))</f>
        <v>December</v>
      </c>
      <c r="AC5230" s="24">
        <f>IF(ISERR(YEAR(AA5230)),VALUE(RIGHT(TRIM(AA5230),4)),YEAR(AA5230))</f>
        <v>2016</v>
      </c>
      <c r="AD5230" t="s">
        <v>456</v>
      </c>
      <c r="AE5230" t="b">
        <f>VLOOKUP(AA5230,duplicates!A:C,3,FALSE)</f>
        <v>1</v>
      </c>
      <c r="AF5230" t="b">
        <f t="shared" si="77"/>
        <v>0</v>
      </c>
      <c r="AG5230" s="23" t="b">
        <v>0</v>
      </c>
    </row>
    <row r="5231" spans="1:33" x14ac:dyDescent="0.2">
      <c r="A5231" t="s">
        <v>441</v>
      </c>
      <c r="B5231">
        <v>1830</v>
      </c>
      <c r="C5231" t="s">
        <v>115</v>
      </c>
      <c r="D5231" t="s">
        <v>116</v>
      </c>
      <c r="E5231" s="4">
        <f>IF(ISBLANK(G5231),H5231,G5231)</f>
        <v>14</v>
      </c>
      <c r="F5231" s="9" t="b">
        <f>AND(ISBLANK(G5231),ISBLANK(H5231))</f>
        <v>0</v>
      </c>
      <c r="H5231" s="9">
        <v>14</v>
      </c>
      <c r="I5231">
        <v>328</v>
      </c>
      <c r="J5231" s="9" t="b">
        <f>AND(ISBLANK(K5231),ISBLANK(L5231))</f>
        <v>0</v>
      </c>
      <c r="L5231" s="9">
        <v>13</v>
      </c>
      <c r="M5231" s="15" t="b">
        <f>AND(ISBLANK(N5231),ISBLANK(O5231),ISBLANK(P5231))</f>
        <v>0</v>
      </c>
      <c r="O5231" s="15">
        <v>7</v>
      </c>
      <c r="Q5231">
        <v>7</v>
      </c>
      <c r="R5231" s="18" t="b">
        <f>AND(ISBLANK(S5231),ISBLANK(T5231))</f>
        <v>0</v>
      </c>
      <c r="S5231" s="20">
        <v>1</v>
      </c>
      <c r="U5231" s="15" t="b">
        <f>AND(ISBLANK(V5231),ISBLANK(W5231),ISBLANK(X5231))</f>
        <v>0</v>
      </c>
      <c r="V5231" s="16">
        <v>0.93</v>
      </c>
      <c r="Y5231" s="13">
        <v>0.96</v>
      </c>
      <c r="AA5231" s="3">
        <v>42705</v>
      </c>
      <c r="AB5231" s="24" t="str">
        <f>IF(ISERR(MONTH(AA5231)),TRIM(SUBSTITUTE(AA5231,(RIGHT(TRIM(AA5231),4)),"")),TEXT(AA5231,"mmmm"))</f>
        <v>December</v>
      </c>
      <c r="AC5231" s="24">
        <f>IF(ISERR(YEAR(AA5231)),VALUE(RIGHT(TRIM(AA5231),4)),YEAR(AA5231))</f>
        <v>2016</v>
      </c>
      <c r="AD5231" t="s">
        <v>456</v>
      </c>
      <c r="AE5231" t="b">
        <f>VLOOKUP(AA5231,duplicates!A:C,3,FALSE)</f>
        <v>1</v>
      </c>
      <c r="AF5231" t="b">
        <f t="shared" si="77"/>
        <v>0</v>
      </c>
      <c r="AG5231" s="23" t="b">
        <v>0</v>
      </c>
    </row>
    <row r="5232" spans="1:33" x14ac:dyDescent="0.2">
      <c r="A5232" t="s">
        <v>441</v>
      </c>
      <c r="B5232">
        <v>1831</v>
      </c>
      <c r="C5232" t="s">
        <v>195</v>
      </c>
      <c r="D5232" t="s">
        <v>196</v>
      </c>
      <c r="E5232" s="4">
        <f>IF(ISBLANK(G5232),H5232,G5232)</f>
        <v>40</v>
      </c>
      <c r="F5232" s="9" t="b">
        <f>AND(ISBLANK(G5232),ISBLANK(H5232))</f>
        <v>0</v>
      </c>
      <c r="H5232" s="9">
        <v>40</v>
      </c>
      <c r="I5232">
        <v>809</v>
      </c>
      <c r="J5232" s="9" t="b">
        <f>AND(ISBLANK(K5232),ISBLANK(L5232))</f>
        <v>0</v>
      </c>
      <c r="L5232" s="9">
        <v>36</v>
      </c>
      <c r="M5232" s="15" t="b">
        <f>AND(ISBLANK(N5232),ISBLANK(O5232),ISBLANK(P5232))</f>
        <v>0</v>
      </c>
      <c r="O5232" s="15">
        <v>11</v>
      </c>
      <c r="Q5232">
        <v>9</v>
      </c>
      <c r="R5232" s="18" t="b">
        <f>AND(ISBLANK(S5232),ISBLANK(T5232))</f>
        <v>0</v>
      </c>
      <c r="S5232" s="20">
        <v>0.82</v>
      </c>
      <c r="U5232" s="15" t="b">
        <f>AND(ISBLANK(V5232),ISBLANK(W5232),ISBLANK(X5232))</f>
        <v>0</v>
      </c>
      <c r="V5232" s="16">
        <v>0.9</v>
      </c>
      <c r="Y5232" s="13">
        <v>0.9</v>
      </c>
      <c r="AA5232" s="3">
        <v>42705</v>
      </c>
      <c r="AB5232" s="24" t="str">
        <f>IF(ISERR(MONTH(AA5232)),TRIM(SUBSTITUTE(AA5232,(RIGHT(TRIM(AA5232),4)),"")),TEXT(AA5232,"mmmm"))</f>
        <v>December</v>
      </c>
      <c r="AC5232" s="24">
        <f>IF(ISERR(YEAR(AA5232)),VALUE(RIGHT(TRIM(AA5232),4)),YEAR(AA5232))</f>
        <v>2016</v>
      </c>
      <c r="AD5232" t="s">
        <v>456</v>
      </c>
      <c r="AE5232" t="b">
        <f>VLOOKUP(AA5232,duplicates!A:C,3,FALSE)</f>
        <v>1</v>
      </c>
      <c r="AF5232" t="b">
        <f t="shared" si="77"/>
        <v>0</v>
      </c>
      <c r="AG5232" s="23" t="b">
        <v>0</v>
      </c>
    </row>
    <row r="5233" spans="1:33" x14ac:dyDescent="0.2">
      <c r="A5233" t="s">
        <v>441</v>
      </c>
      <c r="B5233">
        <v>1919</v>
      </c>
      <c r="C5233" t="s">
        <v>324</v>
      </c>
      <c r="D5233" t="s">
        <v>325</v>
      </c>
      <c r="E5233" s="4">
        <f>IF(ISBLANK(G5233),H5233,G5233)</f>
        <v>55</v>
      </c>
      <c r="F5233" s="9" t="b">
        <f>AND(ISBLANK(G5233),ISBLANK(H5233))</f>
        <v>0</v>
      </c>
      <c r="H5233" s="9">
        <v>55</v>
      </c>
      <c r="I5233">
        <v>495</v>
      </c>
      <c r="J5233" s="9" t="b">
        <f>AND(ISBLANK(K5233),ISBLANK(L5233))</f>
        <v>0</v>
      </c>
      <c r="L5233" s="9">
        <v>51</v>
      </c>
      <c r="M5233" s="15" t="b">
        <f>AND(ISBLANK(N5233),ISBLANK(O5233),ISBLANK(P5233))</f>
        <v>0</v>
      </c>
      <c r="O5233" s="15">
        <v>51</v>
      </c>
      <c r="Q5233">
        <v>51</v>
      </c>
      <c r="R5233" s="18" t="b">
        <f>AND(ISBLANK(S5233),ISBLANK(T5233))</f>
        <v>0</v>
      </c>
      <c r="S5233" s="20">
        <v>1</v>
      </c>
      <c r="U5233" s="15" t="b">
        <f>AND(ISBLANK(V5233),ISBLANK(W5233),ISBLANK(X5233))</f>
        <v>0</v>
      </c>
      <c r="V5233" s="16">
        <v>0.93</v>
      </c>
      <c r="Y5233" s="13">
        <v>0.92</v>
      </c>
      <c r="AA5233" s="3">
        <v>42705</v>
      </c>
      <c r="AB5233" s="24" t="str">
        <f>IF(ISERR(MONTH(AA5233)),TRIM(SUBSTITUTE(AA5233,(RIGHT(TRIM(AA5233),4)),"")),TEXT(AA5233,"mmmm"))</f>
        <v>December</v>
      </c>
      <c r="AC5233" s="24">
        <f>IF(ISERR(YEAR(AA5233)),VALUE(RIGHT(TRIM(AA5233),4)),YEAR(AA5233))</f>
        <v>2016</v>
      </c>
      <c r="AD5233" t="s">
        <v>456</v>
      </c>
      <c r="AE5233" t="b">
        <f>VLOOKUP(AA5233,duplicates!A:C,3,FALSE)</f>
        <v>1</v>
      </c>
      <c r="AF5233" t="b">
        <f t="shared" si="77"/>
        <v>0</v>
      </c>
      <c r="AG5233" s="23" t="b">
        <v>0</v>
      </c>
    </row>
    <row r="5234" spans="1:33" x14ac:dyDescent="0.2">
      <c r="A5234" t="s">
        <v>441</v>
      </c>
      <c r="B5234">
        <v>1920</v>
      </c>
      <c r="C5234" t="s">
        <v>249</v>
      </c>
      <c r="D5234" t="s">
        <v>250</v>
      </c>
      <c r="E5234" s="4">
        <f>IF(ISBLANK(G5234),H5234,G5234)</f>
        <v>26</v>
      </c>
      <c r="F5234" s="9" t="b">
        <f>AND(ISBLANK(G5234),ISBLANK(H5234))</f>
        <v>0</v>
      </c>
      <c r="H5234" s="9">
        <v>26</v>
      </c>
      <c r="I5234">
        <v>190</v>
      </c>
      <c r="J5234" s="9" t="b">
        <f>AND(ISBLANK(K5234),ISBLANK(L5234))</f>
        <v>0</v>
      </c>
      <c r="L5234" s="9">
        <v>26</v>
      </c>
      <c r="M5234" s="15" t="b">
        <f>AND(ISBLANK(N5234),ISBLANK(O5234),ISBLANK(P5234))</f>
        <v>0</v>
      </c>
      <c r="O5234" s="15">
        <v>8</v>
      </c>
      <c r="Q5234">
        <v>8</v>
      </c>
      <c r="R5234" s="18" t="b">
        <f>AND(ISBLANK(S5234),ISBLANK(T5234))</f>
        <v>0</v>
      </c>
      <c r="S5234" s="20">
        <v>1</v>
      </c>
      <c r="U5234" s="15" t="b">
        <f>AND(ISBLANK(V5234),ISBLANK(W5234),ISBLANK(X5234))</f>
        <v>0</v>
      </c>
      <c r="V5234" s="16">
        <v>1</v>
      </c>
      <c r="Y5234" s="13">
        <v>0.93</v>
      </c>
      <c r="AA5234" s="3">
        <v>42705</v>
      </c>
      <c r="AB5234" s="24" t="str">
        <f>IF(ISERR(MONTH(AA5234)),TRIM(SUBSTITUTE(AA5234,(RIGHT(TRIM(AA5234),4)),"")),TEXT(AA5234,"mmmm"))</f>
        <v>December</v>
      </c>
      <c r="AC5234" s="24">
        <f>IF(ISERR(YEAR(AA5234)),VALUE(RIGHT(TRIM(AA5234),4)),YEAR(AA5234))</f>
        <v>2016</v>
      </c>
      <c r="AD5234" t="s">
        <v>456</v>
      </c>
      <c r="AE5234" t="b">
        <f>VLOOKUP(AA5234,duplicates!A:C,3,FALSE)</f>
        <v>1</v>
      </c>
      <c r="AF5234" t="b">
        <f t="shared" si="77"/>
        <v>0</v>
      </c>
      <c r="AG5234" s="23" t="b">
        <v>0</v>
      </c>
    </row>
    <row r="5235" spans="1:33" x14ac:dyDescent="0.2">
      <c r="A5235" t="s">
        <v>441</v>
      </c>
      <c r="B5235">
        <v>1832</v>
      </c>
      <c r="C5235" t="s">
        <v>171</v>
      </c>
      <c r="D5235" t="s">
        <v>172</v>
      </c>
      <c r="E5235" s="4">
        <f>IF(ISBLANK(G5235),H5235,G5235)</f>
        <v>51</v>
      </c>
      <c r="F5235" s="9" t="b">
        <f>AND(ISBLANK(G5235),ISBLANK(H5235))</f>
        <v>0</v>
      </c>
      <c r="H5235" s="9">
        <v>51</v>
      </c>
      <c r="I5235">
        <v>595</v>
      </c>
      <c r="J5235" s="9" t="b">
        <f>AND(ISBLANK(K5235),ISBLANK(L5235))</f>
        <v>0</v>
      </c>
      <c r="L5235" s="9">
        <v>15</v>
      </c>
      <c r="M5235" s="15" t="b">
        <f>AND(ISBLANK(N5235),ISBLANK(O5235),ISBLANK(P5235))</f>
        <v>0</v>
      </c>
      <c r="O5235" s="15">
        <v>9</v>
      </c>
      <c r="Q5235">
        <v>0</v>
      </c>
      <c r="R5235" s="18" t="b">
        <f>AND(ISBLANK(S5235),ISBLANK(T5235))</f>
        <v>0</v>
      </c>
      <c r="S5235" s="20">
        <v>0</v>
      </c>
      <c r="U5235" s="15" t="b">
        <f>AND(ISBLANK(V5235),ISBLANK(W5235),ISBLANK(X5235))</f>
        <v>0</v>
      </c>
      <c r="V5235" s="16">
        <v>0.28999999999999998</v>
      </c>
      <c r="Y5235" s="13">
        <v>0.81</v>
      </c>
      <c r="AA5235" s="3">
        <v>42705</v>
      </c>
      <c r="AB5235" s="24" t="str">
        <f>IF(ISERR(MONTH(AA5235)),TRIM(SUBSTITUTE(AA5235,(RIGHT(TRIM(AA5235),4)),"")),TEXT(AA5235,"mmmm"))</f>
        <v>December</v>
      </c>
      <c r="AC5235" s="24">
        <f>IF(ISERR(YEAR(AA5235)),VALUE(RIGHT(TRIM(AA5235),4)),YEAR(AA5235))</f>
        <v>2016</v>
      </c>
      <c r="AD5235" t="s">
        <v>456</v>
      </c>
      <c r="AE5235" t="b">
        <f>VLOOKUP(AA5235,duplicates!A:C,3,FALSE)</f>
        <v>1</v>
      </c>
      <c r="AF5235" t="b">
        <f t="shared" si="77"/>
        <v>0</v>
      </c>
      <c r="AG5235" s="23" t="b">
        <v>0</v>
      </c>
    </row>
    <row r="5236" spans="1:33" x14ac:dyDescent="0.2">
      <c r="A5236" t="s">
        <v>441</v>
      </c>
      <c r="B5236">
        <v>1833</v>
      </c>
      <c r="C5236" t="s">
        <v>145</v>
      </c>
      <c r="D5236" t="s">
        <v>146</v>
      </c>
      <c r="E5236" s="4">
        <f>IF(ISBLANK(G5236),H5236,G5236)</f>
        <v>46</v>
      </c>
      <c r="F5236" s="9" t="b">
        <f>AND(ISBLANK(G5236),ISBLANK(H5236))</f>
        <v>0</v>
      </c>
      <c r="H5236" s="9">
        <v>46</v>
      </c>
      <c r="I5236">
        <v>830</v>
      </c>
      <c r="J5236" s="9" t="b">
        <f>AND(ISBLANK(K5236),ISBLANK(L5236))</f>
        <v>0</v>
      </c>
      <c r="L5236" s="9">
        <v>46</v>
      </c>
      <c r="M5236" s="15" t="b">
        <f>AND(ISBLANK(N5236),ISBLANK(O5236),ISBLANK(P5236))</f>
        <v>0</v>
      </c>
      <c r="O5236" s="15">
        <v>13</v>
      </c>
      <c r="Q5236">
        <v>13</v>
      </c>
      <c r="R5236" s="18" t="b">
        <f>AND(ISBLANK(S5236),ISBLANK(T5236))</f>
        <v>0</v>
      </c>
      <c r="S5236" s="20">
        <v>1</v>
      </c>
      <c r="U5236" s="15" t="b">
        <f>AND(ISBLANK(V5236),ISBLANK(W5236),ISBLANK(X5236))</f>
        <v>0</v>
      </c>
      <c r="V5236" s="16">
        <v>1</v>
      </c>
      <c r="Y5236" s="13">
        <v>0.9</v>
      </c>
      <c r="AA5236" s="3">
        <v>42705</v>
      </c>
      <c r="AB5236" s="24" t="str">
        <f>IF(ISERR(MONTH(AA5236)),TRIM(SUBSTITUTE(AA5236,(RIGHT(TRIM(AA5236),4)),"")),TEXT(AA5236,"mmmm"))</f>
        <v>December</v>
      </c>
      <c r="AC5236" s="24">
        <f>IF(ISERR(YEAR(AA5236)),VALUE(RIGHT(TRIM(AA5236),4)),YEAR(AA5236))</f>
        <v>2016</v>
      </c>
      <c r="AD5236" t="s">
        <v>456</v>
      </c>
      <c r="AE5236" t="b">
        <f>VLOOKUP(AA5236,duplicates!A:C,3,FALSE)</f>
        <v>1</v>
      </c>
      <c r="AF5236" t="b">
        <f t="shared" si="77"/>
        <v>0</v>
      </c>
      <c r="AG5236" s="23" t="b">
        <v>0</v>
      </c>
    </row>
    <row r="5237" spans="1:33" x14ac:dyDescent="0.2">
      <c r="A5237" t="s">
        <v>441</v>
      </c>
      <c r="B5237">
        <v>1834</v>
      </c>
      <c r="C5237" t="s">
        <v>45</v>
      </c>
      <c r="D5237" t="s">
        <v>46</v>
      </c>
      <c r="E5237" s="4">
        <f>IF(ISBLANK(G5237),H5237,G5237)</f>
        <v>53</v>
      </c>
      <c r="F5237" s="9" t="b">
        <f>AND(ISBLANK(G5237),ISBLANK(H5237))</f>
        <v>0</v>
      </c>
      <c r="H5237" s="9">
        <v>53</v>
      </c>
      <c r="I5237">
        <v>232</v>
      </c>
      <c r="J5237" s="9" t="b">
        <f>AND(ISBLANK(K5237),ISBLANK(L5237))</f>
        <v>0</v>
      </c>
      <c r="L5237" s="9">
        <v>53</v>
      </c>
      <c r="M5237" s="15" t="b">
        <f>AND(ISBLANK(N5237),ISBLANK(O5237),ISBLANK(P5237))</f>
        <v>0</v>
      </c>
      <c r="O5237" s="15">
        <v>50</v>
      </c>
      <c r="Q5237">
        <v>34</v>
      </c>
      <c r="R5237" s="18" t="b">
        <f>AND(ISBLANK(S5237),ISBLANK(T5237))</f>
        <v>0</v>
      </c>
      <c r="S5237" s="20">
        <v>0.68</v>
      </c>
      <c r="U5237" s="15" t="b">
        <f>AND(ISBLANK(V5237),ISBLANK(W5237),ISBLANK(X5237))</f>
        <v>0</v>
      </c>
      <c r="V5237" s="16">
        <v>1</v>
      </c>
      <c r="Y5237" s="13">
        <v>0.79</v>
      </c>
      <c r="AA5237" s="3">
        <v>42705</v>
      </c>
      <c r="AB5237" s="24" t="str">
        <f>IF(ISERR(MONTH(AA5237)),TRIM(SUBSTITUTE(AA5237,(RIGHT(TRIM(AA5237),4)),"")),TEXT(AA5237,"mmmm"))</f>
        <v>December</v>
      </c>
      <c r="AC5237" s="24">
        <f>IF(ISERR(YEAR(AA5237)),VALUE(RIGHT(TRIM(AA5237),4)),YEAR(AA5237))</f>
        <v>2016</v>
      </c>
      <c r="AD5237" t="s">
        <v>456</v>
      </c>
      <c r="AE5237" t="b">
        <f>VLOOKUP(AA5237,duplicates!A:C,3,FALSE)</f>
        <v>1</v>
      </c>
      <c r="AF5237" t="b">
        <f t="shared" si="77"/>
        <v>0</v>
      </c>
      <c r="AG5237" s="23" t="b">
        <v>0</v>
      </c>
    </row>
    <row r="5238" spans="1:33" x14ac:dyDescent="0.2">
      <c r="A5238" t="s">
        <v>441</v>
      </c>
      <c r="B5238">
        <v>1921</v>
      </c>
      <c r="C5238" t="s">
        <v>287</v>
      </c>
      <c r="D5238" t="s">
        <v>288</v>
      </c>
      <c r="E5238" s="4">
        <f>IF(ISBLANK(G5238),H5238,G5238)</f>
        <v>101</v>
      </c>
      <c r="F5238" s="9" t="b">
        <f>AND(ISBLANK(G5238),ISBLANK(H5238))</f>
        <v>0</v>
      </c>
      <c r="H5238" s="9">
        <v>101</v>
      </c>
      <c r="I5238">
        <v>446</v>
      </c>
      <c r="J5238" s="9" t="b">
        <f>AND(ISBLANK(K5238),ISBLANK(L5238))</f>
        <v>0</v>
      </c>
      <c r="L5238" s="9">
        <v>101</v>
      </c>
      <c r="M5238" s="15" t="b">
        <f>AND(ISBLANK(N5238),ISBLANK(O5238),ISBLANK(P5238))</f>
        <v>0</v>
      </c>
      <c r="O5238" s="15">
        <v>52</v>
      </c>
      <c r="Q5238">
        <v>50</v>
      </c>
      <c r="R5238" s="18" t="b">
        <f>AND(ISBLANK(S5238),ISBLANK(T5238))</f>
        <v>0</v>
      </c>
      <c r="S5238" s="20">
        <v>0.96</v>
      </c>
      <c r="U5238" s="15" t="b">
        <f>AND(ISBLANK(V5238),ISBLANK(W5238),ISBLANK(X5238))</f>
        <v>0</v>
      </c>
      <c r="V5238" s="16">
        <v>1</v>
      </c>
      <c r="Y5238" s="13">
        <v>1</v>
      </c>
      <c r="AA5238" s="3">
        <v>42705</v>
      </c>
      <c r="AB5238" s="24" t="str">
        <f>IF(ISERR(MONTH(AA5238)),TRIM(SUBSTITUTE(AA5238,(RIGHT(TRIM(AA5238),4)),"")),TEXT(AA5238,"mmmm"))</f>
        <v>December</v>
      </c>
      <c r="AC5238" s="24">
        <f>IF(ISERR(YEAR(AA5238)),VALUE(RIGHT(TRIM(AA5238),4)),YEAR(AA5238))</f>
        <v>2016</v>
      </c>
      <c r="AD5238" t="s">
        <v>456</v>
      </c>
      <c r="AE5238" t="b">
        <f>VLOOKUP(AA5238,duplicates!A:C,3,FALSE)</f>
        <v>1</v>
      </c>
      <c r="AF5238" t="b">
        <f t="shared" si="77"/>
        <v>0</v>
      </c>
      <c r="AG5238" s="23" t="b">
        <v>0</v>
      </c>
    </row>
    <row r="5239" spans="1:33" x14ac:dyDescent="0.2">
      <c r="A5239" t="s">
        <v>441</v>
      </c>
      <c r="B5239">
        <v>1922</v>
      </c>
      <c r="C5239" t="s">
        <v>237</v>
      </c>
      <c r="D5239" t="s">
        <v>238</v>
      </c>
      <c r="E5239" s="4">
        <f>IF(ISBLANK(G5239),H5239,G5239)</f>
        <v>22</v>
      </c>
      <c r="F5239" s="9" t="b">
        <f>AND(ISBLANK(G5239),ISBLANK(H5239))</f>
        <v>0</v>
      </c>
      <c r="H5239" s="9">
        <v>22</v>
      </c>
      <c r="I5239">
        <v>303</v>
      </c>
      <c r="J5239" s="9" t="b">
        <f>AND(ISBLANK(K5239),ISBLANK(L5239))</f>
        <v>0</v>
      </c>
      <c r="L5239" s="9">
        <v>20</v>
      </c>
      <c r="M5239" s="15" t="b">
        <f>AND(ISBLANK(N5239),ISBLANK(O5239),ISBLANK(P5239))</f>
        <v>0</v>
      </c>
      <c r="O5239" s="15">
        <v>13</v>
      </c>
      <c r="Q5239">
        <v>4</v>
      </c>
      <c r="R5239" s="18" t="b">
        <f>AND(ISBLANK(S5239),ISBLANK(T5239))</f>
        <v>0</v>
      </c>
      <c r="S5239" s="20">
        <v>0.31</v>
      </c>
      <c r="U5239" s="15" t="b">
        <f>AND(ISBLANK(V5239),ISBLANK(W5239),ISBLANK(X5239))</f>
        <v>0</v>
      </c>
      <c r="V5239" s="16">
        <v>0.91</v>
      </c>
      <c r="Y5239" s="13">
        <v>0.99</v>
      </c>
      <c r="AA5239" s="3">
        <v>42705</v>
      </c>
      <c r="AB5239" s="24" t="str">
        <f>IF(ISERR(MONTH(AA5239)),TRIM(SUBSTITUTE(AA5239,(RIGHT(TRIM(AA5239),4)),"")),TEXT(AA5239,"mmmm"))</f>
        <v>December</v>
      </c>
      <c r="AC5239" s="24">
        <f>IF(ISERR(YEAR(AA5239)),VALUE(RIGHT(TRIM(AA5239),4)),YEAR(AA5239))</f>
        <v>2016</v>
      </c>
      <c r="AD5239" t="s">
        <v>456</v>
      </c>
      <c r="AE5239" t="b">
        <f>VLOOKUP(AA5239,duplicates!A:C,3,FALSE)</f>
        <v>1</v>
      </c>
      <c r="AF5239" t="b">
        <f t="shared" si="77"/>
        <v>0</v>
      </c>
      <c r="AG5239" s="23" t="b">
        <v>0</v>
      </c>
    </row>
    <row r="5240" spans="1:33" x14ac:dyDescent="0.2">
      <c r="A5240" t="s">
        <v>441</v>
      </c>
      <c r="B5240">
        <v>1835</v>
      </c>
      <c r="C5240" t="s">
        <v>179</v>
      </c>
      <c r="D5240" t="s">
        <v>180</v>
      </c>
      <c r="E5240" s="4">
        <f>IF(ISBLANK(G5240),H5240,G5240)</f>
        <v>91</v>
      </c>
      <c r="F5240" s="9" t="b">
        <f>AND(ISBLANK(G5240),ISBLANK(H5240))</f>
        <v>0</v>
      </c>
      <c r="H5240" s="9">
        <v>91</v>
      </c>
      <c r="I5240">
        <v>847</v>
      </c>
      <c r="J5240" s="9" t="b">
        <f>AND(ISBLANK(K5240),ISBLANK(L5240))</f>
        <v>0</v>
      </c>
      <c r="L5240" s="9">
        <v>86</v>
      </c>
      <c r="M5240" s="15" t="b">
        <f>AND(ISBLANK(N5240),ISBLANK(O5240),ISBLANK(P5240))</f>
        <v>0</v>
      </c>
      <c r="O5240" s="15">
        <v>68</v>
      </c>
      <c r="Q5240">
        <v>68</v>
      </c>
      <c r="R5240" s="18" t="b">
        <f>AND(ISBLANK(S5240),ISBLANK(T5240))</f>
        <v>0</v>
      </c>
      <c r="S5240" s="20">
        <v>1</v>
      </c>
      <c r="U5240" s="15" t="b">
        <f>AND(ISBLANK(V5240),ISBLANK(W5240),ISBLANK(X5240))</f>
        <v>0</v>
      </c>
      <c r="V5240" s="16">
        <v>0.95</v>
      </c>
      <c r="Y5240" s="13">
        <v>0.99</v>
      </c>
      <c r="AA5240" s="3">
        <v>42705</v>
      </c>
      <c r="AB5240" s="24" t="str">
        <f>IF(ISERR(MONTH(AA5240)),TRIM(SUBSTITUTE(AA5240,(RIGHT(TRIM(AA5240),4)),"")),TEXT(AA5240,"mmmm"))</f>
        <v>December</v>
      </c>
      <c r="AC5240" s="24">
        <f>IF(ISERR(YEAR(AA5240)),VALUE(RIGHT(TRIM(AA5240),4)),YEAR(AA5240))</f>
        <v>2016</v>
      </c>
      <c r="AD5240" t="s">
        <v>456</v>
      </c>
      <c r="AE5240" t="b">
        <f>VLOOKUP(AA5240,duplicates!A:C,3,FALSE)</f>
        <v>1</v>
      </c>
      <c r="AF5240" t="b">
        <f t="shared" si="77"/>
        <v>0</v>
      </c>
      <c r="AG5240" s="23" t="b">
        <v>0</v>
      </c>
    </row>
    <row r="5241" spans="1:33" x14ac:dyDescent="0.2">
      <c r="A5241" t="s">
        <v>441</v>
      </c>
      <c r="B5241">
        <v>1923</v>
      </c>
      <c r="C5241" t="s">
        <v>301</v>
      </c>
      <c r="D5241" t="s">
        <v>302</v>
      </c>
      <c r="E5241" s="4">
        <f>IF(ISBLANK(G5241),H5241,G5241)</f>
        <v>117</v>
      </c>
      <c r="F5241" s="9" t="b">
        <f>AND(ISBLANK(G5241),ISBLANK(H5241))</f>
        <v>0</v>
      </c>
      <c r="H5241" s="9">
        <v>117</v>
      </c>
      <c r="I5241">
        <v>586</v>
      </c>
      <c r="J5241" s="9" t="b">
        <f>AND(ISBLANK(K5241),ISBLANK(L5241))</f>
        <v>0</v>
      </c>
      <c r="L5241" s="9">
        <v>97</v>
      </c>
      <c r="M5241" s="15" t="b">
        <f>AND(ISBLANK(N5241),ISBLANK(O5241),ISBLANK(P5241))</f>
        <v>0</v>
      </c>
      <c r="O5241" s="15">
        <v>21</v>
      </c>
      <c r="Q5241">
        <v>20</v>
      </c>
      <c r="R5241" s="18" t="b">
        <f>AND(ISBLANK(S5241),ISBLANK(T5241))</f>
        <v>0</v>
      </c>
      <c r="S5241" s="20">
        <v>0.95</v>
      </c>
      <c r="U5241" s="15" t="b">
        <f>AND(ISBLANK(V5241),ISBLANK(W5241),ISBLANK(X5241))</f>
        <v>0</v>
      </c>
      <c r="V5241" s="16">
        <v>0.83</v>
      </c>
      <c r="Y5241" s="13">
        <v>0.74</v>
      </c>
      <c r="AA5241" s="3">
        <v>42705</v>
      </c>
      <c r="AB5241" s="24" t="str">
        <f>IF(ISERR(MONTH(AA5241)),TRIM(SUBSTITUTE(AA5241,(RIGHT(TRIM(AA5241),4)),"")),TEXT(AA5241,"mmmm"))</f>
        <v>December</v>
      </c>
      <c r="AC5241" s="24">
        <f>IF(ISERR(YEAR(AA5241)),VALUE(RIGHT(TRIM(AA5241),4)),YEAR(AA5241))</f>
        <v>2016</v>
      </c>
      <c r="AD5241" t="s">
        <v>456</v>
      </c>
      <c r="AE5241" t="b">
        <f>VLOOKUP(AA5241,duplicates!A:C,3,FALSE)</f>
        <v>1</v>
      </c>
      <c r="AF5241" t="b">
        <f t="shared" si="77"/>
        <v>0</v>
      </c>
      <c r="AG5241" s="23" t="b">
        <v>0</v>
      </c>
    </row>
    <row r="5242" spans="1:33" x14ac:dyDescent="0.2">
      <c r="A5242" t="s">
        <v>441</v>
      </c>
      <c r="B5242">
        <v>1924</v>
      </c>
      <c r="C5242" t="s">
        <v>293</v>
      </c>
      <c r="D5242" t="s">
        <v>294</v>
      </c>
      <c r="E5242" s="4">
        <f>IF(ISBLANK(G5242),H5242,G5242)</f>
        <v>108</v>
      </c>
      <c r="F5242" s="9" t="b">
        <f>AND(ISBLANK(G5242),ISBLANK(H5242))</f>
        <v>0</v>
      </c>
      <c r="H5242" s="9">
        <v>108</v>
      </c>
      <c r="I5242">
        <v>664</v>
      </c>
      <c r="J5242" s="9" t="b">
        <f>AND(ISBLANK(K5242),ISBLANK(L5242))</f>
        <v>0</v>
      </c>
      <c r="L5242" s="9">
        <v>106</v>
      </c>
      <c r="M5242" s="15" t="b">
        <f>AND(ISBLANK(N5242),ISBLANK(O5242),ISBLANK(P5242))</f>
        <v>0</v>
      </c>
      <c r="O5242" s="15">
        <v>77</v>
      </c>
      <c r="Q5242">
        <v>77</v>
      </c>
      <c r="R5242" s="18" t="b">
        <f>AND(ISBLANK(S5242),ISBLANK(T5242))</f>
        <v>0</v>
      </c>
      <c r="S5242" s="20">
        <v>1</v>
      </c>
      <c r="U5242" s="15" t="b">
        <f>AND(ISBLANK(V5242),ISBLANK(W5242),ISBLANK(X5242))</f>
        <v>0</v>
      </c>
      <c r="V5242" s="16">
        <v>0.98</v>
      </c>
      <c r="Y5242" s="13">
        <v>0.94</v>
      </c>
      <c r="AA5242" s="3">
        <v>42705</v>
      </c>
      <c r="AB5242" s="24" t="str">
        <f>IF(ISERR(MONTH(AA5242)),TRIM(SUBSTITUTE(AA5242,(RIGHT(TRIM(AA5242),4)),"")),TEXT(AA5242,"mmmm"))</f>
        <v>December</v>
      </c>
      <c r="AC5242" s="24">
        <f>IF(ISERR(YEAR(AA5242)),VALUE(RIGHT(TRIM(AA5242),4)),YEAR(AA5242))</f>
        <v>2016</v>
      </c>
      <c r="AD5242" t="s">
        <v>456</v>
      </c>
      <c r="AE5242" t="b">
        <f>VLOOKUP(AA5242,duplicates!A:C,3,FALSE)</f>
        <v>1</v>
      </c>
      <c r="AF5242" t="b">
        <f t="shared" si="77"/>
        <v>0</v>
      </c>
      <c r="AG5242" s="23" t="b">
        <v>0</v>
      </c>
    </row>
    <row r="5243" spans="1:33" x14ac:dyDescent="0.2">
      <c r="A5243" t="s">
        <v>441</v>
      </c>
      <c r="B5243">
        <v>1925</v>
      </c>
      <c r="C5243" t="s">
        <v>271</v>
      </c>
      <c r="D5243" t="s">
        <v>272</v>
      </c>
      <c r="E5243" s="4">
        <f>IF(ISBLANK(G5243),H5243,G5243)</f>
        <v>60</v>
      </c>
      <c r="F5243" s="9" t="b">
        <f>AND(ISBLANK(G5243),ISBLANK(H5243))</f>
        <v>0</v>
      </c>
      <c r="H5243" s="9">
        <v>60</v>
      </c>
      <c r="I5243">
        <v>488</v>
      </c>
      <c r="J5243" s="9" t="b">
        <f>AND(ISBLANK(K5243),ISBLANK(L5243))</f>
        <v>0</v>
      </c>
      <c r="L5243" s="9">
        <v>48</v>
      </c>
      <c r="M5243" s="15" t="b">
        <f>AND(ISBLANK(N5243),ISBLANK(O5243),ISBLANK(P5243))</f>
        <v>0</v>
      </c>
      <c r="O5243" s="15">
        <v>14</v>
      </c>
      <c r="Q5243">
        <v>12</v>
      </c>
      <c r="R5243" s="18" t="b">
        <f>AND(ISBLANK(S5243),ISBLANK(T5243))</f>
        <v>0</v>
      </c>
      <c r="S5243" s="20">
        <v>0.86</v>
      </c>
      <c r="U5243" s="15" t="b">
        <f>AND(ISBLANK(V5243),ISBLANK(W5243),ISBLANK(X5243))</f>
        <v>0</v>
      </c>
      <c r="V5243" s="16">
        <v>0.8</v>
      </c>
      <c r="Y5243" s="13">
        <v>0.47</v>
      </c>
      <c r="AA5243" s="3">
        <v>42705</v>
      </c>
      <c r="AB5243" s="24" t="str">
        <f>IF(ISERR(MONTH(AA5243)),TRIM(SUBSTITUTE(AA5243,(RIGHT(TRIM(AA5243),4)),"")),TEXT(AA5243,"mmmm"))</f>
        <v>December</v>
      </c>
      <c r="AC5243" s="24">
        <f>IF(ISERR(YEAR(AA5243)),VALUE(RIGHT(TRIM(AA5243),4)),YEAR(AA5243))</f>
        <v>2016</v>
      </c>
      <c r="AD5243" t="s">
        <v>456</v>
      </c>
      <c r="AE5243" t="b">
        <f>VLOOKUP(AA5243,duplicates!A:C,3,FALSE)</f>
        <v>1</v>
      </c>
      <c r="AF5243" t="b">
        <f t="shared" si="77"/>
        <v>0</v>
      </c>
      <c r="AG5243" s="23" t="b">
        <v>0</v>
      </c>
    </row>
    <row r="5244" spans="1:33" x14ac:dyDescent="0.2">
      <c r="A5244" t="s">
        <v>441</v>
      </c>
      <c r="B5244">
        <v>1836</v>
      </c>
      <c r="C5244" t="s">
        <v>370</v>
      </c>
      <c r="D5244" t="s">
        <v>72</v>
      </c>
      <c r="E5244" s="4">
        <f>IF(ISBLANK(G5244),H5244,G5244)</f>
        <v>71</v>
      </c>
      <c r="F5244" s="9" t="b">
        <f>AND(ISBLANK(G5244),ISBLANK(H5244))</f>
        <v>0</v>
      </c>
      <c r="H5244" s="9">
        <v>71</v>
      </c>
      <c r="I5244">
        <v>924</v>
      </c>
      <c r="J5244" s="9" t="b">
        <f>AND(ISBLANK(K5244),ISBLANK(L5244))</f>
        <v>0</v>
      </c>
      <c r="L5244" s="9">
        <v>69</v>
      </c>
      <c r="M5244" s="15" t="b">
        <f>AND(ISBLANK(N5244),ISBLANK(O5244),ISBLANK(P5244))</f>
        <v>0</v>
      </c>
      <c r="O5244" s="15">
        <v>46</v>
      </c>
      <c r="Q5244">
        <v>46</v>
      </c>
      <c r="R5244" s="18" t="b">
        <f>AND(ISBLANK(S5244),ISBLANK(T5244))</f>
        <v>0</v>
      </c>
      <c r="S5244" s="20">
        <v>1</v>
      </c>
      <c r="U5244" s="15" t="b">
        <f>AND(ISBLANK(V5244),ISBLANK(W5244),ISBLANK(X5244))</f>
        <v>0</v>
      </c>
      <c r="V5244" s="16">
        <v>0.97</v>
      </c>
      <c r="Y5244" s="13">
        <v>0.96</v>
      </c>
      <c r="AA5244" s="3">
        <v>42705</v>
      </c>
      <c r="AB5244" s="24" t="str">
        <f>IF(ISERR(MONTH(AA5244)),TRIM(SUBSTITUTE(AA5244,(RIGHT(TRIM(AA5244),4)),"")),TEXT(AA5244,"mmmm"))</f>
        <v>December</v>
      </c>
      <c r="AC5244" s="24">
        <f>IF(ISERR(YEAR(AA5244)),VALUE(RIGHT(TRIM(AA5244),4)),YEAR(AA5244))</f>
        <v>2016</v>
      </c>
      <c r="AD5244" t="s">
        <v>456</v>
      </c>
      <c r="AE5244" t="b">
        <f>VLOOKUP(AA5244,duplicates!A:C,3,FALSE)</f>
        <v>1</v>
      </c>
      <c r="AF5244" t="b">
        <f t="shared" si="77"/>
        <v>0</v>
      </c>
      <c r="AG5244" s="23" t="b">
        <v>0</v>
      </c>
    </row>
    <row r="5245" spans="1:33" x14ac:dyDescent="0.2">
      <c r="A5245" t="s">
        <v>441</v>
      </c>
      <c r="B5245">
        <v>1837</v>
      </c>
      <c r="C5245" t="s">
        <v>155</v>
      </c>
      <c r="D5245" t="s">
        <v>156</v>
      </c>
      <c r="E5245" s="4">
        <f>IF(ISBLANK(G5245),H5245,G5245)</f>
        <v>25</v>
      </c>
      <c r="F5245" s="9" t="b">
        <f>AND(ISBLANK(G5245),ISBLANK(H5245))</f>
        <v>0</v>
      </c>
      <c r="H5245" s="9">
        <v>25</v>
      </c>
      <c r="I5245">
        <v>489</v>
      </c>
      <c r="J5245" s="9" t="b">
        <f>AND(ISBLANK(K5245),ISBLANK(L5245))</f>
        <v>0</v>
      </c>
      <c r="L5245" s="9">
        <v>8</v>
      </c>
      <c r="M5245" s="15" t="b">
        <f>AND(ISBLANK(N5245),ISBLANK(O5245),ISBLANK(P5245))</f>
        <v>0</v>
      </c>
      <c r="O5245" s="15">
        <v>5</v>
      </c>
      <c r="Q5245">
        <v>5</v>
      </c>
      <c r="R5245" s="18" t="b">
        <f>AND(ISBLANK(S5245),ISBLANK(T5245))</f>
        <v>0</v>
      </c>
      <c r="S5245" s="20">
        <v>1</v>
      </c>
      <c r="U5245" s="15" t="b">
        <f>AND(ISBLANK(V5245),ISBLANK(W5245),ISBLANK(X5245))</f>
        <v>0</v>
      </c>
      <c r="V5245" s="16">
        <v>0.32</v>
      </c>
      <c r="Y5245" s="13">
        <v>0.19</v>
      </c>
      <c r="AA5245" s="3">
        <v>42705</v>
      </c>
      <c r="AB5245" s="24" t="str">
        <f>IF(ISERR(MONTH(AA5245)),TRIM(SUBSTITUTE(AA5245,(RIGHT(TRIM(AA5245),4)),"")),TEXT(AA5245,"mmmm"))</f>
        <v>December</v>
      </c>
      <c r="AC5245" s="24">
        <f>IF(ISERR(YEAR(AA5245)),VALUE(RIGHT(TRIM(AA5245),4)),YEAR(AA5245))</f>
        <v>2016</v>
      </c>
      <c r="AD5245" t="s">
        <v>456</v>
      </c>
      <c r="AE5245" t="b">
        <f>VLOOKUP(AA5245,duplicates!A:C,3,FALSE)</f>
        <v>1</v>
      </c>
      <c r="AF5245" t="b">
        <f t="shared" si="77"/>
        <v>0</v>
      </c>
      <c r="AG5245" s="23" t="b">
        <v>0</v>
      </c>
    </row>
    <row r="5246" spans="1:33" x14ac:dyDescent="0.2">
      <c r="A5246" t="s">
        <v>441</v>
      </c>
      <c r="B5246">
        <v>1926</v>
      </c>
      <c r="C5246" t="s">
        <v>247</v>
      </c>
      <c r="D5246" t="s">
        <v>248</v>
      </c>
      <c r="E5246" s="4">
        <f>IF(ISBLANK(G5246),H5246,G5246)</f>
        <v>55</v>
      </c>
      <c r="F5246" s="9" t="b">
        <f>AND(ISBLANK(G5246),ISBLANK(H5246))</f>
        <v>0</v>
      </c>
      <c r="H5246" s="9">
        <v>55</v>
      </c>
      <c r="I5246">
        <v>228</v>
      </c>
      <c r="J5246" s="9" t="b">
        <f>AND(ISBLANK(K5246),ISBLANK(L5246))</f>
        <v>0</v>
      </c>
      <c r="L5246" s="9">
        <v>53</v>
      </c>
      <c r="M5246" s="15" t="b">
        <f>AND(ISBLANK(N5246),ISBLANK(O5246),ISBLANK(P5246))</f>
        <v>0</v>
      </c>
      <c r="O5246" s="15">
        <v>1</v>
      </c>
      <c r="Q5246">
        <v>1</v>
      </c>
      <c r="R5246" s="18" t="b">
        <f>AND(ISBLANK(S5246),ISBLANK(T5246))</f>
        <v>0</v>
      </c>
      <c r="S5246" s="20">
        <v>1</v>
      </c>
      <c r="U5246" s="15" t="b">
        <f>AND(ISBLANK(V5246),ISBLANK(W5246),ISBLANK(X5246))</f>
        <v>0</v>
      </c>
      <c r="V5246" s="16">
        <v>0.96</v>
      </c>
      <c r="Y5246" s="13">
        <v>0.92</v>
      </c>
      <c r="AA5246" s="3">
        <v>42705</v>
      </c>
      <c r="AB5246" s="24" t="str">
        <f>IF(ISERR(MONTH(AA5246)),TRIM(SUBSTITUTE(AA5246,(RIGHT(TRIM(AA5246),4)),"")),TEXT(AA5246,"mmmm"))</f>
        <v>December</v>
      </c>
      <c r="AC5246" s="24">
        <f>IF(ISERR(YEAR(AA5246)),VALUE(RIGHT(TRIM(AA5246),4)),YEAR(AA5246))</f>
        <v>2016</v>
      </c>
      <c r="AD5246" t="s">
        <v>456</v>
      </c>
      <c r="AE5246" t="b">
        <f>VLOOKUP(AA5246,duplicates!A:C,3,FALSE)</f>
        <v>1</v>
      </c>
      <c r="AF5246" t="b">
        <f t="shared" si="77"/>
        <v>0</v>
      </c>
      <c r="AG5246" s="23" t="b">
        <v>0</v>
      </c>
    </row>
    <row r="5247" spans="1:33" x14ac:dyDescent="0.2">
      <c r="A5247" t="s">
        <v>441</v>
      </c>
      <c r="B5247">
        <v>1838</v>
      </c>
      <c r="C5247" t="s">
        <v>167</v>
      </c>
      <c r="D5247" t="s">
        <v>168</v>
      </c>
      <c r="E5247" s="4" t="str">
        <f>IF(ISBLANK(G5247),H5247,G5247)</f>
        <v>NOT IN MONTH</v>
      </c>
      <c r="F5247" s="9" t="b">
        <f>AND(ISBLANK(G5247),ISBLANK(H5247))</f>
        <v>0</v>
      </c>
      <c r="H5247" s="9" t="s">
        <v>356</v>
      </c>
      <c r="I5247" t="s">
        <v>356</v>
      </c>
      <c r="J5247" s="9" t="b">
        <f>AND(ISBLANK(K5247),ISBLANK(L5247))</f>
        <v>0</v>
      </c>
      <c r="L5247" s="9" t="s">
        <v>356</v>
      </c>
      <c r="M5247" s="15" t="b">
        <f>AND(ISBLANK(N5247),ISBLANK(O5247),ISBLANK(P5247))</f>
        <v>0</v>
      </c>
      <c r="O5247" s="15" t="s">
        <v>356</v>
      </c>
      <c r="Q5247" t="s">
        <v>356</v>
      </c>
      <c r="R5247" s="18" t="b">
        <f>AND(ISBLANK(S5247),ISBLANK(T5247))</f>
        <v>0</v>
      </c>
      <c r="S5247" s="18" t="s">
        <v>27</v>
      </c>
      <c r="U5247" s="15" t="b">
        <f>AND(ISBLANK(V5247),ISBLANK(W5247),ISBLANK(X5247))</f>
        <v>0</v>
      </c>
      <c r="V5247" s="15" t="s">
        <v>27</v>
      </c>
      <c r="Y5247" s="12" t="s">
        <v>27</v>
      </c>
      <c r="AA5247" s="3">
        <v>42705</v>
      </c>
      <c r="AB5247" s="24" t="str">
        <f>IF(ISERR(MONTH(AA5247)),TRIM(SUBSTITUTE(AA5247,(RIGHT(TRIM(AA5247),4)),"")),TEXT(AA5247,"mmmm"))</f>
        <v>December</v>
      </c>
      <c r="AC5247" s="24">
        <f>IF(ISERR(YEAR(AA5247)),VALUE(RIGHT(TRIM(AA5247),4)),YEAR(AA5247))</f>
        <v>2016</v>
      </c>
      <c r="AD5247" t="s">
        <v>456</v>
      </c>
      <c r="AE5247" t="b">
        <f>VLOOKUP(AA5247,duplicates!A:C,3,FALSE)</f>
        <v>1</v>
      </c>
      <c r="AF5247" t="b">
        <f t="shared" si="77"/>
        <v>0</v>
      </c>
      <c r="AG5247" s="23" t="b">
        <v>0</v>
      </c>
    </row>
    <row r="5248" spans="1:33" x14ac:dyDescent="0.2">
      <c r="A5248" t="s">
        <v>441</v>
      </c>
      <c r="B5248">
        <v>1839</v>
      </c>
      <c r="C5248" t="s">
        <v>135</v>
      </c>
      <c r="D5248" t="s">
        <v>136</v>
      </c>
      <c r="E5248" s="4">
        <f>IF(ISBLANK(G5248),H5248,G5248)</f>
        <v>80</v>
      </c>
      <c r="F5248" s="9" t="b">
        <f>AND(ISBLANK(G5248),ISBLANK(H5248))</f>
        <v>0</v>
      </c>
      <c r="H5248" s="9">
        <v>80</v>
      </c>
      <c r="I5248">
        <v>401</v>
      </c>
      <c r="J5248" s="9" t="b">
        <f>AND(ISBLANK(K5248),ISBLANK(L5248))</f>
        <v>0</v>
      </c>
      <c r="L5248" s="9">
        <v>80</v>
      </c>
      <c r="M5248" s="15" t="b">
        <f>AND(ISBLANK(N5248),ISBLANK(O5248),ISBLANK(P5248))</f>
        <v>0</v>
      </c>
      <c r="O5248" s="15">
        <v>50</v>
      </c>
      <c r="Q5248">
        <v>50</v>
      </c>
      <c r="R5248" s="18" t="b">
        <f>AND(ISBLANK(S5248),ISBLANK(T5248))</f>
        <v>0</v>
      </c>
      <c r="S5248" s="20">
        <v>1</v>
      </c>
      <c r="U5248" s="15" t="b">
        <f>AND(ISBLANK(V5248),ISBLANK(W5248),ISBLANK(X5248))</f>
        <v>0</v>
      </c>
      <c r="V5248" s="16">
        <v>1</v>
      </c>
      <c r="Y5248" s="13">
        <v>0.95</v>
      </c>
      <c r="AA5248" s="3">
        <v>42705</v>
      </c>
      <c r="AB5248" s="24" t="str">
        <f>IF(ISERR(MONTH(AA5248)),TRIM(SUBSTITUTE(AA5248,(RIGHT(TRIM(AA5248),4)),"")),TEXT(AA5248,"mmmm"))</f>
        <v>December</v>
      </c>
      <c r="AC5248" s="24">
        <f>IF(ISERR(YEAR(AA5248)),VALUE(RIGHT(TRIM(AA5248),4)),YEAR(AA5248))</f>
        <v>2016</v>
      </c>
      <c r="AD5248" t="s">
        <v>456</v>
      </c>
      <c r="AE5248" t="b">
        <f>VLOOKUP(AA5248,duplicates!A:C,3,FALSE)</f>
        <v>1</v>
      </c>
      <c r="AF5248" t="b">
        <f t="shared" si="77"/>
        <v>0</v>
      </c>
      <c r="AG5248" s="23" t="b">
        <v>0</v>
      </c>
    </row>
    <row r="5249" spans="1:33" x14ac:dyDescent="0.2">
      <c r="A5249" t="s">
        <v>441</v>
      </c>
      <c r="B5249">
        <v>1840</v>
      </c>
      <c r="C5249" t="s">
        <v>107</v>
      </c>
      <c r="D5249" t="s">
        <v>108</v>
      </c>
      <c r="E5249" s="4">
        <f>IF(ISBLANK(G5249),H5249,G5249)</f>
        <v>67</v>
      </c>
      <c r="F5249" s="9" t="b">
        <f>AND(ISBLANK(G5249),ISBLANK(H5249))</f>
        <v>0</v>
      </c>
      <c r="H5249" s="9">
        <v>67</v>
      </c>
      <c r="I5249">
        <v>205</v>
      </c>
      <c r="J5249" s="9" t="b">
        <f>AND(ISBLANK(K5249),ISBLANK(L5249))</f>
        <v>0</v>
      </c>
      <c r="L5249" s="9">
        <v>51</v>
      </c>
      <c r="M5249" s="15" t="b">
        <f>AND(ISBLANK(N5249),ISBLANK(O5249),ISBLANK(P5249))</f>
        <v>0</v>
      </c>
      <c r="O5249" s="15">
        <v>18</v>
      </c>
      <c r="Q5249">
        <v>18</v>
      </c>
      <c r="R5249" s="18" t="b">
        <f>AND(ISBLANK(S5249),ISBLANK(T5249))</f>
        <v>0</v>
      </c>
      <c r="S5249" s="20">
        <v>1</v>
      </c>
      <c r="U5249" s="15" t="b">
        <f>AND(ISBLANK(V5249),ISBLANK(W5249),ISBLANK(X5249))</f>
        <v>0</v>
      </c>
      <c r="V5249" s="16">
        <v>0.76</v>
      </c>
      <c r="Y5249" s="13">
        <v>0.83</v>
      </c>
      <c r="AA5249" s="3">
        <v>42705</v>
      </c>
      <c r="AB5249" s="24" t="str">
        <f>IF(ISERR(MONTH(AA5249)),TRIM(SUBSTITUTE(AA5249,(RIGHT(TRIM(AA5249),4)),"")),TEXT(AA5249,"mmmm"))</f>
        <v>December</v>
      </c>
      <c r="AC5249" s="24">
        <f>IF(ISERR(YEAR(AA5249)),VALUE(RIGHT(TRIM(AA5249),4)),YEAR(AA5249))</f>
        <v>2016</v>
      </c>
      <c r="AD5249" t="s">
        <v>456</v>
      </c>
      <c r="AE5249" t="b">
        <f>VLOOKUP(AA5249,duplicates!A:C,3,FALSE)</f>
        <v>1</v>
      </c>
      <c r="AF5249" t="b">
        <f t="shared" si="77"/>
        <v>0</v>
      </c>
      <c r="AG5249" s="23" t="b">
        <v>0</v>
      </c>
    </row>
    <row r="5250" spans="1:33" x14ac:dyDescent="0.2">
      <c r="A5250" t="s">
        <v>441</v>
      </c>
      <c r="B5250">
        <v>1841</v>
      </c>
      <c r="C5250" t="s">
        <v>137</v>
      </c>
      <c r="D5250" t="s">
        <v>138</v>
      </c>
      <c r="E5250" s="4">
        <f>IF(ISBLANK(G5250),H5250,G5250)</f>
        <v>75</v>
      </c>
      <c r="F5250" s="9" t="b">
        <f>AND(ISBLANK(G5250),ISBLANK(H5250))</f>
        <v>0</v>
      </c>
      <c r="H5250" s="9">
        <v>75</v>
      </c>
      <c r="I5250">
        <v>677</v>
      </c>
      <c r="J5250" s="9" t="b">
        <f>AND(ISBLANK(K5250),ISBLANK(L5250))</f>
        <v>0</v>
      </c>
      <c r="L5250" s="9">
        <v>72</v>
      </c>
      <c r="M5250" s="15" t="b">
        <f>AND(ISBLANK(N5250),ISBLANK(O5250),ISBLANK(P5250))</f>
        <v>0</v>
      </c>
      <c r="O5250" s="15">
        <v>41</v>
      </c>
      <c r="Q5250">
        <v>40</v>
      </c>
      <c r="R5250" s="18" t="b">
        <f>AND(ISBLANK(S5250),ISBLANK(T5250))</f>
        <v>0</v>
      </c>
      <c r="S5250" s="20">
        <v>0.98</v>
      </c>
      <c r="U5250" s="15" t="b">
        <f>AND(ISBLANK(V5250),ISBLANK(W5250),ISBLANK(X5250))</f>
        <v>0</v>
      </c>
      <c r="V5250" s="16">
        <v>0.96</v>
      </c>
      <c r="Y5250" s="13">
        <v>1</v>
      </c>
      <c r="AA5250" s="3">
        <v>42705</v>
      </c>
      <c r="AB5250" s="24" t="str">
        <f>IF(ISERR(MONTH(AA5250)),TRIM(SUBSTITUTE(AA5250,(RIGHT(TRIM(AA5250),4)),"")),TEXT(AA5250,"mmmm"))</f>
        <v>December</v>
      </c>
      <c r="AC5250" s="24">
        <f>IF(ISERR(YEAR(AA5250)),VALUE(RIGHT(TRIM(AA5250),4)),YEAR(AA5250))</f>
        <v>2016</v>
      </c>
      <c r="AD5250" t="s">
        <v>456</v>
      </c>
      <c r="AE5250" t="b">
        <f>VLOOKUP(AA5250,duplicates!A:C,3,FALSE)</f>
        <v>1</v>
      </c>
      <c r="AF5250" t="b">
        <f t="shared" si="77"/>
        <v>0</v>
      </c>
      <c r="AG5250" s="23" t="b">
        <v>0</v>
      </c>
    </row>
    <row r="5251" spans="1:33" x14ac:dyDescent="0.2">
      <c r="A5251" t="s">
        <v>441</v>
      </c>
      <c r="B5251">
        <v>1842</v>
      </c>
      <c r="C5251" t="s">
        <v>57</v>
      </c>
      <c r="D5251" t="s">
        <v>58</v>
      </c>
      <c r="E5251" s="4">
        <f>IF(ISBLANK(G5251),H5251,G5251)</f>
        <v>18</v>
      </c>
      <c r="F5251" s="9" t="b">
        <f>AND(ISBLANK(G5251),ISBLANK(H5251))</f>
        <v>0</v>
      </c>
      <c r="H5251" s="9">
        <v>18</v>
      </c>
      <c r="I5251">
        <v>197</v>
      </c>
      <c r="J5251" s="9" t="b">
        <f>AND(ISBLANK(K5251),ISBLANK(L5251))</f>
        <v>0</v>
      </c>
      <c r="L5251" s="9">
        <v>18</v>
      </c>
      <c r="M5251" s="15" t="b">
        <f>AND(ISBLANK(N5251),ISBLANK(O5251),ISBLANK(P5251))</f>
        <v>0</v>
      </c>
      <c r="O5251" s="15">
        <v>14</v>
      </c>
      <c r="Q5251">
        <v>14</v>
      </c>
      <c r="R5251" s="18" t="b">
        <f>AND(ISBLANK(S5251),ISBLANK(T5251))</f>
        <v>0</v>
      </c>
      <c r="S5251" s="20">
        <v>1</v>
      </c>
      <c r="U5251" s="15" t="b">
        <f>AND(ISBLANK(V5251),ISBLANK(W5251),ISBLANK(X5251))</f>
        <v>0</v>
      </c>
      <c r="V5251" s="16">
        <v>1</v>
      </c>
      <c r="Y5251" s="13">
        <v>0.93</v>
      </c>
      <c r="AA5251" s="3">
        <v>42705</v>
      </c>
      <c r="AB5251" s="24" t="str">
        <f>IF(ISERR(MONTH(AA5251)),TRIM(SUBSTITUTE(AA5251,(RIGHT(TRIM(AA5251),4)),"")),TEXT(AA5251,"mmmm"))</f>
        <v>December</v>
      </c>
      <c r="AC5251" s="24">
        <f>IF(ISERR(YEAR(AA5251)),VALUE(RIGHT(TRIM(AA5251),4)),YEAR(AA5251))</f>
        <v>2016</v>
      </c>
      <c r="AD5251" t="s">
        <v>456</v>
      </c>
      <c r="AE5251" t="b">
        <f>VLOOKUP(AA5251,duplicates!A:C,3,FALSE)</f>
        <v>1</v>
      </c>
      <c r="AF5251" t="b">
        <f t="shared" ref="AF5251:AF5314" si="78">OR(AND(AE5251,AG5251),AE5251=FALSE)</f>
        <v>0</v>
      </c>
      <c r="AG5251" s="23" t="b">
        <v>0</v>
      </c>
    </row>
    <row r="5252" spans="1:33" x14ac:dyDescent="0.2">
      <c r="A5252" t="s">
        <v>441</v>
      </c>
      <c r="B5252">
        <v>1843</v>
      </c>
      <c r="C5252" t="s">
        <v>153</v>
      </c>
      <c r="D5252" t="s">
        <v>154</v>
      </c>
      <c r="E5252" s="4">
        <f>IF(ISBLANK(G5252),H5252,G5252)</f>
        <v>69</v>
      </c>
      <c r="F5252" s="9" t="b">
        <f>AND(ISBLANK(G5252),ISBLANK(H5252))</f>
        <v>0</v>
      </c>
      <c r="H5252" s="9">
        <v>69</v>
      </c>
      <c r="I5252">
        <v>1545</v>
      </c>
      <c r="J5252" s="9" t="b">
        <f>AND(ISBLANK(K5252),ISBLANK(L5252))</f>
        <v>0</v>
      </c>
      <c r="L5252" s="9">
        <v>57</v>
      </c>
      <c r="M5252" s="15" t="b">
        <f>AND(ISBLANK(N5252),ISBLANK(O5252),ISBLANK(P5252))</f>
        <v>0</v>
      </c>
      <c r="O5252" s="15">
        <v>8</v>
      </c>
      <c r="Q5252">
        <v>8</v>
      </c>
      <c r="R5252" s="18" t="b">
        <f>AND(ISBLANK(S5252),ISBLANK(T5252))</f>
        <v>0</v>
      </c>
      <c r="S5252" s="20">
        <v>1</v>
      </c>
      <c r="U5252" s="15" t="b">
        <f>AND(ISBLANK(V5252),ISBLANK(W5252),ISBLANK(X5252))</f>
        <v>0</v>
      </c>
      <c r="V5252" s="16">
        <v>0.83</v>
      </c>
      <c r="Y5252" s="13">
        <v>0.86</v>
      </c>
      <c r="AA5252" s="3">
        <v>42705</v>
      </c>
      <c r="AB5252" s="24" t="str">
        <f>IF(ISERR(MONTH(AA5252)),TRIM(SUBSTITUTE(AA5252,(RIGHT(TRIM(AA5252),4)),"")),TEXT(AA5252,"mmmm"))</f>
        <v>December</v>
      </c>
      <c r="AC5252" s="24">
        <f>IF(ISERR(YEAR(AA5252)),VALUE(RIGHT(TRIM(AA5252),4)),YEAR(AA5252))</f>
        <v>2016</v>
      </c>
      <c r="AD5252" t="s">
        <v>456</v>
      </c>
      <c r="AE5252" t="b">
        <f>VLOOKUP(AA5252,duplicates!A:C,3,FALSE)</f>
        <v>1</v>
      </c>
      <c r="AF5252" t="b">
        <f t="shared" si="78"/>
        <v>0</v>
      </c>
      <c r="AG5252" s="23" t="b">
        <v>0</v>
      </c>
    </row>
    <row r="5253" spans="1:33" x14ac:dyDescent="0.2">
      <c r="A5253" t="s">
        <v>441</v>
      </c>
      <c r="B5253">
        <v>1927</v>
      </c>
      <c r="C5253" t="s">
        <v>257</v>
      </c>
      <c r="D5253" t="s">
        <v>258</v>
      </c>
      <c r="E5253" s="4">
        <f>IF(ISBLANK(G5253),H5253,G5253)</f>
        <v>14</v>
      </c>
      <c r="F5253" s="9" t="b">
        <f>AND(ISBLANK(G5253),ISBLANK(H5253))</f>
        <v>0</v>
      </c>
      <c r="H5253" s="9">
        <v>14</v>
      </c>
      <c r="I5253">
        <v>192</v>
      </c>
      <c r="J5253" s="9" t="b">
        <f>AND(ISBLANK(K5253),ISBLANK(L5253))</f>
        <v>0</v>
      </c>
      <c r="L5253" s="9">
        <v>14</v>
      </c>
      <c r="M5253" s="15" t="b">
        <f>AND(ISBLANK(N5253),ISBLANK(O5253),ISBLANK(P5253))</f>
        <v>0</v>
      </c>
      <c r="O5253" s="15">
        <v>12</v>
      </c>
      <c r="Q5253">
        <v>12</v>
      </c>
      <c r="R5253" s="18" t="b">
        <f>AND(ISBLANK(S5253),ISBLANK(T5253))</f>
        <v>0</v>
      </c>
      <c r="S5253" s="20">
        <v>1</v>
      </c>
      <c r="U5253" s="15" t="b">
        <f>AND(ISBLANK(V5253),ISBLANK(W5253),ISBLANK(X5253))</f>
        <v>0</v>
      </c>
      <c r="V5253" s="16">
        <v>1</v>
      </c>
      <c r="Y5253" s="13">
        <v>0.91</v>
      </c>
      <c r="AA5253" s="3">
        <v>42705</v>
      </c>
      <c r="AB5253" s="24" t="str">
        <f>IF(ISERR(MONTH(AA5253)),TRIM(SUBSTITUTE(AA5253,(RIGHT(TRIM(AA5253),4)),"")),TEXT(AA5253,"mmmm"))</f>
        <v>December</v>
      </c>
      <c r="AC5253" s="24">
        <f>IF(ISERR(YEAR(AA5253)),VALUE(RIGHT(TRIM(AA5253),4)),YEAR(AA5253))</f>
        <v>2016</v>
      </c>
      <c r="AD5253" t="s">
        <v>456</v>
      </c>
      <c r="AE5253" t="b">
        <f>VLOOKUP(AA5253,duplicates!A:C,3,FALSE)</f>
        <v>1</v>
      </c>
      <c r="AF5253" t="b">
        <f t="shared" si="78"/>
        <v>0</v>
      </c>
      <c r="AG5253" s="23" t="b">
        <v>0</v>
      </c>
    </row>
    <row r="5254" spans="1:33" x14ac:dyDescent="0.2">
      <c r="A5254" t="s">
        <v>441</v>
      </c>
      <c r="B5254">
        <v>1844</v>
      </c>
      <c r="C5254" t="s">
        <v>333</v>
      </c>
      <c r="D5254" t="s">
        <v>334</v>
      </c>
      <c r="E5254" s="4">
        <f>IF(ISBLANK(G5254),H5254,G5254)</f>
        <v>36</v>
      </c>
      <c r="F5254" s="9" t="b">
        <f>AND(ISBLANK(G5254),ISBLANK(H5254))</f>
        <v>0</v>
      </c>
      <c r="H5254" s="9">
        <v>36</v>
      </c>
      <c r="I5254">
        <v>139</v>
      </c>
      <c r="J5254" s="9" t="b">
        <f>AND(ISBLANK(K5254),ISBLANK(L5254))</f>
        <v>0</v>
      </c>
      <c r="L5254" s="9">
        <v>36</v>
      </c>
      <c r="M5254" s="15" t="b">
        <f>AND(ISBLANK(N5254),ISBLANK(O5254),ISBLANK(P5254))</f>
        <v>0</v>
      </c>
      <c r="O5254" s="15">
        <v>36</v>
      </c>
      <c r="Q5254">
        <v>17</v>
      </c>
      <c r="R5254" s="18" t="b">
        <f>AND(ISBLANK(S5254),ISBLANK(T5254))</f>
        <v>0</v>
      </c>
      <c r="S5254" s="20">
        <v>0.47</v>
      </c>
      <c r="U5254" s="15" t="b">
        <f>AND(ISBLANK(V5254),ISBLANK(W5254),ISBLANK(X5254))</f>
        <v>0</v>
      </c>
      <c r="V5254" s="16">
        <v>1</v>
      </c>
      <c r="Y5254" s="13">
        <v>1</v>
      </c>
      <c r="AA5254" s="3">
        <v>42705</v>
      </c>
      <c r="AB5254" s="24" t="str">
        <f>IF(ISERR(MONTH(AA5254)),TRIM(SUBSTITUTE(AA5254,(RIGHT(TRIM(AA5254),4)),"")),TEXT(AA5254,"mmmm"))</f>
        <v>December</v>
      </c>
      <c r="AC5254" s="24">
        <f>IF(ISERR(YEAR(AA5254)),VALUE(RIGHT(TRIM(AA5254),4)),YEAR(AA5254))</f>
        <v>2016</v>
      </c>
      <c r="AD5254" t="s">
        <v>456</v>
      </c>
      <c r="AE5254" t="b">
        <f>VLOOKUP(AA5254,duplicates!A:C,3,FALSE)</f>
        <v>1</v>
      </c>
      <c r="AF5254" t="b">
        <f t="shared" si="78"/>
        <v>0</v>
      </c>
      <c r="AG5254" s="23" t="b">
        <v>0</v>
      </c>
    </row>
    <row r="5255" spans="1:33" x14ac:dyDescent="0.2">
      <c r="A5255" t="s">
        <v>441</v>
      </c>
      <c r="B5255">
        <v>1928</v>
      </c>
      <c r="C5255" t="s">
        <v>277</v>
      </c>
      <c r="D5255" t="s">
        <v>278</v>
      </c>
      <c r="E5255" s="4">
        <f>IF(ISBLANK(G5255),H5255,G5255)</f>
        <v>38</v>
      </c>
      <c r="F5255" s="9" t="b">
        <f>AND(ISBLANK(G5255),ISBLANK(H5255))</f>
        <v>0</v>
      </c>
      <c r="H5255" s="9">
        <v>38</v>
      </c>
      <c r="I5255">
        <v>519</v>
      </c>
      <c r="J5255" s="9" t="b">
        <f>AND(ISBLANK(K5255),ISBLANK(L5255))</f>
        <v>0</v>
      </c>
      <c r="L5255" s="9">
        <v>37</v>
      </c>
      <c r="M5255" s="15" t="b">
        <f>AND(ISBLANK(N5255),ISBLANK(O5255),ISBLANK(P5255))</f>
        <v>0</v>
      </c>
      <c r="O5255" s="15">
        <v>29</v>
      </c>
      <c r="Q5255">
        <v>29</v>
      </c>
      <c r="R5255" s="18" t="b">
        <f>AND(ISBLANK(S5255),ISBLANK(T5255))</f>
        <v>0</v>
      </c>
      <c r="S5255" s="20">
        <v>1</v>
      </c>
      <c r="U5255" s="15" t="b">
        <f>AND(ISBLANK(V5255),ISBLANK(W5255),ISBLANK(X5255))</f>
        <v>0</v>
      </c>
      <c r="V5255" s="16">
        <v>0.97</v>
      </c>
      <c r="Y5255" s="13">
        <v>0.9</v>
      </c>
      <c r="AA5255" s="3">
        <v>42705</v>
      </c>
      <c r="AB5255" s="24" t="str">
        <f>IF(ISERR(MONTH(AA5255)),TRIM(SUBSTITUTE(AA5255,(RIGHT(TRIM(AA5255),4)),"")),TEXT(AA5255,"mmmm"))</f>
        <v>December</v>
      </c>
      <c r="AC5255" s="24">
        <f>IF(ISERR(YEAR(AA5255)),VALUE(RIGHT(TRIM(AA5255),4)),YEAR(AA5255))</f>
        <v>2016</v>
      </c>
      <c r="AD5255" t="s">
        <v>456</v>
      </c>
      <c r="AE5255" t="b">
        <f>VLOOKUP(AA5255,duplicates!A:C,3,FALSE)</f>
        <v>1</v>
      </c>
      <c r="AF5255" t="b">
        <f t="shared" si="78"/>
        <v>0</v>
      </c>
      <c r="AG5255" s="23" t="b">
        <v>0</v>
      </c>
    </row>
    <row r="5256" spans="1:33" x14ac:dyDescent="0.2">
      <c r="A5256" t="s">
        <v>441</v>
      </c>
      <c r="B5256">
        <v>1929</v>
      </c>
      <c r="C5256" t="s">
        <v>305</v>
      </c>
      <c r="D5256" t="s">
        <v>306</v>
      </c>
      <c r="E5256" s="4">
        <f>IF(ISBLANK(G5256),H5256,G5256)</f>
        <v>149</v>
      </c>
      <c r="F5256" s="9" t="b">
        <f>AND(ISBLANK(G5256),ISBLANK(H5256))</f>
        <v>0</v>
      </c>
      <c r="H5256" s="9">
        <v>149</v>
      </c>
      <c r="I5256">
        <v>399</v>
      </c>
      <c r="J5256" s="9" t="b">
        <f>AND(ISBLANK(K5256),ISBLANK(L5256))</f>
        <v>0</v>
      </c>
      <c r="L5256" s="9">
        <v>145</v>
      </c>
      <c r="M5256" s="15" t="b">
        <f>AND(ISBLANK(N5256),ISBLANK(O5256),ISBLANK(P5256))</f>
        <v>0</v>
      </c>
      <c r="O5256" s="15">
        <v>28</v>
      </c>
      <c r="Q5256">
        <v>28</v>
      </c>
      <c r="R5256" s="18" t="b">
        <f>AND(ISBLANK(S5256),ISBLANK(T5256))</f>
        <v>0</v>
      </c>
      <c r="S5256" s="20">
        <v>1</v>
      </c>
      <c r="U5256" s="15" t="b">
        <f>AND(ISBLANK(V5256),ISBLANK(W5256),ISBLANK(X5256))</f>
        <v>0</v>
      </c>
      <c r="V5256" s="16">
        <v>0.97</v>
      </c>
      <c r="Y5256" s="13">
        <v>0.88</v>
      </c>
      <c r="AA5256" s="3">
        <v>42705</v>
      </c>
      <c r="AB5256" s="24" t="str">
        <f>IF(ISERR(MONTH(AA5256)),TRIM(SUBSTITUTE(AA5256,(RIGHT(TRIM(AA5256),4)),"")),TEXT(AA5256,"mmmm"))</f>
        <v>December</v>
      </c>
      <c r="AC5256" s="24">
        <f>IF(ISERR(YEAR(AA5256)),VALUE(RIGHT(TRIM(AA5256),4)),YEAR(AA5256))</f>
        <v>2016</v>
      </c>
      <c r="AD5256" t="s">
        <v>456</v>
      </c>
      <c r="AE5256" t="b">
        <f>VLOOKUP(AA5256,duplicates!A:C,3,FALSE)</f>
        <v>1</v>
      </c>
      <c r="AF5256" t="b">
        <f t="shared" si="78"/>
        <v>0</v>
      </c>
      <c r="AG5256" s="23" t="b">
        <v>0</v>
      </c>
    </row>
    <row r="5257" spans="1:33" x14ac:dyDescent="0.2">
      <c r="A5257" t="s">
        <v>441</v>
      </c>
      <c r="B5257">
        <v>1930</v>
      </c>
      <c r="C5257" t="s">
        <v>229</v>
      </c>
      <c r="D5257" t="s">
        <v>230</v>
      </c>
      <c r="E5257" s="4">
        <f>IF(ISBLANK(G5257),H5257,G5257)</f>
        <v>55</v>
      </c>
      <c r="F5257" s="9" t="b">
        <f>AND(ISBLANK(G5257),ISBLANK(H5257))</f>
        <v>0</v>
      </c>
      <c r="H5257" s="9">
        <v>55</v>
      </c>
      <c r="I5257">
        <v>471</v>
      </c>
      <c r="J5257" s="9" t="b">
        <f>AND(ISBLANK(K5257),ISBLANK(L5257))</f>
        <v>0</v>
      </c>
      <c r="L5257" s="9">
        <v>49</v>
      </c>
      <c r="M5257" s="15" t="b">
        <f>AND(ISBLANK(N5257),ISBLANK(O5257),ISBLANK(P5257))</f>
        <v>0</v>
      </c>
      <c r="O5257" s="15">
        <v>29</v>
      </c>
      <c r="Q5257">
        <v>29</v>
      </c>
      <c r="R5257" s="18" t="b">
        <f>AND(ISBLANK(S5257),ISBLANK(T5257))</f>
        <v>0</v>
      </c>
      <c r="S5257" s="20">
        <v>1</v>
      </c>
      <c r="U5257" s="15" t="b">
        <f>AND(ISBLANK(V5257),ISBLANK(W5257),ISBLANK(X5257))</f>
        <v>0</v>
      </c>
      <c r="V5257" s="16">
        <v>0.89</v>
      </c>
      <c r="Y5257" s="13">
        <v>0.99</v>
      </c>
      <c r="AA5257" s="3">
        <v>42705</v>
      </c>
      <c r="AB5257" s="24" t="str">
        <f>IF(ISERR(MONTH(AA5257)),TRIM(SUBSTITUTE(AA5257,(RIGHT(TRIM(AA5257),4)),"")),TEXT(AA5257,"mmmm"))</f>
        <v>December</v>
      </c>
      <c r="AC5257" s="24">
        <f>IF(ISERR(YEAR(AA5257)),VALUE(RIGHT(TRIM(AA5257),4)),YEAR(AA5257))</f>
        <v>2016</v>
      </c>
      <c r="AD5257" t="s">
        <v>456</v>
      </c>
      <c r="AE5257" t="b">
        <f>VLOOKUP(AA5257,duplicates!A:C,3,FALSE)</f>
        <v>1</v>
      </c>
      <c r="AF5257" t="b">
        <f t="shared" si="78"/>
        <v>0</v>
      </c>
      <c r="AG5257" s="23" t="b">
        <v>0</v>
      </c>
    </row>
    <row r="5258" spans="1:33" x14ac:dyDescent="0.2">
      <c r="A5258" t="s">
        <v>441</v>
      </c>
      <c r="B5258">
        <v>1931</v>
      </c>
      <c r="C5258" t="s">
        <v>205</v>
      </c>
      <c r="D5258" t="s">
        <v>206</v>
      </c>
      <c r="E5258" s="4">
        <f>IF(ISBLANK(G5258),H5258,G5258)</f>
        <v>6</v>
      </c>
      <c r="F5258" s="9" t="b">
        <f>AND(ISBLANK(G5258),ISBLANK(H5258))</f>
        <v>0</v>
      </c>
      <c r="H5258" s="9">
        <v>6</v>
      </c>
      <c r="I5258">
        <v>18</v>
      </c>
      <c r="J5258" s="9" t="b">
        <f>AND(ISBLANK(K5258),ISBLANK(L5258))</f>
        <v>0</v>
      </c>
      <c r="L5258" s="9">
        <v>2</v>
      </c>
      <c r="M5258" s="15" t="b">
        <f>AND(ISBLANK(N5258),ISBLANK(O5258),ISBLANK(P5258))</f>
        <v>0</v>
      </c>
      <c r="O5258" s="15">
        <v>2</v>
      </c>
      <c r="Q5258">
        <v>2</v>
      </c>
      <c r="R5258" s="18" t="b">
        <f>AND(ISBLANK(S5258),ISBLANK(T5258))</f>
        <v>0</v>
      </c>
      <c r="S5258" s="20">
        <v>1</v>
      </c>
      <c r="U5258" s="15" t="b">
        <f>AND(ISBLANK(V5258),ISBLANK(W5258),ISBLANK(X5258))</f>
        <v>0</v>
      </c>
      <c r="V5258" s="16">
        <v>0.33</v>
      </c>
      <c r="Y5258" s="13">
        <v>1</v>
      </c>
      <c r="AA5258" s="3">
        <v>42705</v>
      </c>
      <c r="AB5258" s="24" t="str">
        <f>IF(ISERR(MONTH(AA5258)),TRIM(SUBSTITUTE(AA5258,(RIGHT(TRIM(AA5258),4)),"")),TEXT(AA5258,"mmmm"))</f>
        <v>December</v>
      </c>
      <c r="AC5258" s="24">
        <f>IF(ISERR(YEAR(AA5258)),VALUE(RIGHT(TRIM(AA5258),4)),YEAR(AA5258))</f>
        <v>2016</v>
      </c>
      <c r="AD5258" t="s">
        <v>456</v>
      </c>
      <c r="AE5258" t="b">
        <f>VLOOKUP(AA5258,duplicates!A:C,3,FALSE)</f>
        <v>1</v>
      </c>
      <c r="AF5258" t="b">
        <f t="shared" si="78"/>
        <v>0</v>
      </c>
      <c r="AG5258" s="23" t="b">
        <v>0</v>
      </c>
    </row>
    <row r="5259" spans="1:33" x14ac:dyDescent="0.2">
      <c r="A5259" t="s">
        <v>441</v>
      </c>
      <c r="B5259">
        <v>1845</v>
      </c>
      <c r="C5259" t="s">
        <v>93</v>
      </c>
      <c r="D5259" t="s">
        <v>94</v>
      </c>
      <c r="E5259" s="4">
        <f>IF(ISBLANK(G5259),H5259,G5259)</f>
        <v>30</v>
      </c>
      <c r="F5259" s="9" t="b">
        <f>AND(ISBLANK(G5259),ISBLANK(H5259))</f>
        <v>0</v>
      </c>
      <c r="H5259" s="9">
        <v>30</v>
      </c>
      <c r="I5259">
        <v>192</v>
      </c>
      <c r="J5259" s="9" t="b">
        <f>AND(ISBLANK(K5259),ISBLANK(L5259))</f>
        <v>0</v>
      </c>
      <c r="L5259" s="9">
        <v>28</v>
      </c>
      <c r="M5259" s="15" t="b">
        <f>AND(ISBLANK(N5259),ISBLANK(O5259),ISBLANK(P5259))</f>
        <v>0</v>
      </c>
      <c r="O5259" s="15">
        <v>10</v>
      </c>
      <c r="Q5259">
        <v>10</v>
      </c>
      <c r="R5259" s="18" t="b">
        <f>AND(ISBLANK(S5259),ISBLANK(T5259))</f>
        <v>0</v>
      </c>
      <c r="S5259" s="20">
        <v>1</v>
      </c>
      <c r="U5259" s="15" t="b">
        <f>AND(ISBLANK(V5259),ISBLANK(W5259),ISBLANK(X5259))</f>
        <v>0</v>
      </c>
      <c r="V5259" s="16">
        <v>0.93</v>
      </c>
      <c r="Y5259" s="13">
        <v>0.91</v>
      </c>
      <c r="AA5259" s="3">
        <v>42705</v>
      </c>
      <c r="AB5259" s="24" t="str">
        <f>IF(ISERR(MONTH(AA5259)),TRIM(SUBSTITUTE(AA5259,(RIGHT(TRIM(AA5259),4)),"")),TEXT(AA5259,"mmmm"))</f>
        <v>December</v>
      </c>
      <c r="AC5259" s="24">
        <f>IF(ISERR(YEAR(AA5259)),VALUE(RIGHT(TRIM(AA5259),4)),YEAR(AA5259))</f>
        <v>2016</v>
      </c>
      <c r="AD5259" t="s">
        <v>456</v>
      </c>
      <c r="AE5259" t="b">
        <f>VLOOKUP(AA5259,duplicates!A:C,3,FALSE)</f>
        <v>1</v>
      </c>
      <c r="AF5259" t="b">
        <f t="shared" si="78"/>
        <v>0</v>
      </c>
      <c r="AG5259" s="23" t="b">
        <v>0</v>
      </c>
    </row>
    <row r="5260" spans="1:33" x14ac:dyDescent="0.2">
      <c r="A5260" t="s">
        <v>441</v>
      </c>
      <c r="B5260">
        <v>1846</v>
      </c>
      <c r="C5260" t="s">
        <v>141</v>
      </c>
      <c r="D5260" t="s">
        <v>142</v>
      </c>
      <c r="E5260" s="4">
        <f>IF(ISBLANK(G5260),H5260,G5260)</f>
        <v>23</v>
      </c>
      <c r="F5260" s="9" t="b">
        <f>AND(ISBLANK(G5260),ISBLANK(H5260))</f>
        <v>0</v>
      </c>
      <c r="H5260" s="9">
        <v>23</v>
      </c>
      <c r="I5260">
        <v>33</v>
      </c>
      <c r="J5260" s="9" t="b">
        <f>AND(ISBLANK(K5260),ISBLANK(L5260))</f>
        <v>0</v>
      </c>
      <c r="L5260" s="9">
        <v>22</v>
      </c>
      <c r="M5260" s="15" t="b">
        <f>AND(ISBLANK(N5260),ISBLANK(O5260),ISBLANK(P5260))</f>
        <v>0</v>
      </c>
      <c r="O5260" s="15">
        <v>16</v>
      </c>
      <c r="Q5260">
        <v>14</v>
      </c>
      <c r="R5260" s="18" t="b">
        <f>AND(ISBLANK(S5260),ISBLANK(T5260))</f>
        <v>0</v>
      </c>
      <c r="S5260" s="20">
        <v>0.88</v>
      </c>
      <c r="U5260" s="15" t="b">
        <f>AND(ISBLANK(V5260),ISBLANK(W5260),ISBLANK(X5260))</f>
        <v>0</v>
      </c>
      <c r="V5260" s="16">
        <v>0.96</v>
      </c>
      <c r="Y5260" s="13">
        <v>1</v>
      </c>
      <c r="AA5260" s="3">
        <v>42705</v>
      </c>
      <c r="AB5260" s="24" t="str">
        <f>IF(ISERR(MONTH(AA5260)),TRIM(SUBSTITUTE(AA5260,(RIGHT(TRIM(AA5260),4)),"")),TEXT(AA5260,"mmmm"))</f>
        <v>December</v>
      </c>
      <c r="AC5260" s="24">
        <f>IF(ISERR(YEAR(AA5260)),VALUE(RIGHT(TRIM(AA5260),4)),YEAR(AA5260))</f>
        <v>2016</v>
      </c>
      <c r="AD5260" t="s">
        <v>456</v>
      </c>
      <c r="AE5260" t="b">
        <f>VLOOKUP(AA5260,duplicates!A:C,3,FALSE)</f>
        <v>1</v>
      </c>
      <c r="AF5260" t="b">
        <f t="shared" si="78"/>
        <v>0</v>
      </c>
      <c r="AG5260" s="23" t="b">
        <v>0</v>
      </c>
    </row>
    <row r="5261" spans="1:33" x14ac:dyDescent="0.2">
      <c r="A5261" t="s">
        <v>441</v>
      </c>
      <c r="B5261">
        <v>1847</v>
      </c>
      <c r="C5261" t="s">
        <v>117</v>
      </c>
      <c r="D5261" t="s">
        <v>118</v>
      </c>
      <c r="E5261" s="4">
        <f>IF(ISBLANK(G5261),H5261,G5261)</f>
        <v>133</v>
      </c>
      <c r="F5261" s="9" t="b">
        <f>AND(ISBLANK(G5261),ISBLANK(H5261))</f>
        <v>0</v>
      </c>
      <c r="H5261" s="9">
        <v>133</v>
      </c>
      <c r="I5261">
        <v>226</v>
      </c>
      <c r="J5261" s="9" t="b">
        <f>AND(ISBLANK(K5261),ISBLANK(L5261))</f>
        <v>0</v>
      </c>
      <c r="L5261" s="9">
        <v>129</v>
      </c>
      <c r="M5261" s="15" t="b">
        <f>AND(ISBLANK(N5261),ISBLANK(O5261),ISBLANK(P5261))</f>
        <v>0</v>
      </c>
      <c r="O5261" s="15">
        <v>95</v>
      </c>
      <c r="Q5261">
        <v>86</v>
      </c>
      <c r="R5261" s="18" t="b">
        <f>AND(ISBLANK(S5261),ISBLANK(T5261))</f>
        <v>0</v>
      </c>
      <c r="S5261" s="20">
        <v>0.91</v>
      </c>
      <c r="U5261" s="15" t="b">
        <f>AND(ISBLANK(V5261),ISBLANK(W5261),ISBLANK(X5261))</f>
        <v>0</v>
      </c>
      <c r="V5261" s="16">
        <v>0.97</v>
      </c>
      <c r="Y5261" s="13">
        <v>1</v>
      </c>
      <c r="AA5261" s="3">
        <v>42705</v>
      </c>
      <c r="AB5261" s="24" t="str">
        <f>IF(ISERR(MONTH(AA5261)),TRIM(SUBSTITUTE(AA5261,(RIGHT(TRIM(AA5261),4)),"")),TEXT(AA5261,"mmmm"))</f>
        <v>December</v>
      </c>
      <c r="AC5261" s="24">
        <f>IF(ISERR(YEAR(AA5261)),VALUE(RIGHT(TRIM(AA5261),4)),YEAR(AA5261))</f>
        <v>2016</v>
      </c>
      <c r="AD5261" t="s">
        <v>456</v>
      </c>
      <c r="AE5261" t="b">
        <f>VLOOKUP(AA5261,duplicates!A:C,3,FALSE)</f>
        <v>1</v>
      </c>
      <c r="AF5261" t="b">
        <f t="shared" si="78"/>
        <v>0</v>
      </c>
      <c r="AG5261" s="23" t="b">
        <v>0</v>
      </c>
    </row>
    <row r="5262" spans="1:33" x14ac:dyDescent="0.2">
      <c r="A5262" t="s">
        <v>441</v>
      </c>
      <c r="B5262">
        <v>1848</v>
      </c>
      <c r="C5262" t="s">
        <v>39</v>
      </c>
      <c r="D5262" t="s">
        <v>40</v>
      </c>
      <c r="E5262" s="4">
        <f>IF(ISBLANK(G5262),H5262,G5262)</f>
        <v>45</v>
      </c>
      <c r="F5262" s="9" t="b">
        <f>AND(ISBLANK(G5262),ISBLANK(H5262))</f>
        <v>0</v>
      </c>
      <c r="H5262" s="9">
        <v>45</v>
      </c>
      <c r="I5262">
        <v>357</v>
      </c>
      <c r="J5262" s="9" t="b">
        <f>AND(ISBLANK(K5262),ISBLANK(L5262))</f>
        <v>0</v>
      </c>
      <c r="L5262" s="9">
        <v>38</v>
      </c>
      <c r="M5262" s="15" t="b">
        <f>AND(ISBLANK(N5262),ISBLANK(O5262),ISBLANK(P5262))</f>
        <v>0</v>
      </c>
      <c r="O5262" s="15">
        <v>19</v>
      </c>
      <c r="Q5262">
        <v>16</v>
      </c>
      <c r="R5262" s="18" t="b">
        <f>AND(ISBLANK(S5262),ISBLANK(T5262))</f>
        <v>0</v>
      </c>
      <c r="S5262" s="20">
        <v>0.84</v>
      </c>
      <c r="U5262" s="15" t="b">
        <f>AND(ISBLANK(V5262),ISBLANK(W5262),ISBLANK(X5262))</f>
        <v>0</v>
      </c>
      <c r="V5262" s="16">
        <v>0.84</v>
      </c>
      <c r="Y5262" s="13">
        <v>0.8</v>
      </c>
      <c r="AA5262" s="3">
        <v>42705</v>
      </c>
      <c r="AB5262" s="24" t="str">
        <f>IF(ISERR(MONTH(AA5262)),TRIM(SUBSTITUTE(AA5262,(RIGHT(TRIM(AA5262),4)),"")),TEXT(AA5262,"mmmm"))</f>
        <v>December</v>
      </c>
      <c r="AC5262" s="24">
        <f>IF(ISERR(YEAR(AA5262)),VALUE(RIGHT(TRIM(AA5262),4)),YEAR(AA5262))</f>
        <v>2016</v>
      </c>
      <c r="AD5262" t="s">
        <v>456</v>
      </c>
      <c r="AE5262" t="b">
        <f>VLOOKUP(AA5262,duplicates!A:C,3,FALSE)</f>
        <v>1</v>
      </c>
      <c r="AF5262" t="b">
        <f t="shared" si="78"/>
        <v>0</v>
      </c>
      <c r="AG5262" s="23" t="b">
        <v>0</v>
      </c>
    </row>
    <row r="5263" spans="1:33" x14ac:dyDescent="0.2">
      <c r="A5263" t="s">
        <v>441</v>
      </c>
      <c r="B5263">
        <v>1849</v>
      </c>
      <c r="C5263" t="s">
        <v>193</v>
      </c>
      <c r="D5263" t="s">
        <v>194</v>
      </c>
      <c r="E5263" s="4">
        <f>IF(ISBLANK(G5263),H5263,G5263)</f>
        <v>119</v>
      </c>
      <c r="F5263" s="9" t="b">
        <f>AND(ISBLANK(G5263),ISBLANK(H5263))</f>
        <v>0</v>
      </c>
      <c r="H5263" s="9">
        <v>119</v>
      </c>
      <c r="I5263">
        <v>505</v>
      </c>
      <c r="J5263" s="9" t="b">
        <f>AND(ISBLANK(K5263),ISBLANK(L5263))</f>
        <v>0</v>
      </c>
      <c r="L5263" s="9">
        <v>119</v>
      </c>
      <c r="M5263" s="15" t="b">
        <f>AND(ISBLANK(N5263),ISBLANK(O5263),ISBLANK(P5263))</f>
        <v>0</v>
      </c>
      <c r="O5263" s="15">
        <v>93</v>
      </c>
      <c r="Q5263">
        <v>81</v>
      </c>
      <c r="R5263" s="18" t="b">
        <f>AND(ISBLANK(S5263),ISBLANK(T5263))</f>
        <v>0</v>
      </c>
      <c r="S5263" s="20">
        <v>0.87</v>
      </c>
      <c r="U5263" s="15" t="b">
        <f>AND(ISBLANK(V5263),ISBLANK(W5263),ISBLANK(X5263))</f>
        <v>0</v>
      </c>
      <c r="V5263" s="16">
        <v>1</v>
      </c>
      <c r="Y5263" s="13">
        <v>0.71</v>
      </c>
      <c r="AA5263" s="3">
        <v>42705</v>
      </c>
      <c r="AB5263" s="24" t="str">
        <f>IF(ISERR(MONTH(AA5263)),TRIM(SUBSTITUTE(AA5263,(RIGHT(TRIM(AA5263),4)),"")),TEXT(AA5263,"mmmm"))</f>
        <v>December</v>
      </c>
      <c r="AC5263" s="24">
        <f>IF(ISERR(YEAR(AA5263)),VALUE(RIGHT(TRIM(AA5263),4)),YEAR(AA5263))</f>
        <v>2016</v>
      </c>
      <c r="AD5263" t="s">
        <v>456</v>
      </c>
      <c r="AE5263" t="b">
        <f>VLOOKUP(AA5263,duplicates!A:C,3,FALSE)</f>
        <v>1</v>
      </c>
      <c r="AF5263" t="b">
        <f t="shared" si="78"/>
        <v>0</v>
      </c>
      <c r="AG5263" s="23" t="b">
        <v>0</v>
      </c>
    </row>
    <row r="5264" spans="1:33" x14ac:dyDescent="0.2">
      <c r="A5264" t="s">
        <v>441</v>
      </c>
      <c r="B5264">
        <v>1932</v>
      </c>
      <c r="C5264" t="s">
        <v>261</v>
      </c>
      <c r="D5264" t="s">
        <v>262</v>
      </c>
      <c r="E5264" s="4">
        <f>IF(ISBLANK(G5264),H5264,G5264)</f>
        <v>9</v>
      </c>
      <c r="F5264" s="9" t="b">
        <f>AND(ISBLANK(G5264),ISBLANK(H5264))</f>
        <v>0</v>
      </c>
      <c r="H5264" s="9">
        <v>9</v>
      </c>
      <c r="I5264">
        <v>672</v>
      </c>
      <c r="J5264" s="9" t="b">
        <f>AND(ISBLANK(K5264),ISBLANK(L5264))</f>
        <v>0</v>
      </c>
      <c r="L5264" s="9">
        <v>9</v>
      </c>
      <c r="M5264" s="15" t="b">
        <f>AND(ISBLANK(N5264),ISBLANK(O5264),ISBLANK(P5264))</f>
        <v>0</v>
      </c>
      <c r="O5264" s="15">
        <v>9</v>
      </c>
      <c r="Q5264">
        <v>9</v>
      </c>
      <c r="R5264" s="18" t="b">
        <f>AND(ISBLANK(S5264),ISBLANK(T5264))</f>
        <v>0</v>
      </c>
      <c r="S5264" s="20">
        <v>1</v>
      </c>
      <c r="U5264" s="15" t="b">
        <f>AND(ISBLANK(V5264),ISBLANK(W5264),ISBLANK(X5264))</f>
        <v>0</v>
      </c>
      <c r="V5264" s="16">
        <v>1</v>
      </c>
      <c r="Y5264" s="13">
        <v>1</v>
      </c>
      <c r="AA5264" s="3">
        <v>42705</v>
      </c>
      <c r="AB5264" s="24" t="str">
        <f>IF(ISERR(MONTH(AA5264)),TRIM(SUBSTITUTE(AA5264,(RIGHT(TRIM(AA5264),4)),"")),TEXT(AA5264,"mmmm"))</f>
        <v>December</v>
      </c>
      <c r="AC5264" s="24">
        <f>IF(ISERR(YEAR(AA5264)),VALUE(RIGHT(TRIM(AA5264),4)),YEAR(AA5264))</f>
        <v>2016</v>
      </c>
      <c r="AD5264" t="s">
        <v>456</v>
      </c>
      <c r="AE5264" t="b">
        <f>VLOOKUP(AA5264,duplicates!A:C,3,FALSE)</f>
        <v>1</v>
      </c>
      <c r="AF5264" t="b">
        <f t="shared" si="78"/>
        <v>0</v>
      </c>
      <c r="AG5264" s="23" t="b">
        <v>0</v>
      </c>
    </row>
    <row r="5265" spans="1:33" x14ac:dyDescent="0.2">
      <c r="A5265" t="s">
        <v>441</v>
      </c>
      <c r="B5265">
        <v>1933</v>
      </c>
      <c r="C5265" t="s">
        <v>336</v>
      </c>
      <c r="D5265" t="s">
        <v>234</v>
      </c>
      <c r="E5265" s="4">
        <f>IF(ISBLANK(G5265),H5265,G5265)</f>
        <v>39</v>
      </c>
      <c r="F5265" s="9" t="b">
        <f>AND(ISBLANK(G5265),ISBLANK(H5265))</f>
        <v>0</v>
      </c>
      <c r="H5265" s="9">
        <v>39</v>
      </c>
      <c r="I5265">
        <v>213</v>
      </c>
      <c r="J5265" s="9" t="b">
        <f>AND(ISBLANK(K5265),ISBLANK(L5265))</f>
        <v>0</v>
      </c>
      <c r="L5265" s="9">
        <v>39</v>
      </c>
      <c r="M5265" s="15" t="b">
        <f>AND(ISBLANK(N5265),ISBLANK(O5265),ISBLANK(P5265))</f>
        <v>0</v>
      </c>
      <c r="O5265" s="15">
        <v>31</v>
      </c>
      <c r="Q5265">
        <v>31</v>
      </c>
      <c r="R5265" s="18" t="b">
        <f>AND(ISBLANK(S5265),ISBLANK(T5265))</f>
        <v>0</v>
      </c>
      <c r="S5265" s="20">
        <v>1</v>
      </c>
      <c r="U5265" s="15" t="b">
        <f>AND(ISBLANK(V5265),ISBLANK(W5265),ISBLANK(X5265))</f>
        <v>0</v>
      </c>
      <c r="V5265" s="16">
        <v>1</v>
      </c>
      <c r="Y5265" s="13">
        <v>1</v>
      </c>
      <c r="AA5265" s="3">
        <v>42705</v>
      </c>
      <c r="AB5265" s="24" t="str">
        <f>IF(ISERR(MONTH(AA5265)),TRIM(SUBSTITUTE(AA5265,(RIGHT(TRIM(AA5265),4)),"")),TEXT(AA5265,"mmmm"))</f>
        <v>December</v>
      </c>
      <c r="AC5265" s="24">
        <f>IF(ISERR(YEAR(AA5265)),VALUE(RIGHT(TRIM(AA5265),4)),YEAR(AA5265))</f>
        <v>2016</v>
      </c>
      <c r="AD5265" t="s">
        <v>456</v>
      </c>
      <c r="AE5265" t="b">
        <f>VLOOKUP(AA5265,duplicates!A:C,3,FALSE)</f>
        <v>1</v>
      </c>
      <c r="AF5265" t="b">
        <f t="shared" si="78"/>
        <v>0</v>
      </c>
      <c r="AG5265" s="23" t="b">
        <v>0</v>
      </c>
    </row>
    <row r="5266" spans="1:33" x14ac:dyDescent="0.2">
      <c r="A5266" t="s">
        <v>441</v>
      </c>
      <c r="B5266">
        <v>1850</v>
      </c>
      <c r="C5266" t="s">
        <v>47</v>
      </c>
      <c r="D5266" t="s">
        <v>48</v>
      </c>
      <c r="E5266" s="4">
        <f>IF(ISBLANK(G5266),H5266,G5266)</f>
        <v>11</v>
      </c>
      <c r="F5266" s="9" t="b">
        <f>AND(ISBLANK(G5266),ISBLANK(H5266))</f>
        <v>0</v>
      </c>
      <c r="H5266" s="9">
        <v>11</v>
      </c>
      <c r="I5266">
        <v>33</v>
      </c>
      <c r="J5266" s="9" t="b">
        <f>AND(ISBLANK(K5266),ISBLANK(L5266))</f>
        <v>0</v>
      </c>
      <c r="L5266" s="9">
        <v>11</v>
      </c>
      <c r="M5266" s="15" t="b">
        <f>AND(ISBLANK(N5266),ISBLANK(O5266),ISBLANK(P5266))</f>
        <v>0</v>
      </c>
      <c r="O5266" s="15">
        <v>3</v>
      </c>
      <c r="Q5266">
        <v>3</v>
      </c>
      <c r="R5266" s="18" t="b">
        <f>AND(ISBLANK(S5266),ISBLANK(T5266))</f>
        <v>0</v>
      </c>
      <c r="S5266" s="20">
        <v>1</v>
      </c>
      <c r="U5266" s="15" t="b">
        <f>AND(ISBLANK(V5266),ISBLANK(W5266),ISBLANK(X5266))</f>
        <v>0</v>
      </c>
      <c r="V5266" s="16">
        <v>1</v>
      </c>
      <c r="Y5266" s="13">
        <v>1</v>
      </c>
      <c r="AA5266" s="3">
        <v>42705</v>
      </c>
      <c r="AB5266" s="24" t="str">
        <f>IF(ISERR(MONTH(AA5266)),TRIM(SUBSTITUTE(AA5266,(RIGHT(TRIM(AA5266),4)),"")),TEXT(AA5266,"mmmm"))</f>
        <v>December</v>
      </c>
      <c r="AC5266" s="24">
        <f>IF(ISERR(YEAR(AA5266)),VALUE(RIGHT(TRIM(AA5266),4)),YEAR(AA5266))</f>
        <v>2016</v>
      </c>
      <c r="AD5266" t="s">
        <v>456</v>
      </c>
      <c r="AE5266" t="b">
        <f>VLOOKUP(AA5266,duplicates!A:C,3,FALSE)</f>
        <v>1</v>
      </c>
      <c r="AF5266" t="b">
        <f t="shared" si="78"/>
        <v>0</v>
      </c>
      <c r="AG5266" s="23" t="b">
        <v>0</v>
      </c>
    </row>
    <row r="5267" spans="1:33" x14ac:dyDescent="0.2">
      <c r="A5267" t="s">
        <v>441</v>
      </c>
      <c r="B5267">
        <v>1851</v>
      </c>
      <c r="C5267" t="s">
        <v>79</v>
      </c>
      <c r="D5267" t="s">
        <v>80</v>
      </c>
      <c r="E5267" s="4">
        <f>IF(ISBLANK(G5267),H5267,G5267)</f>
        <v>0</v>
      </c>
      <c r="F5267" s="9" t="b">
        <f>AND(ISBLANK(G5267),ISBLANK(H5267))</f>
        <v>0</v>
      </c>
      <c r="H5267" s="9">
        <v>0</v>
      </c>
      <c r="I5267">
        <v>2</v>
      </c>
      <c r="J5267" s="9" t="b">
        <f>AND(ISBLANK(K5267),ISBLANK(L5267))</f>
        <v>0</v>
      </c>
      <c r="L5267" s="9">
        <v>0</v>
      </c>
      <c r="M5267" s="15" t="b">
        <f>AND(ISBLANK(N5267),ISBLANK(O5267),ISBLANK(P5267))</f>
        <v>0</v>
      </c>
      <c r="O5267" s="15">
        <v>0</v>
      </c>
      <c r="Q5267">
        <v>0</v>
      </c>
      <c r="R5267" s="18" t="b">
        <f>AND(ISBLANK(S5267),ISBLANK(T5267))</f>
        <v>0</v>
      </c>
      <c r="S5267" s="18" t="s">
        <v>27</v>
      </c>
      <c r="U5267" s="15" t="b">
        <f>AND(ISBLANK(V5267),ISBLANK(W5267),ISBLANK(X5267))</f>
        <v>0</v>
      </c>
      <c r="V5267" s="15" t="s">
        <v>27</v>
      </c>
      <c r="Y5267" s="13">
        <v>1</v>
      </c>
      <c r="AA5267" s="3">
        <v>42705</v>
      </c>
      <c r="AB5267" s="24" t="str">
        <f>IF(ISERR(MONTH(AA5267)),TRIM(SUBSTITUTE(AA5267,(RIGHT(TRIM(AA5267),4)),"")),TEXT(AA5267,"mmmm"))</f>
        <v>December</v>
      </c>
      <c r="AC5267" s="24">
        <f>IF(ISERR(YEAR(AA5267)),VALUE(RIGHT(TRIM(AA5267),4)),YEAR(AA5267))</f>
        <v>2016</v>
      </c>
      <c r="AD5267" t="s">
        <v>456</v>
      </c>
      <c r="AE5267" t="b">
        <f>VLOOKUP(AA5267,duplicates!A:C,3,FALSE)</f>
        <v>1</v>
      </c>
      <c r="AF5267" t="b">
        <f t="shared" si="78"/>
        <v>0</v>
      </c>
      <c r="AG5267" s="23" t="b">
        <v>0</v>
      </c>
    </row>
    <row r="5268" spans="1:33" x14ac:dyDescent="0.2">
      <c r="A5268" t="s">
        <v>441</v>
      </c>
      <c r="B5268">
        <v>1934</v>
      </c>
      <c r="C5268" t="s">
        <v>373</v>
      </c>
      <c r="D5268" t="s">
        <v>374</v>
      </c>
      <c r="E5268" s="4">
        <f>IF(ISBLANK(G5268),H5268,G5268)</f>
        <v>126</v>
      </c>
      <c r="F5268" s="9" t="b">
        <f>AND(ISBLANK(G5268),ISBLANK(H5268))</f>
        <v>0</v>
      </c>
      <c r="H5268" s="9">
        <v>126</v>
      </c>
      <c r="I5268">
        <v>607</v>
      </c>
      <c r="J5268" s="9" t="b">
        <f>AND(ISBLANK(K5268),ISBLANK(L5268))</f>
        <v>0</v>
      </c>
      <c r="L5268" s="9">
        <v>126</v>
      </c>
      <c r="M5268" s="15" t="b">
        <f>AND(ISBLANK(N5268),ISBLANK(O5268),ISBLANK(P5268))</f>
        <v>0</v>
      </c>
      <c r="O5268" s="15">
        <v>9</v>
      </c>
      <c r="Q5268">
        <v>9</v>
      </c>
      <c r="R5268" s="18" t="b">
        <f>AND(ISBLANK(S5268),ISBLANK(T5268))</f>
        <v>0</v>
      </c>
      <c r="S5268" s="20">
        <v>1</v>
      </c>
      <c r="U5268" s="15" t="b">
        <f>AND(ISBLANK(V5268),ISBLANK(W5268),ISBLANK(X5268))</f>
        <v>0</v>
      </c>
      <c r="V5268" s="16">
        <v>1</v>
      </c>
      <c r="Y5268" s="13">
        <v>0.99</v>
      </c>
      <c r="AA5268" s="3">
        <v>42705</v>
      </c>
      <c r="AB5268" s="24" t="str">
        <f>IF(ISERR(MONTH(AA5268)),TRIM(SUBSTITUTE(AA5268,(RIGHT(TRIM(AA5268),4)),"")),TEXT(AA5268,"mmmm"))</f>
        <v>December</v>
      </c>
      <c r="AC5268" s="24">
        <f>IF(ISERR(YEAR(AA5268)),VALUE(RIGHT(TRIM(AA5268),4)),YEAR(AA5268))</f>
        <v>2016</v>
      </c>
      <c r="AD5268" t="s">
        <v>456</v>
      </c>
      <c r="AE5268" t="b">
        <f>VLOOKUP(AA5268,duplicates!A:C,3,FALSE)</f>
        <v>1</v>
      </c>
      <c r="AF5268" t="b">
        <f t="shared" si="78"/>
        <v>0</v>
      </c>
      <c r="AG5268" s="23" t="b">
        <v>0</v>
      </c>
    </row>
    <row r="5269" spans="1:33" x14ac:dyDescent="0.2">
      <c r="A5269" t="s">
        <v>441</v>
      </c>
      <c r="B5269">
        <v>1852</v>
      </c>
      <c r="C5269" t="s">
        <v>53</v>
      </c>
      <c r="D5269" t="s">
        <v>54</v>
      </c>
      <c r="E5269" s="4">
        <f>IF(ISBLANK(G5269),H5269,G5269)</f>
        <v>64</v>
      </c>
      <c r="F5269" s="9" t="b">
        <f>AND(ISBLANK(G5269),ISBLANK(H5269))</f>
        <v>0</v>
      </c>
      <c r="H5269" s="9">
        <v>64</v>
      </c>
      <c r="I5269">
        <v>439</v>
      </c>
      <c r="J5269" s="9" t="b">
        <f>AND(ISBLANK(K5269),ISBLANK(L5269))</f>
        <v>0</v>
      </c>
      <c r="L5269" s="9">
        <v>60</v>
      </c>
      <c r="M5269" s="15" t="b">
        <f>AND(ISBLANK(N5269),ISBLANK(O5269),ISBLANK(P5269))</f>
        <v>0</v>
      </c>
      <c r="O5269" s="15">
        <v>34</v>
      </c>
      <c r="Q5269">
        <v>33</v>
      </c>
      <c r="R5269" s="18" t="b">
        <f>AND(ISBLANK(S5269),ISBLANK(T5269))</f>
        <v>0</v>
      </c>
      <c r="S5269" s="20">
        <v>0.97</v>
      </c>
      <c r="U5269" s="15" t="b">
        <f>AND(ISBLANK(V5269),ISBLANK(W5269),ISBLANK(X5269))</f>
        <v>0</v>
      </c>
      <c r="V5269" s="16">
        <v>0.94</v>
      </c>
      <c r="Y5269" s="13">
        <v>0.94</v>
      </c>
      <c r="AA5269" s="3">
        <v>42705</v>
      </c>
      <c r="AB5269" s="24" t="str">
        <f>IF(ISERR(MONTH(AA5269)),TRIM(SUBSTITUTE(AA5269,(RIGHT(TRIM(AA5269),4)),"")),TEXT(AA5269,"mmmm"))</f>
        <v>December</v>
      </c>
      <c r="AC5269" s="24">
        <f>IF(ISERR(YEAR(AA5269)),VALUE(RIGHT(TRIM(AA5269),4)),YEAR(AA5269))</f>
        <v>2016</v>
      </c>
      <c r="AD5269" t="s">
        <v>456</v>
      </c>
      <c r="AE5269" t="b">
        <f>VLOOKUP(AA5269,duplicates!A:C,3,FALSE)</f>
        <v>1</v>
      </c>
      <c r="AF5269" t="b">
        <f t="shared" si="78"/>
        <v>0</v>
      </c>
      <c r="AG5269" s="23" t="b">
        <v>0</v>
      </c>
    </row>
    <row r="5270" spans="1:33" x14ac:dyDescent="0.2">
      <c r="A5270" t="s">
        <v>441</v>
      </c>
      <c r="B5270">
        <v>1935</v>
      </c>
      <c r="C5270" t="s">
        <v>283</v>
      </c>
      <c r="D5270" t="s">
        <v>284</v>
      </c>
      <c r="E5270" s="4">
        <f>IF(ISBLANK(G5270),H5270,G5270)</f>
        <v>82</v>
      </c>
      <c r="F5270" s="9" t="b">
        <f>AND(ISBLANK(G5270),ISBLANK(H5270))</f>
        <v>0</v>
      </c>
      <c r="H5270" s="9">
        <v>82</v>
      </c>
      <c r="I5270">
        <v>624</v>
      </c>
      <c r="J5270" s="9" t="b">
        <f>AND(ISBLANK(K5270),ISBLANK(L5270))</f>
        <v>0</v>
      </c>
      <c r="L5270" s="9">
        <v>82</v>
      </c>
      <c r="M5270" s="15" t="b">
        <f>AND(ISBLANK(N5270),ISBLANK(O5270),ISBLANK(P5270))</f>
        <v>0</v>
      </c>
      <c r="O5270" s="15">
        <v>60</v>
      </c>
      <c r="Q5270">
        <v>60</v>
      </c>
      <c r="R5270" s="18" t="b">
        <f>AND(ISBLANK(S5270),ISBLANK(T5270))</f>
        <v>0</v>
      </c>
      <c r="S5270" s="20">
        <v>1</v>
      </c>
      <c r="U5270" s="15" t="b">
        <f>AND(ISBLANK(V5270),ISBLANK(W5270),ISBLANK(X5270))</f>
        <v>0</v>
      </c>
      <c r="V5270" s="16">
        <v>1</v>
      </c>
      <c r="Y5270" s="13">
        <v>0.97</v>
      </c>
      <c r="AA5270" s="3">
        <v>42705</v>
      </c>
      <c r="AB5270" s="24" t="str">
        <f>IF(ISERR(MONTH(AA5270)),TRIM(SUBSTITUTE(AA5270,(RIGHT(TRIM(AA5270),4)),"")),TEXT(AA5270,"mmmm"))</f>
        <v>December</v>
      </c>
      <c r="AC5270" s="24">
        <f>IF(ISERR(YEAR(AA5270)),VALUE(RIGHT(TRIM(AA5270),4)),YEAR(AA5270))</f>
        <v>2016</v>
      </c>
      <c r="AD5270" t="s">
        <v>456</v>
      </c>
      <c r="AE5270" t="b">
        <f>VLOOKUP(AA5270,duplicates!A:C,3,FALSE)</f>
        <v>1</v>
      </c>
      <c r="AF5270" t="b">
        <f t="shared" si="78"/>
        <v>0</v>
      </c>
      <c r="AG5270" s="23" t="b">
        <v>0</v>
      </c>
    </row>
    <row r="5271" spans="1:33" x14ac:dyDescent="0.2">
      <c r="A5271" t="s">
        <v>441</v>
      </c>
      <c r="B5271">
        <v>1853</v>
      </c>
      <c r="C5271" t="s">
        <v>147</v>
      </c>
      <c r="D5271" t="s">
        <v>148</v>
      </c>
      <c r="E5271" s="4">
        <f>IF(ISBLANK(G5271),H5271,G5271)</f>
        <v>39</v>
      </c>
      <c r="F5271" s="9" t="b">
        <f>AND(ISBLANK(G5271),ISBLANK(H5271))</f>
        <v>0</v>
      </c>
      <c r="H5271" s="9">
        <v>39</v>
      </c>
      <c r="I5271">
        <v>413</v>
      </c>
      <c r="J5271" s="9" t="b">
        <f>AND(ISBLANK(K5271),ISBLANK(L5271))</f>
        <v>0</v>
      </c>
      <c r="L5271" s="9">
        <v>39</v>
      </c>
      <c r="M5271" s="15" t="b">
        <f>AND(ISBLANK(N5271),ISBLANK(O5271),ISBLANK(P5271))</f>
        <v>0</v>
      </c>
      <c r="O5271" s="15">
        <v>39</v>
      </c>
      <c r="Q5271">
        <v>39</v>
      </c>
      <c r="R5271" s="18" t="b">
        <f>AND(ISBLANK(S5271),ISBLANK(T5271))</f>
        <v>0</v>
      </c>
      <c r="S5271" s="20">
        <v>1</v>
      </c>
      <c r="U5271" s="15" t="b">
        <f>AND(ISBLANK(V5271),ISBLANK(W5271),ISBLANK(X5271))</f>
        <v>0</v>
      </c>
      <c r="V5271" s="16">
        <v>1</v>
      </c>
      <c r="Y5271" s="13">
        <v>0.97</v>
      </c>
      <c r="AA5271" s="3">
        <v>42705</v>
      </c>
      <c r="AB5271" s="24" t="str">
        <f>IF(ISERR(MONTH(AA5271)),TRIM(SUBSTITUTE(AA5271,(RIGHT(TRIM(AA5271),4)),"")),TEXT(AA5271,"mmmm"))</f>
        <v>December</v>
      </c>
      <c r="AC5271" s="24">
        <f>IF(ISERR(YEAR(AA5271)),VALUE(RIGHT(TRIM(AA5271),4)),YEAR(AA5271))</f>
        <v>2016</v>
      </c>
      <c r="AD5271" t="s">
        <v>456</v>
      </c>
      <c r="AE5271" t="b">
        <f>VLOOKUP(AA5271,duplicates!A:C,3,FALSE)</f>
        <v>1</v>
      </c>
      <c r="AF5271" t="b">
        <f t="shared" si="78"/>
        <v>0</v>
      </c>
      <c r="AG5271" s="23" t="b">
        <v>0</v>
      </c>
    </row>
    <row r="5272" spans="1:33" x14ac:dyDescent="0.2">
      <c r="A5272" t="s">
        <v>441</v>
      </c>
      <c r="B5272">
        <v>1854</v>
      </c>
      <c r="C5272" t="s">
        <v>49</v>
      </c>
      <c r="D5272" t="s">
        <v>50</v>
      </c>
      <c r="E5272" s="4">
        <f>IF(ISBLANK(G5272),H5272,G5272)</f>
        <v>11</v>
      </c>
      <c r="F5272" s="9" t="b">
        <f>AND(ISBLANK(G5272),ISBLANK(H5272))</f>
        <v>0</v>
      </c>
      <c r="H5272" s="9">
        <v>11</v>
      </c>
      <c r="I5272">
        <v>181</v>
      </c>
      <c r="J5272" s="9" t="b">
        <f>AND(ISBLANK(K5272),ISBLANK(L5272))</f>
        <v>0</v>
      </c>
      <c r="L5272" s="9">
        <v>11</v>
      </c>
      <c r="M5272" s="15" t="b">
        <f>AND(ISBLANK(N5272),ISBLANK(O5272),ISBLANK(P5272))</f>
        <v>0</v>
      </c>
      <c r="O5272" s="15">
        <v>11</v>
      </c>
      <c r="Q5272">
        <v>11</v>
      </c>
      <c r="R5272" s="18" t="b">
        <f>AND(ISBLANK(S5272),ISBLANK(T5272))</f>
        <v>0</v>
      </c>
      <c r="S5272" s="20">
        <v>1</v>
      </c>
      <c r="U5272" s="15" t="b">
        <f>AND(ISBLANK(V5272),ISBLANK(W5272),ISBLANK(X5272))</f>
        <v>0</v>
      </c>
      <c r="V5272" s="16">
        <v>1</v>
      </c>
      <c r="Y5272" s="13">
        <v>0.95</v>
      </c>
      <c r="AA5272" s="3">
        <v>42705</v>
      </c>
      <c r="AB5272" s="24" t="str">
        <f>IF(ISERR(MONTH(AA5272)),TRIM(SUBSTITUTE(AA5272,(RIGHT(TRIM(AA5272),4)),"")),TEXT(AA5272,"mmmm"))</f>
        <v>December</v>
      </c>
      <c r="AC5272" s="24">
        <f>IF(ISERR(YEAR(AA5272)),VALUE(RIGHT(TRIM(AA5272),4)),YEAR(AA5272))</f>
        <v>2016</v>
      </c>
      <c r="AD5272" t="s">
        <v>456</v>
      </c>
      <c r="AE5272" t="b">
        <f>VLOOKUP(AA5272,duplicates!A:C,3,FALSE)</f>
        <v>1</v>
      </c>
      <c r="AF5272" t="b">
        <f t="shared" si="78"/>
        <v>0</v>
      </c>
      <c r="AG5272" s="23" t="b">
        <v>0</v>
      </c>
    </row>
    <row r="5273" spans="1:33" x14ac:dyDescent="0.2">
      <c r="A5273" t="s">
        <v>441</v>
      </c>
      <c r="B5273">
        <v>1936</v>
      </c>
      <c r="C5273" t="s">
        <v>255</v>
      </c>
      <c r="D5273" t="s">
        <v>256</v>
      </c>
      <c r="E5273" s="4">
        <f>IF(ISBLANK(G5273),H5273,G5273)</f>
        <v>38</v>
      </c>
      <c r="F5273" s="9" t="b">
        <f>AND(ISBLANK(G5273),ISBLANK(H5273))</f>
        <v>0</v>
      </c>
      <c r="H5273" s="9">
        <v>38</v>
      </c>
      <c r="I5273">
        <v>469</v>
      </c>
      <c r="J5273" s="9" t="b">
        <f>AND(ISBLANK(K5273),ISBLANK(L5273))</f>
        <v>0</v>
      </c>
      <c r="L5273" s="9">
        <v>23</v>
      </c>
      <c r="M5273" s="15" t="b">
        <f>AND(ISBLANK(N5273),ISBLANK(O5273),ISBLANK(P5273))</f>
        <v>0</v>
      </c>
      <c r="O5273" s="15">
        <v>37</v>
      </c>
      <c r="Q5273">
        <v>22</v>
      </c>
      <c r="R5273" s="18" t="b">
        <f>AND(ISBLANK(S5273),ISBLANK(T5273))</f>
        <v>0</v>
      </c>
      <c r="S5273" s="20">
        <v>0.59</v>
      </c>
      <c r="U5273" s="15" t="b">
        <f>AND(ISBLANK(V5273),ISBLANK(W5273),ISBLANK(X5273))</f>
        <v>0</v>
      </c>
      <c r="V5273" s="16">
        <v>0.61</v>
      </c>
      <c r="Y5273" s="13">
        <v>0.82</v>
      </c>
      <c r="AA5273" s="3">
        <v>42705</v>
      </c>
      <c r="AB5273" s="24" t="str">
        <f>IF(ISERR(MONTH(AA5273)),TRIM(SUBSTITUTE(AA5273,(RIGHT(TRIM(AA5273),4)),"")),TEXT(AA5273,"mmmm"))</f>
        <v>December</v>
      </c>
      <c r="AC5273" s="24">
        <f>IF(ISERR(YEAR(AA5273)),VALUE(RIGHT(TRIM(AA5273),4)),YEAR(AA5273))</f>
        <v>2016</v>
      </c>
      <c r="AD5273" t="s">
        <v>456</v>
      </c>
      <c r="AE5273" t="b">
        <f>VLOOKUP(AA5273,duplicates!A:C,3,FALSE)</f>
        <v>1</v>
      </c>
      <c r="AF5273" t="b">
        <f t="shared" si="78"/>
        <v>0</v>
      </c>
      <c r="AG5273" s="23" t="b">
        <v>0</v>
      </c>
    </row>
    <row r="5274" spans="1:33" x14ac:dyDescent="0.2">
      <c r="A5274" t="s">
        <v>441</v>
      </c>
      <c r="B5274">
        <v>1937</v>
      </c>
      <c r="C5274" t="s">
        <v>357</v>
      </c>
      <c r="D5274" t="s">
        <v>358</v>
      </c>
      <c r="E5274" s="4">
        <f>IF(ISBLANK(G5274),H5274,G5274)</f>
        <v>65</v>
      </c>
      <c r="F5274" s="9" t="b">
        <f>AND(ISBLANK(G5274),ISBLANK(H5274))</f>
        <v>0</v>
      </c>
      <c r="H5274" s="9">
        <v>65</v>
      </c>
      <c r="I5274">
        <v>495</v>
      </c>
      <c r="J5274" s="9" t="b">
        <f>AND(ISBLANK(K5274),ISBLANK(L5274))</f>
        <v>0</v>
      </c>
      <c r="L5274" s="9">
        <v>65</v>
      </c>
      <c r="M5274" s="15" t="b">
        <f>AND(ISBLANK(N5274),ISBLANK(O5274),ISBLANK(P5274))</f>
        <v>0</v>
      </c>
      <c r="O5274" s="15">
        <v>48</v>
      </c>
      <c r="Q5274">
        <v>46</v>
      </c>
      <c r="R5274" s="18" t="b">
        <f>AND(ISBLANK(S5274),ISBLANK(T5274))</f>
        <v>0</v>
      </c>
      <c r="S5274" s="20">
        <v>0.96</v>
      </c>
      <c r="U5274" s="15" t="b">
        <f>AND(ISBLANK(V5274),ISBLANK(W5274),ISBLANK(X5274))</f>
        <v>0</v>
      </c>
      <c r="V5274" s="16">
        <v>1</v>
      </c>
      <c r="Y5274" s="13">
        <v>0.99</v>
      </c>
      <c r="AA5274" s="3">
        <v>42705</v>
      </c>
      <c r="AB5274" s="24" t="str">
        <f>IF(ISERR(MONTH(AA5274)),TRIM(SUBSTITUTE(AA5274,(RIGHT(TRIM(AA5274),4)),"")),TEXT(AA5274,"mmmm"))</f>
        <v>December</v>
      </c>
      <c r="AC5274" s="24">
        <f>IF(ISERR(YEAR(AA5274)),VALUE(RIGHT(TRIM(AA5274),4)),YEAR(AA5274))</f>
        <v>2016</v>
      </c>
      <c r="AD5274" t="s">
        <v>456</v>
      </c>
      <c r="AE5274" t="b">
        <f>VLOOKUP(AA5274,duplicates!A:C,3,FALSE)</f>
        <v>1</v>
      </c>
      <c r="AF5274" t="b">
        <f t="shared" si="78"/>
        <v>0</v>
      </c>
      <c r="AG5274" s="23" t="b">
        <v>0</v>
      </c>
    </row>
    <row r="5275" spans="1:33" x14ac:dyDescent="0.2">
      <c r="A5275" t="s">
        <v>441</v>
      </c>
      <c r="B5275">
        <v>1855</v>
      </c>
      <c r="C5275" t="s">
        <v>65</v>
      </c>
      <c r="D5275" t="s">
        <v>66</v>
      </c>
      <c r="E5275" s="4">
        <f>IF(ISBLANK(G5275),H5275,G5275)</f>
        <v>60</v>
      </c>
      <c r="F5275" s="9" t="b">
        <f>AND(ISBLANK(G5275),ISBLANK(H5275))</f>
        <v>0</v>
      </c>
      <c r="H5275" s="9">
        <v>60</v>
      </c>
      <c r="I5275">
        <v>230</v>
      </c>
      <c r="J5275" s="9" t="b">
        <f>AND(ISBLANK(K5275),ISBLANK(L5275))</f>
        <v>0</v>
      </c>
      <c r="L5275" s="9">
        <v>60</v>
      </c>
      <c r="M5275" s="15" t="b">
        <f>AND(ISBLANK(N5275),ISBLANK(O5275),ISBLANK(P5275))</f>
        <v>0</v>
      </c>
      <c r="O5275" s="15">
        <v>15</v>
      </c>
      <c r="Q5275">
        <v>15</v>
      </c>
      <c r="R5275" s="18" t="b">
        <f>AND(ISBLANK(S5275),ISBLANK(T5275))</f>
        <v>0</v>
      </c>
      <c r="S5275" s="20">
        <v>1</v>
      </c>
      <c r="U5275" s="15" t="b">
        <f>AND(ISBLANK(V5275),ISBLANK(W5275),ISBLANK(X5275))</f>
        <v>0</v>
      </c>
      <c r="V5275" s="16">
        <v>1</v>
      </c>
      <c r="Y5275" s="13">
        <v>0.93</v>
      </c>
      <c r="AA5275" s="3">
        <v>42705</v>
      </c>
      <c r="AB5275" s="24" t="str">
        <f>IF(ISERR(MONTH(AA5275)),TRIM(SUBSTITUTE(AA5275,(RIGHT(TRIM(AA5275),4)),"")),TEXT(AA5275,"mmmm"))</f>
        <v>December</v>
      </c>
      <c r="AC5275" s="24">
        <f>IF(ISERR(YEAR(AA5275)),VALUE(RIGHT(TRIM(AA5275),4)),YEAR(AA5275))</f>
        <v>2016</v>
      </c>
      <c r="AD5275" t="s">
        <v>456</v>
      </c>
      <c r="AE5275" t="b">
        <f>VLOOKUP(AA5275,duplicates!A:C,3,FALSE)</f>
        <v>1</v>
      </c>
      <c r="AF5275" t="b">
        <f t="shared" si="78"/>
        <v>0</v>
      </c>
      <c r="AG5275" s="23" t="b">
        <v>0</v>
      </c>
    </row>
    <row r="5276" spans="1:33" x14ac:dyDescent="0.2">
      <c r="A5276" t="s">
        <v>441</v>
      </c>
      <c r="B5276">
        <v>1856</v>
      </c>
      <c r="C5276" t="s">
        <v>352</v>
      </c>
      <c r="D5276" t="s">
        <v>353</v>
      </c>
      <c r="E5276" s="4" t="str">
        <f>IF(ISBLANK(G5276),H5276,G5276)</f>
        <v>NIL RETURN</v>
      </c>
      <c r="F5276" s="9" t="b">
        <f>AND(ISBLANK(G5276),ISBLANK(H5276))</f>
        <v>0</v>
      </c>
      <c r="H5276" s="9" t="s">
        <v>317</v>
      </c>
      <c r="I5276" t="s">
        <v>317</v>
      </c>
      <c r="J5276" s="9" t="b">
        <f>AND(ISBLANK(K5276),ISBLANK(L5276))</f>
        <v>0</v>
      </c>
      <c r="L5276" s="9" t="s">
        <v>317</v>
      </c>
      <c r="M5276" s="15" t="b">
        <f>AND(ISBLANK(N5276),ISBLANK(O5276),ISBLANK(P5276))</f>
        <v>0</v>
      </c>
      <c r="O5276" s="15" t="s">
        <v>317</v>
      </c>
      <c r="Q5276" t="s">
        <v>317</v>
      </c>
      <c r="R5276" s="18" t="b">
        <f>AND(ISBLANK(S5276),ISBLANK(T5276))</f>
        <v>0</v>
      </c>
      <c r="S5276" s="18" t="s">
        <v>27</v>
      </c>
      <c r="U5276" s="15" t="b">
        <f>AND(ISBLANK(V5276),ISBLANK(W5276),ISBLANK(X5276))</f>
        <v>0</v>
      </c>
      <c r="V5276" s="15" t="s">
        <v>27</v>
      </c>
      <c r="Y5276" s="12" t="s">
        <v>27</v>
      </c>
      <c r="AA5276" s="3">
        <v>42705</v>
      </c>
      <c r="AB5276" s="24" t="str">
        <f>IF(ISERR(MONTH(AA5276)),TRIM(SUBSTITUTE(AA5276,(RIGHT(TRIM(AA5276),4)),"")),TEXT(AA5276,"mmmm"))</f>
        <v>December</v>
      </c>
      <c r="AC5276" s="24">
        <f>IF(ISERR(YEAR(AA5276)),VALUE(RIGHT(TRIM(AA5276),4)),YEAR(AA5276))</f>
        <v>2016</v>
      </c>
      <c r="AD5276" t="s">
        <v>456</v>
      </c>
      <c r="AE5276" t="b">
        <f>VLOOKUP(AA5276,duplicates!A:C,3,FALSE)</f>
        <v>1</v>
      </c>
      <c r="AF5276" t="b">
        <f t="shared" si="78"/>
        <v>0</v>
      </c>
      <c r="AG5276" s="23" t="b">
        <v>0</v>
      </c>
    </row>
    <row r="5277" spans="1:33" x14ac:dyDescent="0.2">
      <c r="A5277" t="s">
        <v>441</v>
      </c>
      <c r="B5277">
        <v>1857</v>
      </c>
      <c r="C5277" t="s">
        <v>125</v>
      </c>
      <c r="D5277" t="s">
        <v>126</v>
      </c>
      <c r="E5277" s="4">
        <f>IF(ISBLANK(G5277),H5277,G5277)</f>
        <v>40</v>
      </c>
      <c r="F5277" s="9" t="b">
        <f>AND(ISBLANK(G5277),ISBLANK(H5277))</f>
        <v>0</v>
      </c>
      <c r="H5277" s="9">
        <v>40</v>
      </c>
      <c r="I5277">
        <v>660</v>
      </c>
      <c r="J5277" s="9" t="b">
        <f>AND(ISBLANK(K5277),ISBLANK(L5277))</f>
        <v>0</v>
      </c>
      <c r="L5277" s="9">
        <v>40</v>
      </c>
      <c r="M5277" s="15" t="b">
        <f>AND(ISBLANK(N5277),ISBLANK(O5277),ISBLANK(P5277))</f>
        <v>0</v>
      </c>
      <c r="O5277" s="15">
        <v>40</v>
      </c>
      <c r="Q5277">
        <v>40</v>
      </c>
      <c r="R5277" s="18" t="b">
        <f>AND(ISBLANK(S5277),ISBLANK(T5277))</f>
        <v>0</v>
      </c>
      <c r="S5277" s="20">
        <v>1</v>
      </c>
      <c r="U5277" s="15" t="b">
        <f>AND(ISBLANK(V5277),ISBLANK(W5277),ISBLANK(X5277))</f>
        <v>0</v>
      </c>
      <c r="V5277" s="16">
        <v>1</v>
      </c>
      <c r="Y5277" s="13">
        <v>0.9</v>
      </c>
      <c r="AA5277" s="3">
        <v>42705</v>
      </c>
      <c r="AB5277" s="24" t="str">
        <f>IF(ISERR(MONTH(AA5277)),TRIM(SUBSTITUTE(AA5277,(RIGHT(TRIM(AA5277),4)),"")),TEXT(AA5277,"mmmm"))</f>
        <v>December</v>
      </c>
      <c r="AC5277" s="24">
        <f>IF(ISERR(YEAR(AA5277)),VALUE(RIGHT(TRIM(AA5277),4)),YEAR(AA5277))</f>
        <v>2016</v>
      </c>
      <c r="AD5277" t="s">
        <v>456</v>
      </c>
      <c r="AE5277" t="b">
        <f>VLOOKUP(AA5277,duplicates!A:C,3,FALSE)</f>
        <v>1</v>
      </c>
      <c r="AF5277" t="b">
        <f t="shared" si="78"/>
        <v>0</v>
      </c>
      <c r="AG5277" s="23" t="b">
        <v>0</v>
      </c>
    </row>
    <row r="5278" spans="1:33" x14ac:dyDescent="0.2">
      <c r="A5278" t="s">
        <v>441</v>
      </c>
      <c r="B5278">
        <v>1938</v>
      </c>
      <c r="C5278" t="s">
        <v>267</v>
      </c>
      <c r="D5278" t="s">
        <v>268</v>
      </c>
      <c r="E5278" s="4">
        <f>IF(ISBLANK(G5278),H5278,G5278)</f>
        <v>35</v>
      </c>
      <c r="F5278" s="9" t="b">
        <f>AND(ISBLANK(G5278),ISBLANK(H5278))</f>
        <v>0</v>
      </c>
      <c r="H5278" s="9">
        <v>35</v>
      </c>
      <c r="I5278">
        <v>756</v>
      </c>
      <c r="J5278" s="9" t="b">
        <f>AND(ISBLANK(K5278),ISBLANK(L5278))</f>
        <v>0</v>
      </c>
      <c r="L5278" s="9">
        <v>32</v>
      </c>
      <c r="M5278" s="15" t="b">
        <f>AND(ISBLANK(N5278),ISBLANK(O5278),ISBLANK(P5278))</f>
        <v>0</v>
      </c>
      <c r="O5278" s="15">
        <v>39</v>
      </c>
      <c r="Q5278">
        <v>39</v>
      </c>
      <c r="R5278" s="18" t="b">
        <f>AND(ISBLANK(S5278),ISBLANK(T5278))</f>
        <v>0</v>
      </c>
      <c r="S5278" s="20">
        <v>1</v>
      </c>
      <c r="U5278" s="15" t="b">
        <f>AND(ISBLANK(V5278),ISBLANK(W5278),ISBLANK(X5278))</f>
        <v>0</v>
      </c>
      <c r="V5278" s="16">
        <v>0.91</v>
      </c>
      <c r="Y5278" s="13">
        <v>0.96</v>
      </c>
      <c r="AA5278" s="3">
        <v>42705</v>
      </c>
      <c r="AB5278" s="24" t="str">
        <f>IF(ISERR(MONTH(AA5278)),TRIM(SUBSTITUTE(AA5278,(RIGHT(TRIM(AA5278),4)),"")),TEXT(AA5278,"mmmm"))</f>
        <v>December</v>
      </c>
      <c r="AC5278" s="24">
        <f>IF(ISERR(YEAR(AA5278)),VALUE(RIGHT(TRIM(AA5278),4)),YEAR(AA5278))</f>
        <v>2016</v>
      </c>
      <c r="AD5278" t="s">
        <v>456</v>
      </c>
      <c r="AE5278" t="b">
        <f>VLOOKUP(AA5278,duplicates!A:C,3,FALSE)</f>
        <v>1</v>
      </c>
      <c r="AF5278" t="b">
        <f t="shared" si="78"/>
        <v>0</v>
      </c>
      <c r="AG5278" s="23" t="b">
        <v>0</v>
      </c>
    </row>
    <row r="5279" spans="1:33" x14ac:dyDescent="0.2">
      <c r="A5279" t="s">
        <v>441</v>
      </c>
      <c r="B5279">
        <v>1939</v>
      </c>
      <c r="C5279" t="s">
        <v>337</v>
      </c>
      <c r="D5279" t="s">
        <v>338</v>
      </c>
      <c r="E5279" s="4">
        <f>IF(ISBLANK(G5279),H5279,G5279)</f>
        <v>319</v>
      </c>
      <c r="F5279" s="9" t="b">
        <f>AND(ISBLANK(G5279),ISBLANK(H5279))</f>
        <v>0</v>
      </c>
      <c r="H5279" s="9">
        <v>319</v>
      </c>
      <c r="I5279">
        <v>444</v>
      </c>
      <c r="J5279" s="9" t="b">
        <f>AND(ISBLANK(K5279),ISBLANK(L5279))</f>
        <v>0</v>
      </c>
      <c r="L5279" s="9">
        <v>161</v>
      </c>
      <c r="M5279" s="15" t="b">
        <f>AND(ISBLANK(N5279),ISBLANK(O5279),ISBLANK(P5279))</f>
        <v>0</v>
      </c>
      <c r="O5279" s="15">
        <v>15</v>
      </c>
      <c r="Q5279">
        <v>1</v>
      </c>
      <c r="R5279" s="18" t="b">
        <f>AND(ISBLANK(S5279),ISBLANK(T5279))</f>
        <v>0</v>
      </c>
      <c r="S5279" s="20">
        <v>7.0000000000000007E-2</v>
      </c>
      <c r="U5279" s="15" t="b">
        <f>AND(ISBLANK(V5279),ISBLANK(W5279),ISBLANK(X5279))</f>
        <v>0</v>
      </c>
      <c r="V5279" s="16">
        <v>0.5</v>
      </c>
      <c r="Y5279" s="13">
        <v>0.75</v>
      </c>
      <c r="AA5279" s="3">
        <v>42705</v>
      </c>
      <c r="AB5279" s="24" t="str">
        <f>IF(ISERR(MONTH(AA5279)),TRIM(SUBSTITUTE(AA5279,(RIGHT(TRIM(AA5279),4)),"")),TEXT(AA5279,"mmmm"))</f>
        <v>December</v>
      </c>
      <c r="AC5279" s="24">
        <f>IF(ISERR(YEAR(AA5279)),VALUE(RIGHT(TRIM(AA5279),4)),YEAR(AA5279))</f>
        <v>2016</v>
      </c>
      <c r="AD5279" t="s">
        <v>456</v>
      </c>
      <c r="AE5279" t="b">
        <f>VLOOKUP(AA5279,duplicates!A:C,3,FALSE)</f>
        <v>1</v>
      </c>
      <c r="AF5279" t="b">
        <f t="shared" si="78"/>
        <v>0</v>
      </c>
      <c r="AG5279" s="23" t="b">
        <v>0</v>
      </c>
    </row>
    <row r="5280" spans="1:33" x14ac:dyDescent="0.2">
      <c r="A5280" t="s">
        <v>441</v>
      </c>
      <c r="B5280">
        <v>1940</v>
      </c>
      <c r="C5280" t="s">
        <v>209</v>
      </c>
      <c r="D5280" t="s">
        <v>210</v>
      </c>
      <c r="E5280" s="4">
        <f>IF(ISBLANK(G5280),H5280,G5280)</f>
        <v>337</v>
      </c>
      <c r="F5280" s="9" t="b">
        <f>AND(ISBLANK(G5280),ISBLANK(H5280))</f>
        <v>0</v>
      </c>
      <c r="H5280" s="9">
        <v>337</v>
      </c>
      <c r="I5280">
        <v>660</v>
      </c>
      <c r="J5280" s="9" t="b">
        <f>AND(ISBLANK(K5280),ISBLANK(L5280))</f>
        <v>0</v>
      </c>
      <c r="L5280" s="9">
        <v>310</v>
      </c>
      <c r="M5280" s="15" t="b">
        <f>AND(ISBLANK(N5280),ISBLANK(O5280),ISBLANK(P5280))</f>
        <v>0</v>
      </c>
      <c r="O5280" s="15">
        <v>0</v>
      </c>
      <c r="Q5280">
        <v>0</v>
      </c>
      <c r="R5280" s="18" t="b">
        <f>AND(ISBLANK(S5280),ISBLANK(T5280))</f>
        <v>0</v>
      </c>
      <c r="S5280" s="18" t="s">
        <v>27</v>
      </c>
      <c r="U5280" s="15" t="b">
        <f>AND(ISBLANK(V5280),ISBLANK(W5280),ISBLANK(X5280))</f>
        <v>0</v>
      </c>
      <c r="V5280" s="16">
        <v>0.92</v>
      </c>
      <c r="Y5280" s="13">
        <v>0.91</v>
      </c>
      <c r="AA5280" s="3">
        <v>42705</v>
      </c>
      <c r="AB5280" s="24" t="str">
        <f>IF(ISERR(MONTH(AA5280)),TRIM(SUBSTITUTE(AA5280,(RIGHT(TRIM(AA5280),4)),"")),TEXT(AA5280,"mmmm"))</f>
        <v>December</v>
      </c>
      <c r="AC5280" s="24">
        <f>IF(ISERR(YEAR(AA5280)),VALUE(RIGHT(TRIM(AA5280),4)),YEAR(AA5280))</f>
        <v>2016</v>
      </c>
      <c r="AD5280" t="s">
        <v>456</v>
      </c>
      <c r="AE5280" t="b">
        <f>VLOOKUP(AA5280,duplicates!A:C,3,FALSE)</f>
        <v>1</v>
      </c>
      <c r="AF5280" t="b">
        <f t="shared" si="78"/>
        <v>0</v>
      </c>
      <c r="AG5280" s="23" t="b">
        <v>0</v>
      </c>
    </row>
    <row r="5281" spans="1:33" x14ac:dyDescent="0.2">
      <c r="A5281" t="s">
        <v>441</v>
      </c>
      <c r="B5281">
        <v>1858</v>
      </c>
      <c r="C5281" t="s">
        <v>181</v>
      </c>
      <c r="D5281" t="s">
        <v>182</v>
      </c>
      <c r="E5281" s="4">
        <f>IF(ISBLANK(G5281),H5281,G5281)</f>
        <v>57</v>
      </c>
      <c r="F5281" s="9" t="b">
        <f>AND(ISBLANK(G5281),ISBLANK(H5281))</f>
        <v>0</v>
      </c>
      <c r="H5281" s="9">
        <v>57</v>
      </c>
      <c r="I5281">
        <v>532</v>
      </c>
      <c r="J5281" s="9" t="b">
        <f>AND(ISBLANK(K5281),ISBLANK(L5281))</f>
        <v>0</v>
      </c>
      <c r="L5281" s="9">
        <v>57</v>
      </c>
      <c r="M5281" s="15" t="b">
        <f>AND(ISBLANK(N5281),ISBLANK(O5281),ISBLANK(P5281))</f>
        <v>0</v>
      </c>
      <c r="O5281" s="15">
        <v>25</v>
      </c>
      <c r="Q5281">
        <v>25</v>
      </c>
      <c r="R5281" s="18" t="b">
        <f>AND(ISBLANK(S5281),ISBLANK(T5281))</f>
        <v>0</v>
      </c>
      <c r="S5281" s="20">
        <v>1</v>
      </c>
      <c r="U5281" s="15" t="b">
        <f>AND(ISBLANK(V5281),ISBLANK(W5281),ISBLANK(X5281))</f>
        <v>0</v>
      </c>
      <c r="V5281" s="16">
        <v>1</v>
      </c>
      <c r="Y5281" s="13">
        <v>1</v>
      </c>
      <c r="AA5281" s="3">
        <v>42705</v>
      </c>
      <c r="AB5281" s="24" t="str">
        <f>IF(ISERR(MONTH(AA5281)),TRIM(SUBSTITUTE(AA5281,(RIGHT(TRIM(AA5281),4)),"")),TEXT(AA5281,"mmmm"))</f>
        <v>December</v>
      </c>
      <c r="AC5281" s="24">
        <f>IF(ISERR(YEAR(AA5281)),VALUE(RIGHT(TRIM(AA5281),4)),YEAR(AA5281))</f>
        <v>2016</v>
      </c>
      <c r="AD5281" t="s">
        <v>456</v>
      </c>
      <c r="AE5281" t="b">
        <f>VLOOKUP(AA5281,duplicates!A:C,3,FALSE)</f>
        <v>1</v>
      </c>
      <c r="AF5281" t="b">
        <f t="shared" si="78"/>
        <v>0</v>
      </c>
      <c r="AG5281" s="23" t="b">
        <v>0</v>
      </c>
    </row>
    <row r="5282" spans="1:33" x14ac:dyDescent="0.2">
      <c r="A5282" t="s">
        <v>441</v>
      </c>
      <c r="B5282">
        <v>1941</v>
      </c>
      <c r="C5282" t="s">
        <v>251</v>
      </c>
      <c r="D5282" t="s">
        <v>252</v>
      </c>
      <c r="E5282" s="4">
        <f>IF(ISBLANK(G5282),H5282,G5282)</f>
        <v>39</v>
      </c>
      <c r="F5282" s="9" t="b">
        <f>AND(ISBLANK(G5282),ISBLANK(H5282))</f>
        <v>0</v>
      </c>
      <c r="H5282" s="9">
        <v>39</v>
      </c>
      <c r="I5282">
        <v>213</v>
      </c>
      <c r="J5282" s="9" t="b">
        <f>AND(ISBLANK(K5282),ISBLANK(L5282))</f>
        <v>0</v>
      </c>
      <c r="L5282" s="9">
        <v>39</v>
      </c>
      <c r="M5282" s="15" t="b">
        <f>AND(ISBLANK(N5282),ISBLANK(O5282),ISBLANK(P5282))</f>
        <v>0</v>
      </c>
      <c r="O5282" s="15">
        <v>3</v>
      </c>
      <c r="Q5282">
        <v>3</v>
      </c>
      <c r="R5282" s="18" t="b">
        <f>AND(ISBLANK(S5282),ISBLANK(T5282))</f>
        <v>0</v>
      </c>
      <c r="S5282" s="20">
        <v>1</v>
      </c>
      <c r="U5282" s="15" t="b">
        <f>AND(ISBLANK(V5282),ISBLANK(W5282),ISBLANK(X5282))</f>
        <v>0</v>
      </c>
      <c r="V5282" s="16">
        <v>1</v>
      </c>
      <c r="Y5282" s="13">
        <v>0.92</v>
      </c>
      <c r="AA5282" s="3">
        <v>42705</v>
      </c>
      <c r="AB5282" s="24" t="str">
        <f>IF(ISERR(MONTH(AA5282)),TRIM(SUBSTITUTE(AA5282,(RIGHT(TRIM(AA5282),4)),"")),TEXT(AA5282,"mmmm"))</f>
        <v>December</v>
      </c>
      <c r="AC5282" s="24">
        <f>IF(ISERR(YEAR(AA5282)),VALUE(RIGHT(TRIM(AA5282),4)),YEAR(AA5282))</f>
        <v>2016</v>
      </c>
      <c r="AD5282" t="s">
        <v>456</v>
      </c>
      <c r="AE5282" t="b">
        <f>VLOOKUP(AA5282,duplicates!A:C,3,FALSE)</f>
        <v>1</v>
      </c>
      <c r="AF5282" t="b">
        <f t="shared" si="78"/>
        <v>0</v>
      </c>
      <c r="AG5282" s="23" t="b">
        <v>0</v>
      </c>
    </row>
    <row r="5283" spans="1:33" x14ac:dyDescent="0.2">
      <c r="A5283" t="s">
        <v>441</v>
      </c>
      <c r="B5283">
        <v>1942</v>
      </c>
      <c r="C5283" t="s">
        <v>215</v>
      </c>
      <c r="D5283" t="s">
        <v>216</v>
      </c>
      <c r="E5283" s="4">
        <f>IF(ISBLANK(G5283),H5283,G5283)</f>
        <v>39</v>
      </c>
      <c r="F5283" s="9" t="b">
        <f>AND(ISBLANK(G5283),ISBLANK(H5283))</f>
        <v>0</v>
      </c>
      <c r="H5283" s="9">
        <v>39</v>
      </c>
      <c r="I5283">
        <v>275</v>
      </c>
      <c r="J5283" s="9" t="b">
        <f>AND(ISBLANK(K5283),ISBLANK(L5283))</f>
        <v>0</v>
      </c>
      <c r="L5283" s="9">
        <v>13</v>
      </c>
      <c r="M5283" s="15" t="b">
        <f>AND(ISBLANK(N5283),ISBLANK(O5283),ISBLANK(P5283))</f>
        <v>0</v>
      </c>
      <c r="O5283" s="15">
        <v>13</v>
      </c>
      <c r="Q5283">
        <v>0</v>
      </c>
      <c r="R5283" s="18" t="b">
        <f>AND(ISBLANK(S5283),ISBLANK(T5283))</f>
        <v>0</v>
      </c>
      <c r="S5283" s="20">
        <v>0</v>
      </c>
      <c r="U5283" s="15" t="b">
        <f>AND(ISBLANK(V5283),ISBLANK(W5283),ISBLANK(X5283))</f>
        <v>0</v>
      </c>
      <c r="V5283" s="16">
        <v>0.33</v>
      </c>
      <c r="Y5283" s="13">
        <v>0.92</v>
      </c>
      <c r="AA5283" s="3">
        <v>42705</v>
      </c>
      <c r="AB5283" s="24" t="str">
        <f>IF(ISERR(MONTH(AA5283)),TRIM(SUBSTITUTE(AA5283,(RIGHT(TRIM(AA5283),4)),"")),TEXT(AA5283,"mmmm"))</f>
        <v>December</v>
      </c>
      <c r="AC5283" s="24">
        <f>IF(ISERR(YEAR(AA5283)),VALUE(RIGHT(TRIM(AA5283),4)),YEAR(AA5283))</f>
        <v>2016</v>
      </c>
      <c r="AD5283" t="s">
        <v>456</v>
      </c>
      <c r="AE5283" t="b">
        <f>VLOOKUP(AA5283,duplicates!A:C,3,FALSE)</f>
        <v>1</v>
      </c>
      <c r="AF5283" t="b">
        <f t="shared" si="78"/>
        <v>0</v>
      </c>
      <c r="AG5283" s="23" t="b">
        <v>0</v>
      </c>
    </row>
    <row r="5284" spans="1:33" x14ac:dyDescent="0.2">
      <c r="A5284" t="s">
        <v>441</v>
      </c>
      <c r="B5284">
        <v>1859</v>
      </c>
      <c r="C5284" t="s">
        <v>335</v>
      </c>
      <c r="D5284" t="s">
        <v>114</v>
      </c>
      <c r="E5284" s="4">
        <f>IF(ISBLANK(G5284),H5284,G5284)</f>
        <v>22</v>
      </c>
      <c r="F5284" s="9" t="b">
        <f>AND(ISBLANK(G5284),ISBLANK(H5284))</f>
        <v>0</v>
      </c>
      <c r="H5284" s="9">
        <v>22</v>
      </c>
      <c r="I5284">
        <v>613</v>
      </c>
      <c r="J5284" s="9" t="b">
        <f>AND(ISBLANK(K5284),ISBLANK(L5284))</f>
        <v>0</v>
      </c>
      <c r="L5284" s="9">
        <v>22</v>
      </c>
      <c r="M5284" s="15" t="b">
        <f>AND(ISBLANK(N5284),ISBLANK(O5284),ISBLANK(P5284))</f>
        <v>0</v>
      </c>
      <c r="O5284" s="15">
        <v>14</v>
      </c>
      <c r="Q5284">
        <v>14</v>
      </c>
      <c r="R5284" s="18" t="b">
        <f>AND(ISBLANK(S5284),ISBLANK(T5284))</f>
        <v>0</v>
      </c>
      <c r="S5284" s="20">
        <v>1</v>
      </c>
      <c r="U5284" s="15" t="b">
        <f>AND(ISBLANK(V5284),ISBLANK(W5284),ISBLANK(X5284))</f>
        <v>0</v>
      </c>
      <c r="V5284" s="16">
        <v>1</v>
      </c>
      <c r="Y5284" s="13">
        <v>0.89</v>
      </c>
      <c r="AA5284" s="3">
        <v>42705</v>
      </c>
      <c r="AB5284" s="24" t="str">
        <f>IF(ISERR(MONTH(AA5284)),TRIM(SUBSTITUTE(AA5284,(RIGHT(TRIM(AA5284),4)),"")),TEXT(AA5284,"mmmm"))</f>
        <v>December</v>
      </c>
      <c r="AC5284" s="24">
        <f>IF(ISERR(YEAR(AA5284)),VALUE(RIGHT(TRIM(AA5284),4)),YEAR(AA5284))</f>
        <v>2016</v>
      </c>
      <c r="AD5284" t="s">
        <v>456</v>
      </c>
      <c r="AE5284" t="b">
        <f>VLOOKUP(AA5284,duplicates!A:C,3,FALSE)</f>
        <v>1</v>
      </c>
      <c r="AF5284" t="b">
        <f t="shared" si="78"/>
        <v>0</v>
      </c>
      <c r="AG5284" s="23" t="b">
        <v>0</v>
      </c>
    </row>
    <row r="5285" spans="1:33" x14ac:dyDescent="0.2">
      <c r="A5285" t="s">
        <v>441</v>
      </c>
      <c r="B5285">
        <v>1860</v>
      </c>
      <c r="C5285" t="s">
        <v>169</v>
      </c>
      <c r="D5285" t="s">
        <v>170</v>
      </c>
      <c r="E5285" s="4">
        <f>IF(ISBLANK(G5285),H5285,G5285)</f>
        <v>32</v>
      </c>
      <c r="F5285" s="9" t="b">
        <f>AND(ISBLANK(G5285),ISBLANK(H5285))</f>
        <v>0</v>
      </c>
      <c r="H5285" s="9">
        <v>32</v>
      </c>
      <c r="I5285">
        <v>429</v>
      </c>
      <c r="J5285" s="9" t="b">
        <f>AND(ISBLANK(K5285),ISBLANK(L5285))</f>
        <v>0</v>
      </c>
      <c r="L5285" s="9">
        <v>31</v>
      </c>
      <c r="M5285" s="15" t="b">
        <f>AND(ISBLANK(N5285),ISBLANK(O5285),ISBLANK(P5285))</f>
        <v>0</v>
      </c>
      <c r="O5285" s="15">
        <v>0</v>
      </c>
      <c r="Q5285">
        <v>0</v>
      </c>
      <c r="R5285" s="18" t="b">
        <f>AND(ISBLANK(S5285),ISBLANK(T5285))</f>
        <v>0</v>
      </c>
      <c r="S5285" s="18" t="s">
        <v>27</v>
      </c>
      <c r="U5285" s="15" t="b">
        <f>AND(ISBLANK(V5285),ISBLANK(W5285),ISBLANK(X5285))</f>
        <v>0</v>
      </c>
      <c r="V5285" s="16">
        <v>0.97</v>
      </c>
      <c r="Y5285" s="13">
        <v>0.91</v>
      </c>
      <c r="AA5285" s="3">
        <v>42705</v>
      </c>
      <c r="AB5285" s="24" t="str">
        <f>IF(ISERR(MONTH(AA5285)),TRIM(SUBSTITUTE(AA5285,(RIGHT(TRIM(AA5285),4)),"")),TEXT(AA5285,"mmmm"))</f>
        <v>December</v>
      </c>
      <c r="AC5285" s="24">
        <f>IF(ISERR(YEAR(AA5285)),VALUE(RIGHT(TRIM(AA5285),4)),YEAR(AA5285))</f>
        <v>2016</v>
      </c>
      <c r="AD5285" t="s">
        <v>456</v>
      </c>
      <c r="AE5285" t="b">
        <f>VLOOKUP(AA5285,duplicates!A:C,3,FALSE)</f>
        <v>1</v>
      </c>
      <c r="AF5285" t="b">
        <f t="shared" si="78"/>
        <v>0</v>
      </c>
      <c r="AG5285" s="23" t="b">
        <v>0</v>
      </c>
    </row>
    <row r="5286" spans="1:33" x14ac:dyDescent="0.2">
      <c r="A5286" t="s">
        <v>441</v>
      </c>
      <c r="B5286">
        <v>1943</v>
      </c>
      <c r="C5286" t="s">
        <v>291</v>
      </c>
      <c r="D5286" t="s">
        <v>292</v>
      </c>
      <c r="E5286" s="4">
        <f>IF(ISBLANK(G5286),H5286,G5286)</f>
        <v>125</v>
      </c>
      <c r="F5286" s="9" t="b">
        <f>AND(ISBLANK(G5286),ISBLANK(H5286))</f>
        <v>0</v>
      </c>
      <c r="H5286" s="9">
        <v>125</v>
      </c>
      <c r="I5286">
        <v>1218</v>
      </c>
      <c r="J5286" s="9" t="b">
        <f>AND(ISBLANK(K5286),ISBLANK(L5286))</f>
        <v>0</v>
      </c>
      <c r="L5286" s="9">
        <v>125</v>
      </c>
      <c r="M5286" s="15" t="b">
        <f>AND(ISBLANK(N5286),ISBLANK(O5286),ISBLANK(P5286))</f>
        <v>0</v>
      </c>
      <c r="O5286" s="15">
        <v>67</v>
      </c>
      <c r="Q5286">
        <v>67</v>
      </c>
      <c r="R5286" s="18" t="b">
        <f>AND(ISBLANK(S5286),ISBLANK(T5286))</f>
        <v>0</v>
      </c>
      <c r="S5286" s="20">
        <v>1</v>
      </c>
      <c r="U5286" s="15" t="b">
        <f>AND(ISBLANK(V5286),ISBLANK(W5286),ISBLANK(X5286))</f>
        <v>0</v>
      </c>
      <c r="V5286" s="16">
        <v>1</v>
      </c>
      <c r="Y5286" s="13">
        <v>0.88</v>
      </c>
      <c r="AA5286" s="3">
        <v>42705</v>
      </c>
      <c r="AB5286" s="24" t="str">
        <f>IF(ISERR(MONTH(AA5286)),TRIM(SUBSTITUTE(AA5286,(RIGHT(TRIM(AA5286),4)),"")),TEXT(AA5286,"mmmm"))</f>
        <v>December</v>
      </c>
      <c r="AC5286" s="24">
        <f>IF(ISERR(YEAR(AA5286)),VALUE(RIGHT(TRIM(AA5286),4)),YEAR(AA5286))</f>
        <v>2016</v>
      </c>
      <c r="AD5286" t="s">
        <v>456</v>
      </c>
      <c r="AE5286" t="b">
        <f>VLOOKUP(AA5286,duplicates!A:C,3,FALSE)</f>
        <v>1</v>
      </c>
      <c r="AF5286" t="b">
        <f t="shared" si="78"/>
        <v>0</v>
      </c>
      <c r="AG5286" s="23" t="b">
        <v>0</v>
      </c>
    </row>
    <row r="5287" spans="1:33" x14ac:dyDescent="0.2">
      <c r="A5287" t="s">
        <v>441</v>
      </c>
      <c r="B5287">
        <v>1861</v>
      </c>
      <c r="C5287" t="s">
        <v>420</v>
      </c>
      <c r="D5287" t="s">
        <v>264</v>
      </c>
      <c r="E5287" s="4">
        <f>IF(ISBLANK(G5287),H5287,G5287)</f>
        <v>334</v>
      </c>
      <c r="F5287" s="9" t="b">
        <f>AND(ISBLANK(G5287),ISBLANK(H5287))</f>
        <v>0</v>
      </c>
      <c r="H5287" s="9">
        <v>334</v>
      </c>
      <c r="I5287">
        <v>869</v>
      </c>
      <c r="J5287" s="9" t="b">
        <f>AND(ISBLANK(K5287),ISBLANK(L5287))</f>
        <v>0</v>
      </c>
      <c r="L5287" s="9">
        <v>334</v>
      </c>
      <c r="M5287" s="15" t="b">
        <f>AND(ISBLANK(N5287),ISBLANK(O5287),ISBLANK(P5287))</f>
        <v>0</v>
      </c>
      <c r="O5287" s="15">
        <v>151</v>
      </c>
      <c r="Q5287">
        <v>151</v>
      </c>
      <c r="R5287" s="18" t="b">
        <f>AND(ISBLANK(S5287),ISBLANK(T5287))</f>
        <v>0</v>
      </c>
      <c r="S5287" s="20">
        <v>1</v>
      </c>
      <c r="U5287" s="15" t="b">
        <f>AND(ISBLANK(V5287),ISBLANK(W5287),ISBLANK(X5287))</f>
        <v>0</v>
      </c>
      <c r="V5287" s="16">
        <v>1</v>
      </c>
      <c r="Y5287" s="13">
        <v>0.64</v>
      </c>
      <c r="AA5287" s="3">
        <v>42705</v>
      </c>
      <c r="AB5287" s="24" t="str">
        <f>IF(ISERR(MONTH(AA5287)),TRIM(SUBSTITUTE(AA5287,(RIGHT(TRIM(AA5287),4)),"")),TEXT(AA5287,"mmmm"))</f>
        <v>December</v>
      </c>
      <c r="AC5287" s="24">
        <f>IF(ISERR(YEAR(AA5287)),VALUE(RIGHT(TRIM(AA5287),4)),YEAR(AA5287))</f>
        <v>2016</v>
      </c>
      <c r="AD5287" t="s">
        <v>456</v>
      </c>
      <c r="AE5287" t="b">
        <f>VLOOKUP(AA5287,duplicates!A:C,3,FALSE)</f>
        <v>1</v>
      </c>
      <c r="AF5287" t="b">
        <f t="shared" si="78"/>
        <v>0</v>
      </c>
      <c r="AG5287" s="23" t="b">
        <v>0</v>
      </c>
    </row>
    <row r="5288" spans="1:33" x14ac:dyDescent="0.2">
      <c r="A5288" t="s">
        <v>441</v>
      </c>
      <c r="B5288">
        <v>1862</v>
      </c>
      <c r="C5288" t="s">
        <v>89</v>
      </c>
      <c r="D5288" t="s">
        <v>90</v>
      </c>
      <c r="E5288" s="4">
        <f>IF(ISBLANK(G5288),H5288,G5288)</f>
        <v>0</v>
      </c>
      <c r="F5288" s="9" t="b">
        <f>AND(ISBLANK(G5288),ISBLANK(H5288))</f>
        <v>0</v>
      </c>
      <c r="H5288" s="9">
        <v>0</v>
      </c>
      <c r="I5288">
        <v>7</v>
      </c>
      <c r="J5288" s="9" t="b">
        <f>AND(ISBLANK(K5288),ISBLANK(L5288))</f>
        <v>0</v>
      </c>
      <c r="L5288" s="9">
        <v>0</v>
      </c>
      <c r="M5288" s="15" t="b">
        <f>AND(ISBLANK(N5288),ISBLANK(O5288),ISBLANK(P5288))</f>
        <v>0</v>
      </c>
      <c r="O5288" s="15">
        <v>0</v>
      </c>
      <c r="Q5288">
        <v>0</v>
      </c>
      <c r="R5288" s="18" t="b">
        <f>AND(ISBLANK(S5288),ISBLANK(T5288))</f>
        <v>0</v>
      </c>
      <c r="S5288" s="18" t="s">
        <v>27</v>
      </c>
      <c r="U5288" s="15" t="b">
        <f>AND(ISBLANK(V5288),ISBLANK(W5288),ISBLANK(X5288))</f>
        <v>0</v>
      </c>
      <c r="V5288" s="15" t="s">
        <v>27</v>
      </c>
      <c r="Y5288" s="13">
        <v>1</v>
      </c>
      <c r="AA5288" s="3">
        <v>42705</v>
      </c>
      <c r="AB5288" s="24" t="str">
        <f>IF(ISERR(MONTH(AA5288)),TRIM(SUBSTITUTE(AA5288,(RIGHT(TRIM(AA5288),4)),"")),TEXT(AA5288,"mmmm"))</f>
        <v>December</v>
      </c>
      <c r="AC5288" s="24">
        <f>IF(ISERR(YEAR(AA5288)),VALUE(RIGHT(TRIM(AA5288),4)),YEAR(AA5288))</f>
        <v>2016</v>
      </c>
      <c r="AD5288" t="s">
        <v>456</v>
      </c>
      <c r="AE5288" t="b">
        <f>VLOOKUP(AA5288,duplicates!A:C,3,FALSE)</f>
        <v>1</v>
      </c>
      <c r="AF5288" t="b">
        <f t="shared" si="78"/>
        <v>0</v>
      </c>
      <c r="AG5288" s="23" t="b">
        <v>0</v>
      </c>
    </row>
    <row r="5289" spans="1:33" x14ac:dyDescent="0.2">
      <c r="A5289" t="s">
        <v>441</v>
      </c>
      <c r="B5289">
        <v>1944</v>
      </c>
      <c r="C5289" t="s">
        <v>275</v>
      </c>
      <c r="D5289" t="s">
        <v>276</v>
      </c>
      <c r="E5289" s="4">
        <f>IF(ISBLANK(G5289),H5289,G5289)</f>
        <v>35</v>
      </c>
      <c r="F5289" s="9" t="b">
        <f>AND(ISBLANK(G5289),ISBLANK(H5289))</f>
        <v>0</v>
      </c>
      <c r="H5289" s="9">
        <v>35</v>
      </c>
      <c r="I5289">
        <v>639</v>
      </c>
      <c r="J5289" s="9" t="b">
        <f>AND(ISBLANK(K5289),ISBLANK(L5289))</f>
        <v>0</v>
      </c>
      <c r="L5289" s="9">
        <v>33</v>
      </c>
      <c r="M5289" s="15" t="b">
        <f>AND(ISBLANK(N5289),ISBLANK(O5289),ISBLANK(P5289))</f>
        <v>0</v>
      </c>
      <c r="O5289" s="15">
        <v>16</v>
      </c>
      <c r="Q5289">
        <v>16</v>
      </c>
      <c r="R5289" s="18" t="b">
        <f>AND(ISBLANK(S5289),ISBLANK(T5289))</f>
        <v>0</v>
      </c>
      <c r="S5289" s="20">
        <v>1</v>
      </c>
      <c r="U5289" s="15" t="b">
        <f>AND(ISBLANK(V5289),ISBLANK(W5289),ISBLANK(X5289))</f>
        <v>0</v>
      </c>
      <c r="V5289" s="16">
        <v>0.94</v>
      </c>
      <c r="Y5289" s="13">
        <v>0.94</v>
      </c>
      <c r="AA5289" s="3">
        <v>42705</v>
      </c>
      <c r="AB5289" s="24" t="str">
        <f>IF(ISERR(MONTH(AA5289)),TRIM(SUBSTITUTE(AA5289,(RIGHT(TRIM(AA5289),4)),"")),TEXT(AA5289,"mmmm"))</f>
        <v>December</v>
      </c>
      <c r="AC5289" s="24">
        <f>IF(ISERR(YEAR(AA5289)),VALUE(RIGHT(TRIM(AA5289),4)),YEAR(AA5289))</f>
        <v>2016</v>
      </c>
      <c r="AD5289" t="s">
        <v>456</v>
      </c>
      <c r="AE5289" t="b">
        <f>VLOOKUP(AA5289,duplicates!A:C,3,FALSE)</f>
        <v>1</v>
      </c>
      <c r="AF5289" t="b">
        <f t="shared" si="78"/>
        <v>0</v>
      </c>
      <c r="AG5289" s="23" t="b">
        <v>0</v>
      </c>
    </row>
    <row r="5290" spans="1:33" x14ac:dyDescent="0.2">
      <c r="A5290" t="s">
        <v>441</v>
      </c>
      <c r="B5290">
        <v>1863</v>
      </c>
      <c r="C5290" t="s">
        <v>91</v>
      </c>
      <c r="D5290" t="s">
        <v>92</v>
      </c>
      <c r="E5290" s="4">
        <f>IF(ISBLANK(G5290),H5290,G5290)</f>
        <v>352</v>
      </c>
      <c r="F5290" s="9" t="b">
        <f>AND(ISBLANK(G5290),ISBLANK(H5290))</f>
        <v>0</v>
      </c>
      <c r="H5290" s="9">
        <v>352</v>
      </c>
      <c r="I5290">
        <v>379</v>
      </c>
      <c r="J5290" s="9" t="b">
        <f>AND(ISBLANK(K5290),ISBLANK(L5290))</f>
        <v>0</v>
      </c>
      <c r="L5290" s="9">
        <v>352</v>
      </c>
      <c r="M5290" s="15" t="b">
        <f>AND(ISBLANK(N5290),ISBLANK(O5290),ISBLANK(P5290))</f>
        <v>0</v>
      </c>
      <c r="O5290" s="15">
        <v>138</v>
      </c>
      <c r="Q5290">
        <v>138</v>
      </c>
      <c r="R5290" s="18" t="b">
        <f>AND(ISBLANK(S5290),ISBLANK(T5290))</f>
        <v>0</v>
      </c>
      <c r="S5290" s="20">
        <v>1</v>
      </c>
      <c r="U5290" s="15" t="b">
        <f>AND(ISBLANK(V5290),ISBLANK(W5290),ISBLANK(X5290))</f>
        <v>0</v>
      </c>
      <c r="V5290" s="16">
        <v>1</v>
      </c>
      <c r="Y5290" s="13">
        <v>0.97</v>
      </c>
      <c r="AA5290" s="3">
        <v>42705</v>
      </c>
      <c r="AB5290" s="24" t="str">
        <f>IF(ISERR(MONTH(AA5290)),TRIM(SUBSTITUTE(AA5290,(RIGHT(TRIM(AA5290),4)),"")),TEXT(AA5290,"mmmm"))</f>
        <v>December</v>
      </c>
      <c r="AC5290" s="24">
        <f>IF(ISERR(YEAR(AA5290)),VALUE(RIGHT(TRIM(AA5290),4)),YEAR(AA5290))</f>
        <v>2016</v>
      </c>
      <c r="AD5290" t="s">
        <v>456</v>
      </c>
      <c r="AE5290" t="b">
        <f>VLOOKUP(AA5290,duplicates!A:C,3,FALSE)</f>
        <v>1</v>
      </c>
      <c r="AF5290" t="b">
        <f t="shared" si="78"/>
        <v>0</v>
      </c>
      <c r="AG5290" s="23" t="b">
        <v>0</v>
      </c>
    </row>
    <row r="5291" spans="1:33" x14ac:dyDescent="0.2">
      <c r="A5291" t="s">
        <v>441</v>
      </c>
      <c r="B5291">
        <v>1945</v>
      </c>
      <c r="C5291" t="s">
        <v>375</v>
      </c>
      <c r="D5291" t="s">
        <v>376</v>
      </c>
      <c r="E5291" s="4" t="str">
        <f>IF(ISBLANK(G5291),H5291,G5291)</f>
        <v>NOT IN MONTH</v>
      </c>
      <c r="F5291" s="9" t="b">
        <f>AND(ISBLANK(G5291),ISBLANK(H5291))</f>
        <v>0</v>
      </c>
      <c r="H5291" s="9" t="s">
        <v>356</v>
      </c>
      <c r="I5291" t="s">
        <v>356</v>
      </c>
      <c r="J5291" s="9" t="b">
        <f>AND(ISBLANK(K5291),ISBLANK(L5291))</f>
        <v>0</v>
      </c>
      <c r="L5291" s="9" t="s">
        <v>356</v>
      </c>
      <c r="M5291" s="15" t="b">
        <f>AND(ISBLANK(N5291),ISBLANK(O5291),ISBLANK(P5291))</f>
        <v>0</v>
      </c>
      <c r="O5291" s="15" t="s">
        <v>356</v>
      </c>
      <c r="Q5291" t="s">
        <v>356</v>
      </c>
      <c r="R5291" s="18" t="b">
        <f>AND(ISBLANK(S5291),ISBLANK(T5291))</f>
        <v>0</v>
      </c>
      <c r="S5291" s="18" t="s">
        <v>27</v>
      </c>
      <c r="U5291" s="15" t="b">
        <f>AND(ISBLANK(V5291),ISBLANK(W5291),ISBLANK(X5291))</f>
        <v>0</v>
      </c>
      <c r="V5291" s="15" t="s">
        <v>27</v>
      </c>
      <c r="Y5291" s="12" t="s">
        <v>27</v>
      </c>
      <c r="AA5291" s="3">
        <v>42705</v>
      </c>
      <c r="AB5291" s="24" t="str">
        <f>IF(ISERR(MONTH(AA5291)),TRIM(SUBSTITUTE(AA5291,(RIGHT(TRIM(AA5291),4)),"")),TEXT(AA5291,"mmmm"))</f>
        <v>December</v>
      </c>
      <c r="AC5291" s="24">
        <f>IF(ISERR(YEAR(AA5291)),VALUE(RIGHT(TRIM(AA5291),4)),YEAR(AA5291))</f>
        <v>2016</v>
      </c>
      <c r="AD5291" t="s">
        <v>456</v>
      </c>
      <c r="AE5291" t="b">
        <f>VLOOKUP(AA5291,duplicates!A:C,3,FALSE)</f>
        <v>1</v>
      </c>
      <c r="AF5291" t="b">
        <f t="shared" si="78"/>
        <v>0</v>
      </c>
      <c r="AG5291" s="23" t="b">
        <v>0</v>
      </c>
    </row>
    <row r="5292" spans="1:33" x14ac:dyDescent="0.2">
      <c r="A5292" t="s">
        <v>441</v>
      </c>
      <c r="B5292">
        <v>1864</v>
      </c>
      <c r="C5292" t="s">
        <v>354</v>
      </c>
      <c r="D5292" t="s">
        <v>355</v>
      </c>
      <c r="E5292" s="4">
        <f>IF(ISBLANK(G5292),H5292,G5292)</f>
        <v>106</v>
      </c>
      <c r="F5292" s="9" t="b">
        <f>AND(ISBLANK(G5292),ISBLANK(H5292))</f>
        <v>0</v>
      </c>
      <c r="H5292" s="9">
        <v>106</v>
      </c>
      <c r="I5292">
        <v>675</v>
      </c>
      <c r="J5292" s="9" t="b">
        <f>AND(ISBLANK(K5292),ISBLANK(L5292))</f>
        <v>0</v>
      </c>
      <c r="L5292" s="9">
        <v>106</v>
      </c>
      <c r="M5292" s="15" t="b">
        <f>AND(ISBLANK(N5292),ISBLANK(O5292),ISBLANK(P5292))</f>
        <v>0</v>
      </c>
      <c r="O5292" s="15">
        <v>44</v>
      </c>
      <c r="Q5292">
        <v>44</v>
      </c>
      <c r="R5292" s="18" t="b">
        <f>AND(ISBLANK(S5292),ISBLANK(T5292))</f>
        <v>0</v>
      </c>
      <c r="S5292" s="20">
        <v>1</v>
      </c>
      <c r="U5292" s="15" t="b">
        <f>AND(ISBLANK(V5292),ISBLANK(W5292),ISBLANK(X5292))</f>
        <v>0</v>
      </c>
      <c r="V5292" s="16">
        <v>1</v>
      </c>
      <c r="Y5292" s="13">
        <v>0.86</v>
      </c>
      <c r="AA5292" s="3">
        <v>42705</v>
      </c>
      <c r="AB5292" s="24" t="str">
        <f>IF(ISERR(MONTH(AA5292)),TRIM(SUBSTITUTE(AA5292,(RIGHT(TRIM(AA5292),4)),"")),TEXT(AA5292,"mmmm"))</f>
        <v>December</v>
      </c>
      <c r="AC5292" s="24">
        <f>IF(ISERR(YEAR(AA5292)),VALUE(RIGHT(TRIM(AA5292),4)),YEAR(AA5292))</f>
        <v>2016</v>
      </c>
      <c r="AD5292" t="s">
        <v>456</v>
      </c>
      <c r="AE5292" t="b">
        <f>VLOOKUP(AA5292,duplicates!A:C,3,FALSE)</f>
        <v>1</v>
      </c>
      <c r="AF5292" t="b">
        <f t="shared" si="78"/>
        <v>0</v>
      </c>
      <c r="AG5292" s="23" t="b">
        <v>0</v>
      </c>
    </row>
    <row r="5293" spans="1:33" x14ac:dyDescent="0.2">
      <c r="A5293" t="s">
        <v>441</v>
      </c>
      <c r="B5293">
        <v>1946</v>
      </c>
      <c r="C5293" t="s">
        <v>231</v>
      </c>
      <c r="D5293" t="s">
        <v>232</v>
      </c>
      <c r="E5293" s="4">
        <f>IF(ISBLANK(G5293),H5293,G5293)</f>
        <v>70</v>
      </c>
      <c r="F5293" s="9" t="b">
        <f>AND(ISBLANK(G5293),ISBLANK(H5293))</f>
        <v>0</v>
      </c>
      <c r="H5293" s="9">
        <v>70</v>
      </c>
      <c r="I5293">
        <v>625</v>
      </c>
      <c r="J5293" s="9" t="b">
        <f>AND(ISBLANK(K5293),ISBLANK(L5293))</f>
        <v>0</v>
      </c>
      <c r="L5293" s="9">
        <v>70</v>
      </c>
      <c r="M5293" s="15" t="b">
        <f>AND(ISBLANK(N5293),ISBLANK(O5293),ISBLANK(P5293))</f>
        <v>0</v>
      </c>
      <c r="O5293" s="15">
        <v>41</v>
      </c>
      <c r="Q5293">
        <v>41</v>
      </c>
      <c r="R5293" s="18" t="b">
        <f>AND(ISBLANK(S5293),ISBLANK(T5293))</f>
        <v>0</v>
      </c>
      <c r="S5293" s="20">
        <v>1</v>
      </c>
      <c r="U5293" s="15" t="b">
        <f>AND(ISBLANK(V5293),ISBLANK(W5293),ISBLANK(X5293))</f>
        <v>0</v>
      </c>
      <c r="V5293" s="16">
        <v>1</v>
      </c>
      <c r="Y5293" s="13">
        <v>0.63</v>
      </c>
      <c r="AA5293" s="3">
        <v>42705</v>
      </c>
      <c r="AB5293" s="24" t="str">
        <f>IF(ISERR(MONTH(AA5293)),TRIM(SUBSTITUTE(AA5293,(RIGHT(TRIM(AA5293),4)),"")),TEXT(AA5293,"mmmm"))</f>
        <v>December</v>
      </c>
      <c r="AC5293" s="24">
        <f>IF(ISERR(YEAR(AA5293)),VALUE(RIGHT(TRIM(AA5293),4)),YEAR(AA5293))</f>
        <v>2016</v>
      </c>
      <c r="AD5293" t="s">
        <v>456</v>
      </c>
      <c r="AE5293" t="b">
        <f>VLOOKUP(AA5293,duplicates!A:C,3,FALSE)</f>
        <v>1</v>
      </c>
      <c r="AF5293" t="b">
        <f t="shared" si="78"/>
        <v>0</v>
      </c>
      <c r="AG5293" s="23" t="b">
        <v>0</v>
      </c>
    </row>
    <row r="5294" spans="1:33" x14ac:dyDescent="0.2">
      <c r="A5294" t="s">
        <v>441</v>
      </c>
      <c r="B5294">
        <v>1865</v>
      </c>
      <c r="C5294" t="s">
        <v>149</v>
      </c>
      <c r="D5294" t="s">
        <v>150</v>
      </c>
      <c r="E5294" s="4">
        <f>IF(ISBLANK(G5294),H5294,G5294)</f>
        <v>0</v>
      </c>
      <c r="F5294" s="9" t="b">
        <f>AND(ISBLANK(G5294),ISBLANK(H5294))</f>
        <v>0</v>
      </c>
      <c r="H5294" s="9">
        <v>0</v>
      </c>
      <c r="I5294">
        <v>9</v>
      </c>
      <c r="J5294" s="9" t="b">
        <f>AND(ISBLANK(K5294),ISBLANK(L5294))</f>
        <v>0</v>
      </c>
      <c r="L5294" s="9">
        <v>0</v>
      </c>
      <c r="M5294" s="15" t="b">
        <f>AND(ISBLANK(N5294),ISBLANK(O5294),ISBLANK(P5294))</f>
        <v>0</v>
      </c>
      <c r="O5294" s="15">
        <v>0</v>
      </c>
      <c r="Q5294">
        <v>0</v>
      </c>
      <c r="R5294" s="18" t="b">
        <f>AND(ISBLANK(S5294),ISBLANK(T5294))</f>
        <v>0</v>
      </c>
      <c r="S5294" s="18" t="s">
        <v>27</v>
      </c>
      <c r="U5294" s="15" t="b">
        <f>AND(ISBLANK(V5294),ISBLANK(W5294),ISBLANK(X5294))</f>
        <v>0</v>
      </c>
      <c r="V5294" s="15" t="s">
        <v>27</v>
      </c>
      <c r="Y5294" s="13">
        <v>0.89</v>
      </c>
      <c r="AA5294" s="3">
        <v>42705</v>
      </c>
      <c r="AB5294" s="24" t="str">
        <f>IF(ISERR(MONTH(AA5294)),TRIM(SUBSTITUTE(AA5294,(RIGHT(TRIM(AA5294),4)),"")),TEXT(AA5294,"mmmm"))</f>
        <v>December</v>
      </c>
      <c r="AC5294" s="24">
        <f>IF(ISERR(YEAR(AA5294)),VALUE(RIGHT(TRIM(AA5294),4)),YEAR(AA5294))</f>
        <v>2016</v>
      </c>
      <c r="AD5294" t="s">
        <v>456</v>
      </c>
      <c r="AE5294" t="b">
        <f>VLOOKUP(AA5294,duplicates!A:C,3,FALSE)</f>
        <v>1</v>
      </c>
      <c r="AF5294" t="b">
        <f t="shared" si="78"/>
        <v>0</v>
      </c>
      <c r="AG5294" s="23" t="b">
        <v>0</v>
      </c>
    </row>
    <row r="5295" spans="1:33" x14ac:dyDescent="0.2">
      <c r="A5295" t="s">
        <v>441</v>
      </c>
      <c r="B5295">
        <v>1866</v>
      </c>
      <c r="C5295" t="s">
        <v>105</v>
      </c>
      <c r="D5295" t="s">
        <v>106</v>
      </c>
      <c r="E5295" s="4">
        <f>IF(ISBLANK(G5295),H5295,G5295)</f>
        <v>64</v>
      </c>
      <c r="F5295" s="9" t="b">
        <f>AND(ISBLANK(G5295),ISBLANK(H5295))</f>
        <v>0</v>
      </c>
      <c r="H5295" s="9">
        <v>64</v>
      </c>
      <c r="I5295">
        <v>534</v>
      </c>
      <c r="J5295" s="9" t="b">
        <f>AND(ISBLANK(K5295),ISBLANK(L5295))</f>
        <v>0</v>
      </c>
      <c r="L5295" s="9">
        <v>62</v>
      </c>
      <c r="M5295" s="15" t="b">
        <f>AND(ISBLANK(N5295),ISBLANK(O5295),ISBLANK(P5295))</f>
        <v>0</v>
      </c>
      <c r="O5295" s="15">
        <v>44</v>
      </c>
      <c r="Q5295">
        <v>44</v>
      </c>
      <c r="R5295" s="18" t="b">
        <f>AND(ISBLANK(S5295),ISBLANK(T5295))</f>
        <v>0</v>
      </c>
      <c r="S5295" s="20">
        <v>1</v>
      </c>
      <c r="U5295" s="15" t="b">
        <f>AND(ISBLANK(V5295),ISBLANK(W5295),ISBLANK(X5295))</f>
        <v>0</v>
      </c>
      <c r="V5295" s="16">
        <v>0.97</v>
      </c>
      <c r="Y5295" s="13">
        <v>0.93</v>
      </c>
      <c r="AA5295" s="3">
        <v>42705</v>
      </c>
      <c r="AB5295" s="24" t="str">
        <f>IF(ISERR(MONTH(AA5295)),TRIM(SUBSTITUTE(AA5295,(RIGHT(TRIM(AA5295),4)),"")),TEXT(AA5295,"mmmm"))</f>
        <v>December</v>
      </c>
      <c r="AC5295" s="24">
        <f>IF(ISERR(YEAR(AA5295)),VALUE(RIGHT(TRIM(AA5295),4)),YEAR(AA5295))</f>
        <v>2016</v>
      </c>
      <c r="AD5295" t="s">
        <v>456</v>
      </c>
      <c r="AE5295" t="b">
        <f>VLOOKUP(AA5295,duplicates!A:C,3,FALSE)</f>
        <v>1</v>
      </c>
      <c r="AF5295" t="b">
        <f t="shared" si="78"/>
        <v>0</v>
      </c>
      <c r="AG5295" s="23" t="b">
        <v>0</v>
      </c>
    </row>
    <row r="5296" spans="1:33" x14ac:dyDescent="0.2">
      <c r="A5296" t="s">
        <v>441</v>
      </c>
      <c r="B5296">
        <v>1867</v>
      </c>
      <c r="C5296" t="s">
        <v>163</v>
      </c>
      <c r="D5296" t="s">
        <v>164</v>
      </c>
      <c r="E5296" s="4">
        <f>IF(ISBLANK(G5296),H5296,G5296)</f>
        <v>2</v>
      </c>
      <c r="F5296" s="9" t="b">
        <f>AND(ISBLANK(G5296),ISBLANK(H5296))</f>
        <v>0</v>
      </c>
      <c r="H5296" s="9">
        <v>2</v>
      </c>
      <c r="I5296">
        <v>47</v>
      </c>
      <c r="J5296" s="9" t="b">
        <f>AND(ISBLANK(K5296),ISBLANK(L5296))</f>
        <v>0</v>
      </c>
      <c r="L5296" s="9">
        <v>2</v>
      </c>
      <c r="M5296" s="15" t="b">
        <f>AND(ISBLANK(N5296),ISBLANK(O5296),ISBLANK(P5296))</f>
        <v>0</v>
      </c>
      <c r="O5296" s="15">
        <v>0</v>
      </c>
      <c r="Q5296">
        <v>0</v>
      </c>
      <c r="R5296" s="18" t="b">
        <f>AND(ISBLANK(S5296),ISBLANK(T5296))</f>
        <v>0</v>
      </c>
      <c r="S5296" s="18" t="s">
        <v>27</v>
      </c>
      <c r="U5296" s="15" t="b">
        <f>AND(ISBLANK(V5296),ISBLANK(W5296),ISBLANK(X5296))</f>
        <v>0</v>
      </c>
      <c r="V5296" s="16">
        <v>1</v>
      </c>
      <c r="Y5296" s="13">
        <v>0.91</v>
      </c>
      <c r="AA5296" s="3">
        <v>42705</v>
      </c>
      <c r="AB5296" s="24" t="str">
        <f>IF(ISERR(MONTH(AA5296)),TRIM(SUBSTITUTE(AA5296,(RIGHT(TRIM(AA5296),4)),"")),TEXT(AA5296,"mmmm"))</f>
        <v>December</v>
      </c>
      <c r="AC5296" s="24">
        <f>IF(ISERR(YEAR(AA5296)),VALUE(RIGHT(TRIM(AA5296),4)),YEAR(AA5296))</f>
        <v>2016</v>
      </c>
      <c r="AD5296" t="s">
        <v>456</v>
      </c>
      <c r="AE5296" t="b">
        <f>VLOOKUP(AA5296,duplicates!A:C,3,FALSE)</f>
        <v>1</v>
      </c>
      <c r="AF5296" t="b">
        <f t="shared" si="78"/>
        <v>0</v>
      </c>
      <c r="AG5296" s="23" t="b">
        <v>0</v>
      </c>
    </row>
    <row r="5297" spans="1:33" x14ac:dyDescent="0.2">
      <c r="A5297" t="s">
        <v>441</v>
      </c>
      <c r="B5297">
        <v>1947</v>
      </c>
      <c r="C5297" t="s">
        <v>223</v>
      </c>
      <c r="D5297" t="s">
        <v>224</v>
      </c>
      <c r="E5297" s="4">
        <f>IF(ISBLANK(G5297),H5297,G5297)</f>
        <v>30</v>
      </c>
      <c r="F5297" s="9" t="b">
        <f>AND(ISBLANK(G5297),ISBLANK(H5297))</f>
        <v>0</v>
      </c>
      <c r="H5297" s="9">
        <v>30</v>
      </c>
      <c r="I5297">
        <v>426</v>
      </c>
      <c r="J5297" s="9" t="b">
        <f>AND(ISBLANK(K5297),ISBLANK(L5297))</f>
        <v>0</v>
      </c>
      <c r="L5297" s="9">
        <v>30</v>
      </c>
      <c r="M5297" s="15" t="b">
        <f>AND(ISBLANK(N5297),ISBLANK(O5297),ISBLANK(P5297))</f>
        <v>0</v>
      </c>
      <c r="O5297" s="15">
        <v>15</v>
      </c>
      <c r="Q5297">
        <v>15</v>
      </c>
      <c r="R5297" s="18" t="b">
        <f>AND(ISBLANK(S5297),ISBLANK(T5297))</f>
        <v>0</v>
      </c>
      <c r="S5297" s="20">
        <v>1</v>
      </c>
      <c r="U5297" s="15" t="b">
        <f>AND(ISBLANK(V5297),ISBLANK(W5297),ISBLANK(X5297))</f>
        <v>0</v>
      </c>
      <c r="V5297" s="16">
        <v>1</v>
      </c>
      <c r="Y5297" s="13">
        <v>0.99</v>
      </c>
      <c r="AA5297" s="3">
        <v>42705</v>
      </c>
      <c r="AB5297" s="24" t="str">
        <f>IF(ISERR(MONTH(AA5297)),TRIM(SUBSTITUTE(AA5297,(RIGHT(TRIM(AA5297),4)),"")),TEXT(AA5297,"mmmm"))</f>
        <v>December</v>
      </c>
      <c r="AC5297" s="24">
        <f>IF(ISERR(YEAR(AA5297)),VALUE(RIGHT(TRIM(AA5297),4)),YEAR(AA5297))</f>
        <v>2016</v>
      </c>
      <c r="AD5297" t="s">
        <v>456</v>
      </c>
      <c r="AE5297" t="b">
        <f>VLOOKUP(AA5297,duplicates!A:C,3,FALSE)</f>
        <v>1</v>
      </c>
      <c r="AF5297" t="b">
        <f t="shared" si="78"/>
        <v>0</v>
      </c>
      <c r="AG5297" s="23" t="b">
        <v>0</v>
      </c>
    </row>
    <row r="5298" spans="1:33" x14ac:dyDescent="0.2">
      <c r="A5298" t="s">
        <v>441</v>
      </c>
      <c r="B5298">
        <v>1868</v>
      </c>
      <c r="C5298" t="s">
        <v>99</v>
      </c>
      <c r="D5298" t="s">
        <v>100</v>
      </c>
      <c r="E5298" s="4">
        <f>IF(ISBLANK(G5298),H5298,G5298)</f>
        <v>496</v>
      </c>
      <c r="F5298" s="9" t="b">
        <f>AND(ISBLANK(G5298),ISBLANK(H5298))</f>
        <v>0</v>
      </c>
      <c r="H5298" s="9">
        <v>496</v>
      </c>
      <c r="I5298">
        <v>547</v>
      </c>
      <c r="J5298" s="9" t="b">
        <f>AND(ISBLANK(K5298),ISBLANK(L5298))</f>
        <v>0</v>
      </c>
      <c r="L5298" s="9">
        <v>496</v>
      </c>
      <c r="M5298" s="15" t="b">
        <f>AND(ISBLANK(N5298),ISBLANK(O5298),ISBLANK(P5298))</f>
        <v>0</v>
      </c>
      <c r="O5298" s="15">
        <v>218</v>
      </c>
      <c r="Q5298">
        <v>217</v>
      </c>
      <c r="R5298" s="18" t="b">
        <f>AND(ISBLANK(S5298),ISBLANK(T5298))</f>
        <v>0</v>
      </c>
      <c r="S5298" s="20">
        <v>1</v>
      </c>
      <c r="U5298" s="15" t="b">
        <f>AND(ISBLANK(V5298),ISBLANK(W5298),ISBLANK(X5298))</f>
        <v>0</v>
      </c>
      <c r="V5298" s="16">
        <v>1</v>
      </c>
      <c r="Y5298" s="13">
        <v>0.93</v>
      </c>
      <c r="AA5298" s="3">
        <v>42705</v>
      </c>
      <c r="AB5298" s="24" t="str">
        <f>IF(ISERR(MONTH(AA5298)),TRIM(SUBSTITUTE(AA5298,(RIGHT(TRIM(AA5298),4)),"")),TEXT(AA5298,"mmmm"))</f>
        <v>December</v>
      </c>
      <c r="AC5298" s="24">
        <f>IF(ISERR(YEAR(AA5298)),VALUE(RIGHT(TRIM(AA5298),4)),YEAR(AA5298))</f>
        <v>2016</v>
      </c>
      <c r="AD5298" t="s">
        <v>456</v>
      </c>
      <c r="AE5298" t="b">
        <f>VLOOKUP(AA5298,duplicates!A:C,3,FALSE)</f>
        <v>1</v>
      </c>
      <c r="AF5298" t="b">
        <f t="shared" si="78"/>
        <v>0</v>
      </c>
      <c r="AG5298" s="23" t="b">
        <v>0</v>
      </c>
    </row>
    <row r="5299" spans="1:33" x14ac:dyDescent="0.2">
      <c r="A5299" t="s">
        <v>441</v>
      </c>
      <c r="B5299">
        <v>1869</v>
      </c>
      <c r="C5299" t="s">
        <v>34</v>
      </c>
      <c r="D5299" t="s">
        <v>35</v>
      </c>
      <c r="E5299" s="4">
        <f>IF(ISBLANK(G5299),H5299,G5299)</f>
        <v>235</v>
      </c>
      <c r="F5299" s="9" t="b">
        <f>AND(ISBLANK(G5299),ISBLANK(H5299))</f>
        <v>0</v>
      </c>
      <c r="H5299" s="9">
        <v>235</v>
      </c>
      <c r="I5299">
        <v>620</v>
      </c>
      <c r="J5299" s="9" t="b">
        <f>AND(ISBLANK(K5299),ISBLANK(L5299))</f>
        <v>0</v>
      </c>
      <c r="L5299" s="9">
        <v>208</v>
      </c>
      <c r="M5299" s="15" t="b">
        <f>AND(ISBLANK(N5299),ISBLANK(O5299),ISBLANK(P5299))</f>
        <v>0</v>
      </c>
      <c r="O5299" s="15">
        <v>163</v>
      </c>
      <c r="Q5299">
        <v>163</v>
      </c>
      <c r="R5299" s="18" t="b">
        <f>AND(ISBLANK(S5299),ISBLANK(T5299))</f>
        <v>0</v>
      </c>
      <c r="S5299" s="20">
        <v>1</v>
      </c>
      <c r="U5299" s="15" t="b">
        <f>AND(ISBLANK(V5299),ISBLANK(W5299),ISBLANK(X5299))</f>
        <v>0</v>
      </c>
      <c r="V5299" s="16">
        <v>0.89</v>
      </c>
      <c r="Y5299" s="13">
        <v>0.84</v>
      </c>
      <c r="AA5299" s="3">
        <v>42705</v>
      </c>
      <c r="AB5299" s="24" t="str">
        <f>IF(ISERR(MONTH(AA5299)),TRIM(SUBSTITUTE(AA5299,(RIGHT(TRIM(AA5299),4)),"")),TEXT(AA5299,"mmmm"))</f>
        <v>December</v>
      </c>
      <c r="AC5299" s="24">
        <f>IF(ISERR(YEAR(AA5299)),VALUE(RIGHT(TRIM(AA5299),4)),YEAR(AA5299))</f>
        <v>2016</v>
      </c>
      <c r="AD5299" t="s">
        <v>456</v>
      </c>
      <c r="AE5299" t="b">
        <f>VLOOKUP(AA5299,duplicates!A:C,3,FALSE)</f>
        <v>1</v>
      </c>
      <c r="AF5299" t="b">
        <f t="shared" si="78"/>
        <v>0</v>
      </c>
      <c r="AG5299" s="23" t="b">
        <v>0</v>
      </c>
    </row>
    <row r="5300" spans="1:33" x14ac:dyDescent="0.2">
      <c r="A5300" t="s">
        <v>441</v>
      </c>
      <c r="B5300">
        <v>1948</v>
      </c>
      <c r="C5300" t="s">
        <v>253</v>
      </c>
      <c r="D5300" t="s">
        <v>254</v>
      </c>
      <c r="E5300" s="4">
        <f>IF(ISBLANK(G5300),H5300,G5300)</f>
        <v>4</v>
      </c>
      <c r="F5300" s="9" t="b">
        <f>AND(ISBLANK(G5300),ISBLANK(H5300))</f>
        <v>0</v>
      </c>
      <c r="H5300" s="9">
        <v>4</v>
      </c>
      <c r="I5300">
        <v>474</v>
      </c>
      <c r="J5300" s="9" t="b">
        <f>AND(ISBLANK(K5300),ISBLANK(L5300))</f>
        <v>0</v>
      </c>
      <c r="L5300" s="9">
        <v>4</v>
      </c>
      <c r="M5300" s="15" t="b">
        <f>AND(ISBLANK(N5300),ISBLANK(O5300),ISBLANK(P5300))</f>
        <v>0</v>
      </c>
      <c r="O5300" s="15">
        <v>3</v>
      </c>
      <c r="Q5300">
        <v>3</v>
      </c>
      <c r="R5300" s="18" t="b">
        <f>AND(ISBLANK(S5300),ISBLANK(T5300))</f>
        <v>0</v>
      </c>
      <c r="S5300" s="20">
        <v>1</v>
      </c>
      <c r="U5300" s="15" t="b">
        <f>AND(ISBLANK(V5300),ISBLANK(W5300),ISBLANK(X5300))</f>
        <v>0</v>
      </c>
      <c r="V5300" s="16">
        <v>1</v>
      </c>
      <c r="Y5300" s="13">
        <v>0.89</v>
      </c>
      <c r="AA5300" s="3">
        <v>42705</v>
      </c>
      <c r="AB5300" s="24" t="str">
        <f>IF(ISERR(MONTH(AA5300)),TRIM(SUBSTITUTE(AA5300,(RIGHT(TRIM(AA5300),4)),"")),TEXT(AA5300,"mmmm"))</f>
        <v>December</v>
      </c>
      <c r="AC5300" s="24">
        <f>IF(ISERR(YEAR(AA5300)),VALUE(RIGHT(TRIM(AA5300),4)),YEAR(AA5300))</f>
        <v>2016</v>
      </c>
      <c r="AD5300" t="s">
        <v>456</v>
      </c>
      <c r="AE5300" t="b">
        <f>VLOOKUP(AA5300,duplicates!A:C,3,FALSE)</f>
        <v>1</v>
      </c>
      <c r="AF5300" t="b">
        <f t="shared" si="78"/>
        <v>0</v>
      </c>
      <c r="AG5300" s="23" t="b">
        <v>0</v>
      </c>
    </row>
    <row r="5301" spans="1:33" x14ac:dyDescent="0.2">
      <c r="A5301" t="s">
        <v>441</v>
      </c>
      <c r="B5301">
        <v>1949</v>
      </c>
      <c r="C5301" t="s">
        <v>359</v>
      </c>
      <c r="D5301" t="s">
        <v>360</v>
      </c>
      <c r="E5301" s="4">
        <f>IF(ISBLANK(G5301),H5301,G5301)</f>
        <v>0</v>
      </c>
      <c r="F5301" s="9" t="b">
        <f>AND(ISBLANK(G5301),ISBLANK(H5301))</f>
        <v>0</v>
      </c>
      <c r="H5301" s="9">
        <v>0</v>
      </c>
      <c r="I5301">
        <v>5</v>
      </c>
      <c r="J5301" s="9" t="b">
        <f>AND(ISBLANK(K5301),ISBLANK(L5301))</f>
        <v>0</v>
      </c>
      <c r="L5301" s="9">
        <v>0</v>
      </c>
      <c r="M5301" s="15" t="b">
        <f>AND(ISBLANK(N5301),ISBLANK(O5301),ISBLANK(P5301))</f>
        <v>0</v>
      </c>
      <c r="O5301" s="15">
        <v>0</v>
      </c>
      <c r="Q5301">
        <v>0</v>
      </c>
      <c r="R5301" s="18" t="b">
        <f>AND(ISBLANK(S5301),ISBLANK(T5301))</f>
        <v>0</v>
      </c>
      <c r="S5301" s="18" t="s">
        <v>27</v>
      </c>
      <c r="U5301" s="15" t="b">
        <f>AND(ISBLANK(V5301),ISBLANK(W5301),ISBLANK(X5301))</f>
        <v>0</v>
      </c>
      <c r="V5301" s="15" t="s">
        <v>27</v>
      </c>
      <c r="Y5301" s="13">
        <v>1</v>
      </c>
      <c r="AA5301" s="3">
        <v>42705</v>
      </c>
      <c r="AB5301" s="24" t="str">
        <f>IF(ISERR(MONTH(AA5301)),TRIM(SUBSTITUTE(AA5301,(RIGHT(TRIM(AA5301),4)),"")),TEXT(AA5301,"mmmm"))</f>
        <v>December</v>
      </c>
      <c r="AC5301" s="24">
        <f>IF(ISERR(YEAR(AA5301)),VALUE(RIGHT(TRIM(AA5301),4)),YEAR(AA5301))</f>
        <v>2016</v>
      </c>
      <c r="AD5301" t="s">
        <v>456</v>
      </c>
      <c r="AE5301" t="b">
        <f>VLOOKUP(AA5301,duplicates!A:C,3,FALSE)</f>
        <v>1</v>
      </c>
      <c r="AF5301" t="b">
        <f t="shared" si="78"/>
        <v>0</v>
      </c>
      <c r="AG5301" s="23" t="b">
        <v>0</v>
      </c>
    </row>
    <row r="5302" spans="1:33" x14ac:dyDescent="0.2">
      <c r="A5302" t="s">
        <v>441</v>
      </c>
      <c r="B5302">
        <v>1870</v>
      </c>
      <c r="C5302" t="s">
        <v>21</v>
      </c>
      <c r="D5302" t="s">
        <v>22</v>
      </c>
      <c r="E5302" s="4">
        <f>IF(ISBLANK(G5302),H5302,G5302)</f>
        <v>41</v>
      </c>
      <c r="F5302" s="9" t="b">
        <f>AND(ISBLANK(G5302),ISBLANK(H5302))</f>
        <v>0</v>
      </c>
      <c r="H5302" s="9">
        <v>41</v>
      </c>
      <c r="I5302">
        <v>358</v>
      </c>
      <c r="J5302" s="9" t="b">
        <f>AND(ISBLANK(K5302),ISBLANK(L5302))</f>
        <v>0</v>
      </c>
      <c r="L5302" s="9">
        <v>39</v>
      </c>
      <c r="M5302" s="15" t="b">
        <f>AND(ISBLANK(N5302),ISBLANK(O5302),ISBLANK(P5302))</f>
        <v>0</v>
      </c>
      <c r="O5302" s="15">
        <v>32</v>
      </c>
      <c r="Q5302">
        <v>29</v>
      </c>
      <c r="R5302" s="18" t="b">
        <f>AND(ISBLANK(S5302),ISBLANK(T5302))</f>
        <v>0</v>
      </c>
      <c r="S5302" s="20">
        <v>0.91</v>
      </c>
      <c r="U5302" s="15" t="b">
        <f>AND(ISBLANK(V5302),ISBLANK(W5302),ISBLANK(X5302))</f>
        <v>0</v>
      </c>
      <c r="V5302" s="16">
        <v>0.95</v>
      </c>
      <c r="Y5302" s="13">
        <v>0.92</v>
      </c>
      <c r="AA5302" s="3">
        <v>42705</v>
      </c>
      <c r="AB5302" s="24" t="str">
        <f>IF(ISERR(MONTH(AA5302)),TRIM(SUBSTITUTE(AA5302,(RIGHT(TRIM(AA5302),4)),"")),TEXT(AA5302,"mmmm"))</f>
        <v>December</v>
      </c>
      <c r="AC5302" s="24">
        <f>IF(ISERR(YEAR(AA5302)),VALUE(RIGHT(TRIM(AA5302),4)),YEAR(AA5302))</f>
        <v>2016</v>
      </c>
      <c r="AD5302" t="s">
        <v>456</v>
      </c>
      <c r="AE5302" t="b">
        <f>VLOOKUP(AA5302,duplicates!A:C,3,FALSE)</f>
        <v>1</v>
      </c>
      <c r="AF5302" t="b">
        <f t="shared" si="78"/>
        <v>0</v>
      </c>
      <c r="AG5302" s="23" t="b">
        <v>0</v>
      </c>
    </row>
    <row r="5303" spans="1:33" x14ac:dyDescent="0.2">
      <c r="A5303" t="s">
        <v>441</v>
      </c>
      <c r="B5303">
        <v>1871</v>
      </c>
      <c r="C5303" t="s">
        <v>390</v>
      </c>
      <c r="D5303" t="s">
        <v>222</v>
      </c>
      <c r="E5303" s="4">
        <f>IF(ISBLANK(G5303),H5303,G5303)</f>
        <v>51</v>
      </c>
      <c r="F5303" s="9" t="b">
        <f>AND(ISBLANK(G5303),ISBLANK(H5303))</f>
        <v>0</v>
      </c>
      <c r="H5303" s="9">
        <v>51</v>
      </c>
      <c r="I5303">
        <v>650</v>
      </c>
      <c r="J5303" s="9" t="b">
        <f>AND(ISBLANK(K5303),ISBLANK(L5303))</f>
        <v>0</v>
      </c>
      <c r="L5303" s="9">
        <v>47</v>
      </c>
      <c r="M5303" s="15" t="b">
        <f>AND(ISBLANK(N5303),ISBLANK(O5303),ISBLANK(P5303))</f>
        <v>0</v>
      </c>
      <c r="O5303" s="15">
        <v>9</v>
      </c>
      <c r="Q5303">
        <v>9</v>
      </c>
      <c r="R5303" s="18" t="b">
        <f>AND(ISBLANK(S5303),ISBLANK(T5303))</f>
        <v>0</v>
      </c>
      <c r="S5303" s="20">
        <v>1</v>
      </c>
      <c r="U5303" s="15" t="b">
        <f>AND(ISBLANK(V5303),ISBLANK(W5303),ISBLANK(X5303))</f>
        <v>0</v>
      </c>
      <c r="V5303" s="16">
        <v>0.92</v>
      </c>
      <c r="Y5303" s="13">
        <v>0.83</v>
      </c>
      <c r="AA5303" s="3">
        <v>42705</v>
      </c>
      <c r="AB5303" s="24" t="str">
        <f>IF(ISERR(MONTH(AA5303)),TRIM(SUBSTITUTE(AA5303,(RIGHT(TRIM(AA5303),4)),"")),TEXT(AA5303,"mmmm"))</f>
        <v>December</v>
      </c>
      <c r="AC5303" s="24">
        <f>IF(ISERR(YEAR(AA5303)),VALUE(RIGHT(TRIM(AA5303),4)),YEAR(AA5303))</f>
        <v>2016</v>
      </c>
      <c r="AD5303" t="s">
        <v>456</v>
      </c>
      <c r="AE5303" t="b">
        <f>VLOOKUP(AA5303,duplicates!A:C,3,FALSE)</f>
        <v>1</v>
      </c>
      <c r="AF5303" t="b">
        <f t="shared" si="78"/>
        <v>0</v>
      </c>
      <c r="AG5303" s="23" t="b">
        <v>0</v>
      </c>
    </row>
    <row r="5304" spans="1:33" x14ac:dyDescent="0.2">
      <c r="A5304" t="s">
        <v>441</v>
      </c>
      <c r="B5304">
        <v>1872</v>
      </c>
      <c r="C5304" t="s">
        <v>129</v>
      </c>
      <c r="D5304" t="s">
        <v>130</v>
      </c>
      <c r="E5304" s="4">
        <f>IF(ISBLANK(G5304),H5304,G5304)</f>
        <v>73</v>
      </c>
      <c r="F5304" s="9" t="b">
        <f>AND(ISBLANK(G5304),ISBLANK(H5304))</f>
        <v>0</v>
      </c>
      <c r="H5304" s="9">
        <v>73</v>
      </c>
      <c r="I5304">
        <v>383</v>
      </c>
      <c r="J5304" s="9" t="b">
        <f>AND(ISBLANK(K5304),ISBLANK(L5304))</f>
        <v>0</v>
      </c>
      <c r="L5304" s="9">
        <v>71</v>
      </c>
      <c r="M5304" s="15" t="b">
        <f>AND(ISBLANK(N5304),ISBLANK(O5304),ISBLANK(P5304))</f>
        <v>0</v>
      </c>
      <c r="O5304" s="15">
        <v>7</v>
      </c>
      <c r="Q5304">
        <v>7</v>
      </c>
      <c r="R5304" s="18" t="b">
        <f>AND(ISBLANK(S5304),ISBLANK(T5304))</f>
        <v>0</v>
      </c>
      <c r="S5304" s="20">
        <v>1</v>
      </c>
      <c r="U5304" s="15" t="b">
        <f>AND(ISBLANK(V5304),ISBLANK(W5304),ISBLANK(X5304))</f>
        <v>0</v>
      </c>
      <c r="V5304" s="16">
        <v>0.97</v>
      </c>
      <c r="Y5304" s="13">
        <v>0.95</v>
      </c>
      <c r="AA5304" s="3">
        <v>42705</v>
      </c>
      <c r="AB5304" s="24" t="str">
        <f>IF(ISERR(MONTH(AA5304)),TRIM(SUBSTITUTE(AA5304,(RIGHT(TRIM(AA5304),4)),"")),TEXT(AA5304,"mmmm"))</f>
        <v>December</v>
      </c>
      <c r="AC5304" s="24">
        <f>IF(ISERR(YEAR(AA5304)),VALUE(RIGHT(TRIM(AA5304),4)),YEAR(AA5304))</f>
        <v>2016</v>
      </c>
      <c r="AD5304" t="s">
        <v>456</v>
      </c>
      <c r="AE5304" t="b">
        <f>VLOOKUP(AA5304,duplicates!A:C,3,FALSE)</f>
        <v>1</v>
      </c>
      <c r="AF5304" t="b">
        <f t="shared" si="78"/>
        <v>0</v>
      </c>
      <c r="AG5304" s="23" t="b">
        <v>0</v>
      </c>
    </row>
    <row r="5305" spans="1:33" x14ac:dyDescent="0.2">
      <c r="A5305" t="s">
        <v>441</v>
      </c>
      <c r="B5305">
        <v>1873</v>
      </c>
      <c r="C5305" t="s">
        <v>143</v>
      </c>
      <c r="D5305" t="s">
        <v>144</v>
      </c>
      <c r="E5305" s="4">
        <f>IF(ISBLANK(G5305),H5305,G5305)</f>
        <v>22</v>
      </c>
      <c r="F5305" s="9" t="b">
        <f>AND(ISBLANK(G5305),ISBLANK(H5305))</f>
        <v>0</v>
      </c>
      <c r="H5305" s="9">
        <v>22</v>
      </c>
      <c r="I5305">
        <v>146</v>
      </c>
      <c r="J5305" s="9" t="b">
        <f>AND(ISBLANK(K5305),ISBLANK(L5305))</f>
        <v>0</v>
      </c>
      <c r="L5305" s="9">
        <v>22</v>
      </c>
      <c r="M5305" s="15" t="b">
        <f>AND(ISBLANK(N5305),ISBLANK(O5305),ISBLANK(P5305))</f>
        <v>0</v>
      </c>
      <c r="O5305" s="15">
        <v>21</v>
      </c>
      <c r="Q5305">
        <v>21</v>
      </c>
      <c r="R5305" s="18" t="b">
        <f>AND(ISBLANK(S5305),ISBLANK(T5305))</f>
        <v>0</v>
      </c>
      <c r="S5305" s="20">
        <v>1</v>
      </c>
      <c r="U5305" s="15" t="b">
        <f>AND(ISBLANK(V5305),ISBLANK(W5305),ISBLANK(X5305))</f>
        <v>0</v>
      </c>
      <c r="V5305" s="16">
        <v>1</v>
      </c>
      <c r="Y5305" s="13">
        <v>0.92</v>
      </c>
      <c r="AA5305" s="3">
        <v>42705</v>
      </c>
      <c r="AB5305" s="24" t="str">
        <f>IF(ISERR(MONTH(AA5305)),TRIM(SUBSTITUTE(AA5305,(RIGHT(TRIM(AA5305),4)),"")),TEXT(AA5305,"mmmm"))</f>
        <v>December</v>
      </c>
      <c r="AC5305" s="24">
        <f>IF(ISERR(YEAR(AA5305)),VALUE(RIGHT(TRIM(AA5305),4)),YEAR(AA5305))</f>
        <v>2016</v>
      </c>
      <c r="AD5305" t="s">
        <v>456</v>
      </c>
      <c r="AE5305" t="b">
        <f>VLOOKUP(AA5305,duplicates!A:C,3,FALSE)</f>
        <v>1</v>
      </c>
      <c r="AF5305" t="b">
        <f t="shared" si="78"/>
        <v>0</v>
      </c>
      <c r="AG5305" s="23" t="b">
        <v>0</v>
      </c>
    </row>
    <row r="5306" spans="1:33" x14ac:dyDescent="0.2">
      <c r="A5306" t="s">
        <v>441</v>
      </c>
      <c r="B5306">
        <v>1950</v>
      </c>
      <c r="C5306" t="s">
        <v>297</v>
      </c>
      <c r="D5306" t="s">
        <v>298</v>
      </c>
      <c r="E5306" s="4">
        <f>IF(ISBLANK(G5306),H5306,G5306)</f>
        <v>51</v>
      </c>
      <c r="F5306" s="9" t="b">
        <f>AND(ISBLANK(G5306),ISBLANK(H5306))</f>
        <v>0</v>
      </c>
      <c r="H5306" s="9">
        <v>51</v>
      </c>
      <c r="I5306">
        <v>166</v>
      </c>
      <c r="J5306" s="9" t="b">
        <f>AND(ISBLANK(K5306),ISBLANK(L5306))</f>
        <v>0</v>
      </c>
      <c r="L5306" s="9">
        <v>48</v>
      </c>
      <c r="M5306" s="15" t="b">
        <f>AND(ISBLANK(N5306),ISBLANK(O5306),ISBLANK(P5306))</f>
        <v>0</v>
      </c>
      <c r="O5306" s="15">
        <v>34</v>
      </c>
      <c r="Q5306">
        <v>32</v>
      </c>
      <c r="R5306" s="18" t="b">
        <f>AND(ISBLANK(S5306),ISBLANK(T5306))</f>
        <v>0</v>
      </c>
      <c r="S5306" s="20">
        <v>0.94</v>
      </c>
      <c r="U5306" s="15" t="b">
        <f>AND(ISBLANK(V5306),ISBLANK(W5306),ISBLANK(X5306))</f>
        <v>0</v>
      </c>
      <c r="V5306" s="16">
        <v>0.94</v>
      </c>
      <c r="Y5306" s="13">
        <v>0.83</v>
      </c>
      <c r="AA5306" s="3">
        <v>42705</v>
      </c>
      <c r="AB5306" s="24" t="str">
        <f>IF(ISERR(MONTH(AA5306)),TRIM(SUBSTITUTE(AA5306,(RIGHT(TRIM(AA5306),4)),"")),TEXT(AA5306,"mmmm"))</f>
        <v>December</v>
      </c>
      <c r="AC5306" s="24">
        <f>IF(ISERR(YEAR(AA5306)),VALUE(RIGHT(TRIM(AA5306),4)),YEAR(AA5306))</f>
        <v>2016</v>
      </c>
      <c r="AD5306" t="s">
        <v>456</v>
      </c>
      <c r="AE5306" t="b">
        <f>VLOOKUP(AA5306,duplicates!A:C,3,FALSE)</f>
        <v>1</v>
      </c>
      <c r="AF5306" t="b">
        <f t="shared" si="78"/>
        <v>0</v>
      </c>
      <c r="AG5306" s="23" t="b">
        <v>0</v>
      </c>
    </row>
    <row r="5307" spans="1:33" x14ac:dyDescent="0.2">
      <c r="A5307" t="s">
        <v>441</v>
      </c>
      <c r="B5307">
        <v>1874</v>
      </c>
      <c r="C5307" t="s">
        <v>103</v>
      </c>
      <c r="D5307" t="s">
        <v>104</v>
      </c>
      <c r="E5307" s="4">
        <f>IF(ISBLANK(G5307),H5307,G5307)</f>
        <v>325</v>
      </c>
      <c r="F5307" s="9" t="b">
        <f>AND(ISBLANK(G5307),ISBLANK(H5307))</f>
        <v>0</v>
      </c>
      <c r="H5307" s="9">
        <v>325</v>
      </c>
      <c r="I5307">
        <v>874</v>
      </c>
      <c r="J5307" s="9" t="b">
        <f>AND(ISBLANK(K5307),ISBLANK(L5307))</f>
        <v>0</v>
      </c>
      <c r="L5307" s="9">
        <v>325</v>
      </c>
      <c r="M5307" s="15" t="b">
        <f>AND(ISBLANK(N5307),ISBLANK(O5307),ISBLANK(P5307))</f>
        <v>0</v>
      </c>
      <c r="O5307" s="15">
        <v>147</v>
      </c>
      <c r="Q5307">
        <v>147</v>
      </c>
      <c r="R5307" s="18" t="b">
        <f>AND(ISBLANK(S5307),ISBLANK(T5307))</f>
        <v>0</v>
      </c>
      <c r="S5307" s="20">
        <v>1</v>
      </c>
      <c r="U5307" s="15" t="b">
        <f>AND(ISBLANK(V5307),ISBLANK(W5307),ISBLANK(X5307))</f>
        <v>0</v>
      </c>
      <c r="V5307" s="16">
        <v>1</v>
      </c>
      <c r="Y5307" s="13">
        <v>0.98</v>
      </c>
      <c r="AA5307" s="3">
        <v>42705</v>
      </c>
      <c r="AB5307" s="24" t="str">
        <f>IF(ISERR(MONTH(AA5307)),TRIM(SUBSTITUTE(AA5307,(RIGHT(TRIM(AA5307),4)),"")),TEXT(AA5307,"mmmm"))</f>
        <v>December</v>
      </c>
      <c r="AC5307" s="24">
        <f>IF(ISERR(YEAR(AA5307)),VALUE(RIGHT(TRIM(AA5307),4)),YEAR(AA5307))</f>
        <v>2016</v>
      </c>
      <c r="AD5307" t="s">
        <v>456</v>
      </c>
      <c r="AE5307" t="b">
        <f>VLOOKUP(AA5307,duplicates!A:C,3,FALSE)</f>
        <v>1</v>
      </c>
      <c r="AF5307" t="b">
        <f t="shared" si="78"/>
        <v>0</v>
      </c>
      <c r="AG5307" s="23" t="b">
        <v>0</v>
      </c>
    </row>
    <row r="5308" spans="1:33" x14ac:dyDescent="0.2">
      <c r="A5308" t="s">
        <v>441</v>
      </c>
      <c r="B5308">
        <v>1875</v>
      </c>
      <c r="C5308" t="s">
        <v>119</v>
      </c>
      <c r="D5308" t="s">
        <v>120</v>
      </c>
      <c r="E5308" s="4">
        <f>IF(ISBLANK(G5308),H5308,G5308)</f>
        <v>8</v>
      </c>
      <c r="F5308" s="9" t="b">
        <f>AND(ISBLANK(G5308),ISBLANK(H5308))</f>
        <v>0</v>
      </c>
      <c r="H5308" s="9">
        <v>8</v>
      </c>
      <c r="I5308">
        <v>590</v>
      </c>
      <c r="J5308" s="9" t="b">
        <f>AND(ISBLANK(K5308),ISBLANK(L5308))</f>
        <v>0</v>
      </c>
      <c r="L5308" s="9">
        <v>8</v>
      </c>
      <c r="M5308" s="15" t="b">
        <f>AND(ISBLANK(N5308),ISBLANK(O5308),ISBLANK(P5308))</f>
        <v>0</v>
      </c>
      <c r="O5308" s="15">
        <v>5</v>
      </c>
      <c r="Q5308">
        <v>5</v>
      </c>
      <c r="R5308" s="18" t="b">
        <f>AND(ISBLANK(S5308),ISBLANK(T5308))</f>
        <v>0</v>
      </c>
      <c r="S5308" s="20">
        <v>1</v>
      </c>
      <c r="U5308" s="15" t="b">
        <f>AND(ISBLANK(V5308),ISBLANK(W5308),ISBLANK(X5308))</f>
        <v>0</v>
      </c>
      <c r="V5308" s="16">
        <v>1</v>
      </c>
      <c r="Y5308" s="13">
        <v>0.9</v>
      </c>
      <c r="AA5308" s="3">
        <v>42705</v>
      </c>
      <c r="AB5308" s="24" t="str">
        <f>IF(ISERR(MONTH(AA5308)),TRIM(SUBSTITUTE(AA5308,(RIGHT(TRIM(AA5308),4)),"")),TEXT(AA5308,"mmmm"))</f>
        <v>December</v>
      </c>
      <c r="AC5308" s="24">
        <f>IF(ISERR(YEAR(AA5308)),VALUE(RIGHT(TRIM(AA5308),4)),YEAR(AA5308))</f>
        <v>2016</v>
      </c>
      <c r="AD5308" t="s">
        <v>456</v>
      </c>
      <c r="AE5308" t="b">
        <f>VLOOKUP(AA5308,duplicates!A:C,3,FALSE)</f>
        <v>1</v>
      </c>
      <c r="AF5308" t="b">
        <f t="shared" si="78"/>
        <v>0</v>
      </c>
      <c r="AG5308" s="23" t="b">
        <v>0</v>
      </c>
    </row>
    <row r="5309" spans="1:33" x14ac:dyDescent="0.2">
      <c r="A5309" t="s">
        <v>441</v>
      </c>
      <c r="B5309">
        <v>1951</v>
      </c>
      <c r="C5309" t="s">
        <v>303</v>
      </c>
      <c r="D5309" t="s">
        <v>304</v>
      </c>
      <c r="E5309" s="4">
        <f>IF(ISBLANK(G5309),H5309,G5309)</f>
        <v>24</v>
      </c>
      <c r="F5309" s="9" t="b">
        <f>AND(ISBLANK(G5309),ISBLANK(H5309))</f>
        <v>0</v>
      </c>
      <c r="H5309" s="9">
        <v>24</v>
      </c>
      <c r="I5309">
        <v>482</v>
      </c>
      <c r="J5309" s="9" t="b">
        <f>AND(ISBLANK(K5309),ISBLANK(L5309))</f>
        <v>0</v>
      </c>
      <c r="L5309" s="9">
        <v>24</v>
      </c>
      <c r="M5309" s="15" t="b">
        <f>AND(ISBLANK(N5309),ISBLANK(O5309),ISBLANK(P5309))</f>
        <v>0</v>
      </c>
      <c r="O5309" s="15">
        <v>6</v>
      </c>
      <c r="Q5309">
        <v>6</v>
      </c>
      <c r="R5309" s="18" t="b">
        <f>AND(ISBLANK(S5309),ISBLANK(T5309))</f>
        <v>0</v>
      </c>
      <c r="S5309" s="20">
        <v>1</v>
      </c>
      <c r="U5309" s="15" t="b">
        <f>AND(ISBLANK(V5309),ISBLANK(W5309),ISBLANK(X5309))</f>
        <v>0</v>
      </c>
      <c r="V5309" s="16">
        <v>1</v>
      </c>
      <c r="Y5309" s="13">
        <v>0.97</v>
      </c>
      <c r="AA5309" s="3">
        <v>42705</v>
      </c>
      <c r="AB5309" s="24" t="str">
        <f>IF(ISERR(MONTH(AA5309)),TRIM(SUBSTITUTE(AA5309,(RIGHT(TRIM(AA5309),4)),"")),TEXT(AA5309,"mmmm"))</f>
        <v>December</v>
      </c>
      <c r="AC5309" s="24">
        <f>IF(ISERR(YEAR(AA5309)),VALUE(RIGHT(TRIM(AA5309),4)),YEAR(AA5309))</f>
        <v>2016</v>
      </c>
      <c r="AD5309" t="s">
        <v>456</v>
      </c>
      <c r="AE5309" t="b">
        <f>VLOOKUP(AA5309,duplicates!A:C,3,FALSE)</f>
        <v>1</v>
      </c>
      <c r="AF5309" t="b">
        <f t="shared" si="78"/>
        <v>0</v>
      </c>
      <c r="AG5309" s="23" t="b">
        <v>0</v>
      </c>
    </row>
    <row r="5310" spans="1:33" x14ac:dyDescent="0.2">
      <c r="A5310" t="s">
        <v>441</v>
      </c>
      <c r="B5310">
        <v>1876</v>
      </c>
      <c r="C5310" t="s">
        <v>175</v>
      </c>
      <c r="D5310" t="s">
        <v>176</v>
      </c>
      <c r="E5310" s="4">
        <f>IF(ISBLANK(G5310),H5310,G5310)</f>
        <v>75</v>
      </c>
      <c r="F5310" s="9" t="b">
        <f>AND(ISBLANK(G5310),ISBLANK(H5310))</f>
        <v>0</v>
      </c>
      <c r="H5310" s="9">
        <v>75</v>
      </c>
      <c r="I5310">
        <v>496</v>
      </c>
      <c r="J5310" s="9" t="b">
        <f>AND(ISBLANK(K5310),ISBLANK(L5310))</f>
        <v>0</v>
      </c>
      <c r="L5310" s="9">
        <v>72</v>
      </c>
      <c r="M5310" s="15" t="b">
        <f>AND(ISBLANK(N5310),ISBLANK(O5310),ISBLANK(P5310))</f>
        <v>0</v>
      </c>
      <c r="O5310" s="15">
        <v>30</v>
      </c>
      <c r="Q5310">
        <v>29</v>
      </c>
      <c r="R5310" s="18" t="b">
        <f>AND(ISBLANK(S5310),ISBLANK(T5310))</f>
        <v>0</v>
      </c>
      <c r="S5310" s="20">
        <v>0.97</v>
      </c>
      <c r="U5310" s="15" t="b">
        <f>AND(ISBLANK(V5310),ISBLANK(W5310),ISBLANK(X5310))</f>
        <v>0</v>
      </c>
      <c r="V5310" s="16">
        <v>0.96</v>
      </c>
      <c r="Y5310" s="13">
        <v>0.94</v>
      </c>
      <c r="AA5310" s="3">
        <v>42705</v>
      </c>
      <c r="AB5310" s="24" t="str">
        <f>IF(ISERR(MONTH(AA5310)),TRIM(SUBSTITUTE(AA5310,(RIGHT(TRIM(AA5310),4)),"")),TEXT(AA5310,"mmmm"))</f>
        <v>December</v>
      </c>
      <c r="AC5310" s="24">
        <f>IF(ISERR(YEAR(AA5310)),VALUE(RIGHT(TRIM(AA5310),4)),YEAR(AA5310))</f>
        <v>2016</v>
      </c>
      <c r="AD5310" t="s">
        <v>456</v>
      </c>
      <c r="AE5310" t="b">
        <f>VLOOKUP(AA5310,duplicates!A:C,3,FALSE)</f>
        <v>1</v>
      </c>
      <c r="AF5310" t="b">
        <f t="shared" si="78"/>
        <v>0</v>
      </c>
      <c r="AG5310" s="23" t="b">
        <v>0</v>
      </c>
    </row>
    <row r="5311" spans="1:33" x14ac:dyDescent="0.2">
      <c r="A5311" t="s">
        <v>441</v>
      </c>
      <c r="B5311">
        <v>1877</v>
      </c>
      <c r="C5311" t="s">
        <v>320</v>
      </c>
      <c r="D5311" t="s">
        <v>321</v>
      </c>
      <c r="E5311" s="4">
        <f>IF(ISBLANK(G5311),H5311,G5311)</f>
        <v>15</v>
      </c>
      <c r="F5311" s="9" t="b">
        <f>AND(ISBLANK(G5311),ISBLANK(H5311))</f>
        <v>0</v>
      </c>
      <c r="H5311" s="9">
        <v>15</v>
      </c>
      <c r="I5311">
        <v>346</v>
      </c>
      <c r="J5311" s="9" t="b">
        <f>AND(ISBLANK(K5311),ISBLANK(L5311))</f>
        <v>0</v>
      </c>
      <c r="L5311" s="9">
        <v>12</v>
      </c>
      <c r="M5311" s="15" t="b">
        <f>AND(ISBLANK(N5311),ISBLANK(O5311),ISBLANK(P5311))</f>
        <v>0</v>
      </c>
      <c r="O5311" s="15">
        <v>4</v>
      </c>
      <c r="Q5311">
        <v>3</v>
      </c>
      <c r="R5311" s="18" t="b">
        <f>AND(ISBLANK(S5311),ISBLANK(T5311))</f>
        <v>0</v>
      </c>
      <c r="S5311" s="20">
        <v>0.75</v>
      </c>
      <c r="U5311" s="15" t="b">
        <f>AND(ISBLANK(V5311),ISBLANK(W5311),ISBLANK(X5311))</f>
        <v>0</v>
      </c>
      <c r="V5311" s="16">
        <v>0.8</v>
      </c>
      <c r="Y5311" s="13">
        <v>0.79</v>
      </c>
      <c r="AA5311" s="3">
        <v>42705</v>
      </c>
      <c r="AB5311" s="24" t="str">
        <f>IF(ISERR(MONTH(AA5311)),TRIM(SUBSTITUTE(AA5311,(RIGHT(TRIM(AA5311),4)),"")),TEXT(AA5311,"mmmm"))</f>
        <v>December</v>
      </c>
      <c r="AC5311" s="24">
        <f>IF(ISERR(YEAR(AA5311)),VALUE(RIGHT(TRIM(AA5311),4)),YEAR(AA5311))</f>
        <v>2016</v>
      </c>
      <c r="AD5311" t="s">
        <v>456</v>
      </c>
      <c r="AE5311" t="b">
        <f>VLOOKUP(AA5311,duplicates!A:C,3,FALSE)</f>
        <v>1</v>
      </c>
      <c r="AF5311" t="b">
        <f t="shared" si="78"/>
        <v>0</v>
      </c>
      <c r="AG5311" s="23" t="b">
        <v>0</v>
      </c>
    </row>
    <row r="5312" spans="1:33" x14ac:dyDescent="0.2">
      <c r="A5312" t="s">
        <v>441</v>
      </c>
      <c r="B5312">
        <v>1878</v>
      </c>
      <c r="C5312" t="s">
        <v>201</v>
      </c>
      <c r="D5312" t="s">
        <v>202</v>
      </c>
      <c r="E5312" s="4">
        <f>IF(ISBLANK(G5312),H5312,G5312)</f>
        <v>34</v>
      </c>
      <c r="F5312" s="9" t="b">
        <f>AND(ISBLANK(G5312),ISBLANK(H5312))</f>
        <v>0</v>
      </c>
      <c r="H5312" s="9">
        <v>34</v>
      </c>
      <c r="I5312">
        <v>186</v>
      </c>
      <c r="J5312" s="9" t="b">
        <f>AND(ISBLANK(K5312),ISBLANK(L5312))</f>
        <v>0</v>
      </c>
      <c r="L5312" s="9">
        <v>31</v>
      </c>
      <c r="M5312" s="15" t="b">
        <f>AND(ISBLANK(N5312),ISBLANK(O5312),ISBLANK(P5312))</f>
        <v>0</v>
      </c>
      <c r="O5312" s="15">
        <v>31</v>
      </c>
      <c r="Q5312">
        <v>29</v>
      </c>
      <c r="R5312" s="18" t="b">
        <f>AND(ISBLANK(S5312),ISBLANK(T5312))</f>
        <v>0</v>
      </c>
      <c r="S5312" s="20">
        <v>0.94</v>
      </c>
      <c r="U5312" s="15" t="b">
        <f>AND(ISBLANK(V5312),ISBLANK(W5312),ISBLANK(X5312))</f>
        <v>0</v>
      </c>
      <c r="V5312" s="16">
        <v>0.91</v>
      </c>
      <c r="Y5312" s="13">
        <v>0.96</v>
      </c>
      <c r="AA5312" s="3">
        <v>42705</v>
      </c>
      <c r="AB5312" s="24" t="str">
        <f>IF(ISERR(MONTH(AA5312)),TRIM(SUBSTITUTE(AA5312,(RIGHT(TRIM(AA5312),4)),"")),TEXT(AA5312,"mmmm"))</f>
        <v>December</v>
      </c>
      <c r="AC5312" s="24">
        <f>IF(ISERR(YEAR(AA5312)),VALUE(RIGHT(TRIM(AA5312),4)),YEAR(AA5312))</f>
        <v>2016</v>
      </c>
      <c r="AD5312" t="s">
        <v>456</v>
      </c>
      <c r="AE5312" t="b">
        <f>VLOOKUP(AA5312,duplicates!A:C,3,FALSE)</f>
        <v>1</v>
      </c>
      <c r="AF5312" t="b">
        <f t="shared" si="78"/>
        <v>0</v>
      </c>
      <c r="AG5312" s="23" t="b">
        <v>0</v>
      </c>
    </row>
    <row r="5313" spans="1:33" x14ac:dyDescent="0.2">
      <c r="A5313" t="s">
        <v>441</v>
      </c>
      <c r="B5313">
        <v>1879</v>
      </c>
      <c r="C5313" t="s">
        <v>32</v>
      </c>
      <c r="D5313" t="s">
        <v>33</v>
      </c>
      <c r="E5313" s="4">
        <f>IF(ISBLANK(G5313),H5313,G5313)</f>
        <v>83</v>
      </c>
      <c r="F5313" s="9" t="b">
        <f>AND(ISBLANK(G5313),ISBLANK(H5313))</f>
        <v>0</v>
      </c>
      <c r="H5313" s="9">
        <v>83</v>
      </c>
      <c r="I5313">
        <v>451</v>
      </c>
      <c r="J5313" s="9" t="b">
        <f>AND(ISBLANK(K5313),ISBLANK(L5313))</f>
        <v>0</v>
      </c>
      <c r="L5313" s="9">
        <v>83</v>
      </c>
      <c r="M5313" s="15" t="b">
        <f>AND(ISBLANK(N5313),ISBLANK(O5313),ISBLANK(P5313))</f>
        <v>0</v>
      </c>
      <c r="O5313" s="15">
        <v>39</v>
      </c>
      <c r="Q5313">
        <v>39</v>
      </c>
      <c r="R5313" s="18" t="b">
        <f>AND(ISBLANK(S5313),ISBLANK(T5313))</f>
        <v>0</v>
      </c>
      <c r="S5313" s="20">
        <v>1</v>
      </c>
      <c r="U5313" s="15" t="b">
        <f>AND(ISBLANK(V5313),ISBLANK(W5313),ISBLANK(X5313))</f>
        <v>0</v>
      </c>
      <c r="V5313" s="16">
        <v>1</v>
      </c>
      <c r="Y5313" s="13">
        <v>0.99</v>
      </c>
      <c r="AA5313" s="3">
        <v>42705</v>
      </c>
      <c r="AB5313" s="24" t="str">
        <f>IF(ISERR(MONTH(AA5313)),TRIM(SUBSTITUTE(AA5313,(RIGHT(TRIM(AA5313),4)),"")),TEXT(AA5313,"mmmm"))</f>
        <v>December</v>
      </c>
      <c r="AC5313" s="24">
        <f>IF(ISERR(YEAR(AA5313)),VALUE(RIGHT(TRIM(AA5313),4)),YEAR(AA5313))</f>
        <v>2016</v>
      </c>
      <c r="AD5313" t="s">
        <v>456</v>
      </c>
      <c r="AE5313" t="b">
        <f>VLOOKUP(AA5313,duplicates!A:C,3,FALSE)</f>
        <v>1</v>
      </c>
      <c r="AF5313" t="b">
        <f t="shared" si="78"/>
        <v>0</v>
      </c>
      <c r="AG5313" s="23" t="b">
        <v>0</v>
      </c>
    </row>
    <row r="5314" spans="1:33" x14ac:dyDescent="0.2">
      <c r="A5314" t="s">
        <v>441</v>
      </c>
      <c r="B5314">
        <v>1952</v>
      </c>
      <c r="C5314" t="s">
        <v>273</v>
      </c>
      <c r="D5314" t="s">
        <v>274</v>
      </c>
      <c r="E5314" s="4">
        <f>IF(ISBLANK(G5314),H5314,G5314)</f>
        <v>4</v>
      </c>
      <c r="F5314" s="9" t="b">
        <f>AND(ISBLANK(G5314),ISBLANK(H5314))</f>
        <v>0</v>
      </c>
      <c r="H5314" s="9">
        <v>4</v>
      </c>
      <c r="I5314">
        <v>335</v>
      </c>
      <c r="J5314" s="9" t="b">
        <f>AND(ISBLANK(K5314),ISBLANK(L5314))</f>
        <v>0</v>
      </c>
      <c r="L5314" s="9">
        <v>4</v>
      </c>
      <c r="M5314" s="15" t="b">
        <f>AND(ISBLANK(N5314),ISBLANK(O5314),ISBLANK(P5314))</f>
        <v>0</v>
      </c>
      <c r="O5314" s="15">
        <v>4</v>
      </c>
      <c r="Q5314">
        <v>3</v>
      </c>
      <c r="R5314" s="18" t="b">
        <f>AND(ISBLANK(S5314),ISBLANK(T5314))</f>
        <v>0</v>
      </c>
      <c r="S5314" s="20">
        <v>0.75</v>
      </c>
      <c r="U5314" s="15" t="b">
        <f>AND(ISBLANK(V5314),ISBLANK(W5314),ISBLANK(X5314))</f>
        <v>0</v>
      </c>
      <c r="V5314" s="16">
        <v>1</v>
      </c>
      <c r="Y5314" s="13">
        <v>0.44</v>
      </c>
      <c r="AA5314" s="3">
        <v>42705</v>
      </c>
      <c r="AB5314" s="24" t="str">
        <f>IF(ISERR(MONTH(AA5314)),TRIM(SUBSTITUTE(AA5314,(RIGHT(TRIM(AA5314),4)),"")),TEXT(AA5314,"mmmm"))</f>
        <v>December</v>
      </c>
      <c r="AC5314" s="24">
        <f>IF(ISERR(YEAR(AA5314)),VALUE(RIGHT(TRIM(AA5314),4)),YEAR(AA5314))</f>
        <v>2016</v>
      </c>
      <c r="AD5314" t="s">
        <v>456</v>
      </c>
      <c r="AE5314" t="b">
        <f>VLOOKUP(AA5314,duplicates!A:C,3,FALSE)</f>
        <v>1</v>
      </c>
      <c r="AF5314" t="b">
        <f t="shared" si="78"/>
        <v>0</v>
      </c>
      <c r="AG5314" s="23" t="b">
        <v>0</v>
      </c>
    </row>
    <row r="5315" spans="1:33" x14ac:dyDescent="0.2">
      <c r="A5315" t="s">
        <v>441</v>
      </c>
      <c r="B5315">
        <v>1880</v>
      </c>
      <c r="C5315" t="s">
        <v>391</v>
      </c>
      <c r="D5315" t="s">
        <v>378</v>
      </c>
      <c r="E5315" s="4" t="str">
        <f>IF(ISBLANK(G5315),H5315,G5315)</f>
        <v>NOT IN MONTH</v>
      </c>
      <c r="F5315" s="9" t="b">
        <f>AND(ISBLANK(G5315),ISBLANK(H5315))</f>
        <v>0</v>
      </c>
      <c r="H5315" s="9" t="s">
        <v>356</v>
      </c>
      <c r="I5315" t="s">
        <v>356</v>
      </c>
      <c r="J5315" s="9" t="b">
        <f>AND(ISBLANK(K5315),ISBLANK(L5315))</f>
        <v>0</v>
      </c>
      <c r="L5315" s="9" t="s">
        <v>356</v>
      </c>
      <c r="M5315" s="15" t="b">
        <f>AND(ISBLANK(N5315),ISBLANK(O5315),ISBLANK(P5315))</f>
        <v>0</v>
      </c>
      <c r="O5315" s="15" t="s">
        <v>356</v>
      </c>
      <c r="Q5315" t="s">
        <v>356</v>
      </c>
      <c r="R5315" s="18" t="b">
        <f>AND(ISBLANK(S5315),ISBLANK(T5315))</f>
        <v>0</v>
      </c>
      <c r="S5315" s="18" t="s">
        <v>27</v>
      </c>
      <c r="U5315" s="15" t="b">
        <f>AND(ISBLANK(V5315),ISBLANK(W5315),ISBLANK(X5315))</f>
        <v>0</v>
      </c>
      <c r="V5315" s="15" t="s">
        <v>27</v>
      </c>
      <c r="Y5315" s="12" t="s">
        <v>27</v>
      </c>
      <c r="AA5315" s="3">
        <v>42705</v>
      </c>
      <c r="AB5315" s="24" t="str">
        <f>IF(ISERR(MONTH(AA5315)),TRIM(SUBSTITUTE(AA5315,(RIGHT(TRIM(AA5315),4)),"")),TEXT(AA5315,"mmmm"))</f>
        <v>December</v>
      </c>
      <c r="AC5315" s="24">
        <f>IF(ISERR(YEAR(AA5315)),VALUE(RIGHT(TRIM(AA5315),4)),YEAR(AA5315))</f>
        <v>2016</v>
      </c>
      <c r="AD5315" t="s">
        <v>456</v>
      </c>
      <c r="AE5315" t="b">
        <f>VLOOKUP(AA5315,duplicates!A:C,3,FALSE)</f>
        <v>1</v>
      </c>
      <c r="AF5315" t="b">
        <f t="shared" ref="AF5315:AF5378" si="79">OR(AND(AE5315,AG5315),AE5315=FALSE)</f>
        <v>0</v>
      </c>
      <c r="AG5315" s="23" t="b">
        <v>0</v>
      </c>
    </row>
    <row r="5316" spans="1:33" x14ac:dyDescent="0.2">
      <c r="A5316" t="s">
        <v>441</v>
      </c>
      <c r="B5316">
        <v>1953</v>
      </c>
      <c r="C5316" t="s">
        <v>213</v>
      </c>
      <c r="D5316" t="s">
        <v>214</v>
      </c>
      <c r="E5316" s="4">
        <f>IF(ISBLANK(G5316),H5316,G5316)</f>
        <v>68</v>
      </c>
      <c r="F5316" s="9" t="b">
        <f>AND(ISBLANK(G5316),ISBLANK(H5316))</f>
        <v>0</v>
      </c>
      <c r="H5316" s="9">
        <v>68</v>
      </c>
      <c r="I5316">
        <v>415</v>
      </c>
      <c r="J5316" s="9" t="b">
        <f>AND(ISBLANK(K5316),ISBLANK(L5316))</f>
        <v>0</v>
      </c>
      <c r="L5316" s="9">
        <v>63</v>
      </c>
      <c r="M5316" s="15" t="b">
        <f>AND(ISBLANK(N5316),ISBLANK(O5316),ISBLANK(P5316))</f>
        <v>0</v>
      </c>
      <c r="O5316" s="15">
        <v>26</v>
      </c>
      <c r="Q5316">
        <v>25</v>
      </c>
      <c r="R5316" s="18" t="b">
        <f>AND(ISBLANK(S5316),ISBLANK(T5316))</f>
        <v>0</v>
      </c>
      <c r="S5316" s="20">
        <v>0.96</v>
      </c>
      <c r="U5316" s="15" t="b">
        <f>AND(ISBLANK(V5316),ISBLANK(W5316),ISBLANK(X5316))</f>
        <v>0</v>
      </c>
      <c r="V5316" s="16">
        <v>0.93</v>
      </c>
      <c r="Y5316" s="13">
        <v>0.93</v>
      </c>
      <c r="AA5316" s="3">
        <v>42705</v>
      </c>
      <c r="AB5316" s="24" t="str">
        <f>IF(ISERR(MONTH(AA5316)),TRIM(SUBSTITUTE(AA5316,(RIGHT(TRIM(AA5316),4)),"")),TEXT(AA5316,"mmmm"))</f>
        <v>December</v>
      </c>
      <c r="AC5316" s="24">
        <f>IF(ISERR(YEAR(AA5316)),VALUE(RIGHT(TRIM(AA5316),4)),YEAR(AA5316))</f>
        <v>2016</v>
      </c>
      <c r="AD5316" t="s">
        <v>456</v>
      </c>
      <c r="AE5316" t="b">
        <f>VLOOKUP(AA5316,duplicates!A:C,3,FALSE)</f>
        <v>1</v>
      </c>
      <c r="AF5316" t="b">
        <f t="shared" si="79"/>
        <v>0</v>
      </c>
      <c r="AG5316" s="23" t="b">
        <v>0</v>
      </c>
    </row>
    <row r="5317" spans="1:33" x14ac:dyDescent="0.2">
      <c r="A5317" t="s">
        <v>441</v>
      </c>
      <c r="B5317">
        <v>1881</v>
      </c>
      <c r="C5317" t="s">
        <v>185</v>
      </c>
      <c r="D5317" t="s">
        <v>186</v>
      </c>
      <c r="E5317" s="4">
        <f>IF(ISBLANK(G5317),H5317,G5317)</f>
        <v>53</v>
      </c>
      <c r="F5317" s="9" t="b">
        <f>AND(ISBLANK(G5317),ISBLANK(H5317))</f>
        <v>0</v>
      </c>
      <c r="H5317" s="9">
        <v>53</v>
      </c>
      <c r="I5317">
        <v>440</v>
      </c>
      <c r="J5317" s="9" t="b">
        <f>AND(ISBLANK(K5317),ISBLANK(L5317))</f>
        <v>0</v>
      </c>
      <c r="L5317" s="9">
        <v>49</v>
      </c>
      <c r="M5317" s="15" t="b">
        <f>AND(ISBLANK(N5317),ISBLANK(O5317),ISBLANK(P5317))</f>
        <v>0</v>
      </c>
      <c r="O5317" s="15">
        <v>26</v>
      </c>
      <c r="Q5317">
        <v>26</v>
      </c>
      <c r="R5317" s="18" t="b">
        <f>AND(ISBLANK(S5317),ISBLANK(T5317))</f>
        <v>0</v>
      </c>
      <c r="S5317" s="20">
        <v>1</v>
      </c>
      <c r="U5317" s="15" t="b">
        <f>AND(ISBLANK(V5317),ISBLANK(W5317),ISBLANK(X5317))</f>
        <v>0</v>
      </c>
      <c r="V5317" s="16">
        <v>0.92</v>
      </c>
      <c r="Y5317" s="13">
        <v>0.97</v>
      </c>
      <c r="AA5317" s="3">
        <v>42705</v>
      </c>
      <c r="AB5317" s="24" t="str">
        <f>IF(ISERR(MONTH(AA5317)),TRIM(SUBSTITUTE(AA5317,(RIGHT(TRIM(AA5317),4)),"")),TEXT(AA5317,"mmmm"))</f>
        <v>December</v>
      </c>
      <c r="AC5317" s="24">
        <f>IF(ISERR(YEAR(AA5317)),VALUE(RIGHT(TRIM(AA5317),4)),YEAR(AA5317))</f>
        <v>2016</v>
      </c>
      <c r="AD5317" t="s">
        <v>456</v>
      </c>
      <c r="AE5317" t="b">
        <f>VLOOKUP(AA5317,duplicates!A:C,3,FALSE)</f>
        <v>1</v>
      </c>
      <c r="AF5317" t="b">
        <f t="shared" si="79"/>
        <v>0</v>
      </c>
      <c r="AG5317" s="23" t="b">
        <v>0</v>
      </c>
    </row>
    <row r="5318" spans="1:33" x14ac:dyDescent="0.2">
      <c r="A5318" t="s">
        <v>441</v>
      </c>
      <c r="B5318">
        <v>1954</v>
      </c>
      <c r="C5318" t="s">
        <v>307</v>
      </c>
      <c r="D5318" t="s">
        <v>308</v>
      </c>
      <c r="E5318" s="4">
        <f>IF(ISBLANK(G5318),H5318,G5318)</f>
        <v>66</v>
      </c>
      <c r="F5318" s="9" t="b">
        <f>AND(ISBLANK(G5318),ISBLANK(H5318))</f>
        <v>0</v>
      </c>
      <c r="H5318" s="9">
        <v>66</v>
      </c>
      <c r="I5318">
        <v>799</v>
      </c>
      <c r="J5318" s="9" t="b">
        <f>AND(ISBLANK(K5318),ISBLANK(L5318))</f>
        <v>0</v>
      </c>
      <c r="L5318" s="9">
        <v>63</v>
      </c>
      <c r="M5318" s="15" t="b">
        <f>AND(ISBLANK(N5318),ISBLANK(O5318),ISBLANK(P5318))</f>
        <v>0</v>
      </c>
      <c r="O5318" s="15">
        <v>63</v>
      </c>
      <c r="Q5318">
        <v>63</v>
      </c>
      <c r="R5318" s="18" t="b">
        <f>AND(ISBLANK(S5318),ISBLANK(T5318))</f>
        <v>0</v>
      </c>
      <c r="S5318" s="20">
        <v>1</v>
      </c>
      <c r="U5318" s="15" t="b">
        <f>AND(ISBLANK(V5318),ISBLANK(W5318),ISBLANK(X5318))</f>
        <v>0</v>
      </c>
      <c r="V5318" s="16">
        <v>0.95</v>
      </c>
      <c r="Y5318" s="13">
        <v>0.96</v>
      </c>
      <c r="AA5318" s="3">
        <v>42705</v>
      </c>
      <c r="AB5318" s="24" t="str">
        <f>IF(ISERR(MONTH(AA5318)),TRIM(SUBSTITUTE(AA5318,(RIGHT(TRIM(AA5318),4)),"")),TEXT(AA5318,"mmmm"))</f>
        <v>December</v>
      </c>
      <c r="AC5318" s="24">
        <f>IF(ISERR(YEAR(AA5318)),VALUE(RIGHT(TRIM(AA5318),4)),YEAR(AA5318))</f>
        <v>2016</v>
      </c>
      <c r="AD5318" t="s">
        <v>456</v>
      </c>
      <c r="AE5318" t="b">
        <f>VLOOKUP(AA5318,duplicates!A:C,3,FALSE)</f>
        <v>1</v>
      </c>
      <c r="AF5318" t="b">
        <f t="shared" si="79"/>
        <v>0</v>
      </c>
      <c r="AG5318" s="23" t="b">
        <v>0</v>
      </c>
    </row>
    <row r="5319" spans="1:33" x14ac:dyDescent="0.2">
      <c r="A5319" t="s">
        <v>441</v>
      </c>
      <c r="B5319">
        <v>1882</v>
      </c>
      <c r="C5319" t="s">
        <v>133</v>
      </c>
      <c r="D5319" t="s">
        <v>134</v>
      </c>
      <c r="E5319" s="4">
        <f>IF(ISBLANK(G5319),H5319,G5319)</f>
        <v>7</v>
      </c>
      <c r="F5319" s="9" t="b">
        <f>AND(ISBLANK(G5319),ISBLANK(H5319))</f>
        <v>0</v>
      </c>
      <c r="H5319" s="9">
        <v>7</v>
      </c>
      <c r="I5319">
        <v>400</v>
      </c>
      <c r="J5319" s="9" t="b">
        <f>AND(ISBLANK(K5319),ISBLANK(L5319))</f>
        <v>0</v>
      </c>
      <c r="L5319" s="9">
        <v>7</v>
      </c>
      <c r="M5319" s="15" t="b">
        <f>AND(ISBLANK(N5319),ISBLANK(O5319),ISBLANK(P5319))</f>
        <v>0</v>
      </c>
      <c r="O5319" s="15">
        <v>1</v>
      </c>
      <c r="Q5319">
        <v>1</v>
      </c>
      <c r="R5319" s="18" t="b">
        <f>AND(ISBLANK(S5319),ISBLANK(T5319))</f>
        <v>0</v>
      </c>
      <c r="S5319" s="20">
        <v>1</v>
      </c>
      <c r="U5319" s="15" t="b">
        <f>AND(ISBLANK(V5319),ISBLANK(W5319),ISBLANK(X5319))</f>
        <v>0</v>
      </c>
      <c r="V5319" s="16">
        <v>1</v>
      </c>
      <c r="Y5319" s="13">
        <v>0.99</v>
      </c>
      <c r="AA5319" s="3">
        <v>42705</v>
      </c>
      <c r="AB5319" s="24" t="str">
        <f>IF(ISERR(MONTH(AA5319)),TRIM(SUBSTITUTE(AA5319,(RIGHT(TRIM(AA5319),4)),"")),TEXT(AA5319,"mmmm"))</f>
        <v>December</v>
      </c>
      <c r="AC5319" s="24">
        <f>IF(ISERR(YEAR(AA5319)),VALUE(RIGHT(TRIM(AA5319),4)),YEAR(AA5319))</f>
        <v>2016</v>
      </c>
      <c r="AD5319" t="s">
        <v>456</v>
      </c>
      <c r="AE5319" t="b">
        <f>VLOOKUP(AA5319,duplicates!A:C,3,FALSE)</f>
        <v>1</v>
      </c>
      <c r="AF5319" t="b">
        <f t="shared" si="79"/>
        <v>0</v>
      </c>
      <c r="AG5319" s="23" t="b">
        <v>0</v>
      </c>
    </row>
    <row r="5320" spans="1:33" x14ac:dyDescent="0.2">
      <c r="A5320" t="s">
        <v>441</v>
      </c>
      <c r="B5320">
        <v>1883</v>
      </c>
      <c r="C5320" t="s">
        <v>43</v>
      </c>
      <c r="D5320" t="s">
        <v>44</v>
      </c>
      <c r="E5320" s="4">
        <f>IF(ISBLANK(G5320),H5320,G5320)</f>
        <v>14</v>
      </c>
      <c r="F5320" s="9" t="b">
        <f>AND(ISBLANK(G5320),ISBLANK(H5320))</f>
        <v>0</v>
      </c>
      <c r="H5320" s="9">
        <v>14</v>
      </c>
      <c r="I5320">
        <v>458</v>
      </c>
      <c r="J5320" s="9" t="b">
        <f>AND(ISBLANK(K5320),ISBLANK(L5320))</f>
        <v>0</v>
      </c>
      <c r="L5320" s="9">
        <v>14</v>
      </c>
      <c r="M5320" s="15" t="b">
        <f>AND(ISBLANK(N5320),ISBLANK(O5320),ISBLANK(P5320))</f>
        <v>0</v>
      </c>
      <c r="O5320" s="15">
        <v>5</v>
      </c>
      <c r="Q5320">
        <v>5</v>
      </c>
      <c r="R5320" s="18" t="b">
        <f>AND(ISBLANK(S5320),ISBLANK(T5320))</f>
        <v>0</v>
      </c>
      <c r="S5320" s="20">
        <v>1</v>
      </c>
      <c r="U5320" s="15" t="b">
        <f>AND(ISBLANK(V5320),ISBLANK(W5320),ISBLANK(X5320))</f>
        <v>0</v>
      </c>
      <c r="V5320" s="16">
        <v>1</v>
      </c>
      <c r="Y5320" s="13">
        <v>0.37</v>
      </c>
      <c r="AA5320" s="3">
        <v>42705</v>
      </c>
      <c r="AB5320" s="24" t="str">
        <f>IF(ISERR(MONTH(AA5320)),TRIM(SUBSTITUTE(AA5320,(RIGHT(TRIM(AA5320),4)),"")),TEXT(AA5320,"mmmm"))</f>
        <v>December</v>
      </c>
      <c r="AC5320" s="24">
        <f>IF(ISERR(YEAR(AA5320)),VALUE(RIGHT(TRIM(AA5320),4)),YEAR(AA5320))</f>
        <v>2016</v>
      </c>
      <c r="AD5320" t="s">
        <v>456</v>
      </c>
      <c r="AE5320" t="b">
        <f>VLOOKUP(AA5320,duplicates!A:C,3,FALSE)</f>
        <v>1</v>
      </c>
      <c r="AF5320" t="b">
        <f t="shared" si="79"/>
        <v>0</v>
      </c>
      <c r="AG5320" s="23" t="b">
        <v>0</v>
      </c>
    </row>
    <row r="5321" spans="1:33" x14ac:dyDescent="0.2">
      <c r="A5321" t="s">
        <v>441</v>
      </c>
      <c r="B5321">
        <v>1884</v>
      </c>
      <c r="C5321" t="s">
        <v>51</v>
      </c>
      <c r="D5321" t="s">
        <v>52</v>
      </c>
      <c r="E5321" s="4">
        <f>IF(ISBLANK(G5321),H5321,G5321)</f>
        <v>0</v>
      </c>
      <c r="F5321" s="9" t="b">
        <f>AND(ISBLANK(G5321),ISBLANK(H5321))</f>
        <v>0</v>
      </c>
      <c r="H5321" s="9">
        <v>0</v>
      </c>
      <c r="I5321">
        <v>11</v>
      </c>
      <c r="J5321" s="9" t="b">
        <f>AND(ISBLANK(K5321),ISBLANK(L5321))</f>
        <v>0</v>
      </c>
      <c r="L5321" s="9">
        <v>0</v>
      </c>
      <c r="M5321" s="15" t="b">
        <f>AND(ISBLANK(N5321),ISBLANK(O5321),ISBLANK(P5321))</f>
        <v>0</v>
      </c>
      <c r="O5321" s="15">
        <v>0</v>
      </c>
      <c r="Q5321">
        <v>0</v>
      </c>
      <c r="R5321" s="18" t="b">
        <f>AND(ISBLANK(S5321),ISBLANK(T5321))</f>
        <v>0</v>
      </c>
      <c r="S5321" s="18" t="s">
        <v>27</v>
      </c>
      <c r="U5321" s="15" t="b">
        <f>AND(ISBLANK(V5321),ISBLANK(W5321),ISBLANK(X5321))</f>
        <v>0</v>
      </c>
      <c r="V5321" s="15" t="s">
        <v>27</v>
      </c>
      <c r="Y5321" s="13">
        <v>1</v>
      </c>
      <c r="AA5321" s="3">
        <v>42705</v>
      </c>
      <c r="AB5321" s="24" t="str">
        <f>IF(ISERR(MONTH(AA5321)),TRIM(SUBSTITUTE(AA5321,(RIGHT(TRIM(AA5321),4)),"")),TEXT(AA5321,"mmmm"))</f>
        <v>December</v>
      </c>
      <c r="AC5321" s="24">
        <f>IF(ISERR(YEAR(AA5321)),VALUE(RIGHT(TRIM(AA5321),4)),YEAR(AA5321))</f>
        <v>2016</v>
      </c>
      <c r="AD5321" t="s">
        <v>456</v>
      </c>
      <c r="AE5321" t="b">
        <f>VLOOKUP(AA5321,duplicates!A:C,3,FALSE)</f>
        <v>1</v>
      </c>
      <c r="AF5321" t="b">
        <f t="shared" si="79"/>
        <v>0</v>
      </c>
      <c r="AG5321" s="23" t="b">
        <v>0</v>
      </c>
    </row>
    <row r="5322" spans="1:33" x14ac:dyDescent="0.2">
      <c r="A5322" t="s">
        <v>441</v>
      </c>
      <c r="B5322">
        <v>1885</v>
      </c>
      <c r="C5322" t="s">
        <v>77</v>
      </c>
      <c r="D5322" t="s">
        <v>78</v>
      </c>
      <c r="E5322" s="4">
        <f>IF(ISBLANK(G5322),H5322,G5322)</f>
        <v>1</v>
      </c>
      <c r="F5322" s="9" t="b">
        <f>AND(ISBLANK(G5322),ISBLANK(H5322))</f>
        <v>0</v>
      </c>
      <c r="H5322" s="9">
        <v>1</v>
      </c>
      <c r="I5322">
        <v>10</v>
      </c>
      <c r="J5322" s="9" t="b">
        <f>AND(ISBLANK(K5322),ISBLANK(L5322))</f>
        <v>0</v>
      </c>
      <c r="L5322" s="9">
        <v>1</v>
      </c>
      <c r="M5322" s="15" t="b">
        <f>AND(ISBLANK(N5322),ISBLANK(O5322),ISBLANK(P5322))</f>
        <v>0</v>
      </c>
      <c r="O5322" s="15">
        <v>0</v>
      </c>
      <c r="Q5322">
        <v>0</v>
      </c>
      <c r="R5322" s="18" t="b">
        <f>AND(ISBLANK(S5322),ISBLANK(T5322))</f>
        <v>0</v>
      </c>
      <c r="S5322" s="18" t="s">
        <v>27</v>
      </c>
      <c r="U5322" s="15" t="b">
        <f>AND(ISBLANK(V5322),ISBLANK(W5322),ISBLANK(X5322))</f>
        <v>0</v>
      </c>
      <c r="V5322" s="16">
        <v>1</v>
      </c>
      <c r="Y5322" s="13">
        <v>0.8</v>
      </c>
      <c r="AA5322" s="3">
        <v>42705</v>
      </c>
      <c r="AB5322" s="24" t="str">
        <f>IF(ISERR(MONTH(AA5322)),TRIM(SUBSTITUTE(AA5322,(RIGHT(TRIM(AA5322),4)),"")),TEXT(AA5322,"mmmm"))</f>
        <v>December</v>
      </c>
      <c r="AC5322" s="24">
        <f>IF(ISERR(YEAR(AA5322)),VALUE(RIGHT(TRIM(AA5322),4)),YEAR(AA5322))</f>
        <v>2016</v>
      </c>
      <c r="AD5322" t="s">
        <v>456</v>
      </c>
      <c r="AE5322" t="b">
        <f>VLOOKUP(AA5322,duplicates!A:C,3,FALSE)</f>
        <v>1</v>
      </c>
      <c r="AF5322" t="b">
        <f t="shared" si="79"/>
        <v>0</v>
      </c>
      <c r="AG5322" s="23" t="b">
        <v>0</v>
      </c>
    </row>
    <row r="5323" spans="1:33" x14ac:dyDescent="0.2">
      <c r="A5323" t="s">
        <v>441</v>
      </c>
      <c r="B5323">
        <v>1886</v>
      </c>
      <c r="C5323" t="s">
        <v>139</v>
      </c>
      <c r="D5323" t="s">
        <v>140</v>
      </c>
      <c r="E5323" s="4">
        <f>IF(ISBLANK(G5323),H5323,G5323)</f>
        <v>116</v>
      </c>
      <c r="F5323" s="9" t="b">
        <f>AND(ISBLANK(G5323),ISBLANK(H5323))</f>
        <v>0</v>
      </c>
      <c r="H5323" s="9">
        <v>116</v>
      </c>
      <c r="I5323">
        <v>691</v>
      </c>
      <c r="J5323" s="9" t="b">
        <f>AND(ISBLANK(K5323),ISBLANK(L5323))</f>
        <v>0</v>
      </c>
      <c r="L5323" s="9">
        <v>116</v>
      </c>
      <c r="M5323" s="15" t="b">
        <f>AND(ISBLANK(N5323),ISBLANK(O5323),ISBLANK(P5323))</f>
        <v>0</v>
      </c>
      <c r="O5323" s="15">
        <v>47</v>
      </c>
      <c r="Q5323">
        <v>46</v>
      </c>
      <c r="R5323" s="18" t="b">
        <f>AND(ISBLANK(S5323),ISBLANK(T5323))</f>
        <v>0</v>
      </c>
      <c r="S5323" s="20">
        <v>0.98</v>
      </c>
      <c r="U5323" s="15" t="b">
        <f>AND(ISBLANK(V5323),ISBLANK(W5323),ISBLANK(X5323))</f>
        <v>0</v>
      </c>
      <c r="V5323" s="16">
        <v>1</v>
      </c>
      <c r="Y5323" s="13">
        <v>0.97</v>
      </c>
      <c r="AA5323" s="3">
        <v>42705</v>
      </c>
      <c r="AB5323" s="24" t="str">
        <f>IF(ISERR(MONTH(AA5323)),TRIM(SUBSTITUTE(AA5323,(RIGHT(TRIM(AA5323),4)),"")),TEXT(AA5323,"mmmm"))</f>
        <v>December</v>
      </c>
      <c r="AC5323" s="24">
        <f>IF(ISERR(YEAR(AA5323)),VALUE(RIGHT(TRIM(AA5323),4)),YEAR(AA5323))</f>
        <v>2016</v>
      </c>
      <c r="AD5323" t="s">
        <v>456</v>
      </c>
      <c r="AE5323" t="b">
        <f>VLOOKUP(AA5323,duplicates!A:C,3,FALSE)</f>
        <v>1</v>
      </c>
      <c r="AF5323" t="b">
        <f t="shared" si="79"/>
        <v>0</v>
      </c>
      <c r="AG5323" s="23" t="b">
        <v>0</v>
      </c>
    </row>
    <row r="5324" spans="1:33" x14ac:dyDescent="0.2">
      <c r="A5324" t="s">
        <v>441</v>
      </c>
      <c r="B5324">
        <v>1887</v>
      </c>
      <c r="C5324" t="s">
        <v>36</v>
      </c>
      <c r="D5324" t="s">
        <v>37</v>
      </c>
      <c r="E5324" s="4">
        <f>IF(ISBLANK(G5324),H5324,G5324)</f>
        <v>24</v>
      </c>
      <c r="F5324" s="9" t="b">
        <f>AND(ISBLANK(G5324),ISBLANK(H5324))</f>
        <v>0</v>
      </c>
      <c r="H5324" s="9">
        <v>24</v>
      </c>
      <c r="I5324">
        <v>243</v>
      </c>
      <c r="J5324" s="9" t="b">
        <f>AND(ISBLANK(K5324),ISBLANK(L5324))</f>
        <v>0</v>
      </c>
      <c r="L5324" s="9">
        <v>15</v>
      </c>
      <c r="M5324" s="15" t="b">
        <f>AND(ISBLANK(N5324),ISBLANK(O5324),ISBLANK(P5324))</f>
        <v>0</v>
      </c>
      <c r="O5324" s="15">
        <v>13</v>
      </c>
      <c r="Q5324">
        <v>13</v>
      </c>
      <c r="R5324" s="18" t="b">
        <f>AND(ISBLANK(S5324),ISBLANK(T5324))</f>
        <v>0</v>
      </c>
      <c r="S5324" s="20">
        <v>1</v>
      </c>
      <c r="U5324" s="15" t="b">
        <f>AND(ISBLANK(V5324),ISBLANK(W5324),ISBLANK(X5324))</f>
        <v>0</v>
      </c>
      <c r="V5324" s="16">
        <v>0.63</v>
      </c>
      <c r="Y5324" s="13">
        <v>0.52</v>
      </c>
      <c r="AA5324" s="3">
        <v>42705</v>
      </c>
      <c r="AB5324" s="24" t="str">
        <f>IF(ISERR(MONTH(AA5324)),TRIM(SUBSTITUTE(AA5324,(RIGHT(TRIM(AA5324),4)),"")),TEXT(AA5324,"mmmm"))</f>
        <v>December</v>
      </c>
      <c r="AC5324" s="24">
        <f>IF(ISERR(YEAR(AA5324)),VALUE(RIGHT(TRIM(AA5324),4)),YEAR(AA5324))</f>
        <v>2016</v>
      </c>
      <c r="AD5324" t="s">
        <v>456</v>
      </c>
      <c r="AE5324" t="b">
        <f>VLOOKUP(AA5324,duplicates!A:C,3,FALSE)</f>
        <v>1</v>
      </c>
      <c r="AF5324" t="b">
        <f t="shared" si="79"/>
        <v>0</v>
      </c>
      <c r="AG5324" s="23" t="b">
        <v>0</v>
      </c>
    </row>
    <row r="5325" spans="1:33" x14ac:dyDescent="0.2">
      <c r="A5325" t="s">
        <v>441</v>
      </c>
      <c r="B5325">
        <v>1888</v>
      </c>
      <c r="C5325" t="s">
        <v>165</v>
      </c>
      <c r="D5325" t="s">
        <v>166</v>
      </c>
      <c r="E5325" s="4">
        <f>IF(ISBLANK(G5325),H5325,G5325)</f>
        <v>33</v>
      </c>
      <c r="F5325" s="9" t="b">
        <f>AND(ISBLANK(G5325),ISBLANK(H5325))</f>
        <v>0</v>
      </c>
      <c r="H5325" s="9">
        <v>33</v>
      </c>
      <c r="I5325">
        <v>563</v>
      </c>
      <c r="J5325" s="9" t="b">
        <f>AND(ISBLANK(K5325),ISBLANK(L5325))</f>
        <v>0</v>
      </c>
      <c r="L5325" s="9">
        <v>10</v>
      </c>
      <c r="M5325" s="15" t="b">
        <f>AND(ISBLANK(N5325),ISBLANK(O5325),ISBLANK(P5325))</f>
        <v>0</v>
      </c>
      <c r="O5325" s="15">
        <v>8</v>
      </c>
      <c r="Q5325">
        <v>5</v>
      </c>
      <c r="R5325" s="18" t="b">
        <f>AND(ISBLANK(S5325),ISBLANK(T5325))</f>
        <v>0</v>
      </c>
      <c r="S5325" s="20">
        <v>0.63</v>
      </c>
      <c r="U5325" s="15" t="b">
        <f>AND(ISBLANK(V5325),ISBLANK(W5325),ISBLANK(X5325))</f>
        <v>0</v>
      </c>
      <c r="V5325" s="16">
        <v>0.3</v>
      </c>
      <c r="Y5325" s="13">
        <v>0.57999999999999996</v>
      </c>
      <c r="AA5325" s="3">
        <v>42705</v>
      </c>
      <c r="AB5325" s="24" t="str">
        <f>IF(ISERR(MONTH(AA5325)),TRIM(SUBSTITUTE(AA5325,(RIGHT(TRIM(AA5325),4)),"")),TEXT(AA5325,"mmmm"))</f>
        <v>December</v>
      </c>
      <c r="AC5325" s="24">
        <f>IF(ISERR(YEAR(AA5325)),VALUE(RIGHT(TRIM(AA5325),4)),YEAR(AA5325))</f>
        <v>2016</v>
      </c>
      <c r="AD5325" t="s">
        <v>456</v>
      </c>
      <c r="AE5325" t="b">
        <f>VLOOKUP(AA5325,duplicates!A:C,3,FALSE)</f>
        <v>1</v>
      </c>
      <c r="AF5325" t="b">
        <f t="shared" si="79"/>
        <v>0</v>
      </c>
      <c r="AG5325" s="23" t="b">
        <v>0</v>
      </c>
    </row>
    <row r="5326" spans="1:33" x14ac:dyDescent="0.2">
      <c r="A5326" t="s">
        <v>441</v>
      </c>
      <c r="B5326">
        <v>1955</v>
      </c>
      <c r="C5326" t="s">
        <v>259</v>
      </c>
      <c r="D5326" t="s">
        <v>260</v>
      </c>
      <c r="E5326" s="4">
        <f>IF(ISBLANK(G5326),H5326,G5326)</f>
        <v>126</v>
      </c>
      <c r="F5326" s="9" t="b">
        <f>AND(ISBLANK(G5326),ISBLANK(H5326))</f>
        <v>0</v>
      </c>
      <c r="H5326" s="9">
        <v>126</v>
      </c>
      <c r="I5326">
        <v>323</v>
      </c>
      <c r="J5326" s="9" t="b">
        <f>AND(ISBLANK(K5326),ISBLANK(L5326))</f>
        <v>0</v>
      </c>
      <c r="L5326" s="9">
        <v>126</v>
      </c>
      <c r="M5326" s="15" t="b">
        <f>AND(ISBLANK(N5326),ISBLANK(O5326),ISBLANK(P5326))</f>
        <v>0</v>
      </c>
      <c r="O5326" s="15">
        <v>42</v>
      </c>
      <c r="Q5326">
        <v>39</v>
      </c>
      <c r="R5326" s="18" t="b">
        <f>AND(ISBLANK(S5326),ISBLANK(T5326))</f>
        <v>0</v>
      </c>
      <c r="S5326" s="20">
        <v>0.93</v>
      </c>
      <c r="U5326" s="15" t="b">
        <f>AND(ISBLANK(V5326),ISBLANK(W5326),ISBLANK(X5326))</f>
        <v>0</v>
      </c>
      <c r="V5326" s="16">
        <v>1</v>
      </c>
      <c r="Y5326" s="13">
        <v>0.92</v>
      </c>
      <c r="AA5326" s="3">
        <v>42705</v>
      </c>
      <c r="AB5326" s="24" t="str">
        <f>IF(ISERR(MONTH(AA5326)),TRIM(SUBSTITUTE(AA5326,(RIGHT(TRIM(AA5326),4)),"")),TEXT(AA5326,"mmmm"))</f>
        <v>December</v>
      </c>
      <c r="AC5326" s="24">
        <f>IF(ISERR(YEAR(AA5326)),VALUE(RIGHT(TRIM(AA5326),4)),YEAR(AA5326))</f>
        <v>2016</v>
      </c>
      <c r="AD5326" t="s">
        <v>456</v>
      </c>
      <c r="AE5326" t="b">
        <f>VLOOKUP(AA5326,duplicates!A:C,3,FALSE)</f>
        <v>1</v>
      </c>
      <c r="AF5326" t="b">
        <f t="shared" si="79"/>
        <v>0</v>
      </c>
      <c r="AG5326" s="23" t="b">
        <v>0</v>
      </c>
    </row>
    <row r="5327" spans="1:33" x14ac:dyDescent="0.2">
      <c r="A5327" t="s">
        <v>441</v>
      </c>
      <c r="B5327">
        <v>1889</v>
      </c>
      <c r="C5327" t="s">
        <v>61</v>
      </c>
      <c r="D5327" t="s">
        <v>62</v>
      </c>
      <c r="E5327" s="4">
        <f>IF(ISBLANK(G5327),H5327,G5327)</f>
        <v>53</v>
      </c>
      <c r="F5327" s="9" t="b">
        <f>AND(ISBLANK(G5327),ISBLANK(H5327))</f>
        <v>0</v>
      </c>
      <c r="H5327" s="9">
        <v>53</v>
      </c>
      <c r="I5327">
        <v>310</v>
      </c>
      <c r="J5327" s="9" t="b">
        <f>AND(ISBLANK(K5327),ISBLANK(L5327))</f>
        <v>0</v>
      </c>
      <c r="L5327" s="9">
        <v>53</v>
      </c>
      <c r="M5327" s="15" t="b">
        <f>AND(ISBLANK(N5327),ISBLANK(O5327),ISBLANK(P5327))</f>
        <v>0</v>
      </c>
      <c r="O5327" s="15">
        <v>53</v>
      </c>
      <c r="Q5327">
        <v>53</v>
      </c>
      <c r="R5327" s="18" t="b">
        <f>AND(ISBLANK(S5327),ISBLANK(T5327))</f>
        <v>0</v>
      </c>
      <c r="S5327" s="20">
        <v>1</v>
      </c>
      <c r="U5327" s="15" t="b">
        <f>AND(ISBLANK(V5327),ISBLANK(W5327),ISBLANK(X5327))</f>
        <v>0</v>
      </c>
      <c r="V5327" s="16">
        <v>1</v>
      </c>
      <c r="Y5327" s="13">
        <v>0.93</v>
      </c>
      <c r="AA5327" s="3">
        <v>42705</v>
      </c>
      <c r="AB5327" s="24" t="str">
        <f>IF(ISERR(MONTH(AA5327)),TRIM(SUBSTITUTE(AA5327,(RIGHT(TRIM(AA5327),4)),"")),TEXT(AA5327,"mmmm"))</f>
        <v>December</v>
      </c>
      <c r="AC5327" s="24">
        <f>IF(ISERR(YEAR(AA5327)),VALUE(RIGHT(TRIM(AA5327),4)),YEAR(AA5327))</f>
        <v>2016</v>
      </c>
      <c r="AD5327" t="s">
        <v>456</v>
      </c>
      <c r="AE5327" t="b">
        <f>VLOOKUP(AA5327,duplicates!A:C,3,FALSE)</f>
        <v>1</v>
      </c>
      <c r="AF5327" t="b">
        <f t="shared" si="79"/>
        <v>0</v>
      </c>
      <c r="AG5327" s="23" t="b">
        <v>0</v>
      </c>
    </row>
    <row r="5328" spans="1:33" x14ac:dyDescent="0.2">
      <c r="A5328" t="s">
        <v>441</v>
      </c>
      <c r="B5328">
        <v>1890</v>
      </c>
      <c r="C5328" t="s">
        <v>343</v>
      </c>
      <c r="D5328" t="s">
        <v>344</v>
      </c>
      <c r="E5328" s="4">
        <f>IF(ISBLANK(G5328),H5328,G5328)</f>
        <v>0</v>
      </c>
      <c r="F5328" s="9" t="b">
        <f>AND(ISBLANK(G5328),ISBLANK(H5328))</f>
        <v>0</v>
      </c>
      <c r="H5328" s="9">
        <v>0</v>
      </c>
      <c r="I5328">
        <v>2</v>
      </c>
      <c r="J5328" s="9" t="b">
        <f>AND(ISBLANK(K5328),ISBLANK(L5328))</f>
        <v>0</v>
      </c>
      <c r="L5328" s="9">
        <v>0</v>
      </c>
      <c r="M5328" s="15" t="b">
        <f>AND(ISBLANK(N5328),ISBLANK(O5328),ISBLANK(P5328))</f>
        <v>0</v>
      </c>
      <c r="O5328" s="15">
        <v>0</v>
      </c>
      <c r="Q5328">
        <v>0</v>
      </c>
      <c r="R5328" s="18" t="b">
        <f>AND(ISBLANK(S5328),ISBLANK(T5328))</f>
        <v>0</v>
      </c>
      <c r="S5328" s="18" t="s">
        <v>27</v>
      </c>
      <c r="U5328" s="15" t="b">
        <f>AND(ISBLANK(V5328),ISBLANK(W5328),ISBLANK(X5328))</f>
        <v>0</v>
      </c>
      <c r="V5328" s="15" t="s">
        <v>27</v>
      </c>
      <c r="Y5328" s="13">
        <v>1</v>
      </c>
      <c r="AA5328" s="3">
        <v>42705</v>
      </c>
      <c r="AB5328" s="24" t="str">
        <f>IF(ISERR(MONTH(AA5328)),TRIM(SUBSTITUTE(AA5328,(RIGHT(TRIM(AA5328),4)),"")),TEXT(AA5328,"mmmm"))</f>
        <v>December</v>
      </c>
      <c r="AC5328" s="24">
        <f>IF(ISERR(YEAR(AA5328)),VALUE(RIGHT(TRIM(AA5328),4)),YEAR(AA5328))</f>
        <v>2016</v>
      </c>
      <c r="AD5328" t="s">
        <v>456</v>
      </c>
      <c r="AE5328" t="b">
        <f>VLOOKUP(AA5328,duplicates!A:C,3,FALSE)</f>
        <v>1</v>
      </c>
      <c r="AF5328" t="b">
        <f t="shared" si="79"/>
        <v>0</v>
      </c>
      <c r="AG5328" s="23" t="b">
        <v>0</v>
      </c>
    </row>
    <row r="5329" spans="1:33" x14ac:dyDescent="0.2">
      <c r="A5329" t="s">
        <v>441</v>
      </c>
      <c r="B5329">
        <v>1891</v>
      </c>
      <c r="C5329" t="s">
        <v>85</v>
      </c>
      <c r="D5329" t="s">
        <v>86</v>
      </c>
      <c r="E5329" s="4">
        <f>IF(ISBLANK(G5329),H5329,G5329)</f>
        <v>80</v>
      </c>
      <c r="F5329" s="9" t="b">
        <f>AND(ISBLANK(G5329),ISBLANK(H5329))</f>
        <v>0</v>
      </c>
      <c r="H5329" s="9">
        <v>80</v>
      </c>
      <c r="I5329">
        <v>382</v>
      </c>
      <c r="J5329" s="9" t="b">
        <f>AND(ISBLANK(K5329),ISBLANK(L5329))</f>
        <v>0</v>
      </c>
      <c r="L5329" s="9">
        <v>78</v>
      </c>
      <c r="M5329" s="15" t="b">
        <f>AND(ISBLANK(N5329),ISBLANK(O5329),ISBLANK(P5329))</f>
        <v>0</v>
      </c>
      <c r="O5329" s="15">
        <v>6</v>
      </c>
      <c r="Q5329">
        <v>6</v>
      </c>
      <c r="R5329" s="18" t="b">
        <f>AND(ISBLANK(S5329),ISBLANK(T5329))</f>
        <v>0</v>
      </c>
      <c r="S5329" s="20">
        <v>1</v>
      </c>
      <c r="U5329" s="15" t="b">
        <f>AND(ISBLANK(V5329),ISBLANK(W5329),ISBLANK(X5329))</f>
        <v>0</v>
      </c>
      <c r="V5329" s="16">
        <v>0.98</v>
      </c>
      <c r="Y5329" s="13">
        <v>0.86</v>
      </c>
      <c r="AA5329" s="3">
        <v>42705</v>
      </c>
      <c r="AB5329" s="24" t="str">
        <f>IF(ISERR(MONTH(AA5329)),TRIM(SUBSTITUTE(AA5329,(RIGHT(TRIM(AA5329),4)),"")),TEXT(AA5329,"mmmm"))</f>
        <v>December</v>
      </c>
      <c r="AC5329" s="24">
        <f>IF(ISERR(YEAR(AA5329)),VALUE(RIGHT(TRIM(AA5329),4)),YEAR(AA5329))</f>
        <v>2016</v>
      </c>
      <c r="AD5329" t="s">
        <v>456</v>
      </c>
      <c r="AE5329" t="b">
        <f>VLOOKUP(AA5329,duplicates!A:C,3,FALSE)</f>
        <v>1</v>
      </c>
      <c r="AF5329" t="b">
        <f t="shared" si="79"/>
        <v>0</v>
      </c>
      <c r="AG5329" s="23" t="b">
        <v>0</v>
      </c>
    </row>
    <row r="5330" spans="1:33" x14ac:dyDescent="0.2">
      <c r="A5330" t="s">
        <v>441</v>
      </c>
      <c r="B5330">
        <v>1892</v>
      </c>
      <c r="C5330" t="s">
        <v>73</v>
      </c>
      <c r="D5330" t="s">
        <v>74</v>
      </c>
      <c r="E5330" s="4">
        <f>IF(ISBLANK(G5330),H5330,G5330)</f>
        <v>121</v>
      </c>
      <c r="F5330" s="9" t="b">
        <f>AND(ISBLANK(G5330),ISBLANK(H5330))</f>
        <v>0</v>
      </c>
      <c r="H5330" s="9">
        <v>121</v>
      </c>
      <c r="I5330">
        <v>623</v>
      </c>
      <c r="J5330" s="9" t="b">
        <f>AND(ISBLANK(K5330),ISBLANK(L5330))</f>
        <v>0</v>
      </c>
      <c r="L5330" s="9">
        <v>42</v>
      </c>
      <c r="M5330" s="15" t="b">
        <f>AND(ISBLANK(N5330),ISBLANK(O5330),ISBLANK(P5330))</f>
        <v>0</v>
      </c>
      <c r="O5330" s="15">
        <v>12</v>
      </c>
      <c r="Q5330">
        <v>12</v>
      </c>
      <c r="R5330" s="18" t="b">
        <f>AND(ISBLANK(S5330),ISBLANK(T5330))</f>
        <v>0</v>
      </c>
      <c r="S5330" s="20">
        <v>1</v>
      </c>
      <c r="U5330" s="15" t="b">
        <f>AND(ISBLANK(V5330),ISBLANK(W5330),ISBLANK(X5330))</f>
        <v>0</v>
      </c>
      <c r="V5330" s="16">
        <v>0.35</v>
      </c>
      <c r="Y5330" s="13">
        <v>0.99</v>
      </c>
      <c r="AA5330" s="3">
        <v>42705</v>
      </c>
      <c r="AB5330" s="24" t="str">
        <f>IF(ISERR(MONTH(AA5330)),TRIM(SUBSTITUTE(AA5330,(RIGHT(TRIM(AA5330),4)),"")),TEXT(AA5330,"mmmm"))</f>
        <v>December</v>
      </c>
      <c r="AC5330" s="24">
        <f>IF(ISERR(YEAR(AA5330)),VALUE(RIGHT(TRIM(AA5330),4)),YEAR(AA5330))</f>
        <v>2016</v>
      </c>
      <c r="AD5330" t="s">
        <v>456</v>
      </c>
      <c r="AE5330" t="b">
        <f>VLOOKUP(AA5330,duplicates!A:C,3,FALSE)</f>
        <v>1</v>
      </c>
      <c r="AF5330" t="b">
        <f t="shared" si="79"/>
        <v>0</v>
      </c>
      <c r="AG5330" s="23" t="b">
        <v>0</v>
      </c>
    </row>
    <row r="5331" spans="1:33" x14ac:dyDescent="0.2">
      <c r="A5331" t="s">
        <v>441</v>
      </c>
      <c r="B5331">
        <v>1893</v>
      </c>
      <c r="C5331" t="s">
        <v>151</v>
      </c>
      <c r="D5331" t="s">
        <v>152</v>
      </c>
      <c r="E5331" s="4">
        <f>IF(ISBLANK(G5331),H5331,G5331)</f>
        <v>0</v>
      </c>
      <c r="F5331" s="9" t="b">
        <f>AND(ISBLANK(G5331),ISBLANK(H5331))</f>
        <v>0</v>
      </c>
      <c r="H5331" s="9">
        <v>0</v>
      </c>
      <c r="I5331">
        <v>11</v>
      </c>
      <c r="J5331" s="9" t="b">
        <f>AND(ISBLANK(K5331),ISBLANK(L5331))</f>
        <v>0</v>
      </c>
      <c r="L5331" s="9">
        <v>0</v>
      </c>
      <c r="M5331" s="15" t="b">
        <f>AND(ISBLANK(N5331),ISBLANK(O5331),ISBLANK(P5331))</f>
        <v>0</v>
      </c>
      <c r="O5331" s="15">
        <v>0</v>
      </c>
      <c r="Q5331">
        <v>0</v>
      </c>
      <c r="R5331" s="18" t="b">
        <f>AND(ISBLANK(S5331),ISBLANK(T5331))</f>
        <v>0</v>
      </c>
      <c r="S5331" s="18" t="s">
        <v>27</v>
      </c>
      <c r="U5331" s="15" t="b">
        <f>AND(ISBLANK(V5331),ISBLANK(W5331),ISBLANK(X5331))</f>
        <v>0</v>
      </c>
      <c r="V5331" s="15" t="s">
        <v>27</v>
      </c>
      <c r="Y5331" s="13">
        <v>1</v>
      </c>
      <c r="AA5331" s="3">
        <v>42705</v>
      </c>
      <c r="AB5331" s="24" t="str">
        <f>IF(ISERR(MONTH(AA5331)),TRIM(SUBSTITUTE(AA5331,(RIGHT(TRIM(AA5331),4)),"")),TEXT(AA5331,"mmmm"))</f>
        <v>December</v>
      </c>
      <c r="AC5331" s="24">
        <f>IF(ISERR(YEAR(AA5331)),VALUE(RIGHT(TRIM(AA5331),4)),YEAR(AA5331))</f>
        <v>2016</v>
      </c>
      <c r="AD5331" t="s">
        <v>456</v>
      </c>
      <c r="AE5331" t="b">
        <f>VLOOKUP(AA5331,duplicates!A:C,3,FALSE)</f>
        <v>1</v>
      </c>
      <c r="AF5331" t="b">
        <f t="shared" si="79"/>
        <v>0</v>
      </c>
      <c r="AG5331" s="23" t="b">
        <v>0</v>
      </c>
    </row>
    <row r="5332" spans="1:33" x14ac:dyDescent="0.2">
      <c r="A5332" t="s">
        <v>441</v>
      </c>
      <c r="B5332">
        <v>1894</v>
      </c>
      <c r="C5332" t="s">
        <v>197</v>
      </c>
      <c r="D5332" t="s">
        <v>198</v>
      </c>
      <c r="E5332" s="4">
        <f>IF(ISBLANK(G5332),H5332,G5332)</f>
        <v>0</v>
      </c>
      <c r="F5332" s="9" t="b">
        <f>AND(ISBLANK(G5332),ISBLANK(H5332))</f>
        <v>0</v>
      </c>
      <c r="H5332" s="9">
        <v>0</v>
      </c>
      <c r="I5332">
        <v>7</v>
      </c>
      <c r="J5332" s="9" t="b">
        <f>AND(ISBLANK(K5332),ISBLANK(L5332))</f>
        <v>0</v>
      </c>
      <c r="L5332" s="9">
        <v>0</v>
      </c>
      <c r="M5332" s="15" t="b">
        <f>AND(ISBLANK(N5332),ISBLANK(O5332),ISBLANK(P5332))</f>
        <v>0</v>
      </c>
      <c r="O5332" s="15">
        <v>0</v>
      </c>
      <c r="Q5332">
        <v>0</v>
      </c>
      <c r="R5332" s="18" t="b">
        <f>AND(ISBLANK(S5332),ISBLANK(T5332))</f>
        <v>0</v>
      </c>
      <c r="S5332" s="18" t="s">
        <v>27</v>
      </c>
      <c r="U5332" s="15" t="b">
        <f>AND(ISBLANK(V5332),ISBLANK(W5332),ISBLANK(X5332))</f>
        <v>0</v>
      </c>
      <c r="V5332" s="15" t="s">
        <v>27</v>
      </c>
      <c r="Y5332" s="13">
        <v>0.56999999999999995</v>
      </c>
      <c r="AA5332" s="3">
        <v>42705</v>
      </c>
      <c r="AB5332" s="24" t="str">
        <f>IF(ISERR(MONTH(AA5332)),TRIM(SUBSTITUTE(AA5332,(RIGHT(TRIM(AA5332),4)),"")),TEXT(AA5332,"mmmm"))</f>
        <v>December</v>
      </c>
      <c r="AC5332" s="24">
        <f>IF(ISERR(YEAR(AA5332)),VALUE(RIGHT(TRIM(AA5332),4)),YEAR(AA5332))</f>
        <v>2016</v>
      </c>
      <c r="AD5332" t="s">
        <v>456</v>
      </c>
      <c r="AE5332" t="b">
        <f>VLOOKUP(AA5332,duplicates!A:C,3,FALSE)</f>
        <v>1</v>
      </c>
      <c r="AF5332" t="b">
        <f t="shared" si="79"/>
        <v>0</v>
      </c>
      <c r="AG5332" s="23" t="b">
        <v>0</v>
      </c>
    </row>
    <row r="5333" spans="1:33" x14ac:dyDescent="0.2">
      <c r="A5333" t="s">
        <v>441</v>
      </c>
      <c r="B5333">
        <v>1956</v>
      </c>
      <c r="C5333" t="s">
        <v>243</v>
      </c>
      <c r="D5333" t="s">
        <v>244</v>
      </c>
      <c r="E5333" s="4">
        <f>IF(ISBLANK(G5333),H5333,G5333)</f>
        <v>22</v>
      </c>
      <c r="F5333" s="9" t="b">
        <f>AND(ISBLANK(G5333),ISBLANK(H5333))</f>
        <v>0</v>
      </c>
      <c r="H5333" s="9">
        <v>22</v>
      </c>
      <c r="I5333">
        <v>378</v>
      </c>
      <c r="J5333" s="9" t="b">
        <f>AND(ISBLANK(K5333),ISBLANK(L5333))</f>
        <v>0</v>
      </c>
      <c r="L5333" s="9">
        <v>22</v>
      </c>
      <c r="M5333" s="15" t="b">
        <f>AND(ISBLANK(N5333),ISBLANK(O5333),ISBLANK(P5333))</f>
        <v>0</v>
      </c>
      <c r="O5333" s="15">
        <v>18</v>
      </c>
      <c r="Q5333">
        <v>18</v>
      </c>
      <c r="R5333" s="18" t="b">
        <f>AND(ISBLANK(S5333),ISBLANK(T5333))</f>
        <v>0</v>
      </c>
      <c r="S5333" s="20">
        <v>1</v>
      </c>
      <c r="U5333" s="15" t="b">
        <f>AND(ISBLANK(V5333),ISBLANK(W5333),ISBLANK(X5333))</f>
        <v>0</v>
      </c>
      <c r="V5333" s="16">
        <v>1</v>
      </c>
      <c r="Y5333" s="13">
        <v>0.78</v>
      </c>
      <c r="AA5333" s="3">
        <v>42705</v>
      </c>
      <c r="AB5333" s="24" t="str">
        <f>IF(ISERR(MONTH(AA5333)),TRIM(SUBSTITUTE(AA5333,(RIGHT(TRIM(AA5333),4)),"")),TEXT(AA5333,"mmmm"))</f>
        <v>December</v>
      </c>
      <c r="AC5333" s="24">
        <f>IF(ISERR(YEAR(AA5333)),VALUE(RIGHT(TRIM(AA5333),4)),YEAR(AA5333))</f>
        <v>2016</v>
      </c>
      <c r="AD5333" t="s">
        <v>456</v>
      </c>
      <c r="AE5333" t="b">
        <f>VLOOKUP(AA5333,duplicates!A:C,3,FALSE)</f>
        <v>1</v>
      </c>
      <c r="AF5333" t="b">
        <f t="shared" si="79"/>
        <v>0</v>
      </c>
      <c r="AG5333" s="23" t="b">
        <v>0</v>
      </c>
    </row>
    <row r="5334" spans="1:33" x14ac:dyDescent="0.2">
      <c r="A5334" t="s">
        <v>441</v>
      </c>
      <c r="B5334">
        <v>1895</v>
      </c>
      <c r="C5334" t="s">
        <v>81</v>
      </c>
      <c r="D5334" t="s">
        <v>82</v>
      </c>
      <c r="E5334" s="4">
        <f>IF(ISBLANK(G5334),H5334,G5334)</f>
        <v>0</v>
      </c>
      <c r="F5334" s="9" t="b">
        <f>AND(ISBLANK(G5334),ISBLANK(H5334))</f>
        <v>0</v>
      </c>
      <c r="H5334" s="9">
        <v>0</v>
      </c>
      <c r="I5334">
        <v>6</v>
      </c>
      <c r="J5334" s="9" t="b">
        <f>AND(ISBLANK(K5334),ISBLANK(L5334))</f>
        <v>0</v>
      </c>
      <c r="L5334" s="9">
        <v>0</v>
      </c>
      <c r="M5334" s="15" t="b">
        <f>AND(ISBLANK(N5334),ISBLANK(O5334),ISBLANK(P5334))</f>
        <v>0</v>
      </c>
      <c r="O5334" s="15">
        <v>0</v>
      </c>
      <c r="Q5334">
        <v>0</v>
      </c>
      <c r="R5334" s="18" t="b">
        <f>AND(ISBLANK(S5334),ISBLANK(T5334))</f>
        <v>0</v>
      </c>
      <c r="S5334" s="18" t="s">
        <v>27</v>
      </c>
      <c r="U5334" s="15" t="b">
        <f>AND(ISBLANK(V5334),ISBLANK(W5334),ISBLANK(X5334))</f>
        <v>0</v>
      </c>
      <c r="V5334" s="15" t="s">
        <v>27</v>
      </c>
      <c r="Y5334" s="13">
        <v>1</v>
      </c>
      <c r="AA5334" s="3">
        <v>42705</v>
      </c>
      <c r="AB5334" s="24" t="str">
        <f>IF(ISERR(MONTH(AA5334)),TRIM(SUBSTITUTE(AA5334,(RIGHT(TRIM(AA5334),4)),"")),TEXT(AA5334,"mmmm"))</f>
        <v>December</v>
      </c>
      <c r="AC5334" s="24">
        <f>IF(ISERR(YEAR(AA5334)),VALUE(RIGHT(TRIM(AA5334),4)),YEAR(AA5334))</f>
        <v>2016</v>
      </c>
      <c r="AD5334" t="s">
        <v>456</v>
      </c>
      <c r="AE5334" t="b">
        <f>VLOOKUP(AA5334,duplicates!A:C,3,FALSE)</f>
        <v>1</v>
      </c>
      <c r="AF5334" t="b">
        <f t="shared" si="79"/>
        <v>0</v>
      </c>
      <c r="AG5334" s="23" t="b">
        <v>0</v>
      </c>
    </row>
    <row r="5335" spans="1:33" x14ac:dyDescent="0.2">
      <c r="A5335" t="s">
        <v>441</v>
      </c>
      <c r="B5335">
        <v>1957</v>
      </c>
      <c r="C5335" t="s">
        <v>241</v>
      </c>
      <c r="D5335" t="s">
        <v>242</v>
      </c>
      <c r="E5335" s="4">
        <f>IF(ISBLANK(G5335),H5335,G5335)</f>
        <v>38</v>
      </c>
      <c r="F5335" s="9" t="b">
        <f>AND(ISBLANK(G5335),ISBLANK(H5335))</f>
        <v>0</v>
      </c>
      <c r="H5335" s="9">
        <v>38</v>
      </c>
      <c r="I5335">
        <v>210</v>
      </c>
      <c r="J5335" s="9" t="b">
        <f>AND(ISBLANK(K5335),ISBLANK(L5335))</f>
        <v>0</v>
      </c>
      <c r="L5335" s="9">
        <v>38</v>
      </c>
      <c r="M5335" s="15" t="b">
        <f>AND(ISBLANK(N5335),ISBLANK(O5335),ISBLANK(P5335))</f>
        <v>0</v>
      </c>
      <c r="O5335" s="15">
        <v>26</v>
      </c>
      <c r="Q5335">
        <v>26</v>
      </c>
      <c r="R5335" s="18" t="b">
        <f>AND(ISBLANK(S5335),ISBLANK(T5335))</f>
        <v>0</v>
      </c>
      <c r="S5335" s="20">
        <v>1</v>
      </c>
      <c r="U5335" s="15" t="b">
        <f>AND(ISBLANK(V5335),ISBLANK(W5335),ISBLANK(X5335))</f>
        <v>0</v>
      </c>
      <c r="V5335" s="16">
        <v>1</v>
      </c>
      <c r="Y5335" s="13">
        <v>0.95</v>
      </c>
      <c r="AA5335" s="3">
        <v>42705</v>
      </c>
      <c r="AB5335" s="24" t="str">
        <f>IF(ISERR(MONTH(AA5335)),TRIM(SUBSTITUTE(AA5335,(RIGHT(TRIM(AA5335),4)),"")),TEXT(AA5335,"mmmm"))</f>
        <v>December</v>
      </c>
      <c r="AC5335" s="24">
        <f>IF(ISERR(YEAR(AA5335)),VALUE(RIGHT(TRIM(AA5335),4)),YEAR(AA5335))</f>
        <v>2016</v>
      </c>
      <c r="AD5335" t="s">
        <v>456</v>
      </c>
      <c r="AE5335" t="b">
        <f>VLOOKUP(AA5335,duplicates!A:C,3,FALSE)</f>
        <v>1</v>
      </c>
      <c r="AF5335" t="b">
        <f t="shared" si="79"/>
        <v>0</v>
      </c>
      <c r="AG5335" s="23" t="b">
        <v>0</v>
      </c>
    </row>
    <row r="5336" spans="1:33" x14ac:dyDescent="0.2">
      <c r="A5336" t="s">
        <v>441</v>
      </c>
      <c r="B5336">
        <v>1896</v>
      </c>
      <c r="C5336" t="s">
        <v>421</v>
      </c>
      <c r="D5336" t="s">
        <v>29</v>
      </c>
      <c r="E5336" s="4">
        <f>IF(ISBLANK(G5336),H5336,G5336)</f>
        <v>55</v>
      </c>
      <c r="F5336" s="9" t="b">
        <f>AND(ISBLANK(G5336),ISBLANK(H5336))</f>
        <v>0</v>
      </c>
      <c r="H5336" s="9">
        <v>55</v>
      </c>
      <c r="I5336">
        <v>481</v>
      </c>
      <c r="J5336" s="9" t="b">
        <f>AND(ISBLANK(K5336),ISBLANK(L5336))</f>
        <v>0</v>
      </c>
      <c r="L5336" s="9">
        <v>32</v>
      </c>
      <c r="M5336" s="15" t="b">
        <f>AND(ISBLANK(N5336),ISBLANK(O5336),ISBLANK(P5336))</f>
        <v>0</v>
      </c>
      <c r="O5336" s="15">
        <v>29</v>
      </c>
      <c r="Q5336">
        <v>29</v>
      </c>
      <c r="R5336" s="18" t="b">
        <f>AND(ISBLANK(S5336),ISBLANK(T5336))</f>
        <v>0</v>
      </c>
      <c r="S5336" s="20">
        <v>1</v>
      </c>
      <c r="U5336" s="15" t="b">
        <f>AND(ISBLANK(V5336),ISBLANK(W5336),ISBLANK(X5336))</f>
        <v>0</v>
      </c>
      <c r="V5336" s="16">
        <v>0.57999999999999996</v>
      </c>
      <c r="Y5336" s="13">
        <v>0.49</v>
      </c>
      <c r="AA5336" s="3">
        <v>42705</v>
      </c>
      <c r="AB5336" s="24" t="str">
        <f>IF(ISERR(MONTH(AA5336)),TRIM(SUBSTITUTE(AA5336,(RIGHT(TRIM(AA5336),4)),"")),TEXT(AA5336,"mmmm"))</f>
        <v>December</v>
      </c>
      <c r="AC5336" s="24">
        <f>IF(ISERR(YEAR(AA5336)),VALUE(RIGHT(TRIM(AA5336),4)),YEAR(AA5336))</f>
        <v>2016</v>
      </c>
      <c r="AD5336" t="s">
        <v>456</v>
      </c>
      <c r="AE5336" t="b">
        <f>VLOOKUP(AA5336,duplicates!A:C,3,FALSE)</f>
        <v>1</v>
      </c>
      <c r="AF5336" t="b">
        <f t="shared" si="79"/>
        <v>0</v>
      </c>
      <c r="AG5336" s="23" t="b">
        <v>0</v>
      </c>
    </row>
    <row r="5337" spans="1:33" x14ac:dyDescent="0.2">
      <c r="A5337" t="s">
        <v>441</v>
      </c>
      <c r="B5337">
        <v>1958</v>
      </c>
      <c r="C5337" t="s">
        <v>279</v>
      </c>
      <c r="D5337" t="s">
        <v>280</v>
      </c>
      <c r="E5337" s="4">
        <f>IF(ISBLANK(G5337),H5337,G5337)</f>
        <v>198</v>
      </c>
      <c r="F5337" s="9" t="b">
        <f>AND(ISBLANK(G5337),ISBLANK(H5337))</f>
        <v>0</v>
      </c>
      <c r="H5337" s="9">
        <v>198</v>
      </c>
      <c r="I5337">
        <v>1095</v>
      </c>
      <c r="J5337" s="9" t="b">
        <f>AND(ISBLANK(K5337),ISBLANK(L5337))</f>
        <v>0</v>
      </c>
      <c r="L5337" s="9">
        <v>192</v>
      </c>
      <c r="M5337" s="15" t="b">
        <f>AND(ISBLANK(N5337),ISBLANK(O5337),ISBLANK(P5337))</f>
        <v>0</v>
      </c>
      <c r="O5337" s="15">
        <v>49</v>
      </c>
      <c r="Q5337">
        <v>45</v>
      </c>
      <c r="R5337" s="18" t="b">
        <f>AND(ISBLANK(S5337),ISBLANK(T5337))</f>
        <v>0</v>
      </c>
      <c r="S5337" s="20">
        <v>0.92</v>
      </c>
      <c r="U5337" s="15" t="b">
        <f>AND(ISBLANK(V5337),ISBLANK(W5337),ISBLANK(X5337))</f>
        <v>0</v>
      </c>
      <c r="V5337" s="16">
        <v>0.97</v>
      </c>
      <c r="Y5337" s="13">
        <v>0.96</v>
      </c>
      <c r="AA5337" s="3">
        <v>42705</v>
      </c>
      <c r="AB5337" s="24" t="str">
        <f>IF(ISERR(MONTH(AA5337)),TRIM(SUBSTITUTE(AA5337,(RIGHT(TRIM(AA5337),4)),"")),TEXT(AA5337,"mmmm"))</f>
        <v>December</v>
      </c>
      <c r="AC5337" s="24">
        <f>IF(ISERR(YEAR(AA5337)),VALUE(RIGHT(TRIM(AA5337),4)),YEAR(AA5337))</f>
        <v>2016</v>
      </c>
      <c r="AD5337" t="s">
        <v>456</v>
      </c>
      <c r="AE5337" t="b">
        <f>VLOOKUP(AA5337,duplicates!A:C,3,FALSE)</f>
        <v>1</v>
      </c>
      <c r="AF5337" t="b">
        <f t="shared" si="79"/>
        <v>0</v>
      </c>
      <c r="AG5337" s="23" t="b">
        <v>0</v>
      </c>
    </row>
    <row r="5338" spans="1:33" x14ac:dyDescent="0.2">
      <c r="A5338" t="s">
        <v>441</v>
      </c>
      <c r="B5338">
        <v>1897</v>
      </c>
      <c r="C5338" t="s">
        <v>161</v>
      </c>
      <c r="D5338" t="s">
        <v>162</v>
      </c>
      <c r="E5338" s="4">
        <f>IF(ISBLANK(G5338),H5338,G5338)</f>
        <v>18</v>
      </c>
      <c r="F5338" s="9" t="b">
        <f>AND(ISBLANK(G5338),ISBLANK(H5338))</f>
        <v>0</v>
      </c>
      <c r="H5338" s="9">
        <v>18</v>
      </c>
      <c r="I5338">
        <v>144</v>
      </c>
      <c r="J5338" s="9" t="b">
        <f>AND(ISBLANK(K5338),ISBLANK(L5338))</f>
        <v>0</v>
      </c>
      <c r="L5338" s="9">
        <v>18</v>
      </c>
      <c r="M5338" s="15" t="b">
        <f>AND(ISBLANK(N5338),ISBLANK(O5338),ISBLANK(P5338))</f>
        <v>0</v>
      </c>
      <c r="O5338" s="15">
        <v>18</v>
      </c>
      <c r="Q5338">
        <v>18</v>
      </c>
      <c r="R5338" s="18" t="b">
        <f>AND(ISBLANK(S5338),ISBLANK(T5338))</f>
        <v>0</v>
      </c>
      <c r="S5338" s="20">
        <v>1</v>
      </c>
      <c r="U5338" s="15" t="b">
        <f>AND(ISBLANK(V5338),ISBLANK(W5338),ISBLANK(X5338))</f>
        <v>0</v>
      </c>
      <c r="V5338" s="16">
        <v>1</v>
      </c>
      <c r="Y5338" s="13">
        <v>1</v>
      </c>
      <c r="AA5338" s="3">
        <v>42705</v>
      </c>
      <c r="AB5338" s="24" t="str">
        <f>IF(ISERR(MONTH(AA5338)),TRIM(SUBSTITUTE(AA5338,(RIGHT(TRIM(AA5338),4)),"")),TEXT(AA5338,"mmmm"))</f>
        <v>December</v>
      </c>
      <c r="AC5338" s="24">
        <f>IF(ISERR(YEAR(AA5338)),VALUE(RIGHT(TRIM(AA5338),4)),YEAR(AA5338))</f>
        <v>2016</v>
      </c>
      <c r="AD5338" t="s">
        <v>456</v>
      </c>
      <c r="AE5338" t="b">
        <f>VLOOKUP(AA5338,duplicates!A:C,3,FALSE)</f>
        <v>1</v>
      </c>
      <c r="AF5338" t="b">
        <f t="shared" si="79"/>
        <v>0</v>
      </c>
      <c r="AG5338" s="23" t="b">
        <v>0</v>
      </c>
    </row>
    <row r="5339" spans="1:33" x14ac:dyDescent="0.2">
      <c r="A5339" t="s">
        <v>441</v>
      </c>
      <c r="B5339">
        <v>1898</v>
      </c>
      <c r="C5339" t="s">
        <v>127</v>
      </c>
      <c r="D5339" t="s">
        <v>128</v>
      </c>
      <c r="E5339" s="4">
        <f>IF(ISBLANK(G5339),H5339,G5339)</f>
        <v>32</v>
      </c>
      <c r="F5339" s="9" t="b">
        <f>AND(ISBLANK(G5339),ISBLANK(H5339))</f>
        <v>0</v>
      </c>
      <c r="H5339" s="9">
        <v>32</v>
      </c>
      <c r="I5339">
        <v>314</v>
      </c>
      <c r="J5339" s="9" t="b">
        <f>AND(ISBLANK(K5339),ISBLANK(L5339))</f>
        <v>0</v>
      </c>
      <c r="L5339" s="9">
        <v>32</v>
      </c>
      <c r="M5339" s="15" t="b">
        <f>AND(ISBLANK(N5339),ISBLANK(O5339),ISBLANK(P5339))</f>
        <v>0</v>
      </c>
      <c r="O5339" s="15">
        <v>32</v>
      </c>
      <c r="Q5339">
        <v>32</v>
      </c>
      <c r="R5339" s="18" t="b">
        <f>AND(ISBLANK(S5339),ISBLANK(T5339))</f>
        <v>0</v>
      </c>
      <c r="S5339" s="20">
        <v>1</v>
      </c>
      <c r="U5339" s="15" t="b">
        <f>AND(ISBLANK(V5339),ISBLANK(W5339),ISBLANK(X5339))</f>
        <v>0</v>
      </c>
      <c r="V5339" s="16">
        <v>1</v>
      </c>
      <c r="Y5339" s="13">
        <v>1</v>
      </c>
      <c r="AA5339" s="3">
        <v>42705</v>
      </c>
      <c r="AB5339" s="24" t="str">
        <f>IF(ISERR(MONTH(AA5339)),TRIM(SUBSTITUTE(AA5339,(RIGHT(TRIM(AA5339),4)),"")),TEXT(AA5339,"mmmm"))</f>
        <v>December</v>
      </c>
      <c r="AC5339" s="24">
        <f>IF(ISERR(YEAR(AA5339)),VALUE(RIGHT(TRIM(AA5339),4)),YEAR(AA5339))</f>
        <v>2016</v>
      </c>
      <c r="AD5339" t="s">
        <v>456</v>
      </c>
      <c r="AE5339" t="b">
        <f>VLOOKUP(AA5339,duplicates!A:C,3,FALSE)</f>
        <v>1</v>
      </c>
      <c r="AF5339" t="b">
        <f t="shared" si="79"/>
        <v>0</v>
      </c>
      <c r="AG5339" s="23" t="b">
        <v>0</v>
      </c>
    </row>
    <row r="5340" spans="1:33" x14ac:dyDescent="0.2">
      <c r="A5340" t="s">
        <v>441</v>
      </c>
      <c r="B5340">
        <v>1899</v>
      </c>
      <c r="C5340" t="s">
        <v>101</v>
      </c>
      <c r="D5340" t="s">
        <v>102</v>
      </c>
      <c r="E5340" s="4">
        <f>IF(ISBLANK(G5340),H5340,G5340)</f>
        <v>129</v>
      </c>
      <c r="F5340" s="9" t="b">
        <f>AND(ISBLANK(G5340),ISBLANK(H5340))</f>
        <v>0</v>
      </c>
      <c r="H5340" s="9">
        <v>129</v>
      </c>
      <c r="I5340">
        <v>669</v>
      </c>
      <c r="J5340" s="9" t="b">
        <f>AND(ISBLANK(K5340),ISBLANK(L5340))</f>
        <v>0</v>
      </c>
      <c r="L5340" s="9">
        <v>129</v>
      </c>
      <c r="M5340" s="15" t="b">
        <f>AND(ISBLANK(N5340),ISBLANK(O5340),ISBLANK(P5340))</f>
        <v>0</v>
      </c>
      <c r="O5340" s="15">
        <v>27</v>
      </c>
      <c r="Q5340">
        <v>27</v>
      </c>
      <c r="R5340" s="18" t="b">
        <f>AND(ISBLANK(S5340),ISBLANK(T5340))</f>
        <v>0</v>
      </c>
      <c r="S5340" s="20">
        <v>1</v>
      </c>
      <c r="U5340" s="15" t="b">
        <f>AND(ISBLANK(V5340),ISBLANK(W5340),ISBLANK(X5340))</f>
        <v>0</v>
      </c>
      <c r="V5340" s="16">
        <v>1</v>
      </c>
      <c r="Y5340" s="13">
        <v>0.98</v>
      </c>
      <c r="AA5340" s="3">
        <v>42705</v>
      </c>
      <c r="AB5340" s="24" t="str">
        <f>IF(ISERR(MONTH(AA5340)),TRIM(SUBSTITUTE(AA5340,(RIGHT(TRIM(AA5340),4)),"")),TEXT(AA5340,"mmmm"))</f>
        <v>December</v>
      </c>
      <c r="AC5340" s="24">
        <f>IF(ISERR(YEAR(AA5340)),VALUE(RIGHT(TRIM(AA5340),4)),YEAR(AA5340))</f>
        <v>2016</v>
      </c>
      <c r="AD5340" t="s">
        <v>456</v>
      </c>
      <c r="AE5340" t="b">
        <f>VLOOKUP(AA5340,duplicates!A:C,3,FALSE)</f>
        <v>1</v>
      </c>
      <c r="AF5340" t="b">
        <f t="shared" si="79"/>
        <v>0</v>
      </c>
      <c r="AG5340" s="23" t="b">
        <v>0</v>
      </c>
    </row>
    <row r="5341" spans="1:33" x14ac:dyDescent="0.2">
      <c r="A5341" t="s">
        <v>441</v>
      </c>
      <c r="B5341">
        <v>1900</v>
      </c>
      <c r="C5341" t="s">
        <v>159</v>
      </c>
      <c r="D5341" t="s">
        <v>160</v>
      </c>
      <c r="E5341" s="4">
        <f>IF(ISBLANK(G5341),H5341,G5341)</f>
        <v>33</v>
      </c>
      <c r="F5341" s="9" t="b">
        <f>AND(ISBLANK(G5341),ISBLANK(H5341))</f>
        <v>0</v>
      </c>
      <c r="H5341" s="9">
        <v>33</v>
      </c>
      <c r="I5341">
        <v>635</v>
      </c>
      <c r="J5341" s="9" t="b">
        <f>AND(ISBLANK(K5341),ISBLANK(L5341))</f>
        <v>0</v>
      </c>
      <c r="L5341" s="9">
        <v>33</v>
      </c>
      <c r="M5341" s="15" t="b">
        <f>AND(ISBLANK(N5341),ISBLANK(O5341),ISBLANK(P5341))</f>
        <v>0</v>
      </c>
      <c r="O5341" s="15">
        <v>3</v>
      </c>
      <c r="Q5341">
        <v>3</v>
      </c>
      <c r="R5341" s="18" t="b">
        <f>AND(ISBLANK(S5341),ISBLANK(T5341))</f>
        <v>0</v>
      </c>
      <c r="S5341" s="20">
        <v>1</v>
      </c>
      <c r="U5341" s="15" t="b">
        <f>AND(ISBLANK(V5341),ISBLANK(W5341),ISBLANK(X5341))</f>
        <v>0</v>
      </c>
      <c r="V5341" s="16">
        <v>1</v>
      </c>
      <c r="Y5341" s="13">
        <v>0.99</v>
      </c>
      <c r="AA5341" s="3">
        <v>42705</v>
      </c>
      <c r="AB5341" s="24" t="str">
        <f>IF(ISERR(MONTH(AA5341)),TRIM(SUBSTITUTE(AA5341,(RIGHT(TRIM(AA5341),4)),"")),TEXT(AA5341,"mmmm"))</f>
        <v>December</v>
      </c>
      <c r="AC5341" s="24">
        <f>IF(ISERR(YEAR(AA5341)),VALUE(RIGHT(TRIM(AA5341),4)),YEAR(AA5341))</f>
        <v>2016</v>
      </c>
      <c r="AD5341" t="s">
        <v>456</v>
      </c>
      <c r="AE5341" t="b">
        <f>VLOOKUP(AA5341,duplicates!A:C,3,FALSE)</f>
        <v>1</v>
      </c>
      <c r="AF5341" t="b">
        <f t="shared" si="79"/>
        <v>0</v>
      </c>
      <c r="AG5341" s="23" t="b">
        <v>0</v>
      </c>
    </row>
    <row r="5342" spans="1:33" x14ac:dyDescent="0.2">
      <c r="A5342" t="s">
        <v>441</v>
      </c>
      <c r="B5342">
        <v>1901</v>
      </c>
      <c r="C5342" t="s">
        <v>199</v>
      </c>
      <c r="D5342" t="s">
        <v>200</v>
      </c>
      <c r="E5342" s="4">
        <f>IF(ISBLANK(G5342),H5342,G5342)</f>
        <v>42</v>
      </c>
      <c r="F5342" s="9" t="b">
        <f>AND(ISBLANK(G5342),ISBLANK(H5342))</f>
        <v>0</v>
      </c>
      <c r="H5342" s="9">
        <v>42</v>
      </c>
      <c r="I5342">
        <v>387</v>
      </c>
      <c r="J5342" s="9" t="b">
        <f>AND(ISBLANK(K5342),ISBLANK(L5342))</f>
        <v>0</v>
      </c>
      <c r="L5342" s="9">
        <v>41</v>
      </c>
      <c r="M5342" s="15" t="b">
        <f>AND(ISBLANK(N5342),ISBLANK(O5342),ISBLANK(P5342))</f>
        <v>0</v>
      </c>
      <c r="O5342" s="15">
        <v>7</v>
      </c>
      <c r="Q5342">
        <v>5</v>
      </c>
      <c r="R5342" s="18" t="b">
        <f>AND(ISBLANK(S5342),ISBLANK(T5342))</f>
        <v>0</v>
      </c>
      <c r="S5342" s="20">
        <v>0.71</v>
      </c>
      <c r="U5342" s="15" t="b">
        <f>AND(ISBLANK(V5342),ISBLANK(W5342),ISBLANK(X5342))</f>
        <v>0</v>
      </c>
      <c r="V5342" s="16">
        <v>0.98</v>
      </c>
      <c r="Y5342" s="13">
        <v>0.9</v>
      </c>
      <c r="AA5342" s="3">
        <v>42705</v>
      </c>
      <c r="AB5342" s="24" t="str">
        <f>IF(ISERR(MONTH(AA5342)),TRIM(SUBSTITUTE(AA5342,(RIGHT(TRIM(AA5342),4)),"")),TEXT(AA5342,"mmmm"))</f>
        <v>December</v>
      </c>
      <c r="AC5342" s="24">
        <f>IF(ISERR(YEAR(AA5342)),VALUE(RIGHT(TRIM(AA5342),4)),YEAR(AA5342))</f>
        <v>2016</v>
      </c>
      <c r="AD5342" t="s">
        <v>456</v>
      </c>
      <c r="AE5342" t="b">
        <f>VLOOKUP(AA5342,duplicates!A:C,3,FALSE)</f>
        <v>1</v>
      </c>
      <c r="AF5342" t="b">
        <f t="shared" si="79"/>
        <v>0</v>
      </c>
      <c r="AG5342" s="23" t="b">
        <v>0</v>
      </c>
    </row>
    <row r="5343" spans="1:33" x14ac:dyDescent="0.2">
      <c r="A5343" t="s">
        <v>441</v>
      </c>
      <c r="B5343">
        <v>1960</v>
      </c>
      <c r="C5343" t="s">
        <v>239</v>
      </c>
      <c r="D5343" t="s">
        <v>240</v>
      </c>
      <c r="E5343" s="4">
        <f>IF(ISBLANK(G5343),H5343,G5343)</f>
        <v>82</v>
      </c>
      <c r="F5343" s="9" t="b">
        <f>AND(ISBLANK(G5343),ISBLANK(H5343))</f>
        <v>0</v>
      </c>
      <c r="H5343" s="9">
        <v>82</v>
      </c>
      <c r="I5343">
        <v>599</v>
      </c>
      <c r="J5343" s="9" t="b">
        <f>AND(ISBLANK(K5343),ISBLANK(L5343))</f>
        <v>0</v>
      </c>
      <c r="L5343" s="9">
        <v>82</v>
      </c>
      <c r="M5343" s="15" t="b">
        <f>AND(ISBLANK(N5343),ISBLANK(O5343),ISBLANK(P5343))</f>
        <v>0</v>
      </c>
      <c r="O5343" s="15">
        <v>80</v>
      </c>
      <c r="Q5343">
        <v>80</v>
      </c>
      <c r="R5343" s="18" t="b">
        <f>AND(ISBLANK(S5343),ISBLANK(T5343))</f>
        <v>0</v>
      </c>
      <c r="S5343" s="20">
        <v>1</v>
      </c>
      <c r="U5343" s="15" t="b">
        <f>AND(ISBLANK(V5343),ISBLANK(W5343),ISBLANK(X5343))</f>
        <v>0</v>
      </c>
      <c r="V5343" s="16">
        <v>1</v>
      </c>
      <c r="Y5343" s="13">
        <v>0.95</v>
      </c>
      <c r="AA5343" s="3">
        <v>42705</v>
      </c>
      <c r="AB5343" s="24" t="str">
        <f>IF(ISERR(MONTH(AA5343)),TRIM(SUBSTITUTE(AA5343,(RIGHT(TRIM(AA5343),4)),"")),TEXT(AA5343,"mmmm"))</f>
        <v>December</v>
      </c>
      <c r="AC5343" s="24">
        <f>IF(ISERR(YEAR(AA5343)),VALUE(RIGHT(TRIM(AA5343),4)),YEAR(AA5343))</f>
        <v>2016</v>
      </c>
      <c r="AD5343" t="s">
        <v>456</v>
      </c>
      <c r="AE5343" t="b">
        <f>VLOOKUP(AA5343,duplicates!A:C,3,FALSE)</f>
        <v>1</v>
      </c>
      <c r="AF5343" t="b">
        <f t="shared" si="79"/>
        <v>0</v>
      </c>
      <c r="AG5343" s="23" t="b">
        <v>0</v>
      </c>
    </row>
    <row r="5344" spans="1:33" x14ac:dyDescent="0.2">
      <c r="A5344" t="s">
        <v>441</v>
      </c>
      <c r="B5344">
        <v>1961</v>
      </c>
      <c r="C5344" t="s">
        <v>281</v>
      </c>
      <c r="D5344" t="s">
        <v>282</v>
      </c>
      <c r="E5344" s="4">
        <f>IF(ISBLANK(G5344),H5344,G5344)</f>
        <v>225</v>
      </c>
      <c r="F5344" s="9" t="b">
        <f>AND(ISBLANK(G5344),ISBLANK(H5344))</f>
        <v>0</v>
      </c>
      <c r="H5344" s="9">
        <v>225</v>
      </c>
      <c r="I5344">
        <v>1075</v>
      </c>
      <c r="J5344" s="9" t="b">
        <f>AND(ISBLANK(K5344),ISBLANK(L5344))</f>
        <v>0</v>
      </c>
      <c r="L5344" s="9">
        <v>216</v>
      </c>
      <c r="M5344" s="15" t="b">
        <f>AND(ISBLANK(N5344),ISBLANK(O5344),ISBLANK(P5344))</f>
        <v>0</v>
      </c>
      <c r="O5344" s="15">
        <v>81</v>
      </c>
      <c r="Q5344">
        <v>81</v>
      </c>
      <c r="R5344" s="18" t="b">
        <f>AND(ISBLANK(S5344),ISBLANK(T5344))</f>
        <v>0</v>
      </c>
      <c r="S5344" s="20">
        <v>1</v>
      </c>
      <c r="U5344" s="15" t="b">
        <f>AND(ISBLANK(V5344),ISBLANK(W5344),ISBLANK(X5344))</f>
        <v>0</v>
      </c>
      <c r="V5344" s="16">
        <v>0.96</v>
      </c>
      <c r="Y5344" s="13">
        <v>0.92</v>
      </c>
      <c r="AA5344" s="3">
        <v>42705</v>
      </c>
      <c r="AB5344" s="24" t="str">
        <f>IF(ISERR(MONTH(AA5344)),TRIM(SUBSTITUTE(AA5344,(RIGHT(TRIM(AA5344),4)),"")),TEXT(AA5344,"mmmm"))</f>
        <v>December</v>
      </c>
      <c r="AC5344" s="24">
        <f>IF(ISERR(YEAR(AA5344)),VALUE(RIGHT(TRIM(AA5344),4)),YEAR(AA5344))</f>
        <v>2016</v>
      </c>
      <c r="AD5344" t="s">
        <v>456</v>
      </c>
      <c r="AE5344" t="b">
        <f>VLOOKUP(AA5344,duplicates!A:C,3,FALSE)</f>
        <v>1</v>
      </c>
      <c r="AF5344" t="b">
        <f t="shared" si="79"/>
        <v>0</v>
      </c>
      <c r="AG5344" s="23" t="b">
        <v>0</v>
      </c>
    </row>
    <row r="5345" spans="1:33" x14ac:dyDescent="0.2">
      <c r="A5345" t="s">
        <v>441</v>
      </c>
      <c r="B5345">
        <v>1902</v>
      </c>
      <c r="C5345" t="s">
        <v>177</v>
      </c>
      <c r="D5345" t="s">
        <v>178</v>
      </c>
      <c r="E5345" s="4">
        <f>IF(ISBLANK(G5345),H5345,G5345)</f>
        <v>54</v>
      </c>
      <c r="F5345" s="9" t="b">
        <f>AND(ISBLANK(G5345),ISBLANK(H5345))</f>
        <v>0</v>
      </c>
      <c r="H5345" s="9">
        <v>54</v>
      </c>
      <c r="I5345">
        <v>409</v>
      </c>
      <c r="J5345" s="9" t="b">
        <f>AND(ISBLANK(K5345),ISBLANK(L5345))</f>
        <v>0</v>
      </c>
      <c r="L5345" s="9">
        <v>53</v>
      </c>
      <c r="M5345" s="15" t="b">
        <f>AND(ISBLANK(N5345),ISBLANK(O5345),ISBLANK(P5345))</f>
        <v>0</v>
      </c>
      <c r="O5345" s="15">
        <v>30</v>
      </c>
      <c r="Q5345">
        <v>30</v>
      </c>
      <c r="R5345" s="18" t="b">
        <f>AND(ISBLANK(S5345),ISBLANK(T5345))</f>
        <v>0</v>
      </c>
      <c r="S5345" s="20">
        <v>1</v>
      </c>
      <c r="U5345" s="15" t="b">
        <f>AND(ISBLANK(V5345),ISBLANK(W5345),ISBLANK(X5345))</f>
        <v>0</v>
      </c>
      <c r="V5345" s="16">
        <v>0.98</v>
      </c>
      <c r="Y5345" s="13">
        <v>0.9</v>
      </c>
      <c r="AA5345" s="3">
        <v>42705</v>
      </c>
      <c r="AB5345" s="24" t="str">
        <f>IF(ISERR(MONTH(AA5345)),TRIM(SUBSTITUTE(AA5345,(RIGHT(TRIM(AA5345),4)),"")),TEXT(AA5345,"mmmm"))</f>
        <v>December</v>
      </c>
      <c r="AC5345" s="24">
        <f>IF(ISERR(YEAR(AA5345)),VALUE(RIGHT(TRIM(AA5345),4)),YEAR(AA5345))</f>
        <v>2016</v>
      </c>
      <c r="AD5345" t="s">
        <v>456</v>
      </c>
      <c r="AE5345" t="b">
        <f>VLOOKUP(AA5345,duplicates!A:C,3,FALSE)</f>
        <v>1</v>
      </c>
      <c r="AF5345" t="b">
        <f t="shared" si="79"/>
        <v>0</v>
      </c>
      <c r="AG5345" s="23" t="b">
        <v>0</v>
      </c>
    </row>
    <row r="5346" spans="1:33" x14ac:dyDescent="0.2">
      <c r="A5346" t="s">
        <v>441</v>
      </c>
      <c r="B5346">
        <v>1959</v>
      </c>
      <c r="C5346" t="s">
        <v>379</v>
      </c>
      <c r="D5346" t="s">
        <v>236</v>
      </c>
      <c r="E5346" s="4">
        <f>IF(ISBLANK(G5346),H5346,G5346)</f>
        <v>324</v>
      </c>
      <c r="F5346" s="9" t="b">
        <f>AND(ISBLANK(G5346),ISBLANK(H5346))</f>
        <v>0</v>
      </c>
      <c r="H5346" s="9">
        <v>324</v>
      </c>
      <c r="I5346">
        <v>775</v>
      </c>
      <c r="J5346" s="9" t="b">
        <f>AND(ISBLANK(K5346),ISBLANK(L5346))</f>
        <v>0</v>
      </c>
      <c r="L5346" s="9">
        <v>316</v>
      </c>
      <c r="M5346" s="15" t="b">
        <f>AND(ISBLANK(N5346),ISBLANK(O5346),ISBLANK(P5346))</f>
        <v>0</v>
      </c>
      <c r="O5346" s="15">
        <v>35</v>
      </c>
      <c r="Q5346">
        <v>32</v>
      </c>
      <c r="R5346" s="18" t="b">
        <f>AND(ISBLANK(S5346),ISBLANK(T5346))</f>
        <v>0</v>
      </c>
      <c r="S5346" s="20">
        <v>0.91</v>
      </c>
      <c r="U5346" s="15" t="b">
        <f>AND(ISBLANK(V5346),ISBLANK(W5346),ISBLANK(X5346))</f>
        <v>0</v>
      </c>
      <c r="V5346" s="16">
        <v>0.98</v>
      </c>
      <c r="Y5346" s="13">
        <v>0.75</v>
      </c>
      <c r="AA5346" s="3">
        <v>42705</v>
      </c>
      <c r="AB5346" s="24" t="str">
        <f>IF(ISERR(MONTH(AA5346)),TRIM(SUBSTITUTE(AA5346,(RIGHT(TRIM(AA5346),4)),"")),TEXT(AA5346,"mmmm"))</f>
        <v>December</v>
      </c>
      <c r="AC5346" s="24">
        <f>IF(ISERR(YEAR(AA5346)),VALUE(RIGHT(TRIM(AA5346),4)),YEAR(AA5346))</f>
        <v>2016</v>
      </c>
      <c r="AD5346" t="s">
        <v>456</v>
      </c>
      <c r="AE5346" t="b">
        <f>VLOOKUP(AA5346,duplicates!A:C,3,FALSE)</f>
        <v>1</v>
      </c>
      <c r="AF5346" t="b">
        <f t="shared" si="79"/>
        <v>0</v>
      </c>
      <c r="AG5346" s="23" t="b">
        <v>0</v>
      </c>
    </row>
    <row r="5347" spans="1:33" x14ac:dyDescent="0.2">
      <c r="A5347" t="s">
        <v>441</v>
      </c>
      <c r="B5347">
        <v>1962</v>
      </c>
      <c r="C5347" t="s">
        <v>211</v>
      </c>
      <c r="D5347" t="s">
        <v>212</v>
      </c>
      <c r="E5347" s="4">
        <f>IF(ISBLANK(G5347),H5347,G5347)</f>
        <v>67</v>
      </c>
      <c r="F5347" s="9" t="b">
        <f>AND(ISBLANK(G5347),ISBLANK(H5347))</f>
        <v>0</v>
      </c>
      <c r="H5347" s="9">
        <v>67</v>
      </c>
      <c r="I5347">
        <v>460</v>
      </c>
      <c r="J5347" s="9" t="b">
        <f>AND(ISBLANK(K5347),ISBLANK(L5347))</f>
        <v>0</v>
      </c>
      <c r="L5347" s="9">
        <v>67</v>
      </c>
      <c r="M5347" s="15" t="b">
        <f>AND(ISBLANK(N5347),ISBLANK(O5347),ISBLANK(P5347))</f>
        <v>0</v>
      </c>
      <c r="O5347" s="15">
        <v>3</v>
      </c>
      <c r="Q5347">
        <v>3</v>
      </c>
      <c r="R5347" s="18" t="b">
        <f>AND(ISBLANK(S5347),ISBLANK(T5347))</f>
        <v>0</v>
      </c>
      <c r="S5347" s="20">
        <v>1</v>
      </c>
      <c r="U5347" s="15" t="b">
        <f>AND(ISBLANK(V5347),ISBLANK(W5347),ISBLANK(X5347))</f>
        <v>0</v>
      </c>
      <c r="V5347" s="16">
        <v>1</v>
      </c>
      <c r="Y5347" s="13">
        <v>0.9</v>
      </c>
      <c r="AA5347" s="3">
        <v>42705</v>
      </c>
      <c r="AB5347" s="24" t="str">
        <f>IF(ISERR(MONTH(AA5347)),TRIM(SUBSTITUTE(AA5347,(RIGHT(TRIM(AA5347),4)),"")),TEXT(AA5347,"mmmm"))</f>
        <v>December</v>
      </c>
      <c r="AC5347" s="24">
        <f>IF(ISERR(YEAR(AA5347)),VALUE(RIGHT(TRIM(AA5347),4)),YEAR(AA5347))</f>
        <v>2016</v>
      </c>
      <c r="AD5347" t="s">
        <v>456</v>
      </c>
      <c r="AE5347" t="b">
        <f>VLOOKUP(AA5347,duplicates!A:C,3,FALSE)</f>
        <v>1</v>
      </c>
      <c r="AF5347" t="b">
        <f t="shared" si="79"/>
        <v>0</v>
      </c>
      <c r="AG5347" s="23" t="b">
        <v>0</v>
      </c>
    </row>
    <row r="5348" spans="1:33" x14ac:dyDescent="0.2">
      <c r="A5348" t="s">
        <v>441</v>
      </c>
      <c r="B5348">
        <v>1903</v>
      </c>
      <c r="C5348" t="s">
        <v>187</v>
      </c>
      <c r="D5348" t="s">
        <v>188</v>
      </c>
      <c r="E5348" s="4">
        <f>IF(ISBLANK(G5348),H5348,G5348)</f>
        <v>99</v>
      </c>
      <c r="F5348" s="9" t="b">
        <f>AND(ISBLANK(G5348),ISBLANK(H5348))</f>
        <v>0</v>
      </c>
      <c r="H5348" s="9">
        <v>99</v>
      </c>
      <c r="I5348">
        <v>458</v>
      </c>
      <c r="J5348" s="9" t="b">
        <f>AND(ISBLANK(K5348),ISBLANK(L5348))</f>
        <v>0</v>
      </c>
      <c r="L5348" s="9">
        <v>99</v>
      </c>
      <c r="M5348" s="15" t="b">
        <f>AND(ISBLANK(N5348),ISBLANK(O5348),ISBLANK(P5348))</f>
        <v>0</v>
      </c>
      <c r="O5348" s="15">
        <v>14</v>
      </c>
      <c r="Q5348">
        <v>14</v>
      </c>
      <c r="R5348" s="18" t="b">
        <f>AND(ISBLANK(S5348),ISBLANK(T5348))</f>
        <v>0</v>
      </c>
      <c r="S5348" s="20">
        <v>1</v>
      </c>
      <c r="U5348" s="15" t="b">
        <f>AND(ISBLANK(V5348),ISBLANK(W5348),ISBLANK(X5348))</f>
        <v>0</v>
      </c>
      <c r="V5348" s="16">
        <v>1</v>
      </c>
      <c r="Y5348" s="13">
        <v>0.94</v>
      </c>
      <c r="AA5348" s="3">
        <v>42705</v>
      </c>
      <c r="AB5348" s="24" t="str">
        <f>IF(ISERR(MONTH(AA5348)),TRIM(SUBSTITUTE(AA5348,(RIGHT(TRIM(AA5348),4)),"")),TEXT(AA5348,"mmmm"))</f>
        <v>December</v>
      </c>
      <c r="AC5348" s="24">
        <f>IF(ISERR(YEAR(AA5348)),VALUE(RIGHT(TRIM(AA5348),4)),YEAR(AA5348))</f>
        <v>2016</v>
      </c>
      <c r="AD5348" t="s">
        <v>456</v>
      </c>
      <c r="AE5348" t="b">
        <f>VLOOKUP(AA5348,duplicates!A:C,3,FALSE)</f>
        <v>1</v>
      </c>
      <c r="AF5348" t="b">
        <f t="shared" si="79"/>
        <v>0</v>
      </c>
      <c r="AG5348" s="23" t="b">
        <v>0</v>
      </c>
    </row>
    <row r="5349" spans="1:33" x14ac:dyDescent="0.2">
      <c r="A5349" t="s">
        <v>441</v>
      </c>
      <c r="B5349">
        <v>1963</v>
      </c>
      <c r="C5349" t="s">
        <v>285</v>
      </c>
      <c r="D5349" t="s">
        <v>286</v>
      </c>
      <c r="E5349" s="4">
        <f>IF(ISBLANK(G5349),H5349,G5349)</f>
        <v>71</v>
      </c>
      <c r="F5349" s="9" t="b">
        <f>AND(ISBLANK(G5349),ISBLANK(H5349))</f>
        <v>0</v>
      </c>
      <c r="H5349" s="9">
        <v>71</v>
      </c>
      <c r="I5349">
        <v>741</v>
      </c>
      <c r="J5349" s="9" t="b">
        <f>AND(ISBLANK(K5349),ISBLANK(L5349))</f>
        <v>0</v>
      </c>
      <c r="L5349" s="9">
        <v>70</v>
      </c>
      <c r="M5349" s="15" t="b">
        <f>AND(ISBLANK(N5349),ISBLANK(O5349),ISBLANK(P5349))</f>
        <v>0</v>
      </c>
      <c r="O5349" s="15">
        <v>16</v>
      </c>
      <c r="Q5349">
        <v>16</v>
      </c>
      <c r="R5349" s="18" t="b">
        <f>AND(ISBLANK(S5349),ISBLANK(T5349))</f>
        <v>0</v>
      </c>
      <c r="S5349" s="20">
        <v>1</v>
      </c>
      <c r="U5349" s="15" t="b">
        <f>AND(ISBLANK(V5349),ISBLANK(W5349),ISBLANK(X5349))</f>
        <v>0</v>
      </c>
      <c r="V5349" s="16">
        <v>0.99</v>
      </c>
      <c r="Y5349" s="13">
        <v>0.96</v>
      </c>
      <c r="AA5349" s="3">
        <v>42705</v>
      </c>
      <c r="AB5349" s="24" t="str">
        <f>IF(ISERR(MONTH(AA5349)),TRIM(SUBSTITUTE(AA5349,(RIGHT(TRIM(AA5349),4)),"")),TEXT(AA5349,"mmmm"))</f>
        <v>December</v>
      </c>
      <c r="AC5349" s="24">
        <f>IF(ISERR(YEAR(AA5349)),VALUE(RIGHT(TRIM(AA5349),4)),YEAR(AA5349))</f>
        <v>2016</v>
      </c>
      <c r="AD5349" t="s">
        <v>456</v>
      </c>
      <c r="AE5349" t="b">
        <f>VLOOKUP(AA5349,duplicates!A:C,3,FALSE)</f>
        <v>1</v>
      </c>
      <c r="AF5349" t="b">
        <f t="shared" si="79"/>
        <v>0</v>
      </c>
      <c r="AG5349" s="23" t="b">
        <v>0</v>
      </c>
    </row>
    <row r="5350" spans="1:33" x14ac:dyDescent="0.2">
      <c r="A5350" t="s">
        <v>441</v>
      </c>
      <c r="B5350">
        <v>1904</v>
      </c>
      <c r="C5350" t="s">
        <v>95</v>
      </c>
      <c r="D5350" t="s">
        <v>96</v>
      </c>
      <c r="E5350" s="4">
        <f>IF(ISBLANK(G5350),H5350,G5350)</f>
        <v>99</v>
      </c>
      <c r="F5350" s="9" t="b">
        <f>AND(ISBLANK(G5350),ISBLANK(H5350))</f>
        <v>0</v>
      </c>
      <c r="H5350" s="9">
        <v>99</v>
      </c>
      <c r="I5350">
        <v>324</v>
      </c>
      <c r="J5350" s="9" t="b">
        <f>AND(ISBLANK(K5350),ISBLANK(L5350))</f>
        <v>0</v>
      </c>
      <c r="L5350" s="9">
        <v>99</v>
      </c>
      <c r="M5350" s="15" t="b">
        <f>AND(ISBLANK(N5350),ISBLANK(O5350),ISBLANK(P5350))</f>
        <v>0</v>
      </c>
      <c r="O5350" s="15">
        <v>99</v>
      </c>
      <c r="Q5350">
        <v>99</v>
      </c>
      <c r="R5350" s="18" t="b">
        <f>AND(ISBLANK(S5350),ISBLANK(T5350))</f>
        <v>0</v>
      </c>
      <c r="S5350" s="20">
        <v>1</v>
      </c>
      <c r="U5350" s="15" t="b">
        <f>AND(ISBLANK(V5350),ISBLANK(W5350),ISBLANK(X5350))</f>
        <v>0</v>
      </c>
      <c r="V5350" s="16">
        <v>1</v>
      </c>
      <c r="Y5350" s="13">
        <v>1</v>
      </c>
      <c r="AA5350" s="3">
        <v>42705</v>
      </c>
      <c r="AB5350" s="24" t="str">
        <f>IF(ISERR(MONTH(AA5350)),TRIM(SUBSTITUTE(AA5350,(RIGHT(TRIM(AA5350),4)),"")),TEXT(AA5350,"mmmm"))</f>
        <v>December</v>
      </c>
      <c r="AC5350" s="24">
        <f>IF(ISERR(YEAR(AA5350)),VALUE(RIGHT(TRIM(AA5350),4)),YEAR(AA5350))</f>
        <v>2016</v>
      </c>
      <c r="AD5350" t="s">
        <v>456</v>
      </c>
      <c r="AE5350" t="b">
        <f>VLOOKUP(AA5350,duplicates!A:C,3,FALSE)</f>
        <v>1</v>
      </c>
      <c r="AF5350" t="b">
        <f t="shared" si="79"/>
        <v>0</v>
      </c>
      <c r="AG5350" s="23" t="b">
        <v>0</v>
      </c>
    </row>
    <row r="5351" spans="1:33" x14ac:dyDescent="0.2">
      <c r="A5351" t="s">
        <v>441</v>
      </c>
      <c r="B5351">
        <v>1905</v>
      </c>
      <c r="C5351" t="s">
        <v>203</v>
      </c>
      <c r="D5351" t="s">
        <v>204</v>
      </c>
      <c r="E5351" s="4">
        <f>IF(ISBLANK(G5351),H5351,G5351)</f>
        <v>94</v>
      </c>
      <c r="F5351" s="9" t="b">
        <f>AND(ISBLANK(G5351),ISBLANK(H5351))</f>
        <v>0</v>
      </c>
      <c r="H5351" s="9">
        <v>94</v>
      </c>
      <c r="I5351">
        <v>1000</v>
      </c>
      <c r="J5351" s="9" t="b">
        <f>AND(ISBLANK(K5351),ISBLANK(L5351))</f>
        <v>0</v>
      </c>
      <c r="L5351" s="9">
        <v>89</v>
      </c>
      <c r="M5351" s="15" t="b">
        <f>AND(ISBLANK(N5351),ISBLANK(O5351),ISBLANK(P5351))</f>
        <v>0</v>
      </c>
      <c r="O5351" s="15">
        <v>28</v>
      </c>
      <c r="Q5351">
        <v>28</v>
      </c>
      <c r="R5351" s="18" t="b">
        <f>AND(ISBLANK(S5351),ISBLANK(T5351))</f>
        <v>0</v>
      </c>
      <c r="S5351" s="20">
        <v>1</v>
      </c>
      <c r="U5351" s="15" t="b">
        <f>AND(ISBLANK(V5351),ISBLANK(W5351),ISBLANK(X5351))</f>
        <v>0</v>
      </c>
      <c r="V5351" s="16">
        <v>0.95</v>
      </c>
      <c r="Y5351" s="13">
        <v>0.9</v>
      </c>
      <c r="AA5351" s="3">
        <v>42705</v>
      </c>
      <c r="AB5351" s="24" t="str">
        <f>IF(ISERR(MONTH(AA5351)),TRIM(SUBSTITUTE(AA5351,(RIGHT(TRIM(AA5351),4)),"")),TEXT(AA5351,"mmmm"))</f>
        <v>December</v>
      </c>
      <c r="AC5351" s="24">
        <f>IF(ISERR(YEAR(AA5351)),VALUE(RIGHT(TRIM(AA5351),4)),YEAR(AA5351))</f>
        <v>2016</v>
      </c>
      <c r="AD5351" t="s">
        <v>456</v>
      </c>
      <c r="AE5351" t="b">
        <f>VLOOKUP(AA5351,duplicates!A:C,3,FALSE)</f>
        <v>1</v>
      </c>
      <c r="AF5351" t="b">
        <f t="shared" si="79"/>
        <v>0</v>
      </c>
      <c r="AG5351" s="23" t="b">
        <v>0</v>
      </c>
    </row>
    <row r="5352" spans="1:33" x14ac:dyDescent="0.2">
      <c r="A5352" t="s">
        <v>441</v>
      </c>
      <c r="B5352">
        <v>1964</v>
      </c>
      <c r="C5352" t="s">
        <v>322</v>
      </c>
      <c r="D5352" t="s">
        <v>323</v>
      </c>
      <c r="E5352" s="4" t="str">
        <f>IF(ISBLANK(G5352),H5352,G5352)</f>
        <v>NIL RETURN</v>
      </c>
      <c r="F5352" s="9" t="b">
        <f>AND(ISBLANK(G5352),ISBLANK(H5352))</f>
        <v>0</v>
      </c>
      <c r="H5352" s="9" t="s">
        <v>317</v>
      </c>
      <c r="I5352" t="s">
        <v>317</v>
      </c>
      <c r="J5352" s="9" t="b">
        <f>AND(ISBLANK(K5352),ISBLANK(L5352))</f>
        <v>0</v>
      </c>
      <c r="L5352" s="9" t="s">
        <v>317</v>
      </c>
      <c r="M5352" s="15" t="b">
        <f>AND(ISBLANK(N5352),ISBLANK(O5352),ISBLANK(P5352))</f>
        <v>0</v>
      </c>
      <c r="O5352" s="15" t="s">
        <v>317</v>
      </c>
      <c r="Q5352" t="s">
        <v>317</v>
      </c>
      <c r="R5352" s="18" t="b">
        <f>AND(ISBLANK(S5352),ISBLANK(T5352))</f>
        <v>0</v>
      </c>
      <c r="S5352" s="18" t="s">
        <v>27</v>
      </c>
      <c r="U5352" s="15" t="b">
        <f>AND(ISBLANK(V5352),ISBLANK(W5352),ISBLANK(X5352))</f>
        <v>0</v>
      </c>
      <c r="V5352" s="15" t="s">
        <v>27</v>
      </c>
      <c r="Y5352" s="12" t="s">
        <v>27</v>
      </c>
      <c r="AA5352" s="3">
        <v>42705</v>
      </c>
      <c r="AB5352" s="24" t="str">
        <f>IF(ISERR(MONTH(AA5352)),TRIM(SUBSTITUTE(AA5352,(RIGHT(TRIM(AA5352),4)),"")),TEXT(AA5352,"mmmm"))</f>
        <v>December</v>
      </c>
      <c r="AC5352" s="24">
        <f>IF(ISERR(YEAR(AA5352)),VALUE(RIGHT(TRIM(AA5352),4)),YEAR(AA5352))</f>
        <v>2016</v>
      </c>
      <c r="AD5352" t="s">
        <v>456</v>
      </c>
      <c r="AE5352" t="b">
        <f>VLOOKUP(AA5352,duplicates!A:C,3,FALSE)</f>
        <v>1</v>
      </c>
      <c r="AF5352" t="b">
        <f t="shared" si="79"/>
        <v>0</v>
      </c>
      <c r="AG5352" s="23" t="b">
        <v>0</v>
      </c>
    </row>
    <row r="5353" spans="1:33" x14ac:dyDescent="0.2">
      <c r="A5353" t="s">
        <v>441</v>
      </c>
      <c r="B5353">
        <v>1906</v>
      </c>
      <c r="C5353" t="s">
        <v>345</v>
      </c>
      <c r="D5353" t="s">
        <v>346</v>
      </c>
      <c r="E5353" s="4">
        <f>IF(ISBLANK(G5353),H5353,G5353)</f>
        <v>185</v>
      </c>
      <c r="F5353" s="9" t="b">
        <f>AND(ISBLANK(G5353),ISBLANK(H5353))</f>
        <v>0</v>
      </c>
      <c r="H5353" s="9">
        <v>185</v>
      </c>
      <c r="I5353">
        <v>847</v>
      </c>
      <c r="J5353" s="9" t="b">
        <f>AND(ISBLANK(K5353),ISBLANK(L5353))</f>
        <v>0</v>
      </c>
      <c r="L5353" s="9">
        <v>181</v>
      </c>
      <c r="M5353" s="15" t="b">
        <f>AND(ISBLANK(N5353),ISBLANK(O5353),ISBLANK(P5353))</f>
        <v>0</v>
      </c>
      <c r="O5353" s="15">
        <v>39</v>
      </c>
      <c r="Q5353">
        <v>36</v>
      </c>
      <c r="R5353" s="18" t="b">
        <f>AND(ISBLANK(S5353),ISBLANK(T5353))</f>
        <v>0</v>
      </c>
      <c r="S5353" s="20">
        <v>0.92</v>
      </c>
      <c r="U5353" s="15" t="b">
        <f>AND(ISBLANK(V5353),ISBLANK(W5353),ISBLANK(X5353))</f>
        <v>0</v>
      </c>
      <c r="V5353" s="16">
        <v>0.98</v>
      </c>
      <c r="Y5353" s="13">
        <v>0.87</v>
      </c>
      <c r="AA5353" s="3">
        <v>42705</v>
      </c>
      <c r="AB5353" s="24" t="str">
        <f>IF(ISERR(MONTH(AA5353)),TRIM(SUBSTITUTE(AA5353,(RIGHT(TRIM(AA5353),4)),"")),TEXT(AA5353,"mmmm"))</f>
        <v>December</v>
      </c>
      <c r="AC5353" s="24">
        <f>IF(ISERR(YEAR(AA5353)),VALUE(RIGHT(TRIM(AA5353),4)),YEAR(AA5353))</f>
        <v>2016</v>
      </c>
      <c r="AD5353" t="s">
        <v>456</v>
      </c>
      <c r="AE5353" t="b">
        <f>VLOOKUP(AA5353,duplicates!A:C,3,FALSE)</f>
        <v>1</v>
      </c>
      <c r="AF5353" t="b">
        <f t="shared" si="79"/>
        <v>0</v>
      </c>
      <c r="AG5353" s="23" t="b">
        <v>0</v>
      </c>
    </row>
    <row r="5354" spans="1:33" x14ac:dyDescent="0.2">
      <c r="A5354" t="s">
        <v>441</v>
      </c>
      <c r="B5354">
        <v>1965</v>
      </c>
      <c r="C5354" t="s">
        <v>289</v>
      </c>
      <c r="D5354" t="s">
        <v>290</v>
      </c>
      <c r="E5354" s="4">
        <f>IF(ISBLANK(G5354),H5354,G5354)</f>
        <v>234</v>
      </c>
      <c r="F5354" s="9" t="b">
        <f>AND(ISBLANK(G5354),ISBLANK(H5354))</f>
        <v>0</v>
      </c>
      <c r="H5354" s="9">
        <v>234</v>
      </c>
      <c r="I5354">
        <v>833</v>
      </c>
      <c r="J5354" s="9" t="b">
        <f>AND(ISBLANK(K5354),ISBLANK(L5354))</f>
        <v>0</v>
      </c>
      <c r="L5354" s="9">
        <v>221</v>
      </c>
      <c r="M5354" s="15" t="b">
        <f>AND(ISBLANK(N5354),ISBLANK(O5354),ISBLANK(P5354))</f>
        <v>0</v>
      </c>
      <c r="O5354" s="15">
        <v>123</v>
      </c>
      <c r="Q5354">
        <v>123</v>
      </c>
      <c r="R5354" s="18" t="b">
        <f>AND(ISBLANK(S5354),ISBLANK(T5354))</f>
        <v>0</v>
      </c>
      <c r="S5354" s="20">
        <v>1</v>
      </c>
      <c r="U5354" s="15" t="b">
        <f>AND(ISBLANK(V5354),ISBLANK(W5354),ISBLANK(X5354))</f>
        <v>0</v>
      </c>
      <c r="V5354" s="16">
        <v>0.94</v>
      </c>
      <c r="Y5354" s="13">
        <v>0.94</v>
      </c>
      <c r="AA5354" s="3">
        <v>42705</v>
      </c>
      <c r="AB5354" s="24" t="str">
        <f>IF(ISERR(MONTH(AA5354)),TRIM(SUBSTITUTE(AA5354,(RIGHT(TRIM(AA5354),4)),"")),TEXT(AA5354,"mmmm"))</f>
        <v>December</v>
      </c>
      <c r="AC5354" s="24">
        <f>IF(ISERR(YEAR(AA5354)),VALUE(RIGHT(TRIM(AA5354),4)),YEAR(AA5354))</f>
        <v>2016</v>
      </c>
      <c r="AD5354" t="s">
        <v>456</v>
      </c>
      <c r="AE5354" t="b">
        <f>VLOOKUP(AA5354,duplicates!A:C,3,FALSE)</f>
        <v>1</v>
      </c>
      <c r="AF5354" t="b">
        <f t="shared" si="79"/>
        <v>0</v>
      </c>
      <c r="AG5354" s="23" t="b">
        <v>0</v>
      </c>
    </row>
    <row r="5355" spans="1:33" x14ac:dyDescent="0.2">
      <c r="A5355" t="s">
        <v>441</v>
      </c>
      <c r="B5355">
        <v>1907</v>
      </c>
      <c r="C5355" t="s">
        <v>157</v>
      </c>
      <c r="D5355" t="s">
        <v>158</v>
      </c>
      <c r="E5355" s="4">
        <f>IF(ISBLANK(G5355),H5355,G5355)</f>
        <v>41</v>
      </c>
      <c r="F5355" s="9" t="b">
        <f>AND(ISBLANK(G5355),ISBLANK(H5355))</f>
        <v>0</v>
      </c>
      <c r="H5355" s="9">
        <v>41</v>
      </c>
      <c r="I5355">
        <v>392</v>
      </c>
      <c r="J5355" s="9" t="b">
        <f>AND(ISBLANK(K5355),ISBLANK(L5355))</f>
        <v>0</v>
      </c>
      <c r="L5355" s="9">
        <v>41</v>
      </c>
      <c r="M5355" s="15" t="b">
        <f>AND(ISBLANK(N5355),ISBLANK(O5355),ISBLANK(P5355))</f>
        <v>0</v>
      </c>
      <c r="O5355" s="15">
        <v>41</v>
      </c>
      <c r="Q5355">
        <v>41</v>
      </c>
      <c r="R5355" s="18" t="b">
        <f>AND(ISBLANK(S5355),ISBLANK(T5355))</f>
        <v>0</v>
      </c>
      <c r="S5355" s="20">
        <v>1</v>
      </c>
      <c r="U5355" s="15" t="b">
        <f>AND(ISBLANK(V5355),ISBLANK(W5355),ISBLANK(X5355))</f>
        <v>0</v>
      </c>
      <c r="V5355" s="16">
        <v>1</v>
      </c>
      <c r="Y5355" s="13">
        <v>0.95</v>
      </c>
      <c r="AA5355" s="3">
        <v>42705</v>
      </c>
      <c r="AB5355" s="24" t="str">
        <f>IF(ISERR(MONTH(AA5355)),TRIM(SUBSTITUTE(AA5355,(RIGHT(TRIM(AA5355),4)),"")),TEXT(AA5355,"mmmm"))</f>
        <v>December</v>
      </c>
      <c r="AC5355" s="24">
        <f>IF(ISERR(YEAR(AA5355)),VALUE(RIGHT(TRIM(AA5355),4)),YEAR(AA5355))</f>
        <v>2016</v>
      </c>
      <c r="AD5355" t="s">
        <v>456</v>
      </c>
      <c r="AE5355" t="b">
        <f>VLOOKUP(AA5355,duplicates!A:C,3,FALSE)</f>
        <v>1</v>
      </c>
      <c r="AF5355" t="b">
        <f t="shared" si="79"/>
        <v>0</v>
      </c>
      <c r="AG5355" s="23" t="b">
        <v>0</v>
      </c>
    </row>
    <row r="5356" spans="1:33" x14ac:dyDescent="0.2">
      <c r="A5356" t="s">
        <v>441</v>
      </c>
      <c r="B5356">
        <v>1966</v>
      </c>
      <c r="C5356" t="s">
        <v>245</v>
      </c>
      <c r="D5356" t="s">
        <v>246</v>
      </c>
      <c r="E5356" s="4">
        <f>IF(ISBLANK(G5356),H5356,G5356)</f>
        <v>3</v>
      </c>
      <c r="F5356" s="9" t="b">
        <f>AND(ISBLANK(G5356),ISBLANK(H5356))</f>
        <v>0</v>
      </c>
      <c r="H5356" s="9">
        <v>3</v>
      </c>
      <c r="I5356">
        <v>177</v>
      </c>
      <c r="J5356" s="9" t="b">
        <f>AND(ISBLANK(K5356),ISBLANK(L5356))</f>
        <v>0</v>
      </c>
      <c r="L5356" s="9">
        <v>3</v>
      </c>
      <c r="M5356" s="15" t="b">
        <f>AND(ISBLANK(N5356),ISBLANK(O5356),ISBLANK(P5356))</f>
        <v>0</v>
      </c>
      <c r="O5356" s="15">
        <v>3</v>
      </c>
      <c r="Q5356">
        <v>3</v>
      </c>
      <c r="R5356" s="18" t="b">
        <f>AND(ISBLANK(S5356),ISBLANK(T5356))</f>
        <v>0</v>
      </c>
      <c r="S5356" s="20">
        <v>1</v>
      </c>
      <c r="U5356" s="15" t="b">
        <f>AND(ISBLANK(V5356),ISBLANK(W5356),ISBLANK(X5356))</f>
        <v>0</v>
      </c>
      <c r="V5356" s="16">
        <v>1</v>
      </c>
      <c r="Y5356" s="13">
        <v>0.92</v>
      </c>
      <c r="AA5356" s="3">
        <v>42705</v>
      </c>
      <c r="AB5356" s="24" t="str">
        <f>IF(ISERR(MONTH(AA5356)),TRIM(SUBSTITUTE(AA5356,(RIGHT(TRIM(AA5356),4)),"")),TEXT(AA5356,"mmmm"))</f>
        <v>December</v>
      </c>
      <c r="AC5356" s="24">
        <f>IF(ISERR(YEAR(AA5356)),VALUE(RIGHT(TRIM(AA5356),4)),YEAR(AA5356))</f>
        <v>2016</v>
      </c>
      <c r="AD5356" t="s">
        <v>456</v>
      </c>
      <c r="AE5356" t="b">
        <f>VLOOKUP(AA5356,duplicates!A:C,3,FALSE)</f>
        <v>1</v>
      </c>
      <c r="AF5356" t="b">
        <f t="shared" si="79"/>
        <v>0</v>
      </c>
      <c r="AG5356" s="23" t="b">
        <v>0</v>
      </c>
    </row>
    <row r="5357" spans="1:33" x14ac:dyDescent="0.2">
      <c r="A5357" t="s">
        <v>441</v>
      </c>
      <c r="B5357">
        <v>1908</v>
      </c>
      <c r="C5357" t="s">
        <v>25</v>
      </c>
      <c r="D5357" t="s">
        <v>26</v>
      </c>
      <c r="E5357" s="4">
        <f>IF(ISBLANK(G5357),H5357,G5357)</f>
        <v>59</v>
      </c>
      <c r="F5357" s="9" t="b">
        <f>AND(ISBLANK(G5357),ISBLANK(H5357))</f>
        <v>0</v>
      </c>
      <c r="H5357" s="9">
        <v>59</v>
      </c>
      <c r="I5357">
        <v>405</v>
      </c>
      <c r="J5357" s="9" t="b">
        <f>AND(ISBLANK(K5357),ISBLANK(L5357))</f>
        <v>0</v>
      </c>
      <c r="L5357" s="9">
        <v>59</v>
      </c>
      <c r="M5357" s="15" t="b">
        <f>AND(ISBLANK(N5357),ISBLANK(O5357),ISBLANK(P5357))</f>
        <v>0</v>
      </c>
      <c r="O5357" s="15">
        <v>1</v>
      </c>
      <c r="Q5357">
        <v>1</v>
      </c>
      <c r="R5357" s="18" t="b">
        <f>AND(ISBLANK(S5357),ISBLANK(T5357))</f>
        <v>0</v>
      </c>
      <c r="S5357" s="20">
        <v>1</v>
      </c>
      <c r="U5357" s="15" t="b">
        <f>AND(ISBLANK(V5357),ISBLANK(W5357),ISBLANK(X5357))</f>
        <v>0</v>
      </c>
      <c r="V5357" s="16">
        <v>1</v>
      </c>
      <c r="Y5357" s="13">
        <v>0.23</v>
      </c>
      <c r="AA5357" s="3">
        <v>42705</v>
      </c>
      <c r="AB5357" s="24" t="str">
        <f>IF(ISERR(MONTH(AA5357)),TRIM(SUBSTITUTE(AA5357,(RIGHT(TRIM(AA5357),4)),"")),TEXT(AA5357,"mmmm"))</f>
        <v>December</v>
      </c>
      <c r="AC5357" s="24">
        <f>IF(ISERR(YEAR(AA5357)),VALUE(RIGHT(TRIM(AA5357),4)),YEAR(AA5357))</f>
        <v>2016</v>
      </c>
      <c r="AD5357" t="s">
        <v>456</v>
      </c>
      <c r="AE5357" t="b">
        <f>VLOOKUP(AA5357,duplicates!A:C,3,FALSE)</f>
        <v>1</v>
      </c>
      <c r="AF5357" t="b">
        <f t="shared" si="79"/>
        <v>0</v>
      </c>
      <c r="AG5357" s="23" t="b">
        <v>0</v>
      </c>
    </row>
    <row r="5358" spans="1:33" x14ac:dyDescent="0.2">
      <c r="A5358" t="s">
        <v>441</v>
      </c>
      <c r="B5358">
        <v>1909</v>
      </c>
      <c r="C5358" t="s">
        <v>55</v>
      </c>
      <c r="D5358" t="s">
        <v>56</v>
      </c>
      <c r="E5358" s="4">
        <f>IF(ISBLANK(G5358),H5358,G5358)</f>
        <v>113</v>
      </c>
      <c r="F5358" s="9" t="b">
        <f>AND(ISBLANK(G5358),ISBLANK(H5358))</f>
        <v>0</v>
      </c>
      <c r="H5358" s="9">
        <v>113</v>
      </c>
      <c r="I5358">
        <v>933</v>
      </c>
      <c r="J5358" s="9" t="b">
        <f>AND(ISBLANK(K5358),ISBLANK(L5358))</f>
        <v>0</v>
      </c>
      <c r="L5358" s="9">
        <v>113</v>
      </c>
      <c r="M5358" s="15" t="b">
        <f>AND(ISBLANK(N5358),ISBLANK(O5358),ISBLANK(P5358))</f>
        <v>0</v>
      </c>
      <c r="O5358" s="15">
        <v>95</v>
      </c>
      <c r="Q5358">
        <v>95</v>
      </c>
      <c r="R5358" s="18" t="b">
        <f>AND(ISBLANK(S5358),ISBLANK(T5358))</f>
        <v>0</v>
      </c>
      <c r="S5358" s="20">
        <v>1</v>
      </c>
      <c r="U5358" s="15" t="b">
        <f>AND(ISBLANK(V5358),ISBLANK(W5358),ISBLANK(X5358))</f>
        <v>0</v>
      </c>
      <c r="V5358" s="16">
        <v>1</v>
      </c>
      <c r="Y5358" s="13">
        <v>0.88</v>
      </c>
      <c r="AA5358" s="3">
        <v>42705</v>
      </c>
      <c r="AB5358" s="24" t="str">
        <f>IF(ISERR(MONTH(AA5358)),TRIM(SUBSTITUTE(AA5358,(RIGHT(TRIM(AA5358),4)),"")),TEXT(AA5358,"mmmm"))</f>
        <v>December</v>
      </c>
      <c r="AC5358" s="24">
        <f>IF(ISERR(YEAR(AA5358)),VALUE(RIGHT(TRIM(AA5358),4)),YEAR(AA5358))</f>
        <v>2016</v>
      </c>
      <c r="AD5358" t="s">
        <v>456</v>
      </c>
      <c r="AE5358" t="b">
        <f>VLOOKUP(AA5358,duplicates!A:C,3,FALSE)</f>
        <v>1</v>
      </c>
      <c r="AF5358" t="b">
        <f t="shared" si="79"/>
        <v>0</v>
      </c>
      <c r="AG5358" s="23" t="b">
        <v>0</v>
      </c>
    </row>
    <row r="5359" spans="1:33" x14ac:dyDescent="0.2">
      <c r="A5359" t="s">
        <v>20</v>
      </c>
      <c r="B5359">
        <v>8</v>
      </c>
      <c r="C5359" t="s">
        <v>39</v>
      </c>
      <c r="D5359" t="s">
        <v>40</v>
      </c>
      <c r="E5359" s="4" t="str">
        <f>IF(ISBLANK(G5359),H5359,G5359)</f>
        <v>Nil return</v>
      </c>
      <c r="F5359" s="9" t="b">
        <f>AND(ISBLANK(G5359),ISBLANK(H5359))</f>
        <v>0</v>
      </c>
      <c r="G5359" s="9" t="s">
        <v>41</v>
      </c>
      <c r="I5359" t="s">
        <v>41</v>
      </c>
      <c r="J5359" s="9" t="b">
        <f>AND(ISBLANK(K5359),ISBLANK(L5359))</f>
        <v>0</v>
      </c>
      <c r="K5359" s="9" t="s">
        <v>41</v>
      </c>
      <c r="M5359" s="15" t="b">
        <f>AND(ISBLANK(N5359),ISBLANK(O5359),ISBLANK(P5359))</f>
        <v>0</v>
      </c>
      <c r="N5359" s="15" t="s">
        <v>41</v>
      </c>
      <c r="P5359" s="15" t="s">
        <v>41</v>
      </c>
      <c r="Q5359" t="s">
        <v>41</v>
      </c>
      <c r="R5359" s="18" t="b">
        <f>AND(ISBLANK(S5359),ISBLANK(T5359))</f>
        <v>0</v>
      </c>
      <c r="S5359" s="18" t="s">
        <v>42</v>
      </c>
      <c r="T5359" s="18" t="s">
        <v>42</v>
      </c>
      <c r="U5359" s="15" t="b">
        <f>AND(ISBLANK(V5359),ISBLANK(W5359),ISBLANK(X5359))</f>
        <v>0</v>
      </c>
      <c r="X5359" s="15" t="s">
        <v>42</v>
      </c>
      <c r="AA5359" t="s">
        <v>23</v>
      </c>
      <c r="AB5359" s="24" t="str">
        <f>IF(ISERR(MONTH(AA5359)),TRIM(SUBSTITUTE(AA5359,(RIGHT(TRIM(AA5359),4)),"")),TEXT(AA5359,"mmmm"))</f>
        <v>April</v>
      </c>
      <c r="AC5359" s="24">
        <f>IF(ISERR(YEAR(AA5359)),VALUE(RIGHT(TRIM(AA5359),4)),YEAR(AA5359))</f>
        <v>2013</v>
      </c>
      <c r="AD5359" t="s">
        <v>24</v>
      </c>
      <c r="AE5359" t="b">
        <f>VLOOKUP(AA5359,duplicates!A:C,3,FALSE)</f>
        <v>0</v>
      </c>
      <c r="AF5359" t="b">
        <f t="shared" si="79"/>
        <v>1</v>
      </c>
    </row>
    <row r="5360" spans="1:33" x14ac:dyDescent="0.2">
      <c r="A5360" t="s">
        <v>20</v>
      </c>
      <c r="B5360">
        <v>123</v>
      </c>
      <c r="C5360" t="s">
        <v>253</v>
      </c>
      <c r="D5360" t="s">
        <v>254</v>
      </c>
      <c r="E5360" s="4" t="str">
        <f>IF(ISBLANK(G5360),H5360,G5360)</f>
        <v>Nil return</v>
      </c>
      <c r="F5360" s="9" t="b">
        <f>AND(ISBLANK(G5360),ISBLANK(H5360))</f>
        <v>0</v>
      </c>
      <c r="G5360" s="9" t="s">
        <v>41</v>
      </c>
      <c r="I5360" t="s">
        <v>41</v>
      </c>
      <c r="J5360" s="9" t="b">
        <f>AND(ISBLANK(K5360),ISBLANK(L5360))</f>
        <v>0</v>
      </c>
      <c r="K5360" s="9" t="s">
        <v>41</v>
      </c>
      <c r="M5360" s="15" t="b">
        <f>AND(ISBLANK(N5360),ISBLANK(O5360),ISBLANK(P5360))</f>
        <v>0</v>
      </c>
      <c r="N5360" s="15" t="s">
        <v>41</v>
      </c>
      <c r="P5360" s="15" t="s">
        <v>41</v>
      </c>
      <c r="Q5360" t="s">
        <v>41</v>
      </c>
      <c r="R5360" s="18" t="b">
        <f>AND(ISBLANK(S5360),ISBLANK(T5360))</f>
        <v>0</v>
      </c>
      <c r="S5360" s="18" t="s">
        <v>42</v>
      </c>
      <c r="T5360" s="18" t="s">
        <v>42</v>
      </c>
      <c r="U5360" s="15" t="b">
        <f>AND(ISBLANK(V5360),ISBLANK(W5360),ISBLANK(X5360))</f>
        <v>0</v>
      </c>
      <c r="X5360" s="15" t="s">
        <v>42</v>
      </c>
      <c r="AA5360" t="s">
        <v>23</v>
      </c>
      <c r="AB5360" s="24" t="str">
        <f>IF(ISERR(MONTH(AA5360)),TRIM(SUBSTITUTE(AA5360,(RIGHT(TRIM(AA5360),4)),"")),TEXT(AA5360,"mmmm"))</f>
        <v>April</v>
      </c>
      <c r="AC5360" s="24">
        <f>IF(ISERR(YEAR(AA5360)),VALUE(RIGHT(TRIM(AA5360),4)),YEAR(AA5360))</f>
        <v>2013</v>
      </c>
      <c r="AD5360" t="s">
        <v>24</v>
      </c>
      <c r="AE5360" t="b">
        <f>VLOOKUP(AA5360,duplicates!A:C,3,FALSE)</f>
        <v>0</v>
      </c>
      <c r="AF5360" t="b">
        <f t="shared" si="79"/>
        <v>1</v>
      </c>
    </row>
    <row r="5361" spans="1:32" x14ac:dyDescent="0.2">
      <c r="A5361" t="s">
        <v>20</v>
      </c>
      <c r="B5361">
        <v>2</v>
      </c>
      <c r="C5361" t="s">
        <v>25</v>
      </c>
      <c r="D5361" t="s">
        <v>26</v>
      </c>
      <c r="E5361" s="4">
        <f>IF(ISBLANK(G5361),H5361,G5361)</f>
        <v>96</v>
      </c>
      <c r="F5361" s="9" t="b">
        <f>AND(ISBLANK(G5361),ISBLANK(H5361))</f>
        <v>0</v>
      </c>
      <c r="G5361" s="9">
        <v>96</v>
      </c>
      <c r="I5361">
        <v>293</v>
      </c>
      <c r="J5361" s="9" t="b">
        <f>AND(ISBLANK(K5361),ISBLANK(L5361))</f>
        <v>0</v>
      </c>
      <c r="K5361" s="9">
        <v>0</v>
      </c>
      <c r="M5361" s="15" t="b">
        <f>AND(ISBLANK(N5361),ISBLANK(O5361),ISBLANK(P5361))</f>
        <v>0</v>
      </c>
      <c r="N5361" s="15">
        <v>0</v>
      </c>
      <c r="P5361" s="15">
        <v>0</v>
      </c>
      <c r="Q5361">
        <v>0</v>
      </c>
      <c r="R5361" s="18" t="b">
        <f>AND(ISBLANK(S5361),ISBLANK(T5361))</f>
        <v>0</v>
      </c>
      <c r="S5361" s="18" t="s">
        <v>27</v>
      </c>
      <c r="T5361" s="20">
        <v>0.33</v>
      </c>
      <c r="U5361" s="15" t="b">
        <f>AND(ISBLANK(V5361),ISBLANK(W5361),ISBLANK(X5361))</f>
        <v>0</v>
      </c>
      <c r="X5361" s="15" t="s">
        <v>27</v>
      </c>
      <c r="AA5361" t="s">
        <v>23</v>
      </c>
      <c r="AB5361" s="24" t="str">
        <f>IF(ISERR(MONTH(AA5361)),TRIM(SUBSTITUTE(AA5361,(RIGHT(TRIM(AA5361),4)),"")),TEXT(AA5361,"mmmm"))</f>
        <v>April</v>
      </c>
      <c r="AC5361" s="24">
        <f>IF(ISERR(YEAR(AA5361)),VALUE(RIGHT(TRIM(AA5361),4)),YEAR(AA5361))</f>
        <v>2013</v>
      </c>
      <c r="AD5361" t="s">
        <v>24</v>
      </c>
      <c r="AE5361" t="b">
        <f>VLOOKUP(AA5361,duplicates!A:C,3,FALSE)</f>
        <v>0</v>
      </c>
      <c r="AF5361" t="b">
        <f t="shared" si="79"/>
        <v>1</v>
      </c>
    </row>
    <row r="5362" spans="1:32" x14ac:dyDescent="0.2">
      <c r="A5362" t="s">
        <v>20</v>
      </c>
      <c r="B5362">
        <v>29</v>
      </c>
      <c r="C5362" t="s">
        <v>83</v>
      </c>
      <c r="D5362" t="s">
        <v>84</v>
      </c>
      <c r="E5362" s="4">
        <f>IF(ISBLANK(G5362),H5362,G5362)</f>
        <v>296</v>
      </c>
      <c r="F5362" s="9" t="b">
        <f>AND(ISBLANK(G5362),ISBLANK(H5362))</f>
        <v>0</v>
      </c>
      <c r="G5362" s="9">
        <v>296</v>
      </c>
      <c r="I5362">
        <v>409</v>
      </c>
      <c r="J5362" s="9" t="b">
        <f>AND(ISBLANK(K5362),ISBLANK(L5362))</f>
        <v>0</v>
      </c>
      <c r="K5362" s="9">
        <v>0</v>
      </c>
      <c r="M5362" s="15" t="b">
        <f>AND(ISBLANK(N5362),ISBLANK(O5362),ISBLANK(P5362))</f>
        <v>0</v>
      </c>
      <c r="N5362" s="15">
        <v>0</v>
      </c>
      <c r="P5362" s="15">
        <v>0</v>
      </c>
      <c r="Q5362">
        <v>0</v>
      </c>
      <c r="R5362" s="18" t="b">
        <f>AND(ISBLANK(S5362),ISBLANK(T5362))</f>
        <v>0</v>
      </c>
      <c r="S5362" s="18" t="s">
        <v>38</v>
      </c>
      <c r="T5362" s="20">
        <v>0.72</v>
      </c>
      <c r="U5362" s="15" t="b">
        <f>AND(ISBLANK(V5362),ISBLANK(W5362),ISBLANK(X5362))</f>
        <v>0</v>
      </c>
      <c r="X5362" s="15" t="s">
        <v>38</v>
      </c>
      <c r="AA5362" t="s">
        <v>23</v>
      </c>
      <c r="AB5362" s="24" t="str">
        <f>IF(ISERR(MONTH(AA5362)),TRIM(SUBSTITUTE(AA5362,(RIGHT(TRIM(AA5362),4)),"")),TEXT(AA5362,"mmmm"))</f>
        <v>April</v>
      </c>
      <c r="AC5362" s="24">
        <f>IF(ISERR(YEAR(AA5362)),VALUE(RIGHT(TRIM(AA5362),4)),YEAR(AA5362))</f>
        <v>2013</v>
      </c>
      <c r="AD5362" t="s">
        <v>24</v>
      </c>
      <c r="AE5362" t="b">
        <f>VLOOKUP(AA5362,duplicates!A:C,3,FALSE)</f>
        <v>0</v>
      </c>
      <c r="AF5362" t="b">
        <f t="shared" si="79"/>
        <v>1</v>
      </c>
    </row>
    <row r="5363" spans="1:32" x14ac:dyDescent="0.2">
      <c r="A5363" t="s">
        <v>20</v>
      </c>
      <c r="B5363">
        <v>49</v>
      </c>
      <c r="C5363" t="s">
        <v>123</v>
      </c>
      <c r="D5363" t="s">
        <v>124</v>
      </c>
      <c r="E5363" s="4">
        <f>IF(ISBLANK(G5363),H5363,G5363)</f>
        <v>0</v>
      </c>
      <c r="F5363" s="9" t="b">
        <f>AND(ISBLANK(G5363),ISBLANK(H5363))</f>
        <v>0</v>
      </c>
      <c r="G5363" s="9">
        <v>0</v>
      </c>
      <c r="I5363">
        <v>0</v>
      </c>
      <c r="J5363" s="9" t="b">
        <f>AND(ISBLANK(K5363),ISBLANK(L5363))</f>
        <v>0</v>
      </c>
      <c r="K5363" s="9">
        <v>0</v>
      </c>
      <c r="M5363" s="15" t="b">
        <f>AND(ISBLANK(N5363),ISBLANK(O5363),ISBLANK(P5363))</f>
        <v>0</v>
      </c>
      <c r="N5363" s="15">
        <v>0</v>
      </c>
      <c r="P5363" s="15">
        <v>0</v>
      </c>
      <c r="Q5363">
        <v>0</v>
      </c>
      <c r="R5363" s="18" t="b">
        <f>AND(ISBLANK(S5363),ISBLANK(T5363))</f>
        <v>0</v>
      </c>
      <c r="S5363" s="18" t="s">
        <v>38</v>
      </c>
      <c r="T5363" s="18" t="s">
        <v>38</v>
      </c>
      <c r="U5363" s="15" t="b">
        <f>AND(ISBLANK(V5363),ISBLANK(W5363),ISBLANK(X5363))</f>
        <v>0</v>
      </c>
      <c r="X5363" s="15" t="s">
        <v>38</v>
      </c>
      <c r="AA5363" t="s">
        <v>23</v>
      </c>
      <c r="AB5363" s="24" t="str">
        <f>IF(ISERR(MONTH(AA5363)),TRIM(SUBSTITUTE(AA5363,(RIGHT(TRIM(AA5363),4)),"")),TEXT(AA5363,"mmmm"))</f>
        <v>April</v>
      </c>
      <c r="AC5363" s="24">
        <f>IF(ISERR(YEAR(AA5363)),VALUE(RIGHT(TRIM(AA5363),4)),YEAR(AA5363))</f>
        <v>2013</v>
      </c>
      <c r="AD5363" t="s">
        <v>24</v>
      </c>
      <c r="AE5363" t="b">
        <f>VLOOKUP(AA5363,duplicates!A:C,3,FALSE)</f>
        <v>0</v>
      </c>
      <c r="AF5363" t="b">
        <f t="shared" si="79"/>
        <v>1</v>
      </c>
    </row>
    <row r="5364" spans="1:32" x14ac:dyDescent="0.2">
      <c r="A5364" t="s">
        <v>20</v>
      </c>
      <c r="B5364">
        <v>60</v>
      </c>
      <c r="C5364" t="s">
        <v>145</v>
      </c>
      <c r="D5364" t="s">
        <v>146</v>
      </c>
      <c r="E5364" s="4">
        <f>IF(ISBLANK(G5364),H5364,G5364)</f>
        <v>622</v>
      </c>
      <c r="F5364" s="9" t="b">
        <f>AND(ISBLANK(G5364),ISBLANK(H5364))</f>
        <v>0</v>
      </c>
      <c r="G5364" s="9">
        <v>622</v>
      </c>
      <c r="I5364">
        <v>688</v>
      </c>
      <c r="J5364" s="9" t="b">
        <f>AND(ISBLANK(K5364),ISBLANK(L5364))</f>
        <v>0</v>
      </c>
      <c r="K5364" s="9">
        <v>0</v>
      </c>
      <c r="M5364" s="15" t="b">
        <f>AND(ISBLANK(N5364),ISBLANK(O5364),ISBLANK(P5364))</f>
        <v>0</v>
      </c>
      <c r="N5364" s="15">
        <v>0</v>
      </c>
      <c r="P5364" s="15">
        <v>0</v>
      </c>
      <c r="Q5364">
        <v>0</v>
      </c>
      <c r="R5364" s="18" t="b">
        <f>AND(ISBLANK(S5364),ISBLANK(T5364))</f>
        <v>0</v>
      </c>
      <c r="S5364" s="18" t="s">
        <v>38</v>
      </c>
      <c r="T5364" s="20">
        <v>0.9</v>
      </c>
      <c r="U5364" s="15" t="b">
        <f>AND(ISBLANK(V5364),ISBLANK(W5364),ISBLANK(X5364))</f>
        <v>0</v>
      </c>
      <c r="X5364" s="15" t="s">
        <v>38</v>
      </c>
      <c r="AA5364" t="s">
        <v>23</v>
      </c>
      <c r="AB5364" s="24" t="str">
        <f>IF(ISERR(MONTH(AA5364)),TRIM(SUBSTITUTE(AA5364,(RIGHT(TRIM(AA5364),4)),"")),TEXT(AA5364,"mmmm"))</f>
        <v>April</v>
      </c>
      <c r="AC5364" s="24">
        <f>IF(ISERR(YEAR(AA5364)),VALUE(RIGHT(TRIM(AA5364),4)),YEAR(AA5364))</f>
        <v>2013</v>
      </c>
      <c r="AD5364" t="s">
        <v>24</v>
      </c>
      <c r="AE5364" t="b">
        <f>VLOOKUP(AA5364,duplicates!A:C,3,FALSE)</f>
        <v>0</v>
      </c>
      <c r="AF5364" t="b">
        <f t="shared" si="79"/>
        <v>1</v>
      </c>
    </row>
    <row r="5365" spans="1:32" x14ac:dyDescent="0.2">
      <c r="A5365" t="s">
        <v>20</v>
      </c>
      <c r="B5365">
        <v>140</v>
      </c>
      <c r="C5365" t="s">
        <v>287</v>
      </c>
      <c r="D5365" t="s">
        <v>288</v>
      </c>
      <c r="E5365" s="4">
        <f>IF(ISBLANK(G5365),H5365,G5365)</f>
        <v>0</v>
      </c>
      <c r="F5365" s="9" t="b">
        <f>AND(ISBLANK(G5365),ISBLANK(H5365))</f>
        <v>0</v>
      </c>
      <c r="G5365" s="9">
        <v>0</v>
      </c>
      <c r="I5365">
        <v>0</v>
      </c>
      <c r="J5365" s="9" t="b">
        <f>AND(ISBLANK(K5365),ISBLANK(L5365))</f>
        <v>0</v>
      </c>
      <c r="K5365" s="9">
        <v>0</v>
      </c>
      <c r="M5365" s="15" t="b">
        <f>AND(ISBLANK(N5365),ISBLANK(O5365),ISBLANK(P5365))</f>
        <v>0</v>
      </c>
      <c r="N5365" s="15">
        <v>0</v>
      </c>
      <c r="P5365" s="15">
        <v>0</v>
      </c>
      <c r="Q5365">
        <v>0</v>
      </c>
      <c r="R5365" s="18" t="b">
        <f>AND(ISBLANK(S5365),ISBLANK(T5365))</f>
        <v>0</v>
      </c>
      <c r="S5365" s="18" t="s">
        <v>38</v>
      </c>
      <c r="T5365" s="18" t="s">
        <v>38</v>
      </c>
      <c r="U5365" s="15" t="b">
        <f>AND(ISBLANK(V5365),ISBLANK(W5365),ISBLANK(X5365))</f>
        <v>0</v>
      </c>
      <c r="X5365" s="15" t="s">
        <v>38</v>
      </c>
      <c r="AA5365" t="s">
        <v>23</v>
      </c>
      <c r="AB5365" s="24" t="str">
        <f>IF(ISERR(MONTH(AA5365)),TRIM(SUBSTITUTE(AA5365,(RIGHT(TRIM(AA5365),4)),"")),TEXT(AA5365,"mmmm"))</f>
        <v>April</v>
      </c>
      <c r="AC5365" s="24">
        <f>IF(ISERR(YEAR(AA5365)),VALUE(RIGHT(TRIM(AA5365),4)),YEAR(AA5365))</f>
        <v>2013</v>
      </c>
      <c r="AD5365" t="s">
        <v>24</v>
      </c>
      <c r="AE5365" t="b">
        <f>VLOOKUP(AA5365,duplicates!A:C,3,FALSE)</f>
        <v>0</v>
      </c>
      <c r="AF5365" t="b">
        <f t="shared" si="79"/>
        <v>1</v>
      </c>
    </row>
    <row r="5366" spans="1:32" x14ac:dyDescent="0.2">
      <c r="A5366" t="s">
        <v>20</v>
      </c>
      <c r="B5366">
        <v>56</v>
      </c>
      <c r="C5366" t="s">
        <v>137</v>
      </c>
      <c r="D5366" t="s">
        <v>138</v>
      </c>
      <c r="E5366" s="4">
        <f>IF(ISBLANK(G5366),H5366,G5366)</f>
        <v>251</v>
      </c>
      <c r="F5366" s="9" t="b">
        <f>AND(ISBLANK(G5366),ISBLANK(H5366))</f>
        <v>0</v>
      </c>
      <c r="G5366" s="9">
        <v>251</v>
      </c>
      <c r="I5366">
        <v>495</v>
      </c>
      <c r="J5366" s="9" t="b">
        <f>AND(ISBLANK(K5366),ISBLANK(L5366))</f>
        <v>0</v>
      </c>
      <c r="K5366" s="9">
        <v>0</v>
      </c>
      <c r="M5366" s="15" t="b">
        <f>AND(ISBLANK(N5366),ISBLANK(O5366),ISBLANK(P5366))</f>
        <v>0</v>
      </c>
      <c r="N5366" s="15">
        <v>0</v>
      </c>
      <c r="P5366" s="15">
        <v>0</v>
      </c>
      <c r="Q5366">
        <v>0</v>
      </c>
      <c r="R5366" s="18" t="b">
        <f>AND(ISBLANK(S5366),ISBLANK(T5366))</f>
        <v>0</v>
      </c>
      <c r="S5366" s="18" t="s">
        <v>38</v>
      </c>
      <c r="T5366" s="20">
        <v>0.51</v>
      </c>
      <c r="U5366" s="15" t="b">
        <f>AND(ISBLANK(V5366),ISBLANK(W5366),ISBLANK(X5366))</f>
        <v>0</v>
      </c>
      <c r="X5366" s="15" t="s">
        <v>38</v>
      </c>
      <c r="AA5366" t="s">
        <v>23</v>
      </c>
      <c r="AB5366" s="24" t="str">
        <f>IF(ISERR(MONTH(AA5366)),TRIM(SUBSTITUTE(AA5366,(RIGHT(TRIM(AA5366),4)),"")),TEXT(AA5366,"mmmm"))</f>
        <v>April</v>
      </c>
      <c r="AC5366" s="24">
        <f>IF(ISERR(YEAR(AA5366)),VALUE(RIGHT(TRIM(AA5366),4)),YEAR(AA5366))</f>
        <v>2013</v>
      </c>
      <c r="AD5366" t="s">
        <v>24</v>
      </c>
      <c r="AE5366" t="b">
        <f>VLOOKUP(AA5366,duplicates!A:C,3,FALSE)</f>
        <v>0</v>
      </c>
      <c r="AF5366" t="b">
        <f t="shared" si="79"/>
        <v>1</v>
      </c>
    </row>
    <row r="5367" spans="1:32" x14ac:dyDescent="0.2">
      <c r="A5367" t="s">
        <v>20</v>
      </c>
      <c r="B5367">
        <v>125</v>
      </c>
      <c r="C5367" t="s">
        <v>257</v>
      </c>
      <c r="D5367" t="s">
        <v>258</v>
      </c>
      <c r="E5367" s="4">
        <f>IF(ISBLANK(G5367),H5367,G5367)</f>
        <v>14</v>
      </c>
      <c r="F5367" s="9" t="b">
        <f>AND(ISBLANK(G5367),ISBLANK(H5367))</f>
        <v>0</v>
      </c>
      <c r="G5367" s="9">
        <v>14</v>
      </c>
      <c r="I5367">
        <v>325</v>
      </c>
      <c r="J5367" s="9" t="b">
        <f>AND(ISBLANK(K5367),ISBLANK(L5367))</f>
        <v>0</v>
      </c>
      <c r="K5367" s="9">
        <v>0</v>
      </c>
      <c r="M5367" s="15" t="b">
        <f>AND(ISBLANK(N5367),ISBLANK(O5367),ISBLANK(P5367))</f>
        <v>0</v>
      </c>
      <c r="N5367" s="15">
        <v>0</v>
      </c>
      <c r="P5367" s="15">
        <v>0</v>
      </c>
      <c r="Q5367">
        <v>0</v>
      </c>
      <c r="R5367" s="18" t="b">
        <f>AND(ISBLANK(S5367),ISBLANK(T5367))</f>
        <v>0</v>
      </c>
      <c r="S5367" s="18" t="s">
        <v>38</v>
      </c>
      <c r="T5367" s="20">
        <v>0.04</v>
      </c>
      <c r="U5367" s="15" t="b">
        <f>AND(ISBLANK(V5367),ISBLANK(W5367),ISBLANK(X5367))</f>
        <v>0</v>
      </c>
      <c r="X5367" s="15" t="s">
        <v>38</v>
      </c>
      <c r="AA5367" t="s">
        <v>23</v>
      </c>
      <c r="AB5367" s="24" t="str">
        <f>IF(ISERR(MONTH(AA5367)),TRIM(SUBSTITUTE(AA5367,(RIGHT(TRIM(AA5367),4)),"")),TEXT(AA5367,"mmmm"))</f>
        <v>April</v>
      </c>
      <c r="AC5367" s="24">
        <f>IF(ISERR(YEAR(AA5367)),VALUE(RIGHT(TRIM(AA5367),4)),YEAR(AA5367))</f>
        <v>2013</v>
      </c>
      <c r="AD5367" t="s">
        <v>24</v>
      </c>
      <c r="AE5367" t="b">
        <f>VLOOKUP(AA5367,duplicates!A:C,3,FALSE)</f>
        <v>0</v>
      </c>
      <c r="AF5367" t="b">
        <f t="shared" si="79"/>
        <v>1</v>
      </c>
    </row>
    <row r="5368" spans="1:32" x14ac:dyDescent="0.2">
      <c r="A5368" t="s">
        <v>20</v>
      </c>
      <c r="B5368">
        <v>99</v>
      </c>
      <c r="C5368" t="s">
        <v>205</v>
      </c>
      <c r="D5368" t="s">
        <v>206</v>
      </c>
      <c r="E5368" s="4">
        <f>IF(ISBLANK(G5368),H5368,G5368)</f>
        <v>0</v>
      </c>
      <c r="F5368" s="9" t="b">
        <f>AND(ISBLANK(G5368),ISBLANK(H5368))</f>
        <v>0</v>
      </c>
      <c r="G5368" s="9">
        <v>0</v>
      </c>
      <c r="I5368">
        <v>0</v>
      </c>
      <c r="J5368" s="9" t="b">
        <f>AND(ISBLANK(K5368),ISBLANK(L5368))</f>
        <v>0</v>
      </c>
      <c r="K5368" s="9">
        <v>0</v>
      </c>
      <c r="M5368" s="15" t="b">
        <f>AND(ISBLANK(N5368),ISBLANK(O5368),ISBLANK(P5368))</f>
        <v>0</v>
      </c>
      <c r="N5368" s="15">
        <v>0</v>
      </c>
      <c r="P5368" s="15">
        <v>0</v>
      </c>
      <c r="Q5368">
        <v>0</v>
      </c>
      <c r="R5368" s="18" t="b">
        <f>AND(ISBLANK(S5368),ISBLANK(T5368))</f>
        <v>0</v>
      </c>
      <c r="S5368" s="18" t="s">
        <v>38</v>
      </c>
      <c r="T5368" s="18" t="s">
        <v>38</v>
      </c>
      <c r="U5368" s="15" t="b">
        <f>AND(ISBLANK(V5368),ISBLANK(W5368),ISBLANK(X5368))</f>
        <v>0</v>
      </c>
      <c r="X5368" s="15" t="s">
        <v>38</v>
      </c>
      <c r="AA5368" t="s">
        <v>23</v>
      </c>
      <c r="AB5368" s="24" t="str">
        <f>IF(ISERR(MONTH(AA5368)),TRIM(SUBSTITUTE(AA5368,(RIGHT(TRIM(AA5368),4)),"")),TEXT(AA5368,"mmmm"))</f>
        <v>April</v>
      </c>
      <c r="AC5368" s="24">
        <f>IF(ISERR(YEAR(AA5368)),VALUE(RIGHT(TRIM(AA5368),4)),YEAR(AA5368))</f>
        <v>2013</v>
      </c>
      <c r="AD5368" t="s">
        <v>24</v>
      </c>
      <c r="AE5368" t="b">
        <f>VLOOKUP(AA5368,duplicates!A:C,3,FALSE)</f>
        <v>0</v>
      </c>
      <c r="AF5368" t="b">
        <f t="shared" si="79"/>
        <v>1</v>
      </c>
    </row>
    <row r="5369" spans="1:32" x14ac:dyDescent="0.2">
      <c r="A5369" t="s">
        <v>20</v>
      </c>
      <c r="B5369">
        <v>27</v>
      </c>
      <c r="C5369" t="s">
        <v>79</v>
      </c>
      <c r="D5369" t="s">
        <v>80</v>
      </c>
      <c r="E5369" s="4">
        <f>IF(ISBLANK(G5369),H5369,G5369)</f>
        <v>2</v>
      </c>
      <c r="F5369" s="9" t="b">
        <f>AND(ISBLANK(G5369),ISBLANK(H5369))</f>
        <v>0</v>
      </c>
      <c r="G5369" s="9">
        <v>2</v>
      </c>
      <c r="I5369">
        <v>2</v>
      </c>
      <c r="J5369" s="9" t="b">
        <f>AND(ISBLANK(K5369),ISBLANK(L5369))</f>
        <v>0</v>
      </c>
      <c r="K5369" s="9">
        <v>0</v>
      </c>
      <c r="M5369" s="15" t="b">
        <f>AND(ISBLANK(N5369),ISBLANK(O5369),ISBLANK(P5369))</f>
        <v>0</v>
      </c>
      <c r="N5369" s="15">
        <v>0</v>
      </c>
      <c r="P5369" s="15">
        <v>0</v>
      </c>
      <c r="Q5369">
        <v>0</v>
      </c>
      <c r="R5369" s="18" t="b">
        <f>AND(ISBLANK(S5369),ISBLANK(T5369))</f>
        <v>0</v>
      </c>
      <c r="S5369" s="18" t="s">
        <v>38</v>
      </c>
      <c r="T5369" s="20">
        <v>1</v>
      </c>
      <c r="U5369" s="15" t="b">
        <f>AND(ISBLANK(V5369),ISBLANK(W5369),ISBLANK(X5369))</f>
        <v>0</v>
      </c>
      <c r="X5369" s="15" t="s">
        <v>38</v>
      </c>
      <c r="AA5369" t="s">
        <v>23</v>
      </c>
      <c r="AB5369" s="24" t="str">
        <f>IF(ISERR(MONTH(AA5369)),TRIM(SUBSTITUTE(AA5369,(RIGHT(TRIM(AA5369),4)),"")),TEXT(AA5369,"mmmm"))</f>
        <v>April</v>
      </c>
      <c r="AC5369" s="24">
        <f>IF(ISERR(YEAR(AA5369)),VALUE(RIGHT(TRIM(AA5369),4)),YEAR(AA5369))</f>
        <v>2013</v>
      </c>
      <c r="AD5369" t="s">
        <v>24</v>
      </c>
      <c r="AE5369" t="b">
        <f>VLOOKUP(AA5369,duplicates!A:C,3,FALSE)</f>
        <v>0</v>
      </c>
      <c r="AF5369" t="b">
        <f t="shared" si="79"/>
        <v>1</v>
      </c>
    </row>
    <row r="5370" spans="1:32" x14ac:dyDescent="0.2">
      <c r="A5370" t="s">
        <v>20</v>
      </c>
      <c r="B5370">
        <v>122</v>
      </c>
      <c r="C5370" t="s">
        <v>251</v>
      </c>
      <c r="D5370" t="s">
        <v>252</v>
      </c>
      <c r="E5370" s="4">
        <f>IF(ISBLANK(G5370),H5370,G5370)</f>
        <v>3</v>
      </c>
      <c r="F5370" s="9" t="b">
        <f>AND(ISBLANK(G5370),ISBLANK(H5370))</f>
        <v>0</v>
      </c>
      <c r="G5370" s="9">
        <v>3</v>
      </c>
      <c r="I5370">
        <v>345</v>
      </c>
      <c r="J5370" s="9" t="b">
        <f>AND(ISBLANK(K5370),ISBLANK(L5370))</f>
        <v>0</v>
      </c>
      <c r="K5370" s="9">
        <v>0</v>
      </c>
      <c r="M5370" s="15" t="b">
        <f>AND(ISBLANK(N5370),ISBLANK(O5370),ISBLANK(P5370))</f>
        <v>0</v>
      </c>
      <c r="N5370" s="15">
        <v>0</v>
      </c>
      <c r="P5370" s="15">
        <v>0</v>
      </c>
      <c r="Q5370">
        <v>0</v>
      </c>
      <c r="R5370" s="18" t="b">
        <f>AND(ISBLANK(S5370),ISBLANK(T5370))</f>
        <v>0</v>
      </c>
      <c r="S5370" s="18" t="s">
        <v>38</v>
      </c>
      <c r="T5370" s="20">
        <v>0.01</v>
      </c>
      <c r="U5370" s="15" t="b">
        <f>AND(ISBLANK(V5370),ISBLANK(W5370),ISBLANK(X5370))</f>
        <v>0</v>
      </c>
      <c r="X5370" s="15" t="s">
        <v>38</v>
      </c>
      <c r="AA5370" t="s">
        <v>23</v>
      </c>
      <c r="AB5370" s="24" t="str">
        <f>IF(ISERR(MONTH(AA5370)),TRIM(SUBSTITUTE(AA5370,(RIGHT(TRIM(AA5370),4)),"")),TEXT(AA5370,"mmmm"))</f>
        <v>April</v>
      </c>
      <c r="AC5370" s="24">
        <f>IF(ISERR(YEAR(AA5370)),VALUE(RIGHT(TRIM(AA5370),4)),YEAR(AA5370))</f>
        <v>2013</v>
      </c>
      <c r="AD5370" t="s">
        <v>24</v>
      </c>
      <c r="AE5370" t="b">
        <f>VLOOKUP(AA5370,duplicates!A:C,3,FALSE)</f>
        <v>0</v>
      </c>
      <c r="AF5370" t="b">
        <f t="shared" si="79"/>
        <v>1</v>
      </c>
    </row>
    <row r="5371" spans="1:32" x14ac:dyDescent="0.2">
      <c r="A5371" t="s">
        <v>20</v>
      </c>
      <c r="B5371">
        <v>142</v>
      </c>
      <c r="C5371" t="s">
        <v>291</v>
      </c>
      <c r="D5371" t="s">
        <v>292</v>
      </c>
      <c r="E5371" s="4">
        <f>IF(ISBLANK(G5371),H5371,G5371)</f>
        <v>0</v>
      </c>
      <c r="F5371" s="9" t="b">
        <f>AND(ISBLANK(G5371),ISBLANK(H5371))</f>
        <v>0</v>
      </c>
      <c r="G5371" s="9">
        <v>0</v>
      </c>
      <c r="I5371">
        <v>0</v>
      </c>
      <c r="J5371" s="9" t="b">
        <f>AND(ISBLANK(K5371),ISBLANK(L5371))</f>
        <v>0</v>
      </c>
      <c r="K5371" s="9">
        <v>0</v>
      </c>
      <c r="M5371" s="15" t="b">
        <f>AND(ISBLANK(N5371),ISBLANK(O5371),ISBLANK(P5371))</f>
        <v>0</v>
      </c>
      <c r="N5371" s="15">
        <v>0</v>
      </c>
      <c r="P5371" s="15">
        <v>0</v>
      </c>
      <c r="Q5371">
        <v>0</v>
      </c>
      <c r="R5371" s="18" t="b">
        <f>AND(ISBLANK(S5371),ISBLANK(T5371))</f>
        <v>0</v>
      </c>
      <c r="S5371" s="18" t="s">
        <v>38</v>
      </c>
      <c r="T5371" s="18" t="s">
        <v>38</v>
      </c>
      <c r="U5371" s="15" t="b">
        <f>AND(ISBLANK(V5371),ISBLANK(W5371),ISBLANK(X5371))</f>
        <v>0</v>
      </c>
      <c r="X5371" s="15" t="s">
        <v>38</v>
      </c>
      <c r="AA5371" t="s">
        <v>23</v>
      </c>
      <c r="AB5371" s="24" t="str">
        <f>IF(ISERR(MONTH(AA5371)),TRIM(SUBSTITUTE(AA5371,(RIGHT(TRIM(AA5371),4)),"")),TEXT(AA5371,"mmmm"))</f>
        <v>April</v>
      </c>
      <c r="AC5371" s="24">
        <f>IF(ISERR(YEAR(AA5371)),VALUE(RIGHT(TRIM(AA5371),4)),YEAR(AA5371))</f>
        <v>2013</v>
      </c>
      <c r="AD5371" t="s">
        <v>24</v>
      </c>
      <c r="AE5371" t="b">
        <f>VLOOKUP(AA5371,duplicates!A:C,3,FALSE)</f>
        <v>0</v>
      </c>
      <c r="AF5371" t="b">
        <f t="shared" si="79"/>
        <v>1</v>
      </c>
    </row>
    <row r="5372" spans="1:32" x14ac:dyDescent="0.2">
      <c r="A5372" t="s">
        <v>20</v>
      </c>
      <c r="B5372">
        <v>107</v>
      </c>
      <c r="C5372" t="s">
        <v>221</v>
      </c>
      <c r="D5372" t="s">
        <v>222</v>
      </c>
      <c r="E5372" s="4">
        <f>IF(ISBLANK(G5372),H5372,G5372)</f>
        <v>0</v>
      </c>
      <c r="F5372" s="9" t="b">
        <f>AND(ISBLANK(G5372),ISBLANK(H5372))</f>
        <v>0</v>
      </c>
      <c r="G5372" s="9">
        <v>0</v>
      </c>
      <c r="I5372">
        <v>0</v>
      </c>
      <c r="J5372" s="9" t="b">
        <f>AND(ISBLANK(K5372),ISBLANK(L5372))</f>
        <v>0</v>
      </c>
      <c r="K5372" s="9">
        <v>0</v>
      </c>
      <c r="M5372" s="15" t="b">
        <f>AND(ISBLANK(N5372),ISBLANK(O5372),ISBLANK(P5372))</f>
        <v>0</v>
      </c>
      <c r="N5372" s="15">
        <v>0</v>
      </c>
      <c r="P5372" s="15">
        <v>0</v>
      </c>
      <c r="Q5372">
        <v>0</v>
      </c>
      <c r="R5372" s="18" t="b">
        <f>AND(ISBLANK(S5372),ISBLANK(T5372))</f>
        <v>0</v>
      </c>
      <c r="S5372" s="18" t="s">
        <v>38</v>
      </c>
      <c r="T5372" s="18" t="s">
        <v>38</v>
      </c>
      <c r="U5372" s="15" t="b">
        <f>AND(ISBLANK(V5372),ISBLANK(W5372),ISBLANK(X5372))</f>
        <v>0</v>
      </c>
      <c r="X5372" s="15" t="s">
        <v>38</v>
      </c>
      <c r="AA5372" t="s">
        <v>23</v>
      </c>
      <c r="AB5372" s="24" t="str">
        <f>IF(ISERR(MONTH(AA5372)),TRIM(SUBSTITUTE(AA5372,(RIGHT(TRIM(AA5372),4)),"")),TEXT(AA5372,"mmmm"))</f>
        <v>April</v>
      </c>
      <c r="AC5372" s="24">
        <f>IF(ISERR(YEAR(AA5372)),VALUE(RIGHT(TRIM(AA5372),4)),YEAR(AA5372))</f>
        <v>2013</v>
      </c>
      <c r="AD5372" t="s">
        <v>24</v>
      </c>
      <c r="AE5372" t="b">
        <f>VLOOKUP(AA5372,duplicates!A:C,3,FALSE)</f>
        <v>0</v>
      </c>
      <c r="AF5372" t="b">
        <f t="shared" si="79"/>
        <v>1</v>
      </c>
    </row>
    <row r="5373" spans="1:32" x14ac:dyDescent="0.2">
      <c r="A5373" t="s">
        <v>20</v>
      </c>
      <c r="B5373">
        <v>88</v>
      </c>
      <c r="C5373" t="s">
        <v>201</v>
      </c>
      <c r="D5373" t="s">
        <v>202</v>
      </c>
      <c r="E5373" s="4" t="str">
        <f>IF(ISBLANK(G5373),H5373,G5373)</f>
        <v xml:space="preserve"> -   </v>
      </c>
      <c r="F5373" s="9" t="b">
        <f>AND(ISBLANK(G5373),ISBLANK(H5373))</f>
        <v>0</v>
      </c>
      <c r="G5373" s="9" t="s">
        <v>38</v>
      </c>
      <c r="I5373" t="s">
        <v>38</v>
      </c>
      <c r="J5373" s="9" t="b">
        <f>AND(ISBLANK(K5373),ISBLANK(L5373))</f>
        <v>0</v>
      </c>
      <c r="K5373" s="9" t="s">
        <v>38</v>
      </c>
      <c r="M5373" s="15" t="b">
        <f>AND(ISBLANK(N5373),ISBLANK(O5373),ISBLANK(P5373))</f>
        <v>0</v>
      </c>
      <c r="N5373" s="15" t="s">
        <v>38</v>
      </c>
      <c r="P5373" s="15" t="s">
        <v>38</v>
      </c>
      <c r="Q5373" t="s">
        <v>38</v>
      </c>
      <c r="R5373" s="18" t="b">
        <f>AND(ISBLANK(S5373),ISBLANK(T5373))</f>
        <v>0</v>
      </c>
      <c r="S5373" s="18" t="s">
        <v>38</v>
      </c>
      <c r="T5373" s="18" t="s">
        <v>38</v>
      </c>
      <c r="U5373" s="15" t="b">
        <f>AND(ISBLANK(V5373),ISBLANK(W5373),ISBLANK(X5373))</f>
        <v>0</v>
      </c>
      <c r="X5373" s="15" t="s">
        <v>38</v>
      </c>
      <c r="AA5373" t="s">
        <v>23</v>
      </c>
      <c r="AB5373" s="24" t="str">
        <f>IF(ISERR(MONTH(AA5373)),TRIM(SUBSTITUTE(AA5373,(RIGHT(TRIM(AA5373),4)),"")),TEXT(AA5373,"mmmm"))</f>
        <v>April</v>
      </c>
      <c r="AC5373" s="24">
        <f>IF(ISERR(YEAR(AA5373)),VALUE(RIGHT(TRIM(AA5373),4)),YEAR(AA5373))</f>
        <v>2013</v>
      </c>
      <c r="AD5373" t="s">
        <v>24</v>
      </c>
      <c r="AE5373" t="b">
        <f>VLOOKUP(AA5373,duplicates!A:C,3,FALSE)</f>
        <v>0</v>
      </c>
      <c r="AF5373" t="b">
        <f t="shared" si="79"/>
        <v>1</v>
      </c>
    </row>
    <row r="5374" spans="1:32" x14ac:dyDescent="0.2">
      <c r="A5374" t="s">
        <v>20</v>
      </c>
      <c r="B5374">
        <v>80</v>
      </c>
      <c r="C5374" t="s">
        <v>185</v>
      </c>
      <c r="D5374" t="s">
        <v>186</v>
      </c>
      <c r="E5374" s="4">
        <f>IF(ISBLANK(G5374),H5374,G5374)</f>
        <v>0</v>
      </c>
      <c r="F5374" s="9" t="b">
        <f>AND(ISBLANK(G5374),ISBLANK(H5374))</f>
        <v>0</v>
      </c>
      <c r="G5374" s="9">
        <v>0</v>
      </c>
      <c r="I5374">
        <v>0</v>
      </c>
      <c r="J5374" s="9" t="b">
        <f>AND(ISBLANK(K5374),ISBLANK(L5374))</f>
        <v>0</v>
      </c>
      <c r="K5374" s="9">
        <v>0</v>
      </c>
      <c r="M5374" s="15" t="b">
        <f>AND(ISBLANK(N5374),ISBLANK(O5374),ISBLANK(P5374))</f>
        <v>0</v>
      </c>
      <c r="N5374" s="15">
        <v>0</v>
      </c>
      <c r="P5374" s="15">
        <v>0</v>
      </c>
      <c r="Q5374">
        <v>0</v>
      </c>
      <c r="R5374" s="18" t="b">
        <f>AND(ISBLANK(S5374),ISBLANK(T5374))</f>
        <v>0</v>
      </c>
      <c r="S5374" s="18" t="s">
        <v>38</v>
      </c>
      <c r="T5374" s="18" t="s">
        <v>38</v>
      </c>
      <c r="U5374" s="15" t="b">
        <f>AND(ISBLANK(V5374),ISBLANK(W5374),ISBLANK(X5374))</f>
        <v>0</v>
      </c>
      <c r="X5374" s="15" t="s">
        <v>38</v>
      </c>
      <c r="AA5374" t="s">
        <v>23</v>
      </c>
      <c r="AB5374" s="24" t="str">
        <f>IF(ISERR(MONTH(AA5374)),TRIM(SUBSTITUTE(AA5374,(RIGHT(TRIM(AA5374),4)),"")),TEXT(AA5374,"mmmm"))</f>
        <v>April</v>
      </c>
      <c r="AC5374" s="24">
        <f>IF(ISERR(YEAR(AA5374)),VALUE(RIGHT(TRIM(AA5374),4)),YEAR(AA5374))</f>
        <v>2013</v>
      </c>
      <c r="AD5374" t="s">
        <v>24</v>
      </c>
      <c r="AE5374" t="b">
        <f>VLOOKUP(AA5374,duplicates!A:C,3,FALSE)</f>
        <v>0</v>
      </c>
      <c r="AF5374" t="b">
        <f t="shared" si="79"/>
        <v>1</v>
      </c>
    </row>
    <row r="5375" spans="1:32" x14ac:dyDescent="0.2">
      <c r="A5375" t="s">
        <v>20</v>
      </c>
      <c r="B5375">
        <v>7</v>
      </c>
      <c r="C5375" t="s">
        <v>36</v>
      </c>
      <c r="D5375" t="s">
        <v>37</v>
      </c>
      <c r="E5375" s="4">
        <f>IF(ISBLANK(G5375),H5375,G5375)</f>
        <v>3</v>
      </c>
      <c r="F5375" s="9" t="b">
        <f>AND(ISBLANK(G5375),ISBLANK(H5375))</f>
        <v>0</v>
      </c>
      <c r="G5375" s="9">
        <v>3</v>
      </c>
      <c r="I5375">
        <v>272</v>
      </c>
      <c r="J5375" s="9" t="b">
        <f>AND(ISBLANK(K5375),ISBLANK(L5375))</f>
        <v>0</v>
      </c>
      <c r="K5375" s="9">
        <v>0</v>
      </c>
      <c r="M5375" s="15" t="b">
        <f>AND(ISBLANK(N5375),ISBLANK(O5375),ISBLANK(P5375))</f>
        <v>0</v>
      </c>
      <c r="N5375" s="15">
        <v>0</v>
      </c>
      <c r="P5375" s="15">
        <v>0</v>
      </c>
      <c r="Q5375">
        <v>0</v>
      </c>
      <c r="R5375" s="18" t="b">
        <f>AND(ISBLANK(S5375),ISBLANK(T5375))</f>
        <v>0</v>
      </c>
      <c r="S5375" s="18" t="s">
        <v>38</v>
      </c>
      <c r="T5375" s="20">
        <v>0.01</v>
      </c>
      <c r="U5375" s="15" t="b">
        <f>AND(ISBLANK(V5375),ISBLANK(W5375),ISBLANK(X5375))</f>
        <v>0</v>
      </c>
      <c r="X5375" s="15" t="s">
        <v>38</v>
      </c>
      <c r="AA5375" t="s">
        <v>23</v>
      </c>
      <c r="AB5375" s="24" t="str">
        <f>IF(ISERR(MONTH(AA5375)),TRIM(SUBSTITUTE(AA5375,(RIGHT(TRIM(AA5375),4)),"")),TEXT(AA5375,"mmmm"))</f>
        <v>April</v>
      </c>
      <c r="AC5375" s="24">
        <f>IF(ISERR(YEAR(AA5375)),VALUE(RIGHT(TRIM(AA5375),4)),YEAR(AA5375))</f>
        <v>2013</v>
      </c>
      <c r="AD5375" t="s">
        <v>24</v>
      </c>
      <c r="AE5375" t="b">
        <f>VLOOKUP(AA5375,duplicates!A:C,3,FALSE)</f>
        <v>0</v>
      </c>
      <c r="AF5375" t="b">
        <f t="shared" si="79"/>
        <v>1</v>
      </c>
    </row>
    <row r="5376" spans="1:32" x14ac:dyDescent="0.2">
      <c r="A5376" t="s">
        <v>20</v>
      </c>
      <c r="B5376">
        <v>86</v>
      </c>
      <c r="C5376" t="s">
        <v>197</v>
      </c>
      <c r="D5376" t="s">
        <v>198</v>
      </c>
      <c r="E5376" s="4">
        <f>IF(ISBLANK(G5376),H5376,G5376)</f>
        <v>1</v>
      </c>
      <c r="F5376" s="9" t="b">
        <f>AND(ISBLANK(G5376),ISBLANK(H5376))</f>
        <v>0</v>
      </c>
      <c r="G5376" s="9">
        <v>1</v>
      </c>
      <c r="I5376">
        <v>6</v>
      </c>
      <c r="J5376" s="9" t="b">
        <f>AND(ISBLANK(K5376),ISBLANK(L5376))</f>
        <v>0</v>
      </c>
      <c r="K5376" s="9">
        <v>0</v>
      </c>
      <c r="M5376" s="15" t="b">
        <f>AND(ISBLANK(N5376),ISBLANK(O5376),ISBLANK(P5376))</f>
        <v>0</v>
      </c>
      <c r="N5376" s="15">
        <v>0</v>
      </c>
      <c r="P5376" s="15">
        <v>0</v>
      </c>
      <c r="Q5376">
        <v>0</v>
      </c>
      <c r="R5376" s="18" t="b">
        <f>AND(ISBLANK(S5376),ISBLANK(T5376))</f>
        <v>0</v>
      </c>
      <c r="S5376" s="18" t="s">
        <v>38</v>
      </c>
      <c r="T5376" s="20">
        <v>0.17</v>
      </c>
      <c r="U5376" s="15" t="b">
        <f>AND(ISBLANK(V5376),ISBLANK(W5376),ISBLANK(X5376))</f>
        <v>0</v>
      </c>
      <c r="X5376" s="15" t="s">
        <v>38</v>
      </c>
      <c r="AA5376" t="s">
        <v>23</v>
      </c>
      <c r="AB5376" s="24" t="str">
        <f>IF(ISERR(MONTH(AA5376)),TRIM(SUBSTITUTE(AA5376,(RIGHT(TRIM(AA5376),4)),"")),TEXT(AA5376,"mmmm"))</f>
        <v>April</v>
      </c>
      <c r="AC5376" s="24">
        <f>IF(ISERR(YEAR(AA5376)),VALUE(RIGHT(TRIM(AA5376),4)),YEAR(AA5376))</f>
        <v>2013</v>
      </c>
      <c r="AD5376" t="s">
        <v>24</v>
      </c>
      <c r="AE5376" t="b">
        <f>VLOOKUP(AA5376,duplicates!A:C,3,FALSE)</f>
        <v>0</v>
      </c>
      <c r="AF5376" t="b">
        <f t="shared" si="79"/>
        <v>1</v>
      </c>
    </row>
    <row r="5377" spans="1:32" x14ac:dyDescent="0.2">
      <c r="A5377" t="s">
        <v>20</v>
      </c>
      <c r="B5377">
        <v>28</v>
      </c>
      <c r="C5377" t="s">
        <v>81</v>
      </c>
      <c r="D5377" t="s">
        <v>82</v>
      </c>
      <c r="E5377" s="4">
        <f>IF(ISBLANK(G5377),H5377,G5377)</f>
        <v>7</v>
      </c>
      <c r="F5377" s="9" t="b">
        <f>AND(ISBLANK(G5377),ISBLANK(H5377))</f>
        <v>0</v>
      </c>
      <c r="G5377" s="9">
        <v>7</v>
      </c>
      <c r="I5377">
        <v>8</v>
      </c>
      <c r="J5377" s="9" t="b">
        <f>AND(ISBLANK(K5377),ISBLANK(L5377))</f>
        <v>0</v>
      </c>
      <c r="K5377" s="9">
        <v>0</v>
      </c>
      <c r="M5377" s="15" t="b">
        <f>AND(ISBLANK(N5377),ISBLANK(O5377),ISBLANK(P5377))</f>
        <v>0</v>
      </c>
      <c r="N5377" s="15">
        <v>0</v>
      </c>
      <c r="P5377" s="15">
        <v>0</v>
      </c>
      <c r="Q5377">
        <v>0</v>
      </c>
      <c r="R5377" s="18" t="b">
        <f>AND(ISBLANK(S5377),ISBLANK(T5377))</f>
        <v>0</v>
      </c>
      <c r="S5377" s="18" t="s">
        <v>38</v>
      </c>
      <c r="T5377" s="20">
        <v>0.88</v>
      </c>
      <c r="U5377" s="15" t="b">
        <f>AND(ISBLANK(V5377),ISBLANK(W5377),ISBLANK(X5377))</f>
        <v>0</v>
      </c>
      <c r="X5377" s="15" t="s">
        <v>38</v>
      </c>
      <c r="AA5377" t="s">
        <v>23</v>
      </c>
      <c r="AB5377" s="24" t="str">
        <f>IF(ISERR(MONTH(AA5377)),TRIM(SUBSTITUTE(AA5377,(RIGHT(TRIM(AA5377),4)),"")),TEXT(AA5377,"mmmm"))</f>
        <v>April</v>
      </c>
      <c r="AC5377" s="24">
        <f>IF(ISERR(YEAR(AA5377)),VALUE(RIGHT(TRIM(AA5377),4)),YEAR(AA5377))</f>
        <v>2013</v>
      </c>
      <c r="AD5377" t="s">
        <v>24</v>
      </c>
      <c r="AE5377" t="b">
        <f>VLOOKUP(AA5377,duplicates!A:C,3,FALSE)</f>
        <v>0</v>
      </c>
      <c r="AF5377" t="b">
        <f t="shared" si="79"/>
        <v>1</v>
      </c>
    </row>
    <row r="5378" spans="1:32" x14ac:dyDescent="0.2">
      <c r="A5378" t="s">
        <v>20</v>
      </c>
      <c r="B5378">
        <v>87</v>
      </c>
      <c r="C5378" t="s">
        <v>199</v>
      </c>
      <c r="D5378" t="s">
        <v>200</v>
      </c>
      <c r="E5378" s="4" t="str">
        <f>IF(ISBLANK(G5378),H5378,G5378)</f>
        <v xml:space="preserve"> -   </v>
      </c>
      <c r="F5378" s="9" t="b">
        <f>AND(ISBLANK(G5378),ISBLANK(H5378))</f>
        <v>0</v>
      </c>
      <c r="G5378" s="9" t="s">
        <v>38</v>
      </c>
      <c r="I5378" t="s">
        <v>38</v>
      </c>
      <c r="J5378" s="9" t="b">
        <f>AND(ISBLANK(K5378),ISBLANK(L5378))</f>
        <v>0</v>
      </c>
      <c r="K5378" s="9" t="s">
        <v>38</v>
      </c>
      <c r="M5378" s="15" t="b">
        <f>AND(ISBLANK(N5378),ISBLANK(O5378),ISBLANK(P5378))</f>
        <v>0</v>
      </c>
      <c r="N5378" s="15" t="s">
        <v>38</v>
      </c>
      <c r="P5378" s="15" t="s">
        <v>38</v>
      </c>
      <c r="Q5378" t="s">
        <v>38</v>
      </c>
      <c r="R5378" s="18" t="b">
        <f>AND(ISBLANK(S5378),ISBLANK(T5378))</f>
        <v>0</v>
      </c>
      <c r="S5378" s="18" t="s">
        <v>38</v>
      </c>
      <c r="T5378" s="18" t="s">
        <v>38</v>
      </c>
      <c r="U5378" s="15" t="b">
        <f>AND(ISBLANK(V5378),ISBLANK(W5378),ISBLANK(X5378))</f>
        <v>0</v>
      </c>
      <c r="X5378" s="15" t="s">
        <v>38</v>
      </c>
      <c r="AA5378" t="s">
        <v>23</v>
      </c>
      <c r="AB5378" s="24" t="str">
        <f>IF(ISERR(MONTH(AA5378)),TRIM(SUBSTITUTE(AA5378,(RIGHT(TRIM(AA5378),4)),"")),TEXT(AA5378,"mmmm"))</f>
        <v>April</v>
      </c>
      <c r="AC5378" s="24">
        <f>IF(ISERR(YEAR(AA5378)),VALUE(RIGHT(TRIM(AA5378),4)),YEAR(AA5378))</f>
        <v>2013</v>
      </c>
      <c r="AD5378" t="s">
        <v>24</v>
      </c>
      <c r="AE5378" t="b">
        <f>VLOOKUP(AA5378,duplicates!A:C,3,FALSE)</f>
        <v>0</v>
      </c>
      <c r="AF5378" t="b">
        <f t="shared" si="79"/>
        <v>1</v>
      </c>
    </row>
    <row r="5379" spans="1:32" x14ac:dyDescent="0.2">
      <c r="A5379" t="s">
        <v>20</v>
      </c>
      <c r="B5379">
        <v>105</v>
      </c>
      <c r="C5379" t="s">
        <v>217</v>
      </c>
      <c r="D5379" t="s">
        <v>218</v>
      </c>
      <c r="E5379" s="4">
        <f>IF(ISBLANK(G5379),H5379,G5379)</f>
        <v>210</v>
      </c>
      <c r="F5379" s="9" t="b">
        <f>AND(ISBLANK(G5379),ISBLANK(H5379))</f>
        <v>0</v>
      </c>
      <c r="G5379" s="9">
        <v>210</v>
      </c>
      <c r="I5379">
        <v>226</v>
      </c>
      <c r="J5379" s="9" t="b">
        <f>AND(ISBLANK(K5379),ISBLANK(L5379))</f>
        <v>0</v>
      </c>
      <c r="K5379" s="9">
        <v>11</v>
      </c>
      <c r="M5379" s="15" t="b">
        <f>AND(ISBLANK(N5379),ISBLANK(O5379),ISBLANK(P5379))</f>
        <v>0</v>
      </c>
      <c r="N5379" s="15">
        <v>5</v>
      </c>
      <c r="P5379" s="15">
        <v>11</v>
      </c>
      <c r="Q5379">
        <v>5</v>
      </c>
      <c r="R5379" s="18" t="b">
        <f>AND(ISBLANK(S5379),ISBLANK(T5379))</f>
        <v>0</v>
      </c>
      <c r="S5379" s="20">
        <v>1</v>
      </c>
      <c r="T5379" s="20">
        <v>0.93</v>
      </c>
      <c r="U5379" s="15" t="b">
        <f>AND(ISBLANK(V5379),ISBLANK(W5379),ISBLANK(X5379))</f>
        <v>0</v>
      </c>
      <c r="X5379" s="16">
        <v>1</v>
      </c>
      <c r="AA5379" t="s">
        <v>23</v>
      </c>
      <c r="AB5379" s="24" t="str">
        <f>IF(ISERR(MONTH(AA5379)),TRIM(SUBSTITUTE(AA5379,(RIGHT(TRIM(AA5379),4)),"")),TEXT(AA5379,"mmmm"))</f>
        <v>April</v>
      </c>
      <c r="AC5379" s="24">
        <f>IF(ISERR(YEAR(AA5379)),VALUE(RIGHT(TRIM(AA5379),4)),YEAR(AA5379))</f>
        <v>2013</v>
      </c>
      <c r="AD5379" t="s">
        <v>24</v>
      </c>
      <c r="AE5379" t="b">
        <f>VLOOKUP(AA5379,duplicates!A:C,3,FALSE)</f>
        <v>0</v>
      </c>
      <c r="AF5379" t="b">
        <f t="shared" ref="AF5379:AF5442" si="80">OR(AND(AE5379,AG5379),AE5379=FALSE)</f>
        <v>1</v>
      </c>
    </row>
    <row r="5380" spans="1:32" x14ac:dyDescent="0.2">
      <c r="A5380" t="s">
        <v>20</v>
      </c>
      <c r="B5380">
        <v>53</v>
      </c>
      <c r="C5380" t="s">
        <v>131</v>
      </c>
      <c r="D5380" t="s">
        <v>132</v>
      </c>
      <c r="E5380" s="4">
        <f>IF(ISBLANK(G5380),H5380,G5380)</f>
        <v>292</v>
      </c>
      <c r="F5380" s="9" t="b">
        <f>AND(ISBLANK(G5380),ISBLANK(H5380))</f>
        <v>0</v>
      </c>
      <c r="G5380" s="9">
        <v>292</v>
      </c>
      <c r="I5380">
        <v>387</v>
      </c>
      <c r="J5380" s="9" t="b">
        <f>AND(ISBLANK(K5380),ISBLANK(L5380))</f>
        <v>0</v>
      </c>
      <c r="K5380" s="9">
        <v>27</v>
      </c>
      <c r="M5380" s="15" t="b">
        <f>AND(ISBLANK(N5380),ISBLANK(O5380),ISBLANK(P5380))</f>
        <v>0</v>
      </c>
      <c r="N5380" s="15">
        <v>23</v>
      </c>
      <c r="P5380" s="15">
        <v>27</v>
      </c>
      <c r="Q5380">
        <v>13</v>
      </c>
      <c r="R5380" s="18" t="b">
        <f>AND(ISBLANK(S5380),ISBLANK(T5380))</f>
        <v>0</v>
      </c>
      <c r="S5380" s="20">
        <v>0.56999999999999995</v>
      </c>
      <c r="T5380" s="20">
        <v>0.75</v>
      </c>
      <c r="U5380" s="15" t="b">
        <f>AND(ISBLANK(V5380),ISBLANK(W5380),ISBLANK(X5380))</f>
        <v>0</v>
      </c>
      <c r="X5380" s="16">
        <v>1</v>
      </c>
      <c r="AA5380" t="s">
        <v>23</v>
      </c>
      <c r="AB5380" s="24" t="str">
        <f>IF(ISERR(MONTH(AA5380)),TRIM(SUBSTITUTE(AA5380,(RIGHT(TRIM(AA5380),4)),"")),TEXT(AA5380,"mmmm"))</f>
        <v>April</v>
      </c>
      <c r="AC5380" s="24">
        <f>IF(ISERR(YEAR(AA5380)),VALUE(RIGHT(TRIM(AA5380),4)),YEAR(AA5380))</f>
        <v>2013</v>
      </c>
      <c r="AD5380" t="s">
        <v>24</v>
      </c>
      <c r="AE5380" t="b">
        <f>VLOOKUP(AA5380,duplicates!A:C,3,FALSE)</f>
        <v>0</v>
      </c>
      <c r="AF5380" t="b">
        <f t="shared" si="80"/>
        <v>1</v>
      </c>
    </row>
    <row r="5381" spans="1:32" x14ac:dyDescent="0.2">
      <c r="A5381" t="s">
        <v>20</v>
      </c>
      <c r="B5381">
        <v>4</v>
      </c>
      <c r="C5381" t="s">
        <v>30</v>
      </c>
      <c r="D5381" t="s">
        <v>31</v>
      </c>
      <c r="E5381" s="4">
        <f>IF(ISBLANK(G5381),H5381,G5381)</f>
        <v>256</v>
      </c>
      <c r="F5381" s="9" t="b">
        <f>AND(ISBLANK(G5381),ISBLANK(H5381))</f>
        <v>0</v>
      </c>
      <c r="G5381" s="9">
        <v>256</v>
      </c>
      <c r="I5381">
        <v>256</v>
      </c>
      <c r="J5381" s="9" t="b">
        <f>AND(ISBLANK(K5381),ISBLANK(L5381))</f>
        <v>0</v>
      </c>
      <c r="K5381" s="9">
        <v>6</v>
      </c>
      <c r="M5381" s="15" t="b">
        <f>AND(ISBLANK(N5381),ISBLANK(O5381),ISBLANK(P5381))</f>
        <v>0</v>
      </c>
      <c r="N5381" s="15">
        <v>6</v>
      </c>
      <c r="P5381" s="15">
        <v>6</v>
      </c>
      <c r="Q5381">
        <v>6</v>
      </c>
      <c r="R5381" s="18" t="b">
        <f>AND(ISBLANK(S5381),ISBLANK(T5381))</f>
        <v>0</v>
      </c>
      <c r="S5381" s="20">
        <v>1</v>
      </c>
      <c r="T5381" s="20">
        <v>1</v>
      </c>
      <c r="U5381" s="15" t="b">
        <f>AND(ISBLANK(V5381),ISBLANK(W5381),ISBLANK(X5381))</f>
        <v>0</v>
      </c>
      <c r="X5381" s="16">
        <v>1</v>
      </c>
      <c r="AA5381" t="s">
        <v>23</v>
      </c>
      <c r="AB5381" s="24" t="str">
        <f>IF(ISERR(MONTH(AA5381)),TRIM(SUBSTITUTE(AA5381,(RIGHT(TRIM(AA5381),4)),"")),TEXT(AA5381,"mmmm"))</f>
        <v>April</v>
      </c>
      <c r="AC5381" s="24">
        <f>IF(ISERR(YEAR(AA5381)),VALUE(RIGHT(TRIM(AA5381),4)),YEAR(AA5381))</f>
        <v>2013</v>
      </c>
      <c r="AD5381" t="s">
        <v>24</v>
      </c>
      <c r="AE5381" t="b">
        <f>VLOOKUP(AA5381,duplicates!A:C,3,FALSE)</f>
        <v>0</v>
      </c>
      <c r="AF5381" t="b">
        <f t="shared" si="80"/>
        <v>1</v>
      </c>
    </row>
    <row r="5382" spans="1:32" x14ac:dyDescent="0.2">
      <c r="A5382" t="s">
        <v>20</v>
      </c>
      <c r="B5382">
        <v>144</v>
      </c>
      <c r="C5382" t="s">
        <v>295</v>
      </c>
      <c r="D5382" t="s">
        <v>296</v>
      </c>
      <c r="E5382" s="4">
        <f>IF(ISBLANK(G5382),H5382,G5382)</f>
        <v>267</v>
      </c>
      <c r="F5382" s="9" t="b">
        <f>AND(ISBLANK(G5382),ISBLANK(H5382))</f>
        <v>0</v>
      </c>
      <c r="G5382" s="9">
        <v>267</v>
      </c>
      <c r="I5382">
        <v>287</v>
      </c>
      <c r="J5382" s="9" t="b">
        <f>AND(ISBLANK(K5382),ISBLANK(L5382))</f>
        <v>0</v>
      </c>
      <c r="K5382" s="9">
        <v>65</v>
      </c>
      <c r="M5382" s="15" t="b">
        <f>AND(ISBLANK(N5382),ISBLANK(O5382),ISBLANK(P5382))</f>
        <v>0</v>
      </c>
      <c r="N5382" s="15">
        <v>56</v>
      </c>
      <c r="P5382" s="15">
        <v>65</v>
      </c>
      <c r="Q5382">
        <v>52</v>
      </c>
      <c r="R5382" s="18" t="b">
        <f>AND(ISBLANK(S5382),ISBLANK(T5382))</f>
        <v>0</v>
      </c>
      <c r="S5382" s="20">
        <v>0.93</v>
      </c>
      <c r="T5382" s="20">
        <v>0.93</v>
      </c>
      <c r="U5382" s="15" t="b">
        <f>AND(ISBLANK(V5382),ISBLANK(W5382),ISBLANK(X5382))</f>
        <v>0</v>
      </c>
      <c r="X5382" s="16">
        <v>1</v>
      </c>
      <c r="AA5382" t="s">
        <v>23</v>
      </c>
      <c r="AB5382" s="24" t="str">
        <f>IF(ISERR(MONTH(AA5382)),TRIM(SUBSTITUTE(AA5382,(RIGHT(TRIM(AA5382),4)),"")),TEXT(AA5382,"mmmm"))</f>
        <v>April</v>
      </c>
      <c r="AC5382" s="24">
        <f>IF(ISERR(YEAR(AA5382)),VALUE(RIGHT(TRIM(AA5382),4)),YEAR(AA5382))</f>
        <v>2013</v>
      </c>
      <c r="AD5382" t="s">
        <v>24</v>
      </c>
      <c r="AE5382" t="b">
        <f>VLOOKUP(AA5382,duplicates!A:C,3,FALSE)</f>
        <v>0</v>
      </c>
      <c r="AF5382" t="b">
        <f t="shared" si="80"/>
        <v>1</v>
      </c>
    </row>
    <row r="5383" spans="1:32" x14ac:dyDescent="0.2">
      <c r="A5383" t="s">
        <v>20</v>
      </c>
      <c r="B5383">
        <v>43</v>
      </c>
      <c r="C5383" t="s">
        <v>111</v>
      </c>
      <c r="D5383" t="s">
        <v>112</v>
      </c>
      <c r="E5383" s="4">
        <f>IF(ISBLANK(G5383),H5383,G5383)</f>
        <v>309</v>
      </c>
      <c r="F5383" s="9" t="b">
        <f>AND(ISBLANK(G5383),ISBLANK(H5383))</f>
        <v>0</v>
      </c>
      <c r="G5383" s="9">
        <v>309</v>
      </c>
      <c r="I5383">
        <v>322</v>
      </c>
      <c r="J5383" s="9" t="b">
        <f>AND(ISBLANK(K5383),ISBLANK(L5383))</f>
        <v>0</v>
      </c>
      <c r="K5383" s="9">
        <v>15</v>
      </c>
      <c r="M5383" s="15" t="b">
        <f>AND(ISBLANK(N5383),ISBLANK(O5383),ISBLANK(P5383))</f>
        <v>0</v>
      </c>
      <c r="N5383" s="15">
        <v>14</v>
      </c>
      <c r="P5383" s="15">
        <v>15</v>
      </c>
      <c r="Q5383">
        <v>14</v>
      </c>
      <c r="R5383" s="18" t="b">
        <f>AND(ISBLANK(S5383),ISBLANK(T5383))</f>
        <v>0</v>
      </c>
      <c r="S5383" s="20">
        <v>1</v>
      </c>
      <c r="T5383" s="20">
        <v>0.96</v>
      </c>
      <c r="U5383" s="15" t="b">
        <f>AND(ISBLANK(V5383),ISBLANK(W5383),ISBLANK(X5383))</f>
        <v>0</v>
      </c>
      <c r="X5383" s="16">
        <v>1</v>
      </c>
      <c r="AA5383" t="s">
        <v>23</v>
      </c>
      <c r="AB5383" s="24" t="str">
        <f>IF(ISERR(MONTH(AA5383)),TRIM(SUBSTITUTE(AA5383,(RIGHT(TRIM(AA5383),4)),"")),TEXT(AA5383,"mmmm"))</f>
        <v>April</v>
      </c>
      <c r="AC5383" s="24">
        <f>IF(ISERR(YEAR(AA5383)),VALUE(RIGHT(TRIM(AA5383),4)),YEAR(AA5383))</f>
        <v>2013</v>
      </c>
      <c r="AD5383" t="s">
        <v>24</v>
      </c>
      <c r="AE5383" t="b">
        <f>VLOOKUP(AA5383,duplicates!A:C,3,FALSE)</f>
        <v>0</v>
      </c>
      <c r="AF5383" t="b">
        <f t="shared" si="80"/>
        <v>1</v>
      </c>
    </row>
    <row r="5384" spans="1:32" x14ac:dyDescent="0.2">
      <c r="A5384" t="s">
        <v>20</v>
      </c>
      <c r="B5384">
        <v>82</v>
      </c>
      <c r="C5384" t="s">
        <v>189</v>
      </c>
      <c r="D5384" t="s">
        <v>190</v>
      </c>
      <c r="E5384" s="4">
        <f>IF(ISBLANK(G5384),H5384,G5384)</f>
        <v>407</v>
      </c>
      <c r="F5384" s="9" t="b">
        <f>AND(ISBLANK(G5384),ISBLANK(H5384))</f>
        <v>0</v>
      </c>
      <c r="G5384" s="9">
        <v>407</v>
      </c>
      <c r="I5384">
        <v>421</v>
      </c>
      <c r="J5384" s="9" t="b">
        <f>AND(ISBLANK(K5384),ISBLANK(L5384))</f>
        <v>0</v>
      </c>
      <c r="K5384" s="9">
        <v>64</v>
      </c>
      <c r="M5384" s="15" t="b">
        <f>AND(ISBLANK(N5384),ISBLANK(O5384),ISBLANK(P5384))</f>
        <v>0</v>
      </c>
      <c r="N5384" s="15">
        <v>45</v>
      </c>
      <c r="P5384" s="15">
        <v>64</v>
      </c>
      <c r="Q5384">
        <v>42</v>
      </c>
      <c r="R5384" s="18" t="b">
        <f>AND(ISBLANK(S5384),ISBLANK(T5384))</f>
        <v>0</v>
      </c>
      <c r="S5384" s="20">
        <v>0.93</v>
      </c>
      <c r="T5384" s="20">
        <v>0.97</v>
      </c>
      <c r="U5384" s="15" t="b">
        <f>AND(ISBLANK(V5384),ISBLANK(W5384),ISBLANK(X5384))</f>
        <v>0</v>
      </c>
      <c r="X5384" s="16">
        <v>1</v>
      </c>
      <c r="AA5384" t="s">
        <v>23</v>
      </c>
      <c r="AB5384" s="24" t="str">
        <f>IF(ISERR(MONTH(AA5384)),TRIM(SUBSTITUTE(AA5384,(RIGHT(TRIM(AA5384),4)),"")),TEXT(AA5384,"mmmm"))</f>
        <v>April</v>
      </c>
      <c r="AC5384" s="24">
        <f>IF(ISERR(YEAR(AA5384)),VALUE(RIGHT(TRIM(AA5384),4)),YEAR(AA5384))</f>
        <v>2013</v>
      </c>
      <c r="AD5384" t="s">
        <v>24</v>
      </c>
      <c r="AE5384" t="b">
        <f>VLOOKUP(AA5384,duplicates!A:C,3,FALSE)</f>
        <v>0</v>
      </c>
      <c r="AF5384" t="b">
        <f t="shared" si="80"/>
        <v>1</v>
      </c>
    </row>
    <row r="5385" spans="1:32" x14ac:dyDescent="0.2">
      <c r="A5385" t="s">
        <v>20</v>
      </c>
      <c r="B5385">
        <v>36</v>
      </c>
      <c r="C5385" t="s">
        <v>97</v>
      </c>
      <c r="D5385" t="s">
        <v>98</v>
      </c>
      <c r="E5385" s="4">
        <f>IF(ISBLANK(G5385),H5385,G5385)</f>
        <v>539</v>
      </c>
      <c r="F5385" s="9" t="b">
        <f>AND(ISBLANK(G5385),ISBLANK(H5385))</f>
        <v>0</v>
      </c>
      <c r="G5385" s="9">
        <v>539</v>
      </c>
      <c r="I5385">
        <v>582</v>
      </c>
      <c r="J5385" s="9" t="b">
        <f>AND(ISBLANK(K5385),ISBLANK(L5385))</f>
        <v>0</v>
      </c>
      <c r="K5385" s="9">
        <v>75</v>
      </c>
      <c r="M5385" s="15" t="b">
        <f>AND(ISBLANK(N5385),ISBLANK(O5385),ISBLANK(P5385))</f>
        <v>0</v>
      </c>
      <c r="N5385" s="15">
        <v>68</v>
      </c>
      <c r="P5385" s="15">
        <v>75</v>
      </c>
      <c r="Q5385">
        <v>68</v>
      </c>
      <c r="R5385" s="18" t="b">
        <f>AND(ISBLANK(S5385),ISBLANK(T5385))</f>
        <v>0</v>
      </c>
      <c r="S5385" s="20">
        <v>1</v>
      </c>
      <c r="T5385" s="20">
        <v>0.93</v>
      </c>
      <c r="U5385" s="15" t="b">
        <f>AND(ISBLANK(V5385),ISBLANK(W5385),ISBLANK(X5385))</f>
        <v>0</v>
      </c>
      <c r="X5385" s="16">
        <v>1</v>
      </c>
      <c r="AA5385" t="s">
        <v>23</v>
      </c>
      <c r="AB5385" s="24" t="str">
        <f>IF(ISERR(MONTH(AA5385)),TRIM(SUBSTITUTE(AA5385,(RIGHT(TRIM(AA5385),4)),"")),TEXT(AA5385,"mmmm"))</f>
        <v>April</v>
      </c>
      <c r="AC5385" s="24">
        <f>IF(ISERR(YEAR(AA5385)),VALUE(RIGHT(TRIM(AA5385),4)),YEAR(AA5385))</f>
        <v>2013</v>
      </c>
      <c r="AD5385" t="s">
        <v>24</v>
      </c>
      <c r="AE5385" t="b">
        <f>VLOOKUP(AA5385,duplicates!A:C,3,FALSE)</f>
        <v>0</v>
      </c>
      <c r="AF5385" t="b">
        <f t="shared" si="80"/>
        <v>1</v>
      </c>
    </row>
    <row r="5386" spans="1:32" x14ac:dyDescent="0.2">
      <c r="A5386" t="s">
        <v>20</v>
      </c>
      <c r="B5386">
        <v>79</v>
      </c>
      <c r="C5386" t="s">
        <v>183</v>
      </c>
      <c r="D5386" t="s">
        <v>184</v>
      </c>
      <c r="E5386" s="4">
        <f>IF(ISBLANK(G5386),H5386,G5386)</f>
        <v>473</v>
      </c>
      <c r="F5386" s="9" t="b">
        <f>AND(ISBLANK(G5386),ISBLANK(H5386))</f>
        <v>0</v>
      </c>
      <c r="G5386" s="9">
        <v>473</v>
      </c>
      <c r="I5386">
        <v>482</v>
      </c>
      <c r="J5386" s="9" t="b">
        <f>AND(ISBLANK(K5386),ISBLANK(L5386))</f>
        <v>0</v>
      </c>
      <c r="K5386" s="9">
        <v>25</v>
      </c>
      <c r="M5386" s="15" t="b">
        <f>AND(ISBLANK(N5386),ISBLANK(O5386),ISBLANK(P5386))</f>
        <v>0</v>
      </c>
      <c r="N5386" s="15">
        <v>16</v>
      </c>
      <c r="P5386" s="15">
        <v>25</v>
      </c>
      <c r="Q5386">
        <v>16</v>
      </c>
      <c r="R5386" s="18" t="b">
        <f>AND(ISBLANK(S5386),ISBLANK(T5386))</f>
        <v>0</v>
      </c>
      <c r="S5386" s="20">
        <v>1</v>
      </c>
      <c r="T5386" s="20">
        <v>0.98</v>
      </c>
      <c r="U5386" s="15" t="b">
        <f>AND(ISBLANK(V5386),ISBLANK(W5386),ISBLANK(X5386))</f>
        <v>0</v>
      </c>
      <c r="X5386" s="16">
        <v>1</v>
      </c>
      <c r="AA5386" t="s">
        <v>23</v>
      </c>
      <c r="AB5386" s="24" t="str">
        <f>IF(ISERR(MONTH(AA5386)),TRIM(SUBSTITUTE(AA5386,(RIGHT(TRIM(AA5386),4)),"")),TEXT(AA5386,"mmmm"))</f>
        <v>April</v>
      </c>
      <c r="AC5386" s="24">
        <f>IF(ISERR(YEAR(AA5386)),VALUE(RIGHT(TRIM(AA5386),4)),YEAR(AA5386))</f>
        <v>2013</v>
      </c>
      <c r="AD5386" t="s">
        <v>24</v>
      </c>
      <c r="AE5386" t="b">
        <f>VLOOKUP(AA5386,duplicates!A:C,3,FALSE)</f>
        <v>0</v>
      </c>
      <c r="AF5386" t="b">
        <f t="shared" si="80"/>
        <v>1</v>
      </c>
    </row>
    <row r="5387" spans="1:32" x14ac:dyDescent="0.2">
      <c r="A5387" t="s">
        <v>20</v>
      </c>
      <c r="B5387">
        <v>48</v>
      </c>
      <c r="C5387" t="s">
        <v>121</v>
      </c>
      <c r="D5387" t="s">
        <v>122</v>
      </c>
      <c r="E5387" s="4">
        <f>IF(ISBLANK(G5387),H5387,G5387)</f>
        <v>231</v>
      </c>
      <c r="F5387" s="9" t="b">
        <f>AND(ISBLANK(G5387),ISBLANK(H5387))</f>
        <v>0</v>
      </c>
      <c r="G5387" s="9">
        <v>231</v>
      </c>
      <c r="I5387">
        <v>235</v>
      </c>
      <c r="J5387" s="9" t="b">
        <f>AND(ISBLANK(K5387),ISBLANK(L5387))</f>
        <v>0</v>
      </c>
      <c r="K5387" s="9">
        <v>49</v>
      </c>
      <c r="M5387" s="15" t="b">
        <f>AND(ISBLANK(N5387),ISBLANK(O5387),ISBLANK(P5387))</f>
        <v>0</v>
      </c>
      <c r="N5387" s="15">
        <v>24</v>
      </c>
      <c r="P5387" s="15">
        <v>49</v>
      </c>
      <c r="Q5387">
        <v>24</v>
      </c>
      <c r="R5387" s="18" t="b">
        <f>AND(ISBLANK(S5387),ISBLANK(T5387))</f>
        <v>0</v>
      </c>
      <c r="S5387" s="20">
        <v>1</v>
      </c>
      <c r="T5387" s="20">
        <v>0.98</v>
      </c>
      <c r="U5387" s="15" t="b">
        <f>AND(ISBLANK(V5387),ISBLANK(W5387),ISBLANK(X5387))</f>
        <v>0</v>
      </c>
      <c r="X5387" s="16">
        <v>1</v>
      </c>
      <c r="AA5387" t="s">
        <v>23</v>
      </c>
      <c r="AB5387" s="24" t="str">
        <f>IF(ISERR(MONTH(AA5387)),TRIM(SUBSTITUTE(AA5387,(RIGHT(TRIM(AA5387),4)),"")),TEXT(AA5387,"mmmm"))</f>
        <v>April</v>
      </c>
      <c r="AC5387" s="24">
        <f>IF(ISERR(YEAR(AA5387)),VALUE(RIGHT(TRIM(AA5387),4)),YEAR(AA5387))</f>
        <v>2013</v>
      </c>
      <c r="AD5387" t="s">
        <v>24</v>
      </c>
      <c r="AE5387" t="b">
        <f>VLOOKUP(AA5387,duplicates!A:C,3,FALSE)</f>
        <v>0</v>
      </c>
      <c r="AF5387" t="b">
        <f t="shared" si="80"/>
        <v>1</v>
      </c>
    </row>
    <row r="5388" spans="1:32" x14ac:dyDescent="0.2">
      <c r="A5388" t="s">
        <v>20</v>
      </c>
      <c r="B5388">
        <v>22</v>
      </c>
      <c r="C5388" t="s">
        <v>69</v>
      </c>
      <c r="D5388" t="s">
        <v>70</v>
      </c>
      <c r="E5388" s="4">
        <f>IF(ISBLANK(G5388),H5388,G5388)</f>
        <v>484</v>
      </c>
      <c r="F5388" s="9" t="b">
        <f>AND(ISBLANK(G5388),ISBLANK(H5388))</f>
        <v>0</v>
      </c>
      <c r="G5388" s="9">
        <v>484</v>
      </c>
      <c r="I5388">
        <v>498</v>
      </c>
      <c r="J5388" s="9" t="b">
        <f>AND(ISBLANK(K5388),ISBLANK(L5388))</f>
        <v>0</v>
      </c>
      <c r="K5388" s="9">
        <v>171</v>
      </c>
      <c r="M5388" s="15" t="b">
        <f>AND(ISBLANK(N5388),ISBLANK(O5388),ISBLANK(P5388))</f>
        <v>0</v>
      </c>
      <c r="N5388" s="15">
        <v>85</v>
      </c>
      <c r="P5388" s="15">
        <v>171</v>
      </c>
      <c r="Q5388">
        <v>85</v>
      </c>
      <c r="R5388" s="18" t="b">
        <f>AND(ISBLANK(S5388),ISBLANK(T5388))</f>
        <v>0</v>
      </c>
      <c r="S5388" s="20">
        <v>1</v>
      </c>
      <c r="T5388" s="20">
        <v>0.97</v>
      </c>
      <c r="U5388" s="15" t="b">
        <f>AND(ISBLANK(V5388),ISBLANK(W5388),ISBLANK(X5388))</f>
        <v>0</v>
      </c>
      <c r="X5388" s="16">
        <v>1</v>
      </c>
      <c r="AA5388" t="s">
        <v>23</v>
      </c>
      <c r="AB5388" s="24" t="str">
        <f>IF(ISERR(MONTH(AA5388)),TRIM(SUBSTITUTE(AA5388,(RIGHT(TRIM(AA5388),4)),"")),TEXT(AA5388,"mmmm"))</f>
        <v>April</v>
      </c>
      <c r="AC5388" s="24">
        <f>IF(ISERR(YEAR(AA5388)),VALUE(RIGHT(TRIM(AA5388),4)),YEAR(AA5388))</f>
        <v>2013</v>
      </c>
      <c r="AD5388" t="s">
        <v>24</v>
      </c>
      <c r="AE5388" t="b">
        <f>VLOOKUP(AA5388,duplicates!A:C,3,FALSE)</f>
        <v>0</v>
      </c>
      <c r="AF5388" t="b">
        <f t="shared" si="80"/>
        <v>1</v>
      </c>
    </row>
    <row r="5389" spans="1:32" x14ac:dyDescent="0.2">
      <c r="A5389" t="s">
        <v>20</v>
      </c>
      <c r="B5389">
        <v>45</v>
      </c>
      <c r="C5389" t="s">
        <v>115</v>
      </c>
      <c r="D5389" t="s">
        <v>116</v>
      </c>
      <c r="E5389" s="4">
        <f>IF(ISBLANK(G5389),H5389,G5389)</f>
        <v>266</v>
      </c>
      <c r="F5389" s="9" t="b">
        <f>AND(ISBLANK(G5389),ISBLANK(H5389))</f>
        <v>0</v>
      </c>
      <c r="G5389" s="9">
        <v>266</v>
      </c>
      <c r="I5389">
        <v>279</v>
      </c>
      <c r="J5389" s="9" t="b">
        <f>AND(ISBLANK(K5389),ISBLANK(L5389))</f>
        <v>0</v>
      </c>
      <c r="K5389" s="9">
        <v>18</v>
      </c>
      <c r="M5389" s="15" t="b">
        <f>AND(ISBLANK(N5389),ISBLANK(O5389),ISBLANK(P5389))</f>
        <v>0</v>
      </c>
      <c r="N5389" s="15">
        <v>14</v>
      </c>
      <c r="P5389" s="15">
        <v>18</v>
      </c>
      <c r="Q5389">
        <v>14</v>
      </c>
      <c r="R5389" s="18" t="b">
        <f>AND(ISBLANK(S5389),ISBLANK(T5389))</f>
        <v>0</v>
      </c>
      <c r="S5389" s="20">
        <v>1</v>
      </c>
      <c r="T5389" s="20">
        <v>0.95</v>
      </c>
      <c r="U5389" s="15" t="b">
        <f>AND(ISBLANK(V5389),ISBLANK(W5389),ISBLANK(X5389))</f>
        <v>0</v>
      </c>
      <c r="X5389" s="16">
        <v>1</v>
      </c>
      <c r="AA5389" t="s">
        <v>23</v>
      </c>
      <c r="AB5389" s="24" t="str">
        <f>IF(ISERR(MONTH(AA5389)),TRIM(SUBSTITUTE(AA5389,(RIGHT(TRIM(AA5389),4)),"")),TEXT(AA5389,"mmmm"))</f>
        <v>April</v>
      </c>
      <c r="AC5389" s="24">
        <f>IF(ISERR(YEAR(AA5389)),VALUE(RIGHT(TRIM(AA5389),4)),YEAR(AA5389))</f>
        <v>2013</v>
      </c>
      <c r="AD5389" t="s">
        <v>24</v>
      </c>
      <c r="AE5389" t="b">
        <f>VLOOKUP(AA5389,duplicates!A:C,3,FALSE)</f>
        <v>0</v>
      </c>
      <c r="AF5389" t="b">
        <f t="shared" si="80"/>
        <v>1</v>
      </c>
    </row>
    <row r="5390" spans="1:32" x14ac:dyDescent="0.2">
      <c r="A5390" t="s">
        <v>20</v>
      </c>
      <c r="B5390">
        <v>121</v>
      </c>
      <c r="C5390" t="s">
        <v>249</v>
      </c>
      <c r="D5390" t="s">
        <v>250</v>
      </c>
      <c r="E5390" s="4">
        <f>IF(ISBLANK(G5390),H5390,G5390)</f>
        <v>213</v>
      </c>
      <c r="F5390" s="9" t="b">
        <f>AND(ISBLANK(G5390),ISBLANK(H5390))</f>
        <v>0</v>
      </c>
      <c r="G5390" s="9">
        <v>213</v>
      </c>
      <c r="I5390">
        <v>236</v>
      </c>
      <c r="J5390" s="9" t="b">
        <f>AND(ISBLANK(K5390),ISBLANK(L5390))</f>
        <v>0</v>
      </c>
      <c r="K5390" s="9">
        <v>8</v>
      </c>
      <c r="M5390" s="15" t="b">
        <f>AND(ISBLANK(N5390),ISBLANK(O5390),ISBLANK(P5390))</f>
        <v>0</v>
      </c>
      <c r="N5390" s="15">
        <v>11</v>
      </c>
      <c r="P5390" s="15">
        <v>8</v>
      </c>
      <c r="Q5390">
        <v>10</v>
      </c>
      <c r="R5390" s="18" t="b">
        <f>AND(ISBLANK(S5390),ISBLANK(T5390))</f>
        <v>0</v>
      </c>
      <c r="S5390" s="20">
        <v>0.91</v>
      </c>
      <c r="T5390" s="20">
        <v>0.9</v>
      </c>
      <c r="U5390" s="15" t="b">
        <f>AND(ISBLANK(V5390),ISBLANK(W5390),ISBLANK(X5390))</f>
        <v>0</v>
      </c>
      <c r="X5390" s="16">
        <v>1</v>
      </c>
      <c r="AA5390" t="s">
        <v>23</v>
      </c>
      <c r="AB5390" s="24" t="str">
        <f>IF(ISERR(MONTH(AA5390)),TRIM(SUBSTITUTE(AA5390,(RIGHT(TRIM(AA5390),4)),"")),TEXT(AA5390,"mmmm"))</f>
        <v>April</v>
      </c>
      <c r="AC5390" s="24">
        <f>IF(ISERR(YEAR(AA5390)),VALUE(RIGHT(TRIM(AA5390),4)),YEAR(AA5390))</f>
        <v>2013</v>
      </c>
      <c r="AD5390" t="s">
        <v>24</v>
      </c>
      <c r="AE5390" t="b">
        <f>VLOOKUP(AA5390,duplicates!A:C,3,FALSE)</f>
        <v>0</v>
      </c>
      <c r="AF5390" t="b">
        <f t="shared" si="80"/>
        <v>1</v>
      </c>
    </row>
    <row r="5391" spans="1:32" x14ac:dyDescent="0.2">
      <c r="A5391" t="s">
        <v>20</v>
      </c>
      <c r="B5391">
        <v>106</v>
      </c>
      <c r="C5391" t="s">
        <v>219</v>
      </c>
      <c r="D5391" t="s">
        <v>220</v>
      </c>
      <c r="E5391" s="4">
        <f>IF(ISBLANK(G5391),H5391,G5391)</f>
        <v>116</v>
      </c>
      <c r="F5391" s="9" t="b">
        <f>AND(ISBLANK(G5391),ISBLANK(H5391))</f>
        <v>0</v>
      </c>
      <c r="G5391" s="9">
        <v>116</v>
      </c>
      <c r="I5391">
        <v>116</v>
      </c>
      <c r="J5391" s="9" t="b">
        <f>AND(ISBLANK(K5391),ISBLANK(L5391))</f>
        <v>0</v>
      </c>
      <c r="K5391" s="9">
        <v>6</v>
      </c>
      <c r="M5391" s="15" t="b">
        <f>AND(ISBLANK(N5391),ISBLANK(O5391),ISBLANK(P5391))</f>
        <v>0</v>
      </c>
      <c r="N5391" s="15">
        <v>1</v>
      </c>
      <c r="P5391" s="15">
        <v>6</v>
      </c>
      <c r="Q5391">
        <v>1</v>
      </c>
      <c r="R5391" s="18" t="b">
        <f>AND(ISBLANK(S5391),ISBLANK(T5391))</f>
        <v>0</v>
      </c>
      <c r="S5391" s="20">
        <v>1</v>
      </c>
      <c r="T5391" s="20">
        <v>1</v>
      </c>
      <c r="U5391" s="15" t="b">
        <f>AND(ISBLANK(V5391),ISBLANK(W5391),ISBLANK(X5391))</f>
        <v>0</v>
      </c>
      <c r="X5391" s="16">
        <v>1</v>
      </c>
      <c r="AA5391" t="s">
        <v>23</v>
      </c>
      <c r="AB5391" s="24" t="str">
        <f>IF(ISERR(MONTH(AA5391)),TRIM(SUBSTITUTE(AA5391,(RIGHT(TRIM(AA5391),4)),"")),TEXT(AA5391,"mmmm"))</f>
        <v>April</v>
      </c>
      <c r="AC5391" s="24">
        <f>IF(ISERR(YEAR(AA5391)),VALUE(RIGHT(TRIM(AA5391),4)),YEAR(AA5391))</f>
        <v>2013</v>
      </c>
      <c r="AD5391" t="s">
        <v>24</v>
      </c>
      <c r="AE5391" t="b">
        <f>VLOOKUP(AA5391,duplicates!A:C,3,FALSE)</f>
        <v>0</v>
      </c>
      <c r="AF5391" t="b">
        <f t="shared" si="80"/>
        <v>1</v>
      </c>
    </row>
    <row r="5392" spans="1:32" x14ac:dyDescent="0.2">
      <c r="A5392" t="s">
        <v>20</v>
      </c>
      <c r="B5392">
        <v>23</v>
      </c>
      <c r="C5392" t="s">
        <v>71</v>
      </c>
      <c r="D5392" t="s">
        <v>72</v>
      </c>
      <c r="E5392" s="4">
        <f>IF(ISBLANK(G5392),H5392,G5392)</f>
        <v>285</v>
      </c>
      <c r="F5392" s="9" t="b">
        <f>AND(ISBLANK(G5392),ISBLANK(H5392))</f>
        <v>0</v>
      </c>
      <c r="G5392" s="9">
        <v>285</v>
      </c>
      <c r="I5392">
        <v>285</v>
      </c>
      <c r="J5392" s="9" t="b">
        <f>AND(ISBLANK(K5392),ISBLANK(L5392))</f>
        <v>0</v>
      </c>
      <c r="K5392" s="9">
        <v>12</v>
      </c>
      <c r="M5392" s="15" t="b">
        <f>AND(ISBLANK(N5392),ISBLANK(O5392),ISBLANK(P5392))</f>
        <v>0</v>
      </c>
      <c r="N5392" s="15">
        <v>9</v>
      </c>
      <c r="P5392" s="15">
        <v>12</v>
      </c>
      <c r="Q5392">
        <v>9</v>
      </c>
      <c r="R5392" s="18" t="b">
        <f>AND(ISBLANK(S5392),ISBLANK(T5392))</f>
        <v>0</v>
      </c>
      <c r="S5392" s="20">
        <v>1</v>
      </c>
      <c r="T5392" s="20">
        <v>1</v>
      </c>
      <c r="U5392" s="15" t="b">
        <f>AND(ISBLANK(V5392),ISBLANK(W5392),ISBLANK(X5392))</f>
        <v>0</v>
      </c>
      <c r="X5392" s="16">
        <v>1</v>
      </c>
      <c r="AA5392" t="s">
        <v>23</v>
      </c>
      <c r="AB5392" s="24" t="str">
        <f>IF(ISERR(MONTH(AA5392)),TRIM(SUBSTITUTE(AA5392,(RIGHT(TRIM(AA5392),4)),"")),TEXT(AA5392,"mmmm"))</f>
        <v>April</v>
      </c>
      <c r="AC5392" s="24">
        <f>IF(ISERR(YEAR(AA5392)),VALUE(RIGHT(TRIM(AA5392),4)),YEAR(AA5392))</f>
        <v>2013</v>
      </c>
      <c r="AD5392" t="s">
        <v>24</v>
      </c>
      <c r="AE5392" t="b">
        <f>VLOOKUP(AA5392,duplicates!A:C,3,FALSE)</f>
        <v>0</v>
      </c>
      <c r="AF5392" t="b">
        <f t="shared" si="80"/>
        <v>1</v>
      </c>
    </row>
    <row r="5393" spans="1:32" x14ac:dyDescent="0.2">
      <c r="A5393" t="s">
        <v>20</v>
      </c>
      <c r="B5393">
        <v>120</v>
      </c>
      <c r="C5393" t="s">
        <v>247</v>
      </c>
      <c r="D5393" t="s">
        <v>248</v>
      </c>
      <c r="E5393" s="4">
        <f>IF(ISBLANK(G5393),H5393,G5393)</f>
        <v>262</v>
      </c>
      <c r="F5393" s="9" t="b">
        <f>AND(ISBLANK(G5393),ISBLANK(H5393))</f>
        <v>0</v>
      </c>
      <c r="G5393" s="9">
        <v>262</v>
      </c>
      <c r="I5393">
        <v>291</v>
      </c>
      <c r="J5393" s="9" t="b">
        <f>AND(ISBLANK(K5393),ISBLANK(L5393))</f>
        <v>0</v>
      </c>
      <c r="K5393" s="9">
        <v>16</v>
      </c>
      <c r="M5393" s="15" t="b">
        <f>AND(ISBLANK(N5393),ISBLANK(O5393),ISBLANK(P5393))</f>
        <v>0</v>
      </c>
      <c r="N5393" s="15">
        <v>7</v>
      </c>
      <c r="P5393" s="15">
        <v>16</v>
      </c>
      <c r="Q5393">
        <v>7</v>
      </c>
      <c r="R5393" s="18" t="b">
        <f>AND(ISBLANK(S5393),ISBLANK(T5393))</f>
        <v>0</v>
      </c>
      <c r="S5393" s="20">
        <v>1</v>
      </c>
      <c r="T5393" s="20">
        <v>0.9</v>
      </c>
      <c r="U5393" s="15" t="b">
        <f>AND(ISBLANK(V5393),ISBLANK(W5393),ISBLANK(X5393))</f>
        <v>0</v>
      </c>
      <c r="X5393" s="16">
        <v>1</v>
      </c>
      <c r="AA5393" t="s">
        <v>23</v>
      </c>
      <c r="AB5393" s="24" t="str">
        <f>IF(ISERR(MONTH(AA5393)),TRIM(SUBSTITUTE(AA5393,(RIGHT(TRIM(AA5393),4)),"")),TEXT(AA5393,"mmmm"))</f>
        <v>April</v>
      </c>
      <c r="AC5393" s="24">
        <f>IF(ISERR(YEAR(AA5393)),VALUE(RIGHT(TRIM(AA5393),4)),YEAR(AA5393))</f>
        <v>2013</v>
      </c>
      <c r="AD5393" t="s">
        <v>24</v>
      </c>
      <c r="AE5393" t="b">
        <f>VLOOKUP(AA5393,duplicates!A:C,3,FALSE)</f>
        <v>0</v>
      </c>
      <c r="AF5393" t="b">
        <f t="shared" si="80"/>
        <v>1</v>
      </c>
    </row>
    <row r="5394" spans="1:32" x14ac:dyDescent="0.2">
      <c r="A5394" t="s">
        <v>20</v>
      </c>
      <c r="B5394">
        <v>71</v>
      </c>
      <c r="C5394" t="s">
        <v>167</v>
      </c>
      <c r="D5394" t="s">
        <v>168</v>
      </c>
      <c r="E5394" s="4">
        <f>IF(ISBLANK(G5394),H5394,G5394)</f>
        <v>605</v>
      </c>
      <c r="F5394" s="9" t="b">
        <f>AND(ISBLANK(G5394),ISBLANK(H5394))</f>
        <v>0</v>
      </c>
      <c r="G5394" s="9">
        <v>605</v>
      </c>
      <c r="I5394">
        <v>744</v>
      </c>
      <c r="J5394" s="9" t="b">
        <f>AND(ISBLANK(K5394),ISBLANK(L5394))</f>
        <v>0</v>
      </c>
      <c r="K5394" s="9">
        <v>85</v>
      </c>
      <c r="M5394" s="15" t="b">
        <f>AND(ISBLANK(N5394),ISBLANK(O5394),ISBLANK(P5394))</f>
        <v>0</v>
      </c>
      <c r="N5394" s="15">
        <v>41</v>
      </c>
      <c r="P5394" s="15">
        <v>85</v>
      </c>
      <c r="Q5394">
        <v>32</v>
      </c>
      <c r="R5394" s="18" t="b">
        <f>AND(ISBLANK(S5394),ISBLANK(T5394))</f>
        <v>0</v>
      </c>
      <c r="S5394" s="20">
        <v>0.78</v>
      </c>
      <c r="T5394" s="20">
        <v>0.81</v>
      </c>
      <c r="U5394" s="15" t="b">
        <f>AND(ISBLANK(V5394),ISBLANK(W5394),ISBLANK(X5394))</f>
        <v>0</v>
      </c>
      <c r="X5394" s="16">
        <v>1</v>
      </c>
      <c r="AA5394" t="s">
        <v>23</v>
      </c>
      <c r="AB5394" s="24" t="str">
        <f>IF(ISERR(MONTH(AA5394)),TRIM(SUBSTITUTE(AA5394,(RIGHT(TRIM(AA5394),4)),"")),TEXT(AA5394,"mmmm"))</f>
        <v>April</v>
      </c>
      <c r="AC5394" s="24">
        <f>IF(ISERR(YEAR(AA5394)),VALUE(RIGHT(TRIM(AA5394),4)),YEAR(AA5394))</f>
        <v>2013</v>
      </c>
      <c r="AD5394" t="s">
        <v>24</v>
      </c>
      <c r="AE5394" t="b">
        <f>VLOOKUP(AA5394,duplicates!A:C,3,FALSE)</f>
        <v>0</v>
      </c>
      <c r="AF5394" t="b">
        <f t="shared" si="80"/>
        <v>1</v>
      </c>
    </row>
    <row r="5395" spans="1:32" x14ac:dyDescent="0.2">
      <c r="A5395" t="s">
        <v>20</v>
      </c>
      <c r="B5395">
        <v>16</v>
      </c>
      <c r="C5395" t="s">
        <v>57</v>
      </c>
      <c r="D5395" t="s">
        <v>58</v>
      </c>
      <c r="E5395" s="4">
        <f>IF(ISBLANK(G5395),H5395,G5395)</f>
        <v>150</v>
      </c>
      <c r="F5395" s="9" t="b">
        <f>AND(ISBLANK(G5395),ISBLANK(H5395))</f>
        <v>0</v>
      </c>
      <c r="G5395" s="9">
        <v>150</v>
      </c>
      <c r="I5395">
        <v>162</v>
      </c>
      <c r="J5395" s="9" t="b">
        <f>AND(ISBLANK(K5395),ISBLANK(L5395))</f>
        <v>0</v>
      </c>
      <c r="K5395" s="9">
        <v>12</v>
      </c>
      <c r="M5395" s="15" t="b">
        <f>AND(ISBLANK(N5395),ISBLANK(O5395),ISBLANK(P5395))</f>
        <v>0</v>
      </c>
      <c r="N5395" s="15">
        <v>8</v>
      </c>
      <c r="P5395" s="15">
        <v>12</v>
      </c>
      <c r="Q5395">
        <v>8</v>
      </c>
      <c r="R5395" s="18" t="b">
        <f>AND(ISBLANK(S5395),ISBLANK(T5395))</f>
        <v>0</v>
      </c>
      <c r="S5395" s="20">
        <v>1</v>
      </c>
      <c r="T5395" s="20">
        <v>0.93</v>
      </c>
      <c r="U5395" s="15" t="b">
        <f>AND(ISBLANK(V5395),ISBLANK(W5395),ISBLANK(X5395))</f>
        <v>0</v>
      </c>
      <c r="X5395" s="16">
        <v>1</v>
      </c>
      <c r="AA5395" t="s">
        <v>23</v>
      </c>
      <c r="AB5395" s="24" t="str">
        <f>IF(ISERR(MONTH(AA5395)),TRIM(SUBSTITUTE(AA5395,(RIGHT(TRIM(AA5395),4)),"")),TEXT(AA5395,"mmmm"))</f>
        <v>April</v>
      </c>
      <c r="AC5395" s="24">
        <f>IF(ISERR(YEAR(AA5395)),VALUE(RIGHT(TRIM(AA5395),4)),YEAR(AA5395))</f>
        <v>2013</v>
      </c>
      <c r="AD5395" t="s">
        <v>24</v>
      </c>
      <c r="AE5395" t="b">
        <f>VLOOKUP(AA5395,duplicates!A:C,3,FALSE)</f>
        <v>0</v>
      </c>
      <c r="AF5395" t="b">
        <f t="shared" si="80"/>
        <v>1</v>
      </c>
    </row>
    <row r="5396" spans="1:32" x14ac:dyDescent="0.2">
      <c r="A5396" t="s">
        <v>20</v>
      </c>
      <c r="B5396">
        <v>111</v>
      </c>
      <c r="C5396" t="s">
        <v>229</v>
      </c>
      <c r="D5396" t="s">
        <v>230</v>
      </c>
      <c r="E5396" s="4">
        <f>IF(ISBLANK(G5396),H5396,G5396)</f>
        <v>174</v>
      </c>
      <c r="F5396" s="9" t="b">
        <f>AND(ISBLANK(G5396),ISBLANK(H5396))</f>
        <v>0</v>
      </c>
      <c r="G5396" s="9">
        <v>174</v>
      </c>
      <c r="I5396">
        <v>527</v>
      </c>
      <c r="J5396" s="9" t="b">
        <f>AND(ISBLANK(K5396),ISBLANK(L5396))</f>
        <v>0</v>
      </c>
      <c r="K5396" s="9">
        <v>36</v>
      </c>
      <c r="M5396" s="15" t="b">
        <f>AND(ISBLANK(N5396),ISBLANK(O5396),ISBLANK(P5396))</f>
        <v>0</v>
      </c>
      <c r="N5396" s="15">
        <v>36</v>
      </c>
      <c r="P5396" s="15">
        <v>36</v>
      </c>
      <c r="Q5396">
        <v>36</v>
      </c>
      <c r="R5396" s="18" t="b">
        <f>AND(ISBLANK(S5396),ISBLANK(T5396))</f>
        <v>0</v>
      </c>
      <c r="S5396" s="20">
        <v>1</v>
      </c>
      <c r="T5396" s="20">
        <v>0.33</v>
      </c>
      <c r="U5396" s="15" t="b">
        <f>AND(ISBLANK(V5396),ISBLANK(W5396),ISBLANK(X5396))</f>
        <v>0</v>
      </c>
      <c r="X5396" s="16">
        <v>1</v>
      </c>
      <c r="AA5396" t="s">
        <v>23</v>
      </c>
      <c r="AB5396" s="24" t="str">
        <f>IF(ISERR(MONTH(AA5396)),TRIM(SUBSTITUTE(AA5396,(RIGHT(TRIM(AA5396),4)),"")),TEXT(AA5396,"mmmm"))</f>
        <v>April</v>
      </c>
      <c r="AC5396" s="24">
        <f>IF(ISERR(YEAR(AA5396)),VALUE(RIGHT(TRIM(AA5396),4)),YEAR(AA5396))</f>
        <v>2013</v>
      </c>
      <c r="AD5396" t="s">
        <v>24</v>
      </c>
      <c r="AE5396" t="b">
        <f>VLOOKUP(AA5396,duplicates!A:C,3,FALSE)</f>
        <v>0</v>
      </c>
      <c r="AF5396" t="b">
        <f t="shared" si="80"/>
        <v>1</v>
      </c>
    </row>
    <row r="5397" spans="1:32" x14ac:dyDescent="0.2">
      <c r="A5397" t="s">
        <v>20</v>
      </c>
      <c r="B5397">
        <v>46</v>
      </c>
      <c r="C5397" t="s">
        <v>117</v>
      </c>
      <c r="D5397" t="s">
        <v>118</v>
      </c>
      <c r="E5397" s="4">
        <f>IF(ISBLANK(G5397),H5397,G5397)</f>
        <v>133</v>
      </c>
      <c r="F5397" s="9" t="b">
        <f>AND(ISBLANK(G5397),ISBLANK(H5397))</f>
        <v>0</v>
      </c>
      <c r="G5397" s="9">
        <v>133</v>
      </c>
      <c r="I5397">
        <v>197</v>
      </c>
      <c r="J5397" s="9" t="b">
        <f>AND(ISBLANK(K5397),ISBLANK(L5397))</f>
        <v>0</v>
      </c>
      <c r="K5397" s="9">
        <v>76</v>
      </c>
      <c r="M5397" s="15" t="b">
        <f>AND(ISBLANK(N5397),ISBLANK(O5397),ISBLANK(P5397))</f>
        <v>0</v>
      </c>
      <c r="N5397" s="15">
        <v>61</v>
      </c>
      <c r="P5397" s="15">
        <v>76</v>
      </c>
      <c r="Q5397">
        <v>58</v>
      </c>
      <c r="R5397" s="18" t="b">
        <f>AND(ISBLANK(S5397),ISBLANK(T5397))</f>
        <v>0</v>
      </c>
      <c r="S5397" s="20">
        <v>0.95</v>
      </c>
      <c r="T5397" s="20">
        <v>0.68</v>
      </c>
      <c r="U5397" s="15" t="b">
        <f>AND(ISBLANK(V5397),ISBLANK(W5397),ISBLANK(X5397))</f>
        <v>0</v>
      </c>
      <c r="X5397" s="16">
        <v>1</v>
      </c>
      <c r="AA5397" t="s">
        <v>23</v>
      </c>
      <c r="AB5397" s="24" t="str">
        <f>IF(ISERR(MONTH(AA5397)),TRIM(SUBSTITUTE(AA5397,(RIGHT(TRIM(AA5397),4)),"")),TEXT(AA5397,"mmmm"))</f>
        <v>April</v>
      </c>
      <c r="AC5397" s="24">
        <f>IF(ISERR(YEAR(AA5397)),VALUE(RIGHT(TRIM(AA5397),4)),YEAR(AA5397))</f>
        <v>2013</v>
      </c>
      <c r="AD5397" t="s">
        <v>24</v>
      </c>
      <c r="AE5397" t="b">
        <f>VLOOKUP(AA5397,duplicates!A:C,3,FALSE)</f>
        <v>0</v>
      </c>
      <c r="AF5397" t="b">
        <f t="shared" si="80"/>
        <v>1</v>
      </c>
    </row>
    <row r="5398" spans="1:32" x14ac:dyDescent="0.2">
      <c r="A5398" t="s">
        <v>20</v>
      </c>
      <c r="B5398">
        <v>113</v>
      </c>
      <c r="C5398" t="s">
        <v>233</v>
      </c>
      <c r="D5398" t="s">
        <v>234</v>
      </c>
      <c r="E5398" s="4">
        <f>IF(ISBLANK(G5398),H5398,G5398)</f>
        <v>193</v>
      </c>
      <c r="F5398" s="9" t="b">
        <f>AND(ISBLANK(G5398),ISBLANK(H5398))</f>
        <v>0</v>
      </c>
      <c r="G5398" s="9">
        <v>193</v>
      </c>
      <c r="I5398">
        <v>212</v>
      </c>
      <c r="J5398" s="9" t="b">
        <f>AND(ISBLANK(K5398),ISBLANK(L5398))</f>
        <v>0</v>
      </c>
      <c r="K5398" s="9">
        <v>51</v>
      </c>
      <c r="M5398" s="15" t="b">
        <f>AND(ISBLANK(N5398),ISBLANK(O5398),ISBLANK(P5398))</f>
        <v>0</v>
      </c>
      <c r="N5398" s="15">
        <v>26</v>
      </c>
      <c r="P5398" s="15">
        <v>51</v>
      </c>
      <c r="Q5398">
        <v>24</v>
      </c>
      <c r="R5398" s="18" t="b">
        <f>AND(ISBLANK(S5398),ISBLANK(T5398))</f>
        <v>0</v>
      </c>
      <c r="S5398" s="20">
        <v>0.92</v>
      </c>
      <c r="T5398" s="20">
        <v>0.91</v>
      </c>
      <c r="U5398" s="15" t="b">
        <f>AND(ISBLANK(V5398),ISBLANK(W5398),ISBLANK(X5398))</f>
        <v>0</v>
      </c>
      <c r="X5398" s="16">
        <v>1</v>
      </c>
      <c r="AA5398" t="s">
        <v>23</v>
      </c>
      <c r="AB5398" s="24" t="str">
        <f>IF(ISERR(MONTH(AA5398)),TRIM(SUBSTITUTE(AA5398,(RIGHT(TRIM(AA5398),4)),"")),TEXT(AA5398,"mmmm"))</f>
        <v>April</v>
      </c>
      <c r="AC5398" s="24">
        <f>IF(ISERR(YEAR(AA5398)),VALUE(RIGHT(TRIM(AA5398),4)),YEAR(AA5398))</f>
        <v>2013</v>
      </c>
      <c r="AD5398" t="s">
        <v>24</v>
      </c>
      <c r="AE5398" t="b">
        <f>VLOOKUP(AA5398,duplicates!A:C,3,FALSE)</f>
        <v>0</v>
      </c>
      <c r="AF5398" t="b">
        <f t="shared" si="80"/>
        <v>1</v>
      </c>
    </row>
    <row r="5399" spans="1:32" x14ac:dyDescent="0.2">
      <c r="A5399" t="s">
        <v>20</v>
      </c>
      <c r="B5399">
        <v>11</v>
      </c>
      <c r="C5399" t="s">
        <v>47</v>
      </c>
      <c r="D5399" t="s">
        <v>48</v>
      </c>
      <c r="E5399" s="4">
        <f>IF(ISBLANK(G5399),H5399,G5399)</f>
        <v>34</v>
      </c>
      <c r="F5399" s="9" t="b">
        <f>AND(ISBLANK(G5399),ISBLANK(H5399))</f>
        <v>0</v>
      </c>
      <c r="G5399" s="9">
        <v>34</v>
      </c>
      <c r="I5399">
        <v>34</v>
      </c>
      <c r="J5399" s="9" t="b">
        <f>AND(ISBLANK(K5399),ISBLANK(L5399))</f>
        <v>0</v>
      </c>
      <c r="K5399" s="9">
        <v>7</v>
      </c>
      <c r="M5399" s="15" t="b">
        <f>AND(ISBLANK(N5399),ISBLANK(O5399),ISBLANK(P5399))</f>
        <v>0</v>
      </c>
      <c r="N5399" s="15">
        <v>5</v>
      </c>
      <c r="P5399" s="15">
        <v>7</v>
      </c>
      <c r="Q5399">
        <v>4</v>
      </c>
      <c r="R5399" s="18" t="b">
        <f>AND(ISBLANK(S5399),ISBLANK(T5399))</f>
        <v>0</v>
      </c>
      <c r="S5399" s="20">
        <v>0.8</v>
      </c>
      <c r="T5399" s="20">
        <v>1</v>
      </c>
      <c r="U5399" s="15" t="b">
        <f>AND(ISBLANK(V5399),ISBLANK(W5399),ISBLANK(X5399))</f>
        <v>0</v>
      </c>
      <c r="X5399" s="16">
        <v>1</v>
      </c>
      <c r="AA5399" t="s">
        <v>23</v>
      </c>
      <c r="AB5399" s="24" t="str">
        <f>IF(ISERR(MONTH(AA5399)),TRIM(SUBSTITUTE(AA5399,(RIGHT(TRIM(AA5399),4)),"")),TEXT(AA5399,"mmmm"))</f>
        <v>April</v>
      </c>
      <c r="AC5399" s="24">
        <f>IF(ISERR(YEAR(AA5399)),VALUE(RIGHT(TRIM(AA5399),4)),YEAR(AA5399))</f>
        <v>2013</v>
      </c>
      <c r="AD5399" t="s">
        <v>24</v>
      </c>
      <c r="AE5399" t="b">
        <f>VLOOKUP(AA5399,duplicates!A:C,3,FALSE)</f>
        <v>0</v>
      </c>
      <c r="AF5399" t="b">
        <f t="shared" si="80"/>
        <v>1</v>
      </c>
    </row>
    <row r="5400" spans="1:32" x14ac:dyDescent="0.2">
      <c r="A5400" t="s">
        <v>20</v>
      </c>
      <c r="B5400">
        <v>138</v>
      </c>
      <c r="C5400" t="s">
        <v>283</v>
      </c>
      <c r="D5400" t="s">
        <v>284</v>
      </c>
      <c r="E5400" s="4">
        <f>IF(ISBLANK(G5400),H5400,G5400)</f>
        <v>438</v>
      </c>
      <c r="F5400" s="9" t="b">
        <f>AND(ISBLANK(G5400),ISBLANK(H5400))</f>
        <v>0</v>
      </c>
      <c r="G5400" s="9">
        <v>438</v>
      </c>
      <c r="I5400">
        <v>442</v>
      </c>
      <c r="J5400" s="9" t="b">
        <f>AND(ISBLANK(K5400),ISBLANK(L5400))</f>
        <v>0</v>
      </c>
      <c r="K5400" s="9">
        <v>59</v>
      </c>
      <c r="M5400" s="15" t="b">
        <f>AND(ISBLANK(N5400),ISBLANK(O5400),ISBLANK(P5400))</f>
        <v>0</v>
      </c>
      <c r="N5400" s="15">
        <v>46</v>
      </c>
      <c r="P5400" s="15">
        <v>59</v>
      </c>
      <c r="Q5400">
        <v>46</v>
      </c>
      <c r="R5400" s="18" t="b">
        <f>AND(ISBLANK(S5400),ISBLANK(T5400))</f>
        <v>0</v>
      </c>
      <c r="S5400" s="20">
        <v>1</v>
      </c>
      <c r="T5400" s="20">
        <v>0.99</v>
      </c>
      <c r="U5400" s="15" t="b">
        <f>AND(ISBLANK(V5400),ISBLANK(W5400),ISBLANK(X5400))</f>
        <v>0</v>
      </c>
      <c r="X5400" s="16">
        <v>1</v>
      </c>
      <c r="AA5400" t="s">
        <v>23</v>
      </c>
      <c r="AB5400" s="24" t="str">
        <f>IF(ISERR(MONTH(AA5400)),TRIM(SUBSTITUTE(AA5400,(RIGHT(TRIM(AA5400),4)),"")),TEXT(AA5400,"mmmm"))</f>
        <v>April</v>
      </c>
      <c r="AC5400" s="24">
        <f>IF(ISERR(YEAR(AA5400)),VALUE(RIGHT(TRIM(AA5400),4)),YEAR(AA5400))</f>
        <v>2013</v>
      </c>
      <c r="AD5400" t="s">
        <v>24</v>
      </c>
      <c r="AE5400" t="b">
        <f>VLOOKUP(AA5400,duplicates!A:C,3,FALSE)</f>
        <v>0</v>
      </c>
      <c r="AF5400" t="b">
        <f t="shared" si="80"/>
        <v>1</v>
      </c>
    </row>
    <row r="5401" spans="1:32" x14ac:dyDescent="0.2">
      <c r="A5401" t="s">
        <v>20</v>
      </c>
      <c r="B5401">
        <v>124</v>
      </c>
      <c r="C5401" t="s">
        <v>255</v>
      </c>
      <c r="D5401" t="s">
        <v>256</v>
      </c>
      <c r="E5401" s="4">
        <f>IF(ISBLANK(G5401),H5401,G5401)</f>
        <v>171</v>
      </c>
      <c r="F5401" s="9" t="b">
        <f>AND(ISBLANK(G5401),ISBLANK(H5401))</f>
        <v>0</v>
      </c>
      <c r="G5401" s="9">
        <v>171</v>
      </c>
      <c r="I5401">
        <v>182</v>
      </c>
      <c r="J5401" s="9" t="b">
        <f>AND(ISBLANK(K5401),ISBLANK(L5401))</f>
        <v>0</v>
      </c>
      <c r="K5401" s="9">
        <v>24</v>
      </c>
      <c r="M5401" s="15" t="b">
        <f>AND(ISBLANK(N5401),ISBLANK(O5401),ISBLANK(P5401))</f>
        <v>0</v>
      </c>
      <c r="N5401" s="15">
        <v>20</v>
      </c>
      <c r="P5401" s="15">
        <v>24</v>
      </c>
      <c r="Q5401">
        <v>20</v>
      </c>
      <c r="R5401" s="18" t="b">
        <f>AND(ISBLANK(S5401),ISBLANK(T5401))</f>
        <v>0</v>
      </c>
      <c r="S5401" s="20">
        <v>1</v>
      </c>
      <c r="T5401" s="20">
        <v>0.94</v>
      </c>
      <c r="U5401" s="15" t="b">
        <f>AND(ISBLANK(V5401),ISBLANK(W5401),ISBLANK(X5401))</f>
        <v>0</v>
      </c>
      <c r="X5401" s="16">
        <v>1</v>
      </c>
      <c r="AA5401" t="s">
        <v>23</v>
      </c>
      <c r="AB5401" s="24" t="str">
        <f>IF(ISERR(MONTH(AA5401)),TRIM(SUBSTITUTE(AA5401,(RIGHT(TRIM(AA5401),4)),"")),TEXT(AA5401,"mmmm"))</f>
        <v>April</v>
      </c>
      <c r="AC5401" s="24">
        <f>IF(ISERR(YEAR(AA5401)),VALUE(RIGHT(TRIM(AA5401),4)),YEAR(AA5401))</f>
        <v>2013</v>
      </c>
      <c r="AD5401" t="s">
        <v>24</v>
      </c>
      <c r="AE5401" t="b">
        <f>VLOOKUP(AA5401,duplicates!A:C,3,FALSE)</f>
        <v>0</v>
      </c>
      <c r="AF5401" t="b">
        <f t="shared" si="80"/>
        <v>1</v>
      </c>
    </row>
    <row r="5402" spans="1:32" x14ac:dyDescent="0.2">
      <c r="A5402" t="s">
        <v>20</v>
      </c>
      <c r="B5402">
        <v>78</v>
      </c>
      <c r="C5402" t="s">
        <v>181</v>
      </c>
      <c r="D5402" t="s">
        <v>182</v>
      </c>
      <c r="E5402" s="4">
        <f>IF(ISBLANK(G5402),H5402,G5402)</f>
        <v>420</v>
      </c>
      <c r="F5402" s="9" t="b">
        <f>AND(ISBLANK(G5402),ISBLANK(H5402))</f>
        <v>0</v>
      </c>
      <c r="G5402" s="9">
        <v>420</v>
      </c>
      <c r="I5402">
        <v>420</v>
      </c>
      <c r="J5402" s="9" t="b">
        <f>AND(ISBLANK(K5402),ISBLANK(L5402))</f>
        <v>0</v>
      </c>
      <c r="K5402" s="9">
        <v>101</v>
      </c>
      <c r="M5402" s="15" t="b">
        <f>AND(ISBLANK(N5402),ISBLANK(O5402),ISBLANK(P5402))</f>
        <v>0</v>
      </c>
      <c r="N5402" s="15">
        <v>17</v>
      </c>
      <c r="P5402" s="15">
        <v>101</v>
      </c>
      <c r="Q5402">
        <v>17</v>
      </c>
      <c r="R5402" s="18" t="b">
        <f>AND(ISBLANK(S5402),ISBLANK(T5402))</f>
        <v>0</v>
      </c>
      <c r="S5402" s="20">
        <v>1</v>
      </c>
      <c r="T5402" s="20">
        <v>1</v>
      </c>
      <c r="U5402" s="15" t="b">
        <f>AND(ISBLANK(V5402),ISBLANK(W5402),ISBLANK(X5402))</f>
        <v>0</v>
      </c>
      <c r="X5402" s="16">
        <v>1</v>
      </c>
      <c r="AA5402" t="s">
        <v>23</v>
      </c>
      <c r="AB5402" s="24" t="str">
        <f>IF(ISERR(MONTH(AA5402)),TRIM(SUBSTITUTE(AA5402,(RIGHT(TRIM(AA5402),4)),"")),TEXT(AA5402,"mmmm"))</f>
        <v>April</v>
      </c>
      <c r="AC5402" s="24">
        <f>IF(ISERR(YEAR(AA5402)),VALUE(RIGHT(TRIM(AA5402),4)),YEAR(AA5402))</f>
        <v>2013</v>
      </c>
      <c r="AD5402" t="s">
        <v>24</v>
      </c>
      <c r="AE5402" t="b">
        <f>VLOOKUP(AA5402,duplicates!A:C,3,FALSE)</f>
        <v>0</v>
      </c>
      <c r="AF5402" t="b">
        <f t="shared" si="80"/>
        <v>1</v>
      </c>
    </row>
    <row r="5403" spans="1:32" x14ac:dyDescent="0.2">
      <c r="A5403" t="s">
        <v>20</v>
      </c>
      <c r="B5403">
        <v>129</v>
      </c>
      <c r="C5403" t="s">
        <v>265</v>
      </c>
      <c r="D5403" t="s">
        <v>266</v>
      </c>
      <c r="E5403" s="4">
        <f>IF(ISBLANK(G5403),H5403,G5403)</f>
        <v>142</v>
      </c>
      <c r="F5403" s="9" t="b">
        <f>AND(ISBLANK(G5403),ISBLANK(H5403))</f>
        <v>0</v>
      </c>
      <c r="G5403" s="9">
        <v>142</v>
      </c>
      <c r="I5403">
        <v>226</v>
      </c>
      <c r="J5403" s="9" t="b">
        <f>AND(ISBLANK(K5403),ISBLANK(L5403))</f>
        <v>0</v>
      </c>
      <c r="K5403" s="9">
        <v>25</v>
      </c>
      <c r="M5403" s="15" t="b">
        <f>AND(ISBLANK(N5403),ISBLANK(O5403),ISBLANK(P5403))</f>
        <v>0</v>
      </c>
      <c r="N5403" s="15">
        <v>10</v>
      </c>
      <c r="P5403" s="15">
        <v>25</v>
      </c>
      <c r="Q5403">
        <v>7</v>
      </c>
      <c r="R5403" s="18" t="b">
        <f>AND(ISBLANK(S5403),ISBLANK(T5403))</f>
        <v>0</v>
      </c>
      <c r="S5403" s="20">
        <v>0.7</v>
      </c>
      <c r="T5403" s="20">
        <v>0.63</v>
      </c>
      <c r="U5403" s="15" t="b">
        <f>AND(ISBLANK(V5403),ISBLANK(W5403),ISBLANK(X5403))</f>
        <v>0</v>
      </c>
      <c r="X5403" s="16">
        <v>1</v>
      </c>
      <c r="AA5403" t="s">
        <v>23</v>
      </c>
      <c r="AB5403" s="24" t="str">
        <f>IF(ISERR(MONTH(AA5403)),TRIM(SUBSTITUTE(AA5403,(RIGHT(TRIM(AA5403),4)),"")),TEXT(AA5403,"mmmm"))</f>
        <v>April</v>
      </c>
      <c r="AC5403" s="24">
        <f>IF(ISERR(YEAR(AA5403)),VALUE(RIGHT(TRIM(AA5403),4)),YEAR(AA5403))</f>
        <v>2013</v>
      </c>
      <c r="AD5403" t="s">
        <v>24</v>
      </c>
      <c r="AE5403" t="b">
        <f>VLOOKUP(AA5403,duplicates!A:C,3,FALSE)</f>
        <v>0</v>
      </c>
      <c r="AF5403" t="b">
        <f t="shared" si="80"/>
        <v>1</v>
      </c>
    </row>
    <row r="5404" spans="1:32" x14ac:dyDescent="0.2">
      <c r="A5404" t="s">
        <v>20</v>
      </c>
      <c r="B5404">
        <v>104</v>
      </c>
      <c r="C5404" t="s">
        <v>215</v>
      </c>
      <c r="D5404" t="s">
        <v>216</v>
      </c>
      <c r="E5404" s="4">
        <f>IF(ISBLANK(G5404),H5404,G5404)</f>
        <v>382</v>
      </c>
      <c r="F5404" s="9" t="b">
        <f>AND(ISBLANK(G5404),ISBLANK(H5404))</f>
        <v>0</v>
      </c>
      <c r="G5404" s="9">
        <v>382</v>
      </c>
      <c r="I5404">
        <v>393</v>
      </c>
      <c r="J5404" s="9" t="b">
        <f>AND(ISBLANK(K5404),ISBLANK(L5404))</f>
        <v>0</v>
      </c>
      <c r="K5404" s="9">
        <v>125</v>
      </c>
      <c r="M5404" s="15" t="b">
        <f>AND(ISBLANK(N5404),ISBLANK(O5404),ISBLANK(P5404))</f>
        <v>0</v>
      </c>
      <c r="N5404" s="15">
        <v>31</v>
      </c>
      <c r="P5404" s="15">
        <v>125</v>
      </c>
      <c r="Q5404">
        <v>31</v>
      </c>
      <c r="R5404" s="18" t="b">
        <f>AND(ISBLANK(S5404),ISBLANK(T5404))</f>
        <v>0</v>
      </c>
      <c r="S5404" s="20">
        <v>1</v>
      </c>
      <c r="T5404" s="20">
        <v>0.97</v>
      </c>
      <c r="U5404" s="15" t="b">
        <f>AND(ISBLANK(V5404),ISBLANK(W5404),ISBLANK(X5404))</f>
        <v>0</v>
      </c>
      <c r="X5404" s="16">
        <v>1</v>
      </c>
      <c r="AA5404" t="s">
        <v>23</v>
      </c>
      <c r="AB5404" s="24" t="str">
        <f>IF(ISERR(MONTH(AA5404)),TRIM(SUBSTITUTE(AA5404,(RIGHT(TRIM(AA5404),4)),"")),TEXT(AA5404,"mmmm"))</f>
        <v>April</v>
      </c>
      <c r="AC5404" s="24">
        <f>IF(ISERR(YEAR(AA5404)),VALUE(RIGHT(TRIM(AA5404),4)),YEAR(AA5404))</f>
        <v>2013</v>
      </c>
      <c r="AD5404" t="s">
        <v>24</v>
      </c>
      <c r="AE5404" t="b">
        <f>VLOOKUP(AA5404,duplicates!A:C,3,FALSE)</f>
        <v>0</v>
      </c>
      <c r="AF5404" t="b">
        <f t="shared" si="80"/>
        <v>1</v>
      </c>
    </row>
    <row r="5405" spans="1:32" x14ac:dyDescent="0.2">
      <c r="A5405" t="s">
        <v>20</v>
      </c>
      <c r="B5405">
        <v>32</v>
      </c>
      <c r="C5405" t="s">
        <v>89</v>
      </c>
      <c r="D5405" t="s">
        <v>90</v>
      </c>
      <c r="E5405" s="4">
        <f>IF(ISBLANK(G5405),H5405,G5405)</f>
        <v>10</v>
      </c>
      <c r="F5405" s="9" t="b">
        <f>AND(ISBLANK(G5405),ISBLANK(H5405))</f>
        <v>0</v>
      </c>
      <c r="G5405" s="9">
        <v>10</v>
      </c>
      <c r="I5405">
        <v>11</v>
      </c>
      <c r="J5405" s="9" t="b">
        <f>AND(ISBLANK(K5405),ISBLANK(L5405))</f>
        <v>0</v>
      </c>
      <c r="K5405" s="9">
        <v>1</v>
      </c>
      <c r="M5405" s="15" t="b">
        <f>AND(ISBLANK(N5405),ISBLANK(O5405),ISBLANK(P5405))</f>
        <v>0</v>
      </c>
      <c r="N5405" s="15">
        <v>0</v>
      </c>
      <c r="P5405" s="15">
        <v>1</v>
      </c>
      <c r="Q5405">
        <v>0</v>
      </c>
      <c r="R5405" s="18" t="b">
        <f>AND(ISBLANK(S5405),ISBLANK(T5405))</f>
        <v>0</v>
      </c>
      <c r="S5405" s="18" t="s">
        <v>38</v>
      </c>
      <c r="T5405" s="20">
        <v>0.91</v>
      </c>
      <c r="U5405" s="15" t="b">
        <f>AND(ISBLANK(V5405),ISBLANK(W5405),ISBLANK(X5405))</f>
        <v>0</v>
      </c>
      <c r="X5405" s="16">
        <v>1</v>
      </c>
      <c r="AA5405" t="s">
        <v>23</v>
      </c>
      <c r="AB5405" s="24" t="str">
        <f>IF(ISERR(MONTH(AA5405)),TRIM(SUBSTITUTE(AA5405,(RIGHT(TRIM(AA5405),4)),"")),TEXT(AA5405,"mmmm"))</f>
        <v>April</v>
      </c>
      <c r="AC5405" s="24">
        <f>IF(ISERR(YEAR(AA5405)),VALUE(RIGHT(TRIM(AA5405),4)),YEAR(AA5405))</f>
        <v>2013</v>
      </c>
      <c r="AD5405" t="s">
        <v>24</v>
      </c>
      <c r="AE5405" t="b">
        <f>VLOOKUP(AA5405,duplicates!A:C,3,FALSE)</f>
        <v>0</v>
      </c>
      <c r="AF5405" t="b">
        <f t="shared" si="80"/>
        <v>1</v>
      </c>
    </row>
    <row r="5406" spans="1:32" x14ac:dyDescent="0.2">
      <c r="A5406" t="s">
        <v>20</v>
      </c>
      <c r="B5406">
        <v>62</v>
      </c>
      <c r="C5406" t="s">
        <v>149</v>
      </c>
      <c r="D5406" t="s">
        <v>150</v>
      </c>
      <c r="E5406" s="4">
        <f>IF(ISBLANK(G5406),H5406,G5406)</f>
        <v>12</v>
      </c>
      <c r="F5406" s="9" t="b">
        <f>AND(ISBLANK(G5406),ISBLANK(H5406))</f>
        <v>0</v>
      </c>
      <c r="G5406" s="9">
        <v>12</v>
      </c>
      <c r="I5406">
        <v>13</v>
      </c>
      <c r="J5406" s="9" t="b">
        <f>AND(ISBLANK(K5406),ISBLANK(L5406))</f>
        <v>0</v>
      </c>
      <c r="K5406" s="9">
        <v>1</v>
      </c>
      <c r="M5406" s="15" t="b">
        <f>AND(ISBLANK(N5406),ISBLANK(O5406),ISBLANK(P5406))</f>
        <v>0</v>
      </c>
      <c r="N5406" s="15">
        <v>1</v>
      </c>
      <c r="P5406" s="15">
        <v>1</v>
      </c>
      <c r="Q5406">
        <v>1</v>
      </c>
      <c r="R5406" s="18" t="b">
        <f>AND(ISBLANK(S5406),ISBLANK(T5406))</f>
        <v>0</v>
      </c>
      <c r="S5406" s="20">
        <v>1</v>
      </c>
      <c r="T5406" s="20">
        <v>0.92</v>
      </c>
      <c r="U5406" s="15" t="b">
        <f>AND(ISBLANK(V5406),ISBLANK(W5406),ISBLANK(X5406))</f>
        <v>0</v>
      </c>
      <c r="X5406" s="16">
        <v>1</v>
      </c>
      <c r="AA5406" t="s">
        <v>23</v>
      </c>
      <c r="AB5406" s="24" t="str">
        <f>IF(ISERR(MONTH(AA5406)),TRIM(SUBSTITUTE(AA5406,(RIGHT(TRIM(AA5406),4)),"")),TEXT(AA5406,"mmmm"))</f>
        <v>April</v>
      </c>
      <c r="AC5406" s="24">
        <f>IF(ISERR(YEAR(AA5406)),VALUE(RIGHT(TRIM(AA5406),4)),YEAR(AA5406))</f>
        <v>2013</v>
      </c>
      <c r="AD5406" t="s">
        <v>24</v>
      </c>
      <c r="AE5406" t="b">
        <f>VLOOKUP(AA5406,duplicates!A:C,3,FALSE)</f>
        <v>0</v>
      </c>
      <c r="AF5406" t="b">
        <f t="shared" si="80"/>
        <v>1</v>
      </c>
    </row>
    <row r="5407" spans="1:32" x14ac:dyDescent="0.2">
      <c r="A5407" t="s">
        <v>20</v>
      </c>
      <c r="B5407">
        <v>69</v>
      </c>
      <c r="C5407" t="s">
        <v>163</v>
      </c>
      <c r="D5407" t="s">
        <v>164</v>
      </c>
      <c r="E5407" s="4">
        <f>IF(ISBLANK(G5407),H5407,G5407)</f>
        <v>20</v>
      </c>
      <c r="F5407" s="9" t="b">
        <f>AND(ISBLANK(G5407),ISBLANK(H5407))</f>
        <v>0</v>
      </c>
      <c r="G5407" s="9">
        <v>20</v>
      </c>
      <c r="I5407">
        <v>26</v>
      </c>
      <c r="J5407" s="9" t="b">
        <f>AND(ISBLANK(K5407),ISBLANK(L5407))</f>
        <v>0</v>
      </c>
      <c r="K5407" s="9">
        <v>1</v>
      </c>
      <c r="M5407" s="15" t="b">
        <f>AND(ISBLANK(N5407),ISBLANK(O5407),ISBLANK(P5407))</f>
        <v>0</v>
      </c>
      <c r="N5407" s="15">
        <v>2</v>
      </c>
      <c r="P5407" s="15">
        <v>1</v>
      </c>
      <c r="Q5407">
        <v>2</v>
      </c>
      <c r="R5407" s="18" t="b">
        <f>AND(ISBLANK(S5407),ISBLANK(T5407))</f>
        <v>0</v>
      </c>
      <c r="S5407" s="20">
        <v>1</v>
      </c>
      <c r="T5407" s="20">
        <v>0.77</v>
      </c>
      <c r="U5407" s="15" t="b">
        <f>AND(ISBLANK(V5407),ISBLANK(W5407),ISBLANK(X5407))</f>
        <v>0</v>
      </c>
      <c r="X5407" s="16">
        <v>1</v>
      </c>
      <c r="AA5407" t="s">
        <v>23</v>
      </c>
      <c r="AB5407" s="24" t="str">
        <f>IF(ISERR(MONTH(AA5407)),TRIM(SUBSTITUTE(AA5407,(RIGHT(TRIM(AA5407),4)),"")),TEXT(AA5407,"mmmm"))</f>
        <v>April</v>
      </c>
      <c r="AC5407" s="24">
        <f>IF(ISERR(YEAR(AA5407)),VALUE(RIGHT(TRIM(AA5407),4)),YEAR(AA5407))</f>
        <v>2013</v>
      </c>
      <c r="AD5407" t="s">
        <v>24</v>
      </c>
      <c r="AE5407" t="b">
        <f>VLOOKUP(AA5407,duplicates!A:C,3,FALSE)</f>
        <v>0</v>
      </c>
      <c r="AF5407" t="b">
        <f t="shared" si="80"/>
        <v>1</v>
      </c>
    </row>
    <row r="5408" spans="1:32" x14ac:dyDescent="0.2">
      <c r="A5408" t="s">
        <v>20</v>
      </c>
      <c r="B5408">
        <v>108</v>
      </c>
      <c r="C5408" t="s">
        <v>223</v>
      </c>
      <c r="D5408" t="s">
        <v>224</v>
      </c>
      <c r="E5408" s="4">
        <f>IF(ISBLANK(G5408),H5408,G5408)</f>
        <v>50</v>
      </c>
      <c r="F5408" s="9" t="b">
        <f>AND(ISBLANK(G5408),ISBLANK(H5408))</f>
        <v>0</v>
      </c>
      <c r="G5408" s="9">
        <v>50</v>
      </c>
      <c r="I5408">
        <v>435</v>
      </c>
      <c r="J5408" s="9" t="b">
        <f>AND(ISBLANK(K5408),ISBLANK(L5408))</f>
        <v>0</v>
      </c>
      <c r="K5408" s="9">
        <v>8</v>
      </c>
      <c r="M5408" s="15" t="b">
        <f>AND(ISBLANK(N5408),ISBLANK(O5408),ISBLANK(P5408))</f>
        <v>0</v>
      </c>
      <c r="N5408" s="15">
        <v>2</v>
      </c>
      <c r="P5408" s="15">
        <v>8</v>
      </c>
      <c r="Q5408">
        <v>2</v>
      </c>
      <c r="R5408" s="18" t="b">
        <f>AND(ISBLANK(S5408),ISBLANK(T5408))</f>
        <v>0</v>
      </c>
      <c r="S5408" s="20">
        <v>1</v>
      </c>
      <c r="T5408" s="20">
        <v>0.11</v>
      </c>
      <c r="U5408" s="15" t="b">
        <f>AND(ISBLANK(V5408),ISBLANK(W5408),ISBLANK(X5408))</f>
        <v>0</v>
      </c>
      <c r="X5408" s="16">
        <v>1</v>
      </c>
      <c r="AA5408" t="s">
        <v>23</v>
      </c>
      <c r="AB5408" s="24" t="str">
        <f>IF(ISERR(MONTH(AA5408)),TRIM(SUBSTITUTE(AA5408,(RIGHT(TRIM(AA5408),4)),"")),TEXT(AA5408,"mmmm"))</f>
        <v>April</v>
      </c>
      <c r="AC5408" s="24">
        <f>IF(ISERR(YEAR(AA5408)),VALUE(RIGHT(TRIM(AA5408),4)),YEAR(AA5408))</f>
        <v>2013</v>
      </c>
      <c r="AD5408" t="s">
        <v>24</v>
      </c>
      <c r="AE5408" t="b">
        <f>VLOOKUP(AA5408,duplicates!A:C,3,FALSE)</f>
        <v>0</v>
      </c>
      <c r="AF5408" t="b">
        <f t="shared" si="80"/>
        <v>1</v>
      </c>
    </row>
    <row r="5409" spans="1:32" x14ac:dyDescent="0.2">
      <c r="A5409" t="s">
        <v>20</v>
      </c>
      <c r="B5409">
        <v>145</v>
      </c>
      <c r="C5409" t="s">
        <v>297</v>
      </c>
      <c r="D5409" t="s">
        <v>298</v>
      </c>
      <c r="E5409" s="4">
        <f>IF(ISBLANK(G5409),H5409,G5409)</f>
        <v>106</v>
      </c>
      <c r="F5409" s="9" t="b">
        <f>AND(ISBLANK(G5409),ISBLANK(H5409))</f>
        <v>0</v>
      </c>
      <c r="G5409" s="9">
        <v>106</v>
      </c>
      <c r="I5409">
        <v>144</v>
      </c>
      <c r="J5409" s="9" t="b">
        <f>AND(ISBLANK(K5409),ISBLANK(L5409))</f>
        <v>0</v>
      </c>
      <c r="K5409" s="9">
        <v>28</v>
      </c>
      <c r="M5409" s="15" t="b">
        <f>AND(ISBLANK(N5409),ISBLANK(O5409),ISBLANK(P5409))</f>
        <v>0</v>
      </c>
      <c r="N5409" s="15">
        <v>21</v>
      </c>
      <c r="P5409" s="15">
        <v>28</v>
      </c>
      <c r="Q5409">
        <v>19</v>
      </c>
      <c r="R5409" s="18" t="b">
        <f>AND(ISBLANK(S5409),ISBLANK(T5409))</f>
        <v>0</v>
      </c>
      <c r="S5409" s="20">
        <v>0.9</v>
      </c>
      <c r="T5409" s="20">
        <v>0.74</v>
      </c>
      <c r="U5409" s="15" t="b">
        <f>AND(ISBLANK(V5409),ISBLANK(W5409),ISBLANK(X5409))</f>
        <v>0</v>
      </c>
      <c r="X5409" s="16">
        <v>1</v>
      </c>
      <c r="AA5409" t="s">
        <v>23</v>
      </c>
      <c r="AB5409" s="24" t="str">
        <f>IF(ISERR(MONTH(AA5409)),TRIM(SUBSTITUTE(AA5409,(RIGHT(TRIM(AA5409),4)),"")),TEXT(AA5409,"mmmm"))</f>
        <v>April</v>
      </c>
      <c r="AC5409" s="24">
        <f>IF(ISERR(YEAR(AA5409)),VALUE(RIGHT(TRIM(AA5409),4)),YEAR(AA5409))</f>
        <v>2013</v>
      </c>
      <c r="AD5409" t="s">
        <v>24</v>
      </c>
      <c r="AE5409" t="b">
        <f>VLOOKUP(AA5409,duplicates!A:C,3,FALSE)</f>
        <v>0</v>
      </c>
      <c r="AF5409" t="b">
        <f t="shared" si="80"/>
        <v>1</v>
      </c>
    </row>
    <row r="5410" spans="1:32" x14ac:dyDescent="0.2">
      <c r="A5410" t="s">
        <v>20</v>
      </c>
      <c r="B5410">
        <v>39</v>
      </c>
      <c r="C5410" t="s">
        <v>103</v>
      </c>
      <c r="D5410" t="s">
        <v>104</v>
      </c>
      <c r="E5410" s="4">
        <f>IF(ISBLANK(G5410),H5410,G5410)</f>
        <v>682</v>
      </c>
      <c r="F5410" s="9" t="b">
        <f>AND(ISBLANK(G5410),ISBLANK(H5410))</f>
        <v>0</v>
      </c>
      <c r="G5410" s="9">
        <v>682</v>
      </c>
      <c r="I5410">
        <v>683</v>
      </c>
      <c r="J5410" s="9" t="b">
        <f>AND(ISBLANK(K5410),ISBLANK(L5410))</f>
        <v>0</v>
      </c>
      <c r="K5410" s="9">
        <v>226</v>
      </c>
      <c r="M5410" s="15" t="b">
        <f>AND(ISBLANK(N5410),ISBLANK(O5410),ISBLANK(P5410))</f>
        <v>0</v>
      </c>
      <c r="N5410" s="15">
        <v>134</v>
      </c>
      <c r="P5410" s="15">
        <v>226</v>
      </c>
      <c r="Q5410">
        <v>134</v>
      </c>
      <c r="R5410" s="18" t="b">
        <f>AND(ISBLANK(S5410),ISBLANK(T5410))</f>
        <v>0</v>
      </c>
      <c r="S5410" s="20">
        <v>1</v>
      </c>
      <c r="T5410" s="20">
        <v>1</v>
      </c>
      <c r="U5410" s="15" t="b">
        <f>AND(ISBLANK(V5410),ISBLANK(W5410),ISBLANK(X5410))</f>
        <v>0</v>
      </c>
      <c r="X5410" s="16">
        <v>1</v>
      </c>
      <c r="AA5410" t="s">
        <v>23</v>
      </c>
      <c r="AB5410" s="24" t="str">
        <f>IF(ISERR(MONTH(AA5410)),TRIM(SUBSTITUTE(AA5410,(RIGHT(TRIM(AA5410),4)),"")),TEXT(AA5410,"mmmm"))</f>
        <v>April</v>
      </c>
      <c r="AC5410" s="24">
        <f>IF(ISERR(YEAR(AA5410)),VALUE(RIGHT(TRIM(AA5410),4)),YEAR(AA5410))</f>
        <v>2013</v>
      </c>
      <c r="AD5410" t="s">
        <v>24</v>
      </c>
      <c r="AE5410" t="b">
        <f>VLOOKUP(AA5410,duplicates!A:C,3,FALSE)</f>
        <v>0</v>
      </c>
      <c r="AF5410" t="b">
        <f t="shared" si="80"/>
        <v>1</v>
      </c>
    </row>
    <row r="5411" spans="1:32" x14ac:dyDescent="0.2">
      <c r="A5411" t="s">
        <v>20</v>
      </c>
      <c r="B5411">
        <v>151</v>
      </c>
      <c r="C5411" t="s">
        <v>309</v>
      </c>
      <c r="D5411" t="s">
        <v>310</v>
      </c>
      <c r="E5411" s="4">
        <f>IF(ISBLANK(G5411),H5411,G5411)</f>
        <v>295</v>
      </c>
      <c r="F5411" s="9" t="b">
        <f>AND(ISBLANK(G5411),ISBLANK(H5411))</f>
        <v>0</v>
      </c>
      <c r="G5411" s="9">
        <v>295</v>
      </c>
      <c r="I5411">
        <v>301</v>
      </c>
      <c r="J5411" s="9" t="b">
        <f>AND(ISBLANK(K5411),ISBLANK(L5411))</f>
        <v>0</v>
      </c>
      <c r="K5411" s="9">
        <v>50</v>
      </c>
      <c r="M5411" s="15" t="b">
        <f>AND(ISBLANK(N5411),ISBLANK(O5411),ISBLANK(P5411))</f>
        <v>0</v>
      </c>
      <c r="N5411" s="15">
        <v>24</v>
      </c>
      <c r="P5411" s="15">
        <v>50</v>
      </c>
      <c r="Q5411">
        <v>24</v>
      </c>
      <c r="R5411" s="18" t="b">
        <f>AND(ISBLANK(S5411),ISBLANK(T5411))</f>
        <v>0</v>
      </c>
      <c r="S5411" s="20">
        <v>1</v>
      </c>
      <c r="T5411" s="20">
        <v>0.98</v>
      </c>
      <c r="U5411" s="15" t="b">
        <f>AND(ISBLANK(V5411),ISBLANK(W5411),ISBLANK(X5411))</f>
        <v>0</v>
      </c>
      <c r="X5411" s="16">
        <v>1</v>
      </c>
      <c r="AA5411" t="s">
        <v>23</v>
      </c>
      <c r="AB5411" s="24" t="str">
        <f>IF(ISERR(MONTH(AA5411)),TRIM(SUBSTITUTE(AA5411,(RIGHT(TRIM(AA5411),4)),"")),TEXT(AA5411,"mmmm"))</f>
        <v>April</v>
      </c>
      <c r="AC5411" s="24">
        <f>IF(ISERR(YEAR(AA5411)),VALUE(RIGHT(TRIM(AA5411),4)),YEAR(AA5411))</f>
        <v>2013</v>
      </c>
      <c r="AD5411" t="s">
        <v>24</v>
      </c>
      <c r="AE5411" t="b">
        <f>VLOOKUP(AA5411,duplicates!A:C,3,FALSE)</f>
        <v>0</v>
      </c>
      <c r="AF5411" t="b">
        <f t="shared" si="80"/>
        <v>1</v>
      </c>
    </row>
    <row r="5412" spans="1:32" x14ac:dyDescent="0.2">
      <c r="A5412" t="s">
        <v>20</v>
      </c>
      <c r="B5412">
        <v>150</v>
      </c>
      <c r="C5412" t="s">
        <v>307</v>
      </c>
      <c r="D5412" t="s">
        <v>308</v>
      </c>
      <c r="E5412" s="4">
        <f>IF(ISBLANK(G5412),H5412,G5412)</f>
        <v>510</v>
      </c>
      <c r="F5412" s="9" t="b">
        <f>AND(ISBLANK(G5412),ISBLANK(H5412))</f>
        <v>0</v>
      </c>
      <c r="G5412" s="9">
        <v>510</v>
      </c>
      <c r="I5412">
        <v>553</v>
      </c>
      <c r="J5412" s="9" t="b">
        <f>AND(ISBLANK(K5412),ISBLANK(L5412))</f>
        <v>0</v>
      </c>
      <c r="K5412" s="9">
        <v>101</v>
      </c>
      <c r="M5412" s="15" t="b">
        <f>AND(ISBLANK(N5412),ISBLANK(O5412),ISBLANK(P5412))</f>
        <v>0</v>
      </c>
      <c r="N5412" s="15">
        <v>101</v>
      </c>
      <c r="P5412" s="15">
        <v>101</v>
      </c>
      <c r="Q5412">
        <v>101</v>
      </c>
      <c r="R5412" s="18" t="b">
        <f>AND(ISBLANK(S5412),ISBLANK(T5412))</f>
        <v>0</v>
      </c>
      <c r="S5412" s="20">
        <v>1</v>
      </c>
      <c r="T5412" s="20">
        <v>0.92</v>
      </c>
      <c r="U5412" s="15" t="b">
        <f>AND(ISBLANK(V5412),ISBLANK(W5412),ISBLANK(X5412))</f>
        <v>0</v>
      </c>
      <c r="X5412" s="16">
        <v>1</v>
      </c>
      <c r="AA5412" t="s">
        <v>23</v>
      </c>
      <c r="AB5412" s="24" t="str">
        <f>IF(ISERR(MONTH(AA5412)),TRIM(SUBSTITUTE(AA5412,(RIGHT(TRIM(AA5412),4)),"")),TEXT(AA5412,"mmmm"))</f>
        <v>April</v>
      </c>
      <c r="AC5412" s="24">
        <f>IF(ISERR(YEAR(AA5412)),VALUE(RIGHT(TRIM(AA5412),4)),YEAR(AA5412))</f>
        <v>2013</v>
      </c>
      <c r="AD5412" t="s">
        <v>24</v>
      </c>
      <c r="AE5412" t="b">
        <f>VLOOKUP(AA5412,duplicates!A:C,3,FALSE)</f>
        <v>0</v>
      </c>
      <c r="AF5412" t="b">
        <f t="shared" si="80"/>
        <v>1</v>
      </c>
    </row>
    <row r="5413" spans="1:32" x14ac:dyDescent="0.2">
      <c r="A5413" t="s">
        <v>20</v>
      </c>
      <c r="B5413">
        <v>9</v>
      </c>
      <c r="C5413" t="s">
        <v>43</v>
      </c>
      <c r="D5413" t="s">
        <v>44</v>
      </c>
      <c r="E5413" s="4">
        <f>IF(ISBLANK(G5413),H5413,G5413)</f>
        <v>379</v>
      </c>
      <c r="F5413" s="9" t="b">
        <f>AND(ISBLANK(G5413),ISBLANK(H5413))</f>
        <v>0</v>
      </c>
      <c r="G5413" s="9">
        <v>379</v>
      </c>
      <c r="I5413">
        <v>487</v>
      </c>
      <c r="J5413" s="9" t="b">
        <f>AND(ISBLANK(K5413),ISBLANK(L5413))</f>
        <v>0</v>
      </c>
      <c r="K5413" s="9">
        <v>49</v>
      </c>
      <c r="M5413" s="15" t="b">
        <f>AND(ISBLANK(N5413),ISBLANK(O5413),ISBLANK(P5413))</f>
        <v>0</v>
      </c>
      <c r="N5413" s="15">
        <v>8</v>
      </c>
      <c r="P5413" s="15">
        <v>49</v>
      </c>
      <c r="Q5413">
        <v>8</v>
      </c>
      <c r="R5413" s="18" t="b">
        <f>AND(ISBLANK(S5413),ISBLANK(T5413))</f>
        <v>0</v>
      </c>
      <c r="S5413" s="20">
        <v>1</v>
      </c>
      <c r="T5413" s="20">
        <v>0.78</v>
      </c>
      <c r="U5413" s="15" t="b">
        <f>AND(ISBLANK(V5413),ISBLANK(W5413),ISBLANK(X5413))</f>
        <v>0</v>
      </c>
      <c r="X5413" s="16">
        <v>1</v>
      </c>
      <c r="AA5413" t="s">
        <v>23</v>
      </c>
      <c r="AB5413" s="24" t="str">
        <f>IF(ISERR(MONTH(AA5413)),TRIM(SUBSTITUTE(AA5413,(RIGHT(TRIM(AA5413),4)),"")),TEXT(AA5413,"mmmm"))</f>
        <v>April</v>
      </c>
      <c r="AC5413" s="24">
        <f>IF(ISERR(YEAR(AA5413)),VALUE(RIGHT(TRIM(AA5413),4)),YEAR(AA5413))</f>
        <v>2013</v>
      </c>
      <c r="AD5413" t="s">
        <v>24</v>
      </c>
      <c r="AE5413" t="b">
        <f>VLOOKUP(AA5413,duplicates!A:C,3,FALSE)</f>
        <v>0</v>
      </c>
      <c r="AF5413" t="b">
        <f t="shared" si="80"/>
        <v>1</v>
      </c>
    </row>
    <row r="5414" spans="1:32" x14ac:dyDescent="0.2">
      <c r="A5414" t="s">
        <v>20</v>
      </c>
      <c r="B5414">
        <v>13</v>
      </c>
      <c r="C5414" t="s">
        <v>51</v>
      </c>
      <c r="D5414" t="s">
        <v>52</v>
      </c>
      <c r="E5414" s="4">
        <f>IF(ISBLANK(G5414),H5414,G5414)</f>
        <v>22</v>
      </c>
      <c r="F5414" s="9" t="b">
        <f>AND(ISBLANK(G5414),ISBLANK(H5414))</f>
        <v>0</v>
      </c>
      <c r="G5414" s="9">
        <v>22</v>
      </c>
      <c r="I5414">
        <v>24</v>
      </c>
      <c r="J5414" s="9" t="b">
        <f>AND(ISBLANK(K5414),ISBLANK(L5414))</f>
        <v>0</v>
      </c>
      <c r="K5414" s="9">
        <v>3</v>
      </c>
      <c r="M5414" s="15" t="b">
        <f>AND(ISBLANK(N5414),ISBLANK(O5414),ISBLANK(P5414))</f>
        <v>0</v>
      </c>
      <c r="N5414" s="15">
        <v>0</v>
      </c>
      <c r="P5414" s="15">
        <v>3</v>
      </c>
      <c r="Q5414">
        <v>0</v>
      </c>
      <c r="R5414" s="18" t="b">
        <f>AND(ISBLANK(S5414),ISBLANK(T5414))</f>
        <v>0</v>
      </c>
      <c r="S5414" s="18" t="s">
        <v>38</v>
      </c>
      <c r="T5414" s="20">
        <v>0.92</v>
      </c>
      <c r="U5414" s="15" t="b">
        <f>AND(ISBLANK(V5414),ISBLANK(W5414),ISBLANK(X5414))</f>
        <v>0</v>
      </c>
      <c r="X5414" s="16">
        <v>1</v>
      </c>
      <c r="AA5414" t="s">
        <v>23</v>
      </c>
      <c r="AB5414" s="24" t="str">
        <f>IF(ISERR(MONTH(AA5414)),TRIM(SUBSTITUTE(AA5414,(RIGHT(TRIM(AA5414),4)),"")),TEXT(AA5414,"mmmm"))</f>
        <v>April</v>
      </c>
      <c r="AC5414" s="24">
        <f>IF(ISERR(YEAR(AA5414)),VALUE(RIGHT(TRIM(AA5414),4)),YEAR(AA5414))</f>
        <v>2013</v>
      </c>
      <c r="AD5414" t="s">
        <v>24</v>
      </c>
      <c r="AE5414" t="b">
        <f>VLOOKUP(AA5414,duplicates!A:C,3,FALSE)</f>
        <v>0</v>
      </c>
      <c r="AF5414" t="b">
        <f t="shared" si="80"/>
        <v>1</v>
      </c>
    </row>
    <row r="5415" spans="1:32" x14ac:dyDescent="0.2">
      <c r="A5415" t="s">
        <v>20</v>
      </c>
      <c r="B5415">
        <v>26</v>
      </c>
      <c r="C5415" t="s">
        <v>77</v>
      </c>
      <c r="D5415" t="s">
        <v>78</v>
      </c>
      <c r="E5415" s="4">
        <f>IF(ISBLANK(G5415),H5415,G5415)</f>
        <v>12</v>
      </c>
      <c r="F5415" s="9" t="b">
        <f>AND(ISBLANK(G5415),ISBLANK(H5415))</f>
        <v>0</v>
      </c>
      <c r="G5415" s="9">
        <v>12</v>
      </c>
      <c r="I5415">
        <v>12</v>
      </c>
      <c r="J5415" s="9" t="b">
        <f>AND(ISBLANK(K5415),ISBLANK(L5415))</f>
        <v>0</v>
      </c>
      <c r="K5415" s="9">
        <v>2</v>
      </c>
      <c r="M5415" s="15" t="b">
        <f>AND(ISBLANK(N5415),ISBLANK(O5415),ISBLANK(P5415))</f>
        <v>0</v>
      </c>
      <c r="N5415" s="15">
        <v>2</v>
      </c>
      <c r="P5415" s="15">
        <v>2</v>
      </c>
      <c r="Q5415">
        <v>2</v>
      </c>
      <c r="R5415" s="18" t="b">
        <f>AND(ISBLANK(S5415),ISBLANK(T5415))</f>
        <v>0</v>
      </c>
      <c r="S5415" s="20">
        <v>1</v>
      </c>
      <c r="T5415" s="20">
        <v>1</v>
      </c>
      <c r="U5415" s="15" t="b">
        <f>AND(ISBLANK(V5415),ISBLANK(W5415),ISBLANK(X5415))</f>
        <v>0</v>
      </c>
      <c r="X5415" s="16">
        <v>1</v>
      </c>
      <c r="AA5415" t="s">
        <v>23</v>
      </c>
      <c r="AB5415" s="24" t="str">
        <f>IF(ISERR(MONTH(AA5415)),TRIM(SUBSTITUTE(AA5415,(RIGHT(TRIM(AA5415),4)),"")),TEXT(AA5415,"mmmm"))</f>
        <v>April</v>
      </c>
      <c r="AC5415" s="24">
        <f>IF(ISERR(YEAR(AA5415)),VALUE(RIGHT(TRIM(AA5415),4)),YEAR(AA5415))</f>
        <v>2013</v>
      </c>
      <c r="AD5415" t="s">
        <v>24</v>
      </c>
      <c r="AE5415" t="b">
        <f>VLOOKUP(AA5415,duplicates!A:C,3,FALSE)</f>
        <v>0</v>
      </c>
      <c r="AF5415" t="b">
        <f t="shared" si="80"/>
        <v>1</v>
      </c>
    </row>
    <row r="5416" spans="1:32" x14ac:dyDescent="0.2">
      <c r="A5416" t="s">
        <v>20</v>
      </c>
      <c r="B5416">
        <v>57</v>
      </c>
      <c r="C5416" t="s">
        <v>139</v>
      </c>
      <c r="D5416" t="s">
        <v>140</v>
      </c>
      <c r="E5416" s="4">
        <f>IF(ISBLANK(G5416),H5416,G5416)</f>
        <v>449</v>
      </c>
      <c r="F5416" s="9" t="b">
        <f>AND(ISBLANK(G5416),ISBLANK(H5416))</f>
        <v>0</v>
      </c>
      <c r="G5416" s="9">
        <v>449</v>
      </c>
      <c r="I5416">
        <v>550</v>
      </c>
      <c r="J5416" s="9" t="b">
        <f>AND(ISBLANK(K5416),ISBLANK(L5416))</f>
        <v>0</v>
      </c>
      <c r="K5416" s="9">
        <v>111</v>
      </c>
      <c r="M5416" s="15" t="b">
        <f>AND(ISBLANK(N5416),ISBLANK(O5416),ISBLANK(P5416))</f>
        <v>0</v>
      </c>
      <c r="N5416" s="15">
        <v>41</v>
      </c>
      <c r="P5416" s="15">
        <v>111</v>
      </c>
      <c r="Q5416">
        <v>40</v>
      </c>
      <c r="R5416" s="18" t="b">
        <f>AND(ISBLANK(S5416),ISBLANK(T5416))</f>
        <v>0</v>
      </c>
      <c r="S5416" s="20">
        <v>0.98</v>
      </c>
      <c r="T5416" s="20">
        <v>0.82</v>
      </c>
      <c r="U5416" s="15" t="b">
        <f>AND(ISBLANK(V5416),ISBLANK(W5416),ISBLANK(X5416))</f>
        <v>0</v>
      </c>
      <c r="X5416" s="16">
        <v>1</v>
      </c>
      <c r="AA5416" t="s">
        <v>23</v>
      </c>
      <c r="AB5416" s="24" t="str">
        <f>IF(ISERR(MONTH(AA5416)),TRIM(SUBSTITUTE(AA5416,(RIGHT(TRIM(AA5416),4)),"")),TEXT(AA5416,"mmmm"))</f>
        <v>April</v>
      </c>
      <c r="AC5416" s="24">
        <f>IF(ISERR(YEAR(AA5416)),VALUE(RIGHT(TRIM(AA5416),4)),YEAR(AA5416))</f>
        <v>2013</v>
      </c>
      <c r="AD5416" t="s">
        <v>24</v>
      </c>
      <c r="AE5416" t="b">
        <f>VLOOKUP(AA5416,duplicates!A:C,3,FALSE)</f>
        <v>0</v>
      </c>
      <c r="AF5416" t="b">
        <f t="shared" si="80"/>
        <v>1</v>
      </c>
    </row>
    <row r="5417" spans="1:32" x14ac:dyDescent="0.2">
      <c r="A5417" t="s">
        <v>20</v>
      </c>
      <c r="B5417">
        <v>126</v>
      </c>
      <c r="C5417" t="s">
        <v>259</v>
      </c>
      <c r="D5417" t="s">
        <v>260</v>
      </c>
      <c r="E5417" s="4">
        <f>IF(ISBLANK(G5417),H5417,G5417)</f>
        <v>184</v>
      </c>
      <c r="F5417" s="9" t="b">
        <f>AND(ISBLANK(G5417),ISBLANK(H5417))</f>
        <v>0</v>
      </c>
      <c r="G5417" s="9">
        <v>184</v>
      </c>
      <c r="I5417">
        <v>412</v>
      </c>
      <c r="J5417" s="9" t="b">
        <f>AND(ISBLANK(K5417),ISBLANK(L5417))</f>
        <v>0</v>
      </c>
      <c r="K5417" s="9">
        <v>7</v>
      </c>
      <c r="M5417" s="15" t="b">
        <f>AND(ISBLANK(N5417),ISBLANK(O5417),ISBLANK(P5417))</f>
        <v>0</v>
      </c>
      <c r="N5417" s="15">
        <v>99</v>
      </c>
      <c r="P5417" s="15">
        <v>7</v>
      </c>
      <c r="Q5417">
        <v>3</v>
      </c>
      <c r="R5417" s="18" t="b">
        <f>AND(ISBLANK(S5417),ISBLANK(T5417))</f>
        <v>0</v>
      </c>
      <c r="S5417" s="20">
        <v>0.03</v>
      </c>
      <c r="T5417" s="20">
        <v>0.45</v>
      </c>
      <c r="U5417" s="15" t="b">
        <f>AND(ISBLANK(V5417),ISBLANK(W5417),ISBLANK(X5417))</f>
        <v>0</v>
      </c>
      <c r="X5417" s="16">
        <v>1</v>
      </c>
      <c r="AA5417" t="s">
        <v>23</v>
      </c>
      <c r="AB5417" s="24" t="str">
        <f>IF(ISERR(MONTH(AA5417)),TRIM(SUBSTITUTE(AA5417,(RIGHT(TRIM(AA5417),4)),"")),TEXT(AA5417,"mmmm"))</f>
        <v>April</v>
      </c>
      <c r="AC5417" s="24">
        <f>IF(ISERR(YEAR(AA5417)),VALUE(RIGHT(TRIM(AA5417),4)),YEAR(AA5417))</f>
        <v>2013</v>
      </c>
      <c r="AD5417" t="s">
        <v>24</v>
      </c>
      <c r="AE5417" t="b">
        <f>VLOOKUP(AA5417,duplicates!A:C,3,FALSE)</f>
        <v>0</v>
      </c>
      <c r="AF5417" t="b">
        <f t="shared" si="80"/>
        <v>1</v>
      </c>
    </row>
    <row r="5418" spans="1:32" x14ac:dyDescent="0.2">
      <c r="A5418" t="s">
        <v>20</v>
      </c>
      <c r="B5418">
        <v>18</v>
      </c>
      <c r="C5418" t="s">
        <v>61</v>
      </c>
      <c r="D5418" t="s">
        <v>62</v>
      </c>
      <c r="E5418" s="4">
        <f>IF(ISBLANK(G5418),H5418,G5418)</f>
        <v>264</v>
      </c>
      <c r="F5418" s="9" t="b">
        <f>AND(ISBLANK(G5418),ISBLANK(H5418))</f>
        <v>0</v>
      </c>
      <c r="G5418" s="9">
        <v>264</v>
      </c>
      <c r="I5418">
        <v>287</v>
      </c>
      <c r="J5418" s="9" t="b">
        <f>AND(ISBLANK(K5418),ISBLANK(L5418))</f>
        <v>0</v>
      </c>
      <c r="K5418" s="9">
        <v>43</v>
      </c>
      <c r="M5418" s="15" t="b">
        <f>AND(ISBLANK(N5418),ISBLANK(O5418),ISBLANK(P5418))</f>
        <v>0</v>
      </c>
      <c r="N5418" s="15">
        <v>43</v>
      </c>
      <c r="P5418" s="15">
        <v>43</v>
      </c>
      <c r="Q5418">
        <v>43</v>
      </c>
      <c r="R5418" s="18" t="b">
        <f>AND(ISBLANK(S5418),ISBLANK(T5418))</f>
        <v>0</v>
      </c>
      <c r="S5418" s="20">
        <v>1</v>
      </c>
      <c r="T5418" s="20">
        <v>0.92</v>
      </c>
      <c r="U5418" s="15" t="b">
        <f>AND(ISBLANK(V5418),ISBLANK(W5418),ISBLANK(X5418))</f>
        <v>0</v>
      </c>
      <c r="X5418" s="16">
        <v>1</v>
      </c>
      <c r="AA5418" t="s">
        <v>23</v>
      </c>
      <c r="AB5418" s="24" t="str">
        <f>IF(ISERR(MONTH(AA5418)),TRIM(SUBSTITUTE(AA5418,(RIGHT(TRIM(AA5418),4)),"")),TEXT(AA5418,"mmmm"))</f>
        <v>April</v>
      </c>
      <c r="AC5418" s="24">
        <f>IF(ISERR(YEAR(AA5418)),VALUE(RIGHT(TRIM(AA5418),4)),YEAR(AA5418))</f>
        <v>2013</v>
      </c>
      <c r="AD5418" t="s">
        <v>24</v>
      </c>
      <c r="AE5418" t="b">
        <f>VLOOKUP(AA5418,duplicates!A:C,3,FALSE)</f>
        <v>0</v>
      </c>
      <c r="AF5418" t="b">
        <f t="shared" si="80"/>
        <v>1</v>
      </c>
    </row>
    <row r="5419" spans="1:32" x14ac:dyDescent="0.2">
      <c r="A5419" t="s">
        <v>20</v>
      </c>
      <c r="B5419">
        <v>63</v>
      </c>
      <c r="C5419" t="s">
        <v>151</v>
      </c>
      <c r="D5419" t="s">
        <v>152</v>
      </c>
      <c r="E5419" s="4">
        <f>IF(ISBLANK(G5419),H5419,G5419)</f>
        <v>15</v>
      </c>
      <c r="F5419" s="9" t="b">
        <f>AND(ISBLANK(G5419),ISBLANK(H5419))</f>
        <v>0</v>
      </c>
      <c r="G5419" s="9">
        <v>15</v>
      </c>
      <c r="I5419">
        <v>16</v>
      </c>
      <c r="J5419" s="9" t="b">
        <f>AND(ISBLANK(K5419),ISBLANK(L5419))</f>
        <v>0</v>
      </c>
      <c r="K5419" s="9">
        <v>2</v>
      </c>
      <c r="M5419" s="15" t="b">
        <f>AND(ISBLANK(N5419),ISBLANK(O5419),ISBLANK(P5419))</f>
        <v>0</v>
      </c>
      <c r="N5419" s="15">
        <v>0</v>
      </c>
      <c r="P5419" s="15">
        <v>2</v>
      </c>
      <c r="Q5419">
        <v>0</v>
      </c>
      <c r="R5419" s="18" t="b">
        <f>AND(ISBLANK(S5419),ISBLANK(T5419))</f>
        <v>0</v>
      </c>
      <c r="S5419" s="18" t="s">
        <v>38</v>
      </c>
      <c r="T5419" s="20">
        <v>0.94</v>
      </c>
      <c r="U5419" s="15" t="b">
        <f>AND(ISBLANK(V5419),ISBLANK(W5419),ISBLANK(X5419))</f>
        <v>0</v>
      </c>
      <c r="X5419" s="16">
        <v>1</v>
      </c>
      <c r="AA5419" t="s">
        <v>23</v>
      </c>
      <c r="AB5419" s="24" t="str">
        <f>IF(ISERR(MONTH(AA5419)),TRIM(SUBSTITUTE(AA5419,(RIGHT(TRIM(AA5419),4)),"")),TEXT(AA5419,"mmmm"))</f>
        <v>April</v>
      </c>
      <c r="AC5419" s="24">
        <f>IF(ISERR(YEAR(AA5419)),VALUE(RIGHT(TRIM(AA5419),4)),YEAR(AA5419))</f>
        <v>2013</v>
      </c>
      <c r="AD5419" t="s">
        <v>24</v>
      </c>
      <c r="AE5419" t="b">
        <f>VLOOKUP(AA5419,duplicates!A:C,3,FALSE)</f>
        <v>0</v>
      </c>
      <c r="AF5419" t="b">
        <f t="shared" si="80"/>
        <v>1</v>
      </c>
    </row>
    <row r="5420" spans="1:32" x14ac:dyDescent="0.2">
      <c r="A5420" t="s">
        <v>20</v>
      </c>
      <c r="B5420">
        <v>118</v>
      </c>
      <c r="C5420" t="s">
        <v>243</v>
      </c>
      <c r="D5420" t="s">
        <v>244</v>
      </c>
      <c r="E5420" s="4">
        <f>IF(ISBLANK(G5420),H5420,G5420)</f>
        <v>178</v>
      </c>
      <c r="F5420" s="9" t="b">
        <f>AND(ISBLANK(G5420),ISBLANK(H5420))</f>
        <v>0</v>
      </c>
      <c r="G5420" s="9">
        <v>178</v>
      </c>
      <c r="I5420">
        <v>243</v>
      </c>
      <c r="J5420" s="9" t="b">
        <f>AND(ISBLANK(K5420),ISBLANK(L5420))</f>
        <v>0</v>
      </c>
      <c r="K5420" s="9">
        <v>19</v>
      </c>
      <c r="M5420" s="15" t="b">
        <f>AND(ISBLANK(N5420),ISBLANK(O5420),ISBLANK(P5420))</f>
        <v>0</v>
      </c>
      <c r="N5420" s="15">
        <v>19</v>
      </c>
      <c r="P5420" s="15">
        <v>19</v>
      </c>
      <c r="Q5420">
        <v>19</v>
      </c>
      <c r="R5420" s="18" t="b">
        <f>AND(ISBLANK(S5420),ISBLANK(T5420))</f>
        <v>0</v>
      </c>
      <c r="S5420" s="20">
        <v>1</v>
      </c>
      <c r="T5420" s="20">
        <v>0.73</v>
      </c>
      <c r="U5420" s="15" t="b">
        <f>AND(ISBLANK(V5420),ISBLANK(W5420),ISBLANK(X5420))</f>
        <v>0</v>
      </c>
      <c r="X5420" s="16">
        <v>1</v>
      </c>
      <c r="AA5420" t="s">
        <v>23</v>
      </c>
      <c r="AB5420" s="24" t="str">
        <f>IF(ISERR(MONTH(AA5420)),TRIM(SUBSTITUTE(AA5420,(RIGHT(TRIM(AA5420),4)),"")),TEXT(AA5420,"mmmm"))</f>
        <v>April</v>
      </c>
      <c r="AC5420" s="24">
        <f>IF(ISERR(YEAR(AA5420)),VALUE(RIGHT(TRIM(AA5420),4)),YEAR(AA5420))</f>
        <v>2013</v>
      </c>
      <c r="AD5420" t="s">
        <v>24</v>
      </c>
      <c r="AE5420" t="b">
        <f>VLOOKUP(AA5420,duplicates!A:C,3,FALSE)</f>
        <v>0</v>
      </c>
      <c r="AF5420" t="b">
        <f t="shared" si="80"/>
        <v>1</v>
      </c>
    </row>
    <row r="5421" spans="1:32" x14ac:dyDescent="0.2">
      <c r="A5421" t="s">
        <v>20</v>
      </c>
      <c r="B5421">
        <v>114</v>
      </c>
      <c r="C5421" t="s">
        <v>235</v>
      </c>
      <c r="D5421" t="s">
        <v>236</v>
      </c>
      <c r="E5421" s="4">
        <f>IF(ISBLANK(G5421),H5421,G5421)</f>
        <v>753</v>
      </c>
      <c r="F5421" s="9" t="b">
        <f>AND(ISBLANK(G5421),ISBLANK(H5421))</f>
        <v>0</v>
      </c>
      <c r="G5421" s="9">
        <v>753</v>
      </c>
      <c r="I5421">
        <v>753</v>
      </c>
      <c r="J5421" s="9" t="b">
        <f>AND(ISBLANK(K5421),ISBLANK(L5421))</f>
        <v>0</v>
      </c>
      <c r="K5421" s="9">
        <v>239</v>
      </c>
      <c r="M5421" s="15" t="b">
        <f>AND(ISBLANK(N5421),ISBLANK(O5421),ISBLANK(P5421))</f>
        <v>0</v>
      </c>
      <c r="N5421" s="15">
        <v>42</v>
      </c>
      <c r="P5421" s="15">
        <v>239</v>
      </c>
      <c r="Q5421">
        <v>42</v>
      </c>
      <c r="R5421" s="18" t="b">
        <f>AND(ISBLANK(S5421),ISBLANK(T5421))</f>
        <v>0</v>
      </c>
      <c r="S5421" s="20">
        <v>1</v>
      </c>
      <c r="T5421" s="20">
        <v>1</v>
      </c>
      <c r="U5421" s="15" t="b">
        <f>AND(ISBLANK(V5421),ISBLANK(W5421),ISBLANK(X5421))</f>
        <v>0</v>
      </c>
      <c r="X5421" s="16">
        <v>1</v>
      </c>
      <c r="AA5421" t="s">
        <v>23</v>
      </c>
      <c r="AB5421" s="24" t="str">
        <f>IF(ISERR(MONTH(AA5421)),TRIM(SUBSTITUTE(AA5421,(RIGHT(TRIM(AA5421),4)),"")),TEXT(AA5421,"mmmm"))</f>
        <v>April</v>
      </c>
      <c r="AC5421" s="24">
        <f>IF(ISERR(YEAR(AA5421)),VALUE(RIGHT(TRIM(AA5421),4)),YEAR(AA5421))</f>
        <v>2013</v>
      </c>
      <c r="AD5421" t="s">
        <v>24</v>
      </c>
      <c r="AE5421" t="b">
        <f>VLOOKUP(AA5421,duplicates!A:C,3,FALSE)</f>
        <v>0</v>
      </c>
      <c r="AF5421" t="b">
        <f t="shared" si="80"/>
        <v>1</v>
      </c>
    </row>
    <row r="5422" spans="1:32" x14ac:dyDescent="0.2">
      <c r="A5422" t="s">
        <v>20</v>
      </c>
      <c r="B5422">
        <v>51</v>
      </c>
      <c r="C5422" t="s">
        <v>127</v>
      </c>
      <c r="D5422" t="s">
        <v>128</v>
      </c>
      <c r="E5422" s="4">
        <f>IF(ISBLANK(G5422),H5422,G5422)</f>
        <v>313</v>
      </c>
      <c r="F5422" s="9" t="b">
        <f>AND(ISBLANK(G5422),ISBLANK(H5422))</f>
        <v>0</v>
      </c>
      <c r="G5422" s="9">
        <v>313</v>
      </c>
      <c r="I5422">
        <v>313</v>
      </c>
      <c r="J5422" s="9" t="b">
        <f>AND(ISBLANK(K5422),ISBLANK(L5422))</f>
        <v>0</v>
      </c>
      <c r="K5422" s="9">
        <v>41</v>
      </c>
      <c r="M5422" s="15" t="b">
        <f>AND(ISBLANK(N5422),ISBLANK(O5422),ISBLANK(P5422))</f>
        <v>0</v>
      </c>
      <c r="N5422" s="15">
        <v>27</v>
      </c>
      <c r="P5422" s="15">
        <v>41</v>
      </c>
      <c r="Q5422">
        <v>27</v>
      </c>
      <c r="R5422" s="18" t="b">
        <f>AND(ISBLANK(S5422),ISBLANK(T5422))</f>
        <v>0</v>
      </c>
      <c r="S5422" s="20">
        <v>1</v>
      </c>
      <c r="T5422" s="20">
        <v>1</v>
      </c>
      <c r="U5422" s="15" t="b">
        <f>AND(ISBLANK(V5422),ISBLANK(W5422),ISBLANK(X5422))</f>
        <v>0</v>
      </c>
      <c r="X5422" s="16">
        <v>1</v>
      </c>
      <c r="AA5422" t="s">
        <v>23</v>
      </c>
      <c r="AB5422" s="24" t="str">
        <f>IF(ISERR(MONTH(AA5422)),TRIM(SUBSTITUTE(AA5422,(RIGHT(TRIM(AA5422),4)),"")),TEXT(AA5422,"mmmm"))</f>
        <v>April</v>
      </c>
      <c r="AC5422" s="24">
        <f>IF(ISERR(YEAR(AA5422)),VALUE(RIGHT(TRIM(AA5422),4)),YEAR(AA5422))</f>
        <v>2013</v>
      </c>
      <c r="AD5422" t="s">
        <v>24</v>
      </c>
      <c r="AE5422" t="b">
        <f>VLOOKUP(AA5422,duplicates!A:C,3,FALSE)</f>
        <v>0</v>
      </c>
      <c r="AF5422" t="b">
        <f t="shared" si="80"/>
        <v>1</v>
      </c>
    </row>
    <row r="5423" spans="1:32" x14ac:dyDescent="0.2">
      <c r="A5423" t="s">
        <v>20</v>
      </c>
      <c r="B5423">
        <v>38</v>
      </c>
      <c r="C5423" t="s">
        <v>101</v>
      </c>
      <c r="D5423" t="s">
        <v>102</v>
      </c>
      <c r="E5423" s="4">
        <f>IF(ISBLANK(G5423),H5423,G5423)</f>
        <v>530</v>
      </c>
      <c r="F5423" s="9" t="b">
        <f>AND(ISBLANK(G5423),ISBLANK(H5423))</f>
        <v>0</v>
      </c>
      <c r="G5423" s="9">
        <v>530</v>
      </c>
      <c r="I5423">
        <v>562</v>
      </c>
      <c r="J5423" s="9" t="b">
        <f>AND(ISBLANK(K5423),ISBLANK(L5423))</f>
        <v>0</v>
      </c>
      <c r="K5423" s="9">
        <v>125</v>
      </c>
      <c r="M5423" s="15" t="b">
        <f>AND(ISBLANK(N5423),ISBLANK(O5423),ISBLANK(P5423))</f>
        <v>0</v>
      </c>
      <c r="N5423" s="15">
        <v>76</v>
      </c>
      <c r="P5423" s="15">
        <v>125</v>
      </c>
      <c r="Q5423">
        <v>76</v>
      </c>
      <c r="R5423" s="18" t="b">
        <f>AND(ISBLANK(S5423),ISBLANK(T5423))</f>
        <v>0</v>
      </c>
      <c r="S5423" s="20">
        <v>1</v>
      </c>
      <c r="T5423" s="20">
        <v>0.94</v>
      </c>
      <c r="U5423" s="15" t="b">
        <f>AND(ISBLANK(V5423),ISBLANK(W5423),ISBLANK(X5423))</f>
        <v>0</v>
      </c>
      <c r="X5423" s="16">
        <v>1</v>
      </c>
      <c r="AA5423" t="s">
        <v>23</v>
      </c>
      <c r="AB5423" s="24" t="str">
        <f>IF(ISERR(MONTH(AA5423)),TRIM(SUBSTITUTE(AA5423,(RIGHT(TRIM(AA5423),4)),"")),TEXT(AA5423,"mmmm"))</f>
        <v>April</v>
      </c>
      <c r="AC5423" s="24">
        <f>IF(ISERR(YEAR(AA5423)),VALUE(RIGHT(TRIM(AA5423),4)),YEAR(AA5423))</f>
        <v>2013</v>
      </c>
      <c r="AD5423" t="s">
        <v>24</v>
      </c>
      <c r="AE5423" t="b">
        <f>VLOOKUP(AA5423,duplicates!A:C,3,FALSE)</f>
        <v>0</v>
      </c>
      <c r="AF5423" t="b">
        <f t="shared" si="80"/>
        <v>1</v>
      </c>
    </row>
    <row r="5424" spans="1:32" x14ac:dyDescent="0.2">
      <c r="A5424" t="s">
        <v>20</v>
      </c>
      <c r="B5424">
        <v>116</v>
      </c>
      <c r="C5424" t="s">
        <v>239</v>
      </c>
      <c r="D5424" t="s">
        <v>240</v>
      </c>
      <c r="E5424" s="4">
        <f>IF(ISBLANK(G5424),H5424,G5424)</f>
        <v>463</v>
      </c>
      <c r="F5424" s="9" t="b">
        <f>AND(ISBLANK(G5424),ISBLANK(H5424))</f>
        <v>0</v>
      </c>
      <c r="G5424" s="9">
        <v>463</v>
      </c>
      <c r="I5424">
        <v>506</v>
      </c>
      <c r="J5424" s="9" t="b">
        <f>AND(ISBLANK(K5424),ISBLANK(L5424))</f>
        <v>0</v>
      </c>
      <c r="K5424" s="9">
        <v>71</v>
      </c>
      <c r="M5424" s="15" t="b">
        <f>AND(ISBLANK(N5424),ISBLANK(O5424),ISBLANK(P5424))</f>
        <v>0</v>
      </c>
      <c r="N5424" s="15">
        <v>63</v>
      </c>
      <c r="P5424" s="15">
        <v>71</v>
      </c>
      <c r="Q5424">
        <v>63</v>
      </c>
      <c r="R5424" s="18" t="b">
        <f>AND(ISBLANK(S5424),ISBLANK(T5424))</f>
        <v>0</v>
      </c>
      <c r="S5424" s="20">
        <v>1</v>
      </c>
      <c r="T5424" s="20">
        <v>0.92</v>
      </c>
      <c r="U5424" s="15" t="b">
        <f>AND(ISBLANK(V5424),ISBLANK(W5424),ISBLANK(X5424))</f>
        <v>0</v>
      </c>
      <c r="X5424" s="16">
        <v>1</v>
      </c>
      <c r="AA5424" t="s">
        <v>23</v>
      </c>
      <c r="AB5424" s="24" t="str">
        <f>IF(ISERR(MONTH(AA5424)),TRIM(SUBSTITUTE(AA5424,(RIGHT(TRIM(AA5424),4)),"")),TEXT(AA5424,"mmmm"))</f>
        <v>April</v>
      </c>
      <c r="AC5424" s="24">
        <f>IF(ISERR(YEAR(AA5424)),VALUE(RIGHT(TRIM(AA5424),4)),YEAR(AA5424))</f>
        <v>2013</v>
      </c>
      <c r="AD5424" t="s">
        <v>24</v>
      </c>
      <c r="AE5424" t="b">
        <f>VLOOKUP(AA5424,duplicates!A:C,3,FALSE)</f>
        <v>0</v>
      </c>
      <c r="AF5424" t="b">
        <f t="shared" si="80"/>
        <v>1</v>
      </c>
    </row>
    <row r="5425" spans="1:32" x14ac:dyDescent="0.2">
      <c r="A5425" t="s">
        <v>20</v>
      </c>
      <c r="B5425">
        <v>102</v>
      </c>
      <c r="C5425" t="s">
        <v>211</v>
      </c>
      <c r="D5425" t="s">
        <v>212</v>
      </c>
      <c r="E5425" s="4">
        <f>IF(ISBLANK(G5425),H5425,G5425)</f>
        <v>385</v>
      </c>
      <c r="F5425" s="9" t="b">
        <f>AND(ISBLANK(G5425),ISBLANK(H5425))</f>
        <v>0</v>
      </c>
      <c r="G5425" s="9">
        <v>385</v>
      </c>
      <c r="I5425">
        <v>410</v>
      </c>
      <c r="J5425" s="9" t="b">
        <f>AND(ISBLANK(K5425),ISBLANK(L5425))</f>
        <v>0</v>
      </c>
      <c r="K5425" s="9">
        <v>115</v>
      </c>
      <c r="M5425" s="15" t="b">
        <f>AND(ISBLANK(N5425),ISBLANK(O5425),ISBLANK(P5425))</f>
        <v>0</v>
      </c>
      <c r="N5425" s="15">
        <v>24</v>
      </c>
      <c r="P5425" s="15">
        <v>115</v>
      </c>
      <c r="Q5425">
        <v>24</v>
      </c>
      <c r="R5425" s="18" t="b">
        <f>AND(ISBLANK(S5425),ISBLANK(T5425))</f>
        <v>0</v>
      </c>
      <c r="S5425" s="20">
        <v>1</v>
      </c>
      <c r="T5425" s="20">
        <v>0.94</v>
      </c>
      <c r="U5425" s="15" t="b">
        <f>AND(ISBLANK(V5425),ISBLANK(W5425),ISBLANK(X5425))</f>
        <v>0</v>
      </c>
      <c r="X5425" s="16">
        <v>1</v>
      </c>
      <c r="AA5425" t="s">
        <v>23</v>
      </c>
      <c r="AB5425" s="24" t="str">
        <f>IF(ISERR(MONTH(AA5425)),TRIM(SUBSTITUTE(AA5425,(RIGHT(TRIM(AA5425),4)),"")),TEXT(AA5425,"mmmm"))</f>
        <v>April</v>
      </c>
      <c r="AC5425" s="24">
        <f>IF(ISERR(YEAR(AA5425)),VALUE(RIGHT(TRIM(AA5425),4)),YEAR(AA5425))</f>
        <v>2013</v>
      </c>
      <c r="AD5425" t="s">
        <v>24</v>
      </c>
      <c r="AE5425" t="b">
        <f>VLOOKUP(AA5425,duplicates!A:C,3,FALSE)</f>
        <v>0</v>
      </c>
      <c r="AF5425" t="b">
        <f t="shared" si="80"/>
        <v>1</v>
      </c>
    </row>
    <row r="5426" spans="1:32" x14ac:dyDescent="0.2">
      <c r="A5426" t="s">
        <v>20</v>
      </c>
      <c r="B5426">
        <v>35</v>
      </c>
      <c r="C5426" t="s">
        <v>95</v>
      </c>
      <c r="D5426" t="s">
        <v>96</v>
      </c>
      <c r="E5426" s="4">
        <f>IF(ISBLANK(G5426),H5426,G5426)</f>
        <v>331</v>
      </c>
      <c r="F5426" s="9" t="b">
        <f>AND(ISBLANK(G5426),ISBLANK(H5426))</f>
        <v>0</v>
      </c>
      <c r="G5426" s="9">
        <v>331</v>
      </c>
      <c r="I5426">
        <v>351</v>
      </c>
      <c r="J5426" s="9" t="b">
        <f>AND(ISBLANK(K5426),ISBLANK(L5426))</f>
        <v>0</v>
      </c>
      <c r="K5426" s="9">
        <v>39</v>
      </c>
      <c r="M5426" s="15" t="b">
        <f>AND(ISBLANK(N5426),ISBLANK(O5426),ISBLANK(P5426))</f>
        <v>0</v>
      </c>
      <c r="N5426" s="15">
        <v>28</v>
      </c>
      <c r="P5426" s="15">
        <v>39</v>
      </c>
      <c r="Q5426">
        <v>28</v>
      </c>
      <c r="R5426" s="18" t="b">
        <f>AND(ISBLANK(S5426),ISBLANK(T5426))</f>
        <v>0</v>
      </c>
      <c r="S5426" s="20">
        <v>1</v>
      </c>
      <c r="T5426" s="20">
        <v>0.94</v>
      </c>
      <c r="U5426" s="15" t="b">
        <f>AND(ISBLANK(V5426),ISBLANK(W5426),ISBLANK(X5426))</f>
        <v>0</v>
      </c>
      <c r="X5426" s="16">
        <v>1</v>
      </c>
      <c r="AA5426" t="s">
        <v>23</v>
      </c>
      <c r="AB5426" s="24" t="str">
        <f>IF(ISERR(MONTH(AA5426)),TRIM(SUBSTITUTE(AA5426,(RIGHT(TRIM(AA5426),4)),"")),TEXT(AA5426,"mmmm"))</f>
        <v>April</v>
      </c>
      <c r="AC5426" s="24">
        <f>IF(ISERR(YEAR(AA5426)),VALUE(RIGHT(TRIM(AA5426),4)),YEAR(AA5426))</f>
        <v>2013</v>
      </c>
      <c r="AD5426" t="s">
        <v>24</v>
      </c>
      <c r="AE5426" t="b">
        <f>VLOOKUP(AA5426,duplicates!A:C,3,FALSE)</f>
        <v>0</v>
      </c>
      <c r="AF5426" t="b">
        <f t="shared" si="80"/>
        <v>1</v>
      </c>
    </row>
    <row r="5427" spans="1:32" x14ac:dyDescent="0.2">
      <c r="A5427" t="s">
        <v>20</v>
      </c>
      <c r="B5427">
        <v>119</v>
      </c>
      <c r="C5427" t="s">
        <v>245</v>
      </c>
      <c r="D5427" t="s">
        <v>246</v>
      </c>
      <c r="E5427" s="4">
        <f>IF(ISBLANK(G5427),H5427,G5427)</f>
        <v>188</v>
      </c>
      <c r="F5427" s="9" t="b">
        <f>AND(ISBLANK(G5427),ISBLANK(H5427))</f>
        <v>0</v>
      </c>
      <c r="G5427" s="9">
        <v>188</v>
      </c>
      <c r="I5427">
        <v>202</v>
      </c>
      <c r="J5427" s="9" t="b">
        <f>AND(ISBLANK(K5427),ISBLANK(L5427))</f>
        <v>0</v>
      </c>
      <c r="K5427" s="9">
        <v>11</v>
      </c>
      <c r="M5427" s="15" t="b">
        <f>AND(ISBLANK(N5427),ISBLANK(O5427),ISBLANK(P5427))</f>
        <v>0</v>
      </c>
      <c r="N5427" s="15">
        <v>7</v>
      </c>
      <c r="P5427" s="15">
        <v>11</v>
      </c>
      <c r="Q5427">
        <v>7</v>
      </c>
      <c r="R5427" s="18" t="b">
        <f>AND(ISBLANK(S5427),ISBLANK(T5427))</f>
        <v>0</v>
      </c>
      <c r="S5427" s="20">
        <v>1</v>
      </c>
      <c r="T5427" s="20">
        <v>0.93</v>
      </c>
      <c r="U5427" s="15" t="b">
        <f>AND(ISBLANK(V5427),ISBLANK(W5427),ISBLANK(X5427))</f>
        <v>0</v>
      </c>
      <c r="X5427" s="16">
        <v>1</v>
      </c>
      <c r="AA5427" t="s">
        <v>23</v>
      </c>
      <c r="AB5427" s="24" t="str">
        <f>IF(ISERR(MONTH(AA5427)),TRIM(SUBSTITUTE(AA5427,(RIGHT(TRIM(AA5427),4)),"")),TEXT(AA5427,"mmmm"))</f>
        <v>April</v>
      </c>
      <c r="AC5427" s="24">
        <f>IF(ISERR(YEAR(AA5427)),VALUE(RIGHT(TRIM(AA5427),4)),YEAR(AA5427))</f>
        <v>2013</v>
      </c>
      <c r="AD5427" t="s">
        <v>24</v>
      </c>
      <c r="AE5427" t="b">
        <f>VLOOKUP(AA5427,duplicates!A:C,3,FALSE)</f>
        <v>0</v>
      </c>
      <c r="AF5427" t="b">
        <f t="shared" si="80"/>
        <v>1</v>
      </c>
    </row>
    <row r="5428" spans="1:32" x14ac:dyDescent="0.2">
      <c r="A5428" t="s">
        <v>20</v>
      </c>
      <c r="B5428">
        <v>41</v>
      </c>
      <c r="C5428" t="s">
        <v>107</v>
      </c>
      <c r="D5428" t="s">
        <v>108</v>
      </c>
      <c r="E5428" s="4">
        <f>IF(ISBLANK(G5428),H5428,G5428)</f>
        <v>235</v>
      </c>
      <c r="F5428" s="9" t="b">
        <f>AND(ISBLANK(G5428),ISBLANK(H5428))</f>
        <v>0</v>
      </c>
      <c r="G5428" s="9">
        <v>235</v>
      </c>
      <c r="I5428">
        <v>257</v>
      </c>
      <c r="J5428" s="9" t="b">
        <f>AND(ISBLANK(K5428),ISBLANK(L5428))</f>
        <v>0</v>
      </c>
      <c r="K5428" s="9">
        <v>68</v>
      </c>
      <c r="M5428" s="15" t="b">
        <f>AND(ISBLANK(N5428),ISBLANK(O5428),ISBLANK(P5428))</f>
        <v>0</v>
      </c>
      <c r="N5428" s="15">
        <v>34</v>
      </c>
      <c r="P5428" s="15">
        <v>69</v>
      </c>
      <c r="Q5428">
        <v>34</v>
      </c>
      <c r="R5428" s="18" t="b">
        <f>AND(ISBLANK(S5428),ISBLANK(T5428))</f>
        <v>0</v>
      </c>
      <c r="S5428" s="20">
        <v>1</v>
      </c>
      <c r="T5428" s="20">
        <v>0.91</v>
      </c>
      <c r="U5428" s="15" t="b">
        <f>AND(ISBLANK(V5428),ISBLANK(W5428),ISBLANK(X5428))</f>
        <v>0</v>
      </c>
      <c r="X5428" s="16">
        <v>0.99</v>
      </c>
      <c r="AA5428" t="s">
        <v>23</v>
      </c>
      <c r="AB5428" s="24" t="str">
        <f>IF(ISERR(MONTH(AA5428)),TRIM(SUBSTITUTE(AA5428,(RIGHT(TRIM(AA5428),4)),"")),TEXT(AA5428,"mmmm"))</f>
        <v>April</v>
      </c>
      <c r="AC5428" s="24">
        <f>IF(ISERR(YEAR(AA5428)),VALUE(RIGHT(TRIM(AA5428),4)),YEAR(AA5428))</f>
        <v>2013</v>
      </c>
      <c r="AD5428" t="s">
        <v>24</v>
      </c>
      <c r="AE5428" t="b">
        <f>VLOOKUP(AA5428,duplicates!A:C,3,FALSE)</f>
        <v>0</v>
      </c>
      <c r="AF5428" t="b">
        <f t="shared" si="80"/>
        <v>1</v>
      </c>
    </row>
    <row r="5429" spans="1:32" x14ac:dyDescent="0.2">
      <c r="A5429" t="s">
        <v>20</v>
      </c>
      <c r="B5429">
        <v>84</v>
      </c>
      <c r="C5429" t="s">
        <v>193</v>
      </c>
      <c r="D5429" t="s">
        <v>194</v>
      </c>
      <c r="E5429" s="4">
        <f>IF(ISBLANK(G5429),H5429,G5429)</f>
        <v>413</v>
      </c>
      <c r="F5429" s="9" t="b">
        <f>AND(ISBLANK(G5429),ISBLANK(H5429))</f>
        <v>0</v>
      </c>
      <c r="G5429" s="9">
        <v>413</v>
      </c>
      <c r="I5429">
        <v>425</v>
      </c>
      <c r="J5429" s="9" t="b">
        <f>AND(ISBLANK(K5429),ISBLANK(L5429))</f>
        <v>0</v>
      </c>
      <c r="K5429" s="9">
        <v>123</v>
      </c>
      <c r="M5429" s="15" t="b">
        <f>AND(ISBLANK(N5429),ISBLANK(O5429),ISBLANK(P5429))</f>
        <v>0</v>
      </c>
      <c r="N5429" s="15">
        <v>107</v>
      </c>
      <c r="P5429" s="15">
        <v>124</v>
      </c>
      <c r="Q5429">
        <v>103</v>
      </c>
      <c r="R5429" s="18" t="b">
        <f>AND(ISBLANK(S5429),ISBLANK(T5429))</f>
        <v>0</v>
      </c>
      <c r="S5429" s="20">
        <v>0.96</v>
      </c>
      <c r="T5429" s="20">
        <v>0.97</v>
      </c>
      <c r="U5429" s="15" t="b">
        <f>AND(ISBLANK(V5429),ISBLANK(W5429),ISBLANK(X5429))</f>
        <v>0</v>
      </c>
      <c r="X5429" s="16">
        <v>0.99</v>
      </c>
      <c r="AA5429" t="s">
        <v>23</v>
      </c>
      <c r="AB5429" s="24" t="str">
        <f>IF(ISERR(MONTH(AA5429)),TRIM(SUBSTITUTE(AA5429,(RIGHT(TRIM(AA5429),4)),"")),TEXT(AA5429,"mmmm"))</f>
        <v>April</v>
      </c>
      <c r="AC5429" s="24">
        <f>IF(ISERR(YEAR(AA5429)),VALUE(RIGHT(TRIM(AA5429),4)),YEAR(AA5429))</f>
        <v>2013</v>
      </c>
      <c r="AD5429" t="s">
        <v>24</v>
      </c>
      <c r="AE5429" t="b">
        <f>VLOOKUP(AA5429,duplicates!A:C,3,FALSE)</f>
        <v>0</v>
      </c>
      <c r="AF5429" t="b">
        <f t="shared" si="80"/>
        <v>1</v>
      </c>
    </row>
    <row r="5430" spans="1:32" x14ac:dyDescent="0.2">
      <c r="A5430" t="s">
        <v>20</v>
      </c>
      <c r="B5430">
        <v>128</v>
      </c>
      <c r="C5430" t="s">
        <v>263</v>
      </c>
      <c r="D5430" t="s">
        <v>264</v>
      </c>
      <c r="E5430" s="4">
        <f>IF(ISBLANK(G5430),H5430,G5430)</f>
        <v>336</v>
      </c>
      <c r="F5430" s="9" t="b">
        <f>AND(ISBLANK(G5430),ISBLANK(H5430))</f>
        <v>0</v>
      </c>
      <c r="G5430" s="9">
        <v>336</v>
      </c>
      <c r="I5430">
        <v>648</v>
      </c>
      <c r="J5430" s="9" t="b">
        <f>AND(ISBLANK(K5430),ISBLANK(L5430))</f>
        <v>0</v>
      </c>
      <c r="K5430" s="9">
        <v>331</v>
      </c>
      <c r="M5430" s="15" t="b">
        <f>AND(ISBLANK(N5430),ISBLANK(O5430),ISBLANK(P5430))</f>
        <v>0</v>
      </c>
      <c r="N5430" s="15">
        <v>113</v>
      </c>
      <c r="P5430" s="15">
        <v>335</v>
      </c>
      <c r="Q5430">
        <v>113</v>
      </c>
      <c r="R5430" s="18" t="b">
        <f>AND(ISBLANK(S5430),ISBLANK(T5430))</f>
        <v>0</v>
      </c>
      <c r="S5430" s="20">
        <v>1</v>
      </c>
      <c r="T5430" s="20">
        <v>0.52</v>
      </c>
      <c r="U5430" s="15" t="b">
        <f>AND(ISBLANK(V5430),ISBLANK(W5430),ISBLANK(X5430))</f>
        <v>0</v>
      </c>
      <c r="X5430" s="16">
        <v>0.99</v>
      </c>
      <c r="AA5430" t="s">
        <v>23</v>
      </c>
      <c r="AB5430" s="24" t="str">
        <f>IF(ISERR(MONTH(AA5430)),TRIM(SUBSTITUTE(AA5430,(RIGHT(TRIM(AA5430),4)),"")),TEXT(AA5430,"mmmm"))</f>
        <v>April</v>
      </c>
      <c r="AC5430" s="24">
        <f>IF(ISERR(YEAR(AA5430)),VALUE(RIGHT(TRIM(AA5430),4)),YEAR(AA5430))</f>
        <v>2013</v>
      </c>
      <c r="AD5430" t="s">
        <v>24</v>
      </c>
      <c r="AE5430" t="b">
        <f>VLOOKUP(AA5430,duplicates!A:C,3,FALSE)</f>
        <v>0</v>
      </c>
      <c r="AF5430" t="b">
        <f t="shared" si="80"/>
        <v>1</v>
      </c>
    </row>
    <row r="5431" spans="1:32" x14ac:dyDescent="0.2">
      <c r="A5431" t="s">
        <v>20</v>
      </c>
      <c r="B5431">
        <v>40</v>
      </c>
      <c r="C5431" t="s">
        <v>105</v>
      </c>
      <c r="D5431" t="s">
        <v>106</v>
      </c>
      <c r="E5431" s="4">
        <f>IF(ISBLANK(G5431),H5431,G5431)</f>
        <v>388</v>
      </c>
      <c r="F5431" s="9" t="b">
        <f>AND(ISBLANK(G5431),ISBLANK(H5431))</f>
        <v>0</v>
      </c>
      <c r="G5431" s="9">
        <v>388</v>
      </c>
      <c r="I5431">
        <v>446</v>
      </c>
      <c r="J5431" s="9" t="b">
        <f>AND(ISBLANK(K5431),ISBLANK(L5431))</f>
        <v>0</v>
      </c>
      <c r="K5431" s="9">
        <v>137</v>
      </c>
      <c r="M5431" s="15" t="b">
        <f>AND(ISBLANK(N5431),ISBLANK(O5431),ISBLANK(P5431))</f>
        <v>0</v>
      </c>
      <c r="N5431" s="15">
        <v>68</v>
      </c>
      <c r="P5431" s="15">
        <v>138</v>
      </c>
      <c r="Q5431">
        <v>68</v>
      </c>
      <c r="R5431" s="18" t="b">
        <f>AND(ISBLANK(S5431),ISBLANK(T5431))</f>
        <v>0</v>
      </c>
      <c r="S5431" s="20">
        <v>1</v>
      </c>
      <c r="T5431" s="20">
        <v>0.87</v>
      </c>
      <c r="U5431" s="15" t="b">
        <f>AND(ISBLANK(V5431),ISBLANK(W5431),ISBLANK(X5431))</f>
        <v>0</v>
      </c>
      <c r="X5431" s="16">
        <v>0.99</v>
      </c>
      <c r="AA5431" t="s">
        <v>23</v>
      </c>
      <c r="AB5431" s="24" t="str">
        <f>IF(ISERR(MONTH(AA5431)),TRIM(SUBSTITUTE(AA5431,(RIGHT(TRIM(AA5431),4)),"")),TEXT(AA5431,"mmmm"))</f>
        <v>April</v>
      </c>
      <c r="AC5431" s="24">
        <f>IF(ISERR(YEAR(AA5431)),VALUE(RIGHT(TRIM(AA5431),4)),YEAR(AA5431))</f>
        <v>2013</v>
      </c>
      <c r="AD5431" t="s">
        <v>24</v>
      </c>
      <c r="AE5431" t="b">
        <f>VLOOKUP(AA5431,duplicates!A:C,3,FALSE)</f>
        <v>0</v>
      </c>
      <c r="AF5431" t="b">
        <f t="shared" si="80"/>
        <v>1</v>
      </c>
    </row>
    <row r="5432" spans="1:32" x14ac:dyDescent="0.2">
      <c r="A5432" t="s">
        <v>20</v>
      </c>
      <c r="B5432">
        <v>6</v>
      </c>
      <c r="C5432" t="s">
        <v>34</v>
      </c>
      <c r="D5432" t="s">
        <v>35</v>
      </c>
      <c r="E5432" s="4">
        <f>IF(ISBLANK(G5432),H5432,G5432)</f>
        <v>187</v>
      </c>
      <c r="F5432" s="9" t="b">
        <f>AND(ISBLANK(G5432),ISBLANK(H5432))</f>
        <v>0</v>
      </c>
      <c r="G5432" s="9">
        <v>187</v>
      </c>
      <c r="I5432">
        <v>220</v>
      </c>
      <c r="J5432" s="9" t="b">
        <f>AND(ISBLANK(K5432),ISBLANK(L5432))</f>
        <v>0</v>
      </c>
      <c r="K5432" s="9">
        <v>186</v>
      </c>
      <c r="M5432" s="15" t="b">
        <f>AND(ISBLANK(N5432),ISBLANK(O5432),ISBLANK(P5432))</f>
        <v>0</v>
      </c>
      <c r="N5432" s="15">
        <v>71</v>
      </c>
      <c r="P5432" s="15">
        <v>187</v>
      </c>
      <c r="Q5432">
        <v>71</v>
      </c>
      <c r="R5432" s="18" t="b">
        <f>AND(ISBLANK(S5432),ISBLANK(T5432))</f>
        <v>0</v>
      </c>
      <c r="S5432" s="20">
        <v>1</v>
      </c>
      <c r="T5432" s="20">
        <v>0.85</v>
      </c>
      <c r="U5432" s="15" t="b">
        <f>AND(ISBLANK(V5432),ISBLANK(W5432),ISBLANK(X5432))</f>
        <v>0</v>
      </c>
      <c r="X5432" s="16">
        <v>0.99</v>
      </c>
      <c r="AA5432" t="s">
        <v>23</v>
      </c>
      <c r="AB5432" s="24" t="str">
        <f>IF(ISERR(MONTH(AA5432)),TRIM(SUBSTITUTE(AA5432,(RIGHT(TRIM(AA5432),4)),"")),TEXT(AA5432,"mmmm"))</f>
        <v>April</v>
      </c>
      <c r="AC5432" s="24">
        <f>IF(ISERR(YEAR(AA5432)),VALUE(RIGHT(TRIM(AA5432),4)),YEAR(AA5432))</f>
        <v>2013</v>
      </c>
      <c r="AD5432" t="s">
        <v>24</v>
      </c>
      <c r="AE5432" t="b">
        <f>VLOOKUP(AA5432,duplicates!A:C,3,FALSE)</f>
        <v>0</v>
      </c>
      <c r="AF5432" t="b">
        <f t="shared" si="80"/>
        <v>1</v>
      </c>
    </row>
    <row r="5433" spans="1:32" x14ac:dyDescent="0.2">
      <c r="A5433" t="s">
        <v>20</v>
      </c>
      <c r="B5433">
        <v>5</v>
      </c>
      <c r="C5433" t="s">
        <v>32</v>
      </c>
      <c r="D5433" t="s">
        <v>33</v>
      </c>
      <c r="E5433" s="4">
        <f>IF(ISBLANK(G5433),H5433,G5433)</f>
        <v>332</v>
      </c>
      <c r="F5433" s="9" t="b">
        <f>AND(ISBLANK(G5433),ISBLANK(H5433))</f>
        <v>0</v>
      </c>
      <c r="G5433" s="9">
        <v>332</v>
      </c>
      <c r="I5433">
        <v>354</v>
      </c>
      <c r="J5433" s="9" t="b">
        <f>AND(ISBLANK(K5433),ISBLANK(L5433))</f>
        <v>0</v>
      </c>
      <c r="K5433" s="9">
        <v>107</v>
      </c>
      <c r="M5433" s="15" t="b">
        <f>AND(ISBLANK(N5433),ISBLANK(O5433),ISBLANK(P5433))</f>
        <v>0</v>
      </c>
      <c r="N5433" s="15">
        <v>83</v>
      </c>
      <c r="P5433" s="15">
        <v>108</v>
      </c>
      <c r="Q5433">
        <v>82</v>
      </c>
      <c r="R5433" s="18" t="b">
        <f>AND(ISBLANK(S5433),ISBLANK(T5433))</f>
        <v>0</v>
      </c>
      <c r="S5433" s="20">
        <v>0.99</v>
      </c>
      <c r="T5433" s="20">
        <v>0.94</v>
      </c>
      <c r="U5433" s="15" t="b">
        <f>AND(ISBLANK(V5433),ISBLANK(W5433),ISBLANK(X5433))</f>
        <v>0</v>
      </c>
      <c r="X5433" s="16">
        <v>0.99</v>
      </c>
      <c r="AA5433" t="s">
        <v>23</v>
      </c>
      <c r="AB5433" s="24" t="str">
        <f>IF(ISERR(MONTH(AA5433)),TRIM(SUBSTITUTE(AA5433,(RIGHT(TRIM(AA5433),4)),"")),TEXT(AA5433,"mmmm"))</f>
        <v>April</v>
      </c>
      <c r="AC5433" s="24">
        <f>IF(ISERR(YEAR(AA5433)),VALUE(RIGHT(TRIM(AA5433),4)),YEAR(AA5433))</f>
        <v>2013</v>
      </c>
      <c r="AD5433" t="s">
        <v>24</v>
      </c>
      <c r="AE5433" t="b">
        <f>VLOOKUP(AA5433,duplicates!A:C,3,FALSE)</f>
        <v>0</v>
      </c>
      <c r="AF5433" t="b">
        <f t="shared" si="80"/>
        <v>1</v>
      </c>
    </row>
    <row r="5434" spans="1:32" x14ac:dyDescent="0.2">
      <c r="A5434" t="s">
        <v>20</v>
      </c>
      <c r="B5434">
        <v>135</v>
      </c>
      <c r="C5434" t="s">
        <v>277</v>
      </c>
      <c r="D5434" t="s">
        <v>278</v>
      </c>
      <c r="E5434" s="4">
        <f>IF(ISBLANK(G5434),H5434,G5434)</f>
        <v>482</v>
      </c>
      <c r="F5434" s="9" t="b">
        <f>AND(ISBLANK(G5434),ISBLANK(H5434))</f>
        <v>0</v>
      </c>
      <c r="G5434" s="9">
        <v>482</v>
      </c>
      <c r="I5434">
        <v>533</v>
      </c>
      <c r="J5434" s="9" t="b">
        <f>AND(ISBLANK(K5434),ISBLANK(L5434))</f>
        <v>0</v>
      </c>
      <c r="K5434" s="9">
        <v>43</v>
      </c>
      <c r="M5434" s="15" t="b">
        <f>AND(ISBLANK(N5434),ISBLANK(O5434),ISBLANK(P5434))</f>
        <v>0</v>
      </c>
      <c r="N5434" s="15">
        <v>36</v>
      </c>
      <c r="P5434" s="15">
        <v>44</v>
      </c>
      <c r="Q5434">
        <v>36</v>
      </c>
      <c r="R5434" s="18" t="b">
        <f>AND(ISBLANK(S5434),ISBLANK(T5434))</f>
        <v>0</v>
      </c>
      <c r="S5434" s="20">
        <v>1</v>
      </c>
      <c r="T5434" s="20">
        <v>0.9</v>
      </c>
      <c r="U5434" s="15" t="b">
        <f>AND(ISBLANK(V5434),ISBLANK(W5434),ISBLANK(X5434))</f>
        <v>0</v>
      </c>
      <c r="X5434" s="16">
        <v>0.98</v>
      </c>
      <c r="AA5434" t="s">
        <v>23</v>
      </c>
      <c r="AB5434" s="24" t="str">
        <f>IF(ISERR(MONTH(AA5434)),TRIM(SUBSTITUTE(AA5434,(RIGHT(TRIM(AA5434),4)),"")),TEXT(AA5434,"mmmm"))</f>
        <v>April</v>
      </c>
      <c r="AC5434" s="24">
        <f>IF(ISERR(YEAR(AA5434)),VALUE(RIGHT(TRIM(AA5434),4)),YEAR(AA5434))</f>
        <v>2013</v>
      </c>
      <c r="AD5434" t="s">
        <v>24</v>
      </c>
      <c r="AE5434" t="b">
        <f>VLOOKUP(AA5434,duplicates!A:C,3,FALSE)</f>
        <v>0</v>
      </c>
      <c r="AF5434" t="b">
        <f t="shared" si="80"/>
        <v>1</v>
      </c>
    </row>
    <row r="5435" spans="1:32" x14ac:dyDescent="0.2">
      <c r="A5435" t="s">
        <v>20</v>
      </c>
      <c r="B5435">
        <v>44</v>
      </c>
      <c r="C5435" t="s">
        <v>113</v>
      </c>
      <c r="D5435" t="s">
        <v>114</v>
      </c>
      <c r="E5435" s="4">
        <f>IF(ISBLANK(G5435),H5435,G5435)</f>
        <v>215</v>
      </c>
      <c r="F5435" s="9" t="b">
        <f>AND(ISBLANK(G5435),ISBLANK(H5435))</f>
        <v>0</v>
      </c>
      <c r="G5435" s="9">
        <v>215</v>
      </c>
      <c r="I5435">
        <v>418</v>
      </c>
      <c r="J5435" s="9" t="b">
        <f>AND(ISBLANK(K5435),ISBLANK(L5435))</f>
        <v>0</v>
      </c>
      <c r="K5435" s="9">
        <v>43</v>
      </c>
      <c r="M5435" s="15" t="b">
        <f>AND(ISBLANK(N5435),ISBLANK(O5435),ISBLANK(P5435))</f>
        <v>0</v>
      </c>
      <c r="N5435" s="15">
        <v>43</v>
      </c>
      <c r="P5435" s="15">
        <v>44</v>
      </c>
      <c r="Q5435">
        <v>2</v>
      </c>
      <c r="R5435" s="18" t="b">
        <f>AND(ISBLANK(S5435),ISBLANK(T5435))</f>
        <v>0</v>
      </c>
      <c r="S5435" s="20">
        <v>0.05</v>
      </c>
      <c r="T5435" s="20">
        <v>0.51</v>
      </c>
      <c r="U5435" s="15" t="b">
        <f>AND(ISBLANK(V5435),ISBLANK(W5435),ISBLANK(X5435))</f>
        <v>0</v>
      </c>
      <c r="X5435" s="16">
        <v>0.98</v>
      </c>
      <c r="AA5435" t="s">
        <v>23</v>
      </c>
      <c r="AB5435" s="24" t="str">
        <f>IF(ISERR(MONTH(AA5435)),TRIM(SUBSTITUTE(AA5435,(RIGHT(TRIM(AA5435),4)),"")),TEXT(AA5435,"mmmm"))</f>
        <v>April</v>
      </c>
      <c r="AC5435" s="24">
        <f>IF(ISERR(YEAR(AA5435)),VALUE(RIGHT(TRIM(AA5435),4)),YEAR(AA5435))</f>
        <v>2013</v>
      </c>
      <c r="AD5435" t="s">
        <v>24</v>
      </c>
      <c r="AE5435" t="b">
        <f>VLOOKUP(AA5435,duplicates!A:C,3,FALSE)</f>
        <v>0</v>
      </c>
      <c r="AF5435" t="b">
        <f t="shared" si="80"/>
        <v>1</v>
      </c>
    </row>
    <row r="5436" spans="1:32" x14ac:dyDescent="0.2">
      <c r="A5436" t="s">
        <v>20</v>
      </c>
      <c r="B5436">
        <v>52</v>
      </c>
      <c r="C5436" t="s">
        <v>129</v>
      </c>
      <c r="D5436" t="s">
        <v>130</v>
      </c>
      <c r="E5436" s="4">
        <f>IF(ISBLANK(G5436),H5436,G5436)</f>
        <v>274</v>
      </c>
      <c r="F5436" s="9" t="b">
        <f>AND(ISBLANK(G5436),ISBLANK(H5436))</f>
        <v>0</v>
      </c>
      <c r="G5436" s="9">
        <v>274</v>
      </c>
      <c r="I5436">
        <v>277</v>
      </c>
      <c r="J5436" s="9" t="b">
        <f>AND(ISBLANK(K5436),ISBLANK(L5436))</f>
        <v>0</v>
      </c>
      <c r="K5436" s="9">
        <v>45</v>
      </c>
      <c r="M5436" s="15" t="b">
        <f>AND(ISBLANK(N5436),ISBLANK(O5436),ISBLANK(P5436))</f>
        <v>0</v>
      </c>
      <c r="N5436" s="15">
        <v>8</v>
      </c>
      <c r="P5436" s="15">
        <v>46</v>
      </c>
      <c r="Q5436">
        <v>8</v>
      </c>
      <c r="R5436" s="18" t="b">
        <f>AND(ISBLANK(S5436),ISBLANK(T5436))</f>
        <v>0</v>
      </c>
      <c r="S5436" s="20">
        <v>1</v>
      </c>
      <c r="T5436" s="20">
        <v>0.99</v>
      </c>
      <c r="U5436" s="15" t="b">
        <f>AND(ISBLANK(V5436),ISBLANK(W5436),ISBLANK(X5436))</f>
        <v>0</v>
      </c>
      <c r="X5436" s="16">
        <v>0.98</v>
      </c>
      <c r="AA5436" t="s">
        <v>23</v>
      </c>
      <c r="AB5436" s="24" t="str">
        <f>IF(ISERR(MONTH(AA5436)),TRIM(SUBSTITUTE(AA5436,(RIGHT(TRIM(AA5436),4)),"")),TEXT(AA5436,"mmmm"))</f>
        <v>April</v>
      </c>
      <c r="AC5436" s="24">
        <f>IF(ISERR(YEAR(AA5436)),VALUE(RIGHT(TRIM(AA5436),4)),YEAR(AA5436))</f>
        <v>2013</v>
      </c>
      <c r="AD5436" t="s">
        <v>24</v>
      </c>
      <c r="AE5436" t="b">
        <f>VLOOKUP(AA5436,duplicates!A:C,3,FALSE)</f>
        <v>0</v>
      </c>
      <c r="AF5436" t="b">
        <f t="shared" si="80"/>
        <v>1</v>
      </c>
    </row>
    <row r="5437" spans="1:32" x14ac:dyDescent="0.2">
      <c r="A5437" t="s">
        <v>20</v>
      </c>
      <c r="B5437">
        <v>15</v>
      </c>
      <c r="C5437" t="s">
        <v>55</v>
      </c>
      <c r="D5437" t="s">
        <v>56</v>
      </c>
      <c r="E5437" s="4">
        <f>IF(ISBLANK(G5437),H5437,G5437)</f>
        <v>724</v>
      </c>
      <c r="F5437" s="9" t="b">
        <f>AND(ISBLANK(G5437),ISBLANK(H5437))</f>
        <v>0</v>
      </c>
      <c r="G5437" s="9">
        <v>724</v>
      </c>
      <c r="I5437">
        <v>773</v>
      </c>
      <c r="J5437" s="9" t="b">
        <f>AND(ISBLANK(K5437),ISBLANK(L5437))</f>
        <v>0</v>
      </c>
      <c r="K5437" s="9">
        <v>119</v>
      </c>
      <c r="M5437" s="15" t="b">
        <f>AND(ISBLANK(N5437),ISBLANK(O5437),ISBLANK(P5437))</f>
        <v>0</v>
      </c>
      <c r="N5437" s="15">
        <v>97</v>
      </c>
      <c r="P5437" s="15">
        <v>122</v>
      </c>
      <c r="Q5437">
        <v>94</v>
      </c>
      <c r="R5437" s="18" t="b">
        <f>AND(ISBLANK(S5437),ISBLANK(T5437))</f>
        <v>0</v>
      </c>
      <c r="S5437" s="20">
        <v>0.97</v>
      </c>
      <c r="T5437" s="20">
        <v>0.94</v>
      </c>
      <c r="U5437" s="15" t="b">
        <f>AND(ISBLANK(V5437),ISBLANK(W5437),ISBLANK(X5437))</f>
        <v>0</v>
      </c>
      <c r="X5437" s="16">
        <v>0.98</v>
      </c>
      <c r="AA5437" t="s">
        <v>23</v>
      </c>
      <c r="AB5437" s="24" t="str">
        <f>IF(ISERR(MONTH(AA5437)),TRIM(SUBSTITUTE(AA5437,(RIGHT(TRIM(AA5437),4)),"")),TEXT(AA5437,"mmmm"))</f>
        <v>April</v>
      </c>
      <c r="AC5437" s="24">
        <f>IF(ISERR(YEAR(AA5437)),VALUE(RIGHT(TRIM(AA5437),4)),YEAR(AA5437))</f>
        <v>2013</v>
      </c>
      <c r="AD5437" t="s">
        <v>24</v>
      </c>
      <c r="AE5437" t="b">
        <f>VLOOKUP(AA5437,duplicates!A:C,3,FALSE)</f>
        <v>0</v>
      </c>
      <c r="AF5437" t="b">
        <f t="shared" si="80"/>
        <v>1</v>
      </c>
    </row>
    <row r="5438" spans="1:32" x14ac:dyDescent="0.2">
      <c r="A5438" t="s">
        <v>20</v>
      </c>
      <c r="B5438">
        <v>74</v>
      </c>
      <c r="C5438" t="s">
        <v>173</v>
      </c>
      <c r="D5438" t="s">
        <v>174</v>
      </c>
      <c r="E5438" s="4">
        <f>IF(ISBLANK(G5438),H5438,G5438)</f>
        <v>384</v>
      </c>
      <c r="F5438" s="9" t="b">
        <f>AND(ISBLANK(G5438),ISBLANK(H5438))</f>
        <v>0</v>
      </c>
      <c r="G5438" s="9">
        <v>384</v>
      </c>
      <c r="I5438">
        <v>396</v>
      </c>
      <c r="J5438" s="9" t="b">
        <f>AND(ISBLANK(K5438),ISBLANK(L5438))</f>
        <v>0</v>
      </c>
      <c r="K5438" s="9">
        <v>64</v>
      </c>
      <c r="M5438" s="15" t="b">
        <f>AND(ISBLANK(N5438),ISBLANK(O5438),ISBLANK(P5438))</f>
        <v>0</v>
      </c>
      <c r="N5438" s="15">
        <v>45</v>
      </c>
      <c r="P5438" s="15">
        <v>66</v>
      </c>
      <c r="Q5438">
        <v>45</v>
      </c>
      <c r="R5438" s="18" t="b">
        <f>AND(ISBLANK(S5438),ISBLANK(T5438))</f>
        <v>0</v>
      </c>
      <c r="S5438" s="20">
        <v>1</v>
      </c>
      <c r="T5438" s="20">
        <v>0.97</v>
      </c>
      <c r="U5438" s="15" t="b">
        <f>AND(ISBLANK(V5438),ISBLANK(W5438),ISBLANK(X5438))</f>
        <v>0</v>
      </c>
      <c r="X5438" s="16">
        <v>0.97</v>
      </c>
      <c r="AA5438" t="s">
        <v>23</v>
      </c>
      <c r="AB5438" s="24" t="str">
        <f>IF(ISERR(MONTH(AA5438)),TRIM(SUBSTITUTE(AA5438,(RIGHT(TRIM(AA5438),4)),"")),TEXT(AA5438,"mmmm"))</f>
        <v>April</v>
      </c>
      <c r="AC5438" s="24">
        <f>IF(ISERR(YEAR(AA5438)),VALUE(RIGHT(TRIM(AA5438),4)),YEAR(AA5438))</f>
        <v>2013</v>
      </c>
      <c r="AD5438" t="s">
        <v>24</v>
      </c>
      <c r="AE5438" t="b">
        <f>VLOOKUP(AA5438,duplicates!A:C,3,FALSE)</f>
        <v>0</v>
      </c>
      <c r="AF5438" t="b">
        <f t="shared" si="80"/>
        <v>1</v>
      </c>
    </row>
    <row r="5439" spans="1:32" x14ac:dyDescent="0.2">
      <c r="A5439" t="s">
        <v>20</v>
      </c>
      <c r="B5439">
        <v>33</v>
      </c>
      <c r="C5439" t="s">
        <v>91</v>
      </c>
      <c r="D5439" t="s">
        <v>92</v>
      </c>
      <c r="E5439" s="4">
        <f>IF(ISBLANK(G5439),H5439,G5439)</f>
        <v>475</v>
      </c>
      <c r="F5439" s="9" t="b">
        <f>AND(ISBLANK(G5439),ISBLANK(H5439))</f>
        <v>0</v>
      </c>
      <c r="G5439" s="9">
        <v>475</v>
      </c>
      <c r="I5439">
        <v>537</v>
      </c>
      <c r="J5439" s="9" t="b">
        <f>AND(ISBLANK(K5439),ISBLANK(L5439))</f>
        <v>0</v>
      </c>
      <c r="K5439" s="9">
        <v>286</v>
      </c>
      <c r="M5439" s="15" t="b">
        <f>AND(ISBLANK(N5439),ISBLANK(O5439),ISBLANK(P5439))</f>
        <v>0</v>
      </c>
      <c r="N5439" s="15">
        <v>77</v>
      </c>
      <c r="P5439" s="15">
        <v>295</v>
      </c>
      <c r="Q5439">
        <v>73</v>
      </c>
      <c r="R5439" s="18" t="b">
        <f>AND(ISBLANK(S5439),ISBLANK(T5439))</f>
        <v>0</v>
      </c>
      <c r="S5439" s="20">
        <v>0.95</v>
      </c>
      <c r="T5439" s="20">
        <v>0.88</v>
      </c>
      <c r="U5439" s="15" t="b">
        <f>AND(ISBLANK(V5439),ISBLANK(W5439),ISBLANK(X5439))</f>
        <v>0</v>
      </c>
      <c r="X5439" s="16">
        <v>0.97</v>
      </c>
      <c r="AA5439" t="s">
        <v>23</v>
      </c>
      <c r="AB5439" s="24" t="str">
        <f>IF(ISERR(MONTH(AA5439)),TRIM(SUBSTITUTE(AA5439,(RIGHT(TRIM(AA5439),4)),"")),TEXT(AA5439,"mmmm"))</f>
        <v>April</v>
      </c>
      <c r="AC5439" s="24">
        <f>IF(ISERR(YEAR(AA5439)),VALUE(RIGHT(TRIM(AA5439),4)),YEAR(AA5439))</f>
        <v>2013</v>
      </c>
      <c r="AD5439" t="s">
        <v>24</v>
      </c>
      <c r="AE5439" t="b">
        <f>VLOOKUP(AA5439,duplicates!A:C,3,FALSE)</f>
        <v>0</v>
      </c>
      <c r="AF5439" t="b">
        <f t="shared" si="80"/>
        <v>1</v>
      </c>
    </row>
    <row r="5440" spans="1:32" x14ac:dyDescent="0.2">
      <c r="A5440" t="s">
        <v>20</v>
      </c>
      <c r="B5440">
        <v>81</v>
      </c>
      <c r="C5440" t="s">
        <v>187</v>
      </c>
      <c r="D5440" t="s">
        <v>188</v>
      </c>
      <c r="E5440" s="4">
        <f>IF(ISBLANK(G5440),H5440,G5440)</f>
        <v>359</v>
      </c>
      <c r="F5440" s="9" t="b">
        <f>AND(ISBLANK(G5440),ISBLANK(H5440))</f>
        <v>0</v>
      </c>
      <c r="G5440" s="9">
        <v>359</v>
      </c>
      <c r="I5440">
        <v>397</v>
      </c>
      <c r="J5440" s="9" t="b">
        <f>AND(ISBLANK(K5440),ISBLANK(L5440))</f>
        <v>0</v>
      </c>
      <c r="K5440" s="9">
        <v>30</v>
      </c>
      <c r="M5440" s="15" t="b">
        <f>AND(ISBLANK(N5440),ISBLANK(O5440),ISBLANK(P5440))</f>
        <v>0</v>
      </c>
      <c r="N5440" s="15">
        <v>5</v>
      </c>
      <c r="P5440" s="15">
        <v>31</v>
      </c>
      <c r="Q5440">
        <v>5</v>
      </c>
      <c r="R5440" s="18" t="b">
        <f>AND(ISBLANK(S5440),ISBLANK(T5440))</f>
        <v>0</v>
      </c>
      <c r="S5440" s="20">
        <v>1</v>
      </c>
      <c r="T5440" s="20">
        <v>0.9</v>
      </c>
      <c r="U5440" s="15" t="b">
        <f>AND(ISBLANK(V5440),ISBLANK(W5440),ISBLANK(X5440))</f>
        <v>0</v>
      </c>
      <c r="X5440" s="16">
        <v>0.97</v>
      </c>
      <c r="AA5440" t="s">
        <v>23</v>
      </c>
      <c r="AB5440" s="24" t="str">
        <f>IF(ISERR(MONTH(AA5440)),TRIM(SUBSTITUTE(AA5440,(RIGHT(TRIM(AA5440),4)),"")),TEXT(AA5440,"mmmm"))</f>
        <v>April</v>
      </c>
      <c r="AC5440" s="24">
        <f>IF(ISERR(YEAR(AA5440)),VALUE(RIGHT(TRIM(AA5440),4)),YEAR(AA5440))</f>
        <v>2013</v>
      </c>
      <c r="AD5440" t="s">
        <v>24</v>
      </c>
      <c r="AE5440" t="b">
        <f>VLOOKUP(AA5440,duplicates!A:C,3,FALSE)</f>
        <v>0</v>
      </c>
      <c r="AF5440" t="b">
        <f t="shared" si="80"/>
        <v>1</v>
      </c>
    </row>
    <row r="5441" spans="1:32" x14ac:dyDescent="0.2">
      <c r="A5441" t="s">
        <v>20</v>
      </c>
      <c r="B5441">
        <v>85</v>
      </c>
      <c r="C5441" t="s">
        <v>195</v>
      </c>
      <c r="D5441" t="s">
        <v>196</v>
      </c>
      <c r="E5441" s="4">
        <f>IF(ISBLANK(G5441),H5441,G5441)</f>
        <v>628</v>
      </c>
      <c r="F5441" s="9" t="b">
        <f>AND(ISBLANK(G5441),ISBLANK(H5441))</f>
        <v>0</v>
      </c>
      <c r="G5441" s="9">
        <v>628</v>
      </c>
      <c r="I5441">
        <v>705</v>
      </c>
      <c r="J5441" s="9" t="b">
        <f>AND(ISBLANK(K5441),ISBLANK(L5441))</f>
        <v>0</v>
      </c>
      <c r="K5441" s="9">
        <v>22</v>
      </c>
      <c r="M5441" s="15" t="b">
        <f>AND(ISBLANK(N5441),ISBLANK(O5441),ISBLANK(P5441))</f>
        <v>0</v>
      </c>
      <c r="N5441" s="15">
        <v>4</v>
      </c>
      <c r="P5441" s="15">
        <v>23</v>
      </c>
      <c r="Q5441">
        <v>4</v>
      </c>
      <c r="R5441" s="18" t="b">
        <f>AND(ISBLANK(S5441),ISBLANK(T5441))</f>
        <v>0</v>
      </c>
      <c r="S5441" s="20">
        <v>1</v>
      </c>
      <c r="T5441" s="20">
        <v>0.89</v>
      </c>
      <c r="U5441" s="15" t="b">
        <f>AND(ISBLANK(V5441),ISBLANK(W5441),ISBLANK(X5441))</f>
        <v>0</v>
      </c>
      <c r="X5441" s="16">
        <v>0.96</v>
      </c>
      <c r="AA5441" t="s">
        <v>23</v>
      </c>
      <c r="AB5441" s="24" t="str">
        <f>IF(ISERR(MONTH(AA5441)),TRIM(SUBSTITUTE(AA5441,(RIGHT(TRIM(AA5441),4)),"")),TEXT(AA5441,"mmmm"))</f>
        <v>April</v>
      </c>
      <c r="AC5441" s="24">
        <f>IF(ISERR(YEAR(AA5441)),VALUE(RIGHT(TRIM(AA5441),4)),YEAR(AA5441))</f>
        <v>2013</v>
      </c>
      <c r="AD5441" t="s">
        <v>24</v>
      </c>
      <c r="AE5441" t="b">
        <f>VLOOKUP(AA5441,duplicates!A:C,3,FALSE)</f>
        <v>0</v>
      </c>
      <c r="AF5441" t="b">
        <f t="shared" si="80"/>
        <v>1</v>
      </c>
    </row>
    <row r="5442" spans="1:32" x14ac:dyDescent="0.2">
      <c r="A5442" t="s">
        <v>20</v>
      </c>
      <c r="B5442">
        <v>73</v>
      </c>
      <c r="C5442" t="s">
        <v>171</v>
      </c>
      <c r="D5442" t="s">
        <v>172</v>
      </c>
      <c r="E5442" s="4">
        <f>IF(ISBLANK(G5442),H5442,G5442)</f>
        <v>659</v>
      </c>
      <c r="F5442" s="9" t="b">
        <f>AND(ISBLANK(G5442),ISBLANK(H5442))</f>
        <v>0</v>
      </c>
      <c r="G5442" s="9">
        <v>659</v>
      </c>
      <c r="I5442">
        <v>696</v>
      </c>
      <c r="J5442" s="9" t="b">
        <f>AND(ISBLANK(K5442),ISBLANK(L5442))</f>
        <v>0</v>
      </c>
      <c r="K5442" s="9">
        <v>48</v>
      </c>
      <c r="M5442" s="15" t="b">
        <f>AND(ISBLANK(N5442),ISBLANK(O5442),ISBLANK(P5442))</f>
        <v>0</v>
      </c>
      <c r="N5442" s="15">
        <v>22</v>
      </c>
      <c r="P5442" s="15">
        <v>50</v>
      </c>
      <c r="Q5442">
        <v>22</v>
      </c>
      <c r="R5442" s="18" t="b">
        <f>AND(ISBLANK(S5442),ISBLANK(T5442))</f>
        <v>0</v>
      </c>
      <c r="S5442" s="20">
        <v>1</v>
      </c>
      <c r="T5442" s="20">
        <v>0.95</v>
      </c>
      <c r="U5442" s="15" t="b">
        <f>AND(ISBLANK(V5442),ISBLANK(W5442),ISBLANK(X5442))</f>
        <v>0</v>
      </c>
      <c r="X5442" s="16">
        <v>0.96</v>
      </c>
      <c r="AA5442" t="s">
        <v>23</v>
      </c>
      <c r="AB5442" s="24" t="str">
        <f>IF(ISERR(MONTH(AA5442)),TRIM(SUBSTITUTE(AA5442,(RIGHT(TRIM(AA5442),4)),"")),TEXT(AA5442,"mmmm"))</f>
        <v>April</v>
      </c>
      <c r="AC5442" s="24">
        <f>IF(ISERR(YEAR(AA5442)),VALUE(RIGHT(TRIM(AA5442),4)),YEAR(AA5442))</f>
        <v>2013</v>
      </c>
      <c r="AD5442" t="s">
        <v>24</v>
      </c>
      <c r="AE5442" t="b">
        <f>VLOOKUP(AA5442,duplicates!A:C,3,FALSE)</f>
        <v>0</v>
      </c>
      <c r="AF5442" t="b">
        <f t="shared" si="80"/>
        <v>1</v>
      </c>
    </row>
    <row r="5443" spans="1:32" x14ac:dyDescent="0.2">
      <c r="A5443" t="s">
        <v>20</v>
      </c>
      <c r="B5443">
        <v>147</v>
      </c>
      <c r="C5443" t="s">
        <v>301</v>
      </c>
      <c r="D5443" t="s">
        <v>302</v>
      </c>
      <c r="E5443" s="4">
        <f>IF(ISBLANK(G5443),H5443,G5443)</f>
        <v>539</v>
      </c>
      <c r="F5443" s="9" t="b">
        <f>AND(ISBLANK(G5443),ISBLANK(H5443))</f>
        <v>0</v>
      </c>
      <c r="G5443" s="9">
        <v>539</v>
      </c>
      <c r="I5443">
        <v>554</v>
      </c>
      <c r="J5443" s="9" t="b">
        <f>AND(ISBLANK(K5443),ISBLANK(L5443))</f>
        <v>0</v>
      </c>
      <c r="K5443" s="9">
        <v>170</v>
      </c>
      <c r="M5443" s="15" t="b">
        <f>AND(ISBLANK(N5443),ISBLANK(O5443),ISBLANK(P5443))</f>
        <v>0</v>
      </c>
      <c r="N5443" s="15">
        <v>40</v>
      </c>
      <c r="P5443" s="15">
        <v>178</v>
      </c>
      <c r="Q5443">
        <v>40</v>
      </c>
      <c r="R5443" s="18" t="b">
        <f>AND(ISBLANK(S5443),ISBLANK(T5443))</f>
        <v>0</v>
      </c>
      <c r="S5443" s="20">
        <v>1</v>
      </c>
      <c r="T5443" s="20">
        <v>0.97</v>
      </c>
      <c r="U5443" s="15" t="b">
        <f>AND(ISBLANK(V5443),ISBLANK(W5443),ISBLANK(X5443))</f>
        <v>0</v>
      </c>
      <c r="X5443" s="16">
        <v>0.96</v>
      </c>
      <c r="AA5443" t="s">
        <v>23</v>
      </c>
      <c r="AB5443" s="24" t="str">
        <f>IF(ISERR(MONTH(AA5443)),TRIM(SUBSTITUTE(AA5443,(RIGHT(TRIM(AA5443),4)),"")),TEXT(AA5443,"mmmm"))</f>
        <v>April</v>
      </c>
      <c r="AC5443" s="24">
        <f>IF(ISERR(YEAR(AA5443)),VALUE(RIGHT(TRIM(AA5443),4)),YEAR(AA5443))</f>
        <v>2013</v>
      </c>
      <c r="AD5443" t="s">
        <v>24</v>
      </c>
      <c r="AE5443" t="b">
        <f>VLOOKUP(AA5443,duplicates!A:C,3,FALSE)</f>
        <v>0</v>
      </c>
      <c r="AF5443" t="b">
        <f t="shared" ref="AF5443:AF5506" si="81">OR(AND(AE5443,AG5443),AE5443=FALSE)</f>
        <v>1</v>
      </c>
    </row>
    <row r="5444" spans="1:32" x14ac:dyDescent="0.2">
      <c r="A5444" t="s">
        <v>20</v>
      </c>
      <c r="B5444">
        <v>149</v>
      </c>
      <c r="C5444" t="s">
        <v>305</v>
      </c>
      <c r="D5444" t="s">
        <v>306</v>
      </c>
      <c r="E5444" s="4">
        <f>IF(ISBLANK(G5444),H5444,G5444)</f>
        <v>389</v>
      </c>
      <c r="F5444" s="9" t="b">
        <f>AND(ISBLANK(G5444),ISBLANK(H5444))</f>
        <v>0</v>
      </c>
      <c r="G5444" s="9">
        <v>389</v>
      </c>
      <c r="I5444">
        <v>418</v>
      </c>
      <c r="J5444" s="9" t="b">
        <f>AND(ISBLANK(K5444),ISBLANK(L5444))</f>
        <v>0</v>
      </c>
      <c r="K5444" s="9">
        <v>288</v>
      </c>
      <c r="M5444" s="15" t="b">
        <f>AND(ISBLANK(N5444),ISBLANK(O5444),ISBLANK(P5444))</f>
        <v>0</v>
      </c>
      <c r="N5444" s="15">
        <v>55</v>
      </c>
      <c r="P5444" s="15">
        <v>300</v>
      </c>
      <c r="Q5444">
        <v>52</v>
      </c>
      <c r="R5444" s="18" t="b">
        <f>AND(ISBLANK(S5444),ISBLANK(T5444))</f>
        <v>0</v>
      </c>
      <c r="S5444" s="20">
        <v>0.95</v>
      </c>
      <c r="T5444" s="20">
        <v>0.93</v>
      </c>
      <c r="U5444" s="15" t="b">
        <f>AND(ISBLANK(V5444),ISBLANK(W5444),ISBLANK(X5444))</f>
        <v>0</v>
      </c>
      <c r="X5444" s="16">
        <v>0.96</v>
      </c>
      <c r="AA5444" t="s">
        <v>23</v>
      </c>
      <c r="AB5444" s="24" t="str">
        <f>IF(ISERR(MONTH(AA5444)),TRIM(SUBSTITUTE(AA5444,(RIGHT(TRIM(AA5444),4)),"")),TEXT(AA5444,"mmmm"))</f>
        <v>April</v>
      </c>
      <c r="AC5444" s="24">
        <f>IF(ISERR(YEAR(AA5444)),VALUE(RIGHT(TRIM(AA5444),4)),YEAR(AA5444))</f>
        <v>2013</v>
      </c>
      <c r="AD5444" t="s">
        <v>24</v>
      </c>
      <c r="AE5444" t="b">
        <f>VLOOKUP(AA5444,duplicates!A:C,3,FALSE)</f>
        <v>0</v>
      </c>
      <c r="AF5444" t="b">
        <f t="shared" si="81"/>
        <v>1</v>
      </c>
    </row>
    <row r="5445" spans="1:32" x14ac:dyDescent="0.2">
      <c r="A5445" t="s">
        <v>20</v>
      </c>
      <c r="B5445">
        <v>117</v>
      </c>
      <c r="C5445" t="s">
        <v>241</v>
      </c>
      <c r="D5445" t="s">
        <v>242</v>
      </c>
      <c r="E5445" s="4">
        <f>IF(ISBLANK(G5445),H5445,G5445)</f>
        <v>152</v>
      </c>
      <c r="F5445" s="9" t="b">
        <f>AND(ISBLANK(G5445),ISBLANK(H5445))</f>
        <v>0</v>
      </c>
      <c r="G5445" s="9">
        <v>152</v>
      </c>
      <c r="I5445">
        <v>179</v>
      </c>
      <c r="J5445" s="9" t="b">
        <f>AND(ISBLANK(K5445),ISBLANK(L5445))</f>
        <v>0</v>
      </c>
      <c r="K5445" s="9">
        <v>23</v>
      </c>
      <c r="M5445" s="15" t="b">
        <f>AND(ISBLANK(N5445),ISBLANK(O5445),ISBLANK(P5445))</f>
        <v>0</v>
      </c>
      <c r="N5445" s="15">
        <v>11</v>
      </c>
      <c r="P5445" s="15">
        <v>24</v>
      </c>
      <c r="Q5445">
        <v>10</v>
      </c>
      <c r="R5445" s="18" t="b">
        <f>AND(ISBLANK(S5445),ISBLANK(T5445))</f>
        <v>0</v>
      </c>
      <c r="S5445" s="20">
        <v>0.91</v>
      </c>
      <c r="T5445" s="20">
        <v>0.85</v>
      </c>
      <c r="U5445" s="15" t="b">
        <f>AND(ISBLANK(V5445),ISBLANK(W5445),ISBLANK(X5445))</f>
        <v>0</v>
      </c>
      <c r="X5445" s="16">
        <v>0.96</v>
      </c>
      <c r="AA5445" t="s">
        <v>23</v>
      </c>
      <c r="AB5445" s="24" t="str">
        <f>IF(ISERR(MONTH(AA5445)),TRIM(SUBSTITUTE(AA5445,(RIGHT(TRIM(AA5445),4)),"")),TEXT(AA5445,"mmmm"))</f>
        <v>April</v>
      </c>
      <c r="AC5445" s="24">
        <f>IF(ISERR(YEAR(AA5445)),VALUE(RIGHT(TRIM(AA5445),4)),YEAR(AA5445))</f>
        <v>2013</v>
      </c>
      <c r="AD5445" t="s">
        <v>24</v>
      </c>
      <c r="AE5445" t="b">
        <f>VLOOKUP(AA5445,duplicates!A:C,3,FALSE)</f>
        <v>0</v>
      </c>
      <c r="AF5445" t="b">
        <f t="shared" si="81"/>
        <v>1</v>
      </c>
    </row>
    <row r="5446" spans="1:32" x14ac:dyDescent="0.2">
      <c r="A5446" t="s">
        <v>20</v>
      </c>
      <c r="B5446">
        <v>68</v>
      </c>
      <c r="C5446" t="s">
        <v>161</v>
      </c>
      <c r="D5446" t="s">
        <v>162</v>
      </c>
      <c r="E5446" s="4">
        <f>IF(ISBLANK(G5446),H5446,G5446)</f>
        <v>142</v>
      </c>
      <c r="F5446" s="9" t="b">
        <f>AND(ISBLANK(G5446),ISBLANK(H5446))</f>
        <v>0</v>
      </c>
      <c r="G5446" s="9">
        <v>142</v>
      </c>
      <c r="I5446">
        <v>151</v>
      </c>
      <c r="J5446" s="9" t="b">
        <f>AND(ISBLANK(K5446),ISBLANK(L5446))</f>
        <v>0</v>
      </c>
      <c r="K5446" s="9">
        <v>22</v>
      </c>
      <c r="M5446" s="15" t="b">
        <f>AND(ISBLANK(N5446),ISBLANK(O5446),ISBLANK(P5446))</f>
        <v>0</v>
      </c>
      <c r="N5446" s="15">
        <v>10</v>
      </c>
      <c r="P5446" s="15">
        <v>23</v>
      </c>
      <c r="Q5446">
        <v>9</v>
      </c>
      <c r="R5446" s="18" t="b">
        <f>AND(ISBLANK(S5446),ISBLANK(T5446))</f>
        <v>0</v>
      </c>
      <c r="S5446" s="20">
        <v>0.9</v>
      </c>
      <c r="T5446" s="20">
        <v>0.94</v>
      </c>
      <c r="U5446" s="15" t="b">
        <f>AND(ISBLANK(V5446),ISBLANK(W5446),ISBLANK(X5446))</f>
        <v>0</v>
      </c>
      <c r="X5446" s="16">
        <v>0.96</v>
      </c>
      <c r="AA5446" t="s">
        <v>23</v>
      </c>
      <c r="AB5446" s="24" t="str">
        <f>IF(ISERR(MONTH(AA5446)),TRIM(SUBSTITUTE(AA5446,(RIGHT(TRIM(AA5446),4)),"")),TEXT(AA5446,"mmmm"))</f>
        <v>April</v>
      </c>
      <c r="AC5446" s="24">
        <f>IF(ISERR(YEAR(AA5446)),VALUE(RIGHT(TRIM(AA5446),4)),YEAR(AA5446))</f>
        <v>2013</v>
      </c>
      <c r="AD5446" t="s">
        <v>24</v>
      </c>
      <c r="AE5446" t="b">
        <f>VLOOKUP(AA5446,duplicates!A:C,3,FALSE)</f>
        <v>0</v>
      </c>
      <c r="AF5446" t="b">
        <f t="shared" si="81"/>
        <v>1</v>
      </c>
    </row>
    <row r="5447" spans="1:32" x14ac:dyDescent="0.2">
      <c r="A5447" t="s">
        <v>20</v>
      </c>
      <c r="B5447">
        <v>21</v>
      </c>
      <c r="C5447" t="s">
        <v>67</v>
      </c>
      <c r="D5447" t="s">
        <v>68</v>
      </c>
      <c r="E5447" s="4">
        <f>IF(ISBLANK(G5447),H5447,G5447)</f>
        <v>151</v>
      </c>
      <c r="F5447" s="9" t="b">
        <f>AND(ISBLANK(G5447),ISBLANK(H5447))</f>
        <v>0</v>
      </c>
      <c r="G5447" s="9">
        <v>151</v>
      </c>
      <c r="I5447">
        <v>159</v>
      </c>
      <c r="J5447" s="9" t="b">
        <f>AND(ISBLANK(K5447),ISBLANK(L5447))</f>
        <v>0</v>
      </c>
      <c r="K5447" s="9">
        <v>151</v>
      </c>
      <c r="M5447" s="15" t="b">
        <f>AND(ISBLANK(N5447),ISBLANK(O5447),ISBLANK(P5447))</f>
        <v>0</v>
      </c>
      <c r="N5447" s="15">
        <v>9</v>
      </c>
      <c r="P5447" s="15">
        <v>159</v>
      </c>
      <c r="Q5447">
        <v>9</v>
      </c>
      <c r="R5447" s="18" t="b">
        <f>AND(ISBLANK(S5447),ISBLANK(T5447))</f>
        <v>0</v>
      </c>
      <c r="S5447" s="20">
        <v>1</v>
      </c>
      <c r="T5447" s="20">
        <v>0.95</v>
      </c>
      <c r="U5447" s="15" t="b">
        <f>AND(ISBLANK(V5447),ISBLANK(W5447),ISBLANK(X5447))</f>
        <v>0</v>
      </c>
      <c r="X5447" s="16">
        <v>0.95</v>
      </c>
      <c r="AA5447" t="s">
        <v>23</v>
      </c>
      <c r="AB5447" s="24" t="str">
        <f>IF(ISERR(MONTH(AA5447)),TRIM(SUBSTITUTE(AA5447,(RIGHT(TRIM(AA5447),4)),"")),TEXT(AA5447,"mmmm"))</f>
        <v>April</v>
      </c>
      <c r="AC5447" s="24">
        <f>IF(ISERR(YEAR(AA5447)),VALUE(RIGHT(TRIM(AA5447),4)),YEAR(AA5447))</f>
        <v>2013</v>
      </c>
      <c r="AD5447" t="s">
        <v>24</v>
      </c>
      <c r="AE5447" t="b">
        <f>VLOOKUP(AA5447,duplicates!A:C,3,FALSE)</f>
        <v>0</v>
      </c>
      <c r="AF5447" t="b">
        <f t="shared" si="81"/>
        <v>1</v>
      </c>
    </row>
    <row r="5448" spans="1:32" x14ac:dyDescent="0.2">
      <c r="A5448" t="s">
        <v>20</v>
      </c>
      <c r="B5448">
        <v>55</v>
      </c>
      <c r="C5448" t="s">
        <v>135</v>
      </c>
      <c r="D5448" t="s">
        <v>136</v>
      </c>
      <c r="E5448" s="4">
        <f>IF(ISBLANK(G5448),H5448,G5448)</f>
        <v>265</v>
      </c>
      <c r="F5448" s="9" t="b">
        <f>AND(ISBLANK(G5448),ISBLANK(H5448))</f>
        <v>0</v>
      </c>
      <c r="G5448" s="9">
        <v>265</v>
      </c>
      <c r="I5448">
        <v>375</v>
      </c>
      <c r="J5448" s="9" t="b">
        <f>AND(ISBLANK(K5448),ISBLANK(L5448))</f>
        <v>0</v>
      </c>
      <c r="K5448" s="9">
        <v>147</v>
      </c>
      <c r="M5448" s="15" t="b">
        <f>AND(ISBLANK(N5448),ISBLANK(O5448),ISBLANK(P5448))</f>
        <v>0</v>
      </c>
      <c r="N5448" s="15">
        <v>27</v>
      </c>
      <c r="P5448" s="15">
        <v>155</v>
      </c>
      <c r="Q5448">
        <v>22</v>
      </c>
      <c r="R5448" s="18" t="b">
        <f>AND(ISBLANK(S5448),ISBLANK(T5448))</f>
        <v>0</v>
      </c>
      <c r="S5448" s="20">
        <v>0.81</v>
      </c>
      <c r="T5448" s="20">
        <v>0.71</v>
      </c>
      <c r="U5448" s="15" t="b">
        <f>AND(ISBLANK(V5448),ISBLANK(W5448),ISBLANK(X5448))</f>
        <v>0</v>
      </c>
      <c r="X5448" s="16">
        <v>0.95</v>
      </c>
      <c r="AA5448" t="s">
        <v>23</v>
      </c>
      <c r="AB5448" s="24" t="str">
        <f>IF(ISERR(MONTH(AA5448)),TRIM(SUBSTITUTE(AA5448,(RIGHT(TRIM(AA5448),4)),"")),TEXT(AA5448,"mmmm"))</f>
        <v>April</v>
      </c>
      <c r="AC5448" s="24">
        <f>IF(ISERR(YEAR(AA5448)),VALUE(RIGHT(TRIM(AA5448),4)),YEAR(AA5448))</f>
        <v>2013</v>
      </c>
      <c r="AD5448" t="s">
        <v>24</v>
      </c>
      <c r="AE5448" t="b">
        <f>VLOOKUP(AA5448,duplicates!A:C,3,FALSE)</f>
        <v>0</v>
      </c>
      <c r="AF5448" t="b">
        <f t="shared" si="81"/>
        <v>1</v>
      </c>
    </row>
    <row r="5449" spans="1:32" x14ac:dyDescent="0.2">
      <c r="A5449" t="s">
        <v>20</v>
      </c>
      <c r="B5449">
        <v>67</v>
      </c>
      <c r="C5449" t="s">
        <v>159</v>
      </c>
      <c r="D5449" t="s">
        <v>160</v>
      </c>
      <c r="E5449" s="4">
        <f>IF(ISBLANK(G5449),H5449,G5449)</f>
        <v>506</v>
      </c>
      <c r="F5449" s="9" t="b">
        <f>AND(ISBLANK(G5449),ISBLANK(H5449))</f>
        <v>0</v>
      </c>
      <c r="G5449" s="9">
        <v>506</v>
      </c>
      <c r="I5449">
        <v>519</v>
      </c>
      <c r="J5449" s="9" t="b">
        <f>AND(ISBLANK(K5449),ISBLANK(L5449))</f>
        <v>0</v>
      </c>
      <c r="K5449" s="9">
        <v>42</v>
      </c>
      <c r="M5449" s="15" t="b">
        <f>AND(ISBLANK(N5449),ISBLANK(O5449),ISBLANK(P5449))</f>
        <v>0</v>
      </c>
      <c r="N5449" s="15">
        <v>13</v>
      </c>
      <c r="P5449" s="15">
        <v>44</v>
      </c>
      <c r="Q5449">
        <v>13</v>
      </c>
      <c r="R5449" s="18" t="b">
        <f>AND(ISBLANK(S5449),ISBLANK(T5449))</f>
        <v>0</v>
      </c>
      <c r="S5449" s="20">
        <v>1</v>
      </c>
      <c r="T5449" s="20">
        <v>0.97</v>
      </c>
      <c r="U5449" s="15" t="b">
        <f>AND(ISBLANK(V5449),ISBLANK(W5449),ISBLANK(X5449))</f>
        <v>0</v>
      </c>
      <c r="X5449" s="16">
        <v>0.95</v>
      </c>
      <c r="AA5449" t="s">
        <v>23</v>
      </c>
      <c r="AB5449" s="24" t="str">
        <f>IF(ISERR(MONTH(AA5449)),TRIM(SUBSTITUTE(AA5449,(RIGHT(TRIM(AA5449),4)),"")),TEXT(AA5449,"mmmm"))</f>
        <v>April</v>
      </c>
      <c r="AC5449" s="24">
        <f>IF(ISERR(YEAR(AA5449)),VALUE(RIGHT(TRIM(AA5449),4)),YEAR(AA5449))</f>
        <v>2013</v>
      </c>
      <c r="AD5449" t="s">
        <v>24</v>
      </c>
      <c r="AE5449" t="b">
        <f>VLOOKUP(AA5449,duplicates!A:C,3,FALSE)</f>
        <v>0</v>
      </c>
      <c r="AF5449" t="b">
        <f t="shared" si="81"/>
        <v>1</v>
      </c>
    </row>
    <row r="5450" spans="1:32" x14ac:dyDescent="0.2">
      <c r="A5450" t="s">
        <v>20</v>
      </c>
      <c r="B5450">
        <v>14</v>
      </c>
      <c r="C5450" t="s">
        <v>53</v>
      </c>
      <c r="D5450" t="s">
        <v>54</v>
      </c>
      <c r="E5450" s="4">
        <f>IF(ISBLANK(G5450),H5450,G5450)</f>
        <v>282</v>
      </c>
      <c r="F5450" s="9" t="b">
        <f>AND(ISBLANK(G5450),ISBLANK(H5450))</f>
        <v>0</v>
      </c>
      <c r="G5450" s="9">
        <v>282</v>
      </c>
      <c r="I5450">
        <v>285</v>
      </c>
      <c r="J5450" s="9" t="b">
        <f>AND(ISBLANK(K5450),ISBLANK(L5450))</f>
        <v>0</v>
      </c>
      <c r="K5450" s="9">
        <v>31</v>
      </c>
      <c r="M5450" s="15" t="b">
        <f>AND(ISBLANK(N5450),ISBLANK(O5450),ISBLANK(P5450))</f>
        <v>0</v>
      </c>
      <c r="N5450" s="15">
        <v>15</v>
      </c>
      <c r="P5450" s="15">
        <v>33</v>
      </c>
      <c r="Q5450">
        <v>15</v>
      </c>
      <c r="R5450" s="18" t="b">
        <f>AND(ISBLANK(S5450),ISBLANK(T5450))</f>
        <v>0</v>
      </c>
      <c r="S5450" s="20">
        <v>1</v>
      </c>
      <c r="T5450" s="20">
        <v>0.99</v>
      </c>
      <c r="U5450" s="15" t="b">
        <f>AND(ISBLANK(V5450),ISBLANK(W5450),ISBLANK(X5450))</f>
        <v>0</v>
      </c>
      <c r="X5450" s="16">
        <v>0.94</v>
      </c>
      <c r="AA5450" t="s">
        <v>23</v>
      </c>
      <c r="AB5450" s="24" t="str">
        <f>IF(ISERR(MONTH(AA5450)),TRIM(SUBSTITUTE(AA5450,(RIGHT(TRIM(AA5450),4)),"")),TEXT(AA5450,"mmmm"))</f>
        <v>April</v>
      </c>
      <c r="AC5450" s="24">
        <f>IF(ISERR(YEAR(AA5450)),VALUE(RIGHT(TRIM(AA5450),4)),YEAR(AA5450))</f>
        <v>2013</v>
      </c>
      <c r="AD5450" t="s">
        <v>24</v>
      </c>
      <c r="AE5450" t="b">
        <f>VLOOKUP(AA5450,duplicates!A:C,3,FALSE)</f>
        <v>0</v>
      </c>
      <c r="AF5450" t="b">
        <f t="shared" si="81"/>
        <v>1</v>
      </c>
    </row>
    <row r="5451" spans="1:32" x14ac:dyDescent="0.2">
      <c r="A5451" t="s">
        <v>20</v>
      </c>
      <c r="B5451">
        <v>1</v>
      </c>
      <c r="C5451" t="s">
        <v>21</v>
      </c>
      <c r="D5451" t="s">
        <v>22</v>
      </c>
      <c r="E5451" s="4">
        <f>IF(ISBLANK(G5451),H5451,G5451)</f>
        <v>240</v>
      </c>
      <c r="F5451" s="9" t="b">
        <f>AND(ISBLANK(G5451),ISBLANK(H5451))</f>
        <v>0</v>
      </c>
      <c r="G5451" s="9">
        <v>240</v>
      </c>
      <c r="I5451">
        <v>243</v>
      </c>
      <c r="J5451" s="9" t="b">
        <f>AND(ISBLANK(K5451),ISBLANK(L5451))</f>
        <v>0</v>
      </c>
      <c r="K5451" s="9">
        <v>31</v>
      </c>
      <c r="M5451" s="15" t="b">
        <f>AND(ISBLANK(N5451),ISBLANK(O5451),ISBLANK(P5451))</f>
        <v>0</v>
      </c>
      <c r="N5451" s="15">
        <v>15</v>
      </c>
      <c r="P5451" s="15">
        <v>33</v>
      </c>
      <c r="Q5451">
        <v>14</v>
      </c>
      <c r="R5451" s="18" t="b">
        <f>AND(ISBLANK(S5451),ISBLANK(T5451))</f>
        <v>0</v>
      </c>
      <c r="S5451" s="20">
        <v>0.93</v>
      </c>
      <c r="T5451" s="20">
        <v>0.99</v>
      </c>
      <c r="U5451" s="15" t="b">
        <f>AND(ISBLANK(V5451),ISBLANK(W5451),ISBLANK(X5451))</f>
        <v>0</v>
      </c>
      <c r="X5451" s="16">
        <v>0.94</v>
      </c>
      <c r="AA5451" t="s">
        <v>23</v>
      </c>
      <c r="AB5451" s="24" t="str">
        <f>IF(ISERR(MONTH(AA5451)),TRIM(SUBSTITUTE(AA5451,(RIGHT(TRIM(AA5451),4)),"")),TEXT(AA5451,"mmmm"))</f>
        <v>April</v>
      </c>
      <c r="AC5451" s="24">
        <f>IF(ISERR(YEAR(AA5451)),VALUE(RIGHT(TRIM(AA5451),4)),YEAR(AA5451))</f>
        <v>2013</v>
      </c>
      <c r="AD5451" t="s">
        <v>24</v>
      </c>
      <c r="AE5451" t="b">
        <f>VLOOKUP(AA5451,duplicates!A:C,3,FALSE)</f>
        <v>0</v>
      </c>
      <c r="AF5451" t="b">
        <f t="shared" si="81"/>
        <v>1</v>
      </c>
    </row>
    <row r="5452" spans="1:32" x14ac:dyDescent="0.2">
      <c r="A5452" t="s">
        <v>20</v>
      </c>
      <c r="B5452">
        <v>103</v>
      </c>
      <c r="C5452" t="s">
        <v>213</v>
      </c>
      <c r="D5452" t="s">
        <v>214</v>
      </c>
      <c r="E5452" s="4">
        <f>IF(ISBLANK(G5452),H5452,G5452)</f>
        <v>361</v>
      </c>
      <c r="F5452" s="9" t="b">
        <f>AND(ISBLANK(G5452),ISBLANK(H5452))</f>
        <v>0</v>
      </c>
      <c r="G5452" s="9">
        <v>361</v>
      </c>
      <c r="I5452">
        <v>393</v>
      </c>
      <c r="J5452" s="9" t="b">
        <f>AND(ISBLANK(K5452),ISBLANK(L5452))</f>
        <v>0</v>
      </c>
      <c r="K5452" s="9">
        <v>68</v>
      </c>
      <c r="M5452" s="15" t="b">
        <f>AND(ISBLANK(N5452),ISBLANK(O5452),ISBLANK(P5452))</f>
        <v>0</v>
      </c>
      <c r="N5452" s="15">
        <v>25</v>
      </c>
      <c r="P5452" s="15">
        <v>72</v>
      </c>
      <c r="Q5452">
        <v>24</v>
      </c>
      <c r="R5452" s="18" t="b">
        <f>AND(ISBLANK(S5452),ISBLANK(T5452))</f>
        <v>0</v>
      </c>
      <c r="S5452" s="20">
        <v>0.96</v>
      </c>
      <c r="T5452" s="20">
        <v>0.92</v>
      </c>
      <c r="U5452" s="15" t="b">
        <f>AND(ISBLANK(V5452),ISBLANK(W5452),ISBLANK(X5452))</f>
        <v>0</v>
      </c>
      <c r="X5452" s="16">
        <v>0.94</v>
      </c>
      <c r="AA5452" t="s">
        <v>23</v>
      </c>
      <c r="AB5452" s="24" t="str">
        <f>IF(ISERR(MONTH(AA5452)),TRIM(SUBSTITUTE(AA5452,(RIGHT(TRIM(AA5452),4)),"")),TEXT(AA5452,"mmmm"))</f>
        <v>April</v>
      </c>
      <c r="AC5452" s="24">
        <f>IF(ISERR(YEAR(AA5452)),VALUE(RIGHT(TRIM(AA5452),4)),YEAR(AA5452))</f>
        <v>2013</v>
      </c>
      <c r="AD5452" t="s">
        <v>24</v>
      </c>
      <c r="AE5452" t="b">
        <f>VLOOKUP(AA5452,duplicates!A:C,3,FALSE)</f>
        <v>0</v>
      </c>
      <c r="AF5452" t="b">
        <f t="shared" si="81"/>
        <v>1</v>
      </c>
    </row>
    <row r="5453" spans="1:32" x14ac:dyDescent="0.2">
      <c r="A5453" t="s">
        <v>20</v>
      </c>
      <c r="B5453">
        <v>64</v>
      </c>
      <c r="C5453" t="s">
        <v>153</v>
      </c>
      <c r="D5453" t="s">
        <v>154</v>
      </c>
      <c r="E5453" s="4">
        <f>IF(ISBLANK(G5453),H5453,G5453)</f>
        <v>290</v>
      </c>
      <c r="F5453" s="9" t="b">
        <f>AND(ISBLANK(G5453),ISBLANK(H5453))</f>
        <v>0</v>
      </c>
      <c r="G5453" s="9">
        <v>290</v>
      </c>
      <c r="I5453" s="2">
        <v>1204</v>
      </c>
      <c r="J5453" s="9" t="b">
        <f>AND(ISBLANK(K5453),ISBLANK(L5453))</f>
        <v>0</v>
      </c>
      <c r="K5453" s="9">
        <v>89</v>
      </c>
      <c r="M5453" s="15" t="b">
        <f>AND(ISBLANK(N5453),ISBLANK(O5453),ISBLANK(P5453))</f>
        <v>0</v>
      </c>
      <c r="N5453" s="15">
        <v>18</v>
      </c>
      <c r="P5453" s="15">
        <v>96</v>
      </c>
      <c r="Q5453">
        <v>12</v>
      </c>
      <c r="R5453" s="18" t="b">
        <f>AND(ISBLANK(S5453),ISBLANK(T5453))</f>
        <v>0</v>
      </c>
      <c r="S5453" s="20">
        <v>0.67</v>
      </c>
      <c r="T5453" s="20">
        <v>0.24</v>
      </c>
      <c r="U5453" s="15" t="b">
        <f>AND(ISBLANK(V5453),ISBLANK(W5453),ISBLANK(X5453))</f>
        <v>0</v>
      </c>
      <c r="X5453" s="16">
        <v>0.93</v>
      </c>
      <c r="AA5453" t="s">
        <v>23</v>
      </c>
      <c r="AB5453" s="24" t="str">
        <f>IF(ISERR(MONTH(AA5453)),TRIM(SUBSTITUTE(AA5453,(RIGHT(TRIM(AA5453),4)),"")),TEXT(AA5453,"mmmm"))</f>
        <v>April</v>
      </c>
      <c r="AC5453" s="24">
        <f>IF(ISERR(YEAR(AA5453)),VALUE(RIGHT(TRIM(AA5453),4)),YEAR(AA5453))</f>
        <v>2013</v>
      </c>
      <c r="AD5453" t="s">
        <v>24</v>
      </c>
      <c r="AE5453" t="b">
        <f>VLOOKUP(AA5453,duplicates!A:C,3,FALSE)</f>
        <v>0</v>
      </c>
      <c r="AF5453" t="b">
        <f t="shared" si="81"/>
        <v>1</v>
      </c>
    </row>
    <row r="5454" spans="1:32" x14ac:dyDescent="0.2">
      <c r="A5454" t="s">
        <v>20</v>
      </c>
      <c r="B5454">
        <v>127</v>
      </c>
      <c r="C5454" t="s">
        <v>261</v>
      </c>
      <c r="D5454" t="s">
        <v>262</v>
      </c>
      <c r="E5454" s="4">
        <f>IF(ISBLANK(G5454),H5454,G5454)</f>
        <v>904</v>
      </c>
      <c r="F5454" s="9" t="b">
        <f>AND(ISBLANK(G5454),ISBLANK(H5454))</f>
        <v>0</v>
      </c>
      <c r="G5454" s="9">
        <v>904</v>
      </c>
      <c r="I5454">
        <v>962</v>
      </c>
      <c r="J5454" s="9" t="b">
        <f>AND(ISBLANK(K5454),ISBLANK(L5454))</f>
        <v>0</v>
      </c>
      <c r="K5454" s="9">
        <v>128</v>
      </c>
      <c r="M5454" s="15" t="b">
        <f>AND(ISBLANK(N5454),ISBLANK(O5454),ISBLANK(P5454))</f>
        <v>0</v>
      </c>
      <c r="N5454" s="15">
        <v>83</v>
      </c>
      <c r="P5454" s="15">
        <v>137</v>
      </c>
      <c r="Q5454">
        <v>81</v>
      </c>
      <c r="R5454" s="18" t="b">
        <f>AND(ISBLANK(S5454),ISBLANK(T5454))</f>
        <v>0</v>
      </c>
      <c r="S5454" s="20">
        <v>0.98</v>
      </c>
      <c r="T5454" s="20">
        <v>0.94</v>
      </c>
      <c r="U5454" s="15" t="b">
        <f>AND(ISBLANK(V5454),ISBLANK(W5454),ISBLANK(X5454))</f>
        <v>0</v>
      </c>
      <c r="X5454" s="16">
        <v>0.93</v>
      </c>
      <c r="AA5454" t="s">
        <v>23</v>
      </c>
      <c r="AB5454" s="24" t="str">
        <f>IF(ISERR(MONTH(AA5454)),TRIM(SUBSTITUTE(AA5454,(RIGHT(TRIM(AA5454),4)),"")),TEXT(AA5454,"mmmm"))</f>
        <v>April</v>
      </c>
      <c r="AC5454" s="24">
        <f>IF(ISERR(YEAR(AA5454)),VALUE(RIGHT(TRIM(AA5454),4)),YEAR(AA5454))</f>
        <v>2013</v>
      </c>
      <c r="AD5454" t="s">
        <v>24</v>
      </c>
      <c r="AE5454" t="b">
        <f>VLOOKUP(AA5454,duplicates!A:C,3,FALSE)</f>
        <v>0</v>
      </c>
      <c r="AF5454" t="b">
        <f t="shared" si="81"/>
        <v>1</v>
      </c>
    </row>
    <row r="5455" spans="1:32" x14ac:dyDescent="0.2">
      <c r="A5455" t="s">
        <v>20</v>
      </c>
      <c r="B5455">
        <v>139</v>
      </c>
      <c r="C5455" t="s">
        <v>285</v>
      </c>
      <c r="D5455" t="s">
        <v>286</v>
      </c>
      <c r="E5455" s="4">
        <f>IF(ISBLANK(G5455),H5455,G5455)</f>
        <v>649</v>
      </c>
      <c r="F5455" s="9" t="b">
        <f>AND(ISBLANK(G5455),ISBLANK(H5455))</f>
        <v>0</v>
      </c>
      <c r="G5455" s="9">
        <v>649</v>
      </c>
      <c r="I5455">
        <v>668</v>
      </c>
      <c r="J5455" s="9" t="b">
        <f>AND(ISBLANK(K5455),ISBLANK(L5455))</f>
        <v>0</v>
      </c>
      <c r="K5455" s="9">
        <v>13</v>
      </c>
      <c r="M5455" s="15" t="b">
        <f>AND(ISBLANK(N5455),ISBLANK(O5455),ISBLANK(P5455))</f>
        <v>0</v>
      </c>
      <c r="N5455" s="15">
        <v>3</v>
      </c>
      <c r="P5455" s="15">
        <v>14</v>
      </c>
      <c r="Q5455">
        <v>3</v>
      </c>
      <c r="R5455" s="18" t="b">
        <f>AND(ISBLANK(S5455),ISBLANK(T5455))</f>
        <v>0</v>
      </c>
      <c r="S5455" s="20">
        <v>1</v>
      </c>
      <c r="T5455" s="20">
        <v>0.97</v>
      </c>
      <c r="U5455" s="15" t="b">
        <f>AND(ISBLANK(V5455),ISBLANK(W5455),ISBLANK(X5455))</f>
        <v>0</v>
      </c>
      <c r="X5455" s="16">
        <v>0.93</v>
      </c>
      <c r="AA5455" t="s">
        <v>23</v>
      </c>
      <c r="AB5455" s="24" t="str">
        <f>IF(ISERR(MONTH(AA5455)),TRIM(SUBSTITUTE(AA5455,(RIGHT(TRIM(AA5455),4)),"")),TEXT(AA5455,"mmmm"))</f>
        <v>April</v>
      </c>
      <c r="AC5455" s="24">
        <f>IF(ISERR(YEAR(AA5455)),VALUE(RIGHT(TRIM(AA5455),4)),YEAR(AA5455))</f>
        <v>2013</v>
      </c>
      <c r="AD5455" t="s">
        <v>24</v>
      </c>
      <c r="AE5455" t="b">
        <f>VLOOKUP(AA5455,duplicates!A:C,3,FALSE)</f>
        <v>0</v>
      </c>
      <c r="AF5455" t="b">
        <f t="shared" si="81"/>
        <v>1</v>
      </c>
    </row>
    <row r="5456" spans="1:32" x14ac:dyDescent="0.2">
      <c r="A5456" t="s">
        <v>20</v>
      </c>
      <c r="B5456">
        <v>50</v>
      </c>
      <c r="C5456" t="s">
        <v>125</v>
      </c>
      <c r="D5456" t="s">
        <v>126</v>
      </c>
      <c r="E5456" s="4">
        <f>IF(ISBLANK(G5456),H5456,G5456)</f>
        <v>637</v>
      </c>
      <c r="F5456" s="9" t="b">
        <f>AND(ISBLANK(G5456),ISBLANK(H5456))</f>
        <v>0</v>
      </c>
      <c r="G5456" s="9">
        <v>637</v>
      </c>
      <c r="I5456">
        <v>671</v>
      </c>
      <c r="J5456" s="9" t="b">
        <f>AND(ISBLANK(K5456),ISBLANK(L5456))</f>
        <v>0</v>
      </c>
      <c r="K5456" s="9">
        <v>24</v>
      </c>
      <c r="M5456" s="15" t="b">
        <f>AND(ISBLANK(N5456),ISBLANK(O5456),ISBLANK(P5456))</f>
        <v>0</v>
      </c>
      <c r="N5456" s="15">
        <v>24</v>
      </c>
      <c r="P5456" s="15">
        <v>26</v>
      </c>
      <c r="Q5456">
        <v>24</v>
      </c>
      <c r="R5456" s="18" t="b">
        <f>AND(ISBLANK(S5456),ISBLANK(T5456))</f>
        <v>0</v>
      </c>
      <c r="S5456" s="20">
        <v>1</v>
      </c>
      <c r="T5456" s="20">
        <v>0.95</v>
      </c>
      <c r="U5456" s="15" t="b">
        <f>AND(ISBLANK(V5456),ISBLANK(W5456),ISBLANK(X5456))</f>
        <v>0</v>
      </c>
      <c r="X5456" s="16">
        <v>0.92</v>
      </c>
      <c r="AA5456" t="s">
        <v>23</v>
      </c>
      <c r="AB5456" s="24" t="str">
        <f>IF(ISERR(MONTH(AA5456)),TRIM(SUBSTITUTE(AA5456,(RIGHT(TRIM(AA5456),4)),"")),TEXT(AA5456,"mmmm"))</f>
        <v>April</v>
      </c>
      <c r="AC5456" s="24">
        <f>IF(ISERR(YEAR(AA5456)),VALUE(RIGHT(TRIM(AA5456),4)),YEAR(AA5456))</f>
        <v>2013</v>
      </c>
      <c r="AD5456" t="s">
        <v>24</v>
      </c>
      <c r="AE5456" t="b">
        <f>VLOOKUP(AA5456,duplicates!A:C,3,FALSE)</f>
        <v>0</v>
      </c>
      <c r="AF5456" t="b">
        <f t="shared" si="81"/>
        <v>1</v>
      </c>
    </row>
    <row r="5457" spans="1:32" x14ac:dyDescent="0.2">
      <c r="A5457" t="s">
        <v>20</v>
      </c>
      <c r="B5457">
        <v>75</v>
      </c>
      <c r="C5457" t="s">
        <v>175</v>
      </c>
      <c r="D5457" t="s">
        <v>176</v>
      </c>
      <c r="E5457" s="4">
        <f>IF(ISBLANK(G5457),H5457,G5457)</f>
        <v>483</v>
      </c>
      <c r="F5457" s="9" t="b">
        <f>AND(ISBLANK(G5457),ISBLANK(H5457))</f>
        <v>0</v>
      </c>
      <c r="G5457" s="9">
        <v>483</v>
      </c>
      <c r="I5457">
        <v>527</v>
      </c>
      <c r="J5457" s="9" t="b">
        <f>AND(ISBLANK(K5457),ISBLANK(L5457))</f>
        <v>0</v>
      </c>
      <c r="K5457" s="9">
        <v>93</v>
      </c>
      <c r="M5457" s="15" t="b">
        <f>AND(ISBLANK(N5457),ISBLANK(O5457),ISBLANK(P5457))</f>
        <v>0</v>
      </c>
      <c r="N5457" s="15">
        <v>34</v>
      </c>
      <c r="P5457" s="15">
        <v>101</v>
      </c>
      <c r="Q5457">
        <v>31</v>
      </c>
      <c r="R5457" s="18" t="b">
        <f>AND(ISBLANK(S5457),ISBLANK(T5457))</f>
        <v>0</v>
      </c>
      <c r="S5457" s="20">
        <v>0.91</v>
      </c>
      <c r="T5457" s="20">
        <v>0.92</v>
      </c>
      <c r="U5457" s="15" t="b">
        <f>AND(ISBLANK(V5457),ISBLANK(W5457),ISBLANK(X5457))</f>
        <v>0</v>
      </c>
      <c r="X5457" s="16">
        <v>0.92</v>
      </c>
      <c r="AA5457" t="s">
        <v>23</v>
      </c>
      <c r="AB5457" s="24" t="str">
        <f>IF(ISERR(MONTH(AA5457)),TRIM(SUBSTITUTE(AA5457,(RIGHT(TRIM(AA5457),4)),"")),TEXT(AA5457,"mmmm"))</f>
        <v>April</v>
      </c>
      <c r="AC5457" s="24">
        <f>IF(ISERR(YEAR(AA5457)),VALUE(RIGHT(TRIM(AA5457),4)),YEAR(AA5457))</f>
        <v>2013</v>
      </c>
      <c r="AD5457" t="s">
        <v>24</v>
      </c>
      <c r="AE5457" t="b">
        <f>VLOOKUP(AA5457,duplicates!A:C,3,FALSE)</f>
        <v>0</v>
      </c>
      <c r="AF5457" t="b">
        <f t="shared" si="81"/>
        <v>1</v>
      </c>
    </row>
    <row r="5458" spans="1:32" x14ac:dyDescent="0.2">
      <c r="A5458" t="s">
        <v>20</v>
      </c>
      <c r="B5458">
        <v>70</v>
      </c>
      <c r="C5458" t="s">
        <v>165</v>
      </c>
      <c r="D5458" t="s">
        <v>166</v>
      </c>
      <c r="E5458" s="4">
        <f>IF(ISBLANK(G5458),H5458,G5458)</f>
        <v>470</v>
      </c>
      <c r="F5458" s="9" t="b">
        <f>AND(ISBLANK(G5458),ISBLANK(H5458))</f>
        <v>0</v>
      </c>
      <c r="G5458" s="9">
        <v>470</v>
      </c>
      <c r="I5458">
        <v>479</v>
      </c>
      <c r="J5458" s="9" t="b">
        <f>AND(ISBLANK(K5458),ISBLANK(L5458))</f>
        <v>0</v>
      </c>
      <c r="K5458" s="9">
        <v>56</v>
      </c>
      <c r="M5458" s="15" t="b">
        <f>AND(ISBLANK(N5458),ISBLANK(O5458),ISBLANK(P5458))</f>
        <v>0</v>
      </c>
      <c r="N5458" s="15">
        <v>51</v>
      </c>
      <c r="P5458" s="15">
        <v>61</v>
      </c>
      <c r="Q5458">
        <v>47</v>
      </c>
      <c r="R5458" s="18" t="b">
        <f>AND(ISBLANK(S5458),ISBLANK(T5458))</f>
        <v>0</v>
      </c>
      <c r="S5458" s="20">
        <v>0.92</v>
      </c>
      <c r="T5458" s="20">
        <v>0.98</v>
      </c>
      <c r="U5458" s="15" t="b">
        <f>AND(ISBLANK(V5458),ISBLANK(W5458),ISBLANK(X5458))</f>
        <v>0</v>
      </c>
      <c r="X5458" s="16">
        <v>0.92</v>
      </c>
      <c r="AA5458" t="s">
        <v>23</v>
      </c>
      <c r="AB5458" s="24" t="str">
        <f>IF(ISERR(MONTH(AA5458)),TRIM(SUBSTITUTE(AA5458,(RIGHT(TRIM(AA5458),4)),"")),TEXT(AA5458,"mmmm"))</f>
        <v>April</v>
      </c>
      <c r="AC5458" s="24">
        <f>IF(ISERR(YEAR(AA5458)),VALUE(RIGHT(TRIM(AA5458),4)),YEAR(AA5458))</f>
        <v>2013</v>
      </c>
      <c r="AD5458" t="s">
        <v>24</v>
      </c>
      <c r="AE5458" t="b">
        <f>VLOOKUP(AA5458,duplicates!A:C,3,FALSE)</f>
        <v>0</v>
      </c>
      <c r="AF5458" t="b">
        <f t="shared" si="81"/>
        <v>1</v>
      </c>
    </row>
    <row r="5459" spans="1:32" x14ac:dyDescent="0.2">
      <c r="A5459" t="s">
        <v>20</v>
      </c>
      <c r="B5459">
        <v>30</v>
      </c>
      <c r="C5459" t="s">
        <v>85</v>
      </c>
      <c r="D5459" t="s">
        <v>86</v>
      </c>
      <c r="E5459" s="4">
        <f>IF(ISBLANK(G5459),H5459,G5459)</f>
        <v>187</v>
      </c>
      <c r="F5459" s="9" t="b">
        <f>AND(ISBLANK(G5459),ISBLANK(H5459))</f>
        <v>0</v>
      </c>
      <c r="G5459" s="9">
        <v>187</v>
      </c>
      <c r="I5459">
        <v>306</v>
      </c>
      <c r="J5459" s="9" t="b">
        <f>AND(ISBLANK(K5459),ISBLANK(L5459))</f>
        <v>0</v>
      </c>
      <c r="K5459" s="9">
        <v>58</v>
      </c>
      <c r="M5459" s="15" t="b">
        <f>AND(ISBLANK(N5459),ISBLANK(O5459),ISBLANK(P5459))</f>
        <v>0</v>
      </c>
      <c r="N5459" s="15">
        <v>5</v>
      </c>
      <c r="P5459" s="15">
        <v>63</v>
      </c>
      <c r="Q5459">
        <v>2</v>
      </c>
      <c r="R5459" s="18" t="b">
        <f>AND(ISBLANK(S5459),ISBLANK(T5459))</f>
        <v>0</v>
      </c>
      <c r="S5459" s="20">
        <v>0.4</v>
      </c>
      <c r="T5459" s="20">
        <v>0.61</v>
      </c>
      <c r="U5459" s="15" t="b">
        <f>AND(ISBLANK(V5459),ISBLANK(W5459),ISBLANK(X5459))</f>
        <v>0</v>
      </c>
      <c r="X5459" s="16">
        <v>0.92</v>
      </c>
      <c r="AA5459" t="s">
        <v>23</v>
      </c>
      <c r="AB5459" s="24" t="str">
        <f>IF(ISERR(MONTH(AA5459)),TRIM(SUBSTITUTE(AA5459,(RIGHT(TRIM(AA5459),4)),"")),TEXT(AA5459,"mmmm"))</f>
        <v>April</v>
      </c>
      <c r="AC5459" s="24">
        <f>IF(ISERR(YEAR(AA5459)),VALUE(RIGHT(TRIM(AA5459),4)),YEAR(AA5459))</f>
        <v>2013</v>
      </c>
      <c r="AD5459" t="s">
        <v>24</v>
      </c>
      <c r="AE5459" t="b">
        <f>VLOOKUP(AA5459,duplicates!A:C,3,FALSE)</f>
        <v>0</v>
      </c>
      <c r="AF5459" t="b">
        <f t="shared" si="81"/>
        <v>1</v>
      </c>
    </row>
    <row r="5460" spans="1:32" x14ac:dyDescent="0.2">
      <c r="A5460" t="s">
        <v>20</v>
      </c>
      <c r="B5460">
        <v>19</v>
      </c>
      <c r="C5460" t="s">
        <v>63</v>
      </c>
      <c r="D5460" t="s">
        <v>64</v>
      </c>
      <c r="E5460" s="4">
        <f>IF(ISBLANK(G5460),H5460,G5460)</f>
        <v>374</v>
      </c>
      <c r="F5460" s="9" t="b">
        <f>AND(ISBLANK(G5460),ISBLANK(H5460))</f>
        <v>0</v>
      </c>
      <c r="G5460" s="9">
        <v>374</v>
      </c>
      <c r="I5460">
        <v>404</v>
      </c>
      <c r="J5460" s="9" t="b">
        <f>AND(ISBLANK(K5460),ISBLANK(L5460))</f>
        <v>0</v>
      </c>
      <c r="K5460" s="9">
        <v>58</v>
      </c>
      <c r="M5460" s="15" t="b">
        <f>AND(ISBLANK(N5460),ISBLANK(O5460),ISBLANK(P5460))</f>
        <v>0</v>
      </c>
      <c r="N5460" s="15">
        <v>16</v>
      </c>
      <c r="P5460" s="15">
        <v>64</v>
      </c>
      <c r="Q5460">
        <v>16</v>
      </c>
      <c r="R5460" s="18" t="b">
        <f>AND(ISBLANK(S5460),ISBLANK(T5460))</f>
        <v>0</v>
      </c>
      <c r="S5460" s="20">
        <v>1</v>
      </c>
      <c r="T5460" s="20">
        <v>0.93</v>
      </c>
      <c r="U5460" s="15" t="b">
        <f>AND(ISBLANK(V5460),ISBLANK(W5460),ISBLANK(X5460))</f>
        <v>0</v>
      </c>
      <c r="X5460" s="16">
        <v>0.91</v>
      </c>
      <c r="AA5460" t="s">
        <v>23</v>
      </c>
      <c r="AB5460" s="24" t="str">
        <f>IF(ISERR(MONTH(AA5460)),TRIM(SUBSTITUTE(AA5460,(RIGHT(TRIM(AA5460),4)),"")),TEXT(AA5460,"mmmm"))</f>
        <v>April</v>
      </c>
      <c r="AC5460" s="24">
        <f>IF(ISERR(YEAR(AA5460)),VALUE(RIGHT(TRIM(AA5460),4)),YEAR(AA5460))</f>
        <v>2013</v>
      </c>
      <c r="AD5460" t="s">
        <v>24</v>
      </c>
      <c r="AE5460" t="b">
        <f>VLOOKUP(AA5460,duplicates!A:C,3,FALSE)</f>
        <v>0</v>
      </c>
      <c r="AF5460" t="b">
        <f t="shared" si="81"/>
        <v>1</v>
      </c>
    </row>
    <row r="5461" spans="1:32" x14ac:dyDescent="0.2">
      <c r="A5461" t="s">
        <v>20</v>
      </c>
      <c r="B5461">
        <v>34</v>
      </c>
      <c r="C5461" t="s">
        <v>93</v>
      </c>
      <c r="D5461" t="s">
        <v>94</v>
      </c>
      <c r="E5461" s="4">
        <f>IF(ISBLANK(G5461),H5461,G5461)</f>
        <v>283</v>
      </c>
      <c r="F5461" s="9" t="b">
        <f>AND(ISBLANK(G5461),ISBLANK(H5461))</f>
        <v>0</v>
      </c>
      <c r="G5461" s="9">
        <v>283</v>
      </c>
      <c r="I5461">
        <v>313</v>
      </c>
      <c r="J5461" s="9" t="b">
        <f>AND(ISBLANK(K5461),ISBLANK(L5461))</f>
        <v>0</v>
      </c>
      <c r="K5461" s="9">
        <v>70</v>
      </c>
      <c r="M5461" s="15" t="b">
        <f>AND(ISBLANK(N5461),ISBLANK(O5461),ISBLANK(P5461))</f>
        <v>0</v>
      </c>
      <c r="N5461" s="15">
        <v>36</v>
      </c>
      <c r="P5461" s="15">
        <v>77</v>
      </c>
      <c r="Q5461">
        <v>36</v>
      </c>
      <c r="R5461" s="18" t="b">
        <f>AND(ISBLANK(S5461),ISBLANK(T5461))</f>
        <v>0</v>
      </c>
      <c r="S5461" s="20">
        <v>1</v>
      </c>
      <c r="T5461" s="20">
        <v>0.9</v>
      </c>
      <c r="U5461" s="15" t="b">
        <f>AND(ISBLANK(V5461),ISBLANK(W5461),ISBLANK(X5461))</f>
        <v>0</v>
      </c>
      <c r="X5461" s="16">
        <v>0.91</v>
      </c>
      <c r="AA5461" t="s">
        <v>23</v>
      </c>
      <c r="AB5461" s="24" t="str">
        <f>IF(ISERR(MONTH(AA5461)),TRIM(SUBSTITUTE(AA5461,(RIGHT(TRIM(AA5461),4)),"")),TEXT(AA5461,"mmmm"))</f>
        <v>April</v>
      </c>
      <c r="AC5461" s="24">
        <f>IF(ISERR(YEAR(AA5461)),VALUE(RIGHT(TRIM(AA5461),4)),YEAR(AA5461))</f>
        <v>2013</v>
      </c>
      <c r="AD5461" t="s">
        <v>24</v>
      </c>
      <c r="AE5461" t="b">
        <f>VLOOKUP(AA5461,duplicates!A:C,3,FALSE)</f>
        <v>0</v>
      </c>
      <c r="AF5461" t="b">
        <f t="shared" si="81"/>
        <v>1</v>
      </c>
    </row>
    <row r="5462" spans="1:32" x14ac:dyDescent="0.2">
      <c r="A5462" t="s">
        <v>20</v>
      </c>
      <c r="B5462">
        <v>101</v>
      </c>
      <c r="C5462" t="s">
        <v>209</v>
      </c>
      <c r="D5462" t="s">
        <v>210</v>
      </c>
      <c r="E5462" s="4">
        <f>IF(ISBLANK(G5462),H5462,G5462)</f>
        <v>359</v>
      </c>
      <c r="F5462" s="9" t="b">
        <f>AND(ISBLANK(G5462),ISBLANK(H5462))</f>
        <v>0</v>
      </c>
      <c r="G5462" s="9">
        <v>359</v>
      </c>
      <c r="I5462">
        <v>397</v>
      </c>
      <c r="J5462" s="9" t="b">
        <f>AND(ISBLANK(K5462),ISBLANK(L5462))</f>
        <v>0</v>
      </c>
      <c r="K5462" s="9">
        <v>160</v>
      </c>
      <c r="M5462" s="15" t="b">
        <f>AND(ISBLANK(N5462),ISBLANK(O5462),ISBLANK(P5462))</f>
        <v>0</v>
      </c>
      <c r="N5462" s="15">
        <v>5</v>
      </c>
      <c r="P5462" s="15">
        <v>176</v>
      </c>
      <c r="Q5462">
        <v>5</v>
      </c>
      <c r="R5462" s="18" t="b">
        <f>AND(ISBLANK(S5462),ISBLANK(T5462))</f>
        <v>0</v>
      </c>
      <c r="S5462" s="20">
        <v>1</v>
      </c>
      <c r="T5462" s="20">
        <v>0.9</v>
      </c>
      <c r="U5462" s="15" t="b">
        <f>AND(ISBLANK(V5462),ISBLANK(W5462),ISBLANK(X5462))</f>
        <v>0</v>
      </c>
      <c r="X5462" s="16">
        <v>0.91</v>
      </c>
      <c r="AA5462" t="s">
        <v>23</v>
      </c>
      <c r="AB5462" s="24" t="str">
        <f>IF(ISERR(MONTH(AA5462)),TRIM(SUBSTITUTE(AA5462,(RIGHT(TRIM(AA5462),4)),"")),TEXT(AA5462,"mmmm"))</f>
        <v>April</v>
      </c>
      <c r="AC5462" s="24">
        <f>IF(ISERR(YEAR(AA5462)),VALUE(RIGHT(TRIM(AA5462),4)),YEAR(AA5462))</f>
        <v>2013</v>
      </c>
      <c r="AD5462" t="s">
        <v>24</v>
      </c>
      <c r="AE5462" t="b">
        <f>VLOOKUP(AA5462,duplicates!A:C,3,FALSE)</f>
        <v>0</v>
      </c>
      <c r="AF5462" t="b">
        <f t="shared" si="81"/>
        <v>1</v>
      </c>
    </row>
    <row r="5463" spans="1:32" x14ac:dyDescent="0.2">
      <c r="A5463" t="s">
        <v>20</v>
      </c>
      <c r="B5463">
        <v>59</v>
      </c>
      <c r="C5463" t="s">
        <v>143</v>
      </c>
      <c r="D5463" t="s">
        <v>144</v>
      </c>
      <c r="E5463" s="4">
        <f>IF(ISBLANK(G5463),H5463,G5463)</f>
        <v>112</v>
      </c>
      <c r="F5463" s="9" t="b">
        <f>AND(ISBLANK(G5463),ISBLANK(H5463))</f>
        <v>0</v>
      </c>
      <c r="G5463" s="9">
        <v>112</v>
      </c>
      <c r="I5463">
        <v>144</v>
      </c>
      <c r="J5463" s="9" t="b">
        <f>AND(ISBLANK(K5463),ISBLANK(L5463))</f>
        <v>0</v>
      </c>
      <c r="K5463" s="9">
        <v>29</v>
      </c>
      <c r="M5463" s="15" t="b">
        <f>AND(ISBLANK(N5463),ISBLANK(O5463),ISBLANK(P5463))</f>
        <v>0</v>
      </c>
      <c r="N5463" s="15">
        <v>27</v>
      </c>
      <c r="P5463" s="15">
        <v>32</v>
      </c>
      <c r="Q5463">
        <v>25</v>
      </c>
      <c r="R5463" s="18" t="b">
        <f>AND(ISBLANK(S5463),ISBLANK(T5463))</f>
        <v>0</v>
      </c>
      <c r="S5463" s="20">
        <v>0.93</v>
      </c>
      <c r="T5463" s="20">
        <v>0.78</v>
      </c>
      <c r="U5463" s="15" t="b">
        <f>AND(ISBLANK(V5463),ISBLANK(W5463),ISBLANK(X5463))</f>
        <v>0</v>
      </c>
      <c r="X5463" s="16">
        <v>0.91</v>
      </c>
      <c r="AA5463" t="s">
        <v>23</v>
      </c>
      <c r="AB5463" s="24" t="str">
        <f>IF(ISERR(MONTH(AA5463)),TRIM(SUBSTITUTE(AA5463,(RIGHT(TRIM(AA5463),4)),"")),TEXT(AA5463,"mmmm"))</f>
        <v>April</v>
      </c>
      <c r="AC5463" s="24">
        <f>IF(ISERR(YEAR(AA5463)),VALUE(RIGHT(TRIM(AA5463),4)),YEAR(AA5463))</f>
        <v>2013</v>
      </c>
      <c r="AD5463" t="s">
        <v>24</v>
      </c>
      <c r="AE5463" t="b">
        <f>VLOOKUP(AA5463,duplicates!A:C,3,FALSE)</f>
        <v>0</v>
      </c>
      <c r="AF5463" t="b">
        <f t="shared" si="81"/>
        <v>1</v>
      </c>
    </row>
    <row r="5464" spans="1:32" x14ac:dyDescent="0.2">
      <c r="A5464" t="s">
        <v>20</v>
      </c>
      <c r="B5464">
        <v>137</v>
      </c>
      <c r="C5464" t="s">
        <v>281</v>
      </c>
      <c r="D5464" t="s">
        <v>282</v>
      </c>
      <c r="E5464" s="4">
        <f>IF(ISBLANK(G5464),H5464,G5464)</f>
        <v>740</v>
      </c>
      <c r="F5464" s="9" t="b">
        <f>AND(ISBLANK(G5464),ISBLANK(H5464))</f>
        <v>0</v>
      </c>
      <c r="G5464" s="9">
        <v>740</v>
      </c>
      <c r="I5464">
        <v>1091</v>
      </c>
      <c r="J5464" s="9" t="b">
        <f>AND(ISBLANK(K5464),ISBLANK(L5464))</f>
        <v>0</v>
      </c>
      <c r="K5464" s="9">
        <v>259</v>
      </c>
      <c r="M5464" s="15" t="b">
        <f>AND(ISBLANK(N5464),ISBLANK(O5464),ISBLANK(P5464))</f>
        <v>0</v>
      </c>
      <c r="N5464" s="15">
        <v>93</v>
      </c>
      <c r="P5464" s="15">
        <v>286</v>
      </c>
      <c r="Q5464">
        <v>93</v>
      </c>
      <c r="R5464" s="18" t="b">
        <f>AND(ISBLANK(S5464),ISBLANK(T5464))</f>
        <v>0</v>
      </c>
      <c r="S5464" s="20">
        <v>1</v>
      </c>
      <c r="T5464" s="20">
        <v>0.68</v>
      </c>
      <c r="U5464" s="15" t="b">
        <f>AND(ISBLANK(V5464),ISBLANK(W5464),ISBLANK(X5464))</f>
        <v>0</v>
      </c>
      <c r="X5464" s="16">
        <v>0.91</v>
      </c>
      <c r="AA5464" t="s">
        <v>23</v>
      </c>
      <c r="AB5464" s="24" t="str">
        <f>IF(ISERR(MONTH(AA5464)),TRIM(SUBSTITUTE(AA5464,(RIGHT(TRIM(AA5464),4)),"")),TEXT(AA5464,"mmmm"))</f>
        <v>April</v>
      </c>
      <c r="AC5464" s="24">
        <f>IF(ISERR(YEAR(AA5464)),VALUE(RIGHT(TRIM(AA5464),4)),YEAR(AA5464))</f>
        <v>2013</v>
      </c>
      <c r="AD5464" t="s">
        <v>24</v>
      </c>
      <c r="AE5464" t="b">
        <f>VLOOKUP(AA5464,duplicates!A:C,3,FALSE)</f>
        <v>0</v>
      </c>
      <c r="AF5464" t="b">
        <f t="shared" si="81"/>
        <v>1</v>
      </c>
    </row>
    <row r="5465" spans="1:32" x14ac:dyDescent="0.2">
      <c r="A5465" t="s">
        <v>20</v>
      </c>
      <c r="B5465">
        <v>143</v>
      </c>
      <c r="C5465" t="s">
        <v>293</v>
      </c>
      <c r="D5465" t="s">
        <v>294</v>
      </c>
      <c r="E5465" s="4">
        <f>IF(ISBLANK(G5465),H5465,G5465)</f>
        <v>234</v>
      </c>
      <c r="F5465" s="9" t="b">
        <f>AND(ISBLANK(G5465),ISBLANK(H5465))</f>
        <v>0</v>
      </c>
      <c r="G5465" s="9">
        <v>234</v>
      </c>
      <c r="I5465">
        <v>694</v>
      </c>
      <c r="J5465" s="9" t="b">
        <f>AND(ISBLANK(K5465),ISBLANK(L5465))</f>
        <v>0</v>
      </c>
      <c r="K5465" s="9">
        <v>47</v>
      </c>
      <c r="M5465" s="15" t="b">
        <f>AND(ISBLANK(N5465),ISBLANK(O5465),ISBLANK(P5465))</f>
        <v>0</v>
      </c>
      <c r="N5465" s="15">
        <v>33</v>
      </c>
      <c r="P5465" s="15">
        <v>52</v>
      </c>
      <c r="Q5465">
        <v>8</v>
      </c>
      <c r="R5465" s="18" t="b">
        <f>AND(ISBLANK(S5465),ISBLANK(T5465))</f>
        <v>0</v>
      </c>
      <c r="S5465" s="20">
        <v>0.24</v>
      </c>
      <c r="T5465" s="20">
        <v>0.34</v>
      </c>
      <c r="U5465" s="15" t="b">
        <f>AND(ISBLANK(V5465),ISBLANK(W5465),ISBLANK(X5465))</f>
        <v>0</v>
      </c>
      <c r="X5465" s="16">
        <v>0.9</v>
      </c>
      <c r="AA5465" t="s">
        <v>23</v>
      </c>
      <c r="AB5465" s="24" t="str">
        <f>IF(ISERR(MONTH(AA5465)),TRIM(SUBSTITUTE(AA5465,(RIGHT(TRIM(AA5465),4)),"")),TEXT(AA5465,"mmmm"))</f>
        <v>April</v>
      </c>
      <c r="AC5465" s="24">
        <f>IF(ISERR(YEAR(AA5465)),VALUE(RIGHT(TRIM(AA5465),4)),YEAR(AA5465))</f>
        <v>2013</v>
      </c>
      <c r="AD5465" t="s">
        <v>24</v>
      </c>
      <c r="AE5465" t="b">
        <f>VLOOKUP(AA5465,duplicates!A:C,3,FALSE)</f>
        <v>0</v>
      </c>
      <c r="AF5465" t="b">
        <f t="shared" si="81"/>
        <v>1</v>
      </c>
    </row>
    <row r="5466" spans="1:32" x14ac:dyDescent="0.2">
      <c r="A5466" t="s">
        <v>20</v>
      </c>
      <c r="B5466">
        <v>25</v>
      </c>
      <c r="C5466" t="s">
        <v>75</v>
      </c>
      <c r="D5466" t="s">
        <v>76</v>
      </c>
      <c r="E5466" s="4">
        <f>IF(ISBLANK(G5466),H5466,G5466)</f>
        <v>187</v>
      </c>
      <c r="F5466" s="9" t="b">
        <f>AND(ISBLANK(G5466),ISBLANK(H5466))</f>
        <v>0</v>
      </c>
      <c r="G5466" s="9">
        <v>187</v>
      </c>
      <c r="I5466">
        <v>412</v>
      </c>
      <c r="J5466" s="9" t="b">
        <f>AND(ISBLANK(K5466),ISBLANK(L5466))</f>
        <v>0</v>
      </c>
      <c r="K5466" s="9">
        <v>15</v>
      </c>
      <c r="M5466" s="15" t="b">
        <f>AND(ISBLANK(N5466),ISBLANK(O5466),ISBLANK(P5466))</f>
        <v>0</v>
      </c>
      <c r="N5466" s="15">
        <v>11</v>
      </c>
      <c r="P5466" s="15">
        <v>17</v>
      </c>
      <c r="Q5466">
        <v>11</v>
      </c>
      <c r="R5466" s="18" t="b">
        <f>AND(ISBLANK(S5466),ISBLANK(T5466))</f>
        <v>0</v>
      </c>
      <c r="S5466" s="20">
        <v>1</v>
      </c>
      <c r="T5466" s="20">
        <v>0.45</v>
      </c>
      <c r="U5466" s="15" t="b">
        <f>AND(ISBLANK(V5466),ISBLANK(W5466),ISBLANK(X5466))</f>
        <v>0</v>
      </c>
      <c r="X5466" s="16">
        <v>0.88</v>
      </c>
      <c r="AA5466" t="s">
        <v>23</v>
      </c>
      <c r="AB5466" s="24" t="str">
        <f>IF(ISERR(MONTH(AA5466)),TRIM(SUBSTITUTE(AA5466,(RIGHT(TRIM(AA5466),4)),"")),TEXT(AA5466,"mmmm"))</f>
        <v>April</v>
      </c>
      <c r="AC5466" s="24">
        <f>IF(ISERR(YEAR(AA5466)),VALUE(RIGHT(TRIM(AA5466),4)),YEAR(AA5466))</f>
        <v>2013</v>
      </c>
      <c r="AD5466" t="s">
        <v>24</v>
      </c>
      <c r="AE5466" t="b">
        <f>VLOOKUP(AA5466,duplicates!A:C,3,FALSE)</f>
        <v>0</v>
      </c>
      <c r="AF5466" t="b">
        <f t="shared" si="81"/>
        <v>1</v>
      </c>
    </row>
    <row r="5467" spans="1:32" x14ac:dyDescent="0.2">
      <c r="A5467" t="s">
        <v>20</v>
      </c>
      <c r="B5467">
        <v>10</v>
      </c>
      <c r="C5467" t="s">
        <v>45</v>
      </c>
      <c r="D5467" t="s">
        <v>46</v>
      </c>
      <c r="E5467" s="4">
        <f>IF(ISBLANK(G5467),H5467,G5467)</f>
        <v>246</v>
      </c>
      <c r="F5467" s="9" t="b">
        <f>AND(ISBLANK(G5467),ISBLANK(H5467))</f>
        <v>0</v>
      </c>
      <c r="G5467" s="9">
        <v>246</v>
      </c>
      <c r="I5467">
        <v>278</v>
      </c>
      <c r="J5467" s="9" t="b">
        <f>AND(ISBLANK(K5467),ISBLANK(L5467))</f>
        <v>0</v>
      </c>
      <c r="K5467" s="9">
        <v>15</v>
      </c>
      <c r="M5467" s="15" t="b">
        <f>AND(ISBLANK(N5467),ISBLANK(O5467),ISBLANK(P5467))</f>
        <v>0</v>
      </c>
      <c r="N5467" s="15">
        <v>15</v>
      </c>
      <c r="P5467" s="15">
        <v>17</v>
      </c>
      <c r="Q5467">
        <v>15</v>
      </c>
      <c r="R5467" s="18" t="b">
        <f>AND(ISBLANK(S5467),ISBLANK(T5467))</f>
        <v>0</v>
      </c>
      <c r="S5467" s="20">
        <v>1</v>
      </c>
      <c r="T5467" s="20">
        <v>0.88</v>
      </c>
      <c r="U5467" s="15" t="b">
        <f>AND(ISBLANK(V5467),ISBLANK(W5467),ISBLANK(X5467))</f>
        <v>0</v>
      </c>
      <c r="X5467" s="16">
        <v>0.88</v>
      </c>
      <c r="AA5467" t="s">
        <v>23</v>
      </c>
      <c r="AB5467" s="24" t="str">
        <f>IF(ISERR(MONTH(AA5467)),TRIM(SUBSTITUTE(AA5467,(RIGHT(TRIM(AA5467),4)),"")),TEXT(AA5467,"mmmm"))</f>
        <v>April</v>
      </c>
      <c r="AC5467" s="24">
        <f>IF(ISERR(YEAR(AA5467)),VALUE(RIGHT(TRIM(AA5467),4)),YEAR(AA5467))</f>
        <v>2013</v>
      </c>
      <c r="AD5467" t="s">
        <v>24</v>
      </c>
      <c r="AE5467" t="b">
        <f>VLOOKUP(AA5467,duplicates!A:C,3,FALSE)</f>
        <v>0</v>
      </c>
      <c r="AF5467" t="b">
        <f t="shared" si="81"/>
        <v>1</v>
      </c>
    </row>
    <row r="5468" spans="1:32" x14ac:dyDescent="0.2">
      <c r="A5468" t="s">
        <v>20</v>
      </c>
      <c r="B5468">
        <v>148</v>
      </c>
      <c r="C5468" t="s">
        <v>303</v>
      </c>
      <c r="D5468" t="s">
        <v>304</v>
      </c>
      <c r="E5468" s="4">
        <f>IF(ISBLANK(G5468),H5468,G5468)</f>
        <v>359</v>
      </c>
      <c r="F5468" s="9" t="b">
        <f>AND(ISBLANK(G5468),ISBLANK(H5468))</f>
        <v>0</v>
      </c>
      <c r="G5468" s="9">
        <v>359</v>
      </c>
      <c r="I5468">
        <v>660</v>
      </c>
      <c r="J5468" s="9" t="b">
        <f>AND(ISBLANK(K5468),ISBLANK(L5468))</f>
        <v>0</v>
      </c>
      <c r="K5468" s="9">
        <v>59</v>
      </c>
      <c r="M5468" s="15" t="b">
        <f>AND(ISBLANK(N5468),ISBLANK(O5468),ISBLANK(P5468))</f>
        <v>0</v>
      </c>
      <c r="N5468" s="15">
        <v>28</v>
      </c>
      <c r="P5468" s="15">
        <v>68</v>
      </c>
      <c r="Q5468">
        <v>13</v>
      </c>
      <c r="R5468" s="18" t="b">
        <f>AND(ISBLANK(S5468),ISBLANK(T5468))</f>
        <v>0</v>
      </c>
      <c r="S5468" s="20">
        <v>0.46</v>
      </c>
      <c r="T5468" s="20">
        <v>0.54</v>
      </c>
      <c r="U5468" s="15" t="b">
        <f>AND(ISBLANK(V5468),ISBLANK(W5468),ISBLANK(X5468))</f>
        <v>0</v>
      </c>
      <c r="X5468" s="16">
        <v>0.87</v>
      </c>
      <c r="AA5468" t="s">
        <v>23</v>
      </c>
      <c r="AB5468" s="24" t="str">
        <f>IF(ISERR(MONTH(AA5468)),TRIM(SUBSTITUTE(AA5468,(RIGHT(TRIM(AA5468),4)),"")),TEXT(AA5468,"mmmm"))</f>
        <v>April</v>
      </c>
      <c r="AC5468" s="24">
        <f>IF(ISERR(YEAR(AA5468)),VALUE(RIGHT(TRIM(AA5468),4)),YEAR(AA5468))</f>
        <v>2013</v>
      </c>
      <c r="AD5468" t="s">
        <v>24</v>
      </c>
      <c r="AE5468" t="b">
        <f>VLOOKUP(AA5468,duplicates!A:C,3,FALSE)</f>
        <v>0</v>
      </c>
      <c r="AF5468" t="b">
        <f t="shared" si="81"/>
        <v>1</v>
      </c>
    </row>
    <row r="5469" spans="1:32" x14ac:dyDescent="0.2">
      <c r="A5469" t="s">
        <v>20</v>
      </c>
      <c r="B5469">
        <v>77</v>
      </c>
      <c r="C5469" t="s">
        <v>179</v>
      </c>
      <c r="D5469" t="s">
        <v>180</v>
      </c>
      <c r="E5469" s="4">
        <f>IF(ISBLANK(G5469),H5469,G5469)</f>
        <v>784</v>
      </c>
      <c r="F5469" s="9" t="b">
        <f>AND(ISBLANK(G5469),ISBLANK(H5469))</f>
        <v>0</v>
      </c>
      <c r="G5469" s="9">
        <v>784</v>
      </c>
      <c r="I5469">
        <v>815</v>
      </c>
      <c r="J5469" s="9" t="b">
        <f>AND(ISBLANK(K5469),ISBLANK(L5469))</f>
        <v>0</v>
      </c>
      <c r="K5469" s="9">
        <v>108</v>
      </c>
      <c r="M5469" s="15" t="b">
        <f>AND(ISBLANK(N5469),ISBLANK(O5469),ISBLANK(P5469))</f>
        <v>0</v>
      </c>
      <c r="N5469" s="15">
        <v>73</v>
      </c>
      <c r="P5469" s="15">
        <v>127</v>
      </c>
      <c r="Q5469">
        <v>73</v>
      </c>
      <c r="R5469" s="18" t="b">
        <f>AND(ISBLANK(S5469),ISBLANK(T5469))</f>
        <v>0</v>
      </c>
      <c r="S5469" s="20">
        <v>1</v>
      </c>
      <c r="T5469" s="20">
        <v>0.96</v>
      </c>
      <c r="U5469" s="15" t="b">
        <f>AND(ISBLANK(V5469),ISBLANK(W5469),ISBLANK(X5469))</f>
        <v>0</v>
      </c>
      <c r="X5469" s="16">
        <v>0.85</v>
      </c>
      <c r="AA5469" t="s">
        <v>23</v>
      </c>
      <c r="AB5469" s="24" t="str">
        <f>IF(ISERR(MONTH(AA5469)),TRIM(SUBSTITUTE(AA5469,(RIGHT(TRIM(AA5469),4)),"")),TEXT(AA5469,"mmmm"))</f>
        <v>April</v>
      </c>
      <c r="AC5469" s="24">
        <f>IF(ISERR(YEAR(AA5469)),VALUE(RIGHT(TRIM(AA5469),4)),YEAR(AA5469))</f>
        <v>2013</v>
      </c>
      <c r="AD5469" t="s">
        <v>24</v>
      </c>
      <c r="AE5469" t="b">
        <f>VLOOKUP(AA5469,duplicates!A:C,3,FALSE)</f>
        <v>0</v>
      </c>
      <c r="AF5469" t="b">
        <f t="shared" si="81"/>
        <v>1</v>
      </c>
    </row>
    <row r="5470" spans="1:32" x14ac:dyDescent="0.2">
      <c r="A5470" t="s">
        <v>20</v>
      </c>
      <c r="B5470">
        <v>58</v>
      </c>
      <c r="C5470" t="s">
        <v>141</v>
      </c>
      <c r="D5470" t="s">
        <v>142</v>
      </c>
      <c r="E5470" s="4">
        <f>IF(ISBLANK(G5470),H5470,G5470)</f>
        <v>204</v>
      </c>
      <c r="F5470" s="9" t="b">
        <f>AND(ISBLANK(G5470),ISBLANK(H5470))</f>
        <v>0</v>
      </c>
      <c r="G5470" s="9">
        <v>204</v>
      </c>
      <c r="I5470">
        <v>235</v>
      </c>
      <c r="J5470" s="9" t="b">
        <f>AND(ISBLANK(K5470),ISBLANK(L5470))</f>
        <v>0</v>
      </c>
      <c r="K5470" s="9">
        <v>164</v>
      </c>
      <c r="M5470" s="15" t="b">
        <f>AND(ISBLANK(N5470),ISBLANK(O5470),ISBLANK(P5470))</f>
        <v>0</v>
      </c>
      <c r="N5470" s="15">
        <v>28</v>
      </c>
      <c r="P5470" s="15">
        <v>204</v>
      </c>
      <c r="Q5470">
        <v>28</v>
      </c>
      <c r="R5470" s="18" t="b">
        <f>AND(ISBLANK(S5470),ISBLANK(T5470))</f>
        <v>0</v>
      </c>
      <c r="S5470" s="20">
        <v>1</v>
      </c>
      <c r="T5470" s="20">
        <v>0.87</v>
      </c>
      <c r="U5470" s="15" t="b">
        <f>AND(ISBLANK(V5470),ISBLANK(W5470),ISBLANK(X5470))</f>
        <v>0</v>
      </c>
      <c r="X5470" s="16">
        <v>0.8</v>
      </c>
      <c r="AA5470" t="s">
        <v>23</v>
      </c>
      <c r="AB5470" s="24" t="str">
        <f>IF(ISERR(MONTH(AA5470)),TRIM(SUBSTITUTE(AA5470,(RIGHT(TRIM(AA5470),4)),"")),TEXT(AA5470,"mmmm"))</f>
        <v>April</v>
      </c>
      <c r="AC5470" s="24">
        <f>IF(ISERR(YEAR(AA5470)),VALUE(RIGHT(TRIM(AA5470),4)),YEAR(AA5470))</f>
        <v>2013</v>
      </c>
      <c r="AD5470" t="s">
        <v>24</v>
      </c>
      <c r="AE5470" t="b">
        <f>VLOOKUP(AA5470,duplicates!A:C,3,FALSE)</f>
        <v>0</v>
      </c>
      <c r="AF5470" t="b">
        <f t="shared" si="81"/>
        <v>1</v>
      </c>
    </row>
    <row r="5471" spans="1:32" x14ac:dyDescent="0.2">
      <c r="A5471" t="s">
        <v>20</v>
      </c>
      <c r="B5471">
        <v>76</v>
      </c>
      <c r="C5471" t="s">
        <v>177</v>
      </c>
      <c r="D5471" t="s">
        <v>178</v>
      </c>
      <c r="E5471" s="4">
        <f>IF(ISBLANK(G5471),H5471,G5471)</f>
        <v>375</v>
      </c>
      <c r="F5471" s="9" t="b">
        <f>AND(ISBLANK(G5471),ISBLANK(H5471))</f>
        <v>0</v>
      </c>
      <c r="G5471" s="9">
        <v>375</v>
      </c>
      <c r="I5471">
        <v>398</v>
      </c>
      <c r="J5471" s="9" t="b">
        <f>AND(ISBLANK(K5471),ISBLANK(L5471))</f>
        <v>0</v>
      </c>
      <c r="K5471" s="9">
        <v>37</v>
      </c>
      <c r="M5471" s="15" t="b">
        <f>AND(ISBLANK(N5471),ISBLANK(O5471),ISBLANK(P5471))</f>
        <v>0</v>
      </c>
      <c r="N5471" s="15">
        <v>20</v>
      </c>
      <c r="P5471" s="15">
        <v>46</v>
      </c>
      <c r="Q5471">
        <v>1</v>
      </c>
      <c r="R5471" s="18" t="b">
        <f>AND(ISBLANK(S5471),ISBLANK(T5471))</f>
        <v>0</v>
      </c>
      <c r="S5471" s="20">
        <v>0.05</v>
      </c>
      <c r="T5471" s="20">
        <v>0.94</v>
      </c>
      <c r="U5471" s="15" t="b">
        <f>AND(ISBLANK(V5471),ISBLANK(W5471),ISBLANK(X5471))</f>
        <v>0</v>
      </c>
      <c r="X5471" s="16">
        <v>0.8</v>
      </c>
      <c r="AA5471" t="s">
        <v>23</v>
      </c>
      <c r="AB5471" s="24" t="str">
        <f>IF(ISERR(MONTH(AA5471)),TRIM(SUBSTITUTE(AA5471,(RIGHT(TRIM(AA5471),4)),"")),TEXT(AA5471,"mmmm"))</f>
        <v>April</v>
      </c>
      <c r="AC5471" s="24">
        <f>IF(ISERR(YEAR(AA5471)),VALUE(RIGHT(TRIM(AA5471),4)),YEAR(AA5471))</f>
        <v>2013</v>
      </c>
      <c r="AD5471" t="s">
        <v>24</v>
      </c>
      <c r="AE5471" t="b">
        <f>VLOOKUP(AA5471,duplicates!A:C,3,FALSE)</f>
        <v>0</v>
      </c>
      <c r="AF5471" t="b">
        <f t="shared" si="81"/>
        <v>1</v>
      </c>
    </row>
    <row r="5472" spans="1:32" x14ac:dyDescent="0.2">
      <c r="A5472" t="s">
        <v>20</v>
      </c>
      <c r="B5472">
        <v>141</v>
      </c>
      <c r="C5472" t="s">
        <v>289</v>
      </c>
      <c r="D5472" t="s">
        <v>290</v>
      </c>
      <c r="E5472" s="4">
        <f>IF(ISBLANK(G5472),H5472,G5472)</f>
        <v>62</v>
      </c>
      <c r="F5472" s="9" t="b">
        <f>AND(ISBLANK(G5472),ISBLANK(H5472))</f>
        <v>0</v>
      </c>
      <c r="G5472" s="9">
        <v>62</v>
      </c>
      <c r="I5472">
        <v>729</v>
      </c>
      <c r="J5472" s="9" t="b">
        <f>AND(ISBLANK(K5472),ISBLANK(L5472))</f>
        <v>0</v>
      </c>
      <c r="K5472" s="9">
        <v>16</v>
      </c>
      <c r="M5472" s="15" t="b">
        <f>AND(ISBLANK(N5472),ISBLANK(O5472),ISBLANK(P5472))</f>
        <v>0</v>
      </c>
      <c r="N5472" s="15">
        <v>9</v>
      </c>
      <c r="P5472" s="15">
        <v>20</v>
      </c>
      <c r="Q5472">
        <v>9</v>
      </c>
      <c r="R5472" s="18" t="b">
        <f>AND(ISBLANK(S5472),ISBLANK(T5472))</f>
        <v>0</v>
      </c>
      <c r="S5472" s="20">
        <v>1</v>
      </c>
      <c r="T5472" s="20">
        <v>0.09</v>
      </c>
      <c r="U5472" s="15" t="b">
        <f>AND(ISBLANK(V5472),ISBLANK(W5472),ISBLANK(X5472))</f>
        <v>0</v>
      </c>
      <c r="X5472" s="16">
        <v>0.8</v>
      </c>
      <c r="AA5472" t="s">
        <v>23</v>
      </c>
      <c r="AB5472" s="24" t="str">
        <f>IF(ISERR(MONTH(AA5472)),TRIM(SUBSTITUTE(AA5472,(RIGHT(TRIM(AA5472),4)),"")),TEXT(AA5472,"mmmm"))</f>
        <v>April</v>
      </c>
      <c r="AC5472" s="24">
        <f>IF(ISERR(YEAR(AA5472)),VALUE(RIGHT(TRIM(AA5472),4)),YEAR(AA5472))</f>
        <v>2013</v>
      </c>
      <c r="AD5472" t="s">
        <v>24</v>
      </c>
      <c r="AE5472" t="b">
        <f>VLOOKUP(AA5472,duplicates!A:C,3,FALSE)</f>
        <v>0</v>
      </c>
      <c r="AF5472" t="b">
        <f t="shared" si="81"/>
        <v>1</v>
      </c>
    </row>
    <row r="5473" spans="1:32" x14ac:dyDescent="0.2">
      <c r="A5473" t="s">
        <v>20</v>
      </c>
      <c r="B5473">
        <v>66</v>
      </c>
      <c r="C5473" t="s">
        <v>157</v>
      </c>
      <c r="D5473" t="s">
        <v>158</v>
      </c>
      <c r="E5473" s="4">
        <f>IF(ISBLANK(G5473),H5473,G5473)</f>
        <v>234</v>
      </c>
      <c r="F5473" s="9" t="b">
        <f>AND(ISBLANK(G5473),ISBLANK(H5473))</f>
        <v>0</v>
      </c>
      <c r="G5473" s="9">
        <v>234</v>
      </c>
      <c r="I5473">
        <v>357</v>
      </c>
      <c r="J5473" s="9" t="b">
        <f>AND(ISBLANK(K5473),ISBLANK(L5473))</f>
        <v>0</v>
      </c>
      <c r="K5473" s="9">
        <v>12</v>
      </c>
      <c r="M5473" s="15" t="b">
        <f>AND(ISBLANK(N5473),ISBLANK(O5473),ISBLANK(P5473))</f>
        <v>0</v>
      </c>
      <c r="N5473" s="15">
        <v>3</v>
      </c>
      <c r="P5473" s="15">
        <v>15</v>
      </c>
      <c r="Q5473">
        <v>3</v>
      </c>
      <c r="R5473" s="18" t="b">
        <f>AND(ISBLANK(S5473),ISBLANK(T5473))</f>
        <v>0</v>
      </c>
      <c r="S5473" s="20">
        <v>1</v>
      </c>
      <c r="T5473" s="20">
        <v>0.66</v>
      </c>
      <c r="U5473" s="15" t="b">
        <f>AND(ISBLANK(V5473),ISBLANK(W5473),ISBLANK(X5473))</f>
        <v>0</v>
      </c>
      <c r="X5473" s="16">
        <v>0.8</v>
      </c>
      <c r="AA5473" t="s">
        <v>23</v>
      </c>
      <c r="AB5473" s="24" t="str">
        <f>IF(ISERR(MONTH(AA5473)),TRIM(SUBSTITUTE(AA5473,(RIGHT(TRIM(AA5473),4)),"")),TEXT(AA5473,"mmmm"))</f>
        <v>April</v>
      </c>
      <c r="AC5473" s="24">
        <f>IF(ISERR(YEAR(AA5473)),VALUE(RIGHT(TRIM(AA5473),4)),YEAR(AA5473))</f>
        <v>2013</v>
      </c>
      <c r="AD5473" t="s">
        <v>24</v>
      </c>
      <c r="AE5473" t="b">
        <f>VLOOKUP(AA5473,duplicates!A:C,3,FALSE)</f>
        <v>0</v>
      </c>
      <c r="AF5473" t="b">
        <f t="shared" si="81"/>
        <v>1</v>
      </c>
    </row>
    <row r="5474" spans="1:32" x14ac:dyDescent="0.2">
      <c r="A5474" t="s">
        <v>20</v>
      </c>
      <c r="B5474">
        <v>47</v>
      </c>
      <c r="C5474" t="s">
        <v>119</v>
      </c>
      <c r="D5474" t="s">
        <v>120</v>
      </c>
      <c r="E5474" s="4">
        <f>IF(ISBLANK(G5474),H5474,G5474)</f>
        <v>83</v>
      </c>
      <c r="F5474" s="9" t="b">
        <f>AND(ISBLANK(G5474),ISBLANK(H5474))</f>
        <v>0</v>
      </c>
      <c r="G5474" s="9">
        <v>83</v>
      </c>
      <c r="I5474">
        <v>411</v>
      </c>
      <c r="J5474" s="9" t="b">
        <f>AND(ISBLANK(K5474),ISBLANK(L5474))</f>
        <v>0</v>
      </c>
      <c r="K5474" s="9">
        <v>11</v>
      </c>
      <c r="M5474" s="15" t="b">
        <f>AND(ISBLANK(N5474),ISBLANK(O5474),ISBLANK(P5474))</f>
        <v>0</v>
      </c>
      <c r="N5474" s="15">
        <v>9</v>
      </c>
      <c r="P5474" s="15">
        <v>14</v>
      </c>
      <c r="Q5474">
        <v>6</v>
      </c>
      <c r="R5474" s="18" t="b">
        <f>AND(ISBLANK(S5474),ISBLANK(T5474))</f>
        <v>0</v>
      </c>
      <c r="S5474" s="20">
        <v>0.67</v>
      </c>
      <c r="T5474" s="20">
        <v>0.2</v>
      </c>
      <c r="U5474" s="15" t="b">
        <f>AND(ISBLANK(V5474),ISBLANK(W5474),ISBLANK(X5474))</f>
        <v>0</v>
      </c>
      <c r="X5474" s="16">
        <v>0.79</v>
      </c>
      <c r="AA5474" t="s">
        <v>23</v>
      </c>
      <c r="AB5474" s="24" t="str">
        <f>IF(ISERR(MONTH(AA5474)),TRIM(SUBSTITUTE(AA5474,(RIGHT(TRIM(AA5474),4)),"")),TEXT(AA5474,"mmmm"))</f>
        <v>April</v>
      </c>
      <c r="AC5474" s="24">
        <f>IF(ISERR(YEAR(AA5474)),VALUE(RIGHT(TRIM(AA5474),4)),YEAR(AA5474))</f>
        <v>2013</v>
      </c>
      <c r="AD5474" t="s">
        <v>24</v>
      </c>
      <c r="AE5474" t="b">
        <f>VLOOKUP(AA5474,duplicates!A:C,3,FALSE)</f>
        <v>0</v>
      </c>
      <c r="AF5474" t="b">
        <f t="shared" si="81"/>
        <v>1</v>
      </c>
    </row>
    <row r="5475" spans="1:32" x14ac:dyDescent="0.2">
      <c r="A5475" t="s">
        <v>20</v>
      </c>
      <c r="B5475">
        <v>112</v>
      </c>
      <c r="C5475" t="s">
        <v>231</v>
      </c>
      <c r="D5475" t="s">
        <v>232</v>
      </c>
      <c r="E5475" s="4">
        <f>IF(ISBLANK(G5475),H5475,G5475)</f>
        <v>357</v>
      </c>
      <c r="F5475" s="9" t="b">
        <f>AND(ISBLANK(G5475),ISBLANK(H5475))</f>
        <v>0</v>
      </c>
      <c r="G5475" s="9">
        <v>357</v>
      </c>
      <c r="I5475">
        <v>771</v>
      </c>
      <c r="J5475" s="9" t="b">
        <f>AND(ISBLANK(K5475),ISBLANK(L5475))</f>
        <v>0</v>
      </c>
      <c r="K5475" s="9">
        <v>57</v>
      </c>
      <c r="M5475" s="15" t="b">
        <f>AND(ISBLANK(N5475),ISBLANK(O5475),ISBLANK(P5475))</f>
        <v>0</v>
      </c>
      <c r="N5475" s="15">
        <v>51</v>
      </c>
      <c r="P5475" s="15">
        <v>75</v>
      </c>
      <c r="Q5475">
        <v>51</v>
      </c>
      <c r="R5475" s="18" t="b">
        <f>AND(ISBLANK(S5475),ISBLANK(T5475))</f>
        <v>0</v>
      </c>
      <c r="S5475" s="20">
        <v>1</v>
      </c>
      <c r="T5475" s="20">
        <v>0.46</v>
      </c>
      <c r="U5475" s="15" t="b">
        <f>AND(ISBLANK(V5475),ISBLANK(W5475),ISBLANK(X5475))</f>
        <v>0</v>
      </c>
      <c r="X5475" s="16">
        <v>0.76</v>
      </c>
      <c r="AA5475" t="s">
        <v>23</v>
      </c>
      <c r="AB5475" s="24" t="str">
        <f>IF(ISERR(MONTH(AA5475)),TRIM(SUBSTITUTE(AA5475,(RIGHT(TRIM(AA5475),4)),"")),TEXT(AA5475,"mmmm"))</f>
        <v>April</v>
      </c>
      <c r="AC5475" s="24">
        <f>IF(ISERR(YEAR(AA5475)),VALUE(RIGHT(TRIM(AA5475),4)),YEAR(AA5475))</f>
        <v>2013</v>
      </c>
      <c r="AD5475" t="s">
        <v>24</v>
      </c>
      <c r="AE5475" t="b">
        <f>VLOOKUP(AA5475,duplicates!A:C,3,FALSE)</f>
        <v>0</v>
      </c>
      <c r="AF5475" t="b">
        <f t="shared" si="81"/>
        <v>1</v>
      </c>
    </row>
    <row r="5476" spans="1:32" x14ac:dyDescent="0.2">
      <c r="A5476" t="s">
        <v>20</v>
      </c>
      <c r="B5476">
        <v>132</v>
      </c>
      <c r="C5476" t="s">
        <v>271</v>
      </c>
      <c r="D5476" t="s">
        <v>272</v>
      </c>
      <c r="E5476" s="4">
        <f>IF(ISBLANK(G5476),H5476,G5476)</f>
        <v>240</v>
      </c>
      <c r="F5476" s="9" t="b">
        <f>AND(ISBLANK(G5476),ISBLANK(H5476))</f>
        <v>0</v>
      </c>
      <c r="G5476" s="9">
        <v>240</v>
      </c>
      <c r="I5476">
        <v>388</v>
      </c>
      <c r="J5476" s="9" t="b">
        <f>AND(ISBLANK(K5476),ISBLANK(L5476))</f>
        <v>0</v>
      </c>
      <c r="K5476" s="9">
        <v>45</v>
      </c>
      <c r="M5476" s="15" t="b">
        <f>AND(ISBLANK(N5476),ISBLANK(O5476),ISBLANK(P5476))</f>
        <v>0</v>
      </c>
      <c r="N5476" s="15">
        <v>23</v>
      </c>
      <c r="P5476" s="15">
        <v>62</v>
      </c>
      <c r="Q5476">
        <v>17</v>
      </c>
      <c r="R5476" s="18" t="b">
        <f>AND(ISBLANK(S5476),ISBLANK(T5476))</f>
        <v>0</v>
      </c>
      <c r="S5476" s="20">
        <v>0.74</v>
      </c>
      <c r="T5476" s="20">
        <v>0.62</v>
      </c>
      <c r="U5476" s="15" t="b">
        <f>AND(ISBLANK(V5476),ISBLANK(W5476),ISBLANK(X5476))</f>
        <v>0</v>
      </c>
      <c r="X5476" s="16">
        <v>0.73</v>
      </c>
      <c r="AA5476" t="s">
        <v>23</v>
      </c>
      <c r="AB5476" s="24" t="str">
        <f>IF(ISERR(MONTH(AA5476)),TRIM(SUBSTITUTE(AA5476,(RIGHT(TRIM(AA5476),4)),"")),TEXT(AA5476,"mmmm"))</f>
        <v>April</v>
      </c>
      <c r="AC5476" s="24">
        <f>IF(ISERR(YEAR(AA5476)),VALUE(RIGHT(TRIM(AA5476),4)),YEAR(AA5476))</f>
        <v>2013</v>
      </c>
      <c r="AD5476" t="s">
        <v>24</v>
      </c>
      <c r="AE5476" t="b">
        <f>VLOOKUP(AA5476,duplicates!A:C,3,FALSE)</f>
        <v>0</v>
      </c>
      <c r="AF5476" t="b">
        <f t="shared" si="81"/>
        <v>1</v>
      </c>
    </row>
    <row r="5477" spans="1:32" x14ac:dyDescent="0.2">
      <c r="A5477" t="s">
        <v>20</v>
      </c>
      <c r="B5477">
        <v>130</v>
      </c>
      <c r="C5477" t="s">
        <v>267</v>
      </c>
      <c r="D5477" t="s">
        <v>268</v>
      </c>
      <c r="E5477" s="4">
        <f>IF(ISBLANK(G5477),H5477,G5477)</f>
        <v>557</v>
      </c>
      <c r="F5477" s="9" t="b">
        <f>AND(ISBLANK(G5477),ISBLANK(H5477))</f>
        <v>0</v>
      </c>
      <c r="G5477" s="9">
        <v>557</v>
      </c>
      <c r="I5477">
        <v>617</v>
      </c>
      <c r="J5477" s="9" t="b">
        <f>AND(ISBLANK(K5477),ISBLANK(L5477))</f>
        <v>0</v>
      </c>
      <c r="K5477" s="9">
        <v>21</v>
      </c>
      <c r="M5477" s="15" t="b">
        <f>AND(ISBLANK(N5477),ISBLANK(O5477),ISBLANK(P5477))</f>
        <v>0</v>
      </c>
      <c r="N5477" s="15">
        <v>31</v>
      </c>
      <c r="P5477" s="15">
        <v>29</v>
      </c>
      <c r="Q5477">
        <v>16</v>
      </c>
      <c r="R5477" s="18" t="b">
        <f>AND(ISBLANK(S5477),ISBLANK(T5477))</f>
        <v>0</v>
      </c>
      <c r="S5477" s="20">
        <v>0.52</v>
      </c>
      <c r="T5477" s="20">
        <v>0.9</v>
      </c>
      <c r="U5477" s="15" t="b">
        <f>AND(ISBLANK(V5477),ISBLANK(W5477),ISBLANK(X5477))</f>
        <v>0</v>
      </c>
      <c r="X5477" s="16">
        <v>0.72</v>
      </c>
      <c r="AA5477" t="s">
        <v>23</v>
      </c>
      <c r="AB5477" s="24" t="str">
        <f>IF(ISERR(MONTH(AA5477)),TRIM(SUBSTITUTE(AA5477,(RIGHT(TRIM(AA5477),4)),"")),TEXT(AA5477,"mmmm"))</f>
        <v>April</v>
      </c>
      <c r="AC5477" s="24">
        <f>IF(ISERR(YEAR(AA5477)),VALUE(RIGHT(TRIM(AA5477),4)),YEAR(AA5477))</f>
        <v>2013</v>
      </c>
      <c r="AD5477" t="s">
        <v>24</v>
      </c>
      <c r="AE5477" t="b">
        <f>VLOOKUP(AA5477,duplicates!A:C,3,FALSE)</f>
        <v>0</v>
      </c>
      <c r="AF5477" t="b">
        <f t="shared" si="81"/>
        <v>1</v>
      </c>
    </row>
    <row r="5478" spans="1:32" x14ac:dyDescent="0.2">
      <c r="A5478" t="s">
        <v>20</v>
      </c>
      <c r="B5478">
        <v>17</v>
      </c>
      <c r="C5478" t="s">
        <v>59</v>
      </c>
      <c r="D5478" t="s">
        <v>60</v>
      </c>
      <c r="E5478" s="4">
        <f>IF(ISBLANK(G5478),H5478,G5478)</f>
        <v>199</v>
      </c>
      <c r="F5478" s="9" t="b">
        <f>AND(ISBLANK(G5478),ISBLANK(H5478))</f>
        <v>0</v>
      </c>
      <c r="G5478" s="9">
        <v>199</v>
      </c>
      <c r="I5478">
        <v>247</v>
      </c>
      <c r="J5478" s="9" t="b">
        <f>AND(ISBLANK(K5478),ISBLANK(L5478))</f>
        <v>0</v>
      </c>
      <c r="K5478" s="9">
        <v>40</v>
      </c>
      <c r="M5478" s="15" t="b">
        <f>AND(ISBLANK(N5478),ISBLANK(O5478),ISBLANK(P5478))</f>
        <v>0</v>
      </c>
      <c r="N5478" s="15">
        <v>0</v>
      </c>
      <c r="P5478" s="15">
        <v>56</v>
      </c>
      <c r="Q5478">
        <v>0</v>
      </c>
      <c r="R5478" s="18" t="b">
        <f>AND(ISBLANK(S5478),ISBLANK(T5478))</f>
        <v>0</v>
      </c>
      <c r="S5478" s="18" t="s">
        <v>38</v>
      </c>
      <c r="T5478" s="20">
        <v>0.81</v>
      </c>
      <c r="U5478" s="15" t="b">
        <f>AND(ISBLANK(V5478),ISBLANK(W5478),ISBLANK(X5478))</f>
        <v>0</v>
      </c>
      <c r="X5478" s="16">
        <v>0.71</v>
      </c>
      <c r="AA5478" t="s">
        <v>23</v>
      </c>
      <c r="AB5478" s="24" t="str">
        <f>IF(ISERR(MONTH(AA5478)),TRIM(SUBSTITUTE(AA5478,(RIGHT(TRIM(AA5478),4)),"")),TEXT(AA5478,"mmmm"))</f>
        <v>April</v>
      </c>
      <c r="AC5478" s="24">
        <f>IF(ISERR(YEAR(AA5478)),VALUE(RIGHT(TRIM(AA5478),4)),YEAR(AA5478))</f>
        <v>2013</v>
      </c>
      <c r="AD5478" t="s">
        <v>24</v>
      </c>
      <c r="AE5478" t="b">
        <f>VLOOKUP(AA5478,duplicates!A:C,3,FALSE)</f>
        <v>0</v>
      </c>
      <c r="AF5478" t="b">
        <f t="shared" si="81"/>
        <v>1</v>
      </c>
    </row>
    <row r="5479" spans="1:32" x14ac:dyDescent="0.2">
      <c r="A5479" t="s">
        <v>20</v>
      </c>
      <c r="B5479">
        <v>31</v>
      </c>
      <c r="C5479" t="s">
        <v>87</v>
      </c>
      <c r="D5479" t="s">
        <v>88</v>
      </c>
      <c r="E5479" s="4">
        <f>IF(ISBLANK(G5479),H5479,G5479)</f>
        <v>161</v>
      </c>
      <c r="F5479" s="9" t="b">
        <f>AND(ISBLANK(G5479),ISBLANK(H5479))</f>
        <v>0</v>
      </c>
      <c r="G5479" s="9">
        <v>161</v>
      </c>
      <c r="I5479">
        <v>414</v>
      </c>
      <c r="J5479" s="9" t="b">
        <f>AND(ISBLANK(K5479),ISBLANK(L5479))</f>
        <v>0</v>
      </c>
      <c r="K5479" s="9">
        <v>17</v>
      </c>
      <c r="M5479" s="15" t="b">
        <f>AND(ISBLANK(N5479),ISBLANK(O5479),ISBLANK(P5479))</f>
        <v>0</v>
      </c>
      <c r="N5479" s="15">
        <v>13</v>
      </c>
      <c r="P5479" s="15">
        <v>25</v>
      </c>
      <c r="Q5479">
        <v>8</v>
      </c>
      <c r="R5479" s="18" t="b">
        <f>AND(ISBLANK(S5479),ISBLANK(T5479))</f>
        <v>0</v>
      </c>
      <c r="S5479" s="20">
        <v>0.62</v>
      </c>
      <c r="T5479" s="20">
        <v>0.39</v>
      </c>
      <c r="U5479" s="15" t="b">
        <f>AND(ISBLANK(V5479),ISBLANK(W5479),ISBLANK(X5479))</f>
        <v>0</v>
      </c>
      <c r="X5479" s="16">
        <v>0.68</v>
      </c>
      <c r="AA5479" t="s">
        <v>23</v>
      </c>
      <c r="AB5479" s="24" t="str">
        <f>IF(ISERR(MONTH(AA5479)),TRIM(SUBSTITUTE(AA5479,(RIGHT(TRIM(AA5479),4)),"")),TEXT(AA5479,"mmmm"))</f>
        <v>April</v>
      </c>
      <c r="AC5479" s="24">
        <f>IF(ISERR(YEAR(AA5479)),VALUE(RIGHT(TRIM(AA5479),4)),YEAR(AA5479))</f>
        <v>2013</v>
      </c>
      <c r="AD5479" t="s">
        <v>24</v>
      </c>
      <c r="AE5479" t="b">
        <f>VLOOKUP(AA5479,duplicates!A:C,3,FALSE)</f>
        <v>0</v>
      </c>
      <c r="AF5479" t="b">
        <f t="shared" si="81"/>
        <v>1</v>
      </c>
    </row>
    <row r="5480" spans="1:32" x14ac:dyDescent="0.2">
      <c r="A5480" t="s">
        <v>20</v>
      </c>
      <c r="B5480">
        <v>136</v>
      </c>
      <c r="C5480" t="s">
        <v>279</v>
      </c>
      <c r="D5480" t="s">
        <v>280</v>
      </c>
      <c r="E5480" s="4">
        <f>IF(ISBLANK(G5480),H5480,G5480)</f>
        <v>618</v>
      </c>
      <c r="F5480" s="9" t="b">
        <f>AND(ISBLANK(G5480),ISBLANK(H5480))</f>
        <v>0</v>
      </c>
      <c r="G5480" s="9">
        <v>618</v>
      </c>
      <c r="I5480">
        <v>789</v>
      </c>
      <c r="J5480" s="9" t="b">
        <f>AND(ISBLANK(K5480),ISBLANK(L5480))</f>
        <v>0</v>
      </c>
      <c r="K5480" s="9">
        <v>311</v>
      </c>
      <c r="M5480" s="15" t="b">
        <f>AND(ISBLANK(N5480),ISBLANK(O5480),ISBLANK(P5480))</f>
        <v>0</v>
      </c>
      <c r="N5480" s="15">
        <v>58</v>
      </c>
      <c r="P5480" s="15">
        <v>464</v>
      </c>
      <c r="Q5480">
        <v>58</v>
      </c>
      <c r="R5480" s="18" t="b">
        <f>AND(ISBLANK(S5480),ISBLANK(T5480))</f>
        <v>0</v>
      </c>
      <c r="S5480" s="20">
        <v>1</v>
      </c>
      <c r="T5480" s="20">
        <v>0.78</v>
      </c>
      <c r="U5480" s="15" t="b">
        <f>AND(ISBLANK(V5480),ISBLANK(W5480),ISBLANK(X5480))</f>
        <v>0</v>
      </c>
      <c r="X5480" s="16">
        <v>0.67</v>
      </c>
      <c r="AA5480" t="s">
        <v>23</v>
      </c>
      <c r="AB5480" s="24" t="str">
        <f>IF(ISERR(MONTH(AA5480)),TRIM(SUBSTITUTE(AA5480,(RIGHT(TRIM(AA5480),4)),"")),TEXT(AA5480,"mmmm"))</f>
        <v>April</v>
      </c>
      <c r="AC5480" s="24">
        <f>IF(ISERR(YEAR(AA5480)),VALUE(RIGHT(TRIM(AA5480),4)),YEAR(AA5480))</f>
        <v>2013</v>
      </c>
      <c r="AD5480" t="s">
        <v>24</v>
      </c>
      <c r="AE5480" t="b">
        <f>VLOOKUP(AA5480,duplicates!A:C,3,FALSE)</f>
        <v>0</v>
      </c>
      <c r="AF5480" t="b">
        <f t="shared" si="81"/>
        <v>1</v>
      </c>
    </row>
    <row r="5481" spans="1:32" x14ac:dyDescent="0.2">
      <c r="A5481" t="s">
        <v>20</v>
      </c>
      <c r="B5481">
        <v>89</v>
      </c>
      <c r="C5481" t="s">
        <v>203</v>
      </c>
      <c r="D5481" t="s">
        <v>204</v>
      </c>
      <c r="E5481" s="4">
        <f>IF(ISBLANK(G5481),H5481,G5481)</f>
        <v>85</v>
      </c>
      <c r="F5481" s="9" t="b">
        <f>AND(ISBLANK(G5481),ISBLANK(H5481))</f>
        <v>0</v>
      </c>
      <c r="G5481" s="9">
        <v>85</v>
      </c>
      <c r="I5481">
        <v>830</v>
      </c>
      <c r="J5481" s="9" t="b">
        <f>AND(ISBLANK(K5481),ISBLANK(L5481))</f>
        <v>0</v>
      </c>
      <c r="K5481" s="9">
        <v>16</v>
      </c>
      <c r="M5481" s="15" t="b">
        <f>AND(ISBLANK(N5481),ISBLANK(O5481),ISBLANK(P5481))</f>
        <v>0</v>
      </c>
      <c r="N5481" s="15">
        <v>20</v>
      </c>
      <c r="P5481" s="15">
        <v>26</v>
      </c>
      <c r="Q5481">
        <v>15</v>
      </c>
      <c r="R5481" s="18" t="b">
        <f>AND(ISBLANK(S5481),ISBLANK(T5481))</f>
        <v>0</v>
      </c>
      <c r="S5481" s="20">
        <v>0.75</v>
      </c>
      <c r="T5481" s="20">
        <v>0.1</v>
      </c>
      <c r="U5481" s="15" t="b">
        <f>AND(ISBLANK(V5481),ISBLANK(W5481),ISBLANK(X5481))</f>
        <v>0</v>
      </c>
      <c r="X5481" s="16">
        <v>0.62</v>
      </c>
      <c r="AA5481" t="s">
        <v>23</v>
      </c>
      <c r="AB5481" s="24" t="str">
        <f>IF(ISERR(MONTH(AA5481)),TRIM(SUBSTITUTE(AA5481,(RIGHT(TRIM(AA5481),4)),"")),TEXT(AA5481,"mmmm"))</f>
        <v>April</v>
      </c>
      <c r="AC5481" s="24">
        <f>IF(ISERR(YEAR(AA5481)),VALUE(RIGHT(TRIM(AA5481),4)),YEAR(AA5481))</f>
        <v>2013</v>
      </c>
      <c r="AD5481" t="s">
        <v>24</v>
      </c>
      <c r="AE5481" t="b">
        <f>VLOOKUP(AA5481,duplicates!A:C,3,FALSE)</f>
        <v>0</v>
      </c>
      <c r="AF5481" t="b">
        <f t="shared" si="81"/>
        <v>1</v>
      </c>
    </row>
    <row r="5482" spans="1:32" x14ac:dyDescent="0.2">
      <c r="A5482" t="s">
        <v>20</v>
      </c>
      <c r="B5482">
        <v>83</v>
      </c>
      <c r="C5482" t="s">
        <v>191</v>
      </c>
      <c r="D5482" t="s">
        <v>192</v>
      </c>
      <c r="E5482" s="4">
        <f>IF(ISBLANK(G5482),H5482,G5482)</f>
        <v>321</v>
      </c>
      <c r="F5482" s="9" t="b">
        <f>AND(ISBLANK(G5482),ISBLANK(H5482))</f>
        <v>0</v>
      </c>
      <c r="G5482" s="9">
        <v>321</v>
      </c>
      <c r="I5482">
        <v>540</v>
      </c>
      <c r="J5482" s="9" t="b">
        <f>AND(ISBLANK(K5482),ISBLANK(L5482))</f>
        <v>0</v>
      </c>
      <c r="K5482" s="9">
        <v>42</v>
      </c>
      <c r="M5482" s="15" t="b">
        <f>AND(ISBLANK(N5482),ISBLANK(O5482),ISBLANK(P5482))</f>
        <v>0</v>
      </c>
      <c r="N5482" s="15">
        <v>25</v>
      </c>
      <c r="P5482" s="15">
        <v>71</v>
      </c>
      <c r="Q5482">
        <v>0</v>
      </c>
      <c r="R5482" s="18" t="b">
        <f>AND(ISBLANK(S5482),ISBLANK(T5482))</f>
        <v>0</v>
      </c>
      <c r="S5482" s="20">
        <v>0</v>
      </c>
      <c r="T5482" s="20">
        <v>0.59</v>
      </c>
      <c r="U5482" s="15" t="b">
        <f>AND(ISBLANK(V5482),ISBLANK(W5482),ISBLANK(X5482))</f>
        <v>0</v>
      </c>
      <c r="X5482" s="16">
        <v>0.59</v>
      </c>
      <c r="AA5482" t="s">
        <v>23</v>
      </c>
      <c r="AB5482" s="24" t="str">
        <f>IF(ISERR(MONTH(AA5482)),TRIM(SUBSTITUTE(AA5482,(RIGHT(TRIM(AA5482),4)),"")),TEXT(AA5482,"mmmm"))</f>
        <v>April</v>
      </c>
      <c r="AC5482" s="24">
        <f>IF(ISERR(YEAR(AA5482)),VALUE(RIGHT(TRIM(AA5482),4)),YEAR(AA5482))</f>
        <v>2013</v>
      </c>
      <c r="AD5482" t="s">
        <v>24</v>
      </c>
      <c r="AE5482" t="b">
        <f>VLOOKUP(AA5482,duplicates!A:C,3,FALSE)</f>
        <v>0</v>
      </c>
      <c r="AF5482" t="b">
        <f t="shared" si="81"/>
        <v>1</v>
      </c>
    </row>
    <row r="5483" spans="1:32" x14ac:dyDescent="0.2">
      <c r="A5483" t="s">
        <v>20</v>
      </c>
      <c r="B5483">
        <v>146</v>
      </c>
      <c r="C5483" t="s">
        <v>299</v>
      </c>
      <c r="D5483" t="s">
        <v>300</v>
      </c>
      <c r="E5483" s="4">
        <f>IF(ISBLANK(G5483),H5483,G5483)</f>
        <v>278</v>
      </c>
      <c r="F5483" s="9" t="b">
        <f>AND(ISBLANK(G5483),ISBLANK(H5483))</f>
        <v>0</v>
      </c>
      <c r="G5483" s="9">
        <v>278</v>
      </c>
      <c r="I5483">
        <v>409</v>
      </c>
      <c r="J5483" s="9" t="b">
        <f>AND(ISBLANK(K5483),ISBLANK(L5483))</f>
        <v>0</v>
      </c>
      <c r="K5483" s="9">
        <v>113</v>
      </c>
      <c r="M5483" s="15" t="b">
        <f>AND(ISBLANK(N5483),ISBLANK(O5483),ISBLANK(P5483))</f>
        <v>0</v>
      </c>
      <c r="N5483" s="15">
        <v>113</v>
      </c>
      <c r="P5483" s="15">
        <v>195</v>
      </c>
      <c r="Q5483">
        <v>43</v>
      </c>
      <c r="R5483" s="18" t="b">
        <f>AND(ISBLANK(S5483),ISBLANK(T5483))</f>
        <v>0</v>
      </c>
      <c r="S5483" s="20">
        <v>0.38</v>
      </c>
      <c r="T5483" s="20">
        <v>0.68</v>
      </c>
      <c r="U5483" s="15" t="b">
        <f>AND(ISBLANK(V5483),ISBLANK(W5483),ISBLANK(X5483))</f>
        <v>0</v>
      </c>
      <c r="X5483" s="16">
        <v>0.57999999999999996</v>
      </c>
      <c r="AA5483" t="s">
        <v>23</v>
      </c>
      <c r="AB5483" s="24" t="str">
        <f>IF(ISERR(MONTH(AA5483)),TRIM(SUBSTITUTE(AA5483,(RIGHT(TRIM(AA5483),4)),"")),TEXT(AA5483,"mmmm"))</f>
        <v>April</v>
      </c>
      <c r="AC5483" s="24">
        <f>IF(ISERR(YEAR(AA5483)),VALUE(RIGHT(TRIM(AA5483),4)),YEAR(AA5483))</f>
        <v>2013</v>
      </c>
      <c r="AD5483" t="s">
        <v>24</v>
      </c>
      <c r="AE5483" t="b">
        <f>VLOOKUP(AA5483,duplicates!A:C,3,FALSE)</f>
        <v>0</v>
      </c>
      <c r="AF5483" t="b">
        <f t="shared" si="81"/>
        <v>1</v>
      </c>
    </row>
    <row r="5484" spans="1:32" x14ac:dyDescent="0.2">
      <c r="A5484" t="s">
        <v>20</v>
      </c>
      <c r="B5484">
        <v>134</v>
      </c>
      <c r="C5484" t="s">
        <v>275</v>
      </c>
      <c r="D5484" t="s">
        <v>276</v>
      </c>
      <c r="E5484" s="4">
        <f>IF(ISBLANK(G5484),H5484,G5484)</f>
        <v>562</v>
      </c>
      <c r="F5484" s="9" t="b">
        <f>AND(ISBLANK(G5484),ISBLANK(H5484))</f>
        <v>0</v>
      </c>
      <c r="G5484" s="9">
        <v>562</v>
      </c>
      <c r="I5484">
        <v>733</v>
      </c>
      <c r="J5484" s="9" t="b">
        <f>AND(ISBLANK(K5484),ISBLANK(L5484))</f>
        <v>0</v>
      </c>
      <c r="K5484" s="9">
        <v>68</v>
      </c>
      <c r="M5484" s="15" t="b">
        <f>AND(ISBLANK(N5484),ISBLANK(O5484),ISBLANK(P5484))</f>
        <v>0</v>
      </c>
      <c r="N5484" s="15">
        <v>11</v>
      </c>
      <c r="P5484" s="15">
        <v>118</v>
      </c>
      <c r="Q5484">
        <v>10</v>
      </c>
      <c r="R5484" s="18" t="b">
        <f>AND(ISBLANK(S5484),ISBLANK(T5484))</f>
        <v>0</v>
      </c>
      <c r="S5484" s="20">
        <v>0.91</v>
      </c>
      <c r="T5484" s="20">
        <v>0.77</v>
      </c>
      <c r="U5484" s="15" t="b">
        <f>AND(ISBLANK(V5484),ISBLANK(W5484),ISBLANK(X5484))</f>
        <v>0</v>
      </c>
      <c r="X5484" s="16">
        <v>0.57999999999999996</v>
      </c>
      <c r="AA5484" t="s">
        <v>23</v>
      </c>
      <c r="AB5484" s="24" t="str">
        <f>IF(ISERR(MONTH(AA5484)),TRIM(SUBSTITUTE(AA5484,(RIGHT(TRIM(AA5484),4)),"")),TEXT(AA5484,"mmmm"))</f>
        <v>April</v>
      </c>
      <c r="AC5484" s="24">
        <f>IF(ISERR(YEAR(AA5484)),VALUE(RIGHT(TRIM(AA5484),4)),YEAR(AA5484))</f>
        <v>2013</v>
      </c>
      <c r="AD5484" t="s">
        <v>24</v>
      </c>
      <c r="AE5484" t="b">
        <f>VLOOKUP(AA5484,duplicates!A:C,3,FALSE)</f>
        <v>0</v>
      </c>
      <c r="AF5484" t="b">
        <f t="shared" si="81"/>
        <v>1</v>
      </c>
    </row>
    <row r="5485" spans="1:32" x14ac:dyDescent="0.2">
      <c r="A5485" t="s">
        <v>20</v>
      </c>
      <c r="B5485">
        <v>110</v>
      </c>
      <c r="C5485" t="s">
        <v>227</v>
      </c>
      <c r="D5485" t="s">
        <v>228</v>
      </c>
      <c r="E5485" s="4">
        <f>IF(ISBLANK(G5485),H5485,G5485)</f>
        <v>213</v>
      </c>
      <c r="F5485" s="9" t="b">
        <f>AND(ISBLANK(G5485),ISBLANK(H5485))</f>
        <v>0</v>
      </c>
      <c r="G5485" s="9">
        <v>213</v>
      </c>
      <c r="I5485">
        <v>231</v>
      </c>
      <c r="J5485" s="9" t="b">
        <f>AND(ISBLANK(K5485),ISBLANK(L5485))</f>
        <v>0</v>
      </c>
      <c r="K5485" s="9">
        <v>11</v>
      </c>
      <c r="M5485" s="15" t="b">
        <f>AND(ISBLANK(N5485),ISBLANK(O5485),ISBLANK(P5485))</f>
        <v>0</v>
      </c>
      <c r="N5485" s="15">
        <v>9</v>
      </c>
      <c r="P5485" s="15">
        <v>19</v>
      </c>
      <c r="Q5485">
        <v>8</v>
      </c>
      <c r="R5485" s="18" t="b">
        <f>AND(ISBLANK(S5485),ISBLANK(T5485))</f>
        <v>0</v>
      </c>
      <c r="S5485" s="20">
        <v>0.89</v>
      </c>
      <c r="T5485" s="20">
        <v>0.92</v>
      </c>
      <c r="U5485" s="15" t="b">
        <f>AND(ISBLANK(V5485),ISBLANK(W5485),ISBLANK(X5485))</f>
        <v>0</v>
      </c>
      <c r="X5485" s="16">
        <v>0.57999999999999996</v>
      </c>
      <c r="AA5485" t="s">
        <v>23</v>
      </c>
      <c r="AB5485" s="24" t="str">
        <f>IF(ISERR(MONTH(AA5485)),TRIM(SUBSTITUTE(AA5485,(RIGHT(TRIM(AA5485),4)),"")),TEXT(AA5485,"mmmm"))</f>
        <v>April</v>
      </c>
      <c r="AC5485" s="24">
        <f>IF(ISERR(YEAR(AA5485)),VALUE(RIGHT(TRIM(AA5485),4)),YEAR(AA5485))</f>
        <v>2013</v>
      </c>
      <c r="AD5485" t="s">
        <v>24</v>
      </c>
      <c r="AE5485" t="b">
        <f>VLOOKUP(AA5485,duplicates!A:C,3,FALSE)</f>
        <v>0</v>
      </c>
      <c r="AF5485" t="b">
        <f t="shared" si="81"/>
        <v>1</v>
      </c>
    </row>
    <row r="5486" spans="1:32" x14ac:dyDescent="0.2">
      <c r="A5486" t="s">
        <v>20</v>
      </c>
      <c r="B5486">
        <v>72</v>
      </c>
      <c r="C5486" t="s">
        <v>169</v>
      </c>
      <c r="D5486" t="s">
        <v>170</v>
      </c>
      <c r="E5486" s="4">
        <f>IF(ISBLANK(G5486),H5486,G5486)</f>
        <v>429</v>
      </c>
      <c r="F5486" s="9" t="b">
        <f>AND(ISBLANK(G5486),ISBLANK(H5486))</f>
        <v>0</v>
      </c>
      <c r="G5486" s="9">
        <v>429</v>
      </c>
      <c r="I5486">
        <v>548</v>
      </c>
      <c r="J5486" s="9" t="b">
        <f>AND(ISBLANK(K5486),ISBLANK(L5486))</f>
        <v>0</v>
      </c>
      <c r="K5486" s="9">
        <v>50</v>
      </c>
      <c r="M5486" s="15" t="b">
        <f>AND(ISBLANK(N5486),ISBLANK(O5486),ISBLANK(P5486))</f>
        <v>0</v>
      </c>
      <c r="N5486" s="15">
        <v>7</v>
      </c>
      <c r="P5486" s="15">
        <v>92</v>
      </c>
      <c r="Q5486">
        <v>7</v>
      </c>
      <c r="R5486" s="18" t="b">
        <f>AND(ISBLANK(S5486),ISBLANK(T5486))</f>
        <v>0</v>
      </c>
      <c r="S5486" s="20">
        <v>1</v>
      </c>
      <c r="T5486" s="20">
        <v>0.78</v>
      </c>
      <c r="U5486" s="15" t="b">
        <f>AND(ISBLANK(V5486),ISBLANK(W5486),ISBLANK(X5486))</f>
        <v>0</v>
      </c>
      <c r="X5486" s="16">
        <v>0.54</v>
      </c>
      <c r="AA5486" t="s">
        <v>23</v>
      </c>
      <c r="AB5486" s="24" t="str">
        <f>IF(ISERR(MONTH(AA5486)),TRIM(SUBSTITUTE(AA5486,(RIGHT(TRIM(AA5486),4)),"")),TEXT(AA5486,"mmmm"))</f>
        <v>April</v>
      </c>
      <c r="AC5486" s="24">
        <f>IF(ISERR(YEAR(AA5486)),VALUE(RIGHT(TRIM(AA5486),4)),YEAR(AA5486))</f>
        <v>2013</v>
      </c>
      <c r="AD5486" t="s">
        <v>24</v>
      </c>
      <c r="AE5486" t="b">
        <f>VLOOKUP(AA5486,duplicates!A:C,3,FALSE)</f>
        <v>0</v>
      </c>
      <c r="AF5486" t="b">
        <f t="shared" si="81"/>
        <v>1</v>
      </c>
    </row>
    <row r="5487" spans="1:32" x14ac:dyDescent="0.2">
      <c r="A5487" t="s">
        <v>20</v>
      </c>
      <c r="B5487">
        <v>109</v>
      </c>
      <c r="C5487" t="s">
        <v>225</v>
      </c>
      <c r="D5487" t="s">
        <v>226</v>
      </c>
      <c r="E5487" s="4">
        <f>IF(ISBLANK(G5487),H5487,G5487)</f>
        <v>869</v>
      </c>
      <c r="F5487" s="9" t="b">
        <f>AND(ISBLANK(G5487),ISBLANK(H5487))</f>
        <v>0</v>
      </c>
      <c r="G5487" s="9">
        <v>869</v>
      </c>
      <c r="I5487">
        <v>1013</v>
      </c>
      <c r="J5487" s="9" t="b">
        <f>AND(ISBLANK(K5487),ISBLANK(L5487))</f>
        <v>0</v>
      </c>
      <c r="K5487" s="9">
        <v>125</v>
      </c>
      <c r="M5487" s="15" t="b">
        <f>AND(ISBLANK(N5487),ISBLANK(O5487),ISBLANK(P5487))</f>
        <v>0</v>
      </c>
      <c r="N5487" s="15">
        <v>46</v>
      </c>
      <c r="P5487" s="15">
        <v>256</v>
      </c>
      <c r="Q5487">
        <v>22</v>
      </c>
      <c r="R5487" s="18" t="b">
        <f>AND(ISBLANK(S5487),ISBLANK(T5487))</f>
        <v>0</v>
      </c>
      <c r="S5487" s="20">
        <v>0.48</v>
      </c>
      <c r="T5487" s="20">
        <v>0.86</v>
      </c>
      <c r="U5487" s="15" t="b">
        <f>AND(ISBLANK(V5487),ISBLANK(W5487),ISBLANK(X5487))</f>
        <v>0</v>
      </c>
      <c r="X5487" s="16">
        <v>0.49</v>
      </c>
      <c r="AA5487" t="s">
        <v>23</v>
      </c>
      <c r="AB5487" s="24" t="str">
        <f>IF(ISERR(MONTH(AA5487)),TRIM(SUBSTITUTE(AA5487,(RIGHT(TRIM(AA5487),4)),"")),TEXT(AA5487,"mmmm"))</f>
        <v>April</v>
      </c>
      <c r="AC5487" s="24">
        <f>IF(ISERR(YEAR(AA5487)),VALUE(RIGHT(TRIM(AA5487),4)),YEAR(AA5487))</f>
        <v>2013</v>
      </c>
      <c r="AD5487" t="s">
        <v>24</v>
      </c>
      <c r="AE5487" t="b">
        <f>VLOOKUP(AA5487,duplicates!A:C,3,FALSE)</f>
        <v>0</v>
      </c>
      <c r="AF5487" t="b">
        <f t="shared" si="81"/>
        <v>1</v>
      </c>
    </row>
    <row r="5488" spans="1:32" x14ac:dyDescent="0.2">
      <c r="A5488" t="s">
        <v>20</v>
      </c>
      <c r="B5488">
        <v>42</v>
      </c>
      <c r="C5488" t="s">
        <v>109</v>
      </c>
      <c r="D5488" t="s">
        <v>110</v>
      </c>
      <c r="E5488" s="4">
        <f>IF(ISBLANK(G5488),H5488,G5488)</f>
        <v>372</v>
      </c>
      <c r="F5488" s="9" t="b">
        <f>AND(ISBLANK(G5488),ISBLANK(H5488))</f>
        <v>0</v>
      </c>
      <c r="G5488" s="9">
        <v>372</v>
      </c>
      <c r="I5488">
        <v>399</v>
      </c>
      <c r="J5488" s="9" t="b">
        <f>AND(ISBLANK(K5488),ISBLANK(L5488))</f>
        <v>0</v>
      </c>
      <c r="K5488" s="9">
        <v>38</v>
      </c>
      <c r="M5488" s="15" t="b">
        <f>AND(ISBLANK(N5488),ISBLANK(O5488),ISBLANK(P5488))</f>
        <v>0</v>
      </c>
      <c r="N5488" s="15">
        <v>26</v>
      </c>
      <c r="P5488" s="15">
        <v>112</v>
      </c>
      <c r="Q5488">
        <v>23</v>
      </c>
      <c r="R5488" s="18" t="b">
        <f>AND(ISBLANK(S5488),ISBLANK(T5488))</f>
        <v>0</v>
      </c>
      <c r="S5488" s="20">
        <v>0.88</v>
      </c>
      <c r="T5488" s="20">
        <v>0.93</v>
      </c>
      <c r="U5488" s="15" t="b">
        <f>AND(ISBLANK(V5488),ISBLANK(W5488),ISBLANK(X5488))</f>
        <v>0</v>
      </c>
      <c r="X5488" s="16">
        <v>0.34</v>
      </c>
      <c r="AA5488" t="s">
        <v>23</v>
      </c>
      <c r="AB5488" s="24" t="str">
        <f>IF(ISERR(MONTH(AA5488)),TRIM(SUBSTITUTE(AA5488,(RIGHT(TRIM(AA5488),4)),"")),TEXT(AA5488,"mmmm"))</f>
        <v>April</v>
      </c>
      <c r="AC5488" s="24">
        <f>IF(ISERR(YEAR(AA5488)),VALUE(RIGHT(TRIM(AA5488),4)),YEAR(AA5488))</f>
        <v>2013</v>
      </c>
      <c r="AD5488" t="s">
        <v>24</v>
      </c>
      <c r="AE5488" t="b">
        <f>VLOOKUP(AA5488,duplicates!A:C,3,FALSE)</f>
        <v>0</v>
      </c>
      <c r="AF5488" t="b">
        <f t="shared" si="81"/>
        <v>1</v>
      </c>
    </row>
    <row r="5489" spans="1:32" x14ac:dyDescent="0.2">
      <c r="A5489" t="s">
        <v>20</v>
      </c>
      <c r="B5489">
        <v>37</v>
      </c>
      <c r="C5489" t="s">
        <v>99</v>
      </c>
      <c r="D5489" t="s">
        <v>100</v>
      </c>
      <c r="E5489" s="4">
        <f>IF(ISBLANK(G5489),H5489,G5489)</f>
        <v>146</v>
      </c>
      <c r="F5489" s="9" t="b">
        <f>AND(ISBLANK(G5489),ISBLANK(H5489))</f>
        <v>0</v>
      </c>
      <c r="G5489" s="9">
        <v>146</v>
      </c>
      <c r="I5489">
        <v>562</v>
      </c>
      <c r="J5489" s="9" t="b">
        <f>AND(ISBLANK(K5489),ISBLANK(L5489))</f>
        <v>0</v>
      </c>
      <c r="K5489" s="9">
        <v>49</v>
      </c>
      <c r="M5489" s="15" t="b">
        <f>AND(ISBLANK(N5489),ISBLANK(O5489),ISBLANK(P5489))</f>
        <v>0</v>
      </c>
      <c r="N5489" s="15">
        <v>75</v>
      </c>
      <c r="P5489" s="15">
        <v>145</v>
      </c>
      <c r="Q5489">
        <v>72</v>
      </c>
      <c r="R5489" s="18" t="b">
        <f>AND(ISBLANK(S5489),ISBLANK(T5489))</f>
        <v>0</v>
      </c>
      <c r="S5489" s="20">
        <v>0.96</v>
      </c>
      <c r="T5489" s="20">
        <v>0.26</v>
      </c>
      <c r="U5489" s="15" t="b">
        <f>AND(ISBLANK(V5489),ISBLANK(W5489),ISBLANK(X5489))</f>
        <v>0</v>
      </c>
      <c r="X5489" s="16">
        <v>0.34</v>
      </c>
      <c r="AA5489" t="s">
        <v>23</v>
      </c>
      <c r="AB5489" s="24" t="str">
        <f>IF(ISERR(MONTH(AA5489)),TRIM(SUBSTITUTE(AA5489,(RIGHT(TRIM(AA5489),4)),"")),TEXT(AA5489,"mmmm"))</f>
        <v>April</v>
      </c>
      <c r="AC5489" s="24">
        <f>IF(ISERR(YEAR(AA5489)),VALUE(RIGHT(TRIM(AA5489),4)),YEAR(AA5489))</f>
        <v>2013</v>
      </c>
      <c r="AD5489" t="s">
        <v>24</v>
      </c>
      <c r="AE5489" t="b">
        <f>VLOOKUP(AA5489,duplicates!A:C,3,FALSE)</f>
        <v>0</v>
      </c>
      <c r="AF5489" t="b">
        <f t="shared" si="81"/>
        <v>1</v>
      </c>
    </row>
    <row r="5490" spans="1:32" x14ac:dyDescent="0.2">
      <c r="A5490" t="s">
        <v>20</v>
      </c>
      <c r="B5490">
        <v>54</v>
      </c>
      <c r="C5490" t="s">
        <v>133</v>
      </c>
      <c r="D5490" t="s">
        <v>134</v>
      </c>
      <c r="E5490" s="4">
        <f>IF(ISBLANK(G5490),H5490,G5490)</f>
        <v>160</v>
      </c>
      <c r="F5490" s="9" t="b">
        <f>AND(ISBLANK(G5490),ISBLANK(H5490))</f>
        <v>0</v>
      </c>
      <c r="G5490" s="9">
        <v>160</v>
      </c>
      <c r="I5490">
        <v>373</v>
      </c>
      <c r="J5490" s="9" t="b">
        <f>AND(ISBLANK(K5490),ISBLANK(L5490))</f>
        <v>0</v>
      </c>
      <c r="K5490" s="9">
        <v>2</v>
      </c>
      <c r="M5490" s="15" t="b">
        <f>AND(ISBLANK(N5490),ISBLANK(O5490),ISBLANK(P5490))</f>
        <v>0</v>
      </c>
      <c r="N5490" s="15">
        <v>2</v>
      </c>
      <c r="P5490" s="15">
        <v>6</v>
      </c>
      <c r="Q5490">
        <v>2</v>
      </c>
      <c r="R5490" s="18" t="b">
        <f>AND(ISBLANK(S5490),ISBLANK(T5490))</f>
        <v>0</v>
      </c>
      <c r="S5490" s="20">
        <v>1</v>
      </c>
      <c r="T5490" s="20">
        <v>0.43</v>
      </c>
      <c r="U5490" s="15" t="b">
        <f>AND(ISBLANK(V5490),ISBLANK(W5490),ISBLANK(X5490))</f>
        <v>0</v>
      </c>
      <c r="X5490" s="16">
        <v>0.33</v>
      </c>
      <c r="AA5490" t="s">
        <v>23</v>
      </c>
      <c r="AB5490" s="24" t="str">
        <f>IF(ISERR(MONTH(AA5490)),TRIM(SUBSTITUTE(AA5490,(RIGHT(TRIM(AA5490),4)),"")),TEXT(AA5490,"mmmm"))</f>
        <v>April</v>
      </c>
      <c r="AC5490" s="24">
        <f>IF(ISERR(YEAR(AA5490)),VALUE(RIGHT(TRIM(AA5490),4)),YEAR(AA5490))</f>
        <v>2013</v>
      </c>
      <c r="AD5490" t="s">
        <v>24</v>
      </c>
      <c r="AE5490" t="b">
        <f>VLOOKUP(AA5490,duplicates!A:C,3,FALSE)</f>
        <v>0</v>
      </c>
      <c r="AF5490" t="b">
        <f t="shared" si="81"/>
        <v>1</v>
      </c>
    </row>
    <row r="5491" spans="1:32" x14ac:dyDescent="0.2">
      <c r="A5491" t="s">
        <v>20</v>
      </c>
      <c r="B5491">
        <v>131</v>
      </c>
      <c r="C5491" t="s">
        <v>269</v>
      </c>
      <c r="D5491" t="s">
        <v>270</v>
      </c>
      <c r="E5491" s="4">
        <f>IF(ISBLANK(G5491),H5491,G5491)</f>
        <v>318</v>
      </c>
      <c r="F5491" s="9" t="b">
        <f>AND(ISBLANK(G5491),ISBLANK(H5491))</f>
        <v>0</v>
      </c>
      <c r="G5491" s="9">
        <v>318</v>
      </c>
      <c r="I5491">
        <v>576</v>
      </c>
      <c r="J5491" s="9" t="b">
        <f>AND(ISBLANK(K5491),ISBLANK(L5491))</f>
        <v>0</v>
      </c>
      <c r="K5491" s="9">
        <v>13</v>
      </c>
      <c r="M5491" s="15" t="b">
        <f>AND(ISBLANK(N5491),ISBLANK(O5491),ISBLANK(P5491))</f>
        <v>0</v>
      </c>
      <c r="N5491" s="15">
        <v>5</v>
      </c>
      <c r="P5491" s="15">
        <v>54</v>
      </c>
      <c r="Q5491">
        <v>5</v>
      </c>
      <c r="R5491" s="18" t="b">
        <f>AND(ISBLANK(S5491),ISBLANK(T5491))</f>
        <v>0</v>
      </c>
      <c r="S5491" s="20">
        <v>1</v>
      </c>
      <c r="T5491" s="20">
        <v>0.55000000000000004</v>
      </c>
      <c r="U5491" s="15" t="b">
        <f>AND(ISBLANK(V5491),ISBLANK(W5491),ISBLANK(X5491))</f>
        <v>0</v>
      </c>
      <c r="X5491" s="16">
        <v>0.24</v>
      </c>
      <c r="AA5491" t="s">
        <v>23</v>
      </c>
      <c r="AB5491" s="24" t="str">
        <f>IF(ISERR(MONTH(AA5491)),TRIM(SUBSTITUTE(AA5491,(RIGHT(TRIM(AA5491),4)),"")),TEXT(AA5491,"mmmm"))</f>
        <v>April</v>
      </c>
      <c r="AC5491" s="24">
        <f>IF(ISERR(YEAR(AA5491)),VALUE(RIGHT(TRIM(AA5491),4)),YEAR(AA5491))</f>
        <v>2013</v>
      </c>
      <c r="AD5491" t="s">
        <v>24</v>
      </c>
      <c r="AE5491" t="b">
        <f>VLOOKUP(AA5491,duplicates!A:C,3,FALSE)</f>
        <v>0</v>
      </c>
      <c r="AF5491" t="b">
        <f t="shared" si="81"/>
        <v>1</v>
      </c>
    </row>
    <row r="5492" spans="1:32" x14ac:dyDescent="0.2">
      <c r="A5492" t="s">
        <v>20</v>
      </c>
      <c r="B5492">
        <v>100</v>
      </c>
      <c r="C5492" t="s">
        <v>207</v>
      </c>
      <c r="D5492" t="s">
        <v>208</v>
      </c>
      <c r="E5492" s="4">
        <f>IF(ISBLANK(G5492),H5492,G5492)</f>
        <v>284</v>
      </c>
      <c r="F5492" s="9" t="b">
        <f>AND(ISBLANK(G5492),ISBLANK(H5492))</f>
        <v>0</v>
      </c>
      <c r="G5492" s="9">
        <v>284</v>
      </c>
      <c r="I5492">
        <v>1831</v>
      </c>
      <c r="J5492" s="9" t="b">
        <f>AND(ISBLANK(K5492),ISBLANK(L5492))</f>
        <v>0</v>
      </c>
      <c r="K5492" s="9">
        <v>8</v>
      </c>
      <c r="M5492" s="15" t="b">
        <f>AND(ISBLANK(N5492),ISBLANK(O5492),ISBLANK(P5492))</f>
        <v>0</v>
      </c>
      <c r="N5492" s="15">
        <v>8</v>
      </c>
      <c r="P5492" s="15">
        <v>47</v>
      </c>
      <c r="Q5492">
        <v>4</v>
      </c>
      <c r="R5492" s="18" t="b">
        <f>AND(ISBLANK(S5492),ISBLANK(T5492))</f>
        <v>0</v>
      </c>
      <c r="S5492" s="20">
        <v>0.5</v>
      </c>
      <c r="T5492" s="20">
        <v>0.16</v>
      </c>
      <c r="U5492" s="15" t="b">
        <f>AND(ISBLANK(V5492),ISBLANK(W5492),ISBLANK(X5492))</f>
        <v>0</v>
      </c>
      <c r="X5492" s="16">
        <v>0.17</v>
      </c>
      <c r="AA5492" t="s">
        <v>23</v>
      </c>
      <c r="AB5492" s="24" t="str">
        <f>IF(ISERR(MONTH(AA5492)),TRIM(SUBSTITUTE(AA5492,(RIGHT(TRIM(AA5492),4)),"")),TEXT(AA5492,"mmmm"))</f>
        <v>April</v>
      </c>
      <c r="AC5492" s="24">
        <f>IF(ISERR(YEAR(AA5492)),VALUE(RIGHT(TRIM(AA5492),4)),YEAR(AA5492))</f>
        <v>2013</v>
      </c>
      <c r="AD5492" t="s">
        <v>24</v>
      </c>
      <c r="AE5492" t="b">
        <f>VLOOKUP(AA5492,duplicates!A:C,3,FALSE)</f>
        <v>0</v>
      </c>
      <c r="AF5492" t="b">
        <f t="shared" si="81"/>
        <v>1</v>
      </c>
    </row>
    <row r="5493" spans="1:32" x14ac:dyDescent="0.2">
      <c r="A5493" t="s">
        <v>20</v>
      </c>
      <c r="B5493">
        <v>133</v>
      </c>
      <c r="C5493" t="s">
        <v>273</v>
      </c>
      <c r="D5493" t="s">
        <v>274</v>
      </c>
      <c r="E5493" s="4">
        <f>IF(ISBLANK(G5493),H5493,G5493)</f>
        <v>55</v>
      </c>
      <c r="F5493" s="9" t="b">
        <f>AND(ISBLANK(G5493),ISBLANK(H5493))</f>
        <v>0</v>
      </c>
      <c r="G5493" s="9">
        <v>55</v>
      </c>
      <c r="I5493">
        <v>414</v>
      </c>
      <c r="J5493" s="9" t="b">
        <f>AND(ISBLANK(K5493),ISBLANK(L5493))</f>
        <v>0</v>
      </c>
      <c r="K5493" s="9">
        <v>2</v>
      </c>
      <c r="M5493" s="15" t="b">
        <f>AND(ISBLANK(N5493),ISBLANK(O5493),ISBLANK(P5493))</f>
        <v>0</v>
      </c>
      <c r="N5493" s="15">
        <v>0</v>
      </c>
      <c r="P5493" s="15">
        <v>12</v>
      </c>
      <c r="Q5493">
        <v>0</v>
      </c>
      <c r="R5493" s="18" t="b">
        <f>AND(ISBLANK(S5493),ISBLANK(T5493))</f>
        <v>0</v>
      </c>
      <c r="S5493" s="18" t="s">
        <v>38</v>
      </c>
      <c r="T5493" s="20">
        <v>0.13</v>
      </c>
      <c r="U5493" s="15" t="b">
        <f>AND(ISBLANK(V5493),ISBLANK(W5493),ISBLANK(X5493))</f>
        <v>0</v>
      </c>
      <c r="X5493" s="16">
        <v>0.17</v>
      </c>
      <c r="AA5493" t="s">
        <v>23</v>
      </c>
      <c r="AB5493" s="24" t="str">
        <f>IF(ISERR(MONTH(AA5493)),TRIM(SUBSTITUTE(AA5493,(RIGHT(TRIM(AA5493),4)),"")),TEXT(AA5493,"mmmm"))</f>
        <v>April</v>
      </c>
      <c r="AC5493" s="24">
        <f>IF(ISERR(YEAR(AA5493)),VALUE(RIGHT(TRIM(AA5493),4)),YEAR(AA5493))</f>
        <v>2013</v>
      </c>
      <c r="AD5493" t="s">
        <v>24</v>
      </c>
      <c r="AE5493" t="b">
        <f>VLOOKUP(AA5493,duplicates!A:C,3,FALSE)</f>
        <v>0</v>
      </c>
      <c r="AF5493" t="b">
        <f t="shared" si="81"/>
        <v>1</v>
      </c>
    </row>
    <row r="5494" spans="1:32" x14ac:dyDescent="0.2">
      <c r="A5494" t="s">
        <v>20</v>
      </c>
      <c r="B5494">
        <v>65</v>
      </c>
      <c r="C5494" t="s">
        <v>155</v>
      </c>
      <c r="D5494" t="s">
        <v>156</v>
      </c>
      <c r="E5494" s="4">
        <f>IF(ISBLANK(G5494),H5494,G5494)</f>
        <v>297</v>
      </c>
      <c r="F5494" s="9" t="b">
        <f>AND(ISBLANK(G5494),ISBLANK(H5494))</f>
        <v>0</v>
      </c>
      <c r="G5494" s="9">
        <v>297</v>
      </c>
      <c r="I5494">
        <v>431</v>
      </c>
      <c r="J5494" s="9" t="b">
        <f>AND(ISBLANK(K5494),ISBLANK(L5494))</f>
        <v>0</v>
      </c>
      <c r="K5494" s="9">
        <v>6</v>
      </c>
      <c r="M5494" s="15" t="b">
        <f>AND(ISBLANK(N5494),ISBLANK(O5494),ISBLANK(P5494))</f>
        <v>0</v>
      </c>
      <c r="N5494" s="15">
        <v>4</v>
      </c>
      <c r="P5494" s="15">
        <v>38</v>
      </c>
      <c r="Q5494">
        <v>2</v>
      </c>
      <c r="R5494" s="18" t="b">
        <f>AND(ISBLANK(S5494),ISBLANK(T5494))</f>
        <v>0</v>
      </c>
      <c r="S5494" s="20">
        <v>0.5</v>
      </c>
      <c r="T5494" s="20">
        <v>0.69</v>
      </c>
      <c r="U5494" s="15" t="b">
        <f>AND(ISBLANK(V5494),ISBLANK(W5494),ISBLANK(X5494))</f>
        <v>0</v>
      </c>
      <c r="X5494" s="16">
        <v>0.16</v>
      </c>
      <c r="AA5494" t="s">
        <v>23</v>
      </c>
      <c r="AB5494" s="24" t="str">
        <f>IF(ISERR(MONTH(AA5494)),TRIM(SUBSTITUTE(AA5494,(RIGHT(TRIM(AA5494),4)),"")),TEXT(AA5494,"mmmm"))</f>
        <v>April</v>
      </c>
      <c r="AC5494" s="24">
        <f>IF(ISERR(YEAR(AA5494)),VALUE(RIGHT(TRIM(AA5494),4)),YEAR(AA5494))</f>
        <v>2013</v>
      </c>
      <c r="AD5494" t="s">
        <v>24</v>
      </c>
      <c r="AE5494" t="b">
        <f>VLOOKUP(AA5494,duplicates!A:C,3,FALSE)</f>
        <v>0</v>
      </c>
      <c r="AF5494" t="b">
        <f t="shared" si="81"/>
        <v>1</v>
      </c>
    </row>
    <row r="5495" spans="1:32" x14ac:dyDescent="0.2">
      <c r="A5495" t="s">
        <v>20</v>
      </c>
      <c r="B5495">
        <v>61</v>
      </c>
      <c r="C5495" t="s">
        <v>147</v>
      </c>
      <c r="D5495" t="s">
        <v>148</v>
      </c>
      <c r="E5495" s="4">
        <f>IF(ISBLANK(G5495),H5495,G5495)</f>
        <v>61</v>
      </c>
      <c r="F5495" s="9" t="b">
        <f>AND(ISBLANK(G5495),ISBLANK(H5495))</f>
        <v>0</v>
      </c>
      <c r="G5495" s="9">
        <v>61</v>
      </c>
      <c r="I5495">
        <v>339</v>
      </c>
      <c r="J5495" s="9" t="b">
        <f>AND(ISBLANK(K5495),ISBLANK(L5495))</f>
        <v>0</v>
      </c>
      <c r="K5495" s="9">
        <v>3</v>
      </c>
      <c r="M5495" s="15" t="b">
        <f>AND(ISBLANK(N5495),ISBLANK(O5495),ISBLANK(P5495))</f>
        <v>0</v>
      </c>
      <c r="N5495" s="15">
        <v>3</v>
      </c>
      <c r="P5495" s="15">
        <v>20</v>
      </c>
      <c r="Q5495">
        <v>0</v>
      </c>
      <c r="R5495" s="18" t="b">
        <f>AND(ISBLANK(S5495),ISBLANK(T5495))</f>
        <v>0</v>
      </c>
      <c r="S5495" s="20">
        <v>0</v>
      </c>
      <c r="T5495" s="20">
        <v>0.18</v>
      </c>
      <c r="U5495" s="15" t="b">
        <f>AND(ISBLANK(V5495),ISBLANK(W5495),ISBLANK(X5495))</f>
        <v>0</v>
      </c>
      <c r="X5495" s="16">
        <v>0.15</v>
      </c>
      <c r="AA5495" t="s">
        <v>23</v>
      </c>
      <c r="AB5495" s="24" t="str">
        <f>IF(ISERR(MONTH(AA5495)),TRIM(SUBSTITUTE(AA5495,(RIGHT(TRIM(AA5495),4)),"")),TEXT(AA5495,"mmmm"))</f>
        <v>April</v>
      </c>
      <c r="AC5495" s="24">
        <f>IF(ISERR(YEAR(AA5495)),VALUE(RIGHT(TRIM(AA5495),4)),YEAR(AA5495))</f>
        <v>2013</v>
      </c>
      <c r="AD5495" t="s">
        <v>24</v>
      </c>
      <c r="AE5495" t="b">
        <f>VLOOKUP(AA5495,duplicates!A:C,3,FALSE)</f>
        <v>0</v>
      </c>
      <c r="AF5495" t="b">
        <f t="shared" si="81"/>
        <v>1</v>
      </c>
    </row>
    <row r="5496" spans="1:32" x14ac:dyDescent="0.2">
      <c r="A5496" t="s">
        <v>20</v>
      </c>
      <c r="B5496">
        <v>12</v>
      </c>
      <c r="C5496" t="s">
        <v>49</v>
      </c>
      <c r="D5496" t="s">
        <v>50</v>
      </c>
      <c r="E5496" s="4">
        <f>IF(ISBLANK(G5496),H5496,G5496)</f>
        <v>104</v>
      </c>
      <c r="F5496" s="9" t="b">
        <f>AND(ISBLANK(G5496),ISBLANK(H5496))</f>
        <v>0</v>
      </c>
      <c r="G5496" s="9">
        <v>104</v>
      </c>
      <c r="I5496">
        <v>474</v>
      </c>
      <c r="J5496" s="9" t="b">
        <f>AND(ISBLANK(K5496),ISBLANK(L5496))</f>
        <v>0</v>
      </c>
      <c r="K5496" s="9">
        <v>13</v>
      </c>
      <c r="M5496" s="15" t="b">
        <f>AND(ISBLANK(N5496),ISBLANK(O5496),ISBLANK(P5496))</f>
        <v>0</v>
      </c>
      <c r="N5496" s="15">
        <v>13</v>
      </c>
      <c r="P5496" s="15">
        <v>105</v>
      </c>
      <c r="Q5496">
        <v>10</v>
      </c>
      <c r="R5496" s="18" t="b">
        <f>AND(ISBLANK(S5496),ISBLANK(T5496))</f>
        <v>0</v>
      </c>
      <c r="S5496" s="20">
        <v>0.77</v>
      </c>
      <c r="T5496" s="20">
        <v>0.22</v>
      </c>
      <c r="U5496" s="15" t="b">
        <f>AND(ISBLANK(V5496),ISBLANK(W5496),ISBLANK(X5496))</f>
        <v>0</v>
      </c>
      <c r="X5496" s="16">
        <v>0.12</v>
      </c>
      <c r="AA5496" t="s">
        <v>23</v>
      </c>
      <c r="AB5496" s="24" t="str">
        <f>IF(ISERR(MONTH(AA5496)),TRIM(SUBSTITUTE(AA5496,(RIGHT(TRIM(AA5496),4)),"")),TEXT(AA5496,"mmmm"))</f>
        <v>April</v>
      </c>
      <c r="AC5496" s="24">
        <f>IF(ISERR(YEAR(AA5496)),VALUE(RIGHT(TRIM(AA5496),4)),YEAR(AA5496))</f>
        <v>2013</v>
      </c>
      <c r="AD5496" t="s">
        <v>24</v>
      </c>
      <c r="AE5496" t="b">
        <f>VLOOKUP(AA5496,duplicates!A:C,3,FALSE)</f>
        <v>0</v>
      </c>
      <c r="AF5496" t="b">
        <f t="shared" si="81"/>
        <v>1</v>
      </c>
    </row>
    <row r="5497" spans="1:32" x14ac:dyDescent="0.2">
      <c r="A5497" t="s">
        <v>20</v>
      </c>
      <c r="B5497">
        <v>24</v>
      </c>
      <c r="C5497" t="s">
        <v>73</v>
      </c>
      <c r="D5497" t="s">
        <v>74</v>
      </c>
      <c r="E5497" s="4">
        <f>IF(ISBLANK(G5497),H5497,G5497)</f>
        <v>62</v>
      </c>
      <c r="F5497" s="9" t="b">
        <f>AND(ISBLANK(G5497),ISBLANK(H5497))</f>
        <v>0</v>
      </c>
      <c r="G5497" s="9">
        <v>62</v>
      </c>
      <c r="I5497" s="2">
        <v>1013</v>
      </c>
      <c r="J5497" s="9" t="b">
        <f>AND(ISBLANK(K5497),ISBLANK(L5497))</f>
        <v>0</v>
      </c>
      <c r="K5497" s="9">
        <v>5</v>
      </c>
      <c r="M5497" s="15" t="b">
        <f>AND(ISBLANK(N5497),ISBLANK(O5497),ISBLANK(P5497))</f>
        <v>0</v>
      </c>
      <c r="N5497" s="15">
        <v>0</v>
      </c>
      <c r="P5497" s="15">
        <v>89</v>
      </c>
      <c r="Q5497">
        <v>0</v>
      </c>
      <c r="R5497" s="18" t="b">
        <f>AND(ISBLANK(S5497),ISBLANK(T5497))</f>
        <v>0</v>
      </c>
      <c r="S5497" s="18" t="s">
        <v>38</v>
      </c>
      <c r="T5497" s="20">
        <v>0.06</v>
      </c>
      <c r="U5497" s="15" t="b">
        <f>AND(ISBLANK(V5497),ISBLANK(W5497),ISBLANK(X5497))</f>
        <v>0</v>
      </c>
      <c r="X5497" s="16">
        <v>0.06</v>
      </c>
      <c r="AA5497" t="s">
        <v>23</v>
      </c>
      <c r="AB5497" s="24" t="str">
        <f>IF(ISERR(MONTH(AA5497)),TRIM(SUBSTITUTE(AA5497,(RIGHT(TRIM(AA5497),4)),"")),TEXT(AA5497,"mmmm"))</f>
        <v>April</v>
      </c>
      <c r="AC5497" s="24">
        <f>IF(ISERR(YEAR(AA5497)),VALUE(RIGHT(TRIM(AA5497),4)),YEAR(AA5497))</f>
        <v>2013</v>
      </c>
      <c r="AD5497" t="s">
        <v>24</v>
      </c>
      <c r="AE5497" t="b">
        <f>VLOOKUP(AA5497,duplicates!A:C,3,FALSE)</f>
        <v>0</v>
      </c>
      <c r="AF5497" t="b">
        <f t="shared" si="81"/>
        <v>1</v>
      </c>
    </row>
    <row r="5498" spans="1:32" x14ac:dyDescent="0.2">
      <c r="A5498" t="s">
        <v>20</v>
      </c>
      <c r="B5498">
        <v>115</v>
      </c>
      <c r="C5498" t="s">
        <v>237</v>
      </c>
      <c r="D5498" t="s">
        <v>238</v>
      </c>
      <c r="E5498" s="4">
        <f>IF(ISBLANK(G5498),H5498,G5498)</f>
        <v>226</v>
      </c>
      <c r="F5498" s="9" t="b">
        <f>AND(ISBLANK(G5498),ISBLANK(H5498))</f>
        <v>0</v>
      </c>
      <c r="G5498" s="9">
        <v>226</v>
      </c>
      <c r="I5498">
        <v>337</v>
      </c>
      <c r="J5498" s="9" t="b">
        <f>AND(ISBLANK(K5498),ISBLANK(L5498))</f>
        <v>0</v>
      </c>
      <c r="K5498" s="9">
        <v>4</v>
      </c>
      <c r="M5498" s="15" t="b">
        <f>AND(ISBLANK(N5498),ISBLANK(O5498),ISBLANK(P5498))</f>
        <v>0</v>
      </c>
      <c r="N5498" s="15">
        <v>2</v>
      </c>
      <c r="P5498" s="15">
        <v>93</v>
      </c>
      <c r="Q5498">
        <v>0</v>
      </c>
      <c r="R5498" s="18" t="b">
        <f>AND(ISBLANK(S5498),ISBLANK(T5498))</f>
        <v>0</v>
      </c>
      <c r="S5498" s="20">
        <v>0</v>
      </c>
      <c r="T5498" s="20">
        <v>0.67</v>
      </c>
      <c r="U5498" s="15" t="b">
        <f>AND(ISBLANK(V5498),ISBLANK(W5498),ISBLANK(X5498))</f>
        <v>0</v>
      </c>
      <c r="X5498" s="16">
        <v>0.04</v>
      </c>
      <c r="AA5498" t="s">
        <v>23</v>
      </c>
      <c r="AB5498" s="24" t="str">
        <f>IF(ISERR(MONTH(AA5498)),TRIM(SUBSTITUTE(AA5498,(RIGHT(TRIM(AA5498),4)),"")),TEXT(AA5498,"mmmm"))</f>
        <v>April</v>
      </c>
      <c r="AC5498" s="24">
        <f>IF(ISERR(YEAR(AA5498)),VALUE(RIGHT(TRIM(AA5498),4)),YEAR(AA5498))</f>
        <v>2013</v>
      </c>
      <c r="AD5498" t="s">
        <v>24</v>
      </c>
      <c r="AE5498" t="b">
        <f>VLOOKUP(AA5498,duplicates!A:C,3,FALSE)</f>
        <v>0</v>
      </c>
      <c r="AF5498" t="b">
        <f t="shared" si="81"/>
        <v>1</v>
      </c>
    </row>
    <row r="5499" spans="1:32" x14ac:dyDescent="0.2">
      <c r="A5499" t="s">
        <v>20</v>
      </c>
      <c r="B5499">
        <v>20</v>
      </c>
      <c r="C5499" t="s">
        <v>65</v>
      </c>
      <c r="D5499" t="s">
        <v>66</v>
      </c>
      <c r="E5499" s="4">
        <f>IF(ISBLANK(G5499),H5499,G5499)</f>
        <v>64</v>
      </c>
      <c r="F5499" s="9" t="b">
        <f>AND(ISBLANK(G5499),ISBLANK(H5499))</f>
        <v>0</v>
      </c>
      <c r="G5499" s="9">
        <v>64</v>
      </c>
      <c r="I5499">
        <v>178</v>
      </c>
      <c r="J5499" s="9" t="b">
        <f>AND(ISBLANK(K5499),ISBLANK(L5499))</f>
        <v>0</v>
      </c>
      <c r="K5499" s="9">
        <v>0</v>
      </c>
      <c r="M5499" s="15" t="b">
        <f>AND(ISBLANK(N5499),ISBLANK(O5499),ISBLANK(P5499))</f>
        <v>0</v>
      </c>
      <c r="N5499" s="15">
        <v>0</v>
      </c>
      <c r="P5499" s="15">
        <v>1</v>
      </c>
      <c r="Q5499">
        <v>0</v>
      </c>
      <c r="R5499" s="18" t="b">
        <f>AND(ISBLANK(S5499),ISBLANK(T5499))</f>
        <v>0</v>
      </c>
      <c r="S5499" s="18" t="s">
        <v>38</v>
      </c>
      <c r="T5499" s="20">
        <v>0.36</v>
      </c>
      <c r="U5499" s="15" t="b">
        <f>AND(ISBLANK(V5499),ISBLANK(W5499),ISBLANK(X5499))</f>
        <v>0</v>
      </c>
      <c r="X5499" s="16">
        <v>0</v>
      </c>
      <c r="AA5499" t="s">
        <v>23</v>
      </c>
      <c r="AB5499" s="24" t="str">
        <f>IF(ISERR(MONTH(AA5499)),TRIM(SUBSTITUTE(AA5499,(RIGHT(TRIM(AA5499),4)),"")),TEXT(AA5499,"mmmm"))</f>
        <v>April</v>
      </c>
      <c r="AC5499" s="24">
        <f>IF(ISERR(YEAR(AA5499)),VALUE(RIGHT(TRIM(AA5499),4)),YEAR(AA5499))</f>
        <v>2013</v>
      </c>
      <c r="AD5499" t="s">
        <v>24</v>
      </c>
      <c r="AE5499" t="b">
        <f>VLOOKUP(AA5499,duplicates!A:C,3,FALSE)</f>
        <v>0</v>
      </c>
      <c r="AF5499" t="b">
        <f t="shared" si="81"/>
        <v>1</v>
      </c>
    </row>
    <row r="5500" spans="1:32" x14ac:dyDescent="0.2">
      <c r="A5500" t="s">
        <v>20</v>
      </c>
      <c r="B5500">
        <v>3</v>
      </c>
      <c r="C5500" t="s">
        <v>28</v>
      </c>
      <c r="D5500" t="s">
        <v>29</v>
      </c>
      <c r="E5500" s="4">
        <f>IF(ISBLANK(G5500),H5500,G5500)</f>
        <v>137</v>
      </c>
      <c r="F5500" s="9" t="b">
        <f>AND(ISBLANK(G5500),ISBLANK(H5500))</f>
        <v>0</v>
      </c>
      <c r="G5500" s="9">
        <v>137</v>
      </c>
      <c r="I5500">
        <v>459</v>
      </c>
      <c r="J5500" s="9" t="b">
        <f>AND(ISBLANK(K5500),ISBLANK(L5500))</f>
        <v>0</v>
      </c>
      <c r="K5500" s="9">
        <v>0</v>
      </c>
      <c r="M5500" s="15" t="b">
        <f>AND(ISBLANK(N5500),ISBLANK(O5500),ISBLANK(P5500))</f>
        <v>0</v>
      </c>
      <c r="N5500" s="15">
        <v>23</v>
      </c>
      <c r="P5500" s="15">
        <v>117</v>
      </c>
      <c r="Q5500">
        <v>16</v>
      </c>
      <c r="R5500" s="18" t="b">
        <f>AND(ISBLANK(S5500),ISBLANK(T5500))</f>
        <v>0</v>
      </c>
      <c r="S5500" s="20">
        <v>0.7</v>
      </c>
      <c r="T5500" s="20">
        <v>0.3</v>
      </c>
      <c r="U5500" s="15" t="b">
        <f>AND(ISBLANK(V5500),ISBLANK(W5500),ISBLANK(X5500))</f>
        <v>0</v>
      </c>
      <c r="X5500" s="16">
        <v>0</v>
      </c>
      <c r="AA5500" t="s">
        <v>23</v>
      </c>
      <c r="AB5500" s="24" t="str">
        <f>IF(ISERR(MONTH(AA5500)),TRIM(SUBSTITUTE(AA5500,(RIGHT(TRIM(AA5500),4)),"")),TEXT(AA5500,"mmmm"))</f>
        <v>April</v>
      </c>
      <c r="AC5500" s="24">
        <f>IF(ISERR(YEAR(AA5500)),VALUE(RIGHT(TRIM(AA5500),4)),YEAR(AA5500))</f>
        <v>2013</v>
      </c>
      <c r="AD5500" t="s">
        <v>24</v>
      </c>
      <c r="AE5500" t="b">
        <f>VLOOKUP(AA5500,duplicates!A:C,3,FALSE)</f>
        <v>0</v>
      </c>
      <c r="AF5500" t="b">
        <f t="shared" si="81"/>
        <v>1</v>
      </c>
    </row>
    <row r="5501" spans="1:32" x14ac:dyDescent="0.2">
      <c r="A5501" t="s">
        <v>348</v>
      </c>
      <c r="B5501">
        <v>126</v>
      </c>
      <c r="C5501" t="s">
        <v>357</v>
      </c>
      <c r="D5501" t="s">
        <v>358</v>
      </c>
      <c r="E5501" s="4" t="str">
        <f>IF(ISBLANK(G5501),H5501,G5501)</f>
        <v>NOT IN MONTH</v>
      </c>
      <c r="F5501" s="9" t="b">
        <f>AND(ISBLANK(G5501),ISBLANK(H5501))</f>
        <v>0</v>
      </c>
      <c r="G5501" s="9" t="s">
        <v>356</v>
      </c>
      <c r="I5501" t="s">
        <v>356</v>
      </c>
      <c r="J5501" s="9" t="b">
        <f>AND(ISBLANK(K5501),ISBLANK(L5501))</f>
        <v>0</v>
      </c>
      <c r="K5501" s="9" t="s">
        <v>356</v>
      </c>
      <c r="M5501" s="15" t="b">
        <f>AND(ISBLANK(N5501),ISBLANK(O5501),ISBLANK(P5501))</f>
        <v>0</v>
      </c>
      <c r="N5501" s="15" t="s">
        <v>356</v>
      </c>
      <c r="P5501" s="15" t="s">
        <v>356</v>
      </c>
      <c r="Q5501" t="s">
        <v>356</v>
      </c>
      <c r="R5501" s="18" t="b">
        <f>AND(ISBLANK(S5501),ISBLANK(T5501))</f>
        <v>0</v>
      </c>
      <c r="T5501" s="18" t="s">
        <v>27</v>
      </c>
      <c r="U5501" s="15" t="b">
        <f>AND(ISBLANK(V5501),ISBLANK(W5501),ISBLANK(X5501))</f>
        <v>0</v>
      </c>
      <c r="W5501" s="15" t="s">
        <v>351</v>
      </c>
      <c r="AA5501" t="s">
        <v>349</v>
      </c>
      <c r="AB5501" s="24" t="str">
        <f>IF(ISERR(MONTH(AA5501)),TRIM(SUBSTITUTE(AA5501,(RIGHT(TRIM(AA5501),4)),"")),TEXT(AA5501,"mmmm"))</f>
        <v>April</v>
      </c>
      <c r="AC5501" s="24">
        <f>IF(ISERR(YEAR(AA5501)),VALUE(RIGHT(TRIM(AA5501),4)),YEAR(AA5501))</f>
        <v>2014</v>
      </c>
      <c r="AD5501" t="s">
        <v>350</v>
      </c>
      <c r="AE5501" t="b">
        <f>VLOOKUP(AA5501,duplicates!A:C,3,FALSE)</f>
        <v>0</v>
      </c>
      <c r="AF5501" t="b">
        <f t="shared" si="81"/>
        <v>1</v>
      </c>
    </row>
    <row r="5502" spans="1:32" x14ac:dyDescent="0.2">
      <c r="A5502" t="s">
        <v>348</v>
      </c>
      <c r="B5502">
        <v>1</v>
      </c>
      <c r="C5502" t="s">
        <v>75</v>
      </c>
      <c r="D5502" t="s">
        <v>76</v>
      </c>
      <c r="E5502" s="4">
        <f>IF(ISBLANK(G5502),H5502,G5502)</f>
        <v>276</v>
      </c>
      <c r="F5502" s="9" t="b">
        <f>AND(ISBLANK(G5502),ISBLANK(H5502))</f>
        <v>0</v>
      </c>
      <c r="G5502" s="9">
        <v>276</v>
      </c>
      <c r="I5502">
        <v>400</v>
      </c>
      <c r="J5502" s="9" t="b">
        <f>AND(ISBLANK(K5502),ISBLANK(L5502))</f>
        <v>0</v>
      </c>
      <c r="K5502" s="9">
        <v>29</v>
      </c>
      <c r="M5502" s="15" t="b">
        <f>AND(ISBLANK(N5502),ISBLANK(O5502),ISBLANK(P5502))</f>
        <v>0</v>
      </c>
      <c r="N5502" s="15">
        <v>7</v>
      </c>
      <c r="P5502" s="15">
        <v>38</v>
      </c>
      <c r="Q5502">
        <v>7</v>
      </c>
      <c r="R5502" s="18" t="b">
        <f>AND(ISBLANK(S5502),ISBLANK(T5502))</f>
        <v>0</v>
      </c>
      <c r="S5502" s="20">
        <v>1</v>
      </c>
      <c r="T5502" s="20">
        <v>0.69</v>
      </c>
      <c r="U5502" s="15" t="b">
        <f>AND(ISBLANK(V5502),ISBLANK(W5502),ISBLANK(X5502))</f>
        <v>0</v>
      </c>
      <c r="W5502" s="15" t="s">
        <v>351</v>
      </c>
      <c r="AA5502" t="s">
        <v>349</v>
      </c>
      <c r="AB5502" s="24" t="str">
        <f>IF(ISERR(MONTH(AA5502)),TRIM(SUBSTITUTE(AA5502,(RIGHT(TRIM(AA5502),4)),"")),TEXT(AA5502,"mmmm"))</f>
        <v>April</v>
      </c>
      <c r="AC5502" s="24">
        <f>IF(ISERR(YEAR(AA5502)),VALUE(RIGHT(TRIM(AA5502),4)),YEAR(AA5502))</f>
        <v>2014</v>
      </c>
      <c r="AD5502" t="s">
        <v>350</v>
      </c>
      <c r="AE5502" t="b">
        <f>VLOOKUP(AA5502,duplicates!A:C,3,FALSE)</f>
        <v>0</v>
      </c>
      <c r="AF5502" t="b">
        <f t="shared" si="81"/>
        <v>1</v>
      </c>
    </row>
    <row r="5503" spans="1:32" x14ac:dyDescent="0.2">
      <c r="A5503" t="s">
        <v>348</v>
      </c>
      <c r="B5503">
        <v>2</v>
      </c>
      <c r="C5503" t="s">
        <v>59</v>
      </c>
      <c r="D5503" t="s">
        <v>60</v>
      </c>
      <c r="E5503" s="4">
        <f>IF(ISBLANK(G5503),H5503,G5503)</f>
        <v>244</v>
      </c>
      <c r="F5503" s="9" t="b">
        <f>AND(ISBLANK(G5503),ISBLANK(H5503))</f>
        <v>0</v>
      </c>
      <c r="G5503" s="9">
        <v>244</v>
      </c>
      <c r="I5503">
        <v>269</v>
      </c>
      <c r="J5503" s="9" t="b">
        <f>AND(ISBLANK(K5503),ISBLANK(L5503))</f>
        <v>0</v>
      </c>
      <c r="K5503" s="9">
        <v>18</v>
      </c>
      <c r="M5503" s="15" t="b">
        <f>AND(ISBLANK(N5503),ISBLANK(O5503),ISBLANK(P5503))</f>
        <v>0</v>
      </c>
      <c r="N5503" s="15">
        <v>1</v>
      </c>
      <c r="P5503" s="15">
        <v>21</v>
      </c>
      <c r="Q5503">
        <v>1</v>
      </c>
      <c r="R5503" s="18" t="b">
        <f>AND(ISBLANK(S5503),ISBLANK(T5503))</f>
        <v>0</v>
      </c>
      <c r="S5503" s="20">
        <v>1</v>
      </c>
      <c r="T5503" s="20">
        <v>0.91</v>
      </c>
      <c r="U5503" s="15" t="b">
        <f>AND(ISBLANK(V5503),ISBLANK(W5503),ISBLANK(X5503))</f>
        <v>0</v>
      </c>
      <c r="W5503" s="15" t="s">
        <v>351</v>
      </c>
      <c r="AA5503" t="s">
        <v>349</v>
      </c>
      <c r="AB5503" s="24" t="str">
        <f>IF(ISERR(MONTH(AA5503)),TRIM(SUBSTITUTE(AA5503,(RIGHT(TRIM(AA5503),4)),"")),TEXT(AA5503,"mmmm"))</f>
        <v>April</v>
      </c>
      <c r="AC5503" s="24">
        <f>IF(ISERR(YEAR(AA5503)),VALUE(RIGHT(TRIM(AA5503),4)),YEAR(AA5503))</f>
        <v>2014</v>
      </c>
      <c r="AD5503" t="s">
        <v>350</v>
      </c>
      <c r="AE5503" t="b">
        <f>VLOOKUP(AA5503,duplicates!A:C,3,FALSE)</f>
        <v>0</v>
      </c>
      <c r="AF5503" t="b">
        <f t="shared" si="81"/>
        <v>1</v>
      </c>
    </row>
    <row r="5504" spans="1:32" x14ac:dyDescent="0.2">
      <c r="A5504" t="s">
        <v>348</v>
      </c>
      <c r="B5504">
        <v>3</v>
      </c>
      <c r="C5504" t="s">
        <v>330</v>
      </c>
      <c r="D5504" t="s">
        <v>174</v>
      </c>
      <c r="E5504" s="4">
        <f>IF(ISBLANK(G5504),H5504,G5504)</f>
        <v>340</v>
      </c>
      <c r="F5504" s="9" t="b">
        <f>AND(ISBLANK(G5504),ISBLANK(H5504))</f>
        <v>0</v>
      </c>
      <c r="G5504" s="9">
        <v>340</v>
      </c>
      <c r="I5504">
        <v>383</v>
      </c>
      <c r="J5504" s="9" t="b">
        <f>AND(ISBLANK(K5504),ISBLANK(L5504))</f>
        <v>0</v>
      </c>
      <c r="K5504" s="9">
        <v>47</v>
      </c>
      <c r="M5504" s="15" t="b">
        <f>AND(ISBLANK(N5504),ISBLANK(O5504),ISBLANK(P5504))</f>
        <v>0</v>
      </c>
      <c r="N5504" s="15">
        <v>41</v>
      </c>
      <c r="P5504" s="15">
        <v>47</v>
      </c>
      <c r="Q5504">
        <v>40</v>
      </c>
      <c r="R5504" s="18" t="b">
        <f>AND(ISBLANK(S5504),ISBLANK(T5504))</f>
        <v>0</v>
      </c>
      <c r="S5504" s="20">
        <v>0.98</v>
      </c>
      <c r="T5504" s="20">
        <v>0.89</v>
      </c>
      <c r="U5504" s="15" t="b">
        <f>AND(ISBLANK(V5504),ISBLANK(W5504),ISBLANK(X5504))</f>
        <v>0</v>
      </c>
      <c r="W5504" s="15" t="s">
        <v>351</v>
      </c>
      <c r="AA5504" t="s">
        <v>349</v>
      </c>
      <c r="AB5504" s="24" t="str">
        <f>IF(ISERR(MONTH(AA5504)),TRIM(SUBSTITUTE(AA5504,(RIGHT(TRIM(AA5504),4)),"")),TEXT(AA5504,"mmmm"))</f>
        <v>April</v>
      </c>
      <c r="AC5504" s="24">
        <f>IF(ISERR(YEAR(AA5504)),VALUE(RIGHT(TRIM(AA5504),4)),YEAR(AA5504))</f>
        <v>2014</v>
      </c>
      <c r="AD5504" t="s">
        <v>350</v>
      </c>
      <c r="AE5504" t="b">
        <f>VLOOKUP(AA5504,duplicates!A:C,3,FALSE)</f>
        <v>0</v>
      </c>
      <c r="AF5504" t="b">
        <f t="shared" si="81"/>
        <v>1</v>
      </c>
    </row>
    <row r="5505" spans="1:32" x14ac:dyDescent="0.2">
      <c r="A5505" t="s">
        <v>348</v>
      </c>
      <c r="B5505">
        <v>102</v>
      </c>
      <c r="C5505" t="s">
        <v>225</v>
      </c>
      <c r="D5505" t="s">
        <v>226</v>
      </c>
      <c r="E5505" s="4">
        <f>IF(ISBLANK(G5505),H5505,G5505)</f>
        <v>370</v>
      </c>
      <c r="F5505" s="9" t="b">
        <f>AND(ISBLANK(G5505),ISBLANK(H5505))</f>
        <v>0</v>
      </c>
      <c r="G5505" s="9">
        <v>370</v>
      </c>
      <c r="I5505">
        <v>583</v>
      </c>
      <c r="J5505" s="9" t="b">
        <f>AND(ISBLANK(K5505),ISBLANK(L5505))</f>
        <v>0</v>
      </c>
      <c r="K5505" s="9">
        <v>50</v>
      </c>
      <c r="M5505" s="15" t="b">
        <f>AND(ISBLANK(N5505),ISBLANK(O5505),ISBLANK(P5505))</f>
        <v>0</v>
      </c>
      <c r="N5505" s="15">
        <v>58</v>
      </c>
      <c r="P5505" s="15">
        <v>108</v>
      </c>
      <c r="Q5505">
        <v>26</v>
      </c>
      <c r="R5505" s="18" t="b">
        <f>AND(ISBLANK(S5505),ISBLANK(T5505))</f>
        <v>0</v>
      </c>
      <c r="S5505" s="20">
        <v>0.45</v>
      </c>
      <c r="T5505" s="20">
        <v>0.63</v>
      </c>
      <c r="U5505" s="15" t="b">
        <f>AND(ISBLANK(V5505),ISBLANK(W5505),ISBLANK(X5505))</f>
        <v>0</v>
      </c>
      <c r="W5505" s="15" t="s">
        <v>351</v>
      </c>
      <c r="AA5505" t="s">
        <v>349</v>
      </c>
      <c r="AB5505" s="24" t="str">
        <f>IF(ISERR(MONTH(AA5505)),TRIM(SUBSTITUTE(AA5505,(RIGHT(TRIM(AA5505),4)),"")),TEXT(AA5505,"mmmm"))</f>
        <v>April</v>
      </c>
      <c r="AC5505" s="24">
        <f>IF(ISERR(YEAR(AA5505)),VALUE(RIGHT(TRIM(AA5505),4)),YEAR(AA5505))</f>
        <v>2014</v>
      </c>
      <c r="AD5505" t="s">
        <v>350</v>
      </c>
      <c r="AE5505" t="b">
        <f>VLOOKUP(AA5505,duplicates!A:C,3,FALSE)</f>
        <v>0</v>
      </c>
      <c r="AF5505" t="b">
        <f t="shared" si="81"/>
        <v>1</v>
      </c>
    </row>
    <row r="5506" spans="1:32" x14ac:dyDescent="0.2">
      <c r="A5506" t="s">
        <v>348</v>
      </c>
      <c r="B5506">
        <v>103</v>
      </c>
      <c r="C5506" t="s">
        <v>269</v>
      </c>
      <c r="D5506" t="s">
        <v>270</v>
      </c>
      <c r="E5506" s="4">
        <f>IF(ISBLANK(G5506),H5506,G5506)</f>
        <v>292</v>
      </c>
      <c r="F5506" s="9" t="b">
        <f>AND(ISBLANK(G5506),ISBLANK(H5506))</f>
        <v>0</v>
      </c>
      <c r="G5506" s="9">
        <v>292</v>
      </c>
      <c r="I5506">
        <v>384</v>
      </c>
      <c r="J5506" s="9" t="b">
        <f>AND(ISBLANK(K5506),ISBLANK(L5506))</f>
        <v>0</v>
      </c>
      <c r="K5506" s="9">
        <v>8</v>
      </c>
      <c r="M5506" s="15" t="b">
        <f>AND(ISBLANK(N5506),ISBLANK(O5506),ISBLANK(P5506))</f>
        <v>0</v>
      </c>
      <c r="N5506" s="15">
        <v>4</v>
      </c>
      <c r="P5506" s="15">
        <v>39</v>
      </c>
      <c r="Q5506">
        <v>4</v>
      </c>
      <c r="R5506" s="18" t="b">
        <f>AND(ISBLANK(S5506),ISBLANK(T5506))</f>
        <v>0</v>
      </c>
      <c r="S5506" s="20">
        <v>1</v>
      </c>
      <c r="T5506" s="20">
        <v>0.76</v>
      </c>
      <c r="U5506" s="15" t="b">
        <f>AND(ISBLANK(V5506),ISBLANK(W5506),ISBLANK(X5506))</f>
        <v>0</v>
      </c>
      <c r="W5506" s="15" t="s">
        <v>351</v>
      </c>
      <c r="AA5506" t="s">
        <v>349</v>
      </c>
      <c r="AB5506" s="24" t="str">
        <f>IF(ISERR(MONTH(AA5506)),TRIM(SUBSTITUTE(AA5506,(RIGHT(TRIM(AA5506),4)),"")),TEXT(AA5506,"mmmm"))</f>
        <v>April</v>
      </c>
      <c r="AC5506" s="24">
        <f>IF(ISERR(YEAR(AA5506)),VALUE(RIGHT(TRIM(AA5506),4)),YEAR(AA5506))</f>
        <v>2014</v>
      </c>
      <c r="AD5506" t="s">
        <v>350</v>
      </c>
      <c r="AE5506" t="b">
        <f>VLOOKUP(AA5506,duplicates!A:C,3,FALSE)</f>
        <v>0</v>
      </c>
      <c r="AF5506" t="b">
        <f t="shared" si="81"/>
        <v>1</v>
      </c>
    </row>
    <row r="5507" spans="1:32" x14ac:dyDescent="0.2">
      <c r="A5507" t="s">
        <v>348</v>
      </c>
      <c r="B5507">
        <v>4</v>
      </c>
      <c r="C5507" t="s">
        <v>83</v>
      </c>
      <c r="D5507" t="s">
        <v>84</v>
      </c>
      <c r="E5507" s="4">
        <f>IF(ISBLANK(G5507),H5507,G5507)</f>
        <v>287</v>
      </c>
      <c r="F5507" s="9" t="b">
        <f>AND(ISBLANK(G5507),ISBLANK(H5507))</f>
        <v>0</v>
      </c>
      <c r="G5507" s="9">
        <v>287</v>
      </c>
      <c r="I5507">
        <v>339</v>
      </c>
      <c r="J5507" s="9" t="b">
        <f>AND(ISBLANK(K5507),ISBLANK(L5507))</f>
        <v>0</v>
      </c>
      <c r="K5507" s="9" t="s">
        <v>27</v>
      </c>
      <c r="M5507" s="15" t="b">
        <f>AND(ISBLANK(N5507),ISBLANK(O5507),ISBLANK(P5507))</f>
        <v>0</v>
      </c>
      <c r="N5507" s="15" t="s">
        <v>27</v>
      </c>
      <c r="P5507" s="15" t="s">
        <v>27</v>
      </c>
      <c r="Q5507" t="s">
        <v>27</v>
      </c>
      <c r="R5507" s="18" t="b">
        <f>AND(ISBLANK(S5507),ISBLANK(T5507))</f>
        <v>0</v>
      </c>
      <c r="S5507" s="18" t="s">
        <v>27</v>
      </c>
      <c r="T5507" s="20">
        <v>0.85</v>
      </c>
      <c r="U5507" s="15" t="b">
        <f>AND(ISBLANK(V5507),ISBLANK(W5507),ISBLANK(X5507))</f>
        <v>0</v>
      </c>
      <c r="W5507" s="15" t="s">
        <v>351</v>
      </c>
      <c r="AA5507" t="s">
        <v>349</v>
      </c>
      <c r="AB5507" s="24" t="str">
        <f>IF(ISERR(MONTH(AA5507)),TRIM(SUBSTITUTE(AA5507,(RIGHT(TRIM(AA5507),4)),"")),TEXT(AA5507,"mmmm"))</f>
        <v>April</v>
      </c>
      <c r="AC5507" s="24">
        <f>IF(ISERR(YEAR(AA5507)),VALUE(RIGHT(TRIM(AA5507),4)),YEAR(AA5507))</f>
        <v>2014</v>
      </c>
      <c r="AD5507" t="s">
        <v>350</v>
      </c>
      <c r="AE5507" t="b">
        <f>VLOOKUP(AA5507,duplicates!A:C,3,FALSE)</f>
        <v>0</v>
      </c>
      <c r="AF5507" t="b">
        <f t="shared" ref="AF5507:AF5570" si="82">OR(AND(AE5507,AG5507),AE5507=FALSE)</f>
        <v>1</v>
      </c>
    </row>
    <row r="5508" spans="1:32" x14ac:dyDescent="0.2">
      <c r="A5508" t="s">
        <v>348</v>
      </c>
      <c r="B5508">
        <v>104</v>
      </c>
      <c r="C5508" t="s">
        <v>207</v>
      </c>
      <c r="D5508" t="s">
        <v>208</v>
      </c>
      <c r="E5508" s="4">
        <f>IF(ISBLANK(G5508),H5508,G5508)</f>
        <v>427</v>
      </c>
      <c r="F5508" s="9" t="b">
        <f>AND(ISBLANK(G5508),ISBLANK(H5508))</f>
        <v>0</v>
      </c>
      <c r="G5508" s="9">
        <v>427</v>
      </c>
      <c r="I5508">
        <v>630</v>
      </c>
      <c r="J5508" s="9" t="b">
        <f>AND(ISBLANK(K5508),ISBLANK(L5508))</f>
        <v>0</v>
      </c>
      <c r="K5508" s="9">
        <v>195</v>
      </c>
      <c r="M5508" s="15" t="b">
        <f>AND(ISBLANK(N5508),ISBLANK(O5508),ISBLANK(P5508))</f>
        <v>0</v>
      </c>
      <c r="N5508" s="15">
        <v>52</v>
      </c>
      <c r="P5508" s="15">
        <v>222</v>
      </c>
      <c r="Q5508">
        <v>45</v>
      </c>
      <c r="R5508" s="18" t="b">
        <f>AND(ISBLANK(S5508),ISBLANK(T5508))</f>
        <v>0</v>
      </c>
      <c r="S5508" s="20">
        <v>0.87</v>
      </c>
      <c r="T5508" s="20">
        <v>0.68</v>
      </c>
      <c r="U5508" s="15" t="b">
        <f>AND(ISBLANK(V5508),ISBLANK(W5508),ISBLANK(X5508))</f>
        <v>0</v>
      </c>
      <c r="W5508" s="15" t="s">
        <v>351</v>
      </c>
      <c r="AA5508" t="s">
        <v>349</v>
      </c>
      <c r="AB5508" s="24" t="str">
        <f>IF(ISERR(MONTH(AA5508)),TRIM(SUBSTITUTE(AA5508,(RIGHT(TRIM(AA5508),4)),"")),TEXT(AA5508,"mmmm"))</f>
        <v>April</v>
      </c>
      <c r="AC5508" s="24">
        <f>IF(ISERR(YEAR(AA5508)),VALUE(RIGHT(TRIM(AA5508),4)),YEAR(AA5508))</f>
        <v>2014</v>
      </c>
      <c r="AD5508" t="s">
        <v>350</v>
      </c>
      <c r="AE5508" t="b">
        <f>VLOOKUP(AA5508,duplicates!A:C,3,FALSE)</f>
        <v>0</v>
      </c>
      <c r="AF5508" t="b">
        <f t="shared" si="82"/>
        <v>1</v>
      </c>
    </row>
    <row r="5509" spans="1:32" x14ac:dyDescent="0.2">
      <c r="A5509" t="s">
        <v>348</v>
      </c>
      <c r="B5509">
        <v>5</v>
      </c>
      <c r="C5509" t="s">
        <v>67</v>
      </c>
      <c r="D5509" t="s">
        <v>68</v>
      </c>
      <c r="E5509" s="4">
        <f>IF(ISBLANK(G5509),H5509,G5509)</f>
        <v>384</v>
      </c>
      <c r="F5509" s="9" t="b">
        <f>AND(ISBLANK(G5509),ISBLANK(H5509))</f>
        <v>0</v>
      </c>
      <c r="G5509" s="9">
        <v>384</v>
      </c>
      <c r="I5509">
        <v>469</v>
      </c>
      <c r="J5509" s="9" t="b">
        <f>AND(ISBLANK(K5509),ISBLANK(L5509))</f>
        <v>0</v>
      </c>
      <c r="K5509" s="9">
        <v>384</v>
      </c>
      <c r="M5509" s="15" t="b">
        <f>AND(ISBLANK(N5509),ISBLANK(O5509),ISBLANK(P5509))</f>
        <v>0</v>
      </c>
      <c r="N5509" s="15">
        <v>21</v>
      </c>
      <c r="P5509" s="15">
        <v>469</v>
      </c>
      <c r="Q5509">
        <v>21</v>
      </c>
      <c r="R5509" s="18" t="b">
        <f>AND(ISBLANK(S5509),ISBLANK(T5509))</f>
        <v>0</v>
      </c>
      <c r="S5509" s="20">
        <v>1</v>
      </c>
      <c r="T5509" s="20">
        <v>0.82</v>
      </c>
      <c r="U5509" s="15" t="b">
        <f>AND(ISBLANK(V5509),ISBLANK(W5509),ISBLANK(X5509))</f>
        <v>0</v>
      </c>
      <c r="W5509" s="15" t="s">
        <v>351</v>
      </c>
      <c r="AA5509" t="s">
        <v>349</v>
      </c>
      <c r="AB5509" s="24" t="str">
        <f>IF(ISERR(MONTH(AA5509)),TRIM(SUBSTITUTE(AA5509,(RIGHT(TRIM(AA5509),4)),"")),TEXT(AA5509,"mmmm"))</f>
        <v>April</v>
      </c>
      <c r="AC5509" s="24">
        <f>IF(ISERR(YEAR(AA5509)),VALUE(RIGHT(TRIM(AA5509),4)),YEAR(AA5509))</f>
        <v>2014</v>
      </c>
      <c r="AD5509" t="s">
        <v>350</v>
      </c>
      <c r="AE5509" t="b">
        <f>VLOOKUP(AA5509,duplicates!A:C,3,FALSE)</f>
        <v>0</v>
      </c>
      <c r="AF5509" t="b">
        <f t="shared" si="82"/>
        <v>1</v>
      </c>
    </row>
    <row r="5510" spans="1:32" x14ac:dyDescent="0.2">
      <c r="A5510" t="s">
        <v>348</v>
      </c>
      <c r="B5510">
        <v>105</v>
      </c>
      <c r="C5510" t="s">
        <v>217</v>
      </c>
      <c r="D5510" t="s">
        <v>218</v>
      </c>
      <c r="E5510" s="4">
        <f>IF(ISBLANK(G5510),H5510,G5510)</f>
        <v>182</v>
      </c>
      <c r="F5510" s="9" t="b">
        <f>AND(ISBLANK(G5510),ISBLANK(H5510))</f>
        <v>0</v>
      </c>
      <c r="G5510" s="9">
        <v>182</v>
      </c>
      <c r="I5510">
        <v>202</v>
      </c>
      <c r="J5510" s="9" t="b">
        <f>AND(ISBLANK(K5510),ISBLANK(L5510))</f>
        <v>0</v>
      </c>
      <c r="K5510" s="9">
        <v>15</v>
      </c>
      <c r="M5510" s="15" t="b">
        <f>AND(ISBLANK(N5510),ISBLANK(O5510),ISBLANK(P5510))</f>
        <v>0</v>
      </c>
      <c r="N5510" s="15">
        <v>11</v>
      </c>
      <c r="P5510" s="15">
        <v>16</v>
      </c>
      <c r="Q5510">
        <v>11</v>
      </c>
      <c r="R5510" s="18" t="b">
        <f>AND(ISBLANK(S5510),ISBLANK(T5510))</f>
        <v>0</v>
      </c>
      <c r="S5510" s="20">
        <v>1</v>
      </c>
      <c r="T5510" s="20">
        <v>0.9</v>
      </c>
      <c r="U5510" s="15" t="b">
        <f>AND(ISBLANK(V5510),ISBLANK(W5510),ISBLANK(X5510))</f>
        <v>0</v>
      </c>
      <c r="W5510" s="15" t="s">
        <v>351</v>
      </c>
      <c r="AA5510" t="s">
        <v>349</v>
      </c>
      <c r="AB5510" s="24" t="str">
        <f>IF(ISERR(MONTH(AA5510)),TRIM(SUBSTITUTE(AA5510,(RIGHT(TRIM(AA5510),4)),"")),TEXT(AA5510,"mmmm"))</f>
        <v>April</v>
      </c>
      <c r="AC5510" s="24">
        <f>IF(ISERR(YEAR(AA5510)),VALUE(RIGHT(TRIM(AA5510),4)),YEAR(AA5510))</f>
        <v>2014</v>
      </c>
      <c r="AD5510" t="s">
        <v>350</v>
      </c>
      <c r="AE5510" t="b">
        <f>VLOOKUP(AA5510,duplicates!A:C,3,FALSE)</f>
        <v>0</v>
      </c>
      <c r="AF5510" t="b">
        <f t="shared" si="82"/>
        <v>1</v>
      </c>
    </row>
    <row r="5511" spans="1:32" x14ac:dyDescent="0.2">
      <c r="A5511" t="s">
        <v>348</v>
      </c>
      <c r="B5511">
        <v>6</v>
      </c>
      <c r="C5511" t="s">
        <v>123</v>
      </c>
      <c r="D5511" t="s">
        <v>124</v>
      </c>
      <c r="E5511" s="4" t="str">
        <f>IF(ISBLANK(G5511),H5511,G5511)</f>
        <v>NIL RETURN</v>
      </c>
      <c r="F5511" s="9" t="b">
        <f>AND(ISBLANK(G5511),ISBLANK(H5511))</f>
        <v>0</v>
      </c>
      <c r="G5511" s="9" t="s">
        <v>317</v>
      </c>
      <c r="I5511" t="s">
        <v>317</v>
      </c>
      <c r="J5511" s="9" t="b">
        <f>AND(ISBLANK(K5511),ISBLANK(L5511))</f>
        <v>0</v>
      </c>
      <c r="K5511" s="9" t="s">
        <v>317</v>
      </c>
      <c r="M5511" s="15" t="b">
        <f>AND(ISBLANK(N5511),ISBLANK(O5511),ISBLANK(P5511))</f>
        <v>0</v>
      </c>
      <c r="N5511" s="15" t="s">
        <v>317</v>
      </c>
      <c r="P5511" s="15" t="s">
        <v>317</v>
      </c>
      <c r="Q5511" t="s">
        <v>317</v>
      </c>
      <c r="R5511" s="18" t="b">
        <f>AND(ISBLANK(S5511),ISBLANK(T5511))</f>
        <v>0</v>
      </c>
      <c r="S5511" s="18" t="s">
        <v>317</v>
      </c>
      <c r="T5511" s="18" t="s">
        <v>317</v>
      </c>
      <c r="U5511" s="15" t="b">
        <f>AND(ISBLANK(V5511),ISBLANK(W5511),ISBLANK(X5511))</f>
        <v>0</v>
      </c>
      <c r="W5511" s="15" t="s">
        <v>351</v>
      </c>
      <c r="AA5511" t="s">
        <v>349</v>
      </c>
      <c r="AB5511" s="24" t="str">
        <f>IF(ISERR(MONTH(AA5511)),TRIM(SUBSTITUTE(AA5511,(RIGHT(TRIM(AA5511),4)),"")),TEXT(AA5511,"mmmm"))</f>
        <v>April</v>
      </c>
      <c r="AC5511" s="24">
        <f>IF(ISERR(YEAR(AA5511)),VALUE(RIGHT(TRIM(AA5511),4)),YEAR(AA5511))</f>
        <v>2014</v>
      </c>
      <c r="AD5511" t="s">
        <v>350</v>
      </c>
      <c r="AE5511" t="b">
        <f>VLOOKUP(AA5511,duplicates!A:C,3,FALSE)</f>
        <v>0</v>
      </c>
      <c r="AF5511" t="b">
        <f t="shared" si="82"/>
        <v>1</v>
      </c>
    </row>
    <row r="5512" spans="1:32" x14ac:dyDescent="0.2">
      <c r="A5512" t="s">
        <v>348</v>
      </c>
      <c r="B5512">
        <v>7</v>
      </c>
      <c r="C5512" t="s">
        <v>191</v>
      </c>
      <c r="D5512" t="s">
        <v>192</v>
      </c>
      <c r="E5512" s="4">
        <f>IF(ISBLANK(G5512),H5512,G5512)</f>
        <v>314</v>
      </c>
      <c r="F5512" s="9" t="b">
        <f>AND(ISBLANK(G5512),ISBLANK(H5512))</f>
        <v>0</v>
      </c>
      <c r="G5512" s="9">
        <v>314</v>
      </c>
      <c r="I5512">
        <v>533</v>
      </c>
      <c r="J5512" s="9" t="b">
        <f>AND(ISBLANK(K5512),ISBLANK(L5512))</f>
        <v>0</v>
      </c>
      <c r="K5512" s="9">
        <v>24</v>
      </c>
      <c r="M5512" s="15" t="b">
        <f>AND(ISBLANK(N5512),ISBLANK(O5512),ISBLANK(P5512))</f>
        <v>0</v>
      </c>
      <c r="N5512" s="15">
        <v>13</v>
      </c>
      <c r="P5512" s="15">
        <v>41</v>
      </c>
      <c r="Q5512">
        <v>7</v>
      </c>
      <c r="R5512" s="18" t="b">
        <f>AND(ISBLANK(S5512),ISBLANK(T5512))</f>
        <v>0</v>
      </c>
      <c r="S5512" s="20">
        <v>0.54</v>
      </c>
      <c r="T5512" s="20">
        <v>0.59</v>
      </c>
      <c r="U5512" s="15" t="b">
        <f>AND(ISBLANK(V5512),ISBLANK(W5512),ISBLANK(X5512))</f>
        <v>0</v>
      </c>
      <c r="W5512" s="15" t="s">
        <v>351</v>
      </c>
      <c r="AA5512" t="s">
        <v>349</v>
      </c>
      <c r="AB5512" s="24" t="str">
        <f>IF(ISERR(MONTH(AA5512)),TRIM(SUBSTITUTE(AA5512,(RIGHT(TRIM(AA5512),4)),"")),TEXT(AA5512,"mmmm"))</f>
        <v>April</v>
      </c>
      <c r="AC5512" s="24">
        <f>IF(ISERR(YEAR(AA5512)),VALUE(RIGHT(TRIM(AA5512),4)),YEAR(AA5512))</f>
        <v>2014</v>
      </c>
      <c r="AD5512" t="s">
        <v>350</v>
      </c>
      <c r="AE5512" t="b">
        <f>VLOOKUP(AA5512,duplicates!A:C,3,FALSE)</f>
        <v>0</v>
      </c>
      <c r="AF5512" t="b">
        <f t="shared" si="82"/>
        <v>1</v>
      </c>
    </row>
    <row r="5513" spans="1:32" x14ac:dyDescent="0.2">
      <c r="A5513" t="s">
        <v>348</v>
      </c>
      <c r="B5513">
        <v>8</v>
      </c>
      <c r="C5513" t="s">
        <v>131</v>
      </c>
      <c r="D5513" t="s">
        <v>132</v>
      </c>
      <c r="E5513" s="4">
        <f>IF(ISBLANK(G5513),H5513,G5513)</f>
        <v>318</v>
      </c>
      <c r="F5513" s="9" t="b">
        <f>AND(ISBLANK(G5513),ISBLANK(H5513))</f>
        <v>0</v>
      </c>
      <c r="G5513" s="9">
        <v>318</v>
      </c>
      <c r="I5513">
        <v>323</v>
      </c>
      <c r="J5513" s="9" t="b">
        <f>AND(ISBLANK(K5513),ISBLANK(L5513))</f>
        <v>0</v>
      </c>
      <c r="K5513" s="9">
        <v>21</v>
      </c>
      <c r="M5513" s="15" t="b">
        <f>AND(ISBLANK(N5513),ISBLANK(O5513),ISBLANK(P5513))</f>
        <v>0</v>
      </c>
      <c r="N5513" s="15">
        <v>16</v>
      </c>
      <c r="P5513" s="15">
        <v>21</v>
      </c>
      <c r="Q5513">
        <v>15</v>
      </c>
      <c r="R5513" s="18" t="b">
        <f>AND(ISBLANK(S5513),ISBLANK(T5513))</f>
        <v>0</v>
      </c>
      <c r="S5513" s="20">
        <v>0.94</v>
      </c>
      <c r="T5513" s="20">
        <v>0.98</v>
      </c>
      <c r="U5513" s="15" t="b">
        <f>AND(ISBLANK(V5513),ISBLANK(W5513),ISBLANK(X5513))</f>
        <v>0</v>
      </c>
      <c r="W5513" s="15" t="s">
        <v>351</v>
      </c>
      <c r="AA5513" t="s">
        <v>349</v>
      </c>
      <c r="AB5513" s="24" t="str">
        <f>IF(ISERR(MONTH(AA5513)),TRIM(SUBSTITUTE(AA5513,(RIGHT(TRIM(AA5513),4)),"")),TEXT(AA5513,"mmmm"))</f>
        <v>April</v>
      </c>
      <c r="AC5513" s="24">
        <f>IF(ISERR(YEAR(AA5513)),VALUE(RIGHT(TRIM(AA5513),4)),YEAR(AA5513))</f>
        <v>2014</v>
      </c>
      <c r="AD5513" t="s">
        <v>350</v>
      </c>
      <c r="AE5513" t="b">
        <f>VLOOKUP(AA5513,duplicates!A:C,3,FALSE)</f>
        <v>0</v>
      </c>
      <c r="AF5513" t="b">
        <f t="shared" si="82"/>
        <v>1</v>
      </c>
    </row>
    <row r="5514" spans="1:32" x14ac:dyDescent="0.2">
      <c r="A5514" t="s">
        <v>348</v>
      </c>
      <c r="B5514">
        <v>9</v>
      </c>
      <c r="C5514" t="s">
        <v>30</v>
      </c>
      <c r="D5514" t="s">
        <v>31</v>
      </c>
      <c r="E5514" s="4">
        <f>IF(ISBLANK(G5514),H5514,G5514)</f>
        <v>299</v>
      </c>
      <c r="F5514" s="9" t="b">
        <f>AND(ISBLANK(G5514),ISBLANK(H5514))</f>
        <v>0</v>
      </c>
      <c r="G5514" s="9">
        <v>299</v>
      </c>
      <c r="I5514">
        <v>299</v>
      </c>
      <c r="J5514" s="9" t="b">
        <f>AND(ISBLANK(K5514),ISBLANK(L5514))</f>
        <v>0</v>
      </c>
      <c r="K5514" s="9">
        <v>1</v>
      </c>
      <c r="M5514" s="15" t="b">
        <f>AND(ISBLANK(N5514),ISBLANK(O5514),ISBLANK(P5514))</f>
        <v>0</v>
      </c>
      <c r="N5514" s="15">
        <v>1</v>
      </c>
      <c r="P5514" s="15">
        <v>1</v>
      </c>
      <c r="Q5514">
        <v>1</v>
      </c>
      <c r="R5514" s="18" t="b">
        <f>AND(ISBLANK(S5514),ISBLANK(T5514))</f>
        <v>0</v>
      </c>
      <c r="S5514" s="20">
        <v>1</v>
      </c>
      <c r="T5514" s="20">
        <v>1</v>
      </c>
      <c r="U5514" s="15" t="b">
        <f>AND(ISBLANK(V5514),ISBLANK(W5514),ISBLANK(X5514))</f>
        <v>0</v>
      </c>
      <c r="W5514" s="15" t="s">
        <v>351</v>
      </c>
      <c r="AA5514" t="s">
        <v>349</v>
      </c>
      <c r="AB5514" s="24" t="str">
        <f>IF(ISERR(MONTH(AA5514)),TRIM(SUBSTITUTE(AA5514,(RIGHT(TRIM(AA5514),4)),"")),TEXT(AA5514,"mmmm"))</f>
        <v>April</v>
      </c>
      <c r="AC5514" s="24">
        <f>IF(ISERR(YEAR(AA5514)),VALUE(RIGHT(TRIM(AA5514),4)),YEAR(AA5514))</f>
        <v>2014</v>
      </c>
      <c r="AD5514" t="s">
        <v>350</v>
      </c>
      <c r="AE5514" t="b">
        <f>VLOOKUP(AA5514,duplicates!A:C,3,FALSE)</f>
        <v>0</v>
      </c>
      <c r="AF5514" t="b">
        <f t="shared" si="82"/>
        <v>1</v>
      </c>
    </row>
    <row r="5515" spans="1:32" x14ac:dyDescent="0.2">
      <c r="A5515" t="s">
        <v>348</v>
      </c>
      <c r="B5515">
        <v>106</v>
      </c>
      <c r="C5515" t="s">
        <v>295</v>
      </c>
      <c r="D5515" t="s">
        <v>296</v>
      </c>
      <c r="E5515" s="4">
        <f>IF(ISBLANK(G5515),H5515,G5515)</f>
        <v>220</v>
      </c>
      <c r="F5515" s="9" t="b">
        <f>AND(ISBLANK(G5515),ISBLANK(H5515))</f>
        <v>0</v>
      </c>
      <c r="G5515" s="9">
        <v>220</v>
      </c>
      <c r="I5515">
        <v>238</v>
      </c>
      <c r="J5515" s="9" t="b">
        <f>AND(ISBLANK(K5515),ISBLANK(L5515))</f>
        <v>0</v>
      </c>
      <c r="K5515" s="9">
        <v>44</v>
      </c>
      <c r="M5515" s="15" t="b">
        <f>AND(ISBLANK(N5515),ISBLANK(O5515),ISBLANK(P5515))</f>
        <v>0</v>
      </c>
      <c r="N5515" s="15">
        <v>40</v>
      </c>
      <c r="P5515" s="15">
        <v>44</v>
      </c>
      <c r="Q5515">
        <v>40</v>
      </c>
      <c r="R5515" s="18" t="b">
        <f>AND(ISBLANK(S5515),ISBLANK(T5515))</f>
        <v>0</v>
      </c>
      <c r="S5515" s="20">
        <v>1</v>
      </c>
      <c r="T5515" s="20">
        <v>0.92</v>
      </c>
      <c r="U5515" s="15" t="b">
        <f>AND(ISBLANK(V5515),ISBLANK(W5515),ISBLANK(X5515))</f>
        <v>0</v>
      </c>
      <c r="W5515" s="15" t="s">
        <v>351</v>
      </c>
      <c r="AA5515" t="s">
        <v>349</v>
      </c>
      <c r="AB5515" s="24" t="str">
        <f>IF(ISERR(MONTH(AA5515)),TRIM(SUBSTITUTE(AA5515,(RIGHT(TRIM(AA5515),4)),"")),TEXT(AA5515,"mmmm"))</f>
        <v>April</v>
      </c>
      <c r="AC5515" s="24">
        <f>IF(ISERR(YEAR(AA5515)),VALUE(RIGHT(TRIM(AA5515),4)),YEAR(AA5515))</f>
        <v>2014</v>
      </c>
      <c r="AD5515" t="s">
        <v>350</v>
      </c>
      <c r="AE5515" t="b">
        <f>VLOOKUP(AA5515,duplicates!A:C,3,FALSE)</f>
        <v>0</v>
      </c>
      <c r="AF5515" t="b">
        <f t="shared" si="82"/>
        <v>1</v>
      </c>
    </row>
    <row r="5516" spans="1:32" x14ac:dyDescent="0.2">
      <c r="A5516" t="s">
        <v>348</v>
      </c>
      <c r="B5516">
        <v>107</v>
      </c>
      <c r="C5516" t="s">
        <v>299</v>
      </c>
      <c r="D5516" t="s">
        <v>300</v>
      </c>
      <c r="E5516" s="4">
        <f>IF(ISBLANK(G5516),H5516,G5516)</f>
        <v>96</v>
      </c>
      <c r="F5516" s="9" t="b">
        <f>AND(ISBLANK(G5516),ISBLANK(H5516))</f>
        <v>0</v>
      </c>
      <c r="G5516" s="9">
        <v>96</v>
      </c>
      <c r="I5516">
        <v>355</v>
      </c>
      <c r="J5516" s="9" t="b">
        <f>AND(ISBLANK(K5516),ISBLANK(L5516))</f>
        <v>0</v>
      </c>
      <c r="K5516" s="9">
        <v>20</v>
      </c>
      <c r="M5516" s="15" t="b">
        <f>AND(ISBLANK(N5516),ISBLANK(O5516),ISBLANK(P5516))</f>
        <v>0</v>
      </c>
      <c r="N5516" s="15">
        <v>36</v>
      </c>
      <c r="P5516" s="15">
        <v>38</v>
      </c>
      <c r="Q5516">
        <v>36</v>
      </c>
      <c r="R5516" s="18" t="b">
        <f>AND(ISBLANK(S5516),ISBLANK(T5516))</f>
        <v>0</v>
      </c>
      <c r="S5516" s="20">
        <v>1</v>
      </c>
      <c r="T5516" s="20">
        <v>0.27</v>
      </c>
      <c r="U5516" s="15" t="b">
        <f>AND(ISBLANK(V5516),ISBLANK(W5516),ISBLANK(X5516))</f>
        <v>0</v>
      </c>
      <c r="W5516" s="15" t="s">
        <v>351</v>
      </c>
      <c r="AA5516" t="s">
        <v>349</v>
      </c>
      <c r="AB5516" s="24" t="str">
        <f>IF(ISERR(MONTH(AA5516)),TRIM(SUBSTITUTE(AA5516,(RIGHT(TRIM(AA5516),4)),"")),TEXT(AA5516,"mmmm"))</f>
        <v>April</v>
      </c>
      <c r="AC5516" s="24">
        <f>IF(ISERR(YEAR(AA5516)),VALUE(RIGHT(TRIM(AA5516),4)),YEAR(AA5516))</f>
        <v>2014</v>
      </c>
      <c r="AD5516" t="s">
        <v>350</v>
      </c>
      <c r="AE5516" t="b">
        <f>VLOOKUP(AA5516,duplicates!A:C,3,FALSE)</f>
        <v>0</v>
      </c>
      <c r="AF5516" t="b">
        <f t="shared" si="82"/>
        <v>1</v>
      </c>
    </row>
    <row r="5517" spans="1:32" x14ac:dyDescent="0.2">
      <c r="A5517" t="s">
        <v>348</v>
      </c>
      <c r="B5517">
        <v>10</v>
      </c>
      <c r="C5517" t="s">
        <v>111</v>
      </c>
      <c r="D5517" t="s">
        <v>112</v>
      </c>
      <c r="E5517" s="4">
        <f>IF(ISBLANK(G5517),H5517,G5517)</f>
        <v>334</v>
      </c>
      <c r="F5517" s="9" t="b">
        <f>AND(ISBLANK(G5517),ISBLANK(H5517))</f>
        <v>0</v>
      </c>
      <c r="G5517" s="9">
        <v>334</v>
      </c>
      <c r="I5517">
        <v>349</v>
      </c>
      <c r="J5517" s="9" t="b">
        <f>AND(ISBLANK(K5517),ISBLANK(L5517))</f>
        <v>0</v>
      </c>
      <c r="K5517" s="9">
        <v>6</v>
      </c>
      <c r="M5517" s="15" t="b">
        <f>AND(ISBLANK(N5517),ISBLANK(O5517),ISBLANK(P5517))</f>
        <v>0</v>
      </c>
      <c r="N5517" s="15">
        <v>4</v>
      </c>
      <c r="P5517" s="15">
        <v>6</v>
      </c>
      <c r="Q5517">
        <v>4</v>
      </c>
      <c r="R5517" s="18" t="b">
        <f>AND(ISBLANK(S5517),ISBLANK(T5517))</f>
        <v>0</v>
      </c>
      <c r="S5517" s="20">
        <v>1</v>
      </c>
      <c r="T5517" s="20">
        <v>0.96</v>
      </c>
      <c r="U5517" s="15" t="b">
        <f>AND(ISBLANK(V5517),ISBLANK(W5517),ISBLANK(X5517))</f>
        <v>0</v>
      </c>
      <c r="W5517" s="15" t="s">
        <v>351</v>
      </c>
      <c r="AA5517" t="s">
        <v>349</v>
      </c>
      <c r="AB5517" s="24" t="str">
        <f>IF(ISERR(MONTH(AA5517)),TRIM(SUBSTITUTE(AA5517,(RIGHT(TRIM(AA5517),4)),"")),TEXT(AA5517,"mmmm"))</f>
        <v>April</v>
      </c>
      <c r="AC5517" s="24">
        <f>IF(ISERR(YEAR(AA5517)),VALUE(RIGHT(TRIM(AA5517),4)),YEAR(AA5517))</f>
        <v>2014</v>
      </c>
      <c r="AD5517" t="s">
        <v>350</v>
      </c>
      <c r="AE5517" t="b">
        <f>VLOOKUP(AA5517,duplicates!A:C,3,FALSE)</f>
        <v>0</v>
      </c>
      <c r="AF5517" t="b">
        <f t="shared" si="82"/>
        <v>1</v>
      </c>
    </row>
    <row r="5518" spans="1:32" x14ac:dyDescent="0.2">
      <c r="A5518" t="s">
        <v>348</v>
      </c>
      <c r="B5518">
        <v>11</v>
      </c>
      <c r="C5518" t="s">
        <v>189</v>
      </c>
      <c r="D5518" t="s">
        <v>190</v>
      </c>
      <c r="E5518" s="4">
        <f>IF(ISBLANK(G5518),H5518,G5518)</f>
        <v>461</v>
      </c>
      <c r="F5518" s="9" t="b">
        <f>AND(ISBLANK(G5518),ISBLANK(H5518))</f>
        <v>0</v>
      </c>
      <c r="G5518" s="9">
        <v>461</v>
      </c>
      <c r="I5518">
        <v>494</v>
      </c>
      <c r="J5518" s="9" t="b">
        <f>AND(ISBLANK(K5518),ISBLANK(L5518))</f>
        <v>0</v>
      </c>
      <c r="K5518" s="9">
        <v>76</v>
      </c>
      <c r="M5518" s="15" t="b">
        <f>AND(ISBLANK(N5518),ISBLANK(O5518),ISBLANK(P5518))</f>
        <v>0</v>
      </c>
      <c r="N5518" s="15">
        <v>45</v>
      </c>
      <c r="P5518" s="15">
        <v>76</v>
      </c>
      <c r="Q5518">
        <v>45</v>
      </c>
      <c r="R5518" s="18" t="b">
        <f>AND(ISBLANK(S5518),ISBLANK(T5518))</f>
        <v>0</v>
      </c>
      <c r="S5518" s="20">
        <v>1</v>
      </c>
      <c r="T5518" s="20">
        <v>0.93</v>
      </c>
      <c r="U5518" s="15" t="b">
        <f>AND(ISBLANK(V5518),ISBLANK(W5518),ISBLANK(X5518))</f>
        <v>0</v>
      </c>
      <c r="W5518" s="15" t="s">
        <v>351</v>
      </c>
      <c r="AA5518" t="s">
        <v>349</v>
      </c>
      <c r="AB5518" s="24" t="str">
        <f>IF(ISERR(MONTH(AA5518)),TRIM(SUBSTITUTE(AA5518,(RIGHT(TRIM(AA5518),4)),"")),TEXT(AA5518,"mmmm"))</f>
        <v>April</v>
      </c>
      <c r="AC5518" s="24">
        <f>IF(ISERR(YEAR(AA5518)),VALUE(RIGHT(TRIM(AA5518),4)),YEAR(AA5518))</f>
        <v>2014</v>
      </c>
      <c r="AD5518" t="s">
        <v>350</v>
      </c>
      <c r="AE5518" t="b">
        <f>VLOOKUP(AA5518,duplicates!A:C,3,FALSE)</f>
        <v>0</v>
      </c>
      <c r="AF5518" t="b">
        <f t="shared" si="82"/>
        <v>1</v>
      </c>
    </row>
    <row r="5519" spans="1:32" x14ac:dyDescent="0.2">
      <c r="A5519" t="s">
        <v>348</v>
      </c>
      <c r="B5519">
        <v>12</v>
      </c>
      <c r="C5519" t="s">
        <v>97</v>
      </c>
      <c r="D5519" t="s">
        <v>98</v>
      </c>
      <c r="E5519" s="4">
        <f>IF(ISBLANK(G5519),H5519,G5519)</f>
        <v>578</v>
      </c>
      <c r="F5519" s="9" t="b">
        <f>AND(ISBLANK(G5519),ISBLANK(H5519))</f>
        <v>0</v>
      </c>
      <c r="G5519" s="9">
        <v>578</v>
      </c>
      <c r="I5519">
        <v>602</v>
      </c>
      <c r="J5519" s="9" t="b">
        <f>AND(ISBLANK(K5519),ISBLANK(L5519))</f>
        <v>0</v>
      </c>
      <c r="K5519" s="9">
        <v>75</v>
      </c>
      <c r="M5519" s="15" t="b">
        <f>AND(ISBLANK(N5519),ISBLANK(O5519),ISBLANK(P5519))</f>
        <v>0</v>
      </c>
      <c r="N5519" s="15">
        <v>73</v>
      </c>
      <c r="P5519" s="15">
        <v>76</v>
      </c>
      <c r="Q5519">
        <v>72</v>
      </c>
      <c r="R5519" s="18" t="b">
        <f>AND(ISBLANK(S5519),ISBLANK(T5519))</f>
        <v>0</v>
      </c>
      <c r="S5519" s="20">
        <v>0.99</v>
      </c>
      <c r="T5519" s="20">
        <v>0.96</v>
      </c>
      <c r="U5519" s="15" t="b">
        <f>AND(ISBLANK(V5519),ISBLANK(W5519),ISBLANK(X5519))</f>
        <v>0</v>
      </c>
      <c r="W5519" s="15" t="s">
        <v>351</v>
      </c>
      <c r="AA5519" t="s">
        <v>349</v>
      </c>
      <c r="AB5519" s="24" t="str">
        <f>IF(ISERR(MONTH(AA5519)),TRIM(SUBSTITUTE(AA5519,(RIGHT(TRIM(AA5519),4)),"")),TEXT(AA5519,"mmmm"))</f>
        <v>April</v>
      </c>
      <c r="AC5519" s="24">
        <f>IF(ISERR(YEAR(AA5519)),VALUE(RIGHT(TRIM(AA5519),4)),YEAR(AA5519))</f>
        <v>2014</v>
      </c>
      <c r="AD5519" t="s">
        <v>350</v>
      </c>
      <c r="AE5519" t="b">
        <f>VLOOKUP(AA5519,duplicates!A:C,3,FALSE)</f>
        <v>0</v>
      </c>
      <c r="AF5519" t="b">
        <f t="shared" si="82"/>
        <v>1</v>
      </c>
    </row>
    <row r="5520" spans="1:32" x14ac:dyDescent="0.2">
      <c r="A5520" t="s">
        <v>348</v>
      </c>
      <c r="B5520">
        <v>13</v>
      </c>
      <c r="C5520" t="s">
        <v>183</v>
      </c>
      <c r="D5520" t="s">
        <v>184</v>
      </c>
      <c r="E5520" s="4">
        <f>IF(ISBLANK(G5520),H5520,G5520)</f>
        <v>330</v>
      </c>
      <c r="F5520" s="9" t="b">
        <f>AND(ISBLANK(G5520),ISBLANK(H5520))</f>
        <v>0</v>
      </c>
      <c r="G5520" s="9">
        <v>330</v>
      </c>
      <c r="I5520">
        <v>367</v>
      </c>
      <c r="J5520" s="9" t="b">
        <f>AND(ISBLANK(K5520),ISBLANK(L5520))</f>
        <v>0</v>
      </c>
      <c r="K5520" s="9">
        <v>13</v>
      </c>
      <c r="M5520" s="15" t="b">
        <f>AND(ISBLANK(N5520),ISBLANK(O5520),ISBLANK(P5520))</f>
        <v>0</v>
      </c>
      <c r="N5520" s="15">
        <v>11</v>
      </c>
      <c r="P5520" s="15">
        <v>13</v>
      </c>
      <c r="Q5520">
        <v>11</v>
      </c>
      <c r="R5520" s="18" t="b">
        <f>AND(ISBLANK(S5520),ISBLANK(T5520))</f>
        <v>0</v>
      </c>
      <c r="S5520" s="20">
        <v>1</v>
      </c>
      <c r="T5520" s="20">
        <v>0.9</v>
      </c>
      <c r="U5520" s="15" t="b">
        <f>AND(ISBLANK(V5520),ISBLANK(W5520),ISBLANK(X5520))</f>
        <v>0</v>
      </c>
      <c r="W5520" s="15" t="s">
        <v>351</v>
      </c>
      <c r="AA5520" t="s">
        <v>349</v>
      </c>
      <c r="AB5520" s="24" t="str">
        <f>IF(ISERR(MONTH(AA5520)),TRIM(SUBSTITUTE(AA5520,(RIGHT(TRIM(AA5520),4)),"")),TEXT(AA5520,"mmmm"))</f>
        <v>April</v>
      </c>
      <c r="AC5520" s="24">
        <f>IF(ISERR(YEAR(AA5520)),VALUE(RIGHT(TRIM(AA5520),4)),YEAR(AA5520))</f>
        <v>2014</v>
      </c>
      <c r="AD5520" t="s">
        <v>350</v>
      </c>
      <c r="AE5520" t="b">
        <f>VLOOKUP(AA5520,duplicates!A:C,3,FALSE)</f>
        <v>0</v>
      </c>
      <c r="AF5520" t="b">
        <f t="shared" si="82"/>
        <v>1</v>
      </c>
    </row>
    <row r="5521" spans="1:32" x14ac:dyDescent="0.2">
      <c r="A5521" t="s">
        <v>348</v>
      </c>
      <c r="B5521">
        <v>14</v>
      </c>
      <c r="C5521" t="s">
        <v>331</v>
      </c>
      <c r="D5521" t="s">
        <v>332</v>
      </c>
      <c r="E5521" s="4">
        <f>IF(ISBLANK(G5521),H5521,G5521)</f>
        <v>139</v>
      </c>
      <c r="F5521" s="9" t="b">
        <f>AND(ISBLANK(G5521),ISBLANK(H5521))</f>
        <v>0</v>
      </c>
      <c r="G5521" s="9">
        <v>139</v>
      </c>
      <c r="I5521">
        <v>143</v>
      </c>
      <c r="J5521" s="9" t="b">
        <f>AND(ISBLANK(K5521),ISBLANK(L5521))</f>
        <v>0</v>
      </c>
      <c r="K5521" s="9">
        <v>26</v>
      </c>
      <c r="M5521" s="15" t="b">
        <f>AND(ISBLANK(N5521),ISBLANK(O5521),ISBLANK(P5521))</f>
        <v>0</v>
      </c>
      <c r="N5521" s="15">
        <v>26</v>
      </c>
      <c r="P5521" s="15">
        <v>26</v>
      </c>
      <c r="Q5521">
        <v>26</v>
      </c>
      <c r="R5521" s="18" t="b">
        <f>AND(ISBLANK(S5521),ISBLANK(T5521))</f>
        <v>0</v>
      </c>
      <c r="S5521" s="20">
        <v>1</v>
      </c>
      <c r="T5521" s="20">
        <v>0.97</v>
      </c>
      <c r="U5521" s="15" t="b">
        <f>AND(ISBLANK(V5521),ISBLANK(W5521),ISBLANK(X5521))</f>
        <v>0</v>
      </c>
      <c r="W5521" s="15" t="s">
        <v>351</v>
      </c>
      <c r="AA5521" t="s">
        <v>349</v>
      </c>
      <c r="AB5521" s="24" t="str">
        <f>IF(ISERR(MONTH(AA5521)),TRIM(SUBSTITUTE(AA5521,(RIGHT(TRIM(AA5521),4)),"")),TEXT(AA5521,"mmmm"))</f>
        <v>April</v>
      </c>
      <c r="AC5521" s="24">
        <f>IF(ISERR(YEAR(AA5521)),VALUE(RIGHT(TRIM(AA5521),4)),YEAR(AA5521))</f>
        <v>2014</v>
      </c>
      <c r="AD5521" t="s">
        <v>350</v>
      </c>
      <c r="AE5521" t="b">
        <f>VLOOKUP(AA5521,duplicates!A:C,3,FALSE)</f>
        <v>0</v>
      </c>
      <c r="AF5521" t="b">
        <f t="shared" si="82"/>
        <v>1</v>
      </c>
    </row>
    <row r="5522" spans="1:32" x14ac:dyDescent="0.2">
      <c r="A5522" t="s">
        <v>348</v>
      </c>
      <c r="B5522">
        <v>15</v>
      </c>
      <c r="C5522" t="s">
        <v>87</v>
      </c>
      <c r="D5522" t="s">
        <v>88</v>
      </c>
      <c r="E5522" s="4">
        <f>IF(ISBLANK(G5522),H5522,G5522)</f>
        <v>342</v>
      </c>
      <c r="F5522" s="9" t="b">
        <f>AND(ISBLANK(G5522),ISBLANK(H5522))</f>
        <v>0</v>
      </c>
      <c r="G5522" s="9">
        <v>342</v>
      </c>
      <c r="I5522">
        <v>343</v>
      </c>
      <c r="J5522" s="9" t="b">
        <f>AND(ISBLANK(K5522),ISBLANK(L5522))</f>
        <v>0</v>
      </c>
      <c r="K5522" s="9">
        <v>42</v>
      </c>
      <c r="M5522" s="15" t="b">
        <f>AND(ISBLANK(N5522),ISBLANK(O5522),ISBLANK(P5522))</f>
        <v>0</v>
      </c>
      <c r="N5522" s="15">
        <v>29</v>
      </c>
      <c r="P5522" s="15">
        <v>42</v>
      </c>
      <c r="Q5522">
        <v>29</v>
      </c>
      <c r="R5522" s="18" t="b">
        <f>AND(ISBLANK(S5522),ISBLANK(T5522))</f>
        <v>0</v>
      </c>
      <c r="S5522" s="20">
        <v>1</v>
      </c>
      <c r="T5522" s="20">
        <v>1</v>
      </c>
      <c r="U5522" s="15" t="b">
        <f>AND(ISBLANK(V5522),ISBLANK(W5522),ISBLANK(X5522))</f>
        <v>0</v>
      </c>
      <c r="W5522" s="15" t="s">
        <v>351</v>
      </c>
      <c r="AA5522" t="s">
        <v>349</v>
      </c>
      <c r="AB5522" s="24" t="str">
        <f>IF(ISERR(MONTH(AA5522)),TRIM(SUBSTITUTE(AA5522,(RIGHT(TRIM(AA5522),4)),"")),TEXT(AA5522,"mmmm"))</f>
        <v>April</v>
      </c>
      <c r="AC5522" s="24">
        <f>IF(ISERR(YEAR(AA5522)),VALUE(RIGHT(TRIM(AA5522),4)),YEAR(AA5522))</f>
        <v>2014</v>
      </c>
      <c r="AD5522" t="s">
        <v>350</v>
      </c>
      <c r="AE5522" t="b">
        <f>VLOOKUP(AA5522,duplicates!A:C,3,FALSE)</f>
        <v>0</v>
      </c>
      <c r="AF5522" t="b">
        <f t="shared" si="82"/>
        <v>1</v>
      </c>
    </row>
    <row r="5523" spans="1:32" x14ac:dyDescent="0.2">
      <c r="A5523" t="s">
        <v>348</v>
      </c>
      <c r="B5523">
        <v>16</v>
      </c>
      <c r="C5523" t="s">
        <v>121</v>
      </c>
      <c r="D5523" t="s">
        <v>122</v>
      </c>
      <c r="E5523" s="4">
        <f>IF(ISBLANK(G5523),H5523,G5523)</f>
        <v>254</v>
      </c>
      <c r="F5523" s="9" t="b">
        <f>AND(ISBLANK(G5523),ISBLANK(H5523))</f>
        <v>0</v>
      </c>
      <c r="G5523" s="9">
        <v>254</v>
      </c>
      <c r="I5523">
        <v>254</v>
      </c>
      <c r="J5523" s="9" t="b">
        <f>AND(ISBLANK(K5523),ISBLANK(L5523))</f>
        <v>0</v>
      </c>
      <c r="K5523" s="9">
        <v>54</v>
      </c>
      <c r="M5523" s="15" t="b">
        <f>AND(ISBLANK(N5523),ISBLANK(O5523),ISBLANK(P5523))</f>
        <v>0</v>
      </c>
      <c r="N5523" s="15">
        <v>47</v>
      </c>
      <c r="P5523" s="15">
        <v>54</v>
      </c>
      <c r="Q5523">
        <v>47</v>
      </c>
      <c r="R5523" s="18" t="b">
        <f>AND(ISBLANK(S5523),ISBLANK(T5523))</f>
        <v>0</v>
      </c>
      <c r="S5523" s="20">
        <v>1</v>
      </c>
      <c r="T5523" s="20">
        <v>1</v>
      </c>
      <c r="U5523" s="15" t="b">
        <f>AND(ISBLANK(V5523),ISBLANK(W5523),ISBLANK(X5523))</f>
        <v>0</v>
      </c>
      <c r="W5523" s="15" t="s">
        <v>351</v>
      </c>
      <c r="AA5523" t="s">
        <v>349</v>
      </c>
      <c r="AB5523" s="24" t="str">
        <f>IF(ISERR(MONTH(AA5523)),TRIM(SUBSTITUTE(AA5523,(RIGHT(TRIM(AA5523),4)),"")),TEXT(AA5523,"mmmm"))</f>
        <v>April</v>
      </c>
      <c r="AC5523" s="24">
        <f>IF(ISERR(YEAR(AA5523)),VALUE(RIGHT(TRIM(AA5523),4)),YEAR(AA5523))</f>
        <v>2014</v>
      </c>
      <c r="AD5523" t="s">
        <v>350</v>
      </c>
      <c r="AE5523" t="b">
        <f>VLOOKUP(AA5523,duplicates!A:C,3,FALSE)</f>
        <v>0</v>
      </c>
      <c r="AF5523" t="b">
        <f t="shared" si="82"/>
        <v>1</v>
      </c>
    </row>
    <row r="5524" spans="1:32" x14ac:dyDescent="0.2">
      <c r="A5524" t="s">
        <v>348</v>
      </c>
      <c r="B5524">
        <v>17</v>
      </c>
      <c r="C5524" t="s">
        <v>69</v>
      </c>
      <c r="D5524" t="s">
        <v>70</v>
      </c>
      <c r="E5524" s="4">
        <f>IF(ISBLANK(G5524),H5524,G5524)</f>
        <v>503</v>
      </c>
      <c r="F5524" s="9" t="b">
        <f>AND(ISBLANK(G5524),ISBLANK(H5524))</f>
        <v>0</v>
      </c>
      <c r="G5524" s="9">
        <v>503</v>
      </c>
      <c r="I5524">
        <v>504</v>
      </c>
      <c r="J5524" s="9" t="b">
        <f>AND(ISBLANK(K5524),ISBLANK(L5524))</f>
        <v>0</v>
      </c>
      <c r="K5524" s="9">
        <v>156</v>
      </c>
      <c r="M5524" s="15" t="b">
        <f>AND(ISBLANK(N5524),ISBLANK(O5524),ISBLANK(P5524))</f>
        <v>0</v>
      </c>
      <c r="N5524" s="15">
        <v>80</v>
      </c>
      <c r="P5524" s="15">
        <v>156</v>
      </c>
      <c r="Q5524">
        <v>80</v>
      </c>
      <c r="R5524" s="18" t="b">
        <f>AND(ISBLANK(S5524),ISBLANK(T5524))</f>
        <v>0</v>
      </c>
      <c r="S5524" s="20">
        <v>1</v>
      </c>
      <c r="T5524" s="20">
        <v>1</v>
      </c>
      <c r="U5524" s="15" t="b">
        <f>AND(ISBLANK(V5524),ISBLANK(W5524),ISBLANK(X5524))</f>
        <v>0</v>
      </c>
      <c r="W5524" s="15" t="s">
        <v>351</v>
      </c>
      <c r="AA5524" t="s">
        <v>349</v>
      </c>
      <c r="AB5524" s="24" t="str">
        <f>IF(ISERR(MONTH(AA5524)),TRIM(SUBSTITUTE(AA5524,(RIGHT(TRIM(AA5524),4)),"")),TEXT(AA5524,"mmmm"))</f>
        <v>April</v>
      </c>
      <c r="AC5524" s="24">
        <f>IF(ISERR(YEAR(AA5524)),VALUE(RIGHT(TRIM(AA5524),4)),YEAR(AA5524))</f>
        <v>2014</v>
      </c>
      <c r="AD5524" t="s">
        <v>350</v>
      </c>
      <c r="AE5524" t="b">
        <f>VLOOKUP(AA5524,duplicates!A:C,3,FALSE)</f>
        <v>0</v>
      </c>
      <c r="AF5524" t="b">
        <f t="shared" si="82"/>
        <v>1</v>
      </c>
    </row>
    <row r="5525" spans="1:32" x14ac:dyDescent="0.2">
      <c r="A5525" t="s">
        <v>348</v>
      </c>
      <c r="B5525">
        <v>18</v>
      </c>
      <c r="C5525" t="s">
        <v>115</v>
      </c>
      <c r="D5525" t="s">
        <v>116</v>
      </c>
      <c r="E5525" s="4">
        <f>IF(ISBLANK(G5525),H5525,G5525)</f>
        <v>278</v>
      </c>
      <c r="F5525" s="9" t="b">
        <f>AND(ISBLANK(G5525),ISBLANK(H5525))</f>
        <v>0</v>
      </c>
      <c r="G5525" s="9">
        <v>278</v>
      </c>
      <c r="I5525">
        <v>301</v>
      </c>
      <c r="J5525" s="9" t="b">
        <f>AND(ISBLANK(K5525),ISBLANK(L5525))</f>
        <v>0</v>
      </c>
      <c r="K5525" s="9">
        <v>17</v>
      </c>
      <c r="M5525" s="15" t="b">
        <f>AND(ISBLANK(N5525),ISBLANK(O5525),ISBLANK(P5525))</f>
        <v>0</v>
      </c>
      <c r="N5525" s="15">
        <v>14</v>
      </c>
      <c r="P5525" s="15">
        <v>18</v>
      </c>
      <c r="Q5525">
        <v>13</v>
      </c>
      <c r="R5525" s="18" t="b">
        <f>AND(ISBLANK(S5525),ISBLANK(T5525))</f>
        <v>0</v>
      </c>
      <c r="S5525" s="20">
        <v>0.93</v>
      </c>
      <c r="T5525" s="20">
        <v>0.92</v>
      </c>
      <c r="U5525" s="15" t="b">
        <f>AND(ISBLANK(V5525),ISBLANK(W5525),ISBLANK(X5525))</f>
        <v>0</v>
      </c>
      <c r="W5525" s="15" t="s">
        <v>351</v>
      </c>
      <c r="AA5525" t="s">
        <v>349</v>
      </c>
      <c r="AB5525" s="24" t="str">
        <f>IF(ISERR(MONTH(AA5525)),TRIM(SUBSTITUTE(AA5525,(RIGHT(TRIM(AA5525),4)),"")),TEXT(AA5525,"mmmm"))</f>
        <v>April</v>
      </c>
      <c r="AC5525" s="24">
        <f>IF(ISERR(YEAR(AA5525)),VALUE(RIGHT(TRIM(AA5525),4)),YEAR(AA5525))</f>
        <v>2014</v>
      </c>
      <c r="AD5525" t="s">
        <v>350</v>
      </c>
      <c r="AE5525" t="b">
        <f>VLOOKUP(AA5525,duplicates!A:C,3,FALSE)</f>
        <v>0</v>
      </c>
      <c r="AF5525" t="b">
        <f t="shared" si="82"/>
        <v>1</v>
      </c>
    </row>
    <row r="5526" spans="1:32" x14ac:dyDescent="0.2">
      <c r="A5526" t="s">
        <v>348</v>
      </c>
      <c r="B5526">
        <v>19</v>
      </c>
      <c r="C5526" t="s">
        <v>195</v>
      </c>
      <c r="D5526" t="s">
        <v>196</v>
      </c>
      <c r="E5526" s="4">
        <f>IF(ISBLANK(G5526),H5526,G5526)</f>
        <v>587</v>
      </c>
      <c r="F5526" s="9" t="b">
        <f>AND(ISBLANK(G5526),ISBLANK(H5526))</f>
        <v>0</v>
      </c>
      <c r="G5526" s="9">
        <v>587</v>
      </c>
      <c r="I5526">
        <v>672</v>
      </c>
      <c r="J5526" s="9" t="b">
        <f>AND(ISBLANK(K5526),ISBLANK(L5526))</f>
        <v>0</v>
      </c>
      <c r="K5526" s="9">
        <v>30</v>
      </c>
      <c r="M5526" s="15" t="b">
        <f>AND(ISBLANK(N5526),ISBLANK(O5526),ISBLANK(P5526))</f>
        <v>0</v>
      </c>
      <c r="N5526" s="15">
        <v>12</v>
      </c>
      <c r="P5526" s="15">
        <v>31</v>
      </c>
      <c r="Q5526">
        <v>9</v>
      </c>
      <c r="R5526" s="18" t="b">
        <f>AND(ISBLANK(S5526),ISBLANK(T5526))</f>
        <v>0</v>
      </c>
      <c r="S5526" s="20">
        <v>0.75</v>
      </c>
      <c r="T5526" s="20">
        <v>0.87</v>
      </c>
      <c r="U5526" s="15" t="b">
        <f>AND(ISBLANK(V5526),ISBLANK(W5526),ISBLANK(X5526))</f>
        <v>0</v>
      </c>
      <c r="W5526" s="15" t="s">
        <v>351</v>
      </c>
      <c r="AA5526" t="s">
        <v>349</v>
      </c>
      <c r="AB5526" s="24" t="str">
        <f>IF(ISERR(MONTH(AA5526)),TRIM(SUBSTITUTE(AA5526,(RIGHT(TRIM(AA5526),4)),"")),TEXT(AA5526,"mmmm"))</f>
        <v>April</v>
      </c>
      <c r="AC5526" s="24">
        <f>IF(ISERR(YEAR(AA5526)),VALUE(RIGHT(TRIM(AA5526),4)),YEAR(AA5526))</f>
        <v>2014</v>
      </c>
      <c r="AD5526" t="s">
        <v>350</v>
      </c>
      <c r="AE5526" t="b">
        <f>VLOOKUP(AA5526,duplicates!A:C,3,FALSE)</f>
        <v>0</v>
      </c>
      <c r="AF5526" t="b">
        <f t="shared" si="82"/>
        <v>1</v>
      </c>
    </row>
    <row r="5527" spans="1:32" x14ac:dyDescent="0.2">
      <c r="A5527" t="s">
        <v>348</v>
      </c>
      <c r="B5527">
        <v>108</v>
      </c>
      <c r="C5527" t="s">
        <v>324</v>
      </c>
      <c r="D5527" t="s">
        <v>325</v>
      </c>
      <c r="E5527" s="4">
        <f>IF(ISBLANK(G5527),H5527,G5527)</f>
        <v>342</v>
      </c>
      <c r="F5527" s="9" t="b">
        <f>AND(ISBLANK(G5527),ISBLANK(H5527))</f>
        <v>0</v>
      </c>
      <c r="G5527" s="9">
        <v>342</v>
      </c>
      <c r="I5527">
        <v>371</v>
      </c>
      <c r="J5527" s="9" t="b">
        <f>AND(ISBLANK(K5527),ISBLANK(L5527))</f>
        <v>0</v>
      </c>
      <c r="K5527" s="9">
        <v>66</v>
      </c>
      <c r="M5527" s="15" t="b">
        <f>AND(ISBLANK(N5527),ISBLANK(O5527),ISBLANK(P5527))</f>
        <v>0</v>
      </c>
      <c r="N5527" s="15">
        <v>63</v>
      </c>
      <c r="P5527" s="15">
        <v>67</v>
      </c>
      <c r="Q5527">
        <v>63</v>
      </c>
      <c r="R5527" s="18" t="b">
        <f>AND(ISBLANK(S5527),ISBLANK(T5527))</f>
        <v>0</v>
      </c>
      <c r="S5527" s="20">
        <v>1</v>
      </c>
      <c r="T5527" s="20">
        <v>0.92</v>
      </c>
      <c r="U5527" s="15" t="b">
        <f>AND(ISBLANK(V5527),ISBLANK(W5527),ISBLANK(X5527))</f>
        <v>0</v>
      </c>
      <c r="W5527" s="15" t="s">
        <v>351</v>
      </c>
      <c r="AA5527" t="s">
        <v>349</v>
      </c>
      <c r="AB5527" s="24" t="str">
        <f>IF(ISERR(MONTH(AA5527)),TRIM(SUBSTITUTE(AA5527,(RIGHT(TRIM(AA5527),4)),"")),TEXT(AA5527,"mmmm"))</f>
        <v>April</v>
      </c>
      <c r="AC5527" s="24">
        <f>IF(ISERR(YEAR(AA5527)),VALUE(RIGHT(TRIM(AA5527),4)),YEAR(AA5527))</f>
        <v>2014</v>
      </c>
      <c r="AD5527" t="s">
        <v>350</v>
      </c>
      <c r="AE5527" t="b">
        <f>VLOOKUP(AA5527,duplicates!A:C,3,FALSE)</f>
        <v>0</v>
      </c>
      <c r="AF5527" t="b">
        <f t="shared" si="82"/>
        <v>1</v>
      </c>
    </row>
    <row r="5528" spans="1:32" x14ac:dyDescent="0.2">
      <c r="A5528" t="s">
        <v>348</v>
      </c>
      <c r="B5528">
        <v>109</v>
      </c>
      <c r="C5528" t="s">
        <v>249</v>
      </c>
      <c r="D5528" t="s">
        <v>250</v>
      </c>
      <c r="E5528" s="4">
        <f>IF(ISBLANK(G5528),H5528,G5528)</f>
        <v>171</v>
      </c>
      <c r="F5528" s="9" t="b">
        <f>AND(ISBLANK(G5528),ISBLANK(H5528))</f>
        <v>0</v>
      </c>
      <c r="G5528" s="9">
        <v>171</v>
      </c>
      <c r="I5528">
        <v>182</v>
      </c>
      <c r="J5528" s="9" t="b">
        <f>AND(ISBLANK(K5528),ISBLANK(L5528))</f>
        <v>0</v>
      </c>
      <c r="K5528" s="9">
        <v>25</v>
      </c>
      <c r="M5528" s="15" t="b">
        <f>AND(ISBLANK(N5528),ISBLANK(O5528),ISBLANK(P5528))</f>
        <v>0</v>
      </c>
      <c r="N5528" s="15">
        <v>16</v>
      </c>
      <c r="P5528" s="15">
        <v>25</v>
      </c>
      <c r="Q5528">
        <v>15</v>
      </c>
      <c r="R5528" s="18" t="b">
        <f>AND(ISBLANK(S5528),ISBLANK(T5528))</f>
        <v>0</v>
      </c>
      <c r="S5528" s="20">
        <v>0.94</v>
      </c>
      <c r="T5528" s="20">
        <v>0.94</v>
      </c>
      <c r="U5528" s="15" t="b">
        <f>AND(ISBLANK(V5528),ISBLANK(W5528),ISBLANK(X5528))</f>
        <v>0</v>
      </c>
      <c r="W5528" s="15" t="s">
        <v>351</v>
      </c>
      <c r="AA5528" t="s">
        <v>349</v>
      </c>
      <c r="AB5528" s="24" t="str">
        <f>IF(ISERR(MONTH(AA5528)),TRIM(SUBSTITUTE(AA5528,(RIGHT(TRIM(AA5528),4)),"")),TEXT(AA5528,"mmmm"))</f>
        <v>April</v>
      </c>
      <c r="AC5528" s="24">
        <f>IF(ISERR(YEAR(AA5528)),VALUE(RIGHT(TRIM(AA5528),4)),YEAR(AA5528))</f>
        <v>2014</v>
      </c>
      <c r="AD5528" t="s">
        <v>350</v>
      </c>
      <c r="AE5528" t="b">
        <f>VLOOKUP(AA5528,duplicates!A:C,3,FALSE)</f>
        <v>0</v>
      </c>
      <c r="AF5528" t="b">
        <f t="shared" si="82"/>
        <v>1</v>
      </c>
    </row>
    <row r="5529" spans="1:32" x14ac:dyDescent="0.2">
      <c r="A5529" t="s">
        <v>348</v>
      </c>
      <c r="B5529">
        <v>20</v>
      </c>
      <c r="C5529" t="s">
        <v>171</v>
      </c>
      <c r="D5529" t="s">
        <v>172</v>
      </c>
      <c r="E5529" s="4">
        <f>IF(ISBLANK(G5529),H5529,G5529)</f>
        <v>473</v>
      </c>
      <c r="F5529" s="9" t="b">
        <f>AND(ISBLANK(G5529),ISBLANK(H5529))</f>
        <v>0</v>
      </c>
      <c r="G5529" s="9">
        <v>473</v>
      </c>
      <c r="I5529">
        <v>525</v>
      </c>
      <c r="J5529" s="9" t="b">
        <f>AND(ISBLANK(K5529),ISBLANK(L5529))</f>
        <v>0</v>
      </c>
      <c r="K5529" s="9">
        <v>39</v>
      </c>
      <c r="M5529" s="15" t="b">
        <f>AND(ISBLANK(N5529),ISBLANK(O5529),ISBLANK(P5529))</f>
        <v>0</v>
      </c>
      <c r="N5529" s="15">
        <v>53</v>
      </c>
      <c r="P5529" s="15">
        <v>54</v>
      </c>
      <c r="Q5529">
        <v>38</v>
      </c>
      <c r="R5529" s="18" t="b">
        <f>AND(ISBLANK(S5529),ISBLANK(T5529))</f>
        <v>0</v>
      </c>
      <c r="S5529" s="20">
        <v>0.72</v>
      </c>
      <c r="T5529" s="20">
        <v>0.9</v>
      </c>
      <c r="U5529" s="15" t="b">
        <f>AND(ISBLANK(V5529),ISBLANK(W5529),ISBLANK(X5529))</f>
        <v>0</v>
      </c>
      <c r="W5529" s="15" t="s">
        <v>351</v>
      </c>
      <c r="AA5529" t="s">
        <v>349</v>
      </c>
      <c r="AB5529" s="24" t="str">
        <f>IF(ISERR(MONTH(AA5529)),TRIM(SUBSTITUTE(AA5529,(RIGHT(TRIM(AA5529),4)),"")),TEXT(AA5529,"mmmm"))</f>
        <v>April</v>
      </c>
      <c r="AC5529" s="24">
        <f>IF(ISERR(YEAR(AA5529)),VALUE(RIGHT(TRIM(AA5529),4)),YEAR(AA5529))</f>
        <v>2014</v>
      </c>
      <c r="AD5529" t="s">
        <v>350</v>
      </c>
      <c r="AE5529" t="b">
        <f>VLOOKUP(AA5529,duplicates!A:C,3,FALSE)</f>
        <v>0</v>
      </c>
      <c r="AF5529" t="b">
        <f t="shared" si="82"/>
        <v>1</v>
      </c>
    </row>
    <row r="5530" spans="1:32" x14ac:dyDescent="0.2">
      <c r="A5530" t="s">
        <v>348</v>
      </c>
      <c r="B5530">
        <v>21</v>
      </c>
      <c r="C5530" t="s">
        <v>145</v>
      </c>
      <c r="D5530" t="s">
        <v>146</v>
      </c>
      <c r="E5530" s="4">
        <f>IF(ISBLANK(G5530),H5530,G5530)</f>
        <v>692</v>
      </c>
      <c r="F5530" s="9" t="b">
        <f>AND(ISBLANK(G5530),ISBLANK(H5530))</f>
        <v>0</v>
      </c>
      <c r="G5530" s="9">
        <v>692</v>
      </c>
      <c r="I5530">
        <v>751</v>
      </c>
      <c r="J5530" s="9" t="b">
        <f>AND(ISBLANK(K5530),ISBLANK(L5530))</f>
        <v>0</v>
      </c>
      <c r="K5530" s="9">
        <v>9</v>
      </c>
      <c r="M5530" s="15" t="b">
        <f>AND(ISBLANK(N5530),ISBLANK(O5530),ISBLANK(P5530))</f>
        <v>0</v>
      </c>
      <c r="N5530" s="15">
        <v>5</v>
      </c>
      <c r="P5530" s="15">
        <v>9</v>
      </c>
      <c r="Q5530">
        <v>5</v>
      </c>
      <c r="R5530" s="18" t="b">
        <f>AND(ISBLANK(S5530),ISBLANK(T5530))</f>
        <v>0</v>
      </c>
      <c r="S5530" s="20">
        <v>1</v>
      </c>
      <c r="T5530" s="20">
        <v>0.92</v>
      </c>
      <c r="U5530" s="15" t="b">
        <f>AND(ISBLANK(V5530),ISBLANK(W5530),ISBLANK(X5530))</f>
        <v>0</v>
      </c>
      <c r="W5530" s="15" t="s">
        <v>351</v>
      </c>
      <c r="AA5530" t="s">
        <v>349</v>
      </c>
      <c r="AB5530" s="24" t="str">
        <f>IF(ISERR(MONTH(AA5530)),TRIM(SUBSTITUTE(AA5530,(RIGHT(TRIM(AA5530),4)),"")),TEXT(AA5530,"mmmm"))</f>
        <v>April</v>
      </c>
      <c r="AC5530" s="24">
        <f>IF(ISERR(YEAR(AA5530)),VALUE(RIGHT(TRIM(AA5530),4)),YEAR(AA5530))</f>
        <v>2014</v>
      </c>
      <c r="AD5530" t="s">
        <v>350</v>
      </c>
      <c r="AE5530" t="b">
        <f>VLOOKUP(AA5530,duplicates!A:C,3,FALSE)</f>
        <v>0</v>
      </c>
      <c r="AF5530" t="b">
        <f t="shared" si="82"/>
        <v>1</v>
      </c>
    </row>
    <row r="5531" spans="1:32" x14ac:dyDescent="0.2">
      <c r="A5531" t="s">
        <v>348</v>
      </c>
      <c r="B5531">
        <v>22</v>
      </c>
      <c r="C5531" t="s">
        <v>45</v>
      </c>
      <c r="D5531" t="s">
        <v>46</v>
      </c>
      <c r="E5531" s="4">
        <f>IF(ISBLANK(G5531),H5531,G5531)</f>
        <v>135</v>
      </c>
      <c r="F5531" s="9" t="b">
        <f>AND(ISBLANK(G5531),ISBLANK(H5531))</f>
        <v>0</v>
      </c>
      <c r="G5531" s="9">
        <v>135</v>
      </c>
      <c r="I5531">
        <v>287</v>
      </c>
      <c r="J5531" s="9" t="b">
        <f>AND(ISBLANK(K5531),ISBLANK(L5531))</f>
        <v>0</v>
      </c>
      <c r="K5531" s="9">
        <v>39</v>
      </c>
      <c r="M5531" s="15" t="b">
        <f>AND(ISBLANK(N5531),ISBLANK(O5531),ISBLANK(P5531))</f>
        <v>0</v>
      </c>
      <c r="N5531" s="15">
        <v>27</v>
      </c>
      <c r="P5531" s="15">
        <v>39</v>
      </c>
      <c r="Q5531">
        <v>27</v>
      </c>
      <c r="R5531" s="18" t="b">
        <f>AND(ISBLANK(S5531),ISBLANK(T5531))</f>
        <v>0</v>
      </c>
      <c r="S5531" s="20">
        <v>1</v>
      </c>
      <c r="T5531" s="20">
        <v>0.47</v>
      </c>
      <c r="U5531" s="15" t="b">
        <f>AND(ISBLANK(V5531),ISBLANK(W5531),ISBLANK(X5531))</f>
        <v>0</v>
      </c>
      <c r="W5531" s="15" t="s">
        <v>351</v>
      </c>
      <c r="AA5531" t="s">
        <v>349</v>
      </c>
      <c r="AB5531" s="24" t="str">
        <f>IF(ISERR(MONTH(AA5531)),TRIM(SUBSTITUTE(AA5531,(RIGHT(TRIM(AA5531),4)),"")),TEXT(AA5531,"mmmm"))</f>
        <v>April</v>
      </c>
      <c r="AC5531" s="24">
        <f>IF(ISERR(YEAR(AA5531)),VALUE(RIGHT(TRIM(AA5531),4)),YEAR(AA5531))</f>
        <v>2014</v>
      </c>
      <c r="AD5531" t="s">
        <v>350</v>
      </c>
      <c r="AE5531" t="b">
        <f>VLOOKUP(AA5531,duplicates!A:C,3,FALSE)</f>
        <v>0</v>
      </c>
      <c r="AF5531" t="b">
        <f t="shared" si="82"/>
        <v>1</v>
      </c>
    </row>
    <row r="5532" spans="1:32" x14ac:dyDescent="0.2">
      <c r="A5532" t="s">
        <v>348</v>
      </c>
      <c r="B5532">
        <v>110</v>
      </c>
      <c r="C5532" t="s">
        <v>219</v>
      </c>
      <c r="D5532" t="s">
        <v>220</v>
      </c>
      <c r="E5532" s="4">
        <f>IF(ISBLANK(G5532),H5532,G5532)</f>
        <v>77</v>
      </c>
      <c r="F5532" s="9" t="b">
        <f>AND(ISBLANK(G5532),ISBLANK(H5532))</f>
        <v>0</v>
      </c>
      <c r="G5532" s="9">
        <v>77</v>
      </c>
      <c r="I5532">
        <v>85</v>
      </c>
      <c r="J5532" s="9" t="b">
        <f>AND(ISBLANK(K5532),ISBLANK(L5532))</f>
        <v>0</v>
      </c>
      <c r="K5532" s="9">
        <v>2</v>
      </c>
      <c r="M5532" s="15" t="b">
        <f>AND(ISBLANK(N5532),ISBLANK(O5532),ISBLANK(P5532))</f>
        <v>0</v>
      </c>
      <c r="N5532" s="15">
        <v>0</v>
      </c>
      <c r="P5532" s="15">
        <v>2</v>
      </c>
      <c r="Q5532">
        <v>0</v>
      </c>
      <c r="R5532" s="18" t="b">
        <f>AND(ISBLANK(S5532),ISBLANK(T5532))</f>
        <v>0</v>
      </c>
      <c r="S5532" s="18" t="s">
        <v>27</v>
      </c>
      <c r="T5532" s="20">
        <v>0.91</v>
      </c>
      <c r="U5532" s="15" t="b">
        <f>AND(ISBLANK(V5532),ISBLANK(W5532),ISBLANK(X5532))</f>
        <v>0</v>
      </c>
      <c r="W5532" s="15" t="s">
        <v>351</v>
      </c>
      <c r="AA5532" t="s">
        <v>349</v>
      </c>
      <c r="AB5532" s="24" t="str">
        <f>IF(ISERR(MONTH(AA5532)),TRIM(SUBSTITUTE(AA5532,(RIGHT(TRIM(AA5532),4)),"")),TEXT(AA5532,"mmmm"))</f>
        <v>April</v>
      </c>
      <c r="AC5532" s="24">
        <f>IF(ISERR(YEAR(AA5532)),VALUE(RIGHT(TRIM(AA5532),4)),YEAR(AA5532))</f>
        <v>2014</v>
      </c>
      <c r="AD5532" t="s">
        <v>350</v>
      </c>
      <c r="AE5532" t="b">
        <f>VLOOKUP(AA5532,duplicates!A:C,3,FALSE)</f>
        <v>0</v>
      </c>
      <c r="AF5532" t="b">
        <f t="shared" si="82"/>
        <v>1</v>
      </c>
    </row>
    <row r="5533" spans="1:32" x14ac:dyDescent="0.2">
      <c r="A5533" t="s">
        <v>348</v>
      </c>
      <c r="B5533">
        <v>111</v>
      </c>
      <c r="C5533" t="s">
        <v>287</v>
      </c>
      <c r="D5533" t="s">
        <v>288</v>
      </c>
      <c r="E5533" s="4">
        <f>IF(ISBLANK(G5533),H5533,G5533)</f>
        <v>321</v>
      </c>
      <c r="F5533" s="9" t="b">
        <f>AND(ISBLANK(G5533),ISBLANK(H5533))</f>
        <v>0</v>
      </c>
      <c r="G5533" s="9">
        <v>321</v>
      </c>
      <c r="I5533">
        <v>321</v>
      </c>
      <c r="J5533" s="9" t="b">
        <f>AND(ISBLANK(K5533),ISBLANK(L5533))</f>
        <v>0</v>
      </c>
      <c r="K5533" s="9">
        <v>166</v>
      </c>
      <c r="M5533" s="15" t="b">
        <f>AND(ISBLANK(N5533),ISBLANK(O5533),ISBLANK(P5533))</f>
        <v>0</v>
      </c>
      <c r="N5533" s="15">
        <v>61</v>
      </c>
      <c r="P5533" s="15">
        <v>173</v>
      </c>
      <c r="Q5533">
        <v>54</v>
      </c>
      <c r="R5533" s="18" t="b">
        <f>AND(ISBLANK(S5533),ISBLANK(T5533))</f>
        <v>0</v>
      </c>
      <c r="S5533" s="20">
        <v>0.89</v>
      </c>
      <c r="T5533" s="20">
        <v>1</v>
      </c>
      <c r="U5533" s="15" t="b">
        <f>AND(ISBLANK(V5533),ISBLANK(W5533),ISBLANK(X5533))</f>
        <v>0</v>
      </c>
      <c r="W5533" s="15" t="s">
        <v>351</v>
      </c>
      <c r="AA5533" t="s">
        <v>349</v>
      </c>
      <c r="AB5533" s="24" t="str">
        <f>IF(ISERR(MONTH(AA5533)),TRIM(SUBSTITUTE(AA5533,(RIGHT(TRIM(AA5533),4)),"")),TEXT(AA5533,"mmmm"))</f>
        <v>April</v>
      </c>
      <c r="AC5533" s="24">
        <f>IF(ISERR(YEAR(AA5533)),VALUE(RIGHT(TRIM(AA5533),4)),YEAR(AA5533))</f>
        <v>2014</v>
      </c>
      <c r="AD5533" t="s">
        <v>350</v>
      </c>
      <c r="AE5533" t="b">
        <f>VLOOKUP(AA5533,duplicates!A:C,3,FALSE)</f>
        <v>0</v>
      </c>
      <c r="AF5533" t="b">
        <f t="shared" si="82"/>
        <v>1</v>
      </c>
    </row>
    <row r="5534" spans="1:32" x14ac:dyDescent="0.2">
      <c r="A5534" t="s">
        <v>348</v>
      </c>
      <c r="B5534">
        <v>112</v>
      </c>
      <c r="C5534" t="s">
        <v>237</v>
      </c>
      <c r="D5534" t="s">
        <v>238</v>
      </c>
      <c r="E5534" s="4">
        <f>IF(ISBLANK(G5534),H5534,G5534)</f>
        <v>276</v>
      </c>
      <c r="F5534" s="9" t="b">
        <f>AND(ISBLANK(G5534),ISBLANK(H5534))</f>
        <v>0</v>
      </c>
      <c r="G5534" s="9">
        <v>276</v>
      </c>
      <c r="I5534">
        <v>291</v>
      </c>
      <c r="J5534" s="9" t="b">
        <f>AND(ISBLANK(K5534),ISBLANK(L5534))</f>
        <v>0</v>
      </c>
      <c r="K5534" s="9">
        <v>37</v>
      </c>
      <c r="M5534" s="15" t="b">
        <f>AND(ISBLANK(N5534),ISBLANK(O5534),ISBLANK(P5534))</f>
        <v>0</v>
      </c>
      <c r="N5534" s="15">
        <v>29</v>
      </c>
      <c r="P5534" s="15">
        <v>41</v>
      </c>
      <c r="Q5534">
        <v>29</v>
      </c>
      <c r="R5534" s="18" t="b">
        <f>AND(ISBLANK(S5534),ISBLANK(T5534))</f>
        <v>0</v>
      </c>
      <c r="S5534" s="20">
        <v>1</v>
      </c>
      <c r="T5534" s="20">
        <v>0.95</v>
      </c>
      <c r="U5534" s="15" t="b">
        <f>AND(ISBLANK(V5534),ISBLANK(W5534),ISBLANK(X5534))</f>
        <v>0</v>
      </c>
      <c r="W5534" s="15" t="s">
        <v>351</v>
      </c>
      <c r="AA5534" t="s">
        <v>349</v>
      </c>
      <c r="AB5534" s="24" t="str">
        <f>IF(ISERR(MONTH(AA5534)),TRIM(SUBSTITUTE(AA5534,(RIGHT(TRIM(AA5534),4)),"")),TEXT(AA5534,"mmmm"))</f>
        <v>April</v>
      </c>
      <c r="AC5534" s="24">
        <f>IF(ISERR(YEAR(AA5534)),VALUE(RIGHT(TRIM(AA5534),4)),YEAR(AA5534))</f>
        <v>2014</v>
      </c>
      <c r="AD5534" t="s">
        <v>350</v>
      </c>
      <c r="AE5534" t="b">
        <f>VLOOKUP(AA5534,duplicates!A:C,3,FALSE)</f>
        <v>0</v>
      </c>
      <c r="AF5534" t="b">
        <f t="shared" si="82"/>
        <v>1</v>
      </c>
    </row>
    <row r="5535" spans="1:32" x14ac:dyDescent="0.2">
      <c r="A5535" t="s">
        <v>348</v>
      </c>
      <c r="B5535">
        <v>23</v>
      </c>
      <c r="C5535" t="s">
        <v>179</v>
      </c>
      <c r="D5535" t="s">
        <v>180</v>
      </c>
      <c r="E5535" s="4">
        <f>IF(ISBLANK(G5535),H5535,G5535)</f>
        <v>667</v>
      </c>
      <c r="F5535" s="9" t="b">
        <f>AND(ISBLANK(G5535),ISBLANK(H5535))</f>
        <v>0</v>
      </c>
      <c r="G5535" s="9">
        <v>667</v>
      </c>
      <c r="I5535">
        <v>669</v>
      </c>
      <c r="J5535" s="9" t="b">
        <f>AND(ISBLANK(K5535),ISBLANK(L5535))</f>
        <v>0</v>
      </c>
      <c r="K5535" s="9">
        <v>54</v>
      </c>
      <c r="M5535" s="15" t="b">
        <f>AND(ISBLANK(N5535),ISBLANK(O5535),ISBLANK(P5535))</f>
        <v>0</v>
      </c>
      <c r="N5535" s="15">
        <v>58</v>
      </c>
      <c r="P5535" s="15">
        <v>57</v>
      </c>
      <c r="Q5535">
        <v>58</v>
      </c>
      <c r="R5535" s="18" t="b">
        <f>AND(ISBLANK(S5535),ISBLANK(T5535))</f>
        <v>0</v>
      </c>
      <c r="S5535" s="20">
        <v>1</v>
      </c>
      <c r="T5535" s="20">
        <v>1</v>
      </c>
      <c r="U5535" s="15" t="b">
        <f>AND(ISBLANK(V5535),ISBLANK(W5535),ISBLANK(X5535))</f>
        <v>0</v>
      </c>
      <c r="W5535" s="15" t="s">
        <v>351</v>
      </c>
      <c r="AA5535" t="s">
        <v>349</v>
      </c>
      <c r="AB5535" s="24" t="str">
        <f>IF(ISERR(MONTH(AA5535)),TRIM(SUBSTITUTE(AA5535,(RIGHT(TRIM(AA5535),4)),"")),TEXT(AA5535,"mmmm"))</f>
        <v>April</v>
      </c>
      <c r="AC5535" s="24">
        <f>IF(ISERR(YEAR(AA5535)),VALUE(RIGHT(TRIM(AA5535),4)),YEAR(AA5535))</f>
        <v>2014</v>
      </c>
      <c r="AD5535" t="s">
        <v>350</v>
      </c>
      <c r="AE5535" t="b">
        <f>VLOOKUP(AA5535,duplicates!A:C,3,FALSE)</f>
        <v>0</v>
      </c>
      <c r="AF5535" t="b">
        <f t="shared" si="82"/>
        <v>1</v>
      </c>
    </row>
    <row r="5536" spans="1:32" x14ac:dyDescent="0.2">
      <c r="A5536" t="s">
        <v>348</v>
      </c>
      <c r="B5536">
        <v>113</v>
      </c>
      <c r="C5536" t="s">
        <v>301</v>
      </c>
      <c r="D5536" t="s">
        <v>302</v>
      </c>
      <c r="E5536" s="4">
        <f>IF(ISBLANK(G5536),H5536,G5536)</f>
        <v>538</v>
      </c>
      <c r="F5536" s="9" t="b">
        <f>AND(ISBLANK(G5536),ISBLANK(H5536))</f>
        <v>0</v>
      </c>
      <c r="G5536" s="9">
        <v>538</v>
      </c>
      <c r="I5536">
        <v>562</v>
      </c>
      <c r="J5536" s="9" t="b">
        <f>AND(ISBLANK(K5536),ISBLANK(L5536))</f>
        <v>0</v>
      </c>
      <c r="K5536" s="9">
        <v>129</v>
      </c>
      <c r="M5536" s="15" t="b">
        <f>AND(ISBLANK(N5536),ISBLANK(O5536),ISBLANK(P5536))</f>
        <v>0</v>
      </c>
      <c r="N5536" s="15">
        <v>26</v>
      </c>
      <c r="P5536" s="15">
        <v>132</v>
      </c>
      <c r="Q5536">
        <v>26</v>
      </c>
      <c r="R5536" s="18" t="b">
        <f>AND(ISBLANK(S5536),ISBLANK(T5536))</f>
        <v>0</v>
      </c>
      <c r="S5536" s="20">
        <v>1</v>
      </c>
      <c r="T5536" s="20">
        <v>0.96</v>
      </c>
      <c r="U5536" s="15" t="b">
        <f>AND(ISBLANK(V5536),ISBLANK(W5536),ISBLANK(X5536))</f>
        <v>0</v>
      </c>
      <c r="W5536" s="15" t="s">
        <v>351</v>
      </c>
      <c r="AA5536" t="s">
        <v>349</v>
      </c>
      <c r="AB5536" s="24" t="str">
        <f>IF(ISERR(MONTH(AA5536)),TRIM(SUBSTITUTE(AA5536,(RIGHT(TRIM(AA5536),4)),"")),TEXT(AA5536,"mmmm"))</f>
        <v>April</v>
      </c>
      <c r="AC5536" s="24">
        <f>IF(ISERR(YEAR(AA5536)),VALUE(RIGHT(TRIM(AA5536),4)),YEAR(AA5536))</f>
        <v>2014</v>
      </c>
      <c r="AD5536" t="s">
        <v>350</v>
      </c>
      <c r="AE5536" t="b">
        <f>VLOOKUP(AA5536,duplicates!A:C,3,FALSE)</f>
        <v>0</v>
      </c>
      <c r="AF5536" t="b">
        <f t="shared" si="82"/>
        <v>1</v>
      </c>
    </row>
    <row r="5537" spans="1:32" x14ac:dyDescent="0.2">
      <c r="A5537" t="s">
        <v>348</v>
      </c>
      <c r="B5537">
        <v>114</v>
      </c>
      <c r="C5537" t="s">
        <v>293</v>
      </c>
      <c r="D5537" t="s">
        <v>294</v>
      </c>
      <c r="E5537" s="4">
        <f>IF(ISBLANK(G5537),H5537,G5537)</f>
        <v>425</v>
      </c>
      <c r="F5537" s="9" t="b">
        <f>AND(ISBLANK(G5537),ISBLANK(H5537))</f>
        <v>0</v>
      </c>
      <c r="G5537" s="9">
        <v>425</v>
      </c>
      <c r="I5537">
        <v>460</v>
      </c>
      <c r="J5537" s="9" t="b">
        <f>AND(ISBLANK(K5537),ISBLANK(L5537))</f>
        <v>0</v>
      </c>
      <c r="K5537" s="9">
        <v>66</v>
      </c>
      <c r="M5537" s="15" t="b">
        <f>AND(ISBLANK(N5537),ISBLANK(O5537),ISBLANK(P5537))</f>
        <v>0</v>
      </c>
      <c r="N5537" s="15">
        <v>54</v>
      </c>
      <c r="P5537" s="15">
        <v>68</v>
      </c>
      <c r="Q5537">
        <v>51</v>
      </c>
      <c r="R5537" s="18" t="b">
        <f>AND(ISBLANK(S5537),ISBLANK(T5537))</f>
        <v>0</v>
      </c>
      <c r="S5537" s="20">
        <v>0.94</v>
      </c>
      <c r="T5537" s="20">
        <v>0.92</v>
      </c>
      <c r="U5537" s="15" t="b">
        <f>AND(ISBLANK(V5537),ISBLANK(W5537),ISBLANK(X5537))</f>
        <v>0</v>
      </c>
      <c r="W5537" s="15" t="s">
        <v>351</v>
      </c>
      <c r="AA5537" t="s">
        <v>349</v>
      </c>
      <c r="AB5537" s="24" t="str">
        <f>IF(ISERR(MONTH(AA5537)),TRIM(SUBSTITUTE(AA5537,(RIGHT(TRIM(AA5537),4)),"")),TEXT(AA5537,"mmmm"))</f>
        <v>April</v>
      </c>
      <c r="AC5537" s="24">
        <f>IF(ISERR(YEAR(AA5537)),VALUE(RIGHT(TRIM(AA5537),4)),YEAR(AA5537))</f>
        <v>2014</v>
      </c>
      <c r="AD5537" t="s">
        <v>350</v>
      </c>
      <c r="AE5537" t="b">
        <f>VLOOKUP(AA5537,duplicates!A:C,3,FALSE)</f>
        <v>0</v>
      </c>
      <c r="AF5537" t="b">
        <f t="shared" si="82"/>
        <v>1</v>
      </c>
    </row>
    <row r="5538" spans="1:32" x14ac:dyDescent="0.2">
      <c r="A5538" t="s">
        <v>348</v>
      </c>
      <c r="B5538">
        <v>115</v>
      </c>
      <c r="C5538" t="s">
        <v>271</v>
      </c>
      <c r="D5538" t="s">
        <v>272</v>
      </c>
      <c r="E5538" s="4">
        <f>IF(ISBLANK(G5538),H5538,G5538)</f>
        <v>323</v>
      </c>
      <c r="F5538" s="9" t="b">
        <f>AND(ISBLANK(G5538),ISBLANK(H5538))</f>
        <v>0</v>
      </c>
      <c r="G5538" s="9">
        <v>323</v>
      </c>
      <c r="I5538">
        <v>359</v>
      </c>
      <c r="J5538" s="9" t="b">
        <f>AND(ISBLANK(K5538),ISBLANK(L5538))</f>
        <v>0</v>
      </c>
      <c r="K5538" s="9">
        <v>52</v>
      </c>
      <c r="M5538" s="15" t="b">
        <f>AND(ISBLANK(N5538),ISBLANK(O5538),ISBLANK(P5538))</f>
        <v>0</v>
      </c>
      <c r="N5538" s="15">
        <v>32</v>
      </c>
      <c r="P5538" s="15">
        <v>56</v>
      </c>
      <c r="Q5538">
        <v>32</v>
      </c>
      <c r="R5538" s="18" t="b">
        <f>AND(ISBLANK(S5538),ISBLANK(T5538))</f>
        <v>0</v>
      </c>
      <c r="S5538" s="20">
        <v>1</v>
      </c>
      <c r="T5538" s="20">
        <v>0.9</v>
      </c>
      <c r="U5538" s="15" t="b">
        <f>AND(ISBLANK(V5538),ISBLANK(W5538),ISBLANK(X5538))</f>
        <v>0</v>
      </c>
      <c r="W5538" s="15" t="s">
        <v>351</v>
      </c>
      <c r="AA5538" t="s">
        <v>349</v>
      </c>
      <c r="AB5538" s="24" t="str">
        <f>IF(ISERR(MONTH(AA5538)),TRIM(SUBSTITUTE(AA5538,(RIGHT(TRIM(AA5538),4)),"")),TEXT(AA5538,"mmmm"))</f>
        <v>April</v>
      </c>
      <c r="AC5538" s="24">
        <f>IF(ISERR(YEAR(AA5538)),VALUE(RIGHT(TRIM(AA5538),4)),YEAR(AA5538))</f>
        <v>2014</v>
      </c>
      <c r="AD5538" t="s">
        <v>350</v>
      </c>
      <c r="AE5538" t="b">
        <f>VLOOKUP(AA5538,duplicates!A:C,3,FALSE)</f>
        <v>0</v>
      </c>
      <c r="AF5538" t="b">
        <f t="shared" si="82"/>
        <v>1</v>
      </c>
    </row>
    <row r="5539" spans="1:32" x14ac:dyDescent="0.2">
      <c r="A5539" t="s">
        <v>348</v>
      </c>
      <c r="B5539">
        <v>24</v>
      </c>
      <c r="C5539" t="s">
        <v>71</v>
      </c>
      <c r="D5539" t="s">
        <v>72</v>
      </c>
      <c r="E5539" s="4">
        <f>IF(ISBLANK(G5539),H5539,G5539)</f>
        <v>327</v>
      </c>
      <c r="F5539" s="9" t="b">
        <f>AND(ISBLANK(G5539),ISBLANK(H5539))</f>
        <v>0</v>
      </c>
      <c r="G5539" s="9">
        <v>327</v>
      </c>
      <c r="I5539">
        <v>328</v>
      </c>
      <c r="J5539" s="9" t="b">
        <f>AND(ISBLANK(K5539),ISBLANK(L5539))</f>
        <v>0</v>
      </c>
      <c r="K5539" s="9">
        <v>37</v>
      </c>
      <c r="M5539" s="15" t="b">
        <f>AND(ISBLANK(N5539),ISBLANK(O5539),ISBLANK(P5539))</f>
        <v>0</v>
      </c>
      <c r="N5539" s="15">
        <v>31</v>
      </c>
      <c r="P5539" s="15">
        <v>37</v>
      </c>
      <c r="Q5539">
        <v>31</v>
      </c>
      <c r="R5539" s="18" t="b">
        <f>AND(ISBLANK(S5539),ISBLANK(T5539))</f>
        <v>0</v>
      </c>
      <c r="S5539" s="20">
        <v>1</v>
      </c>
      <c r="T5539" s="20">
        <v>1</v>
      </c>
      <c r="U5539" s="15" t="b">
        <f>AND(ISBLANK(V5539),ISBLANK(W5539),ISBLANK(X5539))</f>
        <v>0</v>
      </c>
      <c r="W5539" s="15" t="s">
        <v>351</v>
      </c>
      <c r="AA5539" t="s">
        <v>349</v>
      </c>
      <c r="AB5539" s="24" t="str">
        <f>IF(ISERR(MONTH(AA5539)),TRIM(SUBSTITUTE(AA5539,(RIGHT(TRIM(AA5539),4)),"")),TEXT(AA5539,"mmmm"))</f>
        <v>April</v>
      </c>
      <c r="AC5539" s="24">
        <f>IF(ISERR(YEAR(AA5539)),VALUE(RIGHT(TRIM(AA5539),4)),YEAR(AA5539))</f>
        <v>2014</v>
      </c>
      <c r="AD5539" t="s">
        <v>350</v>
      </c>
      <c r="AE5539" t="b">
        <f>VLOOKUP(AA5539,duplicates!A:C,3,FALSE)</f>
        <v>0</v>
      </c>
      <c r="AF5539" t="b">
        <f t="shared" si="82"/>
        <v>1</v>
      </c>
    </row>
    <row r="5540" spans="1:32" x14ac:dyDescent="0.2">
      <c r="A5540" t="s">
        <v>348</v>
      </c>
      <c r="B5540">
        <v>25</v>
      </c>
      <c r="C5540" t="s">
        <v>155</v>
      </c>
      <c r="D5540" t="s">
        <v>156</v>
      </c>
      <c r="E5540" s="4">
        <f>IF(ISBLANK(G5540),H5540,G5540)</f>
        <v>260</v>
      </c>
      <c r="F5540" s="9" t="b">
        <f>AND(ISBLANK(G5540),ISBLANK(H5540))</f>
        <v>0</v>
      </c>
      <c r="G5540" s="9">
        <v>260</v>
      </c>
      <c r="I5540">
        <v>277</v>
      </c>
      <c r="J5540" s="9" t="b">
        <f>AND(ISBLANK(K5540),ISBLANK(L5540))</f>
        <v>0</v>
      </c>
      <c r="K5540" s="9">
        <v>48</v>
      </c>
      <c r="M5540" s="15" t="b">
        <f>AND(ISBLANK(N5540),ISBLANK(O5540),ISBLANK(P5540))</f>
        <v>0</v>
      </c>
      <c r="N5540" s="15">
        <v>19</v>
      </c>
      <c r="P5540" s="15">
        <v>48</v>
      </c>
      <c r="Q5540">
        <v>19</v>
      </c>
      <c r="R5540" s="18" t="b">
        <f>AND(ISBLANK(S5540),ISBLANK(T5540))</f>
        <v>0</v>
      </c>
      <c r="S5540" s="20">
        <v>1</v>
      </c>
      <c r="T5540" s="20">
        <v>0.94</v>
      </c>
      <c r="U5540" s="15" t="b">
        <f>AND(ISBLANK(V5540),ISBLANK(W5540),ISBLANK(X5540))</f>
        <v>0</v>
      </c>
      <c r="W5540" s="15" t="s">
        <v>351</v>
      </c>
      <c r="AA5540" t="s">
        <v>349</v>
      </c>
      <c r="AB5540" s="24" t="str">
        <f>IF(ISERR(MONTH(AA5540)),TRIM(SUBSTITUTE(AA5540,(RIGHT(TRIM(AA5540),4)),"")),TEXT(AA5540,"mmmm"))</f>
        <v>April</v>
      </c>
      <c r="AC5540" s="24">
        <f>IF(ISERR(YEAR(AA5540)),VALUE(RIGHT(TRIM(AA5540),4)),YEAR(AA5540))</f>
        <v>2014</v>
      </c>
      <c r="AD5540" t="s">
        <v>350</v>
      </c>
      <c r="AE5540" t="b">
        <f>VLOOKUP(AA5540,duplicates!A:C,3,FALSE)</f>
        <v>0</v>
      </c>
      <c r="AF5540" t="b">
        <f t="shared" si="82"/>
        <v>1</v>
      </c>
    </row>
    <row r="5541" spans="1:32" x14ac:dyDescent="0.2">
      <c r="A5541" t="s">
        <v>348</v>
      </c>
      <c r="B5541">
        <v>116</v>
      </c>
      <c r="C5541" t="s">
        <v>247</v>
      </c>
      <c r="D5541" t="s">
        <v>248</v>
      </c>
      <c r="E5541" s="4">
        <f>IF(ISBLANK(G5541),H5541,G5541)</f>
        <v>222</v>
      </c>
      <c r="F5541" s="9" t="b">
        <f>AND(ISBLANK(G5541),ISBLANK(H5541))</f>
        <v>0</v>
      </c>
      <c r="G5541" s="9">
        <v>222</v>
      </c>
      <c r="I5541">
        <v>239</v>
      </c>
      <c r="J5541" s="9" t="b">
        <f>AND(ISBLANK(K5541),ISBLANK(L5541))</f>
        <v>0</v>
      </c>
      <c r="K5541" s="9">
        <v>11</v>
      </c>
      <c r="M5541" s="15" t="b">
        <f>AND(ISBLANK(N5541),ISBLANK(O5541),ISBLANK(P5541))</f>
        <v>0</v>
      </c>
      <c r="N5541" s="15">
        <v>5</v>
      </c>
      <c r="P5541" s="15">
        <v>12</v>
      </c>
      <c r="Q5541">
        <v>5</v>
      </c>
      <c r="R5541" s="18" t="b">
        <f>AND(ISBLANK(S5541),ISBLANK(T5541))</f>
        <v>0</v>
      </c>
      <c r="S5541" s="20">
        <v>1</v>
      </c>
      <c r="T5541" s="20">
        <v>0.93</v>
      </c>
      <c r="U5541" s="15" t="b">
        <f>AND(ISBLANK(V5541),ISBLANK(W5541),ISBLANK(X5541))</f>
        <v>0</v>
      </c>
      <c r="W5541" s="15" t="s">
        <v>351</v>
      </c>
      <c r="AA5541" t="s">
        <v>349</v>
      </c>
      <c r="AB5541" s="24" t="str">
        <f>IF(ISERR(MONTH(AA5541)),TRIM(SUBSTITUTE(AA5541,(RIGHT(TRIM(AA5541),4)),"")),TEXT(AA5541,"mmmm"))</f>
        <v>April</v>
      </c>
      <c r="AC5541" s="24">
        <f>IF(ISERR(YEAR(AA5541)),VALUE(RIGHT(TRIM(AA5541),4)),YEAR(AA5541))</f>
        <v>2014</v>
      </c>
      <c r="AD5541" t="s">
        <v>350</v>
      </c>
      <c r="AE5541" t="b">
        <f>VLOOKUP(AA5541,duplicates!A:C,3,FALSE)</f>
        <v>0</v>
      </c>
      <c r="AF5541" t="b">
        <f t="shared" si="82"/>
        <v>1</v>
      </c>
    </row>
    <row r="5542" spans="1:32" x14ac:dyDescent="0.2">
      <c r="A5542" t="s">
        <v>348</v>
      </c>
      <c r="B5542">
        <v>26</v>
      </c>
      <c r="C5542" t="s">
        <v>167</v>
      </c>
      <c r="D5542" t="s">
        <v>168</v>
      </c>
      <c r="E5542" s="4">
        <f>IF(ISBLANK(G5542),H5542,G5542)</f>
        <v>572</v>
      </c>
      <c r="F5542" s="9" t="b">
        <f>AND(ISBLANK(G5542),ISBLANK(H5542))</f>
        <v>0</v>
      </c>
      <c r="G5542" s="9">
        <v>572</v>
      </c>
      <c r="I5542">
        <v>651</v>
      </c>
      <c r="J5542" s="9" t="b">
        <f>AND(ISBLANK(K5542),ISBLANK(L5542))</f>
        <v>0</v>
      </c>
      <c r="K5542" s="9">
        <v>60</v>
      </c>
      <c r="M5542" s="15" t="b">
        <f>AND(ISBLANK(N5542),ISBLANK(O5542),ISBLANK(P5542))</f>
        <v>0</v>
      </c>
      <c r="N5542" s="15">
        <v>15</v>
      </c>
      <c r="P5542" s="15">
        <v>60</v>
      </c>
      <c r="Q5542">
        <v>15</v>
      </c>
      <c r="R5542" s="18" t="b">
        <f>AND(ISBLANK(S5542),ISBLANK(T5542))</f>
        <v>0</v>
      </c>
      <c r="S5542" s="20">
        <v>1</v>
      </c>
      <c r="T5542" s="20">
        <v>0.88</v>
      </c>
      <c r="U5542" s="15" t="b">
        <f>AND(ISBLANK(V5542),ISBLANK(W5542),ISBLANK(X5542))</f>
        <v>0</v>
      </c>
      <c r="W5542" s="15" t="s">
        <v>351</v>
      </c>
      <c r="AA5542" t="s">
        <v>349</v>
      </c>
      <c r="AB5542" s="24" t="str">
        <f>IF(ISERR(MONTH(AA5542)),TRIM(SUBSTITUTE(AA5542,(RIGHT(TRIM(AA5542),4)),"")),TEXT(AA5542,"mmmm"))</f>
        <v>April</v>
      </c>
      <c r="AC5542" s="24">
        <f>IF(ISERR(YEAR(AA5542)),VALUE(RIGHT(TRIM(AA5542),4)),YEAR(AA5542))</f>
        <v>2014</v>
      </c>
      <c r="AD5542" t="s">
        <v>350</v>
      </c>
      <c r="AE5542" t="b">
        <f>VLOOKUP(AA5542,duplicates!A:C,3,FALSE)</f>
        <v>0</v>
      </c>
      <c r="AF5542" t="b">
        <f t="shared" si="82"/>
        <v>1</v>
      </c>
    </row>
    <row r="5543" spans="1:32" x14ac:dyDescent="0.2">
      <c r="A5543" t="s">
        <v>348</v>
      </c>
      <c r="B5543">
        <v>27</v>
      </c>
      <c r="C5543" t="s">
        <v>135</v>
      </c>
      <c r="D5543" t="s">
        <v>136</v>
      </c>
      <c r="E5543" s="4">
        <f>IF(ISBLANK(G5543),H5543,G5543)</f>
        <v>434</v>
      </c>
      <c r="F5543" s="9" t="b">
        <f>AND(ISBLANK(G5543),ISBLANK(H5543))</f>
        <v>0</v>
      </c>
      <c r="G5543" s="9">
        <v>434</v>
      </c>
      <c r="I5543">
        <v>512</v>
      </c>
      <c r="J5543" s="9" t="b">
        <f>AND(ISBLANK(K5543),ISBLANK(L5543))</f>
        <v>0</v>
      </c>
      <c r="K5543" s="9">
        <v>66</v>
      </c>
      <c r="M5543" s="15" t="b">
        <f>AND(ISBLANK(N5543),ISBLANK(O5543),ISBLANK(P5543))</f>
        <v>0</v>
      </c>
      <c r="N5543" s="15">
        <v>39</v>
      </c>
      <c r="P5543" s="15">
        <v>81</v>
      </c>
      <c r="Q5543">
        <v>39</v>
      </c>
      <c r="R5543" s="18" t="b">
        <f>AND(ISBLANK(S5543),ISBLANK(T5543))</f>
        <v>0</v>
      </c>
      <c r="S5543" s="20">
        <v>1</v>
      </c>
      <c r="T5543" s="20">
        <v>0.85</v>
      </c>
      <c r="U5543" s="15" t="b">
        <f>AND(ISBLANK(V5543),ISBLANK(W5543),ISBLANK(X5543))</f>
        <v>0</v>
      </c>
      <c r="W5543" s="15" t="s">
        <v>351</v>
      </c>
      <c r="AA5543" t="s">
        <v>349</v>
      </c>
      <c r="AB5543" s="24" t="str">
        <f>IF(ISERR(MONTH(AA5543)),TRIM(SUBSTITUTE(AA5543,(RIGHT(TRIM(AA5543),4)),"")),TEXT(AA5543,"mmmm"))</f>
        <v>April</v>
      </c>
      <c r="AC5543" s="24">
        <f>IF(ISERR(YEAR(AA5543)),VALUE(RIGHT(TRIM(AA5543),4)),YEAR(AA5543))</f>
        <v>2014</v>
      </c>
      <c r="AD5543" t="s">
        <v>350</v>
      </c>
      <c r="AE5543" t="b">
        <f>VLOOKUP(AA5543,duplicates!A:C,3,FALSE)</f>
        <v>0</v>
      </c>
      <c r="AF5543" t="b">
        <f t="shared" si="82"/>
        <v>1</v>
      </c>
    </row>
    <row r="5544" spans="1:32" x14ac:dyDescent="0.2">
      <c r="A5544" t="s">
        <v>348</v>
      </c>
      <c r="B5544">
        <v>28</v>
      </c>
      <c r="C5544" t="s">
        <v>107</v>
      </c>
      <c r="D5544" t="s">
        <v>108</v>
      </c>
      <c r="E5544" s="4">
        <f>IF(ISBLANK(G5544),H5544,G5544)</f>
        <v>182</v>
      </c>
      <c r="F5544" s="9" t="b">
        <f>AND(ISBLANK(G5544),ISBLANK(H5544))</f>
        <v>0</v>
      </c>
      <c r="G5544" s="9">
        <v>182</v>
      </c>
      <c r="I5544">
        <v>202</v>
      </c>
      <c r="J5544" s="9" t="b">
        <f>AND(ISBLANK(K5544),ISBLANK(L5544))</f>
        <v>0</v>
      </c>
      <c r="K5544" s="9">
        <v>63</v>
      </c>
      <c r="M5544" s="15" t="b">
        <f>AND(ISBLANK(N5544),ISBLANK(O5544),ISBLANK(P5544))</f>
        <v>0</v>
      </c>
      <c r="N5544" s="15">
        <v>30</v>
      </c>
      <c r="P5544" s="15">
        <v>63</v>
      </c>
      <c r="Q5544">
        <v>28</v>
      </c>
      <c r="R5544" s="18" t="b">
        <f>AND(ISBLANK(S5544),ISBLANK(T5544))</f>
        <v>0</v>
      </c>
      <c r="S5544" s="20">
        <v>0.93</v>
      </c>
      <c r="T5544" s="20">
        <v>0.9</v>
      </c>
      <c r="U5544" s="15" t="b">
        <f>AND(ISBLANK(V5544),ISBLANK(W5544),ISBLANK(X5544))</f>
        <v>0</v>
      </c>
      <c r="W5544" s="15" t="s">
        <v>351</v>
      </c>
      <c r="AA5544" t="s">
        <v>349</v>
      </c>
      <c r="AB5544" s="24" t="str">
        <f>IF(ISERR(MONTH(AA5544)),TRIM(SUBSTITUTE(AA5544,(RIGHT(TRIM(AA5544),4)),"")),TEXT(AA5544,"mmmm"))</f>
        <v>April</v>
      </c>
      <c r="AC5544" s="24">
        <f>IF(ISERR(YEAR(AA5544)),VALUE(RIGHT(TRIM(AA5544),4)),YEAR(AA5544))</f>
        <v>2014</v>
      </c>
      <c r="AD5544" t="s">
        <v>350</v>
      </c>
      <c r="AE5544" t="b">
        <f>VLOOKUP(AA5544,duplicates!A:C,3,FALSE)</f>
        <v>0</v>
      </c>
      <c r="AF5544" t="b">
        <f t="shared" si="82"/>
        <v>1</v>
      </c>
    </row>
    <row r="5545" spans="1:32" x14ac:dyDescent="0.2">
      <c r="A5545" t="s">
        <v>348</v>
      </c>
      <c r="B5545">
        <v>29</v>
      </c>
      <c r="C5545" t="s">
        <v>137</v>
      </c>
      <c r="D5545" t="s">
        <v>138</v>
      </c>
      <c r="E5545" s="4">
        <f>IF(ISBLANK(G5545),H5545,G5545)</f>
        <v>408</v>
      </c>
      <c r="F5545" s="9" t="b">
        <f>AND(ISBLANK(G5545),ISBLANK(H5545))</f>
        <v>0</v>
      </c>
      <c r="G5545" s="9">
        <v>408</v>
      </c>
      <c r="I5545">
        <v>549</v>
      </c>
      <c r="J5545" s="9" t="b">
        <f>AND(ISBLANK(K5545),ISBLANK(L5545))</f>
        <v>0</v>
      </c>
      <c r="K5545" s="9">
        <v>62</v>
      </c>
      <c r="M5545" s="15" t="b">
        <f>AND(ISBLANK(N5545),ISBLANK(O5545),ISBLANK(P5545))</f>
        <v>0</v>
      </c>
      <c r="N5545" s="15">
        <v>20</v>
      </c>
      <c r="P5545" s="15">
        <v>80</v>
      </c>
      <c r="Q5545">
        <v>7</v>
      </c>
      <c r="R5545" s="18" t="b">
        <f>AND(ISBLANK(S5545),ISBLANK(T5545))</f>
        <v>0</v>
      </c>
      <c r="S5545" s="20">
        <v>0.35</v>
      </c>
      <c r="T5545" s="20">
        <v>0.74</v>
      </c>
      <c r="U5545" s="15" t="b">
        <f>AND(ISBLANK(V5545),ISBLANK(W5545),ISBLANK(X5545))</f>
        <v>0</v>
      </c>
      <c r="W5545" s="15" t="s">
        <v>351</v>
      </c>
      <c r="AA5545" t="s">
        <v>349</v>
      </c>
      <c r="AB5545" s="24" t="str">
        <f>IF(ISERR(MONTH(AA5545)),TRIM(SUBSTITUTE(AA5545,(RIGHT(TRIM(AA5545),4)),"")),TEXT(AA5545,"mmmm"))</f>
        <v>April</v>
      </c>
      <c r="AC5545" s="24">
        <f>IF(ISERR(YEAR(AA5545)),VALUE(RIGHT(TRIM(AA5545),4)),YEAR(AA5545))</f>
        <v>2014</v>
      </c>
      <c r="AD5545" t="s">
        <v>350</v>
      </c>
      <c r="AE5545" t="b">
        <f>VLOOKUP(AA5545,duplicates!A:C,3,FALSE)</f>
        <v>0</v>
      </c>
      <c r="AF5545" t="b">
        <f t="shared" si="82"/>
        <v>1</v>
      </c>
    </row>
    <row r="5546" spans="1:32" x14ac:dyDescent="0.2">
      <c r="A5546" t="s">
        <v>348</v>
      </c>
      <c r="B5546">
        <v>30</v>
      </c>
      <c r="C5546" t="s">
        <v>57</v>
      </c>
      <c r="D5546" t="s">
        <v>58</v>
      </c>
      <c r="E5546" s="4">
        <f>IF(ISBLANK(G5546),H5546,G5546)</f>
        <v>148</v>
      </c>
      <c r="F5546" s="9" t="b">
        <f>AND(ISBLANK(G5546),ISBLANK(H5546))</f>
        <v>0</v>
      </c>
      <c r="G5546" s="9">
        <v>148</v>
      </c>
      <c r="I5546">
        <v>161</v>
      </c>
      <c r="J5546" s="9" t="b">
        <f>AND(ISBLANK(K5546),ISBLANK(L5546))</f>
        <v>0</v>
      </c>
      <c r="K5546" s="9">
        <v>15</v>
      </c>
      <c r="M5546" s="15" t="b">
        <f>AND(ISBLANK(N5546),ISBLANK(O5546),ISBLANK(P5546))</f>
        <v>0</v>
      </c>
      <c r="N5546" s="15">
        <v>12</v>
      </c>
      <c r="P5546" s="15">
        <v>15</v>
      </c>
      <c r="Q5546">
        <v>12</v>
      </c>
      <c r="R5546" s="18" t="b">
        <f>AND(ISBLANK(S5546),ISBLANK(T5546))</f>
        <v>0</v>
      </c>
      <c r="S5546" s="20">
        <v>1</v>
      </c>
      <c r="T5546" s="20">
        <v>0.92</v>
      </c>
      <c r="U5546" s="15" t="b">
        <f>AND(ISBLANK(V5546),ISBLANK(W5546),ISBLANK(X5546))</f>
        <v>0</v>
      </c>
      <c r="W5546" s="15" t="s">
        <v>351</v>
      </c>
      <c r="AA5546" t="s">
        <v>349</v>
      </c>
      <c r="AB5546" s="24" t="str">
        <f>IF(ISERR(MONTH(AA5546)),TRIM(SUBSTITUTE(AA5546,(RIGHT(TRIM(AA5546),4)),"")),TEXT(AA5546,"mmmm"))</f>
        <v>April</v>
      </c>
      <c r="AC5546" s="24">
        <f>IF(ISERR(YEAR(AA5546)),VALUE(RIGHT(TRIM(AA5546),4)),YEAR(AA5546))</f>
        <v>2014</v>
      </c>
      <c r="AD5546" t="s">
        <v>350</v>
      </c>
      <c r="AE5546" t="b">
        <f>VLOOKUP(AA5546,duplicates!A:C,3,FALSE)</f>
        <v>0</v>
      </c>
      <c r="AF5546" t="b">
        <f t="shared" si="82"/>
        <v>1</v>
      </c>
    </row>
    <row r="5547" spans="1:32" x14ac:dyDescent="0.2">
      <c r="A5547" t="s">
        <v>348</v>
      </c>
      <c r="B5547">
        <v>31</v>
      </c>
      <c r="C5547" t="s">
        <v>153</v>
      </c>
      <c r="D5547" t="s">
        <v>154</v>
      </c>
      <c r="E5547" s="4">
        <f>IF(ISBLANK(G5547),H5547,G5547)</f>
        <v>816</v>
      </c>
      <c r="F5547" s="9" t="b">
        <f>AND(ISBLANK(G5547),ISBLANK(H5547))</f>
        <v>0</v>
      </c>
      <c r="G5547" s="9">
        <v>816</v>
      </c>
      <c r="I5547">
        <v>1205</v>
      </c>
      <c r="J5547" s="9" t="b">
        <f>AND(ISBLANK(K5547),ISBLANK(L5547))</f>
        <v>0</v>
      </c>
      <c r="K5547" s="9">
        <v>122</v>
      </c>
      <c r="M5547" s="15" t="b">
        <f>AND(ISBLANK(N5547),ISBLANK(O5547),ISBLANK(P5547))</f>
        <v>0</v>
      </c>
      <c r="N5547" s="15">
        <v>26</v>
      </c>
      <c r="P5547" s="15">
        <v>136</v>
      </c>
      <c r="Q5547">
        <v>21</v>
      </c>
      <c r="R5547" s="18" t="b">
        <f>AND(ISBLANK(S5547),ISBLANK(T5547))</f>
        <v>0</v>
      </c>
      <c r="S5547" s="20">
        <v>0.81</v>
      </c>
      <c r="T5547" s="20">
        <v>0.68</v>
      </c>
      <c r="U5547" s="15" t="b">
        <f>AND(ISBLANK(V5547),ISBLANK(W5547),ISBLANK(X5547))</f>
        <v>0</v>
      </c>
      <c r="W5547" s="15" t="s">
        <v>351</v>
      </c>
      <c r="AA5547" t="s">
        <v>349</v>
      </c>
      <c r="AB5547" s="24" t="str">
        <f>IF(ISERR(MONTH(AA5547)),TRIM(SUBSTITUTE(AA5547,(RIGHT(TRIM(AA5547),4)),"")),TEXT(AA5547,"mmmm"))</f>
        <v>April</v>
      </c>
      <c r="AC5547" s="24">
        <f>IF(ISERR(YEAR(AA5547)),VALUE(RIGHT(TRIM(AA5547),4)),YEAR(AA5547))</f>
        <v>2014</v>
      </c>
      <c r="AD5547" t="s">
        <v>350</v>
      </c>
      <c r="AE5547" t="b">
        <f>VLOOKUP(AA5547,duplicates!A:C,3,FALSE)</f>
        <v>0</v>
      </c>
      <c r="AF5547" t="b">
        <f t="shared" si="82"/>
        <v>1</v>
      </c>
    </row>
    <row r="5548" spans="1:32" x14ac:dyDescent="0.2">
      <c r="A5548" t="s">
        <v>348</v>
      </c>
      <c r="B5548">
        <v>32</v>
      </c>
      <c r="C5548" t="s">
        <v>63</v>
      </c>
      <c r="D5548" t="s">
        <v>64</v>
      </c>
      <c r="E5548" s="4">
        <f>IF(ISBLANK(G5548),H5548,G5548)</f>
        <v>367</v>
      </c>
      <c r="F5548" s="9" t="b">
        <f>AND(ISBLANK(G5548),ISBLANK(H5548))</f>
        <v>0</v>
      </c>
      <c r="G5548" s="9">
        <v>367</v>
      </c>
      <c r="I5548">
        <v>396</v>
      </c>
      <c r="J5548" s="9" t="b">
        <f>AND(ISBLANK(K5548),ISBLANK(L5548))</f>
        <v>0</v>
      </c>
      <c r="K5548" s="9">
        <v>36</v>
      </c>
      <c r="M5548" s="15" t="b">
        <f>AND(ISBLANK(N5548),ISBLANK(O5548),ISBLANK(P5548))</f>
        <v>0</v>
      </c>
      <c r="N5548" s="15">
        <v>17</v>
      </c>
      <c r="P5548" s="15">
        <v>39</v>
      </c>
      <c r="Q5548">
        <v>17</v>
      </c>
      <c r="R5548" s="18" t="b">
        <f>AND(ISBLANK(S5548),ISBLANK(T5548))</f>
        <v>0</v>
      </c>
      <c r="S5548" s="20">
        <v>1</v>
      </c>
      <c r="T5548" s="20">
        <v>0.93</v>
      </c>
      <c r="U5548" s="15" t="b">
        <f>AND(ISBLANK(V5548),ISBLANK(W5548),ISBLANK(X5548))</f>
        <v>0</v>
      </c>
      <c r="W5548" s="15" t="s">
        <v>351</v>
      </c>
      <c r="AA5548" t="s">
        <v>349</v>
      </c>
      <c r="AB5548" s="24" t="str">
        <f>IF(ISERR(MONTH(AA5548)),TRIM(SUBSTITUTE(AA5548,(RIGHT(TRIM(AA5548),4)),"")),TEXT(AA5548,"mmmm"))</f>
        <v>April</v>
      </c>
      <c r="AC5548" s="24">
        <f>IF(ISERR(YEAR(AA5548)),VALUE(RIGHT(TRIM(AA5548),4)),YEAR(AA5548))</f>
        <v>2014</v>
      </c>
      <c r="AD5548" t="s">
        <v>350</v>
      </c>
      <c r="AE5548" t="b">
        <f>VLOOKUP(AA5548,duplicates!A:C,3,FALSE)</f>
        <v>0</v>
      </c>
      <c r="AF5548" t="b">
        <f t="shared" si="82"/>
        <v>1</v>
      </c>
    </row>
    <row r="5549" spans="1:32" x14ac:dyDescent="0.2">
      <c r="A5549" t="s">
        <v>348</v>
      </c>
      <c r="B5549">
        <v>117</v>
      </c>
      <c r="C5549" t="s">
        <v>257</v>
      </c>
      <c r="D5549" t="s">
        <v>258</v>
      </c>
      <c r="E5549" s="4">
        <f>IF(ISBLANK(G5549),H5549,G5549)</f>
        <v>193</v>
      </c>
      <c r="F5549" s="9" t="b">
        <f>AND(ISBLANK(G5549),ISBLANK(H5549))</f>
        <v>0</v>
      </c>
      <c r="G5549" s="9">
        <v>193</v>
      </c>
      <c r="I5549">
        <v>193</v>
      </c>
      <c r="J5549" s="9" t="b">
        <f>AND(ISBLANK(K5549),ISBLANK(L5549))</f>
        <v>0</v>
      </c>
      <c r="K5549" s="9">
        <v>8</v>
      </c>
      <c r="M5549" s="15" t="b">
        <f>AND(ISBLANK(N5549),ISBLANK(O5549),ISBLANK(P5549))</f>
        <v>0</v>
      </c>
      <c r="N5549" s="15">
        <v>24</v>
      </c>
      <c r="P5549" s="15">
        <v>8</v>
      </c>
      <c r="Q5549">
        <v>24</v>
      </c>
      <c r="R5549" s="18" t="b">
        <f>AND(ISBLANK(S5549),ISBLANK(T5549))</f>
        <v>0</v>
      </c>
      <c r="S5549" s="20">
        <v>1</v>
      </c>
      <c r="T5549" s="20">
        <v>1</v>
      </c>
      <c r="U5549" s="15" t="b">
        <f>AND(ISBLANK(V5549),ISBLANK(W5549),ISBLANK(X5549))</f>
        <v>0</v>
      </c>
      <c r="W5549" s="15" t="s">
        <v>351</v>
      </c>
      <c r="AA5549" t="s">
        <v>349</v>
      </c>
      <c r="AB5549" s="24" t="str">
        <f>IF(ISERR(MONTH(AA5549)),TRIM(SUBSTITUTE(AA5549,(RIGHT(TRIM(AA5549),4)),"")),TEXT(AA5549,"mmmm"))</f>
        <v>April</v>
      </c>
      <c r="AC5549" s="24">
        <f>IF(ISERR(YEAR(AA5549)),VALUE(RIGHT(TRIM(AA5549),4)),YEAR(AA5549))</f>
        <v>2014</v>
      </c>
      <c r="AD5549" t="s">
        <v>350</v>
      </c>
      <c r="AE5549" t="b">
        <f>VLOOKUP(AA5549,duplicates!A:C,3,FALSE)</f>
        <v>0</v>
      </c>
      <c r="AF5549" t="b">
        <f t="shared" si="82"/>
        <v>1</v>
      </c>
    </row>
    <row r="5550" spans="1:32" x14ac:dyDescent="0.2">
      <c r="A5550" t="s">
        <v>348</v>
      </c>
      <c r="B5550">
        <v>33</v>
      </c>
      <c r="C5550" t="s">
        <v>333</v>
      </c>
      <c r="D5550" t="s">
        <v>334</v>
      </c>
      <c r="E5550" s="4">
        <f>IF(ISBLANK(G5550),H5550,G5550)</f>
        <v>158</v>
      </c>
      <c r="F5550" s="9" t="b">
        <f>AND(ISBLANK(G5550),ISBLANK(H5550))</f>
        <v>0</v>
      </c>
      <c r="G5550" s="9">
        <v>158</v>
      </c>
      <c r="I5550">
        <v>160</v>
      </c>
      <c r="J5550" s="9" t="b">
        <f>AND(ISBLANK(K5550),ISBLANK(L5550))</f>
        <v>0</v>
      </c>
      <c r="K5550" s="9">
        <v>158</v>
      </c>
      <c r="M5550" s="15" t="b">
        <f>AND(ISBLANK(N5550),ISBLANK(O5550),ISBLANK(P5550))</f>
        <v>0</v>
      </c>
      <c r="N5550" s="15">
        <v>26</v>
      </c>
      <c r="P5550" s="15">
        <v>160</v>
      </c>
      <c r="Q5550">
        <v>24</v>
      </c>
      <c r="R5550" s="18" t="b">
        <f>AND(ISBLANK(S5550),ISBLANK(T5550))</f>
        <v>0</v>
      </c>
      <c r="S5550" s="20">
        <v>0.92</v>
      </c>
      <c r="T5550" s="20">
        <v>0.99</v>
      </c>
      <c r="U5550" s="15" t="b">
        <f>AND(ISBLANK(V5550),ISBLANK(W5550),ISBLANK(X5550))</f>
        <v>0</v>
      </c>
      <c r="W5550" s="15" t="s">
        <v>351</v>
      </c>
      <c r="AA5550" t="s">
        <v>349</v>
      </c>
      <c r="AB5550" s="24" t="str">
        <f>IF(ISERR(MONTH(AA5550)),TRIM(SUBSTITUTE(AA5550,(RIGHT(TRIM(AA5550),4)),"")),TEXT(AA5550,"mmmm"))</f>
        <v>April</v>
      </c>
      <c r="AC5550" s="24">
        <f>IF(ISERR(YEAR(AA5550)),VALUE(RIGHT(TRIM(AA5550),4)),YEAR(AA5550))</f>
        <v>2014</v>
      </c>
      <c r="AD5550" t="s">
        <v>350</v>
      </c>
      <c r="AE5550" t="b">
        <f>VLOOKUP(AA5550,duplicates!A:C,3,FALSE)</f>
        <v>0</v>
      </c>
      <c r="AF5550" t="b">
        <f t="shared" si="82"/>
        <v>1</v>
      </c>
    </row>
    <row r="5551" spans="1:32" x14ac:dyDescent="0.2">
      <c r="A5551" t="s">
        <v>348</v>
      </c>
      <c r="B5551">
        <v>118</v>
      </c>
      <c r="C5551" t="s">
        <v>277</v>
      </c>
      <c r="D5551" t="s">
        <v>278</v>
      </c>
      <c r="E5551" s="4">
        <f>IF(ISBLANK(G5551),H5551,G5551)</f>
        <v>451</v>
      </c>
      <c r="F5551" s="9" t="b">
        <f>AND(ISBLANK(G5551),ISBLANK(H5551))</f>
        <v>0</v>
      </c>
      <c r="G5551" s="9">
        <v>451</v>
      </c>
      <c r="I5551">
        <v>501</v>
      </c>
      <c r="J5551" s="9" t="b">
        <f>AND(ISBLANK(K5551),ISBLANK(L5551))</f>
        <v>0</v>
      </c>
      <c r="K5551" s="9">
        <v>35</v>
      </c>
      <c r="M5551" s="15" t="b">
        <f>AND(ISBLANK(N5551),ISBLANK(O5551),ISBLANK(P5551))</f>
        <v>0</v>
      </c>
      <c r="N5551" s="15">
        <v>32</v>
      </c>
      <c r="P5551" s="15">
        <v>35</v>
      </c>
      <c r="Q5551">
        <v>32</v>
      </c>
      <c r="R5551" s="18" t="b">
        <f>AND(ISBLANK(S5551),ISBLANK(T5551))</f>
        <v>0</v>
      </c>
      <c r="S5551" s="20">
        <v>1</v>
      </c>
      <c r="T5551" s="20">
        <v>0.9</v>
      </c>
      <c r="U5551" s="15" t="b">
        <f>AND(ISBLANK(V5551),ISBLANK(W5551),ISBLANK(X5551))</f>
        <v>0</v>
      </c>
      <c r="W5551" s="15" t="s">
        <v>351</v>
      </c>
      <c r="AA5551" t="s">
        <v>349</v>
      </c>
      <c r="AB5551" s="24" t="str">
        <f>IF(ISERR(MONTH(AA5551)),TRIM(SUBSTITUTE(AA5551,(RIGHT(TRIM(AA5551),4)),"")),TEXT(AA5551,"mmmm"))</f>
        <v>April</v>
      </c>
      <c r="AC5551" s="24">
        <f>IF(ISERR(YEAR(AA5551)),VALUE(RIGHT(TRIM(AA5551),4)),YEAR(AA5551))</f>
        <v>2014</v>
      </c>
      <c r="AD5551" t="s">
        <v>350</v>
      </c>
      <c r="AE5551" t="b">
        <f>VLOOKUP(AA5551,duplicates!A:C,3,FALSE)</f>
        <v>0</v>
      </c>
      <c r="AF5551" t="b">
        <f t="shared" si="82"/>
        <v>1</v>
      </c>
    </row>
    <row r="5552" spans="1:32" x14ac:dyDescent="0.2">
      <c r="A5552" t="s">
        <v>348</v>
      </c>
      <c r="B5552">
        <v>119</v>
      </c>
      <c r="C5552" t="s">
        <v>305</v>
      </c>
      <c r="D5552" t="s">
        <v>306</v>
      </c>
      <c r="E5552" s="4">
        <f>IF(ISBLANK(G5552),H5552,G5552)</f>
        <v>301</v>
      </c>
      <c r="F5552" s="9" t="b">
        <f>AND(ISBLANK(G5552),ISBLANK(H5552))</f>
        <v>0</v>
      </c>
      <c r="G5552" s="9">
        <v>301</v>
      </c>
      <c r="I5552">
        <v>340</v>
      </c>
      <c r="J5552" s="9" t="b">
        <f>AND(ISBLANK(K5552),ISBLANK(L5552))</f>
        <v>0</v>
      </c>
      <c r="K5552" s="9">
        <v>205</v>
      </c>
      <c r="M5552" s="15" t="b">
        <f>AND(ISBLANK(N5552),ISBLANK(O5552),ISBLANK(P5552))</f>
        <v>0</v>
      </c>
      <c r="N5552" s="15">
        <v>44</v>
      </c>
      <c r="P5552" s="15">
        <v>213</v>
      </c>
      <c r="Q5552">
        <v>41</v>
      </c>
      <c r="R5552" s="18" t="b">
        <f>AND(ISBLANK(S5552),ISBLANK(T5552))</f>
        <v>0</v>
      </c>
      <c r="S5552" s="20">
        <v>0.93</v>
      </c>
      <c r="T5552" s="20">
        <v>0.89</v>
      </c>
      <c r="U5552" s="15" t="b">
        <f>AND(ISBLANK(V5552),ISBLANK(W5552),ISBLANK(X5552))</f>
        <v>0</v>
      </c>
      <c r="W5552" s="15" t="s">
        <v>351</v>
      </c>
      <c r="AA5552" t="s">
        <v>349</v>
      </c>
      <c r="AB5552" s="24" t="str">
        <f>IF(ISERR(MONTH(AA5552)),TRIM(SUBSTITUTE(AA5552,(RIGHT(TRIM(AA5552),4)),"")),TEXT(AA5552,"mmmm"))</f>
        <v>April</v>
      </c>
      <c r="AC5552" s="24">
        <f>IF(ISERR(YEAR(AA5552)),VALUE(RIGHT(TRIM(AA5552),4)),YEAR(AA5552))</f>
        <v>2014</v>
      </c>
      <c r="AD5552" t="s">
        <v>350</v>
      </c>
      <c r="AE5552" t="b">
        <f>VLOOKUP(AA5552,duplicates!A:C,3,FALSE)</f>
        <v>0</v>
      </c>
      <c r="AF5552" t="b">
        <f t="shared" si="82"/>
        <v>1</v>
      </c>
    </row>
    <row r="5553" spans="1:32" x14ac:dyDescent="0.2">
      <c r="A5553" t="s">
        <v>348</v>
      </c>
      <c r="B5553">
        <v>120</v>
      </c>
      <c r="C5553" t="s">
        <v>229</v>
      </c>
      <c r="D5553" t="s">
        <v>230</v>
      </c>
      <c r="E5553" s="4">
        <f>IF(ISBLANK(G5553),H5553,G5553)</f>
        <v>369</v>
      </c>
      <c r="F5553" s="9" t="b">
        <f>AND(ISBLANK(G5553),ISBLANK(H5553))</f>
        <v>0</v>
      </c>
      <c r="G5553" s="9">
        <v>369</v>
      </c>
      <c r="I5553">
        <v>370</v>
      </c>
      <c r="J5553" s="9" t="b">
        <f>AND(ISBLANK(K5553),ISBLANK(L5553))</f>
        <v>0</v>
      </c>
      <c r="K5553" s="9">
        <v>66</v>
      </c>
      <c r="M5553" s="15" t="b">
        <f>AND(ISBLANK(N5553),ISBLANK(O5553),ISBLANK(P5553))</f>
        <v>0</v>
      </c>
      <c r="N5553" s="15">
        <v>56</v>
      </c>
      <c r="P5553" s="15">
        <v>68</v>
      </c>
      <c r="Q5553">
        <v>56</v>
      </c>
      <c r="R5553" s="18" t="b">
        <f>AND(ISBLANK(S5553),ISBLANK(T5553))</f>
        <v>0</v>
      </c>
      <c r="S5553" s="20">
        <v>1</v>
      </c>
      <c r="T5553" s="20">
        <v>1</v>
      </c>
      <c r="U5553" s="15" t="b">
        <f>AND(ISBLANK(V5553),ISBLANK(W5553),ISBLANK(X5553))</f>
        <v>0</v>
      </c>
      <c r="W5553" s="15" t="s">
        <v>351</v>
      </c>
      <c r="AA5553" t="s">
        <v>349</v>
      </c>
      <c r="AB5553" s="24" t="str">
        <f>IF(ISERR(MONTH(AA5553)),TRIM(SUBSTITUTE(AA5553,(RIGHT(TRIM(AA5553),4)),"")),TEXT(AA5553,"mmmm"))</f>
        <v>April</v>
      </c>
      <c r="AC5553" s="24">
        <f>IF(ISERR(YEAR(AA5553)),VALUE(RIGHT(TRIM(AA5553),4)),YEAR(AA5553))</f>
        <v>2014</v>
      </c>
      <c r="AD5553" t="s">
        <v>350</v>
      </c>
      <c r="AE5553" t="b">
        <f>VLOOKUP(AA5553,duplicates!A:C,3,FALSE)</f>
        <v>0</v>
      </c>
      <c r="AF5553" t="b">
        <f t="shared" si="82"/>
        <v>1</v>
      </c>
    </row>
    <row r="5554" spans="1:32" x14ac:dyDescent="0.2">
      <c r="A5554" t="s">
        <v>348</v>
      </c>
      <c r="B5554">
        <v>121</v>
      </c>
      <c r="C5554" t="s">
        <v>205</v>
      </c>
      <c r="D5554" t="s">
        <v>206</v>
      </c>
      <c r="E5554" s="4" t="str">
        <f>IF(ISBLANK(G5554),H5554,G5554)</f>
        <v>NIL RETURN</v>
      </c>
      <c r="F5554" s="9" t="b">
        <f>AND(ISBLANK(G5554),ISBLANK(H5554))</f>
        <v>0</v>
      </c>
      <c r="G5554" s="9" t="s">
        <v>317</v>
      </c>
      <c r="I5554" t="s">
        <v>317</v>
      </c>
      <c r="J5554" s="9" t="b">
        <f>AND(ISBLANK(K5554),ISBLANK(L5554))</f>
        <v>0</v>
      </c>
      <c r="K5554" s="9" t="s">
        <v>317</v>
      </c>
      <c r="M5554" s="15" t="b">
        <f>AND(ISBLANK(N5554),ISBLANK(O5554),ISBLANK(P5554))</f>
        <v>0</v>
      </c>
      <c r="N5554" s="15" t="s">
        <v>317</v>
      </c>
      <c r="P5554" s="15" t="s">
        <v>317</v>
      </c>
      <c r="Q5554" t="s">
        <v>317</v>
      </c>
      <c r="R5554" s="18" t="b">
        <f>AND(ISBLANK(S5554),ISBLANK(T5554))</f>
        <v>0</v>
      </c>
      <c r="S5554" s="18" t="s">
        <v>317</v>
      </c>
      <c r="T5554" s="18" t="s">
        <v>317</v>
      </c>
      <c r="U5554" s="15" t="b">
        <f>AND(ISBLANK(V5554),ISBLANK(W5554),ISBLANK(X5554))</f>
        <v>0</v>
      </c>
      <c r="W5554" s="15" t="s">
        <v>351</v>
      </c>
      <c r="AA5554" t="s">
        <v>349</v>
      </c>
      <c r="AB5554" s="24" t="str">
        <f>IF(ISERR(MONTH(AA5554)),TRIM(SUBSTITUTE(AA5554,(RIGHT(TRIM(AA5554),4)),"")),TEXT(AA5554,"mmmm"))</f>
        <v>April</v>
      </c>
      <c r="AC5554" s="24">
        <f>IF(ISERR(YEAR(AA5554)),VALUE(RIGHT(TRIM(AA5554),4)),YEAR(AA5554))</f>
        <v>2014</v>
      </c>
      <c r="AD5554" t="s">
        <v>350</v>
      </c>
      <c r="AE5554" t="b">
        <f>VLOOKUP(AA5554,duplicates!A:C,3,FALSE)</f>
        <v>0</v>
      </c>
      <c r="AF5554" t="b">
        <f t="shared" si="82"/>
        <v>1</v>
      </c>
    </row>
    <row r="5555" spans="1:32" x14ac:dyDescent="0.2">
      <c r="A5555" t="s">
        <v>348</v>
      </c>
      <c r="B5555">
        <v>34</v>
      </c>
      <c r="C5555" t="s">
        <v>93</v>
      </c>
      <c r="D5555" t="s">
        <v>94</v>
      </c>
      <c r="E5555" s="4">
        <f>IF(ISBLANK(G5555),H5555,G5555)</f>
        <v>278</v>
      </c>
      <c r="F5555" s="9" t="b">
        <f>AND(ISBLANK(G5555),ISBLANK(H5555))</f>
        <v>0</v>
      </c>
      <c r="G5555" s="9">
        <v>278</v>
      </c>
      <c r="I5555">
        <v>299</v>
      </c>
      <c r="J5555" s="9" t="b">
        <f>AND(ISBLANK(K5555),ISBLANK(L5555))</f>
        <v>0</v>
      </c>
      <c r="K5555" s="9">
        <v>35</v>
      </c>
      <c r="M5555" s="15" t="b">
        <f>AND(ISBLANK(N5555),ISBLANK(O5555),ISBLANK(P5555))</f>
        <v>0</v>
      </c>
      <c r="N5555" s="15">
        <v>15</v>
      </c>
      <c r="P5555" s="15">
        <v>38</v>
      </c>
      <c r="Q5555">
        <v>15</v>
      </c>
      <c r="R5555" s="18" t="b">
        <f>AND(ISBLANK(S5555),ISBLANK(T5555))</f>
        <v>0</v>
      </c>
      <c r="S5555" s="20">
        <v>1</v>
      </c>
      <c r="T5555" s="20">
        <v>0.93</v>
      </c>
      <c r="U5555" s="15" t="b">
        <f>AND(ISBLANK(V5555),ISBLANK(W5555),ISBLANK(X5555))</f>
        <v>0</v>
      </c>
      <c r="W5555" s="15" t="s">
        <v>351</v>
      </c>
      <c r="AA5555" t="s">
        <v>349</v>
      </c>
      <c r="AB5555" s="24" t="str">
        <f>IF(ISERR(MONTH(AA5555)),TRIM(SUBSTITUTE(AA5555,(RIGHT(TRIM(AA5555),4)),"")),TEXT(AA5555,"mmmm"))</f>
        <v>April</v>
      </c>
      <c r="AC5555" s="24">
        <f>IF(ISERR(YEAR(AA5555)),VALUE(RIGHT(TRIM(AA5555),4)),YEAR(AA5555))</f>
        <v>2014</v>
      </c>
      <c r="AD5555" t="s">
        <v>350</v>
      </c>
      <c r="AE5555" t="b">
        <f>VLOOKUP(AA5555,duplicates!A:C,3,FALSE)</f>
        <v>0</v>
      </c>
      <c r="AF5555" t="b">
        <f t="shared" si="82"/>
        <v>1</v>
      </c>
    </row>
    <row r="5556" spans="1:32" x14ac:dyDescent="0.2">
      <c r="A5556" t="s">
        <v>348</v>
      </c>
      <c r="B5556">
        <v>35</v>
      </c>
      <c r="C5556" t="s">
        <v>141</v>
      </c>
      <c r="D5556" t="s">
        <v>142</v>
      </c>
      <c r="E5556" s="4">
        <f>IF(ISBLANK(G5556),H5556,G5556)</f>
        <v>70</v>
      </c>
      <c r="F5556" s="9" t="b">
        <f>AND(ISBLANK(G5556),ISBLANK(H5556))</f>
        <v>0</v>
      </c>
      <c r="G5556" s="9">
        <v>70</v>
      </c>
      <c r="I5556">
        <v>106</v>
      </c>
      <c r="J5556" s="9" t="b">
        <f>AND(ISBLANK(K5556),ISBLANK(L5556))</f>
        <v>0</v>
      </c>
      <c r="K5556" s="9">
        <v>55</v>
      </c>
      <c r="M5556" s="15" t="b">
        <f>AND(ISBLANK(N5556),ISBLANK(O5556),ISBLANK(P5556))</f>
        <v>0</v>
      </c>
      <c r="N5556" s="15">
        <v>11</v>
      </c>
      <c r="P5556" s="15">
        <v>70</v>
      </c>
      <c r="Q5556">
        <v>11</v>
      </c>
      <c r="R5556" s="18" t="b">
        <f>AND(ISBLANK(S5556),ISBLANK(T5556))</f>
        <v>0</v>
      </c>
      <c r="S5556" s="20">
        <v>1</v>
      </c>
      <c r="T5556" s="20">
        <v>0.66</v>
      </c>
      <c r="U5556" s="15" t="b">
        <f>AND(ISBLANK(V5556),ISBLANK(W5556),ISBLANK(X5556))</f>
        <v>0</v>
      </c>
      <c r="W5556" s="15" t="s">
        <v>351</v>
      </c>
      <c r="AA5556" t="s">
        <v>349</v>
      </c>
      <c r="AB5556" s="24" t="str">
        <f>IF(ISERR(MONTH(AA5556)),TRIM(SUBSTITUTE(AA5556,(RIGHT(TRIM(AA5556),4)),"")),TEXT(AA5556,"mmmm"))</f>
        <v>April</v>
      </c>
      <c r="AC5556" s="24">
        <f>IF(ISERR(YEAR(AA5556)),VALUE(RIGHT(TRIM(AA5556),4)),YEAR(AA5556))</f>
        <v>2014</v>
      </c>
      <c r="AD5556" t="s">
        <v>350</v>
      </c>
      <c r="AE5556" t="b">
        <f>VLOOKUP(AA5556,duplicates!A:C,3,FALSE)</f>
        <v>0</v>
      </c>
      <c r="AF5556" t="b">
        <f t="shared" si="82"/>
        <v>1</v>
      </c>
    </row>
    <row r="5557" spans="1:32" x14ac:dyDescent="0.2">
      <c r="A5557" t="s">
        <v>348</v>
      </c>
      <c r="B5557">
        <v>36</v>
      </c>
      <c r="C5557" t="s">
        <v>117</v>
      </c>
      <c r="D5557" t="s">
        <v>118</v>
      </c>
      <c r="E5557" s="4">
        <f>IF(ISBLANK(G5557),H5557,G5557)</f>
        <v>510</v>
      </c>
      <c r="F5557" s="9" t="b">
        <f>AND(ISBLANK(G5557),ISBLANK(H5557))</f>
        <v>0</v>
      </c>
      <c r="G5557" s="9">
        <v>510</v>
      </c>
      <c r="I5557">
        <v>532</v>
      </c>
      <c r="J5557" s="9" t="b">
        <f>AND(ISBLANK(K5557),ISBLANK(L5557))</f>
        <v>0</v>
      </c>
      <c r="K5557" s="9">
        <v>86</v>
      </c>
      <c r="M5557" s="15" t="b">
        <f>AND(ISBLANK(N5557),ISBLANK(O5557),ISBLANK(P5557))</f>
        <v>0</v>
      </c>
      <c r="N5557" s="15">
        <v>58</v>
      </c>
      <c r="P5557" s="15">
        <v>88</v>
      </c>
      <c r="Q5557">
        <v>58</v>
      </c>
      <c r="R5557" s="18" t="b">
        <f>AND(ISBLANK(S5557),ISBLANK(T5557))</f>
        <v>0</v>
      </c>
      <c r="S5557" s="20">
        <v>1</v>
      </c>
      <c r="T5557" s="20">
        <v>0.96</v>
      </c>
      <c r="U5557" s="15" t="b">
        <f>AND(ISBLANK(V5557),ISBLANK(W5557),ISBLANK(X5557))</f>
        <v>0</v>
      </c>
      <c r="W5557" s="15" t="s">
        <v>351</v>
      </c>
      <c r="AA5557" t="s">
        <v>349</v>
      </c>
      <c r="AB5557" s="24" t="str">
        <f>IF(ISERR(MONTH(AA5557)),TRIM(SUBSTITUTE(AA5557,(RIGHT(TRIM(AA5557),4)),"")),TEXT(AA5557,"mmmm"))</f>
        <v>April</v>
      </c>
      <c r="AC5557" s="24">
        <f>IF(ISERR(YEAR(AA5557)),VALUE(RIGHT(TRIM(AA5557),4)),YEAR(AA5557))</f>
        <v>2014</v>
      </c>
      <c r="AD5557" t="s">
        <v>350</v>
      </c>
      <c r="AE5557" t="b">
        <f>VLOOKUP(AA5557,duplicates!A:C,3,FALSE)</f>
        <v>0</v>
      </c>
      <c r="AF5557" t="b">
        <f t="shared" si="82"/>
        <v>1</v>
      </c>
    </row>
    <row r="5558" spans="1:32" x14ac:dyDescent="0.2">
      <c r="A5558" t="s">
        <v>348</v>
      </c>
      <c r="B5558">
        <v>37</v>
      </c>
      <c r="C5558" t="s">
        <v>193</v>
      </c>
      <c r="D5558" t="s">
        <v>194</v>
      </c>
      <c r="E5558" s="4">
        <f>IF(ISBLANK(G5558),H5558,G5558)</f>
        <v>367</v>
      </c>
      <c r="F5558" s="9" t="b">
        <f>AND(ISBLANK(G5558),ISBLANK(H5558))</f>
        <v>0</v>
      </c>
      <c r="G5558" s="9">
        <v>367</v>
      </c>
      <c r="I5558">
        <v>383</v>
      </c>
      <c r="J5558" s="9" t="b">
        <f>AND(ISBLANK(K5558),ISBLANK(L5558))</f>
        <v>0</v>
      </c>
      <c r="K5558" s="9">
        <v>85</v>
      </c>
      <c r="M5558" s="15" t="b">
        <f>AND(ISBLANK(N5558),ISBLANK(O5558),ISBLANK(P5558))</f>
        <v>0</v>
      </c>
      <c r="N5558" s="15">
        <v>76</v>
      </c>
      <c r="P5558" s="15">
        <v>85</v>
      </c>
      <c r="Q5558">
        <v>75</v>
      </c>
      <c r="R5558" s="18" t="b">
        <f>AND(ISBLANK(S5558),ISBLANK(T5558))</f>
        <v>0</v>
      </c>
      <c r="S5558" s="20">
        <v>0.99</v>
      </c>
      <c r="T5558" s="20">
        <v>0.96</v>
      </c>
      <c r="U5558" s="15" t="b">
        <f>AND(ISBLANK(V5558),ISBLANK(W5558),ISBLANK(X5558))</f>
        <v>0</v>
      </c>
      <c r="W5558" s="15" t="s">
        <v>351</v>
      </c>
      <c r="AA5558" t="s">
        <v>349</v>
      </c>
      <c r="AB5558" s="24" t="str">
        <f>IF(ISERR(MONTH(AA5558)),TRIM(SUBSTITUTE(AA5558,(RIGHT(TRIM(AA5558),4)),"")),TEXT(AA5558,"mmmm"))</f>
        <v>April</v>
      </c>
      <c r="AC5558" s="24">
        <f>IF(ISERR(YEAR(AA5558)),VALUE(RIGHT(TRIM(AA5558),4)),YEAR(AA5558))</f>
        <v>2014</v>
      </c>
      <c r="AD5558" t="s">
        <v>350</v>
      </c>
      <c r="AE5558" t="b">
        <f>VLOOKUP(AA5558,duplicates!A:C,3,FALSE)</f>
        <v>0</v>
      </c>
      <c r="AF5558" t="b">
        <f t="shared" si="82"/>
        <v>1</v>
      </c>
    </row>
    <row r="5559" spans="1:32" x14ac:dyDescent="0.2">
      <c r="A5559" t="s">
        <v>348</v>
      </c>
      <c r="B5559">
        <v>122</v>
      </c>
      <c r="C5559" t="s">
        <v>261</v>
      </c>
      <c r="D5559" t="s">
        <v>262</v>
      </c>
      <c r="E5559" s="4">
        <f>IF(ISBLANK(G5559),H5559,G5559)</f>
        <v>849</v>
      </c>
      <c r="F5559" s="9" t="b">
        <f>AND(ISBLANK(G5559),ISBLANK(H5559))</f>
        <v>0</v>
      </c>
      <c r="G5559" s="9">
        <v>849</v>
      </c>
      <c r="I5559">
        <v>882</v>
      </c>
      <c r="J5559" s="9" t="b">
        <f>AND(ISBLANK(K5559),ISBLANK(L5559))</f>
        <v>0</v>
      </c>
      <c r="K5559" s="9">
        <v>55</v>
      </c>
      <c r="M5559" s="15" t="b">
        <f>AND(ISBLANK(N5559),ISBLANK(O5559),ISBLANK(P5559))</f>
        <v>0</v>
      </c>
      <c r="N5559" s="15">
        <v>43</v>
      </c>
      <c r="P5559" s="15">
        <v>57</v>
      </c>
      <c r="Q5559">
        <v>41</v>
      </c>
      <c r="R5559" s="18" t="b">
        <f>AND(ISBLANK(S5559),ISBLANK(T5559))</f>
        <v>0</v>
      </c>
      <c r="S5559" s="20">
        <v>0.95</v>
      </c>
      <c r="T5559" s="20">
        <v>0.96</v>
      </c>
      <c r="U5559" s="15" t="b">
        <f>AND(ISBLANK(V5559),ISBLANK(W5559),ISBLANK(X5559))</f>
        <v>0</v>
      </c>
      <c r="W5559" s="15" t="s">
        <v>351</v>
      </c>
      <c r="AA5559" t="s">
        <v>349</v>
      </c>
      <c r="AB5559" s="24" t="str">
        <f>IF(ISERR(MONTH(AA5559)),TRIM(SUBSTITUTE(AA5559,(RIGHT(TRIM(AA5559),4)),"")),TEXT(AA5559,"mmmm"))</f>
        <v>April</v>
      </c>
      <c r="AC5559" s="24">
        <f>IF(ISERR(YEAR(AA5559)),VALUE(RIGHT(TRIM(AA5559),4)),YEAR(AA5559))</f>
        <v>2014</v>
      </c>
      <c r="AD5559" t="s">
        <v>350</v>
      </c>
      <c r="AE5559" t="b">
        <f>VLOOKUP(AA5559,duplicates!A:C,3,FALSE)</f>
        <v>0</v>
      </c>
      <c r="AF5559" t="b">
        <f t="shared" si="82"/>
        <v>1</v>
      </c>
    </row>
    <row r="5560" spans="1:32" x14ac:dyDescent="0.2">
      <c r="A5560" t="s">
        <v>348</v>
      </c>
      <c r="B5560">
        <v>123</v>
      </c>
      <c r="C5560" t="s">
        <v>336</v>
      </c>
      <c r="D5560" t="s">
        <v>234</v>
      </c>
      <c r="E5560" s="4">
        <f>IF(ISBLANK(G5560),H5560,G5560)</f>
        <v>443</v>
      </c>
      <c r="F5560" s="9" t="b">
        <f>AND(ISBLANK(G5560),ISBLANK(H5560))</f>
        <v>0</v>
      </c>
      <c r="G5560" s="9">
        <v>443</v>
      </c>
      <c r="I5560">
        <v>443</v>
      </c>
      <c r="J5560" s="9" t="b">
        <f>AND(ISBLANK(K5560),ISBLANK(L5560))</f>
        <v>0</v>
      </c>
      <c r="K5560" s="9">
        <v>55</v>
      </c>
      <c r="M5560" s="15" t="b">
        <f>AND(ISBLANK(N5560),ISBLANK(O5560),ISBLANK(P5560))</f>
        <v>0</v>
      </c>
      <c r="N5560" s="15">
        <v>21</v>
      </c>
      <c r="P5560" s="15">
        <v>55</v>
      </c>
      <c r="Q5560">
        <v>21</v>
      </c>
      <c r="R5560" s="18" t="b">
        <f>AND(ISBLANK(S5560),ISBLANK(T5560))</f>
        <v>0</v>
      </c>
      <c r="S5560" s="20">
        <v>1</v>
      </c>
      <c r="T5560" s="20">
        <v>1</v>
      </c>
      <c r="U5560" s="15" t="b">
        <f>AND(ISBLANK(V5560),ISBLANK(W5560),ISBLANK(X5560))</f>
        <v>0</v>
      </c>
      <c r="W5560" s="15" t="s">
        <v>351</v>
      </c>
      <c r="AA5560" t="s">
        <v>349</v>
      </c>
      <c r="AB5560" s="24" t="str">
        <f>IF(ISERR(MONTH(AA5560)),TRIM(SUBSTITUTE(AA5560,(RIGHT(TRIM(AA5560),4)),"")),TEXT(AA5560,"mmmm"))</f>
        <v>April</v>
      </c>
      <c r="AC5560" s="24">
        <f>IF(ISERR(YEAR(AA5560)),VALUE(RIGHT(TRIM(AA5560),4)),YEAR(AA5560))</f>
        <v>2014</v>
      </c>
      <c r="AD5560" t="s">
        <v>350</v>
      </c>
      <c r="AE5560" t="b">
        <f>VLOOKUP(AA5560,duplicates!A:C,3,FALSE)</f>
        <v>0</v>
      </c>
      <c r="AF5560" t="b">
        <f t="shared" si="82"/>
        <v>1</v>
      </c>
    </row>
    <row r="5561" spans="1:32" x14ac:dyDescent="0.2">
      <c r="A5561" t="s">
        <v>348</v>
      </c>
      <c r="B5561">
        <v>38</v>
      </c>
      <c r="C5561" t="s">
        <v>47</v>
      </c>
      <c r="D5561" t="s">
        <v>48</v>
      </c>
      <c r="E5561" s="4">
        <f>IF(ISBLANK(G5561),H5561,G5561)</f>
        <v>41</v>
      </c>
      <c r="F5561" s="9" t="b">
        <f>AND(ISBLANK(G5561),ISBLANK(H5561))</f>
        <v>0</v>
      </c>
      <c r="G5561" s="9">
        <v>41</v>
      </c>
      <c r="I5561">
        <v>41</v>
      </c>
      <c r="J5561" s="9" t="b">
        <f>AND(ISBLANK(K5561),ISBLANK(L5561))</f>
        <v>0</v>
      </c>
      <c r="K5561" s="9">
        <v>3</v>
      </c>
      <c r="M5561" s="15" t="b">
        <f>AND(ISBLANK(N5561),ISBLANK(O5561),ISBLANK(P5561))</f>
        <v>0</v>
      </c>
      <c r="N5561" s="15">
        <v>3</v>
      </c>
      <c r="P5561" s="15">
        <v>3</v>
      </c>
      <c r="Q5561">
        <v>3</v>
      </c>
      <c r="R5561" s="18" t="b">
        <f>AND(ISBLANK(S5561),ISBLANK(T5561))</f>
        <v>0</v>
      </c>
      <c r="S5561" s="20">
        <v>1</v>
      </c>
      <c r="T5561" s="20">
        <v>1</v>
      </c>
      <c r="U5561" s="15" t="b">
        <f>AND(ISBLANK(V5561),ISBLANK(W5561),ISBLANK(X5561))</f>
        <v>0</v>
      </c>
      <c r="W5561" s="15" t="s">
        <v>351</v>
      </c>
      <c r="AA5561" t="s">
        <v>349</v>
      </c>
      <c r="AB5561" s="24" t="str">
        <f>IF(ISERR(MONTH(AA5561)),TRIM(SUBSTITUTE(AA5561,(RIGHT(TRIM(AA5561),4)),"")),TEXT(AA5561,"mmmm"))</f>
        <v>April</v>
      </c>
      <c r="AC5561" s="24">
        <f>IF(ISERR(YEAR(AA5561)),VALUE(RIGHT(TRIM(AA5561),4)),YEAR(AA5561))</f>
        <v>2014</v>
      </c>
      <c r="AD5561" t="s">
        <v>350</v>
      </c>
      <c r="AE5561" t="b">
        <f>VLOOKUP(AA5561,duplicates!A:C,3,FALSE)</f>
        <v>0</v>
      </c>
      <c r="AF5561" t="b">
        <f t="shared" si="82"/>
        <v>1</v>
      </c>
    </row>
    <row r="5562" spans="1:32" x14ac:dyDescent="0.2">
      <c r="A5562" t="s">
        <v>348</v>
      </c>
      <c r="B5562">
        <v>39</v>
      </c>
      <c r="C5562" t="s">
        <v>79</v>
      </c>
      <c r="D5562" t="s">
        <v>80</v>
      </c>
      <c r="E5562" s="4">
        <f>IF(ISBLANK(G5562),H5562,G5562)</f>
        <v>0</v>
      </c>
      <c r="F5562" s="9" t="b">
        <f>AND(ISBLANK(G5562),ISBLANK(H5562))</f>
        <v>0</v>
      </c>
      <c r="G5562" s="9">
        <v>0</v>
      </c>
      <c r="I5562">
        <v>1</v>
      </c>
      <c r="J5562" s="9" t="b">
        <f>AND(ISBLANK(K5562),ISBLANK(L5562))</f>
        <v>0</v>
      </c>
      <c r="K5562" s="9">
        <v>0</v>
      </c>
      <c r="M5562" s="15" t="b">
        <f>AND(ISBLANK(N5562),ISBLANK(O5562),ISBLANK(P5562))</f>
        <v>0</v>
      </c>
      <c r="N5562" s="15">
        <v>0</v>
      </c>
      <c r="P5562" s="15">
        <v>0</v>
      </c>
      <c r="Q5562">
        <v>0</v>
      </c>
      <c r="R5562" s="18" t="b">
        <f>AND(ISBLANK(S5562),ISBLANK(T5562))</f>
        <v>0</v>
      </c>
      <c r="S5562" s="18" t="s">
        <v>27</v>
      </c>
      <c r="T5562" s="20">
        <v>0</v>
      </c>
      <c r="U5562" s="15" t="b">
        <f>AND(ISBLANK(V5562),ISBLANK(W5562),ISBLANK(X5562))</f>
        <v>0</v>
      </c>
      <c r="W5562" s="15" t="s">
        <v>351</v>
      </c>
      <c r="AA5562" t="s">
        <v>349</v>
      </c>
      <c r="AB5562" s="24" t="str">
        <f>IF(ISERR(MONTH(AA5562)),TRIM(SUBSTITUTE(AA5562,(RIGHT(TRIM(AA5562),4)),"")),TEXT(AA5562,"mmmm"))</f>
        <v>April</v>
      </c>
      <c r="AC5562" s="24">
        <f>IF(ISERR(YEAR(AA5562)),VALUE(RIGHT(TRIM(AA5562),4)),YEAR(AA5562))</f>
        <v>2014</v>
      </c>
      <c r="AD5562" t="s">
        <v>350</v>
      </c>
      <c r="AE5562" t="b">
        <f>VLOOKUP(AA5562,duplicates!A:C,3,FALSE)</f>
        <v>0</v>
      </c>
      <c r="AF5562" t="b">
        <f t="shared" si="82"/>
        <v>1</v>
      </c>
    </row>
    <row r="5563" spans="1:32" x14ac:dyDescent="0.2">
      <c r="A5563" t="s">
        <v>348</v>
      </c>
      <c r="B5563">
        <v>40</v>
      </c>
      <c r="C5563" t="s">
        <v>53</v>
      </c>
      <c r="D5563" t="s">
        <v>54</v>
      </c>
      <c r="E5563" s="4">
        <f>IF(ISBLANK(G5563),H5563,G5563)</f>
        <v>289</v>
      </c>
      <c r="F5563" s="9" t="b">
        <f>AND(ISBLANK(G5563),ISBLANK(H5563))</f>
        <v>0</v>
      </c>
      <c r="G5563" s="9">
        <v>289</v>
      </c>
      <c r="I5563">
        <v>310</v>
      </c>
      <c r="J5563" s="9" t="b">
        <f>AND(ISBLANK(K5563),ISBLANK(L5563))</f>
        <v>0</v>
      </c>
      <c r="K5563" s="9">
        <v>20</v>
      </c>
      <c r="M5563" s="15" t="b">
        <f>AND(ISBLANK(N5563),ISBLANK(O5563),ISBLANK(P5563))</f>
        <v>0</v>
      </c>
      <c r="N5563" s="15">
        <v>13</v>
      </c>
      <c r="P5563" s="15">
        <v>21</v>
      </c>
      <c r="Q5563">
        <v>13</v>
      </c>
      <c r="R5563" s="18" t="b">
        <f>AND(ISBLANK(S5563),ISBLANK(T5563))</f>
        <v>0</v>
      </c>
      <c r="S5563" s="20">
        <v>1</v>
      </c>
      <c r="T5563" s="20">
        <v>0.93</v>
      </c>
      <c r="U5563" s="15" t="b">
        <f>AND(ISBLANK(V5563),ISBLANK(W5563),ISBLANK(X5563))</f>
        <v>0</v>
      </c>
      <c r="W5563" s="15" t="s">
        <v>351</v>
      </c>
      <c r="AA5563" t="s">
        <v>349</v>
      </c>
      <c r="AB5563" s="24" t="str">
        <f>IF(ISERR(MONTH(AA5563)),TRIM(SUBSTITUTE(AA5563,(RIGHT(TRIM(AA5563),4)),"")),TEXT(AA5563,"mmmm"))</f>
        <v>April</v>
      </c>
      <c r="AC5563" s="24">
        <f>IF(ISERR(YEAR(AA5563)),VALUE(RIGHT(TRIM(AA5563),4)),YEAR(AA5563))</f>
        <v>2014</v>
      </c>
      <c r="AD5563" t="s">
        <v>350</v>
      </c>
      <c r="AE5563" t="b">
        <f>VLOOKUP(AA5563,duplicates!A:C,3,FALSE)</f>
        <v>0</v>
      </c>
      <c r="AF5563" t="b">
        <f t="shared" si="82"/>
        <v>1</v>
      </c>
    </row>
    <row r="5564" spans="1:32" x14ac:dyDescent="0.2">
      <c r="A5564" t="s">
        <v>348</v>
      </c>
      <c r="B5564">
        <v>124</v>
      </c>
      <c r="C5564" t="s">
        <v>283</v>
      </c>
      <c r="D5564" t="s">
        <v>284</v>
      </c>
      <c r="E5564" s="4">
        <f>IF(ISBLANK(G5564),H5564,G5564)</f>
        <v>453</v>
      </c>
      <c r="F5564" s="9" t="b">
        <f>AND(ISBLANK(G5564),ISBLANK(H5564))</f>
        <v>0</v>
      </c>
      <c r="G5564" s="9">
        <v>453</v>
      </c>
      <c r="I5564">
        <v>458</v>
      </c>
      <c r="J5564" s="9" t="b">
        <f>AND(ISBLANK(K5564),ISBLANK(L5564))</f>
        <v>0</v>
      </c>
      <c r="K5564" s="9">
        <v>60</v>
      </c>
      <c r="M5564" s="15" t="b">
        <f>AND(ISBLANK(N5564),ISBLANK(O5564),ISBLANK(P5564))</f>
        <v>0</v>
      </c>
      <c r="N5564" s="15">
        <v>74</v>
      </c>
      <c r="P5564" s="15">
        <v>60</v>
      </c>
      <c r="Q5564">
        <v>74</v>
      </c>
      <c r="R5564" s="18" t="b">
        <f>AND(ISBLANK(S5564),ISBLANK(T5564))</f>
        <v>0</v>
      </c>
      <c r="S5564" s="20">
        <v>1</v>
      </c>
      <c r="T5564" s="20">
        <v>0.99</v>
      </c>
      <c r="U5564" s="15" t="b">
        <f>AND(ISBLANK(V5564),ISBLANK(W5564),ISBLANK(X5564))</f>
        <v>0</v>
      </c>
      <c r="W5564" s="15" t="s">
        <v>351</v>
      </c>
      <c r="AA5564" t="s">
        <v>349</v>
      </c>
      <c r="AB5564" s="24" t="str">
        <f>IF(ISERR(MONTH(AA5564)),TRIM(SUBSTITUTE(AA5564,(RIGHT(TRIM(AA5564),4)),"")),TEXT(AA5564,"mmmm"))</f>
        <v>April</v>
      </c>
      <c r="AC5564" s="24">
        <f>IF(ISERR(YEAR(AA5564)),VALUE(RIGHT(TRIM(AA5564),4)),YEAR(AA5564))</f>
        <v>2014</v>
      </c>
      <c r="AD5564" t="s">
        <v>350</v>
      </c>
      <c r="AE5564" t="b">
        <f>VLOOKUP(AA5564,duplicates!A:C,3,FALSE)</f>
        <v>0</v>
      </c>
      <c r="AF5564" t="b">
        <f t="shared" si="82"/>
        <v>1</v>
      </c>
    </row>
    <row r="5565" spans="1:32" x14ac:dyDescent="0.2">
      <c r="A5565" t="s">
        <v>348</v>
      </c>
      <c r="B5565">
        <v>41</v>
      </c>
      <c r="C5565" t="s">
        <v>147</v>
      </c>
      <c r="D5565" t="s">
        <v>148</v>
      </c>
      <c r="E5565" s="4">
        <f>IF(ISBLANK(G5565),H5565,G5565)</f>
        <v>297</v>
      </c>
      <c r="F5565" s="9" t="b">
        <f>AND(ISBLANK(G5565),ISBLANK(H5565))</f>
        <v>0</v>
      </c>
      <c r="G5565" s="9">
        <v>297</v>
      </c>
      <c r="I5565">
        <v>327</v>
      </c>
      <c r="J5565" s="9" t="b">
        <f>AND(ISBLANK(K5565),ISBLANK(L5565))</f>
        <v>0</v>
      </c>
      <c r="K5565" s="9">
        <v>67</v>
      </c>
      <c r="M5565" s="15" t="b">
        <f>AND(ISBLANK(N5565),ISBLANK(O5565),ISBLANK(P5565))</f>
        <v>0</v>
      </c>
      <c r="N5565" s="15">
        <v>63</v>
      </c>
      <c r="P5565" s="15">
        <v>70</v>
      </c>
      <c r="Q5565">
        <v>63</v>
      </c>
      <c r="R5565" s="18" t="b">
        <f>AND(ISBLANK(S5565),ISBLANK(T5565))</f>
        <v>0</v>
      </c>
      <c r="S5565" s="20">
        <v>1</v>
      </c>
      <c r="T5565" s="20">
        <v>0.91</v>
      </c>
      <c r="U5565" s="15" t="b">
        <f>AND(ISBLANK(V5565),ISBLANK(W5565),ISBLANK(X5565))</f>
        <v>0</v>
      </c>
      <c r="W5565" s="15" t="s">
        <v>351</v>
      </c>
      <c r="AA5565" t="s">
        <v>349</v>
      </c>
      <c r="AB5565" s="24" t="str">
        <f>IF(ISERR(MONTH(AA5565)),TRIM(SUBSTITUTE(AA5565,(RIGHT(TRIM(AA5565),4)),"")),TEXT(AA5565,"mmmm"))</f>
        <v>April</v>
      </c>
      <c r="AC5565" s="24">
        <f>IF(ISERR(YEAR(AA5565)),VALUE(RIGHT(TRIM(AA5565),4)),YEAR(AA5565))</f>
        <v>2014</v>
      </c>
      <c r="AD5565" t="s">
        <v>350</v>
      </c>
      <c r="AE5565" t="b">
        <f>VLOOKUP(AA5565,duplicates!A:C,3,FALSE)</f>
        <v>0</v>
      </c>
      <c r="AF5565" t="b">
        <f t="shared" si="82"/>
        <v>1</v>
      </c>
    </row>
    <row r="5566" spans="1:32" x14ac:dyDescent="0.2">
      <c r="A5566" t="s">
        <v>348</v>
      </c>
      <c r="B5566">
        <v>42</v>
      </c>
      <c r="C5566" t="s">
        <v>49</v>
      </c>
      <c r="D5566" t="s">
        <v>50</v>
      </c>
      <c r="E5566" s="4">
        <f>IF(ISBLANK(G5566),H5566,G5566)</f>
        <v>241</v>
      </c>
      <c r="F5566" s="9" t="b">
        <f>AND(ISBLANK(G5566),ISBLANK(H5566))</f>
        <v>0</v>
      </c>
      <c r="G5566" s="9">
        <v>241</v>
      </c>
      <c r="I5566">
        <v>252</v>
      </c>
      <c r="J5566" s="9" t="b">
        <f>AND(ISBLANK(K5566),ISBLANK(L5566))</f>
        <v>0</v>
      </c>
      <c r="K5566" s="9">
        <v>30</v>
      </c>
      <c r="M5566" s="15" t="b">
        <f>AND(ISBLANK(N5566),ISBLANK(O5566),ISBLANK(P5566))</f>
        <v>0</v>
      </c>
      <c r="N5566" s="15">
        <v>30</v>
      </c>
      <c r="P5566" s="15">
        <v>30</v>
      </c>
      <c r="Q5566">
        <v>30</v>
      </c>
      <c r="R5566" s="18" t="b">
        <f>AND(ISBLANK(S5566),ISBLANK(T5566))</f>
        <v>0</v>
      </c>
      <c r="S5566" s="20">
        <v>1</v>
      </c>
      <c r="T5566" s="20">
        <v>0.96</v>
      </c>
      <c r="U5566" s="15" t="b">
        <f>AND(ISBLANK(V5566),ISBLANK(W5566),ISBLANK(X5566))</f>
        <v>0</v>
      </c>
      <c r="W5566" s="15" t="s">
        <v>351</v>
      </c>
      <c r="AA5566" t="s">
        <v>349</v>
      </c>
      <c r="AB5566" s="24" t="str">
        <f>IF(ISERR(MONTH(AA5566)),TRIM(SUBSTITUTE(AA5566,(RIGHT(TRIM(AA5566),4)),"")),TEXT(AA5566,"mmmm"))</f>
        <v>April</v>
      </c>
      <c r="AC5566" s="24">
        <f>IF(ISERR(YEAR(AA5566)),VALUE(RIGHT(TRIM(AA5566),4)),YEAR(AA5566))</f>
        <v>2014</v>
      </c>
      <c r="AD5566" t="s">
        <v>350</v>
      </c>
      <c r="AE5566" t="b">
        <f>VLOOKUP(AA5566,duplicates!A:C,3,FALSE)</f>
        <v>0</v>
      </c>
      <c r="AF5566" t="b">
        <f t="shared" si="82"/>
        <v>1</v>
      </c>
    </row>
    <row r="5567" spans="1:32" x14ac:dyDescent="0.2">
      <c r="A5567" t="s">
        <v>348</v>
      </c>
      <c r="B5567">
        <v>125</v>
      </c>
      <c r="C5567" t="s">
        <v>255</v>
      </c>
      <c r="D5567" t="s">
        <v>256</v>
      </c>
      <c r="E5567" s="4">
        <f>IF(ISBLANK(G5567),H5567,G5567)</f>
        <v>306</v>
      </c>
      <c r="F5567" s="9" t="b">
        <f>AND(ISBLANK(G5567),ISBLANK(H5567))</f>
        <v>0</v>
      </c>
      <c r="G5567" s="9">
        <v>306</v>
      </c>
      <c r="I5567">
        <v>340</v>
      </c>
      <c r="J5567" s="9" t="b">
        <f>AND(ISBLANK(K5567),ISBLANK(L5567))</f>
        <v>0</v>
      </c>
      <c r="K5567" s="9">
        <v>23</v>
      </c>
      <c r="M5567" s="15" t="b">
        <f>AND(ISBLANK(N5567),ISBLANK(O5567),ISBLANK(P5567))</f>
        <v>0</v>
      </c>
      <c r="N5567" s="15">
        <v>16</v>
      </c>
      <c r="P5567" s="15">
        <v>25</v>
      </c>
      <c r="Q5567">
        <v>16</v>
      </c>
      <c r="R5567" s="18" t="b">
        <f>AND(ISBLANK(S5567),ISBLANK(T5567))</f>
        <v>0</v>
      </c>
      <c r="S5567" s="20">
        <v>1</v>
      </c>
      <c r="T5567" s="20">
        <v>0.9</v>
      </c>
      <c r="U5567" s="15" t="b">
        <f>AND(ISBLANK(V5567),ISBLANK(W5567),ISBLANK(X5567))</f>
        <v>0</v>
      </c>
      <c r="W5567" s="15" t="s">
        <v>351</v>
      </c>
      <c r="AA5567" t="s">
        <v>349</v>
      </c>
      <c r="AB5567" s="24" t="str">
        <f>IF(ISERR(MONTH(AA5567)),TRIM(SUBSTITUTE(AA5567,(RIGHT(TRIM(AA5567),4)),"")),TEXT(AA5567,"mmmm"))</f>
        <v>April</v>
      </c>
      <c r="AC5567" s="24">
        <f>IF(ISERR(YEAR(AA5567)),VALUE(RIGHT(TRIM(AA5567),4)),YEAR(AA5567))</f>
        <v>2014</v>
      </c>
      <c r="AD5567" t="s">
        <v>350</v>
      </c>
      <c r="AE5567" t="b">
        <f>VLOOKUP(AA5567,duplicates!A:C,3,FALSE)</f>
        <v>0</v>
      </c>
      <c r="AF5567" t="b">
        <f t="shared" si="82"/>
        <v>1</v>
      </c>
    </row>
    <row r="5568" spans="1:32" x14ac:dyDescent="0.2">
      <c r="A5568" t="s">
        <v>348</v>
      </c>
      <c r="B5568">
        <v>43</v>
      </c>
      <c r="C5568" t="s">
        <v>109</v>
      </c>
      <c r="D5568" t="s">
        <v>110</v>
      </c>
      <c r="E5568" s="4">
        <f>IF(ISBLANK(G5568),H5568,G5568)</f>
        <v>172</v>
      </c>
      <c r="F5568" s="9" t="b">
        <f>AND(ISBLANK(G5568),ISBLANK(H5568))</f>
        <v>0</v>
      </c>
      <c r="G5568" s="9">
        <v>172</v>
      </c>
      <c r="I5568">
        <v>188</v>
      </c>
      <c r="J5568" s="9" t="b">
        <f>AND(ISBLANK(K5568),ISBLANK(L5568))</f>
        <v>0</v>
      </c>
      <c r="K5568" s="9">
        <v>21</v>
      </c>
      <c r="M5568" s="15" t="b">
        <f>AND(ISBLANK(N5568),ISBLANK(O5568),ISBLANK(P5568))</f>
        <v>0</v>
      </c>
      <c r="N5568" s="15">
        <v>19</v>
      </c>
      <c r="P5568" s="15">
        <v>22</v>
      </c>
      <c r="Q5568">
        <v>18</v>
      </c>
      <c r="R5568" s="18" t="b">
        <f>AND(ISBLANK(S5568),ISBLANK(T5568))</f>
        <v>0</v>
      </c>
      <c r="S5568" s="20">
        <v>0.95</v>
      </c>
      <c r="T5568" s="20">
        <v>0.91</v>
      </c>
      <c r="U5568" s="15" t="b">
        <f>AND(ISBLANK(V5568),ISBLANK(W5568),ISBLANK(X5568))</f>
        <v>0</v>
      </c>
      <c r="W5568" s="15" t="s">
        <v>351</v>
      </c>
      <c r="AA5568" t="s">
        <v>349</v>
      </c>
      <c r="AB5568" s="24" t="str">
        <f>IF(ISERR(MONTH(AA5568)),TRIM(SUBSTITUTE(AA5568,(RIGHT(TRIM(AA5568),4)),"")),TEXT(AA5568,"mmmm"))</f>
        <v>April</v>
      </c>
      <c r="AC5568" s="24">
        <f>IF(ISERR(YEAR(AA5568)),VALUE(RIGHT(TRIM(AA5568),4)),YEAR(AA5568))</f>
        <v>2014</v>
      </c>
      <c r="AD5568" t="s">
        <v>350</v>
      </c>
      <c r="AE5568" t="b">
        <f>VLOOKUP(AA5568,duplicates!A:C,3,FALSE)</f>
        <v>0</v>
      </c>
      <c r="AF5568" t="b">
        <f t="shared" si="82"/>
        <v>1</v>
      </c>
    </row>
    <row r="5569" spans="1:32" x14ac:dyDescent="0.2">
      <c r="A5569" t="s">
        <v>348</v>
      </c>
      <c r="B5569">
        <v>44</v>
      </c>
      <c r="C5569" t="s">
        <v>65</v>
      </c>
      <c r="D5569" t="s">
        <v>66</v>
      </c>
      <c r="E5569" s="4">
        <f>IF(ISBLANK(G5569),H5569,G5569)</f>
        <v>161</v>
      </c>
      <c r="F5569" s="9" t="b">
        <f>AND(ISBLANK(G5569),ISBLANK(H5569))</f>
        <v>0</v>
      </c>
      <c r="G5569" s="9">
        <v>161</v>
      </c>
      <c r="I5569">
        <v>289</v>
      </c>
      <c r="J5569" s="9" t="b">
        <f>AND(ISBLANK(K5569),ISBLANK(L5569))</f>
        <v>0</v>
      </c>
      <c r="K5569" s="9">
        <v>14</v>
      </c>
      <c r="M5569" s="15" t="b">
        <f>AND(ISBLANK(N5569),ISBLANK(O5569),ISBLANK(P5569))</f>
        <v>0</v>
      </c>
      <c r="N5569" s="15">
        <v>11</v>
      </c>
      <c r="P5569" s="15">
        <v>18</v>
      </c>
      <c r="Q5569">
        <v>9</v>
      </c>
      <c r="R5569" s="18" t="b">
        <f>AND(ISBLANK(S5569),ISBLANK(T5569))</f>
        <v>0</v>
      </c>
      <c r="S5569" s="20">
        <v>0.82</v>
      </c>
      <c r="T5569" s="20">
        <v>0.56000000000000005</v>
      </c>
      <c r="U5569" s="15" t="b">
        <f>AND(ISBLANK(V5569),ISBLANK(W5569),ISBLANK(X5569))</f>
        <v>0</v>
      </c>
      <c r="W5569" s="15" t="s">
        <v>351</v>
      </c>
      <c r="AA5569" t="s">
        <v>349</v>
      </c>
      <c r="AB5569" s="24" t="str">
        <f>IF(ISERR(MONTH(AA5569)),TRIM(SUBSTITUTE(AA5569,(RIGHT(TRIM(AA5569),4)),"")),TEXT(AA5569,"mmmm"))</f>
        <v>April</v>
      </c>
      <c r="AC5569" s="24">
        <f>IF(ISERR(YEAR(AA5569)),VALUE(RIGHT(TRIM(AA5569),4)),YEAR(AA5569))</f>
        <v>2014</v>
      </c>
      <c r="AD5569" t="s">
        <v>350</v>
      </c>
      <c r="AE5569" t="b">
        <f>VLOOKUP(AA5569,duplicates!A:C,3,FALSE)</f>
        <v>0</v>
      </c>
      <c r="AF5569" t="b">
        <f t="shared" si="82"/>
        <v>1</v>
      </c>
    </row>
    <row r="5570" spans="1:32" x14ac:dyDescent="0.2">
      <c r="A5570" t="s">
        <v>348</v>
      </c>
      <c r="B5570">
        <v>45</v>
      </c>
      <c r="C5570" t="s">
        <v>352</v>
      </c>
      <c r="D5570" t="s">
        <v>353</v>
      </c>
      <c r="E5570" s="4" t="str">
        <f>IF(ISBLANK(G5570),H5570,G5570)</f>
        <v>NIL RETURN</v>
      </c>
      <c r="F5570" s="9" t="b">
        <f>AND(ISBLANK(G5570),ISBLANK(H5570))</f>
        <v>0</v>
      </c>
      <c r="G5570" s="9" t="s">
        <v>317</v>
      </c>
      <c r="I5570" t="s">
        <v>317</v>
      </c>
      <c r="J5570" s="9" t="b">
        <f>AND(ISBLANK(K5570),ISBLANK(L5570))</f>
        <v>0</v>
      </c>
      <c r="K5570" s="9" t="s">
        <v>317</v>
      </c>
      <c r="M5570" s="15" t="b">
        <f>AND(ISBLANK(N5570),ISBLANK(O5570),ISBLANK(P5570))</f>
        <v>0</v>
      </c>
      <c r="N5570" s="15" t="s">
        <v>317</v>
      </c>
      <c r="P5570" s="15" t="s">
        <v>317</v>
      </c>
      <c r="Q5570" t="s">
        <v>317</v>
      </c>
      <c r="R5570" s="18" t="b">
        <f>AND(ISBLANK(S5570),ISBLANK(T5570))</f>
        <v>0</v>
      </c>
      <c r="S5570" s="18" t="s">
        <v>317</v>
      </c>
      <c r="T5570" s="18" t="s">
        <v>317</v>
      </c>
      <c r="U5570" s="15" t="b">
        <f>AND(ISBLANK(V5570),ISBLANK(W5570),ISBLANK(X5570))</f>
        <v>0</v>
      </c>
      <c r="W5570" s="15" t="s">
        <v>351</v>
      </c>
      <c r="AA5570" t="s">
        <v>349</v>
      </c>
      <c r="AB5570" s="24" t="str">
        <f>IF(ISERR(MONTH(AA5570)),TRIM(SUBSTITUTE(AA5570,(RIGHT(TRIM(AA5570),4)),"")),TEXT(AA5570,"mmmm"))</f>
        <v>April</v>
      </c>
      <c r="AC5570" s="24">
        <f>IF(ISERR(YEAR(AA5570)),VALUE(RIGHT(TRIM(AA5570),4)),YEAR(AA5570))</f>
        <v>2014</v>
      </c>
      <c r="AD5570" t="s">
        <v>350</v>
      </c>
      <c r="AE5570" t="b">
        <f>VLOOKUP(AA5570,duplicates!A:C,3,FALSE)</f>
        <v>0</v>
      </c>
      <c r="AF5570" t="b">
        <f t="shared" si="82"/>
        <v>1</v>
      </c>
    </row>
    <row r="5571" spans="1:32" x14ac:dyDescent="0.2">
      <c r="A5571" t="s">
        <v>348</v>
      </c>
      <c r="B5571">
        <v>46</v>
      </c>
      <c r="C5571" t="s">
        <v>125</v>
      </c>
      <c r="D5571" t="s">
        <v>126</v>
      </c>
      <c r="E5571" s="4">
        <f>IF(ISBLANK(G5571),H5571,G5571)</f>
        <v>597</v>
      </c>
      <c r="F5571" s="9" t="b">
        <f>AND(ISBLANK(G5571),ISBLANK(H5571))</f>
        <v>0</v>
      </c>
      <c r="G5571" s="9">
        <v>597</v>
      </c>
      <c r="I5571">
        <v>637</v>
      </c>
      <c r="J5571" s="9" t="b">
        <f>AND(ISBLANK(K5571),ISBLANK(L5571))</f>
        <v>0</v>
      </c>
      <c r="K5571" s="9">
        <v>45</v>
      </c>
      <c r="M5571" s="15" t="b">
        <f>AND(ISBLANK(N5571),ISBLANK(O5571),ISBLANK(P5571))</f>
        <v>0</v>
      </c>
      <c r="N5571" s="15">
        <v>45</v>
      </c>
      <c r="P5571" s="15">
        <v>48</v>
      </c>
      <c r="Q5571">
        <v>45</v>
      </c>
      <c r="R5571" s="18" t="b">
        <f>AND(ISBLANK(S5571),ISBLANK(T5571))</f>
        <v>0</v>
      </c>
      <c r="S5571" s="20">
        <v>1</v>
      </c>
      <c r="T5571" s="20">
        <v>0.94</v>
      </c>
      <c r="U5571" s="15" t="b">
        <f>AND(ISBLANK(V5571),ISBLANK(W5571),ISBLANK(X5571))</f>
        <v>0</v>
      </c>
      <c r="W5571" s="15" t="s">
        <v>351</v>
      </c>
      <c r="AA5571" t="s">
        <v>349</v>
      </c>
      <c r="AB5571" s="24" t="str">
        <f>IF(ISERR(MONTH(AA5571)),TRIM(SUBSTITUTE(AA5571,(RIGHT(TRIM(AA5571),4)),"")),TEXT(AA5571,"mmmm"))</f>
        <v>April</v>
      </c>
      <c r="AC5571" s="24">
        <f>IF(ISERR(YEAR(AA5571)),VALUE(RIGHT(TRIM(AA5571),4)),YEAR(AA5571))</f>
        <v>2014</v>
      </c>
      <c r="AD5571" t="s">
        <v>350</v>
      </c>
      <c r="AE5571" t="b">
        <f>VLOOKUP(AA5571,duplicates!A:C,3,FALSE)</f>
        <v>0</v>
      </c>
      <c r="AF5571" t="b">
        <f t="shared" ref="AF5571:AF5634" si="83">OR(AND(AE5571,AG5571),AE5571=FALSE)</f>
        <v>1</v>
      </c>
    </row>
    <row r="5572" spans="1:32" x14ac:dyDescent="0.2">
      <c r="A5572" t="s">
        <v>348</v>
      </c>
      <c r="B5572">
        <v>127</v>
      </c>
      <c r="C5572" t="s">
        <v>267</v>
      </c>
      <c r="D5572" t="s">
        <v>268</v>
      </c>
      <c r="E5572" s="4">
        <f>IF(ISBLANK(G5572),H5572,G5572)</f>
        <v>533</v>
      </c>
      <c r="F5572" s="9" t="b">
        <f>AND(ISBLANK(G5572),ISBLANK(H5572))</f>
        <v>0</v>
      </c>
      <c r="G5572" s="9">
        <v>533</v>
      </c>
      <c r="I5572">
        <v>576</v>
      </c>
      <c r="J5572" s="9" t="b">
        <f>AND(ISBLANK(K5572),ISBLANK(L5572))</f>
        <v>0</v>
      </c>
      <c r="K5572" s="9">
        <v>27</v>
      </c>
      <c r="M5572" s="15" t="b">
        <f>AND(ISBLANK(N5572),ISBLANK(O5572),ISBLANK(P5572))</f>
        <v>0</v>
      </c>
      <c r="N5572" s="15">
        <v>29</v>
      </c>
      <c r="P5572" s="15">
        <v>30</v>
      </c>
      <c r="Q5572">
        <v>23</v>
      </c>
      <c r="R5572" s="18" t="b">
        <f>AND(ISBLANK(S5572),ISBLANK(T5572))</f>
        <v>0</v>
      </c>
      <c r="S5572" s="20">
        <v>0.79</v>
      </c>
      <c r="T5572" s="20">
        <v>0.93</v>
      </c>
      <c r="U5572" s="15" t="b">
        <f>AND(ISBLANK(V5572),ISBLANK(W5572),ISBLANK(X5572))</f>
        <v>0</v>
      </c>
      <c r="W5572" s="15" t="s">
        <v>351</v>
      </c>
      <c r="AA5572" t="s">
        <v>349</v>
      </c>
      <c r="AB5572" s="24" t="str">
        <f>IF(ISERR(MONTH(AA5572)),TRIM(SUBSTITUTE(AA5572,(RIGHT(TRIM(AA5572),4)),"")),TEXT(AA5572,"mmmm"))</f>
        <v>April</v>
      </c>
      <c r="AC5572" s="24">
        <f>IF(ISERR(YEAR(AA5572)),VALUE(RIGHT(TRIM(AA5572),4)),YEAR(AA5572))</f>
        <v>2014</v>
      </c>
      <c r="AD5572" t="s">
        <v>350</v>
      </c>
      <c r="AE5572" t="b">
        <f>VLOOKUP(AA5572,duplicates!A:C,3,FALSE)</f>
        <v>0</v>
      </c>
      <c r="AF5572" t="b">
        <f t="shared" si="83"/>
        <v>1</v>
      </c>
    </row>
    <row r="5573" spans="1:32" x14ac:dyDescent="0.2">
      <c r="A5573" t="s">
        <v>348</v>
      </c>
      <c r="B5573">
        <v>128</v>
      </c>
      <c r="C5573" t="s">
        <v>337</v>
      </c>
      <c r="D5573" t="s">
        <v>338</v>
      </c>
      <c r="E5573" s="4">
        <f>IF(ISBLANK(G5573),H5573,G5573)</f>
        <v>346</v>
      </c>
      <c r="F5573" s="9" t="b">
        <f>AND(ISBLANK(G5573),ISBLANK(H5573))</f>
        <v>0</v>
      </c>
      <c r="G5573" s="9">
        <v>346</v>
      </c>
      <c r="I5573">
        <v>633</v>
      </c>
      <c r="J5573" s="9" t="b">
        <f>AND(ISBLANK(K5573),ISBLANK(L5573))</f>
        <v>0</v>
      </c>
      <c r="K5573" s="9">
        <v>299</v>
      </c>
      <c r="M5573" s="15" t="b">
        <f>AND(ISBLANK(N5573),ISBLANK(O5573),ISBLANK(P5573))</f>
        <v>0</v>
      </c>
      <c r="N5573" s="15">
        <v>299</v>
      </c>
      <c r="P5573" s="15">
        <v>311</v>
      </c>
      <c r="Q5573">
        <v>146</v>
      </c>
      <c r="R5573" s="18" t="b">
        <f>AND(ISBLANK(S5573),ISBLANK(T5573))</f>
        <v>0</v>
      </c>
      <c r="S5573" s="20">
        <v>0.49</v>
      </c>
      <c r="T5573" s="20">
        <v>0.55000000000000004</v>
      </c>
      <c r="U5573" s="15" t="b">
        <f>AND(ISBLANK(V5573),ISBLANK(W5573),ISBLANK(X5573))</f>
        <v>0</v>
      </c>
      <c r="W5573" s="15" t="s">
        <v>351</v>
      </c>
      <c r="AA5573" t="s">
        <v>349</v>
      </c>
      <c r="AB5573" s="24" t="str">
        <f>IF(ISERR(MONTH(AA5573)),TRIM(SUBSTITUTE(AA5573,(RIGHT(TRIM(AA5573),4)),"")),TEXT(AA5573,"mmmm"))</f>
        <v>April</v>
      </c>
      <c r="AC5573" s="24">
        <f>IF(ISERR(YEAR(AA5573)),VALUE(RIGHT(TRIM(AA5573),4)),YEAR(AA5573))</f>
        <v>2014</v>
      </c>
      <c r="AD5573" t="s">
        <v>350</v>
      </c>
      <c r="AE5573" t="b">
        <f>VLOOKUP(AA5573,duplicates!A:C,3,FALSE)</f>
        <v>0</v>
      </c>
      <c r="AF5573" t="b">
        <f t="shared" si="83"/>
        <v>1</v>
      </c>
    </row>
    <row r="5574" spans="1:32" x14ac:dyDescent="0.2">
      <c r="A5574" t="s">
        <v>348</v>
      </c>
      <c r="B5574">
        <v>129</v>
      </c>
      <c r="C5574" t="s">
        <v>209</v>
      </c>
      <c r="D5574" t="s">
        <v>210</v>
      </c>
      <c r="E5574" s="4">
        <f>IF(ISBLANK(G5574),H5574,G5574)</f>
        <v>676</v>
      </c>
      <c r="F5574" s="9" t="b">
        <f>AND(ISBLANK(G5574),ISBLANK(H5574))</f>
        <v>0</v>
      </c>
      <c r="G5574" s="9">
        <v>676</v>
      </c>
      <c r="I5574">
        <v>739</v>
      </c>
      <c r="J5574" s="9" t="b">
        <f>AND(ISBLANK(K5574),ISBLANK(L5574))</f>
        <v>0</v>
      </c>
      <c r="K5574" s="9">
        <v>341</v>
      </c>
      <c r="M5574" s="15" t="b">
        <f>AND(ISBLANK(N5574),ISBLANK(O5574),ISBLANK(P5574))</f>
        <v>0</v>
      </c>
      <c r="N5574" s="15">
        <v>4</v>
      </c>
      <c r="P5574" s="15">
        <v>374</v>
      </c>
      <c r="Q5574">
        <v>4</v>
      </c>
      <c r="R5574" s="18" t="b">
        <f>AND(ISBLANK(S5574),ISBLANK(T5574))</f>
        <v>0</v>
      </c>
      <c r="S5574" s="20">
        <v>1</v>
      </c>
      <c r="T5574" s="20">
        <v>0.91</v>
      </c>
      <c r="U5574" s="15" t="b">
        <f>AND(ISBLANK(V5574),ISBLANK(W5574),ISBLANK(X5574))</f>
        <v>0</v>
      </c>
      <c r="W5574" s="15" t="s">
        <v>351</v>
      </c>
      <c r="AA5574" t="s">
        <v>349</v>
      </c>
      <c r="AB5574" s="24" t="str">
        <f>IF(ISERR(MONTH(AA5574)),TRIM(SUBSTITUTE(AA5574,(RIGHT(TRIM(AA5574),4)),"")),TEXT(AA5574,"mmmm"))</f>
        <v>April</v>
      </c>
      <c r="AC5574" s="24">
        <f>IF(ISERR(YEAR(AA5574)),VALUE(RIGHT(TRIM(AA5574),4)),YEAR(AA5574))</f>
        <v>2014</v>
      </c>
      <c r="AD5574" t="s">
        <v>350</v>
      </c>
      <c r="AE5574" t="b">
        <f>VLOOKUP(AA5574,duplicates!A:C,3,FALSE)</f>
        <v>0</v>
      </c>
      <c r="AF5574" t="b">
        <f t="shared" si="83"/>
        <v>1</v>
      </c>
    </row>
    <row r="5575" spans="1:32" x14ac:dyDescent="0.2">
      <c r="A5575" t="s">
        <v>348</v>
      </c>
      <c r="B5575">
        <v>47</v>
      </c>
      <c r="C5575" t="s">
        <v>181</v>
      </c>
      <c r="D5575" t="s">
        <v>182</v>
      </c>
      <c r="E5575" s="4">
        <f>IF(ISBLANK(G5575),H5575,G5575)</f>
        <v>424</v>
      </c>
      <c r="F5575" s="9" t="b">
        <f>AND(ISBLANK(G5575),ISBLANK(H5575))</f>
        <v>0</v>
      </c>
      <c r="G5575" s="9">
        <v>424</v>
      </c>
      <c r="I5575">
        <v>424</v>
      </c>
      <c r="J5575" s="9" t="b">
        <f>AND(ISBLANK(K5575),ISBLANK(L5575))</f>
        <v>0</v>
      </c>
      <c r="K5575" s="9">
        <v>30</v>
      </c>
      <c r="M5575" s="15" t="b">
        <f>AND(ISBLANK(N5575),ISBLANK(O5575),ISBLANK(P5575))</f>
        <v>0</v>
      </c>
      <c r="N5575" s="15">
        <v>10</v>
      </c>
      <c r="P5575" s="15">
        <v>30</v>
      </c>
      <c r="Q5575">
        <v>10</v>
      </c>
      <c r="R5575" s="18" t="b">
        <f>AND(ISBLANK(S5575),ISBLANK(T5575))</f>
        <v>0</v>
      </c>
      <c r="S5575" s="20">
        <v>1</v>
      </c>
      <c r="T5575" s="20">
        <v>1</v>
      </c>
      <c r="U5575" s="15" t="b">
        <f>AND(ISBLANK(V5575),ISBLANK(W5575),ISBLANK(X5575))</f>
        <v>0</v>
      </c>
      <c r="W5575" s="15" t="s">
        <v>351</v>
      </c>
      <c r="AA5575" t="s">
        <v>349</v>
      </c>
      <c r="AB5575" s="24" t="str">
        <f>IF(ISERR(MONTH(AA5575)),TRIM(SUBSTITUTE(AA5575,(RIGHT(TRIM(AA5575),4)),"")),TEXT(AA5575,"mmmm"))</f>
        <v>April</v>
      </c>
      <c r="AC5575" s="24">
        <f>IF(ISERR(YEAR(AA5575)),VALUE(RIGHT(TRIM(AA5575),4)),YEAR(AA5575))</f>
        <v>2014</v>
      </c>
      <c r="AD5575" t="s">
        <v>350</v>
      </c>
      <c r="AE5575" t="b">
        <f>VLOOKUP(AA5575,duplicates!A:C,3,FALSE)</f>
        <v>0</v>
      </c>
      <c r="AF5575" t="b">
        <f t="shared" si="83"/>
        <v>1</v>
      </c>
    </row>
    <row r="5576" spans="1:32" x14ac:dyDescent="0.2">
      <c r="A5576" t="s">
        <v>348</v>
      </c>
      <c r="B5576">
        <v>130</v>
      </c>
      <c r="C5576" t="s">
        <v>265</v>
      </c>
      <c r="D5576" t="s">
        <v>266</v>
      </c>
      <c r="E5576" s="4">
        <f>IF(ISBLANK(G5576),H5576,G5576)</f>
        <v>281</v>
      </c>
      <c r="F5576" s="9" t="b">
        <f>AND(ISBLANK(G5576),ISBLANK(H5576))</f>
        <v>0</v>
      </c>
      <c r="G5576" s="9">
        <v>281</v>
      </c>
      <c r="I5576">
        <v>492</v>
      </c>
      <c r="J5576" s="9" t="b">
        <f>AND(ISBLANK(K5576),ISBLANK(L5576))</f>
        <v>0</v>
      </c>
      <c r="K5576" s="9">
        <v>19</v>
      </c>
      <c r="M5576" s="15" t="b">
        <f>AND(ISBLANK(N5576),ISBLANK(O5576),ISBLANK(P5576))</f>
        <v>0</v>
      </c>
      <c r="N5576" s="15">
        <v>10</v>
      </c>
      <c r="P5576" s="15">
        <v>44</v>
      </c>
      <c r="Q5576">
        <v>7</v>
      </c>
      <c r="R5576" s="18" t="b">
        <f>AND(ISBLANK(S5576),ISBLANK(T5576))</f>
        <v>0</v>
      </c>
      <c r="S5576" s="20">
        <v>0.7</v>
      </c>
      <c r="T5576" s="20">
        <v>0.56999999999999995</v>
      </c>
      <c r="U5576" s="15" t="b">
        <f>AND(ISBLANK(V5576),ISBLANK(W5576),ISBLANK(X5576))</f>
        <v>0</v>
      </c>
      <c r="W5576" s="15" t="s">
        <v>351</v>
      </c>
      <c r="AA5576" t="s">
        <v>349</v>
      </c>
      <c r="AB5576" s="24" t="str">
        <f>IF(ISERR(MONTH(AA5576)),TRIM(SUBSTITUTE(AA5576,(RIGHT(TRIM(AA5576),4)),"")),TEXT(AA5576,"mmmm"))</f>
        <v>April</v>
      </c>
      <c r="AC5576" s="24">
        <f>IF(ISERR(YEAR(AA5576)),VALUE(RIGHT(TRIM(AA5576),4)),YEAR(AA5576))</f>
        <v>2014</v>
      </c>
      <c r="AD5576" t="s">
        <v>350</v>
      </c>
      <c r="AE5576" t="b">
        <f>VLOOKUP(AA5576,duplicates!A:C,3,FALSE)</f>
        <v>0</v>
      </c>
      <c r="AF5576" t="b">
        <f t="shared" si="83"/>
        <v>1</v>
      </c>
    </row>
    <row r="5577" spans="1:32" x14ac:dyDescent="0.2">
      <c r="A5577" t="s">
        <v>348</v>
      </c>
      <c r="B5577">
        <v>131</v>
      </c>
      <c r="C5577" t="s">
        <v>251</v>
      </c>
      <c r="D5577" t="s">
        <v>252</v>
      </c>
      <c r="E5577" s="4">
        <f>IF(ISBLANK(G5577),H5577,G5577)</f>
        <v>333</v>
      </c>
      <c r="F5577" s="9" t="b">
        <f>AND(ISBLANK(G5577),ISBLANK(H5577))</f>
        <v>0</v>
      </c>
      <c r="G5577" s="9">
        <v>333</v>
      </c>
      <c r="I5577">
        <v>367</v>
      </c>
      <c r="J5577" s="9" t="b">
        <f>AND(ISBLANK(K5577),ISBLANK(L5577))</f>
        <v>0</v>
      </c>
      <c r="K5577" s="9">
        <v>73</v>
      </c>
      <c r="M5577" s="15" t="b">
        <f>AND(ISBLANK(N5577),ISBLANK(O5577),ISBLANK(P5577))</f>
        <v>0</v>
      </c>
      <c r="N5577" s="15">
        <v>21</v>
      </c>
      <c r="P5577" s="15">
        <v>73</v>
      </c>
      <c r="Q5577">
        <v>20</v>
      </c>
      <c r="R5577" s="18" t="b">
        <f>AND(ISBLANK(S5577),ISBLANK(T5577))</f>
        <v>0</v>
      </c>
      <c r="S5577" s="20">
        <v>0.95</v>
      </c>
      <c r="T5577" s="20">
        <v>0.91</v>
      </c>
      <c r="U5577" s="15" t="b">
        <f>AND(ISBLANK(V5577),ISBLANK(W5577),ISBLANK(X5577))</f>
        <v>0</v>
      </c>
      <c r="W5577" s="15" t="s">
        <v>351</v>
      </c>
      <c r="AA5577" t="s">
        <v>349</v>
      </c>
      <c r="AB5577" s="24" t="str">
        <f>IF(ISERR(MONTH(AA5577)),TRIM(SUBSTITUTE(AA5577,(RIGHT(TRIM(AA5577),4)),"")),TEXT(AA5577,"mmmm"))</f>
        <v>April</v>
      </c>
      <c r="AC5577" s="24">
        <f>IF(ISERR(YEAR(AA5577)),VALUE(RIGHT(TRIM(AA5577),4)),YEAR(AA5577))</f>
        <v>2014</v>
      </c>
      <c r="AD5577" t="s">
        <v>350</v>
      </c>
      <c r="AE5577" t="b">
        <f>VLOOKUP(AA5577,duplicates!A:C,3,FALSE)</f>
        <v>0</v>
      </c>
      <c r="AF5577" t="b">
        <f t="shared" si="83"/>
        <v>1</v>
      </c>
    </row>
    <row r="5578" spans="1:32" x14ac:dyDescent="0.2">
      <c r="A5578" t="s">
        <v>348</v>
      </c>
      <c r="B5578">
        <v>132</v>
      </c>
      <c r="C5578" t="s">
        <v>215</v>
      </c>
      <c r="D5578" t="s">
        <v>216</v>
      </c>
      <c r="E5578" s="4">
        <f>IF(ISBLANK(G5578),H5578,G5578)</f>
        <v>287</v>
      </c>
      <c r="F5578" s="9" t="b">
        <f>AND(ISBLANK(G5578),ISBLANK(H5578))</f>
        <v>0</v>
      </c>
      <c r="G5578" s="9">
        <v>287</v>
      </c>
      <c r="I5578">
        <v>288</v>
      </c>
      <c r="J5578" s="9" t="b">
        <f>AND(ISBLANK(K5578),ISBLANK(L5578))</f>
        <v>0</v>
      </c>
      <c r="K5578" s="9">
        <v>84</v>
      </c>
      <c r="M5578" s="15" t="b">
        <f>AND(ISBLANK(N5578),ISBLANK(O5578),ISBLANK(P5578))</f>
        <v>0</v>
      </c>
      <c r="N5578" s="15">
        <v>2</v>
      </c>
      <c r="P5578" s="15">
        <v>84</v>
      </c>
      <c r="Q5578">
        <v>2</v>
      </c>
      <c r="R5578" s="18" t="b">
        <f>AND(ISBLANK(S5578),ISBLANK(T5578))</f>
        <v>0</v>
      </c>
      <c r="S5578" s="20">
        <v>1</v>
      </c>
      <c r="T5578" s="20">
        <v>1</v>
      </c>
      <c r="U5578" s="15" t="b">
        <f>AND(ISBLANK(V5578),ISBLANK(W5578),ISBLANK(X5578))</f>
        <v>0</v>
      </c>
      <c r="W5578" s="15" t="s">
        <v>351</v>
      </c>
      <c r="AA5578" t="s">
        <v>349</v>
      </c>
      <c r="AB5578" s="24" t="str">
        <f>IF(ISERR(MONTH(AA5578)),TRIM(SUBSTITUTE(AA5578,(RIGHT(TRIM(AA5578),4)),"")),TEXT(AA5578,"mmmm"))</f>
        <v>April</v>
      </c>
      <c r="AC5578" s="24">
        <f>IF(ISERR(YEAR(AA5578)),VALUE(RIGHT(TRIM(AA5578),4)),YEAR(AA5578))</f>
        <v>2014</v>
      </c>
      <c r="AD5578" t="s">
        <v>350</v>
      </c>
      <c r="AE5578" t="b">
        <f>VLOOKUP(AA5578,duplicates!A:C,3,FALSE)</f>
        <v>0</v>
      </c>
      <c r="AF5578" t="b">
        <f t="shared" si="83"/>
        <v>1</v>
      </c>
    </row>
    <row r="5579" spans="1:32" x14ac:dyDescent="0.2">
      <c r="A5579" t="s">
        <v>348</v>
      </c>
      <c r="B5579">
        <v>48</v>
      </c>
      <c r="C5579" t="s">
        <v>335</v>
      </c>
      <c r="D5579" t="s">
        <v>114</v>
      </c>
      <c r="E5579" s="4">
        <f>IF(ISBLANK(G5579),H5579,G5579)</f>
        <v>478</v>
      </c>
      <c r="F5579" s="9" t="b">
        <f>AND(ISBLANK(G5579),ISBLANK(H5579))</f>
        <v>0</v>
      </c>
      <c r="G5579" s="9">
        <v>478</v>
      </c>
      <c r="I5579">
        <v>489</v>
      </c>
      <c r="J5579" s="9" t="b">
        <f>AND(ISBLANK(K5579),ISBLANK(L5579))</f>
        <v>0</v>
      </c>
      <c r="K5579" s="9">
        <v>32</v>
      </c>
      <c r="M5579" s="15" t="b">
        <f>AND(ISBLANK(N5579),ISBLANK(O5579),ISBLANK(P5579))</f>
        <v>0</v>
      </c>
      <c r="N5579" s="15">
        <v>27</v>
      </c>
      <c r="P5579" s="15">
        <v>32</v>
      </c>
      <c r="Q5579">
        <v>27</v>
      </c>
      <c r="R5579" s="18" t="b">
        <f>AND(ISBLANK(S5579),ISBLANK(T5579))</f>
        <v>0</v>
      </c>
      <c r="S5579" s="20">
        <v>1</v>
      </c>
      <c r="T5579" s="20">
        <v>0.98</v>
      </c>
      <c r="U5579" s="15" t="b">
        <f>AND(ISBLANK(V5579),ISBLANK(W5579),ISBLANK(X5579))</f>
        <v>0</v>
      </c>
      <c r="W5579" s="15" t="s">
        <v>351</v>
      </c>
      <c r="AA5579" t="s">
        <v>349</v>
      </c>
      <c r="AB5579" s="24" t="str">
        <f>IF(ISERR(MONTH(AA5579)),TRIM(SUBSTITUTE(AA5579,(RIGHT(TRIM(AA5579),4)),"")),TEXT(AA5579,"mmmm"))</f>
        <v>April</v>
      </c>
      <c r="AC5579" s="24">
        <f>IF(ISERR(YEAR(AA5579)),VALUE(RIGHT(TRIM(AA5579),4)),YEAR(AA5579))</f>
        <v>2014</v>
      </c>
      <c r="AD5579" t="s">
        <v>350</v>
      </c>
      <c r="AE5579" t="b">
        <f>VLOOKUP(AA5579,duplicates!A:C,3,FALSE)</f>
        <v>0</v>
      </c>
      <c r="AF5579" t="b">
        <f t="shared" si="83"/>
        <v>1</v>
      </c>
    </row>
    <row r="5580" spans="1:32" x14ac:dyDescent="0.2">
      <c r="A5580" t="s">
        <v>348</v>
      </c>
      <c r="B5580">
        <v>49</v>
      </c>
      <c r="C5580" t="s">
        <v>169</v>
      </c>
      <c r="D5580" t="s">
        <v>170</v>
      </c>
      <c r="E5580" s="4">
        <f>IF(ISBLANK(G5580),H5580,G5580)</f>
        <v>373</v>
      </c>
      <c r="F5580" s="9" t="b">
        <f>AND(ISBLANK(G5580),ISBLANK(H5580))</f>
        <v>0</v>
      </c>
      <c r="G5580" s="9">
        <v>373</v>
      </c>
      <c r="I5580">
        <v>376</v>
      </c>
      <c r="J5580" s="9" t="b">
        <f>AND(ISBLANK(K5580),ISBLANK(L5580))</f>
        <v>0</v>
      </c>
      <c r="K5580" s="9">
        <v>61</v>
      </c>
      <c r="M5580" s="15" t="b">
        <f>AND(ISBLANK(N5580),ISBLANK(O5580),ISBLANK(P5580))</f>
        <v>0</v>
      </c>
      <c r="N5580" s="15">
        <v>1</v>
      </c>
      <c r="P5580" s="15">
        <v>67</v>
      </c>
      <c r="Q5580">
        <v>1</v>
      </c>
      <c r="R5580" s="18" t="b">
        <f>AND(ISBLANK(S5580),ISBLANK(T5580))</f>
        <v>0</v>
      </c>
      <c r="S5580" s="20">
        <v>1</v>
      </c>
      <c r="T5580" s="20">
        <v>0.99</v>
      </c>
      <c r="U5580" s="15" t="b">
        <f>AND(ISBLANK(V5580),ISBLANK(W5580),ISBLANK(X5580))</f>
        <v>0</v>
      </c>
      <c r="W5580" s="15" t="s">
        <v>351</v>
      </c>
      <c r="AA5580" t="s">
        <v>349</v>
      </c>
      <c r="AB5580" s="24" t="str">
        <f>IF(ISERR(MONTH(AA5580)),TRIM(SUBSTITUTE(AA5580,(RIGHT(TRIM(AA5580),4)),"")),TEXT(AA5580,"mmmm"))</f>
        <v>April</v>
      </c>
      <c r="AC5580" s="24">
        <f>IF(ISERR(YEAR(AA5580)),VALUE(RIGHT(TRIM(AA5580),4)),YEAR(AA5580))</f>
        <v>2014</v>
      </c>
      <c r="AD5580" t="s">
        <v>350</v>
      </c>
      <c r="AE5580" t="b">
        <f>VLOOKUP(AA5580,duplicates!A:C,3,FALSE)</f>
        <v>0</v>
      </c>
      <c r="AF5580" t="b">
        <f t="shared" si="83"/>
        <v>1</v>
      </c>
    </row>
    <row r="5581" spans="1:32" x14ac:dyDescent="0.2">
      <c r="A5581" t="s">
        <v>348</v>
      </c>
      <c r="B5581">
        <v>133</v>
      </c>
      <c r="C5581" t="s">
        <v>291</v>
      </c>
      <c r="D5581" t="s">
        <v>292</v>
      </c>
      <c r="E5581" s="4">
        <f>IF(ISBLANK(G5581),H5581,G5581)</f>
        <v>906</v>
      </c>
      <c r="F5581" s="9" t="b">
        <f>AND(ISBLANK(G5581),ISBLANK(H5581))</f>
        <v>0</v>
      </c>
      <c r="G5581" s="9">
        <v>906</v>
      </c>
      <c r="I5581">
        <v>1078</v>
      </c>
      <c r="J5581" s="9" t="b">
        <f>AND(ISBLANK(K5581),ISBLANK(L5581))</f>
        <v>0</v>
      </c>
      <c r="K5581" s="9">
        <v>111</v>
      </c>
      <c r="M5581" s="15" t="b">
        <f>AND(ISBLANK(N5581),ISBLANK(O5581),ISBLANK(P5581))</f>
        <v>0</v>
      </c>
      <c r="N5581" s="15">
        <v>75</v>
      </c>
      <c r="P5581" s="15">
        <v>111</v>
      </c>
      <c r="Q5581">
        <v>75</v>
      </c>
      <c r="R5581" s="18" t="b">
        <f>AND(ISBLANK(S5581),ISBLANK(T5581))</f>
        <v>0</v>
      </c>
      <c r="S5581" s="20">
        <v>1</v>
      </c>
      <c r="T5581" s="20">
        <v>0.84</v>
      </c>
      <c r="U5581" s="15" t="b">
        <f>AND(ISBLANK(V5581),ISBLANK(W5581),ISBLANK(X5581))</f>
        <v>0</v>
      </c>
      <c r="W5581" s="15" t="s">
        <v>351</v>
      </c>
      <c r="AA5581" t="s">
        <v>349</v>
      </c>
      <c r="AB5581" s="24" t="str">
        <f>IF(ISERR(MONTH(AA5581)),TRIM(SUBSTITUTE(AA5581,(RIGHT(TRIM(AA5581),4)),"")),TEXT(AA5581,"mmmm"))</f>
        <v>April</v>
      </c>
      <c r="AC5581" s="24">
        <f>IF(ISERR(YEAR(AA5581)),VALUE(RIGHT(TRIM(AA5581),4)),YEAR(AA5581))</f>
        <v>2014</v>
      </c>
      <c r="AD5581" t="s">
        <v>350</v>
      </c>
      <c r="AE5581" t="b">
        <f>VLOOKUP(AA5581,duplicates!A:C,3,FALSE)</f>
        <v>0</v>
      </c>
      <c r="AF5581" t="b">
        <f t="shared" si="83"/>
        <v>1</v>
      </c>
    </row>
    <row r="5582" spans="1:32" x14ac:dyDescent="0.2">
      <c r="A5582" t="s">
        <v>348</v>
      </c>
      <c r="B5582">
        <v>134</v>
      </c>
      <c r="C5582" t="s">
        <v>263</v>
      </c>
      <c r="D5582" t="s">
        <v>264</v>
      </c>
      <c r="E5582" s="4">
        <f>IF(ISBLANK(G5582),H5582,G5582)</f>
        <v>407</v>
      </c>
      <c r="F5582" s="9" t="b">
        <f>AND(ISBLANK(G5582),ISBLANK(H5582))</f>
        <v>0</v>
      </c>
      <c r="G5582" s="9">
        <v>407</v>
      </c>
      <c r="I5582">
        <v>654</v>
      </c>
      <c r="J5582" s="9" t="b">
        <f>AND(ISBLANK(K5582),ISBLANK(L5582))</f>
        <v>0</v>
      </c>
      <c r="K5582" s="9">
        <v>350</v>
      </c>
      <c r="M5582" s="15" t="b">
        <f>AND(ISBLANK(N5582),ISBLANK(O5582),ISBLANK(P5582))</f>
        <v>0</v>
      </c>
      <c r="N5582" s="15">
        <v>135</v>
      </c>
      <c r="P5582" s="15">
        <v>407</v>
      </c>
      <c r="Q5582">
        <v>130</v>
      </c>
      <c r="R5582" s="18" t="b">
        <f>AND(ISBLANK(S5582),ISBLANK(T5582))</f>
        <v>0</v>
      </c>
      <c r="S5582" s="20">
        <v>0.96</v>
      </c>
      <c r="T5582" s="20">
        <v>0.62</v>
      </c>
      <c r="U5582" s="15" t="b">
        <f>AND(ISBLANK(V5582),ISBLANK(W5582),ISBLANK(X5582))</f>
        <v>0</v>
      </c>
      <c r="W5582" s="15" t="s">
        <v>351</v>
      </c>
      <c r="AA5582" t="s">
        <v>349</v>
      </c>
      <c r="AB5582" s="24" t="str">
        <f>IF(ISERR(MONTH(AA5582)),TRIM(SUBSTITUTE(AA5582,(RIGHT(TRIM(AA5582),4)),"")),TEXT(AA5582,"mmmm"))</f>
        <v>April</v>
      </c>
      <c r="AC5582" s="24">
        <f>IF(ISERR(YEAR(AA5582)),VALUE(RIGHT(TRIM(AA5582),4)),YEAR(AA5582))</f>
        <v>2014</v>
      </c>
      <c r="AD5582" t="s">
        <v>350</v>
      </c>
      <c r="AE5582" t="b">
        <f>VLOOKUP(AA5582,duplicates!A:C,3,FALSE)</f>
        <v>0</v>
      </c>
      <c r="AF5582" t="b">
        <f t="shared" si="83"/>
        <v>1</v>
      </c>
    </row>
    <row r="5583" spans="1:32" x14ac:dyDescent="0.2">
      <c r="A5583" t="s">
        <v>348</v>
      </c>
      <c r="B5583">
        <v>50</v>
      </c>
      <c r="C5583" t="s">
        <v>89</v>
      </c>
      <c r="D5583" t="s">
        <v>90</v>
      </c>
      <c r="E5583" s="4">
        <f>IF(ISBLANK(G5583),H5583,G5583)</f>
        <v>12</v>
      </c>
      <c r="F5583" s="9" t="b">
        <f>AND(ISBLANK(G5583),ISBLANK(H5583))</f>
        <v>0</v>
      </c>
      <c r="G5583" s="9">
        <v>12</v>
      </c>
      <c r="I5583">
        <v>12</v>
      </c>
      <c r="J5583" s="9" t="b">
        <f>AND(ISBLANK(K5583),ISBLANK(L5583))</f>
        <v>0</v>
      </c>
      <c r="K5583" s="9">
        <v>1</v>
      </c>
      <c r="M5583" s="15" t="b">
        <f>AND(ISBLANK(N5583),ISBLANK(O5583),ISBLANK(P5583))</f>
        <v>0</v>
      </c>
      <c r="N5583" s="15">
        <v>0</v>
      </c>
      <c r="P5583" s="15">
        <v>1</v>
      </c>
      <c r="Q5583">
        <v>0</v>
      </c>
      <c r="R5583" s="18" t="b">
        <f>AND(ISBLANK(S5583),ISBLANK(T5583))</f>
        <v>0</v>
      </c>
      <c r="S5583" s="18" t="s">
        <v>27</v>
      </c>
      <c r="T5583" s="20">
        <v>1</v>
      </c>
      <c r="U5583" s="15" t="b">
        <f>AND(ISBLANK(V5583),ISBLANK(W5583),ISBLANK(X5583))</f>
        <v>0</v>
      </c>
      <c r="W5583" s="15" t="s">
        <v>351</v>
      </c>
      <c r="AA5583" t="s">
        <v>349</v>
      </c>
      <c r="AB5583" s="24" t="str">
        <f>IF(ISERR(MONTH(AA5583)),TRIM(SUBSTITUTE(AA5583,(RIGHT(TRIM(AA5583),4)),"")),TEXT(AA5583,"mmmm"))</f>
        <v>April</v>
      </c>
      <c r="AC5583" s="24">
        <f>IF(ISERR(YEAR(AA5583)),VALUE(RIGHT(TRIM(AA5583),4)),YEAR(AA5583))</f>
        <v>2014</v>
      </c>
      <c r="AD5583" t="s">
        <v>350</v>
      </c>
      <c r="AE5583" t="b">
        <f>VLOOKUP(AA5583,duplicates!A:C,3,FALSE)</f>
        <v>0</v>
      </c>
      <c r="AF5583" t="b">
        <f t="shared" si="83"/>
        <v>1</v>
      </c>
    </row>
    <row r="5584" spans="1:32" x14ac:dyDescent="0.2">
      <c r="A5584" t="s">
        <v>348</v>
      </c>
      <c r="B5584">
        <v>135</v>
      </c>
      <c r="C5584" t="s">
        <v>275</v>
      </c>
      <c r="D5584" t="s">
        <v>276</v>
      </c>
      <c r="E5584" s="4">
        <f>IF(ISBLANK(G5584),H5584,G5584)</f>
        <v>438</v>
      </c>
      <c r="F5584" s="9" t="b">
        <f>AND(ISBLANK(G5584),ISBLANK(H5584))</f>
        <v>0</v>
      </c>
      <c r="G5584" s="9">
        <v>438</v>
      </c>
      <c r="I5584">
        <v>530</v>
      </c>
      <c r="J5584" s="9" t="b">
        <f>AND(ISBLANK(K5584),ISBLANK(L5584))</f>
        <v>0</v>
      </c>
      <c r="K5584" s="9">
        <v>38</v>
      </c>
      <c r="M5584" s="15" t="b">
        <f>AND(ISBLANK(N5584),ISBLANK(O5584),ISBLANK(P5584))</f>
        <v>0</v>
      </c>
      <c r="N5584" s="15">
        <v>9</v>
      </c>
      <c r="P5584" s="15">
        <v>42</v>
      </c>
      <c r="Q5584">
        <v>9</v>
      </c>
      <c r="R5584" s="18" t="b">
        <f>AND(ISBLANK(S5584),ISBLANK(T5584))</f>
        <v>0</v>
      </c>
      <c r="S5584" s="20">
        <v>1</v>
      </c>
      <c r="T5584" s="20">
        <v>0.83</v>
      </c>
      <c r="U5584" s="15" t="b">
        <f>AND(ISBLANK(V5584),ISBLANK(W5584),ISBLANK(X5584))</f>
        <v>0</v>
      </c>
      <c r="W5584" s="15" t="s">
        <v>351</v>
      </c>
      <c r="AA5584" t="s">
        <v>349</v>
      </c>
      <c r="AB5584" s="24" t="str">
        <f>IF(ISERR(MONTH(AA5584)),TRIM(SUBSTITUTE(AA5584,(RIGHT(TRIM(AA5584),4)),"")),TEXT(AA5584,"mmmm"))</f>
        <v>April</v>
      </c>
      <c r="AC5584" s="24">
        <f>IF(ISERR(YEAR(AA5584)),VALUE(RIGHT(TRIM(AA5584),4)),YEAR(AA5584))</f>
        <v>2014</v>
      </c>
      <c r="AD5584" t="s">
        <v>350</v>
      </c>
      <c r="AE5584" t="b">
        <f>VLOOKUP(AA5584,duplicates!A:C,3,FALSE)</f>
        <v>0</v>
      </c>
      <c r="AF5584" t="b">
        <f t="shared" si="83"/>
        <v>1</v>
      </c>
    </row>
    <row r="5585" spans="1:32" x14ac:dyDescent="0.2">
      <c r="A5585" t="s">
        <v>348</v>
      </c>
      <c r="B5585">
        <v>51</v>
      </c>
      <c r="C5585" t="s">
        <v>91</v>
      </c>
      <c r="D5585" t="s">
        <v>92</v>
      </c>
      <c r="E5585" s="4">
        <f>IF(ISBLANK(G5585),H5585,G5585)</f>
        <v>515</v>
      </c>
      <c r="F5585" s="9" t="b">
        <f>AND(ISBLANK(G5585),ISBLANK(H5585))</f>
        <v>0</v>
      </c>
      <c r="G5585" s="9">
        <v>515</v>
      </c>
      <c r="I5585">
        <v>567</v>
      </c>
      <c r="J5585" s="9" t="b">
        <f>AND(ISBLANK(K5585),ISBLANK(L5585))</f>
        <v>0</v>
      </c>
      <c r="K5585" s="9">
        <v>284</v>
      </c>
      <c r="M5585" s="15" t="b">
        <f>AND(ISBLANK(N5585),ISBLANK(O5585),ISBLANK(P5585))</f>
        <v>0</v>
      </c>
      <c r="N5585" s="15">
        <v>69</v>
      </c>
      <c r="P5585" s="15">
        <v>284</v>
      </c>
      <c r="Q5585">
        <v>69</v>
      </c>
      <c r="R5585" s="18" t="b">
        <f>AND(ISBLANK(S5585),ISBLANK(T5585))</f>
        <v>0</v>
      </c>
      <c r="S5585" s="20">
        <v>1</v>
      </c>
      <c r="T5585" s="20">
        <v>0.91</v>
      </c>
      <c r="U5585" s="15" t="b">
        <f>AND(ISBLANK(V5585),ISBLANK(W5585),ISBLANK(X5585))</f>
        <v>0</v>
      </c>
      <c r="W5585" s="15" t="s">
        <v>351</v>
      </c>
      <c r="AA5585" t="s">
        <v>349</v>
      </c>
      <c r="AB5585" s="24" t="str">
        <f>IF(ISERR(MONTH(AA5585)),TRIM(SUBSTITUTE(AA5585,(RIGHT(TRIM(AA5585),4)),"")),TEXT(AA5585,"mmmm"))</f>
        <v>April</v>
      </c>
      <c r="AC5585" s="24">
        <f>IF(ISERR(YEAR(AA5585)),VALUE(RIGHT(TRIM(AA5585),4)),YEAR(AA5585))</f>
        <v>2014</v>
      </c>
      <c r="AD5585" t="s">
        <v>350</v>
      </c>
      <c r="AE5585" t="b">
        <f>VLOOKUP(AA5585,duplicates!A:C,3,FALSE)</f>
        <v>0</v>
      </c>
      <c r="AF5585" t="b">
        <f t="shared" si="83"/>
        <v>1</v>
      </c>
    </row>
    <row r="5586" spans="1:32" x14ac:dyDescent="0.2">
      <c r="A5586" t="s">
        <v>348</v>
      </c>
      <c r="B5586">
        <v>52</v>
      </c>
      <c r="C5586" t="s">
        <v>354</v>
      </c>
      <c r="D5586" t="s">
        <v>355</v>
      </c>
      <c r="E5586" s="4" t="str">
        <f>IF(ISBLANK(G5586),H5586,G5586)</f>
        <v>NOT IN MONTH</v>
      </c>
      <c r="F5586" s="9" t="b">
        <f>AND(ISBLANK(G5586),ISBLANK(H5586))</f>
        <v>0</v>
      </c>
      <c r="G5586" s="9" t="s">
        <v>356</v>
      </c>
      <c r="I5586" t="s">
        <v>356</v>
      </c>
      <c r="J5586" s="9" t="b">
        <f>AND(ISBLANK(K5586),ISBLANK(L5586))</f>
        <v>0</v>
      </c>
      <c r="K5586" s="9" t="s">
        <v>356</v>
      </c>
      <c r="M5586" s="15" t="b">
        <f>AND(ISBLANK(N5586),ISBLANK(O5586),ISBLANK(P5586))</f>
        <v>0</v>
      </c>
      <c r="N5586" s="15" t="s">
        <v>356</v>
      </c>
      <c r="P5586" s="15" t="s">
        <v>356</v>
      </c>
      <c r="Q5586" t="s">
        <v>356</v>
      </c>
      <c r="R5586" s="18" t="b">
        <f>AND(ISBLANK(S5586),ISBLANK(T5586))</f>
        <v>0</v>
      </c>
      <c r="S5586" s="18" t="s">
        <v>27</v>
      </c>
      <c r="T5586" s="18" t="s">
        <v>27</v>
      </c>
      <c r="U5586" s="15" t="b">
        <f>AND(ISBLANK(V5586),ISBLANK(W5586),ISBLANK(X5586))</f>
        <v>0</v>
      </c>
      <c r="W5586" s="15" t="s">
        <v>351</v>
      </c>
      <c r="AA5586" t="s">
        <v>349</v>
      </c>
      <c r="AB5586" s="24" t="str">
        <f>IF(ISERR(MONTH(AA5586)),TRIM(SUBSTITUTE(AA5586,(RIGHT(TRIM(AA5586),4)),"")),TEXT(AA5586,"mmmm"))</f>
        <v>April</v>
      </c>
      <c r="AC5586" s="24">
        <f>IF(ISERR(YEAR(AA5586)),VALUE(RIGHT(TRIM(AA5586),4)),YEAR(AA5586))</f>
        <v>2014</v>
      </c>
      <c r="AD5586" t="s">
        <v>350</v>
      </c>
      <c r="AE5586" t="b">
        <f>VLOOKUP(AA5586,duplicates!A:C,3,FALSE)</f>
        <v>0</v>
      </c>
      <c r="AF5586" t="b">
        <f t="shared" si="83"/>
        <v>1</v>
      </c>
    </row>
    <row r="5587" spans="1:32" x14ac:dyDescent="0.2">
      <c r="A5587" t="s">
        <v>348</v>
      </c>
      <c r="B5587">
        <v>136</v>
      </c>
      <c r="C5587" t="s">
        <v>231</v>
      </c>
      <c r="D5587" t="s">
        <v>232</v>
      </c>
      <c r="E5587" s="4">
        <f>IF(ISBLANK(G5587),H5587,G5587)</f>
        <v>269</v>
      </c>
      <c r="F5587" s="9" t="b">
        <f>AND(ISBLANK(G5587),ISBLANK(H5587))</f>
        <v>0</v>
      </c>
      <c r="G5587" s="9">
        <v>269</v>
      </c>
      <c r="I5587">
        <v>440</v>
      </c>
      <c r="J5587" s="9" t="b">
        <f>AND(ISBLANK(K5587),ISBLANK(L5587))</f>
        <v>0</v>
      </c>
      <c r="K5587" s="9">
        <v>43</v>
      </c>
      <c r="M5587" s="15" t="b">
        <f>AND(ISBLANK(N5587),ISBLANK(O5587),ISBLANK(P5587))</f>
        <v>0</v>
      </c>
      <c r="N5587" s="15">
        <v>22</v>
      </c>
      <c r="P5587" s="15">
        <v>43</v>
      </c>
      <c r="Q5587">
        <v>15</v>
      </c>
      <c r="R5587" s="18" t="b">
        <f>AND(ISBLANK(S5587),ISBLANK(T5587))</f>
        <v>0</v>
      </c>
      <c r="S5587" s="20">
        <v>0.68</v>
      </c>
      <c r="T5587" s="20">
        <v>0.61</v>
      </c>
      <c r="U5587" s="15" t="b">
        <f>AND(ISBLANK(V5587),ISBLANK(W5587),ISBLANK(X5587))</f>
        <v>0</v>
      </c>
      <c r="W5587" s="15" t="s">
        <v>351</v>
      </c>
      <c r="AA5587" t="s">
        <v>349</v>
      </c>
      <c r="AB5587" s="24" t="str">
        <f>IF(ISERR(MONTH(AA5587)),TRIM(SUBSTITUTE(AA5587,(RIGHT(TRIM(AA5587),4)),"")),TEXT(AA5587,"mmmm"))</f>
        <v>April</v>
      </c>
      <c r="AC5587" s="24">
        <f>IF(ISERR(YEAR(AA5587)),VALUE(RIGHT(TRIM(AA5587),4)),YEAR(AA5587))</f>
        <v>2014</v>
      </c>
      <c r="AD5587" t="s">
        <v>350</v>
      </c>
      <c r="AE5587" t="b">
        <f>VLOOKUP(AA5587,duplicates!A:C,3,FALSE)</f>
        <v>0</v>
      </c>
      <c r="AF5587" t="b">
        <f t="shared" si="83"/>
        <v>1</v>
      </c>
    </row>
    <row r="5588" spans="1:32" x14ac:dyDescent="0.2">
      <c r="A5588" t="s">
        <v>348</v>
      </c>
      <c r="B5588">
        <v>53</v>
      </c>
      <c r="C5588" t="s">
        <v>149</v>
      </c>
      <c r="D5588" t="s">
        <v>150</v>
      </c>
      <c r="E5588" s="4">
        <f>IF(ISBLANK(G5588),H5588,G5588)</f>
        <v>8</v>
      </c>
      <c r="F5588" s="9" t="b">
        <f>AND(ISBLANK(G5588),ISBLANK(H5588))</f>
        <v>0</v>
      </c>
      <c r="G5588" s="9">
        <v>8</v>
      </c>
      <c r="I5588">
        <v>10</v>
      </c>
      <c r="J5588" s="9" t="b">
        <f>AND(ISBLANK(K5588),ISBLANK(L5588))</f>
        <v>0</v>
      </c>
      <c r="K5588" s="9">
        <v>2</v>
      </c>
      <c r="M5588" s="15" t="b">
        <f>AND(ISBLANK(N5588),ISBLANK(O5588),ISBLANK(P5588))</f>
        <v>0</v>
      </c>
      <c r="N5588" s="15">
        <v>2</v>
      </c>
      <c r="P5588" s="15">
        <v>2</v>
      </c>
      <c r="Q5588">
        <v>2</v>
      </c>
      <c r="R5588" s="18" t="b">
        <f>AND(ISBLANK(S5588),ISBLANK(T5588))</f>
        <v>0</v>
      </c>
      <c r="S5588" s="20">
        <v>1</v>
      </c>
      <c r="T5588" s="20">
        <v>0.8</v>
      </c>
      <c r="U5588" s="15" t="b">
        <f>AND(ISBLANK(V5588),ISBLANK(W5588),ISBLANK(X5588))</f>
        <v>0</v>
      </c>
      <c r="W5588" s="15" t="s">
        <v>351</v>
      </c>
      <c r="AA5588" t="s">
        <v>349</v>
      </c>
      <c r="AB5588" s="24" t="str">
        <f>IF(ISERR(MONTH(AA5588)),TRIM(SUBSTITUTE(AA5588,(RIGHT(TRIM(AA5588),4)),"")),TEXT(AA5588,"mmmm"))</f>
        <v>April</v>
      </c>
      <c r="AC5588" s="24">
        <f>IF(ISERR(YEAR(AA5588)),VALUE(RIGHT(TRIM(AA5588),4)),YEAR(AA5588))</f>
        <v>2014</v>
      </c>
      <c r="AD5588" t="s">
        <v>350</v>
      </c>
      <c r="AE5588" t="b">
        <f>VLOOKUP(AA5588,duplicates!A:C,3,FALSE)</f>
        <v>0</v>
      </c>
      <c r="AF5588" t="b">
        <f t="shared" si="83"/>
        <v>1</v>
      </c>
    </row>
    <row r="5589" spans="1:32" x14ac:dyDescent="0.2">
      <c r="A5589" t="s">
        <v>348</v>
      </c>
      <c r="B5589">
        <v>54</v>
      </c>
      <c r="C5589" t="s">
        <v>105</v>
      </c>
      <c r="D5589" t="s">
        <v>106</v>
      </c>
      <c r="E5589" s="4">
        <f>IF(ISBLANK(G5589),H5589,G5589)</f>
        <v>414</v>
      </c>
      <c r="F5589" s="9" t="b">
        <f>AND(ISBLANK(G5589),ISBLANK(H5589))</f>
        <v>0</v>
      </c>
      <c r="G5589" s="9">
        <v>414</v>
      </c>
      <c r="I5589">
        <v>450</v>
      </c>
      <c r="J5589" s="9" t="b">
        <f>AND(ISBLANK(K5589),ISBLANK(L5589))</f>
        <v>0</v>
      </c>
      <c r="K5589" s="9">
        <v>133</v>
      </c>
      <c r="M5589" s="15" t="b">
        <f>AND(ISBLANK(N5589),ISBLANK(O5589),ISBLANK(P5589))</f>
        <v>0</v>
      </c>
      <c r="N5589" s="15">
        <v>62</v>
      </c>
      <c r="P5589" s="15">
        <v>133</v>
      </c>
      <c r="Q5589">
        <v>62</v>
      </c>
      <c r="R5589" s="18" t="b">
        <f>AND(ISBLANK(S5589),ISBLANK(T5589))</f>
        <v>0</v>
      </c>
      <c r="S5589" s="20">
        <v>1</v>
      </c>
      <c r="T5589" s="20">
        <v>0.92</v>
      </c>
      <c r="U5589" s="15" t="b">
        <f>AND(ISBLANK(V5589),ISBLANK(W5589),ISBLANK(X5589))</f>
        <v>0</v>
      </c>
      <c r="W5589" s="15" t="s">
        <v>351</v>
      </c>
      <c r="AA5589" t="s">
        <v>349</v>
      </c>
      <c r="AB5589" s="24" t="str">
        <f>IF(ISERR(MONTH(AA5589)),TRIM(SUBSTITUTE(AA5589,(RIGHT(TRIM(AA5589),4)),"")),TEXT(AA5589,"mmmm"))</f>
        <v>April</v>
      </c>
      <c r="AC5589" s="24">
        <f>IF(ISERR(YEAR(AA5589)),VALUE(RIGHT(TRIM(AA5589),4)),YEAR(AA5589))</f>
        <v>2014</v>
      </c>
      <c r="AD5589" t="s">
        <v>350</v>
      </c>
      <c r="AE5589" t="b">
        <f>VLOOKUP(AA5589,duplicates!A:C,3,FALSE)</f>
        <v>0</v>
      </c>
      <c r="AF5589" t="b">
        <f t="shared" si="83"/>
        <v>1</v>
      </c>
    </row>
    <row r="5590" spans="1:32" x14ac:dyDescent="0.2">
      <c r="A5590" t="s">
        <v>348</v>
      </c>
      <c r="B5590">
        <v>55</v>
      </c>
      <c r="C5590" t="s">
        <v>163</v>
      </c>
      <c r="D5590" t="s">
        <v>164</v>
      </c>
      <c r="E5590" s="4">
        <f>IF(ISBLANK(G5590),H5590,G5590)</f>
        <v>17</v>
      </c>
      <c r="F5590" s="9" t="b">
        <f>AND(ISBLANK(G5590),ISBLANK(H5590))</f>
        <v>0</v>
      </c>
      <c r="G5590" s="9">
        <v>17</v>
      </c>
      <c r="I5590">
        <v>18</v>
      </c>
      <c r="J5590" s="9" t="b">
        <f>AND(ISBLANK(K5590),ISBLANK(L5590))</f>
        <v>0</v>
      </c>
      <c r="K5590" s="9">
        <v>0</v>
      </c>
      <c r="M5590" s="15" t="b">
        <f>AND(ISBLANK(N5590),ISBLANK(O5590),ISBLANK(P5590))</f>
        <v>0</v>
      </c>
      <c r="N5590" s="15">
        <v>0</v>
      </c>
      <c r="P5590" s="15">
        <v>0</v>
      </c>
      <c r="Q5590">
        <v>0</v>
      </c>
      <c r="R5590" s="18" t="b">
        <f>AND(ISBLANK(S5590),ISBLANK(T5590))</f>
        <v>0</v>
      </c>
      <c r="S5590" s="18" t="s">
        <v>27</v>
      </c>
      <c r="T5590" s="20">
        <v>0.94</v>
      </c>
      <c r="U5590" s="15" t="b">
        <f>AND(ISBLANK(V5590),ISBLANK(W5590),ISBLANK(X5590))</f>
        <v>0</v>
      </c>
      <c r="W5590" s="15" t="s">
        <v>351</v>
      </c>
      <c r="AA5590" t="s">
        <v>349</v>
      </c>
      <c r="AB5590" s="24" t="str">
        <f>IF(ISERR(MONTH(AA5590)),TRIM(SUBSTITUTE(AA5590,(RIGHT(TRIM(AA5590),4)),"")),TEXT(AA5590,"mmmm"))</f>
        <v>April</v>
      </c>
      <c r="AC5590" s="24">
        <f>IF(ISERR(YEAR(AA5590)),VALUE(RIGHT(TRIM(AA5590),4)),YEAR(AA5590))</f>
        <v>2014</v>
      </c>
      <c r="AD5590" t="s">
        <v>350</v>
      </c>
      <c r="AE5590" t="b">
        <f>VLOOKUP(AA5590,duplicates!A:C,3,FALSE)</f>
        <v>0</v>
      </c>
      <c r="AF5590" t="b">
        <f t="shared" si="83"/>
        <v>1</v>
      </c>
    </row>
    <row r="5591" spans="1:32" x14ac:dyDescent="0.2">
      <c r="A5591" t="s">
        <v>348</v>
      </c>
      <c r="B5591">
        <v>137</v>
      </c>
      <c r="C5591" t="s">
        <v>223</v>
      </c>
      <c r="D5591" t="s">
        <v>224</v>
      </c>
      <c r="E5591" s="4">
        <f>IF(ISBLANK(G5591),H5591,G5591)</f>
        <v>385</v>
      </c>
      <c r="F5591" s="9" t="b">
        <f>AND(ISBLANK(G5591),ISBLANK(H5591))</f>
        <v>0</v>
      </c>
      <c r="G5591" s="9">
        <v>385</v>
      </c>
      <c r="I5591">
        <v>401</v>
      </c>
      <c r="J5591" s="9" t="b">
        <f>AND(ISBLANK(K5591),ISBLANK(L5591))</f>
        <v>0</v>
      </c>
      <c r="K5591" s="9">
        <v>50</v>
      </c>
      <c r="M5591" s="15" t="b">
        <f>AND(ISBLANK(N5591),ISBLANK(O5591),ISBLANK(P5591))</f>
        <v>0</v>
      </c>
      <c r="N5591" s="15">
        <v>18</v>
      </c>
      <c r="P5591" s="15">
        <v>50</v>
      </c>
      <c r="Q5591">
        <v>18</v>
      </c>
      <c r="R5591" s="18" t="b">
        <f>AND(ISBLANK(S5591),ISBLANK(T5591))</f>
        <v>0</v>
      </c>
      <c r="S5591" s="20">
        <v>1</v>
      </c>
      <c r="T5591" s="20">
        <v>0.96</v>
      </c>
      <c r="U5591" s="15" t="b">
        <f>AND(ISBLANK(V5591),ISBLANK(W5591),ISBLANK(X5591))</f>
        <v>0</v>
      </c>
      <c r="W5591" s="15" t="s">
        <v>351</v>
      </c>
      <c r="AA5591" t="s">
        <v>349</v>
      </c>
      <c r="AB5591" s="24" t="str">
        <f>IF(ISERR(MONTH(AA5591)),TRIM(SUBSTITUTE(AA5591,(RIGHT(TRIM(AA5591),4)),"")),TEXT(AA5591,"mmmm"))</f>
        <v>April</v>
      </c>
      <c r="AC5591" s="24">
        <f>IF(ISERR(YEAR(AA5591)),VALUE(RIGHT(TRIM(AA5591),4)),YEAR(AA5591))</f>
        <v>2014</v>
      </c>
      <c r="AD5591" t="s">
        <v>350</v>
      </c>
      <c r="AE5591" t="b">
        <f>VLOOKUP(AA5591,duplicates!A:C,3,FALSE)</f>
        <v>0</v>
      </c>
      <c r="AF5591" t="b">
        <f t="shared" si="83"/>
        <v>1</v>
      </c>
    </row>
    <row r="5592" spans="1:32" x14ac:dyDescent="0.2">
      <c r="A5592" t="s">
        <v>348</v>
      </c>
      <c r="B5592">
        <v>56</v>
      </c>
      <c r="C5592" t="s">
        <v>99</v>
      </c>
      <c r="D5592" t="s">
        <v>100</v>
      </c>
      <c r="E5592" s="4">
        <f>IF(ISBLANK(G5592),H5592,G5592)</f>
        <v>464</v>
      </c>
      <c r="F5592" s="9" t="b">
        <f>AND(ISBLANK(G5592),ISBLANK(H5592))</f>
        <v>0</v>
      </c>
      <c r="G5592" s="9">
        <v>464</v>
      </c>
      <c r="I5592">
        <v>594</v>
      </c>
      <c r="J5592" s="9" t="b">
        <f>AND(ISBLANK(K5592),ISBLANK(L5592))</f>
        <v>0</v>
      </c>
      <c r="K5592" s="9">
        <v>446</v>
      </c>
      <c r="M5592" s="15" t="b">
        <f>AND(ISBLANK(N5592),ISBLANK(O5592),ISBLANK(P5592))</f>
        <v>0</v>
      </c>
      <c r="N5592" s="15">
        <v>246</v>
      </c>
      <c r="P5592" s="15">
        <v>446</v>
      </c>
      <c r="Q5592">
        <v>246</v>
      </c>
      <c r="R5592" s="18" t="b">
        <f>AND(ISBLANK(S5592),ISBLANK(T5592))</f>
        <v>0</v>
      </c>
      <c r="S5592" s="20">
        <v>1</v>
      </c>
      <c r="T5592" s="20">
        <v>0.78</v>
      </c>
      <c r="U5592" s="15" t="b">
        <f>AND(ISBLANK(V5592),ISBLANK(W5592),ISBLANK(X5592))</f>
        <v>0</v>
      </c>
      <c r="W5592" s="15" t="s">
        <v>351</v>
      </c>
      <c r="AA5592" t="s">
        <v>349</v>
      </c>
      <c r="AB5592" s="24" t="str">
        <f>IF(ISERR(MONTH(AA5592)),TRIM(SUBSTITUTE(AA5592,(RIGHT(TRIM(AA5592),4)),"")),TEXT(AA5592,"mmmm"))</f>
        <v>April</v>
      </c>
      <c r="AC5592" s="24">
        <f>IF(ISERR(YEAR(AA5592)),VALUE(RIGHT(TRIM(AA5592),4)),YEAR(AA5592))</f>
        <v>2014</v>
      </c>
      <c r="AD5592" t="s">
        <v>350</v>
      </c>
      <c r="AE5592" t="b">
        <f>VLOOKUP(AA5592,duplicates!A:C,3,FALSE)</f>
        <v>0</v>
      </c>
      <c r="AF5592" t="b">
        <f t="shared" si="83"/>
        <v>1</v>
      </c>
    </row>
    <row r="5593" spans="1:32" x14ac:dyDescent="0.2">
      <c r="A5593" t="s">
        <v>348</v>
      </c>
      <c r="B5593">
        <v>57</v>
      </c>
      <c r="C5593" t="s">
        <v>34</v>
      </c>
      <c r="D5593" t="s">
        <v>35</v>
      </c>
      <c r="E5593" s="4">
        <f>IF(ISBLANK(G5593),H5593,G5593)</f>
        <v>176</v>
      </c>
      <c r="F5593" s="9" t="b">
        <f>AND(ISBLANK(G5593),ISBLANK(H5593))</f>
        <v>0</v>
      </c>
      <c r="G5593" s="9">
        <v>176</v>
      </c>
      <c r="I5593">
        <v>210</v>
      </c>
      <c r="J5593" s="9" t="b">
        <f>AND(ISBLANK(K5593),ISBLANK(L5593))</f>
        <v>0</v>
      </c>
      <c r="K5593" s="9">
        <v>176</v>
      </c>
      <c r="M5593" s="15" t="b">
        <f>AND(ISBLANK(N5593),ISBLANK(O5593),ISBLANK(P5593))</f>
        <v>0</v>
      </c>
      <c r="N5593" s="15">
        <v>79</v>
      </c>
      <c r="P5593" s="15">
        <v>176</v>
      </c>
      <c r="Q5593">
        <v>79</v>
      </c>
      <c r="R5593" s="18" t="b">
        <f>AND(ISBLANK(S5593),ISBLANK(T5593))</f>
        <v>0</v>
      </c>
      <c r="S5593" s="20">
        <v>1</v>
      </c>
      <c r="T5593" s="20">
        <v>0.84</v>
      </c>
      <c r="U5593" s="15" t="b">
        <f>AND(ISBLANK(V5593),ISBLANK(W5593),ISBLANK(X5593))</f>
        <v>0</v>
      </c>
      <c r="W5593" s="15" t="s">
        <v>351</v>
      </c>
      <c r="AA5593" t="s">
        <v>349</v>
      </c>
      <c r="AB5593" s="24" t="str">
        <f>IF(ISERR(MONTH(AA5593)),TRIM(SUBSTITUTE(AA5593,(RIGHT(TRIM(AA5593),4)),"")),TEXT(AA5593,"mmmm"))</f>
        <v>April</v>
      </c>
      <c r="AC5593" s="24">
        <f>IF(ISERR(YEAR(AA5593)),VALUE(RIGHT(TRIM(AA5593),4)),YEAR(AA5593))</f>
        <v>2014</v>
      </c>
      <c r="AD5593" t="s">
        <v>350</v>
      </c>
      <c r="AE5593" t="b">
        <f>VLOOKUP(AA5593,duplicates!A:C,3,FALSE)</f>
        <v>0</v>
      </c>
      <c r="AF5593" t="b">
        <f t="shared" si="83"/>
        <v>1</v>
      </c>
    </row>
    <row r="5594" spans="1:32" x14ac:dyDescent="0.2">
      <c r="A5594" t="s">
        <v>348</v>
      </c>
      <c r="B5594">
        <v>138</v>
      </c>
      <c r="C5594" t="s">
        <v>253</v>
      </c>
      <c r="D5594" t="s">
        <v>254</v>
      </c>
      <c r="E5594" s="4">
        <f>IF(ISBLANK(G5594),H5594,G5594)</f>
        <v>270</v>
      </c>
      <c r="F5594" s="9" t="b">
        <f>AND(ISBLANK(G5594),ISBLANK(H5594))</f>
        <v>0</v>
      </c>
      <c r="G5594" s="9">
        <v>270</v>
      </c>
      <c r="I5594">
        <v>487</v>
      </c>
      <c r="J5594" s="9" t="b">
        <f>AND(ISBLANK(K5594),ISBLANK(L5594))</f>
        <v>0</v>
      </c>
      <c r="K5594" s="9">
        <v>13</v>
      </c>
      <c r="M5594" s="15" t="b">
        <f>AND(ISBLANK(N5594),ISBLANK(O5594),ISBLANK(P5594))</f>
        <v>0</v>
      </c>
      <c r="N5594" s="15">
        <v>9</v>
      </c>
      <c r="P5594" s="15">
        <v>45</v>
      </c>
      <c r="Q5594">
        <v>5</v>
      </c>
      <c r="R5594" s="18" t="b">
        <f>AND(ISBLANK(S5594),ISBLANK(T5594))</f>
        <v>0</v>
      </c>
      <c r="S5594" s="20">
        <v>0.56000000000000005</v>
      </c>
      <c r="T5594" s="20">
        <v>0.55000000000000004</v>
      </c>
      <c r="U5594" s="15" t="b">
        <f>AND(ISBLANK(V5594),ISBLANK(W5594),ISBLANK(X5594))</f>
        <v>0</v>
      </c>
      <c r="W5594" s="15" t="s">
        <v>351</v>
      </c>
      <c r="AA5594" t="s">
        <v>349</v>
      </c>
      <c r="AB5594" s="24" t="str">
        <f>IF(ISERR(MONTH(AA5594)),TRIM(SUBSTITUTE(AA5594,(RIGHT(TRIM(AA5594),4)),"")),TEXT(AA5594,"mmmm"))</f>
        <v>April</v>
      </c>
      <c r="AC5594" s="24">
        <f>IF(ISERR(YEAR(AA5594)),VALUE(RIGHT(TRIM(AA5594),4)),YEAR(AA5594))</f>
        <v>2014</v>
      </c>
      <c r="AD5594" t="s">
        <v>350</v>
      </c>
      <c r="AE5594" t="b">
        <f>VLOOKUP(AA5594,duplicates!A:C,3,FALSE)</f>
        <v>0</v>
      </c>
      <c r="AF5594" t="b">
        <f t="shared" si="83"/>
        <v>1</v>
      </c>
    </row>
    <row r="5595" spans="1:32" x14ac:dyDescent="0.2">
      <c r="A5595" t="s">
        <v>348</v>
      </c>
      <c r="B5595">
        <v>139</v>
      </c>
      <c r="C5595" t="s">
        <v>359</v>
      </c>
      <c r="D5595" t="s">
        <v>360</v>
      </c>
      <c r="E5595" s="4">
        <f>IF(ISBLANK(G5595),H5595,G5595)</f>
        <v>1</v>
      </c>
      <c r="F5595" s="9" t="b">
        <f>AND(ISBLANK(G5595),ISBLANK(H5595))</f>
        <v>0</v>
      </c>
      <c r="G5595" s="9">
        <v>1</v>
      </c>
      <c r="I5595">
        <v>1</v>
      </c>
      <c r="J5595" s="9" t="b">
        <f>AND(ISBLANK(K5595),ISBLANK(L5595))</f>
        <v>0</v>
      </c>
      <c r="K5595" s="9">
        <v>0</v>
      </c>
      <c r="M5595" s="15" t="b">
        <f>AND(ISBLANK(N5595),ISBLANK(O5595),ISBLANK(P5595))</f>
        <v>0</v>
      </c>
      <c r="N5595" s="15">
        <v>0</v>
      </c>
      <c r="P5595" s="15">
        <v>0</v>
      </c>
      <c r="Q5595">
        <v>0</v>
      </c>
      <c r="R5595" s="18" t="b">
        <f>AND(ISBLANK(S5595),ISBLANK(T5595))</f>
        <v>0</v>
      </c>
      <c r="S5595" s="18" t="s">
        <v>27</v>
      </c>
      <c r="T5595" s="20">
        <v>1</v>
      </c>
      <c r="U5595" s="15" t="b">
        <f>AND(ISBLANK(V5595),ISBLANK(W5595),ISBLANK(X5595))</f>
        <v>0</v>
      </c>
      <c r="W5595" s="15" t="s">
        <v>351</v>
      </c>
      <c r="AA5595" t="s">
        <v>349</v>
      </c>
      <c r="AB5595" s="24" t="str">
        <f>IF(ISERR(MONTH(AA5595)),TRIM(SUBSTITUTE(AA5595,(RIGHT(TRIM(AA5595),4)),"")),TEXT(AA5595,"mmmm"))</f>
        <v>April</v>
      </c>
      <c r="AC5595" s="24">
        <f>IF(ISERR(YEAR(AA5595)),VALUE(RIGHT(TRIM(AA5595),4)),YEAR(AA5595))</f>
        <v>2014</v>
      </c>
      <c r="AD5595" t="s">
        <v>350</v>
      </c>
      <c r="AE5595" t="b">
        <f>VLOOKUP(AA5595,duplicates!A:C,3,FALSE)</f>
        <v>0</v>
      </c>
      <c r="AF5595" t="b">
        <f t="shared" si="83"/>
        <v>1</v>
      </c>
    </row>
    <row r="5596" spans="1:32" x14ac:dyDescent="0.2">
      <c r="A5596" t="s">
        <v>348</v>
      </c>
      <c r="B5596">
        <v>58</v>
      </c>
      <c r="C5596" t="s">
        <v>21</v>
      </c>
      <c r="D5596" t="s">
        <v>22</v>
      </c>
      <c r="E5596" s="4">
        <f>IF(ISBLANK(G5596),H5596,G5596)</f>
        <v>240</v>
      </c>
      <c r="F5596" s="9" t="b">
        <f>AND(ISBLANK(G5596),ISBLANK(H5596))</f>
        <v>0</v>
      </c>
      <c r="G5596" s="9">
        <v>240</v>
      </c>
      <c r="I5596">
        <v>266</v>
      </c>
      <c r="J5596" s="9" t="b">
        <f>AND(ISBLANK(K5596),ISBLANK(L5596))</f>
        <v>0</v>
      </c>
      <c r="K5596" s="9">
        <v>30</v>
      </c>
      <c r="M5596" s="15" t="b">
        <f>AND(ISBLANK(N5596),ISBLANK(O5596),ISBLANK(P5596))</f>
        <v>0</v>
      </c>
      <c r="N5596" s="15">
        <v>29</v>
      </c>
      <c r="P5596" s="15">
        <v>32</v>
      </c>
      <c r="Q5596">
        <v>28</v>
      </c>
      <c r="R5596" s="18" t="b">
        <f>AND(ISBLANK(S5596),ISBLANK(T5596))</f>
        <v>0</v>
      </c>
      <c r="S5596" s="20">
        <v>0.97</v>
      </c>
      <c r="T5596" s="20">
        <v>0.9</v>
      </c>
      <c r="U5596" s="15" t="b">
        <f>AND(ISBLANK(V5596),ISBLANK(W5596),ISBLANK(X5596))</f>
        <v>0</v>
      </c>
      <c r="W5596" s="15" t="s">
        <v>351</v>
      </c>
      <c r="AA5596" t="s">
        <v>349</v>
      </c>
      <c r="AB5596" s="24" t="str">
        <f>IF(ISERR(MONTH(AA5596)),TRIM(SUBSTITUTE(AA5596,(RIGHT(TRIM(AA5596),4)),"")),TEXT(AA5596,"mmmm"))</f>
        <v>April</v>
      </c>
      <c r="AC5596" s="24">
        <f>IF(ISERR(YEAR(AA5596)),VALUE(RIGHT(TRIM(AA5596),4)),YEAR(AA5596))</f>
        <v>2014</v>
      </c>
      <c r="AD5596" t="s">
        <v>350</v>
      </c>
      <c r="AE5596" t="b">
        <f>VLOOKUP(AA5596,duplicates!A:C,3,FALSE)</f>
        <v>0</v>
      </c>
      <c r="AF5596" t="b">
        <f t="shared" si="83"/>
        <v>1</v>
      </c>
    </row>
    <row r="5597" spans="1:32" x14ac:dyDescent="0.2">
      <c r="A5597" t="s">
        <v>348</v>
      </c>
      <c r="B5597">
        <v>140</v>
      </c>
      <c r="C5597" t="s">
        <v>221</v>
      </c>
      <c r="D5597" t="s">
        <v>222</v>
      </c>
      <c r="E5597" s="4">
        <f>IF(ISBLANK(G5597),H5597,G5597)</f>
        <v>533</v>
      </c>
      <c r="F5597" s="9" t="b">
        <f>AND(ISBLANK(G5597),ISBLANK(H5597))</f>
        <v>0</v>
      </c>
      <c r="G5597" s="9">
        <v>533</v>
      </c>
      <c r="I5597">
        <v>581</v>
      </c>
      <c r="J5597" s="9" t="b">
        <f>AND(ISBLANK(K5597),ISBLANK(L5597))</f>
        <v>0</v>
      </c>
      <c r="K5597" s="9">
        <v>30</v>
      </c>
      <c r="M5597" s="15" t="b">
        <f>AND(ISBLANK(N5597),ISBLANK(O5597),ISBLANK(P5597))</f>
        <v>0</v>
      </c>
      <c r="N5597" s="15">
        <v>10</v>
      </c>
      <c r="P5597" s="15">
        <v>34</v>
      </c>
      <c r="Q5597">
        <v>10</v>
      </c>
      <c r="R5597" s="18" t="b">
        <f>AND(ISBLANK(S5597),ISBLANK(T5597))</f>
        <v>0</v>
      </c>
      <c r="S5597" s="20">
        <v>1</v>
      </c>
      <c r="T5597" s="20">
        <v>0.92</v>
      </c>
      <c r="U5597" s="15" t="b">
        <f>AND(ISBLANK(V5597),ISBLANK(W5597),ISBLANK(X5597))</f>
        <v>0</v>
      </c>
      <c r="W5597" s="15" t="s">
        <v>351</v>
      </c>
      <c r="AA5597" t="s">
        <v>349</v>
      </c>
      <c r="AB5597" s="24" t="str">
        <f>IF(ISERR(MONTH(AA5597)),TRIM(SUBSTITUTE(AA5597,(RIGHT(TRIM(AA5597),4)),"")),TEXT(AA5597,"mmmm"))</f>
        <v>April</v>
      </c>
      <c r="AC5597" s="24">
        <f>IF(ISERR(YEAR(AA5597)),VALUE(RIGHT(TRIM(AA5597),4)),YEAR(AA5597))</f>
        <v>2014</v>
      </c>
      <c r="AD5597" t="s">
        <v>350</v>
      </c>
      <c r="AE5597" t="b">
        <f>VLOOKUP(AA5597,duplicates!A:C,3,FALSE)</f>
        <v>0</v>
      </c>
      <c r="AF5597" t="b">
        <f t="shared" si="83"/>
        <v>1</v>
      </c>
    </row>
    <row r="5598" spans="1:32" x14ac:dyDescent="0.2">
      <c r="A5598" t="s">
        <v>348</v>
      </c>
      <c r="B5598">
        <v>59</v>
      </c>
      <c r="C5598" t="s">
        <v>129</v>
      </c>
      <c r="D5598" t="s">
        <v>130</v>
      </c>
      <c r="E5598" s="4">
        <f>IF(ISBLANK(G5598),H5598,G5598)</f>
        <v>238</v>
      </c>
      <c r="F5598" s="9" t="b">
        <f>AND(ISBLANK(G5598),ISBLANK(H5598))</f>
        <v>0</v>
      </c>
      <c r="G5598" s="9">
        <v>238</v>
      </c>
      <c r="I5598">
        <v>238</v>
      </c>
      <c r="J5598" s="9" t="b">
        <f>AND(ISBLANK(K5598),ISBLANK(L5598))</f>
        <v>0</v>
      </c>
      <c r="K5598" s="9">
        <v>23</v>
      </c>
      <c r="M5598" s="15" t="b">
        <f>AND(ISBLANK(N5598),ISBLANK(O5598),ISBLANK(P5598))</f>
        <v>0</v>
      </c>
      <c r="N5598" s="15">
        <v>3</v>
      </c>
      <c r="P5598" s="15">
        <v>24</v>
      </c>
      <c r="Q5598">
        <v>3</v>
      </c>
      <c r="R5598" s="18" t="b">
        <f>AND(ISBLANK(S5598),ISBLANK(T5598))</f>
        <v>0</v>
      </c>
      <c r="S5598" s="20">
        <v>1</v>
      </c>
      <c r="T5598" s="20">
        <v>1</v>
      </c>
      <c r="U5598" s="15" t="b">
        <f>AND(ISBLANK(V5598),ISBLANK(W5598),ISBLANK(X5598))</f>
        <v>0</v>
      </c>
      <c r="W5598" s="15" t="s">
        <v>351</v>
      </c>
      <c r="AA5598" t="s">
        <v>349</v>
      </c>
      <c r="AB5598" s="24" t="str">
        <f>IF(ISERR(MONTH(AA5598)),TRIM(SUBSTITUTE(AA5598,(RIGHT(TRIM(AA5598),4)),"")),TEXT(AA5598,"mmmm"))</f>
        <v>April</v>
      </c>
      <c r="AC5598" s="24">
        <f>IF(ISERR(YEAR(AA5598)),VALUE(RIGHT(TRIM(AA5598),4)),YEAR(AA5598))</f>
        <v>2014</v>
      </c>
      <c r="AD5598" t="s">
        <v>350</v>
      </c>
      <c r="AE5598" t="b">
        <f>VLOOKUP(AA5598,duplicates!A:C,3,FALSE)</f>
        <v>0</v>
      </c>
      <c r="AF5598" t="b">
        <f t="shared" si="83"/>
        <v>1</v>
      </c>
    </row>
    <row r="5599" spans="1:32" x14ac:dyDescent="0.2">
      <c r="A5599" t="s">
        <v>348</v>
      </c>
      <c r="B5599">
        <v>60</v>
      </c>
      <c r="C5599" t="s">
        <v>143</v>
      </c>
      <c r="D5599" t="s">
        <v>144</v>
      </c>
      <c r="E5599" s="4">
        <f>IF(ISBLANK(G5599),H5599,G5599)</f>
        <v>123</v>
      </c>
      <c r="F5599" s="9" t="b">
        <f>AND(ISBLANK(G5599),ISBLANK(H5599))</f>
        <v>0</v>
      </c>
      <c r="G5599" s="9">
        <v>123</v>
      </c>
      <c r="I5599">
        <v>139</v>
      </c>
      <c r="J5599" s="9" t="b">
        <f>AND(ISBLANK(K5599),ISBLANK(L5599))</f>
        <v>0</v>
      </c>
      <c r="K5599" s="9">
        <v>28</v>
      </c>
      <c r="M5599" s="15" t="b">
        <f>AND(ISBLANK(N5599),ISBLANK(O5599),ISBLANK(P5599))</f>
        <v>0</v>
      </c>
      <c r="N5599" s="15">
        <v>30</v>
      </c>
      <c r="P5599" s="15">
        <v>30</v>
      </c>
      <c r="Q5599">
        <v>21</v>
      </c>
      <c r="R5599" s="18" t="b">
        <f>AND(ISBLANK(S5599),ISBLANK(T5599))</f>
        <v>0</v>
      </c>
      <c r="S5599" s="20">
        <v>0.7</v>
      </c>
      <c r="T5599" s="20">
        <v>0.88</v>
      </c>
      <c r="U5599" s="15" t="b">
        <f>AND(ISBLANK(V5599),ISBLANK(W5599),ISBLANK(X5599))</f>
        <v>0</v>
      </c>
      <c r="W5599" s="15" t="s">
        <v>351</v>
      </c>
      <c r="AA5599" t="s">
        <v>349</v>
      </c>
      <c r="AB5599" s="24" t="str">
        <f>IF(ISERR(MONTH(AA5599)),TRIM(SUBSTITUTE(AA5599,(RIGHT(TRIM(AA5599),4)),"")),TEXT(AA5599,"mmmm"))</f>
        <v>April</v>
      </c>
      <c r="AC5599" s="24">
        <f>IF(ISERR(YEAR(AA5599)),VALUE(RIGHT(TRIM(AA5599),4)),YEAR(AA5599))</f>
        <v>2014</v>
      </c>
      <c r="AD5599" t="s">
        <v>350</v>
      </c>
      <c r="AE5599" t="b">
        <f>VLOOKUP(AA5599,duplicates!A:C,3,FALSE)</f>
        <v>0</v>
      </c>
      <c r="AF5599" t="b">
        <f t="shared" si="83"/>
        <v>1</v>
      </c>
    </row>
    <row r="5600" spans="1:32" x14ac:dyDescent="0.2">
      <c r="A5600" t="s">
        <v>348</v>
      </c>
      <c r="B5600">
        <v>141</v>
      </c>
      <c r="C5600" t="s">
        <v>297</v>
      </c>
      <c r="D5600" t="s">
        <v>298</v>
      </c>
      <c r="E5600" s="4">
        <f>IF(ISBLANK(G5600),H5600,G5600)</f>
        <v>144</v>
      </c>
      <c r="F5600" s="9" t="b">
        <f>AND(ISBLANK(G5600),ISBLANK(H5600))</f>
        <v>0</v>
      </c>
      <c r="G5600" s="9">
        <v>144</v>
      </c>
      <c r="I5600">
        <v>148</v>
      </c>
      <c r="J5600" s="9" t="b">
        <f>AND(ISBLANK(K5600),ISBLANK(L5600))</f>
        <v>0</v>
      </c>
      <c r="K5600" s="9">
        <v>15</v>
      </c>
      <c r="M5600" s="15" t="b">
        <f>AND(ISBLANK(N5600),ISBLANK(O5600),ISBLANK(P5600))</f>
        <v>0</v>
      </c>
      <c r="N5600" s="15">
        <v>4</v>
      </c>
      <c r="P5600" s="15">
        <v>22</v>
      </c>
      <c r="Q5600">
        <v>4</v>
      </c>
      <c r="R5600" s="18" t="b">
        <f>AND(ISBLANK(S5600),ISBLANK(T5600))</f>
        <v>0</v>
      </c>
      <c r="S5600" s="20">
        <v>1</v>
      </c>
      <c r="T5600" s="20">
        <v>0.97</v>
      </c>
      <c r="U5600" s="15" t="b">
        <f>AND(ISBLANK(V5600),ISBLANK(W5600),ISBLANK(X5600))</f>
        <v>0</v>
      </c>
      <c r="W5600" s="15" t="s">
        <v>351</v>
      </c>
      <c r="AA5600" t="s">
        <v>349</v>
      </c>
      <c r="AB5600" s="24" t="str">
        <f>IF(ISERR(MONTH(AA5600)),TRIM(SUBSTITUTE(AA5600,(RIGHT(TRIM(AA5600),4)),"")),TEXT(AA5600,"mmmm"))</f>
        <v>April</v>
      </c>
      <c r="AC5600" s="24">
        <f>IF(ISERR(YEAR(AA5600)),VALUE(RIGHT(TRIM(AA5600),4)),YEAR(AA5600))</f>
        <v>2014</v>
      </c>
      <c r="AD5600" t="s">
        <v>350</v>
      </c>
      <c r="AE5600" t="b">
        <f>VLOOKUP(AA5600,duplicates!A:C,3,FALSE)</f>
        <v>0</v>
      </c>
      <c r="AF5600" t="b">
        <f t="shared" si="83"/>
        <v>1</v>
      </c>
    </row>
    <row r="5601" spans="1:32" x14ac:dyDescent="0.2">
      <c r="A5601" t="s">
        <v>348</v>
      </c>
      <c r="B5601">
        <v>61</v>
      </c>
      <c r="C5601" t="s">
        <v>103</v>
      </c>
      <c r="D5601" t="s">
        <v>104</v>
      </c>
      <c r="E5601" s="4">
        <f>IF(ISBLANK(G5601),H5601,G5601)</f>
        <v>698</v>
      </c>
      <c r="F5601" s="9" t="b">
        <f>AND(ISBLANK(G5601),ISBLANK(H5601))</f>
        <v>0</v>
      </c>
      <c r="G5601" s="9">
        <v>698</v>
      </c>
      <c r="I5601">
        <v>710</v>
      </c>
      <c r="J5601" s="9" t="b">
        <f>AND(ISBLANK(K5601),ISBLANK(L5601))</f>
        <v>0</v>
      </c>
      <c r="K5601" s="9">
        <v>212</v>
      </c>
      <c r="M5601" s="15" t="b">
        <f>AND(ISBLANK(N5601),ISBLANK(O5601),ISBLANK(P5601))</f>
        <v>0</v>
      </c>
      <c r="N5601" s="15">
        <v>129</v>
      </c>
      <c r="P5601" s="15">
        <v>212</v>
      </c>
      <c r="Q5601">
        <v>129</v>
      </c>
      <c r="R5601" s="18" t="b">
        <f>AND(ISBLANK(S5601),ISBLANK(T5601))</f>
        <v>0</v>
      </c>
      <c r="S5601" s="20">
        <v>1</v>
      </c>
      <c r="T5601" s="20">
        <v>0.98</v>
      </c>
      <c r="U5601" s="15" t="b">
        <f>AND(ISBLANK(V5601),ISBLANK(W5601),ISBLANK(X5601))</f>
        <v>0</v>
      </c>
      <c r="W5601" s="15" t="s">
        <v>351</v>
      </c>
      <c r="AA5601" t="s">
        <v>349</v>
      </c>
      <c r="AB5601" s="24" t="str">
        <f>IF(ISERR(MONTH(AA5601)),TRIM(SUBSTITUTE(AA5601,(RIGHT(TRIM(AA5601),4)),"")),TEXT(AA5601,"mmmm"))</f>
        <v>April</v>
      </c>
      <c r="AC5601" s="24">
        <f>IF(ISERR(YEAR(AA5601)),VALUE(RIGHT(TRIM(AA5601),4)),YEAR(AA5601))</f>
        <v>2014</v>
      </c>
      <c r="AD5601" t="s">
        <v>350</v>
      </c>
      <c r="AE5601" t="b">
        <f>VLOOKUP(AA5601,duplicates!A:C,3,FALSE)</f>
        <v>0</v>
      </c>
      <c r="AF5601" t="b">
        <f t="shared" si="83"/>
        <v>1</v>
      </c>
    </row>
    <row r="5602" spans="1:32" x14ac:dyDescent="0.2">
      <c r="A5602" t="s">
        <v>348</v>
      </c>
      <c r="B5602">
        <v>62</v>
      </c>
      <c r="C5602" t="s">
        <v>119</v>
      </c>
      <c r="D5602" t="s">
        <v>120</v>
      </c>
      <c r="E5602" s="4">
        <f>IF(ISBLANK(G5602),H5602,G5602)</f>
        <v>477</v>
      </c>
      <c r="F5602" s="9" t="b">
        <f>AND(ISBLANK(G5602),ISBLANK(H5602))</f>
        <v>0</v>
      </c>
      <c r="G5602" s="9">
        <v>477</v>
      </c>
      <c r="I5602">
        <v>498</v>
      </c>
      <c r="J5602" s="9" t="b">
        <f>AND(ISBLANK(K5602),ISBLANK(L5602))</f>
        <v>0</v>
      </c>
      <c r="K5602" s="9">
        <v>26</v>
      </c>
      <c r="M5602" s="15" t="b">
        <f>AND(ISBLANK(N5602),ISBLANK(O5602),ISBLANK(P5602))</f>
        <v>0</v>
      </c>
      <c r="N5602" s="15">
        <v>18</v>
      </c>
      <c r="P5602" s="15">
        <v>27</v>
      </c>
      <c r="Q5602">
        <v>18</v>
      </c>
      <c r="R5602" s="18" t="b">
        <f>AND(ISBLANK(S5602),ISBLANK(T5602))</f>
        <v>0</v>
      </c>
      <c r="S5602" s="20">
        <v>1</v>
      </c>
      <c r="T5602" s="20">
        <v>0.96</v>
      </c>
      <c r="U5602" s="15" t="b">
        <f>AND(ISBLANK(V5602),ISBLANK(W5602),ISBLANK(X5602))</f>
        <v>0</v>
      </c>
      <c r="W5602" s="15" t="s">
        <v>351</v>
      </c>
      <c r="AA5602" t="s">
        <v>349</v>
      </c>
      <c r="AB5602" s="24" t="str">
        <f>IF(ISERR(MONTH(AA5602)),TRIM(SUBSTITUTE(AA5602,(RIGHT(TRIM(AA5602),4)),"")),TEXT(AA5602,"mmmm"))</f>
        <v>April</v>
      </c>
      <c r="AC5602" s="24">
        <f>IF(ISERR(YEAR(AA5602)),VALUE(RIGHT(TRIM(AA5602),4)),YEAR(AA5602))</f>
        <v>2014</v>
      </c>
      <c r="AD5602" t="s">
        <v>350</v>
      </c>
      <c r="AE5602" t="b">
        <f>VLOOKUP(AA5602,duplicates!A:C,3,FALSE)</f>
        <v>0</v>
      </c>
      <c r="AF5602" t="b">
        <f t="shared" si="83"/>
        <v>1</v>
      </c>
    </row>
    <row r="5603" spans="1:32" x14ac:dyDescent="0.2">
      <c r="A5603" t="s">
        <v>348</v>
      </c>
      <c r="B5603">
        <v>142</v>
      </c>
      <c r="C5603" t="s">
        <v>303</v>
      </c>
      <c r="D5603" t="s">
        <v>304</v>
      </c>
      <c r="E5603" s="4">
        <f>IF(ISBLANK(G5603),H5603,G5603)</f>
        <v>485</v>
      </c>
      <c r="F5603" s="9" t="b">
        <f>AND(ISBLANK(G5603),ISBLANK(H5603))</f>
        <v>0</v>
      </c>
      <c r="G5603" s="9">
        <v>485</v>
      </c>
      <c r="I5603">
        <v>545</v>
      </c>
      <c r="J5603" s="9" t="b">
        <f>AND(ISBLANK(K5603),ISBLANK(L5603))</f>
        <v>0</v>
      </c>
      <c r="K5603" s="9">
        <v>25</v>
      </c>
      <c r="M5603" s="15" t="b">
        <f>AND(ISBLANK(N5603),ISBLANK(O5603),ISBLANK(P5603))</f>
        <v>0</v>
      </c>
      <c r="N5603" s="15">
        <v>3</v>
      </c>
      <c r="P5603" s="15">
        <v>25</v>
      </c>
      <c r="Q5603">
        <v>3</v>
      </c>
      <c r="R5603" s="18" t="b">
        <f>AND(ISBLANK(S5603),ISBLANK(T5603))</f>
        <v>0</v>
      </c>
      <c r="S5603" s="20">
        <v>1</v>
      </c>
      <c r="T5603" s="20">
        <v>0.89</v>
      </c>
      <c r="U5603" s="15" t="b">
        <f>AND(ISBLANK(V5603),ISBLANK(W5603),ISBLANK(X5603))</f>
        <v>0</v>
      </c>
      <c r="W5603" s="15" t="s">
        <v>351</v>
      </c>
      <c r="AA5603" t="s">
        <v>349</v>
      </c>
      <c r="AB5603" s="24" t="str">
        <f>IF(ISERR(MONTH(AA5603)),TRIM(SUBSTITUTE(AA5603,(RIGHT(TRIM(AA5603),4)),"")),TEXT(AA5603,"mmmm"))</f>
        <v>April</v>
      </c>
      <c r="AC5603" s="24">
        <f>IF(ISERR(YEAR(AA5603)),VALUE(RIGHT(TRIM(AA5603),4)),YEAR(AA5603))</f>
        <v>2014</v>
      </c>
      <c r="AD5603" t="s">
        <v>350</v>
      </c>
      <c r="AE5603" t="b">
        <f>VLOOKUP(AA5603,duplicates!A:C,3,FALSE)</f>
        <v>0</v>
      </c>
      <c r="AF5603" t="b">
        <f t="shared" si="83"/>
        <v>1</v>
      </c>
    </row>
    <row r="5604" spans="1:32" x14ac:dyDescent="0.2">
      <c r="A5604" t="s">
        <v>348</v>
      </c>
      <c r="B5604">
        <v>63</v>
      </c>
      <c r="C5604" t="s">
        <v>28</v>
      </c>
      <c r="D5604" t="s">
        <v>29</v>
      </c>
      <c r="E5604" s="4">
        <f>IF(ISBLANK(G5604),H5604,G5604)</f>
        <v>123</v>
      </c>
      <c r="F5604" s="9" t="b">
        <f>AND(ISBLANK(G5604),ISBLANK(H5604))</f>
        <v>0</v>
      </c>
      <c r="G5604" s="9">
        <v>123</v>
      </c>
      <c r="I5604">
        <v>424</v>
      </c>
      <c r="J5604" s="9" t="b">
        <f>AND(ISBLANK(K5604),ISBLANK(L5604))</f>
        <v>0</v>
      </c>
      <c r="K5604" s="9">
        <v>10</v>
      </c>
      <c r="M5604" s="15" t="b">
        <f>AND(ISBLANK(N5604),ISBLANK(O5604),ISBLANK(P5604))</f>
        <v>0</v>
      </c>
      <c r="N5604" s="15">
        <v>3</v>
      </c>
      <c r="P5604" s="15">
        <v>35</v>
      </c>
      <c r="Q5604">
        <v>2</v>
      </c>
      <c r="R5604" s="18" t="b">
        <f>AND(ISBLANK(S5604),ISBLANK(T5604))</f>
        <v>0</v>
      </c>
      <c r="S5604" s="20">
        <v>0.67</v>
      </c>
      <c r="T5604" s="20">
        <v>0.28999999999999998</v>
      </c>
      <c r="U5604" s="15" t="b">
        <f>AND(ISBLANK(V5604),ISBLANK(W5604),ISBLANK(X5604))</f>
        <v>0</v>
      </c>
      <c r="W5604" s="15" t="s">
        <v>351</v>
      </c>
      <c r="AA5604" t="s">
        <v>349</v>
      </c>
      <c r="AB5604" s="24" t="str">
        <f>IF(ISERR(MONTH(AA5604)),TRIM(SUBSTITUTE(AA5604,(RIGHT(TRIM(AA5604),4)),"")),TEXT(AA5604,"mmmm"))</f>
        <v>April</v>
      </c>
      <c r="AC5604" s="24">
        <f>IF(ISERR(YEAR(AA5604)),VALUE(RIGHT(TRIM(AA5604),4)),YEAR(AA5604))</f>
        <v>2014</v>
      </c>
      <c r="AD5604" t="s">
        <v>350</v>
      </c>
      <c r="AE5604" t="b">
        <f>VLOOKUP(AA5604,duplicates!A:C,3,FALSE)</f>
        <v>0</v>
      </c>
      <c r="AF5604" t="b">
        <f t="shared" si="83"/>
        <v>1</v>
      </c>
    </row>
    <row r="5605" spans="1:32" x14ac:dyDescent="0.2">
      <c r="A5605" t="s">
        <v>348</v>
      </c>
      <c r="B5605">
        <v>64</v>
      </c>
      <c r="C5605" t="s">
        <v>175</v>
      </c>
      <c r="D5605" t="s">
        <v>176</v>
      </c>
      <c r="E5605" s="4">
        <f>IF(ISBLANK(G5605),H5605,G5605)</f>
        <v>558</v>
      </c>
      <c r="F5605" s="9" t="b">
        <f>AND(ISBLANK(G5605),ISBLANK(H5605))</f>
        <v>0</v>
      </c>
      <c r="G5605" s="9">
        <v>558</v>
      </c>
      <c r="I5605">
        <v>613</v>
      </c>
      <c r="J5605" s="9" t="b">
        <f>AND(ISBLANK(K5605),ISBLANK(L5605))</f>
        <v>0</v>
      </c>
      <c r="K5605" s="9">
        <v>90</v>
      </c>
      <c r="M5605" s="15" t="b">
        <f>AND(ISBLANK(N5605),ISBLANK(O5605),ISBLANK(P5605))</f>
        <v>0</v>
      </c>
      <c r="N5605" s="15">
        <v>38</v>
      </c>
      <c r="P5605" s="15">
        <v>98</v>
      </c>
      <c r="Q5605">
        <v>35</v>
      </c>
      <c r="R5605" s="18" t="b">
        <f>AND(ISBLANK(S5605),ISBLANK(T5605))</f>
        <v>0</v>
      </c>
      <c r="S5605" s="20">
        <v>0.92</v>
      </c>
      <c r="T5605" s="20">
        <v>0.91</v>
      </c>
      <c r="U5605" s="15" t="b">
        <f>AND(ISBLANK(V5605),ISBLANK(W5605),ISBLANK(X5605))</f>
        <v>0</v>
      </c>
      <c r="W5605" s="15" t="s">
        <v>351</v>
      </c>
      <c r="AA5605" t="s">
        <v>349</v>
      </c>
      <c r="AB5605" s="24" t="str">
        <f>IF(ISERR(MONTH(AA5605)),TRIM(SUBSTITUTE(AA5605,(RIGHT(TRIM(AA5605),4)),"")),TEXT(AA5605,"mmmm"))</f>
        <v>April</v>
      </c>
      <c r="AC5605" s="24">
        <f>IF(ISERR(YEAR(AA5605)),VALUE(RIGHT(TRIM(AA5605),4)),YEAR(AA5605))</f>
        <v>2014</v>
      </c>
      <c r="AD5605" t="s">
        <v>350</v>
      </c>
      <c r="AE5605" t="b">
        <f>VLOOKUP(AA5605,duplicates!A:C,3,FALSE)</f>
        <v>0</v>
      </c>
      <c r="AF5605" t="b">
        <f t="shared" si="83"/>
        <v>1</v>
      </c>
    </row>
    <row r="5606" spans="1:32" x14ac:dyDescent="0.2">
      <c r="A5606" t="s">
        <v>348</v>
      </c>
      <c r="B5606">
        <v>65</v>
      </c>
      <c r="C5606" t="s">
        <v>320</v>
      </c>
      <c r="D5606" t="s">
        <v>321</v>
      </c>
      <c r="E5606" s="4">
        <f>IF(ISBLANK(G5606),H5606,G5606)</f>
        <v>281</v>
      </c>
      <c r="F5606" s="9" t="b">
        <f>AND(ISBLANK(G5606),ISBLANK(H5606))</f>
        <v>0</v>
      </c>
      <c r="G5606" s="9">
        <v>281</v>
      </c>
      <c r="I5606">
        <v>291</v>
      </c>
      <c r="J5606" s="9" t="b">
        <f>AND(ISBLANK(K5606),ISBLANK(L5606))</f>
        <v>0</v>
      </c>
      <c r="K5606" s="9">
        <v>107</v>
      </c>
      <c r="M5606" s="15" t="b">
        <f>AND(ISBLANK(N5606),ISBLANK(O5606),ISBLANK(P5606))</f>
        <v>0</v>
      </c>
      <c r="N5606" s="15">
        <v>25</v>
      </c>
      <c r="P5606" s="15">
        <v>110</v>
      </c>
      <c r="Q5606">
        <v>23</v>
      </c>
      <c r="R5606" s="18" t="b">
        <f>AND(ISBLANK(S5606),ISBLANK(T5606))</f>
        <v>0</v>
      </c>
      <c r="S5606" s="20">
        <v>0.92</v>
      </c>
      <c r="T5606" s="20">
        <v>0.97</v>
      </c>
      <c r="U5606" s="15" t="b">
        <f>AND(ISBLANK(V5606),ISBLANK(W5606),ISBLANK(X5606))</f>
        <v>0</v>
      </c>
      <c r="W5606" s="15" t="s">
        <v>351</v>
      </c>
      <c r="AA5606" t="s">
        <v>349</v>
      </c>
      <c r="AB5606" s="24" t="str">
        <f>IF(ISERR(MONTH(AA5606)),TRIM(SUBSTITUTE(AA5606,(RIGHT(TRIM(AA5606),4)),"")),TEXT(AA5606,"mmmm"))</f>
        <v>April</v>
      </c>
      <c r="AC5606" s="24">
        <f>IF(ISERR(YEAR(AA5606)),VALUE(RIGHT(TRIM(AA5606),4)),YEAR(AA5606))</f>
        <v>2014</v>
      </c>
      <c r="AD5606" t="s">
        <v>350</v>
      </c>
      <c r="AE5606" t="b">
        <f>VLOOKUP(AA5606,duplicates!A:C,3,FALSE)</f>
        <v>0</v>
      </c>
      <c r="AF5606" t="b">
        <f t="shared" si="83"/>
        <v>1</v>
      </c>
    </row>
    <row r="5607" spans="1:32" x14ac:dyDescent="0.2">
      <c r="A5607" t="s">
        <v>348</v>
      </c>
      <c r="B5607">
        <v>66</v>
      </c>
      <c r="C5607" t="s">
        <v>201</v>
      </c>
      <c r="D5607" t="s">
        <v>202</v>
      </c>
      <c r="E5607" s="4">
        <f>IF(ISBLANK(G5607),H5607,G5607)</f>
        <v>146</v>
      </c>
      <c r="F5607" s="9" t="b">
        <f>AND(ISBLANK(G5607),ISBLANK(H5607))</f>
        <v>0</v>
      </c>
      <c r="G5607" s="9">
        <v>146</v>
      </c>
      <c r="I5607">
        <v>276</v>
      </c>
      <c r="J5607" s="9" t="b">
        <f>AND(ISBLANK(K5607),ISBLANK(L5607))</f>
        <v>0</v>
      </c>
      <c r="K5607" s="9" t="s">
        <v>27</v>
      </c>
      <c r="M5607" s="15" t="b">
        <f>AND(ISBLANK(N5607),ISBLANK(O5607),ISBLANK(P5607))</f>
        <v>0</v>
      </c>
      <c r="N5607" s="15" t="s">
        <v>27</v>
      </c>
      <c r="P5607" s="15" t="s">
        <v>27</v>
      </c>
      <c r="Q5607" t="s">
        <v>27</v>
      </c>
      <c r="R5607" s="18" t="b">
        <f>AND(ISBLANK(S5607),ISBLANK(T5607))</f>
        <v>0</v>
      </c>
      <c r="S5607" s="18" t="s">
        <v>27</v>
      </c>
      <c r="T5607" s="20">
        <v>0.53</v>
      </c>
      <c r="U5607" s="15" t="b">
        <f>AND(ISBLANK(V5607),ISBLANK(W5607),ISBLANK(X5607))</f>
        <v>0</v>
      </c>
      <c r="W5607" s="15" t="s">
        <v>351</v>
      </c>
      <c r="AA5607" t="s">
        <v>349</v>
      </c>
      <c r="AB5607" s="24" t="str">
        <f>IF(ISERR(MONTH(AA5607)),TRIM(SUBSTITUTE(AA5607,(RIGHT(TRIM(AA5607),4)),"")),TEXT(AA5607,"mmmm"))</f>
        <v>April</v>
      </c>
      <c r="AC5607" s="24">
        <f>IF(ISERR(YEAR(AA5607)),VALUE(RIGHT(TRIM(AA5607),4)),YEAR(AA5607))</f>
        <v>2014</v>
      </c>
      <c r="AD5607" t="s">
        <v>350</v>
      </c>
      <c r="AE5607" t="b">
        <f>VLOOKUP(AA5607,duplicates!A:C,3,FALSE)</f>
        <v>0</v>
      </c>
      <c r="AF5607" t="b">
        <f t="shared" si="83"/>
        <v>1</v>
      </c>
    </row>
    <row r="5608" spans="1:32" x14ac:dyDescent="0.2">
      <c r="A5608" t="s">
        <v>348</v>
      </c>
      <c r="B5608">
        <v>67</v>
      </c>
      <c r="C5608" t="s">
        <v>32</v>
      </c>
      <c r="D5608" t="s">
        <v>33</v>
      </c>
      <c r="E5608" s="4">
        <f>IF(ISBLANK(G5608),H5608,G5608)</f>
        <v>369</v>
      </c>
      <c r="F5608" s="9" t="b">
        <f>AND(ISBLANK(G5608),ISBLANK(H5608))</f>
        <v>0</v>
      </c>
      <c r="G5608" s="9">
        <v>369</v>
      </c>
      <c r="I5608">
        <v>419</v>
      </c>
      <c r="J5608" s="9" t="b">
        <f>AND(ISBLANK(K5608),ISBLANK(L5608))</f>
        <v>0</v>
      </c>
      <c r="K5608" s="9">
        <v>131</v>
      </c>
      <c r="M5608" s="15" t="b">
        <f>AND(ISBLANK(N5608),ISBLANK(O5608),ISBLANK(P5608))</f>
        <v>0</v>
      </c>
      <c r="N5608" s="15">
        <v>71</v>
      </c>
      <c r="P5608" s="15">
        <v>133</v>
      </c>
      <c r="Q5608">
        <v>71</v>
      </c>
      <c r="R5608" s="18" t="b">
        <f>AND(ISBLANK(S5608),ISBLANK(T5608))</f>
        <v>0</v>
      </c>
      <c r="S5608" s="20">
        <v>1</v>
      </c>
      <c r="T5608" s="20">
        <v>0.88</v>
      </c>
      <c r="U5608" s="15" t="b">
        <f>AND(ISBLANK(V5608),ISBLANK(W5608),ISBLANK(X5608))</f>
        <v>0</v>
      </c>
      <c r="W5608" s="15" t="s">
        <v>351</v>
      </c>
      <c r="AA5608" t="s">
        <v>349</v>
      </c>
      <c r="AB5608" s="24" t="str">
        <f>IF(ISERR(MONTH(AA5608)),TRIM(SUBSTITUTE(AA5608,(RIGHT(TRIM(AA5608),4)),"")),TEXT(AA5608,"mmmm"))</f>
        <v>April</v>
      </c>
      <c r="AC5608" s="24">
        <f>IF(ISERR(YEAR(AA5608)),VALUE(RIGHT(TRIM(AA5608),4)),YEAR(AA5608))</f>
        <v>2014</v>
      </c>
      <c r="AD5608" t="s">
        <v>350</v>
      </c>
      <c r="AE5608" t="b">
        <f>VLOOKUP(AA5608,duplicates!A:C,3,FALSE)</f>
        <v>0</v>
      </c>
      <c r="AF5608" t="b">
        <f t="shared" si="83"/>
        <v>1</v>
      </c>
    </row>
    <row r="5609" spans="1:32" x14ac:dyDescent="0.2">
      <c r="A5609" t="s">
        <v>348</v>
      </c>
      <c r="B5609">
        <v>143</v>
      </c>
      <c r="C5609" t="s">
        <v>273</v>
      </c>
      <c r="D5609" t="s">
        <v>274</v>
      </c>
      <c r="E5609" s="4">
        <f>IF(ISBLANK(G5609),H5609,G5609)</f>
        <v>34</v>
      </c>
      <c r="F5609" s="9" t="b">
        <f>AND(ISBLANK(G5609),ISBLANK(H5609))</f>
        <v>0</v>
      </c>
      <c r="G5609" s="9">
        <v>34</v>
      </c>
      <c r="I5609">
        <v>362</v>
      </c>
      <c r="J5609" s="9" t="b">
        <f>AND(ISBLANK(K5609),ISBLANK(L5609))</f>
        <v>0</v>
      </c>
      <c r="K5609" s="9">
        <v>1</v>
      </c>
      <c r="M5609" s="15" t="b">
        <f>AND(ISBLANK(N5609),ISBLANK(O5609),ISBLANK(P5609))</f>
        <v>0</v>
      </c>
      <c r="N5609" s="15">
        <v>1</v>
      </c>
      <c r="P5609" s="15">
        <v>11</v>
      </c>
      <c r="Q5609">
        <v>1</v>
      </c>
      <c r="R5609" s="18" t="b">
        <f>AND(ISBLANK(S5609),ISBLANK(T5609))</f>
        <v>0</v>
      </c>
      <c r="S5609" s="20">
        <v>1</v>
      </c>
      <c r="T5609" s="20">
        <v>0.09</v>
      </c>
      <c r="U5609" s="15" t="b">
        <f>AND(ISBLANK(V5609),ISBLANK(W5609),ISBLANK(X5609))</f>
        <v>0</v>
      </c>
      <c r="W5609" s="15" t="s">
        <v>351</v>
      </c>
      <c r="AA5609" t="s">
        <v>349</v>
      </c>
      <c r="AB5609" s="24" t="str">
        <f>IF(ISERR(MONTH(AA5609)),TRIM(SUBSTITUTE(AA5609,(RIGHT(TRIM(AA5609),4)),"")),TEXT(AA5609,"mmmm"))</f>
        <v>April</v>
      </c>
      <c r="AC5609" s="24">
        <f>IF(ISERR(YEAR(AA5609)),VALUE(RIGHT(TRIM(AA5609),4)),YEAR(AA5609))</f>
        <v>2014</v>
      </c>
      <c r="AD5609" t="s">
        <v>350</v>
      </c>
      <c r="AE5609" t="b">
        <f>VLOOKUP(AA5609,duplicates!A:C,3,FALSE)</f>
        <v>0</v>
      </c>
      <c r="AF5609" t="b">
        <f t="shared" si="83"/>
        <v>1</v>
      </c>
    </row>
    <row r="5610" spans="1:32" x14ac:dyDescent="0.2">
      <c r="A5610" t="s">
        <v>348</v>
      </c>
      <c r="B5610">
        <v>144</v>
      </c>
      <c r="C5610" t="s">
        <v>213</v>
      </c>
      <c r="D5610" t="s">
        <v>214</v>
      </c>
      <c r="E5610" s="4">
        <f>IF(ISBLANK(G5610),H5610,G5610)</f>
        <v>368</v>
      </c>
      <c r="F5610" s="9" t="b">
        <f>AND(ISBLANK(G5610),ISBLANK(H5610))</f>
        <v>0</v>
      </c>
      <c r="G5610" s="9">
        <v>368</v>
      </c>
      <c r="I5610">
        <v>378</v>
      </c>
      <c r="J5610" s="9" t="b">
        <f>AND(ISBLANK(K5610),ISBLANK(L5610))</f>
        <v>0</v>
      </c>
      <c r="K5610" s="9">
        <v>59</v>
      </c>
      <c r="M5610" s="15" t="b">
        <f>AND(ISBLANK(N5610),ISBLANK(O5610),ISBLANK(P5610))</f>
        <v>0</v>
      </c>
      <c r="N5610" s="15">
        <v>14</v>
      </c>
      <c r="P5610" s="15">
        <v>59</v>
      </c>
      <c r="Q5610">
        <v>14</v>
      </c>
      <c r="R5610" s="18" t="b">
        <f>AND(ISBLANK(S5610),ISBLANK(T5610))</f>
        <v>0</v>
      </c>
      <c r="S5610" s="20">
        <v>1</v>
      </c>
      <c r="T5610" s="20">
        <v>0.97</v>
      </c>
      <c r="U5610" s="15" t="b">
        <f>AND(ISBLANK(V5610),ISBLANK(W5610),ISBLANK(X5610))</f>
        <v>0</v>
      </c>
      <c r="W5610" s="15" t="s">
        <v>351</v>
      </c>
      <c r="AA5610" t="s">
        <v>349</v>
      </c>
      <c r="AB5610" s="24" t="str">
        <f>IF(ISERR(MONTH(AA5610)),TRIM(SUBSTITUTE(AA5610,(RIGHT(TRIM(AA5610),4)),"")),TEXT(AA5610,"mmmm"))</f>
        <v>April</v>
      </c>
      <c r="AC5610" s="24">
        <f>IF(ISERR(YEAR(AA5610)),VALUE(RIGHT(TRIM(AA5610),4)),YEAR(AA5610))</f>
        <v>2014</v>
      </c>
      <c r="AD5610" t="s">
        <v>350</v>
      </c>
      <c r="AE5610" t="b">
        <f>VLOOKUP(AA5610,duplicates!A:C,3,FALSE)</f>
        <v>0</v>
      </c>
      <c r="AF5610" t="b">
        <f t="shared" si="83"/>
        <v>1</v>
      </c>
    </row>
    <row r="5611" spans="1:32" x14ac:dyDescent="0.2">
      <c r="A5611" t="s">
        <v>348</v>
      </c>
      <c r="B5611">
        <v>68</v>
      </c>
      <c r="C5611" t="s">
        <v>185</v>
      </c>
      <c r="D5611" t="s">
        <v>186</v>
      </c>
      <c r="E5611" s="4">
        <f>IF(ISBLANK(G5611),H5611,G5611)</f>
        <v>447</v>
      </c>
      <c r="F5611" s="9" t="b">
        <f>AND(ISBLANK(G5611),ISBLANK(H5611))</f>
        <v>0</v>
      </c>
      <c r="G5611" s="9">
        <v>447</v>
      </c>
      <c r="I5611">
        <v>496</v>
      </c>
      <c r="J5611" s="9" t="b">
        <f>AND(ISBLANK(K5611),ISBLANK(L5611))</f>
        <v>0</v>
      </c>
      <c r="K5611" s="9">
        <v>7</v>
      </c>
      <c r="M5611" s="15" t="b">
        <f>AND(ISBLANK(N5611),ISBLANK(O5611),ISBLANK(P5611))</f>
        <v>0</v>
      </c>
      <c r="N5611" s="15">
        <v>3</v>
      </c>
      <c r="P5611" s="15">
        <v>33</v>
      </c>
      <c r="Q5611">
        <v>3</v>
      </c>
      <c r="R5611" s="18" t="b">
        <f>AND(ISBLANK(S5611),ISBLANK(T5611))</f>
        <v>0</v>
      </c>
      <c r="S5611" s="20">
        <v>1</v>
      </c>
      <c r="T5611" s="20">
        <v>0.9</v>
      </c>
      <c r="U5611" s="15" t="b">
        <f>AND(ISBLANK(V5611),ISBLANK(W5611),ISBLANK(X5611))</f>
        <v>0</v>
      </c>
      <c r="W5611" s="15" t="s">
        <v>351</v>
      </c>
      <c r="AA5611" t="s">
        <v>349</v>
      </c>
      <c r="AB5611" s="24" t="str">
        <f>IF(ISERR(MONTH(AA5611)),TRIM(SUBSTITUTE(AA5611,(RIGHT(TRIM(AA5611),4)),"")),TEXT(AA5611,"mmmm"))</f>
        <v>April</v>
      </c>
      <c r="AC5611" s="24">
        <f>IF(ISERR(YEAR(AA5611)),VALUE(RIGHT(TRIM(AA5611),4)),YEAR(AA5611))</f>
        <v>2014</v>
      </c>
      <c r="AD5611" t="s">
        <v>350</v>
      </c>
      <c r="AE5611" t="b">
        <f>VLOOKUP(AA5611,duplicates!A:C,3,FALSE)</f>
        <v>0</v>
      </c>
      <c r="AF5611" t="b">
        <f t="shared" si="83"/>
        <v>1</v>
      </c>
    </row>
    <row r="5612" spans="1:32" x14ac:dyDescent="0.2">
      <c r="A5612" t="s">
        <v>348</v>
      </c>
      <c r="B5612">
        <v>145</v>
      </c>
      <c r="C5612" t="s">
        <v>307</v>
      </c>
      <c r="D5612" t="s">
        <v>308</v>
      </c>
      <c r="E5612" s="4">
        <f>IF(ISBLANK(G5612),H5612,G5612)</f>
        <v>484</v>
      </c>
      <c r="F5612" s="9" t="b">
        <f>AND(ISBLANK(G5612),ISBLANK(H5612))</f>
        <v>0</v>
      </c>
      <c r="G5612" s="9">
        <v>484</v>
      </c>
      <c r="I5612">
        <v>519</v>
      </c>
      <c r="J5612" s="9" t="b">
        <f>AND(ISBLANK(K5612),ISBLANK(L5612))</f>
        <v>0</v>
      </c>
      <c r="K5612" s="9">
        <v>52</v>
      </c>
      <c r="M5612" s="15" t="b">
        <f>AND(ISBLANK(N5612),ISBLANK(O5612),ISBLANK(P5612))</f>
        <v>0</v>
      </c>
      <c r="N5612" s="15">
        <v>52</v>
      </c>
      <c r="P5612" s="15">
        <v>57</v>
      </c>
      <c r="Q5612">
        <v>52</v>
      </c>
      <c r="R5612" s="18" t="b">
        <f>AND(ISBLANK(S5612),ISBLANK(T5612))</f>
        <v>0</v>
      </c>
      <c r="S5612" s="20">
        <v>1</v>
      </c>
      <c r="T5612" s="20">
        <v>0.93</v>
      </c>
      <c r="U5612" s="15" t="b">
        <f>AND(ISBLANK(V5612),ISBLANK(W5612),ISBLANK(X5612))</f>
        <v>0</v>
      </c>
      <c r="W5612" s="15" t="s">
        <v>351</v>
      </c>
      <c r="AA5612" t="s">
        <v>349</v>
      </c>
      <c r="AB5612" s="24" t="str">
        <f>IF(ISERR(MONTH(AA5612)),TRIM(SUBSTITUTE(AA5612,(RIGHT(TRIM(AA5612),4)),"")),TEXT(AA5612,"mmmm"))</f>
        <v>April</v>
      </c>
      <c r="AC5612" s="24">
        <f>IF(ISERR(YEAR(AA5612)),VALUE(RIGHT(TRIM(AA5612),4)),YEAR(AA5612))</f>
        <v>2014</v>
      </c>
      <c r="AD5612" t="s">
        <v>350</v>
      </c>
      <c r="AE5612" t="b">
        <f>VLOOKUP(AA5612,duplicates!A:C,3,FALSE)</f>
        <v>0</v>
      </c>
      <c r="AF5612" t="b">
        <f t="shared" si="83"/>
        <v>1</v>
      </c>
    </row>
    <row r="5613" spans="1:32" x14ac:dyDescent="0.2">
      <c r="A5613" t="s">
        <v>348</v>
      </c>
      <c r="B5613">
        <v>69</v>
      </c>
      <c r="C5613" t="s">
        <v>133</v>
      </c>
      <c r="D5613" t="s">
        <v>134</v>
      </c>
      <c r="E5613" s="4">
        <f>IF(ISBLANK(G5613),H5613,G5613)</f>
        <v>299</v>
      </c>
      <c r="F5613" s="9" t="b">
        <f>AND(ISBLANK(G5613),ISBLANK(H5613))</f>
        <v>0</v>
      </c>
      <c r="G5613" s="9">
        <v>299</v>
      </c>
      <c r="I5613">
        <v>323</v>
      </c>
      <c r="J5613" s="9" t="b">
        <f>AND(ISBLANK(K5613),ISBLANK(L5613))</f>
        <v>0</v>
      </c>
      <c r="K5613" s="9">
        <v>3</v>
      </c>
      <c r="M5613" s="15" t="b">
        <f>AND(ISBLANK(N5613),ISBLANK(O5613),ISBLANK(P5613))</f>
        <v>0</v>
      </c>
      <c r="N5613" s="15">
        <v>0</v>
      </c>
      <c r="P5613" s="15">
        <v>5</v>
      </c>
      <c r="Q5613">
        <v>0</v>
      </c>
      <c r="R5613" s="18" t="b">
        <f>AND(ISBLANK(S5613),ISBLANK(T5613))</f>
        <v>0</v>
      </c>
      <c r="S5613" s="18" t="s">
        <v>27</v>
      </c>
      <c r="T5613" s="20">
        <v>0.93</v>
      </c>
      <c r="U5613" s="15" t="b">
        <f>AND(ISBLANK(V5613),ISBLANK(W5613),ISBLANK(X5613))</f>
        <v>0</v>
      </c>
      <c r="W5613" s="15" t="s">
        <v>351</v>
      </c>
      <c r="AA5613" t="s">
        <v>349</v>
      </c>
      <c r="AB5613" s="24" t="str">
        <f>IF(ISERR(MONTH(AA5613)),TRIM(SUBSTITUTE(AA5613,(RIGHT(TRIM(AA5613),4)),"")),TEXT(AA5613,"mmmm"))</f>
        <v>April</v>
      </c>
      <c r="AC5613" s="24">
        <f>IF(ISERR(YEAR(AA5613)),VALUE(RIGHT(TRIM(AA5613),4)),YEAR(AA5613))</f>
        <v>2014</v>
      </c>
      <c r="AD5613" t="s">
        <v>350</v>
      </c>
      <c r="AE5613" t="b">
        <f>VLOOKUP(AA5613,duplicates!A:C,3,FALSE)</f>
        <v>0</v>
      </c>
      <c r="AF5613" t="b">
        <f t="shared" si="83"/>
        <v>1</v>
      </c>
    </row>
    <row r="5614" spans="1:32" x14ac:dyDescent="0.2">
      <c r="A5614" t="s">
        <v>348</v>
      </c>
      <c r="B5614">
        <v>70</v>
      </c>
      <c r="C5614" t="s">
        <v>43</v>
      </c>
      <c r="D5614" t="s">
        <v>44</v>
      </c>
      <c r="E5614" s="4">
        <f>IF(ISBLANK(G5614),H5614,G5614)</f>
        <v>238</v>
      </c>
      <c r="F5614" s="9" t="b">
        <f>AND(ISBLANK(G5614),ISBLANK(H5614))</f>
        <v>0</v>
      </c>
      <c r="G5614" s="9">
        <v>238</v>
      </c>
      <c r="I5614">
        <v>373</v>
      </c>
      <c r="J5614" s="9" t="b">
        <f>AND(ISBLANK(K5614),ISBLANK(L5614))</f>
        <v>0</v>
      </c>
      <c r="K5614" s="9">
        <v>47</v>
      </c>
      <c r="M5614" s="15" t="b">
        <f>AND(ISBLANK(N5614),ISBLANK(O5614),ISBLANK(P5614))</f>
        <v>0</v>
      </c>
      <c r="N5614" s="15">
        <v>3</v>
      </c>
      <c r="P5614" s="15">
        <v>47</v>
      </c>
      <c r="Q5614">
        <v>3</v>
      </c>
      <c r="R5614" s="18" t="b">
        <f>AND(ISBLANK(S5614),ISBLANK(T5614))</f>
        <v>0</v>
      </c>
      <c r="S5614" s="20">
        <v>1</v>
      </c>
      <c r="T5614" s="20">
        <v>0.64</v>
      </c>
      <c r="U5614" s="15" t="b">
        <f>AND(ISBLANK(V5614),ISBLANK(W5614),ISBLANK(X5614))</f>
        <v>0</v>
      </c>
      <c r="W5614" s="15" t="s">
        <v>351</v>
      </c>
      <c r="AA5614" t="s">
        <v>349</v>
      </c>
      <c r="AB5614" s="24" t="str">
        <f>IF(ISERR(MONTH(AA5614)),TRIM(SUBSTITUTE(AA5614,(RIGHT(TRIM(AA5614),4)),"")),TEXT(AA5614,"mmmm"))</f>
        <v>April</v>
      </c>
      <c r="AC5614" s="24">
        <f>IF(ISERR(YEAR(AA5614)),VALUE(RIGHT(TRIM(AA5614),4)),YEAR(AA5614))</f>
        <v>2014</v>
      </c>
      <c r="AD5614" t="s">
        <v>350</v>
      </c>
      <c r="AE5614" t="b">
        <f>VLOOKUP(AA5614,duplicates!A:C,3,FALSE)</f>
        <v>0</v>
      </c>
      <c r="AF5614" t="b">
        <f t="shared" si="83"/>
        <v>1</v>
      </c>
    </row>
    <row r="5615" spans="1:32" x14ac:dyDescent="0.2">
      <c r="A5615" t="s">
        <v>348</v>
      </c>
      <c r="B5615">
        <v>71</v>
      </c>
      <c r="C5615" t="s">
        <v>51</v>
      </c>
      <c r="D5615" t="s">
        <v>52</v>
      </c>
      <c r="E5615" s="4">
        <f>IF(ISBLANK(G5615),H5615,G5615)</f>
        <v>17</v>
      </c>
      <c r="F5615" s="9" t="b">
        <f>AND(ISBLANK(G5615),ISBLANK(H5615))</f>
        <v>0</v>
      </c>
      <c r="G5615" s="9">
        <v>17</v>
      </c>
      <c r="I5615">
        <v>17</v>
      </c>
      <c r="J5615" s="9" t="b">
        <f>AND(ISBLANK(K5615),ISBLANK(L5615))</f>
        <v>0</v>
      </c>
      <c r="K5615" s="9">
        <v>0</v>
      </c>
      <c r="M5615" s="15" t="b">
        <f>AND(ISBLANK(N5615),ISBLANK(O5615),ISBLANK(P5615))</f>
        <v>0</v>
      </c>
      <c r="N5615" s="15">
        <v>0</v>
      </c>
      <c r="P5615" s="15">
        <v>0</v>
      </c>
      <c r="Q5615">
        <v>0</v>
      </c>
      <c r="R5615" s="18" t="b">
        <f>AND(ISBLANK(S5615),ISBLANK(T5615))</f>
        <v>0</v>
      </c>
      <c r="S5615" s="18" t="s">
        <v>27</v>
      </c>
      <c r="T5615" s="20">
        <v>1</v>
      </c>
      <c r="U5615" s="15" t="b">
        <f>AND(ISBLANK(V5615),ISBLANK(W5615),ISBLANK(X5615))</f>
        <v>0</v>
      </c>
      <c r="W5615" s="15" t="s">
        <v>351</v>
      </c>
      <c r="AA5615" t="s">
        <v>349</v>
      </c>
      <c r="AB5615" s="24" t="str">
        <f>IF(ISERR(MONTH(AA5615)),TRIM(SUBSTITUTE(AA5615,(RIGHT(TRIM(AA5615),4)),"")),TEXT(AA5615,"mmmm"))</f>
        <v>April</v>
      </c>
      <c r="AC5615" s="24">
        <f>IF(ISERR(YEAR(AA5615)),VALUE(RIGHT(TRIM(AA5615),4)),YEAR(AA5615))</f>
        <v>2014</v>
      </c>
      <c r="AD5615" t="s">
        <v>350</v>
      </c>
      <c r="AE5615" t="b">
        <f>VLOOKUP(AA5615,duplicates!A:C,3,FALSE)</f>
        <v>0</v>
      </c>
      <c r="AF5615" t="b">
        <f t="shared" si="83"/>
        <v>1</v>
      </c>
    </row>
    <row r="5616" spans="1:32" x14ac:dyDescent="0.2">
      <c r="A5616" t="s">
        <v>348</v>
      </c>
      <c r="B5616">
        <v>72</v>
      </c>
      <c r="C5616" t="s">
        <v>77</v>
      </c>
      <c r="D5616" t="s">
        <v>78</v>
      </c>
      <c r="E5616" s="4">
        <f>IF(ISBLANK(G5616),H5616,G5616)</f>
        <v>11</v>
      </c>
      <c r="F5616" s="9" t="b">
        <f>AND(ISBLANK(G5616),ISBLANK(H5616))</f>
        <v>0</v>
      </c>
      <c r="G5616" s="9">
        <v>11</v>
      </c>
      <c r="I5616">
        <v>11</v>
      </c>
      <c r="J5616" s="9" t="b">
        <f>AND(ISBLANK(K5616),ISBLANK(L5616))</f>
        <v>0</v>
      </c>
      <c r="K5616" s="9">
        <v>3</v>
      </c>
      <c r="M5616" s="15" t="b">
        <f>AND(ISBLANK(N5616),ISBLANK(O5616),ISBLANK(P5616))</f>
        <v>0</v>
      </c>
      <c r="N5616" s="15">
        <v>0</v>
      </c>
      <c r="P5616" s="15">
        <v>4</v>
      </c>
      <c r="Q5616">
        <v>0</v>
      </c>
      <c r="R5616" s="18" t="b">
        <f>AND(ISBLANK(S5616),ISBLANK(T5616))</f>
        <v>0</v>
      </c>
      <c r="S5616" s="18" t="s">
        <v>27</v>
      </c>
      <c r="T5616" s="20">
        <v>1</v>
      </c>
      <c r="U5616" s="15" t="b">
        <f>AND(ISBLANK(V5616),ISBLANK(W5616),ISBLANK(X5616))</f>
        <v>0</v>
      </c>
      <c r="W5616" s="15" t="s">
        <v>351</v>
      </c>
      <c r="AA5616" t="s">
        <v>349</v>
      </c>
      <c r="AB5616" s="24" t="str">
        <f>IF(ISERR(MONTH(AA5616)),TRIM(SUBSTITUTE(AA5616,(RIGHT(TRIM(AA5616),4)),"")),TEXT(AA5616,"mmmm"))</f>
        <v>April</v>
      </c>
      <c r="AC5616" s="24">
        <f>IF(ISERR(YEAR(AA5616)),VALUE(RIGHT(TRIM(AA5616),4)),YEAR(AA5616))</f>
        <v>2014</v>
      </c>
      <c r="AD5616" t="s">
        <v>350</v>
      </c>
      <c r="AE5616" t="b">
        <f>VLOOKUP(AA5616,duplicates!A:C,3,FALSE)</f>
        <v>0</v>
      </c>
      <c r="AF5616" t="b">
        <f t="shared" si="83"/>
        <v>1</v>
      </c>
    </row>
    <row r="5617" spans="1:32" x14ac:dyDescent="0.2">
      <c r="A5617" t="s">
        <v>348</v>
      </c>
      <c r="B5617">
        <v>73</v>
      </c>
      <c r="C5617" t="s">
        <v>139</v>
      </c>
      <c r="D5617" t="s">
        <v>140</v>
      </c>
      <c r="E5617" s="4">
        <f>IF(ISBLANK(G5617),H5617,G5617)</f>
        <v>507</v>
      </c>
      <c r="F5617" s="9" t="b">
        <f>AND(ISBLANK(G5617),ISBLANK(H5617))</f>
        <v>0</v>
      </c>
      <c r="G5617" s="9">
        <v>507</v>
      </c>
      <c r="I5617">
        <v>512</v>
      </c>
      <c r="J5617" s="9" t="b">
        <f>AND(ISBLANK(K5617),ISBLANK(L5617))</f>
        <v>0</v>
      </c>
      <c r="K5617" s="9">
        <v>119</v>
      </c>
      <c r="M5617" s="15" t="b">
        <f>AND(ISBLANK(N5617),ISBLANK(O5617),ISBLANK(P5617))</f>
        <v>0</v>
      </c>
      <c r="N5617" s="15">
        <v>57</v>
      </c>
      <c r="P5617" s="15">
        <v>119</v>
      </c>
      <c r="Q5617">
        <v>55</v>
      </c>
      <c r="R5617" s="18" t="b">
        <f>AND(ISBLANK(S5617),ISBLANK(T5617))</f>
        <v>0</v>
      </c>
      <c r="S5617" s="20">
        <v>0.96</v>
      </c>
      <c r="T5617" s="20">
        <v>0.99</v>
      </c>
      <c r="U5617" s="15" t="b">
        <f>AND(ISBLANK(V5617),ISBLANK(W5617),ISBLANK(X5617))</f>
        <v>0</v>
      </c>
      <c r="W5617" s="15" t="s">
        <v>351</v>
      </c>
      <c r="AA5617" t="s">
        <v>349</v>
      </c>
      <c r="AB5617" s="24" t="str">
        <f>IF(ISERR(MONTH(AA5617)),TRIM(SUBSTITUTE(AA5617,(RIGHT(TRIM(AA5617),4)),"")),TEXT(AA5617,"mmmm"))</f>
        <v>April</v>
      </c>
      <c r="AC5617" s="24">
        <f>IF(ISERR(YEAR(AA5617)),VALUE(RIGHT(TRIM(AA5617),4)),YEAR(AA5617))</f>
        <v>2014</v>
      </c>
      <c r="AD5617" t="s">
        <v>350</v>
      </c>
      <c r="AE5617" t="b">
        <f>VLOOKUP(AA5617,duplicates!A:C,3,FALSE)</f>
        <v>0</v>
      </c>
      <c r="AF5617" t="b">
        <f t="shared" si="83"/>
        <v>1</v>
      </c>
    </row>
    <row r="5618" spans="1:32" x14ac:dyDescent="0.2">
      <c r="A5618" t="s">
        <v>348</v>
      </c>
      <c r="B5618">
        <v>74</v>
      </c>
      <c r="C5618" t="s">
        <v>36</v>
      </c>
      <c r="D5618" t="s">
        <v>37</v>
      </c>
      <c r="E5618" s="4">
        <f>IF(ISBLANK(G5618),H5618,G5618)</f>
        <v>123</v>
      </c>
      <c r="F5618" s="9" t="b">
        <f>AND(ISBLANK(G5618),ISBLANK(H5618))</f>
        <v>0</v>
      </c>
      <c r="G5618" s="9">
        <v>123</v>
      </c>
      <c r="I5618">
        <v>208</v>
      </c>
      <c r="J5618" s="9" t="b">
        <f>AND(ISBLANK(K5618),ISBLANK(L5618))</f>
        <v>0</v>
      </c>
      <c r="K5618" s="9">
        <v>9</v>
      </c>
      <c r="M5618" s="15" t="b">
        <f>AND(ISBLANK(N5618),ISBLANK(O5618),ISBLANK(P5618))</f>
        <v>0</v>
      </c>
      <c r="N5618" s="15">
        <v>2</v>
      </c>
      <c r="P5618" s="15">
        <v>22</v>
      </c>
      <c r="Q5618">
        <v>2</v>
      </c>
      <c r="R5618" s="18" t="b">
        <f>AND(ISBLANK(S5618),ISBLANK(T5618))</f>
        <v>0</v>
      </c>
      <c r="S5618" s="20">
        <v>1</v>
      </c>
      <c r="T5618" s="20">
        <v>0.59</v>
      </c>
      <c r="U5618" s="15" t="b">
        <f>AND(ISBLANK(V5618),ISBLANK(W5618),ISBLANK(X5618))</f>
        <v>0</v>
      </c>
      <c r="W5618" s="15" t="s">
        <v>351</v>
      </c>
      <c r="AA5618" t="s">
        <v>349</v>
      </c>
      <c r="AB5618" s="24" t="str">
        <f>IF(ISERR(MONTH(AA5618)),TRIM(SUBSTITUTE(AA5618,(RIGHT(TRIM(AA5618),4)),"")),TEXT(AA5618,"mmmm"))</f>
        <v>April</v>
      </c>
      <c r="AC5618" s="24">
        <f>IF(ISERR(YEAR(AA5618)),VALUE(RIGHT(TRIM(AA5618),4)),YEAR(AA5618))</f>
        <v>2014</v>
      </c>
      <c r="AD5618" t="s">
        <v>350</v>
      </c>
      <c r="AE5618" t="b">
        <f>VLOOKUP(AA5618,duplicates!A:C,3,FALSE)</f>
        <v>0</v>
      </c>
      <c r="AF5618" t="b">
        <f t="shared" si="83"/>
        <v>1</v>
      </c>
    </row>
    <row r="5619" spans="1:32" x14ac:dyDescent="0.2">
      <c r="A5619" t="s">
        <v>348</v>
      </c>
      <c r="B5619">
        <v>75</v>
      </c>
      <c r="C5619" t="s">
        <v>165</v>
      </c>
      <c r="D5619" t="s">
        <v>166</v>
      </c>
      <c r="E5619" s="4">
        <f>IF(ISBLANK(G5619),H5619,G5619)</f>
        <v>424</v>
      </c>
      <c r="F5619" s="9" t="b">
        <f>AND(ISBLANK(G5619),ISBLANK(H5619))</f>
        <v>0</v>
      </c>
      <c r="G5619" s="9">
        <v>424</v>
      </c>
      <c r="I5619">
        <v>468</v>
      </c>
      <c r="J5619" s="9" t="b">
        <f>AND(ISBLANK(K5619),ISBLANK(L5619))</f>
        <v>0</v>
      </c>
      <c r="K5619" s="9">
        <v>45</v>
      </c>
      <c r="M5619" s="15" t="b">
        <f>AND(ISBLANK(N5619),ISBLANK(O5619),ISBLANK(P5619))</f>
        <v>0</v>
      </c>
      <c r="N5619" s="15">
        <v>41</v>
      </c>
      <c r="P5619" s="15">
        <v>47</v>
      </c>
      <c r="Q5619">
        <v>39</v>
      </c>
      <c r="R5619" s="18" t="b">
        <f>AND(ISBLANK(S5619),ISBLANK(T5619))</f>
        <v>0</v>
      </c>
      <c r="S5619" s="20">
        <v>0.95</v>
      </c>
      <c r="T5619" s="20">
        <v>0.91</v>
      </c>
      <c r="U5619" s="15" t="b">
        <f>AND(ISBLANK(V5619),ISBLANK(W5619),ISBLANK(X5619))</f>
        <v>0</v>
      </c>
      <c r="W5619" s="15" t="s">
        <v>351</v>
      </c>
      <c r="AA5619" t="s">
        <v>349</v>
      </c>
      <c r="AB5619" s="24" t="str">
        <f>IF(ISERR(MONTH(AA5619)),TRIM(SUBSTITUTE(AA5619,(RIGHT(TRIM(AA5619),4)),"")),TEXT(AA5619,"mmmm"))</f>
        <v>April</v>
      </c>
      <c r="AC5619" s="24">
        <f>IF(ISERR(YEAR(AA5619)),VALUE(RIGHT(TRIM(AA5619),4)),YEAR(AA5619))</f>
        <v>2014</v>
      </c>
      <c r="AD5619" t="s">
        <v>350</v>
      </c>
      <c r="AE5619" t="b">
        <f>VLOOKUP(AA5619,duplicates!A:C,3,FALSE)</f>
        <v>0</v>
      </c>
      <c r="AF5619" t="b">
        <f t="shared" si="83"/>
        <v>1</v>
      </c>
    </row>
    <row r="5620" spans="1:32" x14ac:dyDescent="0.2">
      <c r="A5620" t="s">
        <v>348</v>
      </c>
      <c r="B5620">
        <v>146</v>
      </c>
      <c r="C5620" t="s">
        <v>259</v>
      </c>
      <c r="D5620" t="s">
        <v>260</v>
      </c>
      <c r="E5620" s="4">
        <f>IF(ISBLANK(G5620),H5620,G5620)</f>
        <v>254</v>
      </c>
      <c r="F5620" s="9" t="b">
        <f>AND(ISBLANK(G5620),ISBLANK(H5620))</f>
        <v>0</v>
      </c>
      <c r="G5620" s="9">
        <v>254</v>
      </c>
      <c r="I5620">
        <v>418</v>
      </c>
      <c r="J5620" s="9" t="b">
        <f>AND(ISBLANK(K5620),ISBLANK(L5620))</f>
        <v>0</v>
      </c>
      <c r="K5620" s="9">
        <v>11</v>
      </c>
      <c r="M5620" s="15" t="b">
        <f>AND(ISBLANK(N5620),ISBLANK(O5620),ISBLANK(P5620))</f>
        <v>0</v>
      </c>
      <c r="N5620" s="15">
        <v>128</v>
      </c>
      <c r="P5620" s="15">
        <v>11</v>
      </c>
      <c r="Q5620">
        <v>30</v>
      </c>
      <c r="R5620" s="18" t="b">
        <f>AND(ISBLANK(S5620),ISBLANK(T5620))</f>
        <v>0</v>
      </c>
      <c r="S5620" s="20">
        <v>0.23</v>
      </c>
      <c r="T5620" s="20">
        <v>0.61</v>
      </c>
      <c r="U5620" s="15" t="b">
        <f>AND(ISBLANK(V5620),ISBLANK(W5620),ISBLANK(X5620))</f>
        <v>0</v>
      </c>
      <c r="W5620" s="15" t="s">
        <v>351</v>
      </c>
      <c r="AA5620" t="s">
        <v>349</v>
      </c>
      <c r="AB5620" s="24" t="str">
        <f>IF(ISERR(MONTH(AA5620)),TRIM(SUBSTITUTE(AA5620,(RIGHT(TRIM(AA5620),4)),"")),TEXT(AA5620,"mmmm"))</f>
        <v>April</v>
      </c>
      <c r="AC5620" s="24">
        <f>IF(ISERR(YEAR(AA5620)),VALUE(RIGHT(TRIM(AA5620),4)),YEAR(AA5620))</f>
        <v>2014</v>
      </c>
      <c r="AD5620" t="s">
        <v>350</v>
      </c>
      <c r="AE5620" t="b">
        <f>VLOOKUP(AA5620,duplicates!A:C,3,FALSE)</f>
        <v>0</v>
      </c>
      <c r="AF5620" t="b">
        <f t="shared" si="83"/>
        <v>1</v>
      </c>
    </row>
    <row r="5621" spans="1:32" x14ac:dyDescent="0.2">
      <c r="A5621" t="s">
        <v>348</v>
      </c>
      <c r="B5621">
        <v>76</v>
      </c>
      <c r="C5621" t="s">
        <v>61</v>
      </c>
      <c r="D5621" t="s">
        <v>62</v>
      </c>
      <c r="E5621" s="4">
        <f>IF(ISBLANK(G5621),H5621,G5621)</f>
        <v>237</v>
      </c>
      <c r="F5621" s="9" t="b">
        <f>AND(ISBLANK(G5621),ISBLANK(H5621))</f>
        <v>0</v>
      </c>
      <c r="G5621" s="9">
        <v>237</v>
      </c>
      <c r="I5621">
        <v>247</v>
      </c>
      <c r="J5621" s="9" t="b">
        <f>AND(ISBLANK(K5621),ISBLANK(L5621))</f>
        <v>0</v>
      </c>
      <c r="K5621" s="9">
        <v>42</v>
      </c>
      <c r="M5621" s="15" t="b">
        <f>AND(ISBLANK(N5621),ISBLANK(O5621),ISBLANK(P5621))</f>
        <v>0</v>
      </c>
      <c r="N5621" s="15">
        <v>42</v>
      </c>
      <c r="P5621" s="15">
        <v>42</v>
      </c>
      <c r="Q5621">
        <v>42</v>
      </c>
      <c r="R5621" s="18" t="b">
        <f>AND(ISBLANK(S5621),ISBLANK(T5621))</f>
        <v>0</v>
      </c>
      <c r="S5621" s="20">
        <v>1</v>
      </c>
      <c r="T5621" s="20">
        <v>0.96</v>
      </c>
      <c r="U5621" s="15" t="b">
        <f>AND(ISBLANK(V5621),ISBLANK(W5621),ISBLANK(X5621))</f>
        <v>0</v>
      </c>
      <c r="W5621" s="15" t="s">
        <v>351</v>
      </c>
      <c r="AA5621" t="s">
        <v>349</v>
      </c>
      <c r="AB5621" s="24" t="str">
        <f>IF(ISERR(MONTH(AA5621)),TRIM(SUBSTITUTE(AA5621,(RIGHT(TRIM(AA5621),4)),"")),TEXT(AA5621,"mmmm"))</f>
        <v>April</v>
      </c>
      <c r="AC5621" s="24">
        <f>IF(ISERR(YEAR(AA5621)),VALUE(RIGHT(TRIM(AA5621),4)),YEAR(AA5621))</f>
        <v>2014</v>
      </c>
      <c r="AD5621" t="s">
        <v>350</v>
      </c>
      <c r="AE5621" t="b">
        <f>VLOOKUP(AA5621,duplicates!A:C,3,FALSE)</f>
        <v>0</v>
      </c>
      <c r="AF5621" t="b">
        <f t="shared" si="83"/>
        <v>1</v>
      </c>
    </row>
    <row r="5622" spans="1:32" x14ac:dyDescent="0.2">
      <c r="A5622" t="s">
        <v>348</v>
      </c>
      <c r="B5622">
        <v>77</v>
      </c>
      <c r="C5622" t="s">
        <v>343</v>
      </c>
      <c r="D5622" t="s">
        <v>344</v>
      </c>
      <c r="E5622" s="4">
        <f>IF(ISBLANK(G5622),H5622,G5622)</f>
        <v>4</v>
      </c>
      <c r="F5622" s="9" t="b">
        <f>AND(ISBLANK(G5622),ISBLANK(H5622))</f>
        <v>0</v>
      </c>
      <c r="G5622" s="9">
        <v>4</v>
      </c>
      <c r="I5622">
        <v>4</v>
      </c>
      <c r="J5622" s="9" t="b">
        <f>AND(ISBLANK(K5622),ISBLANK(L5622))</f>
        <v>0</v>
      </c>
      <c r="K5622" s="9">
        <v>0</v>
      </c>
      <c r="M5622" s="15" t="b">
        <f>AND(ISBLANK(N5622),ISBLANK(O5622),ISBLANK(P5622))</f>
        <v>0</v>
      </c>
      <c r="N5622" s="15">
        <v>0</v>
      </c>
      <c r="P5622" s="15">
        <v>0</v>
      </c>
      <c r="Q5622">
        <v>0</v>
      </c>
      <c r="R5622" s="18" t="b">
        <f>AND(ISBLANK(S5622),ISBLANK(T5622))</f>
        <v>0</v>
      </c>
      <c r="S5622" s="18" t="s">
        <v>27</v>
      </c>
      <c r="T5622" s="20">
        <v>1</v>
      </c>
      <c r="U5622" s="15" t="b">
        <f>AND(ISBLANK(V5622),ISBLANK(W5622),ISBLANK(X5622))</f>
        <v>0</v>
      </c>
      <c r="W5622" s="15" t="s">
        <v>351</v>
      </c>
      <c r="AA5622" t="s">
        <v>349</v>
      </c>
      <c r="AB5622" s="24" t="str">
        <f>IF(ISERR(MONTH(AA5622)),TRIM(SUBSTITUTE(AA5622,(RIGHT(TRIM(AA5622),4)),"")),TEXT(AA5622,"mmmm"))</f>
        <v>April</v>
      </c>
      <c r="AC5622" s="24">
        <f>IF(ISERR(YEAR(AA5622)),VALUE(RIGHT(TRIM(AA5622),4)),YEAR(AA5622))</f>
        <v>2014</v>
      </c>
      <c r="AD5622" t="s">
        <v>350</v>
      </c>
      <c r="AE5622" t="b">
        <f>VLOOKUP(AA5622,duplicates!A:C,3,FALSE)</f>
        <v>0</v>
      </c>
      <c r="AF5622" t="b">
        <f t="shared" si="83"/>
        <v>1</v>
      </c>
    </row>
    <row r="5623" spans="1:32" x14ac:dyDescent="0.2">
      <c r="A5623" t="s">
        <v>348</v>
      </c>
      <c r="B5623">
        <v>78</v>
      </c>
      <c r="C5623" t="s">
        <v>85</v>
      </c>
      <c r="D5623" t="s">
        <v>86</v>
      </c>
      <c r="E5623" s="4">
        <f>IF(ISBLANK(G5623),H5623,G5623)</f>
        <v>298</v>
      </c>
      <c r="F5623" s="9" t="b">
        <f>AND(ISBLANK(G5623),ISBLANK(H5623))</f>
        <v>0</v>
      </c>
      <c r="G5623" s="9">
        <v>298</v>
      </c>
      <c r="I5623">
        <v>301</v>
      </c>
      <c r="J5623" s="9" t="b">
        <f>AND(ISBLANK(K5623),ISBLANK(L5623))</f>
        <v>0</v>
      </c>
      <c r="K5623" s="9">
        <v>87</v>
      </c>
      <c r="M5623" s="15" t="b">
        <f>AND(ISBLANK(N5623),ISBLANK(O5623),ISBLANK(P5623))</f>
        <v>0</v>
      </c>
      <c r="N5623" s="15">
        <v>10</v>
      </c>
      <c r="P5623" s="15">
        <v>98</v>
      </c>
      <c r="Q5623">
        <v>6</v>
      </c>
      <c r="R5623" s="18" t="b">
        <f>AND(ISBLANK(S5623),ISBLANK(T5623))</f>
        <v>0</v>
      </c>
      <c r="S5623" s="20">
        <v>0.6</v>
      </c>
      <c r="T5623" s="20">
        <v>0.99</v>
      </c>
      <c r="U5623" s="15" t="b">
        <f>AND(ISBLANK(V5623),ISBLANK(W5623),ISBLANK(X5623))</f>
        <v>0</v>
      </c>
      <c r="W5623" s="15" t="s">
        <v>351</v>
      </c>
      <c r="AA5623" t="s">
        <v>349</v>
      </c>
      <c r="AB5623" s="24" t="str">
        <f>IF(ISERR(MONTH(AA5623)),TRIM(SUBSTITUTE(AA5623,(RIGHT(TRIM(AA5623),4)),"")),TEXT(AA5623,"mmmm"))</f>
        <v>April</v>
      </c>
      <c r="AC5623" s="24">
        <f>IF(ISERR(YEAR(AA5623)),VALUE(RIGHT(TRIM(AA5623),4)),YEAR(AA5623))</f>
        <v>2014</v>
      </c>
      <c r="AD5623" t="s">
        <v>350</v>
      </c>
      <c r="AE5623" t="b">
        <f>VLOOKUP(AA5623,duplicates!A:C,3,FALSE)</f>
        <v>0</v>
      </c>
      <c r="AF5623" t="b">
        <f t="shared" si="83"/>
        <v>1</v>
      </c>
    </row>
    <row r="5624" spans="1:32" x14ac:dyDescent="0.2">
      <c r="A5624" t="s">
        <v>348</v>
      </c>
      <c r="B5624">
        <v>79</v>
      </c>
      <c r="C5624" t="s">
        <v>73</v>
      </c>
      <c r="D5624" t="s">
        <v>74</v>
      </c>
      <c r="E5624" s="4">
        <f>IF(ISBLANK(G5624),H5624,G5624)</f>
        <v>472</v>
      </c>
      <c r="F5624" s="9" t="b">
        <f>AND(ISBLANK(G5624),ISBLANK(H5624))</f>
        <v>0</v>
      </c>
      <c r="G5624" s="9">
        <v>472</v>
      </c>
      <c r="I5624">
        <v>544</v>
      </c>
      <c r="J5624" s="9" t="b">
        <f>AND(ISBLANK(K5624),ISBLANK(L5624))</f>
        <v>0</v>
      </c>
      <c r="K5624" s="9">
        <v>37</v>
      </c>
      <c r="M5624" s="15" t="b">
        <f>AND(ISBLANK(N5624),ISBLANK(O5624),ISBLANK(P5624))</f>
        <v>0</v>
      </c>
      <c r="N5624" s="15">
        <v>12</v>
      </c>
      <c r="P5624" s="15">
        <v>83</v>
      </c>
      <c r="Q5624">
        <v>8</v>
      </c>
      <c r="R5624" s="18" t="b">
        <f>AND(ISBLANK(S5624),ISBLANK(T5624))</f>
        <v>0</v>
      </c>
      <c r="S5624" s="20">
        <v>0.67</v>
      </c>
      <c r="T5624" s="20">
        <v>0.87</v>
      </c>
      <c r="U5624" s="15" t="b">
        <f>AND(ISBLANK(V5624),ISBLANK(W5624),ISBLANK(X5624))</f>
        <v>0</v>
      </c>
      <c r="W5624" s="15" t="s">
        <v>351</v>
      </c>
      <c r="AA5624" t="s">
        <v>349</v>
      </c>
      <c r="AB5624" s="24" t="str">
        <f>IF(ISERR(MONTH(AA5624)),TRIM(SUBSTITUTE(AA5624,(RIGHT(TRIM(AA5624),4)),"")),TEXT(AA5624,"mmmm"))</f>
        <v>April</v>
      </c>
      <c r="AC5624" s="24">
        <f>IF(ISERR(YEAR(AA5624)),VALUE(RIGHT(TRIM(AA5624),4)),YEAR(AA5624))</f>
        <v>2014</v>
      </c>
      <c r="AD5624" t="s">
        <v>350</v>
      </c>
      <c r="AE5624" t="b">
        <f>VLOOKUP(AA5624,duplicates!A:C,3,FALSE)</f>
        <v>0</v>
      </c>
      <c r="AF5624" t="b">
        <f t="shared" si="83"/>
        <v>1</v>
      </c>
    </row>
    <row r="5625" spans="1:32" x14ac:dyDescent="0.2">
      <c r="A5625" t="s">
        <v>348</v>
      </c>
      <c r="B5625">
        <v>80</v>
      </c>
      <c r="C5625" t="s">
        <v>151</v>
      </c>
      <c r="D5625" t="s">
        <v>152</v>
      </c>
      <c r="E5625" s="4">
        <f>IF(ISBLANK(G5625),H5625,G5625)</f>
        <v>26</v>
      </c>
      <c r="F5625" s="9" t="b">
        <f>AND(ISBLANK(G5625),ISBLANK(H5625))</f>
        <v>0</v>
      </c>
      <c r="G5625" s="9">
        <v>26</v>
      </c>
      <c r="I5625">
        <v>26</v>
      </c>
      <c r="J5625" s="9" t="b">
        <f>AND(ISBLANK(K5625),ISBLANK(L5625))</f>
        <v>0</v>
      </c>
      <c r="K5625" s="9">
        <v>0</v>
      </c>
      <c r="M5625" s="15" t="b">
        <f>AND(ISBLANK(N5625),ISBLANK(O5625),ISBLANK(P5625))</f>
        <v>0</v>
      </c>
      <c r="N5625" s="15">
        <v>0</v>
      </c>
      <c r="P5625" s="15">
        <v>0</v>
      </c>
      <c r="Q5625">
        <v>0</v>
      </c>
      <c r="R5625" s="18" t="b">
        <f>AND(ISBLANK(S5625),ISBLANK(T5625))</f>
        <v>0</v>
      </c>
      <c r="S5625" s="18" t="s">
        <v>27</v>
      </c>
      <c r="T5625" s="20">
        <v>1</v>
      </c>
      <c r="U5625" s="15" t="b">
        <f>AND(ISBLANK(V5625),ISBLANK(W5625),ISBLANK(X5625))</f>
        <v>0</v>
      </c>
      <c r="W5625" s="15" t="s">
        <v>351</v>
      </c>
      <c r="AA5625" t="s">
        <v>349</v>
      </c>
      <c r="AB5625" s="24" t="str">
        <f>IF(ISERR(MONTH(AA5625)),TRIM(SUBSTITUTE(AA5625,(RIGHT(TRIM(AA5625),4)),"")),TEXT(AA5625,"mmmm"))</f>
        <v>April</v>
      </c>
      <c r="AC5625" s="24">
        <f>IF(ISERR(YEAR(AA5625)),VALUE(RIGHT(TRIM(AA5625),4)),YEAR(AA5625))</f>
        <v>2014</v>
      </c>
      <c r="AD5625" t="s">
        <v>350</v>
      </c>
      <c r="AE5625" t="b">
        <f>VLOOKUP(AA5625,duplicates!A:C,3,FALSE)</f>
        <v>0</v>
      </c>
      <c r="AF5625" t="b">
        <f t="shared" si="83"/>
        <v>1</v>
      </c>
    </row>
    <row r="5626" spans="1:32" x14ac:dyDescent="0.2">
      <c r="A5626" t="s">
        <v>348</v>
      </c>
      <c r="B5626">
        <v>81</v>
      </c>
      <c r="C5626" t="s">
        <v>197</v>
      </c>
      <c r="D5626" t="s">
        <v>198</v>
      </c>
      <c r="E5626" s="4">
        <f>IF(ISBLANK(G5626),H5626,G5626)</f>
        <v>8</v>
      </c>
      <c r="F5626" s="9" t="b">
        <f>AND(ISBLANK(G5626),ISBLANK(H5626))</f>
        <v>0</v>
      </c>
      <c r="G5626" s="9">
        <v>8</v>
      </c>
      <c r="I5626">
        <v>8</v>
      </c>
      <c r="J5626" s="9" t="b">
        <f>AND(ISBLANK(K5626),ISBLANK(L5626))</f>
        <v>0</v>
      </c>
      <c r="K5626" s="9">
        <v>2</v>
      </c>
      <c r="M5626" s="15" t="b">
        <f>AND(ISBLANK(N5626),ISBLANK(O5626),ISBLANK(P5626))</f>
        <v>0</v>
      </c>
      <c r="N5626" s="15">
        <v>2</v>
      </c>
      <c r="P5626" s="15">
        <v>2</v>
      </c>
      <c r="Q5626">
        <v>2</v>
      </c>
      <c r="R5626" s="18" t="b">
        <f>AND(ISBLANK(S5626),ISBLANK(T5626))</f>
        <v>0</v>
      </c>
      <c r="S5626" s="20">
        <v>1</v>
      </c>
      <c r="T5626" s="20">
        <v>1</v>
      </c>
      <c r="U5626" s="15" t="b">
        <f>AND(ISBLANK(V5626),ISBLANK(W5626),ISBLANK(X5626))</f>
        <v>0</v>
      </c>
      <c r="W5626" s="15" t="s">
        <v>351</v>
      </c>
      <c r="AA5626" t="s">
        <v>349</v>
      </c>
      <c r="AB5626" s="24" t="str">
        <f>IF(ISERR(MONTH(AA5626)),TRIM(SUBSTITUTE(AA5626,(RIGHT(TRIM(AA5626),4)),"")),TEXT(AA5626,"mmmm"))</f>
        <v>April</v>
      </c>
      <c r="AC5626" s="24">
        <f>IF(ISERR(YEAR(AA5626)),VALUE(RIGHT(TRIM(AA5626),4)),YEAR(AA5626))</f>
        <v>2014</v>
      </c>
      <c r="AD5626" t="s">
        <v>350</v>
      </c>
      <c r="AE5626" t="b">
        <f>VLOOKUP(AA5626,duplicates!A:C,3,FALSE)</f>
        <v>0</v>
      </c>
      <c r="AF5626" t="b">
        <f t="shared" si="83"/>
        <v>1</v>
      </c>
    </row>
    <row r="5627" spans="1:32" x14ac:dyDescent="0.2">
      <c r="A5627" t="s">
        <v>348</v>
      </c>
      <c r="B5627">
        <v>147</v>
      </c>
      <c r="C5627" t="s">
        <v>243</v>
      </c>
      <c r="D5627" t="s">
        <v>244</v>
      </c>
      <c r="E5627" s="4">
        <f>IF(ISBLANK(G5627),H5627,G5627)</f>
        <v>493</v>
      </c>
      <c r="F5627" s="9" t="b">
        <f>AND(ISBLANK(G5627),ISBLANK(H5627))</f>
        <v>0</v>
      </c>
      <c r="G5627" s="9">
        <v>493</v>
      </c>
      <c r="I5627">
        <v>502</v>
      </c>
      <c r="J5627" s="9" t="b">
        <f>AND(ISBLANK(K5627),ISBLANK(L5627))</f>
        <v>0</v>
      </c>
      <c r="K5627" s="9">
        <v>33</v>
      </c>
      <c r="M5627" s="15" t="b">
        <f>AND(ISBLANK(N5627),ISBLANK(O5627),ISBLANK(P5627))</f>
        <v>0</v>
      </c>
      <c r="N5627" s="15">
        <v>33</v>
      </c>
      <c r="P5627" s="15">
        <v>33</v>
      </c>
      <c r="Q5627">
        <v>33</v>
      </c>
      <c r="R5627" s="18" t="b">
        <f>AND(ISBLANK(S5627),ISBLANK(T5627))</f>
        <v>0</v>
      </c>
      <c r="S5627" s="20">
        <v>1</v>
      </c>
      <c r="T5627" s="20">
        <v>0.98</v>
      </c>
      <c r="U5627" s="15" t="b">
        <f>AND(ISBLANK(V5627),ISBLANK(W5627),ISBLANK(X5627))</f>
        <v>0</v>
      </c>
      <c r="W5627" s="15" t="s">
        <v>351</v>
      </c>
      <c r="AA5627" t="s">
        <v>349</v>
      </c>
      <c r="AB5627" s="24" t="str">
        <f>IF(ISERR(MONTH(AA5627)),TRIM(SUBSTITUTE(AA5627,(RIGHT(TRIM(AA5627),4)),"")),TEXT(AA5627,"mmmm"))</f>
        <v>April</v>
      </c>
      <c r="AC5627" s="24">
        <f>IF(ISERR(YEAR(AA5627)),VALUE(RIGHT(TRIM(AA5627),4)),YEAR(AA5627))</f>
        <v>2014</v>
      </c>
      <c r="AD5627" t="s">
        <v>350</v>
      </c>
      <c r="AE5627" t="b">
        <f>VLOOKUP(AA5627,duplicates!A:C,3,FALSE)</f>
        <v>0</v>
      </c>
      <c r="AF5627" t="b">
        <f t="shared" si="83"/>
        <v>1</v>
      </c>
    </row>
    <row r="5628" spans="1:32" x14ac:dyDescent="0.2">
      <c r="A5628" t="s">
        <v>348</v>
      </c>
      <c r="B5628">
        <v>82</v>
      </c>
      <c r="C5628" t="s">
        <v>81</v>
      </c>
      <c r="D5628" t="s">
        <v>82</v>
      </c>
      <c r="E5628" s="4">
        <f>IF(ISBLANK(G5628),H5628,G5628)</f>
        <v>12</v>
      </c>
      <c r="F5628" s="9" t="b">
        <f>AND(ISBLANK(G5628),ISBLANK(H5628))</f>
        <v>0</v>
      </c>
      <c r="G5628" s="9">
        <v>12</v>
      </c>
      <c r="I5628">
        <v>12</v>
      </c>
      <c r="J5628" s="9" t="b">
        <f>AND(ISBLANK(K5628),ISBLANK(L5628))</f>
        <v>0</v>
      </c>
      <c r="K5628" s="9">
        <v>0</v>
      </c>
      <c r="M5628" s="15" t="b">
        <f>AND(ISBLANK(N5628),ISBLANK(O5628),ISBLANK(P5628))</f>
        <v>0</v>
      </c>
      <c r="N5628" s="15">
        <v>0</v>
      </c>
      <c r="P5628" s="15">
        <v>0</v>
      </c>
      <c r="Q5628">
        <v>0</v>
      </c>
      <c r="R5628" s="18" t="b">
        <f>AND(ISBLANK(S5628),ISBLANK(T5628))</f>
        <v>0</v>
      </c>
      <c r="S5628" s="18" t="s">
        <v>27</v>
      </c>
      <c r="T5628" s="20">
        <v>1</v>
      </c>
      <c r="U5628" s="15" t="b">
        <f>AND(ISBLANK(V5628),ISBLANK(W5628),ISBLANK(X5628))</f>
        <v>0</v>
      </c>
      <c r="W5628" s="15" t="s">
        <v>351</v>
      </c>
      <c r="AA5628" t="s">
        <v>349</v>
      </c>
      <c r="AB5628" s="24" t="str">
        <f>IF(ISERR(MONTH(AA5628)),TRIM(SUBSTITUTE(AA5628,(RIGHT(TRIM(AA5628),4)),"")),TEXT(AA5628,"mmmm"))</f>
        <v>April</v>
      </c>
      <c r="AC5628" s="24">
        <f>IF(ISERR(YEAR(AA5628)),VALUE(RIGHT(TRIM(AA5628),4)),YEAR(AA5628))</f>
        <v>2014</v>
      </c>
      <c r="AD5628" t="s">
        <v>350</v>
      </c>
      <c r="AE5628" t="b">
        <f>VLOOKUP(AA5628,duplicates!A:C,3,FALSE)</f>
        <v>0</v>
      </c>
      <c r="AF5628" t="b">
        <f t="shared" si="83"/>
        <v>1</v>
      </c>
    </row>
    <row r="5629" spans="1:32" x14ac:dyDescent="0.2">
      <c r="A5629" t="s">
        <v>348</v>
      </c>
      <c r="B5629">
        <v>148</v>
      </c>
      <c r="C5629" t="s">
        <v>241</v>
      </c>
      <c r="D5629" t="s">
        <v>242</v>
      </c>
      <c r="E5629" s="4">
        <f>IF(ISBLANK(G5629),H5629,G5629)</f>
        <v>169</v>
      </c>
      <c r="F5629" s="9" t="b">
        <f>AND(ISBLANK(G5629),ISBLANK(H5629))</f>
        <v>0</v>
      </c>
      <c r="G5629" s="9">
        <v>169</v>
      </c>
      <c r="I5629">
        <v>177</v>
      </c>
      <c r="J5629" s="9" t="b">
        <f>AND(ISBLANK(K5629),ISBLANK(L5629))</f>
        <v>0</v>
      </c>
      <c r="K5629" s="9">
        <v>34</v>
      </c>
      <c r="M5629" s="15" t="b">
        <f>AND(ISBLANK(N5629),ISBLANK(O5629),ISBLANK(P5629))</f>
        <v>0</v>
      </c>
      <c r="N5629" s="15">
        <v>15</v>
      </c>
      <c r="P5629" s="15">
        <v>35</v>
      </c>
      <c r="Q5629">
        <v>15</v>
      </c>
      <c r="R5629" s="18" t="b">
        <f>AND(ISBLANK(S5629),ISBLANK(T5629))</f>
        <v>0</v>
      </c>
      <c r="S5629" s="20">
        <v>1</v>
      </c>
      <c r="T5629" s="20">
        <v>0.95</v>
      </c>
      <c r="U5629" s="15" t="b">
        <f>AND(ISBLANK(V5629),ISBLANK(W5629),ISBLANK(X5629))</f>
        <v>0</v>
      </c>
      <c r="W5629" s="15" t="s">
        <v>351</v>
      </c>
      <c r="AA5629" t="s">
        <v>349</v>
      </c>
      <c r="AB5629" s="24" t="str">
        <f>IF(ISERR(MONTH(AA5629)),TRIM(SUBSTITUTE(AA5629,(RIGHT(TRIM(AA5629),4)),"")),TEXT(AA5629,"mmmm"))</f>
        <v>April</v>
      </c>
      <c r="AC5629" s="24">
        <f>IF(ISERR(YEAR(AA5629)),VALUE(RIGHT(TRIM(AA5629),4)),YEAR(AA5629))</f>
        <v>2014</v>
      </c>
      <c r="AD5629" t="s">
        <v>350</v>
      </c>
      <c r="AE5629" t="b">
        <f>VLOOKUP(AA5629,duplicates!A:C,3,FALSE)</f>
        <v>0</v>
      </c>
      <c r="AF5629" t="b">
        <f t="shared" si="83"/>
        <v>1</v>
      </c>
    </row>
    <row r="5630" spans="1:32" x14ac:dyDescent="0.2">
      <c r="A5630" t="s">
        <v>348</v>
      </c>
      <c r="B5630">
        <v>149</v>
      </c>
      <c r="C5630" t="s">
        <v>279</v>
      </c>
      <c r="D5630" t="s">
        <v>280</v>
      </c>
      <c r="E5630" s="4">
        <f>IF(ISBLANK(G5630),H5630,G5630)</f>
        <v>573</v>
      </c>
      <c r="F5630" s="9" t="b">
        <f>AND(ISBLANK(G5630),ISBLANK(H5630))</f>
        <v>0</v>
      </c>
      <c r="G5630" s="9">
        <v>573</v>
      </c>
      <c r="I5630">
        <v>685</v>
      </c>
      <c r="J5630" s="9" t="b">
        <f>AND(ISBLANK(K5630),ISBLANK(L5630))</f>
        <v>0</v>
      </c>
      <c r="K5630" s="9">
        <v>357</v>
      </c>
      <c r="M5630" s="15" t="b">
        <f>AND(ISBLANK(N5630),ISBLANK(O5630),ISBLANK(P5630))</f>
        <v>0</v>
      </c>
      <c r="N5630" s="15">
        <v>51</v>
      </c>
      <c r="P5630" s="15">
        <v>457</v>
      </c>
      <c r="Q5630">
        <v>51</v>
      </c>
      <c r="R5630" s="18" t="b">
        <f>AND(ISBLANK(S5630),ISBLANK(T5630))</f>
        <v>0</v>
      </c>
      <c r="S5630" s="20">
        <v>1</v>
      </c>
      <c r="T5630" s="20">
        <v>0.84</v>
      </c>
      <c r="U5630" s="15" t="b">
        <f>AND(ISBLANK(V5630),ISBLANK(W5630),ISBLANK(X5630))</f>
        <v>0</v>
      </c>
      <c r="W5630" s="15" t="s">
        <v>351</v>
      </c>
      <c r="AA5630" t="s">
        <v>349</v>
      </c>
      <c r="AB5630" s="24" t="str">
        <f>IF(ISERR(MONTH(AA5630)),TRIM(SUBSTITUTE(AA5630,(RIGHT(TRIM(AA5630),4)),"")),TEXT(AA5630,"mmmm"))</f>
        <v>April</v>
      </c>
      <c r="AC5630" s="24">
        <f>IF(ISERR(YEAR(AA5630)),VALUE(RIGHT(TRIM(AA5630),4)),YEAR(AA5630))</f>
        <v>2014</v>
      </c>
      <c r="AD5630" t="s">
        <v>350</v>
      </c>
      <c r="AE5630" t="b">
        <f>VLOOKUP(AA5630,duplicates!A:C,3,FALSE)</f>
        <v>0</v>
      </c>
      <c r="AF5630" t="b">
        <f t="shared" si="83"/>
        <v>1</v>
      </c>
    </row>
    <row r="5631" spans="1:32" x14ac:dyDescent="0.2">
      <c r="A5631" t="s">
        <v>348</v>
      </c>
      <c r="B5631">
        <v>83</v>
      </c>
      <c r="C5631" t="s">
        <v>161</v>
      </c>
      <c r="D5631" t="s">
        <v>162</v>
      </c>
      <c r="E5631" s="4">
        <f>IF(ISBLANK(G5631),H5631,G5631)</f>
        <v>96</v>
      </c>
      <c r="F5631" s="9" t="b">
        <f>AND(ISBLANK(G5631),ISBLANK(H5631))</f>
        <v>0</v>
      </c>
      <c r="G5631" s="9">
        <v>96</v>
      </c>
      <c r="I5631">
        <v>98</v>
      </c>
      <c r="J5631" s="9" t="b">
        <f>AND(ISBLANK(K5631),ISBLANK(L5631))</f>
        <v>0</v>
      </c>
      <c r="K5631" s="9">
        <v>15</v>
      </c>
      <c r="M5631" s="15" t="b">
        <f>AND(ISBLANK(N5631),ISBLANK(O5631),ISBLANK(P5631))</f>
        <v>0</v>
      </c>
      <c r="N5631" s="15">
        <v>16</v>
      </c>
      <c r="P5631" s="15">
        <v>16</v>
      </c>
      <c r="Q5631">
        <v>15</v>
      </c>
      <c r="R5631" s="18" t="b">
        <f>AND(ISBLANK(S5631),ISBLANK(T5631))</f>
        <v>0</v>
      </c>
      <c r="S5631" s="20">
        <v>0.94</v>
      </c>
      <c r="T5631" s="20">
        <v>0.98</v>
      </c>
      <c r="U5631" s="15" t="b">
        <f>AND(ISBLANK(V5631),ISBLANK(W5631),ISBLANK(X5631))</f>
        <v>0</v>
      </c>
      <c r="W5631" s="15" t="s">
        <v>351</v>
      </c>
      <c r="AA5631" t="s">
        <v>349</v>
      </c>
      <c r="AB5631" s="24" t="str">
        <f>IF(ISERR(MONTH(AA5631)),TRIM(SUBSTITUTE(AA5631,(RIGHT(TRIM(AA5631),4)),"")),TEXT(AA5631,"mmmm"))</f>
        <v>April</v>
      </c>
      <c r="AC5631" s="24">
        <f>IF(ISERR(YEAR(AA5631)),VALUE(RIGHT(TRIM(AA5631),4)),YEAR(AA5631))</f>
        <v>2014</v>
      </c>
      <c r="AD5631" t="s">
        <v>350</v>
      </c>
      <c r="AE5631" t="b">
        <f>VLOOKUP(AA5631,duplicates!A:C,3,FALSE)</f>
        <v>0</v>
      </c>
      <c r="AF5631" t="b">
        <f t="shared" si="83"/>
        <v>1</v>
      </c>
    </row>
    <row r="5632" spans="1:32" x14ac:dyDescent="0.2">
      <c r="A5632" t="s">
        <v>348</v>
      </c>
      <c r="B5632">
        <v>150</v>
      </c>
      <c r="C5632" t="s">
        <v>235</v>
      </c>
      <c r="D5632" t="s">
        <v>236</v>
      </c>
      <c r="E5632" s="4">
        <f>IF(ISBLANK(G5632),H5632,G5632)</f>
        <v>760</v>
      </c>
      <c r="F5632" s="9" t="b">
        <f>AND(ISBLANK(G5632),ISBLANK(H5632))</f>
        <v>0</v>
      </c>
      <c r="G5632" s="9">
        <v>760</v>
      </c>
      <c r="I5632">
        <v>760</v>
      </c>
      <c r="J5632" s="9" t="b">
        <f>AND(ISBLANK(K5632),ISBLANK(L5632))</f>
        <v>0</v>
      </c>
      <c r="K5632" s="9">
        <v>371</v>
      </c>
      <c r="M5632" s="15" t="b">
        <f>AND(ISBLANK(N5632),ISBLANK(O5632),ISBLANK(P5632))</f>
        <v>0</v>
      </c>
      <c r="N5632" s="15">
        <v>46</v>
      </c>
      <c r="P5632" s="15">
        <v>371</v>
      </c>
      <c r="Q5632">
        <v>46</v>
      </c>
      <c r="R5632" s="18" t="b">
        <f>AND(ISBLANK(S5632),ISBLANK(T5632))</f>
        <v>0</v>
      </c>
      <c r="S5632" s="20">
        <v>1</v>
      </c>
      <c r="T5632" s="20">
        <v>1</v>
      </c>
      <c r="U5632" s="15" t="b">
        <f>AND(ISBLANK(V5632),ISBLANK(W5632),ISBLANK(X5632))</f>
        <v>0</v>
      </c>
      <c r="W5632" s="15" t="s">
        <v>351</v>
      </c>
      <c r="AA5632" t="s">
        <v>349</v>
      </c>
      <c r="AB5632" s="24" t="str">
        <f>IF(ISERR(MONTH(AA5632)),TRIM(SUBSTITUTE(AA5632,(RIGHT(TRIM(AA5632),4)),"")),TEXT(AA5632,"mmmm"))</f>
        <v>April</v>
      </c>
      <c r="AC5632" s="24">
        <f>IF(ISERR(YEAR(AA5632)),VALUE(RIGHT(TRIM(AA5632),4)),YEAR(AA5632))</f>
        <v>2014</v>
      </c>
      <c r="AD5632" t="s">
        <v>350</v>
      </c>
      <c r="AE5632" t="b">
        <f>VLOOKUP(AA5632,duplicates!A:C,3,FALSE)</f>
        <v>0</v>
      </c>
      <c r="AF5632" t="b">
        <f t="shared" si="83"/>
        <v>1</v>
      </c>
    </row>
    <row r="5633" spans="1:32" x14ac:dyDescent="0.2">
      <c r="A5633" t="s">
        <v>348</v>
      </c>
      <c r="B5633">
        <v>84</v>
      </c>
      <c r="C5633" t="s">
        <v>127</v>
      </c>
      <c r="D5633" t="s">
        <v>128</v>
      </c>
      <c r="E5633" s="4">
        <f>IF(ISBLANK(G5633),H5633,G5633)</f>
        <v>293</v>
      </c>
      <c r="F5633" s="9" t="b">
        <f>AND(ISBLANK(G5633),ISBLANK(H5633))</f>
        <v>0</v>
      </c>
      <c r="G5633" s="9">
        <v>293</v>
      </c>
      <c r="I5633">
        <v>296</v>
      </c>
      <c r="J5633" s="9" t="b">
        <f>AND(ISBLANK(K5633),ISBLANK(L5633))</f>
        <v>0</v>
      </c>
      <c r="K5633" s="9">
        <v>53</v>
      </c>
      <c r="M5633" s="15" t="b">
        <f>AND(ISBLANK(N5633),ISBLANK(O5633),ISBLANK(P5633))</f>
        <v>0</v>
      </c>
      <c r="N5633" s="15">
        <v>40</v>
      </c>
      <c r="P5633" s="15">
        <v>55</v>
      </c>
      <c r="Q5633">
        <v>39</v>
      </c>
      <c r="R5633" s="18" t="b">
        <f>AND(ISBLANK(S5633),ISBLANK(T5633))</f>
        <v>0</v>
      </c>
      <c r="S5633" s="20">
        <v>0.98</v>
      </c>
      <c r="T5633" s="20">
        <v>0.99</v>
      </c>
      <c r="U5633" s="15" t="b">
        <f>AND(ISBLANK(V5633),ISBLANK(W5633),ISBLANK(X5633))</f>
        <v>0</v>
      </c>
      <c r="W5633" s="15" t="s">
        <v>351</v>
      </c>
      <c r="AA5633" t="s">
        <v>349</v>
      </c>
      <c r="AB5633" s="24" t="str">
        <f>IF(ISERR(MONTH(AA5633)),TRIM(SUBSTITUTE(AA5633,(RIGHT(TRIM(AA5633),4)),"")),TEXT(AA5633,"mmmm"))</f>
        <v>April</v>
      </c>
      <c r="AC5633" s="24">
        <f>IF(ISERR(YEAR(AA5633)),VALUE(RIGHT(TRIM(AA5633),4)),YEAR(AA5633))</f>
        <v>2014</v>
      </c>
      <c r="AD5633" t="s">
        <v>350</v>
      </c>
      <c r="AE5633" t="b">
        <f>VLOOKUP(AA5633,duplicates!A:C,3,FALSE)</f>
        <v>0</v>
      </c>
      <c r="AF5633" t="b">
        <f t="shared" si="83"/>
        <v>1</v>
      </c>
    </row>
    <row r="5634" spans="1:32" x14ac:dyDescent="0.2">
      <c r="A5634" t="s">
        <v>348</v>
      </c>
      <c r="B5634">
        <v>85</v>
      </c>
      <c r="C5634" t="s">
        <v>101</v>
      </c>
      <c r="D5634" t="s">
        <v>102</v>
      </c>
      <c r="E5634" s="4">
        <f>IF(ISBLANK(G5634),H5634,G5634)</f>
        <v>600</v>
      </c>
      <c r="F5634" s="9" t="b">
        <f>AND(ISBLANK(G5634),ISBLANK(H5634))</f>
        <v>0</v>
      </c>
      <c r="G5634" s="9">
        <v>600</v>
      </c>
      <c r="I5634">
        <v>620</v>
      </c>
      <c r="J5634" s="9" t="b">
        <f>AND(ISBLANK(K5634),ISBLANK(L5634))</f>
        <v>0</v>
      </c>
      <c r="K5634" s="9">
        <v>126</v>
      </c>
      <c r="M5634" s="15" t="b">
        <f>AND(ISBLANK(N5634),ISBLANK(O5634),ISBLANK(P5634))</f>
        <v>0</v>
      </c>
      <c r="N5634" s="15">
        <v>56</v>
      </c>
      <c r="P5634" s="15">
        <v>126</v>
      </c>
      <c r="Q5634">
        <v>56</v>
      </c>
      <c r="R5634" s="18" t="b">
        <f>AND(ISBLANK(S5634),ISBLANK(T5634))</f>
        <v>0</v>
      </c>
      <c r="S5634" s="20">
        <v>1</v>
      </c>
      <c r="T5634" s="20">
        <v>0.97</v>
      </c>
      <c r="U5634" s="15" t="b">
        <f>AND(ISBLANK(V5634),ISBLANK(W5634),ISBLANK(X5634))</f>
        <v>0</v>
      </c>
      <c r="W5634" s="15" t="s">
        <v>351</v>
      </c>
      <c r="AA5634" t="s">
        <v>349</v>
      </c>
      <c r="AB5634" s="24" t="str">
        <f>IF(ISERR(MONTH(AA5634)),TRIM(SUBSTITUTE(AA5634,(RIGHT(TRIM(AA5634),4)),"")),TEXT(AA5634,"mmmm"))</f>
        <v>April</v>
      </c>
      <c r="AC5634" s="24">
        <f>IF(ISERR(YEAR(AA5634)),VALUE(RIGHT(TRIM(AA5634),4)),YEAR(AA5634))</f>
        <v>2014</v>
      </c>
      <c r="AD5634" t="s">
        <v>350</v>
      </c>
      <c r="AE5634" t="b">
        <f>VLOOKUP(AA5634,duplicates!A:C,3,FALSE)</f>
        <v>0</v>
      </c>
      <c r="AF5634" t="b">
        <f t="shared" si="83"/>
        <v>1</v>
      </c>
    </row>
    <row r="5635" spans="1:32" x14ac:dyDescent="0.2">
      <c r="A5635" t="s">
        <v>348</v>
      </c>
      <c r="B5635">
        <v>86</v>
      </c>
      <c r="C5635" t="s">
        <v>159</v>
      </c>
      <c r="D5635" t="s">
        <v>160</v>
      </c>
      <c r="E5635" s="4">
        <f>IF(ISBLANK(G5635),H5635,G5635)</f>
        <v>528</v>
      </c>
      <c r="F5635" s="9" t="b">
        <f>AND(ISBLANK(G5635),ISBLANK(H5635))</f>
        <v>0</v>
      </c>
      <c r="G5635" s="9">
        <v>528</v>
      </c>
      <c r="I5635">
        <v>539</v>
      </c>
      <c r="J5635" s="9" t="b">
        <f>AND(ISBLANK(K5635),ISBLANK(L5635))</f>
        <v>0</v>
      </c>
      <c r="K5635" s="9">
        <v>38</v>
      </c>
      <c r="M5635" s="15" t="b">
        <f>AND(ISBLANK(N5635),ISBLANK(O5635),ISBLANK(P5635))</f>
        <v>0</v>
      </c>
      <c r="N5635" s="15">
        <v>8</v>
      </c>
      <c r="P5635" s="15">
        <v>38</v>
      </c>
      <c r="Q5635">
        <v>8</v>
      </c>
      <c r="R5635" s="18" t="b">
        <f>AND(ISBLANK(S5635),ISBLANK(T5635))</f>
        <v>0</v>
      </c>
      <c r="S5635" s="20">
        <v>1</v>
      </c>
      <c r="T5635" s="20">
        <v>0.98</v>
      </c>
      <c r="U5635" s="15" t="b">
        <f>AND(ISBLANK(V5635),ISBLANK(W5635),ISBLANK(X5635))</f>
        <v>0</v>
      </c>
      <c r="W5635" s="15" t="s">
        <v>351</v>
      </c>
      <c r="AA5635" t="s">
        <v>349</v>
      </c>
      <c r="AB5635" s="24" t="str">
        <f>IF(ISERR(MONTH(AA5635)),TRIM(SUBSTITUTE(AA5635,(RIGHT(TRIM(AA5635),4)),"")),TEXT(AA5635,"mmmm"))</f>
        <v>April</v>
      </c>
      <c r="AC5635" s="24">
        <f>IF(ISERR(YEAR(AA5635)),VALUE(RIGHT(TRIM(AA5635),4)),YEAR(AA5635))</f>
        <v>2014</v>
      </c>
      <c r="AD5635" t="s">
        <v>350</v>
      </c>
      <c r="AE5635" t="b">
        <f>VLOOKUP(AA5635,duplicates!A:C,3,FALSE)</f>
        <v>0</v>
      </c>
      <c r="AF5635" t="b">
        <f t="shared" ref="AF5635:AF5698" si="84">OR(AND(AE5635,AG5635),AE5635=FALSE)</f>
        <v>1</v>
      </c>
    </row>
    <row r="5636" spans="1:32" x14ac:dyDescent="0.2">
      <c r="A5636" t="s">
        <v>348</v>
      </c>
      <c r="B5636">
        <v>87</v>
      </c>
      <c r="C5636" t="s">
        <v>199</v>
      </c>
      <c r="D5636" t="s">
        <v>200</v>
      </c>
      <c r="E5636" s="4">
        <f>IF(ISBLANK(G5636),H5636,G5636)</f>
        <v>148</v>
      </c>
      <c r="F5636" s="9" t="b">
        <f>AND(ISBLANK(G5636),ISBLANK(H5636))</f>
        <v>0</v>
      </c>
      <c r="G5636" s="9">
        <v>148</v>
      </c>
      <c r="I5636">
        <v>259</v>
      </c>
      <c r="J5636" s="9" t="b">
        <f>AND(ISBLANK(K5636),ISBLANK(L5636))</f>
        <v>0</v>
      </c>
      <c r="K5636" s="9">
        <v>43</v>
      </c>
      <c r="M5636" s="15" t="b">
        <f>AND(ISBLANK(N5636),ISBLANK(O5636),ISBLANK(P5636))</f>
        <v>0</v>
      </c>
      <c r="N5636" s="15">
        <v>21</v>
      </c>
      <c r="P5636" s="15">
        <v>60</v>
      </c>
      <c r="Q5636">
        <v>10</v>
      </c>
      <c r="R5636" s="18" t="b">
        <f>AND(ISBLANK(S5636),ISBLANK(T5636))</f>
        <v>0</v>
      </c>
      <c r="S5636" s="20">
        <v>0.48</v>
      </c>
      <c r="T5636" s="20">
        <v>0.56999999999999995</v>
      </c>
      <c r="U5636" s="15" t="b">
        <f>AND(ISBLANK(V5636),ISBLANK(W5636),ISBLANK(X5636))</f>
        <v>0</v>
      </c>
      <c r="W5636" s="15" t="s">
        <v>351</v>
      </c>
      <c r="AA5636" t="s">
        <v>349</v>
      </c>
      <c r="AB5636" s="24" t="str">
        <f>IF(ISERR(MONTH(AA5636)),TRIM(SUBSTITUTE(AA5636,(RIGHT(TRIM(AA5636),4)),"")),TEXT(AA5636,"mmmm"))</f>
        <v>April</v>
      </c>
      <c r="AC5636" s="24">
        <f>IF(ISERR(YEAR(AA5636)),VALUE(RIGHT(TRIM(AA5636),4)),YEAR(AA5636))</f>
        <v>2014</v>
      </c>
      <c r="AD5636" t="s">
        <v>350</v>
      </c>
      <c r="AE5636" t="b">
        <f>VLOOKUP(AA5636,duplicates!A:C,3,FALSE)</f>
        <v>0</v>
      </c>
      <c r="AF5636" t="b">
        <f t="shared" si="84"/>
        <v>1</v>
      </c>
    </row>
    <row r="5637" spans="1:32" x14ac:dyDescent="0.2">
      <c r="A5637" t="s">
        <v>348</v>
      </c>
      <c r="B5637">
        <v>151</v>
      </c>
      <c r="C5637" t="s">
        <v>239</v>
      </c>
      <c r="D5637" t="s">
        <v>240</v>
      </c>
      <c r="E5637" s="4">
        <f>IF(ISBLANK(G5637),H5637,G5637)</f>
        <v>462</v>
      </c>
      <c r="F5637" s="9" t="b">
        <f>AND(ISBLANK(G5637),ISBLANK(H5637))</f>
        <v>0</v>
      </c>
      <c r="G5637" s="9">
        <v>462</v>
      </c>
      <c r="I5637">
        <v>495</v>
      </c>
      <c r="J5637" s="9" t="b">
        <f>AND(ISBLANK(K5637),ISBLANK(L5637))</f>
        <v>0</v>
      </c>
      <c r="K5637" s="9">
        <v>55</v>
      </c>
      <c r="M5637" s="15" t="b">
        <f>AND(ISBLANK(N5637),ISBLANK(O5637),ISBLANK(P5637))</f>
        <v>0</v>
      </c>
      <c r="N5637" s="15">
        <v>52</v>
      </c>
      <c r="P5637" s="15">
        <v>55</v>
      </c>
      <c r="Q5637">
        <v>52</v>
      </c>
      <c r="R5637" s="18" t="b">
        <f>AND(ISBLANK(S5637),ISBLANK(T5637))</f>
        <v>0</v>
      </c>
      <c r="S5637" s="20">
        <v>1</v>
      </c>
      <c r="T5637" s="20">
        <v>0.93</v>
      </c>
      <c r="U5637" s="15" t="b">
        <f>AND(ISBLANK(V5637),ISBLANK(W5637),ISBLANK(X5637))</f>
        <v>0</v>
      </c>
      <c r="W5637" s="15" t="s">
        <v>351</v>
      </c>
      <c r="AA5637" t="s">
        <v>349</v>
      </c>
      <c r="AB5637" s="24" t="str">
        <f>IF(ISERR(MONTH(AA5637)),TRIM(SUBSTITUTE(AA5637,(RIGHT(TRIM(AA5637),4)),"")),TEXT(AA5637,"mmmm"))</f>
        <v>April</v>
      </c>
      <c r="AC5637" s="24">
        <f>IF(ISERR(YEAR(AA5637)),VALUE(RIGHT(TRIM(AA5637),4)),YEAR(AA5637))</f>
        <v>2014</v>
      </c>
      <c r="AD5637" t="s">
        <v>350</v>
      </c>
      <c r="AE5637" t="b">
        <f>VLOOKUP(AA5637,duplicates!A:C,3,FALSE)</f>
        <v>0</v>
      </c>
      <c r="AF5637" t="b">
        <f t="shared" si="84"/>
        <v>1</v>
      </c>
    </row>
    <row r="5638" spans="1:32" x14ac:dyDescent="0.2">
      <c r="A5638" t="s">
        <v>348</v>
      </c>
      <c r="B5638">
        <v>152</v>
      </c>
      <c r="C5638" t="s">
        <v>281</v>
      </c>
      <c r="D5638" t="s">
        <v>282</v>
      </c>
      <c r="E5638" s="4">
        <f>IF(ISBLANK(G5638),H5638,G5638)</f>
        <v>870</v>
      </c>
      <c r="F5638" s="9" t="b">
        <f>AND(ISBLANK(G5638),ISBLANK(H5638))</f>
        <v>0</v>
      </c>
      <c r="G5638" s="9">
        <v>870</v>
      </c>
      <c r="I5638">
        <v>933</v>
      </c>
      <c r="J5638" s="9" t="b">
        <f>AND(ISBLANK(K5638),ISBLANK(L5638))</f>
        <v>0</v>
      </c>
      <c r="K5638" s="9">
        <v>233</v>
      </c>
      <c r="M5638" s="15" t="b">
        <f>AND(ISBLANK(N5638),ISBLANK(O5638),ISBLANK(P5638))</f>
        <v>0</v>
      </c>
      <c r="N5638" s="15">
        <v>65</v>
      </c>
      <c r="P5638" s="15">
        <v>238</v>
      </c>
      <c r="Q5638">
        <v>65</v>
      </c>
      <c r="R5638" s="18" t="b">
        <f>AND(ISBLANK(S5638),ISBLANK(T5638))</f>
        <v>0</v>
      </c>
      <c r="S5638" s="20">
        <v>1</v>
      </c>
      <c r="T5638" s="20">
        <v>0.93</v>
      </c>
      <c r="U5638" s="15" t="b">
        <f>AND(ISBLANK(V5638),ISBLANK(W5638),ISBLANK(X5638))</f>
        <v>0</v>
      </c>
      <c r="W5638" s="15" t="s">
        <v>351</v>
      </c>
      <c r="AA5638" t="s">
        <v>349</v>
      </c>
      <c r="AB5638" s="24" t="str">
        <f>IF(ISERR(MONTH(AA5638)),TRIM(SUBSTITUTE(AA5638,(RIGHT(TRIM(AA5638),4)),"")),TEXT(AA5638,"mmmm"))</f>
        <v>April</v>
      </c>
      <c r="AC5638" s="24">
        <f>IF(ISERR(YEAR(AA5638)),VALUE(RIGHT(TRIM(AA5638),4)),YEAR(AA5638))</f>
        <v>2014</v>
      </c>
      <c r="AD5638" t="s">
        <v>350</v>
      </c>
      <c r="AE5638" t="b">
        <f>VLOOKUP(AA5638,duplicates!A:C,3,FALSE)</f>
        <v>0</v>
      </c>
      <c r="AF5638" t="b">
        <f t="shared" si="84"/>
        <v>1</v>
      </c>
    </row>
    <row r="5639" spans="1:32" x14ac:dyDescent="0.2">
      <c r="A5639" t="s">
        <v>348</v>
      </c>
      <c r="B5639">
        <v>88</v>
      </c>
      <c r="C5639" t="s">
        <v>177</v>
      </c>
      <c r="D5639" t="s">
        <v>178</v>
      </c>
      <c r="E5639" s="4">
        <f>IF(ISBLANK(G5639),H5639,G5639)</f>
        <v>209</v>
      </c>
      <c r="F5639" s="9" t="b">
        <f>AND(ISBLANK(G5639),ISBLANK(H5639))</f>
        <v>0</v>
      </c>
      <c r="G5639" s="9">
        <v>209</v>
      </c>
      <c r="I5639">
        <v>350</v>
      </c>
      <c r="J5639" s="9" t="b">
        <f>AND(ISBLANK(K5639),ISBLANK(L5639))</f>
        <v>0</v>
      </c>
      <c r="K5639" s="9">
        <v>11</v>
      </c>
      <c r="M5639" s="15" t="b">
        <f>AND(ISBLANK(N5639),ISBLANK(O5639),ISBLANK(P5639))</f>
        <v>0</v>
      </c>
      <c r="N5639" s="15">
        <v>3</v>
      </c>
      <c r="P5639" s="15">
        <v>14</v>
      </c>
      <c r="Q5639">
        <v>2</v>
      </c>
      <c r="R5639" s="18" t="b">
        <f>AND(ISBLANK(S5639),ISBLANK(T5639))</f>
        <v>0</v>
      </c>
      <c r="S5639" s="20">
        <v>0.67</v>
      </c>
      <c r="T5639" s="20">
        <v>0.6</v>
      </c>
      <c r="U5639" s="15" t="b">
        <f>AND(ISBLANK(V5639),ISBLANK(W5639),ISBLANK(X5639))</f>
        <v>0</v>
      </c>
      <c r="W5639" s="15" t="s">
        <v>351</v>
      </c>
      <c r="AA5639" t="s">
        <v>349</v>
      </c>
      <c r="AB5639" s="24" t="str">
        <f>IF(ISERR(MONTH(AA5639)),TRIM(SUBSTITUTE(AA5639,(RIGHT(TRIM(AA5639),4)),"")),TEXT(AA5639,"mmmm"))</f>
        <v>April</v>
      </c>
      <c r="AC5639" s="24">
        <f>IF(ISERR(YEAR(AA5639)),VALUE(RIGHT(TRIM(AA5639),4)),YEAR(AA5639))</f>
        <v>2014</v>
      </c>
      <c r="AD5639" t="s">
        <v>350</v>
      </c>
      <c r="AE5639" t="b">
        <f>VLOOKUP(AA5639,duplicates!A:C,3,FALSE)</f>
        <v>0</v>
      </c>
      <c r="AF5639" t="b">
        <f t="shared" si="84"/>
        <v>1</v>
      </c>
    </row>
    <row r="5640" spans="1:32" x14ac:dyDescent="0.2">
      <c r="A5640" t="s">
        <v>348</v>
      </c>
      <c r="B5640">
        <v>153</v>
      </c>
      <c r="C5640" t="s">
        <v>211</v>
      </c>
      <c r="D5640" t="s">
        <v>212</v>
      </c>
      <c r="E5640" s="4">
        <f>IF(ISBLANK(G5640),H5640,G5640)</f>
        <v>468</v>
      </c>
      <c r="F5640" s="9" t="b">
        <f>AND(ISBLANK(G5640),ISBLANK(H5640))</f>
        <v>0</v>
      </c>
      <c r="G5640" s="9">
        <v>468</v>
      </c>
      <c r="I5640">
        <v>514</v>
      </c>
      <c r="J5640" s="9" t="b">
        <f>AND(ISBLANK(K5640),ISBLANK(L5640))</f>
        <v>0</v>
      </c>
      <c r="K5640" s="9">
        <v>79</v>
      </c>
      <c r="M5640" s="15" t="b">
        <f>AND(ISBLANK(N5640),ISBLANK(O5640),ISBLANK(P5640))</f>
        <v>0</v>
      </c>
      <c r="N5640" s="15">
        <v>32</v>
      </c>
      <c r="P5640" s="15">
        <v>80</v>
      </c>
      <c r="Q5640">
        <v>29</v>
      </c>
      <c r="R5640" s="18" t="b">
        <f>AND(ISBLANK(S5640),ISBLANK(T5640))</f>
        <v>0</v>
      </c>
      <c r="S5640" s="20">
        <v>0.91</v>
      </c>
      <c r="T5640" s="20">
        <v>0.91</v>
      </c>
      <c r="U5640" s="15" t="b">
        <f>AND(ISBLANK(V5640),ISBLANK(W5640),ISBLANK(X5640))</f>
        <v>0</v>
      </c>
      <c r="W5640" s="15" t="s">
        <v>351</v>
      </c>
      <c r="AA5640" t="s">
        <v>349</v>
      </c>
      <c r="AB5640" s="24" t="str">
        <f>IF(ISERR(MONTH(AA5640)),TRIM(SUBSTITUTE(AA5640,(RIGHT(TRIM(AA5640),4)),"")),TEXT(AA5640,"mmmm"))</f>
        <v>April</v>
      </c>
      <c r="AC5640" s="24">
        <f>IF(ISERR(YEAR(AA5640)),VALUE(RIGHT(TRIM(AA5640),4)),YEAR(AA5640))</f>
        <v>2014</v>
      </c>
      <c r="AD5640" t="s">
        <v>350</v>
      </c>
      <c r="AE5640" t="b">
        <f>VLOOKUP(AA5640,duplicates!A:C,3,FALSE)</f>
        <v>0</v>
      </c>
      <c r="AF5640" t="b">
        <f t="shared" si="84"/>
        <v>1</v>
      </c>
    </row>
    <row r="5641" spans="1:32" x14ac:dyDescent="0.2">
      <c r="A5641" t="s">
        <v>348</v>
      </c>
      <c r="B5641">
        <v>89</v>
      </c>
      <c r="C5641" t="s">
        <v>187</v>
      </c>
      <c r="D5641" t="s">
        <v>188</v>
      </c>
      <c r="E5641" s="4">
        <f>IF(ISBLANK(G5641),H5641,G5641)</f>
        <v>347</v>
      </c>
      <c r="F5641" s="9" t="b">
        <f>AND(ISBLANK(G5641),ISBLANK(H5641))</f>
        <v>0</v>
      </c>
      <c r="G5641" s="9">
        <v>347</v>
      </c>
      <c r="I5641">
        <v>367</v>
      </c>
      <c r="J5641" s="9" t="b">
        <f>AND(ISBLANK(K5641),ISBLANK(L5641))</f>
        <v>0</v>
      </c>
      <c r="K5641" s="9">
        <v>39</v>
      </c>
      <c r="M5641" s="15" t="b">
        <f>AND(ISBLANK(N5641),ISBLANK(O5641),ISBLANK(P5641))</f>
        <v>0</v>
      </c>
      <c r="N5641" s="15">
        <v>4</v>
      </c>
      <c r="P5641" s="15">
        <v>39</v>
      </c>
      <c r="Q5641">
        <v>4</v>
      </c>
      <c r="R5641" s="18" t="b">
        <f>AND(ISBLANK(S5641),ISBLANK(T5641))</f>
        <v>0</v>
      </c>
      <c r="S5641" s="20">
        <v>1</v>
      </c>
      <c r="T5641" s="20">
        <v>0.95</v>
      </c>
      <c r="U5641" s="15" t="b">
        <f>AND(ISBLANK(V5641),ISBLANK(W5641),ISBLANK(X5641))</f>
        <v>0</v>
      </c>
      <c r="W5641" s="15" t="s">
        <v>351</v>
      </c>
      <c r="AA5641" t="s">
        <v>349</v>
      </c>
      <c r="AB5641" s="24" t="str">
        <f>IF(ISERR(MONTH(AA5641)),TRIM(SUBSTITUTE(AA5641,(RIGHT(TRIM(AA5641),4)),"")),TEXT(AA5641,"mmmm"))</f>
        <v>April</v>
      </c>
      <c r="AC5641" s="24">
        <f>IF(ISERR(YEAR(AA5641)),VALUE(RIGHT(TRIM(AA5641),4)),YEAR(AA5641))</f>
        <v>2014</v>
      </c>
      <c r="AD5641" t="s">
        <v>350</v>
      </c>
      <c r="AE5641" t="b">
        <f>VLOOKUP(AA5641,duplicates!A:C,3,FALSE)</f>
        <v>0</v>
      </c>
      <c r="AF5641" t="b">
        <f t="shared" si="84"/>
        <v>1</v>
      </c>
    </row>
    <row r="5642" spans="1:32" x14ac:dyDescent="0.2">
      <c r="A5642" t="s">
        <v>348</v>
      </c>
      <c r="B5642">
        <v>154</v>
      </c>
      <c r="C5642" t="s">
        <v>285</v>
      </c>
      <c r="D5642" t="s">
        <v>286</v>
      </c>
      <c r="E5642" s="4">
        <f>IF(ISBLANK(G5642),H5642,G5642)</f>
        <v>558</v>
      </c>
      <c r="F5642" s="9" t="b">
        <f>AND(ISBLANK(G5642),ISBLANK(H5642))</f>
        <v>0</v>
      </c>
      <c r="G5642" s="9">
        <v>558</v>
      </c>
      <c r="I5642">
        <v>583</v>
      </c>
      <c r="J5642" s="9" t="b">
        <f>AND(ISBLANK(K5642),ISBLANK(L5642))</f>
        <v>0</v>
      </c>
      <c r="K5642" s="9">
        <v>42</v>
      </c>
      <c r="M5642" s="15" t="b">
        <f>AND(ISBLANK(N5642),ISBLANK(O5642),ISBLANK(P5642))</f>
        <v>0</v>
      </c>
      <c r="N5642" s="15">
        <v>15</v>
      </c>
      <c r="P5642" s="15">
        <v>45</v>
      </c>
      <c r="Q5642">
        <v>14</v>
      </c>
      <c r="R5642" s="18" t="b">
        <f>AND(ISBLANK(S5642),ISBLANK(T5642))</f>
        <v>0</v>
      </c>
      <c r="S5642" s="20">
        <v>0.93</v>
      </c>
      <c r="T5642" s="20">
        <v>0.96</v>
      </c>
      <c r="U5642" s="15" t="b">
        <f>AND(ISBLANK(V5642),ISBLANK(W5642),ISBLANK(X5642))</f>
        <v>0</v>
      </c>
      <c r="W5642" s="15" t="s">
        <v>351</v>
      </c>
      <c r="AA5642" t="s">
        <v>349</v>
      </c>
      <c r="AB5642" s="24" t="str">
        <f>IF(ISERR(MONTH(AA5642)),TRIM(SUBSTITUTE(AA5642,(RIGHT(TRIM(AA5642),4)),"")),TEXT(AA5642,"mmmm"))</f>
        <v>April</v>
      </c>
      <c r="AC5642" s="24">
        <f>IF(ISERR(YEAR(AA5642)),VALUE(RIGHT(TRIM(AA5642),4)),YEAR(AA5642))</f>
        <v>2014</v>
      </c>
      <c r="AD5642" t="s">
        <v>350</v>
      </c>
      <c r="AE5642" t="b">
        <f>VLOOKUP(AA5642,duplicates!A:C,3,FALSE)</f>
        <v>0</v>
      </c>
      <c r="AF5642" t="b">
        <f t="shared" si="84"/>
        <v>1</v>
      </c>
    </row>
    <row r="5643" spans="1:32" x14ac:dyDescent="0.2">
      <c r="A5643" t="s">
        <v>348</v>
      </c>
      <c r="B5643">
        <v>155</v>
      </c>
      <c r="C5643" t="s">
        <v>227</v>
      </c>
      <c r="D5643" t="s">
        <v>228</v>
      </c>
      <c r="E5643" s="4">
        <f>IF(ISBLANK(G5643),H5643,G5643)</f>
        <v>174</v>
      </c>
      <c r="F5643" s="9" t="b">
        <f>AND(ISBLANK(G5643),ISBLANK(H5643))</f>
        <v>0</v>
      </c>
      <c r="G5643" s="9">
        <v>174</v>
      </c>
      <c r="I5643">
        <v>191</v>
      </c>
      <c r="J5643" s="9" t="b">
        <f>AND(ISBLANK(K5643),ISBLANK(L5643))</f>
        <v>0</v>
      </c>
      <c r="K5643" s="9">
        <v>16</v>
      </c>
      <c r="M5643" s="15" t="b">
        <f>AND(ISBLANK(N5643),ISBLANK(O5643),ISBLANK(P5643))</f>
        <v>0</v>
      </c>
      <c r="N5643" s="15">
        <v>19</v>
      </c>
      <c r="P5643" s="15">
        <v>17</v>
      </c>
      <c r="Q5643">
        <v>19</v>
      </c>
      <c r="R5643" s="18" t="b">
        <f>AND(ISBLANK(S5643),ISBLANK(T5643))</f>
        <v>0</v>
      </c>
      <c r="S5643" s="20">
        <v>1</v>
      </c>
      <c r="T5643" s="20">
        <v>0.91</v>
      </c>
      <c r="U5643" s="15" t="b">
        <f>AND(ISBLANK(V5643),ISBLANK(W5643),ISBLANK(X5643))</f>
        <v>0</v>
      </c>
      <c r="W5643" s="15" t="s">
        <v>351</v>
      </c>
      <c r="AA5643" t="s">
        <v>349</v>
      </c>
      <c r="AB5643" s="24" t="str">
        <f>IF(ISERR(MONTH(AA5643)),TRIM(SUBSTITUTE(AA5643,(RIGHT(TRIM(AA5643),4)),"")),TEXT(AA5643,"mmmm"))</f>
        <v>April</v>
      </c>
      <c r="AC5643" s="24">
        <f>IF(ISERR(YEAR(AA5643)),VALUE(RIGHT(TRIM(AA5643),4)),YEAR(AA5643))</f>
        <v>2014</v>
      </c>
      <c r="AD5643" t="s">
        <v>350</v>
      </c>
      <c r="AE5643" t="b">
        <f>VLOOKUP(AA5643,duplicates!A:C,3,FALSE)</f>
        <v>0</v>
      </c>
      <c r="AF5643" t="b">
        <f t="shared" si="84"/>
        <v>1</v>
      </c>
    </row>
    <row r="5644" spans="1:32" x14ac:dyDescent="0.2">
      <c r="A5644" t="s">
        <v>348</v>
      </c>
      <c r="B5644">
        <v>90</v>
      </c>
      <c r="C5644" t="s">
        <v>95</v>
      </c>
      <c r="D5644" t="s">
        <v>96</v>
      </c>
      <c r="E5644" s="4">
        <f>IF(ISBLANK(G5644),H5644,G5644)</f>
        <v>294</v>
      </c>
      <c r="F5644" s="9" t="b">
        <f>AND(ISBLANK(G5644),ISBLANK(H5644))</f>
        <v>0</v>
      </c>
      <c r="G5644" s="9">
        <v>294</v>
      </c>
      <c r="I5644">
        <v>319</v>
      </c>
      <c r="J5644" s="9" t="b">
        <f>AND(ISBLANK(K5644),ISBLANK(L5644))</f>
        <v>0</v>
      </c>
      <c r="K5644" s="9">
        <v>9</v>
      </c>
      <c r="M5644" s="15" t="b">
        <f>AND(ISBLANK(N5644),ISBLANK(O5644),ISBLANK(P5644))</f>
        <v>0</v>
      </c>
      <c r="N5644" s="15">
        <v>4</v>
      </c>
      <c r="P5644" s="15">
        <v>9</v>
      </c>
      <c r="Q5644">
        <v>4</v>
      </c>
      <c r="R5644" s="18" t="b">
        <f>AND(ISBLANK(S5644),ISBLANK(T5644))</f>
        <v>0</v>
      </c>
      <c r="S5644" s="20">
        <v>1</v>
      </c>
      <c r="T5644" s="20">
        <v>0.92</v>
      </c>
      <c r="U5644" s="15" t="b">
        <f>AND(ISBLANK(V5644),ISBLANK(W5644),ISBLANK(X5644))</f>
        <v>0</v>
      </c>
      <c r="W5644" s="15" t="s">
        <v>351</v>
      </c>
      <c r="AA5644" t="s">
        <v>349</v>
      </c>
      <c r="AB5644" s="24" t="str">
        <f>IF(ISERR(MONTH(AA5644)),TRIM(SUBSTITUTE(AA5644,(RIGHT(TRIM(AA5644),4)),"")),TEXT(AA5644,"mmmm"))</f>
        <v>April</v>
      </c>
      <c r="AC5644" s="24">
        <f>IF(ISERR(YEAR(AA5644)),VALUE(RIGHT(TRIM(AA5644),4)),YEAR(AA5644))</f>
        <v>2014</v>
      </c>
      <c r="AD5644" t="s">
        <v>350</v>
      </c>
      <c r="AE5644" t="b">
        <f>VLOOKUP(AA5644,duplicates!A:C,3,FALSE)</f>
        <v>0</v>
      </c>
      <c r="AF5644" t="b">
        <f t="shared" si="84"/>
        <v>1</v>
      </c>
    </row>
    <row r="5645" spans="1:32" x14ac:dyDescent="0.2">
      <c r="A5645" t="s">
        <v>348</v>
      </c>
      <c r="B5645">
        <v>91</v>
      </c>
      <c r="C5645" t="s">
        <v>203</v>
      </c>
      <c r="D5645" t="s">
        <v>204</v>
      </c>
      <c r="E5645" s="4">
        <f>IF(ISBLANK(G5645),H5645,G5645)</f>
        <v>666</v>
      </c>
      <c r="F5645" s="9" t="b">
        <f>AND(ISBLANK(G5645),ISBLANK(H5645))</f>
        <v>0</v>
      </c>
      <c r="G5645" s="9">
        <v>666</v>
      </c>
      <c r="I5645">
        <v>713</v>
      </c>
      <c r="J5645" s="9" t="b">
        <f>AND(ISBLANK(K5645),ISBLANK(L5645))</f>
        <v>0</v>
      </c>
      <c r="K5645" s="9">
        <v>81</v>
      </c>
      <c r="M5645" s="15" t="b">
        <f>AND(ISBLANK(N5645),ISBLANK(O5645),ISBLANK(P5645))</f>
        <v>0</v>
      </c>
      <c r="N5645" s="15">
        <v>42</v>
      </c>
      <c r="P5645" s="15">
        <v>85</v>
      </c>
      <c r="Q5645">
        <v>42</v>
      </c>
      <c r="R5645" s="18" t="b">
        <f>AND(ISBLANK(S5645),ISBLANK(T5645))</f>
        <v>0</v>
      </c>
      <c r="S5645" s="20">
        <v>1</v>
      </c>
      <c r="T5645" s="20">
        <v>0.93</v>
      </c>
      <c r="U5645" s="15" t="b">
        <f>AND(ISBLANK(V5645),ISBLANK(W5645),ISBLANK(X5645))</f>
        <v>0</v>
      </c>
      <c r="W5645" s="15" t="s">
        <v>351</v>
      </c>
      <c r="AA5645" t="s">
        <v>349</v>
      </c>
      <c r="AB5645" s="24" t="str">
        <f>IF(ISERR(MONTH(AA5645)),TRIM(SUBSTITUTE(AA5645,(RIGHT(TRIM(AA5645),4)),"")),TEXT(AA5645,"mmmm"))</f>
        <v>April</v>
      </c>
      <c r="AC5645" s="24">
        <f>IF(ISERR(YEAR(AA5645)),VALUE(RIGHT(TRIM(AA5645),4)),YEAR(AA5645))</f>
        <v>2014</v>
      </c>
      <c r="AD5645" t="s">
        <v>350</v>
      </c>
      <c r="AE5645" t="b">
        <f>VLOOKUP(AA5645,duplicates!A:C,3,FALSE)</f>
        <v>0</v>
      </c>
      <c r="AF5645" t="b">
        <f t="shared" si="84"/>
        <v>1</v>
      </c>
    </row>
    <row r="5646" spans="1:32" x14ac:dyDescent="0.2">
      <c r="A5646" t="s">
        <v>348</v>
      </c>
      <c r="B5646">
        <v>156</v>
      </c>
      <c r="C5646" t="s">
        <v>322</v>
      </c>
      <c r="D5646" t="s">
        <v>323</v>
      </c>
      <c r="E5646" s="4" t="str">
        <f>IF(ISBLANK(G5646),H5646,G5646)</f>
        <v>NIL RETURN</v>
      </c>
      <c r="F5646" s="9" t="b">
        <f>AND(ISBLANK(G5646),ISBLANK(H5646))</f>
        <v>0</v>
      </c>
      <c r="G5646" s="9" t="s">
        <v>317</v>
      </c>
      <c r="I5646" t="s">
        <v>317</v>
      </c>
      <c r="J5646" s="9" t="b">
        <f>AND(ISBLANK(K5646),ISBLANK(L5646))</f>
        <v>0</v>
      </c>
      <c r="K5646" s="9" t="s">
        <v>317</v>
      </c>
      <c r="M5646" s="15" t="b">
        <f>AND(ISBLANK(N5646),ISBLANK(O5646),ISBLANK(P5646))</f>
        <v>0</v>
      </c>
      <c r="N5646" s="15" t="s">
        <v>317</v>
      </c>
      <c r="P5646" s="15" t="s">
        <v>317</v>
      </c>
      <c r="Q5646" t="s">
        <v>317</v>
      </c>
      <c r="R5646" s="18" t="b">
        <f>AND(ISBLANK(S5646),ISBLANK(T5646))</f>
        <v>0</v>
      </c>
      <c r="S5646" s="18" t="s">
        <v>317</v>
      </c>
      <c r="T5646" s="18" t="s">
        <v>317</v>
      </c>
      <c r="U5646" s="15" t="b">
        <f>AND(ISBLANK(V5646),ISBLANK(W5646),ISBLANK(X5646))</f>
        <v>0</v>
      </c>
      <c r="W5646" s="15" t="s">
        <v>351</v>
      </c>
      <c r="AA5646" t="s">
        <v>349</v>
      </c>
      <c r="AB5646" s="24" t="str">
        <f>IF(ISERR(MONTH(AA5646)),TRIM(SUBSTITUTE(AA5646,(RIGHT(TRIM(AA5646),4)),"")),TEXT(AA5646,"mmmm"))</f>
        <v>April</v>
      </c>
      <c r="AC5646" s="24">
        <f>IF(ISERR(YEAR(AA5646)),VALUE(RIGHT(TRIM(AA5646),4)),YEAR(AA5646))</f>
        <v>2014</v>
      </c>
      <c r="AD5646" t="s">
        <v>350</v>
      </c>
      <c r="AE5646" t="b">
        <f>VLOOKUP(AA5646,duplicates!A:C,3,FALSE)</f>
        <v>0</v>
      </c>
      <c r="AF5646" t="b">
        <f t="shared" si="84"/>
        <v>1</v>
      </c>
    </row>
    <row r="5647" spans="1:32" x14ac:dyDescent="0.2">
      <c r="A5647" t="s">
        <v>348</v>
      </c>
      <c r="B5647">
        <v>92</v>
      </c>
      <c r="C5647" t="s">
        <v>345</v>
      </c>
      <c r="D5647" t="s">
        <v>346</v>
      </c>
      <c r="E5647" s="4">
        <f>IF(ISBLANK(G5647),H5647,G5647)</f>
        <v>592</v>
      </c>
      <c r="F5647" s="9" t="b">
        <f>AND(ISBLANK(G5647),ISBLANK(H5647))</f>
        <v>0</v>
      </c>
      <c r="G5647" s="9">
        <v>592</v>
      </c>
      <c r="I5647">
        <v>600</v>
      </c>
      <c r="J5647" s="9" t="b">
        <f>AND(ISBLANK(K5647),ISBLANK(L5647))</f>
        <v>0</v>
      </c>
      <c r="K5647" s="9">
        <v>254</v>
      </c>
      <c r="M5647" s="15" t="b">
        <f>AND(ISBLANK(N5647),ISBLANK(O5647),ISBLANK(P5647))</f>
        <v>0</v>
      </c>
      <c r="N5647" s="15">
        <v>68</v>
      </c>
      <c r="P5647" s="15">
        <v>254</v>
      </c>
      <c r="Q5647">
        <v>68</v>
      </c>
      <c r="R5647" s="18" t="b">
        <f>AND(ISBLANK(S5647),ISBLANK(T5647))</f>
        <v>0</v>
      </c>
      <c r="S5647" s="20">
        <v>1</v>
      </c>
      <c r="T5647" s="20">
        <v>0.99</v>
      </c>
      <c r="U5647" s="15" t="b">
        <f>AND(ISBLANK(V5647),ISBLANK(W5647),ISBLANK(X5647))</f>
        <v>0</v>
      </c>
      <c r="W5647" s="15" t="s">
        <v>351</v>
      </c>
      <c r="AA5647" t="s">
        <v>349</v>
      </c>
      <c r="AB5647" s="24" t="str">
        <f>IF(ISERR(MONTH(AA5647)),TRIM(SUBSTITUTE(AA5647,(RIGHT(TRIM(AA5647),4)),"")),TEXT(AA5647,"mmmm"))</f>
        <v>April</v>
      </c>
      <c r="AC5647" s="24">
        <f>IF(ISERR(YEAR(AA5647)),VALUE(RIGHT(TRIM(AA5647),4)),YEAR(AA5647))</f>
        <v>2014</v>
      </c>
      <c r="AD5647" t="s">
        <v>350</v>
      </c>
      <c r="AE5647" t="b">
        <f>VLOOKUP(AA5647,duplicates!A:C,3,FALSE)</f>
        <v>0</v>
      </c>
      <c r="AF5647" t="b">
        <f t="shared" si="84"/>
        <v>1</v>
      </c>
    </row>
    <row r="5648" spans="1:32" x14ac:dyDescent="0.2">
      <c r="A5648" t="s">
        <v>348</v>
      </c>
      <c r="B5648">
        <v>157</v>
      </c>
      <c r="C5648" t="s">
        <v>289</v>
      </c>
      <c r="D5648" t="s">
        <v>290</v>
      </c>
      <c r="E5648" s="4">
        <f>IF(ISBLANK(G5648),H5648,G5648)</f>
        <v>276</v>
      </c>
      <c r="F5648" s="9" t="b">
        <f>AND(ISBLANK(G5648),ISBLANK(H5648))</f>
        <v>0</v>
      </c>
      <c r="G5648" s="9">
        <v>276</v>
      </c>
      <c r="I5648">
        <v>720</v>
      </c>
      <c r="J5648" s="9" t="b">
        <f>AND(ISBLANK(K5648),ISBLANK(L5648))</f>
        <v>0</v>
      </c>
      <c r="K5648" s="9">
        <v>63</v>
      </c>
      <c r="M5648" s="15" t="b">
        <f>AND(ISBLANK(N5648),ISBLANK(O5648),ISBLANK(P5648))</f>
        <v>0</v>
      </c>
      <c r="N5648" s="15">
        <v>41</v>
      </c>
      <c r="P5648" s="15">
        <v>71</v>
      </c>
      <c r="Q5648">
        <v>41</v>
      </c>
      <c r="R5648" s="18" t="b">
        <f>AND(ISBLANK(S5648),ISBLANK(T5648))</f>
        <v>0</v>
      </c>
      <c r="S5648" s="20">
        <v>1</v>
      </c>
      <c r="T5648" s="20">
        <v>0.38</v>
      </c>
      <c r="U5648" s="15" t="b">
        <f>AND(ISBLANK(V5648),ISBLANK(W5648),ISBLANK(X5648))</f>
        <v>0</v>
      </c>
      <c r="W5648" s="15" t="s">
        <v>351</v>
      </c>
      <c r="AA5648" t="s">
        <v>349</v>
      </c>
      <c r="AB5648" s="24" t="str">
        <f>IF(ISERR(MONTH(AA5648)),TRIM(SUBSTITUTE(AA5648,(RIGHT(TRIM(AA5648),4)),"")),TEXT(AA5648,"mmmm"))</f>
        <v>April</v>
      </c>
      <c r="AC5648" s="24">
        <f>IF(ISERR(YEAR(AA5648)),VALUE(RIGHT(TRIM(AA5648),4)),YEAR(AA5648))</f>
        <v>2014</v>
      </c>
      <c r="AD5648" t="s">
        <v>350</v>
      </c>
      <c r="AE5648" t="b">
        <f>VLOOKUP(AA5648,duplicates!A:C,3,FALSE)</f>
        <v>0</v>
      </c>
      <c r="AF5648" t="b">
        <f t="shared" si="84"/>
        <v>1</v>
      </c>
    </row>
    <row r="5649" spans="1:32" x14ac:dyDescent="0.2">
      <c r="A5649" t="s">
        <v>348</v>
      </c>
      <c r="B5649">
        <v>93</v>
      </c>
      <c r="C5649" t="s">
        <v>157</v>
      </c>
      <c r="D5649" t="s">
        <v>158</v>
      </c>
      <c r="E5649" s="4">
        <f>IF(ISBLANK(G5649),H5649,G5649)</f>
        <v>282</v>
      </c>
      <c r="F5649" s="9" t="b">
        <f>AND(ISBLANK(G5649),ISBLANK(H5649))</f>
        <v>0</v>
      </c>
      <c r="G5649" s="9">
        <v>282</v>
      </c>
      <c r="I5649">
        <v>369</v>
      </c>
      <c r="J5649" s="9" t="b">
        <f>AND(ISBLANK(K5649),ISBLANK(L5649))</f>
        <v>0</v>
      </c>
      <c r="K5649" s="9">
        <v>21</v>
      </c>
      <c r="M5649" s="15" t="b">
        <f>AND(ISBLANK(N5649),ISBLANK(O5649),ISBLANK(P5649))</f>
        <v>0</v>
      </c>
      <c r="N5649" s="15">
        <v>18</v>
      </c>
      <c r="P5649" s="15">
        <v>21</v>
      </c>
      <c r="Q5649">
        <v>18</v>
      </c>
      <c r="R5649" s="18" t="b">
        <f>AND(ISBLANK(S5649),ISBLANK(T5649))</f>
        <v>0</v>
      </c>
      <c r="S5649" s="20">
        <v>1</v>
      </c>
      <c r="T5649" s="20">
        <v>0.76</v>
      </c>
      <c r="U5649" s="15" t="b">
        <f>AND(ISBLANK(V5649),ISBLANK(W5649),ISBLANK(X5649))</f>
        <v>0</v>
      </c>
      <c r="W5649" s="15" t="s">
        <v>351</v>
      </c>
      <c r="AA5649" t="s">
        <v>349</v>
      </c>
      <c r="AB5649" s="24" t="str">
        <f>IF(ISERR(MONTH(AA5649)),TRIM(SUBSTITUTE(AA5649,(RIGHT(TRIM(AA5649),4)),"")),TEXT(AA5649,"mmmm"))</f>
        <v>April</v>
      </c>
      <c r="AC5649" s="24">
        <f>IF(ISERR(YEAR(AA5649)),VALUE(RIGHT(TRIM(AA5649),4)),YEAR(AA5649))</f>
        <v>2014</v>
      </c>
      <c r="AD5649" t="s">
        <v>350</v>
      </c>
      <c r="AE5649" t="b">
        <f>VLOOKUP(AA5649,duplicates!A:C,3,FALSE)</f>
        <v>0</v>
      </c>
      <c r="AF5649" t="b">
        <f t="shared" si="84"/>
        <v>1</v>
      </c>
    </row>
    <row r="5650" spans="1:32" x14ac:dyDescent="0.2">
      <c r="A5650" t="s">
        <v>348</v>
      </c>
      <c r="B5650">
        <v>158</v>
      </c>
      <c r="C5650" t="s">
        <v>245</v>
      </c>
      <c r="D5650" t="s">
        <v>246</v>
      </c>
      <c r="E5650" s="4">
        <f>IF(ISBLANK(G5650),H5650,G5650)</f>
        <v>160</v>
      </c>
      <c r="F5650" s="9" t="b">
        <f>AND(ISBLANK(G5650),ISBLANK(H5650))</f>
        <v>0</v>
      </c>
      <c r="G5650" s="9">
        <v>160</v>
      </c>
      <c r="I5650">
        <v>176</v>
      </c>
      <c r="J5650" s="9" t="b">
        <f>AND(ISBLANK(K5650),ISBLANK(L5650))</f>
        <v>0</v>
      </c>
      <c r="K5650" s="9">
        <v>4</v>
      </c>
      <c r="M5650" s="15" t="b">
        <f>AND(ISBLANK(N5650),ISBLANK(O5650),ISBLANK(P5650))</f>
        <v>0</v>
      </c>
      <c r="N5650" s="15">
        <v>4</v>
      </c>
      <c r="P5650" s="15">
        <v>4</v>
      </c>
      <c r="Q5650">
        <v>4</v>
      </c>
      <c r="R5650" s="18" t="b">
        <f>AND(ISBLANK(S5650),ISBLANK(T5650))</f>
        <v>0</v>
      </c>
      <c r="S5650" s="20">
        <v>1</v>
      </c>
      <c r="T5650" s="20">
        <v>0.91</v>
      </c>
      <c r="U5650" s="15" t="b">
        <f>AND(ISBLANK(V5650),ISBLANK(W5650),ISBLANK(X5650))</f>
        <v>0</v>
      </c>
      <c r="W5650" s="15" t="s">
        <v>351</v>
      </c>
      <c r="AA5650" t="s">
        <v>349</v>
      </c>
      <c r="AB5650" s="24" t="str">
        <f>IF(ISERR(MONTH(AA5650)),TRIM(SUBSTITUTE(AA5650,(RIGHT(TRIM(AA5650),4)),"")),TEXT(AA5650,"mmmm"))</f>
        <v>April</v>
      </c>
      <c r="AC5650" s="24">
        <f>IF(ISERR(YEAR(AA5650)),VALUE(RIGHT(TRIM(AA5650),4)),YEAR(AA5650))</f>
        <v>2014</v>
      </c>
      <c r="AD5650" t="s">
        <v>350</v>
      </c>
      <c r="AE5650" t="b">
        <f>VLOOKUP(AA5650,duplicates!A:C,3,FALSE)</f>
        <v>0</v>
      </c>
      <c r="AF5650" t="b">
        <f t="shared" si="84"/>
        <v>1</v>
      </c>
    </row>
    <row r="5651" spans="1:32" x14ac:dyDescent="0.2">
      <c r="A5651" t="s">
        <v>348</v>
      </c>
      <c r="B5651">
        <v>94</v>
      </c>
      <c r="C5651" t="s">
        <v>25</v>
      </c>
      <c r="D5651" t="s">
        <v>26</v>
      </c>
      <c r="E5651" s="4">
        <f>IF(ISBLANK(G5651),H5651,G5651)</f>
        <v>119</v>
      </c>
      <c r="F5651" s="9" t="b">
        <f>AND(ISBLANK(G5651),ISBLANK(H5651))</f>
        <v>0</v>
      </c>
      <c r="G5651" s="9">
        <v>119</v>
      </c>
      <c r="I5651">
        <v>282</v>
      </c>
      <c r="J5651" s="9" t="b">
        <f>AND(ISBLANK(K5651),ISBLANK(L5651))</f>
        <v>0</v>
      </c>
      <c r="K5651" s="9">
        <v>4</v>
      </c>
      <c r="M5651" s="15" t="b">
        <f>AND(ISBLANK(N5651),ISBLANK(O5651),ISBLANK(P5651))</f>
        <v>0</v>
      </c>
      <c r="N5651" s="15">
        <v>4</v>
      </c>
      <c r="P5651" s="15">
        <v>4</v>
      </c>
      <c r="Q5651">
        <v>4</v>
      </c>
      <c r="R5651" s="18" t="b">
        <f>AND(ISBLANK(S5651),ISBLANK(T5651))</f>
        <v>0</v>
      </c>
      <c r="S5651" s="20">
        <v>1</v>
      </c>
      <c r="T5651" s="20">
        <v>0.42</v>
      </c>
      <c r="U5651" s="15" t="b">
        <f>AND(ISBLANK(V5651),ISBLANK(W5651),ISBLANK(X5651))</f>
        <v>0</v>
      </c>
      <c r="W5651" s="15" t="s">
        <v>351</v>
      </c>
      <c r="AA5651" t="s">
        <v>349</v>
      </c>
      <c r="AB5651" s="24" t="str">
        <f>IF(ISERR(MONTH(AA5651)),TRIM(SUBSTITUTE(AA5651,(RIGHT(TRIM(AA5651),4)),"")),TEXT(AA5651,"mmmm"))</f>
        <v>April</v>
      </c>
      <c r="AC5651" s="24">
        <f>IF(ISERR(YEAR(AA5651)),VALUE(RIGHT(TRIM(AA5651),4)),YEAR(AA5651))</f>
        <v>2014</v>
      </c>
      <c r="AD5651" t="s">
        <v>350</v>
      </c>
      <c r="AE5651" t="b">
        <f>VLOOKUP(AA5651,duplicates!A:C,3,FALSE)</f>
        <v>0</v>
      </c>
      <c r="AF5651" t="b">
        <f t="shared" si="84"/>
        <v>1</v>
      </c>
    </row>
    <row r="5652" spans="1:32" x14ac:dyDescent="0.2">
      <c r="A5652" t="s">
        <v>348</v>
      </c>
      <c r="B5652">
        <v>95</v>
      </c>
      <c r="C5652" t="s">
        <v>55</v>
      </c>
      <c r="D5652" t="s">
        <v>56</v>
      </c>
      <c r="E5652" s="4">
        <f>IF(ISBLANK(G5652),H5652,G5652)</f>
        <v>660</v>
      </c>
      <c r="F5652" s="9" t="b">
        <f>AND(ISBLANK(G5652),ISBLANK(H5652))</f>
        <v>0</v>
      </c>
      <c r="G5652" s="9">
        <v>660</v>
      </c>
      <c r="I5652">
        <v>755</v>
      </c>
      <c r="J5652" s="9" t="b">
        <f>AND(ISBLANK(K5652),ISBLANK(L5652))</f>
        <v>0</v>
      </c>
      <c r="K5652" s="9">
        <v>105</v>
      </c>
      <c r="M5652" s="15" t="b">
        <f>AND(ISBLANK(N5652),ISBLANK(O5652),ISBLANK(P5652))</f>
        <v>0</v>
      </c>
      <c r="N5652" s="15">
        <v>80</v>
      </c>
      <c r="P5652" s="15">
        <v>105</v>
      </c>
      <c r="Q5652">
        <v>80</v>
      </c>
      <c r="R5652" s="18" t="b">
        <f>AND(ISBLANK(S5652),ISBLANK(T5652))</f>
        <v>0</v>
      </c>
      <c r="S5652" s="20">
        <v>1</v>
      </c>
      <c r="T5652" s="20">
        <v>0.87</v>
      </c>
      <c r="U5652" s="15" t="b">
        <f>AND(ISBLANK(V5652),ISBLANK(W5652),ISBLANK(X5652))</f>
        <v>0</v>
      </c>
      <c r="W5652" s="15" t="s">
        <v>351</v>
      </c>
      <c r="AA5652" t="s">
        <v>349</v>
      </c>
      <c r="AB5652" s="24" t="str">
        <f>IF(ISERR(MONTH(AA5652)),TRIM(SUBSTITUTE(AA5652,(RIGHT(TRIM(AA5652),4)),"")),TEXT(AA5652,"mmmm"))</f>
        <v>April</v>
      </c>
      <c r="AC5652" s="24">
        <f>IF(ISERR(YEAR(AA5652)),VALUE(RIGHT(TRIM(AA5652),4)),YEAR(AA5652))</f>
        <v>2014</v>
      </c>
      <c r="AD5652" t="s">
        <v>350</v>
      </c>
      <c r="AE5652" t="b">
        <f>VLOOKUP(AA5652,duplicates!A:C,3,FALSE)</f>
        <v>0</v>
      </c>
      <c r="AF5652" t="b">
        <f t="shared" si="84"/>
        <v>1</v>
      </c>
    </row>
    <row r="5653" spans="1:32" x14ac:dyDescent="0.2">
      <c r="A5653" t="s">
        <v>386</v>
      </c>
      <c r="B5653">
        <v>1</v>
      </c>
      <c r="C5653" t="s">
        <v>75</v>
      </c>
      <c r="D5653" t="s">
        <v>76</v>
      </c>
      <c r="E5653" s="4">
        <f>IF(ISBLANK(G5653),H5653,G5653)</f>
        <v>322</v>
      </c>
      <c r="F5653" s="9" t="b">
        <f>AND(ISBLANK(G5653),ISBLANK(H5653))</f>
        <v>0</v>
      </c>
      <c r="G5653" s="9">
        <v>322</v>
      </c>
      <c r="I5653">
        <v>378</v>
      </c>
      <c r="J5653" s="9" t="b">
        <f>AND(ISBLANK(K5653),ISBLANK(L5653))</f>
        <v>0</v>
      </c>
      <c r="K5653" s="9">
        <v>38</v>
      </c>
      <c r="M5653" s="15" t="b">
        <f>AND(ISBLANK(N5653),ISBLANK(O5653),ISBLANK(P5653))</f>
        <v>0</v>
      </c>
      <c r="P5653" s="15">
        <v>38</v>
      </c>
      <c r="R5653" s="18" t="b">
        <f>AND(ISBLANK(S5653),ISBLANK(T5653))</f>
        <v>0</v>
      </c>
      <c r="T5653" s="20">
        <v>0.85</v>
      </c>
      <c r="U5653" s="15" t="b">
        <f>AND(ISBLANK(V5653),ISBLANK(W5653),ISBLANK(X5653))</f>
        <v>0</v>
      </c>
      <c r="W5653" s="16">
        <v>1</v>
      </c>
      <c r="AA5653" t="s">
        <v>387</v>
      </c>
      <c r="AB5653" s="24" t="str">
        <f>IF(ISERR(MONTH(AA5653)),TRIM(SUBSTITUTE(AA5653,(RIGHT(TRIM(AA5653),4)),"")),TEXT(AA5653,"mmmm"))</f>
        <v>April</v>
      </c>
      <c r="AC5653" s="24">
        <f>IF(ISERR(YEAR(AA5653)),VALUE(RIGHT(TRIM(AA5653),4)),YEAR(AA5653))</f>
        <v>2015</v>
      </c>
      <c r="AD5653" t="s">
        <v>388</v>
      </c>
      <c r="AE5653" t="b">
        <f>VLOOKUP(AA5653,duplicates!A:C,3,FALSE)</f>
        <v>0</v>
      </c>
      <c r="AF5653" t="b">
        <f t="shared" si="84"/>
        <v>1</v>
      </c>
    </row>
    <row r="5654" spans="1:32" x14ac:dyDescent="0.2">
      <c r="A5654" t="s">
        <v>386</v>
      </c>
      <c r="B5654">
        <v>2</v>
      </c>
      <c r="C5654" t="s">
        <v>59</v>
      </c>
      <c r="D5654" t="s">
        <v>60</v>
      </c>
      <c r="E5654" s="4">
        <f>IF(ISBLANK(G5654),H5654,G5654)</f>
        <v>237</v>
      </c>
      <c r="F5654" s="9" t="b">
        <f>AND(ISBLANK(G5654),ISBLANK(H5654))</f>
        <v>0</v>
      </c>
      <c r="G5654" s="9">
        <v>237</v>
      </c>
      <c r="I5654">
        <v>262</v>
      </c>
      <c r="J5654" s="9" t="b">
        <f>AND(ISBLANK(K5654),ISBLANK(L5654))</f>
        <v>0</v>
      </c>
      <c r="K5654" s="9">
        <v>20</v>
      </c>
      <c r="M5654" s="15" t="b">
        <f>AND(ISBLANK(N5654),ISBLANK(O5654),ISBLANK(P5654))</f>
        <v>0</v>
      </c>
      <c r="P5654" s="15">
        <v>21</v>
      </c>
      <c r="R5654" s="18" t="b">
        <f>AND(ISBLANK(S5654),ISBLANK(T5654))</f>
        <v>0</v>
      </c>
      <c r="T5654" s="20">
        <v>0.9</v>
      </c>
      <c r="U5654" s="15" t="b">
        <f>AND(ISBLANK(V5654),ISBLANK(W5654),ISBLANK(X5654))</f>
        <v>0</v>
      </c>
      <c r="W5654" s="16">
        <v>0.95</v>
      </c>
      <c r="AA5654" t="s">
        <v>387</v>
      </c>
      <c r="AB5654" s="24" t="str">
        <f>IF(ISERR(MONTH(AA5654)),TRIM(SUBSTITUTE(AA5654,(RIGHT(TRIM(AA5654),4)),"")),TEXT(AA5654,"mmmm"))</f>
        <v>April</v>
      </c>
      <c r="AC5654" s="24">
        <f>IF(ISERR(YEAR(AA5654)),VALUE(RIGHT(TRIM(AA5654),4)),YEAR(AA5654))</f>
        <v>2015</v>
      </c>
      <c r="AD5654" t="s">
        <v>388</v>
      </c>
      <c r="AE5654" t="b">
        <f>VLOOKUP(AA5654,duplicates!A:C,3,FALSE)</f>
        <v>0</v>
      </c>
      <c r="AF5654" t="b">
        <f t="shared" si="84"/>
        <v>1</v>
      </c>
    </row>
    <row r="5655" spans="1:32" x14ac:dyDescent="0.2">
      <c r="A5655" t="s">
        <v>386</v>
      </c>
      <c r="B5655">
        <v>3</v>
      </c>
      <c r="C5655" t="s">
        <v>330</v>
      </c>
      <c r="D5655" t="s">
        <v>174</v>
      </c>
      <c r="E5655" s="4">
        <f>IF(ISBLANK(G5655),H5655,G5655)</f>
        <v>291</v>
      </c>
      <c r="F5655" s="9" t="b">
        <f>AND(ISBLANK(G5655),ISBLANK(H5655))</f>
        <v>0</v>
      </c>
      <c r="G5655" s="9">
        <v>291</v>
      </c>
      <c r="I5655">
        <v>299</v>
      </c>
      <c r="J5655" s="9" t="b">
        <f>AND(ISBLANK(K5655),ISBLANK(L5655))</f>
        <v>0</v>
      </c>
      <c r="K5655" s="9">
        <v>44</v>
      </c>
      <c r="M5655" s="15" t="b">
        <f>AND(ISBLANK(N5655),ISBLANK(O5655),ISBLANK(P5655))</f>
        <v>0</v>
      </c>
      <c r="P5655" s="15">
        <v>44</v>
      </c>
      <c r="R5655" s="18" t="b">
        <f>AND(ISBLANK(S5655),ISBLANK(T5655))</f>
        <v>0</v>
      </c>
      <c r="T5655" s="20">
        <v>0.97</v>
      </c>
      <c r="U5655" s="15" t="b">
        <f>AND(ISBLANK(V5655),ISBLANK(W5655),ISBLANK(X5655))</f>
        <v>0</v>
      </c>
      <c r="W5655" s="16">
        <v>1</v>
      </c>
      <c r="AA5655" t="s">
        <v>387</v>
      </c>
      <c r="AB5655" s="24" t="str">
        <f>IF(ISERR(MONTH(AA5655)),TRIM(SUBSTITUTE(AA5655,(RIGHT(TRIM(AA5655),4)),"")),TEXT(AA5655,"mmmm"))</f>
        <v>April</v>
      </c>
      <c r="AC5655" s="24">
        <f>IF(ISERR(YEAR(AA5655)),VALUE(RIGHT(TRIM(AA5655),4)),YEAR(AA5655))</f>
        <v>2015</v>
      </c>
      <c r="AD5655" t="s">
        <v>388</v>
      </c>
      <c r="AE5655" t="b">
        <f>VLOOKUP(AA5655,duplicates!A:C,3,FALSE)</f>
        <v>0</v>
      </c>
      <c r="AF5655" t="b">
        <f t="shared" si="84"/>
        <v>1</v>
      </c>
    </row>
    <row r="5656" spans="1:32" x14ac:dyDescent="0.2">
      <c r="A5656" t="s">
        <v>386</v>
      </c>
      <c r="B5656">
        <v>100</v>
      </c>
      <c r="C5656" t="s">
        <v>225</v>
      </c>
      <c r="D5656" t="s">
        <v>226</v>
      </c>
      <c r="E5656" s="4">
        <f>IF(ISBLANK(G5656),H5656,G5656)</f>
        <v>654</v>
      </c>
      <c r="F5656" s="9" t="b">
        <f>AND(ISBLANK(G5656),ISBLANK(H5656))</f>
        <v>0</v>
      </c>
      <c r="G5656" s="9">
        <v>654</v>
      </c>
      <c r="I5656">
        <v>709</v>
      </c>
      <c r="J5656" s="9" t="b">
        <f>AND(ISBLANK(K5656),ISBLANK(L5656))</f>
        <v>0</v>
      </c>
      <c r="K5656" s="9">
        <v>81</v>
      </c>
      <c r="M5656" s="15" t="b">
        <f>AND(ISBLANK(N5656),ISBLANK(O5656),ISBLANK(P5656))</f>
        <v>0</v>
      </c>
      <c r="P5656" s="15">
        <v>81</v>
      </c>
      <c r="R5656" s="18" t="b">
        <f>AND(ISBLANK(S5656),ISBLANK(T5656))</f>
        <v>0</v>
      </c>
      <c r="T5656" s="20">
        <v>0.92</v>
      </c>
      <c r="U5656" s="15" t="b">
        <f>AND(ISBLANK(V5656),ISBLANK(W5656),ISBLANK(X5656))</f>
        <v>0</v>
      </c>
      <c r="W5656" s="16">
        <v>1</v>
      </c>
      <c r="AA5656" t="s">
        <v>387</v>
      </c>
      <c r="AB5656" s="24" t="str">
        <f>IF(ISERR(MONTH(AA5656)),TRIM(SUBSTITUTE(AA5656,(RIGHT(TRIM(AA5656),4)),"")),TEXT(AA5656,"mmmm"))</f>
        <v>April</v>
      </c>
      <c r="AC5656" s="24">
        <f>IF(ISERR(YEAR(AA5656)),VALUE(RIGHT(TRIM(AA5656),4)),YEAR(AA5656))</f>
        <v>2015</v>
      </c>
      <c r="AD5656" t="s">
        <v>388</v>
      </c>
      <c r="AE5656" t="b">
        <f>VLOOKUP(AA5656,duplicates!A:C,3,FALSE)</f>
        <v>0</v>
      </c>
      <c r="AF5656" t="b">
        <f t="shared" si="84"/>
        <v>1</v>
      </c>
    </row>
    <row r="5657" spans="1:32" x14ac:dyDescent="0.2">
      <c r="A5657" t="s">
        <v>386</v>
      </c>
      <c r="B5657">
        <v>4</v>
      </c>
      <c r="C5657" t="s">
        <v>83</v>
      </c>
      <c r="D5657" t="s">
        <v>84</v>
      </c>
      <c r="E5657" s="4">
        <f>IF(ISBLANK(G5657),H5657,G5657)</f>
        <v>252</v>
      </c>
      <c r="F5657" s="9" t="b">
        <f>AND(ISBLANK(G5657),ISBLANK(H5657))</f>
        <v>0</v>
      </c>
      <c r="G5657" s="9">
        <v>252</v>
      </c>
      <c r="I5657">
        <v>276</v>
      </c>
      <c r="J5657" s="9" t="b">
        <f>AND(ISBLANK(K5657),ISBLANK(L5657))</f>
        <v>0</v>
      </c>
      <c r="K5657" s="9">
        <v>47</v>
      </c>
      <c r="M5657" s="15" t="b">
        <f>AND(ISBLANK(N5657),ISBLANK(O5657),ISBLANK(P5657))</f>
        <v>0</v>
      </c>
      <c r="P5657" s="15">
        <v>47</v>
      </c>
      <c r="R5657" s="18" t="b">
        <f>AND(ISBLANK(S5657),ISBLANK(T5657))</f>
        <v>0</v>
      </c>
      <c r="T5657" s="20">
        <v>0.91</v>
      </c>
      <c r="U5657" s="15" t="b">
        <f>AND(ISBLANK(V5657),ISBLANK(W5657),ISBLANK(X5657))</f>
        <v>0</v>
      </c>
      <c r="W5657" s="16">
        <v>1</v>
      </c>
      <c r="AA5657" t="s">
        <v>387</v>
      </c>
      <c r="AB5657" s="24" t="str">
        <f>IF(ISERR(MONTH(AA5657)),TRIM(SUBSTITUTE(AA5657,(RIGHT(TRIM(AA5657),4)),"")),TEXT(AA5657,"mmmm"))</f>
        <v>April</v>
      </c>
      <c r="AC5657" s="24">
        <f>IF(ISERR(YEAR(AA5657)),VALUE(RIGHT(TRIM(AA5657),4)),YEAR(AA5657))</f>
        <v>2015</v>
      </c>
      <c r="AD5657" t="s">
        <v>388</v>
      </c>
      <c r="AE5657" t="b">
        <f>VLOOKUP(AA5657,duplicates!A:C,3,FALSE)</f>
        <v>0</v>
      </c>
      <c r="AF5657" t="b">
        <f t="shared" si="84"/>
        <v>1</v>
      </c>
    </row>
    <row r="5658" spans="1:32" x14ac:dyDescent="0.2">
      <c r="A5658" t="s">
        <v>386</v>
      </c>
      <c r="B5658">
        <v>101</v>
      </c>
      <c r="C5658" t="s">
        <v>207</v>
      </c>
      <c r="D5658" t="s">
        <v>208</v>
      </c>
      <c r="E5658" s="4">
        <f>IF(ISBLANK(G5658),H5658,G5658)</f>
        <v>567</v>
      </c>
      <c r="F5658" s="9" t="b">
        <f>AND(ISBLANK(G5658),ISBLANK(H5658))</f>
        <v>0</v>
      </c>
      <c r="G5658" s="9">
        <v>567</v>
      </c>
      <c r="I5658">
        <v>762</v>
      </c>
      <c r="J5658" s="9" t="b">
        <f>AND(ISBLANK(K5658),ISBLANK(L5658))</f>
        <v>0</v>
      </c>
      <c r="K5658" s="9">
        <v>110</v>
      </c>
      <c r="M5658" s="15" t="b">
        <f>AND(ISBLANK(N5658),ISBLANK(O5658),ISBLANK(P5658))</f>
        <v>0</v>
      </c>
      <c r="P5658" s="15">
        <v>140</v>
      </c>
      <c r="R5658" s="18" t="b">
        <f>AND(ISBLANK(S5658),ISBLANK(T5658))</f>
        <v>0</v>
      </c>
      <c r="T5658" s="20">
        <v>0.74</v>
      </c>
      <c r="U5658" s="15" t="b">
        <f>AND(ISBLANK(V5658),ISBLANK(W5658),ISBLANK(X5658))</f>
        <v>0</v>
      </c>
      <c r="W5658" s="16">
        <v>0.79</v>
      </c>
      <c r="AA5658" t="s">
        <v>387</v>
      </c>
      <c r="AB5658" s="24" t="str">
        <f>IF(ISERR(MONTH(AA5658)),TRIM(SUBSTITUTE(AA5658,(RIGHT(TRIM(AA5658),4)),"")),TEXT(AA5658,"mmmm"))</f>
        <v>April</v>
      </c>
      <c r="AC5658" s="24">
        <f>IF(ISERR(YEAR(AA5658)),VALUE(RIGHT(TRIM(AA5658),4)),YEAR(AA5658))</f>
        <v>2015</v>
      </c>
      <c r="AD5658" t="s">
        <v>388</v>
      </c>
      <c r="AE5658" t="b">
        <f>VLOOKUP(AA5658,duplicates!A:C,3,FALSE)</f>
        <v>0</v>
      </c>
      <c r="AF5658" t="b">
        <f t="shared" si="84"/>
        <v>1</v>
      </c>
    </row>
    <row r="5659" spans="1:32" x14ac:dyDescent="0.2">
      <c r="A5659" t="s">
        <v>386</v>
      </c>
      <c r="B5659">
        <v>5</v>
      </c>
      <c r="C5659" t="s">
        <v>67</v>
      </c>
      <c r="D5659" t="s">
        <v>68</v>
      </c>
      <c r="E5659" s="4">
        <f>IF(ISBLANK(G5659),H5659,G5659)</f>
        <v>463</v>
      </c>
      <c r="F5659" s="9" t="b">
        <f>AND(ISBLANK(G5659),ISBLANK(H5659))</f>
        <v>0</v>
      </c>
      <c r="G5659" s="9">
        <v>463</v>
      </c>
      <c r="I5659">
        <v>496</v>
      </c>
      <c r="J5659" s="9" t="b">
        <f>AND(ISBLANK(K5659),ISBLANK(L5659))</f>
        <v>0</v>
      </c>
      <c r="K5659" s="9">
        <v>463</v>
      </c>
      <c r="M5659" s="15" t="b">
        <f>AND(ISBLANK(N5659),ISBLANK(O5659),ISBLANK(P5659))</f>
        <v>0</v>
      </c>
      <c r="P5659" s="15">
        <v>496</v>
      </c>
      <c r="R5659" s="18" t="b">
        <f>AND(ISBLANK(S5659),ISBLANK(T5659))</f>
        <v>0</v>
      </c>
      <c r="T5659" s="20">
        <v>0.93</v>
      </c>
      <c r="U5659" s="15" t="b">
        <f>AND(ISBLANK(V5659),ISBLANK(W5659),ISBLANK(X5659))</f>
        <v>0</v>
      </c>
      <c r="W5659" s="16">
        <v>0.93</v>
      </c>
      <c r="AA5659" t="s">
        <v>387</v>
      </c>
      <c r="AB5659" s="24" t="str">
        <f>IF(ISERR(MONTH(AA5659)),TRIM(SUBSTITUTE(AA5659,(RIGHT(TRIM(AA5659),4)),"")),TEXT(AA5659,"mmmm"))</f>
        <v>April</v>
      </c>
      <c r="AC5659" s="24">
        <f>IF(ISERR(YEAR(AA5659)),VALUE(RIGHT(TRIM(AA5659),4)),YEAR(AA5659))</f>
        <v>2015</v>
      </c>
      <c r="AD5659" t="s">
        <v>388</v>
      </c>
      <c r="AE5659" t="b">
        <f>VLOOKUP(AA5659,duplicates!A:C,3,FALSE)</f>
        <v>0</v>
      </c>
      <c r="AF5659" t="b">
        <f t="shared" si="84"/>
        <v>1</v>
      </c>
    </row>
    <row r="5660" spans="1:32" x14ac:dyDescent="0.2">
      <c r="A5660" t="s">
        <v>386</v>
      </c>
      <c r="B5660">
        <v>102</v>
      </c>
      <c r="C5660" t="s">
        <v>217</v>
      </c>
      <c r="D5660" t="s">
        <v>218</v>
      </c>
      <c r="E5660" s="4">
        <f>IF(ISBLANK(G5660),H5660,G5660)</f>
        <v>220</v>
      </c>
      <c r="F5660" s="9" t="b">
        <f>AND(ISBLANK(G5660),ISBLANK(H5660))</f>
        <v>0</v>
      </c>
      <c r="G5660" s="9">
        <v>220</v>
      </c>
      <c r="I5660">
        <v>238</v>
      </c>
      <c r="J5660" s="9" t="b">
        <f>AND(ISBLANK(K5660),ISBLANK(L5660))</f>
        <v>0</v>
      </c>
      <c r="K5660" s="9">
        <v>22</v>
      </c>
      <c r="M5660" s="15" t="b">
        <f>AND(ISBLANK(N5660),ISBLANK(O5660),ISBLANK(P5660))</f>
        <v>0</v>
      </c>
      <c r="P5660" s="15">
        <v>22</v>
      </c>
      <c r="R5660" s="18" t="b">
        <f>AND(ISBLANK(S5660),ISBLANK(T5660))</f>
        <v>0</v>
      </c>
      <c r="T5660" s="20">
        <v>0.92</v>
      </c>
      <c r="U5660" s="15" t="b">
        <f>AND(ISBLANK(V5660),ISBLANK(W5660),ISBLANK(X5660))</f>
        <v>0</v>
      </c>
      <c r="W5660" s="16">
        <v>1</v>
      </c>
      <c r="AA5660" t="s">
        <v>387</v>
      </c>
      <c r="AB5660" s="24" t="str">
        <f>IF(ISERR(MONTH(AA5660)),TRIM(SUBSTITUTE(AA5660,(RIGHT(TRIM(AA5660),4)),"")),TEXT(AA5660,"mmmm"))</f>
        <v>April</v>
      </c>
      <c r="AC5660" s="24">
        <f>IF(ISERR(YEAR(AA5660)),VALUE(RIGHT(TRIM(AA5660),4)),YEAR(AA5660))</f>
        <v>2015</v>
      </c>
      <c r="AD5660" t="s">
        <v>388</v>
      </c>
      <c r="AE5660" t="b">
        <f>VLOOKUP(AA5660,duplicates!A:C,3,FALSE)</f>
        <v>0</v>
      </c>
      <c r="AF5660" t="b">
        <f t="shared" si="84"/>
        <v>1</v>
      </c>
    </row>
    <row r="5661" spans="1:32" x14ac:dyDescent="0.2">
      <c r="A5661" t="s">
        <v>386</v>
      </c>
      <c r="B5661">
        <v>159</v>
      </c>
      <c r="C5661" t="s">
        <v>392</v>
      </c>
      <c r="D5661" t="s">
        <v>393</v>
      </c>
      <c r="E5661" s="4">
        <f>IF(ISBLANK(G5661),H5661,G5661)</f>
        <v>160</v>
      </c>
      <c r="F5661" s="9" t="b">
        <f>AND(ISBLANK(G5661),ISBLANK(H5661))</f>
        <v>0</v>
      </c>
      <c r="G5661" s="9">
        <v>160</v>
      </c>
      <c r="I5661">
        <v>182</v>
      </c>
      <c r="J5661" s="9" t="b">
        <f>AND(ISBLANK(K5661),ISBLANK(L5661))</f>
        <v>0</v>
      </c>
      <c r="K5661" s="9">
        <v>66</v>
      </c>
      <c r="M5661" s="15" t="b">
        <f>AND(ISBLANK(N5661),ISBLANK(O5661),ISBLANK(P5661))</f>
        <v>0</v>
      </c>
      <c r="P5661" s="15">
        <v>68</v>
      </c>
      <c r="R5661" s="18" t="b">
        <f>AND(ISBLANK(S5661),ISBLANK(T5661))</f>
        <v>0</v>
      </c>
      <c r="T5661" s="20">
        <v>0.88</v>
      </c>
      <c r="U5661" s="15" t="b">
        <f>AND(ISBLANK(V5661),ISBLANK(W5661),ISBLANK(X5661))</f>
        <v>0</v>
      </c>
      <c r="W5661" s="16">
        <v>0.97</v>
      </c>
      <c r="AA5661" t="s">
        <v>387</v>
      </c>
      <c r="AB5661" s="24" t="str">
        <f>IF(ISERR(MONTH(AA5661)),TRIM(SUBSTITUTE(AA5661,(RIGHT(TRIM(AA5661),4)),"")),TEXT(AA5661,"mmmm"))</f>
        <v>April</v>
      </c>
      <c r="AC5661" s="24">
        <f>IF(ISERR(YEAR(AA5661)),VALUE(RIGHT(TRIM(AA5661),4)),YEAR(AA5661))</f>
        <v>2015</v>
      </c>
      <c r="AD5661" t="s">
        <v>388</v>
      </c>
      <c r="AE5661" t="b">
        <f>VLOOKUP(AA5661,duplicates!A:C,3,FALSE)</f>
        <v>0</v>
      </c>
      <c r="AF5661" t="b">
        <f t="shared" si="84"/>
        <v>1</v>
      </c>
    </row>
    <row r="5662" spans="1:32" x14ac:dyDescent="0.2">
      <c r="A5662" t="s">
        <v>386</v>
      </c>
      <c r="B5662">
        <v>6</v>
      </c>
      <c r="C5662" t="s">
        <v>123</v>
      </c>
      <c r="D5662" t="s">
        <v>124</v>
      </c>
      <c r="E5662" s="4" t="str">
        <f>IF(ISBLANK(G5662),H5662,G5662)</f>
        <v xml:space="preserve"> NIL RETURN </v>
      </c>
      <c r="F5662" s="9" t="b">
        <f>AND(ISBLANK(G5662),ISBLANK(H5662))</f>
        <v>0</v>
      </c>
      <c r="G5662" s="9" t="s">
        <v>318</v>
      </c>
      <c r="I5662" t="s">
        <v>318</v>
      </c>
      <c r="J5662" s="9" t="b">
        <f>AND(ISBLANK(K5662),ISBLANK(L5662))</f>
        <v>0</v>
      </c>
      <c r="K5662" s="9" t="s">
        <v>318</v>
      </c>
      <c r="M5662" s="15" t="b">
        <f>AND(ISBLANK(N5662),ISBLANK(O5662),ISBLANK(P5662))</f>
        <v>0</v>
      </c>
      <c r="P5662" s="15" t="s">
        <v>318</v>
      </c>
      <c r="R5662" s="18" t="b">
        <f>AND(ISBLANK(S5662),ISBLANK(T5662))</f>
        <v>0</v>
      </c>
      <c r="T5662" s="18" t="s">
        <v>27</v>
      </c>
      <c r="U5662" s="15" t="b">
        <f>AND(ISBLANK(V5662),ISBLANK(W5662),ISBLANK(X5662))</f>
        <v>0</v>
      </c>
      <c r="W5662" s="15" t="s">
        <v>27</v>
      </c>
      <c r="AA5662" t="s">
        <v>387</v>
      </c>
      <c r="AB5662" s="24" t="str">
        <f>IF(ISERR(MONTH(AA5662)),TRIM(SUBSTITUTE(AA5662,(RIGHT(TRIM(AA5662),4)),"")),TEXT(AA5662,"mmmm"))</f>
        <v>April</v>
      </c>
      <c r="AC5662" s="24">
        <f>IF(ISERR(YEAR(AA5662)),VALUE(RIGHT(TRIM(AA5662),4)),YEAR(AA5662))</f>
        <v>2015</v>
      </c>
      <c r="AD5662" t="s">
        <v>388</v>
      </c>
      <c r="AE5662" t="b">
        <f>VLOOKUP(AA5662,duplicates!A:C,3,FALSE)</f>
        <v>0</v>
      </c>
      <c r="AF5662" t="b">
        <f t="shared" si="84"/>
        <v>1</v>
      </c>
    </row>
    <row r="5663" spans="1:32" x14ac:dyDescent="0.2">
      <c r="A5663" t="s">
        <v>386</v>
      </c>
      <c r="B5663">
        <v>7</v>
      </c>
      <c r="C5663" t="s">
        <v>191</v>
      </c>
      <c r="D5663" t="s">
        <v>192</v>
      </c>
      <c r="E5663" s="4">
        <f>IF(ISBLANK(G5663),H5663,G5663)</f>
        <v>483</v>
      </c>
      <c r="F5663" s="9" t="b">
        <f>AND(ISBLANK(G5663),ISBLANK(H5663))</f>
        <v>0</v>
      </c>
      <c r="G5663" s="9">
        <v>483</v>
      </c>
      <c r="I5663">
        <v>509</v>
      </c>
      <c r="J5663" s="9" t="b">
        <f>AND(ISBLANK(K5663),ISBLANK(L5663))</f>
        <v>0</v>
      </c>
      <c r="K5663" s="9">
        <v>42</v>
      </c>
      <c r="M5663" s="15" t="b">
        <f>AND(ISBLANK(N5663),ISBLANK(O5663),ISBLANK(P5663))</f>
        <v>0</v>
      </c>
      <c r="P5663" s="15">
        <v>43</v>
      </c>
      <c r="R5663" s="18" t="b">
        <f>AND(ISBLANK(S5663),ISBLANK(T5663))</f>
        <v>0</v>
      </c>
      <c r="T5663" s="20">
        <v>0.95</v>
      </c>
      <c r="U5663" s="15" t="b">
        <f>AND(ISBLANK(V5663),ISBLANK(W5663),ISBLANK(X5663))</f>
        <v>0</v>
      </c>
      <c r="W5663" s="16">
        <v>0.98</v>
      </c>
      <c r="AA5663" t="s">
        <v>387</v>
      </c>
      <c r="AB5663" s="24" t="str">
        <f>IF(ISERR(MONTH(AA5663)),TRIM(SUBSTITUTE(AA5663,(RIGHT(TRIM(AA5663),4)),"")),TEXT(AA5663,"mmmm"))</f>
        <v>April</v>
      </c>
      <c r="AC5663" s="24">
        <f>IF(ISERR(YEAR(AA5663)),VALUE(RIGHT(TRIM(AA5663),4)),YEAR(AA5663))</f>
        <v>2015</v>
      </c>
      <c r="AD5663" t="s">
        <v>388</v>
      </c>
      <c r="AE5663" t="b">
        <f>VLOOKUP(AA5663,duplicates!A:C,3,FALSE)</f>
        <v>0</v>
      </c>
      <c r="AF5663" t="b">
        <f t="shared" si="84"/>
        <v>1</v>
      </c>
    </row>
    <row r="5664" spans="1:32" x14ac:dyDescent="0.2">
      <c r="A5664" t="s">
        <v>386</v>
      </c>
      <c r="B5664">
        <v>8</v>
      </c>
      <c r="C5664" t="s">
        <v>131</v>
      </c>
      <c r="D5664" t="s">
        <v>132</v>
      </c>
      <c r="E5664" s="4">
        <f>IF(ISBLANK(G5664),H5664,G5664)</f>
        <v>267</v>
      </c>
      <c r="F5664" s="9" t="b">
        <f>AND(ISBLANK(G5664),ISBLANK(H5664))</f>
        <v>0</v>
      </c>
      <c r="G5664" s="9">
        <v>267</v>
      </c>
      <c r="I5664">
        <v>278</v>
      </c>
      <c r="J5664" s="9" t="b">
        <f>AND(ISBLANK(K5664),ISBLANK(L5664))</f>
        <v>0</v>
      </c>
      <c r="K5664" s="9">
        <v>37</v>
      </c>
      <c r="M5664" s="15" t="b">
        <f>AND(ISBLANK(N5664),ISBLANK(O5664),ISBLANK(P5664))</f>
        <v>0</v>
      </c>
      <c r="P5664" s="15">
        <v>37</v>
      </c>
      <c r="R5664" s="18" t="b">
        <f>AND(ISBLANK(S5664),ISBLANK(T5664))</f>
        <v>0</v>
      </c>
      <c r="T5664" s="20">
        <v>0.96</v>
      </c>
      <c r="U5664" s="15" t="b">
        <f>AND(ISBLANK(V5664),ISBLANK(W5664),ISBLANK(X5664))</f>
        <v>0</v>
      </c>
      <c r="W5664" s="16">
        <v>1</v>
      </c>
      <c r="AA5664" t="s">
        <v>387</v>
      </c>
      <c r="AB5664" s="24" t="str">
        <f>IF(ISERR(MONTH(AA5664)),TRIM(SUBSTITUTE(AA5664,(RIGHT(TRIM(AA5664),4)),"")),TEXT(AA5664,"mmmm"))</f>
        <v>April</v>
      </c>
      <c r="AC5664" s="24">
        <f>IF(ISERR(YEAR(AA5664)),VALUE(RIGHT(TRIM(AA5664),4)),YEAR(AA5664))</f>
        <v>2015</v>
      </c>
      <c r="AD5664" t="s">
        <v>388</v>
      </c>
      <c r="AE5664" t="b">
        <f>VLOOKUP(AA5664,duplicates!A:C,3,FALSE)</f>
        <v>0</v>
      </c>
      <c r="AF5664" t="b">
        <f t="shared" si="84"/>
        <v>1</v>
      </c>
    </row>
    <row r="5665" spans="1:32" x14ac:dyDescent="0.2">
      <c r="A5665" t="s">
        <v>386</v>
      </c>
      <c r="B5665">
        <v>9</v>
      </c>
      <c r="C5665" t="s">
        <v>30</v>
      </c>
      <c r="D5665" t="s">
        <v>31</v>
      </c>
      <c r="E5665" s="4">
        <f>IF(ISBLANK(G5665),H5665,G5665)</f>
        <v>345</v>
      </c>
      <c r="F5665" s="9" t="b">
        <f>AND(ISBLANK(G5665),ISBLANK(H5665))</f>
        <v>0</v>
      </c>
      <c r="G5665" s="9">
        <v>345</v>
      </c>
      <c r="I5665">
        <v>345</v>
      </c>
      <c r="J5665" s="9" t="b">
        <f>AND(ISBLANK(K5665),ISBLANK(L5665))</f>
        <v>0</v>
      </c>
      <c r="K5665" s="9">
        <v>3</v>
      </c>
      <c r="M5665" s="15" t="b">
        <f>AND(ISBLANK(N5665),ISBLANK(O5665),ISBLANK(P5665))</f>
        <v>0</v>
      </c>
      <c r="P5665" s="15">
        <v>3</v>
      </c>
      <c r="R5665" s="18" t="b">
        <f>AND(ISBLANK(S5665),ISBLANK(T5665))</f>
        <v>0</v>
      </c>
      <c r="T5665" s="20">
        <v>1</v>
      </c>
      <c r="U5665" s="15" t="b">
        <f>AND(ISBLANK(V5665),ISBLANK(W5665),ISBLANK(X5665))</f>
        <v>0</v>
      </c>
      <c r="W5665" s="16">
        <v>1</v>
      </c>
      <c r="AA5665" t="s">
        <v>387</v>
      </c>
      <c r="AB5665" s="24" t="str">
        <f>IF(ISERR(MONTH(AA5665)),TRIM(SUBSTITUTE(AA5665,(RIGHT(TRIM(AA5665),4)),"")),TEXT(AA5665,"mmmm"))</f>
        <v>April</v>
      </c>
      <c r="AC5665" s="24">
        <f>IF(ISERR(YEAR(AA5665)),VALUE(RIGHT(TRIM(AA5665),4)),YEAR(AA5665))</f>
        <v>2015</v>
      </c>
      <c r="AD5665" t="s">
        <v>388</v>
      </c>
      <c r="AE5665" t="b">
        <f>VLOOKUP(AA5665,duplicates!A:C,3,FALSE)</f>
        <v>0</v>
      </c>
      <c r="AF5665" t="b">
        <f t="shared" si="84"/>
        <v>1</v>
      </c>
    </row>
    <row r="5666" spans="1:32" x14ac:dyDescent="0.2">
      <c r="A5666" t="s">
        <v>386</v>
      </c>
      <c r="B5666">
        <v>103</v>
      </c>
      <c r="C5666" t="s">
        <v>295</v>
      </c>
      <c r="D5666" t="s">
        <v>296</v>
      </c>
      <c r="E5666" s="4">
        <f>IF(ISBLANK(G5666),H5666,G5666)</f>
        <v>140</v>
      </c>
      <c r="F5666" s="9" t="b">
        <f>AND(ISBLANK(G5666),ISBLANK(H5666))</f>
        <v>0</v>
      </c>
      <c r="G5666" s="9">
        <v>140</v>
      </c>
      <c r="I5666">
        <v>150</v>
      </c>
      <c r="J5666" s="9" t="b">
        <f>AND(ISBLANK(K5666),ISBLANK(L5666))</f>
        <v>0</v>
      </c>
      <c r="K5666" s="9">
        <v>32</v>
      </c>
      <c r="M5666" s="15" t="b">
        <f>AND(ISBLANK(N5666),ISBLANK(O5666),ISBLANK(P5666))</f>
        <v>0</v>
      </c>
      <c r="P5666" s="15">
        <v>32</v>
      </c>
      <c r="R5666" s="18" t="b">
        <f>AND(ISBLANK(S5666),ISBLANK(T5666))</f>
        <v>0</v>
      </c>
      <c r="T5666" s="20">
        <v>0.93</v>
      </c>
      <c r="U5666" s="15" t="b">
        <f>AND(ISBLANK(V5666),ISBLANK(W5666),ISBLANK(X5666))</f>
        <v>0</v>
      </c>
      <c r="W5666" s="16">
        <v>1</v>
      </c>
      <c r="AA5666" t="s">
        <v>387</v>
      </c>
      <c r="AB5666" s="24" t="str">
        <f>IF(ISERR(MONTH(AA5666)),TRIM(SUBSTITUTE(AA5666,(RIGHT(TRIM(AA5666),4)),"")),TEXT(AA5666,"mmmm"))</f>
        <v>April</v>
      </c>
      <c r="AC5666" s="24">
        <f>IF(ISERR(YEAR(AA5666)),VALUE(RIGHT(TRIM(AA5666),4)),YEAR(AA5666))</f>
        <v>2015</v>
      </c>
      <c r="AD5666" t="s">
        <v>388</v>
      </c>
      <c r="AE5666" t="b">
        <f>VLOOKUP(AA5666,duplicates!A:C,3,FALSE)</f>
        <v>0</v>
      </c>
      <c r="AF5666" t="b">
        <f t="shared" si="84"/>
        <v>1</v>
      </c>
    </row>
    <row r="5667" spans="1:32" x14ac:dyDescent="0.2">
      <c r="A5667" t="s">
        <v>386</v>
      </c>
      <c r="B5667">
        <v>104</v>
      </c>
      <c r="C5667" t="s">
        <v>299</v>
      </c>
      <c r="D5667" t="s">
        <v>300</v>
      </c>
      <c r="E5667" s="4">
        <f>IF(ISBLANK(G5667),H5667,G5667)</f>
        <v>361</v>
      </c>
      <c r="F5667" s="9" t="b">
        <f>AND(ISBLANK(G5667),ISBLANK(H5667))</f>
        <v>0</v>
      </c>
      <c r="G5667" s="9">
        <v>361</v>
      </c>
      <c r="I5667">
        <v>400</v>
      </c>
      <c r="J5667" s="9" t="b">
        <f>AND(ISBLANK(K5667),ISBLANK(L5667))</f>
        <v>0</v>
      </c>
      <c r="K5667" s="9">
        <v>76</v>
      </c>
      <c r="M5667" s="15" t="b">
        <f>AND(ISBLANK(N5667),ISBLANK(O5667),ISBLANK(P5667))</f>
        <v>0</v>
      </c>
      <c r="P5667" s="15">
        <v>76</v>
      </c>
      <c r="R5667" s="18" t="b">
        <f>AND(ISBLANK(S5667),ISBLANK(T5667))</f>
        <v>0</v>
      </c>
      <c r="T5667" s="20">
        <v>0.9</v>
      </c>
      <c r="U5667" s="15" t="b">
        <f>AND(ISBLANK(V5667),ISBLANK(W5667),ISBLANK(X5667))</f>
        <v>0</v>
      </c>
      <c r="W5667" s="16">
        <v>1</v>
      </c>
      <c r="AA5667" t="s">
        <v>387</v>
      </c>
      <c r="AB5667" s="24" t="str">
        <f>IF(ISERR(MONTH(AA5667)),TRIM(SUBSTITUTE(AA5667,(RIGHT(TRIM(AA5667),4)),"")),TEXT(AA5667,"mmmm"))</f>
        <v>April</v>
      </c>
      <c r="AC5667" s="24">
        <f>IF(ISERR(YEAR(AA5667)),VALUE(RIGHT(TRIM(AA5667),4)),YEAR(AA5667))</f>
        <v>2015</v>
      </c>
      <c r="AD5667" t="s">
        <v>388</v>
      </c>
      <c r="AE5667" t="b">
        <f>VLOOKUP(AA5667,duplicates!A:C,3,FALSE)</f>
        <v>0</v>
      </c>
      <c r="AF5667" t="b">
        <f t="shared" si="84"/>
        <v>1</v>
      </c>
    </row>
    <row r="5668" spans="1:32" x14ac:dyDescent="0.2">
      <c r="A5668" t="s">
        <v>386</v>
      </c>
      <c r="B5668">
        <v>10</v>
      </c>
      <c r="C5668" t="s">
        <v>111</v>
      </c>
      <c r="D5668" t="s">
        <v>112</v>
      </c>
      <c r="E5668" s="4">
        <f>IF(ISBLANK(G5668),H5668,G5668)</f>
        <v>376</v>
      </c>
      <c r="F5668" s="9" t="b">
        <f>AND(ISBLANK(G5668),ISBLANK(H5668))</f>
        <v>0</v>
      </c>
      <c r="G5668" s="9">
        <v>376</v>
      </c>
      <c r="I5668">
        <v>378</v>
      </c>
      <c r="J5668" s="9" t="b">
        <f>AND(ISBLANK(K5668),ISBLANK(L5668))</f>
        <v>0</v>
      </c>
      <c r="K5668" s="9">
        <v>5</v>
      </c>
      <c r="M5668" s="15" t="b">
        <f>AND(ISBLANK(N5668),ISBLANK(O5668),ISBLANK(P5668))</f>
        <v>0</v>
      </c>
      <c r="P5668" s="15">
        <v>5</v>
      </c>
      <c r="R5668" s="18" t="b">
        <f>AND(ISBLANK(S5668),ISBLANK(T5668))</f>
        <v>0</v>
      </c>
      <c r="T5668" s="20">
        <v>0.99</v>
      </c>
      <c r="U5668" s="15" t="b">
        <f>AND(ISBLANK(V5668),ISBLANK(W5668),ISBLANK(X5668))</f>
        <v>0</v>
      </c>
      <c r="W5668" s="16">
        <v>1</v>
      </c>
      <c r="AA5668" t="s">
        <v>387</v>
      </c>
      <c r="AB5668" s="24" t="str">
        <f>IF(ISERR(MONTH(AA5668)),TRIM(SUBSTITUTE(AA5668,(RIGHT(TRIM(AA5668),4)),"")),TEXT(AA5668,"mmmm"))</f>
        <v>April</v>
      </c>
      <c r="AC5668" s="24">
        <f>IF(ISERR(YEAR(AA5668)),VALUE(RIGHT(TRIM(AA5668),4)),YEAR(AA5668))</f>
        <v>2015</v>
      </c>
      <c r="AD5668" t="s">
        <v>388</v>
      </c>
      <c r="AE5668" t="b">
        <f>VLOOKUP(AA5668,duplicates!A:C,3,FALSE)</f>
        <v>0</v>
      </c>
      <c r="AF5668" t="b">
        <f t="shared" si="84"/>
        <v>1</v>
      </c>
    </row>
    <row r="5669" spans="1:32" x14ac:dyDescent="0.2">
      <c r="A5669" t="s">
        <v>386</v>
      </c>
      <c r="B5669">
        <v>11</v>
      </c>
      <c r="C5669" t="s">
        <v>189</v>
      </c>
      <c r="D5669" t="s">
        <v>190</v>
      </c>
      <c r="E5669" s="4">
        <f>IF(ISBLANK(G5669),H5669,G5669)</f>
        <v>452</v>
      </c>
      <c r="F5669" s="9" t="b">
        <f>AND(ISBLANK(G5669),ISBLANK(H5669))</f>
        <v>0</v>
      </c>
      <c r="G5669" s="9">
        <v>452</v>
      </c>
      <c r="I5669">
        <v>490</v>
      </c>
      <c r="J5669" s="9" t="b">
        <f>AND(ISBLANK(K5669),ISBLANK(L5669))</f>
        <v>0</v>
      </c>
      <c r="K5669" s="9">
        <v>81</v>
      </c>
      <c r="M5669" s="15" t="b">
        <f>AND(ISBLANK(N5669),ISBLANK(O5669),ISBLANK(P5669))</f>
        <v>0</v>
      </c>
      <c r="P5669" s="15">
        <v>82</v>
      </c>
      <c r="R5669" s="18" t="b">
        <f>AND(ISBLANK(S5669),ISBLANK(T5669))</f>
        <v>0</v>
      </c>
      <c r="T5669" s="20">
        <v>0.92</v>
      </c>
      <c r="U5669" s="15" t="b">
        <f>AND(ISBLANK(V5669),ISBLANK(W5669),ISBLANK(X5669))</f>
        <v>0</v>
      </c>
      <c r="W5669" s="16">
        <v>0.99</v>
      </c>
      <c r="AA5669" t="s">
        <v>387</v>
      </c>
      <c r="AB5669" s="24" t="str">
        <f>IF(ISERR(MONTH(AA5669)),TRIM(SUBSTITUTE(AA5669,(RIGHT(TRIM(AA5669),4)),"")),TEXT(AA5669,"mmmm"))</f>
        <v>April</v>
      </c>
      <c r="AC5669" s="24">
        <f>IF(ISERR(YEAR(AA5669)),VALUE(RIGHT(TRIM(AA5669),4)),YEAR(AA5669))</f>
        <v>2015</v>
      </c>
      <c r="AD5669" t="s">
        <v>388</v>
      </c>
      <c r="AE5669" t="b">
        <f>VLOOKUP(AA5669,duplicates!A:C,3,FALSE)</f>
        <v>0</v>
      </c>
      <c r="AF5669" t="b">
        <f t="shared" si="84"/>
        <v>1</v>
      </c>
    </row>
    <row r="5670" spans="1:32" x14ac:dyDescent="0.2">
      <c r="A5670" t="s">
        <v>386</v>
      </c>
      <c r="B5670">
        <v>12</v>
      </c>
      <c r="C5670" t="s">
        <v>97</v>
      </c>
      <c r="D5670" t="s">
        <v>98</v>
      </c>
      <c r="E5670" s="4">
        <f>IF(ISBLANK(G5670),H5670,G5670)</f>
        <v>512</v>
      </c>
      <c r="F5670" s="9" t="b">
        <f>AND(ISBLANK(G5670),ISBLANK(H5670))</f>
        <v>0</v>
      </c>
      <c r="G5670" s="9">
        <v>512</v>
      </c>
      <c r="I5670">
        <v>524</v>
      </c>
      <c r="J5670" s="9" t="b">
        <f>AND(ISBLANK(K5670),ISBLANK(L5670))</f>
        <v>0</v>
      </c>
      <c r="K5670" s="9">
        <v>53</v>
      </c>
      <c r="M5670" s="15" t="b">
        <f>AND(ISBLANK(N5670),ISBLANK(O5670),ISBLANK(P5670))</f>
        <v>0</v>
      </c>
      <c r="P5670" s="15">
        <v>56</v>
      </c>
      <c r="R5670" s="18" t="b">
        <f>AND(ISBLANK(S5670),ISBLANK(T5670))</f>
        <v>0</v>
      </c>
      <c r="T5670" s="20">
        <v>0.98</v>
      </c>
      <c r="U5670" s="15" t="b">
        <f>AND(ISBLANK(V5670),ISBLANK(W5670),ISBLANK(X5670))</f>
        <v>0</v>
      </c>
      <c r="W5670" s="16">
        <v>0.95</v>
      </c>
      <c r="AA5670" t="s">
        <v>387</v>
      </c>
      <c r="AB5670" s="24" t="str">
        <f>IF(ISERR(MONTH(AA5670)),TRIM(SUBSTITUTE(AA5670,(RIGHT(TRIM(AA5670),4)),"")),TEXT(AA5670,"mmmm"))</f>
        <v>April</v>
      </c>
      <c r="AC5670" s="24">
        <f>IF(ISERR(YEAR(AA5670)),VALUE(RIGHT(TRIM(AA5670),4)),YEAR(AA5670))</f>
        <v>2015</v>
      </c>
      <c r="AD5670" t="s">
        <v>388</v>
      </c>
      <c r="AE5670" t="b">
        <f>VLOOKUP(AA5670,duplicates!A:C,3,FALSE)</f>
        <v>0</v>
      </c>
      <c r="AF5670" t="b">
        <f t="shared" si="84"/>
        <v>1</v>
      </c>
    </row>
    <row r="5671" spans="1:32" x14ac:dyDescent="0.2">
      <c r="A5671" t="s">
        <v>386</v>
      </c>
      <c r="B5671">
        <v>13</v>
      </c>
      <c r="C5671" t="s">
        <v>183</v>
      </c>
      <c r="D5671" t="s">
        <v>184</v>
      </c>
      <c r="E5671" s="4">
        <f>IF(ISBLANK(G5671),H5671,G5671)</f>
        <v>351</v>
      </c>
      <c r="F5671" s="9" t="b">
        <f>AND(ISBLANK(G5671),ISBLANK(H5671))</f>
        <v>0</v>
      </c>
      <c r="G5671" s="9">
        <v>351</v>
      </c>
      <c r="I5671">
        <v>371</v>
      </c>
      <c r="J5671" s="9" t="b">
        <f>AND(ISBLANK(K5671),ISBLANK(L5671))</f>
        <v>0</v>
      </c>
      <c r="K5671" s="9">
        <v>13</v>
      </c>
      <c r="M5671" s="15" t="b">
        <f>AND(ISBLANK(N5671),ISBLANK(O5671),ISBLANK(P5671))</f>
        <v>0</v>
      </c>
      <c r="P5671" s="15">
        <v>13</v>
      </c>
      <c r="R5671" s="18" t="b">
        <f>AND(ISBLANK(S5671),ISBLANK(T5671))</f>
        <v>0</v>
      </c>
      <c r="T5671" s="20">
        <v>0.95</v>
      </c>
      <c r="U5671" s="15" t="b">
        <f>AND(ISBLANK(V5671),ISBLANK(W5671),ISBLANK(X5671))</f>
        <v>0</v>
      </c>
      <c r="W5671" s="16">
        <v>1</v>
      </c>
      <c r="AA5671" t="s">
        <v>387</v>
      </c>
      <c r="AB5671" s="24" t="str">
        <f>IF(ISERR(MONTH(AA5671)),TRIM(SUBSTITUTE(AA5671,(RIGHT(TRIM(AA5671),4)),"")),TEXT(AA5671,"mmmm"))</f>
        <v>April</v>
      </c>
      <c r="AC5671" s="24">
        <f>IF(ISERR(YEAR(AA5671)),VALUE(RIGHT(TRIM(AA5671),4)),YEAR(AA5671))</f>
        <v>2015</v>
      </c>
      <c r="AD5671" t="s">
        <v>388</v>
      </c>
      <c r="AE5671" t="b">
        <f>VLOOKUP(AA5671,duplicates!A:C,3,FALSE)</f>
        <v>0</v>
      </c>
      <c r="AF5671" t="b">
        <f t="shared" si="84"/>
        <v>1</v>
      </c>
    </row>
    <row r="5672" spans="1:32" x14ac:dyDescent="0.2">
      <c r="A5672" t="s">
        <v>386</v>
      </c>
      <c r="B5672">
        <v>14</v>
      </c>
      <c r="C5672" t="s">
        <v>87</v>
      </c>
      <c r="D5672" t="s">
        <v>88</v>
      </c>
      <c r="E5672" s="4">
        <f>IF(ISBLANK(G5672),H5672,G5672)</f>
        <v>329</v>
      </c>
      <c r="F5672" s="9" t="b">
        <f>AND(ISBLANK(G5672),ISBLANK(H5672))</f>
        <v>0</v>
      </c>
      <c r="G5672" s="9">
        <v>329</v>
      </c>
      <c r="I5672">
        <v>330</v>
      </c>
      <c r="J5672" s="9" t="b">
        <f>AND(ISBLANK(K5672),ISBLANK(L5672))</f>
        <v>0</v>
      </c>
      <c r="K5672" s="9">
        <v>71</v>
      </c>
      <c r="M5672" s="15" t="b">
        <f>AND(ISBLANK(N5672),ISBLANK(O5672),ISBLANK(P5672))</f>
        <v>0</v>
      </c>
      <c r="P5672" s="15">
        <v>71</v>
      </c>
      <c r="R5672" s="18" t="b">
        <f>AND(ISBLANK(S5672),ISBLANK(T5672))</f>
        <v>0</v>
      </c>
      <c r="T5672" s="20">
        <v>1</v>
      </c>
      <c r="U5672" s="15" t="b">
        <f>AND(ISBLANK(V5672),ISBLANK(W5672),ISBLANK(X5672))</f>
        <v>0</v>
      </c>
      <c r="W5672" s="16">
        <v>1</v>
      </c>
      <c r="AA5672" t="s">
        <v>387</v>
      </c>
      <c r="AB5672" s="24" t="str">
        <f>IF(ISERR(MONTH(AA5672)),TRIM(SUBSTITUTE(AA5672,(RIGHT(TRIM(AA5672),4)),"")),TEXT(AA5672,"mmmm"))</f>
        <v>April</v>
      </c>
      <c r="AC5672" s="24">
        <f>IF(ISERR(YEAR(AA5672)),VALUE(RIGHT(TRIM(AA5672),4)),YEAR(AA5672))</f>
        <v>2015</v>
      </c>
      <c r="AD5672" t="s">
        <v>388</v>
      </c>
      <c r="AE5672" t="b">
        <f>VLOOKUP(AA5672,duplicates!A:C,3,FALSE)</f>
        <v>0</v>
      </c>
      <c r="AF5672" t="b">
        <f t="shared" si="84"/>
        <v>1</v>
      </c>
    </row>
    <row r="5673" spans="1:32" x14ac:dyDescent="0.2">
      <c r="A5673" t="s">
        <v>386</v>
      </c>
      <c r="B5673">
        <v>15</v>
      </c>
      <c r="C5673" t="s">
        <v>121</v>
      </c>
      <c r="D5673" t="s">
        <v>122</v>
      </c>
      <c r="E5673" s="4">
        <f>IF(ISBLANK(G5673),H5673,G5673)</f>
        <v>331</v>
      </c>
      <c r="F5673" s="9" t="b">
        <f>AND(ISBLANK(G5673),ISBLANK(H5673))</f>
        <v>0</v>
      </c>
      <c r="G5673" s="9">
        <v>331</v>
      </c>
      <c r="I5673">
        <v>331</v>
      </c>
      <c r="J5673" s="9" t="b">
        <f>AND(ISBLANK(K5673),ISBLANK(L5673))</f>
        <v>0</v>
      </c>
      <c r="K5673" s="9">
        <v>52</v>
      </c>
      <c r="M5673" s="15" t="b">
        <f>AND(ISBLANK(N5673),ISBLANK(O5673),ISBLANK(P5673))</f>
        <v>0</v>
      </c>
      <c r="P5673" s="15">
        <v>52</v>
      </c>
      <c r="R5673" s="18" t="b">
        <f>AND(ISBLANK(S5673),ISBLANK(T5673))</f>
        <v>0</v>
      </c>
      <c r="T5673" s="20">
        <v>1</v>
      </c>
      <c r="U5673" s="15" t="b">
        <f>AND(ISBLANK(V5673),ISBLANK(W5673),ISBLANK(X5673))</f>
        <v>0</v>
      </c>
      <c r="W5673" s="16">
        <v>1</v>
      </c>
      <c r="AA5673" t="s">
        <v>387</v>
      </c>
      <c r="AB5673" s="24" t="str">
        <f>IF(ISERR(MONTH(AA5673)),TRIM(SUBSTITUTE(AA5673,(RIGHT(TRIM(AA5673),4)),"")),TEXT(AA5673,"mmmm"))</f>
        <v>April</v>
      </c>
      <c r="AC5673" s="24">
        <f>IF(ISERR(YEAR(AA5673)),VALUE(RIGHT(TRIM(AA5673),4)),YEAR(AA5673))</f>
        <v>2015</v>
      </c>
      <c r="AD5673" t="s">
        <v>388</v>
      </c>
      <c r="AE5673" t="b">
        <f>VLOOKUP(AA5673,duplicates!A:C,3,FALSE)</f>
        <v>0</v>
      </c>
      <c r="AF5673" t="b">
        <f t="shared" si="84"/>
        <v>1</v>
      </c>
    </row>
    <row r="5674" spans="1:32" x14ac:dyDescent="0.2">
      <c r="A5674" t="s">
        <v>386</v>
      </c>
      <c r="B5674">
        <v>16</v>
      </c>
      <c r="C5674" t="s">
        <v>69</v>
      </c>
      <c r="D5674" t="s">
        <v>70</v>
      </c>
      <c r="E5674" s="4">
        <f>IF(ISBLANK(G5674),H5674,G5674)</f>
        <v>453</v>
      </c>
      <c r="F5674" s="9" t="b">
        <f>AND(ISBLANK(G5674),ISBLANK(H5674))</f>
        <v>0</v>
      </c>
      <c r="G5674" s="9">
        <v>453</v>
      </c>
      <c r="I5674">
        <v>454</v>
      </c>
      <c r="J5674" s="9" t="b">
        <f>AND(ISBLANK(K5674),ISBLANK(L5674))</f>
        <v>0</v>
      </c>
      <c r="K5674" s="9">
        <v>139</v>
      </c>
      <c r="M5674" s="15" t="b">
        <f>AND(ISBLANK(N5674),ISBLANK(O5674),ISBLANK(P5674))</f>
        <v>0</v>
      </c>
      <c r="P5674" s="15">
        <v>139</v>
      </c>
      <c r="R5674" s="18" t="b">
        <f>AND(ISBLANK(S5674),ISBLANK(T5674))</f>
        <v>0</v>
      </c>
      <c r="T5674" s="20">
        <v>1</v>
      </c>
      <c r="U5674" s="15" t="b">
        <f>AND(ISBLANK(V5674),ISBLANK(W5674),ISBLANK(X5674))</f>
        <v>0</v>
      </c>
      <c r="W5674" s="16">
        <v>1</v>
      </c>
      <c r="AA5674" t="s">
        <v>387</v>
      </c>
      <c r="AB5674" s="24" t="str">
        <f>IF(ISERR(MONTH(AA5674)),TRIM(SUBSTITUTE(AA5674,(RIGHT(TRIM(AA5674),4)),"")),TEXT(AA5674,"mmmm"))</f>
        <v>April</v>
      </c>
      <c r="AC5674" s="24">
        <f>IF(ISERR(YEAR(AA5674)),VALUE(RIGHT(TRIM(AA5674),4)),YEAR(AA5674))</f>
        <v>2015</v>
      </c>
      <c r="AD5674" t="s">
        <v>388</v>
      </c>
      <c r="AE5674" t="b">
        <f>VLOOKUP(AA5674,duplicates!A:C,3,FALSE)</f>
        <v>0</v>
      </c>
      <c r="AF5674" t="b">
        <f t="shared" si="84"/>
        <v>1</v>
      </c>
    </row>
    <row r="5675" spans="1:32" x14ac:dyDescent="0.2">
      <c r="A5675" t="s">
        <v>386</v>
      </c>
      <c r="B5675">
        <v>17</v>
      </c>
      <c r="C5675" t="s">
        <v>115</v>
      </c>
      <c r="D5675" t="s">
        <v>116</v>
      </c>
      <c r="E5675" s="4">
        <f>IF(ISBLANK(G5675),H5675,G5675)</f>
        <v>240</v>
      </c>
      <c r="F5675" s="9" t="b">
        <f>AND(ISBLANK(G5675),ISBLANK(H5675))</f>
        <v>0</v>
      </c>
      <c r="G5675" s="9">
        <v>240</v>
      </c>
      <c r="I5675">
        <v>252</v>
      </c>
      <c r="J5675" s="9" t="b">
        <f>AND(ISBLANK(K5675),ISBLANK(L5675))</f>
        <v>0</v>
      </c>
      <c r="K5675" s="9">
        <v>12</v>
      </c>
      <c r="M5675" s="15" t="b">
        <f>AND(ISBLANK(N5675),ISBLANK(O5675),ISBLANK(P5675))</f>
        <v>0</v>
      </c>
      <c r="P5675" s="15">
        <v>12</v>
      </c>
      <c r="R5675" s="18" t="b">
        <f>AND(ISBLANK(S5675),ISBLANK(T5675))</f>
        <v>0</v>
      </c>
      <c r="T5675" s="20">
        <v>0.95</v>
      </c>
      <c r="U5675" s="15" t="b">
        <f>AND(ISBLANK(V5675),ISBLANK(W5675),ISBLANK(X5675))</f>
        <v>0</v>
      </c>
      <c r="W5675" s="16">
        <v>1</v>
      </c>
      <c r="AA5675" t="s">
        <v>387</v>
      </c>
      <c r="AB5675" s="24" t="str">
        <f>IF(ISERR(MONTH(AA5675)),TRIM(SUBSTITUTE(AA5675,(RIGHT(TRIM(AA5675),4)),"")),TEXT(AA5675,"mmmm"))</f>
        <v>April</v>
      </c>
      <c r="AC5675" s="24">
        <f>IF(ISERR(YEAR(AA5675)),VALUE(RIGHT(TRIM(AA5675),4)),YEAR(AA5675))</f>
        <v>2015</v>
      </c>
      <c r="AD5675" t="s">
        <v>388</v>
      </c>
      <c r="AE5675" t="b">
        <f>VLOOKUP(AA5675,duplicates!A:C,3,FALSE)</f>
        <v>0</v>
      </c>
      <c r="AF5675" t="b">
        <f t="shared" si="84"/>
        <v>1</v>
      </c>
    </row>
    <row r="5676" spans="1:32" x14ac:dyDescent="0.2">
      <c r="A5676" t="s">
        <v>386</v>
      </c>
      <c r="B5676">
        <v>18</v>
      </c>
      <c r="C5676" t="s">
        <v>195</v>
      </c>
      <c r="D5676" t="s">
        <v>196</v>
      </c>
      <c r="E5676" s="4">
        <f>IF(ISBLANK(G5676),H5676,G5676)</f>
        <v>555</v>
      </c>
      <c r="F5676" s="9" t="b">
        <f>AND(ISBLANK(G5676),ISBLANK(H5676))</f>
        <v>0</v>
      </c>
      <c r="G5676" s="9">
        <v>555</v>
      </c>
      <c r="I5676">
        <v>607</v>
      </c>
      <c r="J5676" s="9" t="b">
        <f>AND(ISBLANK(K5676),ISBLANK(L5676))</f>
        <v>0</v>
      </c>
      <c r="K5676" s="9">
        <v>28</v>
      </c>
      <c r="M5676" s="15" t="b">
        <f>AND(ISBLANK(N5676),ISBLANK(O5676),ISBLANK(P5676))</f>
        <v>0</v>
      </c>
      <c r="P5676" s="15">
        <v>30</v>
      </c>
      <c r="R5676" s="18" t="b">
        <f>AND(ISBLANK(S5676),ISBLANK(T5676))</f>
        <v>0</v>
      </c>
      <c r="T5676" s="20">
        <v>0.91</v>
      </c>
      <c r="U5676" s="15" t="b">
        <f>AND(ISBLANK(V5676),ISBLANK(W5676),ISBLANK(X5676))</f>
        <v>0</v>
      </c>
      <c r="W5676" s="16">
        <v>0.93</v>
      </c>
      <c r="AA5676" t="s">
        <v>387</v>
      </c>
      <c r="AB5676" s="24" t="str">
        <f>IF(ISERR(MONTH(AA5676)),TRIM(SUBSTITUTE(AA5676,(RIGHT(TRIM(AA5676),4)),"")),TEXT(AA5676,"mmmm"))</f>
        <v>April</v>
      </c>
      <c r="AC5676" s="24">
        <f>IF(ISERR(YEAR(AA5676)),VALUE(RIGHT(TRIM(AA5676),4)),YEAR(AA5676))</f>
        <v>2015</v>
      </c>
      <c r="AD5676" t="s">
        <v>388</v>
      </c>
      <c r="AE5676" t="b">
        <f>VLOOKUP(AA5676,duplicates!A:C,3,FALSE)</f>
        <v>0</v>
      </c>
      <c r="AF5676" t="b">
        <f t="shared" si="84"/>
        <v>1</v>
      </c>
    </row>
    <row r="5677" spans="1:32" x14ac:dyDescent="0.2">
      <c r="A5677" t="s">
        <v>386</v>
      </c>
      <c r="B5677">
        <v>105</v>
      </c>
      <c r="C5677" t="s">
        <v>324</v>
      </c>
      <c r="D5677" t="s">
        <v>325</v>
      </c>
      <c r="E5677" s="4">
        <f>IF(ISBLANK(G5677),H5677,G5677)</f>
        <v>380</v>
      </c>
      <c r="F5677" s="9" t="b">
        <f>AND(ISBLANK(G5677),ISBLANK(H5677))</f>
        <v>0</v>
      </c>
      <c r="G5677" s="9">
        <v>380</v>
      </c>
      <c r="I5677">
        <v>406</v>
      </c>
      <c r="J5677" s="9" t="b">
        <f>AND(ISBLANK(K5677),ISBLANK(L5677))</f>
        <v>0</v>
      </c>
      <c r="K5677" s="9">
        <v>59</v>
      </c>
      <c r="M5677" s="15" t="b">
        <f>AND(ISBLANK(N5677),ISBLANK(O5677),ISBLANK(P5677))</f>
        <v>0</v>
      </c>
      <c r="P5677" s="15">
        <v>61</v>
      </c>
      <c r="R5677" s="18" t="b">
        <f>AND(ISBLANK(S5677),ISBLANK(T5677))</f>
        <v>0</v>
      </c>
      <c r="T5677" s="20">
        <v>0.94</v>
      </c>
      <c r="U5677" s="15" t="b">
        <f>AND(ISBLANK(V5677),ISBLANK(W5677),ISBLANK(X5677))</f>
        <v>0</v>
      </c>
      <c r="W5677" s="16">
        <v>0.97</v>
      </c>
      <c r="AA5677" t="s">
        <v>387</v>
      </c>
      <c r="AB5677" s="24" t="str">
        <f>IF(ISERR(MONTH(AA5677)),TRIM(SUBSTITUTE(AA5677,(RIGHT(TRIM(AA5677),4)),"")),TEXT(AA5677,"mmmm"))</f>
        <v>April</v>
      </c>
      <c r="AC5677" s="24">
        <f>IF(ISERR(YEAR(AA5677)),VALUE(RIGHT(TRIM(AA5677),4)),YEAR(AA5677))</f>
        <v>2015</v>
      </c>
      <c r="AD5677" t="s">
        <v>388</v>
      </c>
      <c r="AE5677" t="b">
        <f>VLOOKUP(AA5677,duplicates!A:C,3,FALSE)</f>
        <v>0</v>
      </c>
      <c r="AF5677" t="b">
        <f t="shared" si="84"/>
        <v>1</v>
      </c>
    </row>
    <row r="5678" spans="1:32" x14ac:dyDescent="0.2">
      <c r="A5678" t="s">
        <v>386</v>
      </c>
      <c r="B5678">
        <v>106</v>
      </c>
      <c r="C5678" t="s">
        <v>249</v>
      </c>
      <c r="D5678" t="s">
        <v>250</v>
      </c>
      <c r="E5678" s="4">
        <f>IF(ISBLANK(G5678),H5678,G5678)</f>
        <v>154</v>
      </c>
      <c r="F5678" s="9" t="b">
        <f>AND(ISBLANK(G5678),ISBLANK(H5678))</f>
        <v>0</v>
      </c>
      <c r="G5678" s="9">
        <v>154</v>
      </c>
      <c r="I5678">
        <v>171</v>
      </c>
      <c r="J5678" s="9" t="b">
        <f>AND(ISBLANK(K5678),ISBLANK(L5678))</f>
        <v>0</v>
      </c>
      <c r="K5678" s="9">
        <v>13</v>
      </c>
      <c r="M5678" s="15" t="b">
        <f>AND(ISBLANK(N5678),ISBLANK(O5678),ISBLANK(P5678))</f>
        <v>0</v>
      </c>
      <c r="P5678" s="15">
        <v>13</v>
      </c>
      <c r="R5678" s="18" t="b">
        <f>AND(ISBLANK(S5678),ISBLANK(T5678))</f>
        <v>0</v>
      </c>
      <c r="T5678" s="20">
        <v>0.9</v>
      </c>
      <c r="U5678" s="15" t="b">
        <f>AND(ISBLANK(V5678),ISBLANK(W5678),ISBLANK(X5678))</f>
        <v>0</v>
      </c>
      <c r="W5678" s="16">
        <v>1</v>
      </c>
      <c r="AA5678" t="s">
        <v>387</v>
      </c>
      <c r="AB5678" s="24" t="str">
        <f>IF(ISERR(MONTH(AA5678)),TRIM(SUBSTITUTE(AA5678,(RIGHT(TRIM(AA5678),4)),"")),TEXT(AA5678,"mmmm"))</f>
        <v>April</v>
      </c>
      <c r="AC5678" s="24">
        <f>IF(ISERR(YEAR(AA5678)),VALUE(RIGHT(TRIM(AA5678),4)),YEAR(AA5678))</f>
        <v>2015</v>
      </c>
      <c r="AD5678" t="s">
        <v>388</v>
      </c>
      <c r="AE5678" t="b">
        <f>VLOOKUP(AA5678,duplicates!A:C,3,FALSE)</f>
        <v>0</v>
      </c>
      <c r="AF5678" t="b">
        <f t="shared" si="84"/>
        <v>1</v>
      </c>
    </row>
    <row r="5679" spans="1:32" x14ac:dyDescent="0.2">
      <c r="A5679" t="s">
        <v>386</v>
      </c>
      <c r="B5679">
        <v>19</v>
      </c>
      <c r="C5679" t="s">
        <v>171</v>
      </c>
      <c r="D5679" t="s">
        <v>172</v>
      </c>
      <c r="E5679" s="4">
        <f>IF(ISBLANK(G5679),H5679,G5679)</f>
        <v>498</v>
      </c>
      <c r="F5679" s="9" t="b">
        <f>AND(ISBLANK(G5679),ISBLANK(H5679))</f>
        <v>0</v>
      </c>
      <c r="G5679" s="9">
        <v>498</v>
      </c>
      <c r="I5679">
        <v>650</v>
      </c>
      <c r="J5679" s="9" t="b">
        <f>AND(ISBLANK(K5679),ISBLANK(L5679))</f>
        <v>0</v>
      </c>
      <c r="K5679" s="9">
        <v>31</v>
      </c>
      <c r="M5679" s="15" t="b">
        <f>AND(ISBLANK(N5679),ISBLANK(O5679),ISBLANK(P5679))</f>
        <v>0</v>
      </c>
      <c r="P5679" s="15">
        <v>69</v>
      </c>
      <c r="R5679" s="18" t="b">
        <f>AND(ISBLANK(S5679),ISBLANK(T5679))</f>
        <v>0</v>
      </c>
      <c r="T5679" s="20">
        <v>0.77</v>
      </c>
      <c r="U5679" s="15" t="b">
        <f>AND(ISBLANK(V5679),ISBLANK(W5679),ISBLANK(X5679))</f>
        <v>0</v>
      </c>
      <c r="W5679" s="16">
        <v>0.45</v>
      </c>
      <c r="AA5679" t="s">
        <v>387</v>
      </c>
      <c r="AB5679" s="24" t="str">
        <f>IF(ISERR(MONTH(AA5679)),TRIM(SUBSTITUTE(AA5679,(RIGHT(TRIM(AA5679),4)),"")),TEXT(AA5679,"mmmm"))</f>
        <v>April</v>
      </c>
      <c r="AC5679" s="24">
        <f>IF(ISERR(YEAR(AA5679)),VALUE(RIGHT(TRIM(AA5679),4)),YEAR(AA5679))</f>
        <v>2015</v>
      </c>
      <c r="AD5679" t="s">
        <v>388</v>
      </c>
      <c r="AE5679" t="b">
        <f>VLOOKUP(AA5679,duplicates!A:C,3,FALSE)</f>
        <v>0</v>
      </c>
      <c r="AF5679" t="b">
        <f t="shared" si="84"/>
        <v>1</v>
      </c>
    </row>
    <row r="5680" spans="1:32" x14ac:dyDescent="0.2">
      <c r="A5680" t="s">
        <v>386</v>
      </c>
      <c r="B5680">
        <v>20</v>
      </c>
      <c r="C5680" t="s">
        <v>145</v>
      </c>
      <c r="D5680" t="s">
        <v>146</v>
      </c>
      <c r="E5680" s="4">
        <f>IF(ISBLANK(G5680),H5680,G5680)</f>
        <v>661</v>
      </c>
      <c r="F5680" s="9" t="b">
        <f>AND(ISBLANK(G5680),ISBLANK(H5680))</f>
        <v>0</v>
      </c>
      <c r="G5680" s="9">
        <v>661</v>
      </c>
      <c r="I5680">
        <v>730</v>
      </c>
      <c r="J5680" s="9" t="b">
        <f>AND(ISBLANK(K5680),ISBLANK(L5680))</f>
        <v>0</v>
      </c>
      <c r="K5680" s="9">
        <v>16</v>
      </c>
      <c r="M5680" s="15" t="b">
        <f>AND(ISBLANK(N5680),ISBLANK(O5680),ISBLANK(P5680))</f>
        <v>0</v>
      </c>
      <c r="P5680" s="15">
        <v>16</v>
      </c>
      <c r="R5680" s="18" t="b">
        <f>AND(ISBLANK(S5680),ISBLANK(T5680))</f>
        <v>0</v>
      </c>
      <c r="T5680" s="20">
        <v>0.91</v>
      </c>
      <c r="U5680" s="15" t="b">
        <f>AND(ISBLANK(V5680),ISBLANK(W5680),ISBLANK(X5680))</f>
        <v>0</v>
      </c>
      <c r="W5680" s="16">
        <v>1</v>
      </c>
      <c r="AA5680" t="s">
        <v>387</v>
      </c>
      <c r="AB5680" s="24" t="str">
        <f>IF(ISERR(MONTH(AA5680)),TRIM(SUBSTITUTE(AA5680,(RIGHT(TRIM(AA5680),4)),"")),TEXT(AA5680,"mmmm"))</f>
        <v>April</v>
      </c>
      <c r="AC5680" s="24">
        <f>IF(ISERR(YEAR(AA5680)),VALUE(RIGHT(TRIM(AA5680),4)),YEAR(AA5680))</f>
        <v>2015</v>
      </c>
      <c r="AD5680" t="s">
        <v>388</v>
      </c>
      <c r="AE5680" t="b">
        <f>VLOOKUP(AA5680,duplicates!A:C,3,FALSE)</f>
        <v>0</v>
      </c>
      <c r="AF5680" t="b">
        <f t="shared" si="84"/>
        <v>1</v>
      </c>
    </row>
    <row r="5681" spans="1:32" x14ac:dyDescent="0.2">
      <c r="A5681" t="s">
        <v>386</v>
      </c>
      <c r="B5681">
        <v>21</v>
      </c>
      <c r="C5681" t="s">
        <v>45</v>
      </c>
      <c r="D5681" t="s">
        <v>46</v>
      </c>
      <c r="E5681" s="4">
        <f>IF(ISBLANK(G5681),H5681,G5681)</f>
        <v>119</v>
      </c>
      <c r="F5681" s="9" t="b">
        <f>AND(ISBLANK(G5681),ISBLANK(H5681))</f>
        <v>0</v>
      </c>
      <c r="G5681" s="9">
        <v>119</v>
      </c>
      <c r="I5681">
        <v>261</v>
      </c>
      <c r="J5681" s="9" t="b">
        <f>AND(ISBLANK(K5681),ISBLANK(L5681))</f>
        <v>0</v>
      </c>
      <c r="K5681" s="9">
        <v>23</v>
      </c>
      <c r="M5681" s="15" t="b">
        <f>AND(ISBLANK(N5681),ISBLANK(O5681),ISBLANK(P5681))</f>
        <v>0</v>
      </c>
      <c r="P5681" s="15">
        <v>23</v>
      </c>
      <c r="R5681" s="18" t="b">
        <f>AND(ISBLANK(S5681),ISBLANK(T5681))</f>
        <v>0</v>
      </c>
      <c r="T5681" s="20">
        <v>0.46</v>
      </c>
      <c r="U5681" s="15" t="b">
        <f>AND(ISBLANK(V5681),ISBLANK(W5681),ISBLANK(X5681))</f>
        <v>0</v>
      </c>
      <c r="W5681" s="16">
        <v>1</v>
      </c>
      <c r="AA5681" t="s">
        <v>387</v>
      </c>
      <c r="AB5681" s="24" t="str">
        <f>IF(ISERR(MONTH(AA5681)),TRIM(SUBSTITUTE(AA5681,(RIGHT(TRIM(AA5681),4)),"")),TEXT(AA5681,"mmmm"))</f>
        <v>April</v>
      </c>
      <c r="AC5681" s="24">
        <f>IF(ISERR(YEAR(AA5681)),VALUE(RIGHT(TRIM(AA5681),4)),YEAR(AA5681))</f>
        <v>2015</v>
      </c>
      <c r="AD5681" t="s">
        <v>388</v>
      </c>
      <c r="AE5681" t="b">
        <f>VLOOKUP(AA5681,duplicates!A:C,3,FALSE)</f>
        <v>0</v>
      </c>
      <c r="AF5681" t="b">
        <f t="shared" si="84"/>
        <v>1</v>
      </c>
    </row>
    <row r="5682" spans="1:32" x14ac:dyDescent="0.2">
      <c r="A5682" t="s">
        <v>386</v>
      </c>
      <c r="B5682">
        <v>107</v>
      </c>
      <c r="C5682" t="s">
        <v>287</v>
      </c>
      <c r="D5682" t="s">
        <v>288</v>
      </c>
      <c r="E5682" s="4">
        <f>IF(ISBLANK(G5682),H5682,G5682)</f>
        <v>364</v>
      </c>
      <c r="F5682" s="9" t="b">
        <f>AND(ISBLANK(G5682),ISBLANK(H5682))</f>
        <v>0</v>
      </c>
      <c r="G5682" s="9">
        <v>364</v>
      </c>
      <c r="I5682">
        <v>364</v>
      </c>
      <c r="J5682" s="9" t="b">
        <f>AND(ISBLANK(K5682),ISBLANK(L5682))</f>
        <v>0</v>
      </c>
      <c r="K5682" s="9">
        <v>130</v>
      </c>
      <c r="M5682" s="15" t="b">
        <f>AND(ISBLANK(N5682),ISBLANK(O5682),ISBLANK(P5682))</f>
        <v>0</v>
      </c>
      <c r="P5682" s="15">
        <v>130</v>
      </c>
      <c r="R5682" s="18" t="b">
        <f>AND(ISBLANK(S5682),ISBLANK(T5682))</f>
        <v>0</v>
      </c>
      <c r="T5682" s="20">
        <v>1</v>
      </c>
      <c r="U5682" s="15" t="b">
        <f>AND(ISBLANK(V5682),ISBLANK(W5682),ISBLANK(X5682))</f>
        <v>0</v>
      </c>
      <c r="W5682" s="16">
        <v>1</v>
      </c>
      <c r="AA5682" t="s">
        <v>387</v>
      </c>
      <c r="AB5682" s="24" t="str">
        <f>IF(ISERR(MONTH(AA5682)),TRIM(SUBSTITUTE(AA5682,(RIGHT(TRIM(AA5682),4)),"")),TEXT(AA5682,"mmmm"))</f>
        <v>April</v>
      </c>
      <c r="AC5682" s="24">
        <f>IF(ISERR(YEAR(AA5682)),VALUE(RIGHT(TRIM(AA5682),4)),YEAR(AA5682))</f>
        <v>2015</v>
      </c>
      <c r="AD5682" t="s">
        <v>388</v>
      </c>
      <c r="AE5682" t="b">
        <f>VLOOKUP(AA5682,duplicates!A:C,3,FALSE)</f>
        <v>0</v>
      </c>
      <c r="AF5682" t="b">
        <f t="shared" si="84"/>
        <v>1</v>
      </c>
    </row>
    <row r="5683" spans="1:32" x14ac:dyDescent="0.2">
      <c r="A5683" t="s">
        <v>386</v>
      </c>
      <c r="B5683">
        <v>108</v>
      </c>
      <c r="C5683" t="s">
        <v>237</v>
      </c>
      <c r="D5683" t="s">
        <v>238</v>
      </c>
      <c r="E5683" s="4">
        <f>IF(ISBLANK(G5683),H5683,G5683)</f>
        <v>267</v>
      </c>
      <c r="F5683" s="9" t="b">
        <f>AND(ISBLANK(G5683),ISBLANK(H5683))</f>
        <v>0</v>
      </c>
      <c r="G5683" s="9">
        <v>267</v>
      </c>
      <c r="I5683">
        <v>276</v>
      </c>
      <c r="J5683" s="9" t="b">
        <f>AND(ISBLANK(K5683),ISBLANK(L5683))</f>
        <v>0</v>
      </c>
      <c r="K5683" s="9">
        <v>50</v>
      </c>
      <c r="M5683" s="15" t="b">
        <f>AND(ISBLANK(N5683),ISBLANK(O5683),ISBLANK(P5683))</f>
        <v>0</v>
      </c>
      <c r="P5683" s="15">
        <v>54</v>
      </c>
      <c r="R5683" s="18" t="b">
        <f>AND(ISBLANK(S5683),ISBLANK(T5683))</f>
        <v>0</v>
      </c>
      <c r="T5683" s="20">
        <v>0.97</v>
      </c>
      <c r="U5683" s="15" t="b">
        <f>AND(ISBLANK(V5683),ISBLANK(W5683),ISBLANK(X5683))</f>
        <v>0</v>
      </c>
      <c r="W5683" s="16">
        <v>0.93</v>
      </c>
      <c r="AA5683" t="s">
        <v>387</v>
      </c>
      <c r="AB5683" s="24" t="str">
        <f>IF(ISERR(MONTH(AA5683)),TRIM(SUBSTITUTE(AA5683,(RIGHT(TRIM(AA5683),4)),"")),TEXT(AA5683,"mmmm"))</f>
        <v>April</v>
      </c>
      <c r="AC5683" s="24">
        <f>IF(ISERR(YEAR(AA5683)),VALUE(RIGHT(TRIM(AA5683),4)),YEAR(AA5683))</f>
        <v>2015</v>
      </c>
      <c r="AD5683" t="s">
        <v>388</v>
      </c>
      <c r="AE5683" t="b">
        <f>VLOOKUP(AA5683,duplicates!A:C,3,FALSE)</f>
        <v>0</v>
      </c>
      <c r="AF5683" t="b">
        <f t="shared" si="84"/>
        <v>1</v>
      </c>
    </row>
    <row r="5684" spans="1:32" x14ac:dyDescent="0.2">
      <c r="A5684" t="s">
        <v>386</v>
      </c>
      <c r="B5684">
        <v>22</v>
      </c>
      <c r="C5684" t="s">
        <v>179</v>
      </c>
      <c r="D5684" t="s">
        <v>180</v>
      </c>
      <c r="E5684" s="4">
        <f>IF(ISBLANK(G5684),H5684,G5684)</f>
        <v>538</v>
      </c>
      <c r="F5684" s="9" t="b">
        <f>AND(ISBLANK(G5684),ISBLANK(H5684))</f>
        <v>0</v>
      </c>
      <c r="G5684" s="9">
        <v>538</v>
      </c>
      <c r="I5684">
        <v>545</v>
      </c>
      <c r="J5684" s="9" t="b">
        <f>AND(ISBLANK(K5684),ISBLANK(L5684))</f>
        <v>0</v>
      </c>
      <c r="K5684" s="9">
        <v>76</v>
      </c>
      <c r="M5684" s="15" t="b">
        <f>AND(ISBLANK(N5684),ISBLANK(O5684),ISBLANK(P5684))</f>
        <v>0</v>
      </c>
      <c r="P5684" s="15">
        <v>84</v>
      </c>
      <c r="R5684" s="18" t="b">
        <f>AND(ISBLANK(S5684),ISBLANK(T5684))</f>
        <v>0</v>
      </c>
      <c r="T5684" s="20">
        <v>0.99</v>
      </c>
      <c r="U5684" s="15" t="b">
        <f>AND(ISBLANK(V5684),ISBLANK(W5684),ISBLANK(X5684))</f>
        <v>0</v>
      </c>
      <c r="W5684" s="16">
        <v>0.9</v>
      </c>
      <c r="AA5684" t="s">
        <v>387</v>
      </c>
      <c r="AB5684" s="24" t="str">
        <f>IF(ISERR(MONTH(AA5684)),TRIM(SUBSTITUTE(AA5684,(RIGHT(TRIM(AA5684),4)),"")),TEXT(AA5684,"mmmm"))</f>
        <v>April</v>
      </c>
      <c r="AC5684" s="24">
        <f>IF(ISERR(YEAR(AA5684)),VALUE(RIGHT(TRIM(AA5684),4)),YEAR(AA5684))</f>
        <v>2015</v>
      </c>
      <c r="AD5684" t="s">
        <v>388</v>
      </c>
      <c r="AE5684" t="b">
        <f>VLOOKUP(AA5684,duplicates!A:C,3,FALSE)</f>
        <v>0</v>
      </c>
      <c r="AF5684" t="b">
        <f t="shared" si="84"/>
        <v>1</v>
      </c>
    </row>
    <row r="5685" spans="1:32" x14ac:dyDescent="0.2">
      <c r="A5685" t="s">
        <v>386</v>
      </c>
      <c r="B5685">
        <v>109</v>
      </c>
      <c r="C5685" t="s">
        <v>301</v>
      </c>
      <c r="D5685" t="s">
        <v>302</v>
      </c>
      <c r="E5685" s="4">
        <f>IF(ISBLANK(G5685),H5685,G5685)</f>
        <v>515</v>
      </c>
      <c r="F5685" s="9" t="b">
        <f>AND(ISBLANK(G5685),ISBLANK(H5685))</f>
        <v>0</v>
      </c>
      <c r="G5685" s="9">
        <v>515</v>
      </c>
      <c r="I5685">
        <v>532</v>
      </c>
      <c r="J5685" s="9" t="b">
        <f>AND(ISBLANK(K5685),ISBLANK(L5685))</f>
        <v>0</v>
      </c>
      <c r="K5685" s="9">
        <v>144</v>
      </c>
      <c r="M5685" s="15" t="b">
        <f>AND(ISBLANK(N5685),ISBLANK(O5685),ISBLANK(P5685))</f>
        <v>0</v>
      </c>
      <c r="P5685" s="15">
        <v>148</v>
      </c>
      <c r="R5685" s="18" t="b">
        <f>AND(ISBLANK(S5685),ISBLANK(T5685))</f>
        <v>0</v>
      </c>
      <c r="T5685" s="20">
        <v>0.97</v>
      </c>
      <c r="U5685" s="15" t="b">
        <f>AND(ISBLANK(V5685),ISBLANK(W5685),ISBLANK(X5685))</f>
        <v>0</v>
      </c>
      <c r="W5685" s="16">
        <v>0.97</v>
      </c>
      <c r="AA5685" t="s">
        <v>387</v>
      </c>
      <c r="AB5685" s="24" t="str">
        <f>IF(ISERR(MONTH(AA5685)),TRIM(SUBSTITUTE(AA5685,(RIGHT(TRIM(AA5685),4)),"")),TEXT(AA5685,"mmmm"))</f>
        <v>April</v>
      </c>
      <c r="AC5685" s="24">
        <f>IF(ISERR(YEAR(AA5685)),VALUE(RIGHT(TRIM(AA5685),4)),YEAR(AA5685))</f>
        <v>2015</v>
      </c>
      <c r="AD5685" t="s">
        <v>388</v>
      </c>
      <c r="AE5685" t="b">
        <f>VLOOKUP(AA5685,duplicates!A:C,3,FALSE)</f>
        <v>0</v>
      </c>
      <c r="AF5685" t="b">
        <f t="shared" si="84"/>
        <v>1</v>
      </c>
    </row>
    <row r="5686" spans="1:32" x14ac:dyDescent="0.2">
      <c r="A5686" t="s">
        <v>386</v>
      </c>
      <c r="B5686">
        <v>110</v>
      </c>
      <c r="C5686" t="s">
        <v>293</v>
      </c>
      <c r="D5686" t="s">
        <v>294</v>
      </c>
      <c r="E5686" s="4">
        <f>IF(ISBLANK(G5686),H5686,G5686)</f>
        <v>388</v>
      </c>
      <c r="F5686" s="9" t="b">
        <f>AND(ISBLANK(G5686),ISBLANK(H5686))</f>
        <v>0</v>
      </c>
      <c r="G5686" s="9">
        <v>388</v>
      </c>
      <c r="I5686">
        <v>478</v>
      </c>
      <c r="J5686" s="9" t="b">
        <f>AND(ISBLANK(K5686),ISBLANK(L5686))</f>
        <v>0</v>
      </c>
      <c r="K5686" s="9">
        <v>63</v>
      </c>
      <c r="M5686" s="15" t="b">
        <f>AND(ISBLANK(N5686),ISBLANK(O5686),ISBLANK(P5686))</f>
        <v>0</v>
      </c>
      <c r="P5686" s="15">
        <v>66</v>
      </c>
      <c r="R5686" s="18" t="b">
        <f>AND(ISBLANK(S5686),ISBLANK(T5686))</f>
        <v>0</v>
      </c>
      <c r="T5686" s="20">
        <v>0.81</v>
      </c>
      <c r="U5686" s="15" t="b">
        <f>AND(ISBLANK(V5686),ISBLANK(W5686),ISBLANK(X5686))</f>
        <v>0</v>
      </c>
      <c r="W5686" s="16">
        <v>0.95</v>
      </c>
      <c r="AA5686" t="s">
        <v>387</v>
      </c>
      <c r="AB5686" s="24" t="str">
        <f>IF(ISERR(MONTH(AA5686)),TRIM(SUBSTITUTE(AA5686,(RIGHT(TRIM(AA5686),4)),"")),TEXT(AA5686,"mmmm"))</f>
        <v>April</v>
      </c>
      <c r="AC5686" s="24">
        <f>IF(ISERR(YEAR(AA5686)),VALUE(RIGHT(TRIM(AA5686),4)),YEAR(AA5686))</f>
        <v>2015</v>
      </c>
      <c r="AD5686" t="s">
        <v>388</v>
      </c>
      <c r="AE5686" t="b">
        <f>VLOOKUP(AA5686,duplicates!A:C,3,FALSE)</f>
        <v>0</v>
      </c>
      <c r="AF5686" t="b">
        <f t="shared" si="84"/>
        <v>1</v>
      </c>
    </row>
    <row r="5687" spans="1:32" x14ac:dyDescent="0.2">
      <c r="A5687" t="s">
        <v>386</v>
      </c>
      <c r="B5687">
        <v>111</v>
      </c>
      <c r="C5687" t="s">
        <v>271</v>
      </c>
      <c r="D5687" t="s">
        <v>272</v>
      </c>
      <c r="E5687" s="4">
        <f>IF(ISBLANK(G5687),H5687,G5687)</f>
        <v>375</v>
      </c>
      <c r="F5687" s="9" t="b">
        <f>AND(ISBLANK(G5687),ISBLANK(H5687))</f>
        <v>0</v>
      </c>
      <c r="G5687" s="9">
        <v>375</v>
      </c>
      <c r="I5687">
        <v>402</v>
      </c>
      <c r="J5687" s="9" t="b">
        <f>AND(ISBLANK(K5687),ISBLANK(L5687))</f>
        <v>0</v>
      </c>
      <c r="K5687" s="9">
        <v>67</v>
      </c>
      <c r="M5687" s="15" t="b">
        <f>AND(ISBLANK(N5687),ISBLANK(O5687),ISBLANK(P5687))</f>
        <v>0</v>
      </c>
      <c r="P5687" s="15">
        <v>72</v>
      </c>
      <c r="R5687" s="18" t="b">
        <f>AND(ISBLANK(S5687),ISBLANK(T5687))</f>
        <v>0</v>
      </c>
      <c r="T5687" s="20">
        <v>0.93</v>
      </c>
      <c r="U5687" s="15" t="b">
        <f>AND(ISBLANK(V5687),ISBLANK(W5687),ISBLANK(X5687))</f>
        <v>0</v>
      </c>
      <c r="W5687" s="16">
        <v>0.93</v>
      </c>
      <c r="AA5687" t="s">
        <v>387</v>
      </c>
      <c r="AB5687" s="24" t="str">
        <f>IF(ISERR(MONTH(AA5687)),TRIM(SUBSTITUTE(AA5687,(RIGHT(TRIM(AA5687),4)),"")),TEXT(AA5687,"mmmm"))</f>
        <v>April</v>
      </c>
      <c r="AC5687" s="24">
        <f>IF(ISERR(YEAR(AA5687)),VALUE(RIGHT(TRIM(AA5687),4)),YEAR(AA5687))</f>
        <v>2015</v>
      </c>
      <c r="AD5687" t="s">
        <v>388</v>
      </c>
      <c r="AE5687" t="b">
        <f>VLOOKUP(AA5687,duplicates!A:C,3,FALSE)</f>
        <v>0</v>
      </c>
      <c r="AF5687" t="b">
        <f t="shared" si="84"/>
        <v>1</v>
      </c>
    </row>
    <row r="5688" spans="1:32" x14ac:dyDescent="0.2">
      <c r="A5688" t="s">
        <v>386</v>
      </c>
      <c r="B5688">
        <v>23</v>
      </c>
      <c r="C5688" t="s">
        <v>370</v>
      </c>
      <c r="D5688" t="s">
        <v>72</v>
      </c>
      <c r="E5688" s="4">
        <f>IF(ISBLANK(G5688),H5688,G5688)</f>
        <v>759</v>
      </c>
      <c r="F5688" s="9" t="b">
        <f>AND(ISBLANK(G5688),ISBLANK(H5688))</f>
        <v>0</v>
      </c>
      <c r="G5688" s="9">
        <v>759</v>
      </c>
      <c r="I5688">
        <v>781</v>
      </c>
      <c r="J5688" s="9" t="b">
        <f>AND(ISBLANK(K5688),ISBLANK(L5688))</f>
        <v>0</v>
      </c>
      <c r="K5688" s="9">
        <v>98</v>
      </c>
      <c r="M5688" s="15" t="b">
        <f>AND(ISBLANK(N5688),ISBLANK(O5688),ISBLANK(P5688))</f>
        <v>0</v>
      </c>
      <c r="P5688" s="15">
        <v>100</v>
      </c>
      <c r="R5688" s="18" t="b">
        <f>AND(ISBLANK(S5688),ISBLANK(T5688))</f>
        <v>0</v>
      </c>
      <c r="T5688" s="20">
        <v>0.97</v>
      </c>
      <c r="U5688" s="15" t="b">
        <f>AND(ISBLANK(V5688),ISBLANK(W5688),ISBLANK(X5688))</f>
        <v>0</v>
      </c>
      <c r="W5688" s="16">
        <v>0.98</v>
      </c>
      <c r="AA5688" t="s">
        <v>387</v>
      </c>
      <c r="AB5688" s="24" t="str">
        <f>IF(ISERR(MONTH(AA5688)),TRIM(SUBSTITUTE(AA5688,(RIGHT(TRIM(AA5688),4)),"")),TEXT(AA5688,"mmmm"))</f>
        <v>April</v>
      </c>
      <c r="AC5688" s="24">
        <f>IF(ISERR(YEAR(AA5688)),VALUE(RIGHT(TRIM(AA5688),4)),YEAR(AA5688))</f>
        <v>2015</v>
      </c>
      <c r="AD5688" t="s">
        <v>388</v>
      </c>
      <c r="AE5688" t="b">
        <f>VLOOKUP(AA5688,duplicates!A:C,3,FALSE)</f>
        <v>0</v>
      </c>
      <c r="AF5688" t="b">
        <f t="shared" si="84"/>
        <v>1</v>
      </c>
    </row>
    <row r="5689" spans="1:32" x14ac:dyDescent="0.2">
      <c r="A5689" t="s">
        <v>386</v>
      </c>
      <c r="B5689">
        <v>24</v>
      </c>
      <c r="C5689" t="s">
        <v>155</v>
      </c>
      <c r="D5689" t="s">
        <v>156</v>
      </c>
      <c r="E5689" s="4">
        <f>IF(ISBLANK(G5689),H5689,G5689)</f>
        <v>215</v>
      </c>
      <c r="F5689" s="9" t="b">
        <f>AND(ISBLANK(G5689),ISBLANK(H5689))</f>
        <v>0</v>
      </c>
      <c r="G5689" s="9">
        <v>215</v>
      </c>
      <c r="I5689">
        <v>238</v>
      </c>
      <c r="J5689" s="9" t="b">
        <f>AND(ISBLANK(K5689),ISBLANK(L5689))</f>
        <v>0</v>
      </c>
      <c r="K5689" s="9">
        <v>40</v>
      </c>
      <c r="M5689" s="15" t="b">
        <f>AND(ISBLANK(N5689),ISBLANK(O5689),ISBLANK(P5689))</f>
        <v>0</v>
      </c>
      <c r="P5689" s="15">
        <v>40</v>
      </c>
      <c r="R5689" s="18" t="b">
        <f>AND(ISBLANK(S5689),ISBLANK(T5689))</f>
        <v>0</v>
      </c>
      <c r="T5689" s="20">
        <v>0.9</v>
      </c>
      <c r="U5689" s="15" t="b">
        <f>AND(ISBLANK(V5689),ISBLANK(W5689),ISBLANK(X5689))</f>
        <v>0</v>
      </c>
      <c r="W5689" s="16">
        <v>1</v>
      </c>
      <c r="AA5689" t="s">
        <v>387</v>
      </c>
      <c r="AB5689" s="24" t="str">
        <f>IF(ISERR(MONTH(AA5689)),TRIM(SUBSTITUTE(AA5689,(RIGHT(TRIM(AA5689),4)),"")),TEXT(AA5689,"mmmm"))</f>
        <v>April</v>
      </c>
      <c r="AC5689" s="24">
        <f>IF(ISERR(YEAR(AA5689)),VALUE(RIGHT(TRIM(AA5689),4)),YEAR(AA5689))</f>
        <v>2015</v>
      </c>
      <c r="AD5689" t="s">
        <v>388</v>
      </c>
      <c r="AE5689" t="b">
        <f>VLOOKUP(AA5689,duplicates!A:C,3,FALSE)</f>
        <v>0</v>
      </c>
      <c r="AF5689" t="b">
        <f t="shared" si="84"/>
        <v>1</v>
      </c>
    </row>
    <row r="5690" spans="1:32" x14ac:dyDescent="0.2">
      <c r="A5690" t="s">
        <v>386</v>
      </c>
      <c r="B5690">
        <v>112</v>
      </c>
      <c r="C5690" t="s">
        <v>247</v>
      </c>
      <c r="D5690" t="s">
        <v>248</v>
      </c>
      <c r="E5690" s="4">
        <f>IF(ISBLANK(G5690),H5690,G5690)</f>
        <v>159</v>
      </c>
      <c r="F5690" s="9" t="b">
        <f>AND(ISBLANK(G5690),ISBLANK(H5690))</f>
        <v>0</v>
      </c>
      <c r="G5690" s="9">
        <v>159</v>
      </c>
      <c r="I5690">
        <v>167</v>
      </c>
      <c r="J5690" s="9" t="b">
        <f>AND(ISBLANK(K5690),ISBLANK(L5690))</f>
        <v>0</v>
      </c>
      <c r="K5690" s="9">
        <v>43</v>
      </c>
      <c r="M5690" s="15" t="b">
        <f>AND(ISBLANK(N5690),ISBLANK(O5690),ISBLANK(P5690))</f>
        <v>0</v>
      </c>
      <c r="P5690" s="15">
        <v>43</v>
      </c>
      <c r="R5690" s="18" t="b">
        <f>AND(ISBLANK(S5690),ISBLANK(T5690))</f>
        <v>0</v>
      </c>
      <c r="T5690" s="20">
        <v>0.95</v>
      </c>
      <c r="U5690" s="15" t="b">
        <f>AND(ISBLANK(V5690),ISBLANK(W5690),ISBLANK(X5690))</f>
        <v>0</v>
      </c>
      <c r="W5690" s="16">
        <v>1</v>
      </c>
      <c r="AA5690" t="s">
        <v>387</v>
      </c>
      <c r="AB5690" s="24" t="str">
        <f>IF(ISERR(MONTH(AA5690)),TRIM(SUBSTITUTE(AA5690,(RIGHT(TRIM(AA5690),4)),"")),TEXT(AA5690,"mmmm"))</f>
        <v>April</v>
      </c>
      <c r="AC5690" s="24">
        <f>IF(ISERR(YEAR(AA5690)),VALUE(RIGHT(TRIM(AA5690),4)),YEAR(AA5690))</f>
        <v>2015</v>
      </c>
      <c r="AD5690" t="s">
        <v>388</v>
      </c>
      <c r="AE5690" t="b">
        <f>VLOOKUP(AA5690,duplicates!A:C,3,FALSE)</f>
        <v>0</v>
      </c>
      <c r="AF5690" t="b">
        <f t="shared" si="84"/>
        <v>1</v>
      </c>
    </row>
    <row r="5691" spans="1:32" x14ac:dyDescent="0.2">
      <c r="A5691" t="s">
        <v>386</v>
      </c>
      <c r="B5691">
        <v>25</v>
      </c>
      <c r="C5691" t="s">
        <v>167</v>
      </c>
      <c r="D5691" t="s">
        <v>168</v>
      </c>
      <c r="E5691" s="4">
        <f>IF(ISBLANK(G5691),H5691,G5691)</f>
        <v>561</v>
      </c>
      <c r="F5691" s="9" t="b">
        <f>AND(ISBLANK(G5691),ISBLANK(H5691))</f>
        <v>0</v>
      </c>
      <c r="G5691" s="9">
        <v>561</v>
      </c>
      <c r="I5691">
        <v>632</v>
      </c>
      <c r="J5691" s="9" t="b">
        <f>AND(ISBLANK(K5691),ISBLANK(L5691))</f>
        <v>0</v>
      </c>
      <c r="K5691" s="9">
        <v>68</v>
      </c>
      <c r="M5691" s="15" t="b">
        <f>AND(ISBLANK(N5691),ISBLANK(O5691),ISBLANK(P5691))</f>
        <v>0</v>
      </c>
      <c r="P5691" s="15">
        <v>68</v>
      </c>
      <c r="R5691" s="18" t="b">
        <f>AND(ISBLANK(S5691),ISBLANK(T5691))</f>
        <v>0</v>
      </c>
      <c r="T5691" s="20">
        <v>0.89</v>
      </c>
      <c r="U5691" s="15" t="b">
        <f>AND(ISBLANK(V5691),ISBLANK(W5691),ISBLANK(X5691))</f>
        <v>0</v>
      </c>
      <c r="W5691" s="16">
        <v>1</v>
      </c>
      <c r="AA5691" t="s">
        <v>387</v>
      </c>
      <c r="AB5691" s="24" t="str">
        <f>IF(ISERR(MONTH(AA5691)),TRIM(SUBSTITUTE(AA5691,(RIGHT(TRIM(AA5691),4)),"")),TEXT(AA5691,"mmmm"))</f>
        <v>April</v>
      </c>
      <c r="AC5691" s="24">
        <f>IF(ISERR(YEAR(AA5691)),VALUE(RIGHT(TRIM(AA5691),4)),YEAR(AA5691))</f>
        <v>2015</v>
      </c>
      <c r="AD5691" t="s">
        <v>388</v>
      </c>
      <c r="AE5691" t="b">
        <f>VLOOKUP(AA5691,duplicates!A:C,3,FALSE)</f>
        <v>0</v>
      </c>
      <c r="AF5691" t="b">
        <f t="shared" si="84"/>
        <v>1</v>
      </c>
    </row>
    <row r="5692" spans="1:32" x14ac:dyDescent="0.2">
      <c r="A5692" t="s">
        <v>386</v>
      </c>
      <c r="B5692">
        <v>26</v>
      </c>
      <c r="C5692" t="s">
        <v>135</v>
      </c>
      <c r="D5692" t="s">
        <v>136</v>
      </c>
      <c r="E5692" s="4">
        <f>IF(ISBLANK(G5692),H5692,G5692)</f>
        <v>410</v>
      </c>
      <c r="F5692" s="9" t="b">
        <f>AND(ISBLANK(G5692),ISBLANK(H5692))</f>
        <v>0</v>
      </c>
      <c r="G5692" s="9">
        <v>410</v>
      </c>
      <c r="I5692">
        <v>441</v>
      </c>
      <c r="J5692" s="9" t="b">
        <f>AND(ISBLANK(K5692),ISBLANK(L5692))</f>
        <v>0</v>
      </c>
      <c r="K5692" s="9">
        <v>60</v>
      </c>
      <c r="M5692" s="15" t="b">
        <f>AND(ISBLANK(N5692),ISBLANK(O5692),ISBLANK(P5692))</f>
        <v>0</v>
      </c>
      <c r="P5692" s="15">
        <v>60</v>
      </c>
      <c r="R5692" s="18" t="b">
        <f>AND(ISBLANK(S5692),ISBLANK(T5692))</f>
        <v>0</v>
      </c>
      <c r="T5692" s="20">
        <v>0.93</v>
      </c>
      <c r="U5692" s="15" t="b">
        <f>AND(ISBLANK(V5692),ISBLANK(W5692),ISBLANK(X5692))</f>
        <v>0</v>
      </c>
      <c r="W5692" s="16">
        <v>1</v>
      </c>
      <c r="AA5692" t="s">
        <v>387</v>
      </c>
      <c r="AB5692" s="24" t="str">
        <f>IF(ISERR(MONTH(AA5692)),TRIM(SUBSTITUTE(AA5692,(RIGHT(TRIM(AA5692),4)),"")),TEXT(AA5692,"mmmm"))</f>
        <v>April</v>
      </c>
      <c r="AC5692" s="24">
        <f>IF(ISERR(YEAR(AA5692)),VALUE(RIGHT(TRIM(AA5692),4)),YEAR(AA5692))</f>
        <v>2015</v>
      </c>
      <c r="AD5692" t="s">
        <v>388</v>
      </c>
      <c r="AE5692" t="b">
        <f>VLOOKUP(AA5692,duplicates!A:C,3,FALSE)</f>
        <v>0</v>
      </c>
      <c r="AF5692" t="b">
        <f t="shared" si="84"/>
        <v>1</v>
      </c>
    </row>
    <row r="5693" spans="1:32" x14ac:dyDescent="0.2">
      <c r="A5693" t="s">
        <v>386</v>
      </c>
      <c r="B5693">
        <v>27</v>
      </c>
      <c r="C5693" t="s">
        <v>107</v>
      </c>
      <c r="D5693" t="s">
        <v>108</v>
      </c>
      <c r="E5693" s="4">
        <f>IF(ISBLANK(G5693),H5693,G5693)</f>
        <v>200</v>
      </c>
      <c r="F5693" s="9" t="b">
        <f>AND(ISBLANK(G5693),ISBLANK(H5693))</f>
        <v>0</v>
      </c>
      <c r="G5693" s="9">
        <v>200</v>
      </c>
      <c r="I5693">
        <v>208</v>
      </c>
      <c r="J5693" s="9" t="b">
        <f>AND(ISBLANK(K5693),ISBLANK(L5693))</f>
        <v>0</v>
      </c>
      <c r="K5693" s="9">
        <v>60</v>
      </c>
      <c r="M5693" s="15" t="b">
        <f>AND(ISBLANK(N5693),ISBLANK(O5693),ISBLANK(P5693))</f>
        <v>0</v>
      </c>
      <c r="P5693" s="15">
        <v>66</v>
      </c>
      <c r="R5693" s="18" t="b">
        <f>AND(ISBLANK(S5693),ISBLANK(T5693))</f>
        <v>0</v>
      </c>
      <c r="T5693" s="20">
        <v>0.96</v>
      </c>
      <c r="U5693" s="15" t="b">
        <f>AND(ISBLANK(V5693),ISBLANK(W5693),ISBLANK(X5693))</f>
        <v>0</v>
      </c>
      <c r="W5693" s="16">
        <v>0.91</v>
      </c>
      <c r="AA5693" t="s">
        <v>387</v>
      </c>
      <c r="AB5693" s="24" t="str">
        <f>IF(ISERR(MONTH(AA5693)),TRIM(SUBSTITUTE(AA5693,(RIGHT(TRIM(AA5693),4)),"")),TEXT(AA5693,"mmmm"))</f>
        <v>April</v>
      </c>
      <c r="AC5693" s="24">
        <f>IF(ISERR(YEAR(AA5693)),VALUE(RIGHT(TRIM(AA5693),4)),YEAR(AA5693))</f>
        <v>2015</v>
      </c>
      <c r="AD5693" t="s">
        <v>388</v>
      </c>
      <c r="AE5693" t="b">
        <f>VLOOKUP(AA5693,duplicates!A:C,3,FALSE)</f>
        <v>0</v>
      </c>
      <c r="AF5693" t="b">
        <f t="shared" si="84"/>
        <v>1</v>
      </c>
    </row>
    <row r="5694" spans="1:32" x14ac:dyDescent="0.2">
      <c r="A5694" t="s">
        <v>386</v>
      </c>
      <c r="B5694">
        <v>28</v>
      </c>
      <c r="C5694" t="s">
        <v>137</v>
      </c>
      <c r="D5694" t="s">
        <v>138</v>
      </c>
      <c r="E5694" s="4">
        <f>IF(ISBLANK(G5694),H5694,G5694)</f>
        <v>542</v>
      </c>
      <c r="F5694" s="9" t="b">
        <f>AND(ISBLANK(G5694),ISBLANK(H5694))</f>
        <v>0</v>
      </c>
      <c r="G5694" s="9">
        <v>542</v>
      </c>
      <c r="I5694">
        <v>552</v>
      </c>
      <c r="J5694" s="9" t="b">
        <f>AND(ISBLANK(K5694),ISBLANK(L5694))</f>
        <v>0</v>
      </c>
      <c r="K5694" s="9">
        <v>80</v>
      </c>
      <c r="M5694" s="15" t="b">
        <f>AND(ISBLANK(N5694),ISBLANK(O5694),ISBLANK(P5694))</f>
        <v>0</v>
      </c>
      <c r="P5694" s="15">
        <v>88</v>
      </c>
      <c r="R5694" s="18" t="b">
        <f>AND(ISBLANK(S5694),ISBLANK(T5694))</f>
        <v>0</v>
      </c>
      <c r="T5694" s="20">
        <v>0.98</v>
      </c>
      <c r="U5694" s="15" t="b">
        <f>AND(ISBLANK(V5694),ISBLANK(W5694),ISBLANK(X5694))</f>
        <v>0</v>
      </c>
      <c r="W5694" s="16">
        <v>0.91</v>
      </c>
      <c r="AA5694" t="s">
        <v>387</v>
      </c>
      <c r="AB5694" s="24" t="str">
        <f>IF(ISERR(MONTH(AA5694)),TRIM(SUBSTITUTE(AA5694,(RIGHT(TRIM(AA5694),4)),"")),TEXT(AA5694,"mmmm"))</f>
        <v>April</v>
      </c>
      <c r="AC5694" s="24">
        <f>IF(ISERR(YEAR(AA5694)),VALUE(RIGHT(TRIM(AA5694),4)),YEAR(AA5694))</f>
        <v>2015</v>
      </c>
      <c r="AD5694" t="s">
        <v>388</v>
      </c>
      <c r="AE5694" t="b">
        <f>VLOOKUP(AA5694,duplicates!A:C,3,FALSE)</f>
        <v>0</v>
      </c>
      <c r="AF5694" t="b">
        <f t="shared" si="84"/>
        <v>1</v>
      </c>
    </row>
    <row r="5695" spans="1:32" x14ac:dyDescent="0.2">
      <c r="A5695" t="s">
        <v>386</v>
      </c>
      <c r="B5695">
        <v>29</v>
      </c>
      <c r="C5695" t="s">
        <v>57</v>
      </c>
      <c r="D5695" t="s">
        <v>58</v>
      </c>
      <c r="E5695" s="4">
        <f>IF(ISBLANK(G5695),H5695,G5695)</f>
        <v>165</v>
      </c>
      <c r="F5695" s="9" t="b">
        <f>AND(ISBLANK(G5695),ISBLANK(H5695))</f>
        <v>0</v>
      </c>
      <c r="G5695" s="9">
        <v>165</v>
      </c>
      <c r="I5695">
        <v>172</v>
      </c>
      <c r="J5695" s="9" t="b">
        <f>AND(ISBLANK(K5695),ISBLANK(L5695))</f>
        <v>0</v>
      </c>
      <c r="K5695" s="9">
        <v>12</v>
      </c>
      <c r="M5695" s="15" t="b">
        <f>AND(ISBLANK(N5695),ISBLANK(O5695),ISBLANK(P5695))</f>
        <v>0</v>
      </c>
      <c r="P5695" s="15">
        <v>12</v>
      </c>
      <c r="R5695" s="18" t="b">
        <f>AND(ISBLANK(S5695),ISBLANK(T5695))</f>
        <v>0</v>
      </c>
      <c r="T5695" s="20">
        <v>0.96</v>
      </c>
      <c r="U5695" s="15" t="b">
        <f>AND(ISBLANK(V5695),ISBLANK(W5695),ISBLANK(X5695))</f>
        <v>0</v>
      </c>
      <c r="W5695" s="16">
        <v>1</v>
      </c>
      <c r="AA5695" t="s">
        <v>387</v>
      </c>
      <c r="AB5695" s="24" t="str">
        <f>IF(ISERR(MONTH(AA5695)),TRIM(SUBSTITUTE(AA5695,(RIGHT(TRIM(AA5695),4)),"")),TEXT(AA5695,"mmmm"))</f>
        <v>April</v>
      </c>
      <c r="AC5695" s="24">
        <f>IF(ISERR(YEAR(AA5695)),VALUE(RIGHT(TRIM(AA5695),4)),YEAR(AA5695))</f>
        <v>2015</v>
      </c>
      <c r="AD5695" t="s">
        <v>388</v>
      </c>
      <c r="AE5695" t="b">
        <f>VLOOKUP(AA5695,duplicates!A:C,3,FALSE)</f>
        <v>0</v>
      </c>
      <c r="AF5695" t="b">
        <f t="shared" si="84"/>
        <v>1</v>
      </c>
    </row>
    <row r="5696" spans="1:32" x14ac:dyDescent="0.2">
      <c r="A5696" t="s">
        <v>386</v>
      </c>
      <c r="B5696">
        <v>30</v>
      </c>
      <c r="C5696" t="s">
        <v>153</v>
      </c>
      <c r="D5696" t="s">
        <v>154</v>
      </c>
      <c r="E5696" s="4">
        <f>IF(ISBLANK(G5696),H5696,G5696)</f>
        <v>1087</v>
      </c>
      <c r="F5696" s="9" t="b">
        <f>AND(ISBLANK(G5696),ISBLANK(H5696))</f>
        <v>0</v>
      </c>
      <c r="G5696" s="10">
        <v>1087</v>
      </c>
      <c r="I5696" s="2">
        <v>1257</v>
      </c>
      <c r="J5696" s="9" t="b">
        <f>AND(ISBLANK(K5696),ISBLANK(L5696))</f>
        <v>0</v>
      </c>
      <c r="K5696" s="9">
        <v>170</v>
      </c>
      <c r="M5696" s="15" t="b">
        <f>AND(ISBLANK(N5696),ISBLANK(O5696),ISBLANK(P5696))</f>
        <v>0</v>
      </c>
      <c r="P5696" s="15">
        <v>182</v>
      </c>
      <c r="R5696" s="18" t="b">
        <f>AND(ISBLANK(S5696),ISBLANK(T5696))</f>
        <v>0</v>
      </c>
      <c r="T5696" s="20">
        <v>0.86</v>
      </c>
      <c r="U5696" s="15" t="b">
        <f>AND(ISBLANK(V5696),ISBLANK(W5696),ISBLANK(X5696))</f>
        <v>0</v>
      </c>
      <c r="W5696" s="16">
        <v>0.93</v>
      </c>
      <c r="AA5696" t="s">
        <v>387</v>
      </c>
      <c r="AB5696" s="24" t="str">
        <f>IF(ISERR(MONTH(AA5696)),TRIM(SUBSTITUTE(AA5696,(RIGHT(TRIM(AA5696),4)),"")),TEXT(AA5696,"mmmm"))</f>
        <v>April</v>
      </c>
      <c r="AC5696" s="24">
        <f>IF(ISERR(YEAR(AA5696)),VALUE(RIGHT(TRIM(AA5696),4)),YEAR(AA5696))</f>
        <v>2015</v>
      </c>
      <c r="AD5696" t="s">
        <v>388</v>
      </c>
      <c r="AE5696" t="b">
        <f>VLOOKUP(AA5696,duplicates!A:C,3,FALSE)</f>
        <v>0</v>
      </c>
      <c r="AF5696" t="b">
        <f t="shared" si="84"/>
        <v>1</v>
      </c>
    </row>
    <row r="5697" spans="1:32" x14ac:dyDescent="0.2">
      <c r="A5697" t="s">
        <v>386</v>
      </c>
      <c r="B5697">
        <v>160</v>
      </c>
      <c r="C5697" t="s">
        <v>394</v>
      </c>
      <c r="D5697" t="s">
        <v>395</v>
      </c>
      <c r="E5697" s="4" t="str">
        <f>IF(ISBLANK(G5697),H5697,G5697)</f>
        <v>NIL RETURN</v>
      </c>
      <c r="F5697" s="9" t="b">
        <f>AND(ISBLANK(G5697),ISBLANK(H5697))</f>
        <v>0</v>
      </c>
      <c r="G5697" s="9" t="s">
        <v>317</v>
      </c>
      <c r="I5697" t="s">
        <v>317</v>
      </c>
      <c r="J5697" s="9" t="b">
        <f>AND(ISBLANK(K5697),ISBLANK(L5697))</f>
        <v>0</v>
      </c>
      <c r="K5697" s="9" t="s">
        <v>317</v>
      </c>
      <c r="M5697" s="15" t="b">
        <f>AND(ISBLANK(N5697),ISBLANK(O5697),ISBLANK(P5697))</f>
        <v>0</v>
      </c>
      <c r="P5697" s="15" t="s">
        <v>317</v>
      </c>
      <c r="R5697" s="18" t="b">
        <f>AND(ISBLANK(S5697),ISBLANK(T5697))</f>
        <v>0</v>
      </c>
      <c r="T5697" s="18" t="s">
        <v>27</v>
      </c>
      <c r="U5697" s="15" t="b">
        <f>AND(ISBLANK(V5697),ISBLANK(W5697),ISBLANK(X5697))</f>
        <v>0</v>
      </c>
      <c r="W5697" s="15" t="s">
        <v>27</v>
      </c>
      <c r="AA5697" t="s">
        <v>387</v>
      </c>
      <c r="AB5697" s="24" t="str">
        <f>IF(ISERR(MONTH(AA5697)),TRIM(SUBSTITUTE(AA5697,(RIGHT(TRIM(AA5697),4)),"")),TEXT(AA5697,"mmmm"))</f>
        <v>April</v>
      </c>
      <c r="AC5697" s="24">
        <f>IF(ISERR(YEAR(AA5697)),VALUE(RIGHT(TRIM(AA5697),4)),YEAR(AA5697))</f>
        <v>2015</v>
      </c>
      <c r="AD5697" t="s">
        <v>388</v>
      </c>
      <c r="AE5697" t="b">
        <f>VLOOKUP(AA5697,duplicates!A:C,3,FALSE)</f>
        <v>0</v>
      </c>
      <c r="AF5697" t="b">
        <f t="shared" si="84"/>
        <v>1</v>
      </c>
    </row>
    <row r="5698" spans="1:32" x14ac:dyDescent="0.2">
      <c r="A5698" t="s">
        <v>386</v>
      </c>
      <c r="B5698">
        <v>113</v>
      </c>
      <c r="C5698" t="s">
        <v>257</v>
      </c>
      <c r="D5698" t="s">
        <v>258</v>
      </c>
      <c r="E5698" s="4">
        <f>IF(ISBLANK(G5698),H5698,G5698)</f>
        <v>202</v>
      </c>
      <c r="F5698" s="9" t="b">
        <f>AND(ISBLANK(G5698),ISBLANK(H5698))</f>
        <v>0</v>
      </c>
      <c r="G5698" s="9">
        <v>202</v>
      </c>
      <c r="I5698">
        <v>202</v>
      </c>
      <c r="J5698" s="9" t="b">
        <f>AND(ISBLANK(K5698),ISBLANK(L5698))</f>
        <v>0</v>
      </c>
      <c r="K5698" s="9">
        <v>41</v>
      </c>
      <c r="M5698" s="15" t="b">
        <f>AND(ISBLANK(N5698),ISBLANK(O5698),ISBLANK(P5698))</f>
        <v>0</v>
      </c>
      <c r="P5698" s="15">
        <v>41</v>
      </c>
      <c r="R5698" s="18" t="b">
        <f>AND(ISBLANK(S5698),ISBLANK(T5698))</f>
        <v>0</v>
      </c>
      <c r="T5698" s="20">
        <v>1</v>
      </c>
      <c r="U5698" s="15" t="b">
        <f>AND(ISBLANK(V5698),ISBLANK(W5698),ISBLANK(X5698))</f>
        <v>0</v>
      </c>
      <c r="W5698" s="16">
        <v>1</v>
      </c>
      <c r="AA5698" t="s">
        <v>387</v>
      </c>
      <c r="AB5698" s="24" t="str">
        <f>IF(ISERR(MONTH(AA5698)),TRIM(SUBSTITUTE(AA5698,(RIGHT(TRIM(AA5698),4)),"")),TEXT(AA5698,"mmmm"))</f>
        <v>April</v>
      </c>
      <c r="AC5698" s="24">
        <f>IF(ISERR(YEAR(AA5698)),VALUE(RIGHT(TRIM(AA5698),4)),YEAR(AA5698))</f>
        <v>2015</v>
      </c>
      <c r="AD5698" t="s">
        <v>388</v>
      </c>
      <c r="AE5698" t="b">
        <f>VLOOKUP(AA5698,duplicates!A:C,3,FALSE)</f>
        <v>0</v>
      </c>
      <c r="AF5698" t="b">
        <f t="shared" si="84"/>
        <v>1</v>
      </c>
    </row>
    <row r="5699" spans="1:32" x14ac:dyDescent="0.2">
      <c r="A5699" t="s">
        <v>386</v>
      </c>
      <c r="B5699">
        <v>31</v>
      </c>
      <c r="C5699" t="s">
        <v>333</v>
      </c>
      <c r="D5699" t="s">
        <v>334</v>
      </c>
      <c r="E5699" s="4" t="str">
        <f>IF(ISBLANK(G5699),H5699,G5699)</f>
        <v xml:space="preserve"> NOT IN MONTH </v>
      </c>
      <c r="F5699" s="9" t="b">
        <f>AND(ISBLANK(G5699),ISBLANK(H5699))</f>
        <v>0</v>
      </c>
      <c r="G5699" s="9" t="s">
        <v>389</v>
      </c>
      <c r="I5699" t="s">
        <v>389</v>
      </c>
      <c r="J5699" s="9" t="b">
        <f>AND(ISBLANK(K5699),ISBLANK(L5699))</f>
        <v>0</v>
      </c>
      <c r="K5699" s="9" t="s">
        <v>389</v>
      </c>
      <c r="M5699" s="15" t="b">
        <f>AND(ISBLANK(N5699),ISBLANK(O5699),ISBLANK(P5699))</f>
        <v>0</v>
      </c>
      <c r="P5699" s="15" t="s">
        <v>389</v>
      </c>
      <c r="R5699" s="18" t="b">
        <f>AND(ISBLANK(S5699),ISBLANK(T5699))</f>
        <v>0</v>
      </c>
      <c r="T5699" s="18" t="s">
        <v>27</v>
      </c>
      <c r="U5699" s="15" t="b">
        <f>AND(ISBLANK(V5699),ISBLANK(W5699),ISBLANK(X5699))</f>
        <v>0</v>
      </c>
      <c r="W5699" s="15" t="s">
        <v>27</v>
      </c>
      <c r="AA5699" t="s">
        <v>387</v>
      </c>
      <c r="AB5699" s="24" t="str">
        <f>IF(ISERR(MONTH(AA5699)),TRIM(SUBSTITUTE(AA5699,(RIGHT(TRIM(AA5699),4)),"")),TEXT(AA5699,"mmmm"))</f>
        <v>April</v>
      </c>
      <c r="AC5699" s="24">
        <f>IF(ISERR(YEAR(AA5699)),VALUE(RIGHT(TRIM(AA5699),4)),YEAR(AA5699))</f>
        <v>2015</v>
      </c>
      <c r="AD5699" t="s">
        <v>388</v>
      </c>
      <c r="AE5699" t="b">
        <f>VLOOKUP(AA5699,duplicates!A:C,3,FALSE)</f>
        <v>0</v>
      </c>
      <c r="AF5699" t="b">
        <f t="shared" ref="AF5699:AF5762" si="85">OR(AND(AE5699,AG5699),AE5699=FALSE)</f>
        <v>1</v>
      </c>
    </row>
    <row r="5700" spans="1:32" x14ac:dyDescent="0.2">
      <c r="A5700" t="s">
        <v>386</v>
      </c>
      <c r="B5700">
        <v>161</v>
      </c>
      <c r="C5700" t="s">
        <v>396</v>
      </c>
      <c r="D5700" t="s">
        <v>397</v>
      </c>
      <c r="E5700" s="4">
        <f>IF(ISBLANK(G5700),H5700,G5700)</f>
        <v>1</v>
      </c>
      <c r="F5700" s="9" t="b">
        <f>AND(ISBLANK(G5700),ISBLANK(H5700))</f>
        <v>0</v>
      </c>
      <c r="G5700" s="9">
        <v>1</v>
      </c>
      <c r="I5700">
        <v>3</v>
      </c>
      <c r="J5700" s="9" t="b">
        <f>AND(ISBLANK(K5700),ISBLANK(L5700))</f>
        <v>0</v>
      </c>
      <c r="K5700" s="9">
        <v>0</v>
      </c>
      <c r="M5700" s="15" t="b">
        <f>AND(ISBLANK(N5700),ISBLANK(O5700),ISBLANK(P5700))</f>
        <v>0</v>
      </c>
      <c r="P5700" s="15">
        <v>0</v>
      </c>
      <c r="R5700" s="18" t="b">
        <f>AND(ISBLANK(S5700),ISBLANK(T5700))</f>
        <v>0</v>
      </c>
      <c r="T5700" s="20">
        <v>0.33</v>
      </c>
      <c r="U5700" s="15" t="b">
        <f>AND(ISBLANK(V5700),ISBLANK(W5700),ISBLANK(X5700))</f>
        <v>0</v>
      </c>
      <c r="W5700" s="15" t="s">
        <v>27</v>
      </c>
      <c r="AA5700" t="s">
        <v>387</v>
      </c>
      <c r="AB5700" s="24" t="str">
        <f>IF(ISERR(MONTH(AA5700)),TRIM(SUBSTITUTE(AA5700,(RIGHT(TRIM(AA5700),4)),"")),TEXT(AA5700,"mmmm"))</f>
        <v>April</v>
      </c>
      <c r="AC5700" s="24">
        <f>IF(ISERR(YEAR(AA5700)),VALUE(RIGHT(TRIM(AA5700),4)),YEAR(AA5700))</f>
        <v>2015</v>
      </c>
      <c r="AD5700" t="s">
        <v>388</v>
      </c>
      <c r="AE5700" t="b">
        <f>VLOOKUP(AA5700,duplicates!A:C,3,FALSE)</f>
        <v>0</v>
      </c>
      <c r="AF5700" t="b">
        <f t="shared" si="85"/>
        <v>1</v>
      </c>
    </row>
    <row r="5701" spans="1:32" x14ac:dyDescent="0.2">
      <c r="A5701" t="s">
        <v>386</v>
      </c>
      <c r="B5701">
        <v>114</v>
      </c>
      <c r="C5701" t="s">
        <v>277</v>
      </c>
      <c r="D5701" t="s">
        <v>278</v>
      </c>
      <c r="E5701" s="4">
        <f>IF(ISBLANK(G5701),H5701,G5701)</f>
        <v>496</v>
      </c>
      <c r="F5701" s="9" t="b">
        <f>AND(ISBLANK(G5701),ISBLANK(H5701))</f>
        <v>0</v>
      </c>
      <c r="G5701" s="9">
        <v>496</v>
      </c>
      <c r="I5701">
        <v>534</v>
      </c>
      <c r="J5701" s="9" t="b">
        <f>AND(ISBLANK(K5701),ISBLANK(L5701))</f>
        <v>0</v>
      </c>
      <c r="K5701" s="9">
        <v>51</v>
      </c>
      <c r="M5701" s="15" t="b">
        <f>AND(ISBLANK(N5701),ISBLANK(O5701),ISBLANK(P5701))</f>
        <v>0</v>
      </c>
      <c r="P5701" s="15">
        <v>51</v>
      </c>
      <c r="R5701" s="18" t="b">
        <f>AND(ISBLANK(S5701),ISBLANK(T5701))</f>
        <v>0</v>
      </c>
      <c r="T5701" s="20">
        <v>0.93</v>
      </c>
      <c r="U5701" s="15" t="b">
        <f>AND(ISBLANK(V5701),ISBLANK(W5701),ISBLANK(X5701))</f>
        <v>0</v>
      </c>
      <c r="W5701" s="16">
        <v>1</v>
      </c>
      <c r="AA5701" t="s">
        <v>387</v>
      </c>
      <c r="AB5701" s="24" t="str">
        <f>IF(ISERR(MONTH(AA5701)),TRIM(SUBSTITUTE(AA5701,(RIGHT(TRIM(AA5701),4)),"")),TEXT(AA5701,"mmmm"))</f>
        <v>April</v>
      </c>
      <c r="AC5701" s="24">
        <f>IF(ISERR(YEAR(AA5701)),VALUE(RIGHT(TRIM(AA5701),4)),YEAR(AA5701))</f>
        <v>2015</v>
      </c>
      <c r="AD5701" t="s">
        <v>388</v>
      </c>
      <c r="AE5701" t="b">
        <f>VLOOKUP(AA5701,duplicates!A:C,3,FALSE)</f>
        <v>0</v>
      </c>
      <c r="AF5701" t="b">
        <f t="shared" si="85"/>
        <v>1</v>
      </c>
    </row>
    <row r="5702" spans="1:32" x14ac:dyDescent="0.2">
      <c r="A5702" t="s">
        <v>386</v>
      </c>
      <c r="B5702">
        <v>115</v>
      </c>
      <c r="C5702" t="s">
        <v>305</v>
      </c>
      <c r="D5702" t="s">
        <v>306</v>
      </c>
      <c r="E5702" s="4">
        <f>IF(ISBLANK(G5702),H5702,G5702)</f>
        <v>339</v>
      </c>
      <c r="F5702" s="9" t="b">
        <f>AND(ISBLANK(G5702),ISBLANK(H5702))</f>
        <v>0</v>
      </c>
      <c r="G5702" s="9">
        <v>339</v>
      </c>
      <c r="I5702">
        <v>376</v>
      </c>
      <c r="J5702" s="9" t="b">
        <f>AND(ISBLANK(K5702),ISBLANK(L5702))</f>
        <v>0</v>
      </c>
      <c r="K5702" s="9">
        <v>197</v>
      </c>
      <c r="M5702" s="15" t="b">
        <f>AND(ISBLANK(N5702),ISBLANK(O5702),ISBLANK(P5702))</f>
        <v>0</v>
      </c>
      <c r="P5702" s="15">
        <v>215</v>
      </c>
      <c r="R5702" s="18" t="b">
        <f>AND(ISBLANK(S5702),ISBLANK(T5702))</f>
        <v>0</v>
      </c>
      <c r="T5702" s="20">
        <v>0.9</v>
      </c>
      <c r="U5702" s="15" t="b">
        <f>AND(ISBLANK(V5702),ISBLANK(W5702),ISBLANK(X5702))</f>
        <v>0</v>
      </c>
      <c r="W5702" s="16">
        <v>0.92</v>
      </c>
      <c r="AA5702" t="s">
        <v>387</v>
      </c>
      <c r="AB5702" s="24" t="str">
        <f>IF(ISERR(MONTH(AA5702)),TRIM(SUBSTITUTE(AA5702,(RIGHT(TRIM(AA5702),4)),"")),TEXT(AA5702,"mmmm"))</f>
        <v>April</v>
      </c>
      <c r="AC5702" s="24">
        <f>IF(ISERR(YEAR(AA5702)),VALUE(RIGHT(TRIM(AA5702),4)),YEAR(AA5702))</f>
        <v>2015</v>
      </c>
      <c r="AD5702" t="s">
        <v>388</v>
      </c>
      <c r="AE5702" t="b">
        <f>VLOOKUP(AA5702,duplicates!A:C,3,FALSE)</f>
        <v>0</v>
      </c>
      <c r="AF5702" t="b">
        <f t="shared" si="85"/>
        <v>1</v>
      </c>
    </row>
    <row r="5703" spans="1:32" x14ac:dyDescent="0.2">
      <c r="A5703" t="s">
        <v>386</v>
      </c>
      <c r="B5703">
        <v>116</v>
      </c>
      <c r="C5703" t="s">
        <v>229</v>
      </c>
      <c r="D5703" t="s">
        <v>230</v>
      </c>
      <c r="E5703" s="4">
        <f>IF(ISBLANK(G5703),H5703,G5703)</f>
        <v>405</v>
      </c>
      <c r="F5703" s="9" t="b">
        <f>AND(ISBLANK(G5703),ISBLANK(H5703))</f>
        <v>0</v>
      </c>
      <c r="G5703" s="9">
        <v>405</v>
      </c>
      <c r="I5703">
        <v>405</v>
      </c>
      <c r="J5703" s="9" t="b">
        <f>AND(ISBLANK(K5703),ISBLANK(L5703))</f>
        <v>0</v>
      </c>
      <c r="K5703" s="9">
        <v>49</v>
      </c>
      <c r="M5703" s="15" t="b">
        <f>AND(ISBLANK(N5703),ISBLANK(O5703),ISBLANK(P5703))</f>
        <v>0</v>
      </c>
      <c r="P5703" s="15">
        <v>53</v>
      </c>
      <c r="R5703" s="18" t="b">
        <f>AND(ISBLANK(S5703),ISBLANK(T5703))</f>
        <v>0</v>
      </c>
      <c r="T5703" s="20">
        <v>1</v>
      </c>
      <c r="U5703" s="15" t="b">
        <f>AND(ISBLANK(V5703),ISBLANK(W5703),ISBLANK(X5703))</f>
        <v>0</v>
      </c>
      <c r="W5703" s="16">
        <v>0.92</v>
      </c>
      <c r="AA5703" t="s">
        <v>387</v>
      </c>
      <c r="AB5703" s="24" t="str">
        <f>IF(ISERR(MONTH(AA5703)),TRIM(SUBSTITUTE(AA5703,(RIGHT(TRIM(AA5703),4)),"")),TEXT(AA5703,"mmmm"))</f>
        <v>April</v>
      </c>
      <c r="AC5703" s="24">
        <f>IF(ISERR(YEAR(AA5703)),VALUE(RIGHT(TRIM(AA5703),4)),YEAR(AA5703))</f>
        <v>2015</v>
      </c>
      <c r="AD5703" t="s">
        <v>388</v>
      </c>
      <c r="AE5703" t="b">
        <f>VLOOKUP(AA5703,duplicates!A:C,3,FALSE)</f>
        <v>0</v>
      </c>
      <c r="AF5703" t="b">
        <f t="shared" si="85"/>
        <v>1</v>
      </c>
    </row>
    <row r="5704" spans="1:32" x14ac:dyDescent="0.2">
      <c r="A5704" t="s">
        <v>386</v>
      </c>
      <c r="B5704">
        <v>117</v>
      </c>
      <c r="C5704" t="s">
        <v>205</v>
      </c>
      <c r="D5704" t="s">
        <v>206</v>
      </c>
      <c r="E5704" s="4" t="str">
        <f>IF(ISBLANK(G5704),H5704,G5704)</f>
        <v>NIL RETURN</v>
      </c>
      <c r="F5704" s="9" t="b">
        <f>AND(ISBLANK(G5704),ISBLANK(H5704))</f>
        <v>0</v>
      </c>
      <c r="G5704" s="9" t="s">
        <v>317</v>
      </c>
      <c r="I5704" t="s">
        <v>317</v>
      </c>
      <c r="J5704" s="9" t="b">
        <f>AND(ISBLANK(K5704),ISBLANK(L5704))</f>
        <v>0</v>
      </c>
      <c r="K5704" s="9" t="s">
        <v>317</v>
      </c>
      <c r="M5704" s="15" t="b">
        <f>AND(ISBLANK(N5704),ISBLANK(O5704),ISBLANK(P5704))</f>
        <v>0</v>
      </c>
      <c r="P5704" s="15" t="s">
        <v>317</v>
      </c>
      <c r="R5704" s="18" t="b">
        <f>AND(ISBLANK(S5704),ISBLANK(T5704))</f>
        <v>0</v>
      </c>
      <c r="T5704" s="18" t="s">
        <v>27</v>
      </c>
      <c r="U5704" s="15" t="b">
        <f>AND(ISBLANK(V5704),ISBLANK(W5704),ISBLANK(X5704))</f>
        <v>0</v>
      </c>
      <c r="W5704" s="15" t="s">
        <v>27</v>
      </c>
      <c r="AA5704" t="s">
        <v>387</v>
      </c>
      <c r="AB5704" s="24" t="str">
        <f>IF(ISERR(MONTH(AA5704)),TRIM(SUBSTITUTE(AA5704,(RIGHT(TRIM(AA5704),4)),"")),TEXT(AA5704,"mmmm"))</f>
        <v>April</v>
      </c>
      <c r="AC5704" s="24">
        <f>IF(ISERR(YEAR(AA5704)),VALUE(RIGHT(TRIM(AA5704),4)),YEAR(AA5704))</f>
        <v>2015</v>
      </c>
      <c r="AD5704" t="s">
        <v>388</v>
      </c>
      <c r="AE5704" t="b">
        <f>VLOOKUP(AA5704,duplicates!A:C,3,FALSE)</f>
        <v>0</v>
      </c>
      <c r="AF5704" t="b">
        <f t="shared" si="85"/>
        <v>1</v>
      </c>
    </row>
    <row r="5705" spans="1:32" x14ac:dyDescent="0.2">
      <c r="A5705" t="s">
        <v>386</v>
      </c>
      <c r="B5705">
        <v>32</v>
      </c>
      <c r="C5705" t="s">
        <v>93</v>
      </c>
      <c r="D5705" t="s">
        <v>94</v>
      </c>
      <c r="E5705" s="4">
        <f>IF(ISBLANK(G5705),H5705,G5705)</f>
        <v>293</v>
      </c>
      <c r="F5705" s="9" t="b">
        <f>AND(ISBLANK(G5705),ISBLANK(H5705))</f>
        <v>0</v>
      </c>
      <c r="G5705" s="9">
        <v>293</v>
      </c>
      <c r="I5705">
        <v>320</v>
      </c>
      <c r="J5705" s="9" t="b">
        <f>AND(ISBLANK(K5705),ISBLANK(L5705))</f>
        <v>0</v>
      </c>
      <c r="K5705" s="9">
        <v>27</v>
      </c>
      <c r="M5705" s="15" t="b">
        <f>AND(ISBLANK(N5705),ISBLANK(O5705),ISBLANK(P5705))</f>
        <v>0</v>
      </c>
      <c r="P5705" s="15">
        <v>30</v>
      </c>
      <c r="R5705" s="18" t="b">
        <f>AND(ISBLANK(S5705),ISBLANK(T5705))</f>
        <v>0</v>
      </c>
      <c r="T5705" s="20">
        <v>0.92</v>
      </c>
      <c r="U5705" s="15" t="b">
        <f>AND(ISBLANK(V5705),ISBLANK(W5705),ISBLANK(X5705))</f>
        <v>0</v>
      </c>
      <c r="W5705" s="16">
        <v>0.9</v>
      </c>
      <c r="AA5705" t="s">
        <v>387</v>
      </c>
      <c r="AB5705" s="24" t="str">
        <f>IF(ISERR(MONTH(AA5705)),TRIM(SUBSTITUTE(AA5705,(RIGHT(TRIM(AA5705),4)),"")),TEXT(AA5705,"mmmm"))</f>
        <v>April</v>
      </c>
      <c r="AC5705" s="24">
        <f>IF(ISERR(YEAR(AA5705)),VALUE(RIGHT(TRIM(AA5705),4)),YEAR(AA5705))</f>
        <v>2015</v>
      </c>
      <c r="AD5705" t="s">
        <v>388</v>
      </c>
      <c r="AE5705" t="b">
        <f>VLOOKUP(AA5705,duplicates!A:C,3,FALSE)</f>
        <v>0</v>
      </c>
      <c r="AF5705" t="b">
        <f t="shared" si="85"/>
        <v>1</v>
      </c>
    </row>
    <row r="5706" spans="1:32" x14ac:dyDescent="0.2">
      <c r="A5706" t="s">
        <v>386</v>
      </c>
      <c r="B5706">
        <v>162</v>
      </c>
      <c r="C5706" t="s">
        <v>398</v>
      </c>
      <c r="D5706" t="s">
        <v>399</v>
      </c>
      <c r="E5706" s="4" t="str">
        <f>IF(ISBLANK(G5706),H5706,G5706)</f>
        <v>NIL RETURN</v>
      </c>
      <c r="F5706" s="9" t="b">
        <f>AND(ISBLANK(G5706),ISBLANK(H5706))</f>
        <v>0</v>
      </c>
      <c r="G5706" s="9" t="s">
        <v>317</v>
      </c>
      <c r="I5706" t="s">
        <v>317</v>
      </c>
      <c r="J5706" s="9" t="b">
        <f>AND(ISBLANK(K5706),ISBLANK(L5706))</f>
        <v>0</v>
      </c>
      <c r="K5706" s="9" t="s">
        <v>317</v>
      </c>
      <c r="M5706" s="15" t="b">
        <f>AND(ISBLANK(N5706),ISBLANK(O5706),ISBLANK(P5706))</f>
        <v>0</v>
      </c>
      <c r="P5706" s="15" t="s">
        <v>317</v>
      </c>
      <c r="R5706" s="18" t="b">
        <f>AND(ISBLANK(S5706),ISBLANK(T5706))</f>
        <v>0</v>
      </c>
      <c r="T5706" s="18" t="s">
        <v>27</v>
      </c>
      <c r="U5706" s="15" t="b">
        <f>AND(ISBLANK(V5706),ISBLANK(W5706),ISBLANK(X5706))</f>
        <v>0</v>
      </c>
      <c r="W5706" s="15" t="s">
        <v>27</v>
      </c>
      <c r="AA5706" t="s">
        <v>387</v>
      </c>
      <c r="AB5706" s="24" t="str">
        <f>IF(ISERR(MONTH(AA5706)),TRIM(SUBSTITUTE(AA5706,(RIGHT(TRIM(AA5706),4)),"")),TEXT(AA5706,"mmmm"))</f>
        <v>April</v>
      </c>
      <c r="AC5706" s="24">
        <f>IF(ISERR(YEAR(AA5706)),VALUE(RIGHT(TRIM(AA5706),4)),YEAR(AA5706))</f>
        <v>2015</v>
      </c>
      <c r="AD5706" t="s">
        <v>388</v>
      </c>
      <c r="AE5706" t="b">
        <f>VLOOKUP(AA5706,duplicates!A:C,3,FALSE)</f>
        <v>0</v>
      </c>
      <c r="AF5706" t="b">
        <f t="shared" si="85"/>
        <v>1</v>
      </c>
    </row>
    <row r="5707" spans="1:32" x14ac:dyDescent="0.2">
      <c r="A5707" t="s">
        <v>386</v>
      </c>
      <c r="B5707">
        <v>33</v>
      </c>
      <c r="C5707" t="s">
        <v>141</v>
      </c>
      <c r="D5707" t="s">
        <v>142</v>
      </c>
      <c r="E5707" s="4">
        <f>IF(ISBLANK(G5707),H5707,G5707)</f>
        <v>49</v>
      </c>
      <c r="F5707" s="9" t="b">
        <f>AND(ISBLANK(G5707),ISBLANK(H5707))</f>
        <v>0</v>
      </c>
      <c r="G5707" s="9">
        <v>49</v>
      </c>
      <c r="I5707">
        <v>84</v>
      </c>
      <c r="J5707" s="9" t="b">
        <f>AND(ISBLANK(K5707),ISBLANK(L5707))</f>
        <v>0</v>
      </c>
      <c r="K5707" s="9">
        <v>49</v>
      </c>
      <c r="M5707" s="15" t="b">
        <f>AND(ISBLANK(N5707),ISBLANK(O5707),ISBLANK(P5707))</f>
        <v>0</v>
      </c>
      <c r="P5707" s="15">
        <v>49</v>
      </c>
      <c r="R5707" s="18" t="b">
        <f>AND(ISBLANK(S5707),ISBLANK(T5707))</f>
        <v>0</v>
      </c>
      <c r="T5707" s="20">
        <v>0.57999999999999996</v>
      </c>
      <c r="U5707" s="15" t="b">
        <f>AND(ISBLANK(V5707),ISBLANK(W5707),ISBLANK(X5707))</f>
        <v>0</v>
      </c>
      <c r="W5707" s="16">
        <v>1</v>
      </c>
      <c r="AA5707" t="s">
        <v>387</v>
      </c>
      <c r="AB5707" s="24" t="str">
        <f>IF(ISERR(MONTH(AA5707)),TRIM(SUBSTITUTE(AA5707,(RIGHT(TRIM(AA5707),4)),"")),TEXT(AA5707,"mmmm"))</f>
        <v>April</v>
      </c>
      <c r="AC5707" s="24">
        <f>IF(ISERR(YEAR(AA5707)),VALUE(RIGHT(TRIM(AA5707),4)),YEAR(AA5707))</f>
        <v>2015</v>
      </c>
      <c r="AD5707" t="s">
        <v>388</v>
      </c>
      <c r="AE5707" t="b">
        <f>VLOOKUP(AA5707,duplicates!A:C,3,FALSE)</f>
        <v>0</v>
      </c>
      <c r="AF5707" t="b">
        <f t="shared" si="85"/>
        <v>1</v>
      </c>
    </row>
    <row r="5708" spans="1:32" x14ac:dyDescent="0.2">
      <c r="A5708" t="s">
        <v>386</v>
      </c>
      <c r="B5708">
        <v>34</v>
      </c>
      <c r="C5708" t="s">
        <v>117</v>
      </c>
      <c r="D5708" t="s">
        <v>118</v>
      </c>
      <c r="E5708" s="4">
        <f>IF(ISBLANK(G5708),H5708,G5708)</f>
        <v>480</v>
      </c>
      <c r="F5708" s="9" t="b">
        <f>AND(ISBLANK(G5708),ISBLANK(H5708))</f>
        <v>0</v>
      </c>
      <c r="G5708" s="9">
        <v>480</v>
      </c>
      <c r="I5708">
        <v>488</v>
      </c>
      <c r="J5708" s="9" t="b">
        <f>AND(ISBLANK(K5708),ISBLANK(L5708))</f>
        <v>0</v>
      </c>
      <c r="K5708" s="9">
        <v>168</v>
      </c>
      <c r="M5708" s="15" t="b">
        <f>AND(ISBLANK(N5708),ISBLANK(O5708),ISBLANK(P5708))</f>
        <v>0</v>
      </c>
      <c r="P5708" s="15">
        <v>178</v>
      </c>
      <c r="R5708" s="18" t="b">
        <f>AND(ISBLANK(S5708),ISBLANK(T5708))</f>
        <v>0</v>
      </c>
      <c r="T5708" s="20">
        <v>0.98</v>
      </c>
      <c r="U5708" s="15" t="b">
        <f>AND(ISBLANK(V5708),ISBLANK(W5708),ISBLANK(X5708))</f>
        <v>0</v>
      </c>
      <c r="W5708" s="16">
        <v>0.94</v>
      </c>
      <c r="AA5708" t="s">
        <v>387</v>
      </c>
      <c r="AB5708" s="24" t="str">
        <f>IF(ISERR(MONTH(AA5708)),TRIM(SUBSTITUTE(AA5708,(RIGHT(TRIM(AA5708),4)),"")),TEXT(AA5708,"mmmm"))</f>
        <v>April</v>
      </c>
      <c r="AC5708" s="24">
        <f>IF(ISERR(YEAR(AA5708)),VALUE(RIGHT(TRIM(AA5708),4)),YEAR(AA5708))</f>
        <v>2015</v>
      </c>
      <c r="AD5708" t="s">
        <v>388</v>
      </c>
      <c r="AE5708" t="b">
        <f>VLOOKUP(AA5708,duplicates!A:C,3,FALSE)</f>
        <v>0</v>
      </c>
      <c r="AF5708" t="b">
        <f t="shared" si="85"/>
        <v>1</v>
      </c>
    </row>
    <row r="5709" spans="1:32" x14ac:dyDescent="0.2">
      <c r="A5709" t="s">
        <v>386</v>
      </c>
      <c r="B5709">
        <v>35</v>
      </c>
      <c r="C5709" t="s">
        <v>39</v>
      </c>
      <c r="D5709" t="s">
        <v>40</v>
      </c>
      <c r="E5709" s="4">
        <f>IF(ISBLANK(G5709),H5709,G5709)</f>
        <v>248</v>
      </c>
      <c r="F5709" s="9" t="b">
        <f>AND(ISBLANK(G5709),ISBLANK(H5709))</f>
        <v>0</v>
      </c>
      <c r="G5709" s="9">
        <v>248</v>
      </c>
      <c r="I5709">
        <v>322</v>
      </c>
      <c r="J5709" s="9" t="b">
        <f>AND(ISBLANK(K5709),ISBLANK(L5709))</f>
        <v>0</v>
      </c>
      <c r="K5709" s="9">
        <v>31</v>
      </c>
      <c r="M5709" s="15" t="b">
        <f>AND(ISBLANK(N5709),ISBLANK(O5709),ISBLANK(P5709))</f>
        <v>0</v>
      </c>
      <c r="P5709" s="15">
        <v>38</v>
      </c>
      <c r="R5709" s="18" t="b">
        <f>AND(ISBLANK(S5709),ISBLANK(T5709))</f>
        <v>0</v>
      </c>
      <c r="T5709" s="20">
        <v>0.77</v>
      </c>
      <c r="U5709" s="15" t="b">
        <f>AND(ISBLANK(V5709),ISBLANK(W5709),ISBLANK(X5709))</f>
        <v>0</v>
      </c>
      <c r="W5709" s="16">
        <v>0.82</v>
      </c>
      <c r="AA5709" t="s">
        <v>387</v>
      </c>
      <c r="AB5709" s="24" t="str">
        <f>IF(ISERR(MONTH(AA5709)),TRIM(SUBSTITUTE(AA5709,(RIGHT(TRIM(AA5709),4)),"")),TEXT(AA5709,"mmmm"))</f>
        <v>April</v>
      </c>
      <c r="AC5709" s="24">
        <f>IF(ISERR(YEAR(AA5709)),VALUE(RIGHT(TRIM(AA5709),4)),YEAR(AA5709))</f>
        <v>2015</v>
      </c>
      <c r="AD5709" t="s">
        <v>388</v>
      </c>
      <c r="AE5709" t="b">
        <f>VLOOKUP(AA5709,duplicates!A:C,3,FALSE)</f>
        <v>0</v>
      </c>
      <c r="AF5709" t="b">
        <f t="shared" si="85"/>
        <v>1</v>
      </c>
    </row>
    <row r="5710" spans="1:32" x14ac:dyDescent="0.2">
      <c r="A5710" t="s">
        <v>386</v>
      </c>
      <c r="B5710">
        <v>36</v>
      </c>
      <c r="C5710" t="s">
        <v>193</v>
      </c>
      <c r="D5710" t="s">
        <v>194</v>
      </c>
      <c r="E5710" s="4">
        <f>IF(ISBLANK(G5710),H5710,G5710)</f>
        <v>428</v>
      </c>
      <c r="F5710" s="9" t="b">
        <f>AND(ISBLANK(G5710),ISBLANK(H5710))</f>
        <v>0</v>
      </c>
      <c r="G5710" s="9">
        <v>428</v>
      </c>
      <c r="I5710">
        <v>462</v>
      </c>
      <c r="J5710" s="9" t="b">
        <f>AND(ISBLANK(K5710),ISBLANK(L5710))</f>
        <v>0</v>
      </c>
      <c r="K5710" s="9">
        <v>120</v>
      </c>
      <c r="M5710" s="15" t="b">
        <f>AND(ISBLANK(N5710),ISBLANK(O5710),ISBLANK(P5710))</f>
        <v>0</v>
      </c>
      <c r="P5710" s="15">
        <v>120</v>
      </c>
      <c r="R5710" s="18" t="b">
        <f>AND(ISBLANK(S5710),ISBLANK(T5710))</f>
        <v>0</v>
      </c>
      <c r="T5710" s="20">
        <v>0.93</v>
      </c>
      <c r="U5710" s="15" t="b">
        <f>AND(ISBLANK(V5710),ISBLANK(W5710),ISBLANK(X5710))</f>
        <v>0</v>
      </c>
      <c r="W5710" s="16">
        <v>1</v>
      </c>
      <c r="AA5710" t="s">
        <v>387</v>
      </c>
      <c r="AB5710" s="24" t="str">
        <f>IF(ISERR(MONTH(AA5710)),TRIM(SUBSTITUTE(AA5710,(RIGHT(TRIM(AA5710),4)),"")),TEXT(AA5710,"mmmm"))</f>
        <v>April</v>
      </c>
      <c r="AC5710" s="24">
        <f>IF(ISERR(YEAR(AA5710)),VALUE(RIGHT(TRIM(AA5710),4)),YEAR(AA5710))</f>
        <v>2015</v>
      </c>
      <c r="AD5710" t="s">
        <v>388</v>
      </c>
      <c r="AE5710" t="b">
        <f>VLOOKUP(AA5710,duplicates!A:C,3,FALSE)</f>
        <v>0</v>
      </c>
      <c r="AF5710" t="b">
        <f t="shared" si="85"/>
        <v>1</v>
      </c>
    </row>
    <row r="5711" spans="1:32" x14ac:dyDescent="0.2">
      <c r="A5711" t="s">
        <v>386</v>
      </c>
      <c r="B5711">
        <v>163</v>
      </c>
      <c r="C5711" t="s">
        <v>400</v>
      </c>
      <c r="D5711" t="s">
        <v>401</v>
      </c>
      <c r="E5711" s="4">
        <f>IF(ISBLANK(G5711),H5711,G5711)</f>
        <v>46</v>
      </c>
      <c r="F5711" s="9" t="b">
        <f>AND(ISBLANK(G5711),ISBLANK(H5711))</f>
        <v>0</v>
      </c>
      <c r="G5711" s="9">
        <v>46</v>
      </c>
      <c r="I5711">
        <v>53</v>
      </c>
      <c r="J5711" s="9" t="b">
        <f>AND(ISBLANK(K5711),ISBLANK(L5711))</f>
        <v>0</v>
      </c>
      <c r="K5711" s="9">
        <v>15</v>
      </c>
      <c r="M5711" s="15" t="b">
        <f>AND(ISBLANK(N5711),ISBLANK(O5711),ISBLANK(P5711))</f>
        <v>0</v>
      </c>
      <c r="P5711" s="15">
        <v>15</v>
      </c>
      <c r="R5711" s="18" t="b">
        <f>AND(ISBLANK(S5711),ISBLANK(T5711))</f>
        <v>0</v>
      </c>
      <c r="T5711" s="20">
        <v>0.87</v>
      </c>
      <c r="U5711" s="15" t="b">
        <f>AND(ISBLANK(V5711),ISBLANK(W5711),ISBLANK(X5711))</f>
        <v>0</v>
      </c>
      <c r="W5711" s="16">
        <v>1</v>
      </c>
      <c r="AA5711" t="s">
        <v>387</v>
      </c>
      <c r="AB5711" s="24" t="str">
        <f>IF(ISERR(MONTH(AA5711)),TRIM(SUBSTITUTE(AA5711,(RIGHT(TRIM(AA5711),4)),"")),TEXT(AA5711,"mmmm"))</f>
        <v>April</v>
      </c>
      <c r="AC5711" s="24">
        <f>IF(ISERR(YEAR(AA5711)),VALUE(RIGHT(TRIM(AA5711),4)),YEAR(AA5711))</f>
        <v>2015</v>
      </c>
      <c r="AD5711" t="s">
        <v>388</v>
      </c>
      <c r="AE5711" t="b">
        <f>VLOOKUP(AA5711,duplicates!A:C,3,FALSE)</f>
        <v>0</v>
      </c>
      <c r="AF5711" t="b">
        <f t="shared" si="85"/>
        <v>1</v>
      </c>
    </row>
    <row r="5712" spans="1:32" x14ac:dyDescent="0.2">
      <c r="A5712" t="s">
        <v>386</v>
      </c>
      <c r="B5712">
        <v>118</v>
      </c>
      <c r="C5712" t="s">
        <v>261</v>
      </c>
      <c r="D5712" t="s">
        <v>262</v>
      </c>
      <c r="E5712" s="4">
        <f>IF(ISBLANK(G5712),H5712,G5712)</f>
        <v>589</v>
      </c>
      <c r="F5712" s="9" t="b">
        <f>AND(ISBLANK(G5712),ISBLANK(H5712))</f>
        <v>0</v>
      </c>
      <c r="G5712" s="9">
        <v>589</v>
      </c>
      <c r="I5712">
        <v>589</v>
      </c>
      <c r="J5712" s="9" t="b">
        <f>AND(ISBLANK(K5712),ISBLANK(L5712))</f>
        <v>0</v>
      </c>
      <c r="K5712" s="9">
        <v>32</v>
      </c>
      <c r="M5712" s="15" t="b">
        <f>AND(ISBLANK(N5712),ISBLANK(O5712),ISBLANK(P5712))</f>
        <v>0</v>
      </c>
      <c r="P5712" s="15">
        <v>32</v>
      </c>
      <c r="R5712" s="18" t="b">
        <f>AND(ISBLANK(S5712),ISBLANK(T5712))</f>
        <v>0</v>
      </c>
      <c r="T5712" s="20">
        <v>1</v>
      </c>
      <c r="U5712" s="15" t="b">
        <f>AND(ISBLANK(V5712),ISBLANK(W5712),ISBLANK(X5712))</f>
        <v>0</v>
      </c>
      <c r="W5712" s="16">
        <v>1</v>
      </c>
      <c r="AA5712" t="s">
        <v>387</v>
      </c>
      <c r="AB5712" s="24" t="str">
        <f>IF(ISERR(MONTH(AA5712)),TRIM(SUBSTITUTE(AA5712,(RIGHT(TRIM(AA5712),4)),"")),TEXT(AA5712,"mmmm"))</f>
        <v>April</v>
      </c>
      <c r="AC5712" s="24">
        <f>IF(ISERR(YEAR(AA5712)),VALUE(RIGHT(TRIM(AA5712),4)),YEAR(AA5712))</f>
        <v>2015</v>
      </c>
      <c r="AD5712" t="s">
        <v>388</v>
      </c>
      <c r="AE5712" t="b">
        <f>VLOOKUP(AA5712,duplicates!A:C,3,FALSE)</f>
        <v>0</v>
      </c>
      <c r="AF5712" t="b">
        <f t="shared" si="85"/>
        <v>1</v>
      </c>
    </row>
    <row r="5713" spans="1:32" x14ac:dyDescent="0.2">
      <c r="A5713" t="s">
        <v>386</v>
      </c>
      <c r="B5713">
        <v>119</v>
      </c>
      <c r="C5713" t="s">
        <v>336</v>
      </c>
      <c r="D5713" t="s">
        <v>234</v>
      </c>
      <c r="E5713" s="4">
        <f>IF(ISBLANK(G5713),H5713,G5713)</f>
        <v>621</v>
      </c>
      <c r="F5713" s="9" t="b">
        <f>AND(ISBLANK(G5713),ISBLANK(H5713))</f>
        <v>0</v>
      </c>
      <c r="G5713" s="9">
        <v>621</v>
      </c>
      <c r="I5713">
        <v>621</v>
      </c>
      <c r="J5713" s="9" t="b">
        <f>AND(ISBLANK(K5713),ISBLANK(L5713))</f>
        <v>0</v>
      </c>
      <c r="K5713" s="9">
        <v>99</v>
      </c>
      <c r="M5713" s="15" t="b">
        <f>AND(ISBLANK(N5713),ISBLANK(O5713),ISBLANK(P5713))</f>
        <v>0</v>
      </c>
      <c r="P5713" s="15">
        <v>99</v>
      </c>
      <c r="R5713" s="18" t="b">
        <f>AND(ISBLANK(S5713),ISBLANK(T5713))</f>
        <v>0</v>
      </c>
      <c r="T5713" s="20">
        <v>1</v>
      </c>
      <c r="U5713" s="15" t="b">
        <f>AND(ISBLANK(V5713),ISBLANK(W5713),ISBLANK(X5713))</f>
        <v>0</v>
      </c>
      <c r="W5713" s="16">
        <v>1</v>
      </c>
      <c r="AA5713" t="s">
        <v>387</v>
      </c>
      <c r="AB5713" s="24" t="str">
        <f>IF(ISERR(MONTH(AA5713)),TRIM(SUBSTITUTE(AA5713,(RIGHT(TRIM(AA5713),4)),"")),TEXT(AA5713,"mmmm"))</f>
        <v>April</v>
      </c>
      <c r="AC5713" s="24">
        <f>IF(ISERR(YEAR(AA5713)),VALUE(RIGHT(TRIM(AA5713),4)),YEAR(AA5713))</f>
        <v>2015</v>
      </c>
      <c r="AD5713" t="s">
        <v>388</v>
      </c>
      <c r="AE5713" t="b">
        <f>VLOOKUP(AA5713,duplicates!A:C,3,FALSE)</f>
        <v>0</v>
      </c>
      <c r="AF5713" t="b">
        <f t="shared" si="85"/>
        <v>1</v>
      </c>
    </row>
    <row r="5714" spans="1:32" x14ac:dyDescent="0.2">
      <c r="A5714" t="s">
        <v>386</v>
      </c>
      <c r="B5714">
        <v>164</v>
      </c>
      <c r="C5714" t="s">
        <v>402</v>
      </c>
      <c r="D5714" t="s">
        <v>403</v>
      </c>
      <c r="E5714" s="4">
        <f>IF(ISBLANK(G5714),H5714,G5714)</f>
        <v>5</v>
      </c>
      <c r="F5714" s="9" t="b">
        <f>AND(ISBLANK(G5714),ISBLANK(H5714))</f>
        <v>0</v>
      </c>
      <c r="G5714" s="9">
        <v>5</v>
      </c>
      <c r="I5714">
        <v>37</v>
      </c>
      <c r="J5714" s="9" t="b">
        <f>AND(ISBLANK(K5714),ISBLANK(L5714))</f>
        <v>0</v>
      </c>
      <c r="K5714" s="9">
        <v>2</v>
      </c>
      <c r="M5714" s="15" t="b">
        <f>AND(ISBLANK(N5714),ISBLANK(O5714),ISBLANK(P5714))</f>
        <v>0</v>
      </c>
      <c r="P5714" s="15">
        <v>3</v>
      </c>
      <c r="R5714" s="18" t="b">
        <f>AND(ISBLANK(S5714),ISBLANK(T5714))</f>
        <v>0</v>
      </c>
      <c r="T5714" s="20">
        <v>0.14000000000000001</v>
      </c>
      <c r="U5714" s="15" t="b">
        <f>AND(ISBLANK(V5714),ISBLANK(W5714),ISBLANK(X5714))</f>
        <v>0</v>
      </c>
      <c r="W5714" s="16">
        <v>0.67</v>
      </c>
      <c r="AA5714" t="s">
        <v>387</v>
      </c>
      <c r="AB5714" s="24" t="str">
        <f>IF(ISERR(MONTH(AA5714)),TRIM(SUBSTITUTE(AA5714,(RIGHT(TRIM(AA5714),4)),"")),TEXT(AA5714,"mmmm"))</f>
        <v>April</v>
      </c>
      <c r="AC5714" s="24">
        <f>IF(ISERR(YEAR(AA5714)),VALUE(RIGHT(TRIM(AA5714),4)),YEAR(AA5714))</f>
        <v>2015</v>
      </c>
      <c r="AD5714" t="s">
        <v>388</v>
      </c>
      <c r="AE5714" t="b">
        <f>VLOOKUP(AA5714,duplicates!A:C,3,FALSE)</f>
        <v>0</v>
      </c>
      <c r="AF5714" t="b">
        <f t="shared" si="85"/>
        <v>1</v>
      </c>
    </row>
    <row r="5715" spans="1:32" x14ac:dyDescent="0.2">
      <c r="A5715" t="s">
        <v>386</v>
      </c>
      <c r="B5715">
        <v>165</v>
      </c>
      <c r="C5715" t="s">
        <v>404</v>
      </c>
      <c r="D5715" t="s">
        <v>405</v>
      </c>
      <c r="E5715" s="4">
        <f>IF(ISBLANK(G5715),H5715,G5715)</f>
        <v>18</v>
      </c>
      <c r="F5715" s="9" t="b">
        <f>AND(ISBLANK(G5715),ISBLANK(H5715))</f>
        <v>0</v>
      </c>
      <c r="G5715" s="9">
        <v>18</v>
      </c>
      <c r="I5715">
        <v>18</v>
      </c>
      <c r="J5715" s="9" t="b">
        <f>AND(ISBLANK(K5715),ISBLANK(L5715))</f>
        <v>0</v>
      </c>
      <c r="K5715" s="9">
        <v>0</v>
      </c>
      <c r="M5715" s="15" t="b">
        <f>AND(ISBLANK(N5715),ISBLANK(O5715),ISBLANK(P5715))</f>
        <v>0</v>
      </c>
      <c r="P5715" s="15">
        <v>0</v>
      </c>
      <c r="R5715" s="18" t="b">
        <f>AND(ISBLANK(S5715),ISBLANK(T5715))</f>
        <v>0</v>
      </c>
      <c r="T5715" s="20">
        <v>1</v>
      </c>
      <c r="U5715" s="15" t="b">
        <f>AND(ISBLANK(V5715),ISBLANK(W5715),ISBLANK(X5715))</f>
        <v>0</v>
      </c>
      <c r="W5715" s="15" t="s">
        <v>27</v>
      </c>
      <c r="AA5715" t="s">
        <v>387</v>
      </c>
      <c r="AB5715" s="24" t="str">
        <f>IF(ISERR(MONTH(AA5715)),TRIM(SUBSTITUTE(AA5715,(RIGHT(TRIM(AA5715),4)),"")),TEXT(AA5715,"mmmm"))</f>
        <v>April</v>
      </c>
      <c r="AC5715" s="24">
        <f>IF(ISERR(YEAR(AA5715)),VALUE(RIGHT(TRIM(AA5715),4)),YEAR(AA5715))</f>
        <v>2015</v>
      </c>
      <c r="AD5715" t="s">
        <v>388</v>
      </c>
      <c r="AE5715" t="b">
        <f>VLOOKUP(AA5715,duplicates!A:C,3,FALSE)</f>
        <v>0</v>
      </c>
      <c r="AF5715" t="b">
        <f t="shared" si="85"/>
        <v>1</v>
      </c>
    </row>
    <row r="5716" spans="1:32" x14ac:dyDescent="0.2">
      <c r="A5716" t="s">
        <v>386</v>
      </c>
      <c r="B5716">
        <v>37</v>
      </c>
      <c r="C5716" t="s">
        <v>47</v>
      </c>
      <c r="D5716" t="s">
        <v>48</v>
      </c>
      <c r="E5716" s="4">
        <f>IF(ISBLANK(G5716),H5716,G5716)</f>
        <v>23</v>
      </c>
      <c r="F5716" s="9" t="b">
        <f>AND(ISBLANK(G5716),ISBLANK(H5716))</f>
        <v>0</v>
      </c>
      <c r="G5716" s="9">
        <v>23</v>
      </c>
      <c r="I5716">
        <v>23</v>
      </c>
      <c r="J5716" s="9" t="b">
        <f>AND(ISBLANK(K5716),ISBLANK(L5716))</f>
        <v>0</v>
      </c>
      <c r="K5716" s="9">
        <v>4</v>
      </c>
      <c r="M5716" s="15" t="b">
        <f>AND(ISBLANK(N5716),ISBLANK(O5716),ISBLANK(P5716))</f>
        <v>0</v>
      </c>
      <c r="P5716" s="15">
        <v>4</v>
      </c>
      <c r="R5716" s="18" t="b">
        <f>AND(ISBLANK(S5716),ISBLANK(T5716))</f>
        <v>0</v>
      </c>
      <c r="T5716" s="20">
        <v>1</v>
      </c>
      <c r="U5716" s="15" t="b">
        <f>AND(ISBLANK(V5716),ISBLANK(W5716),ISBLANK(X5716))</f>
        <v>0</v>
      </c>
      <c r="W5716" s="16">
        <v>1</v>
      </c>
      <c r="AA5716" t="s">
        <v>387</v>
      </c>
      <c r="AB5716" s="24" t="str">
        <f>IF(ISERR(MONTH(AA5716)),TRIM(SUBSTITUTE(AA5716,(RIGHT(TRIM(AA5716),4)),"")),TEXT(AA5716,"mmmm"))</f>
        <v>April</v>
      </c>
      <c r="AC5716" s="24">
        <f>IF(ISERR(YEAR(AA5716)),VALUE(RIGHT(TRIM(AA5716),4)),YEAR(AA5716))</f>
        <v>2015</v>
      </c>
      <c r="AD5716" t="s">
        <v>388</v>
      </c>
      <c r="AE5716" t="b">
        <f>VLOOKUP(AA5716,duplicates!A:C,3,FALSE)</f>
        <v>0</v>
      </c>
      <c r="AF5716" t="b">
        <f t="shared" si="85"/>
        <v>1</v>
      </c>
    </row>
    <row r="5717" spans="1:32" x14ac:dyDescent="0.2">
      <c r="A5717" t="s">
        <v>386</v>
      </c>
      <c r="B5717">
        <v>38</v>
      </c>
      <c r="C5717" t="s">
        <v>79</v>
      </c>
      <c r="D5717" t="s">
        <v>80</v>
      </c>
      <c r="E5717" s="4" t="str">
        <f>IF(ISBLANK(G5717),H5717,G5717)</f>
        <v xml:space="preserve"> NIL RETURN </v>
      </c>
      <c r="F5717" s="9" t="b">
        <f>AND(ISBLANK(G5717),ISBLANK(H5717))</f>
        <v>0</v>
      </c>
      <c r="G5717" s="9" t="s">
        <v>318</v>
      </c>
      <c r="I5717" t="s">
        <v>318</v>
      </c>
      <c r="J5717" s="9" t="b">
        <f>AND(ISBLANK(K5717),ISBLANK(L5717))</f>
        <v>0</v>
      </c>
      <c r="K5717" s="9" t="s">
        <v>318</v>
      </c>
      <c r="M5717" s="15" t="b">
        <f>AND(ISBLANK(N5717),ISBLANK(O5717),ISBLANK(P5717))</f>
        <v>0</v>
      </c>
      <c r="P5717" s="15" t="s">
        <v>318</v>
      </c>
      <c r="R5717" s="18" t="b">
        <f>AND(ISBLANK(S5717),ISBLANK(T5717))</f>
        <v>0</v>
      </c>
      <c r="T5717" s="18" t="s">
        <v>27</v>
      </c>
      <c r="U5717" s="15" t="b">
        <f>AND(ISBLANK(V5717),ISBLANK(W5717),ISBLANK(X5717))</f>
        <v>0</v>
      </c>
      <c r="W5717" s="15" t="s">
        <v>27</v>
      </c>
      <c r="AA5717" t="s">
        <v>387</v>
      </c>
      <c r="AB5717" s="24" t="str">
        <f>IF(ISERR(MONTH(AA5717)),TRIM(SUBSTITUTE(AA5717,(RIGHT(TRIM(AA5717),4)),"")),TEXT(AA5717,"mmmm"))</f>
        <v>April</v>
      </c>
      <c r="AC5717" s="24">
        <f>IF(ISERR(YEAR(AA5717)),VALUE(RIGHT(TRIM(AA5717),4)),YEAR(AA5717))</f>
        <v>2015</v>
      </c>
      <c r="AD5717" t="s">
        <v>388</v>
      </c>
      <c r="AE5717" t="b">
        <f>VLOOKUP(AA5717,duplicates!A:C,3,FALSE)</f>
        <v>0</v>
      </c>
      <c r="AF5717" t="b">
        <f t="shared" si="85"/>
        <v>1</v>
      </c>
    </row>
    <row r="5718" spans="1:32" x14ac:dyDescent="0.2">
      <c r="A5718" t="s">
        <v>386</v>
      </c>
      <c r="B5718">
        <v>126</v>
      </c>
      <c r="C5718" t="s">
        <v>373</v>
      </c>
      <c r="D5718" t="s">
        <v>374</v>
      </c>
      <c r="E5718" s="4">
        <f>IF(ISBLANK(G5718),H5718,G5718)</f>
        <v>586</v>
      </c>
      <c r="F5718" s="9" t="b">
        <f>AND(ISBLANK(G5718),ISBLANK(H5718))</f>
        <v>0</v>
      </c>
      <c r="G5718" s="9">
        <v>586</v>
      </c>
      <c r="I5718">
        <v>706</v>
      </c>
      <c r="J5718" s="9" t="b">
        <f>AND(ISBLANK(K5718),ISBLANK(L5718))</f>
        <v>0</v>
      </c>
      <c r="K5718" s="9">
        <v>74</v>
      </c>
      <c r="M5718" s="15" t="b">
        <f>AND(ISBLANK(N5718),ISBLANK(O5718),ISBLANK(P5718))</f>
        <v>0</v>
      </c>
      <c r="P5718" s="15">
        <v>75</v>
      </c>
      <c r="R5718" s="18" t="b">
        <f>AND(ISBLANK(S5718),ISBLANK(T5718))</f>
        <v>0</v>
      </c>
      <c r="T5718" s="20">
        <v>0.83</v>
      </c>
      <c r="U5718" s="15" t="b">
        <f>AND(ISBLANK(V5718),ISBLANK(W5718),ISBLANK(X5718))</f>
        <v>0</v>
      </c>
      <c r="W5718" s="16">
        <v>0.99</v>
      </c>
      <c r="AA5718" t="s">
        <v>387</v>
      </c>
      <c r="AB5718" s="24" t="str">
        <f>IF(ISERR(MONTH(AA5718)),TRIM(SUBSTITUTE(AA5718,(RIGHT(TRIM(AA5718),4)),"")),TEXT(AA5718,"mmmm"))</f>
        <v>April</v>
      </c>
      <c r="AC5718" s="24">
        <f>IF(ISERR(YEAR(AA5718)),VALUE(RIGHT(TRIM(AA5718),4)),YEAR(AA5718))</f>
        <v>2015</v>
      </c>
      <c r="AD5718" t="s">
        <v>388</v>
      </c>
      <c r="AE5718" t="b">
        <f>VLOOKUP(AA5718,duplicates!A:C,3,FALSE)</f>
        <v>0</v>
      </c>
      <c r="AF5718" t="b">
        <f t="shared" si="85"/>
        <v>1</v>
      </c>
    </row>
    <row r="5719" spans="1:32" x14ac:dyDescent="0.2">
      <c r="A5719" t="s">
        <v>386</v>
      </c>
      <c r="B5719">
        <v>39</v>
      </c>
      <c r="C5719" t="s">
        <v>53</v>
      </c>
      <c r="D5719" t="s">
        <v>54</v>
      </c>
      <c r="E5719" s="4">
        <f>IF(ISBLANK(G5719),H5719,G5719)</f>
        <v>305</v>
      </c>
      <c r="F5719" s="9" t="b">
        <f>AND(ISBLANK(G5719),ISBLANK(H5719))</f>
        <v>0</v>
      </c>
      <c r="G5719" s="9">
        <v>305</v>
      </c>
      <c r="I5719">
        <v>323</v>
      </c>
      <c r="J5719" s="9" t="b">
        <f>AND(ISBLANK(K5719),ISBLANK(L5719))</f>
        <v>0</v>
      </c>
      <c r="K5719" s="9">
        <v>37</v>
      </c>
      <c r="M5719" s="15" t="b">
        <f>AND(ISBLANK(N5719),ISBLANK(O5719),ISBLANK(P5719))</f>
        <v>0</v>
      </c>
      <c r="P5719" s="15">
        <v>41</v>
      </c>
      <c r="R5719" s="18" t="b">
        <f>AND(ISBLANK(S5719),ISBLANK(T5719))</f>
        <v>0</v>
      </c>
      <c r="T5719" s="20">
        <v>0.94</v>
      </c>
      <c r="U5719" s="15" t="b">
        <f>AND(ISBLANK(V5719),ISBLANK(W5719),ISBLANK(X5719))</f>
        <v>0</v>
      </c>
      <c r="W5719" s="16">
        <v>0.9</v>
      </c>
      <c r="AA5719" t="s">
        <v>387</v>
      </c>
      <c r="AB5719" s="24" t="str">
        <f>IF(ISERR(MONTH(AA5719)),TRIM(SUBSTITUTE(AA5719,(RIGHT(TRIM(AA5719),4)),"")),TEXT(AA5719,"mmmm"))</f>
        <v>April</v>
      </c>
      <c r="AC5719" s="24">
        <f>IF(ISERR(YEAR(AA5719)),VALUE(RIGHT(TRIM(AA5719),4)),YEAR(AA5719))</f>
        <v>2015</v>
      </c>
      <c r="AD5719" t="s">
        <v>388</v>
      </c>
      <c r="AE5719" t="b">
        <f>VLOOKUP(AA5719,duplicates!A:C,3,FALSE)</f>
        <v>0</v>
      </c>
      <c r="AF5719" t="b">
        <f t="shared" si="85"/>
        <v>1</v>
      </c>
    </row>
    <row r="5720" spans="1:32" x14ac:dyDescent="0.2">
      <c r="A5720" t="s">
        <v>386</v>
      </c>
      <c r="B5720">
        <v>120</v>
      </c>
      <c r="C5720" t="s">
        <v>283</v>
      </c>
      <c r="D5720" t="s">
        <v>284</v>
      </c>
      <c r="E5720" s="4">
        <f>IF(ISBLANK(G5720),H5720,G5720)</f>
        <v>501</v>
      </c>
      <c r="F5720" s="9" t="b">
        <f>AND(ISBLANK(G5720),ISBLANK(H5720))</f>
        <v>0</v>
      </c>
      <c r="G5720" s="9">
        <v>501</v>
      </c>
      <c r="I5720">
        <v>512</v>
      </c>
      <c r="J5720" s="9" t="b">
        <f>AND(ISBLANK(K5720),ISBLANK(L5720))</f>
        <v>0</v>
      </c>
      <c r="K5720" s="9">
        <v>84</v>
      </c>
      <c r="M5720" s="15" t="b">
        <f>AND(ISBLANK(N5720),ISBLANK(O5720),ISBLANK(P5720))</f>
        <v>0</v>
      </c>
      <c r="P5720" s="15">
        <v>84</v>
      </c>
      <c r="R5720" s="18" t="b">
        <f>AND(ISBLANK(S5720),ISBLANK(T5720))</f>
        <v>0</v>
      </c>
      <c r="T5720" s="20">
        <v>0.98</v>
      </c>
      <c r="U5720" s="15" t="b">
        <f>AND(ISBLANK(V5720),ISBLANK(W5720),ISBLANK(X5720))</f>
        <v>0</v>
      </c>
      <c r="W5720" s="16">
        <v>1</v>
      </c>
      <c r="AA5720" t="s">
        <v>387</v>
      </c>
      <c r="AB5720" s="24" t="str">
        <f>IF(ISERR(MONTH(AA5720)),TRIM(SUBSTITUTE(AA5720,(RIGHT(TRIM(AA5720),4)),"")),TEXT(AA5720,"mmmm"))</f>
        <v>April</v>
      </c>
      <c r="AC5720" s="24">
        <f>IF(ISERR(YEAR(AA5720)),VALUE(RIGHT(TRIM(AA5720),4)),YEAR(AA5720))</f>
        <v>2015</v>
      </c>
      <c r="AD5720" t="s">
        <v>388</v>
      </c>
      <c r="AE5720" t="b">
        <f>VLOOKUP(AA5720,duplicates!A:C,3,FALSE)</f>
        <v>0</v>
      </c>
      <c r="AF5720" t="b">
        <f t="shared" si="85"/>
        <v>1</v>
      </c>
    </row>
    <row r="5721" spans="1:32" x14ac:dyDescent="0.2">
      <c r="A5721" t="s">
        <v>386</v>
      </c>
      <c r="B5721">
        <v>40</v>
      </c>
      <c r="C5721" t="s">
        <v>147</v>
      </c>
      <c r="D5721" t="s">
        <v>148</v>
      </c>
      <c r="E5721" s="4">
        <f>IF(ISBLANK(G5721),H5721,G5721)</f>
        <v>258</v>
      </c>
      <c r="F5721" s="9" t="b">
        <f>AND(ISBLANK(G5721),ISBLANK(H5721))</f>
        <v>0</v>
      </c>
      <c r="G5721" s="9">
        <v>258</v>
      </c>
      <c r="I5721">
        <v>286</v>
      </c>
      <c r="J5721" s="9" t="b">
        <f>AND(ISBLANK(K5721),ISBLANK(L5721))</f>
        <v>0</v>
      </c>
      <c r="K5721" s="9">
        <v>53</v>
      </c>
      <c r="M5721" s="15" t="b">
        <f>AND(ISBLANK(N5721),ISBLANK(O5721),ISBLANK(P5721))</f>
        <v>0</v>
      </c>
      <c r="P5721" s="15">
        <v>58</v>
      </c>
      <c r="R5721" s="18" t="b">
        <f>AND(ISBLANK(S5721),ISBLANK(T5721))</f>
        <v>0</v>
      </c>
      <c r="T5721" s="20">
        <v>0.9</v>
      </c>
      <c r="U5721" s="15" t="b">
        <f>AND(ISBLANK(V5721),ISBLANK(W5721),ISBLANK(X5721))</f>
        <v>0</v>
      </c>
      <c r="W5721" s="16">
        <v>0.91</v>
      </c>
      <c r="AA5721" t="s">
        <v>387</v>
      </c>
      <c r="AB5721" s="24" t="str">
        <f>IF(ISERR(MONTH(AA5721)),TRIM(SUBSTITUTE(AA5721,(RIGHT(TRIM(AA5721),4)),"")),TEXT(AA5721,"mmmm"))</f>
        <v>April</v>
      </c>
      <c r="AC5721" s="24">
        <f>IF(ISERR(YEAR(AA5721)),VALUE(RIGHT(TRIM(AA5721),4)),YEAR(AA5721))</f>
        <v>2015</v>
      </c>
      <c r="AD5721" t="s">
        <v>388</v>
      </c>
      <c r="AE5721" t="b">
        <f>VLOOKUP(AA5721,duplicates!A:C,3,FALSE)</f>
        <v>0</v>
      </c>
      <c r="AF5721" t="b">
        <f t="shared" si="85"/>
        <v>1</v>
      </c>
    </row>
    <row r="5722" spans="1:32" x14ac:dyDescent="0.2">
      <c r="A5722" t="s">
        <v>386</v>
      </c>
      <c r="B5722">
        <v>41</v>
      </c>
      <c r="C5722" t="s">
        <v>49</v>
      </c>
      <c r="D5722" t="s">
        <v>50</v>
      </c>
      <c r="E5722" s="4">
        <f>IF(ISBLANK(G5722),H5722,G5722)</f>
        <v>222</v>
      </c>
      <c r="F5722" s="9" t="b">
        <f>AND(ISBLANK(G5722),ISBLANK(H5722))</f>
        <v>0</v>
      </c>
      <c r="G5722" s="9">
        <v>222</v>
      </c>
      <c r="I5722">
        <v>237</v>
      </c>
      <c r="J5722" s="9" t="b">
        <f>AND(ISBLANK(K5722),ISBLANK(L5722))</f>
        <v>0</v>
      </c>
      <c r="K5722" s="9">
        <v>26</v>
      </c>
      <c r="M5722" s="15" t="b">
        <f>AND(ISBLANK(N5722),ISBLANK(O5722),ISBLANK(P5722))</f>
        <v>0</v>
      </c>
      <c r="P5722" s="15">
        <v>26</v>
      </c>
      <c r="R5722" s="18" t="b">
        <f>AND(ISBLANK(S5722),ISBLANK(T5722))</f>
        <v>0</v>
      </c>
      <c r="T5722" s="20">
        <v>0.94</v>
      </c>
      <c r="U5722" s="15" t="b">
        <f>AND(ISBLANK(V5722),ISBLANK(W5722),ISBLANK(X5722))</f>
        <v>0</v>
      </c>
      <c r="W5722" s="16">
        <v>1</v>
      </c>
      <c r="AA5722" t="s">
        <v>387</v>
      </c>
      <c r="AB5722" s="24" t="str">
        <f>IF(ISERR(MONTH(AA5722)),TRIM(SUBSTITUTE(AA5722,(RIGHT(TRIM(AA5722),4)),"")),TEXT(AA5722,"mmmm"))</f>
        <v>April</v>
      </c>
      <c r="AC5722" s="24">
        <f>IF(ISERR(YEAR(AA5722)),VALUE(RIGHT(TRIM(AA5722),4)),YEAR(AA5722))</f>
        <v>2015</v>
      </c>
      <c r="AD5722" t="s">
        <v>388</v>
      </c>
      <c r="AE5722" t="b">
        <f>VLOOKUP(AA5722,duplicates!A:C,3,FALSE)</f>
        <v>0</v>
      </c>
      <c r="AF5722" t="b">
        <f t="shared" si="85"/>
        <v>1</v>
      </c>
    </row>
    <row r="5723" spans="1:32" x14ac:dyDescent="0.2">
      <c r="A5723" t="s">
        <v>386</v>
      </c>
      <c r="B5723">
        <v>121</v>
      </c>
      <c r="C5723" t="s">
        <v>255</v>
      </c>
      <c r="D5723" t="s">
        <v>256</v>
      </c>
      <c r="E5723" s="4">
        <f>IF(ISBLANK(G5723),H5723,G5723)</f>
        <v>286</v>
      </c>
      <c r="F5723" s="9" t="b">
        <f>AND(ISBLANK(G5723),ISBLANK(H5723))</f>
        <v>0</v>
      </c>
      <c r="G5723" s="9">
        <v>286</v>
      </c>
      <c r="I5723">
        <v>339</v>
      </c>
      <c r="J5723" s="9" t="b">
        <f>AND(ISBLANK(K5723),ISBLANK(L5723))</f>
        <v>0</v>
      </c>
      <c r="K5723" s="9">
        <v>7</v>
      </c>
      <c r="M5723" s="15" t="b">
        <f>AND(ISBLANK(N5723),ISBLANK(O5723),ISBLANK(P5723))</f>
        <v>0</v>
      </c>
      <c r="P5723" s="15">
        <v>13</v>
      </c>
      <c r="R5723" s="18" t="b">
        <f>AND(ISBLANK(S5723),ISBLANK(T5723))</f>
        <v>0</v>
      </c>
      <c r="T5723" s="20">
        <v>0.84</v>
      </c>
      <c r="U5723" s="15" t="b">
        <f>AND(ISBLANK(V5723),ISBLANK(W5723),ISBLANK(X5723))</f>
        <v>0</v>
      </c>
      <c r="W5723" s="16">
        <v>0.54</v>
      </c>
      <c r="AA5723" t="s">
        <v>387</v>
      </c>
      <c r="AB5723" s="24" t="str">
        <f>IF(ISERR(MONTH(AA5723)),TRIM(SUBSTITUTE(AA5723,(RIGHT(TRIM(AA5723),4)),"")),TEXT(AA5723,"mmmm"))</f>
        <v>April</v>
      </c>
      <c r="AC5723" s="24">
        <f>IF(ISERR(YEAR(AA5723)),VALUE(RIGHT(TRIM(AA5723),4)),YEAR(AA5723))</f>
        <v>2015</v>
      </c>
      <c r="AD5723" t="s">
        <v>388</v>
      </c>
      <c r="AE5723" t="b">
        <f>VLOOKUP(AA5723,duplicates!A:C,3,FALSE)</f>
        <v>0</v>
      </c>
      <c r="AF5723" t="b">
        <f t="shared" si="85"/>
        <v>1</v>
      </c>
    </row>
    <row r="5724" spans="1:32" x14ac:dyDescent="0.2">
      <c r="A5724" t="s">
        <v>386</v>
      </c>
      <c r="B5724">
        <v>122</v>
      </c>
      <c r="C5724" t="s">
        <v>357</v>
      </c>
      <c r="D5724" t="s">
        <v>358</v>
      </c>
      <c r="E5724" s="4">
        <f>IF(ISBLANK(G5724),H5724,G5724)</f>
        <v>429</v>
      </c>
      <c r="F5724" s="9" t="b">
        <f>AND(ISBLANK(G5724),ISBLANK(H5724))</f>
        <v>0</v>
      </c>
      <c r="G5724" s="9">
        <v>429</v>
      </c>
      <c r="I5724">
        <v>437</v>
      </c>
      <c r="J5724" s="9" t="b">
        <f>AND(ISBLANK(K5724),ISBLANK(L5724))</f>
        <v>0</v>
      </c>
      <c r="K5724" s="9">
        <v>139</v>
      </c>
      <c r="M5724" s="15" t="b">
        <f>AND(ISBLANK(N5724),ISBLANK(O5724),ISBLANK(P5724))</f>
        <v>0</v>
      </c>
      <c r="P5724" s="15">
        <v>139</v>
      </c>
      <c r="R5724" s="18" t="b">
        <f>AND(ISBLANK(S5724),ISBLANK(T5724))</f>
        <v>0</v>
      </c>
      <c r="T5724" s="20">
        <v>0.98</v>
      </c>
      <c r="U5724" s="15" t="b">
        <f>AND(ISBLANK(V5724),ISBLANK(W5724),ISBLANK(X5724))</f>
        <v>0</v>
      </c>
      <c r="W5724" s="16">
        <v>1</v>
      </c>
      <c r="AA5724" t="s">
        <v>387</v>
      </c>
      <c r="AB5724" s="24" t="str">
        <f>IF(ISERR(MONTH(AA5724)),TRIM(SUBSTITUTE(AA5724,(RIGHT(TRIM(AA5724),4)),"")),TEXT(AA5724,"mmmm"))</f>
        <v>April</v>
      </c>
      <c r="AC5724" s="24">
        <f>IF(ISERR(YEAR(AA5724)),VALUE(RIGHT(TRIM(AA5724),4)),YEAR(AA5724))</f>
        <v>2015</v>
      </c>
      <c r="AD5724" t="s">
        <v>388</v>
      </c>
      <c r="AE5724" t="b">
        <f>VLOOKUP(AA5724,duplicates!A:C,3,FALSE)</f>
        <v>0</v>
      </c>
      <c r="AF5724" t="b">
        <f t="shared" si="85"/>
        <v>1</v>
      </c>
    </row>
    <row r="5725" spans="1:32" x14ac:dyDescent="0.2">
      <c r="A5725" t="s">
        <v>386</v>
      </c>
      <c r="B5725">
        <v>42</v>
      </c>
      <c r="C5725" t="s">
        <v>65</v>
      </c>
      <c r="D5725" t="s">
        <v>66</v>
      </c>
      <c r="E5725" s="4">
        <f>IF(ISBLANK(G5725),H5725,G5725)</f>
        <v>196</v>
      </c>
      <c r="F5725" s="9" t="b">
        <f>AND(ISBLANK(G5725),ISBLANK(H5725))</f>
        <v>0</v>
      </c>
      <c r="G5725" s="9">
        <v>196</v>
      </c>
      <c r="I5725">
        <v>216</v>
      </c>
      <c r="J5725" s="9" t="b">
        <f>AND(ISBLANK(K5725),ISBLANK(L5725))</f>
        <v>0</v>
      </c>
      <c r="K5725" s="9">
        <v>62</v>
      </c>
      <c r="M5725" s="15" t="b">
        <f>AND(ISBLANK(N5725),ISBLANK(O5725),ISBLANK(P5725))</f>
        <v>0</v>
      </c>
      <c r="P5725" s="15">
        <v>62</v>
      </c>
      <c r="R5725" s="18" t="b">
        <f>AND(ISBLANK(S5725),ISBLANK(T5725))</f>
        <v>0</v>
      </c>
      <c r="T5725" s="20">
        <v>0.91</v>
      </c>
      <c r="U5725" s="15" t="b">
        <f>AND(ISBLANK(V5725),ISBLANK(W5725),ISBLANK(X5725))</f>
        <v>0</v>
      </c>
      <c r="W5725" s="16">
        <v>1</v>
      </c>
      <c r="AA5725" t="s">
        <v>387</v>
      </c>
      <c r="AB5725" s="24" t="str">
        <f>IF(ISERR(MONTH(AA5725)),TRIM(SUBSTITUTE(AA5725,(RIGHT(TRIM(AA5725),4)),"")),TEXT(AA5725,"mmmm"))</f>
        <v>April</v>
      </c>
      <c r="AC5725" s="24">
        <f>IF(ISERR(YEAR(AA5725)),VALUE(RIGHT(TRIM(AA5725),4)),YEAR(AA5725))</f>
        <v>2015</v>
      </c>
      <c r="AD5725" t="s">
        <v>388</v>
      </c>
      <c r="AE5725" t="b">
        <f>VLOOKUP(AA5725,duplicates!A:C,3,FALSE)</f>
        <v>0</v>
      </c>
      <c r="AF5725" t="b">
        <f t="shared" si="85"/>
        <v>1</v>
      </c>
    </row>
    <row r="5726" spans="1:32" x14ac:dyDescent="0.2">
      <c r="A5726" t="s">
        <v>386</v>
      </c>
      <c r="B5726">
        <v>43</v>
      </c>
      <c r="C5726" t="s">
        <v>352</v>
      </c>
      <c r="D5726" t="s">
        <v>353</v>
      </c>
      <c r="E5726" s="4" t="str">
        <f>IF(ISBLANK(G5726),H5726,G5726)</f>
        <v xml:space="preserve"> NIL RETURN </v>
      </c>
      <c r="F5726" s="9" t="b">
        <f>AND(ISBLANK(G5726),ISBLANK(H5726))</f>
        <v>0</v>
      </c>
      <c r="G5726" s="9" t="s">
        <v>318</v>
      </c>
      <c r="I5726" t="s">
        <v>318</v>
      </c>
      <c r="J5726" s="9" t="b">
        <f>AND(ISBLANK(K5726),ISBLANK(L5726))</f>
        <v>0</v>
      </c>
      <c r="K5726" s="9" t="s">
        <v>318</v>
      </c>
      <c r="M5726" s="15" t="b">
        <f>AND(ISBLANK(N5726),ISBLANK(O5726),ISBLANK(P5726))</f>
        <v>0</v>
      </c>
      <c r="P5726" s="15" t="s">
        <v>318</v>
      </c>
      <c r="R5726" s="18" t="b">
        <f>AND(ISBLANK(S5726),ISBLANK(T5726))</f>
        <v>0</v>
      </c>
      <c r="T5726" s="18" t="s">
        <v>27</v>
      </c>
      <c r="U5726" s="15" t="b">
        <f>AND(ISBLANK(V5726),ISBLANK(W5726),ISBLANK(X5726))</f>
        <v>0</v>
      </c>
      <c r="W5726" s="15" t="s">
        <v>27</v>
      </c>
      <c r="AA5726" t="s">
        <v>387</v>
      </c>
      <c r="AB5726" s="24" t="str">
        <f>IF(ISERR(MONTH(AA5726)),TRIM(SUBSTITUTE(AA5726,(RIGHT(TRIM(AA5726),4)),"")),TEXT(AA5726,"mmmm"))</f>
        <v>April</v>
      </c>
      <c r="AC5726" s="24">
        <f>IF(ISERR(YEAR(AA5726)),VALUE(RIGHT(TRIM(AA5726),4)),YEAR(AA5726))</f>
        <v>2015</v>
      </c>
      <c r="AD5726" t="s">
        <v>388</v>
      </c>
      <c r="AE5726" t="b">
        <f>VLOOKUP(AA5726,duplicates!A:C,3,FALSE)</f>
        <v>0</v>
      </c>
      <c r="AF5726" t="b">
        <f t="shared" si="85"/>
        <v>1</v>
      </c>
    </row>
    <row r="5727" spans="1:32" x14ac:dyDescent="0.2">
      <c r="A5727" t="s">
        <v>386</v>
      </c>
      <c r="B5727">
        <v>44</v>
      </c>
      <c r="C5727" t="s">
        <v>125</v>
      </c>
      <c r="D5727" t="s">
        <v>126</v>
      </c>
      <c r="E5727" s="4">
        <f>IF(ISBLANK(G5727),H5727,G5727)</f>
        <v>656</v>
      </c>
      <c r="F5727" s="9" t="b">
        <f>AND(ISBLANK(G5727),ISBLANK(H5727))</f>
        <v>0</v>
      </c>
      <c r="G5727" s="9">
        <v>656</v>
      </c>
      <c r="I5727">
        <v>674</v>
      </c>
      <c r="J5727" s="9" t="b">
        <f>AND(ISBLANK(K5727),ISBLANK(L5727))</f>
        <v>0</v>
      </c>
      <c r="K5727" s="9">
        <v>44</v>
      </c>
      <c r="M5727" s="15" t="b">
        <f>AND(ISBLANK(N5727),ISBLANK(O5727),ISBLANK(P5727))</f>
        <v>0</v>
      </c>
      <c r="P5727" s="15">
        <v>45</v>
      </c>
      <c r="R5727" s="18" t="b">
        <f>AND(ISBLANK(S5727),ISBLANK(T5727))</f>
        <v>0</v>
      </c>
      <c r="T5727" s="20">
        <v>0.97</v>
      </c>
      <c r="U5727" s="15" t="b">
        <f>AND(ISBLANK(V5727),ISBLANK(W5727),ISBLANK(X5727))</f>
        <v>0</v>
      </c>
      <c r="W5727" s="16">
        <v>0.98</v>
      </c>
      <c r="AA5727" t="s">
        <v>387</v>
      </c>
      <c r="AB5727" s="24" t="str">
        <f>IF(ISERR(MONTH(AA5727)),TRIM(SUBSTITUTE(AA5727,(RIGHT(TRIM(AA5727),4)),"")),TEXT(AA5727,"mmmm"))</f>
        <v>April</v>
      </c>
      <c r="AC5727" s="24">
        <f>IF(ISERR(YEAR(AA5727)),VALUE(RIGHT(TRIM(AA5727),4)),YEAR(AA5727))</f>
        <v>2015</v>
      </c>
      <c r="AD5727" t="s">
        <v>388</v>
      </c>
      <c r="AE5727" t="b">
        <f>VLOOKUP(AA5727,duplicates!A:C,3,FALSE)</f>
        <v>0</v>
      </c>
      <c r="AF5727" t="b">
        <f t="shared" si="85"/>
        <v>1</v>
      </c>
    </row>
    <row r="5728" spans="1:32" x14ac:dyDescent="0.2">
      <c r="A5728" t="s">
        <v>386</v>
      </c>
      <c r="B5728">
        <v>123</v>
      </c>
      <c r="C5728" t="s">
        <v>267</v>
      </c>
      <c r="D5728" t="s">
        <v>268</v>
      </c>
      <c r="E5728" s="4">
        <f>IF(ISBLANK(G5728),H5728,G5728)</f>
        <v>617</v>
      </c>
      <c r="F5728" s="9" t="b">
        <f>AND(ISBLANK(G5728),ISBLANK(H5728))</f>
        <v>0</v>
      </c>
      <c r="G5728" s="9">
        <v>617</v>
      </c>
      <c r="I5728">
        <v>638</v>
      </c>
      <c r="J5728" s="9" t="b">
        <f>AND(ISBLANK(K5728),ISBLANK(L5728))</f>
        <v>0</v>
      </c>
      <c r="K5728" s="9">
        <v>28</v>
      </c>
      <c r="M5728" s="15" t="b">
        <f>AND(ISBLANK(N5728),ISBLANK(O5728),ISBLANK(P5728))</f>
        <v>0</v>
      </c>
      <c r="P5728" s="15">
        <v>36</v>
      </c>
      <c r="R5728" s="18" t="b">
        <f>AND(ISBLANK(S5728),ISBLANK(T5728))</f>
        <v>0</v>
      </c>
      <c r="T5728" s="20">
        <v>0.97</v>
      </c>
      <c r="U5728" s="15" t="b">
        <f>AND(ISBLANK(V5728),ISBLANK(W5728),ISBLANK(X5728))</f>
        <v>0</v>
      </c>
      <c r="W5728" s="16">
        <v>0.78</v>
      </c>
      <c r="AA5728" t="s">
        <v>387</v>
      </c>
      <c r="AB5728" s="24" t="str">
        <f>IF(ISERR(MONTH(AA5728)),TRIM(SUBSTITUTE(AA5728,(RIGHT(TRIM(AA5728),4)),"")),TEXT(AA5728,"mmmm"))</f>
        <v>April</v>
      </c>
      <c r="AC5728" s="24">
        <f>IF(ISERR(YEAR(AA5728)),VALUE(RIGHT(TRIM(AA5728),4)),YEAR(AA5728))</f>
        <v>2015</v>
      </c>
      <c r="AD5728" t="s">
        <v>388</v>
      </c>
      <c r="AE5728" t="b">
        <f>VLOOKUP(AA5728,duplicates!A:C,3,FALSE)</f>
        <v>0</v>
      </c>
      <c r="AF5728" t="b">
        <f t="shared" si="85"/>
        <v>1</v>
      </c>
    </row>
    <row r="5729" spans="1:32" x14ac:dyDescent="0.2">
      <c r="A5729" t="s">
        <v>386</v>
      </c>
      <c r="B5729">
        <v>124</v>
      </c>
      <c r="C5729" t="s">
        <v>337</v>
      </c>
      <c r="D5729" t="s">
        <v>338</v>
      </c>
      <c r="E5729" s="4">
        <f>IF(ISBLANK(G5729),H5729,G5729)</f>
        <v>388</v>
      </c>
      <c r="F5729" s="9" t="b">
        <f>AND(ISBLANK(G5729),ISBLANK(H5729))</f>
        <v>0</v>
      </c>
      <c r="G5729" s="9">
        <v>388</v>
      </c>
      <c r="I5729">
        <v>638</v>
      </c>
      <c r="J5729" s="9" t="b">
        <f>AND(ISBLANK(K5729),ISBLANK(L5729))</f>
        <v>0</v>
      </c>
      <c r="K5729" s="9">
        <v>199</v>
      </c>
      <c r="M5729" s="15" t="b">
        <f>AND(ISBLANK(N5729),ISBLANK(O5729),ISBLANK(P5729))</f>
        <v>0</v>
      </c>
      <c r="P5729" s="15">
        <v>222</v>
      </c>
      <c r="R5729" s="18" t="b">
        <f>AND(ISBLANK(S5729),ISBLANK(T5729))</f>
        <v>0</v>
      </c>
      <c r="T5729" s="20">
        <v>0.61</v>
      </c>
      <c r="U5729" s="15" t="b">
        <f>AND(ISBLANK(V5729),ISBLANK(W5729),ISBLANK(X5729))</f>
        <v>0</v>
      </c>
      <c r="W5729" s="16">
        <v>0.9</v>
      </c>
      <c r="AA5729" t="s">
        <v>387</v>
      </c>
      <c r="AB5729" s="24" t="str">
        <f>IF(ISERR(MONTH(AA5729)),TRIM(SUBSTITUTE(AA5729,(RIGHT(TRIM(AA5729),4)),"")),TEXT(AA5729,"mmmm"))</f>
        <v>April</v>
      </c>
      <c r="AC5729" s="24">
        <f>IF(ISERR(YEAR(AA5729)),VALUE(RIGHT(TRIM(AA5729),4)),YEAR(AA5729))</f>
        <v>2015</v>
      </c>
      <c r="AD5729" t="s">
        <v>388</v>
      </c>
      <c r="AE5729" t="b">
        <f>VLOOKUP(AA5729,duplicates!A:C,3,FALSE)</f>
        <v>0</v>
      </c>
      <c r="AF5729" t="b">
        <f t="shared" si="85"/>
        <v>1</v>
      </c>
    </row>
    <row r="5730" spans="1:32" x14ac:dyDescent="0.2">
      <c r="A5730" t="s">
        <v>386</v>
      </c>
      <c r="B5730">
        <v>125</v>
      </c>
      <c r="C5730" t="s">
        <v>209</v>
      </c>
      <c r="D5730" t="s">
        <v>210</v>
      </c>
      <c r="E5730" s="4">
        <f>IF(ISBLANK(G5730),H5730,G5730)</f>
        <v>642</v>
      </c>
      <c r="F5730" s="9" t="b">
        <f>AND(ISBLANK(G5730),ISBLANK(H5730))</f>
        <v>0</v>
      </c>
      <c r="G5730" s="9">
        <v>642</v>
      </c>
      <c r="I5730">
        <v>710</v>
      </c>
      <c r="J5730" s="9" t="b">
        <f>AND(ISBLANK(K5730),ISBLANK(L5730))</f>
        <v>0</v>
      </c>
      <c r="K5730" s="9">
        <v>337</v>
      </c>
      <c r="M5730" s="15" t="b">
        <f>AND(ISBLANK(N5730),ISBLANK(O5730),ISBLANK(P5730))</f>
        <v>0</v>
      </c>
      <c r="P5730" s="15">
        <v>361</v>
      </c>
      <c r="R5730" s="18" t="b">
        <f>AND(ISBLANK(S5730),ISBLANK(T5730))</f>
        <v>0</v>
      </c>
      <c r="T5730" s="20">
        <v>0.9</v>
      </c>
      <c r="U5730" s="15" t="b">
        <f>AND(ISBLANK(V5730),ISBLANK(W5730),ISBLANK(X5730))</f>
        <v>0</v>
      </c>
      <c r="W5730" s="16">
        <v>0.93</v>
      </c>
      <c r="AA5730" t="s">
        <v>387</v>
      </c>
      <c r="AB5730" s="24" t="str">
        <f>IF(ISERR(MONTH(AA5730)),TRIM(SUBSTITUTE(AA5730,(RIGHT(TRIM(AA5730),4)),"")),TEXT(AA5730,"mmmm"))</f>
        <v>April</v>
      </c>
      <c r="AC5730" s="24">
        <f>IF(ISERR(YEAR(AA5730)),VALUE(RIGHT(TRIM(AA5730),4)),YEAR(AA5730))</f>
        <v>2015</v>
      </c>
      <c r="AD5730" t="s">
        <v>388</v>
      </c>
      <c r="AE5730" t="b">
        <f>VLOOKUP(AA5730,duplicates!A:C,3,FALSE)</f>
        <v>0</v>
      </c>
      <c r="AF5730" t="b">
        <f t="shared" si="85"/>
        <v>1</v>
      </c>
    </row>
    <row r="5731" spans="1:32" x14ac:dyDescent="0.2">
      <c r="A5731" t="s">
        <v>386</v>
      </c>
      <c r="B5731">
        <v>45</v>
      </c>
      <c r="C5731" t="s">
        <v>181</v>
      </c>
      <c r="D5731" t="s">
        <v>182</v>
      </c>
      <c r="E5731" s="4">
        <f>IF(ISBLANK(G5731),H5731,G5731)</f>
        <v>409</v>
      </c>
      <c r="F5731" s="9" t="b">
        <f>AND(ISBLANK(G5731),ISBLANK(H5731))</f>
        <v>0</v>
      </c>
      <c r="G5731" s="9">
        <v>409</v>
      </c>
      <c r="I5731">
        <v>409</v>
      </c>
      <c r="J5731" s="9" t="b">
        <f>AND(ISBLANK(K5731),ISBLANK(L5731))</f>
        <v>0</v>
      </c>
      <c r="K5731" s="9">
        <v>40</v>
      </c>
      <c r="M5731" s="15" t="b">
        <f>AND(ISBLANK(N5731),ISBLANK(O5731),ISBLANK(P5731))</f>
        <v>0</v>
      </c>
      <c r="P5731" s="15">
        <v>40</v>
      </c>
      <c r="R5731" s="18" t="b">
        <f>AND(ISBLANK(S5731),ISBLANK(T5731))</f>
        <v>0</v>
      </c>
      <c r="T5731" s="20">
        <v>1</v>
      </c>
      <c r="U5731" s="15" t="b">
        <f>AND(ISBLANK(V5731),ISBLANK(W5731),ISBLANK(X5731))</f>
        <v>0</v>
      </c>
      <c r="W5731" s="16">
        <v>1</v>
      </c>
      <c r="AA5731" t="s">
        <v>387</v>
      </c>
      <c r="AB5731" s="24" t="str">
        <f>IF(ISERR(MONTH(AA5731)),TRIM(SUBSTITUTE(AA5731,(RIGHT(TRIM(AA5731),4)),"")),TEXT(AA5731,"mmmm"))</f>
        <v>April</v>
      </c>
      <c r="AC5731" s="24">
        <f>IF(ISERR(YEAR(AA5731)),VALUE(RIGHT(TRIM(AA5731),4)),YEAR(AA5731))</f>
        <v>2015</v>
      </c>
      <c r="AD5731" t="s">
        <v>388</v>
      </c>
      <c r="AE5731" t="b">
        <f>VLOOKUP(AA5731,duplicates!A:C,3,FALSE)</f>
        <v>0</v>
      </c>
      <c r="AF5731" t="b">
        <f t="shared" si="85"/>
        <v>1</v>
      </c>
    </row>
    <row r="5732" spans="1:32" x14ac:dyDescent="0.2">
      <c r="A5732" t="s">
        <v>386</v>
      </c>
      <c r="B5732">
        <v>127</v>
      </c>
      <c r="C5732" t="s">
        <v>251</v>
      </c>
      <c r="D5732" t="s">
        <v>252</v>
      </c>
      <c r="E5732" s="4">
        <f>IF(ISBLANK(G5732),H5732,G5732)</f>
        <v>283</v>
      </c>
      <c r="F5732" s="9" t="b">
        <f>AND(ISBLANK(G5732),ISBLANK(H5732))</f>
        <v>0</v>
      </c>
      <c r="G5732" s="9">
        <v>283</v>
      </c>
      <c r="I5732">
        <v>314</v>
      </c>
      <c r="J5732" s="9" t="b">
        <f>AND(ISBLANK(K5732),ISBLANK(L5732))</f>
        <v>0</v>
      </c>
      <c r="K5732" s="9">
        <v>27</v>
      </c>
      <c r="M5732" s="15" t="b">
        <f>AND(ISBLANK(N5732),ISBLANK(O5732),ISBLANK(P5732))</f>
        <v>0</v>
      </c>
      <c r="P5732" s="15">
        <v>27</v>
      </c>
      <c r="R5732" s="18" t="b">
        <f>AND(ISBLANK(S5732),ISBLANK(T5732))</f>
        <v>0</v>
      </c>
      <c r="T5732" s="20">
        <v>0.9</v>
      </c>
      <c r="U5732" s="15" t="b">
        <f>AND(ISBLANK(V5732),ISBLANK(W5732),ISBLANK(X5732))</f>
        <v>0</v>
      </c>
      <c r="W5732" s="16">
        <v>1</v>
      </c>
      <c r="AA5732" t="s">
        <v>387</v>
      </c>
      <c r="AB5732" s="24" t="str">
        <f>IF(ISERR(MONTH(AA5732)),TRIM(SUBSTITUTE(AA5732,(RIGHT(TRIM(AA5732),4)),"")),TEXT(AA5732,"mmmm"))</f>
        <v>April</v>
      </c>
      <c r="AC5732" s="24">
        <f>IF(ISERR(YEAR(AA5732)),VALUE(RIGHT(TRIM(AA5732),4)),YEAR(AA5732))</f>
        <v>2015</v>
      </c>
      <c r="AD5732" t="s">
        <v>388</v>
      </c>
      <c r="AE5732" t="b">
        <f>VLOOKUP(AA5732,duplicates!A:C,3,FALSE)</f>
        <v>0</v>
      </c>
      <c r="AF5732" t="b">
        <f t="shared" si="85"/>
        <v>1</v>
      </c>
    </row>
    <row r="5733" spans="1:32" x14ac:dyDescent="0.2">
      <c r="A5733" t="s">
        <v>386</v>
      </c>
      <c r="B5733">
        <v>166</v>
      </c>
      <c r="C5733" t="s">
        <v>406</v>
      </c>
      <c r="D5733" t="s">
        <v>407</v>
      </c>
      <c r="E5733" s="4" t="str">
        <f>IF(ISBLANK(G5733),H5733,G5733)</f>
        <v>NIL RETURN</v>
      </c>
      <c r="F5733" s="9" t="b">
        <f>AND(ISBLANK(G5733),ISBLANK(H5733))</f>
        <v>0</v>
      </c>
      <c r="G5733" s="9" t="s">
        <v>317</v>
      </c>
      <c r="I5733" t="s">
        <v>317</v>
      </c>
      <c r="J5733" s="9" t="b">
        <f>AND(ISBLANK(K5733),ISBLANK(L5733))</f>
        <v>0</v>
      </c>
      <c r="K5733" s="9" t="s">
        <v>317</v>
      </c>
      <c r="M5733" s="15" t="b">
        <f>AND(ISBLANK(N5733),ISBLANK(O5733),ISBLANK(P5733))</f>
        <v>0</v>
      </c>
      <c r="P5733" s="15" t="s">
        <v>317</v>
      </c>
      <c r="R5733" s="18" t="b">
        <f>AND(ISBLANK(S5733),ISBLANK(T5733))</f>
        <v>0</v>
      </c>
      <c r="T5733" s="18" t="s">
        <v>27</v>
      </c>
      <c r="U5733" s="15" t="b">
        <f>AND(ISBLANK(V5733),ISBLANK(W5733),ISBLANK(X5733))</f>
        <v>0</v>
      </c>
      <c r="W5733" s="15" t="s">
        <v>27</v>
      </c>
      <c r="AA5733" t="s">
        <v>387</v>
      </c>
      <c r="AB5733" s="24" t="str">
        <f>IF(ISERR(MONTH(AA5733)),TRIM(SUBSTITUTE(AA5733,(RIGHT(TRIM(AA5733),4)),"")),TEXT(AA5733,"mmmm"))</f>
        <v>April</v>
      </c>
      <c r="AC5733" s="24">
        <f>IF(ISERR(YEAR(AA5733)),VALUE(RIGHT(TRIM(AA5733),4)),YEAR(AA5733))</f>
        <v>2015</v>
      </c>
      <c r="AD5733" t="s">
        <v>388</v>
      </c>
      <c r="AE5733" t="b">
        <f>VLOOKUP(AA5733,duplicates!A:C,3,FALSE)</f>
        <v>0</v>
      </c>
      <c r="AF5733" t="b">
        <f t="shared" si="85"/>
        <v>1</v>
      </c>
    </row>
    <row r="5734" spans="1:32" x14ac:dyDescent="0.2">
      <c r="A5734" t="s">
        <v>386</v>
      </c>
      <c r="B5734">
        <v>128</v>
      </c>
      <c r="C5734" t="s">
        <v>215</v>
      </c>
      <c r="D5734" t="s">
        <v>216</v>
      </c>
      <c r="E5734" s="4">
        <f>IF(ISBLANK(G5734),H5734,G5734)</f>
        <v>261</v>
      </c>
      <c r="F5734" s="9" t="b">
        <f>AND(ISBLANK(G5734),ISBLANK(H5734))</f>
        <v>0</v>
      </c>
      <c r="G5734" s="9">
        <v>261</v>
      </c>
      <c r="I5734">
        <v>268</v>
      </c>
      <c r="J5734" s="9" t="b">
        <f>AND(ISBLANK(K5734),ISBLANK(L5734))</f>
        <v>0</v>
      </c>
      <c r="K5734" s="9">
        <v>50</v>
      </c>
      <c r="M5734" s="15" t="b">
        <f>AND(ISBLANK(N5734),ISBLANK(O5734),ISBLANK(P5734))</f>
        <v>0</v>
      </c>
      <c r="P5734" s="15">
        <v>50</v>
      </c>
      <c r="R5734" s="18" t="b">
        <f>AND(ISBLANK(S5734),ISBLANK(T5734))</f>
        <v>0</v>
      </c>
      <c r="T5734" s="20">
        <v>0.97</v>
      </c>
      <c r="U5734" s="15" t="b">
        <f>AND(ISBLANK(V5734),ISBLANK(W5734),ISBLANK(X5734))</f>
        <v>0</v>
      </c>
      <c r="W5734" s="16">
        <v>1</v>
      </c>
      <c r="AA5734" t="s">
        <v>387</v>
      </c>
      <c r="AB5734" s="24" t="str">
        <f>IF(ISERR(MONTH(AA5734)),TRIM(SUBSTITUTE(AA5734,(RIGHT(TRIM(AA5734),4)),"")),TEXT(AA5734,"mmmm"))</f>
        <v>April</v>
      </c>
      <c r="AC5734" s="24">
        <f>IF(ISERR(YEAR(AA5734)),VALUE(RIGHT(TRIM(AA5734),4)),YEAR(AA5734))</f>
        <v>2015</v>
      </c>
      <c r="AD5734" t="s">
        <v>388</v>
      </c>
      <c r="AE5734" t="b">
        <f>VLOOKUP(AA5734,duplicates!A:C,3,FALSE)</f>
        <v>0</v>
      </c>
      <c r="AF5734" t="b">
        <f t="shared" si="85"/>
        <v>1</v>
      </c>
    </row>
    <row r="5735" spans="1:32" x14ac:dyDescent="0.2">
      <c r="A5735" t="s">
        <v>386</v>
      </c>
      <c r="B5735">
        <v>46</v>
      </c>
      <c r="C5735" t="s">
        <v>335</v>
      </c>
      <c r="D5735" t="s">
        <v>114</v>
      </c>
      <c r="E5735" s="4">
        <f>IF(ISBLANK(G5735),H5735,G5735)</f>
        <v>516</v>
      </c>
      <c r="F5735" s="9" t="b">
        <f>AND(ISBLANK(G5735),ISBLANK(H5735))</f>
        <v>0</v>
      </c>
      <c r="G5735" s="9">
        <v>516</v>
      </c>
      <c r="I5735">
        <v>542</v>
      </c>
      <c r="J5735" s="9" t="b">
        <f>AND(ISBLANK(K5735),ISBLANK(L5735))</f>
        <v>0</v>
      </c>
      <c r="K5735" s="9">
        <v>44</v>
      </c>
      <c r="M5735" s="15" t="b">
        <f>AND(ISBLANK(N5735),ISBLANK(O5735),ISBLANK(P5735))</f>
        <v>0</v>
      </c>
      <c r="P5735" s="15">
        <v>44</v>
      </c>
      <c r="R5735" s="18" t="b">
        <f>AND(ISBLANK(S5735),ISBLANK(T5735))</f>
        <v>0</v>
      </c>
      <c r="T5735" s="20">
        <v>0.95</v>
      </c>
      <c r="U5735" s="15" t="b">
        <f>AND(ISBLANK(V5735),ISBLANK(W5735),ISBLANK(X5735))</f>
        <v>0</v>
      </c>
      <c r="W5735" s="16">
        <v>1</v>
      </c>
      <c r="AA5735" t="s">
        <v>387</v>
      </c>
      <c r="AB5735" s="24" t="str">
        <f>IF(ISERR(MONTH(AA5735)),TRIM(SUBSTITUTE(AA5735,(RIGHT(TRIM(AA5735),4)),"")),TEXT(AA5735,"mmmm"))</f>
        <v>April</v>
      </c>
      <c r="AC5735" s="24">
        <f>IF(ISERR(YEAR(AA5735)),VALUE(RIGHT(TRIM(AA5735),4)),YEAR(AA5735))</f>
        <v>2015</v>
      </c>
      <c r="AD5735" t="s">
        <v>388</v>
      </c>
      <c r="AE5735" t="b">
        <f>VLOOKUP(AA5735,duplicates!A:C,3,FALSE)</f>
        <v>0</v>
      </c>
      <c r="AF5735" t="b">
        <f t="shared" si="85"/>
        <v>1</v>
      </c>
    </row>
    <row r="5736" spans="1:32" x14ac:dyDescent="0.2">
      <c r="A5736" t="s">
        <v>386</v>
      </c>
      <c r="B5736">
        <v>47</v>
      </c>
      <c r="C5736" t="s">
        <v>169</v>
      </c>
      <c r="D5736" t="s">
        <v>170</v>
      </c>
      <c r="E5736" s="4">
        <f>IF(ISBLANK(G5736),H5736,G5736)</f>
        <v>371</v>
      </c>
      <c r="F5736" s="9" t="b">
        <f>AND(ISBLANK(G5736),ISBLANK(H5736))</f>
        <v>0</v>
      </c>
      <c r="G5736" s="9">
        <v>371</v>
      </c>
      <c r="I5736">
        <v>389</v>
      </c>
      <c r="J5736" s="9" t="b">
        <f>AND(ISBLANK(K5736),ISBLANK(L5736))</f>
        <v>0</v>
      </c>
      <c r="K5736" s="9">
        <v>43</v>
      </c>
      <c r="M5736" s="15" t="b">
        <f>AND(ISBLANK(N5736),ISBLANK(O5736),ISBLANK(P5736))</f>
        <v>0</v>
      </c>
      <c r="P5736" s="15">
        <v>47</v>
      </c>
      <c r="R5736" s="18" t="b">
        <f>AND(ISBLANK(S5736),ISBLANK(T5736))</f>
        <v>0</v>
      </c>
      <c r="T5736" s="20">
        <v>0.95</v>
      </c>
      <c r="U5736" s="15" t="b">
        <f>AND(ISBLANK(V5736),ISBLANK(W5736),ISBLANK(X5736))</f>
        <v>0</v>
      </c>
      <c r="W5736" s="16">
        <v>0.91</v>
      </c>
      <c r="AA5736" t="s">
        <v>387</v>
      </c>
      <c r="AB5736" s="24" t="str">
        <f>IF(ISERR(MONTH(AA5736)),TRIM(SUBSTITUTE(AA5736,(RIGHT(TRIM(AA5736),4)),"")),TEXT(AA5736,"mmmm"))</f>
        <v>April</v>
      </c>
      <c r="AC5736" s="24">
        <f>IF(ISERR(YEAR(AA5736)),VALUE(RIGHT(TRIM(AA5736),4)),YEAR(AA5736))</f>
        <v>2015</v>
      </c>
      <c r="AD5736" t="s">
        <v>388</v>
      </c>
      <c r="AE5736" t="b">
        <f>VLOOKUP(AA5736,duplicates!A:C,3,FALSE)</f>
        <v>0</v>
      </c>
      <c r="AF5736" t="b">
        <f t="shared" si="85"/>
        <v>1</v>
      </c>
    </row>
    <row r="5737" spans="1:32" x14ac:dyDescent="0.2">
      <c r="A5737" t="s">
        <v>386</v>
      </c>
      <c r="B5737">
        <v>129</v>
      </c>
      <c r="C5737" t="s">
        <v>291</v>
      </c>
      <c r="D5737" t="s">
        <v>292</v>
      </c>
      <c r="E5737" s="4">
        <f>IF(ISBLANK(G5737),H5737,G5737)</f>
        <v>1254</v>
      </c>
      <c r="F5737" s="9" t="b">
        <f>AND(ISBLANK(G5737),ISBLANK(H5737))</f>
        <v>0</v>
      </c>
      <c r="G5737" s="9">
        <v>1254</v>
      </c>
      <c r="I5737">
        <v>1538</v>
      </c>
      <c r="J5737" s="9" t="b">
        <f>AND(ISBLANK(K5737),ISBLANK(L5737))</f>
        <v>0</v>
      </c>
      <c r="K5737" s="9">
        <v>176</v>
      </c>
      <c r="M5737" s="15" t="b">
        <f>AND(ISBLANK(N5737),ISBLANK(O5737),ISBLANK(P5737))</f>
        <v>0</v>
      </c>
      <c r="P5737" s="15">
        <v>176</v>
      </c>
      <c r="R5737" s="18" t="b">
        <f>AND(ISBLANK(S5737),ISBLANK(T5737))</f>
        <v>0</v>
      </c>
      <c r="T5737" s="20">
        <v>0.82</v>
      </c>
      <c r="U5737" s="15" t="b">
        <f>AND(ISBLANK(V5737),ISBLANK(W5737),ISBLANK(X5737))</f>
        <v>0</v>
      </c>
      <c r="W5737" s="16">
        <v>1</v>
      </c>
      <c r="AA5737" t="s">
        <v>387</v>
      </c>
      <c r="AB5737" s="24" t="str">
        <f>IF(ISERR(MONTH(AA5737)),TRIM(SUBSTITUTE(AA5737,(RIGHT(TRIM(AA5737),4)),"")),TEXT(AA5737,"mmmm"))</f>
        <v>April</v>
      </c>
      <c r="AC5737" s="24">
        <f>IF(ISERR(YEAR(AA5737)),VALUE(RIGHT(TRIM(AA5737),4)),YEAR(AA5737))</f>
        <v>2015</v>
      </c>
      <c r="AD5737" t="s">
        <v>388</v>
      </c>
      <c r="AE5737" t="b">
        <f>VLOOKUP(AA5737,duplicates!A:C,3,FALSE)</f>
        <v>0</v>
      </c>
      <c r="AF5737" t="b">
        <f t="shared" si="85"/>
        <v>1</v>
      </c>
    </row>
    <row r="5738" spans="1:32" x14ac:dyDescent="0.2">
      <c r="A5738" t="s">
        <v>386</v>
      </c>
      <c r="B5738">
        <v>130</v>
      </c>
      <c r="C5738" t="s">
        <v>263</v>
      </c>
      <c r="D5738" t="s">
        <v>264</v>
      </c>
      <c r="E5738" s="4">
        <f>IF(ISBLANK(G5738),H5738,G5738)</f>
        <v>388</v>
      </c>
      <c r="F5738" s="9" t="b">
        <f>AND(ISBLANK(G5738),ISBLANK(H5738))</f>
        <v>0</v>
      </c>
      <c r="G5738" s="9">
        <v>388</v>
      </c>
      <c r="I5738">
        <v>615</v>
      </c>
      <c r="J5738" s="9" t="b">
        <f>AND(ISBLANK(K5738),ISBLANK(L5738))</f>
        <v>0</v>
      </c>
      <c r="K5738" s="9">
        <v>296</v>
      </c>
      <c r="M5738" s="15" t="b">
        <f>AND(ISBLANK(N5738),ISBLANK(O5738),ISBLANK(P5738))</f>
        <v>0</v>
      </c>
      <c r="P5738" s="15">
        <v>345</v>
      </c>
      <c r="R5738" s="18" t="b">
        <f>AND(ISBLANK(S5738),ISBLANK(T5738))</f>
        <v>0</v>
      </c>
      <c r="T5738" s="20">
        <v>0.63</v>
      </c>
      <c r="U5738" s="15" t="b">
        <f>AND(ISBLANK(V5738),ISBLANK(W5738),ISBLANK(X5738))</f>
        <v>0</v>
      </c>
      <c r="W5738" s="16">
        <v>0.86</v>
      </c>
      <c r="AA5738" t="s">
        <v>387</v>
      </c>
      <c r="AB5738" s="24" t="str">
        <f>IF(ISERR(MONTH(AA5738)),TRIM(SUBSTITUTE(AA5738,(RIGHT(TRIM(AA5738),4)),"")),TEXT(AA5738,"mmmm"))</f>
        <v>April</v>
      </c>
      <c r="AC5738" s="24">
        <f>IF(ISERR(YEAR(AA5738)),VALUE(RIGHT(TRIM(AA5738),4)),YEAR(AA5738))</f>
        <v>2015</v>
      </c>
      <c r="AD5738" t="s">
        <v>388</v>
      </c>
      <c r="AE5738" t="b">
        <f>VLOOKUP(AA5738,duplicates!A:C,3,FALSE)</f>
        <v>0</v>
      </c>
      <c r="AF5738" t="b">
        <f t="shared" si="85"/>
        <v>1</v>
      </c>
    </row>
    <row r="5739" spans="1:32" x14ac:dyDescent="0.2">
      <c r="A5739" t="s">
        <v>386</v>
      </c>
      <c r="B5739">
        <v>48</v>
      </c>
      <c r="C5739" t="s">
        <v>89</v>
      </c>
      <c r="D5739" t="s">
        <v>90</v>
      </c>
      <c r="E5739" s="4">
        <f>IF(ISBLANK(G5739),H5739,G5739)</f>
        <v>10</v>
      </c>
      <c r="F5739" s="9" t="b">
        <f>AND(ISBLANK(G5739),ISBLANK(H5739))</f>
        <v>0</v>
      </c>
      <c r="G5739" s="9">
        <v>10</v>
      </c>
      <c r="I5739">
        <v>10</v>
      </c>
      <c r="J5739" s="9" t="b">
        <f>AND(ISBLANK(K5739),ISBLANK(L5739))</f>
        <v>0</v>
      </c>
      <c r="K5739" s="9" t="s">
        <v>38</v>
      </c>
      <c r="M5739" s="15" t="b">
        <f>AND(ISBLANK(N5739),ISBLANK(O5739),ISBLANK(P5739))</f>
        <v>0</v>
      </c>
      <c r="P5739" s="15" t="s">
        <v>38</v>
      </c>
      <c r="R5739" s="18" t="b">
        <f>AND(ISBLANK(S5739),ISBLANK(T5739))</f>
        <v>0</v>
      </c>
      <c r="T5739" s="20">
        <v>1</v>
      </c>
      <c r="U5739" s="15" t="b">
        <f>AND(ISBLANK(V5739),ISBLANK(W5739),ISBLANK(X5739))</f>
        <v>0</v>
      </c>
      <c r="W5739" s="15" t="s">
        <v>27</v>
      </c>
      <c r="AA5739" t="s">
        <v>387</v>
      </c>
      <c r="AB5739" s="24" t="str">
        <f>IF(ISERR(MONTH(AA5739)),TRIM(SUBSTITUTE(AA5739,(RIGHT(TRIM(AA5739),4)),"")),TEXT(AA5739,"mmmm"))</f>
        <v>April</v>
      </c>
      <c r="AC5739" s="24">
        <f>IF(ISERR(YEAR(AA5739)),VALUE(RIGHT(TRIM(AA5739),4)),YEAR(AA5739))</f>
        <v>2015</v>
      </c>
      <c r="AD5739" t="s">
        <v>388</v>
      </c>
      <c r="AE5739" t="b">
        <f>VLOOKUP(AA5739,duplicates!A:C,3,FALSE)</f>
        <v>0</v>
      </c>
      <c r="AF5739" t="b">
        <f t="shared" si="85"/>
        <v>1</v>
      </c>
    </row>
    <row r="5740" spans="1:32" x14ac:dyDescent="0.2">
      <c r="A5740" t="s">
        <v>386</v>
      </c>
      <c r="B5740">
        <v>131</v>
      </c>
      <c r="C5740" t="s">
        <v>275</v>
      </c>
      <c r="D5740" t="s">
        <v>276</v>
      </c>
      <c r="E5740" s="4">
        <f>IF(ISBLANK(G5740),H5740,G5740)</f>
        <v>455</v>
      </c>
      <c r="F5740" s="9" t="b">
        <f>AND(ISBLANK(G5740),ISBLANK(H5740))</f>
        <v>0</v>
      </c>
      <c r="G5740" s="9">
        <v>455</v>
      </c>
      <c r="I5740">
        <v>487</v>
      </c>
      <c r="J5740" s="9" t="b">
        <f>AND(ISBLANK(K5740),ISBLANK(L5740))</f>
        <v>0</v>
      </c>
      <c r="K5740" s="9">
        <v>60</v>
      </c>
      <c r="M5740" s="15" t="b">
        <f>AND(ISBLANK(N5740),ISBLANK(O5740),ISBLANK(P5740))</f>
        <v>0</v>
      </c>
      <c r="P5740" s="15">
        <v>66</v>
      </c>
      <c r="R5740" s="18" t="b">
        <f>AND(ISBLANK(S5740),ISBLANK(T5740))</f>
        <v>0</v>
      </c>
      <c r="T5740" s="20">
        <v>0.93</v>
      </c>
      <c r="U5740" s="15" t="b">
        <f>AND(ISBLANK(V5740),ISBLANK(W5740),ISBLANK(X5740))</f>
        <v>0</v>
      </c>
      <c r="W5740" s="16">
        <v>0.91</v>
      </c>
      <c r="AA5740" t="s">
        <v>387</v>
      </c>
      <c r="AB5740" s="24" t="str">
        <f>IF(ISERR(MONTH(AA5740)),TRIM(SUBSTITUTE(AA5740,(RIGHT(TRIM(AA5740),4)),"")),TEXT(AA5740,"mmmm"))</f>
        <v>April</v>
      </c>
      <c r="AC5740" s="24">
        <f>IF(ISERR(YEAR(AA5740)),VALUE(RIGHT(TRIM(AA5740),4)),YEAR(AA5740))</f>
        <v>2015</v>
      </c>
      <c r="AD5740" t="s">
        <v>388</v>
      </c>
      <c r="AE5740" t="b">
        <f>VLOOKUP(AA5740,duplicates!A:C,3,FALSE)</f>
        <v>0</v>
      </c>
      <c r="AF5740" t="b">
        <f t="shared" si="85"/>
        <v>1</v>
      </c>
    </row>
    <row r="5741" spans="1:32" x14ac:dyDescent="0.2">
      <c r="A5741" t="s">
        <v>386</v>
      </c>
      <c r="B5741">
        <v>49</v>
      </c>
      <c r="C5741" t="s">
        <v>91</v>
      </c>
      <c r="D5741" t="s">
        <v>92</v>
      </c>
      <c r="E5741" s="4">
        <f>IF(ISBLANK(G5741),H5741,G5741)</f>
        <v>495</v>
      </c>
      <c r="F5741" s="9" t="b">
        <f>AND(ISBLANK(G5741),ISBLANK(H5741))</f>
        <v>0</v>
      </c>
      <c r="G5741" s="9">
        <v>495</v>
      </c>
      <c r="I5741">
        <v>522</v>
      </c>
      <c r="J5741" s="9" t="b">
        <f>AND(ISBLANK(K5741),ISBLANK(L5741))</f>
        <v>0</v>
      </c>
      <c r="K5741" s="9">
        <v>294</v>
      </c>
      <c r="M5741" s="15" t="b">
        <f>AND(ISBLANK(N5741),ISBLANK(O5741),ISBLANK(P5741))</f>
        <v>0</v>
      </c>
      <c r="P5741" s="15">
        <v>296</v>
      </c>
      <c r="R5741" s="18" t="b">
        <f>AND(ISBLANK(S5741),ISBLANK(T5741))</f>
        <v>0</v>
      </c>
      <c r="T5741" s="20">
        <v>0.95</v>
      </c>
      <c r="U5741" s="15" t="b">
        <f>AND(ISBLANK(V5741),ISBLANK(W5741),ISBLANK(X5741))</f>
        <v>0</v>
      </c>
      <c r="W5741" s="16">
        <v>0.99</v>
      </c>
      <c r="AA5741" t="s">
        <v>387</v>
      </c>
      <c r="AB5741" s="24" t="str">
        <f>IF(ISERR(MONTH(AA5741)),TRIM(SUBSTITUTE(AA5741,(RIGHT(TRIM(AA5741),4)),"")),TEXT(AA5741,"mmmm"))</f>
        <v>April</v>
      </c>
      <c r="AC5741" s="24">
        <f>IF(ISERR(YEAR(AA5741)),VALUE(RIGHT(TRIM(AA5741),4)),YEAR(AA5741))</f>
        <v>2015</v>
      </c>
      <c r="AD5741" t="s">
        <v>388</v>
      </c>
      <c r="AE5741" t="b">
        <f>VLOOKUP(AA5741,duplicates!A:C,3,FALSE)</f>
        <v>0</v>
      </c>
      <c r="AF5741" t="b">
        <f t="shared" si="85"/>
        <v>1</v>
      </c>
    </row>
    <row r="5742" spans="1:32" x14ac:dyDescent="0.2">
      <c r="A5742" t="s">
        <v>386</v>
      </c>
      <c r="B5742">
        <v>133</v>
      </c>
      <c r="C5742" t="s">
        <v>375</v>
      </c>
      <c r="D5742" t="s">
        <v>376</v>
      </c>
      <c r="E5742" s="4" t="str">
        <f>IF(ISBLANK(G5742),H5742,G5742)</f>
        <v>NOT IN MONTH</v>
      </c>
      <c r="F5742" s="9" t="b">
        <f>AND(ISBLANK(G5742),ISBLANK(H5742))</f>
        <v>0</v>
      </c>
      <c r="G5742" s="9" t="s">
        <v>356</v>
      </c>
      <c r="I5742" t="s">
        <v>356</v>
      </c>
      <c r="J5742" s="9" t="b">
        <f>AND(ISBLANK(K5742),ISBLANK(L5742))</f>
        <v>0</v>
      </c>
      <c r="K5742" s="9" t="s">
        <v>356</v>
      </c>
      <c r="M5742" s="15" t="b">
        <f>AND(ISBLANK(N5742),ISBLANK(O5742),ISBLANK(P5742))</f>
        <v>0</v>
      </c>
      <c r="P5742" s="15" t="s">
        <v>356</v>
      </c>
      <c r="R5742" s="18" t="b">
        <f>AND(ISBLANK(S5742),ISBLANK(T5742))</f>
        <v>0</v>
      </c>
      <c r="T5742" s="18" t="s">
        <v>27</v>
      </c>
      <c r="U5742" s="15" t="b">
        <f>AND(ISBLANK(V5742),ISBLANK(W5742),ISBLANK(X5742))</f>
        <v>0</v>
      </c>
      <c r="W5742" s="15" t="s">
        <v>27</v>
      </c>
      <c r="AA5742" t="s">
        <v>387</v>
      </c>
      <c r="AB5742" s="24" t="str">
        <f>IF(ISERR(MONTH(AA5742)),TRIM(SUBSTITUTE(AA5742,(RIGHT(TRIM(AA5742),4)),"")),TEXT(AA5742,"mmmm"))</f>
        <v>April</v>
      </c>
      <c r="AC5742" s="24">
        <f>IF(ISERR(YEAR(AA5742)),VALUE(RIGHT(TRIM(AA5742),4)),YEAR(AA5742))</f>
        <v>2015</v>
      </c>
      <c r="AD5742" t="s">
        <v>388</v>
      </c>
      <c r="AE5742" t="b">
        <f>VLOOKUP(AA5742,duplicates!A:C,3,FALSE)</f>
        <v>0</v>
      </c>
      <c r="AF5742" t="b">
        <f t="shared" si="85"/>
        <v>1</v>
      </c>
    </row>
    <row r="5743" spans="1:32" x14ac:dyDescent="0.2">
      <c r="A5743" t="s">
        <v>386</v>
      </c>
      <c r="B5743">
        <v>50</v>
      </c>
      <c r="C5743" t="s">
        <v>354</v>
      </c>
      <c r="D5743" t="s">
        <v>355</v>
      </c>
      <c r="E5743" s="4">
        <f>IF(ISBLANK(G5743),H5743,G5743)</f>
        <v>656</v>
      </c>
      <c r="F5743" s="9" t="b">
        <f>AND(ISBLANK(G5743),ISBLANK(H5743))</f>
        <v>0</v>
      </c>
      <c r="G5743" s="9">
        <v>656</v>
      </c>
      <c r="I5743">
        <v>669</v>
      </c>
      <c r="J5743" s="9" t="b">
        <f>AND(ISBLANK(K5743),ISBLANK(L5743))</f>
        <v>0</v>
      </c>
      <c r="K5743" s="9">
        <v>656</v>
      </c>
      <c r="M5743" s="15" t="b">
        <f>AND(ISBLANK(N5743),ISBLANK(O5743),ISBLANK(P5743))</f>
        <v>0</v>
      </c>
      <c r="P5743" s="15">
        <v>656</v>
      </c>
      <c r="R5743" s="18" t="b">
        <f>AND(ISBLANK(S5743),ISBLANK(T5743))</f>
        <v>0</v>
      </c>
      <c r="T5743" s="20">
        <v>0.98</v>
      </c>
      <c r="U5743" s="15" t="b">
        <f>AND(ISBLANK(V5743),ISBLANK(W5743),ISBLANK(X5743))</f>
        <v>0</v>
      </c>
      <c r="W5743" s="16">
        <v>1</v>
      </c>
      <c r="AA5743" t="s">
        <v>387</v>
      </c>
      <c r="AB5743" s="24" t="str">
        <f>IF(ISERR(MONTH(AA5743)),TRIM(SUBSTITUTE(AA5743,(RIGHT(TRIM(AA5743),4)),"")),TEXT(AA5743,"mmmm"))</f>
        <v>April</v>
      </c>
      <c r="AC5743" s="24">
        <f>IF(ISERR(YEAR(AA5743)),VALUE(RIGHT(TRIM(AA5743),4)),YEAR(AA5743))</f>
        <v>2015</v>
      </c>
      <c r="AD5743" t="s">
        <v>388</v>
      </c>
      <c r="AE5743" t="b">
        <f>VLOOKUP(AA5743,duplicates!A:C,3,FALSE)</f>
        <v>0</v>
      </c>
      <c r="AF5743" t="b">
        <f t="shared" si="85"/>
        <v>1</v>
      </c>
    </row>
    <row r="5744" spans="1:32" x14ac:dyDescent="0.2">
      <c r="A5744" t="s">
        <v>386</v>
      </c>
      <c r="B5744">
        <v>132</v>
      </c>
      <c r="C5744" t="s">
        <v>231</v>
      </c>
      <c r="D5744" t="s">
        <v>232</v>
      </c>
      <c r="E5744" s="4">
        <f>IF(ISBLANK(G5744),H5744,G5744)</f>
        <v>540</v>
      </c>
      <c r="F5744" s="9" t="b">
        <f>AND(ISBLANK(G5744),ISBLANK(H5744))</f>
        <v>0</v>
      </c>
      <c r="G5744" s="9">
        <v>540</v>
      </c>
      <c r="I5744">
        <v>602</v>
      </c>
      <c r="J5744" s="9" t="b">
        <f>AND(ISBLANK(K5744),ISBLANK(L5744))</f>
        <v>0</v>
      </c>
      <c r="K5744" s="9">
        <v>194</v>
      </c>
      <c r="M5744" s="15" t="b">
        <f>AND(ISBLANK(N5744),ISBLANK(O5744),ISBLANK(P5744))</f>
        <v>0</v>
      </c>
      <c r="P5744" s="15">
        <v>194</v>
      </c>
      <c r="R5744" s="18" t="b">
        <f>AND(ISBLANK(S5744),ISBLANK(T5744))</f>
        <v>0</v>
      </c>
      <c r="T5744" s="20">
        <v>0.9</v>
      </c>
      <c r="U5744" s="15" t="b">
        <f>AND(ISBLANK(V5744),ISBLANK(W5744),ISBLANK(X5744))</f>
        <v>0</v>
      </c>
      <c r="W5744" s="16">
        <v>1</v>
      </c>
      <c r="AA5744" t="s">
        <v>387</v>
      </c>
      <c r="AB5744" s="24" t="str">
        <f>IF(ISERR(MONTH(AA5744)),TRIM(SUBSTITUTE(AA5744,(RIGHT(TRIM(AA5744),4)),"")),TEXT(AA5744,"mmmm"))</f>
        <v>April</v>
      </c>
      <c r="AC5744" s="24">
        <f>IF(ISERR(YEAR(AA5744)),VALUE(RIGHT(TRIM(AA5744),4)),YEAR(AA5744))</f>
        <v>2015</v>
      </c>
      <c r="AD5744" t="s">
        <v>388</v>
      </c>
      <c r="AE5744" t="b">
        <f>VLOOKUP(AA5744,duplicates!A:C,3,FALSE)</f>
        <v>0</v>
      </c>
      <c r="AF5744" t="b">
        <f t="shared" si="85"/>
        <v>1</v>
      </c>
    </row>
    <row r="5745" spans="1:32" x14ac:dyDescent="0.2">
      <c r="A5745" t="s">
        <v>386</v>
      </c>
      <c r="B5745">
        <v>51</v>
      </c>
      <c r="C5745" t="s">
        <v>149</v>
      </c>
      <c r="D5745" t="s">
        <v>150</v>
      </c>
      <c r="E5745" s="4">
        <f>IF(ISBLANK(G5745),H5745,G5745)</f>
        <v>13</v>
      </c>
      <c r="F5745" s="9" t="b">
        <f>AND(ISBLANK(G5745),ISBLANK(H5745))</f>
        <v>0</v>
      </c>
      <c r="G5745" s="9">
        <v>13</v>
      </c>
      <c r="I5745">
        <v>15</v>
      </c>
      <c r="J5745" s="9" t="b">
        <f>AND(ISBLANK(K5745),ISBLANK(L5745))</f>
        <v>0</v>
      </c>
      <c r="K5745" s="9" t="s">
        <v>38</v>
      </c>
      <c r="M5745" s="15" t="b">
        <f>AND(ISBLANK(N5745),ISBLANK(O5745),ISBLANK(P5745))</f>
        <v>0</v>
      </c>
      <c r="P5745" s="15" t="s">
        <v>38</v>
      </c>
      <c r="R5745" s="18" t="b">
        <f>AND(ISBLANK(S5745),ISBLANK(T5745))</f>
        <v>0</v>
      </c>
      <c r="T5745" s="20">
        <v>0.87</v>
      </c>
      <c r="U5745" s="15" t="b">
        <f>AND(ISBLANK(V5745),ISBLANK(W5745),ISBLANK(X5745))</f>
        <v>0</v>
      </c>
      <c r="W5745" s="15" t="s">
        <v>27</v>
      </c>
      <c r="AA5745" t="s">
        <v>387</v>
      </c>
      <c r="AB5745" s="24" t="str">
        <f>IF(ISERR(MONTH(AA5745)),TRIM(SUBSTITUTE(AA5745,(RIGHT(TRIM(AA5745),4)),"")),TEXT(AA5745,"mmmm"))</f>
        <v>April</v>
      </c>
      <c r="AC5745" s="24">
        <f>IF(ISERR(YEAR(AA5745)),VALUE(RIGHT(TRIM(AA5745),4)),YEAR(AA5745))</f>
        <v>2015</v>
      </c>
      <c r="AD5745" t="s">
        <v>388</v>
      </c>
      <c r="AE5745" t="b">
        <f>VLOOKUP(AA5745,duplicates!A:C,3,FALSE)</f>
        <v>0</v>
      </c>
      <c r="AF5745" t="b">
        <f t="shared" si="85"/>
        <v>1</v>
      </c>
    </row>
    <row r="5746" spans="1:32" x14ac:dyDescent="0.2">
      <c r="A5746" t="s">
        <v>386</v>
      </c>
      <c r="B5746">
        <v>52</v>
      </c>
      <c r="C5746" t="s">
        <v>105</v>
      </c>
      <c r="D5746" t="s">
        <v>106</v>
      </c>
      <c r="E5746" s="4">
        <f>IF(ISBLANK(G5746),H5746,G5746)</f>
        <v>376</v>
      </c>
      <c r="F5746" s="9" t="b">
        <f>AND(ISBLANK(G5746),ISBLANK(H5746))</f>
        <v>0</v>
      </c>
      <c r="G5746" s="9">
        <v>376</v>
      </c>
      <c r="I5746">
        <v>408</v>
      </c>
      <c r="J5746" s="9" t="b">
        <f>AND(ISBLANK(K5746),ISBLANK(L5746))</f>
        <v>0</v>
      </c>
      <c r="K5746" s="9">
        <v>92</v>
      </c>
      <c r="M5746" s="15" t="b">
        <f>AND(ISBLANK(N5746),ISBLANK(O5746),ISBLANK(P5746))</f>
        <v>0</v>
      </c>
      <c r="P5746" s="15">
        <v>92</v>
      </c>
      <c r="R5746" s="18" t="b">
        <f>AND(ISBLANK(S5746),ISBLANK(T5746))</f>
        <v>0</v>
      </c>
      <c r="T5746" s="20">
        <v>0.92</v>
      </c>
      <c r="U5746" s="15" t="b">
        <f>AND(ISBLANK(V5746),ISBLANK(W5746),ISBLANK(X5746))</f>
        <v>0</v>
      </c>
      <c r="W5746" s="16">
        <v>1</v>
      </c>
      <c r="AA5746" t="s">
        <v>387</v>
      </c>
      <c r="AB5746" s="24" t="str">
        <f>IF(ISERR(MONTH(AA5746)),TRIM(SUBSTITUTE(AA5746,(RIGHT(TRIM(AA5746),4)),"")),TEXT(AA5746,"mmmm"))</f>
        <v>April</v>
      </c>
      <c r="AC5746" s="24">
        <f>IF(ISERR(YEAR(AA5746)),VALUE(RIGHT(TRIM(AA5746),4)),YEAR(AA5746))</f>
        <v>2015</v>
      </c>
      <c r="AD5746" t="s">
        <v>388</v>
      </c>
      <c r="AE5746" t="b">
        <f>VLOOKUP(AA5746,duplicates!A:C,3,FALSE)</f>
        <v>0</v>
      </c>
      <c r="AF5746" t="b">
        <f t="shared" si="85"/>
        <v>1</v>
      </c>
    </row>
    <row r="5747" spans="1:32" x14ac:dyDescent="0.2">
      <c r="A5747" t="s">
        <v>386</v>
      </c>
      <c r="B5747">
        <v>53</v>
      </c>
      <c r="C5747" t="s">
        <v>163</v>
      </c>
      <c r="D5747" t="s">
        <v>164</v>
      </c>
      <c r="E5747" s="4">
        <f>IF(ISBLANK(G5747),H5747,G5747)</f>
        <v>23</v>
      </c>
      <c r="F5747" s="9" t="b">
        <f>AND(ISBLANK(G5747),ISBLANK(H5747))</f>
        <v>0</v>
      </c>
      <c r="G5747" s="9">
        <v>23</v>
      </c>
      <c r="I5747">
        <v>24</v>
      </c>
      <c r="J5747" s="9" t="b">
        <f>AND(ISBLANK(K5747),ISBLANK(L5747))</f>
        <v>0</v>
      </c>
      <c r="K5747" s="9">
        <v>1</v>
      </c>
      <c r="M5747" s="15" t="b">
        <f>AND(ISBLANK(N5747),ISBLANK(O5747),ISBLANK(P5747))</f>
        <v>0</v>
      </c>
      <c r="P5747" s="15">
        <v>1</v>
      </c>
      <c r="R5747" s="18" t="b">
        <f>AND(ISBLANK(S5747),ISBLANK(T5747))</f>
        <v>0</v>
      </c>
      <c r="T5747" s="20">
        <v>0.96</v>
      </c>
      <c r="U5747" s="15" t="b">
        <f>AND(ISBLANK(V5747),ISBLANK(W5747),ISBLANK(X5747))</f>
        <v>0</v>
      </c>
      <c r="W5747" s="16">
        <v>1</v>
      </c>
      <c r="AA5747" t="s">
        <v>387</v>
      </c>
      <c r="AB5747" s="24" t="str">
        <f>IF(ISERR(MONTH(AA5747)),TRIM(SUBSTITUTE(AA5747,(RIGHT(TRIM(AA5747),4)),"")),TEXT(AA5747,"mmmm"))</f>
        <v>April</v>
      </c>
      <c r="AC5747" s="24">
        <f>IF(ISERR(YEAR(AA5747)),VALUE(RIGHT(TRIM(AA5747),4)),YEAR(AA5747))</f>
        <v>2015</v>
      </c>
      <c r="AD5747" t="s">
        <v>388</v>
      </c>
      <c r="AE5747" t="b">
        <f>VLOOKUP(AA5747,duplicates!A:C,3,FALSE)</f>
        <v>0</v>
      </c>
      <c r="AF5747" t="b">
        <f t="shared" si="85"/>
        <v>1</v>
      </c>
    </row>
    <row r="5748" spans="1:32" x14ac:dyDescent="0.2">
      <c r="A5748" t="s">
        <v>386</v>
      </c>
      <c r="B5748">
        <v>134</v>
      </c>
      <c r="C5748" t="s">
        <v>223</v>
      </c>
      <c r="D5748" t="s">
        <v>224</v>
      </c>
      <c r="E5748" s="4">
        <f>IF(ISBLANK(G5748),H5748,G5748)</f>
        <v>375</v>
      </c>
      <c r="F5748" s="9" t="b">
        <f>AND(ISBLANK(G5748),ISBLANK(H5748))</f>
        <v>0</v>
      </c>
      <c r="G5748" s="9">
        <v>375</v>
      </c>
      <c r="I5748">
        <v>379</v>
      </c>
      <c r="J5748" s="9" t="b">
        <f>AND(ISBLANK(K5748),ISBLANK(L5748))</f>
        <v>0</v>
      </c>
      <c r="K5748" s="9">
        <v>48</v>
      </c>
      <c r="M5748" s="15" t="b">
        <f>AND(ISBLANK(N5748),ISBLANK(O5748),ISBLANK(P5748))</f>
        <v>0</v>
      </c>
      <c r="P5748" s="15">
        <v>48</v>
      </c>
      <c r="R5748" s="18" t="b">
        <f>AND(ISBLANK(S5748),ISBLANK(T5748))</f>
        <v>0</v>
      </c>
      <c r="T5748" s="20">
        <v>0.99</v>
      </c>
      <c r="U5748" s="15" t="b">
        <f>AND(ISBLANK(V5748),ISBLANK(W5748),ISBLANK(X5748))</f>
        <v>0</v>
      </c>
      <c r="W5748" s="16">
        <v>1</v>
      </c>
      <c r="AA5748" t="s">
        <v>387</v>
      </c>
      <c r="AB5748" s="24" t="str">
        <f>IF(ISERR(MONTH(AA5748)),TRIM(SUBSTITUTE(AA5748,(RIGHT(TRIM(AA5748),4)),"")),TEXT(AA5748,"mmmm"))</f>
        <v>April</v>
      </c>
      <c r="AC5748" s="24">
        <f>IF(ISERR(YEAR(AA5748)),VALUE(RIGHT(TRIM(AA5748),4)),YEAR(AA5748))</f>
        <v>2015</v>
      </c>
      <c r="AD5748" t="s">
        <v>388</v>
      </c>
      <c r="AE5748" t="b">
        <f>VLOOKUP(AA5748,duplicates!A:C,3,FALSE)</f>
        <v>0</v>
      </c>
      <c r="AF5748" t="b">
        <f t="shared" si="85"/>
        <v>1</v>
      </c>
    </row>
    <row r="5749" spans="1:32" x14ac:dyDescent="0.2">
      <c r="A5749" t="s">
        <v>386</v>
      </c>
      <c r="B5749">
        <v>54</v>
      </c>
      <c r="C5749" t="s">
        <v>99</v>
      </c>
      <c r="D5749" t="s">
        <v>100</v>
      </c>
      <c r="E5749" s="4">
        <f>IF(ISBLANK(G5749),H5749,G5749)</f>
        <v>503</v>
      </c>
      <c r="F5749" s="9" t="b">
        <f>AND(ISBLANK(G5749),ISBLANK(H5749))</f>
        <v>0</v>
      </c>
      <c r="G5749" s="9">
        <v>503</v>
      </c>
      <c r="I5749">
        <v>522</v>
      </c>
      <c r="J5749" s="9" t="b">
        <f>AND(ISBLANK(K5749),ISBLANK(L5749))</f>
        <v>0</v>
      </c>
      <c r="K5749" s="9">
        <v>495</v>
      </c>
      <c r="M5749" s="15" t="b">
        <f>AND(ISBLANK(N5749),ISBLANK(O5749),ISBLANK(P5749))</f>
        <v>0</v>
      </c>
      <c r="P5749" s="15">
        <v>495</v>
      </c>
      <c r="R5749" s="18" t="b">
        <f>AND(ISBLANK(S5749),ISBLANK(T5749))</f>
        <v>0</v>
      </c>
      <c r="T5749" s="20">
        <v>0.96</v>
      </c>
      <c r="U5749" s="15" t="b">
        <f>AND(ISBLANK(V5749),ISBLANK(W5749),ISBLANK(X5749))</f>
        <v>0</v>
      </c>
      <c r="W5749" s="16">
        <v>1</v>
      </c>
      <c r="AA5749" t="s">
        <v>387</v>
      </c>
      <c r="AB5749" s="24" t="str">
        <f>IF(ISERR(MONTH(AA5749)),TRIM(SUBSTITUTE(AA5749,(RIGHT(TRIM(AA5749),4)),"")),TEXT(AA5749,"mmmm"))</f>
        <v>April</v>
      </c>
      <c r="AC5749" s="24">
        <f>IF(ISERR(YEAR(AA5749)),VALUE(RIGHT(TRIM(AA5749),4)),YEAR(AA5749))</f>
        <v>2015</v>
      </c>
      <c r="AD5749" t="s">
        <v>388</v>
      </c>
      <c r="AE5749" t="b">
        <f>VLOOKUP(AA5749,duplicates!A:C,3,FALSE)</f>
        <v>0</v>
      </c>
      <c r="AF5749" t="b">
        <f t="shared" si="85"/>
        <v>1</v>
      </c>
    </row>
    <row r="5750" spans="1:32" x14ac:dyDescent="0.2">
      <c r="A5750" t="s">
        <v>386</v>
      </c>
      <c r="B5750">
        <v>55</v>
      </c>
      <c r="C5750" t="s">
        <v>34</v>
      </c>
      <c r="D5750" t="s">
        <v>35</v>
      </c>
      <c r="E5750" s="4">
        <f>IF(ISBLANK(G5750),H5750,G5750)</f>
        <v>569</v>
      </c>
      <c r="F5750" s="9" t="b">
        <f>AND(ISBLANK(G5750),ISBLANK(H5750))</f>
        <v>0</v>
      </c>
      <c r="G5750" s="9">
        <v>569</v>
      </c>
      <c r="I5750">
        <v>627</v>
      </c>
      <c r="J5750" s="9" t="b">
        <f>AND(ISBLANK(K5750),ISBLANK(L5750))</f>
        <v>0</v>
      </c>
      <c r="K5750" s="9">
        <v>209</v>
      </c>
      <c r="M5750" s="15" t="b">
        <f>AND(ISBLANK(N5750),ISBLANK(O5750),ISBLANK(P5750))</f>
        <v>0</v>
      </c>
      <c r="P5750" s="15">
        <v>209</v>
      </c>
      <c r="R5750" s="18" t="b">
        <f>AND(ISBLANK(S5750),ISBLANK(T5750))</f>
        <v>0</v>
      </c>
      <c r="T5750" s="20">
        <v>0.91</v>
      </c>
      <c r="U5750" s="15" t="b">
        <f>AND(ISBLANK(V5750),ISBLANK(W5750),ISBLANK(X5750))</f>
        <v>0</v>
      </c>
      <c r="W5750" s="16">
        <v>1</v>
      </c>
      <c r="AA5750" t="s">
        <v>387</v>
      </c>
      <c r="AB5750" s="24" t="str">
        <f>IF(ISERR(MONTH(AA5750)),TRIM(SUBSTITUTE(AA5750,(RIGHT(TRIM(AA5750),4)),"")),TEXT(AA5750,"mmmm"))</f>
        <v>April</v>
      </c>
      <c r="AC5750" s="24">
        <f>IF(ISERR(YEAR(AA5750)),VALUE(RIGHT(TRIM(AA5750),4)),YEAR(AA5750))</f>
        <v>2015</v>
      </c>
      <c r="AD5750" t="s">
        <v>388</v>
      </c>
      <c r="AE5750" t="b">
        <f>VLOOKUP(AA5750,duplicates!A:C,3,FALSE)</f>
        <v>0</v>
      </c>
      <c r="AF5750" t="b">
        <f t="shared" si="85"/>
        <v>1</v>
      </c>
    </row>
    <row r="5751" spans="1:32" x14ac:dyDescent="0.2">
      <c r="A5751" t="s">
        <v>386</v>
      </c>
      <c r="B5751">
        <v>135</v>
      </c>
      <c r="C5751" t="s">
        <v>253</v>
      </c>
      <c r="D5751" t="s">
        <v>254</v>
      </c>
      <c r="E5751" s="4">
        <f>IF(ISBLANK(G5751),H5751,G5751)</f>
        <v>341</v>
      </c>
      <c r="F5751" s="9" t="b">
        <f>AND(ISBLANK(G5751),ISBLANK(H5751))</f>
        <v>0</v>
      </c>
      <c r="G5751" s="9">
        <v>341</v>
      </c>
      <c r="I5751">
        <v>502</v>
      </c>
      <c r="J5751" s="9" t="b">
        <f>AND(ISBLANK(K5751),ISBLANK(L5751))</f>
        <v>0</v>
      </c>
      <c r="K5751" s="9">
        <v>11</v>
      </c>
      <c r="M5751" s="15" t="b">
        <f>AND(ISBLANK(N5751),ISBLANK(O5751),ISBLANK(P5751))</f>
        <v>0</v>
      </c>
      <c r="P5751" s="15">
        <v>18</v>
      </c>
      <c r="R5751" s="18" t="b">
        <f>AND(ISBLANK(S5751),ISBLANK(T5751))</f>
        <v>0</v>
      </c>
      <c r="T5751" s="20">
        <v>0.68</v>
      </c>
      <c r="U5751" s="15" t="b">
        <f>AND(ISBLANK(V5751),ISBLANK(W5751),ISBLANK(X5751))</f>
        <v>0</v>
      </c>
      <c r="W5751" s="16">
        <v>0.61</v>
      </c>
      <c r="AA5751" t="s">
        <v>387</v>
      </c>
      <c r="AB5751" s="24" t="str">
        <f>IF(ISERR(MONTH(AA5751)),TRIM(SUBSTITUTE(AA5751,(RIGHT(TRIM(AA5751),4)),"")),TEXT(AA5751,"mmmm"))</f>
        <v>April</v>
      </c>
      <c r="AC5751" s="24">
        <f>IF(ISERR(YEAR(AA5751)),VALUE(RIGHT(TRIM(AA5751),4)),YEAR(AA5751))</f>
        <v>2015</v>
      </c>
      <c r="AD5751" t="s">
        <v>388</v>
      </c>
      <c r="AE5751" t="b">
        <f>VLOOKUP(AA5751,duplicates!A:C,3,FALSE)</f>
        <v>0</v>
      </c>
      <c r="AF5751" t="b">
        <f t="shared" si="85"/>
        <v>1</v>
      </c>
    </row>
    <row r="5752" spans="1:32" x14ac:dyDescent="0.2">
      <c r="A5752" t="s">
        <v>386</v>
      </c>
      <c r="B5752">
        <v>136</v>
      </c>
      <c r="C5752" t="s">
        <v>359</v>
      </c>
      <c r="D5752" t="s">
        <v>360</v>
      </c>
      <c r="E5752" s="4" t="str">
        <f>IF(ISBLANK(G5752),H5752,G5752)</f>
        <v>NIL RETURN</v>
      </c>
      <c r="F5752" s="9" t="b">
        <f>AND(ISBLANK(G5752),ISBLANK(H5752))</f>
        <v>0</v>
      </c>
      <c r="G5752" s="9" t="s">
        <v>317</v>
      </c>
      <c r="I5752" t="s">
        <v>317</v>
      </c>
      <c r="J5752" s="9" t="b">
        <f>AND(ISBLANK(K5752),ISBLANK(L5752))</f>
        <v>0</v>
      </c>
      <c r="K5752" s="9" t="s">
        <v>317</v>
      </c>
      <c r="M5752" s="15" t="b">
        <f>AND(ISBLANK(N5752),ISBLANK(O5752),ISBLANK(P5752))</f>
        <v>0</v>
      </c>
      <c r="P5752" s="15" t="s">
        <v>317</v>
      </c>
      <c r="R5752" s="18" t="b">
        <f>AND(ISBLANK(S5752),ISBLANK(T5752))</f>
        <v>0</v>
      </c>
      <c r="T5752" s="18" t="s">
        <v>27</v>
      </c>
      <c r="U5752" s="15" t="b">
        <f>AND(ISBLANK(V5752),ISBLANK(W5752),ISBLANK(X5752))</f>
        <v>0</v>
      </c>
      <c r="W5752" s="15" t="s">
        <v>27</v>
      </c>
      <c r="AA5752" t="s">
        <v>387</v>
      </c>
      <c r="AB5752" s="24" t="str">
        <f>IF(ISERR(MONTH(AA5752)),TRIM(SUBSTITUTE(AA5752,(RIGHT(TRIM(AA5752),4)),"")),TEXT(AA5752,"mmmm"))</f>
        <v>April</v>
      </c>
      <c r="AC5752" s="24">
        <f>IF(ISERR(YEAR(AA5752)),VALUE(RIGHT(TRIM(AA5752),4)),YEAR(AA5752))</f>
        <v>2015</v>
      </c>
      <c r="AD5752" t="s">
        <v>388</v>
      </c>
      <c r="AE5752" t="b">
        <f>VLOOKUP(AA5752,duplicates!A:C,3,FALSE)</f>
        <v>0</v>
      </c>
      <c r="AF5752" t="b">
        <f t="shared" si="85"/>
        <v>1</v>
      </c>
    </row>
    <row r="5753" spans="1:32" x14ac:dyDescent="0.2">
      <c r="A5753" t="s">
        <v>386</v>
      </c>
      <c r="B5753">
        <v>56</v>
      </c>
      <c r="C5753" t="s">
        <v>21</v>
      </c>
      <c r="D5753" t="s">
        <v>22</v>
      </c>
      <c r="E5753" s="4">
        <f>IF(ISBLANK(G5753),H5753,G5753)</f>
        <v>137</v>
      </c>
      <c r="F5753" s="9" t="b">
        <f>AND(ISBLANK(G5753),ISBLANK(H5753))</f>
        <v>0</v>
      </c>
      <c r="G5753" s="9">
        <v>137</v>
      </c>
      <c r="I5753">
        <v>138</v>
      </c>
      <c r="J5753" s="9" t="b">
        <f>AND(ISBLANK(K5753),ISBLANK(L5753))</f>
        <v>0</v>
      </c>
      <c r="K5753" s="9">
        <v>8</v>
      </c>
      <c r="M5753" s="15" t="b">
        <f>AND(ISBLANK(N5753),ISBLANK(O5753),ISBLANK(P5753))</f>
        <v>0</v>
      </c>
      <c r="P5753" s="15">
        <v>8</v>
      </c>
      <c r="R5753" s="18" t="b">
        <f>AND(ISBLANK(S5753),ISBLANK(T5753))</f>
        <v>0</v>
      </c>
      <c r="T5753" s="20">
        <v>0.99</v>
      </c>
      <c r="U5753" s="15" t="b">
        <f>AND(ISBLANK(V5753),ISBLANK(W5753),ISBLANK(X5753))</f>
        <v>0</v>
      </c>
      <c r="W5753" s="16">
        <v>1</v>
      </c>
      <c r="AA5753" t="s">
        <v>387</v>
      </c>
      <c r="AB5753" s="24" t="str">
        <f>IF(ISERR(MONTH(AA5753)),TRIM(SUBSTITUTE(AA5753,(RIGHT(TRIM(AA5753),4)),"")),TEXT(AA5753,"mmmm"))</f>
        <v>April</v>
      </c>
      <c r="AC5753" s="24">
        <f>IF(ISERR(YEAR(AA5753)),VALUE(RIGHT(TRIM(AA5753),4)),YEAR(AA5753))</f>
        <v>2015</v>
      </c>
      <c r="AD5753" t="s">
        <v>388</v>
      </c>
      <c r="AE5753" t="b">
        <f>VLOOKUP(AA5753,duplicates!A:C,3,FALSE)</f>
        <v>0</v>
      </c>
      <c r="AF5753" t="b">
        <f t="shared" si="85"/>
        <v>1</v>
      </c>
    </row>
    <row r="5754" spans="1:32" x14ac:dyDescent="0.2">
      <c r="A5754" t="s">
        <v>386</v>
      </c>
      <c r="B5754">
        <v>57</v>
      </c>
      <c r="C5754" t="s">
        <v>390</v>
      </c>
      <c r="D5754" t="s">
        <v>222</v>
      </c>
      <c r="E5754" s="4">
        <f>IF(ISBLANK(G5754),H5754,G5754)</f>
        <v>586</v>
      </c>
      <c r="F5754" s="9" t="b">
        <f>AND(ISBLANK(G5754),ISBLANK(H5754))</f>
        <v>0</v>
      </c>
      <c r="G5754" s="9">
        <v>586</v>
      </c>
      <c r="I5754">
        <v>619</v>
      </c>
      <c r="J5754" s="9" t="b">
        <f>AND(ISBLANK(K5754),ISBLANK(L5754))</f>
        <v>0</v>
      </c>
      <c r="K5754" s="9">
        <v>39</v>
      </c>
      <c r="M5754" s="15" t="b">
        <f>AND(ISBLANK(N5754),ISBLANK(O5754),ISBLANK(P5754))</f>
        <v>0</v>
      </c>
      <c r="P5754" s="15">
        <v>41</v>
      </c>
      <c r="R5754" s="18" t="b">
        <f>AND(ISBLANK(S5754),ISBLANK(T5754))</f>
        <v>0</v>
      </c>
      <c r="T5754" s="20">
        <v>0.95</v>
      </c>
      <c r="U5754" s="15" t="b">
        <f>AND(ISBLANK(V5754),ISBLANK(W5754),ISBLANK(X5754))</f>
        <v>0</v>
      </c>
      <c r="W5754" s="16">
        <v>0.95</v>
      </c>
      <c r="AA5754" t="s">
        <v>387</v>
      </c>
      <c r="AB5754" s="24" t="str">
        <f>IF(ISERR(MONTH(AA5754)),TRIM(SUBSTITUTE(AA5754,(RIGHT(TRIM(AA5754),4)),"")),TEXT(AA5754,"mmmm"))</f>
        <v>April</v>
      </c>
      <c r="AC5754" s="24">
        <f>IF(ISERR(YEAR(AA5754)),VALUE(RIGHT(TRIM(AA5754),4)),YEAR(AA5754))</f>
        <v>2015</v>
      </c>
      <c r="AD5754" t="s">
        <v>388</v>
      </c>
      <c r="AE5754" t="b">
        <f>VLOOKUP(AA5754,duplicates!A:C,3,FALSE)</f>
        <v>0</v>
      </c>
      <c r="AF5754" t="b">
        <f t="shared" si="85"/>
        <v>1</v>
      </c>
    </row>
    <row r="5755" spans="1:32" x14ac:dyDescent="0.2">
      <c r="A5755" t="s">
        <v>386</v>
      </c>
      <c r="B5755">
        <v>58</v>
      </c>
      <c r="C5755" t="s">
        <v>129</v>
      </c>
      <c r="D5755" t="s">
        <v>130</v>
      </c>
      <c r="E5755" s="4">
        <f>IF(ISBLANK(G5755),H5755,G5755)</f>
        <v>254</v>
      </c>
      <c r="F5755" s="9" t="b">
        <f>AND(ISBLANK(G5755),ISBLANK(H5755))</f>
        <v>0</v>
      </c>
      <c r="G5755" s="9">
        <v>254</v>
      </c>
      <c r="I5755">
        <v>254</v>
      </c>
      <c r="J5755" s="9" t="b">
        <f>AND(ISBLANK(K5755),ISBLANK(L5755))</f>
        <v>0</v>
      </c>
      <c r="K5755" s="9">
        <v>34</v>
      </c>
      <c r="M5755" s="15" t="b">
        <f>AND(ISBLANK(N5755),ISBLANK(O5755),ISBLANK(P5755))</f>
        <v>0</v>
      </c>
      <c r="P5755" s="15">
        <v>34</v>
      </c>
      <c r="R5755" s="18" t="b">
        <f>AND(ISBLANK(S5755),ISBLANK(T5755))</f>
        <v>0</v>
      </c>
      <c r="T5755" s="20">
        <v>1</v>
      </c>
      <c r="U5755" s="15" t="b">
        <f>AND(ISBLANK(V5755),ISBLANK(W5755),ISBLANK(X5755))</f>
        <v>0</v>
      </c>
      <c r="W5755" s="16">
        <v>1</v>
      </c>
      <c r="AA5755" t="s">
        <v>387</v>
      </c>
      <c r="AB5755" s="24" t="str">
        <f>IF(ISERR(MONTH(AA5755)),TRIM(SUBSTITUTE(AA5755,(RIGHT(TRIM(AA5755),4)),"")),TEXT(AA5755,"mmmm"))</f>
        <v>April</v>
      </c>
      <c r="AC5755" s="24">
        <f>IF(ISERR(YEAR(AA5755)),VALUE(RIGHT(TRIM(AA5755),4)),YEAR(AA5755))</f>
        <v>2015</v>
      </c>
      <c r="AD5755" t="s">
        <v>388</v>
      </c>
      <c r="AE5755" t="b">
        <f>VLOOKUP(AA5755,duplicates!A:C,3,FALSE)</f>
        <v>0</v>
      </c>
      <c r="AF5755" t="b">
        <f t="shared" si="85"/>
        <v>1</v>
      </c>
    </row>
    <row r="5756" spans="1:32" x14ac:dyDescent="0.2">
      <c r="A5756" t="s">
        <v>386</v>
      </c>
      <c r="B5756">
        <v>59</v>
      </c>
      <c r="C5756" t="s">
        <v>143</v>
      </c>
      <c r="D5756" t="s">
        <v>144</v>
      </c>
      <c r="E5756" s="4">
        <f>IF(ISBLANK(G5756),H5756,G5756)</f>
        <v>101</v>
      </c>
      <c r="F5756" s="9" t="b">
        <f>AND(ISBLANK(G5756),ISBLANK(H5756))</f>
        <v>0</v>
      </c>
      <c r="G5756" s="9">
        <v>101</v>
      </c>
      <c r="I5756">
        <v>125</v>
      </c>
      <c r="J5756" s="9" t="b">
        <f>AND(ISBLANK(K5756),ISBLANK(L5756))</f>
        <v>0</v>
      </c>
      <c r="K5756" s="9">
        <v>18</v>
      </c>
      <c r="M5756" s="15" t="b">
        <f>AND(ISBLANK(N5756),ISBLANK(O5756),ISBLANK(P5756))</f>
        <v>0</v>
      </c>
      <c r="P5756" s="15">
        <v>20</v>
      </c>
      <c r="R5756" s="18" t="b">
        <f>AND(ISBLANK(S5756),ISBLANK(T5756))</f>
        <v>0</v>
      </c>
      <c r="T5756" s="20">
        <v>0.81</v>
      </c>
      <c r="U5756" s="15" t="b">
        <f>AND(ISBLANK(V5756),ISBLANK(W5756),ISBLANK(X5756))</f>
        <v>0</v>
      </c>
      <c r="W5756" s="16">
        <v>0.9</v>
      </c>
      <c r="AA5756" t="s">
        <v>387</v>
      </c>
      <c r="AB5756" s="24" t="str">
        <f>IF(ISERR(MONTH(AA5756)),TRIM(SUBSTITUTE(AA5756,(RIGHT(TRIM(AA5756),4)),"")),TEXT(AA5756,"mmmm"))</f>
        <v>April</v>
      </c>
      <c r="AC5756" s="24">
        <f>IF(ISERR(YEAR(AA5756)),VALUE(RIGHT(TRIM(AA5756),4)),YEAR(AA5756))</f>
        <v>2015</v>
      </c>
      <c r="AD5756" t="s">
        <v>388</v>
      </c>
      <c r="AE5756" t="b">
        <f>VLOOKUP(AA5756,duplicates!A:C,3,FALSE)</f>
        <v>0</v>
      </c>
      <c r="AF5756" t="b">
        <f t="shared" si="85"/>
        <v>1</v>
      </c>
    </row>
    <row r="5757" spans="1:32" x14ac:dyDescent="0.2">
      <c r="A5757" t="s">
        <v>386</v>
      </c>
      <c r="B5757">
        <v>137</v>
      </c>
      <c r="C5757" t="s">
        <v>297</v>
      </c>
      <c r="D5757" t="s">
        <v>298</v>
      </c>
      <c r="E5757" s="4">
        <f>IF(ISBLANK(G5757),H5757,G5757)</f>
        <v>164</v>
      </c>
      <c r="F5757" s="9" t="b">
        <f>AND(ISBLANK(G5757),ISBLANK(H5757))</f>
        <v>0</v>
      </c>
      <c r="G5757" s="9">
        <v>164</v>
      </c>
      <c r="I5757">
        <v>166</v>
      </c>
      <c r="J5757" s="9" t="b">
        <f>AND(ISBLANK(K5757),ISBLANK(L5757))</f>
        <v>0</v>
      </c>
      <c r="K5757" s="9">
        <v>20</v>
      </c>
      <c r="M5757" s="15" t="b">
        <f>AND(ISBLANK(N5757),ISBLANK(O5757),ISBLANK(P5757))</f>
        <v>0</v>
      </c>
      <c r="P5757" s="15">
        <v>21</v>
      </c>
      <c r="R5757" s="18" t="b">
        <f>AND(ISBLANK(S5757),ISBLANK(T5757))</f>
        <v>0</v>
      </c>
      <c r="T5757" s="20">
        <v>0.99</v>
      </c>
      <c r="U5757" s="15" t="b">
        <f>AND(ISBLANK(V5757),ISBLANK(W5757),ISBLANK(X5757))</f>
        <v>0</v>
      </c>
      <c r="W5757" s="16">
        <v>0.95</v>
      </c>
      <c r="AA5757" t="s">
        <v>387</v>
      </c>
      <c r="AB5757" s="24" t="str">
        <f>IF(ISERR(MONTH(AA5757)),TRIM(SUBSTITUTE(AA5757,(RIGHT(TRIM(AA5757),4)),"")),TEXT(AA5757,"mmmm"))</f>
        <v>April</v>
      </c>
      <c r="AC5757" s="24">
        <f>IF(ISERR(YEAR(AA5757)),VALUE(RIGHT(TRIM(AA5757),4)),YEAR(AA5757))</f>
        <v>2015</v>
      </c>
      <c r="AD5757" t="s">
        <v>388</v>
      </c>
      <c r="AE5757" t="b">
        <f>VLOOKUP(AA5757,duplicates!A:C,3,FALSE)</f>
        <v>0</v>
      </c>
      <c r="AF5757" t="b">
        <f t="shared" si="85"/>
        <v>1</v>
      </c>
    </row>
    <row r="5758" spans="1:32" x14ac:dyDescent="0.2">
      <c r="A5758" t="s">
        <v>386</v>
      </c>
      <c r="B5758">
        <v>60</v>
      </c>
      <c r="C5758" t="s">
        <v>103</v>
      </c>
      <c r="D5758" t="s">
        <v>104</v>
      </c>
      <c r="E5758" s="4">
        <f>IF(ISBLANK(G5758),H5758,G5758)</f>
        <v>772</v>
      </c>
      <c r="F5758" s="9" t="b">
        <f>AND(ISBLANK(G5758),ISBLANK(H5758))</f>
        <v>0</v>
      </c>
      <c r="G5758" s="9">
        <v>772</v>
      </c>
      <c r="I5758">
        <v>784</v>
      </c>
      <c r="J5758" s="9" t="b">
        <f>AND(ISBLANK(K5758),ISBLANK(L5758))</f>
        <v>0</v>
      </c>
      <c r="K5758" s="9">
        <v>214</v>
      </c>
      <c r="M5758" s="15" t="b">
        <f>AND(ISBLANK(N5758),ISBLANK(O5758),ISBLANK(P5758))</f>
        <v>0</v>
      </c>
      <c r="P5758" s="15">
        <v>215</v>
      </c>
      <c r="R5758" s="18" t="b">
        <f>AND(ISBLANK(S5758),ISBLANK(T5758))</f>
        <v>0</v>
      </c>
      <c r="T5758" s="20">
        <v>0.98</v>
      </c>
      <c r="U5758" s="15" t="b">
        <f>AND(ISBLANK(V5758),ISBLANK(W5758),ISBLANK(X5758))</f>
        <v>0</v>
      </c>
      <c r="W5758" s="16">
        <v>1</v>
      </c>
      <c r="AA5758" t="s">
        <v>387</v>
      </c>
      <c r="AB5758" s="24" t="str">
        <f>IF(ISERR(MONTH(AA5758)),TRIM(SUBSTITUTE(AA5758,(RIGHT(TRIM(AA5758),4)),"")),TEXT(AA5758,"mmmm"))</f>
        <v>April</v>
      </c>
      <c r="AC5758" s="24">
        <f>IF(ISERR(YEAR(AA5758)),VALUE(RIGHT(TRIM(AA5758),4)),YEAR(AA5758))</f>
        <v>2015</v>
      </c>
      <c r="AD5758" t="s">
        <v>388</v>
      </c>
      <c r="AE5758" t="b">
        <f>VLOOKUP(AA5758,duplicates!A:C,3,FALSE)</f>
        <v>0</v>
      </c>
      <c r="AF5758" t="b">
        <f t="shared" si="85"/>
        <v>1</v>
      </c>
    </row>
    <row r="5759" spans="1:32" x14ac:dyDescent="0.2">
      <c r="A5759" t="s">
        <v>386</v>
      </c>
      <c r="B5759">
        <v>61</v>
      </c>
      <c r="C5759" t="s">
        <v>119</v>
      </c>
      <c r="D5759" t="s">
        <v>120</v>
      </c>
      <c r="E5759" s="4">
        <f>IF(ISBLANK(G5759),H5759,G5759)</f>
        <v>573</v>
      </c>
      <c r="F5759" s="9" t="b">
        <f>AND(ISBLANK(G5759),ISBLANK(H5759))</f>
        <v>0</v>
      </c>
      <c r="G5759" s="9">
        <v>573</v>
      </c>
      <c r="I5759">
        <v>578</v>
      </c>
      <c r="J5759" s="9" t="b">
        <f>AND(ISBLANK(K5759),ISBLANK(L5759))</f>
        <v>0</v>
      </c>
      <c r="K5759" s="9">
        <v>14</v>
      </c>
      <c r="M5759" s="15" t="b">
        <f>AND(ISBLANK(N5759),ISBLANK(O5759),ISBLANK(P5759))</f>
        <v>0</v>
      </c>
      <c r="P5759" s="15">
        <v>14</v>
      </c>
      <c r="R5759" s="18" t="b">
        <f>AND(ISBLANK(S5759),ISBLANK(T5759))</f>
        <v>0</v>
      </c>
      <c r="T5759" s="20">
        <v>0.99</v>
      </c>
      <c r="U5759" s="15" t="b">
        <f>AND(ISBLANK(V5759),ISBLANK(W5759),ISBLANK(X5759))</f>
        <v>0</v>
      </c>
      <c r="W5759" s="16">
        <v>1</v>
      </c>
      <c r="AA5759" t="s">
        <v>387</v>
      </c>
      <c r="AB5759" s="24" t="str">
        <f>IF(ISERR(MONTH(AA5759)),TRIM(SUBSTITUTE(AA5759,(RIGHT(TRIM(AA5759),4)),"")),TEXT(AA5759,"mmmm"))</f>
        <v>April</v>
      </c>
      <c r="AC5759" s="24">
        <f>IF(ISERR(YEAR(AA5759)),VALUE(RIGHT(TRIM(AA5759),4)),YEAR(AA5759))</f>
        <v>2015</v>
      </c>
      <c r="AD5759" t="s">
        <v>388</v>
      </c>
      <c r="AE5759" t="b">
        <f>VLOOKUP(AA5759,duplicates!A:C,3,FALSE)</f>
        <v>0</v>
      </c>
      <c r="AF5759" t="b">
        <f t="shared" si="85"/>
        <v>1</v>
      </c>
    </row>
    <row r="5760" spans="1:32" x14ac:dyDescent="0.2">
      <c r="A5760" t="s">
        <v>386</v>
      </c>
      <c r="B5760">
        <v>138</v>
      </c>
      <c r="C5760" t="s">
        <v>303</v>
      </c>
      <c r="D5760" t="s">
        <v>304</v>
      </c>
      <c r="E5760" s="4">
        <f>IF(ISBLANK(G5760),H5760,G5760)</f>
        <v>532</v>
      </c>
      <c r="F5760" s="9" t="b">
        <f>AND(ISBLANK(G5760),ISBLANK(H5760))</f>
        <v>0</v>
      </c>
      <c r="G5760" s="9">
        <v>532</v>
      </c>
      <c r="I5760">
        <v>567</v>
      </c>
      <c r="J5760" s="9" t="b">
        <f>AND(ISBLANK(K5760),ISBLANK(L5760))</f>
        <v>0</v>
      </c>
      <c r="K5760" s="9">
        <v>18</v>
      </c>
      <c r="M5760" s="15" t="b">
        <f>AND(ISBLANK(N5760),ISBLANK(O5760),ISBLANK(P5760))</f>
        <v>0</v>
      </c>
      <c r="P5760" s="15">
        <v>18</v>
      </c>
      <c r="R5760" s="18" t="b">
        <f>AND(ISBLANK(S5760),ISBLANK(T5760))</f>
        <v>0</v>
      </c>
      <c r="T5760" s="20">
        <v>0.94</v>
      </c>
      <c r="U5760" s="15" t="b">
        <f>AND(ISBLANK(V5760),ISBLANK(W5760),ISBLANK(X5760))</f>
        <v>0</v>
      </c>
      <c r="W5760" s="16">
        <v>1</v>
      </c>
      <c r="AA5760" t="s">
        <v>387</v>
      </c>
      <c r="AB5760" s="24" t="str">
        <f>IF(ISERR(MONTH(AA5760)),TRIM(SUBSTITUTE(AA5760,(RIGHT(TRIM(AA5760),4)),"")),TEXT(AA5760,"mmmm"))</f>
        <v>April</v>
      </c>
      <c r="AC5760" s="24">
        <f>IF(ISERR(YEAR(AA5760)),VALUE(RIGHT(TRIM(AA5760),4)),YEAR(AA5760))</f>
        <v>2015</v>
      </c>
      <c r="AD5760" t="s">
        <v>388</v>
      </c>
      <c r="AE5760" t="b">
        <f>VLOOKUP(AA5760,duplicates!A:C,3,FALSE)</f>
        <v>0</v>
      </c>
      <c r="AF5760" t="b">
        <f t="shared" si="85"/>
        <v>1</v>
      </c>
    </row>
    <row r="5761" spans="1:32" x14ac:dyDescent="0.2">
      <c r="A5761" t="s">
        <v>386</v>
      </c>
      <c r="B5761">
        <v>167</v>
      </c>
      <c r="C5761" t="s">
        <v>408</v>
      </c>
      <c r="D5761" t="s">
        <v>409</v>
      </c>
      <c r="E5761" s="4">
        <f>IF(ISBLANK(G5761),H5761,G5761)</f>
        <v>19</v>
      </c>
      <c r="F5761" s="9" t="b">
        <f>AND(ISBLANK(G5761),ISBLANK(H5761))</f>
        <v>0</v>
      </c>
      <c r="G5761" s="9">
        <v>19</v>
      </c>
      <c r="I5761">
        <v>20</v>
      </c>
      <c r="J5761" s="9" t="b">
        <f>AND(ISBLANK(K5761),ISBLANK(L5761))</f>
        <v>0</v>
      </c>
      <c r="K5761" s="9">
        <v>9</v>
      </c>
      <c r="M5761" s="15" t="b">
        <f>AND(ISBLANK(N5761),ISBLANK(O5761),ISBLANK(P5761))</f>
        <v>0</v>
      </c>
      <c r="P5761" s="15">
        <v>10</v>
      </c>
      <c r="R5761" s="18" t="b">
        <f>AND(ISBLANK(S5761),ISBLANK(T5761))</f>
        <v>0</v>
      </c>
      <c r="T5761" s="20">
        <v>0.95</v>
      </c>
      <c r="U5761" s="15" t="b">
        <f>AND(ISBLANK(V5761),ISBLANK(W5761),ISBLANK(X5761))</f>
        <v>0</v>
      </c>
      <c r="W5761" s="16">
        <v>0.9</v>
      </c>
      <c r="AA5761" t="s">
        <v>387</v>
      </c>
      <c r="AB5761" s="24" t="str">
        <f>IF(ISERR(MONTH(AA5761)),TRIM(SUBSTITUTE(AA5761,(RIGHT(TRIM(AA5761),4)),"")),TEXT(AA5761,"mmmm"))</f>
        <v>April</v>
      </c>
      <c r="AC5761" s="24">
        <f>IF(ISERR(YEAR(AA5761)),VALUE(RIGHT(TRIM(AA5761),4)),YEAR(AA5761))</f>
        <v>2015</v>
      </c>
      <c r="AD5761" t="s">
        <v>388</v>
      </c>
      <c r="AE5761" t="b">
        <f>VLOOKUP(AA5761,duplicates!A:C,3,FALSE)</f>
        <v>0</v>
      </c>
      <c r="AF5761" t="b">
        <f t="shared" si="85"/>
        <v>1</v>
      </c>
    </row>
    <row r="5762" spans="1:32" x14ac:dyDescent="0.2">
      <c r="A5762" t="s">
        <v>386</v>
      </c>
      <c r="B5762">
        <v>62</v>
      </c>
      <c r="C5762" t="s">
        <v>28</v>
      </c>
      <c r="D5762" t="s">
        <v>29</v>
      </c>
      <c r="E5762" s="4">
        <f>IF(ISBLANK(G5762),H5762,G5762)</f>
        <v>135</v>
      </c>
      <c r="F5762" s="9" t="b">
        <f>AND(ISBLANK(G5762),ISBLANK(H5762))</f>
        <v>0</v>
      </c>
      <c r="G5762" s="9">
        <v>135</v>
      </c>
      <c r="I5762">
        <v>273</v>
      </c>
      <c r="J5762" s="9" t="b">
        <f>AND(ISBLANK(K5762),ISBLANK(L5762))</f>
        <v>0</v>
      </c>
      <c r="K5762" s="9">
        <v>19</v>
      </c>
      <c r="M5762" s="15" t="b">
        <f>AND(ISBLANK(N5762),ISBLANK(O5762),ISBLANK(P5762))</f>
        <v>0</v>
      </c>
      <c r="P5762" s="15">
        <v>40</v>
      </c>
      <c r="R5762" s="18" t="b">
        <f>AND(ISBLANK(S5762),ISBLANK(T5762))</f>
        <v>0</v>
      </c>
      <c r="T5762" s="20">
        <v>0.49</v>
      </c>
      <c r="U5762" s="15" t="b">
        <f>AND(ISBLANK(V5762),ISBLANK(W5762),ISBLANK(X5762))</f>
        <v>0</v>
      </c>
      <c r="W5762" s="16">
        <v>0.48</v>
      </c>
      <c r="AA5762" t="s">
        <v>387</v>
      </c>
      <c r="AB5762" s="24" t="str">
        <f>IF(ISERR(MONTH(AA5762)),TRIM(SUBSTITUTE(AA5762,(RIGHT(TRIM(AA5762),4)),"")),TEXT(AA5762,"mmmm"))</f>
        <v>April</v>
      </c>
      <c r="AC5762" s="24">
        <f>IF(ISERR(YEAR(AA5762)),VALUE(RIGHT(TRIM(AA5762),4)),YEAR(AA5762))</f>
        <v>2015</v>
      </c>
      <c r="AD5762" t="s">
        <v>388</v>
      </c>
      <c r="AE5762" t="b">
        <f>VLOOKUP(AA5762,duplicates!A:C,3,FALSE)</f>
        <v>0</v>
      </c>
      <c r="AF5762" t="b">
        <f t="shared" si="85"/>
        <v>1</v>
      </c>
    </row>
    <row r="5763" spans="1:32" x14ac:dyDescent="0.2">
      <c r="A5763" t="s">
        <v>386</v>
      </c>
      <c r="B5763">
        <v>63</v>
      </c>
      <c r="C5763" t="s">
        <v>175</v>
      </c>
      <c r="D5763" t="s">
        <v>176</v>
      </c>
      <c r="E5763" s="4">
        <f>IF(ISBLANK(G5763),H5763,G5763)</f>
        <v>512</v>
      </c>
      <c r="F5763" s="9" t="b">
        <f>AND(ISBLANK(G5763),ISBLANK(H5763))</f>
        <v>0</v>
      </c>
      <c r="G5763" s="9">
        <v>512</v>
      </c>
      <c r="I5763">
        <v>551</v>
      </c>
      <c r="J5763" s="9" t="b">
        <f>AND(ISBLANK(K5763),ISBLANK(L5763))</f>
        <v>0</v>
      </c>
      <c r="K5763" s="9">
        <v>76</v>
      </c>
      <c r="M5763" s="15" t="b">
        <f>AND(ISBLANK(N5763),ISBLANK(O5763),ISBLANK(P5763))</f>
        <v>0</v>
      </c>
      <c r="P5763" s="15">
        <v>81</v>
      </c>
      <c r="R5763" s="18" t="b">
        <f>AND(ISBLANK(S5763),ISBLANK(T5763))</f>
        <v>0</v>
      </c>
      <c r="T5763" s="20">
        <v>0.93</v>
      </c>
      <c r="U5763" s="15" t="b">
        <f>AND(ISBLANK(V5763),ISBLANK(W5763),ISBLANK(X5763))</f>
        <v>0</v>
      </c>
      <c r="W5763" s="16">
        <v>0.94</v>
      </c>
      <c r="AA5763" t="s">
        <v>387</v>
      </c>
      <c r="AB5763" s="24" t="str">
        <f>IF(ISERR(MONTH(AA5763)),TRIM(SUBSTITUTE(AA5763,(RIGHT(TRIM(AA5763),4)),"")),TEXT(AA5763,"mmmm"))</f>
        <v>April</v>
      </c>
      <c r="AC5763" s="24">
        <f>IF(ISERR(YEAR(AA5763)),VALUE(RIGHT(TRIM(AA5763),4)),YEAR(AA5763))</f>
        <v>2015</v>
      </c>
      <c r="AD5763" t="s">
        <v>388</v>
      </c>
      <c r="AE5763" t="b">
        <f>VLOOKUP(AA5763,duplicates!A:C,3,FALSE)</f>
        <v>0</v>
      </c>
      <c r="AF5763" t="b">
        <f t="shared" ref="AF5763:AF5826" si="86">OR(AND(AE5763,AG5763),AE5763=FALSE)</f>
        <v>1</v>
      </c>
    </row>
    <row r="5764" spans="1:32" x14ac:dyDescent="0.2">
      <c r="A5764" t="s">
        <v>386</v>
      </c>
      <c r="B5764">
        <v>64</v>
      </c>
      <c r="C5764" t="s">
        <v>320</v>
      </c>
      <c r="D5764" t="s">
        <v>321</v>
      </c>
      <c r="E5764" s="4">
        <f>IF(ISBLANK(G5764),H5764,G5764)</f>
        <v>63</v>
      </c>
      <c r="F5764" s="9" t="b">
        <f>AND(ISBLANK(G5764),ISBLANK(H5764))</f>
        <v>0</v>
      </c>
      <c r="G5764" s="9">
        <v>63</v>
      </c>
      <c r="I5764">
        <v>316</v>
      </c>
      <c r="J5764" s="9" t="b">
        <f>AND(ISBLANK(K5764),ISBLANK(L5764))</f>
        <v>0</v>
      </c>
      <c r="K5764" s="9">
        <v>4</v>
      </c>
      <c r="M5764" s="15" t="b">
        <f>AND(ISBLANK(N5764),ISBLANK(O5764),ISBLANK(P5764))</f>
        <v>0</v>
      </c>
      <c r="P5764" s="15">
        <v>19</v>
      </c>
      <c r="R5764" s="18" t="b">
        <f>AND(ISBLANK(S5764),ISBLANK(T5764))</f>
        <v>0</v>
      </c>
      <c r="T5764" s="20">
        <v>0.2</v>
      </c>
      <c r="U5764" s="15" t="b">
        <f>AND(ISBLANK(V5764),ISBLANK(W5764),ISBLANK(X5764))</f>
        <v>0</v>
      </c>
      <c r="W5764" s="16">
        <v>0.21</v>
      </c>
      <c r="AA5764" t="s">
        <v>387</v>
      </c>
      <c r="AB5764" s="24" t="str">
        <f>IF(ISERR(MONTH(AA5764)),TRIM(SUBSTITUTE(AA5764,(RIGHT(TRIM(AA5764),4)),"")),TEXT(AA5764,"mmmm"))</f>
        <v>April</v>
      </c>
      <c r="AC5764" s="24">
        <f>IF(ISERR(YEAR(AA5764)),VALUE(RIGHT(TRIM(AA5764),4)),YEAR(AA5764))</f>
        <v>2015</v>
      </c>
      <c r="AD5764" t="s">
        <v>388</v>
      </c>
      <c r="AE5764" t="b">
        <f>VLOOKUP(AA5764,duplicates!A:C,3,FALSE)</f>
        <v>0</v>
      </c>
      <c r="AF5764" t="b">
        <f t="shared" si="86"/>
        <v>1</v>
      </c>
    </row>
    <row r="5765" spans="1:32" x14ac:dyDescent="0.2">
      <c r="A5765" t="s">
        <v>386</v>
      </c>
      <c r="B5765">
        <v>65</v>
      </c>
      <c r="C5765" t="s">
        <v>201</v>
      </c>
      <c r="D5765" t="s">
        <v>202</v>
      </c>
      <c r="E5765" s="4">
        <f>IF(ISBLANK(G5765),H5765,G5765)</f>
        <v>244</v>
      </c>
      <c r="F5765" s="9" t="b">
        <f>AND(ISBLANK(G5765),ISBLANK(H5765))</f>
        <v>0</v>
      </c>
      <c r="G5765" s="9">
        <v>244</v>
      </c>
      <c r="I5765">
        <v>263</v>
      </c>
      <c r="J5765" s="9" t="b">
        <f>AND(ISBLANK(K5765),ISBLANK(L5765))</f>
        <v>0</v>
      </c>
      <c r="K5765" s="9">
        <v>37</v>
      </c>
      <c r="M5765" s="15" t="b">
        <f>AND(ISBLANK(N5765),ISBLANK(O5765),ISBLANK(P5765))</f>
        <v>0</v>
      </c>
      <c r="P5765" s="15">
        <v>39</v>
      </c>
      <c r="R5765" s="18" t="b">
        <f>AND(ISBLANK(S5765),ISBLANK(T5765))</f>
        <v>0</v>
      </c>
      <c r="T5765" s="20">
        <v>0.93</v>
      </c>
      <c r="U5765" s="15" t="b">
        <f>AND(ISBLANK(V5765),ISBLANK(W5765),ISBLANK(X5765))</f>
        <v>0</v>
      </c>
      <c r="W5765" s="16">
        <v>0.95</v>
      </c>
      <c r="AA5765" t="s">
        <v>387</v>
      </c>
      <c r="AB5765" s="24" t="str">
        <f>IF(ISERR(MONTH(AA5765)),TRIM(SUBSTITUTE(AA5765,(RIGHT(TRIM(AA5765),4)),"")),TEXT(AA5765,"mmmm"))</f>
        <v>April</v>
      </c>
      <c r="AC5765" s="24">
        <f>IF(ISERR(YEAR(AA5765)),VALUE(RIGHT(TRIM(AA5765),4)),YEAR(AA5765))</f>
        <v>2015</v>
      </c>
      <c r="AD5765" t="s">
        <v>388</v>
      </c>
      <c r="AE5765" t="b">
        <f>VLOOKUP(AA5765,duplicates!A:C,3,FALSE)</f>
        <v>0</v>
      </c>
      <c r="AF5765" t="b">
        <f t="shared" si="86"/>
        <v>1</v>
      </c>
    </row>
    <row r="5766" spans="1:32" x14ac:dyDescent="0.2">
      <c r="A5766" t="s">
        <v>386</v>
      </c>
      <c r="B5766">
        <v>66</v>
      </c>
      <c r="C5766" t="s">
        <v>32</v>
      </c>
      <c r="D5766" t="s">
        <v>33</v>
      </c>
      <c r="E5766" s="4">
        <f>IF(ISBLANK(G5766),H5766,G5766)</f>
        <v>374</v>
      </c>
      <c r="F5766" s="9" t="b">
        <f>AND(ISBLANK(G5766),ISBLANK(H5766))</f>
        <v>0</v>
      </c>
      <c r="G5766" s="9">
        <v>374</v>
      </c>
      <c r="I5766">
        <v>394</v>
      </c>
      <c r="J5766" s="9" t="b">
        <f>AND(ISBLANK(K5766),ISBLANK(L5766))</f>
        <v>0</v>
      </c>
      <c r="K5766" s="9">
        <v>211</v>
      </c>
      <c r="M5766" s="15" t="b">
        <f>AND(ISBLANK(N5766),ISBLANK(O5766),ISBLANK(P5766))</f>
        <v>0</v>
      </c>
      <c r="P5766" s="15">
        <v>211</v>
      </c>
      <c r="R5766" s="18" t="b">
        <f>AND(ISBLANK(S5766),ISBLANK(T5766))</f>
        <v>0</v>
      </c>
      <c r="T5766" s="20">
        <v>0.95</v>
      </c>
      <c r="U5766" s="15" t="b">
        <f>AND(ISBLANK(V5766),ISBLANK(W5766),ISBLANK(X5766))</f>
        <v>0</v>
      </c>
      <c r="W5766" s="16">
        <v>1</v>
      </c>
      <c r="AA5766" t="s">
        <v>387</v>
      </c>
      <c r="AB5766" s="24" t="str">
        <f>IF(ISERR(MONTH(AA5766)),TRIM(SUBSTITUTE(AA5766,(RIGHT(TRIM(AA5766),4)),"")),TEXT(AA5766,"mmmm"))</f>
        <v>April</v>
      </c>
      <c r="AC5766" s="24">
        <f>IF(ISERR(YEAR(AA5766)),VALUE(RIGHT(TRIM(AA5766),4)),YEAR(AA5766))</f>
        <v>2015</v>
      </c>
      <c r="AD5766" t="s">
        <v>388</v>
      </c>
      <c r="AE5766" t="b">
        <f>VLOOKUP(AA5766,duplicates!A:C,3,FALSE)</f>
        <v>0</v>
      </c>
      <c r="AF5766" t="b">
        <f t="shared" si="86"/>
        <v>1</v>
      </c>
    </row>
    <row r="5767" spans="1:32" x14ac:dyDescent="0.2">
      <c r="A5767" t="s">
        <v>386</v>
      </c>
      <c r="B5767">
        <v>139</v>
      </c>
      <c r="C5767" t="s">
        <v>273</v>
      </c>
      <c r="D5767" t="s">
        <v>274</v>
      </c>
      <c r="E5767" s="4">
        <f>IF(ISBLANK(G5767),H5767,G5767)</f>
        <v>168</v>
      </c>
      <c r="F5767" s="9" t="b">
        <f>AND(ISBLANK(G5767),ISBLANK(H5767))</f>
        <v>0</v>
      </c>
      <c r="G5767" s="9">
        <v>168</v>
      </c>
      <c r="I5767">
        <v>372</v>
      </c>
      <c r="J5767" s="9" t="b">
        <f>AND(ISBLANK(K5767),ISBLANK(L5767))</f>
        <v>0</v>
      </c>
      <c r="K5767" s="9">
        <v>10</v>
      </c>
      <c r="M5767" s="15" t="b">
        <f>AND(ISBLANK(N5767),ISBLANK(O5767),ISBLANK(P5767))</f>
        <v>0</v>
      </c>
      <c r="P5767" s="15">
        <v>10</v>
      </c>
      <c r="R5767" s="18" t="b">
        <f>AND(ISBLANK(S5767),ISBLANK(T5767))</f>
        <v>0</v>
      </c>
      <c r="T5767" s="20">
        <v>0.45</v>
      </c>
      <c r="U5767" s="15" t="b">
        <f>AND(ISBLANK(V5767),ISBLANK(W5767),ISBLANK(X5767))</f>
        <v>0</v>
      </c>
      <c r="W5767" s="16">
        <v>1</v>
      </c>
      <c r="AA5767" t="s">
        <v>387</v>
      </c>
      <c r="AB5767" s="24" t="str">
        <f>IF(ISERR(MONTH(AA5767)),TRIM(SUBSTITUTE(AA5767,(RIGHT(TRIM(AA5767),4)),"")),TEXT(AA5767,"mmmm"))</f>
        <v>April</v>
      </c>
      <c r="AC5767" s="24">
        <f>IF(ISERR(YEAR(AA5767)),VALUE(RIGHT(TRIM(AA5767),4)),YEAR(AA5767))</f>
        <v>2015</v>
      </c>
      <c r="AD5767" t="s">
        <v>388</v>
      </c>
      <c r="AE5767" t="b">
        <f>VLOOKUP(AA5767,duplicates!A:C,3,FALSE)</f>
        <v>0</v>
      </c>
      <c r="AF5767" t="b">
        <f t="shared" si="86"/>
        <v>1</v>
      </c>
    </row>
    <row r="5768" spans="1:32" x14ac:dyDescent="0.2">
      <c r="A5768" t="s">
        <v>386</v>
      </c>
      <c r="B5768">
        <v>95</v>
      </c>
      <c r="C5768" t="s">
        <v>391</v>
      </c>
      <c r="D5768" t="s">
        <v>378</v>
      </c>
      <c r="E5768" s="4" t="str">
        <f>IF(ISBLANK(G5768),H5768,G5768)</f>
        <v xml:space="preserve"> NOT IN MONTH </v>
      </c>
      <c r="F5768" s="9" t="b">
        <f>AND(ISBLANK(G5768),ISBLANK(H5768))</f>
        <v>0</v>
      </c>
      <c r="G5768" s="9" t="s">
        <v>389</v>
      </c>
      <c r="I5768" t="s">
        <v>389</v>
      </c>
      <c r="J5768" s="9" t="b">
        <f>AND(ISBLANK(K5768),ISBLANK(L5768))</f>
        <v>0</v>
      </c>
      <c r="K5768" s="9" t="s">
        <v>389</v>
      </c>
      <c r="M5768" s="15" t="b">
        <f>AND(ISBLANK(N5768),ISBLANK(O5768),ISBLANK(P5768))</f>
        <v>0</v>
      </c>
      <c r="P5768" s="15" t="s">
        <v>389</v>
      </c>
      <c r="R5768" s="18" t="b">
        <f>AND(ISBLANK(S5768),ISBLANK(T5768))</f>
        <v>0</v>
      </c>
      <c r="T5768" s="18" t="s">
        <v>27</v>
      </c>
      <c r="U5768" s="15" t="b">
        <f>AND(ISBLANK(V5768),ISBLANK(W5768),ISBLANK(X5768))</f>
        <v>0</v>
      </c>
      <c r="W5768" s="15" t="s">
        <v>27</v>
      </c>
      <c r="AA5768" t="s">
        <v>387</v>
      </c>
      <c r="AB5768" s="24" t="str">
        <f>IF(ISERR(MONTH(AA5768)),TRIM(SUBSTITUTE(AA5768,(RIGHT(TRIM(AA5768),4)),"")),TEXT(AA5768,"mmmm"))</f>
        <v>April</v>
      </c>
      <c r="AC5768" s="24">
        <f>IF(ISERR(YEAR(AA5768)),VALUE(RIGHT(TRIM(AA5768),4)),YEAR(AA5768))</f>
        <v>2015</v>
      </c>
      <c r="AD5768" t="s">
        <v>388</v>
      </c>
      <c r="AE5768" t="b">
        <f>VLOOKUP(AA5768,duplicates!A:C,3,FALSE)</f>
        <v>0</v>
      </c>
      <c r="AF5768" t="b">
        <f t="shared" si="86"/>
        <v>1</v>
      </c>
    </row>
    <row r="5769" spans="1:32" x14ac:dyDescent="0.2">
      <c r="A5769" t="s">
        <v>386</v>
      </c>
      <c r="B5769">
        <v>140</v>
      </c>
      <c r="C5769" t="s">
        <v>213</v>
      </c>
      <c r="D5769" t="s">
        <v>214</v>
      </c>
      <c r="E5769" s="4">
        <f>IF(ISBLANK(G5769),H5769,G5769)</f>
        <v>364</v>
      </c>
      <c r="F5769" s="9" t="b">
        <f>AND(ISBLANK(G5769),ISBLANK(H5769))</f>
        <v>0</v>
      </c>
      <c r="G5769" s="9">
        <v>364</v>
      </c>
      <c r="I5769">
        <v>377</v>
      </c>
      <c r="J5769" s="9" t="b">
        <f>AND(ISBLANK(K5769),ISBLANK(L5769))</f>
        <v>0</v>
      </c>
      <c r="K5769" s="9">
        <v>47</v>
      </c>
      <c r="M5769" s="15" t="b">
        <f>AND(ISBLANK(N5769),ISBLANK(O5769),ISBLANK(P5769))</f>
        <v>0</v>
      </c>
      <c r="P5769" s="15">
        <v>47</v>
      </c>
      <c r="R5769" s="18" t="b">
        <f>AND(ISBLANK(S5769),ISBLANK(T5769))</f>
        <v>0</v>
      </c>
      <c r="T5769" s="20">
        <v>0.97</v>
      </c>
      <c r="U5769" s="15" t="b">
        <f>AND(ISBLANK(V5769),ISBLANK(W5769),ISBLANK(X5769))</f>
        <v>0</v>
      </c>
      <c r="W5769" s="16">
        <v>1</v>
      </c>
      <c r="AA5769" t="s">
        <v>387</v>
      </c>
      <c r="AB5769" s="24" t="str">
        <f>IF(ISERR(MONTH(AA5769)),TRIM(SUBSTITUTE(AA5769,(RIGHT(TRIM(AA5769),4)),"")),TEXT(AA5769,"mmmm"))</f>
        <v>April</v>
      </c>
      <c r="AC5769" s="24">
        <f>IF(ISERR(YEAR(AA5769)),VALUE(RIGHT(TRIM(AA5769),4)),YEAR(AA5769))</f>
        <v>2015</v>
      </c>
      <c r="AD5769" t="s">
        <v>388</v>
      </c>
      <c r="AE5769" t="b">
        <f>VLOOKUP(AA5769,duplicates!A:C,3,FALSE)</f>
        <v>0</v>
      </c>
      <c r="AF5769" t="b">
        <f t="shared" si="86"/>
        <v>1</v>
      </c>
    </row>
    <row r="5770" spans="1:32" x14ac:dyDescent="0.2">
      <c r="A5770" t="s">
        <v>386</v>
      </c>
      <c r="B5770">
        <v>67</v>
      </c>
      <c r="C5770" t="s">
        <v>185</v>
      </c>
      <c r="D5770" t="s">
        <v>186</v>
      </c>
      <c r="E5770" s="4">
        <f>IF(ISBLANK(G5770),H5770,G5770)</f>
        <v>378</v>
      </c>
      <c r="F5770" s="9" t="b">
        <f>AND(ISBLANK(G5770),ISBLANK(H5770))</f>
        <v>0</v>
      </c>
      <c r="G5770" s="9">
        <v>378</v>
      </c>
      <c r="I5770">
        <v>398</v>
      </c>
      <c r="J5770" s="9" t="b">
        <f>AND(ISBLANK(K5770),ISBLANK(L5770))</f>
        <v>0</v>
      </c>
      <c r="K5770" s="9">
        <v>17</v>
      </c>
      <c r="M5770" s="15" t="b">
        <f>AND(ISBLANK(N5770),ISBLANK(O5770),ISBLANK(P5770))</f>
        <v>0</v>
      </c>
      <c r="P5770" s="15">
        <v>17</v>
      </c>
      <c r="R5770" s="18" t="b">
        <f>AND(ISBLANK(S5770),ISBLANK(T5770))</f>
        <v>0</v>
      </c>
      <c r="T5770" s="20">
        <v>0.95</v>
      </c>
      <c r="U5770" s="15" t="b">
        <f>AND(ISBLANK(V5770),ISBLANK(W5770),ISBLANK(X5770))</f>
        <v>0</v>
      </c>
      <c r="W5770" s="16">
        <v>1</v>
      </c>
      <c r="AA5770" t="s">
        <v>387</v>
      </c>
      <c r="AB5770" s="24" t="str">
        <f>IF(ISERR(MONTH(AA5770)),TRIM(SUBSTITUTE(AA5770,(RIGHT(TRIM(AA5770),4)),"")),TEXT(AA5770,"mmmm"))</f>
        <v>April</v>
      </c>
      <c r="AC5770" s="24">
        <f>IF(ISERR(YEAR(AA5770)),VALUE(RIGHT(TRIM(AA5770),4)),YEAR(AA5770))</f>
        <v>2015</v>
      </c>
      <c r="AD5770" t="s">
        <v>388</v>
      </c>
      <c r="AE5770" t="b">
        <f>VLOOKUP(AA5770,duplicates!A:C,3,FALSE)</f>
        <v>0</v>
      </c>
      <c r="AF5770" t="b">
        <f t="shared" si="86"/>
        <v>1</v>
      </c>
    </row>
    <row r="5771" spans="1:32" x14ac:dyDescent="0.2">
      <c r="A5771" t="s">
        <v>386</v>
      </c>
      <c r="B5771">
        <v>141</v>
      </c>
      <c r="C5771" t="s">
        <v>307</v>
      </c>
      <c r="D5771" t="s">
        <v>308</v>
      </c>
      <c r="E5771" s="4">
        <f>IF(ISBLANK(G5771),H5771,G5771)</f>
        <v>542</v>
      </c>
      <c r="F5771" s="9" t="b">
        <f>AND(ISBLANK(G5771),ISBLANK(H5771))</f>
        <v>0</v>
      </c>
      <c r="G5771" s="9">
        <v>542</v>
      </c>
      <c r="I5771">
        <v>592</v>
      </c>
      <c r="J5771" s="9" t="b">
        <f>AND(ISBLANK(K5771),ISBLANK(L5771))</f>
        <v>0</v>
      </c>
      <c r="K5771" s="9">
        <v>75</v>
      </c>
      <c r="M5771" s="15" t="b">
        <f>AND(ISBLANK(N5771),ISBLANK(O5771),ISBLANK(P5771))</f>
        <v>0</v>
      </c>
      <c r="P5771" s="15">
        <v>87</v>
      </c>
      <c r="R5771" s="18" t="b">
        <f>AND(ISBLANK(S5771),ISBLANK(T5771))</f>
        <v>0</v>
      </c>
      <c r="T5771" s="20">
        <v>0.92</v>
      </c>
      <c r="U5771" s="15" t="b">
        <f>AND(ISBLANK(V5771),ISBLANK(W5771),ISBLANK(X5771))</f>
        <v>0</v>
      </c>
      <c r="W5771" s="16">
        <v>0.86</v>
      </c>
      <c r="AA5771" t="s">
        <v>387</v>
      </c>
      <c r="AB5771" s="24" t="str">
        <f>IF(ISERR(MONTH(AA5771)),TRIM(SUBSTITUTE(AA5771,(RIGHT(TRIM(AA5771),4)),"")),TEXT(AA5771,"mmmm"))</f>
        <v>April</v>
      </c>
      <c r="AC5771" s="24">
        <f>IF(ISERR(YEAR(AA5771)),VALUE(RIGHT(TRIM(AA5771),4)),YEAR(AA5771))</f>
        <v>2015</v>
      </c>
      <c r="AD5771" t="s">
        <v>388</v>
      </c>
      <c r="AE5771" t="b">
        <f>VLOOKUP(AA5771,duplicates!A:C,3,FALSE)</f>
        <v>0</v>
      </c>
      <c r="AF5771" t="b">
        <f t="shared" si="86"/>
        <v>1</v>
      </c>
    </row>
    <row r="5772" spans="1:32" x14ac:dyDescent="0.2">
      <c r="A5772" t="s">
        <v>386</v>
      </c>
      <c r="B5772">
        <v>68</v>
      </c>
      <c r="C5772" t="s">
        <v>133</v>
      </c>
      <c r="D5772" t="s">
        <v>134</v>
      </c>
      <c r="E5772" s="4">
        <f>IF(ISBLANK(G5772),H5772,G5772)</f>
        <v>336</v>
      </c>
      <c r="F5772" s="9" t="b">
        <f>AND(ISBLANK(G5772),ISBLANK(H5772))</f>
        <v>0</v>
      </c>
      <c r="G5772" s="9">
        <v>336</v>
      </c>
      <c r="I5772">
        <v>340</v>
      </c>
      <c r="J5772" s="9" t="b">
        <f>AND(ISBLANK(K5772),ISBLANK(L5772))</f>
        <v>0</v>
      </c>
      <c r="K5772" s="9">
        <v>2</v>
      </c>
      <c r="M5772" s="15" t="b">
        <f>AND(ISBLANK(N5772),ISBLANK(O5772),ISBLANK(P5772))</f>
        <v>0</v>
      </c>
      <c r="P5772" s="15">
        <v>2</v>
      </c>
      <c r="R5772" s="18" t="b">
        <f>AND(ISBLANK(S5772),ISBLANK(T5772))</f>
        <v>0</v>
      </c>
      <c r="T5772" s="20">
        <v>0.99</v>
      </c>
      <c r="U5772" s="15" t="b">
        <f>AND(ISBLANK(V5772),ISBLANK(W5772),ISBLANK(X5772))</f>
        <v>0</v>
      </c>
      <c r="W5772" s="16">
        <v>1</v>
      </c>
      <c r="AA5772" t="s">
        <v>387</v>
      </c>
      <c r="AB5772" s="24" t="str">
        <f>IF(ISERR(MONTH(AA5772)),TRIM(SUBSTITUTE(AA5772,(RIGHT(TRIM(AA5772),4)),"")),TEXT(AA5772,"mmmm"))</f>
        <v>April</v>
      </c>
      <c r="AC5772" s="24">
        <f>IF(ISERR(YEAR(AA5772)),VALUE(RIGHT(TRIM(AA5772),4)),YEAR(AA5772))</f>
        <v>2015</v>
      </c>
      <c r="AD5772" t="s">
        <v>388</v>
      </c>
      <c r="AE5772" t="b">
        <f>VLOOKUP(AA5772,duplicates!A:C,3,FALSE)</f>
        <v>0</v>
      </c>
      <c r="AF5772" t="b">
        <f t="shared" si="86"/>
        <v>1</v>
      </c>
    </row>
    <row r="5773" spans="1:32" x14ac:dyDescent="0.2">
      <c r="A5773" t="s">
        <v>386</v>
      </c>
      <c r="B5773">
        <v>69</v>
      </c>
      <c r="C5773" t="s">
        <v>43</v>
      </c>
      <c r="D5773" t="s">
        <v>44</v>
      </c>
      <c r="E5773" s="4">
        <f>IF(ISBLANK(G5773),H5773,G5773)</f>
        <v>217</v>
      </c>
      <c r="F5773" s="9" t="b">
        <f>AND(ISBLANK(G5773),ISBLANK(H5773))</f>
        <v>0</v>
      </c>
      <c r="G5773" s="9">
        <v>217</v>
      </c>
      <c r="I5773">
        <v>361</v>
      </c>
      <c r="J5773" s="9" t="b">
        <f>AND(ISBLANK(K5773),ISBLANK(L5773))</f>
        <v>0</v>
      </c>
      <c r="K5773" s="9">
        <v>43</v>
      </c>
      <c r="M5773" s="15" t="b">
        <f>AND(ISBLANK(N5773),ISBLANK(O5773),ISBLANK(P5773))</f>
        <v>0</v>
      </c>
      <c r="P5773" s="15">
        <v>43</v>
      </c>
      <c r="R5773" s="18" t="b">
        <f>AND(ISBLANK(S5773),ISBLANK(T5773))</f>
        <v>0</v>
      </c>
      <c r="T5773" s="20">
        <v>0.6</v>
      </c>
      <c r="U5773" s="15" t="b">
        <f>AND(ISBLANK(V5773),ISBLANK(W5773),ISBLANK(X5773))</f>
        <v>0</v>
      </c>
      <c r="W5773" s="16">
        <v>1</v>
      </c>
      <c r="AA5773" t="s">
        <v>387</v>
      </c>
      <c r="AB5773" s="24" t="str">
        <f>IF(ISERR(MONTH(AA5773)),TRIM(SUBSTITUTE(AA5773,(RIGHT(TRIM(AA5773),4)),"")),TEXT(AA5773,"mmmm"))</f>
        <v>April</v>
      </c>
      <c r="AC5773" s="24">
        <f>IF(ISERR(YEAR(AA5773)),VALUE(RIGHT(TRIM(AA5773),4)),YEAR(AA5773))</f>
        <v>2015</v>
      </c>
      <c r="AD5773" t="s">
        <v>388</v>
      </c>
      <c r="AE5773" t="b">
        <f>VLOOKUP(AA5773,duplicates!A:C,3,FALSE)</f>
        <v>0</v>
      </c>
      <c r="AF5773" t="b">
        <f t="shared" si="86"/>
        <v>1</v>
      </c>
    </row>
    <row r="5774" spans="1:32" x14ac:dyDescent="0.2">
      <c r="A5774" t="s">
        <v>386</v>
      </c>
      <c r="B5774">
        <v>70</v>
      </c>
      <c r="C5774" t="s">
        <v>51</v>
      </c>
      <c r="D5774" t="s">
        <v>52</v>
      </c>
      <c r="E5774" s="4">
        <f>IF(ISBLANK(G5774),H5774,G5774)</f>
        <v>16</v>
      </c>
      <c r="F5774" s="9" t="b">
        <f>AND(ISBLANK(G5774),ISBLANK(H5774))</f>
        <v>0</v>
      </c>
      <c r="G5774" s="9">
        <v>16</v>
      </c>
      <c r="I5774">
        <v>17</v>
      </c>
      <c r="J5774" s="9" t="b">
        <f>AND(ISBLANK(K5774),ISBLANK(L5774))</f>
        <v>0</v>
      </c>
      <c r="K5774" s="9">
        <v>3</v>
      </c>
      <c r="M5774" s="15" t="b">
        <f>AND(ISBLANK(N5774),ISBLANK(O5774),ISBLANK(P5774))</f>
        <v>0</v>
      </c>
      <c r="P5774" s="15">
        <v>3</v>
      </c>
      <c r="R5774" s="18" t="b">
        <f>AND(ISBLANK(S5774),ISBLANK(T5774))</f>
        <v>0</v>
      </c>
      <c r="T5774" s="20">
        <v>0.94</v>
      </c>
      <c r="U5774" s="15" t="b">
        <f>AND(ISBLANK(V5774),ISBLANK(W5774),ISBLANK(X5774))</f>
        <v>0</v>
      </c>
      <c r="W5774" s="16">
        <v>1</v>
      </c>
      <c r="AA5774" t="s">
        <v>387</v>
      </c>
      <c r="AB5774" s="24" t="str">
        <f>IF(ISERR(MONTH(AA5774)),TRIM(SUBSTITUTE(AA5774,(RIGHT(TRIM(AA5774),4)),"")),TEXT(AA5774,"mmmm"))</f>
        <v>April</v>
      </c>
      <c r="AC5774" s="24">
        <f>IF(ISERR(YEAR(AA5774)),VALUE(RIGHT(TRIM(AA5774),4)),YEAR(AA5774))</f>
        <v>2015</v>
      </c>
      <c r="AD5774" t="s">
        <v>388</v>
      </c>
      <c r="AE5774" t="b">
        <f>VLOOKUP(AA5774,duplicates!A:C,3,FALSE)</f>
        <v>0</v>
      </c>
      <c r="AF5774" t="b">
        <f t="shared" si="86"/>
        <v>1</v>
      </c>
    </row>
    <row r="5775" spans="1:32" x14ac:dyDescent="0.2">
      <c r="A5775" t="s">
        <v>386</v>
      </c>
      <c r="B5775">
        <v>71</v>
      </c>
      <c r="C5775" t="s">
        <v>77</v>
      </c>
      <c r="D5775" t="s">
        <v>78</v>
      </c>
      <c r="E5775" s="4">
        <f>IF(ISBLANK(G5775),H5775,G5775)</f>
        <v>12</v>
      </c>
      <c r="F5775" s="9" t="b">
        <f>AND(ISBLANK(G5775),ISBLANK(H5775))</f>
        <v>0</v>
      </c>
      <c r="G5775" s="9">
        <v>12</v>
      </c>
      <c r="I5775">
        <v>13</v>
      </c>
      <c r="J5775" s="9" t="b">
        <f>AND(ISBLANK(K5775),ISBLANK(L5775))</f>
        <v>0</v>
      </c>
      <c r="K5775" s="9">
        <v>3</v>
      </c>
      <c r="M5775" s="15" t="b">
        <f>AND(ISBLANK(N5775),ISBLANK(O5775),ISBLANK(P5775))</f>
        <v>0</v>
      </c>
      <c r="P5775" s="15">
        <v>3</v>
      </c>
      <c r="R5775" s="18" t="b">
        <f>AND(ISBLANK(S5775),ISBLANK(T5775))</f>
        <v>0</v>
      </c>
      <c r="T5775" s="20">
        <v>0.92</v>
      </c>
      <c r="U5775" s="15" t="b">
        <f>AND(ISBLANK(V5775),ISBLANK(W5775),ISBLANK(X5775))</f>
        <v>0</v>
      </c>
      <c r="W5775" s="16">
        <v>1</v>
      </c>
      <c r="AA5775" t="s">
        <v>387</v>
      </c>
      <c r="AB5775" s="24" t="str">
        <f>IF(ISERR(MONTH(AA5775)),TRIM(SUBSTITUTE(AA5775,(RIGHT(TRIM(AA5775),4)),"")),TEXT(AA5775,"mmmm"))</f>
        <v>April</v>
      </c>
      <c r="AC5775" s="24">
        <f>IF(ISERR(YEAR(AA5775)),VALUE(RIGHT(TRIM(AA5775),4)),YEAR(AA5775))</f>
        <v>2015</v>
      </c>
      <c r="AD5775" t="s">
        <v>388</v>
      </c>
      <c r="AE5775" t="b">
        <f>VLOOKUP(AA5775,duplicates!A:C,3,FALSE)</f>
        <v>0</v>
      </c>
      <c r="AF5775" t="b">
        <f t="shared" si="86"/>
        <v>1</v>
      </c>
    </row>
    <row r="5776" spans="1:32" x14ac:dyDescent="0.2">
      <c r="A5776" t="s">
        <v>386</v>
      </c>
      <c r="B5776">
        <v>72</v>
      </c>
      <c r="C5776" t="s">
        <v>139</v>
      </c>
      <c r="D5776" t="s">
        <v>140</v>
      </c>
      <c r="E5776" s="4">
        <f>IF(ISBLANK(G5776),H5776,G5776)</f>
        <v>471</v>
      </c>
      <c r="F5776" s="9" t="b">
        <f>AND(ISBLANK(G5776),ISBLANK(H5776))</f>
        <v>0</v>
      </c>
      <c r="G5776" s="9">
        <v>471</v>
      </c>
      <c r="I5776">
        <v>516</v>
      </c>
      <c r="J5776" s="9" t="b">
        <f>AND(ISBLANK(K5776),ISBLANK(L5776))</f>
        <v>0</v>
      </c>
      <c r="K5776" s="9">
        <v>94</v>
      </c>
      <c r="M5776" s="15" t="b">
        <f>AND(ISBLANK(N5776),ISBLANK(O5776),ISBLANK(P5776))</f>
        <v>0</v>
      </c>
      <c r="P5776" s="15">
        <v>94</v>
      </c>
      <c r="R5776" s="18" t="b">
        <f>AND(ISBLANK(S5776),ISBLANK(T5776))</f>
        <v>0</v>
      </c>
      <c r="T5776" s="20">
        <v>0.91</v>
      </c>
      <c r="U5776" s="15" t="b">
        <f>AND(ISBLANK(V5776),ISBLANK(W5776),ISBLANK(X5776))</f>
        <v>0</v>
      </c>
      <c r="W5776" s="16">
        <v>1</v>
      </c>
      <c r="AA5776" t="s">
        <v>387</v>
      </c>
      <c r="AB5776" s="24" t="str">
        <f>IF(ISERR(MONTH(AA5776)),TRIM(SUBSTITUTE(AA5776,(RIGHT(TRIM(AA5776),4)),"")),TEXT(AA5776,"mmmm"))</f>
        <v>April</v>
      </c>
      <c r="AC5776" s="24">
        <f>IF(ISERR(YEAR(AA5776)),VALUE(RIGHT(TRIM(AA5776),4)),YEAR(AA5776))</f>
        <v>2015</v>
      </c>
      <c r="AD5776" t="s">
        <v>388</v>
      </c>
      <c r="AE5776" t="b">
        <f>VLOOKUP(AA5776,duplicates!A:C,3,FALSE)</f>
        <v>0</v>
      </c>
      <c r="AF5776" t="b">
        <f t="shared" si="86"/>
        <v>1</v>
      </c>
    </row>
    <row r="5777" spans="1:32" x14ac:dyDescent="0.2">
      <c r="A5777" t="s">
        <v>386</v>
      </c>
      <c r="B5777">
        <v>73</v>
      </c>
      <c r="C5777" t="s">
        <v>36</v>
      </c>
      <c r="D5777" t="s">
        <v>37</v>
      </c>
      <c r="E5777" s="4">
        <f>IF(ISBLANK(G5777),H5777,G5777)</f>
        <v>130</v>
      </c>
      <c r="F5777" s="9" t="b">
        <f>AND(ISBLANK(G5777),ISBLANK(H5777))</f>
        <v>0</v>
      </c>
      <c r="G5777" s="9">
        <v>130</v>
      </c>
      <c r="I5777">
        <v>142</v>
      </c>
      <c r="J5777" s="9" t="b">
        <f>AND(ISBLANK(K5777),ISBLANK(L5777))</f>
        <v>0</v>
      </c>
      <c r="K5777" s="9">
        <v>19</v>
      </c>
      <c r="M5777" s="15" t="b">
        <f>AND(ISBLANK(N5777),ISBLANK(O5777),ISBLANK(P5777))</f>
        <v>0</v>
      </c>
      <c r="P5777" s="15">
        <v>20</v>
      </c>
      <c r="R5777" s="18" t="b">
        <f>AND(ISBLANK(S5777),ISBLANK(T5777))</f>
        <v>0</v>
      </c>
      <c r="T5777" s="20">
        <v>0.92</v>
      </c>
      <c r="U5777" s="15" t="b">
        <f>AND(ISBLANK(V5777),ISBLANK(W5777),ISBLANK(X5777))</f>
        <v>0</v>
      </c>
      <c r="W5777" s="16">
        <v>0.95</v>
      </c>
      <c r="AA5777" t="s">
        <v>387</v>
      </c>
      <c r="AB5777" s="24" t="str">
        <f>IF(ISERR(MONTH(AA5777)),TRIM(SUBSTITUTE(AA5777,(RIGHT(TRIM(AA5777),4)),"")),TEXT(AA5777,"mmmm"))</f>
        <v>April</v>
      </c>
      <c r="AC5777" s="24">
        <f>IF(ISERR(YEAR(AA5777)),VALUE(RIGHT(TRIM(AA5777),4)),YEAR(AA5777))</f>
        <v>2015</v>
      </c>
      <c r="AD5777" t="s">
        <v>388</v>
      </c>
      <c r="AE5777" t="b">
        <f>VLOOKUP(AA5777,duplicates!A:C,3,FALSE)</f>
        <v>0</v>
      </c>
      <c r="AF5777" t="b">
        <f t="shared" si="86"/>
        <v>1</v>
      </c>
    </row>
    <row r="5778" spans="1:32" x14ac:dyDescent="0.2">
      <c r="A5778" t="s">
        <v>386</v>
      </c>
      <c r="B5778">
        <v>74</v>
      </c>
      <c r="C5778" t="s">
        <v>165</v>
      </c>
      <c r="D5778" t="s">
        <v>166</v>
      </c>
      <c r="E5778" s="4">
        <f>IF(ISBLANK(G5778),H5778,G5778)</f>
        <v>466</v>
      </c>
      <c r="F5778" s="9" t="b">
        <f>AND(ISBLANK(G5778),ISBLANK(H5778))</f>
        <v>0</v>
      </c>
      <c r="G5778" s="9">
        <v>466</v>
      </c>
      <c r="I5778">
        <v>511</v>
      </c>
      <c r="J5778" s="9" t="b">
        <f>AND(ISBLANK(K5778),ISBLANK(L5778))</f>
        <v>0</v>
      </c>
      <c r="K5778" s="9">
        <v>32</v>
      </c>
      <c r="M5778" s="15" t="b">
        <f>AND(ISBLANK(N5778),ISBLANK(O5778),ISBLANK(P5778))</f>
        <v>0</v>
      </c>
      <c r="P5778" s="15">
        <v>33</v>
      </c>
      <c r="R5778" s="18" t="b">
        <f>AND(ISBLANK(S5778),ISBLANK(T5778))</f>
        <v>0</v>
      </c>
      <c r="T5778" s="20">
        <v>0.91</v>
      </c>
      <c r="U5778" s="15" t="b">
        <f>AND(ISBLANK(V5778),ISBLANK(W5778),ISBLANK(X5778))</f>
        <v>0</v>
      </c>
      <c r="W5778" s="16">
        <v>0.97</v>
      </c>
      <c r="AA5778" t="s">
        <v>387</v>
      </c>
      <c r="AB5778" s="24" t="str">
        <f>IF(ISERR(MONTH(AA5778)),TRIM(SUBSTITUTE(AA5778,(RIGHT(TRIM(AA5778),4)),"")),TEXT(AA5778,"mmmm"))</f>
        <v>April</v>
      </c>
      <c r="AC5778" s="24">
        <f>IF(ISERR(YEAR(AA5778)),VALUE(RIGHT(TRIM(AA5778),4)),YEAR(AA5778))</f>
        <v>2015</v>
      </c>
      <c r="AD5778" t="s">
        <v>388</v>
      </c>
      <c r="AE5778" t="b">
        <f>VLOOKUP(AA5778,duplicates!A:C,3,FALSE)</f>
        <v>0</v>
      </c>
      <c r="AF5778" t="b">
        <f t="shared" si="86"/>
        <v>1</v>
      </c>
    </row>
    <row r="5779" spans="1:32" x14ac:dyDescent="0.2">
      <c r="A5779" t="s">
        <v>386</v>
      </c>
      <c r="B5779">
        <v>142</v>
      </c>
      <c r="C5779" t="s">
        <v>259</v>
      </c>
      <c r="D5779" t="s">
        <v>260</v>
      </c>
      <c r="E5779" s="4">
        <f>IF(ISBLANK(G5779),H5779,G5779)</f>
        <v>256</v>
      </c>
      <c r="F5779" s="9" t="b">
        <f>AND(ISBLANK(G5779),ISBLANK(H5779))</f>
        <v>0</v>
      </c>
      <c r="G5779" s="9">
        <v>256</v>
      </c>
      <c r="I5779">
        <v>348</v>
      </c>
      <c r="J5779" s="9" t="b">
        <f>AND(ISBLANK(K5779),ISBLANK(L5779))</f>
        <v>0</v>
      </c>
      <c r="K5779" s="9">
        <v>47</v>
      </c>
      <c r="M5779" s="15" t="b">
        <f>AND(ISBLANK(N5779),ISBLANK(O5779),ISBLANK(P5779))</f>
        <v>0</v>
      </c>
      <c r="P5779" s="15">
        <v>47</v>
      </c>
      <c r="R5779" s="18" t="b">
        <f>AND(ISBLANK(S5779),ISBLANK(T5779))</f>
        <v>0</v>
      </c>
      <c r="T5779" s="20">
        <v>0.74</v>
      </c>
      <c r="U5779" s="15" t="b">
        <f>AND(ISBLANK(V5779),ISBLANK(W5779),ISBLANK(X5779))</f>
        <v>0</v>
      </c>
      <c r="W5779" s="16">
        <v>1</v>
      </c>
      <c r="AA5779" t="s">
        <v>387</v>
      </c>
      <c r="AB5779" s="24" t="str">
        <f>IF(ISERR(MONTH(AA5779)),TRIM(SUBSTITUTE(AA5779,(RIGHT(TRIM(AA5779),4)),"")),TEXT(AA5779,"mmmm"))</f>
        <v>April</v>
      </c>
      <c r="AC5779" s="24">
        <f>IF(ISERR(YEAR(AA5779)),VALUE(RIGHT(TRIM(AA5779),4)),YEAR(AA5779))</f>
        <v>2015</v>
      </c>
      <c r="AD5779" t="s">
        <v>388</v>
      </c>
      <c r="AE5779" t="b">
        <f>VLOOKUP(AA5779,duplicates!A:C,3,FALSE)</f>
        <v>0</v>
      </c>
      <c r="AF5779" t="b">
        <f t="shared" si="86"/>
        <v>1</v>
      </c>
    </row>
    <row r="5780" spans="1:32" x14ac:dyDescent="0.2">
      <c r="A5780" t="s">
        <v>386</v>
      </c>
      <c r="B5780">
        <v>75</v>
      </c>
      <c r="C5780" t="s">
        <v>61</v>
      </c>
      <c r="D5780" t="s">
        <v>62</v>
      </c>
      <c r="E5780" s="4">
        <f>IF(ISBLANK(G5780),H5780,G5780)</f>
        <v>230</v>
      </c>
      <c r="F5780" s="9" t="b">
        <f>AND(ISBLANK(G5780),ISBLANK(H5780))</f>
        <v>0</v>
      </c>
      <c r="G5780" s="9">
        <v>230</v>
      </c>
      <c r="I5780">
        <v>248</v>
      </c>
      <c r="J5780" s="9" t="b">
        <f>AND(ISBLANK(K5780),ISBLANK(L5780))</f>
        <v>0</v>
      </c>
      <c r="K5780" s="9">
        <v>29</v>
      </c>
      <c r="M5780" s="15" t="b">
        <f>AND(ISBLANK(N5780),ISBLANK(O5780),ISBLANK(P5780))</f>
        <v>0</v>
      </c>
      <c r="P5780" s="15">
        <v>29</v>
      </c>
      <c r="R5780" s="18" t="b">
        <f>AND(ISBLANK(S5780),ISBLANK(T5780))</f>
        <v>0</v>
      </c>
      <c r="T5780" s="20">
        <v>0.93</v>
      </c>
      <c r="U5780" s="15" t="b">
        <f>AND(ISBLANK(V5780),ISBLANK(W5780),ISBLANK(X5780))</f>
        <v>0</v>
      </c>
      <c r="W5780" s="16">
        <v>1</v>
      </c>
      <c r="AA5780" t="s">
        <v>387</v>
      </c>
      <c r="AB5780" s="24" t="str">
        <f>IF(ISERR(MONTH(AA5780)),TRIM(SUBSTITUTE(AA5780,(RIGHT(TRIM(AA5780),4)),"")),TEXT(AA5780,"mmmm"))</f>
        <v>April</v>
      </c>
      <c r="AC5780" s="24">
        <f>IF(ISERR(YEAR(AA5780)),VALUE(RIGHT(TRIM(AA5780),4)),YEAR(AA5780))</f>
        <v>2015</v>
      </c>
      <c r="AD5780" t="s">
        <v>388</v>
      </c>
      <c r="AE5780" t="b">
        <f>VLOOKUP(AA5780,duplicates!A:C,3,FALSE)</f>
        <v>0</v>
      </c>
      <c r="AF5780" t="b">
        <f t="shared" si="86"/>
        <v>1</v>
      </c>
    </row>
    <row r="5781" spans="1:32" x14ac:dyDescent="0.2">
      <c r="A5781" t="s">
        <v>386</v>
      </c>
      <c r="B5781">
        <v>76</v>
      </c>
      <c r="C5781" t="s">
        <v>343</v>
      </c>
      <c r="D5781" t="s">
        <v>344</v>
      </c>
      <c r="E5781" s="4">
        <f>IF(ISBLANK(G5781),H5781,G5781)</f>
        <v>2</v>
      </c>
      <c r="F5781" s="9" t="b">
        <f>AND(ISBLANK(G5781),ISBLANK(H5781))</f>
        <v>0</v>
      </c>
      <c r="G5781" s="9">
        <v>2</v>
      </c>
      <c r="I5781">
        <v>3</v>
      </c>
      <c r="J5781" s="9" t="b">
        <f>AND(ISBLANK(K5781),ISBLANK(L5781))</f>
        <v>0</v>
      </c>
      <c r="K5781" s="9" t="s">
        <v>38</v>
      </c>
      <c r="M5781" s="15" t="b">
        <f>AND(ISBLANK(N5781),ISBLANK(O5781),ISBLANK(P5781))</f>
        <v>0</v>
      </c>
      <c r="P5781" s="15">
        <v>1</v>
      </c>
      <c r="R5781" s="18" t="b">
        <f>AND(ISBLANK(S5781),ISBLANK(T5781))</f>
        <v>0</v>
      </c>
      <c r="T5781" s="20">
        <v>0.67</v>
      </c>
      <c r="U5781" s="15" t="b">
        <f>AND(ISBLANK(V5781),ISBLANK(W5781),ISBLANK(X5781))</f>
        <v>0</v>
      </c>
      <c r="W5781" s="16">
        <v>0</v>
      </c>
      <c r="AA5781" t="s">
        <v>387</v>
      </c>
      <c r="AB5781" s="24" t="str">
        <f>IF(ISERR(MONTH(AA5781)),TRIM(SUBSTITUTE(AA5781,(RIGHT(TRIM(AA5781),4)),"")),TEXT(AA5781,"mmmm"))</f>
        <v>April</v>
      </c>
      <c r="AC5781" s="24">
        <f>IF(ISERR(YEAR(AA5781)),VALUE(RIGHT(TRIM(AA5781),4)),YEAR(AA5781))</f>
        <v>2015</v>
      </c>
      <c r="AD5781" t="s">
        <v>388</v>
      </c>
      <c r="AE5781" t="b">
        <f>VLOOKUP(AA5781,duplicates!A:C,3,FALSE)</f>
        <v>0</v>
      </c>
      <c r="AF5781" t="b">
        <f t="shared" si="86"/>
        <v>1</v>
      </c>
    </row>
    <row r="5782" spans="1:32" x14ac:dyDescent="0.2">
      <c r="A5782" t="s">
        <v>386</v>
      </c>
      <c r="B5782">
        <v>77</v>
      </c>
      <c r="C5782" t="s">
        <v>85</v>
      </c>
      <c r="D5782" t="s">
        <v>86</v>
      </c>
      <c r="E5782" s="4">
        <f>IF(ISBLANK(G5782),H5782,G5782)</f>
        <v>241</v>
      </c>
      <c r="F5782" s="9" t="b">
        <f>AND(ISBLANK(G5782),ISBLANK(H5782))</f>
        <v>0</v>
      </c>
      <c r="G5782" s="9">
        <v>241</v>
      </c>
      <c r="I5782">
        <v>292</v>
      </c>
      <c r="J5782" s="9" t="b">
        <f>AND(ISBLANK(K5782),ISBLANK(L5782))</f>
        <v>0</v>
      </c>
      <c r="K5782" s="9">
        <v>24</v>
      </c>
      <c r="M5782" s="15" t="b">
        <f>AND(ISBLANK(N5782),ISBLANK(O5782),ISBLANK(P5782))</f>
        <v>0</v>
      </c>
      <c r="P5782" s="15">
        <v>31</v>
      </c>
      <c r="R5782" s="18" t="b">
        <f>AND(ISBLANK(S5782),ISBLANK(T5782))</f>
        <v>0</v>
      </c>
      <c r="T5782" s="20">
        <v>0.83</v>
      </c>
      <c r="U5782" s="15" t="b">
        <f>AND(ISBLANK(V5782),ISBLANK(W5782),ISBLANK(X5782))</f>
        <v>0</v>
      </c>
      <c r="W5782" s="16">
        <v>0.77</v>
      </c>
      <c r="AA5782" t="s">
        <v>387</v>
      </c>
      <c r="AB5782" s="24" t="str">
        <f>IF(ISERR(MONTH(AA5782)),TRIM(SUBSTITUTE(AA5782,(RIGHT(TRIM(AA5782),4)),"")),TEXT(AA5782,"mmmm"))</f>
        <v>April</v>
      </c>
      <c r="AC5782" s="24">
        <f>IF(ISERR(YEAR(AA5782)),VALUE(RIGHT(TRIM(AA5782),4)),YEAR(AA5782))</f>
        <v>2015</v>
      </c>
      <c r="AD5782" t="s">
        <v>388</v>
      </c>
      <c r="AE5782" t="b">
        <f>VLOOKUP(AA5782,duplicates!A:C,3,FALSE)</f>
        <v>0</v>
      </c>
      <c r="AF5782" t="b">
        <f t="shared" si="86"/>
        <v>1</v>
      </c>
    </row>
    <row r="5783" spans="1:32" x14ac:dyDescent="0.2">
      <c r="A5783" t="s">
        <v>386</v>
      </c>
      <c r="B5783">
        <v>78</v>
      </c>
      <c r="C5783" t="s">
        <v>73</v>
      </c>
      <c r="D5783" t="s">
        <v>74</v>
      </c>
      <c r="E5783" s="4">
        <f>IF(ISBLANK(G5783),H5783,G5783)</f>
        <v>288</v>
      </c>
      <c r="F5783" s="9" t="b">
        <f>AND(ISBLANK(G5783),ISBLANK(H5783))</f>
        <v>0</v>
      </c>
      <c r="G5783" s="9">
        <v>288</v>
      </c>
      <c r="I5783">
        <v>557</v>
      </c>
      <c r="J5783" s="9" t="b">
        <f>AND(ISBLANK(K5783),ISBLANK(L5783))</f>
        <v>0</v>
      </c>
      <c r="K5783" s="9">
        <v>16</v>
      </c>
      <c r="M5783" s="15" t="b">
        <f>AND(ISBLANK(N5783),ISBLANK(O5783),ISBLANK(P5783))</f>
        <v>0</v>
      </c>
      <c r="P5783" s="15">
        <v>73</v>
      </c>
      <c r="R5783" s="18" t="b">
        <f>AND(ISBLANK(S5783),ISBLANK(T5783))</f>
        <v>0</v>
      </c>
      <c r="T5783" s="20">
        <v>0.52</v>
      </c>
      <c r="U5783" s="15" t="b">
        <f>AND(ISBLANK(V5783),ISBLANK(W5783),ISBLANK(X5783))</f>
        <v>0</v>
      </c>
      <c r="W5783" s="16">
        <v>0.22</v>
      </c>
      <c r="AA5783" t="s">
        <v>387</v>
      </c>
      <c r="AB5783" s="24" t="str">
        <f>IF(ISERR(MONTH(AA5783)),TRIM(SUBSTITUTE(AA5783,(RIGHT(TRIM(AA5783),4)),"")),TEXT(AA5783,"mmmm"))</f>
        <v>April</v>
      </c>
      <c r="AC5783" s="24">
        <f>IF(ISERR(YEAR(AA5783)),VALUE(RIGHT(TRIM(AA5783),4)),YEAR(AA5783))</f>
        <v>2015</v>
      </c>
      <c r="AD5783" t="s">
        <v>388</v>
      </c>
      <c r="AE5783" t="b">
        <f>VLOOKUP(AA5783,duplicates!A:C,3,FALSE)</f>
        <v>0</v>
      </c>
      <c r="AF5783" t="b">
        <f t="shared" si="86"/>
        <v>1</v>
      </c>
    </row>
    <row r="5784" spans="1:32" x14ac:dyDescent="0.2">
      <c r="A5784" t="s">
        <v>386</v>
      </c>
      <c r="B5784">
        <v>79</v>
      </c>
      <c r="C5784" t="s">
        <v>151</v>
      </c>
      <c r="D5784" t="s">
        <v>152</v>
      </c>
      <c r="E5784" s="4">
        <f>IF(ISBLANK(G5784),H5784,G5784)</f>
        <v>13</v>
      </c>
      <c r="F5784" s="9" t="b">
        <f>AND(ISBLANK(G5784),ISBLANK(H5784))</f>
        <v>0</v>
      </c>
      <c r="G5784" s="9">
        <v>13</v>
      </c>
      <c r="I5784">
        <v>13</v>
      </c>
      <c r="J5784" s="9" t="b">
        <f>AND(ISBLANK(K5784),ISBLANK(L5784))</f>
        <v>0</v>
      </c>
      <c r="K5784" s="9">
        <v>1</v>
      </c>
      <c r="M5784" s="15" t="b">
        <f>AND(ISBLANK(N5784),ISBLANK(O5784),ISBLANK(P5784))</f>
        <v>0</v>
      </c>
      <c r="P5784" s="15">
        <v>1</v>
      </c>
      <c r="R5784" s="18" t="b">
        <f>AND(ISBLANK(S5784),ISBLANK(T5784))</f>
        <v>0</v>
      </c>
      <c r="T5784" s="20">
        <v>1</v>
      </c>
      <c r="U5784" s="15" t="b">
        <f>AND(ISBLANK(V5784),ISBLANK(W5784),ISBLANK(X5784))</f>
        <v>0</v>
      </c>
      <c r="W5784" s="16">
        <v>1</v>
      </c>
      <c r="AA5784" t="s">
        <v>387</v>
      </c>
      <c r="AB5784" s="24" t="str">
        <f>IF(ISERR(MONTH(AA5784)),TRIM(SUBSTITUTE(AA5784,(RIGHT(TRIM(AA5784),4)),"")),TEXT(AA5784,"mmmm"))</f>
        <v>April</v>
      </c>
      <c r="AC5784" s="24">
        <f>IF(ISERR(YEAR(AA5784)),VALUE(RIGHT(TRIM(AA5784),4)),YEAR(AA5784))</f>
        <v>2015</v>
      </c>
      <c r="AD5784" t="s">
        <v>388</v>
      </c>
      <c r="AE5784" t="b">
        <f>VLOOKUP(AA5784,duplicates!A:C,3,FALSE)</f>
        <v>0</v>
      </c>
      <c r="AF5784" t="b">
        <f t="shared" si="86"/>
        <v>1</v>
      </c>
    </row>
    <row r="5785" spans="1:32" x14ac:dyDescent="0.2">
      <c r="A5785" t="s">
        <v>386</v>
      </c>
      <c r="B5785">
        <v>80</v>
      </c>
      <c r="C5785" t="s">
        <v>197</v>
      </c>
      <c r="D5785" t="s">
        <v>198</v>
      </c>
      <c r="E5785" s="4">
        <f>IF(ISBLANK(G5785),H5785,G5785)</f>
        <v>3</v>
      </c>
      <c r="F5785" s="9" t="b">
        <f>AND(ISBLANK(G5785),ISBLANK(H5785))</f>
        <v>0</v>
      </c>
      <c r="G5785" s="9">
        <v>3</v>
      </c>
      <c r="I5785">
        <v>3</v>
      </c>
      <c r="J5785" s="9" t="b">
        <f>AND(ISBLANK(K5785),ISBLANK(L5785))</f>
        <v>0</v>
      </c>
      <c r="K5785" s="9" t="s">
        <v>38</v>
      </c>
      <c r="M5785" s="15" t="b">
        <f>AND(ISBLANK(N5785),ISBLANK(O5785),ISBLANK(P5785))</f>
        <v>0</v>
      </c>
      <c r="P5785" s="15" t="s">
        <v>38</v>
      </c>
      <c r="R5785" s="18" t="b">
        <f>AND(ISBLANK(S5785),ISBLANK(T5785))</f>
        <v>0</v>
      </c>
      <c r="T5785" s="20">
        <v>1</v>
      </c>
      <c r="U5785" s="15" t="b">
        <f>AND(ISBLANK(V5785),ISBLANK(W5785),ISBLANK(X5785))</f>
        <v>0</v>
      </c>
      <c r="W5785" s="15" t="s">
        <v>27</v>
      </c>
      <c r="AA5785" t="s">
        <v>387</v>
      </c>
      <c r="AB5785" s="24" t="str">
        <f>IF(ISERR(MONTH(AA5785)),TRIM(SUBSTITUTE(AA5785,(RIGHT(TRIM(AA5785),4)),"")),TEXT(AA5785,"mmmm"))</f>
        <v>April</v>
      </c>
      <c r="AC5785" s="24">
        <f>IF(ISERR(YEAR(AA5785)),VALUE(RIGHT(TRIM(AA5785),4)),YEAR(AA5785))</f>
        <v>2015</v>
      </c>
      <c r="AD5785" t="s">
        <v>388</v>
      </c>
      <c r="AE5785" t="b">
        <f>VLOOKUP(AA5785,duplicates!A:C,3,FALSE)</f>
        <v>0</v>
      </c>
      <c r="AF5785" t="b">
        <f t="shared" si="86"/>
        <v>1</v>
      </c>
    </row>
    <row r="5786" spans="1:32" x14ac:dyDescent="0.2">
      <c r="A5786" t="s">
        <v>386</v>
      </c>
      <c r="B5786">
        <v>143</v>
      </c>
      <c r="C5786" t="s">
        <v>243</v>
      </c>
      <c r="D5786" t="s">
        <v>244</v>
      </c>
      <c r="E5786" s="4">
        <f>IF(ISBLANK(G5786),H5786,G5786)</f>
        <v>448</v>
      </c>
      <c r="F5786" s="9" t="b">
        <f>AND(ISBLANK(G5786),ISBLANK(H5786))</f>
        <v>0</v>
      </c>
      <c r="G5786" s="9">
        <v>448</v>
      </c>
      <c r="I5786">
        <v>448</v>
      </c>
      <c r="J5786" s="9" t="b">
        <f>AND(ISBLANK(K5786),ISBLANK(L5786))</f>
        <v>0</v>
      </c>
      <c r="K5786" s="9">
        <v>27</v>
      </c>
      <c r="M5786" s="15" t="b">
        <f>AND(ISBLANK(N5786),ISBLANK(O5786),ISBLANK(P5786))</f>
        <v>0</v>
      </c>
      <c r="P5786" s="15">
        <v>27</v>
      </c>
      <c r="R5786" s="18" t="b">
        <f>AND(ISBLANK(S5786),ISBLANK(T5786))</f>
        <v>0</v>
      </c>
      <c r="T5786" s="20">
        <v>1</v>
      </c>
      <c r="U5786" s="15" t="b">
        <f>AND(ISBLANK(V5786),ISBLANK(W5786),ISBLANK(X5786))</f>
        <v>0</v>
      </c>
      <c r="W5786" s="16">
        <v>1</v>
      </c>
      <c r="AA5786" t="s">
        <v>387</v>
      </c>
      <c r="AB5786" s="24" t="str">
        <f>IF(ISERR(MONTH(AA5786)),TRIM(SUBSTITUTE(AA5786,(RIGHT(TRIM(AA5786),4)),"")),TEXT(AA5786,"mmmm"))</f>
        <v>April</v>
      </c>
      <c r="AC5786" s="24">
        <f>IF(ISERR(YEAR(AA5786)),VALUE(RIGHT(TRIM(AA5786),4)),YEAR(AA5786))</f>
        <v>2015</v>
      </c>
      <c r="AD5786" t="s">
        <v>388</v>
      </c>
      <c r="AE5786" t="b">
        <f>VLOOKUP(AA5786,duplicates!A:C,3,FALSE)</f>
        <v>0</v>
      </c>
      <c r="AF5786" t="b">
        <f t="shared" si="86"/>
        <v>1</v>
      </c>
    </row>
    <row r="5787" spans="1:32" x14ac:dyDescent="0.2">
      <c r="A5787" t="s">
        <v>386</v>
      </c>
      <c r="B5787">
        <v>81</v>
      </c>
      <c r="C5787" t="s">
        <v>81</v>
      </c>
      <c r="D5787" t="s">
        <v>82</v>
      </c>
      <c r="E5787" s="4">
        <f>IF(ISBLANK(G5787),H5787,G5787)</f>
        <v>8</v>
      </c>
      <c r="F5787" s="9" t="b">
        <f>AND(ISBLANK(G5787),ISBLANK(H5787))</f>
        <v>0</v>
      </c>
      <c r="G5787" s="9">
        <v>8</v>
      </c>
      <c r="I5787">
        <v>8</v>
      </c>
      <c r="J5787" s="9" t="b">
        <f>AND(ISBLANK(K5787),ISBLANK(L5787))</f>
        <v>0</v>
      </c>
      <c r="K5787" s="9" t="s">
        <v>38</v>
      </c>
      <c r="M5787" s="15" t="b">
        <f>AND(ISBLANK(N5787),ISBLANK(O5787),ISBLANK(P5787))</f>
        <v>0</v>
      </c>
      <c r="P5787" s="15" t="s">
        <v>38</v>
      </c>
      <c r="R5787" s="18" t="b">
        <f>AND(ISBLANK(S5787),ISBLANK(T5787))</f>
        <v>0</v>
      </c>
      <c r="T5787" s="20">
        <v>1</v>
      </c>
      <c r="U5787" s="15" t="b">
        <f>AND(ISBLANK(V5787),ISBLANK(W5787),ISBLANK(X5787))</f>
        <v>0</v>
      </c>
      <c r="W5787" s="15" t="s">
        <v>27</v>
      </c>
      <c r="AA5787" t="s">
        <v>387</v>
      </c>
      <c r="AB5787" s="24" t="str">
        <f>IF(ISERR(MONTH(AA5787)),TRIM(SUBSTITUTE(AA5787,(RIGHT(TRIM(AA5787),4)),"")),TEXT(AA5787,"mmmm"))</f>
        <v>April</v>
      </c>
      <c r="AC5787" s="24">
        <f>IF(ISERR(YEAR(AA5787)),VALUE(RIGHT(TRIM(AA5787),4)),YEAR(AA5787))</f>
        <v>2015</v>
      </c>
      <c r="AD5787" t="s">
        <v>388</v>
      </c>
      <c r="AE5787" t="b">
        <f>VLOOKUP(AA5787,duplicates!A:C,3,FALSE)</f>
        <v>0</v>
      </c>
      <c r="AF5787" t="b">
        <f t="shared" si="86"/>
        <v>1</v>
      </c>
    </row>
    <row r="5788" spans="1:32" x14ac:dyDescent="0.2">
      <c r="A5788" t="s">
        <v>386</v>
      </c>
      <c r="B5788">
        <v>144</v>
      </c>
      <c r="C5788" t="s">
        <v>241</v>
      </c>
      <c r="D5788" t="s">
        <v>242</v>
      </c>
      <c r="E5788" s="4">
        <f>IF(ISBLANK(G5788),H5788,G5788)</f>
        <v>189</v>
      </c>
      <c r="F5788" s="9" t="b">
        <f>AND(ISBLANK(G5788),ISBLANK(H5788))</f>
        <v>0</v>
      </c>
      <c r="G5788" s="9">
        <v>189</v>
      </c>
      <c r="I5788">
        <v>199</v>
      </c>
      <c r="J5788" s="9" t="b">
        <f>AND(ISBLANK(K5788),ISBLANK(L5788))</f>
        <v>0</v>
      </c>
      <c r="K5788" s="9">
        <v>22</v>
      </c>
      <c r="M5788" s="15" t="b">
        <f>AND(ISBLANK(N5788),ISBLANK(O5788),ISBLANK(P5788))</f>
        <v>0</v>
      </c>
      <c r="P5788" s="15">
        <v>24</v>
      </c>
      <c r="R5788" s="18" t="b">
        <f>AND(ISBLANK(S5788),ISBLANK(T5788))</f>
        <v>0</v>
      </c>
      <c r="T5788" s="20">
        <v>0.95</v>
      </c>
      <c r="U5788" s="15" t="b">
        <f>AND(ISBLANK(V5788),ISBLANK(W5788),ISBLANK(X5788))</f>
        <v>0</v>
      </c>
      <c r="W5788" s="16">
        <v>0.92</v>
      </c>
      <c r="AA5788" t="s">
        <v>387</v>
      </c>
      <c r="AB5788" s="24" t="str">
        <f>IF(ISERR(MONTH(AA5788)),TRIM(SUBSTITUTE(AA5788,(RIGHT(TRIM(AA5788),4)),"")),TEXT(AA5788,"mmmm"))</f>
        <v>April</v>
      </c>
      <c r="AC5788" s="24">
        <f>IF(ISERR(YEAR(AA5788)),VALUE(RIGHT(TRIM(AA5788),4)),YEAR(AA5788))</f>
        <v>2015</v>
      </c>
      <c r="AD5788" t="s">
        <v>388</v>
      </c>
      <c r="AE5788" t="b">
        <f>VLOOKUP(AA5788,duplicates!A:C,3,FALSE)</f>
        <v>0</v>
      </c>
      <c r="AF5788" t="b">
        <f t="shared" si="86"/>
        <v>1</v>
      </c>
    </row>
    <row r="5789" spans="1:32" x14ac:dyDescent="0.2">
      <c r="A5789" t="s">
        <v>386</v>
      </c>
      <c r="B5789">
        <v>168</v>
      </c>
      <c r="C5789" t="s">
        <v>410</v>
      </c>
      <c r="D5789" t="s">
        <v>411</v>
      </c>
      <c r="E5789" s="4">
        <f>IF(ISBLANK(G5789),H5789,G5789)</f>
        <v>265</v>
      </c>
      <c r="F5789" s="9" t="b">
        <f>AND(ISBLANK(G5789),ISBLANK(H5789))</f>
        <v>0</v>
      </c>
      <c r="G5789" s="9">
        <v>265</v>
      </c>
      <c r="I5789">
        <v>325</v>
      </c>
      <c r="J5789" s="9" t="b">
        <f>AND(ISBLANK(K5789),ISBLANK(L5789))</f>
        <v>0</v>
      </c>
      <c r="K5789" s="9">
        <v>27</v>
      </c>
      <c r="M5789" s="15" t="b">
        <f>AND(ISBLANK(N5789),ISBLANK(O5789),ISBLANK(P5789))</f>
        <v>0</v>
      </c>
      <c r="P5789" s="15">
        <v>27</v>
      </c>
      <c r="R5789" s="18" t="b">
        <f>AND(ISBLANK(S5789),ISBLANK(T5789))</f>
        <v>0</v>
      </c>
      <c r="T5789" s="20">
        <v>0.82</v>
      </c>
      <c r="U5789" s="15" t="b">
        <f>AND(ISBLANK(V5789),ISBLANK(W5789),ISBLANK(X5789))</f>
        <v>0</v>
      </c>
      <c r="W5789" s="16">
        <v>1</v>
      </c>
      <c r="AA5789" t="s">
        <v>387</v>
      </c>
      <c r="AB5789" s="24" t="str">
        <f>IF(ISERR(MONTH(AA5789)),TRIM(SUBSTITUTE(AA5789,(RIGHT(TRIM(AA5789),4)),"")),TEXT(AA5789,"mmmm"))</f>
        <v>April</v>
      </c>
      <c r="AC5789" s="24">
        <f>IF(ISERR(YEAR(AA5789)),VALUE(RIGHT(TRIM(AA5789),4)),YEAR(AA5789))</f>
        <v>2015</v>
      </c>
      <c r="AD5789" t="s">
        <v>388</v>
      </c>
      <c r="AE5789" t="b">
        <f>VLOOKUP(AA5789,duplicates!A:C,3,FALSE)</f>
        <v>0</v>
      </c>
      <c r="AF5789" t="b">
        <f t="shared" si="86"/>
        <v>1</v>
      </c>
    </row>
    <row r="5790" spans="1:32" x14ac:dyDescent="0.2">
      <c r="A5790" t="s">
        <v>386</v>
      </c>
      <c r="B5790">
        <v>145</v>
      </c>
      <c r="C5790" t="s">
        <v>279</v>
      </c>
      <c r="D5790" t="s">
        <v>280</v>
      </c>
      <c r="E5790" s="4">
        <f>IF(ISBLANK(G5790),H5790,G5790)</f>
        <v>842</v>
      </c>
      <c r="F5790" s="9" t="b">
        <f>AND(ISBLANK(G5790),ISBLANK(H5790))</f>
        <v>0</v>
      </c>
      <c r="G5790" s="9">
        <v>842</v>
      </c>
      <c r="I5790">
        <v>962</v>
      </c>
      <c r="J5790" s="9" t="b">
        <f>AND(ISBLANK(K5790),ISBLANK(L5790))</f>
        <v>0</v>
      </c>
      <c r="K5790" s="9">
        <v>277</v>
      </c>
      <c r="M5790" s="15" t="b">
        <f>AND(ISBLANK(N5790),ISBLANK(O5790),ISBLANK(P5790))</f>
        <v>0</v>
      </c>
      <c r="P5790" s="15">
        <v>284</v>
      </c>
      <c r="R5790" s="18" t="b">
        <f>AND(ISBLANK(S5790),ISBLANK(T5790))</f>
        <v>0</v>
      </c>
      <c r="T5790" s="20">
        <v>0.88</v>
      </c>
      <c r="U5790" s="15" t="b">
        <f>AND(ISBLANK(V5790),ISBLANK(W5790),ISBLANK(X5790))</f>
        <v>0</v>
      </c>
      <c r="W5790" s="16">
        <v>0.98</v>
      </c>
      <c r="AA5790" t="s">
        <v>387</v>
      </c>
      <c r="AB5790" s="24" t="str">
        <f>IF(ISERR(MONTH(AA5790)),TRIM(SUBSTITUTE(AA5790,(RIGHT(TRIM(AA5790),4)),"")),TEXT(AA5790,"mmmm"))</f>
        <v>April</v>
      </c>
      <c r="AC5790" s="24">
        <f>IF(ISERR(YEAR(AA5790)),VALUE(RIGHT(TRIM(AA5790),4)),YEAR(AA5790))</f>
        <v>2015</v>
      </c>
      <c r="AD5790" t="s">
        <v>388</v>
      </c>
      <c r="AE5790" t="b">
        <f>VLOOKUP(AA5790,duplicates!A:C,3,FALSE)</f>
        <v>0</v>
      </c>
      <c r="AF5790" t="b">
        <f t="shared" si="86"/>
        <v>1</v>
      </c>
    </row>
    <row r="5791" spans="1:32" x14ac:dyDescent="0.2">
      <c r="A5791" t="s">
        <v>386</v>
      </c>
      <c r="B5791">
        <v>82</v>
      </c>
      <c r="C5791" t="s">
        <v>161</v>
      </c>
      <c r="D5791" t="s">
        <v>162</v>
      </c>
      <c r="E5791" s="4">
        <f>IF(ISBLANK(G5791),H5791,G5791)</f>
        <v>84</v>
      </c>
      <c r="F5791" s="9" t="b">
        <f>AND(ISBLANK(G5791),ISBLANK(H5791))</f>
        <v>0</v>
      </c>
      <c r="G5791" s="9">
        <v>84</v>
      </c>
      <c r="I5791">
        <v>85</v>
      </c>
      <c r="J5791" s="9" t="b">
        <f>AND(ISBLANK(K5791),ISBLANK(L5791))</f>
        <v>0</v>
      </c>
      <c r="K5791" s="9">
        <v>16</v>
      </c>
      <c r="M5791" s="15" t="b">
        <f>AND(ISBLANK(N5791),ISBLANK(O5791),ISBLANK(P5791))</f>
        <v>0</v>
      </c>
      <c r="P5791" s="15">
        <v>16</v>
      </c>
      <c r="R5791" s="18" t="b">
        <f>AND(ISBLANK(S5791),ISBLANK(T5791))</f>
        <v>0</v>
      </c>
      <c r="T5791" s="20">
        <v>0.99</v>
      </c>
      <c r="U5791" s="15" t="b">
        <f>AND(ISBLANK(V5791),ISBLANK(W5791),ISBLANK(X5791))</f>
        <v>0</v>
      </c>
      <c r="W5791" s="16">
        <v>1</v>
      </c>
      <c r="AA5791" t="s">
        <v>387</v>
      </c>
      <c r="AB5791" s="24" t="str">
        <f>IF(ISERR(MONTH(AA5791)),TRIM(SUBSTITUTE(AA5791,(RIGHT(TRIM(AA5791),4)),"")),TEXT(AA5791,"mmmm"))</f>
        <v>April</v>
      </c>
      <c r="AC5791" s="24">
        <f>IF(ISERR(YEAR(AA5791)),VALUE(RIGHT(TRIM(AA5791),4)),YEAR(AA5791))</f>
        <v>2015</v>
      </c>
      <c r="AD5791" t="s">
        <v>388</v>
      </c>
      <c r="AE5791" t="b">
        <f>VLOOKUP(AA5791,duplicates!A:C,3,FALSE)</f>
        <v>0</v>
      </c>
      <c r="AF5791" t="b">
        <f t="shared" si="86"/>
        <v>1</v>
      </c>
    </row>
    <row r="5792" spans="1:32" x14ac:dyDescent="0.2">
      <c r="A5792" t="s">
        <v>386</v>
      </c>
      <c r="B5792">
        <v>83</v>
      </c>
      <c r="C5792" t="s">
        <v>127</v>
      </c>
      <c r="D5792" t="s">
        <v>128</v>
      </c>
      <c r="E5792" s="4">
        <f>IF(ISBLANK(G5792),H5792,G5792)</f>
        <v>314</v>
      </c>
      <c r="F5792" s="9" t="b">
        <f>AND(ISBLANK(G5792),ISBLANK(H5792))</f>
        <v>0</v>
      </c>
      <c r="G5792" s="9">
        <v>314</v>
      </c>
      <c r="I5792">
        <v>319</v>
      </c>
      <c r="J5792" s="9" t="b">
        <f>AND(ISBLANK(K5792),ISBLANK(L5792))</f>
        <v>0</v>
      </c>
      <c r="K5792" s="9">
        <v>30</v>
      </c>
      <c r="M5792" s="15" t="b">
        <f>AND(ISBLANK(N5792),ISBLANK(O5792),ISBLANK(P5792))</f>
        <v>0</v>
      </c>
      <c r="P5792" s="15">
        <v>33</v>
      </c>
      <c r="R5792" s="18" t="b">
        <f>AND(ISBLANK(S5792),ISBLANK(T5792))</f>
        <v>0</v>
      </c>
      <c r="T5792" s="20">
        <v>0.98</v>
      </c>
      <c r="U5792" s="15" t="b">
        <f>AND(ISBLANK(V5792),ISBLANK(W5792),ISBLANK(X5792))</f>
        <v>0</v>
      </c>
      <c r="W5792" s="16">
        <v>0.91</v>
      </c>
      <c r="AA5792" t="s">
        <v>387</v>
      </c>
      <c r="AB5792" s="24" t="str">
        <f>IF(ISERR(MONTH(AA5792)),TRIM(SUBSTITUTE(AA5792,(RIGHT(TRIM(AA5792),4)),"")),TEXT(AA5792,"mmmm"))</f>
        <v>April</v>
      </c>
      <c r="AC5792" s="24">
        <f>IF(ISERR(YEAR(AA5792)),VALUE(RIGHT(TRIM(AA5792),4)),YEAR(AA5792))</f>
        <v>2015</v>
      </c>
      <c r="AD5792" t="s">
        <v>388</v>
      </c>
      <c r="AE5792" t="b">
        <f>VLOOKUP(AA5792,duplicates!A:C,3,FALSE)</f>
        <v>0</v>
      </c>
      <c r="AF5792" t="b">
        <f t="shared" si="86"/>
        <v>1</v>
      </c>
    </row>
    <row r="5793" spans="1:32" x14ac:dyDescent="0.2">
      <c r="A5793" t="s">
        <v>386</v>
      </c>
      <c r="B5793">
        <v>84</v>
      </c>
      <c r="C5793" t="s">
        <v>101</v>
      </c>
      <c r="D5793" t="s">
        <v>102</v>
      </c>
      <c r="E5793" s="4">
        <f>IF(ISBLANK(G5793),H5793,G5793)</f>
        <v>590</v>
      </c>
      <c r="F5793" s="9" t="b">
        <f>AND(ISBLANK(G5793),ISBLANK(H5793))</f>
        <v>0</v>
      </c>
      <c r="G5793" s="9">
        <v>590</v>
      </c>
      <c r="I5793">
        <v>605</v>
      </c>
      <c r="J5793" s="9" t="b">
        <f>AND(ISBLANK(K5793),ISBLANK(L5793))</f>
        <v>0</v>
      </c>
      <c r="K5793" s="9">
        <v>140</v>
      </c>
      <c r="M5793" s="15" t="b">
        <f>AND(ISBLANK(N5793),ISBLANK(O5793),ISBLANK(P5793))</f>
        <v>0</v>
      </c>
      <c r="P5793" s="15">
        <v>140</v>
      </c>
      <c r="R5793" s="18" t="b">
        <f>AND(ISBLANK(S5793),ISBLANK(T5793))</f>
        <v>0</v>
      </c>
      <c r="T5793" s="20">
        <v>0.98</v>
      </c>
      <c r="U5793" s="15" t="b">
        <f>AND(ISBLANK(V5793),ISBLANK(W5793),ISBLANK(X5793))</f>
        <v>0</v>
      </c>
      <c r="W5793" s="16">
        <v>1</v>
      </c>
      <c r="AA5793" t="s">
        <v>387</v>
      </c>
      <c r="AB5793" s="24" t="str">
        <f>IF(ISERR(MONTH(AA5793)),TRIM(SUBSTITUTE(AA5793,(RIGHT(TRIM(AA5793),4)),"")),TEXT(AA5793,"mmmm"))</f>
        <v>April</v>
      </c>
      <c r="AC5793" s="24">
        <f>IF(ISERR(YEAR(AA5793)),VALUE(RIGHT(TRIM(AA5793),4)),YEAR(AA5793))</f>
        <v>2015</v>
      </c>
      <c r="AD5793" t="s">
        <v>388</v>
      </c>
      <c r="AE5793" t="b">
        <f>VLOOKUP(AA5793,duplicates!A:C,3,FALSE)</f>
        <v>0</v>
      </c>
      <c r="AF5793" t="b">
        <f t="shared" si="86"/>
        <v>1</v>
      </c>
    </row>
    <row r="5794" spans="1:32" x14ac:dyDescent="0.2">
      <c r="A5794" t="s">
        <v>386</v>
      </c>
      <c r="B5794">
        <v>85</v>
      </c>
      <c r="C5794" t="s">
        <v>159</v>
      </c>
      <c r="D5794" t="s">
        <v>160</v>
      </c>
      <c r="E5794" s="4">
        <f>IF(ISBLANK(G5794),H5794,G5794)</f>
        <v>536</v>
      </c>
      <c r="F5794" s="9" t="b">
        <f>AND(ISBLANK(G5794),ISBLANK(H5794))</f>
        <v>0</v>
      </c>
      <c r="G5794" s="9">
        <v>536</v>
      </c>
      <c r="I5794">
        <v>549</v>
      </c>
      <c r="J5794" s="9" t="b">
        <f>AND(ISBLANK(K5794),ISBLANK(L5794))</f>
        <v>0</v>
      </c>
      <c r="K5794" s="9">
        <v>34</v>
      </c>
      <c r="M5794" s="15" t="b">
        <f>AND(ISBLANK(N5794),ISBLANK(O5794),ISBLANK(P5794))</f>
        <v>0</v>
      </c>
      <c r="P5794" s="15">
        <v>34</v>
      </c>
      <c r="R5794" s="18" t="b">
        <f>AND(ISBLANK(S5794),ISBLANK(T5794))</f>
        <v>0</v>
      </c>
      <c r="T5794" s="20">
        <v>0.98</v>
      </c>
      <c r="U5794" s="15" t="b">
        <f>AND(ISBLANK(V5794),ISBLANK(W5794),ISBLANK(X5794))</f>
        <v>0</v>
      </c>
      <c r="W5794" s="16">
        <v>1</v>
      </c>
      <c r="AA5794" t="s">
        <v>387</v>
      </c>
      <c r="AB5794" s="24" t="str">
        <f>IF(ISERR(MONTH(AA5794)),TRIM(SUBSTITUTE(AA5794,(RIGHT(TRIM(AA5794),4)),"")),TEXT(AA5794,"mmmm"))</f>
        <v>April</v>
      </c>
      <c r="AC5794" s="24">
        <f>IF(ISERR(YEAR(AA5794)),VALUE(RIGHT(TRIM(AA5794),4)),YEAR(AA5794))</f>
        <v>2015</v>
      </c>
      <c r="AD5794" t="s">
        <v>388</v>
      </c>
      <c r="AE5794" t="b">
        <f>VLOOKUP(AA5794,duplicates!A:C,3,FALSE)</f>
        <v>0</v>
      </c>
      <c r="AF5794" t="b">
        <f t="shared" si="86"/>
        <v>1</v>
      </c>
    </row>
    <row r="5795" spans="1:32" x14ac:dyDescent="0.2">
      <c r="A5795" t="s">
        <v>386</v>
      </c>
      <c r="B5795">
        <v>86</v>
      </c>
      <c r="C5795" t="s">
        <v>199</v>
      </c>
      <c r="D5795" t="s">
        <v>200</v>
      </c>
      <c r="E5795" s="4">
        <f>IF(ISBLANK(G5795),H5795,G5795)</f>
        <v>281</v>
      </c>
      <c r="F5795" s="9" t="b">
        <f>AND(ISBLANK(G5795),ISBLANK(H5795))</f>
        <v>0</v>
      </c>
      <c r="G5795" s="9">
        <v>281</v>
      </c>
      <c r="I5795">
        <v>335</v>
      </c>
      <c r="J5795" s="9" t="b">
        <f>AND(ISBLANK(K5795),ISBLANK(L5795))</f>
        <v>0</v>
      </c>
      <c r="K5795" s="9">
        <v>69</v>
      </c>
      <c r="M5795" s="15" t="b">
        <f>AND(ISBLANK(N5795),ISBLANK(O5795),ISBLANK(P5795))</f>
        <v>0</v>
      </c>
      <c r="P5795" s="15">
        <v>70</v>
      </c>
      <c r="R5795" s="18" t="b">
        <f>AND(ISBLANK(S5795),ISBLANK(T5795))</f>
        <v>0</v>
      </c>
      <c r="T5795" s="20">
        <v>0.84</v>
      </c>
      <c r="U5795" s="15" t="b">
        <f>AND(ISBLANK(V5795),ISBLANK(W5795),ISBLANK(X5795))</f>
        <v>0</v>
      </c>
      <c r="W5795" s="16">
        <v>0.99</v>
      </c>
      <c r="AA5795" t="s">
        <v>387</v>
      </c>
      <c r="AB5795" s="24" t="str">
        <f>IF(ISERR(MONTH(AA5795)),TRIM(SUBSTITUTE(AA5795,(RIGHT(TRIM(AA5795),4)),"")),TEXT(AA5795,"mmmm"))</f>
        <v>April</v>
      </c>
      <c r="AC5795" s="24">
        <f>IF(ISERR(YEAR(AA5795)),VALUE(RIGHT(TRIM(AA5795),4)),YEAR(AA5795))</f>
        <v>2015</v>
      </c>
      <c r="AD5795" t="s">
        <v>388</v>
      </c>
      <c r="AE5795" t="b">
        <f>VLOOKUP(AA5795,duplicates!A:C,3,FALSE)</f>
        <v>0</v>
      </c>
      <c r="AF5795" t="b">
        <f t="shared" si="86"/>
        <v>1</v>
      </c>
    </row>
    <row r="5796" spans="1:32" x14ac:dyDescent="0.2">
      <c r="A5796" t="s">
        <v>386</v>
      </c>
      <c r="B5796">
        <v>147</v>
      </c>
      <c r="C5796" t="s">
        <v>239</v>
      </c>
      <c r="D5796" t="s">
        <v>240</v>
      </c>
      <c r="E5796" s="4">
        <f>IF(ISBLANK(G5796),H5796,G5796)</f>
        <v>480</v>
      </c>
      <c r="F5796" s="9" t="b">
        <f>AND(ISBLANK(G5796),ISBLANK(H5796))</f>
        <v>0</v>
      </c>
      <c r="G5796" s="9">
        <v>480</v>
      </c>
      <c r="I5796">
        <v>499</v>
      </c>
      <c r="J5796" s="9" t="b">
        <f>AND(ISBLANK(K5796),ISBLANK(L5796))</f>
        <v>0</v>
      </c>
      <c r="K5796" s="9">
        <v>86</v>
      </c>
      <c r="M5796" s="15" t="b">
        <f>AND(ISBLANK(N5796),ISBLANK(O5796),ISBLANK(P5796))</f>
        <v>0</v>
      </c>
      <c r="P5796" s="15">
        <v>86</v>
      </c>
      <c r="R5796" s="18" t="b">
        <f>AND(ISBLANK(S5796),ISBLANK(T5796))</f>
        <v>0</v>
      </c>
      <c r="T5796" s="20">
        <v>0.96</v>
      </c>
      <c r="U5796" s="15" t="b">
        <f>AND(ISBLANK(V5796),ISBLANK(W5796),ISBLANK(X5796))</f>
        <v>0</v>
      </c>
      <c r="W5796" s="16">
        <v>1</v>
      </c>
      <c r="AA5796" t="s">
        <v>387</v>
      </c>
      <c r="AB5796" s="24" t="str">
        <f>IF(ISERR(MONTH(AA5796)),TRIM(SUBSTITUTE(AA5796,(RIGHT(TRIM(AA5796),4)),"")),TEXT(AA5796,"mmmm"))</f>
        <v>April</v>
      </c>
      <c r="AC5796" s="24">
        <f>IF(ISERR(YEAR(AA5796)),VALUE(RIGHT(TRIM(AA5796),4)),YEAR(AA5796))</f>
        <v>2015</v>
      </c>
      <c r="AD5796" t="s">
        <v>388</v>
      </c>
      <c r="AE5796" t="b">
        <f>VLOOKUP(AA5796,duplicates!A:C,3,FALSE)</f>
        <v>0</v>
      </c>
      <c r="AF5796" t="b">
        <f t="shared" si="86"/>
        <v>1</v>
      </c>
    </row>
    <row r="5797" spans="1:32" x14ac:dyDescent="0.2">
      <c r="A5797" t="s">
        <v>386</v>
      </c>
      <c r="B5797">
        <v>148</v>
      </c>
      <c r="C5797" t="s">
        <v>281</v>
      </c>
      <c r="D5797" t="s">
        <v>282</v>
      </c>
      <c r="E5797" s="4">
        <f>IF(ISBLANK(G5797),H5797,G5797)</f>
        <v>923</v>
      </c>
      <c r="F5797" s="9" t="b">
        <f>AND(ISBLANK(G5797),ISBLANK(H5797))</f>
        <v>0</v>
      </c>
      <c r="G5797" s="9">
        <v>923</v>
      </c>
      <c r="I5797">
        <v>1011</v>
      </c>
      <c r="J5797" s="9" t="b">
        <f>AND(ISBLANK(K5797),ISBLANK(L5797))</f>
        <v>0</v>
      </c>
      <c r="K5797" s="9">
        <v>290</v>
      </c>
      <c r="M5797" s="15" t="b">
        <f>AND(ISBLANK(N5797),ISBLANK(O5797),ISBLANK(P5797))</f>
        <v>0</v>
      </c>
      <c r="P5797" s="15">
        <v>290</v>
      </c>
      <c r="R5797" s="18" t="b">
        <f>AND(ISBLANK(S5797),ISBLANK(T5797))</f>
        <v>0</v>
      </c>
      <c r="T5797" s="20">
        <v>0.91</v>
      </c>
      <c r="U5797" s="15" t="b">
        <f>AND(ISBLANK(V5797),ISBLANK(W5797),ISBLANK(X5797))</f>
        <v>0</v>
      </c>
      <c r="W5797" s="16">
        <v>1</v>
      </c>
      <c r="AA5797" t="s">
        <v>387</v>
      </c>
      <c r="AB5797" s="24" t="str">
        <f>IF(ISERR(MONTH(AA5797)),TRIM(SUBSTITUTE(AA5797,(RIGHT(TRIM(AA5797),4)),"")),TEXT(AA5797,"mmmm"))</f>
        <v>April</v>
      </c>
      <c r="AC5797" s="24">
        <f>IF(ISERR(YEAR(AA5797)),VALUE(RIGHT(TRIM(AA5797),4)),YEAR(AA5797))</f>
        <v>2015</v>
      </c>
      <c r="AD5797" t="s">
        <v>388</v>
      </c>
      <c r="AE5797" t="b">
        <f>VLOOKUP(AA5797,duplicates!A:C,3,FALSE)</f>
        <v>0</v>
      </c>
      <c r="AF5797" t="b">
        <f t="shared" si="86"/>
        <v>1</v>
      </c>
    </row>
    <row r="5798" spans="1:32" x14ac:dyDescent="0.2">
      <c r="A5798" t="s">
        <v>386</v>
      </c>
      <c r="B5798">
        <v>87</v>
      </c>
      <c r="C5798" t="s">
        <v>177</v>
      </c>
      <c r="D5798" t="s">
        <v>178</v>
      </c>
      <c r="E5798" s="4">
        <f>IF(ISBLANK(G5798),H5798,G5798)</f>
        <v>333</v>
      </c>
      <c r="F5798" s="9" t="b">
        <f>AND(ISBLANK(G5798),ISBLANK(H5798))</f>
        <v>0</v>
      </c>
      <c r="G5798" s="9">
        <v>333</v>
      </c>
      <c r="I5798">
        <v>354</v>
      </c>
      <c r="J5798" s="9" t="b">
        <f>AND(ISBLANK(K5798),ISBLANK(L5798))</f>
        <v>0</v>
      </c>
      <c r="K5798" s="9">
        <v>44</v>
      </c>
      <c r="M5798" s="15" t="b">
        <f>AND(ISBLANK(N5798),ISBLANK(O5798),ISBLANK(P5798))</f>
        <v>0</v>
      </c>
      <c r="P5798" s="15">
        <v>46</v>
      </c>
      <c r="R5798" s="18" t="b">
        <f>AND(ISBLANK(S5798),ISBLANK(T5798))</f>
        <v>0</v>
      </c>
      <c r="T5798" s="20">
        <v>0.94</v>
      </c>
      <c r="U5798" s="15" t="b">
        <f>AND(ISBLANK(V5798),ISBLANK(W5798),ISBLANK(X5798))</f>
        <v>0</v>
      </c>
      <c r="W5798" s="16">
        <v>0.96</v>
      </c>
      <c r="AA5798" t="s">
        <v>387</v>
      </c>
      <c r="AB5798" s="24" t="str">
        <f>IF(ISERR(MONTH(AA5798)),TRIM(SUBSTITUTE(AA5798,(RIGHT(TRIM(AA5798),4)),"")),TEXT(AA5798,"mmmm"))</f>
        <v>April</v>
      </c>
      <c r="AC5798" s="24">
        <f>IF(ISERR(YEAR(AA5798)),VALUE(RIGHT(TRIM(AA5798),4)),YEAR(AA5798))</f>
        <v>2015</v>
      </c>
      <c r="AD5798" t="s">
        <v>388</v>
      </c>
      <c r="AE5798" t="b">
        <f>VLOOKUP(AA5798,duplicates!A:C,3,FALSE)</f>
        <v>0</v>
      </c>
      <c r="AF5798" t="b">
        <f t="shared" si="86"/>
        <v>1</v>
      </c>
    </row>
    <row r="5799" spans="1:32" x14ac:dyDescent="0.2">
      <c r="A5799" t="s">
        <v>386</v>
      </c>
      <c r="B5799">
        <v>146</v>
      </c>
      <c r="C5799" t="s">
        <v>379</v>
      </c>
      <c r="D5799" t="s">
        <v>236</v>
      </c>
      <c r="E5799" s="4">
        <f>IF(ISBLANK(G5799),H5799,G5799)</f>
        <v>868</v>
      </c>
      <c r="F5799" s="9" t="b">
        <f>AND(ISBLANK(G5799),ISBLANK(H5799))</f>
        <v>0</v>
      </c>
      <c r="G5799" s="9">
        <v>868</v>
      </c>
      <c r="I5799">
        <v>897</v>
      </c>
      <c r="J5799" s="9" t="b">
        <f>AND(ISBLANK(K5799),ISBLANK(L5799))</f>
        <v>0</v>
      </c>
      <c r="K5799" s="9">
        <v>152</v>
      </c>
      <c r="M5799" s="15" t="b">
        <f>AND(ISBLANK(N5799),ISBLANK(O5799),ISBLANK(P5799))</f>
        <v>0</v>
      </c>
      <c r="P5799" s="15">
        <v>179</v>
      </c>
      <c r="R5799" s="18" t="b">
        <f>AND(ISBLANK(S5799),ISBLANK(T5799))</f>
        <v>0</v>
      </c>
      <c r="T5799" s="20">
        <v>0.97</v>
      </c>
      <c r="U5799" s="15" t="b">
        <f>AND(ISBLANK(V5799),ISBLANK(W5799),ISBLANK(X5799))</f>
        <v>0</v>
      </c>
      <c r="W5799" s="16">
        <v>0.85</v>
      </c>
      <c r="AA5799" t="s">
        <v>387</v>
      </c>
      <c r="AB5799" s="24" t="str">
        <f>IF(ISERR(MONTH(AA5799)),TRIM(SUBSTITUTE(AA5799,(RIGHT(TRIM(AA5799),4)),"")),TEXT(AA5799,"mmmm"))</f>
        <v>April</v>
      </c>
      <c r="AC5799" s="24">
        <f>IF(ISERR(YEAR(AA5799)),VALUE(RIGHT(TRIM(AA5799),4)),YEAR(AA5799))</f>
        <v>2015</v>
      </c>
      <c r="AD5799" t="s">
        <v>388</v>
      </c>
      <c r="AE5799" t="b">
        <f>VLOOKUP(AA5799,duplicates!A:C,3,FALSE)</f>
        <v>0</v>
      </c>
      <c r="AF5799" t="b">
        <f t="shared" si="86"/>
        <v>1</v>
      </c>
    </row>
    <row r="5800" spans="1:32" x14ac:dyDescent="0.2">
      <c r="A5800" t="s">
        <v>386</v>
      </c>
      <c r="B5800">
        <v>149</v>
      </c>
      <c r="C5800" t="s">
        <v>211</v>
      </c>
      <c r="D5800" t="s">
        <v>212</v>
      </c>
      <c r="E5800" s="4">
        <f>IF(ISBLANK(G5800),H5800,G5800)</f>
        <v>344</v>
      </c>
      <c r="F5800" s="9" t="b">
        <f>AND(ISBLANK(G5800),ISBLANK(H5800))</f>
        <v>0</v>
      </c>
      <c r="G5800" s="9">
        <v>344</v>
      </c>
      <c r="I5800">
        <v>372</v>
      </c>
      <c r="J5800" s="9" t="b">
        <f>AND(ISBLANK(K5800),ISBLANK(L5800))</f>
        <v>0</v>
      </c>
      <c r="K5800" s="9">
        <v>80</v>
      </c>
      <c r="M5800" s="15" t="b">
        <f>AND(ISBLANK(N5800),ISBLANK(O5800),ISBLANK(P5800))</f>
        <v>0</v>
      </c>
      <c r="P5800" s="15">
        <v>81</v>
      </c>
      <c r="R5800" s="18" t="b">
        <f>AND(ISBLANK(S5800),ISBLANK(T5800))</f>
        <v>0</v>
      </c>
      <c r="T5800" s="20">
        <v>0.92</v>
      </c>
      <c r="U5800" s="15" t="b">
        <f>AND(ISBLANK(V5800),ISBLANK(W5800),ISBLANK(X5800))</f>
        <v>0</v>
      </c>
      <c r="W5800" s="16">
        <v>0.99</v>
      </c>
      <c r="AA5800" t="s">
        <v>387</v>
      </c>
      <c r="AB5800" s="24" t="str">
        <f>IF(ISERR(MONTH(AA5800)),TRIM(SUBSTITUTE(AA5800,(RIGHT(TRIM(AA5800),4)),"")),TEXT(AA5800,"mmmm"))</f>
        <v>April</v>
      </c>
      <c r="AC5800" s="24">
        <f>IF(ISERR(YEAR(AA5800)),VALUE(RIGHT(TRIM(AA5800),4)),YEAR(AA5800))</f>
        <v>2015</v>
      </c>
      <c r="AD5800" t="s">
        <v>388</v>
      </c>
      <c r="AE5800" t="b">
        <f>VLOOKUP(AA5800,duplicates!A:C,3,FALSE)</f>
        <v>0</v>
      </c>
      <c r="AF5800" t="b">
        <f t="shared" si="86"/>
        <v>1</v>
      </c>
    </row>
    <row r="5801" spans="1:32" x14ac:dyDescent="0.2">
      <c r="A5801" t="s">
        <v>386</v>
      </c>
      <c r="B5801">
        <v>88</v>
      </c>
      <c r="C5801" t="s">
        <v>187</v>
      </c>
      <c r="D5801" t="s">
        <v>188</v>
      </c>
      <c r="E5801" s="4">
        <f>IF(ISBLANK(G5801),H5801,G5801)</f>
        <v>339</v>
      </c>
      <c r="F5801" s="9" t="b">
        <f>AND(ISBLANK(G5801),ISBLANK(H5801))</f>
        <v>0</v>
      </c>
      <c r="G5801" s="9">
        <v>339</v>
      </c>
      <c r="I5801">
        <v>351</v>
      </c>
      <c r="J5801" s="9" t="b">
        <f>AND(ISBLANK(K5801),ISBLANK(L5801))</f>
        <v>0</v>
      </c>
      <c r="K5801" s="9">
        <v>23</v>
      </c>
      <c r="M5801" s="15" t="b">
        <f>AND(ISBLANK(N5801),ISBLANK(O5801),ISBLANK(P5801))</f>
        <v>0</v>
      </c>
      <c r="P5801" s="15">
        <v>23</v>
      </c>
      <c r="R5801" s="18" t="b">
        <f>AND(ISBLANK(S5801),ISBLANK(T5801))</f>
        <v>0</v>
      </c>
      <c r="T5801" s="20">
        <v>0.97</v>
      </c>
      <c r="U5801" s="15" t="b">
        <f>AND(ISBLANK(V5801),ISBLANK(W5801),ISBLANK(X5801))</f>
        <v>0</v>
      </c>
      <c r="W5801" s="16">
        <v>1</v>
      </c>
      <c r="AA5801" t="s">
        <v>387</v>
      </c>
      <c r="AB5801" s="24" t="str">
        <f>IF(ISERR(MONTH(AA5801)),TRIM(SUBSTITUTE(AA5801,(RIGHT(TRIM(AA5801),4)),"")),TEXT(AA5801,"mmmm"))</f>
        <v>April</v>
      </c>
      <c r="AC5801" s="24">
        <f>IF(ISERR(YEAR(AA5801)),VALUE(RIGHT(TRIM(AA5801),4)),YEAR(AA5801))</f>
        <v>2015</v>
      </c>
      <c r="AD5801" t="s">
        <v>388</v>
      </c>
      <c r="AE5801" t="b">
        <f>VLOOKUP(AA5801,duplicates!A:C,3,FALSE)</f>
        <v>0</v>
      </c>
      <c r="AF5801" t="b">
        <f t="shared" si="86"/>
        <v>1</v>
      </c>
    </row>
    <row r="5802" spans="1:32" x14ac:dyDescent="0.2">
      <c r="A5802" t="s">
        <v>386</v>
      </c>
      <c r="B5802">
        <v>150</v>
      </c>
      <c r="C5802" t="s">
        <v>285</v>
      </c>
      <c r="D5802" t="s">
        <v>286</v>
      </c>
      <c r="E5802" s="4">
        <f>IF(ISBLANK(G5802),H5802,G5802)</f>
        <v>527</v>
      </c>
      <c r="F5802" s="9" t="b">
        <f>AND(ISBLANK(G5802),ISBLANK(H5802))</f>
        <v>0</v>
      </c>
      <c r="G5802" s="9">
        <v>527</v>
      </c>
      <c r="I5802">
        <v>555</v>
      </c>
      <c r="J5802" s="9" t="b">
        <f>AND(ISBLANK(K5802),ISBLANK(L5802))</f>
        <v>0</v>
      </c>
      <c r="K5802" s="9">
        <v>26</v>
      </c>
      <c r="M5802" s="15" t="b">
        <f>AND(ISBLANK(N5802),ISBLANK(O5802),ISBLANK(P5802))</f>
        <v>0</v>
      </c>
      <c r="P5802" s="15">
        <v>27</v>
      </c>
      <c r="R5802" s="18" t="b">
        <f>AND(ISBLANK(S5802),ISBLANK(T5802))</f>
        <v>0</v>
      </c>
      <c r="T5802" s="20">
        <v>0.95</v>
      </c>
      <c r="U5802" s="15" t="b">
        <f>AND(ISBLANK(V5802),ISBLANK(W5802),ISBLANK(X5802))</f>
        <v>0</v>
      </c>
      <c r="W5802" s="16">
        <v>0.96</v>
      </c>
      <c r="AA5802" t="s">
        <v>387</v>
      </c>
      <c r="AB5802" s="24" t="str">
        <f>IF(ISERR(MONTH(AA5802)),TRIM(SUBSTITUTE(AA5802,(RIGHT(TRIM(AA5802),4)),"")),TEXT(AA5802,"mmmm"))</f>
        <v>April</v>
      </c>
      <c r="AC5802" s="24">
        <f>IF(ISERR(YEAR(AA5802)),VALUE(RIGHT(TRIM(AA5802),4)),YEAR(AA5802))</f>
        <v>2015</v>
      </c>
      <c r="AD5802" t="s">
        <v>388</v>
      </c>
      <c r="AE5802" t="b">
        <f>VLOOKUP(AA5802,duplicates!A:C,3,FALSE)</f>
        <v>0</v>
      </c>
      <c r="AF5802" t="b">
        <f t="shared" si="86"/>
        <v>1</v>
      </c>
    </row>
    <row r="5803" spans="1:32" x14ac:dyDescent="0.2">
      <c r="A5803" t="s">
        <v>386</v>
      </c>
      <c r="B5803">
        <v>151</v>
      </c>
      <c r="C5803" t="s">
        <v>227</v>
      </c>
      <c r="D5803" t="s">
        <v>228</v>
      </c>
      <c r="E5803" s="4">
        <f>IF(ISBLANK(G5803),H5803,G5803)</f>
        <v>223</v>
      </c>
      <c r="F5803" s="9" t="b">
        <f>AND(ISBLANK(G5803),ISBLANK(H5803))</f>
        <v>0</v>
      </c>
      <c r="G5803" s="9">
        <v>223</v>
      </c>
      <c r="I5803">
        <v>232</v>
      </c>
      <c r="J5803" s="9" t="b">
        <f>AND(ISBLANK(K5803),ISBLANK(L5803))</f>
        <v>0</v>
      </c>
      <c r="K5803" s="9">
        <v>27</v>
      </c>
      <c r="M5803" s="15" t="b">
        <f>AND(ISBLANK(N5803),ISBLANK(O5803),ISBLANK(P5803))</f>
        <v>0</v>
      </c>
      <c r="P5803" s="15">
        <v>28</v>
      </c>
      <c r="R5803" s="18" t="b">
        <f>AND(ISBLANK(S5803),ISBLANK(T5803))</f>
        <v>0</v>
      </c>
      <c r="T5803" s="20">
        <v>0.96</v>
      </c>
      <c r="U5803" s="15" t="b">
        <f>AND(ISBLANK(V5803),ISBLANK(W5803),ISBLANK(X5803))</f>
        <v>0</v>
      </c>
      <c r="W5803" s="16">
        <v>0.96</v>
      </c>
      <c r="AA5803" t="s">
        <v>387</v>
      </c>
      <c r="AB5803" s="24" t="str">
        <f>IF(ISERR(MONTH(AA5803)),TRIM(SUBSTITUTE(AA5803,(RIGHT(TRIM(AA5803),4)),"")),TEXT(AA5803,"mmmm"))</f>
        <v>April</v>
      </c>
      <c r="AC5803" s="24">
        <f>IF(ISERR(YEAR(AA5803)),VALUE(RIGHT(TRIM(AA5803),4)),YEAR(AA5803))</f>
        <v>2015</v>
      </c>
      <c r="AD5803" t="s">
        <v>388</v>
      </c>
      <c r="AE5803" t="b">
        <f>VLOOKUP(AA5803,duplicates!A:C,3,FALSE)</f>
        <v>0</v>
      </c>
      <c r="AF5803" t="b">
        <f t="shared" si="86"/>
        <v>1</v>
      </c>
    </row>
    <row r="5804" spans="1:32" x14ac:dyDescent="0.2">
      <c r="A5804" t="s">
        <v>386</v>
      </c>
      <c r="B5804">
        <v>89</v>
      </c>
      <c r="C5804" t="s">
        <v>95</v>
      </c>
      <c r="D5804" t="s">
        <v>96</v>
      </c>
      <c r="E5804" s="4">
        <f>IF(ISBLANK(G5804),H5804,G5804)</f>
        <v>304</v>
      </c>
      <c r="F5804" s="9" t="b">
        <f>AND(ISBLANK(G5804),ISBLANK(H5804))</f>
        <v>0</v>
      </c>
      <c r="G5804" s="9">
        <v>304</v>
      </c>
      <c r="I5804">
        <v>322</v>
      </c>
      <c r="J5804" s="9" t="b">
        <f>AND(ISBLANK(K5804),ISBLANK(L5804))</f>
        <v>0</v>
      </c>
      <c r="K5804" s="9">
        <v>13</v>
      </c>
      <c r="M5804" s="15" t="b">
        <f>AND(ISBLANK(N5804),ISBLANK(O5804),ISBLANK(P5804))</f>
        <v>0</v>
      </c>
      <c r="P5804" s="15">
        <v>13</v>
      </c>
      <c r="R5804" s="18" t="b">
        <f>AND(ISBLANK(S5804),ISBLANK(T5804))</f>
        <v>0</v>
      </c>
      <c r="T5804" s="20">
        <v>0.94</v>
      </c>
      <c r="U5804" s="15" t="b">
        <f>AND(ISBLANK(V5804),ISBLANK(W5804),ISBLANK(X5804))</f>
        <v>0</v>
      </c>
      <c r="W5804" s="16">
        <v>1</v>
      </c>
      <c r="AA5804" t="s">
        <v>387</v>
      </c>
      <c r="AB5804" s="24" t="str">
        <f>IF(ISERR(MONTH(AA5804)),TRIM(SUBSTITUTE(AA5804,(RIGHT(TRIM(AA5804),4)),"")),TEXT(AA5804,"mmmm"))</f>
        <v>April</v>
      </c>
      <c r="AC5804" s="24">
        <f>IF(ISERR(YEAR(AA5804)),VALUE(RIGHT(TRIM(AA5804),4)),YEAR(AA5804))</f>
        <v>2015</v>
      </c>
      <c r="AD5804" t="s">
        <v>388</v>
      </c>
      <c r="AE5804" t="b">
        <f>VLOOKUP(AA5804,duplicates!A:C,3,FALSE)</f>
        <v>0</v>
      </c>
      <c r="AF5804" t="b">
        <f t="shared" si="86"/>
        <v>1</v>
      </c>
    </row>
    <row r="5805" spans="1:32" x14ac:dyDescent="0.2">
      <c r="A5805" t="s">
        <v>386</v>
      </c>
      <c r="B5805">
        <v>90</v>
      </c>
      <c r="C5805" t="s">
        <v>203</v>
      </c>
      <c r="D5805" t="s">
        <v>204</v>
      </c>
      <c r="E5805" s="4">
        <f>IF(ISBLANK(G5805),H5805,G5805)</f>
        <v>790</v>
      </c>
      <c r="F5805" s="9" t="b">
        <f>AND(ISBLANK(G5805),ISBLANK(H5805))</f>
        <v>0</v>
      </c>
      <c r="G5805" s="9">
        <v>790</v>
      </c>
      <c r="I5805">
        <v>846</v>
      </c>
      <c r="J5805" s="9" t="b">
        <f>AND(ISBLANK(K5805),ISBLANK(L5805))</f>
        <v>0</v>
      </c>
      <c r="K5805" s="9">
        <v>74</v>
      </c>
      <c r="M5805" s="15" t="b">
        <f>AND(ISBLANK(N5805),ISBLANK(O5805),ISBLANK(P5805))</f>
        <v>0</v>
      </c>
      <c r="P5805" s="15">
        <v>82</v>
      </c>
      <c r="R5805" s="18" t="b">
        <f>AND(ISBLANK(S5805),ISBLANK(T5805))</f>
        <v>0</v>
      </c>
      <c r="T5805" s="20">
        <v>0.93</v>
      </c>
      <c r="U5805" s="15" t="b">
        <f>AND(ISBLANK(V5805),ISBLANK(W5805),ISBLANK(X5805))</f>
        <v>0</v>
      </c>
      <c r="W5805" s="16">
        <v>0.9</v>
      </c>
      <c r="AA5805" t="s">
        <v>387</v>
      </c>
      <c r="AB5805" s="24" t="str">
        <f>IF(ISERR(MONTH(AA5805)),TRIM(SUBSTITUTE(AA5805,(RIGHT(TRIM(AA5805),4)),"")),TEXT(AA5805,"mmmm"))</f>
        <v>April</v>
      </c>
      <c r="AC5805" s="24">
        <f>IF(ISERR(YEAR(AA5805)),VALUE(RIGHT(TRIM(AA5805),4)),YEAR(AA5805))</f>
        <v>2015</v>
      </c>
      <c r="AD5805" t="s">
        <v>388</v>
      </c>
      <c r="AE5805" t="b">
        <f>VLOOKUP(AA5805,duplicates!A:C,3,FALSE)</f>
        <v>0</v>
      </c>
      <c r="AF5805" t="b">
        <f t="shared" si="86"/>
        <v>1</v>
      </c>
    </row>
    <row r="5806" spans="1:32" x14ac:dyDescent="0.2">
      <c r="A5806" t="s">
        <v>386</v>
      </c>
      <c r="B5806">
        <v>152</v>
      </c>
      <c r="C5806" t="s">
        <v>322</v>
      </c>
      <c r="D5806" t="s">
        <v>323</v>
      </c>
      <c r="E5806" s="4" t="str">
        <f>IF(ISBLANK(G5806),H5806,G5806)</f>
        <v>NIL RETURN</v>
      </c>
      <c r="F5806" s="9" t="b">
        <f>AND(ISBLANK(G5806),ISBLANK(H5806))</f>
        <v>0</v>
      </c>
      <c r="G5806" s="9" t="s">
        <v>317</v>
      </c>
      <c r="I5806" t="s">
        <v>317</v>
      </c>
      <c r="J5806" s="9" t="b">
        <f>AND(ISBLANK(K5806),ISBLANK(L5806))</f>
        <v>0</v>
      </c>
      <c r="K5806" s="9" t="s">
        <v>317</v>
      </c>
      <c r="M5806" s="15" t="b">
        <f>AND(ISBLANK(N5806),ISBLANK(O5806),ISBLANK(P5806))</f>
        <v>0</v>
      </c>
      <c r="P5806" s="15" t="s">
        <v>317</v>
      </c>
      <c r="R5806" s="18" t="b">
        <f>AND(ISBLANK(S5806),ISBLANK(T5806))</f>
        <v>0</v>
      </c>
      <c r="T5806" s="18" t="s">
        <v>27</v>
      </c>
      <c r="U5806" s="15" t="b">
        <f>AND(ISBLANK(V5806),ISBLANK(W5806),ISBLANK(X5806))</f>
        <v>0</v>
      </c>
      <c r="W5806" s="15" t="s">
        <v>27</v>
      </c>
      <c r="AA5806" t="s">
        <v>387</v>
      </c>
      <c r="AB5806" s="24" t="str">
        <f>IF(ISERR(MONTH(AA5806)),TRIM(SUBSTITUTE(AA5806,(RIGHT(TRIM(AA5806),4)),"")),TEXT(AA5806,"mmmm"))</f>
        <v>April</v>
      </c>
      <c r="AC5806" s="24">
        <f>IF(ISERR(YEAR(AA5806)),VALUE(RIGHT(TRIM(AA5806),4)),YEAR(AA5806))</f>
        <v>2015</v>
      </c>
      <c r="AD5806" t="s">
        <v>388</v>
      </c>
      <c r="AE5806" t="b">
        <f>VLOOKUP(AA5806,duplicates!A:C,3,FALSE)</f>
        <v>0</v>
      </c>
      <c r="AF5806" t="b">
        <f t="shared" si="86"/>
        <v>1</v>
      </c>
    </row>
    <row r="5807" spans="1:32" x14ac:dyDescent="0.2">
      <c r="A5807" t="s">
        <v>386</v>
      </c>
      <c r="B5807">
        <v>91</v>
      </c>
      <c r="C5807" t="s">
        <v>345</v>
      </c>
      <c r="D5807" t="s">
        <v>346</v>
      </c>
      <c r="E5807" s="4">
        <f>IF(ISBLANK(G5807),H5807,G5807)</f>
        <v>669</v>
      </c>
      <c r="F5807" s="9" t="b">
        <f>AND(ISBLANK(G5807),ISBLANK(H5807))</f>
        <v>0</v>
      </c>
      <c r="G5807" s="9">
        <v>669</v>
      </c>
      <c r="I5807">
        <v>681</v>
      </c>
      <c r="J5807" s="9" t="b">
        <f>AND(ISBLANK(K5807),ISBLANK(L5807))</f>
        <v>0</v>
      </c>
      <c r="K5807" s="9">
        <v>197</v>
      </c>
      <c r="M5807" s="15" t="b">
        <f>AND(ISBLANK(N5807),ISBLANK(O5807),ISBLANK(P5807))</f>
        <v>0</v>
      </c>
      <c r="P5807" s="15">
        <v>197</v>
      </c>
      <c r="R5807" s="18" t="b">
        <f>AND(ISBLANK(S5807),ISBLANK(T5807))</f>
        <v>0</v>
      </c>
      <c r="T5807" s="20">
        <v>0.98</v>
      </c>
      <c r="U5807" s="15" t="b">
        <f>AND(ISBLANK(V5807),ISBLANK(W5807),ISBLANK(X5807))</f>
        <v>0</v>
      </c>
      <c r="W5807" s="16">
        <v>1</v>
      </c>
      <c r="AA5807" t="s">
        <v>387</v>
      </c>
      <c r="AB5807" s="24" t="str">
        <f>IF(ISERR(MONTH(AA5807)),TRIM(SUBSTITUTE(AA5807,(RIGHT(TRIM(AA5807),4)),"")),TEXT(AA5807,"mmmm"))</f>
        <v>April</v>
      </c>
      <c r="AC5807" s="24">
        <f>IF(ISERR(YEAR(AA5807)),VALUE(RIGHT(TRIM(AA5807),4)),YEAR(AA5807))</f>
        <v>2015</v>
      </c>
      <c r="AD5807" t="s">
        <v>388</v>
      </c>
      <c r="AE5807" t="b">
        <f>VLOOKUP(AA5807,duplicates!A:C,3,FALSE)</f>
        <v>0</v>
      </c>
      <c r="AF5807" t="b">
        <f t="shared" si="86"/>
        <v>1</v>
      </c>
    </row>
    <row r="5808" spans="1:32" x14ac:dyDescent="0.2">
      <c r="A5808" t="s">
        <v>386</v>
      </c>
      <c r="B5808">
        <v>153</v>
      </c>
      <c r="C5808" t="s">
        <v>289</v>
      </c>
      <c r="D5808" t="s">
        <v>290</v>
      </c>
      <c r="E5808" s="4">
        <f>IF(ISBLANK(G5808),H5808,G5808)</f>
        <v>739</v>
      </c>
      <c r="F5808" s="9" t="b">
        <f>AND(ISBLANK(G5808),ISBLANK(H5808))</f>
        <v>0</v>
      </c>
      <c r="G5808" s="9">
        <v>739</v>
      </c>
      <c r="I5808">
        <v>761</v>
      </c>
      <c r="J5808" s="9" t="b">
        <f>AND(ISBLANK(K5808),ISBLANK(L5808))</f>
        <v>0</v>
      </c>
      <c r="K5808" s="9">
        <v>201</v>
      </c>
      <c r="M5808" s="15" t="b">
        <f>AND(ISBLANK(N5808),ISBLANK(O5808),ISBLANK(P5808))</f>
        <v>0</v>
      </c>
      <c r="P5808" s="15">
        <v>216</v>
      </c>
      <c r="R5808" s="18" t="b">
        <f>AND(ISBLANK(S5808),ISBLANK(T5808))</f>
        <v>0</v>
      </c>
      <c r="T5808" s="20">
        <v>0.97</v>
      </c>
      <c r="U5808" s="15" t="b">
        <f>AND(ISBLANK(V5808),ISBLANK(W5808),ISBLANK(X5808))</f>
        <v>0</v>
      </c>
      <c r="W5808" s="16">
        <v>0.93</v>
      </c>
      <c r="AA5808" t="s">
        <v>387</v>
      </c>
      <c r="AB5808" s="24" t="str">
        <f>IF(ISERR(MONTH(AA5808)),TRIM(SUBSTITUTE(AA5808,(RIGHT(TRIM(AA5808),4)),"")),TEXT(AA5808,"mmmm"))</f>
        <v>April</v>
      </c>
      <c r="AC5808" s="24">
        <f>IF(ISERR(YEAR(AA5808)),VALUE(RIGHT(TRIM(AA5808),4)),YEAR(AA5808))</f>
        <v>2015</v>
      </c>
      <c r="AD5808" t="s">
        <v>388</v>
      </c>
      <c r="AE5808" t="b">
        <f>VLOOKUP(AA5808,duplicates!A:C,3,FALSE)</f>
        <v>0</v>
      </c>
      <c r="AF5808" t="b">
        <f t="shared" si="86"/>
        <v>1</v>
      </c>
    </row>
    <row r="5809" spans="1:32" x14ac:dyDescent="0.2">
      <c r="A5809" t="s">
        <v>386</v>
      </c>
      <c r="B5809">
        <v>92</v>
      </c>
      <c r="C5809" t="s">
        <v>157</v>
      </c>
      <c r="D5809" t="s">
        <v>158</v>
      </c>
      <c r="E5809" s="4">
        <f>IF(ISBLANK(G5809),H5809,G5809)</f>
        <v>236</v>
      </c>
      <c r="F5809" s="9" t="b">
        <f>AND(ISBLANK(G5809),ISBLANK(H5809))</f>
        <v>0</v>
      </c>
      <c r="G5809" s="9">
        <v>236</v>
      </c>
      <c r="I5809">
        <v>336</v>
      </c>
      <c r="J5809" s="9" t="b">
        <f>AND(ISBLANK(K5809),ISBLANK(L5809))</f>
        <v>0</v>
      </c>
      <c r="K5809" s="9">
        <v>56</v>
      </c>
      <c r="M5809" s="15" t="b">
        <f>AND(ISBLANK(N5809),ISBLANK(O5809),ISBLANK(P5809))</f>
        <v>0</v>
      </c>
      <c r="P5809" s="15">
        <v>56</v>
      </c>
      <c r="R5809" s="18" t="b">
        <f>AND(ISBLANK(S5809),ISBLANK(T5809))</f>
        <v>0</v>
      </c>
      <c r="T5809" s="20">
        <v>0.7</v>
      </c>
      <c r="U5809" s="15" t="b">
        <f>AND(ISBLANK(V5809),ISBLANK(W5809),ISBLANK(X5809))</f>
        <v>0</v>
      </c>
      <c r="W5809" s="16">
        <v>1</v>
      </c>
      <c r="AA5809" t="s">
        <v>387</v>
      </c>
      <c r="AB5809" s="24" t="str">
        <f>IF(ISERR(MONTH(AA5809)),TRIM(SUBSTITUTE(AA5809,(RIGHT(TRIM(AA5809),4)),"")),TEXT(AA5809,"mmmm"))</f>
        <v>April</v>
      </c>
      <c r="AC5809" s="24">
        <f>IF(ISERR(YEAR(AA5809)),VALUE(RIGHT(TRIM(AA5809),4)),YEAR(AA5809))</f>
        <v>2015</v>
      </c>
      <c r="AD5809" t="s">
        <v>388</v>
      </c>
      <c r="AE5809" t="b">
        <f>VLOOKUP(AA5809,duplicates!A:C,3,FALSE)</f>
        <v>0</v>
      </c>
      <c r="AF5809" t="b">
        <f t="shared" si="86"/>
        <v>1</v>
      </c>
    </row>
    <row r="5810" spans="1:32" x14ac:dyDescent="0.2">
      <c r="A5810" t="s">
        <v>386</v>
      </c>
      <c r="B5810">
        <v>154</v>
      </c>
      <c r="C5810" t="s">
        <v>245</v>
      </c>
      <c r="D5810" t="s">
        <v>246</v>
      </c>
      <c r="E5810" s="4">
        <f>IF(ISBLANK(G5810),H5810,G5810)</f>
        <v>160</v>
      </c>
      <c r="F5810" s="9" t="b">
        <f>AND(ISBLANK(G5810),ISBLANK(H5810))</f>
        <v>0</v>
      </c>
      <c r="G5810" s="9">
        <v>160</v>
      </c>
      <c r="I5810">
        <v>169</v>
      </c>
      <c r="J5810" s="9" t="b">
        <f>AND(ISBLANK(K5810),ISBLANK(L5810))</f>
        <v>0</v>
      </c>
      <c r="K5810" s="9">
        <v>5</v>
      </c>
      <c r="M5810" s="15" t="b">
        <f>AND(ISBLANK(N5810),ISBLANK(O5810),ISBLANK(P5810))</f>
        <v>0</v>
      </c>
      <c r="P5810" s="15">
        <v>5</v>
      </c>
      <c r="R5810" s="18" t="b">
        <f>AND(ISBLANK(S5810),ISBLANK(T5810))</f>
        <v>0</v>
      </c>
      <c r="T5810" s="20">
        <v>0.95</v>
      </c>
      <c r="U5810" s="15" t="b">
        <f>AND(ISBLANK(V5810),ISBLANK(W5810),ISBLANK(X5810))</f>
        <v>0</v>
      </c>
      <c r="W5810" s="16">
        <v>1</v>
      </c>
      <c r="AA5810" t="s">
        <v>387</v>
      </c>
      <c r="AB5810" s="24" t="str">
        <f>IF(ISERR(MONTH(AA5810)),TRIM(SUBSTITUTE(AA5810,(RIGHT(TRIM(AA5810),4)),"")),TEXT(AA5810,"mmmm"))</f>
        <v>April</v>
      </c>
      <c r="AC5810" s="24">
        <f>IF(ISERR(YEAR(AA5810)),VALUE(RIGHT(TRIM(AA5810),4)),YEAR(AA5810))</f>
        <v>2015</v>
      </c>
      <c r="AD5810" t="s">
        <v>388</v>
      </c>
      <c r="AE5810" t="b">
        <f>VLOOKUP(AA5810,duplicates!A:C,3,FALSE)</f>
        <v>0</v>
      </c>
      <c r="AF5810" t="b">
        <f t="shared" si="86"/>
        <v>1</v>
      </c>
    </row>
    <row r="5811" spans="1:32" x14ac:dyDescent="0.2">
      <c r="A5811" t="s">
        <v>386</v>
      </c>
      <c r="B5811">
        <v>93</v>
      </c>
      <c r="C5811" t="s">
        <v>25</v>
      </c>
      <c r="D5811" t="s">
        <v>26</v>
      </c>
      <c r="E5811" s="4">
        <f>IF(ISBLANK(G5811),H5811,G5811)</f>
        <v>112</v>
      </c>
      <c r="F5811" s="9" t="b">
        <f>AND(ISBLANK(G5811),ISBLANK(H5811))</f>
        <v>0</v>
      </c>
      <c r="G5811" s="9">
        <v>112</v>
      </c>
      <c r="I5811">
        <v>310</v>
      </c>
      <c r="J5811" s="9" t="b">
        <f>AND(ISBLANK(K5811),ISBLANK(L5811))</f>
        <v>0</v>
      </c>
      <c r="K5811" s="9">
        <v>3</v>
      </c>
      <c r="M5811" s="15" t="b">
        <f>AND(ISBLANK(N5811),ISBLANK(O5811),ISBLANK(P5811))</f>
        <v>0</v>
      </c>
      <c r="P5811" s="15">
        <v>3</v>
      </c>
      <c r="R5811" s="18" t="b">
        <f>AND(ISBLANK(S5811),ISBLANK(T5811))</f>
        <v>0</v>
      </c>
      <c r="T5811" s="20">
        <v>0.36</v>
      </c>
      <c r="U5811" s="15" t="b">
        <f>AND(ISBLANK(V5811),ISBLANK(W5811),ISBLANK(X5811))</f>
        <v>0</v>
      </c>
      <c r="W5811" s="16">
        <v>1</v>
      </c>
      <c r="AA5811" t="s">
        <v>387</v>
      </c>
      <c r="AB5811" s="24" t="str">
        <f>IF(ISERR(MONTH(AA5811)),TRIM(SUBSTITUTE(AA5811,(RIGHT(TRIM(AA5811),4)),"")),TEXT(AA5811,"mmmm"))</f>
        <v>April</v>
      </c>
      <c r="AC5811" s="24">
        <f>IF(ISERR(YEAR(AA5811)),VALUE(RIGHT(TRIM(AA5811),4)),YEAR(AA5811))</f>
        <v>2015</v>
      </c>
      <c r="AD5811" t="s">
        <v>388</v>
      </c>
      <c r="AE5811" t="b">
        <f>VLOOKUP(AA5811,duplicates!A:C,3,FALSE)</f>
        <v>0</v>
      </c>
      <c r="AF5811" t="b">
        <f t="shared" si="86"/>
        <v>1</v>
      </c>
    </row>
    <row r="5812" spans="1:32" x14ac:dyDescent="0.2">
      <c r="A5812" t="s">
        <v>386</v>
      </c>
      <c r="B5812">
        <v>94</v>
      </c>
      <c r="C5812" t="s">
        <v>55</v>
      </c>
      <c r="D5812" t="s">
        <v>56</v>
      </c>
      <c r="E5812" s="4">
        <f>IF(ISBLANK(G5812),H5812,G5812)</f>
        <v>710</v>
      </c>
      <c r="F5812" s="9" t="b">
        <f>AND(ISBLANK(G5812),ISBLANK(H5812))</f>
        <v>0</v>
      </c>
      <c r="G5812" s="9">
        <v>710</v>
      </c>
      <c r="I5812">
        <v>814</v>
      </c>
      <c r="J5812" s="9" t="b">
        <f>AND(ISBLANK(K5812),ISBLANK(L5812))</f>
        <v>0</v>
      </c>
      <c r="K5812" s="9">
        <v>107</v>
      </c>
      <c r="M5812" s="15" t="b">
        <f>AND(ISBLANK(N5812),ISBLANK(O5812),ISBLANK(P5812))</f>
        <v>0</v>
      </c>
      <c r="P5812" s="15">
        <v>107</v>
      </c>
      <c r="R5812" s="18" t="b">
        <f>AND(ISBLANK(S5812),ISBLANK(T5812))</f>
        <v>0</v>
      </c>
      <c r="T5812" s="20">
        <v>0.87</v>
      </c>
      <c r="U5812" s="15" t="b">
        <f>AND(ISBLANK(V5812),ISBLANK(W5812),ISBLANK(X5812))</f>
        <v>0</v>
      </c>
      <c r="W5812" s="16">
        <v>1</v>
      </c>
      <c r="AA5812" t="s">
        <v>387</v>
      </c>
      <c r="AB5812" s="24" t="str">
        <f>IF(ISERR(MONTH(AA5812)),TRIM(SUBSTITUTE(AA5812,(RIGHT(TRIM(AA5812),4)),"")),TEXT(AA5812,"mmmm"))</f>
        <v>April</v>
      </c>
      <c r="AC5812" s="24">
        <f>IF(ISERR(YEAR(AA5812)),VALUE(RIGHT(TRIM(AA5812),4)),YEAR(AA5812))</f>
        <v>2015</v>
      </c>
      <c r="AD5812" t="s">
        <v>388</v>
      </c>
      <c r="AE5812" t="b">
        <f>VLOOKUP(AA5812,duplicates!A:C,3,FALSE)</f>
        <v>0</v>
      </c>
      <c r="AF5812" t="b">
        <f t="shared" si="86"/>
        <v>1</v>
      </c>
    </row>
    <row r="5813" spans="1:32" x14ac:dyDescent="0.2">
      <c r="A5813" t="s">
        <v>386</v>
      </c>
      <c r="B5813">
        <v>169</v>
      </c>
      <c r="C5813" t="s">
        <v>412</v>
      </c>
      <c r="D5813" t="s">
        <v>413</v>
      </c>
      <c r="E5813" s="4">
        <f>IF(ISBLANK(G5813),H5813,G5813)</f>
        <v>4</v>
      </c>
      <c r="F5813" s="9" t="b">
        <f>AND(ISBLANK(G5813),ISBLANK(H5813))</f>
        <v>0</v>
      </c>
      <c r="G5813" s="9">
        <v>4</v>
      </c>
      <c r="I5813">
        <v>5</v>
      </c>
      <c r="J5813" s="9" t="b">
        <f>AND(ISBLANK(K5813),ISBLANK(L5813))</f>
        <v>0</v>
      </c>
      <c r="K5813" s="9">
        <v>1</v>
      </c>
      <c r="M5813" s="15" t="b">
        <f>AND(ISBLANK(N5813),ISBLANK(O5813),ISBLANK(P5813))</f>
        <v>0</v>
      </c>
      <c r="P5813" s="15">
        <v>1</v>
      </c>
      <c r="R5813" s="18" t="b">
        <f>AND(ISBLANK(S5813),ISBLANK(T5813))</f>
        <v>0</v>
      </c>
      <c r="T5813" s="20">
        <v>0.8</v>
      </c>
      <c r="U5813" s="15" t="b">
        <f>AND(ISBLANK(V5813),ISBLANK(W5813),ISBLANK(X5813))</f>
        <v>0</v>
      </c>
      <c r="W5813" s="16">
        <v>1</v>
      </c>
      <c r="AA5813" t="s">
        <v>387</v>
      </c>
      <c r="AB5813" s="24" t="str">
        <f>IF(ISERR(MONTH(AA5813)),TRIM(SUBSTITUTE(AA5813,(RIGHT(TRIM(AA5813),4)),"")),TEXT(AA5813,"mmmm"))</f>
        <v>April</v>
      </c>
      <c r="AC5813" s="24">
        <f>IF(ISERR(YEAR(AA5813)),VALUE(RIGHT(TRIM(AA5813),4)),YEAR(AA5813))</f>
        <v>2015</v>
      </c>
      <c r="AD5813" t="s">
        <v>388</v>
      </c>
      <c r="AE5813" t="b">
        <f>VLOOKUP(AA5813,duplicates!A:C,3,FALSE)</f>
        <v>0</v>
      </c>
      <c r="AF5813" t="b">
        <f t="shared" si="86"/>
        <v>1</v>
      </c>
    </row>
    <row r="5814" spans="1:32" x14ac:dyDescent="0.2">
      <c r="A5814" t="s">
        <v>20</v>
      </c>
      <c r="B5814">
        <v>776</v>
      </c>
      <c r="C5814" t="s">
        <v>241</v>
      </c>
      <c r="D5814" t="s">
        <v>242</v>
      </c>
      <c r="E5814" s="4" t="str">
        <f>IF(ISBLANK(G5814),H5814,G5814)</f>
        <v xml:space="preserve"> - </v>
      </c>
      <c r="F5814" s="9" t="b">
        <f>AND(ISBLANK(G5814),ISBLANK(H5814))</f>
        <v>0</v>
      </c>
      <c r="G5814" s="9" t="s">
        <v>319</v>
      </c>
      <c r="I5814" t="s">
        <v>319</v>
      </c>
      <c r="J5814" s="9" t="b">
        <f>AND(ISBLANK(K5814),ISBLANK(L5814))</f>
        <v>0</v>
      </c>
      <c r="K5814" s="9" t="s">
        <v>319</v>
      </c>
      <c r="M5814" s="15" t="b">
        <f>AND(ISBLANK(N5814),ISBLANK(O5814),ISBLANK(P5814))</f>
        <v>0</v>
      </c>
      <c r="N5814" s="15" t="s">
        <v>319</v>
      </c>
      <c r="P5814" s="15" t="s">
        <v>319</v>
      </c>
      <c r="Q5814" t="s">
        <v>319</v>
      </c>
      <c r="R5814" s="18" t="b">
        <f>AND(ISBLANK(S5814),ISBLANK(T5814))</f>
        <v>1</v>
      </c>
      <c r="U5814" s="15" t="b">
        <f>AND(ISBLANK(V5814),ISBLANK(W5814),ISBLANK(X5814))</f>
        <v>1</v>
      </c>
      <c r="AA5814" t="s">
        <v>326</v>
      </c>
      <c r="AB5814" s="24" t="str">
        <f>IF(ISERR(MONTH(AA5814)),TRIM(SUBSTITUTE(AA5814,(RIGHT(TRIM(AA5814),4)),"")),TEXT(AA5814,"mmmm"))</f>
        <v>August</v>
      </c>
      <c r="AC5814" s="24">
        <f>IF(ISERR(YEAR(AA5814)),VALUE(RIGHT(TRIM(AA5814),4)),YEAR(AA5814))</f>
        <v>2013</v>
      </c>
      <c r="AD5814" t="s">
        <v>316</v>
      </c>
      <c r="AE5814" t="b">
        <f>VLOOKUP(AA5814,duplicates!A:C,3,FALSE)</f>
        <v>0</v>
      </c>
      <c r="AF5814" t="b">
        <f t="shared" si="86"/>
        <v>1</v>
      </c>
    </row>
    <row r="5815" spans="1:32" x14ac:dyDescent="0.2">
      <c r="A5815" t="s">
        <v>20</v>
      </c>
      <c r="B5815">
        <v>767</v>
      </c>
      <c r="C5815" t="s">
        <v>221</v>
      </c>
      <c r="D5815" t="s">
        <v>222</v>
      </c>
      <c r="E5815" s="4">
        <f>IF(ISBLANK(G5815),H5815,G5815)</f>
        <v>520</v>
      </c>
      <c r="F5815" s="9" t="b">
        <f>AND(ISBLANK(G5815),ISBLANK(H5815))</f>
        <v>0</v>
      </c>
      <c r="G5815" s="9">
        <v>520</v>
      </c>
      <c r="I5815">
        <v>599</v>
      </c>
      <c r="J5815" s="9" t="b">
        <f>AND(ISBLANK(K5815),ISBLANK(L5815))</f>
        <v>0</v>
      </c>
      <c r="K5815" s="9" t="s">
        <v>38</v>
      </c>
      <c r="M5815" s="15" t="b">
        <f>AND(ISBLANK(N5815),ISBLANK(O5815),ISBLANK(P5815))</f>
        <v>0</v>
      </c>
      <c r="N5815" s="15" t="s">
        <v>38</v>
      </c>
      <c r="P5815" s="15" t="s">
        <v>38</v>
      </c>
      <c r="Q5815" t="s">
        <v>38</v>
      </c>
      <c r="R5815" s="18" t="b">
        <f>AND(ISBLANK(S5815),ISBLANK(T5815))</f>
        <v>0</v>
      </c>
      <c r="T5815" s="19">
        <v>0.86809999999999998</v>
      </c>
      <c r="U5815" s="15" t="b">
        <f>AND(ISBLANK(V5815),ISBLANK(W5815),ISBLANK(X5815))</f>
        <v>1</v>
      </c>
      <c r="AA5815" t="s">
        <v>326</v>
      </c>
      <c r="AB5815" s="24" t="str">
        <f>IF(ISERR(MONTH(AA5815)),TRIM(SUBSTITUTE(AA5815,(RIGHT(TRIM(AA5815),4)),"")),TEXT(AA5815,"mmmm"))</f>
        <v>August</v>
      </c>
      <c r="AC5815" s="24">
        <f>IF(ISERR(YEAR(AA5815)),VALUE(RIGHT(TRIM(AA5815),4)),YEAR(AA5815))</f>
        <v>2013</v>
      </c>
      <c r="AD5815" t="s">
        <v>316</v>
      </c>
      <c r="AE5815" t="b">
        <f>VLOOKUP(AA5815,duplicates!A:C,3,FALSE)</f>
        <v>0</v>
      </c>
      <c r="AF5815" t="b">
        <f t="shared" si="86"/>
        <v>1</v>
      </c>
    </row>
    <row r="5816" spans="1:32" x14ac:dyDescent="0.2">
      <c r="A5816" t="s">
        <v>20</v>
      </c>
      <c r="B5816">
        <v>766</v>
      </c>
      <c r="C5816" t="s">
        <v>253</v>
      </c>
      <c r="D5816" t="s">
        <v>254</v>
      </c>
      <c r="E5816" s="4">
        <f>IF(ISBLANK(G5816),H5816,G5816)</f>
        <v>128</v>
      </c>
      <c r="F5816" s="9" t="b">
        <f>AND(ISBLANK(G5816),ISBLANK(H5816))</f>
        <v>0</v>
      </c>
      <c r="G5816" s="9">
        <v>128</v>
      </c>
      <c r="I5816">
        <v>439</v>
      </c>
      <c r="J5816" s="9" t="b">
        <f>AND(ISBLANK(K5816),ISBLANK(L5816))</f>
        <v>0</v>
      </c>
      <c r="K5816" s="9">
        <v>33</v>
      </c>
      <c r="M5816" s="15" t="b">
        <f>AND(ISBLANK(N5816),ISBLANK(O5816),ISBLANK(P5816))</f>
        <v>0</v>
      </c>
      <c r="N5816" s="15" t="s">
        <v>38</v>
      </c>
      <c r="P5816" s="15">
        <v>35</v>
      </c>
      <c r="Q5816" t="s">
        <v>38</v>
      </c>
      <c r="R5816" s="18" t="b">
        <f>AND(ISBLANK(S5816),ISBLANK(T5816))</f>
        <v>0</v>
      </c>
      <c r="T5816" s="19">
        <v>0.29160000000000003</v>
      </c>
      <c r="U5816" s="15" t="b">
        <f>AND(ISBLANK(V5816),ISBLANK(W5816),ISBLANK(X5816))</f>
        <v>0</v>
      </c>
      <c r="X5816" s="21">
        <v>0.94289999999999996</v>
      </c>
      <c r="AA5816" t="s">
        <v>326</v>
      </c>
      <c r="AB5816" s="24" t="str">
        <f>IF(ISERR(MONTH(AA5816)),TRIM(SUBSTITUTE(AA5816,(RIGHT(TRIM(AA5816),4)),"")),TEXT(AA5816,"mmmm"))</f>
        <v>August</v>
      </c>
      <c r="AC5816" s="24">
        <f>IF(ISERR(YEAR(AA5816)),VALUE(RIGHT(TRIM(AA5816),4)),YEAR(AA5816))</f>
        <v>2013</v>
      </c>
      <c r="AD5816" t="s">
        <v>316</v>
      </c>
      <c r="AE5816" t="b">
        <f>VLOOKUP(AA5816,duplicates!A:C,3,FALSE)</f>
        <v>0</v>
      </c>
      <c r="AF5816" t="b">
        <f t="shared" si="86"/>
        <v>1</v>
      </c>
    </row>
    <row r="5817" spans="1:32" x14ac:dyDescent="0.2">
      <c r="A5817" t="s">
        <v>20</v>
      </c>
      <c r="B5817">
        <v>757</v>
      </c>
      <c r="C5817" t="s">
        <v>209</v>
      </c>
      <c r="D5817" t="s">
        <v>210</v>
      </c>
      <c r="E5817" s="4">
        <f>IF(ISBLANK(G5817),H5817,G5817)</f>
        <v>337</v>
      </c>
      <c r="F5817" s="9" t="b">
        <f>AND(ISBLANK(G5817),ISBLANK(H5817))</f>
        <v>0</v>
      </c>
      <c r="G5817" s="9">
        <v>337</v>
      </c>
      <c r="I5817">
        <v>370</v>
      </c>
      <c r="J5817" s="9" t="b">
        <f>AND(ISBLANK(K5817),ISBLANK(L5817))</f>
        <v>0</v>
      </c>
      <c r="K5817" s="9">
        <v>170</v>
      </c>
      <c r="M5817" s="15" t="b">
        <f>AND(ISBLANK(N5817),ISBLANK(O5817),ISBLANK(P5817))</f>
        <v>0</v>
      </c>
      <c r="N5817" s="15" t="s">
        <v>38</v>
      </c>
      <c r="P5817" s="15">
        <v>185</v>
      </c>
      <c r="Q5817" t="s">
        <v>38</v>
      </c>
      <c r="R5817" s="18" t="b">
        <f>AND(ISBLANK(S5817),ISBLANK(T5817))</f>
        <v>0</v>
      </c>
      <c r="T5817" s="19">
        <v>0.91080000000000005</v>
      </c>
      <c r="U5817" s="15" t="b">
        <f>AND(ISBLANK(V5817),ISBLANK(W5817),ISBLANK(X5817))</f>
        <v>0</v>
      </c>
      <c r="X5817" s="21">
        <v>0.91890000000000005</v>
      </c>
      <c r="AA5817" t="s">
        <v>326</v>
      </c>
      <c r="AB5817" s="24" t="str">
        <f>IF(ISERR(MONTH(AA5817)),TRIM(SUBSTITUTE(AA5817,(RIGHT(TRIM(AA5817),4)),"")),TEXT(AA5817,"mmmm"))</f>
        <v>August</v>
      </c>
      <c r="AC5817" s="24">
        <f>IF(ISERR(YEAR(AA5817)),VALUE(RIGHT(TRIM(AA5817),4)),YEAR(AA5817))</f>
        <v>2013</v>
      </c>
      <c r="AD5817" t="s">
        <v>316</v>
      </c>
      <c r="AE5817" t="b">
        <f>VLOOKUP(AA5817,duplicates!A:C,3,FALSE)</f>
        <v>0</v>
      </c>
      <c r="AF5817" t="b">
        <f t="shared" si="86"/>
        <v>1</v>
      </c>
    </row>
    <row r="5818" spans="1:32" x14ac:dyDescent="0.2">
      <c r="A5818" t="s">
        <v>20</v>
      </c>
      <c r="B5818">
        <v>734</v>
      </c>
      <c r="C5818" t="s">
        <v>207</v>
      </c>
      <c r="D5818" t="s">
        <v>208</v>
      </c>
      <c r="E5818" s="4">
        <f>IF(ISBLANK(G5818),H5818,G5818)</f>
        <v>456</v>
      </c>
      <c r="F5818" s="9" t="b">
        <f>AND(ISBLANK(G5818),ISBLANK(H5818))</f>
        <v>0</v>
      </c>
      <c r="G5818" s="9">
        <v>456</v>
      </c>
      <c r="I5818">
        <v>896</v>
      </c>
      <c r="J5818" s="9" t="b">
        <f>AND(ISBLANK(K5818),ISBLANK(L5818))</f>
        <v>0</v>
      </c>
      <c r="K5818" s="9">
        <v>180</v>
      </c>
      <c r="M5818" s="15" t="b">
        <f>AND(ISBLANK(N5818),ISBLANK(O5818),ISBLANK(P5818))</f>
        <v>0</v>
      </c>
      <c r="N5818" s="15" t="s">
        <v>38</v>
      </c>
      <c r="P5818" s="15">
        <v>257</v>
      </c>
      <c r="Q5818" t="s">
        <v>38</v>
      </c>
      <c r="R5818" s="18" t="b">
        <f>AND(ISBLANK(S5818),ISBLANK(T5818))</f>
        <v>0</v>
      </c>
      <c r="T5818" s="19">
        <v>0.50890000000000002</v>
      </c>
      <c r="U5818" s="15" t="b">
        <f>AND(ISBLANK(V5818),ISBLANK(W5818),ISBLANK(X5818))</f>
        <v>0</v>
      </c>
      <c r="X5818" s="21">
        <v>0.70040000000000002</v>
      </c>
      <c r="AA5818" t="s">
        <v>326</v>
      </c>
      <c r="AB5818" s="24" t="str">
        <f>IF(ISERR(MONTH(AA5818)),TRIM(SUBSTITUTE(AA5818,(RIGHT(TRIM(AA5818),4)),"")),TEXT(AA5818,"mmmm"))</f>
        <v>August</v>
      </c>
      <c r="AC5818" s="24">
        <f>IF(ISERR(YEAR(AA5818)),VALUE(RIGHT(TRIM(AA5818),4)),YEAR(AA5818))</f>
        <v>2013</v>
      </c>
      <c r="AD5818" t="s">
        <v>316</v>
      </c>
      <c r="AE5818" t="b">
        <f>VLOOKUP(AA5818,duplicates!A:C,3,FALSE)</f>
        <v>0</v>
      </c>
      <c r="AF5818" t="b">
        <f t="shared" si="86"/>
        <v>1</v>
      </c>
    </row>
    <row r="5819" spans="1:32" x14ac:dyDescent="0.2">
      <c r="A5819" t="s">
        <v>20</v>
      </c>
      <c r="B5819">
        <v>771</v>
      </c>
      <c r="C5819" t="s">
        <v>273</v>
      </c>
      <c r="D5819" t="s">
        <v>274</v>
      </c>
      <c r="E5819" s="4">
        <f>IF(ISBLANK(G5819),H5819,G5819)</f>
        <v>42</v>
      </c>
      <c r="F5819" s="9" t="b">
        <f>AND(ISBLANK(G5819),ISBLANK(H5819))</f>
        <v>0</v>
      </c>
      <c r="G5819" s="9">
        <v>42</v>
      </c>
      <c r="I5819">
        <v>371</v>
      </c>
      <c r="J5819" s="9" t="b">
        <f>AND(ISBLANK(K5819),ISBLANK(L5819))</f>
        <v>0</v>
      </c>
      <c r="K5819" s="9">
        <v>2</v>
      </c>
      <c r="M5819" s="15" t="b">
        <f>AND(ISBLANK(N5819),ISBLANK(O5819),ISBLANK(P5819))</f>
        <v>0</v>
      </c>
      <c r="N5819" s="15" t="s">
        <v>38</v>
      </c>
      <c r="P5819" s="15">
        <v>11</v>
      </c>
      <c r="Q5819" t="s">
        <v>38</v>
      </c>
      <c r="R5819" s="18" t="b">
        <f>AND(ISBLANK(S5819),ISBLANK(T5819))</f>
        <v>0</v>
      </c>
      <c r="T5819" s="19">
        <v>0.1132</v>
      </c>
      <c r="U5819" s="15" t="b">
        <f>AND(ISBLANK(V5819),ISBLANK(W5819),ISBLANK(X5819))</f>
        <v>0</v>
      </c>
      <c r="X5819" s="21">
        <v>0.18179999999999999</v>
      </c>
      <c r="AA5819" t="s">
        <v>326</v>
      </c>
      <c r="AB5819" s="24" t="str">
        <f>IF(ISERR(MONTH(AA5819)),TRIM(SUBSTITUTE(AA5819,(RIGHT(TRIM(AA5819),4)),"")),TEXT(AA5819,"mmmm"))</f>
        <v>August</v>
      </c>
      <c r="AC5819" s="24">
        <f>IF(ISERR(YEAR(AA5819)),VALUE(RIGHT(TRIM(AA5819),4)),YEAR(AA5819))</f>
        <v>2013</v>
      </c>
      <c r="AD5819" t="s">
        <v>316</v>
      </c>
      <c r="AE5819" t="b">
        <f>VLOOKUP(AA5819,duplicates!A:C,3,FALSE)</f>
        <v>0</v>
      </c>
      <c r="AF5819" t="b">
        <f t="shared" si="86"/>
        <v>1</v>
      </c>
    </row>
    <row r="5820" spans="1:32" x14ac:dyDescent="0.2">
      <c r="A5820" t="s">
        <v>20</v>
      </c>
      <c r="B5820">
        <v>639</v>
      </c>
      <c r="C5820" t="s">
        <v>123</v>
      </c>
      <c r="D5820" t="s">
        <v>124</v>
      </c>
      <c r="E5820" s="4" t="str">
        <f>IF(ISBLANK(G5820),H5820,G5820)</f>
        <v xml:space="preserve"> NIL RETURN </v>
      </c>
      <c r="F5820" s="9" t="b">
        <f>AND(ISBLANK(G5820),ISBLANK(H5820))</f>
        <v>0</v>
      </c>
      <c r="G5820" s="9" t="s">
        <v>318</v>
      </c>
      <c r="I5820" t="s">
        <v>318</v>
      </c>
      <c r="J5820" s="9" t="b">
        <f>AND(ISBLANK(K5820),ISBLANK(L5820))</f>
        <v>0</v>
      </c>
      <c r="K5820" s="9" t="s">
        <v>318</v>
      </c>
      <c r="M5820" s="15" t="b">
        <f>AND(ISBLANK(N5820),ISBLANK(O5820),ISBLANK(P5820))</f>
        <v>0</v>
      </c>
      <c r="N5820" s="15" t="s">
        <v>318</v>
      </c>
      <c r="P5820" s="15" t="s">
        <v>318</v>
      </c>
      <c r="Q5820" t="s">
        <v>318</v>
      </c>
      <c r="R5820" s="18" t="b">
        <f>AND(ISBLANK(S5820),ISBLANK(T5820))</f>
        <v>0</v>
      </c>
      <c r="S5820" s="18" t="s">
        <v>317</v>
      </c>
      <c r="T5820" s="18" t="s">
        <v>317</v>
      </c>
      <c r="U5820" s="15" t="b">
        <f>AND(ISBLANK(V5820),ISBLANK(W5820),ISBLANK(X5820))</f>
        <v>0</v>
      </c>
      <c r="X5820" s="15" t="s">
        <v>317</v>
      </c>
      <c r="AA5820" t="s">
        <v>326</v>
      </c>
      <c r="AB5820" s="24" t="str">
        <f>IF(ISERR(MONTH(AA5820)),TRIM(SUBSTITUTE(AA5820,(RIGHT(TRIM(AA5820),4)),"")),TEXT(AA5820,"mmmm"))</f>
        <v>August</v>
      </c>
      <c r="AC5820" s="24">
        <f>IF(ISERR(YEAR(AA5820)),VALUE(RIGHT(TRIM(AA5820),4)),YEAR(AA5820))</f>
        <v>2013</v>
      </c>
      <c r="AD5820" t="s">
        <v>316</v>
      </c>
      <c r="AE5820" t="b">
        <f>VLOOKUP(AA5820,duplicates!A:C,3,FALSE)</f>
        <v>0</v>
      </c>
      <c r="AF5820" t="b">
        <f t="shared" si="86"/>
        <v>1</v>
      </c>
    </row>
    <row r="5821" spans="1:32" x14ac:dyDescent="0.2">
      <c r="A5821" t="s">
        <v>20</v>
      </c>
      <c r="B5821">
        <v>668</v>
      </c>
      <c r="C5821" t="s">
        <v>39</v>
      </c>
      <c r="D5821" t="s">
        <v>40</v>
      </c>
      <c r="E5821" s="4" t="str">
        <f>IF(ISBLANK(G5821),H5821,G5821)</f>
        <v xml:space="preserve"> NIL RETURN </v>
      </c>
      <c r="F5821" s="9" t="b">
        <f>AND(ISBLANK(G5821),ISBLANK(H5821))</f>
        <v>0</v>
      </c>
      <c r="G5821" s="9" t="s">
        <v>318</v>
      </c>
      <c r="I5821" t="s">
        <v>318</v>
      </c>
      <c r="J5821" s="9" t="b">
        <f>AND(ISBLANK(K5821),ISBLANK(L5821))</f>
        <v>0</v>
      </c>
      <c r="K5821" s="9" t="s">
        <v>318</v>
      </c>
      <c r="M5821" s="15" t="b">
        <f>AND(ISBLANK(N5821),ISBLANK(O5821),ISBLANK(P5821))</f>
        <v>0</v>
      </c>
      <c r="N5821" s="15" t="s">
        <v>318</v>
      </c>
      <c r="P5821" s="15" t="s">
        <v>318</v>
      </c>
      <c r="Q5821" t="s">
        <v>318</v>
      </c>
      <c r="R5821" s="18" t="b">
        <f>AND(ISBLANK(S5821),ISBLANK(T5821))</f>
        <v>0</v>
      </c>
      <c r="S5821" s="18" t="s">
        <v>317</v>
      </c>
      <c r="T5821" s="18" t="s">
        <v>317</v>
      </c>
      <c r="U5821" s="15" t="b">
        <f>AND(ISBLANK(V5821),ISBLANK(W5821),ISBLANK(X5821))</f>
        <v>0</v>
      </c>
      <c r="X5821" s="15" t="s">
        <v>317</v>
      </c>
      <c r="AA5821" t="s">
        <v>326</v>
      </c>
      <c r="AB5821" s="24" t="str">
        <f>IF(ISERR(MONTH(AA5821)),TRIM(SUBSTITUTE(AA5821,(RIGHT(TRIM(AA5821),4)),"")),TEXT(AA5821,"mmmm"))</f>
        <v>August</v>
      </c>
      <c r="AC5821" s="24">
        <f>IF(ISERR(YEAR(AA5821)),VALUE(RIGHT(TRIM(AA5821),4)),YEAR(AA5821))</f>
        <v>2013</v>
      </c>
      <c r="AD5821" t="s">
        <v>316</v>
      </c>
      <c r="AE5821" t="b">
        <f>VLOOKUP(AA5821,duplicates!A:C,3,FALSE)</f>
        <v>0</v>
      </c>
      <c r="AF5821" t="b">
        <f t="shared" si="86"/>
        <v>1</v>
      </c>
    </row>
    <row r="5822" spans="1:32" x14ac:dyDescent="0.2">
      <c r="A5822" t="s">
        <v>20</v>
      </c>
      <c r="B5822">
        <v>671</v>
      </c>
      <c r="C5822" t="s">
        <v>79</v>
      </c>
      <c r="D5822" t="s">
        <v>80</v>
      </c>
      <c r="E5822" s="4" t="str">
        <f>IF(ISBLANK(G5822),H5822,G5822)</f>
        <v xml:space="preserve"> NIL RETURN </v>
      </c>
      <c r="F5822" s="9" t="b">
        <f>AND(ISBLANK(G5822),ISBLANK(H5822))</f>
        <v>0</v>
      </c>
      <c r="G5822" s="9" t="s">
        <v>318</v>
      </c>
      <c r="I5822" t="s">
        <v>318</v>
      </c>
      <c r="J5822" s="9" t="b">
        <f>AND(ISBLANK(K5822),ISBLANK(L5822))</f>
        <v>0</v>
      </c>
      <c r="K5822" s="9" t="s">
        <v>318</v>
      </c>
      <c r="M5822" s="15" t="b">
        <f>AND(ISBLANK(N5822),ISBLANK(O5822),ISBLANK(P5822))</f>
        <v>0</v>
      </c>
      <c r="N5822" s="15" t="s">
        <v>318</v>
      </c>
      <c r="P5822" s="15" t="s">
        <v>318</v>
      </c>
      <c r="Q5822" t="s">
        <v>318</v>
      </c>
      <c r="R5822" s="18" t="b">
        <f>AND(ISBLANK(S5822),ISBLANK(T5822))</f>
        <v>0</v>
      </c>
      <c r="S5822" s="18" t="s">
        <v>317</v>
      </c>
      <c r="T5822" s="18" t="s">
        <v>317</v>
      </c>
      <c r="U5822" s="15" t="b">
        <f>AND(ISBLANK(V5822),ISBLANK(W5822),ISBLANK(X5822))</f>
        <v>0</v>
      </c>
      <c r="X5822" s="15" t="s">
        <v>317</v>
      </c>
      <c r="AA5822" t="s">
        <v>326</v>
      </c>
      <c r="AB5822" s="24" t="str">
        <f>IF(ISERR(MONTH(AA5822)),TRIM(SUBSTITUTE(AA5822,(RIGHT(TRIM(AA5822),4)),"")),TEXT(AA5822,"mmmm"))</f>
        <v>August</v>
      </c>
      <c r="AC5822" s="24">
        <f>IF(ISERR(YEAR(AA5822)),VALUE(RIGHT(TRIM(AA5822),4)),YEAR(AA5822))</f>
        <v>2013</v>
      </c>
      <c r="AD5822" t="s">
        <v>316</v>
      </c>
      <c r="AE5822" t="b">
        <f>VLOOKUP(AA5822,duplicates!A:C,3,FALSE)</f>
        <v>0</v>
      </c>
      <c r="AF5822" t="b">
        <f t="shared" si="86"/>
        <v>1</v>
      </c>
    </row>
    <row r="5823" spans="1:32" x14ac:dyDescent="0.2">
      <c r="A5823" t="s">
        <v>20</v>
      </c>
      <c r="B5823">
        <v>761</v>
      </c>
      <c r="C5823" t="s">
        <v>291</v>
      </c>
      <c r="D5823" t="s">
        <v>292</v>
      </c>
      <c r="E5823" s="4" t="str">
        <f>IF(ISBLANK(G5823),H5823,G5823)</f>
        <v xml:space="preserve"> NIL RETURN </v>
      </c>
      <c r="F5823" s="9" t="b">
        <f>AND(ISBLANK(G5823),ISBLANK(H5823))</f>
        <v>0</v>
      </c>
      <c r="G5823" s="9" t="s">
        <v>318</v>
      </c>
      <c r="I5823" t="s">
        <v>318</v>
      </c>
      <c r="J5823" s="9" t="b">
        <f>AND(ISBLANK(K5823),ISBLANK(L5823))</f>
        <v>0</v>
      </c>
      <c r="K5823" s="9" t="s">
        <v>318</v>
      </c>
      <c r="M5823" s="15" t="b">
        <f>AND(ISBLANK(N5823),ISBLANK(O5823),ISBLANK(P5823))</f>
        <v>0</v>
      </c>
      <c r="N5823" s="15" t="s">
        <v>318</v>
      </c>
      <c r="P5823" s="15" t="s">
        <v>318</v>
      </c>
      <c r="Q5823" t="s">
        <v>318</v>
      </c>
      <c r="R5823" s="18" t="b">
        <f>AND(ISBLANK(S5823),ISBLANK(T5823))</f>
        <v>0</v>
      </c>
      <c r="S5823" s="18" t="s">
        <v>317</v>
      </c>
      <c r="T5823" s="18" t="s">
        <v>317</v>
      </c>
      <c r="U5823" s="15" t="b">
        <f>AND(ISBLANK(V5823),ISBLANK(W5823),ISBLANK(X5823))</f>
        <v>0</v>
      </c>
      <c r="X5823" s="15" t="s">
        <v>317</v>
      </c>
      <c r="AA5823" t="s">
        <v>326</v>
      </c>
      <c r="AB5823" s="24" t="str">
        <f>IF(ISERR(MONTH(AA5823)),TRIM(SUBSTITUTE(AA5823,(RIGHT(TRIM(AA5823),4)),"")),TEXT(AA5823,"mmmm"))</f>
        <v>August</v>
      </c>
      <c r="AC5823" s="24">
        <f>IF(ISERR(YEAR(AA5823)),VALUE(RIGHT(TRIM(AA5823),4)),YEAR(AA5823))</f>
        <v>2013</v>
      </c>
      <c r="AD5823" t="s">
        <v>316</v>
      </c>
      <c r="AE5823" t="b">
        <f>VLOOKUP(AA5823,duplicates!A:C,3,FALSE)</f>
        <v>0</v>
      </c>
      <c r="AF5823" t="b">
        <f t="shared" si="86"/>
        <v>1</v>
      </c>
    </row>
    <row r="5824" spans="1:32" x14ac:dyDescent="0.2">
      <c r="A5824" t="s">
        <v>20</v>
      </c>
      <c r="B5824">
        <v>721</v>
      </c>
      <c r="C5824" t="s">
        <v>322</v>
      </c>
      <c r="D5824" t="s">
        <v>323</v>
      </c>
      <c r="E5824" s="4" t="str">
        <f>IF(ISBLANK(G5824),H5824,G5824)</f>
        <v xml:space="preserve"> NIL RETURN </v>
      </c>
      <c r="F5824" s="9" t="b">
        <f>AND(ISBLANK(G5824),ISBLANK(H5824))</f>
        <v>0</v>
      </c>
      <c r="G5824" s="9" t="s">
        <v>318</v>
      </c>
      <c r="I5824" t="s">
        <v>318</v>
      </c>
      <c r="J5824" s="9" t="b">
        <f>AND(ISBLANK(K5824),ISBLANK(L5824))</f>
        <v>0</v>
      </c>
      <c r="K5824" s="9" t="s">
        <v>318</v>
      </c>
      <c r="M5824" s="15" t="b">
        <f>AND(ISBLANK(N5824),ISBLANK(O5824),ISBLANK(P5824))</f>
        <v>0</v>
      </c>
      <c r="N5824" s="15" t="s">
        <v>318</v>
      </c>
      <c r="P5824" s="15" t="s">
        <v>318</v>
      </c>
      <c r="Q5824" t="s">
        <v>318</v>
      </c>
      <c r="R5824" s="18" t="b">
        <f>AND(ISBLANK(S5824),ISBLANK(T5824))</f>
        <v>0</v>
      </c>
      <c r="S5824" s="18" t="s">
        <v>317</v>
      </c>
      <c r="T5824" s="18" t="s">
        <v>317</v>
      </c>
      <c r="U5824" s="15" t="b">
        <f>AND(ISBLANK(V5824),ISBLANK(W5824),ISBLANK(X5824))</f>
        <v>0</v>
      </c>
      <c r="X5824" s="15" t="s">
        <v>317</v>
      </c>
      <c r="AA5824" t="s">
        <v>326</v>
      </c>
      <c r="AB5824" s="24" t="str">
        <f>IF(ISERR(MONTH(AA5824)),TRIM(SUBSTITUTE(AA5824,(RIGHT(TRIM(AA5824),4)),"")),TEXT(AA5824,"mmmm"))</f>
        <v>August</v>
      </c>
      <c r="AC5824" s="24">
        <f>IF(ISERR(YEAR(AA5824)),VALUE(RIGHT(TRIM(AA5824),4)),YEAR(AA5824))</f>
        <v>2013</v>
      </c>
      <c r="AD5824" t="s">
        <v>316</v>
      </c>
      <c r="AE5824" t="b">
        <f>VLOOKUP(AA5824,duplicates!A:C,3,FALSE)</f>
        <v>0</v>
      </c>
      <c r="AF5824" t="b">
        <f t="shared" si="86"/>
        <v>1</v>
      </c>
    </row>
    <row r="5825" spans="1:32" x14ac:dyDescent="0.2">
      <c r="A5825" t="s">
        <v>20</v>
      </c>
      <c r="B5825">
        <v>637</v>
      </c>
      <c r="C5825" t="s">
        <v>83</v>
      </c>
      <c r="D5825" t="s">
        <v>84</v>
      </c>
      <c r="E5825" s="4">
        <f>IF(ISBLANK(G5825),H5825,G5825)</f>
        <v>267</v>
      </c>
      <c r="F5825" s="9" t="b">
        <f>AND(ISBLANK(G5825),ISBLANK(H5825))</f>
        <v>0</v>
      </c>
      <c r="G5825" s="9">
        <v>267</v>
      </c>
      <c r="I5825">
        <v>342</v>
      </c>
      <c r="J5825" s="9" t="b">
        <f>AND(ISBLANK(K5825),ISBLANK(L5825))</f>
        <v>0</v>
      </c>
      <c r="K5825" s="9" t="s">
        <v>38</v>
      </c>
      <c r="M5825" s="15" t="b">
        <f>AND(ISBLANK(N5825),ISBLANK(O5825),ISBLANK(P5825))</f>
        <v>0</v>
      </c>
      <c r="N5825" s="15" t="s">
        <v>38</v>
      </c>
      <c r="P5825" s="15" t="s">
        <v>38</v>
      </c>
      <c r="Q5825" t="s">
        <v>38</v>
      </c>
      <c r="R5825" s="18" t="b">
        <f>AND(ISBLANK(S5825),ISBLANK(T5825))</f>
        <v>0</v>
      </c>
      <c r="S5825" s="18" t="s">
        <v>27</v>
      </c>
      <c r="T5825" s="19">
        <v>0.78069999999999995</v>
      </c>
      <c r="U5825" s="15" t="b">
        <f>AND(ISBLANK(V5825),ISBLANK(W5825),ISBLANK(X5825))</f>
        <v>0</v>
      </c>
      <c r="X5825" s="15" t="s">
        <v>27</v>
      </c>
      <c r="AA5825" t="s">
        <v>326</v>
      </c>
      <c r="AB5825" s="24" t="str">
        <f>IF(ISERR(MONTH(AA5825)),TRIM(SUBSTITUTE(AA5825,(RIGHT(TRIM(AA5825),4)),"")),TEXT(AA5825,"mmmm"))</f>
        <v>August</v>
      </c>
      <c r="AC5825" s="24">
        <f>IF(ISERR(YEAR(AA5825)),VALUE(RIGHT(TRIM(AA5825),4)),YEAR(AA5825))</f>
        <v>2013</v>
      </c>
      <c r="AD5825" t="s">
        <v>316</v>
      </c>
      <c r="AE5825" t="b">
        <f>VLOOKUP(AA5825,duplicates!A:C,3,FALSE)</f>
        <v>0</v>
      </c>
      <c r="AF5825" t="b">
        <f t="shared" si="86"/>
        <v>1</v>
      </c>
    </row>
    <row r="5826" spans="1:32" x14ac:dyDescent="0.2">
      <c r="A5826" t="s">
        <v>20</v>
      </c>
      <c r="B5826">
        <v>653</v>
      </c>
      <c r="C5826" t="s">
        <v>145</v>
      </c>
      <c r="D5826" t="s">
        <v>146</v>
      </c>
      <c r="E5826" s="4">
        <f>IF(ISBLANK(G5826),H5826,G5826)</f>
        <v>601</v>
      </c>
      <c r="F5826" s="9" t="b">
        <f>AND(ISBLANK(G5826),ISBLANK(H5826))</f>
        <v>0</v>
      </c>
      <c r="G5826" s="9">
        <v>601</v>
      </c>
      <c r="I5826">
        <v>663</v>
      </c>
      <c r="J5826" s="9" t="b">
        <f>AND(ISBLANK(K5826),ISBLANK(L5826))</f>
        <v>0</v>
      </c>
      <c r="K5826" s="9" t="s">
        <v>38</v>
      </c>
      <c r="M5826" s="15" t="b">
        <f>AND(ISBLANK(N5826),ISBLANK(O5826),ISBLANK(P5826))</f>
        <v>0</v>
      </c>
      <c r="N5826" s="15" t="s">
        <v>38</v>
      </c>
      <c r="P5826" s="15" t="s">
        <v>38</v>
      </c>
      <c r="Q5826" t="s">
        <v>38</v>
      </c>
      <c r="R5826" s="18" t="b">
        <f>AND(ISBLANK(S5826),ISBLANK(T5826))</f>
        <v>0</v>
      </c>
      <c r="S5826" s="18" t="s">
        <v>27</v>
      </c>
      <c r="T5826" s="19">
        <v>0.90649999999999997</v>
      </c>
      <c r="U5826" s="15" t="b">
        <f>AND(ISBLANK(V5826),ISBLANK(W5826),ISBLANK(X5826))</f>
        <v>0</v>
      </c>
      <c r="X5826" s="15" t="s">
        <v>27</v>
      </c>
      <c r="AA5826" t="s">
        <v>326</v>
      </c>
      <c r="AB5826" s="24" t="str">
        <f>IF(ISERR(MONTH(AA5826)),TRIM(SUBSTITUTE(AA5826,(RIGHT(TRIM(AA5826),4)),"")),TEXT(AA5826,"mmmm"))</f>
        <v>August</v>
      </c>
      <c r="AC5826" s="24">
        <f>IF(ISERR(YEAR(AA5826)),VALUE(RIGHT(TRIM(AA5826),4)),YEAR(AA5826))</f>
        <v>2013</v>
      </c>
      <c r="AD5826" t="s">
        <v>316</v>
      </c>
      <c r="AE5826" t="b">
        <f>VLOOKUP(AA5826,duplicates!A:C,3,FALSE)</f>
        <v>0</v>
      </c>
      <c r="AF5826" t="b">
        <f t="shared" si="86"/>
        <v>1</v>
      </c>
    </row>
    <row r="5827" spans="1:32" x14ac:dyDescent="0.2">
      <c r="A5827" t="s">
        <v>20</v>
      </c>
      <c r="B5827">
        <v>661</v>
      </c>
      <c r="C5827" t="s">
        <v>137</v>
      </c>
      <c r="D5827" t="s">
        <v>138</v>
      </c>
      <c r="E5827" s="4">
        <f>IF(ISBLANK(G5827),H5827,G5827)</f>
        <v>256</v>
      </c>
      <c r="F5827" s="9" t="b">
        <f>AND(ISBLANK(G5827),ISBLANK(H5827))</f>
        <v>0</v>
      </c>
      <c r="G5827" s="9">
        <v>256</v>
      </c>
      <c r="I5827">
        <v>475</v>
      </c>
      <c r="J5827" s="9" t="b">
        <f>AND(ISBLANK(K5827),ISBLANK(L5827))</f>
        <v>0</v>
      </c>
      <c r="K5827" s="9" t="s">
        <v>319</v>
      </c>
      <c r="M5827" s="15" t="b">
        <f>AND(ISBLANK(N5827),ISBLANK(O5827),ISBLANK(P5827))</f>
        <v>0</v>
      </c>
      <c r="N5827" s="15" t="s">
        <v>319</v>
      </c>
      <c r="P5827" s="15" t="s">
        <v>319</v>
      </c>
      <c r="Q5827" t="s">
        <v>319</v>
      </c>
      <c r="R5827" s="18" t="b">
        <f>AND(ISBLANK(S5827),ISBLANK(T5827))</f>
        <v>0</v>
      </c>
      <c r="S5827" s="18" t="s">
        <v>27</v>
      </c>
      <c r="T5827" s="19">
        <v>0.53890000000000005</v>
      </c>
      <c r="U5827" s="15" t="b">
        <f>AND(ISBLANK(V5827),ISBLANK(W5827),ISBLANK(X5827))</f>
        <v>0</v>
      </c>
      <c r="X5827" s="15" t="s">
        <v>27</v>
      </c>
      <c r="AA5827" t="s">
        <v>326</v>
      </c>
      <c r="AB5827" s="24" t="str">
        <f>IF(ISERR(MONTH(AA5827)),TRIM(SUBSTITUTE(AA5827,(RIGHT(TRIM(AA5827),4)),"")),TEXT(AA5827,"mmmm"))</f>
        <v>August</v>
      </c>
      <c r="AC5827" s="24">
        <f>IF(ISERR(YEAR(AA5827)),VALUE(RIGHT(TRIM(AA5827),4)),YEAR(AA5827))</f>
        <v>2013</v>
      </c>
      <c r="AD5827" t="s">
        <v>316</v>
      </c>
      <c r="AE5827" t="b">
        <f>VLOOKUP(AA5827,duplicates!A:C,3,FALSE)</f>
        <v>0</v>
      </c>
      <c r="AF5827" t="b">
        <f t="shared" ref="AF5827:AF5890" si="87">OR(AND(AE5827,AG5827),AE5827=FALSE)</f>
        <v>1</v>
      </c>
    </row>
    <row r="5828" spans="1:32" x14ac:dyDescent="0.2">
      <c r="A5828" t="s">
        <v>20</v>
      </c>
      <c r="B5828">
        <v>679</v>
      </c>
      <c r="C5828" t="s">
        <v>113</v>
      </c>
      <c r="D5828" t="s">
        <v>114</v>
      </c>
      <c r="E5828" s="4" t="str">
        <f>IF(ISBLANK(G5828),H5828,G5828)</f>
        <v xml:space="preserve"> - </v>
      </c>
      <c r="F5828" s="9" t="b">
        <f>AND(ISBLANK(G5828),ISBLANK(H5828))</f>
        <v>0</v>
      </c>
      <c r="G5828" s="9" t="s">
        <v>319</v>
      </c>
      <c r="I5828" t="s">
        <v>319</v>
      </c>
      <c r="J5828" s="9" t="b">
        <f>AND(ISBLANK(K5828),ISBLANK(L5828))</f>
        <v>0</v>
      </c>
      <c r="K5828" s="9" t="s">
        <v>319</v>
      </c>
      <c r="M5828" s="15" t="b">
        <f>AND(ISBLANK(N5828),ISBLANK(O5828),ISBLANK(P5828))</f>
        <v>0</v>
      </c>
      <c r="N5828" s="15" t="s">
        <v>319</v>
      </c>
      <c r="P5828" s="15" t="s">
        <v>319</v>
      </c>
      <c r="Q5828" t="s">
        <v>319</v>
      </c>
      <c r="R5828" s="18" t="b">
        <f>AND(ISBLANK(S5828),ISBLANK(T5828))</f>
        <v>0</v>
      </c>
      <c r="S5828" s="18" t="s">
        <v>27</v>
      </c>
      <c r="T5828" s="18" t="s">
        <v>27</v>
      </c>
      <c r="U5828" s="15" t="b">
        <f>AND(ISBLANK(V5828),ISBLANK(W5828),ISBLANK(X5828))</f>
        <v>0</v>
      </c>
      <c r="X5828" s="15" t="s">
        <v>27</v>
      </c>
      <c r="AA5828" t="s">
        <v>326</v>
      </c>
      <c r="AB5828" s="24" t="str">
        <f>IF(ISERR(MONTH(AA5828)),TRIM(SUBSTITUTE(AA5828,(RIGHT(TRIM(AA5828),4)),"")),TEXT(AA5828,"mmmm"))</f>
        <v>August</v>
      </c>
      <c r="AC5828" s="24">
        <f>IF(ISERR(YEAR(AA5828)),VALUE(RIGHT(TRIM(AA5828),4)),YEAR(AA5828))</f>
        <v>2013</v>
      </c>
      <c r="AD5828" t="s">
        <v>316</v>
      </c>
      <c r="AE5828" t="b">
        <f>VLOOKUP(AA5828,duplicates!A:C,3,FALSE)</f>
        <v>0</v>
      </c>
      <c r="AF5828" t="b">
        <f t="shared" si="87"/>
        <v>1</v>
      </c>
    </row>
    <row r="5829" spans="1:32" x14ac:dyDescent="0.2">
      <c r="A5829" t="s">
        <v>20</v>
      </c>
      <c r="B5829">
        <v>685</v>
      </c>
      <c r="C5829" t="s">
        <v>163</v>
      </c>
      <c r="D5829" t="s">
        <v>164</v>
      </c>
      <c r="E5829" s="4">
        <f>IF(ISBLANK(G5829),H5829,G5829)</f>
        <v>13</v>
      </c>
      <c r="F5829" s="9" t="b">
        <f>AND(ISBLANK(G5829),ISBLANK(H5829))</f>
        <v>0</v>
      </c>
      <c r="G5829" s="9">
        <v>13</v>
      </c>
      <c r="I5829">
        <v>19</v>
      </c>
      <c r="J5829" s="9" t="b">
        <f>AND(ISBLANK(K5829),ISBLANK(L5829))</f>
        <v>0</v>
      </c>
      <c r="K5829" s="9" t="s">
        <v>38</v>
      </c>
      <c r="M5829" s="15" t="b">
        <f>AND(ISBLANK(N5829),ISBLANK(O5829),ISBLANK(P5829))</f>
        <v>0</v>
      </c>
      <c r="N5829" s="15" t="s">
        <v>38</v>
      </c>
      <c r="P5829" s="15" t="s">
        <v>38</v>
      </c>
      <c r="Q5829" t="s">
        <v>38</v>
      </c>
      <c r="R5829" s="18" t="b">
        <f>AND(ISBLANK(S5829),ISBLANK(T5829))</f>
        <v>0</v>
      </c>
      <c r="S5829" s="18" t="s">
        <v>27</v>
      </c>
      <c r="T5829" s="19">
        <v>0.68420000000000003</v>
      </c>
      <c r="U5829" s="15" t="b">
        <f>AND(ISBLANK(V5829),ISBLANK(W5829),ISBLANK(X5829))</f>
        <v>0</v>
      </c>
      <c r="X5829" s="15" t="s">
        <v>27</v>
      </c>
      <c r="AA5829" t="s">
        <v>326</v>
      </c>
      <c r="AB5829" s="24" t="str">
        <f>IF(ISERR(MONTH(AA5829)),TRIM(SUBSTITUTE(AA5829,(RIGHT(TRIM(AA5829),4)),"")),TEXT(AA5829,"mmmm"))</f>
        <v>August</v>
      </c>
      <c r="AC5829" s="24">
        <f>IF(ISERR(YEAR(AA5829)),VALUE(RIGHT(TRIM(AA5829),4)),YEAR(AA5829))</f>
        <v>2013</v>
      </c>
      <c r="AD5829" t="s">
        <v>316</v>
      </c>
      <c r="AE5829" t="b">
        <f>VLOOKUP(AA5829,duplicates!A:C,3,FALSE)</f>
        <v>0</v>
      </c>
      <c r="AF5829" t="b">
        <f t="shared" si="87"/>
        <v>1</v>
      </c>
    </row>
    <row r="5830" spans="1:32" x14ac:dyDescent="0.2">
      <c r="A5830" t="s">
        <v>20</v>
      </c>
      <c r="B5830">
        <v>696</v>
      </c>
      <c r="C5830" t="s">
        <v>201</v>
      </c>
      <c r="D5830" t="s">
        <v>202</v>
      </c>
      <c r="E5830" s="4">
        <f>IF(ISBLANK(G5830),H5830,G5830)</f>
        <v>269</v>
      </c>
      <c r="F5830" s="9" t="b">
        <f>AND(ISBLANK(G5830),ISBLANK(H5830))</f>
        <v>0</v>
      </c>
      <c r="G5830" s="9">
        <v>269</v>
      </c>
      <c r="I5830">
        <v>280</v>
      </c>
      <c r="J5830" s="9" t="b">
        <f>AND(ISBLANK(K5830),ISBLANK(L5830))</f>
        <v>0</v>
      </c>
      <c r="K5830" s="9" t="s">
        <v>38</v>
      </c>
      <c r="M5830" s="15" t="b">
        <f>AND(ISBLANK(N5830),ISBLANK(O5830),ISBLANK(P5830))</f>
        <v>0</v>
      </c>
      <c r="N5830" s="15" t="s">
        <v>38</v>
      </c>
      <c r="P5830" s="15" t="s">
        <v>38</v>
      </c>
      <c r="Q5830" t="s">
        <v>38</v>
      </c>
      <c r="R5830" s="18" t="b">
        <f>AND(ISBLANK(S5830),ISBLANK(T5830))</f>
        <v>0</v>
      </c>
      <c r="S5830" s="18" t="s">
        <v>27</v>
      </c>
      <c r="T5830" s="19">
        <v>0.9607</v>
      </c>
      <c r="U5830" s="15" t="b">
        <f>AND(ISBLANK(V5830),ISBLANK(W5830),ISBLANK(X5830))</f>
        <v>0</v>
      </c>
      <c r="X5830" s="15" t="s">
        <v>27</v>
      </c>
      <c r="AA5830" t="s">
        <v>326</v>
      </c>
      <c r="AB5830" s="24" t="str">
        <f>IF(ISERR(MONTH(AA5830)),TRIM(SUBSTITUTE(AA5830,(RIGHT(TRIM(AA5830),4)),"")),TEXT(AA5830,"mmmm"))</f>
        <v>August</v>
      </c>
      <c r="AC5830" s="24">
        <f>IF(ISERR(YEAR(AA5830)),VALUE(RIGHT(TRIM(AA5830),4)),YEAR(AA5830))</f>
        <v>2013</v>
      </c>
      <c r="AD5830" t="s">
        <v>316</v>
      </c>
      <c r="AE5830" t="b">
        <f>VLOOKUP(AA5830,duplicates!A:C,3,FALSE)</f>
        <v>0</v>
      </c>
      <c r="AF5830" t="b">
        <f t="shared" si="87"/>
        <v>1</v>
      </c>
    </row>
    <row r="5831" spans="1:32" x14ac:dyDescent="0.2">
      <c r="A5831" t="s">
        <v>20</v>
      </c>
      <c r="B5831">
        <v>702</v>
      </c>
      <c r="C5831" t="s">
        <v>77</v>
      </c>
      <c r="D5831" t="s">
        <v>78</v>
      </c>
      <c r="E5831" s="4">
        <f>IF(ISBLANK(G5831),H5831,G5831)</f>
        <v>8</v>
      </c>
      <c r="F5831" s="9" t="b">
        <f>AND(ISBLANK(G5831),ISBLANK(H5831))</f>
        <v>0</v>
      </c>
      <c r="G5831" s="9">
        <v>8</v>
      </c>
      <c r="I5831">
        <v>9</v>
      </c>
      <c r="J5831" s="9" t="b">
        <f>AND(ISBLANK(K5831),ISBLANK(L5831))</f>
        <v>0</v>
      </c>
      <c r="K5831" s="9" t="s">
        <v>38</v>
      </c>
      <c r="M5831" s="15" t="b">
        <f>AND(ISBLANK(N5831),ISBLANK(O5831),ISBLANK(P5831))</f>
        <v>0</v>
      </c>
      <c r="N5831" s="15" t="s">
        <v>38</v>
      </c>
      <c r="P5831" s="15" t="s">
        <v>38</v>
      </c>
      <c r="Q5831" t="s">
        <v>38</v>
      </c>
      <c r="R5831" s="18" t="b">
        <f>AND(ISBLANK(S5831),ISBLANK(T5831))</f>
        <v>0</v>
      </c>
      <c r="S5831" s="18" t="s">
        <v>27</v>
      </c>
      <c r="T5831" s="19">
        <v>0.88890000000000002</v>
      </c>
      <c r="U5831" s="15" t="b">
        <f>AND(ISBLANK(V5831),ISBLANK(W5831),ISBLANK(X5831))</f>
        <v>0</v>
      </c>
      <c r="X5831" s="15" t="s">
        <v>27</v>
      </c>
      <c r="AA5831" t="s">
        <v>326</v>
      </c>
      <c r="AB5831" s="24" t="str">
        <f>IF(ISERR(MONTH(AA5831)),TRIM(SUBSTITUTE(AA5831,(RIGHT(TRIM(AA5831),4)),"")),TEXT(AA5831,"mmmm"))</f>
        <v>August</v>
      </c>
      <c r="AC5831" s="24">
        <f>IF(ISERR(YEAR(AA5831)),VALUE(RIGHT(TRIM(AA5831),4)),YEAR(AA5831))</f>
        <v>2013</v>
      </c>
      <c r="AD5831" t="s">
        <v>316</v>
      </c>
      <c r="AE5831" t="b">
        <f>VLOOKUP(AA5831,duplicates!A:C,3,FALSE)</f>
        <v>0</v>
      </c>
      <c r="AF5831" t="b">
        <f t="shared" si="87"/>
        <v>1</v>
      </c>
    </row>
    <row r="5832" spans="1:32" x14ac:dyDescent="0.2">
      <c r="A5832" t="s">
        <v>20</v>
      </c>
      <c r="B5832">
        <v>710</v>
      </c>
      <c r="C5832" t="s">
        <v>197</v>
      </c>
      <c r="D5832" t="s">
        <v>198</v>
      </c>
      <c r="E5832" s="4">
        <f>IF(ISBLANK(G5832),H5832,G5832)</f>
        <v>5</v>
      </c>
      <c r="F5832" s="9" t="b">
        <f>AND(ISBLANK(G5832),ISBLANK(H5832))</f>
        <v>0</v>
      </c>
      <c r="G5832" s="9">
        <v>5</v>
      </c>
      <c r="I5832">
        <v>5</v>
      </c>
      <c r="J5832" s="9" t="b">
        <f>AND(ISBLANK(K5832),ISBLANK(L5832))</f>
        <v>0</v>
      </c>
      <c r="K5832" s="9" t="s">
        <v>38</v>
      </c>
      <c r="M5832" s="15" t="b">
        <f>AND(ISBLANK(N5832),ISBLANK(O5832),ISBLANK(P5832))</f>
        <v>0</v>
      </c>
      <c r="N5832" s="15" t="s">
        <v>38</v>
      </c>
      <c r="P5832" s="15" t="s">
        <v>38</v>
      </c>
      <c r="Q5832" t="s">
        <v>38</v>
      </c>
      <c r="R5832" s="18" t="b">
        <f>AND(ISBLANK(S5832),ISBLANK(T5832))</f>
        <v>0</v>
      </c>
      <c r="S5832" s="18" t="s">
        <v>27</v>
      </c>
      <c r="T5832" s="19">
        <v>1</v>
      </c>
      <c r="U5832" s="15" t="b">
        <f>AND(ISBLANK(V5832),ISBLANK(W5832),ISBLANK(X5832))</f>
        <v>0</v>
      </c>
      <c r="X5832" s="15" t="s">
        <v>27</v>
      </c>
      <c r="AA5832" t="s">
        <v>326</v>
      </c>
      <c r="AB5832" s="24" t="str">
        <f>IF(ISERR(MONTH(AA5832)),TRIM(SUBSTITUTE(AA5832,(RIGHT(TRIM(AA5832),4)),"")),TEXT(AA5832,"mmmm"))</f>
        <v>August</v>
      </c>
      <c r="AC5832" s="24">
        <f>IF(ISERR(YEAR(AA5832)),VALUE(RIGHT(TRIM(AA5832),4)),YEAR(AA5832))</f>
        <v>2013</v>
      </c>
      <c r="AD5832" t="s">
        <v>316</v>
      </c>
      <c r="AE5832" t="b">
        <f>VLOOKUP(AA5832,duplicates!A:C,3,FALSE)</f>
        <v>0</v>
      </c>
      <c r="AF5832" t="b">
        <f t="shared" si="87"/>
        <v>1</v>
      </c>
    </row>
    <row r="5833" spans="1:32" x14ac:dyDescent="0.2">
      <c r="A5833" t="s">
        <v>20</v>
      </c>
      <c r="B5833">
        <v>723</v>
      </c>
      <c r="C5833" t="s">
        <v>25</v>
      </c>
      <c r="D5833" t="s">
        <v>26</v>
      </c>
      <c r="E5833" s="4">
        <f>IF(ISBLANK(G5833),H5833,G5833)</f>
        <v>208</v>
      </c>
      <c r="F5833" s="9" t="b">
        <f>AND(ISBLANK(G5833),ISBLANK(H5833))</f>
        <v>0</v>
      </c>
      <c r="G5833" s="9">
        <v>208</v>
      </c>
      <c r="I5833">
        <v>264</v>
      </c>
      <c r="J5833" s="9" t="b">
        <f>AND(ISBLANK(K5833),ISBLANK(L5833))</f>
        <v>0</v>
      </c>
      <c r="K5833" s="9">
        <v>0</v>
      </c>
      <c r="M5833" s="15" t="b">
        <f>AND(ISBLANK(N5833),ISBLANK(O5833),ISBLANK(P5833))</f>
        <v>0</v>
      </c>
      <c r="N5833" s="15">
        <v>0</v>
      </c>
      <c r="P5833" s="15">
        <v>0</v>
      </c>
      <c r="Q5833">
        <v>0</v>
      </c>
      <c r="R5833" s="18" t="b">
        <f>AND(ISBLANK(S5833),ISBLANK(T5833))</f>
        <v>0</v>
      </c>
      <c r="S5833" s="18" t="s">
        <v>27</v>
      </c>
      <c r="T5833" s="20">
        <v>0.79</v>
      </c>
      <c r="U5833" s="15" t="b">
        <f>AND(ISBLANK(V5833),ISBLANK(W5833),ISBLANK(X5833))</f>
        <v>0</v>
      </c>
      <c r="X5833" s="15" t="s">
        <v>27</v>
      </c>
      <c r="AA5833" t="s">
        <v>326</v>
      </c>
      <c r="AB5833" s="24" t="str">
        <f>IF(ISERR(MONTH(AA5833)),TRIM(SUBSTITUTE(AA5833,(RIGHT(TRIM(AA5833),4)),"")),TEXT(AA5833,"mmmm"))</f>
        <v>August</v>
      </c>
      <c r="AC5833" s="24">
        <f>IF(ISERR(YEAR(AA5833)),VALUE(RIGHT(TRIM(AA5833),4)),YEAR(AA5833))</f>
        <v>2013</v>
      </c>
      <c r="AD5833" t="s">
        <v>316</v>
      </c>
      <c r="AE5833" t="b">
        <f>VLOOKUP(AA5833,duplicates!A:C,3,FALSE)</f>
        <v>0</v>
      </c>
      <c r="AF5833" t="b">
        <f t="shared" si="87"/>
        <v>1</v>
      </c>
    </row>
    <row r="5834" spans="1:32" x14ac:dyDescent="0.2">
      <c r="A5834" t="s">
        <v>20</v>
      </c>
      <c r="B5834">
        <v>636</v>
      </c>
      <c r="C5834" t="s">
        <v>173</v>
      </c>
      <c r="D5834" t="s">
        <v>174</v>
      </c>
      <c r="E5834" s="4">
        <f>IF(ISBLANK(G5834),H5834,G5834)</f>
        <v>280</v>
      </c>
      <c r="F5834" s="9" t="b">
        <f>AND(ISBLANK(G5834),ISBLANK(H5834))</f>
        <v>0</v>
      </c>
      <c r="G5834" s="9">
        <v>280</v>
      </c>
      <c r="I5834">
        <v>285</v>
      </c>
      <c r="J5834" s="9" t="b">
        <f>AND(ISBLANK(K5834),ISBLANK(L5834))</f>
        <v>0</v>
      </c>
      <c r="K5834" s="9">
        <v>43</v>
      </c>
      <c r="M5834" s="15" t="b">
        <f>AND(ISBLANK(N5834),ISBLANK(O5834),ISBLANK(P5834))</f>
        <v>0</v>
      </c>
      <c r="N5834" s="15">
        <v>37</v>
      </c>
      <c r="P5834" s="15">
        <v>43</v>
      </c>
      <c r="Q5834">
        <v>37</v>
      </c>
      <c r="R5834" s="18" t="b">
        <f>AND(ISBLANK(S5834),ISBLANK(T5834))</f>
        <v>0</v>
      </c>
      <c r="S5834" s="19">
        <v>1</v>
      </c>
      <c r="T5834" s="19">
        <v>0.98250000000000004</v>
      </c>
      <c r="U5834" s="15" t="b">
        <f>AND(ISBLANK(V5834),ISBLANK(W5834),ISBLANK(X5834))</f>
        <v>0</v>
      </c>
      <c r="X5834" s="21">
        <v>1</v>
      </c>
      <c r="AA5834" t="s">
        <v>326</v>
      </c>
      <c r="AB5834" s="24" t="str">
        <f>IF(ISERR(MONTH(AA5834)),TRIM(SUBSTITUTE(AA5834,(RIGHT(TRIM(AA5834),4)),"")),TEXT(AA5834,"mmmm"))</f>
        <v>August</v>
      </c>
      <c r="AC5834" s="24">
        <f>IF(ISERR(YEAR(AA5834)),VALUE(RIGHT(TRIM(AA5834),4)),YEAR(AA5834))</f>
        <v>2013</v>
      </c>
      <c r="AD5834" t="s">
        <v>316</v>
      </c>
      <c r="AE5834" t="b">
        <f>VLOOKUP(AA5834,duplicates!A:C,3,FALSE)</f>
        <v>0</v>
      </c>
      <c r="AF5834" t="b">
        <f t="shared" si="87"/>
        <v>1</v>
      </c>
    </row>
    <row r="5835" spans="1:32" x14ac:dyDescent="0.2">
      <c r="A5835" t="s">
        <v>20</v>
      </c>
      <c r="B5835">
        <v>732</v>
      </c>
      <c r="C5835" t="s">
        <v>225</v>
      </c>
      <c r="D5835" t="s">
        <v>226</v>
      </c>
      <c r="E5835" s="4">
        <f>IF(ISBLANK(G5835),H5835,G5835)</f>
        <v>744</v>
      </c>
      <c r="F5835" s="9" t="b">
        <f>AND(ISBLANK(G5835),ISBLANK(H5835))</f>
        <v>0</v>
      </c>
      <c r="G5835" s="9">
        <v>744</v>
      </c>
      <c r="I5835">
        <v>828</v>
      </c>
      <c r="J5835" s="9" t="b">
        <f>AND(ISBLANK(K5835),ISBLANK(L5835))</f>
        <v>0</v>
      </c>
      <c r="K5835" s="9">
        <v>42</v>
      </c>
      <c r="M5835" s="15" t="b">
        <f>AND(ISBLANK(N5835),ISBLANK(O5835),ISBLANK(P5835))</f>
        <v>0</v>
      </c>
      <c r="N5835" s="15">
        <v>42</v>
      </c>
      <c r="P5835" s="15">
        <v>42</v>
      </c>
      <c r="Q5835">
        <v>40</v>
      </c>
      <c r="R5835" s="18" t="b">
        <f>AND(ISBLANK(S5835),ISBLANK(T5835))</f>
        <v>0</v>
      </c>
      <c r="S5835" s="19">
        <v>0.95240000000000002</v>
      </c>
      <c r="T5835" s="19">
        <v>0.89859999999999995</v>
      </c>
      <c r="U5835" s="15" t="b">
        <f>AND(ISBLANK(V5835),ISBLANK(W5835),ISBLANK(X5835))</f>
        <v>0</v>
      </c>
      <c r="X5835" s="21">
        <v>1</v>
      </c>
      <c r="AA5835" t="s">
        <v>326</v>
      </c>
      <c r="AB5835" s="24" t="str">
        <f>IF(ISERR(MONTH(AA5835)),TRIM(SUBSTITUTE(AA5835,(RIGHT(TRIM(AA5835),4)),"")),TEXT(AA5835,"mmmm"))</f>
        <v>August</v>
      </c>
      <c r="AC5835" s="24">
        <f>IF(ISERR(YEAR(AA5835)),VALUE(RIGHT(TRIM(AA5835),4)),YEAR(AA5835))</f>
        <v>2013</v>
      </c>
      <c r="AD5835" t="s">
        <v>316</v>
      </c>
      <c r="AE5835" t="b">
        <f>VLOOKUP(AA5835,duplicates!A:C,3,FALSE)</f>
        <v>0</v>
      </c>
      <c r="AF5835" t="b">
        <f t="shared" si="87"/>
        <v>1</v>
      </c>
    </row>
    <row r="5836" spans="1:32" x14ac:dyDescent="0.2">
      <c r="A5836" t="s">
        <v>20</v>
      </c>
      <c r="B5836">
        <v>735</v>
      </c>
      <c r="C5836" t="s">
        <v>217</v>
      </c>
      <c r="D5836" t="s">
        <v>218</v>
      </c>
      <c r="E5836" s="4">
        <f>IF(ISBLANK(G5836),H5836,G5836)</f>
        <v>208</v>
      </c>
      <c r="F5836" s="9" t="b">
        <f>AND(ISBLANK(G5836),ISBLANK(H5836))</f>
        <v>0</v>
      </c>
      <c r="G5836" s="9">
        <v>208</v>
      </c>
      <c r="I5836">
        <v>228</v>
      </c>
      <c r="J5836" s="9" t="b">
        <f>AND(ISBLANK(K5836),ISBLANK(L5836))</f>
        <v>0</v>
      </c>
      <c r="K5836" s="9">
        <v>10</v>
      </c>
      <c r="M5836" s="15" t="b">
        <f>AND(ISBLANK(N5836),ISBLANK(O5836),ISBLANK(P5836))</f>
        <v>0</v>
      </c>
      <c r="N5836" s="15">
        <v>7</v>
      </c>
      <c r="P5836" s="15">
        <v>10</v>
      </c>
      <c r="Q5836">
        <v>7</v>
      </c>
      <c r="R5836" s="18" t="b">
        <f>AND(ISBLANK(S5836),ISBLANK(T5836))</f>
        <v>0</v>
      </c>
      <c r="S5836" s="19">
        <v>1</v>
      </c>
      <c r="T5836" s="19">
        <v>0.9123</v>
      </c>
      <c r="U5836" s="15" t="b">
        <f>AND(ISBLANK(V5836),ISBLANK(W5836),ISBLANK(X5836))</f>
        <v>0</v>
      </c>
      <c r="X5836" s="21">
        <v>1</v>
      </c>
      <c r="AA5836" t="s">
        <v>326</v>
      </c>
      <c r="AB5836" s="24" t="str">
        <f>IF(ISERR(MONTH(AA5836)),TRIM(SUBSTITUTE(AA5836,(RIGHT(TRIM(AA5836),4)),"")),TEXT(AA5836,"mmmm"))</f>
        <v>August</v>
      </c>
      <c r="AC5836" s="24">
        <f>IF(ISERR(YEAR(AA5836)),VALUE(RIGHT(TRIM(AA5836),4)),YEAR(AA5836))</f>
        <v>2013</v>
      </c>
      <c r="AD5836" t="s">
        <v>316</v>
      </c>
      <c r="AE5836" t="b">
        <f>VLOOKUP(AA5836,duplicates!A:C,3,FALSE)</f>
        <v>0</v>
      </c>
      <c r="AF5836" t="b">
        <f t="shared" si="87"/>
        <v>1</v>
      </c>
    </row>
    <row r="5837" spans="1:32" x14ac:dyDescent="0.2">
      <c r="A5837" t="s">
        <v>20</v>
      </c>
      <c r="B5837">
        <v>641</v>
      </c>
      <c r="C5837" t="s">
        <v>131</v>
      </c>
      <c r="D5837" t="s">
        <v>132</v>
      </c>
      <c r="E5837" s="4">
        <f>IF(ISBLANK(G5837),H5837,G5837)</f>
        <v>270</v>
      </c>
      <c r="F5837" s="9" t="b">
        <f>AND(ISBLANK(G5837),ISBLANK(H5837))</f>
        <v>0</v>
      </c>
      <c r="G5837" s="9">
        <v>270</v>
      </c>
      <c r="I5837">
        <v>329</v>
      </c>
      <c r="J5837" s="9" t="b">
        <f>AND(ISBLANK(K5837),ISBLANK(L5837))</f>
        <v>0</v>
      </c>
      <c r="K5837" s="9">
        <v>22</v>
      </c>
      <c r="M5837" s="15" t="b">
        <f>AND(ISBLANK(N5837),ISBLANK(O5837),ISBLANK(P5837))</f>
        <v>0</v>
      </c>
      <c r="N5837" s="15">
        <v>15</v>
      </c>
      <c r="P5837" s="15">
        <v>22</v>
      </c>
      <c r="Q5837">
        <v>12</v>
      </c>
      <c r="R5837" s="18" t="b">
        <f>AND(ISBLANK(S5837),ISBLANK(T5837))</f>
        <v>0</v>
      </c>
      <c r="S5837" s="19">
        <v>0.8</v>
      </c>
      <c r="T5837" s="19">
        <v>0.82069999999999999</v>
      </c>
      <c r="U5837" s="15" t="b">
        <f>AND(ISBLANK(V5837),ISBLANK(W5837),ISBLANK(X5837))</f>
        <v>0</v>
      </c>
      <c r="X5837" s="21">
        <v>1</v>
      </c>
      <c r="AA5837" t="s">
        <v>326</v>
      </c>
      <c r="AB5837" s="24" t="str">
        <f>IF(ISERR(MONTH(AA5837)),TRIM(SUBSTITUTE(AA5837,(RIGHT(TRIM(AA5837),4)),"")),TEXT(AA5837,"mmmm"))</f>
        <v>August</v>
      </c>
      <c r="AC5837" s="24">
        <f>IF(ISERR(YEAR(AA5837)),VALUE(RIGHT(TRIM(AA5837),4)),YEAR(AA5837))</f>
        <v>2013</v>
      </c>
      <c r="AD5837" t="s">
        <v>316</v>
      </c>
      <c r="AE5837" t="b">
        <f>VLOOKUP(AA5837,duplicates!A:C,3,FALSE)</f>
        <v>0</v>
      </c>
      <c r="AF5837" t="b">
        <f t="shared" si="87"/>
        <v>1</v>
      </c>
    </row>
    <row r="5838" spans="1:32" x14ac:dyDescent="0.2">
      <c r="A5838" t="s">
        <v>20</v>
      </c>
      <c r="B5838">
        <v>642</v>
      </c>
      <c r="C5838" t="s">
        <v>30</v>
      </c>
      <c r="D5838" t="s">
        <v>31</v>
      </c>
      <c r="E5838" s="4">
        <f>IF(ISBLANK(G5838),H5838,G5838)</f>
        <v>321</v>
      </c>
      <c r="F5838" s="9" t="b">
        <f>AND(ISBLANK(G5838),ISBLANK(H5838))</f>
        <v>0</v>
      </c>
      <c r="G5838" s="9">
        <v>321</v>
      </c>
      <c r="I5838">
        <v>321</v>
      </c>
      <c r="J5838" s="9" t="b">
        <f>AND(ISBLANK(K5838),ISBLANK(L5838))</f>
        <v>0</v>
      </c>
      <c r="K5838" s="9">
        <v>3</v>
      </c>
      <c r="M5838" s="15" t="b">
        <f>AND(ISBLANK(N5838),ISBLANK(O5838),ISBLANK(P5838))</f>
        <v>0</v>
      </c>
      <c r="N5838" s="15">
        <v>3</v>
      </c>
      <c r="P5838" s="15">
        <v>3</v>
      </c>
      <c r="Q5838">
        <v>3</v>
      </c>
      <c r="R5838" s="18" t="b">
        <f>AND(ISBLANK(S5838),ISBLANK(T5838))</f>
        <v>0</v>
      </c>
      <c r="S5838" s="19">
        <v>1</v>
      </c>
      <c r="T5838" s="19">
        <v>1</v>
      </c>
      <c r="U5838" s="15" t="b">
        <f>AND(ISBLANK(V5838),ISBLANK(W5838),ISBLANK(X5838))</f>
        <v>0</v>
      </c>
      <c r="X5838" s="21">
        <v>1</v>
      </c>
      <c r="AA5838" t="s">
        <v>326</v>
      </c>
      <c r="AB5838" s="24" t="str">
        <f>IF(ISERR(MONTH(AA5838)),TRIM(SUBSTITUTE(AA5838,(RIGHT(TRIM(AA5838),4)),"")),TEXT(AA5838,"mmmm"))</f>
        <v>August</v>
      </c>
      <c r="AC5838" s="24">
        <f>IF(ISERR(YEAR(AA5838)),VALUE(RIGHT(TRIM(AA5838),4)),YEAR(AA5838))</f>
        <v>2013</v>
      </c>
      <c r="AD5838" t="s">
        <v>316</v>
      </c>
      <c r="AE5838" t="b">
        <f>VLOOKUP(AA5838,duplicates!A:C,3,FALSE)</f>
        <v>0</v>
      </c>
      <c r="AF5838" t="b">
        <f t="shared" si="87"/>
        <v>1</v>
      </c>
    </row>
    <row r="5839" spans="1:32" x14ac:dyDescent="0.2">
      <c r="A5839" t="s">
        <v>20</v>
      </c>
      <c r="B5839">
        <v>736</v>
      </c>
      <c r="C5839" t="s">
        <v>295</v>
      </c>
      <c r="D5839" t="s">
        <v>296</v>
      </c>
      <c r="E5839" s="4">
        <f>IF(ISBLANK(G5839),H5839,G5839)</f>
        <v>258</v>
      </c>
      <c r="F5839" s="9" t="b">
        <f>AND(ISBLANK(G5839),ISBLANK(H5839))</f>
        <v>0</v>
      </c>
      <c r="G5839" s="9">
        <v>258</v>
      </c>
      <c r="I5839">
        <v>282</v>
      </c>
      <c r="J5839" s="9" t="b">
        <f>AND(ISBLANK(K5839),ISBLANK(L5839))</f>
        <v>0</v>
      </c>
      <c r="K5839" s="9">
        <v>57</v>
      </c>
      <c r="M5839" s="15" t="b">
        <f>AND(ISBLANK(N5839),ISBLANK(O5839),ISBLANK(P5839))</f>
        <v>0</v>
      </c>
      <c r="N5839" s="15">
        <v>40</v>
      </c>
      <c r="P5839" s="15">
        <v>57</v>
      </c>
      <c r="Q5839">
        <v>36</v>
      </c>
      <c r="R5839" s="18" t="b">
        <f>AND(ISBLANK(S5839),ISBLANK(T5839))</f>
        <v>0</v>
      </c>
      <c r="S5839" s="19">
        <v>0.9</v>
      </c>
      <c r="T5839" s="19">
        <v>0.91490000000000005</v>
      </c>
      <c r="U5839" s="15" t="b">
        <f>AND(ISBLANK(V5839),ISBLANK(W5839),ISBLANK(X5839))</f>
        <v>0</v>
      </c>
      <c r="X5839" s="21">
        <v>1</v>
      </c>
      <c r="AA5839" t="s">
        <v>326</v>
      </c>
      <c r="AB5839" s="24" t="str">
        <f>IF(ISERR(MONTH(AA5839)),TRIM(SUBSTITUTE(AA5839,(RIGHT(TRIM(AA5839),4)),"")),TEXT(AA5839,"mmmm"))</f>
        <v>August</v>
      </c>
      <c r="AC5839" s="24">
        <f>IF(ISERR(YEAR(AA5839)),VALUE(RIGHT(TRIM(AA5839),4)),YEAR(AA5839))</f>
        <v>2013</v>
      </c>
      <c r="AD5839" t="s">
        <v>316</v>
      </c>
      <c r="AE5839" t="b">
        <f>VLOOKUP(AA5839,duplicates!A:C,3,FALSE)</f>
        <v>0</v>
      </c>
      <c r="AF5839" t="b">
        <f t="shared" si="87"/>
        <v>1</v>
      </c>
    </row>
    <row r="5840" spans="1:32" x14ac:dyDescent="0.2">
      <c r="A5840" t="s">
        <v>20</v>
      </c>
      <c r="B5840">
        <v>737</v>
      </c>
      <c r="C5840" t="s">
        <v>299</v>
      </c>
      <c r="D5840" t="s">
        <v>300</v>
      </c>
      <c r="E5840" s="4">
        <f>IF(ISBLANK(G5840),H5840,G5840)</f>
        <v>291</v>
      </c>
      <c r="F5840" s="9" t="b">
        <f>AND(ISBLANK(G5840),ISBLANK(H5840))</f>
        <v>0</v>
      </c>
      <c r="G5840" s="9">
        <v>291</v>
      </c>
      <c r="I5840">
        <v>384</v>
      </c>
      <c r="J5840" s="9" t="b">
        <f>AND(ISBLANK(K5840),ISBLANK(L5840))</f>
        <v>0</v>
      </c>
      <c r="K5840" s="9">
        <v>73</v>
      </c>
      <c r="M5840" s="15" t="b">
        <f>AND(ISBLANK(N5840),ISBLANK(O5840),ISBLANK(P5840))</f>
        <v>0</v>
      </c>
      <c r="N5840" s="15">
        <v>73</v>
      </c>
      <c r="P5840" s="15">
        <v>73</v>
      </c>
      <c r="Q5840">
        <v>62</v>
      </c>
      <c r="R5840" s="18" t="b">
        <f>AND(ISBLANK(S5840),ISBLANK(T5840))</f>
        <v>0</v>
      </c>
      <c r="S5840" s="19">
        <v>0.84930000000000005</v>
      </c>
      <c r="T5840" s="19">
        <v>0.75780000000000003</v>
      </c>
      <c r="U5840" s="15" t="b">
        <f>AND(ISBLANK(V5840),ISBLANK(W5840),ISBLANK(X5840))</f>
        <v>0</v>
      </c>
      <c r="X5840" s="21">
        <v>1</v>
      </c>
      <c r="AA5840" t="s">
        <v>326</v>
      </c>
      <c r="AB5840" s="24" t="str">
        <f>IF(ISERR(MONTH(AA5840)),TRIM(SUBSTITUTE(AA5840,(RIGHT(TRIM(AA5840),4)),"")),TEXT(AA5840,"mmmm"))</f>
        <v>August</v>
      </c>
      <c r="AC5840" s="24">
        <f>IF(ISERR(YEAR(AA5840)),VALUE(RIGHT(TRIM(AA5840),4)),YEAR(AA5840))</f>
        <v>2013</v>
      </c>
      <c r="AD5840" t="s">
        <v>316</v>
      </c>
      <c r="AE5840" t="b">
        <f>VLOOKUP(AA5840,duplicates!A:C,3,FALSE)</f>
        <v>0</v>
      </c>
      <c r="AF5840" t="b">
        <f t="shared" si="87"/>
        <v>1</v>
      </c>
    </row>
    <row r="5841" spans="1:32" x14ac:dyDescent="0.2">
      <c r="A5841" t="s">
        <v>20</v>
      </c>
      <c r="B5841">
        <v>643</v>
      </c>
      <c r="C5841" t="s">
        <v>111</v>
      </c>
      <c r="D5841" t="s">
        <v>112</v>
      </c>
      <c r="E5841" s="4">
        <f>IF(ISBLANK(G5841),H5841,G5841)</f>
        <v>324</v>
      </c>
      <c r="F5841" s="9" t="b">
        <f>AND(ISBLANK(G5841),ISBLANK(H5841))</f>
        <v>0</v>
      </c>
      <c r="G5841" s="9">
        <v>324</v>
      </c>
      <c r="I5841">
        <v>328</v>
      </c>
      <c r="J5841" s="9" t="b">
        <f>AND(ISBLANK(K5841),ISBLANK(L5841))</f>
        <v>0</v>
      </c>
      <c r="K5841" s="9">
        <v>8</v>
      </c>
      <c r="M5841" s="15" t="b">
        <f>AND(ISBLANK(N5841),ISBLANK(O5841),ISBLANK(P5841))</f>
        <v>0</v>
      </c>
      <c r="N5841" s="15" t="s">
        <v>38</v>
      </c>
      <c r="P5841" s="15">
        <v>8</v>
      </c>
      <c r="Q5841" t="s">
        <v>38</v>
      </c>
      <c r="R5841" s="18" t="b">
        <f>AND(ISBLANK(S5841),ISBLANK(T5841))</f>
        <v>0</v>
      </c>
      <c r="S5841" s="18" t="s">
        <v>27</v>
      </c>
      <c r="T5841" s="19">
        <v>0.98780000000000001</v>
      </c>
      <c r="U5841" s="15" t="b">
        <f>AND(ISBLANK(V5841),ISBLANK(W5841),ISBLANK(X5841))</f>
        <v>0</v>
      </c>
      <c r="X5841" s="21">
        <v>1</v>
      </c>
      <c r="AA5841" t="s">
        <v>326</v>
      </c>
      <c r="AB5841" s="24" t="str">
        <f>IF(ISERR(MONTH(AA5841)),TRIM(SUBSTITUTE(AA5841,(RIGHT(TRIM(AA5841),4)),"")),TEXT(AA5841,"mmmm"))</f>
        <v>August</v>
      </c>
      <c r="AC5841" s="24">
        <f>IF(ISERR(YEAR(AA5841)),VALUE(RIGHT(TRIM(AA5841),4)),YEAR(AA5841))</f>
        <v>2013</v>
      </c>
      <c r="AD5841" t="s">
        <v>316</v>
      </c>
      <c r="AE5841" t="b">
        <f>VLOOKUP(AA5841,duplicates!A:C,3,FALSE)</f>
        <v>0</v>
      </c>
      <c r="AF5841" t="b">
        <f t="shared" si="87"/>
        <v>1</v>
      </c>
    </row>
    <row r="5842" spans="1:32" x14ac:dyDescent="0.2">
      <c r="A5842" t="s">
        <v>20</v>
      </c>
      <c r="B5842">
        <v>644</v>
      </c>
      <c r="C5842" t="s">
        <v>189</v>
      </c>
      <c r="D5842" t="s">
        <v>190</v>
      </c>
      <c r="E5842" s="4">
        <f>IF(ISBLANK(G5842),H5842,G5842)</f>
        <v>443</v>
      </c>
      <c r="F5842" s="9" t="b">
        <f>AND(ISBLANK(G5842),ISBLANK(H5842))</f>
        <v>0</v>
      </c>
      <c r="G5842" s="9">
        <v>443</v>
      </c>
      <c r="I5842">
        <v>461</v>
      </c>
      <c r="J5842" s="9" t="b">
        <f>AND(ISBLANK(K5842),ISBLANK(L5842))</f>
        <v>0</v>
      </c>
      <c r="K5842" s="9">
        <v>60</v>
      </c>
      <c r="M5842" s="15" t="b">
        <f>AND(ISBLANK(N5842),ISBLANK(O5842),ISBLANK(P5842))</f>
        <v>0</v>
      </c>
      <c r="N5842" s="15">
        <v>33</v>
      </c>
      <c r="P5842" s="15">
        <v>60</v>
      </c>
      <c r="Q5842">
        <v>30</v>
      </c>
      <c r="R5842" s="18" t="b">
        <f>AND(ISBLANK(S5842),ISBLANK(T5842))</f>
        <v>0</v>
      </c>
      <c r="S5842" s="19">
        <v>0.90910000000000002</v>
      </c>
      <c r="T5842" s="19">
        <v>0.96099999999999997</v>
      </c>
      <c r="U5842" s="15" t="b">
        <f>AND(ISBLANK(V5842),ISBLANK(W5842),ISBLANK(X5842))</f>
        <v>0</v>
      </c>
      <c r="X5842" s="21">
        <v>1</v>
      </c>
      <c r="AA5842" t="s">
        <v>326</v>
      </c>
      <c r="AB5842" s="24" t="str">
        <f>IF(ISERR(MONTH(AA5842)),TRIM(SUBSTITUTE(AA5842,(RIGHT(TRIM(AA5842),4)),"")),TEXT(AA5842,"mmmm"))</f>
        <v>August</v>
      </c>
      <c r="AC5842" s="24">
        <f>IF(ISERR(YEAR(AA5842)),VALUE(RIGHT(TRIM(AA5842),4)),YEAR(AA5842))</f>
        <v>2013</v>
      </c>
      <c r="AD5842" t="s">
        <v>316</v>
      </c>
      <c r="AE5842" t="b">
        <f>VLOOKUP(AA5842,duplicates!A:C,3,FALSE)</f>
        <v>0</v>
      </c>
      <c r="AF5842" t="b">
        <f t="shared" si="87"/>
        <v>1</v>
      </c>
    </row>
    <row r="5843" spans="1:32" x14ac:dyDescent="0.2">
      <c r="A5843" t="s">
        <v>20</v>
      </c>
      <c r="B5843">
        <v>648</v>
      </c>
      <c r="C5843" t="s">
        <v>121</v>
      </c>
      <c r="D5843" t="s">
        <v>122</v>
      </c>
      <c r="E5843" s="4">
        <f>IF(ISBLANK(G5843),H5843,G5843)</f>
        <v>199</v>
      </c>
      <c r="F5843" s="9" t="b">
        <f>AND(ISBLANK(G5843),ISBLANK(H5843))</f>
        <v>0</v>
      </c>
      <c r="G5843" s="9">
        <v>199</v>
      </c>
      <c r="I5843">
        <v>200</v>
      </c>
      <c r="J5843" s="9" t="b">
        <f>AND(ISBLANK(K5843),ISBLANK(L5843))</f>
        <v>0</v>
      </c>
      <c r="K5843" s="9">
        <v>60</v>
      </c>
      <c r="M5843" s="15" t="b">
        <f>AND(ISBLANK(N5843),ISBLANK(O5843),ISBLANK(P5843))</f>
        <v>0</v>
      </c>
      <c r="N5843" s="15">
        <v>35</v>
      </c>
      <c r="P5843" s="15">
        <v>60</v>
      </c>
      <c r="Q5843">
        <v>35</v>
      </c>
      <c r="R5843" s="18" t="b">
        <f>AND(ISBLANK(S5843),ISBLANK(T5843))</f>
        <v>0</v>
      </c>
      <c r="S5843" s="19">
        <v>1</v>
      </c>
      <c r="T5843" s="19">
        <v>0.995</v>
      </c>
      <c r="U5843" s="15" t="b">
        <f>AND(ISBLANK(V5843),ISBLANK(W5843),ISBLANK(X5843))</f>
        <v>0</v>
      </c>
      <c r="X5843" s="21">
        <v>1</v>
      </c>
      <c r="AA5843" t="s">
        <v>326</v>
      </c>
      <c r="AB5843" s="24" t="str">
        <f>IF(ISERR(MONTH(AA5843)),TRIM(SUBSTITUTE(AA5843,(RIGHT(TRIM(AA5843),4)),"")),TEXT(AA5843,"mmmm"))</f>
        <v>August</v>
      </c>
      <c r="AC5843" s="24">
        <f>IF(ISERR(YEAR(AA5843)),VALUE(RIGHT(TRIM(AA5843),4)),YEAR(AA5843))</f>
        <v>2013</v>
      </c>
      <c r="AD5843" t="s">
        <v>316</v>
      </c>
      <c r="AE5843" t="b">
        <f>VLOOKUP(AA5843,duplicates!A:C,3,FALSE)</f>
        <v>0</v>
      </c>
      <c r="AF5843" t="b">
        <f t="shared" si="87"/>
        <v>1</v>
      </c>
    </row>
    <row r="5844" spans="1:32" x14ac:dyDescent="0.2">
      <c r="A5844" t="s">
        <v>20</v>
      </c>
      <c r="B5844">
        <v>649</v>
      </c>
      <c r="C5844" t="s">
        <v>69</v>
      </c>
      <c r="D5844" t="s">
        <v>70</v>
      </c>
      <c r="E5844" s="4">
        <f>IF(ISBLANK(G5844),H5844,G5844)</f>
        <v>455</v>
      </c>
      <c r="F5844" s="9" t="b">
        <f>AND(ISBLANK(G5844),ISBLANK(H5844))</f>
        <v>0</v>
      </c>
      <c r="G5844" s="9">
        <v>455</v>
      </c>
      <c r="I5844">
        <v>458</v>
      </c>
      <c r="J5844" s="9" t="b">
        <f>AND(ISBLANK(K5844),ISBLANK(L5844))</f>
        <v>0</v>
      </c>
      <c r="K5844" s="9">
        <v>157</v>
      </c>
      <c r="M5844" s="15" t="b">
        <f>AND(ISBLANK(N5844),ISBLANK(O5844),ISBLANK(P5844))</f>
        <v>0</v>
      </c>
      <c r="N5844" s="15">
        <v>69</v>
      </c>
      <c r="P5844" s="15">
        <v>157</v>
      </c>
      <c r="Q5844">
        <v>69</v>
      </c>
      <c r="R5844" s="18" t="b">
        <f>AND(ISBLANK(S5844),ISBLANK(T5844))</f>
        <v>0</v>
      </c>
      <c r="S5844" s="19">
        <v>1</v>
      </c>
      <c r="T5844" s="19">
        <v>0.99339999999999995</v>
      </c>
      <c r="U5844" s="15" t="b">
        <f>AND(ISBLANK(V5844),ISBLANK(W5844),ISBLANK(X5844))</f>
        <v>0</v>
      </c>
      <c r="X5844" s="21">
        <v>1</v>
      </c>
      <c r="AA5844" t="s">
        <v>326</v>
      </c>
      <c r="AB5844" s="24" t="str">
        <f>IF(ISERR(MONTH(AA5844)),TRIM(SUBSTITUTE(AA5844,(RIGHT(TRIM(AA5844),4)),"")),TEXT(AA5844,"mmmm"))</f>
        <v>August</v>
      </c>
      <c r="AC5844" s="24">
        <f>IF(ISERR(YEAR(AA5844)),VALUE(RIGHT(TRIM(AA5844),4)),YEAR(AA5844))</f>
        <v>2013</v>
      </c>
      <c r="AD5844" t="s">
        <v>316</v>
      </c>
      <c r="AE5844" t="b">
        <f>VLOOKUP(AA5844,duplicates!A:C,3,FALSE)</f>
        <v>0</v>
      </c>
      <c r="AF5844" t="b">
        <f t="shared" si="87"/>
        <v>1</v>
      </c>
    </row>
    <row r="5845" spans="1:32" x14ac:dyDescent="0.2">
      <c r="A5845" t="s">
        <v>20</v>
      </c>
      <c r="B5845">
        <v>650</v>
      </c>
      <c r="C5845" t="s">
        <v>115</v>
      </c>
      <c r="D5845" t="s">
        <v>116</v>
      </c>
      <c r="E5845" s="4">
        <f>IF(ISBLANK(G5845),H5845,G5845)</f>
        <v>267</v>
      </c>
      <c r="F5845" s="9" t="b">
        <f>AND(ISBLANK(G5845),ISBLANK(H5845))</f>
        <v>0</v>
      </c>
      <c r="G5845" s="9">
        <v>267</v>
      </c>
      <c r="I5845">
        <v>280</v>
      </c>
      <c r="J5845" s="9" t="b">
        <f>AND(ISBLANK(K5845),ISBLANK(L5845))</f>
        <v>0</v>
      </c>
      <c r="K5845" s="9">
        <v>22</v>
      </c>
      <c r="M5845" s="15" t="b">
        <f>AND(ISBLANK(N5845),ISBLANK(O5845),ISBLANK(P5845))</f>
        <v>0</v>
      </c>
      <c r="N5845" s="15">
        <v>15</v>
      </c>
      <c r="P5845" s="15">
        <v>22</v>
      </c>
      <c r="Q5845">
        <v>15</v>
      </c>
      <c r="R5845" s="18" t="b">
        <f>AND(ISBLANK(S5845),ISBLANK(T5845))</f>
        <v>0</v>
      </c>
      <c r="S5845" s="19">
        <v>1</v>
      </c>
      <c r="T5845" s="19">
        <v>0.9536</v>
      </c>
      <c r="U5845" s="15" t="b">
        <f>AND(ISBLANK(V5845),ISBLANK(W5845),ISBLANK(X5845))</f>
        <v>0</v>
      </c>
      <c r="X5845" s="21">
        <v>1</v>
      </c>
      <c r="AA5845" t="s">
        <v>326</v>
      </c>
      <c r="AB5845" s="24" t="str">
        <f>IF(ISERR(MONTH(AA5845)),TRIM(SUBSTITUTE(AA5845,(RIGHT(TRIM(AA5845),4)),"")),TEXT(AA5845,"mmmm"))</f>
        <v>August</v>
      </c>
      <c r="AC5845" s="24">
        <f>IF(ISERR(YEAR(AA5845)),VALUE(RIGHT(TRIM(AA5845),4)),YEAR(AA5845))</f>
        <v>2013</v>
      </c>
      <c r="AD5845" t="s">
        <v>316</v>
      </c>
      <c r="AE5845" t="b">
        <f>VLOOKUP(AA5845,duplicates!A:C,3,FALSE)</f>
        <v>0</v>
      </c>
      <c r="AF5845" t="b">
        <f t="shared" si="87"/>
        <v>1</v>
      </c>
    </row>
    <row r="5846" spans="1:32" x14ac:dyDescent="0.2">
      <c r="A5846" t="s">
        <v>20</v>
      </c>
      <c r="B5846">
        <v>739</v>
      </c>
      <c r="C5846" t="s">
        <v>249</v>
      </c>
      <c r="D5846" t="s">
        <v>250</v>
      </c>
      <c r="E5846" s="4">
        <f>IF(ISBLANK(G5846),H5846,G5846)</f>
        <v>164</v>
      </c>
      <c r="F5846" s="9" t="b">
        <f>AND(ISBLANK(G5846),ISBLANK(H5846))</f>
        <v>0</v>
      </c>
      <c r="G5846" s="9">
        <v>164</v>
      </c>
      <c r="I5846">
        <v>191</v>
      </c>
      <c r="J5846" s="9" t="b">
        <f>AND(ISBLANK(K5846),ISBLANK(L5846))</f>
        <v>0</v>
      </c>
      <c r="K5846" s="9">
        <v>9</v>
      </c>
      <c r="M5846" s="15" t="b">
        <f>AND(ISBLANK(N5846),ISBLANK(O5846),ISBLANK(P5846))</f>
        <v>0</v>
      </c>
      <c r="N5846" s="15">
        <v>9</v>
      </c>
      <c r="P5846" s="15">
        <v>9</v>
      </c>
      <c r="Q5846">
        <v>9</v>
      </c>
      <c r="R5846" s="18" t="b">
        <f>AND(ISBLANK(S5846),ISBLANK(T5846))</f>
        <v>0</v>
      </c>
      <c r="S5846" s="19">
        <v>1</v>
      </c>
      <c r="T5846" s="19">
        <v>0.85860000000000003</v>
      </c>
      <c r="U5846" s="15" t="b">
        <f>AND(ISBLANK(V5846),ISBLANK(W5846),ISBLANK(X5846))</f>
        <v>0</v>
      </c>
      <c r="X5846" s="21">
        <v>1</v>
      </c>
      <c r="AA5846" t="s">
        <v>326</v>
      </c>
      <c r="AB5846" s="24" t="str">
        <f>IF(ISERR(MONTH(AA5846)),TRIM(SUBSTITUTE(AA5846,(RIGHT(TRIM(AA5846),4)),"")),TEXT(AA5846,"mmmm"))</f>
        <v>August</v>
      </c>
      <c r="AC5846" s="24">
        <f>IF(ISERR(YEAR(AA5846)),VALUE(RIGHT(TRIM(AA5846),4)),YEAR(AA5846))</f>
        <v>2013</v>
      </c>
      <c r="AD5846" t="s">
        <v>316</v>
      </c>
      <c r="AE5846" t="b">
        <f>VLOOKUP(AA5846,duplicates!A:C,3,FALSE)</f>
        <v>0</v>
      </c>
      <c r="AF5846" t="b">
        <f t="shared" si="87"/>
        <v>1</v>
      </c>
    </row>
    <row r="5847" spans="1:32" x14ac:dyDescent="0.2">
      <c r="A5847" t="s">
        <v>20</v>
      </c>
      <c r="B5847">
        <v>741</v>
      </c>
      <c r="C5847" t="s">
        <v>287</v>
      </c>
      <c r="D5847" t="s">
        <v>288</v>
      </c>
      <c r="E5847" s="4">
        <f>IF(ISBLANK(G5847),H5847,G5847)</f>
        <v>128</v>
      </c>
      <c r="F5847" s="9" t="b">
        <f>AND(ISBLANK(G5847),ISBLANK(H5847))</f>
        <v>0</v>
      </c>
      <c r="G5847" s="9">
        <v>128</v>
      </c>
      <c r="I5847">
        <v>153</v>
      </c>
      <c r="J5847" s="9" t="b">
        <f>AND(ISBLANK(K5847),ISBLANK(L5847))</f>
        <v>0</v>
      </c>
      <c r="K5847" s="9">
        <v>49</v>
      </c>
      <c r="M5847" s="15" t="b">
        <f>AND(ISBLANK(N5847),ISBLANK(O5847),ISBLANK(P5847))</f>
        <v>0</v>
      </c>
      <c r="N5847" s="15">
        <v>267</v>
      </c>
      <c r="P5847" s="15">
        <v>49</v>
      </c>
      <c r="Q5847">
        <v>267</v>
      </c>
      <c r="R5847" s="18" t="b">
        <f>AND(ISBLANK(S5847),ISBLANK(T5847))</f>
        <v>0</v>
      </c>
      <c r="S5847" s="19">
        <v>1</v>
      </c>
      <c r="T5847" s="19">
        <v>0.83660000000000001</v>
      </c>
      <c r="U5847" s="15" t="b">
        <f>AND(ISBLANK(V5847),ISBLANK(W5847),ISBLANK(X5847))</f>
        <v>0</v>
      </c>
      <c r="X5847" s="21">
        <v>1</v>
      </c>
      <c r="AA5847" t="s">
        <v>326</v>
      </c>
      <c r="AB5847" s="24" t="str">
        <f>IF(ISERR(MONTH(AA5847)),TRIM(SUBSTITUTE(AA5847,(RIGHT(TRIM(AA5847),4)),"")),TEXT(AA5847,"mmmm"))</f>
        <v>August</v>
      </c>
      <c r="AC5847" s="24">
        <f>IF(ISERR(YEAR(AA5847)),VALUE(RIGHT(TRIM(AA5847),4)),YEAR(AA5847))</f>
        <v>2013</v>
      </c>
      <c r="AD5847" t="s">
        <v>316</v>
      </c>
      <c r="AE5847" t="b">
        <f>VLOOKUP(AA5847,duplicates!A:C,3,FALSE)</f>
        <v>0</v>
      </c>
      <c r="AF5847" t="b">
        <f t="shared" si="87"/>
        <v>1</v>
      </c>
    </row>
    <row r="5848" spans="1:32" x14ac:dyDescent="0.2">
      <c r="A5848" t="s">
        <v>20</v>
      </c>
      <c r="B5848">
        <v>656</v>
      </c>
      <c r="C5848" t="s">
        <v>71</v>
      </c>
      <c r="D5848" t="s">
        <v>72</v>
      </c>
      <c r="E5848" s="4">
        <f>IF(ISBLANK(G5848),H5848,G5848)</f>
        <v>306</v>
      </c>
      <c r="F5848" s="9" t="b">
        <f>AND(ISBLANK(G5848),ISBLANK(H5848))</f>
        <v>0</v>
      </c>
      <c r="G5848" s="9">
        <v>306</v>
      </c>
      <c r="I5848">
        <v>306</v>
      </c>
      <c r="J5848" s="9" t="b">
        <f>AND(ISBLANK(K5848),ISBLANK(L5848))</f>
        <v>0</v>
      </c>
      <c r="K5848" s="9">
        <v>53</v>
      </c>
      <c r="M5848" s="15" t="b">
        <f>AND(ISBLANK(N5848),ISBLANK(O5848),ISBLANK(P5848))</f>
        <v>0</v>
      </c>
      <c r="N5848" s="15">
        <v>49</v>
      </c>
      <c r="P5848" s="15">
        <v>53</v>
      </c>
      <c r="Q5848">
        <v>49</v>
      </c>
      <c r="R5848" s="18" t="b">
        <f>AND(ISBLANK(S5848),ISBLANK(T5848))</f>
        <v>0</v>
      </c>
      <c r="S5848" s="19">
        <v>1</v>
      </c>
      <c r="T5848" s="19">
        <v>1</v>
      </c>
      <c r="U5848" s="15" t="b">
        <f>AND(ISBLANK(V5848),ISBLANK(W5848),ISBLANK(X5848))</f>
        <v>0</v>
      </c>
      <c r="X5848" s="21">
        <v>1</v>
      </c>
      <c r="AA5848" t="s">
        <v>326</v>
      </c>
      <c r="AB5848" s="24" t="str">
        <f>IF(ISERR(MONTH(AA5848)),TRIM(SUBSTITUTE(AA5848,(RIGHT(TRIM(AA5848),4)),"")),TEXT(AA5848,"mmmm"))</f>
        <v>August</v>
      </c>
      <c r="AC5848" s="24">
        <f>IF(ISERR(YEAR(AA5848)),VALUE(RIGHT(TRIM(AA5848),4)),YEAR(AA5848))</f>
        <v>2013</v>
      </c>
      <c r="AD5848" t="s">
        <v>316</v>
      </c>
      <c r="AE5848" t="b">
        <f>VLOOKUP(AA5848,duplicates!A:C,3,FALSE)</f>
        <v>0</v>
      </c>
      <c r="AF5848" t="b">
        <f t="shared" si="87"/>
        <v>1</v>
      </c>
    </row>
    <row r="5849" spans="1:32" x14ac:dyDescent="0.2">
      <c r="A5849" t="s">
        <v>20</v>
      </c>
      <c r="B5849">
        <v>746</v>
      </c>
      <c r="C5849" t="s">
        <v>247</v>
      </c>
      <c r="D5849" t="s">
        <v>248</v>
      </c>
      <c r="E5849" s="4">
        <f>IF(ISBLANK(G5849),H5849,G5849)</f>
        <v>186</v>
      </c>
      <c r="F5849" s="9" t="b">
        <f>AND(ISBLANK(G5849),ISBLANK(H5849))</f>
        <v>0</v>
      </c>
      <c r="G5849" s="9">
        <v>186</v>
      </c>
      <c r="I5849">
        <v>202</v>
      </c>
      <c r="J5849" s="9" t="b">
        <f>AND(ISBLANK(K5849),ISBLANK(L5849))</f>
        <v>0</v>
      </c>
      <c r="K5849" s="9">
        <v>9</v>
      </c>
      <c r="M5849" s="15" t="b">
        <f>AND(ISBLANK(N5849),ISBLANK(O5849),ISBLANK(P5849))</f>
        <v>0</v>
      </c>
      <c r="N5849" s="15">
        <v>3</v>
      </c>
      <c r="P5849" s="15">
        <v>9</v>
      </c>
      <c r="Q5849">
        <v>3</v>
      </c>
      <c r="R5849" s="18" t="b">
        <f>AND(ISBLANK(S5849),ISBLANK(T5849))</f>
        <v>0</v>
      </c>
      <c r="S5849" s="19">
        <v>1</v>
      </c>
      <c r="T5849" s="19">
        <v>0.92079999999999995</v>
      </c>
      <c r="U5849" s="15" t="b">
        <f>AND(ISBLANK(V5849),ISBLANK(W5849),ISBLANK(X5849))</f>
        <v>0</v>
      </c>
      <c r="X5849" s="21">
        <v>1</v>
      </c>
      <c r="AA5849" t="s">
        <v>326</v>
      </c>
      <c r="AB5849" s="24" t="str">
        <f>IF(ISERR(MONTH(AA5849)),TRIM(SUBSTITUTE(AA5849,(RIGHT(TRIM(AA5849),4)),"")),TEXT(AA5849,"mmmm"))</f>
        <v>August</v>
      </c>
      <c r="AC5849" s="24">
        <f>IF(ISERR(YEAR(AA5849)),VALUE(RIGHT(TRIM(AA5849),4)),YEAR(AA5849))</f>
        <v>2013</v>
      </c>
      <c r="AD5849" t="s">
        <v>316</v>
      </c>
      <c r="AE5849" t="b">
        <f>VLOOKUP(AA5849,duplicates!A:C,3,FALSE)</f>
        <v>0</v>
      </c>
      <c r="AF5849" t="b">
        <f t="shared" si="87"/>
        <v>1</v>
      </c>
    </row>
    <row r="5850" spans="1:32" x14ac:dyDescent="0.2">
      <c r="A5850" t="s">
        <v>20</v>
      </c>
      <c r="B5850">
        <v>658</v>
      </c>
      <c r="C5850" t="s">
        <v>167</v>
      </c>
      <c r="D5850" t="s">
        <v>168</v>
      </c>
      <c r="E5850" s="4">
        <f>IF(ISBLANK(G5850),H5850,G5850)</f>
        <v>549</v>
      </c>
      <c r="F5850" s="9" t="b">
        <f>AND(ISBLANK(G5850),ISBLANK(H5850))</f>
        <v>0</v>
      </c>
      <c r="G5850" s="9">
        <v>549</v>
      </c>
      <c r="I5850">
        <v>702</v>
      </c>
      <c r="J5850" s="9" t="b">
        <f>AND(ISBLANK(K5850),ISBLANK(L5850))</f>
        <v>0</v>
      </c>
      <c r="K5850" s="9">
        <v>66</v>
      </c>
      <c r="M5850" s="15" t="b">
        <f>AND(ISBLANK(N5850),ISBLANK(O5850),ISBLANK(P5850))</f>
        <v>0</v>
      </c>
      <c r="N5850" s="15">
        <v>38</v>
      </c>
      <c r="P5850" s="15">
        <v>66</v>
      </c>
      <c r="Q5850">
        <v>27</v>
      </c>
      <c r="R5850" s="18" t="b">
        <f>AND(ISBLANK(S5850),ISBLANK(T5850))</f>
        <v>0</v>
      </c>
      <c r="S5850" s="19">
        <v>0.71050000000000002</v>
      </c>
      <c r="T5850" s="19">
        <v>0.78210000000000002</v>
      </c>
      <c r="U5850" s="15" t="b">
        <f>AND(ISBLANK(V5850),ISBLANK(W5850),ISBLANK(X5850))</f>
        <v>0</v>
      </c>
      <c r="X5850" s="21">
        <v>1</v>
      </c>
      <c r="AA5850" t="s">
        <v>326</v>
      </c>
      <c r="AB5850" s="24" t="str">
        <f>IF(ISERR(MONTH(AA5850)),TRIM(SUBSTITUTE(AA5850,(RIGHT(TRIM(AA5850),4)),"")),TEXT(AA5850,"mmmm"))</f>
        <v>August</v>
      </c>
      <c r="AC5850" s="24">
        <f>IF(ISERR(YEAR(AA5850)),VALUE(RIGHT(TRIM(AA5850),4)),YEAR(AA5850))</f>
        <v>2013</v>
      </c>
      <c r="AD5850" t="s">
        <v>316</v>
      </c>
      <c r="AE5850" t="b">
        <f>VLOOKUP(AA5850,duplicates!A:C,3,FALSE)</f>
        <v>0</v>
      </c>
      <c r="AF5850" t="b">
        <f t="shared" si="87"/>
        <v>1</v>
      </c>
    </row>
    <row r="5851" spans="1:32" x14ac:dyDescent="0.2">
      <c r="A5851" t="s">
        <v>20</v>
      </c>
      <c r="B5851">
        <v>662</v>
      </c>
      <c r="C5851" t="s">
        <v>57</v>
      </c>
      <c r="D5851" t="s">
        <v>58</v>
      </c>
      <c r="E5851" s="4">
        <f>IF(ISBLANK(G5851),H5851,G5851)</f>
        <v>140</v>
      </c>
      <c r="F5851" s="9" t="b">
        <f>AND(ISBLANK(G5851),ISBLANK(H5851))</f>
        <v>0</v>
      </c>
      <c r="G5851" s="9">
        <v>140</v>
      </c>
      <c r="I5851">
        <v>153</v>
      </c>
      <c r="J5851" s="9" t="b">
        <f>AND(ISBLANK(K5851),ISBLANK(L5851))</f>
        <v>0</v>
      </c>
      <c r="K5851" s="9">
        <v>22</v>
      </c>
      <c r="M5851" s="15" t="b">
        <f>AND(ISBLANK(N5851),ISBLANK(O5851),ISBLANK(P5851))</f>
        <v>0</v>
      </c>
      <c r="N5851" s="15">
        <v>13</v>
      </c>
      <c r="P5851" s="15">
        <v>22</v>
      </c>
      <c r="Q5851">
        <v>13</v>
      </c>
      <c r="R5851" s="18" t="b">
        <f>AND(ISBLANK(S5851),ISBLANK(T5851))</f>
        <v>0</v>
      </c>
      <c r="S5851" s="19">
        <v>1</v>
      </c>
      <c r="T5851" s="19">
        <v>0.91500000000000004</v>
      </c>
      <c r="U5851" s="15" t="b">
        <f>AND(ISBLANK(V5851),ISBLANK(W5851),ISBLANK(X5851))</f>
        <v>0</v>
      </c>
      <c r="X5851" s="21">
        <v>1</v>
      </c>
      <c r="AA5851" t="s">
        <v>326</v>
      </c>
      <c r="AB5851" s="24" t="str">
        <f>IF(ISERR(MONTH(AA5851)),TRIM(SUBSTITUTE(AA5851,(RIGHT(TRIM(AA5851),4)),"")),TEXT(AA5851,"mmmm"))</f>
        <v>August</v>
      </c>
      <c r="AC5851" s="24">
        <f>IF(ISERR(YEAR(AA5851)),VALUE(RIGHT(TRIM(AA5851),4)),YEAR(AA5851))</f>
        <v>2013</v>
      </c>
      <c r="AD5851" t="s">
        <v>316</v>
      </c>
      <c r="AE5851" t="b">
        <f>VLOOKUP(AA5851,duplicates!A:C,3,FALSE)</f>
        <v>0</v>
      </c>
      <c r="AF5851" t="b">
        <f t="shared" si="87"/>
        <v>1</v>
      </c>
    </row>
    <row r="5852" spans="1:32" x14ac:dyDescent="0.2">
      <c r="A5852" t="s">
        <v>20</v>
      </c>
      <c r="B5852">
        <v>669</v>
      </c>
      <c r="C5852" t="s">
        <v>193</v>
      </c>
      <c r="D5852" t="s">
        <v>194</v>
      </c>
      <c r="E5852" s="4">
        <f>IF(ISBLANK(G5852),H5852,G5852)</f>
        <v>330</v>
      </c>
      <c r="F5852" s="9" t="b">
        <f>AND(ISBLANK(G5852),ISBLANK(H5852))</f>
        <v>0</v>
      </c>
      <c r="G5852" s="9">
        <v>330</v>
      </c>
      <c r="I5852">
        <v>348</v>
      </c>
      <c r="J5852" s="9" t="b">
        <f>AND(ISBLANK(K5852),ISBLANK(L5852))</f>
        <v>0</v>
      </c>
      <c r="K5852" s="9">
        <v>79</v>
      </c>
      <c r="M5852" s="15" t="b">
        <f>AND(ISBLANK(N5852),ISBLANK(O5852),ISBLANK(P5852))</f>
        <v>0</v>
      </c>
      <c r="N5852" s="15">
        <v>70</v>
      </c>
      <c r="P5852" s="15">
        <v>79</v>
      </c>
      <c r="Q5852">
        <v>69</v>
      </c>
      <c r="R5852" s="18" t="b">
        <f>AND(ISBLANK(S5852),ISBLANK(T5852))</f>
        <v>0</v>
      </c>
      <c r="S5852" s="19">
        <v>0.98570000000000002</v>
      </c>
      <c r="T5852" s="19">
        <v>0.94830000000000003</v>
      </c>
      <c r="U5852" s="15" t="b">
        <f>AND(ISBLANK(V5852),ISBLANK(W5852),ISBLANK(X5852))</f>
        <v>0</v>
      </c>
      <c r="X5852" s="21">
        <v>1</v>
      </c>
      <c r="AA5852" t="s">
        <v>326</v>
      </c>
      <c r="AB5852" s="24" t="str">
        <f>IF(ISERR(MONTH(AA5852)),TRIM(SUBSTITUTE(AA5852,(RIGHT(TRIM(AA5852),4)),"")),TEXT(AA5852,"mmmm"))</f>
        <v>August</v>
      </c>
      <c r="AC5852" s="24">
        <f>IF(ISERR(YEAR(AA5852)),VALUE(RIGHT(TRIM(AA5852),4)),YEAR(AA5852))</f>
        <v>2013</v>
      </c>
      <c r="AD5852" t="s">
        <v>316</v>
      </c>
      <c r="AE5852" t="b">
        <f>VLOOKUP(AA5852,duplicates!A:C,3,FALSE)</f>
        <v>0</v>
      </c>
      <c r="AF5852" t="b">
        <f t="shared" si="87"/>
        <v>1</v>
      </c>
    </row>
    <row r="5853" spans="1:32" x14ac:dyDescent="0.2">
      <c r="A5853" t="s">
        <v>20</v>
      </c>
      <c r="B5853">
        <v>753</v>
      </c>
      <c r="C5853" t="s">
        <v>233</v>
      </c>
      <c r="D5853" t="s">
        <v>234</v>
      </c>
      <c r="E5853" s="4">
        <f>IF(ISBLANK(G5853),H5853,G5853)</f>
        <v>139</v>
      </c>
      <c r="F5853" s="9" t="b">
        <f>AND(ISBLANK(G5853),ISBLANK(H5853))</f>
        <v>0</v>
      </c>
      <c r="G5853" s="9">
        <v>139</v>
      </c>
      <c r="I5853">
        <v>150</v>
      </c>
      <c r="J5853" s="9" t="b">
        <f>AND(ISBLANK(K5853),ISBLANK(L5853))</f>
        <v>0</v>
      </c>
      <c r="K5853" s="9">
        <v>22</v>
      </c>
      <c r="M5853" s="15" t="b">
        <f>AND(ISBLANK(N5853),ISBLANK(O5853),ISBLANK(P5853))</f>
        <v>0</v>
      </c>
      <c r="N5853" s="15">
        <v>20</v>
      </c>
      <c r="P5853" s="15">
        <v>22</v>
      </c>
      <c r="Q5853">
        <v>18</v>
      </c>
      <c r="R5853" s="18" t="b">
        <f>AND(ISBLANK(S5853),ISBLANK(T5853))</f>
        <v>0</v>
      </c>
      <c r="S5853" s="19">
        <v>0.9</v>
      </c>
      <c r="T5853" s="19">
        <v>0.92669999999999997</v>
      </c>
      <c r="U5853" s="15" t="b">
        <f>AND(ISBLANK(V5853),ISBLANK(W5853),ISBLANK(X5853))</f>
        <v>0</v>
      </c>
      <c r="X5853" s="21">
        <v>1</v>
      </c>
      <c r="AA5853" t="s">
        <v>326</v>
      </c>
      <c r="AB5853" s="24" t="str">
        <f>IF(ISERR(MONTH(AA5853)),TRIM(SUBSTITUTE(AA5853,(RIGHT(TRIM(AA5853),4)),"")),TEXT(AA5853,"mmmm"))</f>
        <v>August</v>
      </c>
      <c r="AC5853" s="24">
        <f>IF(ISERR(YEAR(AA5853)),VALUE(RIGHT(TRIM(AA5853),4)),YEAR(AA5853))</f>
        <v>2013</v>
      </c>
      <c r="AD5853" t="s">
        <v>316</v>
      </c>
      <c r="AE5853" t="b">
        <f>VLOOKUP(AA5853,duplicates!A:C,3,FALSE)</f>
        <v>0</v>
      </c>
      <c r="AF5853" t="b">
        <f t="shared" si="87"/>
        <v>1</v>
      </c>
    </row>
    <row r="5854" spans="1:32" x14ac:dyDescent="0.2">
      <c r="A5854" t="s">
        <v>20</v>
      </c>
      <c r="B5854">
        <v>670</v>
      </c>
      <c r="C5854" t="s">
        <v>47</v>
      </c>
      <c r="D5854" t="s">
        <v>48</v>
      </c>
      <c r="E5854" s="4">
        <f>IF(ISBLANK(G5854),H5854,G5854)</f>
        <v>31</v>
      </c>
      <c r="F5854" s="9" t="b">
        <f>AND(ISBLANK(G5854),ISBLANK(H5854))</f>
        <v>0</v>
      </c>
      <c r="G5854" s="9">
        <v>31</v>
      </c>
      <c r="I5854">
        <v>32</v>
      </c>
      <c r="J5854" s="9" t="b">
        <f>AND(ISBLANK(K5854),ISBLANK(L5854))</f>
        <v>0</v>
      </c>
      <c r="K5854" s="9">
        <v>3</v>
      </c>
      <c r="M5854" s="15" t="b">
        <f>AND(ISBLANK(N5854),ISBLANK(O5854),ISBLANK(P5854))</f>
        <v>0</v>
      </c>
      <c r="N5854" s="15">
        <v>2</v>
      </c>
      <c r="P5854" s="15">
        <v>3</v>
      </c>
      <c r="Q5854">
        <v>2</v>
      </c>
      <c r="R5854" s="18" t="b">
        <f>AND(ISBLANK(S5854),ISBLANK(T5854))</f>
        <v>0</v>
      </c>
      <c r="S5854" s="19">
        <v>1</v>
      </c>
      <c r="T5854" s="19">
        <v>0.96879999999999999</v>
      </c>
      <c r="U5854" s="15" t="b">
        <f>AND(ISBLANK(V5854),ISBLANK(W5854),ISBLANK(X5854))</f>
        <v>0</v>
      </c>
      <c r="X5854" s="21">
        <v>1</v>
      </c>
      <c r="AA5854" t="s">
        <v>326</v>
      </c>
      <c r="AB5854" s="24" t="str">
        <f>IF(ISERR(MONTH(AA5854)),TRIM(SUBSTITUTE(AA5854,(RIGHT(TRIM(AA5854),4)),"")),TEXT(AA5854,"mmmm"))</f>
        <v>August</v>
      </c>
      <c r="AC5854" s="24">
        <f>IF(ISERR(YEAR(AA5854)),VALUE(RIGHT(TRIM(AA5854),4)),YEAR(AA5854))</f>
        <v>2013</v>
      </c>
      <c r="AD5854" t="s">
        <v>316</v>
      </c>
      <c r="AE5854" t="b">
        <f>VLOOKUP(AA5854,duplicates!A:C,3,FALSE)</f>
        <v>0</v>
      </c>
      <c r="AF5854" t="b">
        <f t="shared" si="87"/>
        <v>1</v>
      </c>
    </row>
    <row r="5855" spans="1:32" x14ac:dyDescent="0.2">
      <c r="A5855" t="s">
        <v>20</v>
      </c>
      <c r="B5855">
        <v>672</v>
      </c>
      <c r="C5855" t="s">
        <v>53</v>
      </c>
      <c r="D5855" t="s">
        <v>54</v>
      </c>
      <c r="E5855" s="4">
        <f>IF(ISBLANK(G5855),H5855,G5855)</f>
        <v>292</v>
      </c>
      <c r="F5855" s="9" t="b">
        <f>AND(ISBLANK(G5855),ISBLANK(H5855))</f>
        <v>0</v>
      </c>
      <c r="G5855" s="9">
        <v>292</v>
      </c>
      <c r="I5855">
        <v>292</v>
      </c>
      <c r="J5855" s="9" t="b">
        <f>AND(ISBLANK(K5855),ISBLANK(L5855))</f>
        <v>0</v>
      </c>
      <c r="K5855" s="9">
        <v>44</v>
      </c>
      <c r="M5855" s="15" t="b">
        <f>AND(ISBLANK(N5855),ISBLANK(O5855),ISBLANK(P5855))</f>
        <v>0</v>
      </c>
      <c r="N5855" s="15">
        <v>19</v>
      </c>
      <c r="P5855" s="15">
        <v>44</v>
      </c>
      <c r="Q5855">
        <v>19</v>
      </c>
      <c r="R5855" s="18" t="b">
        <f>AND(ISBLANK(S5855),ISBLANK(T5855))</f>
        <v>0</v>
      </c>
      <c r="S5855" s="19">
        <v>1</v>
      </c>
      <c r="T5855" s="19">
        <v>1</v>
      </c>
      <c r="U5855" s="15" t="b">
        <f>AND(ISBLANK(V5855),ISBLANK(W5855),ISBLANK(X5855))</f>
        <v>0</v>
      </c>
      <c r="X5855" s="21">
        <v>1</v>
      </c>
      <c r="AA5855" t="s">
        <v>326</v>
      </c>
      <c r="AB5855" s="24" t="str">
        <f>IF(ISERR(MONTH(AA5855)),TRIM(SUBSTITUTE(AA5855,(RIGHT(TRIM(AA5855),4)),"")),TEXT(AA5855,"mmmm"))</f>
        <v>August</v>
      </c>
      <c r="AC5855" s="24">
        <f>IF(ISERR(YEAR(AA5855)),VALUE(RIGHT(TRIM(AA5855),4)),YEAR(AA5855))</f>
        <v>2013</v>
      </c>
      <c r="AD5855" t="s">
        <v>316</v>
      </c>
      <c r="AE5855" t="b">
        <f>VLOOKUP(AA5855,duplicates!A:C,3,FALSE)</f>
        <v>0</v>
      </c>
      <c r="AF5855" t="b">
        <f t="shared" si="87"/>
        <v>1</v>
      </c>
    </row>
    <row r="5856" spans="1:32" x14ac:dyDescent="0.2">
      <c r="A5856" t="s">
        <v>20</v>
      </c>
      <c r="B5856">
        <v>674</v>
      </c>
      <c r="C5856" t="s">
        <v>49</v>
      </c>
      <c r="D5856" t="s">
        <v>50</v>
      </c>
      <c r="E5856" s="4">
        <f>IF(ISBLANK(G5856),H5856,G5856)</f>
        <v>209</v>
      </c>
      <c r="F5856" s="9" t="b">
        <f>AND(ISBLANK(G5856),ISBLANK(H5856))</f>
        <v>0</v>
      </c>
      <c r="G5856" s="9">
        <v>209</v>
      </c>
      <c r="I5856">
        <v>230</v>
      </c>
      <c r="J5856" s="9" t="b">
        <f>AND(ISBLANK(K5856),ISBLANK(L5856))</f>
        <v>0</v>
      </c>
      <c r="K5856" s="9">
        <v>29</v>
      </c>
      <c r="M5856" s="15" t="b">
        <f>AND(ISBLANK(N5856),ISBLANK(O5856),ISBLANK(P5856))</f>
        <v>0</v>
      </c>
      <c r="N5856" s="15">
        <v>29</v>
      </c>
      <c r="P5856" s="15">
        <v>29</v>
      </c>
      <c r="Q5856">
        <v>29</v>
      </c>
      <c r="R5856" s="18" t="b">
        <f>AND(ISBLANK(S5856),ISBLANK(T5856))</f>
        <v>0</v>
      </c>
      <c r="S5856" s="19">
        <v>1</v>
      </c>
      <c r="T5856" s="19">
        <v>0.90869999999999995</v>
      </c>
      <c r="U5856" s="15" t="b">
        <f>AND(ISBLANK(V5856),ISBLANK(W5856),ISBLANK(X5856))</f>
        <v>0</v>
      </c>
      <c r="X5856" s="21">
        <v>1</v>
      </c>
      <c r="AA5856" t="s">
        <v>326</v>
      </c>
      <c r="AB5856" s="24" t="str">
        <f>IF(ISERR(MONTH(AA5856)),TRIM(SUBSTITUTE(AA5856,(RIGHT(TRIM(AA5856),4)),"")),TEXT(AA5856,"mmmm"))</f>
        <v>August</v>
      </c>
      <c r="AC5856" s="24">
        <f>IF(ISERR(YEAR(AA5856)),VALUE(RIGHT(TRIM(AA5856),4)),YEAR(AA5856))</f>
        <v>2013</v>
      </c>
      <c r="AD5856" t="s">
        <v>316</v>
      </c>
      <c r="AE5856" t="b">
        <f>VLOOKUP(AA5856,duplicates!A:C,3,FALSE)</f>
        <v>0</v>
      </c>
      <c r="AF5856" t="b">
        <f t="shared" si="87"/>
        <v>1</v>
      </c>
    </row>
    <row r="5857" spans="1:32" x14ac:dyDescent="0.2">
      <c r="A5857" t="s">
        <v>20</v>
      </c>
      <c r="B5857">
        <v>675</v>
      </c>
      <c r="C5857" t="s">
        <v>109</v>
      </c>
      <c r="D5857" t="s">
        <v>110</v>
      </c>
      <c r="E5857" s="4">
        <f>IF(ISBLANK(G5857),H5857,G5857)</f>
        <v>211</v>
      </c>
      <c r="F5857" s="9" t="b">
        <f>AND(ISBLANK(G5857),ISBLANK(H5857))</f>
        <v>0</v>
      </c>
      <c r="G5857" s="9">
        <v>211</v>
      </c>
      <c r="I5857">
        <v>214</v>
      </c>
      <c r="J5857" s="9" t="b">
        <f>AND(ISBLANK(K5857),ISBLANK(L5857))</f>
        <v>0</v>
      </c>
      <c r="K5857" s="9">
        <v>21</v>
      </c>
      <c r="M5857" s="15" t="b">
        <f>AND(ISBLANK(N5857),ISBLANK(O5857),ISBLANK(P5857))</f>
        <v>0</v>
      </c>
      <c r="N5857" s="15">
        <v>12</v>
      </c>
      <c r="P5857" s="15">
        <v>21</v>
      </c>
      <c r="Q5857">
        <v>12</v>
      </c>
      <c r="R5857" s="18" t="b">
        <f>AND(ISBLANK(S5857),ISBLANK(T5857))</f>
        <v>0</v>
      </c>
      <c r="S5857" s="19">
        <v>1</v>
      </c>
      <c r="T5857" s="19">
        <v>0.98599999999999999</v>
      </c>
      <c r="U5857" s="15" t="b">
        <f>AND(ISBLANK(V5857),ISBLANK(W5857),ISBLANK(X5857))</f>
        <v>0</v>
      </c>
      <c r="X5857" s="21">
        <v>1</v>
      </c>
      <c r="AA5857" t="s">
        <v>326</v>
      </c>
      <c r="AB5857" s="24" t="str">
        <f>IF(ISERR(MONTH(AA5857)),TRIM(SUBSTITUTE(AA5857,(RIGHT(TRIM(AA5857),4)),"")),TEXT(AA5857,"mmmm"))</f>
        <v>August</v>
      </c>
      <c r="AC5857" s="24">
        <f>IF(ISERR(YEAR(AA5857)),VALUE(RIGHT(TRIM(AA5857),4)),YEAR(AA5857))</f>
        <v>2013</v>
      </c>
      <c r="AD5857" t="s">
        <v>316</v>
      </c>
      <c r="AE5857" t="b">
        <f>VLOOKUP(AA5857,duplicates!A:C,3,FALSE)</f>
        <v>0</v>
      </c>
      <c r="AF5857" t="b">
        <f t="shared" si="87"/>
        <v>1</v>
      </c>
    </row>
    <row r="5858" spans="1:32" x14ac:dyDescent="0.2">
      <c r="A5858" t="s">
        <v>20</v>
      </c>
      <c r="B5858">
        <v>678</v>
      </c>
      <c r="C5858" t="s">
        <v>181</v>
      </c>
      <c r="D5858" t="s">
        <v>182</v>
      </c>
      <c r="E5858" s="4">
        <f>IF(ISBLANK(G5858),H5858,G5858)</f>
        <v>349</v>
      </c>
      <c r="F5858" s="9" t="b">
        <f>AND(ISBLANK(G5858),ISBLANK(H5858))</f>
        <v>0</v>
      </c>
      <c r="G5858" s="9">
        <v>349</v>
      </c>
      <c r="I5858">
        <v>349</v>
      </c>
      <c r="J5858" s="9" t="b">
        <f>AND(ISBLANK(K5858),ISBLANK(L5858))</f>
        <v>0</v>
      </c>
      <c r="K5858" s="9">
        <v>60</v>
      </c>
      <c r="M5858" s="15" t="b">
        <f>AND(ISBLANK(N5858),ISBLANK(O5858),ISBLANK(P5858))</f>
        <v>0</v>
      </c>
      <c r="N5858" s="15">
        <v>35</v>
      </c>
      <c r="P5858" s="15">
        <v>60</v>
      </c>
      <c r="Q5858">
        <v>35</v>
      </c>
      <c r="R5858" s="18" t="b">
        <f>AND(ISBLANK(S5858),ISBLANK(T5858))</f>
        <v>0</v>
      </c>
      <c r="S5858" s="19">
        <v>1</v>
      </c>
      <c r="T5858" s="19">
        <v>1</v>
      </c>
      <c r="U5858" s="15" t="b">
        <f>AND(ISBLANK(V5858),ISBLANK(W5858),ISBLANK(X5858))</f>
        <v>0</v>
      </c>
      <c r="X5858" s="21">
        <v>1</v>
      </c>
      <c r="AA5858" t="s">
        <v>326</v>
      </c>
      <c r="AB5858" s="24" t="str">
        <f>IF(ISERR(MONTH(AA5858)),TRIM(SUBSTITUTE(AA5858,(RIGHT(TRIM(AA5858),4)),"")),TEXT(AA5858,"mmmm"))</f>
        <v>August</v>
      </c>
      <c r="AC5858" s="24">
        <f>IF(ISERR(YEAR(AA5858)),VALUE(RIGHT(TRIM(AA5858),4)),YEAR(AA5858))</f>
        <v>2013</v>
      </c>
      <c r="AD5858" t="s">
        <v>316</v>
      </c>
      <c r="AE5858" t="b">
        <f>VLOOKUP(AA5858,duplicates!A:C,3,FALSE)</f>
        <v>0</v>
      </c>
      <c r="AF5858" t="b">
        <f t="shared" si="87"/>
        <v>1</v>
      </c>
    </row>
    <row r="5859" spans="1:32" x14ac:dyDescent="0.2">
      <c r="A5859" t="s">
        <v>20</v>
      </c>
      <c r="B5859">
        <v>758</v>
      </c>
      <c r="C5859" t="s">
        <v>265</v>
      </c>
      <c r="D5859" t="s">
        <v>266</v>
      </c>
      <c r="E5859" s="4">
        <f>IF(ISBLANK(G5859),H5859,G5859)</f>
        <v>146</v>
      </c>
      <c r="F5859" s="9" t="b">
        <f>AND(ISBLANK(G5859),ISBLANK(H5859))</f>
        <v>0</v>
      </c>
      <c r="G5859" s="9">
        <v>146</v>
      </c>
      <c r="I5859">
        <v>236</v>
      </c>
      <c r="J5859" s="9" t="b">
        <f>AND(ISBLANK(K5859),ISBLANK(L5859))</f>
        <v>0</v>
      </c>
      <c r="K5859" s="9">
        <v>25</v>
      </c>
      <c r="M5859" s="15" t="b">
        <f>AND(ISBLANK(N5859),ISBLANK(O5859),ISBLANK(P5859))</f>
        <v>0</v>
      </c>
      <c r="N5859" s="15">
        <v>10</v>
      </c>
      <c r="P5859" s="15">
        <v>25</v>
      </c>
      <c r="Q5859">
        <v>9</v>
      </c>
      <c r="R5859" s="18" t="b">
        <f>AND(ISBLANK(S5859),ISBLANK(T5859))</f>
        <v>0</v>
      </c>
      <c r="S5859" s="20">
        <v>0.9</v>
      </c>
      <c r="T5859" s="20">
        <v>0.62</v>
      </c>
      <c r="U5859" s="15" t="b">
        <f>AND(ISBLANK(V5859),ISBLANK(W5859),ISBLANK(X5859))</f>
        <v>0</v>
      </c>
      <c r="X5859" s="16">
        <v>1</v>
      </c>
      <c r="AA5859" t="s">
        <v>326</v>
      </c>
      <c r="AB5859" s="24" t="str">
        <f>IF(ISERR(MONTH(AA5859)),TRIM(SUBSTITUTE(AA5859,(RIGHT(TRIM(AA5859),4)),"")),TEXT(AA5859,"mmmm"))</f>
        <v>August</v>
      </c>
      <c r="AC5859" s="24">
        <f>IF(ISERR(YEAR(AA5859)),VALUE(RIGHT(TRIM(AA5859),4)),YEAR(AA5859))</f>
        <v>2013</v>
      </c>
      <c r="AD5859" t="s">
        <v>316</v>
      </c>
      <c r="AE5859" t="b">
        <f>VLOOKUP(AA5859,duplicates!A:C,3,FALSE)</f>
        <v>0</v>
      </c>
      <c r="AF5859" t="b">
        <f t="shared" si="87"/>
        <v>1</v>
      </c>
    </row>
    <row r="5860" spans="1:32" x14ac:dyDescent="0.2">
      <c r="A5860" t="s">
        <v>20</v>
      </c>
      <c r="B5860">
        <v>760</v>
      </c>
      <c r="C5860" t="s">
        <v>215</v>
      </c>
      <c r="D5860" t="s">
        <v>216</v>
      </c>
      <c r="E5860" s="4">
        <f>IF(ISBLANK(G5860),H5860,G5860)</f>
        <v>254</v>
      </c>
      <c r="F5860" s="9" t="b">
        <f>AND(ISBLANK(G5860),ISBLANK(H5860))</f>
        <v>0</v>
      </c>
      <c r="G5860" s="9">
        <v>254</v>
      </c>
      <c r="I5860">
        <v>277</v>
      </c>
      <c r="J5860" s="9" t="b">
        <f>AND(ISBLANK(K5860),ISBLANK(L5860))</f>
        <v>0</v>
      </c>
      <c r="K5860" s="9">
        <v>30</v>
      </c>
      <c r="M5860" s="15" t="b">
        <f>AND(ISBLANK(N5860),ISBLANK(O5860),ISBLANK(P5860))</f>
        <v>0</v>
      </c>
      <c r="N5860" s="15">
        <v>10</v>
      </c>
      <c r="P5860" s="15">
        <v>30</v>
      </c>
      <c r="Q5860">
        <v>10</v>
      </c>
      <c r="R5860" s="18" t="b">
        <f>AND(ISBLANK(S5860),ISBLANK(T5860))</f>
        <v>0</v>
      </c>
      <c r="S5860" s="19">
        <v>1</v>
      </c>
      <c r="T5860" s="19">
        <v>0.91700000000000004</v>
      </c>
      <c r="U5860" s="15" t="b">
        <f>AND(ISBLANK(V5860),ISBLANK(W5860),ISBLANK(X5860))</f>
        <v>0</v>
      </c>
      <c r="X5860" s="21">
        <v>1</v>
      </c>
      <c r="AA5860" t="s">
        <v>326</v>
      </c>
      <c r="AB5860" s="24" t="str">
        <f>IF(ISERR(MONTH(AA5860)),TRIM(SUBSTITUTE(AA5860,(RIGHT(TRIM(AA5860),4)),"")),TEXT(AA5860,"mmmm"))</f>
        <v>August</v>
      </c>
      <c r="AC5860" s="24">
        <f>IF(ISERR(YEAR(AA5860)),VALUE(RIGHT(TRIM(AA5860),4)),YEAR(AA5860))</f>
        <v>2013</v>
      </c>
      <c r="AD5860" t="s">
        <v>316</v>
      </c>
      <c r="AE5860" t="b">
        <f>VLOOKUP(AA5860,duplicates!A:C,3,FALSE)</f>
        <v>0</v>
      </c>
      <c r="AF5860" t="b">
        <f t="shared" si="87"/>
        <v>1</v>
      </c>
    </row>
    <row r="5861" spans="1:32" x14ac:dyDescent="0.2">
      <c r="A5861" t="s">
        <v>20</v>
      </c>
      <c r="B5861">
        <v>681</v>
      </c>
      <c r="C5861" t="s">
        <v>89</v>
      </c>
      <c r="D5861" t="s">
        <v>90</v>
      </c>
      <c r="E5861" s="4">
        <f>IF(ISBLANK(G5861),H5861,G5861)</f>
        <v>21</v>
      </c>
      <c r="F5861" s="9" t="b">
        <f>AND(ISBLANK(G5861),ISBLANK(H5861))</f>
        <v>0</v>
      </c>
      <c r="G5861" s="9">
        <v>21</v>
      </c>
      <c r="I5861">
        <v>22</v>
      </c>
      <c r="J5861" s="9" t="b">
        <f>AND(ISBLANK(K5861),ISBLANK(L5861))</f>
        <v>0</v>
      </c>
      <c r="K5861" s="9">
        <v>3</v>
      </c>
      <c r="M5861" s="15" t="b">
        <f>AND(ISBLANK(N5861),ISBLANK(O5861),ISBLANK(P5861))</f>
        <v>0</v>
      </c>
      <c r="N5861" s="15" t="s">
        <v>38</v>
      </c>
      <c r="P5861" s="15">
        <v>3</v>
      </c>
      <c r="Q5861" t="s">
        <v>38</v>
      </c>
      <c r="R5861" s="18" t="b">
        <f>AND(ISBLANK(S5861),ISBLANK(T5861))</f>
        <v>0</v>
      </c>
      <c r="S5861" s="18" t="s">
        <v>27</v>
      </c>
      <c r="T5861" s="19">
        <v>0.95450000000000002</v>
      </c>
      <c r="U5861" s="15" t="b">
        <f>AND(ISBLANK(V5861),ISBLANK(W5861),ISBLANK(X5861))</f>
        <v>0</v>
      </c>
      <c r="X5861" s="21">
        <v>1</v>
      </c>
      <c r="AA5861" t="s">
        <v>326</v>
      </c>
      <c r="AB5861" s="24" t="str">
        <f>IF(ISERR(MONTH(AA5861)),TRIM(SUBSTITUTE(AA5861,(RIGHT(TRIM(AA5861),4)),"")),TEXT(AA5861,"mmmm"))</f>
        <v>August</v>
      </c>
      <c r="AC5861" s="24">
        <f>IF(ISERR(YEAR(AA5861)),VALUE(RIGHT(TRIM(AA5861),4)),YEAR(AA5861))</f>
        <v>2013</v>
      </c>
      <c r="AD5861" t="s">
        <v>316</v>
      </c>
      <c r="AE5861" t="b">
        <f>VLOOKUP(AA5861,duplicates!A:C,3,FALSE)</f>
        <v>0</v>
      </c>
      <c r="AF5861" t="b">
        <f t="shared" si="87"/>
        <v>1</v>
      </c>
    </row>
    <row r="5862" spans="1:32" x14ac:dyDescent="0.2">
      <c r="A5862" t="s">
        <v>20</v>
      </c>
      <c r="B5862">
        <v>683</v>
      </c>
      <c r="C5862" t="s">
        <v>149</v>
      </c>
      <c r="D5862" t="s">
        <v>150</v>
      </c>
      <c r="E5862" s="4">
        <f>IF(ISBLANK(G5862),H5862,G5862)</f>
        <v>14</v>
      </c>
      <c r="F5862" s="9" t="b">
        <f>AND(ISBLANK(G5862),ISBLANK(H5862))</f>
        <v>0</v>
      </c>
      <c r="G5862" s="9">
        <v>14</v>
      </c>
      <c r="I5862">
        <v>14</v>
      </c>
      <c r="J5862" s="9" t="b">
        <f>AND(ISBLANK(K5862),ISBLANK(L5862))</f>
        <v>0</v>
      </c>
      <c r="K5862" s="9">
        <v>2</v>
      </c>
      <c r="M5862" s="15" t="b">
        <f>AND(ISBLANK(N5862),ISBLANK(O5862),ISBLANK(P5862))</f>
        <v>0</v>
      </c>
      <c r="N5862" s="15">
        <v>2</v>
      </c>
      <c r="P5862" s="15">
        <v>2</v>
      </c>
      <c r="Q5862">
        <v>2</v>
      </c>
      <c r="R5862" s="18" t="b">
        <f>AND(ISBLANK(S5862),ISBLANK(T5862))</f>
        <v>0</v>
      </c>
      <c r="S5862" s="19">
        <v>1</v>
      </c>
      <c r="T5862" s="19">
        <v>1</v>
      </c>
      <c r="U5862" s="15" t="b">
        <f>AND(ISBLANK(V5862),ISBLANK(W5862),ISBLANK(X5862))</f>
        <v>0</v>
      </c>
      <c r="X5862" s="21">
        <v>1</v>
      </c>
      <c r="AA5862" t="s">
        <v>326</v>
      </c>
      <c r="AB5862" s="24" t="str">
        <f>IF(ISERR(MONTH(AA5862)),TRIM(SUBSTITUTE(AA5862,(RIGHT(TRIM(AA5862),4)),"")),TEXT(AA5862,"mmmm"))</f>
        <v>August</v>
      </c>
      <c r="AC5862" s="24">
        <f>IF(ISERR(YEAR(AA5862)),VALUE(RIGHT(TRIM(AA5862),4)),YEAR(AA5862))</f>
        <v>2013</v>
      </c>
      <c r="AD5862" t="s">
        <v>316</v>
      </c>
      <c r="AE5862" t="b">
        <f>VLOOKUP(AA5862,duplicates!A:C,3,FALSE)</f>
        <v>0</v>
      </c>
      <c r="AF5862" t="b">
        <f t="shared" si="87"/>
        <v>1</v>
      </c>
    </row>
    <row r="5863" spans="1:32" x14ac:dyDescent="0.2">
      <c r="A5863" t="s">
        <v>20</v>
      </c>
      <c r="B5863">
        <v>765</v>
      </c>
      <c r="C5863" t="s">
        <v>223</v>
      </c>
      <c r="D5863" t="s">
        <v>224</v>
      </c>
      <c r="E5863" s="4">
        <f>IF(ISBLANK(G5863),H5863,G5863)</f>
        <v>320</v>
      </c>
      <c r="F5863" s="9" t="b">
        <f>AND(ISBLANK(G5863),ISBLANK(H5863))</f>
        <v>0</v>
      </c>
      <c r="G5863" s="9">
        <v>320</v>
      </c>
      <c r="I5863">
        <v>322</v>
      </c>
      <c r="J5863" s="9" t="b">
        <f>AND(ISBLANK(K5863),ISBLANK(L5863))</f>
        <v>0</v>
      </c>
      <c r="K5863" s="9">
        <v>67</v>
      </c>
      <c r="M5863" s="15" t="b">
        <f>AND(ISBLANK(N5863),ISBLANK(O5863),ISBLANK(P5863))</f>
        <v>0</v>
      </c>
      <c r="N5863" s="15">
        <v>23</v>
      </c>
      <c r="P5863" s="15">
        <v>67</v>
      </c>
      <c r="Q5863">
        <v>23</v>
      </c>
      <c r="R5863" s="18" t="b">
        <f>AND(ISBLANK(S5863),ISBLANK(T5863))</f>
        <v>0</v>
      </c>
      <c r="S5863" s="19">
        <v>1</v>
      </c>
      <c r="T5863" s="19">
        <v>0.99380000000000002</v>
      </c>
      <c r="U5863" s="15" t="b">
        <f>AND(ISBLANK(V5863),ISBLANK(W5863),ISBLANK(X5863))</f>
        <v>0</v>
      </c>
      <c r="X5863" s="21">
        <v>1</v>
      </c>
      <c r="AA5863" t="s">
        <v>326</v>
      </c>
      <c r="AB5863" s="24" t="str">
        <f>IF(ISERR(MONTH(AA5863)),TRIM(SUBSTITUTE(AA5863,(RIGHT(TRIM(AA5863),4)),"")),TEXT(AA5863,"mmmm"))</f>
        <v>August</v>
      </c>
      <c r="AC5863" s="24">
        <f>IF(ISERR(YEAR(AA5863)),VALUE(RIGHT(TRIM(AA5863),4)),YEAR(AA5863))</f>
        <v>2013</v>
      </c>
      <c r="AD5863" t="s">
        <v>316</v>
      </c>
      <c r="AE5863" t="b">
        <f>VLOOKUP(AA5863,duplicates!A:C,3,FALSE)</f>
        <v>0</v>
      </c>
      <c r="AF5863" t="b">
        <f t="shared" si="87"/>
        <v>1</v>
      </c>
    </row>
    <row r="5864" spans="1:32" x14ac:dyDescent="0.2">
      <c r="A5864" t="s">
        <v>20</v>
      </c>
      <c r="B5864">
        <v>687</v>
      </c>
      <c r="C5864" t="s">
        <v>34</v>
      </c>
      <c r="D5864" t="s">
        <v>35</v>
      </c>
      <c r="E5864" s="4">
        <f>IF(ISBLANK(G5864),H5864,G5864)</f>
        <v>161</v>
      </c>
      <c r="F5864" s="9" t="b">
        <f>AND(ISBLANK(G5864),ISBLANK(H5864))</f>
        <v>0</v>
      </c>
      <c r="G5864" s="9">
        <v>161</v>
      </c>
      <c r="I5864">
        <v>181</v>
      </c>
      <c r="J5864" s="9" t="b">
        <f>AND(ISBLANK(K5864),ISBLANK(L5864))</f>
        <v>0</v>
      </c>
      <c r="K5864" s="9">
        <v>161</v>
      </c>
      <c r="M5864" s="15" t="b">
        <f>AND(ISBLANK(N5864),ISBLANK(O5864),ISBLANK(P5864))</f>
        <v>0</v>
      </c>
      <c r="N5864" s="15">
        <v>52</v>
      </c>
      <c r="P5864" s="15">
        <v>161</v>
      </c>
      <c r="Q5864">
        <v>52</v>
      </c>
      <c r="R5864" s="18" t="b">
        <f>AND(ISBLANK(S5864),ISBLANK(T5864))</f>
        <v>0</v>
      </c>
      <c r="S5864" s="19">
        <v>1</v>
      </c>
      <c r="T5864" s="19">
        <v>0.88949999999999996</v>
      </c>
      <c r="U5864" s="15" t="b">
        <f>AND(ISBLANK(V5864),ISBLANK(W5864),ISBLANK(X5864))</f>
        <v>0</v>
      </c>
      <c r="X5864" s="21">
        <v>1</v>
      </c>
      <c r="AA5864" t="s">
        <v>326</v>
      </c>
      <c r="AB5864" s="24" t="str">
        <f>IF(ISERR(MONTH(AA5864)),TRIM(SUBSTITUTE(AA5864,(RIGHT(TRIM(AA5864),4)),"")),TEXT(AA5864,"mmmm"))</f>
        <v>August</v>
      </c>
      <c r="AC5864" s="24">
        <f>IF(ISERR(YEAR(AA5864)),VALUE(RIGHT(TRIM(AA5864),4)),YEAR(AA5864))</f>
        <v>2013</v>
      </c>
      <c r="AD5864" t="s">
        <v>316</v>
      </c>
      <c r="AE5864" t="b">
        <f>VLOOKUP(AA5864,duplicates!A:C,3,FALSE)</f>
        <v>0</v>
      </c>
      <c r="AF5864" t="b">
        <f t="shared" si="87"/>
        <v>1</v>
      </c>
    </row>
    <row r="5865" spans="1:32" x14ac:dyDescent="0.2">
      <c r="A5865" t="s">
        <v>20</v>
      </c>
      <c r="B5865">
        <v>688</v>
      </c>
      <c r="C5865" t="s">
        <v>21</v>
      </c>
      <c r="D5865" t="s">
        <v>22</v>
      </c>
      <c r="E5865" s="4">
        <f>IF(ISBLANK(G5865),H5865,G5865)</f>
        <v>183</v>
      </c>
      <c r="F5865" s="9" t="b">
        <f>AND(ISBLANK(G5865),ISBLANK(H5865))</f>
        <v>0</v>
      </c>
      <c r="G5865" s="9">
        <v>183</v>
      </c>
      <c r="I5865">
        <v>187</v>
      </c>
      <c r="J5865" s="9" t="b">
        <f>AND(ISBLANK(K5865),ISBLANK(L5865))</f>
        <v>0</v>
      </c>
      <c r="K5865" s="9">
        <v>33</v>
      </c>
      <c r="M5865" s="15" t="b">
        <f>AND(ISBLANK(N5865),ISBLANK(O5865),ISBLANK(P5865))</f>
        <v>0</v>
      </c>
      <c r="N5865" s="15">
        <v>14</v>
      </c>
      <c r="P5865" s="15">
        <v>33</v>
      </c>
      <c r="Q5865">
        <v>14</v>
      </c>
      <c r="R5865" s="18" t="b">
        <f>AND(ISBLANK(S5865),ISBLANK(T5865))</f>
        <v>0</v>
      </c>
      <c r="S5865" s="19">
        <v>1</v>
      </c>
      <c r="T5865" s="19">
        <v>0.97860000000000003</v>
      </c>
      <c r="U5865" s="15" t="b">
        <f>AND(ISBLANK(V5865),ISBLANK(W5865),ISBLANK(X5865))</f>
        <v>0</v>
      </c>
      <c r="X5865" s="21">
        <v>1</v>
      </c>
      <c r="AA5865" t="s">
        <v>326</v>
      </c>
      <c r="AB5865" s="24" t="str">
        <f>IF(ISERR(MONTH(AA5865)),TRIM(SUBSTITUTE(AA5865,(RIGHT(TRIM(AA5865),4)),"")),TEXT(AA5865,"mmmm"))</f>
        <v>August</v>
      </c>
      <c r="AC5865" s="24">
        <f>IF(ISERR(YEAR(AA5865)),VALUE(RIGHT(TRIM(AA5865),4)),YEAR(AA5865))</f>
        <v>2013</v>
      </c>
      <c r="AD5865" t="s">
        <v>316</v>
      </c>
      <c r="AE5865" t="b">
        <f>VLOOKUP(AA5865,duplicates!A:C,3,FALSE)</f>
        <v>0</v>
      </c>
      <c r="AF5865" t="b">
        <f t="shared" si="87"/>
        <v>1</v>
      </c>
    </row>
    <row r="5866" spans="1:32" x14ac:dyDescent="0.2">
      <c r="A5866" t="s">
        <v>20</v>
      </c>
      <c r="B5866">
        <v>690</v>
      </c>
      <c r="C5866" t="s">
        <v>143</v>
      </c>
      <c r="D5866" t="s">
        <v>144</v>
      </c>
      <c r="E5866" s="4">
        <f>IF(ISBLANK(G5866),H5866,G5866)</f>
        <v>93</v>
      </c>
      <c r="F5866" s="9" t="b">
        <f>AND(ISBLANK(G5866),ISBLANK(H5866))</f>
        <v>0</v>
      </c>
      <c r="G5866" s="9">
        <v>93</v>
      </c>
      <c r="I5866">
        <v>109</v>
      </c>
      <c r="J5866" s="9" t="b">
        <f>AND(ISBLANK(K5866),ISBLANK(L5866))</f>
        <v>0</v>
      </c>
      <c r="K5866" s="9">
        <v>24</v>
      </c>
      <c r="M5866" s="15" t="b">
        <f>AND(ISBLANK(N5866),ISBLANK(O5866),ISBLANK(P5866))</f>
        <v>0</v>
      </c>
      <c r="N5866" s="15">
        <v>21</v>
      </c>
      <c r="P5866" s="15">
        <v>24</v>
      </c>
      <c r="Q5866">
        <v>19</v>
      </c>
      <c r="R5866" s="18" t="b">
        <f>AND(ISBLANK(S5866),ISBLANK(T5866))</f>
        <v>0</v>
      </c>
      <c r="S5866" s="20">
        <v>0.9</v>
      </c>
      <c r="T5866" s="20">
        <v>0.85</v>
      </c>
      <c r="U5866" s="15" t="b">
        <f>AND(ISBLANK(V5866),ISBLANK(W5866),ISBLANK(X5866))</f>
        <v>0</v>
      </c>
      <c r="X5866" s="16">
        <v>1</v>
      </c>
      <c r="AA5866" t="s">
        <v>326</v>
      </c>
      <c r="AB5866" s="24" t="str">
        <f>IF(ISERR(MONTH(AA5866)),TRIM(SUBSTITUTE(AA5866,(RIGHT(TRIM(AA5866),4)),"")),TEXT(AA5866,"mmmm"))</f>
        <v>August</v>
      </c>
      <c r="AC5866" s="24">
        <f>IF(ISERR(YEAR(AA5866)),VALUE(RIGHT(TRIM(AA5866),4)),YEAR(AA5866))</f>
        <v>2013</v>
      </c>
      <c r="AD5866" t="s">
        <v>316</v>
      </c>
      <c r="AE5866" t="b">
        <f>VLOOKUP(AA5866,duplicates!A:C,3,FALSE)</f>
        <v>0</v>
      </c>
      <c r="AF5866" t="b">
        <f t="shared" si="87"/>
        <v>1</v>
      </c>
    </row>
    <row r="5867" spans="1:32" x14ac:dyDescent="0.2">
      <c r="A5867" t="s">
        <v>20</v>
      </c>
      <c r="B5867">
        <v>691</v>
      </c>
      <c r="C5867" t="s">
        <v>103</v>
      </c>
      <c r="D5867" t="s">
        <v>104</v>
      </c>
      <c r="E5867" s="4">
        <f>IF(ISBLANK(G5867),H5867,G5867)</f>
        <v>687</v>
      </c>
      <c r="F5867" s="9" t="b">
        <f>AND(ISBLANK(G5867),ISBLANK(H5867))</f>
        <v>0</v>
      </c>
      <c r="G5867" s="9">
        <v>687</v>
      </c>
      <c r="I5867">
        <v>698</v>
      </c>
      <c r="J5867" s="9" t="b">
        <f>AND(ISBLANK(K5867),ISBLANK(L5867))</f>
        <v>0</v>
      </c>
      <c r="K5867" s="9">
        <v>212</v>
      </c>
      <c r="M5867" s="15" t="b">
        <f>AND(ISBLANK(N5867),ISBLANK(O5867),ISBLANK(P5867))</f>
        <v>0</v>
      </c>
      <c r="N5867" s="15">
        <v>91</v>
      </c>
      <c r="P5867" s="15">
        <v>212</v>
      </c>
      <c r="Q5867">
        <v>91</v>
      </c>
      <c r="R5867" s="18" t="b">
        <f>AND(ISBLANK(S5867),ISBLANK(T5867))</f>
        <v>0</v>
      </c>
      <c r="S5867" s="19">
        <v>1</v>
      </c>
      <c r="T5867" s="19">
        <v>0.98419999999999996</v>
      </c>
      <c r="U5867" s="15" t="b">
        <f>AND(ISBLANK(V5867),ISBLANK(W5867),ISBLANK(X5867))</f>
        <v>0</v>
      </c>
      <c r="X5867" s="21">
        <v>1</v>
      </c>
      <c r="AA5867" t="s">
        <v>326</v>
      </c>
      <c r="AB5867" s="24" t="str">
        <f>IF(ISERR(MONTH(AA5867)),TRIM(SUBSTITUTE(AA5867,(RIGHT(TRIM(AA5867),4)),"")),TEXT(AA5867,"mmmm"))</f>
        <v>August</v>
      </c>
      <c r="AC5867" s="24">
        <f>IF(ISERR(YEAR(AA5867)),VALUE(RIGHT(TRIM(AA5867),4)),YEAR(AA5867))</f>
        <v>2013</v>
      </c>
      <c r="AD5867" t="s">
        <v>316</v>
      </c>
      <c r="AE5867" t="b">
        <f>VLOOKUP(AA5867,duplicates!A:C,3,FALSE)</f>
        <v>0</v>
      </c>
      <c r="AF5867" t="b">
        <f t="shared" si="87"/>
        <v>1</v>
      </c>
    </row>
    <row r="5868" spans="1:32" x14ac:dyDescent="0.2">
      <c r="A5868" t="s">
        <v>20</v>
      </c>
      <c r="B5868">
        <v>769</v>
      </c>
      <c r="C5868" t="s">
        <v>303</v>
      </c>
      <c r="D5868" t="s">
        <v>304</v>
      </c>
      <c r="E5868" s="4">
        <f>IF(ISBLANK(G5868),H5868,G5868)</f>
        <v>504</v>
      </c>
      <c r="F5868" s="9" t="b">
        <f>AND(ISBLANK(G5868),ISBLANK(H5868))</f>
        <v>0</v>
      </c>
      <c r="G5868" s="9">
        <v>504</v>
      </c>
      <c r="I5868">
        <v>557</v>
      </c>
      <c r="J5868" s="9" t="b">
        <f>AND(ISBLANK(K5868),ISBLANK(L5868))</f>
        <v>0</v>
      </c>
      <c r="K5868" s="9">
        <v>42</v>
      </c>
      <c r="M5868" s="15" t="b">
        <f>AND(ISBLANK(N5868),ISBLANK(O5868),ISBLANK(P5868))</f>
        <v>0</v>
      </c>
      <c r="N5868" s="15">
        <v>11</v>
      </c>
      <c r="P5868" s="15">
        <v>42</v>
      </c>
      <c r="Q5868">
        <v>11</v>
      </c>
      <c r="R5868" s="18" t="b">
        <f>AND(ISBLANK(S5868),ISBLANK(T5868))</f>
        <v>0</v>
      </c>
      <c r="S5868" s="19">
        <v>1</v>
      </c>
      <c r="T5868" s="19">
        <v>0.90480000000000005</v>
      </c>
      <c r="U5868" s="15" t="b">
        <f>AND(ISBLANK(V5868),ISBLANK(W5868),ISBLANK(X5868))</f>
        <v>0</v>
      </c>
      <c r="X5868" s="21">
        <v>1</v>
      </c>
      <c r="AA5868" t="s">
        <v>326</v>
      </c>
      <c r="AB5868" s="24" t="str">
        <f>IF(ISERR(MONTH(AA5868)),TRIM(SUBSTITUTE(AA5868,(RIGHT(TRIM(AA5868),4)),"")),TEXT(AA5868,"mmmm"))</f>
        <v>August</v>
      </c>
      <c r="AC5868" s="24">
        <f>IF(ISERR(YEAR(AA5868)),VALUE(RIGHT(TRIM(AA5868),4)),YEAR(AA5868))</f>
        <v>2013</v>
      </c>
      <c r="AD5868" t="s">
        <v>316</v>
      </c>
      <c r="AE5868" t="b">
        <f>VLOOKUP(AA5868,duplicates!A:C,3,FALSE)</f>
        <v>0</v>
      </c>
      <c r="AF5868" t="b">
        <f t="shared" si="87"/>
        <v>1</v>
      </c>
    </row>
    <row r="5869" spans="1:32" x14ac:dyDescent="0.2">
      <c r="A5869" t="s">
        <v>20</v>
      </c>
      <c r="B5869">
        <v>770</v>
      </c>
      <c r="C5869" t="s">
        <v>309</v>
      </c>
      <c r="D5869" t="s">
        <v>310</v>
      </c>
      <c r="E5869" s="4">
        <f>IF(ISBLANK(G5869),H5869,G5869)</f>
        <v>712</v>
      </c>
      <c r="F5869" s="9" t="b">
        <f>AND(ISBLANK(G5869),ISBLANK(H5869))</f>
        <v>0</v>
      </c>
      <c r="G5869" s="9">
        <v>712</v>
      </c>
      <c r="I5869">
        <v>763</v>
      </c>
      <c r="J5869" s="9" t="b">
        <f>AND(ISBLANK(K5869),ISBLANK(L5869))</f>
        <v>0</v>
      </c>
      <c r="K5869" s="9">
        <v>123</v>
      </c>
      <c r="M5869" s="15" t="b">
        <f>AND(ISBLANK(N5869),ISBLANK(O5869),ISBLANK(P5869))</f>
        <v>0</v>
      </c>
      <c r="N5869" s="15">
        <v>49</v>
      </c>
      <c r="P5869" s="15">
        <v>123</v>
      </c>
      <c r="Q5869">
        <v>49</v>
      </c>
      <c r="R5869" s="18" t="b">
        <f>AND(ISBLANK(S5869),ISBLANK(T5869))</f>
        <v>0</v>
      </c>
      <c r="S5869" s="19">
        <v>1</v>
      </c>
      <c r="T5869" s="19">
        <v>0.93320000000000003</v>
      </c>
      <c r="U5869" s="15" t="b">
        <f>AND(ISBLANK(V5869),ISBLANK(W5869),ISBLANK(X5869))</f>
        <v>0</v>
      </c>
      <c r="X5869" s="21">
        <v>1</v>
      </c>
      <c r="AA5869" t="s">
        <v>326</v>
      </c>
      <c r="AB5869" s="24" t="str">
        <f>IF(ISERR(MONTH(AA5869)),TRIM(SUBSTITUTE(AA5869,(RIGHT(TRIM(AA5869),4)),"")),TEXT(AA5869,"mmmm"))</f>
        <v>August</v>
      </c>
      <c r="AC5869" s="24">
        <f>IF(ISERR(YEAR(AA5869)),VALUE(RIGHT(TRIM(AA5869),4)),YEAR(AA5869))</f>
        <v>2013</v>
      </c>
      <c r="AD5869" t="s">
        <v>316</v>
      </c>
      <c r="AE5869" t="b">
        <f>VLOOKUP(AA5869,duplicates!A:C,3,FALSE)</f>
        <v>0</v>
      </c>
      <c r="AF5869" t="b">
        <f t="shared" si="87"/>
        <v>1</v>
      </c>
    </row>
    <row r="5870" spans="1:32" x14ac:dyDescent="0.2">
      <c r="A5870" t="s">
        <v>20</v>
      </c>
      <c r="B5870">
        <v>700</v>
      </c>
      <c r="C5870" t="s">
        <v>43</v>
      </c>
      <c r="D5870" t="s">
        <v>44</v>
      </c>
      <c r="E5870" s="4">
        <f>IF(ISBLANK(G5870),H5870,G5870)</f>
        <v>184</v>
      </c>
      <c r="F5870" s="9" t="b">
        <f>AND(ISBLANK(G5870),ISBLANK(H5870))</f>
        <v>0</v>
      </c>
      <c r="G5870" s="9">
        <v>184</v>
      </c>
      <c r="I5870">
        <v>409</v>
      </c>
      <c r="J5870" s="9" t="b">
        <f>AND(ISBLANK(K5870),ISBLANK(L5870))</f>
        <v>0</v>
      </c>
      <c r="K5870" s="9">
        <v>28</v>
      </c>
      <c r="M5870" s="15" t="b">
        <f>AND(ISBLANK(N5870),ISBLANK(O5870),ISBLANK(P5870))</f>
        <v>0</v>
      </c>
      <c r="N5870" s="15">
        <v>12</v>
      </c>
      <c r="P5870" s="15">
        <v>28</v>
      </c>
      <c r="Q5870">
        <v>12</v>
      </c>
      <c r="R5870" s="18" t="b">
        <f>AND(ISBLANK(S5870),ISBLANK(T5870))</f>
        <v>0</v>
      </c>
      <c r="S5870" s="19">
        <v>1</v>
      </c>
      <c r="T5870" s="19">
        <v>0.44990000000000002</v>
      </c>
      <c r="U5870" s="15" t="b">
        <f>AND(ISBLANK(V5870),ISBLANK(W5870),ISBLANK(X5870))</f>
        <v>0</v>
      </c>
      <c r="X5870" s="21">
        <v>1</v>
      </c>
      <c r="AA5870" t="s">
        <v>326</v>
      </c>
      <c r="AB5870" s="24" t="str">
        <f>IF(ISERR(MONTH(AA5870)),TRIM(SUBSTITUTE(AA5870,(RIGHT(TRIM(AA5870),4)),"")),TEXT(AA5870,"mmmm"))</f>
        <v>August</v>
      </c>
      <c r="AC5870" s="24">
        <f>IF(ISERR(YEAR(AA5870)),VALUE(RIGHT(TRIM(AA5870),4)),YEAR(AA5870))</f>
        <v>2013</v>
      </c>
      <c r="AD5870" t="s">
        <v>316</v>
      </c>
      <c r="AE5870" t="b">
        <f>VLOOKUP(AA5870,duplicates!A:C,3,FALSE)</f>
        <v>0</v>
      </c>
      <c r="AF5870" t="b">
        <f t="shared" si="87"/>
        <v>1</v>
      </c>
    </row>
    <row r="5871" spans="1:32" x14ac:dyDescent="0.2">
      <c r="A5871" t="s">
        <v>20</v>
      </c>
      <c r="B5871">
        <v>701</v>
      </c>
      <c r="C5871" t="s">
        <v>51</v>
      </c>
      <c r="D5871" t="s">
        <v>52</v>
      </c>
      <c r="E5871" s="4">
        <f>IF(ISBLANK(G5871),H5871,G5871)</f>
        <v>18</v>
      </c>
      <c r="F5871" s="9" t="b">
        <f>AND(ISBLANK(G5871),ISBLANK(H5871))</f>
        <v>0</v>
      </c>
      <c r="G5871" s="9">
        <v>18</v>
      </c>
      <c r="I5871">
        <v>18</v>
      </c>
      <c r="J5871" s="9" t="b">
        <f>AND(ISBLANK(K5871),ISBLANK(L5871))</f>
        <v>0</v>
      </c>
      <c r="K5871" s="9">
        <v>2</v>
      </c>
      <c r="M5871" s="15" t="b">
        <f>AND(ISBLANK(N5871),ISBLANK(O5871),ISBLANK(P5871))</f>
        <v>0</v>
      </c>
      <c r="N5871" s="15">
        <v>1</v>
      </c>
      <c r="P5871" s="15">
        <v>2</v>
      </c>
      <c r="Q5871">
        <v>1</v>
      </c>
      <c r="R5871" s="18" t="b">
        <f>AND(ISBLANK(S5871),ISBLANK(T5871))</f>
        <v>0</v>
      </c>
      <c r="S5871" s="19">
        <v>1</v>
      </c>
      <c r="T5871" s="19">
        <v>1</v>
      </c>
      <c r="U5871" s="15" t="b">
        <f>AND(ISBLANK(V5871),ISBLANK(W5871),ISBLANK(X5871))</f>
        <v>0</v>
      </c>
      <c r="X5871" s="21">
        <v>1</v>
      </c>
      <c r="AA5871" t="s">
        <v>326</v>
      </c>
      <c r="AB5871" s="24" t="str">
        <f>IF(ISERR(MONTH(AA5871)),TRIM(SUBSTITUTE(AA5871,(RIGHT(TRIM(AA5871),4)),"")),TEXT(AA5871,"mmmm"))</f>
        <v>August</v>
      </c>
      <c r="AC5871" s="24">
        <f>IF(ISERR(YEAR(AA5871)),VALUE(RIGHT(TRIM(AA5871),4)),YEAR(AA5871))</f>
        <v>2013</v>
      </c>
      <c r="AD5871" t="s">
        <v>316</v>
      </c>
      <c r="AE5871" t="b">
        <f>VLOOKUP(AA5871,duplicates!A:C,3,FALSE)</f>
        <v>0</v>
      </c>
      <c r="AF5871" t="b">
        <f t="shared" si="87"/>
        <v>1</v>
      </c>
    </row>
    <row r="5872" spans="1:32" x14ac:dyDescent="0.2">
      <c r="A5872" t="s">
        <v>20</v>
      </c>
      <c r="B5872">
        <v>703</v>
      </c>
      <c r="C5872" t="s">
        <v>139</v>
      </c>
      <c r="D5872" t="s">
        <v>140</v>
      </c>
      <c r="E5872" s="4">
        <f>IF(ISBLANK(G5872),H5872,G5872)</f>
        <v>504</v>
      </c>
      <c r="F5872" s="9" t="b">
        <f>AND(ISBLANK(G5872),ISBLANK(H5872))</f>
        <v>0</v>
      </c>
      <c r="G5872" s="9">
        <v>504</v>
      </c>
      <c r="I5872">
        <v>505</v>
      </c>
      <c r="J5872" s="9" t="b">
        <f>AND(ISBLANK(K5872),ISBLANK(L5872))</f>
        <v>0</v>
      </c>
      <c r="K5872" s="9">
        <v>137</v>
      </c>
      <c r="M5872" s="15" t="b">
        <f>AND(ISBLANK(N5872),ISBLANK(O5872),ISBLANK(P5872))</f>
        <v>0</v>
      </c>
      <c r="N5872" s="15">
        <v>54</v>
      </c>
      <c r="P5872" s="15">
        <v>137</v>
      </c>
      <c r="Q5872">
        <v>53</v>
      </c>
      <c r="R5872" s="18" t="b">
        <f>AND(ISBLANK(S5872),ISBLANK(T5872))</f>
        <v>0</v>
      </c>
      <c r="S5872" s="19">
        <v>0.98150000000000004</v>
      </c>
      <c r="T5872" s="19">
        <v>0.998</v>
      </c>
      <c r="U5872" s="15" t="b">
        <f>AND(ISBLANK(V5872),ISBLANK(W5872),ISBLANK(X5872))</f>
        <v>0</v>
      </c>
      <c r="X5872" s="21">
        <v>1</v>
      </c>
      <c r="AA5872" t="s">
        <v>326</v>
      </c>
      <c r="AB5872" s="24" t="str">
        <f>IF(ISERR(MONTH(AA5872)),TRIM(SUBSTITUTE(AA5872,(RIGHT(TRIM(AA5872),4)),"")),TEXT(AA5872,"mmmm"))</f>
        <v>August</v>
      </c>
      <c r="AC5872" s="24">
        <f>IF(ISERR(YEAR(AA5872)),VALUE(RIGHT(TRIM(AA5872),4)),YEAR(AA5872))</f>
        <v>2013</v>
      </c>
      <c r="AD5872" t="s">
        <v>316</v>
      </c>
      <c r="AE5872" t="b">
        <f>VLOOKUP(AA5872,duplicates!A:C,3,FALSE)</f>
        <v>0</v>
      </c>
      <c r="AF5872" t="b">
        <f t="shared" si="87"/>
        <v>1</v>
      </c>
    </row>
    <row r="5873" spans="1:32" x14ac:dyDescent="0.2">
      <c r="A5873" t="s">
        <v>20</v>
      </c>
      <c r="B5873">
        <v>774</v>
      </c>
      <c r="C5873" t="s">
        <v>259</v>
      </c>
      <c r="D5873" t="s">
        <v>260</v>
      </c>
      <c r="E5873" s="4">
        <f>IF(ISBLANK(G5873),H5873,G5873)</f>
        <v>209</v>
      </c>
      <c r="F5873" s="9" t="b">
        <f>AND(ISBLANK(G5873),ISBLANK(H5873))</f>
        <v>0</v>
      </c>
      <c r="G5873" s="9">
        <v>209</v>
      </c>
      <c r="I5873">
        <v>449</v>
      </c>
      <c r="J5873" s="9" t="b">
        <f>AND(ISBLANK(K5873),ISBLANK(L5873))</f>
        <v>0</v>
      </c>
      <c r="K5873" s="9">
        <v>11</v>
      </c>
      <c r="M5873" s="15" t="b">
        <f>AND(ISBLANK(N5873),ISBLANK(O5873),ISBLANK(P5873))</f>
        <v>0</v>
      </c>
      <c r="N5873" s="15">
        <v>112</v>
      </c>
      <c r="P5873" s="15">
        <v>11</v>
      </c>
      <c r="Q5873">
        <v>33</v>
      </c>
      <c r="R5873" s="18" t="b">
        <f>AND(ISBLANK(S5873),ISBLANK(T5873))</f>
        <v>0</v>
      </c>
      <c r="S5873" s="19">
        <v>0.29459999999999997</v>
      </c>
      <c r="T5873" s="19">
        <v>0.46550000000000002</v>
      </c>
      <c r="U5873" s="15" t="b">
        <f>AND(ISBLANK(V5873),ISBLANK(W5873),ISBLANK(X5873))</f>
        <v>0</v>
      </c>
      <c r="X5873" s="21">
        <v>1</v>
      </c>
      <c r="AA5873" t="s">
        <v>326</v>
      </c>
      <c r="AB5873" s="24" t="str">
        <f>IF(ISERR(MONTH(AA5873)),TRIM(SUBSTITUTE(AA5873,(RIGHT(TRIM(AA5873),4)),"")),TEXT(AA5873,"mmmm"))</f>
        <v>August</v>
      </c>
      <c r="AC5873" s="24">
        <f>IF(ISERR(YEAR(AA5873)),VALUE(RIGHT(TRIM(AA5873),4)),YEAR(AA5873))</f>
        <v>2013</v>
      </c>
      <c r="AD5873" t="s">
        <v>316</v>
      </c>
      <c r="AE5873" t="b">
        <f>VLOOKUP(AA5873,duplicates!A:C,3,FALSE)</f>
        <v>0</v>
      </c>
      <c r="AF5873" t="b">
        <f t="shared" si="87"/>
        <v>1</v>
      </c>
    </row>
    <row r="5874" spans="1:32" x14ac:dyDescent="0.2">
      <c r="A5874" t="s">
        <v>20</v>
      </c>
      <c r="B5874">
        <v>706</v>
      </c>
      <c r="C5874" t="s">
        <v>61</v>
      </c>
      <c r="D5874" t="s">
        <v>62</v>
      </c>
      <c r="E5874" s="4">
        <f>IF(ISBLANK(G5874),H5874,G5874)</f>
        <v>238</v>
      </c>
      <c r="F5874" s="9" t="b">
        <f>AND(ISBLANK(G5874),ISBLANK(H5874))</f>
        <v>0</v>
      </c>
      <c r="G5874" s="9">
        <v>238</v>
      </c>
      <c r="I5874">
        <v>261</v>
      </c>
      <c r="J5874" s="9" t="b">
        <f>AND(ISBLANK(K5874),ISBLANK(L5874))</f>
        <v>0</v>
      </c>
      <c r="K5874" s="9">
        <v>50</v>
      </c>
      <c r="M5874" s="15" t="b">
        <f>AND(ISBLANK(N5874),ISBLANK(O5874),ISBLANK(P5874))</f>
        <v>0</v>
      </c>
      <c r="N5874" s="15">
        <v>50</v>
      </c>
      <c r="P5874" s="15">
        <v>50</v>
      </c>
      <c r="Q5874">
        <v>50</v>
      </c>
      <c r="R5874" s="18" t="b">
        <f>AND(ISBLANK(S5874),ISBLANK(T5874))</f>
        <v>0</v>
      </c>
      <c r="S5874" s="19">
        <v>1</v>
      </c>
      <c r="T5874" s="19">
        <v>0.91190000000000004</v>
      </c>
      <c r="U5874" s="15" t="b">
        <f>AND(ISBLANK(V5874),ISBLANK(W5874),ISBLANK(X5874))</f>
        <v>0</v>
      </c>
      <c r="X5874" s="21">
        <v>1</v>
      </c>
      <c r="AA5874" t="s">
        <v>326</v>
      </c>
      <c r="AB5874" s="24" t="str">
        <f>IF(ISERR(MONTH(AA5874)),TRIM(SUBSTITUTE(AA5874,(RIGHT(TRIM(AA5874),4)),"")),TEXT(AA5874,"mmmm"))</f>
        <v>August</v>
      </c>
      <c r="AC5874" s="24">
        <f>IF(ISERR(YEAR(AA5874)),VALUE(RIGHT(TRIM(AA5874),4)),YEAR(AA5874))</f>
        <v>2013</v>
      </c>
      <c r="AD5874" t="s">
        <v>316</v>
      </c>
      <c r="AE5874" t="b">
        <f>VLOOKUP(AA5874,duplicates!A:C,3,FALSE)</f>
        <v>0</v>
      </c>
      <c r="AF5874" t="b">
        <f t="shared" si="87"/>
        <v>1</v>
      </c>
    </row>
    <row r="5875" spans="1:32" x14ac:dyDescent="0.2">
      <c r="A5875" t="s">
        <v>20</v>
      </c>
      <c r="B5875">
        <v>709</v>
      </c>
      <c r="C5875" t="s">
        <v>151</v>
      </c>
      <c r="D5875" t="s">
        <v>152</v>
      </c>
      <c r="E5875" s="4">
        <f>IF(ISBLANK(G5875),H5875,G5875)</f>
        <v>13</v>
      </c>
      <c r="F5875" s="9" t="b">
        <f>AND(ISBLANK(G5875),ISBLANK(H5875))</f>
        <v>0</v>
      </c>
      <c r="G5875" s="9">
        <v>13</v>
      </c>
      <c r="I5875">
        <v>13</v>
      </c>
      <c r="J5875" s="9" t="b">
        <f>AND(ISBLANK(K5875),ISBLANK(L5875))</f>
        <v>0</v>
      </c>
      <c r="K5875" s="9">
        <v>1</v>
      </c>
      <c r="M5875" s="15" t="b">
        <f>AND(ISBLANK(N5875),ISBLANK(O5875),ISBLANK(P5875))</f>
        <v>0</v>
      </c>
      <c r="N5875" s="15">
        <v>1</v>
      </c>
      <c r="P5875" s="15">
        <v>1</v>
      </c>
      <c r="Q5875">
        <v>1</v>
      </c>
      <c r="R5875" s="18" t="b">
        <f>AND(ISBLANK(S5875),ISBLANK(T5875))</f>
        <v>0</v>
      </c>
      <c r="S5875" s="19">
        <v>1</v>
      </c>
      <c r="T5875" s="19">
        <v>1</v>
      </c>
      <c r="U5875" s="15" t="b">
        <f>AND(ISBLANK(V5875),ISBLANK(W5875),ISBLANK(X5875))</f>
        <v>0</v>
      </c>
      <c r="X5875" s="21">
        <v>1</v>
      </c>
      <c r="AA5875" t="s">
        <v>326</v>
      </c>
      <c r="AB5875" s="24" t="str">
        <f>IF(ISERR(MONTH(AA5875)),TRIM(SUBSTITUTE(AA5875,(RIGHT(TRIM(AA5875),4)),"")),TEXT(AA5875,"mmmm"))</f>
        <v>August</v>
      </c>
      <c r="AC5875" s="24">
        <f>IF(ISERR(YEAR(AA5875)),VALUE(RIGHT(TRIM(AA5875),4)),YEAR(AA5875))</f>
        <v>2013</v>
      </c>
      <c r="AD5875" t="s">
        <v>316</v>
      </c>
      <c r="AE5875" t="b">
        <f>VLOOKUP(AA5875,duplicates!A:C,3,FALSE)</f>
        <v>0</v>
      </c>
      <c r="AF5875" t="b">
        <f t="shared" si="87"/>
        <v>1</v>
      </c>
    </row>
    <row r="5876" spans="1:32" x14ac:dyDescent="0.2">
      <c r="A5876" t="s">
        <v>20</v>
      </c>
      <c r="B5876">
        <v>775</v>
      </c>
      <c r="C5876" t="s">
        <v>243</v>
      </c>
      <c r="D5876" t="s">
        <v>244</v>
      </c>
      <c r="E5876" s="4">
        <f>IF(ISBLANK(G5876),H5876,G5876)</f>
        <v>315</v>
      </c>
      <c r="F5876" s="9" t="b">
        <f>AND(ISBLANK(G5876),ISBLANK(H5876))</f>
        <v>0</v>
      </c>
      <c r="G5876" s="9">
        <v>315</v>
      </c>
      <c r="I5876">
        <v>462</v>
      </c>
      <c r="J5876" s="9" t="b">
        <f>AND(ISBLANK(K5876),ISBLANK(L5876))</f>
        <v>0</v>
      </c>
      <c r="K5876" s="9">
        <v>11</v>
      </c>
      <c r="M5876" s="15" t="b">
        <f>AND(ISBLANK(N5876),ISBLANK(O5876),ISBLANK(P5876))</f>
        <v>0</v>
      </c>
      <c r="N5876" s="15">
        <v>10</v>
      </c>
      <c r="P5876" s="15">
        <v>11</v>
      </c>
      <c r="Q5876">
        <v>10</v>
      </c>
      <c r="R5876" s="18" t="b">
        <f>AND(ISBLANK(S5876),ISBLANK(T5876))</f>
        <v>0</v>
      </c>
      <c r="S5876" s="19">
        <v>1</v>
      </c>
      <c r="T5876" s="19">
        <v>0.68179999999999996</v>
      </c>
      <c r="U5876" s="15" t="b">
        <f>AND(ISBLANK(V5876),ISBLANK(W5876),ISBLANK(X5876))</f>
        <v>0</v>
      </c>
      <c r="X5876" s="21">
        <v>1</v>
      </c>
      <c r="AA5876" t="s">
        <v>326</v>
      </c>
      <c r="AB5876" s="24" t="str">
        <f>IF(ISERR(MONTH(AA5876)),TRIM(SUBSTITUTE(AA5876,(RIGHT(TRIM(AA5876),4)),"")),TEXT(AA5876,"mmmm"))</f>
        <v>August</v>
      </c>
      <c r="AC5876" s="24">
        <f>IF(ISERR(YEAR(AA5876)),VALUE(RIGHT(TRIM(AA5876),4)),YEAR(AA5876))</f>
        <v>2013</v>
      </c>
      <c r="AD5876" t="s">
        <v>316</v>
      </c>
      <c r="AE5876" t="b">
        <f>VLOOKUP(AA5876,duplicates!A:C,3,FALSE)</f>
        <v>0</v>
      </c>
      <c r="AF5876" t="b">
        <f t="shared" si="87"/>
        <v>1</v>
      </c>
    </row>
    <row r="5877" spans="1:32" x14ac:dyDescent="0.2">
      <c r="A5877" t="s">
        <v>20</v>
      </c>
      <c r="B5877">
        <v>711</v>
      </c>
      <c r="C5877" t="s">
        <v>81</v>
      </c>
      <c r="D5877" t="s">
        <v>82</v>
      </c>
      <c r="E5877" s="4">
        <f>IF(ISBLANK(G5877),H5877,G5877)</f>
        <v>8</v>
      </c>
      <c r="F5877" s="9" t="b">
        <f>AND(ISBLANK(G5877),ISBLANK(H5877))</f>
        <v>0</v>
      </c>
      <c r="G5877" s="9">
        <v>8</v>
      </c>
      <c r="I5877">
        <v>8</v>
      </c>
      <c r="J5877" s="9" t="b">
        <f>AND(ISBLANK(K5877),ISBLANK(L5877))</f>
        <v>0</v>
      </c>
      <c r="K5877" s="9">
        <v>1</v>
      </c>
      <c r="M5877" s="15" t="b">
        <f>AND(ISBLANK(N5877),ISBLANK(O5877),ISBLANK(P5877))</f>
        <v>0</v>
      </c>
      <c r="N5877" s="15" t="s">
        <v>38</v>
      </c>
      <c r="P5877" s="15">
        <v>1</v>
      </c>
      <c r="Q5877" t="s">
        <v>38</v>
      </c>
      <c r="R5877" s="18" t="b">
        <f>AND(ISBLANK(S5877),ISBLANK(T5877))</f>
        <v>0</v>
      </c>
      <c r="S5877" s="18" t="s">
        <v>27</v>
      </c>
      <c r="T5877" s="19">
        <v>1</v>
      </c>
      <c r="U5877" s="15" t="b">
        <f>AND(ISBLANK(V5877),ISBLANK(W5877),ISBLANK(X5877))</f>
        <v>0</v>
      </c>
      <c r="X5877" s="21">
        <v>1</v>
      </c>
      <c r="AA5877" t="s">
        <v>326</v>
      </c>
      <c r="AB5877" s="24" t="str">
        <f>IF(ISERR(MONTH(AA5877)),TRIM(SUBSTITUTE(AA5877,(RIGHT(TRIM(AA5877),4)),"")),TEXT(AA5877,"mmmm"))</f>
        <v>August</v>
      </c>
      <c r="AC5877" s="24">
        <f>IF(ISERR(YEAR(AA5877)),VALUE(RIGHT(TRIM(AA5877),4)),YEAR(AA5877))</f>
        <v>2013</v>
      </c>
      <c r="AD5877" t="s">
        <v>316</v>
      </c>
      <c r="AE5877" t="b">
        <f>VLOOKUP(AA5877,duplicates!A:C,3,FALSE)</f>
        <v>0</v>
      </c>
      <c r="AF5877" t="b">
        <f t="shared" si="87"/>
        <v>1</v>
      </c>
    </row>
    <row r="5878" spans="1:32" x14ac:dyDescent="0.2">
      <c r="A5878" t="s">
        <v>20</v>
      </c>
      <c r="B5878">
        <v>712</v>
      </c>
      <c r="C5878" t="s">
        <v>161</v>
      </c>
      <c r="D5878" t="s">
        <v>162</v>
      </c>
      <c r="E5878" s="4">
        <f>IF(ISBLANK(G5878),H5878,G5878)</f>
        <v>154</v>
      </c>
      <c r="F5878" s="9" t="b">
        <f>AND(ISBLANK(G5878),ISBLANK(H5878))</f>
        <v>0</v>
      </c>
      <c r="G5878" s="9">
        <v>154</v>
      </c>
      <c r="I5878">
        <v>162</v>
      </c>
      <c r="J5878" s="9" t="b">
        <f>AND(ISBLANK(K5878),ISBLANK(L5878))</f>
        <v>0</v>
      </c>
      <c r="K5878" s="9">
        <v>14</v>
      </c>
      <c r="M5878" s="15" t="b">
        <f>AND(ISBLANK(N5878),ISBLANK(O5878),ISBLANK(P5878))</f>
        <v>0</v>
      </c>
      <c r="N5878" s="15">
        <v>9</v>
      </c>
      <c r="P5878" s="15">
        <v>14</v>
      </c>
      <c r="Q5878">
        <v>9</v>
      </c>
      <c r="R5878" s="18" t="b">
        <f>AND(ISBLANK(S5878),ISBLANK(T5878))</f>
        <v>0</v>
      </c>
      <c r="S5878" s="19">
        <v>1</v>
      </c>
      <c r="T5878" s="19">
        <v>0.9506</v>
      </c>
      <c r="U5878" s="15" t="b">
        <f>AND(ISBLANK(V5878),ISBLANK(W5878),ISBLANK(X5878))</f>
        <v>0</v>
      </c>
      <c r="X5878" s="21">
        <v>1</v>
      </c>
      <c r="AA5878" t="s">
        <v>326</v>
      </c>
      <c r="AB5878" s="24" t="str">
        <f>IF(ISERR(MONTH(AA5878)),TRIM(SUBSTITUTE(AA5878,(RIGHT(TRIM(AA5878),4)),"")),TEXT(AA5878,"mmmm"))</f>
        <v>August</v>
      </c>
      <c r="AC5878" s="24">
        <f>IF(ISERR(YEAR(AA5878)),VALUE(RIGHT(TRIM(AA5878),4)),YEAR(AA5878))</f>
        <v>2013</v>
      </c>
      <c r="AD5878" t="s">
        <v>316</v>
      </c>
      <c r="AE5878" t="b">
        <f>VLOOKUP(AA5878,duplicates!A:C,3,FALSE)</f>
        <v>0</v>
      </c>
      <c r="AF5878" t="b">
        <f t="shared" si="87"/>
        <v>1</v>
      </c>
    </row>
    <row r="5879" spans="1:32" x14ac:dyDescent="0.2">
      <c r="A5879" t="s">
        <v>20</v>
      </c>
      <c r="B5879">
        <v>778</v>
      </c>
      <c r="C5879" t="s">
        <v>235</v>
      </c>
      <c r="D5879" t="s">
        <v>236</v>
      </c>
      <c r="E5879" s="4">
        <f>IF(ISBLANK(G5879),H5879,G5879)</f>
        <v>740</v>
      </c>
      <c r="F5879" s="9" t="b">
        <f>AND(ISBLANK(G5879),ISBLANK(H5879))</f>
        <v>0</v>
      </c>
      <c r="G5879" s="9">
        <v>740</v>
      </c>
      <c r="I5879">
        <v>740</v>
      </c>
      <c r="J5879" s="9" t="b">
        <f>AND(ISBLANK(K5879),ISBLANK(L5879))</f>
        <v>0</v>
      </c>
      <c r="K5879" s="9">
        <v>290</v>
      </c>
      <c r="M5879" s="15" t="b">
        <f>AND(ISBLANK(N5879),ISBLANK(O5879),ISBLANK(P5879))</f>
        <v>0</v>
      </c>
      <c r="N5879" s="15">
        <v>41</v>
      </c>
      <c r="P5879" s="15">
        <v>290</v>
      </c>
      <c r="Q5879">
        <v>41</v>
      </c>
      <c r="R5879" s="18" t="b">
        <f>AND(ISBLANK(S5879),ISBLANK(T5879))</f>
        <v>0</v>
      </c>
      <c r="S5879" s="19">
        <v>1</v>
      </c>
      <c r="T5879" s="19">
        <v>1</v>
      </c>
      <c r="U5879" s="15" t="b">
        <f>AND(ISBLANK(V5879),ISBLANK(W5879),ISBLANK(X5879))</f>
        <v>0</v>
      </c>
      <c r="X5879" s="21">
        <v>1</v>
      </c>
      <c r="AA5879" t="s">
        <v>326</v>
      </c>
      <c r="AB5879" s="24" t="str">
        <f>IF(ISERR(MONTH(AA5879)),TRIM(SUBSTITUTE(AA5879,(RIGHT(TRIM(AA5879),4)),"")),TEXT(AA5879,"mmmm"))</f>
        <v>August</v>
      </c>
      <c r="AC5879" s="24">
        <f>IF(ISERR(YEAR(AA5879)),VALUE(RIGHT(TRIM(AA5879),4)),YEAR(AA5879))</f>
        <v>2013</v>
      </c>
      <c r="AD5879" t="s">
        <v>316</v>
      </c>
      <c r="AE5879" t="b">
        <f>VLOOKUP(AA5879,duplicates!A:C,3,FALSE)</f>
        <v>0</v>
      </c>
      <c r="AF5879" t="b">
        <f t="shared" si="87"/>
        <v>1</v>
      </c>
    </row>
    <row r="5880" spans="1:32" x14ac:dyDescent="0.2">
      <c r="A5880" t="s">
        <v>20</v>
      </c>
      <c r="B5880">
        <v>713</v>
      </c>
      <c r="C5880" t="s">
        <v>127</v>
      </c>
      <c r="D5880" t="s">
        <v>128</v>
      </c>
      <c r="E5880" s="4">
        <f>IF(ISBLANK(G5880),H5880,G5880)</f>
        <v>277</v>
      </c>
      <c r="F5880" s="9" t="b">
        <f>AND(ISBLANK(G5880),ISBLANK(H5880))</f>
        <v>0</v>
      </c>
      <c r="G5880" s="9">
        <v>277</v>
      </c>
      <c r="I5880">
        <v>278</v>
      </c>
      <c r="J5880" s="9" t="b">
        <f>AND(ISBLANK(K5880),ISBLANK(L5880))</f>
        <v>0</v>
      </c>
      <c r="K5880" s="9">
        <v>49</v>
      </c>
      <c r="M5880" s="15" t="b">
        <f>AND(ISBLANK(N5880),ISBLANK(O5880),ISBLANK(P5880))</f>
        <v>0</v>
      </c>
      <c r="N5880" s="15">
        <v>29</v>
      </c>
      <c r="P5880" s="15">
        <v>49</v>
      </c>
      <c r="Q5880">
        <v>29</v>
      </c>
      <c r="R5880" s="18" t="b">
        <f>AND(ISBLANK(S5880),ISBLANK(T5880))</f>
        <v>0</v>
      </c>
      <c r="S5880" s="19">
        <v>1</v>
      </c>
      <c r="T5880" s="19">
        <v>0.99639999999999995</v>
      </c>
      <c r="U5880" s="15" t="b">
        <f>AND(ISBLANK(V5880),ISBLANK(W5880),ISBLANK(X5880))</f>
        <v>0</v>
      </c>
      <c r="X5880" s="21">
        <v>1</v>
      </c>
      <c r="AA5880" t="s">
        <v>326</v>
      </c>
      <c r="AB5880" s="24" t="str">
        <f>IF(ISERR(MONTH(AA5880)),TRIM(SUBSTITUTE(AA5880,(RIGHT(TRIM(AA5880),4)),"")),TEXT(AA5880,"mmmm"))</f>
        <v>August</v>
      </c>
      <c r="AC5880" s="24">
        <f>IF(ISERR(YEAR(AA5880)),VALUE(RIGHT(TRIM(AA5880),4)),YEAR(AA5880))</f>
        <v>2013</v>
      </c>
      <c r="AD5880" t="s">
        <v>316</v>
      </c>
      <c r="AE5880" t="b">
        <f>VLOOKUP(AA5880,duplicates!A:C,3,FALSE)</f>
        <v>0</v>
      </c>
      <c r="AF5880" t="b">
        <f t="shared" si="87"/>
        <v>1</v>
      </c>
    </row>
    <row r="5881" spans="1:32" x14ac:dyDescent="0.2">
      <c r="A5881" t="s">
        <v>20</v>
      </c>
      <c r="B5881">
        <v>714</v>
      </c>
      <c r="C5881" t="s">
        <v>101</v>
      </c>
      <c r="D5881" t="s">
        <v>102</v>
      </c>
      <c r="E5881" s="4">
        <f>IF(ISBLANK(G5881),H5881,G5881)</f>
        <v>591</v>
      </c>
      <c r="F5881" s="9" t="b">
        <f>AND(ISBLANK(G5881),ISBLANK(H5881))</f>
        <v>0</v>
      </c>
      <c r="G5881" s="9">
        <v>591</v>
      </c>
      <c r="I5881">
        <v>616</v>
      </c>
      <c r="J5881" s="9" t="b">
        <f>AND(ISBLANK(K5881),ISBLANK(L5881))</f>
        <v>0</v>
      </c>
      <c r="K5881" s="9">
        <v>114</v>
      </c>
      <c r="M5881" s="15" t="b">
        <f>AND(ISBLANK(N5881),ISBLANK(O5881),ISBLANK(P5881))</f>
        <v>0</v>
      </c>
      <c r="N5881" s="15">
        <v>56</v>
      </c>
      <c r="P5881" s="15">
        <v>114</v>
      </c>
      <c r="Q5881">
        <v>56</v>
      </c>
      <c r="R5881" s="18" t="b">
        <f>AND(ISBLANK(S5881),ISBLANK(T5881))</f>
        <v>0</v>
      </c>
      <c r="S5881" s="19">
        <v>1</v>
      </c>
      <c r="T5881" s="19">
        <v>0.95940000000000003</v>
      </c>
      <c r="U5881" s="15" t="b">
        <f>AND(ISBLANK(V5881),ISBLANK(W5881),ISBLANK(X5881))</f>
        <v>0</v>
      </c>
      <c r="X5881" s="21">
        <v>1</v>
      </c>
      <c r="AA5881" t="s">
        <v>326</v>
      </c>
      <c r="AB5881" s="24" t="str">
        <f>IF(ISERR(MONTH(AA5881)),TRIM(SUBSTITUTE(AA5881,(RIGHT(TRIM(AA5881),4)),"")),TEXT(AA5881,"mmmm"))</f>
        <v>August</v>
      </c>
      <c r="AC5881" s="24">
        <f>IF(ISERR(YEAR(AA5881)),VALUE(RIGHT(TRIM(AA5881),4)),YEAR(AA5881))</f>
        <v>2013</v>
      </c>
      <c r="AD5881" t="s">
        <v>316</v>
      </c>
      <c r="AE5881" t="b">
        <f>VLOOKUP(AA5881,duplicates!A:C,3,FALSE)</f>
        <v>0</v>
      </c>
      <c r="AF5881" t="b">
        <f t="shared" si="87"/>
        <v>1</v>
      </c>
    </row>
    <row r="5882" spans="1:32" x14ac:dyDescent="0.2">
      <c r="A5882" t="s">
        <v>20</v>
      </c>
      <c r="B5882">
        <v>779</v>
      </c>
      <c r="C5882" t="s">
        <v>239</v>
      </c>
      <c r="D5882" t="s">
        <v>240</v>
      </c>
      <c r="E5882" s="4">
        <f>IF(ISBLANK(G5882),H5882,G5882)</f>
        <v>411</v>
      </c>
      <c r="F5882" s="9" t="b">
        <f>AND(ISBLANK(G5882),ISBLANK(H5882))</f>
        <v>0</v>
      </c>
      <c r="G5882" s="9">
        <v>411</v>
      </c>
      <c r="I5882">
        <v>428</v>
      </c>
      <c r="J5882" s="9" t="b">
        <f>AND(ISBLANK(K5882),ISBLANK(L5882))</f>
        <v>0</v>
      </c>
      <c r="K5882" s="9">
        <v>67</v>
      </c>
      <c r="M5882" s="15" t="b">
        <f>AND(ISBLANK(N5882),ISBLANK(O5882),ISBLANK(P5882))</f>
        <v>0</v>
      </c>
      <c r="N5882" s="15">
        <v>64</v>
      </c>
      <c r="P5882" s="15">
        <v>67</v>
      </c>
      <c r="Q5882">
        <v>64</v>
      </c>
      <c r="R5882" s="18" t="b">
        <f>AND(ISBLANK(S5882),ISBLANK(T5882))</f>
        <v>0</v>
      </c>
      <c r="S5882" s="19">
        <v>1</v>
      </c>
      <c r="T5882" s="19">
        <v>0.96030000000000004</v>
      </c>
      <c r="U5882" s="15" t="b">
        <f>AND(ISBLANK(V5882),ISBLANK(W5882),ISBLANK(X5882))</f>
        <v>0</v>
      </c>
      <c r="X5882" s="21">
        <v>1</v>
      </c>
      <c r="AA5882" t="s">
        <v>326</v>
      </c>
      <c r="AB5882" s="24" t="str">
        <f>IF(ISERR(MONTH(AA5882)),TRIM(SUBSTITUTE(AA5882,(RIGHT(TRIM(AA5882),4)),"")),TEXT(AA5882,"mmmm"))</f>
        <v>August</v>
      </c>
      <c r="AC5882" s="24">
        <f>IF(ISERR(YEAR(AA5882)),VALUE(RIGHT(TRIM(AA5882),4)),YEAR(AA5882))</f>
        <v>2013</v>
      </c>
      <c r="AD5882" t="s">
        <v>316</v>
      </c>
      <c r="AE5882" t="b">
        <f>VLOOKUP(AA5882,duplicates!A:C,3,FALSE)</f>
        <v>0</v>
      </c>
      <c r="AF5882" t="b">
        <f t="shared" si="87"/>
        <v>1</v>
      </c>
    </row>
    <row r="5883" spans="1:32" x14ac:dyDescent="0.2">
      <c r="A5883" t="s">
        <v>20</v>
      </c>
      <c r="B5883">
        <v>781</v>
      </c>
      <c r="C5883" t="s">
        <v>211</v>
      </c>
      <c r="D5883" t="s">
        <v>212</v>
      </c>
      <c r="E5883" s="4">
        <f>IF(ISBLANK(G5883),H5883,G5883)</f>
        <v>364</v>
      </c>
      <c r="F5883" s="9" t="b">
        <f>AND(ISBLANK(G5883),ISBLANK(H5883))</f>
        <v>0</v>
      </c>
      <c r="G5883" s="9">
        <v>364</v>
      </c>
      <c r="I5883">
        <v>378</v>
      </c>
      <c r="J5883" s="9" t="b">
        <f>AND(ISBLANK(K5883),ISBLANK(L5883))</f>
        <v>0</v>
      </c>
      <c r="K5883" s="9">
        <v>111</v>
      </c>
      <c r="M5883" s="15" t="b">
        <f>AND(ISBLANK(N5883),ISBLANK(O5883),ISBLANK(P5883))</f>
        <v>0</v>
      </c>
      <c r="N5883" s="15">
        <v>18</v>
      </c>
      <c r="P5883" s="15">
        <v>111</v>
      </c>
      <c r="Q5883">
        <v>18</v>
      </c>
      <c r="R5883" s="18" t="b">
        <f>AND(ISBLANK(S5883),ISBLANK(T5883))</f>
        <v>0</v>
      </c>
      <c r="S5883" s="19">
        <v>1</v>
      </c>
      <c r="T5883" s="19">
        <v>0.96299999999999997</v>
      </c>
      <c r="U5883" s="15" t="b">
        <f>AND(ISBLANK(V5883),ISBLANK(W5883),ISBLANK(X5883))</f>
        <v>0</v>
      </c>
      <c r="X5883" s="21">
        <v>1</v>
      </c>
      <c r="AA5883" t="s">
        <v>326</v>
      </c>
      <c r="AB5883" s="24" t="str">
        <f>IF(ISERR(MONTH(AA5883)),TRIM(SUBSTITUTE(AA5883,(RIGHT(TRIM(AA5883),4)),"")),TEXT(AA5883,"mmmm"))</f>
        <v>August</v>
      </c>
      <c r="AC5883" s="24">
        <f>IF(ISERR(YEAR(AA5883)),VALUE(RIGHT(TRIM(AA5883),4)),YEAR(AA5883))</f>
        <v>2013</v>
      </c>
      <c r="AD5883" t="s">
        <v>316</v>
      </c>
      <c r="AE5883" t="b">
        <f>VLOOKUP(AA5883,duplicates!A:C,3,FALSE)</f>
        <v>0</v>
      </c>
      <c r="AF5883" t="b">
        <f t="shared" si="87"/>
        <v>1</v>
      </c>
    </row>
    <row r="5884" spans="1:32" x14ac:dyDescent="0.2">
      <c r="A5884" t="s">
        <v>20</v>
      </c>
      <c r="B5884">
        <v>718</v>
      </c>
      <c r="C5884" t="s">
        <v>187</v>
      </c>
      <c r="D5884" t="s">
        <v>188</v>
      </c>
      <c r="E5884" s="4">
        <f>IF(ISBLANK(G5884),H5884,G5884)</f>
        <v>370</v>
      </c>
      <c r="F5884" s="9" t="b">
        <f>AND(ISBLANK(G5884),ISBLANK(H5884))</f>
        <v>0</v>
      </c>
      <c r="G5884" s="9">
        <v>370</v>
      </c>
      <c r="I5884">
        <v>389</v>
      </c>
      <c r="J5884" s="9" t="b">
        <f>AND(ISBLANK(K5884),ISBLANK(L5884))</f>
        <v>0</v>
      </c>
      <c r="K5884" s="9">
        <v>19</v>
      </c>
      <c r="M5884" s="15" t="b">
        <f>AND(ISBLANK(N5884),ISBLANK(O5884),ISBLANK(P5884))</f>
        <v>0</v>
      </c>
      <c r="N5884" s="15">
        <v>3</v>
      </c>
      <c r="P5884" s="15">
        <v>19</v>
      </c>
      <c r="Q5884">
        <v>3</v>
      </c>
      <c r="R5884" s="18" t="b">
        <f>AND(ISBLANK(S5884),ISBLANK(T5884))</f>
        <v>0</v>
      </c>
      <c r="S5884" s="19">
        <v>1</v>
      </c>
      <c r="T5884" s="19">
        <v>0.95120000000000005</v>
      </c>
      <c r="U5884" s="15" t="b">
        <f>AND(ISBLANK(V5884),ISBLANK(W5884),ISBLANK(X5884))</f>
        <v>0</v>
      </c>
      <c r="X5884" s="21">
        <v>1</v>
      </c>
      <c r="AA5884" t="s">
        <v>326</v>
      </c>
      <c r="AB5884" s="24" t="str">
        <f>IF(ISERR(MONTH(AA5884)),TRIM(SUBSTITUTE(AA5884,(RIGHT(TRIM(AA5884),4)),"")),TEXT(AA5884,"mmmm"))</f>
        <v>August</v>
      </c>
      <c r="AC5884" s="24">
        <f>IF(ISERR(YEAR(AA5884)),VALUE(RIGHT(TRIM(AA5884),4)),YEAR(AA5884))</f>
        <v>2013</v>
      </c>
      <c r="AD5884" t="s">
        <v>316</v>
      </c>
      <c r="AE5884" t="b">
        <f>VLOOKUP(AA5884,duplicates!A:C,3,FALSE)</f>
        <v>0</v>
      </c>
      <c r="AF5884" t="b">
        <f t="shared" si="87"/>
        <v>1</v>
      </c>
    </row>
    <row r="5885" spans="1:32" x14ac:dyDescent="0.2">
      <c r="A5885" t="s">
        <v>20</v>
      </c>
      <c r="B5885">
        <v>782</v>
      </c>
      <c r="C5885" t="s">
        <v>285</v>
      </c>
      <c r="D5885" t="s">
        <v>286</v>
      </c>
      <c r="E5885" s="4">
        <f>IF(ISBLANK(G5885),H5885,G5885)</f>
        <v>653</v>
      </c>
      <c r="F5885" s="9" t="b">
        <f>AND(ISBLANK(G5885),ISBLANK(H5885))</f>
        <v>0</v>
      </c>
      <c r="G5885" s="9">
        <v>653</v>
      </c>
      <c r="I5885">
        <v>675</v>
      </c>
      <c r="J5885" s="9" t="b">
        <f>AND(ISBLANK(K5885),ISBLANK(L5885))</f>
        <v>0</v>
      </c>
      <c r="K5885" s="9">
        <v>17</v>
      </c>
      <c r="M5885" s="15" t="b">
        <f>AND(ISBLANK(N5885),ISBLANK(O5885),ISBLANK(P5885))</f>
        <v>0</v>
      </c>
      <c r="N5885" s="15">
        <v>11</v>
      </c>
      <c r="P5885" s="15">
        <v>17</v>
      </c>
      <c r="Q5885">
        <v>11</v>
      </c>
      <c r="R5885" s="18" t="b">
        <f>AND(ISBLANK(S5885),ISBLANK(T5885))</f>
        <v>0</v>
      </c>
      <c r="S5885" s="19">
        <v>1</v>
      </c>
      <c r="T5885" s="19">
        <v>0.96740000000000004</v>
      </c>
      <c r="U5885" s="15" t="b">
        <f>AND(ISBLANK(V5885),ISBLANK(W5885),ISBLANK(X5885))</f>
        <v>0</v>
      </c>
      <c r="X5885" s="21">
        <v>1</v>
      </c>
      <c r="AA5885" t="s">
        <v>326</v>
      </c>
      <c r="AB5885" s="24" t="str">
        <f>IF(ISERR(MONTH(AA5885)),TRIM(SUBSTITUTE(AA5885,(RIGHT(TRIM(AA5885),4)),"")),TEXT(AA5885,"mmmm"))</f>
        <v>August</v>
      </c>
      <c r="AC5885" s="24">
        <f>IF(ISERR(YEAR(AA5885)),VALUE(RIGHT(TRIM(AA5885),4)),YEAR(AA5885))</f>
        <v>2013</v>
      </c>
      <c r="AD5885" t="s">
        <v>316</v>
      </c>
      <c r="AE5885" t="b">
        <f>VLOOKUP(AA5885,duplicates!A:C,3,FALSE)</f>
        <v>0</v>
      </c>
      <c r="AF5885" t="b">
        <f t="shared" si="87"/>
        <v>1</v>
      </c>
    </row>
    <row r="5886" spans="1:32" x14ac:dyDescent="0.2">
      <c r="A5886" t="s">
        <v>20</v>
      </c>
      <c r="B5886">
        <v>719</v>
      </c>
      <c r="C5886" t="s">
        <v>95</v>
      </c>
      <c r="D5886" t="s">
        <v>96</v>
      </c>
      <c r="E5886" s="4">
        <f>IF(ISBLANK(G5886),H5886,G5886)</f>
        <v>352</v>
      </c>
      <c r="F5886" s="9" t="b">
        <f>AND(ISBLANK(G5886),ISBLANK(H5886))</f>
        <v>0</v>
      </c>
      <c r="G5886" s="9">
        <v>352</v>
      </c>
      <c r="I5886">
        <v>373</v>
      </c>
      <c r="J5886" s="9" t="b">
        <f>AND(ISBLANK(K5886),ISBLANK(L5886))</f>
        <v>0</v>
      </c>
      <c r="K5886" s="9">
        <v>35</v>
      </c>
      <c r="M5886" s="15" t="b">
        <f>AND(ISBLANK(N5886),ISBLANK(O5886),ISBLANK(P5886))</f>
        <v>0</v>
      </c>
      <c r="N5886" s="15">
        <v>27</v>
      </c>
      <c r="P5886" s="15">
        <v>35</v>
      </c>
      <c r="Q5886">
        <v>27</v>
      </c>
      <c r="R5886" s="18" t="b">
        <f>AND(ISBLANK(S5886),ISBLANK(T5886))</f>
        <v>0</v>
      </c>
      <c r="S5886" s="19">
        <v>1</v>
      </c>
      <c r="T5886" s="19">
        <v>0.94369999999999998</v>
      </c>
      <c r="U5886" s="15" t="b">
        <f>AND(ISBLANK(V5886),ISBLANK(W5886),ISBLANK(X5886))</f>
        <v>0</v>
      </c>
      <c r="X5886" s="21">
        <v>1</v>
      </c>
      <c r="AA5886" t="s">
        <v>326</v>
      </c>
      <c r="AB5886" s="24" t="str">
        <f>IF(ISERR(MONTH(AA5886)),TRIM(SUBSTITUTE(AA5886,(RIGHT(TRIM(AA5886),4)),"")),TEXT(AA5886,"mmmm"))</f>
        <v>August</v>
      </c>
      <c r="AC5886" s="24">
        <f>IF(ISERR(YEAR(AA5886)),VALUE(RIGHT(TRIM(AA5886),4)),YEAR(AA5886))</f>
        <v>2013</v>
      </c>
      <c r="AD5886" t="s">
        <v>316</v>
      </c>
      <c r="AE5886" t="b">
        <f>VLOOKUP(AA5886,duplicates!A:C,3,FALSE)</f>
        <v>0</v>
      </c>
      <c r="AF5886" t="b">
        <f t="shared" si="87"/>
        <v>1</v>
      </c>
    </row>
    <row r="5887" spans="1:32" x14ac:dyDescent="0.2">
      <c r="A5887" t="s">
        <v>20</v>
      </c>
      <c r="B5887">
        <v>785</v>
      </c>
      <c r="C5887" t="s">
        <v>245</v>
      </c>
      <c r="D5887" t="s">
        <v>246</v>
      </c>
      <c r="E5887" s="4">
        <f>IF(ISBLANK(G5887),H5887,G5887)</f>
        <v>166</v>
      </c>
      <c r="F5887" s="9" t="b">
        <f>AND(ISBLANK(G5887),ISBLANK(H5887))</f>
        <v>0</v>
      </c>
      <c r="G5887" s="9">
        <v>166</v>
      </c>
      <c r="I5887">
        <v>183</v>
      </c>
      <c r="J5887" s="9" t="b">
        <f>AND(ISBLANK(K5887),ISBLANK(L5887))</f>
        <v>0</v>
      </c>
      <c r="K5887" s="9">
        <v>4</v>
      </c>
      <c r="M5887" s="15" t="b">
        <f>AND(ISBLANK(N5887),ISBLANK(O5887),ISBLANK(P5887))</f>
        <v>0</v>
      </c>
      <c r="N5887" s="15">
        <v>2</v>
      </c>
      <c r="P5887" s="15">
        <v>4</v>
      </c>
      <c r="Q5887">
        <v>2</v>
      </c>
      <c r="R5887" s="18" t="b">
        <f>AND(ISBLANK(S5887),ISBLANK(T5887))</f>
        <v>0</v>
      </c>
      <c r="S5887" s="19">
        <v>1</v>
      </c>
      <c r="T5887" s="19">
        <v>0.90710000000000002</v>
      </c>
      <c r="U5887" s="15" t="b">
        <f>AND(ISBLANK(V5887),ISBLANK(W5887),ISBLANK(X5887))</f>
        <v>0</v>
      </c>
      <c r="X5887" s="21">
        <v>1</v>
      </c>
      <c r="AA5887" t="s">
        <v>326</v>
      </c>
      <c r="AB5887" s="24" t="str">
        <f>IF(ISERR(MONTH(AA5887)),TRIM(SUBSTITUTE(AA5887,(RIGHT(TRIM(AA5887),4)),"")),TEXT(AA5887,"mmmm"))</f>
        <v>August</v>
      </c>
      <c r="AC5887" s="24">
        <f>IF(ISERR(YEAR(AA5887)),VALUE(RIGHT(TRIM(AA5887),4)),YEAR(AA5887))</f>
        <v>2013</v>
      </c>
      <c r="AD5887" t="s">
        <v>316</v>
      </c>
      <c r="AE5887" t="b">
        <f>VLOOKUP(AA5887,duplicates!A:C,3,FALSE)</f>
        <v>0</v>
      </c>
      <c r="AF5887" t="b">
        <f t="shared" si="87"/>
        <v>1</v>
      </c>
    </row>
    <row r="5888" spans="1:32" x14ac:dyDescent="0.2">
      <c r="A5888" t="s">
        <v>20</v>
      </c>
      <c r="B5888">
        <v>752</v>
      </c>
      <c r="C5888" t="s">
        <v>261</v>
      </c>
      <c r="D5888" t="s">
        <v>262</v>
      </c>
      <c r="E5888" s="4">
        <f>IF(ISBLANK(G5888),H5888,G5888)</f>
        <v>772</v>
      </c>
      <c r="F5888" s="9" t="b">
        <f>AND(ISBLANK(G5888),ISBLANK(H5888))</f>
        <v>0</v>
      </c>
      <c r="G5888" s="9">
        <v>772</v>
      </c>
      <c r="I5888">
        <v>831</v>
      </c>
      <c r="J5888" s="9" t="b">
        <f>AND(ISBLANK(K5888),ISBLANK(L5888))</f>
        <v>0</v>
      </c>
      <c r="K5888" s="9">
        <v>83</v>
      </c>
      <c r="M5888" s="15" t="b">
        <f>AND(ISBLANK(N5888),ISBLANK(O5888),ISBLANK(P5888))</f>
        <v>0</v>
      </c>
      <c r="N5888" s="15">
        <v>61</v>
      </c>
      <c r="P5888" s="15">
        <v>84</v>
      </c>
      <c r="Q5888">
        <v>57</v>
      </c>
      <c r="R5888" s="18" t="b">
        <f>AND(ISBLANK(S5888),ISBLANK(T5888))</f>
        <v>0</v>
      </c>
      <c r="S5888" s="19">
        <v>0.93440000000000001</v>
      </c>
      <c r="T5888" s="19">
        <v>0.92900000000000005</v>
      </c>
      <c r="U5888" s="15" t="b">
        <f>AND(ISBLANK(V5888),ISBLANK(W5888),ISBLANK(X5888))</f>
        <v>0</v>
      </c>
      <c r="X5888" s="21">
        <v>0.98809999999999998</v>
      </c>
      <c r="AA5888" t="s">
        <v>326</v>
      </c>
      <c r="AB5888" s="24" t="str">
        <f>IF(ISERR(MONTH(AA5888)),TRIM(SUBSTITUTE(AA5888,(RIGHT(TRIM(AA5888),4)),"")),TEXT(AA5888,"mmmm"))</f>
        <v>August</v>
      </c>
      <c r="AC5888" s="24">
        <f>IF(ISERR(YEAR(AA5888)),VALUE(RIGHT(TRIM(AA5888),4)),YEAR(AA5888))</f>
        <v>2013</v>
      </c>
      <c r="AD5888" t="s">
        <v>316</v>
      </c>
      <c r="AE5888" t="b">
        <f>VLOOKUP(AA5888,duplicates!A:C,3,FALSE)</f>
        <v>0</v>
      </c>
      <c r="AF5888" t="b">
        <f t="shared" si="87"/>
        <v>1</v>
      </c>
    </row>
    <row r="5889" spans="1:32" x14ac:dyDescent="0.2">
      <c r="A5889" t="s">
        <v>20</v>
      </c>
      <c r="B5889">
        <v>724</v>
      </c>
      <c r="C5889" t="s">
        <v>55</v>
      </c>
      <c r="D5889" t="s">
        <v>56</v>
      </c>
      <c r="E5889" s="4">
        <f>IF(ISBLANK(G5889),H5889,G5889)</f>
        <v>717</v>
      </c>
      <c r="F5889" s="9" t="b">
        <f>AND(ISBLANK(G5889),ISBLANK(H5889))</f>
        <v>0</v>
      </c>
      <c r="G5889" s="9">
        <v>717</v>
      </c>
      <c r="I5889">
        <v>778</v>
      </c>
      <c r="J5889" s="9" t="b">
        <f>AND(ISBLANK(K5889),ISBLANK(L5889))</f>
        <v>0</v>
      </c>
      <c r="K5889" s="9">
        <v>222</v>
      </c>
      <c r="M5889" s="15" t="b">
        <f>AND(ISBLANK(N5889),ISBLANK(O5889),ISBLANK(P5889))</f>
        <v>0</v>
      </c>
      <c r="N5889" s="15">
        <v>136</v>
      </c>
      <c r="P5889" s="15">
        <v>225</v>
      </c>
      <c r="Q5889">
        <v>136</v>
      </c>
      <c r="R5889" s="18" t="b">
        <f>AND(ISBLANK(S5889),ISBLANK(T5889))</f>
        <v>0</v>
      </c>
      <c r="S5889" s="19">
        <v>1</v>
      </c>
      <c r="T5889" s="19">
        <v>0.92159999999999997</v>
      </c>
      <c r="U5889" s="15" t="b">
        <f>AND(ISBLANK(V5889),ISBLANK(W5889),ISBLANK(X5889))</f>
        <v>0</v>
      </c>
      <c r="X5889" s="21">
        <v>0.98670000000000002</v>
      </c>
      <c r="AA5889" t="s">
        <v>326</v>
      </c>
      <c r="AB5889" s="24" t="str">
        <f>IF(ISERR(MONTH(AA5889)),TRIM(SUBSTITUTE(AA5889,(RIGHT(TRIM(AA5889),4)),"")),TEXT(AA5889,"mmmm"))</f>
        <v>August</v>
      </c>
      <c r="AC5889" s="24">
        <f>IF(ISERR(YEAR(AA5889)),VALUE(RIGHT(TRIM(AA5889),4)),YEAR(AA5889))</f>
        <v>2013</v>
      </c>
      <c r="AD5889" t="s">
        <v>316</v>
      </c>
      <c r="AE5889" t="b">
        <f>VLOOKUP(AA5889,duplicates!A:C,3,FALSE)</f>
        <v>0</v>
      </c>
      <c r="AF5889" t="b">
        <f t="shared" si="87"/>
        <v>1</v>
      </c>
    </row>
    <row r="5890" spans="1:32" x14ac:dyDescent="0.2">
      <c r="A5890" t="s">
        <v>20</v>
      </c>
      <c r="B5890">
        <v>762</v>
      </c>
      <c r="C5890" t="s">
        <v>263</v>
      </c>
      <c r="D5890" t="s">
        <v>264</v>
      </c>
      <c r="E5890" s="4">
        <f>IF(ISBLANK(G5890),H5890,G5890)</f>
        <v>342</v>
      </c>
      <c r="F5890" s="9" t="b">
        <f>AND(ISBLANK(G5890),ISBLANK(H5890))</f>
        <v>0</v>
      </c>
      <c r="G5890" s="9">
        <v>342</v>
      </c>
      <c r="I5890">
        <v>694</v>
      </c>
      <c r="J5890" s="9" t="b">
        <f>AND(ISBLANK(K5890),ISBLANK(L5890))</f>
        <v>0</v>
      </c>
      <c r="K5890" s="9">
        <v>328</v>
      </c>
      <c r="M5890" s="15" t="b">
        <f>AND(ISBLANK(N5890),ISBLANK(O5890),ISBLANK(P5890))</f>
        <v>0</v>
      </c>
      <c r="N5890" s="15">
        <v>130</v>
      </c>
      <c r="P5890" s="15">
        <v>333</v>
      </c>
      <c r="Q5890">
        <v>121</v>
      </c>
      <c r="R5890" s="18" t="b">
        <f>AND(ISBLANK(S5890),ISBLANK(T5890))</f>
        <v>0</v>
      </c>
      <c r="S5890" s="19">
        <v>0.93079999999999996</v>
      </c>
      <c r="T5890" s="19">
        <v>0.49280000000000002</v>
      </c>
      <c r="U5890" s="15" t="b">
        <f>AND(ISBLANK(V5890),ISBLANK(W5890),ISBLANK(X5890))</f>
        <v>0</v>
      </c>
      <c r="X5890" s="21">
        <v>0.98499999999999999</v>
      </c>
      <c r="AA5890" t="s">
        <v>326</v>
      </c>
      <c r="AB5890" s="24" t="str">
        <f>IF(ISERR(MONTH(AA5890)),TRIM(SUBSTITUTE(AA5890,(RIGHT(TRIM(AA5890),4)),"")),TEXT(AA5890,"mmmm"))</f>
        <v>August</v>
      </c>
      <c r="AC5890" s="24">
        <f>IF(ISERR(YEAR(AA5890)),VALUE(RIGHT(TRIM(AA5890),4)),YEAR(AA5890))</f>
        <v>2013</v>
      </c>
      <c r="AD5890" t="s">
        <v>316</v>
      </c>
      <c r="AE5890" t="b">
        <f>VLOOKUP(AA5890,duplicates!A:C,3,FALSE)</f>
        <v>0</v>
      </c>
      <c r="AF5890" t="b">
        <f t="shared" si="87"/>
        <v>1</v>
      </c>
    </row>
    <row r="5891" spans="1:32" x14ac:dyDescent="0.2">
      <c r="A5891" t="s">
        <v>20</v>
      </c>
      <c r="B5891">
        <v>667</v>
      </c>
      <c r="C5891" t="s">
        <v>117</v>
      </c>
      <c r="D5891" t="s">
        <v>118</v>
      </c>
      <c r="E5891" s="4">
        <f>IF(ISBLANK(G5891),H5891,G5891)</f>
        <v>145</v>
      </c>
      <c r="F5891" s="9" t="b">
        <f>AND(ISBLANK(G5891),ISBLANK(H5891))</f>
        <v>0</v>
      </c>
      <c r="G5891" s="9">
        <v>145</v>
      </c>
      <c r="I5891">
        <v>155</v>
      </c>
      <c r="J5891" s="9" t="b">
        <f>AND(ISBLANK(K5891),ISBLANK(L5891))</f>
        <v>0</v>
      </c>
      <c r="K5891" s="9">
        <v>65</v>
      </c>
      <c r="M5891" s="15" t="b">
        <f>AND(ISBLANK(N5891),ISBLANK(O5891),ISBLANK(P5891))</f>
        <v>0</v>
      </c>
      <c r="N5891" s="15">
        <v>53</v>
      </c>
      <c r="P5891" s="15">
        <v>66</v>
      </c>
      <c r="Q5891">
        <v>53</v>
      </c>
      <c r="R5891" s="18" t="b">
        <f>AND(ISBLANK(S5891),ISBLANK(T5891))</f>
        <v>0</v>
      </c>
      <c r="S5891" s="19">
        <v>1</v>
      </c>
      <c r="T5891" s="19">
        <v>0.9355</v>
      </c>
      <c r="U5891" s="15" t="b">
        <f>AND(ISBLANK(V5891),ISBLANK(W5891),ISBLANK(X5891))</f>
        <v>0</v>
      </c>
      <c r="X5891" s="21">
        <v>0.98480000000000001</v>
      </c>
      <c r="AA5891" t="s">
        <v>326</v>
      </c>
      <c r="AB5891" s="24" t="str">
        <f>IF(ISERR(MONTH(AA5891)),TRIM(SUBSTITUTE(AA5891,(RIGHT(TRIM(AA5891),4)),"")),TEXT(AA5891,"mmmm"))</f>
        <v>August</v>
      </c>
      <c r="AC5891" s="24">
        <f>IF(ISERR(YEAR(AA5891)),VALUE(RIGHT(TRIM(AA5891),4)),YEAR(AA5891))</f>
        <v>2013</v>
      </c>
      <c r="AD5891" t="s">
        <v>316</v>
      </c>
      <c r="AE5891" t="b">
        <f>VLOOKUP(AA5891,duplicates!A:C,3,FALSE)</f>
        <v>0</v>
      </c>
      <c r="AF5891" t="b">
        <f t="shared" ref="AF5891:AF5954" si="88">OR(AND(AE5891,AG5891),AE5891=FALSE)</f>
        <v>1</v>
      </c>
    </row>
    <row r="5892" spans="1:32" x14ac:dyDescent="0.2">
      <c r="A5892" t="s">
        <v>20</v>
      </c>
      <c r="B5892">
        <v>772</v>
      </c>
      <c r="C5892" t="s">
        <v>213</v>
      </c>
      <c r="D5892" t="s">
        <v>214</v>
      </c>
      <c r="E5892" s="4">
        <f>IF(ISBLANK(G5892),H5892,G5892)</f>
        <v>319</v>
      </c>
      <c r="F5892" s="9" t="b">
        <f>AND(ISBLANK(G5892),ISBLANK(H5892))</f>
        <v>0</v>
      </c>
      <c r="G5892" s="9">
        <v>319</v>
      </c>
      <c r="I5892">
        <v>343</v>
      </c>
      <c r="J5892" s="9" t="b">
        <f>AND(ISBLANK(K5892),ISBLANK(L5892))</f>
        <v>0</v>
      </c>
      <c r="K5892" s="9">
        <v>63</v>
      </c>
      <c r="M5892" s="15" t="b">
        <f>AND(ISBLANK(N5892),ISBLANK(O5892),ISBLANK(P5892))</f>
        <v>0</v>
      </c>
      <c r="N5892" s="15">
        <v>21</v>
      </c>
      <c r="P5892" s="15">
        <v>64</v>
      </c>
      <c r="Q5892">
        <v>20</v>
      </c>
      <c r="R5892" s="18" t="b">
        <f>AND(ISBLANK(S5892),ISBLANK(T5892))</f>
        <v>0</v>
      </c>
      <c r="S5892" s="19">
        <v>0.95240000000000002</v>
      </c>
      <c r="T5892" s="19">
        <v>0.93</v>
      </c>
      <c r="U5892" s="15" t="b">
        <f>AND(ISBLANK(V5892),ISBLANK(W5892),ISBLANK(X5892))</f>
        <v>0</v>
      </c>
      <c r="X5892" s="21">
        <v>0.98440000000000005</v>
      </c>
      <c r="AA5892" t="s">
        <v>326</v>
      </c>
      <c r="AB5892" s="24" t="str">
        <f>IF(ISERR(MONTH(AA5892)),TRIM(SUBSTITUTE(AA5892,(RIGHT(TRIM(AA5892),4)),"")),TEXT(AA5892,"mmmm"))</f>
        <v>August</v>
      </c>
      <c r="AC5892" s="24">
        <f>IF(ISERR(YEAR(AA5892)),VALUE(RIGHT(TRIM(AA5892),4)),YEAR(AA5892))</f>
        <v>2013</v>
      </c>
      <c r="AD5892" t="s">
        <v>316</v>
      </c>
      <c r="AE5892" t="b">
        <f>VLOOKUP(AA5892,duplicates!A:C,3,FALSE)</f>
        <v>0</v>
      </c>
      <c r="AF5892" t="b">
        <f t="shared" si="88"/>
        <v>1</v>
      </c>
    </row>
    <row r="5893" spans="1:32" x14ac:dyDescent="0.2">
      <c r="A5893" t="s">
        <v>20</v>
      </c>
      <c r="B5893">
        <v>749</v>
      </c>
      <c r="C5893" t="s">
        <v>305</v>
      </c>
      <c r="D5893" t="s">
        <v>306</v>
      </c>
      <c r="E5893" s="4">
        <f>IF(ISBLANK(G5893),H5893,G5893)</f>
        <v>383</v>
      </c>
      <c r="F5893" s="9" t="b">
        <f>AND(ISBLANK(G5893),ISBLANK(H5893))</f>
        <v>0</v>
      </c>
      <c r="G5893" s="9">
        <v>383</v>
      </c>
      <c r="I5893">
        <v>401</v>
      </c>
      <c r="J5893" s="9" t="b">
        <f>AND(ISBLANK(K5893),ISBLANK(L5893))</f>
        <v>0</v>
      </c>
      <c r="K5893" s="9">
        <v>283</v>
      </c>
      <c r="M5893" s="15" t="b">
        <f>AND(ISBLANK(N5893),ISBLANK(O5893),ISBLANK(P5893))</f>
        <v>0</v>
      </c>
      <c r="N5893" s="15">
        <v>54</v>
      </c>
      <c r="P5893" s="15">
        <v>288</v>
      </c>
      <c r="Q5893">
        <v>50</v>
      </c>
      <c r="R5893" s="18" t="b">
        <f>AND(ISBLANK(S5893),ISBLANK(T5893))</f>
        <v>0</v>
      </c>
      <c r="S5893" s="19">
        <v>0.92589999999999995</v>
      </c>
      <c r="T5893" s="19">
        <v>0.95509999999999995</v>
      </c>
      <c r="U5893" s="15" t="b">
        <f>AND(ISBLANK(V5893),ISBLANK(W5893),ISBLANK(X5893))</f>
        <v>0</v>
      </c>
      <c r="X5893" s="21">
        <v>0.98260000000000003</v>
      </c>
      <c r="AA5893" t="s">
        <v>326</v>
      </c>
      <c r="AB5893" s="24" t="str">
        <f>IF(ISERR(MONTH(AA5893)),TRIM(SUBSTITUTE(AA5893,(RIGHT(TRIM(AA5893),4)),"")),TEXT(AA5893,"mmmm"))</f>
        <v>August</v>
      </c>
      <c r="AC5893" s="24">
        <f>IF(ISERR(YEAR(AA5893)),VALUE(RIGHT(TRIM(AA5893),4)),YEAR(AA5893))</f>
        <v>2013</v>
      </c>
      <c r="AD5893" t="s">
        <v>316</v>
      </c>
      <c r="AE5893" t="b">
        <f>VLOOKUP(AA5893,duplicates!A:C,3,FALSE)</f>
        <v>0</v>
      </c>
      <c r="AF5893" t="b">
        <f t="shared" si="88"/>
        <v>1</v>
      </c>
    </row>
    <row r="5894" spans="1:32" x14ac:dyDescent="0.2">
      <c r="A5894" t="s">
        <v>20</v>
      </c>
      <c r="B5894">
        <v>673</v>
      </c>
      <c r="C5894" t="s">
        <v>147</v>
      </c>
      <c r="D5894" t="s">
        <v>148</v>
      </c>
      <c r="E5894" s="4">
        <f>IF(ISBLANK(G5894),H5894,G5894)</f>
        <v>255</v>
      </c>
      <c r="F5894" s="9" t="b">
        <f>AND(ISBLANK(G5894),ISBLANK(H5894))</f>
        <v>0</v>
      </c>
      <c r="G5894" s="9">
        <v>255</v>
      </c>
      <c r="I5894">
        <v>281</v>
      </c>
      <c r="J5894" s="9" t="b">
        <f>AND(ISBLANK(K5894),ISBLANK(L5894))</f>
        <v>0</v>
      </c>
      <c r="K5894" s="9">
        <v>56</v>
      </c>
      <c r="M5894" s="15" t="b">
        <f>AND(ISBLANK(N5894),ISBLANK(O5894),ISBLANK(P5894))</f>
        <v>0</v>
      </c>
      <c r="N5894" s="15">
        <v>42</v>
      </c>
      <c r="P5894" s="15">
        <v>57</v>
      </c>
      <c r="Q5894">
        <v>39</v>
      </c>
      <c r="R5894" s="18" t="b">
        <f>AND(ISBLANK(S5894),ISBLANK(T5894))</f>
        <v>0</v>
      </c>
      <c r="S5894" s="19">
        <v>0.92859999999999998</v>
      </c>
      <c r="T5894" s="19">
        <v>0.90749999999999997</v>
      </c>
      <c r="U5894" s="15" t="b">
        <f>AND(ISBLANK(V5894),ISBLANK(W5894),ISBLANK(X5894))</f>
        <v>0</v>
      </c>
      <c r="X5894" s="21">
        <v>0.98250000000000004</v>
      </c>
      <c r="AA5894" t="s">
        <v>326</v>
      </c>
      <c r="AB5894" s="24" t="str">
        <f>IF(ISERR(MONTH(AA5894)),TRIM(SUBSTITUTE(AA5894,(RIGHT(TRIM(AA5894),4)),"")),TEXT(AA5894,"mmmm"))</f>
        <v>August</v>
      </c>
      <c r="AC5894" s="24">
        <f>IF(ISERR(YEAR(AA5894)),VALUE(RIGHT(TRIM(AA5894),4)),YEAR(AA5894))</f>
        <v>2013</v>
      </c>
      <c r="AD5894" t="s">
        <v>316</v>
      </c>
      <c r="AE5894" t="b">
        <f>VLOOKUP(AA5894,duplicates!A:C,3,FALSE)</f>
        <v>0</v>
      </c>
      <c r="AF5894" t="b">
        <f t="shared" si="88"/>
        <v>1</v>
      </c>
    </row>
    <row r="5895" spans="1:32" x14ac:dyDescent="0.2">
      <c r="A5895" t="s">
        <v>20</v>
      </c>
      <c r="B5895">
        <v>697</v>
      </c>
      <c r="C5895" t="s">
        <v>32</v>
      </c>
      <c r="D5895" t="s">
        <v>33</v>
      </c>
      <c r="E5895" s="4">
        <f>IF(ISBLANK(G5895),H5895,G5895)</f>
        <v>345</v>
      </c>
      <c r="F5895" s="9" t="b">
        <f>AND(ISBLANK(G5895),ISBLANK(H5895))</f>
        <v>0</v>
      </c>
      <c r="G5895" s="9">
        <v>345</v>
      </c>
      <c r="I5895">
        <v>374</v>
      </c>
      <c r="J5895" s="9" t="b">
        <f>AND(ISBLANK(K5895),ISBLANK(L5895))</f>
        <v>0</v>
      </c>
      <c r="K5895" s="9">
        <v>112</v>
      </c>
      <c r="M5895" s="15" t="b">
        <f>AND(ISBLANK(N5895),ISBLANK(O5895),ISBLANK(P5895))</f>
        <v>0</v>
      </c>
      <c r="N5895" s="15">
        <v>59</v>
      </c>
      <c r="P5895" s="15">
        <v>114</v>
      </c>
      <c r="Q5895">
        <v>56</v>
      </c>
      <c r="R5895" s="18" t="b">
        <f>AND(ISBLANK(S5895),ISBLANK(T5895))</f>
        <v>0</v>
      </c>
      <c r="S5895" s="19">
        <v>0.94920000000000004</v>
      </c>
      <c r="T5895" s="19">
        <v>0.92249999999999999</v>
      </c>
      <c r="U5895" s="15" t="b">
        <f>AND(ISBLANK(V5895),ISBLANK(W5895),ISBLANK(X5895))</f>
        <v>0</v>
      </c>
      <c r="X5895" s="21">
        <v>0.98250000000000004</v>
      </c>
      <c r="AA5895" t="s">
        <v>326</v>
      </c>
      <c r="AB5895" s="24" t="str">
        <f>IF(ISERR(MONTH(AA5895)),TRIM(SUBSTITUTE(AA5895,(RIGHT(TRIM(AA5895),4)),"")),TEXT(AA5895,"mmmm"))</f>
        <v>August</v>
      </c>
      <c r="AC5895" s="24">
        <f>IF(ISERR(YEAR(AA5895)),VALUE(RIGHT(TRIM(AA5895),4)),YEAR(AA5895))</f>
        <v>2013</v>
      </c>
      <c r="AD5895" t="s">
        <v>316</v>
      </c>
      <c r="AE5895" t="b">
        <f>VLOOKUP(AA5895,duplicates!A:C,3,FALSE)</f>
        <v>0</v>
      </c>
      <c r="AF5895" t="b">
        <f t="shared" si="88"/>
        <v>1</v>
      </c>
    </row>
    <row r="5896" spans="1:32" x14ac:dyDescent="0.2">
      <c r="A5896" t="s">
        <v>20</v>
      </c>
      <c r="B5896">
        <v>652</v>
      </c>
      <c r="C5896" t="s">
        <v>171</v>
      </c>
      <c r="D5896" t="s">
        <v>172</v>
      </c>
      <c r="E5896" s="4">
        <f>IF(ISBLANK(G5896),H5896,G5896)</f>
        <v>579</v>
      </c>
      <c r="F5896" s="9" t="b">
        <f>AND(ISBLANK(G5896),ISBLANK(H5896))</f>
        <v>0</v>
      </c>
      <c r="G5896" s="9">
        <v>579</v>
      </c>
      <c r="I5896">
        <v>579</v>
      </c>
      <c r="J5896" s="9" t="b">
        <f>AND(ISBLANK(K5896),ISBLANK(L5896))</f>
        <v>0</v>
      </c>
      <c r="K5896" s="9">
        <v>55</v>
      </c>
      <c r="M5896" s="15" t="b">
        <f>AND(ISBLANK(N5896),ISBLANK(O5896),ISBLANK(P5896))</f>
        <v>0</v>
      </c>
      <c r="N5896" s="15">
        <v>17</v>
      </c>
      <c r="P5896" s="15">
        <v>56</v>
      </c>
      <c r="Q5896">
        <v>17</v>
      </c>
      <c r="R5896" s="18" t="b">
        <f>AND(ISBLANK(S5896),ISBLANK(T5896))</f>
        <v>0</v>
      </c>
      <c r="S5896" s="19">
        <v>1</v>
      </c>
      <c r="T5896" s="19">
        <v>1</v>
      </c>
      <c r="U5896" s="15" t="b">
        <f>AND(ISBLANK(V5896),ISBLANK(W5896),ISBLANK(X5896))</f>
        <v>0</v>
      </c>
      <c r="X5896" s="21">
        <v>0.98209999999999997</v>
      </c>
      <c r="AA5896" t="s">
        <v>326</v>
      </c>
      <c r="AB5896" s="24" t="str">
        <f>IF(ISERR(MONTH(AA5896)),TRIM(SUBSTITUTE(AA5896,(RIGHT(TRIM(AA5896),4)),"")),TEXT(AA5896,"mmmm"))</f>
        <v>August</v>
      </c>
      <c r="AC5896" s="24">
        <f>IF(ISERR(YEAR(AA5896)),VALUE(RIGHT(TRIM(AA5896),4)),YEAR(AA5896))</f>
        <v>2013</v>
      </c>
      <c r="AD5896" t="s">
        <v>316</v>
      </c>
      <c r="AE5896" t="b">
        <f>VLOOKUP(AA5896,duplicates!A:C,3,FALSE)</f>
        <v>0</v>
      </c>
      <c r="AF5896" t="b">
        <f t="shared" si="88"/>
        <v>1</v>
      </c>
    </row>
    <row r="5897" spans="1:32" x14ac:dyDescent="0.2">
      <c r="A5897" t="s">
        <v>20</v>
      </c>
      <c r="B5897">
        <v>748</v>
      </c>
      <c r="C5897" t="s">
        <v>277</v>
      </c>
      <c r="D5897" t="s">
        <v>278</v>
      </c>
      <c r="E5897" s="4">
        <f>IF(ISBLANK(G5897),H5897,G5897)</f>
        <v>449</v>
      </c>
      <c r="F5897" s="9" t="b">
        <f>AND(ISBLANK(G5897),ISBLANK(H5897))</f>
        <v>0</v>
      </c>
      <c r="G5897" s="9">
        <v>449</v>
      </c>
      <c r="I5897">
        <v>498</v>
      </c>
      <c r="J5897" s="9" t="b">
        <f>AND(ISBLANK(K5897),ISBLANK(L5897))</f>
        <v>0</v>
      </c>
      <c r="K5897" s="9">
        <v>52</v>
      </c>
      <c r="M5897" s="15" t="b">
        <f>AND(ISBLANK(N5897),ISBLANK(O5897),ISBLANK(P5897))</f>
        <v>0</v>
      </c>
      <c r="N5897" s="15">
        <v>42</v>
      </c>
      <c r="P5897" s="15">
        <v>53</v>
      </c>
      <c r="Q5897">
        <v>39</v>
      </c>
      <c r="R5897" s="18" t="b">
        <f>AND(ISBLANK(S5897),ISBLANK(T5897))</f>
        <v>0</v>
      </c>
      <c r="S5897" s="19">
        <v>0.92859999999999998</v>
      </c>
      <c r="T5897" s="19">
        <v>0.90159999999999996</v>
      </c>
      <c r="U5897" s="15" t="b">
        <f>AND(ISBLANK(V5897),ISBLANK(W5897),ISBLANK(X5897))</f>
        <v>0</v>
      </c>
      <c r="X5897" s="21">
        <v>0.98109999999999997</v>
      </c>
      <c r="AA5897" t="s">
        <v>326</v>
      </c>
      <c r="AB5897" s="24" t="str">
        <f>IF(ISERR(MONTH(AA5897)),TRIM(SUBSTITUTE(AA5897,(RIGHT(TRIM(AA5897),4)),"")),TEXT(AA5897,"mmmm"))</f>
        <v>August</v>
      </c>
      <c r="AC5897" s="24">
        <f>IF(ISERR(YEAR(AA5897)),VALUE(RIGHT(TRIM(AA5897),4)),YEAR(AA5897))</f>
        <v>2013</v>
      </c>
      <c r="AD5897" t="s">
        <v>316</v>
      </c>
      <c r="AE5897" t="b">
        <f>VLOOKUP(AA5897,duplicates!A:C,3,FALSE)</f>
        <v>0</v>
      </c>
      <c r="AF5897" t="b">
        <f t="shared" si="88"/>
        <v>1</v>
      </c>
    </row>
    <row r="5898" spans="1:32" x14ac:dyDescent="0.2">
      <c r="A5898" t="s">
        <v>20</v>
      </c>
      <c r="B5898">
        <v>645</v>
      </c>
      <c r="C5898" t="s">
        <v>97</v>
      </c>
      <c r="D5898" t="s">
        <v>98</v>
      </c>
      <c r="E5898" s="4">
        <f>IF(ISBLANK(G5898),H5898,G5898)</f>
        <v>535</v>
      </c>
      <c r="F5898" s="9" t="b">
        <f>AND(ISBLANK(G5898),ISBLANK(H5898))</f>
        <v>0</v>
      </c>
      <c r="G5898" s="9">
        <v>535</v>
      </c>
      <c r="I5898">
        <v>584</v>
      </c>
      <c r="J5898" s="9" t="b">
        <f>AND(ISBLANK(K5898),ISBLANK(L5898))</f>
        <v>0</v>
      </c>
      <c r="K5898" s="9">
        <v>97</v>
      </c>
      <c r="M5898" s="15" t="b">
        <f>AND(ISBLANK(N5898),ISBLANK(O5898),ISBLANK(P5898))</f>
        <v>0</v>
      </c>
      <c r="N5898" s="15">
        <v>82</v>
      </c>
      <c r="P5898" s="15">
        <v>99</v>
      </c>
      <c r="Q5898">
        <v>82</v>
      </c>
      <c r="R5898" s="18" t="b">
        <f>AND(ISBLANK(S5898),ISBLANK(T5898))</f>
        <v>0</v>
      </c>
      <c r="S5898" s="19">
        <v>1</v>
      </c>
      <c r="T5898" s="19">
        <v>0.91610000000000003</v>
      </c>
      <c r="U5898" s="15" t="b">
        <f>AND(ISBLANK(V5898),ISBLANK(W5898),ISBLANK(X5898))</f>
        <v>0</v>
      </c>
      <c r="X5898" s="21">
        <v>0.9798</v>
      </c>
      <c r="AA5898" t="s">
        <v>326</v>
      </c>
      <c r="AB5898" s="24" t="str">
        <f>IF(ISERR(MONTH(AA5898)),TRIM(SUBSTITUTE(AA5898,(RIGHT(TRIM(AA5898),4)),"")),TEXT(AA5898,"mmmm"))</f>
        <v>August</v>
      </c>
      <c r="AC5898" s="24">
        <f>IF(ISERR(YEAR(AA5898)),VALUE(RIGHT(TRIM(AA5898),4)),YEAR(AA5898))</f>
        <v>2013</v>
      </c>
      <c r="AD5898" t="s">
        <v>316</v>
      </c>
      <c r="AE5898" t="b">
        <f>VLOOKUP(AA5898,duplicates!A:C,3,FALSE)</f>
        <v>0</v>
      </c>
      <c r="AF5898" t="b">
        <f t="shared" si="88"/>
        <v>1</v>
      </c>
    </row>
    <row r="5899" spans="1:32" x14ac:dyDescent="0.2">
      <c r="A5899" t="s">
        <v>20</v>
      </c>
      <c r="B5899">
        <v>657</v>
      </c>
      <c r="C5899" t="s">
        <v>155</v>
      </c>
      <c r="D5899" t="s">
        <v>156</v>
      </c>
      <c r="E5899" s="4">
        <f>IF(ISBLANK(G5899),H5899,G5899)</f>
        <v>227</v>
      </c>
      <c r="F5899" s="9" t="b">
        <f>AND(ISBLANK(G5899),ISBLANK(H5899))</f>
        <v>0</v>
      </c>
      <c r="G5899" s="9">
        <v>227</v>
      </c>
      <c r="I5899">
        <v>296</v>
      </c>
      <c r="J5899" s="9" t="b">
        <f>AND(ISBLANK(K5899),ISBLANK(L5899))</f>
        <v>0</v>
      </c>
      <c r="K5899" s="9">
        <v>48</v>
      </c>
      <c r="M5899" s="15" t="b">
        <f>AND(ISBLANK(N5899),ISBLANK(O5899),ISBLANK(P5899))</f>
        <v>0</v>
      </c>
      <c r="N5899" s="15">
        <v>27</v>
      </c>
      <c r="P5899" s="15">
        <v>49</v>
      </c>
      <c r="Q5899">
        <v>24</v>
      </c>
      <c r="R5899" s="18" t="b">
        <f>AND(ISBLANK(S5899),ISBLANK(T5899))</f>
        <v>0</v>
      </c>
      <c r="S5899" s="19">
        <v>0.88890000000000002</v>
      </c>
      <c r="T5899" s="19">
        <v>0.76690000000000003</v>
      </c>
      <c r="U5899" s="15" t="b">
        <f>AND(ISBLANK(V5899),ISBLANK(W5899),ISBLANK(X5899))</f>
        <v>0</v>
      </c>
      <c r="X5899" s="21">
        <v>0.97960000000000003</v>
      </c>
      <c r="AA5899" t="s">
        <v>326</v>
      </c>
      <c r="AB5899" s="24" t="str">
        <f>IF(ISERR(MONTH(AA5899)),TRIM(SUBSTITUTE(AA5899,(RIGHT(TRIM(AA5899),4)),"")),TEXT(AA5899,"mmmm"))</f>
        <v>August</v>
      </c>
      <c r="AC5899" s="24">
        <f>IF(ISERR(YEAR(AA5899)),VALUE(RIGHT(TRIM(AA5899),4)),YEAR(AA5899))</f>
        <v>2013</v>
      </c>
      <c r="AD5899" t="s">
        <v>316</v>
      </c>
      <c r="AE5899" t="b">
        <f>VLOOKUP(AA5899,duplicates!A:C,3,FALSE)</f>
        <v>0</v>
      </c>
      <c r="AF5899" t="b">
        <f t="shared" si="88"/>
        <v>1</v>
      </c>
    </row>
    <row r="5900" spans="1:32" x14ac:dyDescent="0.2">
      <c r="A5900" t="s">
        <v>20</v>
      </c>
      <c r="B5900">
        <v>754</v>
      </c>
      <c r="C5900" t="s">
        <v>283</v>
      </c>
      <c r="D5900" t="s">
        <v>284</v>
      </c>
      <c r="E5900" s="4">
        <f>IF(ISBLANK(G5900),H5900,G5900)</f>
        <v>436</v>
      </c>
      <c r="F5900" s="9" t="b">
        <f>AND(ISBLANK(G5900),ISBLANK(H5900))</f>
        <v>0</v>
      </c>
      <c r="G5900" s="9">
        <v>436</v>
      </c>
      <c r="I5900">
        <v>440</v>
      </c>
      <c r="J5900" s="9" t="b">
        <f>AND(ISBLANK(K5900),ISBLANK(L5900))</f>
        <v>0</v>
      </c>
      <c r="K5900" s="9">
        <v>44</v>
      </c>
      <c r="M5900" s="15" t="b">
        <f>AND(ISBLANK(N5900),ISBLANK(O5900),ISBLANK(P5900))</f>
        <v>0</v>
      </c>
      <c r="N5900" s="15">
        <v>39</v>
      </c>
      <c r="P5900" s="15">
        <v>45</v>
      </c>
      <c r="Q5900">
        <v>39</v>
      </c>
      <c r="R5900" s="18" t="b">
        <f>AND(ISBLANK(S5900),ISBLANK(T5900))</f>
        <v>0</v>
      </c>
      <c r="S5900" s="19">
        <v>1</v>
      </c>
      <c r="T5900" s="19">
        <v>0.9909</v>
      </c>
      <c r="U5900" s="15" t="b">
        <f>AND(ISBLANK(V5900),ISBLANK(W5900),ISBLANK(X5900))</f>
        <v>0</v>
      </c>
      <c r="X5900" s="21">
        <v>0.9778</v>
      </c>
      <c r="AA5900" t="s">
        <v>326</v>
      </c>
      <c r="AB5900" s="24" t="str">
        <f>IF(ISERR(MONTH(AA5900)),TRIM(SUBSTITUTE(AA5900,(RIGHT(TRIM(AA5900),4)),"")),TEXT(AA5900,"mmmm"))</f>
        <v>August</v>
      </c>
      <c r="AC5900" s="24">
        <f>IF(ISERR(YEAR(AA5900)),VALUE(RIGHT(TRIM(AA5900),4)),YEAR(AA5900))</f>
        <v>2013</v>
      </c>
      <c r="AD5900" t="s">
        <v>316</v>
      </c>
      <c r="AE5900" t="b">
        <f>VLOOKUP(AA5900,duplicates!A:C,3,FALSE)</f>
        <v>0</v>
      </c>
      <c r="AF5900" t="b">
        <f t="shared" si="88"/>
        <v>1</v>
      </c>
    </row>
    <row r="5901" spans="1:32" x14ac:dyDescent="0.2">
      <c r="A5901" t="s">
        <v>20</v>
      </c>
      <c r="B5901">
        <v>780</v>
      </c>
      <c r="C5901" t="s">
        <v>281</v>
      </c>
      <c r="D5901" t="s">
        <v>282</v>
      </c>
      <c r="E5901" s="4">
        <f>IF(ISBLANK(G5901),H5901,G5901)</f>
        <v>871</v>
      </c>
      <c r="F5901" s="9" t="b">
        <f>AND(ISBLANK(G5901),ISBLANK(H5901))</f>
        <v>0</v>
      </c>
      <c r="G5901" s="9">
        <v>871</v>
      </c>
      <c r="I5901">
        <v>967</v>
      </c>
      <c r="J5901" s="9" t="b">
        <f>AND(ISBLANK(K5901),ISBLANK(L5901))</f>
        <v>0</v>
      </c>
      <c r="K5901" s="9">
        <v>303</v>
      </c>
      <c r="M5901" s="15" t="b">
        <f>AND(ISBLANK(N5901),ISBLANK(O5901),ISBLANK(P5901))</f>
        <v>0</v>
      </c>
      <c r="N5901" s="15">
        <v>74</v>
      </c>
      <c r="P5901" s="15">
        <v>310</v>
      </c>
      <c r="Q5901">
        <v>74</v>
      </c>
      <c r="R5901" s="18" t="b">
        <f>AND(ISBLANK(S5901),ISBLANK(T5901))</f>
        <v>0</v>
      </c>
      <c r="S5901" s="19">
        <v>1</v>
      </c>
      <c r="T5901" s="19">
        <v>0.90069999999999995</v>
      </c>
      <c r="U5901" s="15" t="b">
        <f>AND(ISBLANK(V5901),ISBLANK(W5901),ISBLANK(X5901))</f>
        <v>0</v>
      </c>
      <c r="X5901" s="21">
        <v>0.97740000000000005</v>
      </c>
      <c r="AA5901" t="s">
        <v>326</v>
      </c>
      <c r="AB5901" s="24" t="str">
        <f>IF(ISERR(MONTH(AA5901)),TRIM(SUBSTITUTE(AA5901,(RIGHT(TRIM(AA5901),4)),"")),TEXT(AA5901,"mmmm"))</f>
        <v>August</v>
      </c>
      <c r="AC5901" s="24">
        <f>IF(ISERR(YEAR(AA5901)),VALUE(RIGHT(TRIM(AA5901),4)),YEAR(AA5901))</f>
        <v>2013</v>
      </c>
      <c r="AD5901" t="s">
        <v>316</v>
      </c>
      <c r="AE5901" t="b">
        <f>VLOOKUP(AA5901,duplicates!A:C,3,FALSE)</f>
        <v>0</v>
      </c>
      <c r="AF5901" t="b">
        <f t="shared" si="88"/>
        <v>1</v>
      </c>
    </row>
    <row r="5902" spans="1:32" x14ac:dyDescent="0.2">
      <c r="A5902" t="s">
        <v>20</v>
      </c>
      <c r="B5902">
        <v>743</v>
      </c>
      <c r="C5902" t="s">
        <v>301</v>
      </c>
      <c r="D5902" t="s">
        <v>302</v>
      </c>
      <c r="E5902" s="4">
        <f>IF(ISBLANK(G5902),H5902,G5902)</f>
        <v>500</v>
      </c>
      <c r="F5902" s="9" t="b">
        <f>AND(ISBLANK(G5902),ISBLANK(H5902))</f>
        <v>0</v>
      </c>
      <c r="G5902" s="9">
        <v>500</v>
      </c>
      <c r="I5902">
        <v>515</v>
      </c>
      <c r="J5902" s="9" t="b">
        <f>AND(ISBLANK(K5902),ISBLANK(L5902))</f>
        <v>0</v>
      </c>
      <c r="K5902" s="9">
        <v>119</v>
      </c>
      <c r="M5902" s="15" t="b">
        <f>AND(ISBLANK(N5902),ISBLANK(O5902),ISBLANK(P5902))</f>
        <v>0</v>
      </c>
      <c r="N5902" s="15">
        <v>32</v>
      </c>
      <c r="P5902" s="15">
        <v>122</v>
      </c>
      <c r="Q5902">
        <v>32</v>
      </c>
      <c r="R5902" s="18" t="b">
        <f>AND(ISBLANK(S5902),ISBLANK(T5902))</f>
        <v>0</v>
      </c>
      <c r="S5902" s="19">
        <v>1</v>
      </c>
      <c r="T5902" s="19">
        <v>0.97089999999999999</v>
      </c>
      <c r="U5902" s="15" t="b">
        <f>AND(ISBLANK(V5902),ISBLANK(W5902),ISBLANK(X5902))</f>
        <v>0</v>
      </c>
      <c r="X5902" s="21">
        <v>0.97540000000000004</v>
      </c>
      <c r="AA5902" t="s">
        <v>326</v>
      </c>
      <c r="AB5902" s="24" t="str">
        <f>IF(ISERR(MONTH(AA5902)),TRIM(SUBSTITUTE(AA5902,(RIGHT(TRIM(AA5902),4)),"")),TEXT(AA5902,"mmmm"))</f>
        <v>August</v>
      </c>
      <c r="AC5902" s="24">
        <f>IF(ISERR(YEAR(AA5902)),VALUE(RIGHT(TRIM(AA5902),4)),YEAR(AA5902))</f>
        <v>2013</v>
      </c>
      <c r="AD5902" t="s">
        <v>316</v>
      </c>
      <c r="AE5902" t="b">
        <f>VLOOKUP(AA5902,duplicates!A:C,3,FALSE)</f>
        <v>0</v>
      </c>
      <c r="AF5902" t="b">
        <f t="shared" si="88"/>
        <v>1</v>
      </c>
    </row>
    <row r="5903" spans="1:32" x14ac:dyDescent="0.2">
      <c r="A5903" t="s">
        <v>20</v>
      </c>
      <c r="B5903">
        <v>664</v>
      </c>
      <c r="C5903" t="s">
        <v>63</v>
      </c>
      <c r="D5903" t="s">
        <v>64</v>
      </c>
      <c r="E5903" s="4">
        <f>IF(ISBLANK(G5903),H5903,G5903)</f>
        <v>357</v>
      </c>
      <c r="F5903" s="9" t="b">
        <f>AND(ISBLANK(G5903),ISBLANK(H5903))</f>
        <v>0</v>
      </c>
      <c r="G5903" s="9">
        <v>357</v>
      </c>
      <c r="I5903">
        <v>394</v>
      </c>
      <c r="J5903" s="9" t="b">
        <f>AND(ISBLANK(K5903),ISBLANK(L5903))</f>
        <v>0</v>
      </c>
      <c r="K5903" s="9">
        <v>74</v>
      </c>
      <c r="M5903" s="15" t="b">
        <f>AND(ISBLANK(N5903),ISBLANK(O5903),ISBLANK(P5903))</f>
        <v>0</v>
      </c>
      <c r="N5903" s="15">
        <v>38</v>
      </c>
      <c r="P5903" s="15">
        <v>76</v>
      </c>
      <c r="Q5903">
        <v>36</v>
      </c>
      <c r="R5903" s="18" t="b">
        <f>AND(ISBLANK(S5903),ISBLANK(T5903))</f>
        <v>0</v>
      </c>
      <c r="S5903" s="19">
        <v>0.94740000000000002</v>
      </c>
      <c r="T5903" s="19">
        <v>0.90610000000000002</v>
      </c>
      <c r="U5903" s="15" t="b">
        <f>AND(ISBLANK(V5903),ISBLANK(W5903),ISBLANK(X5903))</f>
        <v>0</v>
      </c>
      <c r="X5903" s="21">
        <v>0.97370000000000001</v>
      </c>
      <c r="AA5903" t="s">
        <v>326</v>
      </c>
      <c r="AB5903" s="24" t="str">
        <f>IF(ISERR(MONTH(AA5903)),TRIM(SUBSTITUTE(AA5903,(RIGHT(TRIM(AA5903),4)),"")),TEXT(AA5903,"mmmm"))</f>
        <v>August</v>
      </c>
      <c r="AC5903" s="24">
        <f>IF(ISERR(YEAR(AA5903)),VALUE(RIGHT(TRIM(AA5903),4)),YEAR(AA5903))</f>
        <v>2013</v>
      </c>
      <c r="AD5903" t="s">
        <v>316</v>
      </c>
      <c r="AE5903" t="b">
        <f>VLOOKUP(AA5903,duplicates!A:C,3,FALSE)</f>
        <v>0</v>
      </c>
      <c r="AF5903" t="b">
        <f t="shared" si="88"/>
        <v>1</v>
      </c>
    </row>
    <row r="5904" spans="1:32" x14ac:dyDescent="0.2">
      <c r="A5904" t="s">
        <v>20</v>
      </c>
      <c r="B5904">
        <v>715</v>
      </c>
      <c r="C5904" t="s">
        <v>159</v>
      </c>
      <c r="D5904" t="s">
        <v>160</v>
      </c>
      <c r="E5904" s="4">
        <f>IF(ISBLANK(G5904),H5904,G5904)</f>
        <v>430</v>
      </c>
      <c r="F5904" s="9" t="b">
        <f>AND(ISBLANK(G5904),ISBLANK(H5904))</f>
        <v>0</v>
      </c>
      <c r="G5904" s="9">
        <v>430</v>
      </c>
      <c r="I5904">
        <v>445</v>
      </c>
      <c r="J5904" s="9" t="b">
        <f>AND(ISBLANK(K5904),ISBLANK(L5904))</f>
        <v>0</v>
      </c>
      <c r="K5904" s="9">
        <v>37</v>
      </c>
      <c r="M5904" s="15" t="b">
        <f>AND(ISBLANK(N5904),ISBLANK(O5904),ISBLANK(P5904))</f>
        <v>0</v>
      </c>
      <c r="N5904" s="15">
        <v>14</v>
      </c>
      <c r="P5904" s="15">
        <v>38</v>
      </c>
      <c r="Q5904">
        <v>14</v>
      </c>
      <c r="R5904" s="18" t="b">
        <f>AND(ISBLANK(S5904),ISBLANK(T5904))</f>
        <v>0</v>
      </c>
      <c r="S5904" s="19">
        <v>1</v>
      </c>
      <c r="T5904" s="19">
        <v>0.96630000000000005</v>
      </c>
      <c r="U5904" s="15" t="b">
        <f>AND(ISBLANK(V5904),ISBLANK(W5904),ISBLANK(X5904))</f>
        <v>0</v>
      </c>
      <c r="X5904" s="21">
        <v>0.97370000000000001</v>
      </c>
      <c r="AA5904" t="s">
        <v>326</v>
      </c>
      <c r="AB5904" s="24" t="str">
        <f>IF(ISERR(MONTH(AA5904)),TRIM(SUBSTITUTE(AA5904,(RIGHT(TRIM(AA5904),4)),"")),TEXT(AA5904,"mmmm"))</f>
        <v>August</v>
      </c>
      <c r="AC5904" s="24">
        <f>IF(ISERR(YEAR(AA5904)),VALUE(RIGHT(TRIM(AA5904),4)),YEAR(AA5904))</f>
        <v>2013</v>
      </c>
      <c r="AD5904" t="s">
        <v>316</v>
      </c>
      <c r="AE5904" t="b">
        <f>VLOOKUP(AA5904,duplicates!A:C,3,FALSE)</f>
        <v>0</v>
      </c>
      <c r="AF5904" t="b">
        <f t="shared" si="88"/>
        <v>1</v>
      </c>
    </row>
    <row r="5905" spans="1:32" x14ac:dyDescent="0.2">
      <c r="A5905" t="s">
        <v>20</v>
      </c>
      <c r="B5905">
        <v>773</v>
      </c>
      <c r="C5905" t="s">
        <v>307</v>
      </c>
      <c r="D5905" t="s">
        <v>308</v>
      </c>
      <c r="E5905" s="4">
        <f>IF(ISBLANK(G5905),H5905,G5905)</f>
        <v>469</v>
      </c>
      <c r="F5905" s="9" t="b">
        <f>AND(ISBLANK(G5905),ISBLANK(H5905))</f>
        <v>0</v>
      </c>
      <c r="G5905" s="9">
        <v>469</v>
      </c>
      <c r="I5905">
        <v>499</v>
      </c>
      <c r="J5905" s="9" t="b">
        <f>AND(ISBLANK(K5905),ISBLANK(L5905))</f>
        <v>0</v>
      </c>
      <c r="K5905" s="9">
        <v>81</v>
      </c>
      <c r="M5905" s="15" t="b">
        <f>AND(ISBLANK(N5905),ISBLANK(O5905),ISBLANK(P5905))</f>
        <v>0</v>
      </c>
      <c r="N5905" s="15">
        <v>81</v>
      </c>
      <c r="P5905" s="15">
        <v>84</v>
      </c>
      <c r="Q5905">
        <v>81</v>
      </c>
      <c r="R5905" s="18" t="b">
        <f>AND(ISBLANK(S5905),ISBLANK(T5905))</f>
        <v>0</v>
      </c>
      <c r="S5905" s="19">
        <v>1</v>
      </c>
      <c r="T5905" s="19">
        <v>0.93989999999999996</v>
      </c>
      <c r="U5905" s="15" t="b">
        <f>AND(ISBLANK(V5905),ISBLANK(W5905),ISBLANK(X5905))</f>
        <v>0</v>
      </c>
      <c r="X5905" s="21">
        <v>0.96430000000000005</v>
      </c>
      <c r="AA5905" t="s">
        <v>326</v>
      </c>
      <c r="AB5905" s="24" t="str">
        <f>IF(ISERR(MONTH(AA5905)),TRIM(SUBSTITUTE(AA5905,(RIGHT(TRIM(AA5905),4)),"")),TEXT(AA5905,"mmmm"))</f>
        <v>August</v>
      </c>
      <c r="AC5905" s="24">
        <f>IF(ISERR(YEAR(AA5905)),VALUE(RIGHT(TRIM(AA5905),4)),YEAR(AA5905))</f>
        <v>2013</v>
      </c>
      <c r="AD5905" t="s">
        <v>316</v>
      </c>
      <c r="AE5905" t="b">
        <f>VLOOKUP(AA5905,duplicates!A:C,3,FALSE)</f>
        <v>0</v>
      </c>
      <c r="AF5905" t="b">
        <f t="shared" si="88"/>
        <v>1</v>
      </c>
    </row>
    <row r="5906" spans="1:32" x14ac:dyDescent="0.2">
      <c r="A5906" t="s">
        <v>20</v>
      </c>
      <c r="B5906">
        <v>682</v>
      </c>
      <c r="C5906" t="s">
        <v>91</v>
      </c>
      <c r="D5906" t="s">
        <v>92</v>
      </c>
      <c r="E5906" s="4">
        <f>IF(ISBLANK(G5906),H5906,G5906)</f>
        <v>479</v>
      </c>
      <c r="F5906" s="9" t="b">
        <f>AND(ISBLANK(G5906),ISBLANK(H5906))</f>
        <v>0</v>
      </c>
      <c r="G5906" s="9">
        <v>479</v>
      </c>
      <c r="I5906">
        <v>517</v>
      </c>
      <c r="J5906" s="9" t="b">
        <f>AND(ISBLANK(K5906),ISBLANK(L5906))</f>
        <v>0</v>
      </c>
      <c r="K5906" s="9">
        <v>305</v>
      </c>
      <c r="M5906" s="15" t="b">
        <f>AND(ISBLANK(N5906),ISBLANK(O5906),ISBLANK(P5906))</f>
        <v>0</v>
      </c>
      <c r="N5906" s="15">
        <v>73</v>
      </c>
      <c r="P5906" s="15">
        <v>317</v>
      </c>
      <c r="Q5906">
        <v>69</v>
      </c>
      <c r="R5906" s="18" t="b">
        <f>AND(ISBLANK(S5906),ISBLANK(T5906))</f>
        <v>0</v>
      </c>
      <c r="S5906" s="19">
        <v>0.94520000000000004</v>
      </c>
      <c r="T5906" s="19">
        <v>0.92649999999999999</v>
      </c>
      <c r="U5906" s="15" t="b">
        <f>AND(ISBLANK(V5906),ISBLANK(W5906),ISBLANK(X5906))</f>
        <v>0</v>
      </c>
      <c r="X5906" s="21">
        <v>0.96209999999999996</v>
      </c>
      <c r="AA5906" t="s">
        <v>326</v>
      </c>
      <c r="AB5906" s="24" t="str">
        <f>IF(ISERR(MONTH(AA5906)),TRIM(SUBSTITUTE(AA5906,(RIGHT(TRIM(AA5906),4)),"")),TEXT(AA5906,"mmmm"))</f>
        <v>August</v>
      </c>
      <c r="AC5906" s="24">
        <f>IF(ISERR(YEAR(AA5906)),VALUE(RIGHT(TRIM(AA5906),4)),YEAR(AA5906))</f>
        <v>2013</v>
      </c>
      <c r="AD5906" t="s">
        <v>316</v>
      </c>
      <c r="AE5906" t="b">
        <f>VLOOKUP(AA5906,duplicates!A:C,3,FALSE)</f>
        <v>0</v>
      </c>
      <c r="AF5906" t="b">
        <f t="shared" si="88"/>
        <v>1</v>
      </c>
    </row>
    <row r="5907" spans="1:32" x14ac:dyDescent="0.2">
      <c r="A5907" t="s">
        <v>20</v>
      </c>
      <c r="B5907">
        <v>684</v>
      </c>
      <c r="C5907" t="s">
        <v>105</v>
      </c>
      <c r="D5907" t="s">
        <v>106</v>
      </c>
      <c r="E5907" s="4">
        <f>IF(ISBLANK(G5907),H5907,G5907)</f>
        <v>395</v>
      </c>
      <c r="F5907" s="9" t="b">
        <f>AND(ISBLANK(G5907),ISBLANK(H5907))</f>
        <v>0</v>
      </c>
      <c r="G5907" s="9">
        <v>395</v>
      </c>
      <c r="I5907">
        <v>453</v>
      </c>
      <c r="J5907" s="9" t="b">
        <f>AND(ISBLANK(K5907),ISBLANK(L5907))</f>
        <v>0</v>
      </c>
      <c r="K5907" s="9">
        <v>123</v>
      </c>
      <c r="M5907" s="15" t="b">
        <f>AND(ISBLANK(N5907),ISBLANK(O5907),ISBLANK(P5907))</f>
        <v>0</v>
      </c>
      <c r="N5907" s="15">
        <v>38</v>
      </c>
      <c r="P5907" s="15">
        <v>128</v>
      </c>
      <c r="Q5907">
        <v>38</v>
      </c>
      <c r="R5907" s="18" t="b">
        <f>AND(ISBLANK(S5907),ISBLANK(T5907))</f>
        <v>0</v>
      </c>
      <c r="S5907" s="19">
        <v>1</v>
      </c>
      <c r="T5907" s="19">
        <v>0.872</v>
      </c>
      <c r="U5907" s="15" t="b">
        <f>AND(ISBLANK(V5907),ISBLANK(W5907),ISBLANK(X5907))</f>
        <v>0</v>
      </c>
      <c r="X5907" s="21">
        <v>0.96089999999999998</v>
      </c>
      <c r="AA5907" t="s">
        <v>326</v>
      </c>
      <c r="AB5907" s="24" t="str">
        <f>IF(ISERR(MONTH(AA5907)),TRIM(SUBSTITUTE(AA5907,(RIGHT(TRIM(AA5907),4)),"")),TEXT(AA5907,"mmmm"))</f>
        <v>August</v>
      </c>
      <c r="AC5907" s="24">
        <f>IF(ISERR(YEAR(AA5907)),VALUE(RIGHT(TRIM(AA5907),4)),YEAR(AA5907))</f>
        <v>2013</v>
      </c>
      <c r="AD5907" t="s">
        <v>316</v>
      </c>
      <c r="AE5907" t="b">
        <f>VLOOKUP(AA5907,duplicates!A:C,3,FALSE)</f>
        <v>0</v>
      </c>
      <c r="AF5907" t="b">
        <f t="shared" si="88"/>
        <v>1</v>
      </c>
    </row>
    <row r="5908" spans="1:32" x14ac:dyDescent="0.2">
      <c r="A5908" t="s">
        <v>20</v>
      </c>
      <c r="B5908">
        <v>646</v>
      </c>
      <c r="C5908" t="s">
        <v>183</v>
      </c>
      <c r="D5908" t="s">
        <v>184</v>
      </c>
      <c r="E5908" s="4">
        <f>IF(ISBLANK(G5908),H5908,G5908)</f>
        <v>416</v>
      </c>
      <c r="F5908" s="9" t="b">
        <f>AND(ISBLANK(G5908),ISBLANK(H5908))</f>
        <v>0</v>
      </c>
      <c r="G5908" s="9">
        <v>416</v>
      </c>
      <c r="I5908">
        <v>432</v>
      </c>
      <c r="J5908" s="9" t="b">
        <f>AND(ISBLANK(K5908),ISBLANK(L5908))</f>
        <v>0</v>
      </c>
      <c r="K5908" s="9">
        <v>24</v>
      </c>
      <c r="M5908" s="15" t="b">
        <f>AND(ISBLANK(N5908),ISBLANK(O5908),ISBLANK(P5908))</f>
        <v>0</v>
      </c>
      <c r="N5908" s="15">
        <v>12</v>
      </c>
      <c r="P5908" s="15">
        <v>25</v>
      </c>
      <c r="Q5908">
        <v>11</v>
      </c>
      <c r="R5908" s="18" t="b">
        <f>AND(ISBLANK(S5908),ISBLANK(T5908))</f>
        <v>0</v>
      </c>
      <c r="S5908" s="19">
        <v>0.91669999999999996</v>
      </c>
      <c r="T5908" s="19">
        <v>0.96299999999999997</v>
      </c>
      <c r="U5908" s="15" t="b">
        <f>AND(ISBLANK(V5908),ISBLANK(W5908),ISBLANK(X5908))</f>
        <v>0</v>
      </c>
      <c r="X5908" s="21">
        <v>0.96</v>
      </c>
      <c r="AA5908" t="s">
        <v>326</v>
      </c>
      <c r="AB5908" s="24" t="str">
        <f>IF(ISERR(MONTH(AA5908)),TRIM(SUBSTITUTE(AA5908,(RIGHT(TRIM(AA5908),4)),"")),TEXT(AA5908,"mmmm"))</f>
        <v>August</v>
      </c>
      <c r="AC5908" s="24">
        <f>IF(ISERR(YEAR(AA5908)),VALUE(RIGHT(TRIM(AA5908),4)),YEAR(AA5908))</f>
        <v>2013</v>
      </c>
      <c r="AD5908" t="s">
        <v>316</v>
      </c>
      <c r="AE5908" t="b">
        <f>VLOOKUP(AA5908,duplicates!A:C,3,FALSE)</f>
        <v>0</v>
      </c>
      <c r="AF5908" t="b">
        <f t="shared" si="88"/>
        <v>1</v>
      </c>
    </row>
    <row r="5909" spans="1:32" x14ac:dyDescent="0.2">
      <c r="A5909" t="s">
        <v>20</v>
      </c>
      <c r="B5909">
        <v>722</v>
      </c>
      <c r="C5909" t="s">
        <v>157</v>
      </c>
      <c r="D5909" t="s">
        <v>158</v>
      </c>
      <c r="E5909" s="4">
        <f>IF(ISBLANK(G5909),H5909,G5909)</f>
        <v>283</v>
      </c>
      <c r="F5909" s="9" t="b">
        <f>AND(ISBLANK(G5909),ISBLANK(H5909))</f>
        <v>0</v>
      </c>
      <c r="G5909" s="9">
        <v>283</v>
      </c>
      <c r="I5909">
        <v>311</v>
      </c>
      <c r="J5909" s="9" t="b">
        <f>AND(ISBLANK(K5909),ISBLANK(L5909))</f>
        <v>0</v>
      </c>
      <c r="K5909" s="9">
        <v>24</v>
      </c>
      <c r="M5909" s="15" t="b">
        <f>AND(ISBLANK(N5909),ISBLANK(O5909),ISBLANK(P5909))</f>
        <v>0</v>
      </c>
      <c r="N5909" s="15">
        <v>18</v>
      </c>
      <c r="P5909" s="15">
        <v>25</v>
      </c>
      <c r="Q5909">
        <v>18</v>
      </c>
      <c r="R5909" s="18" t="b">
        <f>AND(ISBLANK(S5909),ISBLANK(T5909))</f>
        <v>0</v>
      </c>
      <c r="S5909" s="19">
        <v>1</v>
      </c>
      <c r="T5909" s="19">
        <v>0.91</v>
      </c>
      <c r="U5909" s="15" t="b">
        <f>AND(ISBLANK(V5909),ISBLANK(W5909),ISBLANK(X5909))</f>
        <v>0</v>
      </c>
      <c r="X5909" s="21">
        <v>0.96</v>
      </c>
      <c r="AA5909" t="s">
        <v>326</v>
      </c>
      <c r="AB5909" s="24" t="str">
        <f>IF(ISERR(MONTH(AA5909)),TRIM(SUBSTITUTE(AA5909,(RIGHT(TRIM(AA5909),4)),"")),TEXT(AA5909,"mmmm"))</f>
        <v>August</v>
      </c>
      <c r="AC5909" s="24">
        <f>IF(ISERR(YEAR(AA5909)),VALUE(RIGHT(TRIM(AA5909),4)),YEAR(AA5909))</f>
        <v>2013</v>
      </c>
      <c r="AD5909" t="s">
        <v>316</v>
      </c>
      <c r="AE5909" t="b">
        <f>VLOOKUP(AA5909,duplicates!A:C,3,FALSE)</f>
        <v>0</v>
      </c>
      <c r="AF5909" t="b">
        <f t="shared" si="88"/>
        <v>1</v>
      </c>
    </row>
    <row r="5910" spans="1:32" x14ac:dyDescent="0.2">
      <c r="A5910" t="s">
        <v>20</v>
      </c>
      <c r="B5910">
        <v>689</v>
      </c>
      <c r="C5910" t="s">
        <v>129</v>
      </c>
      <c r="D5910" t="s">
        <v>130</v>
      </c>
      <c r="E5910" s="4">
        <f>IF(ISBLANK(G5910),H5910,G5910)</f>
        <v>216</v>
      </c>
      <c r="F5910" s="9" t="b">
        <f>AND(ISBLANK(G5910),ISBLANK(H5910))</f>
        <v>0</v>
      </c>
      <c r="G5910" s="9">
        <v>216</v>
      </c>
      <c r="I5910">
        <v>218</v>
      </c>
      <c r="J5910" s="9" t="b">
        <f>AND(ISBLANK(K5910),ISBLANK(L5910))</f>
        <v>0</v>
      </c>
      <c r="K5910" s="9">
        <v>45</v>
      </c>
      <c r="M5910" s="15" t="b">
        <f>AND(ISBLANK(N5910),ISBLANK(O5910),ISBLANK(P5910))</f>
        <v>0</v>
      </c>
      <c r="N5910" s="15">
        <v>13</v>
      </c>
      <c r="P5910" s="15">
        <v>47</v>
      </c>
      <c r="Q5910">
        <v>13</v>
      </c>
      <c r="R5910" s="18" t="b">
        <f>AND(ISBLANK(S5910),ISBLANK(T5910))</f>
        <v>0</v>
      </c>
      <c r="S5910" s="19">
        <v>1</v>
      </c>
      <c r="T5910" s="19">
        <v>0.99080000000000001</v>
      </c>
      <c r="U5910" s="15" t="b">
        <f>AND(ISBLANK(V5910),ISBLANK(W5910),ISBLANK(X5910))</f>
        <v>0</v>
      </c>
      <c r="X5910" s="21">
        <v>0.95740000000000003</v>
      </c>
      <c r="AA5910" t="s">
        <v>326</v>
      </c>
      <c r="AB5910" s="24" t="str">
        <f>IF(ISERR(MONTH(AA5910)),TRIM(SUBSTITUTE(AA5910,(RIGHT(TRIM(AA5910),4)),"")),TEXT(AA5910,"mmmm"))</f>
        <v>August</v>
      </c>
      <c r="AC5910" s="24">
        <f>IF(ISERR(YEAR(AA5910)),VALUE(RIGHT(TRIM(AA5910),4)),YEAR(AA5910))</f>
        <v>2013</v>
      </c>
      <c r="AD5910" t="s">
        <v>316</v>
      </c>
      <c r="AE5910" t="b">
        <f>VLOOKUP(AA5910,duplicates!A:C,3,FALSE)</f>
        <v>0</v>
      </c>
      <c r="AF5910" t="b">
        <f t="shared" si="88"/>
        <v>1</v>
      </c>
    </row>
    <row r="5911" spans="1:32" x14ac:dyDescent="0.2">
      <c r="A5911" t="s">
        <v>20</v>
      </c>
      <c r="B5911">
        <v>655</v>
      </c>
      <c r="C5911" t="s">
        <v>179</v>
      </c>
      <c r="D5911" t="s">
        <v>180</v>
      </c>
      <c r="E5911" s="4">
        <f>IF(ISBLANK(G5911),H5911,G5911)</f>
        <v>745</v>
      </c>
      <c r="F5911" s="9" t="b">
        <f>AND(ISBLANK(G5911),ISBLANK(H5911))</f>
        <v>0</v>
      </c>
      <c r="G5911" s="9">
        <v>745</v>
      </c>
      <c r="I5911">
        <v>754</v>
      </c>
      <c r="J5911" s="9" t="b">
        <f>AND(ISBLANK(K5911),ISBLANK(L5911))</f>
        <v>0</v>
      </c>
      <c r="K5911" s="9">
        <v>78</v>
      </c>
      <c r="M5911" s="15" t="b">
        <f>AND(ISBLANK(N5911),ISBLANK(O5911),ISBLANK(P5911))</f>
        <v>0</v>
      </c>
      <c r="N5911" s="15">
        <v>59</v>
      </c>
      <c r="P5911" s="15">
        <v>82</v>
      </c>
      <c r="Q5911">
        <v>59</v>
      </c>
      <c r="R5911" s="18" t="b">
        <f>AND(ISBLANK(S5911),ISBLANK(T5911))</f>
        <v>0</v>
      </c>
      <c r="S5911" s="19">
        <v>1</v>
      </c>
      <c r="T5911" s="19">
        <v>0.98809999999999998</v>
      </c>
      <c r="U5911" s="15" t="b">
        <f>AND(ISBLANK(V5911),ISBLANK(W5911),ISBLANK(X5911))</f>
        <v>0</v>
      </c>
      <c r="X5911" s="21">
        <v>0.95120000000000005</v>
      </c>
      <c r="AA5911" t="s">
        <v>326</v>
      </c>
      <c r="AB5911" s="24" t="str">
        <f>IF(ISERR(MONTH(AA5911)),TRIM(SUBSTITUTE(AA5911,(RIGHT(TRIM(AA5911),4)),"")),TEXT(AA5911,"mmmm"))</f>
        <v>August</v>
      </c>
      <c r="AC5911" s="24">
        <f>IF(ISERR(YEAR(AA5911)),VALUE(RIGHT(TRIM(AA5911),4)),YEAR(AA5911))</f>
        <v>2013</v>
      </c>
      <c r="AD5911" t="s">
        <v>316</v>
      </c>
      <c r="AE5911" t="b">
        <f>VLOOKUP(AA5911,duplicates!A:C,3,FALSE)</f>
        <v>0</v>
      </c>
      <c r="AF5911" t="b">
        <f t="shared" si="88"/>
        <v>1</v>
      </c>
    </row>
    <row r="5912" spans="1:32" x14ac:dyDescent="0.2">
      <c r="A5912" t="s">
        <v>20</v>
      </c>
      <c r="B5912">
        <v>665</v>
      </c>
      <c r="C5912" t="s">
        <v>93</v>
      </c>
      <c r="D5912" t="s">
        <v>94</v>
      </c>
      <c r="E5912" s="4">
        <f>IF(ISBLANK(G5912),H5912,G5912)</f>
        <v>236</v>
      </c>
      <c r="F5912" s="9" t="b">
        <f>AND(ISBLANK(G5912),ISBLANK(H5912))</f>
        <v>0</v>
      </c>
      <c r="G5912" s="9">
        <v>236</v>
      </c>
      <c r="I5912">
        <v>252</v>
      </c>
      <c r="J5912" s="9" t="b">
        <f>AND(ISBLANK(K5912),ISBLANK(L5912))</f>
        <v>0</v>
      </c>
      <c r="K5912" s="9">
        <v>38</v>
      </c>
      <c r="M5912" s="15" t="b">
        <f>AND(ISBLANK(N5912),ISBLANK(O5912),ISBLANK(P5912))</f>
        <v>0</v>
      </c>
      <c r="N5912" s="15">
        <v>15</v>
      </c>
      <c r="P5912" s="15">
        <v>40</v>
      </c>
      <c r="Q5912">
        <v>15</v>
      </c>
      <c r="R5912" s="18" t="b">
        <f>AND(ISBLANK(S5912),ISBLANK(T5912))</f>
        <v>0</v>
      </c>
      <c r="S5912" s="19">
        <v>1</v>
      </c>
      <c r="T5912" s="19">
        <v>0.9365</v>
      </c>
      <c r="U5912" s="15" t="b">
        <f>AND(ISBLANK(V5912),ISBLANK(W5912),ISBLANK(X5912))</f>
        <v>0</v>
      </c>
      <c r="X5912" s="21">
        <v>0.95</v>
      </c>
      <c r="AA5912" t="s">
        <v>326</v>
      </c>
      <c r="AB5912" s="24" t="str">
        <f>IF(ISERR(MONTH(AA5912)),TRIM(SUBSTITUTE(AA5912,(RIGHT(TRIM(AA5912),4)),"")),TEXT(AA5912,"mmmm"))</f>
        <v>August</v>
      </c>
      <c r="AC5912" s="24">
        <f>IF(ISERR(YEAR(AA5912)),VALUE(RIGHT(TRIM(AA5912),4)),YEAR(AA5912))</f>
        <v>2013</v>
      </c>
      <c r="AD5912" t="s">
        <v>316</v>
      </c>
      <c r="AE5912" t="b">
        <f>VLOOKUP(AA5912,duplicates!A:C,3,FALSE)</f>
        <v>0</v>
      </c>
      <c r="AF5912" t="b">
        <f t="shared" si="88"/>
        <v>1</v>
      </c>
    </row>
    <row r="5913" spans="1:32" x14ac:dyDescent="0.2">
      <c r="A5913" t="s">
        <v>20</v>
      </c>
      <c r="B5913">
        <v>638</v>
      </c>
      <c r="C5913" t="s">
        <v>67</v>
      </c>
      <c r="D5913" t="s">
        <v>68</v>
      </c>
      <c r="E5913" s="4">
        <f>IF(ISBLANK(G5913),H5913,G5913)</f>
        <v>130</v>
      </c>
      <c r="F5913" s="9" t="b">
        <f>AND(ISBLANK(G5913),ISBLANK(H5913))</f>
        <v>0</v>
      </c>
      <c r="G5913" s="9">
        <v>130</v>
      </c>
      <c r="I5913">
        <v>137</v>
      </c>
      <c r="J5913" s="9" t="b">
        <f>AND(ISBLANK(K5913),ISBLANK(L5913))</f>
        <v>0</v>
      </c>
      <c r="K5913" s="9">
        <v>130</v>
      </c>
      <c r="M5913" s="15" t="b">
        <f>AND(ISBLANK(N5913),ISBLANK(O5913),ISBLANK(P5913))</f>
        <v>0</v>
      </c>
      <c r="N5913" s="15">
        <v>7</v>
      </c>
      <c r="P5913" s="15">
        <v>137</v>
      </c>
      <c r="Q5913">
        <v>7</v>
      </c>
      <c r="R5913" s="18" t="b">
        <f>AND(ISBLANK(S5913),ISBLANK(T5913))</f>
        <v>0</v>
      </c>
      <c r="S5913" s="19">
        <v>1</v>
      </c>
      <c r="T5913" s="19">
        <v>0.94889999999999997</v>
      </c>
      <c r="U5913" s="15" t="b">
        <f>AND(ISBLANK(V5913),ISBLANK(W5913),ISBLANK(X5913))</f>
        <v>0</v>
      </c>
      <c r="X5913" s="21">
        <v>0.94889999999999997</v>
      </c>
      <c r="AA5913" t="s">
        <v>326</v>
      </c>
      <c r="AB5913" s="24" t="str">
        <f>IF(ISERR(MONTH(AA5913)),TRIM(SUBSTITUTE(AA5913,(RIGHT(TRIM(AA5913),4)),"")),TEXT(AA5913,"mmmm"))</f>
        <v>August</v>
      </c>
      <c r="AC5913" s="24">
        <f>IF(ISERR(YEAR(AA5913)),VALUE(RIGHT(TRIM(AA5913),4)),YEAR(AA5913))</f>
        <v>2013</v>
      </c>
      <c r="AD5913" t="s">
        <v>316</v>
      </c>
      <c r="AE5913" t="b">
        <f>VLOOKUP(AA5913,duplicates!A:C,3,FALSE)</f>
        <v>0</v>
      </c>
      <c r="AF5913" t="b">
        <f t="shared" si="88"/>
        <v>1</v>
      </c>
    </row>
    <row r="5914" spans="1:32" x14ac:dyDescent="0.2">
      <c r="A5914" t="s">
        <v>20</v>
      </c>
      <c r="B5914">
        <v>745</v>
      </c>
      <c r="C5914" t="s">
        <v>271</v>
      </c>
      <c r="D5914" t="s">
        <v>272</v>
      </c>
      <c r="E5914" s="4">
        <f>IF(ISBLANK(G5914),H5914,G5914)</f>
        <v>280</v>
      </c>
      <c r="F5914" s="9" t="b">
        <f>AND(ISBLANK(G5914),ISBLANK(H5914))</f>
        <v>0</v>
      </c>
      <c r="G5914" s="9">
        <v>280</v>
      </c>
      <c r="I5914">
        <v>398</v>
      </c>
      <c r="J5914" s="9" t="b">
        <f>AND(ISBLANK(K5914),ISBLANK(L5914))</f>
        <v>0</v>
      </c>
      <c r="K5914" s="9">
        <v>68</v>
      </c>
      <c r="M5914" s="15" t="b">
        <f>AND(ISBLANK(N5914),ISBLANK(O5914),ISBLANK(P5914))</f>
        <v>0</v>
      </c>
      <c r="N5914" s="15">
        <v>44</v>
      </c>
      <c r="P5914" s="15">
        <v>72</v>
      </c>
      <c r="Q5914">
        <v>34</v>
      </c>
      <c r="R5914" s="18" t="b">
        <f>AND(ISBLANK(S5914),ISBLANK(T5914))</f>
        <v>0</v>
      </c>
      <c r="S5914" s="19">
        <v>0.77270000000000005</v>
      </c>
      <c r="T5914" s="19">
        <v>0.70350000000000001</v>
      </c>
      <c r="U5914" s="15" t="b">
        <f>AND(ISBLANK(V5914),ISBLANK(W5914),ISBLANK(X5914))</f>
        <v>0</v>
      </c>
      <c r="X5914" s="21">
        <v>0.94440000000000002</v>
      </c>
      <c r="AA5914" t="s">
        <v>326</v>
      </c>
      <c r="AB5914" s="24" t="str">
        <f>IF(ISERR(MONTH(AA5914)),TRIM(SUBSTITUTE(AA5914,(RIGHT(TRIM(AA5914),4)),"")),TEXT(AA5914,"mmmm"))</f>
        <v>August</v>
      </c>
      <c r="AC5914" s="24">
        <f>IF(ISERR(YEAR(AA5914)),VALUE(RIGHT(TRIM(AA5914),4)),YEAR(AA5914))</f>
        <v>2013</v>
      </c>
      <c r="AD5914" t="s">
        <v>316</v>
      </c>
      <c r="AE5914" t="b">
        <f>VLOOKUP(AA5914,duplicates!A:C,3,FALSE)</f>
        <v>0</v>
      </c>
      <c r="AF5914" t="b">
        <f t="shared" si="88"/>
        <v>1</v>
      </c>
    </row>
    <row r="5915" spans="1:32" x14ac:dyDescent="0.2">
      <c r="A5915" t="s">
        <v>20</v>
      </c>
      <c r="B5915">
        <v>764</v>
      </c>
      <c r="C5915" t="s">
        <v>231</v>
      </c>
      <c r="D5915" t="s">
        <v>232</v>
      </c>
      <c r="E5915" s="4">
        <f>IF(ISBLANK(G5915),H5915,G5915)</f>
        <v>520</v>
      </c>
      <c r="F5915" s="9" t="b">
        <f>AND(ISBLANK(G5915),ISBLANK(H5915))</f>
        <v>0</v>
      </c>
      <c r="G5915" s="9">
        <v>520</v>
      </c>
      <c r="I5915">
        <v>695</v>
      </c>
      <c r="J5915" s="9" t="b">
        <f>AND(ISBLANK(K5915),ISBLANK(L5915))</f>
        <v>0</v>
      </c>
      <c r="K5915" s="9">
        <v>98</v>
      </c>
      <c r="M5915" s="15" t="b">
        <f>AND(ISBLANK(N5915),ISBLANK(O5915),ISBLANK(P5915))</f>
        <v>0</v>
      </c>
      <c r="N5915" s="15">
        <v>74</v>
      </c>
      <c r="P5915" s="15">
        <v>104</v>
      </c>
      <c r="Q5915">
        <v>74</v>
      </c>
      <c r="R5915" s="18" t="b">
        <f>AND(ISBLANK(S5915),ISBLANK(T5915))</f>
        <v>0</v>
      </c>
      <c r="S5915" s="19">
        <v>1</v>
      </c>
      <c r="T5915" s="19">
        <v>0.74819999999999998</v>
      </c>
      <c r="U5915" s="15" t="b">
        <f>AND(ISBLANK(V5915),ISBLANK(W5915),ISBLANK(X5915))</f>
        <v>0</v>
      </c>
      <c r="X5915" s="21">
        <v>0.94230000000000003</v>
      </c>
      <c r="AA5915" t="s">
        <v>326</v>
      </c>
      <c r="AB5915" s="24" t="str">
        <f>IF(ISERR(MONTH(AA5915)),TRIM(SUBSTITUTE(AA5915,(RIGHT(TRIM(AA5915),4)),"")),TEXT(AA5915,"mmmm"))</f>
        <v>August</v>
      </c>
      <c r="AC5915" s="24">
        <f>IF(ISERR(YEAR(AA5915)),VALUE(RIGHT(TRIM(AA5915),4)),YEAR(AA5915))</f>
        <v>2013</v>
      </c>
      <c r="AD5915" t="s">
        <v>316</v>
      </c>
      <c r="AE5915" t="b">
        <f>VLOOKUP(AA5915,duplicates!A:C,3,FALSE)</f>
        <v>0</v>
      </c>
      <c r="AF5915" t="b">
        <f t="shared" si="88"/>
        <v>1</v>
      </c>
    </row>
    <row r="5916" spans="1:32" x14ac:dyDescent="0.2">
      <c r="A5916" t="s">
        <v>20</v>
      </c>
      <c r="B5916">
        <v>705</v>
      </c>
      <c r="C5916" t="s">
        <v>165</v>
      </c>
      <c r="D5916" t="s">
        <v>166</v>
      </c>
      <c r="E5916" s="4">
        <f>IF(ISBLANK(G5916),H5916,G5916)</f>
        <v>468</v>
      </c>
      <c r="F5916" s="9" t="b">
        <f>AND(ISBLANK(G5916),ISBLANK(H5916))</f>
        <v>0</v>
      </c>
      <c r="G5916" s="9">
        <v>468</v>
      </c>
      <c r="I5916">
        <v>519</v>
      </c>
      <c r="J5916" s="9" t="b">
        <f>AND(ISBLANK(K5916),ISBLANK(L5916))</f>
        <v>0</v>
      </c>
      <c r="K5916" s="9">
        <v>46</v>
      </c>
      <c r="M5916" s="15" t="b">
        <f>AND(ISBLANK(N5916),ISBLANK(O5916),ISBLANK(P5916))</f>
        <v>0</v>
      </c>
      <c r="N5916" s="15">
        <v>49</v>
      </c>
      <c r="P5916" s="15">
        <v>49</v>
      </c>
      <c r="Q5916">
        <v>46</v>
      </c>
      <c r="R5916" s="18" t="b">
        <f>AND(ISBLANK(S5916),ISBLANK(T5916))</f>
        <v>0</v>
      </c>
      <c r="S5916" s="19">
        <v>0.93879999999999997</v>
      </c>
      <c r="T5916" s="19">
        <v>0.90169999999999995</v>
      </c>
      <c r="U5916" s="15" t="b">
        <f>AND(ISBLANK(V5916),ISBLANK(W5916),ISBLANK(X5916))</f>
        <v>0</v>
      </c>
      <c r="X5916" s="21">
        <v>0.93879999999999997</v>
      </c>
      <c r="AA5916" t="s">
        <v>326</v>
      </c>
      <c r="AB5916" s="24" t="str">
        <f>IF(ISERR(MONTH(AA5916)),TRIM(SUBSTITUTE(AA5916,(RIGHT(TRIM(AA5916),4)),"")),TEXT(AA5916,"mmmm"))</f>
        <v>August</v>
      </c>
      <c r="AC5916" s="24">
        <f>IF(ISERR(YEAR(AA5916)),VALUE(RIGHT(TRIM(AA5916),4)),YEAR(AA5916))</f>
        <v>2013</v>
      </c>
      <c r="AD5916" t="s">
        <v>316</v>
      </c>
      <c r="AE5916" t="b">
        <f>VLOOKUP(AA5916,duplicates!A:C,3,FALSE)</f>
        <v>0</v>
      </c>
      <c r="AF5916" t="b">
        <f t="shared" si="88"/>
        <v>1</v>
      </c>
    </row>
    <row r="5917" spans="1:32" x14ac:dyDescent="0.2">
      <c r="A5917" t="s">
        <v>20</v>
      </c>
      <c r="B5917">
        <v>651</v>
      </c>
      <c r="C5917" t="s">
        <v>195</v>
      </c>
      <c r="D5917" t="s">
        <v>196</v>
      </c>
      <c r="E5917" s="4">
        <f>IF(ISBLANK(G5917),H5917,G5917)</f>
        <v>580</v>
      </c>
      <c r="F5917" s="9" t="b">
        <f>AND(ISBLANK(G5917),ISBLANK(H5917))</f>
        <v>0</v>
      </c>
      <c r="G5917" s="9">
        <v>580</v>
      </c>
      <c r="I5917">
        <v>640</v>
      </c>
      <c r="J5917" s="9" t="b">
        <f>AND(ISBLANK(K5917),ISBLANK(L5917))</f>
        <v>0</v>
      </c>
      <c r="K5917" s="9">
        <v>45</v>
      </c>
      <c r="M5917" s="15" t="b">
        <f>AND(ISBLANK(N5917),ISBLANK(O5917),ISBLANK(P5917))</f>
        <v>0</v>
      </c>
      <c r="N5917" s="15">
        <v>26</v>
      </c>
      <c r="P5917" s="15">
        <v>48</v>
      </c>
      <c r="Q5917">
        <v>24</v>
      </c>
      <c r="R5917" s="18" t="b">
        <f>AND(ISBLANK(S5917),ISBLANK(T5917))</f>
        <v>0</v>
      </c>
      <c r="S5917" s="19">
        <v>0.92310000000000003</v>
      </c>
      <c r="T5917" s="19">
        <v>0.90629999999999999</v>
      </c>
      <c r="U5917" s="15" t="b">
        <f>AND(ISBLANK(V5917),ISBLANK(W5917),ISBLANK(X5917))</f>
        <v>0</v>
      </c>
      <c r="X5917" s="21">
        <v>0.9375</v>
      </c>
      <c r="AA5917" t="s">
        <v>326</v>
      </c>
      <c r="AB5917" s="24" t="str">
        <f>IF(ISERR(MONTH(AA5917)),TRIM(SUBSTITUTE(AA5917,(RIGHT(TRIM(AA5917),4)),"")),TEXT(AA5917,"mmmm"))</f>
        <v>August</v>
      </c>
      <c r="AC5917" s="24">
        <f>IF(ISERR(YEAR(AA5917)),VALUE(RIGHT(TRIM(AA5917),4)),YEAR(AA5917))</f>
        <v>2013</v>
      </c>
      <c r="AD5917" t="s">
        <v>316</v>
      </c>
      <c r="AE5917" t="b">
        <f>VLOOKUP(AA5917,duplicates!A:C,3,FALSE)</f>
        <v>0</v>
      </c>
      <c r="AF5917" t="b">
        <f t="shared" si="88"/>
        <v>1</v>
      </c>
    </row>
    <row r="5918" spans="1:32" x14ac:dyDescent="0.2">
      <c r="A5918" t="s">
        <v>20</v>
      </c>
      <c r="B5918">
        <v>751</v>
      </c>
      <c r="C5918" t="s">
        <v>205</v>
      </c>
      <c r="D5918" t="s">
        <v>206</v>
      </c>
      <c r="E5918" s="4">
        <f>IF(ISBLANK(G5918),H5918,G5918)</f>
        <v>233</v>
      </c>
      <c r="F5918" s="9" t="b">
        <f>AND(ISBLANK(G5918),ISBLANK(H5918))</f>
        <v>0</v>
      </c>
      <c r="G5918" s="9">
        <v>233</v>
      </c>
      <c r="I5918">
        <v>242</v>
      </c>
      <c r="J5918" s="9" t="b">
        <f>AND(ISBLANK(K5918),ISBLANK(L5918))</f>
        <v>0</v>
      </c>
      <c r="K5918" s="9">
        <v>29</v>
      </c>
      <c r="M5918" s="15" t="b">
        <f>AND(ISBLANK(N5918),ISBLANK(O5918),ISBLANK(P5918))</f>
        <v>0</v>
      </c>
      <c r="N5918" s="15">
        <v>17</v>
      </c>
      <c r="P5918" s="15">
        <v>31</v>
      </c>
      <c r="Q5918">
        <v>15</v>
      </c>
      <c r="R5918" s="18" t="b">
        <f>AND(ISBLANK(S5918),ISBLANK(T5918))</f>
        <v>0</v>
      </c>
      <c r="S5918" s="19">
        <v>0.88239999999999996</v>
      </c>
      <c r="T5918" s="19">
        <v>0.96279999999999999</v>
      </c>
      <c r="U5918" s="15" t="b">
        <f>AND(ISBLANK(V5918),ISBLANK(W5918),ISBLANK(X5918))</f>
        <v>0</v>
      </c>
      <c r="X5918" s="21">
        <v>0.9355</v>
      </c>
      <c r="AA5918" t="s">
        <v>326</v>
      </c>
      <c r="AB5918" s="24" t="str">
        <f>IF(ISERR(MONTH(AA5918)),TRIM(SUBSTITUTE(AA5918,(RIGHT(TRIM(AA5918),4)),"")),TEXT(AA5918,"mmmm"))</f>
        <v>August</v>
      </c>
      <c r="AC5918" s="24">
        <f>IF(ISERR(YEAR(AA5918)),VALUE(RIGHT(TRIM(AA5918),4)),YEAR(AA5918))</f>
        <v>2013</v>
      </c>
      <c r="AD5918" t="s">
        <v>316</v>
      </c>
      <c r="AE5918" t="b">
        <f>VLOOKUP(AA5918,duplicates!A:C,3,FALSE)</f>
        <v>0</v>
      </c>
      <c r="AF5918" t="b">
        <f t="shared" si="88"/>
        <v>1</v>
      </c>
    </row>
    <row r="5919" spans="1:32" x14ac:dyDescent="0.2">
      <c r="A5919" t="s">
        <v>20</v>
      </c>
      <c r="B5919">
        <v>677</v>
      </c>
      <c r="C5919" t="s">
        <v>125</v>
      </c>
      <c r="D5919" t="s">
        <v>126</v>
      </c>
      <c r="E5919" s="4">
        <f>IF(ISBLANK(G5919),H5919,G5919)</f>
        <v>549</v>
      </c>
      <c r="F5919" s="9" t="b">
        <f>AND(ISBLANK(G5919),ISBLANK(H5919))</f>
        <v>0</v>
      </c>
      <c r="G5919" s="9">
        <v>549</v>
      </c>
      <c r="I5919">
        <v>597</v>
      </c>
      <c r="J5919" s="9" t="b">
        <f>AND(ISBLANK(K5919),ISBLANK(L5919))</f>
        <v>0</v>
      </c>
      <c r="K5919" s="9">
        <v>40</v>
      </c>
      <c r="M5919" s="15" t="b">
        <f>AND(ISBLANK(N5919),ISBLANK(O5919),ISBLANK(P5919))</f>
        <v>0</v>
      </c>
      <c r="N5919" s="15">
        <v>40</v>
      </c>
      <c r="P5919" s="15">
        <v>43</v>
      </c>
      <c r="Q5919">
        <v>40</v>
      </c>
      <c r="R5919" s="18" t="b">
        <f>AND(ISBLANK(S5919),ISBLANK(T5919))</f>
        <v>0</v>
      </c>
      <c r="S5919" s="19">
        <v>1</v>
      </c>
      <c r="T5919" s="19">
        <v>0.91959999999999997</v>
      </c>
      <c r="U5919" s="15" t="b">
        <f>AND(ISBLANK(V5919),ISBLANK(W5919),ISBLANK(X5919))</f>
        <v>0</v>
      </c>
      <c r="X5919" s="21">
        <v>0.93020000000000003</v>
      </c>
      <c r="AA5919" t="s">
        <v>326</v>
      </c>
      <c r="AB5919" s="24" t="str">
        <f>IF(ISERR(MONTH(AA5919)),TRIM(SUBSTITUTE(AA5919,(RIGHT(TRIM(AA5919),4)),"")),TEXT(AA5919,"mmmm"))</f>
        <v>August</v>
      </c>
      <c r="AC5919" s="24">
        <f>IF(ISERR(YEAR(AA5919)),VALUE(RIGHT(TRIM(AA5919),4)),YEAR(AA5919))</f>
        <v>2013</v>
      </c>
      <c r="AD5919" t="s">
        <v>316</v>
      </c>
      <c r="AE5919" t="b">
        <f>VLOOKUP(AA5919,duplicates!A:C,3,FALSE)</f>
        <v>0</v>
      </c>
      <c r="AF5919" t="b">
        <f t="shared" si="88"/>
        <v>1</v>
      </c>
    </row>
    <row r="5920" spans="1:32" x14ac:dyDescent="0.2">
      <c r="A5920" t="s">
        <v>20</v>
      </c>
      <c r="B5920">
        <v>647</v>
      </c>
      <c r="C5920" t="s">
        <v>87</v>
      </c>
      <c r="D5920" t="s">
        <v>88</v>
      </c>
      <c r="E5920" s="4">
        <f>IF(ISBLANK(G5920),H5920,G5920)</f>
        <v>328</v>
      </c>
      <c r="F5920" s="9" t="b">
        <f>AND(ISBLANK(G5920),ISBLANK(H5920))</f>
        <v>0</v>
      </c>
      <c r="G5920" s="9">
        <v>328</v>
      </c>
      <c r="I5920">
        <v>364</v>
      </c>
      <c r="J5920" s="9" t="b">
        <f>AND(ISBLANK(K5920),ISBLANK(L5920))</f>
        <v>0</v>
      </c>
      <c r="K5920" s="9">
        <v>65</v>
      </c>
      <c r="M5920" s="15" t="b">
        <f>AND(ISBLANK(N5920),ISBLANK(O5920),ISBLANK(P5920))</f>
        <v>0</v>
      </c>
      <c r="N5920" s="15">
        <v>48</v>
      </c>
      <c r="P5920" s="15">
        <v>70</v>
      </c>
      <c r="Q5920">
        <v>44</v>
      </c>
      <c r="R5920" s="18" t="b">
        <f>AND(ISBLANK(S5920),ISBLANK(T5920))</f>
        <v>0</v>
      </c>
      <c r="S5920" s="19">
        <v>0.91669999999999996</v>
      </c>
      <c r="T5920" s="19">
        <v>0.90110000000000001</v>
      </c>
      <c r="U5920" s="15" t="b">
        <f>AND(ISBLANK(V5920),ISBLANK(W5920),ISBLANK(X5920))</f>
        <v>0</v>
      </c>
      <c r="X5920" s="21">
        <v>0.92859999999999998</v>
      </c>
      <c r="AA5920" t="s">
        <v>326</v>
      </c>
      <c r="AB5920" s="24" t="str">
        <f>IF(ISERR(MONTH(AA5920)),TRIM(SUBSTITUTE(AA5920,(RIGHT(TRIM(AA5920),4)),"")),TEXT(AA5920,"mmmm"))</f>
        <v>August</v>
      </c>
      <c r="AC5920" s="24">
        <f>IF(ISERR(YEAR(AA5920)),VALUE(RIGHT(TRIM(AA5920),4)),YEAR(AA5920))</f>
        <v>2013</v>
      </c>
      <c r="AD5920" t="s">
        <v>316</v>
      </c>
      <c r="AE5920" t="b">
        <f>VLOOKUP(AA5920,duplicates!A:C,3,FALSE)</f>
        <v>0</v>
      </c>
      <c r="AF5920" t="b">
        <f t="shared" si="88"/>
        <v>1</v>
      </c>
    </row>
    <row r="5921" spans="1:32" x14ac:dyDescent="0.2">
      <c r="A5921" t="s">
        <v>20</v>
      </c>
      <c r="B5921">
        <v>744</v>
      </c>
      <c r="C5921" t="s">
        <v>293</v>
      </c>
      <c r="D5921" t="s">
        <v>294</v>
      </c>
      <c r="E5921" s="4">
        <f>IF(ISBLANK(G5921),H5921,G5921)</f>
        <v>377</v>
      </c>
      <c r="F5921" s="9" t="b">
        <f>AND(ISBLANK(G5921),ISBLANK(H5921))</f>
        <v>0</v>
      </c>
      <c r="G5921" s="9">
        <v>377</v>
      </c>
      <c r="I5921">
        <v>596</v>
      </c>
      <c r="J5921" s="9" t="b">
        <f>AND(ISBLANK(K5921),ISBLANK(L5921))</f>
        <v>0</v>
      </c>
      <c r="K5921" s="9">
        <v>65</v>
      </c>
      <c r="M5921" s="15" t="b">
        <f>AND(ISBLANK(N5921),ISBLANK(O5921),ISBLANK(P5921))</f>
        <v>0</v>
      </c>
      <c r="N5921" s="15">
        <v>46</v>
      </c>
      <c r="P5921" s="15">
        <v>70</v>
      </c>
      <c r="Q5921">
        <v>13</v>
      </c>
      <c r="R5921" s="18" t="b">
        <f>AND(ISBLANK(S5921),ISBLANK(T5921))</f>
        <v>0</v>
      </c>
      <c r="S5921" s="19">
        <v>0.28260000000000002</v>
      </c>
      <c r="T5921" s="19">
        <v>0.63260000000000005</v>
      </c>
      <c r="U5921" s="15" t="b">
        <f>AND(ISBLANK(V5921),ISBLANK(W5921),ISBLANK(X5921))</f>
        <v>0</v>
      </c>
      <c r="X5921" s="21">
        <v>0.92859999999999998</v>
      </c>
      <c r="AA5921" t="s">
        <v>326</v>
      </c>
      <c r="AB5921" s="24" t="str">
        <f>IF(ISERR(MONTH(AA5921)),TRIM(SUBSTITUTE(AA5921,(RIGHT(TRIM(AA5921),4)),"")),TEXT(AA5921,"mmmm"))</f>
        <v>August</v>
      </c>
      <c r="AC5921" s="24">
        <f>IF(ISERR(YEAR(AA5921)),VALUE(RIGHT(TRIM(AA5921),4)),YEAR(AA5921))</f>
        <v>2013</v>
      </c>
      <c r="AD5921" t="s">
        <v>316</v>
      </c>
      <c r="AE5921" t="b">
        <f>VLOOKUP(AA5921,duplicates!A:C,3,FALSE)</f>
        <v>0</v>
      </c>
      <c r="AF5921" t="b">
        <f t="shared" si="88"/>
        <v>1</v>
      </c>
    </row>
    <row r="5922" spans="1:32" x14ac:dyDescent="0.2">
      <c r="A5922" t="s">
        <v>20</v>
      </c>
      <c r="B5922">
        <v>640</v>
      </c>
      <c r="C5922" t="s">
        <v>191</v>
      </c>
      <c r="D5922" t="s">
        <v>192</v>
      </c>
      <c r="E5922" s="4">
        <f>IF(ISBLANK(G5922),H5922,G5922)</f>
        <v>261</v>
      </c>
      <c r="F5922" s="9" t="b">
        <f>AND(ISBLANK(G5922),ISBLANK(H5922))</f>
        <v>0</v>
      </c>
      <c r="G5922" s="9">
        <v>261</v>
      </c>
      <c r="I5922">
        <v>501</v>
      </c>
      <c r="J5922" s="9" t="b">
        <f>AND(ISBLANK(K5922),ISBLANK(L5922))</f>
        <v>0</v>
      </c>
      <c r="K5922" s="9">
        <v>25</v>
      </c>
      <c r="M5922" s="15" t="b">
        <f>AND(ISBLANK(N5922),ISBLANK(O5922),ISBLANK(P5922))</f>
        <v>0</v>
      </c>
      <c r="N5922" s="15">
        <v>15</v>
      </c>
      <c r="P5922" s="15">
        <v>27</v>
      </c>
      <c r="Q5922" t="s">
        <v>38</v>
      </c>
      <c r="R5922" s="18" t="b">
        <f>AND(ISBLANK(S5922),ISBLANK(T5922))</f>
        <v>0</v>
      </c>
      <c r="S5922" s="19">
        <v>0</v>
      </c>
      <c r="T5922" s="19">
        <v>0.52100000000000002</v>
      </c>
      <c r="U5922" s="15" t="b">
        <f>AND(ISBLANK(V5922),ISBLANK(W5922),ISBLANK(X5922))</f>
        <v>0</v>
      </c>
      <c r="X5922" s="21">
        <v>0.92589999999999995</v>
      </c>
      <c r="AA5922" t="s">
        <v>326</v>
      </c>
      <c r="AB5922" s="24" t="str">
        <f>IF(ISERR(MONTH(AA5922)),TRIM(SUBSTITUTE(AA5922,(RIGHT(TRIM(AA5922),4)),"")),TEXT(AA5922,"mmmm"))</f>
        <v>August</v>
      </c>
      <c r="AC5922" s="24">
        <f>IF(ISERR(YEAR(AA5922)),VALUE(RIGHT(TRIM(AA5922),4)),YEAR(AA5922))</f>
        <v>2013</v>
      </c>
      <c r="AD5922" t="s">
        <v>316</v>
      </c>
      <c r="AE5922" t="b">
        <f>VLOOKUP(AA5922,duplicates!A:C,3,FALSE)</f>
        <v>0</v>
      </c>
      <c r="AF5922" t="b">
        <f t="shared" si="88"/>
        <v>1</v>
      </c>
    </row>
    <row r="5923" spans="1:32" x14ac:dyDescent="0.2">
      <c r="A5923" t="s">
        <v>20</v>
      </c>
      <c r="B5923">
        <v>783</v>
      </c>
      <c r="C5923" t="s">
        <v>227</v>
      </c>
      <c r="D5923" t="s">
        <v>228</v>
      </c>
      <c r="E5923" s="4">
        <f>IF(ISBLANK(G5923),H5923,G5923)</f>
        <v>204</v>
      </c>
      <c r="F5923" s="9" t="b">
        <f>AND(ISBLANK(G5923),ISBLANK(H5923))</f>
        <v>0</v>
      </c>
      <c r="G5923" s="9">
        <v>204</v>
      </c>
      <c r="I5923">
        <v>226</v>
      </c>
      <c r="J5923" s="9" t="b">
        <f>AND(ISBLANK(K5923),ISBLANK(L5923))</f>
        <v>0</v>
      </c>
      <c r="K5923" s="9">
        <v>24</v>
      </c>
      <c r="M5923" s="15" t="b">
        <f>AND(ISBLANK(N5923),ISBLANK(O5923),ISBLANK(P5923))</f>
        <v>0</v>
      </c>
      <c r="N5923" s="15">
        <v>14</v>
      </c>
      <c r="P5923" s="15">
        <v>26</v>
      </c>
      <c r="Q5923">
        <v>13</v>
      </c>
      <c r="R5923" s="18" t="b">
        <f>AND(ISBLANK(S5923),ISBLANK(T5923))</f>
        <v>0</v>
      </c>
      <c r="S5923" s="19">
        <v>0.92859999999999998</v>
      </c>
      <c r="T5923" s="19">
        <v>0.90269999999999995</v>
      </c>
      <c r="U5923" s="15" t="b">
        <f>AND(ISBLANK(V5923),ISBLANK(W5923),ISBLANK(X5923))</f>
        <v>0</v>
      </c>
      <c r="X5923" s="21">
        <v>0.92310000000000003</v>
      </c>
      <c r="AA5923" t="s">
        <v>326</v>
      </c>
      <c r="AB5923" s="24" t="str">
        <f>IF(ISERR(MONTH(AA5923)),TRIM(SUBSTITUTE(AA5923,(RIGHT(TRIM(AA5923),4)),"")),TEXT(AA5923,"mmmm"))</f>
        <v>August</v>
      </c>
      <c r="AC5923" s="24">
        <f>IF(ISERR(YEAR(AA5923)),VALUE(RIGHT(TRIM(AA5923),4)),YEAR(AA5923))</f>
        <v>2013</v>
      </c>
      <c r="AD5923" t="s">
        <v>316</v>
      </c>
      <c r="AE5923" t="b">
        <f>VLOOKUP(AA5923,duplicates!A:C,3,FALSE)</f>
        <v>0</v>
      </c>
      <c r="AF5923" t="b">
        <f t="shared" si="88"/>
        <v>1</v>
      </c>
    </row>
    <row r="5924" spans="1:32" x14ac:dyDescent="0.2">
      <c r="A5924" t="s">
        <v>20</v>
      </c>
      <c r="B5924">
        <v>740</v>
      </c>
      <c r="C5924" t="s">
        <v>219</v>
      </c>
      <c r="D5924" t="s">
        <v>220</v>
      </c>
      <c r="E5924" s="4">
        <f>IF(ISBLANK(G5924),H5924,G5924)</f>
        <v>137</v>
      </c>
      <c r="F5924" s="9" t="b">
        <f>AND(ISBLANK(G5924),ISBLANK(H5924))</f>
        <v>0</v>
      </c>
      <c r="G5924" s="9">
        <v>137</v>
      </c>
      <c r="I5924">
        <v>137</v>
      </c>
      <c r="J5924" s="9" t="b">
        <f>AND(ISBLANK(K5924),ISBLANK(L5924))</f>
        <v>0</v>
      </c>
      <c r="K5924" s="9">
        <v>11</v>
      </c>
      <c r="M5924" s="15" t="b">
        <f>AND(ISBLANK(N5924),ISBLANK(O5924),ISBLANK(P5924))</f>
        <v>0</v>
      </c>
      <c r="N5924" s="15">
        <v>2</v>
      </c>
      <c r="P5924" s="15">
        <v>12</v>
      </c>
      <c r="Q5924">
        <v>2</v>
      </c>
      <c r="R5924" s="18" t="b">
        <f>AND(ISBLANK(S5924),ISBLANK(T5924))</f>
        <v>0</v>
      </c>
      <c r="S5924" s="19">
        <v>1</v>
      </c>
      <c r="T5924" s="19">
        <v>1</v>
      </c>
      <c r="U5924" s="15" t="b">
        <f>AND(ISBLANK(V5924),ISBLANK(W5924),ISBLANK(X5924))</f>
        <v>0</v>
      </c>
      <c r="X5924" s="21">
        <v>0.91669999999999996</v>
      </c>
      <c r="AA5924" t="s">
        <v>326</v>
      </c>
      <c r="AB5924" s="24" t="str">
        <f>IF(ISERR(MONTH(AA5924)),TRIM(SUBSTITUTE(AA5924,(RIGHT(TRIM(AA5924),4)),"")),TEXT(AA5924,"mmmm"))</f>
        <v>August</v>
      </c>
      <c r="AC5924" s="24">
        <f>IF(ISERR(YEAR(AA5924)),VALUE(RIGHT(TRIM(AA5924),4)),YEAR(AA5924))</f>
        <v>2013</v>
      </c>
      <c r="AD5924" t="s">
        <v>316</v>
      </c>
      <c r="AE5924" t="b">
        <f>VLOOKUP(AA5924,duplicates!A:C,3,FALSE)</f>
        <v>0</v>
      </c>
      <c r="AF5924" t="b">
        <f t="shared" si="88"/>
        <v>1</v>
      </c>
    </row>
    <row r="5925" spans="1:32" x14ac:dyDescent="0.2">
      <c r="A5925" t="s">
        <v>20</v>
      </c>
      <c r="B5925">
        <v>694</v>
      </c>
      <c r="C5925" t="s">
        <v>175</v>
      </c>
      <c r="D5925" t="s">
        <v>176</v>
      </c>
      <c r="E5925" s="4">
        <f>IF(ISBLANK(G5925),H5925,G5925)</f>
        <v>523</v>
      </c>
      <c r="F5925" s="9" t="b">
        <f>AND(ISBLANK(G5925),ISBLANK(H5925))</f>
        <v>0</v>
      </c>
      <c r="G5925" s="9">
        <v>523</v>
      </c>
      <c r="I5925">
        <v>559</v>
      </c>
      <c r="J5925" s="9" t="b">
        <f>AND(ISBLANK(K5925),ISBLANK(L5925))</f>
        <v>0</v>
      </c>
      <c r="K5925" s="9">
        <v>90</v>
      </c>
      <c r="M5925" s="15" t="b">
        <f>AND(ISBLANK(N5925),ISBLANK(O5925),ISBLANK(P5925))</f>
        <v>0</v>
      </c>
      <c r="N5925" s="15">
        <v>29</v>
      </c>
      <c r="P5925" s="15">
        <v>99</v>
      </c>
      <c r="Q5925">
        <v>27</v>
      </c>
      <c r="R5925" s="18" t="b">
        <f>AND(ISBLANK(S5925),ISBLANK(T5925))</f>
        <v>0</v>
      </c>
      <c r="S5925" s="19">
        <v>0.93100000000000005</v>
      </c>
      <c r="T5925" s="19">
        <v>0.93559999999999999</v>
      </c>
      <c r="U5925" s="15" t="b">
        <f>AND(ISBLANK(V5925),ISBLANK(W5925),ISBLANK(X5925))</f>
        <v>0</v>
      </c>
      <c r="X5925" s="21">
        <v>0.90910000000000002</v>
      </c>
      <c r="AA5925" t="s">
        <v>326</v>
      </c>
      <c r="AB5925" s="24" t="str">
        <f>IF(ISERR(MONTH(AA5925)),TRIM(SUBSTITUTE(AA5925,(RIGHT(TRIM(AA5925),4)),"")),TEXT(AA5925,"mmmm"))</f>
        <v>August</v>
      </c>
      <c r="AC5925" s="24">
        <f>IF(ISERR(YEAR(AA5925)),VALUE(RIGHT(TRIM(AA5925),4)),YEAR(AA5925))</f>
        <v>2013</v>
      </c>
      <c r="AD5925" t="s">
        <v>316</v>
      </c>
      <c r="AE5925" t="b">
        <f>VLOOKUP(AA5925,duplicates!A:C,3,FALSE)</f>
        <v>0</v>
      </c>
      <c r="AF5925" t="b">
        <f t="shared" si="88"/>
        <v>1</v>
      </c>
    </row>
    <row r="5926" spans="1:32" x14ac:dyDescent="0.2">
      <c r="A5926" t="s">
        <v>20</v>
      </c>
      <c r="B5926">
        <v>692</v>
      </c>
      <c r="C5926" t="s">
        <v>119</v>
      </c>
      <c r="D5926" t="s">
        <v>120</v>
      </c>
      <c r="E5926" s="4">
        <f>IF(ISBLANK(G5926),H5926,G5926)</f>
        <v>108</v>
      </c>
      <c r="F5926" s="9" t="b">
        <f>AND(ISBLANK(G5926),ISBLANK(H5926))</f>
        <v>0</v>
      </c>
      <c r="G5926" s="9">
        <v>108</v>
      </c>
      <c r="I5926">
        <v>476</v>
      </c>
      <c r="J5926" s="9" t="b">
        <f>AND(ISBLANK(K5926),ISBLANK(L5926))</f>
        <v>0</v>
      </c>
      <c r="K5926" s="9">
        <v>19</v>
      </c>
      <c r="M5926" s="15" t="b">
        <f>AND(ISBLANK(N5926),ISBLANK(O5926),ISBLANK(P5926))</f>
        <v>0</v>
      </c>
      <c r="N5926" s="15">
        <v>13</v>
      </c>
      <c r="P5926" s="15">
        <v>21</v>
      </c>
      <c r="Q5926">
        <v>13</v>
      </c>
      <c r="R5926" s="18" t="b">
        <f>AND(ISBLANK(S5926),ISBLANK(T5926))</f>
        <v>0</v>
      </c>
      <c r="S5926" s="19">
        <v>1</v>
      </c>
      <c r="T5926" s="19">
        <v>0.22689999999999999</v>
      </c>
      <c r="U5926" s="15" t="b">
        <f>AND(ISBLANK(V5926),ISBLANK(W5926),ISBLANK(X5926))</f>
        <v>0</v>
      </c>
      <c r="X5926" s="21">
        <v>0.90480000000000005</v>
      </c>
      <c r="AA5926" t="s">
        <v>326</v>
      </c>
      <c r="AB5926" s="24" t="str">
        <f>IF(ISERR(MONTH(AA5926)),TRIM(SUBSTITUTE(AA5926,(RIGHT(TRIM(AA5926),4)),"")),TEXT(AA5926,"mmmm"))</f>
        <v>August</v>
      </c>
      <c r="AC5926" s="24">
        <f>IF(ISERR(YEAR(AA5926)),VALUE(RIGHT(TRIM(AA5926),4)),YEAR(AA5926))</f>
        <v>2013</v>
      </c>
      <c r="AD5926" t="s">
        <v>316</v>
      </c>
      <c r="AE5926" t="b">
        <f>VLOOKUP(AA5926,duplicates!A:C,3,FALSE)</f>
        <v>0</v>
      </c>
      <c r="AF5926" t="b">
        <f t="shared" si="88"/>
        <v>1</v>
      </c>
    </row>
    <row r="5927" spans="1:32" x14ac:dyDescent="0.2">
      <c r="A5927" t="s">
        <v>20</v>
      </c>
      <c r="B5927">
        <v>717</v>
      </c>
      <c r="C5927" t="s">
        <v>177</v>
      </c>
      <c r="D5927" t="s">
        <v>178</v>
      </c>
      <c r="E5927" s="4">
        <f>IF(ISBLANK(G5927),H5927,G5927)</f>
        <v>242</v>
      </c>
      <c r="F5927" s="9" t="b">
        <f>AND(ISBLANK(G5927),ISBLANK(H5927))</f>
        <v>0</v>
      </c>
      <c r="G5927" s="9">
        <v>242</v>
      </c>
      <c r="I5927">
        <v>298</v>
      </c>
      <c r="J5927" s="9" t="b">
        <f>AND(ISBLANK(K5927),ISBLANK(L5927))</f>
        <v>0</v>
      </c>
      <c r="K5927" s="9">
        <v>28</v>
      </c>
      <c r="M5927" s="15" t="b">
        <f>AND(ISBLANK(N5927),ISBLANK(O5927),ISBLANK(P5927))</f>
        <v>0</v>
      </c>
      <c r="N5927" s="15">
        <v>15</v>
      </c>
      <c r="P5927" s="15">
        <v>31</v>
      </c>
      <c r="Q5927">
        <v>11</v>
      </c>
      <c r="R5927" s="18" t="b">
        <f>AND(ISBLANK(S5927),ISBLANK(T5927))</f>
        <v>0</v>
      </c>
      <c r="S5927" s="19">
        <v>0.73329999999999995</v>
      </c>
      <c r="T5927" s="19">
        <v>0.81210000000000004</v>
      </c>
      <c r="U5927" s="15" t="b">
        <f>AND(ISBLANK(V5927),ISBLANK(W5927),ISBLANK(X5927))</f>
        <v>0</v>
      </c>
      <c r="X5927" s="21">
        <v>0.9032</v>
      </c>
      <c r="AA5927" t="s">
        <v>326</v>
      </c>
      <c r="AB5927" s="24" t="str">
        <f>IF(ISERR(MONTH(AA5927)),TRIM(SUBSTITUTE(AA5927,(RIGHT(TRIM(AA5927),4)),"")),TEXT(AA5927,"mmmm"))</f>
        <v>August</v>
      </c>
      <c r="AC5927" s="24">
        <f>IF(ISERR(YEAR(AA5927)),VALUE(RIGHT(TRIM(AA5927),4)),YEAR(AA5927))</f>
        <v>2013</v>
      </c>
      <c r="AD5927" t="s">
        <v>316</v>
      </c>
      <c r="AE5927" t="b">
        <f>VLOOKUP(AA5927,duplicates!A:C,3,FALSE)</f>
        <v>0</v>
      </c>
      <c r="AF5927" t="b">
        <f t="shared" si="88"/>
        <v>1</v>
      </c>
    </row>
    <row r="5928" spans="1:32" x14ac:dyDescent="0.2">
      <c r="A5928" t="s">
        <v>20</v>
      </c>
      <c r="B5928">
        <v>663</v>
      </c>
      <c r="C5928" t="s">
        <v>153</v>
      </c>
      <c r="D5928" t="s">
        <v>154</v>
      </c>
      <c r="E5928" s="4">
        <f>IF(ISBLANK(G5928),H5928,G5928)</f>
        <v>345</v>
      </c>
      <c r="F5928" s="9" t="b">
        <f>AND(ISBLANK(G5928),ISBLANK(H5928))</f>
        <v>0</v>
      </c>
      <c r="G5928" s="9">
        <v>345</v>
      </c>
      <c r="I5928" s="2">
        <v>1252</v>
      </c>
      <c r="J5928" s="9" t="b">
        <f>AND(ISBLANK(K5928),ISBLANK(L5928))</f>
        <v>0</v>
      </c>
      <c r="K5928" s="9">
        <v>124</v>
      </c>
      <c r="M5928" s="15" t="b">
        <f>AND(ISBLANK(N5928),ISBLANK(O5928),ISBLANK(P5928))</f>
        <v>0</v>
      </c>
      <c r="N5928" s="15">
        <v>22</v>
      </c>
      <c r="P5928" s="15">
        <v>140</v>
      </c>
      <c r="Q5928">
        <v>14</v>
      </c>
      <c r="R5928" s="18" t="b">
        <f>AND(ISBLANK(S5928),ISBLANK(T5928))</f>
        <v>0</v>
      </c>
      <c r="S5928" s="19">
        <v>0.63639999999999997</v>
      </c>
      <c r="T5928" s="19">
        <v>0.27560000000000001</v>
      </c>
      <c r="U5928" s="15" t="b">
        <f>AND(ISBLANK(V5928),ISBLANK(W5928),ISBLANK(X5928))</f>
        <v>0</v>
      </c>
      <c r="X5928" s="21">
        <v>0.88570000000000004</v>
      </c>
      <c r="AA5928" t="s">
        <v>326</v>
      </c>
      <c r="AB5928" s="24" t="str">
        <f>IF(ISERR(MONTH(AA5928)),TRIM(SUBSTITUTE(AA5928,(RIGHT(TRIM(AA5928),4)),"")),TEXT(AA5928,"mmmm"))</f>
        <v>August</v>
      </c>
      <c r="AC5928" s="24">
        <f>IF(ISERR(YEAR(AA5928)),VALUE(RIGHT(TRIM(AA5928),4)),YEAR(AA5928))</f>
        <v>2013</v>
      </c>
      <c r="AD5928" t="s">
        <v>316</v>
      </c>
      <c r="AE5928" t="b">
        <f>VLOOKUP(AA5928,duplicates!A:C,3,FALSE)</f>
        <v>0</v>
      </c>
      <c r="AF5928" t="b">
        <f t="shared" si="88"/>
        <v>1</v>
      </c>
    </row>
    <row r="5929" spans="1:32" x14ac:dyDescent="0.2">
      <c r="A5929" t="s">
        <v>20</v>
      </c>
      <c r="B5929">
        <v>654</v>
      </c>
      <c r="C5929" t="s">
        <v>45</v>
      </c>
      <c r="D5929" t="s">
        <v>46</v>
      </c>
      <c r="E5929" s="4">
        <f>IF(ISBLANK(G5929),H5929,G5929)</f>
        <v>156</v>
      </c>
      <c r="F5929" s="9" t="b">
        <f>AND(ISBLANK(G5929),ISBLANK(H5929))</f>
        <v>0</v>
      </c>
      <c r="G5929" s="9">
        <v>156</v>
      </c>
      <c r="I5929">
        <v>303</v>
      </c>
      <c r="J5929" s="9" t="b">
        <f>AND(ISBLANK(K5929),ISBLANK(L5929))</f>
        <v>0</v>
      </c>
      <c r="K5929" s="9">
        <v>18</v>
      </c>
      <c r="M5929" s="15" t="b">
        <f>AND(ISBLANK(N5929),ISBLANK(O5929),ISBLANK(P5929))</f>
        <v>0</v>
      </c>
      <c r="N5929" s="15">
        <v>14</v>
      </c>
      <c r="P5929" s="15">
        <v>21</v>
      </c>
      <c r="Q5929">
        <v>14</v>
      </c>
      <c r="R5929" s="18" t="b">
        <f>AND(ISBLANK(S5929),ISBLANK(T5929))</f>
        <v>0</v>
      </c>
      <c r="S5929" s="19">
        <v>1</v>
      </c>
      <c r="T5929" s="19">
        <v>0.51490000000000002</v>
      </c>
      <c r="U5929" s="15" t="b">
        <f>AND(ISBLANK(V5929),ISBLANK(W5929),ISBLANK(X5929))</f>
        <v>0</v>
      </c>
      <c r="X5929" s="21">
        <v>0.85709999999999997</v>
      </c>
      <c r="AA5929" t="s">
        <v>326</v>
      </c>
      <c r="AB5929" s="24" t="str">
        <f>IF(ISERR(MONTH(AA5929)),TRIM(SUBSTITUTE(AA5929,(RIGHT(TRIM(AA5929),4)),"")),TEXT(AA5929,"mmmm"))</f>
        <v>August</v>
      </c>
      <c r="AC5929" s="24">
        <f>IF(ISERR(YEAR(AA5929)),VALUE(RIGHT(TRIM(AA5929),4)),YEAR(AA5929))</f>
        <v>2013</v>
      </c>
      <c r="AD5929" t="s">
        <v>316</v>
      </c>
      <c r="AE5929" t="b">
        <f>VLOOKUP(AA5929,duplicates!A:C,3,FALSE)</f>
        <v>0</v>
      </c>
      <c r="AF5929" t="b">
        <f t="shared" si="88"/>
        <v>1</v>
      </c>
    </row>
    <row r="5930" spans="1:32" x14ac:dyDescent="0.2">
      <c r="A5930" t="s">
        <v>20</v>
      </c>
      <c r="B5930">
        <v>755</v>
      </c>
      <c r="C5930" t="s">
        <v>255</v>
      </c>
      <c r="D5930" t="s">
        <v>256</v>
      </c>
      <c r="E5930" s="4">
        <f>IF(ISBLANK(G5930),H5930,G5930)</f>
        <v>209</v>
      </c>
      <c r="F5930" s="9" t="b">
        <f>AND(ISBLANK(G5930),ISBLANK(H5930))</f>
        <v>0</v>
      </c>
      <c r="G5930" s="9">
        <v>209</v>
      </c>
      <c r="I5930">
        <v>224</v>
      </c>
      <c r="J5930" s="9" t="b">
        <f>AND(ISBLANK(K5930),ISBLANK(L5930))</f>
        <v>0</v>
      </c>
      <c r="K5930" s="9">
        <v>23</v>
      </c>
      <c r="M5930" s="15" t="b">
        <f>AND(ISBLANK(N5930),ISBLANK(O5930),ISBLANK(P5930))</f>
        <v>0</v>
      </c>
      <c r="N5930" s="15">
        <v>20</v>
      </c>
      <c r="P5930" s="15">
        <v>27</v>
      </c>
      <c r="Q5930">
        <v>20</v>
      </c>
      <c r="R5930" s="18" t="b">
        <f>AND(ISBLANK(S5930),ISBLANK(T5930))</f>
        <v>0</v>
      </c>
      <c r="S5930" s="19">
        <v>1</v>
      </c>
      <c r="T5930" s="19">
        <v>0.93300000000000005</v>
      </c>
      <c r="U5930" s="15" t="b">
        <f>AND(ISBLANK(V5930),ISBLANK(W5930),ISBLANK(X5930))</f>
        <v>0</v>
      </c>
      <c r="X5930" s="21">
        <v>0.85189999999999999</v>
      </c>
      <c r="AA5930" t="s">
        <v>326</v>
      </c>
      <c r="AB5930" s="24" t="str">
        <f>IF(ISERR(MONTH(AA5930)),TRIM(SUBSTITUTE(AA5930,(RIGHT(TRIM(AA5930),4)),"")),TEXT(AA5930,"mmmm"))</f>
        <v>August</v>
      </c>
      <c r="AC5930" s="24">
        <f>IF(ISERR(YEAR(AA5930)),VALUE(RIGHT(TRIM(AA5930),4)),YEAR(AA5930))</f>
        <v>2013</v>
      </c>
      <c r="AD5930" t="s">
        <v>316</v>
      </c>
      <c r="AE5930" t="b">
        <f>VLOOKUP(AA5930,duplicates!A:C,3,FALSE)</f>
        <v>0</v>
      </c>
      <c r="AF5930" t="b">
        <f t="shared" si="88"/>
        <v>1</v>
      </c>
    </row>
    <row r="5931" spans="1:32" x14ac:dyDescent="0.2">
      <c r="A5931" t="s">
        <v>20</v>
      </c>
      <c r="B5931">
        <v>784</v>
      </c>
      <c r="C5931" t="s">
        <v>289</v>
      </c>
      <c r="D5931" t="s">
        <v>290</v>
      </c>
      <c r="E5931" s="4">
        <f>IF(ISBLANK(G5931),H5931,G5931)</f>
        <v>181</v>
      </c>
      <c r="F5931" s="9" t="b">
        <f>AND(ISBLANK(G5931),ISBLANK(H5931))</f>
        <v>0</v>
      </c>
      <c r="G5931" s="9">
        <v>181</v>
      </c>
      <c r="I5931">
        <v>756</v>
      </c>
      <c r="J5931" s="9" t="b">
        <f>AND(ISBLANK(K5931),ISBLANK(L5931))</f>
        <v>0</v>
      </c>
      <c r="K5931" s="9">
        <v>23</v>
      </c>
      <c r="M5931" s="15" t="b">
        <f>AND(ISBLANK(N5931),ISBLANK(O5931),ISBLANK(P5931))</f>
        <v>0</v>
      </c>
      <c r="N5931" s="15">
        <v>18</v>
      </c>
      <c r="P5931" s="15">
        <v>27</v>
      </c>
      <c r="Q5931">
        <v>18</v>
      </c>
      <c r="R5931" s="18" t="b">
        <f>AND(ISBLANK(S5931),ISBLANK(T5931))</f>
        <v>0</v>
      </c>
      <c r="S5931" s="19">
        <v>1</v>
      </c>
      <c r="T5931" s="19">
        <v>0.2394</v>
      </c>
      <c r="U5931" s="15" t="b">
        <f>AND(ISBLANK(V5931),ISBLANK(W5931),ISBLANK(X5931))</f>
        <v>0</v>
      </c>
      <c r="X5931" s="21">
        <v>0.85189999999999999</v>
      </c>
      <c r="AA5931" t="s">
        <v>326</v>
      </c>
      <c r="AB5931" s="24" t="str">
        <f>IF(ISERR(MONTH(AA5931)),TRIM(SUBSTITUTE(AA5931,(RIGHT(TRIM(AA5931),4)),"")),TEXT(AA5931,"mmmm"))</f>
        <v>August</v>
      </c>
      <c r="AC5931" s="24">
        <f>IF(ISERR(YEAR(AA5931)),VALUE(RIGHT(TRIM(AA5931),4)),YEAR(AA5931))</f>
        <v>2013</v>
      </c>
      <c r="AD5931" t="s">
        <v>316</v>
      </c>
      <c r="AE5931" t="b">
        <f>VLOOKUP(AA5931,duplicates!A:C,3,FALSE)</f>
        <v>0</v>
      </c>
      <c r="AF5931" t="b">
        <f t="shared" si="88"/>
        <v>1</v>
      </c>
    </row>
    <row r="5932" spans="1:32" x14ac:dyDescent="0.2">
      <c r="A5932" t="s">
        <v>20</v>
      </c>
      <c r="B5932">
        <v>634</v>
      </c>
      <c r="C5932" t="s">
        <v>75</v>
      </c>
      <c r="D5932" t="s">
        <v>76</v>
      </c>
      <c r="E5932" s="4">
        <f>IF(ISBLANK(G5932),H5932,G5932)</f>
        <v>143</v>
      </c>
      <c r="F5932" s="9" t="b">
        <f>AND(ISBLANK(G5932),ISBLANK(H5932))</f>
        <v>0</v>
      </c>
      <c r="G5932" s="9">
        <v>143</v>
      </c>
      <c r="I5932">
        <v>304</v>
      </c>
      <c r="J5932" s="9" t="b">
        <f>AND(ISBLANK(K5932),ISBLANK(L5932))</f>
        <v>0</v>
      </c>
      <c r="K5932" s="9">
        <v>17</v>
      </c>
      <c r="M5932" s="15" t="b">
        <f>AND(ISBLANK(N5932),ISBLANK(O5932),ISBLANK(P5932))</f>
        <v>0</v>
      </c>
      <c r="N5932" s="15">
        <v>7</v>
      </c>
      <c r="P5932" s="15">
        <v>20</v>
      </c>
      <c r="Q5932">
        <v>7</v>
      </c>
      <c r="R5932" s="18" t="b">
        <f>AND(ISBLANK(S5932),ISBLANK(T5932))</f>
        <v>0</v>
      </c>
      <c r="S5932" s="19">
        <v>1</v>
      </c>
      <c r="T5932" s="19">
        <v>0.47039999999999998</v>
      </c>
      <c r="U5932" s="15" t="b">
        <f>AND(ISBLANK(V5932),ISBLANK(W5932),ISBLANK(X5932))</f>
        <v>0</v>
      </c>
      <c r="X5932" s="21">
        <v>0.85</v>
      </c>
      <c r="AA5932" t="s">
        <v>326</v>
      </c>
      <c r="AB5932" s="24" t="str">
        <f>IF(ISERR(MONTH(AA5932)),TRIM(SUBSTITUTE(AA5932,(RIGHT(TRIM(AA5932),4)),"")),TEXT(AA5932,"mmmm"))</f>
        <v>August</v>
      </c>
      <c r="AC5932" s="24">
        <f>IF(ISERR(YEAR(AA5932)),VALUE(RIGHT(TRIM(AA5932),4)),YEAR(AA5932))</f>
        <v>2013</v>
      </c>
      <c r="AD5932" t="s">
        <v>316</v>
      </c>
      <c r="AE5932" t="b">
        <f>VLOOKUP(AA5932,duplicates!A:C,3,FALSE)</f>
        <v>0</v>
      </c>
      <c r="AF5932" t="b">
        <f t="shared" si="88"/>
        <v>1</v>
      </c>
    </row>
    <row r="5933" spans="1:32" x14ac:dyDescent="0.2">
      <c r="A5933" t="s">
        <v>20</v>
      </c>
      <c r="B5933">
        <v>750</v>
      </c>
      <c r="C5933" t="s">
        <v>229</v>
      </c>
      <c r="D5933" t="s">
        <v>230</v>
      </c>
      <c r="E5933" s="4">
        <f>IF(ISBLANK(G5933),H5933,G5933)</f>
        <v>98</v>
      </c>
      <c r="F5933" s="9" t="b">
        <f>AND(ISBLANK(G5933),ISBLANK(H5933))</f>
        <v>0</v>
      </c>
      <c r="G5933" s="9">
        <v>98</v>
      </c>
      <c r="I5933">
        <v>498</v>
      </c>
      <c r="J5933" s="9" t="b">
        <f>AND(ISBLANK(K5933),ISBLANK(L5933))</f>
        <v>0</v>
      </c>
      <c r="K5933" s="9">
        <v>10</v>
      </c>
      <c r="M5933" s="15" t="b">
        <f>AND(ISBLANK(N5933),ISBLANK(O5933),ISBLANK(P5933))</f>
        <v>0</v>
      </c>
      <c r="N5933" s="15">
        <v>10</v>
      </c>
      <c r="P5933" s="15">
        <v>12</v>
      </c>
      <c r="Q5933">
        <v>10</v>
      </c>
      <c r="R5933" s="18" t="b">
        <f>AND(ISBLANK(S5933),ISBLANK(T5933))</f>
        <v>0</v>
      </c>
      <c r="S5933" s="19">
        <v>1</v>
      </c>
      <c r="T5933" s="19">
        <v>0.1968</v>
      </c>
      <c r="U5933" s="15" t="b">
        <f>AND(ISBLANK(V5933),ISBLANK(W5933),ISBLANK(X5933))</f>
        <v>0</v>
      </c>
      <c r="X5933" s="21">
        <v>0.83330000000000004</v>
      </c>
      <c r="AA5933" t="s">
        <v>326</v>
      </c>
      <c r="AB5933" s="24" t="str">
        <f>IF(ISERR(MONTH(AA5933)),TRIM(SUBSTITUTE(AA5933,(RIGHT(TRIM(AA5933),4)),"")),TEXT(AA5933,"mmmm"))</f>
        <v>August</v>
      </c>
      <c r="AC5933" s="24">
        <f>IF(ISERR(YEAR(AA5933)),VALUE(RIGHT(TRIM(AA5933),4)),YEAR(AA5933))</f>
        <v>2013</v>
      </c>
      <c r="AD5933" t="s">
        <v>316</v>
      </c>
      <c r="AE5933" t="b">
        <f>VLOOKUP(AA5933,duplicates!A:C,3,FALSE)</f>
        <v>0</v>
      </c>
      <c r="AF5933" t="b">
        <f t="shared" si="88"/>
        <v>1</v>
      </c>
    </row>
    <row r="5934" spans="1:32" x14ac:dyDescent="0.2">
      <c r="A5934" t="s">
        <v>20</v>
      </c>
      <c r="B5934">
        <v>676</v>
      </c>
      <c r="C5934" t="s">
        <v>65</v>
      </c>
      <c r="D5934" t="s">
        <v>66</v>
      </c>
      <c r="E5934" s="4">
        <f>IF(ISBLANK(G5934),H5934,G5934)</f>
        <v>66</v>
      </c>
      <c r="F5934" s="9" t="b">
        <f>AND(ISBLANK(G5934),ISBLANK(H5934))</f>
        <v>0</v>
      </c>
      <c r="G5934" s="9">
        <v>66</v>
      </c>
      <c r="I5934">
        <v>151</v>
      </c>
      <c r="J5934" s="9" t="b">
        <f>AND(ISBLANK(K5934),ISBLANK(L5934))</f>
        <v>0</v>
      </c>
      <c r="K5934" s="9">
        <v>5</v>
      </c>
      <c r="M5934" s="15" t="b">
        <f>AND(ISBLANK(N5934),ISBLANK(O5934),ISBLANK(P5934))</f>
        <v>0</v>
      </c>
      <c r="N5934" s="15">
        <v>4</v>
      </c>
      <c r="P5934" s="15">
        <v>6</v>
      </c>
      <c r="Q5934">
        <v>2</v>
      </c>
      <c r="R5934" s="18" t="b">
        <f>AND(ISBLANK(S5934),ISBLANK(T5934))</f>
        <v>0</v>
      </c>
      <c r="S5934" s="19">
        <v>0.5</v>
      </c>
      <c r="T5934" s="19">
        <v>0.43709999999999999</v>
      </c>
      <c r="U5934" s="15" t="b">
        <f>AND(ISBLANK(V5934),ISBLANK(W5934),ISBLANK(X5934))</f>
        <v>0</v>
      </c>
      <c r="X5934" s="21">
        <v>0.83330000000000004</v>
      </c>
      <c r="AA5934" t="s">
        <v>326</v>
      </c>
      <c r="AB5934" s="24" t="str">
        <f>IF(ISERR(MONTH(AA5934)),TRIM(SUBSTITUTE(AA5934,(RIGHT(TRIM(AA5934),4)),"")),TEXT(AA5934,"mmmm"))</f>
        <v>August</v>
      </c>
      <c r="AC5934" s="24">
        <f>IF(ISERR(YEAR(AA5934)),VALUE(RIGHT(TRIM(AA5934),4)),YEAR(AA5934))</f>
        <v>2013</v>
      </c>
      <c r="AD5934" t="s">
        <v>316</v>
      </c>
      <c r="AE5934" t="b">
        <f>VLOOKUP(AA5934,duplicates!A:C,3,FALSE)</f>
        <v>0</v>
      </c>
      <c r="AF5934" t="b">
        <f t="shared" si="88"/>
        <v>1</v>
      </c>
    </row>
    <row r="5935" spans="1:32" x14ac:dyDescent="0.2">
      <c r="A5935" t="s">
        <v>20</v>
      </c>
      <c r="B5935">
        <v>707</v>
      </c>
      <c r="C5935" t="s">
        <v>85</v>
      </c>
      <c r="D5935" t="s">
        <v>86</v>
      </c>
      <c r="E5935" s="4">
        <f>IF(ISBLANK(G5935),H5935,G5935)</f>
        <v>178</v>
      </c>
      <c r="F5935" s="9" t="b">
        <f>AND(ISBLANK(G5935),ISBLANK(H5935))</f>
        <v>0</v>
      </c>
      <c r="G5935" s="9">
        <v>178</v>
      </c>
      <c r="I5935">
        <v>257</v>
      </c>
      <c r="J5935" s="9" t="b">
        <f>AND(ISBLANK(K5935),ISBLANK(L5935))</f>
        <v>0</v>
      </c>
      <c r="K5935" s="9">
        <v>52</v>
      </c>
      <c r="M5935" s="15" t="b">
        <f>AND(ISBLANK(N5935),ISBLANK(O5935),ISBLANK(P5935))</f>
        <v>0</v>
      </c>
      <c r="N5935" s="15">
        <v>10</v>
      </c>
      <c r="P5935" s="15">
        <v>64</v>
      </c>
      <c r="Q5935">
        <v>9</v>
      </c>
      <c r="R5935" s="18" t="b">
        <f>AND(ISBLANK(S5935),ISBLANK(T5935))</f>
        <v>0</v>
      </c>
      <c r="S5935" s="19">
        <v>0.9</v>
      </c>
      <c r="T5935" s="19">
        <v>0.69259999999999999</v>
      </c>
      <c r="U5935" s="15" t="b">
        <f>AND(ISBLANK(V5935),ISBLANK(W5935),ISBLANK(X5935))</f>
        <v>0</v>
      </c>
      <c r="X5935" s="21">
        <v>0.8125</v>
      </c>
      <c r="AA5935" t="s">
        <v>326</v>
      </c>
      <c r="AB5935" s="24" t="str">
        <f>IF(ISERR(MONTH(AA5935)),TRIM(SUBSTITUTE(AA5935,(RIGHT(TRIM(AA5935),4)),"")),TEXT(AA5935,"mmmm"))</f>
        <v>August</v>
      </c>
      <c r="AC5935" s="24">
        <f>IF(ISERR(YEAR(AA5935)),VALUE(RIGHT(TRIM(AA5935),4)),YEAR(AA5935))</f>
        <v>2013</v>
      </c>
      <c r="AD5935" t="s">
        <v>316</v>
      </c>
      <c r="AE5935" t="b">
        <f>VLOOKUP(AA5935,duplicates!A:C,3,FALSE)</f>
        <v>0</v>
      </c>
      <c r="AF5935" t="b">
        <f t="shared" si="88"/>
        <v>1</v>
      </c>
    </row>
    <row r="5936" spans="1:32" x14ac:dyDescent="0.2">
      <c r="A5936" t="s">
        <v>20</v>
      </c>
      <c r="B5936">
        <v>763</v>
      </c>
      <c r="C5936" t="s">
        <v>275</v>
      </c>
      <c r="D5936" t="s">
        <v>276</v>
      </c>
      <c r="E5936" s="4">
        <f>IF(ISBLANK(G5936),H5936,G5936)</f>
        <v>585</v>
      </c>
      <c r="F5936" s="9" t="b">
        <f>AND(ISBLANK(G5936),ISBLANK(H5936))</f>
        <v>0</v>
      </c>
      <c r="G5936" s="9">
        <v>585</v>
      </c>
      <c r="I5936">
        <v>585</v>
      </c>
      <c r="J5936" s="9" t="b">
        <f>AND(ISBLANK(K5936),ISBLANK(L5936))</f>
        <v>0</v>
      </c>
      <c r="K5936" s="9">
        <v>108</v>
      </c>
      <c r="M5936" s="15" t="b">
        <f>AND(ISBLANK(N5936),ISBLANK(O5936),ISBLANK(P5936))</f>
        <v>0</v>
      </c>
      <c r="N5936" s="15">
        <v>13</v>
      </c>
      <c r="P5936" s="15">
        <v>134</v>
      </c>
      <c r="Q5936">
        <v>13</v>
      </c>
      <c r="R5936" s="18" t="b">
        <f>AND(ISBLANK(S5936),ISBLANK(T5936))</f>
        <v>0</v>
      </c>
      <c r="S5936" s="19">
        <v>1</v>
      </c>
      <c r="T5936" s="19">
        <v>1</v>
      </c>
      <c r="U5936" s="15" t="b">
        <f>AND(ISBLANK(V5936),ISBLANK(W5936),ISBLANK(X5936))</f>
        <v>0</v>
      </c>
      <c r="X5936" s="21">
        <v>0.80600000000000005</v>
      </c>
      <c r="AA5936" t="s">
        <v>326</v>
      </c>
      <c r="AB5936" s="24" t="str">
        <f>IF(ISERR(MONTH(AA5936)),TRIM(SUBSTITUTE(AA5936,(RIGHT(TRIM(AA5936),4)),"")),TEXT(AA5936,"mmmm"))</f>
        <v>August</v>
      </c>
      <c r="AC5936" s="24">
        <f>IF(ISERR(YEAR(AA5936)),VALUE(RIGHT(TRIM(AA5936),4)),YEAR(AA5936))</f>
        <v>2013</v>
      </c>
      <c r="AD5936" t="s">
        <v>316</v>
      </c>
      <c r="AE5936" t="b">
        <f>VLOOKUP(AA5936,duplicates!A:C,3,FALSE)</f>
        <v>0</v>
      </c>
      <c r="AF5936" t="b">
        <f t="shared" si="88"/>
        <v>1</v>
      </c>
    </row>
    <row r="5937" spans="1:32" x14ac:dyDescent="0.2">
      <c r="A5937" t="s">
        <v>20</v>
      </c>
      <c r="B5937">
        <v>698</v>
      </c>
      <c r="C5937" t="s">
        <v>185</v>
      </c>
      <c r="D5937" t="s">
        <v>186</v>
      </c>
      <c r="E5937" s="4">
        <f>IF(ISBLANK(G5937),H5937,G5937)</f>
        <v>12</v>
      </c>
      <c r="F5937" s="9" t="b">
        <f>AND(ISBLANK(G5937),ISBLANK(H5937))</f>
        <v>0</v>
      </c>
      <c r="G5937" s="9">
        <v>12</v>
      </c>
      <c r="I5937">
        <v>463</v>
      </c>
      <c r="J5937" s="9" t="b">
        <f>AND(ISBLANK(K5937),ISBLANK(L5937))</f>
        <v>0</v>
      </c>
      <c r="K5937" s="9">
        <v>4</v>
      </c>
      <c r="M5937" s="15" t="b">
        <f>AND(ISBLANK(N5937),ISBLANK(O5937),ISBLANK(P5937))</f>
        <v>0</v>
      </c>
      <c r="N5937" s="15">
        <v>1</v>
      </c>
      <c r="P5937" s="15">
        <v>5</v>
      </c>
      <c r="Q5937">
        <v>1</v>
      </c>
      <c r="R5937" s="18" t="b">
        <f>AND(ISBLANK(S5937),ISBLANK(T5937))</f>
        <v>0</v>
      </c>
      <c r="S5937" s="19">
        <v>1</v>
      </c>
      <c r="T5937" s="19">
        <v>2.5899999999999999E-2</v>
      </c>
      <c r="U5937" s="15" t="b">
        <f>AND(ISBLANK(V5937),ISBLANK(W5937),ISBLANK(X5937))</f>
        <v>0</v>
      </c>
      <c r="X5937" s="21">
        <v>0.8</v>
      </c>
      <c r="AA5937" t="s">
        <v>326</v>
      </c>
      <c r="AB5937" s="24" t="str">
        <f>IF(ISERR(MONTH(AA5937)),TRIM(SUBSTITUTE(AA5937,(RIGHT(TRIM(AA5937),4)),"")),TEXT(AA5937,"mmmm"))</f>
        <v>August</v>
      </c>
      <c r="AC5937" s="24">
        <f>IF(ISERR(YEAR(AA5937)),VALUE(RIGHT(TRIM(AA5937),4)),YEAR(AA5937))</f>
        <v>2013</v>
      </c>
      <c r="AD5937" t="s">
        <v>316</v>
      </c>
      <c r="AE5937" t="b">
        <f>VLOOKUP(AA5937,duplicates!A:C,3,FALSE)</f>
        <v>0</v>
      </c>
      <c r="AF5937" t="b">
        <f t="shared" si="88"/>
        <v>1</v>
      </c>
    </row>
    <row r="5938" spans="1:32" x14ac:dyDescent="0.2">
      <c r="A5938" t="s">
        <v>20</v>
      </c>
      <c r="B5938">
        <v>756</v>
      </c>
      <c r="C5938" t="s">
        <v>267</v>
      </c>
      <c r="D5938" t="s">
        <v>268</v>
      </c>
      <c r="E5938" s="4">
        <f>IF(ISBLANK(G5938),H5938,G5938)</f>
        <v>515</v>
      </c>
      <c r="F5938" s="9" t="b">
        <f>AND(ISBLANK(G5938),ISBLANK(H5938))</f>
        <v>0</v>
      </c>
      <c r="G5938" s="9">
        <v>515</v>
      </c>
      <c r="I5938">
        <v>560</v>
      </c>
      <c r="J5938" s="9" t="b">
        <f>AND(ISBLANK(K5938),ISBLANK(L5938))</f>
        <v>0</v>
      </c>
      <c r="K5938" s="9">
        <v>30</v>
      </c>
      <c r="M5938" s="15" t="b">
        <f>AND(ISBLANK(N5938),ISBLANK(O5938),ISBLANK(P5938))</f>
        <v>0</v>
      </c>
      <c r="N5938" s="15">
        <v>31</v>
      </c>
      <c r="P5938" s="15">
        <v>38</v>
      </c>
      <c r="Q5938">
        <v>24</v>
      </c>
      <c r="R5938" s="18" t="b">
        <f>AND(ISBLANK(S5938),ISBLANK(T5938))</f>
        <v>0</v>
      </c>
      <c r="S5938" s="19">
        <v>0.7742</v>
      </c>
      <c r="T5938" s="19">
        <v>0.91959999999999997</v>
      </c>
      <c r="U5938" s="15" t="b">
        <f>AND(ISBLANK(V5938),ISBLANK(W5938),ISBLANK(X5938))</f>
        <v>0</v>
      </c>
      <c r="X5938" s="21">
        <v>0.78949999999999998</v>
      </c>
      <c r="AA5938" t="s">
        <v>326</v>
      </c>
      <c r="AB5938" s="24" t="str">
        <f>IF(ISERR(MONTH(AA5938)),TRIM(SUBSTITUTE(AA5938,(RIGHT(TRIM(AA5938),4)),"")),TEXT(AA5938,"mmmm"))</f>
        <v>August</v>
      </c>
      <c r="AC5938" s="24">
        <f>IF(ISERR(YEAR(AA5938)),VALUE(RIGHT(TRIM(AA5938),4)),YEAR(AA5938))</f>
        <v>2013</v>
      </c>
      <c r="AD5938" t="s">
        <v>316</v>
      </c>
      <c r="AE5938" t="b">
        <f>VLOOKUP(AA5938,duplicates!A:C,3,FALSE)</f>
        <v>0</v>
      </c>
      <c r="AF5938" t="b">
        <f t="shared" si="88"/>
        <v>1</v>
      </c>
    </row>
    <row r="5939" spans="1:32" x14ac:dyDescent="0.2">
      <c r="A5939" t="s">
        <v>20</v>
      </c>
      <c r="B5939">
        <v>720</v>
      </c>
      <c r="C5939" t="s">
        <v>203</v>
      </c>
      <c r="D5939" t="s">
        <v>204</v>
      </c>
      <c r="E5939" s="4">
        <f>IF(ISBLANK(G5939),H5939,G5939)</f>
        <v>382</v>
      </c>
      <c r="F5939" s="9" t="b">
        <f>AND(ISBLANK(G5939),ISBLANK(H5939))</f>
        <v>0</v>
      </c>
      <c r="G5939" s="9">
        <v>382</v>
      </c>
      <c r="I5939">
        <v>697</v>
      </c>
      <c r="J5939" s="9" t="b">
        <f>AND(ISBLANK(K5939),ISBLANK(L5939))</f>
        <v>0</v>
      </c>
      <c r="K5939" s="9">
        <v>67</v>
      </c>
      <c r="M5939" s="15" t="b">
        <f>AND(ISBLANK(N5939),ISBLANK(O5939),ISBLANK(P5939))</f>
        <v>0</v>
      </c>
      <c r="N5939" s="15">
        <v>59</v>
      </c>
      <c r="P5939" s="15">
        <v>86</v>
      </c>
      <c r="Q5939">
        <v>54</v>
      </c>
      <c r="R5939" s="18" t="b">
        <f>AND(ISBLANK(S5939),ISBLANK(T5939))</f>
        <v>0</v>
      </c>
      <c r="S5939" s="19">
        <v>0.9153</v>
      </c>
      <c r="T5939" s="19">
        <v>0.54810000000000003</v>
      </c>
      <c r="U5939" s="15" t="b">
        <f>AND(ISBLANK(V5939),ISBLANK(W5939),ISBLANK(X5939))</f>
        <v>0</v>
      </c>
      <c r="X5939" s="21">
        <v>0.77910000000000001</v>
      </c>
      <c r="AA5939" t="s">
        <v>326</v>
      </c>
      <c r="AB5939" s="24" t="str">
        <f>IF(ISERR(MONTH(AA5939)),TRIM(SUBSTITUTE(AA5939,(RIGHT(TRIM(AA5939),4)),"")),TEXT(AA5939,"mmmm"))</f>
        <v>August</v>
      </c>
      <c r="AC5939" s="24">
        <f>IF(ISERR(YEAR(AA5939)),VALUE(RIGHT(TRIM(AA5939),4)),YEAR(AA5939))</f>
        <v>2013</v>
      </c>
      <c r="AD5939" t="s">
        <v>316</v>
      </c>
      <c r="AE5939" t="b">
        <f>VLOOKUP(AA5939,duplicates!A:C,3,FALSE)</f>
        <v>0</v>
      </c>
      <c r="AF5939" t="b">
        <f t="shared" si="88"/>
        <v>1</v>
      </c>
    </row>
    <row r="5940" spans="1:32" x14ac:dyDescent="0.2">
      <c r="A5940" t="s">
        <v>20</v>
      </c>
      <c r="B5940">
        <v>693</v>
      </c>
      <c r="C5940" t="s">
        <v>28</v>
      </c>
      <c r="D5940" t="s">
        <v>29</v>
      </c>
      <c r="E5940" s="4">
        <f>IF(ISBLANK(G5940),H5940,G5940)</f>
        <v>127</v>
      </c>
      <c r="F5940" s="9" t="b">
        <f>AND(ISBLANK(G5940),ISBLANK(H5940))</f>
        <v>0</v>
      </c>
      <c r="G5940" s="9">
        <v>127</v>
      </c>
      <c r="I5940">
        <v>414</v>
      </c>
      <c r="J5940" s="9" t="b">
        <f>AND(ISBLANK(K5940),ISBLANK(L5940))</f>
        <v>0</v>
      </c>
      <c r="K5940" s="9">
        <v>36</v>
      </c>
      <c r="M5940" s="15" t="b">
        <f>AND(ISBLANK(N5940),ISBLANK(O5940),ISBLANK(P5940))</f>
        <v>0</v>
      </c>
      <c r="N5940" s="15">
        <v>21</v>
      </c>
      <c r="P5940" s="15">
        <v>47</v>
      </c>
      <c r="Q5940">
        <v>10</v>
      </c>
      <c r="R5940" s="18" t="b">
        <f>AND(ISBLANK(S5940),ISBLANK(T5940))</f>
        <v>0</v>
      </c>
      <c r="S5940" s="19">
        <v>0.47620000000000001</v>
      </c>
      <c r="T5940" s="19">
        <v>0.30680000000000002</v>
      </c>
      <c r="U5940" s="15" t="b">
        <f>AND(ISBLANK(V5940),ISBLANK(W5940),ISBLANK(X5940))</f>
        <v>0</v>
      </c>
      <c r="X5940" s="21">
        <v>0.76600000000000001</v>
      </c>
      <c r="AA5940" t="s">
        <v>326</v>
      </c>
      <c r="AB5940" s="24" t="str">
        <f>IF(ISERR(MONTH(AA5940)),TRIM(SUBSTITUTE(AA5940,(RIGHT(TRIM(AA5940),4)),"")),TEXT(AA5940,"mmmm"))</f>
        <v>August</v>
      </c>
      <c r="AC5940" s="24">
        <f>IF(ISERR(YEAR(AA5940)),VALUE(RIGHT(TRIM(AA5940),4)),YEAR(AA5940))</f>
        <v>2013</v>
      </c>
      <c r="AD5940" t="s">
        <v>316</v>
      </c>
      <c r="AE5940" t="b">
        <f>VLOOKUP(AA5940,duplicates!A:C,3,FALSE)</f>
        <v>0</v>
      </c>
      <c r="AF5940" t="b">
        <f t="shared" si="88"/>
        <v>1</v>
      </c>
    </row>
    <row r="5941" spans="1:32" x14ac:dyDescent="0.2">
      <c r="A5941" t="s">
        <v>20</v>
      </c>
      <c r="B5941">
        <v>742</v>
      </c>
      <c r="C5941" t="s">
        <v>237</v>
      </c>
      <c r="D5941" t="s">
        <v>238</v>
      </c>
      <c r="E5941" s="4">
        <f>IF(ISBLANK(G5941),H5941,G5941)</f>
        <v>217</v>
      </c>
      <c r="F5941" s="9" t="b">
        <f>AND(ISBLANK(G5941),ISBLANK(H5941))</f>
        <v>0</v>
      </c>
      <c r="G5941" s="9">
        <v>217</v>
      </c>
      <c r="I5941">
        <v>286</v>
      </c>
      <c r="J5941" s="9" t="b">
        <f>AND(ISBLANK(K5941),ISBLANK(L5941))</f>
        <v>0</v>
      </c>
      <c r="K5941" s="9">
        <v>35</v>
      </c>
      <c r="M5941" s="15" t="b">
        <f>AND(ISBLANK(N5941),ISBLANK(O5941),ISBLANK(P5941))</f>
        <v>0</v>
      </c>
      <c r="N5941" s="15">
        <v>15</v>
      </c>
      <c r="P5941" s="15">
        <v>46</v>
      </c>
      <c r="Q5941">
        <v>15</v>
      </c>
      <c r="R5941" s="18" t="b">
        <f>AND(ISBLANK(S5941),ISBLANK(T5941))</f>
        <v>0</v>
      </c>
      <c r="S5941" s="19">
        <v>1</v>
      </c>
      <c r="T5941" s="19">
        <v>0.75870000000000004</v>
      </c>
      <c r="U5941" s="15" t="b">
        <f>AND(ISBLANK(V5941),ISBLANK(W5941),ISBLANK(X5941))</f>
        <v>0</v>
      </c>
      <c r="X5941" s="21">
        <v>0.76090000000000002</v>
      </c>
      <c r="AA5941" t="s">
        <v>326</v>
      </c>
      <c r="AB5941" s="24" t="str">
        <f>IF(ISERR(MONTH(AA5941)),TRIM(SUBSTITUTE(AA5941,(RIGHT(TRIM(AA5941),4)),"")),TEXT(AA5941,"mmmm"))</f>
        <v>August</v>
      </c>
      <c r="AC5941" s="24">
        <f>IF(ISERR(YEAR(AA5941)),VALUE(RIGHT(TRIM(AA5941),4)),YEAR(AA5941))</f>
        <v>2013</v>
      </c>
      <c r="AD5941" t="s">
        <v>316</v>
      </c>
      <c r="AE5941" t="b">
        <f>VLOOKUP(AA5941,duplicates!A:C,3,FALSE)</f>
        <v>0</v>
      </c>
      <c r="AF5941" t="b">
        <f t="shared" si="88"/>
        <v>1</v>
      </c>
    </row>
    <row r="5942" spans="1:32" x14ac:dyDescent="0.2">
      <c r="A5942" t="s">
        <v>20</v>
      </c>
      <c r="B5942">
        <v>635</v>
      </c>
      <c r="C5942" t="s">
        <v>59</v>
      </c>
      <c r="D5942" t="s">
        <v>60</v>
      </c>
      <c r="E5942" s="4">
        <f>IF(ISBLANK(G5942),H5942,G5942)</f>
        <v>227</v>
      </c>
      <c r="F5942" s="9" t="b">
        <f>AND(ISBLANK(G5942),ISBLANK(H5942))</f>
        <v>0</v>
      </c>
      <c r="G5942" s="9">
        <v>227</v>
      </c>
      <c r="I5942">
        <v>250</v>
      </c>
      <c r="J5942" s="9" t="b">
        <f>AND(ISBLANK(K5942),ISBLANK(L5942))</f>
        <v>0</v>
      </c>
      <c r="K5942" s="9">
        <v>54</v>
      </c>
      <c r="M5942" s="15" t="b">
        <f>AND(ISBLANK(N5942),ISBLANK(O5942),ISBLANK(P5942))</f>
        <v>0</v>
      </c>
      <c r="N5942" s="15" t="s">
        <v>38</v>
      </c>
      <c r="P5942" s="15">
        <v>71</v>
      </c>
      <c r="Q5942" t="s">
        <v>38</v>
      </c>
      <c r="R5942" s="18" t="b">
        <f>AND(ISBLANK(S5942),ISBLANK(T5942))</f>
        <v>0</v>
      </c>
      <c r="S5942" s="18" t="s">
        <v>27</v>
      </c>
      <c r="T5942" s="19">
        <v>0.90800000000000003</v>
      </c>
      <c r="U5942" s="15" t="b">
        <f>AND(ISBLANK(V5942),ISBLANK(W5942),ISBLANK(X5942))</f>
        <v>0</v>
      </c>
      <c r="X5942" s="21">
        <v>0.76060000000000005</v>
      </c>
      <c r="AA5942" t="s">
        <v>326</v>
      </c>
      <c r="AB5942" s="24" t="str">
        <f>IF(ISERR(MONTH(AA5942)),TRIM(SUBSTITUTE(AA5942,(RIGHT(TRIM(AA5942),4)),"")),TEXT(AA5942,"mmmm"))</f>
        <v>August</v>
      </c>
      <c r="AC5942" s="24">
        <f>IF(ISERR(YEAR(AA5942)),VALUE(RIGHT(TRIM(AA5942),4)),YEAR(AA5942))</f>
        <v>2013</v>
      </c>
      <c r="AD5942" t="s">
        <v>316</v>
      </c>
      <c r="AE5942" t="b">
        <f>VLOOKUP(AA5942,duplicates!A:C,3,FALSE)</f>
        <v>0</v>
      </c>
      <c r="AF5942" t="b">
        <f t="shared" si="88"/>
        <v>1</v>
      </c>
    </row>
    <row r="5943" spans="1:32" x14ac:dyDescent="0.2">
      <c r="A5943" t="s">
        <v>20</v>
      </c>
      <c r="B5943">
        <v>738</v>
      </c>
      <c r="C5943" t="s">
        <v>324</v>
      </c>
      <c r="D5943" t="s">
        <v>325</v>
      </c>
      <c r="E5943" s="4">
        <f>IF(ISBLANK(G5943),H5943,G5943)</f>
        <v>150</v>
      </c>
      <c r="F5943" s="9" t="b">
        <f>AND(ISBLANK(G5943),ISBLANK(H5943))</f>
        <v>0</v>
      </c>
      <c r="G5943" s="9">
        <v>150</v>
      </c>
      <c r="I5943">
        <v>337</v>
      </c>
      <c r="J5943" s="9" t="b">
        <f>AND(ISBLANK(K5943),ISBLANK(L5943))</f>
        <v>0</v>
      </c>
      <c r="K5943" s="9">
        <v>22</v>
      </c>
      <c r="M5943" s="15" t="b">
        <f>AND(ISBLANK(N5943),ISBLANK(O5943),ISBLANK(P5943))</f>
        <v>0</v>
      </c>
      <c r="N5943" s="15">
        <v>14</v>
      </c>
      <c r="P5943" s="15">
        <v>29</v>
      </c>
      <c r="Q5943">
        <v>12</v>
      </c>
      <c r="R5943" s="18" t="b">
        <f>AND(ISBLANK(S5943),ISBLANK(T5943))</f>
        <v>0</v>
      </c>
      <c r="S5943" s="19">
        <v>0.85709999999999997</v>
      </c>
      <c r="T5943" s="19">
        <v>0.4451</v>
      </c>
      <c r="U5943" s="15" t="b">
        <f>AND(ISBLANK(V5943),ISBLANK(W5943),ISBLANK(X5943))</f>
        <v>0</v>
      </c>
      <c r="X5943" s="21">
        <v>0.75860000000000005</v>
      </c>
      <c r="AA5943" t="s">
        <v>326</v>
      </c>
      <c r="AB5943" s="24" t="str">
        <f>IF(ISERR(MONTH(AA5943)),TRIM(SUBSTITUTE(AA5943,(RIGHT(TRIM(AA5943),4)),"")),TEXT(AA5943,"mmmm"))</f>
        <v>August</v>
      </c>
      <c r="AC5943" s="24">
        <f>IF(ISERR(YEAR(AA5943)),VALUE(RIGHT(TRIM(AA5943),4)),YEAR(AA5943))</f>
        <v>2013</v>
      </c>
      <c r="AD5943" t="s">
        <v>316</v>
      </c>
      <c r="AE5943" t="b">
        <f>VLOOKUP(AA5943,duplicates!A:C,3,FALSE)</f>
        <v>0</v>
      </c>
      <c r="AF5943" t="b">
        <f t="shared" si="88"/>
        <v>1</v>
      </c>
    </row>
    <row r="5944" spans="1:32" x14ac:dyDescent="0.2">
      <c r="A5944" t="s">
        <v>20</v>
      </c>
      <c r="B5944">
        <v>680</v>
      </c>
      <c r="C5944" t="s">
        <v>169</v>
      </c>
      <c r="D5944" t="s">
        <v>170</v>
      </c>
      <c r="E5944" s="4">
        <f>IF(ISBLANK(G5944),H5944,G5944)</f>
        <v>354</v>
      </c>
      <c r="F5944" s="9" t="b">
        <f>AND(ISBLANK(G5944),ISBLANK(H5944))</f>
        <v>0</v>
      </c>
      <c r="G5944" s="9">
        <v>354</v>
      </c>
      <c r="I5944">
        <v>385</v>
      </c>
      <c r="J5944" s="9" t="b">
        <f>AND(ISBLANK(K5944),ISBLANK(L5944))</f>
        <v>0</v>
      </c>
      <c r="K5944" s="9">
        <v>48</v>
      </c>
      <c r="M5944" s="15" t="b">
        <f>AND(ISBLANK(N5944),ISBLANK(O5944),ISBLANK(P5944))</f>
        <v>0</v>
      </c>
      <c r="N5944" s="15">
        <v>3</v>
      </c>
      <c r="P5944" s="15">
        <v>64</v>
      </c>
      <c r="Q5944">
        <v>3</v>
      </c>
      <c r="R5944" s="18" t="b">
        <f>AND(ISBLANK(S5944),ISBLANK(T5944))</f>
        <v>0</v>
      </c>
      <c r="S5944" s="19">
        <v>1</v>
      </c>
      <c r="T5944" s="19">
        <v>0.91949999999999998</v>
      </c>
      <c r="U5944" s="15" t="b">
        <f>AND(ISBLANK(V5944),ISBLANK(W5944),ISBLANK(X5944))</f>
        <v>0</v>
      </c>
      <c r="X5944" s="21">
        <v>0.75</v>
      </c>
      <c r="AA5944" t="s">
        <v>326</v>
      </c>
      <c r="AB5944" s="24" t="str">
        <f>IF(ISERR(MONTH(AA5944)),TRIM(SUBSTITUTE(AA5944,(RIGHT(TRIM(AA5944),4)),"")),TEXT(AA5944,"mmmm"))</f>
        <v>August</v>
      </c>
      <c r="AC5944" s="24">
        <f>IF(ISERR(YEAR(AA5944)),VALUE(RIGHT(TRIM(AA5944),4)),YEAR(AA5944))</f>
        <v>2013</v>
      </c>
      <c r="AD5944" t="s">
        <v>316</v>
      </c>
      <c r="AE5944" t="b">
        <f>VLOOKUP(AA5944,duplicates!A:C,3,FALSE)</f>
        <v>0</v>
      </c>
      <c r="AF5944" t="b">
        <f t="shared" si="88"/>
        <v>1</v>
      </c>
    </row>
    <row r="5945" spans="1:32" x14ac:dyDescent="0.2">
      <c r="A5945" t="s">
        <v>20</v>
      </c>
      <c r="B5945">
        <v>660</v>
      </c>
      <c r="C5945" t="s">
        <v>107</v>
      </c>
      <c r="D5945" t="s">
        <v>108</v>
      </c>
      <c r="E5945" s="4">
        <f>IF(ISBLANK(G5945),H5945,G5945)</f>
        <v>213</v>
      </c>
      <c r="F5945" s="9" t="b">
        <f>AND(ISBLANK(G5945),ISBLANK(H5945))</f>
        <v>0</v>
      </c>
      <c r="G5945" s="9">
        <v>213</v>
      </c>
      <c r="I5945">
        <v>245</v>
      </c>
      <c r="J5945" s="9" t="b">
        <f>AND(ISBLANK(K5945),ISBLANK(L5945))</f>
        <v>0</v>
      </c>
      <c r="K5945" s="9">
        <v>63</v>
      </c>
      <c r="M5945" s="15" t="b">
        <f>AND(ISBLANK(N5945),ISBLANK(O5945),ISBLANK(P5945))</f>
        <v>0</v>
      </c>
      <c r="N5945" s="15">
        <v>39</v>
      </c>
      <c r="P5945" s="15">
        <v>85</v>
      </c>
      <c r="Q5945">
        <v>38</v>
      </c>
      <c r="R5945" s="18" t="b">
        <f>AND(ISBLANK(S5945),ISBLANK(T5945))</f>
        <v>0</v>
      </c>
      <c r="S5945" s="19">
        <v>0.97440000000000004</v>
      </c>
      <c r="T5945" s="19">
        <v>0.86939999999999995</v>
      </c>
      <c r="U5945" s="15" t="b">
        <f>AND(ISBLANK(V5945),ISBLANK(W5945),ISBLANK(X5945))</f>
        <v>0</v>
      </c>
      <c r="X5945" s="21">
        <v>0.74119999999999997</v>
      </c>
      <c r="AA5945" t="s">
        <v>326</v>
      </c>
      <c r="AB5945" s="24" t="str">
        <f>IF(ISERR(MONTH(AA5945)),TRIM(SUBSTITUTE(AA5945,(RIGHT(TRIM(AA5945),4)),"")),TEXT(AA5945,"mmmm"))</f>
        <v>August</v>
      </c>
      <c r="AC5945" s="24">
        <f>IF(ISERR(YEAR(AA5945)),VALUE(RIGHT(TRIM(AA5945),4)),YEAR(AA5945))</f>
        <v>2013</v>
      </c>
      <c r="AD5945" t="s">
        <v>316</v>
      </c>
      <c r="AE5945" t="b">
        <f>VLOOKUP(AA5945,duplicates!A:C,3,FALSE)</f>
        <v>0</v>
      </c>
      <c r="AF5945" t="b">
        <f t="shared" si="88"/>
        <v>1</v>
      </c>
    </row>
    <row r="5946" spans="1:32" x14ac:dyDescent="0.2">
      <c r="A5946" t="s">
        <v>20</v>
      </c>
      <c r="B5946">
        <v>777</v>
      </c>
      <c r="C5946" t="s">
        <v>279</v>
      </c>
      <c r="D5946" t="s">
        <v>280</v>
      </c>
      <c r="E5946" s="4">
        <f>IF(ISBLANK(G5946),H5946,G5946)</f>
        <v>538</v>
      </c>
      <c r="F5946" s="9" t="b">
        <f>AND(ISBLANK(G5946),ISBLANK(H5946))</f>
        <v>0</v>
      </c>
      <c r="G5946" s="9">
        <v>538</v>
      </c>
      <c r="I5946">
        <v>728</v>
      </c>
      <c r="J5946" s="9" t="b">
        <f>AND(ISBLANK(K5946),ISBLANK(L5946))</f>
        <v>0</v>
      </c>
      <c r="K5946" s="9">
        <v>272</v>
      </c>
      <c r="M5946" s="15" t="b">
        <f>AND(ISBLANK(N5946),ISBLANK(O5946),ISBLANK(P5946))</f>
        <v>0</v>
      </c>
      <c r="N5946" s="15">
        <v>81</v>
      </c>
      <c r="P5946" s="15">
        <v>375</v>
      </c>
      <c r="Q5946">
        <v>81</v>
      </c>
      <c r="R5946" s="18" t="b">
        <f>AND(ISBLANK(S5946),ISBLANK(T5946))</f>
        <v>0</v>
      </c>
      <c r="S5946" s="19">
        <v>1</v>
      </c>
      <c r="T5946" s="19">
        <v>0.73899999999999999</v>
      </c>
      <c r="U5946" s="15" t="b">
        <f>AND(ISBLANK(V5946),ISBLANK(W5946),ISBLANK(X5946))</f>
        <v>0</v>
      </c>
      <c r="X5946" s="21">
        <v>0.72529999999999994</v>
      </c>
      <c r="AA5946" t="s">
        <v>326</v>
      </c>
      <c r="AB5946" s="24" t="str">
        <f>IF(ISERR(MONTH(AA5946)),TRIM(SUBSTITUTE(AA5946,(RIGHT(TRIM(AA5946),4)),"")),TEXT(AA5946,"mmmm"))</f>
        <v>August</v>
      </c>
      <c r="AC5946" s="24">
        <f>IF(ISERR(YEAR(AA5946)),VALUE(RIGHT(TRIM(AA5946),4)),YEAR(AA5946))</f>
        <v>2013</v>
      </c>
      <c r="AD5946" t="s">
        <v>316</v>
      </c>
      <c r="AE5946" t="b">
        <f>VLOOKUP(AA5946,duplicates!A:C,3,FALSE)</f>
        <v>0</v>
      </c>
      <c r="AF5946" t="b">
        <f t="shared" si="88"/>
        <v>1</v>
      </c>
    </row>
    <row r="5947" spans="1:32" x14ac:dyDescent="0.2">
      <c r="A5947" t="s">
        <v>20</v>
      </c>
      <c r="B5947">
        <v>666</v>
      </c>
      <c r="C5947" t="s">
        <v>141</v>
      </c>
      <c r="D5947" t="s">
        <v>142</v>
      </c>
      <c r="E5947" s="4">
        <f>IF(ISBLANK(G5947),H5947,G5947)</f>
        <v>152</v>
      </c>
      <c r="F5947" s="9" t="b">
        <f>AND(ISBLANK(G5947),ISBLANK(H5947))</f>
        <v>0</v>
      </c>
      <c r="G5947" s="9">
        <v>152</v>
      </c>
      <c r="I5947">
        <v>199</v>
      </c>
      <c r="J5947" s="9" t="b">
        <f>AND(ISBLANK(K5947),ISBLANK(L5947))</f>
        <v>0</v>
      </c>
      <c r="K5947" s="9">
        <v>104</v>
      </c>
      <c r="M5947" s="15" t="b">
        <f>AND(ISBLANK(N5947),ISBLANK(O5947),ISBLANK(P5947))</f>
        <v>0</v>
      </c>
      <c r="N5947" s="15">
        <v>23</v>
      </c>
      <c r="P5947" s="15">
        <v>152</v>
      </c>
      <c r="Q5947">
        <v>18</v>
      </c>
      <c r="R5947" s="18" t="b">
        <f>AND(ISBLANK(S5947),ISBLANK(T5947))</f>
        <v>0</v>
      </c>
      <c r="S5947" s="19">
        <v>0.78259999999999996</v>
      </c>
      <c r="T5947" s="19">
        <v>0.76380000000000003</v>
      </c>
      <c r="U5947" s="15" t="b">
        <f>AND(ISBLANK(V5947),ISBLANK(W5947),ISBLANK(X5947))</f>
        <v>0</v>
      </c>
      <c r="X5947" s="21">
        <v>0.68420000000000003</v>
      </c>
      <c r="AA5947" t="s">
        <v>326</v>
      </c>
      <c r="AB5947" s="24" t="str">
        <f>IF(ISERR(MONTH(AA5947)),TRIM(SUBSTITUTE(AA5947,(RIGHT(TRIM(AA5947),4)),"")),TEXT(AA5947,"mmmm"))</f>
        <v>August</v>
      </c>
      <c r="AC5947" s="24">
        <f>IF(ISERR(YEAR(AA5947)),VALUE(RIGHT(TRIM(AA5947),4)),YEAR(AA5947))</f>
        <v>2013</v>
      </c>
      <c r="AD5947" t="s">
        <v>316</v>
      </c>
      <c r="AE5947" t="b">
        <f>VLOOKUP(AA5947,duplicates!A:C,3,FALSE)</f>
        <v>0</v>
      </c>
      <c r="AF5947" t="b">
        <f t="shared" si="88"/>
        <v>1</v>
      </c>
    </row>
    <row r="5948" spans="1:32" x14ac:dyDescent="0.2">
      <c r="A5948" t="s">
        <v>20</v>
      </c>
      <c r="B5948">
        <v>659</v>
      </c>
      <c r="C5948" t="s">
        <v>135</v>
      </c>
      <c r="D5948" t="s">
        <v>136</v>
      </c>
      <c r="E5948" s="4">
        <f>IF(ISBLANK(G5948),H5948,G5948)</f>
        <v>294</v>
      </c>
      <c r="F5948" s="9" t="b">
        <f>AND(ISBLANK(G5948),ISBLANK(H5948))</f>
        <v>0</v>
      </c>
      <c r="G5948" s="9">
        <v>294</v>
      </c>
      <c r="I5948">
        <v>393</v>
      </c>
      <c r="J5948" s="9" t="b">
        <f>AND(ISBLANK(K5948),ISBLANK(L5948))</f>
        <v>0</v>
      </c>
      <c r="K5948" s="9">
        <v>64</v>
      </c>
      <c r="M5948" s="15" t="b">
        <f>AND(ISBLANK(N5948),ISBLANK(O5948),ISBLANK(P5948))</f>
        <v>0</v>
      </c>
      <c r="N5948" s="15">
        <v>23</v>
      </c>
      <c r="P5948" s="15">
        <v>104</v>
      </c>
      <c r="Q5948">
        <v>11</v>
      </c>
      <c r="R5948" s="18" t="b">
        <f>AND(ISBLANK(S5948),ISBLANK(T5948))</f>
        <v>0</v>
      </c>
      <c r="S5948" s="19">
        <v>0.4783</v>
      </c>
      <c r="T5948" s="19">
        <v>0.74809999999999999</v>
      </c>
      <c r="U5948" s="15" t="b">
        <f>AND(ISBLANK(V5948),ISBLANK(W5948),ISBLANK(X5948))</f>
        <v>0</v>
      </c>
      <c r="X5948" s="21">
        <v>0.61539999999999995</v>
      </c>
      <c r="AA5948" t="s">
        <v>326</v>
      </c>
      <c r="AB5948" s="24" t="str">
        <f>IF(ISERR(MONTH(AA5948)),TRIM(SUBSTITUTE(AA5948,(RIGHT(TRIM(AA5948),4)),"")),TEXT(AA5948,"mmmm"))</f>
        <v>August</v>
      </c>
      <c r="AC5948" s="24">
        <f>IF(ISERR(YEAR(AA5948)),VALUE(RIGHT(TRIM(AA5948),4)),YEAR(AA5948))</f>
        <v>2013</v>
      </c>
      <c r="AD5948" t="s">
        <v>316</v>
      </c>
      <c r="AE5948" t="b">
        <f>VLOOKUP(AA5948,duplicates!A:C,3,FALSE)</f>
        <v>0</v>
      </c>
      <c r="AF5948" t="b">
        <f t="shared" si="88"/>
        <v>1</v>
      </c>
    </row>
    <row r="5949" spans="1:32" x14ac:dyDescent="0.2">
      <c r="A5949" t="s">
        <v>20</v>
      </c>
      <c r="B5949">
        <v>747</v>
      </c>
      <c r="C5949" t="s">
        <v>257</v>
      </c>
      <c r="D5949" t="s">
        <v>258</v>
      </c>
      <c r="E5949" s="4">
        <f>IF(ISBLANK(G5949),H5949,G5949)</f>
        <v>95</v>
      </c>
      <c r="F5949" s="9" t="b">
        <f>AND(ISBLANK(G5949),ISBLANK(H5949))</f>
        <v>0</v>
      </c>
      <c r="G5949" s="9">
        <v>95</v>
      </c>
      <c r="I5949">
        <v>213</v>
      </c>
      <c r="J5949" s="9" t="b">
        <f>AND(ISBLANK(K5949),ISBLANK(L5949))</f>
        <v>0</v>
      </c>
      <c r="K5949" s="9">
        <v>19</v>
      </c>
      <c r="M5949" s="15" t="b">
        <f>AND(ISBLANK(N5949),ISBLANK(O5949),ISBLANK(P5949))</f>
        <v>0</v>
      </c>
      <c r="N5949" s="15">
        <v>31</v>
      </c>
      <c r="P5949" s="15">
        <v>31</v>
      </c>
      <c r="Q5949">
        <v>23</v>
      </c>
      <c r="R5949" s="18" t="b">
        <f>AND(ISBLANK(S5949),ISBLANK(T5949))</f>
        <v>0</v>
      </c>
      <c r="S5949" s="19">
        <v>0.7419</v>
      </c>
      <c r="T5949" s="19">
        <v>0.44600000000000001</v>
      </c>
      <c r="U5949" s="15" t="b">
        <f>AND(ISBLANK(V5949),ISBLANK(W5949),ISBLANK(X5949))</f>
        <v>0</v>
      </c>
      <c r="X5949" s="21">
        <v>0.6129</v>
      </c>
      <c r="AA5949" t="s">
        <v>326</v>
      </c>
      <c r="AB5949" s="24" t="str">
        <f>IF(ISERR(MONTH(AA5949)),TRIM(SUBSTITUTE(AA5949,(RIGHT(TRIM(AA5949),4)),"")),TEXT(AA5949,"mmmm"))</f>
        <v>August</v>
      </c>
      <c r="AC5949" s="24">
        <f>IF(ISERR(YEAR(AA5949)),VALUE(RIGHT(TRIM(AA5949),4)),YEAR(AA5949))</f>
        <v>2013</v>
      </c>
      <c r="AD5949" t="s">
        <v>316</v>
      </c>
      <c r="AE5949" t="b">
        <f>VLOOKUP(AA5949,duplicates!A:C,3,FALSE)</f>
        <v>0</v>
      </c>
      <c r="AF5949" t="b">
        <f t="shared" si="88"/>
        <v>1</v>
      </c>
    </row>
    <row r="5950" spans="1:32" x14ac:dyDescent="0.2">
      <c r="A5950" t="s">
        <v>20</v>
      </c>
      <c r="B5950">
        <v>768</v>
      </c>
      <c r="C5950" t="s">
        <v>297</v>
      </c>
      <c r="D5950" t="s">
        <v>298</v>
      </c>
      <c r="E5950" s="4">
        <f>IF(ISBLANK(G5950),H5950,G5950)</f>
        <v>71</v>
      </c>
      <c r="F5950" s="9" t="b">
        <f>AND(ISBLANK(G5950),ISBLANK(H5950))</f>
        <v>0</v>
      </c>
      <c r="G5950" s="9">
        <v>71</v>
      </c>
      <c r="I5950">
        <v>111</v>
      </c>
      <c r="J5950" s="9" t="b">
        <f>AND(ISBLANK(K5950),ISBLANK(L5950))</f>
        <v>0</v>
      </c>
      <c r="K5950" s="9">
        <v>20</v>
      </c>
      <c r="M5950" s="15" t="b">
        <f>AND(ISBLANK(N5950),ISBLANK(O5950),ISBLANK(P5950))</f>
        <v>0</v>
      </c>
      <c r="N5950" s="15">
        <v>12</v>
      </c>
      <c r="P5950" s="15">
        <v>36</v>
      </c>
      <c r="Q5950">
        <v>9</v>
      </c>
      <c r="R5950" s="18" t="b">
        <f>AND(ISBLANK(S5950),ISBLANK(T5950))</f>
        <v>0</v>
      </c>
      <c r="S5950" s="19">
        <v>0.75</v>
      </c>
      <c r="T5950" s="19">
        <v>0.63959999999999995</v>
      </c>
      <c r="U5950" s="15" t="b">
        <f>AND(ISBLANK(V5950),ISBLANK(W5950),ISBLANK(X5950))</f>
        <v>0</v>
      </c>
      <c r="X5950" s="21">
        <v>0.55559999999999998</v>
      </c>
      <c r="AA5950" t="s">
        <v>326</v>
      </c>
      <c r="AB5950" s="24" t="str">
        <f>IF(ISERR(MONTH(AA5950)),TRIM(SUBSTITUTE(AA5950,(RIGHT(TRIM(AA5950),4)),"")),TEXT(AA5950,"mmmm"))</f>
        <v>August</v>
      </c>
      <c r="AC5950" s="24">
        <f>IF(ISERR(YEAR(AA5950)),VALUE(RIGHT(TRIM(AA5950),4)),YEAR(AA5950))</f>
        <v>2013</v>
      </c>
      <c r="AD5950" t="s">
        <v>316</v>
      </c>
      <c r="AE5950" t="b">
        <f>VLOOKUP(AA5950,duplicates!A:C,3,FALSE)</f>
        <v>0</v>
      </c>
      <c r="AF5950" t="b">
        <f t="shared" si="88"/>
        <v>1</v>
      </c>
    </row>
    <row r="5951" spans="1:32" x14ac:dyDescent="0.2">
      <c r="A5951" t="s">
        <v>20</v>
      </c>
      <c r="B5951">
        <v>708</v>
      </c>
      <c r="C5951" t="s">
        <v>73</v>
      </c>
      <c r="D5951" t="s">
        <v>74</v>
      </c>
      <c r="E5951" s="4">
        <f>IF(ISBLANK(G5951),H5951,G5951)</f>
        <v>326</v>
      </c>
      <c r="F5951" s="9" t="b">
        <f>AND(ISBLANK(G5951),ISBLANK(H5951))</f>
        <v>0</v>
      </c>
      <c r="G5951" s="9">
        <v>326</v>
      </c>
      <c r="I5951">
        <v>522</v>
      </c>
      <c r="J5951" s="9" t="b">
        <f>AND(ISBLANK(K5951),ISBLANK(L5951))</f>
        <v>0</v>
      </c>
      <c r="K5951" s="9">
        <v>46</v>
      </c>
      <c r="M5951" s="15" t="b">
        <f>AND(ISBLANK(N5951),ISBLANK(O5951),ISBLANK(P5951))</f>
        <v>0</v>
      </c>
      <c r="N5951" s="15">
        <v>22</v>
      </c>
      <c r="P5951" s="15">
        <v>85</v>
      </c>
      <c r="Q5951">
        <v>18</v>
      </c>
      <c r="R5951" s="18" t="b">
        <f>AND(ISBLANK(S5951),ISBLANK(T5951))</f>
        <v>0</v>
      </c>
      <c r="S5951" s="19">
        <v>0.81820000000000004</v>
      </c>
      <c r="T5951" s="19">
        <v>0.62450000000000006</v>
      </c>
      <c r="U5951" s="15" t="b">
        <f>AND(ISBLANK(V5951),ISBLANK(W5951),ISBLANK(X5951))</f>
        <v>0</v>
      </c>
      <c r="X5951" s="21">
        <v>0.54120000000000001</v>
      </c>
      <c r="AA5951" t="s">
        <v>326</v>
      </c>
      <c r="AB5951" s="24" t="str">
        <f>IF(ISERR(MONTH(AA5951)),TRIM(SUBSTITUTE(AA5951,(RIGHT(TRIM(AA5951),4)),"")),TEXT(AA5951,"mmmm"))</f>
        <v>August</v>
      </c>
      <c r="AC5951" s="24">
        <f>IF(ISERR(YEAR(AA5951)),VALUE(RIGHT(TRIM(AA5951),4)),YEAR(AA5951))</f>
        <v>2013</v>
      </c>
      <c r="AD5951" t="s">
        <v>316</v>
      </c>
      <c r="AE5951" t="b">
        <f>VLOOKUP(AA5951,duplicates!A:C,3,FALSE)</f>
        <v>0</v>
      </c>
      <c r="AF5951" t="b">
        <f t="shared" si="88"/>
        <v>1</v>
      </c>
    </row>
    <row r="5952" spans="1:32" x14ac:dyDescent="0.2">
      <c r="A5952" t="s">
        <v>20</v>
      </c>
      <c r="B5952">
        <v>716</v>
      </c>
      <c r="C5952" t="s">
        <v>199</v>
      </c>
      <c r="D5952" t="s">
        <v>200</v>
      </c>
      <c r="E5952" s="4">
        <f>IF(ISBLANK(G5952),H5952,G5952)</f>
        <v>188</v>
      </c>
      <c r="F5952" s="9" t="b">
        <f>AND(ISBLANK(G5952),ISBLANK(H5952))</f>
        <v>0</v>
      </c>
      <c r="G5952" s="9">
        <v>188</v>
      </c>
      <c r="I5952">
        <v>218</v>
      </c>
      <c r="J5952" s="9" t="b">
        <f>AND(ISBLANK(K5952),ISBLANK(L5952))</f>
        <v>0</v>
      </c>
      <c r="K5952" s="9">
        <v>27</v>
      </c>
      <c r="M5952" s="15" t="b">
        <f>AND(ISBLANK(N5952),ISBLANK(O5952),ISBLANK(P5952))</f>
        <v>0</v>
      </c>
      <c r="N5952" s="15">
        <v>24</v>
      </c>
      <c r="P5952" s="15">
        <v>51</v>
      </c>
      <c r="Q5952">
        <v>15</v>
      </c>
      <c r="R5952" s="18" t="b">
        <f>AND(ISBLANK(S5952),ISBLANK(T5952))</f>
        <v>0</v>
      </c>
      <c r="S5952" s="19">
        <v>0.625</v>
      </c>
      <c r="T5952" s="19">
        <v>0.86240000000000006</v>
      </c>
      <c r="U5952" s="15" t="b">
        <f>AND(ISBLANK(V5952),ISBLANK(W5952),ISBLANK(X5952))</f>
        <v>0</v>
      </c>
      <c r="X5952" s="21">
        <v>0.52939999999999998</v>
      </c>
      <c r="AA5952" t="s">
        <v>326</v>
      </c>
      <c r="AB5952" s="24" t="str">
        <f>IF(ISERR(MONTH(AA5952)),TRIM(SUBSTITUTE(AA5952,(RIGHT(TRIM(AA5952),4)),"")),TEXT(AA5952,"mmmm"))</f>
        <v>August</v>
      </c>
      <c r="AC5952" s="24">
        <f>IF(ISERR(YEAR(AA5952)),VALUE(RIGHT(TRIM(AA5952),4)),YEAR(AA5952))</f>
        <v>2013</v>
      </c>
      <c r="AD5952" t="s">
        <v>316</v>
      </c>
      <c r="AE5952" t="b">
        <f>VLOOKUP(AA5952,duplicates!A:C,3,FALSE)</f>
        <v>0</v>
      </c>
      <c r="AF5952" t="b">
        <f t="shared" si="88"/>
        <v>1</v>
      </c>
    </row>
    <row r="5953" spans="1:32" x14ac:dyDescent="0.2">
      <c r="A5953" t="s">
        <v>20</v>
      </c>
      <c r="B5953">
        <v>759</v>
      </c>
      <c r="C5953" t="s">
        <v>251</v>
      </c>
      <c r="D5953" t="s">
        <v>252</v>
      </c>
      <c r="E5953" s="4">
        <f>IF(ISBLANK(G5953),H5953,G5953)</f>
        <v>161</v>
      </c>
      <c r="F5953" s="9" t="b">
        <f>AND(ISBLANK(G5953),ISBLANK(H5953))</f>
        <v>0</v>
      </c>
      <c r="G5953" s="9">
        <v>161</v>
      </c>
      <c r="I5953">
        <v>289</v>
      </c>
      <c r="J5953" s="9" t="b">
        <f>AND(ISBLANK(K5953),ISBLANK(L5953))</f>
        <v>0</v>
      </c>
      <c r="K5953" s="9">
        <v>7</v>
      </c>
      <c r="M5953" s="15" t="b">
        <f>AND(ISBLANK(N5953),ISBLANK(O5953),ISBLANK(P5953))</f>
        <v>0</v>
      </c>
      <c r="N5953" s="15">
        <v>12</v>
      </c>
      <c r="P5953" s="15">
        <v>15</v>
      </c>
      <c r="Q5953">
        <v>7</v>
      </c>
      <c r="R5953" s="18" t="b">
        <f>AND(ISBLANK(S5953),ISBLANK(T5953))</f>
        <v>0</v>
      </c>
      <c r="S5953" s="19">
        <v>0.58330000000000004</v>
      </c>
      <c r="T5953" s="19">
        <v>0.55710000000000004</v>
      </c>
      <c r="U5953" s="15" t="b">
        <f>AND(ISBLANK(V5953),ISBLANK(W5953),ISBLANK(X5953))</f>
        <v>0</v>
      </c>
      <c r="X5953" s="21">
        <v>0.4667</v>
      </c>
      <c r="AA5953" t="s">
        <v>326</v>
      </c>
      <c r="AB5953" s="24" t="str">
        <f>IF(ISERR(MONTH(AA5953)),TRIM(SUBSTITUTE(AA5953,(RIGHT(TRIM(AA5953),4)),"")),TEXT(AA5953,"mmmm"))</f>
        <v>August</v>
      </c>
      <c r="AC5953" s="24">
        <f>IF(ISERR(YEAR(AA5953)),VALUE(RIGHT(TRIM(AA5953),4)),YEAR(AA5953))</f>
        <v>2013</v>
      </c>
      <c r="AD5953" t="s">
        <v>316</v>
      </c>
      <c r="AE5953" t="b">
        <f>VLOOKUP(AA5953,duplicates!A:C,3,FALSE)</f>
        <v>0</v>
      </c>
      <c r="AF5953" t="b">
        <f t="shared" si="88"/>
        <v>1</v>
      </c>
    </row>
    <row r="5954" spans="1:32" x14ac:dyDescent="0.2">
      <c r="A5954" t="s">
        <v>20</v>
      </c>
      <c r="B5954">
        <v>704</v>
      </c>
      <c r="C5954" t="s">
        <v>36</v>
      </c>
      <c r="D5954" t="s">
        <v>37</v>
      </c>
      <c r="E5954" s="4">
        <f>IF(ISBLANK(G5954),H5954,G5954)</f>
        <v>31</v>
      </c>
      <c r="F5954" s="9" t="b">
        <f>AND(ISBLANK(G5954),ISBLANK(H5954))</f>
        <v>0</v>
      </c>
      <c r="G5954" s="9">
        <v>31</v>
      </c>
      <c r="I5954">
        <v>236</v>
      </c>
      <c r="J5954" s="9" t="b">
        <f>AND(ISBLANK(K5954),ISBLANK(L5954))</f>
        <v>0</v>
      </c>
      <c r="K5954" s="9">
        <v>7</v>
      </c>
      <c r="M5954" s="15" t="b">
        <f>AND(ISBLANK(N5954),ISBLANK(O5954),ISBLANK(P5954))</f>
        <v>0</v>
      </c>
      <c r="N5954" s="15">
        <v>2</v>
      </c>
      <c r="P5954" s="15">
        <v>15</v>
      </c>
      <c r="Q5954">
        <v>1</v>
      </c>
      <c r="R5954" s="18" t="b">
        <f>AND(ISBLANK(S5954),ISBLANK(T5954))</f>
        <v>0</v>
      </c>
      <c r="S5954" s="19">
        <v>0.5</v>
      </c>
      <c r="T5954" s="19">
        <v>0.13139999999999999</v>
      </c>
      <c r="U5954" s="15" t="b">
        <f>AND(ISBLANK(V5954),ISBLANK(W5954),ISBLANK(X5954))</f>
        <v>0</v>
      </c>
      <c r="X5954" s="21">
        <v>0.4667</v>
      </c>
      <c r="AA5954" t="s">
        <v>326</v>
      </c>
      <c r="AB5954" s="24" t="str">
        <f>IF(ISERR(MONTH(AA5954)),TRIM(SUBSTITUTE(AA5954,(RIGHT(TRIM(AA5954),4)),"")),TEXT(AA5954,"mmmm"))</f>
        <v>August</v>
      </c>
      <c r="AC5954" s="24">
        <f>IF(ISERR(YEAR(AA5954)),VALUE(RIGHT(TRIM(AA5954),4)),YEAR(AA5954))</f>
        <v>2013</v>
      </c>
      <c r="AD5954" t="s">
        <v>316</v>
      </c>
      <c r="AE5954" t="b">
        <f>VLOOKUP(AA5954,duplicates!A:C,3,FALSE)</f>
        <v>0</v>
      </c>
      <c r="AF5954" t="b">
        <f t="shared" si="88"/>
        <v>1</v>
      </c>
    </row>
    <row r="5955" spans="1:32" x14ac:dyDescent="0.2">
      <c r="A5955" t="s">
        <v>20</v>
      </c>
      <c r="B5955">
        <v>695</v>
      </c>
      <c r="C5955" t="s">
        <v>320</v>
      </c>
      <c r="D5955" t="s">
        <v>321</v>
      </c>
      <c r="E5955" s="4">
        <f>IF(ISBLANK(G5955),H5955,G5955)</f>
        <v>179</v>
      </c>
      <c r="F5955" s="9" t="b">
        <f>AND(ISBLANK(G5955),ISBLANK(H5955))</f>
        <v>0</v>
      </c>
      <c r="G5955" s="9">
        <v>179</v>
      </c>
      <c r="I5955">
        <v>211</v>
      </c>
      <c r="J5955" s="9" t="b">
        <f>AND(ISBLANK(K5955),ISBLANK(L5955))</f>
        <v>0</v>
      </c>
      <c r="K5955" s="9">
        <v>43</v>
      </c>
      <c r="M5955" s="15" t="b">
        <f>AND(ISBLANK(N5955),ISBLANK(O5955),ISBLANK(P5955))</f>
        <v>0</v>
      </c>
      <c r="N5955" s="15">
        <v>15</v>
      </c>
      <c r="P5955" s="15">
        <v>95</v>
      </c>
      <c r="Q5955">
        <v>14</v>
      </c>
      <c r="R5955" s="18" t="b">
        <f>AND(ISBLANK(S5955),ISBLANK(T5955))</f>
        <v>0</v>
      </c>
      <c r="S5955" s="19">
        <v>0.93330000000000002</v>
      </c>
      <c r="T5955" s="19">
        <v>0.84830000000000005</v>
      </c>
      <c r="U5955" s="15" t="b">
        <f>AND(ISBLANK(V5955),ISBLANK(W5955),ISBLANK(X5955))</f>
        <v>0</v>
      </c>
      <c r="X5955" s="21">
        <v>0.4526</v>
      </c>
      <c r="AA5955" t="s">
        <v>326</v>
      </c>
      <c r="AB5955" s="24" t="str">
        <f>IF(ISERR(MONTH(AA5955)),TRIM(SUBSTITUTE(AA5955,(RIGHT(TRIM(AA5955),4)),"")),TEXT(AA5955,"mmmm"))</f>
        <v>August</v>
      </c>
      <c r="AC5955" s="24">
        <f>IF(ISERR(YEAR(AA5955)),VALUE(RIGHT(TRIM(AA5955),4)),YEAR(AA5955))</f>
        <v>2013</v>
      </c>
      <c r="AD5955" t="s">
        <v>316</v>
      </c>
      <c r="AE5955" t="b">
        <f>VLOOKUP(AA5955,duplicates!A:C,3,FALSE)</f>
        <v>0</v>
      </c>
      <c r="AF5955" t="b">
        <f t="shared" ref="AF5955:AF6018" si="89">OR(AND(AE5955,AG5955),AE5955=FALSE)</f>
        <v>1</v>
      </c>
    </row>
    <row r="5956" spans="1:32" x14ac:dyDescent="0.2">
      <c r="A5956" t="s">
        <v>20</v>
      </c>
      <c r="B5956">
        <v>733</v>
      </c>
      <c r="C5956" t="s">
        <v>269</v>
      </c>
      <c r="D5956" t="s">
        <v>270</v>
      </c>
      <c r="E5956" s="4">
        <f>IF(ISBLANK(G5956),H5956,G5956)</f>
        <v>253</v>
      </c>
      <c r="F5956" s="9" t="b">
        <f>AND(ISBLANK(G5956),ISBLANK(H5956))</f>
        <v>0</v>
      </c>
      <c r="G5956" s="9">
        <v>253</v>
      </c>
      <c r="I5956">
        <v>562</v>
      </c>
      <c r="J5956" s="9" t="b">
        <f>AND(ISBLANK(K5956),ISBLANK(L5956))</f>
        <v>0</v>
      </c>
      <c r="K5956" s="9">
        <v>15</v>
      </c>
      <c r="M5956" s="15" t="b">
        <f>AND(ISBLANK(N5956),ISBLANK(O5956),ISBLANK(P5956))</f>
        <v>0</v>
      </c>
      <c r="N5956" s="15">
        <v>2</v>
      </c>
      <c r="P5956" s="15">
        <v>37</v>
      </c>
      <c r="Q5956">
        <v>2</v>
      </c>
      <c r="R5956" s="18" t="b">
        <f>AND(ISBLANK(S5956),ISBLANK(T5956))</f>
        <v>0</v>
      </c>
      <c r="S5956" s="19">
        <v>1</v>
      </c>
      <c r="T5956" s="19">
        <v>0.45019999999999999</v>
      </c>
      <c r="U5956" s="15" t="b">
        <f>AND(ISBLANK(V5956),ISBLANK(W5956),ISBLANK(X5956))</f>
        <v>0</v>
      </c>
      <c r="X5956" s="21">
        <v>0.40539999999999998</v>
      </c>
      <c r="AA5956" t="s">
        <v>326</v>
      </c>
      <c r="AB5956" s="24" t="str">
        <f>IF(ISERR(MONTH(AA5956)),TRIM(SUBSTITUTE(AA5956,(RIGHT(TRIM(AA5956),4)),"")),TEXT(AA5956,"mmmm"))</f>
        <v>August</v>
      </c>
      <c r="AC5956" s="24">
        <f>IF(ISERR(YEAR(AA5956)),VALUE(RIGHT(TRIM(AA5956),4)),YEAR(AA5956))</f>
        <v>2013</v>
      </c>
      <c r="AD5956" t="s">
        <v>316</v>
      </c>
      <c r="AE5956" t="b">
        <f>VLOOKUP(AA5956,duplicates!A:C,3,FALSE)</f>
        <v>0</v>
      </c>
      <c r="AF5956" t="b">
        <f t="shared" si="89"/>
        <v>1</v>
      </c>
    </row>
    <row r="5957" spans="1:32" x14ac:dyDescent="0.2">
      <c r="A5957" t="s">
        <v>20</v>
      </c>
      <c r="B5957">
        <v>686</v>
      </c>
      <c r="C5957" t="s">
        <v>99</v>
      </c>
      <c r="D5957" t="s">
        <v>100</v>
      </c>
      <c r="E5957" s="4">
        <f>IF(ISBLANK(G5957),H5957,G5957)</f>
        <v>207</v>
      </c>
      <c r="F5957" s="9" t="b">
        <f>AND(ISBLANK(G5957),ISBLANK(H5957))</f>
        <v>0</v>
      </c>
      <c r="G5957" s="9">
        <v>207</v>
      </c>
      <c r="I5957">
        <v>564</v>
      </c>
      <c r="J5957" s="9" t="b">
        <f>AND(ISBLANK(K5957),ISBLANK(L5957))</f>
        <v>0</v>
      </c>
      <c r="K5957" s="9">
        <v>72</v>
      </c>
      <c r="M5957" s="15" t="b">
        <f>AND(ISBLANK(N5957),ISBLANK(O5957),ISBLANK(P5957))</f>
        <v>0</v>
      </c>
      <c r="N5957" s="15">
        <v>84</v>
      </c>
      <c r="P5957" s="15">
        <v>204</v>
      </c>
      <c r="Q5957">
        <v>83</v>
      </c>
      <c r="R5957" s="18" t="b">
        <f>AND(ISBLANK(S5957),ISBLANK(T5957))</f>
        <v>0</v>
      </c>
      <c r="S5957" s="19">
        <v>0.98809999999999998</v>
      </c>
      <c r="T5957" s="19">
        <v>0.36699999999999999</v>
      </c>
      <c r="U5957" s="15" t="b">
        <f>AND(ISBLANK(V5957),ISBLANK(W5957),ISBLANK(X5957))</f>
        <v>0</v>
      </c>
      <c r="X5957" s="21">
        <v>0.35289999999999999</v>
      </c>
      <c r="AA5957" t="s">
        <v>326</v>
      </c>
      <c r="AB5957" s="24" t="str">
        <f>IF(ISERR(MONTH(AA5957)),TRIM(SUBSTITUTE(AA5957,(RIGHT(TRIM(AA5957),4)),"")),TEXT(AA5957,"mmmm"))</f>
        <v>August</v>
      </c>
      <c r="AC5957" s="24">
        <f>IF(ISERR(YEAR(AA5957)),VALUE(RIGHT(TRIM(AA5957),4)),YEAR(AA5957))</f>
        <v>2013</v>
      </c>
      <c r="AD5957" t="s">
        <v>316</v>
      </c>
      <c r="AE5957" t="b">
        <f>VLOOKUP(AA5957,duplicates!A:C,3,FALSE)</f>
        <v>0</v>
      </c>
      <c r="AF5957" t="b">
        <f t="shared" si="89"/>
        <v>1</v>
      </c>
    </row>
    <row r="5958" spans="1:32" x14ac:dyDescent="0.2">
      <c r="A5958" t="s">
        <v>20</v>
      </c>
      <c r="B5958">
        <v>699</v>
      </c>
      <c r="C5958" t="s">
        <v>133</v>
      </c>
      <c r="D5958" t="s">
        <v>134</v>
      </c>
      <c r="E5958" s="4">
        <f>IF(ISBLANK(G5958),H5958,G5958)</f>
        <v>208</v>
      </c>
      <c r="F5958" s="9" t="b">
        <f>AND(ISBLANK(G5958),ISBLANK(H5958))</f>
        <v>0</v>
      </c>
      <c r="G5958" s="9">
        <v>208</v>
      </c>
      <c r="I5958">
        <v>280</v>
      </c>
      <c r="J5958" s="9" t="b">
        <f>AND(ISBLANK(K5958),ISBLANK(L5958))</f>
        <v>0</v>
      </c>
      <c r="K5958" s="9">
        <v>2</v>
      </c>
      <c r="M5958" s="15" t="b">
        <f>AND(ISBLANK(N5958),ISBLANK(O5958),ISBLANK(P5958))</f>
        <v>0</v>
      </c>
      <c r="N5958" s="15">
        <v>2</v>
      </c>
      <c r="P5958" s="15">
        <v>13</v>
      </c>
      <c r="Q5958">
        <v>2</v>
      </c>
      <c r="R5958" s="18" t="b">
        <f>AND(ISBLANK(S5958),ISBLANK(T5958))</f>
        <v>0</v>
      </c>
      <c r="S5958" s="19">
        <v>1</v>
      </c>
      <c r="T5958" s="19">
        <v>0.7429</v>
      </c>
      <c r="U5958" s="15" t="b">
        <f>AND(ISBLANK(V5958),ISBLANK(W5958),ISBLANK(X5958))</f>
        <v>0</v>
      </c>
      <c r="X5958" s="21">
        <v>0.15379999999999999</v>
      </c>
      <c r="AA5958" t="s">
        <v>326</v>
      </c>
      <c r="AB5958" s="24" t="str">
        <f>IF(ISERR(MONTH(AA5958)),TRIM(SUBSTITUTE(AA5958,(RIGHT(TRIM(AA5958),4)),"")),TEXT(AA5958,"mmmm"))</f>
        <v>August</v>
      </c>
      <c r="AC5958" s="24">
        <f>IF(ISERR(YEAR(AA5958)),VALUE(RIGHT(TRIM(AA5958),4)),YEAR(AA5958))</f>
        <v>2013</v>
      </c>
      <c r="AD5958" t="s">
        <v>316</v>
      </c>
      <c r="AE5958" t="b">
        <f>VLOOKUP(AA5958,duplicates!A:C,3,FALSE)</f>
        <v>0</v>
      </c>
      <c r="AF5958" t="b">
        <f t="shared" si="89"/>
        <v>1</v>
      </c>
    </row>
    <row r="5959" spans="1:32" x14ac:dyDescent="0.2">
      <c r="A5959" t="s">
        <v>348</v>
      </c>
      <c r="B5959">
        <v>657</v>
      </c>
      <c r="C5959" t="s">
        <v>75</v>
      </c>
      <c r="D5959" t="s">
        <v>76</v>
      </c>
      <c r="E5959" s="4">
        <f>IF(ISBLANK(G5959),H5959,G5959)</f>
        <v>278</v>
      </c>
      <c r="F5959" s="9" t="b">
        <f>AND(ISBLANK(G5959),ISBLANK(H5959))</f>
        <v>0</v>
      </c>
      <c r="G5959" s="9">
        <v>278</v>
      </c>
      <c r="I5959">
        <v>378</v>
      </c>
      <c r="J5959" s="9" t="b">
        <f>AND(ISBLANK(K5959),ISBLANK(L5959))</f>
        <v>0</v>
      </c>
      <c r="K5959" s="9">
        <v>33</v>
      </c>
      <c r="M5959" s="15" t="b">
        <f>AND(ISBLANK(N5959),ISBLANK(O5959),ISBLANK(P5959))</f>
        <v>0</v>
      </c>
      <c r="N5959" s="15">
        <v>11</v>
      </c>
      <c r="P5959" s="15">
        <v>45</v>
      </c>
      <c r="Q5959">
        <v>11</v>
      </c>
      <c r="R5959" s="18" t="b">
        <f>AND(ISBLANK(S5959),ISBLANK(T5959))</f>
        <v>0</v>
      </c>
      <c r="S5959" s="20">
        <v>1</v>
      </c>
      <c r="T5959" s="20">
        <v>0.74</v>
      </c>
      <c r="U5959" s="15" t="b">
        <f>AND(ISBLANK(V5959),ISBLANK(W5959),ISBLANK(X5959))</f>
        <v>0</v>
      </c>
      <c r="W5959" s="16">
        <v>0.73</v>
      </c>
      <c r="AA5959" t="s">
        <v>366</v>
      </c>
      <c r="AB5959" s="24" t="str">
        <f>IF(ISERR(MONTH(AA5959)),TRIM(SUBSTITUTE(AA5959,(RIGHT(TRIM(AA5959),4)),"")),TEXT(AA5959,"mmmm"))</f>
        <v>August</v>
      </c>
      <c r="AC5959" s="24">
        <f>IF(ISERR(YEAR(AA5959)),VALUE(RIGHT(TRIM(AA5959),4)),YEAR(AA5959))</f>
        <v>2014</v>
      </c>
      <c r="AD5959" t="s">
        <v>364</v>
      </c>
      <c r="AE5959" t="b">
        <f>VLOOKUP(AA5959,duplicates!A:C,3,FALSE)</f>
        <v>0</v>
      </c>
      <c r="AF5959" t="b">
        <f t="shared" si="89"/>
        <v>1</v>
      </c>
    </row>
    <row r="5960" spans="1:32" x14ac:dyDescent="0.2">
      <c r="A5960" t="s">
        <v>348</v>
      </c>
      <c r="B5960">
        <v>658</v>
      </c>
      <c r="C5960" t="s">
        <v>59</v>
      </c>
      <c r="D5960" t="s">
        <v>60</v>
      </c>
      <c r="E5960" s="4">
        <f>IF(ISBLANK(G5960),H5960,G5960)</f>
        <v>205</v>
      </c>
      <c r="F5960" s="9" t="b">
        <f>AND(ISBLANK(G5960),ISBLANK(H5960))</f>
        <v>0</v>
      </c>
      <c r="G5960" s="9">
        <v>205</v>
      </c>
      <c r="I5960">
        <v>227</v>
      </c>
      <c r="J5960" s="9" t="b">
        <f>AND(ISBLANK(K5960),ISBLANK(L5960))</f>
        <v>0</v>
      </c>
      <c r="K5960" s="9">
        <v>22</v>
      </c>
      <c r="M5960" s="15" t="b">
        <f>AND(ISBLANK(N5960),ISBLANK(O5960),ISBLANK(P5960))</f>
        <v>0</v>
      </c>
      <c r="N5960" s="15">
        <v>4</v>
      </c>
      <c r="P5960" s="15">
        <v>22</v>
      </c>
      <c r="Q5960">
        <v>4</v>
      </c>
      <c r="R5960" s="18" t="b">
        <f>AND(ISBLANK(S5960),ISBLANK(T5960))</f>
        <v>0</v>
      </c>
      <c r="S5960" s="20">
        <v>1</v>
      </c>
      <c r="T5960" s="20">
        <v>0.9</v>
      </c>
      <c r="U5960" s="15" t="b">
        <f>AND(ISBLANK(V5960),ISBLANK(W5960),ISBLANK(X5960))</f>
        <v>0</v>
      </c>
      <c r="W5960" s="16">
        <v>1</v>
      </c>
      <c r="AA5960" t="s">
        <v>366</v>
      </c>
      <c r="AB5960" s="24" t="str">
        <f>IF(ISERR(MONTH(AA5960)),TRIM(SUBSTITUTE(AA5960,(RIGHT(TRIM(AA5960),4)),"")),TEXT(AA5960,"mmmm"))</f>
        <v>August</v>
      </c>
      <c r="AC5960" s="24">
        <f>IF(ISERR(YEAR(AA5960)),VALUE(RIGHT(TRIM(AA5960),4)),YEAR(AA5960))</f>
        <v>2014</v>
      </c>
      <c r="AD5960" t="s">
        <v>364</v>
      </c>
      <c r="AE5960" t="b">
        <f>VLOOKUP(AA5960,duplicates!A:C,3,FALSE)</f>
        <v>0</v>
      </c>
      <c r="AF5960" t="b">
        <f t="shared" si="89"/>
        <v>1</v>
      </c>
    </row>
    <row r="5961" spans="1:32" x14ac:dyDescent="0.2">
      <c r="A5961" t="s">
        <v>348</v>
      </c>
      <c r="B5961">
        <v>659</v>
      </c>
      <c r="C5961" t="s">
        <v>330</v>
      </c>
      <c r="D5961" t="s">
        <v>174</v>
      </c>
      <c r="E5961" s="4">
        <f>IF(ISBLANK(G5961),H5961,G5961)</f>
        <v>283</v>
      </c>
      <c r="F5961" s="9" t="b">
        <f>AND(ISBLANK(G5961),ISBLANK(H5961))</f>
        <v>0</v>
      </c>
      <c r="G5961" s="9">
        <v>283</v>
      </c>
      <c r="I5961">
        <v>294</v>
      </c>
      <c r="J5961" s="9" t="b">
        <f>AND(ISBLANK(K5961),ISBLANK(L5961))</f>
        <v>0</v>
      </c>
      <c r="K5961" s="9">
        <v>26</v>
      </c>
      <c r="M5961" s="15" t="b">
        <f>AND(ISBLANK(N5961),ISBLANK(O5961),ISBLANK(P5961))</f>
        <v>0</v>
      </c>
      <c r="N5961" s="15">
        <v>26</v>
      </c>
      <c r="P5961" s="15">
        <v>26</v>
      </c>
      <c r="Q5961">
        <v>26</v>
      </c>
      <c r="R5961" s="18" t="b">
        <f>AND(ISBLANK(S5961),ISBLANK(T5961))</f>
        <v>0</v>
      </c>
      <c r="S5961" s="20">
        <v>1</v>
      </c>
      <c r="T5961" s="20">
        <v>0.96</v>
      </c>
      <c r="U5961" s="15" t="b">
        <f>AND(ISBLANK(V5961),ISBLANK(W5961),ISBLANK(X5961))</f>
        <v>0</v>
      </c>
      <c r="W5961" s="16">
        <v>1</v>
      </c>
      <c r="AA5961" t="s">
        <v>366</v>
      </c>
      <c r="AB5961" s="24" t="str">
        <f>IF(ISERR(MONTH(AA5961)),TRIM(SUBSTITUTE(AA5961,(RIGHT(TRIM(AA5961),4)),"")),TEXT(AA5961,"mmmm"))</f>
        <v>August</v>
      </c>
      <c r="AC5961" s="24">
        <f>IF(ISERR(YEAR(AA5961)),VALUE(RIGHT(TRIM(AA5961),4)),YEAR(AA5961))</f>
        <v>2014</v>
      </c>
      <c r="AD5961" t="s">
        <v>364</v>
      </c>
      <c r="AE5961" t="b">
        <f>VLOOKUP(AA5961,duplicates!A:C,3,FALSE)</f>
        <v>0</v>
      </c>
      <c r="AF5961" t="b">
        <f t="shared" si="89"/>
        <v>1</v>
      </c>
    </row>
    <row r="5962" spans="1:32" x14ac:dyDescent="0.2">
      <c r="A5962" t="s">
        <v>348</v>
      </c>
      <c r="B5962">
        <v>755</v>
      </c>
      <c r="C5962" t="s">
        <v>225</v>
      </c>
      <c r="D5962" t="s">
        <v>226</v>
      </c>
      <c r="E5962" s="4">
        <f>IF(ISBLANK(G5962),H5962,G5962)</f>
        <v>575</v>
      </c>
      <c r="F5962" s="9" t="b">
        <f>AND(ISBLANK(G5962),ISBLANK(H5962))</f>
        <v>0</v>
      </c>
      <c r="G5962" s="9">
        <v>575</v>
      </c>
      <c r="I5962">
        <v>803</v>
      </c>
      <c r="J5962" s="9" t="b">
        <f>AND(ISBLANK(K5962),ISBLANK(L5962))</f>
        <v>0</v>
      </c>
      <c r="K5962" s="9">
        <v>72</v>
      </c>
      <c r="M5962" s="15" t="b">
        <f>AND(ISBLANK(N5962),ISBLANK(O5962),ISBLANK(P5962))</f>
        <v>0</v>
      </c>
      <c r="N5962" s="15">
        <v>71</v>
      </c>
      <c r="P5962" s="15">
        <v>115</v>
      </c>
      <c r="Q5962">
        <v>52</v>
      </c>
      <c r="R5962" s="18" t="b">
        <f>AND(ISBLANK(S5962),ISBLANK(T5962))</f>
        <v>0</v>
      </c>
      <c r="S5962" s="20">
        <v>0.73</v>
      </c>
      <c r="T5962" s="20">
        <v>0.72</v>
      </c>
      <c r="U5962" s="15" t="b">
        <f>AND(ISBLANK(V5962),ISBLANK(W5962),ISBLANK(X5962))</f>
        <v>0</v>
      </c>
      <c r="W5962" s="16">
        <v>0.63</v>
      </c>
      <c r="AA5962" t="s">
        <v>366</v>
      </c>
      <c r="AB5962" s="24" t="str">
        <f>IF(ISERR(MONTH(AA5962)),TRIM(SUBSTITUTE(AA5962,(RIGHT(TRIM(AA5962),4)),"")),TEXT(AA5962,"mmmm"))</f>
        <v>August</v>
      </c>
      <c r="AC5962" s="24">
        <f>IF(ISERR(YEAR(AA5962)),VALUE(RIGHT(TRIM(AA5962),4)),YEAR(AA5962))</f>
        <v>2014</v>
      </c>
      <c r="AD5962" t="s">
        <v>364</v>
      </c>
      <c r="AE5962" t="b">
        <f>VLOOKUP(AA5962,duplicates!A:C,3,FALSE)</f>
        <v>0</v>
      </c>
      <c r="AF5962" t="b">
        <f t="shared" si="89"/>
        <v>1</v>
      </c>
    </row>
    <row r="5963" spans="1:32" x14ac:dyDescent="0.2">
      <c r="A5963" t="s">
        <v>348</v>
      </c>
      <c r="B5963">
        <v>660</v>
      </c>
      <c r="C5963" t="s">
        <v>83</v>
      </c>
      <c r="D5963" t="s">
        <v>84</v>
      </c>
      <c r="E5963" s="4">
        <f>IF(ISBLANK(G5963),H5963,G5963)</f>
        <v>253</v>
      </c>
      <c r="F5963" s="9" t="b">
        <f>AND(ISBLANK(G5963),ISBLANK(H5963))</f>
        <v>0</v>
      </c>
      <c r="G5963" s="9">
        <v>253</v>
      </c>
      <c r="I5963">
        <v>263</v>
      </c>
      <c r="J5963" s="9" t="b">
        <f>AND(ISBLANK(K5963),ISBLANK(L5963))</f>
        <v>0</v>
      </c>
      <c r="K5963" s="9">
        <v>48</v>
      </c>
      <c r="M5963" s="15" t="b">
        <f>AND(ISBLANK(N5963),ISBLANK(O5963),ISBLANK(P5963))</f>
        <v>0</v>
      </c>
      <c r="N5963" s="15">
        <v>4</v>
      </c>
      <c r="P5963" s="15">
        <v>51</v>
      </c>
      <c r="Q5963">
        <v>4</v>
      </c>
      <c r="R5963" s="18" t="b">
        <f>AND(ISBLANK(S5963),ISBLANK(T5963))</f>
        <v>0</v>
      </c>
      <c r="S5963" s="20">
        <v>1</v>
      </c>
      <c r="T5963" s="20">
        <v>0.96</v>
      </c>
      <c r="U5963" s="15" t="b">
        <f>AND(ISBLANK(V5963),ISBLANK(W5963),ISBLANK(X5963))</f>
        <v>0</v>
      </c>
      <c r="W5963" s="16">
        <v>0.94</v>
      </c>
      <c r="AA5963" t="s">
        <v>366</v>
      </c>
      <c r="AB5963" s="24" t="str">
        <f>IF(ISERR(MONTH(AA5963)),TRIM(SUBSTITUTE(AA5963,(RIGHT(TRIM(AA5963),4)),"")),TEXT(AA5963,"mmmm"))</f>
        <v>August</v>
      </c>
      <c r="AC5963" s="24">
        <f>IF(ISERR(YEAR(AA5963)),VALUE(RIGHT(TRIM(AA5963),4)),YEAR(AA5963))</f>
        <v>2014</v>
      </c>
      <c r="AD5963" t="s">
        <v>364</v>
      </c>
      <c r="AE5963" t="b">
        <f>VLOOKUP(AA5963,duplicates!A:C,3,FALSE)</f>
        <v>0</v>
      </c>
      <c r="AF5963" t="b">
        <f t="shared" si="89"/>
        <v>1</v>
      </c>
    </row>
    <row r="5964" spans="1:32" x14ac:dyDescent="0.2">
      <c r="A5964" t="s">
        <v>348</v>
      </c>
      <c r="B5964">
        <v>756</v>
      </c>
      <c r="C5964" t="s">
        <v>207</v>
      </c>
      <c r="D5964" t="s">
        <v>208</v>
      </c>
      <c r="E5964" s="4">
        <f>IF(ISBLANK(G5964),H5964,G5964)</f>
        <v>445</v>
      </c>
      <c r="F5964" s="9" t="b">
        <f>AND(ISBLANK(G5964),ISBLANK(H5964))</f>
        <v>0</v>
      </c>
      <c r="G5964" s="9">
        <v>445</v>
      </c>
      <c r="I5964">
        <v>567</v>
      </c>
      <c r="J5964" s="9" t="b">
        <f>AND(ISBLANK(K5964),ISBLANK(L5964))</f>
        <v>0</v>
      </c>
      <c r="K5964" s="9">
        <v>50</v>
      </c>
      <c r="M5964" s="15" t="b">
        <f>AND(ISBLANK(N5964),ISBLANK(O5964),ISBLANK(P5964))</f>
        <v>0</v>
      </c>
      <c r="N5964" s="15">
        <v>40</v>
      </c>
      <c r="P5964" s="15">
        <v>66</v>
      </c>
      <c r="Q5964">
        <v>40</v>
      </c>
      <c r="R5964" s="18" t="b">
        <f>AND(ISBLANK(S5964),ISBLANK(T5964))</f>
        <v>0</v>
      </c>
      <c r="S5964" s="20">
        <v>1</v>
      </c>
      <c r="T5964" s="20">
        <v>0.78</v>
      </c>
      <c r="U5964" s="15" t="b">
        <f>AND(ISBLANK(V5964),ISBLANK(W5964),ISBLANK(X5964))</f>
        <v>0</v>
      </c>
      <c r="W5964" s="16">
        <v>0.76</v>
      </c>
      <c r="AA5964" t="s">
        <v>366</v>
      </c>
      <c r="AB5964" s="24" t="str">
        <f>IF(ISERR(MONTH(AA5964)),TRIM(SUBSTITUTE(AA5964,(RIGHT(TRIM(AA5964),4)),"")),TEXT(AA5964,"mmmm"))</f>
        <v>August</v>
      </c>
      <c r="AC5964" s="24">
        <f>IF(ISERR(YEAR(AA5964)),VALUE(RIGHT(TRIM(AA5964),4)),YEAR(AA5964))</f>
        <v>2014</v>
      </c>
      <c r="AD5964" t="s">
        <v>364</v>
      </c>
      <c r="AE5964" t="b">
        <f>VLOOKUP(AA5964,duplicates!A:C,3,FALSE)</f>
        <v>0</v>
      </c>
      <c r="AF5964" t="b">
        <f t="shared" si="89"/>
        <v>1</v>
      </c>
    </row>
    <row r="5965" spans="1:32" x14ac:dyDescent="0.2">
      <c r="A5965" t="s">
        <v>348</v>
      </c>
      <c r="B5965">
        <v>661</v>
      </c>
      <c r="C5965" t="s">
        <v>67</v>
      </c>
      <c r="D5965" t="s">
        <v>68</v>
      </c>
      <c r="E5965" s="4">
        <f>IF(ISBLANK(G5965),H5965,G5965)</f>
        <v>486</v>
      </c>
      <c r="F5965" s="9" t="b">
        <f>AND(ISBLANK(G5965),ISBLANK(H5965))</f>
        <v>0</v>
      </c>
      <c r="G5965" s="9">
        <v>486</v>
      </c>
      <c r="I5965">
        <v>510</v>
      </c>
      <c r="J5965" s="9" t="b">
        <f>AND(ISBLANK(K5965),ISBLANK(L5965))</f>
        <v>0</v>
      </c>
      <c r="K5965" s="9">
        <v>486</v>
      </c>
      <c r="M5965" s="15" t="b">
        <f>AND(ISBLANK(N5965),ISBLANK(O5965),ISBLANK(P5965))</f>
        <v>0</v>
      </c>
      <c r="N5965" s="15">
        <v>8</v>
      </c>
      <c r="P5965" s="15">
        <v>510</v>
      </c>
      <c r="Q5965">
        <v>8</v>
      </c>
      <c r="R5965" s="18" t="b">
        <f>AND(ISBLANK(S5965),ISBLANK(T5965))</f>
        <v>0</v>
      </c>
      <c r="S5965" s="20">
        <v>1</v>
      </c>
      <c r="T5965" s="20">
        <v>0.95</v>
      </c>
      <c r="U5965" s="15" t="b">
        <f>AND(ISBLANK(V5965),ISBLANK(W5965),ISBLANK(X5965))</f>
        <v>0</v>
      </c>
      <c r="W5965" s="16">
        <v>0.95</v>
      </c>
      <c r="AA5965" t="s">
        <v>366</v>
      </c>
      <c r="AB5965" s="24" t="str">
        <f>IF(ISERR(MONTH(AA5965)),TRIM(SUBSTITUTE(AA5965,(RIGHT(TRIM(AA5965),4)),"")),TEXT(AA5965,"mmmm"))</f>
        <v>August</v>
      </c>
      <c r="AC5965" s="24">
        <f>IF(ISERR(YEAR(AA5965)),VALUE(RIGHT(TRIM(AA5965),4)),YEAR(AA5965))</f>
        <v>2014</v>
      </c>
      <c r="AD5965" t="s">
        <v>364</v>
      </c>
      <c r="AE5965" t="b">
        <f>VLOOKUP(AA5965,duplicates!A:C,3,FALSE)</f>
        <v>0</v>
      </c>
      <c r="AF5965" t="b">
        <f t="shared" si="89"/>
        <v>1</v>
      </c>
    </row>
    <row r="5966" spans="1:32" x14ac:dyDescent="0.2">
      <c r="A5966" t="s">
        <v>348</v>
      </c>
      <c r="B5966">
        <v>757</v>
      </c>
      <c r="C5966" t="s">
        <v>217</v>
      </c>
      <c r="D5966" t="s">
        <v>218</v>
      </c>
      <c r="E5966" s="4">
        <f>IF(ISBLANK(G5966),H5966,G5966)</f>
        <v>212</v>
      </c>
      <c r="F5966" s="9" t="b">
        <f>AND(ISBLANK(G5966),ISBLANK(H5966))</f>
        <v>0</v>
      </c>
      <c r="G5966" s="9">
        <v>212</v>
      </c>
      <c r="I5966">
        <v>231</v>
      </c>
      <c r="J5966" s="9" t="b">
        <f>AND(ISBLANK(K5966),ISBLANK(L5966))</f>
        <v>0</v>
      </c>
      <c r="K5966" s="9">
        <v>27</v>
      </c>
      <c r="M5966" s="15" t="b">
        <f>AND(ISBLANK(N5966),ISBLANK(O5966),ISBLANK(P5966))</f>
        <v>0</v>
      </c>
      <c r="N5966" s="15">
        <v>13</v>
      </c>
      <c r="P5966" s="15">
        <v>28</v>
      </c>
      <c r="Q5966">
        <v>13</v>
      </c>
      <c r="R5966" s="18" t="b">
        <f>AND(ISBLANK(S5966),ISBLANK(T5966))</f>
        <v>0</v>
      </c>
      <c r="S5966" s="20">
        <v>1</v>
      </c>
      <c r="T5966" s="20">
        <v>0.92</v>
      </c>
      <c r="U5966" s="15" t="b">
        <f>AND(ISBLANK(V5966),ISBLANK(W5966),ISBLANK(X5966))</f>
        <v>0</v>
      </c>
      <c r="W5966" s="16">
        <v>0.96</v>
      </c>
      <c r="AA5966" t="s">
        <v>366</v>
      </c>
      <c r="AB5966" s="24" t="str">
        <f>IF(ISERR(MONTH(AA5966)),TRIM(SUBSTITUTE(AA5966,(RIGHT(TRIM(AA5966),4)),"")),TEXT(AA5966,"mmmm"))</f>
        <v>August</v>
      </c>
      <c r="AC5966" s="24">
        <f>IF(ISERR(YEAR(AA5966)),VALUE(RIGHT(TRIM(AA5966),4)),YEAR(AA5966))</f>
        <v>2014</v>
      </c>
      <c r="AD5966" t="s">
        <v>364</v>
      </c>
      <c r="AE5966" t="b">
        <f>VLOOKUP(AA5966,duplicates!A:C,3,FALSE)</f>
        <v>0</v>
      </c>
      <c r="AF5966" t="b">
        <f t="shared" si="89"/>
        <v>1</v>
      </c>
    </row>
    <row r="5967" spans="1:32" x14ac:dyDescent="0.2">
      <c r="A5967" t="s">
        <v>348</v>
      </c>
      <c r="B5967">
        <v>662</v>
      </c>
      <c r="C5967" t="s">
        <v>123</v>
      </c>
      <c r="D5967" t="s">
        <v>124</v>
      </c>
      <c r="E5967" s="4" t="str">
        <f>IF(ISBLANK(G5967),H5967,G5967)</f>
        <v>NIL RETURN</v>
      </c>
      <c r="F5967" s="9" t="b">
        <f>AND(ISBLANK(G5967),ISBLANK(H5967))</f>
        <v>0</v>
      </c>
      <c r="G5967" s="9" t="s">
        <v>317</v>
      </c>
      <c r="I5967" t="s">
        <v>317</v>
      </c>
      <c r="J5967" s="9" t="b">
        <f>AND(ISBLANK(K5967),ISBLANK(L5967))</f>
        <v>0</v>
      </c>
      <c r="K5967" s="9" t="s">
        <v>317</v>
      </c>
      <c r="M5967" s="15" t="b">
        <f>AND(ISBLANK(N5967),ISBLANK(O5967),ISBLANK(P5967))</f>
        <v>0</v>
      </c>
      <c r="N5967" s="15" t="s">
        <v>317</v>
      </c>
      <c r="P5967" s="15" t="s">
        <v>317</v>
      </c>
      <c r="Q5967" t="s">
        <v>317</v>
      </c>
      <c r="R5967" s="18" t="b">
        <f>AND(ISBLANK(S5967),ISBLANK(T5967))</f>
        <v>0</v>
      </c>
      <c r="S5967" s="18" t="s">
        <v>317</v>
      </c>
      <c r="T5967" s="18" t="s">
        <v>317</v>
      </c>
      <c r="U5967" s="15" t="b">
        <f>AND(ISBLANK(V5967),ISBLANK(W5967),ISBLANK(X5967))</f>
        <v>0</v>
      </c>
      <c r="W5967" s="15" t="s">
        <v>317</v>
      </c>
      <c r="AA5967" t="s">
        <v>366</v>
      </c>
      <c r="AB5967" s="24" t="str">
        <f>IF(ISERR(MONTH(AA5967)),TRIM(SUBSTITUTE(AA5967,(RIGHT(TRIM(AA5967),4)),"")),TEXT(AA5967,"mmmm"))</f>
        <v>August</v>
      </c>
      <c r="AC5967" s="24">
        <f>IF(ISERR(YEAR(AA5967)),VALUE(RIGHT(TRIM(AA5967),4)),YEAR(AA5967))</f>
        <v>2014</v>
      </c>
      <c r="AD5967" t="s">
        <v>364</v>
      </c>
      <c r="AE5967" t="b">
        <f>VLOOKUP(AA5967,duplicates!A:C,3,FALSE)</f>
        <v>0</v>
      </c>
      <c r="AF5967" t="b">
        <f t="shared" si="89"/>
        <v>1</v>
      </c>
    </row>
    <row r="5968" spans="1:32" x14ac:dyDescent="0.2">
      <c r="A5968" t="s">
        <v>348</v>
      </c>
      <c r="B5968">
        <v>663</v>
      </c>
      <c r="C5968" t="s">
        <v>191</v>
      </c>
      <c r="D5968" t="s">
        <v>192</v>
      </c>
      <c r="E5968" s="4">
        <f>IF(ISBLANK(G5968),H5968,G5968)</f>
        <v>281</v>
      </c>
      <c r="F5968" s="9" t="b">
        <f>AND(ISBLANK(G5968),ISBLANK(H5968))</f>
        <v>0</v>
      </c>
      <c r="G5968" s="9">
        <v>281</v>
      </c>
      <c r="I5968">
        <v>478</v>
      </c>
      <c r="J5968" s="9" t="b">
        <f>AND(ISBLANK(K5968),ISBLANK(L5968))</f>
        <v>0</v>
      </c>
      <c r="K5968" s="9">
        <v>38</v>
      </c>
      <c r="M5968" s="15" t="b">
        <f>AND(ISBLANK(N5968),ISBLANK(O5968),ISBLANK(P5968))</f>
        <v>0</v>
      </c>
      <c r="N5968" s="15">
        <v>24</v>
      </c>
      <c r="P5968" s="15">
        <v>38</v>
      </c>
      <c r="Q5968">
        <v>3</v>
      </c>
      <c r="R5968" s="18" t="b">
        <f>AND(ISBLANK(S5968),ISBLANK(T5968))</f>
        <v>0</v>
      </c>
      <c r="S5968" s="20">
        <v>0.13</v>
      </c>
      <c r="T5968" s="20">
        <v>0.59</v>
      </c>
      <c r="U5968" s="15" t="b">
        <f>AND(ISBLANK(V5968),ISBLANK(W5968),ISBLANK(X5968))</f>
        <v>0</v>
      </c>
      <c r="W5968" s="16">
        <v>1</v>
      </c>
      <c r="AA5968" t="s">
        <v>366</v>
      </c>
      <c r="AB5968" s="24" t="str">
        <f>IF(ISERR(MONTH(AA5968)),TRIM(SUBSTITUTE(AA5968,(RIGHT(TRIM(AA5968),4)),"")),TEXT(AA5968,"mmmm"))</f>
        <v>August</v>
      </c>
      <c r="AC5968" s="24">
        <f>IF(ISERR(YEAR(AA5968)),VALUE(RIGHT(TRIM(AA5968),4)),YEAR(AA5968))</f>
        <v>2014</v>
      </c>
      <c r="AD5968" t="s">
        <v>364</v>
      </c>
      <c r="AE5968" t="b">
        <f>VLOOKUP(AA5968,duplicates!A:C,3,FALSE)</f>
        <v>0</v>
      </c>
      <c r="AF5968" t="b">
        <f t="shared" si="89"/>
        <v>1</v>
      </c>
    </row>
    <row r="5969" spans="1:32" x14ac:dyDescent="0.2">
      <c r="A5969" t="s">
        <v>348</v>
      </c>
      <c r="B5969">
        <v>664</v>
      </c>
      <c r="C5969" t="s">
        <v>131</v>
      </c>
      <c r="D5969" t="s">
        <v>132</v>
      </c>
      <c r="E5969" s="4">
        <f>IF(ISBLANK(G5969),H5969,G5969)</f>
        <v>271</v>
      </c>
      <c r="F5969" s="9" t="b">
        <f>AND(ISBLANK(G5969),ISBLANK(H5969))</f>
        <v>0</v>
      </c>
      <c r="G5969" s="9">
        <v>271</v>
      </c>
      <c r="I5969">
        <v>288</v>
      </c>
      <c r="J5969" s="9" t="b">
        <f>AND(ISBLANK(K5969),ISBLANK(L5969))</f>
        <v>0</v>
      </c>
      <c r="K5969" s="9">
        <v>28</v>
      </c>
      <c r="M5969" s="15" t="b">
        <f>AND(ISBLANK(N5969),ISBLANK(O5969),ISBLANK(P5969))</f>
        <v>0</v>
      </c>
      <c r="N5969" s="15">
        <v>18</v>
      </c>
      <c r="P5969" s="15">
        <v>28</v>
      </c>
      <c r="Q5969">
        <v>18</v>
      </c>
      <c r="R5969" s="18" t="b">
        <f>AND(ISBLANK(S5969),ISBLANK(T5969))</f>
        <v>0</v>
      </c>
      <c r="S5969" s="20">
        <v>1</v>
      </c>
      <c r="T5969" s="20">
        <v>0.94</v>
      </c>
      <c r="U5969" s="15" t="b">
        <f>AND(ISBLANK(V5969),ISBLANK(W5969),ISBLANK(X5969))</f>
        <v>0</v>
      </c>
      <c r="W5969" s="16">
        <v>1</v>
      </c>
      <c r="AA5969" t="s">
        <v>366</v>
      </c>
      <c r="AB5969" s="24" t="str">
        <f>IF(ISERR(MONTH(AA5969)),TRIM(SUBSTITUTE(AA5969,(RIGHT(TRIM(AA5969),4)),"")),TEXT(AA5969,"mmmm"))</f>
        <v>August</v>
      </c>
      <c r="AC5969" s="24">
        <f>IF(ISERR(YEAR(AA5969)),VALUE(RIGHT(TRIM(AA5969),4)),YEAR(AA5969))</f>
        <v>2014</v>
      </c>
      <c r="AD5969" t="s">
        <v>364</v>
      </c>
      <c r="AE5969" t="b">
        <f>VLOOKUP(AA5969,duplicates!A:C,3,FALSE)</f>
        <v>0</v>
      </c>
      <c r="AF5969" t="b">
        <f t="shared" si="89"/>
        <v>1</v>
      </c>
    </row>
    <row r="5970" spans="1:32" x14ac:dyDescent="0.2">
      <c r="A5970" t="s">
        <v>348</v>
      </c>
      <c r="B5970">
        <v>665</v>
      </c>
      <c r="C5970" t="s">
        <v>30</v>
      </c>
      <c r="D5970" t="s">
        <v>31</v>
      </c>
      <c r="E5970" s="4">
        <f>IF(ISBLANK(G5970),H5970,G5970)</f>
        <v>328</v>
      </c>
      <c r="F5970" s="9" t="b">
        <f>AND(ISBLANK(G5970),ISBLANK(H5970))</f>
        <v>0</v>
      </c>
      <c r="G5970" s="9">
        <v>328</v>
      </c>
      <c r="I5970">
        <v>328</v>
      </c>
      <c r="J5970" s="9" t="b">
        <f>AND(ISBLANK(K5970),ISBLANK(L5970))</f>
        <v>0</v>
      </c>
      <c r="K5970" s="9">
        <v>6</v>
      </c>
      <c r="M5970" s="15" t="b">
        <f>AND(ISBLANK(N5970),ISBLANK(O5970),ISBLANK(P5970))</f>
        <v>0</v>
      </c>
      <c r="N5970" s="15">
        <v>6</v>
      </c>
      <c r="P5970" s="15">
        <v>6</v>
      </c>
      <c r="Q5970">
        <v>6</v>
      </c>
      <c r="R5970" s="18" t="b">
        <f>AND(ISBLANK(S5970),ISBLANK(T5970))</f>
        <v>0</v>
      </c>
      <c r="S5970" s="20">
        <v>1</v>
      </c>
      <c r="T5970" s="20">
        <v>1</v>
      </c>
      <c r="U5970" s="15" t="b">
        <f>AND(ISBLANK(V5970),ISBLANK(W5970),ISBLANK(X5970))</f>
        <v>0</v>
      </c>
      <c r="W5970" s="16">
        <v>1</v>
      </c>
      <c r="AA5970" t="s">
        <v>366</v>
      </c>
      <c r="AB5970" s="24" t="str">
        <f>IF(ISERR(MONTH(AA5970)),TRIM(SUBSTITUTE(AA5970,(RIGHT(TRIM(AA5970),4)),"")),TEXT(AA5970,"mmmm"))</f>
        <v>August</v>
      </c>
      <c r="AC5970" s="24">
        <f>IF(ISERR(YEAR(AA5970)),VALUE(RIGHT(TRIM(AA5970),4)),YEAR(AA5970))</f>
        <v>2014</v>
      </c>
      <c r="AD5970" t="s">
        <v>364</v>
      </c>
      <c r="AE5970" t="b">
        <f>VLOOKUP(AA5970,duplicates!A:C,3,FALSE)</f>
        <v>0</v>
      </c>
      <c r="AF5970" t="b">
        <f t="shared" si="89"/>
        <v>1</v>
      </c>
    </row>
    <row r="5971" spans="1:32" x14ac:dyDescent="0.2">
      <c r="A5971" t="s">
        <v>348</v>
      </c>
      <c r="B5971">
        <v>758</v>
      </c>
      <c r="C5971" t="s">
        <v>295</v>
      </c>
      <c r="D5971" t="s">
        <v>296</v>
      </c>
      <c r="E5971" s="4">
        <f>IF(ISBLANK(G5971),H5971,G5971)</f>
        <v>170</v>
      </c>
      <c r="F5971" s="9" t="b">
        <f>AND(ISBLANK(G5971),ISBLANK(H5971))</f>
        <v>0</v>
      </c>
      <c r="G5971" s="9">
        <v>170</v>
      </c>
      <c r="I5971">
        <v>187</v>
      </c>
      <c r="J5971" s="9" t="b">
        <f>AND(ISBLANK(K5971),ISBLANK(L5971))</f>
        <v>0</v>
      </c>
      <c r="K5971" s="9">
        <v>50</v>
      </c>
      <c r="M5971" s="15" t="b">
        <f>AND(ISBLANK(N5971),ISBLANK(O5971),ISBLANK(P5971))</f>
        <v>0</v>
      </c>
      <c r="N5971" s="15">
        <v>46</v>
      </c>
      <c r="P5971" s="15">
        <v>50</v>
      </c>
      <c r="Q5971">
        <v>45</v>
      </c>
      <c r="R5971" s="18" t="b">
        <f>AND(ISBLANK(S5971),ISBLANK(T5971))</f>
        <v>0</v>
      </c>
      <c r="S5971" s="20">
        <v>0.98</v>
      </c>
      <c r="T5971" s="20">
        <v>0.91</v>
      </c>
      <c r="U5971" s="15" t="b">
        <f>AND(ISBLANK(V5971),ISBLANK(W5971),ISBLANK(X5971))</f>
        <v>0</v>
      </c>
      <c r="W5971" s="16">
        <v>1</v>
      </c>
      <c r="AA5971" t="s">
        <v>366</v>
      </c>
      <c r="AB5971" s="24" t="str">
        <f>IF(ISERR(MONTH(AA5971)),TRIM(SUBSTITUTE(AA5971,(RIGHT(TRIM(AA5971),4)),"")),TEXT(AA5971,"mmmm"))</f>
        <v>August</v>
      </c>
      <c r="AC5971" s="24">
        <f>IF(ISERR(YEAR(AA5971)),VALUE(RIGHT(TRIM(AA5971),4)),YEAR(AA5971))</f>
        <v>2014</v>
      </c>
      <c r="AD5971" t="s">
        <v>364</v>
      </c>
      <c r="AE5971" t="b">
        <f>VLOOKUP(AA5971,duplicates!A:C,3,FALSE)</f>
        <v>0</v>
      </c>
      <c r="AF5971" t="b">
        <f t="shared" si="89"/>
        <v>1</v>
      </c>
    </row>
    <row r="5972" spans="1:32" x14ac:dyDescent="0.2">
      <c r="A5972" t="s">
        <v>348</v>
      </c>
      <c r="B5972">
        <v>759</v>
      </c>
      <c r="C5972" t="s">
        <v>299</v>
      </c>
      <c r="D5972" t="s">
        <v>300</v>
      </c>
      <c r="E5972" s="4">
        <f>IF(ISBLANK(G5972),H5972,G5972)</f>
        <v>346</v>
      </c>
      <c r="F5972" s="9" t="b">
        <f>AND(ISBLANK(G5972),ISBLANK(H5972))</f>
        <v>0</v>
      </c>
      <c r="G5972" s="9">
        <v>346</v>
      </c>
      <c r="I5972">
        <v>376</v>
      </c>
      <c r="J5972" s="9" t="b">
        <f>AND(ISBLANK(K5972),ISBLANK(L5972))</f>
        <v>0</v>
      </c>
      <c r="K5972" s="9">
        <v>83</v>
      </c>
      <c r="M5972" s="15" t="b">
        <f>AND(ISBLANK(N5972),ISBLANK(O5972),ISBLANK(P5972))</f>
        <v>0</v>
      </c>
      <c r="N5972" s="15">
        <v>83</v>
      </c>
      <c r="P5972" s="15">
        <v>83</v>
      </c>
      <c r="Q5972">
        <v>83</v>
      </c>
      <c r="R5972" s="18" t="b">
        <f>AND(ISBLANK(S5972),ISBLANK(T5972))</f>
        <v>0</v>
      </c>
      <c r="S5972" s="20">
        <v>1</v>
      </c>
      <c r="T5972" s="20">
        <v>0.92</v>
      </c>
      <c r="U5972" s="15" t="b">
        <f>AND(ISBLANK(V5972),ISBLANK(W5972),ISBLANK(X5972))</f>
        <v>0</v>
      </c>
      <c r="W5972" s="16">
        <v>1</v>
      </c>
      <c r="AA5972" t="s">
        <v>366</v>
      </c>
      <c r="AB5972" s="24" t="str">
        <f>IF(ISERR(MONTH(AA5972)),TRIM(SUBSTITUTE(AA5972,(RIGHT(TRIM(AA5972),4)),"")),TEXT(AA5972,"mmmm"))</f>
        <v>August</v>
      </c>
      <c r="AC5972" s="24">
        <f>IF(ISERR(YEAR(AA5972)),VALUE(RIGHT(TRIM(AA5972),4)),YEAR(AA5972))</f>
        <v>2014</v>
      </c>
      <c r="AD5972" t="s">
        <v>364</v>
      </c>
      <c r="AE5972" t="b">
        <f>VLOOKUP(AA5972,duplicates!A:C,3,FALSE)</f>
        <v>0</v>
      </c>
      <c r="AF5972" t="b">
        <f t="shared" si="89"/>
        <v>1</v>
      </c>
    </row>
    <row r="5973" spans="1:32" x14ac:dyDescent="0.2">
      <c r="A5973" t="s">
        <v>348</v>
      </c>
      <c r="B5973">
        <v>666</v>
      </c>
      <c r="C5973" t="s">
        <v>111</v>
      </c>
      <c r="D5973" t="s">
        <v>112</v>
      </c>
      <c r="E5973" s="4">
        <f>IF(ISBLANK(G5973),H5973,G5973)</f>
        <v>371</v>
      </c>
      <c r="F5973" s="9" t="b">
        <f>AND(ISBLANK(G5973),ISBLANK(H5973))</f>
        <v>0</v>
      </c>
      <c r="G5973" s="9">
        <v>371</v>
      </c>
      <c r="I5973">
        <v>374</v>
      </c>
      <c r="J5973" s="9" t="b">
        <f>AND(ISBLANK(K5973),ISBLANK(L5973))</f>
        <v>0</v>
      </c>
      <c r="K5973" s="9">
        <v>5</v>
      </c>
      <c r="M5973" s="15" t="b">
        <f>AND(ISBLANK(N5973),ISBLANK(O5973),ISBLANK(P5973))</f>
        <v>0</v>
      </c>
      <c r="N5973" s="15">
        <v>4</v>
      </c>
      <c r="P5973" s="15">
        <v>5</v>
      </c>
      <c r="Q5973">
        <v>4</v>
      </c>
      <c r="R5973" s="18" t="b">
        <f>AND(ISBLANK(S5973),ISBLANK(T5973))</f>
        <v>0</v>
      </c>
      <c r="S5973" s="20">
        <v>1</v>
      </c>
      <c r="T5973" s="20">
        <v>0.99</v>
      </c>
      <c r="U5973" s="15" t="b">
        <f>AND(ISBLANK(V5973),ISBLANK(W5973),ISBLANK(X5973))</f>
        <v>0</v>
      </c>
      <c r="W5973" s="16">
        <v>1</v>
      </c>
      <c r="AA5973" t="s">
        <v>366</v>
      </c>
      <c r="AB5973" s="24" t="str">
        <f>IF(ISERR(MONTH(AA5973)),TRIM(SUBSTITUTE(AA5973,(RIGHT(TRIM(AA5973),4)),"")),TEXT(AA5973,"mmmm"))</f>
        <v>August</v>
      </c>
      <c r="AC5973" s="24">
        <f>IF(ISERR(YEAR(AA5973)),VALUE(RIGHT(TRIM(AA5973),4)),YEAR(AA5973))</f>
        <v>2014</v>
      </c>
      <c r="AD5973" t="s">
        <v>364</v>
      </c>
      <c r="AE5973" t="b">
        <f>VLOOKUP(AA5973,duplicates!A:C,3,FALSE)</f>
        <v>0</v>
      </c>
      <c r="AF5973" t="b">
        <f t="shared" si="89"/>
        <v>1</v>
      </c>
    </row>
    <row r="5974" spans="1:32" x14ac:dyDescent="0.2">
      <c r="A5974" t="s">
        <v>348</v>
      </c>
      <c r="B5974">
        <v>667</v>
      </c>
      <c r="C5974" t="s">
        <v>189</v>
      </c>
      <c r="D5974" t="s">
        <v>190</v>
      </c>
      <c r="E5974" s="4">
        <f>IF(ISBLANK(G5974),H5974,G5974)</f>
        <v>441</v>
      </c>
      <c r="F5974" s="9" t="b">
        <f>AND(ISBLANK(G5974),ISBLANK(H5974))</f>
        <v>0</v>
      </c>
      <c r="G5974" s="9">
        <v>441</v>
      </c>
      <c r="I5974">
        <v>457</v>
      </c>
      <c r="J5974" s="9" t="b">
        <f>AND(ISBLANK(K5974),ISBLANK(L5974))</f>
        <v>0</v>
      </c>
      <c r="K5974" s="9">
        <v>81</v>
      </c>
      <c r="M5974" s="15" t="b">
        <f>AND(ISBLANK(N5974),ISBLANK(O5974),ISBLANK(P5974))</f>
        <v>0</v>
      </c>
      <c r="N5974" s="15">
        <v>48</v>
      </c>
      <c r="P5974" s="15">
        <v>81</v>
      </c>
      <c r="Q5974">
        <v>48</v>
      </c>
      <c r="R5974" s="18" t="b">
        <f>AND(ISBLANK(S5974),ISBLANK(T5974))</f>
        <v>0</v>
      </c>
      <c r="S5974" s="20">
        <v>1</v>
      </c>
      <c r="T5974" s="20">
        <v>0.96</v>
      </c>
      <c r="U5974" s="15" t="b">
        <f>AND(ISBLANK(V5974),ISBLANK(W5974),ISBLANK(X5974))</f>
        <v>0</v>
      </c>
      <c r="W5974" s="16">
        <v>1</v>
      </c>
      <c r="AA5974" t="s">
        <v>366</v>
      </c>
      <c r="AB5974" s="24" t="str">
        <f>IF(ISERR(MONTH(AA5974)),TRIM(SUBSTITUTE(AA5974,(RIGHT(TRIM(AA5974),4)),"")),TEXT(AA5974,"mmmm"))</f>
        <v>August</v>
      </c>
      <c r="AC5974" s="24">
        <f>IF(ISERR(YEAR(AA5974)),VALUE(RIGHT(TRIM(AA5974),4)),YEAR(AA5974))</f>
        <v>2014</v>
      </c>
      <c r="AD5974" t="s">
        <v>364</v>
      </c>
      <c r="AE5974" t="b">
        <f>VLOOKUP(AA5974,duplicates!A:C,3,FALSE)</f>
        <v>0</v>
      </c>
      <c r="AF5974" t="b">
        <f t="shared" si="89"/>
        <v>1</v>
      </c>
    </row>
    <row r="5975" spans="1:32" x14ac:dyDescent="0.2">
      <c r="A5975" t="s">
        <v>348</v>
      </c>
      <c r="B5975">
        <v>668</v>
      </c>
      <c r="C5975" t="s">
        <v>97</v>
      </c>
      <c r="D5975" t="s">
        <v>98</v>
      </c>
      <c r="E5975" s="4">
        <f>IF(ISBLANK(G5975),H5975,G5975)</f>
        <v>581</v>
      </c>
      <c r="F5975" s="9" t="b">
        <f>AND(ISBLANK(G5975),ISBLANK(H5975))</f>
        <v>0</v>
      </c>
      <c r="G5975" s="9">
        <v>581</v>
      </c>
      <c r="I5975">
        <v>606</v>
      </c>
      <c r="J5975" s="9" t="b">
        <f>AND(ISBLANK(K5975),ISBLANK(L5975))</f>
        <v>0</v>
      </c>
      <c r="K5975" s="9">
        <v>73</v>
      </c>
      <c r="M5975" s="15" t="b">
        <f>AND(ISBLANK(N5975),ISBLANK(O5975),ISBLANK(P5975))</f>
        <v>0</v>
      </c>
      <c r="N5975" s="15">
        <v>71</v>
      </c>
      <c r="P5975" s="15">
        <v>74</v>
      </c>
      <c r="Q5975">
        <v>71</v>
      </c>
      <c r="R5975" s="18" t="b">
        <f>AND(ISBLANK(S5975),ISBLANK(T5975))</f>
        <v>0</v>
      </c>
      <c r="S5975" s="20">
        <v>1</v>
      </c>
      <c r="T5975" s="20">
        <v>0.96</v>
      </c>
      <c r="U5975" s="15" t="b">
        <f>AND(ISBLANK(V5975),ISBLANK(W5975),ISBLANK(X5975))</f>
        <v>0</v>
      </c>
      <c r="W5975" s="16">
        <v>0.99</v>
      </c>
      <c r="AA5975" t="s">
        <v>366</v>
      </c>
      <c r="AB5975" s="24" t="str">
        <f>IF(ISERR(MONTH(AA5975)),TRIM(SUBSTITUTE(AA5975,(RIGHT(TRIM(AA5975),4)),"")),TEXT(AA5975,"mmmm"))</f>
        <v>August</v>
      </c>
      <c r="AC5975" s="24">
        <f>IF(ISERR(YEAR(AA5975)),VALUE(RIGHT(TRIM(AA5975),4)),YEAR(AA5975))</f>
        <v>2014</v>
      </c>
      <c r="AD5975" t="s">
        <v>364</v>
      </c>
      <c r="AE5975" t="b">
        <f>VLOOKUP(AA5975,duplicates!A:C,3,FALSE)</f>
        <v>0</v>
      </c>
      <c r="AF5975" t="b">
        <f t="shared" si="89"/>
        <v>1</v>
      </c>
    </row>
    <row r="5976" spans="1:32" x14ac:dyDescent="0.2">
      <c r="A5976" t="s">
        <v>348</v>
      </c>
      <c r="B5976">
        <v>669</v>
      </c>
      <c r="C5976" t="s">
        <v>183</v>
      </c>
      <c r="D5976" t="s">
        <v>184</v>
      </c>
      <c r="E5976" s="4">
        <f>IF(ISBLANK(G5976),H5976,G5976)</f>
        <v>365</v>
      </c>
      <c r="F5976" s="9" t="b">
        <f>AND(ISBLANK(G5976),ISBLANK(H5976))</f>
        <v>0</v>
      </c>
      <c r="G5976" s="9">
        <v>365</v>
      </c>
      <c r="I5976">
        <v>391</v>
      </c>
      <c r="J5976" s="9" t="b">
        <f>AND(ISBLANK(K5976),ISBLANK(L5976))</f>
        <v>0</v>
      </c>
      <c r="K5976" s="9">
        <v>10</v>
      </c>
      <c r="M5976" s="15" t="b">
        <f>AND(ISBLANK(N5976),ISBLANK(O5976),ISBLANK(P5976))</f>
        <v>0</v>
      </c>
      <c r="N5976" s="15">
        <v>8</v>
      </c>
      <c r="P5976" s="15">
        <v>10</v>
      </c>
      <c r="Q5976">
        <v>8</v>
      </c>
      <c r="R5976" s="18" t="b">
        <f>AND(ISBLANK(S5976),ISBLANK(T5976))</f>
        <v>0</v>
      </c>
      <c r="S5976" s="20">
        <v>1</v>
      </c>
      <c r="T5976" s="20">
        <v>0.93</v>
      </c>
      <c r="U5976" s="15" t="b">
        <f>AND(ISBLANK(V5976),ISBLANK(W5976),ISBLANK(X5976))</f>
        <v>0</v>
      </c>
      <c r="W5976" s="16">
        <v>1</v>
      </c>
      <c r="AA5976" t="s">
        <v>366</v>
      </c>
      <c r="AB5976" s="24" t="str">
        <f>IF(ISERR(MONTH(AA5976)),TRIM(SUBSTITUTE(AA5976,(RIGHT(TRIM(AA5976),4)),"")),TEXT(AA5976,"mmmm"))</f>
        <v>August</v>
      </c>
      <c r="AC5976" s="24">
        <f>IF(ISERR(YEAR(AA5976)),VALUE(RIGHT(TRIM(AA5976),4)),YEAR(AA5976))</f>
        <v>2014</v>
      </c>
      <c r="AD5976" t="s">
        <v>364</v>
      </c>
      <c r="AE5976" t="b">
        <f>VLOOKUP(AA5976,duplicates!A:C,3,FALSE)</f>
        <v>0</v>
      </c>
      <c r="AF5976" t="b">
        <f t="shared" si="89"/>
        <v>1</v>
      </c>
    </row>
    <row r="5977" spans="1:32" x14ac:dyDescent="0.2">
      <c r="A5977" t="s">
        <v>348</v>
      </c>
      <c r="B5977">
        <v>670</v>
      </c>
      <c r="C5977" t="s">
        <v>331</v>
      </c>
      <c r="D5977" t="s">
        <v>332</v>
      </c>
      <c r="E5977" s="4">
        <f>IF(ISBLANK(G5977),H5977,G5977)</f>
        <v>122</v>
      </c>
      <c r="F5977" s="9" t="b">
        <f>AND(ISBLANK(G5977),ISBLANK(H5977))</f>
        <v>0</v>
      </c>
      <c r="G5977" s="9">
        <v>122</v>
      </c>
      <c r="I5977">
        <v>139</v>
      </c>
      <c r="J5977" s="9" t="b">
        <f>AND(ISBLANK(K5977),ISBLANK(L5977))</f>
        <v>0</v>
      </c>
      <c r="K5977" s="9">
        <v>25</v>
      </c>
      <c r="M5977" s="15" t="b">
        <f>AND(ISBLANK(N5977),ISBLANK(O5977),ISBLANK(P5977))</f>
        <v>0</v>
      </c>
      <c r="N5977" s="15">
        <v>25</v>
      </c>
      <c r="P5977" s="15">
        <v>25</v>
      </c>
      <c r="Q5977">
        <v>25</v>
      </c>
      <c r="R5977" s="18" t="b">
        <f>AND(ISBLANK(S5977),ISBLANK(T5977))</f>
        <v>0</v>
      </c>
      <c r="S5977" s="20">
        <v>1</v>
      </c>
      <c r="T5977" s="20">
        <v>0.88</v>
      </c>
      <c r="U5977" s="15" t="b">
        <f>AND(ISBLANK(V5977),ISBLANK(W5977),ISBLANK(X5977))</f>
        <v>0</v>
      </c>
      <c r="W5977" s="16">
        <v>1</v>
      </c>
      <c r="AA5977" t="s">
        <v>366</v>
      </c>
      <c r="AB5977" s="24" t="str">
        <f>IF(ISERR(MONTH(AA5977)),TRIM(SUBSTITUTE(AA5977,(RIGHT(TRIM(AA5977),4)),"")),TEXT(AA5977,"mmmm"))</f>
        <v>August</v>
      </c>
      <c r="AC5977" s="24">
        <f>IF(ISERR(YEAR(AA5977)),VALUE(RIGHT(TRIM(AA5977),4)),YEAR(AA5977))</f>
        <v>2014</v>
      </c>
      <c r="AD5977" t="s">
        <v>364</v>
      </c>
      <c r="AE5977" t="b">
        <f>VLOOKUP(AA5977,duplicates!A:C,3,FALSE)</f>
        <v>0</v>
      </c>
      <c r="AF5977" t="b">
        <f t="shared" si="89"/>
        <v>1</v>
      </c>
    </row>
    <row r="5978" spans="1:32" x14ac:dyDescent="0.2">
      <c r="A5978" t="s">
        <v>348</v>
      </c>
      <c r="B5978">
        <v>671</v>
      </c>
      <c r="C5978" t="s">
        <v>87</v>
      </c>
      <c r="D5978" t="s">
        <v>88</v>
      </c>
      <c r="E5978" s="4">
        <f>IF(ISBLANK(G5978),H5978,G5978)</f>
        <v>296</v>
      </c>
      <c r="F5978" s="9" t="b">
        <f>AND(ISBLANK(G5978),ISBLANK(H5978))</f>
        <v>0</v>
      </c>
      <c r="G5978" s="9">
        <v>296</v>
      </c>
      <c r="I5978">
        <v>301</v>
      </c>
      <c r="J5978" s="9" t="b">
        <f>AND(ISBLANK(K5978),ISBLANK(L5978))</f>
        <v>0</v>
      </c>
      <c r="K5978" s="9">
        <v>41</v>
      </c>
      <c r="M5978" s="15" t="b">
        <f>AND(ISBLANK(N5978),ISBLANK(O5978),ISBLANK(P5978))</f>
        <v>0</v>
      </c>
      <c r="N5978" s="15">
        <v>31</v>
      </c>
      <c r="P5978" s="15">
        <v>41</v>
      </c>
      <c r="Q5978">
        <v>31</v>
      </c>
      <c r="R5978" s="18" t="b">
        <f>AND(ISBLANK(S5978),ISBLANK(T5978))</f>
        <v>0</v>
      </c>
      <c r="S5978" s="20">
        <v>1</v>
      </c>
      <c r="T5978" s="20">
        <v>0.98</v>
      </c>
      <c r="U5978" s="15" t="b">
        <f>AND(ISBLANK(V5978),ISBLANK(W5978),ISBLANK(X5978))</f>
        <v>0</v>
      </c>
      <c r="W5978" s="16">
        <v>1</v>
      </c>
      <c r="AA5978" t="s">
        <v>366</v>
      </c>
      <c r="AB5978" s="24" t="str">
        <f>IF(ISERR(MONTH(AA5978)),TRIM(SUBSTITUTE(AA5978,(RIGHT(TRIM(AA5978),4)),"")),TEXT(AA5978,"mmmm"))</f>
        <v>August</v>
      </c>
      <c r="AC5978" s="24">
        <f>IF(ISERR(YEAR(AA5978)),VALUE(RIGHT(TRIM(AA5978),4)),YEAR(AA5978))</f>
        <v>2014</v>
      </c>
      <c r="AD5978" t="s">
        <v>364</v>
      </c>
      <c r="AE5978" t="b">
        <f>VLOOKUP(AA5978,duplicates!A:C,3,FALSE)</f>
        <v>0</v>
      </c>
      <c r="AF5978" t="b">
        <f t="shared" si="89"/>
        <v>1</v>
      </c>
    </row>
    <row r="5979" spans="1:32" x14ac:dyDescent="0.2">
      <c r="A5979" t="s">
        <v>348</v>
      </c>
      <c r="B5979">
        <v>672</v>
      </c>
      <c r="C5979" t="s">
        <v>121</v>
      </c>
      <c r="D5979" t="s">
        <v>122</v>
      </c>
      <c r="E5979" s="4">
        <f>IF(ISBLANK(G5979),H5979,G5979)</f>
        <v>247</v>
      </c>
      <c r="F5979" s="9" t="b">
        <f>AND(ISBLANK(G5979),ISBLANK(H5979))</f>
        <v>0</v>
      </c>
      <c r="G5979" s="9">
        <v>247</v>
      </c>
      <c r="I5979">
        <v>248</v>
      </c>
      <c r="J5979" s="9" t="b">
        <f>AND(ISBLANK(K5979),ISBLANK(L5979))</f>
        <v>0</v>
      </c>
      <c r="K5979" s="9">
        <v>59</v>
      </c>
      <c r="M5979" s="15" t="b">
        <f>AND(ISBLANK(N5979),ISBLANK(O5979),ISBLANK(P5979))</f>
        <v>0</v>
      </c>
      <c r="N5979" s="15">
        <v>46</v>
      </c>
      <c r="P5979" s="15">
        <v>59</v>
      </c>
      <c r="Q5979">
        <v>46</v>
      </c>
      <c r="R5979" s="18" t="b">
        <f>AND(ISBLANK(S5979),ISBLANK(T5979))</f>
        <v>0</v>
      </c>
      <c r="S5979" s="20">
        <v>1</v>
      </c>
      <c r="T5979" s="20">
        <v>1</v>
      </c>
      <c r="U5979" s="15" t="b">
        <f>AND(ISBLANK(V5979),ISBLANK(W5979),ISBLANK(X5979))</f>
        <v>0</v>
      </c>
      <c r="W5979" s="16">
        <v>1</v>
      </c>
      <c r="AA5979" t="s">
        <v>366</v>
      </c>
      <c r="AB5979" s="24" t="str">
        <f>IF(ISERR(MONTH(AA5979)),TRIM(SUBSTITUTE(AA5979,(RIGHT(TRIM(AA5979),4)),"")),TEXT(AA5979,"mmmm"))</f>
        <v>August</v>
      </c>
      <c r="AC5979" s="24">
        <f>IF(ISERR(YEAR(AA5979)),VALUE(RIGHT(TRIM(AA5979),4)),YEAR(AA5979))</f>
        <v>2014</v>
      </c>
      <c r="AD5979" t="s">
        <v>364</v>
      </c>
      <c r="AE5979" t="b">
        <f>VLOOKUP(AA5979,duplicates!A:C,3,FALSE)</f>
        <v>0</v>
      </c>
      <c r="AF5979" t="b">
        <f t="shared" si="89"/>
        <v>1</v>
      </c>
    </row>
    <row r="5980" spans="1:32" x14ac:dyDescent="0.2">
      <c r="A5980" t="s">
        <v>348</v>
      </c>
      <c r="B5980">
        <v>673</v>
      </c>
      <c r="C5980" t="s">
        <v>69</v>
      </c>
      <c r="D5980" t="s">
        <v>70</v>
      </c>
      <c r="E5980" s="4">
        <f>IF(ISBLANK(G5980),H5980,G5980)</f>
        <v>499</v>
      </c>
      <c r="F5980" s="9" t="b">
        <f>AND(ISBLANK(G5980),ISBLANK(H5980))</f>
        <v>0</v>
      </c>
      <c r="G5980" s="9">
        <v>499</v>
      </c>
      <c r="I5980">
        <v>501</v>
      </c>
      <c r="J5980" s="9" t="b">
        <f>AND(ISBLANK(K5980),ISBLANK(L5980))</f>
        <v>0</v>
      </c>
      <c r="K5980" s="9">
        <v>166</v>
      </c>
      <c r="M5980" s="15" t="b">
        <f>AND(ISBLANK(N5980),ISBLANK(O5980),ISBLANK(P5980))</f>
        <v>0</v>
      </c>
      <c r="N5980" s="15">
        <v>87</v>
      </c>
      <c r="P5980" s="15">
        <v>166</v>
      </c>
      <c r="Q5980">
        <v>87</v>
      </c>
      <c r="R5980" s="18" t="b">
        <f>AND(ISBLANK(S5980),ISBLANK(T5980))</f>
        <v>0</v>
      </c>
      <c r="S5980" s="20">
        <v>1</v>
      </c>
      <c r="T5980" s="20">
        <v>1</v>
      </c>
      <c r="U5980" s="15" t="b">
        <f>AND(ISBLANK(V5980),ISBLANK(W5980),ISBLANK(X5980))</f>
        <v>0</v>
      </c>
      <c r="W5980" s="16">
        <v>1</v>
      </c>
      <c r="AA5980" t="s">
        <v>366</v>
      </c>
      <c r="AB5980" s="24" t="str">
        <f>IF(ISERR(MONTH(AA5980)),TRIM(SUBSTITUTE(AA5980,(RIGHT(TRIM(AA5980),4)),"")),TEXT(AA5980,"mmmm"))</f>
        <v>August</v>
      </c>
      <c r="AC5980" s="24">
        <f>IF(ISERR(YEAR(AA5980)),VALUE(RIGHT(TRIM(AA5980),4)),YEAR(AA5980))</f>
        <v>2014</v>
      </c>
      <c r="AD5980" t="s">
        <v>364</v>
      </c>
      <c r="AE5980" t="b">
        <f>VLOOKUP(AA5980,duplicates!A:C,3,FALSE)</f>
        <v>0</v>
      </c>
      <c r="AF5980" t="b">
        <f t="shared" si="89"/>
        <v>1</v>
      </c>
    </row>
    <row r="5981" spans="1:32" x14ac:dyDescent="0.2">
      <c r="A5981" t="s">
        <v>348</v>
      </c>
      <c r="B5981">
        <v>674</v>
      </c>
      <c r="C5981" t="s">
        <v>115</v>
      </c>
      <c r="D5981" t="s">
        <v>116</v>
      </c>
      <c r="E5981" s="4">
        <f>IF(ISBLANK(G5981),H5981,G5981)</f>
        <v>266</v>
      </c>
      <c r="F5981" s="9" t="b">
        <f>AND(ISBLANK(G5981),ISBLANK(H5981))</f>
        <v>0</v>
      </c>
      <c r="G5981" s="9">
        <v>266</v>
      </c>
      <c r="I5981">
        <v>282</v>
      </c>
      <c r="J5981" s="9" t="b">
        <f>AND(ISBLANK(K5981),ISBLANK(L5981))</f>
        <v>0</v>
      </c>
      <c r="K5981" s="9">
        <v>11</v>
      </c>
      <c r="M5981" s="15" t="b">
        <f>AND(ISBLANK(N5981),ISBLANK(O5981),ISBLANK(P5981))</f>
        <v>0</v>
      </c>
      <c r="N5981" s="15">
        <v>10</v>
      </c>
      <c r="P5981" s="15">
        <v>12</v>
      </c>
      <c r="Q5981">
        <v>10</v>
      </c>
      <c r="R5981" s="18" t="b">
        <f>AND(ISBLANK(S5981),ISBLANK(T5981))</f>
        <v>0</v>
      </c>
      <c r="S5981" s="20">
        <v>1</v>
      </c>
      <c r="T5981" s="20">
        <v>0.94</v>
      </c>
      <c r="U5981" s="15" t="b">
        <f>AND(ISBLANK(V5981),ISBLANK(W5981),ISBLANK(X5981))</f>
        <v>0</v>
      </c>
      <c r="W5981" s="16">
        <v>0.92</v>
      </c>
      <c r="AA5981" t="s">
        <v>366</v>
      </c>
      <c r="AB5981" s="24" t="str">
        <f>IF(ISERR(MONTH(AA5981)),TRIM(SUBSTITUTE(AA5981,(RIGHT(TRIM(AA5981),4)),"")),TEXT(AA5981,"mmmm"))</f>
        <v>August</v>
      </c>
      <c r="AC5981" s="24">
        <f>IF(ISERR(YEAR(AA5981)),VALUE(RIGHT(TRIM(AA5981),4)),YEAR(AA5981))</f>
        <v>2014</v>
      </c>
      <c r="AD5981" t="s">
        <v>364</v>
      </c>
      <c r="AE5981" t="b">
        <f>VLOOKUP(AA5981,duplicates!A:C,3,FALSE)</f>
        <v>0</v>
      </c>
      <c r="AF5981" t="b">
        <f t="shared" si="89"/>
        <v>1</v>
      </c>
    </row>
    <row r="5982" spans="1:32" x14ac:dyDescent="0.2">
      <c r="A5982" t="s">
        <v>348</v>
      </c>
      <c r="B5982">
        <v>675</v>
      </c>
      <c r="C5982" t="s">
        <v>195</v>
      </c>
      <c r="D5982" t="s">
        <v>196</v>
      </c>
      <c r="E5982" s="4">
        <f>IF(ISBLANK(G5982),H5982,G5982)</f>
        <v>598</v>
      </c>
      <c r="F5982" s="9" t="b">
        <f>AND(ISBLANK(G5982),ISBLANK(H5982))</f>
        <v>0</v>
      </c>
      <c r="G5982" s="9">
        <v>598</v>
      </c>
      <c r="I5982">
        <v>649</v>
      </c>
      <c r="J5982" s="9" t="b">
        <f>AND(ISBLANK(K5982),ISBLANK(L5982))</f>
        <v>0</v>
      </c>
      <c r="K5982" s="9">
        <v>27</v>
      </c>
      <c r="M5982" s="15" t="b">
        <f>AND(ISBLANK(N5982),ISBLANK(O5982),ISBLANK(P5982))</f>
        <v>0</v>
      </c>
      <c r="N5982" s="15">
        <v>10</v>
      </c>
      <c r="P5982" s="15">
        <v>29</v>
      </c>
      <c r="Q5982">
        <v>9</v>
      </c>
      <c r="R5982" s="18" t="b">
        <f>AND(ISBLANK(S5982),ISBLANK(T5982))</f>
        <v>0</v>
      </c>
      <c r="S5982" s="20">
        <v>0.9</v>
      </c>
      <c r="T5982" s="20">
        <v>0.92</v>
      </c>
      <c r="U5982" s="15" t="b">
        <f>AND(ISBLANK(V5982),ISBLANK(W5982),ISBLANK(X5982))</f>
        <v>0</v>
      </c>
      <c r="W5982" s="16">
        <v>0.93</v>
      </c>
      <c r="AA5982" t="s">
        <v>366</v>
      </c>
      <c r="AB5982" s="24" t="str">
        <f>IF(ISERR(MONTH(AA5982)),TRIM(SUBSTITUTE(AA5982,(RIGHT(TRIM(AA5982),4)),"")),TEXT(AA5982,"mmmm"))</f>
        <v>August</v>
      </c>
      <c r="AC5982" s="24">
        <f>IF(ISERR(YEAR(AA5982)),VALUE(RIGHT(TRIM(AA5982),4)),YEAR(AA5982))</f>
        <v>2014</v>
      </c>
      <c r="AD5982" t="s">
        <v>364</v>
      </c>
      <c r="AE5982" t="b">
        <f>VLOOKUP(AA5982,duplicates!A:C,3,FALSE)</f>
        <v>0</v>
      </c>
      <c r="AF5982" t="b">
        <f t="shared" si="89"/>
        <v>1</v>
      </c>
    </row>
    <row r="5983" spans="1:32" x14ac:dyDescent="0.2">
      <c r="A5983" t="s">
        <v>348</v>
      </c>
      <c r="B5983">
        <v>760</v>
      </c>
      <c r="C5983" t="s">
        <v>324</v>
      </c>
      <c r="D5983" t="s">
        <v>325</v>
      </c>
      <c r="E5983" s="4">
        <f>IF(ISBLANK(G5983),H5983,G5983)</f>
        <v>287</v>
      </c>
      <c r="F5983" s="9" t="b">
        <f>AND(ISBLANK(G5983),ISBLANK(H5983))</f>
        <v>0</v>
      </c>
      <c r="G5983" s="9">
        <v>287</v>
      </c>
      <c r="I5983">
        <v>297</v>
      </c>
      <c r="J5983" s="9" t="b">
        <f>AND(ISBLANK(K5983),ISBLANK(L5983))</f>
        <v>0</v>
      </c>
      <c r="K5983" s="9">
        <v>54</v>
      </c>
      <c r="M5983" s="15" t="b">
        <f>AND(ISBLANK(N5983),ISBLANK(O5983),ISBLANK(P5983))</f>
        <v>0</v>
      </c>
      <c r="N5983" s="15">
        <v>54</v>
      </c>
      <c r="P5983" s="15">
        <v>55</v>
      </c>
      <c r="Q5983">
        <v>54</v>
      </c>
      <c r="R5983" s="18" t="b">
        <f>AND(ISBLANK(S5983),ISBLANK(T5983))</f>
        <v>0</v>
      </c>
      <c r="S5983" s="20">
        <v>1</v>
      </c>
      <c r="T5983" s="20">
        <v>0.97</v>
      </c>
      <c r="U5983" s="15" t="b">
        <f>AND(ISBLANK(V5983),ISBLANK(W5983),ISBLANK(X5983))</f>
        <v>0</v>
      </c>
      <c r="W5983" s="16">
        <v>0.98</v>
      </c>
      <c r="AA5983" t="s">
        <v>366</v>
      </c>
      <c r="AB5983" s="24" t="str">
        <f>IF(ISERR(MONTH(AA5983)),TRIM(SUBSTITUTE(AA5983,(RIGHT(TRIM(AA5983),4)),"")),TEXT(AA5983,"mmmm"))</f>
        <v>August</v>
      </c>
      <c r="AC5983" s="24">
        <f>IF(ISERR(YEAR(AA5983)),VALUE(RIGHT(TRIM(AA5983),4)),YEAR(AA5983))</f>
        <v>2014</v>
      </c>
      <c r="AD5983" t="s">
        <v>364</v>
      </c>
      <c r="AE5983" t="b">
        <f>VLOOKUP(AA5983,duplicates!A:C,3,FALSE)</f>
        <v>0</v>
      </c>
      <c r="AF5983" t="b">
        <f t="shared" si="89"/>
        <v>1</v>
      </c>
    </row>
    <row r="5984" spans="1:32" x14ac:dyDescent="0.2">
      <c r="A5984" t="s">
        <v>348</v>
      </c>
      <c r="B5984">
        <v>761</v>
      </c>
      <c r="C5984" t="s">
        <v>249</v>
      </c>
      <c r="D5984" t="s">
        <v>250</v>
      </c>
      <c r="E5984" s="4">
        <f>IF(ISBLANK(G5984),H5984,G5984)</f>
        <v>169</v>
      </c>
      <c r="F5984" s="9" t="b">
        <f>AND(ISBLANK(G5984),ISBLANK(H5984))</f>
        <v>0</v>
      </c>
      <c r="G5984" s="9">
        <v>169</v>
      </c>
      <c r="I5984">
        <v>187</v>
      </c>
      <c r="J5984" s="9" t="b">
        <f>AND(ISBLANK(K5984),ISBLANK(L5984))</f>
        <v>0</v>
      </c>
      <c r="K5984" s="9">
        <v>27</v>
      </c>
      <c r="M5984" s="15" t="b">
        <f>AND(ISBLANK(N5984),ISBLANK(O5984),ISBLANK(P5984))</f>
        <v>0</v>
      </c>
      <c r="N5984" s="15">
        <v>17</v>
      </c>
      <c r="P5984" s="15">
        <v>27</v>
      </c>
      <c r="Q5984">
        <v>17</v>
      </c>
      <c r="R5984" s="18" t="b">
        <f>AND(ISBLANK(S5984),ISBLANK(T5984))</f>
        <v>0</v>
      </c>
      <c r="S5984" s="20">
        <v>1</v>
      </c>
      <c r="T5984" s="20">
        <v>0.9</v>
      </c>
      <c r="U5984" s="15" t="b">
        <f>AND(ISBLANK(V5984),ISBLANK(W5984),ISBLANK(X5984))</f>
        <v>0</v>
      </c>
      <c r="W5984" s="16">
        <v>1</v>
      </c>
      <c r="AA5984" t="s">
        <v>366</v>
      </c>
      <c r="AB5984" s="24" t="str">
        <f>IF(ISERR(MONTH(AA5984)),TRIM(SUBSTITUTE(AA5984,(RIGHT(TRIM(AA5984),4)),"")),TEXT(AA5984,"mmmm"))</f>
        <v>August</v>
      </c>
      <c r="AC5984" s="24">
        <f>IF(ISERR(YEAR(AA5984)),VALUE(RIGHT(TRIM(AA5984),4)),YEAR(AA5984))</f>
        <v>2014</v>
      </c>
      <c r="AD5984" t="s">
        <v>364</v>
      </c>
      <c r="AE5984" t="b">
        <f>VLOOKUP(AA5984,duplicates!A:C,3,FALSE)</f>
        <v>0</v>
      </c>
      <c r="AF5984" t="b">
        <f t="shared" si="89"/>
        <v>1</v>
      </c>
    </row>
    <row r="5985" spans="1:32" x14ac:dyDescent="0.2">
      <c r="A5985" t="s">
        <v>348</v>
      </c>
      <c r="B5985">
        <v>676</v>
      </c>
      <c r="C5985" t="s">
        <v>171</v>
      </c>
      <c r="D5985" t="s">
        <v>172</v>
      </c>
      <c r="E5985" s="4">
        <f>IF(ISBLANK(G5985),H5985,G5985)</f>
        <v>466</v>
      </c>
      <c r="F5985" s="9" t="b">
        <f>AND(ISBLANK(G5985),ISBLANK(H5985))</f>
        <v>0</v>
      </c>
      <c r="G5985" s="9">
        <v>466</v>
      </c>
      <c r="I5985">
        <v>508</v>
      </c>
      <c r="J5985" s="9" t="b">
        <f>AND(ISBLANK(K5985),ISBLANK(L5985))</f>
        <v>0</v>
      </c>
      <c r="K5985" s="9">
        <v>14</v>
      </c>
      <c r="M5985" s="15" t="b">
        <f>AND(ISBLANK(N5985),ISBLANK(O5985),ISBLANK(P5985))</f>
        <v>0</v>
      </c>
      <c r="N5985" s="15">
        <v>7</v>
      </c>
      <c r="P5985" s="15">
        <v>39</v>
      </c>
      <c r="Q5985">
        <v>1</v>
      </c>
      <c r="R5985" s="18" t="b">
        <f>AND(ISBLANK(S5985),ISBLANK(T5985))</f>
        <v>0</v>
      </c>
      <c r="S5985" s="20">
        <v>0.14000000000000001</v>
      </c>
      <c r="T5985" s="20">
        <v>0.92</v>
      </c>
      <c r="U5985" s="15" t="b">
        <f>AND(ISBLANK(V5985),ISBLANK(W5985),ISBLANK(X5985))</f>
        <v>0</v>
      </c>
      <c r="W5985" s="16">
        <v>0.36</v>
      </c>
      <c r="AA5985" t="s">
        <v>366</v>
      </c>
      <c r="AB5985" s="24" t="str">
        <f>IF(ISERR(MONTH(AA5985)),TRIM(SUBSTITUTE(AA5985,(RIGHT(TRIM(AA5985),4)),"")),TEXT(AA5985,"mmmm"))</f>
        <v>August</v>
      </c>
      <c r="AC5985" s="24">
        <f>IF(ISERR(YEAR(AA5985)),VALUE(RIGHT(TRIM(AA5985),4)),YEAR(AA5985))</f>
        <v>2014</v>
      </c>
      <c r="AD5985" t="s">
        <v>364</v>
      </c>
      <c r="AE5985" t="b">
        <f>VLOOKUP(AA5985,duplicates!A:C,3,FALSE)</f>
        <v>0</v>
      </c>
      <c r="AF5985" t="b">
        <f t="shared" si="89"/>
        <v>1</v>
      </c>
    </row>
    <row r="5986" spans="1:32" x14ac:dyDescent="0.2">
      <c r="A5986" t="s">
        <v>348</v>
      </c>
      <c r="B5986">
        <v>677</v>
      </c>
      <c r="C5986" t="s">
        <v>145</v>
      </c>
      <c r="D5986" t="s">
        <v>146</v>
      </c>
      <c r="E5986" s="4">
        <f>IF(ISBLANK(G5986),H5986,G5986)</f>
        <v>638</v>
      </c>
      <c r="F5986" s="9" t="b">
        <f>AND(ISBLANK(G5986),ISBLANK(H5986))</f>
        <v>0</v>
      </c>
      <c r="G5986" s="9">
        <v>638</v>
      </c>
      <c r="I5986">
        <v>707</v>
      </c>
      <c r="J5986" s="9" t="b">
        <f>AND(ISBLANK(K5986),ISBLANK(L5986))</f>
        <v>0</v>
      </c>
      <c r="K5986" s="9">
        <v>11</v>
      </c>
      <c r="M5986" s="15" t="b">
        <f>AND(ISBLANK(N5986),ISBLANK(O5986),ISBLANK(P5986))</f>
        <v>0</v>
      </c>
      <c r="N5986" s="15">
        <v>3</v>
      </c>
      <c r="P5986" s="15">
        <v>11</v>
      </c>
      <c r="Q5986">
        <v>3</v>
      </c>
      <c r="R5986" s="18" t="b">
        <f>AND(ISBLANK(S5986),ISBLANK(T5986))</f>
        <v>0</v>
      </c>
      <c r="S5986" s="20">
        <v>1</v>
      </c>
      <c r="T5986" s="20">
        <v>0.9</v>
      </c>
      <c r="U5986" s="15" t="b">
        <f>AND(ISBLANK(V5986),ISBLANK(W5986),ISBLANK(X5986))</f>
        <v>0</v>
      </c>
      <c r="W5986" s="16">
        <v>1</v>
      </c>
      <c r="AA5986" t="s">
        <v>366</v>
      </c>
      <c r="AB5986" s="24" t="str">
        <f>IF(ISERR(MONTH(AA5986)),TRIM(SUBSTITUTE(AA5986,(RIGHT(TRIM(AA5986),4)),"")),TEXT(AA5986,"mmmm"))</f>
        <v>August</v>
      </c>
      <c r="AC5986" s="24">
        <f>IF(ISERR(YEAR(AA5986)),VALUE(RIGHT(TRIM(AA5986),4)),YEAR(AA5986))</f>
        <v>2014</v>
      </c>
      <c r="AD5986" t="s">
        <v>364</v>
      </c>
      <c r="AE5986" t="b">
        <f>VLOOKUP(AA5986,duplicates!A:C,3,FALSE)</f>
        <v>0</v>
      </c>
      <c r="AF5986" t="b">
        <f t="shared" si="89"/>
        <v>1</v>
      </c>
    </row>
    <row r="5987" spans="1:32" x14ac:dyDescent="0.2">
      <c r="A5987" t="s">
        <v>348</v>
      </c>
      <c r="B5987">
        <v>678</v>
      </c>
      <c r="C5987" t="s">
        <v>45</v>
      </c>
      <c r="D5987" t="s">
        <v>46</v>
      </c>
      <c r="E5987" s="4">
        <f>IF(ISBLANK(G5987),H5987,G5987)</f>
        <v>91</v>
      </c>
      <c r="F5987" s="9" t="b">
        <f>AND(ISBLANK(G5987),ISBLANK(H5987))</f>
        <v>0</v>
      </c>
      <c r="G5987" s="9">
        <v>91</v>
      </c>
      <c r="I5987">
        <v>269</v>
      </c>
      <c r="J5987" s="9" t="b">
        <f>AND(ISBLANK(K5987),ISBLANK(L5987))</f>
        <v>0</v>
      </c>
      <c r="K5987" s="9">
        <v>21</v>
      </c>
      <c r="M5987" s="15" t="b">
        <f>AND(ISBLANK(N5987),ISBLANK(O5987),ISBLANK(P5987))</f>
        <v>0</v>
      </c>
      <c r="N5987" s="15">
        <v>20</v>
      </c>
      <c r="P5987" s="15">
        <v>21</v>
      </c>
      <c r="Q5987">
        <v>20</v>
      </c>
      <c r="R5987" s="18" t="b">
        <f>AND(ISBLANK(S5987),ISBLANK(T5987))</f>
        <v>0</v>
      </c>
      <c r="S5987" s="20">
        <v>1</v>
      </c>
      <c r="T5987" s="20">
        <v>0.34</v>
      </c>
      <c r="U5987" s="15" t="b">
        <f>AND(ISBLANK(V5987),ISBLANK(W5987),ISBLANK(X5987))</f>
        <v>0</v>
      </c>
      <c r="W5987" s="16">
        <v>1</v>
      </c>
      <c r="AA5987" t="s">
        <v>366</v>
      </c>
      <c r="AB5987" s="24" t="str">
        <f>IF(ISERR(MONTH(AA5987)),TRIM(SUBSTITUTE(AA5987,(RIGHT(TRIM(AA5987),4)),"")),TEXT(AA5987,"mmmm"))</f>
        <v>August</v>
      </c>
      <c r="AC5987" s="24">
        <f>IF(ISERR(YEAR(AA5987)),VALUE(RIGHT(TRIM(AA5987),4)),YEAR(AA5987))</f>
        <v>2014</v>
      </c>
      <c r="AD5987" t="s">
        <v>364</v>
      </c>
      <c r="AE5987" t="b">
        <f>VLOOKUP(AA5987,duplicates!A:C,3,FALSE)</f>
        <v>0</v>
      </c>
      <c r="AF5987" t="b">
        <f t="shared" si="89"/>
        <v>1</v>
      </c>
    </row>
    <row r="5988" spans="1:32" x14ac:dyDescent="0.2">
      <c r="A5988" t="s">
        <v>348</v>
      </c>
      <c r="B5988">
        <v>762</v>
      </c>
      <c r="C5988" t="s">
        <v>219</v>
      </c>
      <c r="D5988" t="s">
        <v>220</v>
      </c>
      <c r="E5988" s="4">
        <f>IF(ISBLANK(G5988),H5988,G5988)</f>
        <v>73</v>
      </c>
      <c r="F5988" s="9" t="b">
        <f>AND(ISBLANK(G5988),ISBLANK(H5988))</f>
        <v>0</v>
      </c>
      <c r="G5988" s="9">
        <v>73</v>
      </c>
      <c r="I5988">
        <v>86</v>
      </c>
      <c r="J5988" s="9" t="b">
        <f>AND(ISBLANK(K5988),ISBLANK(L5988))</f>
        <v>0</v>
      </c>
      <c r="K5988" s="9">
        <v>5</v>
      </c>
      <c r="M5988" s="15" t="b">
        <f>AND(ISBLANK(N5988),ISBLANK(O5988),ISBLANK(P5988))</f>
        <v>0</v>
      </c>
      <c r="N5988" s="15">
        <v>2</v>
      </c>
      <c r="P5988" s="15">
        <v>8</v>
      </c>
      <c r="Q5988">
        <v>1</v>
      </c>
      <c r="R5988" s="18" t="b">
        <f>AND(ISBLANK(S5988),ISBLANK(T5988))</f>
        <v>0</v>
      </c>
      <c r="S5988" s="20">
        <v>0.5</v>
      </c>
      <c r="T5988" s="20">
        <v>0.85</v>
      </c>
      <c r="U5988" s="15" t="b">
        <f>AND(ISBLANK(V5988),ISBLANK(W5988),ISBLANK(X5988))</f>
        <v>0</v>
      </c>
      <c r="W5988" s="16">
        <v>0.63</v>
      </c>
      <c r="AA5988" t="s">
        <v>366</v>
      </c>
      <c r="AB5988" s="24" t="str">
        <f>IF(ISERR(MONTH(AA5988)),TRIM(SUBSTITUTE(AA5988,(RIGHT(TRIM(AA5988),4)),"")),TEXT(AA5988,"mmmm"))</f>
        <v>August</v>
      </c>
      <c r="AC5988" s="24">
        <f>IF(ISERR(YEAR(AA5988)),VALUE(RIGHT(TRIM(AA5988),4)),YEAR(AA5988))</f>
        <v>2014</v>
      </c>
      <c r="AD5988" t="s">
        <v>364</v>
      </c>
      <c r="AE5988" t="b">
        <f>VLOOKUP(AA5988,duplicates!A:C,3,FALSE)</f>
        <v>0</v>
      </c>
      <c r="AF5988" t="b">
        <f t="shared" si="89"/>
        <v>1</v>
      </c>
    </row>
    <row r="5989" spans="1:32" x14ac:dyDescent="0.2">
      <c r="A5989" t="s">
        <v>348</v>
      </c>
      <c r="B5989">
        <v>763</v>
      </c>
      <c r="C5989" t="s">
        <v>287</v>
      </c>
      <c r="D5989" t="s">
        <v>288</v>
      </c>
      <c r="E5989" s="4">
        <f>IF(ISBLANK(G5989),H5989,G5989)</f>
        <v>310</v>
      </c>
      <c r="F5989" s="9" t="b">
        <f>AND(ISBLANK(G5989),ISBLANK(H5989))</f>
        <v>0</v>
      </c>
      <c r="G5989" s="9">
        <v>310</v>
      </c>
      <c r="I5989">
        <v>311</v>
      </c>
      <c r="J5989" s="9" t="b">
        <f>AND(ISBLANK(K5989),ISBLANK(L5989))</f>
        <v>0</v>
      </c>
      <c r="K5989" s="9">
        <v>101</v>
      </c>
      <c r="M5989" s="15" t="b">
        <f>AND(ISBLANK(N5989),ISBLANK(O5989),ISBLANK(P5989))</f>
        <v>0</v>
      </c>
      <c r="N5989" s="15">
        <v>51</v>
      </c>
      <c r="P5989" s="15">
        <v>106</v>
      </c>
      <c r="Q5989">
        <v>47</v>
      </c>
      <c r="R5989" s="18" t="b">
        <f>AND(ISBLANK(S5989),ISBLANK(T5989))</f>
        <v>0</v>
      </c>
      <c r="S5989" s="20">
        <v>0.92</v>
      </c>
      <c r="T5989" s="20">
        <v>1</v>
      </c>
      <c r="U5989" s="15" t="b">
        <f>AND(ISBLANK(V5989),ISBLANK(W5989),ISBLANK(X5989))</f>
        <v>0</v>
      </c>
      <c r="W5989" s="16">
        <v>0.95</v>
      </c>
      <c r="AA5989" t="s">
        <v>366</v>
      </c>
      <c r="AB5989" s="24" t="str">
        <f>IF(ISERR(MONTH(AA5989)),TRIM(SUBSTITUTE(AA5989,(RIGHT(TRIM(AA5989),4)),"")),TEXT(AA5989,"mmmm"))</f>
        <v>August</v>
      </c>
      <c r="AC5989" s="24">
        <f>IF(ISERR(YEAR(AA5989)),VALUE(RIGHT(TRIM(AA5989),4)),YEAR(AA5989))</f>
        <v>2014</v>
      </c>
      <c r="AD5989" t="s">
        <v>364</v>
      </c>
      <c r="AE5989" t="b">
        <f>VLOOKUP(AA5989,duplicates!A:C,3,FALSE)</f>
        <v>0</v>
      </c>
      <c r="AF5989" t="b">
        <f t="shared" si="89"/>
        <v>1</v>
      </c>
    </row>
    <row r="5990" spans="1:32" x14ac:dyDescent="0.2">
      <c r="A5990" t="s">
        <v>348</v>
      </c>
      <c r="B5990">
        <v>764</v>
      </c>
      <c r="C5990" t="s">
        <v>237</v>
      </c>
      <c r="D5990" t="s">
        <v>238</v>
      </c>
      <c r="E5990" s="4">
        <f>IF(ISBLANK(G5990),H5990,G5990)</f>
        <v>269</v>
      </c>
      <c r="F5990" s="9" t="b">
        <f>AND(ISBLANK(G5990),ISBLANK(H5990))</f>
        <v>0</v>
      </c>
      <c r="G5990" s="9">
        <v>269</v>
      </c>
      <c r="I5990">
        <v>277</v>
      </c>
      <c r="J5990" s="9" t="b">
        <f>AND(ISBLANK(K5990),ISBLANK(L5990))</f>
        <v>0</v>
      </c>
      <c r="K5990" s="9">
        <v>32</v>
      </c>
      <c r="M5990" s="15" t="b">
        <f>AND(ISBLANK(N5990),ISBLANK(O5990),ISBLANK(P5990))</f>
        <v>0</v>
      </c>
      <c r="N5990" s="15">
        <v>22</v>
      </c>
      <c r="P5990" s="15">
        <v>42</v>
      </c>
      <c r="Q5990">
        <v>20</v>
      </c>
      <c r="R5990" s="18" t="b">
        <f>AND(ISBLANK(S5990),ISBLANK(T5990))</f>
        <v>0</v>
      </c>
      <c r="S5990" s="20">
        <v>0.91</v>
      </c>
      <c r="T5990" s="20">
        <v>0.97</v>
      </c>
      <c r="U5990" s="15" t="b">
        <f>AND(ISBLANK(V5990),ISBLANK(W5990),ISBLANK(X5990))</f>
        <v>0</v>
      </c>
      <c r="W5990" s="16">
        <v>0.76</v>
      </c>
      <c r="AA5990" t="s">
        <v>366</v>
      </c>
      <c r="AB5990" s="24" t="str">
        <f>IF(ISERR(MONTH(AA5990)),TRIM(SUBSTITUTE(AA5990,(RIGHT(TRIM(AA5990),4)),"")),TEXT(AA5990,"mmmm"))</f>
        <v>August</v>
      </c>
      <c r="AC5990" s="24">
        <f>IF(ISERR(YEAR(AA5990)),VALUE(RIGHT(TRIM(AA5990),4)),YEAR(AA5990))</f>
        <v>2014</v>
      </c>
      <c r="AD5990" t="s">
        <v>364</v>
      </c>
      <c r="AE5990" t="b">
        <f>VLOOKUP(AA5990,duplicates!A:C,3,FALSE)</f>
        <v>0</v>
      </c>
      <c r="AF5990" t="b">
        <f t="shared" si="89"/>
        <v>1</v>
      </c>
    </row>
    <row r="5991" spans="1:32" x14ac:dyDescent="0.2">
      <c r="A5991" t="s">
        <v>348</v>
      </c>
      <c r="B5991">
        <v>679</v>
      </c>
      <c r="C5991" t="s">
        <v>179</v>
      </c>
      <c r="D5991" t="s">
        <v>180</v>
      </c>
      <c r="E5991" s="4">
        <f>IF(ISBLANK(G5991),H5991,G5991)</f>
        <v>644</v>
      </c>
      <c r="F5991" s="9" t="b">
        <f>AND(ISBLANK(G5991),ISBLANK(H5991))</f>
        <v>0</v>
      </c>
      <c r="G5991" s="9">
        <v>644</v>
      </c>
      <c r="I5991">
        <v>649</v>
      </c>
      <c r="J5991" s="9" t="b">
        <f>AND(ISBLANK(K5991),ISBLANK(L5991))</f>
        <v>0</v>
      </c>
      <c r="K5991" s="9">
        <v>69</v>
      </c>
      <c r="M5991" s="15" t="b">
        <f>AND(ISBLANK(N5991),ISBLANK(O5991),ISBLANK(P5991))</f>
        <v>0</v>
      </c>
      <c r="N5991" s="15">
        <v>50</v>
      </c>
      <c r="P5991" s="15">
        <v>73</v>
      </c>
      <c r="Q5991">
        <v>50</v>
      </c>
      <c r="R5991" s="18" t="b">
        <f>AND(ISBLANK(S5991),ISBLANK(T5991))</f>
        <v>0</v>
      </c>
      <c r="S5991" s="20">
        <v>1</v>
      </c>
      <c r="T5991" s="20">
        <v>0.99</v>
      </c>
      <c r="U5991" s="15" t="b">
        <f>AND(ISBLANK(V5991),ISBLANK(W5991),ISBLANK(X5991))</f>
        <v>0</v>
      </c>
      <c r="W5991" s="16">
        <v>0.95</v>
      </c>
      <c r="AA5991" t="s">
        <v>366</v>
      </c>
      <c r="AB5991" s="24" t="str">
        <f>IF(ISERR(MONTH(AA5991)),TRIM(SUBSTITUTE(AA5991,(RIGHT(TRIM(AA5991),4)),"")),TEXT(AA5991,"mmmm"))</f>
        <v>August</v>
      </c>
      <c r="AC5991" s="24">
        <f>IF(ISERR(YEAR(AA5991)),VALUE(RIGHT(TRIM(AA5991),4)),YEAR(AA5991))</f>
        <v>2014</v>
      </c>
      <c r="AD5991" t="s">
        <v>364</v>
      </c>
      <c r="AE5991" t="b">
        <f>VLOOKUP(AA5991,duplicates!A:C,3,FALSE)</f>
        <v>0</v>
      </c>
      <c r="AF5991" t="b">
        <f t="shared" si="89"/>
        <v>1</v>
      </c>
    </row>
    <row r="5992" spans="1:32" x14ac:dyDescent="0.2">
      <c r="A5992" t="s">
        <v>348</v>
      </c>
      <c r="B5992">
        <v>765</v>
      </c>
      <c r="C5992" t="s">
        <v>301</v>
      </c>
      <c r="D5992" t="s">
        <v>302</v>
      </c>
      <c r="E5992" s="4">
        <f>IF(ISBLANK(G5992),H5992,G5992)</f>
        <v>460</v>
      </c>
      <c r="F5992" s="9" t="b">
        <f>AND(ISBLANK(G5992),ISBLANK(H5992))</f>
        <v>0</v>
      </c>
      <c r="G5992" s="9">
        <v>460</v>
      </c>
      <c r="I5992">
        <v>491</v>
      </c>
      <c r="J5992" s="9" t="b">
        <f>AND(ISBLANK(K5992),ISBLANK(L5992))</f>
        <v>0</v>
      </c>
      <c r="K5992" s="9">
        <v>132</v>
      </c>
      <c r="M5992" s="15" t="b">
        <f>AND(ISBLANK(N5992),ISBLANK(O5992),ISBLANK(P5992))</f>
        <v>0</v>
      </c>
      <c r="N5992" s="15">
        <v>30</v>
      </c>
      <c r="P5992" s="15">
        <v>139</v>
      </c>
      <c r="Q5992">
        <v>30</v>
      </c>
      <c r="R5992" s="18" t="b">
        <f>AND(ISBLANK(S5992),ISBLANK(T5992))</f>
        <v>0</v>
      </c>
      <c r="S5992" s="20">
        <v>1</v>
      </c>
      <c r="T5992" s="20">
        <v>0.94</v>
      </c>
      <c r="U5992" s="15" t="b">
        <f>AND(ISBLANK(V5992),ISBLANK(W5992),ISBLANK(X5992))</f>
        <v>0</v>
      </c>
      <c r="W5992" s="16">
        <v>0.95</v>
      </c>
      <c r="AA5992" t="s">
        <v>366</v>
      </c>
      <c r="AB5992" s="24" t="str">
        <f>IF(ISERR(MONTH(AA5992)),TRIM(SUBSTITUTE(AA5992,(RIGHT(TRIM(AA5992),4)),"")),TEXT(AA5992,"mmmm"))</f>
        <v>August</v>
      </c>
      <c r="AC5992" s="24">
        <f>IF(ISERR(YEAR(AA5992)),VALUE(RIGHT(TRIM(AA5992),4)),YEAR(AA5992))</f>
        <v>2014</v>
      </c>
      <c r="AD5992" t="s">
        <v>364</v>
      </c>
      <c r="AE5992" t="b">
        <f>VLOOKUP(AA5992,duplicates!A:C,3,FALSE)</f>
        <v>0</v>
      </c>
      <c r="AF5992" t="b">
        <f t="shared" si="89"/>
        <v>1</v>
      </c>
    </row>
    <row r="5993" spans="1:32" x14ac:dyDescent="0.2">
      <c r="A5993" t="s">
        <v>348</v>
      </c>
      <c r="B5993">
        <v>766</v>
      </c>
      <c r="C5993" t="s">
        <v>293</v>
      </c>
      <c r="D5993" t="s">
        <v>294</v>
      </c>
      <c r="E5993" s="4">
        <f>IF(ISBLANK(G5993),H5993,G5993)</f>
        <v>357</v>
      </c>
      <c r="F5993" s="9" t="b">
        <f>AND(ISBLANK(G5993),ISBLANK(H5993))</f>
        <v>0</v>
      </c>
      <c r="G5993" s="9">
        <v>357</v>
      </c>
      <c r="I5993">
        <v>413</v>
      </c>
      <c r="J5993" s="9" t="b">
        <f>AND(ISBLANK(K5993),ISBLANK(L5993))</f>
        <v>0</v>
      </c>
      <c r="K5993" s="9">
        <v>68</v>
      </c>
      <c r="M5993" s="15" t="b">
        <f>AND(ISBLANK(N5993),ISBLANK(O5993),ISBLANK(P5993))</f>
        <v>0</v>
      </c>
      <c r="N5993" s="15">
        <v>59</v>
      </c>
      <c r="P5993" s="15">
        <v>69</v>
      </c>
      <c r="Q5993">
        <v>49</v>
      </c>
      <c r="R5993" s="18" t="b">
        <f>AND(ISBLANK(S5993),ISBLANK(T5993))</f>
        <v>0</v>
      </c>
      <c r="S5993" s="20">
        <v>0.83</v>
      </c>
      <c r="T5993" s="20">
        <v>0.86</v>
      </c>
      <c r="U5993" s="15" t="b">
        <f>AND(ISBLANK(V5993),ISBLANK(W5993),ISBLANK(X5993))</f>
        <v>0</v>
      </c>
      <c r="W5993" s="16">
        <v>0.99</v>
      </c>
      <c r="AA5993" t="s">
        <v>366</v>
      </c>
      <c r="AB5993" s="24" t="str">
        <f>IF(ISERR(MONTH(AA5993)),TRIM(SUBSTITUTE(AA5993,(RIGHT(TRIM(AA5993),4)),"")),TEXT(AA5993,"mmmm"))</f>
        <v>August</v>
      </c>
      <c r="AC5993" s="24">
        <f>IF(ISERR(YEAR(AA5993)),VALUE(RIGHT(TRIM(AA5993),4)),YEAR(AA5993))</f>
        <v>2014</v>
      </c>
      <c r="AD5993" t="s">
        <v>364</v>
      </c>
      <c r="AE5993" t="b">
        <f>VLOOKUP(AA5993,duplicates!A:C,3,FALSE)</f>
        <v>0</v>
      </c>
      <c r="AF5993" t="b">
        <f t="shared" si="89"/>
        <v>1</v>
      </c>
    </row>
    <row r="5994" spans="1:32" x14ac:dyDescent="0.2">
      <c r="A5994" t="s">
        <v>348</v>
      </c>
      <c r="B5994">
        <v>767</v>
      </c>
      <c r="C5994" t="s">
        <v>271</v>
      </c>
      <c r="D5994" t="s">
        <v>272</v>
      </c>
      <c r="E5994" s="4">
        <f>IF(ISBLANK(G5994),H5994,G5994)</f>
        <v>387</v>
      </c>
      <c r="F5994" s="9" t="b">
        <f>AND(ISBLANK(G5994),ISBLANK(H5994))</f>
        <v>0</v>
      </c>
      <c r="G5994" s="9">
        <v>387</v>
      </c>
      <c r="I5994">
        <v>419</v>
      </c>
      <c r="J5994" s="9" t="b">
        <f>AND(ISBLANK(K5994),ISBLANK(L5994))</f>
        <v>0</v>
      </c>
      <c r="K5994" s="9">
        <v>65</v>
      </c>
      <c r="M5994" s="15" t="b">
        <f>AND(ISBLANK(N5994),ISBLANK(O5994),ISBLANK(P5994))</f>
        <v>0</v>
      </c>
      <c r="N5994" s="15">
        <v>35</v>
      </c>
      <c r="P5994" s="15">
        <v>71</v>
      </c>
      <c r="Q5994">
        <v>35</v>
      </c>
      <c r="R5994" s="18" t="b">
        <f>AND(ISBLANK(S5994),ISBLANK(T5994))</f>
        <v>0</v>
      </c>
      <c r="S5994" s="20">
        <v>1</v>
      </c>
      <c r="T5994" s="20">
        <v>0.92</v>
      </c>
      <c r="U5994" s="15" t="b">
        <f>AND(ISBLANK(V5994),ISBLANK(W5994),ISBLANK(X5994))</f>
        <v>0</v>
      </c>
      <c r="W5994" s="16">
        <v>0.92</v>
      </c>
      <c r="AA5994" t="s">
        <v>366</v>
      </c>
      <c r="AB5994" s="24" t="str">
        <f>IF(ISERR(MONTH(AA5994)),TRIM(SUBSTITUTE(AA5994,(RIGHT(TRIM(AA5994),4)),"")),TEXT(AA5994,"mmmm"))</f>
        <v>August</v>
      </c>
      <c r="AC5994" s="24">
        <f>IF(ISERR(YEAR(AA5994)),VALUE(RIGHT(TRIM(AA5994),4)),YEAR(AA5994))</f>
        <v>2014</v>
      </c>
      <c r="AD5994" t="s">
        <v>364</v>
      </c>
      <c r="AE5994" t="b">
        <f>VLOOKUP(AA5994,duplicates!A:C,3,FALSE)</f>
        <v>0</v>
      </c>
      <c r="AF5994" t="b">
        <f t="shared" si="89"/>
        <v>1</v>
      </c>
    </row>
    <row r="5995" spans="1:32" x14ac:dyDescent="0.2">
      <c r="A5995" t="s">
        <v>348</v>
      </c>
      <c r="B5995">
        <v>680</v>
      </c>
      <c r="C5995" t="s">
        <v>71</v>
      </c>
      <c r="D5995" t="s">
        <v>72</v>
      </c>
      <c r="E5995" s="4">
        <f>IF(ISBLANK(G5995),H5995,G5995)</f>
        <v>358</v>
      </c>
      <c r="F5995" s="9" t="b">
        <f>AND(ISBLANK(G5995),ISBLANK(H5995))</f>
        <v>0</v>
      </c>
      <c r="G5995" s="9">
        <v>358</v>
      </c>
      <c r="I5995">
        <v>358</v>
      </c>
      <c r="J5995" s="9" t="b">
        <f>AND(ISBLANK(K5995),ISBLANK(L5995))</f>
        <v>0</v>
      </c>
      <c r="K5995" s="9">
        <v>30</v>
      </c>
      <c r="M5995" s="15" t="b">
        <f>AND(ISBLANK(N5995),ISBLANK(O5995),ISBLANK(P5995))</f>
        <v>0</v>
      </c>
      <c r="N5995" s="15">
        <v>25</v>
      </c>
      <c r="P5995" s="15">
        <v>30</v>
      </c>
      <c r="Q5995">
        <v>25</v>
      </c>
      <c r="R5995" s="18" t="b">
        <f>AND(ISBLANK(S5995),ISBLANK(T5995))</f>
        <v>0</v>
      </c>
      <c r="S5995" s="20">
        <v>1</v>
      </c>
      <c r="T5995" s="20">
        <v>1</v>
      </c>
      <c r="U5995" s="15" t="b">
        <f>AND(ISBLANK(V5995),ISBLANK(W5995),ISBLANK(X5995))</f>
        <v>0</v>
      </c>
      <c r="W5995" s="16">
        <v>1</v>
      </c>
      <c r="AA5995" t="s">
        <v>366</v>
      </c>
      <c r="AB5995" s="24" t="str">
        <f>IF(ISERR(MONTH(AA5995)),TRIM(SUBSTITUTE(AA5995,(RIGHT(TRIM(AA5995),4)),"")),TEXT(AA5995,"mmmm"))</f>
        <v>August</v>
      </c>
      <c r="AC5995" s="24">
        <f>IF(ISERR(YEAR(AA5995)),VALUE(RIGHT(TRIM(AA5995),4)),YEAR(AA5995))</f>
        <v>2014</v>
      </c>
      <c r="AD5995" t="s">
        <v>364</v>
      </c>
      <c r="AE5995" t="b">
        <f>VLOOKUP(AA5995,duplicates!A:C,3,FALSE)</f>
        <v>0</v>
      </c>
      <c r="AF5995" t="b">
        <f t="shared" si="89"/>
        <v>1</v>
      </c>
    </row>
    <row r="5996" spans="1:32" x14ac:dyDescent="0.2">
      <c r="A5996" t="s">
        <v>348</v>
      </c>
      <c r="B5996">
        <v>681</v>
      </c>
      <c r="C5996" t="s">
        <v>155</v>
      </c>
      <c r="D5996" t="s">
        <v>156</v>
      </c>
      <c r="E5996" s="4">
        <f>IF(ISBLANK(G5996),H5996,G5996)</f>
        <v>238</v>
      </c>
      <c r="F5996" s="9" t="b">
        <f>AND(ISBLANK(G5996),ISBLANK(H5996))</f>
        <v>0</v>
      </c>
      <c r="G5996" s="9">
        <v>238</v>
      </c>
      <c r="I5996">
        <v>260</v>
      </c>
      <c r="J5996" s="9" t="b">
        <f>AND(ISBLANK(K5996),ISBLANK(L5996))</f>
        <v>0</v>
      </c>
      <c r="K5996" s="9">
        <v>51</v>
      </c>
      <c r="M5996" s="15" t="b">
        <f>AND(ISBLANK(N5996),ISBLANK(O5996),ISBLANK(P5996))</f>
        <v>0</v>
      </c>
      <c r="N5996" s="15">
        <v>27</v>
      </c>
      <c r="P5996" s="15">
        <v>51</v>
      </c>
      <c r="Q5996">
        <v>27</v>
      </c>
      <c r="R5996" s="18" t="b">
        <f>AND(ISBLANK(S5996),ISBLANK(T5996))</f>
        <v>0</v>
      </c>
      <c r="S5996" s="20">
        <v>1</v>
      </c>
      <c r="T5996" s="20">
        <v>0.92</v>
      </c>
      <c r="U5996" s="15" t="b">
        <f>AND(ISBLANK(V5996),ISBLANK(W5996),ISBLANK(X5996))</f>
        <v>0</v>
      </c>
      <c r="W5996" s="16">
        <v>1</v>
      </c>
      <c r="AA5996" t="s">
        <v>366</v>
      </c>
      <c r="AB5996" s="24" t="str">
        <f>IF(ISERR(MONTH(AA5996)),TRIM(SUBSTITUTE(AA5996,(RIGHT(TRIM(AA5996),4)),"")),TEXT(AA5996,"mmmm"))</f>
        <v>August</v>
      </c>
      <c r="AC5996" s="24">
        <f>IF(ISERR(YEAR(AA5996)),VALUE(RIGHT(TRIM(AA5996),4)),YEAR(AA5996))</f>
        <v>2014</v>
      </c>
      <c r="AD5996" t="s">
        <v>364</v>
      </c>
      <c r="AE5996" t="b">
        <f>VLOOKUP(AA5996,duplicates!A:C,3,FALSE)</f>
        <v>0</v>
      </c>
      <c r="AF5996" t="b">
        <f t="shared" si="89"/>
        <v>1</v>
      </c>
    </row>
    <row r="5997" spans="1:32" x14ac:dyDescent="0.2">
      <c r="A5997" t="s">
        <v>348</v>
      </c>
      <c r="B5997">
        <v>768</v>
      </c>
      <c r="C5997" t="s">
        <v>247</v>
      </c>
      <c r="D5997" t="s">
        <v>248</v>
      </c>
      <c r="E5997" s="4">
        <f>IF(ISBLANK(G5997),H5997,G5997)</f>
        <v>235</v>
      </c>
      <c r="F5997" s="9" t="b">
        <f>AND(ISBLANK(G5997),ISBLANK(H5997))</f>
        <v>0</v>
      </c>
      <c r="G5997" s="9">
        <v>235</v>
      </c>
      <c r="I5997">
        <v>255</v>
      </c>
      <c r="J5997" s="9" t="b">
        <f>AND(ISBLANK(K5997),ISBLANK(L5997))</f>
        <v>0</v>
      </c>
      <c r="K5997" s="9">
        <v>61</v>
      </c>
      <c r="M5997" s="15" t="b">
        <f>AND(ISBLANK(N5997),ISBLANK(O5997),ISBLANK(P5997))</f>
        <v>0</v>
      </c>
      <c r="N5997" s="15">
        <v>3</v>
      </c>
      <c r="P5997" s="15">
        <v>66</v>
      </c>
      <c r="Q5997">
        <v>3</v>
      </c>
      <c r="R5997" s="18" t="b">
        <f>AND(ISBLANK(S5997),ISBLANK(T5997))</f>
        <v>0</v>
      </c>
      <c r="S5997" s="20">
        <v>1</v>
      </c>
      <c r="T5997" s="20">
        <v>0.92</v>
      </c>
      <c r="U5997" s="15" t="b">
        <f>AND(ISBLANK(V5997),ISBLANK(W5997),ISBLANK(X5997))</f>
        <v>0</v>
      </c>
      <c r="W5997" s="16">
        <v>0.92</v>
      </c>
      <c r="AA5997" t="s">
        <v>366</v>
      </c>
      <c r="AB5997" s="24" t="str">
        <f>IF(ISERR(MONTH(AA5997)),TRIM(SUBSTITUTE(AA5997,(RIGHT(TRIM(AA5997),4)),"")),TEXT(AA5997,"mmmm"))</f>
        <v>August</v>
      </c>
      <c r="AC5997" s="24">
        <f>IF(ISERR(YEAR(AA5997)),VALUE(RIGHT(TRIM(AA5997),4)),YEAR(AA5997))</f>
        <v>2014</v>
      </c>
      <c r="AD5997" t="s">
        <v>364</v>
      </c>
      <c r="AE5997" t="b">
        <f>VLOOKUP(AA5997,duplicates!A:C,3,FALSE)</f>
        <v>0</v>
      </c>
      <c r="AF5997" t="b">
        <f t="shared" si="89"/>
        <v>1</v>
      </c>
    </row>
    <row r="5998" spans="1:32" x14ac:dyDescent="0.2">
      <c r="A5998" t="s">
        <v>348</v>
      </c>
      <c r="B5998">
        <v>682</v>
      </c>
      <c r="C5998" t="s">
        <v>167</v>
      </c>
      <c r="D5998" t="s">
        <v>168</v>
      </c>
      <c r="E5998" s="4">
        <f>IF(ISBLANK(G5998),H5998,G5998)</f>
        <v>519</v>
      </c>
      <c r="F5998" s="9" t="b">
        <f>AND(ISBLANK(G5998),ISBLANK(H5998))</f>
        <v>0</v>
      </c>
      <c r="G5998" s="9">
        <v>519</v>
      </c>
      <c r="I5998">
        <v>606</v>
      </c>
      <c r="J5998" s="9" t="b">
        <f>AND(ISBLANK(K5998),ISBLANK(L5998))</f>
        <v>0</v>
      </c>
      <c r="K5998" s="9">
        <v>66</v>
      </c>
      <c r="M5998" s="15" t="b">
        <f>AND(ISBLANK(N5998),ISBLANK(O5998),ISBLANK(P5998))</f>
        <v>0</v>
      </c>
      <c r="N5998" s="15">
        <v>28</v>
      </c>
      <c r="P5998" s="15">
        <v>66</v>
      </c>
      <c r="Q5998">
        <v>28</v>
      </c>
      <c r="R5998" s="18" t="b">
        <f>AND(ISBLANK(S5998),ISBLANK(T5998))</f>
        <v>0</v>
      </c>
      <c r="S5998" s="20">
        <v>1</v>
      </c>
      <c r="T5998" s="20">
        <v>0.86</v>
      </c>
      <c r="U5998" s="15" t="b">
        <f>AND(ISBLANK(V5998),ISBLANK(W5998),ISBLANK(X5998))</f>
        <v>0</v>
      </c>
      <c r="W5998" s="16">
        <v>1</v>
      </c>
      <c r="AA5998" t="s">
        <v>366</v>
      </c>
      <c r="AB5998" s="24" t="str">
        <f>IF(ISERR(MONTH(AA5998)),TRIM(SUBSTITUTE(AA5998,(RIGHT(TRIM(AA5998),4)),"")),TEXT(AA5998,"mmmm"))</f>
        <v>August</v>
      </c>
      <c r="AC5998" s="24">
        <f>IF(ISERR(YEAR(AA5998)),VALUE(RIGHT(TRIM(AA5998),4)),YEAR(AA5998))</f>
        <v>2014</v>
      </c>
      <c r="AD5998" t="s">
        <v>364</v>
      </c>
      <c r="AE5998" t="b">
        <f>VLOOKUP(AA5998,duplicates!A:C,3,FALSE)</f>
        <v>0</v>
      </c>
      <c r="AF5998" t="b">
        <f t="shared" si="89"/>
        <v>1</v>
      </c>
    </row>
    <row r="5999" spans="1:32" x14ac:dyDescent="0.2">
      <c r="A5999" t="s">
        <v>348</v>
      </c>
      <c r="B5999">
        <v>683</v>
      </c>
      <c r="C5999" t="s">
        <v>135</v>
      </c>
      <c r="D5999" t="s">
        <v>136</v>
      </c>
      <c r="E5999" s="4">
        <f>IF(ISBLANK(G5999),H5999,G5999)</f>
        <v>376</v>
      </c>
      <c r="F5999" s="9" t="b">
        <f>AND(ISBLANK(G5999),ISBLANK(H5999))</f>
        <v>0</v>
      </c>
      <c r="G5999" s="9">
        <v>376</v>
      </c>
      <c r="I5999">
        <v>414</v>
      </c>
      <c r="J5999" s="9" t="b">
        <f>AND(ISBLANK(K5999),ISBLANK(L5999))</f>
        <v>0</v>
      </c>
      <c r="K5999" s="9">
        <v>58</v>
      </c>
      <c r="M5999" s="15" t="b">
        <f>AND(ISBLANK(N5999),ISBLANK(O5999),ISBLANK(P5999))</f>
        <v>0</v>
      </c>
      <c r="N5999" s="15">
        <v>22</v>
      </c>
      <c r="P5999" s="15">
        <v>61</v>
      </c>
      <c r="Q5999">
        <v>22</v>
      </c>
      <c r="R5999" s="18" t="b">
        <f>AND(ISBLANK(S5999),ISBLANK(T5999))</f>
        <v>0</v>
      </c>
      <c r="S5999" s="20">
        <v>1</v>
      </c>
      <c r="T5999" s="20">
        <v>0.91</v>
      </c>
      <c r="U5999" s="15" t="b">
        <f>AND(ISBLANK(V5999),ISBLANK(W5999),ISBLANK(X5999))</f>
        <v>0</v>
      </c>
      <c r="W5999" s="16">
        <v>0.95</v>
      </c>
      <c r="AA5999" t="s">
        <v>366</v>
      </c>
      <c r="AB5999" s="24" t="str">
        <f>IF(ISERR(MONTH(AA5999)),TRIM(SUBSTITUTE(AA5999,(RIGHT(TRIM(AA5999),4)),"")),TEXT(AA5999,"mmmm"))</f>
        <v>August</v>
      </c>
      <c r="AC5999" s="24">
        <f>IF(ISERR(YEAR(AA5999)),VALUE(RIGHT(TRIM(AA5999),4)),YEAR(AA5999))</f>
        <v>2014</v>
      </c>
      <c r="AD5999" t="s">
        <v>364</v>
      </c>
      <c r="AE5999" t="b">
        <f>VLOOKUP(AA5999,duplicates!A:C,3,FALSE)</f>
        <v>0</v>
      </c>
      <c r="AF5999" t="b">
        <f t="shared" si="89"/>
        <v>1</v>
      </c>
    </row>
    <row r="6000" spans="1:32" x14ac:dyDescent="0.2">
      <c r="A6000" t="s">
        <v>348</v>
      </c>
      <c r="B6000">
        <v>684</v>
      </c>
      <c r="C6000" t="s">
        <v>107</v>
      </c>
      <c r="D6000" t="s">
        <v>108</v>
      </c>
      <c r="E6000" s="4">
        <f>IF(ISBLANK(G6000),H6000,G6000)</f>
        <v>189</v>
      </c>
      <c r="F6000" s="9" t="b">
        <f>AND(ISBLANK(G6000),ISBLANK(H6000))</f>
        <v>0</v>
      </c>
      <c r="G6000" s="9">
        <v>189</v>
      </c>
      <c r="I6000">
        <v>202</v>
      </c>
      <c r="J6000" s="9" t="b">
        <f>AND(ISBLANK(K6000),ISBLANK(L6000))</f>
        <v>0</v>
      </c>
      <c r="K6000" s="9">
        <v>77</v>
      </c>
      <c r="M6000" s="15" t="b">
        <f>AND(ISBLANK(N6000),ISBLANK(O6000),ISBLANK(P6000))</f>
        <v>0</v>
      </c>
      <c r="N6000" s="15">
        <v>25</v>
      </c>
      <c r="P6000" s="15">
        <v>77</v>
      </c>
      <c r="Q6000">
        <v>25</v>
      </c>
      <c r="R6000" s="18" t="b">
        <f>AND(ISBLANK(S6000),ISBLANK(T6000))</f>
        <v>0</v>
      </c>
      <c r="S6000" s="20">
        <v>1</v>
      </c>
      <c r="T6000" s="20">
        <v>0.94</v>
      </c>
      <c r="U6000" s="15" t="b">
        <f>AND(ISBLANK(V6000),ISBLANK(W6000),ISBLANK(X6000))</f>
        <v>0</v>
      </c>
      <c r="W6000" s="16">
        <v>1</v>
      </c>
      <c r="AA6000" t="s">
        <v>366</v>
      </c>
      <c r="AB6000" s="24" t="str">
        <f>IF(ISERR(MONTH(AA6000)),TRIM(SUBSTITUTE(AA6000,(RIGHT(TRIM(AA6000),4)),"")),TEXT(AA6000,"mmmm"))</f>
        <v>August</v>
      </c>
      <c r="AC6000" s="24">
        <f>IF(ISERR(YEAR(AA6000)),VALUE(RIGHT(TRIM(AA6000),4)),YEAR(AA6000))</f>
        <v>2014</v>
      </c>
      <c r="AD6000" t="s">
        <v>364</v>
      </c>
      <c r="AE6000" t="b">
        <f>VLOOKUP(AA6000,duplicates!A:C,3,FALSE)</f>
        <v>0</v>
      </c>
      <c r="AF6000" t="b">
        <f t="shared" si="89"/>
        <v>1</v>
      </c>
    </row>
    <row r="6001" spans="1:32" x14ac:dyDescent="0.2">
      <c r="A6001" t="s">
        <v>348</v>
      </c>
      <c r="B6001">
        <v>685</v>
      </c>
      <c r="C6001" t="s">
        <v>137</v>
      </c>
      <c r="D6001" t="s">
        <v>138</v>
      </c>
      <c r="E6001" s="4">
        <f>IF(ISBLANK(G6001),H6001,G6001)</f>
        <v>535</v>
      </c>
      <c r="F6001" s="9" t="b">
        <f>AND(ISBLANK(G6001),ISBLANK(H6001))</f>
        <v>0</v>
      </c>
      <c r="G6001" s="9">
        <v>535</v>
      </c>
      <c r="I6001">
        <v>562</v>
      </c>
      <c r="J6001" s="9" t="b">
        <f>AND(ISBLANK(K6001),ISBLANK(L6001))</f>
        <v>0</v>
      </c>
      <c r="K6001" s="9">
        <v>142</v>
      </c>
      <c r="M6001" s="15" t="b">
        <f>AND(ISBLANK(N6001),ISBLANK(O6001),ISBLANK(P6001))</f>
        <v>0</v>
      </c>
      <c r="N6001" s="15">
        <v>23</v>
      </c>
      <c r="P6001" s="15">
        <v>142</v>
      </c>
      <c r="Q6001">
        <v>21</v>
      </c>
      <c r="R6001" s="18" t="b">
        <f>AND(ISBLANK(S6001),ISBLANK(T6001))</f>
        <v>0</v>
      </c>
      <c r="S6001" s="20">
        <v>0.91</v>
      </c>
      <c r="T6001" s="20">
        <v>0.95</v>
      </c>
      <c r="U6001" s="15" t="b">
        <f>AND(ISBLANK(V6001),ISBLANK(W6001),ISBLANK(X6001))</f>
        <v>0</v>
      </c>
      <c r="W6001" s="16">
        <v>1</v>
      </c>
      <c r="AA6001" t="s">
        <v>366</v>
      </c>
      <c r="AB6001" s="24" t="str">
        <f>IF(ISERR(MONTH(AA6001)),TRIM(SUBSTITUTE(AA6001,(RIGHT(TRIM(AA6001),4)),"")),TEXT(AA6001,"mmmm"))</f>
        <v>August</v>
      </c>
      <c r="AC6001" s="24">
        <f>IF(ISERR(YEAR(AA6001)),VALUE(RIGHT(TRIM(AA6001),4)),YEAR(AA6001))</f>
        <v>2014</v>
      </c>
      <c r="AD6001" t="s">
        <v>364</v>
      </c>
      <c r="AE6001" t="b">
        <f>VLOOKUP(AA6001,duplicates!A:C,3,FALSE)</f>
        <v>0</v>
      </c>
      <c r="AF6001" t="b">
        <f t="shared" si="89"/>
        <v>1</v>
      </c>
    </row>
    <row r="6002" spans="1:32" x14ac:dyDescent="0.2">
      <c r="A6002" t="s">
        <v>348</v>
      </c>
      <c r="B6002">
        <v>686</v>
      </c>
      <c r="C6002" t="s">
        <v>57</v>
      </c>
      <c r="D6002" t="s">
        <v>58</v>
      </c>
      <c r="E6002" s="4">
        <f>IF(ISBLANK(G6002),H6002,G6002)</f>
        <v>134</v>
      </c>
      <c r="F6002" s="9" t="b">
        <f>AND(ISBLANK(G6002),ISBLANK(H6002))</f>
        <v>0</v>
      </c>
      <c r="G6002" s="9">
        <v>134</v>
      </c>
      <c r="I6002">
        <v>140</v>
      </c>
      <c r="J6002" s="9" t="b">
        <f>AND(ISBLANK(K6002),ISBLANK(L6002))</f>
        <v>0</v>
      </c>
      <c r="K6002" s="9">
        <v>16</v>
      </c>
      <c r="M6002" s="15" t="b">
        <f>AND(ISBLANK(N6002),ISBLANK(O6002),ISBLANK(P6002))</f>
        <v>0</v>
      </c>
      <c r="N6002" s="15">
        <v>13</v>
      </c>
      <c r="P6002" s="15">
        <v>16</v>
      </c>
      <c r="Q6002">
        <v>13</v>
      </c>
      <c r="R6002" s="18" t="b">
        <f>AND(ISBLANK(S6002),ISBLANK(T6002))</f>
        <v>0</v>
      </c>
      <c r="S6002" s="20">
        <v>1</v>
      </c>
      <c r="T6002" s="20">
        <v>0.96</v>
      </c>
      <c r="U6002" s="15" t="b">
        <f>AND(ISBLANK(V6002),ISBLANK(W6002),ISBLANK(X6002))</f>
        <v>0</v>
      </c>
      <c r="W6002" s="16">
        <v>1</v>
      </c>
      <c r="AA6002" t="s">
        <v>366</v>
      </c>
      <c r="AB6002" s="24" t="str">
        <f>IF(ISERR(MONTH(AA6002)),TRIM(SUBSTITUTE(AA6002,(RIGHT(TRIM(AA6002),4)),"")),TEXT(AA6002,"mmmm"))</f>
        <v>August</v>
      </c>
      <c r="AC6002" s="24">
        <f>IF(ISERR(YEAR(AA6002)),VALUE(RIGHT(TRIM(AA6002),4)),YEAR(AA6002))</f>
        <v>2014</v>
      </c>
      <c r="AD6002" t="s">
        <v>364</v>
      </c>
      <c r="AE6002" t="b">
        <f>VLOOKUP(AA6002,duplicates!A:C,3,FALSE)</f>
        <v>0</v>
      </c>
      <c r="AF6002" t="b">
        <f t="shared" si="89"/>
        <v>1</v>
      </c>
    </row>
    <row r="6003" spans="1:32" x14ac:dyDescent="0.2">
      <c r="A6003" t="s">
        <v>348</v>
      </c>
      <c r="B6003">
        <v>687</v>
      </c>
      <c r="C6003" t="s">
        <v>153</v>
      </c>
      <c r="D6003" t="s">
        <v>154</v>
      </c>
      <c r="E6003" s="4">
        <f>IF(ISBLANK(G6003),H6003,G6003)</f>
        <v>993</v>
      </c>
      <c r="F6003" s="9" t="b">
        <f>AND(ISBLANK(G6003),ISBLANK(H6003))</f>
        <v>0</v>
      </c>
      <c r="G6003" s="9">
        <v>993</v>
      </c>
      <c r="I6003">
        <v>1252</v>
      </c>
      <c r="J6003" s="9" t="b">
        <f>AND(ISBLANK(K6003),ISBLANK(L6003))</f>
        <v>0</v>
      </c>
      <c r="K6003" s="9">
        <v>141</v>
      </c>
      <c r="M6003" s="15" t="b">
        <f>AND(ISBLANK(N6003),ISBLANK(O6003),ISBLANK(P6003))</f>
        <v>0</v>
      </c>
      <c r="N6003" s="15">
        <v>24</v>
      </c>
      <c r="P6003" s="15">
        <v>151</v>
      </c>
      <c r="Q6003">
        <v>14</v>
      </c>
      <c r="R6003" s="18" t="b">
        <f>AND(ISBLANK(S6003),ISBLANK(T6003))</f>
        <v>0</v>
      </c>
      <c r="S6003" s="20">
        <v>0.57999999999999996</v>
      </c>
      <c r="T6003" s="20">
        <v>0.79</v>
      </c>
      <c r="U6003" s="15" t="b">
        <f>AND(ISBLANK(V6003),ISBLANK(W6003),ISBLANK(X6003))</f>
        <v>0</v>
      </c>
      <c r="W6003" s="16">
        <v>0.93</v>
      </c>
      <c r="AA6003" t="s">
        <v>366</v>
      </c>
      <c r="AB6003" s="24" t="str">
        <f>IF(ISERR(MONTH(AA6003)),TRIM(SUBSTITUTE(AA6003,(RIGHT(TRIM(AA6003),4)),"")),TEXT(AA6003,"mmmm"))</f>
        <v>August</v>
      </c>
      <c r="AC6003" s="24">
        <f>IF(ISERR(YEAR(AA6003)),VALUE(RIGHT(TRIM(AA6003),4)),YEAR(AA6003))</f>
        <v>2014</v>
      </c>
      <c r="AD6003" t="s">
        <v>364</v>
      </c>
      <c r="AE6003" t="b">
        <f>VLOOKUP(AA6003,duplicates!A:C,3,FALSE)</f>
        <v>0</v>
      </c>
      <c r="AF6003" t="b">
        <f t="shared" si="89"/>
        <v>1</v>
      </c>
    </row>
    <row r="6004" spans="1:32" x14ac:dyDescent="0.2">
      <c r="A6004" t="s">
        <v>348</v>
      </c>
      <c r="B6004">
        <v>688</v>
      </c>
      <c r="C6004" t="s">
        <v>63</v>
      </c>
      <c r="D6004" t="s">
        <v>64</v>
      </c>
      <c r="E6004" s="4">
        <f>IF(ISBLANK(G6004),H6004,G6004)</f>
        <v>404</v>
      </c>
      <c r="F6004" s="9" t="b">
        <f>AND(ISBLANK(G6004),ISBLANK(H6004))</f>
        <v>0</v>
      </c>
      <c r="G6004" s="9">
        <v>404</v>
      </c>
      <c r="I6004">
        <v>444</v>
      </c>
      <c r="J6004" s="9" t="b">
        <f>AND(ISBLANK(K6004),ISBLANK(L6004))</f>
        <v>0</v>
      </c>
      <c r="K6004" s="9">
        <v>33</v>
      </c>
      <c r="M6004" s="15" t="b">
        <f>AND(ISBLANK(N6004),ISBLANK(O6004),ISBLANK(P6004))</f>
        <v>0</v>
      </c>
      <c r="N6004" s="15">
        <v>6</v>
      </c>
      <c r="P6004" s="15">
        <v>36</v>
      </c>
      <c r="Q6004">
        <v>6</v>
      </c>
      <c r="R6004" s="18" t="b">
        <f>AND(ISBLANK(S6004),ISBLANK(T6004))</f>
        <v>0</v>
      </c>
      <c r="S6004" s="20">
        <v>1</v>
      </c>
      <c r="T6004" s="20">
        <v>0.91</v>
      </c>
      <c r="U6004" s="15" t="b">
        <f>AND(ISBLANK(V6004),ISBLANK(W6004),ISBLANK(X6004))</f>
        <v>0</v>
      </c>
      <c r="W6004" s="16">
        <v>0.92</v>
      </c>
      <c r="AA6004" t="s">
        <v>366</v>
      </c>
      <c r="AB6004" s="24" t="str">
        <f>IF(ISERR(MONTH(AA6004)),TRIM(SUBSTITUTE(AA6004,(RIGHT(TRIM(AA6004),4)),"")),TEXT(AA6004,"mmmm"))</f>
        <v>August</v>
      </c>
      <c r="AC6004" s="24">
        <f>IF(ISERR(YEAR(AA6004)),VALUE(RIGHT(TRIM(AA6004),4)),YEAR(AA6004))</f>
        <v>2014</v>
      </c>
      <c r="AD6004" t="s">
        <v>364</v>
      </c>
      <c r="AE6004" t="b">
        <f>VLOOKUP(AA6004,duplicates!A:C,3,FALSE)</f>
        <v>0</v>
      </c>
      <c r="AF6004" t="b">
        <f t="shared" si="89"/>
        <v>1</v>
      </c>
    </row>
    <row r="6005" spans="1:32" x14ac:dyDescent="0.2">
      <c r="A6005" t="s">
        <v>348</v>
      </c>
      <c r="B6005">
        <v>769</v>
      </c>
      <c r="C6005" t="s">
        <v>257</v>
      </c>
      <c r="D6005" t="s">
        <v>258</v>
      </c>
      <c r="E6005" s="4">
        <f>IF(ISBLANK(G6005),H6005,G6005)</f>
        <v>194</v>
      </c>
      <c r="F6005" s="9" t="b">
        <f>AND(ISBLANK(G6005),ISBLANK(H6005))</f>
        <v>0</v>
      </c>
      <c r="G6005" s="9">
        <v>194</v>
      </c>
      <c r="I6005">
        <v>194</v>
      </c>
      <c r="J6005" s="9" t="b">
        <f>AND(ISBLANK(K6005),ISBLANK(L6005))</f>
        <v>0</v>
      </c>
      <c r="K6005" s="9">
        <v>39</v>
      </c>
      <c r="M6005" s="15" t="b">
        <f>AND(ISBLANK(N6005),ISBLANK(O6005),ISBLANK(P6005))</f>
        <v>0</v>
      </c>
      <c r="N6005" s="15">
        <v>24</v>
      </c>
      <c r="P6005" s="15">
        <v>39</v>
      </c>
      <c r="Q6005">
        <v>24</v>
      </c>
      <c r="R6005" s="18" t="b">
        <f>AND(ISBLANK(S6005),ISBLANK(T6005))</f>
        <v>0</v>
      </c>
      <c r="S6005" s="20">
        <v>1</v>
      </c>
      <c r="T6005" s="20">
        <v>1</v>
      </c>
      <c r="U6005" s="15" t="b">
        <f>AND(ISBLANK(V6005),ISBLANK(W6005),ISBLANK(X6005))</f>
        <v>0</v>
      </c>
      <c r="W6005" s="16">
        <v>1</v>
      </c>
      <c r="AA6005" t="s">
        <v>366</v>
      </c>
      <c r="AB6005" s="24" t="str">
        <f>IF(ISERR(MONTH(AA6005)),TRIM(SUBSTITUTE(AA6005,(RIGHT(TRIM(AA6005),4)),"")),TEXT(AA6005,"mmmm"))</f>
        <v>August</v>
      </c>
      <c r="AC6005" s="24">
        <f>IF(ISERR(YEAR(AA6005)),VALUE(RIGHT(TRIM(AA6005),4)),YEAR(AA6005))</f>
        <v>2014</v>
      </c>
      <c r="AD6005" t="s">
        <v>364</v>
      </c>
      <c r="AE6005" t="b">
        <f>VLOOKUP(AA6005,duplicates!A:C,3,FALSE)</f>
        <v>0</v>
      </c>
      <c r="AF6005" t="b">
        <f t="shared" si="89"/>
        <v>1</v>
      </c>
    </row>
    <row r="6006" spans="1:32" x14ac:dyDescent="0.2">
      <c r="A6006" t="s">
        <v>348</v>
      </c>
      <c r="B6006">
        <v>770</v>
      </c>
      <c r="C6006" t="s">
        <v>277</v>
      </c>
      <c r="D6006" t="s">
        <v>278</v>
      </c>
      <c r="E6006" s="4">
        <f>IF(ISBLANK(G6006),H6006,G6006)</f>
        <v>453</v>
      </c>
      <c r="F6006" s="9" t="b">
        <f>AND(ISBLANK(G6006),ISBLANK(H6006))</f>
        <v>0</v>
      </c>
      <c r="G6006" s="9">
        <v>453</v>
      </c>
      <c r="I6006">
        <v>495</v>
      </c>
      <c r="J6006" s="9" t="b">
        <f>AND(ISBLANK(K6006),ISBLANK(L6006))</f>
        <v>0</v>
      </c>
      <c r="K6006" s="9">
        <v>59</v>
      </c>
      <c r="M6006" s="15" t="b">
        <f>AND(ISBLANK(N6006),ISBLANK(O6006),ISBLANK(P6006))</f>
        <v>0</v>
      </c>
      <c r="N6006" s="15">
        <v>49</v>
      </c>
      <c r="P6006" s="15">
        <v>60</v>
      </c>
      <c r="Q6006">
        <v>48</v>
      </c>
      <c r="R6006" s="18" t="b">
        <f>AND(ISBLANK(S6006),ISBLANK(T6006))</f>
        <v>0</v>
      </c>
      <c r="S6006" s="20">
        <v>0.98</v>
      </c>
      <c r="T6006" s="20">
        <v>0.92</v>
      </c>
      <c r="U6006" s="15" t="b">
        <f>AND(ISBLANK(V6006),ISBLANK(W6006),ISBLANK(X6006))</f>
        <v>0</v>
      </c>
      <c r="W6006" s="16">
        <v>0.98</v>
      </c>
      <c r="AA6006" t="s">
        <v>366</v>
      </c>
      <c r="AB6006" s="24" t="str">
        <f>IF(ISERR(MONTH(AA6006)),TRIM(SUBSTITUTE(AA6006,(RIGHT(TRIM(AA6006),4)),"")),TEXT(AA6006,"mmmm"))</f>
        <v>August</v>
      </c>
      <c r="AC6006" s="24">
        <f>IF(ISERR(YEAR(AA6006)),VALUE(RIGHT(TRIM(AA6006),4)),YEAR(AA6006))</f>
        <v>2014</v>
      </c>
      <c r="AD6006" t="s">
        <v>364</v>
      </c>
      <c r="AE6006" t="b">
        <f>VLOOKUP(AA6006,duplicates!A:C,3,FALSE)</f>
        <v>0</v>
      </c>
      <c r="AF6006" t="b">
        <f t="shared" si="89"/>
        <v>1</v>
      </c>
    </row>
    <row r="6007" spans="1:32" x14ac:dyDescent="0.2">
      <c r="A6007" t="s">
        <v>348</v>
      </c>
      <c r="B6007">
        <v>771</v>
      </c>
      <c r="C6007" t="s">
        <v>305</v>
      </c>
      <c r="D6007" t="s">
        <v>306</v>
      </c>
      <c r="E6007" s="4">
        <f>IF(ISBLANK(G6007),H6007,G6007)</f>
        <v>259</v>
      </c>
      <c r="F6007" s="9" t="b">
        <f>AND(ISBLANK(G6007),ISBLANK(H6007))</f>
        <v>0</v>
      </c>
      <c r="G6007" s="9">
        <v>259</v>
      </c>
      <c r="I6007">
        <v>287</v>
      </c>
      <c r="J6007" s="9" t="b">
        <f>AND(ISBLANK(K6007),ISBLANK(L6007))</f>
        <v>0</v>
      </c>
      <c r="K6007" s="9">
        <v>161</v>
      </c>
      <c r="M6007" s="15" t="b">
        <f>AND(ISBLANK(N6007),ISBLANK(O6007),ISBLANK(P6007))</f>
        <v>0</v>
      </c>
      <c r="N6007" s="15">
        <v>27</v>
      </c>
      <c r="P6007" s="15">
        <v>176</v>
      </c>
      <c r="Q6007">
        <v>25</v>
      </c>
      <c r="R6007" s="18" t="b">
        <f>AND(ISBLANK(S6007),ISBLANK(T6007))</f>
        <v>0</v>
      </c>
      <c r="S6007" s="20">
        <v>0.93</v>
      </c>
      <c r="T6007" s="20">
        <v>0.9</v>
      </c>
      <c r="U6007" s="15" t="b">
        <f>AND(ISBLANK(V6007),ISBLANK(W6007),ISBLANK(X6007))</f>
        <v>0</v>
      </c>
      <c r="W6007" s="16">
        <v>0.91</v>
      </c>
      <c r="AA6007" t="s">
        <v>366</v>
      </c>
      <c r="AB6007" s="24" t="str">
        <f>IF(ISERR(MONTH(AA6007)),TRIM(SUBSTITUTE(AA6007,(RIGHT(TRIM(AA6007),4)),"")),TEXT(AA6007,"mmmm"))</f>
        <v>August</v>
      </c>
      <c r="AC6007" s="24">
        <f>IF(ISERR(YEAR(AA6007)),VALUE(RIGHT(TRIM(AA6007),4)),YEAR(AA6007))</f>
        <v>2014</v>
      </c>
      <c r="AD6007" t="s">
        <v>364</v>
      </c>
      <c r="AE6007" t="b">
        <f>VLOOKUP(AA6007,duplicates!A:C,3,FALSE)</f>
        <v>0</v>
      </c>
      <c r="AF6007" t="b">
        <f t="shared" si="89"/>
        <v>1</v>
      </c>
    </row>
    <row r="6008" spans="1:32" x14ac:dyDescent="0.2">
      <c r="A6008" t="s">
        <v>348</v>
      </c>
      <c r="B6008">
        <v>772</v>
      </c>
      <c r="C6008" t="s">
        <v>229</v>
      </c>
      <c r="D6008" t="s">
        <v>230</v>
      </c>
      <c r="E6008" s="4">
        <f>IF(ISBLANK(G6008),H6008,G6008)</f>
        <v>365</v>
      </c>
      <c r="F6008" s="9" t="b">
        <f>AND(ISBLANK(G6008),ISBLANK(H6008))</f>
        <v>0</v>
      </c>
      <c r="G6008" s="9">
        <v>365</v>
      </c>
      <c r="I6008">
        <v>368</v>
      </c>
      <c r="J6008" s="9" t="b">
        <f>AND(ISBLANK(K6008),ISBLANK(L6008))</f>
        <v>0</v>
      </c>
      <c r="K6008" s="9">
        <v>44</v>
      </c>
      <c r="M6008" s="15" t="b">
        <f>AND(ISBLANK(N6008),ISBLANK(O6008),ISBLANK(P6008))</f>
        <v>0</v>
      </c>
      <c r="N6008" s="15">
        <v>39</v>
      </c>
      <c r="P6008" s="15">
        <v>44</v>
      </c>
      <c r="Q6008">
        <v>39</v>
      </c>
      <c r="R6008" s="18" t="b">
        <f>AND(ISBLANK(S6008),ISBLANK(T6008))</f>
        <v>0</v>
      </c>
      <c r="S6008" s="20">
        <v>1</v>
      </c>
      <c r="T6008" s="20">
        <v>0.99</v>
      </c>
      <c r="U6008" s="15" t="b">
        <f>AND(ISBLANK(V6008),ISBLANK(W6008),ISBLANK(X6008))</f>
        <v>0</v>
      </c>
      <c r="W6008" s="16">
        <v>1</v>
      </c>
      <c r="AA6008" t="s">
        <v>366</v>
      </c>
      <c r="AB6008" s="24" t="str">
        <f>IF(ISERR(MONTH(AA6008)),TRIM(SUBSTITUTE(AA6008,(RIGHT(TRIM(AA6008),4)),"")),TEXT(AA6008,"mmmm"))</f>
        <v>August</v>
      </c>
      <c r="AC6008" s="24">
        <f>IF(ISERR(YEAR(AA6008)),VALUE(RIGHT(TRIM(AA6008),4)),YEAR(AA6008))</f>
        <v>2014</v>
      </c>
      <c r="AD6008" t="s">
        <v>364</v>
      </c>
      <c r="AE6008" t="b">
        <f>VLOOKUP(AA6008,duplicates!A:C,3,FALSE)</f>
        <v>0</v>
      </c>
      <c r="AF6008" t="b">
        <f t="shared" si="89"/>
        <v>1</v>
      </c>
    </row>
    <row r="6009" spans="1:32" x14ac:dyDescent="0.2">
      <c r="A6009" t="s">
        <v>348</v>
      </c>
      <c r="B6009">
        <v>773</v>
      </c>
      <c r="C6009" t="s">
        <v>205</v>
      </c>
      <c r="D6009" t="s">
        <v>206</v>
      </c>
      <c r="E6009" s="4">
        <f>IF(ISBLANK(G6009),H6009,G6009)</f>
        <v>245</v>
      </c>
      <c r="F6009" s="9" t="b">
        <f>AND(ISBLANK(G6009),ISBLANK(H6009))</f>
        <v>0</v>
      </c>
      <c r="G6009" s="9">
        <v>245</v>
      </c>
      <c r="I6009">
        <v>248</v>
      </c>
      <c r="J6009" s="9" t="b">
        <f>AND(ISBLANK(K6009),ISBLANK(L6009))</f>
        <v>0</v>
      </c>
      <c r="K6009" s="9">
        <v>36</v>
      </c>
      <c r="M6009" s="15" t="b">
        <f>AND(ISBLANK(N6009),ISBLANK(O6009),ISBLANK(P6009))</f>
        <v>0</v>
      </c>
      <c r="N6009" s="15">
        <v>25</v>
      </c>
      <c r="P6009" s="15">
        <v>38</v>
      </c>
      <c r="Q6009">
        <v>25</v>
      </c>
      <c r="R6009" s="18" t="b">
        <f>AND(ISBLANK(S6009),ISBLANK(T6009))</f>
        <v>0</v>
      </c>
      <c r="S6009" s="20">
        <v>1</v>
      </c>
      <c r="T6009" s="20">
        <v>0.99</v>
      </c>
      <c r="U6009" s="15" t="b">
        <f>AND(ISBLANK(V6009),ISBLANK(W6009),ISBLANK(X6009))</f>
        <v>0</v>
      </c>
      <c r="W6009" s="16">
        <v>0.95</v>
      </c>
      <c r="AA6009" t="s">
        <v>366</v>
      </c>
      <c r="AB6009" s="24" t="str">
        <f>IF(ISERR(MONTH(AA6009)),TRIM(SUBSTITUTE(AA6009,(RIGHT(TRIM(AA6009),4)),"")),TEXT(AA6009,"mmmm"))</f>
        <v>August</v>
      </c>
      <c r="AC6009" s="24">
        <f>IF(ISERR(YEAR(AA6009)),VALUE(RIGHT(TRIM(AA6009),4)),YEAR(AA6009))</f>
        <v>2014</v>
      </c>
      <c r="AD6009" t="s">
        <v>364</v>
      </c>
      <c r="AE6009" t="b">
        <f>VLOOKUP(AA6009,duplicates!A:C,3,FALSE)</f>
        <v>0</v>
      </c>
      <c r="AF6009" t="b">
        <f t="shared" si="89"/>
        <v>1</v>
      </c>
    </row>
    <row r="6010" spans="1:32" x14ac:dyDescent="0.2">
      <c r="A6010" t="s">
        <v>348</v>
      </c>
      <c r="B6010">
        <v>689</v>
      </c>
      <c r="C6010" t="s">
        <v>93</v>
      </c>
      <c r="D6010" t="s">
        <v>94</v>
      </c>
      <c r="E6010" s="4">
        <f>IF(ISBLANK(G6010),H6010,G6010)</f>
        <v>197</v>
      </c>
      <c r="F6010" s="9" t="b">
        <f>AND(ISBLANK(G6010),ISBLANK(H6010))</f>
        <v>0</v>
      </c>
      <c r="G6010" s="9">
        <v>197</v>
      </c>
      <c r="I6010">
        <v>214</v>
      </c>
      <c r="J6010" s="9" t="b">
        <f>AND(ISBLANK(K6010),ISBLANK(L6010))</f>
        <v>0</v>
      </c>
      <c r="K6010" s="9">
        <v>31</v>
      </c>
      <c r="M6010" s="15" t="b">
        <f>AND(ISBLANK(N6010),ISBLANK(O6010),ISBLANK(P6010))</f>
        <v>0</v>
      </c>
      <c r="N6010" s="15">
        <v>11</v>
      </c>
      <c r="P6010" s="15">
        <v>32</v>
      </c>
      <c r="Q6010">
        <v>11</v>
      </c>
      <c r="R6010" s="18" t="b">
        <f>AND(ISBLANK(S6010),ISBLANK(T6010))</f>
        <v>0</v>
      </c>
      <c r="S6010" s="20">
        <v>1</v>
      </c>
      <c r="T6010" s="20">
        <v>0.92</v>
      </c>
      <c r="U6010" s="15" t="b">
        <f>AND(ISBLANK(V6010),ISBLANK(W6010),ISBLANK(X6010))</f>
        <v>0</v>
      </c>
      <c r="W6010" s="16">
        <v>0.97</v>
      </c>
      <c r="AA6010" t="s">
        <v>366</v>
      </c>
      <c r="AB6010" s="24" t="str">
        <f>IF(ISERR(MONTH(AA6010)),TRIM(SUBSTITUTE(AA6010,(RIGHT(TRIM(AA6010),4)),"")),TEXT(AA6010,"mmmm"))</f>
        <v>August</v>
      </c>
      <c r="AC6010" s="24">
        <f>IF(ISERR(YEAR(AA6010)),VALUE(RIGHT(TRIM(AA6010),4)),YEAR(AA6010))</f>
        <v>2014</v>
      </c>
      <c r="AD6010" t="s">
        <v>364</v>
      </c>
      <c r="AE6010" t="b">
        <f>VLOOKUP(AA6010,duplicates!A:C,3,FALSE)</f>
        <v>0</v>
      </c>
      <c r="AF6010" t="b">
        <f t="shared" si="89"/>
        <v>1</v>
      </c>
    </row>
    <row r="6011" spans="1:32" x14ac:dyDescent="0.2">
      <c r="A6011" t="s">
        <v>348</v>
      </c>
      <c r="B6011">
        <v>690</v>
      </c>
      <c r="C6011" t="s">
        <v>141</v>
      </c>
      <c r="D6011" t="s">
        <v>142</v>
      </c>
      <c r="E6011" s="4">
        <f>IF(ISBLANK(G6011),H6011,G6011)</f>
        <v>95</v>
      </c>
      <c r="F6011" s="9" t="b">
        <f>AND(ISBLANK(G6011),ISBLANK(H6011))</f>
        <v>0</v>
      </c>
      <c r="G6011" s="9">
        <v>95</v>
      </c>
      <c r="I6011">
        <v>101</v>
      </c>
      <c r="J6011" s="9" t="b">
        <f>AND(ISBLANK(K6011),ISBLANK(L6011))</f>
        <v>0</v>
      </c>
      <c r="K6011" s="9">
        <v>95</v>
      </c>
      <c r="M6011" s="15" t="b">
        <f>AND(ISBLANK(N6011),ISBLANK(O6011),ISBLANK(P6011))</f>
        <v>0</v>
      </c>
      <c r="N6011" s="15">
        <v>6</v>
      </c>
      <c r="P6011" s="15">
        <v>95</v>
      </c>
      <c r="Q6011">
        <v>6</v>
      </c>
      <c r="R6011" s="18" t="b">
        <f>AND(ISBLANK(S6011),ISBLANK(T6011))</f>
        <v>0</v>
      </c>
      <c r="S6011" s="20">
        <v>1</v>
      </c>
      <c r="T6011" s="20">
        <v>0.94</v>
      </c>
      <c r="U6011" s="15" t="b">
        <f>AND(ISBLANK(V6011),ISBLANK(W6011),ISBLANK(X6011))</f>
        <v>0</v>
      </c>
      <c r="W6011" s="16">
        <v>1</v>
      </c>
      <c r="AA6011" t="s">
        <v>366</v>
      </c>
      <c r="AB6011" s="24" t="str">
        <f>IF(ISERR(MONTH(AA6011)),TRIM(SUBSTITUTE(AA6011,(RIGHT(TRIM(AA6011),4)),"")),TEXT(AA6011,"mmmm"))</f>
        <v>August</v>
      </c>
      <c r="AC6011" s="24">
        <f>IF(ISERR(YEAR(AA6011)),VALUE(RIGHT(TRIM(AA6011),4)),YEAR(AA6011))</f>
        <v>2014</v>
      </c>
      <c r="AD6011" t="s">
        <v>364</v>
      </c>
      <c r="AE6011" t="b">
        <f>VLOOKUP(AA6011,duplicates!A:C,3,FALSE)</f>
        <v>0</v>
      </c>
      <c r="AF6011" t="b">
        <f t="shared" si="89"/>
        <v>1</v>
      </c>
    </row>
    <row r="6012" spans="1:32" x14ac:dyDescent="0.2">
      <c r="A6012" t="s">
        <v>348</v>
      </c>
      <c r="B6012">
        <v>691</v>
      </c>
      <c r="C6012" t="s">
        <v>117</v>
      </c>
      <c r="D6012" t="s">
        <v>118</v>
      </c>
      <c r="E6012" s="4">
        <f>IF(ISBLANK(G6012),H6012,G6012)</f>
        <v>542</v>
      </c>
      <c r="F6012" s="9" t="b">
        <f>AND(ISBLANK(G6012),ISBLANK(H6012))</f>
        <v>0</v>
      </c>
      <c r="G6012" s="9">
        <v>542</v>
      </c>
      <c r="I6012">
        <v>581</v>
      </c>
      <c r="J6012" s="9" t="b">
        <f>AND(ISBLANK(K6012),ISBLANK(L6012))</f>
        <v>0</v>
      </c>
      <c r="K6012" s="9">
        <v>134</v>
      </c>
      <c r="M6012" s="15" t="b">
        <f>AND(ISBLANK(N6012),ISBLANK(O6012),ISBLANK(P6012))</f>
        <v>0</v>
      </c>
      <c r="N6012" s="15">
        <v>111</v>
      </c>
      <c r="P6012" s="15">
        <v>134</v>
      </c>
      <c r="Q6012">
        <v>111</v>
      </c>
      <c r="R6012" s="18" t="b">
        <f>AND(ISBLANK(S6012),ISBLANK(T6012))</f>
        <v>0</v>
      </c>
      <c r="S6012" s="20">
        <v>1</v>
      </c>
      <c r="T6012" s="20">
        <v>0.93</v>
      </c>
      <c r="U6012" s="15" t="b">
        <f>AND(ISBLANK(V6012),ISBLANK(W6012),ISBLANK(X6012))</f>
        <v>0</v>
      </c>
      <c r="W6012" s="16">
        <v>1</v>
      </c>
      <c r="AA6012" t="s">
        <v>366</v>
      </c>
      <c r="AB6012" s="24" t="str">
        <f>IF(ISERR(MONTH(AA6012)),TRIM(SUBSTITUTE(AA6012,(RIGHT(TRIM(AA6012),4)),"")),TEXT(AA6012,"mmmm"))</f>
        <v>August</v>
      </c>
      <c r="AC6012" s="24">
        <f>IF(ISERR(YEAR(AA6012)),VALUE(RIGHT(TRIM(AA6012),4)),YEAR(AA6012))</f>
        <v>2014</v>
      </c>
      <c r="AD6012" t="s">
        <v>364</v>
      </c>
      <c r="AE6012" t="b">
        <f>VLOOKUP(AA6012,duplicates!A:C,3,FALSE)</f>
        <v>0</v>
      </c>
      <c r="AF6012" t="b">
        <f t="shared" si="89"/>
        <v>1</v>
      </c>
    </row>
    <row r="6013" spans="1:32" x14ac:dyDescent="0.2">
      <c r="A6013" t="s">
        <v>348</v>
      </c>
      <c r="B6013">
        <v>774</v>
      </c>
      <c r="C6013" t="s">
        <v>365</v>
      </c>
      <c r="D6013" t="s">
        <v>40</v>
      </c>
      <c r="E6013" s="4">
        <f>IF(ISBLANK(G6013),H6013,G6013)</f>
        <v>182</v>
      </c>
      <c r="F6013" s="9" t="b">
        <f>AND(ISBLANK(G6013),ISBLANK(H6013))</f>
        <v>0</v>
      </c>
      <c r="G6013" s="9">
        <v>182</v>
      </c>
      <c r="I6013">
        <v>298</v>
      </c>
      <c r="J6013" s="9" t="b">
        <f>AND(ISBLANK(K6013),ISBLANK(L6013))</f>
        <v>0</v>
      </c>
      <c r="K6013" s="9">
        <v>13</v>
      </c>
      <c r="M6013" s="15" t="b">
        <f>AND(ISBLANK(N6013),ISBLANK(O6013),ISBLANK(P6013))</f>
        <v>0</v>
      </c>
      <c r="N6013" s="15">
        <v>13</v>
      </c>
      <c r="P6013" s="15">
        <v>67</v>
      </c>
      <c r="Q6013">
        <v>8</v>
      </c>
      <c r="R6013" s="18" t="b">
        <f>AND(ISBLANK(S6013),ISBLANK(T6013))</f>
        <v>0</v>
      </c>
      <c r="S6013" s="20">
        <v>0.62</v>
      </c>
      <c r="T6013" s="20">
        <v>0.61</v>
      </c>
      <c r="U6013" s="15" t="b">
        <f>AND(ISBLANK(V6013),ISBLANK(W6013),ISBLANK(X6013))</f>
        <v>0</v>
      </c>
      <c r="W6013" s="16">
        <v>0.19</v>
      </c>
      <c r="AA6013" t="s">
        <v>366</v>
      </c>
      <c r="AB6013" s="24" t="str">
        <f>IF(ISERR(MONTH(AA6013)),TRIM(SUBSTITUTE(AA6013,(RIGHT(TRIM(AA6013),4)),"")),TEXT(AA6013,"mmmm"))</f>
        <v>August</v>
      </c>
      <c r="AC6013" s="24">
        <f>IF(ISERR(YEAR(AA6013)),VALUE(RIGHT(TRIM(AA6013),4)),YEAR(AA6013))</f>
        <v>2014</v>
      </c>
      <c r="AD6013" t="s">
        <v>364</v>
      </c>
      <c r="AE6013" t="b">
        <f>VLOOKUP(AA6013,duplicates!A:C,3,FALSE)</f>
        <v>0</v>
      </c>
      <c r="AF6013" t="b">
        <f t="shared" si="89"/>
        <v>1</v>
      </c>
    </row>
    <row r="6014" spans="1:32" x14ac:dyDescent="0.2">
      <c r="A6014" t="s">
        <v>348</v>
      </c>
      <c r="B6014">
        <v>692</v>
      </c>
      <c r="C6014" t="s">
        <v>193</v>
      </c>
      <c r="D6014" t="s">
        <v>194</v>
      </c>
      <c r="E6014" s="4">
        <f>IF(ISBLANK(G6014),H6014,G6014)</f>
        <v>367</v>
      </c>
      <c r="F6014" s="9" t="b">
        <f>AND(ISBLANK(G6014),ISBLANK(H6014))</f>
        <v>0</v>
      </c>
      <c r="G6014" s="9">
        <v>367</v>
      </c>
      <c r="I6014">
        <v>385</v>
      </c>
      <c r="J6014" s="9" t="b">
        <f>AND(ISBLANK(K6014),ISBLANK(L6014))</f>
        <v>0</v>
      </c>
      <c r="K6014" s="9">
        <v>120</v>
      </c>
      <c r="M6014" s="15" t="b">
        <f>AND(ISBLANK(N6014),ISBLANK(O6014),ISBLANK(P6014))</f>
        <v>0</v>
      </c>
      <c r="N6014" s="15">
        <v>100</v>
      </c>
      <c r="P6014" s="15">
        <v>121</v>
      </c>
      <c r="Q6014">
        <v>94</v>
      </c>
      <c r="R6014" s="18" t="b">
        <f>AND(ISBLANK(S6014),ISBLANK(T6014))</f>
        <v>0</v>
      </c>
      <c r="S6014" s="20">
        <v>0.94</v>
      </c>
      <c r="T6014" s="20">
        <v>0.95</v>
      </c>
      <c r="U6014" s="15" t="b">
        <f>AND(ISBLANK(V6014),ISBLANK(W6014),ISBLANK(X6014))</f>
        <v>0</v>
      </c>
      <c r="W6014" s="16">
        <v>0.99</v>
      </c>
      <c r="AA6014" t="s">
        <v>366</v>
      </c>
      <c r="AB6014" s="24" t="str">
        <f>IF(ISERR(MONTH(AA6014)),TRIM(SUBSTITUTE(AA6014,(RIGHT(TRIM(AA6014),4)),"")),TEXT(AA6014,"mmmm"))</f>
        <v>August</v>
      </c>
      <c r="AC6014" s="24">
        <f>IF(ISERR(YEAR(AA6014)),VALUE(RIGHT(TRIM(AA6014),4)),YEAR(AA6014))</f>
        <v>2014</v>
      </c>
      <c r="AD6014" t="s">
        <v>364</v>
      </c>
      <c r="AE6014" t="b">
        <f>VLOOKUP(AA6014,duplicates!A:C,3,FALSE)</f>
        <v>0</v>
      </c>
      <c r="AF6014" t="b">
        <f t="shared" si="89"/>
        <v>1</v>
      </c>
    </row>
    <row r="6015" spans="1:32" x14ac:dyDescent="0.2">
      <c r="A6015" t="s">
        <v>348</v>
      </c>
      <c r="B6015">
        <v>775</v>
      </c>
      <c r="C6015" t="s">
        <v>261</v>
      </c>
      <c r="D6015" t="s">
        <v>262</v>
      </c>
      <c r="E6015" s="4">
        <f>IF(ISBLANK(G6015),H6015,G6015)</f>
        <v>556</v>
      </c>
      <c r="F6015" s="9" t="b">
        <f>AND(ISBLANK(G6015),ISBLANK(H6015))</f>
        <v>0</v>
      </c>
      <c r="G6015" s="9">
        <v>556</v>
      </c>
      <c r="I6015">
        <v>556</v>
      </c>
      <c r="J6015" s="9" t="b">
        <f>AND(ISBLANK(K6015),ISBLANK(L6015))</f>
        <v>0</v>
      </c>
      <c r="K6015" s="9">
        <v>65</v>
      </c>
      <c r="M6015" s="15" t="b">
        <f>AND(ISBLANK(N6015),ISBLANK(O6015),ISBLANK(P6015))</f>
        <v>0</v>
      </c>
      <c r="N6015" s="15">
        <v>50</v>
      </c>
      <c r="P6015" s="15">
        <v>65</v>
      </c>
      <c r="Q6015">
        <v>50</v>
      </c>
      <c r="R6015" s="18" t="b">
        <f>AND(ISBLANK(S6015),ISBLANK(T6015))</f>
        <v>0</v>
      </c>
      <c r="S6015" s="20">
        <v>1</v>
      </c>
      <c r="T6015" s="20">
        <v>1</v>
      </c>
      <c r="U6015" s="15" t="b">
        <f>AND(ISBLANK(V6015),ISBLANK(W6015),ISBLANK(X6015))</f>
        <v>0</v>
      </c>
      <c r="W6015" s="16">
        <v>1</v>
      </c>
      <c r="AA6015" t="s">
        <v>366</v>
      </c>
      <c r="AB6015" s="24" t="str">
        <f>IF(ISERR(MONTH(AA6015)),TRIM(SUBSTITUTE(AA6015,(RIGHT(TRIM(AA6015),4)),"")),TEXT(AA6015,"mmmm"))</f>
        <v>August</v>
      </c>
      <c r="AC6015" s="24">
        <f>IF(ISERR(YEAR(AA6015)),VALUE(RIGHT(TRIM(AA6015),4)),YEAR(AA6015))</f>
        <v>2014</v>
      </c>
      <c r="AD6015" t="s">
        <v>364</v>
      </c>
      <c r="AE6015" t="b">
        <f>VLOOKUP(AA6015,duplicates!A:C,3,FALSE)</f>
        <v>0</v>
      </c>
      <c r="AF6015" t="b">
        <f t="shared" si="89"/>
        <v>1</v>
      </c>
    </row>
    <row r="6016" spans="1:32" x14ac:dyDescent="0.2">
      <c r="A6016" t="s">
        <v>348</v>
      </c>
      <c r="B6016">
        <v>776</v>
      </c>
      <c r="C6016" t="s">
        <v>336</v>
      </c>
      <c r="D6016" t="s">
        <v>234</v>
      </c>
      <c r="E6016" s="4">
        <f>IF(ISBLANK(G6016),H6016,G6016)</f>
        <v>357</v>
      </c>
      <c r="F6016" s="9" t="b">
        <f>AND(ISBLANK(G6016),ISBLANK(H6016))</f>
        <v>0</v>
      </c>
      <c r="G6016" s="9">
        <v>357</v>
      </c>
      <c r="I6016">
        <v>357</v>
      </c>
      <c r="J6016" s="9" t="b">
        <f>AND(ISBLANK(K6016),ISBLANK(L6016))</f>
        <v>0</v>
      </c>
      <c r="K6016" s="9">
        <v>78</v>
      </c>
      <c r="M6016" s="15" t="b">
        <f>AND(ISBLANK(N6016),ISBLANK(O6016),ISBLANK(P6016))</f>
        <v>0</v>
      </c>
      <c r="N6016" s="15">
        <v>68</v>
      </c>
      <c r="P6016" s="15">
        <v>78</v>
      </c>
      <c r="Q6016">
        <v>45</v>
      </c>
      <c r="R6016" s="18" t="b">
        <f>AND(ISBLANK(S6016),ISBLANK(T6016))</f>
        <v>0</v>
      </c>
      <c r="S6016" s="20">
        <v>0.66</v>
      </c>
      <c r="T6016" s="20">
        <v>1</v>
      </c>
      <c r="U6016" s="15" t="b">
        <f>AND(ISBLANK(V6016),ISBLANK(W6016),ISBLANK(X6016))</f>
        <v>0</v>
      </c>
      <c r="W6016" s="16">
        <v>1</v>
      </c>
      <c r="AA6016" t="s">
        <v>366</v>
      </c>
      <c r="AB6016" s="24" t="str">
        <f>IF(ISERR(MONTH(AA6016)),TRIM(SUBSTITUTE(AA6016,(RIGHT(TRIM(AA6016),4)),"")),TEXT(AA6016,"mmmm"))</f>
        <v>August</v>
      </c>
      <c r="AC6016" s="24">
        <f>IF(ISERR(YEAR(AA6016)),VALUE(RIGHT(TRIM(AA6016),4)),YEAR(AA6016))</f>
        <v>2014</v>
      </c>
      <c r="AD6016" t="s">
        <v>364</v>
      </c>
      <c r="AE6016" t="b">
        <f>VLOOKUP(AA6016,duplicates!A:C,3,FALSE)</f>
        <v>0</v>
      </c>
      <c r="AF6016" t="b">
        <f t="shared" si="89"/>
        <v>1</v>
      </c>
    </row>
    <row r="6017" spans="1:32" x14ac:dyDescent="0.2">
      <c r="A6017" t="s">
        <v>348</v>
      </c>
      <c r="B6017">
        <v>693</v>
      </c>
      <c r="C6017" t="s">
        <v>47</v>
      </c>
      <c r="D6017" t="s">
        <v>48</v>
      </c>
      <c r="E6017" s="4">
        <f>IF(ISBLANK(G6017),H6017,G6017)</f>
        <v>29</v>
      </c>
      <c r="F6017" s="9" t="b">
        <f>AND(ISBLANK(G6017),ISBLANK(H6017))</f>
        <v>0</v>
      </c>
      <c r="G6017" s="9">
        <v>29</v>
      </c>
      <c r="I6017">
        <v>31</v>
      </c>
      <c r="J6017" s="9" t="b">
        <f>AND(ISBLANK(K6017),ISBLANK(L6017))</f>
        <v>0</v>
      </c>
      <c r="K6017" s="9">
        <v>1</v>
      </c>
      <c r="M6017" s="15" t="b">
        <f>AND(ISBLANK(N6017),ISBLANK(O6017),ISBLANK(P6017))</f>
        <v>0</v>
      </c>
      <c r="N6017" s="15">
        <v>0</v>
      </c>
      <c r="P6017" s="15">
        <v>1</v>
      </c>
      <c r="Q6017">
        <v>0</v>
      </c>
      <c r="R6017" s="18" t="b">
        <f>AND(ISBLANK(S6017),ISBLANK(T6017))</f>
        <v>0</v>
      </c>
      <c r="S6017" s="18" t="s">
        <v>27</v>
      </c>
      <c r="T6017" s="20">
        <v>0.94</v>
      </c>
      <c r="U6017" s="15" t="b">
        <f>AND(ISBLANK(V6017),ISBLANK(W6017),ISBLANK(X6017))</f>
        <v>0</v>
      </c>
      <c r="W6017" s="16">
        <v>1</v>
      </c>
      <c r="AA6017" t="s">
        <v>366</v>
      </c>
      <c r="AB6017" s="24" t="str">
        <f>IF(ISERR(MONTH(AA6017)),TRIM(SUBSTITUTE(AA6017,(RIGHT(TRIM(AA6017),4)),"")),TEXT(AA6017,"mmmm"))</f>
        <v>August</v>
      </c>
      <c r="AC6017" s="24">
        <f>IF(ISERR(YEAR(AA6017)),VALUE(RIGHT(TRIM(AA6017),4)),YEAR(AA6017))</f>
        <v>2014</v>
      </c>
      <c r="AD6017" t="s">
        <v>364</v>
      </c>
      <c r="AE6017" t="b">
        <f>VLOOKUP(AA6017,duplicates!A:C,3,FALSE)</f>
        <v>0</v>
      </c>
      <c r="AF6017" t="b">
        <f t="shared" si="89"/>
        <v>1</v>
      </c>
    </row>
    <row r="6018" spans="1:32" x14ac:dyDescent="0.2">
      <c r="A6018" t="s">
        <v>348</v>
      </c>
      <c r="B6018">
        <v>694</v>
      </c>
      <c r="C6018" t="s">
        <v>79</v>
      </c>
      <c r="D6018" t="s">
        <v>80</v>
      </c>
      <c r="E6018" s="4">
        <f>IF(ISBLANK(G6018),H6018,G6018)</f>
        <v>1</v>
      </c>
      <c r="F6018" s="9" t="b">
        <f>AND(ISBLANK(G6018),ISBLANK(H6018))</f>
        <v>0</v>
      </c>
      <c r="G6018" s="9">
        <v>1</v>
      </c>
      <c r="I6018">
        <v>1</v>
      </c>
      <c r="J6018" s="9" t="b">
        <f>AND(ISBLANK(K6018),ISBLANK(L6018))</f>
        <v>0</v>
      </c>
      <c r="K6018" s="9">
        <v>0</v>
      </c>
      <c r="M6018" s="15" t="b">
        <f>AND(ISBLANK(N6018),ISBLANK(O6018),ISBLANK(P6018))</f>
        <v>0</v>
      </c>
      <c r="N6018" s="15">
        <v>0</v>
      </c>
      <c r="P6018" s="15">
        <v>0</v>
      </c>
      <c r="Q6018">
        <v>0</v>
      </c>
      <c r="R6018" s="18" t="b">
        <f>AND(ISBLANK(S6018),ISBLANK(T6018))</f>
        <v>0</v>
      </c>
      <c r="S6018" s="18" t="s">
        <v>27</v>
      </c>
      <c r="T6018" s="20">
        <v>1</v>
      </c>
      <c r="U6018" s="15" t="b">
        <f>AND(ISBLANK(V6018),ISBLANK(W6018),ISBLANK(X6018))</f>
        <v>0</v>
      </c>
      <c r="W6018" s="15" t="s">
        <v>27</v>
      </c>
      <c r="AA6018" t="s">
        <v>366</v>
      </c>
      <c r="AB6018" s="24" t="str">
        <f>IF(ISERR(MONTH(AA6018)),TRIM(SUBSTITUTE(AA6018,(RIGHT(TRIM(AA6018),4)),"")),TEXT(AA6018,"mmmm"))</f>
        <v>August</v>
      </c>
      <c r="AC6018" s="24">
        <f>IF(ISERR(YEAR(AA6018)),VALUE(RIGHT(TRIM(AA6018),4)),YEAR(AA6018))</f>
        <v>2014</v>
      </c>
      <c r="AD6018" t="s">
        <v>364</v>
      </c>
      <c r="AE6018" t="b">
        <f>VLOOKUP(AA6018,duplicates!A:C,3,FALSE)</f>
        <v>0</v>
      </c>
      <c r="AF6018" t="b">
        <f t="shared" si="89"/>
        <v>1</v>
      </c>
    </row>
    <row r="6019" spans="1:32" x14ac:dyDescent="0.2">
      <c r="A6019" t="s">
        <v>348</v>
      </c>
      <c r="B6019">
        <v>695</v>
      </c>
      <c r="C6019" t="s">
        <v>53</v>
      </c>
      <c r="D6019" t="s">
        <v>54</v>
      </c>
      <c r="E6019" s="4">
        <f>IF(ISBLANK(G6019),H6019,G6019)</f>
        <v>289</v>
      </c>
      <c r="F6019" s="9" t="b">
        <f>AND(ISBLANK(G6019),ISBLANK(H6019))</f>
        <v>0</v>
      </c>
      <c r="G6019" s="9">
        <v>289</v>
      </c>
      <c r="I6019">
        <v>299</v>
      </c>
      <c r="J6019" s="9" t="b">
        <f>AND(ISBLANK(K6019),ISBLANK(L6019))</f>
        <v>0</v>
      </c>
      <c r="K6019" s="9">
        <v>36</v>
      </c>
      <c r="M6019" s="15" t="b">
        <f>AND(ISBLANK(N6019),ISBLANK(O6019),ISBLANK(P6019))</f>
        <v>0</v>
      </c>
      <c r="N6019" s="15">
        <v>18</v>
      </c>
      <c r="P6019" s="15">
        <v>37</v>
      </c>
      <c r="Q6019">
        <v>18</v>
      </c>
      <c r="R6019" s="18" t="b">
        <f>AND(ISBLANK(S6019),ISBLANK(T6019))</f>
        <v>0</v>
      </c>
      <c r="S6019" s="20">
        <v>1</v>
      </c>
      <c r="T6019" s="20">
        <v>0.97</v>
      </c>
      <c r="U6019" s="15" t="b">
        <f>AND(ISBLANK(V6019),ISBLANK(W6019),ISBLANK(X6019))</f>
        <v>0</v>
      </c>
      <c r="W6019" s="16">
        <v>0.97</v>
      </c>
      <c r="AA6019" t="s">
        <v>366</v>
      </c>
      <c r="AB6019" s="24" t="str">
        <f>IF(ISERR(MONTH(AA6019)),TRIM(SUBSTITUTE(AA6019,(RIGHT(TRIM(AA6019),4)),"")),TEXT(AA6019,"mmmm"))</f>
        <v>August</v>
      </c>
      <c r="AC6019" s="24">
        <f>IF(ISERR(YEAR(AA6019)),VALUE(RIGHT(TRIM(AA6019),4)),YEAR(AA6019))</f>
        <v>2014</v>
      </c>
      <c r="AD6019" t="s">
        <v>364</v>
      </c>
      <c r="AE6019" t="b">
        <f>VLOOKUP(AA6019,duplicates!A:C,3,FALSE)</f>
        <v>0</v>
      </c>
      <c r="AF6019" t="b">
        <f t="shared" ref="AF6019:AF6082" si="90">OR(AND(AE6019,AG6019),AE6019=FALSE)</f>
        <v>1</v>
      </c>
    </row>
    <row r="6020" spans="1:32" x14ac:dyDescent="0.2">
      <c r="A6020" t="s">
        <v>348</v>
      </c>
      <c r="B6020">
        <v>777</v>
      </c>
      <c r="C6020" t="s">
        <v>283</v>
      </c>
      <c r="D6020" t="s">
        <v>284</v>
      </c>
      <c r="E6020" s="4">
        <f>IF(ISBLANK(G6020),H6020,G6020)</f>
        <v>435</v>
      </c>
      <c r="F6020" s="9" t="b">
        <f>AND(ISBLANK(G6020),ISBLANK(H6020))</f>
        <v>0</v>
      </c>
      <c r="G6020" s="9">
        <v>435</v>
      </c>
      <c r="I6020">
        <v>439</v>
      </c>
      <c r="J6020" s="9" t="b">
        <f>AND(ISBLANK(K6020),ISBLANK(L6020))</f>
        <v>0</v>
      </c>
      <c r="K6020" s="9">
        <v>54</v>
      </c>
      <c r="M6020" s="15" t="b">
        <f>AND(ISBLANK(N6020),ISBLANK(O6020),ISBLANK(P6020))</f>
        <v>0</v>
      </c>
      <c r="N6020" s="15">
        <v>29</v>
      </c>
      <c r="P6020" s="15">
        <v>54</v>
      </c>
      <c r="Q6020">
        <v>29</v>
      </c>
      <c r="R6020" s="18" t="b">
        <f>AND(ISBLANK(S6020),ISBLANK(T6020))</f>
        <v>0</v>
      </c>
      <c r="S6020" s="20">
        <v>1</v>
      </c>
      <c r="T6020" s="20">
        <v>0.99</v>
      </c>
      <c r="U6020" s="15" t="b">
        <f>AND(ISBLANK(V6020),ISBLANK(W6020),ISBLANK(X6020))</f>
        <v>0</v>
      </c>
      <c r="W6020" s="16">
        <v>1</v>
      </c>
      <c r="AA6020" t="s">
        <v>366</v>
      </c>
      <c r="AB6020" s="24" t="str">
        <f>IF(ISERR(MONTH(AA6020)),TRIM(SUBSTITUTE(AA6020,(RIGHT(TRIM(AA6020),4)),"")),TEXT(AA6020,"mmmm"))</f>
        <v>August</v>
      </c>
      <c r="AC6020" s="24">
        <f>IF(ISERR(YEAR(AA6020)),VALUE(RIGHT(TRIM(AA6020),4)),YEAR(AA6020))</f>
        <v>2014</v>
      </c>
      <c r="AD6020" t="s">
        <v>364</v>
      </c>
      <c r="AE6020" t="b">
        <f>VLOOKUP(AA6020,duplicates!A:C,3,FALSE)</f>
        <v>0</v>
      </c>
      <c r="AF6020" t="b">
        <f t="shared" si="90"/>
        <v>1</v>
      </c>
    </row>
    <row r="6021" spans="1:32" x14ac:dyDescent="0.2">
      <c r="A6021" t="s">
        <v>348</v>
      </c>
      <c r="B6021">
        <v>696</v>
      </c>
      <c r="C6021" t="s">
        <v>147</v>
      </c>
      <c r="D6021" t="s">
        <v>148</v>
      </c>
      <c r="E6021" s="4">
        <f>IF(ISBLANK(G6021),H6021,G6021)</f>
        <v>286</v>
      </c>
      <c r="F6021" s="9" t="b">
        <f>AND(ISBLANK(G6021),ISBLANK(H6021))</f>
        <v>0</v>
      </c>
      <c r="G6021" s="9">
        <v>286</v>
      </c>
      <c r="I6021">
        <v>317</v>
      </c>
      <c r="J6021" s="9" t="b">
        <f>AND(ISBLANK(K6021),ISBLANK(L6021))</f>
        <v>0</v>
      </c>
      <c r="K6021" s="9">
        <v>82</v>
      </c>
      <c r="M6021" s="15" t="b">
        <f>AND(ISBLANK(N6021),ISBLANK(O6021),ISBLANK(P6021))</f>
        <v>0</v>
      </c>
      <c r="N6021" s="15">
        <v>69</v>
      </c>
      <c r="P6021" s="15">
        <v>86</v>
      </c>
      <c r="Q6021">
        <v>69</v>
      </c>
      <c r="R6021" s="18" t="b">
        <f>AND(ISBLANK(S6021),ISBLANK(T6021))</f>
        <v>0</v>
      </c>
      <c r="S6021" s="20">
        <v>1</v>
      </c>
      <c r="T6021" s="20">
        <v>0.9</v>
      </c>
      <c r="U6021" s="15" t="b">
        <f>AND(ISBLANK(V6021),ISBLANK(W6021),ISBLANK(X6021))</f>
        <v>0</v>
      </c>
      <c r="W6021" s="16">
        <v>0.95</v>
      </c>
      <c r="AA6021" t="s">
        <v>366</v>
      </c>
      <c r="AB6021" s="24" t="str">
        <f>IF(ISERR(MONTH(AA6021)),TRIM(SUBSTITUTE(AA6021,(RIGHT(TRIM(AA6021),4)),"")),TEXT(AA6021,"mmmm"))</f>
        <v>August</v>
      </c>
      <c r="AC6021" s="24">
        <f>IF(ISERR(YEAR(AA6021)),VALUE(RIGHT(TRIM(AA6021),4)),YEAR(AA6021))</f>
        <v>2014</v>
      </c>
      <c r="AD6021" t="s">
        <v>364</v>
      </c>
      <c r="AE6021" t="b">
        <f>VLOOKUP(AA6021,duplicates!A:C,3,FALSE)</f>
        <v>0</v>
      </c>
      <c r="AF6021" t="b">
        <f t="shared" si="90"/>
        <v>1</v>
      </c>
    </row>
    <row r="6022" spans="1:32" x14ac:dyDescent="0.2">
      <c r="A6022" t="s">
        <v>348</v>
      </c>
      <c r="B6022">
        <v>697</v>
      </c>
      <c r="C6022" t="s">
        <v>49</v>
      </c>
      <c r="D6022" t="s">
        <v>50</v>
      </c>
      <c r="E6022" s="4">
        <f>IF(ISBLANK(G6022),H6022,G6022)</f>
        <v>186</v>
      </c>
      <c r="F6022" s="9" t="b">
        <f>AND(ISBLANK(G6022),ISBLANK(H6022))</f>
        <v>0</v>
      </c>
      <c r="G6022" s="9">
        <v>186</v>
      </c>
      <c r="I6022">
        <v>197</v>
      </c>
      <c r="J6022" s="9" t="b">
        <f>AND(ISBLANK(K6022),ISBLANK(L6022))</f>
        <v>0</v>
      </c>
      <c r="K6022" s="9">
        <v>30</v>
      </c>
      <c r="M6022" s="15" t="b">
        <f>AND(ISBLANK(N6022),ISBLANK(O6022),ISBLANK(P6022))</f>
        <v>0</v>
      </c>
      <c r="N6022" s="15">
        <v>30</v>
      </c>
      <c r="P6022" s="15">
        <v>30</v>
      </c>
      <c r="Q6022">
        <v>30</v>
      </c>
      <c r="R6022" s="18" t="b">
        <f>AND(ISBLANK(S6022),ISBLANK(T6022))</f>
        <v>0</v>
      </c>
      <c r="S6022" s="20">
        <v>1</v>
      </c>
      <c r="T6022" s="20">
        <v>0.94</v>
      </c>
      <c r="U6022" s="15" t="b">
        <f>AND(ISBLANK(V6022),ISBLANK(W6022),ISBLANK(X6022))</f>
        <v>0</v>
      </c>
      <c r="W6022" s="16">
        <v>1</v>
      </c>
      <c r="AA6022" t="s">
        <v>366</v>
      </c>
      <c r="AB6022" s="24" t="str">
        <f>IF(ISERR(MONTH(AA6022)),TRIM(SUBSTITUTE(AA6022,(RIGHT(TRIM(AA6022),4)),"")),TEXT(AA6022,"mmmm"))</f>
        <v>August</v>
      </c>
      <c r="AC6022" s="24">
        <f>IF(ISERR(YEAR(AA6022)),VALUE(RIGHT(TRIM(AA6022),4)),YEAR(AA6022))</f>
        <v>2014</v>
      </c>
      <c r="AD6022" t="s">
        <v>364</v>
      </c>
      <c r="AE6022" t="b">
        <f>VLOOKUP(AA6022,duplicates!A:C,3,FALSE)</f>
        <v>0</v>
      </c>
      <c r="AF6022" t="b">
        <f t="shared" si="90"/>
        <v>1</v>
      </c>
    </row>
    <row r="6023" spans="1:32" x14ac:dyDescent="0.2">
      <c r="A6023" t="s">
        <v>348</v>
      </c>
      <c r="B6023">
        <v>778</v>
      </c>
      <c r="C6023" t="s">
        <v>255</v>
      </c>
      <c r="D6023" t="s">
        <v>256</v>
      </c>
      <c r="E6023" s="4">
        <f>IF(ISBLANK(G6023),H6023,G6023)</f>
        <v>303</v>
      </c>
      <c r="F6023" s="9" t="b">
        <f>AND(ISBLANK(G6023),ISBLANK(H6023))</f>
        <v>0</v>
      </c>
      <c r="G6023" s="9">
        <v>303</v>
      </c>
      <c r="I6023">
        <v>319</v>
      </c>
      <c r="J6023" s="9" t="b">
        <f>AND(ISBLANK(K6023),ISBLANK(L6023))</f>
        <v>0</v>
      </c>
      <c r="K6023" s="9">
        <v>17</v>
      </c>
      <c r="M6023" s="15" t="b">
        <f>AND(ISBLANK(N6023),ISBLANK(O6023),ISBLANK(P6023))</f>
        <v>0</v>
      </c>
      <c r="N6023" s="15">
        <v>9</v>
      </c>
      <c r="P6023" s="15">
        <v>18</v>
      </c>
      <c r="Q6023">
        <v>9</v>
      </c>
      <c r="R6023" s="18" t="b">
        <f>AND(ISBLANK(S6023),ISBLANK(T6023))</f>
        <v>0</v>
      </c>
      <c r="S6023" s="20">
        <v>1</v>
      </c>
      <c r="T6023" s="20">
        <v>0.95</v>
      </c>
      <c r="U6023" s="15" t="b">
        <f>AND(ISBLANK(V6023),ISBLANK(W6023),ISBLANK(X6023))</f>
        <v>0</v>
      </c>
      <c r="W6023" s="16">
        <v>0.94</v>
      </c>
      <c r="AA6023" t="s">
        <v>366</v>
      </c>
      <c r="AB6023" s="24" t="str">
        <f>IF(ISERR(MONTH(AA6023)),TRIM(SUBSTITUTE(AA6023,(RIGHT(TRIM(AA6023),4)),"")),TEXT(AA6023,"mmmm"))</f>
        <v>August</v>
      </c>
      <c r="AC6023" s="24">
        <f>IF(ISERR(YEAR(AA6023)),VALUE(RIGHT(TRIM(AA6023),4)),YEAR(AA6023))</f>
        <v>2014</v>
      </c>
      <c r="AD6023" t="s">
        <v>364</v>
      </c>
      <c r="AE6023" t="b">
        <f>VLOOKUP(AA6023,duplicates!A:C,3,FALSE)</f>
        <v>0</v>
      </c>
      <c r="AF6023" t="b">
        <f t="shared" si="90"/>
        <v>1</v>
      </c>
    </row>
    <row r="6024" spans="1:32" x14ac:dyDescent="0.2">
      <c r="A6024" t="s">
        <v>348</v>
      </c>
      <c r="B6024">
        <v>698</v>
      </c>
      <c r="C6024" t="s">
        <v>109</v>
      </c>
      <c r="D6024" t="s">
        <v>110</v>
      </c>
      <c r="E6024" s="4">
        <f>IF(ISBLANK(G6024),H6024,G6024)</f>
        <v>151</v>
      </c>
      <c r="F6024" s="9" t="b">
        <f>AND(ISBLANK(G6024),ISBLANK(H6024))</f>
        <v>0</v>
      </c>
      <c r="G6024" s="9">
        <v>151</v>
      </c>
      <c r="I6024">
        <v>160</v>
      </c>
      <c r="J6024" s="9" t="b">
        <f>AND(ISBLANK(K6024),ISBLANK(L6024))</f>
        <v>0</v>
      </c>
      <c r="K6024" s="9">
        <v>18</v>
      </c>
      <c r="M6024" s="15" t="b">
        <f>AND(ISBLANK(N6024),ISBLANK(O6024),ISBLANK(P6024))</f>
        <v>0</v>
      </c>
      <c r="N6024" s="15">
        <v>17</v>
      </c>
      <c r="P6024" s="15">
        <v>20</v>
      </c>
      <c r="Q6024">
        <v>17</v>
      </c>
      <c r="R6024" s="18" t="b">
        <f>AND(ISBLANK(S6024),ISBLANK(T6024))</f>
        <v>0</v>
      </c>
      <c r="S6024" s="20">
        <v>1</v>
      </c>
      <c r="T6024" s="20">
        <v>0.94</v>
      </c>
      <c r="U6024" s="15" t="b">
        <f>AND(ISBLANK(V6024),ISBLANK(W6024),ISBLANK(X6024))</f>
        <v>0</v>
      </c>
      <c r="W6024" s="16">
        <v>0.9</v>
      </c>
      <c r="AA6024" t="s">
        <v>366</v>
      </c>
      <c r="AB6024" s="24" t="str">
        <f>IF(ISERR(MONTH(AA6024)),TRIM(SUBSTITUTE(AA6024,(RIGHT(TRIM(AA6024),4)),"")),TEXT(AA6024,"mmmm"))</f>
        <v>August</v>
      </c>
      <c r="AC6024" s="24">
        <f>IF(ISERR(YEAR(AA6024)),VALUE(RIGHT(TRIM(AA6024),4)),YEAR(AA6024))</f>
        <v>2014</v>
      </c>
      <c r="AD6024" t="s">
        <v>364</v>
      </c>
      <c r="AE6024" t="b">
        <f>VLOOKUP(AA6024,duplicates!A:C,3,FALSE)</f>
        <v>0</v>
      </c>
      <c r="AF6024" t="b">
        <f t="shared" si="90"/>
        <v>1</v>
      </c>
    </row>
    <row r="6025" spans="1:32" x14ac:dyDescent="0.2">
      <c r="A6025" t="s">
        <v>348</v>
      </c>
      <c r="B6025">
        <v>779</v>
      </c>
      <c r="C6025" t="s">
        <v>357</v>
      </c>
      <c r="D6025" t="s">
        <v>358</v>
      </c>
      <c r="E6025" s="4">
        <f>IF(ISBLANK(G6025),H6025,G6025)</f>
        <v>557</v>
      </c>
      <c r="F6025" s="9" t="b">
        <f>AND(ISBLANK(G6025),ISBLANK(H6025))</f>
        <v>0</v>
      </c>
      <c r="G6025" s="9">
        <v>557</v>
      </c>
      <c r="I6025">
        <v>564</v>
      </c>
      <c r="J6025" s="9" t="b">
        <f>AND(ISBLANK(K6025),ISBLANK(L6025))</f>
        <v>0</v>
      </c>
      <c r="K6025" s="9">
        <v>137</v>
      </c>
      <c r="M6025" s="15" t="b">
        <f>AND(ISBLANK(N6025),ISBLANK(O6025),ISBLANK(P6025))</f>
        <v>0</v>
      </c>
      <c r="N6025" s="15">
        <v>85</v>
      </c>
      <c r="P6025" s="15">
        <v>137</v>
      </c>
      <c r="Q6025">
        <v>85</v>
      </c>
      <c r="R6025" s="18" t="b">
        <f>AND(ISBLANK(S6025),ISBLANK(T6025))</f>
        <v>0</v>
      </c>
      <c r="S6025" s="20">
        <v>1</v>
      </c>
      <c r="T6025" s="20">
        <v>0.99</v>
      </c>
      <c r="U6025" s="15" t="b">
        <f>AND(ISBLANK(V6025),ISBLANK(W6025),ISBLANK(X6025))</f>
        <v>0</v>
      </c>
      <c r="W6025" s="16">
        <v>1</v>
      </c>
      <c r="AA6025" t="s">
        <v>366</v>
      </c>
      <c r="AB6025" s="24" t="str">
        <f>IF(ISERR(MONTH(AA6025)),TRIM(SUBSTITUTE(AA6025,(RIGHT(TRIM(AA6025),4)),"")),TEXT(AA6025,"mmmm"))</f>
        <v>August</v>
      </c>
      <c r="AC6025" s="24">
        <f>IF(ISERR(YEAR(AA6025)),VALUE(RIGHT(TRIM(AA6025),4)),YEAR(AA6025))</f>
        <v>2014</v>
      </c>
      <c r="AD6025" t="s">
        <v>364</v>
      </c>
      <c r="AE6025" t="b">
        <f>VLOOKUP(AA6025,duplicates!A:C,3,FALSE)</f>
        <v>0</v>
      </c>
      <c r="AF6025" t="b">
        <f t="shared" si="90"/>
        <v>1</v>
      </c>
    </row>
    <row r="6026" spans="1:32" x14ac:dyDescent="0.2">
      <c r="A6026" t="s">
        <v>348</v>
      </c>
      <c r="B6026">
        <v>699</v>
      </c>
      <c r="C6026" t="s">
        <v>65</v>
      </c>
      <c r="D6026" t="s">
        <v>66</v>
      </c>
      <c r="E6026" s="4">
        <f>IF(ISBLANK(G6026),H6026,G6026)</f>
        <v>229</v>
      </c>
      <c r="F6026" s="9" t="b">
        <f>AND(ISBLANK(G6026),ISBLANK(H6026))</f>
        <v>0</v>
      </c>
      <c r="G6026" s="9">
        <v>229</v>
      </c>
      <c r="I6026">
        <v>254</v>
      </c>
      <c r="J6026" s="9" t="b">
        <f>AND(ISBLANK(K6026),ISBLANK(L6026))</f>
        <v>0</v>
      </c>
      <c r="K6026" s="9">
        <v>21</v>
      </c>
      <c r="M6026" s="15" t="b">
        <f>AND(ISBLANK(N6026),ISBLANK(O6026),ISBLANK(P6026))</f>
        <v>0</v>
      </c>
      <c r="N6026" s="15">
        <v>11</v>
      </c>
      <c r="P6026" s="15">
        <v>21</v>
      </c>
      <c r="Q6026">
        <v>10</v>
      </c>
      <c r="R6026" s="18" t="b">
        <f>AND(ISBLANK(S6026),ISBLANK(T6026))</f>
        <v>0</v>
      </c>
      <c r="S6026" s="20">
        <v>0.91</v>
      </c>
      <c r="T6026" s="20">
        <v>0.9</v>
      </c>
      <c r="U6026" s="15" t="b">
        <f>AND(ISBLANK(V6026),ISBLANK(W6026),ISBLANK(X6026))</f>
        <v>0</v>
      </c>
      <c r="W6026" s="16">
        <v>1</v>
      </c>
      <c r="AA6026" t="s">
        <v>366</v>
      </c>
      <c r="AB6026" s="24" t="str">
        <f>IF(ISERR(MONTH(AA6026)),TRIM(SUBSTITUTE(AA6026,(RIGHT(TRIM(AA6026),4)),"")),TEXT(AA6026,"mmmm"))</f>
        <v>August</v>
      </c>
      <c r="AC6026" s="24">
        <f>IF(ISERR(YEAR(AA6026)),VALUE(RIGHT(TRIM(AA6026),4)),YEAR(AA6026))</f>
        <v>2014</v>
      </c>
      <c r="AD6026" t="s">
        <v>364</v>
      </c>
      <c r="AE6026" t="b">
        <f>VLOOKUP(AA6026,duplicates!A:C,3,FALSE)</f>
        <v>0</v>
      </c>
      <c r="AF6026" t="b">
        <f t="shared" si="90"/>
        <v>1</v>
      </c>
    </row>
    <row r="6027" spans="1:32" x14ac:dyDescent="0.2">
      <c r="A6027" t="s">
        <v>348</v>
      </c>
      <c r="B6027">
        <v>700</v>
      </c>
      <c r="C6027" t="s">
        <v>352</v>
      </c>
      <c r="D6027" t="s">
        <v>353</v>
      </c>
      <c r="E6027" s="4" t="str">
        <f>IF(ISBLANK(G6027),H6027,G6027)</f>
        <v>NIL RETURN</v>
      </c>
      <c r="F6027" s="9" t="b">
        <f>AND(ISBLANK(G6027),ISBLANK(H6027))</f>
        <v>0</v>
      </c>
      <c r="G6027" s="9" t="s">
        <v>317</v>
      </c>
      <c r="I6027" t="s">
        <v>317</v>
      </c>
      <c r="J6027" s="9" t="b">
        <f>AND(ISBLANK(K6027),ISBLANK(L6027))</f>
        <v>0</v>
      </c>
      <c r="K6027" s="9" t="s">
        <v>317</v>
      </c>
      <c r="M6027" s="15" t="b">
        <f>AND(ISBLANK(N6027),ISBLANK(O6027),ISBLANK(P6027))</f>
        <v>0</v>
      </c>
      <c r="N6027" s="15" t="s">
        <v>317</v>
      </c>
      <c r="P6027" s="15" t="s">
        <v>317</v>
      </c>
      <c r="Q6027" t="s">
        <v>317</v>
      </c>
      <c r="R6027" s="18" t="b">
        <f>AND(ISBLANK(S6027),ISBLANK(T6027))</f>
        <v>0</v>
      </c>
      <c r="S6027" s="18" t="s">
        <v>317</v>
      </c>
      <c r="T6027" s="18" t="s">
        <v>317</v>
      </c>
      <c r="U6027" s="15" t="b">
        <f>AND(ISBLANK(V6027),ISBLANK(W6027),ISBLANK(X6027))</f>
        <v>0</v>
      </c>
      <c r="W6027" s="15" t="s">
        <v>317</v>
      </c>
      <c r="AA6027" t="s">
        <v>366</v>
      </c>
      <c r="AB6027" s="24" t="str">
        <f>IF(ISERR(MONTH(AA6027)),TRIM(SUBSTITUTE(AA6027,(RIGHT(TRIM(AA6027),4)),"")),TEXT(AA6027,"mmmm"))</f>
        <v>August</v>
      </c>
      <c r="AC6027" s="24">
        <f>IF(ISERR(YEAR(AA6027)),VALUE(RIGHT(TRIM(AA6027),4)),YEAR(AA6027))</f>
        <v>2014</v>
      </c>
      <c r="AD6027" t="s">
        <v>364</v>
      </c>
      <c r="AE6027" t="b">
        <f>VLOOKUP(AA6027,duplicates!A:C,3,FALSE)</f>
        <v>0</v>
      </c>
      <c r="AF6027" t="b">
        <f t="shared" si="90"/>
        <v>1</v>
      </c>
    </row>
    <row r="6028" spans="1:32" x14ac:dyDescent="0.2">
      <c r="A6028" t="s">
        <v>348</v>
      </c>
      <c r="B6028">
        <v>701</v>
      </c>
      <c r="C6028" t="s">
        <v>125</v>
      </c>
      <c r="D6028" t="s">
        <v>126</v>
      </c>
      <c r="E6028" s="4">
        <f>IF(ISBLANK(G6028),H6028,G6028)</f>
        <v>616</v>
      </c>
      <c r="F6028" s="9" t="b">
        <f>AND(ISBLANK(G6028),ISBLANK(H6028))</f>
        <v>0</v>
      </c>
      <c r="G6028" s="9">
        <v>616</v>
      </c>
      <c r="I6028">
        <v>639</v>
      </c>
      <c r="J6028" s="9" t="b">
        <f>AND(ISBLANK(K6028),ISBLANK(L6028))</f>
        <v>0</v>
      </c>
      <c r="K6028" s="9">
        <v>59</v>
      </c>
      <c r="M6028" s="15" t="b">
        <f>AND(ISBLANK(N6028),ISBLANK(O6028),ISBLANK(P6028))</f>
        <v>0</v>
      </c>
      <c r="N6028" s="15">
        <v>59</v>
      </c>
      <c r="P6028" s="15">
        <v>62</v>
      </c>
      <c r="Q6028">
        <v>59</v>
      </c>
      <c r="R6028" s="18" t="b">
        <f>AND(ISBLANK(S6028),ISBLANK(T6028))</f>
        <v>0</v>
      </c>
      <c r="S6028" s="20">
        <v>1</v>
      </c>
      <c r="T6028" s="20">
        <v>0.96</v>
      </c>
      <c r="U6028" s="15" t="b">
        <f>AND(ISBLANK(V6028),ISBLANK(W6028),ISBLANK(X6028))</f>
        <v>0</v>
      </c>
      <c r="W6028" s="16">
        <v>0.95</v>
      </c>
      <c r="AA6028" t="s">
        <v>366</v>
      </c>
      <c r="AB6028" s="24" t="str">
        <f>IF(ISERR(MONTH(AA6028)),TRIM(SUBSTITUTE(AA6028,(RIGHT(TRIM(AA6028),4)),"")),TEXT(AA6028,"mmmm"))</f>
        <v>August</v>
      </c>
      <c r="AC6028" s="24">
        <f>IF(ISERR(YEAR(AA6028)),VALUE(RIGHT(TRIM(AA6028),4)),YEAR(AA6028))</f>
        <v>2014</v>
      </c>
      <c r="AD6028" t="s">
        <v>364</v>
      </c>
      <c r="AE6028" t="b">
        <f>VLOOKUP(AA6028,duplicates!A:C,3,FALSE)</f>
        <v>0</v>
      </c>
      <c r="AF6028" t="b">
        <f t="shared" si="90"/>
        <v>1</v>
      </c>
    </row>
    <row r="6029" spans="1:32" x14ac:dyDescent="0.2">
      <c r="A6029" t="s">
        <v>348</v>
      </c>
      <c r="B6029">
        <v>780</v>
      </c>
      <c r="C6029" t="s">
        <v>267</v>
      </c>
      <c r="D6029" t="s">
        <v>268</v>
      </c>
      <c r="E6029" s="4">
        <f>IF(ISBLANK(G6029),H6029,G6029)</f>
        <v>520</v>
      </c>
      <c r="F6029" s="9" t="b">
        <f>AND(ISBLANK(G6029),ISBLANK(H6029))</f>
        <v>0</v>
      </c>
      <c r="G6029" s="9">
        <v>520</v>
      </c>
      <c r="I6029">
        <v>572</v>
      </c>
      <c r="J6029" s="9" t="b">
        <f>AND(ISBLANK(K6029),ISBLANK(L6029))</f>
        <v>0</v>
      </c>
      <c r="K6029" s="9">
        <v>24</v>
      </c>
      <c r="M6029" s="15" t="b">
        <f>AND(ISBLANK(N6029),ISBLANK(O6029),ISBLANK(P6029))</f>
        <v>0</v>
      </c>
      <c r="N6029" s="15">
        <v>24</v>
      </c>
      <c r="P6029" s="15">
        <v>30</v>
      </c>
      <c r="Q6029">
        <v>18</v>
      </c>
      <c r="R6029" s="18" t="b">
        <f>AND(ISBLANK(S6029),ISBLANK(T6029))</f>
        <v>0</v>
      </c>
      <c r="S6029" s="20">
        <v>0.75</v>
      </c>
      <c r="T6029" s="20">
        <v>0.91</v>
      </c>
      <c r="U6029" s="15" t="b">
        <f>AND(ISBLANK(V6029),ISBLANK(W6029),ISBLANK(X6029))</f>
        <v>0</v>
      </c>
      <c r="W6029" s="16">
        <v>0.8</v>
      </c>
      <c r="AA6029" t="s">
        <v>366</v>
      </c>
      <c r="AB6029" s="24" t="str">
        <f>IF(ISERR(MONTH(AA6029)),TRIM(SUBSTITUTE(AA6029,(RIGHT(TRIM(AA6029),4)),"")),TEXT(AA6029,"mmmm"))</f>
        <v>August</v>
      </c>
      <c r="AC6029" s="24">
        <f>IF(ISERR(YEAR(AA6029)),VALUE(RIGHT(TRIM(AA6029),4)),YEAR(AA6029))</f>
        <v>2014</v>
      </c>
      <c r="AD6029" t="s">
        <v>364</v>
      </c>
      <c r="AE6029" t="b">
        <f>VLOOKUP(AA6029,duplicates!A:C,3,FALSE)</f>
        <v>0</v>
      </c>
      <c r="AF6029" t="b">
        <f t="shared" si="90"/>
        <v>1</v>
      </c>
    </row>
    <row r="6030" spans="1:32" x14ac:dyDescent="0.2">
      <c r="A6030" t="s">
        <v>348</v>
      </c>
      <c r="B6030">
        <v>781</v>
      </c>
      <c r="C6030" t="s">
        <v>337</v>
      </c>
      <c r="D6030" t="s">
        <v>338</v>
      </c>
      <c r="E6030" s="4">
        <f>IF(ISBLANK(G6030),H6030,G6030)</f>
        <v>260</v>
      </c>
      <c r="F6030" s="9" t="b">
        <f>AND(ISBLANK(G6030),ISBLANK(H6030))</f>
        <v>0</v>
      </c>
      <c r="G6030" s="9">
        <v>260</v>
      </c>
      <c r="I6030">
        <v>612</v>
      </c>
      <c r="J6030" s="9" t="b">
        <f>AND(ISBLANK(K6030),ISBLANK(L6030))</f>
        <v>0</v>
      </c>
      <c r="K6030" s="9">
        <v>182</v>
      </c>
      <c r="M6030" s="15" t="b">
        <f>AND(ISBLANK(N6030),ISBLANK(O6030),ISBLANK(P6030))</f>
        <v>0</v>
      </c>
      <c r="N6030" s="15">
        <v>6</v>
      </c>
      <c r="P6030" s="15">
        <v>182</v>
      </c>
      <c r="Q6030">
        <v>3</v>
      </c>
      <c r="R6030" s="18" t="b">
        <f>AND(ISBLANK(S6030),ISBLANK(T6030))</f>
        <v>0</v>
      </c>
      <c r="S6030" s="20">
        <v>0.5</v>
      </c>
      <c r="T6030" s="20">
        <v>0.42</v>
      </c>
      <c r="U6030" s="15" t="b">
        <f>AND(ISBLANK(V6030),ISBLANK(W6030),ISBLANK(X6030))</f>
        <v>0</v>
      </c>
      <c r="W6030" s="16">
        <v>1</v>
      </c>
      <c r="AA6030" t="s">
        <v>366</v>
      </c>
      <c r="AB6030" s="24" t="str">
        <f>IF(ISERR(MONTH(AA6030)),TRIM(SUBSTITUTE(AA6030,(RIGHT(TRIM(AA6030),4)),"")),TEXT(AA6030,"mmmm"))</f>
        <v>August</v>
      </c>
      <c r="AC6030" s="24">
        <f>IF(ISERR(YEAR(AA6030)),VALUE(RIGHT(TRIM(AA6030),4)),YEAR(AA6030))</f>
        <v>2014</v>
      </c>
      <c r="AD6030" t="s">
        <v>364</v>
      </c>
      <c r="AE6030" t="b">
        <f>VLOOKUP(AA6030,duplicates!A:C,3,FALSE)</f>
        <v>0</v>
      </c>
      <c r="AF6030" t="b">
        <f t="shared" si="90"/>
        <v>1</v>
      </c>
    </row>
    <row r="6031" spans="1:32" x14ac:dyDescent="0.2">
      <c r="A6031" t="s">
        <v>348</v>
      </c>
      <c r="B6031">
        <v>782</v>
      </c>
      <c r="C6031" t="s">
        <v>209</v>
      </c>
      <c r="D6031" t="s">
        <v>210</v>
      </c>
      <c r="E6031" s="4">
        <f>IF(ISBLANK(G6031),H6031,G6031)</f>
        <v>601</v>
      </c>
      <c r="F6031" s="9" t="b">
        <f>AND(ISBLANK(G6031),ISBLANK(H6031))</f>
        <v>0</v>
      </c>
      <c r="G6031" s="9">
        <v>601</v>
      </c>
      <c r="I6031">
        <v>663</v>
      </c>
      <c r="J6031" s="9" t="b">
        <f>AND(ISBLANK(K6031),ISBLANK(L6031))</f>
        <v>0</v>
      </c>
      <c r="K6031" s="9">
        <v>305</v>
      </c>
      <c r="M6031" s="15" t="b">
        <f>AND(ISBLANK(N6031),ISBLANK(O6031),ISBLANK(P6031))</f>
        <v>0</v>
      </c>
      <c r="N6031" s="15">
        <v>4</v>
      </c>
      <c r="P6031" s="15">
        <v>335</v>
      </c>
      <c r="Q6031">
        <v>4</v>
      </c>
      <c r="R6031" s="18" t="b">
        <f>AND(ISBLANK(S6031),ISBLANK(T6031))</f>
        <v>0</v>
      </c>
      <c r="S6031" s="20">
        <v>1</v>
      </c>
      <c r="T6031" s="20">
        <v>0.91</v>
      </c>
      <c r="U6031" s="15" t="b">
        <f>AND(ISBLANK(V6031),ISBLANK(W6031),ISBLANK(X6031))</f>
        <v>0</v>
      </c>
      <c r="W6031" s="16">
        <v>0.91</v>
      </c>
      <c r="AA6031" t="s">
        <v>366</v>
      </c>
      <c r="AB6031" s="24" t="str">
        <f>IF(ISERR(MONTH(AA6031)),TRIM(SUBSTITUTE(AA6031,(RIGHT(TRIM(AA6031),4)),"")),TEXT(AA6031,"mmmm"))</f>
        <v>August</v>
      </c>
      <c r="AC6031" s="24">
        <f>IF(ISERR(YEAR(AA6031)),VALUE(RIGHT(TRIM(AA6031),4)),YEAR(AA6031))</f>
        <v>2014</v>
      </c>
      <c r="AD6031" t="s">
        <v>364</v>
      </c>
      <c r="AE6031" t="b">
        <f>VLOOKUP(AA6031,duplicates!A:C,3,FALSE)</f>
        <v>0</v>
      </c>
      <c r="AF6031" t="b">
        <f t="shared" si="90"/>
        <v>1</v>
      </c>
    </row>
    <row r="6032" spans="1:32" x14ac:dyDescent="0.2">
      <c r="A6032" t="s">
        <v>348</v>
      </c>
      <c r="B6032">
        <v>702</v>
      </c>
      <c r="C6032" t="s">
        <v>181</v>
      </c>
      <c r="D6032" t="s">
        <v>182</v>
      </c>
      <c r="E6032" s="4">
        <f>IF(ISBLANK(G6032),H6032,G6032)</f>
        <v>433</v>
      </c>
      <c r="F6032" s="9" t="b">
        <f>AND(ISBLANK(G6032),ISBLANK(H6032))</f>
        <v>0</v>
      </c>
      <c r="G6032" s="9">
        <v>433</v>
      </c>
      <c r="I6032">
        <v>433</v>
      </c>
      <c r="J6032" s="9" t="b">
        <f>AND(ISBLANK(K6032),ISBLANK(L6032))</f>
        <v>0</v>
      </c>
      <c r="K6032" s="9">
        <v>60</v>
      </c>
      <c r="M6032" s="15" t="b">
        <f>AND(ISBLANK(N6032),ISBLANK(O6032),ISBLANK(P6032))</f>
        <v>0</v>
      </c>
      <c r="N6032" s="15">
        <v>14</v>
      </c>
      <c r="P6032" s="15">
        <v>60</v>
      </c>
      <c r="Q6032">
        <v>14</v>
      </c>
      <c r="R6032" s="18" t="b">
        <f>AND(ISBLANK(S6032),ISBLANK(T6032))</f>
        <v>0</v>
      </c>
      <c r="S6032" s="20">
        <v>1</v>
      </c>
      <c r="T6032" s="20">
        <v>1</v>
      </c>
      <c r="U6032" s="15" t="b">
        <f>AND(ISBLANK(V6032),ISBLANK(W6032),ISBLANK(X6032))</f>
        <v>0</v>
      </c>
      <c r="W6032" s="16">
        <v>1</v>
      </c>
      <c r="AA6032" t="s">
        <v>366</v>
      </c>
      <c r="AB6032" s="24" t="str">
        <f>IF(ISERR(MONTH(AA6032)),TRIM(SUBSTITUTE(AA6032,(RIGHT(TRIM(AA6032),4)),"")),TEXT(AA6032,"mmmm"))</f>
        <v>August</v>
      </c>
      <c r="AC6032" s="24">
        <f>IF(ISERR(YEAR(AA6032)),VALUE(RIGHT(TRIM(AA6032),4)),YEAR(AA6032))</f>
        <v>2014</v>
      </c>
      <c r="AD6032" t="s">
        <v>364</v>
      </c>
      <c r="AE6032" t="b">
        <f>VLOOKUP(AA6032,duplicates!A:C,3,FALSE)</f>
        <v>0</v>
      </c>
      <c r="AF6032" t="b">
        <f t="shared" si="90"/>
        <v>1</v>
      </c>
    </row>
    <row r="6033" spans="1:32" x14ac:dyDescent="0.2">
      <c r="A6033" t="s">
        <v>348</v>
      </c>
      <c r="B6033">
        <v>783</v>
      </c>
      <c r="C6033" t="s">
        <v>265</v>
      </c>
      <c r="D6033" t="s">
        <v>266</v>
      </c>
      <c r="E6033" s="4">
        <f>IF(ISBLANK(G6033),H6033,G6033)</f>
        <v>155</v>
      </c>
      <c r="F6033" s="9" t="b">
        <f>AND(ISBLANK(G6033),ISBLANK(H6033))</f>
        <v>0</v>
      </c>
      <c r="G6033" s="9">
        <v>155</v>
      </c>
      <c r="I6033">
        <v>244</v>
      </c>
      <c r="J6033" s="9" t="b">
        <f>AND(ISBLANK(K6033),ISBLANK(L6033))</f>
        <v>0</v>
      </c>
      <c r="K6033" s="9">
        <v>7</v>
      </c>
      <c r="M6033" s="15" t="b">
        <f>AND(ISBLANK(N6033),ISBLANK(O6033),ISBLANK(P6033))</f>
        <v>0</v>
      </c>
      <c r="N6033" s="15">
        <v>3</v>
      </c>
      <c r="P6033" s="15">
        <v>26</v>
      </c>
      <c r="Q6033">
        <v>3</v>
      </c>
      <c r="R6033" s="18" t="b">
        <f>AND(ISBLANK(S6033),ISBLANK(T6033))</f>
        <v>0</v>
      </c>
      <c r="S6033" s="20">
        <v>1</v>
      </c>
      <c r="T6033" s="20">
        <v>0.64</v>
      </c>
      <c r="U6033" s="15" t="b">
        <f>AND(ISBLANK(V6033),ISBLANK(W6033),ISBLANK(X6033))</f>
        <v>0</v>
      </c>
      <c r="W6033" s="16">
        <v>0.27</v>
      </c>
      <c r="AA6033" t="s">
        <v>366</v>
      </c>
      <c r="AB6033" s="24" t="str">
        <f>IF(ISERR(MONTH(AA6033)),TRIM(SUBSTITUTE(AA6033,(RIGHT(TRIM(AA6033),4)),"")),TEXT(AA6033,"mmmm"))</f>
        <v>August</v>
      </c>
      <c r="AC6033" s="24">
        <f>IF(ISERR(YEAR(AA6033)),VALUE(RIGHT(TRIM(AA6033),4)),YEAR(AA6033))</f>
        <v>2014</v>
      </c>
      <c r="AD6033" t="s">
        <v>364</v>
      </c>
      <c r="AE6033" t="b">
        <f>VLOOKUP(AA6033,duplicates!A:C,3,FALSE)</f>
        <v>0</v>
      </c>
      <c r="AF6033" t="b">
        <f t="shared" si="90"/>
        <v>1</v>
      </c>
    </row>
    <row r="6034" spans="1:32" x14ac:dyDescent="0.2">
      <c r="A6034" t="s">
        <v>348</v>
      </c>
      <c r="B6034">
        <v>784</v>
      </c>
      <c r="C6034" t="s">
        <v>251</v>
      </c>
      <c r="D6034" t="s">
        <v>252</v>
      </c>
      <c r="E6034" s="4">
        <f>IF(ISBLANK(G6034),H6034,G6034)</f>
        <v>386</v>
      </c>
      <c r="F6034" s="9" t="b">
        <f>AND(ISBLANK(G6034),ISBLANK(H6034))</f>
        <v>0</v>
      </c>
      <c r="G6034" s="9">
        <v>386</v>
      </c>
      <c r="I6034">
        <v>415</v>
      </c>
      <c r="J6034" s="9" t="b">
        <f>AND(ISBLANK(K6034),ISBLANK(L6034))</f>
        <v>0</v>
      </c>
      <c r="K6034" s="9">
        <v>29</v>
      </c>
      <c r="M6034" s="15" t="b">
        <f>AND(ISBLANK(N6034),ISBLANK(O6034),ISBLANK(P6034))</f>
        <v>0</v>
      </c>
      <c r="N6034" s="15">
        <v>10</v>
      </c>
      <c r="P6034" s="15">
        <v>32</v>
      </c>
      <c r="Q6034">
        <v>9</v>
      </c>
      <c r="R6034" s="18" t="b">
        <f>AND(ISBLANK(S6034),ISBLANK(T6034))</f>
        <v>0</v>
      </c>
      <c r="S6034" s="20">
        <v>0.9</v>
      </c>
      <c r="T6034" s="20">
        <v>0.93</v>
      </c>
      <c r="U6034" s="15" t="b">
        <f>AND(ISBLANK(V6034),ISBLANK(W6034),ISBLANK(X6034))</f>
        <v>0</v>
      </c>
      <c r="W6034" s="16">
        <v>0.91</v>
      </c>
      <c r="AA6034" t="s">
        <v>366</v>
      </c>
      <c r="AB6034" s="24" t="str">
        <f>IF(ISERR(MONTH(AA6034)),TRIM(SUBSTITUTE(AA6034,(RIGHT(TRIM(AA6034),4)),"")),TEXT(AA6034,"mmmm"))</f>
        <v>August</v>
      </c>
      <c r="AC6034" s="24">
        <f>IF(ISERR(YEAR(AA6034)),VALUE(RIGHT(TRIM(AA6034),4)),YEAR(AA6034))</f>
        <v>2014</v>
      </c>
      <c r="AD6034" t="s">
        <v>364</v>
      </c>
      <c r="AE6034" t="b">
        <f>VLOOKUP(AA6034,duplicates!A:C,3,FALSE)</f>
        <v>0</v>
      </c>
      <c r="AF6034" t="b">
        <f t="shared" si="90"/>
        <v>1</v>
      </c>
    </row>
    <row r="6035" spans="1:32" x14ac:dyDescent="0.2">
      <c r="A6035" t="s">
        <v>348</v>
      </c>
      <c r="B6035">
        <v>785</v>
      </c>
      <c r="C6035" t="s">
        <v>215</v>
      </c>
      <c r="D6035" t="s">
        <v>216</v>
      </c>
      <c r="E6035" s="4">
        <f>IF(ISBLANK(G6035),H6035,G6035)</f>
        <v>258</v>
      </c>
      <c r="F6035" s="9" t="b">
        <f>AND(ISBLANK(G6035),ISBLANK(H6035))</f>
        <v>0</v>
      </c>
      <c r="G6035" s="9">
        <v>258</v>
      </c>
      <c r="I6035">
        <v>269</v>
      </c>
      <c r="J6035" s="9" t="b">
        <f>AND(ISBLANK(K6035),ISBLANK(L6035))</f>
        <v>0</v>
      </c>
      <c r="K6035" s="9">
        <v>89</v>
      </c>
      <c r="M6035" s="15" t="b">
        <f>AND(ISBLANK(N6035),ISBLANK(O6035),ISBLANK(P6035))</f>
        <v>0</v>
      </c>
      <c r="N6035" s="15">
        <v>28</v>
      </c>
      <c r="P6035" s="15">
        <v>89</v>
      </c>
      <c r="Q6035">
        <v>28</v>
      </c>
      <c r="R6035" s="18" t="b">
        <f>AND(ISBLANK(S6035),ISBLANK(T6035))</f>
        <v>0</v>
      </c>
      <c r="S6035" s="20">
        <v>1</v>
      </c>
      <c r="T6035" s="20">
        <v>0.96</v>
      </c>
      <c r="U6035" s="15" t="b">
        <f>AND(ISBLANK(V6035),ISBLANK(W6035),ISBLANK(X6035))</f>
        <v>0</v>
      </c>
      <c r="W6035" s="16">
        <v>1</v>
      </c>
      <c r="AA6035" t="s">
        <v>366</v>
      </c>
      <c r="AB6035" s="24" t="str">
        <f>IF(ISERR(MONTH(AA6035)),TRIM(SUBSTITUTE(AA6035,(RIGHT(TRIM(AA6035),4)),"")),TEXT(AA6035,"mmmm"))</f>
        <v>August</v>
      </c>
      <c r="AC6035" s="24">
        <f>IF(ISERR(YEAR(AA6035)),VALUE(RIGHT(TRIM(AA6035),4)),YEAR(AA6035))</f>
        <v>2014</v>
      </c>
      <c r="AD6035" t="s">
        <v>364</v>
      </c>
      <c r="AE6035" t="b">
        <f>VLOOKUP(AA6035,duplicates!A:C,3,FALSE)</f>
        <v>0</v>
      </c>
      <c r="AF6035" t="b">
        <f t="shared" si="90"/>
        <v>1</v>
      </c>
    </row>
    <row r="6036" spans="1:32" x14ac:dyDescent="0.2">
      <c r="A6036" t="s">
        <v>348</v>
      </c>
      <c r="B6036">
        <v>703</v>
      </c>
      <c r="C6036" t="s">
        <v>335</v>
      </c>
      <c r="D6036" t="s">
        <v>114</v>
      </c>
      <c r="E6036" s="4">
        <f>IF(ISBLANK(G6036),H6036,G6036)</f>
        <v>433</v>
      </c>
      <c r="F6036" s="9" t="b">
        <f>AND(ISBLANK(G6036),ISBLANK(H6036))</f>
        <v>0</v>
      </c>
      <c r="G6036" s="9">
        <v>433</v>
      </c>
      <c r="I6036">
        <v>464</v>
      </c>
      <c r="J6036" s="9" t="b">
        <f>AND(ISBLANK(K6036),ISBLANK(L6036))</f>
        <v>0</v>
      </c>
      <c r="K6036" s="9">
        <v>19</v>
      </c>
      <c r="M6036" s="15" t="b">
        <f>AND(ISBLANK(N6036),ISBLANK(O6036),ISBLANK(P6036))</f>
        <v>0</v>
      </c>
      <c r="N6036" s="15">
        <v>14</v>
      </c>
      <c r="P6036" s="15">
        <v>20</v>
      </c>
      <c r="Q6036">
        <v>14</v>
      </c>
      <c r="R6036" s="18" t="b">
        <f>AND(ISBLANK(S6036),ISBLANK(T6036))</f>
        <v>0</v>
      </c>
      <c r="S6036" s="20">
        <v>1</v>
      </c>
      <c r="T6036" s="20">
        <v>0.93</v>
      </c>
      <c r="U6036" s="15" t="b">
        <f>AND(ISBLANK(V6036),ISBLANK(W6036),ISBLANK(X6036))</f>
        <v>0</v>
      </c>
      <c r="W6036" s="16">
        <v>0.95</v>
      </c>
      <c r="AA6036" t="s">
        <v>366</v>
      </c>
      <c r="AB6036" s="24" t="str">
        <f>IF(ISERR(MONTH(AA6036)),TRIM(SUBSTITUTE(AA6036,(RIGHT(TRIM(AA6036),4)),"")),TEXT(AA6036,"mmmm"))</f>
        <v>August</v>
      </c>
      <c r="AC6036" s="24">
        <f>IF(ISERR(YEAR(AA6036)),VALUE(RIGHT(TRIM(AA6036),4)),YEAR(AA6036))</f>
        <v>2014</v>
      </c>
      <c r="AD6036" t="s">
        <v>364</v>
      </c>
      <c r="AE6036" t="b">
        <f>VLOOKUP(AA6036,duplicates!A:C,3,FALSE)</f>
        <v>0</v>
      </c>
      <c r="AF6036" t="b">
        <f t="shared" si="90"/>
        <v>1</v>
      </c>
    </row>
    <row r="6037" spans="1:32" x14ac:dyDescent="0.2">
      <c r="A6037" t="s">
        <v>348</v>
      </c>
      <c r="B6037">
        <v>704</v>
      </c>
      <c r="C6037" t="s">
        <v>169</v>
      </c>
      <c r="D6037" t="s">
        <v>170</v>
      </c>
      <c r="E6037" s="4">
        <f>IF(ISBLANK(G6037),H6037,G6037)</f>
        <v>387</v>
      </c>
      <c r="F6037" s="9" t="b">
        <f>AND(ISBLANK(G6037),ISBLANK(H6037))</f>
        <v>0</v>
      </c>
      <c r="G6037" s="9">
        <v>387</v>
      </c>
      <c r="I6037">
        <v>398</v>
      </c>
      <c r="J6037" s="9" t="b">
        <f>AND(ISBLANK(K6037),ISBLANK(L6037))</f>
        <v>0</v>
      </c>
      <c r="K6037" s="9">
        <v>61</v>
      </c>
      <c r="M6037" s="15" t="b">
        <f>AND(ISBLANK(N6037),ISBLANK(O6037),ISBLANK(P6037))</f>
        <v>0</v>
      </c>
      <c r="N6037" s="15">
        <v>1</v>
      </c>
      <c r="P6037" s="15">
        <v>67</v>
      </c>
      <c r="Q6037">
        <v>1</v>
      </c>
      <c r="R6037" s="18" t="b">
        <f>AND(ISBLANK(S6037),ISBLANK(T6037))</f>
        <v>0</v>
      </c>
      <c r="S6037" s="20">
        <v>1</v>
      </c>
      <c r="T6037" s="20">
        <v>0.97</v>
      </c>
      <c r="U6037" s="15" t="b">
        <f>AND(ISBLANK(V6037),ISBLANK(W6037),ISBLANK(X6037))</f>
        <v>0</v>
      </c>
      <c r="W6037" s="16">
        <v>0.91</v>
      </c>
      <c r="AA6037" t="s">
        <v>366</v>
      </c>
      <c r="AB6037" s="24" t="str">
        <f>IF(ISERR(MONTH(AA6037)),TRIM(SUBSTITUTE(AA6037,(RIGHT(TRIM(AA6037),4)),"")),TEXT(AA6037,"mmmm"))</f>
        <v>August</v>
      </c>
      <c r="AC6037" s="24">
        <f>IF(ISERR(YEAR(AA6037)),VALUE(RIGHT(TRIM(AA6037),4)),YEAR(AA6037))</f>
        <v>2014</v>
      </c>
      <c r="AD6037" t="s">
        <v>364</v>
      </c>
      <c r="AE6037" t="b">
        <f>VLOOKUP(AA6037,duplicates!A:C,3,FALSE)</f>
        <v>0</v>
      </c>
      <c r="AF6037" t="b">
        <f t="shared" si="90"/>
        <v>1</v>
      </c>
    </row>
    <row r="6038" spans="1:32" x14ac:dyDescent="0.2">
      <c r="A6038" t="s">
        <v>348</v>
      </c>
      <c r="B6038">
        <v>786</v>
      </c>
      <c r="C6038" t="s">
        <v>291</v>
      </c>
      <c r="D6038" t="s">
        <v>292</v>
      </c>
      <c r="E6038" s="4">
        <f>IF(ISBLANK(G6038),H6038,G6038)</f>
        <v>1010</v>
      </c>
      <c r="F6038" s="9" t="b">
        <f>AND(ISBLANK(G6038),ISBLANK(H6038))</f>
        <v>0</v>
      </c>
      <c r="G6038" s="9">
        <v>1010</v>
      </c>
      <c r="I6038">
        <v>1412</v>
      </c>
      <c r="J6038" s="9" t="b">
        <f>AND(ISBLANK(K6038),ISBLANK(L6038))</f>
        <v>0</v>
      </c>
      <c r="K6038" s="9">
        <v>76</v>
      </c>
      <c r="M6038" s="15" t="b">
        <f>AND(ISBLANK(N6038),ISBLANK(O6038),ISBLANK(P6038))</f>
        <v>0</v>
      </c>
      <c r="N6038" s="15">
        <v>48</v>
      </c>
      <c r="P6038" s="15">
        <v>76</v>
      </c>
      <c r="Q6038">
        <v>48</v>
      </c>
      <c r="R6038" s="18" t="b">
        <f>AND(ISBLANK(S6038),ISBLANK(T6038))</f>
        <v>0</v>
      </c>
      <c r="S6038" s="20">
        <v>1</v>
      </c>
      <c r="T6038" s="20">
        <v>0.72</v>
      </c>
      <c r="U6038" s="15" t="b">
        <f>AND(ISBLANK(V6038),ISBLANK(W6038),ISBLANK(X6038))</f>
        <v>0</v>
      </c>
      <c r="W6038" s="16">
        <v>1</v>
      </c>
      <c r="AA6038" t="s">
        <v>366</v>
      </c>
      <c r="AB6038" s="24" t="str">
        <f>IF(ISERR(MONTH(AA6038)),TRIM(SUBSTITUTE(AA6038,(RIGHT(TRIM(AA6038),4)),"")),TEXT(AA6038,"mmmm"))</f>
        <v>August</v>
      </c>
      <c r="AC6038" s="24">
        <f>IF(ISERR(YEAR(AA6038)),VALUE(RIGHT(TRIM(AA6038),4)),YEAR(AA6038))</f>
        <v>2014</v>
      </c>
      <c r="AD6038" t="s">
        <v>364</v>
      </c>
      <c r="AE6038" t="b">
        <f>VLOOKUP(AA6038,duplicates!A:C,3,FALSE)</f>
        <v>0</v>
      </c>
      <c r="AF6038" t="b">
        <f t="shared" si="90"/>
        <v>1</v>
      </c>
    </row>
    <row r="6039" spans="1:32" x14ac:dyDescent="0.2">
      <c r="A6039" t="s">
        <v>348</v>
      </c>
      <c r="B6039">
        <v>787</v>
      </c>
      <c r="C6039" t="s">
        <v>263</v>
      </c>
      <c r="D6039" t="s">
        <v>264</v>
      </c>
      <c r="E6039" s="4">
        <f>IF(ISBLANK(G6039),H6039,G6039)</f>
        <v>412</v>
      </c>
      <c r="F6039" s="9" t="b">
        <f>AND(ISBLANK(G6039),ISBLANK(H6039))</f>
        <v>0</v>
      </c>
      <c r="G6039" s="9">
        <v>412</v>
      </c>
      <c r="I6039">
        <v>653</v>
      </c>
      <c r="J6039" s="9" t="b">
        <f>AND(ISBLANK(K6039),ISBLANK(L6039))</f>
        <v>0</v>
      </c>
      <c r="K6039" s="9">
        <v>299</v>
      </c>
      <c r="M6039" s="15" t="b">
        <f>AND(ISBLANK(N6039),ISBLANK(O6039),ISBLANK(P6039))</f>
        <v>0</v>
      </c>
      <c r="N6039" s="15">
        <v>163</v>
      </c>
      <c r="P6039" s="15">
        <v>352</v>
      </c>
      <c r="Q6039">
        <v>162</v>
      </c>
      <c r="R6039" s="18" t="b">
        <f>AND(ISBLANK(S6039),ISBLANK(T6039))</f>
        <v>0</v>
      </c>
      <c r="S6039" s="20">
        <v>0.99</v>
      </c>
      <c r="T6039" s="20">
        <v>0.63</v>
      </c>
      <c r="U6039" s="15" t="b">
        <f>AND(ISBLANK(V6039),ISBLANK(W6039),ISBLANK(X6039))</f>
        <v>0</v>
      </c>
      <c r="W6039" s="16">
        <v>0.85</v>
      </c>
      <c r="AA6039" t="s">
        <v>366</v>
      </c>
      <c r="AB6039" s="24" t="str">
        <f>IF(ISERR(MONTH(AA6039)),TRIM(SUBSTITUTE(AA6039,(RIGHT(TRIM(AA6039),4)),"")),TEXT(AA6039,"mmmm"))</f>
        <v>August</v>
      </c>
      <c r="AC6039" s="24">
        <f>IF(ISERR(YEAR(AA6039)),VALUE(RIGHT(TRIM(AA6039),4)),YEAR(AA6039))</f>
        <v>2014</v>
      </c>
      <c r="AD6039" t="s">
        <v>364</v>
      </c>
      <c r="AE6039" t="b">
        <f>VLOOKUP(AA6039,duplicates!A:C,3,FALSE)</f>
        <v>0</v>
      </c>
      <c r="AF6039" t="b">
        <f t="shared" si="90"/>
        <v>1</v>
      </c>
    </row>
    <row r="6040" spans="1:32" x14ac:dyDescent="0.2">
      <c r="A6040" t="s">
        <v>348</v>
      </c>
      <c r="B6040">
        <v>705</v>
      </c>
      <c r="C6040" t="s">
        <v>89</v>
      </c>
      <c r="D6040" t="s">
        <v>90</v>
      </c>
      <c r="E6040" s="4">
        <f>IF(ISBLANK(G6040),H6040,G6040)</f>
        <v>9</v>
      </c>
      <c r="F6040" s="9" t="b">
        <f>AND(ISBLANK(G6040),ISBLANK(H6040))</f>
        <v>0</v>
      </c>
      <c r="G6040" s="9">
        <v>9</v>
      </c>
      <c r="I6040">
        <v>9</v>
      </c>
      <c r="J6040" s="9" t="b">
        <f>AND(ISBLANK(K6040),ISBLANK(L6040))</f>
        <v>0</v>
      </c>
      <c r="K6040" s="9">
        <v>0</v>
      </c>
      <c r="M6040" s="15" t="b">
        <f>AND(ISBLANK(N6040),ISBLANK(O6040),ISBLANK(P6040))</f>
        <v>0</v>
      </c>
      <c r="N6040" s="15">
        <v>0</v>
      </c>
      <c r="P6040" s="15">
        <v>0</v>
      </c>
      <c r="Q6040">
        <v>0</v>
      </c>
      <c r="R6040" s="18" t="b">
        <f>AND(ISBLANK(S6040),ISBLANK(T6040))</f>
        <v>0</v>
      </c>
      <c r="S6040" s="18" t="s">
        <v>27</v>
      </c>
      <c r="T6040" s="20">
        <v>1</v>
      </c>
      <c r="U6040" s="15" t="b">
        <f>AND(ISBLANK(V6040),ISBLANK(W6040),ISBLANK(X6040))</f>
        <v>0</v>
      </c>
      <c r="W6040" s="15" t="s">
        <v>27</v>
      </c>
      <c r="AA6040" t="s">
        <v>366</v>
      </c>
      <c r="AB6040" s="24" t="str">
        <f>IF(ISERR(MONTH(AA6040)),TRIM(SUBSTITUTE(AA6040,(RIGHT(TRIM(AA6040),4)),"")),TEXT(AA6040,"mmmm"))</f>
        <v>August</v>
      </c>
      <c r="AC6040" s="24">
        <f>IF(ISERR(YEAR(AA6040)),VALUE(RIGHT(TRIM(AA6040),4)),YEAR(AA6040))</f>
        <v>2014</v>
      </c>
      <c r="AD6040" t="s">
        <v>364</v>
      </c>
      <c r="AE6040" t="b">
        <f>VLOOKUP(AA6040,duplicates!A:C,3,FALSE)</f>
        <v>0</v>
      </c>
      <c r="AF6040" t="b">
        <f t="shared" si="90"/>
        <v>1</v>
      </c>
    </row>
    <row r="6041" spans="1:32" x14ac:dyDescent="0.2">
      <c r="A6041" t="s">
        <v>348</v>
      </c>
      <c r="B6041">
        <v>788</v>
      </c>
      <c r="C6041" t="s">
        <v>275</v>
      </c>
      <c r="D6041" t="s">
        <v>276</v>
      </c>
      <c r="E6041" s="4">
        <f>IF(ISBLANK(G6041),H6041,G6041)</f>
        <v>465</v>
      </c>
      <c r="F6041" s="9" t="b">
        <f>AND(ISBLANK(G6041),ISBLANK(H6041))</f>
        <v>0</v>
      </c>
      <c r="G6041" s="9">
        <v>465</v>
      </c>
      <c r="I6041">
        <v>491</v>
      </c>
      <c r="J6041" s="9" t="b">
        <f>AND(ISBLANK(K6041),ISBLANK(L6041))</f>
        <v>0</v>
      </c>
      <c r="K6041" s="9">
        <v>50</v>
      </c>
      <c r="M6041" s="15" t="b">
        <f>AND(ISBLANK(N6041),ISBLANK(O6041),ISBLANK(P6041))</f>
        <v>0</v>
      </c>
      <c r="N6041" s="15">
        <v>21</v>
      </c>
      <c r="P6041" s="15">
        <v>55</v>
      </c>
      <c r="Q6041">
        <v>21</v>
      </c>
      <c r="R6041" s="18" t="b">
        <f>AND(ISBLANK(S6041),ISBLANK(T6041))</f>
        <v>0</v>
      </c>
      <c r="S6041" s="20">
        <v>1</v>
      </c>
      <c r="T6041" s="20">
        <v>0.95</v>
      </c>
      <c r="U6041" s="15" t="b">
        <f>AND(ISBLANK(V6041),ISBLANK(W6041),ISBLANK(X6041))</f>
        <v>0</v>
      </c>
      <c r="W6041" s="16">
        <v>0.91</v>
      </c>
      <c r="AA6041" t="s">
        <v>366</v>
      </c>
      <c r="AB6041" s="24" t="str">
        <f>IF(ISERR(MONTH(AA6041)),TRIM(SUBSTITUTE(AA6041,(RIGHT(TRIM(AA6041),4)),"")),TEXT(AA6041,"mmmm"))</f>
        <v>August</v>
      </c>
      <c r="AC6041" s="24">
        <f>IF(ISERR(YEAR(AA6041)),VALUE(RIGHT(TRIM(AA6041),4)),YEAR(AA6041))</f>
        <v>2014</v>
      </c>
      <c r="AD6041" t="s">
        <v>364</v>
      </c>
      <c r="AE6041" t="b">
        <f>VLOOKUP(AA6041,duplicates!A:C,3,FALSE)</f>
        <v>0</v>
      </c>
      <c r="AF6041" t="b">
        <f t="shared" si="90"/>
        <v>1</v>
      </c>
    </row>
    <row r="6042" spans="1:32" x14ac:dyDescent="0.2">
      <c r="A6042" t="s">
        <v>348</v>
      </c>
      <c r="B6042">
        <v>706</v>
      </c>
      <c r="C6042" t="s">
        <v>91</v>
      </c>
      <c r="D6042" t="s">
        <v>92</v>
      </c>
      <c r="E6042" s="4">
        <f>IF(ISBLANK(G6042),H6042,G6042)</f>
        <v>542</v>
      </c>
      <c r="F6042" s="9" t="b">
        <f>AND(ISBLANK(G6042),ISBLANK(H6042))</f>
        <v>0</v>
      </c>
      <c r="G6042" s="9">
        <v>542</v>
      </c>
      <c r="I6042">
        <v>596</v>
      </c>
      <c r="J6042" s="9" t="b">
        <f>AND(ISBLANK(K6042),ISBLANK(L6042))</f>
        <v>0</v>
      </c>
      <c r="K6042" s="9">
        <v>303</v>
      </c>
      <c r="M6042" s="15" t="b">
        <f>AND(ISBLANK(N6042),ISBLANK(O6042),ISBLANK(P6042))</f>
        <v>0</v>
      </c>
      <c r="N6042" s="15">
        <v>94</v>
      </c>
      <c r="P6042" s="15">
        <v>303</v>
      </c>
      <c r="Q6042">
        <v>94</v>
      </c>
      <c r="R6042" s="18" t="b">
        <f>AND(ISBLANK(S6042),ISBLANK(T6042))</f>
        <v>0</v>
      </c>
      <c r="S6042" s="20">
        <v>1</v>
      </c>
      <c r="T6042" s="20">
        <v>0.91</v>
      </c>
      <c r="U6042" s="15" t="b">
        <f>AND(ISBLANK(V6042),ISBLANK(W6042),ISBLANK(X6042))</f>
        <v>0</v>
      </c>
      <c r="W6042" s="16">
        <v>1</v>
      </c>
      <c r="AA6042" t="s">
        <v>366</v>
      </c>
      <c r="AB6042" s="24" t="str">
        <f>IF(ISERR(MONTH(AA6042)),TRIM(SUBSTITUTE(AA6042,(RIGHT(TRIM(AA6042),4)),"")),TEXT(AA6042,"mmmm"))</f>
        <v>August</v>
      </c>
      <c r="AC6042" s="24">
        <f>IF(ISERR(YEAR(AA6042)),VALUE(RIGHT(TRIM(AA6042),4)),YEAR(AA6042))</f>
        <v>2014</v>
      </c>
      <c r="AD6042" t="s">
        <v>364</v>
      </c>
      <c r="AE6042" t="b">
        <f>VLOOKUP(AA6042,duplicates!A:C,3,FALSE)</f>
        <v>0</v>
      </c>
      <c r="AF6042" t="b">
        <f t="shared" si="90"/>
        <v>1</v>
      </c>
    </row>
    <row r="6043" spans="1:32" x14ac:dyDescent="0.2">
      <c r="A6043" t="s">
        <v>348</v>
      </c>
      <c r="B6043">
        <v>707</v>
      </c>
      <c r="C6043" t="s">
        <v>354</v>
      </c>
      <c r="D6043" t="s">
        <v>355</v>
      </c>
      <c r="E6043" s="4">
        <f>IF(ISBLANK(G6043),H6043,G6043)</f>
        <v>763</v>
      </c>
      <c r="F6043" s="9" t="b">
        <f>AND(ISBLANK(G6043),ISBLANK(H6043))</f>
        <v>0</v>
      </c>
      <c r="G6043" s="9">
        <v>763</v>
      </c>
      <c r="I6043">
        <v>795</v>
      </c>
      <c r="J6043" s="9" t="b">
        <f>AND(ISBLANK(K6043),ISBLANK(L6043))</f>
        <v>0</v>
      </c>
      <c r="K6043" s="9">
        <v>795</v>
      </c>
      <c r="M6043" s="15" t="b">
        <f>AND(ISBLANK(N6043),ISBLANK(O6043),ISBLANK(P6043))</f>
        <v>0</v>
      </c>
      <c r="N6043" s="15">
        <v>27</v>
      </c>
      <c r="P6043" s="15">
        <v>795</v>
      </c>
      <c r="Q6043">
        <v>27</v>
      </c>
      <c r="R6043" s="18" t="b">
        <f>AND(ISBLANK(S6043),ISBLANK(T6043))</f>
        <v>0</v>
      </c>
      <c r="S6043" s="20">
        <v>1</v>
      </c>
      <c r="T6043" s="20">
        <v>0.96</v>
      </c>
      <c r="U6043" s="15" t="b">
        <f>AND(ISBLANK(V6043),ISBLANK(W6043),ISBLANK(X6043))</f>
        <v>0</v>
      </c>
      <c r="W6043" s="16">
        <v>1</v>
      </c>
      <c r="AA6043" t="s">
        <v>366</v>
      </c>
      <c r="AB6043" s="24" t="str">
        <f>IF(ISERR(MONTH(AA6043)),TRIM(SUBSTITUTE(AA6043,(RIGHT(TRIM(AA6043),4)),"")),TEXT(AA6043,"mmmm"))</f>
        <v>August</v>
      </c>
      <c r="AC6043" s="24">
        <f>IF(ISERR(YEAR(AA6043)),VALUE(RIGHT(TRIM(AA6043),4)),YEAR(AA6043))</f>
        <v>2014</v>
      </c>
      <c r="AD6043" t="s">
        <v>364</v>
      </c>
      <c r="AE6043" t="b">
        <f>VLOOKUP(AA6043,duplicates!A:C,3,FALSE)</f>
        <v>0</v>
      </c>
      <c r="AF6043" t="b">
        <f t="shared" si="90"/>
        <v>1</v>
      </c>
    </row>
    <row r="6044" spans="1:32" x14ac:dyDescent="0.2">
      <c r="A6044" t="s">
        <v>348</v>
      </c>
      <c r="B6044">
        <v>789</v>
      </c>
      <c r="C6044" t="s">
        <v>231</v>
      </c>
      <c r="D6044" t="s">
        <v>232</v>
      </c>
      <c r="E6044" s="4">
        <f>IF(ISBLANK(G6044),H6044,G6044)</f>
        <v>642</v>
      </c>
      <c r="F6044" s="9" t="b">
        <f>AND(ISBLANK(G6044),ISBLANK(H6044))</f>
        <v>0</v>
      </c>
      <c r="G6044" s="9">
        <v>642</v>
      </c>
      <c r="I6044">
        <v>680</v>
      </c>
      <c r="J6044" s="9" t="b">
        <f>AND(ISBLANK(K6044),ISBLANK(L6044))</f>
        <v>0</v>
      </c>
      <c r="K6044" s="9">
        <v>131</v>
      </c>
      <c r="M6044" s="15" t="b">
        <f>AND(ISBLANK(N6044),ISBLANK(O6044),ISBLANK(P6044))</f>
        <v>0</v>
      </c>
      <c r="N6044" s="15">
        <v>95</v>
      </c>
      <c r="P6044" s="15">
        <v>131</v>
      </c>
      <c r="Q6044">
        <v>95</v>
      </c>
      <c r="R6044" s="18" t="b">
        <f>AND(ISBLANK(S6044),ISBLANK(T6044))</f>
        <v>0</v>
      </c>
      <c r="S6044" s="20">
        <v>1</v>
      </c>
      <c r="T6044" s="20">
        <v>0.94</v>
      </c>
      <c r="U6044" s="15" t="b">
        <f>AND(ISBLANK(V6044),ISBLANK(W6044),ISBLANK(X6044))</f>
        <v>0</v>
      </c>
      <c r="W6044" s="16">
        <v>1</v>
      </c>
      <c r="AA6044" t="s">
        <v>366</v>
      </c>
      <c r="AB6044" s="24" t="str">
        <f>IF(ISERR(MONTH(AA6044)),TRIM(SUBSTITUTE(AA6044,(RIGHT(TRIM(AA6044),4)),"")),TEXT(AA6044,"mmmm"))</f>
        <v>August</v>
      </c>
      <c r="AC6044" s="24">
        <f>IF(ISERR(YEAR(AA6044)),VALUE(RIGHT(TRIM(AA6044),4)),YEAR(AA6044))</f>
        <v>2014</v>
      </c>
      <c r="AD6044" t="s">
        <v>364</v>
      </c>
      <c r="AE6044" t="b">
        <f>VLOOKUP(AA6044,duplicates!A:C,3,FALSE)</f>
        <v>0</v>
      </c>
      <c r="AF6044" t="b">
        <f t="shared" si="90"/>
        <v>1</v>
      </c>
    </row>
    <row r="6045" spans="1:32" x14ac:dyDescent="0.2">
      <c r="A6045" t="s">
        <v>348</v>
      </c>
      <c r="B6045">
        <v>708</v>
      </c>
      <c r="C6045" t="s">
        <v>149</v>
      </c>
      <c r="D6045" t="s">
        <v>150</v>
      </c>
      <c r="E6045" s="4">
        <f>IF(ISBLANK(G6045),H6045,G6045)</f>
        <v>8</v>
      </c>
      <c r="F6045" s="9" t="b">
        <f>AND(ISBLANK(G6045),ISBLANK(H6045))</f>
        <v>0</v>
      </c>
      <c r="G6045" s="9">
        <v>8</v>
      </c>
      <c r="I6045">
        <v>8</v>
      </c>
      <c r="J6045" s="9" t="b">
        <f>AND(ISBLANK(K6045),ISBLANK(L6045))</f>
        <v>0</v>
      </c>
      <c r="K6045" s="9">
        <v>0</v>
      </c>
      <c r="M6045" s="15" t="b">
        <f>AND(ISBLANK(N6045),ISBLANK(O6045),ISBLANK(P6045))</f>
        <v>0</v>
      </c>
      <c r="N6045" s="15">
        <v>0</v>
      </c>
      <c r="P6045" s="15">
        <v>0</v>
      </c>
      <c r="Q6045">
        <v>0</v>
      </c>
      <c r="R6045" s="18" t="b">
        <f>AND(ISBLANK(S6045),ISBLANK(T6045))</f>
        <v>0</v>
      </c>
      <c r="S6045" s="18" t="s">
        <v>27</v>
      </c>
      <c r="T6045" s="20">
        <v>1</v>
      </c>
      <c r="U6045" s="15" t="b">
        <f>AND(ISBLANK(V6045),ISBLANK(W6045),ISBLANK(X6045))</f>
        <v>0</v>
      </c>
      <c r="W6045" s="15" t="s">
        <v>27</v>
      </c>
      <c r="AA6045" t="s">
        <v>366</v>
      </c>
      <c r="AB6045" s="24" t="str">
        <f>IF(ISERR(MONTH(AA6045)),TRIM(SUBSTITUTE(AA6045,(RIGHT(TRIM(AA6045),4)),"")),TEXT(AA6045,"mmmm"))</f>
        <v>August</v>
      </c>
      <c r="AC6045" s="24">
        <f>IF(ISERR(YEAR(AA6045)),VALUE(RIGHT(TRIM(AA6045),4)),YEAR(AA6045))</f>
        <v>2014</v>
      </c>
      <c r="AD6045" t="s">
        <v>364</v>
      </c>
      <c r="AE6045" t="b">
        <f>VLOOKUP(AA6045,duplicates!A:C,3,FALSE)</f>
        <v>0</v>
      </c>
      <c r="AF6045" t="b">
        <f t="shared" si="90"/>
        <v>1</v>
      </c>
    </row>
    <row r="6046" spans="1:32" x14ac:dyDescent="0.2">
      <c r="A6046" t="s">
        <v>348</v>
      </c>
      <c r="B6046">
        <v>709</v>
      </c>
      <c r="C6046" t="s">
        <v>105</v>
      </c>
      <c r="D6046" t="s">
        <v>106</v>
      </c>
      <c r="E6046" s="4">
        <f>IF(ISBLANK(G6046),H6046,G6046)</f>
        <v>458</v>
      </c>
      <c r="F6046" s="9" t="b">
        <f>AND(ISBLANK(G6046),ISBLANK(H6046))</f>
        <v>0</v>
      </c>
      <c r="G6046" s="9">
        <v>458</v>
      </c>
      <c r="I6046">
        <v>488</v>
      </c>
      <c r="J6046" s="9" t="b">
        <f>AND(ISBLANK(K6046),ISBLANK(L6046))</f>
        <v>0</v>
      </c>
      <c r="K6046" s="9">
        <v>158</v>
      </c>
      <c r="M6046" s="15" t="b">
        <f>AND(ISBLANK(N6046),ISBLANK(O6046),ISBLANK(P6046))</f>
        <v>0</v>
      </c>
      <c r="N6046" s="15">
        <v>27</v>
      </c>
      <c r="P6046" s="15">
        <v>158</v>
      </c>
      <c r="Q6046">
        <v>27</v>
      </c>
      <c r="R6046" s="18" t="b">
        <f>AND(ISBLANK(S6046),ISBLANK(T6046))</f>
        <v>0</v>
      </c>
      <c r="S6046" s="20">
        <v>1</v>
      </c>
      <c r="T6046" s="20">
        <v>0.94</v>
      </c>
      <c r="U6046" s="15" t="b">
        <f>AND(ISBLANK(V6046),ISBLANK(W6046),ISBLANK(X6046))</f>
        <v>0</v>
      </c>
      <c r="W6046" s="16">
        <v>1</v>
      </c>
      <c r="AA6046" t="s">
        <v>366</v>
      </c>
      <c r="AB6046" s="24" t="str">
        <f>IF(ISERR(MONTH(AA6046)),TRIM(SUBSTITUTE(AA6046,(RIGHT(TRIM(AA6046),4)),"")),TEXT(AA6046,"mmmm"))</f>
        <v>August</v>
      </c>
      <c r="AC6046" s="24">
        <f>IF(ISERR(YEAR(AA6046)),VALUE(RIGHT(TRIM(AA6046),4)),YEAR(AA6046))</f>
        <v>2014</v>
      </c>
      <c r="AD6046" t="s">
        <v>364</v>
      </c>
      <c r="AE6046" t="b">
        <f>VLOOKUP(AA6046,duplicates!A:C,3,FALSE)</f>
        <v>0</v>
      </c>
      <c r="AF6046" t="b">
        <f t="shared" si="90"/>
        <v>1</v>
      </c>
    </row>
    <row r="6047" spans="1:32" x14ac:dyDescent="0.2">
      <c r="A6047" t="s">
        <v>348</v>
      </c>
      <c r="B6047">
        <v>710</v>
      </c>
      <c r="C6047" t="s">
        <v>163</v>
      </c>
      <c r="D6047" t="s">
        <v>164</v>
      </c>
      <c r="E6047" s="4">
        <f>IF(ISBLANK(G6047),H6047,G6047)</f>
        <v>20</v>
      </c>
      <c r="F6047" s="9" t="b">
        <f>AND(ISBLANK(G6047),ISBLANK(H6047))</f>
        <v>0</v>
      </c>
      <c r="G6047" s="9">
        <v>20</v>
      </c>
      <c r="I6047">
        <v>20</v>
      </c>
      <c r="J6047" s="9" t="b">
        <f>AND(ISBLANK(K6047),ISBLANK(L6047))</f>
        <v>0</v>
      </c>
      <c r="K6047" s="9">
        <v>3</v>
      </c>
      <c r="M6047" s="15" t="b">
        <f>AND(ISBLANK(N6047),ISBLANK(O6047),ISBLANK(P6047))</f>
        <v>0</v>
      </c>
      <c r="N6047" s="15">
        <v>0</v>
      </c>
      <c r="P6047" s="15">
        <v>3</v>
      </c>
      <c r="Q6047">
        <v>0</v>
      </c>
      <c r="R6047" s="18" t="b">
        <f>AND(ISBLANK(S6047),ISBLANK(T6047))</f>
        <v>0</v>
      </c>
      <c r="S6047" s="18" t="s">
        <v>27</v>
      </c>
      <c r="T6047" s="20">
        <v>1</v>
      </c>
      <c r="U6047" s="15" t="b">
        <f>AND(ISBLANK(V6047),ISBLANK(W6047),ISBLANK(X6047))</f>
        <v>0</v>
      </c>
      <c r="W6047" s="16">
        <v>1</v>
      </c>
      <c r="AA6047" t="s">
        <v>366</v>
      </c>
      <c r="AB6047" s="24" t="str">
        <f>IF(ISERR(MONTH(AA6047)),TRIM(SUBSTITUTE(AA6047,(RIGHT(TRIM(AA6047),4)),"")),TEXT(AA6047,"mmmm"))</f>
        <v>August</v>
      </c>
      <c r="AC6047" s="24">
        <f>IF(ISERR(YEAR(AA6047)),VALUE(RIGHT(TRIM(AA6047),4)),YEAR(AA6047))</f>
        <v>2014</v>
      </c>
      <c r="AD6047" t="s">
        <v>364</v>
      </c>
      <c r="AE6047" t="b">
        <f>VLOOKUP(AA6047,duplicates!A:C,3,FALSE)</f>
        <v>0</v>
      </c>
      <c r="AF6047" t="b">
        <f t="shared" si="90"/>
        <v>1</v>
      </c>
    </row>
    <row r="6048" spans="1:32" x14ac:dyDescent="0.2">
      <c r="A6048" t="s">
        <v>348</v>
      </c>
      <c r="B6048">
        <v>790</v>
      </c>
      <c r="C6048" t="s">
        <v>223</v>
      </c>
      <c r="D6048" t="s">
        <v>224</v>
      </c>
      <c r="E6048" s="4">
        <f>IF(ISBLANK(G6048),H6048,G6048)</f>
        <v>334</v>
      </c>
      <c r="F6048" s="9" t="b">
        <f>AND(ISBLANK(G6048),ISBLANK(H6048))</f>
        <v>0</v>
      </c>
      <c r="G6048" s="9">
        <v>334</v>
      </c>
      <c r="I6048">
        <v>363</v>
      </c>
      <c r="J6048" s="9" t="b">
        <f>AND(ISBLANK(K6048),ISBLANK(L6048))</f>
        <v>0</v>
      </c>
      <c r="K6048" s="9">
        <v>53</v>
      </c>
      <c r="M6048" s="15" t="b">
        <f>AND(ISBLANK(N6048),ISBLANK(O6048),ISBLANK(P6048))</f>
        <v>0</v>
      </c>
      <c r="N6048" s="15">
        <v>22</v>
      </c>
      <c r="P6048" s="15">
        <v>53</v>
      </c>
      <c r="Q6048">
        <v>22</v>
      </c>
      <c r="R6048" s="18" t="b">
        <f>AND(ISBLANK(S6048),ISBLANK(T6048))</f>
        <v>0</v>
      </c>
      <c r="S6048" s="20">
        <v>1</v>
      </c>
      <c r="T6048" s="20">
        <v>0.92</v>
      </c>
      <c r="U6048" s="15" t="b">
        <f>AND(ISBLANK(V6048),ISBLANK(W6048),ISBLANK(X6048))</f>
        <v>0</v>
      </c>
      <c r="W6048" s="16">
        <v>1</v>
      </c>
      <c r="AA6048" t="s">
        <v>366</v>
      </c>
      <c r="AB6048" s="24" t="str">
        <f>IF(ISERR(MONTH(AA6048)),TRIM(SUBSTITUTE(AA6048,(RIGHT(TRIM(AA6048),4)),"")),TEXT(AA6048,"mmmm"))</f>
        <v>August</v>
      </c>
      <c r="AC6048" s="24">
        <f>IF(ISERR(YEAR(AA6048)),VALUE(RIGHT(TRIM(AA6048),4)),YEAR(AA6048))</f>
        <v>2014</v>
      </c>
      <c r="AD6048" t="s">
        <v>364</v>
      </c>
      <c r="AE6048" t="b">
        <f>VLOOKUP(AA6048,duplicates!A:C,3,FALSE)</f>
        <v>0</v>
      </c>
      <c r="AF6048" t="b">
        <f t="shared" si="90"/>
        <v>1</v>
      </c>
    </row>
    <row r="6049" spans="1:32" x14ac:dyDescent="0.2">
      <c r="A6049" t="s">
        <v>348</v>
      </c>
      <c r="B6049">
        <v>711</v>
      </c>
      <c r="C6049" t="s">
        <v>99</v>
      </c>
      <c r="D6049" t="s">
        <v>100</v>
      </c>
      <c r="E6049" s="4">
        <f>IF(ISBLANK(G6049),H6049,G6049)</f>
        <v>455</v>
      </c>
      <c r="F6049" s="9" t="b">
        <f>AND(ISBLANK(G6049),ISBLANK(H6049))</f>
        <v>0</v>
      </c>
      <c r="G6049" s="9">
        <v>455</v>
      </c>
      <c r="I6049">
        <v>470</v>
      </c>
      <c r="J6049" s="9" t="b">
        <f>AND(ISBLANK(K6049),ISBLANK(L6049))</f>
        <v>0</v>
      </c>
      <c r="K6049" s="9">
        <v>435</v>
      </c>
      <c r="M6049" s="15" t="b">
        <f>AND(ISBLANK(N6049),ISBLANK(O6049),ISBLANK(P6049))</f>
        <v>0</v>
      </c>
      <c r="N6049" s="15">
        <v>217</v>
      </c>
      <c r="P6049" s="15">
        <v>435</v>
      </c>
      <c r="Q6049">
        <v>217</v>
      </c>
      <c r="R6049" s="18" t="b">
        <f>AND(ISBLANK(S6049),ISBLANK(T6049))</f>
        <v>0</v>
      </c>
      <c r="S6049" s="20">
        <v>1</v>
      </c>
      <c r="T6049" s="20">
        <v>0.97</v>
      </c>
      <c r="U6049" s="15" t="b">
        <f>AND(ISBLANK(V6049),ISBLANK(W6049),ISBLANK(X6049))</f>
        <v>0</v>
      </c>
      <c r="W6049" s="16">
        <v>1</v>
      </c>
      <c r="AA6049" t="s">
        <v>366</v>
      </c>
      <c r="AB6049" s="24" t="str">
        <f>IF(ISERR(MONTH(AA6049)),TRIM(SUBSTITUTE(AA6049,(RIGHT(TRIM(AA6049),4)),"")),TEXT(AA6049,"mmmm"))</f>
        <v>August</v>
      </c>
      <c r="AC6049" s="24">
        <f>IF(ISERR(YEAR(AA6049)),VALUE(RIGHT(TRIM(AA6049),4)),YEAR(AA6049))</f>
        <v>2014</v>
      </c>
      <c r="AD6049" t="s">
        <v>364</v>
      </c>
      <c r="AE6049" t="b">
        <f>VLOOKUP(AA6049,duplicates!A:C,3,FALSE)</f>
        <v>0</v>
      </c>
      <c r="AF6049" t="b">
        <f t="shared" si="90"/>
        <v>1</v>
      </c>
    </row>
    <row r="6050" spans="1:32" x14ac:dyDescent="0.2">
      <c r="A6050" t="s">
        <v>348</v>
      </c>
      <c r="B6050">
        <v>712</v>
      </c>
      <c r="C6050" t="s">
        <v>34</v>
      </c>
      <c r="D6050" t="s">
        <v>35</v>
      </c>
      <c r="E6050" s="4">
        <f>IF(ISBLANK(G6050),H6050,G6050)</f>
        <v>519</v>
      </c>
      <c r="F6050" s="9" t="b">
        <f>AND(ISBLANK(G6050),ISBLANK(H6050))</f>
        <v>0</v>
      </c>
      <c r="G6050" s="9">
        <v>519</v>
      </c>
      <c r="I6050">
        <v>560</v>
      </c>
      <c r="J6050" s="9" t="b">
        <f>AND(ISBLANK(K6050),ISBLANK(L6050))</f>
        <v>0</v>
      </c>
      <c r="K6050" s="9">
        <v>159</v>
      </c>
      <c r="M6050" s="15" t="b">
        <f>AND(ISBLANK(N6050),ISBLANK(O6050),ISBLANK(P6050))</f>
        <v>0</v>
      </c>
      <c r="N6050" s="15">
        <v>78</v>
      </c>
      <c r="P6050" s="15">
        <v>191</v>
      </c>
      <c r="Q6050">
        <v>78</v>
      </c>
      <c r="R6050" s="18" t="b">
        <f>AND(ISBLANK(S6050),ISBLANK(T6050))</f>
        <v>0</v>
      </c>
      <c r="S6050" s="20">
        <v>1</v>
      </c>
      <c r="T6050" s="20">
        <v>0.93</v>
      </c>
      <c r="U6050" s="15" t="b">
        <f>AND(ISBLANK(V6050),ISBLANK(W6050),ISBLANK(X6050))</f>
        <v>0</v>
      </c>
      <c r="W6050" s="16">
        <v>0.83</v>
      </c>
      <c r="AA6050" t="s">
        <v>366</v>
      </c>
      <c r="AB6050" s="24" t="str">
        <f>IF(ISERR(MONTH(AA6050)),TRIM(SUBSTITUTE(AA6050,(RIGHT(TRIM(AA6050),4)),"")),TEXT(AA6050,"mmmm"))</f>
        <v>August</v>
      </c>
      <c r="AC6050" s="24">
        <f>IF(ISERR(YEAR(AA6050)),VALUE(RIGHT(TRIM(AA6050),4)),YEAR(AA6050))</f>
        <v>2014</v>
      </c>
      <c r="AD6050" t="s">
        <v>364</v>
      </c>
      <c r="AE6050" t="b">
        <f>VLOOKUP(AA6050,duplicates!A:C,3,FALSE)</f>
        <v>0</v>
      </c>
      <c r="AF6050" t="b">
        <f t="shared" si="90"/>
        <v>1</v>
      </c>
    </row>
    <row r="6051" spans="1:32" x14ac:dyDescent="0.2">
      <c r="A6051" t="s">
        <v>348</v>
      </c>
      <c r="B6051">
        <v>791</v>
      </c>
      <c r="C6051" t="s">
        <v>253</v>
      </c>
      <c r="D6051" t="s">
        <v>254</v>
      </c>
      <c r="E6051" s="4">
        <f>IF(ISBLANK(G6051),H6051,G6051)</f>
        <v>310</v>
      </c>
      <c r="F6051" s="9" t="b">
        <f>AND(ISBLANK(G6051),ISBLANK(H6051))</f>
        <v>0</v>
      </c>
      <c r="G6051" s="9">
        <v>310</v>
      </c>
      <c r="I6051">
        <v>457</v>
      </c>
      <c r="J6051" s="9" t="b">
        <f>AND(ISBLANK(K6051),ISBLANK(L6051))</f>
        <v>0</v>
      </c>
      <c r="K6051" s="9">
        <v>24</v>
      </c>
      <c r="M6051" s="15" t="b">
        <f>AND(ISBLANK(N6051),ISBLANK(O6051),ISBLANK(P6051))</f>
        <v>0</v>
      </c>
      <c r="N6051" s="15">
        <v>17</v>
      </c>
      <c r="P6051" s="15">
        <v>55</v>
      </c>
      <c r="Q6051">
        <v>12</v>
      </c>
      <c r="R6051" s="18" t="b">
        <f>AND(ISBLANK(S6051),ISBLANK(T6051))</f>
        <v>0</v>
      </c>
      <c r="S6051" s="20">
        <v>0.71</v>
      </c>
      <c r="T6051" s="20">
        <v>0.68</v>
      </c>
      <c r="U6051" s="15" t="b">
        <f>AND(ISBLANK(V6051),ISBLANK(W6051),ISBLANK(X6051))</f>
        <v>0</v>
      </c>
      <c r="W6051" s="16">
        <v>0.44</v>
      </c>
      <c r="AA6051" t="s">
        <v>366</v>
      </c>
      <c r="AB6051" s="24" t="str">
        <f>IF(ISERR(MONTH(AA6051)),TRIM(SUBSTITUTE(AA6051,(RIGHT(TRIM(AA6051),4)),"")),TEXT(AA6051,"mmmm"))</f>
        <v>August</v>
      </c>
      <c r="AC6051" s="24">
        <f>IF(ISERR(YEAR(AA6051)),VALUE(RIGHT(TRIM(AA6051),4)),YEAR(AA6051))</f>
        <v>2014</v>
      </c>
      <c r="AD6051" t="s">
        <v>364</v>
      </c>
      <c r="AE6051" t="b">
        <f>VLOOKUP(AA6051,duplicates!A:C,3,FALSE)</f>
        <v>0</v>
      </c>
      <c r="AF6051" t="b">
        <f t="shared" si="90"/>
        <v>1</v>
      </c>
    </row>
    <row r="6052" spans="1:32" x14ac:dyDescent="0.2">
      <c r="A6052" t="s">
        <v>348</v>
      </c>
      <c r="B6052">
        <v>792</v>
      </c>
      <c r="C6052" t="s">
        <v>359</v>
      </c>
      <c r="D6052" t="s">
        <v>360</v>
      </c>
      <c r="E6052" s="4" t="str">
        <f>IF(ISBLANK(G6052),H6052,G6052)</f>
        <v>NIL RETURN</v>
      </c>
      <c r="F6052" s="9" t="b">
        <f>AND(ISBLANK(G6052),ISBLANK(H6052))</f>
        <v>0</v>
      </c>
      <c r="G6052" s="9" t="s">
        <v>317</v>
      </c>
      <c r="I6052" t="s">
        <v>317</v>
      </c>
      <c r="J6052" s="9" t="b">
        <f>AND(ISBLANK(K6052),ISBLANK(L6052))</f>
        <v>0</v>
      </c>
      <c r="K6052" s="9" t="s">
        <v>317</v>
      </c>
      <c r="M6052" s="15" t="b">
        <f>AND(ISBLANK(N6052),ISBLANK(O6052),ISBLANK(P6052))</f>
        <v>0</v>
      </c>
      <c r="N6052" s="15" t="s">
        <v>317</v>
      </c>
      <c r="P6052" s="15" t="s">
        <v>317</v>
      </c>
      <c r="Q6052" t="s">
        <v>317</v>
      </c>
      <c r="R6052" s="18" t="b">
        <f>AND(ISBLANK(S6052),ISBLANK(T6052))</f>
        <v>0</v>
      </c>
      <c r="S6052" s="18" t="s">
        <v>317</v>
      </c>
      <c r="T6052" s="18" t="s">
        <v>317</v>
      </c>
      <c r="U6052" s="15" t="b">
        <f>AND(ISBLANK(V6052),ISBLANK(W6052),ISBLANK(X6052))</f>
        <v>0</v>
      </c>
      <c r="W6052" s="15" t="s">
        <v>317</v>
      </c>
      <c r="AA6052" t="s">
        <v>366</v>
      </c>
      <c r="AB6052" s="24" t="str">
        <f>IF(ISERR(MONTH(AA6052)),TRIM(SUBSTITUTE(AA6052,(RIGHT(TRIM(AA6052),4)),"")),TEXT(AA6052,"mmmm"))</f>
        <v>August</v>
      </c>
      <c r="AC6052" s="24">
        <f>IF(ISERR(YEAR(AA6052)),VALUE(RIGHT(TRIM(AA6052),4)),YEAR(AA6052))</f>
        <v>2014</v>
      </c>
      <c r="AD6052" t="s">
        <v>364</v>
      </c>
      <c r="AE6052" t="b">
        <f>VLOOKUP(AA6052,duplicates!A:C,3,FALSE)</f>
        <v>0</v>
      </c>
      <c r="AF6052" t="b">
        <f t="shared" si="90"/>
        <v>1</v>
      </c>
    </row>
    <row r="6053" spans="1:32" x14ac:dyDescent="0.2">
      <c r="A6053" t="s">
        <v>348</v>
      </c>
      <c r="B6053">
        <v>713</v>
      </c>
      <c r="C6053" t="s">
        <v>21</v>
      </c>
      <c r="D6053" t="s">
        <v>22</v>
      </c>
      <c r="E6053" s="4">
        <f>IF(ISBLANK(G6053),H6053,G6053)</f>
        <v>220</v>
      </c>
      <c r="F6053" s="9" t="b">
        <f>AND(ISBLANK(G6053),ISBLANK(H6053))</f>
        <v>0</v>
      </c>
      <c r="G6053" s="9">
        <v>220</v>
      </c>
      <c r="I6053">
        <v>230</v>
      </c>
      <c r="J6053" s="9" t="b">
        <f>AND(ISBLANK(K6053),ISBLANK(L6053))</f>
        <v>0</v>
      </c>
      <c r="K6053" s="9">
        <v>19</v>
      </c>
      <c r="M6053" s="15" t="b">
        <f>AND(ISBLANK(N6053),ISBLANK(O6053),ISBLANK(P6053))</f>
        <v>0</v>
      </c>
      <c r="N6053" s="15">
        <v>14</v>
      </c>
      <c r="P6053" s="15">
        <v>21</v>
      </c>
      <c r="Q6053">
        <v>13</v>
      </c>
      <c r="R6053" s="18" t="b">
        <f>AND(ISBLANK(S6053),ISBLANK(T6053))</f>
        <v>0</v>
      </c>
      <c r="S6053" s="20">
        <v>0.93</v>
      </c>
      <c r="T6053" s="20">
        <v>0.96</v>
      </c>
      <c r="U6053" s="15" t="b">
        <f>AND(ISBLANK(V6053),ISBLANK(W6053),ISBLANK(X6053))</f>
        <v>0</v>
      </c>
      <c r="W6053" s="16">
        <v>0.9</v>
      </c>
      <c r="AA6053" t="s">
        <v>366</v>
      </c>
      <c r="AB6053" s="24" t="str">
        <f>IF(ISERR(MONTH(AA6053)),TRIM(SUBSTITUTE(AA6053,(RIGHT(TRIM(AA6053),4)),"")),TEXT(AA6053,"mmmm"))</f>
        <v>August</v>
      </c>
      <c r="AC6053" s="24">
        <f>IF(ISERR(YEAR(AA6053)),VALUE(RIGHT(TRIM(AA6053),4)),YEAR(AA6053))</f>
        <v>2014</v>
      </c>
      <c r="AD6053" t="s">
        <v>364</v>
      </c>
      <c r="AE6053" t="b">
        <f>VLOOKUP(AA6053,duplicates!A:C,3,FALSE)</f>
        <v>0</v>
      </c>
      <c r="AF6053" t="b">
        <f t="shared" si="90"/>
        <v>1</v>
      </c>
    </row>
    <row r="6054" spans="1:32" x14ac:dyDescent="0.2">
      <c r="A6054" t="s">
        <v>348</v>
      </c>
      <c r="B6054">
        <v>793</v>
      </c>
      <c r="C6054" t="s">
        <v>221</v>
      </c>
      <c r="D6054" t="s">
        <v>222</v>
      </c>
      <c r="E6054" s="4">
        <f>IF(ISBLANK(G6054),H6054,G6054)</f>
        <v>572</v>
      </c>
      <c r="F6054" s="9" t="b">
        <f>AND(ISBLANK(G6054),ISBLANK(H6054))</f>
        <v>0</v>
      </c>
      <c r="G6054" s="9">
        <v>572</v>
      </c>
      <c r="I6054">
        <v>645</v>
      </c>
      <c r="J6054" s="9" t="b">
        <f>AND(ISBLANK(K6054),ISBLANK(L6054))</f>
        <v>0</v>
      </c>
      <c r="K6054" s="9">
        <v>59</v>
      </c>
      <c r="M6054" s="15" t="b">
        <f>AND(ISBLANK(N6054),ISBLANK(O6054),ISBLANK(P6054))</f>
        <v>0</v>
      </c>
      <c r="N6054" s="15">
        <v>9</v>
      </c>
      <c r="P6054" s="15">
        <v>59</v>
      </c>
      <c r="Q6054">
        <v>9</v>
      </c>
      <c r="R6054" s="18" t="b">
        <f>AND(ISBLANK(S6054),ISBLANK(T6054))</f>
        <v>0</v>
      </c>
      <c r="S6054" s="20">
        <v>1</v>
      </c>
      <c r="T6054" s="20">
        <v>0.89</v>
      </c>
      <c r="U6054" s="15" t="b">
        <f>AND(ISBLANK(V6054),ISBLANK(W6054),ISBLANK(X6054))</f>
        <v>0</v>
      </c>
      <c r="W6054" s="16">
        <v>1</v>
      </c>
      <c r="AA6054" t="s">
        <v>366</v>
      </c>
      <c r="AB6054" s="24" t="str">
        <f>IF(ISERR(MONTH(AA6054)),TRIM(SUBSTITUTE(AA6054,(RIGHT(TRIM(AA6054),4)),"")),TEXT(AA6054,"mmmm"))</f>
        <v>August</v>
      </c>
      <c r="AC6054" s="24">
        <f>IF(ISERR(YEAR(AA6054)),VALUE(RIGHT(TRIM(AA6054),4)),YEAR(AA6054))</f>
        <v>2014</v>
      </c>
      <c r="AD6054" t="s">
        <v>364</v>
      </c>
      <c r="AE6054" t="b">
        <f>VLOOKUP(AA6054,duplicates!A:C,3,FALSE)</f>
        <v>0</v>
      </c>
      <c r="AF6054" t="b">
        <f t="shared" si="90"/>
        <v>1</v>
      </c>
    </row>
    <row r="6055" spans="1:32" x14ac:dyDescent="0.2">
      <c r="A6055" t="s">
        <v>348</v>
      </c>
      <c r="B6055">
        <v>714</v>
      </c>
      <c r="C6055" t="s">
        <v>129</v>
      </c>
      <c r="D6055" t="s">
        <v>130</v>
      </c>
      <c r="E6055" s="4">
        <f>IF(ISBLANK(G6055),H6055,G6055)</f>
        <v>248</v>
      </c>
      <c r="F6055" s="9" t="b">
        <f>AND(ISBLANK(G6055),ISBLANK(H6055))</f>
        <v>0</v>
      </c>
      <c r="G6055" s="9">
        <v>248</v>
      </c>
      <c r="I6055">
        <v>248</v>
      </c>
      <c r="J6055" s="9" t="b">
        <f>AND(ISBLANK(K6055),ISBLANK(L6055))</f>
        <v>0</v>
      </c>
      <c r="K6055" s="9">
        <v>43</v>
      </c>
      <c r="M6055" s="15" t="b">
        <f>AND(ISBLANK(N6055),ISBLANK(O6055),ISBLANK(P6055))</f>
        <v>0</v>
      </c>
      <c r="N6055" s="15">
        <v>0</v>
      </c>
      <c r="P6055" s="15">
        <v>43</v>
      </c>
      <c r="Q6055">
        <v>0</v>
      </c>
      <c r="R6055" s="18" t="b">
        <f>AND(ISBLANK(S6055),ISBLANK(T6055))</f>
        <v>0</v>
      </c>
      <c r="S6055" s="18" t="s">
        <v>27</v>
      </c>
      <c r="T6055" s="20">
        <v>1</v>
      </c>
      <c r="U6055" s="15" t="b">
        <f>AND(ISBLANK(V6055),ISBLANK(W6055),ISBLANK(X6055))</f>
        <v>0</v>
      </c>
      <c r="W6055" s="16">
        <v>1</v>
      </c>
      <c r="AA6055" t="s">
        <v>366</v>
      </c>
      <c r="AB6055" s="24" t="str">
        <f>IF(ISERR(MONTH(AA6055)),TRIM(SUBSTITUTE(AA6055,(RIGHT(TRIM(AA6055),4)),"")),TEXT(AA6055,"mmmm"))</f>
        <v>August</v>
      </c>
      <c r="AC6055" s="24">
        <f>IF(ISERR(YEAR(AA6055)),VALUE(RIGHT(TRIM(AA6055),4)),YEAR(AA6055))</f>
        <v>2014</v>
      </c>
      <c r="AD6055" t="s">
        <v>364</v>
      </c>
      <c r="AE6055" t="b">
        <f>VLOOKUP(AA6055,duplicates!A:C,3,FALSE)</f>
        <v>0</v>
      </c>
      <c r="AF6055" t="b">
        <f t="shared" si="90"/>
        <v>1</v>
      </c>
    </row>
    <row r="6056" spans="1:32" x14ac:dyDescent="0.2">
      <c r="A6056" t="s">
        <v>348</v>
      </c>
      <c r="B6056">
        <v>715</v>
      </c>
      <c r="C6056" t="s">
        <v>143</v>
      </c>
      <c r="D6056" t="s">
        <v>144</v>
      </c>
      <c r="E6056" s="4">
        <f>IF(ISBLANK(G6056),H6056,G6056)</f>
        <v>103</v>
      </c>
      <c r="F6056" s="9" t="b">
        <f>AND(ISBLANK(G6056),ISBLANK(H6056))</f>
        <v>0</v>
      </c>
      <c r="G6056" s="9">
        <v>103</v>
      </c>
      <c r="I6056">
        <v>116</v>
      </c>
      <c r="J6056" s="9" t="b">
        <f>AND(ISBLANK(K6056),ISBLANK(L6056))</f>
        <v>0</v>
      </c>
      <c r="K6056" s="9">
        <v>17</v>
      </c>
      <c r="M6056" s="15" t="b">
        <f>AND(ISBLANK(N6056),ISBLANK(O6056),ISBLANK(P6056))</f>
        <v>0</v>
      </c>
      <c r="N6056" s="15">
        <v>13</v>
      </c>
      <c r="P6056" s="15">
        <v>18</v>
      </c>
      <c r="Q6056">
        <v>13</v>
      </c>
      <c r="R6056" s="18" t="b">
        <f>AND(ISBLANK(S6056),ISBLANK(T6056))</f>
        <v>0</v>
      </c>
      <c r="S6056" s="20">
        <v>1</v>
      </c>
      <c r="T6056" s="20">
        <v>0.89</v>
      </c>
      <c r="U6056" s="15" t="b">
        <f>AND(ISBLANK(V6056),ISBLANK(W6056),ISBLANK(X6056))</f>
        <v>0</v>
      </c>
      <c r="W6056" s="16">
        <v>0.94</v>
      </c>
      <c r="AA6056" t="s">
        <v>366</v>
      </c>
      <c r="AB6056" s="24" t="str">
        <f>IF(ISERR(MONTH(AA6056)),TRIM(SUBSTITUTE(AA6056,(RIGHT(TRIM(AA6056),4)),"")),TEXT(AA6056,"mmmm"))</f>
        <v>August</v>
      </c>
      <c r="AC6056" s="24">
        <f>IF(ISERR(YEAR(AA6056)),VALUE(RIGHT(TRIM(AA6056),4)),YEAR(AA6056))</f>
        <v>2014</v>
      </c>
      <c r="AD6056" t="s">
        <v>364</v>
      </c>
      <c r="AE6056" t="b">
        <f>VLOOKUP(AA6056,duplicates!A:C,3,FALSE)</f>
        <v>0</v>
      </c>
      <c r="AF6056" t="b">
        <f t="shared" si="90"/>
        <v>1</v>
      </c>
    </row>
    <row r="6057" spans="1:32" x14ac:dyDescent="0.2">
      <c r="A6057" t="s">
        <v>348</v>
      </c>
      <c r="B6057">
        <v>794</v>
      </c>
      <c r="C6057" t="s">
        <v>297</v>
      </c>
      <c r="D6057" t="s">
        <v>298</v>
      </c>
      <c r="E6057" s="4">
        <f>IF(ISBLANK(G6057),H6057,G6057)</f>
        <v>132</v>
      </c>
      <c r="F6057" s="9" t="b">
        <f>AND(ISBLANK(G6057),ISBLANK(H6057))</f>
        <v>0</v>
      </c>
      <c r="G6057" s="9">
        <v>132</v>
      </c>
      <c r="I6057">
        <v>133</v>
      </c>
      <c r="J6057" s="9" t="b">
        <f>AND(ISBLANK(K6057),ISBLANK(L6057))</f>
        <v>0</v>
      </c>
      <c r="K6057" s="9">
        <v>11</v>
      </c>
      <c r="M6057" s="15" t="b">
        <f>AND(ISBLANK(N6057),ISBLANK(O6057),ISBLANK(P6057))</f>
        <v>0</v>
      </c>
      <c r="N6057" s="15">
        <v>3</v>
      </c>
      <c r="P6057" s="15">
        <v>12</v>
      </c>
      <c r="Q6057">
        <v>1</v>
      </c>
      <c r="R6057" s="18" t="b">
        <f>AND(ISBLANK(S6057),ISBLANK(T6057))</f>
        <v>0</v>
      </c>
      <c r="S6057" s="20">
        <v>0.33</v>
      </c>
      <c r="T6057" s="20">
        <v>0.99</v>
      </c>
      <c r="U6057" s="15" t="b">
        <f>AND(ISBLANK(V6057),ISBLANK(W6057),ISBLANK(X6057))</f>
        <v>0</v>
      </c>
      <c r="W6057" s="16">
        <v>0.92</v>
      </c>
      <c r="AA6057" t="s">
        <v>366</v>
      </c>
      <c r="AB6057" s="24" t="str">
        <f>IF(ISERR(MONTH(AA6057)),TRIM(SUBSTITUTE(AA6057,(RIGHT(TRIM(AA6057),4)),"")),TEXT(AA6057,"mmmm"))</f>
        <v>August</v>
      </c>
      <c r="AC6057" s="24">
        <f>IF(ISERR(YEAR(AA6057)),VALUE(RIGHT(TRIM(AA6057),4)),YEAR(AA6057))</f>
        <v>2014</v>
      </c>
      <c r="AD6057" t="s">
        <v>364</v>
      </c>
      <c r="AE6057" t="b">
        <f>VLOOKUP(AA6057,duplicates!A:C,3,FALSE)</f>
        <v>0</v>
      </c>
      <c r="AF6057" t="b">
        <f t="shared" si="90"/>
        <v>1</v>
      </c>
    </row>
    <row r="6058" spans="1:32" x14ac:dyDescent="0.2">
      <c r="A6058" t="s">
        <v>348</v>
      </c>
      <c r="B6058">
        <v>716</v>
      </c>
      <c r="C6058" t="s">
        <v>103</v>
      </c>
      <c r="D6058" t="s">
        <v>104</v>
      </c>
      <c r="E6058" s="4">
        <f>IF(ISBLANK(G6058),H6058,G6058)</f>
        <v>725</v>
      </c>
      <c r="F6058" s="9" t="b">
        <f>AND(ISBLANK(G6058),ISBLANK(H6058))</f>
        <v>0</v>
      </c>
      <c r="G6058" s="9">
        <v>725</v>
      </c>
      <c r="I6058">
        <v>753</v>
      </c>
      <c r="J6058" s="9" t="b">
        <f>AND(ISBLANK(K6058),ISBLANK(L6058))</f>
        <v>0</v>
      </c>
      <c r="K6058" s="9">
        <v>234</v>
      </c>
      <c r="M6058" s="15" t="b">
        <f>AND(ISBLANK(N6058),ISBLANK(O6058),ISBLANK(P6058))</f>
        <v>0</v>
      </c>
      <c r="N6058" s="15">
        <v>122</v>
      </c>
      <c r="P6058" s="15">
        <v>234</v>
      </c>
      <c r="Q6058">
        <v>122</v>
      </c>
      <c r="R6058" s="18" t="b">
        <f>AND(ISBLANK(S6058),ISBLANK(T6058))</f>
        <v>0</v>
      </c>
      <c r="S6058" s="20">
        <v>1</v>
      </c>
      <c r="T6058" s="20">
        <v>0.96</v>
      </c>
      <c r="U6058" s="15" t="b">
        <f>AND(ISBLANK(V6058),ISBLANK(W6058),ISBLANK(X6058))</f>
        <v>0</v>
      </c>
      <c r="W6058" s="16">
        <v>1</v>
      </c>
      <c r="AA6058" t="s">
        <v>366</v>
      </c>
      <c r="AB6058" s="24" t="str">
        <f>IF(ISERR(MONTH(AA6058)),TRIM(SUBSTITUTE(AA6058,(RIGHT(TRIM(AA6058),4)),"")),TEXT(AA6058,"mmmm"))</f>
        <v>August</v>
      </c>
      <c r="AC6058" s="24">
        <f>IF(ISERR(YEAR(AA6058)),VALUE(RIGHT(TRIM(AA6058),4)),YEAR(AA6058))</f>
        <v>2014</v>
      </c>
      <c r="AD6058" t="s">
        <v>364</v>
      </c>
      <c r="AE6058" t="b">
        <f>VLOOKUP(AA6058,duplicates!A:C,3,FALSE)</f>
        <v>0</v>
      </c>
      <c r="AF6058" t="b">
        <f t="shared" si="90"/>
        <v>1</v>
      </c>
    </row>
    <row r="6059" spans="1:32" x14ac:dyDescent="0.2">
      <c r="A6059" t="s">
        <v>348</v>
      </c>
      <c r="B6059">
        <v>717</v>
      </c>
      <c r="C6059" t="s">
        <v>119</v>
      </c>
      <c r="D6059" t="s">
        <v>120</v>
      </c>
      <c r="E6059" s="4">
        <f>IF(ISBLANK(G6059),H6059,G6059)</f>
        <v>529</v>
      </c>
      <c r="F6059" s="9" t="b">
        <f>AND(ISBLANK(G6059),ISBLANK(H6059))</f>
        <v>0</v>
      </c>
      <c r="G6059" s="9">
        <v>529</v>
      </c>
      <c r="I6059">
        <v>565</v>
      </c>
      <c r="J6059" s="9" t="b">
        <f>AND(ISBLANK(K6059),ISBLANK(L6059))</f>
        <v>0</v>
      </c>
      <c r="K6059" s="9">
        <v>14</v>
      </c>
      <c r="M6059" s="15" t="b">
        <f>AND(ISBLANK(N6059),ISBLANK(O6059),ISBLANK(P6059))</f>
        <v>0</v>
      </c>
      <c r="N6059" s="15">
        <v>3</v>
      </c>
      <c r="P6059" s="15">
        <v>15</v>
      </c>
      <c r="Q6059">
        <v>3</v>
      </c>
      <c r="R6059" s="18" t="b">
        <f>AND(ISBLANK(S6059),ISBLANK(T6059))</f>
        <v>0</v>
      </c>
      <c r="S6059" s="20">
        <v>1</v>
      </c>
      <c r="T6059" s="20">
        <v>0.94</v>
      </c>
      <c r="U6059" s="15" t="b">
        <f>AND(ISBLANK(V6059),ISBLANK(W6059),ISBLANK(X6059))</f>
        <v>0</v>
      </c>
      <c r="W6059" s="16">
        <v>0.93</v>
      </c>
      <c r="AA6059" t="s">
        <v>366</v>
      </c>
      <c r="AB6059" s="24" t="str">
        <f>IF(ISERR(MONTH(AA6059)),TRIM(SUBSTITUTE(AA6059,(RIGHT(TRIM(AA6059),4)),"")),TEXT(AA6059,"mmmm"))</f>
        <v>August</v>
      </c>
      <c r="AC6059" s="24">
        <f>IF(ISERR(YEAR(AA6059)),VALUE(RIGHT(TRIM(AA6059),4)),YEAR(AA6059))</f>
        <v>2014</v>
      </c>
      <c r="AD6059" t="s">
        <v>364</v>
      </c>
      <c r="AE6059" t="b">
        <f>VLOOKUP(AA6059,duplicates!A:C,3,FALSE)</f>
        <v>0</v>
      </c>
      <c r="AF6059" t="b">
        <f t="shared" si="90"/>
        <v>1</v>
      </c>
    </row>
    <row r="6060" spans="1:32" x14ac:dyDescent="0.2">
      <c r="A6060" t="s">
        <v>348</v>
      </c>
      <c r="B6060">
        <v>795</v>
      </c>
      <c r="C6060" t="s">
        <v>303</v>
      </c>
      <c r="D6060" t="s">
        <v>304</v>
      </c>
      <c r="E6060" s="4">
        <f>IF(ISBLANK(G6060),H6060,G6060)</f>
        <v>497</v>
      </c>
      <c r="F6060" s="9" t="b">
        <f>AND(ISBLANK(G6060),ISBLANK(H6060))</f>
        <v>0</v>
      </c>
      <c r="G6060" s="9">
        <v>497</v>
      </c>
      <c r="I6060">
        <v>528</v>
      </c>
      <c r="J6060" s="9" t="b">
        <f>AND(ISBLANK(K6060),ISBLANK(L6060))</f>
        <v>0</v>
      </c>
      <c r="K6060" s="9">
        <v>40</v>
      </c>
      <c r="M6060" s="15" t="b">
        <f>AND(ISBLANK(N6060),ISBLANK(O6060),ISBLANK(P6060))</f>
        <v>0</v>
      </c>
      <c r="N6060" s="15">
        <v>7</v>
      </c>
      <c r="P6060" s="15">
        <v>40</v>
      </c>
      <c r="Q6060">
        <v>6</v>
      </c>
      <c r="R6060" s="18" t="b">
        <f>AND(ISBLANK(S6060),ISBLANK(T6060))</f>
        <v>0</v>
      </c>
      <c r="S6060" s="20">
        <v>0.86</v>
      </c>
      <c r="T6060" s="20">
        <v>0.94</v>
      </c>
      <c r="U6060" s="15" t="b">
        <f>AND(ISBLANK(V6060),ISBLANK(W6060),ISBLANK(X6060))</f>
        <v>0</v>
      </c>
      <c r="W6060" s="16">
        <v>1</v>
      </c>
      <c r="AA6060" t="s">
        <v>366</v>
      </c>
      <c r="AB6060" s="24" t="str">
        <f>IF(ISERR(MONTH(AA6060)),TRIM(SUBSTITUTE(AA6060,(RIGHT(TRIM(AA6060),4)),"")),TEXT(AA6060,"mmmm"))</f>
        <v>August</v>
      </c>
      <c r="AC6060" s="24">
        <f>IF(ISERR(YEAR(AA6060)),VALUE(RIGHT(TRIM(AA6060),4)),YEAR(AA6060))</f>
        <v>2014</v>
      </c>
      <c r="AD6060" t="s">
        <v>364</v>
      </c>
      <c r="AE6060" t="b">
        <f>VLOOKUP(AA6060,duplicates!A:C,3,FALSE)</f>
        <v>0</v>
      </c>
      <c r="AF6060" t="b">
        <f t="shared" si="90"/>
        <v>1</v>
      </c>
    </row>
    <row r="6061" spans="1:32" x14ac:dyDescent="0.2">
      <c r="A6061" t="s">
        <v>348</v>
      </c>
      <c r="B6061">
        <v>718</v>
      </c>
      <c r="C6061" t="s">
        <v>28</v>
      </c>
      <c r="D6061" t="s">
        <v>29</v>
      </c>
      <c r="E6061" s="4">
        <f>IF(ISBLANK(G6061),H6061,G6061)</f>
        <v>195</v>
      </c>
      <c r="F6061" s="9" t="b">
        <f>AND(ISBLANK(G6061),ISBLANK(H6061))</f>
        <v>0</v>
      </c>
      <c r="G6061" s="9">
        <v>195</v>
      </c>
      <c r="I6061">
        <v>400</v>
      </c>
      <c r="J6061" s="9" t="b">
        <f>AND(ISBLANK(K6061),ISBLANK(L6061))</f>
        <v>0</v>
      </c>
      <c r="K6061" s="9">
        <v>15</v>
      </c>
      <c r="M6061" s="15" t="b">
        <f>AND(ISBLANK(N6061),ISBLANK(O6061),ISBLANK(P6061))</f>
        <v>0</v>
      </c>
      <c r="N6061" s="15">
        <v>9</v>
      </c>
      <c r="P6061" s="15">
        <v>51</v>
      </c>
      <c r="Q6061">
        <v>9</v>
      </c>
      <c r="R6061" s="18" t="b">
        <f>AND(ISBLANK(S6061),ISBLANK(T6061))</f>
        <v>0</v>
      </c>
      <c r="S6061" s="20">
        <v>1</v>
      </c>
      <c r="T6061" s="20">
        <v>0.49</v>
      </c>
      <c r="U6061" s="15" t="b">
        <f>AND(ISBLANK(V6061),ISBLANK(W6061),ISBLANK(X6061))</f>
        <v>0</v>
      </c>
      <c r="W6061" s="16">
        <v>0.28999999999999998</v>
      </c>
      <c r="AA6061" t="s">
        <v>366</v>
      </c>
      <c r="AB6061" s="24" t="str">
        <f>IF(ISERR(MONTH(AA6061)),TRIM(SUBSTITUTE(AA6061,(RIGHT(TRIM(AA6061),4)),"")),TEXT(AA6061,"mmmm"))</f>
        <v>August</v>
      </c>
      <c r="AC6061" s="24">
        <f>IF(ISERR(YEAR(AA6061)),VALUE(RIGHT(TRIM(AA6061),4)),YEAR(AA6061))</f>
        <v>2014</v>
      </c>
      <c r="AD6061" t="s">
        <v>364</v>
      </c>
      <c r="AE6061" t="b">
        <f>VLOOKUP(AA6061,duplicates!A:C,3,FALSE)</f>
        <v>0</v>
      </c>
      <c r="AF6061" t="b">
        <f t="shared" si="90"/>
        <v>1</v>
      </c>
    </row>
    <row r="6062" spans="1:32" x14ac:dyDescent="0.2">
      <c r="A6062" t="s">
        <v>348</v>
      </c>
      <c r="B6062">
        <v>719</v>
      </c>
      <c r="C6062" t="s">
        <v>175</v>
      </c>
      <c r="D6062" t="s">
        <v>176</v>
      </c>
      <c r="E6062" s="4">
        <f>IF(ISBLANK(G6062),H6062,G6062)</f>
        <v>500</v>
      </c>
      <c r="F6062" s="9" t="b">
        <f>AND(ISBLANK(G6062),ISBLANK(H6062))</f>
        <v>0</v>
      </c>
      <c r="G6062" s="9">
        <v>500</v>
      </c>
      <c r="I6062">
        <v>533</v>
      </c>
      <c r="J6062" s="9" t="b">
        <f>AND(ISBLANK(K6062),ISBLANK(L6062))</f>
        <v>0</v>
      </c>
      <c r="K6062" s="9">
        <v>75</v>
      </c>
      <c r="M6062" s="15" t="b">
        <f>AND(ISBLANK(N6062),ISBLANK(O6062),ISBLANK(P6062))</f>
        <v>0</v>
      </c>
      <c r="N6062" s="15">
        <v>28</v>
      </c>
      <c r="P6062" s="15">
        <v>82</v>
      </c>
      <c r="Q6062">
        <v>27</v>
      </c>
      <c r="R6062" s="18" t="b">
        <f>AND(ISBLANK(S6062),ISBLANK(T6062))</f>
        <v>0</v>
      </c>
      <c r="S6062" s="20">
        <v>0.96</v>
      </c>
      <c r="T6062" s="20">
        <v>0.94</v>
      </c>
      <c r="U6062" s="15" t="b">
        <f>AND(ISBLANK(V6062),ISBLANK(W6062),ISBLANK(X6062))</f>
        <v>0</v>
      </c>
      <c r="W6062" s="16">
        <v>0.91</v>
      </c>
      <c r="AA6062" t="s">
        <v>366</v>
      </c>
      <c r="AB6062" s="24" t="str">
        <f>IF(ISERR(MONTH(AA6062)),TRIM(SUBSTITUTE(AA6062,(RIGHT(TRIM(AA6062),4)),"")),TEXT(AA6062,"mmmm"))</f>
        <v>August</v>
      </c>
      <c r="AC6062" s="24">
        <f>IF(ISERR(YEAR(AA6062)),VALUE(RIGHT(TRIM(AA6062),4)),YEAR(AA6062))</f>
        <v>2014</v>
      </c>
      <c r="AD6062" t="s">
        <v>364</v>
      </c>
      <c r="AE6062" t="b">
        <f>VLOOKUP(AA6062,duplicates!A:C,3,FALSE)</f>
        <v>0</v>
      </c>
      <c r="AF6062" t="b">
        <f t="shared" si="90"/>
        <v>1</v>
      </c>
    </row>
    <row r="6063" spans="1:32" x14ac:dyDescent="0.2">
      <c r="A6063" t="s">
        <v>348</v>
      </c>
      <c r="B6063">
        <v>720</v>
      </c>
      <c r="C6063" t="s">
        <v>320</v>
      </c>
      <c r="D6063" t="s">
        <v>321</v>
      </c>
      <c r="E6063" s="4">
        <f>IF(ISBLANK(G6063),H6063,G6063)</f>
        <v>301</v>
      </c>
      <c r="F6063" s="9" t="b">
        <f>AND(ISBLANK(G6063),ISBLANK(H6063))</f>
        <v>0</v>
      </c>
      <c r="G6063" s="9">
        <v>301</v>
      </c>
      <c r="I6063">
        <v>314</v>
      </c>
      <c r="J6063" s="9" t="b">
        <f>AND(ISBLANK(K6063),ISBLANK(L6063))</f>
        <v>0</v>
      </c>
      <c r="K6063" s="9">
        <v>107</v>
      </c>
      <c r="M6063" s="15" t="b">
        <f>AND(ISBLANK(N6063),ISBLANK(O6063),ISBLANK(P6063))</f>
        <v>0</v>
      </c>
      <c r="N6063" s="15">
        <v>19</v>
      </c>
      <c r="P6063" s="15">
        <v>115</v>
      </c>
      <c r="Q6063">
        <v>18</v>
      </c>
      <c r="R6063" s="18" t="b">
        <f>AND(ISBLANK(S6063),ISBLANK(T6063))</f>
        <v>0</v>
      </c>
      <c r="S6063" s="20">
        <v>0.95</v>
      </c>
      <c r="T6063" s="20">
        <v>0.96</v>
      </c>
      <c r="U6063" s="15" t="b">
        <f>AND(ISBLANK(V6063),ISBLANK(W6063),ISBLANK(X6063))</f>
        <v>0</v>
      </c>
      <c r="W6063" s="16">
        <v>0.93</v>
      </c>
      <c r="AA6063" t="s">
        <v>366</v>
      </c>
      <c r="AB6063" s="24" t="str">
        <f>IF(ISERR(MONTH(AA6063)),TRIM(SUBSTITUTE(AA6063,(RIGHT(TRIM(AA6063),4)),"")),TEXT(AA6063,"mmmm"))</f>
        <v>August</v>
      </c>
      <c r="AC6063" s="24">
        <f>IF(ISERR(YEAR(AA6063)),VALUE(RIGHT(TRIM(AA6063),4)),YEAR(AA6063))</f>
        <v>2014</v>
      </c>
      <c r="AD6063" t="s">
        <v>364</v>
      </c>
      <c r="AE6063" t="b">
        <f>VLOOKUP(AA6063,duplicates!A:C,3,FALSE)</f>
        <v>0</v>
      </c>
      <c r="AF6063" t="b">
        <f t="shared" si="90"/>
        <v>1</v>
      </c>
    </row>
    <row r="6064" spans="1:32" x14ac:dyDescent="0.2">
      <c r="A6064" t="s">
        <v>348</v>
      </c>
      <c r="B6064">
        <v>721</v>
      </c>
      <c r="C6064" t="s">
        <v>201</v>
      </c>
      <c r="D6064" t="s">
        <v>202</v>
      </c>
      <c r="E6064" s="4">
        <f>IF(ISBLANK(G6064),H6064,G6064)</f>
        <v>178</v>
      </c>
      <c r="F6064" s="9" t="b">
        <f>AND(ISBLANK(G6064),ISBLANK(H6064))</f>
        <v>0</v>
      </c>
      <c r="G6064" s="9">
        <v>178</v>
      </c>
      <c r="I6064">
        <v>292</v>
      </c>
      <c r="J6064" s="9" t="b">
        <f>AND(ISBLANK(K6064),ISBLANK(L6064))</f>
        <v>0</v>
      </c>
      <c r="K6064" s="9">
        <v>39</v>
      </c>
      <c r="M6064" s="15" t="b">
        <f>AND(ISBLANK(N6064),ISBLANK(O6064),ISBLANK(P6064))</f>
        <v>0</v>
      </c>
      <c r="N6064" s="15">
        <v>39</v>
      </c>
      <c r="P6064" s="15">
        <v>42</v>
      </c>
      <c r="Q6064">
        <v>37</v>
      </c>
      <c r="R6064" s="18" t="b">
        <f>AND(ISBLANK(S6064),ISBLANK(T6064))</f>
        <v>0</v>
      </c>
      <c r="S6064" s="20">
        <v>0.95</v>
      </c>
      <c r="T6064" s="20">
        <v>0.61</v>
      </c>
      <c r="U6064" s="15" t="b">
        <f>AND(ISBLANK(V6064),ISBLANK(W6064),ISBLANK(X6064))</f>
        <v>0</v>
      </c>
      <c r="W6064" s="16">
        <v>0.93</v>
      </c>
      <c r="AA6064" t="s">
        <v>366</v>
      </c>
      <c r="AB6064" s="24" t="str">
        <f>IF(ISERR(MONTH(AA6064)),TRIM(SUBSTITUTE(AA6064,(RIGHT(TRIM(AA6064),4)),"")),TEXT(AA6064,"mmmm"))</f>
        <v>August</v>
      </c>
      <c r="AC6064" s="24">
        <f>IF(ISERR(YEAR(AA6064)),VALUE(RIGHT(TRIM(AA6064),4)),YEAR(AA6064))</f>
        <v>2014</v>
      </c>
      <c r="AD6064" t="s">
        <v>364</v>
      </c>
      <c r="AE6064" t="b">
        <f>VLOOKUP(AA6064,duplicates!A:C,3,FALSE)</f>
        <v>0</v>
      </c>
      <c r="AF6064" t="b">
        <f t="shared" si="90"/>
        <v>1</v>
      </c>
    </row>
    <row r="6065" spans="1:32" x14ac:dyDescent="0.2">
      <c r="A6065" t="s">
        <v>348</v>
      </c>
      <c r="B6065">
        <v>722</v>
      </c>
      <c r="C6065" t="s">
        <v>32</v>
      </c>
      <c r="D6065" t="s">
        <v>33</v>
      </c>
      <c r="E6065" s="4">
        <f>IF(ISBLANK(G6065),H6065,G6065)</f>
        <v>372</v>
      </c>
      <c r="F6065" s="9" t="b">
        <f>AND(ISBLANK(G6065),ISBLANK(H6065))</f>
        <v>0</v>
      </c>
      <c r="G6065" s="9">
        <v>372</v>
      </c>
      <c r="I6065">
        <v>375</v>
      </c>
      <c r="J6065" s="9" t="b">
        <f>AND(ISBLANK(K6065),ISBLANK(L6065))</f>
        <v>0</v>
      </c>
      <c r="K6065" s="9">
        <v>135</v>
      </c>
      <c r="M6065" s="15" t="b">
        <f>AND(ISBLANK(N6065),ISBLANK(O6065),ISBLANK(P6065))</f>
        <v>0</v>
      </c>
      <c r="N6065" s="15">
        <v>85</v>
      </c>
      <c r="P6065" s="15">
        <v>135</v>
      </c>
      <c r="Q6065">
        <v>85</v>
      </c>
      <c r="R6065" s="18" t="b">
        <f>AND(ISBLANK(S6065),ISBLANK(T6065))</f>
        <v>0</v>
      </c>
      <c r="S6065" s="20">
        <v>1</v>
      </c>
      <c r="T6065" s="20">
        <v>0.99</v>
      </c>
      <c r="U6065" s="15" t="b">
        <f>AND(ISBLANK(V6065),ISBLANK(W6065),ISBLANK(X6065))</f>
        <v>0</v>
      </c>
      <c r="W6065" s="16">
        <v>1</v>
      </c>
      <c r="AA6065" t="s">
        <v>366</v>
      </c>
      <c r="AB6065" s="24" t="str">
        <f>IF(ISERR(MONTH(AA6065)),TRIM(SUBSTITUTE(AA6065,(RIGHT(TRIM(AA6065),4)),"")),TEXT(AA6065,"mmmm"))</f>
        <v>August</v>
      </c>
      <c r="AC6065" s="24">
        <f>IF(ISERR(YEAR(AA6065)),VALUE(RIGHT(TRIM(AA6065),4)),YEAR(AA6065))</f>
        <v>2014</v>
      </c>
      <c r="AD6065" t="s">
        <v>364</v>
      </c>
      <c r="AE6065" t="b">
        <f>VLOOKUP(AA6065,duplicates!A:C,3,FALSE)</f>
        <v>0</v>
      </c>
      <c r="AF6065" t="b">
        <f t="shared" si="90"/>
        <v>1</v>
      </c>
    </row>
    <row r="6066" spans="1:32" x14ac:dyDescent="0.2">
      <c r="A6066" t="s">
        <v>348</v>
      </c>
      <c r="B6066">
        <v>796</v>
      </c>
      <c r="C6066" t="s">
        <v>273</v>
      </c>
      <c r="D6066" t="s">
        <v>274</v>
      </c>
      <c r="E6066" s="4">
        <f>IF(ISBLANK(G6066),H6066,G6066)</f>
        <v>91</v>
      </c>
      <c r="F6066" s="9" t="b">
        <f>AND(ISBLANK(G6066),ISBLANK(H6066))</f>
        <v>0</v>
      </c>
      <c r="G6066" s="9">
        <v>91</v>
      </c>
      <c r="I6066">
        <v>271</v>
      </c>
      <c r="J6066" s="9" t="b">
        <f>AND(ISBLANK(K6066),ISBLANK(L6066))</f>
        <v>0</v>
      </c>
      <c r="K6066" s="9">
        <v>3</v>
      </c>
      <c r="M6066" s="15" t="b">
        <f>AND(ISBLANK(N6066),ISBLANK(O6066),ISBLANK(P6066))</f>
        <v>0</v>
      </c>
      <c r="N6066" s="15">
        <v>0</v>
      </c>
      <c r="P6066" s="15">
        <v>29</v>
      </c>
      <c r="Q6066">
        <v>0</v>
      </c>
      <c r="R6066" s="18" t="b">
        <f>AND(ISBLANK(S6066),ISBLANK(T6066))</f>
        <v>0</v>
      </c>
      <c r="S6066" s="18" t="s">
        <v>27</v>
      </c>
      <c r="T6066" s="20">
        <v>0.34</v>
      </c>
      <c r="U6066" s="15" t="b">
        <f>AND(ISBLANK(V6066),ISBLANK(W6066),ISBLANK(X6066))</f>
        <v>0</v>
      </c>
      <c r="W6066" s="16">
        <v>0.1</v>
      </c>
      <c r="AA6066" t="s">
        <v>366</v>
      </c>
      <c r="AB6066" s="24" t="str">
        <f>IF(ISERR(MONTH(AA6066)),TRIM(SUBSTITUTE(AA6066,(RIGHT(TRIM(AA6066),4)),"")),TEXT(AA6066,"mmmm"))</f>
        <v>August</v>
      </c>
      <c r="AC6066" s="24">
        <f>IF(ISERR(YEAR(AA6066)),VALUE(RIGHT(TRIM(AA6066),4)),YEAR(AA6066))</f>
        <v>2014</v>
      </c>
      <c r="AD6066" t="s">
        <v>364</v>
      </c>
      <c r="AE6066" t="b">
        <f>VLOOKUP(AA6066,duplicates!A:C,3,FALSE)</f>
        <v>0</v>
      </c>
      <c r="AF6066" t="b">
        <f t="shared" si="90"/>
        <v>1</v>
      </c>
    </row>
    <row r="6067" spans="1:32" x14ac:dyDescent="0.2">
      <c r="A6067" t="s">
        <v>348</v>
      </c>
      <c r="B6067">
        <v>797</v>
      </c>
      <c r="C6067" t="s">
        <v>213</v>
      </c>
      <c r="D6067" t="s">
        <v>214</v>
      </c>
      <c r="E6067" s="4">
        <f>IF(ISBLANK(G6067),H6067,G6067)</f>
        <v>345</v>
      </c>
      <c r="F6067" s="9" t="b">
        <f>AND(ISBLANK(G6067),ISBLANK(H6067))</f>
        <v>0</v>
      </c>
      <c r="G6067" s="9">
        <v>345</v>
      </c>
      <c r="I6067">
        <v>361</v>
      </c>
      <c r="J6067" s="9" t="b">
        <f>AND(ISBLANK(K6067),ISBLANK(L6067))</f>
        <v>0</v>
      </c>
      <c r="K6067" s="9">
        <v>43</v>
      </c>
      <c r="M6067" s="15" t="b">
        <f>AND(ISBLANK(N6067),ISBLANK(O6067),ISBLANK(P6067))</f>
        <v>0</v>
      </c>
      <c r="N6067" s="15">
        <v>10</v>
      </c>
      <c r="P6067" s="15">
        <v>43</v>
      </c>
      <c r="Q6067">
        <v>9</v>
      </c>
      <c r="R6067" s="18" t="b">
        <f>AND(ISBLANK(S6067),ISBLANK(T6067))</f>
        <v>0</v>
      </c>
      <c r="S6067" s="20">
        <v>0.9</v>
      </c>
      <c r="T6067" s="20">
        <v>0.96</v>
      </c>
      <c r="U6067" s="15" t="b">
        <f>AND(ISBLANK(V6067),ISBLANK(W6067),ISBLANK(X6067))</f>
        <v>0</v>
      </c>
      <c r="W6067" s="16">
        <v>1</v>
      </c>
      <c r="AA6067" t="s">
        <v>366</v>
      </c>
      <c r="AB6067" s="24" t="str">
        <f>IF(ISERR(MONTH(AA6067)),TRIM(SUBSTITUTE(AA6067,(RIGHT(TRIM(AA6067),4)),"")),TEXT(AA6067,"mmmm"))</f>
        <v>August</v>
      </c>
      <c r="AC6067" s="24">
        <f>IF(ISERR(YEAR(AA6067)),VALUE(RIGHT(TRIM(AA6067),4)),YEAR(AA6067))</f>
        <v>2014</v>
      </c>
      <c r="AD6067" t="s">
        <v>364</v>
      </c>
      <c r="AE6067" t="b">
        <f>VLOOKUP(AA6067,duplicates!A:C,3,FALSE)</f>
        <v>0</v>
      </c>
      <c r="AF6067" t="b">
        <f t="shared" si="90"/>
        <v>1</v>
      </c>
    </row>
    <row r="6068" spans="1:32" x14ac:dyDescent="0.2">
      <c r="A6068" t="s">
        <v>348</v>
      </c>
      <c r="B6068">
        <v>723</v>
      </c>
      <c r="C6068" t="s">
        <v>185</v>
      </c>
      <c r="D6068" t="s">
        <v>186</v>
      </c>
      <c r="E6068" s="4">
        <f>IF(ISBLANK(G6068),H6068,G6068)</f>
        <v>487</v>
      </c>
      <c r="F6068" s="9" t="b">
        <f>AND(ISBLANK(G6068),ISBLANK(H6068))</f>
        <v>0</v>
      </c>
      <c r="G6068" s="9">
        <v>487</v>
      </c>
      <c r="I6068">
        <v>505</v>
      </c>
      <c r="J6068" s="9" t="b">
        <f>AND(ISBLANK(K6068),ISBLANK(L6068))</f>
        <v>0</v>
      </c>
      <c r="K6068" s="9">
        <v>27</v>
      </c>
      <c r="M6068" s="15" t="b">
        <f>AND(ISBLANK(N6068),ISBLANK(O6068),ISBLANK(P6068))</f>
        <v>0</v>
      </c>
      <c r="N6068" s="15">
        <v>24</v>
      </c>
      <c r="P6068" s="15">
        <v>28</v>
      </c>
      <c r="Q6068">
        <v>24</v>
      </c>
      <c r="R6068" s="18" t="b">
        <f>AND(ISBLANK(S6068),ISBLANK(T6068))</f>
        <v>0</v>
      </c>
      <c r="S6068" s="20">
        <v>1</v>
      </c>
      <c r="T6068" s="20">
        <v>0.96</v>
      </c>
      <c r="U6068" s="15" t="b">
        <f>AND(ISBLANK(V6068),ISBLANK(W6068),ISBLANK(X6068))</f>
        <v>0</v>
      </c>
      <c r="W6068" s="16">
        <v>0.96</v>
      </c>
      <c r="AA6068" t="s">
        <v>366</v>
      </c>
      <c r="AB6068" s="24" t="str">
        <f>IF(ISERR(MONTH(AA6068)),TRIM(SUBSTITUTE(AA6068,(RIGHT(TRIM(AA6068),4)),"")),TEXT(AA6068,"mmmm"))</f>
        <v>August</v>
      </c>
      <c r="AC6068" s="24">
        <f>IF(ISERR(YEAR(AA6068)),VALUE(RIGHT(TRIM(AA6068),4)),YEAR(AA6068))</f>
        <v>2014</v>
      </c>
      <c r="AD6068" t="s">
        <v>364</v>
      </c>
      <c r="AE6068" t="b">
        <f>VLOOKUP(AA6068,duplicates!A:C,3,FALSE)</f>
        <v>0</v>
      </c>
      <c r="AF6068" t="b">
        <f t="shared" si="90"/>
        <v>1</v>
      </c>
    </row>
    <row r="6069" spans="1:32" x14ac:dyDescent="0.2">
      <c r="A6069" t="s">
        <v>348</v>
      </c>
      <c r="B6069">
        <v>798</v>
      </c>
      <c r="C6069" t="s">
        <v>307</v>
      </c>
      <c r="D6069" t="s">
        <v>308</v>
      </c>
      <c r="E6069" s="4">
        <f>IF(ISBLANK(G6069),H6069,G6069)</f>
        <v>505</v>
      </c>
      <c r="F6069" s="9" t="b">
        <f>AND(ISBLANK(G6069),ISBLANK(H6069))</f>
        <v>0</v>
      </c>
      <c r="G6069" s="9">
        <v>505</v>
      </c>
      <c r="I6069">
        <v>558</v>
      </c>
      <c r="J6069" s="9" t="b">
        <f>AND(ISBLANK(K6069),ISBLANK(L6069))</f>
        <v>0</v>
      </c>
      <c r="K6069" s="9">
        <v>108</v>
      </c>
      <c r="M6069" s="15" t="b">
        <f>AND(ISBLANK(N6069),ISBLANK(O6069),ISBLANK(P6069))</f>
        <v>0</v>
      </c>
      <c r="N6069" s="15">
        <v>108</v>
      </c>
      <c r="P6069" s="15">
        <v>111</v>
      </c>
      <c r="Q6069">
        <v>108</v>
      </c>
      <c r="R6069" s="18" t="b">
        <f>AND(ISBLANK(S6069),ISBLANK(T6069))</f>
        <v>0</v>
      </c>
      <c r="S6069" s="20">
        <v>1</v>
      </c>
      <c r="T6069" s="20">
        <v>0.91</v>
      </c>
      <c r="U6069" s="15" t="b">
        <f>AND(ISBLANK(V6069),ISBLANK(W6069),ISBLANK(X6069))</f>
        <v>0</v>
      </c>
      <c r="W6069" s="16">
        <v>0.97</v>
      </c>
      <c r="AA6069" t="s">
        <v>366</v>
      </c>
      <c r="AB6069" s="24" t="str">
        <f>IF(ISERR(MONTH(AA6069)),TRIM(SUBSTITUTE(AA6069,(RIGHT(TRIM(AA6069),4)),"")),TEXT(AA6069,"mmmm"))</f>
        <v>August</v>
      </c>
      <c r="AC6069" s="24">
        <f>IF(ISERR(YEAR(AA6069)),VALUE(RIGHT(TRIM(AA6069),4)),YEAR(AA6069))</f>
        <v>2014</v>
      </c>
      <c r="AD6069" t="s">
        <v>364</v>
      </c>
      <c r="AE6069" t="b">
        <f>VLOOKUP(AA6069,duplicates!A:C,3,FALSE)</f>
        <v>0</v>
      </c>
      <c r="AF6069" t="b">
        <f t="shared" si="90"/>
        <v>1</v>
      </c>
    </row>
    <row r="6070" spans="1:32" x14ac:dyDescent="0.2">
      <c r="A6070" t="s">
        <v>348</v>
      </c>
      <c r="B6070">
        <v>724</v>
      </c>
      <c r="C6070" t="s">
        <v>133</v>
      </c>
      <c r="D6070" t="s">
        <v>134</v>
      </c>
      <c r="E6070" s="4">
        <f>IF(ISBLANK(G6070),H6070,G6070)</f>
        <v>302</v>
      </c>
      <c r="F6070" s="9" t="b">
        <f>AND(ISBLANK(G6070),ISBLANK(H6070))</f>
        <v>0</v>
      </c>
      <c r="G6070" s="9">
        <v>302</v>
      </c>
      <c r="I6070">
        <v>320</v>
      </c>
      <c r="J6070" s="9" t="b">
        <f>AND(ISBLANK(K6070),ISBLANK(L6070))</f>
        <v>0</v>
      </c>
      <c r="K6070" s="9">
        <v>7</v>
      </c>
      <c r="M6070" s="15" t="b">
        <f>AND(ISBLANK(N6070),ISBLANK(O6070),ISBLANK(P6070))</f>
        <v>0</v>
      </c>
      <c r="N6070" s="15">
        <v>0</v>
      </c>
      <c r="P6070" s="15">
        <v>7</v>
      </c>
      <c r="Q6070">
        <v>0</v>
      </c>
      <c r="R6070" s="18" t="b">
        <f>AND(ISBLANK(S6070),ISBLANK(T6070))</f>
        <v>0</v>
      </c>
      <c r="S6070" s="18" t="s">
        <v>27</v>
      </c>
      <c r="T6070" s="20">
        <v>0.94</v>
      </c>
      <c r="U6070" s="15" t="b">
        <f>AND(ISBLANK(V6070),ISBLANK(W6070),ISBLANK(X6070))</f>
        <v>0</v>
      </c>
      <c r="W6070" s="16">
        <v>1</v>
      </c>
      <c r="AA6070" t="s">
        <v>366</v>
      </c>
      <c r="AB6070" s="24" t="str">
        <f>IF(ISERR(MONTH(AA6070)),TRIM(SUBSTITUTE(AA6070,(RIGHT(TRIM(AA6070),4)),"")),TEXT(AA6070,"mmmm"))</f>
        <v>August</v>
      </c>
      <c r="AC6070" s="24">
        <f>IF(ISERR(YEAR(AA6070)),VALUE(RIGHT(TRIM(AA6070),4)),YEAR(AA6070))</f>
        <v>2014</v>
      </c>
      <c r="AD6070" t="s">
        <v>364</v>
      </c>
      <c r="AE6070" t="b">
        <f>VLOOKUP(AA6070,duplicates!A:C,3,FALSE)</f>
        <v>0</v>
      </c>
      <c r="AF6070" t="b">
        <f t="shared" si="90"/>
        <v>1</v>
      </c>
    </row>
    <row r="6071" spans="1:32" x14ac:dyDescent="0.2">
      <c r="A6071" t="s">
        <v>348</v>
      </c>
      <c r="B6071">
        <v>725</v>
      </c>
      <c r="C6071" t="s">
        <v>43</v>
      </c>
      <c r="D6071" t="s">
        <v>44</v>
      </c>
      <c r="E6071" s="4">
        <f>IF(ISBLANK(G6071),H6071,G6071)</f>
        <v>208</v>
      </c>
      <c r="F6071" s="9" t="b">
        <f>AND(ISBLANK(G6071),ISBLANK(H6071))</f>
        <v>0</v>
      </c>
      <c r="G6071" s="9">
        <v>208</v>
      </c>
      <c r="I6071">
        <v>335</v>
      </c>
      <c r="J6071" s="9" t="b">
        <f>AND(ISBLANK(K6071),ISBLANK(L6071))</f>
        <v>0</v>
      </c>
      <c r="K6071" s="9">
        <v>32</v>
      </c>
      <c r="M6071" s="15" t="b">
        <f>AND(ISBLANK(N6071),ISBLANK(O6071),ISBLANK(P6071))</f>
        <v>0</v>
      </c>
      <c r="N6071" s="15">
        <v>14</v>
      </c>
      <c r="P6071" s="15">
        <v>32</v>
      </c>
      <c r="Q6071">
        <v>14</v>
      </c>
      <c r="R6071" s="18" t="b">
        <f>AND(ISBLANK(S6071),ISBLANK(T6071))</f>
        <v>0</v>
      </c>
      <c r="S6071" s="20">
        <v>1</v>
      </c>
      <c r="T6071" s="20">
        <v>0.62</v>
      </c>
      <c r="U6071" s="15" t="b">
        <f>AND(ISBLANK(V6071),ISBLANK(W6071),ISBLANK(X6071))</f>
        <v>0</v>
      </c>
      <c r="W6071" s="16">
        <v>1</v>
      </c>
      <c r="AA6071" t="s">
        <v>366</v>
      </c>
      <c r="AB6071" s="24" t="str">
        <f>IF(ISERR(MONTH(AA6071)),TRIM(SUBSTITUTE(AA6071,(RIGHT(TRIM(AA6071),4)),"")),TEXT(AA6071,"mmmm"))</f>
        <v>August</v>
      </c>
      <c r="AC6071" s="24">
        <f>IF(ISERR(YEAR(AA6071)),VALUE(RIGHT(TRIM(AA6071),4)),YEAR(AA6071))</f>
        <v>2014</v>
      </c>
      <c r="AD6071" t="s">
        <v>364</v>
      </c>
      <c r="AE6071" t="b">
        <f>VLOOKUP(AA6071,duplicates!A:C,3,FALSE)</f>
        <v>0</v>
      </c>
      <c r="AF6071" t="b">
        <f t="shared" si="90"/>
        <v>1</v>
      </c>
    </row>
    <row r="6072" spans="1:32" x14ac:dyDescent="0.2">
      <c r="A6072" t="s">
        <v>348</v>
      </c>
      <c r="B6072">
        <v>726</v>
      </c>
      <c r="C6072" t="s">
        <v>51</v>
      </c>
      <c r="D6072" t="s">
        <v>52</v>
      </c>
      <c r="E6072" s="4">
        <f>IF(ISBLANK(G6072),H6072,G6072)</f>
        <v>19</v>
      </c>
      <c r="F6072" s="9" t="b">
        <f>AND(ISBLANK(G6072),ISBLANK(H6072))</f>
        <v>0</v>
      </c>
      <c r="G6072" s="9">
        <v>19</v>
      </c>
      <c r="I6072">
        <v>19</v>
      </c>
      <c r="J6072" s="9" t="b">
        <f>AND(ISBLANK(K6072),ISBLANK(L6072))</f>
        <v>0</v>
      </c>
      <c r="K6072" s="9">
        <v>2</v>
      </c>
      <c r="M6072" s="15" t="b">
        <f>AND(ISBLANK(N6072),ISBLANK(O6072),ISBLANK(P6072))</f>
        <v>0</v>
      </c>
      <c r="N6072" s="15">
        <v>2</v>
      </c>
      <c r="P6072" s="15">
        <v>2</v>
      </c>
      <c r="Q6072">
        <v>2</v>
      </c>
      <c r="R6072" s="18" t="b">
        <f>AND(ISBLANK(S6072),ISBLANK(T6072))</f>
        <v>0</v>
      </c>
      <c r="S6072" s="20">
        <v>1</v>
      </c>
      <c r="T6072" s="20">
        <v>1</v>
      </c>
      <c r="U6072" s="15" t="b">
        <f>AND(ISBLANK(V6072),ISBLANK(W6072),ISBLANK(X6072))</f>
        <v>0</v>
      </c>
      <c r="W6072" s="16">
        <v>1</v>
      </c>
      <c r="AA6072" t="s">
        <v>366</v>
      </c>
      <c r="AB6072" s="24" t="str">
        <f>IF(ISERR(MONTH(AA6072)),TRIM(SUBSTITUTE(AA6072,(RIGHT(TRIM(AA6072),4)),"")),TEXT(AA6072,"mmmm"))</f>
        <v>August</v>
      </c>
      <c r="AC6072" s="24">
        <f>IF(ISERR(YEAR(AA6072)),VALUE(RIGHT(TRIM(AA6072),4)),YEAR(AA6072))</f>
        <v>2014</v>
      </c>
      <c r="AD6072" t="s">
        <v>364</v>
      </c>
      <c r="AE6072" t="b">
        <f>VLOOKUP(AA6072,duplicates!A:C,3,FALSE)</f>
        <v>0</v>
      </c>
      <c r="AF6072" t="b">
        <f t="shared" si="90"/>
        <v>1</v>
      </c>
    </row>
    <row r="6073" spans="1:32" x14ac:dyDescent="0.2">
      <c r="A6073" t="s">
        <v>348</v>
      </c>
      <c r="B6073">
        <v>727</v>
      </c>
      <c r="C6073" t="s">
        <v>77</v>
      </c>
      <c r="D6073" t="s">
        <v>78</v>
      </c>
      <c r="E6073" s="4">
        <f>IF(ISBLANK(G6073),H6073,G6073)</f>
        <v>9</v>
      </c>
      <c r="F6073" s="9" t="b">
        <f>AND(ISBLANK(G6073),ISBLANK(H6073))</f>
        <v>0</v>
      </c>
      <c r="G6073" s="9">
        <v>9</v>
      </c>
      <c r="I6073">
        <v>9</v>
      </c>
      <c r="J6073" s="9" t="b">
        <f>AND(ISBLANK(K6073),ISBLANK(L6073))</f>
        <v>0</v>
      </c>
      <c r="K6073" s="9">
        <v>0</v>
      </c>
      <c r="M6073" s="15" t="b">
        <f>AND(ISBLANK(N6073),ISBLANK(O6073),ISBLANK(P6073))</f>
        <v>0</v>
      </c>
      <c r="N6073" s="15">
        <v>0</v>
      </c>
      <c r="P6073" s="15">
        <v>0</v>
      </c>
      <c r="Q6073">
        <v>0</v>
      </c>
      <c r="R6073" s="18" t="b">
        <f>AND(ISBLANK(S6073),ISBLANK(T6073))</f>
        <v>0</v>
      </c>
      <c r="S6073" s="18" t="s">
        <v>27</v>
      </c>
      <c r="T6073" s="20">
        <v>1</v>
      </c>
      <c r="U6073" s="15" t="b">
        <f>AND(ISBLANK(V6073),ISBLANK(W6073),ISBLANK(X6073))</f>
        <v>0</v>
      </c>
      <c r="W6073" s="15" t="s">
        <v>27</v>
      </c>
      <c r="AA6073" t="s">
        <v>366</v>
      </c>
      <c r="AB6073" s="24" t="str">
        <f>IF(ISERR(MONTH(AA6073)),TRIM(SUBSTITUTE(AA6073,(RIGHT(TRIM(AA6073),4)),"")),TEXT(AA6073,"mmmm"))</f>
        <v>August</v>
      </c>
      <c r="AC6073" s="24">
        <f>IF(ISERR(YEAR(AA6073)),VALUE(RIGHT(TRIM(AA6073),4)),YEAR(AA6073))</f>
        <v>2014</v>
      </c>
      <c r="AD6073" t="s">
        <v>364</v>
      </c>
      <c r="AE6073" t="b">
        <f>VLOOKUP(AA6073,duplicates!A:C,3,FALSE)</f>
        <v>0</v>
      </c>
      <c r="AF6073" t="b">
        <f t="shared" si="90"/>
        <v>1</v>
      </c>
    </row>
    <row r="6074" spans="1:32" x14ac:dyDescent="0.2">
      <c r="A6074" t="s">
        <v>348</v>
      </c>
      <c r="B6074">
        <v>728</v>
      </c>
      <c r="C6074" t="s">
        <v>139</v>
      </c>
      <c r="D6074" t="s">
        <v>140</v>
      </c>
      <c r="E6074" s="4">
        <f>IF(ISBLANK(G6074),H6074,G6074)</f>
        <v>374</v>
      </c>
      <c r="F6074" s="9" t="b">
        <f>AND(ISBLANK(G6074),ISBLANK(H6074))</f>
        <v>0</v>
      </c>
      <c r="G6074" s="9">
        <v>374</v>
      </c>
      <c r="I6074">
        <v>545</v>
      </c>
      <c r="J6074" s="9" t="b">
        <f>AND(ISBLANK(K6074),ISBLANK(L6074))</f>
        <v>0</v>
      </c>
      <c r="K6074" s="9">
        <v>96</v>
      </c>
      <c r="M6074" s="15" t="b">
        <f>AND(ISBLANK(N6074),ISBLANK(O6074),ISBLANK(P6074))</f>
        <v>0</v>
      </c>
      <c r="N6074" s="15">
        <v>48</v>
      </c>
      <c r="P6074" s="15">
        <v>96</v>
      </c>
      <c r="Q6074">
        <v>47</v>
      </c>
      <c r="R6074" s="18" t="b">
        <f>AND(ISBLANK(S6074),ISBLANK(T6074))</f>
        <v>0</v>
      </c>
      <c r="S6074" s="20">
        <v>0.98</v>
      </c>
      <c r="T6074" s="20">
        <v>0.69</v>
      </c>
      <c r="U6074" s="15" t="b">
        <f>AND(ISBLANK(V6074),ISBLANK(W6074),ISBLANK(X6074))</f>
        <v>0</v>
      </c>
      <c r="W6074" s="16">
        <v>1</v>
      </c>
      <c r="AA6074" t="s">
        <v>366</v>
      </c>
      <c r="AB6074" s="24" t="str">
        <f>IF(ISERR(MONTH(AA6074)),TRIM(SUBSTITUTE(AA6074,(RIGHT(TRIM(AA6074),4)),"")),TEXT(AA6074,"mmmm"))</f>
        <v>August</v>
      </c>
      <c r="AC6074" s="24">
        <f>IF(ISERR(YEAR(AA6074)),VALUE(RIGHT(TRIM(AA6074),4)),YEAR(AA6074))</f>
        <v>2014</v>
      </c>
      <c r="AD6074" t="s">
        <v>364</v>
      </c>
      <c r="AE6074" t="b">
        <f>VLOOKUP(AA6074,duplicates!A:C,3,FALSE)</f>
        <v>0</v>
      </c>
      <c r="AF6074" t="b">
        <f t="shared" si="90"/>
        <v>1</v>
      </c>
    </row>
    <row r="6075" spans="1:32" x14ac:dyDescent="0.2">
      <c r="A6075" t="s">
        <v>348</v>
      </c>
      <c r="B6075">
        <v>729</v>
      </c>
      <c r="C6075" t="s">
        <v>36</v>
      </c>
      <c r="D6075" t="s">
        <v>37</v>
      </c>
      <c r="E6075" s="4">
        <f>IF(ISBLANK(G6075),H6075,G6075)</f>
        <v>131</v>
      </c>
      <c r="F6075" s="9" t="b">
        <f>AND(ISBLANK(G6075),ISBLANK(H6075))</f>
        <v>0</v>
      </c>
      <c r="G6075" s="9">
        <v>131</v>
      </c>
      <c r="I6075">
        <v>204</v>
      </c>
      <c r="J6075" s="9" t="b">
        <f>AND(ISBLANK(K6075),ISBLANK(L6075))</f>
        <v>0</v>
      </c>
      <c r="K6075" s="9">
        <v>6</v>
      </c>
      <c r="M6075" s="15" t="b">
        <f>AND(ISBLANK(N6075),ISBLANK(O6075),ISBLANK(P6075))</f>
        <v>0</v>
      </c>
      <c r="N6075" s="15">
        <v>5</v>
      </c>
      <c r="P6075" s="15">
        <v>15</v>
      </c>
      <c r="Q6075">
        <v>5</v>
      </c>
      <c r="R6075" s="18" t="b">
        <f>AND(ISBLANK(S6075),ISBLANK(T6075))</f>
        <v>0</v>
      </c>
      <c r="S6075" s="20">
        <v>1</v>
      </c>
      <c r="T6075" s="20">
        <v>0.64</v>
      </c>
      <c r="U6075" s="15" t="b">
        <f>AND(ISBLANK(V6075),ISBLANK(W6075),ISBLANK(X6075))</f>
        <v>0</v>
      </c>
      <c r="W6075" s="16">
        <v>0.4</v>
      </c>
      <c r="AA6075" t="s">
        <v>366</v>
      </c>
      <c r="AB6075" s="24" t="str">
        <f>IF(ISERR(MONTH(AA6075)),TRIM(SUBSTITUTE(AA6075,(RIGHT(TRIM(AA6075),4)),"")),TEXT(AA6075,"mmmm"))</f>
        <v>August</v>
      </c>
      <c r="AC6075" s="24">
        <f>IF(ISERR(YEAR(AA6075)),VALUE(RIGHT(TRIM(AA6075),4)),YEAR(AA6075))</f>
        <v>2014</v>
      </c>
      <c r="AD6075" t="s">
        <v>364</v>
      </c>
      <c r="AE6075" t="b">
        <f>VLOOKUP(AA6075,duplicates!A:C,3,FALSE)</f>
        <v>0</v>
      </c>
      <c r="AF6075" t="b">
        <f t="shared" si="90"/>
        <v>1</v>
      </c>
    </row>
    <row r="6076" spans="1:32" x14ac:dyDescent="0.2">
      <c r="A6076" t="s">
        <v>348</v>
      </c>
      <c r="B6076">
        <v>730</v>
      </c>
      <c r="C6076" t="s">
        <v>165</v>
      </c>
      <c r="D6076" t="s">
        <v>166</v>
      </c>
      <c r="E6076" s="4">
        <f>IF(ISBLANK(G6076),H6076,G6076)</f>
        <v>416</v>
      </c>
      <c r="F6076" s="9" t="b">
        <f>AND(ISBLANK(G6076),ISBLANK(H6076))</f>
        <v>0</v>
      </c>
      <c r="G6076" s="9">
        <v>416</v>
      </c>
      <c r="I6076">
        <v>462</v>
      </c>
      <c r="J6076" s="9" t="b">
        <f>AND(ISBLANK(K6076),ISBLANK(L6076))</f>
        <v>0</v>
      </c>
      <c r="K6076" s="9">
        <v>38</v>
      </c>
      <c r="M6076" s="15" t="b">
        <f>AND(ISBLANK(N6076),ISBLANK(O6076),ISBLANK(P6076))</f>
        <v>0</v>
      </c>
      <c r="N6076" s="15">
        <v>30</v>
      </c>
      <c r="P6076" s="15">
        <v>41</v>
      </c>
      <c r="Q6076">
        <v>27</v>
      </c>
      <c r="R6076" s="18" t="b">
        <f>AND(ISBLANK(S6076),ISBLANK(T6076))</f>
        <v>0</v>
      </c>
      <c r="S6076" s="20">
        <v>0.9</v>
      </c>
      <c r="T6076" s="20">
        <v>0.9</v>
      </c>
      <c r="U6076" s="15" t="b">
        <f>AND(ISBLANK(V6076),ISBLANK(W6076),ISBLANK(X6076))</f>
        <v>0</v>
      </c>
      <c r="W6076" s="16">
        <v>0.93</v>
      </c>
      <c r="AA6076" t="s">
        <v>366</v>
      </c>
      <c r="AB6076" s="24" t="str">
        <f>IF(ISERR(MONTH(AA6076)),TRIM(SUBSTITUTE(AA6076,(RIGHT(TRIM(AA6076),4)),"")),TEXT(AA6076,"mmmm"))</f>
        <v>August</v>
      </c>
      <c r="AC6076" s="24">
        <f>IF(ISERR(YEAR(AA6076)),VALUE(RIGHT(TRIM(AA6076),4)),YEAR(AA6076))</f>
        <v>2014</v>
      </c>
      <c r="AD6076" t="s">
        <v>364</v>
      </c>
      <c r="AE6076" t="b">
        <f>VLOOKUP(AA6076,duplicates!A:C,3,FALSE)</f>
        <v>0</v>
      </c>
      <c r="AF6076" t="b">
        <f t="shared" si="90"/>
        <v>1</v>
      </c>
    </row>
    <row r="6077" spans="1:32" x14ac:dyDescent="0.2">
      <c r="A6077" t="s">
        <v>348</v>
      </c>
      <c r="B6077">
        <v>799</v>
      </c>
      <c r="C6077" t="s">
        <v>259</v>
      </c>
      <c r="D6077" t="s">
        <v>260</v>
      </c>
      <c r="E6077" s="4">
        <f>IF(ISBLANK(G6077),H6077,G6077)</f>
        <v>268</v>
      </c>
      <c r="F6077" s="9" t="b">
        <f>AND(ISBLANK(G6077),ISBLANK(H6077))</f>
        <v>0</v>
      </c>
      <c r="G6077" s="9">
        <v>268</v>
      </c>
      <c r="I6077">
        <v>295</v>
      </c>
      <c r="J6077" s="9" t="b">
        <f>AND(ISBLANK(K6077),ISBLANK(L6077))</f>
        <v>0</v>
      </c>
      <c r="K6077" s="9">
        <v>192</v>
      </c>
      <c r="M6077" s="15" t="b">
        <f>AND(ISBLANK(N6077),ISBLANK(O6077),ISBLANK(P6077))</f>
        <v>0</v>
      </c>
      <c r="N6077" s="15">
        <v>55</v>
      </c>
      <c r="P6077" s="15">
        <v>192</v>
      </c>
      <c r="Q6077">
        <v>37</v>
      </c>
      <c r="R6077" s="18" t="b">
        <f>AND(ISBLANK(S6077),ISBLANK(T6077))</f>
        <v>0</v>
      </c>
      <c r="S6077" s="20">
        <v>0.67</v>
      </c>
      <c r="T6077" s="20">
        <v>0.91</v>
      </c>
      <c r="U6077" s="15" t="b">
        <f>AND(ISBLANK(V6077),ISBLANK(W6077),ISBLANK(X6077))</f>
        <v>0</v>
      </c>
      <c r="W6077" s="16">
        <v>1</v>
      </c>
      <c r="AA6077" t="s">
        <v>366</v>
      </c>
      <c r="AB6077" s="24" t="str">
        <f>IF(ISERR(MONTH(AA6077)),TRIM(SUBSTITUTE(AA6077,(RIGHT(TRIM(AA6077),4)),"")),TEXT(AA6077,"mmmm"))</f>
        <v>August</v>
      </c>
      <c r="AC6077" s="24">
        <f>IF(ISERR(YEAR(AA6077)),VALUE(RIGHT(TRIM(AA6077),4)),YEAR(AA6077))</f>
        <v>2014</v>
      </c>
      <c r="AD6077" t="s">
        <v>364</v>
      </c>
      <c r="AE6077" t="b">
        <f>VLOOKUP(AA6077,duplicates!A:C,3,FALSE)</f>
        <v>0</v>
      </c>
      <c r="AF6077" t="b">
        <f t="shared" si="90"/>
        <v>1</v>
      </c>
    </row>
    <row r="6078" spans="1:32" x14ac:dyDescent="0.2">
      <c r="A6078" t="s">
        <v>348</v>
      </c>
      <c r="B6078">
        <v>731</v>
      </c>
      <c r="C6078" t="s">
        <v>61</v>
      </c>
      <c r="D6078" t="s">
        <v>62</v>
      </c>
      <c r="E6078" s="4">
        <f>IF(ISBLANK(G6078),H6078,G6078)</f>
        <v>240</v>
      </c>
      <c r="F6078" s="9" t="b">
        <f>AND(ISBLANK(G6078),ISBLANK(H6078))</f>
        <v>0</v>
      </c>
      <c r="G6078" s="9">
        <v>240</v>
      </c>
      <c r="I6078">
        <v>264</v>
      </c>
      <c r="J6078" s="9" t="b">
        <f>AND(ISBLANK(K6078),ISBLANK(L6078))</f>
        <v>0</v>
      </c>
      <c r="K6078" s="9">
        <v>39</v>
      </c>
      <c r="M6078" s="15" t="b">
        <f>AND(ISBLANK(N6078),ISBLANK(O6078),ISBLANK(P6078))</f>
        <v>0</v>
      </c>
      <c r="N6078" s="15">
        <v>39</v>
      </c>
      <c r="P6078" s="15">
        <v>39</v>
      </c>
      <c r="Q6078">
        <v>39</v>
      </c>
      <c r="R6078" s="18" t="b">
        <f>AND(ISBLANK(S6078),ISBLANK(T6078))</f>
        <v>0</v>
      </c>
      <c r="S6078" s="20">
        <v>1</v>
      </c>
      <c r="T6078" s="20">
        <v>0.91</v>
      </c>
      <c r="U6078" s="15" t="b">
        <f>AND(ISBLANK(V6078),ISBLANK(W6078),ISBLANK(X6078))</f>
        <v>0</v>
      </c>
      <c r="W6078" s="16">
        <v>1</v>
      </c>
      <c r="AA6078" t="s">
        <v>366</v>
      </c>
      <c r="AB6078" s="24" t="str">
        <f>IF(ISERR(MONTH(AA6078)),TRIM(SUBSTITUTE(AA6078,(RIGHT(TRIM(AA6078),4)),"")),TEXT(AA6078,"mmmm"))</f>
        <v>August</v>
      </c>
      <c r="AC6078" s="24">
        <f>IF(ISERR(YEAR(AA6078)),VALUE(RIGHT(TRIM(AA6078),4)),YEAR(AA6078))</f>
        <v>2014</v>
      </c>
      <c r="AD6078" t="s">
        <v>364</v>
      </c>
      <c r="AE6078" t="b">
        <f>VLOOKUP(AA6078,duplicates!A:C,3,FALSE)</f>
        <v>0</v>
      </c>
      <c r="AF6078" t="b">
        <f t="shared" si="90"/>
        <v>1</v>
      </c>
    </row>
    <row r="6079" spans="1:32" x14ac:dyDescent="0.2">
      <c r="A6079" t="s">
        <v>348</v>
      </c>
      <c r="B6079">
        <v>732</v>
      </c>
      <c r="C6079" t="s">
        <v>343</v>
      </c>
      <c r="D6079" t="s">
        <v>344</v>
      </c>
      <c r="E6079" s="4">
        <f>IF(ISBLANK(G6079),H6079,G6079)</f>
        <v>4</v>
      </c>
      <c r="F6079" s="9" t="b">
        <f>AND(ISBLANK(G6079),ISBLANK(H6079))</f>
        <v>0</v>
      </c>
      <c r="G6079" s="9">
        <v>4</v>
      </c>
      <c r="I6079">
        <v>4</v>
      </c>
      <c r="J6079" s="9" t="b">
        <f>AND(ISBLANK(K6079),ISBLANK(L6079))</f>
        <v>0</v>
      </c>
      <c r="K6079" s="9">
        <v>0</v>
      </c>
      <c r="M6079" s="15" t="b">
        <f>AND(ISBLANK(N6079),ISBLANK(O6079),ISBLANK(P6079))</f>
        <v>0</v>
      </c>
      <c r="N6079" s="15">
        <v>0</v>
      </c>
      <c r="P6079" s="15">
        <v>0</v>
      </c>
      <c r="Q6079">
        <v>0</v>
      </c>
      <c r="R6079" s="18" t="b">
        <f>AND(ISBLANK(S6079),ISBLANK(T6079))</f>
        <v>0</v>
      </c>
      <c r="S6079" s="18" t="s">
        <v>27</v>
      </c>
      <c r="T6079" s="20">
        <v>1</v>
      </c>
      <c r="U6079" s="15" t="b">
        <f>AND(ISBLANK(V6079),ISBLANK(W6079),ISBLANK(X6079))</f>
        <v>0</v>
      </c>
      <c r="W6079" s="15" t="s">
        <v>27</v>
      </c>
      <c r="AA6079" t="s">
        <v>366</v>
      </c>
      <c r="AB6079" s="24" t="str">
        <f>IF(ISERR(MONTH(AA6079)),TRIM(SUBSTITUTE(AA6079,(RIGHT(TRIM(AA6079),4)),"")),TEXT(AA6079,"mmmm"))</f>
        <v>August</v>
      </c>
      <c r="AC6079" s="24">
        <f>IF(ISERR(YEAR(AA6079)),VALUE(RIGHT(TRIM(AA6079),4)),YEAR(AA6079))</f>
        <v>2014</v>
      </c>
      <c r="AD6079" t="s">
        <v>364</v>
      </c>
      <c r="AE6079" t="b">
        <f>VLOOKUP(AA6079,duplicates!A:C,3,FALSE)</f>
        <v>0</v>
      </c>
      <c r="AF6079" t="b">
        <f t="shared" si="90"/>
        <v>1</v>
      </c>
    </row>
    <row r="6080" spans="1:32" x14ac:dyDescent="0.2">
      <c r="A6080" t="s">
        <v>348</v>
      </c>
      <c r="B6080">
        <v>733</v>
      </c>
      <c r="C6080" t="s">
        <v>85</v>
      </c>
      <c r="D6080" t="s">
        <v>86</v>
      </c>
      <c r="E6080" s="4">
        <f>IF(ISBLANK(G6080),H6080,G6080)</f>
        <v>232</v>
      </c>
      <c r="F6080" s="9" t="b">
        <f>AND(ISBLANK(G6080),ISBLANK(H6080))</f>
        <v>0</v>
      </c>
      <c r="G6080" s="9">
        <v>232</v>
      </c>
      <c r="I6080">
        <v>240</v>
      </c>
      <c r="J6080" s="9" t="b">
        <f>AND(ISBLANK(K6080),ISBLANK(L6080))</f>
        <v>0</v>
      </c>
      <c r="K6080" s="9">
        <v>87</v>
      </c>
      <c r="M6080" s="15" t="b">
        <f>AND(ISBLANK(N6080),ISBLANK(O6080),ISBLANK(P6080))</f>
        <v>0</v>
      </c>
      <c r="N6080" s="15">
        <v>13</v>
      </c>
      <c r="P6080" s="15">
        <v>95</v>
      </c>
      <c r="Q6080">
        <v>3</v>
      </c>
      <c r="R6080" s="18" t="b">
        <f>AND(ISBLANK(S6080),ISBLANK(T6080))</f>
        <v>0</v>
      </c>
      <c r="S6080" s="20">
        <v>0.23</v>
      </c>
      <c r="T6080" s="20">
        <v>0.97</v>
      </c>
      <c r="U6080" s="15" t="b">
        <f>AND(ISBLANK(V6080),ISBLANK(W6080),ISBLANK(X6080))</f>
        <v>0</v>
      </c>
      <c r="W6080" s="16">
        <v>0.92</v>
      </c>
      <c r="AA6080" t="s">
        <v>366</v>
      </c>
      <c r="AB6080" s="24" t="str">
        <f>IF(ISERR(MONTH(AA6080)),TRIM(SUBSTITUTE(AA6080,(RIGHT(TRIM(AA6080),4)),"")),TEXT(AA6080,"mmmm"))</f>
        <v>August</v>
      </c>
      <c r="AC6080" s="24">
        <f>IF(ISERR(YEAR(AA6080)),VALUE(RIGHT(TRIM(AA6080),4)),YEAR(AA6080))</f>
        <v>2014</v>
      </c>
      <c r="AD6080" t="s">
        <v>364</v>
      </c>
      <c r="AE6080" t="b">
        <f>VLOOKUP(AA6080,duplicates!A:C,3,FALSE)</f>
        <v>0</v>
      </c>
      <c r="AF6080" t="b">
        <f t="shared" si="90"/>
        <v>1</v>
      </c>
    </row>
    <row r="6081" spans="1:32" x14ac:dyDescent="0.2">
      <c r="A6081" t="s">
        <v>348</v>
      </c>
      <c r="B6081">
        <v>734</v>
      </c>
      <c r="C6081" t="s">
        <v>73</v>
      </c>
      <c r="D6081" t="s">
        <v>74</v>
      </c>
      <c r="E6081" s="4">
        <f>IF(ISBLANK(G6081),H6081,G6081)</f>
        <v>469</v>
      </c>
      <c r="F6081" s="9" t="b">
        <f>AND(ISBLANK(G6081),ISBLANK(H6081))</f>
        <v>0</v>
      </c>
      <c r="G6081" s="9">
        <v>469</v>
      </c>
      <c r="I6081">
        <v>585</v>
      </c>
      <c r="J6081" s="9" t="b">
        <f>AND(ISBLANK(K6081),ISBLANK(L6081))</f>
        <v>0</v>
      </c>
      <c r="K6081" s="9">
        <v>41</v>
      </c>
      <c r="M6081" s="15" t="b">
        <f>AND(ISBLANK(N6081),ISBLANK(O6081),ISBLANK(P6081))</f>
        <v>0</v>
      </c>
      <c r="N6081" s="15">
        <v>21</v>
      </c>
      <c r="P6081" s="15">
        <v>84</v>
      </c>
      <c r="Q6081">
        <v>15</v>
      </c>
      <c r="R6081" s="18" t="b">
        <f>AND(ISBLANK(S6081),ISBLANK(T6081))</f>
        <v>0</v>
      </c>
      <c r="S6081" s="20">
        <v>0.71</v>
      </c>
      <c r="T6081" s="20">
        <v>0.8</v>
      </c>
      <c r="U6081" s="15" t="b">
        <f>AND(ISBLANK(V6081),ISBLANK(W6081),ISBLANK(X6081))</f>
        <v>0</v>
      </c>
      <c r="W6081" s="16">
        <v>0.49</v>
      </c>
      <c r="AA6081" t="s">
        <v>366</v>
      </c>
      <c r="AB6081" s="24" t="str">
        <f>IF(ISERR(MONTH(AA6081)),TRIM(SUBSTITUTE(AA6081,(RIGHT(TRIM(AA6081),4)),"")),TEXT(AA6081,"mmmm"))</f>
        <v>August</v>
      </c>
      <c r="AC6081" s="24">
        <f>IF(ISERR(YEAR(AA6081)),VALUE(RIGHT(TRIM(AA6081),4)),YEAR(AA6081))</f>
        <v>2014</v>
      </c>
      <c r="AD6081" t="s">
        <v>364</v>
      </c>
      <c r="AE6081" t="b">
        <f>VLOOKUP(AA6081,duplicates!A:C,3,FALSE)</f>
        <v>0</v>
      </c>
      <c r="AF6081" t="b">
        <f t="shared" si="90"/>
        <v>1</v>
      </c>
    </row>
    <row r="6082" spans="1:32" x14ac:dyDescent="0.2">
      <c r="A6082" t="s">
        <v>348</v>
      </c>
      <c r="B6082">
        <v>735</v>
      </c>
      <c r="C6082" t="s">
        <v>151</v>
      </c>
      <c r="D6082" t="s">
        <v>152</v>
      </c>
      <c r="E6082" s="4">
        <f>IF(ISBLANK(G6082),H6082,G6082)</f>
        <v>14</v>
      </c>
      <c r="F6082" s="9" t="b">
        <f>AND(ISBLANK(G6082),ISBLANK(H6082))</f>
        <v>0</v>
      </c>
      <c r="G6082" s="9">
        <v>14</v>
      </c>
      <c r="I6082">
        <v>14</v>
      </c>
      <c r="J6082" s="9" t="b">
        <f>AND(ISBLANK(K6082),ISBLANK(L6082))</f>
        <v>0</v>
      </c>
      <c r="K6082" s="9">
        <v>0</v>
      </c>
      <c r="M6082" s="15" t="b">
        <f>AND(ISBLANK(N6082),ISBLANK(O6082),ISBLANK(P6082))</f>
        <v>0</v>
      </c>
      <c r="N6082" s="15">
        <v>0</v>
      </c>
      <c r="P6082" s="15">
        <v>0</v>
      </c>
      <c r="Q6082">
        <v>0</v>
      </c>
      <c r="R6082" s="18" t="b">
        <f>AND(ISBLANK(S6082),ISBLANK(T6082))</f>
        <v>0</v>
      </c>
      <c r="S6082" s="18" t="s">
        <v>27</v>
      </c>
      <c r="T6082" s="20">
        <v>1</v>
      </c>
      <c r="U6082" s="15" t="b">
        <f>AND(ISBLANK(V6082),ISBLANK(W6082),ISBLANK(X6082))</f>
        <v>0</v>
      </c>
      <c r="W6082" s="15" t="s">
        <v>27</v>
      </c>
      <c r="AA6082" t="s">
        <v>366</v>
      </c>
      <c r="AB6082" s="24" t="str">
        <f>IF(ISERR(MONTH(AA6082)),TRIM(SUBSTITUTE(AA6082,(RIGHT(TRIM(AA6082),4)),"")),TEXT(AA6082,"mmmm"))</f>
        <v>August</v>
      </c>
      <c r="AC6082" s="24">
        <f>IF(ISERR(YEAR(AA6082)),VALUE(RIGHT(TRIM(AA6082),4)),YEAR(AA6082))</f>
        <v>2014</v>
      </c>
      <c r="AD6082" t="s">
        <v>364</v>
      </c>
      <c r="AE6082" t="b">
        <f>VLOOKUP(AA6082,duplicates!A:C,3,FALSE)</f>
        <v>0</v>
      </c>
      <c r="AF6082" t="b">
        <f t="shared" si="90"/>
        <v>1</v>
      </c>
    </row>
    <row r="6083" spans="1:32" x14ac:dyDescent="0.2">
      <c r="A6083" t="s">
        <v>348</v>
      </c>
      <c r="B6083">
        <v>736</v>
      </c>
      <c r="C6083" t="s">
        <v>197</v>
      </c>
      <c r="D6083" t="s">
        <v>198</v>
      </c>
      <c r="E6083" s="4">
        <f>IF(ISBLANK(G6083),H6083,G6083)</f>
        <v>8</v>
      </c>
      <c r="F6083" s="9" t="b">
        <f>AND(ISBLANK(G6083),ISBLANK(H6083))</f>
        <v>0</v>
      </c>
      <c r="G6083" s="9">
        <v>8</v>
      </c>
      <c r="I6083">
        <v>10</v>
      </c>
      <c r="J6083" s="9" t="b">
        <f>AND(ISBLANK(K6083),ISBLANK(L6083))</f>
        <v>0</v>
      </c>
      <c r="K6083" s="9">
        <v>0</v>
      </c>
      <c r="M6083" s="15" t="b">
        <f>AND(ISBLANK(N6083),ISBLANK(O6083),ISBLANK(P6083))</f>
        <v>0</v>
      </c>
      <c r="N6083" s="15">
        <v>0</v>
      </c>
      <c r="P6083" s="15">
        <v>0</v>
      </c>
      <c r="Q6083">
        <v>0</v>
      </c>
      <c r="R6083" s="18" t="b">
        <f>AND(ISBLANK(S6083),ISBLANK(T6083))</f>
        <v>0</v>
      </c>
      <c r="S6083" s="18" t="s">
        <v>27</v>
      </c>
      <c r="T6083" s="20">
        <v>0.8</v>
      </c>
      <c r="U6083" s="15" t="b">
        <f>AND(ISBLANK(V6083),ISBLANK(W6083),ISBLANK(X6083))</f>
        <v>0</v>
      </c>
      <c r="W6083" s="15" t="s">
        <v>27</v>
      </c>
      <c r="AA6083" t="s">
        <v>366</v>
      </c>
      <c r="AB6083" s="24" t="str">
        <f>IF(ISERR(MONTH(AA6083)),TRIM(SUBSTITUTE(AA6083,(RIGHT(TRIM(AA6083),4)),"")),TEXT(AA6083,"mmmm"))</f>
        <v>August</v>
      </c>
      <c r="AC6083" s="24">
        <f>IF(ISERR(YEAR(AA6083)),VALUE(RIGHT(TRIM(AA6083),4)),YEAR(AA6083))</f>
        <v>2014</v>
      </c>
      <c r="AD6083" t="s">
        <v>364</v>
      </c>
      <c r="AE6083" t="b">
        <f>VLOOKUP(AA6083,duplicates!A:C,3,FALSE)</f>
        <v>0</v>
      </c>
      <c r="AF6083" t="b">
        <f t="shared" ref="AF6083:AF6146" si="91">OR(AND(AE6083,AG6083),AE6083=FALSE)</f>
        <v>1</v>
      </c>
    </row>
    <row r="6084" spans="1:32" x14ac:dyDescent="0.2">
      <c r="A6084" t="s">
        <v>348</v>
      </c>
      <c r="B6084">
        <v>800</v>
      </c>
      <c r="C6084" t="s">
        <v>243</v>
      </c>
      <c r="D6084" t="s">
        <v>244</v>
      </c>
      <c r="E6084" s="4">
        <f>IF(ISBLANK(G6084),H6084,G6084)</f>
        <v>449</v>
      </c>
      <c r="F6084" s="9" t="b">
        <f>AND(ISBLANK(G6084),ISBLANK(H6084))</f>
        <v>0</v>
      </c>
      <c r="G6084" s="9">
        <v>449</v>
      </c>
      <c r="I6084">
        <v>452</v>
      </c>
      <c r="J6084" s="9" t="b">
        <f>AND(ISBLANK(K6084),ISBLANK(L6084))</f>
        <v>0</v>
      </c>
      <c r="K6084" s="9">
        <v>32</v>
      </c>
      <c r="M6084" s="15" t="b">
        <f>AND(ISBLANK(N6084),ISBLANK(O6084),ISBLANK(P6084))</f>
        <v>0</v>
      </c>
      <c r="N6084" s="15">
        <v>32</v>
      </c>
      <c r="P6084" s="15">
        <v>32</v>
      </c>
      <c r="Q6084">
        <v>32</v>
      </c>
      <c r="R6084" s="18" t="b">
        <f>AND(ISBLANK(S6084),ISBLANK(T6084))</f>
        <v>0</v>
      </c>
      <c r="S6084" s="20">
        <v>1</v>
      </c>
      <c r="T6084" s="20">
        <v>0.99</v>
      </c>
      <c r="U6084" s="15" t="b">
        <f>AND(ISBLANK(V6084),ISBLANK(W6084),ISBLANK(X6084))</f>
        <v>0</v>
      </c>
      <c r="W6084" s="16">
        <v>1</v>
      </c>
      <c r="AA6084" t="s">
        <v>366</v>
      </c>
      <c r="AB6084" s="24" t="str">
        <f>IF(ISERR(MONTH(AA6084)),TRIM(SUBSTITUTE(AA6084,(RIGHT(TRIM(AA6084),4)),"")),TEXT(AA6084,"mmmm"))</f>
        <v>August</v>
      </c>
      <c r="AC6084" s="24">
        <f>IF(ISERR(YEAR(AA6084)),VALUE(RIGHT(TRIM(AA6084),4)),YEAR(AA6084))</f>
        <v>2014</v>
      </c>
      <c r="AD6084" t="s">
        <v>364</v>
      </c>
      <c r="AE6084" t="b">
        <f>VLOOKUP(AA6084,duplicates!A:C,3,FALSE)</f>
        <v>0</v>
      </c>
      <c r="AF6084" t="b">
        <f t="shared" si="91"/>
        <v>1</v>
      </c>
    </row>
    <row r="6085" spans="1:32" x14ac:dyDescent="0.2">
      <c r="A6085" t="s">
        <v>348</v>
      </c>
      <c r="B6085">
        <v>737</v>
      </c>
      <c r="C6085" t="s">
        <v>81</v>
      </c>
      <c r="D6085" t="s">
        <v>82</v>
      </c>
      <c r="E6085" s="4">
        <f>IF(ISBLANK(G6085),H6085,G6085)</f>
        <v>4</v>
      </c>
      <c r="F6085" s="9" t="b">
        <f>AND(ISBLANK(G6085),ISBLANK(H6085))</f>
        <v>0</v>
      </c>
      <c r="G6085" s="9">
        <v>4</v>
      </c>
      <c r="I6085">
        <v>4</v>
      </c>
      <c r="J6085" s="9" t="b">
        <f>AND(ISBLANK(K6085),ISBLANK(L6085))</f>
        <v>0</v>
      </c>
      <c r="K6085" s="9">
        <v>1</v>
      </c>
      <c r="M6085" s="15" t="b">
        <f>AND(ISBLANK(N6085),ISBLANK(O6085),ISBLANK(P6085))</f>
        <v>0</v>
      </c>
      <c r="N6085" s="15">
        <v>1</v>
      </c>
      <c r="P6085" s="15">
        <v>1</v>
      </c>
      <c r="Q6085">
        <v>1</v>
      </c>
      <c r="R6085" s="18" t="b">
        <f>AND(ISBLANK(S6085),ISBLANK(T6085))</f>
        <v>0</v>
      </c>
      <c r="S6085" s="20">
        <v>1</v>
      </c>
      <c r="T6085" s="20">
        <v>1</v>
      </c>
      <c r="U6085" s="15" t="b">
        <f>AND(ISBLANK(V6085),ISBLANK(W6085),ISBLANK(X6085))</f>
        <v>0</v>
      </c>
      <c r="W6085" s="16">
        <v>1</v>
      </c>
      <c r="AA6085" t="s">
        <v>366</v>
      </c>
      <c r="AB6085" s="24" t="str">
        <f>IF(ISERR(MONTH(AA6085)),TRIM(SUBSTITUTE(AA6085,(RIGHT(TRIM(AA6085),4)),"")),TEXT(AA6085,"mmmm"))</f>
        <v>August</v>
      </c>
      <c r="AC6085" s="24">
        <f>IF(ISERR(YEAR(AA6085)),VALUE(RIGHT(TRIM(AA6085),4)),YEAR(AA6085))</f>
        <v>2014</v>
      </c>
      <c r="AD6085" t="s">
        <v>364</v>
      </c>
      <c r="AE6085" t="b">
        <f>VLOOKUP(AA6085,duplicates!A:C,3,FALSE)</f>
        <v>0</v>
      </c>
      <c r="AF6085" t="b">
        <f t="shared" si="91"/>
        <v>1</v>
      </c>
    </row>
    <row r="6086" spans="1:32" x14ac:dyDescent="0.2">
      <c r="A6086" t="s">
        <v>348</v>
      </c>
      <c r="B6086">
        <v>801</v>
      </c>
      <c r="C6086" t="s">
        <v>241</v>
      </c>
      <c r="D6086" t="s">
        <v>242</v>
      </c>
      <c r="E6086" s="4">
        <f>IF(ISBLANK(G6086),H6086,G6086)</f>
        <v>161</v>
      </c>
      <c r="F6086" s="9" t="b">
        <f>AND(ISBLANK(G6086),ISBLANK(H6086))</f>
        <v>0</v>
      </c>
      <c r="G6086" s="9">
        <v>161</v>
      </c>
      <c r="I6086">
        <v>174</v>
      </c>
      <c r="J6086" s="9" t="b">
        <f>AND(ISBLANK(K6086),ISBLANK(L6086))</f>
        <v>0</v>
      </c>
      <c r="K6086" s="9">
        <v>27</v>
      </c>
      <c r="M6086" s="15" t="b">
        <f>AND(ISBLANK(N6086),ISBLANK(O6086),ISBLANK(P6086))</f>
        <v>0</v>
      </c>
      <c r="N6086" s="15">
        <v>18</v>
      </c>
      <c r="P6086" s="15">
        <v>28</v>
      </c>
      <c r="Q6086">
        <v>18</v>
      </c>
      <c r="R6086" s="18" t="b">
        <f>AND(ISBLANK(S6086),ISBLANK(T6086))</f>
        <v>0</v>
      </c>
      <c r="S6086" s="20">
        <v>1</v>
      </c>
      <c r="T6086" s="20">
        <v>0.93</v>
      </c>
      <c r="U6086" s="15" t="b">
        <f>AND(ISBLANK(V6086),ISBLANK(W6086),ISBLANK(X6086))</f>
        <v>0</v>
      </c>
      <c r="W6086" s="16">
        <v>0.96</v>
      </c>
      <c r="AA6086" t="s">
        <v>366</v>
      </c>
      <c r="AB6086" s="24" t="str">
        <f>IF(ISERR(MONTH(AA6086)),TRIM(SUBSTITUTE(AA6086,(RIGHT(TRIM(AA6086),4)),"")),TEXT(AA6086,"mmmm"))</f>
        <v>August</v>
      </c>
      <c r="AC6086" s="24">
        <f>IF(ISERR(YEAR(AA6086)),VALUE(RIGHT(TRIM(AA6086),4)),YEAR(AA6086))</f>
        <v>2014</v>
      </c>
      <c r="AD6086" t="s">
        <v>364</v>
      </c>
      <c r="AE6086" t="b">
        <f>VLOOKUP(AA6086,duplicates!A:C,3,FALSE)</f>
        <v>0</v>
      </c>
      <c r="AF6086" t="b">
        <f t="shared" si="91"/>
        <v>1</v>
      </c>
    </row>
    <row r="6087" spans="1:32" x14ac:dyDescent="0.2">
      <c r="A6087" t="s">
        <v>348</v>
      </c>
      <c r="B6087">
        <v>802</v>
      </c>
      <c r="C6087" t="s">
        <v>279</v>
      </c>
      <c r="D6087" t="s">
        <v>280</v>
      </c>
      <c r="E6087" s="4">
        <f>IF(ISBLANK(G6087),H6087,G6087)</f>
        <v>696</v>
      </c>
      <c r="F6087" s="9" t="b">
        <f>AND(ISBLANK(G6087),ISBLANK(H6087))</f>
        <v>0</v>
      </c>
      <c r="G6087" s="9">
        <v>696</v>
      </c>
      <c r="I6087">
        <v>897</v>
      </c>
      <c r="J6087" s="9" t="b">
        <f>AND(ISBLANK(K6087),ISBLANK(L6087))</f>
        <v>0</v>
      </c>
      <c r="K6087" s="9">
        <v>441</v>
      </c>
      <c r="M6087" s="15" t="b">
        <f>AND(ISBLANK(N6087),ISBLANK(O6087),ISBLANK(P6087))</f>
        <v>0</v>
      </c>
      <c r="N6087" s="15">
        <v>88</v>
      </c>
      <c r="P6087" s="15">
        <v>602</v>
      </c>
      <c r="Q6087">
        <v>88</v>
      </c>
      <c r="R6087" s="18" t="b">
        <f>AND(ISBLANK(S6087),ISBLANK(T6087))</f>
        <v>0</v>
      </c>
      <c r="S6087" s="20">
        <v>1</v>
      </c>
      <c r="T6087" s="20">
        <v>0.78</v>
      </c>
      <c r="U6087" s="15" t="b">
        <f>AND(ISBLANK(V6087),ISBLANK(W6087),ISBLANK(X6087))</f>
        <v>0</v>
      </c>
      <c r="W6087" s="16">
        <v>0.73</v>
      </c>
      <c r="AA6087" t="s">
        <v>366</v>
      </c>
      <c r="AB6087" s="24" t="str">
        <f>IF(ISERR(MONTH(AA6087)),TRIM(SUBSTITUTE(AA6087,(RIGHT(TRIM(AA6087),4)),"")),TEXT(AA6087,"mmmm"))</f>
        <v>August</v>
      </c>
      <c r="AC6087" s="24">
        <f>IF(ISERR(YEAR(AA6087)),VALUE(RIGHT(TRIM(AA6087),4)),YEAR(AA6087))</f>
        <v>2014</v>
      </c>
      <c r="AD6087" t="s">
        <v>364</v>
      </c>
      <c r="AE6087" t="b">
        <f>VLOOKUP(AA6087,duplicates!A:C,3,FALSE)</f>
        <v>0</v>
      </c>
      <c r="AF6087" t="b">
        <f t="shared" si="91"/>
        <v>1</v>
      </c>
    </row>
    <row r="6088" spans="1:32" x14ac:dyDescent="0.2">
      <c r="A6088" t="s">
        <v>348</v>
      </c>
      <c r="B6088">
        <v>738</v>
      </c>
      <c r="C6088" t="s">
        <v>161</v>
      </c>
      <c r="D6088" t="s">
        <v>162</v>
      </c>
      <c r="E6088" s="4">
        <f>IF(ISBLANK(G6088),H6088,G6088)</f>
        <v>113</v>
      </c>
      <c r="F6088" s="9" t="b">
        <f>AND(ISBLANK(G6088),ISBLANK(H6088))</f>
        <v>0</v>
      </c>
      <c r="G6088" s="9">
        <v>113</v>
      </c>
      <c r="I6088">
        <v>113</v>
      </c>
      <c r="J6088" s="9" t="b">
        <f>AND(ISBLANK(K6088),ISBLANK(L6088))</f>
        <v>0</v>
      </c>
      <c r="K6088" s="9">
        <v>19</v>
      </c>
      <c r="M6088" s="15" t="b">
        <f>AND(ISBLANK(N6088),ISBLANK(O6088),ISBLANK(P6088))</f>
        <v>0</v>
      </c>
      <c r="N6088" s="15">
        <v>19</v>
      </c>
      <c r="P6088" s="15">
        <v>19</v>
      </c>
      <c r="Q6088">
        <v>19</v>
      </c>
      <c r="R6088" s="18" t="b">
        <f>AND(ISBLANK(S6088),ISBLANK(T6088))</f>
        <v>0</v>
      </c>
      <c r="S6088" s="20">
        <v>1</v>
      </c>
      <c r="T6088" s="20">
        <v>1</v>
      </c>
      <c r="U6088" s="15" t="b">
        <f>AND(ISBLANK(V6088),ISBLANK(W6088),ISBLANK(X6088))</f>
        <v>0</v>
      </c>
      <c r="W6088" s="16">
        <v>1</v>
      </c>
      <c r="AA6088" t="s">
        <v>366</v>
      </c>
      <c r="AB6088" s="24" t="str">
        <f>IF(ISERR(MONTH(AA6088)),TRIM(SUBSTITUTE(AA6088,(RIGHT(TRIM(AA6088),4)),"")),TEXT(AA6088,"mmmm"))</f>
        <v>August</v>
      </c>
      <c r="AC6088" s="24">
        <f>IF(ISERR(YEAR(AA6088)),VALUE(RIGHT(TRIM(AA6088),4)),YEAR(AA6088))</f>
        <v>2014</v>
      </c>
      <c r="AD6088" t="s">
        <v>364</v>
      </c>
      <c r="AE6088" t="b">
        <f>VLOOKUP(AA6088,duplicates!A:C,3,FALSE)</f>
        <v>0</v>
      </c>
      <c r="AF6088" t="b">
        <f t="shared" si="91"/>
        <v>1</v>
      </c>
    </row>
    <row r="6089" spans="1:32" x14ac:dyDescent="0.2">
      <c r="A6089" t="s">
        <v>348</v>
      </c>
      <c r="B6089">
        <v>803</v>
      </c>
      <c r="C6089" t="s">
        <v>235</v>
      </c>
      <c r="D6089" t="s">
        <v>236</v>
      </c>
      <c r="E6089" s="4">
        <f>IF(ISBLANK(G6089),H6089,G6089)</f>
        <v>793</v>
      </c>
      <c r="F6089" s="9" t="b">
        <f>AND(ISBLANK(G6089),ISBLANK(H6089))</f>
        <v>0</v>
      </c>
      <c r="G6089" s="9">
        <v>793</v>
      </c>
      <c r="I6089">
        <v>798</v>
      </c>
      <c r="J6089" s="9" t="b">
        <f>AND(ISBLANK(K6089),ISBLANK(L6089))</f>
        <v>0</v>
      </c>
      <c r="K6089" s="9">
        <v>155</v>
      </c>
      <c r="M6089" s="15" t="b">
        <f>AND(ISBLANK(N6089),ISBLANK(O6089),ISBLANK(P6089))</f>
        <v>0</v>
      </c>
      <c r="N6089" s="15">
        <v>52</v>
      </c>
      <c r="P6089" s="15">
        <v>155</v>
      </c>
      <c r="Q6089">
        <v>52</v>
      </c>
      <c r="R6089" s="18" t="b">
        <f>AND(ISBLANK(S6089),ISBLANK(T6089))</f>
        <v>0</v>
      </c>
      <c r="S6089" s="20">
        <v>1</v>
      </c>
      <c r="T6089" s="20">
        <v>0.99</v>
      </c>
      <c r="U6089" s="15" t="b">
        <f>AND(ISBLANK(V6089),ISBLANK(W6089),ISBLANK(X6089))</f>
        <v>0</v>
      </c>
      <c r="W6089" s="16">
        <v>1</v>
      </c>
      <c r="AA6089" t="s">
        <v>366</v>
      </c>
      <c r="AB6089" s="24" t="str">
        <f>IF(ISERR(MONTH(AA6089)),TRIM(SUBSTITUTE(AA6089,(RIGHT(TRIM(AA6089),4)),"")),TEXT(AA6089,"mmmm"))</f>
        <v>August</v>
      </c>
      <c r="AC6089" s="24">
        <f>IF(ISERR(YEAR(AA6089)),VALUE(RIGHT(TRIM(AA6089),4)),YEAR(AA6089))</f>
        <v>2014</v>
      </c>
      <c r="AD6089" t="s">
        <v>364</v>
      </c>
      <c r="AE6089" t="b">
        <f>VLOOKUP(AA6089,duplicates!A:C,3,FALSE)</f>
        <v>0</v>
      </c>
      <c r="AF6089" t="b">
        <f t="shared" si="91"/>
        <v>1</v>
      </c>
    </row>
    <row r="6090" spans="1:32" x14ac:dyDescent="0.2">
      <c r="A6090" t="s">
        <v>348</v>
      </c>
      <c r="B6090">
        <v>739</v>
      </c>
      <c r="C6090" t="s">
        <v>127</v>
      </c>
      <c r="D6090" t="s">
        <v>128</v>
      </c>
      <c r="E6090" s="4">
        <f>IF(ISBLANK(G6090),H6090,G6090)</f>
        <v>287</v>
      </c>
      <c r="F6090" s="9" t="b">
        <f>AND(ISBLANK(G6090),ISBLANK(H6090))</f>
        <v>0</v>
      </c>
      <c r="G6090" s="9">
        <v>287</v>
      </c>
      <c r="I6090">
        <v>293</v>
      </c>
      <c r="J6090" s="9" t="b">
        <f>AND(ISBLANK(K6090),ISBLANK(L6090))</f>
        <v>0</v>
      </c>
      <c r="K6090" s="9">
        <v>62</v>
      </c>
      <c r="M6090" s="15" t="b">
        <f>AND(ISBLANK(N6090),ISBLANK(O6090),ISBLANK(P6090))</f>
        <v>0</v>
      </c>
      <c r="N6090" s="15">
        <v>51</v>
      </c>
      <c r="P6090" s="15">
        <v>63</v>
      </c>
      <c r="Q6090">
        <v>51</v>
      </c>
      <c r="R6090" s="18" t="b">
        <f>AND(ISBLANK(S6090),ISBLANK(T6090))</f>
        <v>0</v>
      </c>
      <c r="S6090" s="20">
        <v>1</v>
      </c>
      <c r="T6090" s="20">
        <v>0.98</v>
      </c>
      <c r="U6090" s="15" t="b">
        <f>AND(ISBLANK(V6090),ISBLANK(W6090),ISBLANK(X6090))</f>
        <v>0</v>
      </c>
      <c r="W6090" s="16">
        <v>0.98</v>
      </c>
      <c r="AA6090" t="s">
        <v>366</v>
      </c>
      <c r="AB6090" s="24" t="str">
        <f>IF(ISERR(MONTH(AA6090)),TRIM(SUBSTITUTE(AA6090,(RIGHT(TRIM(AA6090),4)),"")),TEXT(AA6090,"mmmm"))</f>
        <v>August</v>
      </c>
      <c r="AC6090" s="24">
        <f>IF(ISERR(YEAR(AA6090)),VALUE(RIGHT(TRIM(AA6090),4)),YEAR(AA6090))</f>
        <v>2014</v>
      </c>
      <c r="AD6090" t="s">
        <v>364</v>
      </c>
      <c r="AE6090" t="b">
        <f>VLOOKUP(AA6090,duplicates!A:C,3,FALSE)</f>
        <v>0</v>
      </c>
      <c r="AF6090" t="b">
        <f t="shared" si="91"/>
        <v>1</v>
      </c>
    </row>
    <row r="6091" spans="1:32" x14ac:dyDescent="0.2">
      <c r="A6091" t="s">
        <v>348</v>
      </c>
      <c r="B6091">
        <v>740</v>
      </c>
      <c r="C6091" t="s">
        <v>101</v>
      </c>
      <c r="D6091" t="s">
        <v>102</v>
      </c>
      <c r="E6091" s="4">
        <f>IF(ISBLANK(G6091),H6091,G6091)</f>
        <v>627</v>
      </c>
      <c r="F6091" s="9" t="b">
        <f>AND(ISBLANK(G6091),ISBLANK(H6091))</f>
        <v>0</v>
      </c>
      <c r="G6091" s="9">
        <v>627</v>
      </c>
      <c r="I6091">
        <v>647</v>
      </c>
      <c r="J6091" s="9" t="b">
        <f>AND(ISBLANK(K6091),ISBLANK(L6091))</f>
        <v>0</v>
      </c>
      <c r="K6091" s="9">
        <v>127</v>
      </c>
      <c r="M6091" s="15" t="b">
        <f>AND(ISBLANK(N6091),ISBLANK(O6091),ISBLANK(P6091))</f>
        <v>0</v>
      </c>
      <c r="N6091" s="15">
        <v>58</v>
      </c>
      <c r="P6091" s="15">
        <v>127</v>
      </c>
      <c r="Q6091">
        <v>57</v>
      </c>
      <c r="R6091" s="18" t="b">
        <f>AND(ISBLANK(S6091),ISBLANK(T6091))</f>
        <v>0</v>
      </c>
      <c r="S6091" s="20">
        <v>0.98</v>
      </c>
      <c r="T6091" s="20">
        <v>0.97</v>
      </c>
      <c r="U6091" s="15" t="b">
        <f>AND(ISBLANK(V6091),ISBLANK(W6091),ISBLANK(X6091))</f>
        <v>0</v>
      </c>
      <c r="W6091" s="16">
        <v>1</v>
      </c>
      <c r="AA6091" t="s">
        <v>366</v>
      </c>
      <c r="AB6091" s="24" t="str">
        <f>IF(ISERR(MONTH(AA6091)),TRIM(SUBSTITUTE(AA6091,(RIGHT(TRIM(AA6091),4)),"")),TEXT(AA6091,"mmmm"))</f>
        <v>August</v>
      </c>
      <c r="AC6091" s="24">
        <f>IF(ISERR(YEAR(AA6091)),VALUE(RIGHT(TRIM(AA6091),4)),YEAR(AA6091))</f>
        <v>2014</v>
      </c>
      <c r="AD6091" t="s">
        <v>364</v>
      </c>
      <c r="AE6091" t="b">
        <f>VLOOKUP(AA6091,duplicates!A:C,3,FALSE)</f>
        <v>0</v>
      </c>
      <c r="AF6091" t="b">
        <f t="shared" si="91"/>
        <v>1</v>
      </c>
    </row>
    <row r="6092" spans="1:32" x14ac:dyDescent="0.2">
      <c r="A6092" t="s">
        <v>348</v>
      </c>
      <c r="B6092">
        <v>741</v>
      </c>
      <c r="C6092" t="s">
        <v>159</v>
      </c>
      <c r="D6092" t="s">
        <v>160</v>
      </c>
      <c r="E6092" s="4">
        <f>IF(ISBLANK(G6092),H6092,G6092)</f>
        <v>509</v>
      </c>
      <c r="F6092" s="9" t="b">
        <f>AND(ISBLANK(G6092),ISBLANK(H6092))</f>
        <v>0</v>
      </c>
      <c r="G6092" s="9">
        <v>509</v>
      </c>
      <c r="I6092">
        <v>518</v>
      </c>
      <c r="J6092" s="9" t="b">
        <f>AND(ISBLANK(K6092),ISBLANK(L6092))</f>
        <v>0</v>
      </c>
      <c r="K6092" s="9">
        <v>21</v>
      </c>
      <c r="M6092" s="15" t="b">
        <f>AND(ISBLANK(N6092),ISBLANK(O6092),ISBLANK(P6092))</f>
        <v>0</v>
      </c>
      <c r="N6092" s="15">
        <v>9</v>
      </c>
      <c r="P6092" s="15">
        <v>22</v>
      </c>
      <c r="Q6092">
        <v>9</v>
      </c>
      <c r="R6092" s="18" t="b">
        <f>AND(ISBLANK(S6092),ISBLANK(T6092))</f>
        <v>0</v>
      </c>
      <c r="S6092" s="20">
        <v>1</v>
      </c>
      <c r="T6092" s="20">
        <v>0.98</v>
      </c>
      <c r="U6092" s="15" t="b">
        <f>AND(ISBLANK(V6092),ISBLANK(W6092),ISBLANK(X6092))</f>
        <v>0</v>
      </c>
      <c r="W6092" s="16">
        <v>0.95</v>
      </c>
      <c r="AA6092" t="s">
        <v>366</v>
      </c>
      <c r="AB6092" s="24" t="str">
        <f>IF(ISERR(MONTH(AA6092)),TRIM(SUBSTITUTE(AA6092,(RIGHT(TRIM(AA6092),4)),"")),TEXT(AA6092,"mmmm"))</f>
        <v>August</v>
      </c>
      <c r="AC6092" s="24">
        <f>IF(ISERR(YEAR(AA6092)),VALUE(RIGHT(TRIM(AA6092),4)),YEAR(AA6092))</f>
        <v>2014</v>
      </c>
      <c r="AD6092" t="s">
        <v>364</v>
      </c>
      <c r="AE6092" t="b">
        <f>VLOOKUP(AA6092,duplicates!A:C,3,FALSE)</f>
        <v>0</v>
      </c>
      <c r="AF6092" t="b">
        <f t="shared" si="91"/>
        <v>1</v>
      </c>
    </row>
    <row r="6093" spans="1:32" x14ac:dyDescent="0.2">
      <c r="A6093" t="s">
        <v>348</v>
      </c>
      <c r="B6093">
        <v>742</v>
      </c>
      <c r="C6093" t="s">
        <v>199</v>
      </c>
      <c r="D6093" t="s">
        <v>200</v>
      </c>
      <c r="E6093" s="4">
        <f>IF(ISBLANK(G6093),H6093,G6093)</f>
        <v>193</v>
      </c>
      <c r="F6093" s="9" t="b">
        <f>AND(ISBLANK(G6093),ISBLANK(H6093))</f>
        <v>0</v>
      </c>
      <c r="G6093" s="9">
        <v>193</v>
      </c>
      <c r="I6093">
        <v>286</v>
      </c>
      <c r="J6093" s="9" t="b">
        <f>AND(ISBLANK(K6093),ISBLANK(L6093))</f>
        <v>0</v>
      </c>
      <c r="K6093" s="9">
        <v>49</v>
      </c>
      <c r="M6093" s="15" t="b">
        <f>AND(ISBLANK(N6093),ISBLANK(O6093),ISBLANK(P6093))</f>
        <v>0</v>
      </c>
      <c r="N6093" s="15">
        <v>52</v>
      </c>
      <c r="P6093" s="15">
        <v>60</v>
      </c>
      <c r="Q6093">
        <v>26</v>
      </c>
      <c r="R6093" s="18" t="b">
        <f>AND(ISBLANK(S6093),ISBLANK(T6093))</f>
        <v>0</v>
      </c>
      <c r="S6093" s="20">
        <v>0.5</v>
      </c>
      <c r="T6093" s="20">
        <v>0.67</v>
      </c>
      <c r="U6093" s="15" t="b">
        <f>AND(ISBLANK(V6093),ISBLANK(W6093),ISBLANK(X6093))</f>
        <v>0</v>
      </c>
      <c r="W6093" s="16">
        <v>0.82</v>
      </c>
      <c r="AA6093" t="s">
        <v>366</v>
      </c>
      <c r="AB6093" s="24" t="str">
        <f>IF(ISERR(MONTH(AA6093)),TRIM(SUBSTITUTE(AA6093,(RIGHT(TRIM(AA6093),4)),"")),TEXT(AA6093,"mmmm"))</f>
        <v>August</v>
      </c>
      <c r="AC6093" s="24">
        <f>IF(ISERR(YEAR(AA6093)),VALUE(RIGHT(TRIM(AA6093),4)),YEAR(AA6093))</f>
        <v>2014</v>
      </c>
      <c r="AD6093" t="s">
        <v>364</v>
      </c>
      <c r="AE6093" t="b">
        <f>VLOOKUP(AA6093,duplicates!A:C,3,FALSE)</f>
        <v>0</v>
      </c>
      <c r="AF6093" t="b">
        <f t="shared" si="91"/>
        <v>1</v>
      </c>
    </row>
    <row r="6094" spans="1:32" x14ac:dyDescent="0.2">
      <c r="A6094" t="s">
        <v>348</v>
      </c>
      <c r="B6094">
        <v>804</v>
      </c>
      <c r="C6094" t="s">
        <v>239</v>
      </c>
      <c r="D6094" t="s">
        <v>240</v>
      </c>
      <c r="E6094" s="4">
        <f>IF(ISBLANK(G6094),H6094,G6094)</f>
        <v>449</v>
      </c>
      <c r="F6094" s="9" t="b">
        <f>AND(ISBLANK(G6094),ISBLANK(H6094))</f>
        <v>0</v>
      </c>
      <c r="G6094" s="9">
        <v>449</v>
      </c>
      <c r="I6094">
        <v>485</v>
      </c>
      <c r="J6094" s="9" t="b">
        <f>AND(ISBLANK(K6094),ISBLANK(L6094))</f>
        <v>0</v>
      </c>
      <c r="K6094" s="9">
        <v>56</v>
      </c>
      <c r="M6094" s="15" t="b">
        <f>AND(ISBLANK(N6094),ISBLANK(O6094),ISBLANK(P6094))</f>
        <v>0</v>
      </c>
      <c r="N6094" s="15">
        <v>53</v>
      </c>
      <c r="P6094" s="15">
        <v>56</v>
      </c>
      <c r="Q6094">
        <v>53</v>
      </c>
      <c r="R6094" s="18" t="b">
        <f>AND(ISBLANK(S6094),ISBLANK(T6094))</f>
        <v>0</v>
      </c>
      <c r="S6094" s="20">
        <v>1</v>
      </c>
      <c r="T6094" s="20">
        <v>0.93</v>
      </c>
      <c r="U6094" s="15" t="b">
        <f>AND(ISBLANK(V6094),ISBLANK(W6094),ISBLANK(X6094))</f>
        <v>0</v>
      </c>
      <c r="W6094" s="16">
        <v>1</v>
      </c>
      <c r="AA6094" t="s">
        <v>366</v>
      </c>
      <c r="AB6094" s="24" t="str">
        <f>IF(ISERR(MONTH(AA6094)),TRIM(SUBSTITUTE(AA6094,(RIGHT(TRIM(AA6094),4)),"")),TEXT(AA6094,"mmmm"))</f>
        <v>August</v>
      </c>
      <c r="AC6094" s="24">
        <f>IF(ISERR(YEAR(AA6094)),VALUE(RIGHT(TRIM(AA6094),4)),YEAR(AA6094))</f>
        <v>2014</v>
      </c>
      <c r="AD6094" t="s">
        <v>364</v>
      </c>
      <c r="AE6094" t="b">
        <f>VLOOKUP(AA6094,duplicates!A:C,3,FALSE)</f>
        <v>0</v>
      </c>
      <c r="AF6094" t="b">
        <f t="shared" si="91"/>
        <v>1</v>
      </c>
    </row>
    <row r="6095" spans="1:32" x14ac:dyDescent="0.2">
      <c r="A6095" t="s">
        <v>348</v>
      </c>
      <c r="B6095">
        <v>805</v>
      </c>
      <c r="C6095" t="s">
        <v>281</v>
      </c>
      <c r="D6095" t="s">
        <v>282</v>
      </c>
      <c r="E6095" s="4">
        <f>IF(ISBLANK(G6095),H6095,G6095)</f>
        <v>829</v>
      </c>
      <c r="F6095" s="9" t="b">
        <f>AND(ISBLANK(G6095),ISBLANK(H6095))</f>
        <v>0</v>
      </c>
      <c r="G6095" s="9">
        <v>829</v>
      </c>
      <c r="I6095">
        <v>883</v>
      </c>
      <c r="J6095" s="9" t="b">
        <f>AND(ISBLANK(K6095),ISBLANK(L6095))</f>
        <v>0</v>
      </c>
      <c r="K6095" s="9">
        <v>244</v>
      </c>
      <c r="M6095" s="15" t="b">
        <f>AND(ISBLANK(N6095),ISBLANK(O6095),ISBLANK(P6095))</f>
        <v>0</v>
      </c>
      <c r="N6095" s="15">
        <v>67</v>
      </c>
      <c r="P6095" s="15">
        <v>245</v>
      </c>
      <c r="Q6095">
        <v>67</v>
      </c>
      <c r="R6095" s="18" t="b">
        <f>AND(ISBLANK(S6095),ISBLANK(T6095))</f>
        <v>0</v>
      </c>
      <c r="S6095" s="20">
        <v>1</v>
      </c>
      <c r="T6095" s="20">
        <v>0.94</v>
      </c>
      <c r="U6095" s="15" t="b">
        <f>AND(ISBLANK(V6095),ISBLANK(W6095),ISBLANK(X6095))</f>
        <v>0</v>
      </c>
      <c r="W6095" s="16">
        <v>1</v>
      </c>
      <c r="AA6095" t="s">
        <v>366</v>
      </c>
      <c r="AB6095" s="24" t="str">
        <f>IF(ISERR(MONTH(AA6095)),TRIM(SUBSTITUTE(AA6095,(RIGHT(TRIM(AA6095),4)),"")),TEXT(AA6095,"mmmm"))</f>
        <v>August</v>
      </c>
      <c r="AC6095" s="24">
        <f>IF(ISERR(YEAR(AA6095)),VALUE(RIGHT(TRIM(AA6095),4)),YEAR(AA6095))</f>
        <v>2014</v>
      </c>
      <c r="AD6095" t="s">
        <v>364</v>
      </c>
      <c r="AE6095" t="b">
        <f>VLOOKUP(AA6095,duplicates!A:C,3,FALSE)</f>
        <v>0</v>
      </c>
      <c r="AF6095" t="b">
        <f t="shared" si="91"/>
        <v>1</v>
      </c>
    </row>
    <row r="6096" spans="1:32" x14ac:dyDescent="0.2">
      <c r="A6096" t="s">
        <v>348</v>
      </c>
      <c r="B6096">
        <v>743</v>
      </c>
      <c r="C6096" t="s">
        <v>177</v>
      </c>
      <c r="D6096" t="s">
        <v>178</v>
      </c>
      <c r="E6096" s="4">
        <f>IF(ISBLANK(G6096),H6096,G6096)</f>
        <v>296</v>
      </c>
      <c r="F6096" s="9" t="b">
        <f>AND(ISBLANK(G6096),ISBLANK(H6096))</f>
        <v>0</v>
      </c>
      <c r="G6096" s="9">
        <v>296</v>
      </c>
      <c r="I6096">
        <v>350</v>
      </c>
      <c r="J6096" s="9" t="b">
        <f>AND(ISBLANK(K6096),ISBLANK(L6096))</f>
        <v>0</v>
      </c>
      <c r="K6096" s="9">
        <v>17</v>
      </c>
      <c r="M6096" s="15" t="b">
        <f>AND(ISBLANK(N6096),ISBLANK(O6096),ISBLANK(P6096))</f>
        <v>0</v>
      </c>
      <c r="N6096" s="15">
        <v>3</v>
      </c>
      <c r="P6096" s="15">
        <v>31</v>
      </c>
      <c r="Q6096">
        <v>3</v>
      </c>
      <c r="R6096" s="18" t="b">
        <f>AND(ISBLANK(S6096),ISBLANK(T6096))</f>
        <v>0</v>
      </c>
      <c r="S6096" s="20">
        <v>1</v>
      </c>
      <c r="T6096" s="20">
        <v>0.85</v>
      </c>
      <c r="U6096" s="15" t="b">
        <f>AND(ISBLANK(V6096),ISBLANK(W6096),ISBLANK(X6096))</f>
        <v>0</v>
      </c>
      <c r="W6096" s="16">
        <v>0.55000000000000004</v>
      </c>
      <c r="AA6096" t="s">
        <v>366</v>
      </c>
      <c r="AB6096" s="24" t="str">
        <f>IF(ISERR(MONTH(AA6096)),TRIM(SUBSTITUTE(AA6096,(RIGHT(TRIM(AA6096),4)),"")),TEXT(AA6096,"mmmm"))</f>
        <v>August</v>
      </c>
      <c r="AC6096" s="24">
        <f>IF(ISERR(YEAR(AA6096)),VALUE(RIGHT(TRIM(AA6096),4)),YEAR(AA6096))</f>
        <v>2014</v>
      </c>
      <c r="AD6096" t="s">
        <v>364</v>
      </c>
      <c r="AE6096" t="b">
        <f>VLOOKUP(AA6096,duplicates!A:C,3,FALSE)</f>
        <v>0</v>
      </c>
      <c r="AF6096" t="b">
        <f t="shared" si="91"/>
        <v>1</v>
      </c>
    </row>
    <row r="6097" spans="1:32" x14ac:dyDescent="0.2">
      <c r="A6097" t="s">
        <v>348</v>
      </c>
      <c r="B6097">
        <v>806</v>
      </c>
      <c r="C6097" t="s">
        <v>211</v>
      </c>
      <c r="D6097" t="s">
        <v>212</v>
      </c>
      <c r="E6097" s="4">
        <f>IF(ISBLANK(G6097),H6097,G6097)</f>
        <v>307</v>
      </c>
      <c r="F6097" s="9" t="b">
        <f>AND(ISBLANK(G6097),ISBLANK(H6097))</f>
        <v>0</v>
      </c>
      <c r="G6097" s="9">
        <v>307</v>
      </c>
      <c r="I6097">
        <v>363</v>
      </c>
      <c r="J6097" s="9" t="b">
        <f>AND(ISBLANK(K6097),ISBLANK(L6097))</f>
        <v>0</v>
      </c>
      <c r="K6097" s="9">
        <v>52</v>
      </c>
      <c r="M6097" s="15" t="b">
        <f>AND(ISBLANK(N6097),ISBLANK(O6097),ISBLANK(P6097))</f>
        <v>0</v>
      </c>
      <c r="N6097" s="15">
        <v>32</v>
      </c>
      <c r="P6097" s="15">
        <v>53</v>
      </c>
      <c r="Q6097">
        <v>30</v>
      </c>
      <c r="R6097" s="18" t="b">
        <f>AND(ISBLANK(S6097),ISBLANK(T6097))</f>
        <v>0</v>
      </c>
      <c r="S6097" s="20">
        <v>0.94</v>
      </c>
      <c r="T6097" s="20">
        <v>0.85</v>
      </c>
      <c r="U6097" s="15" t="b">
        <f>AND(ISBLANK(V6097),ISBLANK(W6097),ISBLANK(X6097))</f>
        <v>0</v>
      </c>
      <c r="W6097" s="16">
        <v>0.98</v>
      </c>
      <c r="AA6097" t="s">
        <v>366</v>
      </c>
      <c r="AB6097" s="24" t="str">
        <f>IF(ISERR(MONTH(AA6097)),TRIM(SUBSTITUTE(AA6097,(RIGHT(TRIM(AA6097),4)),"")),TEXT(AA6097,"mmmm"))</f>
        <v>August</v>
      </c>
      <c r="AC6097" s="24">
        <f>IF(ISERR(YEAR(AA6097)),VALUE(RIGHT(TRIM(AA6097),4)),YEAR(AA6097))</f>
        <v>2014</v>
      </c>
      <c r="AD6097" t="s">
        <v>364</v>
      </c>
      <c r="AE6097" t="b">
        <f>VLOOKUP(AA6097,duplicates!A:C,3,FALSE)</f>
        <v>0</v>
      </c>
      <c r="AF6097" t="b">
        <f t="shared" si="91"/>
        <v>1</v>
      </c>
    </row>
    <row r="6098" spans="1:32" x14ac:dyDescent="0.2">
      <c r="A6098" t="s">
        <v>348</v>
      </c>
      <c r="B6098">
        <v>744</v>
      </c>
      <c r="C6098" t="s">
        <v>187</v>
      </c>
      <c r="D6098" t="s">
        <v>188</v>
      </c>
      <c r="E6098" s="4">
        <f>IF(ISBLANK(G6098),H6098,G6098)</f>
        <v>312</v>
      </c>
      <c r="F6098" s="9" t="b">
        <f>AND(ISBLANK(G6098),ISBLANK(H6098))</f>
        <v>0</v>
      </c>
      <c r="G6098" s="9">
        <v>312</v>
      </c>
      <c r="I6098">
        <v>323</v>
      </c>
      <c r="J6098" s="9" t="b">
        <f>AND(ISBLANK(K6098),ISBLANK(L6098))</f>
        <v>0</v>
      </c>
      <c r="K6098" s="9">
        <v>41</v>
      </c>
      <c r="M6098" s="15" t="b">
        <f>AND(ISBLANK(N6098),ISBLANK(O6098),ISBLANK(P6098))</f>
        <v>0</v>
      </c>
      <c r="N6098" s="15">
        <v>6</v>
      </c>
      <c r="P6098" s="15">
        <v>41</v>
      </c>
      <c r="Q6098">
        <v>6</v>
      </c>
      <c r="R6098" s="18" t="b">
        <f>AND(ISBLANK(S6098),ISBLANK(T6098))</f>
        <v>0</v>
      </c>
      <c r="S6098" s="20">
        <v>1</v>
      </c>
      <c r="T6098" s="20">
        <v>0.97</v>
      </c>
      <c r="U6098" s="15" t="b">
        <f>AND(ISBLANK(V6098),ISBLANK(W6098),ISBLANK(X6098))</f>
        <v>0</v>
      </c>
      <c r="W6098" s="16">
        <v>1</v>
      </c>
      <c r="AA6098" t="s">
        <v>366</v>
      </c>
      <c r="AB6098" s="24" t="str">
        <f>IF(ISERR(MONTH(AA6098)),TRIM(SUBSTITUTE(AA6098,(RIGHT(TRIM(AA6098),4)),"")),TEXT(AA6098,"mmmm"))</f>
        <v>August</v>
      </c>
      <c r="AC6098" s="24">
        <f>IF(ISERR(YEAR(AA6098)),VALUE(RIGHT(TRIM(AA6098),4)),YEAR(AA6098))</f>
        <v>2014</v>
      </c>
      <c r="AD6098" t="s">
        <v>364</v>
      </c>
      <c r="AE6098" t="b">
        <f>VLOOKUP(AA6098,duplicates!A:C,3,FALSE)</f>
        <v>0</v>
      </c>
      <c r="AF6098" t="b">
        <f t="shared" si="91"/>
        <v>1</v>
      </c>
    </row>
    <row r="6099" spans="1:32" x14ac:dyDescent="0.2">
      <c r="A6099" t="s">
        <v>348</v>
      </c>
      <c r="B6099">
        <v>807</v>
      </c>
      <c r="C6099" t="s">
        <v>285</v>
      </c>
      <c r="D6099" t="s">
        <v>286</v>
      </c>
      <c r="E6099" s="4">
        <f>IF(ISBLANK(G6099),H6099,G6099)</f>
        <v>629</v>
      </c>
      <c r="F6099" s="9" t="b">
        <f>AND(ISBLANK(G6099),ISBLANK(H6099))</f>
        <v>0</v>
      </c>
      <c r="G6099" s="9">
        <v>629</v>
      </c>
      <c r="I6099">
        <v>632</v>
      </c>
      <c r="J6099" s="9" t="b">
        <f>AND(ISBLANK(K6099),ISBLANK(L6099))</f>
        <v>0</v>
      </c>
      <c r="K6099" s="9">
        <v>29</v>
      </c>
      <c r="M6099" s="15" t="b">
        <f>AND(ISBLANK(N6099),ISBLANK(O6099),ISBLANK(P6099))</f>
        <v>0</v>
      </c>
      <c r="N6099" s="15">
        <v>22</v>
      </c>
      <c r="P6099" s="15">
        <v>32</v>
      </c>
      <c r="Q6099">
        <v>22</v>
      </c>
      <c r="R6099" s="18" t="b">
        <f>AND(ISBLANK(S6099),ISBLANK(T6099))</f>
        <v>0</v>
      </c>
      <c r="S6099" s="20">
        <v>1</v>
      </c>
      <c r="T6099" s="20">
        <v>1</v>
      </c>
      <c r="U6099" s="15" t="b">
        <f>AND(ISBLANK(V6099),ISBLANK(W6099),ISBLANK(X6099))</f>
        <v>0</v>
      </c>
      <c r="W6099" s="16">
        <v>0.91</v>
      </c>
      <c r="AA6099" t="s">
        <v>366</v>
      </c>
      <c r="AB6099" s="24" t="str">
        <f>IF(ISERR(MONTH(AA6099)),TRIM(SUBSTITUTE(AA6099,(RIGHT(TRIM(AA6099),4)),"")),TEXT(AA6099,"mmmm"))</f>
        <v>August</v>
      </c>
      <c r="AC6099" s="24">
        <f>IF(ISERR(YEAR(AA6099)),VALUE(RIGHT(TRIM(AA6099),4)),YEAR(AA6099))</f>
        <v>2014</v>
      </c>
      <c r="AD6099" t="s">
        <v>364</v>
      </c>
      <c r="AE6099" t="b">
        <f>VLOOKUP(AA6099,duplicates!A:C,3,FALSE)</f>
        <v>0</v>
      </c>
      <c r="AF6099" t="b">
        <f t="shared" si="91"/>
        <v>1</v>
      </c>
    </row>
    <row r="6100" spans="1:32" x14ac:dyDescent="0.2">
      <c r="A6100" t="s">
        <v>348</v>
      </c>
      <c r="B6100">
        <v>808</v>
      </c>
      <c r="C6100" t="s">
        <v>227</v>
      </c>
      <c r="D6100" t="s">
        <v>228</v>
      </c>
      <c r="E6100" s="4">
        <f>IF(ISBLANK(G6100),H6100,G6100)</f>
        <v>180</v>
      </c>
      <c r="F6100" s="9" t="b">
        <f>AND(ISBLANK(G6100),ISBLANK(H6100))</f>
        <v>0</v>
      </c>
      <c r="G6100" s="9">
        <v>180</v>
      </c>
      <c r="I6100">
        <v>200</v>
      </c>
      <c r="J6100" s="9" t="b">
        <f>AND(ISBLANK(K6100),ISBLANK(L6100))</f>
        <v>0</v>
      </c>
      <c r="K6100" s="9">
        <v>19</v>
      </c>
      <c r="M6100" s="15" t="b">
        <f>AND(ISBLANK(N6100),ISBLANK(O6100),ISBLANK(P6100))</f>
        <v>0</v>
      </c>
      <c r="N6100" s="15">
        <v>19</v>
      </c>
      <c r="P6100" s="15">
        <v>19</v>
      </c>
      <c r="Q6100">
        <v>19</v>
      </c>
      <c r="R6100" s="18" t="b">
        <f>AND(ISBLANK(S6100),ISBLANK(T6100))</f>
        <v>0</v>
      </c>
      <c r="S6100" s="20">
        <v>1</v>
      </c>
      <c r="T6100" s="20">
        <v>0.9</v>
      </c>
      <c r="U6100" s="15" t="b">
        <f>AND(ISBLANK(V6100),ISBLANK(W6100),ISBLANK(X6100))</f>
        <v>0</v>
      </c>
      <c r="W6100" s="16">
        <v>1</v>
      </c>
      <c r="AA6100" t="s">
        <v>366</v>
      </c>
      <c r="AB6100" s="24" t="str">
        <f>IF(ISERR(MONTH(AA6100)),TRIM(SUBSTITUTE(AA6100,(RIGHT(TRIM(AA6100),4)),"")),TEXT(AA6100,"mmmm"))</f>
        <v>August</v>
      </c>
      <c r="AC6100" s="24">
        <f>IF(ISERR(YEAR(AA6100)),VALUE(RIGHT(TRIM(AA6100),4)),YEAR(AA6100))</f>
        <v>2014</v>
      </c>
      <c r="AD6100" t="s">
        <v>364</v>
      </c>
      <c r="AE6100" t="b">
        <f>VLOOKUP(AA6100,duplicates!A:C,3,FALSE)</f>
        <v>0</v>
      </c>
      <c r="AF6100" t="b">
        <f t="shared" si="91"/>
        <v>1</v>
      </c>
    </row>
    <row r="6101" spans="1:32" x14ac:dyDescent="0.2">
      <c r="A6101" t="s">
        <v>348</v>
      </c>
      <c r="B6101">
        <v>745</v>
      </c>
      <c r="C6101" t="s">
        <v>95</v>
      </c>
      <c r="D6101" t="s">
        <v>96</v>
      </c>
      <c r="E6101" s="4">
        <f>IF(ISBLANK(G6101),H6101,G6101)</f>
        <v>286</v>
      </c>
      <c r="F6101" s="9" t="b">
        <f>AND(ISBLANK(G6101),ISBLANK(H6101))</f>
        <v>0</v>
      </c>
      <c r="G6101" s="9">
        <v>286</v>
      </c>
      <c r="I6101">
        <v>314</v>
      </c>
      <c r="J6101" s="9" t="b">
        <f>AND(ISBLANK(K6101),ISBLANK(L6101))</f>
        <v>0</v>
      </c>
      <c r="K6101" s="9">
        <v>10</v>
      </c>
      <c r="M6101" s="15" t="b">
        <f>AND(ISBLANK(N6101),ISBLANK(O6101),ISBLANK(P6101))</f>
        <v>0</v>
      </c>
      <c r="N6101" s="15">
        <v>7</v>
      </c>
      <c r="P6101" s="15">
        <v>10</v>
      </c>
      <c r="Q6101">
        <v>7</v>
      </c>
      <c r="R6101" s="18" t="b">
        <f>AND(ISBLANK(S6101),ISBLANK(T6101))</f>
        <v>0</v>
      </c>
      <c r="S6101" s="20">
        <v>1</v>
      </c>
      <c r="T6101" s="20">
        <v>0.91</v>
      </c>
      <c r="U6101" s="15" t="b">
        <f>AND(ISBLANK(V6101),ISBLANK(W6101),ISBLANK(X6101))</f>
        <v>0</v>
      </c>
      <c r="W6101" s="16">
        <v>1</v>
      </c>
      <c r="AA6101" t="s">
        <v>366</v>
      </c>
      <c r="AB6101" s="24" t="str">
        <f>IF(ISERR(MONTH(AA6101)),TRIM(SUBSTITUTE(AA6101,(RIGHT(TRIM(AA6101),4)),"")),TEXT(AA6101,"mmmm"))</f>
        <v>August</v>
      </c>
      <c r="AC6101" s="24">
        <f>IF(ISERR(YEAR(AA6101)),VALUE(RIGHT(TRIM(AA6101),4)),YEAR(AA6101))</f>
        <v>2014</v>
      </c>
      <c r="AD6101" t="s">
        <v>364</v>
      </c>
      <c r="AE6101" t="b">
        <f>VLOOKUP(AA6101,duplicates!A:C,3,FALSE)</f>
        <v>0</v>
      </c>
      <c r="AF6101" t="b">
        <f t="shared" si="91"/>
        <v>1</v>
      </c>
    </row>
    <row r="6102" spans="1:32" x14ac:dyDescent="0.2">
      <c r="A6102" t="s">
        <v>348</v>
      </c>
      <c r="B6102">
        <v>746</v>
      </c>
      <c r="C6102" t="s">
        <v>203</v>
      </c>
      <c r="D6102" t="s">
        <v>204</v>
      </c>
      <c r="E6102" s="4">
        <f>IF(ISBLANK(G6102),H6102,G6102)</f>
        <v>673</v>
      </c>
      <c r="F6102" s="9" t="b">
        <f>AND(ISBLANK(G6102),ISBLANK(H6102))</f>
        <v>0</v>
      </c>
      <c r="G6102" s="9">
        <v>673</v>
      </c>
      <c r="I6102">
        <v>728</v>
      </c>
      <c r="J6102" s="9" t="b">
        <f>AND(ISBLANK(K6102),ISBLANK(L6102))</f>
        <v>0</v>
      </c>
      <c r="K6102" s="9">
        <v>72</v>
      </c>
      <c r="M6102" s="15" t="b">
        <f>AND(ISBLANK(N6102),ISBLANK(O6102),ISBLANK(P6102))</f>
        <v>0</v>
      </c>
      <c r="N6102" s="15">
        <v>48</v>
      </c>
      <c r="P6102" s="15">
        <v>79</v>
      </c>
      <c r="Q6102">
        <v>48</v>
      </c>
      <c r="R6102" s="18" t="b">
        <f>AND(ISBLANK(S6102),ISBLANK(T6102))</f>
        <v>0</v>
      </c>
      <c r="S6102" s="20">
        <v>1</v>
      </c>
      <c r="T6102" s="20">
        <v>0.92</v>
      </c>
      <c r="U6102" s="15" t="b">
        <f>AND(ISBLANK(V6102),ISBLANK(W6102),ISBLANK(X6102))</f>
        <v>0</v>
      </c>
      <c r="W6102" s="16">
        <v>0.91</v>
      </c>
      <c r="AA6102" t="s">
        <v>366</v>
      </c>
      <c r="AB6102" s="24" t="str">
        <f>IF(ISERR(MONTH(AA6102)),TRIM(SUBSTITUTE(AA6102,(RIGHT(TRIM(AA6102),4)),"")),TEXT(AA6102,"mmmm"))</f>
        <v>August</v>
      </c>
      <c r="AC6102" s="24">
        <f>IF(ISERR(YEAR(AA6102)),VALUE(RIGHT(TRIM(AA6102),4)),YEAR(AA6102))</f>
        <v>2014</v>
      </c>
      <c r="AD6102" t="s">
        <v>364</v>
      </c>
      <c r="AE6102" t="b">
        <f>VLOOKUP(AA6102,duplicates!A:C,3,FALSE)</f>
        <v>0</v>
      </c>
      <c r="AF6102" t="b">
        <f t="shared" si="91"/>
        <v>1</v>
      </c>
    </row>
    <row r="6103" spans="1:32" x14ac:dyDescent="0.2">
      <c r="A6103" t="s">
        <v>348</v>
      </c>
      <c r="B6103">
        <v>809</v>
      </c>
      <c r="C6103" t="s">
        <v>322</v>
      </c>
      <c r="D6103" t="s">
        <v>323</v>
      </c>
      <c r="E6103" s="4" t="str">
        <f>IF(ISBLANK(G6103),H6103,G6103)</f>
        <v>-</v>
      </c>
      <c r="F6103" s="9" t="b">
        <f>AND(ISBLANK(G6103),ISBLANK(H6103))</f>
        <v>0</v>
      </c>
      <c r="G6103" s="9" t="s">
        <v>27</v>
      </c>
      <c r="I6103" t="s">
        <v>27</v>
      </c>
      <c r="J6103" s="9" t="b">
        <f>AND(ISBLANK(K6103),ISBLANK(L6103))</f>
        <v>0</v>
      </c>
      <c r="K6103" s="9" t="s">
        <v>27</v>
      </c>
      <c r="M6103" s="15" t="b">
        <f>AND(ISBLANK(N6103),ISBLANK(O6103),ISBLANK(P6103))</f>
        <v>0</v>
      </c>
      <c r="N6103" s="15" t="s">
        <v>27</v>
      </c>
      <c r="P6103" s="15" t="s">
        <v>27</v>
      </c>
      <c r="Q6103" t="s">
        <v>27</v>
      </c>
      <c r="R6103" s="18" t="b">
        <f>AND(ISBLANK(S6103),ISBLANK(T6103))</f>
        <v>0</v>
      </c>
      <c r="S6103" s="18" t="s">
        <v>27</v>
      </c>
      <c r="T6103" s="18" t="s">
        <v>27</v>
      </c>
      <c r="U6103" s="15" t="b">
        <f>AND(ISBLANK(V6103),ISBLANK(W6103),ISBLANK(X6103))</f>
        <v>0</v>
      </c>
      <c r="W6103" s="15" t="s">
        <v>27</v>
      </c>
      <c r="AA6103" t="s">
        <v>366</v>
      </c>
      <c r="AB6103" s="24" t="str">
        <f>IF(ISERR(MONTH(AA6103)),TRIM(SUBSTITUTE(AA6103,(RIGHT(TRIM(AA6103),4)),"")),TEXT(AA6103,"mmmm"))</f>
        <v>August</v>
      </c>
      <c r="AC6103" s="24">
        <f>IF(ISERR(YEAR(AA6103)),VALUE(RIGHT(TRIM(AA6103),4)),YEAR(AA6103))</f>
        <v>2014</v>
      </c>
      <c r="AD6103" t="s">
        <v>364</v>
      </c>
      <c r="AE6103" t="b">
        <f>VLOOKUP(AA6103,duplicates!A:C,3,FALSE)</f>
        <v>0</v>
      </c>
      <c r="AF6103" t="b">
        <f t="shared" si="91"/>
        <v>1</v>
      </c>
    </row>
    <row r="6104" spans="1:32" x14ac:dyDescent="0.2">
      <c r="A6104" t="s">
        <v>348</v>
      </c>
      <c r="B6104">
        <v>747</v>
      </c>
      <c r="C6104" t="s">
        <v>345</v>
      </c>
      <c r="D6104" t="s">
        <v>346</v>
      </c>
      <c r="E6104" s="4">
        <f>IF(ISBLANK(G6104),H6104,G6104)</f>
        <v>620</v>
      </c>
      <c r="F6104" s="9" t="b">
        <f>AND(ISBLANK(G6104),ISBLANK(H6104))</f>
        <v>0</v>
      </c>
      <c r="G6104" s="9">
        <v>620</v>
      </c>
      <c r="I6104">
        <v>625</v>
      </c>
      <c r="J6104" s="9" t="b">
        <f>AND(ISBLANK(K6104),ISBLANK(L6104))</f>
        <v>0</v>
      </c>
      <c r="K6104" s="9">
        <v>203</v>
      </c>
      <c r="M6104" s="15" t="b">
        <f>AND(ISBLANK(N6104),ISBLANK(O6104),ISBLANK(P6104))</f>
        <v>0</v>
      </c>
      <c r="N6104" s="15">
        <v>51</v>
      </c>
      <c r="P6104" s="15">
        <v>209</v>
      </c>
      <c r="Q6104">
        <v>50</v>
      </c>
      <c r="R6104" s="18" t="b">
        <f>AND(ISBLANK(S6104),ISBLANK(T6104))</f>
        <v>0</v>
      </c>
      <c r="S6104" s="20">
        <v>0.98</v>
      </c>
      <c r="T6104" s="20">
        <v>0.99</v>
      </c>
      <c r="U6104" s="15" t="b">
        <f>AND(ISBLANK(V6104),ISBLANK(W6104),ISBLANK(X6104))</f>
        <v>0</v>
      </c>
      <c r="W6104" s="16">
        <v>0.97</v>
      </c>
      <c r="AA6104" t="s">
        <v>366</v>
      </c>
      <c r="AB6104" s="24" t="str">
        <f>IF(ISERR(MONTH(AA6104)),TRIM(SUBSTITUTE(AA6104,(RIGHT(TRIM(AA6104),4)),"")),TEXT(AA6104,"mmmm"))</f>
        <v>August</v>
      </c>
      <c r="AC6104" s="24">
        <f>IF(ISERR(YEAR(AA6104)),VALUE(RIGHT(TRIM(AA6104),4)),YEAR(AA6104))</f>
        <v>2014</v>
      </c>
      <c r="AD6104" t="s">
        <v>364</v>
      </c>
      <c r="AE6104" t="b">
        <f>VLOOKUP(AA6104,duplicates!A:C,3,FALSE)</f>
        <v>0</v>
      </c>
      <c r="AF6104" t="b">
        <f t="shared" si="91"/>
        <v>1</v>
      </c>
    </row>
    <row r="6105" spans="1:32" x14ac:dyDescent="0.2">
      <c r="A6105" t="s">
        <v>348</v>
      </c>
      <c r="B6105">
        <v>810</v>
      </c>
      <c r="C6105" t="s">
        <v>289</v>
      </c>
      <c r="D6105" t="s">
        <v>290</v>
      </c>
      <c r="E6105" s="4">
        <f>IF(ISBLANK(G6105),H6105,G6105)</f>
        <v>299</v>
      </c>
      <c r="F6105" s="9" t="b">
        <f>AND(ISBLANK(G6105),ISBLANK(H6105))</f>
        <v>0</v>
      </c>
      <c r="G6105" s="9">
        <v>299</v>
      </c>
      <c r="I6105">
        <v>659</v>
      </c>
      <c r="J6105" s="9" t="b">
        <f>AND(ISBLANK(K6105),ISBLANK(L6105))</f>
        <v>0</v>
      </c>
      <c r="K6105" s="9">
        <v>60</v>
      </c>
      <c r="M6105" s="15" t="b">
        <f>AND(ISBLANK(N6105),ISBLANK(O6105),ISBLANK(P6105))</f>
        <v>0</v>
      </c>
      <c r="N6105" s="15">
        <v>35</v>
      </c>
      <c r="P6105" s="15">
        <v>79</v>
      </c>
      <c r="Q6105">
        <v>35</v>
      </c>
      <c r="R6105" s="18" t="b">
        <f>AND(ISBLANK(S6105),ISBLANK(T6105))</f>
        <v>0</v>
      </c>
      <c r="S6105" s="20">
        <v>1</v>
      </c>
      <c r="T6105" s="20">
        <v>0.45</v>
      </c>
      <c r="U6105" s="15" t="b">
        <f>AND(ISBLANK(V6105),ISBLANK(W6105),ISBLANK(X6105))</f>
        <v>0</v>
      </c>
      <c r="W6105" s="16">
        <v>0.76</v>
      </c>
      <c r="AA6105" t="s">
        <v>366</v>
      </c>
      <c r="AB6105" s="24" t="str">
        <f>IF(ISERR(MONTH(AA6105)),TRIM(SUBSTITUTE(AA6105,(RIGHT(TRIM(AA6105),4)),"")),TEXT(AA6105,"mmmm"))</f>
        <v>August</v>
      </c>
      <c r="AC6105" s="24">
        <f>IF(ISERR(YEAR(AA6105)),VALUE(RIGHT(TRIM(AA6105),4)),YEAR(AA6105))</f>
        <v>2014</v>
      </c>
      <c r="AD6105" t="s">
        <v>364</v>
      </c>
      <c r="AE6105" t="b">
        <f>VLOOKUP(AA6105,duplicates!A:C,3,FALSE)</f>
        <v>0</v>
      </c>
      <c r="AF6105" t="b">
        <f t="shared" si="91"/>
        <v>1</v>
      </c>
    </row>
    <row r="6106" spans="1:32" x14ac:dyDescent="0.2">
      <c r="A6106" t="s">
        <v>348</v>
      </c>
      <c r="B6106">
        <v>748</v>
      </c>
      <c r="C6106" t="s">
        <v>157</v>
      </c>
      <c r="D6106" t="s">
        <v>158</v>
      </c>
      <c r="E6106" s="4">
        <f>IF(ISBLANK(G6106),H6106,G6106)</f>
        <v>294</v>
      </c>
      <c r="F6106" s="9" t="b">
        <f>AND(ISBLANK(G6106),ISBLANK(H6106))</f>
        <v>0</v>
      </c>
      <c r="G6106" s="9">
        <v>294</v>
      </c>
      <c r="I6106">
        <v>342</v>
      </c>
      <c r="J6106" s="9" t="b">
        <f>AND(ISBLANK(K6106),ISBLANK(L6106))</f>
        <v>0</v>
      </c>
      <c r="K6106" s="9">
        <v>18</v>
      </c>
      <c r="M6106" s="15" t="b">
        <f>AND(ISBLANK(N6106),ISBLANK(O6106),ISBLANK(P6106))</f>
        <v>0</v>
      </c>
      <c r="N6106" s="15">
        <v>13</v>
      </c>
      <c r="P6106" s="15">
        <v>18</v>
      </c>
      <c r="Q6106">
        <v>13</v>
      </c>
      <c r="R6106" s="18" t="b">
        <f>AND(ISBLANK(S6106),ISBLANK(T6106))</f>
        <v>0</v>
      </c>
      <c r="S6106" s="20">
        <v>1</v>
      </c>
      <c r="T6106" s="20">
        <v>0.86</v>
      </c>
      <c r="U6106" s="15" t="b">
        <f>AND(ISBLANK(V6106),ISBLANK(W6106),ISBLANK(X6106))</f>
        <v>0</v>
      </c>
      <c r="W6106" s="16">
        <v>1</v>
      </c>
      <c r="AA6106" t="s">
        <v>366</v>
      </c>
      <c r="AB6106" s="24" t="str">
        <f>IF(ISERR(MONTH(AA6106)),TRIM(SUBSTITUTE(AA6106,(RIGHT(TRIM(AA6106),4)),"")),TEXT(AA6106,"mmmm"))</f>
        <v>August</v>
      </c>
      <c r="AC6106" s="24">
        <f>IF(ISERR(YEAR(AA6106)),VALUE(RIGHT(TRIM(AA6106),4)),YEAR(AA6106))</f>
        <v>2014</v>
      </c>
      <c r="AD6106" t="s">
        <v>364</v>
      </c>
      <c r="AE6106" t="b">
        <f>VLOOKUP(AA6106,duplicates!A:C,3,FALSE)</f>
        <v>0</v>
      </c>
      <c r="AF6106" t="b">
        <f t="shared" si="91"/>
        <v>1</v>
      </c>
    </row>
    <row r="6107" spans="1:32" x14ac:dyDescent="0.2">
      <c r="A6107" t="s">
        <v>348</v>
      </c>
      <c r="B6107">
        <v>811</v>
      </c>
      <c r="C6107" t="s">
        <v>245</v>
      </c>
      <c r="D6107" t="s">
        <v>246</v>
      </c>
      <c r="E6107" s="4">
        <f>IF(ISBLANK(G6107),H6107,G6107)</f>
        <v>147</v>
      </c>
      <c r="F6107" s="9" t="b">
        <f>AND(ISBLANK(G6107),ISBLANK(H6107))</f>
        <v>0</v>
      </c>
      <c r="G6107" s="9">
        <v>147</v>
      </c>
      <c r="I6107">
        <v>162</v>
      </c>
      <c r="J6107" s="9" t="b">
        <f>AND(ISBLANK(K6107),ISBLANK(L6107))</f>
        <v>0</v>
      </c>
      <c r="K6107" s="9">
        <v>3</v>
      </c>
      <c r="M6107" s="15" t="b">
        <f>AND(ISBLANK(N6107),ISBLANK(O6107),ISBLANK(P6107))</f>
        <v>0</v>
      </c>
      <c r="N6107" s="15">
        <v>3</v>
      </c>
      <c r="P6107" s="15">
        <v>3</v>
      </c>
      <c r="Q6107">
        <v>3</v>
      </c>
      <c r="R6107" s="18" t="b">
        <f>AND(ISBLANK(S6107),ISBLANK(T6107))</f>
        <v>0</v>
      </c>
      <c r="S6107" s="20">
        <v>1</v>
      </c>
      <c r="T6107" s="20">
        <v>0.91</v>
      </c>
      <c r="U6107" s="15" t="b">
        <f>AND(ISBLANK(V6107),ISBLANK(W6107),ISBLANK(X6107))</f>
        <v>0</v>
      </c>
      <c r="W6107" s="16">
        <v>1</v>
      </c>
      <c r="AA6107" t="s">
        <v>366</v>
      </c>
      <c r="AB6107" s="24" t="str">
        <f>IF(ISERR(MONTH(AA6107)),TRIM(SUBSTITUTE(AA6107,(RIGHT(TRIM(AA6107),4)),"")),TEXT(AA6107,"mmmm"))</f>
        <v>August</v>
      </c>
      <c r="AC6107" s="24">
        <f>IF(ISERR(YEAR(AA6107)),VALUE(RIGHT(TRIM(AA6107),4)),YEAR(AA6107))</f>
        <v>2014</v>
      </c>
      <c r="AD6107" t="s">
        <v>364</v>
      </c>
      <c r="AE6107" t="b">
        <f>VLOOKUP(AA6107,duplicates!A:C,3,FALSE)</f>
        <v>0</v>
      </c>
      <c r="AF6107" t="b">
        <f t="shared" si="91"/>
        <v>1</v>
      </c>
    </row>
    <row r="6108" spans="1:32" x14ac:dyDescent="0.2">
      <c r="A6108" t="s">
        <v>348</v>
      </c>
      <c r="B6108">
        <v>749</v>
      </c>
      <c r="C6108" t="s">
        <v>25</v>
      </c>
      <c r="D6108" t="s">
        <v>26</v>
      </c>
      <c r="E6108" s="4">
        <f>IF(ISBLANK(G6108),H6108,G6108)</f>
        <v>139</v>
      </c>
      <c r="F6108" s="9" t="b">
        <f>AND(ISBLANK(G6108),ISBLANK(H6108))</f>
        <v>0</v>
      </c>
      <c r="G6108" s="9">
        <v>139</v>
      </c>
      <c r="I6108">
        <v>284</v>
      </c>
      <c r="J6108" s="9" t="b">
        <f>AND(ISBLANK(K6108),ISBLANK(L6108))</f>
        <v>0</v>
      </c>
      <c r="K6108" s="9">
        <v>3</v>
      </c>
      <c r="M6108" s="15" t="b">
        <f>AND(ISBLANK(N6108),ISBLANK(O6108),ISBLANK(P6108))</f>
        <v>0</v>
      </c>
      <c r="N6108" s="15">
        <v>3</v>
      </c>
      <c r="P6108" s="15">
        <v>3</v>
      </c>
      <c r="Q6108">
        <v>3</v>
      </c>
      <c r="R6108" s="18" t="b">
        <f>AND(ISBLANK(S6108),ISBLANK(T6108))</f>
        <v>0</v>
      </c>
      <c r="S6108" s="20">
        <v>1</v>
      </c>
      <c r="T6108" s="20">
        <v>0.49</v>
      </c>
      <c r="U6108" s="15" t="b">
        <f>AND(ISBLANK(V6108),ISBLANK(W6108),ISBLANK(X6108))</f>
        <v>0</v>
      </c>
      <c r="W6108" s="16">
        <v>1</v>
      </c>
      <c r="AA6108" t="s">
        <v>366</v>
      </c>
      <c r="AB6108" s="24" t="str">
        <f>IF(ISERR(MONTH(AA6108)),TRIM(SUBSTITUTE(AA6108,(RIGHT(TRIM(AA6108),4)),"")),TEXT(AA6108,"mmmm"))</f>
        <v>August</v>
      </c>
      <c r="AC6108" s="24">
        <f>IF(ISERR(YEAR(AA6108)),VALUE(RIGHT(TRIM(AA6108),4)),YEAR(AA6108))</f>
        <v>2014</v>
      </c>
      <c r="AD6108" t="s">
        <v>364</v>
      </c>
      <c r="AE6108" t="b">
        <f>VLOOKUP(AA6108,duplicates!A:C,3,FALSE)</f>
        <v>0</v>
      </c>
      <c r="AF6108" t="b">
        <f t="shared" si="91"/>
        <v>1</v>
      </c>
    </row>
    <row r="6109" spans="1:32" x14ac:dyDescent="0.2">
      <c r="A6109" t="s">
        <v>348</v>
      </c>
      <c r="B6109">
        <v>750</v>
      </c>
      <c r="C6109" t="s">
        <v>55</v>
      </c>
      <c r="D6109" t="s">
        <v>56</v>
      </c>
      <c r="E6109" s="4">
        <f>IF(ISBLANK(G6109),H6109,G6109)</f>
        <v>606</v>
      </c>
      <c r="F6109" s="9" t="b">
        <f>AND(ISBLANK(G6109),ISBLANK(H6109))</f>
        <v>0</v>
      </c>
      <c r="G6109" s="9">
        <v>606</v>
      </c>
      <c r="I6109">
        <v>695</v>
      </c>
      <c r="J6109" s="9" t="b">
        <f>AND(ISBLANK(K6109),ISBLANK(L6109))</f>
        <v>0</v>
      </c>
      <c r="K6109" s="9">
        <v>110</v>
      </c>
      <c r="M6109" s="15" t="b">
        <f>AND(ISBLANK(N6109),ISBLANK(O6109),ISBLANK(P6109))</f>
        <v>0</v>
      </c>
      <c r="N6109" s="15">
        <v>89</v>
      </c>
      <c r="P6109" s="15">
        <v>110</v>
      </c>
      <c r="Q6109">
        <v>89</v>
      </c>
      <c r="R6109" s="18" t="b">
        <f>AND(ISBLANK(S6109),ISBLANK(T6109))</f>
        <v>0</v>
      </c>
      <c r="S6109" s="20">
        <v>1</v>
      </c>
      <c r="T6109" s="20">
        <v>0.87</v>
      </c>
      <c r="U6109" s="15" t="b">
        <f>AND(ISBLANK(V6109),ISBLANK(W6109),ISBLANK(X6109))</f>
        <v>0</v>
      </c>
      <c r="W6109" s="16">
        <v>1</v>
      </c>
      <c r="AA6109" t="s">
        <v>366</v>
      </c>
      <c r="AB6109" s="24" t="str">
        <f>IF(ISERR(MONTH(AA6109)),TRIM(SUBSTITUTE(AA6109,(RIGHT(TRIM(AA6109),4)),"")),TEXT(AA6109,"mmmm"))</f>
        <v>August</v>
      </c>
      <c r="AC6109" s="24">
        <f>IF(ISERR(YEAR(AA6109)),VALUE(RIGHT(TRIM(AA6109),4)),YEAR(AA6109))</f>
        <v>2014</v>
      </c>
      <c r="AD6109" t="s">
        <v>364</v>
      </c>
      <c r="AE6109" t="b">
        <f>VLOOKUP(AA6109,duplicates!A:C,3,FALSE)</f>
        <v>0</v>
      </c>
      <c r="AF6109" t="b">
        <f t="shared" si="91"/>
        <v>1</v>
      </c>
    </row>
    <row r="6110" spans="1:32" x14ac:dyDescent="0.2">
      <c r="A6110" t="s">
        <v>20</v>
      </c>
      <c r="B6110">
        <v>1261</v>
      </c>
      <c r="C6110" t="s">
        <v>123</v>
      </c>
      <c r="D6110" t="s">
        <v>124</v>
      </c>
      <c r="E6110" s="4" t="str">
        <f>IF(ISBLANK(G6110),H6110,G6110)</f>
        <v>NIL RETURN</v>
      </c>
      <c r="F6110" s="9" t="b">
        <f>AND(ISBLANK(G6110),ISBLANK(H6110))</f>
        <v>0</v>
      </c>
      <c r="G6110" s="9" t="s">
        <v>317</v>
      </c>
      <c r="I6110" t="s">
        <v>317</v>
      </c>
      <c r="J6110" s="9" t="b">
        <f>AND(ISBLANK(K6110),ISBLANK(L6110))</f>
        <v>0</v>
      </c>
      <c r="K6110" s="9" t="s">
        <v>317</v>
      </c>
      <c r="M6110" s="15" t="b">
        <f>AND(ISBLANK(N6110),ISBLANK(O6110),ISBLANK(P6110))</f>
        <v>0</v>
      </c>
      <c r="N6110" s="15" t="s">
        <v>317</v>
      </c>
      <c r="P6110" s="15" t="s">
        <v>317</v>
      </c>
      <c r="Q6110" t="s">
        <v>317</v>
      </c>
      <c r="R6110" s="18" t="b">
        <f>AND(ISBLANK(S6110),ISBLANK(T6110))</f>
        <v>1</v>
      </c>
      <c r="U6110" s="15" t="b">
        <f>AND(ISBLANK(V6110),ISBLANK(W6110),ISBLANK(X6110))</f>
        <v>1</v>
      </c>
      <c r="AA6110" t="s">
        <v>340</v>
      </c>
      <c r="AB6110" s="24" t="str">
        <f>IF(ISERR(MONTH(AA6110)),TRIM(SUBSTITUTE(AA6110,(RIGHT(TRIM(AA6110),4)),"")),TEXT(AA6110,"mmmm"))</f>
        <v>December</v>
      </c>
      <c r="AC6110" s="24">
        <f>IF(ISERR(YEAR(AA6110)),VALUE(RIGHT(TRIM(AA6110),4)),YEAR(AA6110))</f>
        <v>2013</v>
      </c>
      <c r="AD6110" t="s">
        <v>329</v>
      </c>
      <c r="AE6110" t="b">
        <f>VLOOKUP(AA6110,duplicates!A:C,3,FALSE)</f>
        <v>0</v>
      </c>
      <c r="AF6110" t="b">
        <f t="shared" si="91"/>
        <v>1</v>
      </c>
    </row>
    <row r="6111" spans="1:32" x14ac:dyDescent="0.2">
      <c r="A6111" t="s">
        <v>20</v>
      </c>
      <c r="B6111">
        <v>1377</v>
      </c>
      <c r="C6111" t="s">
        <v>205</v>
      </c>
      <c r="D6111" t="s">
        <v>206</v>
      </c>
      <c r="E6111" s="4" t="str">
        <f>IF(ISBLANK(G6111),H6111,G6111)</f>
        <v>NIL RETURN</v>
      </c>
      <c r="F6111" s="9" t="b">
        <f>AND(ISBLANK(G6111),ISBLANK(H6111))</f>
        <v>0</v>
      </c>
      <c r="G6111" s="9" t="s">
        <v>317</v>
      </c>
      <c r="I6111" t="s">
        <v>317</v>
      </c>
      <c r="J6111" s="9" t="b">
        <f>AND(ISBLANK(K6111),ISBLANK(L6111))</f>
        <v>0</v>
      </c>
      <c r="K6111" s="9" t="s">
        <v>317</v>
      </c>
      <c r="M6111" s="15" t="b">
        <f>AND(ISBLANK(N6111),ISBLANK(O6111),ISBLANK(P6111))</f>
        <v>0</v>
      </c>
      <c r="N6111" s="15" t="s">
        <v>317</v>
      </c>
      <c r="P6111" s="15" t="s">
        <v>317</v>
      </c>
      <c r="Q6111" t="s">
        <v>317</v>
      </c>
      <c r="R6111" s="18" t="b">
        <f>AND(ISBLANK(S6111),ISBLANK(T6111))</f>
        <v>1</v>
      </c>
      <c r="U6111" s="15" t="b">
        <f>AND(ISBLANK(V6111),ISBLANK(W6111),ISBLANK(X6111))</f>
        <v>1</v>
      </c>
      <c r="AA6111" t="s">
        <v>340</v>
      </c>
      <c r="AB6111" s="24" t="str">
        <f>IF(ISERR(MONTH(AA6111)),TRIM(SUBSTITUTE(AA6111,(RIGHT(TRIM(AA6111),4)),"")),TEXT(AA6111,"mmmm"))</f>
        <v>December</v>
      </c>
      <c r="AC6111" s="24">
        <f>IF(ISERR(YEAR(AA6111)),VALUE(RIGHT(TRIM(AA6111),4)),YEAR(AA6111))</f>
        <v>2013</v>
      </c>
      <c r="AD6111" t="s">
        <v>329</v>
      </c>
      <c r="AE6111" t="b">
        <f>VLOOKUP(AA6111,duplicates!A:C,3,FALSE)</f>
        <v>0</v>
      </c>
      <c r="AF6111" t="b">
        <f t="shared" si="91"/>
        <v>1</v>
      </c>
    </row>
    <row r="6112" spans="1:32" x14ac:dyDescent="0.2">
      <c r="A6112" t="s">
        <v>20</v>
      </c>
      <c r="B6112">
        <v>1292</v>
      </c>
      <c r="C6112" t="s">
        <v>39</v>
      </c>
      <c r="D6112" t="s">
        <v>40</v>
      </c>
      <c r="E6112" s="4" t="str">
        <f>IF(ISBLANK(G6112),H6112,G6112)</f>
        <v>-</v>
      </c>
      <c r="F6112" s="9" t="b">
        <f>AND(ISBLANK(G6112),ISBLANK(H6112))</f>
        <v>0</v>
      </c>
      <c r="G6112" s="9" t="s">
        <v>27</v>
      </c>
      <c r="I6112" t="s">
        <v>27</v>
      </c>
      <c r="J6112" s="9" t="b">
        <f>AND(ISBLANK(K6112),ISBLANK(L6112))</f>
        <v>0</v>
      </c>
      <c r="K6112" s="9" t="s">
        <v>27</v>
      </c>
      <c r="M6112" s="15" t="b">
        <f>AND(ISBLANK(N6112),ISBLANK(O6112),ISBLANK(P6112))</f>
        <v>0</v>
      </c>
      <c r="N6112" s="15" t="s">
        <v>27</v>
      </c>
      <c r="P6112" s="15" t="s">
        <v>27</v>
      </c>
      <c r="Q6112" t="s">
        <v>27</v>
      </c>
      <c r="R6112" s="18" t="b">
        <f>AND(ISBLANK(S6112),ISBLANK(T6112))</f>
        <v>1</v>
      </c>
      <c r="U6112" s="15" t="b">
        <f>AND(ISBLANK(V6112),ISBLANK(W6112),ISBLANK(X6112))</f>
        <v>1</v>
      </c>
      <c r="AA6112" t="s">
        <v>340</v>
      </c>
      <c r="AB6112" s="24" t="str">
        <f>IF(ISERR(MONTH(AA6112)),TRIM(SUBSTITUTE(AA6112,(RIGHT(TRIM(AA6112),4)),"")),TEXT(AA6112,"mmmm"))</f>
        <v>December</v>
      </c>
      <c r="AC6112" s="24">
        <f>IF(ISERR(YEAR(AA6112)),VALUE(RIGHT(TRIM(AA6112),4)),YEAR(AA6112))</f>
        <v>2013</v>
      </c>
      <c r="AD6112" t="s">
        <v>329</v>
      </c>
      <c r="AE6112" t="b">
        <f>VLOOKUP(AA6112,duplicates!A:C,3,FALSE)</f>
        <v>0</v>
      </c>
      <c r="AF6112" t="b">
        <f t="shared" si="91"/>
        <v>1</v>
      </c>
    </row>
    <row r="6113" spans="1:32" x14ac:dyDescent="0.2">
      <c r="A6113" t="s">
        <v>20</v>
      </c>
      <c r="B6113">
        <v>1383</v>
      </c>
      <c r="C6113" t="s">
        <v>337</v>
      </c>
      <c r="D6113" t="s">
        <v>338</v>
      </c>
      <c r="E6113" s="4" t="str">
        <f>IF(ISBLANK(G6113),H6113,G6113)</f>
        <v>-</v>
      </c>
      <c r="F6113" s="9" t="b">
        <f>AND(ISBLANK(G6113),ISBLANK(H6113))</f>
        <v>0</v>
      </c>
      <c r="G6113" s="9" t="s">
        <v>27</v>
      </c>
      <c r="I6113" t="s">
        <v>27</v>
      </c>
      <c r="J6113" s="9" t="b">
        <f>AND(ISBLANK(K6113),ISBLANK(L6113))</f>
        <v>0</v>
      </c>
      <c r="K6113" s="9" t="s">
        <v>27</v>
      </c>
      <c r="M6113" s="15" t="b">
        <f>AND(ISBLANK(N6113),ISBLANK(O6113),ISBLANK(P6113))</f>
        <v>0</v>
      </c>
      <c r="N6113" s="15" t="s">
        <v>27</v>
      </c>
      <c r="P6113" s="15" t="s">
        <v>27</v>
      </c>
      <c r="Q6113" t="s">
        <v>27</v>
      </c>
      <c r="R6113" s="18" t="b">
        <f>AND(ISBLANK(S6113),ISBLANK(T6113))</f>
        <v>1</v>
      </c>
      <c r="U6113" s="15" t="b">
        <f>AND(ISBLANK(V6113),ISBLANK(W6113),ISBLANK(X6113))</f>
        <v>1</v>
      </c>
      <c r="AA6113" t="s">
        <v>340</v>
      </c>
      <c r="AB6113" s="24" t="str">
        <f>IF(ISERR(MONTH(AA6113)),TRIM(SUBSTITUTE(AA6113,(RIGHT(TRIM(AA6113),4)),"")),TEXT(AA6113,"mmmm"))</f>
        <v>December</v>
      </c>
      <c r="AC6113" s="24">
        <f>IF(ISERR(YEAR(AA6113)),VALUE(RIGHT(TRIM(AA6113),4)),YEAR(AA6113))</f>
        <v>2013</v>
      </c>
      <c r="AD6113" t="s">
        <v>329</v>
      </c>
      <c r="AE6113" t="b">
        <f>VLOOKUP(AA6113,duplicates!A:C,3,FALSE)</f>
        <v>0</v>
      </c>
      <c r="AF6113" t="b">
        <f t="shared" si="91"/>
        <v>1</v>
      </c>
    </row>
    <row r="6114" spans="1:32" x14ac:dyDescent="0.2">
      <c r="A6114" t="s">
        <v>20</v>
      </c>
      <c r="B6114">
        <v>1303</v>
      </c>
      <c r="C6114" t="s">
        <v>335</v>
      </c>
      <c r="D6114" t="s">
        <v>114</v>
      </c>
      <c r="E6114" s="4" t="str">
        <f>IF(ISBLANK(G6114),H6114,G6114)</f>
        <v>NIL RETURN</v>
      </c>
      <c r="F6114" s="9" t="b">
        <f>AND(ISBLANK(G6114),ISBLANK(H6114))</f>
        <v>0</v>
      </c>
      <c r="G6114" s="9" t="s">
        <v>317</v>
      </c>
      <c r="I6114" t="s">
        <v>317</v>
      </c>
      <c r="J6114" s="9" t="b">
        <f>AND(ISBLANK(K6114),ISBLANK(L6114))</f>
        <v>0</v>
      </c>
      <c r="K6114" s="9" t="s">
        <v>317</v>
      </c>
      <c r="M6114" s="15" t="b">
        <f>AND(ISBLANK(N6114),ISBLANK(O6114),ISBLANK(P6114))</f>
        <v>0</v>
      </c>
      <c r="N6114" s="15" t="s">
        <v>317</v>
      </c>
      <c r="P6114" s="15" t="s">
        <v>317</v>
      </c>
      <c r="Q6114" t="s">
        <v>317</v>
      </c>
      <c r="R6114" s="18" t="b">
        <f>AND(ISBLANK(S6114),ISBLANK(T6114))</f>
        <v>1</v>
      </c>
      <c r="U6114" s="15" t="b">
        <f>AND(ISBLANK(V6114),ISBLANK(W6114),ISBLANK(X6114))</f>
        <v>1</v>
      </c>
      <c r="AA6114" t="s">
        <v>340</v>
      </c>
      <c r="AB6114" s="24" t="str">
        <f>IF(ISERR(MONTH(AA6114)),TRIM(SUBSTITUTE(AA6114,(RIGHT(TRIM(AA6114),4)),"")),TEXT(AA6114,"mmmm"))</f>
        <v>December</v>
      </c>
      <c r="AC6114" s="24">
        <f>IF(ISERR(YEAR(AA6114)),VALUE(RIGHT(TRIM(AA6114),4)),YEAR(AA6114))</f>
        <v>2013</v>
      </c>
      <c r="AD6114" t="s">
        <v>329</v>
      </c>
      <c r="AE6114" t="b">
        <f>VLOOKUP(AA6114,duplicates!A:C,3,FALSE)</f>
        <v>0</v>
      </c>
      <c r="AF6114" t="b">
        <f t="shared" si="91"/>
        <v>1</v>
      </c>
    </row>
    <row r="6115" spans="1:32" x14ac:dyDescent="0.2">
      <c r="A6115" t="s">
        <v>20</v>
      </c>
      <c r="B6115">
        <v>1410</v>
      </c>
      <c r="C6115" t="s">
        <v>322</v>
      </c>
      <c r="D6115" t="s">
        <v>323</v>
      </c>
      <c r="E6115" s="4" t="str">
        <f>IF(ISBLANK(G6115),H6115,G6115)</f>
        <v>NIL RETURN</v>
      </c>
      <c r="F6115" s="9" t="b">
        <f>AND(ISBLANK(G6115),ISBLANK(H6115))</f>
        <v>0</v>
      </c>
      <c r="G6115" s="9" t="s">
        <v>317</v>
      </c>
      <c r="I6115" t="s">
        <v>317</v>
      </c>
      <c r="J6115" s="9" t="b">
        <f>AND(ISBLANK(K6115),ISBLANK(L6115))</f>
        <v>0</v>
      </c>
      <c r="K6115" s="9" t="s">
        <v>317</v>
      </c>
      <c r="M6115" s="15" t="b">
        <f>AND(ISBLANK(N6115),ISBLANK(O6115),ISBLANK(P6115))</f>
        <v>0</v>
      </c>
      <c r="N6115" s="15" t="s">
        <v>317</v>
      </c>
      <c r="P6115" s="15" t="s">
        <v>317</v>
      </c>
      <c r="Q6115" t="s">
        <v>317</v>
      </c>
      <c r="R6115" s="18" t="b">
        <f>AND(ISBLANK(S6115),ISBLANK(T6115))</f>
        <v>1</v>
      </c>
      <c r="U6115" s="15" t="b">
        <f>AND(ISBLANK(V6115),ISBLANK(W6115),ISBLANK(X6115))</f>
        <v>1</v>
      </c>
      <c r="AA6115" t="s">
        <v>340</v>
      </c>
      <c r="AB6115" s="24" t="str">
        <f>IF(ISERR(MONTH(AA6115)),TRIM(SUBSTITUTE(AA6115,(RIGHT(TRIM(AA6115),4)),"")),TEXT(AA6115,"mmmm"))</f>
        <v>December</v>
      </c>
      <c r="AC6115" s="24">
        <f>IF(ISERR(YEAR(AA6115)),VALUE(RIGHT(TRIM(AA6115),4)),YEAR(AA6115))</f>
        <v>2013</v>
      </c>
      <c r="AD6115" t="s">
        <v>329</v>
      </c>
      <c r="AE6115" t="b">
        <f>VLOOKUP(AA6115,duplicates!A:C,3,FALSE)</f>
        <v>0</v>
      </c>
      <c r="AF6115" t="b">
        <f t="shared" si="91"/>
        <v>1</v>
      </c>
    </row>
    <row r="6116" spans="1:32" x14ac:dyDescent="0.2">
      <c r="A6116" t="s">
        <v>20</v>
      </c>
      <c r="B6116">
        <v>1259</v>
      </c>
      <c r="C6116" t="s">
        <v>83</v>
      </c>
      <c r="D6116" t="s">
        <v>84</v>
      </c>
      <c r="E6116" s="4">
        <f>IF(ISBLANK(G6116),H6116,G6116)</f>
        <v>263</v>
      </c>
      <c r="F6116" s="9" t="b">
        <f>AND(ISBLANK(G6116),ISBLANK(H6116))</f>
        <v>0</v>
      </c>
      <c r="G6116" s="9">
        <v>263</v>
      </c>
      <c r="I6116">
        <v>379</v>
      </c>
      <c r="J6116" s="9" t="b">
        <f>AND(ISBLANK(K6116),ISBLANK(L6116))</f>
        <v>0</v>
      </c>
      <c r="K6116" s="9">
        <v>0</v>
      </c>
      <c r="M6116" s="15" t="b">
        <f>AND(ISBLANK(N6116),ISBLANK(O6116),ISBLANK(P6116))</f>
        <v>0</v>
      </c>
      <c r="N6116" s="15">
        <v>0</v>
      </c>
      <c r="P6116" s="15">
        <v>0</v>
      </c>
      <c r="Q6116">
        <v>0</v>
      </c>
      <c r="R6116" s="18" t="b">
        <f>AND(ISBLANK(S6116),ISBLANK(T6116))</f>
        <v>0</v>
      </c>
      <c r="T6116" s="19">
        <v>0.69389999999999996</v>
      </c>
      <c r="U6116" s="15" t="b">
        <f>AND(ISBLANK(V6116),ISBLANK(W6116),ISBLANK(X6116))</f>
        <v>1</v>
      </c>
      <c r="AA6116" t="s">
        <v>340</v>
      </c>
      <c r="AB6116" s="24" t="str">
        <f>IF(ISERR(MONTH(AA6116)),TRIM(SUBSTITUTE(AA6116,(RIGHT(TRIM(AA6116),4)),"")),TEXT(AA6116,"mmmm"))</f>
        <v>December</v>
      </c>
      <c r="AC6116" s="24">
        <f>IF(ISERR(YEAR(AA6116)),VALUE(RIGHT(TRIM(AA6116),4)),YEAR(AA6116))</f>
        <v>2013</v>
      </c>
      <c r="AD6116" t="s">
        <v>329</v>
      </c>
      <c r="AE6116" t="b">
        <f>VLOOKUP(AA6116,duplicates!A:C,3,FALSE)</f>
        <v>0</v>
      </c>
      <c r="AF6116" t="b">
        <f t="shared" si="91"/>
        <v>1</v>
      </c>
    </row>
    <row r="6117" spans="1:32" x14ac:dyDescent="0.2">
      <c r="A6117" t="s">
        <v>20</v>
      </c>
      <c r="B6117">
        <v>1276</v>
      </c>
      <c r="C6117" t="s">
        <v>145</v>
      </c>
      <c r="D6117" t="s">
        <v>146</v>
      </c>
      <c r="E6117" s="4">
        <f>IF(ISBLANK(G6117),H6117,G6117)</f>
        <v>685</v>
      </c>
      <c r="F6117" s="9" t="b">
        <f>AND(ISBLANK(G6117),ISBLANK(H6117))</f>
        <v>0</v>
      </c>
      <c r="G6117" s="9">
        <v>685</v>
      </c>
      <c r="I6117">
        <v>758</v>
      </c>
      <c r="J6117" s="9" t="b">
        <f>AND(ISBLANK(K6117),ISBLANK(L6117))</f>
        <v>0</v>
      </c>
      <c r="K6117" s="9">
        <v>0</v>
      </c>
      <c r="M6117" s="15" t="b">
        <f>AND(ISBLANK(N6117),ISBLANK(O6117),ISBLANK(P6117))</f>
        <v>0</v>
      </c>
      <c r="N6117" s="15">
        <v>0</v>
      </c>
      <c r="P6117" s="15">
        <v>0</v>
      </c>
      <c r="Q6117">
        <v>0</v>
      </c>
      <c r="R6117" s="18" t="b">
        <f>AND(ISBLANK(S6117),ISBLANK(T6117))</f>
        <v>0</v>
      </c>
      <c r="T6117" s="19">
        <v>0.90369999999999995</v>
      </c>
      <c r="U6117" s="15" t="b">
        <f>AND(ISBLANK(V6117),ISBLANK(W6117),ISBLANK(X6117))</f>
        <v>1</v>
      </c>
      <c r="AA6117" t="s">
        <v>340</v>
      </c>
      <c r="AB6117" s="24" t="str">
        <f>IF(ISERR(MONTH(AA6117)),TRIM(SUBSTITUTE(AA6117,(RIGHT(TRIM(AA6117),4)),"")),TEXT(AA6117,"mmmm"))</f>
        <v>December</v>
      </c>
      <c r="AC6117" s="24">
        <f>IF(ISERR(YEAR(AA6117)),VALUE(RIGHT(TRIM(AA6117),4)),YEAR(AA6117))</f>
        <v>2013</v>
      </c>
      <c r="AD6117" t="s">
        <v>329</v>
      </c>
      <c r="AE6117" t="b">
        <f>VLOOKUP(AA6117,duplicates!A:C,3,FALSE)</f>
        <v>0</v>
      </c>
      <c r="AF6117" t="b">
        <f t="shared" si="91"/>
        <v>1</v>
      </c>
    </row>
    <row r="6118" spans="1:32" x14ac:dyDescent="0.2">
      <c r="A6118" t="s">
        <v>20</v>
      </c>
      <c r="B6118">
        <v>1284</v>
      </c>
      <c r="C6118" t="s">
        <v>137</v>
      </c>
      <c r="D6118" t="s">
        <v>138</v>
      </c>
      <c r="E6118" s="4">
        <f>IF(ISBLANK(G6118),H6118,G6118)</f>
        <v>309</v>
      </c>
      <c r="F6118" s="9" t="b">
        <f>AND(ISBLANK(G6118),ISBLANK(H6118))</f>
        <v>0</v>
      </c>
      <c r="G6118" s="9">
        <v>309</v>
      </c>
      <c r="I6118">
        <v>549</v>
      </c>
      <c r="J6118" s="9" t="b">
        <f>AND(ISBLANK(K6118),ISBLANK(L6118))</f>
        <v>0</v>
      </c>
      <c r="K6118" s="9" t="s">
        <v>27</v>
      </c>
      <c r="M6118" s="15" t="b">
        <f>AND(ISBLANK(N6118),ISBLANK(O6118),ISBLANK(P6118))</f>
        <v>0</v>
      </c>
      <c r="N6118" s="15" t="s">
        <v>27</v>
      </c>
      <c r="P6118" s="15" t="s">
        <v>27</v>
      </c>
      <c r="Q6118" t="s">
        <v>27</v>
      </c>
      <c r="R6118" s="18" t="b">
        <f>AND(ISBLANK(S6118),ISBLANK(T6118))</f>
        <v>0</v>
      </c>
      <c r="T6118" s="19">
        <v>0.56279999999999997</v>
      </c>
      <c r="U6118" s="15" t="b">
        <f>AND(ISBLANK(V6118),ISBLANK(W6118),ISBLANK(X6118))</f>
        <v>1</v>
      </c>
      <c r="AA6118" t="s">
        <v>340</v>
      </c>
      <c r="AB6118" s="24" t="str">
        <f>IF(ISERR(MONTH(AA6118)),TRIM(SUBSTITUTE(AA6118,(RIGHT(TRIM(AA6118),4)),"")),TEXT(AA6118,"mmmm"))</f>
        <v>December</v>
      </c>
      <c r="AC6118" s="24">
        <f>IF(ISERR(YEAR(AA6118)),VALUE(RIGHT(TRIM(AA6118),4)),YEAR(AA6118))</f>
        <v>2013</v>
      </c>
      <c r="AD6118" t="s">
        <v>329</v>
      </c>
      <c r="AE6118" t="b">
        <f>VLOOKUP(AA6118,duplicates!A:C,3,FALSE)</f>
        <v>0</v>
      </c>
      <c r="AF6118" t="b">
        <f t="shared" si="91"/>
        <v>1</v>
      </c>
    </row>
    <row r="6119" spans="1:32" x14ac:dyDescent="0.2">
      <c r="A6119" t="s">
        <v>20</v>
      </c>
      <c r="B6119">
        <v>1295</v>
      </c>
      <c r="C6119" t="s">
        <v>79</v>
      </c>
      <c r="D6119" t="s">
        <v>80</v>
      </c>
      <c r="E6119" s="4">
        <f>IF(ISBLANK(G6119),H6119,G6119)</f>
        <v>2</v>
      </c>
      <c r="F6119" s="9" t="b">
        <f>AND(ISBLANK(G6119),ISBLANK(H6119))</f>
        <v>0</v>
      </c>
      <c r="G6119" s="9">
        <v>2</v>
      </c>
      <c r="I6119">
        <v>3</v>
      </c>
      <c r="J6119" s="9" t="b">
        <f>AND(ISBLANK(K6119),ISBLANK(L6119))</f>
        <v>0</v>
      </c>
      <c r="K6119" s="9">
        <v>0</v>
      </c>
      <c r="M6119" s="15" t="b">
        <f>AND(ISBLANK(N6119),ISBLANK(O6119),ISBLANK(P6119))</f>
        <v>0</v>
      </c>
      <c r="N6119" s="15">
        <v>0</v>
      </c>
      <c r="P6119" s="15">
        <v>0</v>
      </c>
      <c r="Q6119">
        <v>0</v>
      </c>
      <c r="R6119" s="18" t="b">
        <f>AND(ISBLANK(S6119),ISBLANK(T6119))</f>
        <v>0</v>
      </c>
      <c r="T6119" s="19">
        <v>0.66669999999999996</v>
      </c>
      <c r="U6119" s="15" t="b">
        <f>AND(ISBLANK(V6119),ISBLANK(W6119),ISBLANK(X6119))</f>
        <v>1</v>
      </c>
      <c r="AA6119" t="s">
        <v>340</v>
      </c>
      <c r="AB6119" s="24" t="str">
        <f>IF(ISERR(MONTH(AA6119)),TRIM(SUBSTITUTE(AA6119,(RIGHT(TRIM(AA6119),4)),"")),TEXT(AA6119,"mmmm"))</f>
        <v>December</v>
      </c>
      <c r="AC6119" s="24">
        <f>IF(ISERR(YEAR(AA6119)),VALUE(RIGHT(TRIM(AA6119),4)),YEAR(AA6119))</f>
        <v>2013</v>
      </c>
      <c r="AD6119" t="s">
        <v>329</v>
      </c>
      <c r="AE6119" t="b">
        <f>VLOOKUP(AA6119,duplicates!A:C,3,FALSE)</f>
        <v>0</v>
      </c>
      <c r="AF6119" t="b">
        <f t="shared" si="91"/>
        <v>1</v>
      </c>
    </row>
    <row r="6120" spans="1:32" x14ac:dyDescent="0.2">
      <c r="A6120" t="s">
        <v>20</v>
      </c>
      <c r="B6120">
        <v>1309</v>
      </c>
      <c r="C6120" t="s">
        <v>163</v>
      </c>
      <c r="D6120" t="s">
        <v>164</v>
      </c>
      <c r="E6120" s="4">
        <f>IF(ISBLANK(G6120),H6120,G6120)</f>
        <v>28</v>
      </c>
      <c r="F6120" s="9" t="b">
        <f>AND(ISBLANK(G6120),ISBLANK(H6120))</f>
        <v>0</v>
      </c>
      <c r="G6120" s="9">
        <v>28</v>
      </c>
      <c r="I6120">
        <v>30</v>
      </c>
      <c r="J6120" s="9" t="b">
        <f>AND(ISBLANK(K6120),ISBLANK(L6120))</f>
        <v>0</v>
      </c>
      <c r="K6120" s="9" t="s">
        <v>27</v>
      </c>
      <c r="M6120" s="15" t="b">
        <f>AND(ISBLANK(N6120),ISBLANK(O6120),ISBLANK(P6120))</f>
        <v>0</v>
      </c>
      <c r="N6120" s="15" t="s">
        <v>27</v>
      </c>
      <c r="P6120" s="15" t="s">
        <v>27</v>
      </c>
      <c r="Q6120" t="s">
        <v>27</v>
      </c>
      <c r="R6120" s="18" t="b">
        <f>AND(ISBLANK(S6120),ISBLANK(T6120))</f>
        <v>0</v>
      </c>
      <c r="T6120" s="19">
        <v>0.93330000000000002</v>
      </c>
      <c r="U6120" s="15" t="b">
        <f>AND(ISBLANK(V6120),ISBLANK(W6120),ISBLANK(X6120))</f>
        <v>1</v>
      </c>
      <c r="AA6120" t="s">
        <v>340</v>
      </c>
      <c r="AB6120" s="24" t="str">
        <f>IF(ISERR(MONTH(AA6120)),TRIM(SUBSTITUTE(AA6120,(RIGHT(TRIM(AA6120),4)),"")),TEXT(AA6120,"mmmm"))</f>
        <v>December</v>
      </c>
      <c r="AC6120" s="24">
        <f>IF(ISERR(YEAR(AA6120)),VALUE(RIGHT(TRIM(AA6120),4)),YEAR(AA6120))</f>
        <v>2013</v>
      </c>
      <c r="AD6120" t="s">
        <v>329</v>
      </c>
      <c r="AE6120" t="b">
        <f>VLOOKUP(AA6120,duplicates!A:C,3,FALSE)</f>
        <v>0</v>
      </c>
      <c r="AF6120" t="b">
        <f t="shared" si="91"/>
        <v>1</v>
      </c>
    </row>
    <row r="6121" spans="1:32" x14ac:dyDescent="0.2">
      <c r="A6121" t="s">
        <v>20</v>
      </c>
      <c r="B6121">
        <v>1320</v>
      </c>
      <c r="C6121" t="s">
        <v>201</v>
      </c>
      <c r="D6121" t="s">
        <v>202</v>
      </c>
      <c r="E6121" s="4">
        <f>IF(ISBLANK(G6121),H6121,G6121)</f>
        <v>154</v>
      </c>
      <c r="F6121" s="9" t="b">
        <f>AND(ISBLANK(G6121),ISBLANK(H6121))</f>
        <v>0</v>
      </c>
      <c r="G6121" s="9">
        <v>154</v>
      </c>
      <c r="I6121">
        <v>285</v>
      </c>
      <c r="J6121" s="9" t="b">
        <f>AND(ISBLANK(K6121),ISBLANK(L6121))</f>
        <v>0</v>
      </c>
      <c r="K6121" s="9">
        <v>0</v>
      </c>
      <c r="M6121" s="15" t="b">
        <f>AND(ISBLANK(N6121),ISBLANK(O6121),ISBLANK(P6121))</f>
        <v>0</v>
      </c>
      <c r="N6121" s="15">
        <v>0</v>
      </c>
      <c r="P6121" s="15">
        <v>0</v>
      </c>
      <c r="Q6121">
        <v>0</v>
      </c>
      <c r="R6121" s="18" t="b">
        <f>AND(ISBLANK(S6121),ISBLANK(T6121))</f>
        <v>0</v>
      </c>
      <c r="T6121" s="19">
        <v>0.54039999999999999</v>
      </c>
      <c r="U6121" s="15" t="b">
        <f>AND(ISBLANK(V6121),ISBLANK(W6121),ISBLANK(X6121))</f>
        <v>1</v>
      </c>
      <c r="AA6121" t="s">
        <v>340</v>
      </c>
      <c r="AB6121" s="24" t="str">
        <f>IF(ISERR(MONTH(AA6121)),TRIM(SUBSTITUTE(AA6121,(RIGHT(TRIM(AA6121),4)),"")),TEXT(AA6121,"mmmm"))</f>
        <v>December</v>
      </c>
      <c r="AC6121" s="24">
        <f>IF(ISERR(YEAR(AA6121)),VALUE(RIGHT(TRIM(AA6121),4)),YEAR(AA6121))</f>
        <v>2013</v>
      </c>
      <c r="AD6121" t="s">
        <v>329</v>
      </c>
      <c r="AE6121" t="b">
        <f>VLOOKUP(AA6121,duplicates!A:C,3,FALSE)</f>
        <v>0</v>
      </c>
      <c r="AF6121" t="b">
        <f t="shared" si="91"/>
        <v>1</v>
      </c>
    </row>
    <row r="6122" spans="1:32" x14ac:dyDescent="0.2">
      <c r="A6122" t="s">
        <v>20</v>
      </c>
      <c r="B6122">
        <v>1326</v>
      </c>
      <c r="C6122" t="s">
        <v>77</v>
      </c>
      <c r="D6122" t="s">
        <v>78</v>
      </c>
      <c r="E6122" s="4">
        <f>IF(ISBLANK(G6122),H6122,G6122)</f>
        <v>10</v>
      </c>
      <c r="F6122" s="9" t="b">
        <f>AND(ISBLANK(G6122),ISBLANK(H6122))</f>
        <v>0</v>
      </c>
      <c r="G6122" s="9">
        <v>10</v>
      </c>
      <c r="I6122">
        <v>10</v>
      </c>
      <c r="J6122" s="9" t="b">
        <f>AND(ISBLANK(K6122),ISBLANK(L6122))</f>
        <v>0</v>
      </c>
      <c r="K6122" s="9">
        <v>0</v>
      </c>
      <c r="M6122" s="15" t="b">
        <f>AND(ISBLANK(N6122),ISBLANK(O6122),ISBLANK(P6122))</f>
        <v>0</v>
      </c>
      <c r="N6122" s="15">
        <v>0</v>
      </c>
      <c r="P6122" s="15">
        <v>0</v>
      </c>
      <c r="Q6122">
        <v>0</v>
      </c>
      <c r="R6122" s="18" t="b">
        <f>AND(ISBLANK(S6122),ISBLANK(T6122))</f>
        <v>0</v>
      </c>
      <c r="T6122" s="19">
        <v>1</v>
      </c>
      <c r="U6122" s="15" t="b">
        <f>AND(ISBLANK(V6122),ISBLANK(W6122),ISBLANK(X6122))</f>
        <v>1</v>
      </c>
      <c r="AA6122" t="s">
        <v>340</v>
      </c>
      <c r="AB6122" s="24" t="str">
        <f>IF(ISERR(MONTH(AA6122)),TRIM(SUBSTITUTE(AA6122,(RIGHT(TRIM(AA6122),4)),"")),TEXT(AA6122,"mmmm"))</f>
        <v>December</v>
      </c>
      <c r="AC6122" s="24">
        <f>IF(ISERR(YEAR(AA6122)),VALUE(RIGHT(TRIM(AA6122),4)),YEAR(AA6122))</f>
        <v>2013</v>
      </c>
      <c r="AD6122" t="s">
        <v>329</v>
      </c>
      <c r="AE6122" t="b">
        <f>VLOOKUP(AA6122,duplicates!A:C,3,FALSE)</f>
        <v>0</v>
      </c>
      <c r="AF6122" t="b">
        <f t="shared" si="91"/>
        <v>1</v>
      </c>
    </row>
    <row r="6123" spans="1:32" x14ac:dyDescent="0.2">
      <c r="A6123" t="s">
        <v>20</v>
      </c>
      <c r="B6123">
        <v>1333</v>
      </c>
      <c r="C6123" t="s">
        <v>151</v>
      </c>
      <c r="D6123" t="s">
        <v>152</v>
      </c>
      <c r="E6123" s="4">
        <f>IF(ISBLANK(G6123),H6123,G6123)</f>
        <v>12</v>
      </c>
      <c r="F6123" s="9" t="b">
        <f>AND(ISBLANK(G6123),ISBLANK(H6123))</f>
        <v>0</v>
      </c>
      <c r="G6123" s="9">
        <v>12</v>
      </c>
      <c r="I6123">
        <v>12</v>
      </c>
      <c r="J6123" s="9" t="b">
        <f>AND(ISBLANK(K6123),ISBLANK(L6123))</f>
        <v>0</v>
      </c>
      <c r="K6123" s="9">
        <v>0</v>
      </c>
      <c r="M6123" s="15" t="b">
        <f>AND(ISBLANK(N6123),ISBLANK(O6123),ISBLANK(P6123))</f>
        <v>0</v>
      </c>
      <c r="N6123" s="15">
        <v>0</v>
      </c>
      <c r="P6123" s="15">
        <v>0</v>
      </c>
      <c r="Q6123">
        <v>0</v>
      </c>
      <c r="R6123" s="18" t="b">
        <f>AND(ISBLANK(S6123),ISBLANK(T6123))</f>
        <v>0</v>
      </c>
      <c r="T6123" s="19">
        <v>1</v>
      </c>
      <c r="U6123" s="15" t="b">
        <f>AND(ISBLANK(V6123),ISBLANK(W6123),ISBLANK(X6123))</f>
        <v>1</v>
      </c>
      <c r="AA6123" t="s">
        <v>340</v>
      </c>
      <c r="AB6123" s="24" t="str">
        <f>IF(ISERR(MONTH(AA6123)),TRIM(SUBSTITUTE(AA6123,(RIGHT(TRIM(AA6123),4)),"")),TEXT(AA6123,"mmmm"))</f>
        <v>December</v>
      </c>
      <c r="AC6123" s="24">
        <f>IF(ISERR(YEAR(AA6123)),VALUE(RIGHT(TRIM(AA6123),4)),YEAR(AA6123))</f>
        <v>2013</v>
      </c>
      <c r="AD6123" t="s">
        <v>329</v>
      </c>
      <c r="AE6123" t="b">
        <f>VLOOKUP(AA6123,duplicates!A:C,3,FALSE)</f>
        <v>0</v>
      </c>
      <c r="AF6123" t="b">
        <f t="shared" si="91"/>
        <v>1</v>
      </c>
    </row>
    <row r="6124" spans="1:32" x14ac:dyDescent="0.2">
      <c r="A6124" t="s">
        <v>20</v>
      </c>
      <c r="B6124">
        <v>1335</v>
      </c>
      <c r="C6124" t="s">
        <v>81</v>
      </c>
      <c r="D6124" t="s">
        <v>82</v>
      </c>
      <c r="E6124" s="4">
        <f>IF(ISBLANK(G6124),H6124,G6124)</f>
        <v>4</v>
      </c>
      <c r="F6124" s="9" t="b">
        <f>AND(ISBLANK(G6124),ISBLANK(H6124))</f>
        <v>0</v>
      </c>
      <c r="G6124" s="9">
        <v>4</v>
      </c>
      <c r="I6124">
        <v>4</v>
      </c>
      <c r="J6124" s="9" t="b">
        <f>AND(ISBLANK(K6124),ISBLANK(L6124))</f>
        <v>0</v>
      </c>
      <c r="K6124" s="9">
        <v>0</v>
      </c>
      <c r="M6124" s="15" t="b">
        <f>AND(ISBLANK(N6124),ISBLANK(O6124),ISBLANK(P6124))</f>
        <v>0</v>
      </c>
      <c r="N6124" s="15">
        <v>0</v>
      </c>
      <c r="P6124" s="15">
        <v>0</v>
      </c>
      <c r="Q6124">
        <v>0</v>
      </c>
      <c r="R6124" s="18" t="b">
        <f>AND(ISBLANK(S6124),ISBLANK(T6124))</f>
        <v>0</v>
      </c>
      <c r="T6124" s="19">
        <v>1</v>
      </c>
      <c r="U6124" s="15" t="b">
        <f>AND(ISBLANK(V6124),ISBLANK(W6124),ISBLANK(X6124))</f>
        <v>1</v>
      </c>
      <c r="AA6124" t="s">
        <v>340</v>
      </c>
      <c r="AB6124" s="24" t="str">
        <f>IF(ISERR(MONTH(AA6124)),TRIM(SUBSTITUTE(AA6124,(RIGHT(TRIM(AA6124),4)),"")),TEXT(AA6124,"mmmm"))</f>
        <v>December</v>
      </c>
      <c r="AC6124" s="24">
        <f>IF(ISERR(YEAR(AA6124)),VALUE(RIGHT(TRIM(AA6124),4)),YEAR(AA6124))</f>
        <v>2013</v>
      </c>
      <c r="AD6124" t="s">
        <v>329</v>
      </c>
      <c r="AE6124" t="b">
        <f>VLOOKUP(AA6124,duplicates!A:C,3,FALSE)</f>
        <v>0</v>
      </c>
      <c r="AF6124" t="b">
        <f t="shared" si="91"/>
        <v>1</v>
      </c>
    </row>
    <row r="6125" spans="1:32" x14ac:dyDescent="0.2">
      <c r="A6125" t="s">
        <v>20</v>
      </c>
      <c r="B6125">
        <v>1334</v>
      </c>
      <c r="C6125" t="s">
        <v>197</v>
      </c>
      <c r="D6125" t="s">
        <v>198</v>
      </c>
      <c r="E6125" s="4">
        <f>IF(ISBLANK(G6125),H6125,G6125)</f>
        <v>10</v>
      </c>
      <c r="F6125" s="9" t="b">
        <f>AND(ISBLANK(G6125),ISBLANK(H6125))</f>
        <v>0</v>
      </c>
      <c r="G6125" s="9">
        <v>10</v>
      </c>
      <c r="I6125">
        <v>11</v>
      </c>
      <c r="J6125" s="9" t="b">
        <f>AND(ISBLANK(K6125),ISBLANK(L6125))</f>
        <v>0</v>
      </c>
      <c r="K6125" s="9">
        <v>0</v>
      </c>
      <c r="M6125" s="15" t="b">
        <f>AND(ISBLANK(N6125),ISBLANK(O6125),ISBLANK(P6125))</f>
        <v>0</v>
      </c>
      <c r="N6125" s="15">
        <v>1</v>
      </c>
      <c r="P6125" s="15">
        <v>0</v>
      </c>
      <c r="Q6125">
        <v>1</v>
      </c>
      <c r="R6125" s="18" t="b">
        <f>AND(ISBLANK(S6125),ISBLANK(T6125))</f>
        <v>0</v>
      </c>
      <c r="S6125" s="19">
        <v>1</v>
      </c>
      <c r="T6125" s="19">
        <v>0.90910000000000002</v>
      </c>
      <c r="U6125" s="15" t="b">
        <f>AND(ISBLANK(V6125),ISBLANK(W6125),ISBLANK(X6125))</f>
        <v>1</v>
      </c>
      <c r="AA6125" t="s">
        <v>340</v>
      </c>
      <c r="AB6125" s="24" t="str">
        <f>IF(ISERR(MONTH(AA6125)),TRIM(SUBSTITUTE(AA6125,(RIGHT(TRIM(AA6125),4)),"")),TEXT(AA6125,"mmmm"))</f>
        <v>December</v>
      </c>
      <c r="AC6125" s="24">
        <f>IF(ISERR(YEAR(AA6125)),VALUE(RIGHT(TRIM(AA6125),4)),YEAR(AA6125))</f>
        <v>2013</v>
      </c>
      <c r="AD6125" t="s">
        <v>329</v>
      </c>
      <c r="AE6125" t="b">
        <f>VLOOKUP(AA6125,duplicates!A:C,3,FALSE)</f>
        <v>0</v>
      </c>
      <c r="AF6125" t="b">
        <f t="shared" si="91"/>
        <v>1</v>
      </c>
    </row>
    <row r="6126" spans="1:32" x14ac:dyDescent="0.2">
      <c r="A6126" t="s">
        <v>20</v>
      </c>
      <c r="B6126">
        <v>1305</v>
      </c>
      <c r="C6126" t="s">
        <v>89</v>
      </c>
      <c r="D6126" t="s">
        <v>90</v>
      </c>
      <c r="E6126" s="4">
        <f>IF(ISBLANK(G6126),H6126,G6126)</f>
        <v>27</v>
      </c>
      <c r="F6126" s="9" t="b">
        <f>AND(ISBLANK(G6126),ISBLANK(H6126))</f>
        <v>0</v>
      </c>
      <c r="G6126" s="9">
        <v>27</v>
      </c>
      <c r="I6126">
        <v>27</v>
      </c>
      <c r="J6126" s="9" t="b">
        <f>AND(ISBLANK(K6126),ISBLANK(L6126))</f>
        <v>0</v>
      </c>
      <c r="K6126" s="9">
        <v>3</v>
      </c>
      <c r="M6126" s="15" t="b">
        <f>AND(ISBLANK(N6126),ISBLANK(O6126),ISBLANK(P6126))</f>
        <v>0</v>
      </c>
      <c r="N6126" s="15">
        <v>0</v>
      </c>
      <c r="P6126" s="15">
        <v>3</v>
      </c>
      <c r="Q6126">
        <v>0</v>
      </c>
      <c r="R6126" s="18" t="b">
        <f>AND(ISBLANK(S6126),ISBLANK(T6126))</f>
        <v>0</v>
      </c>
      <c r="T6126" s="19">
        <v>1</v>
      </c>
      <c r="U6126" s="15" t="b">
        <f>AND(ISBLANK(V6126),ISBLANK(W6126),ISBLANK(X6126))</f>
        <v>0</v>
      </c>
      <c r="X6126" s="21">
        <v>1</v>
      </c>
      <c r="AA6126" t="s">
        <v>340</v>
      </c>
      <c r="AB6126" s="24" t="str">
        <f>IF(ISERR(MONTH(AA6126)),TRIM(SUBSTITUTE(AA6126,(RIGHT(TRIM(AA6126),4)),"")),TEXT(AA6126,"mmmm"))</f>
        <v>December</v>
      </c>
      <c r="AC6126" s="24">
        <f>IF(ISERR(YEAR(AA6126)),VALUE(RIGHT(TRIM(AA6126),4)),YEAR(AA6126))</f>
        <v>2013</v>
      </c>
      <c r="AD6126" t="s">
        <v>329</v>
      </c>
      <c r="AE6126" t="b">
        <f>VLOOKUP(AA6126,duplicates!A:C,3,FALSE)</f>
        <v>0</v>
      </c>
      <c r="AF6126" t="b">
        <f t="shared" si="91"/>
        <v>1</v>
      </c>
    </row>
    <row r="6127" spans="1:32" x14ac:dyDescent="0.2">
      <c r="A6127" t="s">
        <v>20</v>
      </c>
      <c r="B6127">
        <v>1384</v>
      </c>
      <c r="C6127" t="s">
        <v>209</v>
      </c>
      <c r="D6127" t="s">
        <v>210</v>
      </c>
      <c r="E6127" s="4">
        <f>IF(ISBLANK(G6127),H6127,G6127)</f>
        <v>457</v>
      </c>
      <c r="F6127" s="9" t="b">
        <f>AND(ISBLANK(G6127),ISBLANK(H6127))</f>
        <v>0</v>
      </c>
      <c r="G6127" s="9">
        <v>457</v>
      </c>
      <c r="I6127">
        <v>507</v>
      </c>
      <c r="J6127" s="9" t="b">
        <f>AND(ISBLANK(K6127),ISBLANK(L6127))</f>
        <v>0</v>
      </c>
      <c r="K6127" s="9">
        <v>230</v>
      </c>
      <c r="M6127" s="15" t="b">
        <f>AND(ISBLANK(N6127),ISBLANK(O6127),ISBLANK(P6127))</f>
        <v>0</v>
      </c>
      <c r="N6127" s="15">
        <v>0</v>
      </c>
      <c r="P6127" s="15">
        <v>255</v>
      </c>
      <c r="Q6127">
        <v>0</v>
      </c>
      <c r="R6127" s="18" t="b">
        <f>AND(ISBLANK(S6127),ISBLANK(T6127))</f>
        <v>0</v>
      </c>
      <c r="T6127" s="19">
        <v>0.90139999999999998</v>
      </c>
      <c r="U6127" s="15" t="b">
        <f>AND(ISBLANK(V6127),ISBLANK(W6127),ISBLANK(X6127))</f>
        <v>0</v>
      </c>
      <c r="X6127" s="21">
        <v>0.90200000000000002</v>
      </c>
      <c r="AA6127" t="s">
        <v>340</v>
      </c>
      <c r="AB6127" s="24" t="str">
        <f>IF(ISERR(MONTH(AA6127)),TRIM(SUBSTITUTE(AA6127,(RIGHT(TRIM(AA6127),4)),"")),TEXT(AA6127,"mmmm"))</f>
        <v>December</v>
      </c>
      <c r="AC6127" s="24">
        <f>IF(ISERR(YEAR(AA6127)),VALUE(RIGHT(TRIM(AA6127),4)),YEAR(AA6127))</f>
        <v>2013</v>
      </c>
      <c r="AD6127" t="s">
        <v>329</v>
      </c>
      <c r="AE6127" t="b">
        <f>VLOOKUP(AA6127,duplicates!A:C,3,FALSE)</f>
        <v>0</v>
      </c>
      <c r="AF6127" t="b">
        <f t="shared" si="91"/>
        <v>1</v>
      </c>
    </row>
    <row r="6128" spans="1:32" x14ac:dyDescent="0.2">
      <c r="A6128" t="s">
        <v>20</v>
      </c>
      <c r="B6128">
        <v>1361</v>
      </c>
      <c r="C6128" t="s">
        <v>217</v>
      </c>
      <c r="D6128" t="s">
        <v>218</v>
      </c>
      <c r="E6128" s="4">
        <f>IF(ISBLANK(G6128),H6128,G6128)</f>
        <v>198</v>
      </c>
      <c r="F6128" s="9" t="b">
        <f>AND(ISBLANK(G6128),ISBLANK(H6128))</f>
        <v>0</v>
      </c>
      <c r="G6128" s="9">
        <v>198</v>
      </c>
      <c r="I6128">
        <v>217</v>
      </c>
      <c r="J6128" s="9" t="b">
        <f>AND(ISBLANK(K6128),ISBLANK(L6128))</f>
        <v>0</v>
      </c>
      <c r="K6128" s="9">
        <v>16</v>
      </c>
      <c r="M6128" s="15" t="b">
        <f>AND(ISBLANK(N6128),ISBLANK(O6128),ISBLANK(P6128))</f>
        <v>0</v>
      </c>
      <c r="N6128" s="15">
        <v>15</v>
      </c>
      <c r="P6128" s="15">
        <v>16</v>
      </c>
      <c r="Q6128">
        <v>15</v>
      </c>
      <c r="R6128" s="18" t="b">
        <f>AND(ISBLANK(S6128),ISBLANK(T6128))</f>
        <v>0</v>
      </c>
      <c r="S6128" s="19">
        <v>1</v>
      </c>
      <c r="T6128" s="19">
        <v>0.91239999999999999</v>
      </c>
      <c r="U6128" s="15" t="b">
        <f>AND(ISBLANK(V6128),ISBLANK(W6128),ISBLANK(X6128))</f>
        <v>0</v>
      </c>
      <c r="X6128" s="21">
        <v>1</v>
      </c>
      <c r="AA6128" t="s">
        <v>340</v>
      </c>
      <c r="AB6128" s="24" t="str">
        <f>IF(ISERR(MONTH(AA6128)),TRIM(SUBSTITUTE(AA6128,(RIGHT(TRIM(AA6128),4)),"")),TEXT(AA6128,"mmmm"))</f>
        <v>December</v>
      </c>
      <c r="AC6128" s="24">
        <f>IF(ISERR(YEAR(AA6128)),VALUE(RIGHT(TRIM(AA6128),4)),YEAR(AA6128))</f>
        <v>2013</v>
      </c>
      <c r="AD6128" t="s">
        <v>329</v>
      </c>
      <c r="AE6128" t="b">
        <f>VLOOKUP(AA6128,duplicates!A:C,3,FALSE)</f>
        <v>0</v>
      </c>
      <c r="AF6128" t="b">
        <f t="shared" si="91"/>
        <v>1</v>
      </c>
    </row>
    <row r="6129" spans="1:32" x14ac:dyDescent="0.2">
      <c r="A6129" t="s">
        <v>20</v>
      </c>
      <c r="B6129">
        <v>1263</v>
      </c>
      <c r="C6129" t="s">
        <v>131</v>
      </c>
      <c r="D6129" t="s">
        <v>132</v>
      </c>
      <c r="E6129" s="4">
        <f>IF(ISBLANK(G6129),H6129,G6129)</f>
        <v>333</v>
      </c>
      <c r="F6129" s="9" t="b">
        <f>AND(ISBLANK(G6129),ISBLANK(H6129))</f>
        <v>0</v>
      </c>
      <c r="G6129" s="9">
        <v>333</v>
      </c>
      <c r="I6129">
        <v>345</v>
      </c>
      <c r="J6129" s="9" t="b">
        <f>AND(ISBLANK(K6129),ISBLANK(L6129))</f>
        <v>0</v>
      </c>
      <c r="K6129" s="9">
        <v>33</v>
      </c>
      <c r="M6129" s="15" t="b">
        <f>AND(ISBLANK(N6129),ISBLANK(O6129),ISBLANK(P6129))</f>
        <v>0</v>
      </c>
      <c r="N6129" s="15">
        <v>27</v>
      </c>
      <c r="P6129" s="15">
        <v>33</v>
      </c>
      <c r="Q6129">
        <v>26</v>
      </c>
      <c r="R6129" s="18" t="b">
        <f>AND(ISBLANK(S6129),ISBLANK(T6129))</f>
        <v>0</v>
      </c>
      <c r="S6129" s="19">
        <v>0.96299999999999997</v>
      </c>
      <c r="T6129" s="19">
        <v>0.96519999999999995</v>
      </c>
      <c r="U6129" s="15" t="b">
        <f>AND(ISBLANK(V6129),ISBLANK(W6129),ISBLANK(X6129))</f>
        <v>0</v>
      </c>
      <c r="X6129" s="21">
        <v>1</v>
      </c>
      <c r="AA6129" t="s">
        <v>340</v>
      </c>
      <c r="AB6129" s="24" t="str">
        <f>IF(ISERR(MONTH(AA6129)),TRIM(SUBSTITUTE(AA6129,(RIGHT(TRIM(AA6129),4)),"")),TEXT(AA6129,"mmmm"))</f>
        <v>December</v>
      </c>
      <c r="AC6129" s="24">
        <f>IF(ISERR(YEAR(AA6129)),VALUE(RIGHT(TRIM(AA6129),4)),YEAR(AA6129))</f>
        <v>2013</v>
      </c>
      <c r="AD6129" t="s">
        <v>329</v>
      </c>
      <c r="AE6129" t="b">
        <f>VLOOKUP(AA6129,duplicates!A:C,3,FALSE)</f>
        <v>0</v>
      </c>
      <c r="AF6129" t="b">
        <f t="shared" si="91"/>
        <v>1</v>
      </c>
    </row>
    <row r="6130" spans="1:32" x14ac:dyDescent="0.2">
      <c r="A6130" t="s">
        <v>20</v>
      </c>
      <c r="B6130">
        <v>1264</v>
      </c>
      <c r="C6130" t="s">
        <v>30</v>
      </c>
      <c r="D6130" t="s">
        <v>31</v>
      </c>
      <c r="E6130" s="4">
        <f>IF(ISBLANK(G6130),H6130,G6130)</f>
        <v>355</v>
      </c>
      <c r="F6130" s="9" t="b">
        <f>AND(ISBLANK(G6130),ISBLANK(H6130))</f>
        <v>0</v>
      </c>
      <c r="G6130" s="9">
        <v>355</v>
      </c>
      <c r="I6130">
        <v>355</v>
      </c>
      <c r="J6130" s="9" t="b">
        <f>AND(ISBLANK(K6130),ISBLANK(L6130))</f>
        <v>0</v>
      </c>
      <c r="K6130" s="9">
        <v>4</v>
      </c>
      <c r="M6130" s="15" t="b">
        <f>AND(ISBLANK(N6130),ISBLANK(O6130),ISBLANK(P6130))</f>
        <v>0</v>
      </c>
      <c r="N6130" s="15">
        <v>4</v>
      </c>
      <c r="P6130" s="15">
        <v>4</v>
      </c>
      <c r="Q6130">
        <v>4</v>
      </c>
      <c r="R6130" s="18" t="b">
        <f>AND(ISBLANK(S6130),ISBLANK(T6130))</f>
        <v>0</v>
      </c>
      <c r="S6130" s="19">
        <v>1</v>
      </c>
      <c r="T6130" s="19">
        <v>1</v>
      </c>
      <c r="U6130" s="15" t="b">
        <f>AND(ISBLANK(V6130),ISBLANK(W6130),ISBLANK(X6130))</f>
        <v>0</v>
      </c>
      <c r="X6130" s="21">
        <v>1</v>
      </c>
      <c r="AA6130" t="s">
        <v>340</v>
      </c>
      <c r="AB6130" s="24" t="str">
        <f>IF(ISERR(MONTH(AA6130)),TRIM(SUBSTITUTE(AA6130,(RIGHT(TRIM(AA6130),4)),"")),TEXT(AA6130,"mmmm"))</f>
        <v>December</v>
      </c>
      <c r="AC6130" s="24">
        <f>IF(ISERR(YEAR(AA6130)),VALUE(RIGHT(TRIM(AA6130),4)),YEAR(AA6130))</f>
        <v>2013</v>
      </c>
      <c r="AD6130" t="s">
        <v>329</v>
      </c>
      <c r="AE6130" t="b">
        <f>VLOOKUP(AA6130,duplicates!A:C,3,FALSE)</f>
        <v>0</v>
      </c>
      <c r="AF6130" t="b">
        <f t="shared" si="91"/>
        <v>1</v>
      </c>
    </row>
    <row r="6131" spans="1:32" x14ac:dyDescent="0.2">
      <c r="A6131" t="s">
        <v>20</v>
      </c>
      <c r="B6131">
        <v>1362</v>
      </c>
      <c r="C6131" t="s">
        <v>295</v>
      </c>
      <c r="D6131" t="s">
        <v>296</v>
      </c>
      <c r="E6131" s="4">
        <f>IF(ISBLANK(G6131),H6131,G6131)</f>
        <v>220</v>
      </c>
      <c r="F6131" s="9" t="b">
        <f>AND(ISBLANK(G6131),ISBLANK(H6131))</f>
        <v>0</v>
      </c>
      <c r="G6131" s="9">
        <v>220</v>
      </c>
      <c r="I6131">
        <v>239</v>
      </c>
      <c r="J6131" s="9" t="b">
        <f>AND(ISBLANK(K6131),ISBLANK(L6131))</f>
        <v>0</v>
      </c>
      <c r="K6131" s="9">
        <v>45</v>
      </c>
      <c r="M6131" s="15" t="b">
        <f>AND(ISBLANK(N6131),ISBLANK(O6131),ISBLANK(P6131))</f>
        <v>0</v>
      </c>
      <c r="N6131" s="15">
        <v>40</v>
      </c>
      <c r="P6131" s="15">
        <v>45</v>
      </c>
      <c r="Q6131">
        <v>38</v>
      </c>
      <c r="R6131" s="18" t="b">
        <f>AND(ISBLANK(S6131),ISBLANK(T6131))</f>
        <v>0</v>
      </c>
      <c r="S6131" s="19">
        <v>0.95</v>
      </c>
      <c r="T6131" s="19">
        <v>0.92049999999999998</v>
      </c>
      <c r="U6131" s="15" t="b">
        <f>AND(ISBLANK(V6131),ISBLANK(W6131),ISBLANK(X6131))</f>
        <v>0</v>
      </c>
      <c r="X6131" s="21">
        <v>1</v>
      </c>
      <c r="AA6131" t="s">
        <v>340</v>
      </c>
      <c r="AB6131" s="24" t="str">
        <f>IF(ISERR(MONTH(AA6131)),TRIM(SUBSTITUTE(AA6131,(RIGHT(TRIM(AA6131),4)),"")),TEXT(AA6131,"mmmm"))</f>
        <v>December</v>
      </c>
      <c r="AC6131" s="24">
        <f>IF(ISERR(YEAR(AA6131)),VALUE(RIGHT(TRIM(AA6131),4)),YEAR(AA6131))</f>
        <v>2013</v>
      </c>
      <c r="AD6131" t="s">
        <v>329</v>
      </c>
      <c r="AE6131" t="b">
        <f>VLOOKUP(AA6131,duplicates!A:C,3,FALSE)</f>
        <v>0</v>
      </c>
      <c r="AF6131" t="b">
        <f t="shared" si="91"/>
        <v>1</v>
      </c>
    </row>
    <row r="6132" spans="1:32" x14ac:dyDescent="0.2">
      <c r="A6132" t="s">
        <v>20</v>
      </c>
      <c r="B6132">
        <v>1265</v>
      </c>
      <c r="C6132" t="s">
        <v>111</v>
      </c>
      <c r="D6132" t="s">
        <v>112</v>
      </c>
      <c r="E6132" s="4">
        <f>IF(ISBLANK(G6132),H6132,G6132)</f>
        <v>407</v>
      </c>
      <c r="F6132" s="9" t="b">
        <f>AND(ISBLANK(G6132),ISBLANK(H6132))</f>
        <v>0</v>
      </c>
      <c r="G6132" s="9">
        <v>407</v>
      </c>
      <c r="I6132">
        <v>410</v>
      </c>
      <c r="J6132" s="9" t="b">
        <f>AND(ISBLANK(K6132),ISBLANK(L6132))</f>
        <v>0</v>
      </c>
      <c r="K6132" s="9">
        <v>4</v>
      </c>
      <c r="M6132" s="15" t="b">
        <f>AND(ISBLANK(N6132),ISBLANK(O6132),ISBLANK(P6132))</f>
        <v>0</v>
      </c>
      <c r="N6132" s="15">
        <v>3</v>
      </c>
      <c r="P6132" s="15">
        <v>4</v>
      </c>
      <c r="Q6132">
        <v>3</v>
      </c>
      <c r="R6132" s="18" t="b">
        <f>AND(ISBLANK(S6132),ISBLANK(T6132))</f>
        <v>0</v>
      </c>
      <c r="S6132" s="19">
        <v>1</v>
      </c>
      <c r="T6132" s="19">
        <v>0.99270000000000003</v>
      </c>
      <c r="U6132" s="15" t="b">
        <f>AND(ISBLANK(V6132),ISBLANK(W6132),ISBLANK(X6132))</f>
        <v>0</v>
      </c>
      <c r="X6132" s="21">
        <v>1</v>
      </c>
      <c r="AA6132" t="s">
        <v>340</v>
      </c>
      <c r="AB6132" s="24" t="str">
        <f>IF(ISERR(MONTH(AA6132)),TRIM(SUBSTITUTE(AA6132,(RIGHT(TRIM(AA6132),4)),"")),TEXT(AA6132,"mmmm"))</f>
        <v>December</v>
      </c>
      <c r="AC6132" s="24">
        <f>IF(ISERR(YEAR(AA6132)),VALUE(RIGHT(TRIM(AA6132),4)),YEAR(AA6132))</f>
        <v>2013</v>
      </c>
      <c r="AD6132" t="s">
        <v>329</v>
      </c>
      <c r="AE6132" t="b">
        <f>VLOOKUP(AA6132,duplicates!A:C,3,FALSE)</f>
        <v>0</v>
      </c>
      <c r="AF6132" t="b">
        <f t="shared" si="91"/>
        <v>1</v>
      </c>
    </row>
    <row r="6133" spans="1:32" x14ac:dyDescent="0.2">
      <c r="A6133" t="s">
        <v>20</v>
      </c>
      <c r="B6133">
        <v>1266</v>
      </c>
      <c r="C6133" t="s">
        <v>189</v>
      </c>
      <c r="D6133" t="s">
        <v>190</v>
      </c>
      <c r="E6133" s="4">
        <f>IF(ISBLANK(G6133),H6133,G6133)</f>
        <v>451</v>
      </c>
      <c r="F6133" s="9" t="b">
        <f>AND(ISBLANK(G6133),ISBLANK(H6133))</f>
        <v>0</v>
      </c>
      <c r="G6133" s="9">
        <v>451</v>
      </c>
      <c r="I6133">
        <v>478</v>
      </c>
      <c r="J6133" s="9" t="b">
        <f>AND(ISBLANK(K6133),ISBLANK(L6133))</f>
        <v>0</v>
      </c>
      <c r="K6133" s="9">
        <v>80</v>
      </c>
      <c r="M6133" s="15" t="b">
        <f>AND(ISBLANK(N6133),ISBLANK(O6133),ISBLANK(P6133))</f>
        <v>0</v>
      </c>
      <c r="N6133" s="15">
        <v>54</v>
      </c>
      <c r="P6133" s="15">
        <v>80</v>
      </c>
      <c r="Q6133">
        <v>54</v>
      </c>
      <c r="R6133" s="18" t="b">
        <f>AND(ISBLANK(S6133),ISBLANK(T6133))</f>
        <v>0</v>
      </c>
      <c r="S6133" s="19">
        <v>1</v>
      </c>
      <c r="T6133" s="19">
        <v>0.94350000000000001</v>
      </c>
      <c r="U6133" s="15" t="b">
        <f>AND(ISBLANK(V6133),ISBLANK(W6133),ISBLANK(X6133))</f>
        <v>0</v>
      </c>
      <c r="X6133" s="21">
        <v>1</v>
      </c>
      <c r="AA6133" t="s">
        <v>340</v>
      </c>
      <c r="AB6133" s="24" t="str">
        <f>IF(ISERR(MONTH(AA6133)),TRIM(SUBSTITUTE(AA6133,(RIGHT(TRIM(AA6133),4)),"")),TEXT(AA6133,"mmmm"))</f>
        <v>December</v>
      </c>
      <c r="AC6133" s="24">
        <f>IF(ISERR(YEAR(AA6133)),VALUE(RIGHT(TRIM(AA6133),4)),YEAR(AA6133))</f>
        <v>2013</v>
      </c>
      <c r="AD6133" t="s">
        <v>329</v>
      </c>
      <c r="AE6133" t="b">
        <f>VLOOKUP(AA6133,duplicates!A:C,3,FALSE)</f>
        <v>0</v>
      </c>
      <c r="AF6133" t="b">
        <f t="shared" si="91"/>
        <v>1</v>
      </c>
    </row>
    <row r="6134" spans="1:32" x14ac:dyDescent="0.2">
      <c r="A6134" t="s">
        <v>20</v>
      </c>
      <c r="B6134">
        <v>1268</v>
      </c>
      <c r="C6134" t="s">
        <v>183</v>
      </c>
      <c r="D6134" t="s">
        <v>184</v>
      </c>
      <c r="E6134" s="4">
        <f>IF(ISBLANK(G6134),H6134,G6134)</f>
        <v>381</v>
      </c>
      <c r="F6134" s="9" t="b">
        <f>AND(ISBLANK(G6134),ISBLANK(H6134))</f>
        <v>0</v>
      </c>
      <c r="G6134" s="9">
        <v>381</v>
      </c>
      <c r="I6134">
        <v>406</v>
      </c>
      <c r="J6134" s="9" t="b">
        <f>AND(ISBLANK(K6134),ISBLANK(L6134))</f>
        <v>0</v>
      </c>
      <c r="K6134" s="9">
        <v>14</v>
      </c>
      <c r="M6134" s="15" t="b">
        <f>AND(ISBLANK(N6134),ISBLANK(O6134),ISBLANK(P6134))</f>
        <v>0</v>
      </c>
      <c r="N6134" s="15">
        <v>10</v>
      </c>
      <c r="P6134" s="15">
        <v>14</v>
      </c>
      <c r="Q6134">
        <v>10</v>
      </c>
      <c r="R6134" s="18" t="b">
        <f>AND(ISBLANK(S6134),ISBLANK(T6134))</f>
        <v>0</v>
      </c>
      <c r="S6134" s="19">
        <v>1</v>
      </c>
      <c r="T6134" s="19">
        <v>0.93840000000000001</v>
      </c>
      <c r="U6134" s="15" t="b">
        <f>AND(ISBLANK(V6134),ISBLANK(W6134),ISBLANK(X6134))</f>
        <v>0</v>
      </c>
      <c r="X6134" s="21">
        <v>1</v>
      </c>
      <c r="AA6134" t="s">
        <v>340</v>
      </c>
      <c r="AB6134" s="24" t="str">
        <f>IF(ISERR(MONTH(AA6134)),TRIM(SUBSTITUTE(AA6134,(RIGHT(TRIM(AA6134),4)),"")),TEXT(AA6134,"mmmm"))</f>
        <v>December</v>
      </c>
      <c r="AC6134" s="24">
        <f>IF(ISERR(YEAR(AA6134)),VALUE(RIGHT(TRIM(AA6134),4)),YEAR(AA6134))</f>
        <v>2013</v>
      </c>
      <c r="AD6134" t="s">
        <v>329</v>
      </c>
      <c r="AE6134" t="b">
        <f>VLOOKUP(AA6134,duplicates!A:C,3,FALSE)</f>
        <v>0</v>
      </c>
      <c r="AF6134" t="b">
        <f t="shared" si="91"/>
        <v>1</v>
      </c>
    </row>
    <row r="6135" spans="1:32" x14ac:dyDescent="0.2">
      <c r="A6135" t="s">
        <v>20</v>
      </c>
      <c r="B6135">
        <v>1269</v>
      </c>
      <c r="C6135" t="s">
        <v>331</v>
      </c>
      <c r="D6135" t="s">
        <v>332</v>
      </c>
      <c r="E6135" s="4">
        <f>IF(ISBLANK(G6135),H6135,G6135)</f>
        <v>120</v>
      </c>
      <c r="F6135" s="9" t="b">
        <f>AND(ISBLANK(G6135),ISBLANK(H6135))</f>
        <v>0</v>
      </c>
      <c r="G6135" s="9">
        <v>120</v>
      </c>
      <c r="I6135">
        <v>123</v>
      </c>
      <c r="J6135" s="9" t="b">
        <f>AND(ISBLANK(K6135),ISBLANK(L6135))</f>
        <v>0</v>
      </c>
      <c r="K6135" s="9">
        <v>41</v>
      </c>
      <c r="M6135" s="15" t="b">
        <f>AND(ISBLANK(N6135),ISBLANK(O6135),ISBLANK(P6135))</f>
        <v>0</v>
      </c>
      <c r="N6135" s="15">
        <v>41</v>
      </c>
      <c r="P6135" s="15">
        <v>41</v>
      </c>
      <c r="Q6135">
        <v>41</v>
      </c>
      <c r="R6135" s="18" t="b">
        <f>AND(ISBLANK(S6135),ISBLANK(T6135))</f>
        <v>0</v>
      </c>
      <c r="S6135" s="19">
        <v>1</v>
      </c>
      <c r="T6135" s="19">
        <v>0.97560000000000002</v>
      </c>
      <c r="U6135" s="15" t="b">
        <f>AND(ISBLANK(V6135),ISBLANK(W6135),ISBLANK(X6135))</f>
        <v>0</v>
      </c>
      <c r="X6135" s="21">
        <v>1</v>
      </c>
      <c r="AA6135" t="s">
        <v>340</v>
      </c>
      <c r="AB6135" s="24" t="str">
        <f>IF(ISERR(MONTH(AA6135)),TRIM(SUBSTITUTE(AA6135,(RIGHT(TRIM(AA6135),4)),"")),TEXT(AA6135,"mmmm"))</f>
        <v>December</v>
      </c>
      <c r="AC6135" s="24">
        <f>IF(ISERR(YEAR(AA6135)),VALUE(RIGHT(TRIM(AA6135),4)),YEAR(AA6135))</f>
        <v>2013</v>
      </c>
      <c r="AD6135" t="s">
        <v>329</v>
      </c>
      <c r="AE6135" t="b">
        <f>VLOOKUP(AA6135,duplicates!A:C,3,FALSE)</f>
        <v>0</v>
      </c>
      <c r="AF6135" t="b">
        <f t="shared" si="91"/>
        <v>1</v>
      </c>
    </row>
    <row r="6136" spans="1:32" x14ac:dyDescent="0.2">
      <c r="A6136" t="s">
        <v>20</v>
      </c>
      <c r="B6136">
        <v>1270</v>
      </c>
      <c r="C6136" t="s">
        <v>87</v>
      </c>
      <c r="D6136" t="s">
        <v>88</v>
      </c>
      <c r="E6136" s="4">
        <f>IF(ISBLANK(G6136),H6136,G6136)</f>
        <v>377</v>
      </c>
      <c r="F6136" s="9" t="b">
        <f>AND(ISBLANK(G6136),ISBLANK(H6136))</f>
        <v>0</v>
      </c>
      <c r="G6136" s="9">
        <v>377</v>
      </c>
      <c r="I6136">
        <v>379</v>
      </c>
      <c r="J6136" s="9" t="b">
        <f>AND(ISBLANK(K6136),ISBLANK(L6136))</f>
        <v>0</v>
      </c>
      <c r="K6136" s="9">
        <v>62</v>
      </c>
      <c r="M6136" s="15" t="b">
        <f>AND(ISBLANK(N6136),ISBLANK(O6136),ISBLANK(P6136))</f>
        <v>0</v>
      </c>
      <c r="N6136" s="15">
        <v>46</v>
      </c>
      <c r="P6136" s="15">
        <v>62</v>
      </c>
      <c r="Q6136">
        <v>46</v>
      </c>
      <c r="R6136" s="18" t="b">
        <f>AND(ISBLANK(S6136),ISBLANK(T6136))</f>
        <v>0</v>
      </c>
      <c r="S6136" s="19">
        <v>1</v>
      </c>
      <c r="T6136" s="19">
        <v>0.99470000000000003</v>
      </c>
      <c r="U6136" s="15" t="b">
        <f>AND(ISBLANK(V6136),ISBLANK(W6136),ISBLANK(X6136))</f>
        <v>0</v>
      </c>
      <c r="X6136" s="21">
        <v>1</v>
      </c>
      <c r="AA6136" t="s">
        <v>340</v>
      </c>
      <c r="AB6136" s="24" t="str">
        <f>IF(ISERR(MONTH(AA6136)),TRIM(SUBSTITUTE(AA6136,(RIGHT(TRIM(AA6136),4)),"")),TEXT(AA6136,"mmmm"))</f>
        <v>December</v>
      </c>
      <c r="AC6136" s="24">
        <f>IF(ISERR(YEAR(AA6136)),VALUE(RIGHT(TRIM(AA6136),4)),YEAR(AA6136))</f>
        <v>2013</v>
      </c>
      <c r="AD6136" t="s">
        <v>329</v>
      </c>
      <c r="AE6136" t="b">
        <f>VLOOKUP(AA6136,duplicates!A:C,3,FALSE)</f>
        <v>0</v>
      </c>
      <c r="AF6136" t="b">
        <f t="shared" si="91"/>
        <v>1</v>
      </c>
    </row>
    <row r="6137" spans="1:32" x14ac:dyDescent="0.2">
      <c r="A6137" t="s">
        <v>20</v>
      </c>
      <c r="B6137">
        <v>1271</v>
      </c>
      <c r="C6137" t="s">
        <v>121</v>
      </c>
      <c r="D6137" t="s">
        <v>122</v>
      </c>
      <c r="E6137" s="4">
        <f>IF(ISBLANK(G6137),H6137,G6137)</f>
        <v>263</v>
      </c>
      <c r="F6137" s="9" t="b">
        <f>AND(ISBLANK(G6137),ISBLANK(H6137))</f>
        <v>0</v>
      </c>
      <c r="G6137" s="9">
        <v>263</v>
      </c>
      <c r="I6137">
        <v>263</v>
      </c>
      <c r="J6137" s="9" t="b">
        <f>AND(ISBLANK(K6137),ISBLANK(L6137))</f>
        <v>0</v>
      </c>
      <c r="K6137" s="9">
        <v>59</v>
      </c>
      <c r="M6137" s="15" t="b">
        <f>AND(ISBLANK(N6137),ISBLANK(O6137),ISBLANK(P6137))</f>
        <v>0</v>
      </c>
      <c r="N6137" s="15">
        <v>46</v>
      </c>
      <c r="P6137" s="15">
        <v>59</v>
      </c>
      <c r="Q6137">
        <v>46</v>
      </c>
      <c r="R6137" s="18" t="b">
        <f>AND(ISBLANK(S6137),ISBLANK(T6137))</f>
        <v>0</v>
      </c>
      <c r="S6137" s="19">
        <v>1</v>
      </c>
      <c r="T6137" s="19">
        <v>1</v>
      </c>
      <c r="U6137" s="15" t="b">
        <f>AND(ISBLANK(V6137),ISBLANK(W6137),ISBLANK(X6137))</f>
        <v>0</v>
      </c>
      <c r="X6137" s="21">
        <v>1</v>
      </c>
      <c r="AA6137" t="s">
        <v>340</v>
      </c>
      <c r="AB6137" s="24" t="str">
        <f>IF(ISERR(MONTH(AA6137)),TRIM(SUBSTITUTE(AA6137,(RIGHT(TRIM(AA6137),4)),"")),TEXT(AA6137,"mmmm"))</f>
        <v>December</v>
      </c>
      <c r="AC6137" s="24">
        <f>IF(ISERR(YEAR(AA6137)),VALUE(RIGHT(TRIM(AA6137),4)),YEAR(AA6137))</f>
        <v>2013</v>
      </c>
      <c r="AD6137" t="s">
        <v>329</v>
      </c>
      <c r="AE6137" t="b">
        <f>VLOOKUP(AA6137,duplicates!A:C,3,FALSE)</f>
        <v>0</v>
      </c>
      <c r="AF6137" t="b">
        <f t="shared" si="91"/>
        <v>1</v>
      </c>
    </row>
    <row r="6138" spans="1:32" x14ac:dyDescent="0.2">
      <c r="A6138" t="s">
        <v>20</v>
      </c>
      <c r="B6138">
        <v>1272</v>
      </c>
      <c r="C6138" t="s">
        <v>69</v>
      </c>
      <c r="D6138" t="s">
        <v>70</v>
      </c>
      <c r="E6138" s="4">
        <f>IF(ISBLANK(G6138),H6138,G6138)</f>
        <v>535</v>
      </c>
      <c r="F6138" s="9" t="b">
        <f>AND(ISBLANK(G6138),ISBLANK(H6138))</f>
        <v>0</v>
      </c>
      <c r="G6138" s="9">
        <v>535</v>
      </c>
      <c r="I6138">
        <v>538</v>
      </c>
      <c r="J6138" s="9" t="b">
        <f>AND(ISBLANK(K6138),ISBLANK(L6138))</f>
        <v>0</v>
      </c>
      <c r="K6138" s="9">
        <v>154</v>
      </c>
      <c r="M6138" s="15" t="b">
        <f>AND(ISBLANK(N6138),ISBLANK(O6138),ISBLANK(P6138))</f>
        <v>0</v>
      </c>
      <c r="N6138" s="15">
        <v>96</v>
      </c>
      <c r="P6138" s="15">
        <v>154</v>
      </c>
      <c r="Q6138">
        <v>96</v>
      </c>
      <c r="R6138" s="18" t="b">
        <f>AND(ISBLANK(S6138),ISBLANK(T6138))</f>
        <v>0</v>
      </c>
      <c r="S6138" s="19">
        <v>1</v>
      </c>
      <c r="T6138" s="19">
        <v>0.99439999999999995</v>
      </c>
      <c r="U6138" s="15" t="b">
        <f>AND(ISBLANK(V6138),ISBLANK(W6138),ISBLANK(X6138))</f>
        <v>0</v>
      </c>
      <c r="X6138" s="21">
        <v>1</v>
      </c>
      <c r="AA6138" t="s">
        <v>340</v>
      </c>
      <c r="AB6138" s="24" t="str">
        <f>IF(ISERR(MONTH(AA6138)),TRIM(SUBSTITUTE(AA6138,(RIGHT(TRIM(AA6138),4)),"")),TEXT(AA6138,"mmmm"))</f>
        <v>December</v>
      </c>
      <c r="AC6138" s="24">
        <f>IF(ISERR(YEAR(AA6138)),VALUE(RIGHT(TRIM(AA6138),4)),YEAR(AA6138))</f>
        <v>2013</v>
      </c>
      <c r="AD6138" t="s">
        <v>329</v>
      </c>
      <c r="AE6138" t="b">
        <f>VLOOKUP(AA6138,duplicates!A:C,3,FALSE)</f>
        <v>0</v>
      </c>
      <c r="AF6138" t="b">
        <f t="shared" si="91"/>
        <v>1</v>
      </c>
    </row>
    <row r="6139" spans="1:32" x14ac:dyDescent="0.2">
      <c r="A6139" t="s">
        <v>20</v>
      </c>
      <c r="B6139">
        <v>1365</v>
      </c>
      <c r="C6139" t="s">
        <v>249</v>
      </c>
      <c r="D6139" t="s">
        <v>250</v>
      </c>
      <c r="E6139" s="4">
        <f>IF(ISBLANK(G6139),H6139,G6139)</f>
        <v>202</v>
      </c>
      <c r="F6139" s="9" t="b">
        <f>AND(ISBLANK(G6139),ISBLANK(H6139))</f>
        <v>0</v>
      </c>
      <c r="G6139" s="9">
        <v>202</v>
      </c>
      <c r="I6139">
        <v>223</v>
      </c>
      <c r="J6139" s="9" t="b">
        <f>AND(ISBLANK(K6139),ISBLANK(L6139))</f>
        <v>0</v>
      </c>
      <c r="K6139" s="9">
        <v>24</v>
      </c>
      <c r="M6139" s="15" t="b">
        <f>AND(ISBLANK(N6139),ISBLANK(O6139),ISBLANK(P6139))</f>
        <v>0</v>
      </c>
      <c r="N6139" s="15">
        <v>17</v>
      </c>
      <c r="P6139" s="15">
        <v>24</v>
      </c>
      <c r="Q6139">
        <v>16</v>
      </c>
      <c r="R6139" s="18" t="b">
        <f>AND(ISBLANK(S6139),ISBLANK(T6139))</f>
        <v>0</v>
      </c>
      <c r="S6139" s="19">
        <v>0.94120000000000004</v>
      </c>
      <c r="T6139" s="19">
        <v>0.90580000000000005</v>
      </c>
      <c r="U6139" s="15" t="b">
        <f>AND(ISBLANK(V6139),ISBLANK(W6139),ISBLANK(X6139))</f>
        <v>0</v>
      </c>
      <c r="X6139" s="21">
        <v>1</v>
      </c>
      <c r="AA6139" t="s">
        <v>340</v>
      </c>
      <c r="AB6139" s="24" t="str">
        <f>IF(ISERR(MONTH(AA6139)),TRIM(SUBSTITUTE(AA6139,(RIGHT(TRIM(AA6139),4)),"")),TEXT(AA6139,"mmmm"))</f>
        <v>December</v>
      </c>
      <c r="AC6139" s="24">
        <f>IF(ISERR(YEAR(AA6139)),VALUE(RIGHT(TRIM(AA6139),4)),YEAR(AA6139))</f>
        <v>2013</v>
      </c>
      <c r="AD6139" t="s">
        <v>329</v>
      </c>
      <c r="AE6139" t="b">
        <f>VLOOKUP(AA6139,duplicates!A:C,3,FALSE)</f>
        <v>0</v>
      </c>
      <c r="AF6139" t="b">
        <f t="shared" si="91"/>
        <v>1</v>
      </c>
    </row>
    <row r="6140" spans="1:32" x14ac:dyDescent="0.2">
      <c r="A6140" t="s">
        <v>20</v>
      </c>
      <c r="B6140">
        <v>1367</v>
      </c>
      <c r="C6140" t="s">
        <v>287</v>
      </c>
      <c r="D6140" t="s">
        <v>288</v>
      </c>
      <c r="E6140" s="4">
        <f>IF(ISBLANK(G6140),H6140,G6140)</f>
        <v>280</v>
      </c>
      <c r="F6140" s="9" t="b">
        <f>AND(ISBLANK(G6140),ISBLANK(H6140))</f>
        <v>0</v>
      </c>
      <c r="G6140" s="9">
        <v>280</v>
      </c>
      <c r="I6140">
        <v>282</v>
      </c>
      <c r="J6140" s="9" t="b">
        <f>AND(ISBLANK(K6140),ISBLANK(L6140))</f>
        <v>0</v>
      </c>
      <c r="K6140" s="9">
        <v>58</v>
      </c>
      <c r="M6140" s="15" t="b">
        <f>AND(ISBLANK(N6140),ISBLANK(O6140),ISBLANK(P6140))</f>
        <v>0</v>
      </c>
      <c r="N6140" s="15">
        <v>393</v>
      </c>
      <c r="P6140" s="15">
        <v>58</v>
      </c>
      <c r="Q6140">
        <v>392</v>
      </c>
      <c r="R6140" s="18" t="b">
        <f>AND(ISBLANK(S6140),ISBLANK(T6140))</f>
        <v>0</v>
      </c>
      <c r="S6140" s="19">
        <v>0.99750000000000005</v>
      </c>
      <c r="T6140" s="19">
        <v>0.9929</v>
      </c>
      <c r="U6140" s="15" t="b">
        <f>AND(ISBLANK(V6140),ISBLANK(W6140),ISBLANK(X6140))</f>
        <v>0</v>
      </c>
      <c r="X6140" s="21">
        <v>1</v>
      </c>
      <c r="AA6140" t="s">
        <v>340</v>
      </c>
      <c r="AB6140" s="24" t="str">
        <f>IF(ISERR(MONTH(AA6140)),TRIM(SUBSTITUTE(AA6140,(RIGHT(TRIM(AA6140),4)),"")),TEXT(AA6140,"mmmm"))</f>
        <v>December</v>
      </c>
      <c r="AC6140" s="24">
        <f>IF(ISERR(YEAR(AA6140)),VALUE(RIGHT(TRIM(AA6140),4)),YEAR(AA6140))</f>
        <v>2013</v>
      </c>
      <c r="AD6140" t="s">
        <v>329</v>
      </c>
      <c r="AE6140" t="b">
        <f>VLOOKUP(AA6140,duplicates!A:C,3,FALSE)</f>
        <v>0</v>
      </c>
      <c r="AF6140" t="b">
        <f t="shared" si="91"/>
        <v>1</v>
      </c>
    </row>
    <row r="6141" spans="1:32" x14ac:dyDescent="0.2">
      <c r="A6141" t="s">
        <v>20</v>
      </c>
      <c r="B6141">
        <v>1279</v>
      </c>
      <c r="C6141" t="s">
        <v>71</v>
      </c>
      <c r="D6141" t="s">
        <v>72</v>
      </c>
      <c r="E6141" s="4">
        <f>IF(ISBLANK(G6141),H6141,G6141)</f>
        <v>418</v>
      </c>
      <c r="F6141" s="9" t="b">
        <f>AND(ISBLANK(G6141),ISBLANK(H6141))</f>
        <v>0</v>
      </c>
      <c r="G6141" s="9">
        <v>418</v>
      </c>
      <c r="I6141">
        <v>418</v>
      </c>
      <c r="J6141" s="9" t="b">
        <f>AND(ISBLANK(K6141),ISBLANK(L6141))</f>
        <v>0</v>
      </c>
      <c r="K6141" s="9">
        <v>56</v>
      </c>
      <c r="M6141" s="15" t="b">
        <f>AND(ISBLANK(N6141),ISBLANK(O6141),ISBLANK(P6141))</f>
        <v>0</v>
      </c>
      <c r="N6141" s="15">
        <v>42</v>
      </c>
      <c r="P6141" s="15">
        <v>56</v>
      </c>
      <c r="Q6141">
        <v>42</v>
      </c>
      <c r="R6141" s="18" t="b">
        <f>AND(ISBLANK(S6141),ISBLANK(T6141))</f>
        <v>0</v>
      </c>
      <c r="S6141" s="19">
        <v>1</v>
      </c>
      <c r="T6141" s="19">
        <v>1</v>
      </c>
      <c r="U6141" s="15" t="b">
        <f>AND(ISBLANK(V6141),ISBLANK(W6141),ISBLANK(X6141))</f>
        <v>0</v>
      </c>
      <c r="X6141" s="21">
        <v>1</v>
      </c>
      <c r="AA6141" t="s">
        <v>340</v>
      </c>
      <c r="AB6141" s="24" t="str">
        <f>IF(ISERR(MONTH(AA6141)),TRIM(SUBSTITUTE(AA6141,(RIGHT(TRIM(AA6141),4)),"")),TEXT(AA6141,"mmmm"))</f>
        <v>December</v>
      </c>
      <c r="AC6141" s="24">
        <f>IF(ISERR(YEAR(AA6141)),VALUE(RIGHT(TRIM(AA6141),4)),YEAR(AA6141))</f>
        <v>2013</v>
      </c>
      <c r="AD6141" t="s">
        <v>329</v>
      </c>
      <c r="AE6141" t="b">
        <f>VLOOKUP(AA6141,duplicates!A:C,3,FALSE)</f>
        <v>0</v>
      </c>
      <c r="AF6141" t="b">
        <f t="shared" si="91"/>
        <v>1</v>
      </c>
    </row>
    <row r="6142" spans="1:32" x14ac:dyDescent="0.2">
      <c r="A6142" t="s">
        <v>20</v>
      </c>
      <c r="B6142">
        <v>1372</v>
      </c>
      <c r="C6142" t="s">
        <v>247</v>
      </c>
      <c r="D6142" t="s">
        <v>248</v>
      </c>
      <c r="E6142" s="4">
        <f>IF(ISBLANK(G6142),H6142,G6142)</f>
        <v>228</v>
      </c>
      <c r="F6142" s="9" t="b">
        <f>AND(ISBLANK(G6142),ISBLANK(H6142))</f>
        <v>0</v>
      </c>
      <c r="G6142" s="9">
        <v>228</v>
      </c>
      <c r="I6142">
        <v>239</v>
      </c>
      <c r="J6142" s="9" t="b">
        <f>AND(ISBLANK(K6142),ISBLANK(L6142))</f>
        <v>0</v>
      </c>
      <c r="K6142" s="9">
        <v>8</v>
      </c>
      <c r="M6142" s="15" t="b">
        <f>AND(ISBLANK(N6142),ISBLANK(O6142),ISBLANK(P6142))</f>
        <v>0</v>
      </c>
      <c r="N6142" s="15">
        <v>2</v>
      </c>
      <c r="P6142" s="15">
        <v>8</v>
      </c>
      <c r="Q6142">
        <v>2</v>
      </c>
      <c r="R6142" s="18" t="b">
        <f>AND(ISBLANK(S6142),ISBLANK(T6142))</f>
        <v>0</v>
      </c>
      <c r="S6142" s="19">
        <v>1</v>
      </c>
      <c r="T6142" s="19">
        <v>0.95399999999999996</v>
      </c>
      <c r="U6142" s="15" t="b">
        <f>AND(ISBLANK(V6142),ISBLANK(W6142),ISBLANK(X6142))</f>
        <v>0</v>
      </c>
      <c r="X6142" s="21">
        <v>1</v>
      </c>
      <c r="AA6142" t="s">
        <v>340</v>
      </c>
      <c r="AB6142" s="24" t="str">
        <f>IF(ISERR(MONTH(AA6142)),TRIM(SUBSTITUTE(AA6142,(RIGHT(TRIM(AA6142),4)),"")),TEXT(AA6142,"mmmm"))</f>
        <v>December</v>
      </c>
      <c r="AC6142" s="24">
        <f>IF(ISERR(YEAR(AA6142)),VALUE(RIGHT(TRIM(AA6142),4)),YEAR(AA6142))</f>
        <v>2013</v>
      </c>
      <c r="AD6142" t="s">
        <v>329</v>
      </c>
      <c r="AE6142" t="b">
        <f>VLOOKUP(AA6142,duplicates!A:C,3,FALSE)</f>
        <v>0</v>
      </c>
      <c r="AF6142" t="b">
        <f t="shared" si="91"/>
        <v>1</v>
      </c>
    </row>
    <row r="6143" spans="1:32" x14ac:dyDescent="0.2">
      <c r="A6143" t="s">
        <v>20</v>
      </c>
      <c r="B6143">
        <v>1281</v>
      </c>
      <c r="C6143" t="s">
        <v>167</v>
      </c>
      <c r="D6143" t="s">
        <v>168</v>
      </c>
      <c r="E6143" s="4">
        <f>IF(ISBLANK(G6143),H6143,G6143)</f>
        <v>529</v>
      </c>
      <c r="F6143" s="9" t="b">
        <f>AND(ISBLANK(G6143),ISBLANK(H6143))</f>
        <v>0</v>
      </c>
      <c r="G6143" s="9">
        <v>529</v>
      </c>
      <c r="I6143">
        <v>658</v>
      </c>
      <c r="J6143" s="9" t="b">
        <f>AND(ISBLANK(K6143),ISBLANK(L6143))</f>
        <v>0</v>
      </c>
      <c r="K6143" s="9">
        <v>59</v>
      </c>
      <c r="M6143" s="15" t="b">
        <f>AND(ISBLANK(N6143),ISBLANK(O6143),ISBLANK(P6143))</f>
        <v>0</v>
      </c>
      <c r="N6143" s="15">
        <v>26</v>
      </c>
      <c r="P6143" s="15">
        <v>59</v>
      </c>
      <c r="Q6143">
        <v>26</v>
      </c>
      <c r="R6143" s="18" t="b">
        <f>AND(ISBLANK(S6143),ISBLANK(T6143))</f>
        <v>0</v>
      </c>
      <c r="S6143" s="19">
        <v>1</v>
      </c>
      <c r="T6143" s="19">
        <v>0.80400000000000005</v>
      </c>
      <c r="U6143" s="15" t="b">
        <f>AND(ISBLANK(V6143),ISBLANK(W6143),ISBLANK(X6143))</f>
        <v>0</v>
      </c>
      <c r="X6143" s="21">
        <v>1</v>
      </c>
      <c r="AA6143" t="s">
        <v>340</v>
      </c>
      <c r="AB6143" s="24" t="str">
        <f>IF(ISERR(MONTH(AA6143)),TRIM(SUBSTITUTE(AA6143,(RIGHT(TRIM(AA6143),4)),"")),TEXT(AA6143,"mmmm"))</f>
        <v>December</v>
      </c>
      <c r="AC6143" s="24">
        <f>IF(ISERR(YEAR(AA6143)),VALUE(RIGHT(TRIM(AA6143),4)),YEAR(AA6143))</f>
        <v>2013</v>
      </c>
      <c r="AD6143" t="s">
        <v>329</v>
      </c>
      <c r="AE6143" t="b">
        <f>VLOOKUP(AA6143,duplicates!A:C,3,FALSE)</f>
        <v>0</v>
      </c>
      <c r="AF6143" t="b">
        <f t="shared" si="91"/>
        <v>1</v>
      </c>
    </row>
    <row r="6144" spans="1:32" x14ac:dyDescent="0.2">
      <c r="A6144" t="s">
        <v>20</v>
      </c>
      <c r="B6144">
        <v>1285</v>
      </c>
      <c r="C6144" t="s">
        <v>57</v>
      </c>
      <c r="D6144" t="s">
        <v>58</v>
      </c>
      <c r="E6144" s="4">
        <f>IF(ISBLANK(G6144),H6144,G6144)</f>
        <v>165</v>
      </c>
      <c r="F6144" s="9" t="b">
        <f>AND(ISBLANK(G6144),ISBLANK(H6144))</f>
        <v>0</v>
      </c>
      <c r="G6144" s="9">
        <v>165</v>
      </c>
      <c r="I6144">
        <v>175</v>
      </c>
      <c r="J6144" s="9" t="b">
        <f>AND(ISBLANK(K6144),ISBLANK(L6144))</f>
        <v>0</v>
      </c>
      <c r="K6144" s="9">
        <v>25</v>
      </c>
      <c r="M6144" s="15" t="b">
        <f>AND(ISBLANK(N6144),ISBLANK(O6144),ISBLANK(P6144))</f>
        <v>0</v>
      </c>
      <c r="N6144" s="15">
        <v>16</v>
      </c>
      <c r="P6144" s="15">
        <v>25</v>
      </c>
      <c r="Q6144">
        <v>16</v>
      </c>
      <c r="R6144" s="18" t="b">
        <f>AND(ISBLANK(S6144),ISBLANK(T6144))</f>
        <v>0</v>
      </c>
      <c r="S6144" s="19">
        <v>1</v>
      </c>
      <c r="T6144" s="19">
        <v>0.94289999999999996</v>
      </c>
      <c r="U6144" s="15" t="b">
        <f>AND(ISBLANK(V6144),ISBLANK(W6144),ISBLANK(X6144))</f>
        <v>0</v>
      </c>
      <c r="X6144" s="21">
        <v>1</v>
      </c>
      <c r="AA6144" t="s">
        <v>340</v>
      </c>
      <c r="AB6144" s="24" t="str">
        <f>IF(ISERR(MONTH(AA6144)),TRIM(SUBSTITUTE(AA6144,(RIGHT(TRIM(AA6144),4)),"")),TEXT(AA6144,"mmmm"))</f>
        <v>December</v>
      </c>
      <c r="AC6144" s="24">
        <f>IF(ISERR(YEAR(AA6144)),VALUE(RIGHT(TRIM(AA6144),4)),YEAR(AA6144))</f>
        <v>2013</v>
      </c>
      <c r="AD6144" t="s">
        <v>329</v>
      </c>
      <c r="AE6144" t="b">
        <f>VLOOKUP(AA6144,duplicates!A:C,3,FALSE)</f>
        <v>0</v>
      </c>
      <c r="AF6144" t="b">
        <f t="shared" si="91"/>
        <v>1</v>
      </c>
    </row>
    <row r="6145" spans="1:32" x14ac:dyDescent="0.2">
      <c r="A6145" t="s">
        <v>20</v>
      </c>
      <c r="B6145">
        <v>1373</v>
      </c>
      <c r="C6145" t="s">
        <v>257</v>
      </c>
      <c r="D6145" t="s">
        <v>258</v>
      </c>
      <c r="E6145" s="4">
        <f>IF(ISBLANK(G6145),H6145,G6145)</f>
        <v>205</v>
      </c>
      <c r="F6145" s="9" t="b">
        <f>AND(ISBLANK(G6145),ISBLANK(H6145))</f>
        <v>0</v>
      </c>
      <c r="G6145" s="9">
        <v>205</v>
      </c>
      <c r="I6145">
        <v>225</v>
      </c>
      <c r="J6145" s="9" t="b">
        <f>AND(ISBLANK(K6145),ISBLANK(L6145))</f>
        <v>0</v>
      </c>
      <c r="K6145" s="9">
        <v>13</v>
      </c>
      <c r="M6145" s="15" t="b">
        <f>AND(ISBLANK(N6145),ISBLANK(O6145),ISBLANK(P6145))</f>
        <v>0</v>
      </c>
      <c r="N6145" s="15">
        <v>20</v>
      </c>
      <c r="P6145" s="15">
        <v>13</v>
      </c>
      <c r="Q6145">
        <v>20</v>
      </c>
      <c r="R6145" s="18" t="b">
        <f>AND(ISBLANK(S6145),ISBLANK(T6145))</f>
        <v>0</v>
      </c>
      <c r="S6145" s="19">
        <v>1</v>
      </c>
      <c r="T6145" s="19">
        <v>0.91110000000000002</v>
      </c>
      <c r="U6145" s="15" t="b">
        <f>AND(ISBLANK(V6145),ISBLANK(W6145),ISBLANK(X6145))</f>
        <v>0</v>
      </c>
      <c r="X6145" s="21">
        <v>1</v>
      </c>
      <c r="AA6145" t="s">
        <v>340</v>
      </c>
      <c r="AB6145" s="24" t="str">
        <f>IF(ISERR(MONTH(AA6145)),TRIM(SUBSTITUTE(AA6145,(RIGHT(TRIM(AA6145),4)),"")),TEXT(AA6145,"mmmm"))</f>
        <v>December</v>
      </c>
      <c r="AC6145" s="24">
        <f>IF(ISERR(YEAR(AA6145)),VALUE(RIGHT(TRIM(AA6145),4)),YEAR(AA6145))</f>
        <v>2013</v>
      </c>
      <c r="AD6145" t="s">
        <v>329</v>
      </c>
      <c r="AE6145" t="b">
        <f>VLOOKUP(AA6145,duplicates!A:C,3,FALSE)</f>
        <v>0</v>
      </c>
      <c r="AF6145" t="b">
        <f t="shared" si="91"/>
        <v>1</v>
      </c>
    </row>
    <row r="6146" spans="1:32" x14ac:dyDescent="0.2">
      <c r="A6146" t="s">
        <v>20</v>
      </c>
      <c r="B6146">
        <v>1293</v>
      </c>
      <c r="C6146" t="s">
        <v>193</v>
      </c>
      <c r="D6146" t="s">
        <v>194</v>
      </c>
      <c r="E6146" s="4">
        <f>IF(ISBLANK(G6146),H6146,G6146)</f>
        <v>419</v>
      </c>
      <c r="F6146" s="9" t="b">
        <f>AND(ISBLANK(G6146),ISBLANK(H6146))</f>
        <v>0</v>
      </c>
      <c r="G6146" s="9">
        <v>419</v>
      </c>
      <c r="I6146">
        <v>442</v>
      </c>
      <c r="J6146" s="9" t="b">
        <f>AND(ISBLANK(K6146),ISBLANK(L6146))</f>
        <v>0</v>
      </c>
      <c r="K6146" s="9">
        <v>124</v>
      </c>
      <c r="M6146" s="15" t="b">
        <f>AND(ISBLANK(N6146),ISBLANK(O6146),ISBLANK(P6146))</f>
        <v>0</v>
      </c>
      <c r="N6146" s="15">
        <v>103</v>
      </c>
      <c r="P6146" s="15">
        <v>124</v>
      </c>
      <c r="Q6146">
        <v>102</v>
      </c>
      <c r="R6146" s="18" t="b">
        <f>AND(ISBLANK(S6146),ISBLANK(T6146))</f>
        <v>0</v>
      </c>
      <c r="S6146" s="19">
        <v>0.99029999999999996</v>
      </c>
      <c r="T6146" s="19">
        <v>0.94799999999999995</v>
      </c>
      <c r="U6146" s="15" t="b">
        <f>AND(ISBLANK(V6146),ISBLANK(W6146),ISBLANK(X6146))</f>
        <v>0</v>
      </c>
      <c r="X6146" s="21">
        <v>1</v>
      </c>
      <c r="AA6146" t="s">
        <v>340</v>
      </c>
      <c r="AB6146" s="24" t="str">
        <f>IF(ISERR(MONTH(AA6146)),TRIM(SUBSTITUTE(AA6146,(RIGHT(TRIM(AA6146),4)),"")),TEXT(AA6146,"mmmm"))</f>
        <v>December</v>
      </c>
      <c r="AC6146" s="24">
        <f>IF(ISERR(YEAR(AA6146)),VALUE(RIGHT(TRIM(AA6146),4)),YEAR(AA6146))</f>
        <v>2013</v>
      </c>
      <c r="AD6146" t="s">
        <v>329</v>
      </c>
      <c r="AE6146" t="b">
        <f>VLOOKUP(AA6146,duplicates!A:C,3,FALSE)</f>
        <v>0</v>
      </c>
      <c r="AF6146" t="b">
        <f t="shared" si="91"/>
        <v>1</v>
      </c>
    </row>
    <row r="6147" spans="1:32" x14ac:dyDescent="0.2">
      <c r="A6147" t="s">
        <v>20</v>
      </c>
      <c r="B6147">
        <v>1379</v>
      </c>
      <c r="C6147" t="s">
        <v>336</v>
      </c>
      <c r="D6147" t="s">
        <v>234</v>
      </c>
      <c r="E6147" s="4">
        <f>IF(ISBLANK(G6147),H6147,G6147)</f>
        <v>617</v>
      </c>
      <c r="F6147" s="9" t="b">
        <f>AND(ISBLANK(G6147),ISBLANK(H6147))</f>
        <v>0</v>
      </c>
      <c r="G6147" s="9">
        <v>617</v>
      </c>
      <c r="I6147">
        <v>617</v>
      </c>
      <c r="J6147" s="9" t="b">
        <f>AND(ISBLANK(K6147),ISBLANK(L6147))</f>
        <v>0</v>
      </c>
      <c r="K6147" s="9">
        <v>145</v>
      </c>
      <c r="M6147" s="15" t="b">
        <f>AND(ISBLANK(N6147),ISBLANK(O6147),ISBLANK(P6147))</f>
        <v>0</v>
      </c>
      <c r="N6147" s="15">
        <v>59</v>
      </c>
      <c r="P6147" s="15">
        <v>145</v>
      </c>
      <c r="Q6147">
        <v>59</v>
      </c>
      <c r="R6147" s="18" t="b">
        <f>AND(ISBLANK(S6147),ISBLANK(T6147))</f>
        <v>0</v>
      </c>
      <c r="S6147" s="19">
        <v>1</v>
      </c>
      <c r="T6147" s="19">
        <v>1</v>
      </c>
      <c r="U6147" s="15" t="b">
        <f>AND(ISBLANK(V6147),ISBLANK(W6147),ISBLANK(X6147))</f>
        <v>0</v>
      </c>
      <c r="X6147" s="21">
        <v>1</v>
      </c>
      <c r="AA6147" t="s">
        <v>340</v>
      </c>
      <c r="AB6147" s="24" t="str">
        <f>IF(ISERR(MONTH(AA6147)),TRIM(SUBSTITUTE(AA6147,(RIGHT(TRIM(AA6147),4)),"")),TEXT(AA6147,"mmmm"))</f>
        <v>December</v>
      </c>
      <c r="AC6147" s="24">
        <f>IF(ISERR(YEAR(AA6147)),VALUE(RIGHT(TRIM(AA6147),4)),YEAR(AA6147))</f>
        <v>2013</v>
      </c>
      <c r="AD6147" t="s">
        <v>329</v>
      </c>
      <c r="AE6147" t="b">
        <f>VLOOKUP(AA6147,duplicates!A:C,3,FALSE)</f>
        <v>0</v>
      </c>
      <c r="AF6147" t="b">
        <f t="shared" ref="AF6147:AF6210" si="92">OR(AND(AE6147,AG6147),AE6147=FALSE)</f>
        <v>1</v>
      </c>
    </row>
    <row r="6148" spans="1:32" x14ac:dyDescent="0.2">
      <c r="A6148" t="s">
        <v>20</v>
      </c>
      <c r="B6148">
        <v>1294</v>
      </c>
      <c r="C6148" t="s">
        <v>47</v>
      </c>
      <c r="D6148" t="s">
        <v>48</v>
      </c>
      <c r="E6148" s="4">
        <f>IF(ISBLANK(G6148),H6148,G6148)</f>
        <v>24</v>
      </c>
      <c r="F6148" s="9" t="b">
        <f>AND(ISBLANK(G6148),ISBLANK(H6148))</f>
        <v>0</v>
      </c>
      <c r="G6148" s="9">
        <v>24</v>
      </c>
      <c r="I6148">
        <v>24</v>
      </c>
      <c r="J6148" s="9" t="b">
        <f>AND(ISBLANK(K6148),ISBLANK(L6148))</f>
        <v>0</v>
      </c>
      <c r="K6148" s="9">
        <v>4</v>
      </c>
      <c r="M6148" s="15" t="b">
        <f>AND(ISBLANK(N6148),ISBLANK(O6148),ISBLANK(P6148))</f>
        <v>0</v>
      </c>
      <c r="N6148" s="15">
        <v>1</v>
      </c>
      <c r="P6148" s="15">
        <v>4</v>
      </c>
      <c r="Q6148">
        <v>1</v>
      </c>
      <c r="R6148" s="18" t="b">
        <f>AND(ISBLANK(S6148),ISBLANK(T6148))</f>
        <v>0</v>
      </c>
      <c r="S6148" s="19">
        <v>1</v>
      </c>
      <c r="T6148" s="19">
        <v>1</v>
      </c>
      <c r="U6148" s="15" t="b">
        <f>AND(ISBLANK(V6148),ISBLANK(W6148),ISBLANK(X6148))</f>
        <v>0</v>
      </c>
      <c r="X6148" s="21">
        <v>1</v>
      </c>
      <c r="AA6148" t="s">
        <v>340</v>
      </c>
      <c r="AB6148" s="24" t="str">
        <f>IF(ISERR(MONTH(AA6148)),TRIM(SUBSTITUTE(AA6148,(RIGHT(TRIM(AA6148),4)),"")),TEXT(AA6148,"mmmm"))</f>
        <v>December</v>
      </c>
      <c r="AC6148" s="24">
        <f>IF(ISERR(YEAR(AA6148)),VALUE(RIGHT(TRIM(AA6148),4)),YEAR(AA6148))</f>
        <v>2013</v>
      </c>
      <c r="AD6148" t="s">
        <v>329</v>
      </c>
      <c r="AE6148" t="b">
        <f>VLOOKUP(AA6148,duplicates!A:C,3,FALSE)</f>
        <v>0</v>
      </c>
      <c r="AF6148" t="b">
        <f t="shared" si="92"/>
        <v>1</v>
      </c>
    </row>
    <row r="6149" spans="1:32" x14ac:dyDescent="0.2">
      <c r="A6149" t="s">
        <v>20</v>
      </c>
      <c r="B6149">
        <v>1380</v>
      </c>
      <c r="C6149" t="s">
        <v>283</v>
      </c>
      <c r="D6149" t="s">
        <v>284</v>
      </c>
      <c r="E6149" s="4">
        <f>IF(ISBLANK(G6149),H6149,G6149)</f>
        <v>433</v>
      </c>
      <c r="F6149" s="9" t="b">
        <f>AND(ISBLANK(G6149),ISBLANK(H6149))</f>
        <v>0</v>
      </c>
      <c r="G6149" s="9">
        <v>433</v>
      </c>
      <c r="I6149">
        <v>438</v>
      </c>
      <c r="J6149" s="9" t="b">
        <f>AND(ISBLANK(K6149),ISBLANK(L6149))</f>
        <v>0</v>
      </c>
      <c r="K6149" s="9">
        <v>55</v>
      </c>
      <c r="M6149" s="15" t="b">
        <f>AND(ISBLANK(N6149),ISBLANK(O6149),ISBLANK(P6149))</f>
        <v>0</v>
      </c>
      <c r="N6149" s="15">
        <v>60</v>
      </c>
      <c r="P6149" s="15">
        <v>55</v>
      </c>
      <c r="Q6149">
        <v>60</v>
      </c>
      <c r="R6149" s="18" t="b">
        <f>AND(ISBLANK(S6149),ISBLANK(T6149))</f>
        <v>0</v>
      </c>
      <c r="S6149" s="19">
        <v>1</v>
      </c>
      <c r="T6149" s="19">
        <v>0.98860000000000003</v>
      </c>
      <c r="U6149" s="15" t="b">
        <f>AND(ISBLANK(V6149),ISBLANK(W6149),ISBLANK(X6149))</f>
        <v>0</v>
      </c>
      <c r="X6149" s="21">
        <v>1</v>
      </c>
      <c r="AA6149" t="s">
        <v>340</v>
      </c>
      <c r="AB6149" s="24" t="str">
        <f>IF(ISERR(MONTH(AA6149)),TRIM(SUBSTITUTE(AA6149,(RIGHT(TRIM(AA6149),4)),"")),TEXT(AA6149,"mmmm"))</f>
        <v>December</v>
      </c>
      <c r="AC6149" s="24">
        <f>IF(ISERR(YEAR(AA6149)),VALUE(RIGHT(TRIM(AA6149),4)),YEAR(AA6149))</f>
        <v>2013</v>
      </c>
      <c r="AD6149" t="s">
        <v>329</v>
      </c>
      <c r="AE6149" t="b">
        <f>VLOOKUP(AA6149,duplicates!A:C,3,FALSE)</f>
        <v>0</v>
      </c>
      <c r="AF6149" t="b">
        <f t="shared" si="92"/>
        <v>1</v>
      </c>
    </row>
    <row r="6150" spans="1:32" x14ac:dyDescent="0.2">
      <c r="A6150" t="s">
        <v>20</v>
      </c>
      <c r="B6150">
        <v>1297</v>
      </c>
      <c r="C6150" t="s">
        <v>147</v>
      </c>
      <c r="D6150" t="s">
        <v>148</v>
      </c>
      <c r="E6150" s="4">
        <f>IF(ISBLANK(G6150),H6150,G6150)</f>
        <v>196</v>
      </c>
      <c r="F6150" s="9" t="b">
        <f>AND(ISBLANK(G6150),ISBLANK(H6150))</f>
        <v>0</v>
      </c>
      <c r="G6150" s="9">
        <v>196</v>
      </c>
      <c r="I6150">
        <v>311</v>
      </c>
      <c r="J6150" s="9" t="b">
        <f>AND(ISBLANK(K6150),ISBLANK(L6150))</f>
        <v>0</v>
      </c>
      <c r="K6150" s="9">
        <v>40</v>
      </c>
      <c r="M6150" s="15" t="b">
        <f>AND(ISBLANK(N6150),ISBLANK(O6150),ISBLANK(P6150))</f>
        <v>0</v>
      </c>
      <c r="N6150" s="15">
        <v>32</v>
      </c>
      <c r="P6150" s="15">
        <v>40</v>
      </c>
      <c r="Q6150">
        <v>28</v>
      </c>
      <c r="R6150" s="18" t="b">
        <f>AND(ISBLANK(S6150),ISBLANK(T6150))</f>
        <v>0</v>
      </c>
      <c r="S6150" s="19">
        <v>0.875</v>
      </c>
      <c r="T6150" s="19">
        <v>0.63019999999999998</v>
      </c>
      <c r="U6150" s="15" t="b">
        <f>AND(ISBLANK(V6150),ISBLANK(W6150),ISBLANK(X6150))</f>
        <v>0</v>
      </c>
      <c r="X6150" s="21">
        <v>1</v>
      </c>
      <c r="AA6150" t="s">
        <v>340</v>
      </c>
      <c r="AB6150" s="24" t="str">
        <f>IF(ISERR(MONTH(AA6150)),TRIM(SUBSTITUTE(AA6150,(RIGHT(TRIM(AA6150),4)),"")),TEXT(AA6150,"mmmm"))</f>
        <v>December</v>
      </c>
      <c r="AC6150" s="24">
        <f>IF(ISERR(YEAR(AA6150)),VALUE(RIGHT(TRIM(AA6150),4)),YEAR(AA6150))</f>
        <v>2013</v>
      </c>
      <c r="AD6150" t="s">
        <v>329</v>
      </c>
      <c r="AE6150" t="b">
        <f>VLOOKUP(AA6150,duplicates!A:C,3,FALSE)</f>
        <v>0</v>
      </c>
      <c r="AF6150" t="b">
        <f t="shared" si="92"/>
        <v>1</v>
      </c>
    </row>
    <row r="6151" spans="1:32" x14ac:dyDescent="0.2">
      <c r="A6151" t="s">
        <v>20</v>
      </c>
      <c r="B6151">
        <v>1298</v>
      </c>
      <c r="C6151" t="s">
        <v>49</v>
      </c>
      <c r="D6151" t="s">
        <v>50</v>
      </c>
      <c r="E6151" s="4">
        <f>IF(ISBLANK(G6151),H6151,G6151)</f>
        <v>241</v>
      </c>
      <c r="F6151" s="9" t="b">
        <f>AND(ISBLANK(G6151),ISBLANK(H6151))</f>
        <v>0</v>
      </c>
      <c r="G6151" s="9">
        <v>241</v>
      </c>
      <c r="I6151">
        <v>263</v>
      </c>
      <c r="J6151" s="9" t="b">
        <f>AND(ISBLANK(K6151),ISBLANK(L6151))</f>
        <v>0</v>
      </c>
      <c r="K6151" s="9">
        <v>38</v>
      </c>
      <c r="M6151" s="15" t="b">
        <f>AND(ISBLANK(N6151),ISBLANK(O6151),ISBLANK(P6151))</f>
        <v>0</v>
      </c>
      <c r="N6151" s="15">
        <v>38</v>
      </c>
      <c r="P6151" s="15">
        <v>38</v>
      </c>
      <c r="Q6151">
        <v>38</v>
      </c>
      <c r="R6151" s="18" t="b">
        <f>AND(ISBLANK(S6151),ISBLANK(T6151))</f>
        <v>0</v>
      </c>
      <c r="S6151" s="19">
        <v>1</v>
      </c>
      <c r="T6151" s="19">
        <v>0.9163</v>
      </c>
      <c r="U6151" s="15" t="b">
        <f>AND(ISBLANK(V6151),ISBLANK(W6151),ISBLANK(X6151))</f>
        <v>0</v>
      </c>
      <c r="X6151" s="21">
        <v>1</v>
      </c>
      <c r="AA6151" t="s">
        <v>340</v>
      </c>
      <c r="AB6151" s="24" t="str">
        <f>IF(ISERR(MONTH(AA6151)),TRIM(SUBSTITUTE(AA6151,(RIGHT(TRIM(AA6151),4)),"")),TEXT(AA6151,"mmmm"))</f>
        <v>December</v>
      </c>
      <c r="AC6151" s="24">
        <f>IF(ISERR(YEAR(AA6151)),VALUE(RIGHT(TRIM(AA6151),4)),YEAR(AA6151))</f>
        <v>2013</v>
      </c>
      <c r="AD6151" t="s">
        <v>329</v>
      </c>
      <c r="AE6151" t="b">
        <f>VLOOKUP(AA6151,duplicates!A:C,3,FALSE)</f>
        <v>0</v>
      </c>
      <c r="AF6151" t="b">
        <f t="shared" si="92"/>
        <v>1</v>
      </c>
    </row>
    <row r="6152" spans="1:32" x14ac:dyDescent="0.2">
      <c r="A6152" t="s">
        <v>20</v>
      </c>
      <c r="B6152">
        <v>1300</v>
      </c>
      <c r="C6152" t="s">
        <v>65</v>
      </c>
      <c r="D6152" t="s">
        <v>66</v>
      </c>
      <c r="E6152" s="4">
        <f>IF(ISBLANK(G6152),H6152,G6152)</f>
        <v>93</v>
      </c>
      <c r="F6152" s="9" t="b">
        <f>AND(ISBLANK(G6152),ISBLANK(H6152))</f>
        <v>0</v>
      </c>
      <c r="G6152" s="9">
        <v>93</v>
      </c>
      <c r="I6152">
        <v>257</v>
      </c>
      <c r="J6152" s="9" t="b">
        <f>AND(ISBLANK(K6152),ISBLANK(L6152))</f>
        <v>0</v>
      </c>
      <c r="K6152" s="9">
        <v>7</v>
      </c>
      <c r="M6152" s="15" t="b">
        <f>AND(ISBLANK(N6152),ISBLANK(O6152),ISBLANK(P6152))</f>
        <v>0</v>
      </c>
      <c r="N6152" s="15">
        <v>7</v>
      </c>
      <c r="P6152" s="15">
        <v>7</v>
      </c>
      <c r="Q6152">
        <v>7</v>
      </c>
      <c r="R6152" s="18" t="b">
        <f>AND(ISBLANK(S6152),ISBLANK(T6152))</f>
        <v>0</v>
      </c>
      <c r="S6152" s="19">
        <v>1</v>
      </c>
      <c r="T6152" s="19">
        <v>0.3619</v>
      </c>
      <c r="U6152" s="15" t="b">
        <f>AND(ISBLANK(V6152),ISBLANK(W6152),ISBLANK(X6152))</f>
        <v>0</v>
      </c>
      <c r="X6152" s="21">
        <v>1</v>
      </c>
      <c r="AA6152" t="s">
        <v>340</v>
      </c>
      <c r="AB6152" s="24" t="str">
        <f>IF(ISERR(MONTH(AA6152)),TRIM(SUBSTITUTE(AA6152,(RIGHT(TRIM(AA6152),4)),"")),TEXT(AA6152,"mmmm"))</f>
        <v>December</v>
      </c>
      <c r="AC6152" s="24">
        <f>IF(ISERR(YEAR(AA6152)),VALUE(RIGHT(TRIM(AA6152),4)),YEAR(AA6152))</f>
        <v>2013</v>
      </c>
      <c r="AD6152" t="s">
        <v>329</v>
      </c>
      <c r="AE6152" t="b">
        <f>VLOOKUP(AA6152,duplicates!A:C,3,FALSE)</f>
        <v>0</v>
      </c>
      <c r="AF6152" t="b">
        <f t="shared" si="92"/>
        <v>1</v>
      </c>
    </row>
    <row r="6153" spans="1:32" x14ac:dyDescent="0.2">
      <c r="A6153" t="s">
        <v>20</v>
      </c>
      <c r="B6153">
        <v>1385</v>
      </c>
      <c r="C6153" t="s">
        <v>265</v>
      </c>
      <c r="D6153" t="s">
        <v>266</v>
      </c>
      <c r="E6153" s="4">
        <f>IF(ISBLANK(G6153),H6153,G6153)</f>
        <v>151</v>
      </c>
      <c r="F6153" s="9" t="b">
        <f>AND(ISBLANK(G6153),ISBLANK(H6153))</f>
        <v>0</v>
      </c>
      <c r="G6153" s="9">
        <v>151</v>
      </c>
      <c r="I6153">
        <v>244</v>
      </c>
      <c r="J6153" s="9" t="b">
        <f>AND(ISBLANK(K6153),ISBLANK(L6153))</f>
        <v>0</v>
      </c>
      <c r="K6153" s="9">
        <v>32</v>
      </c>
      <c r="M6153" s="15" t="b">
        <f>AND(ISBLANK(N6153),ISBLANK(O6153),ISBLANK(P6153))</f>
        <v>0</v>
      </c>
      <c r="N6153" s="15">
        <v>5</v>
      </c>
      <c r="P6153" s="15">
        <v>32</v>
      </c>
      <c r="Q6153">
        <v>4</v>
      </c>
      <c r="R6153" s="18" t="b">
        <f>AND(ISBLANK(S6153),ISBLANK(T6153))</f>
        <v>0</v>
      </c>
      <c r="S6153" s="19">
        <v>0.8</v>
      </c>
      <c r="T6153" s="19">
        <v>0.61890000000000001</v>
      </c>
      <c r="U6153" s="15" t="b">
        <f>AND(ISBLANK(V6153),ISBLANK(W6153),ISBLANK(X6153))</f>
        <v>0</v>
      </c>
      <c r="X6153" s="21">
        <v>1</v>
      </c>
      <c r="AA6153" t="s">
        <v>340</v>
      </c>
      <c r="AB6153" s="24" t="str">
        <f>IF(ISERR(MONTH(AA6153)),TRIM(SUBSTITUTE(AA6153,(RIGHT(TRIM(AA6153),4)),"")),TEXT(AA6153,"mmmm"))</f>
        <v>December</v>
      </c>
      <c r="AC6153" s="24">
        <f>IF(ISERR(YEAR(AA6153)),VALUE(RIGHT(TRIM(AA6153),4)),YEAR(AA6153))</f>
        <v>2013</v>
      </c>
      <c r="AD6153" t="s">
        <v>329</v>
      </c>
      <c r="AE6153" t="b">
        <f>VLOOKUP(AA6153,duplicates!A:C,3,FALSE)</f>
        <v>0</v>
      </c>
      <c r="AF6153" t="b">
        <f t="shared" si="92"/>
        <v>1</v>
      </c>
    </row>
    <row r="6154" spans="1:32" x14ac:dyDescent="0.2">
      <c r="A6154" t="s">
        <v>20</v>
      </c>
      <c r="B6154">
        <v>1386</v>
      </c>
      <c r="C6154" t="s">
        <v>251</v>
      </c>
      <c r="D6154" t="s">
        <v>252</v>
      </c>
      <c r="E6154" s="4">
        <f>IF(ISBLANK(G6154),H6154,G6154)</f>
        <v>306</v>
      </c>
      <c r="F6154" s="9" t="b">
        <f>AND(ISBLANK(G6154),ISBLANK(H6154))</f>
        <v>0</v>
      </c>
      <c r="G6154" s="9">
        <v>306</v>
      </c>
      <c r="I6154">
        <v>401</v>
      </c>
      <c r="J6154" s="9" t="b">
        <f>AND(ISBLANK(K6154),ISBLANK(L6154))</f>
        <v>0</v>
      </c>
      <c r="K6154" s="9">
        <v>12</v>
      </c>
      <c r="M6154" s="15" t="b">
        <f>AND(ISBLANK(N6154),ISBLANK(O6154),ISBLANK(P6154))</f>
        <v>0</v>
      </c>
      <c r="N6154" s="15">
        <v>8</v>
      </c>
      <c r="P6154" s="15">
        <v>12</v>
      </c>
      <c r="Q6154">
        <v>6</v>
      </c>
      <c r="R6154" s="18" t="b">
        <f>AND(ISBLANK(S6154),ISBLANK(T6154))</f>
        <v>0</v>
      </c>
      <c r="S6154" s="19">
        <v>0.75</v>
      </c>
      <c r="T6154" s="19">
        <v>0.7631</v>
      </c>
      <c r="U6154" s="15" t="b">
        <f>AND(ISBLANK(V6154),ISBLANK(W6154),ISBLANK(X6154))</f>
        <v>0</v>
      </c>
      <c r="X6154" s="21">
        <v>1</v>
      </c>
      <c r="AA6154" t="s">
        <v>340</v>
      </c>
      <c r="AB6154" s="24" t="str">
        <f>IF(ISERR(MONTH(AA6154)),TRIM(SUBSTITUTE(AA6154,(RIGHT(TRIM(AA6154),4)),"")),TEXT(AA6154,"mmmm"))</f>
        <v>December</v>
      </c>
      <c r="AC6154" s="24">
        <f>IF(ISERR(YEAR(AA6154)),VALUE(RIGHT(TRIM(AA6154),4)),YEAR(AA6154))</f>
        <v>2013</v>
      </c>
      <c r="AD6154" t="s">
        <v>329</v>
      </c>
      <c r="AE6154" t="b">
        <f>VLOOKUP(AA6154,duplicates!A:C,3,FALSE)</f>
        <v>0</v>
      </c>
      <c r="AF6154" t="b">
        <f t="shared" si="92"/>
        <v>1</v>
      </c>
    </row>
    <row r="6155" spans="1:32" x14ac:dyDescent="0.2">
      <c r="A6155" t="s">
        <v>20</v>
      </c>
      <c r="B6155">
        <v>1387</v>
      </c>
      <c r="C6155" t="s">
        <v>215</v>
      </c>
      <c r="D6155" t="s">
        <v>216</v>
      </c>
      <c r="E6155" s="4">
        <f>IF(ISBLANK(G6155),H6155,G6155)</f>
        <v>301</v>
      </c>
      <c r="F6155" s="9" t="b">
        <f>AND(ISBLANK(G6155),ISBLANK(H6155))</f>
        <v>0</v>
      </c>
      <c r="G6155" s="9">
        <v>301</v>
      </c>
      <c r="I6155">
        <v>324</v>
      </c>
      <c r="J6155" s="9" t="b">
        <f>AND(ISBLANK(K6155),ISBLANK(L6155))</f>
        <v>0</v>
      </c>
      <c r="K6155" s="9">
        <v>114</v>
      </c>
      <c r="M6155" s="15" t="b">
        <f>AND(ISBLANK(N6155),ISBLANK(O6155),ISBLANK(P6155))</f>
        <v>0</v>
      </c>
      <c r="N6155" s="15">
        <v>2</v>
      </c>
      <c r="P6155" s="15">
        <v>114</v>
      </c>
      <c r="Q6155">
        <v>2</v>
      </c>
      <c r="R6155" s="18" t="b">
        <f>AND(ISBLANK(S6155),ISBLANK(T6155))</f>
        <v>0</v>
      </c>
      <c r="S6155" s="19">
        <v>1</v>
      </c>
      <c r="T6155" s="19">
        <v>0.92900000000000005</v>
      </c>
      <c r="U6155" s="15" t="b">
        <f>AND(ISBLANK(V6155),ISBLANK(W6155),ISBLANK(X6155))</f>
        <v>0</v>
      </c>
      <c r="X6155" s="21">
        <v>1</v>
      </c>
      <c r="AA6155" t="s">
        <v>340</v>
      </c>
      <c r="AB6155" s="24" t="str">
        <f>IF(ISERR(MONTH(AA6155)),TRIM(SUBSTITUTE(AA6155,(RIGHT(TRIM(AA6155),4)),"")),TEXT(AA6155,"mmmm"))</f>
        <v>December</v>
      </c>
      <c r="AC6155" s="24">
        <f>IF(ISERR(YEAR(AA6155)),VALUE(RIGHT(TRIM(AA6155),4)),YEAR(AA6155))</f>
        <v>2013</v>
      </c>
      <c r="AD6155" t="s">
        <v>329</v>
      </c>
      <c r="AE6155" t="b">
        <f>VLOOKUP(AA6155,duplicates!A:C,3,FALSE)</f>
        <v>0</v>
      </c>
      <c r="AF6155" t="b">
        <f t="shared" si="92"/>
        <v>1</v>
      </c>
    </row>
    <row r="6156" spans="1:32" x14ac:dyDescent="0.2">
      <c r="A6156" t="s">
        <v>20</v>
      </c>
      <c r="B6156">
        <v>1307</v>
      </c>
      <c r="C6156" t="s">
        <v>149</v>
      </c>
      <c r="D6156" t="s">
        <v>150</v>
      </c>
      <c r="E6156" s="4">
        <f>IF(ISBLANK(G6156),H6156,G6156)</f>
        <v>11</v>
      </c>
      <c r="F6156" s="9" t="b">
        <f>AND(ISBLANK(G6156),ISBLANK(H6156))</f>
        <v>0</v>
      </c>
      <c r="G6156" s="9">
        <v>11</v>
      </c>
      <c r="I6156">
        <v>13</v>
      </c>
      <c r="J6156" s="9" t="b">
        <f>AND(ISBLANK(K6156),ISBLANK(L6156))</f>
        <v>0</v>
      </c>
      <c r="K6156" s="9">
        <v>1</v>
      </c>
      <c r="M6156" s="15" t="b">
        <f>AND(ISBLANK(N6156),ISBLANK(O6156),ISBLANK(P6156))</f>
        <v>0</v>
      </c>
      <c r="N6156" s="15">
        <v>1</v>
      </c>
      <c r="P6156" s="15">
        <v>1</v>
      </c>
      <c r="Q6156">
        <v>1</v>
      </c>
      <c r="R6156" s="18" t="b">
        <f>AND(ISBLANK(S6156),ISBLANK(T6156))</f>
        <v>0</v>
      </c>
      <c r="S6156" s="19">
        <v>1</v>
      </c>
      <c r="T6156" s="19">
        <v>0.84619999999999995</v>
      </c>
      <c r="U6156" s="15" t="b">
        <f>AND(ISBLANK(V6156),ISBLANK(W6156),ISBLANK(X6156))</f>
        <v>0</v>
      </c>
      <c r="X6156" s="21">
        <v>1</v>
      </c>
      <c r="AA6156" t="s">
        <v>340</v>
      </c>
      <c r="AB6156" s="24" t="str">
        <f>IF(ISERR(MONTH(AA6156)),TRIM(SUBSTITUTE(AA6156,(RIGHT(TRIM(AA6156),4)),"")),TEXT(AA6156,"mmmm"))</f>
        <v>December</v>
      </c>
      <c r="AC6156" s="24">
        <f>IF(ISERR(YEAR(AA6156)),VALUE(RIGHT(TRIM(AA6156),4)),YEAR(AA6156))</f>
        <v>2013</v>
      </c>
      <c r="AD6156" t="s">
        <v>329</v>
      </c>
      <c r="AE6156" t="b">
        <f>VLOOKUP(AA6156,duplicates!A:C,3,FALSE)</f>
        <v>0</v>
      </c>
      <c r="AF6156" t="b">
        <f t="shared" si="92"/>
        <v>1</v>
      </c>
    </row>
    <row r="6157" spans="1:32" x14ac:dyDescent="0.2">
      <c r="A6157" t="s">
        <v>20</v>
      </c>
      <c r="B6157">
        <v>1392</v>
      </c>
      <c r="C6157" t="s">
        <v>223</v>
      </c>
      <c r="D6157" t="s">
        <v>224</v>
      </c>
      <c r="E6157" s="4">
        <f>IF(ISBLANK(G6157),H6157,G6157)</f>
        <v>115</v>
      </c>
      <c r="F6157" s="9" t="b">
        <f>AND(ISBLANK(G6157),ISBLANK(H6157))</f>
        <v>0</v>
      </c>
      <c r="G6157" s="9">
        <v>115</v>
      </c>
      <c r="I6157">
        <v>489</v>
      </c>
      <c r="J6157" s="9" t="b">
        <f>AND(ISBLANK(K6157),ISBLANK(L6157))</f>
        <v>0</v>
      </c>
      <c r="K6157" s="9">
        <v>22</v>
      </c>
      <c r="M6157" s="15" t="b">
        <f>AND(ISBLANK(N6157),ISBLANK(O6157),ISBLANK(P6157))</f>
        <v>0</v>
      </c>
      <c r="N6157" s="15">
        <v>3</v>
      </c>
      <c r="P6157" s="15">
        <v>22</v>
      </c>
      <c r="Q6157">
        <v>3</v>
      </c>
      <c r="R6157" s="18" t="b">
        <f>AND(ISBLANK(S6157),ISBLANK(T6157))</f>
        <v>0</v>
      </c>
      <c r="S6157" s="19">
        <v>1</v>
      </c>
      <c r="T6157" s="19">
        <v>0.23519999999999999</v>
      </c>
      <c r="U6157" s="15" t="b">
        <f>AND(ISBLANK(V6157),ISBLANK(W6157),ISBLANK(X6157))</f>
        <v>0</v>
      </c>
      <c r="X6157" s="21">
        <v>1</v>
      </c>
      <c r="AA6157" t="s">
        <v>340</v>
      </c>
      <c r="AB6157" s="24" t="str">
        <f>IF(ISERR(MONTH(AA6157)),TRIM(SUBSTITUTE(AA6157,(RIGHT(TRIM(AA6157),4)),"")),TEXT(AA6157,"mmmm"))</f>
        <v>December</v>
      </c>
      <c r="AC6157" s="24">
        <f>IF(ISERR(YEAR(AA6157)),VALUE(RIGHT(TRIM(AA6157),4)),YEAR(AA6157))</f>
        <v>2013</v>
      </c>
      <c r="AD6157" t="s">
        <v>329</v>
      </c>
      <c r="AE6157" t="b">
        <f>VLOOKUP(AA6157,duplicates!A:C,3,FALSE)</f>
        <v>0</v>
      </c>
      <c r="AF6157" t="b">
        <f t="shared" si="92"/>
        <v>1</v>
      </c>
    </row>
    <row r="6158" spans="1:32" x14ac:dyDescent="0.2">
      <c r="A6158" t="s">
        <v>20</v>
      </c>
      <c r="B6158">
        <v>1311</v>
      </c>
      <c r="C6158" t="s">
        <v>34</v>
      </c>
      <c r="D6158" t="s">
        <v>35</v>
      </c>
      <c r="E6158" s="4">
        <f>IF(ISBLANK(G6158),H6158,G6158)</f>
        <v>181</v>
      </c>
      <c r="F6158" s="9" t="b">
        <f>AND(ISBLANK(G6158),ISBLANK(H6158))</f>
        <v>0</v>
      </c>
      <c r="G6158" s="9">
        <v>181</v>
      </c>
      <c r="I6158">
        <v>216</v>
      </c>
      <c r="J6158" s="9" t="b">
        <f>AND(ISBLANK(K6158),ISBLANK(L6158))</f>
        <v>0</v>
      </c>
      <c r="K6158" s="9">
        <v>181</v>
      </c>
      <c r="M6158" s="15" t="b">
        <f>AND(ISBLANK(N6158),ISBLANK(O6158),ISBLANK(P6158))</f>
        <v>0</v>
      </c>
      <c r="N6158" s="15">
        <v>71</v>
      </c>
      <c r="P6158" s="15">
        <v>181</v>
      </c>
      <c r="Q6158">
        <v>71</v>
      </c>
      <c r="R6158" s="18" t="b">
        <f>AND(ISBLANK(S6158),ISBLANK(T6158))</f>
        <v>0</v>
      </c>
      <c r="S6158" s="19">
        <v>1</v>
      </c>
      <c r="T6158" s="19">
        <v>0.83799999999999997</v>
      </c>
      <c r="U6158" s="15" t="b">
        <f>AND(ISBLANK(V6158),ISBLANK(W6158),ISBLANK(X6158))</f>
        <v>0</v>
      </c>
      <c r="X6158" s="21">
        <v>1</v>
      </c>
      <c r="AA6158" t="s">
        <v>340</v>
      </c>
      <c r="AB6158" s="24" t="str">
        <f>IF(ISERR(MONTH(AA6158)),TRIM(SUBSTITUTE(AA6158,(RIGHT(TRIM(AA6158),4)),"")),TEXT(AA6158,"mmmm"))</f>
        <v>December</v>
      </c>
      <c r="AC6158" s="24">
        <f>IF(ISERR(YEAR(AA6158)),VALUE(RIGHT(TRIM(AA6158),4)),YEAR(AA6158))</f>
        <v>2013</v>
      </c>
      <c r="AD6158" t="s">
        <v>329</v>
      </c>
      <c r="AE6158" t="b">
        <f>VLOOKUP(AA6158,duplicates!A:C,3,FALSE)</f>
        <v>0</v>
      </c>
      <c r="AF6158" t="b">
        <f t="shared" si="92"/>
        <v>1</v>
      </c>
    </row>
    <row r="6159" spans="1:32" x14ac:dyDescent="0.2">
      <c r="A6159" t="s">
        <v>20</v>
      </c>
      <c r="B6159">
        <v>1314</v>
      </c>
      <c r="C6159" t="s">
        <v>143</v>
      </c>
      <c r="D6159" t="s">
        <v>144</v>
      </c>
      <c r="E6159" s="4">
        <f>IF(ISBLANK(G6159),H6159,G6159)</f>
        <v>105</v>
      </c>
      <c r="F6159" s="9" t="b">
        <f>AND(ISBLANK(G6159),ISBLANK(H6159))</f>
        <v>0</v>
      </c>
      <c r="G6159" s="9">
        <v>105</v>
      </c>
      <c r="I6159">
        <v>124</v>
      </c>
      <c r="J6159" s="9" t="b">
        <f>AND(ISBLANK(K6159),ISBLANK(L6159))</f>
        <v>0</v>
      </c>
      <c r="K6159" s="9">
        <v>19</v>
      </c>
      <c r="M6159" s="15" t="b">
        <f>AND(ISBLANK(N6159),ISBLANK(O6159),ISBLANK(P6159))</f>
        <v>0</v>
      </c>
      <c r="N6159" s="15">
        <v>17</v>
      </c>
      <c r="P6159" s="15">
        <v>19</v>
      </c>
      <c r="Q6159">
        <v>16</v>
      </c>
      <c r="R6159" s="18" t="b">
        <f>AND(ISBLANK(S6159),ISBLANK(T6159))</f>
        <v>0</v>
      </c>
      <c r="S6159" s="20">
        <v>0.94</v>
      </c>
      <c r="T6159" s="20">
        <v>0.85</v>
      </c>
      <c r="U6159" s="15" t="b">
        <f>AND(ISBLANK(V6159),ISBLANK(W6159),ISBLANK(X6159))</f>
        <v>0</v>
      </c>
      <c r="X6159" s="16">
        <v>1</v>
      </c>
      <c r="AA6159" t="s">
        <v>340</v>
      </c>
      <c r="AB6159" s="24" t="str">
        <f>IF(ISERR(MONTH(AA6159)),TRIM(SUBSTITUTE(AA6159,(RIGHT(TRIM(AA6159),4)),"")),TEXT(AA6159,"mmmm"))</f>
        <v>December</v>
      </c>
      <c r="AC6159" s="24">
        <f>IF(ISERR(YEAR(AA6159)),VALUE(RIGHT(TRIM(AA6159),4)),YEAR(AA6159))</f>
        <v>2013</v>
      </c>
      <c r="AD6159" t="s">
        <v>329</v>
      </c>
      <c r="AE6159" t="b">
        <f>VLOOKUP(AA6159,duplicates!A:C,3,FALSE)</f>
        <v>0</v>
      </c>
      <c r="AF6159" t="b">
        <f t="shared" si="92"/>
        <v>1</v>
      </c>
    </row>
    <row r="6160" spans="1:32" x14ac:dyDescent="0.2">
      <c r="A6160" t="s">
        <v>20</v>
      </c>
      <c r="B6160">
        <v>1395</v>
      </c>
      <c r="C6160" t="s">
        <v>297</v>
      </c>
      <c r="D6160" t="s">
        <v>298</v>
      </c>
      <c r="E6160" s="4">
        <f>IF(ISBLANK(G6160),H6160,G6160)</f>
        <v>74</v>
      </c>
      <c r="F6160" s="9" t="b">
        <f>AND(ISBLANK(G6160),ISBLANK(H6160))</f>
        <v>0</v>
      </c>
      <c r="G6160" s="9">
        <v>74</v>
      </c>
      <c r="I6160">
        <v>79</v>
      </c>
      <c r="J6160" s="9" t="b">
        <f>AND(ISBLANK(K6160),ISBLANK(L6160))</f>
        <v>0</v>
      </c>
      <c r="K6160" s="9">
        <v>9</v>
      </c>
      <c r="M6160" s="15" t="b">
        <f>AND(ISBLANK(N6160),ISBLANK(O6160),ISBLANK(P6160))</f>
        <v>0</v>
      </c>
      <c r="N6160" s="15">
        <v>4</v>
      </c>
      <c r="P6160" s="15">
        <v>9</v>
      </c>
      <c r="Q6160">
        <v>4</v>
      </c>
      <c r="R6160" s="18" t="b">
        <f>AND(ISBLANK(S6160),ISBLANK(T6160))</f>
        <v>0</v>
      </c>
      <c r="S6160" s="19">
        <v>1</v>
      </c>
      <c r="T6160" s="19">
        <v>0.93669999999999998</v>
      </c>
      <c r="U6160" s="15" t="b">
        <f>AND(ISBLANK(V6160),ISBLANK(W6160),ISBLANK(X6160))</f>
        <v>0</v>
      </c>
      <c r="X6160" s="21">
        <v>1</v>
      </c>
      <c r="AA6160" t="s">
        <v>340</v>
      </c>
      <c r="AB6160" s="24" t="str">
        <f>IF(ISERR(MONTH(AA6160)),TRIM(SUBSTITUTE(AA6160,(RIGHT(TRIM(AA6160),4)),"")),TEXT(AA6160,"mmmm"))</f>
        <v>December</v>
      </c>
      <c r="AC6160" s="24">
        <f>IF(ISERR(YEAR(AA6160)),VALUE(RIGHT(TRIM(AA6160),4)),YEAR(AA6160))</f>
        <v>2013</v>
      </c>
      <c r="AD6160" t="s">
        <v>329</v>
      </c>
      <c r="AE6160" t="b">
        <f>VLOOKUP(AA6160,duplicates!A:C,3,FALSE)</f>
        <v>0</v>
      </c>
      <c r="AF6160" t="b">
        <f t="shared" si="92"/>
        <v>1</v>
      </c>
    </row>
    <row r="6161" spans="1:32" x14ac:dyDescent="0.2">
      <c r="A6161" t="s">
        <v>20</v>
      </c>
      <c r="B6161">
        <v>1316</v>
      </c>
      <c r="C6161" t="s">
        <v>119</v>
      </c>
      <c r="D6161" t="s">
        <v>120</v>
      </c>
      <c r="E6161" s="4">
        <f>IF(ISBLANK(G6161),H6161,G6161)</f>
        <v>546</v>
      </c>
      <c r="F6161" s="9" t="b">
        <f>AND(ISBLANK(G6161),ISBLANK(H6161))</f>
        <v>0</v>
      </c>
      <c r="G6161" s="9">
        <v>546</v>
      </c>
      <c r="I6161">
        <v>557</v>
      </c>
      <c r="J6161" s="9" t="b">
        <f>AND(ISBLANK(K6161),ISBLANK(L6161))</f>
        <v>0</v>
      </c>
      <c r="K6161" s="9">
        <v>26</v>
      </c>
      <c r="M6161" s="15" t="b">
        <f>AND(ISBLANK(N6161),ISBLANK(O6161),ISBLANK(P6161))</f>
        <v>0</v>
      </c>
      <c r="N6161" s="15">
        <v>13</v>
      </c>
      <c r="P6161" s="15">
        <v>26</v>
      </c>
      <c r="Q6161">
        <v>13</v>
      </c>
      <c r="R6161" s="18" t="b">
        <f>AND(ISBLANK(S6161),ISBLANK(T6161))</f>
        <v>0</v>
      </c>
      <c r="S6161" s="19">
        <v>1</v>
      </c>
      <c r="T6161" s="19">
        <v>0.98029999999999995</v>
      </c>
      <c r="U6161" s="15" t="b">
        <f>AND(ISBLANK(V6161),ISBLANK(W6161),ISBLANK(X6161))</f>
        <v>0</v>
      </c>
      <c r="X6161" s="21">
        <v>1</v>
      </c>
      <c r="AA6161" t="s">
        <v>340</v>
      </c>
      <c r="AB6161" s="24" t="str">
        <f>IF(ISERR(MONTH(AA6161)),TRIM(SUBSTITUTE(AA6161,(RIGHT(TRIM(AA6161),4)),"")),TEXT(AA6161,"mmmm"))</f>
        <v>December</v>
      </c>
      <c r="AC6161" s="24">
        <f>IF(ISERR(YEAR(AA6161)),VALUE(RIGHT(TRIM(AA6161),4)),YEAR(AA6161))</f>
        <v>2013</v>
      </c>
      <c r="AD6161" t="s">
        <v>329</v>
      </c>
      <c r="AE6161" t="b">
        <f>VLOOKUP(AA6161,duplicates!A:C,3,FALSE)</f>
        <v>0</v>
      </c>
      <c r="AF6161" t="b">
        <f t="shared" si="92"/>
        <v>1</v>
      </c>
    </row>
    <row r="6162" spans="1:32" x14ac:dyDescent="0.2">
      <c r="A6162" t="s">
        <v>20</v>
      </c>
      <c r="B6162">
        <v>1396</v>
      </c>
      <c r="C6162" t="s">
        <v>303</v>
      </c>
      <c r="D6162" t="s">
        <v>304</v>
      </c>
      <c r="E6162" s="4">
        <f>IF(ISBLANK(G6162),H6162,G6162)</f>
        <v>477</v>
      </c>
      <c r="F6162" s="9" t="b">
        <f>AND(ISBLANK(G6162),ISBLANK(H6162))</f>
        <v>0</v>
      </c>
      <c r="G6162" s="9">
        <v>477</v>
      </c>
      <c r="I6162">
        <v>582</v>
      </c>
      <c r="J6162" s="9" t="b">
        <f>AND(ISBLANK(K6162),ISBLANK(L6162))</f>
        <v>0</v>
      </c>
      <c r="K6162" s="9">
        <v>32</v>
      </c>
      <c r="M6162" s="15" t="b">
        <f>AND(ISBLANK(N6162),ISBLANK(O6162),ISBLANK(P6162))</f>
        <v>0</v>
      </c>
      <c r="N6162" s="15">
        <v>6</v>
      </c>
      <c r="P6162" s="15">
        <v>32</v>
      </c>
      <c r="Q6162">
        <v>6</v>
      </c>
      <c r="R6162" s="18" t="b">
        <f>AND(ISBLANK(S6162),ISBLANK(T6162))</f>
        <v>0</v>
      </c>
      <c r="S6162" s="19">
        <v>1</v>
      </c>
      <c r="T6162" s="19">
        <v>0.8196</v>
      </c>
      <c r="U6162" s="15" t="b">
        <f>AND(ISBLANK(V6162),ISBLANK(W6162),ISBLANK(X6162))</f>
        <v>0</v>
      </c>
      <c r="X6162" s="21">
        <v>1</v>
      </c>
      <c r="AA6162" t="s">
        <v>340</v>
      </c>
      <c r="AB6162" s="24" t="str">
        <f>IF(ISERR(MONTH(AA6162)),TRIM(SUBSTITUTE(AA6162,(RIGHT(TRIM(AA6162),4)),"")),TEXT(AA6162,"mmmm"))</f>
        <v>December</v>
      </c>
      <c r="AC6162" s="24">
        <f>IF(ISERR(YEAR(AA6162)),VALUE(RIGHT(TRIM(AA6162),4)),YEAR(AA6162))</f>
        <v>2013</v>
      </c>
      <c r="AD6162" t="s">
        <v>329</v>
      </c>
      <c r="AE6162" t="b">
        <f>VLOOKUP(AA6162,duplicates!A:C,3,FALSE)</f>
        <v>0</v>
      </c>
      <c r="AF6162" t="b">
        <f t="shared" si="92"/>
        <v>1</v>
      </c>
    </row>
    <row r="6163" spans="1:32" x14ac:dyDescent="0.2">
      <c r="A6163" t="s">
        <v>20</v>
      </c>
      <c r="B6163">
        <v>1321</v>
      </c>
      <c r="C6163" t="s">
        <v>32</v>
      </c>
      <c r="D6163" t="s">
        <v>33</v>
      </c>
      <c r="E6163" s="4">
        <f>IF(ISBLANK(G6163),H6163,G6163)</f>
        <v>370</v>
      </c>
      <c r="F6163" s="9" t="b">
        <f>AND(ISBLANK(G6163),ISBLANK(H6163))</f>
        <v>0</v>
      </c>
      <c r="G6163" s="9">
        <v>370</v>
      </c>
      <c r="I6163">
        <v>405</v>
      </c>
      <c r="J6163" s="9" t="b">
        <f>AND(ISBLANK(K6163),ISBLANK(L6163))</f>
        <v>0</v>
      </c>
      <c r="K6163" s="9">
        <v>156</v>
      </c>
      <c r="M6163" s="15" t="b">
        <f>AND(ISBLANK(N6163),ISBLANK(O6163),ISBLANK(P6163))</f>
        <v>0</v>
      </c>
      <c r="N6163" s="15">
        <v>75</v>
      </c>
      <c r="P6163" s="15">
        <v>156</v>
      </c>
      <c r="Q6163">
        <v>75</v>
      </c>
      <c r="R6163" s="18" t="b">
        <f>AND(ISBLANK(S6163),ISBLANK(T6163))</f>
        <v>0</v>
      </c>
      <c r="S6163" s="19">
        <v>1</v>
      </c>
      <c r="T6163" s="19">
        <v>0.91359999999999997</v>
      </c>
      <c r="U6163" s="15" t="b">
        <f>AND(ISBLANK(V6163),ISBLANK(W6163),ISBLANK(X6163))</f>
        <v>0</v>
      </c>
      <c r="X6163" s="21">
        <v>1</v>
      </c>
      <c r="AA6163" t="s">
        <v>340</v>
      </c>
      <c r="AB6163" s="24" t="str">
        <f>IF(ISERR(MONTH(AA6163)),TRIM(SUBSTITUTE(AA6163,(RIGHT(TRIM(AA6163),4)),"")),TEXT(AA6163,"mmmm"))</f>
        <v>December</v>
      </c>
      <c r="AC6163" s="24">
        <f>IF(ISERR(YEAR(AA6163)),VALUE(RIGHT(TRIM(AA6163),4)),YEAR(AA6163))</f>
        <v>2013</v>
      </c>
      <c r="AD6163" t="s">
        <v>329</v>
      </c>
      <c r="AE6163" t="b">
        <f>VLOOKUP(AA6163,duplicates!A:C,3,FALSE)</f>
        <v>0</v>
      </c>
      <c r="AF6163" t="b">
        <f t="shared" si="92"/>
        <v>1</v>
      </c>
    </row>
    <row r="6164" spans="1:32" x14ac:dyDescent="0.2">
      <c r="A6164" t="s">
        <v>20</v>
      </c>
      <c r="B6164">
        <v>1398</v>
      </c>
      <c r="C6164" t="s">
        <v>213</v>
      </c>
      <c r="D6164" t="s">
        <v>214</v>
      </c>
      <c r="E6164" s="4">
        <f>IF(ISBLANK(G6164),H6164,G6164)</f>
        <v>352</v>
      </c>
      <c r="F6164" s="9" t="b">
        <f>AND(ISBLANK(G6164),ISBLANK(H6164))</f>
        <v>0</v>
      </c>
      <c r="G6164" s="9">
        <v>352</v>
      </c>
      <c r="I6164">
        <v>380</v>
      </c>
      <c r="J6164" s="9" t="b">
        <f>AND(ISBLANK(K6164),ISBLANK(L6164))</f>
        <v>0</v>
      </c>
      <c r="K6164" s="9">
        <v>68</v>
      </c>
      <c r="M6164" s="15" t="b">
        <f>AND(ISBLANK(N6164),ISBLANK(O6164),ISBLANK(P6164))</f>
        <v>0</v>
      </c>
      <c r="N6164" s="15">
        <v>17</v>
      </c>
      <c r="P6164" s="15">
        <v>68</v>
      </c>
      <c r="Q6164">
        <v>16</v>
      </c>
      <c r="R6164" s="18" t="b">
        <f>AND(ISBLANK(S6164),ISBLANK(T6164))</f>
        <v>0</v>
      </c>
      <c r="S6164" s="19">
        <v>0.94120000000000004</v>
      </c>
      <c r="T6164" s="19">
        <v>0.92630000000000001</v>
      </c>
      <c r="U6164" s="15" t="b">
        <f>AND(ISBLANK(V6164),ISBLANK(W6164),ISBLANK(X6164))</f>
        <v>0</v>
      </c>
      <c r="X6164" s="21">
        <v>1</v>
      </c>
      <c r="AA6164" t="s">
        <v>340</v>
      </c>
      <c r="AB6164" s="24" t="str">
        <f>IF(ISERR(MONTH(AA6164)),TRIM(SUBSTITUTE(AA6164,(RIGHT(TRIM(AA6164),4)),"")),TEXT(AA6164,"mmmm"))</f>
        <v>December</v>
      </c>
      <c r="AC6164" s="24">
        <f>IF(ISERR(YEAR(AA6164)),VALUE(RIGHT(TRIM(AA6164),4)),YEAR(AA6164))</f>
        <v>2013</v>
      </c>
      <c r="AD6164" t="s">
        <v>329</v>
      </c>
      <c r="AE6164" t="b">
        <f>VLOOKUP(AA6164,duplicates!A:C,3,FALSE)</f>
        <v>0</v>
      </c>
      <c r="AF6164" t="b">
        <f t="shared" si="92"/>
        <v>1</v>
      </c>
    </row>
    <row r="6165" spans="1:32" x14ac:dyDescent="0.2">
      <c r="A6165" t="s">
        <v>20</v>
      </c>
      <c r="B6165">
        <v>1322</v>
      </c>
      <c r="C6165" t="s">
        <v>185</v>
      </c>
      <c r="D6165" t="s">
        <v>186</v>
      </c>
      <c r="E6165" s="4">
        <f>IF(ISBLANK(G6165),H6165,G6165)</f>
        <v>50</v>
      </c>
      <c r="F6165" s="9" t="b">
        <f>AND(ISBLANK(G6165),ISBLANK(H6165))</f>
        <v>0</v>
      </c>
      <c r="G6165" s="9">
        <v>50</v>
      </c>
      <c r="I6165">
        <v>473</v>
      </c>
      <c r="J6165" s="9" t="b">
        <f>AND(ISBLANK(K6165),ISBLANK(L6165))</f>
        <v>0</v>
      </c>
      <c r="K6165" s="9">
        <v>10</v>
      </c>
      <c r="M6165" s="15" t="b">
        <f>AND(ISBLANK(N6165),ISBLANK(O6165),ISBLANK(P6165))</f>
        <v>0</v>
      </c>
      <c r="N6165" s="15">
        <v>12</v>
      </c>
      <c r="P6165" s="15">
        <v>10</v>
      </c>
      <c r="Q6165">
        <v>9</v>
      </c>
      <c r="R6165" s="18" t="b">
        <f>AND(ISBLANK(S6165),ISBLANK(T6165))</f>
        <v>0</v>
      </c>
      <c r="S6165" s="19">
        <v>0.75</v>
      </c>
      <c r="T6165" s="19">
        <v>0.1057</v>
      </c>
      <c r="U6165" s="15" t="b">
        <f>AND(ISBLANK(V6165),ISBLANK(W6165),ISBLANK(X6165))</f>
        <v>0</v>
      </c>
      <c r="X6165" s="21">
        <v>1</v>
      </c>
      <c r="AA6165" t="s">
        <v>340</v>
      </c>
      <c r="AB6165" s="24" t="str">
        <f>IF(ISERR(MONTH(AA6165)),TRIM(SUBSTITUTE(AA6165,(RIGHT(TRIM(AA6165),4)),"")),TEXT(AA6165,"mmmm"))</f>
        <v>December</v>
      </c>
      <c r="AC6165" s="24">
        <f>IF(ISERR(YEAR(AA6165)),VALUE(RIGHT(TRIM(AA6165),4)),YEAR(AA6165))</f>
        <v>2013</v>
      </c>
      <c r="AD6165" t="s">
        <v>329</v>
      </c>
      <c r="AE6165" t="b">
        <f>VLOOKUP(AA6165,duplicates!A:C,3,FALSE)</f>
        <v>0</v>
      </c>
      <c r="AF6165" t="b">
        <f t="shared" si="92"/>
        <v>1</v>
      </c>
    </row>
    <row r="6166" spans="1:32" x14ac:dyDescent="0.2">
      <c r="A6166" t="s">
        <v>20</v>
      </c>
      <c r="B6166">
        <v>1324</v>
      </c>
      <c r="C6166" t="s">
        <v>43</v>
      </c>
      <c r="D6166" t="s">
        <v>44</v>
      </c>
      <c r="E6166" s="4">
        <f>IF(ISBLANK(G6166),H6166,G6166)</f>
        <v>229</v>
      </c>
      <c r="F6166" s="9" t="b">
        <f>AND(ISBLANK(G6166),ISBLANK(H6166))</f>
        <v>0</v>
      </c>
      <c r="G6166" s="9">
        <v>229</v>
      </c>
      <c r="I6166">
        <v>370</v>
      </c>
      <c r="J6166" s="9" t="b">
        <f>AND(ISBLANK(K6166),ISBLANK(L6166))</f>
        <v>0</v>
      </c>
      <c r="K6166" s="9">
        <v>60</v>
      </c>
      <c r="M6166" s="15" t="b">
        <f>AND(ISBLANK(N6166),ISBLANK(O6166),ISBLANK(P6166))</f>
        <v>0</v>
      </c>
      <c r="N6166" s="15">
        <v>20</v>
      </c>
      <c r="P6166" s="15">
        <v>60</v>
      </c>
      <c r="Q6166">
        <v>20</v>
      </c>
      <c r="R6166" s="18" t="b">
        <f>AND(ISBLANK(S6166),ISBLANK(T6166))</f>
        <v>0</v>
      </c>
      <c r="S6166" s="19">
        <v>1</v>
      </c>
      <c r="T6166" s="19">
        <v>0.61890000000000001</v>
      </c>
      <c r="U6166" s="15" t="b">
        <f>AND(ISBLANK(V6166),ISBLANK(W6166),ISBLANK(X6166))</f>
        <v>0</v>
      </c>
      <c r="X6166" s="21">
        <v>1</v>
      </c>
      <c r="AA6166" t="s">
        <v>340</v>
      </c>
      <c r="AB6166" s="24" t="str">
        <f>IF(ISERR(MONTH(AA6166)),TRIM(SUBSTITUTE(AA6166,(RIGHT(TRIM(AA6166),4)),"")),TEXT(AA6166,"mmmm"))</f>
        <v>December</v>
      </c>
      <c r="AC6166" s="24">
        <f>IF(ISERR(YEAR(AA6166)),VALUE(RIGHT(TRIM(AA6166),4)),YEAR(AA6166))</f>
        <v>2013</v>
      </c>
      <c r="AD6166" t="s">
        <v>329</v>
      </c>
      <c r="AE6166" t="b">
        <f>VLOOKUP(AA6166,duplicates!A:C,3,FALSE)</f>
        <v>0</v>
      </c>
      <c r="AF6166" t="b">
        <f t="shared" si="92"/>
        <v>1</v>
      </c>
    </row>
    <row r="6167" spans="1:32" x14ac:dyDescent="0.2">
      <c r="A6167" t="s">
        <v>20</v>
      </c>
      <c r="B6167">
        <v>1325</v>
      </c>
      <c r="C6167" t="s">
        <v>51</v>
      </c>
      <c r="D6167" t="s">
        <v>52</v>
      </c>
      <c r="E6167" s="4">
        <f>IF(ISBLANK(G6167),H6167,G6167)</f>
        <v>22</v>
      </c>
      <c r="F6167" s="9" t="b">
        <f>AND(ISBLANK(G6167),ISBLANK(H6167))</f>
        <v>0</v>
      </c>
      <c r="G6167" s="9">
        <v>22</v>
      </c>
      <c r="I6167">
        <v>24</v>
      </c>
      <c r="J6167" s="9" t="b">
        <f>AND(ISBLANK(K6167),ISBLANK(L6167))</f>
        <v>0</v>
      </c>
      <c r="K6167" s="9">
        <v>4</v>
      </c>
      <c r="M6167" s="15" t="b">
        <f>AND(ISBLANK(N6167),ISBLANK(O6167),ISBLANK(P6167))</f>
        <v>0</v>
      </c>
      <c r="N6167" s="15">
        <v>1</v>
      </c>
      <c r="P6167" s="15">
        <v>4</v>
      </c>
      <c r="Q6167">
        <v>1</v>
      </c>
      <c r="R6167" s="18" t="b">
        <f>AND(ISBLANK(S6167),ISBLANK(T6167))</f>
        <v>0</v>
      </c>
      <c r="S6167" s="19">
        <v>1</v>
      </c>
      <c r="T6167" s="19">
        <v>0.91669999999999996</v>
      </c>
      <c r="U6167" s="15" t="b">
        <f>AND(ISBLANK(V6167),ISBLANK(W6167),ISBLANK(X6167))</f>
        <v>0</v>
      </c>
      <c r="X6167" s="21">
        <v>1</v>
      </c>
      <c r="AA6167" t="s">
        <v>340</v>
      </c>
      <c r="AB6167" s="24" t="str">
        <f>IF(ISERR(MONTH(AA6167)),TRIM(SUBSTITUTE(AA6167,(RIGHT(TRIM(AA6167),4)),"")),TEXT(AA6167,"mmmm"))</f>
        <v>December</v>
      </c>
      <c r="AC6167" s="24">
        <f>IF(ISERR(YEAR(AA6167)),VALUE(RIGHT(TRIM(AA6167),4)),YEAR(AA6167))</f>
        <v>2013</v>
      </c>
      <c r="AD6167" t="s">
        <v>329</v>
      </c>
      <c r="AE6167" t="b">
        <f>VLOOKUP(AA6167,duplicates!A:C,3,FALSE)</f>
        <v>0</v>
      </c>
      <c r="AF6167" t="b">
        <f t="shared" si="92"/>
        <v>1</v>
      </c>
    </row>
    <row r="6168" spans="1:32" x14ac:dyDescent="0.2">
      <c r="A6168" t="s">
        <v>20</v>
      </c>
      <c r="B6168">
        <v>1327</v>
      </c>
      <c r="C6168" t="s">
        <v>139</v>
      </c>
      <c r="D6168" t="s">
        <v>140</v>
      </c>
      <c r="E6168" s="4">
        <f>IF(ISBLANK(G6168),H6168,G6168)</f>
        <v>577</v>
      </c>
      <c r="F6168" s="9" t="b">
        <f>AND(ISBLANK(G6168),ISBLANK(H6168))</f>
        <v>0</v>
      </c>
      <c r="G6168" s="9">
        <v>577</v>
      </c>
      <c r="I6168">
        <v>595</v>
      </c>
      <c r="J6168" s="9" t="b">
        <f>AND(ISBLANK(K6168),ISBLANK(L6168))</f>
        <v>0</v>
      </c>
      <c r="K6168" s="9">
        <v>138</v>
      </c>
      <c r="M6168" s="15" t="b">
        <f>AND(ISBLANK(N6168),ISBLANK(O6168),ISBLANK(P6168))</f>
        <v>0</v>
      </c>
      <c r="N6168" s="15">
        <v>65</v>
      </c>
      <c r="P6168" s="15">
        <v>138</v>
      </c>
      <c r="Q6168">
        <v>63</v>
      </c>
      <c r="R6168" s="18" t="b">
        <f>AND(ISBLANK(S6168),ISBLANK(T6168))</f>
        <v>0</v>
      </c>
      <c r="S6168" s="19">
        <v>0.96919999999999995</v>
      </c>
      <c r="T6168" s="19">
        <v>0.96970000000000001</v>
      </c>
      <c r="U6168" s="15" t="b">
        <f>AND(ISBLANK(V6168),ISBLANK(W6168),ISBLANK(X6168))</f>
        <v>0</v>
      </c>
      <c r="X6168" s="21">
        <v>1</v>
      </c>
      <c r="AA6168" t="s">
        <v>340</v>
      </c>
      <c r="AB6168" s="24" t="str">
        <f>IF(ISERR(MONTH(AA6168)),TRIM(SUBSTITUTE(AA6168,(RIGHT(TRIM(AA6168),4)),"")),TEXT(AA6168,"mmmm"))</f>
        <v>December</v>
      </c>
      <c r="AC6168" s="24">
        <f>IF(ISERR(YEAR(AA6168)),VALUE(RIGHT(TRIM(AA6168),4)),YEAR(AA6168))</f>
        <v>2013</v>
      </c>
      <c r="AD6168" t="s">
        <v>329</v>
      </c>
      <c r="AE6168" t="b">
        <f>VLOOKUP(AA6168,duplicates!A:C,3,FALSE)</f>
        <v>0</v>
      </c>
      <c r="AF6168" t="b">
        <f t="shared" si="92"/>
        <v>1</v>
      </c>
    </row>
    <row r="6169" spans="1:32" x14ac:dyDescent="0.2">
      <c r="A6169" t="s">
        <v>20</v>
      </c>
      <c r="B6169">
        <v>1400</v>
      </c>
      <c r="C6169" t="s">
        <v>259</v>
      </c>
      <c r="D6169" t="s">
        <v>260</v>
      </c>
      <c r="E6169" s="4">
        <f>IF(ISBLANK(G6169),H6169,G6169)</f>
        <v>305</v>
      </c>
      <c r="F6169" s="9" t="b">
        <f>AND(ISBLANK(G6169),ISBLANK(H6169))</f>
        <v>0</v>
      </c>
      <c r="G6169" s="9">
        <v>305</v>
      </c>
      <c r="I6169">
        <v>464</v>
      </c>
      <c r="J6169" s="9" t="b">
        <f>AND(ISBLANK(K6169),ISBLANK(L6169))</f>
        <v>0</v>
      </c>
      <c r="K6169" s="9">
        <v>20</v>
      </c>
      <c r="M6169" s="15" t="b">
        <f>AND(ISBLANK(N6169),ISBLANK(O6169),ISBLANK(P6169))</f>
        <v>0</v>
      </c>
      <c r="N6169" s="15">
        <v>147</v>
      </c>
      <c r="P6169" s="15">
        <v>20</v>
      </c>
      <c r="Q6169">
        <v>19</v>
      </c>
      <c r="R6169" s="18" t="b">
        <f>AND(ISBLANK(S6169),ISBLANK(T6169))</f>
        <v>0</v>
      </c>
      <c r="S6169" s="19">
        <v>0.1293</v>
      </c>
      <c r="T6169" s="19">
        <v>0.6573</v>
      </c>
      <c r="U6169" s="15" t="b">
        <f>AND(ISBLANK(V6169),ISBLANK(W6169),ISBLANK(X6169))</f>
        <v>0</v>
      </c>
      <c r="X6169" s="21">
        <v>1</v>
      </c>
      <c r="AA6169" t="s">
        <v>340</v>
      </c>
      <c r="AB6169" s="24" t="str">
        <f>IF(ISERR(MONTH(AA6169)),TRIM(SUBSTITUTE(AA6169,(RIGHT(TRIM(AA6169),4)),"")),TEXT(AA6169,"mmmm"))</f>
        <v>December</v>
      </c>
      <c r="AC6169" s="24">
        <f>IF(ISERR(YEAR(AA6169)),VALUE(RIGHT(TRIM(AA6169),4)),YEAR(AA6169))</f>
        <v>2013</v>
      </c>
      <c r="AD6169" t="s">
        <v>329</v>
      </c>
      <c r="AE6169" t="b">
        <f>VLOOKUP(AA6169,duplicates!A:C,3,FALSE)</f>
        <v>0</v>
      </c>
      <c r="AF6169" t="b">
        <f t="shared" si="92"/>
        <v>1</v>
      </c>
    </row>
    <row r="6170" spans="1:32" x14ac:dyDescent="0.2">
      <c r="A6170" t="s">
        <v>20</v>
      </c>
      <c r="B6170">
        <v>1330</v>
      </c>
      <c r="C6170" t="s">
        <v>61</v>
      </c>
      <c r="D6170" t="s">
        <v>62</v>
      </c>
      <c r="E6170" s="4">
        <f>IF(ISBLANK(G6170),H6170,G6170)</f>
        <v>265</v>
      </c>
      <c r="F6170" s="9" t="b">
        <f>AND(ISBLANK(G6170),ISBLANK(H6170))</f>
        <v>0</v>
      </c>
      <c r="G6170" s="9">
        <v>265</v>
      </c>
      <c r="I6170">
        <v>292</v>
      </c>
      <c r="J6170" s="9" t="b">
        <f>AND(ISBLANK(K6170),ISBLANK(L6170))</f>
        <v>0</v>
      </c>
      <c r="K6170" s="9">
        <v>50</v>
      </c>
      <c r="M6170" s="15" t="b">
        <f>AND(ISBLANK(N6170),ISBLANK(O6170),ISBLANK(P6170))</f>
        <v>0</v>
      </c>
      <c r="N6170" s="15">
        <v>52</v>
      </c>
      <c r="P6170" s="15">
        <v>50</v>
      </c>
      <c r="Q6170">
        <v>52</v>
      </c>
      <c r="R6170" s="18" t="b">
        <f>AND(ISBLANK(S6170),ISBLANK(T6170))</f>
        <v>0</v>
      </c>
      <c r="S6170" s="19">
        <v>1</v>
      </c>
      <c r="T6170" s="19">
        <v>0.90749999999999997</v>
      </c>
      <c r="U6170" s="15" t="b">
        <f>AND(ISBLANK(V6170),ISBLANK(W6170),ISBLANK(X6170))</f>
        <v>0</v>
      </c>
      <c r="X6170" s="21">
        <v>1</v>
      </c>
      <c r="AA6170" t="s">
        <v>340</v>
      </c>
      <c r="AB6170" s="24" t="str">
        <f>IF(ISERR(MONTH(AA6170)),TRIM(SUBSTITUTE(AA6170,(RIGHT(TRIM(AA6170),4)),"")),TEXT(AA6170,"mmmm"))</f>
        <v>December</v>
      </c>
      <c r="AC6170" s="24">
        <f>IF(ISERR(YEAR(AA6170)),VALUE(RIGHT(TRIM(AA6170),4)),YEAR(AA6170))</f>
        <v>2013</v>
      </c>
      <c r="AD6170" t="s">
        <v>329</v>
      </c>
      <c r="AE6170" t="b">
        <f>VLOOKUP(AA6170,duplicates!A:C,3,FALSE)</f>
        <v>0</v>
      </c>
      <c r="AF6170" t="b">
        <f t="shared" si="92"/>
        <v>1</v>
      </c>
    </row>
    <row r="6171" spans="1:32" x14ac:dyDescent="0.2">
      <c r="A6171" t="s">
        <v>20</v>
      </c>
      <c r="B6171">
        <v>1401</v>
      </c>
      <c r="C6171" t="s">
        <v>243</v>
      </c>
      <c r="D6171" t="s">
        <v>244</v>
      </c>
      <c r="E6171" s="4">
        <f>IF(ISBLANK(G6171),H6171,G6171)</f>
        <v>169</v>
      </c>
      <c r="F6171" s="9" t="b">
        <f>AND(ISBLANK(G6171),ISBLANK(H6171))</f>
        <v>0</v>
      </c>
      <c r="G6171" s="9">
        <v>169</v>
      </c>
      <c r="I6171">
        <v>430</v>
      </c>
      <c r="J6171" s="9" t="b">
        <f>AND(ISBLANK(K6171),ISBLANK(L6171))</f>
        <v>0</v>
      </c>
      <c r="K6171" s="9">
        <v>10</v>
      </c>
      <c r="M6171" s="15" t="b">
        <f>AND(ISBLANK(N6171),ISBLANK(O6171),ISBLANK(P6171))</f>
        <v>0</v>
      </c>
      <c r="N6171" s="15">
        <v>10</v>
      </c>
      <c r="P6171" s="15">
        <v>10</v>
      </c>
      <c r="Q6171">
        <v>10</v>
      </c>
      <c r="R6171" s="18" t="b">
        <f>AND(ISBLANK(S6171),ISBLANK(T6171))</f>
        <v>0</v>
      </c>
      <c r="S6171" s="19">
        <v>1</v>
      </c>
      <c r="T6171" s="19">
        <v>0.39300000000000002</v>
      </c>
      <c r="U6171" s="15" t="b">
        <f>AND(ISBLANK(V6171),ISBLANK(W6171),ISBLANK(X6171))</f>
        <v>0</v>
      </c>
      <c r="X6171" s="21">
        <v>1</v>
      </c>
      <c r="AA6171" t="s">
        <v>340</v>
      </c>
      <c r="AB6171" s="24" t="str">
        <f>IF(ISERR(MONTH(AA6171)),TRIM(SUBSTITUTE(AA6171,(RIGHT(TRIM(AA6171),4)),"")),TEXT(AA6171,"mmmm"))</f>
        <v>December</v>
      </c>
      <c r="AC6171" s="24">
        <f>IF(ISERR(YEAR(AA6171)),VALUE(RIGHT(TRIM(AA6171),4)),YEAR(AA6171))</f>
        <v>2013</v>
      </c>
      <c r="AD6171" t="s">
        <v>329</v>
      </c>
      <c r="AE6171" t="b">
        <f>VLOOKUP(AA6171,duplicates!A:C,3,FALSE)</f>
        <v>0</v>
      </c>
      <c r="AF6171" t="b">
        <f t="shared" si="92"/>
        <v>1</v>
      </c>
    </row>
    <row r="6172" spans="1:32" x14ac:dyDescent="0.2">
      <c r="A6172" t="s">
        <v>20</v>
      </c>
      <c r="B6172">
        <v>1336</v>
      </c>
      <c r="C6172" t="s">
        <v>161</v>
      </c>
      <c r="D6172" t="s">
        <v>162</v>
      </c>
      <c r="E6172" s="4">
        <f>IF(ISBLANK(G6172),H6172,G6172)</f>
        <v>172</v>
      </c>
      <c r="F6172" s="9" t="b">
        <f>AND(ISBLANK(G6172),ISBLANK(H6172))</f>
        <v>0</v>
      </c>
      <c r="G6172" s="9">
        <v>172</v>
      </c>
      <c r="I6172">
        <v>190</v>
      </c>
      <c r="J6172" s="9" t="b">
        <f>AND(ISBLANK(K6172),ISBLANK(L6172))</f>
        <v>0</v>
      </c>
      <c r="K6172" s="9">
        <v>26</v>
      </c>
      <c r="M6172" s="15" t="b">
        <f>AND(ISBLANK(N6172),ISBLANK(O6172),ISBLANK(P6172))</f>
        <v>0</v>
      </c>
      <c r="N6172" s="15">
        <v>25</v>
      </c>
      <c r="P6172" s="15">
        <v>26</v>
      </c>
      <c r="Q6172">
        <v>25</v>
      </c>
      <c r="R6172" s="18" t="b">
        <f>AND(ISBLANK(S6172),ISBLANK(T6172))</f>
        <v>0</v>
      </c>
      <c r="S6172" s="19">
        <v>1</v>
      </c>
      <c r="T6172" s="19">
        <v>0.90529999999999999</v>
      </c>
      <c r="U6172" s="15" t="b">
        <f>AND(ISBLANK(V6172),ISBLANK(W6172),ISBLANK(X6172))</f>
        <v>0</v>
      </c>
      <c r="X6172" s="21">
        <v>1</v>
      </c>
      <c r="AA6172" t="s">
        <v>340</v>
      </c>
      <c r="AB6172" s="24" t="str">
        <f>IF(ISERR(MONTH(AA6172)),TRIM(SUBSTITUTE(AA6172,(RIGHT(TRIM(AA6172),4)),"")),TEXT(AA6172,"mmmm"))</f>
        <v>December</v>
      </c>
      <c r="AC6172" s="24">
        <f>IF(ISERR(YEAR(AA6172)),VALUE(RIGHT(TRIM(AA6172),4)),YEAR(AA6172))</f>
        <v>2013</v>
      </c>
      <c r="AD6172" t="s">
        <v>329</v>
      </c>
      <c r="AE6172" t="b">
        <f>VLOOKUP(AA6172,duplicates!A:C,3,FALSE)</f>
        <v>0</v>
      </c>
      <c r="AF6172" t="b">
        <f t="shared" si="92"/>
        <v>1</v>
      </c>
    </row>
    <row r="6173" spans="1:32" x14ac:dyDescent="0.2">
      <c r="A6173" t="s">
        <v>20</v>
      </c>
      <c r="B6173">
        <v>1404</v>
      </c>
      <c r="C6173" t="s">
        <v>235</v>
      </c>
      <c r="D6173" t="s">
        <v>236</v>
      </c>
      <c r="E6173" s="4">
        <f>IF(ISBLANK(G6173),H6173,G6173)</f>
        <v>781</v>
      </c>
      <c r="F6173" s="9" t="b">
        <f>AND(ISBLANK(G6173),ISBLANK(H6173))</f>
        <v>0</v>
      </c>
      <c r="G6173" s="9">
        <v>781</v>
      </c>
      <c r="I6173">
        <v>781</v>
      </c>
      <c r="J6173" s="9" t="b">
        <f>AND(ISBLANK(K6173),ISBLANK(L6173))</f>
        <v>0</v>
      </c>
      <c r="K6173" s="9">
        <v>260</v>
      </c>
      <c r="M6173" s="15" t="b">
        <f>AND(ISBLANK(N6173),ISBLANK(O6173),ISBLANK(P6173))</f>
        <v>0</v>
      </c>
      <c r="N6173" s="15">
        <v>29</v>
      </c>
      <c r="P6173" s="15">
        <v>260</v>
      </c>
      <c r="Q6173">
        <v>29</v>
      </c>
      <c r="R6173" s="18" t="b">
        <f>AND(ISBLANK(S6173),ISBLANK(T6173))</f>
        <v>0</v>
      </c>
      <c r="S6173" s="19">
        <v>1</v>
      </c>
      <c r="T6173" s="19">
        <v>1</v>
      </c>
      <c r="U6173" s="15" t="b">
        <f>AND(ISBLANK(V6173),ISBLANK(W6173),ISBLANK(X6173))</f>
        <v>0</v>
      </c>
      <c r="X6173" s="21">
        <v>1</v>
      </c>
      <c r="AA6173" t="s">
        <v>340</v>
      </c>
      <c r="AB6173" s="24" t="str">
        <f>IF(ISERR(MONTH(AA6173)),TRIM(SUBSTITUTE(AA6173,(RIGHT(TRIM(AA6173),4)),"")),TEXT(AA6173,"mmmm"))</f>
        <v>December</v>
      </c>
      <c r="AC6173" s="24">
        <f>IF(ISERR(YEAR(AA6173)),VALUE(RIGHT(TRIM(AA6173),4)),YEAR(AA6173))</f>
        <v>2013</v>
      </c>
      <c r="AD6173" t="s">
        <v>329</v>
      </c>
      <c r="AE6173" t="b">
        <f>VLOOKUP(AA6173,duplicates!A:C,3,FALSE)</f>
        <v>0</v>
      </c>
      <c r="AF6173" t="b">
        <f t="shared" si="92"/>
        <v>1</v>
      </c>
    </row>
    <row r="6174" spans="1:32" x14ac:dyDescent="0.2">
      <c r="A6174" t="s">
        <v>20</v>
      </c>
      <c r="B6174">
        <v>1338</v>
      </c>
      <c r="C6174" t="s">
        <v>101</v>
      </c>
      <c r="D6174" t="s">
        <v>102</v>
      </c>
      <c r="E6174" s="4">
        <f>IF(ISBLANK(G6174),H6174,G6174)</f>
        <v>594</v>
      </c>
      <c r="F6174" s="9" t="b">
        <f>AND(ISBLANK(G6174),ISBLANK(H6174))</f>
        <v>0</v>
      </c>
      <c r="G6174" s="9">
        <v>594</v>
      </c>
      <c r="I6174">
        <v>623</v>
      </c>
      <c r="J6174" s="9" t="b">
        <f>AND(ISBLANK(K6174),ISBLANK(L6174))</f>
        <v>0</v>
      </c>
      <c r="K6174" s="9">
        <v>129</v>
      </c>
      <c r="M6174" s="15" t="b">
        <f>AND(ISBLANK(N6174),ISBLANK(O6174),ISBLANK(P6174))</f>
        <v>0</v>
      </c>
      <c r="N6174" s="15">
        <v>56</v>
      </c>
      <c r="P6174" s="15">
        <v>129</v>
      </c>
      <c r="Q6174">
        <v>56</v>
      </c>
      <c r="R6174" s="18" t="b">
        <f>AND(ISBLANK(S6174),ISBLANK(T6174))</f>
        <v>0</v>
      </c>
      <c r="S6174" s="19">
        <v>1</v>
      </c>
      <c r="T6174" s="19">
        <v>0.95350000000000001</v>
      </c>
      <c r="U6174" s="15" t="b">
        <f>AND(ISBLANK(V6174),ISBLANK(W6174),ISBLANK(X6174))</f>
        <v>0</v>
      </c>
      <c r="X6174" s="21">
        <v>1</v>
      </c>
      <c r="AA6174" t="s">
        <v>340</v>
      </c>
      <c r="AB6174" s="24" t="str">
        <f>IF(ISERR(MONTH(AA6174)),TRIM(SUBSTITUTE(AA6174,(RIGHT(TRIM(AA6174),4)),"")),TEXT(AA6174,"mmmm"))</f>
        <v>December</v>
      </c>
      <c r="AC6174" s="24">
        <f>IF(ISERR(YEAR(AA6174)),VALUE(RIGHT(TRIM(AA6174),4)),YEAR(AA6174))</f>
        <v>2013</v>
      </c>
      <c r="AD6174" t="s">
        <v>329</v>
      </c>
      <c r="AE6174" t="b">
        <f>VLOOKUP(AA6174,duplicates!A:C,3,FALSE)</f>
        <v>0</v>
      </c>
      <c r="AF6174" t="b">
        <f t="shared" si="92"/>
        <v>1</v>
      </c>
    </row>
    <row r="6175" spans="1:32" x14ac:dyDescent="0.2">
      <c r="A6175" t="s">
        <v>20</v>
      </c>
      <c r="B6175">
        <v>1405</v>
      </c>
      <c r="C6175" t="s">
        <v>239</v>
      </c>
      <c r="D6175" t="s">
        <v>240</v>
      </c>
      <c r="E6175" s="4">
        <f>IF(ISBLANK(G6175),H6175,G6175)</f>
        <v>481</v>
      </c>
      <c r="F6175" s="9" t="b">
        <f>AND(ISBLANK(G6175),ISBLANK(H6175))</f>
        <v>0</v>
      </c>
      <c r="G6175" s="9">
        <v>481</v>
      </c>
      <c r="I6175">
        <v>513</v>
      </c>
      <c r="J6175" s="9" t="b">
        <f>AND(ISBLANK(K6175),ISBLANK(L6175))</f>
        <v>0</v>
      </c>
      <c r="K6175" s="9">
        <v>61</v>
      </c>
      <c r="M6175" s="15" t="b">
        <f>AND(ISBLANK(N6175),ISBLANK(O6175),ISBLANK(P6175))</f>
        <v>0</v>
      </c>
      <c r="N6175" s="15">
        <v>60</v>
      </c>
      <c r="P6175" s="15">
        <v>61</v>
      </c>
      <c r="Q6175">
        <v>60</v>
      </c>
      <c r="R6175" s="18" t="b">
        <f>AND(ISBLANK(S6175),ISBLANK(T6175))</f>
        <v>0</v>
      </c>
      <c r="S6175" s="19">
        <v>1</v>
      </c>
      <c r="T6175" s="19">
        <v>0.93759999999999999</v>
      </c>
      <c r="U6175" s="15" t="b">
        <f>AND(ISBLANK(V6175),ISBLANK(W6175),ISBLANK(X6175))</f>
        <v>0</v>
      </c>
      <c r="X6175" s="21">
        <v>1</v>
      </c>
      <c r="AA6175" t="s">
        <v>340</v>
      </c>
      <c r="AB6175" s="24" t="str">
        <f>IF(ISERR(MONTH(AA6175)),TRIM(SUBSTITUTE(AA6175,(RIGHT(TRIM(AA6175),4)),"")),TEXT(AA6175,"mmmm"))</f>
        <v>December</v>
      </c>
      <c r="AC6175" s="24">
        <f>IF(ISERR(YEAR(AA6175)),VALUE(RIGHT(TRIM(AA6175),4)),YEAR(AA6175))</f>
        <v>2013</v>
      </c>
      <c r="AD6175" t="s">
        <v>329</v>
      </c>
      <c r="AE6175" t="b">
        <f>VLOOKUP(AA6175,duplicates!A:C,3,FALSE)</f>
        <v>0</v>
      </c>
      <c r="AF6175" t="b">
        <f t="shared" si="92"/>
        <v>1</v>
      </c>
    </row>
    <row r="6176" spans="1:32" x14ac:dyDescent="0.2">
      <c r="A6176" t="s">
        <v>20</v>
      </c>
      <c r="B6176">
        <v>1406</v>
      </c>
      <c r="C6176" t="s">
        <v>281</v>
      </c>
      <c r="D6176" t="s">
        <v>282</v>
      </c>
      <c r="E6176" s="4">
        <f>IF(ISBLANK(G6176),H6176,G6176)</f>
        <v>908</v>
      </c>
      <c r="F6176" s="9" t="b">
        <f>AND(ISBLANK(G6176),ISBLANK(H6176))</f>
        <v>0</v>
      </c>
      <c r="G6176" s="9">
        <v>908</v>
      </c>
      <c r="I6176">
        <v>988</v>
      </c>
      <c r="J6176" s="9" t="b">
        <f>AND(ISBLANK(K6176),ISBLANK(L6176))</f>
        <v>0</v>
      </c>
      <c r="K6176" s="9">
        <v>297</v>
      </c>
      <c r="M6176" s="15" t="b">
        <f>AND(ISBLANK(N6176),ISBLANK(O6176),ISBLANK(P6176))</f>
        <v>0</v>
      </c>
      <c r="N6176" s="15">
        <v>76</v>
      </c>
      <c r="P6176" s="15">
        <v>297</v>
      </c>
      <c r="Q6176">
        <v>76</v>
      </c>
      <c r="R6176" s="18" t="b">
        <f>AND(ISBLANK(S6176),ISBLANK(T6176))</f>
        <v>0</v>
      </c>
      <c r="S6176" s="19">
        <v>1</v>
      </c>
      <c r="T6176" s="19">
        <v>0.91900000000000004</v>
      </c>
      <c r="U6176" s="15" t="b">
        <f>AND(ISBLANK(V6176),ISBLANK(W6176),ISBLANK(X6176))</f>
        <v>0</v>
      </c>
      <c r="X6176" s="21">
        <v>1</v>
      </c>
      <c r="AA6176" t="s">
        <v>340</v>
      </c>
      <c r="AB6176" s="24" t="str">
        <f>IF(ISERR(MONTH(AA6176)),TRIM(SUBSTITUTE(AA6176,(RIGHT(TRIM(AA6176),4)),"")),TEXT(AA6176,"mmmm"))</f>
        <v>December</v>
      </c>
      <c r="AC6176" s="24">
        <f>IF(ISERR(YEAR(AA6176)),VALUE(RIGHT(TRIM(AA6176),4)),YEAR(AA6176))</f>
        <v>2013</v>
      </c>
      <c r="AD6176" t="s">
        <v>329</v>
      </c>
      <c r="AE6176" t="b">
        <f>VLOOKUP(AA6176,duplicates!A:C,3,FALSE)</f>
        <v>0</v>
      </c>
      <c r="AF6176" t="b">
        <f t="shared" si="92"/>
        <v>1</v>
      </c>
    </row>
    <row r="6177" spans="1:32" x14ac:dyDescent="0.2">
      <c r="A6177" t="s">
        <v>20</v>
      </c>
      <c r="B6177">
        <v>1407</v>
      </c>
      <c r="C6177" t="s">
        <v>211</v>
      </c>
      <c r="D6177" t="s">
        <v>212</v>
      </c>
      <c r="E6177" s="4">
        <f>IF(ISBLANK(G6177),H6177,G6177)</f>
        <v>477</v>
      </c>
      <c r="F6177" s="9" t="b">
        <f>AND(ISBLANK(G6177),ISBLANK(H6177))</f>
        <v>0</v>
      </c>
      <c r="G6177" s="9">
        <v>477</v>
      </c>
      <c r="I6177">
        <v>494</v>
      </c>
      <c r="J6177" s="9" t="b">
        <f>AND(ISBLANK(K6177),ISBLANK(L6177))</f>
        <v>0</v>
      </c>
      <c r="K6177" s="9">
        <v>132</v>
      </c>
      <c r="M6177" s="15" t="b">
        <f>AND(ISBLANK(N6177),ISBLANK(O6177),ISBLANK(P6177))</f>
        <v>0</v>
      </c>
      <c r="N6177" s="15">
        <v>16</v>
      </c>
      <c r="P6177" s="15">
        <v>132</v>
      </c>
      <c r="Q6177">
        <v>15</v>
      </c>
      <c r="R6177" s="18" t="b">
        <f>AND(ISBLANK(S6177),ISBLANK(T6177))</f>
        <v>0</v>
      </c>
      <c r="S6177" s="19">
        <v>0.9375</v>
      </c>
      <c r="T6177" s="19">
        <v>0.96560000000000001</v>
      </c>
      <c r="U6177" s="15" t="b">
        <f>AND(ISBLANK(V6177),ISBLANK(W6177),ISBLANK(X6177))</f>
        <v>0</v>
      </c>
      <c r="X6177" s="21">
        <v>1</v>
      </c>
      <c r="AA6177" t="s">
        <v>340</v>
      </c>
      <c r="AB6177" s="24" t="str">
        <f>IF(ISERR(MONTH(AA6177)),TRIM(SUBSTITUTE(AA6177,(RIGHT(TRIM(AA6177),4)),"")),TEXT(AA6177,"mmmm"))</f>
        <v>December</v>
      </c>
      <c r="AC6177" s="24">
        <f>IF(ISERR(YEAR(AA6177)),VALUE(RIGHT(TRIM(AA6177),4)),YEAR(AA6177))</f>
        <v>2013</v>
      </c>
      <c r="AD6177" t="s">
        <v>329</v>
      </c>
      <c r="AE6177" t="b">
        <f>VLOOKUP(AA6177,duplicates!A:C,3,FALSE)</f>
        <v>0</v>
      </c>
      <c r="AF6177" t="b">
        <f t="shared" si="92"/>
        <v>1</v>
      </c>
    </row>
    <row r="6178" spans="1:32" x14ac:dyDescent="0.2">
      <c r="A6178" t="s">
        <v>20</v>
      </c>
      <c r="B6178">
        <v>1342</v>
      </c>
      <c r="C6178" t="s">
        <v>187</v>
      </c>
      <c r="D6178" t="s">
        <v>188</v>
      </c>
      <c r="E6178" s="4">
        <f>IF(ISBLANK(G6178),H6178,G6178)</f>
        <v>345</v>
      </c>
      <c r="F6178" s="9" t="b">
        <f>AND(ISBLANK(G6178),ISBLANK(H6178))</f>
        <v>0</v>
      </c>
      <c r="G6178" s="9">
        <v>345</v>
      </c>
      <c r="I6178">
        <v>359</v>
      </c>
      <c r="J6178" s="9" t="b">
        <f>AND(ISBLANK(K6178),ISBLANK(L6178))</f>
        <v>0</v>
      </c>
      <c r="K6178" s="9">
        <v>32</v>
      </c>
      <c r="M6178" s="15" t="b">
        <f>AND(ISBLANK(N6178),ISBLANK(O6178),ISBLANK(P6178))</f>
        <v>0</v>
      </c>
      <c r="N6178" s="15">
        <v>11</v>
      </c>
      <c r="P6178" s="15">
        <v>32</v>
      </c>
      <c r="Q6178">
        <v>11</v>
      </c>
      <c r="R6178" s="18" t="b">
        <f>AND(ISBLANK(S6178),ISBLANK(T6178))</f>
        <v>0</v>
      </c>
      <c r="S6178" s="19">
        <v>1</v>
      </c>
      <c r="T6178" s="19">
        <v>0.96099999999999997</v>
      </c>
      <c r="U6178" s="15" t="b">
        <f>AND(ISBLANK(V6178),ISBLANK(W6178),ISBLANK(X6178))</f>
        <v>0</v>
      </c>
      <c r="X6178" s="21">
        <v>1</v>
      </c>
      <c r="AA6178" t="s">
        <v>340</v>
      </c>
      <c r="AB6178" s="24" t="str">
        <f>IF(ISERR(MONTH(AA6178)),TRIM(SUBSTITUTE(AA6178,(RIGHT(TRIM(AA6178),4)),"")),TEXT(AA6178,"mmmm"))</f>
        <v>December</v>
      </c>
      <c r="AC6178" s="24">
        <f>IF(ISERR(YEAR(AA6178)),VALUE(RIGHT(TRIM(AA6178),4)),YEAR(AA6178))</f>
        <v>2013</v>
      </c>
      <c r="AD6178" t="s">
        <v>329</v>
      </c>
      <c r="AE6178" t="b">
        <f>VLOOKUP(AA6178,duplicates!A:C,3,FALSE)</f>
        <v>0</v>
      </c>
      <c r="AF6178" t="b">
        <f t="shared" si="92"/>
        <v>1</v>
      </c>
    </row>
    <row r="6179" spans="1:32" x14ac:dyDescent="0.2">
      <c r="A6179" t="s">
        <v>20</v>
      </c>
      <c r="B6179">
        <v>1343</v>
      </c>
      <c r="C6179" t="s">
        <v>95</v>
      </c>
      <c r="D6179" t="s">
        <v>96</v>
      </c>
      <c r="E6179" s="4">
        <f>IF(ISBLANK(G6179),H6179,G6179)</f>
        <v>312</v>
      </c>
      <c r="F6179" s="9" t="b">
        <f>AND(ISBLANK(G6179),ISBLANK(H6179))</f>
        <v>0</v>
      </c>
      <c r="G6179" s="9">
        <v>312</v>
      </c>
      <c r="I6179">
        <v>343</v>
      </c>
      <c r="J6179" s="9" t="b">
        <f>AND(ISBLANK(K6179),ISBLANK(L6179))</f>
        <v>0</v>
      </c>
      <c r="K6179" s="9">
        <v>10</v>
      </c>
      <c r="M6179" s="15" t="b">
        <f>AND(ISBLANK(N6179),ISBLANK(O6179),ISBLANK(P6179))</f>
        <v>0</v>
      </c>
      <c r="N6179" s="15">
        <v>3</v>
      </c>
      <c r="P6179" s="15">
        <v>10</v>
      </c>
      <c r="Q6179">
        <v>3</v>
      </c>
      <c r="R6179" s="18" t="b">
        <f>AND(ISBLANK(S6179),ISBLANK(T6179))</f>
        <v>0</v>
      </c>
      <c r="S6179" s="19">
        <v>1</v>
      </c>
      <c r="T6179" s="19">
        <v>0.90959999999999996</v>
      </c>
      <c r="U6179" s="15" t="b">
        <f>AND(ISBLANK(V6179),ISBLANK(W6179),ISBLANK(X6179))</f>
        <v>0</v>
      </c>
      <c r="X6179" s="21">
        <v>1</v>
      </c>
      <c r="AA6179" t="s">
        <v>340</v>
      </c>
      <c r="AB6179" s="24" t="str">
        <f>IF(ISERR(MONTH(AA6179)),TRIM(SUBSTITUTE(AA6179,(RIGHT(TRIM(AA6179),4)),"")),TEXT(AA6179,"mmmm"))</f>
        <v>December</v>
      </c>
      <c r="AC6179" s="24">
        <f>IF(ISERR(YEAR(AA6179)),VALUE(RIGHT(TRIM(AA6179),4)),YEAR(AA6179))</f>
        <v>2013</v>
      </c>
      <c r="AD6179" t="s">
        <v>329</v>
      </c>
      <c r="AE6179" t="b">
        <f>VLOOKUP(AA6179,duplicates!A:C,3,FALSE)</f>
        <v>0</v>
      </c>
      <c r="AF6179" t="b">
        <f t="shared" si="92"/>
        <v>1</v>
      </c>
    </row>
    <row r="6180" spans="1:32" x14ac:dyDescent="0.2">
      <c r="A6180" t="s">
        <v>20</v>
      </c>
      <c r="B6180">
        <v>1412</v>
      </c>
      <c r="C6180" t="s">
        <v>245</v>
      </c>
      <c r="D6180" t="s">
        <v>246</v>
      </c>
      <c r="E6180" s="4">
        <f>IF(ISBLANK(G6180),H6180,G6180)</f>
        <v>181</v>
      </c>
      <c r="F6180" s="9" t="b">
        <f>AND(ISBLANK(G6180),ISBLANK(H6180))</f>
        <v>0</v>
      </c>
      <c r="G6180" s="9">
        <v>181</v>
      </c>
      <c r="I6180">
        <v>200</v>
      </c>
      <c r="J6180" s="9" t="b">
        <f>AND(ISBLANK(K6180),ISBLANK(L6180))</f>
        <v>0</v>
      </c>
      <c r="K6180" s="9">
        <v>1</v>
      </c>
      <c r="M6180" s="15" t="b">
        <f>AND(ISBLANK(N6180),ISBLANK(O6180),ISBLANK(P6180))</f>
        <v>0</v>
      </c>
      <c r="N6180" s="15">
        <v>1</v>
      </c>
      <c r="P6180" s="15">
        <v>1</v>
      </c>
      <c r="Q6180">
        <v>1</v>
      </c>
      <c r="R6180" s="18" t="b">
        <f>AND(ISBLANK(S6180),ISBLANK(T6180))</f>
        <v>0</v>
      </c>
      <c r="S6180" s="19">
        <v>1</v>
      </c>
      <c r="T6180" s="19">
        <v>0.90500000000000003</v>
      </c>
      <c r="U6180" s="15" t="b">
        <f>AND(ISBLANK(V6180),ISBLANK(W6180),ISBLANK(X6180))</f>
        <v>0</v>
      </c>
      <c r="X6180" s="21">
        <v>1</v>
      </c>
      <c r="AA6180" t="s">
        <v>340</v>
      </c>
      <c r="AB6180" s="24" t="str">
        <f>IF(ISERR(MONTH(AA6180)),TRIM(SUBSTITUTE(AA6180,(RIGHT(TRIM(AA6180),4)),"")),TEXT(AA6180,"mmmm"))</f>
        <v>December</v>
      </c>
      <c r="AC6180" s="24">
        <f>IF(ISERR(YEAR(AA6180)),VALUE(RIGHT(TRIM(AA6180),4)),YEAR(AA6180))</f>
        <v>2013</v>
      </c>
      <c r="AD6180" t="s">
        <v>329</v>
      </c>
      <c r="AE6180" t="b">
        <f>VLOOKUP(AA6180,duplicates!A:C,3,FALSE)</f>
        <v>0</v>
      </c>
      <c r="AF6180" t="b">
        <f t="shared" si="92"/>
        <v>1</v>
      </c>
    </row>
    <row r="6181" spans="1:32" x14ac:dyDescent="0.2">
      <c r="A6181" t="s">
        <v>20</v>
      </c>
      <c r="B6181">
        <v>1346</v>
      </c>
      <c r="C6181" t="s">
        <v>25</v>
      </c>
      <c r="D6181" t="s">
        <v>26</v>
      </c>
      <c r="E6181" s="4">
        <f>IF(ISBLANK(G6181),H6181,G6181)</f>
        <v>178</v>
      </c>
      <c r="F6181" s="9" t="b">
        <f>AND(ISBLANK(G6181),ISBLANK(H6181))</f>
        <v>0</v>
      </c>
      <c r="G6181" s="9">
        <v>178</v>
      </c>
      <c r="I6181">
        <v>296</v>
      </c>
      <c r="J6181" s="9" t="b">
        <f>AND(ISBLANK(K6181),ISBLANK(L6181))</f>
        <v>0</v>
      </c>
      <c r="K6181" s="9">
        <v>9</v>
      </c>
      <c r="M6181" s="15" t="b">
        <f>AND(ISBLANK(N6181),ISBLANK(O6181),ISBLANK(P6181))</f>
        <v>0</v>
      </c>
      <c r="N6181" s="15">
        <v>9</v>
      </c>
      <c r="P6181" s="15">
        <v>9</v>
      </c>
      <c r="Q6181">
        <v>9</v>
      </c>
      <c r="R6181" s="18" t="b">
        <f>AND(ISBLANK(S6181),ISBLANK(T6181))</f>
        <v>0</v>
      </c>
      <c r="S6181" s="19">
        <v>1</v>
      </c>
      <c r="T6181" s="19">
        <v>0.60140000000000005</v>
      </c>
      <c r="U6181" s="15" t="b">
        <f>AND(ISBLANK(V6181),ISBLANK(W6181),ISBLANK(X6181))</f>
        <v>0</v>
      </c>
      <c r="X6181" s="21">
        <v>1</v>
      </c>
      <c r="AA6181" t="s">
        <v>340</v>
      </c>
      <c r="AB6181" s="24" t="str">
        <f>IF(ISERR(MONTH(AA6181)),TRIM(SUBSTITUTE(AA6181,(RIGHT(TRIM(AA6181),4)),"")),TEXT(AA6181,"mmmm"))</f>
        <v>December</v>
      </c>
      <c r="AC6181" s="24">
        <f>IF(ISERR(YEAR(AA6181)),VALUE(RIGHT(TRIM(AA6181),4)),YEAR(AA6181))</f>
        <v>2013</v>
      </c>
      <c r="AD6181" t="s">
        <v>329</v>
      </c>
      <c r="AE6181" t="b">
        <f>VLOOKUP(AA6181,duplicates!A:C,3,FALSE)</f>
        <v>0</v>
      </c>
      <c r="AF6181" t="b">
        <f t="shared" si="92"/>
        <v>1</v>
      </c>
    </row>
    <row r="6182" spans="1:32" x14ac:dyDescent="0.2">
      <c r="A6182" t="s">
        <v>20</v>
      </c>
      <c r="B6182">
        <v>1347</v>
      </c>
      <c r="C6182" t="s">
        <v>55</v>
      </c>
      <c r="D6182" t="s">
        <v>56</v>
      </c>
      <c r="E6182" s="4">
        <f>IF(ISBLANK(G6182),H6182,G6182)</f>
        <v>682</v>
      </c>
      <c r="F6182" s="9" t="b">
        <f>AND(ISBLANK(G6182),ISBLANK(H6182))</f>
        <v>0</v>
      </c>
      <c r="G6182" s="9">
        <v>682</v>
      </c>
      <c r="I6182">
        <v>789</v>
      </c>
      <c r="J6182" s="9" t="b">
        <f>AND(ISBLANK(K6182),ISBLANK(L6182))</f>
        <v>0</v>
      </c>
      <c r="K6182" s="9">
        <v>173</v>
      </c>
      <c r="M6182" s="15" t="b">
        <f>AND(ISBLANK(N6182),ISBLANK(O6182),ISBLANK(P6182))</f>
        <v>0</v>
      </c>
      <c r="N6182" s="15">
        <v>136</v>
      </c>
      <c r="P6182" s="15">
        <v>173</v>
      </c>
      <c r="Q6182">
        <v>136</v>
      </c>
      <c r="R6182" s="18" t="b">
        <f>AND(ISBLANK(S6182),ISBLANK(T6182))</f>
        <v>0</v>
      </c>
      <c r="S6182" s="19">
        <v>1</v>
      </c>
      <c r="T6182" s="19">
        <v>0.86439999999999995</v>
      </c>
      <c r="U6182" s="15" t="b">
        <f>AND(ISBLANK(V6182),ISBLANK(W6182),ISBLANK(X6182))</f>
        <v>0</v>
      </c>
      <c r="X6182" s="21">
        <v>1</v>
      </c>
      <c r="AA6182" t="s">
        <v>340</v>
      </c>
      <c r="AB6182" s="24" t="str">
        <f>IF(ISERR(MONTH(AA6182)),TRIM(SUBSTITUTE(AA6182,(RIGHT(TRIM(AA6182),4)),"")),TEXT(AA6182,"mmmm"))</f>
        <v>December</v>
      </c>
      <c r="AC6182" s="24">
        <f>IF(ISERR(YEAR(AA6182)),VALUE(RIGHT(TRIM(AA6182),4)),YEAR(AA6182))</f>
        <v>2013</v>
      </c>
      <c r="AD6182" t="s">
        <v>329</v>
      </c>
      <c r="AE6182" t="b">
        <f>VLOOKUP(AA6182,duplicates!A:C,3,FALSE)</f>
        <v>0</v>
      </c>
      <c r="AF6182" t="b">
        <f t="shared" si="92"/>
        <v>1</v>
      </c>
    </row>
    <row r="6183" spans="1:32" x14ac:dyDescent="0.2">
      <c r="A6183" t="s">
        <v>20</v>
      </c>
      <c r="B6183">
        <v>1315</v>
      </c>
      <c r="C6183" t="s">
        <v>103</v>
      </c>
      <c r="D6183" t="s">
        <v>104</v>
      </c>
      <c r="E6183" s="4">
        <f>IF(ISBLANK(G6183),H6183,G6183)</f>
        <v>709</v>
      </c>
      <c r="F6183" s="9" t="b">
        <f>AND(ISBLANK(G6183),ISBLANK(H6183))</f>
        <v>0</v>
      </c>
      <c r="G6183" s="9">
        <v>709</v>
      </c>
      <c r="I6183">
        <v>718</v>
      </c>
      <c r="J6183" s="9" t="b">
        <f>AND(ISBLANK(K6183),ISBLANK(L6183))</f>
        <v>0</v>
      </c>
      <c r="K6183" s="9">
        <v>248</v>
      </c>
      <c r="M6183" s="15" t="b">
        <f>AND(ISBLANK(N6183),ISBLANK(O6183),ISBLANK(P6183))</f>
        <v>0</v>
      </c>
      <c r="N6183" s="15">
        <v>143</v>
      </c>
      <c r="P6183" s="15">
        <v>249</v>
      </c>
      <c r="Q6183">
        <v>143</v>
      </c>
      <c r="R6183" s="18" t="b">
        <f>AND(ISBLANK(S6183),ISBLANK(T6183))</f>
        <v>0</v>
      </c>
      <c r="S6183" s="19">
        <v>1</v>
      </c>
      <c r="T6183" s="19">
        <v>0.98750000000000004</v>
      </c>
      <c r="U6183" s="15" t="b">
        <f>AND(ISBLANK(V6183),ISBLANK(W6183),ISBLANK(X6183))</f>
        <v>0</v>
      </c>
      <c r="X6183" s="21">
        <v>0.996</v>
      </c>
      <c r="AA6183" t="s">
        <v>340</v>
      </c>
      <c r="AB6183" s="24" t="str">
        <f>IF(ISERR(MONTH(AA6183)),TRIM(SUBSTITUTE(AA6183,(RIGHT(TRIM(AA6183),4)),"")),TEXT(AA6183,"mmmm"))</f>
        <v>December</v>
      </c>
      <c r="AC6183" s="24">
        <f>IF(ISERR(YEAR(AA6183)),VALUE(RIGHT(TRIM(AA6183),4)),YEAR(AA6183))</f>
        <v>2013</v>
      </c>
      <c r="AD6183" t="s">
        <v>329</v>
      </c>
      <c r="AE6183" t="b">
        <f>VLOOKUP(AA6183,duplicates!A:C,3,FALSE)</f>
        <v>0</v>
      </c>
      <c r="AF6183" t="b">
        <f t="shared" si="92"/>
        <v>1</v>
      </c>
    </row>
    <row r="6184" spans="1:32" x14ac:dyDescent="0.2">
      <c r="A6184" t="s">
        <v>20</v>
      </c>
      <c r="B6184">
        <v>1306</v>
      </c>
      <c r="C6184" t="s">
        <v>91</v>
      </c>
      <c r="D6184" t="s">
        <v>92</v>
      </c>
      <c r="E6184" s="4">
        <f>IF(ISBLANK(G6184),H6184,G6184)</f>
        <v>563</v>
      </c>
      <c r="F6184" s="9" t="b">
        <f>AND(ISBLANK(G6184),ISBLANK(H6184))</f>
        <v>0</v>
      </c>
      <c r="G6184" s="9">
        <v>563</v>
      </c>
      <c r="I6184">
        <v>608</v>
      </c>
      <c r="J6184" s="9" t="b">
        <f>AND(ISBLANK(K6184),ISBLANK(L6184))</f>
        <v>0</v>
      </c>
      <c r="K6184" s="9">
        <v>348</v>
      </c>
      <c r="M6184" s="15" t="b">
        <f>AND(ISBLANK(N6184),ISBLANK(O6184),ISBLANK(P6184))</f>
        <v>0</v>
      </c>
      <c r="N6184" s="15">
        <v>117</v>
      </c>
      <c r="P6184" s="15">
        <v>351</v>
      </c>
      <c r="Q6184">
        <v>111</v>
      </c>
      <c r="R6184" s="18" t="b">
        <f>AND(ISBLANK(S6184),ISBLANK(T6184))</f>
        <v>0</v>
      </c>
      <c r="S6184" s="19">
        <v>0.94869999999999999</v>
      </c>
      <c r="T6184" s="19">
        <v>0.92600000000000005</v>
      </c>
      <c r="U6184" s="15" t="b">
        <f>AND(ISBLANK(V6184),ISBLANK(W6184),ISBLANK(X6184))</f>
        <v>0</v>
      </c>
      <c r="X6184" s="21">
        <v>0.99150000000000005</v>
      </c>
      <c r="AA6184" t="s">
        <v>340</v>
      </c>
      <c r="AB6184" s="24" t="str">
        <f>IF(ISERR(MONTH(AA6184)),TRIM(SUBSTITUTE(AA6184,(RIGHT(TRIM(AA6184),4)),"")),TEXT(AA6184,"mmmm"))</f>
        <v>December</v>
      </c>
      <c r="AC6184" s="24">
        <f>IF(ISERR(YEAR(AA6184)),VALUE(RIGHT(TRIM(AA6184),4)),YEAR(AA6184))</f>
        <v>2013</v>
      </c>
      <c r="AD6184" t="s">
        <v>329</v>
      </c>
      <c r="AE6184" t="b">
        <f>VLOOKUP(AA6184,duplicates!A:C,3,FALSE)</f>
        <v>0</v>
      </c>
      <c r="AF6184" t="b">
        <f t="shared" si="92"/>
        <v>1</v>
      </c>
    </row>
    <row r="6185" spans="1:32" x14ac:dyDescent="0.2">
      <c r="A6185" t="s">
        <v>20</v>
      </c>
      <c r="B6185">
        <v>1302</v>
      </c>
      <c r="C6185" t="s">
        <v>181</v>
      </c>
      <c r="D6185" t="s">
        <v>182</v>
      </c>
      <c r="E6185" s="4">
        <f>IF(ISBLANK(G6185),H6185,G6185)</f>
        <v>383</v>
      </c>
      <c r="F6185" s="9" t="b">
        <f>AND(ISBLANK(G6185),ISBLANK(H6185))</f>
        <v>0</v>
      </c>
      <c r="G6185" s="9">
        <v>383</v>
      </c>
      <c r="I6185">
        <v>396</v>
      </c>
      <c r="J6185" s="9" t="b">
        <f>AND(ISBLANK(K6185),ISBLANK(L6185))</f>
        <v>0</v>
      </c>
      <c r="K6185" s="9">
        <v>101</v>
      </c>
      <c r="M6185" s="15" t="b">
        <f>AND(ISBLANK(N6185),ISBLANK(O6185),ISBLANK(P6185))</f>
        <v>0</v>
      </c>
      <c r="N6185" s="15">
        <v>58</v>
      </c>
      <c r="P6185" s="15">
        <v>102</v>
      </c>
      <c r="Q6185">
        <v>56</v>
      </c>
      <c r="R6185" s="18" t="b">
        <f>AND(ISBLANK(S6185),ISBLANK(T6185))</f>
        <v>0</v>
      </c>
      <c r="S6185" s="19">
        <v>0.96550000000000002</v>
      </c>
      <c r="T6185" s="19">
        <v>0.96719999999999995</v>
      </c>
      <c r="U6185" s="15" t="b">
        <f>AND(ISBLANK(V6185),ISBLANK(W6185),ISBLANK(X6185))</f>
        <v>0</v>
      </c>
      <c r="X6185" s="21">
        <v>0.99019999999999997</v>
      </c>
      <c r="AA6185" t="s">
        <v>340</v>
      </c>
      <c r="AB6185" s="24" t="str">
        <f>IF(ISERR(MONTH(AA6185)),TRIM(SUBSTITUTE(AA6185,(RIGHT(TRIM(AA6185),4)),"")),TEXT(AA6185,"mmmm"))</f>
        <v>December</v>
      </c>
      <c r="AC6185" s="24">
        <f>IF(ISERR(YEAR(AA6185)),VALUE(RIGHT(TRIM(AA6185),4)),YEAR(AA6185))</f>
        <v>2013</v>
      </c>
      <c r="AD6185" t="s">
        <v>329</v>
      </c>
      <c r="AE6185" t="b">
        <f>VLOOKUP(AA6185,duplicates!A:C,3,FALSE)</f>
        <v>0</v>
      </c>
      <c r="AF6185" t="b">
        <f t="shared" si="92"/>
        <v>1</v>
      </c>
    </row>
    <row r="6186" spans="1:32" x14ac:dyDescent="0.2">
      <c r="A6186" t="s">
        <v>20</v>
      </c>
      <c r="B6186">
        <v>1376</v>
      </c>
      <c r="C6186" t="s">
        <v>229</v>
      </c>
      <c r="D6186" t="s">
        <v>230</v>
      </c>
      <c r="E6186" s="4">
        <f>IF(ISBLANK(G6186),H6186,G6186)</f>
        <v>531</v>
      </c>
      <c r="F6186" s="9" t="b">
        <f>AND(ISBLANK(G6186),ISBLANK(H6186))</f>
        <v>0</v>
      </c>
      <c r="G6186" s="9">
        <v>531</v>
      </c>
      <c r="I6186">
        <v>551</v>
      </c>
      <c r="J6186" s="9" t="b">
        <f>AND(ISBLANK(K6186),ISBLANK(L6186))</f>
        <v>0</v>
      </c>
      <c r="K6186" s="9">
        <v>82</v>
      </c>
      <c r="M6186" s="15" t="b">
        <f>AND(ISBLANK(N6186),ISBLANK(O6186),ISBLANK(P6186))</f>
        <v>0</v>
      </c>
      <c r="N6186" s="15">
        <v>79</v>
      </c>
      <c r="P6186" s="15">
        <v>83</v>
      </c>
      <c r="Q6186">
        <v>71</v>
      </c>
      <c r="R6186" s="18" t="b">
        <f>AND(ISBLANK(S6186),ISBLANK(T6186))</f>
        <v>0</v>
      </c>
      <c r="S6186" s="19">
        <v>0.89870000000000005</v>
      </c>
      <c r="T6186" s="19">
        <v>0.9637</v>
      </c>
      <c r="U6186" s="15" t="b">
        <f>AND(ISBLANK(V6186),ISBLANK(W6186),ISBLANK(X6186))</f>
        <v>0</v>
      </c>
      <c r="X6186" s="21">
        <v>0.98799999999999999</v>
      </c>
      <c r="AA6186" t="s">
        <v>340</v>
      </c>
      <c r="AB6186" s="24" t="str">
        <f>IF(ISERR(MONTH(AA6186)),TRIM(SUBSTITUTE(AA6186,(RIGHT(TRIM(AA6186),4)),"")),TEXT(AA6186,"mmmm"))</f>
        <v>December</v>
      </c>
      <c r="AC6186" s="24">
        <f>IF(ISERR(YEAR(AA6186)),VALUE(RIGHT(TRIM(AA6186),4)),YEAR(AA6186))</f>
        <v>2013</v>
      </c>
      <c r="AD6186" t="s">
        <v>329</v>
      </c>
      <c r="AE6186" t="b">
        <f>VLOOKUP(AA6186,duplicates!A:C,3,FALSE)</f>
        <v>0</v>
      </c>
      <c r="AF6186" t="b">
        <f t="shared" si="92"/>
        <v>1</v>
      </c>
    </row>
    <row r="6187" spans="1:32" x14ac:dyDescent="0.2">
      <c r="A6187" t="s">
        <v>20</v>
      </c>
      <c r="B6187">
        <v>1312</v>
      </c>
      <c r="C6187" t="s">
        <v>21</v>
      </c>
      <c r="D6187" t="s">
        <v>22</v>
      </c>
      <c r="E6187" s="4">
        <f>IF(ISBLANK(G6187),H6187,G6187)</f>
        <v>306</v>
      </c>
      <c r="F6187" s="9" t="b">
        <f>AND(ISBLANK(G6187),ISBLANK(H6187))</f>
        <v>0</v>
      </c>
      <c r="G6187" s="9">
        <v>306</v>
      </c>
      <c r="I6187">
        <v>322</v>
      </c>
      <c r="J6187" s="9" t="b">
        <f>AND(ISBLANK(K6187),ISBLANK(L6187))</f>
        <v>0</v>
      </c>
      <c r="K6187" s="9">
        <v>71</v>
      </c>
      <c r="M6187" s="15" t="b">
        <f>AND(ISBLANK(N6187),ISBLANK(O6187),ISBLANK(P6187))</f>
        <v>0</v>
      </c>
      <c r="N6187" s="15">
        <v>26</v>
      </c>
      <c r="P6187" s="15">
        <v>72</v>
      </c>
      <c r="Q6187">
        <v>24</v>
      </c>
      <c r="R6187" s="18" t="b">
        <f>AND(ISBLANK(S6187),ISBLANK(T6187))</f>
        <v>0</v>
      </c>
      <c r="S6187" s="19">
        <v>0.92310000000000003</v>
      </c>
      <c r="T6187" s="19">
        <v>0.95030000000000003</v>
      </c>
      <c r="U6187" s="15" t="b">
        <f>AND(ISBLANK(V6187),ISBLANK(W6187),ISBLANK(X6187))</f>
        <v>0</v>
      </c>
      <c r="X6187" s="21">
        <v>0.98609999999999998</v>
      </c>
      <c r="AA6187" t="s">
        <v>340</v>
      </c>
      <c r="AB6187" s="24" t="str">
        <f>IF(ISERR(MONTH(AA6187)),TRIM(SUBSTITUTE(AA6187,(RIGHT(TRIM(AA6187),4)),"")),TEXT(AA6187,"mmmm"))</f>
        <v>December</v>
      </c>
      <c r="AC6187" s="24">
        <f>IF(ISERR(YEAR(AA6187)),VALUE(RIGHT(TRIM(AA6187),4)),YEAR(AA6187))</f>
        <v>2013</v>
      </c>
      <c r="AD6187" t="s">
        <v>329</v>
      </c>
      <c r="AE6187" t="b">
        <f>VLOOKUP(AA6187,duplicates!A:C,3,FALSE)</f>
        <v>0</v>
      </c>
      <c r="AF6187" t="b">
        <f t="shared" si="92"/>
        <v>1</v>
      </c>
    </row>
    <row r="6188" spans="1:32" x14ac:dyDescent="0.2">
      <c r="A6188" t="s">
        <v>20</v>
      </c>
      <c r="B6188">
        <v>1329</v>
      </c>
      <c r="C6188" t="s">
        <v>165</v>
      </c>
      <c r="D6188" t="s">
        <v>166</v>
      </c>
      <c r="E6188" s="4">
        <f>IF(ISBLANK(G6188),H6188,G6188)</f>
        <v>480</v>
      </c>
      <c r="F6188" s="9" t="b">
        <f>AND(ISBLANK(G6188),ISBLANK(H6188))</f>
        <v>0</v>
      </c>
      <c r="G6188" s="9">
        <v>480</v>
      </c>
      <c r="I6188">
        <v>531</v>
      </c>
      <c r="J6188" s="9" t="b">
        <f>AND(ISBLANK(K6188),ISBLANK(L6188))</f>
        <v>0</v>
      </c>
      <c r="K6188" s="9">
        <v>60</v>
      </c>
      <c r="M6188" s="15" t="b">
        <f>AND(ISBLANK(N6188),ISBLANK(O6188),ISBLANK(P6188))</f>
        <v>0</v>
      </c>
      <c r="N6188" s="15">
        <v>54</v>
      </c>
      <c r="P6188" s="15">
        <v>61</v>
      </c>
      <c r="Q6188">
        <v>53</v>
      </c>
      <c r="R6188" s="18" t="b">
        <f>AND(ISBLANK(S6188),ISBLANK(T6188))</f>
        <v>0</v>
      </c>
      <c r="S6188" s="19">
        <v>0.98150000000000004</v>
      </c>
      <c r="T6188" s="19">
        <v>0.90400000000000003</v>
      </c>
      <c r="U6188" s="15" t="b">
        <f>AND(ISBLANK(V6188),ISBLANK(W6188),ISBLANK(X6188))</f>
        <v>0</v>
      </c>
      <c r="X6188" s="21">
        <v>0.98360000000000003</v>
      </c>
      <c r="AA6188" t="s">
        <v>340</v>
      </c>
      <c r="AB6188" s="24" t="str">
        <f>IF(ISERR(MONTH(AA6188)),TRIM(SUBSTITUTE(AA6188,(RIGHT(TRIM(AA6188),4)),"")),TEXT(AA6188,"mmmm"))</f>
        <v>December</v>
      </c>
      <c r="AC6188" s="24">
        <f>IF(ISERR(YEAR(AA6188)),VALUE(RIGHT(TRIM(AA6188),4)),YEAR(AA6188))</f>
        <v>2013</v>
      </c>
      <c r="AD6188" t="s">
        <v>329</v>
      </c>
      <c r="AE6188" t="b">
        <f>VLOOKUP(AA6188,duplicates!A:C,3,FALSE)</f>
        <v>0</v>
      </c>
      <c r="AF6188" t="b">
        <f t="shared" si="92"/>
        <v>1</v>
      </c>
    </row>
    <row r="6189" spans="1:32" x14ac:dyDescent="0.2">
      <c r="A6189" t="s">
        <v>20</v>
      </c>
      <c r="B6189">
        <v>1258</v>
      </c>
      <c r="C6189" t="s">
        <v>330</v>
      </c>
      <c r="D6189" t="s">
        <v>174</v>
      </c>
      <c r="E6189" s="4">
        <f>IF(ISBLANK(G6189),H6189,G6189)</f>
        <v>331</v>
      </c>
      <c r="F6189" s="9" t="b">
        <f>AND(ISBLANK(G6189),ISBLANK(H6189))</f>
        <v>0</v>
      </c>
      <c r="G6189" s="9">
        <v>331</v>
      </c>
      <c r="I6189">
        <v>336</v>
      </c>
      <c r="J6189" s="9" t="b">
        <f>AND(ISBLANK(K6189),ISBLANK(L6189))</f>
        <v>0</v>
      </c>
      <c r="K6189" s="9">
        <v>58</v>
      </c>
      <c r="M6189" s="15" t="b">
        <f>AND(ISBLANK(N6189),ISBLANK(O6189),ISBLANK(P6189))</f>
        <v>0</v>
      </c>
      <c r="N6189" s="15">
        <v>37</v>
      </c>
      <c r="P6189" s="15">
        <v>59</v>
      </c>
      <c r="Q6189">
        <v>37</v>
      </c>
      <c r="R6189" s="18" t="b">
        <f>AND(ISBLANK(S6189),ISBLANK(T6189))</f>
        <v>0</v>
      </c>
      <c r="S6189" s="19">
        <v>1</v>
      </c>
      <c r="T6189" s="19">
        <v>0.98509999999999998</v>
      </c>
      <c r="U6189" s="15" t="b">
        <f>AND(ISBLANK(V6189),ISBLANK(W6189),ISBLANK(X6189))</f>
        <v>0</v>
      </c>
      <c r="X6189" s="21">
        <v>0.98309999999999997</v>
      </c>
      <c r="AA6189" t="s">
        <v>340</v>
      </c>
      <c r="AB6189" s="24" t="str">
        <f>IF(ISERR(MONTH(AA6189)),TRIM(SUBSTITUTE(AA6189,(RIGHT(TRIM(AA6189),4)),"")),TEXT(AA6189,"mmmm"))</f>
        <v>December</v>
      </c>
      <c r="AC6189" s="24">
        <f>IF(ISERR(YEAR(AA6189)),VALUE(RIGHT(TRIM(AA6189),4)),YEAR(AA6189))</f>
        <v>2013</v>
      </c>
      <c r="AD6189" t="s">
        <v>329</v>
      </c>
      <c r="AE6189" t="b">
        <f>VLOOKUP(AA6189,duplicates!A:C,3,FALSE)</f>
        <v>0</v>
      </c>
      <c r="AF6189" t="b">
        <f t="shared" si="92"/>
        <v>1</v>
      </c>
    </row>
    <row r="6190" spans="1:32" x14ac:dyDescent="0.2">
      <c r="A6190" t="s">
        <v>20</v>
      </c>
      <c r="B6190">
        <v>1291</v>
      </c>
      <c r="C6190" t="s">
        <v>117</v>
      </c>
      <c r="D6190" t="s">
        <v>118</v>
      </c>
      <c r="E6190" s="4">
        <f>IF(ISBLANK(G6190),H6190,G6190)</f>
        <v>336</v>
      </c>
      <c r="F6190" s="9" t="b">
        <f>AND(ISBLANK(G6190),ISBLANK(H6190))</f>
        <v>0</v>
      </c>
      <c r="G6190" s="9">
        <v>336</v>
      </c>
      <c r="I6190">
        <v>478</v>
      </c>
      <c r="J6190" s="9" t="b">
        <f>AND(ISBLANK(K6190),ISBLANK(L6190))</f>
        <v>0</v>
      </c>
      <c r="K6190" s="9">
        <v>113</v>
      </c>
      <c r="M6190" s="15" t="b">
        <f>AND(ISBLANK(N6190),ISBLANK(O6190),ISBLANK(P6190))</f>
        <v>0</v>
      </c>
      <c r="N6190" s="15">
        <v>50</v>
      </c>
      <c r="P6190" s="15">
        <v>115</v>
      </c>
      <c r="Q6190">
        <v>50</v>
      </c>
      <c r="R6190" s="18" t="b">
        <f>AND(ISBLANK(S6190),ISBLANK(T6190))</f>
        <v>0</v>
      </c>
      <c r="S6190" s="19">
        <v>1</v>
      </c>
      <c r="T6190" s="19">
        <v>0.70289999999999997</v>
      </c>
      <c r="U6190" s="15" t="b">
        <f>AND(ISBLANK(V6190),ISBLANK(W6190),ISBLANK(X6190))</f>
        <v>0</v>
      </c>
      <c r="X6190" s="21">
        <v>0.98260000000000003</v>
      </c>
      <c r="AA6190" t="s">
        <v>340</v>
      </c>
      <c r="AB6190" s="24" t="str">
        <f>IF(ISERR(MONTH(AA6190)),TRIM(SUBSTITUTE(AA6190,(RIGHT(TRIM(AA6190),4)),"")),TEXT(AA6190,"mmmm"))</f>
        <v>December</v>
      </c>
      <c r="AC6190" s="24">
        <f>IF(ISERR(YEAR(AA6190)),VALUE(RIGHT(TRIM(AA6190),4)),YEAR(AA6190))</f>
        <v>2013</v>
      </c>
      <c r="AD6190" t="s">
        <v>329</v>
      </c>
      <c r="AE6190" t="b">
        <f>VLOOKUP(AA6190,duplicates!A:C,3,FALSE)</f>
        <v>0</v>
      </c>
      <c r="AF6190" t="b">
        <f t="shared" si="92"/>
        <v>1</v>
      </c>
    </row>
    <row r="6191" spans="1:32" x14ac:dyDescent="0.2">
      <c r="A6191" t="s">
        <v>20</v>
      </c>
      <c r="B6191">
        <v>1389</v>
      </c>
      <c r="C6191" t="s">
        <v>263</v>
      </c>
      <c r="D6191" t="s">
        <v>264</v>
      </c>
      <c r="E6191" s="4">
        <f>IF(ISBLANK(G6191),H6191,G6191)</f>
        <v>428</v>
      </c>
      <c r="F6191" s="9" t="b">
        <f>AND(ISBLANK(G6191),ISBLANK(H6191))</f>
        <v>0</v>
      </c>
      <c r="G6191" s="9">
        <v>428</v>
      </c>
      <c r="I6191">
        <v>715</v>
      </c>
      <c r="J6191" s="9" t="b">
        <f>AND(ISBLANK(K6191),ISBLANK(L6191))</f>
        <v>0</v>
      </c>
      <c r="K6191" s="9">
        <v>391</v>
      </c>
      <c r="M6191" s="15" t="b">
        <f>AND(ISBLANK(N6191),ISBLANK(O6191),ISBLANK(P6191))</f>
        <v>0</v>
      </c>
      <c r="N6191" s="15">
        <v>119</v>
      </c>
      <c r="P6191" s="15">
        <v>398</v>
      </c>
      <c r="Q6191">
        <v>103</v>
      </c>
      <c r="R6191" s="18" t="b">
        <f>AND(ISBLANK(S6191),ISBLANK(T6191))</f>
        <v>0</v>
      </c>
      <c r="S6191" s="19">
        <v>0.86550000000000005</v>
      </c>
      <c r="T6191" s="19">
        <v>0.59860000000000002</v>
      </c>
      <c r="U6191" s="15" t="b">
        <f>AND(ISBLANK(V6191),ISBLANK(W6191),ISBLANK(X6191))</f>
        <v>0</v>
      </c>
      <c r="X6191" s="21">
        <v>0.98240000000000005</v>
      </c>
      <c r="AA6191" t="s">
        <v>340</v>
      </c>
      <c r="AB6191" s="24" t="str">
        <f>IF(ISERR(MONTH(AA6191)),TRIM(SUBSTITUTE(AA6191,(RIGHT(TRIM(AA6191),4)),"")),TEXT(AA6191,"mmmm"))</f>
        <v>December</v>
      </c>
      <c r="AC6191" s="24">
        <f>IF(ISERR(YEAR(AA6191)),VALUE(RIGHT(TRIM(AA6191),4)),YEAR(AA6191))</f>
        <v>2013</v>
      </c>
      <c r="AD6191" t="s">
        <v>329</v>
      </c>
      <c r="AE6191" t="b">
        <f>VLOOKUP(AA6191,duplicates!A:C,3,FALSE)</f>
        <v>0</v>
      </c>
      <c r="AF6191" t="b">
        <f t="shared" si="92"/>
        <v>1</v>
      </c>
    </row>
    <row r="6192" spans="1:32" x14ac:dyDescent="0.2">
      <c r="A6192" t="s">
        <v>20</v>
      </c>
      <c r="B6192">
        <v>1374</v>
      </c>
      <c r="C6192" t="s">
        <v>277</v>
      </c>
      <c r="D6192" t="s">
        <v>278</v>
      </c>
      <c r="E6192" s="4">
        <f>IF(ISBLANK(G6192),H6192,G6192)</f>
        <v>523</v>
      </c>
      <c r="F6192" s="9" t="b">
        <f>AND(ISBLANK(G6192),ISBLANK(H6192))</f>
        <v>0</v>
      </c>
      <c r="G6192" s="9">
        <v>523</v>
      </c>
      <c r="I6192">
        <v>578</v>
      </c>
      <c r="J6192" s="9" t="b">
        <f>AND(ISBLANK(K6192),ISBLANK(L6192))</f>
        <v>0</v>
      </c>
      <c r="K6192" s="9">
        <v>47</v>
      </c>
      <c r="M6192" s="15" t="b">
        <f>AND(ISBLANK(N6192),ISBLANK(O6192),ISBLANK(P6192))</f>
        <v>0</v>
      </c>
      <c r="N6192" s="15">
        <v>42</v>
      </c>
      <c r="P6192" s="15">
        <v>48</v>
      </c>
      <c r="Q6192">
        <v>41</v>
      </c>
      <c r="R6192" s="18" t="b">
        <f>AND(ISBLANK(S6192),ISBLANK(T6192))</f>
        <v>0</v>
      </c>
      <c r="S6192" s="19">
        <v>0.97619999999999996</v>
      </c>
      <c r="T6192" s="19">
        <v>0.90480000000000005</v>
      </c>
      <c r="U6192" s="15" t="b">
        <f>AND(ISBLANK(V6192),ISBLANK(W6192),ISBLANK(X6192))</f>
        <v>0</v>
      </c>
      <c r="X6192" s="21">
        <v>0.97919999999999996</v>
      </c>
      <c r="AA6192" t="s">
        <v>340</v>
      </c>
      <c r="AB6192" s="24" t="str">
        <f>IF(ISERR(MONTH(AA6192)),TRIM(SUBSTITUTE(AA6192,(RIGHT(TRIM(AA6192),4)),"")),TEXT(AA6192,"mmmm"))</f>
        <v>December</v>
      </c>
      <c r="AC6192" s="24">
        <f>IF(ISERR(YEAR(AA6192)),VALUE(RIGHT(TRIM(AA6192),4)),YEAR(AA6192))</f>
        <v>2013</v>
      </c>
      <c r="AD6192" t="s">
        <v>329</v>
      </c>
      <c r="AE6192" t="b">
        <f>VLOOKUP(AA6192,duplicates!A:C,3,FALSE)</f>
        <v>0</v>
      </c>
      <c r="AF6192" t="b">
        <f t="shared" si="92"/>
        <v>1</v>
      </c>
    </row>
    <row r="6193" spans="1:32" x14ac:dyDescent="0.2">
      <c r="A6193" t="s">
        <v>20</v>
      </c>
      <c r="B6193">
        <v>1394</v>
      </c>
      <c r="C6193" t="s">
        <v>221</v>
      </c>
      <c r="D6193" t="s">
        <v>222</v>
      </c>
      <c r="E6193" s="4">
        <f>IF(ISBLANK(G6193),H6193,G6193)</f>
        <v>657</v>
      </c>
      <c r="F6193" s="9" t="b">
        <f>AND(ISBLANK(G6193),ISBLANK(H6193))</f>
        <v>0</v>
      </c>
      <c r="G6193" s="9">
        <v>657</v>
      </c>
      <c r="I6193">
        <v>693</v>
      </c>
      <c r="J6193" s="9" t="b">
        <f>AND(ISBLANK(K6193),ISBLANK(L6193))</f>
        <v>0</v>
      </c>
      <c r="K6193" s="9">
        <v>43</v>
      </c>
      <c r="M6193" s="15" t="b">
        <f>AND(ISBLANK(N6193),ISBLANK(O6193),ISBLANK(P6193))</f>
        <v>0</v>
      </c>
      <c r="N6193" s="15">
        <v>10</v>
      </c>
      <c r="P6193" s="15">
        <v>44</v>
      </c>
      <c r="Q6193">
        <v>10</v>
      </c>
      <c r="R6193" s="18" t="b">
        <f>AND(ISBLANK(S6193),ISBLANK(T6193))</f>
        <v>0</v>
      </c>
      <c r="S6193" s="19">
        <v>1</v>
      </c>
      <c r="T6193" s="19">
        <v>0.94810000000000005</v>
      </c>
      <c r="U6193" s="15" t="b">
        <f>AND(ISBLANK(V6193),ISBLANK(W6193),ISBLANK(X6193))</f>
        <v>0</v>
      </c>
      <c r="X6193" s="21">
        <v>0.97729999999999995</v>
      </c>
      <c r="AA6193" t="s">
        <v>340</v>
      </c>
      <c r="AB6193" s="24" t="str">
        <f>IF(ISERR(MONTH(AA6193)),TRIM(SUBSTITUTE(AA6193,(RIGHT(TRIM(AA6193),4)),"")),TEXT(AA6193,"mmmm"))</f>
        <v>December</v>
      </c>
      <c r="AC6193" s="24">
        <f>IF(ISERR(YEAR(AA6193)),VALUE(RIGHT(TRIM(AA6193),4)),YEAR(AA6193))</f>
        <v>2013</v>
      </c>
      <c r="AD6193" t="s">
        <v>329</v>
      </c>
      <c r="AE6193" t="b">
        <f>VLOOKUP(AA6193,duplicates!A:C,3,FALSE)</f>
        <v>0</v>
      </c>
      <c r="AF6193" t="b">
        <f t="shared" si="92"/>
        <v>1</v>
      </c>
    </row>
    <row r="6194" spans="1:32" x14ac:dyDescent="0.2">
      <c r="A6194" t="s">
        <v>20</v>
      </c>
      <c r="B6194">
        <v>1308</v>
      </c>
      <c r="C6194" t="s">
        <v>105</v>
      </c>
      <c r="D6194" t="s">
        <v>106</v>
      </c>
      <c r="E6194" s="4">
        <f>IF(ISBLANK(G6194),H6194,G6194)</f>
        <v>456</v>
      </c>
      <c r="F6194" s="9" t="b">
        <f>AND(ISBLANK(G6194),ISBLANK(H6194))</f>
        <v>0</v>
      </c>
      <c r="G6194" s="9">
        <v>456</v>
      </c>
      <c r="I6194">
        <v>497</v>
      </c>
      <c r="J6194" s="9" t="b">
        <f>AND(ISBLANK(K6194),ISBLANK(L6194))</f>
        <v>0</v>
      </c>
      <c r="K6194" s="9">
        <v>128</v>
      </c>
      <c r="M6194" s="15" t="b">
        <f>AND(ISBLANK(N6194),ISBLANK(O6194),ISBLANK(P6194))</f>
        <v>0</v>
      </c>
      <c r="N6194" s="15">
        <v>52</v>
      </c>
      <c r="P6194" s="15">
        <v>131</v>
      </c>
      <c r="Q6194">
        <v>52</v>
      </c>
      <c r="R6194" s="18" t="b">
        <f>AND(ISBLANK(S6194),ISBLANK(T6194))</f>
        <v>0</v>
      </c>
      <c r="S6194" s="19">
        <v>1</v>
      </c>
      <c r="T6194" s="19">
        <v>0.91749999999999998</v>
      </c>
      <c r="U6194" s="15" t="b">
        <f>AND(ISBLANK(V6194),ISBLANK(W6194),ISBLANK(X6194))</f>
        <v>0</v>
      </c>
      <c r="X6194" s="21">
        <v>0.97709999999999997</v>
      </c>
      <c r="AA6194" t="s">
        <v>340</v>
      </c>
      <c r="AB6194" s="24" t="str">
        <f>IF(ISERR(MONTH(AA6194)),TRIM(SUBSTITUTE(AA6194,(RIGHT(TRIM(AA6194),4)),"")),TEXT(AA6194,"mmmm"))</f>
        <v>December</v>
      </c>
      <c r="AC6194" s="24">
        <f>IF(ISERR(YEAR(AA6194)),VALUE(RIGHT(TRIM(AA6194),4)),YEAR(AA6194))</f>
        <v>2013</v>
      </c>
      <c r="AD6194" t="s">
        <v>329</v>
      </c>
      <c r="AE6194" t="b">
        <f>VLOOKUP(AA6194,duplicates!A:C,3,FALSE)</f>
        <v>0</v>
      </c>
      <c r="AF6194" t="b">
        <f t="shared" si="92"/>
        <v>1</v>
      </c>
    </row>
    <row r="6195" spans="1:32" x14ac:dyDescent="0.2">
      <c r="A6195" t="s">
        <v>20</v>
      </c>
      <c r="B6195">
        <v>1313</v>
      </c>
      <c r="C6195" t="s">
        <v>129</v>
      </c>
      <c r="D6195" t="s">
        <v>130</v>
      </c>
      <c r="E6195" s="4">
        <f>IF(ISBLANK(G6195),H6195,G6195)</f>
        <v>266</v>
      </c>
      <c r="F6195" s="9" t="b">
        <f>AND(ISBLANK(G6195),ISBLANK(H6195))</f>
        <v>0</v>
      </c>
      <c r="G6195" s="9">
        <v>266</v>
      </c>
      <c r="I6195">
        <v>267</v>
      </c>
      <c r="J6195" s="9" t="b">
        <f>AND(ISBLANK(K6195),ISBLANK(L6195))</f>
        <v>0</v>
      </c>
      <c r="K6195" s="9">
        <v>41</v>
      </c>
      <c r="M6195" s="15" t="b">
        <f>AND(ISBLANK(N6195),ISBLANK(O6195),ISBLANK(P6195))</f>
        <v>0</v>
      </c>
      <c r="N6195" s="15">
        <v>2</v>
      </c>
      <c r="P6195" s="15">
        <v>42</v>
      </c>
      <c r="Q6195">
        <v>2</v>
      </c>
      <c r="R6195" s="18" t="b">
        <f>AND(ISBLANK(S6195),ISBLANK(T6195))</f>
        <v>0</v>
      </c>
      <c r="S6195" s="19">
        <v>1</v>
      </c>
      <c r="T6195" s="19">
        <v>0.99629999999999996</v>
      </c>
      <c r="U6195" s="15" t="b">
        <f>AND(ISBLANK(V6195),ISBLANK(W6195),ISBLANK(X6195))</f>
        <v>0</v>
      </c>
      <c r="X6195" s="21">
        <v>0.97619999999999996</v>
      </c>
      <c r="AA6195" t="s">
        <v>340</v>
      </c>
      <c r="AB6195" s="24" t="str">
        <f>IF(ISERR(MONTH(AA6195)),TRIM(SUBSTITUTE(AA6195,(RIGHT(TRIM(AA6195),4)),"")),TEXT(AA6195,"mmmm"))</f>
        <v>December</v>
      </c>
      <c r="AC6195" s="24">
        <f>IF(ISERR(YEAR(AA6195)),VALUE(RIGHT(TRIM(AA6195),4)),YEAR(AA6195))</f>
        <v>2013</v>
      </c>
      <c r="AD6195" t="s">
        <v>329</v>
      </c>
      <c r="AE6195" t="b">
        <f>VLOOKUP(AA6195,duplicates!A:C,3,FALSE)</f>
        <v>0</v>
      </c>
      <c r="AF6195" t="b">
        <f t="shared" si="92"/>
        <v>1</v>
      </c>
    </row>
    <row r="6196" spans="1:32" x14ac:dyDescent="0.2">
      <c r="A6196" t="s">
        <v>20</v>
      </c>
      <c r="B6196">
        <v>1337</v>
      </c>
      <c r="C6196" t="s">
        <v>127</v>
      </c>
      <c r="D6196" t="s">
        <v>128</v>
      </c>
      <c r="E6196" s="4">
        <f>IF(ISBLANK(G6196),H6196,G6196)</f>
        <v>338</v>
      </c>
      <c r="F6196" s="9" t="b">
        <f>AND(ISBLANK(G6196),ISBLANK(H6196))</f>
        <v>0</v>
      </c>
      <c r="G6196" s="9">
        <v>338</v>
      </c>
      <c r="I6196">
        <v>340</v>
      </c>
      <c r="J6196" s="9" t="b">
        <f>AND(ISBLANK(K6196),ISBLANK(L6196))</f>
        <v>0</v>
      </c>
      <c r="K6196" s="9">
        <v>80</v>
      </c>
      <c r="M6196" s="15" t="b">
        <f>AND(ISBLANK(N6196),ISBLANK(O6196),ISBLANK(P6196))</f>
        <v>0</v>
      </c>
      <c r="N6196" s="15">
        <v>57</v>
      </c>
      <c r="P6196" s="15">
        <v>82</v>
      </c>
      <c r="Q6196">
        <v>57</v>
      </c>
      <c r="R6196" s="18" t="b">
        <f>AND(ISBLANK(S6196),ISBLANK(T6196))</f>
        <v>0</v>
      </c>
      <c r="S6196" s="19">
        <v>1</v>
      </c>
      <c r="T6196" s="19">
        <v>0.99409999999999998</v>
      </c>
      <c r="U6196" s="15" t="b">
        <f>AND(ISBLANK(V6196),ISBLANK(W6196),ISBLANK(X6196))</f>
        <v>0</v>
      </c>
      <c r="X6196" s="21">
        <v>0.97560000000000002</v>
      </c>
      <c r="AA6196" t="s">
        <v>340</v>
      </c>
      <c r="AB6196" s="24" t="str">
        <f>IF(ISERR(MONTH(AA6196)),TRIM(SUBSTITUTE(AA6196,(RIGHT(TRIM(AA6196),4)),"")),TEXT(AA6196,"mmmm"))</f>
        <v>December</v>
      </c>
      <c r="AC6196" s="24">
        <f>IF(ISERR(YEAR(AA6196)),VALUE(RIGHT(TRIM(AA6196),4)),YEAR(AA6196))</f>
        <v>2013</v>
      </c>
      <c r="AD6196" t="s">
        <v>329</v>
      </c>
      <c r="AE6196" t="b">
        <f>VLOOKUP(AA6196,duplicates!A:C,3,FALSE)</f>
        <v>0</v>
      </c>
      <c r="AF6196" t="b">
        <f t="shared" si="92"/>
        <v>1</v>
      </c>
    </row>
    <row r="6197" spans="1:32" x14ac:dyDescent="0.2">
      <c r="A6197" t="s">
        <v>20</v>
      </c>
      <c r="B6197">
        <v>1280</v>
      </c>
      <c r="C6197" t="s">
        <v>155</v>
      </c>
      <c r="D6197" t="s">
        <v>156</v>
      </c>
      <c r="E6197" s="4">
        <f>IF(ISBLANK(G6197),H6197,G6197)</f>
        <v>280</v>
      </c>
      <c r="F6197" s="9" t="b">
        <f>AND(ISBLANK(G6197),ISBLANK(H6197))</f>
        <v>0</v>
      </c>
      <c r="G6197" s="9">
        <v>280</v>
      </c>
      <c r="I6197">
        <v>305</v>
      </c>
      <c r="J6197" s="9" t="b">
        <f>AND(ISBLANK(K6197),ISBLANK(L6197))</f>
        <v>0</v>
      </c>
      <c r="K6197" s="9">
        <v>39</v>
      </c>
      <c r="M6197" s="15" t="b">
        <f>AND(ISBLANK(N6197),ISBLANK(O6197),ISBLANK(P6197))</f>
        <v>0</v>
      </c>
      <c r="N6197" s="15">
        <v>25</v>
      </c>
      <c r="P6197" s="15">
        <v>40</v>
      </c>
      <c r="Q6197">
        <v>24</v>
      </c>
      <c r="R6197" s="18" t="b">
        <f>AND(ISBLANK(S6197),ISBLANK(T6197))</f>
        <v>0</v>
      </c>
      <c r="S6197" s="19">
        <v>0.96</v>
      </c>
      <c r="T6197" s="19">
        <v>0.91800000000000004</v>
      </c>
      <c r="U6197" s="15" t="b">
        <f>AND(ISBLANK(V6197),ISBLANK(W6197),ISBLANK(X6197))</f>
        <v>0</v>
      </c>
      <c r="X6197" s="21">
        <v>0.97499999999999998</v>
      </c>
      <c r="AA6197" t="s">
        <v>340</v>
      </c>
      <c r="AB6197" s="24" t="str">
        <f>IF(ISERR(MONTH(AA6197)),TRIM(SUBSTITUTE(AA6197,(RIGHT(TRIM(AA6197),4)),"")),TEXT(AA6197,"mmmm"))</f>
        <v>December</v>
      </c>
      <c r="AC6197" s="24">
        <f>IF(ISERR(YEAR(AA6197)),VALUE(RIGHT(TRIM(AA6197),4)),YEAR(AA6197))</f>
        <v>2013</v>
      </c>
      <c r="AD6197" t="s">
        <v>329</v>
      </c>
      <c r="AE6197" t="b">
        <f>VLOOKUP(AA6197,duplicates!A:C,3,FALSE)</f>
        <v>0</v>
      </c>
      <c r="AF6197" t="b">
        <f t="shared" si="92"/>
        <v>1</v>
      </c>
    </row>
    <row r="6198" spans="1:32" x14ac:dyDescent="0.2">
      <c r="A6198" t="s">
        <v>20</v>
      </c>
      <c r="B6198">
        <v>1378</v>
      </c>
      <c r="C6198" t="s">
        <v>261</v>
      </c>
      <c r="D6198" t="s">
        <v>262</v>
      </c>
      <c r="E6198" s="4">
        <f>IF(ISBLANK(G6198),H6198,G6198)</f>
        <v>851</v>
      </c>
      <c r="F6198" s="9" t="b">
        <f>AND(ISBLANK(G6198),ISBLANK(H6198))</f>
        <v>0</v>
      </c>
      <c r="G6198" s="9">
        <v>851</v>
      </c>
      <c r="I6198">
        <v>893</v>
      </c>
      <c r="J6198" s="9" t="b">
        <f>AND(ISBLANK(K6198),ISBLANK(L6198))</f>
        <v>0</v>
      </c>
      <c r="K6198" s="9">
        <v>62</v>
      </c>
      <c r="M6198" s="15" t="b">
        <f>AND(ISBLANK(N6198),ISBLANK(O6198),ISBLANK(P6198))</f>
        <v>0</v>
      </c>
      <c r="N6198" s="15">
        <v>49</v>
      </c>
      <c r="P6198" s="15">
        <v>64</v>
      </c>
      <c r="Q6198">
        <v>48</v>
      </c>
      <c r="R6198" s="18" t="b">
        <f>AND(ISBLANK(S6198),ISBLANK(T6198))</f>
        <v>0</v>
      </c>
      <c r="S6198" s="19">
        <v>0.97960000000000003</v>
      </c>
      <c r="T6198" s="19">
        <v>0.95299999999999996</v>
      </c>
      <c r="U6198" s="15" t="b">
        <f>AND(ISBLANK(V6198),ISBLANK(W6198),ISBLANK(X6198))</f>
        <v>0</v>
      </c>
      <c r="X6198" s="21">
        <v>0.96879999999999999</v>
      </c>
      <c r="AA6198" t="s">
        <v>340</v>
      </c>
      <c r="AB6198" s="24" t="str">
        <f>IF(ISERR(MONTH(AA6198)),TRIM(SUBSTITUTE(AA6198,(RIGHT(TRIM(AA6198),4)),"")),TEXT(AA6198,"mmmm"))</f>
        <v>December</v>
      </c>
      <c r="AC6198" s="24">
        <f>IF(ISERR(YEAR(AA6198)),VALUE(RIGHT(TRIM(AA6198),4)),YEAR(AA6198))</f>
        <v>2013</v>
      </c>
      <c r="AD6198" t="s">
        <v>329</v>
      </c>
      <c r="AE6198" t="b">
        <f>VLOOKUP(AA6198,duplicates!A:C,3,FALSE)</f>
        <v>0</v>
      </c>
      <c r="AF6198" t="b">
        <f t="shared" si="92"/>
        <v>1</v>
      </c>
    </row>
    <row r="6199" spans="1:32" x14ac:dyDescent="0.2">
      <c r="A6199" t="s">
        <v>20</v>
      </c>
      <c r="B6199">
        <v>1399</v>
      </c>
      <c r="C6199" t="s">
        <v>307</v>
      </c>
      <c r="D6199" t="s">
        <v>308</v>
      </c>
      <c r="E6199" s="4">
        <f>IF(ISBLANK(G6199),H6199,G6199)</f>
        <v>566</v>
      </c>
      <c r="F6199" s="9" t="b">
        <f>AND(ISBLANK(G6199),ISBLANK(H6199))</f>
        <v>0</v>
      </c>
      <c r="G6199" s="9">
        <v>566</v>
      </c>
      <c r="I6199">
        <v>609</v>
      </c>
      <c r="J6199" s="9" t="b">
        <f>AND(ISBLANK(K6199),ISBLANK(L6199))</f>
        <v>0</v>
      </c>
      <c r="K6199" s="9">
        <v>62</v>
      </c>
      <c r="M6199" s="15" t="b">
        <f>AND(ISBLANK(N6199),ISBLANK(O6199),ISBLANK(P6199))</f>
        <v>0</v>
      </c>
      <c r="N6199" s="15">
        <v>62</v>
      </c>
      <c r="P6199" s="15">
        <v>64</v>
      </c>
      <c r="Q6199">
        <v>62</v>
      </c>
      <c r="R6199" s="18" t="b">
        <f>AND(ISBLANK(S6199),ISBLANK(T6199))</f>
        <v>0</v>
      </c>
      <c r="S6199" s="19">
        <v>1</v>
      </c>
      <c r="T6199" s="19">
        <v>0.9294</v>
      </c>
      <c r="U6199" s="15" t="b">
        <f>AND(ISBLANK(V6199),ISBLANK(W6199),ISBLANK(X6199))</f>
        <v>0</v>
      </c>
      <c r="X6199" s="21">
        <v>0.96879999999999999</v>
      </c>
      <c r="AA6199" t="s">
        <v>340</v>
      </c>
      <c r="AB6199" s="24" t="str">
        <f>IF(ISERR(MONTH(AA6199)),TRIM(SUBSTITUTE(AA6199,(RIGHT(TRIM(AA6199),4)),"")),TEXT(AA6199,"mmmm"))</f>
        <v>December</v>
      </c>
      <c r="AC6199" s="24">
        <f>IF(ISERR(YEAR(AA6199)),VALUE(RIGHT(TRIM(AA6199),4)),YEAR(AA6199))</f>
        <v>2013</v>
      </c>
      <c r="AD6199" t="s">
        <v>329</v>
      </c>
      <c r="AE6199" t="b">
        <f>VLOOKUP(AA6199,duplicates!A:C,3,FALSE)</f>
        <v>0</v>
      </c>
      <c r="AF6199" t="b">
        <f t="shared" si="92"/>
        <v>1</v>
      </c>
    </row>
    <row r="6200" spans="1:32" x14ac:dyDescent="0.2">
      <c r="A6200" t="s">
        <v>20</v>
      </c>
      <c r="B6200">
        <v>1274</v>
      </c>
      <c r="C6200" t="s">
        <v>195</v>
      </c>
      <c r="D6200" t="s">
        <v>196</v>
      </c>
      <c r="E6200" s="4">
        <f>IF(ISBLANK(G6200),H6200,G6200)</f>
        <v>581</v>
      </c>
      <c r="F6200" s="9" t="b">
        <f>AND(ISBLANK(G6200),ISBLANK(H6200))</f>
        <v>0</v>
      </c>
      <c r="G6200" s="9">
        <v>581</v>
      </c>
      <c r="I6200">
        <v>654</v>
      </c>
      <c r="J6200" s="9" t="b">
        <f>AND(ISBLANK(K6200),ISBLANK(L6200))</f>
        <v>0</v>
      </c>
      <c r="K6200" s="9">
        <v>30</v>
      </c>
      <c r="M6200" s="15" t="b">
        <f>AND(ISBLANK(N6200),ISBLANK(O6200),ISBLANK(P6200))</f>
        <v>0</v>
      </c>
      <c r="N6200" s="15">
        <v>14</v>
      </c>
      <c r="P6200" s="15">
        <v>31</v>
      </c>
      <c r="Q6200">
        <v>13</v>
      </c>
      <c r="R6200" s="18" t="b">
        <f>AND(ISBLANK(S6200),ISBLANK(T6200))</f>
        <v>0</v>
      </c>
      <c r="S6200" s="19">
        <v>0.92859999999999998</v>
      </c>
      <c r="T6200" s="19">
        <v>0.88839999999999997</v>
      </c>
      <c r="U6200" s="15" t="b">
        <f>AND(ISBLANK(V6200),ISBLANK(W6200),ISBLANK(X6200))</f>
        <v>0</v>
      </c>
      <c r="X6200" s="21">
        <v>0.9677</v>
      </c>
      <c r="AA6200" t="s">
        <v>340</v>
      </c>
      <c r="AB6200" s="24" t="str">
        <f>IF(ISERR(MONTH(AA6200)),TRIM(SUBSTITUTE(AA6200,(RIGHT(TRIM(AA6200),4)),"")),TEXT(AA6200,"mmmm"))</f>
        <v>December</v>
      </c>
      <c r="AC6200" s="24">
        <f>IF(ISERR(YEAR(AA6200)),VALUE(RIGHT(TRIM(AA6200),4)),YEAR(AA6200))</f>
        <v>2013</v>
      </c>
      <c r="AD6200" t="s">
        <v>329</v>
      </c>
      <c r="AE6200" t="b">
        <f>VLOOKUP(AA6200,duplicates!A:C,3,FALSE)</f>
        <v>0</v>
      </c>
      <c r="AF6200" t="b">
        <f t="shared" si="92"/>
        <v>1</v>
      </c>
    </row>
    <row r="6201" spans="1:32" x14ac:dyDescent="0.2">
      <c r="A6201" t="s">
        <v>20</v>
      </c>
      <c r="B6201">
        <v>1370</v>
      </c>
      <c r="C6201" t="s">
        <v>293</v>
      </c>
      <c r="D6201" t="s">
        <v>294</v>
      </c>
      <c r="E6201" s="4">
        <f>IF(ISBLANK(G6201),H6201,G6201)</f>
        <v>424</v>
      </c>
      <c r="F6201" s="9" t="b">
        <f>AND(ISBLANK(G6201),ISBLANK(H6201))</f>
        <v>0</v>
      </c>
      <c r="G6201" s="9">
        <v>424</v>
      </c>
      <c r="I6201">
        <v>447</v>
      </c>
      <c r="J6201" s="9" t="b">
        <f>AND(ISBLANK(K6201),ISBLANK(L6201))</f>
        <v>0</v>
      </c>
      <c r="K6201" s="9">
        <v>58</v>
      </c>
      <c r="M6201" s="15" t="b">
        <f>AND(ISBLANK(N6201),ISBLANK(O6201),ISBLANK(P6201))</f>
        <v>0</v>
      </c>
      <c r="N6201" s="15">
        <v>40</v>
      </c>
      <c r="P6201" s="15">
        <v>60</v>
      </c>
      <c r="Q6201">
        <v>39</v>
      </c>
      <c r="R6201" s="18" t="b">
        <f>AND(ISBLANK(S6201),ISBLANK(T6201))</f>
        <v>0</v>
      </c>
      <c r="S6201" s="19">
        <v>0.97499999999999998</v>
      </c>
      <c r="T6201" s="19">
        <v>0.94850000000000001</v>
      </c>
      <c r="U6201" s="15" t="b">
        <f>AND(ISBLANK(V6201),ISBLANK(W6201),ISBLANK(X6201))</f>
        <v>0</v>
      </c>
      <c r="X6201" s="21">
        <v>0.9667</v>
      </c>
      <c r="AA6201" t="s">
        <v>340</v>
      </c>
      <c r="AB6201" s="24" t="str">
        <f>IF(ISERR(MONTH(AA6201)),TRIM(SUBSTITUTE(AA6201,(RIGHT(TRIM(AA6201),4)),"")),TEXT(AA6201,"mmmm"))</f>
        <v>December</v>
      </c>
      <c r="AC6201" s="24">
        <f>IF(ISERR(YEAR(AA6201)),VALUE(RIGHT(TRIM(AA6201),4)),YEAR(AA6201))</f>
        <v>2013</v>
      </c>
      <c r="AD6201" t="s">
        <v>329</v>
      </c>
      <c r="AE6201" t="b">
        <f>VLOOKUP(AA6201,duplicates!A:C,3,FALSE)</f>
        <v>0</v>
      </c>
      <c r="AF6201" t="b">
        <f t="shared" si="92"/>
        <v>1</v>
      </c>
    </row>
    <row r="6202" spans="1:32" x14ac:dyDescent="0.2">
      <c r="A6202" t="s">
        <v>20</v>
      </c>
      <c r="B6202">
        <v>1339</v>
      </c>
      <c r="C6202" t="s">
        <v>159</v>
      </c>
      <c r="D6202" t="s">
        <v>160</v>
      </c>
      <c r="E6202" s="4">
        <f>IF(ISBLANK(G6202),H6202,G6202)</f>
        <v>559</v>
      </c>
      <c r="F6202" s="9" t="b">
        <f>AND(ISBLANK(G6202),ISBLANK(H6202))</f>
        <v>0</v>
      </c>
      <c r="G6202" s="9">
        <v>559</v>
      </c>
      <c r="I6202">
        <v>573</v>
      </c>
      <c r="J6202" s="9" t="b">
        <f>AND(ISBLANK(K6202),ISBLANK(L6202))</f>
        <v>0</v>
      </c>
      <c r="K6202" s="9">
        <v>29</v>
      </c>
      <c r="M6202" s="15" t="b">
        <f>AND(ISBLANK(N6202),ISBLANK(O6202),ISBLANK(P6202))</f>
        <v>0</v>
      </c>
      <c r="N6202" s="15">
        <v>9</v>
      </c>
      <c r="P6202" s="15">
        <v>30</v>
      </c>
      <c r="Q6202">
        <v>9</v>
      </c>
      <c r="R6202" s="18" t="b">
        <f>AND(ISBLANK(S6202),ISBLANK(T6202))</f>
        <v>0</v>
      </c>
      <c r="S6202" s="19">
        <v>1</v>
      </c>
      <c r="T6202" s="19">
        <v>0.97560000000000002</v>
      </c>
      <c r="U6202" s="15" t="b">
        <f>AND(ISBLANK(V6202),ISBLANK(W6202),ISBLANK(X6202))</f>
        <v>0</v>
      </c>
      <c r="X6202" s="21">
        <v>0.9667</v>
      </c>
      <c r="AA6202" t="s">
        <v>340</v>
      </c>
      <c r="AB6202" s="24" t="str">
        <f>IF(ISERR(MONTH(AA6202)),TRIM(SUBSTITUTE(AA6202,(RIGHT(TRIM(AA6202),4)),"")),TEXT(AA6202,"mmmm"))</f>
        <v>December</v>
      </c>
      <c r="AC6202" s="24">
        <f>IF(ISERR(YEAR(AA6202)),VALUE(RIGHT(TRIM(AA6202),4)),YEAR(AA6202))</f>
        <v>2013</v>
      </c>
      <c r="AD6202" t="s">
        <v>329</v>
      </c>
      <c r="AE6202" t="b">
        <f>VLOOKUP(AA6202,duplicates!A:C,3,FALSE)</f>
        <v>0</v>
      </c>
      <c r="AF6202" t="b">
        <f t="shared" si="92"/>
        <v>1</v>
      </c>
    </row>
    <row r="6203" spans="1:32" x14ac:dyDescent="0.2">
      <c r="A6203" t="s">
        <v>20</v>
      </c>
      <c r="B6203">
        <v>1402</v>
      </c>
      <c r="C6203" t="s">
        <v>241</v>
      </c>
      <c r="D6203" t="s">
        <v>242</v>
      </c>
      <c r="E6203" s="4">
        <f>IF(ISBLANK(G6203),H6203,G6203)</f>
        <v>165</v>
      </c>
      <c r="F6203" s="9" t="b">
        <f>AND(ISBLANK(G6203),ISBLANK(H6203))</f>
        <v>0</v>
      </c>
      <c r="G6203" s="9">
        <v>165</v>
      </c>
      <c r="I6203">
        <v>182</v>
      </c>
      <c r="J6203" s="9" t="b">
        <f>AND(ISBLANK(K6203),ISBLANK(L6203))</f>
        <v>0</v>
      </c>
      <c r="K6203" s="9">
        <v>26</v>
      </c>
      <c r="M6203" s="15" t="b">
        <f>AND(ISBLANK(N6203),ISBLANK(O6203),ISBLANK(P6203))</f>
        <v>0</v>
      </c>
      <c r="N6203" s="15">
        <v>7</v>
      </c>
      <c r="P6203" s="15">
        <v>27</v>
      </c>
      <c r="Q6203">
        <v>7</v>
      </c>
      <c r="R6203" s="18" t="b">
        <f>AND(ISBLANK(S6203),ISBLANK(T6203))</f>
        <v>0</v>
      </c>
      <c r="S6203" s="19">
        <v>1</v>
      </c>
      <c r="T6203" s="19">
        <v>0.90659999999999996</v>
      </c>
      <c r="U6203" s="15" t="b">
        <f>AND(ISBLANK(V6203),ISBLANK(W6203),ISBLANK(X6203))</f>
        <v>0</v>
      </c>
      <c r="X6203" s="21">
        <v>0.96299999999999997</v>
      </c>
      <c r="AA6203" t="s">
        <v>340</v>
      </c>
      <c r="AB6203" s="24" t="str">
        <f>IF(ISERR(MONTH(AA6203)),TRIM(SUBSTITUTE(AA6203,(RIGHT(TRIM(AA6203),4)),"")),TEXT(AA6203,"mmmm"))</f>
        <v>December</v>
      </c>
      <c r="AC6203" s="24">
        <f>IF(ISERR(YEAR(AA6203)),VALUE(RIGHT(TRIM(AA6203),4)),YEAR(AA6203))</f>
        <v>2013</v>
      </c>
      <c r="AD6203" t="s">
        <v>329</v>
      </c>
      <c r="AE6203" t="b">
        <f>VLOOKUP(AA6203,duplicates!A:C,3,FALSE)</f>
        <v>0</v>
      </c>
      <c r="AF6203" t="b">
        <f t="shared" si="92"/>
        <v>1</v>
      </c>
    </row>
    <row r="6204" spans="1:32" x14ac:dyDescent="0.2">
      <c r="A6204" t="s">
        <v>20</v>
      </c>
      <c r="B6204">
        <v>1411</v>
      </c>
      <c r="C6204" t="s">
        <v>289</v>
      </c>
      <c r="D6204" t="s">
        <v>290</v>
      </c>
      <c r="E6204" s="4">
        <f>IF(ISBLANK(G6204),H6204,G6204)</f>
        <v>279</v>
      </c>
      <c r="F6204" s="9" t="b">
        <f>AND(ISBLANK(G6204),ISBLANK(H6204))</f>
        <v>0</v>
      </c>
      <c r="G6204" s="9">
        <v>279</v>
      </c>
      <c r="I6204">
        <v>819</v>
      </c>
      <c r="J6204" s="9" t="b">
        <f>AND(ISBLANK(K6204),ISBLANK(L6204))</f>
        <v>0</v>
      </c>
      <c r="K6204" s="9">
        <v>47</v>
      </c>
      <c r="M6204" s="15" t="b">
        <f>AND(ISBLANK(N6204),ISBLANK(O6204),ISBLANK(P6204))</f>
        <v>0</v>
      </c>
      <c r="N6204" s="15">
        <v>35</v>
      </c>
      <c r="P6204" s="15">
        <v>49</v>
      </c>
      <c r="Q6204">
        <v>35</v>
      </c>
      <c r="R6204" s="18" t="b">
        <f>AND(ISBLANK(S6204),ISBLANK(T6204))</f>
        <v>0</v>
      </c>
      <c r="S6204" s="19">
        <v>1</v>
      </c>
      <c r="T6204" s="19">
        <v>0.3407</v>
      </c>
      <c r="U6204" s="15" t="b">
        <f>AND(ISBLANK(V6204),ISBLANK(W6204),ISBLANK(X6204))</f>
        <v>0</v>
      </c>
      <c r="X6204" s="21">
        <v>0.95920000000000005</v>
      </c>
      <c r="AA6204" t="s">
        <v>340</v>
      </c>
      <c r="AB6204" s="24" t="str">
        <f>IF(ISERR(MONTH(AA6204)),TRIM(SUBSTITUTE(AA6204,(RIGHT(TRIM(AA6204),4)),"")),TEXT(AA6204,"mmmm"))</f>
        <v>December</v>
      </c>
      <c r="AC6204" s="24">
        <f>IF(ISERR(YEAR(AA6204)),VALUE(RIGHT(TRIM(AA6204),4)),YEAR(AA6204))</f>
        <v>2013</v>
      </c>
      <c r="AD6204" t="s">
        <v>329</v>
      </c>
      <c r="AE6204" t="b">
        <f>VLOOKUP(AA6204,duplicates!A:C,3,FALSE)</f>
        <v>0</v>
      </c>
      <c r="AF6204" t="b">
        <f t="shared" si="92"/>
        <v>1</v>
      </c>
    </row>
    <row r="6205" spans="1:32" x14ac:dyDescent="0.2">
      <c r="A6205" t="s">
        <v>20</v>
      </c>
      <c r="B6205">
        <v>1267</v>
      </c>
      <c r="C6205" t="s">
        <v>97</v>
      </c>
      <c r="D6205" t="s">
        <v>98</v>
      </c>
      <c r="E6205" s="4">
        <f>IF(ISBLANK(G6205),H6205,G6205)</f>
        <v>632</v>
      </c>
      <c r="F6205" s="9" t="b">
        <f>AND(ISBLANK(G6205),ISBLANK(H6205))</f>
        <v>0</v>
      </c>
      <c r="G6205" s="9">
        <v>632</v>
      </c>
      <c r="I6205">
        <v>673</v>
      </c>
      <c r="J6205" s="9" t="b">
        <f>AND(ISBLANK(K6205),ISBLANK(L6205))</f>
        <v>0</v>
      </c>
      <c r="K6205" s="9">
        <v>70</v>
      </c>
      <c r="M6205" s="15" t="b">
        <f>AND(ISBLANK(N6205),ISBLANK(O6205),ISBLANK(P6205))</f>
        <v>0</v>
      </c>
      <c r="N6205" s="15">
        <v>61</v>
      </c>
      <c r="P6205" s="15">
        <v>73</v>
      </c>
      <c r="Q6205">
        <v>61</v>
      </c>
      <c r="R6205" s="18" t="b">
        <f>AND(ISBLANK(S6205),ISBLANK(T6205))</f>
        <v>0</v>
      </c>
      <c r="S6205" s="19">
        <v>1</v>
      </c>
      <c r="T6205" s="19">
        <v>0.93910000000000005</v>
      </c>
      <c r="U6205" s="15" t="b">
        <f>AND(ISBLANK(V6205),ISBLANK(W6205),ISBLANK(X6205))</f>
        <v>0</v>
      </c>
      <c r="X6205" s="21">
        <v>0.95889999999999997</v>
      </c>
      <c r="AA6205" t="s">
        <v>340</v>
      </c>
      <c r="AB6205" s="24" t="str">
        <f>IF(ISERR(MONTH(AA6205)),TRIM(SUBSTITUTE(AA6205,(RIGHT(TRIM(AA6205),4)),"")),TEXT(AA6205,"mmmm"))</f>
        <v>December</v>
      </c>
      <c r="AC6205" s="24">
        <f>IF(ISERR(YEAR(AA6205)),VALUE(RIGHT(TRIM(AA6205),4)),YEAR(AA6205))</f>
        <v>2013</v>
      </c>
      <c r="AD6205" t="s">
        <v>329</v>
      </c>
      <c r="AE6205" t="b">
        <f>VLOOKUP(AA6205,duplicates!A:C,3,FALSE)</f>
        <v>0</v>
      </c>
      <c r="AF6205" t="b">
        <f t="shared" si="92"/>
        <v>1</v>
      </c>
    </row>
    <row r="6206" spans="1:32" x14ac:dyDescent="0.2">
      <c r="A6206" t="s">
        <v>20</v>
      </c>
      <c r="B6206">
        <v>1331</v>
      </c>
      <c r="C6206" t="s">
        <v>85</v>
      </c>
      <c r="D6206" t="s">
        <v>86</v>
      </c>
      <c r="E6206" s="4">
        <f>IF(ISBLANK(G6206),H6206,G6206)</f>
        <v>256</v>
      </c>
      <c r="F6206" s="9" t="b">
        <f>AND(ISBLANK(G6206),ISBLANK(H6206))</f>
        <v>0</v>
      </c>
      <c r="G6206" s="9">
        <v>256</v>
      </c>
      <c r="I6206">
        <v>256</v>
      </c>
      <c r="J6206" s="9" t="b">
        <f>AND(ISBLANK(K6206),ISBLANK(L6206))</f>
        <v>0</v>
      </c>
      <c r="K6206" s="9">
        <v>69</v>
      </c>
      <c r="M6206" s="15" t="b">
        <f>AND(ISBLANK(N6206),ISBLANK(O6206),ISBLANK(P6206))</f>
        <v>0</v>
      </c>
      <c r="N6206" s="15">
        <v>3</v>
      </c>
      <c r="P6206" s="15">
        <v>72</v>
      </c>
      <c r="Q6206">
        <v>0</v>
      </c>
      <c r="R6206" s="18" t="b">
        <f>AND(ISBLANK(S6206),ISBLANK(T6206))</f>
        <v>0</v>
      </c>
      <c r="S6206" s="19">
        <v>0</v>
      </c>
      <c r="T6206" s="19">
        <v>1</v>
      </c>
      <c r="U6206" s="15" t="b">
        <f>AND(ISBLANK(V6206),ISBLANK(W6206),ISBLANK(X6206))</f>
        <v>0</v>
      </c>
      <c r="X6206" s="21">
        <v>0.95830000000000004</v>
      </c>
      <c r="AA6206" t="s">
        <v>340</v>
      </c>
      <c r="AB6206" s="24" t="str">
        <f>IF(ISERR(MONTH(AA6206)),TRIM(SUBSTITUTE(AA6206,(RIGHT(TRIM(AA6206),4)),"")),TEXT(AA6206,"mmmm"))</f>
        <v>December</v>
      </c>
      <c r="AC6206" s="24">
        <f>IF(ISERR(YEAR(AA6206)),VALUE(RIGHT(TRIM(AA6206),4)),YEAR(AA6206))</f>
        <v>2013</v>
      </c>
      <c r="AD6206" t="s">
        <v>329</v>
      </c>
      <c r="AE6206" t="b">
        <f>VLOOKUP(AA6206,duplicates!A:C,3,FALSE)</f>
        <v>0</v>
      </c>
      <c r="AF6206" t="b">
        <f t="shared" si="92"/>
        <v>1</v>
      </c>
    </row>
    <row r="6207" spans="1:32" x14ac:dyDescent="0.2">
      <c r="A6207" t="s">
        <v>20</v>
      </c>
      <c r="B6207">
        <v>1368</v>
      </c>
      <c r="C6207" t="s">
        <v>237</v>
      </c>
      <c r="D6207" t="s">
        <v>238</v>
      </c>
      <c r="E6207" s="4">
        <f>IF(ISBLANK(G6207),H6207,G6207)</f>
        <v>250</v>
      </c>
      <c r="F6207" s="9" t="b">
        <f>AND(ISBLANK(G6207),ISBLANK(H6207))</f>
        <v>0</v>
      </c>
      <c r="G6207" s="9">
        <v>250</v>
      </c>
      <c r="I6207">
        <v>264</v>
      </c>
      <c r="J6207" s="9" t="b">
        <f>AND(ISBLANK(K6207),ISBLANK(L6207))</f>
        <v>0</v>
      </c>
      <c r="K6207" s="9">
        <v>45</v>
      </c>
      <c r="M6207" s="15" t="b">
        <f>AND(ISBLANK(N6207),ISBLANK(O6207),ISBLANK(P6207))</f>
        <v>0</v>
      </c>
      <c r="N6207" s="15">
        <v>24</v>
      </c>
      <c r="P6207" s="15">
        <v>47</v>
      </c>
      <c r="Q6207">
        <v>24</v>
      </c>
      <c r="R6207" s="18" t="b">
        <f>AND(ISBLANK(S6207),ISBLANK(T6207))</f>
        <v>0</v>
      </c>
      <c r="S6207" s="19">
        <v>1</v>
      </c>
      <c r="T6207" s="19">
        <v>0.94699999999999995</v>
      </c>
      <c r="U6207" s="15" t="b">
        <f>AND(ISBLANK(V6207),ISBLANK(W6207),ISBLANK(X6207))</f>
        <v>0</v>
      </c>
      <c r="X6207" s="21">
        <v>0.95740000000000003</v>
      </c>
      <c r="AA6207" t="s">
        <v>340</v>
      </c>
      <c r="AB6207" s="24" t="str">
        <f>IF(ISERR(MONTH(AA6207)),TRIM(SUBSTITUTE(AA6207,(RIGHT(TRIM(AA6207),4)),"")),TEXT(AA6207,"mmmm"))</f>
        <v>December</v>
      </c>
      <c r="AC6207" s="24">
        <f>IF(ISERR(YEAR(AA6207)),VALUE(RIGHT(TRIM(AA6207),4)),YEAR(AA6207))</f>
        <v>2013</v>
      </c>
      <c r="AD6207" t="s">
        <v>329</v>
      </c>
      <c r="AE6207" t="b">
        <f>VLOOKUP(AA6207,duplicates!A:C,3,FALSE)</f>
        <v>0</v>
      </c>
      <c r="AF6207" t="b">
        <f t="shared" si="92"/>
        <v>1</v>
      </c>
    </row>
    <row r="6208" spans="1:32" x14ac:dyDescent="0.2">
      <c r="A6208" t="s">
        <v>20</v>
      </c>
      <c r="B6208">
        <v>1278</v>
      </c>
      <c r="C6208" t="s">
        <v>179</v>
      </c>
      <c r="D6208" t="s">
        <v>180</v>
      </c>
      <c r="E6208" s="4">
        <f>IF(ISBLANK(G6208),H6208,G6208)</f>
        <v>763</v>
      </c>
      <c r="F6208" s="9" t="b">
        <f>AND(ISBLANK(G6208),ISBLANK(H6208))</f>
        <v>0</v>
      </c>
      <c r="G6208" s="9">
        <v>763</v>
      </c>
      <c r="I6208">
        <v>771</v>
      </c>
      <c r="J6208" s="9" t="b">
        <f>AND(ISBLANK(K6208),ISBLANK(L6208))</f>
        <v>0</v>
      </c>
      <c r="K6208" s="9">
        <v>90</v>
      </c>
      <c r="M6208" s="15" t="b">
        <f>AND(ISBLANK(N6208),ISBLANK(O6208),ISBLANK(P6208))</f>
        <v>0</v>
      </c>
      <c r="N6208" s="15">
        <v>97</v>
      </c>
      <c r="P6208" s="15">
        <v>94</v>
      </c>
      <c r="Q6208">
        <v>97</v>
      </c>
      <c r="R6208" s="18" t="b">
        <f>AND(ISBLANK(S6208),ISBLANK(T6208))</f>
        <v>0</v>
      </c>
      <c r="S6208" s="19">
        <v>1</v>
      </c>
      <c r="T6208" s="19">
        <v>0.98960000000000004</v>
      </c>
      <c r="U6208" s="15" t="b">
        <f>AND(ISBLANK(V6208),ISBLANK(W6208),ISBLANK(X6208))</f>
        <v>0</v>
      </c>
      <c r="X6208" s="21">
        <v>0.95740000000000003</v>
      </c>
      <c r="AA6208" t="s">
        <v>340</v>
      </c>
      <c r="AB6208" s="24" t="str">
        <f>IF(ISERR(MONTH(AA6208)),TRIM(SUBSTITUTE(AA6208,(RIGHT(TRIM(AA6208),4)),"")),TEXT(AA6208,"mmmm"))</f>
        <v>December</v>
      </c>
      <c r="AC6208" s="24">
        <f>IF(ISERR(YEAR(AA6208)),VALUE(RIGHT(TRIM(AA6208),4)),YEAR(AA6208))</f>
        <v>2013</v>
      </c>
      <c r="AD6208" t="s">
        <v>329</v>
      </c>
      <c r="AE6208" t="b">
        <f>VLOOKUP(AA6208,duplicates!A:C,3,FALSE)</f>
        <v>0</v>
      </c>
      <c r="AF6208" t="b">
        <f t="shared" si="92"/>
        <v>1</v>
      </c>
    </row>
    <row r="6209" spans="1:32" x14ac:dyDescent="0.2">
      <c r="A6209" t="s">
        <v>20</v>
      </c>
      <c r="B6209">
        <v>1381</v>
      </c>
      <c r="C6209" t="s">
        <v>255</v>
      </c>
      <c r="D6209" t="s">
        <v>256</v>
      </c>
      <c r="E6209" s="4">
        <f>IF(ISBLANK(G6209),H6209,G6209)</f>
        <v>238</v>
      </c>
      <c r="F6209" s="9" t="b">
        <f>AND(ISBLANK(G6209),ISBLANK(H6209))</f>
        <v>0</v>
      </c>
      <c r="G6209" s="9">
        <v>238</v>
      </c>
      <c r="I6209">
        <v>254</v>
      </c>
      <c r="J6209" s="9" t="b">
        <f>AND(ISBLANK(K6209),ISBLANK(L6209))</f>
        <v>0</v>
      </c>
      <c r="K6209" s="9">
        <v>21</v>
      </c>
      <c r="M6209" s="15" t="b">
        <f>AND(ISBLANK(N6209),ISBLANK(O6209),ISBLANK(P6209))</f>
        <v>0</v>
      </c>
      <c r="N6209" s="15">
        <v>11</v>
      </c>
      <c r="P6209" s="15">
        <v>22</v>
      </c>
      <c r="Q6209">
        <v>11</v>
      </c>
      <c r="R6209" s="18" t="b">
        <f>AND(ISBLANK(S6209),ISBLANK(T6209))</f>
        <v>0</v>
      </c>
      <c r="S6209" s="19">
        <v>1</v>
      </c>
      <c r="T6209" s="19">
        <v>0.93700000000000006</v>
      </c>
      <c r="U6209" s="15" t="b">
        <f>AND(ISBLANK(V6209),ISBLANK(W6209),ISBLANK(X6209))</f>
        <v>0</v>
      </c>
      <c r="X6209" s="21">
        <v>0.95450000000000002</v>
      </c>
      <c r="AA6209" t="s">
        <v>340</v>
      </c>
      <c r="AB6209" s="24" t="str">
        <f>IF(ISERR(MONTH(AA6209)),TRIM(SUBSTITUTE(AA6209,(RIGHT(TRIM(AA6209),4)),"")),TEXT(AA6209,"mmmm"))</f>
        <v>December</v>
      </c>
      <c r="AC6209" s="24">
        <f>IF(ISERR(YEAR(AA6209)),VALUE(RIGHT(TRIM(AA6209),4)),YEAR(AA6209))</f>
        <v>2013</v>
      </c>
      <c r="AD6209" t="s">
        <v>329</v>
      </c>
      <c r="AE6209" t="b">
        <f>VLOOKUP(AA6209,duplicates!A:C,3,FALSE)</f>
        <v>0</v>
      </c>
      <c r="AF6209" t="b">
        <f t="shared" si="92"/>
        <v>1</v>
      </c>
    </row>
    <row r="6210" spans="1:32" x14ac:dyDescent="0.2">
      <c r="A6210" t="s">
        <v>20</v>
      </c>
      <c r="B6210">
        <v>1301</v>
      </c>
      <c r="C6210" t="s">
        <v>125</v>
      </c>
      <c r="D6210" t="s">
        <v>126</v>
      </c>
      <c r="E6210" s="4">
        <f>IF(ISBLANK(G6210),H6210,G6210)</f>
        <v>670</v>
      </c>
      <c r="F6210" s="9" t="b">
        <f>AND(ISBLANK(G6210),ISBLANK(H6210))</f>
        <v>0</v>
      </c>
      <c r="G6210" s="9">
        <v>670</v>
      </c>
      <c r="I6210">
        <v>697</v>
      </c>
      <c r="J6210" s="9" t="b">
        <f>AND(ISBLANK(K6210),ISBLANK(L6210))</f>
        <v>0</v>
      </c>
      <c r="K6210" s="9">
        <v>63</v>
      </c>
      <c r="M6210" s="15" t="b">
        <f>AND(ISBLANK(N6210),ISBLANK(O6210),ISBLANK(P6210))</f>
        <v>0</v>
      </c>
      <c r="N6210" s="15">
        <v>63</v>
      </c>
      <c r="P6210" s="15">
        <v>66</v>
      </c>
      <c r="Q6210">
        <v>63</v>
      </c>
      <c r="R6210" s="18" t="b">
        <f>AND(ISBLANK(S6210),ISBLANK(T6210))</f>
        <v>0</v>
      </c>
      <c r="S6210" s="19">
        <v>1</v>
      </c>
      <c r="T6210" s="19">
        <v>0.96130000000000004</v>
      </c>
      <c r="U6210" s="15" t="b">
        <f>AND(ISBLANK(V6210),ISBLANK(W6210),ISBLANK(X6210))</f>
        <v>0</v>
      </c>
      <c r="X6210" s="21">
        <v>0.95450000000000002</v>
      </c>
      <c r="AA6210" t="s">
        <v>340</v>
      </c>
      <c r="AB6210" s="24" t="str">
        <f>IF(ISERR(MONTH(AA6210)),TRIM(SUBSTITUTE(AA6210,(RIGHT(TRIM(AA6210),4)),"")),TEXT(AA6210,"mmmm"))</f>
        <v>December</v>
      </c>
      <c r="AC6210" s="24">
        <f>IF(ISERR(YEAR(AA6210)),VALUE(RIGHT(TRIM(AA6210),4)),YEAR(AA6210))</f>
        <v>2013</v>
      </c>
      <c r="AD6210" t="s">
        <v>329</v>
      </c>
      <c r="AE6210" t="b">
        <f>VLOOKUP(AA6210,duplicates!A:C,3,FALSE)</f>
        <v>0</v>
      </c>
      <c r="AF6210" t="b">
        <f t="shared" si="92"/>
        <v>1</v>
      </c>
    </row>
    <row r="6211" spans="1:32" x14ac:dyDescent="0.2">
      <c r="A6211" t="s">
        <v>20</v>
      </c>
      <c r="B6211">
        <v>1273</v>
      </c>
      <c r="C6211" t="s">
        <v>115</v>
      </c>
      <c r="D6211" t="s">
        <v>116</v>
      </c>
      <c r="E6211" s="4">
        <f>IF(ISBLANK(G6211),H6211,G6211)</f>
        <v>302</v>
      </c>
      <c r="F6211" s="9" t="b">
        <f>AND(ISBLANK(G6211),ISBLANK(H6211))</f>
        <v>0</v>
      </c>
      <c r="G6211" s="9">
        <v>302</v>
      </c>
      <c r="I6211">
        <v>312</v>
      </c>
      <c r="J6211" s="9" t="b">
        <f>AND(ISBLANK(K6211),ISBLANK(L6211))</f>
        <v>0</v>
      </c>
      <c r="K6211" s="9">
        <v>20</v>
      </c>
      <c r="M6211" s="15" t="b">
        <f>AND(ISBLANK(N6211),ISBLANK(O6211),ISBLANK(P6211))</f>
        <v>0</v>
      </c>
      <c r="N6211" s="15">
        <v>18</v>
      </c>
      <c r="P6211" s="15">
        <v>21</v>
      </c>
      <c r="Q6211">
        <v>18</v>
      </c>
      <c r="R6211" s="18" t="b">
        <f>AND(ISBLANK(S6211),ISBLANK(T6211))</f>
        <v>0</v>
      </c>
      <c r="S6211" s="19">
        <v>1</v>
      </c>
      <c r="T6211" s="19">
        <v>0.96789999999999998</v>
      </c>
      <c r="U6211" s="15" t="b">
        <f>AND(ISBLANK(V6211),ISBLANK(W6211),ISBLANK(X6211))</f>
        <v>0</v>
      </c>
      <c r="X6211" s="21">
        <v>0.95240000000000002</v>
      </c>
      <c r="AA6211" t="s">
        <v>340</v>
      </c>
      <c r="AB6211" s="24" t="str">
        <f>IF(ISERR(MONTH(AA6211)),TRIM(SUBSTITUTE(AA6211,(RIGHT(TRIM(AA6211),4)),"")),TEXT(AA6211,"mmmm"))</f>
        <v>December</v>
      </c>
      <c r="AC6211" s="24">
        <f>IF(ISERR(YEAR(AA6211)),VALUE(RIGHT(TRIM(AA6211),4)),YEAR(AA6211))</f>
        <v>2013</v>
      </c>
      <c r="AD6211" t="s">
        <v>329</v>
      </c>
      <c r="AE6211" t="b">
        <f>VLOOKUP(AA6211,duplicates!A:C,3,FALSE)</f>
        <v>0</v>
      </c>
      <c r="AF6211" t="b">
        <f t="shared" ref="AF6211:AF6274" si="93">OR(AND(AE6211,AG6211),AE6211=FALSE)</f>
        <v>1</v>
      </c>
    </row>
    <row r="6212" spans="1:32" x14ac:dyDescent="0.2">
      <c r="A6212" t="s">
        <v>20</v>
      </c>
      <c r="B6212">
        <v>1345</v>
      </c>
      <c r="C6212" t="s">
        <v>157</v>
      </c>
      <c r="D6212" t="s">
        <v>158</v>
      </c>
      <c r="E6212" s="4">
        <f>IF(ISBLANK(G6212),H6212,G6212)</f>
        <v>290</v>
      </c>
      <c r="F6212" s="9" t="b">
        <f>AND(ISBLANK(G6212),ISBLANK(H6212))</f>
        <v>0</v>
      </c>
      <c r="G6212" s="9">
        <v>290</v>
      </c>
      <c r="I6212">
        <v>318</v>
      </c>
      <c r="J6212" s="9" t="b">
        <f>AND(ISBLANK(K6212),ISBLANK(L6212))</f>
        <v>0</v>
      </c>
      <c r="K6212" s="9">
        <v>39</v>
      </c>
      <c r="M6212" s="15" t="b">
        <f>AND(ISBLANK(N6212),ISBLANK(O6212),ISBLANK(P6212))</f>
        <v>0</v>
      </c>
      <c r="N6212" s="15">
        <v>19</v>
      </c>
      <c r="P6212" s="15">
        <v>41</v>
      </c>
      <c r="Q6212">
        <v>19</v>
      </c>
      <c r="R6212" s="18" t="b">
        <f>AND(ISBLANK(S6212),ISBLANK(T6212))</f>
        <v>0</v>
      </c>
      <c r="S6212" s="19">
        <v>1</v>
      </c>
      <c r="T6212" s="19">
        <v>0.91190000000000004</v>
      </c>
      <c r="U6212" s="15" t="b">
        <f>AND(ISBLANK(V6212),ISBLANK(W6212),ISBLANK(X6212))</f>
        <v>0</v>
      </c>
      <c r="X6212" s="21">
        <v>0.95120000000000005</v>
      </c>
      <c r="AA6212" t="s">
        <v>340</v>
      </c>
      <c r="AB6212" s="24" t="str">
        <f>IF(ISERR(MONTH(AA6212)),TRIM(SUBSTITUTE(AA6212,(RIGHT(TRIM(AA6212),4)),"")),TEXT(AA6212,"mmmm"))</f>
        <v>December</v>
      </c>
      <c r="AC6212" s="24">
        <f>IF(ISERR(YEAR(AA6212)),VALUE(RIGHT(TRIM(AA6212),4)),YEAR(AA6212))</f>
        <v>2013</v>
      </c>
      <c r="AD6212" t="s">
        <v>329</v>
      </c>
      <c r="AE6212" t="b">
        <f>VLOOKUP(AA6212,duplicates!A:C,3,FALSE)</f>
        <v>0</v>
      </c>
      <c r="AF6212" t="b">
        <f t="shared" si="93"/>
        <v>1</v>
      </c>
    </row>
    <row r="6213" spans="1:32" x14ac:dyDescent="0.2">
      <c r="A6213" t="s">
        <v>20</v>
      </c>
      <c r="B6213">
        <v>1409</v>
      </c>
      <c r="C6213" t="s">
        <v>227</v>
      </c>
      <c r="D6213" t="s">
        <v>228</v>
      </c>
      <c r="E6213" s="4">
        <f>IF(ISBLANK(G6213),H6213,G6213)</f>
        <v>207</v>
      </c>
      <c r="F6213" s="9" t="b">
        <f>AND(ISBLANK(G6213),ISBLANK(H6213))</f>
        <v>0</v>
      </c>
      <c r="G6213" s="9">
        <v>207</v>
      </c>
      <c r="I6213">
        <v>256</v>
      </c>
      <c r="J6213" s="9" t="b">
        <f>AND(ISBLANK(K6213),ISBLANK(L6213))</f>
        <v>0</v>
      </c>
      <c r="K6213" s="9">
        <v>19</v>
      </c>
      <c r="M6213" s="15" t="b">
        <f>AND(ISBLANK(N6213),ISBLANK(O6213),ISBLANK(P6213))</f>
        <v>0</v>
      </c>
      <c r="N6213" s="15">
        <v>17</v>
      </c>
      <c r="P6213" s="15">
        <v>20</v>
      </c>
      <c r="Q6213">
        <v>17</v>
      </c>
      <c r="R6213" s="18" t="b">
        <f>AND(ISBLANK(S6213),ISBLANK(T6213))</f>
        <v>0</v>
      </c>
      <c r="S6213" s="19">
        <v>1</v>
      </c>
      <c r="T6213" s="19">
        <v>0.80859999999999999</v>
      </c>
      <c r="U6213" s="15" t="b">
        <f>AND(ISBLANK(V6213),ISBLANK(W6213),ISBLANK(X6213))</f>
        <v>0</v>
      </c>
      <c r="X6213" s="21">
        <v>0.95</v>
      </c>
      <c r="AA6213" t="s">
        <v>340</v>
      </c>
      <c r="AB6213" s="24" t="str">
        <f>IF(ISERR(MONTH(AA6213)),TRIM(SUBSTITUTE(AA6213,(RIGHT(TRIM(AA6213),4)),"")),TEXT(AA6213,"mmmm"))</f>
        <v>December</v>
      </c>
      <c r="AC6213" s="24">
        <f>IF(ISERR(YEAR(AA6213)),VALUE(RIGHT(TRIM(AA6213),4)),YEAR(AA6213))</f>
        <v>2013</v>
      </c>
      <c r="AD6213" t="s">
        <v>329</v>
      </c>
      <c r="AE6213" t="b">
        <f>VLOOKUP(AA6213,duplicates!A:C,3,FALSE)</f>
        <v>0</v>
      </c>
      <c r="AF6213" t="b">
        <f t="shared" si="93"/>
        <v>1</v>
      </c>
    </row>
    <row r="6214" spans="1:32" x14ac:dyDescent="0.2">
      <c r="A6214" t="s">
        <v>20</v>
      </c>
      <c r="B6214">
        <v>1369</v>
      </c>
      <c r="C6214" t="s">
        <v>301</v>
      </c>
      <c r="D6214" t="s">
        <v>302</v>
      </c>
      <c r="E6214" s="4">
        <f>IF(ISBLANK(G6214),H6214,G6214)</f>
        <v>567</v>
      </c>
      <c r="F6214" s="9" t="b">
        <f>AND(ISBLANK(G6214),ISBLANK(H6214))</f>
        <v>0</v>
      </c>
      <c r="G6214" s="9">
        <v>567</v>
      </c>
      <c r="I6214">
        <v>612</v>
      </c>
      <c r="J6214" s="9" t="b">
        <f>AND(ISBLANK(K6214),ISBLANK(L6214))</f>
        <v>0</v>
      </c>
      <c r="K6214" s="9">
        <v>125</v>
      </c>
      <c r="M6214" s="15" t="b">
        <f>AND(ISBLANK(N6214),ISBLANK(O6214),ISBLANK(P6214))</f>
        <v>0</v>
      </c>
      <c r="N6214" s="15">
        <v>23</v>
      </c>
      <c r="P6214" s="15">
        <v>132</v>
      </c>
      <c r="Q6214">
        <v>22</v>
      </c>
      <c r="R6214" s="18" t="b">
        <f>AND(ISBLANK(S6214),ISBLANK(T6214))</f>
        <v>0</v>
      </c>
      <c r="S6214" s="19">
        <v>0.95650000000000002</v>
      </c>
      <c r="T6214" s="19">
        <v>0.92649999999999999</v>
      </c>
      <c r="U6214" s="15" t="b">
        <f>AND(ISBLANK(V6214),ISBLANK(W6214),ISBLANK(X6214))</f>
        <v>0</v>
      </c>
      <c r="X6214" s="21">
        <v>0.94699999999999995</v>
      </c>
      <c r="AA6214" t="s">
        <v>340</v>
      </c>
      <c r="AB6214" s="24" t="str">
        <f>IF(ISERR(MONTH(AA6214)),TRIM(SUBSTITUTE(AA6214,(RIGHT(TRIM(AA6214),4)),"")),TEXT(AA6214,"mmmm"))</f>
        <v>December</v>
      </c>
      <c r="AC6214" s="24">
        <f>IF(ISERR(YEAR(AA6214)),VALUE(RIGHT(TRIM(AA6214),4)),YEAR(AA6214))</f>
        <v>2013</v>
      </c>
      <c r="AD6214" t="s">
        <v>329</v>
      </c>
      <c r="AE6214" t="b">
        <f>VLOOKUP(AA6214,duplicates!A:C,3,FALSE)</f>
        <v>0</v>
      </c>
      <c r="AF6214" t="b">
        <f t="shared" si="93"/>
        <v>1</v>
      </c>
    </row>
    <row r="6215" spans="1:32" x14ac:dyDescent="0.2">
      <c r="A6215" t="s">
        <v>20</v>
      </c>
      <c r="B6215">
        <v>1318</v>
      </c>
      <c r="C6215" t="s">
        <v>175</v>
      </c>
      <c r="D6215" t="s">
        <v>176</v>
      </c>
      <c r="E6215" s="4">
        <f>IF(ISBLANK(G6215),H6215,G6215)</f>
        <v>494</v>
      </c>
      <c r="F6215" s="9" t="b">
        <f>AND(ISBLANK(G6215),ISBLANK(H6215))</f>
        <v>0</v>
      </c>
      <c r="G6215" s="9">
        <v>494</v>
      </c>
      <c r="I6215">
        <v>528</v>
      </c>
      <c r="J6215" s="9" t="b">
        <f>AND(ISBLANK(K6215),ISBLANK(L6215))</f>
        <v>0</v>
      </c>
      <c r="K6215" s="9">
        <v>83</v>
      </c>
      <c r="M6215" s="15" t="b">
        <f>AND(ISBLANK(N6215),ISBLANK(O6215),ISBLANK(P6215))</f>
        <v>0</v>
      </c>
      <c r="N6215" s="15">
        <v>22</v>
      </c>
      <c r="P6215" s="15">
        <v>88</v>
      </c>
      <c r="Q6215">
        <v>21</v>
      </c>
      <c r="R6215" s="18" t="b">
        <f>AND(ISBLANK(S6215),ISBLANK(T6215))</f>
        <v>0</v>
      </c>
      <c r="S6215" s="19">
        <v>0.95450000000000002</v>
      </c>
      <c r="T6215" s="19">
        <v>0.93559999999999999</v>
      </c>
      <c r="U6215" s="15" t="b">
        <f>AND(ISBLANK(V6215),ISBLANK(W6215),ISBLANK(X6215))</f>
        <v>0</v>
      </c>
      <c r="X6215" s="21">
        <v>0.94320000000000004</v>
      </c>
      <c r="AA6215" t="s">
        <v>340</v>
      </c>
      <c r="AB6215" s="24" t="str">
        <f>IF(ISERR(MONTH(AA6215)),TRIM(SUBSTITUTE(AA6215,(RIGHT(TRIM(AA6215),4)),"")),TEXT(AA6215,"mmmm"))</f>
        <v>December</v>
      </c>
      <c r="AC6215" s="24">
        <f>IF(ISERR(YEAR(AA6215)),VALUE(RIGHT(TRIM(AA6215),4)),YEAR(AA6215))</f>
        <v>2013</v>
      </c>
      <c r="AD6215" t="s">
        <v>329</v>
      </c>
      <c r="AE6215" t="b">
        <f>VLOOKUP(AA6215,duplicates!A:C,3,FALSE)</f>
        <v>0</v>
      </c>
      <c r="AF6215" t="b">
        <f t="shared" si="93"/>
        <v>1</v>
      </c>
    </row>
    <row r="6216" spans="1:32" x14ac:dyDescent="0.2">
      <c r="A6216" t="s">
        <v>20</v>
      </c>
      <c r="B6216">
        <v>1275</v>
      </c>
      <c r="C6216" t="s">
        <v>171</v>
      </c>
      <c r="D6216" t="s">
        <v>172</v>
      </c>
      <c r="E6216" s="4">
        <f>IF(ISBLANK(G6216),H6216,G6216)</f>
        <v>550</v>
      </c>
      <c r="F6216" s="9" t="b">
        <f>AND(ISBLANK(G6216),ISBLANK(H6216))</f>
        <v>0</v>
      </c>
      <c r="G6216" s="9">
        <v>550</v>
      </c>
      <c r="I6216">
        <v>576</v>
      </c>
      <c r="J6216" s="9" t="b">
        <f>AND(ISBLANK(K6216),ISBLANK(L6216))</f>
        <v>0</v>
      </c>
      <c r="K6216" s="9">
        <v>49</v>
      </c>
      <c r="M6216" s="15" t="b">
        <f>AND(ISBLANK(N6216),ISBLANK(O6216),ISBLANK(P6216))</f>
        <v>0</v>
      </c>
      <c r="N6216" s="15">
        <v>10</v>
      </c>
      <c r="P6216" s="15">
        <v>52</v>
      </c>
      <c r="Q6216">
        <v>7</v>
      </c>
      <c r="R6216" s="18" t="b">
        <f>AND(ISBLANK(S6216),ISBLANK(T6216))</f>
        <v>0</v>
      </c>
      <c r="S6216" s="19">
        <v>0.7</v>
      </c>
      <c r="T6216" s="19">
        <v>0.95489999999999997</v>
      </c>
      <c r="U6216" s="15" t="b">
        <f>AND(ISBLANK(V6216),ISBLANK(W6216),ISBLANK(X6216))</f>
        <v>0</v>
      </c>
      <c r="X6216" s="21">
        <v>0.94230000000000003</v>
      </c>
      <c r="AA6216" t="s">
        <v>340</v>
      </c>
      <c r="AB6216" s="24" t="str">
        <f>IF(ISERR(MONTH(AA6216)),TRIM(SUBSTITUTE(AA6216,(RIGHT(TRIM(AA6216),4)),"")),TEXT(AA6216,"mmmm"))</f>
        <v>December</v>
      </c>
      <c r="AC6216" s="24">
        <f>IF(ISERR(YEAR(AA6216)),VALUE(RIGHT(TRIM(AA6216),4)),YEAR(AA6216))</f>
        <v>2013</v>
      </c>
      <c r="AD6216" t="s">
        <v>329</v>
      </c>
      <c r="AE6216" t="b">
        <f>VLOOKUP(AA6216,duplicates!A:C,3,FALSE)</f>
        <v>0</v>
      </c>
      <c r="AF6216" t="b">
        <f t="shared" si="93"/>
        <v>1</v>
      </c>
    </row>
    <row r="6217" spans="1:32" x14ac:dyDescent="0.2">
      <c r="A6217" t="s">
        <v>20</v>
      </c>
      <c r="B6217">
        <v>1296</v>
      </c>
      <c r="C6217" t="s">
        <v>53</v>
      </c>
      <c r="D6217" t="s">
        <v>54</v>
      </c>
      <c r="E6217" s="4">
        <f>IF(ISBLANK(G6217),H6217,G6217)</f>
        <v>328</v>
      </c>
      <c r="F6217" s="9" t="b">
        <f>AND(ISBLANK(G6217),ISBLANK(H6217))</f>
        <v>0</v>
      </c>
      <c r="G6217" s="9">
        <v>328</v>
      </c>
      <c r="I6217">
        <v>359</v>
      </c>
      <c r="J6217" s="9" t="b">
        <f>AND(ISBLANK(K6217),ISBLANK(L6217))</f>
        <v>0</v>
      </c>
      <c r="K6217" s="9">
        <v>30</v>
      </c>
      <c r="M6217" s="15" t="b">
        <f>AND(ISBLANK(N6217),ISBLANK(O6217),ISBLANK(P6217))</f>
        <v>0</v>
      </c>
      <c r="N6217" s="15">
        <v>8</v>
      </c>
      <c r="P6217" s="15">
        <v>32</v>
      </c>
      <c r="Q6217">
        <v>8</v>
      </c>
      <c r="R6217" s="18" t="b">
        <f>AND(ISBLANK(S6217),ISBLANK(T6217))</f>
        <v>0</v>
      </c>
      <c r="S6217" s="19">
        <v>1</v>
      </c>
      <c r="T6217" s="19">
        <v>0.91359999999999997</v>
      </c>
      <c r="U6217" s="15" t="b">
        <f>AND(ISBLANK(V6217),ISBLANK(W6217),ISBLANK(X6217))</f>
        <v>0</v>
      </c>
      <c r="X6217" s="21">
        <v>0.9375</v>
      </c>
      <c r="AA6217" t="s">
        <v>340</v>
      </c>
      <c r="AB6217" s="24" t="str">
        <f>IF(ISERR(MONTH(AA6217)),TRIM(SUBSTITUTE(AA6217,(RIGHT(TRIM(AA6217),4)),"")),TEXT(AA6217,"mmmm"))</f>
        <v>December</v>
      </c>
      <c r="AC6217" s="24">
        <f>IF(ISERR(YEAR(AA6217)),VALUE(RIGHT(TRIM(AA6217),4)),YEAR(AA6217))</f>
        <v>2013</v>
      </c>
      <c r="AD6217" t="s">
        <v>329</v>
      </c>
      <c r="AE6217" t="b">
        <f>VLOOKUP(AA6217,duplicates!A:C,3,FALSE)</f>
        <v>0</v>
      </c>
      <c r="AF6217" t="b">
        <f t="shared" si="93"/>
        <v>1</v>
      </c>
    </row>
    <row r="6218" spans="1:32" x14ac:dyDescent="0.2">
      <c r="A6218" t="s">
        <v>20</v>
      </c>
      <c r="B6218">
        <v>1360</v>
      </c>
      <c r="C6218" t="s">
        <v>207</v>
      </c>
      <c r="D6218" t="s">
        <v>208</v>
      </c>
      <c r="E6218" s="4">
        <f>IF(ISBLANK(G6218),H6218,G6218)</f>
        <v>473</v>
      </c>
      <c r="F6218" s="9" t="b">
        <f>AND(ISBLANK(G6218),ISBLANK(H6218))</f>
        <v>0</v>
      </c>
      <c r="G6218" s="9">
        <v>473</v>
      </c>
      <c r="I6218">
        <v>961</v>
      </c>
      <c r="J6218" s="9" t="b">
        <f>AND(ISBLANK(K6218),ISBLANK(L6218))</f>
        <v>0</v>
      </c>
      <c r="K6218" s="9">
        <v>222</v>
      </c>
      <c r="M6218" s="15" t="b">
        <f>AND(ISBLANK(N6218),ISBLANK(O6218),ISBLANK(P6218))</f>
        <v>0</v>
      </c>
      <c r="N6218" s="15">
        <v>218</v>
      </c>
      <c r="P6218" s="15">
        <v>238</v>
      </c>
      <c r="Q6218">
        <v>26</v>
      </c>
      <c r="R6218" s="18" t="b">
        <f>AND(ISBLANK(S6218),ISBLANK(T6218))</f>
        <v>0</v>
      </c>
      <c r="S6218" s="19">
        <v>0.1193</v>
      </c>
      <c r="T6218" s="19">
        <v>0.49220000000000003</v>
      </c>
      <c r="U6218" s="15" t="b">
        <f>AND(ISBLANK(V6218),ISBLANK(W6218),ISBLANK(X6218))</f>
        <v>0</v>
      </c>
      <c r="X6218" s="21">
        <v>0.93279999999999996</v>
      </c>
      <c r="AA6218" t="s">
        <v>340</v>
      </c>
      <c r="AB6218" s="24" t="str">
        <f>IF(ISERR(MONTH(AA6218)),TRIM(SUBSTITUTE(AA6218,(RIGHT(TRIM(AA6218),4)),"")),TEXT(AA6218,"mmmm"))</f>
        <v>December</v>
      </c>
      <c r="AC6218" s="24">
        <f>IF(ISERR(YEAR(AA6218)),VALUE(RIGHT(TRIM(AA6218),4)),YEAR(AA6218))</f>
        <v>2013</v>
      </c>
      <c r="AD6218" t="s">
        <v>329</v>
      </c>
      <c r="AE6218" t="b">
        <f>VLOOKUP(AA6218,duplicates!A:C,3,FALSE)</f>
        <v>0</v>
      </c>
      <c r="AF6218" t="b">
        <f t="shared" si="93"/>
        <v>1</v>
      </c>
    </row>
    <row r="6219" spans="1:32" x14ac:dyDescent="0.2">
      <c r="A6219" t="s">
        <v>20</v>
      </c>
      <c r="B6219">
        <v>1286</v>
      </c>
      <c r="C6219" t="s">
        <v>153</v>
      </c>
      <c r="D6219" t="s">
        <v>154</v>
      </c>
      <c r="E6219" s="4">
        <f>IF(ISBLANK(G6219),H6219,G6219)</f>
        <v>912</v>
      </c>
      <c r="F6219" s="9" t="b">
        <f>AND(ISBLANK(G6219),ISBLANK(H6219))</f>
        <v>0</v>
      </c>
      <c r="G6219" s="9">
        <v>912</v>
      </c>
      <c r="I6219">
        <v>1285</v>
      </c>
      <c r="J6219" s="9" t="b">
        <f>AND(ISBLANK(K6219),ISBLANK(L6219))</f>
        <v>0</v>
      </c>
      <c r="K6219" s="9">
        <v>161</v>
      </c>
      <c r="M6219" s="15" t="b">
        <f>AND(ISBLANK(N6219),ISBLANK(O6219),ISBLANK(P6219))</f>
        <v>0</v>
      </c>
      <c r="N6219" s="15">
        <v>22</v>
      </c>
      <c r="P6219" s="15">
        <v>173</v>
      </c>
      <c r="Q6219">
        <v>14</v>
      </c>
      <c r="R6219" s="18" t="b">
        <f>AND(ISBLANK(S6219),ISBLANK(T6219))</f>
        <v>0</v>
      </c>
      <c r="S6219" s="19">
        <v>0.63639999999999997</v>
      </c>
      <c r="T6219" s="19">
        <v>0.7097</v>
      </c>
      <c r="U6219" s="15" t="b">
        <f>AND(ISBLANK(V6219),ISBLANK(W6219),ISBLANK(X6219))</f>
        <v>0</v>
      </c>
      <c r="X6219" s="21">
        <v>0.93059999999999998</v>
      </c>
      <c r="AA6219" t="s">
        <v>340</v>
      </c>
      <c r="AB6219" s="24" t="str">
        <f>IF(ISERR(MONTH(AA6219)),TRIM(SUBSTITUTE(AA6219,(RIGHT(TRIM(AA6219),4)),"")),TEXT(AA6219,"mmmm"))</f>
        <v>December</v>
      </c>
      <c r="AC6219" s="24">
        <f>IF(ISERR(YEAR(AA6219)),VALUE(RIGHT(TRIM(AA6219),4)),YEAR(AA6219))</f>
        <v>2013</v>
      </c>
      <c r="AD6219" t="s">
        <v>329</v>
      </c>
      <c r="AE6219" t="b">
        <f>VLOOKUP(AA6219,duplicates!A:C,3,FALSE)</f>
        <v>0</v>
      </c>
      <c r="AF6219" t="b">
        <f t="shared" si="93"/>
        <v>1</v>
      </c>
    </row>
    <row r="6220" spans="1:32" x14ac:dyDescent="0.2">
      <c r="A6220" t="s">
        <v>20</v>
      </c>
      <c r="B6220">
        <v>1288</v>
      </c>
      <c r="C6220" t="s">
        <v>333</v>
      </c>
      <c r="D6220" t="s">
        <v>334</v>
      </c>
      <c r="E6220" s="4">
        <f>IF(ISBLANK(G6220),H6220,G6220)</f>
        <v>183</v>
      </c>
      <c r="F6220" s="9" t="b">
        <f>AND(ISBLANK(G6220),ISBLANK(H6220))</f>
        <v>0</v>
      </c>
      <c r="G6220" s="9">
        <v>183</v>
      </c>
      <c r="I6220">
        <v>196</v>
      </c>
      <c r="J6220" s="9" t="b">
        <f>AND(ISBLANK(K6220),ISBLANK(L6220))</f>
        <v>0</v>
      </c>
      <c r="K6220" s="9">
        <v>183</v>
      </c>
      <c r="M6220" s="15" t="b">
        <f>AND(ISBLANK(N6220),ISBLANK(O6220),ISBLANK(P6220))</f>
        <v>0</v>
      </c>
      <c r="N6220" s="15">
        <v>43</v>
      </c>
      <c r="P6220" s="15">
        <v>196</v>
      </c>
      <c r="Q6220">
        <v>43</v>
      </c>
      <c r="R6220" s="18" t="b">
        <f>AND(ISBLANK(S6220),ISBLANK(T6220))</f>
        <v>0</v>
      </c>
      <c r="S6220" s="20">
        <v>1</v>
      </c>
      <c r="T6220" s="20">
        <v>0.93</v>
      </c>
      <c r="U6220" s="15" t="b">
        <f>AND(ISBLANK(V6220),ISBLANK(W6220),ISBLANK(X6220))</f>
        <v>0</v>
      </c>
      <c r="X6220" s="16">
        <v>0.93</v>
      </c>
      <c r="AA6220" t="s">
        <v>340</v>
      </c>
      <c r="AB6220" s="24" t="str">
        <f>IF(ISERR(MONTH(AA6220)),TRIM(SUBSTITUTE(AA6220,(RIGHT(TRIM(AA6220),4)),"")),TEXT(AA6220,"mmmm"))</f>
        <v>December</v>
      </c>
      <c r="AC6220" s="24">
        <f>IF(ISERR(YEAR(AA6220)),VALUE(RIGHT(TRIM(AA6220),4)),YEAR(AA6220))</f>
        <v>2013</v>
      </c>
      <c r="AD6220" t="s">
        <v>329</v>
      </c>
      <c r="AE6220" t="b">
        <f>VLOOKUP(AA6220,duplicates!A:C,3,FALSE)</f>
        <v>0</v>
      </c>
      <c r="AF6220" t="b">
        <f t="shared" si="93"/>
        <v>1</v>
      </c>
    </row>
    <row r="6221" spans="1:32" x14ac:dyDescent="0.2">
      <c r="A6221" t="s">
        <v>20</v>
      </c>
      <c r="B6221">
        <v>1289</v>
      </c>
      <c r="C6221" t="s">
        <v>93</v>
      </c>
      <c r="D6221" t="s">
        <v>94</v>
      </c>
      <c r="E6221" s="4">
        <f>IF(ISBLANK(G6221),H6221,G6221)</f>
        <v>307</v>
      </c>
      <c r="F6221" s="9" t="b">
        <f>AND(ISBLANK(G6221),ISBLANK(H6221))</f>
        <v>0</v>
      </c>
      <c r="G6221" s="9">
        <v>307</v>
      </c>
      <c r="I6221">
        <v>338</v>
      </c>
      <c r="J6221" s="9" t="b">
        <f>AND(ISBLANK(K6221),ISBLANK(L6221))</f>
        <v>0</v>
      </c>
      <c r="K6221" s="9">
        <v>38</v>
      </c>
      <c r="M6221" s="15" t="b">
        <f>AND(ISBLANK(N6221),ISBLANK(O6221),ISBLANK(P6221))</f>
        <v>0</v>
      </c>
      <c r="N6221" s="15">
        <v>15</v>
      </c>
      <c r="P6221" s="15">
        <v>41</v>
      </c>
      <c r="Q6221">
        <v>15</v>
      </c>
      <c r="R6221" s="18" t="b">
        <f>AND(ISBLANK(S6221),ISBLANK(T6221))</f>
        <v>0</v>
      </c>
      <c r="S6221" s="19">
        <v>1</v>
      </c>
      <c r="T6221" s="19">
        <v>0.9083</v>
      </c>
      <c r="U6221" s="15" t="b">
        <f>AND(ISBLANK(V6221),ISBLANK(W6221),ISBLANK(X6221))</f>
        <v>0</v>
      </c>
      <c r="X6221" s="21">
        <v>0.92679999999999996</v>
      </c>
      <c r="AA6221" t="s">
        <v>340</v>
      </c>
      <c r="AB6221" s="24" t="str">
        <f>IF(ISERR(MONTH(AA6221)),TRIM(SUBSTITUTE(AA6221,(RIGHT(TRIM(AA6221),4)),"")),TEXT(AA6221,"mmmm"))</f>
        <v>December</v>
      </c>
      <c r="AC6221" s="24">
        <f>IF(ISERR(YEAR(AA6221)),VALUE(RIGHT(TRIM(AA6221),4)),YEAR(AA6221))</f>
        <v>2013</v>
      </c>
      <c r="AD6221" t="s">
        <v>329</v>
      </c>
      <c r="AE6221" t="b">
        <f>VLOOKUP(AA6221,duplicates!A:C,3,FALSE)</f>
        <v>0</v>
      </c>
      <c r="AF6221" t="b">
        <f t="shared" si="93"/>
        <v>1</v>
      </c>
    </row>
    <row r="6222" spans="1:32" x14ac:dyDescent="0.2">
      <c r="A6222" t="s">
        <v>20</v>
      </c>
      <c r="B6222">
        <v>1277</v>
      </c>
      <c r="C6222" t="s">
        <v>45</v>
      </c>
      <c r="D6222" t="s">
        <v>46</v>
      </c>
      <c r="E6222" s="4">
        <f>IF(ISBLANK(G6222),H6222,G6222)</f>
        <v>97</v>
      </c>
      <c r="F6222" s="9" t="b">
        <f>AND(ISBLANK(G6222),ISBLANK(H6222))</f>
        <v>0</v>
      </c>
      <c r="G6222" s="9">
        <v>97</v>
      </c>
      <c r="I6222">
        <v>327</v>
      </c>
      <c r="J6222" s="9" t="b">
        <f>AND(ISBLANK(K6222),ISBLANK(L6222))</f>
        <v>0</v>
      </c>
      <c r="K6222" s="9">
        <v>23</v>
      </c>
      <c r="M6222" s="15" t="b">
        <f>AND(ISBLANK(N6222),ISBLANK(O6222),ISBLANK(P6222))</f>
        <v>0</v>
      </c>
      <c r="N6222" s="15">
        <v>25</v>
      </c>
      <c r="P6222" s="15">
        <v>25</v>
      </c>
      <c r="Q6222">
        <v>25</v>
      </c>
      <c r="R6222" s="18" t="b">
        <f>AND(ISBLANK(S6222),ISBLANK(T6222))</f>
        <v>0</v>
      </c>
      <c r="S6222" s="19">
        <v>1</v>
      </c>
      <c r="T6222" s="19">
        <v>0.29659999999999997</v>
      </c>
      <c r="U6222" s="15" t="b">
        <f>AND(ISBLANK(V6222),ISBLANK(W6222),ISBLANK(X6222))</f>
        <v>0</v>
      </c>
      <c r="X6222" s="21">
        <v>0.92</v>
      </c>
      <c r="AA6222" t="s">
        <v>340</v>
      </c>
      <c r="AB6222" s="24" t="str">
        <f>IF(ISERR(MONTH(AA6222)),TRIM(SUBSTITUTE(AA6222,(RIGHT(TRIM(AA6222),4)),"")),TEXT(AA6222,"mmmm"))</f>
        <v>December</v>
      </c>
      <c r="AC6222" s="24">
        <f>IF(ISERR(YEAR(AA6222)),VALUE(RIGHT(TRIM(AA6222),4)),YEAR(AA6222))</f>
        <v>2013</v>
      </c>
      <c r="AD6222" t="s">
        <v>329</v>
      </c>
      <c r="AE6222" t="b">
        <f>VLOOKUP(AA6222,duplicates!A:C,3,FALSE)</f>
        <v>0</v>
      </c>
      <c r="AF6222" t="b">
        <f t="shared" si="93"/>
        <v>1</v>
      </c>
    </row>
    <row r="6223" spans="1:32" x14ac:dyDescent="0.2">
      <c r="A6223" t="s">
        <v>20</v>
      </c>
      <c r="B6223">
        <v>1344</v>
      </c>
      <c r="C6223" t="s">
        <v>203</v>
      </c>
      <c r="D6223" t="s">
        <v>204</v>
      </c>
      <c r="E6223" s="4">
        <f>IF(ISBLANK(G6223),H6223,G6223)</f>
        <v>691</v>
      </c>
      <c r="F6223" s="9" t="b">
        <f>AND(ISBLANK(G6223),ISBLANK(H6223))</f>
        <v>0</v>
      </c>
      <c r="G6223" s="9">
        <v>691</v>
      </c>
      <c r="I6223">
        <v>760</v>
      </c>
      <c r="J6223" s="9" t="b">
        <f>AND(ISBLANK(K6223),ISBLANK(L6223))</f>
        <v>0</v>
      </c>
      <c r="K6223" s="9">
        <v>75</v>
      </c>
      <c r="M6223" s="15" t="b">
        <f>AND(ISBLANK(N6223),ISBLANK(O6223),ISBLANK(P6223))</f>
        <v>0</v>
      </c>
      <c r="N6223" s="15">
        <v>47</v>
      </c>
      <c r="P6223" s="15">
        <v>82</v>
      </c>
      <c r="Q6223">
        <v>45</v>
      </c>
      <c r="R6223" s="18" t="b">
        <f>AND(ISBLANK(S6223),ISBLANK(T6223))</f>
        <v>0</v>
      </c>
      <c r="S6223" s="19">
        <v>0.95740000000000003</v>
      </c>
      <c r="T6223" s="19">
        <v>0.90920000000000001</v>
      </c>
      <c r="U6223" s="15" t="b">
        <f>AND(ISBLANK(V6223),ISBLANK(W6223),ISBLANK(X6223))</f>
        <v>0</v>
      </c>
      <c r="X6223" s="21">
        <v>0.91459999999999997</v>
      </c>
      <c r="AA6223" t="s">
        <v>340</v>
      </c>
      <c r="AB6223" s="24" t="str">
        <f>IF(ISERR(MONTH(AA6223)),TRIM(SUBSTITUTE(AA6223,(RIGHT(TRIM(AA6223),4)),"")),TEXT(AA6223,"mmmm"))</f>
        <v>December</v>
      </c>
      <c r="AC6223" s="24">
        <f>IF(ISERR(YEAR(AA6223)),VALUE(RIGHT(TRIM(AA6223),4)),YEAR(AA6223))</f>
        <v>2013</v>
      </c>
      <c r="AD6223" t="s">
        <v>329</v>
      </c>
      <c r="AE6223" t="b">
        <f>VLOOKUP(AA6223,duplicates!A:C,3,FALSE)</f>
        <v>0</v>
      </c>
      <c r="AF6223" t="b">
        <f t="shared" si="93"/>
        <v>1</v>
      </c>
    </row>
    <row r="6224" spans="1:32" x14ac:dyDescent="0.2">
      <c r="A6224" t="s">
        <v>20</v>
      </c>
      <c r="B6224">
        <v>1287</v>
      </c>
      <c r="C6224" t="s">
        <v>63</v>
      </c>
      <c r="D6224" t="s">
        <v>64</v>
      </c>
      <c r="E6224" s="4">
        <f>IF(ISBLANK(G6224),H6224,G6224)</f>
        <v>407</v>
      </c>
      <c r="F6224" s="9" t="b">
        <f>AND(ISBLANK(G6224),ISBLANK(H6224))</f>
        <v>0</v>
      </c>
      <c r="G6224" s="9">
        <v>407</v>
      </c>
      <c r="I6224">
        <v>450</v>
      </c>
      <c r="J6224" s="9" t="b">
        <f>AND(ISBLANK(K6224),ISBLANK(L6224))</f>
        <v>0</v>
      </c>
      <c r="K6224" s="9">
        <v>42</v>
      </c>
      <c r="M6224" s="15" t="b">
        <f>AND(ISBLANK(N6224),ISBLANK(O6224),ISBLANK(P6224))</f>
        <v>0</v>
      </c>
      <c r="N6224" s="15">
        <v>16</v>
      </c>
      <c r="P6224" s="15">
        <v>46</v>
      </c>
      <c r="Q6224">
        <v>15</v>
      </c>
      <c r="R6224" s="18" t="b">
        <f>AND(ISBLANK(S6224),ISBLANK(T6224))</f>
        <v>0</v>
      </c>
      <c r="S6224" s="19">
        <v>0.9375</v>
      </c>
      <c r="T6224" s="19">
        <v>0.90439999999999998</v>
      </c>
      <c r="U6224" s="15" t="b">
        <f>AND(ISBLANK(V6224),ISBLANK(W6224),ISBLANK(X6224))</f>
        <v>0</v>
      </c>
      <c r="X6224" s="21">
        <v>0.91300000000000003</v>
      </c>
      <c r="AA6224" t="s">
        <v>340</v>
      </c>
      <c r="AB6224" s="24" t="str">
        <f>IF(ISERR(MONTH(AA6224)),TRIM(SUBSTITUTE(AA6224,(RIGHT(TRIM(AA6224),4)),"")),TEXT(AA6224,"mmmm"))</f>
        <v>December</v>
      </c>
      <c r="AC6224" s="24">
        <f>IF(ISERR(YEAR(AA6224)),VALUE(RIGHT(TRIM(AA6224),4)),YEAR(AA6224))</f>
        <v>2013</v>
      </c>
      <c r="AD6224" t="s">
        <v>329</v>
      </c>
      <c r="AE6224" t="b">
        <f>VLOOKUP(AA6224,duplicates!A:C,3,FALSE)</f>
        <v>0</v>
      </c>
      <c r="AF6224" t="b">
        <f t="shared" si="93"/>
        <v>1</v>
      </c>
    </row>
    <row r="6225" spans="1:32" x14ac:dyDescent="0.2">
      <c r="A6225" t="s">
        <v>20</v>
      </c>
      <c r="B6225">
        <v>1391</v>
      </c>
      <c r="C6225" t="s">
        <v>231</v>
      </c>
      <c r="D6225" t="s">
        <v>232</v>
      </c>
      <c r="E6225" s="4">
        <f>IF(ISBLANK(G6225),H6225,G6225)</f>
        <v>523</v>
      </c>
      <c r="F6225" s="9" t="b">
        <f>AND(ISBLANK(G6225),ISBLANK(H6225))</f>
        <v>0</v>
      </c>
      <c r="G6225" s="9">
        <v>523</v>
      </c>
      <c r="I6225">
        <v>897</v>
      </c>
      <c r="J6225" s="9" t="b">
        <f>AND(ISBLANK(K6225),ISBLANK(L6225))</f>
        <v>0</v>
      </c>
      <c r="K6225" s="9">
        <v>78</v>
      </c>
      <c r="M6225" s="15" t="b">
        <f>AND(ISBLANK(N6225),ISBLANK(O6225),ISBLANK(P6225))</f>
        <v>0</v>
      </c>
      <c r="N6225" s="15">
        <v>73</v>
      </c>
      <c r="P6225" s="15">
        <v>86</v>
      </c>
      <c r="Q6225">
        <v>66</v>
      </c>
      <c r="R6225" s="18" t="b">
        <f>AND(ISBLANK(S6225),ISBLANK(T6225))</f>
        <v>0</v>
      </c>
      <c r="S6225" s="19">
        <v>0.90410000000000001</v>
      </c>
      <c r="T6225" s="19">
        <v>0.58309999999999995</v>
      </c>
      <c r="U6225" s="15" t="b">
        <f>AND(ISBLANK(V6225),ISBLANK(W6225),ISBLANK(X6225))</f>
        <v>0</v>
      </c>
      <c r="X6225" s="21">
        <v>0.90700000000000003</v>
      </c>
      <c r="AA6225" t="s">
        <v>340</v>
      </c>
      <c r="AB6225" s="24" t="str">
        <f>IF(ISERR(MONTH(AA6225)),TRIM(SUBSTITUTE(AA6225,(RIGHT(TRIM(AA6225),4)),"")),TEXT(AA6225,"mmmm"))</f>
        <v>December</v>
      </c>
      <c r="AC6225" s="24">
        <f>IF(ISERR(YEAR(AA6225)),VALUE(RIGHT(TRIM(AA6225),4)),YEAR(AA6225))</f>
        <v>2013</v>
      </c>
      <c r="AD6225" t="s">
        <v>329</v>
      </c>
      <c r="AE6225" t="b">
        <f>VLOOKUP(AA6225,duplicates!A:C,3,FALSE)</f>
        <v>0</v>
      </c>
      <c r="AF6225" t="b">
        <f t="shared" si="93"/>
        <v>1</v>
      </c>
    </row>
    <row r="6226" spans="1:32" x14ac:dyDescent="0.2">
      <c r="A6226" t="s">
        <v>20</v>
      </c>
      <c r="B6226">
        <v>1408</v>
      </c>
      <c r="C6226" t="s">
        <v>285</v>
      </c>
      <c r="D6226" t="s">
        <v>286</v>
      </c>
      <c r="E6226" s="4">
        <f>IF(ISBLANK(G6226),H6226,G6226)</f>
        <v>516</v>
      </c>
      <c r="F6226" s="9" t="b">
        <f>AND(ISBLANK(G6226),ISBLANK(H6226))</f>
        <v>0</v>
      </c>
      <c r="G6226" s="9">
        <v>516</v>
      </c>
      <c r="I6226">
        <v>541</v>
      </c>
      <c r="J6226" s="9" t="b">
        <f>AND(ISBLANK(K6226),ISBLANK(L6226))</f>
        <v>0</v>
      </c>
      <c r="K6226" s="9">
        <v>29</v>
      </c>
      <c r="M6226" s="15" t="b">
        <f>AND(ISBLANK(N6226),ISBLANK(O6226),ISBLANK(P6226))</f>
        <v>0</v>
      </c>
      <c r="N6226" s="15">
        <v>13</v>
      </c>
      <c r="P6226" s="15">
        <v>32</v>
      </c>
      <c r="Q6226">
        <v>13</v>
      </c>
      <c r="R6226" s="18" t="b">
        <f>AND(ISBLANK(S6226),ISBLANK(T6226))</f>
        <v>0</v>
      </c>
      <c r="S6226" s="19">
        <v>1</v>
      </c>
      <c r="T6226" s="19">
        <v>0.95379999999999998</v>
      </c>
      <c r="U6226" s="15" t="b">
        <f>AND(ISBLANK(V6226),ISBLANK(W6226),ISBLANK(X6226))</f>
        <v>0</v>
      </c>
      <c r="X6226" s="21">
        <v>0.90629999999999999</v>
      </c>
      <c r="AA6226" t="s">
        <v>340</v>
      </c>
      <c r="AB6226" s="24" t="str">
        <f>IF(ISERR(MONTH(AA6226)),TRIM(SUBSTITUTE(AA6226,(RIGHT(TRIM(AA6226),4)),"")),TEXT(AA6226,"mmmm"))</f>
        <v>December</v>
      </c>
      <c r="AC6226" s="24">
        <f>IF(ISERR(YEAR(AA6226)),VALUE(RIGHT(TRIM(AA6226),4)),YEAR(AA6226))</f>
        <v>2013</v>
      </c>
      <c r="AD6226" t="s">
        <v>329</v>
      </c>
      <c r="AE6226" t="b">
        <f>VLOOKUP(AA6226,duplicates!A:C,3,FALSE)</f>
        <v>0</v>
      </c>
      <c r="AF6226" t="b">
        <f t="shared" si="93"/>
        <v>1</v>
      </c>
    </row>
    <row r="6227" spans="1:32" x14ac:dyDescent="0.2">
      <c r="A6227" t="s">
        <v>20</v>
      </c>
      <c r="B6227">
        <v>1363</v>
      </c>
      <c r="C6227" t="s">
        <v>299</v>
      </c>
      <c r="D6227" t="s">
        <v>300</v>
      </c>
      <c r="E6227" s="4">
        <f>IF(ISBLANK(G6227),H6227,G6227)</f>
        <v>350</v>
      </c>
      <c r="F6227" s="9" t="b">
        <f>AND(ISBLANK(G6227),ISBLANK(H6227))</f>
        <v>0</v>
      </c>
      <c r="G6227" s="9">
        <v>350</v>
      </c>
      <c r="I6227">
        <v>385</v>
      </c>
      <c r="J6227" s="9" t="b">
        <f>AND(ISBLANK(K6227),ISBLANK(L6227))</f>
        <v>0</v>
      </c>
      <c r="K6227" s="9">
        <v>166</v>
      </c>
      <c r="M6227" s="15" t="b">
        <f>AND(ISBLANK(N6227),ISBLANK(O6227),ISBLANK(P6227))</f>
        <v>0</v>
      </c>
      <c r="N6227" s="15">
        <v>184</v>
      </c>
      <c r="P6227" s="15">
        <v>184</v>
      </c>
      <c r="Q6227">
        <v>172</v>
      </c>
      <c r="R6227" s="18" t="b">
        <f>AND(ISBLANK(S6227),ISBLANK(T6227))</f>
        <v>0</v>
      </c>
      <c r="S6227" s="19">
        <v>0.93479999999999996</v>
      </c>
      <c r="T6227" s="19">
        <v>0.90910000000000002</v>
      </c>
      <c r="U6227" s="15" t="b">
        <f>AND(ISBLANK(V6227),ISBLANK(W6227),ISBLANK(X6227))</f>
        <v>0</v>
      </c>
      <c r="X6227" s="21">
        <v>0.9022</v>
      </c>
      <c r="AA6227" t="s">
        <v>340</v>
      </c>
      <c r="AB6227" s="24" t="str">
        <f>IF(ISERR(MONTH(AA6227)),TRIM(SUBSTITUTE(AA6227,(RIGHT(TRIM(AA6227),4)),"")),TEXT(AA6227,"mmmm"))</f>
        <v>December</v>
      </c>
      <c r="AC6227" s="24">
        <f>IF(ISERR(YEAR(AA6227)),VALUE(RIGHT(TRIM(AA6227),4)),YEAR(AA6227))</f>
        <v>2013</v>
      </c>
      <c r="AD6227" t="s">
        <v>329</v>
      </c>
      <c r="AE6227" t="b">
        <f>VLOOKUP(AA6227,duplicates!A:C,3,FALSE)</f>
        <v>0</v>
      </c>
      <c r="AF6227" t="b">
        <f t="shared" si="93"/>
        <v>1</v>
      </c>
    </row>
    <row r="6228" spans="1:32" x14ac:dyDescent="0.2">
      <c r="A6228" t="s">
        <v>20</v>
      </c>
      <c r="B6228">
        <v>1375</v>
      </c>
      <c r="C6228" t="s">
        <v>305</v>
      </c>
      <c r="D6228" t="s">
        <v>306</v>
      </c>
      <c r="E6228" s="4">
        <f>IF(ISBLANK(G6228),H6228,G6228)</f>
        <v>379</v>
      </c>
      <c r="F6228" s="9" t="b">
        <f>AND(ISBLANK(G6228),ISBLANK(H6228))</f>
        <v>0</v>
      </c>
      <c r="G6228" s="9">
        <v>379</v>
      </c>
      <c r="I6228">
        <v>414</v>
      </c>
      <c r="J6228" s="9" t="b">
        <f>AND(ISBLANK(K6228),ISBLANK(L6228))</f>
        <v>0</v>
      </c>
      <c r="K6228" s="9">
        <v>267</v>
      </c>
      <c r="M6228" s="15" t="b">
        <f>AND(ISBLANK(N6228),ISBLANK(O6228),ISBLANK(P6228))</f>
        <v>0</v>
      </c>
      <c r="N6228" s="15">
        <v>55</v>
      </c>
      <c r="P6228" s="15">
        <v>296</v>
      </c>
      <c r="Q6228">
        <v>54</v>
      </c>
      <c r="R6228" s="18" t="b">
        <f>AND(ISBLANK(S6228),ISBLANK(T6228))</f>
        <v>0</v>
      </c>
      <c r="S6228" s="19">
        <v>0.98180000000000001</v>
      </c>
      <c r="T6228" s="19">
        <v>0.91549999999999998</v>
      </c>
      <c r="U6228" s="15" t="b">
        <f>AND(ISBLANK(V6228),ISBLANK(W6228),ISBLANK(X6228))</f>
        <v>0</v>
      </c>
      <c r="X6228" s="21">
        <v>0.90200000000000002</v>
      </c>
      <c r="AA6228" t="s">
        <v>340</v>
      </c>
      <c r="AB6228" s="24" t="str">
        <f>IF(ISERR(MONTH(AA6228)),TRIM(SUBSTITUTE(AA6228,(RIGHT(TRIM(AA6228),4)),"")),TEXT(AA6228,"mmmm"))</f>
        <v>December</v>
      </c>
      <c r="AC6228" s="24">
        <f>IF(ISERR(YEAR(AA6228)),VALUE(RIGHT(TRIM(AA6228),4)),YEAR(AA6228))</f>
        <v>2013</v>
      </c>
      <c r="AD6228" t="s">
        <v>329</v>
      </c>
      <c r="AE6228" t="b">
        <f>VLOOKUP(AA6228,duplicates!A:C,3,FALSE)</f>
        <v>0</v>
      </c>
      <c r="AF6228" t="b">
        <f t="shared" si="93"/>
        <v>1</v>
      </c>
    </row>
    <row r="6229" spans="1:32" x14ac:dyDescent="0.2">
      <c r="A6229" t="s">
        <v>20</v>
      </c>
      <c r="B6229">
        <v>1299</v>
      </c>
      <c r="C6229" t="s">
        <v>109</v>
      </c>
      <c r="D6229" t="s">
        <v>110</v>
      </c>
      <c r="E6229" s="4">
        <f>IF(ISBLANK(G6229),H6229,G6229)</f>
        <v>180</v>
      </c>
      <c r="F6229" s="9" t="b">
        <f>AND(ISBLANK(G6229),ISBLANK(H6229))</f>
        <v>0</v>
      </c>
      <c r="G6229" s="9">
        <v>180</v>
      </c>
      <c r="I6229">
        <v>197</v>
      </c>
      <c r="J6229" s="9" t="b">
        <f>AND(ISBLANK(K6229),ISBLANK(L6229))</f>
        <v>0</v>
      </c>
      <c r="K6229" s="9">
        <v>33</v>
      </c>
      <c r="M6229" s="15" t="b">
        <f>AND(ISBLANK(N6229),ISBLANK(O6229),ISBLANK(P6229))</f>
        <v>0</v>
      </c>
      <c r="N6229" s="15">
        <v>22</v>
      </c>
      <c r="P6229" s="15">
        <v>37</v>
      </c>
      <c r="Q6229">
        <v>21</v>
      </c>
      <c r="R6229" s="18" t="b">
        <f>AND(ISBLANK(S6229),ISBLANK(T6229))</f>
        <v>0</v>
      </c>
      <c r="S6229" s="19">
        <v>0.95450000000000002</v>
      </c>
      <c r="T6229" s="19">
        <v>0.91369999999999996</v>
      </c>
      <c r="U6229" s="15" t="b">
        <f>AND(ISBLANK(V6229),ISBLANK(W6229),ISBLANK(X6229))</f>
        <v>0</v>
      </c>
      <c r="X6229" s="21">
        <v>0.89190000000000003</v>
      </c>
      <c r="AA6229" t="s">
        <v>340</v>
      </c>
      <c r="AB6229" s="24" t="str">
        <f>IF(ISERR(MONTH(AA6229)),TRIM(SUBSTITUTE(AA6229,(RIGHT(TRIM(AA6229),4)),"")),TEXT(AA6229,"mmmm"))</f>
        <v>December</v>
      </c>
      <c r="AC6229" s="24">
        <f>IF(ISERR(YEAR(AA6229)),VALUE(RIGHT(TRIM(AA6229),4)),YEAR(AA6229))</f>
        <v>2013</v>
      </c>
      <c r="AD6229" t="s">
        <v>329</v>
      </c>
      <c r="AE6229" t="b">
        <f>VLOOKUP(AA6229,duplicates!A:C,3,FALSE)</f>
        <v>0</v>
      </c>
      <c r="AF6229" t="b">
        <f t="shared" si="93"/>
        <v>1</v>
      </c>
    </row>
    <row r="6230" spans="1:32" x14ac:dyDescent="0.2">
      <c r="A6230" t="s">
        <v>20</v>
      </c>
      <c r="B6230">
        <v>1260</v>
      </c>
      <c r="C6230" t="s">
        <v>67</v>
      </c>
      <c r="D6230" t="s">
        <v>68</v>
      </c>
      <c r="E6230" s="4">
        <f>IF(ISBLANK(G6230),H6230,G6230)</f>
        <v>504</v>
      </c>
      <c r="F6230" s="9" t="b">
        <f>AND(ISBLANK(G6230),ISBLANK(H6230))</f>
        <v>0</v>
      </c>
      <c r="G6230" s="9">
        <v>504</v>
      </c>
      <c r="I6230">
        <v>581</v>
      </c>
      <c r="J6230" s="9" t="b">
        <f>AND(ISBLANK(K6230),ISBLANK(L6230))</f>
        <v>0</v>
      </c>
      <c r="K6230" s="9">
        <v>504</v>
      </c>
      <c r="M6230" s="15" t="b">
        <f>AND(ISBLANK(N6230),ISBLANK(O6230),ISBLANK(P6230))</f>
        <v>0</v>
      </c>
      <c r="N6230" s="15">
        <v>22</v>
      </c>
      <c r="P6230" s="15">
        <v>581</v>
      </c>
      <c r="Q6230">
        <v>22</v>
      </c>
      <c r="R6230" s="18" t="b">
        <f>AND(ISBLANK(S6230),ISBLANK(T6230))</f>
        <v>0</v>
      </c>
      <c r="S6230" s="19">
        <v>1</v>
      </c>
      <c r="T6230" s="19">
        <v>0.86750000000000005</v>
      </c>
      <c r="U6230" s="15" t="b">
        <f>AND(ISBLANK(V6230),ISBLANK(W6230),ISBLANK(X6230))</f>
        <v>0</v>
      </c>
      <c r="X6230" s="21">
        <v>0.86750000000000005</v>
      </c>
      <c r="AA6230" t="s">
        <v>340</v>
      </c>
      <c r="AB6230" s="24" t="str">
        <f>IF(ISERR(MONTH(AA6230)),TRIM(SUBSTITUTE(AA6230,(RIGHT(TRIM(AA6230),4)),"")),TEXT(AA6230,"mmmm"))</f>
        <v>December</v>
      </c>
      <c r="AC6230" s="24">
        <f>IF(ISERR(YEAR(AA6230)),VALUE(RIGHT(TRIM(AA6230),4)),YEAR(AA6230))</f>
        <v>2013</v>
      </c>
      <c r="AD6230" t="s">
        <v>329</v>
      </c>
      <c r="AE6230" t="b">
        <f>VLOOKUP(AA6230,duplicates!A:C,3,FALSE)</f>
        <v>0</v>
      </c>
      <c r="AF6230" t="b">
        <f t="shared" si="93"/>
        <v>1</v>
      </c>
    </row>
    <row r="6231" spans="1:32" x14ac:dyDescent="0.2">
      <c r="A6231" t="s">
        <v>20</v>
      </c>
      <c r="B6231">
        <v>1371</v>
      </c>
      <c r="C6231" t="s">
        <v>271</v>
      </c>
      <c r="D6231" t="s">
        <v>272</v>
      </c>
      <c r="E6231" s="4">
        <f>IF(ISBLANK(G6231),H6231,G6231)</f>
        <v>342</v>
      </c>
      <c r="F6231" s="9" t="b">
        <f>AND(ISBLANK(G6231),ISBLANK(H6231))</f>
        <v>0</v>
      </c>
      <c r="G6231" s="9">
        <v>342</v>
      </c>
      <c r="I6231">
        <v>450</v>
      </c>
      <c r="J6231" s="9" t="b">
        <f>AND(ISBLANK(K6231),ISBLANK(L6231))</f>
        <v>0</v>
      </c>
      <c r="K6231" s="9">
        <v>55</v>
      </c>
      <c r="M6231" s="15" t="b">
        <f>AND(ISBLANK(N6231),ISBLANK(O6231),ISBLANK(P6231))</f>
        <v>0</v>
      </c>
      <c r="N6231" s="15">
        <v>24</v>
      </c>
      <c r="P6231" s="15">
        <v>64</v>
      </c>
      <c r="Q6231">
        <v>20</v>
      </c>
      <c r="R6231" s="18" t="b">
        <f>AND(ISBLANK(S6231),ISBLANK(T6231))</f>
        <v>0</v>
      </c>
      <c r="S6231" s="19">
        <v>0.83330000000000004</v>
      </c>
      <c r="T6231" s="19">
        <v>0.76</v>
      </c>
      <c r="U6231" s="15" t="b">
        <f>AND(ISBLANK(V6231),ISBLANK(W6231),ISBLANK(X6231))</f>
        <v>0</v>
      </c>
      <c r="X6231" s="21">
        <v>0.85940000000000005</v>
      </c>
      <c r="AA6231" t="s">
        <v>340</v>
      </c>
      <c r="AB6231" s="24" t="str">
        <f>IF(ISERR(MONTH(AA6231)),TRIM(SUBSTITUTE(AA6231,(RIGHT(TRIM(AA6231),4)),"")),TEXT(AA6231,"mmmm"))</f>
        <v>December</v>
      </c>
      <c r="AC6231" s="24">
        <f>IF(ISERR(YEAR(AA6231)),VALUE(RIGHT(TRIM(AA6231),4)),YEAR(AA6231))</f>
        <v>2013</v>
      </c>
      <c r="AD6231" t="s">
        <v>329</v>
      </c>
      <c r="AE6231" t="b">
        <f>VLOOKUP(AA6231,duplicates!A:C,3,FALSE)</f>
        <v>0</v>
      </c>
      <c r="AF6231" t="b">
        <f t="shared" si="93"/>
        <v>1</v>
      </c>
    </row>
    <row r="6232" spans="1:32" x14ac:dyDescent="0.2">
      <c r="A6232" t="s">
        <v>20</v>
      </c>
      <c r="B6232">
        <v>1341</v>
      </c>
      <c r="C6232" t="s">
        <v>177</v>
      </c>
      <c r="D6232" t="s">
        <v>178</v>
      </c>
      <c r="E6232" s="4">
        <f>IF(ISBLANK(G6232),H6232,G6232)</f>
        <v>260</v>
      </c>
      <c r="F6232" s="9" t="b">
        <f>AND(ISBLANK(G6232),ISBLANK(H6232))</f>
        <v>0</v>
      </c>
      <c r="G6232" s="9">
        <v>260</v>
      </c>
      <c r="I6232">
        <v>313</v>
      </c>
      <c r="J6232" s="9" t="b">
        <f>AND(ISBLANK(K6232),ISBLANK(L6232))</f>
        <v>0</v>
      </c>
      <c r="K6232" s="9">
        <v>23</v>
      </c>
      <c r="M6232" s="15" t="b">
        <f>AND(ISBLANK(N6232),ISBLANK(O6232),ISBLANK(P6232))</f>
        <v>0</v>
      </c>
      <c r="N6232" s="15">
        <v>15</v>
      </c>
      <c r="P6232" s="15">
        <v>27</v>
      </c>
      <c r="Q6232">
        <v>10</v>
      </c>
      <c r="R6232" s="18" t="b">
        <f>AND(ISBLANK(S6232),ISBLANK(T6232))</f>
        <v>0</v>
      </c>
      <c r="S6232" s="19">
        <v>0.66669999999999996</v>
      </c>
      <c r="T6232" s="19">
        <v>0.83069999999999999</v>
      </c>
      <c r="U6232" s="15" t="b">
        <f>AND(ISBLANK(V6232),ISBLANK(W6232),ISBLANK(X6232))</f>
        <v>0</v>
      </c>
      <c r="X6232" s="21">
        <v>0.85189999999999999</v>
      </c>
      <c r="AA6232" t="s">
        <v>340</v>
      </c>
      <c r="AB6232" s="24" t="str">
        <f>IF(ISERR(MONTH(AA6232)),TRIM(SUBSTITUTE(AA6232,(RIGHT(TRIM(AA6232),4)),"")),TEXT(AA6232,"mmmm"))</f>
        <v>December</v>
      </c>
      <c r="AC6232" s="24">
        <f>IF(ISERR(YEAR(AA6232)),VALUE(RIGHT(TRIM(AA6232),4)),YEAR(AA6232))</f>
        <v>2013</v>
      </c>
      <c r="AD6232" t="s">
        <v>329</v>
      </c>
      <c r="AE6232" t="b">
        <f>VLOOKUP(AA6232,duplicates!A:C,3,FALSE)</f>
        <v>0</v>
      </c>
      <c r="AF6232" t="b">
        <f t="shared" si="93"/>
        <v>1</v>
      </c>
    </row>
    <row r="6233" spans="1:32" x14ac:dyDescent="0.2">
      <c r="A6233" t="s">
        <v>20</v>
      </c>
      <c r="B6233">
        <v>1388</v>
      </c>
      <c r="C6233" t="s">
        <v>291</v>
      </c>
      <c r="D6233" t="s">
        <v>292</v>
      </c>
      <c r="E6233" s="4">
        <f>IF(ISBLANK(G6233),H6233,G6233)</f>
        <v>644</v>
      </c>
      <c r="F6233" s="9" t="b">
        <f>AND(ISBLANK(G6233),ISBLANK(H6233))</f>
        <v>0</v>
      </c>
      <c r="G6233" s="9">
        <v>644</v>
      </c>
      <c r="I6233">
        <v>766</v>
      </c>
      <c r="J6233" s="9" t="b">
        <f>AND(ISBLANK(K6233),ISBLANK(L6233))</f>
        <v>0</v>
      </c>
      <c r="K6233" s="9">
        <v>51</v>
      </c>
      <c r="M6233" s="15" t="b">
        <f>AND(ISBLANK(N6233),ISBLANK(O6233),ISBLANK(P6233))</f>
        <v>0</v>
      </c>
      <c r="N6233" s="15">
        <v>51</v>
      </c>
      <c r="P6233" s="15">
        <v>60</v>
      </c>
      <c r="Q6233">
        <v>13</v>
      </c>
      <c r="R6233" s="18" t="b">
        <f>AND(ISBLANK(S6233),ISBLANK(T6233))</f>
        <v>0</v>
      </c>
      <c r="S6233" s="19">
        <v>0.25490000000000002</v>
      </c>
      <c r="T6233" s="19">
        <v>0.8407</v>
      </c>
      <c r="U6233" s="15" t="b">
        <f>AND(ISBLANK(V6233),ISBLANK(W6233),ISBLANK(X6233))</f>
        <v>0</v>
      </c>
      <c r="X6233" s="21">
        <v>0.85</v>
      </c>
      <c r="AA6233" t="s">
        <v>340</v>
      </c>
      <c r="AB6233" s="24" t="str">
        <f>IF(ISERR(MONTH(AA6233)),TRIM(SUBSTITUTE(AA6233,(RIGHT(TRIM(AA6233),4)),"")),TEXT(AA6233,"mmmm"))</f>
        <v>December</v>
      </c>
      <c r="AC6233" s="24">
        <f>IF(ISERR(YEAR(AA6233)),VALUE(RIGHT(TRIM(AA6233),4)),YEAR(AA6233))</f>
        <v>2013</v>
      </c>
      <c r="AD6233" t="s">
        <v>329</v>
      </c>
      <c r="AE6233" t="b">
        <f>VLOOKUP(AA6233,duplicates!A:C,3,FALSE)</f>
        <v>0</v>
      </c>
      <c r="AF6233" t="b">
        <f t="shared" si="93"/>
        <v>1</v>
      </c>
    </row>
    <row r="6234" spans="1:32" x14ac:dyDescent="0.2">
      <c r="A6234" t="s">
        <v>20</v>
      </c>
      <c r="B6234">
        <v>1390</v>
      </c>
      <c r="C6234" t="s">
        <v>275</v>
      </c>
      <c r="D6234" t="s">
        <v>276</v>
      </c>
      <c r="E6234" s="4">
        <f>IF(ISBLANK(G6234),H6234,G6234)</f>
        <v>474</v>
      </c>
      <c r="F6234" s="9" t="b">
        <f>AND(ISBLANK(G6234),ISBLANK(H6234))</f>
        <v>0</v>
      </c>
      <c r="G6234" s="9">
        <v>474</v>
      </c>
      <c r="I6234">
        <v>692</v>
      </c>
      <c r="J6234" s="9" t="b">
        <f>AND(ISBLANK(K6234),ISBLANK(L6234))</f>
        <v>0</v>
      </c>
      <c r="K6234" s="9">
        <v>42</v>
      </c>
      <c r="M6234" s="15" t="b">
        <f>AND(ISBLANK(N6234),ISBLANK(O6234),ISBLANK(P6234))</f>
        <v>0</v>
      </c>
      <c r="N6234" s="15">
        <v>7</v>
      </c>
      <c r="P6234" s="15">
        <v>50</v>
      </c>
      <c r="Q6234">
        <v>7</v>
      </c>
      <c r="R6234" s="18" t="b">
        <f>AND(ISBLANK(S6234),ISBLANK(T6234))</f>
        <v>0</v>
      </c>
      <c r="S6234" s="19">
        <v>1</v>
      </c>
      <c r="T6234" s="19">
        <v>0.68500000000000005</v>
      </c>
      <c r="U6234" s="15" t="b">
        <f>AND(ISBLANK(V6234),ISBLANK(W6234),ISBLANK(X6234))</f>
        <v>0</v>
      </c>
      <c r="X6234" s="21">
        <v>0.84</v>
      </c>
      <c r="AA6234" t="s">
        <v>340</v>
      </c>
      <c r="AB6234" s="24" t="str">
        <f>IF(ISERR(MONTH(AA6234)),TRIM(SUBSTITUTE(AA6234,(RIGHT(TRIM(AA6234),4)),"")),TEXT(AA6234,"mmmm"))</f>
        <v>December</v>
      </c>
      <c r="AC6234" s="24">
        <f>IF(ISERR(YEAR(AA6234)),VALUE(RIGHT(TRIM(AA6234),4)),YEAR(AA6234))</f>
        <v>2013</v>
      </c>
      <c r="AD6234" t="s">
        <v>329</v>
      </c>
      <c r="AE6234" t="b">
        <f>VLOOKUP(AA6234,duplicates!A:C,3,FALSE)</f>
        <v>0</v>
      </c>
      <c r="AF6234" t="b">
        <f t="shared" si="93"/>
        <v>1</v>
      </c>
    </row>
    <row r="6235" spans="1:32" x14ac:dyDescent="0.2">
      <c r="A6235" t="s">
        <v>20</v>
      </c>
      <c r="B6235">
        <v>1366</v>
      </c>
      <c r="C6235" t="s">
        <v>219</v>
      </c>
      <c r="D6235" t="s">
        <v>220</v>
      </c>
      <c r="E6235" s="4">
        <f>IF(ISBLANK(G6235),H6235,G6235)</f>
        <v>167</v>
      </c>
      <c r="F6235" s="9" t="b">
        <f>AND(ISBLANK(G6235),ISBLANK(H6235))</f>
        <v>0</v>
      </c>
      <c r="G6235" s="9">
        <v>167</v>
      </c>
      <c r="I6235">
        <v>167</v>
      </c>
      <c r="J6235" s="9" t="b">
        <f>AND(ISBLANK(K6235),ISBLANK(L6235))</f>
        <v>0</v>
      </c>
      <c r="K6235" s="9">
        <v>9</v>
      </c>
      <c r="M6235" s="15" t="b">
        <f>AND(ISBLANK(N6235),ISBLANK(O6235),ISBLANK(P6235))</f>
        <v>0</v>
      </c>
      <c r="N6235" s="15">
        <v>1</v>
      </c>
      <c r="P6235" s="15">
        <v>11</v>
      </c>
      <c r="Q6235">
        <v>1</v>
      </c>
      <c r="R6235" s="18" t="b">
        <f>AND(ISBLANK(S6235),ISBLANK(T6235))</f>
        <v>0</v>
      </c>
      <c r="S6235" s="19">
        <v>1</v>
      </c>
      <c r="T6235" s="19">
        <v>1</v>
      </c>
      <c r="U6235" s="15" t="b">
        <f>AND(ISBLANK(V6235),ISBLANK(W6235),ISBLANK(X6235))</f>
        <v>0</v>
      </c>
      <c r="X6235" s="21">
        <v>0.81820000000000004</v>
      </c>
      <c r="AA6235" t="s">
        <v>340</v>
      </c>
      <c r="AB6235" s="24" t="str">
        <f>IF(ISERR(MONTH(AA6235)),TRIM(SUBSTITUTE(AA6235,(RIGHT(TRIM(AA6235),4)),"")),TEXT(AA6235,"mmmm"))</f>
        <v>December</v>
      </c>
      <c r="AC6235" s="24">
        <f>IF(ISERR(YEAR(AA6235)),VALUE(RIGHT(TRIM(AA6235),4)),YEAR(AA6235))</f>
        <v>2013</v>
      </c>
      <c r="AD6235" t="s">
        <v>329</v>
      </c>
      <c r="AE6235" t="b">
        <f>VLOOKUP(AA6235,duplicates!A:C,3,FALSE)</f>
        <v>0</v>
      </c>
      <c r="AF6235" t="b">
        <f t="shared" si="93"/>
        <v>1</v>
      </c>
    </row>
    <row r="6236" spans="1:32" x14ac:dyDescent="0.2">
      <c r="A6236" t="s">
        <v>20</v>
      </c>
      <c r="B6236">
        <v>1304</v>
      </c>
      <c r="C6236" t="s">
        <v>169</v>
      </c>
      <c r="D6236" t="s">
        <v>170</v>
      </c>
      <c r="E6236" s="4">
        <f>IF(ISBLANK(G6236),H6236,G6236)</f>
        <v>471</v>
      </c>
      <c r="F6236" s="9" t="b">
        <f>AND(ISBLANK(G6236),ISBLANK(H6236))</f>
        <v>0</v>
      </c>
      <c r="G6236" s="9">
        <v>471</v>
      </c>
      <c r="I6236">
        <v>484</v>
      </c>
      <c r="J6236" s="9" t="b">
        <f>AND(ISBLANK(K6236),ISBLANK(L6236))</f>
        <v>0</v>
      </c>
      <c r="K6236" s="9">
        <v>65</v>
      </c>
      <c r="M6236" s="15" t="b">
        <f>AND(ISBLANK(N6236),ISBLANK(O6236),ISBLANK(P6236))</f>
        <v>0</v>
      </c>
      <c r="N6236" s="15">
        <v>7</v>
      </c>
      <c r="P6236" s="15">
        <v>80</v>
      </c>
      <c r="Q6236">
        <v>7</v>
      </c>
      <c r="R6236" s="18" t="b">
        <f>AND(ISBLANK(S6236),ISBLANK(T6236))</f>
        <v>0</v>
      </c>
      <c r="S6236" s="19">
        <v>1</v>
      </c>
      <c r="T6236" s="19">
        <v>0.97309999999999997</v>
      </c>
      <c r="U6236" s="15" t="b">
        <f>AND(ISBLANK(V6236),ISBLANK(W6236),ISBLANK(X6236))</f>
        <v>0</v>
      </c>
      <c r="X6236" s="21">
        <v>0.8125</v>
      </c>
      <c r="AA6236" t="s">
        <v>340</v>
      </c>
      <c r="AB6236" s="24" t="str">
        <f>IF(ISERR(MONTH(AA6236)),TRIM(SUBSTITUTE(AA6236,(RIGHT(TRIM(AA6236),4)),"")),TEXT(AA6236,"mmmm"))</f>
        <v>December</v>
      </c>
      <c r="AC6236" s="24">
        <f>IF(ISERR(YEAR(AA6236)),VALUE(RIGHT(TRIM(AA6236),4)),YEAR(AA6236))</f>
        <v>2013</v>
      </c>
      <c r="AD6236" t="s">
        <v>329</v>
      </c>
      <c r="AE6236" t="b">
        <f>VLOOKUP(AA6236,duplicates!A:C,3,FALSE)</f>
        <v>0</v>
      </c>
      <c r="AF6236" t="b">
        <f t="shared" si="93"/>
        <v>1</v>
      </c>
    </row>
    <row r="6237" spans="1:32" x14ac:dyDescent="0.2">
      <c r="A6237" t="s">
        <v>20</v>
      </c>
      <c r="B6237">
        <v>1403</v>
      </c>
      <c r="C6237" t="s">
        <v>279</v>
      </c>
      <c r="D6237" t="s">
        <v>280</v>
      </c>
      <c r="E6237" s="4">
        <f>IF(ISBLANK(G6237),H6237,G6237)</f>
        <v>760</v>
      </c>
      <c r="F6237" s="9" t="b">
        <f>AND(ISBLANK(G6237),ISBLANK(H6237))</f>
        <v>0</v>
      </c>
      <c r="G6237" s="9">
        <v>760</v>
      </c>
      <c r="I6237">
        <v>857</v>
      </c>
      <c r="J6237" s="9" t="b">
        <f>AND(ISBLANK(K6237),ISBLANK(L6237))</f>
        <v>0</v>
      </c>
      <c r="K6237" s="9">
        <v>480</v>
      </c>
      <c r="M6237" s="15" t="b">
        <f>AND(ISBLANK(N6237),ISBLANK(O6237),ISBLANK(P6237))</f>
        <v>0</v>
      </c>
      <c r="N6237" s="15">
        <v>56</v>
      </c>
      <c r="P6237" s="15">
        <v>623</v>
      </c>
      <c r="Q6237">
        <v>56</v>
      </c>
      <c r="R6237" s="18" t="b">
        <f>AND(ISBLANK(S6237),ISBLANK(T6237))</f>
        <v>0</v>
      </c>
      <c r="S6237" s="19">
        <v>1</v>
      </c>
      <c r="T6237" s="19">
        <v>0.88680000000000003</v>
      </c>
      <c r="U6237" s="15" t="b">
        <f>AND(ISBLANK(V6237),ISBLANK(W6237),ISBLANK(X6237))</f>
        <v>0</v>
      </c>
      <c r="X6237" s="21">
        <v>0.77049999999999996</v>
      </c>
      <c r="AA6237" t="s">
        <v>340</v>
      </c>
      <c r="AB6237" s="24" t="str">
        <f>IF(ISERR(MONTH(AA6237)),TRIM(SUBSTITUTE(AA6237,(RIGHT(TRIM(AA6237),4)),"")),TEXT(AA6237,"mmmm"))</f>
        <v>December</v>
      </c>
      <c r="AC6237" s="24">
        <f>IF(ISERR(YEAR(AA6237)),VALUE(RIGHT(TRIM(AA6237),4)),YEAR(AA6237))</f>
        <v>2013</v>
      </c>
      <c r="AD6237" t="s">
        <v>329</v>
      </c>
      <c r="AE6237" t="b">
        <f>VLOOKUP(AA6237,duplicates!A:C,3,FALSE)</f>
        <v>0</v>
      </c>
      <c r="AF6237" t="b">
        <f t="shared" si="93"/>
        <v>1</v>
      </c>
    </row>
    <row r="6238" spans="1:32" x14ac:dyDescent="0.2">
      <c r="A6238" t="s">
        <v>20</v>
      </c>
      <c r="B6238">
        <v>1364</v>
      </c>
      <c r="C6238" t="s">
        <v>324</v>
      </c>
      <c r="D6238" t="s">
        <v>325</v>
      </c>
      <c r="E6238" s="4">
        <f>IF(ISBLANK(G6238),H6238,G6238)</f>
        <v>191</v>
      </c>
      <c r="F6238" s="9" t="b">
        <f>AND(ISBLANK(G6238),ISBLANK(H6238))</f>
        <v>0</v>
      </c>
      <c r="G6238" s="9">
        <v>191</v>
      </c>
      <c r="I6238">
        <v>372</v>
      </c>
      <c r="J6238" s="9" t="b">
        <f>AND(ISBLANK(K6238),ISBLANK(L6238))</f>
        <v>0</v>
      </c>
      <c r="K6238" s="9">
        <v>24</v>
      </c>
      <c r="M6238" s="15" t="b">
        <f>AND(ISBLANK(N6238),ISBLANK(O6238),ISBLANK(P6238))</f>
        <v>0</v>
      </c>
      <c r="N6238" s="15">
        <v>21</v>
      </c>
      <c r="P6238" s="15">
        <v>32</v>
      </c>
      <c r="Q6238">
        <v>21</v>
      </c>
      <c r="R6238" s="18" t="b">
        <f>AND(ISBLANK(S6238),ISBLANK(T6238))</f>
        <v>0</v>
      </c>
      <c r="S6238" s="19">
        <v>1</v>
      </c>
      <c r="T6238" s="19">
        <v>0.51339999999999997</v>
      </c>
      <c r="U6238" s="15" t="b">
        <f>AND(ISBLANK(V6238),ISBLANK(W6238),ISBLANK(X6238))</f>
        <v>0</v>
      </c>
      <c r="X6238" s="21">
        <v>0.75</v>
      </c>
      <c r="AA6238" t="s">
        <v>340</v>
      </c>
      <c r="AB6238" s="24" t="str">
        <f>IF(ISERR(MONTH(AA6238)),TRIM(SUBSTITUTE(AA6238,(RIGHT(TRIM(AA6238),4)),"")),TEXT(AA6238,"mmmm"))</f>
        <v>December</v>
      </c>
      <c r="AC6238" s="24">
        <f>IF(ISERR(YEAR(AA6238)),VALUE(RIGHT(TRIM(AA6238),4)),YEAR(AA6238))</f>
        <v>2013</v>
      </c>
      <c r="AD6238" t="s">
        <v>329</v>
      </c>
      <c r="AE6238" t="b">
        <f>VLOOKUP(AA6238,duplicates!A:C,3,FALSE)</f>
        <v>0</v>
      </c>
      <c r="AF6238" t="b">
        <f t="shared" si="93"/>
        <v>1</v>
      </c>
    </row>
    <row r="6239" spans="1:32" x14ac:dyDescent="0.2">
      <c r="A6239" t="s">
        <v>20</v>
      </c>
      <c r="B6239">
        <v>1262</v>
      </c>
      <c r="C6239" t="s">
        <v>191</v>
      </c>
      <c r="D6239" t="s">
        <v>192</v>
      </c>
      <c r="E6239" s="4">
        <f>IF(ISBLANK(G6239),H6239,G6239)</f>
        <v>372</v>
      </c>
      <c r="F6239" s="9" t="b">
        <f>AND(ISBLANK(G6239),ISBLANK(H6239))</f>
        <v>0</v>
      </c>
      <c r="G6239" s="9">
        <v>372</v>
      </c>
      <c r="I6239">
        <v>533</v>
      </c>
      <c r="J6239" s="9" t="b">
        <f>AND(ISBLANK(K6239),ISBLANK(L6239))</f>
        <v>0</v>
      </c>
      <c r="K6239" s="9">
        <v>35</v>
      </c>
      <c r="M6239" s="15" t="b">
        <f>AND(ISBLANK(N6239),ISBLANK(O6239),ISBLANK(P6239))</f>
        <v>0</v>
      </c>
      <c r="N6239" s="15">
        <v>9</v>
      </c>
      <c r="P6239" s="15">
        <v>49</v>
      </c>
      <c r="Q6239">
        <v>0</v>
      </c>
      <c r="R6239" s="18" t="b">
        <f>AND(ISBLANK(S6239),ISBLANK(T6239))</f>
        <v>0</v>
      </c>
      <c r="S6239" s="19">
        <v>0</v>
      </c>
      <c r="T6239" s="19">
        <v>0.69789999999999996</v>
      </c>
      <c r="U6239" s="15" t="b">
        <f>AND(ISBLANK(V6239),ISBLANK(W6239),ISBLANK(X6239))</f>
        <v>0</v>
      </c>
      <c r="X6239" s="21">
        <v>0.71430000000000005</v>
      </c>
      <c r="AA6239" t="s">
        <v>340</v>
      </c>
      <c r="AB6239" s="24" t="str">
        <f>IF(ISERR(MONTH(AA6239)),TRIM(SUBSTITUTE(AA6239,(RIGHT(TRIM(AA6239),4)),"")),TEXT(AA6239,"mmmm"))</f>
        <v>December</v>
      </c>
      <c r="AC6239" s="24">
        <f>IF(ISERR(YEAR(AA6239)),VALUE(RIGHT(TRIM(AA6239),4)),YEAR(AA6239))</f>
        <v>2013</v>
      </c>
      <c r="AD6239" t="s">
        <v>329</v>
      </c>
      <c r="AE6239" t="b">
        <f>VLOOKUP(AA6239,duplicates!A:C,3,FALSE)</f>
        <v>0</v>
      </c>
      <c r="AF6239" t="b">
        <f t="shared" si="93"/>
        <v>1</v>
      </c>
    </row>
    <row r="6240" spans="1:32" x14ac:dyDescent="0.2">
      <c r="A6240" t="s">
        <v>20</v>
      </c>
      <c r="B6240">
        <v>1282</v>
      </c>
      <c r="C6240" t="s">
        <v>135</v>
      </c>
      <c r="D6240" t="s">
        <v>136</v>
      </c>
      <c r="E6240" s="4">
        <f>IF(ISBLANK(G6240),H6240,G6240)</f>
        <v>367</v>
      </c>
      <c r="F6240" s="9" t="b">
        <f>AND(ISBLANK(G6240),ISBLANK(H6240))</f>
        <v>0</v>
      </c>
      <c r="G6240" s="9">
        <v>367</v>
      </c>
      <c r="I6240">
        <v>448</v>
      </c>
      <c r="J6240" s="9" t="b">
        <f>AND(ISBLANK(K6240),ISBLANK(L6240))</f>
        <v>0</v>
      </c>
      <c r="K6240" s="9">
        <v>69</v>
      </c>
      <c r="M6240" s="15" t="b">
        <f>AND(ISBLANK(N6240),ISBLANK(O6240),ISBLANK(P6240))</f>
        <v>0</v>
      </c>
      <c r="N6240" s="15">
        <v>39</v>
      </c>
      <c r="P6240" s="15">
        <v>100</v>
      </c>
      <c r="Q6240">
        <v>33</v>
      </c>
      <c r="R6240" s="18" t="b">
        <f>AND(ISBLANK(S6240),ISBLANK(T6240))</f>
        <v>0</v>
      </c>
      <c r="S6240" s="19">
        <v>0.84619999999999995</v>
      </c>
      <c r="T6240" s="19">
        <v>0.81920000000000004</v>
      </c>
      <c r="U6240" s="15" t="b">
        <f>AND(ISBLANK(V6240),ISBLANK(W6240),ISBLANK(X6240))</f>
        <v>0</v>
      </c>
      <c r="X6240" s="21">
        <v>0.69</v>
      </c>
      <c r="AA6240" t="s">
        <v>340</v>
      </c>
      <c r="AB6240" s="24" t="str">
        <f>IF(ISERR(MONTH(AA6240)),TRIM(SUBSTITUTE(AA6240,(RIGHT(TRIM(AA6240),4)),"")),TEXT(AA6240,"mmmm"))</f>
        <v>December</v>
      </c>
      <c r="AC6240" s="24">
        <f>IF(ISERR(YEAR(AA6240)),VALUE(RIGHT(TRIM(AA6240),4)),YEAR(AA6240))</f>
        <v>2013</v>
      </c>
      <c r="AD6240" t="s">
        <v>329</v>
      </c>
      <c r="AE6240" t="b">
        <f>VLOOKUP(AA6240,duplicates!A:C,3,FALSE)</f>
        <v>0</v>
      </c>
      <c r="AF6240" t="b">
        <f t="shared" si="93"/>
        <v>1</v>
      </c>
    </row>
    <row r="6241" spans="1:32" x14ac:dyDescent="0.2">
      <c r="A6241" t="s">
        <v>20</v>
      </c>
      <c r="B6241">
        <v>1290</v>
      </c>
      <c r="C6241" t="s">
        <v>141</v>
      </c>
      <c r="D6241" t="s">
        <v>142</v>
      </c>
      <c r="E6241" s="4">
        <f>IF(ISBLANK(G6241),H6241,G6241)</f>
        <v>163</v>
      </c>
      <c r="F6241" s="9" t="b">
        <f>AND(ISBLANK(G6241),ISBLANK(H6241))</f>
        <v>0</v>
      </c>
      <c r="G6241" s="9">
        <v>163</v>
      </c>
      <c r="I6241">
        <v>255</v>
      </c>
      <c r="J6241" s="9" t="b">
        <f>AND(ISBLANK(K6241),ISBLANK(L6241))</f>
        <v>0</v>
      </c>
      <c r="K6241" s="9">
        <v>112</v>
      </c>
      <c r="M6241" s="15" t="b">
        <f>AND(ISBLANK(N6241),ISBLANK(O6241),ISBLANK(P6241))</f>
        <v>0</v>
      </c>
      <c r="N6241" s="15">
        <v>53</v>
      </c>
      <c r="P6241" s="15">
        <v>163</v>
      </c>
      <c r="Q6241">
        <v>30</v>
      </c>
      <c r="R6241" s="18" t="b">
        <f>AND(ISBLANK(S6241),ISBLANK(T6241))</f>
        <v>0</v>
      </c>
      <c r="S6241" s="19">
        <v>0.56599999999999995</v>
      </c>
      <c r="T6241" s="19">
        <v>0.63919999999999999</v>
      </c>
      <c r="U6241" s="15" t="b">
        <f>AND(ISBLANK(V6241),ISBLANK(W6241),ISBLANK(X6241))</f>
        <v>0</v>
      </c>
      <c r="X6241" s="21">
        <v>0.68710000000000004</v>
      </c>
      <c r="AA6241" t="s">
        <v>340</v>
      </c>
      <c r="AB6241" s="24" t="str">
        <f>IF(ISERR(MONTH(AA6241)),TRIM(SUBSTITUTE(AA6241,(RIGHT(TRIM(AA6241),4)),"")),TEXT(AA6241,"mmmm"))</f>
        <v>December</v>
      </c>
      <c r="AC6241" s="24">
        <f>IF(ISERR(YEAR(AA6241)),VALUE(RIGHT(TRIM(AA6241),4)),YEAR(AA6241))</f>
        <v>2013</v>
      </c>
      <c r="AD6241" t="s">
        <v>329</v>
      </c>
      <c r="AE6241" t="b">
        <f>VLOOKUP(AA6241,duplicates!A:C,3,FALSE)</f>
        <v>0</v>
      </c>
      <c r="AF6241" t="b">
        <f t="shared" si="93"/>
        <v>1</v>
      </c>
    </row>
    <row r="6242" spans="1:32" x14ac:dyDescent="0.2">
      <c r="A6242" t="s">
        <v>20</v>
      </c>
      <c r="B6242">
        <v>1283</v>
      </c>
      <c r="C6242" t="s">
        <v>107</v>
      </c>
      <c r="D6242" t="s">
        <v>108</v>
      </c>
      <c r="E6242" s="4">
        <f>IF(ISBLANK(G6242),H6242,G6242)</f>
        <v>208</v>
      </c>
      <c r="F6242" s="9" t="b">
        <f>AND(ISBLANK(G6242),ISBLANK(H6242))</f>
        <v>0</v>
      </c>
      <c r="G6242" s="9">
        <v>208</v>
      </c>
      <c r="I6242">
        <v>253</v>
      </c>
      <c r="J6242" s="9" t="b">
        <f>AND(ISBLANK(K6242),ISBLANK(L6242))</f>
        <v>0</v>
      </c>
      <c r="K6242" s="9">
        <v>58</v>
      </c>
      <c r="M6242" s="15" t="b">
        <f>AND(ISBLANK(N6242),ISBLANK(O6242),ISBLANK(P6242))</f>
        <v>0</v>
      </c>
      <c r="N6242" s="15">
        <v>27</v>
      </c>
      <c r="P6242" s="15">
        <v>85</v>
      </c>
      <c r="Q6242">
        <v>27</v>
      </c>
      <c r="R6242" s="18" t="b">
        <f>AND(ISBLANK(S6242),ISBLANK(T6242))</f>
        <v>0</v>
      </c>
      <c r="S6242" s="19">
        <v>1</v>
      </c>
      <c r="T6242" s="19">
        <v>0.82210000000000005</v>
      </c>
      <c r="U6242" s="15" t="b">
        <f>AND(ISBLANK(V6242),ISBLANK(W6242),ISBLANK(X6242))</f>
        <v>0</v>
      </c>
      <c r="X6242" s="21">
        <v>0.68240000000000001</v>
      </c>
      <c r="AA6242" t="s">
        <v>340</v>
      </c>
      <c r="AB6242" s="24" t="str">
        <f>IF(ISERR(MONTH(AA6242)),TRIM(SUBSTITUTE(AA6242,(RIGHT(TRIM(AA6242),4)),"")),TEXT(AA6242,"mmmm"))</f>
        <v>December</v>
      </c>
      <c r="AC6242" s="24">
        <f>IF(ISERR(YEAR(AA6242)),VALUE(RIGHT(TRIM(AA6242),4)),YEAR(AA6242))</f>
        <v>2013</v>
      </c>
      <c r="AD6242" t="s">
        <v>329</v>
      </c>
      <c r="AE6242" t="b">
        <f>VLOOKUP(AA6242,duplicates!A:C,3,FALSE)</f>
        <v>0</v>
      </c>
      <c r="AF6242" t="b">
        <f t="shared" si="93"/>
        <v>1</v>
      </c>
    </row>
    <row r="6243" spans="1:32" x14ac:dyDescent="0.2">
      <c r="A6243" t="s">
        <v>20</v>
      </c>
      <c r="B6243">
        <v>1382</v>
      </c>
      <c r="C6243" t="s">
        <v>267</v>
      </c>
      <c r="D6243" t="s">
        <v>268</v>
      </c>
      <c r="E6243" s="4">
        <f>IF(ISBLANK(G6243),H6243,G6243)</f>
        <v>547</v>
      </c>
      <c r="F6243" s="9" t="b">
        <f>AND(ISBLANK(G6243),ISBLANK(H6243))</f>
        <v>0</v>
      </c>
      <c r="G6243" s="9">
        <v>547</v>
      </c>
      <c r="I6243">
        <v>601</v>
      </c>
      <c r="J6243" s="9" t="b">
        <f>AND(ISBLANK(K6243),ISBLANK(L6243))</f>
        <v>0</v>
      </c>
      <c r="K6243" s="9">
        <v>16</v>
      </c>
      <c r="M6243" s="15" t="b">
        <f>AND(ISBLANK(N6243),ISBLANK(O6243),ISBLANK(P6243))</f>
        <v>0</v>
      </c>
      <c r="N6243" s="15">
        <v>24</v>
      </c>
      <c r="P6243" s="15">
        <v>24</v>
      </c>
      <c r="Q6243">
        <v>12</v>
      </c>
      <c r="R6243" s="18" t="b">
        <f>AND(ISBLANK(S6243),ISBLANK(T6243))</f>
        <v>0</v>
      </c>
      <c r="S6243" s="19">
        <v>0.5</v>
      </c>
      <c r="T6243" s="19">
        <v>0.91010000000000002</v>
      </c>
      <c r="U6243" s="15" t="b">
        <f>AND(ISBLANK(V6243),ISBLANK(W6243),ISBLANK(X6243))</f>
        <v>0</v>
      </c>
      <c r="X6243" s="21">
        <v>0.66669999999999996</v>
      </c>
      <c r="AA6243" t="s">
        <v>340</v>
      </c>
      <c r="AB6243" s="24" t="str">
        <f>IF(ISERR(MONTH(AA6243)),TRIM(SUBSTITUTE(AA6243,(RIGHT(TRIM(AA6243),4)),"")),TEXT(AA6243,"mmmm"))</f>
        <v>December</v>
      </c>
      <c r="AC6243" s="24">
        <f>IF(ISERR(YEAR(AA6243)),VALUE(RIGHT(TRIM(AA6243),4)),YEAR(AA6243))</f>
        <v>2013</v>
      </c>
      <c r="AD6243" t="s">
        <v>329</v>
      </c>
      <c r="AE6243" t="b">
        <f>VLOOKUP(AA6243,duplicates!A:C,3,FALSE)</f>
        <v>0</v>
      </c>
      <c r="AF6243" t="b">
        <f t="shared" si="93"/>
        <v>1</v>
      </c>
    </row>
    <row r="6244" spans="1:32" x14ac:dyDescent="0.2">
      <c r="A6244" t="s">
        <v>20</v>
      </c>
      <c r="B6244">
        <v>1340</v>
      </c>
      <c r="C6244" t="s">
        <v>199</v>
      </c>
      <c r="D6244" t="s">
        <v>200</v>
      </c>
      <c r="E6244" s="4">
        <f>IF(ISBLANK(G6244),H6244,G6244)</f>
        <v>150</v>
      </c>
      <c r="F6244" s="9" t="b">
        <f>AND(ISBLANK(G6244),ISBLANK(H6244))</f>
        <v>0</v>
      </c>
      <c r="G6244" s="9">
        <v>150</v>
      </c>
      <c r="I6244">
        <v>302</v>
      </c>
      <c r="J6244" s="9" t="b">
        <f>AND(ISBLANK(K6244),ISBLANK(L6244))</f>
        <v>0</v>
      </c>
      <c r="K6244" s="9">
        <v>34</v>
      </c>
      <c r="M6244" s="15" t="b">
        <f>AND(ISBLANK(N6244),ISBLANK(O6244),ISBLANK(P6244))</f>
        <v>0</v>
      </c>
      <c r="N6244" s="15">
        <v>26</v>
      </c>
      <c r="P6244" s="15">
        <v>51</v>
      </c>
      <c r="Q6244">
        <v>16</v>
      </c>
      <c r="R6244" s="18" t="b">
        <f>AND(ISBLANK(S6244),ISBLANK(T6244))</f>
        <v>0</v>
      </c>
      <c r="S6244" s="19">
        <v>0.61539999999999995</v>
      </c>
      <c r="T6244" s="19">
        <v>0.49669999999999997</v>
      </c>
      <c r="U6244" s="15" t="b">
        <f>AND(ISBLANK(V6244),ISBLANK(W6244),ISBLANK(X6244))</f>
        <v>0</v>
      </c>
      <c r="X6244" s="21">
        <v>0.66669999999999996</v>
      </c>
      <c r="AA6244" t="s">
        <v>340</v>
      </c>
      <c r="AB6244" s="24" t="str">
        <f>IF(ISERR(MONTH(AA6244)),TRIM(SUBSTITUTE(AA6244,(RIGHT(TRIM(AA6244),4)),"")),TEXT(AA6244,"mmmm"))</f>
        <v>December</v>
      </c>
      <c r="AC6244" s="24">
        <f>IF(ISERR(YEAR(AA6244)),VALUE(RIGHT(TRIM(AA6244),4)),YEAR(AA6244))</f>
        <v>2013</v>
      </c>
      <c r="AD6244" t="s">
        <v>329</v>
      </c>
      <c r="AE6244" t="b">
        <f>VLOOKUP(AA6244,duplicates!A:C,3,FALSE)</f>
        <v>0</v>
      </c>
      <c r="AF6244" t="b">
        <f t="shared" si="93"/>
        <v>1</v>
      </c>
    </row>
    <row r="6245" spans="1:32" x14ac:dyDescent="0.2">
      <c r="A6245" t="s">
        <v>20</v>
      </c>
      <c r="B6245">
        <v>1256</v>
      </c>
      <c r="C6245" t="s">
        <v>75</v>
      </c>
      <c r="D6245" t="s">
        <v>76</v>
      </c>
      <c r="E6245" s="4">
        <f>IF(ISBLANK(G6245),H6245,G6245)</f>
        <v>246</v>
      </c>
      <c r="F6245" s="9" t="b">
        <f>AND(ISBLANK(G6245),ISBLANK(H6245))</f>
        <v>0</v>
      </c>
      <c r="G6245" s="9">
        <v>246</v>
      </c>
      <c r="I6245">
        <v>473</v>
      </c>
      <c r="J6245" s="9" t="b">
        <f>AND(ISBLANK(K6245),ISBLANK(L6245))</f>
        <v>0</v>
      </c>
      <c r="K6245" s="9">
        <v>19</v>
      </c>
      <c r="M6245" s="15" t="b">
        <f>AND(ISBLANK(N6245),ISBLANK(O6245),ISBLANK(P6245))</f>
        <v>0</v>
      </c>
      <c r="N6245" s="15">
        <v>7</v>
      </c>
      <c r="P6245" s="15">
        <v>32</v>
      </c>
      <c r="Q6245">
        <v>7</v>
      </c>
      <c r="R6245" s="18" t="b">
        <f>AND(ISBLANK(S6245),ISBLANK(T6245))</f>
        <v>0</v>
      </c>
      <c r="S6245" s="19">
        <v>1</v>
      </c>
      <c r="T6245" s="19">
        <v>0.52010000000000001</v>
      </c>
      <c r="U6245" s="15" t="b">
        <f>AND(ISBLANK(V6245),ISBLANK(W6245),ISBLANK(X6245))</f>
        <v>0</v>
      </c>
      <c r="X6245" s="21">
        <v>0.59379999999999999</v>
      </c>
      <c r="AA6245" t="s">
        <v>340</v>
      </c>
      <c r="AB6245" s="24" t="str">
        <f>IF(ISERR(MONTH(AA6245)),TRIM(SUBSTITUTE(AA6245,(RIGHT(TRIM(AA6245),4)),"")),TEXT(AA6245,"mmmm"))</f>
        <v>December</v>
      </c>
      <c r="AC6245" s="24">
        <f>IF(ISERR(YEAR(AA6245)),VALUE(RIGHT(TRIM(AA6245),4)),YEAR(AA6245))</f>
        <v>2013</v>
      </c>
      <c r="AD6245" t="s">
        <v>329</v>
      </c>
      <c r="AE6245" t="b">
        <f>VLOOKUP(AA6245,duplicates!A:C,3,FALSE)</f>
        <v>0</v>
      </c>
      <c r="AF6245" t="b">
        <f t="shared" si="93"/>
        <v>1</v>
      </c>
    </row>
    <row r="6246" spans="1:32" x14ac:dyDescent="0.2">
      <c r="A6246" t="s">
        <v>20</v>
      </c>
      <c r="B6246">
        <v>1328</v>
      </c>
      <c r="C6246" t="s">
        <v>36</v>
      </c>
      <c r="D6246" t="s">
        <v>37</v>
      </c>
      <c r="E6246" s="4">
        <f>IF(ISBLANK(G6246),H6246,G6246)</f>
        <v>156</v>
      </c>
      <c r="F6246" s="9" t="b">
        <f>AND(ISBLANK(G6246),ISBLANK(H6246))</f>
        <v>0</v>
      </c>
      <c r="G6246" s="9">
        <v>156</v>
      </c>
      <c r="I6246">
        <v>249</v>
      </c>
      <c r="J6246" s="9" t="b">
        <f>AND(ISBLANK(K6246),ISBLANK(L6246))</f>
        <v>0</v>
      </c>
      <c r="K6246" s="9">
        <v>22</v>
      </c>
      <c r="M6246" s="15" t="b">
        <f>AND(ISBLANK(N6246),ISBLANK(O6246),ISBLANK(P6246))</f>
        <v>0</v>
      </c>
      <c r="N6246" s="15">
        <v>1</v>
      </c>
      <c r="P6246" s="15">
        <v>38</v>
      </c>
      <c r="Q6246">
        <v>1</v>
      </c>
      <c r="R6246" s="18" t="b">
        <f>AND(ISBLANK(S6246),ISBLANK(T6246))</f>
        <v>0</v>
      </c>
      <c r="S6246" s="19">
        <v>1</v>
      </c>
      <c r="T6246" s="19">
        <v>0.62649999999999995</v>
      </c>
      <c r="U6246" s="15" t="b">
        <f>AND(ISBLANK(V6246),ISBLANK(W6246),ISBLANK(X6246))</f>
        <v>0</v>
      </c>
      <c r="X6246" s="21">
        <v>0.57889999999999997</v>
      </c>
      <c r="AA6246" t="s">
        <v>340</v>
      </c>
      <c r="AB6246" s="24" t="str">
        <f>IF(ISERR(MONTH(AA6246)),TRIM(SUBSTITUTE(AA6246,(RIGHT(TRIM(AA6246),4)),"")),TEXT(AA6246,"mmmm"))</f>
        <v>December</v>
      </c>
      <c r="AC6246" s="24">
        <f>IF(ISERR(YEAR(AA6246)),VALUE(RIGHT(TRIM(AA6246),4)),YEAR(AA6246))</f>
        <v>2013</v>
      </c>
      <c r="AD6246" t="s">
        <v>329</v>
      </c>
      <c r="AE6246" t="b">
        <f>VLOOKUP(AA6246,duplicates!A:C,3,FALSE)</f>
        <v>0</v>
      </c>
      <c r="AF6246" t="b">
        <f t="shared" si="93"/>
        <v>1</v>
      </c>
    </row>
    <row r="6247" spans="1:32" x14ac:dyDescent="0.2">
      <c r="A6247" t="s">
        <v>20</v>
      </c>
      <c r="B6247">
        <v>1317</v>
      </c>
      <c r="C6247" t="s">
        <v>28</v>
      </c>
      <c r="D6247" t="s">
        <v>29</v>
      </c>
      <c r="E6247" s="4">
        <f>IF(ISBLANK(G6247),H6247,G6247)</f>
        <v>138</v>
      </c>
      <c r="F6247" s="9" t="b">
        <f>AND(ISBLANK(G6247),ISBLANK(H6247))</f>
        <v>0</v>
      </c>
      <c r="G6247" s="9">
        <v>138</v>
      </c>
      <c r="I6247">
        <v>392</v>
      </c>
      <c r="J6247" s="9" t="b">
        <f>AND(ISBLANK(K6247),ISBLANK(L6247))</f>
        <v>0</v>
      </c>
      <c r="K6247" s="9">
        <v>31</v>
      </c>
      <c r="M6247" s="15" t="b">
        <f>AND(ISBLANK(N6247),ISBLANK(O6247),ISBLANK(P6247))</f>
        <v>0</v>
      </c>
      <c r="N6247" s="15">
        <v>9</v>
      </c>
      <c r="P6247" s="15">
        <v>55</v>
      </c>
      <c r="Q6247">
        <v>9</v>
      </c>
      <c r="R6247" s="18" t="b">
        <f>AND(ISBLANK(S6247),ISBLANK(T6247))</f>
        <v>0</v>
      </c>
      <c r="S6247" s="19">
        <v>1</v>
      </c>
      <c r="T6247" s="19">
        <v>0.35199999999999998</v>
      </c>
      <c r="U6247" s="15" t="b">
        <f>AND(ISBLANK(V6247),ISBLANK(W6247),ISBLANK(X6247))</f>
        <v>0</v>
      </c>
      <c r="X6247" s="21">
        <v>0.56359999999999999</v>
      </c>
      <c r="AA6247" t="s">
        <v>340</v>
      </c>
      <c r="AB6247" s="24" t="str">
        <f>IF(ISERR(MONTH(AA6247)),TRIM(SUBSTITUTE(AA6247,(RIGHT(TRIM(AA6247),4)),"")),TEXT(AA6247,"mmmm"))</f>
        <v>December</v>
      </c>
      <c r="AC6247" s="24">
        <f>IF(ISERR(YEAR(AA6247)),VALUE(RIGHT(TRIM(AA6247),4)),YEAR(AA6247))</f>
        <v>2013</v>
      </c>
      <c r="AD6247" t="s">
        <v>329</v>
      </c>
      <c r="AE6247" t="b">
        <f>VLOOKUP(AA6247,duplicates!A:C,3,FALSE)</f>
        <v>0</v>
      </c>
      <c r="AF6247" t="b">
        <f t="shared" si="93"/>
        <v>1</v>
      </c>
    </row>
    <row r="6248" spans="1:32" x14ac:dyDescent="0.2">
      <c r="A6248" t="s">
        <v>20</v>
      </c>
      <c r="B6248">
        <v>1397</v>
      </c>
      <c r="C6248" t="s">
        <v>273</v>
      </c>
      <c r="D6248" t="s">
        <v>274</v>
      </c>
      <c r="E6248" s="4">
        <f>IF(ISBLANK(G6248),H6248,G6248)</f>
        <v>16</v>
      </c>
      <c r="F6248" s="9" t="b">
        <f>AND(ISBLANK(G6248),ISBLANK(H6248))</f>
        <v>0</v>
      </c>
      <c r="G6248" s="9">
        <v>16</v>
      </c>
      <c r="I6248">
        <v>390</v>
      </c>
      <c r="J6248" s="9" t="b">
        <f>AND(ISBLANK(K6248),ISBLANK(L6248))</f>
        <v>0</v>
      </c>
      <c r="K6248" s="9">
        <v>7</v>
      </c>
      <c r="M6248" s="15" t="b">
        <f>AND(ISBLANK(N6248),ISBLANK(O6248),ISBLANK(P6248))</f>
        <v>0</v>
      </c>
      <c r="N6248" s="15">
        <v>6</v>
      </c>
      <c r="P6248" s="15">
        <v>14</v>
      </c>
      <c r="Q6248">
        <v>5</v>
      </c>
      <c r="R6248" s="18" t="b">
        <f>AND(ISBLANK(S6248),ISBLANK(T6248))</f>
        <v>0</v>
      </c>
      <c r="S6248" s="19">
        <v>0.83330000000000004</v>
      </c>
      <c r="T6248" s="19">
        <v>4.1000000000000002E-2</v>
      </c>
      <c r="U6248" s="15" t="b">
        <f>AND(ISBLANK(V6248),ISBLANK(W6248),ISBLANK(X6248))</f>
        <v>0</v>
      </c>
      <c r="X6248" s="21">
        <v>0.5</v>
      </c>
      <c r="AA6248" t="s">
        <v>340</v>
      </c>
      <c r="AB6248" s="24" t="str">
        <f>IF(ISERR(MONTH(AA6248)),TRIM(SUBSTITUTE(AA6248,(RIGHT(TRIM(AA6248),4)),"")),TEXT(AA6248,"mmmm"))</f>
        <v>December</v>
      </c>
      <c r="AC6248" s="24">
        <f>IF(ISERR(YEAR(AA6248)),VALUE(RIGHT(TRIM(AA6248),4)),YEAR(AA6248))</f>
        <v>2013</v>
      </c>
      <c r="AD6248" t="s">
        <v>329</v>
      </c>
      <c r="AE6248" t="b">
        <f>VLOOKUP(AA6248,duplicates!A:C,3,FALSE)</f>
        <v>0</v>
      </c>
      <c r="AF6248" t="b">
        <f t="shared" si="93"/>
        <v>1</v>
      </c>
    </row>
    <row r="6249" spans="1:32" x14ac:dyDescent="0.2">
      <c r="A6249" t="s">
        <v>20</v>
      </c>
      <c r="B6249">
        <v>1332</v>
      </c>
      <c r="C6249" t="s">
        <v>73</v>
      </c>
      <c r="D6249" t="s">
        <v>74</v>
      </c>
      <c r="E6249" s="4">
        <f>IF(ISBLANK(G6249),H6249,G6249)</f>
        <v>420</v>
      </c>
      <c r="F6249" s="9" t="b">
        <f>AND(ISBLANK(G6249),ISBLANK(H6249))</f>
        <v>0</v>
      </c>
      <c r="G6249" s="9">
        <v>420</v>
      </c>
      <c r="I6249">
        <v>568</v>
      </c>
      <c r="J6249" s="9" t="b">
        <f>AND(ISBLANK(K6249),ISBLANK(L6249))</f>
        <v>0</v>
      </c>
      <c r="K6249" s="9">
        <v>44</v>
      </c>
      <c r="M6249" s="15" t="b">
        <f>AND(ISBLANK(N6249),ISBLANK(O6249),ISBLANK(P6249))</f>
        <v>0</v>
      </c>
      <c r="N6249" s="15">
        <v>20</v>
      </c>
      <c r="P6249" s="15">
        <v>93</v>
      </c>
      <c r="Q6249">
        <v>15</v>
      </c>
      <c r="R6249" s="18" t="b">
        <f>AND(ISBLANK(S6249),ISBLANK(T6249))</f>
        <v>0</v>
      </c>
      <c r="S6249" s="19">
        <v>0.75</v>
      </c>
      <c r="T6249" s="19">
        <v>0.73939999999999995</v>
      </c>
      <c r="U6249" s="15" t="b">
        <f>AND(ISBLANK(V6249),ISBLANK(W6249),ISBLANK(X6249))</f>
        <v>0</v>
      </c>
      <c r="X6249" s="21">
        <v>0.47310000000000002</v>
      </c>
      <c r="AA6249" t="s">
        <v>340</v>
      </c>
      <c r="AB6249" s="24" t="str">
        <f>IF(ISERR(MONTH(AA6249)),TRIM(SUBSTITUTE(AA6249,(RIGHT(TRIM(AA6249),4)),"")),TEXT(AA6249,"mmmm"))</f>
        <v>December</v>
      </c>
      <c r="AC6249" s="24">
        <f>IF(ISERR(YEAR(AA6249)),VALUE(RIGHT(TRIM(AA6249),4)),YEAR(AA6249))</f>
        <v>2013</v>
      </c>
      <c r="AD6249" t="s">
        <v>329</v>
      </c>
      <c r="AE6249" t="b">
        <f>VLOOKUP(AA6249,duplicates!A:C,3,FALSE)</f>
        <v>0</v>
      </c>
      <c r="AF6249" t="b">
        <f t="shared" si="93"/>
        <v>1</v>
      </c>
    </row>
    <row r="6250" spans="1:32" x14ac:dyDescent="0.2">
      <c r="A6250" t="s">
        <v>20</v>
      </c>
      <c r="B6250">
        <v>1257</v>
      </c>
      <c r="C6250" t="s">
        <v>59</v>
      </c>
      <c r="D6250" t="s">
        <v>60</v>
      </c>
      <c r="E6250" s="4">
        <f>IF(ISBLANK(G6250),H6250,G6250)</f>
        <v>241</v>
      </c>
      <c r="F6250" s="9" t="b">
        <f>AND(ISBLANK(G6250),ISBLANK(H6250))</f>
        <v>0</v>
      </c>
      <c r="G6250" s="9">
        <v>241</v>
      </c>
      <c r="I6250">
        <v>301</v>
      </c>
      <c r="J6250" s="9" t="b">
        <f>AND(ISBLANK(K6250),ISBLANK(L6250))</f>
        <v>0</v>
      </c>
      <c r="K6250" s="9">
        <v>32</v>
      </c>
      <c r="M6250" s="15" t="b">
        <f>AND(ISBLANK(N6250),ISBLANK(O6250),ISBLANK(P6250))</f>
        <v>0</v>
      </c>
      <c r="N6250" s="15">
        <v>2</v>
      </c>
      <c r="P6250" s="15">
        <v>78</v>
      </c>
      <c r="Q6250">
        <v>2</v>
      </c>
      <c r="R6250" s="18" t="b">
        <f>AND(ISBLANK(S6250),ISBLANK(T6250))</f>
        <v>0</v>
      </c>
      <c r="S6250" s="19">
        <v>1</v>
      </c>
      <c r="T6250" s="19">
        <v>0.80069999999999997</v>
      </c>
      <c r="U6250" s="15" t="b">
        <f>AND(ISBLANK(V6250),ISBLANK(W6250),ISBLANK(X6250))</f>
        <v>0</v>
      </c>
      <c r="X6250" s="21">
        <v>0.4103</v>
      </c>
      <c r="AA6250" t="s">
        <v>340</v>
      </c>
      <c r="AB6250" s="24" t="str">
        <f>IF(ISERR(MONTH(AA6250)),TRIM(SUBSTITUTE(AA6250,(RIGHT(TRIM(AA6250),4)),"")),TEXT(AA6250,"mmmm"))</f>
        <v>December</v>
      </c>
      <c r="AC6250" s="24">
        <f>IF(ISERR(YEAR(AA6250)),VALUE(RIGHT(TRIM(AA6250),4)),YEAR(AA6250))</f>
        <v>2013</v>
      </c>
      <c r="AD6250" t="s">
        <v>329</v>
      </c>
      <c r="AE6250" t="b">
        <f>VLOOKUP(AA6250,duplicates!A:C,3,FALSE)</f>
        <v>0</v>
      </c>
      <c r="AF6250" t="b">
        <f t="shared" si="93"/>
        <v>1</v>
      </c>
    </row>
    <row r="6251" spans="1:32" x14ac:dyDescent="0.2">
      <c r="A6251" t="s">
        <v>20</v>
      </c>
      <c r="B6251">
        <v>1358</v>
      </c>
      <c r="C6251" t="s">
        <v>225</v>
      </c>
      <c r="D6251" t="s">
        <v>226</v>
      </c>
      <c r="E6251" s="4">
        <f>IF(ISBLANK(G6251),H6251,G6251)</f>
        <v>338</v>
      </c>
      <c r="F6251" s="9" t="b">
        <f>AND(ISBLANK(G6251),ISBLANK(H6251))</f>
        <v>0</v>
      </c>
      <c r="G6251" s="9">
        <v>338</v>
      </c>
      <c r="I6251">
        <v>908</v>
      </c>
      <c r="J6251" s="9" t="b">
        <f>AND(ISBLANK(K6251),ISBLANK(L6251))</f>
        <v>0</v>
      </c>
      <c r="K6251" s="9">
        <v>19</v>
      </c>
      <c r="M6251" s="15" t="b">
        <f>AND(ISBLANK(N6251),ISBLANK(O6251),ISBLANK(P6251))</f>
        <v>0</v>
      </c>
      <c r="N6251" s="15">
        <v>52</v>
      </c>
      <c r="P6251" s="15">
        <v>52</v>
      </c>
      <c r="Q6251">
        <v>13</v>
      </c>
      <c r="R6251" s="18" t="b">
        <f>AND(ISBLANK(S6251),ISBLANK(T6251))</f>
        <v>0</v>
      </c>
      <c r="S6251" s="19">
        <v>0.25</v>
      </c>
      <c r="T6251" s="19">
        <v>0.37219999999999998</v>
      </c>
      <c r="U6251" s="15" t="b">
        <f>AND(ISBLANK(V6251),ISBLANK(W6251),ISBLANK(X6251))</f>
        <v>0</v>
      </c>
      <c r="X6251" s="21">
        <v>0.3654</v>
      </c>
      <c r="AA6251" t="s">
        <v>340</v>
      </c>
      <c r="AB6251" s="24" t="str">
        <f>IF(ISERR(MONTH(AA6251)),TRIM(SUBSTITUTE(AA6251,(RIGHT(TRIM(AA6251),4)),"")),TEXT(AA6251,"mmmm"))</f>
        <v>December</v>
      </c>
      <c r="AC6251" s="24">
        <f>IF(ISERR(YEAR(AA6251)),VALUE(RIGHT(TRIM(AA6251),4)),YEAR(AA6251))</f>
        <v>2013</v>
      </c>
      <c r="AD6251" t="s">
        <v>329</v>
      </c>
      <c r="AE6251" t="b">
        <f>VLOOKUP(AA6251,duplicates!A:C,3,FALSE)</f>
        <v>0</v>
      </c>
      <c r="AF6251" t="b">
        <f t="shared" si="93"/>
        <v>1</v>
      </c>
    </row>
    <row r="6252" spans="1:32" x14ac:dyDescent="0.2">
      <c r="A6252" t="s">
        <v>20</v>
      </c>
      <c r="B6252">
        <v>1393</v>
      </c>
      <c r="C6252" t="s">
        <v>253</v>
      </c>
      <c r="D6252" t="s">
        <v>254</v>
      </c>
      <c r="E6252" s="4">
        <f>IF(ISBLANK(G6252),H6252,G6252)</f>
        <v>312</v>
      </c>
      <c r="F6252" s="9" t="b">
        <f>AND(ISBLANK(G6252),ISBLANK(H6252))</f>
        <v>0</v>
      </c>
      <c r="G6252" s="9">
        <v>312</v>
      </c>
      <c r="I6252">
        <v>546</v>
      </c>
      <c r="J6252" s="9" t="b">
        <f>AND(ISBLANK(K6252),ISBLANK(L6252))</f>
        <v>0</v>
      </c>
      <c r="K6252" s="9">
        <v>20</v>
      </c>
      <c r="M6252" s="15" t="b">
        <f>AND(ISBLANK(N6252),ISBLANK(O6252),ISBLANK(P6252))</f>
        <v>0</v>
      </c>
      <c r="N6252" s="15">
        <v>11</v>
      </c>
      <c r="P6252" s="15">
        <v>58</v>
      </c>
      <c r="Q6252">
        <v>7</v>
      </c>
      <c r="R6252" s="18" t="b">
        <f>AND(ISBLANK(S6252),ISBLANK(T6252))</f>
        <v>0</v>
      </c>
      <c r="S6252" s="19">
        <v>0.63639999999999997</v>
      </c>
      <c r="T6252" s="19">
        <v>0.57140000000000002</v>
      </c>
      <c r="U6252" s="15" t="b">
        <f>AND(ISBLANK(V6252),ISBLANK(W6252),ISBLANK(X6252))</f>
        <v>0</v>
      </c>
      <c r="X6252" s="21">
        <v>0.3448</v>
      </c>
      <c r="AA6252" t="s">
        <v>340</v>
      </c>
      <c r="AB6252" s="24" t="str">
        <f>IF(ISERR(MONTH(AA6252)),TRIM(SUBSTITUTE(AA6252,(RIGHT(TRIM(AA6252),4)),"")),TEXT(AA6252,"mmmm"))</f>
        <v>December</v>
      </c>
      <c r="AC6252" s="24">
        <f>IF(ISERR(YEAR(AA6252)),VALUE(RIGHT(TRIM(AA6252),4)),YEAR(AA6252))</f>
        <v>2013</v>
      </c>
      <c r="AD6252" t="s">
        <v>329</v>
      </c>
      <c r="AE6252" t="b">
        <f>VLOOKUP(AA6252,duplicates!A:C,3,FALSE)</f>
        <v>0</v>
      </c>
      <c r="AF6252" t="b">
        <f t="shared" si="93"/>
        <v>1</v>
      </c>
    </row>
    <row r="6253" spans="1:32" x14ac:dyDescent="0.2">
      <c r="A6253" t="s">
        <v>20</v>
      </c>
      <c r="B6253">
        <v>1359</v>
      </c>
      <c r="C6253" t="s">
        <v>269</v>
      </c>
      <c r="D6253" t="s">
        <v>270</v>
      </c>
      <c r="E6253" s="4">
        <f>IF(ISBLANK(G6253),H6253,G6253)</f>
        <v>313</v>
      </c>
      <c r="F6253" s="9" t="b">
        <f>AND(ISBLANK(G6253),ISBLANK(H6253))</f>
        <v>0</v>
      </c>
      <c r="G6253" s="9">
        <v>313</v>
      </c>
      <c r="I6253">
        <v>459</v>
      </c>
      <c r="J6253" s="9" t="b">
        <f>AND(ISBLANK(K6253),ISBLANK(L6253))</f>
        <v>0</v>
      </c>
      <c r="K6253" s="9">
        <v>18</v>
      </c>
      <c r="M6253" s="15" t="b">
        <f>AND(ISBLANK(N6253),ISBLANK(O6253),ISBLANK(P6253))</f>
        <v>0</v>
      </c>
      <c r="N6253" s="15">
        <v>4</v>
      </c>
      <c r="P6253" s="15">
        <v>53</v>
      </c>
      <c r="Q6253">
        <v>4</v>
      </c>
      <c r="R6253" s="18" t="b">
        <f>AND(ISBLANK(S6253),ISBLANK(T6253))</f>
        <v>0</v>
      </c>
      <c r="S6253" s="19">
        <v>1</v>
      </c>
      <c r="T6253" s="19">
        <v>0.68189999999999995</v>
      </c>
      <c r="U6253" s="15" t="b">
        <f>AND(ISBLANK(V6253),ISBLANK(W6253),ISBLANK(X6253))</f>
        <v>0</v>
      </c>
      <c r="X6253" s="21">
        <v>0.33960000000000001</v>
      </c>
      <c r="AA6253" t="s">
        <v>340</v>
      </c>
      <c r="AB6253" s="24" t="str">
        <f>IF(ISERR(MONTH(AA6253)),TRIM(SUBSTITUTE(AA6253,(RIGHT(TRIM(AA6253),4)),"")),TEXT(AA6253,"mmmm"))</f>
        <v>December</v>
      </c>
      <c r="AC6253" s="24">
        <f>IF(ISERR(YEAR(AA6253)),VALUE(RIGHT(TRIM(AA6253),4)),YEAR(AA6253))</f>
        <v>2013</v>
      </c>
      <c r="AD6253" t="s">
        <v>329</v>
      </c>
      <c r="AE6253" t="b">
        <f>VLOOKUP(AA6253,duplicates!A:C,3,FALSE)</f>
        <v>0</v>
      </c>
      <c r="AF6253" t="b">
        <f t="shared" si="93"/>
        <v>1</v>
      </c>
    </row>
    <row r="6254" spans="1:32" x14ac:dyDescent="0.2">
      <c r="A6254" t="s">
        <v>20</v>
      </c>
      <c r="B6254">
        <v>1310</v>
      </c>
      <c r="C6254" t="s">
        <v>99</v>
      </c>
      <c r="D6254" t="s">
        <v>100</v>
      </c>
      <c r="E6254" s="4">
        <f>IF(ISBLANK(G6254),H6254,G6254)</f>
        <v>163</v>
      </c>
      <c r="F6254" s="9" t="b">
        <f>AND(ISBLANK(G6254),ISBLANK(H6254))</f>
        <v>0</v>
      </c>
      <c r="G6254" s="9">
        <v>163</v>
      </c>
      <c r="I6254">
        <v>561</v>
      </c>
      <c r="J6254" s="9" t="b">
        <f>AND(ISBLANK(K6254),ISBLANK(L6254))</f>
        <v>0</v>
      </c>
      <c r="K6254" s="9">
        <v>55</v>
      </c>
      <c r="M6254" s="15" t="b">
        <f>AND(ISBLANK(N6254),ISBLANK(O6254),ISBLANK(P6254))</f>
        <v>0</v>
      </c>
      <c r="N6254" s="15">
        <v>63</v>
      </c>
      <c r="P6254" s="15">
        <v>163</v>
      </c>
      <c r="Q6254">
        <v>61</v>
      </c>
      <c r="R6254" s="18" t="b">
        <f>AND(ISBLANK(S6254),ISBLANK(T6254))</f>
        <v>0</v>
      </c>
      <c r="S6254" s="19">
        <v>0.96830000000000005</v>
      </c>
      <c r="T6254" s="19">
        <v>0.29060000000000002</v>
      </c>
      <c r="U6254" s="15" t="b">
        <f>AND(ISBLANK(V6254),ISBLANK(W6254),ISBLANK(X6254))</f>
        <v>0</v>
      </c>
      <c r="X6254" s="21">
        <v>0.33739999999999998</v>
      </c>
      <c r="AA6254" t="s">
        <v>340</v>
      </c>
      <c r="AB6254" s="24" t="str">
        <f>IF(ISERR(MONTH(AA6254)),TRIM(SUBSTITUTE(AA6254,(RIGHT(TRIM(AA6254),4)),"")),TEXT(AA6254,"mmmm"))</f>
        <v>December</v>
      </c>
      <c r="AC6254" s="24">
        <f>IF(ISERR(YEAR(AA6254)),VALUE(RIGHT(TRIM(AA6254),4)),YEAR(AA6254))</f>
        <v>2013</v>
      </c>
      <c r="AD6254" t="s">
        <v>329</v>
      </c>
      <c r="AE6254" t="b">
        <f>VLOOKUP(AA6254,duplicates!A:C,3,FALSE)</f>
        <v>0</v>
      </c>
      <c r="AF6254" t="b">
        <f t="shared" si="93"/>
        <v>1</v>
      </c>
    </row>
    <row r="6255" spans="1:32" x14ac:dyDescent="0.2">
      <c r="A6255" t="s">
        <v>20</v>
      </c>
      <c r="B6255">
        <v>1319</v>
      </c>
      <c r="C6255" t="s">
        <v>320</v>
      </c>
      <c r="D6255" t="s">
        <v>321</v>
      </c>
      <c r="E6255" s="4">
        <f>IF(ISBLANK(G6255),H6255,G6255)</f>
        <v>249</v>
      </c>
      <c r="F6255" s="9" t="b">
        <f>AND(ISBLANK(G6255),ISBLANK(H6255))</f>
        <v>0</v>
      </c>
      <c r="G6255" s="9">
        <v>249</v>
      </c>
      <c r="I6255">
        <v>273</v>
      </c>
      <c r="J6255" s="9" t="b">
        <f>AND(ISBLANK(K6255),ISBLANK(L6255))</f>
        <v>0</v>
      </c>
      <c r="K6255" s="9">
        <v>35</v>
      </c>
      <c r="M6255" s="15" t="b">
        <f>AND(ISBLANK(N6255),ISBLANK(O6255),ISBLANK(P6255))</f>
        <v>0</v>
      </c>
      <c r="N6255" s="15">
        <v>17</v>
      </c>
      <c r="P6255" s="15">
        <v>112</v>
      </c>
      <c r="Q6255">
        <v>17</v>
      </c>
      <c r="R6255" s="18" t="b">
        <f>AND(ISBLANK(S6255),ISBLANK(T6255))</f>
        <v>0</v>
      </c>
      <c r="S6255" s="19">
        <v>1</v>
      </c>
      <c r="T6255" s="19">
        <v>0.91210000000000002</v>
      </c>
      <c r="U6255" s="15" t="b">
        <f>AND(ISBLANK(V6255),ISBLANK(W6255),ISBLANK(X6255))</f>
        <v>0</v>
      </c>
      <c r="X6255" s="21">
        <v>0.3125</v>
      </c>
      <c r="AA6255" t="s">
        <v>340</v>
      </c>
      <c r="AB6255" s="24" t="str">
        <f>IF(ISERR(MONTH(AA6255)),TRIM(SUBSTITUTE(AA6255,(RIGHT(TRIM(AA6255),4)),"")),TEXT(AA6255,"mmmm"))</f>
        <v>December</v>
      </c>
      <c r="AC6255" s="24">
        <f>IF(ISERR(YEAR(AA6255)),VALUE(RIGHT(TRIM(AA6255),4)),YEAR(AA6255))</f>
        <v>2013</v>
      </c>
      <c r="AD6255" t="s">
        <v>329</v>
      </c>
      <c r="AE6255" t="b">
        <f>VLOOKUP(AA6255,duplicates!A:C,3,FALSE)</f>
        <v>0</v>
      </c>
      <c r="AF6255" t="b">
        <f t="shared" si="93"/>
        <v>1</v>
      </c>
    </row>
    <row r="6256" spans="1:32" x14ac:dyDescent="0.2">
      <c r="A6256" t="s">
        <v>20</v>
      </c>
      <c r="B6256">
        <v>1323</v>
      </c>
      <c r="C6256" t="s">
        <v>133</v>
      </c>
      <c r="D6256" t="s">
        <v>134</v>
      </c>
      <c r="E6256" s="4">
        <f>IF(ISBLANK(G6256),H6256,G6256)</f>
        <v>210</v>
      </c>
      <c r="F6256" s="9" t="b">
        <f>AND(ISBLANK(G6256),ISBLANK(H6256))</f>
        <v>0</v>
      </c>
      <c r="G6256" s="9">
        <v>210</v>
      </c>
      <c r="I6256">
        <v>387</v>
      </c>
      <c r="J6256" s="9" t="b">
        <f>AND(ISBLANK(K6256),ISBLANK(L6256))</f>
        <v>0</v>
      </c>
      <c r="K6256" s="9">
        <v>1</v>
      </c>
      <c r="M6256" s="15" t="b">
        <f>AND(ISBLANK(N6256),ISBLANK(O6256),ISBLANK(P6256))</f>
        <v>0</v>
      </c>
      <c r="N6256" s="15">
        <v>1</v>
      </c>
      <c r="P6256" s="15">
        <v>12</v>
      </c>
      <c r="Q6256">
        <v>0</v>
      </c>
      <c r="R6256" s="18" t="b">
        <f>AND(ISBLANK(S6256),ISBLANK(T6256))</f>
        <v>0</v>
      </c>
      <c r="S6256" s="19">
        <v>0</v>
      </c>
      <c r="T6256" s="19">
        <v>0.54259999999999997</v>
      </c>
      <c r="U6256" s="15" t="b">
        <f>AND(ISBLANK(V6256),ISBLANK(W6256),ISBLANK(X6256))</f>
        <v>0</v>
      </c>
      <c r="X6256" s="21">
        <v>8.3299999999999999E-2</v>
      </c>
      <c r="AA6256" t="s">
        <v>340</v>
      </c>
      <c r="AB6256" s="24" t="str">
        <f>IF(ISERR(MONTH(AA6256)),TRIM(SUBSTITUTE(AA6256,(RIGHT(TRIM(AA6256),4)),"")),TEXT(AA6256,"mmmm"))</f>
        <v>December</v>
      </c>
      <c r="AC6256" s="24">
        <f>IF(ISERR(YEAR(AA6256)),VALUE(RIGHT(TRIM(AA6256),4)),YEAR(AA6256))</f>
        <v>2013</v>
      </c>
      <c r="AD6256" t="s">
        <v>329</v>
      </c>
      <c r="AE6256" t="b">
        <f>VLOOKUP(AA6256,duplicates!A:C,3,FALSE)</f>
        <v>0</v>
      </c>
      <c r="AF6256" t="b">
        <f t="shared" si="93"/>
        <v>1</v>
      </c>
    </row>
    <row r="6257" spans="1:32" x14ac:dyDescent="0.2">
      <c r="A6257" t="s">
        <v>348</v>
      </c>
      <c r="B6257">
        <v>1313</v>
      </c>
      <c r="C6257" t="s">
        <v>75</v>
      </c>
      <c r="D6257" t="s">
        <v>76</v>
      </c>
      <c r="E6257" s="4">
        <f>IF(ISBLANK(G6257),H6257,G6257)</f>
        <v>362</v>
      </c>
      <c r="F6257" s="9" t="b">
        <f>AND(ISBLANK(G6257),ISBLANK(H6257))</f>
        <v>0</v>
      </c>
      <c r="G6257" s="9">
        <v>362</v>
      </c>
      <c r="I6257">
        <v>419</v>
      </c>
      <c r="J6257" s="9" t="b">
        <f>AND(ISBLANK(K6257),ISBLANK(L6257))</f>
        <v>0</v>
      </c>
      <c r="K6257" s="9">
        <v>37</v>
      </c>
      <c r="M6257" s="15" t="b">
        <f>AND(ISBLANK(N6257),ISBLANK(O6257),ISBLANK(P6257))</f>
        <v>0</v>
      </c>
      <c r="N6257" s="15">
        <v>4</v>
      </c>
      <c r="P6257" s="15">
        <v>41</v>
      </c>
      <c r="Q6257">
        <v>4</v>
      </c>
      <c r="R6257" s="18" t="b">
        <f>AND(ISBLANK(S6257),ISBLANK(T6257))</f>
        <v>0</v>
      </c>
      <c r="S6257" s="20">
        <v>1</v>
      </c>
      <c r="T6257" s="20">
        <v>0.86</v>
      </c>
      <c r="U6257" s="15" t="b">
        <f>AND(ISBLANK(V6257),ISBLANK(W6257),ISBLANK(X6257))</f>
        <v>0</v>
      </c>
      <c r="W6257" s="16">
        <v>0.9</v>
      </c>
      <c r="AA6257" t="s">
        <v>381</v>
      </c>
      <c r="AB6257" s="24" t="str">
        <f>IF(ISERR(MONTH(AA6257)),TRIM(SUBSTITUTE(AA6257,(RIGHT(TRIM(AA6257),4)),"")),TEXT(AA6257,"mmmm"))</f>
        <v>December</v>
      </c>
      <c r="AC6257" s="24">
        <f>IF(ISERR(YEAR(AA6257)),VALUE(RIGHT(TRIM(AA6257),4)),YEAR(AA6257))</f>
        <v>2014</v>
      </c>
      <c r="AD6257" t="s">
        <v>369</v>
      </c>
      <c r="AE6257" t="b">
        <f>VLOOKUP(AA6257,duplicates!A:C,3,FALSE)</f>
        <v>0</v>
      </c>
      <c r="AF6257" t="b">
        <f t="shared" si="93"/>
        <v>1</v>
      </c>
    </row>
    <row r="6258" spans="1:32" x14ac:dyDescent="0.2">
      <c r="A6258" t="s">
        <v>348</v>
      </c>
      <c r="B6258">
        <v>1314</v>
      </c>
      <c r="C6258" t="s">
        <v>59</v>
      </c>
      <c r="D6258" t="s">
        <v>60</v>
      </c>
      <c r="E6258" s="4">
        <f>IF(ISBLANK(G6258),H6258,G6258)</f>
        <v>242</v>
      </c>
      <c r="F6258" s="9" t="b">
        <f>AND(ISBLANK(G6258),ISBLANK(H6258))</f>
        <v>0</v>
      </c>
      <c r="G6258" s="9">
        <v>242</v>
      </c>
      <c r="I6258">
        <v>268</v>
      </c>
      <c r="J6258" s="9" t="b">
        <f>AND(ISBLANK(K6258),ISBLANK(L6258))</f>
        <v>0</v>
      </c>
      <c r="K6258" s="9">
        <v>16</v>
      </c>
      <c r="M6258" s="15" t="b">
        <f>AND(ISBLANK(N6258),ISBLANK(O6258),ISBLANK(P6258))</f>
        <v>0</v>
      </c>
      <c r="N6258" s="15">
        <v>3</v>
      </c>
      <c r="P6258" s="15">
        <v>17</v>
      </c>
      <c r="Q6258">
        <v>3</v>
      </c>
      <c r="R6258" s="18" t="b">
        <f>AND(ISBLANK(S6258),ISBLANK(T6258))</f>
        <v>0</v>
      </c>
      <c r="S6258" s="20">
        <v>1</v>
      </c>
      <c r="T6258" s="20">
        <v>0.9</v>
      </c>
      <c r="U6258" s="15" t="b">
        <f>AND(ISBLANK(V6258),ISBLANK(W6258),ISBLANK(X6258))</f>
        <v>0</v>
      </c>
      <c r="W6258" s="16">
        <v>0.94</v>
      </c>
      <c r="AA6258" t="s">
        <v>381</v>
      </c>
      <c r="AB6258" s="24" t="str">
        <f>IF(ISERR(MONTH(AA6258)),TRIM(SUBSTITUTE(AA6258,(RIGHT(TRIM(AA6258),4)),"")),TEXT(AA6258,"mmmm"))</f>
        <v>December</v>
      </c>
      <c r="AC6258" s="24">
        <f>IF(ISERR(YEAR(AA6258)),VALUE(RIGHT(TRIM(AA6258),4)),YEAR(AA6258))</f>
        <v>2014</v>
      </c>
      <c r="AD6258" t="s">
        <v>369</v>
      </c>
      <c r="AE6258" t="b">
        <f>VLOOKUP(AA6258,duplicates!A:C,3,FALSE)</f>
        <v>0</v>
      </c>
      <c r="AF6258" t="b">
        <f t="shared" si="93"/>
        <v>1</v>
      </c>
    </row>
    <row r="6259" spans="1:32" x14ac:dyDescent="0.2">
      <c r="A6259" t="s">
        <v>348</v>
      </c>
      <c r="B6259">
        <v>1315</v>
      </c>
      <c r="C6259" t="s">
        <v>330</v>
      </c>
      <c r="D6259" t="s">
        <v>174</v>
      </c>
      <c r="E6259" s="4">
        <f>IF(ISBLANK(G6259),H6259,G6259)</f>
        <v>384</v>
      </c>
      <c r="F6259" s="9" t="b">
        <f>AND(ISBLANK(G6259),ISBLANK(H6259))</f>
        <v>0</v>
      </c>
      <c r="G6259" s="9">
        <v>384</v>
      </c>
      <c r="I6259">
        <v>407</v>
      </c>
      <c r="J6259" s="9" t="b">
        <f>AND(ISBLANK(K6259),ISBLANK(L6259))</f>
        <v>0</v>
      </c>
      <c r="K6259" s="9">
        <v>62</v>
      </c>
      <c r="M6259" s="15" t="b">
        <f>AND(ISBLANK(N6259),ISBLANK(O6259),ISBLANK(P6259))</f>
        <v>0</v>
      </c>
      <c r="N6259" s="15">
        <v>59</v>
      </c>
      <c r="P6259" s="15">
        <v>62</v>
      </c>
      <c r="Q6259">
        <v>59</v>
      </c>
      <c r="R6259" s="18" t="b">
        <f>AND(ISBLANK(S6259),ISBLANK(T6259))</f>
        <v>0</v>
      </c>
      <c r="S6259" s="20">
        <v>1</v>
      </c>
      <c r="T6259" s="20">
        <v>0.94</v>
      </c>
      <c r="U6259" s="15" t="b">
        <f>AND(ISBLANK(V6259),ISBLANK(W6259),ISBLANK(X6259))</f>
        <v>0</v>
      </c>
      <c r="W6259" s="16">
        <v>1</v>
      </c>
      <c r="AA6259" t="s">
        <v>381</v>
      </c>
      <c r="AB6259" s="24" t="str">
        <f>IF(ISERR(MONTH(AA6259)),TRIM(SUBSTITUTE(AA6259,(RIGHT(TRIM(AA6259),4)),"")),TEXT(AA6259,"mmmm"))</f>
        <v>December</v>
      </c>
      <c r="AC6259" s="24">
        <f>IF(ISERR(YEAR(AA6259)),VALUE(RIGHT(TRIM(AA6259),4)),YEAR(AA6259))</f>
        <v>2014</v>
      </c>
      <c r="AD6259" t="s">
        <v>369</v>
      </c>
      <c r="AE6259" t="b">
        <f>VLOOKUP(AA6259,duplicates!A:C,3,FALSE)</f>
        <v>0</v>
      </c>
      <c r="AF6259" t="b">
        <f t="shared" si="93"/>
        <v>1</v>
      </c>
    </row>
    <row r="6260" spans="1:32" x14ac:dyDescent="0.2">
      <c r="A6260" t="s">
        <v>348</v>
      </c>
      <c r="B6260">
        <v>1411</v>
      </c>
      <c r="C6260" t="s">
        <v>225</v>
      </c>
      <c r="D6260" t="s">
        <v>226</v>
      </c>
      <c r="E6260" s="4">
        <f>IF(ISBLANK(G6260),H6260,G6260)</f>
        <v>624</v>
      </c>
      <c r="F6260" s="9" t="b">
        <f>AND(ISBLANK(G6260),ISBLANK(H6260))</f>
        <v>0</v>
      </c>
      <c r="G6260" s="9">
        <v>624</v>
      </c>
      <c r="I6260">
        <v>951</v>
      </c>
      <c r="J6260" s="9" t="b">
        <f>AND(ISBLANK(K6260),ISBLANK(L6260))</f>
        <v>0</v>
      </c>
      <c r="K6260" s="9">
        <v>70</v>
      </c>
      <c r="M6260" s="15" t="b">
        <f>AND(ISBLANK(N6260),ISBLANK(O6260),ISBLANK(P6260))</f>
        <v>0</v>
      </c>
      <c r="N6260" s="15">
        <v>81</v>
      </c>
      <c r="P6260" s="15">
        <v>114</v>
      </c>
      <c r="Q6260">
        <v>48</v>
      </c>
      <c r="R6260" s="18" t="b">
        <f>AND(ISBLANK(S6260),ISBLANK(T6260))</f>
        <v>0</v>
      </c>
      <c r="S6260" s="20">
        <v>0.59</v>
      </c>
      <c r="T6260" s="20">
        <v>0.66</v>
      </c>
      <c r="U6260" s="15" t="b">
        <f>AND(ISBLANK(V6260),ISBLANK(W6260),ISBLANK(X6260))</f>
        <v>0</v>
      </c>
      <c r="W6260" s="16">
        <v>0.61</v>
      </c>
      <c r="AA6260" t="s">
        <v>381</v>
      </c>
      <c r="AB6260" s="24" t="str">
        <f>IF(ISERR(MONTH(AA6260)),TRIM(SUBSTITUTE(AA6260,(RIGHT(TRIM(AA6260),4)),"")),TEXT(AA6260,"mmmm"))</f>
        <v>December</v>
      </c>
      <c r="AC6260" s="24">
        <f>IF(ISERR(YEAR(AA6260)),VALUE(RIGHT(TRIM(AA6260),4)),YEAR(AA6260))</f>
        <v>2014</v>
      </c>
      <c r="AD6260" t="s">
        <v>369</v>
      </c>
      <c r="AE6260" t="b">
        <f>VLOOKUP(AA6260,duplicates!A:C,3,FALSE)</f>
        <v>0</v>
      </c>
      <c r="AF6260" t="b">
        <f t="shared" si="93"/>
        <v>1</v>
      </c>
    </row>
    <row r="6261" spans="1:32" x14ac:dyDescent="0.2">
      <c r="A6261" t="s">
        <v>348</v>
      </c>
      <c r="B6261">
        <v>1316</v>
      </c>
      <c r="C6261" t="s">
        <v>83</v>
      </c>
      <c r="D6261" t="s">
        <v>84</v>
      </c>
      <c r="E6261" s="4">
        <f>IF(ISBLANK(G6261),H6261,G6261)</f>
        <v>297</v>
      </c>
      <c r="F6261" s="9" t="b">
        <f>AND(ISBLANK(G6261),ISBLANK(H6261))</f>
        <v>0</v>
      </c>
      <c r="G6261" s="9">
        <v>297</v>
      </c>
      <c r="I6261">
        <v>326</v>
      </c>
      <c r="J6261" s="9" t="b">
        <f>AND(ISBLANK(K6261),ISBLANK(L6261))</f>
        <v>0</v>
      </c>
      <c r="K6261" s="9">
        <v>71</v>
      </c>
      <c r="M6261" s="15" t="b">
        <f>AND(ISBLANK(N6261),ISBLANK(O6261),ISBLANK(P6261))</f>
        <v>0</v>
      </c>
      <c r="N6261" s="15">
        <v>17</v>
      </c>
      <c r="P6261" s="15">
        <v>71</v>
      </c>
      <c r="Q6261">
        <v>17</v>
      </c>
      <c r="R6261" s="18" t="b">
        <f>AND(ISBLANK(S6261),ISBLANK(T6261))</f>
        <v>0</v>
      </c>
      <c r="S6261" s="20">
        <v>1</v>
      </c>
      <c r="T6261" s="20">
        <v>0.91</v>
      </c>
      <c r="U6261" s="15" t="b">
        <f>AND(ISBLANK(V6261),ISBLANK(W6261),ISBLANK(X6261))</f>
        <v>0</v>
      </c>
      <c r="W6261" s="16">
        <v>1</v>
      </c>
      <c r="AA6261" t="s">
        <v>381</v>
      </c>
      <c r="AB6261" s="24" t="str">
        <f>IF(ISERR(MONTH(AA6261)),TRIM(SUBSTITUTE(AA6261,(RIGHT(TRIM(AA6261),4)),"")),TEXT(AA6261,"mmmm"))</f>
        <v>December</v>
      </c>
      <c r="AC6261" s="24">
        <f>IF(ISERR(YEAR(AA6261)),VALUE(RIGHT(TRIM(AA6261),4)),YEAR(AA6261))</f>
        <v>2014</v>
      </c>
      <c r="AD6261" t="s">
        <v>369</v>
      </c>
      <c r="AE6261" t="b">
        <f>VLOOKUP(AA6261,duplicates!A:C,3,FALSE)</f>
        <v>0</v>
      </c>
      <c r="AF6261" t="b">
        <f t="shared" si="93"/>
        <v>1</v>
      </c>
    </row>
    <row r="6262" spans="1:32" x14ac:dyDescent="0.2">
      <c r="A6262" t="s">
        <v>348</v>
      </c>
      <c r="B6262">
        <v>1412</v>
      </c>
      <c r="C6262" t="s">
        <v>207</v>
      </c>
      <c r="D6262" t="s">
        <v>208</v>
      </c>
      <c r="E6262" s="4">
        <f>IF(ISBLANK(G6262),H6262,G6262)</f>
        <v>563</v>
      </c>
      <c r="F6262" s="9" t="b">
        <f>AND(ISBLANK(G6262),ISBLANK(H6262))</f>
        <v>0</v>
      </c>
      <c r="G6262" s="9">
        <v>563</v>
      </c>
      <c r="I6262">
        <v>866</v>
      </c>
      <c r="J6262" s="9" t="b">
        <f>AND(ISBLANK(K6262),ISBLANK(L6262))</f>
        <v>0</v>
      </c>
      <c r="K6262" s="9">
        <v>140</v>
      </c>
      <c r="M6262" s="15" t="b">
        <f>AND(ISBLANK(N6262),ISBLANK(O6262),ISBLANK(P6262))</f>
        <v>0</v>
      </c>
      <c r="N6262" s="15">
        <v>93</v>
      </c>
      <c r="P6262" s="15">
        <v>166</v>
      </c>
      <c r="Q6262">
        <v>87</v>
      </c>
      <c r="R6262" s="18" t="b">
        <f>AND(ISBLANK(S6262),ISBLANK(T6262))</f>
        <v>0</v>
      </c>
      <c r="S6262" s="20">
        <v>0.94</v>
      </c>
      <c r="T6262" s="20">
        <v>0.65</v>
      </c>
      <c r="U6262" s="15" t="b">
        <f>AND(ISBLANK(V6262),ISBLANK(W6262),ISBLANK(X6262))</f>
        <v>0</v>
      </c>
      <c r="W6262" s="16">
        <v>0.84</v>
      </c>
      <c r="AA6262" t="s">
        <v>381</v>
      </c>
      <c r="AB6262" s="24" t="str">
        <f>IF(ISERR(MONTH(AA6262)),TRIM(SUBSTITUTE(AA6262,(RIGHT(TRIM(AA6262),4)),"")),TEXT(AA6262,"mmmm"))</f>
        <v>December</v>
      </c>
      <c r="AC6262" s="24">
        <f>IF(ISERR(YEAR(AA6262)),VALUE(RIGHT(TRIM(AA6262),4)),YEAR(AA6262))</f>
        <v>2014</v>
      </c>
      <c r="AD6262" t="s">
        <v>369</v>
      </c>
      <c r="AE6262" t="b">
        <f>VLOOKUP(AA6262,duplicates!A:C,3,FALSE)</f>
        <v>0</v>
      </c>
      <c r="AF6262" t="b">
        <f t="shared" si="93"/>
        <v>1</v>
      </c>
    </row>
    <row r="6263" spans="1:32" x14ac:dyDescent="0.2">
      <c r="A6263" t="s">
        <v>348</v>
      </c>
      <c r="B6263">
        <v>1317</v>
      </c>
      <c r="C6263" t="s">
        <v>67</v>
      </c>
      <c r="D6263" t="s">
        <v>68</v>
      </c>
      <c r="E6263" s="4">
        <f>IF(ISBLANK(G6263),H6263,G6263)</f>
        <v>556</v>
      </c>
      <c r="F6263" s="9" t="b">
        <f>AND(ISBLANK(G6263),ISBLANK(H6263))</f>
        <v>0</v>
      </c>
      <c r="G6263" s="9">
        <v>556</v>
      </c>
      <c r="I6263">
        <v>595</v>
      </c>
      <c r="J6263" s="9" t="b">
        <f>AND(ISBLANK(K6263),ISBLANK(L6263))</f>
        <v>0</v>
      </c>
      <c r="K6263" s="9">
        <v>556</v>
      </c>
      <c r="M6263" s="15" t="b">
        <f>AND(ISBLANK(N6263),ISBLANK(O6263),ISBLANK(P6263))</f>
        <v>0</v>
      </c>
      <c r="N6263" s="15">
        <v>65</v>
      </c>
      <c r="P6263" s="15">
        <v>595</v>
      </c>
      <c r="Q6263">
        <v>65</v>
      </c>
      <c r="R6263" s="18" t="b">
        <f>AND(ISBLANK(S6263),ISBLANK(T6263))</f>
        <v>0</v>
      </c>
      <c r="S6263" s="20">
        <v>1</v>
      </c>
      <c r="T6263" s="20">
        <v>0.93</v>
      </c>
      <c r="U6263" s="15" t="b">
        <f>AND(ISBLANK(V6263),ISBLANK(W6263),ISBLANK(X6263))</f>
        <v>0</v>
      </c>
      <c r="W6263" s="16">
        <v>0.93</v>
      </c>
      <c r="AA6263" t="s">
        <v>381</v>
      </c>
      <c r="AB6263" s="24" t="str">
        <f>IF(ISERR(MONTH(AA6263)),TRIM(SUBSTITUTE(AA6263,(RIGHT(TRIM(AA6263),4)),"")),TEXT(AA6263,"mmmm"))</f>
        <v>December</v>
      </c>
      <c r="AC6263" s="24">
        <f>IF(ISERR(YEAR(AA6263)),VALUE(RIGHT(TRIM(AA6263),4)),YEAR(AA6263))</f>
        <v>2014</v>
      </c>
      <c r="AD6263" t="s">
        <v>369</v>
      </c>
      <c r="AE6263" t="b">
        <f>VLOOKUP(AA6263,duplicates!A:C,3,FALSE)</f>
        <v>0</v>
      </c>
      <c r="AF6263" t="b">
        <f t="shared" si="93"/>
        <v>1</v>
      </c>
    </row>
    <row r="6264" spans="1:32" x14ac:dyDescent="0.2">
      <c r="A6264" t="s">
        <v>348</v>
      </c>
      <c r="B6264">
        <v>1413</v>
      </c>
      <c r="C6264" t="s">
        <v>217</v>
      </c>
      <c r="D6264" t="s">
        <v>218</v>
      </c>
      <c r="E6264" s="4">
        <f>IF(ISBLANK(G6264),H6264,G6264)</f>
        <v>253</v>
      </c>
      <c r="F6264" s="9" t="b">
        <f>AND(ISBLANK(G6264),ISBLANK(H6264))</f>
        <v>0</v>
      </c>
      <c r="G6264" s="9">
        <v>253</v>
      </c>
      <c r="I6264">
        <v>277</v>
      </c>
      <c r="J6264" s="9" t="b">
        <f>AND(ISBLANK(K6264),ISBLANK(L6264))</f>
        <v>0</v>
      </c>
      <c r="K6264" s="9">
        <v>39</v>
      </c>
      <c r="M6264" s="15" t="b">
        <f>AND(ISBLANK(N6264),ISBLANK(O6264),ISBLANK(P6264))</f>
        <v>0</v>
      </c>
      <c r="N6264" s="15">
        <v>11</v>
      </c>
      <c r="P6264" s="15">
        <v>40</v>
      </c>
      <c r="Q6264">
        <v>11</v>
      </c>
      <c r="R6264" s="18" t="b">
        <f>AND(ISBLANK(S6264),ISBLANK(T6264))</f>
        <v>0</v>
      </c>
      <c r="S6264" s="20">
        <v>1</v>
      </c>
      <c r="T6264" s="20">
        <v>0.91</v>
      </c>
      <c r="U6264" s="15" t="b">
        <f>AND(ISBLANK(V6264),ISBLANK(W6264),ISBLANK(X6264))</f>
        <v>0</v>
      </c>
      <c r="W6264" s="16">
        <v>0.98</v>
      </c>
      <c r="AA6264" t="s">
        <v>381</v>
      </c>
      <c r="AB6264" s="24" t="str">
        <f>IF(ISERR(MONTH(AA6264)),TRIM(SUBSTITUTE(AA6264,(RIGHT(TRIM(AA6264),4)),"")),TEXT(AA6264,"mmmm"))</f>
        <v>December</v>
      </c>
      <c r="AC6264" s="24">
        <f>IF(ISERR(YEAR(AA6264)),VALUE(RIGHT(TRIM(AA6264),4)),YEAR(AA6264))</f>
        <v>2014</v>
      </c>
      <c r="AD6264" t="s">
        <v>369</v>
      </c>
      <c r="AE6264" t="b">
        <f>VLOOKUP(AA6264,duplicates!A:C,3,FALSE)</f>
        <v>0</v>
      </c>
      <c r="AF6264" t="b">
        <f t="shared" si="93"/>
        <v>1</v>
      </c>
    </row>
    <row r="6265" spans="1:32" x14ac:dyDescent="0.2">
      <c r="A6265" t="s">
        <v>348</v>
      </c>
      <c r="B6265">
        <v>1318</v>
      </c>
      <c r="C6265" t="s">
        <v>123</v>
      </c>
      <c r="D6265" t="s">
        <v>124</v>
      </c>
      <c r="E6265" s="4" t="str">
        <f>IF(ISBLANK(G6265),H6265,G6265)</f>
        <v>NIL RETURN</v>
      </c>
      <c r="F6265" s="9" t="b">
        <f>AND(ISBLANK(G6265),ISBLANK(H6265))</f>
        <v>0</v>
      </c>
      <c r="G6265" s="9" t="s">
        <v>317</v>
      </c>
      <c r="I6265" t="s">
        <v>317</v>
      </c>
      <c r="J6265" s="9" t="b">
        <f>AND(ISBLANK(K6265),ISBLANK(L6265))</f>
        <v>0</v>
      </c>
      <c r="K6265" s="9" t="s">
        <v>317</v>
      </c>
      <c r="M6265" s="15" t="b">
        <f>AND(ISBLANK(N6265),ISBLANK(O6265),ISBLANK(P6265))</f>
        <v>0</v>
      </c>
      <c r="N6265" s="15" t="s">
        <v>317</v>
      </c>
      <c r="P6265" s="15" t="s">
        <v>317</v>
      </c>
      <c r="Q6265" t="s">
        <v>317</v>
      </c>
      <c r="R6265" s="18" t="b">
        <f>AND(ISBLANK(S6265),ISBLANK(T6265))</f>
        <v>0</v>
      </c>
      <c r="S6265" s="18" t="s">
        <v>317</v>
      </c>
      <c r="T6265" s="18" t="s">
        <v>317</v>
      </c>
      <c r="U6265" s="15" t="b">
        <f>AND(ISBLANK(V6265),ISBLANK(W6265),ISBLANK(X6265))</f>
        <v>0</v>
      </c>
      <c r="W6265" s="15" t="s">
        <v>317</v>
      </c>
      <c r="AA6265" t="s">
        <v>381</v>
      </c>
      <c r="AB6265" s="24" t="str">
        <f>IF(ISERR(MONTH(AA6265)),TRIM(SUBSTITUTE(AA6265,(RIGHT(TRIM(AA6265),4)),"")),TEXT(AA6265,"mmmm"))</f>
        <v>December</v>
      </c>
      <c r="AC6265" s="24">
        <f>IF(ISERR(YEAR(AA6265)),VALUE(RIGHT(TRIM(AA6265),4)),YEAR(AA6265))</f>
        <v>2014</v>
      </c>
      <c r="AD6265" t="s">
        <v>369</v>
      </c>
      <c r="AE6265" t="b">
        <f>VLOOKUP(AA6265,duplicates!A:C,3,FALSE)</f>
        <v>0</v>
      </c>
      <c r="AF6265" t="b">
        <f t="shared" si="93"/>
        <v>1</v>
      </c>
    </row>
    <row r="6266" spans="1:32" x14ac:dyDescent="0.2">
      <c r="A6266" t="s">
        <v>348</v>
      </c>
      <c r="B6266">
        <v>1319</v>
      </c>
      <c r="C6266" t="s">
        <v>191</v>
      </c>
      <c r="D6266" t="s">
        <v>192</v>
      </c>
      <c r="E6266" s="4">
        <f>IF(ISBLANK(G6266),H6266,G6266)</f>
        <v>535</v>
      </c>
      <c r="F6266" s="9" t="b">
        <f>AND(ISBLANK(G6266),ISBLANK(H6266))</f>
        <v>0</v>
      </c>
      <c r="G6266" s="9">
        <v>535</v>
      </c>
      <c r="I6266">
        <v>586</v>
      </c>
      <c r="J6266" s="9" t="b">
        <f>AND(ISBLANK(K6266),ISBLANK(L6266))</f>
        <v>0</v>
      </c>
      <c r="K6266" s="9">
        <v>30</v>
      </c>
      <c r="M6266" s="15" t="b">
        <f>AND(ISBLANK(N6266),ISBLANK(O6266),ISBLANK(P6266))</f>
        <v>0</v>
      </c>
      <c r="N6266" s="15">
        <v>8</v>
      </c>
      <c r="P6266" s="15">
        <v>32</v>
      </c>
      <c r="Q6266">
        <v>8</v>
      </c>
      <c r="R6266" s="18" t="b">
        <f>AND(ISBLANK(S6266),ISBLANK(T6266))</f>
        <v>0</v>
      </c>
      <c r="S6266" s="20">
        <v>1</v>
      </c>
      <c r="T6266" s="20">
        <v>0.91</v>
      </c>
      <c r="U6266" s="15" t="b">
        <f>AND(ISBLANK(V6266),ISBLANK(W6266),ISBLANK(X6266))</f>
        <v>0</v>
      </c>
      <c r="W6266" s="16">
        <v>0.94</v>
      </c>
      <c r="AA6266" t="s">
        <v>381</v>
      </c>
      <c r="AB6266" s="24" t="str">
        <f>IF(ISERR(MONTH(AA6266)),TRIM(SUBSTITUTE(AA6266,(RIGHT(TRIM(AA6266),4)),"")),TEXT(AA6266,"mmmm"))</f>
        <v>December</v>
      </c>
      <c r="AC6266" s="24">
        <f>IF(ISERR(YEAR(AA6266)),VALUE(RIGHT(TRIM(AA6266),4)),YEAR(AA6266))</f>
        <v>2014</v>
      </c>
      <c r="AD6266" t="s">
        <v>369</v>
      </c>
      <c r="AE6266" t="b">
        <f>VLOOKUP(AA6266,duplicates!A:C,3,FALSE)</f>
        <v>0</v>
      </c>
      <c r="AF6266" t="b">
        <f t="shared" si="93"/>
        <v>1</v>
      </c>
    </row>
    <row r="6267" spans="1:32" x14ac:dyDescent="0.2">
      <c r="A6267" t="s">
        <v>348</v>
      </c>
      <c r="B6267">
        <v>1320</v>
      </c>
      <c r="C6267" t="s">
        <v>131</v>
      </c>
      <c r="D6267" t="s">
        <v>132</v>
      </c>
      <c r="E6267" s="4">
        <f>IF(ISBLANK(G6267),H6267,G6267)</f>
        <v>385</v>
      </c>
      <c r="F6267" s="9" t="b">
        <f>AND(ISBLANK(G6267),ISBLANK(H6267))</f>
        <v>0</v>
      </c>
      <c r="G6267" s="9">
        <v>385</v>
      </c>
      <c r="I6267">
        <v>386</v>
      </c>
      <c r="J6267" s="9" t="b">
        <f>AND(ISBLANK(K6267),ISBLANK(L6267))</f>
        <v>0</v>
      </c>
      <c r="K6267" s="9">
        <v>34</v>
      </c>
      <c r="M6267" s="15" t="b">
        <f>AND(ISBLANK(N6267),ISBLANK(O6267),ISBLANK(P6267))</f>
        <v>0</v>
      </c>
      <c r="N6267" s="15">
        <v>21</v>
      </c>
      <c r="P6267" s="15">
        <v>34</v>
      </c>
      <c r="Q6267">
        <v>21</v>
      </c>
      <c r="R6267" s="18" t="b">
        <f>AND(ISBLANK(S6267),ISBLANK(T6267))</f>
        <v>0</v>
      </c>
      <c r="S6267" s="20">
        <v>1</v>
      </c>
      <c r="T6267" s="20">
        <v>1</v>
      </c>
      <c r="U6267" s="15" t="b">
        <f>AND(ISBLANK(V6267),ISBLANK(W6267),ISBLANK(X6267))</f>
        <v>0</v>
      </c>
      <c r="W6267" s="16">
        <v>1</v>
      </c>
      <c r="AA6267" t="s">
        <v>381</v>
      </c>
      <c r="AB6267" s="24" t="str">
        <f>IF(ISERR(MONTH(AA6267)),TRIM(SUBSTITUTE(AA6267,(RIGHT(TRIM(AA6267),4)),"")),TEXT(AA6267,"mmmm"))</f>
        <v>December</v>
      </c>
      <c r="AC6267" s="24">
        <f>IF(ISERR(YEAR(AA6267)),VALUE(RIGHT(TRIM(AA6267),4)),YEAR(AA6267))</f>
        <v>2014</v>
      </c>
      <c r="AD6267" t="s">
        <v>369</v>
      </c>
      <c r="AE6267" t="b">
        <f>VLOOKUP(AA6267,duplicates!A:C,3,FALSE)</f>
        <v>0</v>
      </c>
      <c r="AF6267" t="b">
        <f t="shared" si="93"/>
        <v>1</v>
      </c>
    </row>
    <row r="6268" spans="1:32" x14ac:dyDescent="0.2">
      <c r="A6268" t="s">
        <v>348</v>
      </c>
      <c r="B6268">
        <v>1321</v>
      </c>
      <c r="C6268" t="s">
        <v>30</v>
      </c>
      <c r="D6268" t="s">
        <v>31</v>
      </c>
      <c r="E6268" s="4">
        <f>IF(ISBLANK(G6268),H6268,G6268)</f>
        <v>424</v>
      </c>
      <c r="F6268" s="9" t="b">
        <f>AND(ISBLANK(G6268),ISBLANK(H6268))</f>
        <v>0</v>
      </c>
      <c r="G6268" s="9">
        <v>424</v>
      </c>
      <c r="I6268">
        <v>424</v>
      </c>
      <c r="J6268" s="9" t="b">
        <f>AND(ISBLANK(K6268),ISBLANK(L6268))</f>
        <v>0</v>
      </c>
      <c r="K6268" s="9">
        <v>2</v>
      </c>
      <c r="M6268" s="15" t="b">
        <f>AND(ISBLANK(N6268),ISBLANK(O6268),ISBLANK(P6268))</f>
        <v>0</v>
      </c>
      <c r="N6268" s="15">
        <v>2</v>
      </c>
      <c r="P6268" s="15">
        <v>2</v>
      </c>
      <c r="Q6268">
        <v>2</v>
      </c>
      <c r="R6268" s="18" t="b">
        <f>AND(ISBLANK(S6268),ISBLANK(T6268))</f>
        <v>0</v>
      </c>
      <c r="S6268" s="20">
        <v>1</v>
      </c>
      <c r="T6268" s="20">
        <v>1</v>
      </c>
      <c r="U6268" s="15" t="b">
        <f>AND(ISBLANK(V6268),ISBLANK(W6268),ISBLANK(X6268))</f>
        <v>0</v>
      </c>
      <c r="W6268" s="16">
        <v>1</v>
      </c>
      <c r="AA6268" t="s">
        <v>381</v>
      </c>
      <c r="AB6268" s="24" t="str">
        <f>IF(ISERR(MONTH(AA6268)),TRIM(SUBSTITUTE(AA6268,(RIGHT(TRIM(AA6268),4)),"")),TEXT(AA6268,"mmmm"))</f>
        <v>December</v>
      </c>
      <c r="AC6268" s="24">
        <f>IF(ISERR(YEAR(AA6268)),VALUE(RIGHT(TRIM(AA6268),4)),YEAR(AA6268))</f>
        <v>2014</v>
      </c>
      <c r="AD6268" t="s">
        <v>369</v>
      </c>
      <c r="AE6268" t="b">
        <f>VLOOKUP(AA6268,duplicates!A:C,3,FALSE)</f>
        <v>0</v>
      </c>
      <c r="AF6268" t="b">
        <f t="shared" si="93"/>
        <v>1</v>
      </c>
    </row>
    <row r="6269" spans="1:32" x14ac:dyDescent="0.2">
      <c r="A6269" t="s">
        <v>348</v>
      </c>
      <c r="B6269">
        <v>1414</v>
      </c>
      <c r="C6269" t="s">
        <v>295</v>
      </c>
      <c r="D6269" t="s">
        <v>296</v>
      </c>
      <c r="E6269" s="4">
        <f>IF(ISBLANK(G6269),H6269,G6269)</f>
        <v>198</v>
      </c>
      <c r="F6269" s="9" t="b">
        <f>AND(ISBLANK(G6269),ISBLANK(H6269))</f>
        <v>0</v>
      </c>
      <c r="G6269" s="9">
        <v>198</v>
      </c>
      <c r="I6269">
        <v>215</v>
      </c>
      <c r="J6269" s="9" t="b">
        <f>AND(ISBLANK(K6269),ISBLANK(L6269))</f>
        <v>0</v>
      </c>
      <c r="K6269" s="9">
        <v>77</v>
      </c>
      <c r="M6269" s="15" t="b">
        <f>AND(ISBLANK(N6269),ISBLANK(O6269),ISBLANK(P6269))</f>
        <v>0</v>
      </c>
      <c r="N6269" s="15">
        <v>48</v>
      </c>
      <c r="P6269" s="15">
        <v>77</v>
      </c>
      <c r="Q6269">
        <v>48</v>
      </c>
      <c r="R6269" s="18" t="b">
        <f>AND(ISBLANK(S6269),ISBLANK(T6269))</f>
        <v>0</v>
      </c>
      <c r="S6269" s="20">
        <v>1</v>
      </c>
      <c r="T6269" s="20">
        <v>0.92</v>
      </c>
      <c r="U6269" s="15" t="b">
        <f>AND(ISBLANK(V6269),ISBLANK(W6269),ISBLANK(X6269))</f>
        <v>0</v>
      </c>
      <c r="W6269" s="16">
        <v>1</v>
      </c>
      <c r="AA6269" t="s">
        <v>381</v>
      </c>
      <c r="AB6269" s="24" t="str">
        <f>IF(ISERR(MONTH(AA6269)),TRIM(SUBSTITUTE(AA6269,(RIGHT(TRIM(AA6269),4)),"")),TEXT(AA6269,"mmmm"))</f>
        <v>December</v>
      </c>
      <c r="AC6269" s="24">
        <f>IF(ISERR(YEAR(AA6269)),VALUE(RIGHT(TRIM(AA6269),4)),YEAR(AA6269))</f>
        <v>2014</v>
      </c>
      <c r="AD6269" t="s">
        <v>369</v>
      </c>
      <c r="AE6269" t="b">
        <f>VLOOKUP(AA6269,duplicates!A:C,3,FALSE)</f>
        <v>0</v>
      </c>
      <c r="AF6269" t="b">
        <f t="shared" si="93"/>
        <v>1</v>
      </c>
    </row>
    <row r="6270" spans="1:32" x14ac:dyDescent="0.2">
      <c r="A6270" t="s">
        <v>348</v>
      </c>
      <c r="B6270">
        <v>1415</v>
      </c>
      <c r="C6270" t="s">
        <v>299</v>
      </c>
      <c r="D6270" t="s">
        <v>300</v>
      </c>
      <c r="E6270" s="4">
        <f>IF(ISBLANK(G6270),H6270,G6270)</f>
        <v>354</v>
      </c>
      <c r="F6270" s="9" t="b">
        <f>AND(ISBLANK(G6270),ISBLANK(H6270))</f>
        <v>0</v>
      </c>
      <c r="G6270" s="9">
        <v>354</v>
      </c>
      <c r="I6270">
        <v>393</v>
      </c>
      <c r="J6270" s="9" t="b">
        <f>AND(ISBLANK(K6270),ISBLANK(L6270))</f>
        <v>0</v>
      </c>
      <c r="K6270" s="9">
        <v>74</v>
      </c>
      <c r="M6270" s="15" t="b">
        <f>AND(ISBLANK(N6270),ISBLANK(O6270),ISBLANK(P6270))</f>
        <v>0</v>
      </c>
      <c r="N6270" s="15">
        <v>65</v>
      </c>
      <c r="P6270" s="15">
        <v>74</v>
      </c>
      <c r="Q6270">
        <v>65</v>
      </c>
      <c r="R6270" s="18" t="b">
        <f>AND(ISBLANK(S6270),ISBLANK(T6270))</f>
        <v>0</v>
      </c>
      <c r="S6270" s="20">
        <v>1</v>
      </c>
      <c r="T6270" s="20">
        <v>0.9</v>
      </c>
      <c r="U6270" s="15" t="b">
        <f>AND(ISBLANK(V6270),ISBLANK(W6270),ISBLANK(X6270))</f>
        <v>0</v>
      </c>
      <c r="W6270" s="16">
        <v>1</v>
      </c>
      <c r="AA6270" t="s">
        <v>381</v>
      </c>
      <c r="AB6270" s="24" t="str">
        <f>IF(ISERR(MONTH(AA6270)),TRIM(SUBSTITUTE(AA6270,(RIGHT(TRIM(AA6270),4)),"")),TEXT(AA6270,"mmmm"))</f>
        <v>December</v>
      </c>
      <c r="AC6270" s="24">
        <f>IF(ISERR(YEAR(AA6270)),VALUE(RIGHT(TRIM(AA6270),4)),YEAR(AA6270))</f>
        <v>2014</v>
      </c>
      <c r="AD6270" t="s">
        <v>369</v>
      </c>
      <c r="AE6270" t="b">
        <f>VLOOKUP(AA6270,duplicates!A:C,3,FALSE)</f>
        <v>0</v>
      </c>
      <c r="AF6270" t="b">
        <f t="shared" si="93"/>
        <v>1</v>
      </c>
    </row>
    <row r="6271" spans="1:32" x14ac:dyDescent="0.2">
      <c r="A6271" t="s">
        <v>348</v>
      </c>
      <c r="B6271">
        <v>1322</v>
      </c>
      <c r="C6271" t="s">
        <v>111</v>
      </c>
      <c r="D6271" t="s">
        <v>112</v>
      </c>
      <c r="E6271" s="4">
        <f>IF(ISBLANK(G6271),H6271,G6271)</f>
        <v>408</v>
      </c>
      <c r="F6271" s="9" t="b">
        <f>AND(ISBLANK(G6271),ISBLANK(H6271))</f>
        <v>0</v>
      </c>
      <c r="G6271" s="9">
        <v>408</v>
      </c>
      <c r="I6271">
        <v>412</v>
      </c>
      <c r="J6271" s="9" t="b">
        <f>AND(ISBLANK(K6271),ISBLANK(L6271))</f>
        <v>0</v>
      </c>
      <c r="K6271" s="9">
        <v>7</v>
      </c>
      <c r="M6271" s="15" t="b">
        <f>AND(ISBLANK(N6271),ISBLANK(O6271),ISBLANK(P6271))</f>
        <v>0</v>
      </c>
      <c r="N6271" s="15">
        <v>4</v>
      </c>
      <c r="P6271" s="15">
        <v>7</v>
      </c>
      <c r="Q6271">
        <v>4</v>
      </c>
      <c r="R6271" s="18" t="b">
        <f>AND(ISBLANK(S6271),ISBLANK(T6271))</f>
        <v>0</v>
      </c>
      <c r="S6271" s="20">
        <v>1</v>
      </c>
      <c r="T6271" s="20">
        <v>0.99</v>
      </c>
      <c r="U6271" s="15" t="b">
        <f>AND(ISBLANK(V6271),ISBLANK(W6271),ISBLANK(X6271))</f>
        <v>0</v>
      </c>
      <c r="W6271" s="16">
        <v>1</v>
      </c>
      <c r="AA6271" t="s">
        <v>381</v>
      </c>
      <c r="AB6271" s="24" t="str">
        <f>IF(ISERR(MONTH(AA6271)),TRIM(SUBSTITUTE(AA6271,(RIGHT(TRIM(AA6271),4)),"")),TEXT(AA6271,"mmmm"))</f>
        <v>December</v>
      </c>
      <c r="AC6271" s="24">
        <f>IF(ISERR(YEAR(AA6271)),VALUE(RIGHT(TRIM(AA6271),4)),YEAR(AA6271))</f>
        <v>2014</v>
      </c>
      <c r="AD6271" t="s">
        <v>369</v>
      </c>
      <c r="AE6271" t="b">
        <f>VLOOKUP(AA6271,duplicates!A:C,3,FALSE)</f>
        <v>0</v>
      </c>
      <c r="AF6271" t="b">
        <f t="shared" si="93"/>
        <v>1</v>
      </c>
    </row>
    <row r="6272" spans="1:32" x14ac:dyDescent="0.2">
      <c r="A6272" t="s">
        <v>348</v>
      </c>
      <c r="B6272">
        <v>1323</v>
      </c>
      <c r="C6272" t="s">
        <v>189</v>
      </c>
      <c r="D6272" t="s">
        <v>190</v>
      </c>
      <c r="E6272" s="4">
        <f>IF(ISBLANK(G6272),H6272,G6272)</f>
        <v>484</v>
      </c>
      <c r="F6272" s="9" t="b">
        <f>AND(ISBLANK(G6272),ISBLANK(H6272))</f>
        <v>0</v>
      </c>
      <c r="G6272" s="9">
        <v>484</v>
      </c>
      <c r="I6272">
        <v>523</v>
      </c>
      <c r="J6272" s="9" t="b">
        <f>AND(ISBLANK(K6272),ISBLANK(L6272))</f>
        <v>0</v>
      </c>
      <c r="K6272" s="9">
        <v>80</v>
      </c>
      <c r="M6272" s="15" t="b">
        <f>AND(ISBLANK(N6272),ISBLANK(O6272),ISBLANK(P6272))</f>
        <v>0</v>
      </c>
      <c r="N6272" s="15">
        <v>47</v>
      </c>
      <c r="P6272" s="15">
        <v>82</v>
      </c>
      <c r="Q6272">
        <v>47</v>
      </c>
      <c r="R6272" s="18" t="b">
        <f>AND(ISBLANK(S6272),ISBLANK(T6272))</f>
        <v>0</v>
      </c>
      <c r="S6272" s="20">
        <v>1</v>
      </c>
      <c r="T6272" s="20">
        <v>0.93</v>
      </c>
      <c r="U6272" s="15" t="b">
        <f>AND(ISBLANK(V6272),ISBLANK(W6272),ISBLANK(X6272))</f>
        <v>0</v>
      </c>
      <c r="W6272" s="16">
        <v>0.98</v>
      </c>
      <c r="AA6272" t="s">
        <v>381</v>
      </c>
      <c r="AB6272" s="24" t="str">
        <f>IF(ISERR(MONTH(AA6272)),TRIM(SUBSTITUTE(AA6272,(RIGHT(TRIM(AA6272),4)),"")),TEXT(AA6272,"mmmm"))</f>
        <v>December</v>
      </c>
      <c r="AC6272" s="24">
        <f>IF(ISERR(YEAR(AA6272)),VALUE(RIGHT(TRIM(AA6272),4)),YEAR(AA6272))</f>
        <v>2014</v>
      </c>
      <c r="AD6272" t="s">
        <v>369</v>
      </c>
      <c r="AE6272" t="b">
        <f>VLOOKUP(AA6272,duplicates!A:C,3,FALSE)</f>
        <v>0</v>
      </c>
      <c r="AF6272" t="b">
        <f t="shared" si="93"/>
        <v>1</v>
      </c>
    </row>
    <row r="6273" spans="1:32" x14ac:dyDescent="0.2">
      <c r="A6273" t="s">
        <v>348</v>
      </c>
      <c r="B6273">
        <v>1324</v>
      </c>
      <c r="C6273" t="s">
        <v>97</v>
      </c>
      <c r="D6273" t="s">
        <v>98</v>
      </c>
      <c r="E6273" s="4">
        <f>IF(ISBLANK(G6273),H6273,G6273)</f>
        <v>663</v>
      </c>
      <c r="F6273" s="9" t="b">
        <f>AND(ISBLANK(G6273),ISBLANK(H6273))</f>
        <v>0</v>
      </c>
      <c r="G6273" s="9">
        <v>663</v>
      </c>
      <c r="I6273">
        <v>698</v>
      </c>
      <c r="J6273" s="9" t="b">
        <f>AND(ISBLANK(K6273),ISBLANK(L6273))</f>
        <v>0</v>
      </c>
      <c r="K6273" s="9">
        <v>63</v>
      </c>
      <c r="M6273" s="15" t="b">
        <f>AND(ISBLANK(N6273),ISBLANK(O6273),ISBLANK(P6273))</f>
        <v>0</v>
      </c>
      <c r="N6273" s="15">
        <v>62</v>
      </c>
      <c r="P6273" s="15">
        <v>69</v>
      </c>
      <c r="Q6273">
        <v>7</v>
      </c>
      <c r="R6273" s="18" t="b">
        <f>AND(ISBLANK(S6273),ISBLANK(T6273))</f>
        <v>0</v>
      </c>
      <c r="S6273" s="20">
        <v>0.11</v>
      </c>
      <c r="T6273" s="20">
        <v>0.95</v>
      </c>
      <c r="U6273" s="15" t="b">
        <f>AND(ISBLANK(V6273),ISBLANK(W6273),ISBLANK(X6273))</f>
        <v>0</v>
      </c>
      <c r="W6273" s="16">
        <v>0.91</v>
      </c>
      <c r="AA6273" t="s">
        <v>381</v>
      </c>
      <c r="AB6273" s="24" t="str">
        <f>IF(ISERR(MONTH(AA6273)),TRIM(SUBSTITUTE(AA6273,(RIGHT(TRIM(AA6273),4)),"")),TEXT(AA6273,"mmmm"))</f>
        <v>December</v>
      </c>
      <c r="AC6273" s="24">
        <f>IF(ISERR(YEAR(AA6273)),VALUE(RIGHT(TRIM(AA6273),4)),YEAR(AA6273))</f>
        <v>2014</v>
      </c>
      <c r="AD6273" t="s">
        <v>369</v>
      </c>
      <c r="AE6273" t="b">
        <f>VLOOKUP(AA6273,duplicates!A:C,3,FALSE)</f>
        <v>0</v>
      </c>
      <c r="AF6273" t="b">
        <f t="shared" si="93"/>
        <v>1</v>
      </c>
    </row>
    <row r="6274" spans="1:32" x14ac:dyDescent="0.2">
      <c r="A6274" t="s">
        <v>348</v>
      </c>
      <c r="B6274">
        <v>1325</v>
      </c>
      <c r="C6274" t="s">
        <v>183</v>
      </c>
      <c r="D6274" t="s">
        <v>184</v>
      </c>
      <c r="E6274" s="4">
        <f>IF(ISBLANK(G6274),H6274,G6274)</f>
        <v>424</v>
      </c>
      <c r="F6274" s="9" t="b">
        <f>AND(ISBLANK(G6274),ISBLANK(H6274))</f>
        <v>0</v>
      </c>
      <c r="G6274" s="9">
        <v>424</v>
      </c>
      <c r="I6274">
        <v>448</v>
      </c>
      <c r="J6274" s="9" t="b">
        <f>AND(ISBLANK(K6274),ISBLANK(L6274))</f>
        <v>0</v>
      </c>
      <c r="K6274" s="9">
        <v>12</v>
      </c>
      <c r="M6274" s="15" t="b">
        <f>AND(ISBLANK(N6274),ISBLANK(O6274),ISBLANK(P6274))</f>
        <v>0</v>
      </c>
      <c r="N6274" s="15">
        <v>10</v>
      </c>
      <c r="P6274" s="15">
        <v>13</v>
      </c>
      <c r="Q6274">
        <v>10</v>
      </c>
      <c r="R6274" s="18" t="b">
        <f>AND(ISBLANK(S6274),ISBLANK(T6274))</f>
        <v>0</v>
      </c>
      <c r="S6274" s="20">
        <v>1</v>
      </c>
      <c r="T6274" s="20">
        <v>0.95</v>
      </c>
      <c r="U6274" s="15" t="b">
        <f>AND(ISBLANK(V6274),ISBLANK(W6274),ISBLANK(X6274))</f>
        <v>0</v>
      </c>
      <c r="W6274" s="16">
        <v>0.92</v>
      </c>
      <c r="AA6274" t="s">
        <v>381</v>
      </c>
      <c r="AB6274" s="24" t="str">
        <f>IF(ISERR(MONTH(AA6274)),TRIM(SUBSTITUTE(AA6274,(RIGHT(TRIM(AA6274),4)),"")),TEXT(AA6274,"mmmm"))</f>
        <v>December</v>
      </c>
      <c r="AC6274" s="24">
        <f>IF(ISERR(YEAR(AA6274)),VALUE(RIGHT(TRIM(AA6274),4)),YEAR(AA6274))</f>
        <v>2014</v>
      </c>
      <c r="AD6274" t="s">
        <v>369</v>
      </c>
      <c r="AE6274" t="b">
        <f>VLOOKUP(AA6274,duplicates!A:C,3,FALSE)</f>
        <v>0</v>
      </c>
      <c r="AF6274" t="b">
        <f t="shared" si="93"/>
        <v>1</v>
      </c>
    </row>
    <row r="6275" spans="1:32" x14ac:dyDescent="0.2">
      <c r="A6275" t="s">
        <v>348</v>
      </c>
      <c r="B6275">
        <v>1326</v>
      </c>
      <c r="C6275" t="s">
        <v>331</v>
      </c>
      <c r="D6275" t="s">
        <v>332</v>
      </c>
      <c r="E6275" s="4">
        <f>IF(ISBLANK(G6275),H6275,G6275)</f>
        <v>141</v>
      </c>
      <c r="F6275" s="9" t="b">
        <f>AND(ISBLANK(G6275),ISBLANK(H6275))</f>
        <v>0</v>
      </c>
      <c r="G6275" s="9">
        <v>141</v>
      </c>
      <c r="I6275">
        <v>162</v>
      </c>
      <c r="J6275" s="9" t="b">
        <f>AND(ISBLANK(K6275),ISBLANK(L6275))</f>
        <v>0</v>
      </c>
      <c r="K6275" s="9">
        <v>25</v>
      </c>
      <c r="M6275" s="15" t="b">
        <f>AND(ISBLANK(N6275),ISBLANK(O6275),ISBLANK(P6275))</f>
        <v>0</v>
      </c>
      <c r="N6275" s="15">
        <v>25</v>
      </c>
      <c r="P6275" s="15">
        <v>25</v>
      </c>
      <c r="Q6275">
        <v>25</v>
      </c>
      <c r="R6275" s="18" t="b">
        <f>AND(ISBLANK(S6275),ISBLANK(T6275))</f>
        <v>0</v>
      </c>
      <c r="S6275" s="20">
        <v>1</v>
      </c>
      <c r="T6275" s="20">
        <v>0.87</v>
      </c>
      <c r="U6275" s="15" t="b">
        <f>AND(ISBLANK(V6275),ISBLANK(W6275),ISBLANK(X6275))</f>
        <v>0</v>
      </c>
      <c r="W6275" s="16">
        <v>1</v>
      </c>
      <c r="AA6275" t="s">
        <v>381</v>
      </c>
      <c r="AB6275" s="24" t="str">
        <f>IF(ISERR(MONTH(AA6275)),TRIM(SUBSTITUTE(AA6275,(RIGHT(TRIM(AA6275),4)),"")),TEXT(AA6275,"mmmm"))</f>
        <v>December</v>
      </c>
      <c r="AC6275" s="24">
        <f>IF(ISERR(YEAR(AA6275)),VALUE(RIGHT(TRIM(AA6275),4)),YEAR(AA6275))</f>
        <v>2014</v>
      </c>
      <c r="AD6275" t="s">
        <v>369</v>
      </c>
      <c r="AE6275" t="b">
        <f>VLOOKUP(AA6275,duplicates!A:C,3,FALSE)</f>
        <v>0</v>
      </c>
      <c r="AF6275" t="b">
        <f t="shared" ref="AF6275:AF6338" si="94">OR(AND(AE6275,AG6275),AE6275=FALSE)</f>
        <v>1</v>
      </c>
    </row>
    <row r="6276" spans="1:32" x14ac:dyDescent="0.2">
      <c r="A6276" t="s">
        <v>348</v>
      </c>
      <c r="B6276">
        <v>1327</v>
      </c>
      <c r="C6276" t="s">
        <v>87</v>
      </c>
      <c r="D6276" t="s">
        <v>88</v>
      </c>
      <c r="E6276" s="4">
        <f>IF(ISBLANK(G6276),H6276,G6276)</f>
        <v>381</v>
      </c>
      <c r="F6276" s="9" t="b">
        <f>AND(ISBLANK(G6276),ISBLANK(H6276))</f>
        <v>0</v>
      </c>
      <c r="G6276" s="9">
        <v>381</v>
      </c>
      <c r="I6276">
        <v>384</v>
      </c>
      <c r="J6276" s="9" t="b">
        <f>AND(ISBLANK(K6276),ISBLANK(L6276))</f>
        <v>0</v>
      </c>
      <c r="K6276" s="9">
        <v>74</v>
      </c>
      <c r="M6276" s="15" t="b">
        <f>AND(ISBLANK(N6276),ISBLANK(O6276),ISBLANK(P6276))</f>
        <v>0</v>
      </c>
      <c r="N6276" s="15">
        <v>51</v>
      </c>
      <c r="P6276" s="15">
        <v>74</v>
      </c>
      <c r="Q6276">
        <v>51</v>
      </c>
      <c r="R6276" s="18" t="b">
        <f>AND(ISBLANK(S6276),ISBLANK(T6276))</f>
        <v>0</v>
      </c>
      <c r="S6276" s="20">
        <v>1</v>
      </c>
      <c r="T6276" s="20">
        <v>0.99</v>
      </c>
      <c r="U6276" s="15" t="b">
        <f>AND(ISBLANK(V6276),ISBLANK(W6276),ISBLANK(X6276))</f>
        <v>0</v>
      </c>
      <c r="W6276" s="16">
        <v>1</v>
      </c>
      <c r="AA6276" t="s">
        <v>381</v>
      </c>
      <c r="AB6276" s="24" t="str">
        <f>IF(ISERR(MONTH(AA6276)),TRIM(SUBSTITUTE(AA6276,(RIGHT(TRIM(AA6276),4)),"")),TEXT(AA6276,"mmmm"))</f>
        <v>December</v>
      </c>
      <c r="AC6276" s="24">
        <f>IF(ISERR(YEAR(AA6276)),VALUE(RIGHT(TRIM(AA6276),4)),YEAR(AA6276))</f>
        <v>2014</v>
      </c>
      <c r="AD6276" t="s">
        <v>369</v>
      </c>
      <c r="AE6276" t="b">
        <f>VLOOKUP(AA6276,duplicates!A:C,3,FALSE)</f>
        <v>0</v>
      </c>
      <c r="AF6276" t="b">
        <f t="shared" si="94"/>
        <v>1</v>
      </c>
    </row>
    <row r="6277" spans="1:32" x14ac:dyDescent="0.2">
      <c r="A6277" t="s">
        <v>348</v>
      </c>
      <c r="B6277">
        <v>1328</v>
      </c>
      <c r="C6277" t="s">
        <v>121</v>
      </c>
      <c r="D6277" t="s">
        <v>122</v>
      </c>
      <c r="E6277" s="4">
        <f>IF(ISBLANK(G6277),H6277,G6277)</f>
        <v>300</v>
      </c>
      <c r="F6277" s="9" t="b">
        <f>AND(ISBLANK(G6277),ISBLANK(H6277))</f>
        <v>0</v>
      </c>
      <c r="G6277" s="9">
        <v>300</v>
      </c>
      <c r="I6277">
        <v>300</v>
      </c>
      <c r="J6277" s="9" t="b">
        <f>AND(ISBLANK(K6277),ISBLANK(L6277))</f>
        <v>0</v>
      </c>
      <c r="K6277" s="9">
        <v>64</v>
      </c>
      <c r="M6277" s="15" t="b">
        <f>AND(ISBLANK(N6277),ISBLANK(O6277),ISBLANK(P6277))</f>
        <v>0</v>
      </c>
      <c r="N6277" s="15">
        <v>45</v>
      </c>
      <c r="P6277" s="15">
        <v>64</v>
      </c>
      <c r="Q6277">
        <v>45</v>
      </c>
      <c r="R6277" s="18" t="b">
        <f>AND(ISBLANK(S6277),ISBLANK(T6277))</f>
        <v>0</v>
      </c>
      <c r="S6277" s="20">
        <v>1</v>
      </c>
      <c r="T6277" s="20">
        <v>1</v>
      </c>
      <c r="U6277" s="15" t="b">
        <f>AND(ISBLANK(V6277),ISBLANK(W6277),ISBLANK(X6277))</f>
        <v>0</v>
      </c>
      <c r="W6277" s="16">
        <v>1</v>
      </c>
      <c r="AA6277" t="s">
        <v>381</v>
      </c>
      <c r="AB6277" s="24" t="str">
        <f>IF(ISERR(MONTH(AA6277)),TRIM(SUBSTITUTE(AA6277,(RIGHT(TRIM(AA6277),4)),"")),TEXT(AA6277,"mmmm"))</f>
        <v>December</v>
      </c>
      <c r="AC6277" s="24">
        <f>IF(ISERR(YEAR(AA6277)),VALUE(RIGHT(TRIM(AA6277),4)),YEAR(AA6277))</f>
        <v>2014</v>
      </c>
      <c r="AD6277" t="s">
        <v>369</v>
      </c>
      <c r="AE6277" t="b">
        <f>VLOOKUP(AA6277,duplicates!A:C,3,FALSE)</f>
        <v>0</v>
      </c>
      <c r="AF6277" t="b">
        <f t="shared" si="94"/>
        <v>1</v>
      </c>
    </row>
    <row r="6278" spans="1:32" x14ac:dyDescent="0.2">
      <c r="A6278" t="s">
        <v>348</v>
      </c>
      <c r="B6278">
        <v>1329</v>
      </c>
      <c r="C6278" t="s">
        <v>69</v>
      </c>
      <c r="D6278" t="s">
        <v>70</v>
      </c>
      <c r="E6278" s="4">
        <f>IF(ISBLANK(G6278),H6278,G6278)</f>
        <v>634</v>
      </c>
      <c r="F6278" s="9" t="b">
        <f>AND(ISBLANK(G6278),ISBLANK(H6278))</f>
        <v>0</v>
      </c>
      <c r="G6278" s="9">
        <v>634</v>
      </c>
      <c r="I6278">
        <v>648</v>
      </c>
      <c r="J6278" s="9" t="b">
        <f>AND(ISBLANK(K6278),ISBLANK(L6278))</f>
        <v>0</v>
      </c>
      <c r="K6278" s="9">
        <v>216</v>
      </c>
      <c r="M6278" s="15" t="b">
        <f>AND(ISBLANK(N6278),ISBLANK(O6278),ISBLANK(P6278))</f>
        <v>0</v>
      </c>
      <c r="N6278" s="15">
        <v>116</v>
      </c>
      <c r="P6278" s="15">
        <v>216</v>
      </c>
      <c r="Q6278">
        <v>105</v>
      </c>
      <c r="R6278" s="18" t="b">
        <f>AND(ISBLANK(S6278),ISBLANK(T6278))</f>
        <v>0</v>
      </c>
      <c r="S6278" s="20">
        <v>0.91</v>
      </c>
      <c r="T6278" s="20">
        <v>0.98</v>
      </c>
      <c r="U6278" s="15" t="b">
        <f>AND(ISBLANK(V6278),ISBLANK(W6278),ISBLANK(X6278))</f>
        <v>0</v>
      </c>
      <c r="W6278" s="16">
        <v>1</v>
      </c>
      <c r="AA6278" t="s">
        <v>381</v>
      </c>
      <c r="AB6278" s="24" t="str">
        <f>IF(ISERR(MONTH(AA6278)),TRIM(SUBSTITUTE(AA6278,(RIGHT(TRIM(AA6278),4)),"")),TEXT(AA6278,"mmmm"))</f>
        <v>December</v>
      </c>
      <c r="AC6278" s="24">
        <f>IF(ISERR(YEAR(AA6278)),VALUE(RIGHT(TRIM(AA6278),4)),YEAR(AA6278))</f>
        <v>2014</v>
      </c>
      <c r="AD6278" t="s">
        <v>369</v>
      </c>
      <c r="AE6278" t="b">
        <f>VLOOKUP(AA6278,duplicates!A:C,3,FALSE)</f>
        <v>0</v>
      </c>
      <c r="AF6278" t="b">
        <f t="shared" si="94"/>
        <v>1</v>
      </c>
    </row>
    <row r="6279" spans="1:32" x14ac:dyDescent="0.2">
      <c r="A6279" t="s">
        <v>348</v>
      </c>
      <c r="B6279">
        <v>1330</v>
      </c>
      <c r="C6279" t="s">
        <v>115</v>
      </c>
      <c r="D6279" t="s">
        <v>116</v>
      </c>
      <c r="E6279" s="4">
        <f>IF(ISBLANK(G6279),H6279,G6279)</f>
        <v>312</v>
      </c>
      <c r="F6279" s="9" t="b">
        <f>AND(ISBLANK(G6279),ISBLANK(H6279))</f>
        <v>0</v>
      </c>
      <c r="G6279" s="9">
        <v>312</v>
      </c>
      <c r="I6279">
        <v>340</v>
      </c>
      <c r="J6279" s="9" t="b">
        <f>AND(ISBLANK(K6279),ISBLANK(L6279))</f>
        <v>0</v>
      </c>
      <c r="K6279" s="9">
        <v>12</v>
      </c>
      <c r="M6279" s="15" t="b">
        <f>AND(ISBLANK(N6279),ISBLANK(O6279),ISBLANK(P6279))</f>
        <v>0</v>
      </c>
      <c r="N6279" s="15">
        <v>4</v>
      </c>
      <c r="P6279" s="15">
        <v>13</v>
      </c>
      <c r="Q6279">
        <v>4</v>
      </c>
      <c r="R6279" s="18" t="b">
        <f>AND(ISBLANK(S6279),ISBLANK(T6279))</f>
        <v>0</v>
      </c>
      <c r="S6279" s="20">
        <v>1</v>
      </c>
      <c r="T6279" s="20">
        <v>0.92</v>
      </c>
      <c r="U6279" s="15" t="b">
        <f>AND(ISBLANK(V6279),ISBLANK(W6279),ISBLANK(X6279))</f>
        <v>0</v>
      </c>
      <c r="W6279" s="16">
        <v>0.92</v>
      </c>
      <c r="AA6279" t="s">
        <v>381</v>
      </c>
      <c r="AB6279" s="24" t="str">
        <f>IF(ISERR(MONTH(AA6279)),TRIM(SUBSTITUTE(AA6279,(RIGHT(TRIM(AA6279),4)),"")),TEXT(AA6279,"mmmm"))</f>
        <v>December</v>
      </c>
      <c r="AC6279" s="24">
        <f>IF(ISERR(YEAR(AA6279)),VALUE(RIGHT(TRIM(AA6279),4)),YEAR(AA6279))</f>
        <v>2014</v>
      </c>
      <c r="AD6279" t="s">
        <v>369</v>
      </c>
      <c r="AE6279" t="b">
        <f>VLOOKUP(AA6279,duplicates!A:C,3,FALSE)</f>
        <v>0</v>
      </c>
      <c r="AF6279" t="b">
        <f t="shared" si="94"/>
        <v>1</v>
      </c>
    </row>
    <row r="6280" spans="1:32" x14ac:dyDescent="0.2">
      <c r="A6280" t="s">
        <v>348</v>
      </c>
      <c r="B6280">
        <v>1331</v>
      </c>
      <c r="C6280" t="s">
        <v>195</v>
      </c>
      <c r="D6280" t="s">
        <v>196</v>
      </c>
      <c r="E6280" s="4">
        <f>IF(ISBLANK(G6280),H6280,G6280)</f>
        <v>667</v>
      </c>
      <c r="F6280" s="9" t="b">
        <f>AND(ISBLANK(G6280),ISBLANK(H6280))</f>
        <v>0</v>
      </c>
      <c r="G6280" s="9">
        <v>667</v>
      </c>
      <c r="I6280">
        <v>771</v>
      </c>
      <c r="J6280" s="9" t="b">
        <f>AND(ISBLANK(K6280),ISBLANK(L6280))</f>
        <v>0</v>
      </c>
      <c r="K6280" s="9">
        <v>36</v>
      </c>
      <c r="M6280" s="15" t="b">
        <f>AND(ISBLANK(N6280),ISBLANK(O6280),ISBLANK(P6280))</f>
        <v>0</v>
      </c>
      <c r="N6280" s="15">
        <v>15</v>
      </c>
      <c r="P6280" s="15">
        <v>38</v>
      </c>
      <c r="Q6280">
        <v>14</v>
      </c>
      <c r="R6280" s="18" t="b">
        <f>AND(ISBLANK(S6280),ISBLANK(T6280))</f>
        <v>0</v>
      </c>
      <c r="S6280" s="20">
        <v>0.93</v>
      </c>
      <c r="T6280" s="20">
        <v>0.87</v>
      </c>
      <c r="U6280" s="15" t="b">
        <f>AND(ISBLANK(V6280),ISBLANK(W6280),ISBLANK(X6280))</f>
        <v>0</v>
      </c>
      <c r="W6280" s="16">
        <v>0.95</v>
      </c>
      <c r="AA6280" t="s">
        <v>381</v>
      </c>
      <c r="AB6280" s="24" t="str">
        <f>IF(ISERR(MONTH(AA6280)),TRIM(SUBSTITUTE(AA6280,(RIGHT(TRIM(AA6280),4)),"")),TEXT(AA6280,"mmmm"))</f>
        <v>December</v>
      </c>
      <c r="AC6280" s="24">
        <f>IF(ISERR(YEAR(AA6280)),VALUE(RIGHT(TRIM(AA6280),4)),YEAR(AA6280))</f>
        <v>2014</v>
      </c>
      <c r="AD6280" t="s">
        <v>369</v>
      </c>
      <c r="AE6280" t="b">
        <f>VLOOKUP(AA6280,duplicates!A:C,3,FALSE)</f>
        <v>0</v>
      </c>
      <c r="AF6280" t="b">
        <f t="shared" si="94"/>
        <v>1</v>
      </c>
    </row>
    <row r="6281" spans="1:32" x14ac:dyDescent="0.2">
      <c r="A6281" t="s">
        <v>348</v>
      </c>
      <c r="B6281">
        <v>1416</v>
      </c>
      <c r="C6281" t="s">
        <v>324</v>
      </c>
      <c r="D6281" t="s">
        <v>325</v>
      </c>
      <c r="E6281" s="4">
        <f>IF(ISBLANK(G6281),H6281,G6281)</f>
        <v>368</v>
      </c>
      <c r="F6281" s="9" t="b">
        <f>AND(ISBLANK(G6281),ISBLANK(H6281))</f>
        <v>0</v>
      </c>
      <c r="G6281" s="9">
        <v>368</v>
      </c>
      <c r="I6281">
        <v>398</v>
      </c>
      <c r="J6281" s="9" t="b">
        <f>AND(ISBLANK(K6281),ISBLANK(L6281))</f>
        <v>0</v>
      </c>
      <c r="K6281" s="9">
        <v>51</v>
      </c>
      <c r="M6281" s="15" t="b">
        <f>AND(ISBLANK(N6281),ISBLANK(O6281),ISBLANK(P6281))</f>
        <v>0</v>
      </c>
      <c r="N6281" s="15">
        <v>54</v>
      </c>
      <c r="P6281" s="15">
        <v>54</v>
      </c>
      <c r="Q6281">
        <v>54</v>
      </c>
      <c r="R6281" s="18" t="b">
        <f>AND(ISBLANK(S6281),ISBLANK(T6281))</f>
        <v>0</v>
      </c>
      <c r="S6281" s="20">
        <v>1</v>
      </c>
      <c r="T6281" s="20">
        <v>0.92</v>
      </c>
      <c r="U6281" s="15" t="b">
        <f>AND(ISBLANK(V6281),ISBLANK(W6281),ISBLANK(X6281))</f>
        <v>0</v>
      </c>
      <c r="W6281" s="16">
        <v>0.94</v>
      </c>
      <c r="AA6281" t="s">
        <v>381</v>
      </c>
      <c r="AB6281" s="24" t="str">
        <f>IF(ISERR(MONTH(AA6281)),TRIM(SUBSTITUTE(AA6281,(RIGHT(TRIM(AA6281),4)),"")),TEXT(AA6281,"mmmm"))</f>
        <v>December</v>
      </c>
      <c r="AC6281" s="24">
        <f>IF(ISERR(YEAR(AA6281)),VALUE(RIGHT(TRIM(AA6281),4)),YEAR(AA6281))</f>
        <v>2014</v>
      </c>
      <c r="AD6281" t="s">
        <v>369</v>
      </c>
      <c r="AE6281" t="b">
        <f>VLOOKUP(AA6281,duplicates!A:C,3,FALSE)</f>
        <v>0</v>
      </c>
      <c r="AF6281" t="b">
        <f t="shared" si="94"/>
        <v>1</v>
      </c>
    </row>
    <row r="6282" spans="1:32" x14ac:dyDescent="0.2">
      <c r="A6282" t="s">
        <v>348</v>
      </c>
      <c r="B6282">
        <v>1417</v>
      </c>
      <c r="C6282" t="s">
        <v>249</v>
      </c>
      <c r="D6282" t="s">
        <v>250</v>
      </c>
      <c r="E6282" s="4">
        <f>IF(ISBLANK(G6282),H6282,G6282)</f>
        <v>219</v>
      </c>
      <c r="F6282" s="9" t="b">
        <f>AND(ISBLANK(G6282),ISBLANK(H6282))</f>
        <v>0</v>
      </c>
      <c r="G6282" s="9">
        <v>219</v>
      </c>
      <c r="I6282">
        <v>231</v>
      </c>
      <c r="J6282" s="9" t="b">
        <f>AND(ISBLANK(K6282),ISBLANK(L6282))</f>
        <v>0</v>
      </c>
      <c r="K6282" s="9">
        <v>34</v>
      </c>
      <c r="M6282" s="15" t="b">
        <f>AND(ISBLANK(N6282),ISBLANK(O6282),ISBLANK(P6282))</f>
        <v>0</v>
      </c>
      <c r="N6282" s="15">
        <v>26</v>
      </c>
      <c r="P6282" s="15">
        <v>34</v>
      </c>
      <c r="Q6282">
        <v>25</v>
      </c>
      <c r="R6282" s="18" t="b">
        <f>AND(ISBLANK(S6282),ISBLANK(T6282))</f>
        <v>0</v>
      </c>
      <c r="S6282" s="20">
        <v>0.96</v>
      </c>
      <c r="T6282" s="20">
        <v>0.95</v>
      </c>
      <c r="U6282" s="15" t="b">
        <f>AND(ISBLANK(V6282),ISBLANK(W6282),ISBLANK(X6282))</f>
        <v>0</v>
      </c>
      <c r="W6282" s="16">
        <v>1</v>
      </c>
      <c r="AA6282" t="s">
        <v>381</v>
      </c>
      <c r="AB6282" s="24" t="str">
        <f>IF(ISERR(MONTH(AA6282)),TRIM(SUBSTITUTE(AA6282,(RIGHT(TRIM(AA6282),4)),"")),TEXT(AA6282,"mmmm"))</f>
        <v>December</v>
      </c>
      <c r="AC6282" s="24">
        <f>IF(ISERR(YEAR(AA6282)),VALUE(RIGHT(TRIM(AA6282),4)),YEAR(AA6282))</f>
        <v>2014</v>
      </c>
      <c r="AD6282" t="s">
        <v>369</v>
      </c>
      <c r="AE6282" t="b">
        <f>VLOOKUP(AA6282,duplicates!A:C,3,FALSE)</f>
        <v>0</v>
      </c>
      <c r="AF6282" t="b">
        <f t="shared" si="94"/>
        <v>1</v>
      </c>
    </row>
    <row r="6283" spans="1:32" x14ac:dyDescent="0.2">
      <c r="A6283" t="s">
        <v>348</v>
      </c>
      <c r="B6283">
        <v>1332</v>
      </c>
      <c r="C6283" t="s">
        <v>171</v>
      </c>
      <c r="D6283" t="s">
        <v>172</v>
      </c>
      <c r="E6283" s="4">
        <f>IF(ISBLANK(G6283),H6283,G6283)</f>
        <v>474</v>
      </c>
      <c r="F6283" s="9" t="b">
        <f>AND(ISBLANK(G6283),ISBLANK(H6283))</f>
        <v>0</v>
      </c>
      <c r="G6283" s="9">
        <v>474</v>
      </c>
      <c r="I6283">
        <v>698</v>
      </c>
      <c r="J6283" s="9" t="b">
        <f>AND(ISBLANK(K6283),ISBLANK(L6283))</f>
        <v>0</v>
      </c>
      <c r="K6283" s="9">
        <v>11</v>
      </c>
      <c r="M6283" s="15" t="b">
        <f>AND(ISBLANK(N6283),ISBLANK(O6283),ISBLANK(P6283))</f>
        <v>0</v>
      </c>
      <c r="N6283" s="15">
        <v>10</v>
      </c>
      <c r="P6283" s="15">
        <v>69</v>
      </c>
      <c r="Q6283">
        <v>1</v>
      </c>
      <c r="R6283" s="18" t="b">
        <f>AND(ISBLANK(S6283),ISBLANK(T6283))</f>
        <v>0</v>
      </c>
      <c r="S6283" s="20">
        <v>0.1</v>
      </c>
      <c r="T6283" s="20">
        <v>0.68</v>
      </c>
      <c r="U6283" s="15" t="b">
        <f>AND(ISBLANK(V6283),ISBLANK(W6283),ISBLANK(X6283))</f>
        <v>0</v>
      </c>
      <c r="W6283" s="16">
        <v>0.16</v>
      </c>
      <c r="AA6283" t="s">
        <v>381</v>
      </c>
      <c r="AB6283" s="24" t="str">
        <f>IF(ISERR(MONTH(AA6283)),TRIM(SUBSTITUTE(AA6283,(RIGHT(TRIM(AA6283),4)),"")),TEXT(AA6283,"mmmm"))</f>
        <v>December</v>
      </c>
      <c r="AC6283" s="24">
        <f>IF(ISERR(YEAR(AA6283)),VALUE(RIGHT(TRIM(AA6283),4)),YEAR(AA6283))</f>
        <v>2014</v>
      </c>
      <c r="AD6283" t="s">
        <v>369</v>
      </c>
      <c r="AE6283" t="b">
        <f>VLOOKUP(AA6283,duplicates!A:C,3,FALSE)</f>
        <v>0</v>
      </c>
      <c r="AF6283" t="b">
        <f t="shared" si="94"/>
        <v>1</v>
      </c>
    </row>
    <row r="6284" spans="1:32" x14ac:dyDescent="0.2">
      <c r="A6284" t="s">
        <v>348</v>
      </c>
      <c r="B6284">
        <v>1333</v>
      </c>
      <c r="C6284" t="s">
        <v>145</v>
      </c>
      <c r="D6284" t="s">
        <v>146</v>
      </c>
      <c r="E6284" s="4">
        <f>IF(ISBLANK(G6284),H6284,G6284)</f>
        <v>758</v>
      </c>
      <c r="F6284" s="9" t="b">
        <f>AND(ISBLANK(G6284),ISBLANK(H6284))</f>
        <v>0</v>
      </c>
      <c r="G6284" s="9">
        <v>758</v>
      </c>
      <c r="I6284">
        <v>838</v>
      </c>
      <c r="J6284" s="9" t="b">
        <f>AND(ISBLANK(K6284),ISBLANK(L6284))</f>
        <v>0</v>
      </c>
      <c r="K6284" s="9">
        <v>9</v>
      </c>
      <c r="M6284" s="15" t="b">
        <f>AND(ISBLANK(N6284),ISBLANK(O6284),ISBLANK(P6284))</f>
        <v>0</v>
      </c>
      <c r="N6284" s="15">
        <v>3</v>
      </c>
      <c r="P6284" s="15">
        <v>9</v>
      </c>
      <c r="Q6284">
        <v>3</v>
      </c>
      <c r="R6284" s="18" t="b">
        <f>AND(ISBLANK(S6284),ISBLANK(T6284))</f>
        <v>0</v>
      </c>
      <c r="S6284" s="20">
        <v>1</v>
      </c>
      <c r="T6284" s="20">
        <v>0.9</v>
      </c>
      <c r="U6284" s="15" t="b">
        <f>AND(ISBLANK(V6284),ISBLANK(W6284),ISBLANK(X6284))</f>
        <v>0</v>
      </c>
      <c r="W6284" s="16">
        <v>1</v>
      </c>
      <c r="AA6284" t="s">
        <v>381</v>
      </c>
      <c r="AB6284" s="24" t="str">
        <f>IF(ISERR(MONTH(AA6284)),TRIM(SUBSTITUTE(AA6284,(RIGHT(TRIM(AA6284),4)),"")),TEXT(AA6284,"mmmm"))</f>
        <v>December</v>
      </c>
      <c r="AC6284" s="24">
        <f>IF(ISERR(YEAR(AA6284)),VALUE(RIGHT(TRIM(AA6284),4)),YEAR(AA6284))</f>
        <v>2014</v>
      </c>
      <c r="AD6284" t="s">
        <v>369</v>
      </c>
      <c r="AE6284" t="b">
        <f>VLOOKUP(AA6284,duplicates!A:C,3,FALSE)</f>
        <v>0</v>
      </c>
      <c r="AF6284" t="b">
        <f t="shared" si="94"/>
        <v>1</v>
      </c>
    </row>
    <row r="6285" spans="1:32" x14ac:dyDescent="0.2">
      <c r="A6285" t="s">
        <v>348</v>
      </c>
      <c r="B6285">
        <v>1334</v>
      </c>
      <c r="C6285" t="s">
        <v>45</v>
      </c>
      <c r="D6285" t="s">
        <v>46</v>
      </c>
      <c r="E6285" s="4">
        <f>IF(ISBLANK(G6285),H6285,G6285)</f>
        <v>82</v>
      </c>
      <c r="F6285" s="9" t="b">
        <f>AND(ISBLANK(G6285),ISBLANK(H6285))</f>
        <v>0</v>
      </c>
      <c r="G6285" s="9">
        <v>82</v>
      </c>
      <c r="I6285">
        <v>313</v>
      </c>
      <c r="J6285" s="9" t="b">
        <f>AND(ISBLANK(K6285),ISBLANK(L6285))</f>
        <v>0</v>
      </c>
      <c r="K6285" s="9">
        <v>36</v>
      </c>
      <c r="M6285" s="15" t="b">
        <f>AND(ISBLANK(N6285),ISBLANK(O6285),ISBLANK(P6285))</f>
        <v>0</v>
      </c>
      <c r="N6285" s="15">
        <v>20</v>
      </c>
      <c r="P6285" s="15">
        <v>36</v>
      </c>
      <c r="Q6285">
        <v>20</v>
      </c>
      <c r="R6285" s="18" t="b">
        <f>AND(ISBLANK(S6285),ISBLANK(T6285))</f>
        <v>0</v>
      </c>
      <c r="S6285" s="20">
        <v>1</v>
      </c>
      <c r="T6285" s="20">
        <v>0.26</v>
      </c>
      <c r="U6285" s="15" t="b">
        <f>AND(ISBLANK(V6285),ISBLANK(W6285),ISBLANK(X6285))</f>
        <v>0</v>
      </c>
      <c r="W6285" s="16">
        <v>1</v>
      </c>
      <c r="AA6285" t="s">
        <v>381</v>
      </c>
      <c r="AB6285" s="24" t="str">
        <f>IF(ISERR(MONTH(AA6285)),TRIM(SUBSTITUTE(AA6285,(RIGHT(TRIM(AA6285),4)),"")),TEXT(AA6285,"mmmm"))</f>
        <v>December</v>
      </c>
      <c r="AC6285" s="24">
        <f>IF(ISERR(YEAR(AA6285)),VALUE(RIGHT(TRIM(AA6285),4)),YEAR(AA6285))</f>
        <v>2014</v>
      </c>
      <c r="AD6285" t="s">
        <v>369</v>
      </c>
      <c r="AE6285" t="b">
        <f>VLOOKUP(AA6285,duplicates!A:C,3,FALSE)</f>
        <v>0</v>
      </c>
      <c r="AF6285" t="b">
        <f t="shared" si="94"/>
        <v>1</v>
      </c>
    </row>
    <row r="6286" spans="1:32" x14ac:dyDescent="0.2">
      <c r="A6286" t="s">
        <v>348</v>
      </c>
      <c r="B6286">
        <v>1418</v>
      </c>
      <c r="C6286" t="s">
        <v>287</v>
      </c>
      <c r="D6286" t="s">
        <v>288</v>
      </c>
      <c r="E6286" s="4">
        <f>IF(ISBLANK(G6286),H6286,G6286)</f>
        <v>429</v>
      </c>
      <c r="F6286" s="9" t="b">
        <f>AND(ISBLANK(G6286),ISBLANK(H6286))</f>
        <v>0</v>
      </c>
      <c r="G6286" s="9">
        <v>429</v>
      </c>
      <c r="I6286">
        <v>430</v>
      </c>
      <c r="J6286" s="9" t="b">
        <f>AND(ISBLANK(K6286),ISBLANK(L6286))</f>
        <v>0</v>
      </c>
      <c r="K6286" s="9">
        <v>173</v>
      </c>
      <c r="M6286" s="15" t="b">
        <f>AND(ISBLANK(N6286),ISBLANK(O6286),ISBLANK(P6286))</f>
        <v>0</v>
      </c>
      <c r="N6286" s="15">
        <v>91</v>
      </c>
      <c r="P6286" s="15">
        <v>176</v>
      </c>
      <c r="Q6286">
        <v>88</v>
      </c>
      <c r="R6286" s="18" t="b">
        <f>AND(ISBLANK(S6286),ISBLANK(T6286))</f>
        <v>0</v>
      </c>
      <c r="S6286" s="20">
        <v>0.97</v>
      </c>
      <c r="T6286" s="20">
        <v>1</v>
      </c>
      <c r="U6286" s="15" t="b">
        <f>AND(ISBLANK(V6286),ISBLANK(W6286),ISBLANK(X6286))</f>
        <v>0</v>
      </c>
      <c r="W6286" s="16">
        <v>0.98</v>
      </c>
      <c r="AA6286" t="s">
        <v>381</v>
      </c>
      <c r="AB6286" s="24" t="str">
        <f>IF(ISERR(MONTH(AA6286)),TRIM(SUBSTITUTE(AA6286,(RIGHT(TRIM(AA6286),4)),"")),TEXT(AA6286,"mmmm"))</f>
        <v>December</v>
      </c>
      <c r="AC6286" s="24">
        <f>IF(ISERR(YEAR(AA6286)),VALUE(RIGHT(TRIM(AA6286),4)),YEAR(AA6286))</f>
        <v>2014</v>
      </c>
      <c r="AD6286" t="s">
        <v>369</v>
      </c>
      <c r="AE6286" t="b">
        <f>VLOOKUP(AA6286,duplicates!A:C,3,FALSE)</f>
        <v>0</v>
      </c>
      <c r="AF6286" t="b">
        <f t="shared" si="94"/>
        <v>1</v>
      </c>
    </row>
    <row r="6287" spans="1:32" x14ac:dyDescent="0.2">
      <c r="A6287" t="s">
        <v>348</v>
      </c>
      <c r="B6287">
        <v>1419</v>
      </c>
      <c r="C6287" t="s">
        <v>237</v>
      </c>
      <c r="D6287" t="s">
        <v>238</v>
      </c>
      <c r="E6287" s="4">
        <f>IF(ISBLANK(G6287),H6287,G6287)</f>
        <v>306</v>
      </c>
      <c r="F6287" s="9" t="b">
        <f>AND(ISBLANK(G6287),ISBLANK(H6287))</f>
        <v>0</v>
      </c>
      <c r="G6287" s="9">
        <v>306</v>
      </c>
      <c r="I6287">
        <v>327</v>
      </c>
      <c r="J6287" s="9" t="b">
        <f>AND(ISBLANK(K6287),ISBLANK(L6287))</f>
        <v>0</v>
      </c>
      <c r="K6287" s="9">
        <v>41</v>
      </c>
      <c r="M6287" s="15" t="b">
        <f>AND(ISBLANK(N6287),ISBLANK(O6287),ISBLANK(P6287))</f>
        <v>0</v>
      </c>
      <c r="N6287" s="15">
        <v>28</v>
      </c>
      <c r="P6287" s="15">
        <v>45</v>
      </c>
      <c r="Q6287">
        <v>27</v>
      </c>
      <c r="R6287" s="18" t="b">
        <f>AND(ISBLANK(S6287),ISBLANK(T6287))</f>
        <v>0</v>
      </c>
      <c r="S6287" s="20">
        <v>0.96</v>
      </c>
      <c r="T6287" s="20">
        <v>0.94</v>
      </c>
      <c r="U6287" s="15" t="b">
        <f>AND(ISBLANK(V6287),ISBLANK(W6287),ISBLANK(X6287))</f>
        <v>0</v>
      </c>
      <c r="W6287" s="16">
        <v>0.91</v>
      </c>
      <c r="AA6287" t="s">
        <v>381</v>
      </c>
      <c r="AB6287" s="24" t="str">
        <f>IF(ISERR(MONTH(AA6287)),TRIM(SUBSTITUTE(AA6287,(RIGHT(TRIM(AA6287),4)),"")),TEXT(AA6287,"mmmm"))</f>
        <v>December</v>
      </c>
      <c r="AC6287" s="24">
        <f>IF(ISERR(YEAR(AA6287)),VALUE(RIGHT(TRIM(AA6287),4)),YEAR(AA6287))</f>
        <v>2014</v>
      </c>
      <c r="AD6287" t="s">
        <v>369</v>
      </c>
      <c r="AE6287" t="b">
        <f>VLOOKUP(AA6287,duplicates!A:C,3,FALSE)</f>
        <v>0</v>
      </c>
      <c r="AF6287" t="b">
        <f t="shared" si="94"/>
        <v>1</v>
      </c>
    </row>
    <row r="6288" spans="1:32" x14ac:dyDescent="0.2">
      <c r="A6288" t="s">
        <v>348</v>
      </c>
      <c r="B6288">
        <v>1335</v>
      </c>
      <c r="C6288" t="s">
        <v>179</v>
      </c>
      <c r="D6288" t="s">
        <v>180</v>
      </c>
      <c r="E6288" s="4">
        <f>IF(ISBLANK(G6288),H6288,G6288)</f>
        <v>793</v>
      </c>
      <c r="F6288" s="9" t="b">
        <f>AND(ISBLANK(G6288),ISBLANK(H6288))</f>
        <v>0</v>
      </c>
      <c r="G6288" s="9">
        <v>793</v>
      </c>
      <c r="I6288">
        <v>794</v>
      </c>
      <c r="J6288" s="9" t="b">
        <f>AND(ISBLANK(K6288),ISBLANK(L6288))</f>
        <v>0</v>
      </c>
      <c r="K6288" s="9">
        <v>87</v>
      </c>
      <c r="M6288" s="15" t="b">
        <f>AND(ISBLANK(N6288),ISBLANK(O6288),ISBLANK(P6288))</f>
        <v>0</v>
      </c>
      <c r="N6288" s="15">
        <v>55</v>
      </c>
      <c r="P6288" s="15">
        <v>91</v>
      </c>
      <c r="Q6288">
        <v>55</v>
      </c>
      <c r="R6288" s="18" t="b">
        <f>AND(ISBLANK(S6288),ISBLANK(T6288))</f>
        <v>0</v>
      </c>
      <c r="S6288" s="20">
        <v>1</v>
      </c>
      <c r="T6288" s="20">
        <v>1</v>
      </c>
      <c r="U6288" s="15" t="b">
        <f>AND(ISBLANK(V6288),ISBLANK(W6288),ISBLANK(X6288))</f>
        <v>0</v>
      </c>
      <c r="W6288" s="16">
        <v>0.96</v>
      </c>
      <c r="AA6288" t="s">
        <v>381</v>
      </c>
      <c r="AB6288" s="24" t="str">
        <f>IF(ISERR(MONTH(AA6288)),TRIM(SUBSTITUTE(AA6288,(RIGHT(TRIM(AA6288),4)),"")),TEXT(AA6288,"mmmm"))</f>
        <v>December</v>
      </c>
      <c r="AC6288" s="24">
        <f>IF(ISERR(YEAR(AA6288)),VALUE(RIGHT(TRIM(AA6288),4)),YEAR(AA6288))</f>
        <v>2014</v>
      </c>
      <c r="AD6288" t="s">
        <v>369</v>
      </c>
      <c r="AE6288" t="b">
        <f>VLOOKUP(AA6288,duplicates!A:C,3,FALSE)</f>
        <v>0</v>
      </c>
      <c r="AF6288" t="b">
        <f t="shared" si="94"/>
        <v>1</v>
      </c>
    </row>
    <row r="6289" spans="1:32" x14ac:dyDescent="0.2">
      <c r="A6289" t="s">
        <v>348</v>
      </c>
      <c r="B6289">
        <v>1420</v>
      </c>
      <c r="C6289" t="s">
        <v>301</v>
      </c>
      <c r="D6289" t="s">
        <v>302</v>
      </c>
      <c r="E6289" s="4">
        <f>IF(ISBLANK(G6289),H6289,G6289)</f>
        <v>661</v>
      </c>
      <c r="F6289" s="9" t="b">
        <f>AND(ISBLANK(G6289),ISBLANK(H6289))</f>
        <v>0</v>
      </c>
      <c r="G6289" s="9">
        <v>661</v>
      </c>
      <c r="I6289">
        <v>717</v>
      </c>
      <c r="J6289" s="9" t="b">
        <f>AND(ISBLANK(K6289),ISBLANK(L6289))</f>
        <v>0</v>
      </c>
      <c r="K6289" s="9">
        <v>156</v>
      </c>
      <c r="M6289" s="15" t="b">
        <f>AND(ISBLANK(N6289),ISBLANK(O6289),ISBLANK(P6289))</f>
        <v>0</v>
      </c>
      <c r="N6289" s="15">
        <v>44</v>
      </c>
      <c r="P6289" s="15">
        <v>165</v>
      </c>
      <c r="Q6289">
        <v>43</v>
      </c>
      <c r="R6289" s="18" t="b">
        <f>AND(ISBLANK(S6289),ISBLANK(T6289))</f>
        <v>0</v>
      </c>
      <c r="S6289" s="20">
        <v>0.98</v>
      </c>
      <c r="T6289" s="20">
        <v>0.92</v>
      </c>
      <c r="U6289" s="15" t="b">
        <f>AND(ISBLANK(V6289),ISBLANK(W6289),ISBLANK(X6289))</f>
        <v>0</v>
      </c>
      <c r="W6289" s="16">
        <v>0.95</v>
      </c>
      <c r="AA6289" t="s">
        <v>381</v>
      </c>
      <c r="AB6289" s="24" t="str">
        <f>IF(ISERR(MONTH(AA6289)),TRIM(SUBSTITUTE(AA6289,(RIGHT(TRIM(AA6289),4)),"")),TEXT(AA6289,"mmmm"))</f>
        <v>December</v>
      </c>
      <c r="AC6289" s="24">
        <f>IF(ISERR(YEAR(AA6289)),VALUE(RIGHT(TRIM(AA6289),4)),YEAR(AA6289))</f>
        <v>2014</v>
      </c>
      <c r="AD6289" t="s">
        <v>369</v>
      </c>
      <c r="AE6289" t="b">
        <f>VLOOKUP(AA6289,duplicates!A:C,3,FALSE)</f>
        <v>0</v>
      </c>
      <c r="AF6289" t="b">
        <f t="shared" si="94"/>
        <v>1</v>
      </c>
    </row>
    <row r="6290" spans="1:32" x14ac:dyDescent="0.2">
      <c r="A6290" t="s">
        <v>348</v>
      </c>
      <c r="B6290">
        <v>1421</v>
      </c>
      <c r="C6290" t="s">
        <v>293</v>
      </c>
      <c r="D6290" t="s">
        <v>294</v>
      </c>
      <c r="E6290" s="4">
        <f>IF(ISBLANK(G6290),H6290,G6290)</f>
        <v>482</v>
      </c>
      <c r="F6290" s="9" t="b">
        <f>AND(ISBLANK(G6290),ISBLANK(H6290))</f>
        <v>0</v>
      </c>
      <c r="G6290" s="9">
        <v>482</v>
      </c>
      <c r="I6290">
        <v>534</v>
      </c>
      <c r="J6290" s="9" t="b">
        <f>AND(ISBLANK(K6290),ISBLANK(L6290))</f>
        <v>0</v>
      </c>
      <c r="K6290" s="9">
        <v>90</v>
      </c>
      <c r="M6290" s="15" t="b">
        <f>AND(ISBLANK(N6290),ISBLANK(O6290),ISBLANK(P6290))</f>
        <v>0</v>
      </c>
      <c r="N6290" s="15">
        <v>80</v>
      </c>
      <c r="P6290" s="15">
        <v>98</v>
      </c>
      <c r="Q6290">
        <v>56</v>
      </c>
      <c r="R6290" s="18" t="b">
        <f>AND(ISBLANK(S6290),ISBLANK(T6290))</f>
        <v>0</v>
      </c>
      <c r="S6290" s="20">
        <v>0.7</v>
      </c>
      <c r="T6290" s="20">
        <v>0.9</v>
      </c>
      <c r="U6290" s="15" t="b">
        <f>AND(ISBLANK(V6290),ISBLANK(W6290),ISBLANK(X6290))</f>
        <v>0</v>
      </c>
      <c r="W6290" s="16">
        <v>0.92</v>
      </c>
      <c r="AA6290" t="s">
        <v>381</v>
      </c>
      <c r="AB6290" s="24" t="str">
        <f>IF(ISERR(MONTH(AA6290)),TRIM(SUBSTITUTE(AA6290,(RIGHT(TRIM(AA6290),4)),"")),TEXT(AA6290,"mmmm"))</f>
        <v>December</v>
      </c>
      <c r="AC6290" s="24">
        <f>IF(ISERR(YEAR(AA6290)),VALUE(RIGHT(TRIM(AA6290),4)),YEAR(AA6290))</f>
        <v>2014</v>
      </c>
      <c r="AD6290" t="s">
        <v>369</v>
      </c>
      <c r="AE6290" t="b">
        <f>VLOOKUP(AA6290,duplicates!A:C,3,FALSE)</f>
        <v>0</v>
      </c>
      <c r="AF6290" t="b">
        <f t="shared" si="94"/>
        <v>1</v>
      </c>
    </row>
    <row r="6291" spans="1:32" x14ac:dyDescent="0.2">
      <c r="A6291" t="s">
        <v>348</v>
      </c>
      <c r="B6291">
        <v>1422</v>
      </c>
      <c r="C6291" t="s">
        <v>271</v>
      </c>
      <c r="D6291" t="s">
        <v>272</v>
      </c>
      <c r="E6291" s="4">
        <f>IF(ISBLANK(G6291),H6291,G6291)</f>
        <v>401</v>
      </c>
      <c r="F6291" s="9" t="b">
        <f>AND(ISBLANK(G6291),ISBLANK(H6291))</f>
        <v>0</v>
      </c>
      <c r="G6291" s="9">
        <v>401</v>
      </c>
      <c r="I6291">
        <v>494</v>
      </c>
      <c r="J6291" s="9" t="b">
        <f>AND(ISBLANK(K6291),ISBLANK(L6291))</f>
        <v>0</v>
      </c>
      <c r="K6291" s="9">
        <v>58</v>
      </c>
      <c r="M6291" s="15" t="b">
        <f>AND(ISBLANK(N6291),ISBLANK(O6291),ISBLANK(P6291))</f>
        <v>0</v>
      </c>
      <c r="N6291" s="15">
        <v>35</v>
      </c>
      <c r="P6291" s="15">
        <v>66</v>
      </c>
      <c r="Q6291">
        <v>35</v>
      </c>
      <c r="R6291" s="18" t="b">
        <f>AND(ISBLANK(S6291),ISBLANK(T6291))</f>
        <v>0</v>
      </c>
      <c r="S6291" s="20">
        <v>1</v>
      </c>
      <c r="T6291" s="20">
        <v>0.81</v>
      </c>
      <c r="U6291" s="15" t="b">
        <f>AND(ISBLANK(V6291),ISBLANK(W6291),ISBLANK(X6291))</f>
        <v>0</v>
      </c>
      <c r="W6291" s="16">
        <v>0.88</v>
      </c>
      <c r="AA6291" t="s">
        <v>381</v>
      </c>
      <c r="AB6291" s="24" t="str">
        <f>IF(ISERR(MONTH(AA6291)),TRIM(SUBSTITUTE(AA6291,(RIGHT(TRIM(AA6291),4)),"")),TEXT(AA6291,"mmmm"))</f>
        <v>December</v>
      </c>
      <c r="AC6291" s="24">
        <f>IF(ISERR(YEAR(AA6291)),VALUE(RIGHT(TRIM(AA6291),4)),YEAR(AA6291))</f>
        <v>2014</v>
      </c>
      <c r="AD6291" t="s">
        <v>369</v>
      </c>
      <c r="AE6291" t="b">
        <f>VLOOKUP(AA6291,duplicates!A:C,3,FALSE)</f>
        <v>0</v>
      </c>
      <c r="AF6291" t="b">
        <f t="shared" si="94"/>
        <v>1</v>
      </c>
    </row>
    <row r="6292" spans="1:32" x14ac:dyDescent="0.2">
      <c r="A6292" t="s">
        <v>348</v>
      </c>
      <c r="B6292">
        <v>1336</v>
      </c>
      <c r="C6292" t="s">
        <v>370</v>
      </c>
      <c r="D6292" t="s">
        <v>72</v>
      </c>
      <c r="E6292" s="4">
        <f>IF(ISBLANK(G6292),H6292,G6292)</f>
        <v>973</v>
      </c>
      <c r="F6292" s="9" t="b">
        <f>AND(ISBLANK(G6292),ISBLANK(H6292))</f>
        <v>0</v>
      </c>
      <c r="G6292" s="9">
        <v>973</v>
      </c>
      <c r="I6292">
        <v>1024</v>
      </c>
      <c r="J6292" s="9" t="b">
        <f>AND(ISBLANK(K6292),ISBLANK(L6292))</f>
        <v>0</v>
      </c>
      <c r="K6292" s="9">
        <v>98</v>
      </c>
      <c r="M6292" s="15" t="b">
        <f>AND(ISBLANK(N6292),ISBLANK(O6292),ISBLANK(P6292))</f>
        <v>0</v>
      </c>
      <c r="N6292" s="15">
        <v>67</v>
      </c>
      <c r="P6292" s="15">
        <v>102</v>
      </c>
      <c r="Q6292">
        <v>67</v>
      </c>
      <c r="R6292" s="18" t="b">
        <f>AND(ISBLANK(S6292),ISBLANK(T6292))</f>
        <v>0</v>
      </c>
      <c r="S6292" s="20">
        <v>1</v>
      </c>
      <c r="T6292" s="20">
        <v>0.95</v>
      </c>
      <c r="U6292" s="15" t="b">
        <f>AND(ISBLANK(V6292),ISBLANK(W6292),ISBLANK(X6292))</f>
        <v>0</v>
      </c>
      <c r="W6292" s="16">
        <v>0.96</v>
      </c>
      <c r="AA6292" t="s">
        <v>381</v>
      </c>
      <c r="AB6292" s="24" t="str">
        <f>IF(ISERR(MONTH(AA6292)),TRIM(SUBSTITUTE(AA6292,(RIGHT(TRIM(AA6292),4)),"")),TEXT(AA6292,"mmmm"))</f>
        <v>December</v>
      </c>
      <c r="AC6292" s="24">
        <f>IF(ISERR(YEAR(AA6292)),VALUE(RIGHT(TRIM(AA6292),4)),YEAR(AA6292))</f>
        <v>2014</v>
      </c>
      <c r="AD6292" t="s">
        <v>369</v>
      </c>
      <c r="AE6292" t="b">
        <f>VLOOKUP(AA6292,duplicates!A:C,3,FALSE)</f>
        <v>0</v>
      </c>
      <c r="AF6292" t="b">
        <f t="shared" si="94"/>
        <v>1</v>
      </c>
    </row>
    <row r="6293" spans="1:32" x14ac:dyDescent="0.2">
      <c r="A6293" t="s">
        <v>348</v>
      </c>
      <c r="B6293">
        <v>1337</v>
      </c>
      <c r="C6293" t="s">
        <v>155</v>
      </c>
      <c r="D6293" t="s">
        <v>156</v>
      </c>
      <c r="E6293" s="4">
        <f>IF(ISBLANK(G6293),H6293,G6293)</f>
        <v>359</v>
      </c>
      <c r="F6293" s="9" t="b">
        <f>AND(ISBLANK(G6293),ISBLANK(H6293))</f>
        <v>0</v>
      </c>
      <c r="G6293" s="9">
        <v>359</v>
      </c>
      <c r="I6293">
        <v>371</v>
      </c>
      <c r="J6293" s="9" t="b">
        <f>AND(ISBLANK(K6293),ISBLANK(L6293))</f>
        <v>0</v>
      </c>
      <c r="K6293" s="9">
        <v>86</v>
      </c>
      <c r="M6293" s="15" t="b">
        <f>AND(ISBLANK(N6293),ISBLANK(O6293),ISBLANK(P6293))</f>
        <v>0</v>
      </c>
      <c r="N6293" s="15">
        <v>37</v>
      </c>
      <c r="P6293" s="15">
        <v>86</v>
      </c>
      <c r="Q6293">
        <v>37</v>
      </c>
      <c r="R6293" s="18" t="b">
        <f>AND(ISBLANK(S6293),ISBLANK(T6293))</f>
        <v>0</v>
      </c>
      <c r="S6293" s="20">
        <v>1</v>
      </c>
      <c r="T6293" s="20">
        <v>0.97</v>
      </c>
      <c r="U6293" s="15" t="b">
        <f>AND(ISBLANK(V6293),ISBLANK(W6293),ISBLANK(X6293))</f>
        <v>0</v>
      </c>
      <c r="W6293" s="16">
        <v>1</v>
      </c>
      <c r="AA6293" t="s">
        <v>381</v>
      </c>
      <c r="AB6293" s="24" t="str">
        <f>IF(ISERR(MONTH(AA6293)),TRIM(SUBSTITUTE(AA6293,(RIGHT(TRIM(AA6293),4)),"")),TEXT(AA6293,"mmmm"))</f>
        <v>December</v>
      </c>
      <c r="AC6293" s="24">
        <f>IF(ISERR(YEAR(AA6293)),VALUE(RIGHT(TRIM(AA6293),4)),YEAR(AA6293))</f>
        <v>2014</v>
      </c>
      <c r="AD6293" t="s">
        <v>369</v>
      </c>
      <c r="AE6293" t="b">
        <f>VLOOKUP(AA6293,duplicates!A:C,3,FALSE)</f>
        <v>0</v>
      </c>
      <c r="AF6293" t="b">
        <f t="shared" si="94"/>
        <v>1</v>
      </c>
    </row>
    <row r="6294" spans="1:32" x14ac:dyDescent="0.2">
      <c r="A6294" t="s">
        <v>348</v>
      </c>
      <c r="B6294">
        <v>1423</v>
      </c>
      <c r="C6294" t="s">
        <v>247</v>
      </c>
      <c r="D6294" t="s">
        <v>248</v>
      </c>
      <c r="E6294" s="4">
        <f>IF(ISBLANK(G6294),H6294,G6294)</f>
        <v>230</v>
      </c>
      <c r="F6294" s="9" t="b">
        <f>AND(ISBLANK(G6294),ISBLANK(H6294))</f>
        <v>0</v>
      </c>
      <c r="G6294" s="9">
        <v>230</v>
      </c>
      <c r="I6294">
        <v>244</v>
      </c>
      <c r="J6294" s="9" t="b">
        <f>AND(ISBLANK(K6294),ISBLANK(L6294))</f>
        <v>0</v>
      </c>
      <c r="K6294" s="9">
        <v>74</v>
      </c>
      <c r="M6294" s="15" t="b">
        <f>AND(ISBLANK(N6294),ISBLANK(O6294),ISBLANK(P6294))</f>
        <v>0</v>
      </c>
      <c r="N6294" s="15">
        <v>8</v>
      </c>
      <c r="P6294" s="15">
        <v>74</v>
      </c>
      <c r="Q6294">
        <v>8</v>
      </c>
      <c r="R6294" s="18" t="b">
        <f>AND(ISBLANK(S6294),ISBLANK(T6294))</f>
        <v>0</v>
      </c>
      <c r="S6294" s="20">
        <v>1</v>
      </c>
      <c r="T6294" s="20">
        <v>0.94</v>
      </c>
      <c r="U6294" s="15" t="b">
        <f>AND(ISBLANK(V6294),ISBLANK(W6294),ISBLANK(X6294))</f>
        <v>0</v>
      </c>
      <c r="W6294" s="16">
        <v>1</v>
      </c>
      <c r="AA6294" t="s">
        <v>381</v>
      </c>
      <c r="AB6294" s="24" t="str">
        <f>IF(ISERR(MONTH(AA6294)),TRIM(SUBSTITUTE(AA6294,(RIGHT(TRIM(AA6294),4)),"")),TEXT(AA6294,"mmmm"))</f>
        <v>December</v>
      </c>
      <c r="AC6294" s="24">
        <f>IF(ISERR(YEAR(AA6294)),VALUE(RIGHT(TRIM(AA6294),4)),YEAR(AA6294))</f>
        <v>2014</v>
      </c>
      <c r="AD6294" t="s">
        <v>369</v>
      </c>
      <c r="AE6294" t="b">
        <f>VLOOKUP(AA6294,duplicates!A:C,3,FALSE)</f>
        <v>0</v>
      </c>
      <c r="AF6294" t="b">
        <f t="shared" si="94"/>
        <v>1</v>
      </c>
    </row>
    <row r="6295" spans="1:32" x14ac:dyDescent="0.2">
      <c r="A6295" t="s">
        <v>348</v>
      </c>
      <c r="B6295">
        <v>1338</v>
      </c>
      <c r="C6295" t="s">
        <v>167</v>
      </c>
      <c r="D6295" t="s">
        <v>168</v>
      </c>
      <c r="E6295" s="4">
        <f>IF(ISBLANK(G6295),H6295,G6295)</f>
        <v>624</v>
      </c>
      <c r="F6295" s="9" t="b">
        <f>AND(ISBLANK(G6295),ISBLANK(H6295))</f>
        <v>0</v>
      </c>
      <c r="G6295" s="9">
        <v>624</v>
      </c>
      <c r="I6295">
        <v>707</v>
      </c>
      <c r="J6295" s="9" t="b">
        <f>AND(ISBLANK(K6295),ISBLANK(L6295))</f>
        <v>0</v>
      </c>
      <c r="K6295" s="9">
        <v>94</v>
      </c>
      <c r="M6295" s="15" t="b">
        <f>AND(ISBLANK(N6295),ISBLANK(O6295),ISBLANK(P6295))</f>
        <v>0</v>
      </c>
      <c r="N6295" s="15">
        <v>41</v>
      </c>
      <c r="P6295" s="15">
        <v>94</v>
      </c>
      <c r="Q6295">
        <v>41</v>
      </c>
      <c r="R6295" s="18" t="b">
        <f>AND(ISBLANK(S6295),ISBLANK(T6295))</f>
        <v>0</v>
      </c>
      <c r="S6295" s="20">
        <v>1</v>
      </c>
      <c r="T6295" s="20">
        <v>0.88</v>
      </c>
      <c r="U6295" s="15" t="b">
        <f>AND(ISBLANK(V6295),ISBLANK(W6295),ISBLANK(X6295))</f>
        <v>0</v>
      </c>
      <c r="W6295" s="16">
        <v>1</v>
      </c>
      <c r="AA6295" t="s">
        <v>381</v>
      </c>
      <c r="AB6295" s="24" t="str">
        <f>IF(ISERR(MONTH(AA6295)),TRIM(SUBSTITUTE(AA6295,(RIGHT(TRIM(AA6295),4)),"")),TEXT(AA6295,"mmmm"))</f>
        <v>December</v>
      </c>
      <c r="AC6295" s="24">
        <f>IF(ISERR(YEAR(AA6295)),VALUE(RIGHT(TRIM(AA6295),4)),YEAR(AA6295))</f>
        <v>2014</v>
      </c>
      <c r="AD6295" t="s">
        <v>369</v>
      </c>
      <c r="AE6295" t="b">
        <f>VLOOKUP(AA6295,duplicates!A:C,3,FALSE)</f>
        <v>0</v>
      </c>
      <c r="AF6295" t="b">
        <f t="shared" si="94"/>
        <v>1</v>
      </c>
    </row>
    <row r="6296" spans="1:32" x14ac:dyDescent="0.2">
      <c r="A6296" t="s">
        <v>348</v>
      </c>
      <c r="B6296">
        <v>1339</v>
      </c>
      <c r="C6296" t="s">
        <v>135</v>
      </c>
      <c r="D6296" t="s">
        <v>136</v>
      </c>
      <c r="E6296" s="4">
        <f>IF(ISBLANK(G6296),H6296,G6296)</f>
        <v>468</v>
      </c>
      <c r="F6296" s="9" t="b">
        <f>AND(ISBLANK(G6296),ISBLANK(H6296))</f>
        <v>0</v>
      </c>
      <c r="G6296" s="9">
        <v>468</v>
      </c>
      <c r="I6296">
        <v>487</v>
      </c>
      <c r="J6296" s="9" t="b">
        <f>AND(ISBLANK(K6296),ISBLANK(L6296))</f>
        <v>0</v>
      </c>
      <c r="K6296" s="9">
        <v>77</v>
      </c>
      <c r="M6296" s="15" t="b">
        <f>AND(ISBLANK(N6296),ISBLANK(O6296),ISBLANK(P6296))</f>
        <v>0</v>
      </c>
      <c r="N6296" s="15">
        <v>44</v>
      </c>
      <c r="P6296" s="15">
        <v>77</v>
      </c>
      <c r="Q6296">
        <v>44</v>
      </c>
      <c r="R6296" s="18" t="b">
        <f>AND(ISBLANK(S6296),ISBLANK(T6296))</f>
        <v>0</v>
      </c>
      <c r="S6296" s="20">
        <v>1</v>
      </c>
      <c r="T6296" s="20">
        <v>0.96</v>
      </c>
      <c r="U6296" s="15" t="b">
        <f>AND(ISBLANK(V6296),ISBLANK(W6296),ISBLANK(X6296))</f>
        <v>0</v>
      </c>
      <c r="W6296" s="16">
        <v>1</v>
      </c>
      <c r="AA6296" t="s">
        <v>381</v>
      </c>
      <c r="AB6296" s="24" t="str">
        <f>IF(ISERR(MONTH(AA6296)),TRIM(SUBSTITUTE(AA6296,(RIGHT(TRIM(AA6296),4)),"")),TEXT(AA6296,"mmmm"))</f>
        <v>December</v>
      </c>
      <c r="AC6296" s="24">
        <f>IF(ISERR(YEAR(AA6296)),VALUE(RIGHT(TRIM(AA6296),4)),YEAR(AA6296))</f>
        <v>2014</v>
      </c>
      <c r="AD6296" t="s">
        <v>369</v>
      </c>
      <c r="AE6296" t="b">
        <f>VLOOKUP(AA6296,duplicates!A:C,3,FALSE)</f>
        <v>0</v>
      </c>
      <c r="AF6296" t="b">
        <f t="shared" si="94"/>
        <v>1</v>
      </c>
    </row>
    <row r="6297" spans="1:32" x14ac:dyDescent="0.2">
      <c r="A6297" t="s">
        <v>348</v>
      </c>
      <c r="B6297">
        <v>1340</v>
      </c>
      <c r="C6297" t="s">
        <v>107</v>
      </c>
      <c r="D6297" t="s">
        <v>108</v>
      </c>
      <c r="E6297" s="4">
        <f>IF(ISBLANK(G6297),H6297,G6297)</f>
        <v>226</v>
      </c>
      <c r="F6297" s="9" t="b">
        <f>AND(ISBLANK(G6297),ISBLANK(H6297))</f>
        <v>0</v>
      </c>
      <c r="G6297" s="9">
        <v>226</v>
      </c>
      <c r="I6297">
        <v>251</v>
      </c>
      <c r="J6297" s="9" t="b">
        <f>AND(ISBLANK(K6297),ISBLANK(L6297))</f>
        <v>0</v>
      </c>
      <c r="K6297" s="9">
        <v>96</v>
      </c>
      <c r="M6297" s="15" t="b">
        <f>AND(ISBLANK(N6297),ISBLANK(O6297),ISBLANK(P6297))</f>
        <v>0</v>
      </c>
      <c r="N6297" s="15">
        <v>35</v>
      </c>
      <c r="P6297" s="15">
        <v>99</v>
      </c>
      <c r="Q6297">
        <v>35</v>
      </c>
      <c r="R6297" s="18" t="b">
        <f>AND(ISBLANK(S6297),ISBLANK(T6297))</f>
        <v>0</v>
      </c>
      <c r="S6297" s="20">
        <v>1</v>
      </c>
      <c r="T6297" s="20">
        <v>0.9</v>
      </c>
      <c r="U6297" s="15" t="b">
        <f>AND(ISBLANK(V6297),ISBLANK(W6297),ISBLANK(X6297))</f>
        <v>0</v>
      </c>
      <c r="W6297" s="16">
        <v>0.97</v>
      </c>
      <c r="AA6297" t="s">
        <v>381</v>
      </c>
      <c r="AB6297" s="24" t="str">
        <f>IF(ISERR(MONTH(AA6297)),TRIM(SUBSTITUTE(AA6297,(RIGHT(TRIM(AA6297),4)),"")),TEXT(AA6297,"mmmm"))</f>
        <v>December</v>
      </c>
      <c r="AC6297" s="24">
        <f>IF(ISERR(YEAR(AA6297)),VALUE(RIGHT(TRIM(AA6297),4)),YEAR(AA6297))</f>
        <v>2014</v>
      </c>
      <c r="AD6297" t="s">
        <v>369</v>
      </c>
      <c r="AE6297" t="b">
        <f>VLOOKUP(AA6297,duplicates!A:C,3,FALSE)</f>
        <v>0</v>
      </c>
      <c r="AF6297" t="b">
        <f t="shared" si="94"/>
        <v>1</v>
      </c>
    </row>
    <row r="6298" spans="1:32" x14ac:dyDescent="0.2">
      <c r="A6298" t="s">
        <v>348</v>
      </c>
      <c r="B6298">
        <v>1341</v>
      </c>
      <c r="C6298" t="s">
        <v>137</v>
      </c>
      <c r="D6298" t="s">
        <v>138</v>
      </c>
      <c r="E6298" s="4">
        <f>IF(ISBLANK(G6298),H6298,G6298)</f>
        <v>634</v>
      </c>
      <c r="F6298" s="9" t="b">
        <f>AND(ISBLANK(G6298),ISBLANK(H6298))</f>
        <v>0</v>
      </c>
      <c r="G6298" s="9">
        <v>634</v>
      </c>
      <c r="I6298">
        <v>663</v>
      </c>
      <c r="J6298" s="9" t="b">
        <f>AND(ISBLANK(K6298),ISBLANK(L6298))</f>
        <v>0</v>
      </c>
      <c r="K6298" s="9">
        <v>179</v>
      </c>
      <c r="M6298" s="15" t="b">
        <f>AND(ISBLANK(N6298),ISBLANK(O6298),ISBLANK(P6298))</f>
        <v>0</v>
      </c>
      <c r="N6298" s="15">
        <v>43</v>
      </c>
      <c r="P6298" s="15">
        <v>179</v>
      </c>
      <c r="Q6298">
        <v>39</v>
      </c>
      <c r="R6298" s="18" t="b">
        <f>AND(ISBLANK(S6298),ISBLANK(T6298))</f>
        <v>0</v>
      </c>
      <c r="S6298" s="20">
        <v>0.91</v>
      </c>
      <c r="T6298" s="20">
        <v>0.96</v>
      </c>
      <c r="U6298" s="15" t="b">
        <f>AND(ISBLANK(V6298),ISBLANK(W6298),ISBLANK(X6298))</f>
        <v>0</v>
      </c>
      <c r="W6298" s="16">
        <v>1</v>
      </c>
      <c r="AA6298" t="s">
        <v>381</v>
      </c>
      <c r="AB6298" s="24" t="str">
        <f>IF(ISERR(MONTH(AA6298)),TRIM(SUBSTITUTE(AA6298,(RIGHT(TRIM(AA6298),4)),"")),TEXT(AA6298,"mmmm"))</f>
        <v>December</v>
      </c>
      <c r="AC6298" s="24">
        <f>IF(ISERR(YEAR(AA6298)),VALUE(RIGHT(TRIM(AA6298),4)),YEAR(AA6298))</f>
        <v>2014</v>
      </c>
      <c r="AD6298" t="s">
        <v>369</v>
      </c>
      <c r="AE6298" t="b">
        <f>VLOOKUP(AA6298,duplicates!A:C,3,FALSE)</f>
        <v>0</v>
      </c>
      <c r="AF6298" t="b">
        <f t="shared" si="94"/>
        <v>1</v>
      </c>
    </row>
    <row r="6299" spans="1:32" x14ac:dyDescent="0.2">
      <c r="A6299" t="s">
        <v>348</v>
      </c>
      <c r="B6299">
        <v>1342</v>
      </c>
      <c r="C6299" t="s">
        <v>57</v>
      </c>
      <c r="D6299" t="s">
        <v>58</v>
      </c>
      <c r="E6299" s="4">
        <f>IF(ISBLANK(G6299),H6299,G6299)</f>
        <v>211</v>
      </c>
      <c r="F6299" s="9" t="b">
        <f>AND(ISBLANK(G6299),ISBLANK(H6299))</f>
        <v>0</v>
      </c>
      <c r="G6299" s="9">
        <v>211</v>
      </c>
      <c r="I6299">
        <v>233</v>
      </c>
      <c r="J6299" s="9" t="b">
        <f>AND(ISBLANK(K6299),ISBLANK(L6299))</f>
        <v>0</v>
      </c>
      <c r="K6299" s="9">
        <v>16</v>
      </c>
      <c r="M6299" s="15" t="b">
        <f>AND(ISBLANK(N6299),ISBLANK(O6299),ISBLANK(P6299))</f>
        <v>0</v>
      </c>
      <c r="N6299" s="15">
        <v>14</v>
      </c>
      <c r="P6299" s="15">
        <v>16</v>
      </c>
      <c r="Q6299">
        <v>14</v>
      </c>
      <c r="R6299" s="18" t="b">
        <f>AND(ISBLANK(S6299),ISBLANK(T6299))</f>
        <v>0</v>
      </c>
      <c r="S6299" s="20">
        <v>1</v>
      </c>
      <c r="T6299" s="20">
        <v>0.91</v>
      </c>
      <c r="U6299" s="15" t="b">
        <f>AND(ISBLANK(V6299),ISBLANK(W6299),ISBLANK(X6299))</f>
        <v>0</v>
      </c>
      <c r="W6299" s="16">
        <v>1</v>
      </c>
      <c r="AA6299" t="s">
        <v>381</v>
      </c>
      <c r="AB6299" s="24" t="str">
        <f>IF(ISERR(MONTH(AA6299)),TRIM(SUBSTITUTE(AA6299,(RIGHT(TRIM(AA6299),4)),"")),TEXT(AA6299,"mmmm"))</f>
        <v>December</v>
      </c>
      <c r="AC6299" s="24">
        <f>IF(ISERR(YEAR(AA6299)),VALUE(RIGHT(TRIM(AA6299),4)),YEAR(AA6299))</f>
        <v>2014</v>
      </c>
      <c r="AD6299" t="s">
        <v>369</v>
      </c>
      <c r="AE6299" t="b">
        <f>VLOOKUP(AA6299,duplicates!A:C,3,FALSE)</f>
        <v>0</v>
      </c>
      <c r="AF6299" t="b">
        <f t="shared" si="94"/>
        <v>1</v>
      </c>
    </row>
    <row r="6300" spans="1:32" x14ac:dyDescent="0.2">
      <c r="A6300" t="s">
        <v>348</v>
      </c>
      <c r="B6300">
        <v>1343</v>
      </c>
      <c r="C6300" t="s">
        <v>153</v>
      </c>
      <c r="D6300" t="s">
        <v>154</v>
      </c>
      <c r="E6300" s="4">
        <f>IF(ISBLANK(G6300),H6300,G6300)</f>
        <v>1294</v>
      </c>
      <c r="F6300" s="9" t="b">
        <f>AND(ISBLANK(G6300),ISBLANK(H6300))</f>
        <v>0</v>
      </c>
      <c r="G6300" s="9">
        <v>1294</v>
      </c>
      <c r="I6300">
        <v>1478</v>
      </c>
      <c r="J6300" s="9" t="b">
        <f>AND(ISBLANK(K6300),ISBLANK(L6300))</f>
        <v>0</v>
      </c>
      <c r="K6300" s="9">
        <v>197</v>
      </c>
      <c r="M6300" s="15" t="b">
        <f>AND(ISBLANK(N6300),ISBLANK(O6300),ISBLANK(P6300))</f>
        <v>0</v>
      </c>
      <c r="N6300" s="15">
        <v>35</v>
      </c>
      <c r="P6300" s="15">
        <v>212</v>
      </c>
      <c r="Q6300">
        <v>24</v>
      </c>
      <c r="R6300" s="18" t="b">
        <f>AND(ISBLANK(S6300),ISBLANK(T6300))</f>
        <v>0</v>
      </c>
      <c r="S6300" s="20">
        <v>0.69</v>
      </c>
      <c r="T6300" s="20">
        <v>0.88</v>
      </c>
      <c r="U6300" s="15" t="b">
        <f>AND(ISBLANK(V6300),ISBLANK(W6300),ISBLANK(X6300))</f>
        <v>0</v>
      </c>
      <c r="W6300" s="16">
        <v>0.93</v>
      </c>
      <c r="AA6300" t="s">
        <v>381</v>
      </c>
      <c r="AB6300" s="24" t="str">
        <f>IF(ISERR(MONTH(AA6300)),TRIM(SUBSTITUTE(AA6300,(RIGHT(TRIM(AA6300),4)),"")),TEXT(AA6300,"mmmm"))</f>
        <v>December</v>
      </c>
      <c r="AC6300" s="24">
        <f>IF(ISERR(YEAR(AA6300)),VALUE(RIGHT(TRIM(AA6300),4)),YEAR(AA6300))</f>
        <v>2014</v>
      </c>
      <c r="AD6300" t="s">
        <v>369</v>
      </c>
      <c r="AE6300" t="b">
        <f>VLOOKUP(AA6300,duplicates!A:C,3,FALSE)</f>
        <v>0</v>
      </c>
      <c r="AF6300" t="b">
        <f t="shared" si="94"/>
        <v>1</v>
      </c>
    </row>
    <row r="6301" spans="1:32" x14ac:dyDescent="0.2">
      <c r="A6301" t="s">
        <v>348</v>
      </c>
      <c r="B6301">
        <v>1424</v>
      </c>
      <c r="C6301" t="s">
        <v>257</v>
      </c>
      <c r="D6301" t="s">
        <v>258</v>
      </c>
      <c r="E6301" s="4">
        <f>IF(ISBLANK(G6301),H6301,G6301)</f>
        <v>226</v>
      </c>
      <c r="F6301" s="9" t="b">
        <f>AND(ISBLANK(G6301),ISBLANK(H6301))</f>
        <v>0</v>
      </c>
      <c r="G6301" s="9">
        <v>226</v>
      </c>
      <c r="I6301">
        <v>226</v>
      </c>
      <c r="J6301" s="9" t="b">
        <f>AND(ISBLANK(K6301),ISBLANK(L6301))</f>
        <v>0</v>
      </c>
      <c r="K6301" s="9">
        <v>59</v>
      </c>
      <c r="M6301" s="15" t="b">
        <f>AND(ISBLANK(N6301),ISBLANK(O6301),ISBLANK(P6301))</f>
        <v>0</v>
      </c>
      <c r="N6301" s="15">
        <v>28</v>
      </c>
      <c r="P6301" s="15">
        <v>59</v>
      </c>
      <c r="Q6301">
        <v>28</v>
      </c>
      <c r="R6301" s="18" t="b">
        <f>AND(ISBLANK(S6301),ISBLANK(T6301))</f>
        <v>0</v>
      </c>
      <c r="S6301" s="20">
        <v>1</v>
      </c>
      <c r="T6301" s="20">
        <v>1</v>
      </c>
      <c r="U6301" s="15" t="b">
        <f>AND(ISBLANK(V6301),ISBLANK(W6301),ISBLANK(X6301))</f>
        <v>0</v>
      </c>
      <c r="W6301" s="16">
        <v>1</v>
      </c>
      <c r="AA6301" t="s">
        <v>381</v>
      </c>
      <c r="AB6301" s="24" t="str">
        <f>IF(ISERR(MONTH(AA6301)),TRIM(SUBSTITUTE(AA6301,(RIGHT(TRIM(AA6301),4)),"")),TEXT(AA6301,"mmmm"))</f>
        <v>December</v>
      </c>
      <c r="AC6301" s="24">
        <f>IF(ISERR(YEAR(AA6301)),VALUE(RIGHT(TRIM(AA6301),4)),YEAR(AA6301))</f>
        <v>2014</v>
      </c>
      <c r="AD6301" t="s">
        <v>369</v>
      </c>
      <c r="AE6301" t="b">
        <f>VLOOKUP(AA6301,duplicates!A:C,3,FALSE)</f>
        <v>0</v>
      </c>
      <c r="AF6301" t="b">
        <f t="shared" si="94"/>
        <v>1</v>
      </c>
    </row>
    <row r="6302" spans="1:32" x14ac:dyDescent="0.2">
      <c r="A6302" t="s">
        <v>348</v>
      </c>
      <c r="B6302">
        <v>1344</v>
      </c>
      <c r="C6302" t="s">
        <v>333</v>
      </c>
      <c r="D6302" t="s">
        <v>334</v>
      </c>
      <c r="E6302" s="4" t="str">
        <f>IF(ISBLANK(G6302),H6302,G6302)</f>
        <v>-</v>
      </c>
      <c r="F6302" s="9" t="b">
        <f>AND(ISBLANK(G6302),ISBLANK(H6302))</f>
        <v>0</v>
      </c>
      <c r="G6302" s="9" t="s">
        <v>27</v>
      </c>
      <c r="I6302" t="s">
        <v>27</v>
      </c>
      <c r="J6302" s="9" t="b">
        <f>AND(ISBLANK(K6302),ISBLANK(L6302))</f>
        <v>0</v>
      </c>
      <c r="K6302" s="9" t="s">
        <v>27</v>
      </c>
      <c r="M6302" s="15" t="b">
        <f>AND(ISBLANK(N6302),ISBLANK(O6302),ISBLANK(P6302))</f>
        <v>0</v>
      </c>
      <c r="N6302" s="15" t="s">
        <v>27</v>
      </c>
      <c r="P6302" s="15" t="s">
        <v>27</v>
      </c>
      <c r="Q6302" t="s">
        <v>27</v>
      </c>
      <c r="R6302" s="18" t="b">
        <f>AND(ISBLANK(S6302),ISBLANK(T6302))</f>
        <v>0</v>
      </c>
      <c r="S6302" s="18" t="s">
        <v>27</v>
      </c>
      <c r="T6302" s="18" t="s">
        <v>27</v>
      </c>
      <c r="U6302" s="15" t="b">
        <f>AND(ISBLANK(V6302),ISBLANK(W6302),ISBLANK(X6302))</f>
        <v>0</v>
      </c>
      <c r="W6302" s="15" t="s">
        <v>27</v>
      </c>
      <c r="AA6302" t="s">
        <v>381</v>
      </c>
      <c r="AB6302" s="24" t="str">
        <f>IF(ISERR(MONTH(AA6302)),TRIM(SUBSTITUTE(AA6302,(RIGHT(TRIM(AA6302),4)),"")),TEXT(AA6302,"mmmm"))</f>
        <v>December</v>
      </c>
      <c r="AC6302" s="24">
        <f>IF(ISERR(YEAR(AA6302)),VALUE(RIGHT(TRIM(AA6302),4)),YEAR(AA6302))</f>
        <v>2014</v>
      </c>
      <c r="AD6302" t="s">
        <v>369</v>
      </c>
      <c r="AE6302" t="b">
        <f>VLOOKUP(AA6302,duplicates!A:C,3,FALSE)</f>
        <v>0</v>
      </c>
      <c r="AF6302" t="b">
        <f t="shared" si="94"/>
        <v>1</v>
      </c>
    </row>
    <row r="6303" spans="1:32" x14ac:dyDescent="0.2">
      <c r="A6303" t="s">
        <v>348</v>
      </c>
      <c r="B6303">
        <v>1425</v>
      </c>
      <c r="C6303" t="s">
        <v>277</v>
      </c>
      <c r="D6303" t="s">
        <v>278</v>
      </c>
      <c r="E6303" s="4">
        <f>IF(ISBLANK(G6303),H6303,G6303)</f>
        <v>608</v>
      </c>
      <c r="F6303" s="9" t="b">
        <f>AND(ISBLANK(G6303),ISBLANK(H6303))</f>
        <v>0</v>
      </c>
      <c r="G6303" s="9">
        <v>608</v>
      </c>
      <c r="I6303">
        <v>675</v>
      </c>
      <c r="J6303" s="9" t="b">
        <f>AND(ISBLANK(K6303),ISBLANK(L6303))</f>
        <v>0</v>
      </c>
      <c r="K6303" s="9">
        <v>54</v>
      </c>
      <c r="M6303" s="15" t="b">
        <f>AND(ISBLANK(N6303),ISBLANK(O6303),ISBLANK(P6303))</f>
        <v>0</v>
      </c>
      <c r="N6303" s="15">
        <v>48</v>
      </c>
      <c r="P6303" s="15">
        <v>54</v>
      </c>
      <c r="Q6303">
        <v>48</v>
      </c>
      <c r="R6303" s="18" t="b">
        <f>AND(ISBLANK(S6303),ISBLANK(T6303))</f>
        <v>0</v>
      </c>
      <c r="S6303" s="20">
        <v>1</v>
      </c>
      <c r="T6303" s="20">
        <v>0.9</v>
      </c>
      <c r="U6303" s="15" t="b">
        <f>AND(ISBLANK(V6303),ISBLANK(W6303),ISBLANK(X6303))</f>
        <v>0</v>
      </c>
      <c r="W6303" s="16">
        <v>1</v>
      </c>
      <c r="AA6303" t="s">
        <v>381</v>
      </c>
      <c r="AB6303" s="24" t="str">
        <f>IF(ISERR(MONTH(AA6303)),TRIM(SUBSTITUTE(AA6303,(RIGHT(TRIM(AA6303),4)),"")),TEXT(AA6303,"mmmm"))</f>
        <v>December</v>
      </c>
      <c r="AC6303" s="24">
        <f>IF(ISERR(YEAR(AA6303)),VALUE(RIGHT(TRIM(AA6303),4)),YEAR(AA6303))</f>
        <v>2014</v>
      </c>
      <c r="AD6303" t="s">
        <v>369</v>
      </c>
      <c r="AE6303" t="b">
        <f>VLOOKUP(AA6303,duplicates!A:C,3,FALSE)</f>
        <v>0</v>
      </c>
      <c r="AF6303" t="b">
        <f t="shared" si="94"/>
        <v>1</v>
      </c>
    </row>
    <row r="6304" spans="1:32" x14ac:dyDescent="0.2">
      <c r="A6304" t="s">
        <v>348</v>
      </c>
      <c r="B6304">
        <v>1426</v>
      </c>
      <c r="C6304" t="s">
        <v>305</v>
      </c>
      <c r="D6304" t="s">
        <v>306</v>
      </c>
      <c r="E6304" s="4">
        <f>IF(ISBLANK(G6304),H6304,G6304)</f>
        <v>346</v>
      </c>
      <c r="F6304" s="9" t="b">
        <f>AND(ISBLANK(G6304),ISBLANK(H6304))</f>
        <v>0</v>
      </c>
      <c r="G6304" s="9">
        <v>346</v>
      </c>
      <c r="I6304">
        <v>384</v>
      </c>
      <c r="J6304" s="9" t="b">
        <f>AND(ISBLANK(K6304),ISBLANK(L6304))</f>
        <v>0</v>
      </c>
      <c r="K6304" s="9">
        <v>225</v>
      </c>
      <c r="M6304" s="15" t="b">
        <f>AND(ISBLANK(N6304),ISBLANK(O6304),ISBLANK(P6304))</f>
        <v>0</v>
      </c>
      <c r="N6304" s="15">
        <v>33</v>
      </c>
      <c r="P6304" s="15">
        <v>242</v>
      </c>
      <c r="Q6304">
        <v>30</v>
      </c>
      <c r="R6304" s="18" t="b">
        <f>AND(ISBLANK(S6304),ISBLANK(T6304))</f>
        <v>0</v>
      </c>
      <c r="S6304" s="20">
        <v>0.91</v>
      </c>
      <c r="T6304" s="20">
        <v>0.9</v>
      </c>
      <c r="U6304" s="15" t="b">
        <f>AND(ISBLANK(V6304),ISBLANK(W6304),ISBLANK(X6304))</f>
        <v>0</v>
      </c>
      <c r="W6304" s="16">
        <v>0.93</v>
      </c>
      <c r="AA6304" t="s">
        <v>381</v>
      </c>
      <c r="AB6304" s="24" t="str">
        <f>IF(ISERR(MONTH(AA6304)),TRIM(SUBSTITUTE(AA6304,(RIGHT(TRIM(AA6304),4)),"")),TEXT(AA6304,"mmmm"))</f>
        <v>December</v>
      </c>
      <c r="AC6304" s="24">
        <f>IF(ISERR(YEAR(AA6304)),VALUE(RIGHT(TRIM(AA6304),4)),YEAR(AA6304))</f>
        <v>2014</v>
      </c>
      <c r="AD6304" t="s">
        <v>369</v>
      </c>
      <c r="AE6304" t="b">
        <f>VLOOKUP(AA6304,duplicates!A:C,3,FALSE)</f>
        <v>0</v>
      </c>
      <c r="AF6304" t="b">
        <f t="shared" si="94"/>
        <v>1</v>
      </c>
    </row>
    <row r="6305" spans="1:32" x14ac:dyDescent="0.2">
      <c r="A6305" t="s">
        <v>348</v>
      </c>
      <c r="B6305">
        <v>1427</v>
      </c>
      <c r="C6305" t="s">
        <v>229</v>
      </c>
      <c r="D6305" t="s">
        <v>230</v>
      </c>
      <c r="E6305" s="4">
        <f>IF(ISBLANK(G6305),H6305,G6305)</f>
        <v>449</v>
      </c>
      <c r="F6305" s="9" t="b">
        <f>AND(ISBLANK(G6305),ISBLANK(H6305))</f>
        <v>0</v>
      </c>
      <c r="G6305" s="9">
        <v>449</v>
      </c>
      <c r="I6305">
        <v>463</v>
      </c>
      <c r="J6305" s="9" t="b">
        <f>AND(ISBLANK(K6305),ISBLANK(L6305))</f>
        <v>0</v>
      </c>
      <c r="K6305" s="9">
        <v>80</v>
      </c>
      <c r="M6305" s="15" t="b">
        <f>AND(ISBLANK(N6305),ISBLANK(O6305),ISBLANK(P6305))</f>
        <v>0</v>
      </c>
      <c r="N6305" s="15">
        <v>78</v>
      </c>
      <c r="P6305" s="15">
        <v>83</v>
      </c>
      <c r="Q6305">
        <v>78</v>
      </c>
      <c r="R6305" s="18" t="b">
        <f>AND(ISBLANK(S6305),ISBLANK(T6305))</f>
        <v>0</v>
      </c>
      <c r="S6305" s="20">
        <v>1</v>
      </c>
      <c r="T6305" s="20">
        <v>0.97</v>
      </c>
      <c r="U6305" s="15" t="b">
        <f>AND(ISBLANK(V6305),ISBLANK(W6305),ISBLANK(X6305))</f>
        <v>0</v>
      </c>
      <c r="W6305" s="16">
        <v>0.96</v>
      </c>
      <c r="AA6305" t="s">
        <v>381</v>
      </c>
      <c r="AB6305" s="24" t="str">
        <f>IF(ISERR(MONTH(AA6305)),TRIM(SUBSTITUTE(AA6305,(RIGHT(TRIM(AA6305),4)),"")),TEXT(AA6305,"mmmm"))</f>
        <v>December</v>
      </c>
      <c r="AC6305" s="24">
        <f>IF(ISERR(YEAR(AA6305)),VALUE(RIGHT(TRIM(AA6305),4)),YEAR(AA6305))</f>
        <v>2014</v>
      </c>
      <c r="AD6305" t="s">
        <v>369</v>
      </c>
      <c r="AE6305" t="b">
        <f>VLOOKUP(AA6305,duplicates!A:C,3,FALSE)</f>
        <v>0</v>
      </c>
      <c r="AF6305" t="b">
        <f t="shared" si="94"/>
        <v>1</v>
      </c>
    </row>
    <row r="6306" spans="1:32" x14ac:dyDescent="0.2">
      <c r="A6306" t="s">
        <v>348</v>
      </c>
      <c r="B6306">
        <v>1428</v>
      </c>
      <c r="C6306" t="s">
        <v>205</v>
      </c>
      <c r="D6306" t="s">
        <v>206</v>
      </c>
      <c r="E6306" s="4" t="str">
        <f>IF(ISBLANK(G6306),H6306,G6306)</f>
        <v>NIL RETURN</v>
      </c>
      <c r="F6306" s="9" t="b">
        <f>AND(ISBLANK(G6306),ISBLANK(H6306))</f>
        <v>0</v>
      </c>
      <c r="G6306" s="9" t="s">
        <v>317</v>
      </c>
      <c r="I6306" t="s">
        <v>317</v>
      </c>
      <c r="J6306" s="9" t="b">
        <f>AND(ISBLANK(K6306),ISBLANK(L6306))</f>
        <v>0</v>
      </c>
      <c r="K6306" s="9" t="s">
        <v>317</v>
      </c>
      <c r="M6306" s="15" t="b">
        <f>AND(ISBLANK(N6306),ISBLANK(O6306),ISBLANK(P6306))</f>
        <v>0</v>
      </c>
      <c r="N6306" s="15" t="s">
        <v>317</v>
      </c>
      <c r="P6306" s="15" t="s">
        <v>317</v>
      </c>
      <c r="Q6306" t="s">
        <v>317</v>
      </c>
      <c r="R6306" s="18" t="b">
        <f>AND(ISBLANK(S6306),ISBLANK(T6306))</f>
        <v>0</v>
      </c>
      <c r="S6306" s="18" t="s">
        <v>317</v>
      </c>
      <c r="T6306" s="18" t="s">
        <v>317</v>
      </c>
      <c r="U6306" s="15" t="b">
        <f>AND(ISBLANK(V6306),ISBLANK(W6306),ISBLANK(X6306))</f>
        <v>0</v>
      </c>
      <c r="W6306" s="15" t="s">
        <v>317</v>
      </c>
      <c r="AA6306" t="s">
        <v>381</v>
      </c>
      <c r="AB6306" s="24" t="str">
        <f>IF(ISERR(MONTH(AA6306)),TRIM(SUBSTITUTE(AA6306,(RIGHT(TRIM(AA6306),4)),"")),TEXT(AA6306,"mmmm"))</f>
        <v>December</v>
      </c>
      <c r="AC6306" s="24">
        <f>IF(ISERR(YEAR(AA6306)),VALUE(RIGHT(TRIM(AA6306),4)),YEAR(AA6306))</f>
        <v>2014</v>
      </c>
      <c r="AD6306" t="s">
        <v>369</v>
      </c>
      <c r="AE6306" t="b">
        <f>VLOOKUP(AA6306,duplicates!A:C,3,FALSE)</f>
        <v>0</v>
      </c>
      <c r="AF6306" t="b">
        <f t="shared" si="94"/>
        <v>1</v>
      </c>
    </row>
    <row r="6307" spans="1:32" x14ac:dyDescent="0.2">
      <c r="A6307" t="s">
        <v>348</v>
      </c>
      <c r="B6307">
        <v>1345</v>
      </c>
      <c r="C6307" t="s">
        <v>93</v>
      </c>
      <c r="D6307" t="s">
        <v>94</v>
      </c>
      <c r="E6307" s="4">
        <f>IF(ISBLANK(G6307),H6307,G6307)</f>
        <v>266</v>
      </c>
      <c r="F6307" s="9" t="b">
        <f>AND(ISBLANK(G6307),ISBLANK(H6307))</f>
        <v>0</v>
      </c>
      <c r="G6307" s="9">
        <v>266</v>
      </c>
      <c r="I6307">
        <v>291</v>
      </c>
      <c r="J6307" s="9" t="b">
        <f>AND(ISBLANK(K6307),ISBLANK(L6307))</f>
        <v>0</v>
      </c>
      <c r="K6307" s="9">
        <v>20</v>
      </c>
      <c r="M6307" s="15" t="b">
        <f>AND(ISBLANK(N6307),ISBLANK(O6307),ISBLANK(P6307))</f>
        <v>0</v>
      </c>
      <c r="N6307" s="15">
        <v>6</v>
      </c>
      <c r="P6307" s="15">
        <v>21</v>
      </c>
      <c r="Q6307">
        <v>6</v>
      </c>
      <c r="R6307" s="18" t="b">
        <f>AND(ISBLANK(S6307),ISBLANK(T6307))</f>
        <v>0</v>
      </c>
      <c r="S6307" s="20">
        <v>1</v>
      </c>
      <c r="T6307" s="20">
        <v>0.91</v>
      </c>
      <c r="U6307" s="15" t="b">
        <f>AND(ISBLANK(V6307),ISBLANK(W6307),ISBLANK(X6307))</f>
        <v>0</v>
      </c>
      <c r="W6307" s="16">
        <v>0.95</v>
      </c>
      <c r="AA6307" t="s">
        <v>381</v>
      </c>
      <c r="AB6307" s="24" t="str">
        <f>IF(ISERR(MONTH(AA6307)),TRIM(SUBSTITUTE(AA6307,(RIGHT(TRIM(AA6307),4)),"")),TEXT(AA6307,"mmmm"))</f>
        <v>December</v>
      </c>
      <c r="AC6307" s="24">
        <f>IF(ISERR(YEAR(AA6307)),VALUE(RIGHT(TRIM(AA6307),4)),YEAR(AA6307))</f>
        <v>2014</v>
      </c>
      <c r="AD6307" t="s">
        <v>369</v>
      </c>
      <c r="AE6307" t="b">
        <f>VLOOKUP(AA6307,duplicates!A:C,3,FALSE)</f>
        <v>0</v>
      </c>
      <c r="AF6307" t="b">
        <f t="shared" si="94"/>
        <v>1</v>
      </c>
    </row>
    <row r="6308" spans="1:32" x14ac:dyDescent="0.2">
      <c r="A6308" t="s">
        <v>348</v>
      </c>
      <c r="B6308">
        <v>1346</v>
      </c>
      <c r="C6308" t="s">
        <v>141</v>
      </c>
      <c r="D6308" t="s">
        <v>142</v>
      </c>
      <c r="E6308" s="4">
        <f>IF(ISBLANK(G6308),H6308,G6308)</f>
        <v>97</v>
      </c>
      <c r="F6308" s="9" t="b">
        <f>AND(ISBLANK(G6308),ISBLANK(H6308))</f>
        <v>0</v>
      </c>
      <c r="G6308" s="9">
        <v>97</v>
      </c>
      <c r="I6308">
        <v>108</v>
      </c>
      <c r="J6308" s="9" t="b">
        <f>AND(ISBLANK(K6308),ISBLANK(L6308))</f>
        <v>0</v>
      </c>
      <c r="K6308" s="9">
        <v>97</v>
      </c>
      <c r="M6308" s="15" t="b">
        <f>AND(ISBLANK(N6308),ISBLANK(O6308),ISBLANK(P6308))</f>
        <v>0</v>
      </c>
      <c r="N6308" s="15">
        <v>11</v>
      </c>
      <c r="P6308" s="15">
        <v>97</v>
      </c>
      <c r="Q6308">
        <v>11</v>
      </c>
      <c r="R6308" s="18" t="b">
        <f>AND(ISBLANK(S6308),ISBLANK(T6308))</f>
        <v>0</v>
      </c>
      <c r="S6308" s="20">
        <v>1</v>
      </c>
      <c r="T6308" s="20">
        <v>0.9</v>
      </c>
      <c r="U6308" s="15" t="b">
        <f>AND(ISBLANK(V6308),ISBLANK(W6308),ISBLANK(X6308))</f>
        <v>0</v>
      </c>
      <c r="W6308" s="16">
        <v>1</v>
      </c>
      <c r="AA6308" t="s">
        <v>381</v>
      </c>
      <c r="AB6308" s="24" t="str">
        <f>IF(ISERR(MONTH(AA6308)),TRIM(SUBSTITUTE(AA6308,(RIGHT(TRIM(AA6308),4)),"")),TEXT(AA6308,"mmmm"))</f>
        <v>December</v>
      </c>
      <c r="AC6308" s="24">
        <f>IF(ISERR(YEAR(AA6308)),VALUE(RIGHT(TRIM(AA6308),4)),YEAR(AA6308))</f>
        <v>2014</v>
      </c>
      <c r="AD6308" t="s">
        <v>369</v>
      </c>
      <c r="AE6308" t="b">
        <f>VLOOKUP(AA6308,duplicates!A:C,3,FALSE)</f>
        <v>0</v>
      </c>
      <c r="AF6308" t="b">
        <f t="shared" si="94"/>
        <v>1</v>
      </c>
    </row>
    <row r="6309" spans="1:32" x14ac:dyDescent="0.2">
      <c r="A6309" t="s">
        <v>348</v>
      </c>
      <c r="B6309">
        <v>1347</v>
      </c>
      <c r="C6309" t="s">
        <v>117</v>
      </c>
      <c r="D6309" t="s">
        <v>118</v>
      </c>
      <c r="E6309" s="4">
        <f>IF(ISBLANK(G6309),H6309,G6309)</f>
        <v>502</v>
      </c>
      <c r="F6309" s="9" t="b">
        <f>AND(ISBLANK(G6309),ISBLANK(H6309))</f>
        <v>0</v>
      </c>
      <c r="G6309" s="9">
        <v>502</v>
      </c>
      <c r="I6309">
        <v>532</v>
      </c>
      <c r="J6309" s="9" t="b">
        <f>AND(ISBLANK(K6309),ISBLANK(L6309))</f>
        <v>0</v>
      </c>
      <c r="K6309" s="9">
        <v>138</v>
      </c>
      <c r="M6309" s="15" t="b">
        <f>AND(ISBLANK(N6309),ISBLANK(O6309),ISBLANK(P6309))</f>
        <v>0</v>
      </c>
      <c r="N6309" s="15">
        <v>110</v>
      </c>
      <c r="P6309" s="15">
        <v>142</v>
      </c>
      <c r="Q6309">
        <v>110</v>
      </c>
      <c r="R6309" s="18" t="b">
        <f>AND(ISBLANK(S6309),ISBLANK(T6309))</f>
        <v>0</v>
      </c>
      <c r="S6309" s="20">
        <v>1</v>
      </c>
      <c r="T6309" s="20">
        <v>0.94</v>
      </c>
      <c r="U6309" s="15" t="b">
        <f>AND(ISBLANK(V6309),ISBLANK(W6309),ISBLANK(X6309))</f>
        <v>0</v>
      </c>
      <c r="W6309" s="16">
        <v>0.97</v>
      </c>
      <c r="AA6309" t="s">
        <v>381</v>
      </c>
      <c r="AB6309" s="24" t="str">
        <f>IF(ISERR(MONTH(AA6309)),TRIM(SUBSTITUTE(AA6309,(RIGHT(TRIM(AA6309),4)),"")),TEXT(AA6309,"mmmm"))</f>
        <v>December</v>
      </c>
      <c r="AC6309" s="24">
        <f>IF(ISERR(YEAR(AA6309)),VALUE(RIGHT(TRIM(AA6309),4)),YEAR(AA6309))</f>
        <v>2014</v>
      </c>
      <c r="AD6309" t="s">
        <v>369</v>
      </c>
      <c r="AE6309" t="b">
        <f>VLOOKUP(AA6309,duplicates!A:C,3,FALSE)</f>
        <v>0</v>
      </c>
      <c r="AF6309" t="b">
        <f t="shared" si="94"/>
        <v>1</v>
      </c>
    </row>
    <row r="6310" spans="1:32" x14ac:dyDescent="0.2">
      <c r="A6310" t="s">
        <v>348</v>
      </c>
      <c r="B6310">
        <v>1429</v>
      </c>
      <c r="C6310" t="s">
        <v>365</v>
      </c>
      <c r="D6310" t="s">
        <v>40</v>
      </c>
      <c r="E6310" s="4">
        <f>IF(ISBLANK(G6310),H6310,G6310)</f>
        <v>236</v>
      </c>
      <c r="F6310" s="9" t="b">
        <f>AND(ISBLANK(G6310),ISBLANK(H6310))</f>
        <v>0</v>
      </c>
      <c r="G6310" s="9">
        <v>236</v>
      </c>
      <c r="I6310">
        <v>361</v>
      </c>
      <c r="J6310" s="9" t="b">
        <f>AND(ISBLANK(K6310),ISBLANK(L6310))</f>
        <v>0</v>
      </c>
      <c r="K6310" s="9">
        <v>37</v>
      </c>
      <c r="M6310" s="15" t="b">
        <f>AND(ISBLANK(N6310),ISBLANK(O6310),ISBLANK(P6310))</f>
        <v>0</v>
      </c>
      <c r="N6310" s="15">
        <v>23</v>
      </c>
      <c r="P6310" s="15">
        <v>58</v>
      </c>
      <c r="Q6310">
        <v>23</v>
      </c>
      <c r="R6310" s="18" t="b">
        <f>AND(ISBLANK(S6310),ISBLANK(T6310))</f>
        <v>0</v>
      </c>
      <c r="S6310" s="20">
        <v>1</v>
      </c>
      <c r="T6310" s="20">
        <v>0.65</v>
      </c>
      <c r="U6310" s="15" t="b">
        <f>AND(ISBLANK(V6310),ISBLANK(W6310),ISBLANK(X6310))</f>
        <v>0</v>
      </c>
      <c r="W6310" s="16">
        <v>0.64</v>
      </c>
      <c r="AA6310" t="s">
        <v>381</v>
      </c>
      <c r="AB6310" s="24" t="str">
        <f>IF(ISERR(MONTH(AA6310)),TRIM(SUBSTITUTE(AA6310,(RIGHT(TRIM(AA6310),4)),"")),TEXT(AA6310,"mmmm"))</f>
        <v>December</v>
      </c>
      <c r="AC6310" s="24">
        <f>IF(ISERR(YEAR(AA6310)),VALUE(RIGHT(TRIM(AA6310),4)),YEAR(AA6310))</f>
        <v>2014</v>
      </c>
      <c r="AD6310" t="s">
        <v>369</v>
      </c>
      <c r="AE6310" t="b">
        <f>VLOOKUP(AA6310,duplicates!A:C,3,FALSE)</f>
        <v>0</v>
      </c>
      <c r="AF6310" t="b">
        <f t="shared" si="94"/>
        <v>1</v>
      </c>
    </row>
    <row r="6311" spans="1:32" x14ac:dyDescent="0.2">
      <c r="A6311" t="s">
        <v>348</v>
      </c>
      <c r="B6311">
        <v>1348</v>
      </c>
      <c r="C6311" t="s">
        <v>193</v>
      </c>
      <c r="D6311" t="s">
        <v>194</v>
      </c>
      <c r="E6311" s="4">
        <f>IF(ISBLANK(G6311),H6311,G6311)</f>
        <v>501</v>
      </c>
      <c r="F6311" s="9" t="b">
        <f>AND(ISBLANK(G6311),ISBLANK(H6311))</f>
        <v>0</v>
      </c>
      <c r="G6311" s="9">
        <v>501</v>
      </c>
      <c r="I6311">
        <v>548</v>
      </c>
      <c r="J6311" s="9" t="b">
        <f>AND(ISBLANK(K6311),ISBLANK(L6311))</f>
        <v>0</v>
      </c>
      <c r="K6311" s="9">
        <v>132</v>
      </c>
      <c r="M6311" s="15" t="b">
        <f>AND(ISBLANK(N6311),ISBLANK(O6311),ISBLANK(P6311))</f>
        <v>0</v>
      </c>
      <c r="N6311" s="15">
        <v>110</v>
      </c>
      <c r="P6311" s="15">
        <v>132</v>
      </c>
      <c r="Q6311">
        <v>109</v>
      </c>
      <c r="R6311" s="18" t="b">
        <f>AND(ISBLANK(S6311),ISBLANK(T6311))</f>
        <v>0</v>
      </c>
      <c r="S6311" s="20">
        <v>0.99</v>
      </c>
      <c r="T6311" s="20">
        <v>0.91</v>
      </c>
      <c r="U6311" s="15" t="b">
        <f>AND(ISBLANK(V6311),ISBLANK(W6311),ISBLANK(X6311))</f>
        <v>0</v>
      </c>
      <c r="W6311" s="16">
        <v>1</v>
      </c>
      <c r="AA6311" t="s">
        <v>381</v>
      </c>
      <c r="AB6311" s="24" t="str">
        <f>IF(ISERR(MONTH(AA6311)),TRIM(SUBSTITUTE(AA6311,(RIGHT(TRIM(AA6311),4)),"")),TEXT(AA6311,"mmmm"))</f>
        <v>December</v>
      </c>
      <c r="AC6311" s="24">
        <f>IF(ISERR(YEAR(AA6311)),VALUE(RIGHT(TRIM(AA6311),4)),YEAR(AA6311))</f>
        <v>2014</v>
      </c>
      <c r="AD6311" t="s">
        <v>369</v>
      </c>
      <c r="AE6311" t="b">
        <f>VLOOKUP(AA6311,duplicates!A:C,3,FALSE)</f>
        <v>0</v>
      </c>
      <c r="AF6311" t="b">
        <f t="shared" si="94"/>
        <v>1</v>
      </c>
    </row>
    <row r="6312" spans="1:32" x14ac:dyDescent="0.2">
      <c r="A6312" t="s">
        <v>348</v>
      </c>
      <c r="B6312">
        <v>1430</v>
      </c>
      <c r="C6312" t="s">
        <v>261</v>
      </c>
      <c r="D6312" t="s">
        <v>262</v>
      </c>
      <c r="E6312" s="4">
        <f>IF(ISBLANK(G6312),H6312,G6312)</f>
        <v>610</v>
      </c>
      <c r="F6312" s="9" t="b">
        <f>AND(ISBLANK(G6312),ISBLANK(H6312))</f>
        <v>0</v>
      </c>
      <c r="G6312" s="9">
        <v>610</v>
      </c>
      <c r="I6312">
        <v>610</v>
      </c>
      <c r="J6312" s="9" t="b">
        <f>AND(ISBLANK(K6312),ISBLANK(L6312))</f>
        <v>0</v>
      </c>
      <c r="K6312" s="9">
        <v>57</v>
      </c>
      <c r="M6312" s="15" t="b">
        <f>AND(ISBLANK(N6312),ISBLANK(O6312),ISBLANK(P6312))</f>
        <v>0</v>
      </c>
      <c r="N6312" s="15">
        <v>43</v>
      </c>
      <c r="P6312" s="15">
        <v>57</v>
      </c>
      <c r="Q6312">
        <v>43</v>
      </c>
      <c r="R6312" s="18" t="b">
        <f>AND(ISBLANK(S6312),ISBLANK(T6312))</f>
        <v>0</v>
      </c>
      <c r="S6312" s="20">
        <v>1</v>
      </c>
      <c r="T6312" s="20">
        <v>1</v>
      </c>
      <c r="U6312" s="15" t="b">
        <f>AND(ISBLANK(V6312),ISBLANK(W6312),ISBLANK(X6312))</f>
        <v>0</v>
      </c>
      <c r="W6312" s="16">
        <v>1</v>
      </c>
      <c r="AA6312" t="s">
        <v>381</v>
      </c>
      <c r="AB6312" s="24" t="str">
        <f>IF(ISERR(MONTH(AA6312)),TRIM(SUBSTITUTE(AA6312,(RIGHT(TRIM(AA6312),4)),"")),TEXT(AA6312,"mmmm"))</f>
        <v>December</v>
      </c>
      <c r="AC6312" s="24">
        <f>IF(ISERR(YEAR(AA6312)),VALUE(RIGHT(TRIM(AA6312),4)),YEAR(AA6312))</f>
        <v>2014</v>
      </c>
      <c r="AD6312" t="s">
        <v>369</v>
      </c>
      <c r="AE6312" t="b">
        <f>VLOOKUP(AA6312,duplicates!A:C,3,FALSE)</f>
        <v>0</v>
      </c>
      <c r="AF6312" t="b">
        <f t="shared" si="94"/>
        <v>1</v>
      </c>
    </row>
    <row r="6313" spans="1:32" x14ac:dyDescent="0.2">
      <c r="A6313" t="s">
        <v>348</v>
      </c>
      <c r="B6313">
        <v>1431</v>
      </c>
      <c r="C6313" t="s">
        <v>336</v>
      </c>
      <c r="D6313" t="s">
        <v>234</v>
      </c>
      <c r="E6313" s="4">
        <f>IF(ISBLANK(G6313),H6313,G6313)</f>
        <v>600</v>
      </c>
      <c r="F6313" s="9" t="b">
        <f>AND(ISBLANK(G6313),ISBLANK(H6313))</f>
        <v>0</v>
      </c>
      <c r="G6313" s="9">
        <v>600</v>
      </c>
      <c r="I6313">
        <v>600</v>
      </c>
      <c r="J6313" s="9" t="b">
        <f>AND(ISBLANK(K6313),ISBLANK(L6313))</f>
        <v>0</v>
      </c>
      <c r="K6313" s="9">
        <v>123</v>
      </c>
      <c r="M6313" s="15" t="b">
        <f>AND(ISBLANK(N6313),ISBLANK(O6313),ISBLANK(P6313))</f>
        <v>0</v>
      </c>
      <c r="N6313" s="15">
        <v>68</v>
      </c>
      <c r="P6313" s="15">
        <v>123</v>
      </c>
      <c r="Q6313">
        <v>68</v>
      </c>
      <c r="R6313" s="18" t="b">
        <f>AND(ISBLANK(S6313),ISBLANK(T6313))</f>
        <v>0</v>
      </c>
      <c r="S6313" s="20">
        <v>1</v>
      </c>
      <c r="T6313" s="20">
        <v>1</v>
      </c>
      <c r="U6313" s="15" t="b">
        <f>AND(ISBLANK(V6313),ISBLANK(W6313),ISBLANK(X6313))</f>
        <v>0</v>
      </c>
      <c r="W6313" s="16">
        <v>1</v>
      </c>
      <c r="AA6313" t="s">
        <v>381</v>
      </c>
      <c r="AB6313" s="24" t="str">
        <f>IF(ISERR(MONTH(AA6313)),TRIM(SUBSTITUTE(AA6313,(RIGHT(TRIM(AA6313),4)),"")),TEXT(AA6313,"mmmm"))</f>
        <v>December</v>
      </c>
      <c r="AC6313" s="24">
        <f>IF(ISERR(YEAR(AA6313)),VALUE(RIGHT(TRIM(AA6313),4)),YEAR(AA6313))</f>
        <v>2014</v>
      </c>
      <c r="AD6313" t="s">
        <v>369</v>
      </c>
      <c r="AE6313" t="b">
        <f>VLOOKUP(AA6313,duplicates!A:C,3,FALSE)</f>
        <v>0</v>
      </c>
      <c r="AF6313" t="b">
        <f t="shared" si="94"/>
        <v>1</v>
      </c>
    </row>
    <row r="6314" spans="1:32" x14ac:dyDescent="0.2">
      <c r="A6314" t="s">
        <v>348</v>
      </c>
      <c r="B6314">
        <v>1349</v>
      </c>
      <c r="C6314" t="s">
        <v>47</v>
      </c>
      <c r="D6314" t="s">
        <v>48</v>
      </c>
      <c r="E6314" s="4">
        <f>IF(ISBLANK(G6314),H6314,G6314)</f>
        <v>34</v>
      </c>
      <c r="F6314" s="9" t="b">
        <f>AND(ISBLANK(G6314),ISBLANK(H6314))</f>
        <v>0</v>
      </c>
      <c r="G6314" s="9">
        <v>34</v>
      </c>
      <c r="I6314">
        <v>36</v>
      </c>
      <c r="J6314" s="9" t="b">
        <f>AND(ISBLANK(K6314),ISBLANK(L6314))</f>
        <v>0</v>
      </c>
      <c r="K6314" s="9">
        <v>4</v>
      </c>
      <c r="M6314" s="15" t="b">
        <f>AND(ISBLANK(N6314),ISBLANK(O6314),ISBLANK(P6314))</f>
        <v>0</v>
      </c>
      <c r="N6314" s="15">
        <v>4</v>
      </c>
      <c r="P6314" s="15">
        <v>5</v>
      </c>
      <c r="Q6314">
        <v>4</v>
      </c>
      <c r="R6314" s="18" t="b">
        <f>AND(ISBLANK(S6314),ISBLANK(T6314))</f>
        <v>0</v>
      </c>
      <c r="S6314" s="20">
        <v>1</v>
      </c>
      <c r="T6314" s="20">
        <v>0.94</v>
      </c>
      <c r="U6314" s="15" t="b">
        <f>AND(ISBLANK(V6314),ISBLANK(W6314),ISBLANK(X6314))</f>
        <v>0</v>
      </c>
      <c r="W6314" s="16">
        <v>0.8</v>
      </c>
      <c r="AA6314" t="s">
        <v>381</v>
      </c>
      <c r="AB6314" s="24" t="str">
        <f>IF(ISERR(MONTH(AA6314)),TRIM(SUBSTITUTE(AA6314,(RIGHT(TRIM(AA6314),4)),"")),TEXT(AA6314,"mmmm"))</f>
        <v>December</v>
      </c>
      <c r="AC6314" s="24">
        <f>IF(ISERR(YEAR(AA6314)),VALUE(RIGHT(TRIM(AA6314),4)),YEAR(AA6314))</f>
        <v>2014</v>
      </c>
      <c r="AD6314" t="s">
        <v>369</v>
      </c>
      <c r="AE6314" t="b">
        <f>VLOOKUP(AA6314,duplicates!A:C,3,FALSE)</f>
        <v>0</v>
      </c>
      <c r="AF6314" t="b">
        <f t="shared" si="94"/>
        <v>1</v>
      </c>
    </row>
    <row r="6315" spans="1:32" x14ac:dyDescent="0.2">
      <c r="A6315" t="s">
        <v>348</v>
      </c>
      <c r="B6315">
        <v>1350</v>
      </c>
      <c r="C6315" t="s">
        <v>79</v>
      </c>
      <c r="D6315" t="s">
        <v>80</v>
      </c>
      <c r="E6315" s="4" t="str">
        <f>IF(ISBLANK(G6315),H6315,G6315)</f>
        <v>NIL RETURN</v>
      </c>
      <c r="F6315" s="9" t="b">
        <f>AND(ISBLANK(G6315),ISBLANK(H6315))</f>
        <v>0</v>
      </c>
      <c r="G6315" s="9" t="s">
        <v>317</v>
      </c>
      <c r="I6315" t="s">
        <v>317</v>
      </c>
      <c r="J6315" s="9" t="b">
        <f>AND(ISBLANK(K6315),ISBLANK(L6315))</f>
        <v>0</v>
      </c>
      <c r="K6315" s="9" t="s">
        <v>317</v>
      </c>
      <c r="M6315" s="15" t="b">
        <f>AND(ISBLANK(N6315),ISBLANK(O6315),ISBLANK(P6315))</f>
        <v>0</v>
      </c>
      <c r="N6315" s="15" t="s">
        <v>317</v>
      </c>
      <c r="P6315" s="15" t="s">
        <v>317</v>
      </c>
      <c r="Q6315" t="s">
        <v>317</v>
      </c>
      <c r="R6315" s="18" t="b">
        <f>AND(ISBLANK(S6315),ISBLANK(T6315))</f>
        <v>0</v>
      </c>
      <c r="S6315" s="18" t="s">
        <v>317</v>
      </c>
      <c r="T6315" s="18" t="s">
        <v>317</v>
      </c>
      <c r="U6315" s="15" t="b">
        <f>AND(ISBLANK(V6315),ISBLANK(W6315),ISBLANK(X6315))</f>
        <v>0</v>
      </c>
      <c r="W6315" s="15" t="s">
        <v>317</v>
      </c>
      <c r="AA6315" t="s">
        <v>381</v>
      </c>
      <c r="AB6315" s="24" t="str">
        <f>IF(ISERR(MONTH(AA6315)),TRIM(SUBSTITUTE(AA6315,(RIGHT(TRIM(AA6315),4)),"")),TEXT(AA6315,"mmmm"))</f>
        <v>December</v>
      </c>
      <c r="AC6315" s="24">
        <f>IF(ISERR(YEAR(AA6315)),VALUE(RIGHT(TRIM(AA6315),4)),YEAR(AA6315))</f>
        <v>2014</v>
      </c>
      <c r="AD6315" t="s">
        <v>369</v>
      </c>
      <c r="AE6315" t="b">
        <f>VLOOKUP(AA6315,duplicates!A:C,3,FALSE)</f>
        <v>0</v>
      </c>
      <c r="AF6315" t="b">
        <f t="shared" si="94"/>
        <v>1</v>
      </c>
    </row>
    <row r="6316" spans="1:32" x14ac:dyDescent="0.2">
      <c r="A6316" t="s">
        <v>348</v>
      </c>
      <c r="B6316">
        <v>1438</v>
      </c>
      <c r="C6316" t="s">
        <v>373</v>
      </c>
      <c r="D6316" t="s">
        <v>374</v>
      </c>
      <c r="E6316" s="4">
        <f>IF(ISBLANK(G6316),H6316,G6316)</f>
        <v>377</v>
      </c>
      <c r="F6316" s="9" t="b">
        <f>AND(ISBLANK(G6316),ISBLANK(H6316))</f>
        <v>0</v>
      </c>
      <c r="G6316" s="9">
        <v>377</v>
      </c>
      <c r="I6316">
        <v>623</v>
      </c>
      <c r="J6316" s="9" t="b">
        <f>AND(ISBLANK(K6316),ISBLANK(L6316))</f>
        <v>0</v>
      </c>
      <c r="K6316" s="9">
        <v>25</v>
      </c>
      <c r="M6316" s="15" t="b">
        <f>AND(ISBLANK(N6316),ISBLANK(O6316),ISBLANK(P6316))</f>
        <v>0</v>
      </c>
      <c r="N6316" s="15">
        <v>14</v>
      </c>
      <c r="P6316" s="15">
        <v>82</v>
      </c>
      <c r="Q6316">
        <v>12</v>
      </c>
      <c r="R6316" s="18" t="b">
        <f>AND(ISBLANK(S6316),ISBLANK(T6316))</f>
        <v>0</v>
      </c>
      <c r="S6316" s="20">
        <v>0.86</v>
      </c>
      <c r="T6316" s="20">
        <v>0.61</v>
      </c>
      <c r="U6316" s="15" t="b">
        <f>AND(ISBLANK(V6316),ISBLANK(W6316),ISBLANK(X6316))</f>
        <v>0</v>
      </c>
      <c r="W6316" s="16">
        <v>0.3</v>
      </c>
      <c r="AA6316" t="s">
        <v>381</v>
      </c>
      <c r="AB6316" s="24" t="str">
        <f>IF(ISERR(MONTH(AA6316)),TRIM(SUBSTITUTE(AA6316,(RIGHT(TRIM(AA6316),4)),"")),TEXT(AA6316,"mmmm"))</f>
        <v>December</v>
      </c>
      <c r="AC6316" s="24">
        <f>IF(ISERR(YEAR(AA6316)),VALUE(RIGHT(TRIM(AA6316),4)),YEAR(AA6316))</f>
        <v>2014</v>
      </c>
      <c r="AD6316" t="s">
        <v>369</v>
      </c>
      <c r="AE6316" t="b">
        <f>VLOOKUP(AA6316,duplicates!A:C,3,FALSE)</f>
        <v>0</v>
      </c>
      <c r="AF6316" t="b">
        <f t="shared" si="94"/>
        <v>1</v>
      </c>
    </row>
    <row r="6317" spans="1:32" x14ac:dyDescent="0.2">
      <c r="A6317" t="s">
        <v>348</v>
      </c>
      <c r="B6317">
        <v>1351</v>
      </c>
      <c r="C6317" t="s">
        <v>53</v>
      </c>
      <c r="D6317" t="s">
        <v>54</v>
      </c>
      <c r="E6317" s="4">
        <f>IF(ISBLANK(G6317),H6317,G6317)</f>
        <v>341</v>
      </c>
      <c r="F6317" s="9" t="b">
        <f>AND(ISBLANK(G6317),ISBLANK(H6317))</f>
        <v>0</v>
      </c>
      <c r="G6317" s="9">
        <v>341</v>
      </c>
      <c r="I6317">
        <v>364</v>
      </c>
      <c r="J6317" s="9" t="b">
        <f>AND(ISBLANK(K6317),ISBLANK(L6317))</f>
        <v>0</v>
      </c>
      <c r="K6317" s="9">
        <v>43</v>
      </c>
      <c r="M6317" s="15" t="b">
        <f>AND(ISBLANK(N6317),ISBLANK(O6317),ISBLANK(P6317))</f>
        <v>0</v>
      </c>
      <c r="N6317" s="15">
        <v>22</v>
      </c>
      <c r="P6317" s="15">
        <v>45</v>
      </c>
      <c r="Q6317">
        <v>21</v>
      </c>
      <c r="R6317" s="18" t="b">
        <f>AND(ISBLANK(S6317),ISBLANK(T6317))</f>
        <v>0</v>
      </c>
      <c r="S6317" s="20">
        <v>0.95</v>
      </c>
      <c r="T6317" s="20">
        <v>0.94</v>
      </c>
      <c r="U6317" s="15" t="b">
        <f>AND(ISBLANK(V6317),ISBLANK(W6317),ISBLANK(X6317))</f>
        <v>0</v>
      </c>
      <c r="W6317" s="16">
        <v>0.96</v>
      </c>
      <c r="AA6317" t="s">
        <v>381</v>
      </c>
      <c r="AB6317" s="24" t="str">
        <f>IF(ISERR(MONTH(AA6317)),TRIM(SUBSTITUTE(AA6317,(RIGHT(TRIM(AA6317),4)),"")),TEXT(AA6317,"mmmm"))</f>
        <v>December</v>
      </c>
      <c r="AC6317" s="24">
        <f>IF(ISERR(YEAR(AA6317)),VALUE(RIGHT(TRIM(AA6317),4)),YEAR(AA6317))</f>
        <v>2014</v>
      </c>
      <c r="AD6317" t="s">
        <v>369</v>
      </c>
      <c r="AE6317" t="b">
        <f>VLOOKUP(AA6317,duplicates!A:C,3,FALSE)</f>
        <v>0</v>
      </c>
      <c r="AF6317" t="b">
        <f t="shared" si="94"/>
        <v>1</v>
      </c>
    </row>
    <row r="6318" spans="1:32" x14ac:dyDescent="0.2">
      <c r="A6318" t="s">
        <v>348</v>
      </c>
      <c r="B6318">
        <v>1432</v>
      </c>
      <c r="C6318" t="s">
        <v>283</v>
      </c>
      <c r="D6318" t="s">
        <v>284</v>
      </c>
      <c r="E6318" s="4">
        <f>IF(ISBLANK(G6318),H6318,G6318)</f>
        <v>573</v>
      </c>
      <c r="F6318" s="9" t="b">
        <f>AND(ISBLANK(G6318),ISBLANK(H6318))</f>
        <v>0</v>
      </c>
      <c r="G6318" s="9">
        <v>573</v>
      </c>
      <c r="I6318">
        <v>585</v>
      </c>
      <c r="J6318" s="9" t="b">
        <f>AND(ISBLANK(K6318),ISBLANK(L6318))</f>
        <v>0</v>
      </c>
      <c r="K6318" s="9">
        <v>94</v>
      </c>
      <c r="M6318" s="15" t="b">
        <f>AND(ISBLANK(N6318),ISBLANK(O6318),ISBLANK(P6318))</f>
        <v>0</v>
      </c>
      <c r="N6318" s="15">
        <v>66</v>
      </c>
      <c r="P6318" s="15">
        <v>96</v>
      </c>
      <c r="Q6318">
        <v>66</v>
      </c>
      <c r="R6318" s="18" t="b">
        <f>AND(ISBLANK(S6318),ISBLANK(T6318))</f>
        <v>0</v>
      </c>
      <c r="S6318" s="20">
        <v>1</v>
      </c>
      <c r="T6318" s="20">
        <v>0.98</v>
      </c>
      <c r="U6318" s="15" t="b">
        <f>AND(ISBLANK(V6318),ISBLANK(W6318),ISBLANK(X6318))</f>
        <v>0</v>
      </c>
      <c r="W6318" s="16">
        <v>0.98</v>
      </c>
      <c r="AA6318" t="s">
        <v>381</v>
      </c>
      <c r="AB6318" s="24" t="str">
        <f>IF(ISERR(MONTH(AA6318)),TRIM(SUBSTITUTE(AA6318,(RIGHT(TRIM(AA6318),4)),"")),TEXT(AA6318,"mmmm"))</f>
        <v>December</v>
      </c>
      <c r="AC6318" s="24">
        <f>IF(ISERR(YEAR(AA6318)),VALUE(RIGHT(TRIM(AA6318),4)),YEAR(AA6318))</f>
        <v>2014</v>
      </c>
      <c r="AD6318" t="s">
        <v>369</v>
      </c>
      <c r="AE6318" t="b">
        <f>VLOOKUP(AA6318,duplicates!A:C,3,FALSE)</f>
        <v>0</v>
      </c>
      <c r="AF6318" t="b">
        <f t="shared" si="94"/>
        <v>1</v>
      </c>
    </row>
    <row r="6319" spans="1:32" x14ac:dyDescent="0.2">
      <c r="A6319" t="s">
        <v>348</v>
      </c>
      <c r="B6319">
        <v>1352</v>
      </c>
      <c r="C6319" t="s">
        <v>147</v>
      </c>
      <c r="D6319" t="s">
        <v>148</v>
      </c>
      <c r="E6319" s="4">
        <f>IF(ISBLANK(G6319),H6319,G6319)</f>
        <v>289</v>
      </c>
      <c r="F6319" s="9" t="b">
        <f>AND(ISBLANK(G6319),ISBLANK(H6319))</f>
        <v>0</v>
      </c>
      <c r="G6319" s="9">
        <v>289</v>
      </c>
      <c r="I6319">
        <v>314</v>
      </c>
      <c r="J6319" s="9" t="b">
        <f>AND(ISBLANK(K6319),ISBLANK(L6319))</f>
        <v>0</v>
      </c>
      <c r="K6319" s="9">
        <v>62</v>
      </c>
      <c r="M6319" s="15" t="b">
        <f>AND(ISBLANK(N6319),ISBLANK(O6319),ISBLANK(P6319))</f>
        <v>0</v>
      </c>
      <c r="N6319" s="15">
        <v>61</v>
      </c>
      <c r="P6319" s="15">
        <v>68</v>
      </c>
      <c r="Q6319">
        <v>57</v>
      </c>
      <c r="R6319" s="18" t="b">
        <f>AND(ISBLANK(S6319),ISBLANK(T6319))</f>
        <v>0</v>
      </c>
      <c r="S6319" s="20">
        <v>0.93</v>
      </c>
      <c r="T6319" s="20">
        <v>0.92</v>
      </c>
      <c r="U6319" s="15" t="b">
        <f>AND(ISBLANK(V6319),ISBLANK(W6319),ISBLANK(X6319))</f>
        <v>0</v>
      </c>
      <c r="W6319" s="16">
        <v>0.91</v>
      </c>
      <c r="AA6319" t="s">
        <v>381</v>
      </c>
      <c r="AB6319" s="24" t="str">
        <f>IF(ISERR(MONTH(AA6319)),TRIM(SUBSTITUTE(AA6319,(RIGHT(TRIM(AA6319),4)),"")),TEXT(AA6319,"mmmm"))</f>
        <v>December</v>
      </c>
      <c r="AC6319" s="24">
        <f>IF(ISERR(YEAR(AA6319)),VALUE(RIGHT(TRIM(AA6319),4)),YEAR(AA6319))</f>
        <v>2014</v>
      </c>
      <c r="AD6319" t="s">
        <v>369</v>
      </c>
      <c r="AE6319" t="b">
        <f>VLOOKUP(AA6319,duplicates!A:C,3,FALSE)</f>
        <v>0</v>
      </c>
      <c r="AF6319" t="b">
        <f t="shared" si="94"/>
        <v>1</v>
      </c>
    </row>
    <row r="6320" spans="1:32" x14ac:dyDescent="0.2">
      <c r="A6320" t="s">
        <v>348</v>
      </c>
      <c r="B6320">
        <v>1353</v>
      </c>
      <c r="C6320" t="s">
        <v>49</v>
      </c>
      <c r="D6320" t="s">
        <v>50</v>
      </c>
      <c r="E6320" s="4">
        <f>IF(ISBLANK(G6320),H6320,G6320)</f>
        <v>208</v>
      </c>
      <c r="F6320" s="9" t="b">
        <f>AND(ISBLANK(G6320),ISBLANK(H6320))</f>
        <v>0</v>
      </c>
      <c r="G6320" s="9">
        <v>208</v>
      </c>
      <c r="I6320">
        <v>230</v>
      </c>
      <c r="J6320" s="9" t="b">
        <f>AND(ISBLANK(K6320),ISBLANK(L6320))</f>
        <v>0</v>
      </c>
      <c r="K6320" s="9">
        <v>25</v>
      </c>
      <c r="M6320" s="15" t="b">
        <f>AND(ISBLANK(N6320),ISBLANK(O6320),ISBLANK(P6320))</f>
        <v>0</v>
      </c>
      <c r="N6320" s="15">
        <v>25</v>
      </c>
      <c r="P6320" s="15">
        <v>25</v>
      </c>
      <c r="Q6320">
        <v>25</v>
      </c>
      <c r="R6320" s="18" t="b">
        <f>AND(ISBLANK(S6320),ISBLANK(T6320))</f>
        <v>0</v>
      </c>
      <c r="S6320" s="20">
        <v>1</v>
      </c>
      <c r="T6320" s="20">
        <v>0.9</v>
      </c>
      <c r="U6320" s="15" t="b">
        <f>AND(ISBLANK(V6320),ISBLANK(W6320),ISBLANK(X6320))</f>
        <v>0</v>
      </c>
      <c r="W6320" s="16">
        <v>1</v>
      </c>
      <c r="AA6320" t="s">
        <v>381</v>
      </c>
      <c r="AB6320" s="24" t="str">
        <f>IF(ISERR(MONTH(AA6320)),TRIM(SUBSTITUTE(AA6320,(RIGHT(TRIM(AA6320),4)),"")),TEXT(AA6320,"mmmm"))</f>
        <v>December</v>
      </c>
      <c r="AC6320" s="24">
        <f>IF(ISERR(YEAR(AA6320)),VALUE(RIGHT(TRIM(AA6320),4)),YEAR(AA6320))</f>
        <v>2014</v>
      </c>
      <c r="AD6320" t="s">
        <v>369</v>
      </c>
      <c r="AE6320" t="b">
        <f>VLOOKUP(AA6320,duplicates!A:C,3,FALSE)</f>
        <v>0</v>
      </c>
      <c r="AF6320" t="b">
        <f t="shared" si="94"/>
        <v>1</v>
      </c>
    </row>
    <row r="6321" spans="1:32" x14ac:dyDescent="0.2">
      <c r="A6321" t="s">
        <v>348</v>
      </c>
      <c r="B6321">
        <v>1433</v>
      </c>
      <c r="C6321" t="s">
        <v>255</v>
      </c>
      <c r="D6321" t="s">
        <v>256</v>
      </c>
      <c r="E6321" s="4">
        <f>IF(ISBLANK(G6321),H6321,G6321)</f>
        <v>372</v>
      </c>
      <c r="F6321" s="9" t="b">
        <f>AND(ISBLANK(G6321),ISBLANK(H6321))</f>
        <v>0</v>
      </c>
      <c r="G6321" s="9">
        <v>372</v>
      </c>
      <c r="I6321">
        <v>401</v>
      </c>
      <c r="J6321" s="9" t="b">
        <f>AND(ISBLANK(K6321),ISBLANK(L6321))</f>
        <v>0</v>
      </c>
      <c r="K6321" s="9">
        <v>22</v>
      </c>
      <c r="M6321" s="15" t="b">
        <f>AND(ISBLANK(N6321),ISBLANK(O6321),ISBLANK(P6321))</f>
        <v>0</v>
      </c>
      <c r="N6321" s="15">
        <v>12</v>
      </c>
      <c r="P6321" s="15">
        <v>23</v>
      </c>
      <c r="Q6321">
        <v>12</v>
      </c>
      <c r="R6321" s="18" t="b">
        <f>AND(ISBLANK(S6321),ISBLANK(T6321))</f>
        <v>0</v>
      </c>
      <c r="S6321" s="20">
        <v>1</v>
      </c>
      <c r="T6321" s="20">
        <v>0.93</v>
      </c>
      <c r="U6321" s="15" t="b">
        <f>AND(ISBLANK(V6321),ISBLANK(W6321),ISBLANK(X6321))</f>
        <v>0</v>
      </c>
      <c r="W6321" s="16">
        <v>0.96</v>
      </c>
      <c r="AA6321" t="s">
        <v>381</v>
      </c>
      <c r="AB6321" s="24" t="str">
        <f>IF(ISERR(MONTH(AA6321)),TRIM(SUBSTITUTE(AA6321,(RIGHT(TRIM(AA6321),4)),"")),TEXT(AA6321,"mmmm"))</f>
        <v>December</v>
      </c>
      <c r="AC6321" s="24">
        <f>IF(ISERR(YEAR(AA6321)),VALUE(RIGHT(TRIM(AA6321),4)),YEAR(AA6321))</f>
        <v>2014</v>
      </c>
      <c r="AD6321" t="s">
        <v>369</v>
      </c>
      <c r="AE6321" t="b">
        <f>VLOOKUP(AA6321,duplicates!A:C,3,FALSE)</f>
        <v>0</v>
      </c>
      <c r="AF6321" t="b">
        <f t="shared" si="94"/>
        <v>1</v>
      </c>
    </row>
    <row r="6322" spans="1:32" x14ac:dyDescent="0.2">
      <c r="A6322" t="s">
        <v>348</v>
      </c>
      <c r="B6322">
        <v>1354</v>
      </c>
      <c r="C6322" t="s">
        <v>109</v>
      </c>
      <c r="D6322" t="s">
        <v>110</v>
      </c>
      <c r="E6322" s="4" t="str">
        <f>IF(ISBLANK(G6322),H6322,G6322)</f>
        <v>-</v>
      </c>
      <c r="F6322" s="9" t="b">
        <f>AND(ISBLANK(G6322),ISBLANK(H6322))</f>
        <v>0</v>
      </c>
      <c r="G6322" s="9" t="s">
        <v>27</v>
      </c>
      <c r="I6322" t="s">
        <v>27</v>
      </c>
      <c r="J6322" s="9" t="b">
        <f>AND(ISBLANK(K6322),ISBLANK(L6322))</f>
        <v>0</v>
      </c>
      <c r="K6322" s="9" t="s">
        <v>27</v>
      </c>
      <c r="M6322" s="15" t="b">
        <f>AND(ISBLANK(N6322),ISBLANK(O6322),ISBLANK(P6322))</f>
        <v>0</v>
      </c>
      <c r="N6322" s="15" t="s">
        <v>27</v>
      </c>
      <c r="P6322" s="15" t="s">
        <v>27</v>
      </c>
      <c r="Q6322" t="s">
        <v>27</v>
      </c>
      <c r="R6322" s="18" t="b">
        <f>AND(ISBLANK(S6322),ISBLANK(T6322))</f>
        <v>0</v>
      </c>
      <c r="S6322" s="18" t="s">
        <v>27</v>
      </c>
      <c r="T6322" s="18" t="s">
        <v>27</v>
      </c>
      <c r="U6322" s="15" t="b">
        <f>AND(ISBLANK(V6322),ISBLANK(W6322),ISBLANK(X6322))</f>
        <v>0</v>
      </c>
      <c r="W6322" s="15" t="s">
        <v>27</v>
      </c>
      <c r="AA6322" t="s">
        <v>381</v>
      </c>
      <c r="AB6322" s="24" t="str">
        <f>IF(ISERR(MONTH(AA6322)),TRIM(SUBSTITUTE(AA6322,(RIGHT(TRIM(AA6322),4)),"")),TEXT(AA6322,"mmmm"))</f>
        <v>December</v>
      </c>
      <c r="AC6322" s="24">
        <f>IF(ISERR(YEAR(AA6322)),VALUE(RIGHT(TRIM(AA6322),4)),YEAR(AA6322))</f>
        <v>2014</v>
      </c>
      <c r="AD6322" t="s">
        <v>369</v>
      </c>
      <c r="AE6322" t="b">
        <f>VLOOKUP(AA6322,duplicates!A:C,3,FALSE)</f>
        <v>0</v>
      </c>
      <c r="AF6322" t="b">
        <f t="shared" si="94"/>
        <v>1</v>
      </c>
    </row>
    <row r="6323" spans="1:32" x14ac:dyDescent="0.2">
      <c r="A6323" t="s">
        <v>348</v>
      </c>
      <c r="B6323">
        <v>1434</v>
      </c>
      <c r="C6323" t="s">
        <v>357</v>
      </c>
      <c r="D6323" t="s">
        <v>358</v>
      </c>
      <c r="E6323" s="4">
        <f>IF(ISBLANK(G6323),H6323,G6323)</f>
        <v>529</v>
      </c>
      <c r="F6323" s="9" t="b">
        <f>AND(ISBLANK(G6323),ISBLANK(H6323))</f>
        <v>0</v>
      </c>
      <c r="G6323" s="9">
        <v>529</v>
      </c>
      <c r="I6323">
        <v>536</v>
      </c>
      <c r="J6323" s="9" t="b">
        <f>AND(ISBLANK(K6323),ISBLANK(L6323))</f>
        <v>0</v>
      </c>
      <c r="K6323" s="9">
        <v>128</v>
      </c>
      <c r="M6323" s="15" t="b">
        <f>AND(ISBLANK(N6323),ISBLANK(O6323),ISBLANK(P6323))</f>
        <v>0</v>
      </c>
      <c r="N6323" s="15">
        <v>65</v>
      </c>
      <c r="P6323" s="15">
        <v>128</v>
      </c>
      <c r="Q6323">
        <v>65</v>
      </c>
      <c r="R6323" s="18" t="b">
        <f>AND(ISBLANK(S6323),ISBLANK(T6323))</f>
        <v>0</v>
      </c>
      <c r="S6323" s="20">
        <v>1</v>
      </c>
      <c r="T6323" s="20">
        <v>0.99</v>
      </c>
      <c r="U6323" s="15" t="b">
        <f>AND(ISBLANK(V6323),ISBLANK(W6323),ISBLANK(X6323))</f>
        <v>0</v>
      </c>
      <c r="W6323" s="16">
        <v>1</v>
      </c>
      <c r="AA6323" t="s">
        <v>381</v>
      </c>
      <c r="AB6323" s="24" t="str">
        <f>IF(ISERR(MONTH(AA6323)),TRIM(SUBSTITUTE(AA6323,(RIGHT(TRIM(AA6323),4)),"")),TEXT(AA6323,"mmmm"))</f>
        <v>December</v>
      </c>
      <c r="AC6323" s="24">
        <f>IF(ISERR(YEAR(AA6323)),VALUE(RIGHT(TRIM(AA6323),4)),YEAR(AA6323))</f>
        <v>2014</v>
      </c>
      <c r="AD6323" t="s">
        <v>369</v>
      </c>
      <c r="AE6323" t="b">
        <f>VLOOKUP(AA6323,duplicates!A:C,3,FALSE)</f>
        <v>0</v>
      </c>
      <c r="AF6323" t="b">
        <f t="shared" si="94"/>
        <v>1</v>
      </c>
    </row>
    <row r="6324" spans="1:32" x14ac:dyDescent="0.2">
      <c r="A6324" t="s">
        <v>348</v>
      </c>
      <c r="B6324">
        <v>1355</v>
      </c>
      <c r="C6324" t="s">
        <v>65</v>
      </c>
      <c r="D6324" t="s">
        <v>66</v>
      </c>
      <c r="E6324" s="4">
        <f>IF(ISBLANK(G6324),H6324,G6324)</f>
        <v>234</v>
      </c>
      <c r="F6324" s="9" t="b">
        <f>AND(ISBLANK(G6324),ISBLANK(H6324))</f>
        <v>0</v>
      </c>
      <c r="G6324" s="9">
        <v>234</v>
      </c>
      <c r="I6324">
        <v>254</v>
      </c>
      <c r="J6324" s="9" t="b">
        <f>AND(ISBLANK(K6324),ISBLANK(L6324))</f>
        <v>0</v>
      </c>
      <c r="K6324" s="9">
        <v>51</v>
      </c>
      <c r="M6324" s="15" t="b">
        <f>AND(ISBLANK(N6324),ISBLANK(O6324),ISBLANK(P6324))</f>
        <v>0</v>
      </c>
      <c r="N6324" s="15">
        <v>16</v>
      </c>
      <c r="P6324" s="15">
        <v>51</v>
      </c>
      <c r="Q6324">
        <v>15</v>
      </c>
      <c r="R6324" s="18" t="b">
        <f>AND(ISBLANK(S6324),ISBLANK(T6324))</f>
        <v>0</v>
      </c>
      <c r="S6324" s="20">
        <v>0.94</v>
      </c>
      <c r="T6324" s="20">
        <v>0.92</v>
      </c>
      <c r="U6324" s="15" t="b">
        <f>AND(ISBLANK(V6324),ISBLANK(W6324),ISBLANK(X6324))</f>
        <v>0</v>
      </c>
      <c r="W6324" s="16">
        <v>1</v>
      </c>
      <c r="AA6324" t="s">
        <v>381</v>
      </c>
      <c r="AB6324" s="24" t="str">
        <f>IF(ISERR(MONTH(AA6324)),TRIM(SUBSTITUTE(AA6324,(RIGHT(TRIM(AA6324),4)),"")),TEXT(AA6324,"mmmm"))</f>
        <v>December</v>
      </c>
      <c r="AC6324" s="24">
        <f>IF(ISERR(YEAR(AA6324)),VALUE(RIGHT(TRIM(AA6324),4)),YEAR(AA6324))</f>
        <v>2014</v>
      </c>
      <c r="AD6324" t="s">
        <v>369</v>
      </c>
      <c r="AE6324" t="b">
        <f>VLOOKUP(AA6324,duplicates!A:C,3,FALSE)</f>
        <v>0</v>
      </c>
      <c r="AF6324" t="b">
        <f t="shared" si="94"/>
        <v>1</v>
      </c>
    </row>
    <row r="6325" spans="1:32" x14ac:dyDescent="0.2">
      <c r="A6325" t="s">
        <v>348</v>
      </c>
      <c r="B6325">
        <v>1356</v>
      </c>
      <c r="C6325" t="s">
        <v>352</v>
      </c>
      <c r="D6325" t="s">
        <v>353</v>
      </c>
      <c r="E6325" s="4" t="str">
        <f>IF(ISBLANK(G6325),H6325,G6325)</f>
        <v>NIL RETURN</v>
      </c>
      <c r="F6325" s="9" t="b">
        <f>AND(ISBLANK(G6325),ISBLANK(H6325))</f>
        <v>0</v>
      </c>
      <c r="G6325" s="9" t="s">
        <v>317</v>
      </c>
      <c r="I6325" t="s">
        <v>317</v>
      </c>
      <c r="J6325" s="9" t="b">
        <f>AND(ISBLANK(K6325),ISBLANK(L6325))</f>
        <v>0</v>
      </c>
      <c r="K6325" s="9" t="s">
        <v>317</v>
      </c>
      <c r="M6325" s="15" t="b">
        <f>AND(ISBLANK(N6325),ISBLANK(O6325),ISBLANK(P6325))</f>
        <v>0</v>
      </c>
      <c r="N6325" s="15" t="s">
        <v>317</v>
      </c>
      <c r="P6325" s="15" t="s">
        <v>317</v>
      </c>
      <c r="Q6325" t="s">
        <v>317</v>
      </c>
      <c r="R6325" s="18" t="b">
        <f>AND(ISBLANK(S6325),ISBLANK(T6325))</f>
        <v>0</v>
      </c>
      <c r="S6325" s="18" t="s">
        <v>317</v>
      </c>
      <c r="T6325" s="18" t="s">
        <v>317</v>
      </c>
      <c r="U6325" s="15" t="b">
        <f>AND(ISBLANK(V6325),ISBLANK(W6325),ISBLANK(X6325))</f>
        <v>0</v>
      </c>
      <c r="W6325" s="15" t="s">
        <v>317</v>
      </c>
      <c r="AA6325" t="s">
        <v>381</v>
      </c>
      <c r="AB6325" s="24" t="str">
        <f>IF(ISERR(MONTH(AA6325)),TRIM(SUBSTITUTE(AA6325,(RIGHT(TRIM(AA6325),4)),"")),TEXT(AA6325,"mmmm"))</f>
        <v>December</v>
      </c>
      <c r="AC6325" s="24">
        <f>IF(ISERR(YEAR(AA6325)),VALUE(RIGHT(TRIM(AA6325),4)),YEAR(AA6325))</f>
        <v>2014</v>
      </c>
      <c r="AD6325" t="s">
        <v>369</v>
      </c>
      <c r="AE6325" t="b">
        <f>VLOOKUP(AA6325,duplicates!A:C,3,FALSE)</f>
        <v>0</v>
      </c>
      <c r="AF6325" t="b">
        <f t="shared" si="94"/>
        <v>1</v>
      </c>
    </row>
    <row r="6326" spans="1:32" x14ac:dyDescent="0.2">
      <c r="A6326" t="s">
        <v>348</v>
      </c>
      <c r="B6326">
        <v>1357</v>
      </c>
      <c r="C6326" t="s">
        <v>125</v>
      </c>
      <c r="D6326" t="s">
        <v>126</v>
      </c>
      <c r="E6326" s="4">
        <f>IF(ISBLANK(G6326),H6326,G6326)</f>
        <v>746</v>
      </c>
      <c r="F6326" s="9" t="b">
        <f>AND(ISBLANK(G6326),ISBLANK(H6326))</f>
        <v>0</v>
      </c>
      <c r="G6326" s="9">
        <v>746</v>
      </c>
      <c r="I6326">
        <v>754</v>
      </c>
      <c r="J6326" s="9" t="b">
        <f>AND(ISBLANK(K6326),ISBLANK(L6326))</f>
        <v>0</v>
      </c>
      <c r="K6326" s="9">
        <v>61</v>
      </c>
      <c r="M6326" s="15" t="b">
        <f>AND(ISBLANK(N6326),ISBLANK(O6326),ISBLANK(P6326))</f>
        <v>0</v>
      </c>
      <c r="N6326" s="15">
        <v>61</v>
      </c>
      <c r="P6326" s="15">
        <v>63</v>
      </c>
      <c r="Q6326">
        <v>61</v>
      </c>
      <c r="R6326" s="18" t="b">
        <f>AND(ISBLANK(S6326),ISBLANK(T6326))</f>
        <v>0</v>
      </c>
      <c r="S6326" s="20">
        <v>1</v>
      </c>
      <c r="T6326" s="20">
        <v>0.99</v>
      </c>
      <c r="U6326" s="15" t="b">
        <f>AND(ISBLANK(V6326),ISBLANK(W6326),ISBLANK(X6326))</f>
        <v>0</v>
      </c>
      <c r="W6326" s="16">
        <v>0.97</v>
      </c>
      <c r="AA6326" t="s">
        <v>381</v>
      </c>
      <c r="AB6326" s="24" t="str">
        <f>IF(ISERR(MONTH(AA6326)),TRIM(SUBSTITUTE(AA6326,(RIGHT(TRIM(AA6326),4)),"")),TEXT(AA6326,"mmmm"))</f>
        <v>December</v>
      </c>
      <c r="AC6326" s="24">
        <f>IF(ISERR(YEAR(AA6326)),VALUE(RIGHT(TRIM(AA6326),4)),YEAR(AA6326))</f>
        <v>2014</v>
      </c>
      <c r="AD6326" t="s">
        <v>369</v>
      </c>
      <c r="AE6326" t="b">
        <f>VLOOKUP(AA6326,duplicates!A:C,3,FALSE)</f>
        <v>0</v>
      </c>
      <c r="AF6326" t="b">
        <f t="shared" si="94"/>
        <v>1</v>
      </c>
    </row>
    <row r="6327" spans="1:32" x14ac:dyDescent="0.2">
      <c r="A6327" t="s">
        <v>348</v>
      </c>
      <c r="B6327">
        <v>1435</v>
      </c>
      <c r="C6327" t="s">
        <v>267</v>
      </c>
      <c r="D6327" t="s">
        <v>268</v>
      </c>
      <c r="E6327" s="4">
        <f>IF(ISBLANK(G6327),H6327,G6327)</f>
        <v>716</v>
      </c>
      <c r="F6327" s="9" t="b">
        <f>AND(ISBLANK(G6327),ISBLANK(H6327))</f>
        <v>0</v>
      </c>
      <c r="G6327" s="9">
        <v>716</v>
      </c>
      <c r="I6327">
        <v>749</v>
      </c>
      <c r="J6327" s="9" t="b">
        <f>AND(ISBLANK(K6327),ISBLANK(L6327))</f>
        <v>0</v>
      </c>
      <c r="K6327" s="9">
        <v>39</v>
      </c>
      <c r="M6327" s="15" t="b">
        <f>AND(ISBLANK(N6327),ISBLANK(O6327),ISBLANK(P6327))</f>
        <v>0</v>
      </c>
      <c r="N6327" s="15">
        <v>39</v>
      </c>
      <c r="P6327" s="15">
        <v>41</v>
      </c>
      <c r="Q6327">
        <v>38</v>
      </c>
      <c r="R6327" s="18" t="b">
        <f>AND(ISBLANK(S6327),ISBLANK(T6327))</f>
        <v>0</v>
      </c>
      <c r="S6327" s="20">
        <v>0.97</v>
      </c>
      <c r="T6327" s="20">
        <v>0.96</v>
      </c>
      <c r="U6327" s="15" t="b">
        <f>AND(ISBLANK(V6327),ISBLANK(W6327),ISBLANK(X6327))</f>
        <v>0</v>
      </c>
      <c r="W6327" s="16">
        <v>0.95</v>
      </c>
      <c r="AA6327" t="s">
        <v>381</v>
      </c>
      <c r="AB6327" s="24" t="str">
        <f>IF(ISERR(MONTH(AA6327)),TRIM(SUBSTITUTE(AA6327,(RIGHT(TRIM(AA6327),4)),"")),TEXT(AA6327,"mmmm"))</f>
        <v>December</v>
      </c>
      <c r="AC6327" s="24">
        <f>IF(ISERR(YEAR(AA6327)),VALUE(RIGHT(TRIM(AA6327),4)),YEAR(AA6327))</f>
        <v>2014</v>
      </c>
      <c r="AD6327" t="s">
        <v>369</v>
      </c>
      <c r="AE6327" t="b">
        <f>VLOOKUP(AA6327,duplicates!A:C,3,FALSE)</f>
        <v>0</v>
      </c>
      <c r="AF6327" t="b">
        <f t="shared" si="94"/>
        <v>1</v>
      </c>
    </row>
    <row r="6328" spans="1:32" x14ac:dyDescent="0.2">
      <c r="A6328" t="s">
        <v>348</v>
      </c>
      <c r="B6328">
        <v>1436</v>
      </c>
      <c r="C6328" t="s">
        <v>337</v>
      </c>
      <c r="D6328" t="s">
        <v>338</v>
      </c>
      <c r="E6328" s="4">
        <f>IF(ISBLANK(G6328),H6328,G6328)</f>
        <v>282</v>
      </c>
      <c r="F6328" s="9" t="b">
        <f>AND(ISBLANK(G6328),ISBLANK(H6328))</f>
        <v>0</v>
      </c>
      <c r="G6328" s="9">
        <v>282</v>
      </c>
      <c r="I6328">
        <v>665</v>
      </c>
      <c r="J6328" s="9" t="b">
        <f>AND(ISBLANK(K6328),ISBLANK(L6328))</f>
        <v>0</v>
      </c>
      <c r="K6328" s="9">
        <v>182</v>
      </c>
      <c r="M6328" s="15" t="b">
        <f>AND(ISBLANK(N6328),ISBLANK(O6328),ISBLANK(P6328))</f>
        <v>0</v>
      </c>
      <c r="N6328" s="15">
        <v>9</v>
      </c>
      <c r="P6328" s="15">
        <v>205</v>
      </c>
      <c r="Q6328">
        <v>9</v>
      </c>
      <c r="R6328" s="18" t="b">
        <f>AND(ISBLANK(S6328),ISBLANK(T6328))</f>
        <v>0</v>
      </c>
      <c r="S6328" s="20">
        <v>1</v>
      </c>
      <c r="T6328" s="20">
        <v>0.42</v>
      </c>
      <c r="U6328" s="15" t="b">
        <f>AND(ISBLANK(V6328),ISBLANK(W6328),ISBLANK(X6328))</f>
        <v>0</v>
      </c>
      <c r="W6328" s="16">
        <v>0.89</v>
      </c>
      <c r="AA6328" t="s">
        <v>381</v>
      </c>
      <c r="AB6328" s="24" t="str">
        <f>IF(ISERR(MONTH(AA6328)),TRIM(SUBSTITUTE(AA6328,(RIGHT(TRIM(AA6328),4)),"")),TEXT(AA6328,"mmmm"))</f>
        <v>December</v>
      </c>
      <c r="AC6328" s="24">
        <f>IF(ISERR(YEAR(AA6328)),VALUE(RIGHT(TRIM(AA6328),4)),YEAR(AA6328))</f>
        <v>2014</v>
      </c>
      <c r="AD6328" t="s">
        <v>369</v>
      </c>
      <c r="AE6328" t="b">
        <f>VLOOKUP(AA6328,duplicates!A:C,3,FALSE)</f>
        <v>0</v>
      </c>
      <c r="AF6328" t="b">
        <f t="shared" si="94"/>
        <v>1</v>
      </c>
    </row>
    <row r="6329" spans="1:32" x14ac:dyDescent="0.2">
      <c r="A6329" t="s">
        <v>348</v>
      </c>
      <c r="B6329">
        <v>1437</v>
      </c>
      <c r="C6329" t="s">
        <v>209</v>
      </c>
      <c r="D6329" t="s">
        <v>210</v>
      </c>
      <c r="E6329" s="4">
        <f>IF(ISBLANK(G6329),H6329,G6329)</f>
        <v>641</v>
      </c>
      <c r="F6329" s="9" t="b">
        <f>AND(ISBLANK(G6329),ISBLANK(H6329))</f>
        <v>0</v>
      </c>
      <c r="G6329" s="9">
        <v>641</v>
      </c>
      <c r="I6329">
        <v>709</v>
      </c>
      <c r="J6329" s="9" t="b">
        <f>AND(ISBLANK(K6329),ISBLANK(L6329))</f>
        <v>0</v>
      </c>
      <c r="K6329" s="9">
        <v>340</v>
      </c>
      <c r="M6329" s="15" t="b">
        <f>AND(ISBLANK(N6329),ISBLANK(O6329),ISBLANK(P6329))</f>
        <v>0</v>
      </c>
      <c r="N6329" s="15">
        <v>13</v>
      </c>
      <c r="P6329" s="15">
        <v>366</v>
      </c>
      <c r="Q6329">
        <v>13</v>
      </c>
      <c r="R6329" s="18" t="b">
        <f>AND(ISBLANK(S6329),ISBLANK(T6329))</f>
        <v>0</v>
      </c>
      <c r="S6329" s="20">
        <v>1</v>
      </c>
      <c r="T6329" s="20">
        <v>0.9</v>
      </c>
      <c r="U6329" s="15" t="b">
        <f>AND(ISBLANK(V6329),ISBLANK(W6329),ISBLANK(X6329))</f>
        <v>0</v>
      </c>
      <c r="W6329" s="16">
        <v>0.93</v>
      </c>
      <c r="AA6329" t="s">
        <v>381</v>
      </c>
      <c r="AB6329" s="24" t="str">
        <f>IF(ISERR(MONTH(AA6329)),TRIM(SUBSTITUTE(AA6329,(RIGHT(TRIM(AA6329),4)),"")),TEXT(AA6329,"mmmm"))</f>
        <v>December</v>
      </c>
      <c r="AC6329" s="24">
        <f>IF(ISERR(YEAR(AA6329)),VALUE(RIGHT(TRIM(AA6329),4)),YEAR(AA6329))</f>
        <v>2014</v>
      </c>
      <c r="AD6329" t="s">
        <v>369</v>
      </c>
      <c r="AE6329" t="b">
        <f>VLOOKUP(AA6329,duplicates!A:C,3,FALSE)</f>
        <v>0</v>
      </c>
      <c r="AF6329" t="b">
        <f t="shared" si="94"/>
        <v>1</v>
      </c>
    </row>
    <row r="6330" spans="1:32" x14ac:dyDescent="0.2">
      <c r="A6330" t="s">
        <v>348</v>
      </c>
      <c r="B6330">
        <v>1358</v>
      </c>
      <c r="C6330" t="s">
        <v>181</v>
      </c>
      <c r="D6330" t="s">
        <v>182</v>
      </c>
      <c r="E6330" s="4">
        <f>IF(ISBLANK(G6330),H6330,G6330)</f>
        <v>478</v>
      </c>
      <c r="F6330" s="9" t="b">
        <f>AND(ISBLANK(G6330),ISBLANK(H6330))</f>
        <v>0</v>
      </c>
      <c r="G6330" s="9">
        <v>478</v>
      </c>
      <c r="I6330">
        <v>510</v>
      </c>
      <c r="J6330" s="9" t="b">
        <f>AND(ISBLANK(K6330),ISBLANK(L6330))</f>
        <v>0</v>
      </c>
      <c r="K6330" s="9">
        <v>57</v>
      </c>
      <c r="M6330" s="15" t="b">
        <f>AND(ISBLANK(N6330),ISBLANK(O6330),ISBLANK(P6330))</f>
        <v>0</v>
      </c>
      <c r="N6330" s="15">
        <v>16</v>
      </c>
      <c r="P6330" s="15">
        <v>57</v>
      </c>
      <c r="Q6330">
        <v>16</v>
      </c>
      <c r="R6330" s="18" t="b">
        <f>AND(ISBLANK(S6330),ISBLANK(T6330))</f>
        <v>0</v>
      </c>
      <c r="S6330" s="20">
        <v>1</v>
      </c>
      <c r="T6330" s="20">
        <v>0.94</v>
      </c>
      <c r="U6330" s="15" t="b">
        <f>AND(ISBLANK(V6330),ISBLANK(W6330),ISBLANK(X6330))</f>
        <v>0</v>
      </c>
      <c r="W6330" s="16">
        <v>1</v>
      </c>
      <c r="AA6330" t="s">
        <v>381</v>
      </c>
      <c r="AB6330" s="24" t="str">
        <f>IF(ISERR(MONTH(AA6330)),TRIM(SUBSTITUTE(AA6330,(RIGHT(TRIM(AA6330),4)),"")),TEXT(AA6330,"mmmm"))</f>
        <v>December</v>
      </c>
      <c r="AC6330" s="24">
        <f>IF(ISERR(YEAR(AA6330)),VALUE(RIGHT(TRIM(AA6330),4)),YEAR(AA6330))</f>
        <v>2014</v>
      </c>
      <c r="AD6330" t="s">
        <v>369</v>
      </c>
      <c r="AE6330" t="b">
        <f>VLOOKUP(AA6330,duplicates!A:C,3,FALSE)</f>
        <v>0</v>
      </c>
      <c r="AF6330" t="b">
        <f t="shared" si="94"/>
        <v>1</v>
      </c>
    </row>
    <row r="6331" spans="1:32" x14ac:dyDescent="0.2">
      <c r="A6331" t="s">
        <v>348</v>
      </c>
      <c r="B6331">
        <v>1439</v>
      </c>
      <c r="C6331" t="s">
        <v>251</v>
      </c>
      <c r="D6331" t="s">
        <v>252</v>
      </c>
      <c r="E6331" s="4">
        <f>IF(ISBLANK(G6331),H6331,G6331)</f>
        <v>397</v>
      </c>
      <c r="F6331" s="9" t="b">
        <f>AND(ISBLANK(G6331),ISBLANK(H6331))</f>
        <v>0</v>
      </c>
      <c r="G6331" s="9">
        <v>397</v>
      </c>
      <c r="I6331">
        <v>413</v>
      </c>
      <c r="J6331" s="9" t="b">
        <f>AND(ISBLANK(K6331),ISBLANK(L6331))</f>
        <v>0</v>
      </c>
      <c r="K6331" s="9">
        <v>46</v>
      </c>
      <c r="M6331" s="15" t="b">
        <f>AND(ISBLANK(N6331),ISBLANK(O6331),ISBLANK(P6331))</f>
        <v>0</v>
      </c>
      <c r="N6331" s="15">
        <v>13</v>
      </c>
      <c r="P6331" s="15">
        <v>46</v>
      </c>
      <c r="Q6331">
        <v>12</v>
      </c>
      <c r="R6331" s="18" t="b">
        <f>AND(ISBLANK(S6331),ISBLANK(T6331))</f>
        <v>0</v>
      </c>
      <c r="S6331" s="20">
        <v>0.92</v>
      </c>
      <c r="T6331" s="20">
        <v>0.96</v>
      </c>
      <c r="U6331" s="15" t="b">
        <f>AND(ISBLANK(V6331),ISBLANK(W6331),ISBLANK(X6331))</f>
        <v>0</v>
      </c>
      <c r="W6331" s="16">
        <v>1</v>
      </c>
      <c r="AA6331" t="s">
        <v>381</v>
      </c>
      <c r="AB6331" s="24" t="str">
        <f>IF(ISERR(MONTH(AA6331)),TRIM(SUBSTITUTE(AA6331,(RIGHT(TRIM(AA6331),4)),"")),TEXT(AA6331,"mmmm"))</f>
        <v>December</v>
      </c>
      <c r="AC6331" s="24">
        <f>IF(ISERR(YEAR(AA6331)),VALUE(RIGHT(TRIM(AA6331),4)),YEAR(AA6331))</f>
        <v>2014</v>
      </c>
      <c r="AD6331" t="s">
        <v>369</v>
      </c>
      <c r="AE6331" t="b">
        <f>VLOOKUP(AA6331,duplicates!A:C,3,FALSE)</f>
        <v>0</v>
      </c>
      <c r="AF6331" t="b">
        <f t="shared" si="94"/>
        <v>1</v>
      </c>
    </row>
    <row r="6332" spans="1:32" x14ac:dyDescent="0.2">
      <c r="A6332" t="s">
        <v>348</v>
      </c>
      <c r="B6332">
        <v>1440</v>
      </c>
      <c r="C6332" t="s">
        <v>215</v>
      </c>
      <c r="D6332" t="s">
        <v>216</v>
      </c>
      <c r="E6332" s="4">
        <f>IF(ISBLANK(G6332),H6332,G6332)</f>
        <v>244</v>
      </c>
      <c r="F6332" s="9" t="b">
        <f>AND(ISBLANK(G6332),ISBLANK(H6332))</f>
        <v>0</v>
      </c>
      <c r="G6332" s="9">
        <v>244</v>
      </c>
      <c r="I6332">
        <v>269</v>
      </c>
      <c r="J6332" s="9" t="b">
        <f>AND(ISBLANK(K6332),ISBLANK(L6332))</f>
        <v>0</v>
      </c>
      <c r="K6332" s="9">
        <v>69</v>
      </c>
      <c r="M6332" s="15" t="b">
        <f>AND(ISBLANK(N6332),ISBLANK(O6332),ISBLANK(P6332))</f>
        <v>0</v>
      </c>
      <c r="N6332" s="15">
        <v>11</v>
      </c>
      <c r="P6332" s="15">
        <v>69</v>
      </c>
      <c r="Q6332">
        <v>11</v>
      </c>
      <c r="R6332" s="18" t="b">
        <f>AND(ISBLANK(S6332),ISBLANK(T6332))</f>
        <v>0</v>
      </c>
      <c r="S6332" s="20">
        <v>1</v>
      </c>
      <c r="T6332" s="20">
        <v>0.91</v>
      </c>
      <c r="U6332" s="15" t="b">
        <f>AND(ISBLANK(V6332),ISBLANK(W6332),ISBLANK(X6332))</f>
        <v>0</v>
      </c>
      <c r="W6332" s="16">
        <v>1</v>
      </c>
      <c r="AA6332" t="s">
        <v>381</v>
      </c>
      <c r="AB6332" s="24" t="str">
        <f>IF(ISERR(MONTH(AA6332)),TRIM(SUBSTITUTE(AA6332,(RIGHT(TRIM(AA6332),4)),"")),TEXT(AA6332,"mmmm"))</f>
        <v>December</v>
      </c>
      <c r="AC6332" s="24">
        <f>IF(ISERR(YEAR(AA6332)),VALUE(RIGHT(TRIM(AA6332),4)),YEAR(AA6332))</f>
        <v>2014</v>
      </c>
      <c r="AD6332" t="s">
        <v>369</v>
      </c>
      <c r="AE6332" t="b">
        <f>VLOOKUP(AA6332,duplicates!A:C,3,FALSE)</f>
        <v>0</v>
      </c>
      <c r="AF6332" t="b">
        <f t="shared" si="94"/>
        <v>1</v>
      </c>
    </row>
    <row r="6333" spans="1:32" x14ac:dyDescent="0.2">
      <c r="A6333" t="s">
        <v>348</v>
      </c>
      <c r="B6333">
        <v>1359</v>
      </c>
      <c r="C6333" t="s">
        <v>335</v>
      </c>
      <c r="D6333" t="s">
        <v>114</v>
      </c>
      <c r="E6333" s="4">
        <f>IF(ISBLANK(G6333),H6333,G6333)</f>
        <v>585</v>
      </c>
      <c r="F6333" s="9" t="b">
        <f>AND(ISBLANK(G6333),ISBLANK(H6333))</f>
        <v>0</v>
      </c>
      <c r="G6333" s="9">
        <v>585</v>
      </c>
      <c r="I6333">
        <v>616</v>
      </c>
      <c r="J6333" s="9" t="b">
        <f>AND(ISBLANK(K6333),ISBLANK(L6333))</f>
        <v>0</v>
      </c>
      <c r="K6333" s="9">
        <v>30</v>
      </c>
      <c r="M6333" s="15" t="b">
        <f>AND(ISBLANK(N6333),ISBLANK(O6333),ISBLANK(P6333))</f>
        <v>0</v>
      </c>
      <c r="N6333" s="15">
        <v>13</v>
      </c>
      <c r="P6333" s="15">
        <v>30</v>
      </c>
      <c r="Q6333">
        <v>13</v>
      </c>
      <c r="R6333" s="18" t="b">
        <f>AND(ISBLANK(S6333),ISBLANK(T6333))</f>
        <v>0</v>
      </c>
      <c r="S6333" s="20">
        <v>1</v>
      </c>
      <c r="T6333" s="20">
        <v>0.95</v>
      </c>
      <c r="U6333" s="15" t="b">
        <f>AND(ISBLANK(V6333),ISBLANK(W6333),ISBLANK(X6333))</f>
        <v>0</v>
      </c>
      <c r="W6333" s="16">
        <v>1</v>
      </c>
      <c r="AA6333" t="s">
        <v>381</v>
      </c>
      <c r="AB6333" s="24" t="str">
        <f>IF(ISERR(MONTH(AA6333)),TRIM(SUBSTITUTE(AA6333,(RIGHT(TRIM(AA6333),4)),"")),TEXT(AA6333,"mmmm"))</f>
        <v>December</v>
      </c>
      <c r="AC6333" s="24">
        <f>IF(ISERR(YEAR(AA6333)),VALUE(RIGHT(TRIM(AA6333),4)),YEAR(AA6333))</f>
        <v>2014</v>
      </c>
      <c r="AD6333" t="s">
        <v>369</v>
      </c>
      <c r="AE6333" t="b">
        <f>VLOOKUP(AA6333,duplicates!A:C,3,FALSE)</f>
        <v>0</v>
      </c>
      <c r="AF6333" t="b">
        <f t="shared" si="94"/>
        <v>1</v>
      </c>
    </row>
    <row r="6334" spans="1:32" x14ac:dyDescent="0.2">
      <c r="A6334" t="s">
        <v>348</v>
      </c>
      <c r="B6334">
        <v>1360</v>
      </c>
      <c r="C6334" t="s">
        <v>169</v>
      </c>
      <c r="D6334" t="s">
        <v>170</v>
      </c>
      <c r="E6334" s="4">
        <f>IF(ISBLANK(G6334),H6334,G6334)</f>
        <v>429</v>
      </c>
      <c r="F6334" s="9" t="b">
        <f>AND(ISBLANK(G6334),ISBLANK(H6334))</f>
        <v>0</v>
      </c>
      <c r="G6334" s="9">
        <v>429</v>
      </c>
      <c r="I6334">
        <v>455</v>
      </c>
      <c r="J6334" s="9" t="b">
        <f>AND(ISBLANK(K6334),ISBLANK(L6334))</f>
        <v>0</v>
      </c>
      <c r="K6334" s="9">
        <v>54</v>
      </c>
      <c r="M6334" s="15" t="b">
        <f>AND(ISBLANK(N6334),ISBLANK(O6334),ISBLANK(P6334))</f>
        <v>0</v>
      </c>
      <c r="N6334" s="15">
        <v>2</v>
      </c>
      <c r="P6334" s="15">
        <v>60</v>
      </c>
      <c r="Q6334">
        <v>2</v>
      </c>
      <c r="R6334" s="18" t="b">
        <f>AND(ISBLANK(S6334),ISBLANK(T6334))</f>
        <v>0</v>
      </c>
      <c r="S6334" s="20">
        <v>1</v>
      </c>
      <c r="T6334" s="20">
        <v>0.94</v>
      </c>
      <c r="U6334" s="15" t="b">
        <f>AND(ISBLANK(V6334),ISBLANK(W6334),ISBLANK(X6334))</f>
        <v>0</v>
      </c>
      <c r="W6334" s="16">
        <v>0.9</v>
      </c>
      <c r="AA6334" t="s">
        <v>381</v>
      </c>
      <c r="AB6334" s="24" t="str">
        <f>IF(ISERR(MONTH(AA6334)),TRIM(SUBSTITUTE(AA6334,(RIGHT(TRIM(AA6334),4)),"")),TEXT(AA6334,"mmmm"))</f>
        <v>December</v>
      </c>
      <c r="AC6334" s="24">
        <f>IF(ISERR(YEAR(AA6334)),VALUE(RIGHT(TRIM(AA6334),4)),YEAR(AA6334))</f>
        <v>2014</v>
      </c>
      <c r="AD6334" t="s">
        <v>369</v>
      </c>
      <c r="AE6334" t="b">
        <f>VLOOKUP(AA6334,duplicates!A:C,3,FALSE)</f>
        <v>0</v>
      </c>
      <c r="AF6334" t="b">
        <f t="shared" si="94"/>
        <v>1</v>
      </c>
    </row>
    <row r="6335" spans="1:32" x14ac:dyDescent="0.2">
      <c r="A6335" t="s">
        <v>348</v>
      </c>
      <c r="B6335">
        <v>1441</v>
      </c>
      <c r="C6335" t="s">
        <v>291</v>
      </c>
      <c r="D6335" t="s">
        <v>292</v>
      </c>
      <c r="E6335" s="4">
        <f>IF(ISBLANK(G6335),H6335,G6335)</f>
        <v>1551</v>
      </c>
      <c r="F6335" s="9" t="b">
        <f>AND(ISBLANK(G6335),ISBLANK(H6335))</f>
        <v>0</v>
      </c>
      <c r="G6335" s="9">
        <v>1551</v>
      </c>
      <c r="I6335">
        <v>1770</v>
      </c>
      <c r="J6335" s="9" t="b">
        <f>AND(ISBLANK(K6335),ISBLANK(L6335))</f>
        <v>0</v>
      </c>
      <c r="K6335" s="9">
        <v>215</v>
      </c>
      <c r="M6335" s="15" t="b">
        <f>AND(ISBLANK(N6335),ISBLANK(O6335),ISBLANK(P6335))</f>
        <v>0</v>
      </c>
      <c r="N6335" s="15">
        <v>124</v>
      </c>
      <c r="P6335" s="15">
        <v>215</v>
      </c>
      <c r="Q6335">
        <v>124</v>
      </c>
      <c r="R6335" s="18" t="b">
        <f>AND(ISBLANK(S6335),ISBLANK(T6335))</f>
        <v>0</v>
      </c>
      <c r="S6335" s="20">
        <v>1</v>
      </c>
      <c r="T6335" s="20">
        <v>0.88</v>
      </c>
      <c r="U6335" s="15" t="b">
        <f>AND(ISBLANK(V6335),ISBLANK(W6335),ISBLANK(X6335))</f>
        <v>0</v>
      </c>
      <c r="W6335" s="16">
        <v>1</v>
      </c>
      <c r="AA6335" t="s">
        <v>381</v>
      </c>
      <c r="AB6335" s="24" t="str">
        <f>IF(ISERR(MONTH(AA6335)),TRIM(SUBSTITUTE(AA6335,(RIGHT(TRIM(AA6335),4)),"")),TEXT(AA6335,"mmmm"))</f>
        <v>December</v>
      </c>
      <c r="AC6335" s="24">
        <f>IF(ISERR(YEAR(AA6335)),VALUE(RIGHT(TRIM(AA6335),4)),YEAR(AA6335))</f>
        <v>2014</v>
      </c>
      <c r="AD6335" t="s">
        <v>369</v>
      </c>
      <c r="AE6335" t="b">
        <f>VLOOKUP(AA6335,duplicates!A:C,3,FALSE)</f>
        <v>0</v>
      </c>
      <c r="AF6335" t="b">
        <f t="shared" si="94"/>
        <v>1</v>
      </c>
    </row>
    <row r="6336" spans="1:32" x14ac:dyDescent="0.2">
      <c r="A6336" t="s">
        <v>348</v>
      </c>
      <c r="B6336">
        <v>1442</v>
      </c>
      <c r="C6336" t="s">
        <v>263</v>
      </c>
      <c r="D6336" t="s">
        <v>264</v>
      </c>
      <c r="E6336" s="4">
        <f>IF(ISBLANK(G6336),H6336,G6336)</f>
        <v>458</v>
      </c>
      <c r="F6336" s="9" t="b">
        <f>AND(ISBLANK(G6336),ISBLANK(H6336))</f>
        <v>0</v>
      </c>
      <c r="G6336" s="9">
        <v>458</v>
      </c>
      <c r="I6336">
        <v>644</v>
      </c>
      <c r="J6336" s="9" t="b">
        <f>AND(ISBLANK(K6336),ISBLANK(L6336))</f>
        <v>0</v>
      </c>
      <c r="K6336" s="9">
        <v>371</v>
      </c>
      <c r="M6336" s="15" t="b">
        <f>AND(ISBLANK(N6336),ISBLANK(O6336),ISBLANK(P6336))</f>
        <v>0</v>
      </c>
      <c r="N6336" s="15">
        <v>183</v>
      </c>
      <c r="P6336" s="15">
        <v>397</v>
      </c>
      <c r="Q6336">
        <v>182</v>
      </c>
      <c r="R6336" s="18" t="b">
        <f>AND(ISBLANK(S6336),ISBLANK(T6336))</f>
        <v>0</v>
      </c>
      <c r="S6336" s="20">
        <v>0.99</v>
      </c>
      <c r="T6336" s="20">
        <v>0.71</v>
      </c>
      <c r="U6336" s="15" t="b">
        <f>AND(ISBLANK(V6336),ISBLANK(W6336),ISBLANK(X6336))</f>
        <v>0</v>
      </c>
      <c r="W6336" s="16">
        <v>0.93</v>
      </c>
      <c r="AA6336" t="s">
        <v>381</v>
      </c>
      <c r="AB6336" s="24" t="str">
        <f>IF(ISERR(MONTH(AA6336)),TRIM(SUBSTITUTE(AA6336,(RIGHT(TRIM(AA6336),4)),"")),TEXT(AA6336,"mmmm"))</f>
        <v>December</v>
      </c>
      <c r="AC6336" s="24">
        <f>IF(ISERR(YEAR(AA6336)),VALUE(RIGHT(TRIM(AA6336),4)),YEAR(AA6336))</f>
        <v>2014</v>
      </c>
      <c r="AD6336" t="s">
        <v>369</v>
      </c>
      <c r="AE6336" t="b">
        <f>VLOOKUP(AA6336,duplicates!A:C,3,FALSE)</f>
        <v>0</v>
      </c>
      <c r="AF6336" t="b">
        <f t="shared" si="94"/>
        <v>1</v>
      </c>
    </row>
    <row r="6337" spans="1:32" x14ac:dyDescent="0.2">
      <c r="A6337" t="s">
        <v>348</v>
      </c>
      <c r="B6337">
        <v>1361</v>
      </c>
      <c r="C6337" t="s">
        <v>89</v>
      </c>
      <c r="D6337" t="s">
        <v>90</v>
      </c>
      <c r="E6337" s="4">
        <f>IF(ISBLANK(G6337),H6337,G6337)</f>
        <v>4</v>
      </c>
      <c r="F6337" s="9" t="b">
        <f>AND(ISBLANK(G6337),ISBLANK(H6337))</f>
        <v>0</v>
      </c>
      <c r="G6337" s="9">
        <v>4</v>
      </c>
      <c r="I6337">
        <v>4</v>
      </c>
      <c r="J6337" s="9" t="b">
        <f>AND(ISBLANK(K6337),ISBLANK(L6337))</f>
        <v>0</v>
      </c>
      <c r="K6337" s="9">
        <v>0</v>
      </c>
      <c r="M6337" s="15" t="b">
        <f>AND(ISBLANK(N6337),ISBLANK(O6337),ISBLANK(P6337))</f>
        <v>0</v>
      </c>
      <c r="N6337" s="15">
        <v>0</v>
      </c>
      <c r="P6337" s="15">
        <v>0</v>
      </c>
      <c r="Q6337">
        <v>0</v>
      </c>
      <c r="R6337" s="18" t="b">
        <f>AND(ISBLANK(S6337),ISBLANK(T6337))</f>
        <v>0</v>
      </c>
      <c r="S6337" s="18" t="s">
        <v>27</v>
      </c>
      <c r="T6337" s="20">
        <v>1</v>
      </c>
      <c r="U6337" s="15" t="b">
        <f>AND(ISBLANK(V6337),ISBLANK(W6337),ISBLANK(X6337))</f>
        <v>0</v>
      </c>
      <c r="W6337" s="15" t="s">
        <v>27</v>
      </c>
      <c r="AA6337" t="s">
        <v>381</v>
      </c>
      <c r="AB6337" s="24" t="str">
        <f>IF(ISERR(MONTH(AA6337)),TRIM(SUBSTITUTE(AA6337,(RIGHT(TRIM(AA6337),4)),"")),TEXT(AA6337,"mmmm"))</f>
        <v>December</v>
      </c>
      <c r="AC6337" s="24">
        <f>IF(ISERR(YEAR(AA6337)),VALUE(RIGHT(TRIM(AA6337),4)),YEAR(AA6337))</f>
        <v>2014</v>
      </c>
      <c r="AD6337" t="s">
        <v>369</v>
      </c>
      <c r="AE6337" t="b">
        <f>VLOOKUP(AA6337,duplicates!A:C,3,FALSE)</f>
        <v>0</v>
      </c>
      <c r="AF6337" t="b">
        <f t="shared" si="94"/>
        <v>1</v>
      </c>
    </row>
    <row r="6338" spans="1:32" x14ac:dyDescent="0.2">
      <c r="A6338" t="s">
        <v>348</v>
      </c>
      <c r="B6338">
        <v>1443</v>
      </c>
      <c r="C6338" t="s">
        <v>275</v>
      </c>
      <c r="D6338" t="s">
        <v>276</v>
      </c>
      <c r="E6338" s="4">
        <f>IF(ISBLANK(G6338),H6338,G6338)</f>
        <v>656</v>
      </c>
      <c r="F6338" s="9" t="b">
        <f>AND(ISBLANK(G6338),ISBLANK(H6338))</f>
        <v>0</v>
      </c>
      <c r="G6338" s="9">
        <v>656</v>
      </c>
      <c r="I6338">
        <v>713</v>
      </c>
      <c r="J6338" s="9" t="b">
        <f>AND(ISBLANK(K6338),ISBLANK(L6338))</f>
        <v>0</v>
      </c>
      <c r="K6338" s="9">
        <v>79</v>
      </c>
      <c r="M6338" s="15" t="b">
        <f>AND(ISBLANK(N6338),ISBLANK(O6338),ISBLANK(P6338))</f>
        <v>0</v>
      </c>
      <c r="N6338" s="15">
        <v>32</v>
      </c>
      <c r="P6338" s="15">
        <v>86</v>
      </c>
      <c r="Q6338">
        <v>32</v>
      </c>
      <c r="R6338" s="18" t="b">
        <f>AND(ISBLANK(S6338),ISBLANK(T6338))</f>
        <v>0</v>
      </c>
      <c r="S6338" s="20">
        <v>1</v>
      </c>
      <c r="T6338" s="20">
        <v>0.92</v>
      </c>
      <c r="U6338" s="15" t="b">
        <f>AND(ISBLANK(V6338),ISBLANK(W6338),ISBLANK(X6338))</f>
        <v>0</v>
      </c>
      <c r="W6338" s="16">
        <v>0.92</v>
      </c>
      <c r="AA6338" t="s">
        <v>381</v>
      </c>
      <c r="AB6338" s="24" t="str">
        <f>IF(ISERR(MONTH(AA6338)),TRIM(SUBSTITUTE(AA6338,(RIGHT(TRIM(AA6338),4)),"")),TEXT(AA6338,"mmmm"))</f>
        <v>December</v>
      </c>
      <c r="AC6338" s="24">
        <f>IF(ISERR(YEAR(AA6338)),VALUE(RIGHT(TRIM(AA6338),4)),YEAR(AA6338))</f>
        <v>2014</v>
      </c>
      <c r="AD6338" t="s">
        <v>369</v>
      </c>
      <c r="AE6338" t="b">
        <f>VLOOKUP(AA6338,duplicates!A:C,3,FALSE)</f>
        <v>0</v>
      </c>
      <c r="AF6338" t="b">
        <f t="shared" si="94"/>
        <v>1</v>
      </c>
    </row>
    <row r="6339" spans="1:32" x14ac:dyDescent="0.2">
      <c r="A6339" t="s">
        <v>348</v>
      </c>
      <c r="B6339">
        <v>1362</v>
      </c>
      <c r="C6339" t="s">
        <v>91</v>
      </c>
      <c r="D6339" t="s">
        <v>92</v>
      </c>
      <c r="E6339" s="4">
        <f>IF(ISBLANK(G6339),H6339,G6339)</f>
        <v>607</v>
      </c>
      <c r="F6339" s="9" t="b">
        <f>AND(ISBLANK(G6339),ISBLANK(H6339))</f>
        <v>0</v>
      </c>
      <c r="G6339" s="9">
        <v>607</v>
      </c>
      <c r="I6339">
        <v>658</v>
      </c>
      <c r="J6339" s="9" t="b">
        <f>AND(ISBLANK(K6339),ISBLANK(L6339))</f>
        <v>0</v>
      </c>
      <c r="K6339" s="9">
        <v>343</v>
      </c>
      <c r="M6339" s="15" t="b">
        <f>AND(ISBLANK(N6339),ISBLANK(O6339),ISBLANK(P6339))</f>
        <v>0</v>
      </c>
      <c r="N6339" s="15">
        <v>86</v>
      </c>
      <c r="P6339" s="15">
        <v>343</v>
      </c>
      <c r="Q6339">
        <v>86</v>
      </c>
      <c r="R6339" s="18" t="b">
        <f>AND(ISBLANK(S6339),ISBLANK(T6339))</f>
        <v>0</v>
      </c>
      <c r="S6339" s="20">
        <v>1</v>
      </c>
      <c r="T6339" s="20">
        <v>0.92</v>
      </c>
      <c r="U6339" s="15" t="b">
        <f>AND(ISBLANK(V6339),ISBLANK(W6339),ISBLANK(X6339))</f>
        <v>0</v>
      </c>
      <c r="W6339" s="16">
        <v>1</v>
      </c>
      <c r="AA6339" t="s">
        <v>381</v>
      </c>
      <c r="AB6339" s="24" t="str">
        <f>IF(ISERR(MONTH(AA6339)),TRIM(SUBSTITUTE(AA6339,(RIGHT(TRIM(AA6339),4)),"")),TEXT(AA6339,"mmmm"))</f>
        <v>December</v>
      </c>
      <c r="AC6339" s="24">
        <f>IF(ISERR(YEAR(AA6339)),VALUE(RIGHT(TRIM(AA6339),4)),YEAR(AA6339))</f>
        <v>2014</v>
      </c>
      <c r="AD6339" t="s">
        <v>369</v>
      </c>
      <c r="AE6339" t="b">
        <f>VLOOKUP(AA6339,duplicates!A:C,3,FALSE)</f>
        <v>0</v>
      </c>
      <c r="AF6339" t="b">
        <f t="shared" ref="AF6339:AF6402" si="95">OR(AND(AE6339,AG6339),AE6339=FALSE)</f>
        <v>1</v>
      </c>
    </row>
    <row r="6340" spans="1:32" x14ac:dyDescent="0.2">
      <c r="A6340" t="s">
        <v>348</v>
      </c>
      <c r="B6340">
        <v>1445</v>
      </c>
      <c r="C6340" t="s">
        <v>375</v>
      </c>
      <c r="D6340" t="s">
        <v>376</v>
      </c>
      <c r="E6340" s="4" t="str">
        <f>IF(ISBLANK(G6340),H6340,G6340)</f>
        <v>-</v>
      </c>
      <c r="F6340" s="9" t="b">
        <f>AND(ISBLANK(G6340),ISBLANK(H6340))</f>
        <v>0</v>
      </c>
      <c r="G6340" s="9" t="s">
        <v>27</v>
      </c>
      <c r="I6340" t="s">
        <v>27</v>
      </c>
      <c r="J6340" s="9" t="b">
        <f>AND(ISBLANK(K6340),ISBLANK(L6340))</f>
        <v>0</v>
      </c>
      <c r="K6340" s="9" t="s">
        <v>27</v>
      </c>
      <c r="M6340" s="15" t="b">
        <f>AND(ISBLANK(N6340),ISBLANK(O6340),ISBLANK(P6340))</f>
        <v>0</v>
      </c>
      <c r="N6340" s="15" t="s">
        <v>27</v>
      </c>
      <c r="P6340" s="15" t="s">
        <v>27</v>
      </c>
      <c r="Q6340" t="s">
        <v>27</v>
      </c>
      <c r="R6340" s="18" t="b">
        <f>AND(ISBLANK(S6340),ISBLANK(T6340))</f>
        <v>0</v>
      </c>
      <c r="S6340" s="18" t="s">
        <v>27</v>
      </c>
      <c r="T6340" s="18" t="s">
        <v>27</v>
      </c>
      <c r="U6340" s="15" t="b">
        <f>AND(ISBLANK(V6340),ISBLANK(W6340),ISBLANK(X6340))</f>
        <v>0</v>
      </c>
      <c r="W6340" s="15" t="s">
        <v>27</v>
      </c>
      <c r="AA6340" t="s">
        <v>381</v>
      </c>
      <c r="AB6340" s="24" t="str">
        <f>IF(ISERR(MONTH(AA6340)),TRIM(SUBSTITUTE(AA6340,(RIGHT(TRIM(AA6340),4)),"")),TEXT(AA6340,"mmmm"))</f>
        <v>December</v>
      </c>
      <c r="AC6340" s="24">
        <f>IF(ISERR(YEAR(AA6340)),VALUE(RIGHT(TRIM(AA6340),4)),YEAR(AA6340))</f>
        <v>2014</v>
      </c>
      <c r="AD6340" t="s">
        <v>369</v>
      </c>
      <c r="AE6340" t="b">
        <f>VLOOKUP(AA6340,duplicates!A:C,3,FALSE)</f>
        <v>0</v>
      </c>
      <c r="AF6340" t="b">
        <f t="shared" si="95"/>
        <v>1</v>
      </c>
    </row>
    <row r="6341" spans="1:32" x14ac:dyDescent="0.2">
      <c r="A6341" t="s">
        <v>348</v>
      </c>
      <c r="B6341">
        <v>1363</v>
      </c>
      <c r="C6341" t="s">
        <v>354</v>
      </c>
      <c r="D6341" t="s">
        <v>355</v>
      </c>
      <c r="E6341" s="4">
        <f>IF(ISBLANK(G6341),H6341,G6341)</f>
        <v>749</v>
      </c>
      <c r="F6341" s="9" t="b">
        <f>AND(ISBLANK(G6341),ISBLANK(H6341))</f>
        <v>0</v>
      </c>
      <c r="G6341" s="9">
        <v>749</v>
      </c>
      <c r="I6341">
        <v>762</v>
      </c>
      <c r="J6341" s="9" t="b">
        <f>AND(ISBLANK(K6341),ISBLANK(L6341))</f>
        <v>0</v>
      </c>
      <c r="K6341" s="9">
        <v>749</v>
      </c>
      <c r="M6341" s="15" t="b">
        <f>AND(ISBLANK(N6341),ISBLANK(O6341),ISBLANK(P6341))</f>
        <v>0</v>
      </c>
      <c r="N6341" s="15">
        <v>45</v>
      </c>
      <c r="P6341" s="15">
        <v>749</v>
      </c>
      <c r="Q6341">
        <v>45</v>
      </c>
      <c r="R6341" s="18" t="b">
        <f>AND(ISBLANK(S6341),ISBLANK(T6341))</f>
        <v>0</v>
      </c>
      <c r="S6341" s="20">
        <v>1</v>
      </c>
      <c r="T6341" s="20">
        <v>0.98</v>
      </c>
      <c r="U6341" s="15" t="b">
        <f>AND(ISBLANK(V6341),ISBLANK(W6341),ISBLANK(X6341))</f>
        <v>0</v>
      </c>
      <c r="W6341" s="16">
        <v>1</v>
      </c>
      <c r="AA6341" t="s">
        <v>381</v>
      </c>
      <c r="AB6341" s="24" t="str">
        <f>IF(ISERR(MONTH(AA6341)),TRIM(SUBSTITUTE(AA6341,(RIGHT(TRIM(AA6341),4)),"")),TEXT(AA6341,"mmmm"))</f>
        <v>December</v>
      </c>
      <c r="AC6341" s="24">
        <f>IF(ISERR(YEAR(AA6341)),VALUE(RIGHT(TRIM(AA6341),4)),YEAR(AA6341))</f>
        <v>2014</v>
      </c>
      <c r="AD6341" t="s">
        <v>369</v>
      </c>
      <c r="AE6341" t="b">
        <f>VLOOKUP(AA6341,duplicates!A:C,3,FALSE)</f>
        <v>0</v>
      </c>
      <c r="AF6341" t="b">
        <f t="shared" si="95"/>
        <v>1</v>
      </c>
    </row>
    <row r="6342" spans="1:32" x14ac:dyDescent="0.2">
      <c r="A6342" t="s">
        <v>348</v>
      </c>
      <c r="B6342">
        <v>1444</v>
      </c>
      <c r="C6342" t="s">
        <v>231</v>
      </c>
      <c r="D6342" t="s">
        <v>232</v>
      </c>
      <c r="E6342" s="4">
        <f>IF(ISBLANK(G6342),H6342,G6342)</f>
        <v>719</v>
      </c>
      <c r="F6342" s="9" t="b">
        <f>AND(ISBLANK(G6342),ISBLANK(H6342))</f>
        <v>0</v>
      </c>
      <c r="G6342" s="9">
        <v>719</v>
      </c>
      <c r="I6342">
        <v>819</v>
      </c>
      <c r="J6342" s="9" t="b">
        <f>AND(ISBLANK(K6342),ISBLANK(L6342))</f>
        <v>0</v>
      </c>
      <c r="K6342" s="9">
        <v>132</v>
      </c>
      <c r="M6342" s="15" t="b">
        <f>AND(ISBLANK(N6342),ISBLANK(O6342),ISBLANK(P6342))</f>
        <v>0</v>
      </c>
      <c r="N6342" s="15">
        <v>103</v>
      </c>
      <c r="P6342" s="15">
        <v>132</v>
      </c>
      <c r="Q6342">
        <v>103</v>
      </c>
      <c r="R6342" s="18" t="b">
        <f>AND(ISBLANK(S6342),ISBLANK(T6342))</f>
        <v>0</v>
      </c>
      <c r="S6342" s="20">
        <v>1</v>
      </c>
      <c r="T6342" s="20">
        <v>0.88</v>
      </c>
      <c r="U6342" s="15" t="b">
        <f>AND(ISBLANK(V6342),ISBLANK(W6342),ISBLANK(X6342))</f>
        <v>0</v>
      </c>
      <c r="W6342" s="16">
        <v>1</v>
      </c>
      <c r="AA6342" t="s">
        <v>381</v>
      </c>
      <c r="AB6342" s="24" t="str">
        <f>IF(ISERR(MONTH(AA6342)),TRIM(SUBSTITUTE(AA6342,(RIGHT(TRIM(AA6342),4)),"")),TEXT(AA6342,"mmmm"))</f>
        <v>December</v>
      </c>
      <c r="AC6342" s="24">
        <f>IF(ISERR(YEAR(AA6342)),VALUE(RIGHT(TRIM(AA6342),4)),YEAR(AA6342))</f>
        <v>2014</v>
      </c>
      <c r="AD6342" t="s">
        <v>369</v>
      </c>
      <c r="AE6342" t="b">
        <f>VLOOKUP(AA6342,duplicates!A:C,3,FALSE)</f>
        <v>0</v>
      </c>
      <c r="AF6342" t="b">
        <f t="shared" si="95"/>
        <v>1</v>
      </c>
    </row>
    <row r="6343" spans="1:32" x14ac:dyDescent="0.2">
      <c r="A6343" t="s">
        <v>348</v>
      </c>
      <c r="B6343">
        <v>1364</v>
      </c>
      <c r="C6343" t="s">
        <v>149</v>
      </c>
      <c r="D6343" t="s">
        <v>150</v>
      </c>
      <c r="E6343" s="4">
        <f>IF(ISBLANK(G6343),H6343,G6343)</f>
        <v>2</v>
      </c>
      <c r="F6343" s="9" t="b">
        <f>AND(ISBLANK(G6343),ISBLANK(H6343))</f>
        <v>0</v>
      </c>
      <c r="G6343" s="9">
        <v>2</v>
      </c>
      <c r="I6343">
        <v>2</v>
      </c>
      <c r="J6343" s="9" t="b">
        <f>AND(ISBLANK(K6343),ISBLANK(L6343))</f>
        <v>0</v>
      </c>
      <c r="K6343" s="9">
        <v>0</v>
      </c>
      <c r="M6343" s="15" t="b">
        <f>AND(ISBLANK(N6343),ISBLANK(O6343),ISBLANK(P6343))</f>
        <v>0</v>
      </c>
      <c r="N6343" s="15">
        <v>0</v>
      </c>
      <c r="P6343" s="15">
        <v>0</v>
      </c>
      <c r="Q6343">
        <v>0</v>
      </c>
      <c r="R6343" s="18" t="b">
        <f>AND(ISBLANK(S6343),ISBLANK(T6343))</f>
        <v>0</v>
      </c>
      <c r="S6343" s="18" t="s">
        <v>27</v>
      </c>
      <c r="T6343" s="20">
        <v>1</v>
      </c>
      <c r="U6343" s="15" t="b">
        <f>AND(ISBLANK(V6343),ISBLANK(W6343),ISBLANK(X6343))</f>
        <v>0</v>
      </c>
      <c r="W6343" s="15" t="s">
        <v>27</v>
      </c>
      <c r="AA6343" t="s">
        <v>381</v>
      </c>
      <c r="AB6343" s="24" t="str">
        <f>IF(ISERR(MONTH(AA6343)),TRIM(SUBSTITUTE(AA6343,(RIGHT(TRIM(AA6343),4)),"")),TEXT(AA6343,"mmmm"))</f>
        <v>December</v>
      </c>
      <c r="AC6343" s="24">
        <f>IF(ISERR(YEAR(AA6343)),VALUE(RIGHT(TRIM(AA6343),4)),YEAR(AA6343))</f>
        <v>2014</v>
      </c>
      <c r="AD6343" t="s">
        <v>369</v>
      </c>
      <c r="AE6343" t="b">
        <f>VLOOKUP(AA6343,duplicates!A:C,3,FALSE)</f>
        <v>0</v>
      </c>
      <c r="AF6343" t="b">
        <f t="shared" si="95"/>
        <v>1</v>
      </c>
    </row>
    <row r="6344" spans="1:32" x14ac:dyDescent="0.2">
      <c r="A6344" t="s">
        <v>348</v>
      </c>
      <c r="B6344">
        <v>1365</v>
      </c>
      <c r="C6344" t="s">
        <v>105</v>
      </c>
      <c r="D6344" t="s">
        <v>106</v>
      </c>
      <c r="E6344" s="4">
        <f>IF(ISBLANK(G6344),H6344,G6344)</f>
        <v>499</v>
      </c>
      <c r="F6344" s="9" t="b">
        <f>AND(ISBLANK(G6344),ISBLANK(H6344))</f>
        <v>0</v>
      </c>
      <c r="G6344" s="9">
        <v>499</v>
      </c>
      <c r="I6344">
        <v>546</v>
      </c>
      <c r="J6344" s="9" t="b">
        <f>AND(ISBLANK(K6344),ISBLANK(L6344))</f>
        <v>0</v>
      </c>
      <c r="K6344" s="9">
        <v>133</v>
      </c>
      <c r="M6344" s="15" t="b">
        <f>AND(ISBLANK(N6344),ISBLANK(O6344),ISBLANK(P6344))</f>
        <v>0</v>
      </c>
      <c r="N6344" s="15">
        <v>115</v>
      </c>
      <c r="P6344" s="15">
        <v>141</v>
      </c>
      <c r="Q6344">
        <v>105</v>
      </c>
      <c r="R6344" s="18" t="b">
        <f>AND(ISBLANK(S6344),ISBLANK(T6344))</f>
        <v>0</v>
      </c>
      <c r="S6344" s="20">
        <v>0.91</v>
      </c>
      <c r="T6344" s="20">
        <v>0.91</v>
      </c>
      <c r="U6344" s="15" t="b">
        <f>AND(ISBLANK(V6344),ISBLANK(W6344),ISBLANK(X6344))</f>
        <v>0</v>
      </c>
      <c r="W6344" s="16">
        <v>0.94</v>
      </c>
      <c r="AA6344" t="s">
        <v>381</v>
      </c>
      <c r="AB6344" s="24" t="str">
        <f>IF(ISERR(MONTH(AA6344)),TRIM(SUBSTITUTE(AA6344,(RIGHT(TRIM(AA6344),4)),"")),TEXT(AA6344,"mmmm"))</f>
        <v>December</v>
      </c>
      <c r="AC6344" s="24">
        <f>IF(ISERR(YEAR(AA6344)),VALUE(RIGHT(TRIM(AA6344),4)),YEAR(AA6344))</f>
        <v>2014</v>
      </c>
      <c r="AD6344" t="s">
        <v>369</v>
      </c>
      <c r="AE6344" t="b">
        <f>VLOOKUP(AA6344,duplicates!A:C,3,FALSE)</f>
        <v>0</v>
      </c>
      <c r="AF6344" t="b">
        <f t="shared" si="95"/>
        <v>1</v>
      </c>
    </row>
    <row r="6345" spans="1:32" x14ac:dyDescent="0.2">
      <c r="A6345" t="s">
        <v>348</v>
      </c>
      <c r="B6345">
        <v>1366</v>
      </c>
      <c r="C6345" t="s">
        <v>163</v>
      </c>
      <c r="D6345" t="s">
        <v>164</v>
      </c>
      <c r="E6345" s="4">
        <f>IF(ISBLANK(G6345),H6345,G6345)</f>
        <v>27</v>
      </c>
      <c r="F6345" s="9" t="b">
        <f>AND(ISBLANK(G6345),ISBLANK(H6345))</f>
        <v>0</v>
      </c>
      <c r="G6345" s="9">
        <v>27</v>
      </c>
      <c r="I6345">
        <v>27</v>
      </c>
      <c r="J6345" s="9" t="b">
        <f>AND(ISBLANK(K6345),ISBLANK(L6345))</f>
        <v>0</v>
      </c>
      <c r="K6345" s="9">
        <v>1</v>
      </c>
      <c r="M6345" s="15" t="b">
        <f>AND(ISBLANK(N6345),ISBLANK(O6345),ISBLANK(P6345))</f>
        <v>0</v>
      </c>
      <c r="N6345" s="15">
        <v>0</v>
      </c>
      <c r="P6345" s="15">
        <v>1</v>
      </c>
      <c r="Q6345">
        <v>0</v>
      </c>
      <c r="R6345" s="18" t="b">
        <f>AND(ISBLANK(S6345),ISBLANK(T6345))</f>
        <v>0</v>
      </c>
      <c r="S6345" s="18" t="s">
        <v>27</v>
      </c>
      <c r="T6345" s="20">
        <v>1</v>
      </c>
      <c r="U6345" s="15" t="b">
        <f>AND(ISBLANK(V6345),ISBLANK(W6345),ISBLANK(X6345))</f>
        <v>0</v>
      </c>
      <c r="W6345" s="16">
        <v>1</v>
      </c>
      <c r="AA6345" t="s">
        <v>381</v>
      </c>
      <c r="AB6345" s="24" t="str">
        <f>IF(ISERR(MONTH(AA6345)),TRIM(SUBSTITUTE(AA6345,(RIGHT(TRIM(AA6345),4)),"")),TEXT(AA6345,"mmmm"))</f>
        <v>December</v>
      </c>
      <c r="AC6345" s="24">
        <f>IF(ISERR(YEAR(AA6345)),VALUE(RIGHT(TRIM(AA6345),4)),YEAR(AA6345))</f>
        <v>2014</v>
      </c>
      <c r="AD6345" t="s">
        <v>369</v>
      </c>
      <c r="AE6345" t="b">
        <f>VLOOKUP(AA6345,duplicates!A:C,3,FALSE)</f>
        <v>0</v>
      </c>
      <c r="AF6345" t="b">
        <f t="shared" si="95"/>
        <v>1</v>
      </c>
    </row>
    <row r="6346" spans="1:32" x14ac:dyDescent="0.2">
      <c r="A6346" t="s">
        <v>348</v>
      </c>
      <c r="B6346">
        <v>1446</v>
      </c>
      <c r="C6346" t="s">
        <v>223</v>
      </c>
      <c r="D6346" t="s">
        <v>224</v>
      </c>
      <c r="E6346" s="4">
        <f>IF(ISBLANK(G6346),H6346,G6346)</f>
        <v>380</v>
      </c>
      <c r="F6346" s="9" t="b">
        <f>AND(ISBLANK(G6346),ISBLANK(H6346))</f>
        <v>0</v>
      </c>
      <c r="G6346" s="9">
        <v>380</v>
      </c>
      <c r="I6346">
        <v>398</v>
      </c>
      <c r="J6346" s="9" t="b">
        <f>AND(ISBLANK(K6346),ISBLANK(L6346))</f>
        <v>0</v>
      </c>
      <c r="K6346" s="9">
        <v>52</v>
      </c>
      <c r="M6346" s="15" t="b">
        <f>AND(ISBLANK(N6346),ISBLANK(O6346),ISBLANK(P6346))</f>
        <v>0</v>
      </c>
      <c r="N6346" s="15">
        <v>12</v>
      </c>
      <c r="P6346" s="15">
        <v>52</v>
      </c>
      <c r="Q6346">
        <v>12</v>
      </c>
      <c r="R6346" s="18" t="b">
        <f>AND(ISBLANK(S6346),ISBLANK(T6346))</f>
        <v>0</v>
      </c>
      <c r="S6346" s="20">
        <v>1</v>
      </c>
      <c r="T6346" s="20">
        <v>0.95</v>
      </c>
      <c r="U6346" s="15" t="b">
        <f>AND(ISBLANK(V6346),ISBLANK(W6346),ISBLANK(X6346))</f>
        <v>0</v>
      </c>
      <c r="W6346" s="16">
        <v>1</v>
      </c>
      <c r="AA6346" t="s">
        <v>381</v>
      </c>
      <c r="AB6346" s="24" t="str">
        <f>IF(ISERR(MONTH(AA6346)),TRIM(SUBSTITUTE(AA6346,(RIGHT(TRIM(AA6346),4)),"")),TEXT(AA6346,"mmmm"))</f>
        <v>December</v>
      </c>
      <c r="AC6346" s="24">
        <f>IF(ISERR(YEAR(AA6346)),VALUE(RIGHT(TRIM(AA6346),4)),YEAR(AA6346))</f>
        <v>2014</v>
      </c>
      <c r="AD6346" t="s">
        <v>369</v>
      </c>
      <c r="AE6346" t="b">
        <f>VLOOKUP(AA6346,duplicates!A:C,3,FALSE)</f>
        <v>0</v>
      </c>
      <c r="AF6346" t="b">
        <f t="shared" si="95"/>
        <v>1</v>
      </c>
    </row>
    <row r="6347" spans="1:32" x14ac:dyDescent="0.2">
      <c r="A6347" t="s">
        <v>348</v>
      </c>
      <c r="B6347">
        <v>1367</v>
      </c>
      <c r="C6347" t="s">
        <v>99</v>
      </c>
      <c r="D6347" t="s">
        <v>100</v>
      </c>
      <c r="E6347" s="4">
        <f>IF(ISBLANK(G6347),H6347,G6347)</f>
        <v>539</v>
      </c>
      <c r="F6347" s="9" t="b">
        <f>AND(ISBLANK(G6347),ISBLANK(H6347))</f>
        <v>0</v>
      </c>
      <c r="G6347" s="9">
        <v>539</v>
      </c>
      <c r="I6347">
        <v>551</v>
      </c>
      <c r="J6347" s="9" t="b">
        <f>AND(ISBLANK(K6347),ISBLANK(L6347))</f>
        <v>0</v>
      </c>
      <c r="K6347" s="9">
        <v>530</v>
      </c>
      <c r="M6347" s="15" t="b">
        <f>AND(ISBLANK(N6347),ISBLANK(O6347),ISBLANK(P6347))</f>
        <v>0</v>
      </c>
      <c r="N6347" s="15">
        <v>248</v>
      </c>
      <c r="P6347" s="15">
        <v>530</v>
      </c>
      <c r="Q6347">
        <v>248</v>
      </c>
      <c r="R6347" s="18" t="b">
        <f>AND(ISBLANK(S6347),ISBLANK(T6347))</f>
        <v>0</v>
      </c>
      <c r="S6347" s="20">
        <v>1</v>
      </c>
      <c r="T6347" s="20">
        <v>0.98</v>
      </c>
      <c r="U6347" s="15" t="b">
        <f>AND(ISBLANK(V6347),ISBLANK(W6347),ISBLANK(X6347))</f>
        <v>0</v>
      </c>
      <c r="W6347" s="16">
        <v>1</v>
      </c>
      <c r="AA6347" t="s">
        <v>381</v>
      </c>
      <c r="AB6347" s="24" t="str">
        <f>IF(ISERR(MONTH(AA6347)),TRIM(SUBSTITUTE(AA6347,(RIGHT(TRIM(AA6347),4)),"")),TEXT(AA6347,"mmmm"))</f>
        <v>December</v>
      </c>
      <c r="AC6347" s="24">
        <f>IF(ISERR(YEAR(AA6347)),VALUE(RIGHT(TRIM(AA6347),4)),YEAR(AA6347))</f>
        <v>2014</v>
      </c>
      <c r="AD6347" t="s">
        <v>369</v>
      </c>
      <c r="AE6347" t="b">
        <f>VLOOKUP(AA6347,duplicates!A:C,3,FALSE)</f>
        <v>0</v>
      </c>
      <c r="AF6347" t="b">
        <f t="shared" si="95"/>
        <v>1</v>
      </c>
    </row>
    <row r="6348" spans="1:32" x14ac:dyDescent="0.2">
      <c r="A6348" t="s">
        <v>348</v>
      </c>
      <c r="B6348">
        <v>1368</v>
      </c>
      <c r="C6348" t="s">
        <v>34</v>
      </c>
      <c r="D6348" t="s">
        <v>35</v>
      </c>
      <c r="E6348" s="4">
        <f>IF(ISBLANK(G6348),H6348,G6348)</f>
        <v>645</v>
      </c>
      <c r="F6348" s="9" t="b">
        <f>AND(ISBLANK(G6348),ISBLANK(H6348))</f>
        <v>0</v>
      </c>
      <c r="G6348" s="9">
        <v>645</v>
      </c>
      <c r="I6348">
        <v>715</v>
      </c>
      <c r="J6348" s="9" t="b">
        <f>AND(ISBLANK(K6348),ISBLANK(L6348))</f>
        <v>0</v>
      </c>
      <c r="K6348" s="9">
        <v>233</v>
      </c>
      <c r="M6348" s="15" t="b">
        <f>AND(ISBLANK(N6348),ISBLANK(O6348),ISBLANK(P6348))</f>
        <v>0</v>
      </c>
      <c r="N6348" s="15">
        <v>74</v>
      </c>
      <c r="P6348" s="15">
        <v>233</v>
      </c>
      <c r="Q6348">
        <v>74</v>
      </c>
      <c r="R6348" s="18" t="b">
        <f>AND(ISBLANK(S6348),ISBLANK(T6348))</f>
        <v>0</v>
      </c>
      <c r="S6348" s="20">
        <v>1</v>
      </c>
      <c r="T6348" s="20">
        <v>0.9</v>
      </c>
      <c r="U6348" s="15" t="b">
        <f>AND(ISBLANK(V6348),ISBLANK(W6348),ISBLANK(X6348))</f>
        <v>0</v>
      </c>
      <c r="W6348" s="16">
        <v>1</v>
      </c>
      <c r="AA6348" t="s">
        <v>381</v>
      </c>
      <c r="AB6348" s="24" t="str">
        <f>IF(ISERR(MONTH(AA6348)),TRIM(SUBSTITUTE(AA6348,(RIGHT(TRIM(AA6348),4)),"")),TEXT(AA6348,"mmmm"))</f>
        <v>December</v>
      </c>
      <c r="AC6348" s="24">
        <f>IF(ISERR(YEAR(AA6348)),VALUE(RIGHT(TRIM(AA6348),4)),YEAR(AA6348))</f>
        <v>2014</v>
      </c>
      <c r="AD6348" t="s">
        <v>369</v>
      </c>
      <c r="AE6348" t="b">
        <f>VLOOKUP(AA6348,duplicates!A:C,3,FALSE)</f>
        <v>0</v>
      </c>
      <c r="AF6348" t="b">
        <f t="shared" si="95"/>
        <v>1</v>
      </c>
    </row>
    <row r="6349" spans="1:32" x14ac:dyDescent="0.2">
      <c r="A6349" t="s">
        <v>348</v>
      </c>
      <c r="B6349">
        <v>1447</v>
      </c>
      <c r="C6349" t="s">
        <v>253</v>
      </c>
      <c r="D6349" t="s">
        <v>254</v>
      </c>
      <c r="E6349" s="4">
        <f>IF(ISBLANK(G6349),H6349,G6349)</f>
        <v>291</v>
      </c>
      <c r="F6349" s="9" t="b">
        <f>AND(ISBLANK(G6349),ISBLANK(H6349))</f>
        <v>0</v>
      </c>
      <c r="G6349" s="9">
        <v>291</v>
      </c>
      <c r="I6349">
        <v>571</v>
      </c>
      <c r="J6349" s="9" t="b">
        <f>AND(ISBLANK(K6349),ISBLANK(L6349))</f>
        <v>0</v>
      </c>
      <c r="K6349" s="9">
        <v>21</v>
      </c>
      <c r="M6349" s="15" t="b">
        <f>AND(ISBLANK(N6349),ISBLANK(O6349),ISBLANK(P6349))</f>
        <v>0</v>
      </c>
      <c r="N6349" s="15">
        <v>17</v>
      </c>
      <c r="P6349" s="15">
        <v>61</v>
      </c>
      <c r="Q6349">
        <v>11</v>
      </c>
      <c r="R6349" s="18" t="b">
        <f>AND(ISBLANK(S6349),ISBLANK(T6349))</f>
        <v>0</v>
      </c>
      <c r="S6349" s="20">
        <v>0.65</v>
      </c>
      <c r="T6349" s="20">
        <v>0.51</v>
      </c>
      <c r="U6349" s="15" t="b">
        <f>AND(ISBLANK(V6349),ISBLANK(W6349),ISBLANK(X6349))</f>
        <v>0</v>
      </c>
      <c r="W6349" s="16">
        <v>0.34</v>
      </c>
      <c r="AA6349" t="s">
        <v>381</v>
      </c>
      <c r="AB6349" s="24" t="str">
        <f>IF(ISERR(MONTH(AA6349)),TRIM(SUBSTITUTE(AA6349,(RIGHT(TRIM(AA6349),4)),"")),TEXT(AA6349,"mmmm"))</f>
        <v>December</v>
      </c>
      <c r="AC6349" s="24">
        <f>IF(ISERR(YEAR(AA6349)),VALUE(RIGHT(TRIM(AA6349),4)),YEAR(AA6349))</f>
        <v>2014</v>
      </c>
      <c r="AD6349" t="s">
        <v>369</v>
      </c>
      <c r="AE6349" t="b">
        <f>VLOOKUP(AA6349,duplicates!A:C,3,FALSE)</f>
        <v>0</v>
      </c>
      <c r="AF6349" t="b">
        <f t="shared" si="95"/>
        <v>1</v>
      </c>
    </row>
    <row r="6350" spans="1:32" x14ac:dyDescent="0.2">
      <c r="A6350" t="s">
        <v>348</v>
      </c>
      <c r="B6350">
        <v>1369</v>
      </c>
      <c r="C6350" t="s">
        <v>371</v>
      </c>
      <c r="D6350" t="s">
        <v>372</v>
      </c>
      <c r="E6350" s="4" t="str">
        <f>IF(ISBLANK(G6350),H6350,G6350)</f>
        <v>-</v>
      </c>
      <c r="F6350" s="9" t="b">
        <f>AND(ISBLANK(G6350),ISBLANK(H6350))</f>
        <v>0</v>
      </c>
      <c r="G6350" s="9" t="s">
        <v>27</v>
      </c>
      <c r="I6350" t="s">
        <v>27</v>
      </c>
      <c r="J6350" s="9" t="b">
        <f>AND(ISBLANK(K6350),ISBLANK(L6350))</f>
        <v>0</v>
      </c>
      <c r="K6350" s="9" t="s">
        <v>27</v>
      </c>
      <c r="M6350" s="15" t="b">
        <f>AND(ISBLANK(N6350),ISBLANK(O6350),ISBLANK(P6350))</f>
        <v>0</v>
      </c>
      <c r="N6350" s="15" t="s">
        <v>27</v>
      </c>
      <c r="P6350" s="15" t="s">
        <v>27</v>
      </c>
      <c r="Q6350" t="s">
        <v>27</v>
      </c>
      <c r="R6350" s="18" t="b">
        <f>AND(ISBLANK(S6350),ISBLANK(T6350))</f>
        <v>0</v>
      </c>
      <c r="S6350" s="18" t="s">
        <v>27</v>
      </c>
      <c r="T6350" s="18" t="s">
        <v>27</v>
      </c>
      <c r="U6350" s="15" t="b">
        <f>AND(ISBLANK(V6350),ISBLANK(W6350),ISBLANK(X6350))</f>
        <v>0</v>
      </c>
      <c r="W6350" s="15" t="s">
        <v>27</v>
      </c>
      <c r="AA6350" t="s">
        <v>381</v>
      </c>
      <c r="AB6350" s="24" t="str">
        <f>IF(ISERR(MONTH(AA6350)),TRIM(SUBSTITUTE(AA6350,(RIGHT(TRIM(AA6350),4)),"")),TEXT(AA6350,"mmmm"))</f>
        <v>December</v>
      </c>
      <c r="AC6350" s="24">
        <f>IF(ISERR(YEAR(AA6350)),VALUE(RIGHT(TRIM(AA6350),4)),YEAR(AA6350))</f>
        <v>2014</v>
      </c>
      <c r="AD6350" t="s">
        <v>369</v>
      </c>
      <c r="AE6350" t="b">
        <f>VLOOKUP(AA6350,duplicates!A:C,3,FALSE)</f>
        <v>0</v>
      </c>
      <c r="AF6350" t="b">
        <f t="shared" si="95"/>
        <v>1</v>
      </c>
    </row>
    <row r="6351" spans="1:32" x14ac:dyDescent="0.2">
      <c r="A6351" t="s">
        <v>348</v>
      </c>
      <c r="B6351">
        <v>1448</v>
      </c>
      <c r="C6351" t="s">
        <v>359</v>
      </c>
      <c r="D6351" t="s">
        <v>360</v>
      </c>
      <c r="E6351" s="4">
        <f>IF(ISBLANK(G6351),H6351,G6351)</f>
        <v>0</v>
      </c>
      <c r="F6351" s="9" t="b">
        <f>AND(ISBLANK(G6351),ISBLANK(H6351))</f>
        <v>0</v>
      </c>
      <c r="G6351" s="9">
        <v>0</v>
      </c>
      <c r="I6351">
        <v>1</v>
      </c>
      <c r="J6351" s="9" t="b">
        <f>AND(ISBLANK(K6351),ISBLANK(L6351))</f>
        <v>0</v>
      </c>
      <c r="K6351" s="9">
        <v>0</v>
      </c>
      <c r="M6351" s="15" t="b">
        <f>AND(ISBLANK(N6351),ISBLANK(O6351),ISBLANK(P6351))</f>
        <v>0</v>
      </c>
      <c r="N6351" s="15">
        <v>0</v>
      </c>
      <c r="P6351" s="15">
        <v>0</v>
      </c>
      <c r="Q6351">
        <v>0</v>
      </c>
      <c r="R6351" s="18" t="b">
        <f>AND(ISBLANK(S6351),ISBLANK(T6351))</f>
        <v>0</v>
      </c>
      <c r="S6351" s="18" t="s">
        <v>27</v>
      </c>
      <c r="T6351" s="20">
        <v>0</v>
      </c>
      <c r="U6351" s="15" t="b">
        <f>AND(ISBLANK(V6351),ISBLANK(W6351),ISBLANK(X6351))</f>
        <v>0</v>
      </c>
      <c r="W6351" s="15" t="s">
        <v>27</v>
      </c>
      <c r="AA6351" t="s">
        <v>381</v>
      </c>
      <c r="AB6351" s="24" t="str">
        <f>IF(ISERR(MONTH(AA6351)),TRIM(SUBSTITUTE(AA6351,(RIGHT(TRIM(AA6351),4)),"")),TEXT(AA6351,"mmmm"))</f>
        <v>December</v>
      </c>
      <c r="AC6351" s="24">
        <f>IF(ISERR(YEAR(AA6351)),VALUE(RIGHT(TRIM(AA6351),4)),YEAR(AA6351))</f>
        <v>2014</v>
      </c>
      <c r="AD6351" t="s">
        <v>369</v>
      </c>
      <c r="AE6351" t="b">
        <f>VLOOKUP(AA6351,duplicates!A:C,3,FALSE)</f>
        <v>0</v>
      </c>
      <c r="AF6351" t="b">
        <f t="shared" si="95"/>
        <v>1</v>
      </c>
    </row>
    <row r="6352" spans="1:32" x14ac:dyDescent="0.2">
      <c r="A6352" t="s">
        <v>348</v>
      </c>
      <c r="B6352">
        <v>1370</v>
      </c>
      <c r="C6352" t="s">
        <v>21</v>
      </c>
      <c r="D6352" t="s">
        <v>22</v>
      </c>
      <c r="E6352" s="4">
        <f>IF(ISBLANK(G6352),H6352,G6352)</f>
        <v>189</v>
      </c>
      <c r="F6352" s="9" t="b">
        <f>AND(ISBLANK(G6352),ISBLANK(H6352))</f>
        <v>0</v>
      </c>
      <c r="G6352" s="9">
        <v>189</v>
      </c>
      <c r="I6352">
        <v>202</v>
      </c>
      <c r="J6352" s="9" t="b">
        <f>AND(ISBLANK(K6352),ISBLANK(L6352))</f>
        <v>0</v>
      </c>
      <c r="K6352" s="9">
        <v>43</v>
      </c>
      <c r="M6352" s="15" t="b">
        <f>AND(ISBLANK(N6352),ISBLANK(O6352),ISBLANK(P6352))</f>
        <v>0</v>
      </c>
      <c r="N6352" s="15">
        <v>25</v>
      </c>
      <c r="P6352" s="15">
        <v>47</v>
      </c>
      <c r="Q6352">
        <v>23</v>
      </c>
      <c r="R6352" s="18" t="b">
        <f>AND(ISBLANK(S6352),ISBLANK(T6352))</f>
        <v>0</v>
      </c>
      <c r="S6352" s="20">
        <v>0.92</v>
      </c>
      <c r="T6352" s="20">
        <v>0.94</v>
      </c>
      <c r="U6352" s="15" t="b">
        <f>AND(ISBLANK(V6352),ISBLANK(W6352),ISBLANK(X6352))</f>
        <v>0</v>
      </c>
      <c r="W6352" s="16">
        <v>0.91</v>
      </c>
      <c r="AA6352" t="s">
        <v>381</v>
      </c>
      <c r="AB6352" s="24" t="str">
        <f>IF(ISERR(MONTH(AA6352)),TRIM(SUBSTITUTE(AA6352,(RIGHT(TRIM(AA6352),4)),"")),TEXT(AA6352,"mmmm"))</f>
        <v>December</v>
      </c>
      <c r="AC6352" s="24">
        <f>IF(ISERR(YEAR(AA6352)),VALUE(RIGHT(TRIM(AA6352),4)),YEAR(AA6352))</f>
        <v>2014</v>
      </c>
      <c r="AD6352" t="s">
        <v>369</v>
      </c>
      <c r="AE6352" t="b">
        <f>VLOOKUP(AA6352,duplicates!A:C,3,FALSE)</f>
        <v>0</v>
      </c>
      <c r="AF6352" t="b">
        <f t="shared" si="95"/>
        <v>1</v>
      </c>
    </row>
    <row r="6353" spans="1:32" x14ac:dyDescent="0.2">
      <c r="A6353" t="s">
        <v>348</v>
      </c>
      <c r="B6353">
        <v>1449</v>
      </c>
      <c r="C6353" t="s">
        <v>221</v>
      </c>
      <c r="D6353" t="s">
        <v>222</v>
      </c>
      <c r="E6353" s="4">
        <f>IF(ISBLANK(G6353),H6353,G6353)</f>
        <v>673</v>
      </c>
      <c r="F6353" s="9" t="b">
        <f>AND(ISBLANK(G6353),ISBLANK(H6353))</f>
        <v>0</v>
      </c>
      <c r="G6353" s="9">
        <v>673</v>
      </c>
      <c r="I6353">
        <v>791</v>
      </c>
      <c r="J6353" s="9" t="b">
        <f>AND(ISBLANK(K6353),ISBLANK(L6353))</f>
        <v>0</v>
      </c>
      <c r="K6353" s="9">
        <v>49</v>
      </c>
      <c r="M6353" s="15" t="b">
        <f>AND(ISBLANK(N6353),ISBLANK(O6353),ISBLANK(P6353))</f>
        <v>0</v>
      </c>
      <c r="N6353" s="15">
        <v>8</v>
      </c>
      <c r="P6353" s="15">
        <v>52</v>
      </c>
      <c r="Q6353">
        <v>8</v>
      </c>
      <c r="R6353" s="18" t="b">
        <f>AND(ISBLANK(S6353),ISBLANK(T6353))</f>
        <v>0</v>
      </c>
      <c r="S6353" s="20">
        <v>1</v>
      </c>
      <c r="T6353" s="20">
        <v>0.85</v>
      </c>
      <c r="U6353" s="15" t="b">
        <f>AND(ISBLANK(V6353),ISBLANK(W6353),ISBLANK(X6353))</f>
        <v>0</v>
      </c>
      <c r="W6353" s="16">
        <v>0.94</v>
      </c>
      <c r="AA6353" t="s">
        <v>381</v>
      </c>
      <c r="AB6353" s="24" t="str">
        <f>IF(ISERR(MONTH(AA6353)),TRIM(SUBSTITUTE(AA6353,(RIGHT(TRIM(AA6353),4)),"")),TEXT(AA6353,"mmmm"))</f>
        <v>December</v>
      </c>
      <c r="AC6353" s="24">
        <f>IF(ISERR(YEAR(AA6353)),VALUE(RIGHT(TRIM(AA6353),4)),YEAR(AA6353))</f>
        <v>2014</v>
      </c>
      <c r="AD6353" t="s">
        <v>369</v>
      </c>
      <c r="AE6353" t="b">
        <f>VLOOKUP(AA6353,duplicates!A:C,3,FALSE)</f>
        <v>0</v>
      </c>
      <c r="AF6353" t="b">
        <f t="shared" si="95"/>
        <v>1</v>
      </c>
    </row>
    <row r="6354" spans="1:32" x14ac:dyDescent="0.2">
      <c r="A6354" t="s">
        <v>348</v>
      </c>
      <c r="B6354">
        <v>1371</v>
      </c>
      <c r="C6354" t="s">
        <v>129</v>
      </c>
      <c r="D6354" t="s">
        <v>130</v>
      </c>
      <c r="E6354" s="4">
        <f>IF(ISBLANK(G6354),H6354,G6354)</f>
        <v>333</v>
      </c>
      <c r="F6354" s="9" t="b">
        <f>AND(ISBLANK(G6354),ISBLANK(H6354))</f>
        <v>0</v>
      </c>
      <c r="G6354" s="9">
        <v>333</v>
      </c>
      <c r="I6354">
        <v>333</v>
      </c>
      <c r="J6354" s="9" t="b">
        <f>AND(ISBLANK(K6354),ISBLANK(L6354))</f>
        <v>0</v>
      </c>
      <c r="K6354" s="9">
        <v>49</v>
      </c>
      <c r="M6354" s="15" t="b">
        <f>AND(ISBLANK(N6354),ISBLANK(O6354),ISBLANK(P6354))</f>
        <v>0</v>
      </c>
      <c r="N6354" s="15">
        <v>3</v>
      </c>
      <c r="P6354" s="15">
        <v>49</v>
      </c>
      <c r="Q6354">
        <v>3</v>
      </c>
      <c r="R6354" s="18" t="b">
        <f>AND(ISBLANK(S6354),ISBLANK(T6354))</f>
        <v>0</v>
      </c>
      <c r="S6354" s="20">
        <v>1</v>
      </c>
      <c r="T6354" s="20">
        <v>1</v>
      </c>
      <c r="U6354" s="15" t="b">
        <f>AND(ISBLANK(V6354),ISBLANK(W6354),ISBLANK(X6354))</f>
        <v>0</v>
      </c>
      <c r="W6354" s="16">
        <v>1</v>
      </c>
      <c r="AA6354" t="s">
        <v>381</v>
      </c>
      <c r="AB6354" s="24" t="str">
        <f>IF(ISERR(MONTH(AA6354)),TRIM(SUBSTITUTE(AA6354,(RIGHT(TRIM(AA6354),4)),"")),TEXT(AA6354,"mmmm"))</f>
        <v>December</v>
      </c>
      <c r="AC6354" s="24">
        <f>IF(ISERR(YEAR(AA6354)),VALUE(RIGHT(TRIM(AA6354),4)),YEAR(AA6354))</f>
        <v>2014</v>
      </c>
      <c r="AD6354" t="s">
        <v>369</v>
      </c>
      <c r="AE6354" t="b">
        <f>VLOOKUP(AA6354,duplicates!A:C,3,FALSE)</f>
        <v>0</v>
      </c>
      <c r="AF6354" t="b">
        <f t="shared" si="95"/>
        <v>1</v>
      </c>
    </row>
    <row r="6355" spans="1:32" x14ac:dyDescent="0.2">
      <c r="A6355" t="s">
        <v>348</v>
      </c>
      <c r="B6355">
        <v>1372</v>
      </c>
      <c r="C6355" t="s">
        <v>143</v>
      </c>
      <c r="D6355" t="s">
        <v>144</v>
      </c>
      <c r="E6355" s="4">
        <f>IF(ISBLANK(G6355),H6355,G6355)</f>
        <v>92</v>
      </c>
      <c r="F6355" s="9" t="b">
        <f>AND(ISBLANK(G6355),ISBLANK(H6355))</f>
        <v>0</v>
      </c>
      <c r="G6355" s="9">
        <v>92</v>
      </c>
      <c r="I6355">
        <v>114</v>
      </c>
      <c r="J6355" s="9" t="b">
        <f>AND(ISBLANK(K6355),ISBLANK(L6355))</f>
        <v>0</v>
      </c>
      <c r="K6355" s="9">
        <v>18</v>
      </c>
      <c r="M6355" s="15" t="b">
        <f>AND(ISBLANK(N6355),ISBLANK(O6355),ISBLANK(P6355))</f>
        <v>0</v>
      </c>
      <c r="N6355" s="15">
        <v>14</v>
      </c>
      <c r="P6355" s="15">
        <v>18</v>
      </c>
      <c r="Q6355">
        <v>14</v>
      </c>
      <c r="R6355" s="18" t="b">
        <f>AND(ISBLANK(S6355),ISBLANK(T6355))</f>
        <v>0</v>
      </c>
      <c r="S6355" s="20">
        <v>1</v>
      </c>
      <c r="T6355" s="20">
        <v>0.81</v>
      </c>
      <c r="U6355" s="15" t="b">
        <f>AND(ISBLANK(V6355),ISBLANK(W6355),ISBLANK(X6355))</f>
        <v>0</v>
      </c>
      <c r="W6355" s="16">
        <v>1</v>
      </c>
      <c r="AA6355" t="s">
        <v>381</v>
      </c>
      <c r="AB6355" s="24" t="str">
        <f>IF(ISERR(MONTH(AA6355)),TRIM(SUBSTITUTE(AA6355,(RIGHT(TRIM(AA6355),4)),"")),TEXT(AA6355,"mmmm"))</f>
        <v>December</v>
      </c>
      <c r="AC6355" s="24">
        <f>IF(ISERR(YEAR(AA6355)),VALUE(RIGHT(TRIM(AA6355),4)),YEAR(AA6355))</f>
        <v>2014</v>
      </c>
      <c r="AD6355" t="s">
        <v>369</v>
      </c>
      <c r="AE6355" t="b">
        <f>VLOOKUP(AA6355,duplicates!A:C,3,FALSE)</f>
        <v>0</v>
      </c>
      <c r="AF6355" t="b">
        <f t="shared" si="95"/>
        <v>1</v>
      </c>
    </row>
    <row r="6356" spans="1:32" x14ac:dyDescent="0.2">
      <c r="A6356" t="s">
        <v>348</v>
      </c>
      <c r="B6356">
        <v>1450</v>
      </c>
      <c r="C6356" t="s">
        <v>297</v>
      </c>
      <c r="D6356" t="s">
        <v>298</v>
      </c>
      <c r="E6356" s="4">
        <f>IF(ISBLANK(G6356),H6356,G6356)</f>
        <v>136</v>
      </c>
      <c r="F6356" s="9" t="b">
        <f>AND(ISBLANK(G6356),ISBLANK(H6356))</f>
        <v>0</v>
      </c>
      <c r="G6356" s="9">
        <v>136</v>
      </c>
      <c r="I6356">
        <v>137</v>
      </c>
      <c r="J6356" s="9" t="b">
        <f>AND(ISBLANK(K6356),ISBLANK(L6356))</f>
        <v>0</v>
      </c>
      <c r="K6356" s="9">
        <v>25</v>
      </c>
      <c r="M6356" s="15" t="b">
        <f>AND(ISBLANK(N6356),ISBLANK(O6356),ISBLANK(P6356))</f>
        <v>0</v>
      </c>
      <c r="N6356" s="15">
        <v>8</v>
      </c>
      <c r="P6356" s="15">
        <v>25</v>
      </c>
      <c r="Q6356">
        <v>8</v>
      </c>
      <c r="R6356" s="18" t="b">
        <f>AND(ISBLANK(S6356),ISBLANK(T6356))</f>
        <v>0</v>
      </c>
      <c r="S6356" s="20">
        <v>1</v>
      </c>
      <c r="T6356" s="20">
        <v>0.99</v>
      </c>
      <c r="U6356" s="15" t="b">
        <f>AND(ISBLANK(V6356),ISBLANK(W6356),ISBLANK(X6356))</f>
        <v>0</v>
      </c>
      <c r="W6356" s="16">
        <v>1</v>
      </c>
      <c r="AA6356" t="s">
        <v>381</v>
      </c>
      <c r="AB6356" s="24" t="str">
        <f>IF(ISERR(MONTH(AA6356)),TRIM(SUBSTITUTE(AA6356,(RIGHT(TRIM(AA6356),4)),"")),TEXT(AA6356,"mmmm"))</f>
        <v>December</v>
      </c>
      <c r="AC6356" s="24">
        <f>IF(ISERR(YEAR(AA6356)),VALUE(RIGHT(TRIM(AA6356),4)),YEAR(AA6356))</f>
        <v>2014</v>
      </c>
      <c r="AD6356" t="s">
        <v>369</v>
      </c>
      <c r="AE6356" t="b">
        <f>VLOOKUP(AA6356,duplicates!A:C,3,FALSE)</f>
        <v>0</v>
      </c>
      <c r="AF6356" t="b">
        <f t="shared" si="95"/>
        <v>1</v>
      </c>
    </row>
    <row r="6357" spans="1:32" x14ac:dyDescent="0.2">
      <c r="A6357" t="s">
        <v>348</v>
      </c>
      <c r="B6357">
        <v>1373</v>
      </c>
      <c r="C6357" t="s">
        <v>103</v>
      </c>
      <c r="D6357" t="s">
        <v>104</v>
      </c>
      <c r="E6357" s="4">
        <f>IF(ISBLANK(G6357),H6357,G6357)</f>
        <v>920</v>
      </c>
      <c r="F6357" s="9" t="b">
        <f>AND(ISBLANK(G6357),ISBLANK(H6357))</f>
        <v>0</v>
      </c>
      <c r="G6357" s="9">
        <v>920</v>
      </c>
      <c r="I6357">
        <v>942</v>
      </c>
      <c r="J6357" s="9" t="b">
        <f>AND(ISBLANK(K6357),ISBLANK(L6357))</f>
        <v>0</v>
      </c>
      <c r="K6357" s="9">
        <v>296</v>
      </c>
      <c r="M6357" s="15" t="b">
        <f>AND(ISBLANK(N6357),ISBLANK(O6357),ISBLANK(P6357))</f>
        <v>0</v>
      </c>
      <c r="N6357" s="15">
        <v>184</v>
      </c>
      <c r="P6357" s="15">
        <v>296</v>
      </c>
      <c r="Q6357">
        <v>184</v>
      </c>
      <c r="R6357" s="18" t="b">
        <f>AND(ISBLANK(S6357),ISBLANK(T6357))</f>
        <v>0</v>
      </c>
      <c r="S6357" s="20">
        <v>1</v>
      </c>
      <c r="T6357" s="20">
        <v>0.98</v>
      </c>
      <c r="U6357" s="15" t="b">
        <f>AND(ISBLANK(V6357),ISBLANK(W6357),ISBLANK(X6357))</f>
        <v>0</v>
      </c>
      <c r="W6357" s="16">
        <v>1</v>
      </c>
      <c r="AA6357" t="s">
        <v>381</v>
      </c>
      <c r="AB6357" s="24" t="str">
        <f>IF(ISERR(MONTH(AA6357)),TRIM(SUBSTITUTE(AA6357,(RIGHT(TRIM(AA6357),4)),"")),TEXT(AA6357,"mmmm"))</f>
        <v>December</v>
      </c>
      <c r="AC6357" s="24">
        <f>IF(ISERR(YEAR(AA6357)),VALUE(RIGHT(TRIM(AA6357),4)),YEAR(AA6357))</f>
        <v>2014</v>
      </c>
      <c r="AD6357" t="s">
        <v>369</v>
      </c>
      <c r="AE6357" t="b">
        <f>VLOOKUP(AA6357,duplicates!A:C,3,FALSE)</f>
        <v>0</v>
      </c>
      <c r="AF6357" t="b">
        <f t="shared" si="95"/>
        <v>1</v>
      </c>
    </row>
    <row r="6358" spans="1:32" x14ac:dyDescent="0.2">
      <c r="A6358" t="s">
        <v>348</v>
      </c>
      <c r="B6358">
        <v>1374</v>
      </c>
      <c r="C6358" t="s">
        <v>119</v>
      </c>
      <c r="D6358" t="s">
        <v>120</v>
      </c>
      <c r="E6358" s="4">
        <f>IF(ISBLANK(G6358),H6358,G6358)</f>
        <v>685</v>
      </c>
      <c r="F6358" s="9" t="b">
        <f>AND(ISBLANK(G6358),ISBLANK(H6358))</f>
        <v>0</v>
      </c>
      <c r="G6358" s="9">
        <v>685</v>
      </c>
      <c r="I6358">
        <v>699</v>
      </c>
      <c r="J6358" s="9" t="b">
        <f>AND(ISBLANK(K6358),ISBLANK(L6358))</f>
        <v>0</v>
      </c>
      <c r="K6358" s="9">
        <v>14</v>
      </c>
      <c r="M6358" s="15" t="b">
        <f>AND(ISBLANK(N6358),ISBLANK(O6358),ISBLANK(P6358))</f>
        <v>0</v>
      </c>
      <c r="N6358" s="15">
        <v>7</v>
      </c>
      <c r="P6358" s="15">
        <v>14</v>
      </c>
      <c r="Q6358">
        <v>7</v>
      </c>
      <c r="R6358" s="18" t="b">
        <f>AND(ISBLANK(S6358),ISBLANK(T6358))</f>
        <v>0</v>
      </c>
      <c r="S6358" s="20">
        <v>1</v>
      </c>
      <c r="T6358" s="20">
        <v>0.98</v>
      </c>
      <c r="U6358" s="15" t="b">
        <f>AND(ISBLANK(V6358),ISBLANK(W6358),ISBLANK(X6358))</f>
        <v>0</v>
      </c>
      <c r="W6358" s="16">
        <v>1</v>
      </c>
      <c r="AA6358" t="s">
        <v>381</v>
      </c>
      <c r="AB6358" s="24" t="str">
        <f>IF(ISERR(MONTH(AA6358)),TRIM(SUBSTITUTE(AA6358,(RIGHT(TRIM(AA6358),4)),"")),TEXT(AA6358,"mmmm"))</f>
        <v>December</v>
      </c>
      <c r="AC6358" s="24">
        <f>IF(ISERR(YEAR(AA6358)),VALUE(RIGHT(TRIM(AA6358),4)),YEAR(AA6358))</f>
        <v>2014</v>
      </c>
      <c r="AD6358" t="s">
        <v>369</v>
      </c>
      <c r="AE6358" t="b">
        <f>VLOOKUP(AA6358,duplicates!A:C,3,FALSE)</f>
        <v>0</v>
      </c>
      <c r="AF6358" t="b">
        <f t="shared" si="95"/>
        <v>1</v>
      </c>
    </row>
    <row r="6359" spans="1:32" x14ac:dyDescent="0.2">
      <c r="A6359" t="s">
        <v>348</v>
      </c>
      <c r="B6359">
        <v>1451</v>
      </c>
      <c r="C6359" t="s">
        <v>303</v>
      </c>
      <c r="D6359" t="s">
        <v>304</v>
      </c>
      <c r="E6359" s="4">
        <f>IF(ISBLANK(G6359),H6359,G6359)</f>
        <v>657</v>
      </c>
      <c r="F6359" s="9" t="b">
        <f>AND(ISBLANK(G6359),ISBLANK(H6359))</f>
        <v>0</v>
      </c>
      <c r="G6359" s="9">
        <v>657</v>
      </c>
      <c r="I6359">
        <v>686</v>
      </c>
      <c r="J6359" s="9" t="b">
        <f>AND(ISBLANK(K6359),ISBLANK(L6359))</f>
        <v>0</v>
      </c>
      <c r="K6359" s="9">
        <v>16</v>
      </c>
      <c r="M6359" s="15" t="b">
        <f>AND(ISBLANK(N6359),ISBLANK(O6359),ISBLANK(P6359))</f>
        <v>0</v>
      </c>
      <c r="N6359" s="15">
        <v>2</v>
      </c>
      <c r="P6359" s="15">
        <v>16</v>
      </c>
      <c r="Q6359">
        <v>2</v>
      </c>
      <c r="R6359" s="18" t="b">
        <f>AND(ISBLANK(S6359),ISBLANK(T6359))</f>
        <v>0</v>
      </c>
      <c r="S6359" s="20">
        <v>1</v>
      </c>
      <c r="T6359" s="20">
        <v>0.96</v>
      </c>
      <c r="U6359" s="15" t="b">
        <f>AND(ISBLANK(V6359),ISBLANK(W6359),ISBLANK(X6359))</f>
        <v>0</v>
      </c>
      <c r="W6359" s="16">
        <v>1</v>
      </c>
      <c r="AA6359" t="s">
        <v>381</v>
      </c>
      <c r="AB6359" s="24" t="str">
        <f>IF(ISERR(MONTH(AA6359)),TRIM(SUBSTITUTE(AA6359,(RIGHT(TRIM(AA6359),4)),"")),TEXT(AA6359,"mmmm"))</f>
        <v>December</v>
      </c>
      <c r="AC6359" s="24">
        <f>IF(ISERR(YEAR(AA6359)),VALUE(RIGHT(TRIM(AA6359),4)),YEAR(AA6359))</f>
        <v>2014</v>
      </c>
      <c r="AD6359" t="s">
        <v>369</v>
      </c>
      <c r="AE6359" t="b">
        <f>VLOOKUP(AA6359,duplicates!A:C,3,FALSE)</f>
        <v>0</v>
      </c>
      <c r="AF6359" t="b">
        <f t="shared" si="95"/>
        <v>1</v>
      </c>
    </row>
    <row r="6360" spans="1:32" x14ac:dyDescent="0.2">
      <c r="A6360" t="s">
        <v>348</v>
      </c>
      <c r="B6360">
        <v>1375</v>
      </c>
      <c r="C6360" t="s">
        <v>28</v>
      </c>
      <c r="D6360" t="s">
        <v>29</v>
      </c>
      <c r="E6360" s="4">
        <f>IF(ISBLANK(G6360),H6360,G6360)</f>
        <v>138</v>
      </c>
      <c r="F6360" s="9" t="b">
        <f>AND(ISBLANK(G6360),ISBLANK(H6360))</f>
        <v>0</v>
      </c>
      <c r="G6360" s="9">
        <v>138</v>
      </c>
      <c r="I6360">
        <v>437</v>
      </c>
      <c r="J6360" s="9" t="b">
        <f>AND(ISBLANK(K6360),ISBLANK(L6360))</f>
        <v>0</v>
      </c>
      <c r="K6360" s="9">
        <v>10</v>
      </c>
      <c r="M6360" s="15" t="b">
        <f>AND(ISBLANK(N6360),ISBLANK(O6360),ISBLANK(P6360))</f>
        <v>0</v>
      </c>
      <c r="N6360" s="15">
        <v>5</v>
      </c>
      <c r="P6360" s="15">
        <v>37</v>
      </c>
      <c r="Q6360">
        <v>5</v>
      </c>
      <c r="R6360" s="18" t="b">
        <f>AND(ISBLANK(S6360),ISBLANK(T6360))</f>
        <v>0</v>
      </c>
      <c r="S6360" s="20">
        <v>1</v>
      </c>
      <c r="T6360" s="20">
        <v>0.32</v>
      </c>
      <c r="U6360" s="15" t="b">
        <f>AND(ISBLANK(V6360),ISBLANK(W6360),ISBLANK(X6360))</f>
        <v>0</v>
      </c>
      <c r="W6360" s="16">
        <v>0.27</v>
      </c>
      <c r="AA6360" t="s">
        <v>381</v>
      </c>
      <c r="AB6360" s="24" t="str">
        <f>IF(ISERR(MONTH(AA6360)),TRIM(SUBSTITUTE(AA6360,(RIGHT(TRIM(AA6360),4)),"")),TEXT(AA6360,"mmmm"))</f>
        <v>December</v>
      </c>
      <c r="AC6360" s="24">
        <f>IF(ISERR(YEAR(AA6360)),VALUE(RIGHT(TRIM(AA6360),4)),YEAR(AA6360))</f>
        <v>2014</v>
      </c>
      <c r="AD6360" t="s">
        <v>369</v>
      </c>
      <c r="AE6360" t="b">
        <f>VLOOKUP(AA6360,duplicates!A:C,3,FALSE)</f>
        <v>0</v>
      </c>
      <c r="AF6360" t="b">
        <f t="shared" si="95"/>
        <v>1</v>
      </c>
    </row>
    <row r="6361" spans="1:32" x14ac:dyDescent="0.2">
      <c r="A6361" t="s">
        <v>348</v>
      </c>
      <c r="B6361">
        <v>1376</v>
      </c>
      <c r="C6361" t="s">
        <v>175</v>
      </c>
      <c r="D6361" t="s">
        <v>176</v>
      </c>
      <c r="E6361" s="4">
        <f>IF(ISBLANK(G6361),H6361,G6361)</f>
        <v>541</v>
      </c>
      <c r="F6361" s="9" t="b">
        <f>AND(ISBLANK(G6361),ISBLANK(H6361))</f>
        <v>0</v>
      </c>
      <c r="G6361" s="9">
        <v>541</v>
      </c>
      <c r="I6361">
        <v>582</v>
      </c>
      <c r="J6361" s="9" t="b">
        <f>AND(ISBLANK(K6361),ISBLANK(L6361))</f>
        <v>0</v>
      </c>
      <c r="K6361" s="9">
        <v>68</v>
      </c>
      <c r="M6361" s="15" t="b">
        <f>AND(ISBLANK(N6361),ISBLANK(O6361),ISBLANK(P6361))</f>
        <v>0</v>
      </c>
      <c r="N6361" s="15">
        <v>32</v>
      </c>
      <c r="P6361" s="15">
        <v>75</v>
      </c>
      <c r="Q6361">
        <v>32</v>
      </c>
      <c r="R6361" s="18" t="b">
        <f>AND(ISBLANK(S6361),ISBLANK(T6361))</f>
        <v>0</v>
      </c>
      <c r="S6361" s="20">
        <v>1</v>
      </c>
      <c r="T6361" s="20">
        <v>0.93</v>
      </c>
      <c r="U6361" s="15" t="b">
        <f>AND(ISBLANK(V6361),ISBLANK(W6361),ISBLANK(X6361))</f>
        <v>0</v>
      </c>
      <c r="W6361" s="16">
        <v>0.91</v>
      </c>
      <c r="AA6361" t="s">
        <v>381</v>
      </c>
      <c r="AB6361" s="24" t="str">
        <f>IF(ISERR(MONTH(AA6361)),TRIM(SUBSTITUTE(AA6361,(RIGHT(TRIM(AA6361),4)),"")),TEXT(AA6361,"mmmm"))</f>
        <v>December</v>
      </c>
      <c r="AC6361" s="24">
        <f>IF(ISERR(YEAR(AA6361)),VALUE(RIGHT(TRIM(AA6361),4)),YEAR(AA6361))</f>
        <v>2014</v>
      </c>
      <c r="AD6361" t="s">
        <v>369</v>
      </c>
      <c r="AE6361" t="b">
        <f>VLOOKUP(AA6361,duplicates!A:C,3,FALSE)</f>
        <v>0</v>
      </c>
      <c r="AF6361" t="b">
        <f t="shared" si="95"/>
        <v>1</v>
      </c>
    </row>
    <row r="6362" spans="1:32" x14ac:dyDescent="0.2">
      <c r="A6362" t="s">
        <v>348</v>
      </c>
      <c r="B6362">
        <v>1377</v>
      </c>
      <c r="C6362" t="s">
        <v>320</v>
      </c>
      <c r="D6362" t="s">
        <v>321</v>
      </c>
      <c r="E6362" s="4">
        <f>IF(ISBLANK(G6362),H6362,G6362)</f>
        <v>321</v>
      </c>
      <c r="F6362" s="9" t="b">
        <f>AND(ISBLANK(G6362),ISBLANK(H6362))</f>
        <v>0</v>
      </c>
      <c r="G6362" s="9">
        <v>321</v>
      </c>
      <c r="I6362">
        <v>342</v>
      </c>
      <c r="J6362" s="9" t="b">
        <f>AND(ISBLANK(K6362),ISBLANK(L6362))</f>
        <v>0</v>
      </c>
      <c r="K6362" s="9">
        <v>114</v>
      </c>
      <c r="M6362" s="15" t="b">
        <f>AND(ISBLANK(N6362),ISBLANK(O6362),ISBLANK(P6362))</f>
        <v>0</v>
      </c>
      <c r="N6362" s="15">
        <v>19</v>
      </c>
      <c r="P6362" s="15">
        <v>121</v>
      </c>
      <c r="Q6362">
        <v>19</v>
      </c>
      <c r="R6362" s="18" t="b">
        <f>AND(ISBLANK(S6362),ISBLANK(T6362))</f>
        <v>0</v>
      </c>
      <c r="S6362" s="20">
        <v>1</v>
      </c>
      <c r="T6362" s="20">
        <v>0.94</v>
      </c>
      <c r="U6362" s="15" t="b">
        <f>AND(ISBLANK(V6362),ISBLANK(W6362),ISBLANK(X6362))</f>
        <v>0</v>
      </c>
      <c r="W6362" s="16">
        <v>0.94</v>
      </c>
      <c r="AA6362" t="s">
        <v>381</v>
      </c>
      <c r="AB6362" s="24" t="str">
        <f>IF(ISERR(MONTH(AA6362)),TRIM(SUBSTITUTE(AA6362,(RIGHT(TRIM(AA6362),4)),"")),TEXT(AA6362,"mmmm"))</f>
        <v>December</v>
      </c>
      <c r="AC6362" s="24">
        <f>IF(ISERR(YEAR(AA6362)),VALUE(RIGHT(TRIM(AA6362),4)),YEAR(AA6362))</f>
        <v>2014</v>
      </c>
      <c r="AD6362" t="s">
        <v>369</v>
      </c>
      <c r="AE6362" t="b">
        <f>VLOOKUP(AA6362,duplicates!A:C,3,FALSE)</f>
        <v>0</v>
      </c>
      <c r="AF6362" t="b">
        <f t="shared" si="95"/>
        <v>1</v>
      </c>
    </row>
    <row r="6363" spans="1:32" x14ac:dyDescent="0.2">
      <c r="A6363" t="s">
        <v>348</v>
      </c>
      <c r="B6363">
        <v>1378</v>
      </c>
      <c r="C6363" t="s">
        <v>201</v>
      </c>
      <c r="D6363" t="s">
        <v>202</v>
      </c>
      <c r="E6363" s="4">
        <f>IF(ISBLANK(G6363),H6363,G6363)</f>
        <v>279</v>
      </c>
      <c r="F6363" s="9" t="b">
        <f>AND(ISBLANK(G6363),ISBLANK(H6363))</f>
        <v>0</v>
      </c>
      <c r="G6363" s="9">
        <v>279</v>
      </c>
      <c r="I6363">
        <v>298</v>
      </c>
      <c r="J6363" s="9" t="b">
        <f>AND(ISBLANK(K6363),ISBLANK(L6363))</f>
        <v>0</v>
      </c>
      <c r="K6363" s="9">
        <v>42</v>
      </c>
      <c r="M6363" s="15" t="b">
        <f>AND(ISBLANK(N6363),ISBLANK(O6363),ISBLANK(P6363))</f>
        <v>0</v>
      </c>
      <c r="N6363" s="15">
        <v>45</v>
      </c>
      <c r="P6363" s="15">
        <v>45</v>
      </c>
      <c r="Q6363">
        <v>43</v>
      </c>
      <c r="R6363" s="18" t="b">
        <f>AND(ISBLANK(S6363),ISBLANK(T6363))</f>
        <v>0</v>
      </c>
      <c r="S6363" s="20">
        <v>0.96</v>
      </c>
      <c r="T6363" s="20">
        <v>0.94</v>
      </c>
      <c r="U6363" s="15" t="b">
        <f>AND(ISBLANK(V6363),ISBLANK(W6363),ISBLANK(X6363))</f>
        <v>0</v>
      </c>
      <c r="W6363" s="16">
        <v>0.93</v>
      </c>
      <c r="AA6363" t="s">
        <v>381</v>
      </c>
      <c r="AB6363" s="24" t="str">
        <f>IF(ISERR(MONTH(AA6363)),TRIM(SUBSTITUTE(AA6363,(RIGHT(TRIM(AA6363),4)),"")),TEXT(AA6363,"mmmm"))</f>
        <v>December</v>
      </c>
      <c r="AC6363" s="24">
        <f>IF(ISERR(YEAR(AA6363)),VALUE(RIGHT(TRIM(AA6363),4)),YEAR(AA6363))</f>
        <v>2014</v>
      </c>
      <c r="AD6363" t="s">
        <v>369</v>
      </c>
      <c r="AE6363" t="b">
        <f>VLOOKUP(AA6363,duplicates!A:C,3,FALSE)</f>
        <v>0</v>
      </c>
      <c r="AF6363" t="b">
        <f t="shared" si="95"/>
        <v>1</v>
      </c>
    </row>
    <row r="6364" spans="1:32" x14ac:dyDescent="0.2">
      <c r="A6364" t="s">
        <v>348</v>
      </c>
      <c r="B6364">
        <v>1379</v>
      </c>
      <c r="C6364" t="s">
        <v>32</v>
      </c>
      <c r="D6364" t="s">
        <v>33</v>
      </c>
      <c r="E6364" s="4">
        <f>IF(ISBLANK(G6364),H6364,G6364)</f>
        <v>433</v>
      </c>
      <c r="F6364" s="9" t="b">
        <f>AND(ISBLANK(G6364),ISBLANK(H6364))</f>
        <v>0</v>
      </c>
      <c r="G6364" s="9">
        <v>433</v>
      </c>
      <c r="I6364">
        <v>440</v>
      </c>
      <c r="J6364" s="9" t="b">
        <f>AND(ISBLANK(K6364),ISBLANK(L6364))</f>
        <v>0</v>
      </c>
      <c r="K6364" s="9">
        <v>222</v>
      </c>
      <c r="M6364" s="15" t="b">
        <f>AND(ISBLANK(N6364),ISBLANK(O6364),ISBLANK(P6364))</f>
        <v>0</v>
      </c>
      <c r="N6364" s="15">
        <v>145</v>
      </c>
      <c r="P6364" s="15">
        <v>226</v>
      </c>
      <c r="Q6364">
        <v>145</v>
      </c>
      <c r="R6364" s="18" t="b">
        <f>AND(ISBLANK(S6364),ISBLANK(T6364))</f>
        <v>0</v>
      </c>
      <c r="S6364" s="20">
        <v>1</v>
      </c>
      <c r="T6364" s="20">
        <v>0.98</v>
      </c>
      <c r="U6364" s="15" t="b">
        <f>AND(ISBLANK(V6364),ISBLANK(W6364),ISBLANK(X6364))</f>
        <v>0</v>
      </c>
      <c r="W6364" s="16">
        <v>0.98</v>
      </c>
      <c r="AA6364" t="s">
        <v>381</v>
      </c>
      <c r="AB6364" s="24" t="str">
        <f>IF(ISERR(MONTH(AA6364)),TRIM(SUBSTITUTE(AA6364,(RIGHT(TRIM(AA6364),4)),"")),TEXT(AA6364,"mmmm"))</f>
        <v>December</v>
      </c>
      <c r="AC6364" s="24">
        <f>IF(ISERR(YEAR(AA6364)),VALUE(RIGHT(TRIM(AA6364),4)),YEAR(AA6364))</f>
        <v>2014</v>
      </c>
      <c r="AD6364" t="s">
        <v>369</v>
      </c>
      <c r="AE6364" t="b">
        <f>VLOOKUP(AA6364,duplicates!A:C,3,FALSE)</f>
        <v>0</v>
      </c>
      <c r="AF6364" t="b">
        <f t="shared" si="95"/>
        <v>1</v>
      </c>
    </row>
    <row r="6365" spans="1:32" x14ac:dyDescent="0.2">
      <c r="A6365" t="s">
        <v>348</v>
      </c>
      <c r="B6365">
        <v>1452</v>
      </c>
      <c r="C6365" t="s">
        <v>273</v>
      </c>
      <c r="D6365" t="s">
        <v>274</v>
      </c>
      <c r="E6365" s="4">
        <f>IF(ISBLANK(G6365),H6365,G6365)</f>
        <v>147</v>
      </c>
      <c r="F6365" s="9" t="b">
        <f>AND(ISBLANK(G6365),ISBLANK(H6365))</f>
        <v>0</v>
      </c>
      <c r="G6365" s="9">
        <v>147</v>
      </c>
      <c r="I6365">
        <v>372</v>
      </c>
      <c r="J6365" s="9" t="b">
        <f>AND(ISBLANK(K6365),ISBLANK(L6365))</f>
        <v>0</v>
      </c>
      <c r="K6365" s="9">
        <v>1</v>
      </c>
      <c r="M6365" s="15" t="b">
        <f>AND(ISBLANK(N6365),ISBLANK(O6365),ISBLANK(P6365))</f>
        <v>0</v>
      </c>
      <c r="N6365" s="15">
        <v>1</v>
      </c>
      <c r="P6365" s="15">
        <v>14</v>
      </c>
      <c r="Q6365">
        <v>0</v>
      </c>
      <c r="R6365" s="18" t="b">
        <f>AND(ISBLANK(S6365),ISBLANK(T6365))</f>
        <v>0</v>
      </c>
      <c r="S6365" s="20">
        <v>0</v>
      </c>
      <c r="T6365" s="20">
        <v>0.4</v>
      </c>
      <c r="U6365" s="15" t="b">
        <f>AND(ISBLANK(V6365),ISBLANK(W6365),ISBLANK(X6365))</f>
        <v>0</v>
      </c>
      <c r="W6365" s="16">
        <v>7.0000000000000007E-2</v>
      </c>
      <c r="AA6365" t="s">
        <v>381</v>
      </c>
      <c r="AB6365" s="24" t="str">
        <f>IF(ISERR(MONTH(AA6365)),TRIM(SUBSTITUTE(AA6365,(RIGHT(TRIM(AA6365),4)),"")),TEXT(AA6365,"mmmm"))</f>
        <v>December</v>
      </c>
      <c r="AC6365" s="24">
        <f>IF(ISERR(YEAR(AA6365)),VALUE(RIGHT(TRIM(AA6365),4)),YEAR(AA6365))</f>
        <v>2014</v>
      </c>
      <c r="AD6365" t="s">
        <v>369</v>
      </c>
      <c r="AE6365" t="b">
        <f>VLOOKUP(AA6365,duplicates!A:C,3,FALSE)</f>
        <v>0</v>
      </c>
      <c r="AF6365" t="b">
        <f t="shared" si="95"/>
        <v>1</v>
      </c>
    </row>
    <row r="6366" spans="1:32" x14ac:dyDescent="0.2">
      <c r="A6366" t="s">
        <v>348</v>
      </c>
      <c r="B6366">
        <v>1453</v>
      </c>
      <c r="C6366" t="s">
        <v>377</v>
      </c>
      <c r="D6366" t="s">
        <v>378</v>
      </c>
      <c r="E6366" s="4">
        <f>IF(ISBLANK(G6366),H6366,G6366)</f>
        <v>422</v>
      </c>
      <c r="F6366" s="9" t="b">
        <f>AND(ISBLANK(G6366),ISBLANK(H6366))</f>
        <v>0</v>
      </c>
      <c r="G6366" s="9">
        <v>422</v>
      </c>
      <c r="I6366">
        <v>434</v>
      </c>
      <c r="J6366" s="9" t="b">
        <f>AND(ISBLANK(K6366),ISBLANK(L6366))</f>
        <v>0</v>
      </c>
      <c r="K6366" s="9">
        <v>62</v>
      </c>
      <c r="M6366" s="15" t="b">
        <f>AND(ISBLANK(N6366),ISBLANK(O6366),ISBLANK(P6366))</f>
        <v>0</v>
      </c>
      <c r="N6366" s="15">
        <v>46</v>
      </c>
      <c r="P6366" s="15">
        <v>63</v>
      </c>
      <c r="Q6366">
        <v>43</v>
      </c>
      <c r="R6366" s="18" t="b">
        <f>AND(ISBLANK(S6366),ISBLANK(T6366))</f>
        <v>0</v>
      </c>
      <c r="S6366" s="20">
        <v>0.93</v>
      </c>
      <c r="T6366" s="20">
        <v>0.97</v>
      </c>
      <c r="U6366" s="15" t="b">
        <f>AND(ISBLANK(V6366),ISBLANK(W6366),ISBLANK(X6366))</f>
        <v>0</v>
      </c>
      <c r="W6366" s="16">
        <v>0.98</v>
      </c>
      <c r="AA6366" t="s">
        <v>381</v>
      </c>
      <c r="AB6366" s="24" t="str">
        <f>IF(ISERR(MONTH(AA6366)),TRIM(SUBSTITUTE(AA6366,(RIGHT(TRIM(AA6366),4)),"")),TEXT(AA6366,"mmmm"))</f>
        <v>December</v>
      </c>
      <c r="AC6366" s="24">
        <f>IF(ISERR(YEAR(AA6366)),VALUE(RIGHT(TRIM(AA6366),4)),YEAR(AA6366))</f>
        <v>2014</v>
      </c>
      <c r="AD6366" t="s">
        <v>369</v>
      </c>
      <c r="AE6366" t="b">
        <f>VLOOKUP(AA6366,duplicates!A:C,3,FALSE)</f>
        <v>0</v>
      </c>
      <c r="AF6366" t="b">
        <f t="shared" si="95"/>
        <v>1</v>
      </c>
    </row>
    <row r="6367" spans="1:32" x14ac:dyDescent="0.2">
      <c r="A6367" t="s">
        <v>348</v>
      </c>
      <c r="B6367">
        <v>1454</v>
      </c>
      <c r="C6367" t="s">
        <v>213</v>
      </c>
      <c r="D6367" t="s">
        <v>214</v>
      </c>
      <c r="E6367" s="4">
        <f>IF(ISBLANK(G6367),H6367,G6367)</f>
        <v>354</v>
      </c>
      <c r="F6367" s="9" t="b">
        <f>AND(ISBLANK(G6367),ISBLANK(H6367))</f>
        <v>0</v>
      </c>
      <c r="G6367" s="9">
        <v>354</v>
      </c>
      <c r="I6367">
        <v>375</v>
      </c>
      <c r="J6367" s="9" t="b">
        <f>AND(ISBLANK(K6367),ISBLANK(L6367))</f>
        <v>0</v>
      </c>
      <c r="K6367" s="9">
        <v>53</v>
      </c>
      <c r="M6367" s="15" t="b">
        <f>AND(ISBLANK(N6367),ISBLANK(O6367),ISBLANK(P6367))</f>
        <v>0</v>
      </c>
      <c r="N6367" s="15">
        <v>12</v>
      </c>
      <c r="P6367" s="15">
        <v>53</v>
      </c>
      <c r="Q6367">
        <v>12</v>
      </c>
      <c r="R6367" s="18" t="b">
        <f>AND(ISBLANK(S6367),ISBLANK(T6367))</f>
        <v>0</v>
      </c>
      <c r="S6367" s="20">
        <v>1</v>
      </c>
      <c r="T6367" s="20">
        <v>0.94</v>
      </c>
      <c r="U6367" s="15" t="b">
        <f>AND(ISBLANK(V6367),ISBLANK(W6367),ISBLANK(X6367))</f>
        <v>0</v>
      </c>
      <c r="W6367" s="16">
        <v>1</v>
      </c>
      <c r="AA6367" t="s">
        <v>381</v>
      </c>
      <c r="AB6367" s="24" t="str">
        <f>IF(ISERR(MONTH(AA6367)),TRIM(SUBSTITUTE(AA6367,(RIGHT(TRIM(AA6367),4)),"")),TEXT(AA6367,"mmmm"))</f>
        <v>December</v>
      </c>
      <c r="AC6367" s="24">
        <f>IF(ISERR(YEAR(AA6367)),VALUE(RIGHT(TRIM(AA6367),4)),YEAR(AA6367))</f>
        <v>2014</v>
      </c>
      <c r="AD6367" t="s">
        <v>369</v>
      </c>
      <c r="AE6367" t="b">
        <f>VLOOKUP(AA6367,duplicates!A:C,3,FALSE)</f>
        <v>0</v>
      </c>
      <c r="AF6367" t="b">
        <f t="shared" si="95"/>
        <v>1</v>
      </c>
    </row>
    <row r="6368" spans="1:32" x14ac:dyDescent="0.2">
      <c r="A6368" t="s">
        <v>348</v>
      </c>
      <c r="B6368">
        <v>1380</v>
      </c>
      <c r="C6368" t="s">
        <v>185</v>
      </c>
      <c r="D6368" t="s">
        <v>186</v>
      </c>
      <c r="E6368" s="4">
        <f>IF(ISBLANK(G6368),H6368,G6368)</f>
        <v>423</v>
      </c>
      <c r="F6368" s="9" t="b">
        <f>AND(ISBLANK(G6368),ISBLANK(H6368))</f>
        <v>0</v>
      </c>
      <c r="G6368" s="9">
        <v>423</v>
      </c>
      <c r="I6368">
        <v>486</v>
      </c>
      <c r="J6368" s="9" t="b">
        <f>AND(ISBLANK(K6368),ISBLANK(L6368))</f>
        <v>0</v>
      </c>
      <c r="K6368" s="9">
        <v>7</v>
      </c>
      <c r="M6368" s="15" t="b">
        <f>AND(ISBLANK(N6368),ISBLANK(O6368),ISBLANK(P6368))</f>
        <v>0</v>
      </c>
      <c r="N6368" s="15">
        <v>7</v>
      </c>
      <c r="P6368" s="15">
        <v>7</v>
      </c>
      <c r="Q6368">
        <v>7</v>
      </c>
      <c r="R6368" s="18" t="b">
        <f>AND(ISBLANK(S6368),ISBLANK(T6368))</f>
        <v>0</v>
      </c>
      <c r="S6368" s="20">
        <v>1</v>
      </c>
      <c r="T6368" s="20">
        <v>0.87</v>
      </c>
      <c r="U6368" s="15" t="b">
        <f>AND(ISBLANK(V6368),ISBLANK(W6368),ISBLANK(X6368))</f>
        <v>0</v>
      </c>
      <c r="W6368" s="16">
        <v>1</v>
      </c>
      <c r="AA6368" t="s">
        <v>381</v>
      </c>
      <c r="AB6368" s="24" t="str">
        <f>IF(ISERR(MONTH(AA6368)),TRIM(SUBSTITUTE(AA6368,(RIGHT(TRIM(AA6368),4)),"")),TEXT(AA6368,"mmmm"))</f>
        <v>December</v>
      </c>
      <c r="AC6368" s="24">
        <f>IF(ISERR(YEAR(AA6368)),VALUE(RIGHT(TRIM(AA6368),4)),YEAR(AA6368))</f>
        <v>2014</v>
      </c>
      <c r="AD6368" t="s">
        <v>369</v>
      </c>
      <c r="AE6368" t="b">
        <f>VLOOKUP(AA6368,duplicates!A:C,3,FALSE)</f>
        <v>0</v>
      </c>
      <c r="AF6368" t="b">
        <f t="shared" si="95"/>
        <v>1</v>
      </c>
    </row>
    <row r="6369" spans="1:32" x14ac:dyDescent="0.2">
      <c r="A6369" t="s">
        <v>348</v>
      </c>
      <c r="B6369">
        <v>1455</v>
      </c>
      <c r="C6369" t="s">
        <v>307</v>
      </c>
      <c r="D6369" t="s">
        <v>308</v>
      </c>
      <c r="E6369" s="4">
        <f>IF(ISBLANK(G6369),H6369,G6369)</f>
        <v>670</v>
      </c>
      <c r="F6369" s="9" t="b">
        <f>AND(ISBLANK(G6369),ISBLANK(H6369))</f>
        <v>0</v>
      </c>
      <c r="G6369" s="9">
        <v>670</v>
      </c>
      <c r="I6369">
        <v>727</v>
      </c>
      <c r="J6369" s="9" t="b">
        <f>AND(ISBLANK(K6369),ISBLANK(L6369))</f>
        <v>0</v>
      </c>
      <c r="K6369" s="9">
        <v>134</v>
      </c>
      <c r="M6369" s="15" t="b">
        <f>AND(ISBLANK(N6369),ISBLANK(O6369),ISBLANK(P6369))</f>
        <v>0</v>
      </c>
      <c r="N6369" s="15">
        <v>134</v>
      </c>
      <c r="P6369" s="15">
        <v>136</v>
      </c>
      <c r="Q6369">
        <v>134</v>
      </c>
      <c r="R6369" s="18" t="b">
        <f>AND(ISBLANK(S6369),ISBLANK(T6369))</f>
        <v>0</v>
      </c>
      <c r="S6369" s="20">
        <v>1</v>
      </c>
      <c r="T6369" s="20">
        <v>0.92</v>
      </c>
      <c r="U6369" s="15" t="b">
        <f>AND(ISBLANK(V6369),ISBLANK(W6369),ISBLANK(X6369))</f>
        <v>0</v>
      </c>
      <c r="W6369" s="16">
        <v>0.99</v>
      </c>
      <c r="AA6369" t="s">
        <v>381</v>
      </c>
      <c r="AB6369" s="24" t="str">
        <f>IF(ISERR(MONTH(AA6369)),TRIM(SUBSTITUTE(AA6369,(RIGHT(TRIM(AA6369),4)),"")),TEXT(AA6369,"mmmm"))</f>
        <v>December</v>
      </c>
      <c r="AC6369" s="24">
        <f>IF(ISERR(YEAR(AA6369)),VALUE(RIGHT(TRIM(AA6369),4)),YEAR(AA6369))</f>
        <v>2014</v>
      </c>
      <c r="AD6369" t="s">
        <v>369</v>
      </c>
      <c r="AE6369" t="b">
        <f>VLOOKUP(AA6369,duplicates!A:C,3,FALSE)</f>
        <v>0</v>
      </c>
      <c r="AF6369" t="b">
        <f t="shared" si="95"/>
        <v>1</v>
      </c>
    </row>
    <row r="6370" spans="1:32" x14ac:dyDescent="0.2">
      <c r="A6370" t="s">
        <v>348</v>
      </c>
      <c r="B6370">
        <v>1381</v>
      </c>
      <c r="C6370" t="s">
        <v>133</v>
      </c>
      <c r="D6370" t="s">
        <v>134</v>
      </c>
      <c r="E6370" s="4">
        <f>IF(ISBLANK(G6370),H6370,G6370)</f>
        <v>389</v>
      </c>
      <c r="F6370" s="9" t="b">
        <f>AND(ISBLANK(G6370),ISBLANK(H6370))</f>
        <v>0</v>
      </c>
      <c r="G6370" s="9">
        <v>389</v>
      </c>
      <c r="I6370">
        <v>417</v>
      </c>
      <c r="J6370" s="9" t="b">
        <f>AND(ISBLANK(K6370),ISBLANK(L6370))</f>
        <v>0</v>
      </c>
      <c r="K6370" s="9">
        <v>12</v>
      </c>
      <c r="M6370" s="15" t="b">
        <f>AND(ISBLANK(N6370),ISBLANK(O6370),ISBLANK(P6370))</f>
        <v>0</v>
      </c>
      <c r="N6370" s="15">
        <v>0</v>
      </c>
      <c r="P6370" s="15">
        <v>12</v>
      </c>
      <c r="Q6370">
        <v>0</v>
      </c>
      <c r="R6370" s="18" t="b">
        <f>AND(ISBLANK(S6370),ISBLANK(T6370))</f>
        <v>0</v>
      </c>
      <c r="S6370" s="18" t="s">
        <v>27</v>
      </c>
      <c r="T6370" s="20">
        <v>0.93</v>
      </c>
      <c r="U6370" s="15" t="b">
        <f>AND(ISBLANK(V6370),ISBLANK(W6370),ISBLANK(X6370))</f>
        <v>0</v>
      </c>
      <c r="W6370" s="16">
        <v>1</v>
      </c>
      <c r="AA6370" t="s">
        <v>381</v>
      </c>
      <c r="AB6370" s="24" t="str">
        <f>IF(ISERR(MONTH(AA6370)),TRIM(SUBSTITUTE(AA6370,(RIGHT(TRIM(AA6370),4)),"")),TEXT(AA6370,"mmmm"))</f>
        <v>December</v>
      </c>
      <c r="AC6370" s="24">
        <f>IF(ISERR(YEAR(AA6370)),VALUE(RIGHT(TRIM(AA6370),4)),YEAR(AA6370))</f>
        <v>2014</v>
      </c>
      <c r="AD6370" t="s">
        <v>369</v>
      </c>
      <c r="AE6370" t="b">
        <f>VLOOKUP(AA6370,duplicates!A:C,3,FALSE)</f>
        <v>0</v>
      </c>
      <c r="AF6370" t="b">
        <f t="shared" si="95"/>
        <v>1</v>
      </c>
    </row>
    <row r="6371" spans="1:32" x14ac:dyDescent="0.2">
      <c r="A6371" t="s">
        <v>348</v>
      </c>
      <c r="B6371">
        <v>1382</v>
      </c>
      <c r="C6371" t="s">
        <v>43</v>
      </c>
      <c r="D6371" t="s">
        <v>44</v>
      </c>
      <c r="E6371" s="4">
        <f>IF(ISBLANK(G6371),H6371,G6371)</f>
        <v>243</v>
      </c>
      <c r="F6371" s="9" t="b">
        <f>AND(ISBLANK(G6371),ISBLANK(H6371))</f>
        <v>0</v>
      </c>
      <c r="G6371" s="9">
        <v>243</v>
      </c>
      <c r="I6371">
        <v>413</v>
      </c>
      <c r="J6371" s="9" t="b">
        <f>AND(ISBLANK(K6371),ISBLANK(L6371))</f>
        <v>0</v>
      </c>
      <c r="K6371" s="9">
        <v>37</v>
      </c>
      <c r="M6371" s="15" t="b">
        <f>AND(ISBLANK(N6371),ISBLANK(O6371),ISBLANK(P6371))</f>
        <v>0</v>
      </c>
      <c r="N6371" s="15">
        <v>11</v>
      </c>
      <c r="P6371" s="15">
        <v>37</v>
      </c>
      <c r="Q6371">
        <v>11</v>
      </c>
      <c r="R6371" s="18" t="b">
        <f>AND(ISBLANK(S6371),ISBLANK(T6371))</f>
        <v>0</v>
      </c>
      <c r="S6371" s="20">
        <v>1</v>
      </c>
      <c r="T6371" s="20">
        <v>0.59</v>
      </c>
      <c r="U6371" s="15" t="b">
        <f>AND(ISBLANK(V6371),ISBLANK(W6371),ISBLANK(X6371))</f>
        <v>0</v>
      </c>
      <c r="W6371" s="16">
        <v>1</v>
      </c>
      <c r="AA6371" t="s">
        <v>381</v>
      </c>
      <c r="AB6371" s="24" t="str">
        <f>IF(ISERR(MONTH(AA6371)),TRIM(SUBSTITUTE(AA6371,(RIGHT(TRIM(AA6371),4)),"")),TEXT(AA6371,"mmmm"))</f>
        <v>December</v>
      </c>
      <c r="AC6371" s="24">
        <f>IF(ISERR(YEAR(AA6371)),VALUE(RIGHT(TRIM(AA6371),4)),YEAR(AA6371))</f>
        <v>2014</v>
      </c>
      <c r="AD6371" t="s">
        <v>369</v>
      </c>
      <c r="AE6371" t="b">
        <f>VLOOKUP(AA6371,duplicates!A:C,3,FALSE)</f>
        <v>0</v>
      </c>
      <c r="AF6371" t="b">
        <f t="shared" si="95"/>
        <v>1</v>
      </c>
    </row>
    <row r="6372" spans="1:32" x14ac:dyDescent="0.2">
      <c r="A6372" t="s">
        <v>348</v>
      </c>
      <c r="B6372">
        <v>1383</v>
      </c>
      <c r="C6372" t="s">
        <v>51</v>
      </c>
      <c r="D6372" t="s">
        <v>52</v>
      </c>
      <c r="E6372" s="4">
        <f>IF(ISBLANK(G6372),H6372,G6372)</f>
        <v>23</v>
      </c>
      <c r="F6372" s="9" t="b">
        <f>AND(ISBLANK(G6372),ISBLANK(H6372))</f>
        <v>0</v>
      </c>
      <c r="G6372" s="9">
        <v>23</v>
      </c>
      <c r="I6372">
        <v>25</v>
      </c>
      <c r="J6372" s="9" t="b">
        <f>AND(ISBLANK(K6372),ISBLANK(L6372))</f>
        <v>0</v>
      </c>
      <c r="K6372" s="9">
        <v>3</v>
      </c>
      <c r="M6372" s="15" t="b">
        <f>AND(ISBLANK(N6372),ISBLANK(O6372),ISBLANK(P6372))</f>
        <v>0</v>
      </c>
      <c r="N6372" s="15">
        <v>2</v>
      </c>
      <c r="P6372" s="15">
        <v>3</v>
      </c>
      <c r="Q6372">
        <v>2</v>
      </c>
      <c r="R6372" s="18" t="b">
        <f>AND(ISBLANK(S6372),ISBLANK(T6372))</f>
        <v>0</v>
      </c>
      <c r="S6372" s="20">
        <v>1</v>
      </c>
      <c r="T6372" s="20">
        <v>0.92</v>
      </c>
      <c r="U6372" s="15" t="b">
        <f>AND(ISBLANK(V6372),ISBLANK(W6372),ISBLANK(X6372))</f>
        <v>0</v>
      </c>
      <c r="W6372" s="16">
        <v>1</v>
      </c>
      <c r="AA6372" t="s">
        <v>381</v>
      </c>
      <c r="AB6372" s="24" t="str">
        <f>IF(ISERR(MONTH(AA6372)),TRIM(SUBSTITUTE(AA6372,(RIGHT(TRIM(AA6372),4)),"")),TEXT(AA6372,"mmmm"))</f>
        <v>December</v>
      </c>
      <c r="AC6372" s="24">
        <f>IF(ISERR(YEAR(AA6372)),VALUE(RIGHT(TRIM(AA6372),4)),YEAR(AA6372))</f>
        <v>2014</v>
      </c>
      <c r="AD6372" t="s">
        <v>369</v>
      </c>
      <c r="AE6372" t="b">
        <f>VLOOKUP(AA6372,duplicates!A:C,3,FALSE)</f>
        <v>0</v>
      </c>
      <c r="AF6372" t="b">
        <f t="shared" si="95"/>
        <v>1</v>
      </c>
    </row>
    <row r="6373" spans="1:32" x14ac:dyDescent="0.2">
      <c r="A6373" t="s">
        <v>348</v>
      </c>
      <c r="B6373">
        <v>1384</v>
      </c>
      <c r="C6373" t="s">
        <v>77</v>
      </c>
      <c r="D6373" t="s">
        <v>78</v>
      </c>
      <c r="E6373" s="4">
        <f>IF(ISBLANK(G6373),H6373,G6373)</f>
        <v>13</v>
      </c>
      <c r="F6373" s="9" t="b">
        <f>AND(ISBLANK(G6373),ISBLANK(H6373))</f>
        <v>0</v>
      </c>
      <c r="G6373" s="9">
        <v>13</v>
      </c>
      <c r="I6373">
        <v>13</v>
      </c>
      <c r="J6373" s="9" t="b">
        <f>AND(ISBLANK(K6373),ISBLANK(L6373))</f>
        <v>0</v>
      </c>
      <c r="K6373" s="9">
        <v>0</v>
      </c>
      <c r="M6373" s="15" t="b">
        <f>AND(ISBLANK(N6373),ISBLANK(O6373),ISBLANK(P6373))</f>
        <v>0</v>
      </c>
      <c r="N6373" s="15">
        <v>0</v>
      </c>
      <c r="P6373" s="15">
        <v>0</v>
      </c>
      <c r="Q6373">
        <v>0</v>
      </c>
      <c r="R6373" s="18" t="b">
        <f>AND(ISBLANK(S6373),ISBLANK(T6373))</f>
        <v>0</v>
      </c>
      <c r="S6373" s="18" t="s">
        <v>27</v>
      </c>
      <c r="T6373" s="20">
        <v>1</v>
      </c>
      <c r="U6373" s="15" t="b">
        <f>AND(ISBLANK(V6373),ISBLANK(W6373),ISBLANK(X6373))</f>
        <v>0</v>
      </c>
      <c r="W6373" s="15" t="s">
        <v>27</v>
      </c>
      <c r="AA6373" t="s">
        <v>381</v>
      </c>
      <c r="AB6373" s="24" t="str">
        <f>IF(ISERR(MONTH(AA6373)),TRIM(SUBSTITUTE(AA6373,(RIGHT(TRIM(AA6373),4)),"")),TEXT(AA6373,"mmmm"))</f>
        <v>December</v>
      </c>
      <c r="AC6373" s="24">
        <f>IF(ISERR(YEAR(AA6373)),VALUE(RIGHT(TRIM(AA6373),4)),YEAR(AA6373))</f>
        <v>2014</v>
      </c>
      <c r="AD6373" t="s">
        <v>369</v>
      </c>
      <c r="AE6373" t="b">
        <f>VLOOKUP(AA6373,duplicates!A:C,3,FALSE)</f>
        <v>0</v>
      </c>
      <c r="AF6373" t="b">
        <f t="shared" si="95"/>
        <v>1</v>
      </c>
    </row>
    <row r="6374" spans="1:32" x14ac:dyDescent="0.2">
      <c r="A6374" t="s">
        <v>348</v>
      </c>
      <c r="B6374">
        <v>1385</v>
      </c>
      <c r="C6374" t="s">
        <v>139</v>
      </c>
      <c r="D6374" t="s">
        <v>140</v>
      </c>
      <c r="E6374" s="4">
        <f>IF(ISBLANK(G6374),H6374,G6374)</f>
        <v>605</v>
      </c>
      <c r="F6374" s="9" t="b">
        <f>AND(ISBLANK(G6374),ISBLANK(H6374))</f>
        <v>0</v>
      </c>
      <c r="G6374" s="9">
        <v>605</v>
      </c>
      <c r="I6374">
        <v>667</v>
      </c>
      <c r="J6374" s="9" t="b">
        <f>AND(ISBLANK(K6374),ISBLANK(L6374))</f>
        <v>0</v>
      </c>
      <c r="K6374" s="9">
        <v>126</v>
      </c>
      <c r="M6374" s="15" t="b">
        <f>AND(ISBLANK(N6374),ISBLANK(O6374),ISBLANK(P6374))</f>
        <v>0</v>
      </c>
      <c r="N6374" s="15">
        <v>62</v>
      </c>
      <c r="P6374" s="15">
        <v>126</v>
      </c>
      <c r="Q6374">
        <v>60</v>
      </c>
      <c r="R6374" s="18" t="b">
        <f>AND(ISBLANK(S6374),ISBLANK(T6374))</f>
        <v>0</v>
      </c>
      <c r="S6374" s="20">
        <v>0.97</v>
      </c>
      <c r="T6374" s="20">
        <v>0.91</v>
      </c>
      <c r="U6374" s="15" t="b">
        <f>AND(ISBLANK(V6374),ISBLANK(W6374),ISBLANK(X6374))</f>
        <v>0</v>
      </c>
      <c r="W6374" s="16">
        <v>1</v>
      </c>
      <c r="AA6374" t="s">
        <v>381</v>
      </c>
      <c r="AB6374" s="24" t="str">
        <f>IF(ISERR(MONTH(AA6374)),TRIM(SUBSTITUTE(AA6374,(RIGHT(TRIM(AA6374),4)),"")),TEXT(AA6374,"mmmm"))</f>
        <v>December</v>
      </c>
      <c r="AC6374" s="24">
        <f>IF(ISERR(YEAR(AA6374)),VALUE(RIGHT(TRIM(AA6374),4)),YEAR(AA6374))</f>
        <v>2014</v>
      </c>
      <c r="AD6374" t="s">
        <v>369</v>
      </c>
      <c r="AE6374" t="b">
        <f>VLOOKUP(AA6374,duplicates!A:C,3,FALSE)</f>
        <v>0</v>
      </c>
      <c r="AF6374" t="b">
        <f t="shared" si="95"/>
        <v>1</v>
      </c>
    </row>
    <row r="6375" spans="1:32" x14ac:dyDescent="0.2">
      <c r="A6375" t="s">
        <v>348</v>
      </c>
      <c r="B6375">
        <v>1386</v>
      </c>
      <c r="C6375" t="s">
        <v>36</v>
      </c>
      <c r="D6375" t="s">
        <v>37</v>
      </c>
      <c r="E6375" s="4">
        <f>IF(ISBLANK(G6375),H6375,G6375)</f>
        <v>179</v>
      </c>
      <c r="F6375" s="9" t="b">
        <f>AND(ISBLANK(G6375),ISBLANK(H6375))</f>
        <v>0</v>
      </c>
      <c r="G6375" s="9">
        <v>179</v>
      </c>
      <c r="I6375">
        <v>194</v>
      </c>
      <c r="J6375" s="9" t="b">
        <f>AND(ISBLANK(K6375),ISBLANK(L6375))</f>
        <v>0</v>
      </c>
      <c r="K6375" s="9">
        <v>11</v>
      </c>
      <c r="M6375" s="15" t="b">
        <f>AND(ISBLANK(N6375),ISBLANK(O6375),ISBLANK(P6375))</f>
        <v>0</v>
      </c>
      <c r="N6375" s="15">
        <v>10</v>
      </c>
      <c r="P6375" s="15">
        <v>25</v>
      </c>
      <c r="Q6375">
        <v>10</v>
      </c>
      <c r="R6375" s="18" t="b">
        <f>AND(ISBLANK(S6375),ISBLANK(T6375))</f>
        <v>0</v>
      </c>
      <c r="S6375" s="20">
        <v>1</v>
      </c>
      <c r="T6375" s="20">
        <v>0.92</v>
      </c>
      <c r="U6375" s="15" t="b">
        <f>AND(ISBLANK(V6375),ISBLANK(W6375),ISBLANK(X6375))</f>
        <v>0</v>
      </c>
      <c r="W6375" s="16">
        <v>0.44</v>
      </c>
      <c r="AA6375" t="s">
        <v>381</v>
      </c>
      <c r="AB6375" s="24" t="str">
        <f>IF(ISERR(MONTH(AA6375)),TRIM(SUBSTITUTE(AA6375,(RIGHT(TRIM(AA6375),4)),"")),TEXT(AA6375,"mmmm"))</f>
        <v>December</v>
      </c>
      <c r="AC6375" s="24">
        <f>IF(ISERR(YEAR(AA6375)),VALUE(RIGHT(TRIM(AA6375),4)),YEAR(AA6375))</f>
        <v>2014</v>
      </c>
      <c r="AD6375" t="s">
        <v>369</v>
      </c>
      <c r="AE6375" t="b">
        <f>VLOOKUP(AA6375,duplicates!A:C,3,FALSE)</f>
        <v>0</v>
      </c>
      <c r="AF6375" t="b">
        <f t="shared" si="95"/>
        <v>1</v>
      </c>
    </row>
    <row r="6376" spans="1:32" x14ac:dyDescent="0.2">
      <c r="A6376" t="s">
        <v>348</v>
      </c>
      <c r="B6376">
        <v>1387</v>
      </c>
      <c r="C6376" t="s">
        <v>165</v>
      </c>
      <c r="D6376" t="s">
        <v>166</v>
      </c>
      <c r="E6376" s="4">
        <f>IF(ISBLANK(G6376),H6376,G6376)</f>
        <v>564</v>
      </c>
      <c r="F6376" s="9" t="b">
        <f>AND(ISBLANK(G6376),ISBLANK(H6376))</f>
        <v>0</v>
      </c>
      <c r="G6376" s="9">
        <v>564</v>
      </c>
      <c r="I6376">
        <v>627</v>
      </c>
      <c r="J6376" s="9" t="b">
        <f>AND(ISBLANK(K6376),ISBLANK(L6376))</f>
        <v>0</v>
      </c>
      <c r="K6376" s="9">
        <v>36</v>
      </c>
      <c r="M6376" s="15" t="b">
        <f>AND(ISBLANK(N6376),ISBLANK(O6376),ISBLANK(P6376))</f>
        <v>0</v>
      </c>
      <c r="N6376" s="15">
        <v>23</v>
      </c>
      <c r="P6376" s="15">
        <v>39</v>
      </c>
      <c r="Q6376">
        <v>21</v>
      </c>
      <c r="R6376" s="18" t="b">
        <f>AND(ISBLANK(S6376),ISBLANK(T6376))</f>
        <v>0</v>
      </c>
      <c r="S6376" s="20">
        <v>0.91</v>
      </c>
      <c r="T6376" s="20">
        <v>0.9</v>
      </c>
      <c r="U6376" s="15" t="b">
        <f>AND(ISBLANK(V6376),ISBLANK(W6376),ISBLANK(X6376))</f>
        <v>0</v>
      </c>
      <c r="W6376" s="16">
        <v>0.92</v>
      </c>
      <c r="AA6376" t="s">
        <v>381</v>
      </c>
      <c r="AB6376" s="24" t="str">
        <f>IF(ISERR(MONTH(AA6376)),TRIM(SUBSTITUTE(AA6376,(RIGHT(TRIM(AA6376),4)),"")),TEXT(AA6376,"mmmm"))</f>
        <v>December</v>
      </c>
      <c r="AC6376" s="24">
        <f>IF(ISERR(YEAR(AA6376)),VALUE(RIGHT(TRIM(AA6376),4)),YEAR(AA6376))</f>
        <v>2014</v>
      </c>
      <c r="AD6376" t="s">
        <v>369</v>
      </c>
      <c r="AE6376" t="b">
        <f>VLOOKUP(AA6376,duplicates!A:C,3,FALSE)</f>
        <v>0</v>
      </c>
      <c r="AF6376" t="b">
        <f t="shared" si="95"/>
        <v>1</v>
      </c>
    </row>
    <row r="6377" spans="1:32" x14ac:dyDescent="0.2">
      <c r="A6377" t="s">
        <v>348</v>
      </c>
      <c r="B6377">
        <v>1456</v>
      </c>
      <c r="C6377" t="s">
        <v>259</v>
      </c>
      <c r="D6377" t="s">
        <v>260</v>
      </c>
      <c r="E6377" s="4">
        <f>IF(ISBLANK(G6377),H6377,G6377)</f>
        <v>213</v>
      </c>
      <c r="F6377" s="9" t="b">
        <f>AND(ISBLANK(G6377),ISBLANK(H6377))</f>
        <v>0</v>
      </c>
      <c r="G6377" s="9">
        <v>213</v>
      </c>
      <c r="I6377">
        <v>406</v>
      </c>
      <c r="J6377" s="9" t="b">
        <f>AND(ISBLANK(K6377),ISBLANK(L6377))</f>
        <v>0</v>
      </c>
      <c r="K6377" s="9">
        <v>53</v>
      </c>
      <c r="M6377" s="15" t="b">
        <f>AND(ISBLANK(N6377),ISBLANK(O6377),ISBLANK(P6377))</f>
        <v>0</v>
      </c>
      <c r="N6377" s="15">
        <v>37</v>
      </c>
      <c r="P6377" s="15">
        <v>53</v>
      </c>
      <c r="Q6377">
        <v>34</v>
      </c>
      <c r="R6377" s="18" t="b">
        <f>AND(ISBLANK(S6377),ISBLANK(T6377))</f>
        <v>0</v>
      </c>
      <c r="S6377" s="20">
        <v>0.92</v>
      </c>
      <c r="T6377" s="20">
        <v>0.52</v>
      </c>
      <c r="U6377" s="15" t="b">
        <f>AND(ISBLANK(V6377),ISBLANK(W6377),ISBLANK(X6377))</f>
        <v>0</v>
      </c>
      <c r="W6377" s="16">
        <v>1</v>
      </c>
      <c r="AA6377" t="s">
        <v>381</v>
      </c>
      <c r="AB6377" s="24" t="str">
        <f>IF(ISERR(MONTH(AA6377)),TRIM(SUBSTITUTE(AA6377,(RIGHT(TRIM(AA6377),4)),"")),TEXT(AA6377,"mmmm"))</f>
        <v>December</v>
      </c>
      <c r="AC6377" s="24">
        <f>IF(ISERR(YEAR(AA6377)),VALUE(RIGHT(TRIM(AA6377),4)),YEAR(AA6377))</f>
        <v>2014</v>
      </c>
      <c r="AD6377" t="s">
        <v>369</v>
      </c>
      <c r="AE6377" t="b">
        <f>VLOOKUP(AA6377,duplicates!A:C,3,FALSE)</f>
        <v>0</v>
      </c>
      <c r="AF6377" t="b">
        <f t="shared" si="95"/>
        <v>1</v>
      </c>
    </row>
    <row r="6378" spans="1:32" x14ac:dyDescent="0.2">
      <c r="A6378" t="s">
        <v>348</v>
      </c>
      <c r="B6378">
        <v>1388</v>
      </c>
      <c r="C6378" t="s">
        <v>61</v>
      </c>
      <c r="D6378" t="s">
        <v>62</v>
      </c>
      <c r="E6378" s="4">
        <f>IF(ISBLANK(G6378),H6378,G6378)</f>
        <v>239</v>
      </c>
      <c r="F6378" s="9" t="b">
        <f>AND(ISBLANK(G6378),ISBLANK(H6378))</f>
        <v>0</v>
      </c>
      <c r="G6378" s="9">
        <v>239</v>
      </c>
      <c r="I6378">
        <v>258</v>
      </c>
      <c r="J6378" s="9" t="b">
        <f>AND(ISBLANK(K6378),ISBLANK(L6378))</f>
        <v>0</v>
      </c>
      <c r="K6378" s="9">
        <v>49</v>
      </c>
      <c r="M6378" s="15" t="b">
        <f>AND(ISBLANK(N6378),ISBLANK(O6378),ISBLANK(P6378))</f>
        <v>0</v>
      </c>
      <c r="N6378" s="15">
        <v>49</v>
      </c>
      <c r="P6378" s="15">
        <v>49</v>
      </c>
      <c r="Q6378">
        <v>49</v>
      </c>
      <c r="R6378" s="18" t="b">
        <f>AND(ISBLANK(S6378),ISBLANK(T6378))</f>
        <v>0</v>
      </c>
      <c r="S6378" s="20">
        <v>1</v>
      </c>
      <c r="T6378" s="20">
        <v>0.93</v>
      </c>
      <c r="U6378" s="15" t="b">
        <f>AND(ISBLANK(V6378),ISBLANK(W6378),ISBLANK(X6378))</f>
        <v>0</v>
      </c>
      <c r="W6378" s="16">
        <v>1</v>
      </c>
      <c r="AA6378" t="s">
        <v>381</v>
      </c>
      <c r="AB6378" s="24" t="str">
        <f>IF(ISERR(MONTH(AA6378)),TRIM(SUBSTITUTE(AA6378,(RIGHT(TRIM(AA6378),4)),"")),TEXT(AA6378,"mmmm"))</f>
        <v>December</v>
      </c>
      <c r="AC6378" s="24">
        <f>IF(ISERR(YEAR(AA6378)),VALUE(RIGHT(TRIM(AA6378),4)),YEAR(AA6378))</f>
        <v>2014</v>
      </c>
      <c r="AD6378" t="s">
        <v>369</v>
      </c>
      <c r="AE6378" t="b">
        <f>VLOOKUP(AA6378,duplicates!A:C,3,FALSE)</f>
        <v>0</v>
      </c>
      <c r="AF6378" t="b">
        <f t="shared" si="95"/>
        <v>1</v>
      </c>
    </row>
    <row r="6379" spans="1:32" x14ac:dyDescent="0.2">
      <c r="A6379" t="s">
        <v>348</v>
      </c>
      <c r="B6379">
        <v>1389</v>
      </c>
      <c r="C6379" t="s">
        <v>343</v>
      </c>
      <c r="D6379" t="s">
        <v>344</v>
      </c>
      <c r="E6379" s="4">
        <f>IF(ISBLANK(G6379),H6379,G6379)</f>
        <v>4</v>
      </c>
      <c r="F6379" s="9" t="b">
        <f>AND(ISBLANK(G6379),ISBLANK(H6379))</f>
        <v>0</v>
      </c>
      <c r="G6379" s="9">
        <v>4</v>
      </c>
      <c r="I6379">
        <v>4</v>
      </c>
      <c r="J6379" s="9" t="b">
        <f>AND(ISBLANK(K6379),ISBLANK(L6379))</f>
        <v>0</v>
      </c>
      <c r="K6379" s="9">
        <v>2</v>
      </c>
      <c r="M6379" s="15" t="b">
        <f>AND(ISBLANK(N6379),ISBLANK(O6379),ISBLANK(P6379))</f>
        <v>0</v>
      </c>
      <c r="N6379" s="15">
        <v>1</v>
      </c>
      <c r="P6379" s="15">
        <v>2</v>
      </c>
      <c r="Q6379">
        <v>1</v>
      </c>
      <c r="R6379" s="18" t="b">
        <f>AND(ISBLANK(S6379),ISBLANK(T6379))</f>
        <v>0</v>
      </c>
      <c r="S6379" s="20">
        <v>1</v>
      </c>
      <c r="T6379" s="20">
        <v>1</v>
      </c>
      <c r="U6379" s="15" t="b">
        <f>AND(ISBLANK(V6379),ISBLANK(W6379),ISBLANK(X6379))</f>
        <v>0</v>
      </c>
      <c r="W6379" s="16">
        <v>1</v>
      </c>
      <c r="AA6379" t="s">
        <v>381</v>
      </c>
      <c r="AB6379" s="24" t="str">
        <f>IF(ISERR(MONTH(AA6379)),TRIM(SUBSTITUTE(AA6379,(RIGHT(TRIM(AA6379),4)),"")),TEXT(AA6379,"mmmm"))</f>
        <v>December</v>
      </c>
      <c r="AC6379" s="24">
        <f>IF(ISERR(YEAR(AA6379)),VALUE(RIGHT(TRIM(AA6379),4)),YEAR(AA6379))</f>
        <v>2014</v>
      </c>
      <c r="AD6379" t="s">
        <v>369</v>
      </c>
      <c r="AE6379" t="b">
        <f>VLOOKUP(AA6379,duplicates!A:C,3,FALSE)</f>
        <v>0</v>
      </c>
      <c r="AF6379" t="b">
        <f t="shared" si="95"/>
        <v>1</v>
      </c>
    </row>
    <row r="6380" spans="1:32" x14ac:dyDescent="0.2">
      <c r="A6380" t="s">
        <v>348</v>
      </c>
      <c r="B6380">
        <v>1390</v>
      </c>
      <c r="C6380" t="s">
        <v>85</v>
      </c>
      <c r="D6380" t="s">
        <v>86</v>
      </c>
      <c r="E6380" s="4">
        <f>IF(ISBLANK(G6380),H6380,G6380)</f>
        <v>301</v>
      </c>
      <c r="F6380" s="9" t="b">
        <f>AND(ISBLANK(G6380),ISBLANK(H6380))</f>
        <v>0</v>
      </c>
      <c r="G6380" s="9">
        <v>301</v>
      </c>
      <c r="I6380">
        <v>415</v>
      </c>
      <c r="J6380" s="9" t="b">
        <f>AND(ISBLANK(K6380),ISBLANK(L6380))</f>
        <v>0</v>
      </c>
      <c r="K6380" s="9">
        <v>97</v>
      </c>
      <c r="M6380" s="15" t="b">
        <f>AND(ISBLANK(N6380),ISBLANK(O6380),ISBLANK(P6380))</f>
        <v>0</v>
      </c>
      <c r="N6380" s="15">
        <v>12</v>
      </c>
      <c r="P6380" s="15">
        <v>106</v>
      </c>
      <c r="Q6380">
        <v>4</v>
      </c>
      <c r="R6380" s="18" t="b">
        <f>AND(ISBLANK(S6380),ISBLANK(T6380))</f>
        <v>0</v>
      </c>
      <c r="S6380" s="20">
        <v>0.33</v>
      </c>
      <c r="T6380" s="20">
        <v>0.73</v>
      </c>
      <c r="U6380" s="15" t="b">
        <f>AND(ISBLANK(V6380),ISBLANK(W6380),ISBLANK(X6380))</f>
        <v>0</v>
      </c>
      <c r="W6380" s="16">
        <v>0.92</v>
      </c>
      <c r="AA6380" t="s">
        <v>381</v>
      </c>
      <c r="AB6380" s="24" t="str">
        <f>IF(ISERR(MONTH(AA6380)),TRIM(SUBSTITUTE(AA6380,(RIGHT(TRIM(AA6380),4)),"")),TEXT(AA6380,"mmmm"))</f>
        <v>December</v>
      </c>
      <c r="AC6380" s="24">
        <f>IF(ISERR(YEAR(AA6380)),VALUE(RIGHT(TRIM(AA6380),4)),YEAR(AA6380))</f>
        <v>2014</v>
      </c>
      <c r="AD6380" t="s">
        <v>369</v>
      </c>
      <c r="AE6380" t="b">
        <f>VLOOKUP(AA6380,duplicates!A:C,3,FALSE)</f>
        <v>0</v>
      </c>
      <c r="AF6380" t="b">
        <f t="shared" si="95"/>
        <v>1</v>
      </c>
    </row>
    <row r="6381" spans="1:32" x14ac:dyDescent="0.2">
      <c r="A6381" t="s">
        <v>348</v>
      </c>
      <c r="B6381">
        <v>1391</v>
      </c>
      <c r="C6381" t="s">
        <v>73</v>
      </c>
      <c r="D6381" t="s">
        <v>74</v>
      </c>
      <c r="E6381" s="4">
        <f>IF(ISBLANK(G6381),H6381,G6381)</f>
        <v>387</v>
      </c>
      <c r="F6381" s="9" t="b">
        <f>AND(ISBLANK(G6381),ISBLANK(H6381))</f>
        <v>0</v>
      </c>
      <c r="G6381" s="9">
        <v>387</v>
      </c>
      <c r="I6381">
        <v>664</v>
      </c>
      <c r="J6381" s="9" t="b">
        <f>AND(ISBLANK(K6381),ISBLANK(L6381))</f>
        <v>0</v>
      </c>
      <c r="K6381" s="9">
        <v>30</v>
      </c>
      <c r="M6381" s="15" t="b">
        <f>AND(ISBLANK(N6381),ISBLANK(O6381),ISBLANK(P6381))</f>
        <v>0</v>
      </c>
      <c r="N6381" s="15">
        <v>10</v>
      </c>
      <c r="P6381" s="15">
        <v>88</v>
      </c>
      <c r="Q6381">
        <v>7</v>
      </c>
      <c r="R6381" s="18" t="b">
        <f>AND(ISBLANK(S6381),ISBLANK(T6381))</f>
        <v>0</v>
      </c>
      <c r="S6381" s="20">
        <v>0.7</v>
      </c>
      <c r="T6381" s="20">
        <v>0.57999999999999996</v>
      </c>
      <c r="U6381" s="15" t="b">
        <f>AND(ISBLANK(V6381),ISBLANK(W6381),ISBLANK(X6381))</f>
        <v>0</v>
      </c>
      <c r="W6381" s="16">
        <v>0.34</v>
      </c>
      <c r="AA6381" t="s">
        <v>381</v>
      </c>
      <c r="AB6381" s="24" t="str">
        <f>IF(ISERR(MONTH(AA6381)),TRIM(SUBSTITUTE(AA6381,(RIGHT(TRIM(AA6381),4)),"")),TEXT(AA6381,"mmmm"))</f>
        <v>December</v>
      </c>
      <c r="AC6381" s="24">
        <f>IF(ISERR(YEAR(AA6381)),VALUE(RIGHT(TRIM(AA6381),4)),YEAR(AA6381))</f>
        <v>2014</v>
      </c>
      <c r="AD6381" t="s">
        <v>369</v>
      </c>
      <c r="AE6381" t="b">
        <f>VLOOKUP(AA6381,duplicates!A:C,3,FALSE)</f>
        <v>0</v>
      </c>
      <c r="AF6381" t="b">
        <f t="shared" si="95"/>
        <v>1</v>
      </c>
    </row>
    <row r="6382" spans="1:32" x14ac:dyDescent="0.2">
      <c r="A6382" t="s">
        <v>348</v>
      </c>
      <c r="B6382">
        <v>1392</v>
      </c>
      <c r="C6382" t="s">
        <v>151</v>
      </c>
      <c r="D6382" t="s">
        <v>152</v>
      </c>
      <c r="E6382" s="4">
        <f>IF(ISBLANK(G6382),H6382,G6382)</f>
        <v>17</v>
      </c>
      <c r="F6382" s="9" t="b">
        <f>AND(ISBLANK(G6382),ISBLANK(H6382))</f>
        <v>0</v>
      </c>
      <c r="G6382" s="9">
        <v>17</v>
      </c>
      <c r="I6382">
        <v>17</v>
      </c>
      <c r="J6382" s="9" t="b">
        <f>AND(ISBLANK(K6382),ISBLANK(L6382))</f>
        <v>0</v>
      </c>
      <c r="K6382" s="9">
        <v>0</v>
      </c>
      <c r="M6382" s="15" t="b">
        <f>AND(ISBLANK(N6382),ISBLANK(O6382),ISBLANK(P6382))</f>
        <v>0</v>
      </c>
      <c r="N6382" s="15">
        <v>0</v>
      </c>
      <c r="P6382" s="15">
        <v>0</v>
      </c>
      <c r="Q6382">
        <v>0</v>
      </c>
      <c r="R6382" s="18" t="b">
        <f>AND(ISBLANK(S6382),ISBLANK(T6382))</f>
        <v>0</v>
      </c>
      <c r="S6382" s="18" t="s">
        <v>27</v>
      </c>
      <c r="T6382" s="20">
        <v>1</v>
      </c>
      <c r="U6382" s="15" t="b">
        <f>AND(ISBLANK(V6382),ISBLANK(W6382),ISBLANK(X6382))</f>
        <v>0</v>
      </c>
      <c r="W6382" s="15" t="s">
        <v>27</v>
      </c>
      <c r="AA6382" t="s">
        <v>381</v>
      </c>
      <c r="AB6382" s="24" t="str">
        <f>IF(ISERR(MONTH(AA6382)),TRIM(SUBSTITUTE(AA6382,(RIGHT(TRIM(AA6382),4)),"")),TEXT(AA6382,"mmmm"))</f>
        <v>December</v>
      </c>
      <c r="AC6382" s="24">
        <f>IF(ISERR(YEAR(AA6382)),VALUE(RIGHT(TRIM(AA6382),4)),YEAR(AA6382))</f>
        <v>2014</v>
      </c>
      <c r="AD6382" t="s">
        <v>369</v>
      </c>
      <c r="AE6382" t="b">
        <f>VLOOKUP(AA6382,duplicates!A:C,3,FALSE)</f>
        <v>0</v>
      </c>
      <c r="AF6382" t="b">
        <f t="shared" si="95"/>
        <v>1</v>
      </c>
    </row>
    <row r="6383" spans="1:32" x14ac:dyDescent="0.2">
      <c r="A6383" t="s">
        <v>348</v>
      </c>
      <c r="B6383">
        <v>1393</v>
      </c>
      <c r="C6383" t="s">
        <v>197</v>
      </c>
      <c r="D6383" t="s">
        <v>198</v>
      </c>
      <c r="E6383" s="4">
        <f>IF(ISBLANK(G6383),H6383,G6383)</f>
        <v>10</v>
      </c>
      <c r="F6383" s="9" t="b">
        <f>AND(ISBLANK(G6383),ISBLANK(H6383))</f>
        <v>0</v>
      </c>
      <c r="G6383" s="9">
        <v>10</v>
      </c>
      <c r="I6383">
        <v>11</v>
      </c>
      <c r="J6383" s="9" t="b">
        <f>AND(ISBLANK(K6383),ISBLANK(L6383))</f>
        <v>0</v>
      </c>
      <c r="K6383" s="9">
        <v>0</v>
      </c>
      <c r="M6383" s="15" t="b">
        <f>AND(ISBLANK(N6383),ISBLANK(O6383),ISBLANK(P6383))</f>
        <v>0</v>
      </c>
      <c r="N6383" s="15">
        <v>0</v>
      </c>
      <c r="P6383" s="15">
        <v>0</v>
      </c>
      <c r="Q6383">
        <v>0</v>
      </c>
      <c r="R6383" s="18" t="b">
        <f>AND(ISBLANK(S6383),ISBLANK(T6383))</f>
        <v>0</v>
      </c>
      <c r="S6383" s="18" t="s">
        <v>27</v>
      </c>
      <c r="T6383" s="20">
        <v>0.91</v>
      </c>
      <c r="U6383" s="15" t="b">
        <f>AND(ISBLANK(V6383),ISBLANK(W6383),ISBLANK(X6383))</f>
        <v>0</v>
      </c>
      <c r="W6383" s="15" t="s">
        <v>27</v>
      </c>
      <c r="AA6383" t="s">
        <v>381</v>
      </c>
      <c r="AB6383" s="24" t="str">
        <f>IF(ISERR(MONTH(AA6383)),TRIM(SUBSTITUTE(AA6383,(RIGHT(TRIM(AA6383),4)),"")),TEXT(AA6383,"mmmm"))</f>
        <v>December</v>
      </c>
      <c r="AC6383" s="24">
        <f>IF(ISERR(YEAR(AA6383)),VALUE(RIGHT(TRIM(AA6383),4)),YEAR(AA6383))</f>
        <v>2014</v>
      </c>
      <c r="AD6383" t="s">
        <v>369</v>
      </c>
      <c r="AE6383" t="b">
        <f>VLOOKUP(AA6383,duplicates!A:C,3,FALSE)</f>
        <v>0</v>
      </c>
      <c r="AF6383" t="b">
        <f t="shared" si="95"/>
        <v>1</v>
      </c>
    </row>
    <row r="6384" spans="1:32" x14ac:dyDescent="0.2">
      <c r="A6384" t="s">
        <v>348</v>
      </c>
      <c r="B6384">
        <v>1457</v>
      </c>
      <c r="C6384" t="s">
        <v>243</v>
      </c>
      <c r="D6384" t="s">
        <v>244</v>
      </c>
      <c r="E6384" s="4">
        <f>IF(ISBLANK(G6384),H6384,G6384)</f>
        <v>458</v>
      </c>
      <c r="F6384" s="9" t="b">
        <f>AND(ISBLANK(G6384),ISBLANK(H6384))</f>
        <v>0</v>
      </c>
      <c r="G6384" s="9">
        <v>458</v>
      </c>
      <c r="I6384">
        <v>460</v>
      </c>
      <c r="J6384" s="9" t="b">
        <f>AND(ISBLANK(K6384),ISBLANK(L6384))</f>
        <v>0</v>
      </c>
      <c r="K6384" s="9">
        <v>32</v>
      </c>
      <c r="M6384" s="15" t="b">
        <f>AND(ISBLANK(N6384),ISBLANK(O6384),ISBLANK(P6384))</f>
        <v>0</v>
      </c>
      <c r="N6384" s="15">
        <v>28</v>
      </c>
      <c r="P6384" s="15">
        <v>32</v>
      </c>
      <c r="Q6384">
        <v>28</v>
      </c>
      <c r="R6384" s="18" t="b">
        <f>AND(ISBLANK(S6384),ISBLANK(T6384))</f>
        <v>0</v>
      </c>
      <c r="S6384" s="20">
        <v>1</v>
      </c>
      <c r="T6384" s="20">
        <v>1</v>
      </c>
      <c r="U6384" s="15" t="b">
        <f>AND(ISBLANK(V6384),ISBLANK(W6384),ISBLANK(X6384))</f>
        <v>0</v>
      </c>
      <c r="W6384" s="16">
        <v>1</v>
      </c>
      <c r="AA6384" t="s">
        <v>381</v>
      </c>
      <c r="AB6384" s="24" t="str">
        <f>IF(ISERR(MONTH(AA6384)),TRIM(SUBSTITUTE(AA6384,(RIGHT(TRIM(AA6384),4)),"")),TEXT(AA6384,"mmmm"))</f>
        <v>December</v>
      </c>
      <c r="AC6384" s="24">
        <f>IF(ISERR(YEAR(AA6384)),VALUE(RIGHT(TRIM(AA6384),4)),YEAR(AA6384))</f>
        <v>2014</v>
      </c>
      <c r="AD6384" t="s">
        <v>369</v>
      </c>
      <c r="AE6384" t="b">
        <f>VLOOKUP(AA6384,duplicates!A:C,3,FALSE)</f>
        <v>0</v>
      </c>
      <c r="AF6384" t="b">
        <f t="shared" si="95"/>
        <v>1</v>
      </c>
    </row>
    <row r="6385" spans="1:32" x14ac:dyDescent="0.2">
      <c r="A6385" t="s">
        <v>348</v>
      </c>
      <c r="B6385">
        <v>1394</v>
      </c>
      <c r="C6385" t="s">
        <v>81</v>
      </c>
      <c r="D6385" t="s">
        <v>82</v>
      </c>
      <c r="E6385" s="4">
        <f>IF(ISBLANK(G6385),H6385,G6385)</f>
        <v>4</v>
      </c>
      <c r="F6385" s="9" t="b">
        <f>AND(ISBLANK(G6385),ISBLANK(H6385))</f>
        <v>0</v>
      </c>
      <c r="G6385" s="9">
        <v>4</v>
      </c>
      <c r="I6385">
        <v>4</v>
      </c>
      <c r="J6385" s="9" t="b">
        <f>AND(ISBLANK(K6385),ISBLANK(L6385))</f>
        <v>0</v>
      </c>
      <c r="K6385" s="9">
        <v>0</v>
      </c>
      <c r="M6385" s="15" t="b">
        <f>AND(ISBLANK(N6385),ISBLANK(O6385),ISBLANK(P6385))</f>
        <v>0</v>
      </c>
      <c r="N6385" s="15">
        <v>0</v>
      </c>
      <c r="P6385" s="15">
        <v>0</v>
      </c>
      <c r="Q6385">
        <v>0</v>
      </c>
      <c r="R6385" s="18" t="b">
        <f>AND(ISBLANK(S6385),ISBLANK(T6385))</f>
        <v>0</v>
      </c>
      <c r="S6385" s="18" t="s">
        <v>27</v>
      </c>
      <c r="T6385" s="20">
        <v>1</v>
      </c>
      <c r="U6385" s="15" t="b">
        <f>AND(ISBLANK(V6385),ISBLANK(W6385),ISBLANK(X6385))</f>
        <v>0</v>
      </c>
      <c r="W6385" s="15" t="s">
        <v>27</v>
      </c>
      <c r="AA6385" t="s">
        <v>381</v>
      </c>
      <c r="AB6385" s="24" t="str">
        <f>IF(ISERR(MONTH(AA6385)),TRIM(SUBSTITUTE(AA6385,(RIGHT(TRIM(AA6385),4)),"")),TEXT(AA6385,"mmmm"))</f>
        <v>December</v>
      </c>
      <c r="AC6385" s="24">
        <f>IF(ISERR(YEAR(AA6385)),VALUE(RIGHT(TRIM(AA6385),4)),YEAR(AA6385))</f>
        <v>2014</v>
      </c>
      <c r="AD6385" t="s">
        <v>369</v>
      </c>
      <c r="AE6385" t="b">
        <f>VLOOKUP(AA6385,duplicates!A:C,3,FALSE)</f>
        <v>0</v>
      </c>
      <c r="AF6385" t="b">
        <f t="shared" si="95"/>
        <v>1</v>
      </c>
    </row>
    <row r="6386" spans="1:32" x14ac:dyDescent="0.2">
      <c r="A6386" t="s">
        <v>348</v>
      </c>
      <c r="B6386">
        <v>1458</v>
      </c>
      <c r="C6386" t="s">
        <v>241</v>
      </c>
      <c r="D6386" t="s">
        <v>242</v>
      </c>
      <c r="E6386" s="4">
        <f>IF(ISBLANK(G6386),H6386,G6386)</f>
        <v>246</v>
      </c>
      <c r="F6386" s="9" t="b">
        <f>AND(ISBLANK(G6386),ISBLANK(H6386))</f>
        <v>0</v>
      </c>
      <c r="G6386" s="9">
        <v>246</v>
      </c>
      <c r="I6386">
        <v>251</v>
      </c>
      <c r="J6386" s="9" t="b">
        <f>AND(ISBLANK(K6386),ISBLANK(L6386))</f>
        <v>0</v>
      </c>
      <c r="K6386" s="9">
        <v>35</v>
      </c>
      <c r="M6386" s="15" t="b">
        <f>AND(ISBLANK(N6386),ISBLANK(O6386),ISBLANK(P6386))</f>
        <v>0</v>
      </c>
      <c r="N6386" s="15">
        <v>15</v>
      </c>
      <c r="P6386" s="15">
        <v>37</v>
      </c>
      <c r="Q6386">
        <v>15</v>
      </c>
      <c r="R6386" s="18" t="b">
        <f>AND(ISBLANK(S6386),ISBLANK(T6386))</f>
        <v>0</v>
      </c>
      <c r="S6386" s="20">
        <v>1</v>
      </c>
      <c r="T6386" s="20">
        <v>0.98</v>
      </c>
      <c r="U6386" s="15" t="b">
        <f>AND(ISBLANK(V6386),ISBLANK(W6386),ISBLANK(X6386))</f>
        <v>0</v>
      </c>
      <c r="W6386" s="16">
        <v>0.95</v>
      </c>
      <c r="AA6386" t="s">
        <v>381</v>
      </c>
      <c r="AB6386" s="24" t="str">
        <f>IF(ISERR(MONTH(AA6386)),TRIM(SUBSTITUTE(AA6386,(RIGHT(TRIM(AA6386),4)),"")),TEXT(AA6386,"mmmm"))</f>
        <v>December</v>
      </c>
      <c r="AC6386" s="24">
        <f>IF(ISERR(YEAR(AA6386)),VALUE(RIGHT(TRIM(AA6386),4)),YEAR(AA6386))</f>
        <v>2014</v>
      </c>
      <c r="AD6386" t="s">
        <v>369</v>
      </c>
      <c r="AE6386" t="b">
        <f>VLOOKUP(AA6386,duplicates!A:C,3,FALSE)</f>
        <v>0</v>
      </c>
      <c r="AF6386" t="b">
        <f t="shared" si="95"/>
        <v>1</v>
      </c>
    </row>
    <row r="6387" spans="1:32" x14ac:dyDescent="0.2">
      <c r="A6387" t="s">
        <v>348</v>
      </c>
      <c r="B6387">
        <v>1459</v>
      </c>
      <c r="C6387" t="s">
        <v>279</v>
      </c>
      <c r="D6387" t="s">
        <v>280</v>
      </c>
      <c r="E6387" s="4">
        <f>IF(ISBLANK(G6387),H6387,G6387)</f>
        <v>849</v>
      </c>
      <c r="F6387" s="9" t="b">
        <f>AND(ISBLANK(G6387),ISBLANK(H6387))</f>
        <v>0</v>
      </c>
      <c r="G6387" s="9">
        <v>849</v>
      </c>
      <c r="I6387">
        <v>1091</v>
      </c>
      <c r="J6387" s="9" t="b">
        <f>AND(ISBLANK(K6387),ISBLANK(L6387))</f>
        <v>0</v>
      </c>
      <c r="K6387" s="9">
        <v>553</v>
      </c>
      <c r="M6387" s="15" t="b">
        <f>AND(ISBLANK(N6387),ISBLANK(O6387),ISBLANK(P6387))</f>
        <v>0</v>
      </c>
      <c r="N6387" s="15">
        <v>96</v>
      </c>
      <c r="P6387" s="15">
        <v>666</v>
      </c>
      <c r="Q6387">
        <v>96</v>
      </c>
      <c r="R6387" s="18" t="b">
        <f>AND(ISBLANK(S6387),ISBLANK(T6387))</f>
        <v>0</v>
      </c>
      <c r="S6387" s="20">
        <v>1</v>
      </c>
      <c r="T6387" s="20">
        <v>0.78</v>
      </c>
      <c r="U6387" s="15" t="b">
        <f>AND(ISBLANK(V6387),ISBLANK(W6387),ISBLANK(X6387))</f>
        <v>0</v>
      </c>
      <c r="W6387" s="16">
        <v>0.83</v>
      </c>
      <c r="AA6387" t="s">
        <v>381</v>
      </c>
      <c r="AB6387" s="24" t="str">
        <f>IF(ISERR(MONTH(AA6387)),TRIM(SUBSTITUTE(AA6387,(RIGHT(TRIM(AA6387),4)),"")),TEXT(AA6387,"mmmm"))</f>
        <v>December</v>
      </c>
      <c r="AC6387" s="24">
        <f>IF(ISERR(YEAR(AA6387)),VALUE(RIGHT(TRIM(AA6387),4)),YEAR(AA6387))</f>
        <v>2014</v>
      </c>
      <c r="AD6387" t="s">
        <v>369</v>
      </c>
      <c r="AE6387" t="b">
        <f>VLOOKUP(AA6387,duplicates!A:C,3,FALSE)</f>
        <v>0</v>
      </c>
      <c r="AF6387" t="b">
        <f t="shared" si="95"/>
        <v>1</v>
      </c>
    </row>
    <row r="6388" spans="1:32" x14ac:dyDescent="0.2">
      <c r="A6388" t="s">
        <v>348</v>
      </c>
      <c r="B6388">
        <v>1395</v>
      </c>
      <c r="C6388" t="s">
        <v>161</v>
      </c>
      <c r="D6388" t="s">
        <v>162</v>
      </c>
      <c r="E6388" s="4">
        <f>IF(ISBLANK(G6388),H6388,G6388)</f>
        <v>109</v>
      </c>
      <c r="F6388" s="9" t="b">
        <f>AND(ISBLANK(G6388),ISBLANK(H6388))</f>
        <v>0</v>
      </c>
      <c r="G6388" s="9">
        <v>109</v>
      </c>
      <c r="I6388">
        <v>109</v>
      </c>
      <c r="J6388" s="9" t="b">
        <f>AND(ISBLANK(K6388),ISBLANK(L6388))</f>
        <v>0</v>
      </c>
      <c r="K6388" s="9">
        <v>17</v>
      </c>
      <c r="M6388" s="15" t="b">
        <f>AND(ISBLANK(N6388),ISBLANK(O6388),ISBLANK(P6388))</f>
        <v>0</v>
      </c>
      <c r="N6388" s="15">
        <v>17</v>
      </c>
      <c r="P6388" s="15">
        <v>17</v>
      </c>
      <c r="Q6388">
        <v>17</v>
      </c>
      <c r="R6388" s="18" t="b">
        <f>AND(ISBLANK(S6388),ISBLANK(T6388))</f>
        <v>0</v>
      </c>
      <c r="S6388" s="20">
        <v>1</v>
      </c>
      <c r="T6388" s="20">
        <v>1</v>
      </c>
      <c r="U6388" s="15" t="b">
        <f>AND(ISBLANK(V6388),ISBLANK(W6388),ISBLANK(X6388))</f>
        <v>0</v>
      </c>
      <c r="W6388" s="16">
        <v>1</v>
      </c>
      <c r="AA6388" t="s">
        <v>381</v>
      </c>
      <c r="AB6388" s="24" t="str">
        <f>IF(ISERR(MONTH(AA6388)),TRIM(SUBSTITUTE(AA6388,(RIGHT(TRIM(AA6388),4)),"")),TEXT(AA6388,"mmmm"))</f>
        <v>December</v>
      </c>
      <c r="AC6388" s="24">
        <f>IF(ISERR(YEAR(AA6388)),VALUE(RIGHT(TRIM(AA6388),4)),YEAR(AA6388))</f>
        <v>2014</v>
      </c>
      <c r="AD6388" t="s">
        <v>369</v>
      </c>
      <c r="AE6388" t="b">
        <f>VLOOKUP(AA6388,duplicates!A:C,3,FALSE)</f>
        <v>0</v>
      </c>
      <c r="AF6388" t="b">
        <f t="shared" si="95"/>
        <v>1</v>
      </c>
    </row>
    <row r="6389" spans="1:32" x14ac:dyDescent="0.2">
      <c r="A6389" t="s">
        <v>348</v>
      </c>
      <c r="B6389">
        <v>1396</v>
      </c>
      <c r="C6389" t="s">
        <v>127</v>
      </c>
      <c r="D6389" t="s">
        <v>128</v>
      </c>
      <c r="E6389" s="4">
        <f>IF(ISBLANK(G6389),H6389,G6389)</f>
        <v>413</v>
      </c>
      <c r="F6389" s="9" t="b">
        <f>AND(ISBLANK(G6389),ISBLANK(H6389))</f>
        <v>0</v>
      </c>
      <c r="G6389" s="9">
        <v>413</v>
      </c>
      <c r="I6389">
        <v>418</v>
      </c>
      <c r="J6389" s="9" t="b">
        <f>AND(ISBLANK(K6389),ISBLANK(L6389))</f>
        <v>0</v>
      </c>
      <c r="K6389" s="9">
        <v>53</v>
      </c>
      <c r="M6389" s="15" t="b">
        <f>AND(ISBLANK(N6389),ISBLANK(O6389),ISBLANK(P6389))</f>
        <v>0</v>
      </c>
      <c r="N6389" s="15">
        <v>50</v>
      </c>
      <c r="P6389" s="15">
        <v>55</v>
      </c>
      <c r="Q6389">
        <v>50</v>
      </c>
      <c r="R6389" s="18" t="b">
        <f>AND(ISBLANK(S6389),ISBLANK(T6389))</f>
        <v>0</v>
      </c>
      <c r="S6389" s="20">
        <v>1</v>
      </c>
      <c r="T6389" s="20">
        <v>0.99</v>
      </c>
      <c r="U6389" s="15" t="b">
        <f>AND(ISBLANK(V6389),ISBLANK(W6389),ISBLANK(X6389))</f>
        <v>0</v>
      </c>
      <c r="W6389" s="16">
        <v>0.96</v>
      </c>
      <c r="AA6389" t="s">
        <v>381</v>
      </c>
      <c r="AB6389" s="24" t="str">
        <f>IF(ISERR(MONTH(AA6389)),TRIM(SUBSTITUTE(AA6389,(RIGHT(TRIM(AA6389),4)),"")),TEXT(AA6389,"mmmm"))</f>
        <v>December</v>
      </c>
      <c r="AC6389" s="24">
        <f>IF(ISERR(YEAR(AA6389)),VALUE(RIGHT(TRIM(AA6389),4)),YEAR(AA6389))</f>
        <v>2014</v>
      </c>
      <c r="AD6389" t="s">
        <v>369</v>
      </c>
      <c r="AE6389" t="b">
        <f>VLOOKUP(AA6389,duplicates!A:C,3,FALSE)</f>
        <v>0</v>
      </c>
      <c r="AF6389" t="b">
        <f t="shared" si="95"/>
        <v>1</v>
      </c>
    </row>
    <row r="6390" spans="1:32" x14ac:dyDescent="0.2">
      <c r="A6390" t="s">
        <v>348</v>
      </c>
      <c r="B6390">
        <v>1397</v>
      </c>
      <c r="C6390" t="s">
        <v>101</v>
      </c>
      <c r="D6390" t="s">
        <v>102</v>
      </c>
      <c r="E6390" s="4">
        <f>IF(ISBLANK(G6390),H6390,G6390)</f>
        <v>641</v>
      </c>
      <c r="F6390" s="9" t="b">
        <f>AND(ISBLANK(G6390),ISBLANK(H6390))</f>
        <v>0</v>
      </c>
      <c r="G6390" s="9">
        <v>641</v>
      </c>
      <c r="I6390">
        <v>660</v>
      </c>
      <c r="J6390" s="9" t="b">
        <f>AND(ISBLANK(K6390),ISBLANK(L6390))</f>
        <v>0</v>
      </c>
      <c r="K6390" s="9">
        <v>139</v>
      </c>
      <c r="M6390" s="15" t="b">
        <f>AND(ISBLANK(N6390),ISBLANK(O6390),ISBLANK(P6390))</f>
        <v>0</v>
      </c>
      <c r="N6390" s="15">
        <v>59</v>
      </c>
      <c r="P6390" s="15">
        <v>139</v>
      </c>
      <c r="Q6390">
        <v>54</v>
      </c>
      <c r="R6390" s="18" t="b">
        <f>AND(ISBLANK(S6390),ISBLANK(T6390))</f>
        <v>0</v>
      </c>
      <c r="S6390" s="20">
        <v>0.92</v>
      </c>
      <c r="T6390" s="20">
        <v>0.97</v>
      </c>
      <c r="U6390" s="15" t="b">
        <f>AND(ISBLANK(V6390),ISBLANK(W6390),ISBLANK(X6390))</f>
        <v>0</v>
      </c>
      <c r="W6390" s="16">
        <v>1</v>
      </c>
      <c r="AA6390" t="s">
        <v>381</v>
      </c>
      <c r="AB6390" s="24" t="str">
        <f>IF(ISERR(MONTH(AA6390)),TRIM(SUBSTITUTE(AA6390,(RIGHT(TRIM(AA6390),4)),"")),TEXT(AA6390,"mmmm"))</f>
        <v>December</v>
      </c>
      <c r="AC6390" s="24">
        <f>IF(ISERR(YEAR(AA6390)),VALUE(RIGHT(TRIM(AA6390),4)),YEAR(AA6390))</f>
        <v>2014</v>
      </c>
      <c r="AD6390" t="s">
        <v>369</v>
      </c>
      <c r="AE6390" t="b">
        <f>VLOOKUP(AA6390,duplicates!A:C,3,FALSE)</f>
        <v>0</v>
      </c>
      <c r="AF6390" t="b">
        <f t="shared" si="95"/>
        <v>1</v>
      </c>
    </row>
    <row r="6391" spans="1:32" x14ac:dyDescent="0.2">
      <c r="A6391" t="s">
        <v>348</v>
      </c>
      <c r="B6391">
        <v>1398</v>
      </c>
      <c r="C6391" t="s">
        <v>159</v>
      </c>
      <c r="D6391" t="s">
        <v>160</v>
      </c>
      <c r="E6391" s="4">
        <f>IF(ISBLANK(G6391),H6391,G6391)</f>
        <v>618</v>
      </c>
      <c r="F6391" s="9" t="b">
        <f>AND(ISBLANK(G6391),ISBLANK(H6391))</f>
        <v>0</v>
      </c>
      <c r="G6391" s="9">
        <v>618</v>
      </c>
      <c r="I6391">
        <v>623</v>
      </c>
      <c r="J6391" s="9" t="b">
        <f>AND(ISBLANK(K6391),ISBLANK(L6391))</f>
        <v>0</v>
      </c>
      <c r="K6391" s="9">
        <v>40</v>
      </c>
      <c r="M6391" s="15" t="b">
        <f>AND(ISBLANK(N6391),ISBLANK(O6391),ISBLANK(P6391))</f>
        <v>0</v>
      </c>
      <c r="N6391" s="15">
        <v>12</v>
      </c>
      <c r="P6391" s="15">
        <v>40</v>
      </c>
      <c r="Q6391">
        <v>12</v>
      </c>
      <c r="R6391" s="18" t="b">
        <f>AND(ISBLANK(S6391),ISBLANK(T6391))</f>
        <v>0</v>
      </c>
      <c r="S6391" s="20">
        <v>1</v>
      </c>
      <c r="T6391" s="20">
        <v>0.99</v>
      </c>
      <c r="U6391" s="15" t="b">
        <f>AND(ISBLANK(V6391),ISBLANK(W6391),ISBLANK(X6391))</f>
        <v>0</v>
      </c>
      <c r="W6391" s="16">
        <v>1</v>
      </c>
      <c r="AA6391" t="s">
        <v>381</v>
      </c>
      <c r="AB6391" s="24" t="str">
        <f>IF(ISERR(MONTH(AA6391)),TRIM(SUBSTITUTE(AA6391,(RIGHT(TRIM(AA6391),4)),"")),TEXT(AA6391,"mmmm"))</f>
        <v>December</v>
      </c>
      <c r="AC6391" s="24">
        <f>IF(ISERR(YEAR(AA6391)),VALUE(RIGHT(TRIM(AA6391),4)),YEAR(AA6391))</f>
        <v>2014</v>
      </c>
      <c r="AD6391" t="s">
        <v>369</v>
      </c>
      <c r="AE6391" t="b">
        <f>VLOOKUP(AA6391,duplicates!A:C,3,FALSE)</f>
        <v>0</v>
      </c>
      <c r="AF6391" t="b">
        <f t="shared" si="95"/>
        <v>1</v>
      </c>
    </row>
    <row r="6392" spans="1:32" x14ac:dyDescent="0.2">
      <c r="A6392" t="s">
        <v>348</v>
      </c>
      <c r="B6392">
        <v>1399</v>
      </c>
      <c r="C6392" t="s">
        <v>199</v>
      </c>
      <c r="D6392" t="s">
        <v>200</v>
      </c>
      <c r="E6392" s="4">
        <f>IF(ISBLANK(G6392),H6392,G6392)</f>
        <v>263</v>
      </c>
      <c r="F6392" s="9" t="b">
        <f>AND(ISBLANK(G6392),ISBLANK(H6392))</f>
        <v>0</v>
      </c>
      <c r="G6392" s="9">
        <v>263</v>
      </c>
      <c r="I6392">
        <v>418</v>
      </c>
      <c r="J6392" s="9" t="b">
        <f>AND(ISBLANK(K6392),ISBLANK(L6392))</f>
        <v>0</v>
      </c>
      <c r="K6392" s="9">
        <v>74</v>
      </c>
      <c r="M6392" s="15" t="b">
        <f>AND(ISBLANK(N6392),ISBLANK(O6392),ISBLANK(P6392))</f>
        <v>0</v>
      </c>
      <c r="N6392" s="15">
        <v>25</v>
      </c>
      <c r="P6392" s="15">
        <v>90</v>
      </c>
      <c r="Q6392">
        <v>17</v>
      </c>
      <c r="R6392" s="18" t="b">
        <f>AND(ISBLANK(S6392),ISBLANK(T6392))</f>
        <v>0</v>
      </c>
      <c r="S6392" s="20">
        <v>0.68</v>
      </c>
      <c r="T6392" s="20">
        <v>0.63</v>
      </c>
      <c r="U6392" s="15" t="b">
        <f>AND(ISBLANK(V6392),ISBLANK(W6392),ISBLANK(X6392))</f>
        <v>0</v>
      </c>
      <c r="W6392" s="16">
        <v>0.82</v>
      </c>
      <c r="AA6392" t="s">
        <v>381</v>
      </c>
      <c r="AB6392" s="24" t="str">
        <f>IF(ISERR(MONTH(AA6392)),TRIM(SUBSTITUTE(AA6392,(RIGHT(TRIM(AA6392),4)),"")),TEXT(AA6392,"mmmm"))</f>
        <v>December</v>
      </c>
      <c r="AC6392" s="24">
        <f>IF(ISERR(YEAR(AA6392)),VALUE(RIGHT(TRIM(AA6392),4)),YEAR(AA6392))</f>
        <v>2014</v>
      </c>
      <c r="AD6392" t="s">
        <v>369</v>
      </c>
      <c r="AE6392" t="b">
        <f>VLOOKUP(AA6392,duplicates!A:C,3,FALSE)</f>
        <v>0</v>
      </c>
      <c r="AF6392" t="b">
        <f t="shared" si="95"/>
        <v>1</v>
      </c>
    </row>
    <row r="6393" spans="1:32" x14ac:dyDescent="0.2">
      <c r="A6393" t="s">
        <v>348</v>
      </c>
      <c r="B6393">
        <v>1461</v>
      </c>
      <c r="C6393" t="s">
        <v>239</v>
      </c>
      <c r="D6393" t="s">
        <v>240</v>
      </c>
      <c r="E6393" s="4">
        <f>IF(ISBLANK(G6393),H6393,G6393)</f>
        <v>608</v>
      </c>
      <c r="F6393" s="9" t="b">
        <f>AND(ISBLANK(G6393),ISBLANK(H6393))</f>
        <v>0</v>
      </c>
      <c r="G6393" s="9">
        <v>608</v>
      </c>
      <c r="I6393">
        <v>649</v>
      </c>
      <c r="J6393" s="9" t="b">
        <f>AND(ISBLANK(K6393),ISBLANK(L6393))</f>
        <v>0</v>
      </c>
      <c r="K6393" s="9">
        <v>87</v>
      </c>
      <c r="M6393" s="15" t="b">
        <f>AND(ISBLANK(N6393),ISBLANK(O6393),ISBLANK(P6393))</f>
        <v>0</v>
      </c>
      <c r="N6393" s="15">
        <v>85</v>
      </c>
      <c r="P6393" s="15">
        <v>87</v>
      </c>
      <c r="Q6393">
        <v>85</v>
      </c>
      <c r="R6393" s="18" t="b">
        <f>AND(ISBLANK(S6393),ISBLANK(T6393))</f>
        <v>0</v>
      </c>
      <c r="S6393" s="20">
        <v>1</v>
      </c>
      <c r="T6393" s="20">
        <v>0.94</v>
      </c>
      <c r="U6393" s="15" t="b">
        <f>AND(ISBLANK(V6393),ISBLANK(W6393),ISBLANK(X6393))</f>
        <v>0</v>
      </c>
      <c r="W6393" s="16">
        <v>1</v>
      </c>
      <c r="AA6393" t="s">
        <v>381</v>
      </c>
      <c r="AB6393" s="24" t="str">
        <f>IF(ISERR(MONTH(AA6393)),TRIM(SUBSTITUTE(AA6393,(RIGHT(TRIM(AA6393),4)),"")),TEXT(AA6393,"mmmm"))</f>
        <v>December</v>
      </c>
      <c r="AC6393" s="24">
        <f>IF(ISERR(YEAR(AA6393)),VALUE(RIGHT(TRIM(AA6393),4)),YEAR(AA6393))</f>
        <v>2014</v>
      </c>
      <c r="AD6393" t="s">
        <v>369</v>
      </c>
      <c r="AE6393" t="b">
        <f>VLOOKUP(AA6393,duplicates!A:C,3,FALSE)</f>
        <v>0</v>
      </c>
      <c r="AF6393" t="b">
        <f t="shared" si="95"/>
        <v>1</v>
      </c>
    </row>
    <row r="6394" spans="1:32" x14ac:dyDescent="0.2">
      <c r="A6394" t="s">
        <v>348</v>
      </c>
      <c r="B6394">
        <v>1462</v>
      </c>
      <c r="C6394" t="s">
        <v>281</v>
      </c>
      <c r="D6394" t="s">
        <v>282</v>
      </c>
      <c r="E6394" s="4">
        <f>IF(ISBLANK(G6394),H6394,G6394)</f>
        <v>1019</v>
      </c>
      <c r="F6394" s="9" t="b">
        <f>AND(ISBLANK(G6394),ISBLANK(H6394))</f>
        <v>0</v>
      </c>
      <c r="G6394" s="9">
        <v>1019</v>
      </c>
      <c r="I6394">
        <v>1103</v>
      </c>
      <c r="J6394" s="9" t="b">
        <f>AND(ISBLANK(K6394),ISBLANK(L6394))</f>
        <v>0</v>
      </c>
      <c r="K6394" s="9">
        <v>306</v>
      </c>
      <c r="M6394" s="15" t="b">
        <f>AND(ISBLANK(N6394),ISBLANK(O6394),ISBLANK(P6394))</f>
        <v>0</v>
      </c>
      <c r="N6394" s="15">
        <v>96</v>
      </c>
      <c r="P6394" s="15">
        <v>318</v>
      </c>
      <c r="Q6394">
        <v>96</v>
      </c>
      <c r="R6394" s="18" t="b">
        <f>AND(ISBLANK(S6394),ISBLANK(T6394))</f>
        <v>0</v>
      </c>
      <c r="S6394" s="20">
        <v>1</v>
      </c>
      <c r="T6394" s="20">
        <v>0.92</v>
      </c>
      <c r="U6394" s="15" t="b">
        <f>AND(ISBLANK(V6394),ISBLANK(W6394),ISBLANK(X6394))</f>
        <v>0</v>
      </c>
      <c r="W6394" s="16">
        <v>0.96</v>
      </c>
      <c r="AA6394" t="s">
        <v>381</v>
      </c>
      <c r="AB6394" s="24" t="str">
        <f>IF(ISERR(MONTH(AA6394)),TRIM(SUBSTITUTE(AA6394,(RIGHT(TRIM(AA6394),4)),"")),TEXT(AA6394,"mmmm"))</f>
        <v>December</v>
      </c>
      <c r="AC6394" s="24">
        <f>IF(ISERR(YEAR(AA6394)),VALUE(RIGHT(TRIM(AA6394),4)),YEAR(AA6394))</f>
        <v>2014</v>
      </c>
      <c r="AD6394" t="s">
        <v>369</v>
      </c>
      <c r="AE6394" t="b">
        <f>VLOOKUP(AA6394,duplicates!A:C,3,FALSE)</f>
        <v>0</v>
      </c>
      <c r="AF6394" t="b">
        <f t="shared" si="95"/>
        <v>1</v>
      </c>
    </row>
    <row r="6395" spans="1:32" x14ac:dyDescent="0.2">
      <c r="A6395" t="s">
        <v>348</v>
      </c>
      <c r="B6395">
        <v>1400</v>
      </c>
      <c r="C6395" t="s">
        <v>177</v>
      </c>
      <c r="D6395" t="s">
        <v>178</v>
      </c>
      <c r="E6395" s="4">
        <f>IF(ISBLANK(G6395),H6395,G6395)</f>
        <v>404</v>
      </c>
      <c r="F6395" s="9" t="b">
        <f>AND(ISBLANK(G6395),ISBLANK(H6395))</f>
        <v>0</v>
      </c>
      <c r="G6395" s="9">
        <v>404</v>
      </c>
      <c r="I6395">
        <v>424</v>
      </c>
      <c r="J6395" s="9" t="b">
        <f>AND(ISBLANK(K6395),ISBLANK(L6395))</f>
        <v>0</v>
      </c>
      <c r="K6395" s="9">
        <v>46</v>
      </c>
      <c r="M6395" s="15" t="b">
        <f>AND(ISBLANK(N6395),ISBLANK(O6395),ISBLANK(P6395))</f>
        <v>0</v>
      </c>
      <c r="N6395" s="15">
        <v>26</v>
      </c>
      <c r="P6395" s="15">
        <v>47</v>
      </c>
      <c r="Q6395">
        <v>26</v>
      </c>
      <c r="R6395" s="18" t="b">
        <f>AND(ISBLANK(S6395),ISBLANK(T6395))</f>
        <v>0</v>
      </c>
      <c r="S6395" s="20">
        <v>1</v>
      </c>
      <c r="T6395" s="20">
        <v>0.95</v>
      </c>
      <c r="U6395" s="15" t="b">
        <f>AND(ISBLANK(V6395),ISBLANK(W6395),ISBLANK(X6395))</f>
        <v>0</v>
      </c>
      <c r="W6395" s="16">
        <v>0.98</v>
      </c>
      <c r="AA6395" t="s">
        <v>381</v>
      </c>
      <c r="AB6395" s="24" t="str">
        <f>IF(ISERR(MONTH(AA6395)),TRIM(SUBSTITUTE(AA6395,(RIGHT(TRIM(AA6395),4)),"")),TEXT(AA6395,"mmmm"))</f>
        <v>December</v>
      </c>
      <c r="AC6395" s="24">
        <f>IF(ISERR(YEAR(AA6395)),VALUE(RIGHT(TRIM(AA6395),4)),YEAR(AA6395))</f>
        <v>2014</v>
      </c>
      <c r="AD6395" t="s">
        <v>369</v>
      </c>
      <c r="AE6395" t="b">
        <f>VLOOKUP(AA6395,duplicates!A:C,3,FALSE)</f>
        <v>0</v>
      </c>
      <c r="AF6395" t="b">
        <f t="shared" si="95"/>
        <v>1</v>
      </c>
    </row>
    <row r="6396" spans="1:32" x14ac:dyDescent="0.2">
      <c r="A6396" t="s">
        <v>348</v>
      </c>
      <c r="B6396">
        <v>1460</v>
      </c>
      <c r="C6396" t="s">
        <v>379</v>
      </c>
      <c r="D6396" t="s">
        <v>236</v>
      </c>
      <c r="E6396" s="4">
        <f>IF(ISBLANK(G6396),H6396,G6396)</f>
        <v>996</v>
      </c>
      <c r="F6396" s="9" t="b">
        <f>AND(ISBLANK(G6396),ISBLANK(H6396))</f>
        <v>0</v>
      </c>
      <c r="G6396" s="9">
        <v>996</v>
      </c>
      <c r="I6396">
        <v>1016</v>
      </c>
      <c r="J6396" s="9" t="b">
        <f>AND(ISBLANK(K6396),ISBLANK(L6396))</f>
        <v>0</v>
      </c>
      <c r="K6396" s="9">
        <v>219</v>
      </c>
      <c r="M6396" s="15" t="b">
        <f>AND(ISBLANK(N6396),ISBLANK(O6396),ISBLANK(P6396))</f>
        <v>0</v>
      </c>
      <c r="N6396" s="15">
        <v>45</v>
      </c>
      <c r="P6396" s="15">
        <v>240</v>
      </c>
      <c r="Q6396">
        <v>45</v>
      </c>
      <c r="R6396" s="18" t="b">
        <f>AND(ISBLANK(S6396),ISBLANK(T6396))</f>
        <v>0</v>
      </c>
      <c r="S6396" s="20">
        <v>1</v>
      </c>
      <c r="T6396" s="20">
        <v>0.98</v>
      </c>
      <c r="U6396" s="15" t="b">
        <f>AND(ISBLANK(V6396),ISBLANK(W6396),ISBLANK(X6396))</f>
        <v>0</v>
      </c>
      <c r="W6396" s="16">
        <v>0.91</v>
      </c>
      <c r="AA6396" t="s">
        <v>381</v>
      </c>
      <c r="AB6396" s="24" t="str">
        <f>IF(ISERR(MONTH(AA6396)),TRIM(SUBSTITUTE(AA6396,(RIGHT(TRIM(AA6396),4)),"")),TEXT(AA6396,"mmmm"))</f>
        <v>December</v>
      </c>
      <c r="AC6396" s="24">
        <f>IF(ISERR(YEAR(AA6396)),VALUE(RIGHT(TRIM(AA6396),4)),YEAR(AA6396))</f>
        <v>2014</v>
      </c>
      <c r="AD6396" t="s">
        <v>369</v>
      </c>
      <c r="AE6396" t="b">
        <f>VLOOKUP(AA6396,duplicates!A:C,3,FALSE)</f>
        <v>0</v>
      </c>
      <c r="AF6396" t="b">
        <f t="shared" si="95"/>
        <v>1</v>
      </c>
    </row>
    <row r="6397" spans="1:32" x14ac:dyDescent="0.2">
      <c r="A6397" t="s">
        <v>348</v>
      </c>
      <c r="B6397">
        <v>1463</v>
      </c>
      <c r="C6397" t="s">
        <v>211</v>
      </c>
      <c r="D6397" t="s">
        <v>212</v>
      </c>
      <c r="E6397" s="4">
        <f>IF(ISBLANK(G6397),H6397,G6397)</f>
        <v>384</v>
      </c>
      <c r="F6397" s="9" t="b">
        <f>AND(ISBLANK(G6397),ISBLANK(H6397))</f>
        <v>0</v>
      </c>
      <c r="G6397" s="9">
        <v>384</v>
      </c>
      <c r="I6397">
        <v>416</v>
      </c>
      <c r="J6397" s="9" t="b">
        <f>AND(ISBLANK(K6397),ISBLANK(L6397))</f>
        <v>0</v>
      </c>
      <c r="K6397" s="9">
        <v>55</v>
      </c>
      <c r="M6397" s="15" t="b">
        <f>AND(ISBLANK(N6397),ISBLANK(O6397),ISBLANK(P6397))</f>
        <v>0</v>
      </c>
      <c r="N6397" s="15">
        <v>27</v>
      </c>
      <c r="P6397" s="15">
        <v>57</v>
      </c>
      <c r="Q6397">
        <v>25</v>
      </c>
      <c r="R6397" s="18" t="b">
        <f>AND(ISBLANK(S6397),ISBLANK(T6397))</f>
        <v>0</v>
      </c>
      <c r="S6397" s="20">
        <v>0.93</v>
      </c>
      <c r="T6397" s="20">
        <v>0.92</v>
      </c>
      <c r="U6397" s="15" t="b">
        <f>AND(ISBLANK(V6397),ISBLANK(W6397),ISBLANK(X6397))</f>
        <v>0</v>
      </c>
      <c r="W6397" s="16">
        <v>0.96</v>
      </c>
      <c r="AA6397" t="s">
        <v>381</v>
      </c>
      <c r="AB6397" s="24" t="str">
        <f>IF(ISERR(MONTH(AA6397)),TRIM(SUBSTITUTE(AA6397,(RIGHT(TRIM(AA6397),4)),"")),TEXT(AA6397,"mmmm"))</f>
        <v>December</v>
      </c>
      <c r="AC6397" s="24">
        <f>IF(ISERR(YEAR(AA6397)),VALUE(RIGHT(TRIM(AA6397),4)),YEAR(AA6397))</f>
        <v>2014</v>
      </c>
      <c r="AD6397" t="s">
        <v>369</v>
      </c>
      <c r="AE6397" t="b">
        <f>VLOOKUP(AA6397,duplicates!A:C,3,FALSE)</f>
        <v>0</v>
      </c>
      <c r="AF6397" t="b">
        <f t="shared" si="95"/>
        <v>1</v>
      </c>
    </row>
    <row r="6398" spans="1:32" x14ac:dyDescent="0.2">
      <c r="A6398" t="s">
        <v>348</v>
      </c>
      <c r="B6398">
        <v>1401</v>
      </c>
      <c r="C6398" t="s">
        <v>187</v>
      </c>
      <c r="D6398" t="s">
        <v>188</v>
      </c>
      <c r="E6398" s="4">
        <f>IF(ISBLANK(G6398),H6398,G6398)</f>
        <v>442</v>
      </c>
      <c r="F6398" s="9" t="b">
        <f>AND(ISBLANK(G6398),ISBLANK(H6398))</f>
        <v>0</v>
      </c>
      <c r="G6398" s="9">
        <v>442</v>
      </c>
      <c r="I6398">
        <v>460</v>
      </c>
      <c r="J6398" s="9" t="b">
        <f>AND(ISBLANK(K6398),ISBLANK(L6398))</f>
        <v>0</v>
      </c>
      <c r="K6398" s="9">
        <v>35</v>
      </c>
      <c r="M6398" s="15" t="b">
        <f>AND(ISBLANK(N6398),ISBLANK(O6398),ISBLANK(P6398))</f>
        <v>0</v>
      </c>
      <c r="N6398" s="15">
        <v>6</v>
      </c>
      <c r="P6398" s="15">
        <v>36</v>
      </c>
      <c r="Q6398">
        <v>6</v>
      </c>
      <c r="R6398" s="18" t="b">
        <f>AND(ISBLANK(S6398),ISBLANK(T6398))</f>
        <v>0</v>
      </c>
      <c r="S6398" s="20">
        <v>1</v>
      </c>
      <c r="T6398" s="20">
        <v>0.96</v>
      </c>
      <c r="U6398" s="15" t="b">
        <f>AND(ISBLANK(V6398),ISBLANK(W6398),ISBLANK(X6398))</f>
        <v>0</v>
      </c>
      <c r="W6398" s="16">
        <v>0.97</v>
      </c>
      <c r="AA6398" t="s">
        <v>381</v>
      </c>
      <c r="AB6398" s="24" t="str">
        <f>IF(ISERR(MONTH(AA6398)),TRIM(SUBSTITUTE(AA6398,(RIGHT(TRIM(AA6398),4)),"")),TEXT(AA6398,"mmmm"))</f>
        <v>December</v>
      </c>
      <c r="AC6398" s="24">
        <f>IF(ISERR(YEAR(AA6398)),VALUE(RIGHT(TRIM(AA6398),4)),YEAR(AA6398))</f>
        <v>2014</v>
      </c>
      <c r="AD6398" t="s">
        <v>369</v>
      </c>
      <c r="AE6398" t="b">
        <f>VLOOKUP(AA6398,duplicates!A:C,3,FALSE)</f>
        <v>0</v>
      </c>
      <c r="AF6398" t="b">
        <f t="shared" si="95"/>
        <v>1</v>
      </c>
    </row>
    <row r="6399" spans="1:32" x14ac:dyDescent="0.2">
      <c r="A6399" t="s">
        <v>348</v>
      </c>
      <c r="B6399">
        <v>1464</v>
      </c>
      <c r="C6399" t="s">
        <v>285</v>
      </c>
      <c r="D6399" t="s">
        <v>286</v>
      </c>
      <c r="E6399" s="4">
        <f>IF(ISBLANK(G6399),H6399,G6399)</f>
        <v>674</v>
      </c>
      <c r="F6399" s="9" t="b">
        <f>AND(ISBLANK(G6399),ISBLANK(H6399))</f>
        <v>0</v>
      </c>
      <c r="G6399" s="9">
        <v>674</v>
      </c>
      <c r="I6399">
        <v>699</v>
      </c>
      <c r="J6399" s="9" t="b">
        <f>AND(ISBLANK(K6399),ISBLANK(L6399))</f>
        <v>0</v>
      </c>
      <c r="K6399" s="9">
        <v>37</v>
      </c>
      <c r="M6399" s="15" t="b">
        <f>AND(ISBLANK(N6399),ISBLANK(O6399),ISBLANK(P6399))</f>
        <v>0</v>
      </c>
      <c r="N6399" s="15">
        <v>14</v>
      </c>
      <c r="P6399" s="15">
        <v>41</v>
      </c>
      <c r="Q6399">
        <v>14</v>
      </c>
      <c r="R6399" s="18" t="b">
        <f>AND(ISBLANK(S6399),ISBLANK(T6399))</f>
        <v>0</v>
      </c>
      <c r="S6399" s="20">
        <v>1</v>
      </c>
      <c r="T6399" s="20">
        <v>0.96</v>
      </c>
      <c r="U6399" s="15" t="b">
        <f>AND(ISBLANK(V6399),ISBLANK(W6399),ISBLANK(X6399))</f>
        <v>0</v>
      </c>
      <c r="W6399" s="16">
        <v>0.9</v>
      </c>
      <c r="AA6399" t="s">
        <v>381</v>
      </c>
      <c r="AB6399" s="24" t="str">
        <f>IF(ISERR(MONTH(AA6399)),TRIM(SUBSTITUTE(AA6399,(RIGHT(TRIM(AA6399),4)),"")),TEXT(AA6399,"mmmm"))</f>
        <v>December</v>
      </c>
      <c r="AC6399" s="24">
        <f>IF(ISERR(YEAR(AA6399)),VALUE(RIGHT(TRIM(AA6399),4)),YEAR(AA6399))</f>
        <v>2014</v>
      </c>
      <c r="AD6399" t="s">
        <v>369</v>
      </c>
      <c r="AE6399" t="b">
        <f>VLOOKUP(AA6399,duplicates!A:C,3,FALSE)</f>
        <v>0</v>
      </c>
      <c r="AF6399" t="b">
        <f t="shared" si="95"/>
        <v>1</v>
      </c>
    </row>
    <row r="6400" spans="1:32" x14ac:dyDescent="0.2">
      <c r="A6400" t="s">
        <v>348</v>
      </c>
      <c r="B6400">
        <v>1465</v>
      </c>
      <c r="C6400" t="s">
        <v>227</v>
      </c>
      <c r="D6400" t="s">
        <v>228</v>
      </c>
      <c r="E6400" s="4">
        <f>IF(ISBLANK(G6400),H6400,G6400)</f>
        <v>245</v>
      </c>
      <c r="F6400" s="9" t="b">
        <f>AND(ISBLANK(G6400),ISBLANK(H6400))</f>
        <v>0</v>
      </c>
      <c r="G6400" s="9">
        <v>245</v>
      </c>
      <c r="I6400">
        <v>263</v>
      </c>
      <c r="J6400" s="9" t="b">
        <f>AND(ISBLANK(K6400),ISBLANK(L6400))</f>
        <v>0</v>
      </c>
      <c r="K6400" s="9">
        <v>18</v>
      </c>
      <c r="M6400" s="15" t="b">
        <f>AND(ISBLANK(N6400),ISBLANK(O6400),ISBLANK(P6400))</f>
        <v>0</v>
      </c>
      <c r="N6400" s="15">
        <v>12</v>
      </c>
      <c r="P6400" s="15">
        <v>19</v>
      </c>
      <c r="Q6400">
        <v>12</v>
      </c>
      <c r="R6400" s="18" t="b">
        <f>AND(ISBLANK(S6400),ISBLANK(T6400))</f>
        <v>0</v>
      </c>
      <c r="S6400" s="20">
        <v>1</v>
      </c>
      <c r="T6400" s="20">
        <v>0.93</v>
      </c>
      <c r="U6400" s="15" t="b">
        <f>AND(ISBLANK(V6400),ISBLANK(W6400),ISBLANK(X6400))</f>
        <v>0</v>
      </c>
      <c r="W6400" s="16">
        <v>0.95</v>
      </c>
      <c r="AA6400" t="s">
        <v>381</v>
      </c>
      <c r="AB6400" s="24" t="str">
        <f>IF(ISERR(MONTH(AA6400)),TRIM(SUBSTITUTE(AA6400,(RIGHT(TRIM(AA6400),4)),"")),TEXT(AA6400,"mmmm"))</f>
        <v>December</v>
      </c>
      <c r="AC6400" s="24">
        <f>IF(ISERR(YEAR(AA6400)),VALUE(RIGHT(TRIM(AA6400),4)),YEAR(AA6400))</f>
        <v>2014</v>
      </c>
      <c r="AD6400" t="s">
        <v>369</v>
      </c>
      <c r="AE6400" t="b">
        <f>VLOOKUP(AA6400,duplicates!A:C,3,FALSE)</f>
        <v>0</v>
      </c>
      <c r="AF6400" t="b">
        <f t="shared" si="95"/>
        <v>1</v>
      </c>
    </row>
    <row r="6401" spans="1:32" x14ac:dyDescent="0.2">
      <c r="A6401" t="s">
        <v>348</v>
      </c>
      <c r="B6401">
        <v>1402</v>
      </c>
      <c r="C6401" t="s">
        <v>95</v>
      </c>
      <c r="D6401" t="s">
        <v>96</v>
      </c>
      <c r="E6401" s="4">
        <f>IF(ISBLANK(G6401),H6401,G6401)</f>
        <v>321</v>
      </c>
      <c r="F6401" s="9" t="b">
        <f>AND(ISBLANK(G6401),ISBLANK(H6401))</f>
        <v>0</v>
      </c>
      <c r="G6401" s="9">
        <v>321</v>
      </c>
      <c r="I6401">
        <v>345</v>
      </c>
      <c r="J6401" s="9" t="b">
        <f>AND(ISBLANK(K6401),ISBLANK(L6401))</f>
        <v>0</v>
      </c>
      <c r="K6401" s="9">
        <v>9</v>
      </c>
      <c r="M6401" s="15" t="b">
        <f>AND(ISBLANK(N6401),ISBLANK(O6401),ISBLANK(P6401))</f>
        <v>0</v>
      </c>
      <c r="N6401" s="15">
        <v>8</v>
      </c>
      <c r="P6401" s="15">
        <v>9</v>
      </c>
      <c r="Q6401">
        <v>8</v>
      </c>
      <c r="R6401" s="18" t="b">
        <f>AND(ISBLANK(S6401),ISBLANK(T6401))</f>
        <v>0</v>
      </c>
      <c r="S6401" s="20">
        <v>1</v>
      </c>
      <c r="T6401" s="20">
        <v>0.93</v>
      </c>
      <c r="U6401" s="15" t="b">
        <f>AND(ISBLANK(V6401),ISBLANK(W6401),ISBLANK(X6401))</f>
        <v>0</v>
      </c>
      <c r="W6401" s="16">
        <v>1</v>
      </c>
      <c r="AA6401" t="s">
        <v>381</v>
      </c>
      <c r="AB6401" s="24" t="str">
        <f>IF(ISERR(MONTH(AA6401)),TRIM(SUBSTITUTE(AA6401,(RIGHT(TRIM(AA6401),4)),"")),TEXT(AA6401,"mmmm"))</f>
        <v>December</v>
      </c>
      <c r="AC6401" s="24">
        <f>IF(ISERR(YEAR(AA6401)),VALUE(RIGHT(TRIM(AA6401),4)),YEAR(AA6401))</f>
        <v>2014</v>
      </c>
      <c r="AD6401" t="s">
        <v>369</v>
      </c>
      <c r="AE6401" t="b">
        <f>VLOOKUP(AA6401,duplicates!A:C,3,FALSE)</f>
        <v>0</v>
      </c>
      <c r="AF6401" t="b">
        <f t="shared" si="95"/>
        <v>1</v>
      </c>
    </row>
    <row r="6402" spans="1:32" x14ac:dyDescent="0.2">
      <c r="A6402" t="s">
        <v>348</v>
      </c>
      <c r="B6402">
        <v>1403</v>
      </c>
      <c r="C6402" t="s">
        <v>203</v>
      </c>
      <c r="D6402" t="s">
        <v>204</v>
      </c>
      <c r="E6402" s="4">
        <f>IF(ISBLANK(G6402),H6402,G6402)</f>
        <v>881</v>
      </c>
      <c r="F6402" s="9" t="b">
        <f>AND(ISBLANK(G6402),ISBLANK(H6402))</f>
        <v>0</v>
      </c>
      <c r="G6402" s="9">
        <v>881</v>
      </c>
      <c r="I6402">
        <v>983</v>
      </c>
      <c r="J6402" s="9" t="b">
        <f>AND(ISBLANK(K6402),ISBLANK(L6402))</f>
        <v>0</v>
      </c>
      <c r="K6402" s="9">
        <v>81</v>
      </c>
      <c r="M6402" s="15" t="b">
        <f>AND(ISBLANK(N6402),ISBLANK(O6402),ISBLANK(P6402))</f>
        <v>0</v>
      </c>
      <c r="N6402" s="15">
        <v>33</v>
      </c>
      <c r="P6402" s="15">
        <v>86</v>
      </c>
      <c r="Q6402">
        <v>33</v>
      </c>
      <c r="R6402" s="18" t="b">
        <f>AND(ISBLANK(S6402),ISBLANK(T6402))</f>
        <v>0</v>
      </c>
      <c r="S6402" s="20">
        <v>1</v>
      </c>
      <c r="T6402" s="20">
        <v>0.9</v>
      </c>
      <c r="U6402" s="15" t="b">
        <f>AND(ISBLANK(V6402),ISBLANK(W6402),ISBLANK(X6402))</f>
        <v>0</v>
      </c>
      <c r="W6402" s="16">
        <v>0.94</v>
      </c>
      <c r="AA6402" t="s">
        <v>381</v>
      </c>
      <c r="AB6402" s="24" t="str">
        <f>IF(ISERR(MONTH(AA6402)),TRIM(SUBSTITUTE(AA6402,(RIGHT(TRIM(AA6402),4)),"")),TEXT(AA6402,"mmmm"))</f>
        <v>December</v>
      </c>
      <c r="AC6402" s="24">
        <f>IF(ISERR(YEAR(AA6402)),VALUE(RIGHT(TRIM(AA6402),4)),YEAR(AA6402))</f>
        <v>2014</v>
      </c>
      <c r="AD6402" t="s">
        <v>369</v>
      </c>
      <c r="AE6402" t="b">
        <f>VLOOKUP(AA6402,duplicates!A:C,3,FALSE)</f>
        <v>0</v>
      </c>
      <c r="AF6402" t="b">
        <f t="shared" si="95"/>
        <v>1</v>
      </c>
    </row>
    <row r="6403" spans="1:32" x14ac:dyDescent="0.2">
      <c r="A6403" t="s">
        <v>348</v>
      </c>
      <c r="B6403">
        <v>1466</v>
      </c>
      <c r="C6403" t="s">
        <v>322</v>
      </c>
      <c r="D6403" t="s">
        <v>323</v>
      </c>
      <c r="E6403" s="4" t="str">
        <f>IF(ISBLANK(G6403),H6403,G6403)</f>
        <v>NIL RETURN</v>
      </c>
      <c r="F6403" s="9" t="b">
        <f>AND(ISBLANK(G6403),ISBLANK(H6403))</f>
        <v>0</v>
      </c>
      <c r="G6403" s="9" t="s">
        <v>317</v>
      </c>
      <c r="I6403" t="s">
        <v>317</v>
      </c>
      <c r="J6403" s="9" t="b">
        <f>AND(ISBLANK(K6403),ISBLANK(L6403))</f>
        <v>0</v>
      </c>
      <c r="K6403" s="9" t="s">
        <v>317</v>
      </c>
      <c r="M6403" s="15" t="b">
        <f>AND(ISBLANK(N6403),ISBLANK(O6403),ISBLANK(P6403))</f>
        <v>0</v>
      </c>
      <c r="N6403" s="15" t="s">
        <v>317</v>
      </c>
      <c r="P6403" s="15" t="s">
        <v>317</v>
      </c>
      <c r="Q6403" t="s">
        <v>317</v>
      </c>
      <c r="R6403" s="18" t="b">
        <f>AND(ISBLANK(S6403),ISBLANK(T6403))</f>
        <v>0</v>
      </c>
      <c r="S6403" s="18" t="s">
        <v>317</v>
      </c>
      <c r="T6403" s="18" t="s">
        <v>317</v>
      </c>
      <c r="U6403" s="15" t="b">
        <f>AND(ISBLANK(V6403),ISBLANK(W6403),ISBLANK(X6403))</f>
        <v>0</v>
      </c>
      <c r="W6403" s="15" t="s">
        <v>317</v>
      </c>
      <c r="AA6403" t="s">
        <v>381</v>
      </c>
      <c r="AB6403" s="24" t="str">
        <f>IF(ISERR(MONTH(AA6403)),TRIM(SUBSTITUTE(AA6403,(RIGHT(TRIM(AA6403),4)),"")),TEXT(AA6403,"mmmm"))</f>
        <v>December</v>
      </c>
      <c r="AC6403" s="24">
        <f>IF(ISERR(YEAR(AA6403)),VALUE(RIGHT(TRIM(AA6403),4)),YEAR(AA6403))</f>
        <v>2014</v>
      </c>
      <c r="AD6403" t="s">
        <v>369</v>
      </c>
      <c r="AE6403" t="b">
        <f>VLOOKUP(AA6403,duplicates!A:C,3,FALSE)</f>
        <v>0</v>
      </c>
      <c r="AF6403" t="b">
        <f t="shared" ref="AF6403:AF6466" si="96">OR(AND(AE6403,AG6403),AE6403=FALSE)</f>
        <v>1</v>
      </c>
    </row>
    <row r="6404" spans="1:32" x14ac:dyDescent="0.2">
      <c r="A6404" t="s">
        <v>348</v>
      </c>
      <c r="B6404">
        <v>1404</v>
      </c>
      <c r="C6404" t="s">
        <v>345</v>
      </c>
      <c r="D6404" t="s">
        <v>346</v>
      </c>
      <c r="E6404" s="4">
        <f>IF(ISBLANK(G6404),H6404,G6404)</f>
        <v>681</v>
      </c>
      <c r="F6404" s="9" t="b">
        <f>AND(ISBLANK(G6404),ISBLANK(H6404))</f>
        <v>0</v>
      </c>
      <c r="G6404" s="9">
        <v>681</v>
      </c>
      <c r="I6404">
        <v>721</v>
      </c>
      <c r="J6404" s="9" t="b">
        <f>AND(ISBLANK(K6404),ISBLANK(L6404))</f>
        <v>0</v>
      </c>
      <c r="K6404" s="9">
        <v>186</v>
      </c>
      <c r="M6404" s="15" t="b">
        <f>AND(ISBLANK(N6404),ISBLANK(O6404),ISBLANK(P6404))</f>
        <v>0</v>
      </c>
      <c r="N6404" s="15">
        <v>29</v>
      </c>
      <c r="P6404" s="15">
        <v>186</v>
      </c>
      <c r="Q6404">
        <v>29</v>
      </c>
      <c r="R6404" s="18" t="b">
        <f>AND(ISBLANK(S6404),ISBLANK(T6404))</f>
        <v>0</v>
      </c>
      <c r="S6404" s="20">
        <v>1</v>
      </c>
      <c r="T6404" s="20">
        <v>0.94</v>
      </c>
      <c r="U6404" s="15" t="b">
        <f>AND(ISBLANK(V6404),ISBLANK(W6404),ISBLANK(X6404))</f>
        <v>0</v>
      </c>
      <c r="W6404" s="16">
        <v>1</v>
      </c>
      <c r="AA6404" t="s">
        <v>381</v>
      </c>
      <c r="AB6404" s="24" t="str">
        <f>IF(ISERR(MONTH(AA6404)),TRIM(SUBSTITUTE(AA6404,(RIGHT(TRIM(AA6404),4)),"")),TEXT(AA6404,"mmmm"))</f>
        <v>December</v>
      </c>
      <c r="AC6404" s="24">
        <f>IF(ISERR(YEAR(AA6404)),VALUE(RIGHT(TRIM(AA6404),4)),YEAR(AA6404))</f>
        <v>2014</v>
      </c>
      <c r="AD6404" t="s">
        <v>369</v>
      </c>
      <c r="AE6404" t="b">
        <f>VLOOKUP(AA6404,duplicates!A:C,3,FALSE)</f>
        <v>0</v>
      </c>
      <c r="AF6404" t="b">
        <f t="shared" si="96"/>
        <v>1</v>
      </c>
    </row>
    <row r="6405" spans="1:32" x14ac:dyDescent="0.2">
      <c r="A6405" t="s">
        <v>348</v>
      </c>
      <c r="B6405">
        <v>1467</v>
      </c>
      <c r="C6405" t="s">
        <v>289</v>
      </c>
      <c r="D6405" t="s">
        <v>290</v>
      </c>
      <c r="E6405" s="4">
        <f>IF(ISBLANK(G6405),H6405,G6405)</f>
        <v>710</v>
      </c>
      <c r="F6405" s="9" t="b">
        <f>AND(ISBLANK(G6405),ISBLANK(H6405))</f>
        <v>0</v>
      </c>
      <c r="G6405" s="9">
        <v>710</v>
      </c>
      <c r="I6405">
        <v>824</v>
      </c>
      <c r="J6405" s="9" t="b">
        <f>AND(ISBLANK(K6405),ISBLANK(L6405))</f>
        <v>0</v>
      </c>
      <c r="K6405" s="9">
        <v>152</v>
      </c>
      <c r="M6405" s="15" t="b">
        <f>AND(ISBLANK(N6405),ISBLANK(O6405),ISBLANK(P6405))</f>
        <v>0</v>
      </c>
      <c r="N6405" s="15">
        <v>52</v>
      </c>
      <c r="P6405" s="15">
        <v>194</v>
      </c>
      <c r="Q6405">
        <v>52</v>
      </c>
      <c r="R6405" s="18" t="b">
        <f>AND(ISBLANK(S6405),ISBLANK(T6405))</f>
        <v>0</v>
      </c>
      <c r="S6405" s="20">
        <v>1</v>
      </c>
      <c r="T6405" s="20">
        <v>0.86</v>
      </c>
      <c r="U6405" s="15" t="b">
        <f>AND(ISBLANK(V6405),ISBLANK(W6405),ISBLANK(X6405))</f>
        <v>0</v>
      </c>
      <c r="W6405" s="16">
        <v>0.78</v>
      </c>
      <c r="AA6405" t="s">
        <v>381</v>
      </c>
      <c r="AB6405" s="24" t="str">
        <f>IF(ISERR(MONTH(AA6405)),TRIM(SUBSTITUTE(AA6405,(RIGHT(TRIM(AA6405),4)),"")),TEXT(AA6405,"mmmm"))</f>
        <v>December</v>
      </c>
      <c r="AC6405" s="24">
        <f>IF(ISERR(YEAR(AA6405)),VALUE(RIGHT(TRIM(AA6405),4)),YEAR(AA6405))</f>
        <v>2014</v>
      </c>
      <c r="AD6405" t="s">
        <v>369</v>
      </c>
      <c r="AE6405" t="b">
        <f>VLOOKUP(AA6405,duplicates!A:C,3,FALSE)</f>
        <v>0</v>
      </c>
      <c r="AF6405" t="b">
        <f t="shared" si="96"/>
        <v>1</v>
      </c>
    </row>
    <row r="6406" spans="1:32" x14ac:dyDescent="0.2">
      <c r="A6406" t="s">
        <v>348</v>
      </c>
      <c r="B6406">
        <v>1405</v>
      </c>
      <c r="C6406" t="s">
        <v>157</v>
      </c>
      <c r="D6406" t="s">
        <v>158</v>
      </c>
      <c r="E6406" s="4">
        <f>IF(ISBLANK(G6406),H6406,G6406)</f>
        <v>341</v>
      </c>
      <c r="F6406" s="9" t="b">
        <f>AND(ISBLANK(G6406),ISBLANK(H6406))</f>
        <v>0</v>
      </c>
      <c r="G6406" s="9">
        <v>341</v>
      </c>
      <c r="I6406">
        <v>447</v>
      </c>
      <c r="J6406" s="9" t="b">
        <f>AND(ISBLANK(K6406),ISBLANK(L6406))</f>
        <v>0</v>
      </c>
      <c r="K6406" s="9">
        <v>25</v>
      </c>
      <c r="M6406" s="15" t="b">
        <f>AND(ISBLANK(N6406),ISBLANK(O6406),ISBLANK(P6406))</f>
        <v>0</v>
      </c>
      <c r="N6406" s="15">
        <v>20</v>
      </c>
      <c r="P6406" s="15">
        <v>25</v>
      </c>
      <c r="Q6406">
        <v>20</v>
      </c>
      <c r="R6406" s="18" t="b">
        <f>AND(ISBLANK(S6406),ISBLANK(T6406))</f>
        <v>0</v>
      </c>
      <c r="S6406" s="20">
        <v>1</v>
      </c>
      <c r="T6406" s="20">
        <v>0.76</v>
      </c>
      <c r="U6406" s="15" t="b">
        <f>AND(ISBLANK(V6406),ISBLANK(W6406),ISBLANK(X6406))</f>
        <v>0</v>
      </c>
      <c r="W6406" s="16">
        <v>1</v>
      </c>
      <c r="AA6406" t="s">
        <v>381</v>
      </c>
      <c r="AB6406" s="24" t="str">
        <f>IF(ISERR(MONTH(AA6406)),TRIM(SUBSTITUTE(AA6406,(RIGHT(TRIM(AA6406),4)),"")),TEXT(AA6406,"mmmm"))</f>
        <v>December</v>
      </c>
      <c r="AC6406" s="24">
        <f>IF(ISERR(YEAR(AA6406)),VALUE(RIGHT(TRIM(AA6406),4)),YEAR(AA6406))</f>
        <v>2014</v>
      </c>
      <c r="AD6406" t="s">
        <v>369</v>
      </c>
      <c r="AE6406" t="b">
        <f>VLOOKUP(AA6406,duplicates!A:C,3,FALSE)</f>
        <v>0</v>
      </c>
      <c r="AF6406" t="b">
        <f t="shared" si="96"/>
        <v>1</v>
      </c>
    </row>
    <row r="6407" spans="1:32" x14ac:dyDescent="0.2">
      <c r="A6407" t="s">
        <v>348</v>
      </c>
      <c r="B6407">
        <v>1468</v>
      </c>
      <c r="C6407" t="s">
        <v>245</v>
      </c>
      <c r="D6407" t="s">
        <v>246</v>
      </c>
      <c r="E6407" s="4">
        <f>IF(ISBLANK(G6407),H6407,G6407)</f>
        <v>203</v>
      </c>
      <c r="F6407" s="9" t="b">
        <f>AND(ISBLANK(G6407),ISBLANK(H6407))</f>
        <v>0</v>
      </c>
      <c r="G6407" s="9">
        <v>203</v>
      </c>
      <c r="I6407">
        <v>223</v>
      </c>
      <c r="J6407" s="9" t="b">
        <f>AND(ISBLANK(K6407),ISBLANK(L6407))</f>
        <v>0</v>
      </c>
      <c r="K6407" s="9">
        <v>0</v>
      </c>
      <c r="M6407" s="15" t="b">
        <f>AND(ISBLANK(N6407),ISBLANK(O6407),ISBLANK(P6407))</f>
        <v>0</v>
      </c>
      <c r="N6407" s="15">
        <v>0</v>
      </c>
      <c r="P6407" s="15">
        <v>0</v>
      </c>
      <c r="Q6407">
        <v>0</v>
      </c>
      <c r="R6407" s="18" t="b">
        <f>AND(ISBLANK(S6407),ISBLANK(T6407))</f>
        <v>0</v>
      </c>
      <c r="S6407" s="18" t="s">
        <v>27</v>
      </c>
      <c r="T6407" s="20">
        <v>0.91</v>
      </c>
      <c r="U6407" s="15" t="b">
        <f>AND(ISBLANK(V6407),ISBLANK(W6407),ISBLANK(X6407))</f>
        <v>0</v>
      </c>
      <c r="W6407" s="15" t="s">
        <v>27</v>
      </c>
      <c r="AA6407" t="s">
        <v>381</v>
      </c>
      <c r="AB6407" s="24" t="str">
        <f>IF(ISERR(MONTH(AA6407)),TRIM(SUBSTITUTE(AA6407,(RIGHT(TRIM(AA6407),4)),"")),TEXT(AA6407,"mmmm"))</f>
        <v>December</v>
      </c>
      <c r="AC6407" s="24">
        <f>IF(ISERR(YEAR(AA6407)),VALUE(RIGHT(TRIM(AA6407),4)),YEAR(AA6407))</f>
        <v>2014</v>
      </c>
      <c r="AD6407" t="s">
        <v>369</v>
      </c>
      <c r="AE6407" t="b">
        <f>VLOOKUP(AA6407,duplicates!A:C,3,FALSE)</f>
        <v>0</v>
      </c>
      <c r="AF6407" t="b">
        <f t="shared" si="96"/>
        <v>1</v>
      </c>
    </row>
    <row r="6408" spans="1:32" x14ac:dyDescent="0.2">
      <c r="A6408" t="s">
        <v>348</v>
      </c>
      <c r="B6408">
        <v>1406</v>
      </c>
      <c r="C6408" t="s">
        <v>25</v>
      </c>
      <c r="D6408" t="s">
        <v>26</v>
      </c>
      <c r="E6408" s="4">
        <f>IF(ISBLANK(G6408),H6408,G6408)</f>
        <v>119</v>
      </c>
      <c r="F6408" s="9" t="b">
        <f>AND(ISBLANK(G6408),ISBLANK(H6408))</f>
        <v>0</v>
      </c>
      <c r="G6408" s="9">
        <v>119</v>
      </c>
      <c r="I6408">
        <v>360</v>
      </c>
      <c r="J6408" s="9" t="b">
        <f>AND(ISBLANK(K6408),ISBLANK(L6408))</f>
        <v>0</v>
      </c>
      <c r="K6408" s="9">
        <v>4</v>
      </c>
      <c r="M6408" s="15" t="b">
        <f>AND(ISBLANK(N6408),ISBLANK(O6408),ISBLANK(P6408))</f>
        <v>0</v>
      </c>
      <c r="N6408" s="15">
        <v>4</v>
      </c>
      <c r="P6408" s="15">
        <v>4</v>
      </c>
      <c r="Q6408">
        <v>4</v>
      </c>
      <c r="R6408" s="18" t="b">
        <f>AND(ISBLANK(S6408),ISBLANK(T6408))</f>
        <v>0</v>
      </c>
      <c r="S6408" s="20">
        <v>1</v>
      </c>
      <c r="T6408" s="20">
        <v>0.33</v>
      </c>
      <c r="U6408" s="15" t="b">
        <f>AND(ISBLANK(V6408),ISBLANK(W6408),ISBLANK(X6408))</f>
        <v>0</v>
      </c>
      <c r="W6408" s="16">
        <v>1</v>
      </c>
      <c r="AA6408" t="s">
        <v>381</v>
      </c>
      <c r="AB6408" s="24" t="str">
        <f>IF(ISERR(MONTH(AA6408)),TRIM(SUBSTITUTE(AA6408,(RIGHT(TRIM(AA6408),4)),"")),TEXT(AA6408,"mmmm"))</f>
        <v>December</v>
      </c>
      <c r="AC6408" s="24">
        <f>IF(ISERR(YEAR(AA6408)),VALUE(RIGHT(TRIM(AA6408),4)),YEAR(AA6408))</f>
        <v>2014</v>
      </c>
      <c r="AD6408" t="s">
        <v>369</v>
      </c>
      <c r="AE6408" t="b">
        <f>VLOOKUP(AA6408,duplicates!A:C,3,FALSE)</f>
        <v>0</v>
      </c>
      <c r="AF6408" t="b">
        <f t="shared" si="96"/>
        <v>1</v>
      </c>
    </row>
    <row r="6409" spans="1:32" x14ac:dyDescent="0.2">
      <c r="A6409" t="s">
        <v>348</v>
      </c>
      <c r="B6409">
        <v>1407</v>
      </c>
      <c r="C6409" t="s">
        <v>55</v>
      </c>
      <c r="D6409" t="s">
        <v>56</v>
      </c>
      <c r="E6409" s="4">
        <f>IF(ISBLANK(G6409),H6409,G6409)</f>
        <v>795</v>
      </c>
      <c r="F6409" s="9" t="b">
        <f>AND(ISBLANK(G6409),ISBLANK(H6409))</f>
        <v>0</v>
      </c>
      <c r="G6409" s="9">
        <v>795</v>
      </c>
      <c r="I6409">
        <v>916</v>
      </c>
      <c r="J6409" s="9" t="b">
        <f>AND(ISBLANK(K6409),ISBLANK(L6409))</f>
        <v>0</v>
      </c>
      <c r="K6409" s="9">
        <v>113</v>
      </c>
      <c r="M6409" s="15" t="b">
        <f>AND(ISBLANK(N6409),ISBLANK(O6409),ISBLANK(P6409))</f>
        <v>0</v>
      </c>
      <c r="N6409" s="15">
        <v>100</v>
      </c>
      <c r="P6409" s="15">
        <v>113</v>
      </c>
      <c r="Q6409">
        <v>100</v>
      </c>
      <c r="R6409" s="18" t="b">
        <f>AND(ISBLANK(S6409),ISBLANK(T6409))</f>
        <v>0</v>
      </c>
      <c r="S6409" s="20">
        <v>1</v>
      </c>
      <c r="T6409" s="20">
        <v>0.87</v>
      </c>
      <c r="U6409" s="15" t="b">
        <f>AND(ISBLANK(V6409),ISBLANK(W6409),ISBLANK(X6409))</f>
        <v>0</v>
      </c>
      <c r="W6409" s="16">
        <v>1</v>
      </c>
      <c r="AA6409" t="s">
        <v>381</v>
      </c>
      <c r="AB6409" s="24" t="str">
        <f>IF(ISERR(MONTH(AA6409)),TRIM(SUBSTITUTE(AA6409,(RIGHT(TRIM(AA6409),4)),"")),TEXT(AA6409,"mmmm"))</f>
        <v>December</v>
      </c>
      <c r="AC6409" s="24">
        <f>IF(ISERR(YEAR(AA6409)),VALUE(RIGHT(TRIM(AA6409),4)),YEAR(AA6409))</f>
        <v>2014</v>
      </c>
      <c r="AD6409" t="s">
        <v>369</v>
      </c>
      <c r="AE6409" t="b">
        <f>VLOOKUP(AA6409,duplicates!A:C,3,FALSE)</f>
        <v>0</v>
      </c>
      <c r="AF6409" t="b">
        <f t="shared" si="96"/>
        <v>1</v>
      </c>
    </row>
    <row r="6410" spans="1:32" x14ac:dyDescent="0.2">
      <c r="A6410" t="s">
        <v>348</v>
      </c>
      <c r="B6410">
        <v>1649</v>
      </c>
      <c r="C6410" t="s">
        <v>75</v>
      </c>
      <c r="D6410" t="s">
        <v>76</v>
      </c>
      <c r="E6410" s="4">
        <f>IF(ISBLANK(G6410),H6410,G6410)</f>
        <v>309</v>
      </c>
      <c r="F6410" s="9" t="b">
        <f>AND(ISBLANK(G6410),ISBLANK(H6410))</f>
        <v>0</v>
      </c>
      <c r="G6410" s="9">
        <v>309</v>
      </c>
      <c r="I6410">
        <v>341</v>
      </c>
      <c r="J6410" s="9" t="b">
        <f>AND(ISBLANK(K6410),ISBLANK(L6410))</f>
        <v>0</v>
      </c>
      <c r="K6410" s="9">
        <v>23</v>
      </c>
      <c r="M6410" s="15" t="b">
        <f>AND(ISBLANK(N6410),ISBLANK(O6410),ISBLANK(P6410))</f>
        <v>0</v>
      </c>
      <c r="N6410" s="15">
        <v>4</v>
      </c>
      <c r="P6410" s="15">
        <v>25</v>
      </c>
      <c r="Q6410">
        <v>4</v>
      </c>
      <c r="R6410" s="18" t="b">
        <f>AND(ISBLANK(S6410),ISBLANK(T6410))</f>
        <v>0</v>
      </c>
      <c r="S6410" s="20">
        <v>1</v>
      </c>
      <c r="T6410" s="20">
        <v>0.91</v>
      </c>
      <c r="U6410" s="15" t="b">
        <f>AND(ISBLANK(V6410),ISBLANK(W6410),ISBLANK(X6410))</f>
        <v>0</v>
      </c>
      <c r="W6410" s="16">
        <v>0.92</v>
      </c>
      <c r="AA6410" t="s">
        <v>384</v>
      </c>
      <c r="AB6410" s="24" t="str">
        <f>IF(ISERR(MONTH(AA6410)),TRIM(SUBSTITUTE(AA6410,(RIGHT(TRIM(AA6410),4)),"")),TEXT(AA6410,"mmmm"))</f>
        <v>February</v>
      </c>
      <c r="AC6410" s="24">
        <f>IF(ISERR(YEAR(AA6410)),VALUE(RIGHT(TRIM(AA6410),4)),YEAR(AA6410))</f>
        <v>2015</v>
      </c>
      <c r="AD6410" t="s">
        <v>383</v>
      </c>
      <c r="AE6410" t="b">
        <f>VLOOKUP(AA6410,duplicates!A:C,3,FALSE)</f>
        <v>0</v>
      </c>
      <c r="AF6410" t="b">
        <f t="shared" si="96"/>
        <v>1</v>
      </c>
    </row>
    <row r="6411" spans="1:32" x14ac:dyDescent="0.2">
      <c r="A6411" t="s">
        <v>348</v>
      </c>
      <c r="B6411">
        <v>1650</v>
      </c>
      <c r="C6411" t="s">
        <v>59</v>
      </c>
      <c r="D6411" t="s">
        <v>60</v>
      </c>
      <c r="E6411" s="4">
        <f>IF(ISBLANK(G6411),H6411,G6411)</f>
        <v>230</v>
      </c>
      <c r="F6411" s="9" t="b">
        <f>AND(ISBLANK(G6411),ISBLANK(H6411))</f>
        <v>0</v>
      </c>
      <c r="G6411" s="9">
        <v>230</v>
      </c>
      <c r="I6411">
        <v>255</v>
      </c>
      <c r="J6411" s="9" t="b">
        <f>AND(ISBLANK(K6411),ISBLANK(L6411))</f>
        <v>0</v>
      </c>
      <c r="K6411" s="9">
        <v>24</v>
      </c>
      <c r="M6411" s="15" t="b">
        <f>AND(ISBLANK(N6411),ISBLANK(O6411),ISBLANK(P6411))</f>
        <v>0</v>
      </c>
      <c r="N6411" s="15">
        <v>2</v>
      </c>
      <c r="P6411" s="15">
        <v>26</v>
      </c>
      <c r="Q6411">
        <v>2</v>
      </c>
      <c r="R6411" s="18" t="b">
        <f>AND(ISBLANK(S6411),ISBLANK(T6411))</f>
        <v>0</v>
      </c>
      <c r="S6411" s="20">
        <v>1</v>
      </c>
      <c r="T6411" s="20">
        <v>0.9</v>
      </c>
      <c r="U6411" s="15" t="b">
        <f>AND(ISBLANK(V6411),ISBLANK(W6411),ISBLANK(X6411))</f>
        <v>0</v>
      </c>
      <c r="W6411" s="16">
        <v>0.92</v>
      </c>
      <c r="AA6411" t="s">
        <v>384</v>
      </c>
      <c r="AB6411" s="24" t="str">
        <f>IF(ISERR(MONTH(AA6411)),TRIM(SUBSTITUTE(AA6411,(RIGHT(TRIM(AA6411),4)),"")),TEXT(AA6411,"mmmm"))</f>
        <v>February</v>
      </c>
      <c r="AC6411" s="24">
        <f>IF(ISERR(YEAR(AA6411)),VALUE(RIGHT(TRIM(AA6411),4)),YEAR(AA6411))</f>
        <v>2015</v>
      </c>
      <c r="AD6411" t="s">
        <v>383</v>
      </c>
      <c r="AE6411" t="b">
        <f>VLOOKUP(AA6411,duplicates!A:C,3,FALSE)</f>
        <v>0</v>
      </c>
      <c r="AF6411" t="b">
        <f t="shared" si="96"/>
        <v>1</v>
      </c>
    </row>
    <row r="6412" spans="1:32" x14ac:dyDescent="0.2">
      <c r="A6412" t="s">
        <v>348</v>
      </c>
      <c r="B6412">
        <v>1651</v>
      </c>
      <c r="C6412" t="s">
        <v>330</v>
      </c>
      <c r="D6412" t="s">
        <v>174</v>
      </c>
      <c r="E6412" s="4">
        <f>IF(ISBLANK(G6412),H6412,G6412)</f>
        <v>315</v>
      </c>
      <c r="F6412" s="9" t="b">
        <f>AND(ISBLANK(G6412),ISBLANK(H6412))</f>
        <v>0</v>
      </c>
      <c r="G6412" s="9">
        <v>315</v>
      </c>
      <c r="I6412">
        <v>323</v>
      </c>
      <c r="J6412" s="9" t="b">
        <f>AND(ISBLANK(K6412),ISBLANK(L6412))</f>
        <v>0</v>
      </c>
      <c r="K6412" s="9">
        <v>47</v>
      </c>
      <c r="M6412" s="15" t="b">
        <f>AND(ISBLANK(N6412),ISBLANK(O6412),ISBLANK(P6412))</f>
        <v>0</v>
      </c>
      <c r="N6412" s="15">
        <v>41</v>
      </c>
      <c r="P6412" s="15">
        <v>47</v>
      </c>
      <c r="Q6412">
        <v>41</v>
      </c>
      <c r="R6412" s="18" t="b">
        <f>AND(ISBLANK(S6412),ISBLANK(T6412))</f>
        <v>0</v>
      </c>
      <c r="S6412" s="20">
        <v>1</v>
      </c>
      <c r="T6412" s="20">
        <v>0.98</v>
      </c>
      <c r="U6412" s="15" t="b">
        <f>AND(ISBLANK(V6412),ISBLANK(W6412),ISBLANK(X6412))</f>
        <v>0</v>
      </c>
      <c r="W6412" s="16">
        <v>1</v>
      </c>
      <c r="AA6412" t="s">
        <v>384</v>
      </c>
      <c r="AB6412" s="24" t="str">
        <f>IF(ISERR(MONTH(AA6412)),TRIM(SUBSTITUTE(AA6412,(RIGHT(TRIM(AA6412),4)),"")),TEXT(AA6412,"mmmm"))</f>
        <v>February</v>
      </c>
      <c r="AC6412" s="24">
        <f>IF(ISERR(YEAR(AA6412)),VALUE(RIGHT(TRIM(AA6412),4)),YEAR(AA6412))</f>
        <v>2015</v>
      </c>
      <c r="AD6412" t="s">
        <v>383</v>
      </c>
      <c r="AE6412" t="b">
        <f>VLOOKUP(AA6412,duplicates!A:C,3,FALSE)</f>
        <v>0</v>
      </c>
      <c r="AF6412" t="b">
        <f t="shared" si="96"/>
        <v>1</v>
      </c>
    </row>
    <row r="6413" spans="1:32" x14ac:dyDescent="0.2">
      <c r="A6413" t="s">
        <v>348</v>
      </c>
      <c r="B6413">
        <v>1746</v>
      </c>
      <c r="C6413" t="s">
        <v>225</v>
      </c>
      <c r="D6413" t="s">
        <v>226</v>
      </c>
      <c r="E6413" s="4">
        <f>IF(ISBLANK(G6413),H6413,G6413)</f>
        <v>482</v>
      </c>
      <c r="F6413" s="9" t="b">
        <f>AND(ISBLANK(G6413),ISBLANK(H6413))</f>
        <v>0</v>
      </c>
      <c r="G6413" s="9">
        <v>482</v>
      </c>
      <c r="I6413">
        <v>641</v>
      </c>
      <c r="J6413" s="9" t="b">
        <f>AND(ISBLANK(K6413),ISBLANK(L6413))</f>
        <v>0</v>
      </c>
      <c r="K6413" s="9">
        <v>47</v>
      </c>
      <c r="M6413" s="15" t="b">
        <f>AND(ISBLANK(N6413),ISBLANK(O6413),ISBLANK(P6413))</f>
        <v>0</v>
      </c>
      <c r="N6413" s="15">
        <v>47</v>
      </c>
      <c r="P6413" s="15">
        <v>74</v>
      </c>
      <c r="Q6413">
        <v>44</v>
      </c>
      <c r="R6413" s="18" t="b">
        <f>AND(ISBLANK(S6413),ISBLANK(T6413))</f>
        <v>0</v>
      </c>
      <c r="S6413" s="20">
        <v>0.94</v>
      </c>
      <c r="T6413" s="20">
        <v>0.75</v>
      </c>
      <c r="U6413" s="15" t="b">
        <f>AND(ISBLANK(V6413),ISBLANK(W6413),ISBLANK(X6413))</f>
        <v>0</v>
      </c>
      <c r="W6413" s="16">
        <v>0.64</v>
      </c>
      <c r="AA6413" t="s">
        <v>384</v>
      </c>
      <c r="AB6413" s="24" t="str">
        <f>IF(ISERR(MONTH(AA6413)),TRIM(SUBSTITUTE(AA6413,(RIGHT(TRIM(AA6413),4)),"")),TEXT(AA6413,"mmmm"))</f>
        <v>February</v>
      </c>
      <c r="AC6413" s="24">
        <f>IF(ISERR(YEAR(AA6413)),VALUE(RIGHT(TRIM(AA6413),4)),YEAR(AA6413))</f>
        <v>2015</v>
      </c>
      <c r="AD6413" t="s">
        <v>383</v>
      </c>
      <c r="AE6413" t="b">
        <f>VLOOKUP(AA6413,duplicates!A:C,3,FALSE)</f>
        <v>0</v>
      </c>
      <c r="AF6413" t="b">
        <f t="shared" si="96"/>
        <v>1</v>
      </c>
    </row>
    <row r="6414" spans="1:32" x14ac:dyDescent="0.2">
      <c r="A6414" t="s">
        <v>348</v>
      </c>
      <c r="B6414">
        <v>1652</v>
      </c>
      <c r="C6414" t="s">
        <v>83</v>
      </c>
      <c r="D6414" t="s">
        <v>84</v>
      </c>
      <c r="E6414" s="4">
        <f>IF(ISBLANK(G6414),H6414,G6414)</f>
        <v>239</v>
      </c>
      <c r="F6414" s="9" t="b">
        <f>AND(ISBLANK(G6414),ISBLANK(H6414))</f>
        <v>0</v>
      </c>
      <c r="G6414" s="9">
        <v>239</v>
      </c>
      <c r="I6414">
        <v>241</v>
      </c>
      <c r="J6414" s="9" t="b">
        <f>AND(ISBLANK(K6414),ISBLANK(L6414))</f>
        <v>0</v>
      </c>
      <c r="K6414" s="9">
        <v>70</v>
      </c>
      <c r="M6414" s="15" t="b">
        <f>AND(ISBLANK(N6414),ISBLANK(O6414),ISBLANK(P6414))</f>
        <v>0</v>
      </c>
      <c r="N6414" s="15">
        <v>28</v>
      </c>
      <c r="P6414" s="15">
        <v>70</v>
      </c>
      <c r="Q6414">
        <v>28</v>
      </c>
      <c r="R6414" s="18" t="b">
        <f>AND(ISBLANK(S6414),ISBLANK(T6414))</f>
        <v>0</v>
      </c>
      <c r="S6414" s="20">
        <v>1</v>
      </c>
      <c r="T6414" s="20">
        <v>0.99</v>
      </c>
      <c r="U6414" s="15" t="b">
        <f>AND(ISBLANK(V6414),ISBLANK(W6414),ISBLANK(X6414))</f>
        <v>0</v>
      </c>
      <c r="W6414" s="16">
        <v>1</v>
      </c>
      <c r="AA6414" t="s">
        <v>384</v>
      </c>
      <c r="AB6414" s="24" t="str">
        <f>IF(ISERR(MONTH(AA6414)),TRIM(SUBSTITUTE(AA6414,(RIGHT(TRIM(AA6414),4)),"")),TEXT(AA6414,"mmmm"))</f>
        <v>February</v>
      </c>
      <c r="AC6414" s="24">
        <f>IF(ISERR(YEAR(AA6414)),VALUE(RIGHT(TRIM(AA6414),4)),YEAR(AA6414))</f>
        <v>2015</v>
      </c>
      <c r="AD6414" t="s">
        <v>383</v>
      </c>
      <c r="AE6414" t="b">
        <f>VLOOKUP(AA6414,duplicates!A:C,3,FALSE)</f>
        <v>0</v>
      </c>
      <c r="AF6414" t="b">
        <f t="shared" si="96"/>
        <v>1</v>
      </c>
    </row>
    <row r="6415" spans="1:32" x14ac:dyDescent="0.2">
      <c r="A6415" t="s">
        <v>348</v>
      </c>
      <c r="B6415">
        <v>1747</v>
      </c>
      <c r="C6415" t="s">
        <v>207</v>
      </c>
      <c r="D6415" t="s">
        <v>208</v>
      </c>
      <c r="E6415" s="4">
        <f>IF(ISBLANK(G6415),H6415,G6415)</f>
        <v>319</v>
      </c>
      <c r="F6415" s="9" t="b">
        <f>AND(ISBLANK(G6415),ISBLANK(H6415))</f>
        <v>0</v>
      </c>
      <c r="G6415" s="9">
        <v>319</v>
      </c>
      <c r="I6415">
        <v>753</v>
      </c>
      <c r="J6415" s="9" t="b">
        <f>AND(ISBLANK(K6415),ISBLANK(L6415))</f>
        <v>0</v>
      </c>
      <c r="K6415" s="9">
        <v>85</v>
      </c>
      <c r="M6415" s="15" t="b">
        <f>AND(ISBLANK(N6415),ISBLANK(O6415),ISBLANK(P6415))</f>
        <v>0</v>
      </c>
      <c r="N6415" s="15">
        <v>80</v>
      </c>
      <c r="P6415" s="15">
        <v>116</v>
      </c>
      <c r="Q6415">
        <v>71</v>
      </c>
      <c r="R6415" s="18" t="b">
        <f>AND(ISBLANK(S6415),ISBLANK(T6415))</f>
        <v>0</v>
      </c>
      <c r="S6415" s="20">
        <v>0.89</v>
      </c>
      <c r="T6415" s="20">
        <v>0.42</v>
      </c>
      <c r="U6415" s="15" t="b">
        <f>AND(ISBLANK(V6415),ISBLANK(W6415),ISBLANK(X6415))</f>
        <v>0</v>
      </c>
      <c r="W6415" s="16">
        <v>0.73</v>
      </c>
      <c r="AA6415" t="s">
        <v>384</v>
      </c>
      <c r="AB6415" s="24" t="str">
        <f>IF(ISERR(MONTH(AA6415)),TRIM(SUBSTITUTE(AA6415,(RIGHT(TRIM(AA6415),4)),"")),TEXT(AA6415,"mmmm"))</f>
        <v>February</v>
      </c>
      <c r="AC6415" s="24">
        <f>IF(ISERR(YEAR(AA6415)),VALUE(RIGHT(TRIM(AA6415),4)),YEAR(AA6415))</f>
        <v>2015</v>
      </c>
      <c r="AD6415" t="s">
        <v>383</v>
      </c>
      <c r="AE6415" t="b">
        <f>VLOOKUP(AA6415,duplicates!A:C,3,FALSE)</f>
        <v>0</v>
      </c>
      <c r="AF6415" t="b">
        <f t="shared" si="96"/>
        <v>1</v>
      </c>
    </row>
    <row r="6416" spans="1:32" x14ac:dyDescent="0.2">
      <c r="A6416" t="s">
        <v>348</v>
      </c>
      <c r="B6416">
        <v>1653</v>
      </c>
      <c r="C6416" t="s">
        <v>67</v>
      </c>
      <c r="D6416" t="s">
        <v>68</v>
      </c>
      <c r="E6416" s="4">
        <f>IF(ISBLANK(G6416),H6416,G6416)</f>
        <v>434</v>
      </c>
      <c r="F6416" s="9" t="b">
        <f>AND(ISBLANK(G6416),ISBLANK(H6416))</f>
        <v>0</v>
      </c>
      <c r="G6416" s="9">
        <v>434</v>
      </c>
      <c r="I6416">
        <v>453</v>
      </c>
      <c r="J6416" s="9" t="b">
        <f>AND(ISBLANK(K6416),ISBLANK(L6416))</f>
        <v>0</v>
      </c>
      <c r="K6416" s="9">
        <v>434</v>
      </c>
      <c r="M6416" s="15" t="b">
        <f>AND(ISBLANK(N6416),ISBLANK(O6416),ISBLANK(P6416))</f>
        <v>0</v>
      </c>
      <c r="N6416" s="15">
        <v>30</v>
      </c>
      <c r="P6416" s="15">
        <v>453</v>
      </c>
      <c r="Q6416">
        <v>30</v>
      </c>
      <c r="R6416" s="18" t="b">
        <f>AND(ISBLANK(S6416),ISBLANK(T6416))</f>
        <v>0</v>
      </c>
      <c r="S6416" s="20">
        <v>1</v>
      </c>
      <c r="T6416" s="20">
        <v>0.96</v>
      </c>
      <c r="U6416" s="15" t="b">
        <f>AND(ISBLANK(V6416),ISBLANK(W6416),ISBLANK(X6416))</f>
        <v>0</v>
      </c>
      <c r="W6416" s="16">
        <v>0.96</v>
      </c>
      <c r="AA6416" t="s">
        <v>384</v>
      </c>
      <c r="AB6416" s="24" t="str">
        <f>IF(ISERR(MONTH(AA6416)),TRIM(SUBSTITUTE(AA6416,(RIGHT(TRIM(AA6416),4)),"")),TEXT(AA6416,"mmmm"))</f>
        <v>February</v>
      </c>
      <c r="AC6416" s="24">
        <f>IF(ISERR(YEAR(AA6416)),VALUE(RIGHT(TRIM(AA6416),4)),YEAR(AA6416))</f>
        <v>2015</v>
      </c>
      <c r="AD6416" t="s">
        <v>383</v>
      </c>
      <c r="AE6416" t="b">
        <f>VLOOKUP(AA6416,duplicates!A:C,3,FALSE)</f>
        <v>0</v>
      </c>
      <c r="AF6416" t="b">
        <f t="shared" si="96"/>
        <v>1</v>
      </c>
    </row>
    <row r="6417" spans="1:32" x14ac:dyDescent="0.2">
      <c r="A6417" t="s">
        <v>348</v>
      </c>
      <c r="B6417">
        <v>1748</v>
      </c>
      <c r="C6417" t="s">
        <v>217</v>
      </c>
      <c r="D6417" t="s">
        <v>218</v>
      </c>
      <c r="E6417" s="4">
        <f>IF(ISBLANK(G6417),H6417,G6417)</f>
        <v>221</v>
      </c>
      <c r="F6417" s="9" t="b">
        <f>AND(ISBLANK(G6417),ISBLANK(H6417))</f>
        <v>0</v>
      </c>
      <c r="G6417" s="9">
        <v>221</v>
      </c>
      <c r="I6417">
        <v>243</v>
      </c>
      <c r="J6417" s="9" t="b">
        <f>AND(ISBLANK(K6417),ISBLANK(L6417))</f>
        <v>0</v>
      </c>
      <c r="K6417" s="9">
        <v>20</v>
      </c>
      <c r="M6417" s="15" t="b">
        <f>AND(ISBLANK(N6417),ISBLANK(O6417),ISBLANK(P6417))</f>
        <v>0</v>
      </c>
      <c r="N6417" s="15">
        <v>8</v>
      </c>
      <c r="P6417" s="15">
        <v>20</v>
      </c>
      <c r="Q6417">
        <v>8</v>
      </c>
      <c r="R6417" s="18" t="b">
        <f>AND(ISBLANK(S6417),ISBLANK(T6417))</f>
        <v>0</v>
      </c>
      <c r="S6417" s="20">
        <v>1</v>
      </c>
      <c r="T6417" s="20">
        <v>0.91</v>
      </c>
      <c r="U6417" s="15" t="b">
        <f>AND(ISBLANK(V6417),ISBLANK(W6417),ISBLANK(X6417))</f>
        <v>0</v>
      </c>
      <c r="W6417" s="16">
        <v>1</v>
      </c>
      <c r="AA6417" t="s">
        <v>384</v>
      </c>
      <c r="AB6417" s="24" t="str">
        <f>IF(ISERR(MONTH(AA6417)),TRIM(SUBSTITUTE(AA6417,(RIGHT(TRIM(AA6417),4)),"")),TEXT(AA6417,"mmmm"))</f>
        <v>February</v>
      </c>
      <c r="AC6417" s="24">
        <f>IF(ISERR(YEAR(AA6417)),VALUE(RIGHT(TRIM(AA6417),4)),YEAR(AA6417))</f>
        <v>2015</v>
      </c>
      <c r="AD6417" t="s">
        <v>383</v>
      </c>
      <c r="AE6417" t="b">
        <f>VLOOKUP(AA6417,duplicates!A:C,3,FALSE)</f>
        <v>0</v>
      </c>
      <c r="AF6417" t="b">
        <f t="shared" si="96"/>
        <v>1</v>
      </c>
    </row>
    <row r="6418" spans="1:32" x14ac:dyDescent="0.2">
      <c r="A6418" t="s">
        <v>348</v>
      </c>
      <c r="B6418">
        <v>1654</v>
      </c>
      <c r="C6418" t="s">
        <v>123</v>
      </c>
      <c r="D6418" t="s">
        <v>124</v>
      </c>
      <c r="E6418" s="4" t="str">
        <f>IF(ISBLANK(G6418),H6418,G6418)</f>
        <v>NIL RETURN</v>
      </c>
      <c r="F6418" s="9" t="b">
        <f>AND(ISBLANK(G6418),ISBLANK(H6418))</f>
        <v>0</v>
      </c>
      <c r="G6418" s="9" t="s">
        <v>317</v>
      </c>
      <c r="I6418" t="s">
        <v>317</v>
      </c>
      <c r="J6418" s="9" t="b">
        <f>AND(ISBLANK(K6418),ISBLANK(L6418))</f>
        <v>0</v>
      </c>
      <c r="K6418" s="9" t="s">
        <v>317</v>
      </c>
      <c r="M6418" s="15" t="b">
        <f>AND(ISBLANK(N6418),ISBLANK(O6418),ISBLANK(P6418))</f>
        <v>0</v>
      </c>
      <c r="N6418" s="15" t="s">
        <v>317</v>
      </c>
      <c r="P6418" s="15" t="s">
        <v>317</v>
      </c>
      <c r="Q6418" t="s">
        <v>317</v>
      </c>
      <c r="R6418" s="18" t="b">
        <f>AND(ISBLANK(S6418),ISBLANK(T6418))</f>
        <v>0</v>
      </c>
      <c r="S6418" s="18" t="s">
        <v>317</v>
      </c>
      <c r="T6418" s="18" t="s">
        <v>317</v>
      </c>
      <c r="U6418" s="15" t="b">
        <f>AND(ISBLANK(V6418),ISBLANK(W6418),ISBLANK(X6418))</f>
        <v>0</v>
      </c>
      <c r="W6418" s="15" t="s">
        <v>317</v>
      </c>
      <c r="AA6418" t="s">
        <v>384</v>
      </c>
      <c r="AB6418" s="24" t="str">
        <f>IF(ISERR(MONTH(AA6418)),TRIM(SUBSTITUTE(AA6418,(RIGHT(TRIM(AA6418),4)),"")),TEXT(AA6418,"mmmm"))</f>
        <v>February</v>
      </c>
      <c r="AC6418" s="24">
        <f>IF(ISERR(YEAR(AA6418)),VALUE(RIGHT(TRIM(AA6418),4)),YEAR(AA6418))</f>
        <v>2015</v>
      </c>
      <c r="AD6418" t="s">
        <v>383</v>
      </c>
      <c r="AE6418" t="b">
        <f>VLOOKUP(AA6418,duplicates!A:C,3,FALSE)</f>
        <v>0</v>
      </c>
      <c r="AF6418" t="b">
        <f t="shared" si="96"/>
        <v>1</v>
      </c>
    </row>
    <row r="6419" spans="1:32" x14ac:dyDescent="0.2">
      <c r="A6419" t="s">
        <v>348</v>
      </c>
      <c r="B6419">
        <v>1655</v>
      </c>
      <c r="C6419" t="s">
        <v>191</v>
      </c>
      <c r="D6419" t="s">
        <v>192</v>
      </c>
      <c r="E6419" s="4">
        <f>IF(ISBLANK(G6419),H6419,G6419)</f>
        <v>443</v>
      </c>
      <c r="F6419" s="9" t="b">
        <f>AND(ISBLANK(G6419),ISBLANK(H6419))</f>
        <v>0</v>
      </c>
      <c r="G6419" s="9">
        <v>443</v>
      </c>
      <c r="I6419">
        <v>474</v>
      </c>
      <c r="J6419" s="9" t="b">
        <f>AND(ISBLANK(K6419),ISBLANK(L6419))</f>
        <v>0</v>
      </c>
      <c r="K6419" s="9">
        <v>36</v>
      </c>
      <c r="M6419" s="15" t="b">
        <f>AND(ISBLANK(N6419),ISBLANK(O6419),ISBLANK(P6419))</f>
        <v>0</v>
      </c>
      <c r="N6419" s="15">
        <v>11</v>
      </c>
      <c r="P6419" s="15">
        <v>39</v>
      </c>
      <c r="Q6419">
        <v>11</v>
      </c>
      <c r="R6419" s="18" t="b">
        <f>AND(ISBLANK(S6419),ISBLANK(T6419))</f>
        <v>0</v>
      </c>
      <c r="S6419" s="20">
        <v>1</v>
      </c>
      <c r="T6419" s="20">
        <v>0.93</v>
      </c>
      <c r="U6419" s="15" t="b">
        <f>AND(ISBLANK(V6419),ISBLANK(W6419),ISBLANK(X6419))</f>
        <v>0</v>
      </c>
      <c r="W6419" s="16">
        <v>0.92</v>
      </c>
      <c r="AA6419" t="s">
        <v>384</v>
      </c>
      <c r="AB6419" s="24" t="str">
        <f>IF(ISERR(MONTH(AA6419)),TRIM(SUBSTITUTE(AA6419,(RIGHT(TRIM(AA6419),4)),"")),TEXT(AA6419,"mmmm"))</f>
        <v>February</v>
      </c>
      <c r="AC6419" s="24">
        <f>IF(ISERR(YEAR(AA6419)),VALUE(RIGHT(TRIM(AA6419),4)),YEAR(AA6419))</f>
        <v>2015</v>
      </c>
      <c r="AD6419" t="s">
        <v>383</v>
      </c>
      <c r="AE6419" t="b">
        <f>VLOOKUP(AA6419,duplicates!A:C,3,FALSE)</f>
        <v>0</v>
      </c>
      <c r="AF6419" t="b">
        <f t="shared" si="96"/>
        <v>1</v>
      </c>
    </row>
    <row r="6420" spans="1:32" x14ac:dyDescent="0.2">
      <c r="A6420" t="s">
        <v>348</v>
      </c>
      <c r="B6420">
        <v>1656</v>
      </c>
      <c r="C6420" t="s">
        <v>131</v>
      </c>
      <c r="D6420" t="s">
        <v>132</v>
      </c>
      <c r="E6420" s="4">
        <f>IF(ISBLANK(G6420),H6420,G6420)</f>
        <v>279</v>
      </c>
      <c r="F6420" s="9" t="b">
        <f>AND(ISBLANK(G6420),ISBLANK(H6420))</f>
        <v>0</v>
      </c>
      <c r="G6420" s="9">
        <v>279</v>
      </c>
      <c r="I6420">
        <v>300</v>
      </c>
      <c r="J6420" s="9" t="b">
        <f>AND(ISBLANK(K6420),ISBLANK(L6420))</f>
        <v>0</v>
      </c>
      <c r="K6420" s="9">
        <v>32</v>
      </c>
      <c r="M6420" s="15" t="b">
        <f>AND(ISBLANK(N6420),ISBLANK(O6420),ISBLANK(P6420))</f>
        <v>0</v>
      </c>
      <c r="N6420" s="15">
        <v>22</v>
      </c>
      <c r="P6420" s="15">
        <v>32</v>
      </c>
      <c r="Q6420">
        <v>22</v>
      </c>
      <c r="R6420" s="18" t="b">
        <f>AND(ISBLANK(S6420),ISBLANK(T6420))</f>
        <v>0</v>
      </c>
      <c r="S6420" s="20">
        <v>1</v>
      </c>
      <c r="T6420" s="20">
        <v>0.93</v>
      </c>
      <c r="U6420" s="15" t="b">
        <f>AND(ISBLANK(V6420),ISBLANK(W6420),ISBLANK(X6420))</f>
        <v>0</v>
      </c>
      <c r="W6420" s="16">
        <v>1</v>
      </c>
      <c r="AA6420" t="s">
        <v>384</v>
      </c>
      <c r="AB6420" s="24" t="str">
        <f>IF(ISERR(MONTH(AA6420)),TRIM(SUBSTITUTE(AA6420,(RIGHT(TRIM(AA6420),4)),"")),TEXT(AA6420,"mmmm"))</f>
        <v>February</v>
      </c>
      <c r="AC6420" s="24">
        <f>IF(ISERR(YEAR(AA6420)),VALUE(RIGHT(TRIM(AA6420),4)),YEAR(AA6420))</f>
        <v>2015</v>
      </c>
      <c r="AD6420" t="s">
        <v>383</v>
      </c>
      <c r="AE6420" t="b">
        <f>VLOOKUP(AA6420,duplicates!A:C,3,FALSE)</f>
        <v>0</v>
      </c>
      <c r="AF6420" t="b">
        <f t="shared" si="96"/>
        <v>1</v>
      </c>
    </row>
    <row r="6421" spans="1:32" x14ac:dyDescent="0.2">
      <c r="A6421" t="s">
        <v>348</v>
      </c>
      <c r="B6421">
        <v>1657</v>
      </c>
      <c r="C6421" t="s">
        <v>30</v>
      </c>
      <c r="D6421" t="s">
        <v>31</v>
      </c>
      <c r="E6421" s="4">
        <f>IF(ISBLANK(G6421),H6421,G6421)</f>
        <v>287</v>
      </c>
      <c r="F6421" s="9" t="b">
        <f>AND(ISBLANK(G6421),ISBLANK(H6421))</f>
        <v>0</v>
      </c>
      <c r="G6421" s="9">
        <v>287</v>
      </c>
      <c r="I6421">
        <v>287</v>
      </c>
      <c r="J6421" s="9" t="b">
        <f>AND(ISBLANK(K6421),ISBLANK(L6421))</f>
        <v>0</v>
      </c>
      <c r="K6421" s="9">
        <v>3</v>
      </c>
      <c r="M6421" s="15" t="b">
        <f>AND(ISBLANK(N6421),ISBLANK(O6421),ISBLANK(P6421))</f>
        <v>0</v>
      </c>
      <c r="N6421" s="15">
        <v>3</v>
      </c>
      <c r="P6421" s="15">
        <v>3</v>
      </c>
      <c r="Q6421">
        <v>3</v>
      </c>
      <c r="R6421" s="18" t="b">
        <f>AND(ISBLANK(S6421),ISBLANK(T6421))</f>
        <v>0</v>
      </c>
      <c r="S6421" s="20">
        <v>1</v>
      </c>
      <c r="T6421" s="20">
        <v>1</v>
      </c>
      <c r="U6421" s="15" t="b">
        <f>AND(ISBLANK(V6421),ISBLANK(W6421),ISBLANK(X6421))</f>
        <v>0</v>
      </c>
      <c r="W6421" s="16">
        <v>1</v>
      </c>
      <c r="AA6421" t="s">
        <v>384</v>
      </c>
      <c r="AB6421" s="24" t="str">
        <f>IF(ISERR(MONTH(AA6421)),TRIM(SUBSTITUTE(AA6421,(RIGHT(TRIM(AA6421),4)),"")),TEXT(AA6421,"mmmm"))</f>
        <v>February</v>
      </c>
      <c r="AC6421" s="24">
        <f>IF(ISERR(YEAR(AA6421)),VALUE(RIGHT(TRIM(AA6421),4)),YEAR(AA6421))</f>
        <v>2015</v>
      </c>
      <c r="AD6421" t="s">
        <v>383</v>
      </c>
      <c r="AE6421" t="b">
        <f>VLOOKUP(AA6421,duplicates!A:C,3,FALSE)</f>
        <v>0</v>
      </c>
      <c r="AF6421" t="b">
        <f t="shared" si="96"/>
        <v>1</v>
      </c>
    </row>
    <row r="6422" spans="1:32" x14ac:dyDescent="0.2">
      <c r="A6422" t="s">
        <v>348</v>
      </c>
      <c r="B6422">
        <v>1749</v>
      </c>
      <c r="C6422" t="s">
        <v>295</v>
      </c>
      <c r="D6422" t="s">
        <v>296</v>
      </c>
      <c r="E6422" s="4">
        <f>IF(ISBLANK(G6422),H6422,G6422)</f>
        <v>175</v>
      </c>
      <c r="F6422" s="9" t="b">
        <f>AND(ISBLANK(G6422),ISBLANK(H6422))</f>
        <v>0</v>
      </c>
      <c r="G6422" s="9">
        <v>175</v>
      </c>
      <c r="I6422">
        <v>181</v>
      </c>
      <c r="J6422" s="9" t="b">
        <f>AND(ISBLANK(K6422),ISBLANK(L6422))</f>
        <v>0</v>
      </c>
      <c r="K6422" s="9">
        <v>24</v>
      </c>
      <c r="M6422" s="15" t="b">
        <f>AND(ISBLANK(N6422),ISBLANK(O6422),ISBLANK(P6422))</f>
        <v>0</v>
      </c>
      <c r="N6422" s="15">
        <v>24</v>
      </c>
      <c r="P6422" s="15">
        <v>24</v>
      </c>
      <c r="Q6422">
        <v>23</v>
      </c>
      <c r="R6422" s="18" t="b">
        <f>AND(ISBLANK(S6422),ISBLANK(T6422))</f>
        <v>0</v>
      </c>
      <c r="S6422" s="20">
        <v>0.96</v>
      </c>
      <c r="T6422" s="20">
        <v>0.97</v>
      </c>
      <c r="U6422" s="15" t="b">
        <f>AND(ISBLANK(V6422),ISBLANK(W6422),ISBLANK(X6422))</f>
        <v>0</v>
      </c>
      <c r="W6422" s="16">
        <v>1</v>
      </c>
      <c r="AA6422" t="s">
        <v>384</v>
      </c>
      <c r="AB6422" s="24" t="str">
        <f>IF(ISERR(MONTH(AA6422)),TRIM(SUBSTITUTE(AA6422,(RIGHT(TRIM(AA6422),4)),"")),TEXT(AA6422,"mmmm"))</f>
        <v>February</v>
      </c>
      <c r="AC6422" s="24">
        <f>IF(ISERR(YEAR(AA6422)),VALUE(RIGHT(TRIM(AA6422),4)),YEAR(AA6422))</f>
        <v>2015</v>
      </c>
      <c r="AD6422" t="s">
        <v>383</v>
      </c>
      <c r="AE6422" t="b">
        <f>VLOOKUP(AA6422,duplicates!A:C,3,FALSE)</f>
        <v>0</v>
      </c>
      <c r="AF6422" t="b">
        <f t="shared" si="96"/>
        <v>1</v>
      </c>
    </row>
    <row r="6423" spans="1:32" x14ac:dyDescent="0.2">
      <c r="A6423" t="s">
        <v>348</v>
      </c>
      <c r="B6423">
        <v>1750</v>
      </c>
      <c r="C6423" t="s">
        <v>299</v>
      </c>
      <c r="D6423" t="s">
        <v>300</v>
      </c>
      <c r="E6423" s="4">
        <f>IF(ISBLANK(G6423),H6423,G6423)</f>
        <v>323</v>
      </c>
      <c r="F6423" s="9" t="b">
        <f>AND(ISBLANK(G6423),ISBLANK(H6423))</f>
        <v>0</v>
      </c>
      <c r="G6423" s="9">
        <v>323</v>
      </c>
      <c r="I6423">
        <v>356</v>
      </c>
      <c r="J6423" s="9" t="b">
        <f>AND(ISBLANK(K6423),ISBLANK(L6423))</f>
        <v>0</v>
      </c>
      <c r="K6423" s="9">
        <v>52</v>
      </c>
      <c r="M6423" s="15" t="b">
        <f>AND(ISBLANK(N6423),ISBLANK(O6423),ISBLANK(P6423))</f>
        <v>0</v>
      </c>
      <c r="N6423" s="15">
        <v>52</v>
      </c>
      <c r="P6423" s="15">
        <v>52</v>
      </c>
      <c r="Q6423">
        <v>51</v>
      </c>
      <c r="R6423" s="18" t="b">
        <f>AND(ISBLANK(S6423),ISBLANK(T6423))</f>
        <v>0</v>
      </c>
      <c r="S6423" s="20">
        <v>0.98</v>
      </c>
      <c r="T6423" s="20">
        <v>0.91</v>
      </c>
      <c r="U6423" s="15" t="b">
        <f>AND(ISBLANK(V6423),ISBLANK(W6423),ISBLANK(X6423))</f>
        <v>0</v>
      </c>
      <c r="W6423" s="16">
        <v>1</v>
      </c>
      <c r="AA6423" t="s">
        <v>384</v>
      </c>
      <c r="AB6423" s="24" t="str">
        <f>IF(ISERR(MONTH(AA6423)),TRIM(SUBSTITUTE(AA6423,(RIGHT(TRIM(AA6423),4)),"")),TEXT(AA6423,"mmmm"))</f>
        <v>February</v>
      </c>
      <c r="AC6423" s="24">
        <f>IF(ISERR(YEAR(AA6423)),VALUE(RIGHT(TRIM(AA6423),4)),YEAR(AA6423))</f>
        <v>2015</v>
      </c>
      <c r="AD6423" t="s">
        <v>383</v>
      </c>
      <c r="AE6423" t="b">
        <f>VLOOKUP(AA6423,duplicates!A:C,3,FALSE)</f>
        <v>0</v>
      </c>
      <c r="AF6423" t="b">
        <f t="shared" si="96"/>
        <v>1</v>
      </c>
    </row>
    <row r="6424" spans="1:32" x14ac:dyDescent="0.2">
      <c r="A6424" t="s">
        <v>348</v>
      </c>
      <c r="B6424">
        <v>1658</v>
      </c>
      <c r="C6424" t="s">
        <v>111</v>
      </c>
      <c r="D6424" t="s">
        <v>112</v>
      </c>
      <c r="E6424" s="4">
        <f>IF(ISBLANK(G6424),H6424,G6424)</f>
        <v>352</v>
      </c>
      <c r="F6424" s="9" t="b">
        <f>AND(ISBLANK(G6424),ISBLANK(H6424))</f>
        <v>0</v>
      </c>
      <c r="G6424" s="9">
        <v>352</v>
      </c>
      <c r="I6424">
        <v>352</v>
      </c>
      <c r="J6424" s="9" t="b">
        <f>AND(ISBLANK(K6424),ISBLANK(L6424))</f>
        <v>0</v>
      </c>
      <c r="K6424" s="9">
        <v>1</v>
      </c>
      <c r="M6424" s="15" t="b">
        <f>AND(ISBLANK(N6424),ISBLANK(O6424),ISBLANK(P6424))</f>
        <v>0</v>
      </c>
      <c r="N6424" s="15">
        <v>0</v>
      </c>
      <c r="P6424" s="15">
        <v>1</v>
      </c>
      <c r="Q6424">
        <v>0</v>
      </c>
      <c r="R6424" s="18" t="b">
        <f>AND(ISBLANK(S6424),ISBLANK(T6424))</f>
        <v>0</v>
      </c>
      <c r="S6424" s="18" t="s">
        <v>27</v>
      </c>
      <c r="T6424" s="20">
        <v>1</v>
      </c>
      <c r="U6424" s="15" t="b">
        <f>AND(ISBLANK(V6424),ISBLANK(W6424),ISBLANK(X6424))</f>
        <v>0</v>
      </c>
      <c r="W6424" s="16">
        <v>1</v>
      </c>
      <c r="AA6424" t="s">
        <v>384</v>
      </c>
      <c r="AB6424" s="24" t="str">
        <f>IF(ISERR(MONTH(AA6424)),TRIM(SUBSTITUTE(AA6424,(RIGHT(TRIM(AA6424),4)),"")),TEXT(AA6424,"mmmm"))</f>
        <v>February</v>
      </c>
      <c r="AC6424" s="24">
        <f>IF(ISERR(YEAR(AA6424)),VALUE(RIGHT(TRIM(AA6424),4)),YEAR(AA6424))</f>
        <v>2015</v>
      </c>
      <c r="AD6424" t="s">
        <v>383</v>
      </c>
      <c r="AE6424" t="b">
        <f>VLOOKUP(AA6424,duplicates!A:C,3,FALSE)</f>
        <v>0</v>
      </c>
      <c r="AF6424" t="b">
        <f t="shared" si="96"/>
        <v>1</v>
      </c>
    </row>
    <row r="6425" spans="1:32" x14ac:dyDescent="0.2">
      <c r="A6425" t="s">
        <v>348</v>
      </c>
      <c r="B6425">
        <v>1659</v>
      </c>
      <c r="C6425" t="s">
        <v>189</v>
      </c>
      <c r="D6425" t="s">
        <v>190</v>
      </c>
      <c r="E6425" s="4">
        <f>IF(ISBLANK(G6425),H6425,G6425)</f>
        <v>414</v>
      </c>
      <c r="F6425" s="9" t="b">
        <f>AND(ISBLANK(G6425),ISBLANK(H6425))</f>
        <v>0</v>
      </c>
      <c r="G6425" s="9">
        <v>414</v>
      </c>
      <c r="I6425">
        <v>448</v>
      </c>
      <c r="J6425" s="9" t="b">
        <f>AND(ISBLANK(K6425),ISBLANK(L6425))</f>
        <v>0</v>
      </c>
      <c r="K6425" s="9">
        <v>70</v>
      </c>
      <c r="M6425" s="15" t="b">
        <f>AND(ISBLANK(N6425),ISBLANK(O6425),ISBLANK(P6425))</f>
        <v>0</v>
      </c>
      <c r="N6425" s="15">
        <v>39</v>
      </c>
      <c r="P6425" s="15">
        <v>72</v>
      </c>
      <c r="Q6425">
        <v>39</v>
      </c>
      <c r="R6425" s="18" t="b">
        <f>AND(ISBLANK(S6425),ISBLANK(T6425))</f>
        <v>0</v>
      </c>
      <c r="S6425" s="20">
        <v>1</v>
      </c>
      <c r="T6425" s="20">
        <v>0.92</v>
      </c>
      <c r="U6425" s="15" t="b">
        <f>AND(ISBLANK(V6425),ISBLANK(W6425),ISBLANK(X6425))</f>
        <v>0</v>
      </c>
      <c r="W6425" s="16">
        <v>0.97</v>
      </c>
      <c r="AA6425" t="s">
        <v>384</v>
      </c>
      <c r="AB6425" s="24" t="str">
        <f>IF(ISERR(MONTH(AA6425)),TRIM(SUBSTITUTE(AA6425,(RIGHT(TRIM(AA6425),4)),"")),TEXT(AA6425,"mmmm"))</f>
        <v>February</v>
      </c>
      <c r="AC6425" s="24">
        <f>IF(ISERR(YEAR(AA6425)),VALUE(RIGHT(TRIM(AA6425),4)),YEAR(AA6425))</f>
        <v>2015</v>
      </c>
      <c r="AD6425" t="s">
        <v>383</v>
      </c>
      <c r="AE6425" t="b">
        <f>VLOOKUP(AA6425,duplicates!A:C,3,FALSE)</f>
        <v>0</v>
      </c>
      <c r="AF6425" t="b">
        <f t="shared" si="96"/>
        <v>1</v>
      </c>
    </row>
    <row r="6426" spans="1:32" x14ac:dyDescent="0.2">
      <c r="A6426" t="s">
        <v>348</v>
      </c>
      <c r="B6426">
        <v>1660</v>
      </c>
      <c r="C6426" t="s">
        <v>97</v>
      </c>
      <c r="D6426" t="s">
        <v>98</v>
      </c>
      <c r="E6426" s="4">
        <f>IF(ISBLANK(G6426),H6426,G6426)</f>
        <v>540</v>
      </c>
      <c r="F6426" s="9" t="b">
        <f>AND(ISBLANK(G6426),ISBLANK(H6426))</f>
        <v>0</v>
      </c>
      <c r="G6426" s="9">
        <v>540</v>
      </c>
      <c r="I6426">
        <v>555</v>
      </c>
      <c r="J6426" s="9" t="b">
        <f>AND(ISBLANK(K6426),ISBLANK(L6426))</f>
        <v>0</v>
      </c>
      <c r="K6426" s="9">
        <v>60</v>
      </c>
      <c r="M6426" s="15" t="b">
        <f>AND(ISBLANK(N6426),ISBLANK(O6426),ISBLANK(P6426))</f>
        <v>0</v>
      </c>
      <c r="N6426" s="15">
        <v>55</v>
      </c>
      <c r="P6426" s="15">
        <v>64</v>
      </c>
      <c r="Q6426">
        <v>5</v>
      </c>
      <c r="R6426" s="18" t="b">
        <f>AND(ISBLANK(S6426),ISBLANK(T6426))</f>
        <v>0</v>
      </c>
      <c r="S6426" s="20">
        <v>0.09</v>
      </c>
      <c r="T6426" s="20">
        <v>0.97</v>
      </c>
      <c r="U6426" s="15" t="b">
        <f>AND(ISBLANK(V6426),ISBLANK(W6426),ISBLANK(X6426))</f>
        <v>0</v>
      </c>
      <c r="W6426" s="16">
        <v>0.94</v>
      </c>
      <c r="AA6426" t="s">
        <v>384</v>
      </c>
      <c r="AB6426" s="24" t="str">
        <f>IF(ISERR(MONTH(AA6426)),TRIM(SUBSTITUTE(AA6426,(RIGHT(TRIM(AA6426),4)),"")),TEXT(AA6426,"mmmm"))</f>
        <v>February</v>
      </c>
      <c r="AC6426" s="24">
        <f>IF(ISERR(YEAR(AA6426)),VALUE(RIGHT(TRIM(AA6426),4)),YEAR(AA6426))</f>
        <v>2015</v>
      </c>
      <c r="AD6426" t="s">
        <v>383</v>
      </c>
      <c r="AE6426" t="b">
        <f>VLOOKUP(AA6426,duplicates!A:C,3,FALSE)</f>
        <v>0</v>
      </c>
      <c r="AF6426" t="b">
        <f t="shared" si="96"/>
        <v>1</v>
      </c>
    </row>
    <row r="6427" spans="1:32" x14ac:dyDescent="0.2">
      <c r="A6427" t="s">
        <v>348</v>
      </c>
      <c r="B6427">
        <v>1661</v>
      </c>
      <c r="C6427" t="s">
        <v>183</v>
      </c>
      <c r="D6427" t="s">
        <v>184</v>
      </c>
      <c r="E6427" s="4">
        <f>IF(ISBLANK(G6427),H6427,G6427)</f>
        <v>309</v>
      </c>
      <c r="F6427" s="9" t="b">
        <f>AND(ISBLANK(G6427),ISBLANK(H6427))</f>
        <v>0</v>
      </c>
      <c r="G6427" s="9">
        <v>309</v>
      </c>
      <c r="I6427">
        <v>339</v>
      </c>
      <c r="J6427" s="9" t="b">
        <f>AND(ISBLANK(K6427),ISBLANK(L6427))</f>
        <v>0</v>
      </c>
      <c r="K6427" s="9">
        <v>10</v>
      </c>
      <c r="M6427" s="15" t="b">
        <f>AND(ISBLANK(N6427),ISBLANK(O6427),ISBLANK(P6427))</f>
        <v>0</v>
      </c>
      <c r="N6427" s="15">
        <v>6</v>
      </c>
      <c r="P6427" s="15">
        <v>11</v>
      </c>
      <c r="Q6427">
        <v>6</v>
      </c>
      <c r="R6427" s="18" t="b">
        <f>AND(ISBLANK(S6427),ISBLANK(T6427))</f>
        <v>0</v>
      </c>
      <c r="S6427" s="20">
        <v>1</v>
      </c>
      <c r="T6427" s="20">
        <v>0.91</v>
      </c>
      <c r="U6427" s="15" t="b">
        <f>AND(ISBLANK(V6427),ISBLANK(W6427),ISBLANK(X6427))</f>
        <v>0</v>
      </c>
      <c r="W6427" s="16">
        <v>0.91</v>
      </c>
      <c r="AA6427" t="s">
        <v>384</v>
      </c>
      <c r="AB6427" s="24" t="str">
        <f>IF(ISERR(MONTH(AA6427)),TRIM(SUBSTITUTE(AA6427,(RIGHT(TRIM(AA6427),4)),"")),TEXT(AA6427,"mmmm"))</f>
        <v>February</v>
      </c>
      <c r="AC6427" s="24">
        <f>IF(ISERR(YEAR(AA6427)),VALUE(RIGHT(TRIM(AA6427),4)),YEAR(AA6427))</f>
        <v>2015</v>
      </c>
      <c r="AD6427" t="s">
        <v>383</v>
      </c>
      <c r="AE6427" t="b">
        <f>VLOOKUP(AA6427,duplicates!A:C,3,FALSE)</f>
        <v>0</v>
      </c>
      <c r="AF6427" t="b">
        <f t="shared" si="96"/>
        <v>1</v>
      </c>
    </row>
    <row r="6428" spans="1:32" x14ac:dyDescent="0.2">
      <c r="A6428" t="s">
        <v>348</v>
      </c>
      <c r="B6428">
        <v>1662</v>
      </c>
      <c r="C6428" t="s">
        <v>331</v>
      </c>
      <c r="D6428" t="s">
        <v>332</v>
      </c>
      <c r="E6428" s="4">
        <f>IF(ISBLANK(G6428),H6428,G6428)</f>
        <v>126</v>
      </c>
      <c r="F6428" s="9" t="b">
        <f>AND(ISBLANK(G6428),ISBLANK(H6428))</f>
        <v>0</v>
      </c>
      <c r="G6428" s="9">
        <v>126</v>
      </c>
      <c r="I6428">
        <v>134</v>
      </c>
      <c r="J6428" s="9" t="b">
        <f>AND(ISBLANK(K6428),ISBLANK(L6428))</f>
        <v>0</v>
      </c>
      <c r="K6428" s="9">
        <v>19</v>
      </c>
      <c r="M6428" s="15" t="b">
        <f>AND(ISBLANK(N6428),ISBLANK(O6428),ISBLANK(P6428))</f>
        <v>0</v>
      </c>
      <c r="N6428" s="15">
        <v>19</v>
      </c>
      <c r="P6428" s="15">
        <v>19</v>
      </c>
      <c r="Q6428">
        <v>19</v>
      </c>
      <c r="R6428" s="18" t="b">
        <f>AND(ISBLANK(S6428),ISBLANK(T6428))</f>
        <v>0</v>
      </c>
      <c r="S6428" s="20">
        <v>1</v>
      </c>
      <c r="T6428" s="20">
        <v>0.94</v>
      </c>
      <c r="U6428" s="15" t="b">
        <f>AND(ISBLANK(V6428),ISBLANK(W6428),ISBLANK(X6428))</f>
        <v>0</v>
      </c>
      <c r="W6428" s="16">
        <v>1</v>
      </c>
      <c r="AA6428" t="s">
        <v>384</v>
      </c>
      <c r="AB6428" s="24" t="str">
        <f>IF(ISERR(MONTH(AA6428)),TRIM(SUBSTITUTE(AA6428,(RIGHT(TRIM(AA6428),4)),"")),TEXT(AA6428,"mmmm"))</f>
        <v>February</v>
      </c>
      <c r="AC6428" s="24">
        <f>IF(ISERR(YEAR(AA6428)),VALUE(RIGHT(TRIM(AA6428),4)),YEAR(AA6428))</f>
        <v>2015</v>
      </c>
      <c r="AD6428" t="s">
        <v>383</v>
      </c>
      <c r="AE6428" t="b">
        <f>VLOOKUP(AA6428,duplicates!A:C,3,FALSE)</f>
        <v>0</v>
      </c>
      <c r="AF6428" t="b">
        <f t="shared" si="96"/>
        <v>1</v>
      </c>
    </row>
    <row r="6429" spans="1:32" x14ac:dyDescent="0.2">
      <c r="A6429" t="s">
        <v>348</v>
      </c>
      <c r="B6429">
        <v>1663</v>
      </c>
      <c r="C6429" t="s">
        <v>87</v>
      </c>
      <c r="D6429" t="s">
        <v>88</v>
      </c>
      <c r="E6429" s="4">
        <f>IF(ISBLANK(G6429),H6429,G6429)</f>
        <v>314</v>
      </c>
      <c r="F6429" s="9" t="b">
        <f>AND(ISBLANK(G6429),ISBLANK(H6429))</f>
        <v>0</v>
      </c>
      <c r="G6429" s="9">
        <v>314</v>
      </c>
      <c r="I6429">
        <v>314</v>
      </c>
      <c r="J6429" s="9" t="b">
        <f>AND(ISBLANK(K6429),ISBLANK(L6429))</f>
        <v>0</v>
      </c>
      <c r="K6429" s="9">
        <v>64</v>
      </c>
      <c r="M6429" s="15" t="b">
        <f>AND(ISBLANK(N6429),ISBLANK(O6429),ISBLANK(P6429))</f>
        <v>0</v>
      </c>
      <c r="N6429" s="15">
        <v>44</v>
      </c>
      <c r="P6429" s="15">
        <v>64</v>
      </c>
      <c r="Q6429">
        <v>44</v>
      </c>
      <c r="R6429" s="18" t="b">
        <f>AND(ISBLANK(S6429),ISBLANK(T6429))</f>
        <v>0</v>
      </c>
      <c r="S6429" s="20">
        <v>1</v>
      </c>
      <c r="T6429" s="20">
        <v>1</v>
      </c>
      <c r="U6429" s="15" t="b">
        <f>AND(ISBLANK(V6429),ISBLANK(W6429),ISBLANK(X6429))</f>
        <v>0</v>
      </c>
      <c r="W6429" s="16">
        <v>1</v>
      </c>
      <c r="AA6429" t="s">
        <v>384</v>
      </c>
      <c r="AB6429" s="24" t="str">
        <f>IF(ISERR(MONTH(AA6429)),TRIM(SUBSTITUTE(AA6429,(RIGHT(TRIM(AA6429),4)),"")),TEXT(AA6429,"mmmm"))</f>
        <v>February</v>
      </c>
      <c r="AC6429" s="24">
        <f>IF(ISERR(YEAR(AA6429)),VALUE(RIGHT(TRIM(AA6429),4)),YEAR(AA6429))</f>
        <v>2015</v>
      </c>
      <c r="AD6429" t="s">
        <v>383</v>
      </c>
      <c r="AE6429" t="b">
        <f>VLOOKUP(AA6429,duplicates!A:C,3,FALSE)</f>
        <v>0</v>
      </c>
      <c r="AF6429" t="b">
        <f t="shared" si="96"/>
        <v>1</v>
      </c>
    </row>
    <row r="6430" spans="1:32" x14ac:dyDescent="0.2">
      <c r="A6430" t="s">
        <v>348</v>
      </c>
      <c r="B6430">
        <v>1664</v>
      </c>
      <c r="C6430" t="s">
        <v>121</v>
      </c>
      <c r="D6430" t="s">
        <v>122</v>
      </c>
      <c r="E6430" s="4">
        <f>IF(ISBLANK(G6430),H6430,G6430)</f>
        <v>249</v>
      </c>
      <c r="F6430" s="9" t="b">
        <f>AND(ISBLANK(G6430),ISBLANK(H6430))</f>
        <v>0</v>
      </c>
      <c r="G6430" s="9">
        <v>249</v>
      </c>
      <c r="I6430">
        <v>249</v>
      </c>
      <c r="J6430" s="9" t="b">
        <f>AND(ISBLANK(K6430),ISBLANK(L6430))</f>
        <v>0</v>
      </c>
      <c r="K6430" s="9">
        <v>53</v>
      </c>
      <c r="M6430" s="15" t="b">
        <f>AND(ISBLANK(N6430),ISBLANK(O6430),ISBLANK(P6430))</f>
        <v>0</v>
      </c>
      <c r="N6430" s="15">
        <v>40</v>
      </c>
      <c r="P6430" s="15">
        <v>53</v>
      </c>
      <c r="Q6430">
        <v>40</v>
      </c>
      <c r="R6430" s="18" t="b">
        <f>AND(ISBLANK(S6430),ISBLANK(T6430))</f>
        <v>0</v>
      </c>
      <c r="S6430" s="20">
        <v>1</v>
      </c>
      <c r="T6430" s="20">
        <v>1</v>
      </c>
      <c r="U6430" s="15" t="b">
        <f>AND(ISBLANK(V6430),ISBLANK(W6430),ISBLANK(X6430))</f>
        <v>0</v>
      </c>
      <c r="W6430" s="16">
        <v>1</v>
      </c>
      <c r="AA6430" t="s">
        <v>384</v>
      </c>
      <c r="AB6430" s="24" t="str">
        <f>IF(ISERR(MONTH(AA6430)),TRIM(SUBSTITUTE(AA6430,(RIGHT(TRIM(AA6430),4)),"")),TEXT(AA6430,"mmmm"))</f>
        <v>February</v>
      </c>
      <c r="AC6430" s="24">
        <f>IF(ISERR(YEAR(AA6430)),VALUE(RIGHT(TRIM(AA6430),4)),YEAR(AA6430))</f>
        <v>2015</v>
      </c>
      <c r="AD6430" t="s">
        <v>383</v>
      </c>
      <c r="AE6430" t="b">
        <f>VLOOKUP(AA6430,duplicates!A:C,3,FALSE)</f>
        <v>0</v>
      </c>
      <c r="AF6430" t="b">
        <f t="shared" si="96"/>
        <v>1</v>
      </c>
    </row>
    <row r="6431" spans="1:32" x14ac:dyDescent="0.2">
      <c r="A6431" t="s">
        <v>348</v>
      </c>
      <c r="B6431">
        <v>1665</v>
      </c>
      <c r="C6431" t="s">
        <v>69</v>
      </c>
      <c r="D6431" t="s">
        <v>70</v>
      </c>
      <c r="E6431" s="4">
        <f>IF(ISBLANK(G6431),H6431,G6431)</f>
        <v>442</v>
      </c>
      <c r="F6431" s="9" t="b">
        <f>AND(ISBLANK(G6431),ISBLANK(H6431))</f>
        <v>0</v>
      </c>
      <c r="G6431" s="9">
        <v>442</v>
      </c>
      <c r="I6431">
        <v>447</v>
      </c>
      <c r="J6431" s="9" t="b">
        <f>AND(ISBLANK(K6431),ISBLANK(L6431))</f>
        <v>0</v>
      </c>
      <c r="K6431" s="9">
        <v>169</v>
      </c>
      <c r="M6431" s="15" t="b">
        <f>AND(ISBLANK(N6431),ISBLANK(O6431),ISBLANK(P6431))</f>
        <v>0</v>
      </c>
      <c r="N6431" s="15">
        <v>95</v>
      </c>
      <c r="P6431" s="15">
        <v>169</v>
      </c>
      <c r="Q6431">
        <v>94</v>
      </c>
      <c r="R6431" s="18" t="b">
        <f>AND(ISBLANK(S6431),ISBLANK(T6431))</f>
        <v>0</v>
      </c>
      <c r="S6431" s="20">
        <v>0.99</v>
      </c>
      <c r="T6431" s="20">
        <v>0.99</v>
      </c>
      <c r="U6431" s="15" t="b">
        <f>AND(ISBLANK(V6431),ISBLANK(W6431),ISBLANK(X6431))</f>
        <v>0</v>
      </c>
      <c r="W6431" s="16">
        <v>1</v>
      </c>
      <c r="AA6431" t="s">
        <v>384</v>
      </c>
      <c r="AB6431" s="24" t="str">
        <f>IF(ISERR(MONTH(AA6431)),TRIM(SUBSTITUTE(AA6431,(RIGHT(TRIM(AA6431),4)),"")),TEXT(AA6431,"mmmm"))</f>
        <v>February</v>
      </c>
      <c r="AC6431" s="24">
        <f>IF(ISERR(YEAR(AA6431)),VALUE(RIGHT(TRIM(AA6431),4)),YEAR(AA6431))</f>
        <v>2015</v>
      </c>
      <c r="AD6431" t="s">
        <v>383</v>
      </c>
      <c r="AE6431" t="b">
        <f>VLOOKUP(AA6431,duplicates!A:C,3,FALSE)</f>
        <v>0</v>
      </c>
      <c r="AF6431" t="b">
        <f t="shared" si="96"/>
        <v>1</v>
      </c>
    </row>
    <row r="6432" spans="1:32" x14ac:dyDescent="0.2">
      <c r="A6432" t="s">
        <v>348</v>
      </c>
      <c r="B6432">
        <v>1666</v>
      </c>
      <c r="C6432" t="s">
        <v>115</v>
      </c>
      <c r="D6432" t="s">
        <v>116</v>
      </c>
      <c r="E6432" s="4">
        <f>IF(ISBLANK(G6432),H6432,G6432)</f>
        <v>262</v>
      </c>
      <c r="F6432" s="9" t="b">
        <f>AND(ISBLANK(G6432),ISBLANK(H6432))</f>
        <v>0</v>
      </c>
      <c r="G6432" s="9">
        <v>262</v>
      </c>
      <c r="I6432">
        <v>277</v>
      </c>
      <c r="J6432" s="9" t="b">
        <f>AND(ISBLANK(K6432),ISBLANK(L6432))</f>
        <v>0</v>
      </c>
      <c r="K6432" s="9">
        <v>10</v>
      </c>
      <c r="M6432" s="15" t="b">
        <f>AND(ISBLANK(N6432),ISBLANK(O6432),ISBLANK(P6432))</f>
        <v>0</v>
      </c>
      <c r="N6432" s="15">
        <v>9</v>
      </c>
      <c r="P6432" s="15">
        <v>10</v>
      </c>
      <c r="Q6432">
        <v>9</v>
      </c>
      <c r="R6432" s="18" t="b">
        <f>AND(ISBLANK(S6432),ISBLANK(T6432))</f>
        <v>0</v>
      </c>
      <c r="S6432" s="20">
        <v>1</v>
      </c>
      <c r="T6432" s="20">
        <v>0.95</v>
      </c>
      <c r="U6432" s="15" t="b">
        <f>AND(ISBLANK(V6432),ISBLANK(W6432),ISBLANK(X6432))</f>
        <v>0</v>
      </c>
      <c r="W6432" s="16">
        <v>1</v>
      </c>
      <c r="AA6432" t="s">
        <v>384</v>
      </c>
      <c r="AB6432" s="24" t="str">
        <f>IF(ISERR(MONTH(AA6432)),TRIM(SUBSTITUTE(AA6432,(RIGHT(TRIM(AA6432),4)),"")),TEXT(AA6432,"mmmm"))</f>
        <v>February</v>
      </c>
      <c r="AC6432" s="24">
        <f>IF(ISERR(YEAR(AA6432)),VALUE(RIGHT(TRIM(AA6432),4)),YEAR(AA6432))</f>
        <v>2015</v>
      </c>
      <c r="AD6432" t="s">
        <v>383</v>
      </c>
      <c r="AE6432" t="b">
        <f>VLOOKUP(AA6432,duplicates!A:C,3,FALSE)</f>
        <v>0</v>
      </c>
      <c r="AF6432" t="b">
        <f t="shared" si="96"/>
        <v>1</v>
      </c>
    </row>
    <row r="6433" spans="1:32" x14ac:dyDescent="0.2">
      <c r="A6433" t="s">
        <v>348</v>
      </c>
      <c r="B6433">
        <v>1667</v>
      </c>
      <c r="C6433" t="s">
        <v>195</v>
      </c>
      <c r="D6433" t="s">
        <v>196</v>
      </c>
      <c r="E6433" s="4">
        <f>IF(ISBLANK(G6433),H6433,G6433)</f>
        <v>606</v>
      </c>
      <c r="F6433" s="9" t="b">
        <f>AND(ISBLANK(G6433),ISBLANK(H6433))</f>
        <v>0</v>
      </c>
      <c r="G6433" s="9">
        <v>606</v>
      </c>
      <c r="I6433">
        <v>661</v>
      </c>
      <c r="J6433" s="9" t="b">
        <f>AND(ISBLANK(K6433),ISBLANK(L6433))</f>
        <v>0</v>
      </c>
      <c r="K6433" s="9">
        <v>30</v>
      </c>
      <c r="M6433" s="15" t="b">
        <f>AND(ISBLANK(N6433),ISBLANK(O6433),ISBLANK(P6433))</f>
        <v>0</v>
      </c>
      <c r="N6433" s="15">
        <v>14</v>
      </c>
      <c r="P6433" s="15">
        <v>32</v>
      </c>
      <c r="Q6433">
        <v>13</v>
      </c>
      <c r="R6433" s="18" t="b">
        <f>AND(ISBLANK(S6433),ISBLANK(T6433))</f>
        <v>0</v>
      </c>
      <c r="S6433" s="20">
        <v>0.93</v>
      </c>
      <c r="T6433" s="20">
        <v>0.92</v>
      </c>
      <c r="U6433" s="15" t="b">
        <f>AND(ISBLANK(V6433),ISBLANK(W6433),ISBLANK(X6433))</f>
        <v>0</v>
      </c>
      <c r="W6433" s="16">
        <v>0.94</v>
      </c>
      <c r="AA6433" t="s">
        <v>384</v>
      </c>
      <c r="AB6433" s="24" t="str">
        <f>IF(ISERR(MONTH(AA6433)),TRIM(SUBSTITUTE(AA6433,(RIGHT(TRIM(AA6433),4)),"")),TEXT(AA6433,"mmmm"))</f>
        <v>February</v>
      </c>
      <c r="AC6433" s="24">
        <f>IF(ISERR(YEAR(AA6433)),VALUE(RIGHT(TRIM(AA6433),4)),YEAR(AA6433))</f>
        <v>2015</v>
      </c>
      <c r="AD6433" t="s">
        <v>383</v>
      </c>
      <c r="AE6433" t="b">
        <f>VLOOKUP(AA6433,duplicates!A:C,3,FALSE)</f>
        <v>0</v>
      </c>
      <c r="AF6433" t="b">
        <f t="shared" si="96"/>
        <v>1</v>
      </c>
    </row>
    <row r="6434" spans="1:32" x14ac:dyDescent="0.2">
      <c r="A6434" t="s">
        <v>348</v>
      </c>
      <c r="B6434">
        <v>1751</v>
      </c>
      <c r="C6434" t="s">
        <v>324</v>
      </c>
      <c r="D6434" t="s">
        <v>325</v>
      </c>
      <c r="E6434" s="4">
        <f>IF(ISBLANK(G6434),H6434,G6434)</f>
        <v>196</v>
      </c>
      <c r="F6434" s="9" t="b">
        <f>AND(ISBLANK(G6434),ISBLANK(H6434))</f>
        <v>0</v>
      </c>
      <c r="G6434" s="9">
        <v>196</v>
      </c>
      <c r="I6434">
        <v>205</v>
      </c>
      <c r="J6434" s="9" t="b">
        <f>AND(ISBLANK(K6434),ISBLANK(L6434))</f>
        <v>0</v>
      </c>
      <c r="K6434" s="9">
        <v>31</v>
      </c>
      <c r="M6434" s="15" t="b">
        <f>AND(ISBLANK(N6434),ISBLANK(O6434),ISBLANK(P6434))</f>
        <v>0</v>
      </c>
      <c r="N6434" s="15">
        <v>30</v>
      </c>
      <c r="P6434" s="15">
        <v>34</v>
      </c>
      <c r="Q6434">
        <v>30</v>
      </c>
      <c r="R6434" s="18" t="b">
        <f>AND(ISBLANK(S6434),ISBLANK(T6434))</f>
        <v>0</v>
      </c>
      <c r="S6434" s="20">
        <v>1</v>
      </c>
      <c r="T6434" s="20">
        <v>0.96</v>
      </c>
      <c r="U6434" s="15" t="b">
        <f>AND(ISBLANK(V6434),ISBLANK(W6434),ISBLANK(X6434))</f>
        <v>0</v>
      </c>
      <c r="W6434" s="16">
        <v>0.91</v>
      </c>
      <c r="AA6434" t="s">
        <v>384</v>
      </c>
      <c r="AB6434" s="24" t="str">
        <f>IF(ISERR(MONTH(AA6434)),TRIM(SUBSTITUTE(AA6434,(RIGHT(TRIM(AA6434),4)),"")),TEXT(AA6434,"mmmm"))</f>
        <v>February</v>
      </c>
      <c r="AC6434" s="24">
        <f>IF(ISERR(YEAR(AA6434)),VALUE(RIGHT(TRIM(AA6434),4)),YEAR(AA6434))</f>
        <v>2015</v>
      </c>
      <c r="AD6434" t="s">
        <v>383</v>
      </c>
      <c r="AE6434" t="b">
        <f>VLOOKUP(AA6434,duplicates!A:C,3,FALSE)</f>
        <v>0</v>
      </c>
      <c r="AF6434" t="b">
        <f t="shared" si="96"/>
        <v>1</v>
      </c>
    </row>
    <row r="6435" spans="1:32" x14ac:dyDescent="0.2">
      <c r="A6435" t="s">
        <v>348</v>
      </c>
      <c r="B6435">
        <v>1752</v>
      </c>
      <c r="C6435" t="s">
        <v>249</v>
      </c>
      <c r="D6435" t="s">
        <v>250</v>
      </c>
      <c r="E6435" s="4">
        <f>IF(ISBLANK(G6435),H6435,G6435)</f>
        <v>191</v>
      </c>
      <c r="F6435" s="9" t="b">
        <f>AND(ISBLANK(G6435),ISBLANK(H6435))</f>
        <v>0</v>
      </c>
      <c r="G6435" s="9">
        <v>191</v>
      </c>
      <c r="I6435">
        <v>207</v>
      </c>
      <c r="J6435" s="9" t="b">
        <f>AND(ISBLANK(K6435),ISBLANK(L6435))</f>
        <v>0</v>
      </c>
      <c r="K6435" s="9">
        <v>15</v>
      </c>
      <c r="M6435" s="15" t="b">
        <f>AND(ISBLANK(N6435),ISBLANK(O6435),ISBLANK(P6435))</f>
        <v>0</v>
      </c>
      <c r="N6435" s="15">
        <v>10</v>
      </c>
      <c r="P6435" s="15">
        <v>15</v>
      </c>
      <c r="Q6435">
        <v>10</v>
      </c>
      <c r="R6435" s="18" t="b">
        <f>AND(ISBLANK(S6435),ISBLANK(T6435))</f>
        <v>0</v>
      </c>
      <c r="S6435" s="20">
        <v>1</v>
      </c>
      <c r="T6435" s="20">
        <v>0.92</v>
      </c>
      <c r="U6435" s="15" t="b">
        <f>AND(ISBLANK(V6435),ISBLANK(W6435),ISBLANK(X6435))</f>
        <v>0</v>
      </c>
      <c r="W6435" s="16">
        <v>1</v>
      </c>
      <c r="AA6435" t="s">
        <v>384</v>
      </c>
      <c r="AB6435" s="24" t="str">
        <f>IF(ISERR(MONTH(AA6435)),TRIM(SUBSTITUTE(AA6435,(RIGHT(TRIM(AA6435),4)),"")),TEXT(AA6435,"mmmm"))</f>
        <v>February</v>
      </c>
      <c r="AC6435" s="24">
        <f>IF(ISERR(YEAR(AA6435)),VALUE(RIGHT(TRIM(AA6435),4)),YEAR(AA6435))</f>
        <v>2015</v>
      </c>
      <c r="AD6435" t="s">
        <v>383</v>
      </c>
      <c r="AE6435" t="b">
        <f>VLOOKUP(AA6435,duplicates!A:C,3,FALSE)</f>
        <v>0</v>
      </c>
      <c r="AF6435" t="b">
        <f t="shared" si="96"/>
        <v>1</v>
      </c>
    </row>
    <row r="6436" spans="1:32" x14ac:dyDescent="0.2">
      <c r="A6436" t="s">
        <v>348</v>
      </c>
      <c r="B6436">
        <v>1668</v>
      </c>
      <c r="C6436" t="s">
        <v>171</v>
      </c>
      <c r="D6436" t="s">
        <v>172</v>
      </c>
      <c r="E6436" s="4">
        <f>IF(ISBLANK(G6436),H6436,G6436)</f>
        <v>499</v>
      </c>
      <c r="F6436" s="9" t="b">
        <f>AND(ISBLANK(G6436),ISBLANK(H6436))</f>
        <v>0</v>
      </c>
      <c r="G6436" s="9">
        <v>499</v>
      </c>
      <c r="I6436">
        <v>637</v>
      </c>
      <c r="J6436" s="9" t="b">
        <f>AND(ISBLANK(K6436),ISBLANK(L6436))</f>
        <v>0</v>
      </c>
      <c r="K6436" s="9">
        <v>18</v>
      </c>
      <c r="M6436" s="15" t="b">
        <f>AND(ISBLANK(N6436),ISBLANK(O6436),ISBLANK(P6436))</f>
        <v>0</v>
      </c>
      <c r="N6436" s="15">
        <v>11</v>
      </c>
      <c r="P6436" s="15">
        <v>54</v>
      </c>
      <c r="Q6436">
        <v>2</v>
      </c>
      <c r="R6436" s="18" t="b">
        <f>AND(ISBLANK(S6436),ISBLANK(T6436))</f>
        <v>0</v>
      </c>
      <c r="S6436" s="20">
        <v>0.18</v>
      </c>
      <c r="T6436" s="20">
        <v>0.78</v>
      </c>
      <c r="U6436" s="15" t="b">
        <f>AND(ISBLANK(V6436),ISBLANK(W6436),ISBLANK(X6436))</f>
        <v>0</v>
      </c>
      <c r="W6436" s="16">
        <v>0.33</v>
      </c>
      <c r="AA6436" t="s">
        <v>384</v>
      </c>
      <c r="AB6436" s="24" t="str">
        <f>IF(ISERR(MONTH(AA6436)),TRIM(SUBSTITUTE(AA6436,(RIGHT(TRIM(AA6436),4)),"")),TEXT(AA6436,"mmmm"))</f>
        <v>February</v>
      </c>
      <c r="AC6436" s="24">
        <f>IF(ISERR(YEAR(AA6436)),VALUE(RIGHT(TRIM(AA6436),4)),YEAR(AA6436))</f>
        <v>2015</v>
      </c>
      <c r="AD6436" t="s">
        <v>383</v>
      </c>
      <c r="AE6436" t="b">
        <f>VLOOKUP(AA6436,duplicates!A:C,3,FALSE)</f>
        <v>0</v>
      </c>
      <c r="AF6436" t="b">
        <f t="shared" si="96"/>
        <v>1</v>
      </c>
    </row>
    <row r="6437" spans="1:32" x14ac:dyDescent="0.2">
      <c r="A6437" t="s">
        <v>348</v>
      </c>
      <c r="B6437">
        <v>1669</v>
      </c>
      <c r="C6437" t="s">
        <v>145</v>
      </c>
      <c r="D6437" t="s">
        <v>146</v>
      </c>
      <c r="E6437" s="4">
        <f>IF(ISBLANK(G6437),H6437,G6437)</f>
        <v>619</v>
      </c>
      <c r="F6437" s="9" t="b">
        <f>AND(ISBLANK(G6437),ISBLANK(H6437))</f>
        <v>0</v>
      </c>
      <c r="G6437" s="9">
        <v>619</v>
      </c>
      <c r="I6437">
        <v>687</v>
      </c>
      <c r="J6437" s="9" t="b">
        <f>AND(ISBLANK(K6437),ISBLANK(L6437))</f>
        <v>0</v>
      </c>
      <c r="K6437" s="9">
        <v>17</v>
      </c>
      <c r="M6437" s="15" t="b">
        <f>AND(ISBLANK(N6437),ISBLANK(O6437),ISBLANK(P6437))</f>
        <v>0</v>
      </c>
      <c r="N6437" s="15">
        <v>8</v>
      </c>
      <c r="P6437" s="15">
        <v>17</v>
      </c>
      <c r="Q6437">
        <v>8</v>
      </c>
      <c r="R6437" s="18" t="b">
        <f>AND(ISBLANK(S6437),ISBLANK(T6437))</f>
        <v>0</v>
      </c>
      <c r="S6437" s="20">
        <v>1</v>
      </c>
      <c r="T6437" s="20">
        <v>0.9</v>
      </c>
      <c r="U6437" s="15" t="b">
        <f>AND(ISBLANK(V6437),ISBLANK(W6437),ISBLANK(X6437))</f>
        <v>0</v>
      </c>
      <c r="W6437" s="16">
        <v>1</v>
      </c>
      <c r="AA6437" t="s">
        <v>384</v>
      </c>
      <c r="AB6437" s="24" t="str">
        <f>IF(ISERR(MONTH(AA6437)),TRIM(SUBSTITUTE(AA6437,(RIGHT(TRIM(AA6437),4)),"")),TEXT(AA6437,"mmmm"))</f>
        <v>February</v>
      </c>
      <c r="AC6437" s="24">
        <f>IF(ISERR(YEAR(AA6437)),VALUE(RIGHT(TRIM(AA6437),4)),YEAR(AA6437))</f>
        <v>2015</v>
      </c>
      <c r="AD6437" t="s">
        <v>383</v>
      </c>
      <c r="AE6437" t="b">
        <f>VLOOKUP(AA6437,duplicates!A:C,3,FALSE)</f>
        <v>0</v>
      </c>
      <c r="AF6437" t="b">
        <f t="shared" si="96"/>
        <v>1</v>
      </c>
    </row>
    <row r="6438" spans="1:32" x14ac:dyDescent="0.2">
      <c r="A6438" t="s">
        <v>348</v>
      </c>
      <c r="B6438">
        <v>1670</v>
      </c>
      <c r="C6438" t="s">
        <v>45</v>
      </c>
      <c r="D6438" t="s">
        <v>46</v>
      </c>
      <c r="E6438" s="4">
        <f>IF(ISBLANK(G6438),H6438,G6438)</f>
        <v>106</v>
      </c>
      <c r="F6438" s="9" t="b">
        <f>AND(ISBLANK(G6438),ISBLANK(H6438))</f>
        <v>0</v>
      </c>
      <c r="G6438" s="9">
        <v>106</v>
      </c>
      <c r="I6438">
        <v>326</v>
      </c>
      <c r="J6438" s="9" t="b">
        <f>AND(ISBLANK(K6438),ISBLANK(L6438))</f>
        <v>0</v>
      </c>
      <c r="K6438" s="9">
        <v>35</v>
      </c>
      <c r="M6438" s="15" t="b">
        <f>AND(ISBLANK(N6438),ISBLANK(O6438),ISBLANK(P6438))</f>
        <v>0</v>
      </c>
      <c r="N6438" s="15">
        <v>22</v>
      </c>
      <c r="P6438" s="15">
        <v>35</v>
      </c>
      <c r="Q6438">
        <v>22</v>
      </c>
      <c r="R6438" s="18" t="b">
        <f>AND(ISBLANK(S6438),ISBLANK(T6438))</f>
        <v>0</v>
      </c>
      <c r="S6438" s="20">
        <v>1</v>
      </c>
      <c r="T6438" s="20">
        <v>0.33</v>
      </c>
      <c r="U6438" s="15" t="b">
        <f>AND(ISBLANK(V6438),ISBLANK(W6438),ISBLANK(X6438))</f>
        <v>0</v>
      </c>
      <c r="W6438" s="16">
        <v>1</v>
      </c>
      <c r="AA6438" t="s">
        <v>384</v>
      </c>
      <c r="AB6438" s="24" t="str">
        <f>IF(ISERR(MONTH(AA6438)),TRIM(SUBSTITUTE(AA6438,(RIGHT(TRIM(AA6438),4)),"")),TEXT(AA6438,"mmmm"))</f>
        <v>February</v>
      </c>
      <c r="AC6438" s="24">
        <f>IF(ISERR(YEAR(AA6438)),VALUE(RIGHT(TRIM(AA6438),4)),YEAR(AA6438))</f>
        <v>2015</v>
      </c>
      <c r="AD6438" t="s">
        <v>383</v>
      </c>
      <c r="AE6438" t="b">
        <f>VLOOKUP(AA6438,duplicates!A:C,3,FALSE)</f>
        <v>0</v>
      </c>
      <c r="AF6438" t="b">
        <f t="shared" si="96"/>
        <v>1</v>
      </c>
    </row>
    <row r="6439" spans="1:32" x14ac:dyDescent="0.2">
      <c r="A6439" t="s">
        <v>348</v>
      </c>
      <c r="B6439">
        <v>1753</v>
      </c>
      <c r="C6439" t="s">
        <v>287</v>
      </c>
      <c r="D6439" t="s">
        <v>288</v>
      </c>
      <c r="E6439" s="4">
        <f>IF(ISBLANK(G6439),H6439,G6439)</f>
        <v>349</v>
      </c>
      <c r="F6439" s="9" t="b">
        <f>AND(ISBLANK(G6439),ISBLANK(H6439))</f>
        <v>0</v>
      </c>
      <c r="G6439" s="9">
        <v>349</v>
      </c>
      <c r="I6439">
        <v>349</v>
      </c>
      <c r="J6439" s="9" t="b">
        <f>AND(ISBLANK(K6439),ISBLANK(L6439))</f>
        <v>0</v>
      </c>
      <c r="K6439" s="9">
        <v>113</v>
      </c>
      <c r="M6439" s="15" t="b">
        <f>AND(ISBLANK(N6439),ISBLANK(O6439),ISBLANK(P6439))</f>
        <v>0</v>
      </c>
      <c r="N6439" s="15">
        <v>45</v>
      </c>
      <c r="P6439" s="15">
        <v>113</v>
      </c>
      <c r="Q6439">
        <v>42</v>
      </c>
      <c r="R6439" s="18" t="b">
        <f>AND(ISBLANK(S6439),ISBLANK(T6439))</f>
        <v>0</v>
      </c>
      <c r="S6439" s="20">
        <v>0.93</v>
      </c>
      <c r="T6439" s="20">
        <v>1</v>
      </c>
      <c r="U6439" s="15" t="b">
        <f>AND(ISBLANK(V6439),ISBLANK(W6439),ISBLANK(X6439))</f>
        <v>0</v>
      </c>
      <c r="W6439" s="16">
        <v>1</v>
      </c>
      <c r="AA6439" t="s">
        <v>384</v>
      </c>
      <c r="AB6439" s="24" t="str">
        <f>IF(ISERR(MONTH(AA6439)),TRIM(SUBSTITUTE(AA6439,(RIGHT(TRIM(AA6439),4)),"")),TEXT(AA6439,"mmmm"))</f>
        <v>February</v>
      </c>
      <c r="AC6439" s="24">
        <f>IF(ISERR(YEAR(AA6439)),VALUE(RIGHT(TRIM(AA6439),4)),YEAR(AA6439))</f>
        <v>2015</v>
      </c>
      <c r="AD6439" t="s">
        <v>383</v>
      </c>
      <c r="AE6439" t="b">
        <f>VLOOKUP(AA6439,duplicates!A:C,3,FALSE)</f>
        <v>0</v>
      </c>
      <c r="AF6439" t="b">
        <f t="shared" si="96"/>
        <v>1</v>
      </c>
    </row>
    <row r="6440" spans="1:32" x14ac:dyDescent="0.2">
      <c r="A6440" t="s">
        <v>348</v>
      </c>
      <c r="B6440">
        <v>1754</v>
      </c>
      <c r="C6440" t="s">
        <v>237</v>
      </c>
      <c r="D6440" t="s">
        <v>238</v>
      </c>
      <c r="E6440" s="4">
        <f>IF(ISBLANK(G6440),H6440,G6440)</f>
        <v>271</v>
      </c>
      <c r="F6440" s="9" t="b">
        <f>AND(ISBLANK(G6440),ISBLANK(H6440))</f>
        <v>0</v>
      </c>
      <c r="G6440" s="9">
        <v>271</v>
      </c>
      <c r="I6440">
        <v>277</v>
      </c>
      <c r="J6440" s="9" t="b">
        <f>AND(ISBLANK(K6440),ISBLANK(L6440))</f>
        <v>0</v>
      </c>
      <c r="K6440" s="9">
        <v>26</v>
      </c>
      <c r="M6440" s="15" t="b">
        <f>AND(ISBLANK(N6440),ISBLANK(O6440),ISBLANK(P6440))</f>
        <v>0</v>
      </c>
      <c r="N6440" s="15">
        <v>11</v>
      </c>
      <c r="P6440" s="15">
        <v>28</v>
      </c>
      <c r="Q6440">
        <v>10</v>
      </c>
      <c r="R6440" s="18" t="b">
        <f>AND(ISBLANK(S6440),ISBLANK(T6440))</f>
        <v>0</v>
      </c>
      <c r="S6440" s="20">
        <v>0.91</v>
      </c>
      <c r="T6440" s="20">
        <v>0.98</v>
      </c>
      <c r="U6440" s="15" t="b">
        <f>AND(ISBLANK(V6440),ISBLANK(W6440),ISBLANK(X6440))</f>
        <v>0</v>
      </c>
      <c r="W6440" s="16">
        <v>0.93</v>
      </c>
      <c r="AA6440" t="s">
        <v>384</v>
      </c>
      <c r="AB6440" s="24" t="str">
        <f>IF(ISERR(MONTH(AA6440)),TRIM(SUBSTITUTE(AA6440,(RIGHT(TRIM(AA6440),4)),"")),TEXT(AA6440,"mmmm"))</f>
        <v>February</v>
      </c>
      <c r="AC6440" s="24">
        <f>IF(ISERR(YEAR(AA6440)),VALUE(RIGHT(TRIM(AA6440),4)),YEAR(AA6440))</f>
        <v>2015</v>
      </c>
      <c r="AD6440" t="s">
        <v>383</v>
      </c>
      <c r="AE6440" t="b">
        <f>VLOOKUP(AA6440,duplicates!A:C,3,FALSE)</f>
        <v>0</v>
      </c>
      <c r="AF6440" t="b">
        <f t="shared" si="96"/>
        <v>1</v>
      </c>
    </row>
    <row r="6441" spans="1:32" x14ac:dyDescent="0.2">
      <c r="A6441" t="s">
        <v>348</v>
      </c>
      <c r="B6441">
        <v>1671</v>
      </c>
      <c r="C6441" t="s">
        <v>179</v>
      </c>
      <c r="D6441" t="s">
        <v>180</v>
      </c>
      <c r="E6441" s="4">
        <f>IF(ISBLANK(G6441),H6441,G6441)</f>
        <v>732</v>
      </c>
      <c r="F6441" s="9" t="b">
        <f>AND(ISBLANK(G6441),ISBLANK(H6441))</f>
        <v>0</v>
      </c>
      <c r="G6441" s="9">
        <v>732</v>
      </c>
      <c r="I6441">
        <v>739</v>
      </c>
      <c r="J6441" s="9" t="b">
        <f>AND(ISBLANK(K6441),ISBLANK(L6441))</f>
        <v>0</v>
      </c>
      <c r="K6441" s="9">
        <v>80</v>
      </c>
      <c r="M6441" s="15" t="b">
        <f>AND(ISBLANK(N6441),ISBLANK(O6441),ISBLANK(P6441))</f>
        <v>0</v>
      </c>
      <c r="N6441" s="15">
        <v>62</v>
      </c>
      <c r="P6441" s="15">
        <v>88</v>
      </c>
      <c r="Q6441">
        <v>62</v>
      </c>
      <c r="R6441" s="18" t="b">
        <f>AND(ISBLANK(S6441),ISBLANK(T6441))</f>
        <v>0</v>
      </c>
      <c r="S6441" s="20">
        <v>1</v>
      </c>
      <c r="T6441" s="20">
        <v>0.99</v>
      </c>
      <c r="U6441" s="15" t="b">
        <f>AND(ISBLANK(V6441),ISBLANK(W6441),ISBLANK(X6441))</f>
        <v>0</v>
      </c>
      <c r="W6441" s="16">
        <v>0.91</v>
      </c>
      <c r="AA6441" t="s">
        <v>384</v>
      </c>
      <c r="AB6441" s="24" t="str">
        <f>IF(ISERR(MONTH(AA6441)),TRIM(SUBSTITUTE(AA6441,(RIGHT(TRIM(AA6441),4)),"")),TEXT(AA6441,"mmmm"))</f>
        <v>February</v>
      </c>
      <c r="AC6441" s="24">
        <f>IF(ISERR(YEAR(AA6441)),VALUE(RIGHT(TRIM(AA6441),4)),YEAR(AA6441))</f>
        <v>2015</v>
      </c>
      <c r="AD6441" t="s">
        <v>383</v>
      </c>
      <c r="AE6441" t="b">
        <f>VLOOKUP(AA6441,duplicates!A:C,3,FALSE)</f>
        <v>0</v>
      </c>
      <c r="AF6441" t="b">
        <f t="shared" si="96"/>
        <v>1</v>
      </c>
    </row>
    <row r="6442" spans="1:32" x14ac:dyDescent="0.2">
      <c r="A6442" t="s">
        <v>348</v>
      </c>
      <c r="B6442">
        <v>1755</v>
      </c>
      <c r="C6442" t="s">
        <v>301</v>
      </c>
      <c r="D6442" t="s">
        <v>302</v>
      </c>
      <c r="E6442" s="4">
        <f>IF(ISBLANK(G6442),H6442,G6442)</f>
        <v>487</v>
      </c>
      <c r="F6442" s="9" t="b">
        <f>AND(ISBLANK(G6442),ISBLANK(H6442))</f>
        <v>0</v>
      </c>
      <c r="G6442" s="9">
        <v>487</v>
      </c>
      <c r="I6442">
        <v>510</v>
      </c>
      <c r="J6442" s="9" t="b">
        <f>AND(ISBLANK(K6442),ISBLANK(L6442))</f>
        <v>0</v>
      </c>
      <c r="K6442" s="9">
        <v>141</v>
      </c>
      <c r="M6442" s="15" t="b">
        <f>AND(ISBLANK(N6442),ISBLANK(O6442),ISBLANK(P6442))</f>
        <v>0</v>
      </c>
      <c r="N6442" s="15">
        <v>37</v>
      </c>
      <c r="P6442" s="15">
        <v>144</v>
      </c>
      <c r="Q6442">
        <v>37</v>
      </c>
      <c r="R6442" s="18" t="b">
        <f>AND(ISBLANK(S6442),ISBLANK(T6442))</f>
        <v>0</v>
      </c>
      <c r="S6442" s="20">
        <v>1</v>
      </c>
      <c r="T6442" s="20">
        <v>0.95</v>
      </c>
      <c r="U6442" s="15" t="b">
        <f>AND(ISBLANK(V6442),ISBLANK(W6442),ISBLANK(X6442))</f>
        <v>0</v>
      </c>
      <c r="W6442" s="16">
        <v>0.98</v>
      </c>
      <c r="AA6442" t="s">
        <v>384</v>
      </c>
      <c r="AB6442" s="24" t="str">
        <f>IF(ISERR(MONTH(AA6442)),TRIM(SUBSTITUTE(AA6442,(RIGHT(TRIM(AA6442),4)),"")),TEXT(AA6442,"mmmm"))</f>
        <v>February</v>
      </c>
      <c r="AC6442" s="24">
        <f>IF(ISERR(YEAR(AA6442)),VALUE(RIGHT(TRIM(AA6442),4)),YEAR(AA6442))</f>
        <v>2015</v>
      </c>
      <c r="AD6442" t="s">
        <v>383</v>
      </c>
      <c r="AE6442" t="b">
        <f>VLOOKUP(AA6442,duplicates!A:C,3,FALSE)</f>
        <v>0</v>
      </c>
      <c r="AF6442" t="b">
        <f t="shared" si="96"/>
        <v>1</v>
      </c>
    </row>
    <row r="6443" spans="1:32" x14ac:dyDescent="0.2">
      <c r="A6443" t="s">
        <v>348</v>
      </c>
      <c r="B6443">
        <v>1756</v>
      </c>
      <c r="C6443" t="s">
        <v>293</v>
      </c>
      <c r="D6443" t="s">
        <v>294</v>
      </c>
      <c r="E6443" s="4">
        <f>IF(ISBLANK(G6443),H6443,G6443)</f>
        <v>384</v>
      </c>
      <c r="F6443" s="9" t="b">
        <f>AND(ISBLANK(G6443),ISBLANK(H6443))</f>
        <v>0</v>
      </c>
      <c r="G6443" s="9">
        <v>384</v>
      </c>
      <c r="I6443">
        <v>446</v>
      </c>
      <c r="J6443" s="9" t="b">
        <f>AND(ISBLANK(K6443),ISBLANK(L6443))</f>
        <v>0</v>
      </c>
      <c r="K6443" s="9">
        <v>58</v>
      </c>
      <c r="M6443" s="15" t="b">
        <f>AND(ISBLANK(N6443),ISBLANK(O6443),ISBLANK(P6443))</f>
        <v>0</v>
      </c>
      <c r="N6443" s="15">
        <v>53</v>
      </c>
      <c r="P6443" s="15">
        <v>62</v>
      </c>
      <c r="Q6443">
        <v>36</v>
      </c>
      <c r="R6443" s="18" t="b">
        <f>AND(ISBLANK(S6443),ISBLANK(T6443))</f>
        <v>0</v>
      </c>
      <c r="S6443" s="20">
        <v>0.68</v>
      </c>
      <c r="T6443" s="20">
        <v>0.86</v>
      </c>
      <c r="U6443" s="15" t="b">
        <f>AND(ISBLANK(V6443),ISBLANK(W6443),ISBLANK(X6443))</f>
        <v>0</v>
      </c>
      <c r="W6443" s="16">
        <v>0.94</v>
      </c>
      <c r="AA6443" t="s">
        <v>384</v>
      </c>
      <c r="AB6443" s="24" t="str">
        <f>IF(ISERR(MONTH(AA6443)),TRIM(SUBSTITUTE(AA6443,(RIGHT(TRIM(AA6443),4)),"")),TEXT(AA6443,"mmmm"))</f>
        <v>February</v>
      </c>
      <c r="AC6443" s="24">
        <f>IF(ISERR(YEAR(AA6443)),VALUE(RIGHT(TRIM(AA6443),4)),YEAR(AA6443))</f>
        <v>2015</v>
      </c>
      <c r="AD6443" t="s">
        <v>383</v>
      </c>
      <c r="AE6443" t="b">
        <f>VLOOKUP(AA6443,duplicates!A:C,3,FALSE)</f>
        <v>0</v>
      </c>
      <c r="AF6443" t="b">
        <f t="shared" si="96"/>
        <v>1</v>
      </c>
    </row>
    <row r="6444" spans="1:32" x14ac:dyDescent="0.2">
      <c r="A6444" t="s">
        <v>348</v>
      </c>
      <c r="B6444">
        <v>1757</v>
      </c>
      <c r="C6444" t="s">
        <v>271</v>
      </c>
      <c r="D6444" t="s">
        <v>272</v>
      </c>
      <c r="E6444" s="4">
        <f>IF(ISBLANK(G6444),H6444,G6444)</f>
        <v>316</v>
      </c>
      <c r="F6444" s="9" t="b">
        <f>AND(ISBLANK(G6444),ISBLANK(H6444))</f>
        <v>0</v>
      </c>
      <c r="G6444" s="9">
        <v>316</v>
      </c>
      <c r="I6444">
        <v>408</v>
      </c>
      <c r="J6444" s="9" t="b">
        <f>AND(ISBLANK(K6444),ISBLANK(L6444))</f>
        <v>0</v>
      </c>
      <c r="K6444" s="9">
        <v>35</v>
      </c>
      <c r="M6444" s="15" t="b">
        <f>AND(ISBLANK(N6444),ISBLANK(O6444),ISBLANK(P6444))</f>
        <v>0</v>
      </c>
      <c r="N6444" s="15">
        <v>20</v>
      </c>
      <c r="P6444" s="15">
        <v>38</v>
      </c>
      <c r="Q6444">
        <v>20</v>
      </c>
      <c r="R6444" s="18" t="b">
        <f>AND(ISBLANK(S6444),ISBLANK(T6444))</f>
        <v>0</v>
      </c>
      <c r="S6444" s="20">
        <v>1</v>
      </c>
      <c r="T6444" s="20">
        <v>0.77</v>
      </c>
      <c r="U6444" s="15" t="b">
        <f>AND(ISBLANK(V6444),ISBLANK(W6444),ISBLANK(X6444))</f>
        <v>0</v>
      </c>
      <c r="W6444" s="16">
        <v>0.92</v>
      </c>
      <c r="AA6444" t="s">
        <v>384</v>
      </c>
      <c r="AB6444" s="24" t="str">
        <f>IF(ISERR(MONTH(AA6444)),TRIM(SUBSTITUTE(AA6444,(RIGHT(TRIM(AA6444),4)),"")),TEXT(AA6444,"mmmm"))</f>
        <v>February</v>
      </c>
      <c r="AC6444" s="24">
        <f>IF(ISERR(YEAR(AA6444)),VALUE(RIGHT(TRIM(AA6444),4)),YEAR(AA6444))</f>
        <v>2015</v>
      </c>
      <c r="AD6444" t="s">
        <v>383</v>
      </c>
      <c r="AE6444" t="b">
        <f>VLOOKUP(AA6444,duplicates!A:C,3,FALSE)</f>
        <v>0</v>
      </c>
      <c r="AF6444" t="b">
        <f t="shared" si="96"/>
        <v>1</v>
      </c>
    </row>
    <row r="6445" spans="1:32" x14ac:dyDescent="0.2">
      <c r="A6445" t="s">
        <v>348</v>
      </c>
      <c r="B6445">
        <v>1672</v>
      </c>
      <c r="C6445" t="s">
        <v>370</v>
      </c>
      <c r="D6445" t="s">
        <v>72</v>
      </c>
      <c r="E6445" s="4">
        <f>IF(ISBLANK(G6445),H6445,G6445)</f>
        <v>737</v>
      </c>
      <c r="F6445" s="9" t="b">
        <f>AND(ISBLANK(G6445),ISBLANK(H6445))</f>
        <v>0</v>
      </c>
      <c r="G6445" s="9">
        <v>737</v>
      </c>
      <c r="I6445">
        <v>769</v>
      </c>
      <c r="J6445" s="9" t="b">
        <f>AND(ISBLANK(K6445),ISBLANK(L6445))</f>
        <v>0</v>
      </c>
      <c r="K6445" s="9">
        <v>91</v>
      </c>
      <c r="M6445" s="15" t="b">
        <f>AND(ISBLANK(N6445),ISBLANK(O6445),ISBLANK(P6445))</f>
        <v>0</v>
      </c>
      <c r="N6445" s="15">
        <v>45</v>
      </c>
      <c r="P6445" s="15">
        <v>93</v>
      </c>
      <c r="Q6445">
        <v>45</v>
      </c>
      <c r="R6445" s="18" t="b">
        <f>AND(ISBLANK(S6445),ISBLANK(T6445))</f>
        <v>0</v>
      </c>
      <c r="S6445" s="20">
        <v>1</v>
      </c>
      <c r="T6445" s="20">
        <v>0.96</v>
      </c>
      <c r="U6445" s="15" t="b">
        <f>AND(ISBLANK(V6445),ISBLANK(W6445),ISBLANK(X6445))</f>
        <v>0</v>
      </c>
      <c r="W6445" s="16">
        <v>0.98</v>
      </c>
      <c r="AA6445" t="s">
        <v>384</v>
      </c>
      <c r="AB6445" s="24" t="str">
        <f>IF(ISERR(MONTH(AA6445)),TRIM(SUBSTITUTE(AA6445,(RIGHT(TRIM(AA6445),4)),"")),TEXT(AA6445,"mmmm"))</f>
        <v>February</v>
      </c>
      <c r="AC6445" s="24">
        <f>IF(ISERR(YEAR(AA6445)),VALUE(RIGHT(TRIM(AA6445),4)),YEAR(AA6445))</f>
        <v>2015</v>
      </c>
      <c r="AD6445" t="s">
        <v>383</v>
      </c>
      <c r="AE6445" t="b">
        <f>VLOOKUP(AA6445,duplicates!A:C,3,FALSE)</f>
        <v>0</v>
      </c>
      <c r="AF6445" t="b">
        <f t="shared" si="96"/>
        <v>1</v>
      </c>
    </row>
    <row r="6446" spans="1:32" x14ac:dyDescent="0.2">
      <c r="A6446" t="s">
        <v>348</v>
      </c>
      <c r="B6446">
        <v>1673</v>
      </c>
      <c r="C6446" t="s">
        <v>155</v>
      </c>
      <c r="D6446" t="s">
        <v>156</v>
      </c>
      <c r="E6446" s="4">
        <f>IF(ISBLANK(G6446),H6446,G6446)</f>
        <v>303</v>
      </c>
      <c r="F6446" s="9" t="b">
        <f>AND(ISBLANK(G6446),ISBLANK(H6446))</f>
        <v>0</v>
      </c>
      <c r="G6446" s="9">
        <v>303</v>
      </c>
      <c r="I6446">
        <v>318</v>
      </c>
      <c r="J6446" s="9" t="b">
        <f>AND(ISBLANK(K6446),ISBLANK(L6446))</f>
        <v>0</v>
      </c>
      <c r="K6446" s="9">
        <v>63</v>
      </c>
      <c r="M6446" s="15" t="b">
        <f>AND(ISBLANK(N6446),ISBLANK(O6446),ISBLANK(P6446))</f>
        <v>0</v>
      </c>
      <c r="N6446" s="15">
        <v>30</v>
      </c>
      <c r="P6446" s="15">
        <v>63</v>
      </c>
      <c r="Q6446">
        <v>30</v>
      </c>
      <c r="R6446" s="18" t="b">
        <f>AND(ISBLANK(S6446),ISBLANK(T6446))</f>
        <v>0</v>
      </c>
      <c r="S6446" s="20">
        <v>1</v>
      </c>
      <c r="T6446" s="20">
        <v>0.95</v>
      </c>
      <c r="U6446" s="15" t="b">
        <f>AND(ISBLANK(V6446),ISBLANK(W6446),ISBLANK(X6446))</f>
        <v>0</v>
      </c>
      <c r="W6446" s="16">
        <v>1</v>
      </c>
      <c r="AA6446" t="s">
        <v>384</v>
      </c>
      <c r="AB6446" s="24" t="str">
        <f>IF(ISERR(MONTH(AA6446)),TRIM(SUBSTITUTE(AA6446,(RIGHT(TRIM(AA6446),4)),"")),TEXT(AA6446,"mmmm"))</f>
        <v>February</v>
      </c>
      <c r="AC6446" s="24">
        <f>IF(ISERR(YEAR(AA6446)),VALUE(RIGHT(TRIM(AA6446),4)),YEAR(AA6446))</f>
        <v>2015</v>
      </c>
      <c r="AD6446" t="s">
        <v>383</v>
      </c>
      <c r="AE6446" t="b">
        <f>VLOOKUP(AA6446,duplicates!A:C,3,FALSE)</f>
        <v>0</v>
      </c>
      <c r="AF6446" t="b">
        <f t="shared" si="96"/>
        <v>1</v>
      </c>
    </row>
    <row r="6447" spans="1:32" x14ac:dyDescent="0.2">
      <c r="A6447" t="s">
        <v>348</v>
      </c>
      <c r="B6447">
        <v>1758</v>
      </c>
      <c r="C6447" t="s">
        <v>247</v>
      </c>
      <c r="D6447" t="s">
        <v>248</v>
      </c>
      <c r="E6447" s="4">
        <f>IF(ISBLANK(G6447),H6447,G6447)</f>
        <v>148</v>
      </c>
      <c r="F6447" s="9" t="b">
        <f>AND(ISBLANK(G6447),ISBLANK(H6447))</f>
        <v>0</v>
      </c>
      <c r="G6447" s="9">
        <v>148</v>
      </c>
      <c r="I6447">
        <v>161</v>
      </c>
      <c r="J6447" s="9" t="b">
        <f>AND(ISBLANK(K6447),ISBLANK(L6447))</f>
        <v>0</v>
      </c>
      <c r="K6447" s="9">
        <v>28</v>
      </c>
      <c r="M6447" s="15" t="b">
        <f>AND(ISBLANK(N6447),ISBLANK(O6447),ISBLANK(P6447))</f>
        <v>0</v>
      </c>
      <c r="N6447" s="15">
        <v>0</v>
      </c>
      <c r="P6447" s="15">
        <v>28</v>
      </c>
      <c r="Q6447">
        <v>0</v>
      </c>
      <c r="R6447" s="18" t="b">
        <f>AND(ISBLANK(S6447),ISBLANK(T6447))</f>
        <v>0</v>
      </c>
      <c r="S6447" s="18" t="s">
        <v>27</v>
      </c>
      <c r="T6447" s="20">
        <v>0.92</v>
      </c>
      <c r="U6447" s="15" t="b">
        <f>AND(ISBLANK(V6447),ISBLANK(W6447),ISBLANK(X6447))</f>
        <v>0</v>
      </c>
      <c r="W6447" s="16">
        <v>1</v>
      </c>
      <c r="AA6447" t="s">
        <v>384</v>
      </c>
      <c r="AB6447" s="24" t="str">
        <f>IF(ISERR(MONTH(AA6447)),TRIM(SUBSTITUTE(AA6447,(RIGHT(TRIM(AA6447),4)),"")),TEXT(AA6447,"mmmm"))</f>
        <v>February</v>
      </c>
      <c r="AC6447" s="24">
        <f>IF(ISERR(YEAR(AA6447)),VALUE(RIGHT(TRIM(AA6447),4)),YEAR(AA6447))</f>
        <v>2015</v>
      </c>
      <c r="AD6447" t="s">
        <v>383</v>
      </c>
      <c r="AE6447" t="b">
        <f>VLOOKUP(AA6447,duplicates!A:C,3,FALSE)</f>
        <v>0</v>
      </c>
      <c r="AF6447" t="b">
        <f t="shared" si="96"/>
        <v>1</v>
      </c>
    </row>
    <row r="6448" spans="1:32" x14ac:dyDescent="0.2">
      <c r="A6448" t="s">
        <v>348</v>
      </c>
      <c r="B6448">
        <v>1674</v>
      </c>
      <c r="C6448" t="s">
        <v>167</v>
      </c>
      <c r="D6448" t="s">
        <v>168</v>
      </c>
      <c r="E6448" s="4">
        <f>IF(ISBLANK(G6448),H6448,G6448)</f>
        <v>543</v>
      </c>
      <c r="F6448" s="9" t="b">
        <f>AND(ISBLANK(G6448),ISBLANK(H6448))</f>
        <v>0</v>
      </c>
      <c r="G6448" s="9">
        <v>543</v>
      </c>
      <c r="I6448">
        <v>644</v>
      </c>
      <c r="J6448" s="9" t="b">
        <f>AND(ISBLANK(K6448),ISBLANK(L6448))</f>
        <v>0</v>
      </c>
      <c r="K6448" s="9">
        <v>80</v>
      </c>
      <c r="M6448" s="15" t="b">
        <f>AND(ISBLANK(N6448),ISBLANK(O6448),ISBLANK(P6448))</f>
        <v>0</v>
      </c>
      <c r="N6448" s="15">
        <v>29</v>
      </c>
      <c r="P6448" s="15">
        <v>80</v>
      </c>
      <c r="Q6448">
        <v>29</v>
      </c>
      <c r="R6448" s="18" t="b">
        <f>AND(ISBLANK(S6448),ISBLANK(T6448))</f>
        <v>0</v>
      </c>
      <c r="S6448" s="20">
        <v>1</v>
      </c>
      <c r="T6448" s="20">
        <v>0.84</v>
      </c>
      <c r="U6448" s="15" t="b">
        <f>AND(ISBLANK(V6448),ISBLANK(W6448),ISBLANK(X6448))</f>
        <v>0</v>
      </c>
      <c r="W6448" s="16">
        <v>1</v>
      </c>
      <c r="AA6448" t="s">
        <v>384</v>
      </c>
      <c r="AB6448" s="24" t="str">
        <f>IF(ISERR(MONTH(AA6448)),TRIM(SUBSTITUTE(AA6448,(RIGHT(TRIM(AA6448),4)),"")),TEXT(AA6448,"mmmm"))</f>
        <v>February</v>
      </c>
      <c r="AC6448" s="24">
        <f>IF(ISERR(YEAR(AA6448)),VALUE(RIGHT(TRIM(AA6448),4)),YEAR(AA6448))</f>
        <v>2015</v>
      </c>
      <c r="AD6448" t="s">
        <v>383</v>
      </c>
      <c r="AE6448" t="b">
        <f>VLOOKUP(AA6448,duplicates!A:C,3,FALSE)</f>
        <v>0</v>
      </c>
      <c r="AF6448" t="b">
        <f t="shared" si="96"/>
        <v>1</v>
      </c>
    </row>
    <row r="6449" spans="1:32" x14ac:dyDescent="0.2">
      <c r="A6449" t="s">
        <v>348</v>
      </c>
      <c r="B6449">
        <v>1675</v>
      </c>
      <c r="C6449" t="s">
        <v>135</v>
      </c>
      <c r="D6449" t="s">
        <v>136</v>
      </c>
      <c r="E6449" s="4">
        <f>IF(ISBLANK(G6449),H6449,G6449)</f>
        <v>378</v>
      </c>
      <c r="F6449" s="9" t="b">
        <f>AND(ISBLANK(G6449),ISBLANK(H6449))</f>
        <v>0</v>
      </c>
      <c r="G6449" s="9">
        <v>378</v>
      </c>
      <c r="I6449">
        <v>396</v>
      </c>
      <c r="J6449" s="9" t="b">
        <f>AND(ISBLANK(K6449),ISBLANK(L6449))</f>
        <v>0</v>
      </c>
      <c r="K6449" s="9">
        <v>48</v>
      </c>
      <c r="M6449" s="15" t="b">
        <f>AND(ISBLANK(N6449),ISBLANK(O6449),ISBLANK(P6449))</f>
        <v>0</v>
      </c>
      <c r="N6449" s="15">
        <v>26</v>
      </c>
      <c r="P6449" s="15">
        <v>48</v>
      </c>
      <c r="Q6449">
        <v>26</v>
      </c>
      <c r="R6449" s="18" t="b">
        <f>AND(ISBLANK(S6449),ISBLANK(T6449))</f>
        <v>0</v>
      </c>
      <c r="S6449" s="20">
        <v>1</v>
      </c>
      <c r="T6449" s="20">
        <v>0.95</v>
      </c>
      <c r="U6449" s="15" t="b">
        <f>AND(ISBLANK(V6449),ISBLANK(W6449),ISBLANK(X6449))</f>
        <v>0</v>
      </c>
      <c r="W6449" s="16">
        <v>1</v>
      </c>
      <c r="AA6449" t="s">
        <v>384</v>
      </c>
      <c r="AB6449" s="24" t="str">
        <f>IF(ISERR(MONTH(AA6449)),TRIM(SUBSTITUTE(AA6449,(RIGHT(TRIM(AA6449),4)),"")),TEXT(AA6449,"mmmm"))</f>
        <v>February</v>
      </c>
      <c r="AC6449" s="24">
        <f>IF(ISERR(YEAR(AA6449)),VALUE(RIGHT(TRIM(AA6449),4)),YEAR(AA6449))</f>
        <v>2015</v>
      </c>
      <c r="AD6449" t="s">
        <v>383</v>
      </c>
      <c r="AE6449" t="b">
        <f>VLOOKUP(AA6449,duplicates!A:C,3,FALSE)</f>
        <v>0</v>
      </c>
      <c r="AF6449" t="b">
        <f t="shared" si="96"/>
        <v>1</v>
      </c>
    </row>
    <row r="6450" spans="1:32" x14ac:dyDescent="0.2">
      <c r="A6450" t="s">
        <v>348</v>
      </c>
      <c r="B6450">
        <v>1676</v>
      </c>
      <c r="C6450" t="s">
        <v>107</v>
      </c>
      <c r="D6450" t="s">
        <v>108</v>
      </c>
      <c r="E6450" s="4">
        <f>IF(ISBLANK(G6450),H6450,G6450)</f>
        <v>222</v>
      </c>
      <c r="F6450" s="9" t="b">
        <f>AND(ISBLANK(G6450),ISBLANK(H6450))</f>
        <v>0</v>
      </c>
      <c r="G6450" s="9">
        <v>222</v>
      </c>
      <c r="I6450">
        <v>234</v>
      </c>
      <c r="J6450" s="9" t="b">
        <f>AND(ISBLANK(K6450),ISBLANK(L6450))</f>
        <v>0</v>
      </c>
      <c r="K6450" s="9">
        <v>65</v>
      </c>
      <c r="M6450" s="15" t="b">
        <f>AND(ISBLANK(N6450),ISBLANK(O6450),ISBLANK(P6450))</f>
        <v>0</v>
      </c>
      <c r="N6450" s="15">
        <v>26</v>
      </c>
      <c r="P6450" s="15">
        <v>69</v>
      </c>
      <c r="Q6450">
        <v>26</v>
      </c>
      <c r="R6450" s="18" t="b">
        <f>AND(ISBLANK(S6450),ISBLANK(T6450))</f>
        <v>0</v>
      </c>
      <c r="S6450" s="20">
        <v>1</v>
      </c>
      <c r="T6450" s="20">
        <v>0.95</v>
      </c>
      <c r="U6450" s="15" t="b">
        <f>AND(ISBLANK(V6450),ISBLANK(W6450),ISBLANK(X6450))</f>
        <v>0</v>
      </c>
      <c r="W6450" s="16">
        <v>0.94</v>
      </c>
      <c r="AA6450" t="s">
        <v>384</v>
      </c>
      <c r="AB6450" s="24" t="str">
        <f>IF(ISERR(MONTH(AA6450)),TRIM(SUBSTITUTE(AA6450,(RIGHT(TRIM(AA6450),4)),"")),TEXT(AA6450,"mmmm"))</f>
        <v>February</v>
      </c>
      <c r="AC6450" s="24">
        <f>IF(ISERR(YEAR(AA6450)),VALUE(RIGHT(TRIM(AA6450),4)),YEAR(AA6450))</f>
        <v>2015</v>
      </c>
      <c r="AD6450" t="s">
        <v>383</v>
      </c>
      <c r="AE6450" t="b">
        <f>VLOOKUP(AA6450,duplicates!A:C,3,FALSE)</f>
        <v>0</v>
      </c>
      <c r="AF6450" t="b">
        <f t="shared" si="96"/>
        <v>1</v>
      </c>
    </row>
    <row r="6451" spans="1:32" x14ac:dyDescent="0.2">
      <c r="A6451" t="s">
        <v>348</v>
      </c>
      <c r="B6451">
        <v>1677</v>
      </c>
      <c r="C6451" t="s">
        <v>137</v>
      </c>
      <c r="D6451" t="s">
        <v>138</v>
      </c>
      <c r="E6451" s="4">
        <f>IF(ISBLANK(G6451),H6451,G6451)</f>
        <v>542</v>
      </c>
      <c r="F6451" s="9" t="b">
        <f>AND(ISBLANK(G6451),ISBLANK(H6451))</f>
        <v>0</v>
      </c>
      <c r="G6451" s="9">
        <v>542</v>
      </c>
      <c r="I6451">
        <v>549</v>
      </c>
      <c r="J6451" s="9" t="b">
        <f>AND(ISBLANK(K6451),ISBLANK(L6451))</f>
        <v>0</v>
      </c>
      <c r="K6451" s="9">
        <v>177</v>
      </c>
      <c r="M6451" s="15" t="b">
        <f>AND(ISBLANK(N6451),ISBLANK(O6451),ISBLANK(P6451))</f>
        <v>0</v>
      </c>
      <c r="N6451" s="15">
        <v>36</v>
      </c>
      <c r="P6451" s="15">
        <v>182</v>
      </c>
      <c r="Q6451">
        <v>35</v>
      </c>
      <c r="R6451" s="18" t="b">
        <f>AND(ISBLANK(S6451),ISBLANK(T6451))</f>
        <v>0</v>
      </c>
      <c r="S6451" s="20">
        <v>0.97</v>
      </c>
      <c r="T6451" s="20">
        <v>0.99</v>
      </c>
      <c r="U6451" s="15" t="b">
        <f>AND(ISBLANK(V6451),ISBLANK(W6451),ISBLANK(X6451))</f>
        <v>0</v>
      </c>
      <c r="W6451" s="16">
        <v>0.97</v>
      </c>
      <c r="AA6451" t="s">
        <v>384</v>
      </c>
      <c r="AB6451" s="24" t="str">
        <f>IF(ISERR(MONTH(AA6451)),TRIM(SUBSTITUTE(AA6451,(RIGHT(TRIM(AA6451),4)),"")),TEXT(AA6451,"mmmm"))</f>
        <v>February</v>
      </c>
      <c r="AC6451" s="24">
        <f>IF(ISERR(YEAR(AA6451)),VALUE(RIGHT(TRIM(AA6451),4)),YEAR(AA6451))</f>
        <v>2015</v>
      </c>
      <c r="AD6451" t="s">
        <v>383</v>
      </c>
      <c r="AE6451" t="b">
        <f>VLOOKUP(AA6451,duplicates!A:C,3,FALSE)</f>
        <v>0</v>
      </c>
      <c r="AF6451" t="b">
        <f t="shared" si="96"/>
        <v>1</v>
      </c>
    </row>
    <row r="6452" spans="1:32" x14ac:dyDescent="0.2">
      <c r="A6452" t="s">
        <v>348</v>
      </c>
      <c r="B6452">
        <v>1678</v>
      </c>
      <c r="C6452" t="s">
        <v>57</v>
      </c>
      <c r="D6452" t="s">
        <v>58</v>
      </c>
      <c r="E6452" s="4">
        <f>IF(ISBLANK(G6452),H6452,G6452)</f>
        <v>160</v>
      </c>
      <c r="F6452" s="9" t="b">
        <f>AND(ISBLANK(G6452),ISBLANK(H6452))</f>
        <v>0</v>
      </c>
      <c r="G6452" s="9">
        <v>160</v>
      </c>
      <c r="I6452">
        <v>166</v>
      </c>
      <c r="J6452" s="9" t="b">
        <f>AND(ISBLANK(K6452),ISBLANK(L6452))</f>
        <v>0</v>
      </c>
      <c r="K6452" s="9">
        <v>13</v>
      </c>
      <c r="M6452" s="15" t="b">
        <f>AND(ISBLANK(N6452),ISBLANK(O6452),ISBLANK(P6452))</f>
        <v>0</v>
      </c>
      <c r="N6452" s="15">
        <v>12</v>
      </c>
      <c r="P6452" s="15">
        <v>13</v>
      </c>
      <c r="Q6452">
        <v>12</v>
      </c>
      <c r="R6452" s="18" t="b">
        <f>AND(ISBLANK(S6452),ISBLANK(T6452))</f>
        <v>0</v>
      </c>
      <c r="S6452" s="20">
        <v>1</v>
      </c>
      <c r="T6452" s="20">
        <v>0.96</v>
      </c>
      <c r="U6452" s="15" t="b">
        <f>AND(ISBLANK(V6452),ISBLANK(W6452),ISBLANK(X6452))</f>
        <v>0</v>
      </c>
      <c r="W6452" s="16">
        <v>1</v>
      </c>
      <c r="AA6452" t="s">
        <v>384</v>
      </c>
      <c r="AB6452" s="24" t="str">
        <f>IF(ISERR(MONTH(AA6452)),TRIM(SUBSTITUTE(AA6452,(RIGHT(TRIM(AA6452),4)),"")),TEXT(AA6452,"mmmm"))</f>
        <v>February</v>
      </c>
      <c r="AC6452" s="24">
        <f>IF(ISERR(YEAR(AA6452)),VALUE(RIGHT(TRIM(AA6452),4)),YEAR(AA6452))</f>
        <v>2015</v>
      </c>
      <c r="AD6452" t="s">
        <v>383</v>
      </c>
      <c r="AE6452" t="b">
        <f>VLOOKUP(AA6452,duplicates!A:C,3,FALSE)</f>
        <v>0</v>
      </c>
      <c r="AF6452" t="b">
        <f t="shared" si="96"/>
        <v>1</v>
      </c>
    </row>
    <row r="6453" spans="1:32" x14ac:dyDescent="0.2">
      <c r="A6453" t="s">
        <v>348</v>
      </c>
      <c r="B6453">
        <v>1679</v>
      </c>
      <c r="C6453" t="s">
        <v>153</v>
      </c>
      <c r="D6453" t="s">
        <v>154</v>
      </c>
      <c r="E6453" s="4">
        <f>IF(ISBLANK(G6453),H6453,G6453)</f>
        <v>1024</v>
      </c>
      <c r="F6453" s="9" t="b">
        <f>AND(ISBLANK(G6453),ISBLANK(H6453))</f>
        <v>0</v>
      </c>
      <c r="G6453" s="9">
        <v>1024</v>
      </c>
      <c r="I6453">
        <v>1164</v>
      </c>
      <c r="J6453" s="9" t="b">
        <f>AND(ISBLANK(K6453),ISBLANK(L6453))</f>
        <v>0</v>
      </c>
      <c r="K6453" s="9">
        <v>20</v>
      </c>
      <c r="M6453" s="15" t="b">
        <f>AND(ISBLANK(N6453),ISBLANK(O6453),ISBLANK(P6453))</f>
        <v>0</v>
      </c>
      <c r="N6453" s="15">
        <v>15</v>
      </c>
      <c r="P6453" s="15">
        <v>21</v>
      </c>
      <c r="Q6453">
        <v>7</v>
      </c>
      <c r="R6453" s="18" t="b">
        <f>AND(ISBLANK(S6453),ISBLANK(T6453))</f>
        <v>0</v>
      </c>
      <c r="S6453" s="20">
        <v>0.47</v>
      </c>
      <c r="T6453" s="20">
        <v>0.88</v>
      </c>
      <c r="U6453" s="15" t="b">
        <f>AND(ISBLANK(V6453),ISBLANK(W6453),ISBLANK(X6453))</f>
        <v>0</v>
      </c>
      <c r="W6453" s="16">
        <v>0.95</v>
      </c>
      <c r="AA6453" t="s">
        <v>384</v>
      </c>
      <c r="AB6453" s="24" t="str">
        <f>IF(ISERR(MONTH(AA6453)),TRIM(SUBSTITUTE(AA6453,(RIGHT(TRIM(AA6453),4)),"")),TEXT(AA6453,"mmmm"))</f>
        <v>February</v>
      </c>
      <c r="AC6453" s="24">
        <f>IF(ISERR(YEAR(AA6453)),VALUE(RIGHT(TRIM(AA6453),4)),YEAR(AA6453))</f>
        <v>2015</v>
      </c>
      <c r="AD6453" t="s">
        <v>383</v>
      </c>
      <c r="AE6453" t="b">
        <f>VLOOKUP(AA6453,duplicates!A:C,3,FALSE)</f>
        <v>0</v>
      </c>
      <c r="AF6453" t="b">
        <f t="shared" si="96"/>
        <v>1</v>
      </c>
    </row>
    <row r="6454" spans="1:32" x14ac:dyDescent="0.2">
      <c r="A6454" t="s">
        <v>348</v>
      </c>
      <c r="B6454">
        <v>1759</v>
      </c>
      <c r="C6454" t="s">
        <v>257</v>
      </c>
      <c r="D6454" t="s">
        <v>258</v>
      </c>
      <c r="E6454" s="4">
        <f>IF(ISBLANK(G6454),H6454,G6454)</f>
        <v>178</v>
      </c>
      <c r="F6454" s="9" t="b">
        <f>AND(ISBLANK(G6454),ISBLANK(H6454))</f>
        <v>0</v>
      </c>
      <c r="G6454" s="9">
        <v>178</v>
      </c>
      <c r="I6454">
        <v>178</v>
      </c>
      <c r="J6454" s="9" t="b">
        <f>AND(ISBLANK(K6454),ISBLANK(L6454))</f>
        <v>0</v>
      </c>
      <c r="K6454" s="9">
        <v>32</v>
      </c>
      <c r="M6454" s="15" t="b">
        <f>AND(ISBLANK(N6454),ISBLANK(O6454),ISBLANK(P6454))</f>
        <v>0</v>
      </c>
      <c r="N6454" s="15">
        <v>18</v>
      </c>
      <c r="P6454" s="15">
        <v>32</v>
      </c>
      <c r="Q6454">
        <v>18</v>
      </c>
      <c r="R6454" s="18" t="b">
        <f>AND(ISBLANK(S6454),ISBLANK(T6454))</f>
        <v>0</v>
      </c>
      <c r="S6454" s="20">
        <v>1</v>
      </c>
      <c r="T6454" s="20">
        <v>1</v>
      </c>
      <c r="U6454" s="15" t="b">
        <f>AND(ISBLANK(V6454),ISBLANK(W6454),ISBLANK(X6454))</f>
        <v>0</v>
      </c>
      <c r="W6454" s="16">
        <v>1</v>
      </c>
      <c r="AA6454" t="s">
        <v>384</v>
      </c>
      <c r="AB6454" s="24" t="str">
        <f>IF(ISERR(MONTH(AA6454)),TRIM(SUBSTITUTE(AA6454,(RIGHT(TRIM(AA6454),4)),"")),TEXT(AA6454,"mmmm"))</f>
        <v>February</v>
      </c>
      <c r="AC6454" s="24">
        <f>IF(ISERR(YEAR(AA6454)),VALUE(RIGHT(TRIM(AA6454),4)),YEAR(AA6454))</f>
        <v>2015</v>
      </c>
      <c r="AD6454" t="s">
        <v>383</v>
      </c>
      <c r="AE6454" t="b">
        <f>VLOOKUP(AA6454,duplicates!A:C,3,FALSE)</f>
        <v>0</v>
      </c>
      <c r="AF6454" t="b">
        <f t="shared" si="96"/>
        <v>1</v>
      </c>
    </row>
    <row r="6455" spans="1:32" x14ac:dyDescent="0.2">
      <c r="A6455" t="s">
        <v>348</v>
      </c>
      <c r="B6455">
        <v>1680</v>
      </c>
      <c r="C6455" t="s">
        <v>333</v>
      </c>
      <c r="D6455" t="s">
        <v>334</v>
      </c>
      <c r="E6455" s="4" t="str">
        <f>IF(ISBLANK(G6455),H6455,G6455)</f>
        <v>NOT IN MONTH</v>
      </c>
      <c r="F6455" s="9" t="b">
        <f>AND(ISBLANK(G6455),ISBLANK(H6455))</f>
        <v>0</v>
      </c>
      <c r="G6455" s="9" t="s">
        <v>356</v>
      </c>
      <c r="I6455" t="s">
        <v>356</v>
      </c>
      <c r="J6455" s="9" t="b">
        <f>AND(ISBLANK(K6455),ISBLANK(L6455))</f>
        <v>0</v>
      </c>
      <c r="K6455" s="9" t="s">
        <v>356</v>
      </c>
      <c r="M6455" s="15" t="b">
        <f>AND(ISBLANK(N6455),ISBLANK(O6455),ISBLANK(P6455))</f>
        <v>0</v>
      </c>
      <c r="N6455" s="15" t="s">
        <v>356</v>
      </c>
      <c r="P6455" s="15" t="s">
        <v>356</v>
      </c>
      <c r="Q6455" t="s">
        <v>356</v>
      </c>
      <c r="R6455" s="18" t="b">
        <f>AND(ISBLANK(S6455),ISBLANK(T6455))</f>
        <v>0</v>
      </c>
      <c r="S6455" s="18" t="s">
        <v>356</v>
      </c>
      <c r="T6455" s="18" t="s">
        <v>356</v>
      </c>
      <c r="U6455" s="15" t="b">
        <f>AND(ISBLANK(V6455),ISBLANK(W6455),ISBLANK(X6455))</f>
        <v>0</v>
      </c>
      <c r="W6455" s="15" t="s">
        <v>356</v>
      </c>
      <c r="AA6455" t="s">
        <v>384</v>
      </c>
      <c r="AB6455" s="24" t="str">
        <f>IF(ISERR(MONTH(AA6455)),TRIM(SUBSTITUTE(AA6455,(RIGHT(TRIM(AA6455),4)),"")),TEXT(AA6455,"mmmm"))</f>
        <v>February</v>
      </c>
      <c r="AC6455" s="24">
        <f>IF(ISERR(YEAR(AA6455)),VALUE(RIGHT(TRIM(AA6455),4)),YEAR(AA6455))</f>
        <v>2015</v>
      </c>
      <c r="AD6455" t="s">
        <v>383</v>
      </c>
      <c r="AE6455" t="b">
        <f>VLOOKUP(AA6455,duplicates!A:C,3,FALSE)</f>
        <v>0</v>
      </c>
      <c r="AF6455" t="b">
        <f t="shared" si="96"/>
        <v>1</v>
      </c>
    </row>
    <row r="6456" spans="1:32" x14ac:dyDescent="0.2">
      <c r="A6456" t="s">
        <v>348</v>
      </c>
      <c r="B6456">
        <v>1760</v>
      </c>
      <c r="C6456" t="s">
        <v>277</v>
      </c>
      <c r="D6456" t="s">
        <v>278</v>
      </c>
      <c r="E6456" s="4">
        <f>IF(ISBLANK(G6456),H6456,G6456)</f>
        <v>503</v>
      </c>
      <c r="F6456" s="9" t="b">
        <f>AND(ISBLANK(G6456),ISBLANK(H6456))</f>
        <v>0</v>
      </c>
      <c r="G6456" s="9">
        <v>503</v>
      </c>
      <c r="I6456">
        <v>557</v>
      </c>
      <c r="J6456" s="9" t="b">
        <f>AND(ISBLANK(K6456),ISBLANK(L6456))</f>
        <v>0</v>
      </c>
      <c r="K6456" s="9">
        <v>47</v>
      </c>
      <c r="M6456" s="15" t="b">
        <f>AND(ISBLANK(N6456),ISBLANK(O6456),ISBLANK(P6456))</f>
        <v>0</v>
      </c>
      <c r="N6456" s="15">
        <v>42</v>
      </c>
      <c r="P6456" s="15">
        <v>48</v>
      </c>
      <c r="Q6456">
        <v>42</v>
      </c>
      <c r="R6456" s="18" t="b">
        <f>AND(ISBLANK(S6456),ISBLANK(T6456))</f>
        <v>0</v>
      </c>
      <c r="S6456" s="20">
        <v>1</v>
      </c>
      <c r="T6456" s="20">
        <v>0.9</v>
      </c>
      <c r="U6456" s="15" t="b">
        <f>AND(ISBLANK(V6456),ISBLANK(W6456),ISBLANK(X6456))</f>
        <v>0</v>
      </c>
      <c r="W6456" s="16">
        <v>0.98</v>
      </c>
      <c r="AA6456" t="s">
        <v>384</v>
      </c>
      <c r="AB6456" s="24" t="str">
        <f>IF(ISERR(MONTH(AA6456)),TRIM(SUBSTITUTE(AA6456,(RIGHT(TRIM(AA6456),4)),"")),TEXT(AA6456,"mmmm"))</f>
        <v>February</v>
      </c>
      <c r="AC6456" s="24">
        <f>IF(ISERR(YEAR(AA6456)),VALUE(RIGHT(TRIM(AA6456),4)),YEAR(AA6456))</f>
        <v>2015</v>
      </c>
      <c r="AD6456" t="s">
        <v>383</v>
      </c>
      <c r="AE6456" t="b">
        <f>VLOOKUP(AA6456,duplicates!A:C,3,FALSE)</f>
        <v>0</v>
      </c>
      <c r="AF6456" t="b">
        <f t="shared" si="96"/>
        <v>1</v>
      </c>
    </row>
    <row r="6457" spans="1:32" x14ac:dyDescent="0.2">
      <c r="A6457" t="s">
        <v>348</v>
      </c>
      <c r="B6457">
        <v>1761</v>
      </c>
      <c r="C6457" t="s">
        <v>305</v>
      </c>
      <c r="D6457" t="s">
        <v>306</v>
      </c>
      <c r="E6457" s="4">
        <f>IF(ISBLANK(G6457),H6457,G6457)</f>
        <v>306</v>
      </c>
      <c r="F6457" s="9" t="b">
        <f>AND(ISBLANK(G6457),ISBLANK(H6457))</f>
        <v>0</v>
      </c>
      <c r="G6457" s="9">
        <v>306</v>
      </c>
      <c r="I6457">
        <v>351</v>
      </c>
      <c r="J6457" s="9" t="b">
        <f>AND(ISBLANK(K6457),ISBLANK(L6457))</f>
        <v>0</v>
      </c>
      <c r="K6457" s="9">
        <v>196</v>
      </c>
      <c r="M6457" s="15" t="b">
        <f>AND(ISBLANK(N6457),ISBLANK(O6457),ISBLANK(P6457))</f>
        <v>0</v>
      </c>
      <c r="N6457" s="15">
        <v>43</v>
      </c>
      <c r="P6457" s="15">
        <v>213</v>
      </c>
      <c r="Q6457">
        <v>41</v>
      </c>
      <c r="R6457" s="18" t="b">
        <f>AND(ISBLANK(S6457),ISBLANK(T6457))</f>
        <v>0</v>
      </c>
      <c r="S6457" s="20">
        <v>0.95</v>
      </c>
      <c r="T6457" s="20">
        <v>0.87</v>
      </c>
      <c r="U6457" s="15" t="b">
        <f>AND(ISBLANK(V6457),ISBLANK(W6457),ISBLANK(X6457))</f>
        <v>0</v>
      </c>
      <c r="W6457" s="16">
        <v>0.92</v>
      </c>
      <c r="AA6457" t="s">
        <v>384</v>
      </c>
      <c r="AB6457" s="24" t="str">
        <f>IF(ISERR(MONTH(AA6457)),TRIM(SUBSTITUTE(AA6457,(RIGHT(TRIM(AA6457),4)),"")),TEXT(AA6457,"mmmm"))</f>
        <v>February</v>
      </c>
      <c r="AC6457" s="24">
        <f>IF(ISERR(YEAR(AA6457)),VALUE(RIGHT(TRIM(AA6457),4)),YEAR(AA6457))</f>
        <v>2015</v>
      </c>
      <c r="AD6457" t="s">
        <v>383</v>
      </c>
      <c r="AE6457" t="b">
        <f>VLOOKUP(AA6457,duplicates!A:C,3,FALSE)</f>
        <v>0</v>
      </c>
      <c r="AF6457" t="b">
        <f t="shared" si="96"/>
        <v>1</v>
      </c>
    </row>
    <row r="6458" spans="1:32" x14ac:dyDescent="0.2">
      <c r="A6458" t="s">
        <v>348</v>
      </c>
      <c r="B6458">
        <v>1762</v>
      </c>
      <c r="C6458" t="s">
        <v>229</v>
      </c>
      <c r="D6458" t="s">
        <v>230</v>
      </c>
      <c r="E6458" s="4">
        <f>IF(ISBLANK(G6458),H6458,G6458)</f>
        <v>390</v>
      </c>
      <c r="F6458" s="9" t="b">
        <f>AND(ISBLANK(G6458),ISBLANK(H6458))</f>
        <v>0</v>
      </c>
      <c r="G6458" s="9">
        <v>390</v>
      </c>
      <c r="I6458">
        <v>390</v>
      </c>
      <c r="J6458" s="9" t="b">
        <f>AND(ISBLANK(K6458),ISBLANK(L6458))</f>
        <v>0</v>
      </c>
      <c r="K6458" s="9">
        <v>71</v>
      </c>
      <c r="M6458" s="15" t="b">
        <f>AND(ISBLANK(N6458),ISBLANK(O6458),ISBLANK(P6458))</f>
        <v>0</v>
      </c>
      <c r="N6458" s="15">
        <v>69</v>
      </c>
      <c r="P6458" s="15">
        <v>72</v>
      </c>
      <c r="Q6458">
        <v>69</v>
      </c>
      <c r="R6458" s="18" t="b">
        <f>AND(ISBLANK(S6458),ISBLANK(T6458))</f>
        <v>0</v>
      </c>
      <c r="S6458" s="20">
        <v>1</v>
      </c>
      <c r="T6458" s="20">
        <v>1</v>
      </c>
      <c r="U6458" s="15" t="b">
        <f>AND(ISBLANK(V6458),ISBLANK(W6458),ISBLANK(X6458))</f>
        <v>0</v>
      </c>
      <c r="W6458" s="16">
        <v>0.99</v>
      </c>
      <c r="AA6458" t="s">
        <v>384</v>
      </c>
      <c r="AB6458" s="24" t="str">
        <f>IF(ISERR(MONTH(AA6458)),TRIM(SUBSTITUTE(AA6458,(RIGHT(TRIM(AA6458),4)),"")),TEXT(AA6458,"mmmm"))</f>
        <v>February</v>
      </c>
      <c r="AC6458" s="24">
        <f>IF(ISERR(YEAR(AA6458)),VALUE(RIGHT(TRIM(AA6458),4)),YEAR(AA6458))</f>
        <v>2015</v>
      </c>
      <c r="AD6458" t="s">
        <v>383</v>
      </c>
      <c r="AE6458" t="b">
        <f>VLOOKUP(AA6458,duplicates!A:C,3,FALSE)</f>
        <v>0</v>
      </c>
      <c r="AF6458" t="b">
        <f t="shared" si="96"/>
        <v>1</v>
      </c>
    </row>
    <row r="6459" spans="1:32" x14ac:dyDescent="0.2">
      <c r="A6459" t="s">
        <v>348</v>
      </c>
      <c r="B6459">
        <v>1763</v>
      </c>
      <c r="C6459" t="s">
        <v>205</v>
      </c>
      <c r="D6459" t="s">
        <v>206</v>
      </c>
      <c r="E6459" s="4" t="str">
        <f>IF(ISBLANK(G6459),H6459,G6459)</f>
        <v>NIL RETURN</v>
      </c>
      <c r="F6459" s="9" t="b">
        <f>AND(ISBLANK(G6459),ISBLANK(H6459))</f>
        <v>0</v>
      </c>
      <c r="G6459" s="9" t="s">
        <v>317</v>
      </c>
      <c r="I6459" t="s">
        <v>317</v>
      </c>
      <c r="J6459" s="9" t="b">
        <f>AND(ISBLANK(K6459),ISBLANK(L6459))</f>
        <v>0</v>
      </c>
      <c r="K6459" s="9" t="s">
        <v>317</v>
      </c>
      <c r="M6459" s="15" t="b">
        <f>AND(ISBLANK(N6459),ISBLANK(O6459),ISBLANK(P6459))</f>
        <v>0</v>
      </c>
      <c r="N6459" s="15" t="s">
        <v>317</v>
      </c>
      <c r="P6459" s="15" t="s">
        <v>317</v>
      </c>
      <c r="Q6459" t="s">
        <v>317</v>
      </c>
      <c r="R6459" s="18" t="b">
        <f>AND(ISBLANK(S6459),ISBLANK(T6459))</f>
        <v>0</v>
      </c>
      <c r="S6459" s="18" t="s">
        <v>317</v>
      </c>
      <c r="T6459" s="18" t="s">
        <v>317</v>
      </c>
      <c r="U6459" s="15" t="b">
        <f>AND(ISBLANK(V6459),ISBLANK(W6459),ISBLANK(X6459))</f>
        <v>0</v>
      </c>
      <c r="W6459" s="15" t="s">
        <v>317</v>
      </c>
      <c r="AA6459" t="s">
        <v>384</v>
      </c>
      <c r="AB6459" s="24" t="str">
        <f>IF(ISERR(MONTH(AA6459)),TRIM(SUBSTITUTE(AA6459,(RIGHT(TRIM(AA6459),4)),"")),TEXT(AA6459,"mmmm"))</f>
        <v>February</v>
      </c>
      <c r="AC6459" s="24">
        <f>IF(ISERR(YEAR(AA6459)),VALUE(RIGHT(TRIM(AA6459),4)),YEAR(AA6459))</f>
        <v>2015</v>
      </c>
      <c r="AD6459" t="s">
        <v>383</v>
      </c>
      <c r="AE6459" t="b">
        <f>VLOOKUP(AA6459,duplicates!A:C,3,FALSE)</f>
        <v>0</v>
      </c>
      <c r="AF6459" t="b">
        <f t="shared" si="96"/>
        <v>1</v>
      </c>
    </row>
    <row r="6460" spans="1:32" x14ac:dyDescent="0.2">
      <c r="A6460" t="s">
        <v>348</v>
      </c>
      <c r="B6460">
        <v>1681</v>
      </c>
      <c r="C6460" t="s">
        <v>93</v>
      </c>
      <c r="D6460" t="s">
        <v>94</v>
      </c>
      <c r="E6460" s="4">
        <f>IF(ISBLANK(G6460),H6460,G6460)</f>
        <v>263</v>
      </c>
      <c r="F6460" s="9" t="b">
        <f>AND(ISBLANK(G6460),ISBLANK(H6460))</f>
        <v>0</v>
      </c>
      <c r="G6460" s="9">
        <v>263</v>
      </c>
      <c r="I6460">
        <v>282</v>
      </c>
      <c r="J6460" s="9" t="b">
        <f>AND(ISBLANK(K6460),ISBLANK(L6460))</f>
        <v>0</v>
      </c>
      <c r="K6460" s="9">
        <v>13</v>
      </c>
      <c r="M6460" s="15" t="b">
        <f>AND(ISBLANK(N6460),ISBLANK(O6460),ISBLANK(P6460))</f>
        <v>0</v>
      </c>
      <c r="N6460" s="15">
        <v>9</v>
      </c>
      <c r="P6460" s="15">
        <v>14</v>
      </c>
      <c r="Q6460">
        <v>9</v>
      </c>
      <c r="R6460" s="18" t="b">
        <f>AND(ISBLANK(S6460),ISBLANK(T6460))</f>
        <v>0</v>
      </c>
      <c r="S6460" s="20">
        <v>1</v>
      </c>
      <c r="T6460" s="20">
        <v>0.93</v>
      </c>
      <c r="U6460" s="15" t="b">
        <f>AND(ISBLANK(V6460),ISBLANK(W6460),ISBLANK(X6460))</f>
        <v>0</v>
      </c>
      <c r="W6460" s="16">
        <v>0.93</v>
      </c>
      <c r="AA6460" t="s">
        <v>384</v>
      </c>
      <c r="AB6460" s="24" t="str">
        <f>IF(ISERR(MONTH(AA6460)),TRIM(SUBSTITUTE(AA6460,(RIGHT(TRIM(AA6460),4)),"")),TEXT(AA6460,"mmmm"))</f>
        <v>February</v>
      </c>
      <c r="AC6460" s="24">
        <f>IF(ISERR(YEAR(AA6460)),VALUE(RIGHT(TRIM(AA6460),4)),YEAR(AA6460))</f>
        <v>2015</v>
      </c>
      <c r="AD6460" t="s">
        <v>383</v>
      </c>
      <c r="AE6460" t="b">
        <f>VLOOKUP(AA6460,duplicates!A:C,3,FALSE)</f>
        <v>0</v>
      </c>
      <c r="AF6460" t="b">
        <f t="shared" si="96"/>
        <v>1</v>
      </c>
    </row>
    <row r="6461" spans="1:32" x14ac:dyDescent="0.2">
      <c r="A6461" t="s">
        <v>348</v>
      </c>
      <c r="B6461">
        <v>1682</v>
      </c>
      <c r="C6461" t="s">
        <v>141</v>
      </c>
      <c r="D6461" t="s">
        <v>142</v>
      </c>
      <c r="E6461" s="4">
        <f>IF(ISBLANK(G6461),H6461,G6461)</f>
        <v>57</v>
      </c>
      <c r="F6461" s="9" t="b">
        <f>AND(ISBLANK(G6461),ISBLANK(H6461))</f>
        <v>0</v>
      </c>
      <c r="G6461" s="9">
        <v>57</v>
      </c>
      <c r="I6461">
        <v>66</v>
      </c>
      <c r="J6461" s="9" t="b">
        <f>AND(ISBLANK(K6461),ISBLANK(L6461))</f>
        <v>0</v>
      </c>
      <c r="K6461" s="9">
        <v>57</v>
      </c>
      <c r="M6461" s="15" t="b">
        <f>AND(ISBLANK(N6461),ISBLANK(O6461),ISBLANK(P6461))</f>
        <v>0</v>
      </c>
      <c r="N6461" s="15">
        <v>8</v>
      </c>
      <c r="P6461" s="15">
        <v>57</v>
      </c>
      <c r="Q6461">
        <v>8</v>
      </c>
      <c r="R6461" s="18" t="b">
        <f>AND(ISBLANK(S6461),ISBLANK(T6461))</f>
        <v>0</v>
      </c>
      <c r="S6461" s="20">
        <v>1</v>
      </c>
      <c r="T6461" s="20">
        <v>0.86</v>
      </c>
      <c r="U6461" s="15" t="b">
        <f>AND(ISBLANK(V6461),ISBLANK(W6461),ISBLANK(X6461))</f>
        <v>0</v>
      </c>
      <c r="W6461" s="16">
        <v>1</v>
      </c>
      <c r="AA6461" t="s">
        <v>384</v>
      </c>
      <c r="AB6461" s="24" t="str">
        <f>IF(ISERR(MONTH(AA6461)),TRIM(SUBSTITUTE(AA6461,(RIGHT(TRIM(AA6461),4)),"")),TEXT(AA6461,"mmmm"))</f>
        <v>February</v>
      </c>
      <c r="AC6461" s="24">
        <f>IF(ISERR(YEAR(AA6461)),VALUE(RIGHT(TRIM(AA6461),4)),YEAR(AA6461))</f>
        <v>2015</v>
      </c>
      <c r="AD6461" t="s">
        <v>383</v>
      </c>
      <c r="AE6461" t="b">
        <f>VLOOKUP(AA6461,duplicates!A:C,3,FALSE)</f>
        <v>0</v>
      </c>
      <c r="AF6461" t="b">
        <f t="shared" si="96"/>
        <v>1</v>
      </c>
    </row>
    <row r="6462" spans="1:32" x14ac:dyDescent="0.2">
      <c r="A6462" t="s">
        <v>348</v>
      </c>
      <c r="B6462">
        <v>1683</v>
      </c>
      <c r="C6462" t="s">
        <v>117</v>
      </c>
      <c r="D6462" t="s">
        <v>118</v>
      </c>
      <c r="E6462" s="4">
        <f>IF(ISBLANK(G6462),H6462,G6462)</f>
        <v>508</v>
      </c>
      <c r="F6462" s="9" t="b">
        <f>AND(ISBLANK(G6462),ISBLANK(H6462))</f>
        <v>0</v>
      </c>
      <c r="G6462" s="9">
        <v>508</v>
      </c>
      <c r="I6462">
        <v>527</v>
      </c>
      <c r="J6462" s="9" t="b">
        <f>AND(ISBLANK(K6462),ISBLANK(L6462))</f>
        <v>0</v>
      </c>
      <c r="K6462" s="9">
        <v>220</v>
      </c>
      <c r="M6462" s="15" t="b">
        <f>AND(ISBLANK(N6462),ISBLANK(O6462),ISBLANK(P6462))</f>
        <v>0</v>
      </c>
      <c r="N6462" s="15">
        <v>198</v>
      </c>
      <c r="P6462" s="15">
        <v>226</v>
      </c>
      <c r="Q6462">
        <v>198</v>
      </c>
      <c r="R6462" s="18" t="b">
        <f>AND(ISBLANK(S6462),ISBLANK(T6462))</f>
        <v>0</v>
      </c>
      <c r="S6462" s="20">
        <v>1</v>
      </c>
      <c r="T6462" s="20">
        <v>0.96</v>
      </c>
      <c r="U6462" s="15" t="b">
        <f>AND(ISBLANK(V6462),ISBLANK(W6462),ISBLANK(X6462))</f>
        <v>0</v>
      </c>
      <c r="W6462" s="16">
        <v>0.97</v>
      </c>
      <c r="AA6462" t="s">
        <v>384</v>
      </c>
      <c r="AB6462" s="24" t="str">
        <f>IF(ISERR(MONTH(AA6462)),TRIM(SUBSTITUTE(AA6462,(RIGHT(TRIM(AA6462),4)),"")),TEXT(AA6462,"mmmm"))</f>
        <v>February</v>
      </c>
      <c r="AC6462" s="24">
        <f>IF(ISERR(YEAR(AA6462)),VALUE(RIGHT(TRIM(AA6462),4)),YEAR(AA6462))</f>
        <v>2015</v>
      </c>
      <c r="AD6462" t="s">
        <v>383</v>
      </c>
      <c r="AE6462" t="b">
        <f>VLOOKUP(AA6462,duplicates!A:C,3,FALSE)</f>
        <v>0</v>
      </c>
      <c r="AF6462" t="b">
        <f t="shared" si="96"/>
        <v>1</v>
      </c>
    </row>
    <row r="6463" spans="1:32" x14ac:dyDescent="0.2">
      <c r="A6463" t="s">
        <v>348</v>
      </c>
      <c r="B6463">
        <v>1764</v>
      </c>
      <c r="C6463" t="s">
        <v>365</v>
      </c>
      <c r="D6463" t="s">
        <v>40</v>
      </c>
      <c r="E6463" s="4">
        <f>IF(ISBLANK(G6463),H6463,G6463)</f>
        <v>284</v>
      </c>
      <c r="F6463" s="9" t="b">
        <f>AND(ISBLANK(G6463),ISBLANK(H6463))</f>
        <v>0</v>
      </c>
      <c r="G6463" s="9">
        <v>284</v>
      </c>
      <c r="I6463">
        <v>310</v>
      </c>
      <c r="J6463" s="9" t="b">
        <f>AND(ISBLANK(K6463),ISBLANK(L6463))</f>
        <v>0</v>
      </c>
      <c r="K6463" s="9">
        <v>51</v>
      </c>
      <c r="M6463" s="15" t="b">
        <f>AND(ISBLANK(N6463),ISBLANK(O6463),ISBLANK(P6463))</f>
        <v>0</v>
      </c>
      <c r="N6463" s="15">
        <v>36</v>
      </c>
      <c r="P6463" s="15">
        <v>65</v>
      </c>
      <c r="Q6463">
        <v>36</v>
      </c>
      <c r="R6463" s="18" t="b">
        <f>AND(ISBLANK(S6463),ISBLANK(T6463))</f>
        <v>0</v>
      </c>
      <c r="S6463" s="20">
        <v>1</v>
      </c>
      <c r="T6463" s="20">
        <v>0.92</v>
      </c>
      <c r="U6463" s="15" t="b">
        <f>AND(ISBLANK(V6463),ISBLANK(W6463),ISBLANK(X6463))</f>
        <v>0</v>
      </c>
      <c r="W6463" s="16">
        <v>0.78</v>
      </c>
      <c r="AA6463" t="s">
        <v>384</v>
      </c>
      <c r="AB6463" s="24" t="str">
        <f>IF(ISERR(MONTH(AA6463)),TRIM(SUBSTITUTE(AA6463,(RIGHT(TRIM(AA6463),4)),"")),TEXT(AA6463,"mmmm"))</f>
        <v>February</v>
      </c>
      <c r="AC6463" s="24">
        <f>IF(ISERR(YEAR(AA6463)),VALUE(RIGHT(TRIM(AA6463),4)),YEAR(AA6463))</f>
        <v>2015</v>
      </c>
      <c r="AD6463" t="s">
        <v>383</v>
      </c>
      <c r="AE6463" t="b">
        <f>VLOOKUP(AA6463,duplicates!A:C,3,FALSE)</f>
        <v>0</v>
      </c>
      <c r="AF6463" t="b">
        <f t="shared" si="96"/>
        <v>1</v>
      </c>
    </row>
    <row r="6464" spans="1:32" x14ac:dyDescent="0.2">
      <c r="A6464" t="s">
        <v>348</v>
      </c>
      <c r="B6464">
        <v>1684</v>
      </c>
      <c r="C6464" t="s">
        <v>193</v>
      </c>
      <c r="D6464" t="s">
        <v>194</v>
      </c>
      <c r="E6464" s="4">
        <f>IF(ISBLANK(G6464),H6464,G6464)</f>
        <v>421</v>
      </c>
      <c r="F6464" s="9" t="b">
        <f>AND(ISBLANK(G6464),ISBLANK(H6464))</f>
        <v>0</v>
      </c>
      <c r="G6464" s="9">
        <v>421</v>
      </c>
      <c r="I6464">
        <v>444</v>
      </c>
      <c r="J6464" s="9" t="b">
        <f>AND(ISBLANK(K6464),ISBLANK(L6464))</f>
        <v>0</v>
      </c>
      <c r="K6464" s="9">
        <v>100</v>
      </c>
      <c r="M6464" s="15" t="b">
        <f>AND(ISBLANK(N6464),ISBLANK(O6464),ISBLANK(P6464))</f>
        <v>0</v>
      </c>
      <c r="N6464" s="15">
        <v>91</v>
      </c>
      <c r="P6464" s="15">
        <v>100</v>
      </c>
      <c r="Q6464">
        <v>89</v>
      </c>
      <c r="R6464" s="18" t="b">
        <f>AND(ISBLANK(S6464),ISBLANK(T6464))</f>
        <v>0</v>
      </c>
      <c r="S6464" s="20">
        <v>0.98</v>
      </c>
      <c r="T6464" s="20">
        <v>0.95</v>
      </c>
      <c r="U6464" s="15" t="b">
        <f>AND(ISBLANK(V6464),ISBLANK(W6464),ISBLANK(X6464))</f>
        <v>0</v>
      </c>
      <c r="W6464" s="16">
        <v>1</v>
      </c>
      <c r="AA6464" t="s">
        <v>384</v>
      </c>
      <c r="AB6464" s="24" t="str">
        <f>IF(ISERR(MONTH(AA6464)),TRIM(SUBSTITUTE(AA6464,(RIGHT(TRIM(AA6464),4)),"")),TEXT(AA6464,"mmmm"))</f>
        <v>February</v>
      </c>
      <c r="AC6464" s="24">
        <f>IF(ISERR(YEAR(AA6464)),VALUE(RIGHT(TRIM(AA6464),4)),YEAR(AA6464))</f>
        <v>2015</v>
      </c>
      <c r="AD6464" t="s">
        <v>383</v>
      </c>
      <c r="AE6464" t="b">
        <f>VLOOKUP(AA6464,duplicates!A:C,3,FALSE)</f>
        <v>0</v>
      </c>
      <c r="AF6464" t="b">
        <f t="shared" si="96"/>
        <v>1</v>
      </c>
    </row>
    <row r="6465" spans="1:32" x14ac:dyDescent="0.2">
      <c r="A6465" t="s">
        <v>348</v>
      </c>
      <c r="B6465">
        <v>1765</v>
      </c>
      <c r="C6465" t="s">
        <v>261</v>
      </c>
      <c r="D6465" t="s">
        <v>262</v>
      </c>
      <c r="E6465" s="4">
        <f>IF(ISBLANK(G6465),H6465,G6465)</f>
        <v>605</v>
      </c>
      <c r="F6465" s="9" t="b">
        <f>AND(ISBLANK(G6465),ISBLANK(H6465))</f>
        <v>0</v>
      </c>
      <c r="G6465" s="9">
        <v>605</v>
      </c>
      <c r="I6465">
        <v>605</v>
      </c>
      <c r="J6465" s="9" t="b">
        <f>AND(ISBLANK(K6465),ISBLANK(L6465))</f>
        <v>0</v>
      </c>
      <c r="K6465" s="9">
        <v>42</v>
      </c>
      <c r="M6465" s="15" t="b">
        <f>AND(ISBLANK(N6465),ISBLANK(O6465),ISBLANK(P6465))</f>
        <v>0</v>
      </c>
      <c r="N6465" s="15">
        <v>38</v>
      </c>
      <c r="P6465" s="15">
        <v>42</v>
      </c>
      <c r="Q6465">
        <v>36</v>
      </c>
      <c r="R6465" s="18" t="b">
        <f>AND(ISBLANK(S6465),ISBLANK(T6465))</f>
        <v>0</v>
      </c>
      <c r="S6465" s="20">
        <v>0.95</v>
      </c>
      <c r="T6465" s="20">
        <v>1</v>
      </c>
      <c r="U6465" s="15" t="b">
        <f>AND(ISBLANK(V6465),ISBLANK(W6465),ISBLANK(X6465))</f>
        <v>0</v>
      </c>
      <c r="W6465" s="16">
        <v>1</v>
      </c>
      <c r="AA6465" t="s">
        <v>384</v>
      </c>
      <c r="AB6465" s="24" t="str">
        <f>IF(ISERR(MONTH(AA6465)),TRIM(SUBSTITUTE(AA6465,(RIGHT(TRIM(AA6465),4)),"")),TEXT(AA6465,"mmmm"))</f>
        <v>February</v>
      </c>
      <c r="AC6465" s="24">
        <f>IF(ISERR(YEAR(AA6465)),VALUE(RIGHT(TRIM(AA6465),4)),YEAR(AA6465))</f>
        <v>2015</v>
      </c>
      <c r="AD6465" t="s">
        <v>383</v>
      </c>
      <c r="AE6465" t="b">
        <f>VLOOKUP(AA6465,duplicates!A:C,3,FALSE)</f>
        <v>0</v>
      </c>
      <c r="AF6465" t="b">
        <f t="shared" si="96"/>
        <v>1</v>
      </c>
    </row>
    <row r="6466" spans="1:32" x14ac:dyDescent="0.2">
      <c r="A6466" t="s">
        <v>348</v>
      </c>
      <c r="B6466">
        <v>1766</v>
      </c>
      <c r="C6466" t="s">
        <v>336</v>
      </c>
      <c r="D6466" t="s">
        <v>234</v>
      </c>
      <c r="E6466" s="4">
        <f>IF(ISBLANK(G6466),H6466,G6466)</f>
        <v>603</v>
      </c>
      <c r="F6466" s="9" t="b">
        <f>AND(ISBLANK(G6466),ISBLANK(H6466))</f>
        <v>0</v>
      </c>
      <c r="G6466" s="9">
        <v>603</v>
      </c>
      <c r="I6466">
        <v>603</v>
      </c>
      <c r="J6466" s="9" t="b">
        <f>AND(ISBLANK(K6466),ISBLANK(L6466))</f>
        <v>0</v>
      </c>
      <c r="K6466" s="9">
        <v>90</v>
      </c>
      <c r="M6466" s="15" t="b">
        <f>AND(ISBLANK(N6466),ISBLANK(O6466),ISBLANK(P6466))</f>
        <v>0</v>
      </c>
      <c r="N6466" s="15">
        <v>77</v>
      </c>
      <c r="P6466" s="15">
        <v>90</v>
      </c>
      <c r="Q6466">
        <v>77</v>
      </c>
      <c r="R6466" s="18" t="b">
        <f>AND(ISBLANK(S6466),ISBLANK(T6466))</f>
        <v>0</v>
      </c>
      <c r="S6466" s="20">
        <v>1</v>
      </c>
      <c r="T6466" s="20">
        <v>1</v>
      </c>
      <c r="U6466" s="15" t="b">
        <f>AND(ISBLANK(V6466),ISBLANK(W6466),ISBLANK(X6466))</f>
        <v>0</v>
      </c>
      <c r="W6466" s="16">
        <v>1</v>
      </c>
      <c r="AA6466" t="s">
        <v>384</v>
      </c>
      <c r="AB6466" s="24" t="str">
        <f>IF(ISERR(MONTH(AA6466)),TRIM(SUBSTITUTE(AA6466,(RIGHT(TRIM(AA6466),4)),"")),TEXT(AA6466,"mmmm"))</f>
        <v>February</v>
      </c>
      <c r="AC6466" s="24">
        <f>IF(ISERR(YEAR(AA6466)),VALUE(RIGHT(TRIM(AA6466),4)),YEAR(AA6466))</f>
        <v>2015</v>
      </c>
      <c r="AD6466" t="s">
        <v>383</v>
      </c>
      <c r="AE6466" t="b">
        <f>VLOOKUP(AA6466,duplicates!A:C,3,FALSE)</f>
        <v>0</v>
      </c>
      <c r="AF6466" t="b">
        <f t="shared" si="96"/>
        <v>1</v>
      </c>
    </row>
    <row r="6467" spans="1:32" x14ac:dyDescent="0.2">
      <c r="A6467" t="s">
        <v>348</v>
      </c>
      <c r="B6467">
        <v>1685</v>
      </c>
      <c r="C6467" t="s">
        <v>47</v>
      </c>
      <c r="D6467" t="s">
        <v>48</v>
      </c>
      <c r="E6467" s="4">
        <f>IF(ISBLANK(G6467),H6467,G6467)</f>
        <v>45</v>
      </c>
      <c r="F6467" s="9" t="b">
        <f>AND(ISBLANK(G6467),ISBLANK(H6467))</f>
        <v>0</v>
      </c>
      <c r="G6467" s="9">
        <v>45</v>
      </c>
      <c r="I6467">
        <v>46</v>
      </c>
      <c r="J6467" s="9" t="b">
        <f>AND(ISBLANK(K6467),ISBLANK(L6467))</f>
        <v>0</v>
      </c>
      <c r="K6467" s="9">
        <v>4</v>
      </c>
      <c r="M6467" s="15" t="b">
        <f>AND(ISBLANK(N6467),ISBLANK(O6467),ISBLANK(P6467))</f>
        <v>0</v>
      </c>
      <c r="N6467" s="15">
        <v>1</v>
      </c>
      <c r="P6467" s="15">
        <v>4</v>
      </c>
      <c r="Q6467">
        <v>1</v>
      </c>
      <c r="R6467" s="18" t="b">
        <f>AND(ISBLANK(S6467),ISBLANK(T6467))</f>
        <v>0</v>
      </c>
      <c r="S6467" s="20">
        <v>1</v>
      </c>
      <c r="T6467" s="20">
        <v>0.98</v>
      </c>
      <c r="U6467" s="15" t="b">
        <f>AND(ISBLANK(V6467),ISBLANK(W6467),ISBLANK(X6467))</f>
        <v>0</v>
      </c>
      <c r="W6467" s="16">
        <v>1</v>
      </c>
      <c r="AA6467" t="s">
        <v>384</v>
      </c>
      <c r="AB6467" s="24" t="str">
        <f>IF(ISERR(MONTH(AA6467)),TRIM(SUBSTITUTE(AA6467,(RIGHT(TRIM(AA6467),4)),"")),TEXT(AA6467,"mmmm"))</f>
        <v>February</v>
      </c>
      <c r="AC6467" s="24">
        <f>IF(ISERR(YEAR(AA6467)),VALUE(RIGHT(TRIM(AA6467),4)),YEAR(AA6467))</f>
        <v>2015</v>
      </c>
      <c r="AD6467" t="s">
        <v>383</v>
      </c>
      <c r="AE6467" t="b">
        <f>VLOOKUP(AA6467,duplicates!A:C,3,FALSE)</f>
        <v>0</v>
      </c>
      <c r="AF6467" t="b">
        <f t="shared" ref="AF6467:AF6530" si="97">OR(AND(AE6467,AG6467),AE6467=FALSE)</f>
        <v>1</v>
      </c>
    </row>
    <row r="6468" spans="1:32" x14ac:dyDescent="0.2">
      <c r="A6468" t="s">
        <v>348</v>
      </c>
      <c r="B6468">
        <v>1686</v>
      </c>
      <c r="C6468" t="s">
        <v>79</v>
      </c>
      <c r="D6468" t="s">
        <v>80</v>
      </c>
      <c r="E6468" s="4">
        <f>IF(ISBLANK(G6468),H6468,G6468)</f>
        <v>2</v>
      </c>
      <c r="F6468" s="9" t="b">
        <f>AND(ISBLANK(G6468),ISBLANK(H6468))</f>
        <v>0</v>
      </c>
      <c r="G6468" s="9">
        <v>2</v>
      </c>
      <c r="I6468">
        <v>2</v>
      </c>
      <c r="J6468" s="9" t="b">
        <f>AND(ISBLANK(K6468),ISBLANK(L6468))</f>
        <v>0</v>
      </c>
      <c r="K6468" s="9">
        <v>0</v>
      </c>
      <c r="M6468" s="15" t="b">
        <f>AND(ISBLANK(N6468),ISBLANK(O6468),ISBLANK(P6468))</f>
        <v>0</v>
      </c>
      <c r="N6468" s="15">
        <v>0</v>
      </c>
      <c r="P6468" s="15">
        <v>0</v>
      </c>
      <c r="Q6468">
        <v>0</v>
      </c>
      <c r="R6468" s="18" t="b">
        <f>AND(ISBLANK(S6468),ISBLANK(T6468))</f>
        <v>0</v>
      </c>
      <c r="S6468" s="18" t="s">
        <v>27</v>
      </c>
      <c r="T6468" s="20">
        <v>1</v>
      </c>
      <c r="U6468" s="15" t="b">
        <f>AND(ISBLANK(V6468),ISBLANK(W6468),ISBLANK(X6468))</f>
        <v>0</v>
      </c>
      <c r="W6468" s="15" t="s">
        <v>27</v>
      </c>
      <c r="AA6468" t="s">
        <v>384</v>
      </c>
      <c r="AB6468" s="24" t="str">
        <f>IF(ISERR(MONTH(AA6468)),TRIM(SUBSTITUTE(AA6468,(RIGHT(TRIM(AA6468),4)),"")),TEXT(AA6468,"mmmm"))</f>
        <v>February</v>
      </c>
      <c r="AC6468" s="24">
        <f>IF(ISERR(YEAR(AA6468)),VALUE(RIGHT(TRIM(AA6468),4)),YEAR(AA6468))</f>
        <v>2015</v>
      </c>
      <c r="AD6468" t="s">
        <v>383</v>
      </c>
      <c r="AE6468" t="b">
        <f>VLOOKUP(AA6468,duplicates!A:C,3,FALSE)</f>
        <v>0</v>
      </c>
      <c r="AF6468" t="b">
        <f t="shared" si="97"/>
        <v>1</v>
      </c>
    </row>
    <row r="6469" spans="1:32" x14ac:dyDescent="0.2">
      <c r="A6469" t="s">
        <v>348</v>
      </c>
      <c r="B6469">
        <v>1773</v>
      </c>
      <c r="C6469" t="s">
        <v>373</v>
      </c>
      <c r="D6469" t="s">
        <v>374</v>
      </c>
      <c r="E6469" s="4">
        <f>IF(ISBLANK(G6469),H6469,G6469)</f>
        <v>348</v>
      </c>
      <c r="F6469" s="9" t="b">
        <f>AND(ISBLANK(G6469),ISBLANK(H6469))</f>
        <v>0</v>
      </c>
      <c r="G6469" s="9">
        <v>348</v>
      </c>
      <c r="I6469">
        <v>419</v>
      </c>
      <c r="J6469" s="9" t="b">
        <f>AND(ISBLANK(K6469),ISBLANK(L6469))</f>
        <v>0</v>
      </c>
      <c r="K6469" s="9">
        <v>77</v>
      </c>
      <c r="M6469" s="15" t="b">
        <f>AND(ISBLANK(N6469),ISBLANK(O6469),ISBLANK(P6469))</f>
        <v>0</v>
      </c>
      <c r="N6469" s="15">
        <v>27</v>
      </c>
      <c r="P6469" s="15">
        <v>84</v>
      </c>
      <c r="Q6469">
        <v>15</v>
      </c>
      <c r="R6469" s="18" t="b">
        <f>AND(ISBLANK(S6469),ISBLANK(T6469))</f>
        <v>0</v>
      </c>
      <c r="S6469" s="20">
        <v>0.56000000000000005</v>
      </c>
      <c r="T6469" s="20">
        <v>0.83</v>
      </c>
      <c r="U6469" s="15" t="b">
        <f>AND(ISBLANK(V6469),ISBLANK(W6469),ISBLANK(X6469))</f>
        <v>0</v>
      </c>
      <c r="W6469" s="16">
        <v>0.92</v>
      </c>
      <c r="AA6469" t="s">
        <v>384</v>
      </c>
      <c r="AB6469" s="24" t="str">
        <f>IF(ISERR(MONTH(AA6469)),TRIM(SUBSTITUTE(AA6469,(RIGHT(TRIM(AA6469),4)),"")),TEXT(AA6469,"mmmm"))</f>
        <v>February</v>
      </c>
      <c r="AC6469" s="24">
        <f>IF(ISERR(YEAR(AA6469)),VALUE(RIGHT(TRIM(AA6469),4)),YEAR(AA6469))</f>
        <v>2015</v>
      </c>
      <c r="AD6469" t="s">
        <v>383</v>
      </c>
      <c r="AE6469" t="b">
        <f>VLOOKUP(AA6469,duplicates!A:C,3,FALSE)</f>
        <v>0</v>
      </c>
      <c r="AF6469" t="b">
        <f t="shared" si="97"/>
        <v>1</v>
      </c>
    </row>
    <row r="6470" spans="1:32" x14ac:dyDescent="0.2">
      <c r="A6470" t="s">
        <v>348</v>
      </c>
      <c r="B6470">
        <v>1687</v>
      </c>
      <c r="C6470" t="s">
        <v>53</v>
      </c>
      <c r="D6470" t="s">
        <v>54</v>
      </c>
      <c r="E6470" s="4">
        <f>IF(ISBLANK(G6470),H6470,G6470)</f>
        <v>299</v>
      </c>
      <c r="F6470" s="9" t="b">
        <f>AND(ISBLANK(G6470),ISBLANK(H6470))</f>
        <v>0</v>
      </c>
      <c r="G6470" s="9">
        <v>299</v>
      </c>
      <c r="I6470">
        <v>312</v>
      </c>
      <c r="J6470" s="9" t="b">
        <f>AND(ISBLANK(K6470),ISBLANK(L6470))</f>
        <v>0</v>
      </c>
      <c r="K6470" s="9">
        <v>32</v>
      </c>
      <c r="M6470" s="15" t="b">
        <f>AND(ISBLANK(N6470),ISBLANK(O6470),ISBLANK(P6470))</f>
        <v>0</v>
      </c>
      <c r="N6470" s="15">
        <v>12</v>
      </c>
      <c r="P6470" s="15">
        <v>35</v>
      </c>
      <c r="Q6470">
        <v>12</v>
      </c>
      <c r="R6470" s="18" t="b">
        <f>AND(ISBLANK(S6470),ISBLANK(T6470))</f>
        <v>0</v>
      </c>
      <c r="S6470" s="20">
        <v>1</v>
      </c>
      <c r="T6470" s="20">
        <v>0.96</v>
      </c>
      <c r="U6470" s="15" t="b">
        <f>AND(ISBLANK(V6470),ISBLANK(W6470),ISBLANK(X6470))</f>
        <v>0</v>
      </c>
      <c r="W6470" s="16">
        <v>0.91</v>
      </c>
      <c r="AA6470" t="s">
        <v>384</v>
      </c>
      <c r="AB6470" s="24" t="str">
        <f>IF(ISERR(MONTH(AA6470)),TRIM(SUBSTITUTE(AA6470,(RIGHT(TRIM(AA6470),4)),"")),TEXT(AA6470,"mmmm"))</f>
        <v>February</v>
      </c>
      <c r="AC6470" s="24">
        <f>IF(ISERR(YEAR(AA6470)),VALUE(RIGHT(TRIM(AA6470),4)),YEAR(AA6470))</f>
        <v>2015</v>
      </c>
      <c r="AD6470" t="s">
        <v>383</v>
      </c>
      <c r="AE6470" t="b">
        <f>VLOOKUP(AA6470,duplicates!A:C,3,FALSE)</f>
        <v>0</v>
      </c>
      <c r="AF6470" t="b">
        <f t="shared" si="97"/>
        <v>1</v>
      </c>
    </row>
    <row r="6471" spans="1:32" x14ac:dyDescent="0.2">
      <c r="A6471" t="s">
        <v>348</v>
      </c>
      <c r="B6471">
        <v>1767</v>
      </c>
      <c r="C6471" t="s">
        <v>283</v>
      </c>
      <c r="D6471" t="s">
        <v>284</v>
      </c>
      <c r="E6471" s="4">
        <f>IF(ISBLANK(G6471),H6471,G6471)</f>
        <v>515</v>
      </c>
      <c r="F6471" s="9" t="b">
        <f>AND(ISBLANK(G6471),ISBLANK(H6471))</f>
        <v>0</v>
      </c>
      <c r="G6471" s="9">
        <v>515</v>
      </c>
      <c r="I6471">
        <v>517</v>
      </c>
      <c r="J6471" s="9" t="b">
        <f>AND(ISBLANK(K6471),ISBLANK(L6471))</f>
        <v>0</v>
      </c>
      <c r="K6471" s="9">
        <v>81</v>
      </c>
      <c r="M6471" s="15" t="b">
        <f>AND(ISBLANK(N6471),ISBLANK(O6471),ISBLANK(P6471))</f>
        <v>0</v>
      </c>
      <c r="N6471" s="15">
        <v>65</v>
      </c>
      <c r="P6471" s="15">
        <v>81</v>
      </c>
      <c r="Q6471">
        <v>65</v>
      </c>
      <c r="R6471" s="18" t="b">
        <f>AND(ISBLANK(S6471),ISBLANK(T6471))</f>
        <v>0</v>
      </c>
      <c r="S6471" s="20">
        <v>1</v>
      </c>
      <c r="T6471" s="20">
        <v>1</v>
      </c>
      <c r="U6471" s="15" t="b">
        <f>AND(ISBLANK(V6471),ISBLANK(W6471),ISBLANK(X6471))</f>
        <v>0</v>
      </c>
      <c r="W6471" s="16">
        <v>1</v>
      </c>
      <c r="AA6471" t="s">
        <v>384</v>
      </c>
      <c r="AB6471" s="24" t="str">
        <f>IF(ISERR(MONTH(AA6471)),TRIM(SUBSTITUTE(AA6471,(RIGHT(TRIM(AA6471),4)),"")),TEXT(AA6471,"mmmm"))</f>
        <v>February</v>
      </c>
      <c r="AC6471" s="24">
        <f>IF(ISERR(YEAR(AA6471)),VALUE(RIGHT(TRIM(AA6471),4)),YEAR(AA6471))</f>
        <v>2015</v>
      </c>
      <c r="AD6471" t="s">
        <v>383</v>
      </c>
      <c r="AE6471" t="b">
        <f>VLOOKUP(AA6471,duplicates!A:C,3,FALSE)</f>
        <v>0</v>
      </c>
      <c r="AF6471" t="b">
        <f t="shared" si="97"/>
        <v>1</v>
      </c>
    </row>
    <row r="6472" spans="1:32" x14ac:dyDescent="0.2">
      <c r="A6472" t="s">
        <v>348</v>
      </c>
      <c r="B6472">
        <v>1688</v>
      </c>
      <c r="C6472" t="s">
        <v>147</v>
      </c>
      <c r="D6472" t="s">
        <v>148</v>
      </c>
      <c r="E6472" s="4">
        <f>IF(ISBLANK(G6472),H6472,G6472)</f>
        <v>246</v>
      </c>
      <c r="F6472" s="9" t="b">
        <f>AND(ISBLANK(G6472),ISBLANK(H6472))</f>
        <v>0</v>
      </c>
      <c r="G6472" s="9">
        <v>246</v>
      </c>
      <c r="I6472">
        <v>271</v>
      </c>
      <c r="J6472" s="9" t="b">
        <f>AND(ISBLANK(K6472),ISBLANK(L6472))</f>
        <v>0</v>
      </c>
      <c r="K6472" s="9">
        <v>66</v>
      </c>
      <c r="M6472" s="15" t="b">
        <f>AND(ISBLANK(N6472),ISBLANK(O6472),ISBLANK(P6472))</f>
        <v>0</v>
      </c>
      <c r="N6472" s="15">
        <v>59</v>
      </c>
      <c r="P6472" s="15">
        <v>71</v>
      </c>
      <c r="Q6472">
        <v>56</v>
      </c>
      <c r="R6472" s="18" t="b">
        <f>AND(ISBLANK(S6472),ISBLANK(T6472))</f>
        <v>0</v>
      </c>
      <c r="S6472" s="20">
        <v>0.95</v>
      </c>
      <c r="T6472" s="20">
        <v>0.91</v>
      </c>
      <c r="U6472" s="15" t="b">
        <f>AND(ISBLANK(V6472),ISBLANK(W6472),ISBLANK(X6472))</f>
        <v>0</v>
      </c>
      <c r="W6472" s="16">
        <v>0.93</v>
      </c>
      <c r="AA6472" t="s">
        <v>384</v>
      </c>
      <c r="AB6472" s="24" t="str">
        <f>IF(ISERR(MONTH(AA6472)),TRIM(SUBSTITUTE(AA6472,(RIGHT(TRIM(AA6472),4)),"")),TEXT(AA6472,"mmmm"))</f>
        <v>February</v>
      </c>
      <c r="AC6472" s="24">
        <f>IF(ISERR(YEAR(AA6472)),VALUE(RIGHT(TRIM(AA6472),4)),YEAR(AA6472))</f>
        <v>2015</v>
      </c>
      <c r="AD6472" t="s">
        <v>383</v>
      </c>
      <c r="AE6472" t="b">
        <f>VLOOKUP(AA6472,duplicates!A:C,3,FALSE)</f>
        <v>0</v>
      </c>
      <c r="AF6472" t="b">
        <f t="shared" si="97"/>
        <v>1</v>
      </c>
    </row>
    <row r="6473" spans="1:32" x14ac:dyDescent="0.2">
      <c r="A6473" t="s">
        <v>348</v>
      </c>
      <c r="B6473">
        <v>1689</v>
      </c>
      <c r="C6473" t="s">
        <v>49</v>
      </c>
      <c r="D6473" t="s">
        <v>50</v>
      </c>
      <c r="E6473" s="4">
        <f>IF(ISBLANK(G6473),H6473,G6473)</f>
        <v>207</v>
      </c>
      <c r="F6473" s="9" t="b">
        <f>AND(ISBLANK(G6473),ISBLANK(H6473))</f>
        <v>0</v>
      </c>
      <c r="G6473" s="9">
        <v>207</v>
      </c>
      <c r="I6473">
        <v>225</v>
      </c>
      <c r="J6473" s="9" t="b">
        <f>AND(ISBLANK(K6473),ISBLANK(L6473))</f>
        <v>0</v>
      </c>
      <c r="K6473" s="9">
        <v>18</v>
      </c>
      <c r="M6473" s="15" t="b">
        <f>AND(ISBLANK(N6473),ISBLANK(O6473),ISBLANK(P6473))</f>
        <v>0</v>
      </c>
      <c r="N6473" s="15">
        <v>18</v>
      </c>
      <c r="P6473" s="15">
        <v>18</v>
      </c>
      <c r="Q6473">
        <v>18</v>
      </c>
      <c r="R6473" s="18" t="b">
        <f>AND(ISBLANK(S6473),ISBLANK(T6473))</f>
        <v>0</v>
      </c>
      <c r="S6473" s="20">
        <v>1</v>
      </c>
      <c r="T6473" s="20">
        <v>0.92</v>
      </c>
      <c r="U6473" s="15" t="b">
        <f>AND(ISBLANK(V6473),ISBLANK(W6473),ISBLANK(X6473))</f>
        <v>0</v>
      </c>
      <c r="W6473" s="16">
        <v>1</v>
      </c>
      <c r="AA6473" t="s">
        <v>384</v>
      </c>
      <c r="AB6473" s="24" t="str">
        <f>IF(ISERR(MONTH(AA6473)),TRIM(SUBSTITUTE(AA6473,(RIGHT(TRIM(AA6473),4)),"")),TEXT(AA6473,"mmmm"))</f>
        <v>February</v>
      </c>
      <c r="AC6473" s="24">
        <f>IF(ISERR(YEAR(AA6473)),VALUE(RIGHT(TRIM(AA6473),4)),YEAR(AA6473))</f>
        <v>2015</v>
      </c>
      <c r="AD6473" t="s">
        <v>383</v>
      </c>
      <c r="AE6473" t="b">
        <f>VLOOKUP(AA6473,duplicates!A:C,3,FALSE)</f>
        <v>0</v>
      </c>
      <c r="AF6473" t="b">
        <f t="shared" si="97"/>
        <v>1</v>
      </c>
    </row>
    <row r="6474" spans="1:32" x14ac:dyDescent="0.2">
      <c r="A6474" t="s">
        <v>348</v>
      </c>
      <c r="B6474">
        <v>1768</v>
      </c>
      <c r="C6474" t="s">
        <v>255</v>
      </c>
      <c r="D6474" t="s">
        <v>256</v>
      </c>
      <c r="E6474" s="4">
        <f>IF(ISBLANK(G6474),H6474,G6474)</f>
        <v>315</v>
      </c>
      <c r="F6474" s="9" t="b">
        <f>AND(ISBLANK(G6474),ISBLANK(H6474))</f>
        <v>0</v>
      </c>
      <c r="G6474" s="9">
        <v>315</v>
      </c>
      <c r="I6474">
        <v>347</v>
      </c>
      <c r="J6474" s="9" t="b">
        <f>AND(ISBLANK(K6474),ISBLANK(L6474))</f>
        <v>0</v>
      </c>
      <c r="K6474" s="9">
        <v>9</v>
      </c>
      <c r="M6474" s="15" t="b">
        <f>AND(ISBLANK(N6474),ISBLANK(O6474),ISBLANK(P6474))</f>
        <v>0</v>
      </c>
      <c r="N6474" s="15">
        <v>7</v>
      </c>
      <c r="P6474" s="15">
        <v>10</v>
      </c>
      <c r="Q6474">
        <v>7</v>
      </c>
      <c r="R6474" s="18" t="b">
        <f>AND(ISBLANK(S6474),ISBLANK(T6474))</f>
        <v>0</v>
      </c>
      <c r="S6474" s="20">
        <v>1</v>
      </c>
      <c r="T6474" s="20">
        <v>0.91</v>
      </c>
      <c r="U6474" s="15" t="b">
        <f>AND(ISBLANK(V6474),ISBLANK(W6474),ISBLANK(X6474))</f>
        <v>0</v>
      </c>
      <c r="W6474" s="16">
        <v>0.9</v>
      </c>
      <c r="AA6474" t="s">
        <v>384</v>
      </c>
      <c r="AB6474" s="24" t="str">
        <f>IF(ISERR(MONTH(AA6474)),TRIM(SUBSTITUTE(AA6474,(RIGHT(TRIM(AA6474),4)),"")),TEXT(AA6474,"mmmm"))</f>
        <v>February</v>
      </c>
      <c r="AC6474" s="24">
        <f>IF(ISERR(YEAR(AA6474)),VALUE(RIGHT(TRIM(AA6474),4)),YEAR(AA6474))</f>
        <v>2015</v>
      </c>
      <c r="AD6474" t="s">
        <v>383</v>
      </c>
      <c r="AE6474" t="b">
        <f>VLOOKUP(AA6474,duplicates!A:C,3,FALSE)</f>
        <v>0</v>
      </c>
      <c r="AF6474" t="b">
        <f t="shared" si="97"/>
        <v>1</v>
      </c>
    </row>
    <row r="6475" spans="1:32" x14ac:dyDescent="0.2">
      <c r="A6475" t="s">
        <v>348</v>
      </c>
      <c r="B6475">
        <v>1769</v>
      </c>
      <c r="C6475" t="s">
        <v>357</v>
      </c>
      <c r="D6475" t="s">
        <v>358</v>
      </c>
      <c r="E6475" s="4">
        <f>IF(ISBLANK(G6475),H6475,G6475)</f>
        <v>376</v>
      </c>
      <c r="F6475" s="9" t="b">
        <f>AND(ISBLANK(G6475),ISBLANK(H6475))</f>
        <v>0</v>
      </c>
      <c r="G6475" s="9">
        <v>376</v>
      </c>
      <c r="I6475">
        <v>383</v>
      </c>
      <c r="J6475" s="9" t="b">
        <f>AND(ISBLANK(K6475),ISBLANK(L6475))</f>
        <v>0</v>
      </c>
      <c r="K6475" s="9">
        <v>117</v>
      </c>
      <c r="M6475" s="15" t="b">
        <f>AND(ISBLANK(N6475),ISBLANK(O6475),ISBLANK(P6475))</f>
        <v>0</v>
      </c>
      <c r="N6475" s="15">
        <v>60</v>
      </c>
      <c r="P6475" s="15">
        <v>117</v>
      </c>
      <c r="Q6475">
        <v>60</v>
      </c>
      <c r="R6475" s="18" t="b">
        <f>AND(ISBLANK(S6475),ISBLANK(T6475))</f>
        <v>0</v>
      </c>
      <c r="S6475" s="20">
        <v>1</v>
      </c>
      <c r="T6475" s="20">
        <v>0.98</v>
      </c>
      <c r="U6475" s="15" t="b">
        <f>AND(ISBLANK(V6475),ISBLANK(W6475),ISBLANK(X6475))</f>
        <v>0</v>
      </c>
      <c r="W6475" s="16">
        <v>1</v>
      </c>
      <c r="AA6475" t="s">
        <v>384</v>
      </c>
      <c r="AB6475" s="24" t="str">
        <f>IF(ISERR(MONTH(AA6475)),TRIM(SUBSTITUTE(AA6475,(RIGHT(TRIM(AA6475),4)),"")),TEXT(AA6475,"mmmm"))</f>
        <v>February</v>
      </c>
      <c r="AC6475" s="24">
        <f>IF(ISERR(YEAR(AA6475)),VALUE(RIGHT(TRIM(AA6475),4)),YEAR(AA6475))</f>
        <v>2015</v>
      </c>
      <c r="AD6475" t="s">
        <v>383</v>
      </c>
      <c r="AE6475" t="b">
        <f>VLOOKUP(AA6475,duplicates!A:C,3,FALSE)</f>
        <v>0</v>
      </c>
      <c r="AF6475" t="b">
        <f t="shared" si="97"/>
        <v>1</v>
      </c>
    </row>
    <row r="6476" spans="1:32" x14ac:dyDescent="0.2">
      <c r="A6476" t="s">
        <v>348</v>
      </c>
      <c r="B6476">
        <v>1690</v>
      </c>
      <c r="C6476" t="s">
        <v>65</v>
      </c>
      <c r="D6476" t="s">
        <v>66</v>
      </c>
      <c r="E6476" s="4">
        <f>IF(ISBLANK(G6476),H6476,G6476)</f>
        <v>203</v>
      </c>
      <c r="F6476" s="9" t="b">
        <f>AND(ISBLANK(G6476),ISBLANK(H6476))</f>
        <v>0</v>
      </c>
      <c r="G6476" s="9">
        <v>203</v>
      </c>
      <c r="I6476">
        <v>218</v>
      </c>
      <c r="J6476" s="9" t="b">
        <f>AND(ISBLANK(K6476),ISBLANK(L6476))</f>
        <v>0</v>
      </c>
      <c r="K6476" s="9">
        <v>68</v>
      </c>
      <c r="M6476" s="15" t="b">
        <f>AND(ISBLANK(N6476),ISBLANK(O6476),ISBLANK(P6476))</f>
        <v>0</v>
      </c>
      <c r="N6476" s="15">
        <v>27</v>
      </c>
      <c r="P6476" s="15">
        <v>68</v>
      </c>
      <c r="Q6476">
        <v>25</v>
      </c>
      <c r="R6476" s="18" t="b">
        <f>AND(ISBLANK(S6476),ISBLANK(T6476))</f>
        <v>0</v>
      </c>
      <c r="S6476" s="20">
        <v>0.93</v>
      </c>
      <c r="T6476" s="20">
        <v>0.93</v>
      </c>
      <c r="U6476" s="15" t="b">
        <f>AND(ISBLANK(V6476),ISBLANK(W6476),ISBLANK(X6476))</f>
        <v>0</v>
      </c>
      <c r="W6476" s="16">
        <v>1</v>
      </c>
      <c r="AA6476" t="s">
        <v>384</v>
      </c>
      <c r="AB6476" s="24" t="str">
        <f>IF(ISERR(MONTH(AA6476)),TRIM(SUBSTITUTE(AA6476,(RIGHT(TRIM(AA6476),4)),"")),TEXT(AA6476,"mmmm"))</f>
        <v>February</v>
      </c>
      <c r="AC6476" s="24">
        <f>IF(ISERR(YEAR(AA6476)),VALUE(RIGHT(TRIM(AA6476),4)),YEAR(AA6476))</f>
        <v>2015</v>
      </c>
      <c r="AD6476" t="s">
        <v>383</v>
      </c>
      <c r="AE6476" t="b">
        <f>VLOOKUP(AA6476,duplicates!A:C,3,FALSE)</f>
        <v>0</v>
      </c>
      <c r="AF6476" t="b">
        <f t="shared" si="97"/>
        <v>1</v>
      </c>
    </row>
    <row r="6477" spans="1:32" x14ac:dyDescent="0.2">
      <c r="A6477" t="s">
        <v>348</v>
      </c>
      <c r="B6477">
        <v>1691</v>
      </c>
      <c r="C6477" t="s">
        <v>352</v>
      </c>
      <c r="D6477" t="s">
        <v>353</v>
      </c>
      <c r="E6477" s="4" t="str">
        <f>IF(ISBLANK(G6477),H6477,G6477)</f>
        <v>NIL RETURN</v>
      </c>
      <c r="F6477" s="9" t="b">
        <f>AND(ISBLANK(G6477),ISBLANK(H6477))</f>
        <v>0</v>
      </c>
      <c r="G6477" s="9" t="s">
        <v>317</v>
      </c>
      <c r="I6477" t="s">
        <v>317</v>
      </c>
      <c r="J6477" s="9" t="b">
        <f>AND(ISBLANK(K6477),ISBLANK(L6477))</f>
        <v>0</v>
      </c>
      <c r="K6477" s="9" t="s">
        <v>317</v>
      </c>
      <c r="M6477" s="15" t="b">
        <f>AND(ISBLANK(N6477),ISBLANK(O6477),ISBLANK(P6477))</f>
        <v>0</v>
      </c>
      <c r="N6477" s="15" t="s">
        <v>317</v>
      </c>
      <c r="P6477" s="15" t="s">
        <v>317</v>
      </c>
      <c r="Q6477" t="s">
        <v>317</v>
      </c>
      <c r="R6477" s="18" t="b">
        <f>AND(ISBLANK(S6477),ISBLANK(T6477))</f>
        <v>0</v>
      </c>
      <c r="S6477" s="18" t="s">
        <v>317</v>
      </c>
      <c r="T6477" s="18" t="s">
        <v>317</v>
      </c>
      <c r="U6477" s="15" t="b">
        <f>AND(ISBLANK(V6477),ISBLANK(W6477),ISBLANK(X6477))</f>
        <v>0</v>
      </c>
      <c r="W6477" s="15" t="s">
        <v>317</v>
      </c>
      <c r="AA6477" t="s">
        <v>384</v>
      </c>
      <c r="AB6477" s="24" t="str">
        <f>IF(ISERR(MONTH(AA6477)),TRIM(SUBSTITUTE(AA6477,(RIGHT(TRIM(AA6477),4)),"")),TEXT(AA6477,"mmmm"))</f>
        <v>February</v>
      </c>
      <c r="AC6477" s="24">
        <f>IF(ISERR(YEAR(AA6477)),VALUE(RIGHT(TRIM(AA6477),4)),YEAR(AA6477))</f>
        <v>2015</v>
      </c>
      <c r="AD6477" t="s">
        <v>383</v>
      </c>
      <c r="AE6477" t="b">
        <f>VLOOKUP(AA6477,duplicates!A:C,3,FALSE)</f>
        <v>0</v>
      </c>
      <c r="AF6477" t="b">
        <f t="shared" si="97"/>
        <v>1</v>
      </c>
    </row>
    <row r="6478" spans="1:32" x14ac:dyDescent="0.2">
      <c r="A6478" t="s">
        <v>348</v>
      </c>
      <c r="B6478">
        <v>1692</v>
      </c>
      <c r="C6478" t="s">
        <v>125</v>
      </c>
      <c r="D6478" t="s">
        <v>126</v>
      </c>
      <c r="E6478" s="4">
        <f>IF(ISBLANK(G6478),H6478,G6478)</f>
        <v>605</v>
      </c>
      <c r="F6478" s="9" t="b">
        <f>AND(ISBLANK(G6478),ISBLANK(H6478))</f>
        <v>0</v>
      </c>
      <c r="G6478" s="9">
        <v>605</v>
      </c>
      <c r="I6478">
        <v>629</v>
      </c>
      <c r="J6478" s="9" t="b">
        <f>AND(ISBLANK(K6478),ISBLANK(L6478))</f>
        <v>0</v>
      </c>
      <c r="K6478" s="9">
        <v>50</v>
      </c>
      <c r="M6478" s="15" t="b">
        <f>AND(ISBLANK(N6478),ISBLANK(O6478),ISBLANK(P6478))</f>
        <v>0</v>
      </c>
      <c r="N6478" s="15">
        <v>50</v>
      </c>
      <c r="P6478" s="15">
        <v>53</v>
      </c>
      <c r="Q6478">
        <v>50</v>
      </c>
      <c r="R6478" s="18" t="b">
        <f>AND(ISBLANK(S6478),ISBLANK(T6478))</f>
        <v>0</v>
      </c>
      <c r="S6478" s="20">
        <v>1</v>
      </c>
      <c r="T6478" s="20">
        <v>0.96</v>
      </c>
      <c r="U6478" s="15" t="b">
        <f>AND(ISBLANK(V6478),ISBLANK(W6478),ISBLANK(X6478))</f>
        <v>0</v>
      </c>
      <c r="W6478" s="16">
        <v>0.94</v>
      </c>
      <c r="AA6478" t="s">
        <v>384</v>
      </c>
      <c r="AB6478" s="24" t="str">
        <f>IF(ISERR(MONTH(AA6478)),TRIM(SUBSTITUTE(AA6478,(RIGHT(TRIM(AA6478),4)),"")),TEXT(AA6478,"mmmm"))</f>
        <v>February</v>
      </c>
      <c r="AC6478" s="24">
        <f>IF(ISERR(YEAR(AA6478)),VALUE(RIGHT(TRIM(AA6478),4)),YEAR(AA6478))</f>
        <v>2015</v>
      </c>
      <c r="AD6478" t="s">
        <v>383</v>
      </c>
      <c r="AE6478" t="b">
        <f>VLOOKUP(AA6478,duplicates!A:C,3,FALSE)</f>
        <v>0</v>
      </c>
      <c r="AF6478" t="b">
        <f t="shared" si="97"/>
        <v>1</v>
      </c>
    </row>
    <row r="6479" spans="1:32" x14ac:dyDescent="0.2">
      <c r="A6479" t="s">
        <v>348</v>
      </c>
      <c r="B6479">
        <v>1770</v>
      </c>
      <c r="C6479" t="s">
        <v>267</v>
      </c>
      <c r="D6479" t="s">
        <v>268</v>
      </c>
      <c r="E6479" s="4">
        <f>IF(ISBLANK(G6479),H6479,G6479)</f>
        <v>597</v>
      </c>
      <c r="F6479" s="9" t="b">
        <f>AND(ISBLANK(G6479),ISBLANK(H6479))</f>
        <v>0</v>
      </c>
      <c r="G6479" s="9">
        <v>597</v>
      </c>
      <c r="I6479">
        <v>623</v>
      </c>
      <c r="J6479" s="9" t="b">
        <f>AND(ISBLANK(K6479),ISBLANK(L6479))</f>
        <v>0</v>
      </c>
      <c r="K6479" s="9">
        <v>23</v>
      </c>
      <c r="M6479" s="15" t="b">
        <f>AND(ISBLANK(N6479),ISBLANK(O6479),ISBLANK(P6479))</f>
        <v>0</v>
      </c>
      <c r="N6479" s="15">
        <v>25</v>
      </c>
      <c r="P6479" s="15">
        <v>25</v>
      </c>
      <c r="Q6479">
        <v>24</v>
      </c>
      <c r="R6479" s="18" t="b">
        <f>AND(ISBLANK(S6479),ISBLANK(T6479))</f>
        <v>0</v>
      </c>
      <c r="S6479" s="20">
        <v>0.96</v>
      </c>
      <c r="T6479" s="20">
        <v>0.96</v>
      </c>
      <c r="U6479" s="15" t="b">
        <f>AND(ISBLANK(V6479),ISBLANK(W6479),ISBLANK(X6479))</f>
        <v>0</v>
      </c>
      <c r="W6479" s="16">
        <v>0.92</v>
      </c>
      <c r="AA6479" t="s">
        <v>384</v>
      </c>
      <c r="AB6479" s="24" t="str">
        <f>IF(ISERR(MONTH(AA6479)),TRIM(SUBSTITUTE(AA6479,(RIGHT(TRIM(AA6479),4)),"")),TEXT(AA6479,"mmmm"))</f>
        <v>February</v>
      </c>
      <c r="AC6479" s="24">
        <f>IF(ISERR(YEAR(AA6479)),VALUE(RIGHT(TRIM(AA6479),4)),YEAR(AA6479))</f>
        <v>2015</v>
      </c>
      <c r="AD6479" t="s">
        <v>383</v>
      </c>
      <c r="AE6479" t="b">
        <f>VLOOKUP(AA6479,duplicates!A:C,3,FALSE)</f>
        <v>0</v>
      </c>
      <c r="AF6479" t="b">
        <f t="shared" si="97"/>
        <v>1</v>
      </c>
    </row>
    <row r="6480" spans="1:32" x14ac:dyDescent="0.2">
      <c r="A6480" t="s">
        <v>348</v>
      </c>
      <c r="B6480">
        <v>1771</v>
      </c>
      <c r="C6480" t="s">
        <v>337</v>
      </c>
      <c r="D6480" t="s">
        <v>338</v>
      </c>
      <c r="E6480" s="4">
        <f>IF(ISBLANK(G6480),H6480,G6480)</f>
        <v>183</v>
      </c>
      <c r="F6480" s="9" t="b">
        <f>AND(ISBLANK(G6480),ISBLANK(H6480))</f>
        <v>0</v>
      </c>
      <c r="G6480" s="9">
        <v>183</v>
      </c>
      <c r="I6480">
        <v>246</v>
      </c>
      <c r="J6480" s="9" t="b">
        <f>AND(ISBLANK(K6480),ISBLANK(L6480))</f>
        <v>0</v>
      </c>
      <c r="K6480" s="9">
        <v>98</v>
      </c>
      <c r="M6480" s="15" t="b">
        <f>AND(ISBLANK(N6480),ISBLANK(O6480),ISBLANK(P6480))</f>
        <v>0</v>
      </c>
      <c r="N6480" s="15">
        <v>11</v>
      </c>
      <c r="P6480" s="15">
        <v>109</v>
      </c>
      <c r="Q6480">
        <v>11</v>
      </c>
      <c r="R6480" s="18" t="b">
        <f>AND(ISBLANK(S6480),ISBLANK(T6480))</f>
        <v>0</v>
      </c>
      <c r="S6480" s="20">
        <v>1</v>
      </c>
      <c r="T6480" s="20">
        <v>0.74</v>
      </c>
      <c r="U6480" s="15" t="b">
        <f>AND(ISBLANK(V6480),ISBLANK(W6480),ISBLANK(X6480))</f>
        <v>0</v>
      </c>
      <c r="W6480" s="16">
        <v>0.9</v>
      </c>
      <c r="AA6480" t="s">
        <v>384</v>
      </c>
      <c r="AB6480" s="24" t="str">
        <f>IF(ISERR(MONTH(AA6480)),TRIM(SUBSTITUTE(AA6480,(RIGHT(TRIM(AA6480),4)),"")),TEXT(AA6480,"mmmm"))</f>
        <v>February</v>
      </c>
      <c r="AC6480" s="24">
        <f>IF(ISERR(YEAR(AA6480)),VALUE(RIGHT(TRIM(AA6480),4)),YEAR(AA6480))</f>
        <v>2015</v>
      </c>
      <c r="AD6480" t="s">
        <v>383</v>
      </c>
      <c r="AE6480" t="b">
        <f>VLOOKUP(AA6480,duplicates!A:C,3,FALSE)</f>
        <v>0</v>
      </c>
      <c r="AF6480" t="b">
        <f t="shared" si="97"/>
        <v>1</v>
      </c>
    </row>
    <row r="6481" spans="1:32" x14ac:dyDescent="0.2">
      <c r="A6481" t="s">
        <v>348</v>
      </c>
      <c r="B6481">
        <v>1772</v>
      </c>
      <c r="C6481" t="s">
        <v>209</v>
      </c>
      <c r="D6481" t="s">
        <v>210</v>
      </c>
      <c r="E6481" s="4">
        <f>IF(ISBLANK(G6481),H6481,G6481)</f>
        <v>554</v>
      </c>
      <c r="F6481" s="9" t="b">
        <f>AND(ISBLANK(G6481),ISBLANK(H6481))</f>
        <v>0</v>
      </c>
      <c r="G6481" s="9">
        <v>554</v>
      </c>
      <c r="I6481">
        <v>607</v>
      </c>
      <c r="J6481" s="9" t="b">
        <f>AND(ISBLANK(K6481),ISBLANK(L6481))</f>
        <v>0</v>
      </c>
      <c r="K6481" s="9">
        <v>280</v>
      </c>
      <c r="M6481" s="15" t="b">
        <f>AND(ISBLANK(N6481),ISBLANK(O6481),ISBLANK(P6481))</f>
        <v>0</v>
      </c>
      <c r="N6481" s="15">
        <v>4</v>
      </c>
      <c r="P6481" s="15">
        <v>307</v>
      </c>
      <c r="Q6481">
        <v>4</v>
      </c>
      <c r="R6481" s="18" t="b">
        <f>AND(ISBLANK(S6481),ISBLANK(T6481))</f>
        <v>0</v>
      </c>
      <c r="S6481" s="20">
        <v>1</v>
      </c>
      <c r="T6481" s="20">
        <v>0.91</v>
      </c>
      <c r="U6481" s="15" t="b">
        <f>AND(ISBLANK(V6481),ISBLANK(W6481),ISBLANK(X6481))</f>
        <v>0</v>
      </c>
      <c r="W6481" s="16">
        <v>0.91</v>
      </c>
      <c r="AA6481" t="s">
        <v>384</v>
      </c>
      <c r="AB6481" s="24" t="str">
        <f>IF(ISERR(MONTH(AA6481)),TRIM(SUBSTITUTE(AA6481,(RIGHT(TRIM(AA6481),4)),"")),TEXT(AA6481,"mmmm"))</f>
        <v>February</v>
      </c>
      <c r="AC6481" s="24">
        <f>IF(ISERR(YEAR(AA6481)),VALUE(RIGHT(TRIM(AA6481),4)),YEAR(AA6481))</f>
        <v>2015</v>
      </c>
      <c r="AD6481" t="s">
        <v>383</v>
      </c>
      <c r="AE6481" t="b">
        <f>VLOOKUP(AA6481,duplicates!A:C,3,FALSE)</f>
        <v>0</v>
      </c>
      <c r="AF6481" t="b">
        <f t="shared" si="97"/>
        <v>1</v>
      </c>
    </row>
    <row r="6482" spans="1:32" x14ac:dyDescent="0.2">
      <c r="A6482" t="s">
        <v>348</v>
      </c>
      <c r="B6482">
        <v>1693</v>
      </c>
      <c r="C6482" t="s">
        <v>181</v>
      </c>
      <c r="D6482" t="s">
        <v>182</v>
      </c>
      <c r="E6482" s="4">
        <f>IF(ISBLANK(G6482),H6482,G6482)</f>
        <v>536</v>
      </c>
      <c r="F6482" s="9" t="b">
        <f>AND(ISBLANK(G6482),ISBLANK(H6482))</f>
        <v>0</v>
      </c>
      <c r="G6482" s="9">
        <v>536</v>
      </c>
      <c r="I6482">
        <v>558</v>
      </c>
      <c r="J6482" s="9" t="b">
        <f>AND(ISBLANK(K6482),ISBLANK(L6482))</f>
        <v>0</v>
      </c>
      <c r="K6482" s="9">
        <v>111</v>
      </c>
      <c r="M6482" s="15" t="b">
        <f>AND(ISBLANK(N6482),ISBLANK(O6482),ISBLANK(P6482))</f>
        <v>0</v>
      </c>
      <c r="N6482" s="15">
        <v>29</v>
      </c>
      <c r="P6482" s="15">
        <v>111</v>
      </c>
      <c r="Q6482">
        <v>29</v>
      </c>
      <c r="R6482" s="18" t="b">
        <f>AND(ISBLANK(S6482),ISBLANK(T6482))</f>
        <v>0</v>
      </c>
      <c r="S6482" s="20">
        <v>1</v>
      </c>
      <c r="T6482" s="20">
        <v>0.96</v>
      </c>
      <c r="U6482" s="15" t="b">
        <f>AND(ISBLANK(V6482),ISBLANK(W6482),ISBLANK(X6482))</f>
        <v>0</v>
      </c>
      <c r="W6482" s="16">
        <v>1</v>
      </c>
      <c r="AA6482" t="s">
        <v>384</v>
      </c>
      <c r="AB6482" s="24" t="str">
        <f>IF(ISERR(MONTH(AA6482)),TRIM(SUBSTITUTE(AA6482,(RIGHT(TRIM(AA6482),4)),"")),TEXT(AA6482,"mmmm"))</f>
        <v>February</v>
      </c>
      <c r="AC6482" s="24">
        <f>IF(ISERR(YEAR(AA6482)),VALUE(RIGHT(TRIM(AA6482),4)),YEAR(AA6482))</f>
        <v>2015</v>
      </c>
      <c r="AD6482" t="s">
        <v>383</v>
      </c>
      <c r="AE6482" t="b">
        <f>VLOOKUP(AA6482,duplicates!A:C,3,FALSE)</f>
        <v>0</v>
      </c>
      <c r="AF6482" t="b">
        <f t="shared" si="97"/>
        <v>1</v>
      </c>
    </row>
    <row r="6483" spans="1:32" x14ac:dyDescent="0.2">
      <c r="A6483" t="s">
        <v>348</v>
      </c>
      <c r="B6483">
        <v>1774</v>
      </c>
      <c r="C6483" t="s">
        <v>251</v>
      </c>
      <c r="D6483" t="s">
        <v>252</v>
      </c>
      <c r="E6483" s="4">
        <f>IF(ISBLANK(G6483),H6483,G6483)</f>
        <v>303</v>
      </c>
      <c r="F6483" s="9" t="b">
        <f>AND(ISBLANK(G6483),ISBLANK(H6483))</f>
        <v>0</v>
      </c>
      <c r="G6483" s="9">
        <v>303</v>
      </c>
      <c r="I6483">
        <v>333</v>
      </c>
      <c r="J6483" s="9" t="b">
        <f>AND(ISBLANK(K6483),ISBLANK(L6483))</f>
        <v>0</v>
      </c>
      <c r="K6483" s="9">
        <v>64</v>
      </c>
      <c r="M6483" s="15" t="b">
        <f>AND(ISBLANK(N6483),ISBLANK(O6483),ISBLANK(P6483))</f>
        <v>0</v>
      </c>
      <c r="N6483" s="15">
        <v>14</v>
      </c>
      <c r="P6483" s="15">
        <v>64</v>
      </c>
      <c r="Q6483">
        <v>13</v>
      </c>
      <c r="R6483" s="18" t="b">
        <f>AND(ISBLANK(S6483),ISBLANK(T6483))</f>
        <v>0</v>
      </c>
      <c r="S6483" s="20">
        <v>0.93</v>
      </c>
      <c r="T6483" s="20">
        <v>0.91</v>
      </c>
      <c r="U6483" s="15" t="b">
        <f>AND(ISBLANK(V6483),ISBLANK(W6483),ISBLANK(X6483))</f>
        <v>0</v>
      </c>
      <c r="W6483" s="16">
        <v>1</v>
      </c>
      <c r="AA6483" t="s">
        <v>384</v>
      </c>
      <c r="AB6483" s="24" t="str">
        <f>IF(ISERR(MONTH(AA6483)),TRIM(SUBSTITUTE(AA6483,(RIGHT(TRIM(AA6483),4)),"")),TEXT(AA6483,"mmmm"))</f>
        <v>February</v>
      </c>
      <c r="AC6483" s="24">
        <f>IF(ISERR(YEAR(AA6483)),VALUE(RIGHT(TRIM(AA6483),4)),YEAR(AA6483))</f>
        <v>2015</v>
      </c>
      <c r="AD6483" t="s">
        <v>383</v>
      </c>
      <c r="AE6483" t="b">
        <f>VLOOKUP(AA6483,duplicates!A:C,3,FALSE)</f>
        <v>0</v>
      </c>
      <c r="AF6483" t="b">
        <f t="shared" si="97"/>
        <v>1</v>
      </c>
    </row>
    <row r="6484" spans="1:32" x14ac:dyDescent="0.2">
      <c r="A6484" t="s">
        <v>348</v>
      </c>
      <c r="B6484">
        <v>1775</v>
      </c>
      <c r="C6484" t="s">
        <v>215</v>
      </c>
      <c r="D6484" t="s">
        <v>216</v>
      </c>
      <c r="E6484" s="4">
        <f>IF(ISBLANK(G6484),H6484,G6484)</f>
        <v>268</v>
      </c>
      <c r="F6484" s="9" t="b">
        <f>AND(ISBLANK(G6484),ISBLANK(H6484))</f>
        <v>0</v>
      </c>
      <c r="G6484" s="9">
        <v>268</v>
      </c>
      <c r="I6484">
        <v>272</v>
      </c>
      <c r="J6484" s="9" t="b">
        <f>AND(ISBLANK(K6484),ISBLANK(L6484))</f>
        <v>0</v>
      </c>
      <c r="K6484" s="9">
        <v>64</v>
      </c>
      <c r="M6484" s="15" t="b">
        <f>AND(ISBLANK(N6484),ISBLANK(O6484),ISBLANK(P6484))</f>
        <v>0</v>
      </c>
      <c r="N6484" s="15">
        <v>16</v>
      </c>
      <c r="P6484" s="15">
        <v>64</v>
      </c>
      <c r="Q6484">
        <v>16</v>
      </c>
      <c r="R6484" s="18" t="b">
        <f>AND(ISBLANK(S6484),ISBLANK(T6484))</f>
        <v>0</v>
      </c>
      <c r="S6484" s="20">
        <v>1</v>
      </c>
      <c r="T6484" s="20">
        <v>0.99</v>
      </c>
      <c r="U6484" s="15" t="b">
        <f>AND(ISBLANK(V6484),ISBLANK(W6484),ISBLANK(X6484))</f>
        <v>0</v>
      </c>
      <c r="W6484" s="16">
        <v>1</v>
      </c>
      <c r="AA6484" t="s">
        <v>384</v>
      </c>
      <c r="AB6484" s="24" t="str">
        <f>IF(ISERR(MONTH(AA6484)),TRIM(SUBSTITUTE(AA6484,(RIGHT(TRIM(AA6484),4)),"")),TEXT(AA6484,"mmmm"))</f>
        <v>February</v>
      </c>
      <c r="AC6484" s="24">
        <f>IF(ISERR(YEAR(AA6484)),VALUE(RIGHT(TRIM(AA6484),4)),YEAR(AA6484))</f>
        <v>2015</v>
      </c>
      <c r="AD6484" t="s">
        <v>383</v>
      </c>
      <c r="AE6484" t="b">
        <f>VLOOKUP(AA6484,duplicates!A:C,3,FALSE)</f>
        <v>0</v>
      </c>
      <c r="AF6484" t="b">
        <f t="shared" si="97"/>
        <v>1</v>
      </c>
    </row>
    <row r="6485" spans="1:32" x14ac:dyDescent="0.2">
      <c r="A6485" t="s">
        <v>348</v>
      </c>
      <c r="B6485">
        <v>1694</v>
      </c>
      <c r="C6485" t="s">
        <v>335</v>
      </c>
      <c r="D6485" t="s">
        <v>114</v>
      </c>
      <c r="E6485" s="4">
        <f>IF(ISBLANK(G6485),H6485,G6485)</f>
        <v>523</v>
      </c>
      <c r="F6485" s="9" t="b">
        <f>AND(ISBLANK(G6485),ISBLANK(H6485))</f>
        <v>0</v>
      </c>
      <c r="G6485" s="9">
        <v>523</v>
      </c>
      <c r="I6485">
        <v>548</v>
      </c>
      <c r="J6485" s="9" t="b">
        <f>AND(ISBLANK(K6485),ISBLANK(L6485))</f>
        <v>0</v>
      </c>
      <c r="K6485" s="9">
        <v>33</v>
      </c>
      <c r="M6485" s="15" t="b">
        <f>AND(ISBLANK(N6485),ISBLANK(O6485),ISBLANK(P6485))</f>
        <v>0</v>
      </c>
      <c r="N6485" s="15">
        <v>16</v>
      </c>
      <c r="P6485" s="15">
        <v>33</v>
      </c>
      <c r="Q6485">
        <v>16</v>
      </c>
      <c r="R6485" s="18" t="b">
        <f>AND(ISBLANK(S6485),ISBLANK(T6485))</f>
        <v>0</v>
      </c>
      <c r="S6485" s="20">
        <v>1</v>
      </c>
      <c r="T6485" s="20">
        <v>0.95</v>
      </c>
      <c r="U6485" s="15" t="b">
        <f>AND(ISBLANK(V6485),ISBLANK(W6485),ISBLANK(X6485))</f>
        <v>0</v>
      </c>
      <c r="W6485" s="16">
        <v>1</v>
      </c>
      <c r="AA6485" t="s">
        <v>384</v>
      </c>
      <c r="AB6485" s="24" t="str">
        <f>IF(ISERR(MONTH(AA6485)),TRIM(SUBSTITUTE(AA6485,(RIGHT(TRIM(AA6485),4)),"")),TEXT(AA6485,"mmmm"))</f>
        <v>February</v>
      </c>
      <c r="AC6485" s="24">
        <f>IF(ISERR(YEAR(AA6485)),VALUE(RIGHT(TRIM(AA6485),4)),YEAR(AA6485))</f>
        <v>2015</v>
      </c>
      <c r="AD6485" t="s">
        <v>383</v>
      </c>
      <c r="AE6485" t="b">
        <f>VLOOKUP(AA6485,duplicates!A:C,3,FALSE)</f>
        <v>0</v>
      </c>
      <c r="AF6485" t="b">
        <f t="shared" si="97"/>
        <v>1</v>
      </c>
    </row>
    <row r="6486" spans="1:32" x14ac:dyDescent="0.2">
      <c r="A6486" t="s">
        <v>348</v>
      </c>
      <c r="B6486">
        <v>1695</v>
      </c>
      <c r="C6486" t="s">
        <v>169</v>
      </c>
      <c r="D6486" t="s">
        <v>170</v>
      </c>
      <c r="E6486" s="4">
        <f>IF(ISBLANK(G6486),H6486,G6486)</f>
        <v>364</v>
      </c>
      <c r="F6486" s="9" t="b">
        <f>AND(ISBLANK(G6486),ISBLANK(H6486))</f>
        <v>0</v>
      </c>
      <c r="G6486" s="9">
        <v>364</v>
      </c>
      <c r="I6486">
        <v>385</v>
      </c>
      <c r="J6486" s="9" t="b">
        <f>AND(ISBLANK(K6486),ISBLANK(L6486))</f>
        <v>0</v>
      </c>
      <c r="K6486" s="9">
        <v>38</v>
      </c>
      <c r="M6486" s="15" t="b">
        <f>AND(ISBLANK(N6486),ISBLANK(O6486),ISBLANK(P6486))</f>
        <v>0</v>
      </c>
      <c r="N6486" s="15">
        <v>0</v>
      </c>
      <c r="P6486" s="15">
        <v>39</v>
      </c>
      <c r="Q6486">
        <v>0</v>
      </c>
      <c r="R6486" s="18" t="b">
        <f>AND(ISBLANK(S6486),ISBLANK(T6486))</f>
        <v>0</v>
      </c>
      <c r="S6486" s="18" t="s">
        <v>27</v>
      </c>
      <c r="T6486" s="20">
        <v>0.95</v>
      </c>
      <c r="U6486" s="15" t="b">
        <f>AND(ISBLANK(V6486),ISBLANK(W6486),ISBLANK(X6486))</f>
        <v>0</v>
      </c>
      <c r="W6486" s="16">
        <v>0.97</v>
      </c>
      <c r="AA6486" t="s">
        <v>384</v>
      </c>
      <c r="AB6486" s="24" t="str">
        <f>IF(ISERR(MONTH(AA6486)),TRIM(SUBSTITUTE(AA6486,(RIGHT(TRIM(AA6486),4)),"")),TEXT(AA6486,"mmmm"))</f>
        <v>February</v>
      </c>
      <c r="AC6486" s="24">
        <f>IF(ISERR(YEAR(AA6486)),VALUE(RIGHT(TRIM(AA6486),4)),YEAR(AA6486))</f>
        <v>2015</v>
      </c>
      <c r="AD6486" t="s">
        <v>383</v>
      </c>
      <c r="AE6486" t="b">
        <f>VLOOKUP(AA6486,duplicates!A:C,3,FALSE)</f>
        <v>0</v>
      </c>
      <c r="AF6486" t="b">
        <f t="shared" si="97"/>
        <v>1</v>
      </c>
    </row>
    <row r="6487" spans="1:32" x14ac:dyDescent="0.2">
      <c r="A6487" t="s">
        <v>348</v>
      </c>
      <c r="B6487">
        <v>1776</v>
      </c>
      <c r="C6487" t="s">
        <v>291</v>
      </c>
      <c r="D6487" t="s">
        <v>292</v>
      </c>
      <c r="E6487" s="4">
        <f>IF(ISBLANK(G6487),H6487,G6487)</f>
        <v>1393</v>
      </c>
      <c r="F6487" s="9" t="b">
        <f>AND(ISBLANK(G6487),ISBLANK(H6487))</f>
        <v>0</v>
      </c>
      <c r="G6487" s="9">
        <v>1393</v>
      </c>
      <c r="I6487">
        <v>1591</v>
      </c>
      <c r="J6487" s="9" t="b">
        <f>AND(ISBLANK(K6487),ISBLANK(L6487))</f>
        <v>0</v>
      </c>
      <c r="K6487" s="9">
        <v>197</v>
      </c>
      <c r="M6487" s="15" t="b">
        <f>AND(ISBLANK(N6487),ISBLANK(O6487),ISBLANK(P6487))</f>
        <v>0</v>
      </c>
      <c r="N6487" s="15">
        <v>97</v>
      </c>
      <c r="P6487" s="15">
        <v>197</v>
      </c>
      <c r="Q6487">
        <v>97</v>
      </c>
      <c r="R6487" s="18" t="b">
        <f>AND(ISBLANK(S6487),ISBLANK(T6487))</f>
        <v>0</v>
      </c>
      <c r="S6487" s="20">
        <v>1</v>
      </c>
      <c r="T6487" s="20">
        <v>0.88</v>
      </c>
      <c r="U6487" s="15" t="b">
        <f>AND(ISBLANK(V6487),ISBLANK(W6487),ISBLANK(X6487))</f>
        <v>0</v>
      </c>
      <c r="W6487" s="16">
        <v>1</v>
      </c>
      <c r="AA6487" t="s">
        <v>384</v>
      </c>
      <c r="AB6487" s="24" t="str">
        <f>IF(ISERR(MONTH(AA6487)),TRIM(SUBSTITUTE(AA6487,(RIGHT(TRIM(AA6487),4)),"")),TEXT(AA6487,"mmmm"))</f>
        <v>February</v>
      </c>
      <c r="AC6487" s="24">
        <f>IF(ISERR(YEAR(AA6487)),VALUE(RIGHT(TRIM(AA6487),4)),YEAR(AA6487))</f>
        <v>2015</v>
      </c>
      <c r="AD6487" t="s">
        <v>383</v>
      </c>
      <c r="AE6487" t="b">
        <f>VLOOKUP(AA6487,duplicates!A:C,3,FALSE)</f>
        <v>0</v>
      </c>
      <c r="AF6487" t="b">
        <f t="shared" si="97"/>
        <v>1</v>
      </c>
    </row>
    <row r="6488" spans="1:32" x14ac:dyDescent="0.2">
      <c r="A6488" t="s">
        <v>348</v>
      </c>
      <c r="B6488">
        <v>1777</v>
      </c>
      <c r="C6488" t="s">
        <v>263</v>
      </c>
      <c r="D6488" t="s">
        <v>264</v>
      </c>
      <c r="E6488" s="4">
        <f>IF(ISBLANK(G6488),H6488,G6488)</f>
        <v>408</v>
      </c>
      <c r="F6488" s="9" t="b">
        <f>AND(ISBLANK(G6488),ISBLANK(H6488))</f>
        <v>0</v>
      </c>
      <c r="G6488" s="9">
        <v>408</v>
      </c>
      <c r="I6488">
        <v>618</v>
      </c>
      <c r="J6488" s="9" t="b">
        <f>AND(ISBLANK(K6488),ISBLANK(L6488))</f>
        <v>0</v>
      </c>
      <c r="K6488" s="9">
        <v>316</v>
      </c>
      <c r="M6488" s="15" t="b">
        <f>AND(ISBLANK(N6488),ISBLANK(O6488),ISBLANK(P6488))</f>
        <v>0</v>
      </c>
      <c r="N6488" s="15">
        <v>155</v>
      </c>
      <c r="P6488" s="15">
        <v>345</v>
      </c>
      <c r="Q6488">
        <v>155</v>
      </c>
      <c r="R6488" s="18" t="b">
        <f>AND(ISBLANK(S6488),ISBLANK(T6488))</f>
        <v>0</v>
      </c>
      <c r="S6488" s="20">
        <v>1</v>
      </c>
      <c r="T6488" s="20">
        <v>0.66</v>
      </c>
      <c r="U6488" s="15" t="b">
        <f>AND(ISBLANK(V6488),ISBLANK(W6488),ISBLANK(X6488))</f>
        <v>0</v>
      </c>
      <c r="W6488" s="16">
        <v>0.92</v>
      </c>
      <c r="AA6488" t="s">
        <v>384</v>
      </c>
      <c r="AB6488" s="24" t="str">
        <f>IF(ISERR(MONTH(AA6488)),TRIM(SUBSTITUTE(AA6488,(RIGHT(TRIM(AA6488),4)),"")),TEXT(AA6488,"mmmm"))</f>
        <v>February</v>
      </c>
      <c r="AC6488" s="24">
        <f>IF(ISERR(YEAR(AA6488)),VALUE(RIGHT(TRIM(AA6488),4)),YEAR(AA6488))</f>
        <v>2015</v>
      </c>
      <c r="AD6488" t="s">
        <v>383</v>
      </c>
      <c r="AE6488" t="b">
        <f>VLOOKUP(AA6488,duplicates!A:C,3,FALSE)</f>
        <v>0</v>
      </c>
      <c r="AF6488" t="b">
        <f t="shared" si="97"/>
        <v>1</v>
      </c>
    </row>
    <row r="6489" spans="1:32" x14ac:dyDescent="0.2">
      <c r="A6489" t="s">
        <v>348</v>
      </c>
      <c r="B6489">
        <v>1696</v>
      </c>
      <c r="C6489" t="s">
        <v>89</v>
      </c>
      <c r="D6489" t="s">
        <v>90</v>
      </c>
      <c r="E6489" s="4">
        <f>IF(ISBLANK(G6489),H6489,G6489)</f>
        <v>10</v>
      </c>
      <c r="F6489" s="9" t="b">
        <f>AND(ISBLANK(G6489),ISBLANK(H6489))</f>
        <v>0</v>
      </c>
      <c r="G6489" s="9">
        <v>10</v>
      </c>
      <c r="I6489">
        <v>10</v>
      </c>
      <c r="J6489" s="9" t="b">
        <f>AND(ISBLANK(K6489),ISBLANK(L6489))</f>
        <v>0</v>
      </c>
      <c r="K6489" s="9">
        <v>0</v>
      </c>
      <c r="M6489" s="15" t="b">
        <f>AND(ISBLANK(N6489),ISBLANK(O6489),ISBLANK(P6489))</f>
        <v>0</v>
      </c>
      <c r="N6489" s="15">
        <v>0</v>
      </c>
      <c r="P6489" s="15">
        <v>0</v>
      </c>
      <c r="Q6489">
        <v>0</v>
      </c>
      <c r="R6489" s="18" t="b">
        <f>AND(ISBLANK(S6489),ISBLANK(T6489))</f>
        <v>0</v>
      </c>
      <c r="S6489" s="18" t="s">
        <v>27</v>
      </c>
      <c r="T6489" s="20">
        <v>1</v>
      </c>
      <c r="U6489" s="15" t="b">
        <f>AND(ISBLANK(V6489),ISBLANK(W6489),ISBLANK(X6489))</f>
        <v>0</v>
      </c>
      <c r="W6489" s="15" t="s">
        <v>27</v>
      </c>
      <c r="AA6489" t="s">
        <v>384</v>
      </c>
      <c r="AB6489" s="24" t="str">
        <f>IF(ISERR(MONTH(AA6489)),TRIM(SUBSTITUTE(AA6489,(RIGHT(TRIM(AA6489),4)),"")),TEXT(AA6489,"mmmm"))</f>
        <v>February</v>
      </c>
      <c r="AC6489" s="24">
        <f>IF(ISERR(YEAR(AA6489)),VALUE(RIGHT(TRIM(AA6489),4)),YEAR(AA6489))</f>
        <v>2015</v>
      </c>
      <c r="AD6489" t="s">
        <v>383</v>
      </c>
      <c r="AE6489" t="b">
        <f>VLOOKUP(AA6489,duplicates!A:C,3,FALSE)</f>
        <v>0</v>
      </c>
      <c r="AF6489" t="b">
        <f t="shared" si="97"/>
        <v>1</v>
      </c>
    </row>
    <row r="6490" spans="1:32" x14ac:dyDescent="0.2">
      <c r="A6490" t="s">
        <v>348</v>
      </c>
      <c r="B6490">
        <v>1778</v>
      </c>
      <c r="C6490" t="s">
        <v>275</v>
      </c>
      <c r="D6490" t="s">
        <v>276</v>
      </c>
      <c r="E6490" s="4">
        <f>IF(ISBLANK(G6490),H6490,G6490)</f>
        <v>486</v>
      </c>
      <c r="F6490" s="9" t="b">
        <f>AND(ISBLANK(G6490),ISBLANK(H6490))</f>
        <v>0</v>
      </c>
      <c r="G6490" s="9">
        <v>486</v>
      </c>
      <c r="I6490">
        <v>540</v>
      </c>
      <c r="J6490" s="9" t="b">
        <f>AND(ISBLANK(K6490),ISBLANK(L6490))</f>
        <v>0</v>
      </c>
      <c r="K6490" s="9">
        <v>53</v>
      </c>
      <c r="M6490" s="15" t="b">
        <f>AND(ISBLANK(N6490),ISBLANK(O6490),ISBLANK(P6490))</f>
        <v>0</v>
      </c>
      <c r="N6490" s="15">
        <v>31</v>
      </c>
      <c r="P6490" s="15">
        <v>58</v>
      </c>
      <c r="Q6490">
        <v>31</v>
      </c>
      <c r="R6490" s="18" t="b">
        <f>AND(ISBLANK(S6490),ISBLANK(T6490))</f>
        <v>0</v>
      </c>
      <c r="S6490" s="20">
        <v>1</v>
      </c>
      <c r="T6490" s="20">
        <v>0.9</v>
      </c>
      <c r="U6490" s="15" t="b">
        <f>AND(ISBLANK(V6490),ISBLANK(W6490),ISBLANK(X6490))</f>
        <v>0</v>
      </c>
      <c r="W6490" s="16">
        <v>0.91</v>
      </c>
      <c r="AA6490" t="s">
        <v>384</v>
      </c>
      <c r="AB6490" s="24" t="str">
        <f>IF(ISERR(MONTH(AA6490)),TRIM(SUBSTITUTE(AA6490,(RIGHT(TRIM(AA6490),4)),"")),TEXT(AA6490,"mmmm"))</f>
        <v>February</v>
      </c>
      <c r="AC6490" s="24">
        <f>IF(ISERR(YEAR(AA6490)),VALUE(RIGHT(TRIM(AA6490),4)),YEAR(AA6490))</f>
        <v>2015</v>
      </c>
      <c r="AD6490" t="s">
        <v>383</v>
      </c>
      <c r="AE6490" t="b">
        <f>VLOOKUP(AA6490,duplicates!A:C,3,FALSE)</f>
        <v>0</v>
      </c>
      <c r="AF6490" t="b">
        <f t="shared" si="97"/>
        <v>1</v>
      </c>
    </row>
    <row r="6491" spans="1:32" x14ac:dyDescent="0.2">
      <c r="A6491" t="s">
        <v>348</v>
      </c>
      <c r="B6491">
        <v>1697</v>
      </c>
      <c r="C6491" t="s">
        <v>91</v>
      </c>
      <c r="D6491" t="s">
        <v>92</v>
      </c>
      <c r="E6491" s="4">
        <f>IF(ISBLANK(G6491),H6491,G6491)</f>
        <v>498</v>
      </c>
      <c r="F6491" s="9" t="b">
        <f>AND(ISBLANK(G6491),ISBLANK(H6491))</f>
        <v>0</v>
      </c>
      <c r="G6491" s="9">
        <v>498</v>
      </c>
      <c r="I6491">
        <v>532</v>
      </c>
      <c r="J6491" s="9" t="b">
        <f>AND(ISBLANK(K6491),ISBLANK(L6491))</f>
        <v>0</v>
      </c>
      <c r="K6491" s="9">
        <v>309</v>
      </c>
      <c r="M6491" s="15" t="b">
        <f>AND(ISBLANK(N6491),ISBLANK(O6491),ISBLANK(P6491))</f>
        <v>0</v>
      </c>
      <c r="N6491" s="15">
        <v>61</v>
      </c>
      <c r="P6491" s="15">
        <v>309</v>
      </c>
      <c r="Q6491">
        <v>60</v>
      </c>
      <c r="R6491" s="18" t="b">
        <f>AND(ISBLANK(S6491),ISBLANK(T6491))</f>
        <v>0</v>
      </c>
      <c r="S6491" s="20">
        <v>0.98</v>
      </c>
      <c r="T6491" s="20">
        <v>0.94</v>
      </c>
      <c r="U6491" s="15" t="b">
        <f>AND(ISBLANK(V6491),ISBLANK(W6491),ISBLANK(X6491))</f>
        <v>0</v>
      </c>
      <c r="W6491" s="16">
        <v>1</v>
      </c>
      <c r="AA6491" t="s">
        <v>384</v>
      </c>
      <c r="AB6491" s="24" t="str">
        <f>IF(ISERR(MONTH(AA6491)),TRIM(SUBSTITUTE(AA6491,(RIGHT(TRIM(AA6491),4)),"")),TEXT(AA6491,"mmmm"))</f>
        <v>February</v>
      </c>
      <c r="AC6491" s="24">
        <f>IF(ISERR(YEAR(AA6491)),VALUE(RIGHT(TRIM(AA6491),4)),YEAR(AA6491))</f>
        <v>2015</v>
      </c>
      <c r="AD6491" t="s">
        <v>383</v>
      </c>
      <c r="AE6491" t="b">
        <f>VLOOKUP(AA6491,duplicates!A:C,3,FALSE)</f>
        <v>0</v>
      </c>
      <c r="AF6491" t="b">
        <f t="shared" si="97"/>
        <v>1</v>
      </c>
    </row>
    <row r="6492" spans="1:32" x14ac:dyDescent="0.2">
      <c r="A6492" t="s">
        <v>348</v>
      </c>
      <c r="B6492">
        <v>1780</v>
      </c>
      <c r="C6492" t="s">
        <v>375</v>
      </c>
      <c r="D6492" t="s">
        <v>376</v>
      </c>
      <c r="E6492" s="4" t="str">
        <f>IF(ISBLANK(G6492),H6492,G6492)</f>
        <v>NOT IN MONTH</v>
      </c>
      <c r="F6492" s="9" t="b">
        <f>AND(ISBLANK(G6492),ISBLANK(H6492))</f>
        <v>0</v>
      </c>
      <c r="G6492" s="9" t="s">
        <v>356</v>
      </c>
      <c r="I6492" t="s">
        <v>356</v>
      </c>
      <c r="J6492" s="9" t="b">
        <f>AND(ISBLANK(K6492),ISBLANK(L6492))</f>
        <v>0</v>
      </c>
      <c r="K6492" s="9" t="s">
        <v>356</v>
      </c>
      <c r="M6492" s="15" t="b">
        <f>AND(ISBLANK(N6492),ISBLANK(O6492),ISBLANK(P6492))</f>
        <v>0</v>
      </c>
      <c r="N6492" s="15" t="s">
        <v>356</v>
      </c>
      <c r="P6492" s="15" t="s">
        <v>356</v>
      </c>
      <c r="Q6492" t="s">
        <v>356</v>
      </c>
      <c r="R6492" s="18" t="b">
        <f>AND(ISBLANK(S6492),ISBLANK(T6492))</f>
        <v>0</v>
      </c>
      <c r="S6492" s="18" t="s">
        <v>356</v>
      </c>
      <c r="T6492" s="18" t="s">
        <v>356</v>
      </c>
      <c r="U6492" s="15" t="b">
        <f>AND(ISBLANK(V6492),ISBLANK(W6492),ISBLANK(X6492))</f>
        <v>0</v>
      </c>
      <c r="W6492" s="15" t="s">
        <v>356</v>
      </c>
      <c r="AA6492" t="s">
        <v>384</v>
      </c>
      <c r="AB6492" s="24" t="str">
        <f>IF(ISERR(MONTH(AA6492)),TRIM(SUBSTITUTE(AA6492,(RIGHT(TRIM(AA6492),4)),"")),TEXT(AA6492,"mmmm"))</f>
        <v>February</v>
      </c>
      <c r="AC6492" s="24">
        <f>IF(ISERR(YEAR(AA6492)),VALUE(RIGHT(TRIM(AA6492),4)),YEAR(AA6492))</f>
        <v>2015</v>
      </c>
      <c r="AD6492" t="s">
        <v>383</v>
      </c>
      <c r="AE6492" t="b">
        <f>VLOOKUP(AA6492,duplicates!A:C,3,FALSE)</f>
        <v>0</v>
      </c>
      <c r="AF6492" t="b">
        <f t="shared" si="97"/>
        <v>1</v>
      </c>
    </row>
    <row r="6493" spans="1:32" x14ac:dyDescent="0.2">
      <c r="A6493" t="s">
        <v>348</v>
      </c>
      <c r="B6493">
        <v>1698</v>
      </c>
      <c r="C6493" t="s">
        <v>354</v>
      </c>
      <c r="D6493" t="s">
        <v>355</v>
      </c>
      <c r="E6493" s="4">
        <f>IF(ISBLANK(G6493),H6493,G6493)</f>
        <v>663</v>
      </c>
      <c r="F6493" s="9" t="b">
        <f>AND(ISBLANK(G6493),ISBLANK(H6493))</f>
        <v>0</v>
      </c>
      <c r="G6493" s="9">
        <v>663</v>
      </c>
      <c r="I6493">
        <v>667</v>
      </c>
      <c r="J6493" s="9" t="b">
        <f>AND(ISBLANK(K6493),ISBLANK(L6493))</f>
        <v>0</v>
      </c>
      <c r="K6493" s="9">
        <v>663</v>
      </c>
      <c r="M6493" s="15" t="b">
        <f>AND(ISBLANK(N6493),ISBLANK(O6493),ISBLANK(P6493))</f>
        <v>0</v>
      </c>
      <c r="N6493" s="15">
        <v>33</v>
      </c>
      <c r="P6493" s="15">
        <v>667</v>
      </c>
      <c r="Q6493">
        <v>33</v>
      </c>
      <c r="R6493" s="18" t="b">
        <f>AND(ISBLANK(S6493),ISBLANK(T6493))</f>
        <v>0</v>
      </c>
      <c r="S6493" s="20">
        <v>1</v>
      </c>
      <c r="T6493" s="20">
        <v>0.99</v>
      </c>
      <c r="U6493" s="15" t="b">
        <f>AND(ISBLANK(V6493),ISBLANK(W6493),ISBLANK(X6493))</f>
        <v>0</v>
      </c>
      <c r="W6493" s="16">
        <v>0.99</v>
      </c>
      <c r="AA6493" t="s">
        <v>384</v>
      </c>
      <c r="AB6493" s="24" t="str">
        <f>IF(ISERR(MONTH(AA6493)),TRIM(SUBSTITUTE(AA6493,(RIGHT(TRIM(AA6493),4)),"")),TEXT(AA6493,"mmmm"))</f>
        <v>February</v>
      </c>
      <c r="AC6493" s="24">
        <f>IF(ISERR(YEAR(AA6493)),VALUE(RIGHT(TRIM(AA6493),4)),YEAR(AA6493))</f>
        <v>2015</v>
      </c>
      <c r="AD6493" t="s">
        <v>383</v>
      </c>
      <c r="AE6493" t="b">
        <f>VLOOKUP(AA6493,duplicates!A:C,3,FALSE)</f>
        <v>0</v>
      </c>
      <c r="AF6493" t="b">
        <f t="shared" si="97"/>
        <v>1</v>
      </c>
    </row>
    <row r="6494" spans="1:32" x14ac:dyDescent="0.2">
      <c r="A6494" t="s">
        <v>348</v>
      </c>
      <c r="B6494">
        <v>1779</v>
      </c>
      <c r="C6494" t="s">
        <v>231</v>
      </c>
      <c r="D6494" t="s">
        <v>232</v>
      </c>
      <c r="E6494" s="4">
        <f>IF(ISBLANK(G6494),H6494,G6494)</f>
        <v>600</v>
      </c>
      <c r="F6494" s="9" t="b">
        <f>AND(ISBLANK(G6494),ISBLANK(H6494))</f>
        <v>0</v>
      </c>
      <c r="G6494" s="9">
        <v>600</v>
      </c>
      <c r="I6494">
        <v>647</v>
      </c>
      <c r="J6494" s="9" t="b">
        <f>AND(ISBLANK(K6494),ISBLANK(L6494))</f>
        <v>0</v>
      </c>
      <c r="K6494" s="9">
        <v>121</v>
      </c>
      <c r="M6494" s="15" t="b">
        <f>AND(ISBLANK(N6494),ISBLANK(O6494),ISBLANK(P6494))</f>
        <v>0</v>
      </c>
      <c r="N6494" s="15">
        <v>88</v>
      </c>
      <c r="P6494" s="15">
        <v>121</v>
      </c>
      <c r="Q6494">
        <v>88</v>
      </c>
      <c r="R6494" s="18" t="b">
        <f>AND(ISBLANK(S6494),ISBLANK(T6494))</f>
        <v>0</v>
      </c>
      <c r="S6494" s="20">
        <v>1</v>
      </c>
      <c r="T6494" s="20">
        <v>0.93</v>
      </c>
      <c r="U6494" s="15" t="b">
        <f>AND(ISBLANK(V6494),ISBLANK(W6494),ISBLANK(X6494))</f>
        <v>0</v>
      </c>
      <c r="W6494" s="16">
        <v>1</v>
      </c>
      <c r="AA6494" t="s">
        <v>384</v>
      </c>
      <c r="AB6494" s="24" t="str">
        <f>IF(ISERR(MONTH(AA6494)),TRIM(SUBSTITUTE(AA6494,(RIGHT(TRIM(AA6494),4)),"")),TEXT(AA6494,"mmmm"))</f>
        <v>February</v>
      </c>
      <c r="AC6494" s="24">
        <f>IF(ISERR(YEAR(AA6494)),VALUE(RIGHT(TRIM(AA6494),4)),YEAR(AA6494))</f>
        <v>2015</v>
      </c>
      <c r="AD6494" t="s">
        <v>383</v>
      </c>
      <c r="AE6494" t="b">
        <f>VLOOKUP(AA6494,duplicates!A:C,3,FALSE)</f>
        <v>0</v>
      </c>
      <c r="AF6494" t="b">
        <f t="shared" si="97"/>
        <v>1</v>
      </c>
    </row>
    <row r="6495" spans="1:32" x14ac:dyDescent="0.2">
      <c r="A6495" t="s">
        <v>348</v>
      </c>
      <c r="B6495">
        <v>1699</v>
      </c>
      <c r="C6495" t="s">
        <v>149</v>
      </c>
      <c r="D6495" t="s">
        <v>150</v>
      </c>
      <c r="E6495" s="4">
        <f>IF(ISBLANK(G6495),H6495,G6495)</f>
        <v>18</v>
      </c>
      <c r="F6495" s="9" t="b">
        <f>AND(ISBLANK(G6495),ISBLANK(H6495))</f>
        <v>0</v>
      </c>
      <c r="G6495" s="9">
        <v>18</v>
      </c>
      <c r="I6495">
        <v>19</v>
      </c>
      <c r="J6495" s="9" t="b">
        <f>AND(ISBLANK(K6495),ISBLANK(L6495))</f>
        <v>0</v>
      </c>
      <c r="K6495" s="9">
        <v>0</v>
      </c>
      <c r="M6495" s="15" t="b">
        <f>AND(ISBLANK(N6495),ISBLANK(O6495),ISBLANK(P6495))</f>
        <v>0</v>
      </c>
      <c r="N6495" s="15">
        <v>0</v>
      </c>
      <c r="P6495" s="15">
        <v>0</v>
      </c>
      <c r="Q6495">
        <v>0</v>
      </c>
      <c r="R6495" s="18" t="b">
        <f>AND(ISBLANK(S6495),ISBLANK(T6495))</f>
        <v>0</v>
      </c>
      <c r="S6495" s="18" t="s">
        <v>27</v>
      </c>
      <c r="T6495" s="20">
        <v>0.95</v>
      </c>
      <c r="U6495" s="15" t="b">
        <f>AND(ISBLANK(V6495),ISBLANK(W6495),ISBLANK(X6495))</f>
        <v>0</v>
      </c>
      <c r="W6495" s="15" t="s">
        <v>27</v>
      </c>
      <c r="AA6495" t="s">
        <v>384</v>
      </c>
      <c r="AB6495" s="24" t="str">
        <f>IF(ISERR(MONTH(AA6495)),TRIM(SUBSTITUTE(AA6495,(RIGHT(TRIM(AA6495),4)),"")),TEXT(AA6495,"mmmm"))</f>
        <v>February</v>
      </c>
      <c r="AC6495" s="24">
        <f>IF(ISERR(YEAR(AA6495)),VALUE(RIGHT(TRIM(AA6495),4)),YEAR(AA6495))</f>
        <v>2015</v>
      </c>
      <c r="AD6495" t="s">
        <v>383</v>
      </c>
      <c r="AE6495" t="b">
        <f>VLOOKUP(AA6495,duplicates!A:C,3,FALSE)</f>
        <v>0</v>
      </c>
      <c r="AF6495" t="b">
        <f t="shared" si="97"/>
        <v>1</v>
      </c>
    </row>
    <row r="6496" spans="1:32" x14ac:dyDescent="0.2">
      <c r="A6496" t="s">
        <v>348</v>
      </c>
      <c r="B6496">
        <v>1700</v>
      </c>
      <c r="C6496" t="s">
        <v>105</v>
      </c>
      <c r="D6496" t="s">
        <v>106</v>
      </c>
      <c r="E6496" s="4">
        <f>IF(ISBLANK(G6496),H6496,G6496)</f>
        <v>411</v>
      </c>
      <c r="F6496" s="9" t="b">
        <f>AND(ISBLANK(G6496),ISBLANK(H6496))</f>
        <v>0</v>
      </c>
      <c r="G6496" s="9">
        <v>411</v>
      </c>
      <c r="I6496">
        <v>422</v>
      </c>
      <c r="J6496" s="9" t="b">
        <f>AND(ISBLANK(K6496),ISBLANK(L6496))</f>
        <v>0</v>
      </c>
      <c r="K6496" s="9">
        <v>111</v>
      </c>
      <c r="M6496" s="15" t="b">
        <f>AND(ISBLANK(N6496),ISBLANK(O6496),ISBLANK(P6496))</f>
        <v>0</v>
      </c>
      <c r="N6496" s="15">
        <v>84</v>
      </c>
      <c r="P6496" s="15">
        <v>111</v>
      </c>
      <c r="Q6496">
        <v>81</v>
      </c>
      <c r="R6496" s="18" t="b">
        <f>AND(ISBLANK(S6496),ISBLANK(T6496))</f>
        <v>0</v>
      </c>
      <c r="S6496" s="20">
        <v>0.96</v>
      </c>
      <c r="T6496" s="20">
        <v>0.97</v>
      </c>
      <c r="U6496" s="15" t="b">
        <f>AND(ISBLANK(V6496),ISBLANK(W6496),ISBLANK(X6496))</f>
        <v>0</v>
      </c>
      <c r="W6496" s="16">
        <v>1</v>
      </c>
      <c r="AA6496" t="s">
        <v>384</v>
      </c>
      <c r="AB6496" s="24" t="str">
        <f>IF(ISERR(MONTH(AA6496)),TRIM(SUBSTITUTE(AA6496,(RIGHT(TRIM(AA6496),4)),"")),TEXT(AA6496,"mmmm"))</f>
        <v>February</v>
      </c>
      <c r="AC6496" s="24">
        <f>IF(ISERR(YEAR(AA6496)),VALUE(RIGHT(TRIM(AA6496),4)),YEAR(AA6496))</f>
        <v>2015</v>
      </c>
      <c r="AD6496" t="s">
        <v>383</v>
      </c>
      <c r="AE6496" t="b">
        <f>VLOOKUP(AA6496,duplicates!A:C,3,FALSE)</f>
        <v>0</v>
      </c>
      <c r="AF6496" t="b">
        <f t="shared" si="97"/>
        <v>1</v>
      </c>
    </row>
    <row r="6497" spans="1:32" x14ac:dyDescent="0.2">
      <c r="A6497" t="s">
        <v>348</v>
      </c>
      <c r="B6497">
        <v>1701</v>
      </c>
      <c r="C6497" t="s">
        <v>163</v>
      </c>
      <c r="D6497" t="s">
        <v>164</v>
      </c>
      <c r="E6497" s="4">
        <f>IF(ISBLANK(G6497),H6497,G6497)</f>
        <v>15</v>
      </c>
      <c r="F6497" s="9" t="b">
        <f>AND(ISBLANK(G6497),ISBLANK(H6497))</f>
        <v>0</v>
      </c>
      <c r="G6497" s="9">
        <v>15</v>
      </c>
      <c r="I6497">
        <v>15</v>
      </c>
      <c r="J6497" s="9" t="b">
        <f>AND(ISBLANK(K6497),ISBLANK(L6497))</f>
        <v>0</v>
      </c>
      <c r="K6497" s="9">
        <v>0</v>
      </c>
      <c r="M6497" s="15" t="b">
        <f>AND(ISBLANK(N6497),ISBLANK(O6497),ISBLANK(P6497))</f>
        <v>0</v>
      </c>
      <c r="N6497" s="15">
        <v>0</v>
      </c>
      <c r="P6497" s="15">
        <v>0</v>
      </c>
      <c r="Q6497">
        <v>0</v>
      </c>
      <c r="R6497" s="18" t="b">
        <f>AND(ISBLANK(S6497),ISBLANK(T6497))</f>
        <v>0</v>
      </c>
      <c r="S6497" s="18" t="s">
        <v>27</v>
      </c>
      <c r="T6497" s="20">
        <v>1</v>
      </c>
      <c r="U6497" s="15" t="b">
        <f>AND(ISBLANK(V6497),ISBLANK(W6497),ISBLANK(X6497))</f>
        <v>0</v>
      </c>
      <c r="W6497" s="15" t="s">
        <v>27</v>
      </c>
      <c r="AA6497" t="s">
        <v>384</v>
      </c>
      <c r="AB6497" s="24" t="str">
        <f>IF(ISERR(MONTH(AA6497)),TRIM(SUBSTITUTE(AA6497,(RIGHT(TRIM(AA6497),4)),"")),TEXT(AA6497,"mmmm"))</f>
        <v>February</v>
      </c>
      <c r="AC6497" s="24">
        <f>IF(ISERR(YEAR(AA6497)),VALUE(RIGHT(TRIM(AA6497),4)),YEAR(AA6497))</f>
        <v>2015</v>
      </c>
      <c r="AD6497" t="s">
        <v>383</v>
      </c>
      <c r="AE6497" t="b">
        <f>VLOOKUP(AA6497,duplicates!A:C,3,FALSE)</f>
        <v>0</v>
      </c>
      <c r="AF6497" t="b">
        <f t="shared" si="97"/>
        <v>1</v>
      </c>
    </row>
    <row r="6498" spans="1:32" x14ac:dyDescent="0.2">
      <c r="A6498" t="s">
        <v>348</v>
      </c>
      <c r="B6498">
        <v>1781</v>
      </c>
      <c r="C6498" t="s">
        <v>223</v>
      </c>
      <c r="D6498" t="s">
        <v>224</v>
      </c>
      <c r="E6498" s="4">
        <f>IF(ISBLANK(G6498),H6498,G6498)</f>
        <v>433</v>
      </c>
      <c r="F6498" s="9" t="b">
        <f>AND(ISBLANK(G6498),ISBLANK(H6498))</f>
        <v>0</v>
      </c>
      <c r="G6498" s="9">
        <v>433</v>
      </c>
      <c r="I6498">
        <v>433</v>
      </c>
      <c r="J6498" s="9" t="b">
        <f>AND(ISBLANK(K6498),ISBLANK(L6498))</f>
        <v>0</v>
      </c>
      <c r="K6498" s="9">
        <v>65</v>
      </c>
      <c r="M6498" s="15" t="b">
        <f>AND(ISBLANK(N6498),ISBLANK(O6498),ISBLANK(P6498))</f>
        <v>0</v>
      </c>
      <c r="N6498" s="15">
        <v>4</v>
      </c>
      <c r="P6498" s="15">
        <v>65</v>
      </c>
      <c r="Q6498">
        <v>4</v>
      </c>
      <c r="R6498" s="18" t="b">
        <f>AND(ISBLANK(S6498),ISBLANK(T6498))</f>
        <v>0</v>
      </c>
      <c r="S6498" s="20">
        <v>1</v>
      </c>
      <c r="T6498" s="20">
        <v>1</v>
      </c>
      <c r="U6498" s="15" t="b">
        <f>AND(ISBLANK(V6498),ISBLANK(W6498),ISBLANK(X6498))</f>
        <v>0</v>
      </c>
      <c r="W6498" s="16">
        <v>1</v>
      </c>
      <c r="AA6498" t="s">
        <v>384</v>
      </c>
      <c r="AB6498" s="24" t="str">
        <f>IF(ISERR(MONTH(AA6498)),TRIM(SUBSTITUTE(AA6498,(RIGHT(TRIM(AA6498),4)),"")),TEXT(AA6498,"mmmm"))</f>
        <v>February</v>
      </c>
      <c r="AC6498" s="24">
        <f>IF(ISERR(YEAR(AA6498)),VALUE(RIGHT(TRIM(AA6498),4)),YEAR(AA6498))</f>
        <v>2015</v>
      </c>
      <c r="AD6498" t="s">
        <v>383</v>
      </c>
      <c r="AE6498" t="b">
        <f>VLOOKUP(AA6498,duplicates!A:C,3,FALSE)</f>
        <v>0</v>
      </c>
      <c r="AF6498" t="b">
        <f t="shared" si="97"/>
        <v>1</v>
      </c>
    </row>
    <row r="6499" spans="1:32" x14ac:dyDescent="0.2">
      <c r="A6499" t="s">
        <v>348</v>
      </c>
      <c r="B6499">
        <v>1702</v>
      </c>
      <c r="C6499" t="s">
        <v>99</v>
      </c>
      <c r="D6499" t="s">
        <v>100</v>
      </c>
      <c r="E6499" s="4">
        <f>IF(ISBLANK(G6499),H6499,G6499)</f>
        <v>480</v>
      </c>
      <c r="F6499" s="9" t="b">
        <f>AND(ISBLANK(G6499),ISBLANK(H6499))</f>
        <v>0</v>
      </c>
      <c r="G6499" s="9">
        <v>480</v>
      </c>
      <c r="I6499">
        <v>502</v>
      </c>
      <c r="J6499" s="9" t="b">
        <f>AND(ISBLANK(K6499),ISBLANK(L6499))</f>
        <v>0</v>
      </c>
      <c r="K6499" s="9">
        <v>473</v>
      </c>
      <c r="M6499" s="15" t="b">
        <f>AND(ISBLANK(N6499),ISBLANK(O6499),ISBLANK(P6499))</f>
        <v>0</v>
      </c>
      <c r="N6499" s="15">
        <v>207</v>
      </c>
      <c r="P6499" s="15">
        <v>473</v>
      </c>
      <c r="Q6499">
        <v>207</v>
      </c>
      <c r="R6499" s="18" t="b">
        <f>AND(ISBLANK(S6499),ISBLANK(T6499))</f>
        <v>0</v>
      </c>
      <c r="S6499" s="20">
        <v>1</v>
      </c>
      <c r="T6499" s="20">
        <v>0.96</v>
      </c>
      <c r="U6499" s="15" t="b">
        <f>AND(ISBLANK(V6499),ISBLANK(W6499),ISBLANK(X6499))</f>
        <v>0</v>
      </c>
      <c r="W6499" s="16">
        <v>1</v>
      </c>
      <c r="AA6499" t="s">
        <v>384</v>
      </c>
      <c r="AB6499" s="24" t="str">
        <f>IF(ISERR(MONTH(AA6499)),TRIM(SUBSTITUTE(AA6499,(RIGHT(TRIM(AA6499),4)),"")),TEXT(AA6499,"mmmm"))</f>
        <v>February</v>
      </c>
      <c r="AC6499" s="24">
        <f>IF(ISERR(YEAR(AA6499)),VALUE(RIGHT(TRIM(AA6499),4)),YEAR(AA6499))</f>
        <v>2015</v>
      </c>
      <c r="AD6499" t="s">
        <v>383</v>
      </c>
      <c r="AE6499" t="b">
        <f>VLOOKUP(AA6499,duplicates!A:C,3,FALSE)</f>
        <v>0</v>
      </c>
      <c r="AF6499" t="b">
        <f t="shared" si="97"/>
        <v>1</v>
      </c>
    </row>
    <row r="6500" spans="1:32" x14ac:dyDescent="0.2">
      <c r="A6500" t="s">
        <v>348</v>
      </c>
      <c r="B6500">
        <v>1703</v>
      </c>
      <c r="C6500" t="s">
        <v>34</v>
      </c>
      <c r="D6500" t="s">
        <v>35</v>
      </c>
      <c r="E6500" s="4">
        <f>IF(ISBLANK(G6500),H6500,G6500)</f>
        <v>525</v>
      </c>
      <c r="F6500" s="9" t="b">
        <f>AND(ISBLANK(G6500),ISBLANK(H6500))</f>
        <v>0</v>
      </c>
      <c r="G6500" s="9">
        <v>525</v>
      </c>
      <c r="I6500">
        <v>581</v>
      </c>
      <c r="J6500" s="9" t="b">
        <f>AND(ISBLANK(K6500),ISBLANK(L6500))</f>
        <v>0</v>
      </c>
      <c r="K6500" s="9">
        <v>169</v>
      </c>
      <c r="M6500" s="15" t="b">
        <f>AND(ISBLANK(N6500),ISBLANK(O6500),ISBLANK(P6500))</f>
        <v>0</v>
      </c>
      <c r="N6500" s="15">
        <v>58</v>
      </c>
      <c r="P6500" s="15">
        <v>169</v>
      </c>
      <c r="Q6500">
        <v>58</v>
      </c>
      <c r="R6500" s="18" t="b">
        <f>AND(ISBLANK(S6500),ISBLANK(T6500))</f>
        <v>0</v>
      </c>
      <c r="S6500" s="20">
        <v>1</v>
      </c>
      <c r="T6500" s="20">
        <v>0.9</v>
      </c>
      <c r="U6500" s="15" t="b">
        <f>AND(ISBLANK(V6500),ISBLANK(W6500),ISBLANK(X6500))</f>
        <v>0</v>
      </c>
      <c r="W6500" s="16">
        <v>1</v>
      </c>
      <c r="AA6500" t="s">
        <v>384</v>
      </c>
      <c r="AB6500" s="24" t="str">
        <f>IF(ISERR(MONTH(AA6500)),TRIM(SUBSTITUTE(AA6500,(RIGHT(TRIM(AA6500),4)),"")),TEXT(AA6500,"mmmm"))</f>
        <v>February</v>
      </c>
      <c r="AC6500" s="24">
        <f>IF(ISERR(YEAR(AA6500)),VALUE(RIGHT(TRIM(AA6500),4)),YEAR(AA6500))</f>
        <v>2015</v>
      </c>
      <c r="AD6500" t="s">
        <v>383</v>
      </c>
      <c r="AE6500" t="b">
        <f>VLOOKUP(AA6500,duplicates!A:C,3,FALSE)</f>
        <v>0</v>
      </c>
      <c r="AF6500" t="b">
        <f t="shared" si="97"/>
        <v>1</v>
      </c>
    </row>
    <row r="6501" spans="1:32" x14ac:dyDescent="0.2">
      <c r="A6501" t="s">
        <v>348</v>
      </c>
      <c r="B6501">
        <v>1782</v>
      </c>
      <c r="C6501" t="s">
        <v>253</v>
      </c>
      <c r="D6501" t="s">
        <v>254</v>
      </c>
      <c r="E6501" s="4">
        <f>IF(ISBLANK(G6501),H6501,G6501)</f>
        <v>284</v>
      </c>
      <c r="F6501" s="9" t="b">
        <f>AND(ISBLANK(G6501),ISBLANK(H6501))</f>
        <v>0</v>
      </c>
      <c r="G6501" s="9">
        <v>284</v>
      </c>
      <c r="I6501">
        <v>472</v>
      </c>
      <c r="J6501" s="9" t="b">
        <f>AND(ISBLANK(K6501),ISBLANK(L6501))</f>
        <v>0</v>
      </c>
      <c r="K6501" s="9">
        <v>31</v>
      </c>
      <c r="M6501" s="15" t="b">
        <f>AND(ISBLANK(N6501),ISBLANK(O6501),ISBLANK(P6501))</f>
        <v>0</v>
      </c>
      <c r="N6501" s="15">
        <v>19</v>
      </c>
      <c r="P6501" s="15">
        <v>56</v>
      </c>
      <c r="Q6501">
        <v>15</v>
      </c>
      <c r="R6501" s="18" t="b">
        <f>AND(ISBLANK(S6501),ISBLANK(T6501))</f>
        <v>0</v>
      </c>
      <c r="S6501" s="20">
        <v>0.79</v>
      </c>
      <c r="T6501" s="20">
        <v>0.6</v>
      </c>
      <c r="U6501" s="15" t="b">
        <f>AND(ISBLANK(V6501),ISBLANK(W6501),ISBLANK(X6501))</f>
        <v>0</v>
      </c>
      <c r="W6501" s="16">
        <v>0.55000000000000004</v>
      </c>
      <c r="AA6501" t="s">
        <v>384</v>
      </c>
      <c r="AB6501" s="24" t="str">
        <f>IF(ISERR(MONTH(AA6501)),TRIM(SUBSTITUTE(AA6501,(RIGHT(TRIM(AA6501),4)),"")),TEXT(AA6501,"mmmm"))</f>
        <v>February</v>
      </c>
      <c r="AC6501" s="24">
        <f>IF(ISERR(YEAR(AA6501)),VALUE(RIGHT(TRIM(AA6501),4)),YEAR(AA6501))</f>
        <v>2015</v>
      </c>
      <c r="AD6501" t="s">
        <v>383</v>
      </c>
      <c r="AE6501" t="b">
        <f>VLOOKUP(AA6501,duplicates!A:C,3,FALSE)</f>
        <v>0</v>
      </c>
      <c r="AF6501" t="b">
        <f t="shared" si="97"/>
        <v>1</v>
      </c>
    </row>
    <row r="6502" spans="1:32" x14ac:dyDescent="0.2">
      <c r="A6502" t="s">
        <v>348</v>
      </c>
      <c r="B6502">
        <v>1783</v>
      </c>
      <c r="C6502" t="s">
        <v>359</v>
      </c>
      <c r="D6502" t="s">
        <v>360</v>
      </c>
      <c r="E6502" s="4">
        <f>IF(ISBLANK(G6502),H6502,G6502)</f>
        <v>2</v>
      </c>
      <c r="F6502" s="9" t="b">
        <f>AND(ISBLANK(G6502),ISBLANK(H6502))</f>
        <v>0</v>
      </c>
      <c r="G6502" s="9">
        <v>2</v>
      </c>
      <c r="I6502">
        <v>2</v>
      </c>
      <c r="J6502" s="9" t="b">
        <f>AND(ISBLANK(K6502),ISBLANK(L6502))</f>
        <v>0</v>
      </c>
      <c r="K6502" s="9">
        <v>0</v>
      </c>
      <c r="M6502" s="15" t="b">
        <f>AND(ISBLANK(N6502),ISBLANK(O6502),ISBLANK(P6502))</f>
        <v>0</v>
      </c>
      <c r="N6502" s="15">
        <v>0</v>
      </c>
      <c r="P6502" s="15">
        <v>0</v>
      </c>
      <c r="Q6502">
        <v>0</v>
      </c>
      <c r="R6502" s="18" t="b">
        <f>AND(ISBLANK(S6502),ISBLANK(T6502))</f>
        <v>0</v>
      </c>
      <c r="S6502" s="18" t="s">
        <v>27</v>
      </c>
      <c r="T6502" s="20">
        <v>1</v>
      </c>
      <c r="U6502" s="15" t="b">
        <f>AND(ISBLANK(V6502),ISBLANK(W6502),ISBLANK(X6502))</f>
        <v>0</v>
      </c>
      <c r="W6502" s="15" t="s">
        <v>27</v>
      </c>
      <c r="AA6502" t="s">
        <v>384</v>
      </c>
      <c r="AB6502" s="24" t="str">
        <f>IF(ISERR(MONTH(AA6502)),TRIM(SUBSTITUTE(AA6502,(RIGHT(TRIM(AA6502),4)),"")),TEXT(AA6502,"mmmm"))</f>
        <v>February</v>
      </c>
      <c r="AC6502" s="24">
        <f>IF(ISERR(YEAR(AA6502)),VALUE(RIGHT(TRIM(AA6502),4)),YEAR(AA6502))</f>
        <v>2015</v>
      </c>
      <c r="AD6502" t="s">
        <v>383</v>
      </c>
      <c r="AE6502" t="b">
        <f>VLOOKUP(AA6502,duplicates!A:C,3,FALSE)</f>
        <v>0</v>
      </c>
      <c r="AF6502" t="b">
        <f t="shared" si="97"/>
        <v>1</v>
      </c>
    </row>
    <row r="6503" spans="1:32" x14ac:dyDescent="0.2">
      <c r="A6503" t="s">
        <v>348</v>
      </c>
      <c r="B6503">
        <v>1704</v>
      </c>
      <c r="C6503" t="s">
        <v>21</v>
      </c>
      <c r="D6503" t="s">
        <v>22</v>
      </c>
      <c r="E6503" s="4">
        <f>IF(ISBLANK(G6503),H6503,G6503)</f>
        <v>238</v>
      </c>
      <c r="F6503" s="9" t="b">
        <f>AND(ISBLANK(G6503),ISBLANK(H6503))</f>
        <v>0</v>
      </c>
      <c r="G6503" s="9">
        <v>238</v>
      </c>
      <c r="I6503">
        <v>253</v>
      </c>
      <c r="J6503" s="9" t="b">
        <f>AND(ISBLANK(K6503),ISBLANK(L6503))</f>
        <v>0</v>
      </c>
      <c r="K6503" s="9">
        <v>24</v>
      </c>
      <c r="M6503" s="15" t="b">
        <f>AND(ISBLANK(N6503),ISBLANK(O6503),ISBLANK(P6503))</f>
        <v>0</v>
      </c>
      <c r="N6503" s="15">
        <v>13</v>
      </c>
      <c r="P6503" s="15">
        <v>26</v>
      </c>
      <c r="Q6503">
        <v>13</v>
      </c>
      <c r="R6503" s="18" t="b">
        <f>AND(ISBLANK(S6503),ISBLANK(T6503))</f>
        <v>0</v>
      </c>
      <c r="S6503" s="20">
        <v>1</v>
      </c>
      <c r="T6503" s="20">
        <v>0.94</v>
      </c>
      <c r="U6503" s="15" t="b">
        <f>AND(ISBLANK(V6503),ISBLANK(W6503),ISBLANK(X6503))</f>
        <v>0</v>
      </c>
      <c r="W6503" s="16">
        <v>0.92</v>
      </c>
      <c r="AA6503" t="s">
        <v>384</v>
      </c>
      <c r="AB6503" s="24" t="str">
        <f>IF(ISERR(MONTH(AA6503)),TRIM(SUBSTITUTE(AA6503,(RIGHT(TRIM(AA6503),4)),"")),TEXT(AA6503,"mmmm"))</f>
        <v>February</v>
      </c>
      <c r="AC6503" s="24">
        <f>IF(ISERR(YEAR(AA6503)),VALUE(RIGHT(TRIM(AA6503),4)),YEAR(AA6503))</f>
        <v>2015</v>
      </c>
      <c r="AD6503" t="s">
        <v>383</v>
      </c>
      <c r="AE6503" t="b">
        <f>VLOOKUP(AA6503,duplicates!A:C,3,FALSE)</f>
        <v>0</v>
      </c>
      <c r="AF6503" t="b">
        <f t="shared" si="97"/>
        <v>1</v>
      </c>
    </row>
    <row r="6504" spans="1:32" x14ac:dyDescent="0.2">
      <c r="A6504" t="s">
        <v>348</v>
      </c>
      <c r="B6504">
        <v>1784</v>
      </c>
      <c r="C6504" t="s">
        <v>221</v>
      </c>
      <c r="D6504" t="s">
        <v>222</v>
      </c>
      <c r="E6504" s="4">
        <f>IF(ISBLANK(G6504),H6504,G6504)</f>
        <v>602</v>
      </c>
      <c r="F6504" s="9" t="b">
        <f>AND(ISBLANK(G6504),ISBLANK(H6504))</f>
        <v>0</v>
      </c>
      <c r="G6504" s="9">
        <v>602</v>
      </c>
      <c r="I6504">
        <v>660</v>
      </c>
      <c r="J6504" s="9" t="b">
        <f>AND(ISBLANK(K6504),ISBLANK(L6504))</f>
        <v>0</v>
      </c>
      <c r="K6504" s="9">
        <v>42</v>
      </c>
      <c r="M6504" s="15" t="b">
        <f>AND(ISBLANK(N6504),ISBLANK(O6504),ISBLANK(P6504))</f>
        <v>0</v>
      </c>
      <c r="N6504" s="15">
        <v>7</v>
      </c>
      <c r="P6504" s="15">
        <v>44</v>
      </c>
      <c r="Q6504">
        <v>7</v>
      </c>
      <c r="R6504" s="18" t="b">
        <f>AND(ISBLANK(S6504),ISBLANK(T6504))</f>
        <v>0</v>
      </c>
      <c r="S6504" s="20">
        <v>1</v>
      </c>
      <c r="T6504" s="20">
        <v>0.91</v>
      </c>
      <c r="U6504" s="15" t="b">
        <f>AND(ISBLANK(V6504),ISBLANK(W6504),ISBLANK(X6504))</f>
        <v>0</v>
      </c>
      <c r="W6504" s="16">
        <v>0.95</v>
      </c>
      <c r="AA6504" t="s">
        <v>384</v>
      </c>
      <c r="AB6504" s="24" t="str">
        <f>IF(ISERR(MONTH(AA6504)),TRIM(SUBSTITUTE(AA6504,(RIGHT(TRIM(AA6504),4)),"")),TEXT(AA6504,"mmmm"))</f>
        <v>February</v>
      </c>
      <c r="AC6504" s="24">
        <f>IF(ISERR(YEAR(AA6504)),VALUE(RIGHT(TRIM(AA6504),4)),YEAR(AA6504))</f>
        <v>2015</v>
      </c>
      <c r="AD6504" t="s">
        <v>383</v>
      </c>
      <c r="AE6504" t="b">
        <f>VLOOKUP(AA6504,duplicates!A:C,3,FALSE)</f>
        <v>0</v>
      </c>
      <c r="AF6504" t="b">
        <f t="shared" si="97"/>
        <v>1</v>
      </c>
    </row>
    <row r="6505" spans="1:32" x14ac:dyDescent="0.2">
      <c r="A6505" t="s">
        <v>348</v>
      </c>
      <c r="B6505">
        <v>1705</v>
      </c>
      <c r="C6505" t="s">
        <v>129</v>
      </c>
      <c r="D6505" t="s">
        <v>130</v>
      </c>
      <c r="E6505" s="4">
        <f>IF(ISBLANK(G6505),H6505,G6505)</f>
        <v>270</v>
      </c>
      <c r="F6505" s="9" t="b">
        <f>AND(ISBLANK(G6505),ISBLANK(H6505))</f>
        <v>0</v>
      </c>
      <c r="G6505" s="9">
        <v>270</v>
      </c>
      <c r="I6505">
        <v>270</v>
      </c>
      <c r="J6505" s="9" t="b">
        <f>AND(ISBLANK(K6505),ISBLANK(L6505))</f>
        <v>0</v>
      </c>
      <c r="K6505" s="9">
        <v>50</v>
      </c>
      <c r="M6505" s="15" t="b">
        <f>AND(ISBLANK(N6505),ISBLANK(O6505),ISBLANK(P6505))</f>
        <v>0</v>
      </c>
      <c r="N6505" s="15">
        <v>2</v>
      </c>
      <c r="P6505" s="15">
        <v>50</v>
      </c>
      <c r="Q6505">
        <v>2</v>
      </c>
      <c r="R6505" s="18" t="b">
        <f>AND(ISBLANK(S6505),ISBLANK(T6505))</f>
        <v>0</v>
      </c>
      <c r="S6505" s="20">
        <v>1</v>
      </c>
      <c r="T6505" s="20">
        <v>1</v>
      </c>
      <c r="U6505" s="15" t="b">
        <f>AND(ISBLANK(V6505),ISBLANK(W6505),ISBLANK(X6505))</f>
        <v>0</v>
      </c>
      <c r="W6505" s="16">
        <v>1</v>
      </c>
      <c r="AA6505" t="s">
        <v>384</v>
      </c>
      <c r="AB6505" s="24" t="str">
        <f>IF(ISERR(MONTH(AA6505)),TRIM(SUBSTITUTE(AA6505,(RIGHT(TRIM(AA6505),4)),"")),TEXT(AA6505,"mmmm"))</f>
        <v>February</v>
      </c>
      <c r="AC6505" s="24">
        <f>IF(ISERR(YEAR(AA6505)),VALUE(RIGHT(TRIM(AA6505),4)),YEAR(AA6505))</f>
        <v>2015</v>
      </c>
      <c r="AD6505" t="s">
        <v>383</v>
      </c>
      <c r="AE6505" t="b">
        <f>VLOOKUP(AA6505,duplicates!A:C,3,FALSE)</f>
        <v>0</v>
      </c>
      <c r="AF6505" t="b">
        <f t="shared" si="97"/>
        <v>1</v>
      </c>
    </row>
    <row r="6506" spans="1:32" x14ac:dyDescent="0.2">
      <c r="A6506" t="s">
        <v>348</v>
      </c>
      <c r="B6506">
        <v>1706</v>
      </c>
      <c r="C6506" t="s">
        <v>143</v>
      </c>
      <c r="D6506" t="s">
        <v>144</v>
      </c>
      <c r="E6506" s="4">
        <f>IF(ISBLANK(G6506),H6506,G6506)</f>
        <v>100</v>
      </c>
      <c r="F6506" s="9" t="b">
        <f>AND(ISBLANK(G6506),ISBLANK(H6506))</f>
        <v>0</v>
      </c>
      <c r="G6506" s="9">
        <v>100</v>
      </c>
      <c r="I6506">
        <v>124</v>
      </c>
      <c r="J6506" s="9" t="b">
        <f>AND(ISBLANK(K6506),ISBLANK(L6506))</f>
        <v>0</v>
      </c>
      <c r="K6506" s="9">
        <v>16</v>
      </c>
      <c r="M6506" s="15" t="b">
        <f>AND(ISBLANK(N6506),ISBLANK(O6506),ISBLANK(P6506))</f>
        <v>0</v>
      </c>
      <c r="N6506" s="15">
        <v>16</v>
      </c>
      <c r="P6506" s="15">
        <v>17</v>
      </c>
      <c r="Q6506">
        <v>16</v>
      </c>
      <c r="R6506" s="18" t="b">
        <f>AND(ISBLANK(S6506),ISBLANK(T6506))</f>
        <v>0</v>
      </c>
      <c r="S6506" s="20">
        <v>1</v>
      </c>
      <c r="T6506" s="20">
        <v>0.81</v>
      </c>
      <c r="U6506" s="15" t="b">
        <f>AND(ISBLANK(V6506),ISBLANK(W6506),ISBLANK(X6506))</f>
        <v>0</v>
      </c>
      <c r="W6506" s="16">
        <v>0.94</v>
      </c>
      <c r="AA6506" t="s">
        <v>384</v>
      </c>
      <c r="AB6506" s="24" t="str">
        <f>IF(ISERR(MONTH(AA6506)),TRIM(SUBSTITUTE(AA6506,(RIGHT(TRIM(AA6506),4)),"")),TEXT(AA6506,"mmmm"))</f>
        <v>February</v>
      </c>
      <c r="AC6506" s="24">
        <f>IF(ISERR(YEAR(AA6506)),VALUE(RIGHT(TRIM(AA6506),4)),YEAR(AA6506))</f>
        <v>2015</v>
      </c>
      <c r="AD6506" t="s">
        <v>383</v>
      </c>
      <c r="AE6506" t="b">
        <f>VLOOKUP(AA6506,duplicates!A:C,3,FALSE)</f>
        <v>0</v>
      </c>
      <c r="AF6506" t="b">
        <f t="shared" si="97"/>
        <v>1</v>
      </c>
    </row>
    <row r="6507" spans="1:32" x14ac:dyDescent="0.2">
      <c r="A6507" t="s">
        <v>348</v>
      </c>
      <c r="B6507">
        <v>1785</v>
      </c>
      <c r="C6507" t="s">
        <v>297</v>
      </c>
      <c r="D6507" t="s">
        <v>298</v>
      </c>
      <c r="E6507" s="4">
        <f>IF(ISBLANK(G6507),H6507,G6507)</f>
        <v>178</v>
      </c>
      <c r="F6507" s="9" t="b">
        <f>AND(ISBLANK(G6507),ISBLANK(H6507))</f>
        <v>0</v>
      </c>
      <c r="G6507" s="9">
        <v>178</v>
      </c>
      <c r="I6507">
        <v>184</v>
      </c>
      <c r="J6507" s="9" t="b">
        <f>AND(ISBLANK(K6507),ISBLANK(L6507))</f>
        <v>0</v>
      </c>
      <c r="K6507" s="9">
        <v>19</v>
      </c>
      <c r="M6507" s="15" t="b">
        <f>AND(ISBLANK(N6507),ISBLANK(O6507),ISBLANK(P6507))</f>
        <v>0</v>
      </c>
      <c r="N6507" s="15">
        <v>14</v>
      </c>
      <c r="P6507" s="15">
        <v>19</v>
      </c>
      <c r="Q6507">
        <v>14</v>
      </c>
      <c r="R6507" s="18" t="b">
        <f>AND(ISBLANK(S6507),ISBLANK(T6507))</f>
        <v>0</v>
      </c>
      <c r="S6507" s="20">
        <v>1</v>
      </c>
      <c r="T6507" s="20">
        <v>0.97</v>
      </c>
      <c r="U6507" s="15" t="b">
        <f>AND(ISBLANK(V6507),ISBLANK(W6507),ISBLANK(X6507))</f>
        <v>0</v>
      </c>
      <c r="W6507" s="16">
        <v>1</v>
      </c>
      <c r="AA6507" t="s">
        <v>384</v>
      </c>
      <c r="AB6507" s="24" t="str">
        <f>IF(ISERR(MONTH(AA6507)),TRIM(SUBSTITUTE(AA6507,(RIGHT(TRIM(AA6507),4)),"")),TEXT(AA6507,"mmmm"))</f>
        <v>February</v>
      </c>
      <c r="AC6507" s="24">
        <f>IF(ISERR(YEAR(AA6507)),VALUE(RIGHT(TRIM(AA6507),4)),YEAR(AA6507))</f>
        <v>2015</v>
      </c>
      <c r="AD6507" t="s">
        <v>383</v>
      </c>
      <c r="AE6507" t="b">
        <f>VLOOKUP(AA6507,duplicates!A:C,3,FALSE)</f>
        <v>0</v>
      </c>
      <c r="AF6507" t="b">
        <f t="shared" si="97"/>
        <v>1</v>
      </c>
    </row>
    <row r="6508" spans="1:32" x14ac:dyDescent="0.2">
      <c r="A6508" t="s">
        <v>348</v>
      </c>
      <c r="B6508">
        <v>1707</v>
      </c>
      <c r="C6508" t="s">
        <v>103</v>
      </c>
      <c r="D6508" t="s">
        <v>104</v>
      </c>
      <c r="E6508" s="4">
        <f>IF(ISBLANK(G6508),H6508,G6508)</f>
        <v>754</v>
      </c>
      <c r="F6508" s="9" t="b">
        <f>AND(ISBLANK(G6508),ISBLANK(H6508))</f>
        <v>0</v>
      </c>
      <c r="G6508" s="9">
        <v>754</v>
      </c>
      <c r="I6508">
        <v>769</v>
      </c>
      <c r="J6508" s="9" t="b">
        <f>AND(ISBLANK(K6508),ISBLANK(L6508))</f>
        <v>0</v>
      </c>
      <c r="K6508" s="9">
        <v>220</v>
      </c>
      <c r="M6508" s="15" t="b">
        <f>AND(ISBLANK(N6508),ISBLANK(O6508),ISBLANK(P6508))</f>
        <v>0</v>
      </c>
      <c r="N6508" s="15">
        <v>114</v>
      </c>
      <c r="P6508" s="15">
        <v>220</v>
      </c>
      <c r="Q6508">
        <v>114</v>
      </c>
      <c r="R6508" s="18" t="b">
        <f>AND(ISBLANK(S6508),ISBLANK(T6508))</f>
        <v>0</v>
      </c>
      <c r="S6508" s="20">
        <v>1</v>
      </c>
      <c r="T6508" s="20">
        <v>0.98</v>
      </c>
      <c r="U6508" s="15" t="b">
        <f>AND(ISBLANK(V6508),ISBLANK(W6508),ISBLANK(X6508))</f>
        <v>0</v>
      </c>
      <c r="W6508" s="16">
        <v>1</v>
      </c>
      <c r="AA6508" t="s">
        <v>384</v>
      </c>
      <c r="AB6508" s="24" t="str">
        <f>IF(ISERR(MONTH(AA6508)),TRIM(SUBSTITUTE(AA6508,(RIGHT(TRIM(AA6508),4)),"")),TEXT(AA6508,"mmmm"))</f>
        <v>February</v>
      </c>
      <c r="AC6508" s="24">
        <f>IF(ISERR(YEAR(AA6508)),VALUE(RIGHT(TRIM(AA6508),4)),YEAR(AA6508))</f>
        <v>2015</v>
      </c>
      <c r="AD6508" t="s">
        <v>383</v>
      </c>
      <c r="AE6508" t="b">
        <f>VLOOKUP(AA6508,duplicates!A:C,3,FALSE)</f>
        <v>0</v>
      </c>
      <c r="AF6508" t="b">
        <f t="shared" si="97"/>
        <v>1</v>
      </c>
    </row>
    <row r="6509" spans="1:32" x14ac:dyDescent="0.2">
      <c r="A6509" t="s">
        <v>348</v>
      </c>
      <c r="B6509">
        <v>1708</v>
      </c>
      <c r="C6509" t="s">
        <v>119</v>
      </c>
      <c r="D6509" t="s">
        <v>120</v>
      </c>
      <c r="E6509" s="4">
        <f>IF(ISBLANK(G6509),H6509,G6509)</f>
        <v>627</v>
      </c>
      <c r="F6509" s="9" t="b">
        <f>AND(ISBLANK(G6509),ISBLANK(H6509))</f>
        <v>0</v>
      </c>
      <c r="G6509" s="9">
        <v>627</v>
      </c>
      <c r="I6509">
        <v>649</v>
      </c>
      <c r="J6509" s="9" t="b">
        <f>AND(ISBLANK(K6509),ISBLANK(L6509))</f>
        <v>0</v>
      </c>
      <c r="K6509" s="9">
        <v>13</v>
      </c>
      <c r="M6509" s="15" t="b">
        <f>AND(ISBLANK(N6509),ISBLANK(O6509),ISBLANK(P6509))</f>
        <v>0</v>
      </c>
      <c r="N6509" s="15">
        <v>3</v>
      </c>
      <c r="P6509" s="15">
        <v>13</v>
      </c>
      <c r="Q6509">
        <v>3</v>
      </c>
      <c r="R6509" s="18" t="b">
        <f>AND(ISBLANK(S6509),ISBLANK(T6509))</f>
        <v>0</v>
      </c>
      <c r="S6509" s="20">
        <v>1</v>
      </c>
      <c r="T6509" s="20">
        <v>0.97</v>
      </c>
      <c r="U6509" s="15" t="b">
        <f>AND(ISBLANK(V6509),ISBLANK(W6509),ISBLANK(X6509))</f>
        <v>0</v>
      </c>
      <c r="W6509" s="16">
        <v>1</v>
      </c>
      <c r="AA6509" t="s">
        <v>384</v>
      </c>
      <c r="AB6509" s="24" t="str">
        <f>IF(ISERR(MONTH(AA6509)),TRIM(SUBSTITUTE(AA6509,(RIGHT(TRIM(AA6509),4)),"")),TEXT(AA6509,"mmmm"))</f>
        <v>February</v>
      </c>
      <c r="AC6509" s="24">
        <f>IF(ISERR(YEAR(AA6509)),VALUE(RIGHT(TRIM(AA6509),4)),YEAR(AA6509))</f>
        <v>2015</v>
      </c>
      <c r="AD6509" t="s">
        <v>383</v>
      </c>
      <c r="AE6509" t="b">
        <f>VLOOKUP(AA6509,duplicates!A:C,3,FALSE)</f>
        <v>0</v>
      </c>
      <c r="AF6509" t="b">
        <f t="shared" si="97"/>
        <v>1</v>
      </c>
    </row>
    <row r="6510" spans="1:32" x14ac:dyDescent="0.2">
      <c r="A6510" t="s">
        <v>348</v>
      </c>
      <c r="B6510">
        <v>1786</v>
      </c>
      <c r="C6510" t="s">
        <v>303</v>
      </c>
      <c r="D6510" t="s">
        <v>304</v>
      </c>
      <c r="E6510" s="4">
        <f>IF(ISBLANK(G6510),H6510,G6510)</f>
        <v>569</v>
      </c>
      <c r="F6510" s="9" t="b">
        <f>AND(ISBLANK(G6510),ISBLANK(H6510))</f>
        <v>0</v>
      </c>
      <c r="G6510" s="9">
        <v>569</v>
      </c>
      <c r="I6510">
        <v>583</v>
      </c>
      <c r="J6510" s="9" t="b">
        <f>AND(ISBLANK(K6510),ISBLANK(L6510))</f>
        <v>0</v>
      </c>
      <c r="K6510" s="9">
        <v>15</v>
      </c>
      <c r="M6510" s="15" t="b">
        <f>AND(ISBLANK(N6510),ISBLANK(O6510),ISBLANK(P6510))</f>
        <v>0</v>
      </c>
      <c r="N6510" s="15">
        <v>7</v>
      </c>
      <c r="P6510" s="15">
        <v>15</v>
      </c>
      <c r="Q6510">
        <v>7</v>
      </c>
      <c r="R6510" s="18" t="b">
        <f>AND(ISBLANK(S6510),ISBLANK(T6510))</f>
        <v>0</v>
      </c>
      <c r="S6510" s="20">
        <v>1</v>
      </c>
      <c r="T6510" s="20">
        <v>0.98</v>
      </c>
      <c r="U6510" s="15" t="b">
        <f>AND(ISBLANK(V6510),ISBLANK(W6510),ISBLANK(X6510))</f>
        <v>0</v>
      </c>
      <c r="W6510" s="16">
        <v>1</v>
      </c>
      <c r="AA6510" t="s">
        <v>384</v>
      </c>
      <c r="AB6510" s="24" t="str">
        <f>IF(ISERR(MONTH(AA6510)),TRIM(SUBSTITUTE(AA6510,(RIGHT(TRIM(AA6510),4)),"")),TEXT(AA6510,"mmmm"))</f>
        <v>February</v>
      </c>
      <c r="AC6510" s="24">
        <f>IF(ISERR(YEAR(AA6510)),VALUE(RIGHT(TRIM(AA6510),4)),YEAR(AA6510))</f>
        <v>2015</v>
      </c>
      <c r="AD6510" t="s">
        <v>383</v>
      </c>
      <c r="AE6510" t="b">
        <f>VLOOKUP(AA6510,duplicates!A:C,3,FALSE)</f>
        <v>0</v>
      </c>
      <c r="AF6510" t="b">
        <f t="shared" si="97"/>
        <v>1</v>
      </c>
    </row>
    <row r="6511" spans="1:32" x14ac:dyDescent="0.2">
      <c r="A6511" t="s">
        <v>348</v>
      </c>
      <c r="B6511">
        <v>1709</v>
      </c>
      <c r="C6511" t="s">
        <v>28</v>
      </c>
      <c r="D6511" t="s">
        <v>29</v>
      </c>
      <c r="E6511" s="4">
        <f>IF(ISBLANK(G6511),H6511,G6511)</f>
        <v>116</v>
      </c>
      <c r="F6511" s="9" t="b">
        <f>AND(ISBLANK(G6511),ISBLANK(H6511))</f>
        <v>0</v>
      </c>
      <c r="G6511" s="9">
        <v>116</v>
      </c>
      <c r="I6511">
        <v>335</v>
      </c>
      <c r="J6511" s="9" t="b">
        <f>AND(ISBLANK(K6511),ISBLANK(L6511))</f>
        <v>0</v>
      </c>
      <c r="K6511" s="9">
        <v>15</v>
      </c>
      <c r="M6511" s="15" t="b">
        <f>AND(ISBLANK(N6511),ISBLANK(O6511),ISBLANK(P6511))</f>
        <v>0</v>
      </c>
      <c r="N6511" s="15">
        <v>13</v>
      </c>
      <c r="P6511" s="15">
        <v>32</v>
      </c>
      <c r="Q6511">
        <v>13</v>
      </c>
      <c r="R6511" s="18" t="b">
        <f>AND(ISBLANK(S6511),ISBLANK(T6511))</f>
        <v>0</v>
      </c>
      <c r="S6511" s="20">
        <v>1</v>
      </c>
      <c r="T6511" s="20">
        <v>0.35</v>
      </c>
      <c r="U6511" s="15" t="b">
        <f>AND(ISBLANK(V6511),ISBLANK(W6511),ISBLANK(X6511))</f>
        <v>0</v>
      </c>
      <c r="W6511" s="16">
        <v>0.47</v>
      </c>
      <c r="AA6511" t="s">
        <v>384</v>
      </c>
      <c r="AB6511" s="24" t="str">
        <f>IF(ISERR(MONTH(AA6511)),TRIM(SUBSTITUTE(AA6511,(RIGHT(TRIM(AA6511),4)),"")),TEXT(AA6511,"mmmm"))</f>
        <v>February</v>
      </c>
      <c r="AC6511" s="24">
        <f>IF(ISERR(YEAR(AA6511)),VALUE(RIGHT(TRIM(AA6511),4)),YEAR(AA6511))</f>
        <v>2015</v>
      </c>
      <c r="AD6511" t="s">
        <v>383</v>
      </c>
      <c r="AE6511" t="b">
        <f>VLOOKUP(AA6511,duplicates!A:C,3,FALSE)</f>
        <v>0</v>
      </c>
      <c r="AF6511" t="b">
        <f t="shared" si="97"/>
        <v>1</v>
      </c>
    </row>
    <row r="6512" spans="1:32" x14ac:dyDescent="0.2">
      <c r="A6512" t="s">
        <v>348</v>
      </c>
      <c r="B6512">
        <v>1710</v>
      </c>
      <c r="C6512" t="s">
        <v>175</v>
      </c>
      <c r="D6512" t="s">
        <v>176</v>
      </c>
      <c r="E6512" s="4">
        <f>IF(ISBLANK(G6512),H6512,G6512)</f>
        <v>479</v>
      </c>
      <c r="F6512" s="9" t="b">
        <f>AND(ISBLANK(G6512),ISBLANK(H6512))</f>
        <v>0</v>
      </c>
      <c r="G6512" s="9">
        <v>479</v>
      </c>
      <c r="I6512">
        <v>531</v>
      </c>
      <c r="J6512" s="9" t="b">
        <f>AND(ISBLANK(K6512),ISBLANK(L6512))</f>
        <v>0</v>
      </c>
      <c r="K6512" s="9">
        <v>58</v>
      </c>
      <c r="M6512" s="15" t="b">
        <f>AND(ISBLANK(N6512),ISBLANK(O6512),ISBLANK(P6512))</f>
        <v>0</v>
      </c>
      <c r="N6512" s="15">
        <v>26</v>
      </c>
      <c r="P6512" s="15">
        <v>63</v>
      </c>
      <c r="Q6512">
        <v>24</v>
      </c>
      <c r="R6512" s="18" t="b">
        <f>AND(ISBLANK(S6512),ISBLANK(T6512))</f>
        <v>0</v>
      </c>
      <c r="S6512" s="20">
        <v>0.92</v>
      </c>
      <c r="T6512" s="20">
        <v>0.9</v>
      </c>
      <c r="U6512" s="15" t="b">
        <f>AND(ISBLANK(V6512),ISBLANK(W6512),ISBLANK(X6512))</f>
        <v>0</v>
      </c>
      <c r="W6512" s="16">
        <v>0.92</v>
      </c>
      <c r="AA6512" t="s">
        <v>384</v>
      </c>
      <c r="AB6512" s="24" t="str">
        <f>IF(ISERR(MONTH(AA6512)),TRIM(SUBSTITUTE(AA6512,(RIGHT(TRIM(AA6512),4)),"")),TEXT(AA6512,"mmmm"))</f>
        <v>February</v>
      </c>
      <c r="AC6512" s="24">
        <f>IF(ISERR(YEAR(AA6512)),VALUE(RIGHT(TRIM(AA6512),4)),YEAR(AA6512))</f>
        <v>2015</v>
      </c>
      <c r="AD6512" t="s">
        <v>383</v>
      </c>
      <c r="AE6512" t="b">
        <f>VLOOKUP(AA6512,duplicates!A:C,3,FALSE)</f>
        <v>0</v>
      </c>
      <c r="AF6512" t="b">
        <f t="shared" si="97"/>
        <v>1</v>
      </c>
    </row>
    <row r="6513" spans="1:32" x14ac:dyDescent="0.2">
      <c r="A6513" t="s">
        <v>348</v>
      </c>
      <c r="B6513">
        <v>1711</v>
      </c>
      <c r="C6513" t="s">
        <v>320</v>
      </c>
      <c r="D6513" t="s">
        <v>321</v>
      </c>
      <c r="E6513" s="4">
        <f>IF(ISBLANK(G6513),H6513,G6513)</f>
        <v>285</v>
      </c>
      <c r="F6513" s="9" t="b">
        <f>AND(ISBLANK(G6513),ISBLANK(H6513))</f>
        <v>0</v>
      </c>
      <c r="G6513" s="9">
        <v>285</v>
      </c>
      <c r="I6513">
        <v>295</v>
      </c>
      <c r="J6513" s="9" t="b">
        <f>AND(ISBLANK(K6513),ISBLANK(L6513))</f>
        <v>0</v>
      </c>
      <c r="K6513" s="9">
        <v>111</v>
      </c>
      <c r="M6513" s="15" t="b">
        <f>AND(ISBLANK(N6513),ISBLANK(O6513),ISBLANK(P6513))</f>
        <v>0</v>
      </c>
      <c r="N6513" s="15">
        <v>19</v>
      </c>
      <c r="P6513" s="15">
        <v>116</v>
      </c>
      <c r="Q6513">
        <v>18</v>
      </c>
      <c r="R6513" s="18" t="b">
        <f>AND(ISBLANK(S6513),ISBLANK(T6513))</f>
        <v>0</v>
      </c>
      <c r="S6513" s="20">
        <v>0.95</v>
      </c>
      <c r="T6513" s="20">
        <v>0.97</v>
      </c>
      <c r="U6513" s="15" t="b">
        <f>AND(ISBLANK(V6513),ISBLANK(W6513),ISBLANK(X6513))</f>
        <v>0</v>
      </c>
      <c r="W6513" s="16">
        <v>0.96</v>
      </c>
      <c r="AA6513" t="s">
        <v>384</v>
      </c>
      <c r="AB6513" s="24" t="str">
        <f>IF(ISERR(MONTH(AA6513)),TRIM(SUBSTITUTE(AA6513,(RIGHT(TRIM(AA6513),4)),"")),TEXT(AA6513,"mmmm"))</f>
        <v>February</v>
      </c>
      <c r="AC6513" s="24">
        <f>IF(ISERR(YEAR(AA6513)),VALUE(RIGHT(TRIM(AA6513),4)),YEAR(AA6513))</f>
        <v>2015</v>
      </c>
      <c r="AD6513" t="s">
        <v>383</v>
      </c>
      <c r="AE6513" t="b">
        <f>VLOOKUP(AA6513,duplicates!A:C,3,FALSE)</f>
        <v>0</v>
      </c>
      <c r="AF6513" t="b">
        <f t="shared" si="97"/>
        <v>1</v>
      </c>
    </row>
    <row r="6514" spans="1:32" x14ac:dyDescent="0.2">
      <c r="A6514" t="s">
        <v>348</v>
      </c>
      <c r="B6514">
        <v>1712</v>
      </c>
      <c r="C6514" t="s">
        <v>201</v>
      </c>
      <c r="D6514" t="s">
        <v>202</v>
      </c>
      <c r="E6514" s="4">
        <f>IF(ISBLANK(G6514),H6514,G6514)</f>
        <v>229</v>
      </c>
      <c r="F6514" s="9" t="b">
        <f>AND(ISBLANK(G6514),ISBLANK(H6514))</f>
        <v>0</v>
      </c>
      <c r="G6514" s="9">
        <v>229</v>
      </c>
      <c r="I6514">
        <v>250</v>
      </c>
      <c r="J6514" s="9" t="b">
        <f>AND(ISBLANK(K6514),ISBLANK(L6514))</f>
        <v>0</v>
      </c>
      <c r="K6514" s="9">
        <v>37</v>
      </c>
      <c r="M6514" s="15" t="b">
        <f>AND(ISBLANK(N6514),ISBLANK(O6514),ISBLANK(P6514))</f>
        <v>0</v>
      </c>
      <c r="N6514" s="15">
        <v>39</v>
      </c>
      <c r="P6514" s="15">
        <v>39</v>
      </c>
      <c r="Q6514">
        <v>38</v>
      </c>
      <c r="R6514" s="18" t="b">
        <f>AND(ISBLANK(S6514),ISBLANK(T6514))</f>
        <v>0</v>
      </c>
      <c r="S6514" s="20">
        <v>0.97</v>
      </c>
      <c r="T6514" s="20">
        <v>0.92</v>
      </c>
      <c r="U6514" s="15" t="b">
        <f>AND(ISBLANK(V6514),ISBLANK(W6514),ISBLANK(X6514))</f>
        <v>0</v>
      </c>
      <c r="W6514" s="16">
        <v>0.95</v>
      </c>
      <c r="AA6514" t="s">
        <v>384</v>
      </c>
      <c r="AB6514" s="24" t="str">
        <f>IF(ISERR(MONTH(AA6514)),TRIM(SUBSTITUTE(AA6514,(RIGHT(TRIM(AA6514),4)),"")),TEXT(AA6514,"mmmm"))</f>
        <v>February</v>
      </c>
      <c r="AC6514" s="24">
        <f>IF(ISERR(YEAR(AA6514)),VALUE(RIGHT(TRIM(AA6514),4)),YEAR(AA6514))</f>
        <v>2015</v>
      </c>
      <c r="AD6514" t="s">
        <v>383</v>
      </c>
      <c r="AE6514" t="b">
        <f>VLOOKUP(AA6514,duplicates!A:C,3,FALSE)</f>
        <v>0</v>
      </c>
      <c r="AF6514" t="b">
        <f t="shared" si="97"/>
        <v>1</v>
      </c>
    </row>
    <row r="6515" spans="1:32" x14ac:dyDescent="0.2">
      <c r="A6515" t="s">
        <v>348</v>
      </c>
      <c r="B6515">
        <v>1713</v>
      </c>
      <c r="C6515" t="s">
        <v>32</v>
      </c>
      <c r="D6515" t="s">
        <v>33</v>
      </c>
      <c r="E6515" s="4">
        <f>IF(ISBLANK(G6515),H6515,G6515)</f>
        <v>367</v>
      </c>
      <c r="F6515" s="9" t="b">
        <f>AND(ISBLANK(G6515),ISBLANK(H6515))</f>
        <v>0</v>
      </c>
      <c r="G6515" s="9">
        <v>367</v>
      </c>
      <c r="I6515">
        <v>370</v>
      </c>
      <c r="J6515" s="9" t="b">
        <f>AND(ISBLANK(K6515),ISBLANK(L6515))</f>
        <v>0</v>
      </c>
      <c r="K6515" s="9">
        <v>171</v>
      </c>
      <c r="M6515" s="15" t="b">
        <f>AND(ISBLANK(N6515),ISBLANK(O6515),ISBLANK(P6515))</f>
        <v>0</v>
      </c>
      <c r="N6515" s="15">
        <v>118</v>
      </c>
      <c r="P6515" s="15">
        <v>171</v>
      </c>
      <c r="Q6515">
        <v>118</v>
      </c>
      <c r="R6515" s="18" t="b">
        <f>AND(ISBLANK(S6515),ISBLANK(T6515))</f>
        <v>0</v>
      </c>
      <c r="S6515" s="20">
        <v>1</v>
      </c>
      <c r="T6515" s="20">
        <v>0.99</v>
      </c>
      <c r="U6515" s="15" t="b">
        <f>AND(ISBLANK(V6515),ISBLANK(W6515),ISBLANK(X6515))</f>
        <v>0</v>
      </c>
      <c r="W6515" s="16">
        <v>1</v>
      </c>
      <c r="AA6515" t="s">
        <v>384</v>
      </c>
      <c r="AB6515" s="24" t="str">
        <f>IF(ISERR(MONTH(AA6515)),TRIM(SUBSTITUTE(AA6515,(RIGHT(TRIM(AA6515),4)),"")),TEXT(AA6515,"mmmm"))</f>
        <v>February</v>
      </c>
      <c r="AC6515" s="24">
        <f>IF(ISERR(YEAR(AA6515)),VALUE(RIGHT(TRIM(AA6515),4)),YEAR(AA6515))</f>
        <v>2015</v>
      </c>
      <c r="AD6515" t="s">
        <v>383</v>
      </c>
      <c r="AE6515" t="b">
        <f>VLOOKUP(AA6515,duplicates!A:C,3,FALSE)</f>
        <v>0</v>
      </c>
      <c r="AF6515" t="b">
        <f t="shared" si="97"/>
        <v>1</v>
      </c>
    </row>
    <row r="6516" spans="1:32" x14ac:dyDescent="0.2">
      <c r="A6516" t="s">
        <v>348</v>
      </c>
      <c r="B6516">
        <v>1787</v>
      </c>
      <c r="C6516" t="s">
        <v>273</v>
      </c>
      <c r="D6516" t="s">
        <v>274</v>
      </c>
      <c r="E6516" s="4">
        <f>IF(ISBLANK(G6516),H6516,G6516)</f>
        <v>111</v>
      </c>
      <c r="F6516" s="9" t="b">
        <f>AND(ISBLANK(G6516),ISBLANK(H6516))</f>
        <v>0</v>
      </c>
      <c r="G6516" s="9">
        <v>111</v>
      </c>
      <c r="I6516">
        <v>320</v>
      </c>
      <c r="J6516" s="9" t="b">
        <f>AND(ISBLANK(K6516),ISBLANK(L6516))</f>
        <v>0</v>
      </c>
      <c r="K6516" s="9">
        <v>0</v>
      </c>
      <c r="M6516" s="15" t="b">
        <f>AND(ISBLANK(N6516),ISBLANK(O6516),ISBLANK(P6516))</f>
        <v>0</v>
      </c>
      <c r="N6516" s="15">
        <v>0</v>
      </c>
      <c r="P6516" s="15">
        <v>10</v>
      </c>
      <c r="Q6516">
        <v>0</v>
      </c>
      <c r="R6516" s="18" t="b">
        <f>AND(ISBLANK(S6516),ISBLANK(T6516))</f>
        <v>0</v>
      </c>
      <c r="S6516" s="18" t="s">
        <v>27</v>
      </c>
      <c r="T6516" s="20">
        <v>0.35</v>
      </c>
      <c r="U6516" s="15" t="b">
        <f>AND(ISBLANK(V6516),ISBLANK(W6516),ISBLANK(X6516))</f>
        <v>0</v>
      </c>
      <c r="W6516" s="16">
        <v>0</v>
      </c>
      <c r="AA6516" t="s">
        <v>384</v>
      </c>
      <c r="AB6516" s="24" t="str">
        <f>IF(ISERR(MONTH(AA6516)),TRIM(SUBSTITUTE(AA6516,(RIGHT(TRIM(AA6516),4)),"")),TEXT(AA6516,"mmmm"))</f>
        <v>February</v>
      </c>
      <c r="AC6516" s="24">
        <f>IF(ISERR(YEAR(AA6516)),VALUE(RIGHT(TRIM(AA6516),4)),YEAR(AA6516))</f>
        <v>2015</v>
      </c>
      <c r="AD6516" t="s">
        <v>383</v>
      </c>
      <c r="AE6516" t="b">
        <f>VLOOKUP(AA6516,duplicates!A:C,3,FALSE)</f>
        <v>0</v>
      </c>
      <c r="AF6516" t="b">
        <f t="shared" si="97"/>
        <v>1</v>
      </c>
    </row>
    <row r="6517" spans="1:32" x14ac:dyDescent="0.2">
      <c r="A6517" t="s">
        <v>348</v>
      </c>
      <c r="B6517">
        <v>1742</v>
      </c>
      <c r="C6517" t="s">
        <v>377</v>
      </c>
      <c r="D6517" t="s">
        <v>378</v>
      </c>
      <c r="E6517" s="4">
        <f>IF(ISBLANK(G6517),H6517,G6517)</f>
        <v>322</v>
      </c>
      <c r="F6517" s="9" t="b">
        <f>AND(ISBLANK(G6517),ISBLANK(H6517))</f>
        <v>0</v>
      </c>
      <c r="G6517" s="9">
        <v>322</v>
      </c>
      <c r="I6517">
        <v>349</v>
      </c>
      <c r="J6517" s="9" t="b">
        <f>AND(ISBLANK(K6517),ISBLANK(L6517))</f>
        <v>0</v>
      </c>
      <c r="K6517" s="9">
        <v>30</v>
      </c>
      <c r="M6517" s="15" t="b">
        <f>AND(ISBLANK(N6517),ISBLANK(O6517),ISBLANK(P6517))</f>
        <v>0</v>
      </c>
      <c r="N6517" s="15">
        <v>11</v>
      </c>
      <c r="P6517" s="15">
        <v>30</v>
      </c>
      <c r="Q6517">
        <v>10</v>
      </c>
      <c r="R6517" s="18" t="b">
        <f>AND(ISBLANK(S6517),ISBLANK(T6517))</f>
        <v>0</v>
      </c>
      <c r="S6517" s="20">
        <v>0.91</v>
      </c>
      <c r="T6517" s="20">
        <v>0.92</v>
      </c>
      <c r="U6517" s="15" t="b">
        <f>AND(ISBLANK(V6517),ISBLANK(W6517),ISBLANK(X6517))</f>
        <v>0</v>
      </c>
      <c r="W6517" s="16">
        <v>1</v>
      </c>
      <c r="AA6517" t="s">
        <v>384</v>
      </c>
      <c r="AB6517" s="24" t="str">
        <f>IF(ISERR(MONTH(AA6517)),TRIM(SUBSTITUTE(AA6517,(RIGHT(TRIM(AA6517),4)),"")),TEXT(AA6517,"mmmm"))</f>
        <v>February</v>
      </c>
      <c r="AC6517" s="24">
        <f>IF(ISERR(YEAR(AA6517)),VALUE(RIGHT(TRIM(AA6517),4)),YEAR(AA6517))</f>
        <v>2015</v>
      </c>
      <c r="AD6517" t="s">
        <v>383</v>
      </c>
      <c r="AE6517" t="b">
        <f>VLOOKUP(AA6517,duplicates!A:C,3,FALSE)</f>
        <v>0</v>
      </c>
      <c r="AF6517" t="b">
        <f t="shared" si="97"/>
        <v>1</v>
      </c>
    </row>
    <row r="6518" spans="1:32" x14ac:dyDescent="0.2">
      <c r="A6518" t="s">
        <v>348</v>
      </c>
      <c r="B6518">
        <v>1788</v>
      </c>
      <c r="C6518" t="s">
        <v>213</v>
      </c>
      <c r="D6518" t="s">
        <v>214</v>
      </c>
      <c r="E6518" s="4">
        <f>IF(ISBLANK(G6518),H6518,G6518)</f>
        <v>319</v>
      </c>
      <c r="F6518" s="9" t="b">
        <f>AND(ISBLANK(G6518),ISBLANK(H6518))</f>
        <v>0</v>
      </c>
      <c r="G6518" s="9">
        <v>319</v>
      </c>
      <c r="I6518">
        <v>333</v>
      </c>
      <c r="J6518" s="9" t="b">
        <f>AND(ISBLANK(K6518),ISBLANK(L6518))</f>
        <v>0</v>
      </c>
      <c r="K6518" s="9">
        <v>49</v>
      </c>
      <c r="M6518" s="15" t="b">
        <f>AND(ISBLANK(N6518),ISBLANK(O6518),ISBLANK(P6518))</f>
        <v>0</v>
      </c>
      <c r="N6518" s="15">
        <v>16</v>
      </c>
      <c r="P6518" s="15">
        <v>50</v>
      </c>
      <c r="Q6518">
        <v>16</v>
      </c>
      <c r="R6518" s="18" t="b">
        <f>AND(ISBLANK(S6518),ISBLANK(T6518))</f>
        <v>0</v>
      </c>
      <c r="S6518" s="20">
        <v>1</v>
      </c>
      <c r="T6518" s="20">
        <v>0.96</v>
      </c>
      <c r="U6518" s="15" t="b">
        <f>AND(ISBLANK(V6518),ISBLANK(W6518),ISBLANK(X6518))</f>
        <v>0</v>
      </c>
      <c r="W6518" s="16">
        <v>0.98</v>
      </c>
      <c r="AA6518" t="s">
        <v>384</v>
      </c>
      <c r="AB6518" s="24" t="str">
        <f>IF(ISERR(MONTH(AA6518)),TRIM(SUBSTITUTE(AA6518,(RIGHT(TRIM(AA6518),4)),"")),TEXT(AA6518,"mmmm"))</f>
        <v>February</v>
      </c>
      <c r="AC6518" s="24">
        <f>IF(ISERR(YEAR(AA6518)),VALUE(RIGHT(TRIM(AA6518),4)),YEAR(AA6518))</f>
        <v>2015</v>
      </c>
      <c r="AD6518" t="s">
        <v>383</v>
      </c>
      <c r="AE6518" t="b">
        <f>VLOOKUP(AA6518,duplicates!A:C,3,FALSE)</f>
        <v>0</v>
      </c>
      <c r="AF6518" t="b">
        <f t="shared" si="97"/>
        <v>1</v>
      </c>
    </row>
    <row r="6519" spans="1:32" x14ac:dyDescent="0.2">
      <c r="A6519" t="s">
        <v>348</v>
      </c>
      <c r="B6519">
        <v>1714</v>
      </c>
      <c r="C6519" t="s">
        <v>185</v>
      </c>
      <c r="D6519" t="s">
        <v>186</v>
      </c>
      <c r="E6519" s="4">
        <f>IF(ISBLANK(G6519),H6519,G6519)</f>
        <v>353</v>
      </c>
      <c r="F6519" s="9" t="b">
        <f>AND(ISBLANK(G6519),ISBLANK(H6519))</f>
        <v>0</v>
      </c>
      <c r="G6519" s="9">
        <v>353</v>
      </c>
      <c r="I6519">
        <v>357</v>
      </c>
      <c r="J6519" s="9" t="b">
        <f>AND(ISBLANK(K6519),ISBLANK(L6519))</f>
        <v>0</v>
      </c>
      <c r="K6519" s="9">
        <v>14</v>
      </c>
      <c r="M6519" s="15" t="b">
        <f>AND(ISBLANK(N6519),ISBLANK(O6519),ISBLANK(P6519))</f>
        <v>0</v>
      </c>
      <c r="N6519" s="15">
        <v>11</v>
      </c>
      <c r="P6519" s="15">
        <v>14</v>
      </c>
      <c r="Q6519">
        <v>11</v>
      </c>
      <c r="R6519" s="18" t="b">
        <f>AND(ISBLANK(S6519),ISBLANK(T6519))</f>
        <v>0</v>
      </c>
      <c r="S6519" s="20">
        <v>1</v>
      </c>
      <c r="T6519" s="20">
        <v>0.99</v>
      </c>
      <c r="U6519" s="15" t="b">
        <f>AND(ISBLANK(V6519),ISBLANK(W6519),ISBLANK(X6519))</f>
        <v>0</v>
      </c>
      <c r="W6519" s="16">
        <v>1</v>
      </c>
      <c r="AA6519" t="s">
        <v>384</v>
      </c>
      <c r="AB6519" s="24" t="str">
        <f>IF(ISERR(MONTH(AA6519)),TRIM(SUBSTITUTE(AA6519,(RIGHT(TRIM(AA6519),4)),"")),TEXT(AA6519,"mmmm"))</f>
        <v>February</v>
      </c>
      <c r="AC6519" s="24">
        <f>IF(ISERR(YEAR(AA6519)),VALUE(RIGHT(TRIM(AA6519),4)),YEAR(AA6519))</f>
        <v>2015</v>
      </c>
      <c r="AD6519" t="s">
        <v>383</v>
      </c>
      <c r="AE6519" t="b">
        <f>VLOOKUP(AA6519,duplicates!A:C,3,FALSE)</f>
        <v>0</v>
      </c>
      <c r="AF6519" t="b">
        <f t="shared" si="97"/>
        <v>1</v>
      </c>
    </row>
    <row r="6520" spans="1:32" x14ac:dyDescent="0.2">
      <c r="A6520" t="s">
        <v>348</v>
      </c>
      <c r="B6520">
        <v>1789</v>
      </c>
      <c r="C6520" t="s">
        <v>307</v>
      </c>
      <c r="D6520" t="s">
        <v>308</v>
      </c>
      <c r="E6520" s="4">
        <f>IF(ISBLANK(G6520),H6520,G6520)</f>
        <v>542</v>
      </c>
      <c r="F6520" s="9" t="b">
        <f>AND(ISBLANK(G6520),ISBLANK(H6520))</f>
        <v>0</v>
      </c>
      <c r="G6520" s="9">
        <v>542</v>
      </c>
      <c r="I6520">
        <v>590</v>
      </c>
      <c r="J6520" s="9" t="b">
        <f>AND(ISBLANK(K6520),ISBLANK(L6520))</f>
        <v>0</v>
      </c>
      <c r="K6520" s="9">
        <v>91</v>
      </c>
      <c r="M6520" s="15" t="b">
        <f>AND(ISBLANK(N6520),ISBLANK(O6520),ISBLANK(P6520))</f>
        <v>0</v>
      </c>
      <c r="N6520" s="15">
        <v>91</v>
      </c>
      <c r="P6520" s="15">
        <v>97</v>
      </c>
      <c r="Q6520">
        <v>91</v>
      </c>
      <c r="R6520" s="18" t="b">
        <f>AND(ISBLANK(S6520),ISBLANK(T6520))</f>
        <v>0</v>
      </c>
      <c r="S6520" s="20">
        <v>1</v>
      </c>
      <c r="T6520" s="20">
        <v>0.92</v>
      </c>
      <c r="U6520" s="15" t="b">
        <f>AND(ISBLANK(V6520),ISBLANK(W6520),ISBLANK(X6520))</f>
        <v>0</v>
      </c>
      <c r="W6520" s="16">
        <v>0.94</v>
      </c>
      <c r="AA6520" t="s">
        <v>384</v>
      </c>
      <c r="AB6520" s="24" t="str">
        <f>IF(ISERR(MONTH(AA6520)),TRIM(SUBSTITUTE(AA6520,(RIGHT(TRIM(AA6520),4)),"")),TEXT(AA6520,"mmmm"))</f>
        <v>February</v>
      </c>
      <c r="AC6520" s="24">
        <f>IF(ISERR(YEAR(AA6520)),VALUE(RIGHT(TRIM(AA6520),4)),YEAR(AA6520))</f>
        <v>2015</v>
      </c>
      <c r="AD6520" t="s">
        <v>383</v>
      </c>
      <c r="AE6520" t="b">
        <f>VLOOKUP(AA6520,duplicates!A:C,3,FALSE)</f>
        <v>0</v>
      </c>
      <c r="AF6520" t="b">
        <f t="shared" si="97"/>
        <v>1</v>
      </c>
    </row>
    <row r="6521" spans="1:32" x14ac:dyDescent="0.2">
      <c r="A6521" t="s">
        <v>348</v>
      </c>
      <c r="B6521">
        <v>1715</v>
      </c>
      <c r="C6521" t="s">
        <v>133</v>
      </c>
      <c r="D6521" t="s">
        <v>134</v>
      </c>
      <c r="E6521" s="4">
        <f>IF(ISBLANK(G6521),H6521,G6521)</f>
        <v>318</v>
      </c>
      <c r="F6521" s="9" t="b">
        <f>AND(ISBLANK(G6521),ISBLANK(H6521))</f>
        <v>0</v>
      </c>
      <c r="G6521" s="9">
        <v>318</v>
      </c>
      <c r="I6521">
        <v>349</v>
      </c>
      <c r="J6521" s="9" t="b">
        <f>AND(ISBLANK(K6521),ISBLANK(L6521))</f>
        <v>0</v>
      </c>
      <c r="K6521" s="9">
        <v>5</v>
      </c>
      <c r="M6521" s="15" t="b">
        <f>AND(ISBLANK(N6521),ISBLANK(O6521),ISBLANK(P6521))</f>
        <v>0</v>
      </c>
      <c r="N6521" s="15">
        <v>1</v>
      </c>
      <c r="P6521" s="15">
        <v>5</v>
      </c>
      <c r="Q6521">
        <v>1</v>
      </c>
      <c r="R6521" s="18" t="b">
        <f>AND(ISBLANK(S6521),ISBLANK(T6521))</f>
        <v>0</v>
      </c>
      <c r="S6521" s="20">
        <v>1</v>
      </c>
      <c r="T6521" s="20">
        <v>0.91</v>
      </c>
      <c r="U6521" s="15" t="b">
        <f>AND(ISBLANK(V6521),ISBLANK(W6521),ISBLANK(X6521))</f>
        <v>0</v>
      </c>
      <c r="W6521" s="16">
        <v>1</v>
      </c>
      <c r="AA6521" t="s">
        <v>384</v>
      </c>
      <c r="AB6521" s="24" t="str">
        <f>IF(ISERR(MONTH(AA6521)),TRIM(SUBSTITUTE(AA6521,(RIGHT(TRIM(AA6521),4)),"")),TEXT(AA6521,"mmmm"))</f>
        <v>February</v>
      </c>
      <c r="AC6521" s="24">
        <f>IF(ISERR(YEAR(AA6521)),VALUE(RIGHT(TRIM(AA6521),4)),YEAR(AA6521))</f>
        <v>2015</v>
      </c>
      <c r="AD6521" t="s">
        <v>383</v>
      </c>
      <c r="AE6521" t="b">
        <f>VLOOKUP(AA6521,duplicates!A:C,3,FALSE)</f>
        <v>0</v>
      </c>
      <c r="AF6521" t="b">
        <f t="shared" si="97"/>
        <v>1</v>
      </c>
    </row>
    <row r="6522" spans="1:32" x14ac:dyDescent="0.2">
      <c r="A6522" t="s">
        <v>348</v>
      </c>
      <c r="B6522">
        <v>1716</v>
      </c>
      <c r="C6522" t="s">
        <v>43</v>
      </c>
      <c r="D6522" t="s">
        <v>44</v>
      </c>
      <c r="E6522" s="4">
        <f>IF(ISBLANK(G6522),H6522,G6522)</f>
        <v>200</v>
      </c>
      <c r="F6522" s="9" t="b">
        <f>AND(ISBLANK(G6522),ISBLANK(H6522))</f>
        <v>0</v>
      </c>
      <c r="G6522" s="9">
        <v>200</v>
      </c>
      <c r="I6522">
        <v>363</v>
      </c>
      <c r="J6522" s="9" t="b">
        <f>AND(ISBLANK(K6522),ISBLANK(L6522))</f>
        <v>0</v>
      </c>
      <c r="K6522" s="9">
        <v>51</v>
      </c>
      <c r="M6522" s="15" t="b">
        <f>AND(ISBLANK(N6522),ISBLANK(O6522),ISBLANK(P6522))</f>
        <v>0</v>
      </c>
      <c r="N6522" s="15">
        <v>19</v>
      </c>
      <c r="P6522" s="15">
        <v>51</v>
      </c>
      <c r="Q6522">
        <v>19</v>
      </c>
      <c r="R6522" s="18" t="b">
        <f>AND(ISBLANK(S6522),ISBLANK(T6522))</f>
        <v>0</v>
      </c>
      <c r="S6522" s="20">
        <v>1</v>
      </c>
      <c r="T6522" s="20">
        <v>0.55000000000000004</v>
      </c>
      <c r="U6522" s="15" t="b">
        <f>AND(ISBLANK(V6522),ISBLANK(W6522),ISBLANK(X6522))</f>
        <v>0</v>
      </c>
      <c r="W6522" s="16">
        <v>1</v>
      </c>
      <c r="AA6522" t="s">
        <v>384</v>
      </c>
      <c r="AB6522" s="24" t="str">
        <f>IF(ISERR(MONTH(AA6522)),TRIM(SUBSTITUTE(AA6522,(RIGHT(TRIM(AA6522),4)),"")),TEXT(AA6522,"mmmm"))</f>
        <v>February</v>
      </c>
      <c r="AC6522" s="24">
        <f>IF(ISERR(YEAR(AA6522)),VALUE(RIGHT(TRIM(AA6522),4)),YEAR(AA6522))</f>
        <v>2015</v>
      </c>
      <c r="AD6522" t="s">
        <v>383</v>
      </c>
      <c r="AE6522" t="b">
        <f>VLOOKUP(AA6522,duplicates!A:C,3,FALSE)</f>
        <v>0</v>
      </c>
      <c r="AF6522" t="b">
        <f t="shared" si="97"/>
        <v>1</v>
      </c>
    </row>
    <row r="6523" spans="1:32" x14ac:dyDescent="0.2">
      <c r="A6523" t="s">
        <v>348</v>
      </c>
      <c r="B6523">
        <v>1717</v>
      </c>
      <c r="C6523" t="s">
        <v>51</v>
      </c>
      <c r="D6523" t="s">
        <v>52</v>
      </c>
      <c r="E6523" s="4">
        <f>IF(ISBLANK(G6523),H6523,G6523)</f>
        <v>17</v>
      </c>
      <c r="F6523" s="9" t="b">
        <f>AND(ISBLANK(G6523),ISBLANK(H6523))</f>
        <v>0</v>
      </c>
      <c r="G6523" s="9">
        <v>17</v>
      </c>
      <c r="I6523">
        <v>17</v>
      </c>
      <c r="J6523" s="9" t="b">
        <f>AND(ISBLANK(K6523),ISBLANK(L6523))</f>
        <v>0</v>
      </c>
      <c r="K6523" s="9">
        <v>1</v>
      </c>
      <c r="M6523" s="15" t="b">
        <f>AND(ISBLANK(N6523),ISBLANK(O6523),ISBLANK(P6523))</f>
        <v>0</v>
      </c>
      <c r="N6523" s="15">
        <v>1</v>
      </c>
      <c r="P6523" s="15">
        <v>1</v>
      </c>
      <c r="Q6523">
        <v>1</v>
      </c>
      <c r="R6523" s="18" t="b">
        <f>AND(ISBLANK(S6523),ISBLANK(T6523))</f>
        <v>0</v>
      </c>
      <c r="S6523" s="20">
        <v>1</v>
      </c>
      <c r="T6523" s="20">
        <v>1</v>
      </c>
      <c r="U6523" s="15" t="b">
        <f>AND(ISBLANK(V6523),ISBLANK(W6523),ISBLANK(X6523))</f>
        <v>0</v>
      </c>
      <c r="W6523" s="16">
        <v>1</v>
      </c>
      <c r="AA6523" t="s">
        <v>384</v>
      </c>
      <c r="AB6523" s="24" t="str">
        <f>IF(ISERR(MONTH(AA6523)),TRIM(SUBSTITUTE(AA6523,(RIGHT(TRIM(AA6523),4)),"")),TEXT(AA6523,"mmmm"))</f>
        <v>February</v>
      </c>
      <c r="AC6523" s="24">
        <f>IF(ISERR(YEAR(AA6523)),VALUE(RIGHT(TRIM(AA6523),4)),YEAR(AA6523))</f>
        <v>2015</v>
      </c>
      <c r="AD6523" t="s">
        <v>383</v>
      </c>
      <c r="AE6523" t="b">
        <f>VLOOKUP(AA6523,duplicates!A:C,3,FALSE)</f>
        <v>0</v>
      </c>
      <c r="AF6523" t="b">
        <f t="shared" si="97"/>
        <v>1</v>
      </c>
    </row>
    <row r="6524" spans="1:32" x14ac:dyDescent="0.2">
      <c r="A6524" t="s">
        <v>348</v>
      </c>
      <c r="B6524">
        <v>1718</v>
      </c>
      <c r="C6524" t="s">
        <v>77</v>
      </c>
      <c r="D6524" t="s">
        <v>78</v>
      </c>
      <c r="E6524" s="4">
        <f>IF(ISBLANK(G6524),H6524,G6524)</f>
        <v>9</v>
      </c>
      <c r="F6524" s="9" t="b">
        <f>AND(ISBLANK(G6524),ISBLANK(H6524))</f>
        <v>0</v>
      </c>
      <c r="G6524" s="9">
        <v>9</v>
      </c>
      <c r="I6524">
        <v>11</v>
      </c>
      <c r="J6524" s="9" t="b">
        <f>AND(ISBLANK(K6524),ISBLANK(L6524))</f>
        <v>0</v>
      </c>
      <c r="K6524" s="9">
        <v>2</v>
      </c>
      <c r="M6524" s="15" t="b">
        <f>AND(ISBLANK(N6524),ISBLANK(O6524),ISBLANK(P6524))</f>
        <v>0</v>
      </c>
      <c r="N6524" s="15">
        <v>1</v>
      </c>
      <c r="P6524" s="15">
        <v>2</v>
      </c>
      <c r="Q6524">
        <v>1</v>
      </c>
      <c r="R6524" s="18" t="b">
        <f>AND(ISBLANK(S6524),ISBLANK(T6524))</f>
        <v>0</v>
      </c>
      <c r="S6524" s="20">
        <v>1</v>
      </c>
      <c r="T6524" s="20">
        <v>0.82</v>
      </c>
      <c r="U6524" s="15" t="b">
        <f>AND(ISBLANK(V6524),ISBLANK(W6524),ISBLANK(X6524))</f>
        <v>0</v>
      </c>
      <c r="W6524" s="16">
        <v>1</v>
      </c>
      <c r="AA6524" t="s">
        <v>384</v>
      </c>
      <c r="AB6524" s="24" t="str">
        <f>IF(ISERR(MONTH(AA6524)),TRIM(SUBSTITUTE(AA6524,(RIGHT(TRIM(AA6524),4)),"")),TEXT(AA6524,"mmmm"))</f>
        <v>February</v>
      </c>
      <c r="AC6524" s="24">
        <f>IF(ISERR(YEAR(AA6524)),VALUE(RIGHT(TRIM(AA6524),4)),YEAR(AA6524))</f>
        <v>2015</v>
      </c>
      <c r="AD6524" t="s">
        <v>383</v>
      </c>
      <c r="AE6524" t="b">
        <f>VLOOKUP(AA6524,duplicates!A:C,3,FALSE)</f>
        <v>0</v>
      </c>
      <c r="AF6524" t="b">
        <f t="shared" si="97"/>
        <v>1</v>
      </c>
    </row>
    <row r="6525" spans="1:32" x14ac:dyDescent="0.2">
      <c r="A6525" t="s">
        <v>348</v>
      </c>
      <c r="B6525">
        <v>1719</v>
      </c>
      <c r="C6525" t="s">
        <v>139</v>
      </c>
      <c r="D6525" t="s">
        <v>140</v>
      </c>
      <c r="E6525" s="4">
        <f>IF(ISBLANK(G6525),H6525,G6525)</f>
        <v>556</v>
      </c>
      <c r="F6525" s="9" t="b">
        <f>AND(ISBLANK(G6525),ISBLANK(H6525))</f>
        <v>0</v>
      </c>
      <c r="G6525" s="9">
        <v>556</v>
      </c>
      <c r="I6525">
        <v>568</v>
      </c>
      <c r="J6525" s="9" t="b">
        <f>AND(ISBLANK(K6525),ISBLANK(L6525))</f>
        <v>0</v>
      </c>
      <c r="K6525" s="9">
        <v>97</v>
      </c>
      <c r="M6525" s="15" t="b">
        <f>AND(ISBLANK(N6525),ISBLANK(O6525),ISBLANK(P6525))</f>
        <v>0</v>
      </c>
      <c r="N6525" s="15">
        <v>46</v>
      </c>
      <c r="P6525" s="15">
        <v>97</v>
      </c>
      <c r="Q6525">
        <v>46</v>
      </c>
      <c r="R6525" s="18" t="b">
        <f>AND(ISBLANK(S6525),ISBLANK(T6525))</f>
        <v>0</v>
      </c>
      <c r="S6525" s="20">
        <v>1</v>
      </c>
      <c r="T6525" s="20">
        <v>0.98</v>
      </c>
      <c r="U6525" s="15" t="b">
        <f>AND(ISBLANK(V6525),ISBLANK(W6525),ISBLANK(X6525))</f>
        <v>0</v>
      </c>
      <c r="W6525" s="16">
        <v>1</v>
      </c>
      <c r="AA6525" t="s">
        <v>384</v>
      </c>
      <c r="AB6525" s="24" t="str">
        <f>IF(ISERR(MONTH(AA6525)),TRIM(SUBSTITUTE(AA6525,(RIGHT(TRIM(AA6525),4)),"")),TEXT(AA6525,"mmmm"))</f>
        <v>February</v>
      </c>
      <c r="AC6525" s="24">
        <f>IF(ISERR(YEAR(AA6525)),VALUE(RIGHT(TRIM(AA6525),4)),YEAR(AA6525))</f>
        <v>2015</v>
      </c>
      <c r="AD6525" t="s">
        <v>383</v>
      </c>
      <c r="AE6525" t="b">
        <f>VLOOKUP(AA6525,duplicates!A:C,3,FALSE)</f>
        <v>0</v>
      </c>
      <c r="AF6525" t="b">
        <f t="shared" si="97"/>
        <v>1</v>
      </c>
    </row>
    <row r="6526" spans="1:32" x14ac:dyDescent="0.2">
      <c r="A6526" t="s">
        <v>348</v>
      </c>
      <c r="B6526">
        <v>1720</v>
      </c>
      <c r="C6526" t="s">
        <v>36</v>
      </c>
      <c r="D6526" t="s">
        <v>37</v>
      </c>
      <c r="E6526" s="4">
        <f>IF(ISBLANK(G6526),H6526,G6526)</f>
        <v>152</v>
      </c>
      <c r="F6526" s="9" t="b">
        <f>AND(ISBLANK(G6526),ISBLANK(H6526))</f>
        <v>0</v>
      </c>
      <c r="G6526" s="9">
        <v>152</v>
      </c>
      <c r="I6526">
        <v>154</v>
      </c>
      <c r="J6526" s="9" t="b">
        <f>AND(ISBLANK(K6526),ISBLANK(L6526))</f>
        <v>0</v>
      </c>
      <c r="K6526" s="9">
        <v>18</v>
      </c>
      <c r="M6526" s="15" t="b">
        <f>AND(ISBLANK(N6526),ISBLANK(O6526),ISBLANK(P6526))</f>
        <v>0</v>
      </c>
      <c r="N6526" s="15">
        <v>14</v>
      </c>
      <c r="P6526" s="15">
        <v>19</v>
      </c>
      <c r="Q6526">
        <v>14</v>
      </c>
      <c r="R6526" s="18" t="b">
        <f>AND(ISBLANK(S6526),ISBLANK(T6526))</f>
        <v>0</v>
      </c>
      <c r="S6526" s="20">
        <v>1</v>
      </c>
      <c r="T6526" s="20">
        <v>0.99</v>
      </c>
      <c r="U6526" s="15" t="b">
        <f>AND(ISBLANK(V6526),ISBLANK(W6526),ISBLANK(X6526))</f>
        <v>0</v>
      </c>
      <c r="W6526" s="16">
        <v>0.95</v>
      </c>
      <c r="AA6526" t="s">
        <v>384</v>
      </c>
      <c r="AB6526" s="24" t="str">
        <f>IF(ISERR(MONTH(AA6526)),TRIM(SUBSTITUTE(AA6526,(RIGHT(TRIM(AA6526),4)),"")),TEXT(AA6526,"mmmm"))</f>
        <v>February</v>
      </c>
      <c r="AC6526" s="24">
        <f>IF(ISERR(YEAR(AA6526)),VALUE(RIGHT(TRIM(AA6526),4)),YEAR(AA6526))</f>
        <v>2015</v>
      </c>
      <c r="AD6526" t="s">
        <v>383</v>
      </c>
      <c r="AE6526" t="b">
        <f>VLOOKUP(AA6526,duplicates!A:C,3,FALSE)</f>
        <v>0</v>
      </c>
      <c r="AF6526" t="b">
        <f t="shared" si="97"/>
        <v>1</v>
      </c>
    </row>
    <row r="6527" spans="1:32" x14ac:dyDescent="0.2">
      <c r="A6527" t="s">
        <v>348</v>
      </c>
      <c r="B6527">
        <v>1721</v>
      </c>
      <c r="C6527" t="s">
        <v>165</v>
      </c>
      <c r="D6527" t="s">
        <v>166</v>
      </c>
      <c r="E6527" s="4">
        <f>IF(ISBLANK(G6527),H6527,G6527)</f>
        <v>441</v>
      </c>
      <c r="F6527" s="9" t="b">
        <f>AND(ISBLANK(G6527),ISBLANK(H6527))</f>
        <v>0</v>
      </c>
      <c r="G6527" s="9">
        <v>441</v>
      </c>
      <c r="I6527">
        <v>484</v>
      </c>
      <c r="J6527" s="9" t="b">
        <f>AND(ISBLANK(K6527),ISBLANK(L6527))</f>
        <v>0</v>
      </c>
      <c r="K6527" s="9">
        <v>38</v>
      </c>
      <c r="M6527" s="15" t="b">
        <f>AND(ISBLANK(N6527),ISBLANK(O6527),ISBLANK(P6527))</f>
        <v>0</v>
      </c>
      <c r="N6527" s="15">
        <v>16</v>
      </c>
      <c r="P6527" s="15">
        <v>39</v>
      </c>
      <c r="Q6527">
        <v>15</v>
      </c>
      <c r="R6527" s="18" t="b">
        <f>AND(ISBLANK(S6527),ISBLANK(T6527))</f>
        <v>0</v>
      </c>
      <c r="S6527" s="20">
        <v>0.94</v>
      </c>
      <c r="T6527" s="20">
        <v>0.91</v>
      </c>
      <c r="U6527" s="15" t="b">
        <f>AND(ISBLANK(V6527),ISBLANK(W6527),ISBLANK(X6527))</f>
        <v>0</v>
      </c>
      <c r="W6527" s="16">
        <v>0.97</v>
      </c>
      <c r="AA6527" t="s">
        <v>384</v>
      </c>
      <c r="AB6527" s="24" t="str">
        <f>IF(ISERR(MONTH(AA6527)),TRIM(SUBSTITUTE(AA6527,(RIGHT(TRIM(AA6527),4)),"")),TEXT(AA6527,"mmmm"))</f>
        <v>February</v>
      </c>
      <c r="AC6527" s="24">
        <f>IF(ISERR(YEAR(AA6527)),VALUE(RIGHT(TRIM(AA6527),4)),YEAR(AA6527))</f>
        <v>2015</v>
      </c>
      <c r="AD6527" t="s">
        <v>383</v>
      </c>
      <c r="AE6527" t="b">
        <f>VLOOKUP(AA6527,duplicates!A:C,3,FALSE)</f>
        <v>0</v>
      </c>
      <c r="AF6527" t="b">
        <f t="shared" si="97"/>
        <v>1</v>
      </c>
    </row>
    <row r="6528" spans="1:32" x14ac:dyDescent="0.2">
      <c r="A6528" t="s">
        <v>348</v>
      </c>
      <c r="B6528">
        <v>1790</v>
      </c>
      <c r="C6528" t="s">
        <v>259</v>
      </c>
      <c r="D6528" t="s">
        <v>260</v>
      </c>
      <c r="E6528" s="4">
        <f>IF(ISBLANK(G6528),H6528,G6528)</f>
        <v>254</v>
      </c>
      <c r="F6528" s="9" t="b">
        <f>AND(ISBLANK(G6528),ISBLANK(H6528))</f>
        <v>0</v>
      </c>
      <c r="G6528" s="9">
        <v>254</v>
      </c>
      <c r="I6528">
        <v>308</v>
      </c>
      <c r="J6528" s="9" t="b">
        <f>AND(ISBLANK(K6528),ISBLANK(L6528))</f>
        <v>0</v>
      </c>
      <c r="K6528" s="9">
        <v>61</v>
      </c>
      <c r="M6528" s="15" t="b">
        <f>AND(ISBLANK(N6528),ISBLANK(O6528),ISBLANK(P6528))</f>
        <v>0</v>
      </c>
      <c r="N6528" s="15">
        <v>47</v>
      </c>
      <c r="P6528" s="15">
        <v>61</v>
      </c>
      <c r="Q6528">
        <v>47</v>
      </c>
      <c r="R6528" s="18" t="b">
        <f>AND(ISBLANK(S6528),ISBLANK(T6528))</f>
        <v>0</v>
      </c>
      <c r="S6528" s="20">
        <v>1</v>
      </c>
      <c r="T6528" s="20">
        <v>0.82</v>
      </c>
      <c r="U6528" s="15" t="b">
        <f>AND(ISBLANK(V6528),ISBLANK(W6528),ISBLANK(X6528))</f>
        <v>0</v>
      </c>
      <c r="W6528" s="16">
        <v>1</v>
      </c>
      <c r="AA6528" t="s">
        <v>384</v>
      </c>
      <c r="AB6528" s="24" t="str">
        <f>IF(ISERR(MONTH(AA6528)),TRIM(SUBSTITUTE(AA6528,(RIGHT(TRIM(AA6528),4)),"")),TEXT(AA6528,"mmmm"))</f>
        <v>February</v>
      </c>
      <c r="AC6528" s="24">
        <f>IF(ISERR(YEAR(AA6528)),VALUE(RIGHT(TRIM(AA6528),4)),YEAR(AA6528))</f>
        <v>2015</v>
      </c>
      <c r="AD6528" t="s">
        <v>383</v>
      </c>
      <c r="AE6528" t="b">
        <f>VLOOKUP(AA6528,duplicates!A:C,3,FALSE)</f>
        <v>0</v>
      </c>
      <c r="AF6528" t="b">
        <f t="shared" si="97"/>
        <v>1</v>
      </c>
    </row>
    <row r="6529" spans="1:32" x14ac:dyDescent="0.2">
      <c r="A6529" t="s">
        <v>348</v>
      </c>
      <c r="B6529">
        <v>1722</v>
      </c>
      <c r="C6529" t="s">
        <v>61</v>
      </c>
      <c r="D6529" t="s">
        <v>62</v>
      </c>
      <c r="E6529" s="4">
        <f>IF(ISBLANK(G6529),H6529,G6529)</f>
        <v>221</v>
      </c>
      <c r="F6529" s="9" t="b">
        <f>AND(ISBLANK(G6529),ISBLANK(H6529))</f>
        <v>0</v>
      </c>
      <c r="G6529" s="9">
        <v>221</v>
      </c>
      <c r="I6529">
        <v>241</v>
      </c>
      <c r="J6529" s="9" t="b">
        <f>AND(ISBLANK(K6529),ISBLANK(L6529))</f>
        <v>0</v>
      </c>
      <c r="K6529" s="9">
        <v>34</v>
      </c>
      <c r="M6529" s="15" t="b">
        <f>AND(ISBLANK(N6529),ISBLANK(O6529),ISBLANK(P6529))</f>
        <v>0</v>
      </c>
      <c r="N6529" s="15">
        <v>34</v>
      </c>
      <c r="P6529" s="15">
        <v>34</v>
      </c>
      <c r="Q6529">
        <v>34</v>
      </c>
      <c r="R6529" s="18" t="b">
        <f>AND(ISBLANK(S6529),ISBLANK(T6529))</f>
        <v>0</v>
      </c>
      <c r="S6529" s="20">
        <v>1</v>
      </c>
      <c r="T6529" s="20">
        <v>0.92</v>
      </c>
      <c r="U6529" s="15" t="b">
        <f>AND(ISBLANK(V6529),ISBLANK(W6529),ISBLANK(X6529))</f>
        <v>0</v>
      </c>
      <c r="W6529" s="16">
        <v>1</v>
      </c>
      <c r="AA6529" t="s">
        <v>384</v>
      </c>
      <c r="AB6529" s="24" t="str">
        <f>IF(ISERR(MONTH(AA6529)),TRIM(SUBSTITUTE(AA6529,(RIGHT(TRIM(AA6529),4)),"")),TEXT(AA6529,"mmmm"))</f>
        <v>February</v>
      </c>
      <c r="AC6529" s="24">
        <f>IF(ISERR(YEAR(AA6529)),VALUE(RIGHT(TRIM(AA6529),4)),YEAR(AA6529))</f>
        <v>2015</v>
      </c>
      <c r="AD6529" t="s">
        <v>383</v>
      </c>
      <c r="AE6529" t="b">
        <f>VLOOKUP(AA6529,duplicates!A:C,3,FALSE)</f>
        <v>0</v>
      </c>
      <c r="AF6529" t="b">
        <f t="shared" si="97"/>
        <v>1</v>
      </c>
    </row>
    <row r="6530" spans="1:32" x14ac:dyDescent="0.2">
      <c r="A6530" t="s">
        <v>348</v>
      </c>
      <c r="B6530">
        <v>1723</v>
      </c>
      <c r="C6530" t="s">
        <v>343</v>
      </c>
      <c r="D6530" t="s">
        <v>344</v>
      </c>
      <c r="E6530" s="4">
        <f>IF(ISBLANK(G6530),H6530,G6530)</f>
        <v>1</v>
      </c>
      <c r="F6530" s="9" t="b">
        <f>AND(ISBLANK(G6530),ISBLANK(H6530))</f>
        <v>0</v>
      </c>
      <c r="G6530" s="9">
        <v>1</v>
      </c>
      <c r="I6530">
        <v>1</v>
      </c>
      <c r="J6530" s="9" t="b">
        <f>AND(ISBLANK(K6530),ISBLANK(L6530))</f>
        <v>0</v>
      </c>
      <c r="K6530" s="9">
        <v>0</v>
      </c>
      <c r="M6530" s="15" t="b">
        <f>AND(ISBLANK(N6530),ISBLANK(O6530),ISBLANK(P6530))</f>
        <v>0</v>
      </c>
      <c r="N6530" s="15">
        <v>0</v>
      </c>
      <c r="P6530" s="15">
        <v>0</v>
      </c>
      <c r="Q6530">
        <v>0</v>
      </c>
      <c r="R6530" s="18" t="b">
        <f>AND(ISBLANK(S6530),ISBLANK(T6530))</f>
        <v>0</v>
      </c>
      <c r="S6530" s="18" t="s">
        <v>27</v>
      </c>
      <c r="T6530" s="20">
        <v>1</v>
      </c>
      <c r="U6530" s="15" t="b">
        <f>AND(ISBLANK(V6530),ISBLANK(W6530),ISBLANK(X6530))</f>
        <v>0</v>
      </c>
      <c r="W6530" s="15" t="s">
        <v>27</v>
      </c>
      <c r="AA6530" t="s">
        <v>384</v>
      </c>
      <c r="AB6530" s="24" t="str">
        <f>IF(ISERR(MONTH(AA6530)),TRIM(SUBSTITUTE(AA6530,(RIGHT(TRIM(AA6530),4)),"")),TEXT(AA6530,"mmmm"))</f>
        <v>February</v>
      </c>
      <c r="AC6530" s="24">
        <f>IF(ISERR(YEAR(AA6530)),VALUE(RIGHT(TRIM(AA6530),4)),YEAR(AA6530))</f>
        <v>2015</v>
      </c>
      <c r="AD6530" t="s">
        <v>383</v>
      </c>
      <c r="AE6530" t="b">
        <f>VLOOKUP(AA6530,duplicates!A:C,3,FALSE)</f>
        <v>0</v>
      </c>
      <c r="AF6530" t="b">
        <f t="shared" si="97"/>
        <v>1</v>
      </c>
    </row>
    <row r="6531" spans="1:32" x14ac:dyDescent="0.2">
      <c r="A6531" t="s">
        <v>348</v>
      </c>
      <c r="B6531">
        <v>1724</v>
      </c>
      <c r="C6531" t="s">
        <v>85</v>
      </c>
      <c r="D6531" t="s">
        <v>86</v>
      </c>
      <c r="E6531" s="4">
        <f>IF(ISBLANK(G6531),H6531,G6531)</f>
        <v>235</v>
      </c>
      <c r="F6531" s="9" t="b">
        <f>AND(ISBLANK(G6531),ISBLANK(H6531))</f>
        <v>0</v>
      </c>
      <c r="G6531" s="9">
        <v>235</v>
      </c>
      <c r="I6531">
        <v>269</v>
      </c>
      <c r="J6531" s="9" t="b">
        <f>AND(ISBLANK(K6531),ISBLANK(L6531))</f>
        <v>0</v>
      </c>
      <c r="K6531" s="9">
        <v>41</v>
      </c>
      <c r="M6531" s="15" t="b">
        <f>AND(ISBLANK(N6531),ISBLANK(O6531),ISBLANK(P6531))</f>
        <v>0</v>
      </c>
      <c r="N6531" s="15">
        <v>16</v>
      </c>
      <c r="P6531" s="15">
        <v>45</v>
      </c>
      <c r="Q6531">
        <v>1</v>
      </c>
      <c r="R6531" s="18" t="b">
        <f>AND(ISBLANK(S6531),ISBLANK(T6531))</f>
        <v>0</v>
      </c>
      <c r="S6531" s="20">
        <v>0.06</v>
      </c>
      <c r="T6531" s="20">
        <v>0.87</v>
      </c>
      <c r="U6531" s="15" t="b">
        <f>AND(ISBLANK(V6531),ISBLANK(W6531),ISBLANK(X6531))</f>
        <v>0</v>
      </c>
      <c r="W6531" s="16">
        <v>0.91</v>
      </c>
      <c r="AA6531" t="s">
        <v>384</v>
      </c>
      <c r="AB6531" s="24" t="str">
        <f>IF(ISERR(MONTH(AA6531)),TRIM(SUBSTITUTE(AA6531,(RIGHT(TRIM(AA6531),4)),"")),TEXT(AA6531,"mmmm"))</f>
        <v>February</v>
      </c>
      <c r="AC6531" s="24">
        <f>IF(ISERR(YEAR(AA6531)),VALUE(RIGHT(TRIM(AA6531),4)),YEAR(AA6531))</f>
        <v>2015</v>
      </c>
      <c r="AD6531" t="s">
        <v>383</v>
      </c>
      <c r="AE6531" t="b">
        <f>VLOOKUP(AA6531,duplicates!A:C,3,FALSE)</f>
        <v>0</v>
      </c>
      <c r="AF6531" t="b">
        <f t="shared" ref="AF6531:AF6594" si="98">OR(AND(AE6531,AG6531),AE6531=FALSE)</f>
        <v>1</v>
      </c>
    </row>
    <row r="6532" spans="1:32" x14ac:dyDescent="0.2">
      <c r="A6532" t="s">
        <v>348</v>
      </c>
      <c r="B6532">
        <v>1725</v>
      </c>
      <c r="C6532" t="s">
        <v>73</v>
      </c>
      <c r="D6532" t="s">
        <v>74</v>
      </c>
      <c r="E6532" s="4">
        <f>IF(ISBLANK(G6532),H6532,G6532)</f>
        <v>325</v>
      </c>
      <c r="F6532" s="9" t="b">
        <f>AND(ISBLANK(G6532),ISBLANK(H6532))</f>
        <v>0</v>
      </c>
      <c r="G6532" s="9">
        <v>325</v>
      </c>
      <c r="I6532">
        <v>569</v>
      </c>
      <c r="J6532" s="9" t="b">
        <f>AND(ISBLANK(K6532),ISBLANK(L6532))</f>
        <v>0</v>
      </c>
      <c r="K6532" s="9">
        <v>6</v>
      </c>
      <c r="M6532" s="15" t="b">
        <f>AND(ISBLANK(N6532),ISBLANK(O6532),ISBLANK(P6532))</f>
        <v>0</v>
      </c>
      <c r="N6532" s="15">
        <v>2</v>
      </c>
      <c r="P6532" s="15">
        <v>76</v>
      </c>
      <c r="Q6532">
        <v>0</v>
      </c>
      <c r="R6532" s="18" t="b">
        <f>AND(ISBLANK(S6532),ISBLANK(T6532))</f>
        <v>0</v>
      </c>
      <c r="S6532" s="20">
        <v>0</v>
      </c>
      <c r="T6532" s="20">
        <v>0.56999999999999995</v>
      </c>
      <c r="U6532" s="15" t="b">
        <f>AND(ISBLANK(V6532),ISBLANK(W6532),ISBLANK(X6532))</f>
        <v>0</v>
      </c>
      <c r="W6532" s="16">
        <v>0.08</v>
      </c>
      <c r="AA6532" t="s">
        <v>384</v>
      </c>
      <c r="AB6532" s="24" t="str">
        <f>IF(ISERR(MONTH(AA6532)),TRIM(SUBSTITUTE(AA6532,(RIGHT(TRIM(AA6532),4)),"")),TEXT(AA6532,"mmmm"))</f>
        <v>February</v>
      </c>
      <c r="AC6532" s="24">
        <f>IF(ISERR(YEAR(AA6532)),VALUE(RIGHT(TRIM(AA6532),4)),YEAR(AA6532))</f>
        <v>2015</v>
      </c>
      <c r="AD6532" t="s">
        <v>383</v>
      </c>
      <c r="AE6532" t="b">
        <f>VLOOKUP(AA6532,duplicates!A:C,3,FALSE)</f>
        <v>0</v>
      </c>
      <c r="AF6532" t="b">
        <f t="shared" si="98"/>
        <v>1</v>
      </c>
    </row>
    <row r="6533" spans="1:32" x14ac:dyDescent="0.2">
      <c r="A6533" t="s">
        <v>348</v>
      </c>
      <c r="B6533">
        <v>1726</v>
      </c>
      <c r="C6533" t="s">
        <v>151</v>
      </c>
      <c r="D6533" t="s">
        <v>152</v>
      </c>
      <c r="E6533" s="4">
        <f>IF(ISBLANK(G6533),H6533,G6533)</f>
        <v>27</v>
      </c>
      <c r="F6533" s="9" t="b">
        <f>AND(ISBLANK(G6533),ISBLANK(H6533))</f>
        <v>0</v>
      </c>
      <c r="G6533" s="9">
        <v>27</v>
      </c>
      <c r="I6533">
        <v>27</v>
      </c>
      <c r="J6533" s="9" t="b">
        <f>AND(ISBLANK(K6533),ISBLANK(L6533))</f>
        <v>0</v>
      </c>
      <c r="K6533" s="9">
        <v>0</v>
      </c>
      <c r="M6533" s="15" t="b">
        <f>AND(ISBLANK(N6533),ISBLANK(O6533),ISBLANK(P6533))</f>
        <v>0</v>
      </c>
      <c r="N6533" s="15">
        <v>0</v>
      </c>
      <c r="P6533" s="15">
        <v>0</v>
      </c>
      <c r="Q6533">
        <v>0</v>
      </c>
      <c r="R6533" s="18" t="b">
        <f>AND(ISBLANK(S6533),ISBLANK(T6533))</f>
        <v>0</v>
      </c>
      <c r="S6533" s="18" t="s">
        <v>27</v>
      </c>
      <c r="T6533" s="20">
        <v>1</v>
      </c>
      <c r="U6533" s="15" t="b">
        <f>AND(ISBLANK(V6533),ISBLANK(W6533),ISBLANK(X6533))</f>
        <v>0</v>
      </c>
      <c r="W6533" s="15" t="s">
        <v>27</v>
      </c>
      <c r="AA6533" t="s">
        <v>384</v>
      </c>
      <c r="AB6533" s="24" t="str">
        <f>IF(ISERR(MONTH(AA6533)),TRIM(SUBSTITUTE(AA6533,(RIGHT(TRIM(AA6533),4)),"")),TEXT(AA6533,"mmmm"))</f>
        <v>February</v>
      </c>
      <c r="AC6533" s="24">
        <f>IF(ISERR(YEAR(AA6533)),VALUE(RIGHT(TRIM(AA6533),4)),YEAR(AA6533))</f>
        <v>2015</v>
      </c>
      <c r="AD6533" t="s">
        <v>383</v>
      </c>
      <c r="AE6533" t="b">
        <f>VLOOKUP(AA6533,duplicates!A:C,3,FALSE)</f>
        <v>0</v>
      </c>
      <c r="AF6533" t="b">
        <f t="shared" si="98"/>
        <v>1</v>
      </c>
    </row>
    <row r="6534" spans="1:32" x14ac:dyDescent="0.2">
      <c r="A6534" t="s">
        <v>348</v>
      </c>
      <c r="B6534">
        <v>1727</v>
      </c>
      <c r="C6534" t="s">
        <v>197</v>
      </c>
      <c r="D6534" t="s">
        <v>198</v>
      </c>
      <c r="E6534" s="4">
        <f>IF(ISBLANK(G6534),H6534,G6534)</f>
        <v>6</v>
      </c>
      <c r="F6534" s="9" t="b">
        <f>AND(ISBLANK(G6534),ISBLANK(H6534))</f>
        <v>0</v>
      </c>
      <c r="G6534" s="9">
        <v>6</v>
      </c>
      <c r="I6534">
        <v>7</v>
      </c>
      <c r="J6534" s="9" t="b">
        <f>AND(ISBLANK(K6534),ISBLANK(L6534))</f>
        <v>0</v>
      </c>
      <c r="K6534" s="9">
        <v>0</v>
      </c>
      <c r="M6534" s="15" t="b">
        <f>AND(ISBLANK(N6534),ISBLANK(O6534),ISBLANK(P6534))</f>
        <v>0</v>
      </c>
      <c r="N6534" s="15">
        <v>0</v>
      </c>
      <c r="P6534" s="15">
        <v>0</v>
      </c>
      <c r="Q6534">
        <v>0</v>
      </c>
      <c r="R6534" s="18" t="b">
        <f>AND(ISBLANK(S6534),ISBLANK(T6534))</f>
        <v>0</v>
      </c>
      <c r="S6534" s="18" t="s">
        <v>27</v>
      </c>
      <c r="T6534" s="20">
        <v>0.86</v>
      </c>
      <c r="U6534" s="15" t="b">
        <f>AND(ISBLANK(V6534),ISBLANK(W6534),ISBLANK(X6534))</f>
        <v>0</v>
      </c>
      <c r="W6534" s="15" t="s">
        <v>27</v>
      </c>
      <c r="AA6534" t="s">
        <v>384</v>
      </c>
      <c r="AB6534" s="24" t="str">
        <f>IF(ISERR(MONTH(AA6534)),TRIM(SUBSTITUTE(AA6534,(RIGHT(TRIM(AA6534),4)),"")),TEXT(AA6534,"mmmm"))</f>
        <v>February</v>
      </c>
      <c r="AC6534" s="24">
        <f>IF(ISERR(YEAR(AA6534)),VALUE(RIGHT(TRIM(AA6534),4)),YEAR(AA6534))</f>
        <v>2015</v>
      </c>
      <c r="AD6534" t="s">
        <v>383</v>
      </c>
      <c r="AE6534" t="b">
        <f>VLOOKUP(AA6534,duplicates!A:C,3,FALSE)</f>
        <v>0</v>
      </c>
      <c r="AF6534" t="b">
        <f t="shared" si="98"/>
        <v>1</v>
      </c>
    </row>
    <row r="6535" spans="1:32" x14ac:dyDescent="0.2">
      <c r="A6535" t="s">
        <v>348</v>
      </c>
      <c r="B6535">
        <v>1791</v>
      </c>
      <c r="C6535" t="s">
        <v>243</v>
      </c>
      <c r="D6535" t="s">
        <v>244</v>
      </c>
      <c r="E6535" s="4">
        <f>IF(ISBLANK(G6535),H6535,G6535)</f>
        <v>378</v>
      </c>
      <c r="F6535" s="9" t="b">
        <f>AND(ISBLANK(G6535),ISBLANK(H6535))</f>
        <v>0</v>
      </c>
      <c r="G6535" s="9">
        <v>378</v>
      </c>
      <c r="I6535">
        <v>378</v>
      </c>
      <c r="J6535" s="9" t="b">
        <f>AND(ISBLANK(K6535),ISBLANK(L6535))</f>
        <v>0</v>
      </c>
      <c r="K6535" s="9">
        <v>24</v>
      </c>
      <c r="M6535" s="15" t="b">
        <f>AND(ISBLANK(N6535),ISBLANK(O6535),ISBLANK(P6535))</f>
        <v>0</v>
      </c>
      <c r="N6535" s="15">
        <v>20</v>
      </c>
      <c r="P6535" s="15">
        <v>24</v>
      </c>
      <c r="Q6535">
        <v>20</v>
      </c>
      <c r="R6535" s="18" t="b">
        <f>AND(ISBLANK(S6535),ISBLANK(T6535))</f>
        <v>0</v>
      </c>
      <c r="S6535" s="20">
        <v>1</v>
      </c>
      <c r="T6535" s="20">
        <v>1</v>
      </c>
      <c r="U6535" s="15" t="b">
        <f>AND(ISBLANK(V6535),ISBLANK(W6535),ISBLANK(X6535))</f>
        <v>0</v>
      </c>
      <c r="W6535" s="16">
        <v>1</v>
      </c>
      <c r="AA6535" t="s">
        <v>384</v>
      </c>
      <c r="AB6535" s="24" t="str">
        <f>IF(ISERR(MONTH(AA6535)),TRIM(SUBSTITUTE(AA6535,(RIGHT(TRIM(AA6535),4)),"")),TEXT(AA6535,"mmmm"))</f>
        <v>February</v>
      </c>
      <c r="AC6535" s="24">
        <f>IF(ISERR(YEAR(AA6535)),VALUE(RIGHT(TRIM(AA6535),4)),YEAR(AA6535))</f>
        <v>2015</v>
      </c>
      <c r="AD6535" t="s">
        <v>383</v>
      </c>
      <c r="AE6535" t="b">
        <f>VLOOKUP(AA6535,duplicates!A:C,3,FALSE)</f>
        <v>0</v>
      </c>
      <c r="AF6535" t="b">
        <f t="shared" si="98"/>
        <v>1</v>
      </c>
    </row>
    <row r="6536" spans="1:32" x14ac:dyDescent="0.2">
      <c r="A6536" t="s">
        <v>348</v>
      </c>
      <c r="B6536">
        <v>1728</v>
      </c>
      <c r="C6536" t="s">
        <v>81</v>
      </c>
      <c r="D6536" t="s">
        <v>82</v>
      </c>
      <c r="E6536" s="4">
        <f>IF(ISBLANK(G6536),H6536,G6536)</f>
        <v>5</v>
      </c>
      <c r="F6536" s="9" t="b">
        <f>AND(ISBLANK(G6536),ISBLANK(H6536))</f>
        <v>0</v>
      </c>
      <c r="G6536" s="9">
        <v>5</v>
      </c>
      <c r="I6536">
        <v>5</v>
      </c>
      <c r="J6536" s="9" t="b">
        <f>AND(ISBLANK(K6536),ISBLANK(L6536))</f>
        <v>0</v>
      </c>
      <c r="K6536" s="9">
        <v>0</v>
      </c>
      <c r="M6536" s="15" t="b">
        <f>AND(ISBLANK(N6536),ISBLANK(O6536),ISBLANK(P6536))</f>
        <v>0</v>
      </c>
      <c r="N6536" s="15">
        <v>0</v>
      </c>
      <c r="P6536" s="15">
        <v>0</v>
      </c>
      <c r="Q6536">
        <v>0</v>
      </c>
      <c r="R6536" s="18" t="b">
        <f>AND(ISBLANK(S6536),ISBLANK(T6536))</f>
        <v>0</v>
      </c>
      <c r="S6536" s="18" t="s">
        <v>27</v>
      </c>
      <c r="T6536" s="20">
        <v>1</v>
      </c>
      <c r="U6536" s="15" t="b">
        <f>AND(ISBLANK(V6536),ISBLANK(W6536),ISBLANK(X6536))</f>
        <v>0</v>
      </c>
      <c r="W6536" s="15" t="s">
        <v>27</v>
      </c>
      <c r="AA6536" t="s">
        <v>384</v>
      </c>
      <c r="AB6536" s="24" t="str">
        <f>IF(ISERR(MONTH(AA6536)),TRIM(SUBSTITUTE(AA6536,(RIGHT(TRIM(AA6536),4)),"")),TEXT(AA6536,"mmmm"))</f>
        <v>February</v>
      </c>
      <c r="AC6536" s="24">
        <f>IF(ISERR(YEAR(AA6536)),VALUE(RIGHT(TRIM(AA6536),4)),YEAR(AA6536))</f>
        <v>2015</v>
      </c>
      <c r="AD6536" t="s">
        <v>383</v>
      </c>
      <c r="AE6536" t="b">
        <f>VLOOKUP(AA6536,duplicates!A:C,3,FALSE)</f>
        <v>0</v>
      </c>
      <c r="AF6536" t="b">
        <f t="shared" si="98"/>
        <v>1</v>
      </c>
    </row>
    <row r="6537" spans="1:32" x14ac:dyDescent="0.2">
      <c r="A6537" t="s">
        <v>348</v>
      </c>
      <c r="B6537">
        <v>1792</v>
      </c>
      <c r="C6537" t="s">
        <v>241</v>
      </c>
      <c r="D6537" t="s">
        <v>242</v>
      </c>
      <c r="E6537" s="4">
        <f>IF(ISBLANK(G6537),H6537,G6537)</f>
        <v>174</v>
      </c>
      <c r="F6537" s="9" t="b">
        <f>AND(ISBLANK(G6537),ISBLANK(H6537))</f>
        <v>0</v>
      </c>
      <c r="G6537" s="9">
        <v>174</v>
      </c>
      <c r="I6537">
        <v>183</v>
      </c>
      <c r="J6537" s="9" t="b">
        <f>AND(ISBLANK(K6537),ISBLANK(L6537))</f>
        <v>0</v>
      </c>
      <c r="K6537" s="9">
        <v>34</v>
      </c>
      <c r="M6537" s="15" t="b">
        <f>AND(ISBLANK(N6537),ISBLANK(O6537),ISBLANK(P6537))</f>
        <v>0</v>
      </c>
      <c r="N6537" s="15">
        <v>19</v>
      </c>
      <c r="P6537" s="15">
        <v>35</v>
      </c>
      <c r="Q6537">
        <v>18</v>
      </c>
      <c r="R6537" s="18" t="b">
        <f>AND(ISBLANK(S6537),ISBLANK(T6537))</f>
        <v>0</v>
      </c>
      <c r="S6537" s="20">
        <v>0.95</v>
      </c>
      <c r="T6537" s="20">
        <v>0.95</v>
      </c>
      <c r="U6537" s="15" t="b">
        <f>AND(ISBLANK(V6537),ISBLANK(W6537),ISBLANK(X6537))</f>
        <v>0</v>
      </c>
      <c r="W6537" s="16">
        <v>0.97</v>
      </c>
      <c r="AA6537" t="s">
        <v>384</v>
      </c>
      <c r="AB6537" s="24" t="str">
        <f>IF(ISERR(MONTH(AA6537)),TRIM(SUBSTITUTE(AA6537,(RIGHT(TRIM(AA6537),4)),"")),TEXT(AA6537,"mmmm"))</f>
        <v>February</v>
      </c>
      <c r="AC6537" s="24">
        <f>IF(ISERR(YEAR(AA6537)),VALUE(RIGHT(TRIM(AA6537),4)),YEAR(AA6537))</f>
        <v>2015</v>
      </c>
      <c r="AD6537" t="s">
        <v>383</v>
      </c>
      <c r="AE6537" t="b">
        <f>VLOOKUP(AA6537,duplicates!A:C,3,FALSE)</f>
        <v>0</v>
      </c>
      <c r="AF6537" t="b">
        <f t="shared" si="98"/>
        <v>1</v>
      </c>
    </row>
    <row r="6538" spans="1:32" x14ac:dyDescent="0.2">
      <c r="A6538" t="s">
        <v>348</v>
      </c>
      <c r="B6538">
        <v>1793</v>
      </c>
      <c r="C6538" t="s">
        <v>279</v>
      </c>
      <c r="D6538" t="s">
        <v>280</v>
      </c>
      <c r="E6538" s="4">
        <f>IF(ISBLANK(G6538),H6538,G6538)</f>
        <v>896</v>
      </c>
      <c r="F6538" s="9" t="b">
        <f>AND(ISBLANK(G6538),ISBLANK(H6538))</f>
        <v>0</v>
      </c>
      <c r="G6538" s="9">
        <v>896</v>
      </c>
      <c r="I6538">
        <v>947</v>
      </c>
      <c r="J6538" s="9" t="b">
        <f>AND(ISBLANK(K6538),ISBLANK(L6538))</f>
        <v>0</v>
      </c>
      <c r="K6538" s="9">
        <v>689</v>
      </c>
      <c r="M6538" s="15" t="b">
        <f>AND(ISBLANK(N6538),ISBLANK(O6538),ISBLANK(P6538))</f>
        <v>0</v>
      </c>
      <c r="N6538" s="15">
        <v>135</v>
      </c>
      <c r="P6538" s="15">
        <v>778</v>
      </c>
      <c r="Q6538">
        <v>135</v>
      </c>
      <c r="R6538" s="18" t="b">
        <f>AND(ISBLANK(S6538),ISBLANK(T6538))</f>
        <v>0</v>
      </c>
      <c r="S6538" s="20">
        <v>1</v>
      </c>
      <c r="T6538" s="20">
        <v>0.95</v>
      </c>
      <c r="U6538" s="15" t="b">
        <f>AND(ISBLANK(V6538),ISBLANK(W6538),ISBLANK(X6538))</f>
        <v>0</v>
      </c>
      <c r="W6538" s="16">
        <v>0.89</v>
      </c>
      <c r="AA6538" t="s">
        <v>384</v>
      </c>
      <c r="AB6538" s="24" t="str">
        <f>IF(ISERR(MONTH(AA6538)),TRIM(SUBSTITUTE(AA6538,(RIGHT(TRIM(AA6538),4)),"")),TEXT(AA6538,"mmmm"))</f>
        <v>February</v>
      </c>
      <c r="AC6538" s="24">
        <f>IF(ISERR(YEAR(AA6538)),VALUE(RIGHT(TRIM(AA6538),4)),YEAR(AA6538))</f>
        <v>2015</v>
      </c>
      <c r="AD6538" t="s">
        <v>383</v>
      </c>
      <c r="AE6538" t="b">
        <f>VLOOKUP(AA6538,duplicates!A:C,3,FALSE)</f>
        <v>0</v>
      </c>
      <c r="AF6538" t="b">
        <f t="shared" si="98"/>
        <v>1</v>
      </c>
    </row>
    <row r="6539" spans="1:32" x14ac:dyDescent="0.2">
      <c r="A6539" t="s">
        <v>348</v>
      </c>
      <c r="B6539">
        <v>1729</v>
      </c>
      <c r="C6539" t="s">
        <v>161</v>
      </c>
      <c r="D6539" t="s">
        <v>162</v>
      </c>
      <c r="E6539" s="4">
        <f>IF(ISBLANK(G6539),H6539,G6539)</f>
        <v>92</v>
      </c>
      <c r="F6539" s="9" t="b">
        <f>AND(ISBLANK(G6539),ISBLANK(H6539))</f>
        <v>0</v>
      </c>
      <c r="G6539" s="9">
        <v>92</v>
      </c>
      <c r="I6539">
        <v>92</v>
      </c>
      <c r="J6539" s="9" t="b">
        <f>AND(ISBLANK(K6539),ISBLANK(L6539))</f>
        <v>0</v>
      </c>
      <c r="K6539" s="9">
        <v>20</v>
      </c>
      <c r="M6539" s="15" t="b">
        <f>AND(ISBLANK(N6539),ISBLANK(O6539),ISBLANK(P6539))</f>
        <v>0</v>
      </c>
      <c r="N6539" s="15">
        <v>20</v>
      </c>
      <c r="P6539" s="15">
        <v>20</v>
      </c>
      <c r="Q6539">
        <v>20</v>
      </c>
      <c r="R6539" s="18" t="b">
        <f>AND(ISBLANK(S6539),ISBLANK(T6539))</f>
        <v>0</v>
      </c>
      <c r="S6539" s="20">
        <v>1</v>
      </c>
      <c r="T6539" s="20">
        <v>1</v>
      </c>
      <c r="U6539" s="15" t="b">
        <f>AND(ISBLANK(V6539),ISBLANK(W6539),ISBLANK(X6539))</f>
        <v>0</v>
      </c>
      <c r="W6539" s="16">
        <v>1</v>
      </c>
      <c r="AA6539" t="s">
        <v>384</v>
      </c>
      <c r="AB6539" s="24" t="str">
        <f>IF(ISERR(MONTH(AA6539)),TRIM(SUBSTITUTE(AA6539,(RIGHT(TRIM(AA6539),4)),"")),TEXT(AA6539,"mmmm"))</f>
        <v>February</v>
      </c>
      <c r="AC6539" s="24">
        <f>IF(ISERR(YEAR(AA6539)),VALUE(RIGHT(TRIM(AA6539),4)),YEAR(AA6539))</f>
        <v>2015</v>
      </c>
      <c r="AD6539" t="s">
        <v>383</v>
      </c>
      <c r="AE6539" t="b">
        <f>VLOOKUP(AA6539,duplicates!A:C,3,FALSE)</f>
        <v>0</v>
      </c>
      <c r="AF6539" t="b">
        <f t="shared" si="98"/>
        <v>1</v>
      </c>
    </row>
    <row r="6540" spans="1:32" x14ac:dyDescent="0.2">
      <c r="A6540" t="s">
        <v>348</v>
      </c>
      <c r="B6540">
        <v>1730</v>
      </c>
      <c r="C6540" t="s">
        <v>127</v>
      </c>
      <c r="D6540" t="s">
        <v>128</v>
      </c>
      <c r="E6540" s="4">
        <f>IF(ISBLANK(G6540),H6540,G6540)</f>
        <v>305</v>
      </c>
      <c r="F6540" s="9" t="b">
        <f>AND(ISBLANK(G6540),ISBLANK(H6540))</f>
        <v>0</v>
      </c>
      <c r="G6540" s="9">
        <v>305</v>
      </c>
      <c r="I6540">
        <v>308</v>
      </c>
      <c r="J6540" s="9" t="b">
        <f>AND(ISBLANK(K6540),ISBLANK(L6540))</f>
        <v>0</v>
      </c>
      <c r="K6540" s="9">
        <v>40</v>
      </c>
      <c r="M6540" s="15" t="b">
        <f>AND(ISBLANK(N6540),ISBLANK(O6540),ISBLANK(P6540))</f>
        <v>0</v>
      </c>
      <c r="N6540" s="15">
        <v>31</v>
      </c>
      <c r="P6540" s="15">
        <v>42</v>
      </c>
      <c r="Q6540">
        <v>31</v>
      </c>
      <c r="R6540" s="18" t="b">
        <f>AND(ISBLANK(S6540),ISBLANK(T6540))</f>
        <v>0</v>
      </c>
      <c r="S6540" s="20">
        <v>1</v>
      </c>
      <c r="T6540" s="20">
        <v>0.99</v>
      </c>
      <c r="U6540" s="15" t="b">
        <f>AND(ISBLANK(V6540),ISBLANK(W6540),ISBLANK(X6540))</f>
        <v>0</v>
      </c>
      <c r="W6540" s="16">
        <v>0.95</v>
      </c>
      <c r="AA6540" t="s">
        <v>384</v>
      </c>
      <c r="AB6540" s="24" t="str">
        <f>IF(ISERR(MONTH(AA6540)),TRIM(SUBSTITUTE(AA6540,(RIGHT(TRIM(AA6540),4)),"")),TEXT(AA6540,"mmmm"))</f>
        <v>February</v>
      </c>
      <c r="AC6540" s="24">
        <f>IF(ISERR(YEAR(AA6540)),VALUE(RIGHT(TRIM(AA6540),4)),YEAR(AA6540))</f>
        <v>2015</v>
      </c>
      <c r="AD6540" t="s">
        <v>383</v>
      </c>
      <c r="AE6540" t="b">
        <f>VLOOKUP(AA6540,duplicates!A:C,3,FALSE)</f>
        <v>0</v>
      </c>
      <c r="AF6540" t="b">
        <f t="shared" si="98"/>
        <v>1</v>
      </c>
    </row>
    <row r="6541" spans="1:32" x14ac:dyDescent="0.2">
      <c r="A6541" t="s">
        <v>348</v>
      </c>
      <c r="B6541">
        <v>1731</v>
      </c>
      <c r="C6541" t="s">
        <v>101</v>
      </c>
      <c r="D6541" t="s">
        <v>102</v>
      </c>
      <c r="E6541" s="4">
        <f>IF(ISBLANK(G6541),H6541,G6541)</f>
        <v>591</v>
      </c>
      <c r="F6541" s="9" t="b">
        <f>AND(ISBLANK(G6541),ISBLANK(H6541))</f>
        <v>0</v>
      </c>
      <c r="G6541" s="9">
        <v>591</v>
      </c>
      <c r="I6541">
        <v>601</v>
      </c>
      <c r="J6541" s="9" t="b">
        <f>AND(ISBLANK(K6541),ISBLANK(L6541))</f>
        <v>0</v>
      </c>
      <c r="K6541" s="9">
        <v>103</v>
      </c>
      <c r="M6541" s="15" t="b">
        <f>AND(ISBLANK(N6541),ISBLANK(O6541),ISBLANK(P6541))</f>
        <v>0</v>
      </c>
      <c r="N6541" s="15">
        <v>49</v>
      </c>
      <c r="P6541" s="15">
        <v>103</v>
      </c>
      <c r="Q6541">
        <v>48</v>
      </c>
      <c r="R6541" s="18" t="b">
        <f>AND(ISBLANK(S6541),ISBLANK(T6541))</f>
        <v>0</v>
      </c>
      <c r="S6541" s="20">
        <v>0.98</v>
      </c>
      <c r="T6541" s="20">
        <v>0.98</v>
      </c>
      <c r="U6541" s="15" t="b">
        <f>AND(ISBLANK(V6541),ISBLANK(W6541),ISBLANK(X6541))</f>
        <v>0</v>
      </c>
      <c r="W6541" s="16">
        <v>1</v>
      </c>
      <c r="AA6541" t="s">
        <v>384</v>
      </c>
      <c r="AB6541" s="24" t="str">
        <f>IF(ISERR(MONTH(AA6541)),TRIM(SUBSTITUTE(AA6541,(RIGHT(TRIM(AA6541),4)),"")),TEXT(AA6541,"mmmm"))</f>
        <v>February</v>
      </c>
      <c r="AC6541" s="24">
        <f>IF(ISERR(YEAR(AA6541)),VALUE(RIGHT(TRIM(AA6541),4)),YEAR(AA6541))</f>
        <v>2015</v>
      </c>
      <c r="AD6541" t="s">
        <v>383</v>
      </c>
      <c r="AE6541" t="b">
        <f>VLOOKUP(AA6541,duplicates!A:C,3,FALSE)</f>
        <v>0</v>
      </c>
      <c r="AF6541" t="b">
        <f t="shared" si="98"/>
        <v>1</v>
      </c>
    </row>
    <row r="6542" spans="1:32" x14ac:dyDescent="0.2">
      <c r="A6542" t="s">
        <v>348</v>
      </c>
      <c r="B6542">
        <v>1732</v>
      </c>
      <c r="C6542" t="s">
        <v>159</v>
      </c>
      <c r="D6542" t="s">
        <v>160</v>
      </c>
      <c r="E6542" s="4">
        <f>IF(ISBLANK(G6542),H6542,G6542)</f>
        <v>486</v>
      </c>
      <c r="F6542" s="9" t="b">
        <f>AND(ISBLANK(G6542),ISBLANK(H6542))</f>
        <v>0</v>
      </c>
      <c r="G6542" s="9">
        <v>486</v>
      </c>
      <c r="I6542">
        <v>494</v>
      </c>
      <c r="J6542" s="9" t="b">
        <f>AND(ISBLANK(K6542),ISBLANK(L6542))</f>
        <v>0</v>
      </c>
      <c r="K6542" s="9">
        <v>47</v>
      </c>
      <c r="M6542" s="15" t="b">
        <f>AND(ISBLANK(N6542),ISBLANK(O6542),ISBLANK(P6542))</f>
        <v>0</v>
      </c>
      <c r="N6542" s="15">
        <v>10</v>
      </c>
      <c r="P6542" s="15">
        <v>49</v>
      </c>
      <c r="Q6542">
        <v>10</v>
      </c>
      <c r="R6542" s="18" t="b">
        <f>AND(ISBLANK(S6542),ISBLANK(T6542))</f>
        <v>0</v>
      </c>
      <c r="S6542" s="20">
        <v>1</v>
      </c>
      <c r="T6542" s="20">
        <v>0.98</v>
      </c>
      <c r="U6542" s="15" t="b">
        <f>AND(ISBLANK(V6542),ISBLANK(W6542),ISBLANK(X6542))</f>
        <v>0</v>
      </c>
      <c r="W6542" s="16">
        <v>0.96</v>
      </c>
      <c r="AA6542" t="s">
        <v>384</v>
      </c>
      <c r="AB6542" s="24" t="str">
        <f>IF(ISERR(MONTH(AA6542)),TRIM(SUBSTITUTE(AA6542,(RIGHT(TRIM(AA6542),4)),"")),TEXT(AA6542,"mmmm"))</f>
        <v>February</v>
      </c>
      <c r="AC6542" s="24">
        <f>IF(ISERR(YEAR(AA6542)),VALUE(RIGHT(TRIM(AA6542),4)),YEAR(AA6542))</f>
        <v>2015</v>
      </c>
      <c r="AD6542" t="s">
        <v>383</v>
      </c>
      <c r="AE6542" t="b">
        <f>VLOOKUP(AA6542,duplicates!A:C,3,FALSE)</f>
        <v>0</v>
      </c>
      <c r="AF6542" t="b">
        <f t="shared" si="98"/>
        <v>1</v>
      </c>
    </row>
    <row r="6543" spans="1:32" x14ac:dyDescent="0.2">
      <c r="A6543" t="s">
        <v>348</v>
      </c>
      <c r="B6543">
        <v>1733</v>
      </c>
      <c r="C6543" t="s">
        <v>199</v>
      </c>
      <c r="D6543" t="s">
        <v>200</v>
      </c>
      <c r="E6543" s="4">
        <f>IF(ISBLANK(G6543),H6543,G6543)</f>
        <v>211</v>
      </c>
      <c r="F6543" s="9" t="b">
        <f>AND(ISBLANK(G6543),ISBLANK(H6543))</f>
        <v>0</v>
      </c>
      <c r="G6543" s="9">
        <v>211</v>
      </c>
      <c r="I6543">
        <v>273</v>
      </c>
      <c r="J6543" s="9" t="b">
        <f>AND(ISBLANK(K6543),ISBLANK(L6543))</f>
        <v>0</v>
      </c>
      <c r="K6543" s="9">
        <v>46</v>
      </c>
      <c r="M6543" s="15" t="b">
        <f>AND(ISBLANK(N6543),ISBLANK(O6543),ISBLANK(P6543))</f>
        <v>0</v>
      </c>
      <c r="N6543" s="15">
        <v>16</v>
      </c>
      <c r="P6543" s="15">
        <v>52</v>
      </c>
      <c r="Q6543">
        <v>13</v>
      </c>
      <c r="R6543" s="18" t="b">
        <f>AND(ISBLANK(S6543),ISBLANK(T6543))</f>
        <v>0</v>
      </c>
      <c r="S6543" s="20">
        <v>0.81</v>
      </c>
      <c r="T6543" s="20">
        <v>0.77</v>
      </c>
      <c r="U6543" s="15" t="b">
        <f>AND(ISBLANK(V6543),ISBLANK(W6543),ISBLANK(X6543))</f>
        <v>0</v>
      </c>
      <c r="W6543" s="16">
        <v>0.88</v>
      </c>
      <c r="AA6543" t="s">
        <v>384</v>
      </c>
      <c r="AB6543" s="24" t="str">
        <f>IF(ISERR(MONTH(AA6543)),TRIM(SUBSTITUTE(AA6543,(RIGHT(TRIM(AA6543),4)),"")),TEXT(AA6543,"mmmm"))</f>
        <v>February</v>
      </c>
      <c r="AC6543" s="24">
        <f>IF(ISERR(YEAR(AA6543)),VALUE(RIGHT(TRIM(AA6543),4)),YEAR(AA6543))</f>
        <v>2015</v>
      </c>
      <c r="AD6543" t="s">
        <v>383</v>
      </c>
      <c r="AE6543" t="b">
        <f>VLOOKUP(AA6543,duplicates!A:C,3,FALSE)</f>
        <v>0</v>
      </c>
      <c r="AF6543" t="b">
        <f t="shared" si="98"/>
        <v>1</v>
      </c>
    </row>
    <row r="6544" spans="1:32" x14ac:dyDescent="0.2">
      <c r="A6544" t="s">
        <v>348</v>
      </c>
      <c r="B6544">
        <v>1795</v>
      </c>
      <c r="C6544" t="s">
        <v>239</v>
      </c>
      <c r="D6544" t="s">
        <v>240</v>
      </c>
      <c r="E6544" s="4">
        <f>IF(ISBLANK(G6544),H6544,G6544)</f>
        <v>447</v>
      </c>
      <c r="F6544" s="9" t="b">
        <f>AND(ISBLANK(G6544),ISBLANK(H6544))</f>
        <v>0</v>
      </c>
      <c r="G6544" s="9">
        <v>447</v>
      </c>
      <c r="I6544">
        <v>472</v>
      </c>
      <c r="J6544" s="9" t="b">
        <f>AND(ISBLANK(K6544),ISBLANK(L6544))</f>
        <v>0</v>
      </c>
      <c r="K6544" s="9">
        <v>64</v>
      </c>
      <c r="M6544" s="15" t="b">
        <f>AND(ISBLANK(N6544),ISBLANK(O6544),ISBLANK(P6544))</f>
        <v>0</v>
      </c>
      <c r="N6544" s="15">
        <v>62</v>
      </c>
      <c r="P6544" s="15">
        <v>64</v>
      </c>
      <c r="Q6544">
        <v>62</v>
      </c>
      <c r="R6544" s="18" t="b">
        <f>AND(ISBLANK(S6544),ISBLANK(T6544))</f>
        <v>0</v>
      </c>
      <c r="S6544" s="20">
        <v>1</v>
      </c>
      <c r="T6544" s="20">
        <v>0.95</v>
      </c>
      <c r="U6544" s="15" t="b">
        <f>AND(ISBLANK(V6544),ISBLANK(W6544),ISBLANK(X6544))</f>
        <v>0</v>
      </c>
      <c r="W6544" s="16">
        <v>1</v>
      </c>
      <c r="AA6544" t="s">
        <v>384</v>
      </c>
      <c r="AB6544" s="24" t="str">
        <f>IF(ISERR(MONTH(AA6544)),TRIM(SUBSTITUTE(AA6544,(RIGHT(TRIM(AA6544),4)),"")),TEXT(AA6544,"mmmm"))</f>
        <v>February</v>
      </c>
      <c r="AC6544" s="24">
        <f>IF(ISERR(YEAR(AA6544)),VALUE(RIGHT(TRIM(AA6544),4)),YEAR(AA6544))</f>
        <v>2015</v>
      </c>
      <c r="AD6544" t="s">
        <v>383</v>
      </c>
      <c r="AE6544" t="b">
        <f>VLOOKUP(AA6544,duplicates!A:C,3,FALSE)</f>
        <v>0</v>
      </c>
      <c r="AF6544" t="b">
        <f t="shared" si="98"/>
        <v>1</v>
      </c>
    </row>
    <row r="6545" spans="1:32" x14ac:dyDescent="0.2">
      <c r="A6545" t="s">
        <v>348</v>
      </c>
      <c r="B6545">
        <v>1796</v>
      </c>
      <c r="C6545" t="s">
        <v>281</v>
      </c>
      <c r="D6545" t="s">
        <v>282</v>
      </c>
      <c r="E6545" s="4">
        <f>IF(ISBLANK(G6545),H6545,G6545)</f>
        <v>833</v>
      </c>
      <c r="F6545" s="9" t="b">
        <f>AND(ISBLANK(G6545),ISBLANK(H6545))</f>
        <v>0</v>
      </c>
      <c r="G6545" s="9">
        <v>833</v>
      </c>
      <c r="I6545">
        <v>890</v>
      </c>
      <c r="J6545" s="9" t="b">
        <f>AND(ISBLANK(K6545),ISBLANK(L6545))</f>
        <v>0</v>
      </c>
      <c r="K6545" s="9">
        <v>290</v>
      </c>
      <c r="M6545" s="15" t="b">
        <f>AND(ISBLANK(N6545),ISBLANK(O6545),ISBLANK(P6545))</f>
        <v>0</v>
      </c>
      <c r="N6545" s="15">
        <v>82</v>
      </c>
      <c r="P6545" s="15">
        <v>304</v>
      </c>
      <c r="Q6545">
        <v>82</v>
      </c>
      <c r="R6545" s="18" t="b">
        <f>AND(ISBLANK(S6545),ISBLANK(T6545))</f>
        <v>0</v>
      </c>
      <c r="S6545" s="20">
        <v>1</v>
      </c>
      <c r="T6545" s="20">
        <v>0.94</v>
      </c>
      <c r="U6545" s="15" t="b">
        <f>AND(ISBLANK(V6545),ISBLANK(W6545),ISBLANK(X6545))</f>
        <v>0</v>
      </c>
      <c r="W6545" s="16">
        <v>0.95</v>
      </c>
      <c r="AA6545" t="s">
        <v>384</v>
      </c>
      <c r="AB6545" s="24" t="str">
        <f>IF(ISERR(MONTH(AA6545)),TRIM(SUBSTITUTE(AA6545,(RIGHT(TRIM(AA6545),4)),"")),TEXT(AA6545,"mmmm"))</f>
        <v>February</v>
      </c>
      <c r="AC6545" s="24">
        <f>IF(ISERR(YEAR(AA6545)),VALUE(RIGHT(TRIM(AA6545),4)),YEAR(AA6545))</f>
        <v>2015</v>
      </c>
      <c r="AD6545" t="s">
        <v>383</v>
      </c>
      <c r="AE6545" t="b">
        <f>VLOOKUP(AA6545,duplicates!A:C,3,FALSE)</f>
        <v>0</v>
      </c>
      <c r="AF6545" t="b">
        <f t="shared" si="98"/>
        <v>1</v>
      </c>
    </row>
    <row r="6546" spans="1:32" x14ac:dyDescent="0.2">
      <c r="A6546" t="s">
        <v>348</v>
      </c>
      <c r="B6546">
        <v>1734</v>
      </c>
      <c r="C6546" t="s">
        <v>177</v>
      </c>
      <c r="D6546" t="s">
        <v>178</v>
      </c>
      <c r="E6546" s="4">
        <f>IF(ISBLANK(G6546),H6546,G6546)</f>
        <v>348</v>
      </c>
      <c r="F6546" s="9" t="b">
        <f>AND(ISBLANK(G6546),ISBLANK(H6546))</f>
        <v>0</v>
      </c>
      <c r="G6546" s="9">
        <v>348</v>
      </c>
      <c r="I6546">
        <v>381</v>
      </c>
      <c r="J6546" s="9" t="b">
        <f>AND(ISBLANK(K6546),ISBLANK(L6546))</f>
        <v>0</v>
      </c>
      <c r="K6546" s="9">
        <v>54</v>
      </c>
      <c r="M6546" s="15" t="b">
        <f>AND(ISBLANK(N6546),ISBLANK(O6546),ISBLANK(P6546))</f>
        <v>0</v>
      </c>
      <c r="N6546" s="15">
        <v>32</v>
      </c>
      <c r="P6546" s="15">
        <v>55</v>
      </c>
      <c r="Q6546">
        <v>32</v>
      </c>
      <c r="R6546" s="18" t="b">
        <f>AND(ISBLANK(S6546),ISBLANK(T6546))</f>
        <v>0</v>
      </c>
      <c r="S6546" s="20">
        <v>1</v>
      </c>
      <c r="T6546" s="20">
        <v>0.91</v>
      </c>
      <c r="U6546" s="15" t="b">
        <f>AND(ISBLANK(V6546),ISBLANK(W6546),ISBLANK(X6546))</f>
        <v>0</v>
      </c>
      <c r="W6546" s="16">
        <v>0.98</v>
      </c>
      <c r="AA6546" t="s">
        <v>384</v>
      </c>
      <c r="AB6546" s="24" t="str">
        <f>IF(ISERR(MONTH(AA6546)),TRIM(SUBSTITUTE(AA6546,(RIGHT(TRIM(AA6546),4)),"")),TEXT(AA6546,"mmmm"))</f>
        <v>February</v>
      </c>
      <c r="AC6546" s="24">
        <f>IF(ISERR(YEAR(AA6546)),VALUE(RIGHT(TRIM(AA6546),4)),YEAR(AA6546))</f>
        <v>2015</v>
      </c>
      <c r="AD6546" t="s">
        <v>383</v>
      </c>
      <c r="AE6546" t="b">
        <f>VLOOKUP(AA6546,duplicates!A:C,3,FALSE)</f>
        <v>0</v>
      </c>
      <c r="AF6546" t="b">
        <f t="shared" si="98"/>
        <v>1</v>
      </c>
    </row>
    <row r="6547" spans="1:32" x14ac:dyDescent="0.2">
      <c r="A6547" t="s">
        <v>348</v>
      </c>
      <c r="B6547">
        <v>1794</v>
      </c>
      <c r="C6547" t="s">
        <v>379</v>
      </c>
      <c r="D6547" t="s">
        <v>236</v>
      </c>
      <c r="E6547" s="4">
        <f>IF(ISBLANK(G6547),H6547,G6547)</f>
        <v>592</v>
      </c>
      <c r="F6547" s="9" t="b">
        <f>AND(ISBLANK(G6547),ISBLANK(H6547))</f>
        <v>0</v>
      </c>
      <c r="G6547" s="9">
        <v>592</v>
      </c>
      <c r="I6547">
        <v>604</v>
      </c>
      <c r="J6547" s="9" t="b">
        <f>AND(ISBLANK(K6547),ISBLANK(L6547))</f>
        <v>0</v>
      </c>
      <c r="K6547" s="9">
        <v>97</v>
      </c>
      <c r="M6547" s="15" t="b">
        <f>AND(ISBLANK(N6547),ISBLANK(O6547),ISBLANK(P6547))</f>
        <v>0</v>
      </c>
      <c r="N6547" s="15">
        <v>49</v>
      </c>
      <c r="P6547" s="15">
        <v>97</v>
      </c>
      <c r="Q6547">
        <v>49</v>
      </c>
      <c r="R6547" s="18" t="b">
        <f>AND(ISBLANK(S6547),ISBLANK(T6547))</f>
        <v>0</v>
      </c>
      <c r="S6547" s="20">
        <v>1</v>
      </c>
      <c r="T6547" s="20">
        <v>0.98</v>
      </c>
      <c r="U6547" s="15" t="b">
        <f>AND(ISBLANK(V6547),ISBLANK(W6547),ISBLANK(X6547))</f>
        <v>0</v>
      </c>
      <c r="W6547" s="16">
        <v>1</v>
      </c>
      <c r="AA6547" t="s">
        <v>384</v>
      </c>
      <c r="AB6547" s="24" t="str">
        <f>IF(ISERR(MONTH(AA6547)),TRIM(SUBSTITUTE(AA6547,(RIGHT(TRIM(AA6547),4)),"")),TEXT(AA6547,"mmmm"))</f>
        <v>February</v>
      </c>
      <c r="AC6547" s="24">
        <f>IF(ISERR(YEAR(AA6547)),VALUE(RIGHT(TRIM(AA6547),4)),YEAR(AA6547))</f>
        <v>2015</v>
      </c>
      <c r="AD6547" t="s">
        <v>383</v>
      </c>
      <c r="AE6547" t="b">
        <f>VLOOKUP(AA6547,duplicates!A:C,3,FALSE)</f>
        <v>0</v>
      </c>
      <c r="AF6547" t="b">
        <f t="shared" si="98"/>
        <v>1</v>
      </c>
    </row>
    <row r="6548" spans="1:32" x14ac:dyDescent="0.2">
      <c r="A6548" t="s">
        <v>348</v>
      </c>
      <c r="B6548">
        <v>1797</v>
      </c>
      <c r="C6548" t="s">
        <v>211</v>
      </c>
      <c r="D6548" t="s">
        <v>212</v>
      </c>
      <c r="E6548" s="4">
        <f>IF(ISBLANK(G6548),H6548,G6548)</f>
        <v>310</v>
      </c>
      <c r="F6548" s="9" t="b">
        <f>AND(ISBLANK(G6548),ISBLANK(H6548))</f>
        <v>0</v>
      </c>
      <c r="G6548" s="9">
        <v>310</v>
      </c>
      <c r="I6548">
        <v>339</v>
      </c>
      <c r="J6548" s="9" t="b">
        <f>AND(ISBLANK(K6548),ISBLANK(L6548))</f>
        <v>0</v>
      </c>
      <c r="K6548" s="9">
        <v>44</v>
      </c>
      <c r="M6548" s="15" t="b">
        <f>AND(ISBLANK(N6548),ISBLANK(O6548),ISBLANK(P6548))</f>
        <v>0</v>
      </c>
      <c r="N6548" s="15">
        <v>13</v>
      </c>
      <c r="P6548" s="15">
        <v>45</v>
      </c>
      <c r="Q6548">
        <v>12</v>
      </c>
      <c r="R6548" s="18" t="b">
        <f>AND(ISBLANK(S6548),ISBLANK(T6548))</f>
        <v>0</v>
      </c>
      <c r="S6548" s="20">
        <v>0.92</v>
      </c>
      <c r="T6548" s="20">
        <v>0.91</v>
      </c>
      <c r="U6548" s="15" t="b">
        <f>AND(ISBLANK(V6548),ISBLANK(W6548),ISBLANK(X6548))</f>
        <v>0</v>
      </c>
      <c r="W6548" s="16">
        <v>0.98</v>
      </c>
      <c r="AA6548" t="s">
        <v>384</v>
      </c>
      <c r="AB6548" s="24" t="str">
        <f>IF(ISERR(MONTH(AA6548)),TRIM(SUBSTITUTE(AA6548,(RIGHT(TRIM(AA6548),4)),"")),TEXT(AA6548,"mmmm"))</f>
        <v>February</v>
      </c>
      <c r="AC6548" s="24">
        <f>IF(ISERR(YEAR(AA6548)),VALUE(RIGHT(TRIM(AA6548),4)),YEAR(AA6548))</f>
        <v>2015</v>
      </c>
      <c r="AD6548" t="s">
        <v>383</v>
      </c>
      <c r="AE6548" t="b">
        <f>VLOOKUP(AA6548,duplicates!A:C,3,FALSE)</f>
        <v>0</v>
      </c>
      <c r="AF6548" t="b">
        <f t="shared" si="98"/>
        <v>1</v>
      </c>
    </row>
    <row r="6549" spans="1:32" x14ac:dyDescent="0.2">
      <c r="A6549" t="s">
        <v>348</v>
      </c>
      <c r="B6549">
        <v>1735</v>
      </c>
      <c r="C6549" t="s">
        <v>187</v>
      </c>
      <c r="D6549" t="s">
        <v>188</v>
      </c>
      <c r="E6549" s="4">
        <f>IF(ISBLANK(G6549),H6549,G6549)</f>
        <v>347</v>
      </c>
      <c r="F6549" s="9" t="b">
        <f>AND(ISBLANK(G6549),ISBLANK(H6549))</f>
        <v>0</v>
      </c>
      <c r="G6549" s="9">
        <v>347</v>
      </c>
      <c r="I6549">
        <v>366</v>
      </c>
      <c r="J6549" s="9" t="b">
        <f>AND(ISBLANK(K6549),ISBLANK(L6549))</f>
        <v>0</v>
      </c>
      <c r="K6549" s="9">
        <v>24</v>
      </c>
      <c r="M6549" s="15" t="b">
        <f>AND(ISBLANK(N6549),ISBLANK(O6549),ISBLANK(P6549))</f>
        <v>0</v>
      </c>
      <c r="N6549" s="15">
        <v>6</v>
      </c>
      <c r="P6549" s="15">
        <v>24</v>
      </c>
      <c r="Q6549">
        <v>6</v>
      </c>
      <c r="R6549" s="18" t="b">
        <f>AND(ISBLANK(S6549),ISBLANK(T6549))</f>
        <v>0</v>
      </c>
      <c r="S6549" s="20">
        <v>1</v>
      </c>
      <c r="T6549" s="20">
        <v>0.95</v>
      </c>
      <c r="U6549" s="15" t="b">
        <f>AND(ISBLANK(V6549),ISBLANK(W6549),ISBLANK(X6549))</f>
        <v>0</v>
      </c>
      <c r="W6549" s="16">
        <v>1</v>
      </c>
      <c r="AA6549" t="s">
        <v>384</v>
      </c>
      <c r="AB6549" s="24" t="str">
        <f>IF(ISERR(MONTH(AA6549)),TRIM(SUBSTITUTE(AA6549,(RIGHT(TRIM(AA6549),4)),"")),TEXT(AA6549,"mmmm"))</f>
        <v>February</v>
      </c>
      <c r="AC6549" s="24">
        <f>IF(ISERR(YEAR(AA6549)),VALUE(RIGHT(TRIM(AA6549),4)),YEAR(AA6549))</f>
        <v>2015</v>
      </c>
      <c r="AD6549" t="s">
        <v>383</v>
      </c>
      <c r="AE6549" t="b">
        <f>VLOOKUP(AA6549,duplicates!A:C,3,FALSE)</f>
        <v>0</v>
      </c>
      <c r="AF6549" t="b">
        <f t="shared" si="98"/>
        <v>1</v>
      </c>
    </row>
    <row r="6550" spans="1:32" x14ac:dyDescent="0.2">
      <c r="A6550" t="s">
        <v>348</v>
      </c>
      <c r="B6550">
        <v>1798</v>
      </c>
      <c r="C6550" t="s">
        <v>285</v>
      </c>
      <c r="D6550" t="s">
        <v>286</v>
      </c>
      <c r="E6550" s="4">
        <f>IF(ISBLANK(G6550),H6550,G6550)</f>
        <v>561</v>
      </c>
      <c r="F6550" s="9" t="b">
        <f>AND(ISBLANK(G6550),ISBLANK(H6550))</f>
        <v>0</v>
      </c>
      <c r="G6550" s="9">
        <v>561</v>
      </c>
      <c r="I6550">
        <v>573</v>
      </c>
      <c r="J6550" s="9" t="b">
        <f>AND(ISBLANK(K6550),ISBLANK(L6550))</f>
        <v>0</v>
      </c>
      <c r="K6550" s="9">
        <v>32</v>
      </c>
      <c r="M6550" s="15" t="b">
        <f>AND(ISBLANK(N6550),ISBLANK(O6550),ISBLANK(P6550))</f>
        <v>0</v>
      </c>
      <c r="N6550" s="15">
        <v>32</v>
      </c>
      <c r="P6550" s="15">
        <v>35</v>
      </c>
      <c r="Q6550">
        <v>32</v>
      </c>
      <c r="R6550" s="18" t="b">
        <f>AND(ISBLANK(S6550),ISBLANK(T6550))</f>
        <v>0</v>
      </c>
      <c r="S6550" s="20">
        <v>1</v>
      </c>
      <c r="T6550" s="20">
        <v>0.98</v>
      </c>
      <c r="U6550" s="15" t="b">
        <f>AND(ISBLANK(V6550),ISBLANK(W6550),ISBLANK(X6550))</f>
        <v>0</v>
      </c>
      <c r="W6550" s="16">
        <v>0.91</v>
      </c>
      <c r="AA6550" t="s">
        <v>384</v>
      </c>
      <c r="AB6550" s="24" t="str">
        <f>IF(ISERR(MONTH(AA6550)),TRIM(SUBSTITUTE(AA6550,(RIGHT(TRIM(AA6550),4)),"")),TEXT(AA6550,"mmmm"))</f>
        <v>February</v>
      </c>
      <c r="AC6550" s="24">
        <f>IF(ISERR(YEAR(AA6550)),VALUE(RIGHT(TRIM(AA6550),4)),YEAR(AA6550))</f>
        <v>2015</v>
      </c>
      <c r="AD6550" t="s">
        <v>383</v>
      </c>
      <c r="AE6550" t="b">
        <f>VLOOKUP(AA6550,duplicates!A:C,3,FALSE)</f>
        <v>0</v>
      </c>
      <c r="AF6550" t="b">
        <f t="shared" si="98"/>
        <v>1</v>
      </c>
    </row>
    <row r="6551" spans="1:32" x14ac:dyDescent="0.2">
      <c r="A6551" t="s">
        <v>348</v>
      </c>
      <c r="B6551">
        <v>1799</v>
      </c>
      <c r="C6551" t="s">
        <v>227</v>
      </c>
      <c r="D6551" t="s">
        <v>228</v>
      </c>
      <c r="E6551" s="4">
        <f>IF(ISBLANK(G6551),H6551,G6551)</f>
        <v>208</v>
      </c>
      <c r="F6551" s="9" t="b">
        <f>AND(ISBLANK(G6551),ISBLANK(H6551))</f>
        <v>0</v>
      </c>
      <c r="G6551" s="9">
        <v>208</v>
      </c>
      <c r="I6551">
        <v>217</v>
      </c>
      <c r="J6551" s="9" t="b">
        <f>AND(ISBLANK(K6551),ISBLANK(L6551))</f>
        <v>0</v>
      </c>
      <c r="K6551" s="9">
        <v>25</v>
      </c>
      <c r="M6551" s="15" t="b">
        <f>AND(ISBLANK(N6551),ISBLANK(O6551),ISBLANK(P6551))</f>
        <v>0</v>
      </c>
      <c r="N6551" s="15">
        <v>15</v>
      </c>
      <c r="P6551" s="15">
        <v>26</v>
      </c>
      <c r="Q6551">
        <v>15</v>
      </c>
      <c r="R6551" s="18" t="b">
        <f>AND(ISBLANK(S6551),ISBLANK(T6551))</f>
        <v>0</v>
      </c>
      <c r="S6551" s="20">
        <v>1</v>
      </c>
      <c r="T6551" s="20">
        <v>0.96</v>
      </c>
      <c r="U6551" s="15" t="b">
        <f>AND(ISBLANK(V6551),ISBLANK(W6551),ISBLANK(X6551))</f>
        <v>0</v>
      </c>
      <c r="W6551" s="16">
        <v>0.96</v>
      </c>
      <c r="AA6551" t="s">
        <v>384</v>
      </c>
      <c r="AB6551" s="24" t="str">
        <f>IF(ISERR(MONTH(AA6551)),TRIM(SUBSTITUTE(AA6551,(RIGHT(TRIM(AA6551),4)),"")),TEXT(AA6551,"mmmm"))</f>
        <v>February</v>
      </c>
      <c r="AC6551" s="24">
        <f>IF(ISERR(YEAR(AA6551)),VALUE(RIGHT(TRIM(AA6551),4)),YEAR(AA6551))</f>
        <v>2015</v>
      </c>
      <c r="AD6551" t="s">
        <v>383</v>
      </c>
      <c r="AE6551" t="b">
        <f>VLOOKUP(AA6551,duplicates!A:C,3,FALSE)</f>
        <v>0</v>
      </c>
      <c r="AF6551" t="b">
        <f t="shared" si="98"/>
        <v>1</v>
      </c>
    </row>
    <row r="6552" spans="1:32" x14ac:dyDescent="0.2">
      <c r="A6552" t="s">
        <v>348</v>
      </c>
      <c r="B6552">
        <v>1736</v>
      </c>
      <c r="C6552" t="s">
        <v>95</v>
      </c>
      <c r="D6552" t="s">
        <v>96</v>
      </c>
      <c r="E6552" s="4">
        <f>IF(ISBLANK(G6552),H6552,G6552)</f>
        <v>339</v>
      </c>
      <c r="F6552" s="9" t="b">
        <f>AND(ISBLANK(G6552),ISBLANK(H6552))</f>
        <v>0</v>
      </c>
      <c r="G6552" s="9">
        <v>339</v>
      </c>
      <c r="I6552">
        <v>358</v>
      </c>
      <c r="J6552" s="9" t="b">
        <f>AND(ISBLANK(K6552),ISBLANK(L6552))</f>
        <v>0</v>
      </c>
      <c r="K6552" s="9">
        <v>22</v>
      </c>
      <c r="M6552" s="15" t="b">
        <f>AND(ISBLANK(N6552),ISBLANK(O6552),ISBLANK(P6552))</f>
        <v>0</v>
      </c>
      <c r="N6552" s="15">
        <v>18</v>
      </c>
      <c r="P6552" s="15">
        <v>22</v>
      </c>
      <c r="Q6552">
        <v>18</v>
      </c>
      <c r="R6552" s="18" t="b">
        <f>AND(ISBLANK(S6552),ISBLANK(T6552))</f>
        <v>0</v>
      </c>
      <c r="S6552" s="20">
        <v>1</v>
      </c>
      <c r="T6552" s="20">
        <v>0.95</v>
      </c>
      <c r="U6552" s="15" t="b">
        <f>AND(ISBLANK(V6552),ISBLANK(W6552),ISBLANK(X6552))</f>
        <v>0</v>
      </c>
      <c r="W6552" s="16">
        <v>1</v>
      </c>
      <c r="AA6552" t="s">
        <v>384</v>
      </c>
      <c r="AB6552" s="24" t="str">
        <f>IF(ISERR(MONTH(AA6552)),TRIM(SUBSTITUTE(AA6552,(RIGHT(TRIM(AA6552),4)),"")),TEXT(AA6552,"mmmm"))</f>
        <v>February</v>
      </c>
      <c r="AC6552" s="24">
        <f>IF(ISERR(YEAR(AA6552)),VALUE(RIGHT(TRIM(AA6552),4)),YEAR(AA6552))</f>
        <v>2015</v>
      </c>
      <c r="AD6552" t="s">
        <v>383</v>
      </c>
      <c r="AE6552" t="b">
        <f>VLOOKUP(AA6552,duplicates!A:C,3,FALSE)</f>
        <v>0</v>
      </c>
      <c r="AF6552" t="b">
        <f t="shared" si="98"/>
        <v>1</v>
      </c>
    </row>
    <row r="6553" spans="1:32" x14ac:dyDescent="0.2">
      <c r="A6553" t="s">
        <v>348</v>
      </c>
      <c r="B6553">
        <v>1737</v>
      </c>
      <c r="C6553" t="s">
        <v>203</v>
      </c>
      <c r="D6553" t="s">
        <v>204</v>
      </c>
      <c r="E6553" s="4">
        <f>IF(ISBLANK(G6553),H6553,G6553)</f>
        <v>739</v>
      </c>
      <c r="F6553" s="9" t="b">
        <f>AND(ISBLANK(G6553),ISBLANK(H6553))</f>
        <v>0</v>
      </c>
      <c r="G6553" s="9">
        <v>739</v>
      </c>
      <c r="I6553">
        <v>821</v>
      </c>
      <c r="J6553" s="9" t="b">
        <f>AND(ISBLANK(K6553),ISBLANK(L6553))</f>
        <v>0</v>
      </c>
      <c r="K6553" s="9">
        <v>78</v>
      </c>
      <c r="M6553" s="15" t="b">
        <f>AND(ISBLANK(N6553),ISBLANK(O6553),ISBLANK(P6553))</f>
        <v>0</v>
      </c>
      <c r="N6553" s="15">
        <v>38</v>
      </c>
      <c r="P6553" s="15">
        <v>81</v>
      </c>
      <c r="Q6553">
        <v>38</v>
      </c>
      <c r="R6553" s="18" t="b">
        <f>AND(ISBLANK(S6553),ISBLANK(T6553))</f>
        <v>0</v>
      </c>
      <c r="S6553" s="20">
        <v>1</v>
      </c>
      <c r="T6553" s="20">
        <v>0.9</v>
      </c>
      <c r="U6553" s="15" t="b">
        <f>AND(ISBLANK(V6553),ISBLANK(W6553),ISBLANK(X6553))</f>
        <v>0</v>
      </c>
      <c r="W6553" s="16">
        <v>0.96</v>
      </c>
      <c r="AA6553" t="s">
        <v>384</v>
      </c>
      <c r="AB6553" s="24" t="str">
        <f>IF(ISERR(MONTH(AA6553)),TRIM(SUBSTITUTE(AA6553,(RIGHT(TRIM(AA6553),4)),"")),TEXT(AA6553,"mmmm"))</f>
        <v>February</v>
      </c>
      <c r="AC6553" s="24">
        <f>IF(ISERR(YEAR(AA6553)),VALUE(RIGHT(TRIM(AA6553),4)),YEAR(AA6553))</f>
        <v>2015</v>
      </c>
      <c r="AD6553" t="s">
        <v>383</v>
      </c>
      <c r="AE6553" t="b">
        <f>VLOOKUP(AA6553,duplicates!A:C,3,FALSE)</f>
        <v>0</v>
      </c>
      <c r="AF6553" t="b">
        <f t="shared" si="98"/>
        <v>1</v>
      </c>
    </row>
    <row r="6554" spans="1:32" x14ac:dyDescent="0.2">
      <c r="A6554" t="s">
        <v>348</v>
      </c>
      <c r="B6554">
        <v>1800</v>
      </c>
      <c r="C6554" t="s">
        <v>322</v>
      </c>
      <c r="D6554" t="s">
        <v>323</v>
      </c>
      <c r="E6554" s="4" t="str">
        <f>IF(ISBLANK(G6554),H6554,G6554)</f>
        <v>NIL RETURN</v>
      </c>
      <c r="F6554" s="9" t="b">
        <f>AND(ISBLANK(G6554),ISBLANK(H6554))</f>
        <v>0</v>
      </c>
      <c r="G6554" s="9" t="s">
        <v>317</v>
      </c>
      <c r="I6554" t="s">
        <v>317</v>
      </c>
      <c r="J6554" s="9" t="b">
        <f>AND(ISBLANK(K6554),ISBLANK(L6554))</f>
        <v>0</v>
      </c>
      <c r="K6554" s="9" t="s">
        <v>317</v>
      </c>
      <c r="M6554" s="15" t="b">
        <f>AND(ISBLANK(N6554),ISBLANK(O6554),ISBLANK(P6554))</f>
        <v>0</v>
      </c>
      <c r="N6554" s="15" t="s">
        <v>317</v>
      </c>
      <c r="P6554" s="15" t="s">
        <v>317</v>
      </c>
      <c r="Q6554" t="s">
        <v>317</v>
      </c>
      <c r="R6554" s="18" t="b">
        <f>AND(ISBLANK(S6554),ISBLANK(T6554))</f>
        <v>0</v>
      </c>
      <c r="S6554" s="18" t="s">
        <v>317</v>
      </c>
      <c r="T6554" s="18" t="s">
        <v>317</v>
      </c>
      <c r="U6554" s="15" t="b">
        <f>AND(ISBLANK(V6554),ISBLANK(W6554),ISBLANK(X6554))</f>
        <v>0</v>
      </c>
      <c r="W6554" s="15" t="s">
        <v>317</v>
      </c>
      <c r="AA6554" t="s">
        <v>384</v>
      </c>
      <c r="AB6554" s="24" t="str">
        <f>IF(ISERR(MONTH(AA6554)),TRIM(SUBSTITUTE(AA6554,(RIGHT(TRIM(AA6554),4)),"")),TEXT(AA6554,"mmmm"))</f>
        <v>February</v>
      </c>
      <c r="AC6554" s="24">
        <f>IF(ISERR(YEAR(AA6554)),VALUE(RIGHT(TRIM(AA6554),4)),YEAR(AA6554))</f>
        <v>2015</v>
      </c>
      <c r="AD6554" t="s">
        <v>383</v>
      </c>
      <c r="AE6554" t="b">
        <f>VLOOKUP(AA6554,duplicates!A:C,3,FALSE)</f>
        <v>0</v>
      </c>
      <c r="AF6554" t="b">
        <f t="shared" si="98"/>
        <v>1</v>
      </c>
    </row>
    <row r="6555" spans="1:32" x14ac:dyDescent="0.2">
      <c r="A6555" t="s">
        <v>348</v>
      </c>
      <c r="B6555">
        <v>1738</v>
      </c>
      <c r="C6555" t="s">
        <v>345</v>
      </c>
      <c r="D6555" t="s">
        <v>346</v>
      </c>
      <c r="E6555" s="4">
        <f>IF(ISBLANK(G6555),H6555,G6555)</f>
        <v>620</v>
      </c>
      <c r="F6555" s="9" t="b">
        <f>AND(ISBLANK(G6555),ISBLANK(H6555))</f>
        <v>0</v>
      </c>
      <c r="G6555" s="9">
        <v>620</v>
      </c>
      <c r="I6555">
        <v>654</v>
      </c>
      <c r="J6555" s="9" t="b">
        <f>AND(ISBLANK(K6555),ISBLANK(L6555))</f>
        <v>0</v>
      </c>
      <c r="K6555" s="9">
        <v>169</v>
      </c>
      <c r="M6555" s="15" t="b">
        <f>AND(ISBLANK(N6555),ISBLANK(O6555),ISBLANK(P6555))</f>
        <v>0</v>
      </c>
      <c r="N6555" s="15">
        <v>38</v>
      </c>
      <c r="P6555" s="15">
        <v>169</v>
      </c>
      <c r="Q6555">
        <v>38</v>
      </c>
      <c r="R6555" s="18" t="b">
        <f>AND(ISBLANK(S6555),ISBLANK(T6555))</f>
        <v>0</v>
      </c>
      <c r="S6555" s="20">
        <v>1</v>
      </c>
      <c r="T6555" s="20">
        <v>0.95</v>
      </c>
      <c r="U6555" s="15" t="b">
        <f>AND(ISBLANK(V6555),ISBLANK(W6555),ISBLANK(X6555))</f>
        <v>0</v>
      </c>
      <c r="W6555" s="16">
        <v>1</v>
      </c>
      <c r="AA6555" t="s">
        <v>384</v>
      </c>
      <c r="AB6555" s="24" t="str">
        <f>IF(ISERR(MONTH(AA6555)),TRIM(SUBSTITUTE(AA6555,(RIGHT(TRIM(AA6555),4)),"")),TEXT(AA6555,"mmmm"))</f>
        <v>February</v>
      </c>
      <c r="AC6555" s="24">
        <f>IF(ISERR(YEAR(AA6555)),VALUE(RIGHT(TRIM(AA6555),4)),YEAR(AA6555))</f>
        <v>2015</v>
      </c>
      <c r="AD6555" t="s">
        <v>383</v>
      </c>
      <c r="AE6555" t="b">
        <f>VLOOKUP(AA6555,duplicates!A:C,3,FALSE)</f>
        <v>0</v>
      </c>
      <c r="AF6555" t="b">
        <f t="shared" si="98"/>
        <v>1</v>
      </c>
    </row>
    <row r="6556" spans="1:32" x14ac:dyDescent="0.2">
      <c r="A6556" t="s">
        <v>348</v>
      </c>
      <c r="B6556">
        <v>1801</v>
      </c>
      <c r="C6556" t="s">
        <v>289</v>
      </c>
      <c r="D6556" t="s">
        <v>290</v>
      </c>
      <c r="E6556" s="4">
        <f>IF(ISBLANK(G6556),H6556,G6556)</f>
        <v>619</v>
      </c>
      <c r="F6556" s="9" t="b">
        <f>AND(ISBLANK(G6556),ISBLANK(H6556))</f>
        <v>0</v>
      </c>
      <c r="G6556" s="9">
        <v>619</v>
      </c>
      <c r="I6556">
        <v>644</v>
      </c>
      <c r="J6556" s="9" t="b">
        <f>AND(ISBLANK(K6556),ISBLANK(L6556))</f>
        <v>0</v>
      </c>
      <c r="K6556" s="9">
        <v>133</v>
      </c>
      <c r="M6556" s="15" t="b">
        <f>AND(ISBLANK(N6556),ISBLANK(O6556),ISBLANK(P6556))</f>
        <v>0</v>
      </c>
      <c r="N6556" s="15">
        <v>45</v>
      </c>
      <c r="P6556" s="15">
        <v>153</v>
      </c>
      <c r="Q6556">
        <v>45</v>
      </c>
      <c r="R6556" s="18" t="b">
        <f>AND(ISBLANK(S6556),ISBLANK(T6556))</f>
        <v>0</v>
      </c>
      <c r="S6556" s="20">
        <v>1</v>
      </c>
      <c r="T6556" s="20">
        <v>0.96</v>
      </c>
      <c r="U6556" s="15" t="b">
        <f>AND(ISBLANK(V6556),ISBLANK(W6556),ISBLANK(X6556))</f>
        <v>0</v>
      </c>
      <c r="W6556" s="16">
        <v>0.87</v>
      </c>
      <c r="AA6556" t="s">
        <v>384</v>
      </c>
      <c r="AB6556" s="24" t="str">
        <f>IF(ISERR(MONTH(AA6556)),TRIM(SUBSTITUTE(AA6556,(RIGHT(TRIM(AA6556),4)),"")),TEXT(AA6556,"mmmm"))</f>
        <v>February</v>
      </c>
      <c r="AC6556" s="24">
        <f>IF(ISERR(YEAR(AA6556)),VALUE(RIGHT(TRIM(AA6556),4)),YEAR(AA6556))</f>
        <v>2015</v>
      </c>
      <c r="AD6556" t="s">
        <v>383</v>
      </c>
      <c r="AE6556" t="b">
        <f>VLOOKUP(AA6556,duplicates!A:C,3,FALSE)</f>
        <v>0</v>
      </c>
      <c r="AF6556" t="b">
        <f t="shared" si="98"/>
        <v>1</v>
      </c>
    </row>
    <row r="6557" spans="1:32" x14ac:dyDescent="0.2">
      <c r="A6557" t="s">
        <v>348</v>
      </c>
      <c r="B6557">
        <v>1739</v>
      </c>
      <c r="C6557" t="s">
        <v>157</v>
      </c>
      <c r="D6557" t="s">
        <v>158</v>
      </c>
      <c r="E6557" s="4">
        <f>IF(ISBLANK(G6557),H6557,G6557)</f>
        <v>281</v>
      </c>
      <c r="F6557" s="9" t="b">
        <f>AND(ISBLANK(G6557),ISBLANK(H6557))</f>
        <v>0</v>
      </c>
      <c r="G6557" s="9">
        <v>281</v>
      </c>
      <c r="I6557">
        <v>350</v>
      </c>
      <c r="J6557" s="9" t="b">
        <f>AND(ISBLANK(K6557),ISBLANK(L6557))</f>
        <v>0</v>
      </c>
      <c r="K6557" s="9">
        <v>49</v>
      </c>
      <c r="M6557" s="15" t="b">
        <f>AND(ISBLANK(N6557),ISBLANK(O6557),ISBLANK(P6557))</f>
        <v>0</v>
      </c>
      <c r="N6557" s="15">
        <v>28</v>
      </c>
      <c r="P6557" s="15">
        <v>49</v>
      </c>
      <c r="Q6557">
        <v>28</v>
      </c>
      <c r="R6557" s="18" t="b">
        <f>AND(ISBLANK(S6557),ISBLANK(T6557))</f>
        <v>0</v>
      </c>
      <c r="S6557" s="20">
        <v>1</v>
      </c>
      <c r="T6557" s="20">
        <v>0.8</v>
      </c>
      <c r="U6557" s="15" t="b">
        <f>AND(ISBLANK(V6557),ISBLANK(W6557),ISBLANK(X6557))</f>
        <v>0</v>
      </c>
      <c r="W6557" s="16">
        <v>1</v>
      </c>
      <c r="AA6557" t="s">
        <v>384</v>
      </c>
      <c r="AB6557" s="24" t="str">
        <f>IF(ISERR(MONTH(AA6557)),TRIM(SUBSTITUTE(AA6557,(RIGHT(TRIM(AA6557),4)),"")),TEXT(AA6557,"mmmm"))</f>
        <v>February</v>
      </c>
      <c r="AC6557" s="24">
        <f>IF(ISERR(YEAR(AA6557)),VALUE(RIGHT(TRIM(AA6557),4)),YEAR(AA6557))</f>
        <v>2015</v>
      </c>
      <c r="AD6557" t="s">
        <v>383</v>
      </c>
      <c r="AE6557" t="b">
        <f>VLOOKUP(AA6557,duplicates!A:C,3,FALSE)</f>
        <v>0</v>
      </c>
      <c r="AF6557" t="b">
        <f t="shared" si="98"/>
        <v>1</v>
      </c>
    </row>
    <row r="6558" spans="1:32" x14ac:dyDescent="0.2">
      <c r="A6558" t="s">
        <v>348</v>
      </c>
      <c r="B6558">
        <v>1802</v>
      </c>
      <c r="C6558" t="s">
        <v>245</v>
      </c>
      <c r="D6558" t="s">
        <v>246</v>
      </c>
      <c r="E6558" s="4">
        <f>IF(ISBLANK(G6558),H6558,G6558)</f>
        <v>161</v>
      </c>
      <c r="F6558" s="9" t="b">
        <f>AND(ISBLANK(G6558),ISBLANK(H6558))</f>
        <v>0</v>
      </c>
      <c r="G6558" s="9">
        <v>161</v>
      </c>
      <c r="I6558">
        <v>177</v>
      </c>
      <c r="J6558" s="9" t="b">
        <f>AND(ISBLANK(K6558),ISBLANK(L6558))</f>
        <v>0</v>
      </c>
      <c r="K6558" s="9">
        <v>3</v>
      </c>
      <c r="M6558" s="15" t="b">
        <f>AND(ISBLANK(N6558),ISBLANK(O6558),ISBLANK(P6558))</f>
        <v>0</v>
      </c>
      <c r="N6558" s="15">
        <v>3</v>
      </c>
      <c r="P6558" s="15">
        <v>3</v>
      </c>
      <c r="Q6558">
        <v>3</v>
      </c>
      <c r="R6558" s="18" t="b">
        <f>AND(ISBLANK(S6558),ISBLANK(T6558))</f>
        <v>0</v>
      </c>
      <c r="S6558" s="20">
        <v>1</v>
      </c>
      <c r="T6558" s="20">
        <v>0.91</v>
      </c>
      <c r="U6558" s="15" t="b">
        <f>AND(ISBLANK(V6558),ISBLANK(W6558),ISBLANK(X6558))</f>
        <v>0</v>
      </c>
      <c r="W6558" s="16">
        <v>1</v>
      </c>
      <c r="AA6558" t="s">
        <v>384</v>
      </c>
      <c r="AB6558" s="24" t="str">
        <f>IF(ISERR(MONTH(AA6558)),TRIM(SUBSTITUTE(AA6558,(RIGHT(TRIM(AA6558),4)),"")),TEXT(AA6558,"mmmm"))</f>
        <v>February</v>
      </c>
      <c r="AC6558" s="24">
        <f>IF(ISERR(YEAR(AA6558)),VALUE(RIGHT(TRIM(AA6558),4)),YEAR(AA6558))</f>
        <v>2015</v>
      </c>
      <c r="AD6558" t="s">
        <v>383</v>
      </c>
      <c r="AE6558" t="b">
        <f>VLOOKUP(AA6558,duplicates!A:C,3,FALSE)</f>
        <v>0</v>
      </c>
      <c r="AF6558" t="b">
        <f t="shared" si="98"/>
        <v>1</v>
      </c>
    </row>
    <row r="6559" spans="1:32" x14ac:dyDescent="0.2">
      <c r="A6559" t="s">
        <v>348</v>
      </c>
      <c r="B6559">
        <v>1740</v>
      </c>
      <c r="C6559" t="s">
        <v>25</v>
      </c>
      <c r="D6559" t="s">
        <v>26</v>
      </c>
      <c r="E6559" s="4">
        <f>IF(ISBLANK(G6559),H6559,G6559)</f>
        <v>121</v>
      </c>
      <c r="F6559" s="9" t="b">
        <f>AND(ISBLANK(G6559),ISBLANK(H6559))</f>
        <v>0</v>
      </c>
      <c r="G6559" s="9">
        <v>121</v>
      </c>
      <c r="I6559">
        <v>289</v>
      </c>
      <c r="J6559" s="9" t="b">
        <f>AND(ISBLANK(K6559),ISBLANK(L6559))</f>
        <v>0</v>
      </c>
      <c r="K6559" s="9">
        <v>1</v>
      </c>
      <c r="M6559" s="15" t="b">
        <f>AND(ISBLANK(N6559),ISBLANK(O6559),ISBLANK(P6559))</f>
        <v>0</v>
      </c>
      <c r="N6559" s="15">
        <v>1</v>
      </c>
      <c r="P6559" s="15">
        <v>1</v>
      </c>
      <c r="Q6559">
        <v>1</v>
      </c>
      <c r="R6559" s="18" t="b">
        <f>AND(ISBLANK(S6559),ISBLANK(T6559))</f>
        <v>0</v>
      </c>
      <c r="S6559" s="20">
        <v>1</v>
      </c>
      <c r="T6559" s="20">
        <v>0.42</v>
      </c>
      <c r="U6559" s="15" t="b">
        <f>AND(ISBLANK(V6559),ISBLANK(W6559),ISBLANK(X6559))</f>
        <v>0</v>
      </c>
      <c r="W6559" s="16">
        <v>1</v>
      </c>
      <c r="AA6559" t="s">
        <v>384</v>
      </c>
      <c r="AB6559" s="24" t="str">
        <f>IF(ISERR(MONTH(AA6559)),TRIM(SUBSTITUTE(AA6559,(RIGHT(TRIM(AA6559),4)),"")),TEXT(AA6559,"mmmm"))</f>
        <v>February</v>
      </c>
      <c r="AC6559" s="24">
        <f>IF(ISERR(YEAR(AA6559)),VALUE(RIGHT(TRIM(AA6559),4)),YEAR(AA6559))</f>
        <v>2015</v>
      </c>
      <c r="AD6559" t="s">
        <v>383</v>
      </c>
      <c r="AE6559" t="b">
        <f>VLOOKUP(AA6559,duplicates!A:C,3,FALSE)</f>
        <v>0</v>
      </c>
      <c r="AF6559" t="b">
        <f t="shared" si="98"/>
        <v>1</v>
      </c>
    </row>
    <row r="6560" spans="1:32" x14ac:dyDescent="0.2">
      <c r="A6560" t="s">
        <v>348</v>
      </c>
      <c r="B6560">
        <v>1741</v>
      </c>
      <c r="C6560" t="s">
        <v>55</v>
      </c>
      <c r="D6560" t="s">
        <v>56</v>
      </c>
      <c r="E6560" s="4">
        <f>IF(ISBLANK(G6560),H6560,G6560)</f>
        <v>610</v>
      </c>
      <c r="F6560" s="9" t="b">
        <f>AND(ISBLANK(G6560),ISBLANK(H6560))</f>
        <v>0</v>
      </c>
      <c r="G6560" s="9">
        <v>610</v>
      </c>
      <c r="I6560">
        <v>723</v>
      </c>
      <c r="J6560" s="9" t="b">
        <f>AND(ISBLANK(K6560),ISBLANK(L6560))</f>
        <v>0</v>
      </c>
      <c r="K6560" s="9">
        <v>111</v>
      </c>
      <c r="M6560" s="15" t="b">
        <f>AND(ISBLANK(N6560),ISBLANK(O6560),ISBLANK(P6560))</f>
        <v>0</v>
      </c>
      <c r="N6560" s="15">
        <v>82</v>
      </c>
      <c r="P6560" s="15">
        <v>111</v>
      </c>
      <c r="Q6560">
        <v>82</v>
      </c>
      <c r="R6560" s="18" t="b">
        <f>AND(ISBLANK(S6560),ISBLANK(T6560))</f>
        <v>0</v>
      </c>
      <c r="S6560" s="20">
        <v>1</v>
      </c>
      <c r="T6560" s="20">
        <v>0.84</v>
      </c>
      <c r="U6560" s="15" t="b">
        <f>AND(ISBLANK(V6560),ISBLANK(W6560),ISBLANK(X6560))</f>
        <v>0</v>
      </c>
      <c r="W6560" s="16">
        <v>1</v>
      </c>
      <c r="AA6560" t="s">
        <v>384</v>
      </c>
      <c r="AB6560" s="24" t="str">
        <f>IF(ISERR(MONTH(AA6560)),TRIM(SUBSTITUTE(AA6560,(RIGHT(TRIM(AA6560),4)),"")),TEXT(AA6560,"mmmm"))</f>
        <v>February</v>
      </c>
      <c r="AC6560" s="24">
        <f>IF(ISERR(YEAR(AA6560)),VALUE(RIGHT(TRIM(AA6560),4)),YEAR(AA6560))</f>
        <v>2015</v>
      </c>
      <c r="AD6560" t="s">
        <v>383</v>
      </c>
      <c r="AE6560" t="b">
        <f>VLOOKUP(AA6560,duplicates!A:C,3,FALSE)</f>
        <v>0</v>
      </c>
      <c r="AF6560" t="b">
        <f t="shared" si="98"/>
        <v>1</v>
      </c>
    </row>
    <row r="6561" spans="1:32" x14ac:dyDescent="0.2">
      <c r="A6561" t="s">
        <v>20</v>
      </c>
      <c r="B6561">
        <v>1417</v>
      </c>
      <c r="C6561" t="s">
        <v>83</v>
      </c>
      <c r="D6561" t="s">
        <v>84</v>
      </c>
      <c r="E6561" s="4">
        <f>IF(ISBLANK(G6561),H6561,G6561)</f>
        <v>253</v>
      </c>
      <c r="F6561" s="9" t="b">
        <f>AND(ISBLANK(G6561),ISBLANK(H6561))</f>
        <v>0</v>
      </c>
      <c r="G6561" s="9">
        <v>253</v>
      </c>
      <c r="I6561">
        <v>337</v>
      </c>
      <c r="J6561" s="9" t="b">
        <f>AND(ISBLANK(K6561),ISBLANK(L6561))</f>
        <v>0</v>
      </c>
      <c r="K6561" s="9">
        <v>0</v>
      </c>
      <c r="M6561" s="15" t="b">
        <f>AND(ISBLANK(N6561),ISBLANK(O6561),ISBLANK(P6561))</f>
        <v>0</v>
      </c>
      <c r="N6561" s="15">
        <v>0</v>
      </c>
      <c r="P6561" s="15">
        <v>0</v>
      </c>
      <c r="Q6561">
        <v>0</v>
      </c>
      <c r="R6561" s="18" t="b">
        <f>AND(ISBLANK(S6561),ISBLANK(T6561))</f>
        <v>0</v>
      </c>
      <c r="S6561" s="18" t="s">
        <v>27</v>
      </c>
      <c r="T6561" s="20">
        <v>0.75</v>
      </c>
      <c r="U6561" s="15" t="b">
        <f>AND(ISBLANK(V6561),ISBLANK(W6561),ISBLANK(X6561))</f>
        <v>0</v>
      </c>
      <c r="X6561" s="15" t="s">
        <v>27</v>
      </c>
      <c r="AA6561" t="s">
        <v>341</v>
      </c>
      <c r="AB6561" s="24" t="str">
        <f>IF(ISERR(MONTH(AA6561)),TRIM(SUBSTITUTE(AA6561,(RIGHT(TRIM(AA6561),4)),"")),TEXT(AA6561,"mmmm"))</f>
        <v>January</v>
      </c>
      <c r="AC6561" s="24">
        <f>IF(ISERR(YEAR(AA6561)),VALUE(RIGHT(TRIM(AA6561),4)),YEAR(AA6561))</f>
        <v>2014</v>
      </c>
      <c r="AD6561" t="s">
        <v>342</v>
      </c>
      <c r="AE6561" t="b">
        <f>VLOOKUP(AA6561,duplicates!A:C,3,FALSE)</f>
        <v>0</v>
      </c>
      <c r="AF6561" t="b">
        <f t="shared" si="98"/>
        <v>1</v>
      </c>
    </row>
    <row r="6562" spans="1:32" x14ac:dyDescent="0.2">
      <c r="A6562" t="s">
        <v>20</v>
      </c>
      <c r="B6562">
        <v>1419</v>
      </c>
      <c r="C6562" t="s">
        <v>123</v>
      </c>
      <c r="D6562" t="s">
        <v>124</v>
      </c>
      <c r="E6562" s="4" t="str">
        <f>IF(ISBLANK(G6562),H6562,G6562)</f>
        <v>NIL RETURN</v>
      </c>
      <c r="F6562" s="9" t="b">
        <f>AND(ISBLANK(G6562),ISBLANK(H6562))</f>
        <v>0</v>
      </c>
      <c r="G6562" s="9" t="s">
        <v>317</v>
      </c>
      <c r="I6562" t="s">
        <v>317</v>
      </c>
      <c r="J6562" s="9" t="b">
        <f>AND(ISBLANK(K6562),ISBLANK(L6562))</f>
        <v>0</v>
      </c>
      <c r="K6562" s="9" t="s">
        <v>317</v>
      </c>
      <c r="M6562" s="15" t="b">
        <f>AND(ISBLANK(N6562),ISBLANK(O6562),ISBLANK(P6562))</f>
        <v>0</v>
      </c>
      <c r="N6562" s="15" t="s">
        <v>317</v>
      </c>
      <c r="P6562" s="15" t="s">
        <v>317</v>
      </c>
      <c r="Q6562" t="s">
        <v>317</v>
      </c>
      <c r="R6562" s="18" t="b">
        <f>AND(ISBLANK(S6562),ISBLANK(T6562))</f>
        <v>0</v>
      </c>
      <c r="S6562" s="18" t="s">
        <v>27</v>
      </c>
      <c r="T6562" s="18" t="s">
        <v>27</v>
      </c>
      <c r="U6562" s="15" t="b">
        <f>AND(ISBLANK(V6562),ISBLANK(W6562),ISBLANK(X6562))</f>
        <v>0</v>
      </c>
      <c r="X6562" s="15" t="s">
        <v>27</v>
      </c>
      <c r="AA6562" t="s">
        <v>341</v>
      </c>
      <c r="AB6562" s="24" t="str">
        <f>IF(ISERR(MONTH(AA6562)),TRIM(SUBSTITUTE(AA6562,(RIGHT(TRIM(AA6562),4)),"")),TEXT(AA6562,"mmmm"))</f>
        <v>January</v>
      </c>
      <c r="AC6562" s="24">
        <f>IF(ISERR(YEAR(AA6562)),VALUE(RIGHT(TRIM(AA6562),4)),YEAR(AA6562))</f>
        <v>2014</v>
      </c>
      <c r="AD6562" t="s">
        <v>342</v>
      </c>
      <c r="AE6562" t="b">
        <f>VLOOKUP(AA6562,duplicates!A:C,3,FALSE)</f>
        <v>0</v>
      </c>
      <c r="AF6562" t="b">
        <f t="shared" si="98"/>
        <v>1</v>
      </c>
    </row>
    <row r="6563" spans="1:32" x14ac:dyDescent="0.2">
      <c r="A6563" t="s">
        <v>20</v>
      </c>
      <c r="B6563">
        <v>1434</v>
      </c>
      <c r="C6563" t="s">
        <v>145</v>
      </c>
      <c r="D6563" t="s">
        <v>146</v>
      </c>
      <c r="E6563" s="4">
        <f>IF(ISBLANK(G6563),H6563,G6563)</f>
        <v>749</v>
      </c>
      <c r="F6563" s="9" t="b">
        <f>AND(ISBLANK(G6563),ISBLANK(H6563))</f>
        <v>0</v>
      </c>
      <c r="G6563" s="9">
        <v>749</v>
      </c>
      <c r="I6563">
        <v>775</v>
      </c>
      <c r="J6563" s="9" t="b">
        <f>AND(ISBLANK(K6563),ISBLANK(L6563))</f>
        <v>0</v>
      </c>
      <c r="K6563" s="9">
        <v>0</v>
      </c>
      <c r="M6563" s="15" t="b">
        <f>AND(ISBLANK(N6563),ISBLANK(O6563),ISBLANK(P6563))</f>
        <v>0</v>
      </c>
      <c r="N6563" s="15">
        <v>0</v>
      </c>
      <c r="P6563" s="15">
        <v>0</v>
      </c>
      <c r="Q6563">
        <v>0</v>
      </c>
      <c r="R6563" s="18" t="b">
        <f>AND(ISBLANK(S6563),ISBLANK(T6563))</f>
        <v>0</v>
      </c>
      <c r="S6563" s="18" t="s">
        <v>27</v>
      </c>
      <c r="T6563" s="20">
        <v>0.97</v>
      </c>
      <c r="U6563" s="15" t="b">
        <f>AND(ISBLANK(V6563),ISBLANK(W6563),ISBLANK(X6563))</f>
        <v>0</v>
      </c>
      <c r="X6563" s="15" t="s">
        <v>27</v>
      </c>
      <c r="AA6563" t="s">
        <v>341</v>
      </c>
      <c r="AB6563" s="24" t="str">
        <f>IF(ISERR(MONTH(AA6563)),TRIM(SUBSTITUTE(AA6563,(RIGHT(TRIM(AA6563),4)),"")),TEXT(AA6563,"mmmm"))</f>
        <v>January</v>
      </c>
      <c r="AC6563" s="24">
        <f>IF(ISERR(YEAR(AA6563)),VALUE(RIGHT(TRIM(AA6563),4)),YEAR(AA6563))</f>
        <v>2014</v>
      </c>
      <c r="AD6563" t="s">
        <v>342</v>
      </c>
      <c r="AE6563" t="b">
        <f>VLOOKUP(AA6563,duplicates!A:C,3,FALSE)</f>
        <v>0</v>
      </c>
      <c r="AF6563" t="b">
        <f t="shared" si="98"/>
        <v>1</v>
      </c>
    </row>
    <row r="6564" spans="1:32" x14ac:dyDescent="0.2">
      <c r="A6564" t="s">
        <v>20</v>
      </c>
      <c r="B6564">
        <v>1442</v>
      </c>
      <c r="C6564" t="s">
        <v>137</v>
      </c>
      <c r="D6564" t="s">
        <v>138</v>
      </c>
      <c r="E6564" s="4">
        <f>IF(ISBLANK(G6564),H6564,G6564)</f>
        <v>400</v>
      </c>
      <c r="F6564" s="9" t="b">
        <f>AND(ISBLANK(G6564),ISBLANK(H6564))</f>
        <v>0</v>
      </c>
      <c r="G6564" s="9">
        <v>400</v>
      </c>
      <c r="I6564">
        <v>544</v>
      </c>
      <c r="J6564" s="9" t="b">
        <f>AND(ISBLANK(K6564),ISBLANK(L6564))</f>
        <v>0</v>
      </c>
      <c r="K6564" s="9" t="s">
        <v>27</v>
      </c>
      <c r="M6564" s="15" t="b">
        <f>AND(ISBLANK(N6564),ISBLANK(O6564),ISBLANK(P6564))</f>
        <v>0</v>
      </c>
      <c r="N6564" s="15" t="s">
        <v>27</v>
      </c>
      <c r="P6564" s="15" t="s">
        <v>27</v>
      </c>
      <c r="Q6564" t="s">
        <v>27</v>
      </c>
      <c r="R6564" s="18" t="b">
        <f>AND(ISBLANK(S6564),ISBLANK(T6564))</f>
        <v>0</v>
      </c>
      <c r="S6564" s="18" t="s">
        <v>27</v>
      </c>
      <c r="T6564" s="20">
        <v>0.74</v>
      </c>
      <c r="U6564" s="15" t="b">
        <f>AND(ISBLANK(V6564),ISBLANK(W6564),ISBLANK(X6564))</f>
        <v>0</v>
      </c>
      <c r="X6564" s="15" t="s">
        <v>27</v>
      </c>
      <c r="AA6564" t="s">
        <v>341</v>
      </c>
      <c r="AB6564" s="24" t="str">
        <f>IF(ISERR(MONTH(AA6564)),TRIM(SUBSTITUTE(AA6564,(RIGHT(TRIM(AA6564),4)),"")),TEXT(AA6564,"mmmm"))</f>
        <v>January</v>
      </c>
      <c r="AC6564" s="24">
        <f>IF(ISERR(YEAR(AA6564)),VALUE(RIGHT(TRIM(AA6564),4)),YEAR(AA6564))</f>
        <v>2014</v>
      </c>
      <c r="AD6564" t="s">
        <v>342</v>
      </c>
      <c r="AE6564" t="b">
        <f>VLOOKUP(AA6564,duplicates!A:C,3,FALSE)</f>
        <v>0</v>
      </c>
      <c r="AF6564" t="b">
        <f t="shared" si="98"/>
        <v>1</v>
      </c>
    </row>
    <row r="6565" spans="1:32" x14ac:dyDescent="0.2">
      <c r="A6565" t="s">
        <v>20</v>
      </c>
      <c r="B6565">
        <v>1533</v>
      </c>
      <c r="C6565" t="s">
        <v>229</v>
      </c>
      <c r="D6565" t="s">
        <v>230</v>
      </c>
      <c r="E6565" s="4" t="str">
        <f>IF(ISBLANK(G6565),H6565,G6565)</f>
        <v>-</v>
      </c>
      <c r="F6565" s="9" t="b">
        <f>AND(ISBLANK(G6565),ISBLANK(H6565))</f>
        <v>0</v>
      </c>
      <c r="G6565" s="9" t="s">
        <v>27</v>
      </c>
      <c r="I6565" t="s">
        <v>27</v>
      </c>
      <c r="J6565" s="9" t="b">
        <f>AND(ISBLANK(K6565),ISBLANK(L6565))</f>
        <v>0</v>
      </c>
      <c r="K6565" s="9" t="s">
        <v>27</v>
      </c>
      <c r="M6565" s="15" t="b">
        <f>AND(ISBLANK(N6565),ISBLANK(O6565),ISBLANK(P6565))</f>
        <v>0</v>
      </c>
      <c r="N6565" s="15" t="s">
        <v>27</v>
      </c>
      <c r="P6565" s="15" t="s">
        <v>27</v>
      </c>
      <c r="Q6565" t="s">
        <v>27</v>
      </c>
      <c r="R6565" s="18" t="b">
        <f>AND(ISBLANK(S6565),ISBLANK(T6565))</f>
        <v>0</v>
      </c>
      <c r="S6565" s="18" t="s">
        <v>27</v>
      </c>
      <c r="T6565" s="18" t="s">
        <v>27</v>
      </c>
      <c r="U6565" s="15" t="b">
        <f>AND(ISBLANK(V6565),ISBLANK(W6565),ISBLANK(X6565))</f>
        <v>0</v>
      </c>
      <c r="X6565" s="15" t="s">
        <v>27</v>
      </c>
      <c r="AA6565" t="s">
        <v>341</v>
      </c>
      <c r="AB6565" s="24" t="str">
        <f>IF(ISERR(MONTH(AA6565)),TRIM(SUBSTITUTE(AA6565,(RIGHT(TRIM(AA6565),4)),"")),TEXT(AA6565,"mmmm"))</f>
        <v>January</v>
      </c>
      <c r="AC6565" s="24">
        <f>IF(ISERR(YEAR(AA6565)),VALUE(RIGHT(TRIM(AA6565),4)),YEAR(AA6565))</f>
        <v>2014</v>
      </c>
      <c r="AD6565" t="s">
        <v>342</v>
      </c>
      <c r="AE6565" t="b">
        <f>VLOOKUP(AA6565,duplicates!A:C,3,FALSE)</f>
        <v>0</v>
      </c>
      <c r="AF6565" t="b">
        <f t="shared" si="98"/>
        <v>1</v>
      </c>
    </row>
    <row r="6566" spans="1:32" x14ac:dyDescent="0.2">
      <c r="A6566" t="s">
        <v>20</v>
      </c>
      <c r="B6566">
        <v>1534</v>
      </c>
      <c r="C6566" t="s">
        <v>205</v>
      </c>
      <c r="D6566" t="s">
        <v>206</v>
      </c>
      <c r="E6566" s="4" t="str">
        <f>IF(ISBLANK(G6566),H6566,G6566)</f>
        <v>NIL RETURN</v>
      </c>
      <c r="F6566" s="9" t="b">
        <f>AND(ISBLANK(G6566),ISBLANK(H6566))</f>
        <v>0</v>
      </c>
      <c r="G6566" s="9" t="s">
        <v>317</v>
      </c>
      <c r="I6566" t="s">
        <v>317</v>
      </c>
      <c r="J6566" s="9" t="b">
        <f>AND(ISBLANK(K6566),ISBLANK(L6566))</f>
        <v>0</v>
      </c>
      <c r="K6566" s="9" t="s">
        <v>317</v>
      </c>
      <c r="M6566" s="15" t="b">
        <f>AND(ISBLANK(N6566),ISBLANK(O6566),ISBLANK(P6566))</f>
        <v>0</v>
      </c>
      <c r="N6566" s="15" t="s">
        <v>317</v>
      </c>
      <c r="P6566" s="15" t="s">
        <v>317</v>
      </c>
      <c r="Q6566" t="s">
        <v>317</v>
      </c>
      <c r="R6566" s="18" t="b">
        <f>AND(ISBLANK(S6566),ISBLANK(T6566))</f>
        <v>0</v>
      </c>
      <c r="S6566" s="18" t="s">
        <v>27</v>
      </c>
      <c r="T6566" s="18" t="s">
        <v>27</v>
      </c>
      <c r="U6566" s="15" t="b">
        <f>AND(ISBLANK(V6566),ISBLANK(W6566),ISBLANK(X6566))</f>
        <v>0</v>
      </c>
      <c r="X6566" s="15" t="s">
        <v>27</v>
      </c>
      <c r="AA6566" t="s">
        <v>341</v>
      </c>
      <c r="AB6566" s="24" t="str">
        <f>IF(ISERR(MONTH(AA6566)),TRIM(SUBSTITUTE(AA6566,(RIGHT(TRIM(AA6566),4)),"")),TEXT(AA6566,"mmmm"))</f>
        <v>January</v>
      </c>
      <c r="AC6566" s="24">
        <f>IF(ISERR(YEAR(AA6566)),VALUE(RIGHT(TRIM(AA6566),4)),YEAR(AA6566))</f>
        <v>2014</v>
      </c>
      <c r="AD6566" t="s">
        <v>342</v>
      </c>
      <c r="AE6566" t="b">
        <f>VLOOKUP(AA6566,duplicates!A:C,3,FALSE)</f>
        <v>0</v>
      </c>
      <c r="AF6566" t="b">
        <f t="shared" si="98"/>
        <v>1</v>
      </c>
    </row>
    <row r="6567" spans="1:32" x14ac:dyDescent="0.2">
      <c r="A6567" t="s">
        <v>20</v>
      </c>
      <c r="B6567">
        <v>1452</v>
      </c>
      <c r="C6567" t="s">
        <v>79</v>
      </c>
      <c r="D6567" t="s">
        <v>80</v>
      </c>
      <c r="E6567" s="4">
        <f>IF(ISBLANK(G6567),H6567,G6567)</f>
        <v>1</v>
      </c>
      <c r="F6567" s="9" t="b">
        <f>AND(ISBLANK(G6567),ISBLANK(H6567))</f>
        <v>0</v>
      </c>
      <c r="G6567" s="9">
        <v>1</v>
      </c>
      <c r="I6567">
        <v>1</v>
      </c>
      <c r="J6567" s="9" t="b">
        <f>AND(ISBLANK(K6567),ISBLANK(L6567))</f>
        <v>0</v>
      </c>
      <c r="K6567" s="9">
        <v>0</v>
      </c>
      <c r="M6567" s="15" t="b">
        <f>AND(ISBLANK(N6567),ISBLANK(O6567),ISBLANK(P6567))</f>
        <v>0</v>
      </c>
      <c r="N6567" s="15">
        <v>0</v>
      </c>
      <c r="P6567" s="15">
        <v>0</v>
      </c>
      <c r="Q6567">
        <v>0</v>
      </c>
      <c r="R6567" s="18" t="b">
        <f>AND(ISBLANK(S6567),ISBLANK(T6567))</f>
        <v>0</v>
      </c>
      <c r="S6567" s="18" t="s">
        <v>27</v>
      </c>
      <c r="T6567" s="20">
        <v>1</v>
      </c>
      <c r="U6567" s="15" t="b">
        <f>AND(ISBLANK(V6567),ISBLANK(W6567),ISBLANK(X6567))</f>
        <v>0</v>
      </c>
      <c r="X6567" s="15" t="s">
        <v>27</v>
      </c>
      <c r="AA6567" t="s">
        <v>341</v>
      </c>
      <c r="AB6567" s="24" t="str">
        <f>IF(ISERR(MONTH(AA6567)),TRIM(SUBSTITUTE(AA6567,(RIGHT(TRIM(AA6567),4)),"")),TEXT(AA6567,"mmmm"))</f>
        <v>January</v>
      </c>
      <c r="AC6567" s="24">
        <f>IF(ISERR(YEAR(AA6567)),VALUE(RIGHT(TRIM(AA6567),4)),YEAR(AA6567))</f>
        <v>2014</v>
      </c>
      <c r="AD6567" t="s">
        <v>342</v>
      </c>
      <c r="AE6567" t="b">
        <f>VLOOKUP(AA6567,duplicates!A:C,3,FALSE)</f>
        <v>0</v>
      </c>
      <c r="AF6567" t="b">
        <f t="shared" si="98"/>
        <v>1</v>
      </c>
    </row>
    <row r="6568" spans="1:32" x14ac:dyDescent="0.2">
      <c r="A6568" t="s">
        <v>20</v>
      </c>
      <c r="B6568">
        <v>1460</v>
      </c>
      <c r="C6568" t="s">
        <v>335</v>
      </c>
      <c r="D6568" t="s">
        <v>114</v>
      </c>
      <c r="E6568" s="4" t="str">
        <f>IF(ISBLANK(G6568),H6568,G6568)</f>
        <v>NIL RETURN</v>
      </c>
      <c r="F6568" s="9" t="b">
        <f>AND(ISBLANK(G6568),ISBLANK(H6568))</f>
        <v>0</v>
      </c>
      <c r="G6568" s="9" t="s">
        <v>317</v>
      </c>
      <c r="I6568" t="s">
        <v>317</v>
      </c>
      <c r="J6568" s="9" t="b">
        <f>AND(ISBLANK(K6568),ISBLANK(L6568))</f>
        <v>0</v>
      </c>
      <c r="K6568" s="9" t="s">
        <v>317</v>
      </c>
      <c r="M6568" s="15" t="b">
        <f>AND(ISBLANK(N6568),ISBLANK(O6568),ISBLANK(P6568))</f>
        <v>0</v>
      </c>
      <c r="N6568" s="15" t="s">
        <v>317</v>
      </c>
      <c r="P6568" s="15" t="s">
        <v>317</v>
      </c>
      <c r="Q6568" t="s">
        <v>317</v>
      </c>
      <c r="R6568" s="18" t="b">
        <f>AND(ISBLANK(S6568),ISBLANK(T6568))</f>
        <v>0</v>
      </c>
      <c r="S6568" s="18" t="s">
        <v>27</v>
      </c>
      <c r="T6568" s="18" t="s">
        <v>27</v>
      </c>
      <c r="U6568" s="15" t="b">
        <f>AND(ISBLANK(V6568),ISBLANK(W6568),ISBLANK(X6568))</f>
        <v>0</v>
      </c>
      <c r="X6568" s="15" t="s">
        <v>27</v>
      </c>
      <c r="AA6568" t="s">
        <v>341</v>
      </c>
      <c r="AB6568" s="24" t="str">
        <f>IF(ISERR(MONTH(AA6568)),TRIM(SUBSTITUTE(AA6568,(RIGHT(TRIM(AA6568),4)),"")),TEXT(AA6568,"mmmm"))</f>
        <v>January</v>
      </c>
      <c r="AC6568" s="24">
        <f>IF(ISERR(YEAR(AA6568)),VALUE(RIGHT(TRIM(AA6568),4)),YEAR(AA6568))</f>
        <v>2014</v>
      </c>
      <c r="AD6568" t="s">
        <v>342</v>
      </c>
      <c r="AE6568" t="b">
        <f>VLOOKUP(AA6568,duplicates!A:C,3,FALSE)</f>
        <v>0</v>
      </c>
      <c r="AF6568" t="b">
        <f t="shared" si="98"/>
        <v>1</v>
      </c>
    </row>
    <row r="6569" spans="1:32" x14ac:dyDescent="0.2">
      <c r="A6569" t="s">
        <v>20</v>
      </c>
      <c r="B6569">
        <v>1466</v>
      </c>
      <c r="C6569" t="s">
        <v>163</v>
      </c>
      <c r="D6569" t="s">
        <v>164</v>
      </c>
      <c r="E6569" s="4">
        <f>IF(ISBLANK(G6569),H6569,G6569)</f>
        <v>23</v>
      </c>
      <c r="F6569" s="9" t="b">
        <f>AND(ISBLANK(G6569),ISBLANK(H6569))</f>
        <v>0</v>
      </c>
      <c r="G6569" s="9">
        <v>23</v>
      </c>
      <c r="I6569">
        <v>24</v>
      </c>
      <c r="J6569" s="9" t="b">
        <f>AND(ISBLANK(K6569),ISBLANK(L6569))</f>
        <v>0</v>
      </c>
      <c r="K6569" s="9">
        <v>0</v>
      </c>
      <c r="M6569" s="15" t="b">
        <f>AND(ISBLANK(N6569),ISBLANK(O6569),ISBLANK(P6569))</f>
        <v>0</v>
      </c>
      <c r="N6569" s="15">
        <v>0</v>
      </c>
      <c r="P6569" s="15">
        <v>0</v>
      </c>
      <c r="Q6569">
        <v>0</v>
      </c>
      <c r="R6569" s="18" t="b">
        <f>AND(ISBLANK(S6569),ISBLANK(T6569))</f>
        <v>0</v>
      </c>
      <c r="S6569" s="18" t="s">
        <v>27</v>
      </c>
      <c r="T6569" s="20">
        <v>0.96</v>
      </c>
      <c r="U6569" s="15" t="b">
        <f>AND(ISBLANK(V6569),ISBLANK(W6569),ISBLANK(X6569))</f>
        <v>0</v>
      </c>
      <c r="X6569" s="15" t="s">
        <v>27</v>
      </c>
      <c r="AA6569" t="s">
        <v>341</v>
      </c>
      <c r="AB6569" s="24" t="str">
        <f>IF(ISERR(MONTH(AA6569)),TRIM(SUBSTITUTE(AA6569,(RIGHT(TRIM(AA6569),4)),"")),TEXT(AA6569,"mmmm"))</f>
        <v>January</v>
      </c>
      <c r="AC6569" s="24">
        <f>IF(ISERR(YEAR(AA6569)),VALUE(RIGHT(TRIM(AA6569),4)),YEAR(AA6569))</f>
        <v>2014</v>
      </c>
      <c r="AD6569" t="s">
        <v>342</v>
      </c>
      <c r="AE6569" t="b">
        <f>VLOOKUP(AA6569,duplicates!A:C,3,FALSE)</f>
        <v>0</v>
      </c>
      <c r="AF6569" t="b">
        <f t="shared" si="98"/>
        <v>1</v>
      </c>
    </row>
    <row r="6570" spans="1:32" x14ac:dyDescent="0.2">
      <c r="A6570" t="s">
        <v>20</v>
      </c>
      <c r="B6570">
        <v>1477</v>
      </c>
      <c r="C6570" t="s">
        <v>201</v>
      </c>
      <c r="D6570" t="s">
        <v>202</v>
      </c>
      <c r="E6570" s="4">
        <f>IF(ISBLANK(G6570),H6570,G6570)</f>
        <v>157</v>
      </c>
      <c r="F6570" s="9" t="b">
        <f>AND(ISBLANK(G6570),ISBLANK(H6570))</f>
        <v>0</v>
      </c>
      <c r="G6570" s="9">
        <v>157</v>
      </c>
      <c r="I6570">
        <v>276</v>
      </c>
      <c r="J6570" s="9" t="b">
        <f>AND(ISBLANK(K6570),ISBLANK(L6570))</f>
        <v>0</v>
      </c>
      <c r="K6570" s="9">
        <v>0</v>
      </c>
      <c r="M6570" s="15" t="b">
        <f>AND(ISBLANK(N6570),ISBLANK(O6570),ISBLANK(P6570))</f>
        <v>0</v>
      </c>
      <c r="N6570" s="15">
        <v>0</v>
      </c>
      <c r="P6570" s="15">
        <v>0</v>
      </c>
      <c r="Q6570">
        <v>0</v>
      </c>
      <c r="R6570" s="18" t="b">
        <f>AND(ISBLANK(S6570),ISBLANK(T6570))</f>
        <v>0</v>
      </c>
      <c r="S6570" s="18" t="s">
        <v>27</v>
      </c>
      <c r="T6570" s="20">
        <v>0.56999999999999995</v>
      </c>
      <c r="U6570" s="15" t="b">
        <f>AND(ISBLANK(V6570),ISBLANK(W6570),ISBLANK(X6570))</f>
        <v>0</v>
      </c>
      <c r="X6570" s="15" t="s">
        <v>27</v>
      </c>
      <c r="AA6570" t="s">
        <v>341</v>
      </c>
      <c r="AB6570" s="24" t="str">
        <f>IF(ISERR(MONTH(AA6570)),TRIM(SUBSTITUTE(AA6570,(RIGHT(TRIM(AA6570),4)),"")),TEXT(AA6570,"mmmm"))</f>
        <v>January</v>
      </c>
      <c r="AC6570" s="24">
        <f>IF(ISERR(YEAR(AA6570)),VALUE(RIGHT(TRIM(AA6570),4)),YEAR(AA6570))</f>
        <v>2014</v>
      </c>
      <c r="AD6570" t="s">
        <v>342</v>
      </c>
      <c r="AE6570" t="b">
        <f>VLOOKUP(AA6570,duplicates!A:C,3,FALSE)</f>
        <v>0</v>
      </c>
      <c r="AF6570" t="b">
        <f t="shared" si="98"/>
        <v>1</v>
      </c>
    </row>
    <row r="6571" spans="1:32" x14ac:dyDescent="0.2">
      <c r="A6571" t="s">
        <v>20</v>
      </c>
      <c r="B6571">
        <v>1488</v>
      </c>
      <c r="C6571" t="s">
        <v>343</v>
      </c>
      <c r="D6571" t="s">
        <v>344</v>
      </c>
      <c r="E6571" s="4" t="str">
        <f>IF(ISBLANK(G6571),H6571,G6571)</f>
        <v>-</v>
      </c>
      <c r="F6571" s="9" t="b">
        <f>AND(ISBLANK(G6571),ISBLANK(H6571))</f>
        <v>0</v>
      </c>
      <c r="G6571" s="9" t="s">
        <v>27</v>
      </c>
      <c r="I6571" t="s">
        <v>27</v>
      </c>
      <c r="J6571" s="9" t="b">
        <f>AND(ISBLANK(K6571),ISBLANK(L6571))</f>
        <v>0</v>
      </c>
      <c r="K6571" s="9" t="s">
        <v>27</v>
      </c>
      <c r="M6571" s="15" t="b">
        <f>AND(ISBLANK(N6571),ISBLANK(O6571),ISBLANK(P6571))</f>
        <v>0</v>
      </c>
      <c r="N6571" s="15" t="s">
        <v>27</v>
      </c>
      <c r="P6571" s="15" t="s">
        <v>27</v>
      </c>
      <c r="Q6571" t="s">
        <v>27</v>
      </c>
      <c r="R6571" s="18" t="b">
        <f>AND(ISBLANK(S6571),ISBLANK(T6571))</f>
        <v>0</v>
      </c>
      <c r="S6571" s="18" t="s">
        <v>27</v>
      </c>
      <c r="T6571" s="18" t="s">
        <v>27</v>
      </c>
      <c r="U6571" s="15" t="b">
        <f>AND(ISBLANK(V6571),ISBLANK(W6571),ISBLANK(X6571))</f>
        <v>0</v>
      </c>
      <c r="X6571" s="15" t="s">
        <v>27</v>
      </c>
      <c r="AA6571" t="s">
        <v>341</v>
      </c>
      <c r="AB6571" s="24" t="str">
        <f>IF(ISERR(MONTH(AA6571)),TRIM(SUBSTITUTE(AA6571,(RIGHT(TRIM(AA6571),4)),"")),TEXT(AA6571,"mmmm"))</f>
        <v>January</v>
      </c>
      <c r="AC6571" s="24">
        <f>IF(ISERR(YEAR(AA6571)),VALUE(RIGHT(TRIM(AA6571),4)),YEAR(AA6571))</f>
        <v>2014</v>
      </c>
      <c r="AD6571" t="s">
        <v>342</v>
      </c>
      <c r="AE6571" t="b">
        <f>VLOOKUP(AA6571,duplicates!A:C,3,FALSE)</f>
        <v>0</v>
      </c>
      <c r="AF6571" t="b">
        <f t="shared" si="98"/>
        <v>1</v>
      </c>
    </row>
    <row r="6572" spans="1:32" x14ac:dyDescent="0.2">
      <c r="A6572" t="s">
        <v>20</v>
      </c>
      <c r="B6572">
        <v>1492</v>
      </c>
      <c r="C6572" t="s">
        <v>197</v>
      </c>
      <c r="D6572" t="s">
        <v>198</v>
      </c>
      <c r="E6572" s="4">
        <f>IF(ISBLANK(G6572),H6572,G6572)</f>
        <v>7</v>
      </c>
      <c r="F6572" s="9" t="b">
        <f>AND(ISBLANK(G6572),ISBLANK(H6572))</f>
        <v>0</v>
      </c>
      <c r="G6572" s="9">
        <v>7</v>
      </c>
      <c r="I6572">
        <v>7</v>
      </c>
      <c r="J6572" s="9" t="b">
        <f>AND(ISBLANK(K6572),ISBLANK(L6572))</f>
        <v>0</v>
      </c>
      <c r="K6572" s="9">
        <v>0</v>
      </c>
      <c r="M6572" s="15" t="b">
        <f>AND(ISBLANK(N6572),ISBLANK(O6572),ISBLANK(P6572))</f>
        <v>0</v>
      </c>
      <c r="N6572" s="15">
        <v>0</v>
      </c>
      <c r="P6572" s="15">
        <v>0</v>
      </c>
      <c r="Q6572">
        <v>0</v>
      </c>
      <c r="R6572" s="18" t="b">
        <f>AND(ISBLANK(S6572),ISBLANK(T6572))</f>
        <v>0</v>
      </c>
      <c r="S6572" s="18" t="s">
        <v>27</v>
      </c>
      <c r="T6572" s="20">
        <v>1</v>
      </c>
      <c r="U6572" s="15" t="b">
        <f>AND(ISBLANK(V6572),ISBLANK(W6572),ISBLANK(X6572))</f>
        <v>0</v>
      </c>
      <c r="X6572" s="15" t="s">
        <v>27</v>
      </c>
      <c r="AA6572" t="s">
        <v>341</v>
      </c>
      <c r="AB6572" s="24" t="str">
        <f>IF(ISERR(MONTH(AA6572)),TRIM(SUBSTITUTE(AA6572,(RIGHT(TRIM(AA6572),4)),"")),TEXT(AA6572,"mmmm"))</f>
        <v>January</v>
      </c>
      <c r="AC6572" s="24">
        <f>IF(ISERR(YEAR(AA6572)),VALUE(RIGHT(TRIM(AA6572),4)),YEAR(AA6572))</f>
        <v>2014</v>
      </c>
      <c r="AD6572" t="s">
        <v>342</v>
      </c>
      <c r="AE6572" t="b">
        <f>VLOOKUP(AA6572,duplicates!A:C,3,FALSE)</f>
        <v>0</v>
      </c>
      <c r="AF6572" t="b">
        <f t="shared" si="98"/>
        <v>1</v>
      </c>
    </row>
    <row r="6573" spans="1:32" x14ac:dyDescent="0.2">
      <c r="A6573" t="s">
        <v>20</v>
      </c>
      <c r="B6573">
        <v>1493</v>
      </c>
      <c r="C6573" t="s">
        <v>81</v>
      </c>
      <c r="D6573" t="s">
        <v>82</v>
      </c>
      <c r="E6573" s="4">
        <f>IF(ISBLANK(G6573),H6573,G6573)</f>
        <v>1</v>
      </c>
      <c r="F6573" s="9" t="b">
        <f>AND(ISBLANK(G6573),ISBLANK(H6573))</f>
        <v>0</v>
      </c>
      <c r="G6573" s="9">
        <v>1</v>
      </c>
      <c r="I6573">
        <v>1</v>
      </c>
      <c r="J6573" s="9" t="b">
        <f>AND(ISBLANK(K6573),ISBLANK(L6573))</f>
        <v>0</v>
      </c>
      <c r="K6573" s="9">
        <v>0</v>
      </c>
      <c r="M6573" s="15" t="b">
        <f>AND(ISBLANK(N6573),ISBLANK(O6573),ISBLANK(P6573))</f>
        <v>0</v>
      </c>
      <c r="N6573" s="15">
        <v>0</v>
      </c>
      <c r="P6573" s="15">
        <v>0</v>
      </c>
      <c r="Q6573">
        <v>0</v>
      </c>
      <c r="R6573" s="18" t="b">
        <f>AND(ISBLANK(S6573),ISBLANK(T6573))</f>
        <v>0</v>
      </c>
      <c r="S6573" s="18" t="s">
        <v>27</v>
      </c>
      <c r="T6573" s="20">
        <v>1</v>
      </c>
      <c r="U6573" s="15" t="b">
        <f>AND(ISBLANK(V6573),ISBLANK(W6573),ISBLANK(X6573))</f>
        <v>0</v>
      </c>
      <c r="X6573" s="15" t="s">
        <v>27</v>
      </c>
      <c r="AA6573" t="s">
        <v>341</v>
      </c>
      <c r="AB6573" s="24" t="str">
        <f>IF(ISERR(MONTH(AA6573)),TRIM(SUBSTITUTE(AA6573,(RIGHT(TRIM(AA6573),4)),"")),TEXT(AA6573,"mmmm"))</f>
        <v>January</v>
      </c>
      <c r="AC6573" s="24">
        <f>IF(ISERR(YEAR(AA6573)),VALUE(RIGHT(TRIM(AA6573),4)),YEAR(AA6573))</f>
        <v>2014</v>
      </c>
      <c r="AD6573" t="s">
        <v>342</v>
      </c>
      <c r="AE6573" t="b">
        <f>VLOOKUP(AA6573,duplicates!A:C,3,FALSE)</f>
        <v>0</v>
      </c>
      <c r="AF6573" t="b">
        <f t="shared" si="98"/>
        <v>1</v>
      </c>
    </row>
    <row r="6574" spans="1:32" x14ac:dyDescent="0.2">
      <c r="A6574" t="s">
        <v>20</v>
      </c>
      <c r="B6574">
        <v>1567</v>
      </c>
      <c r="C6574" t="s">
        <v>322</v>
      </c>
      <c r="D6574" t="s">
        <v>323</v>
      </c>
      <c r="E6574" s="4" t="str">
        <f>IF(ISBLANK(G6574),H6574,G6574)</f>
        <v>NIL RETURN</v>
      </c>
      <c r="F6574" s="9" t="b">
        <f>AND(ISBLANK(G6574),ISBLANK(H6574))</f>
        <v>0</v>
      </c>
      <c r="G6574" s="9" t="s">
        <v>317</v>
      </c>
      <c r="I6574" t="s">
        <v>317</v>
      </c>
      <c r="J6574" s="9" t="b">
        <f>AND(ISBLANK(K6574),ISBLANK(L6574))</f>
        <v>0</v>
      </c>
      <c r="K6574" s="9" t="s">
        <v>317</v>
      </c>
      <c r="M6574" s="15" t="b">
        <f>AND(ISBLANK(N6574),ISBLANK(O6574),ISBLANK(P6574))</f>
        <v>0</v>
      </c>
      <c r="N6574" s="15" t="s">
        <v>317</v>
      </c>
      <c r="P6574" s="15" t="s">
        <v>317</v>
      </c>
      <c r="Q6574" t="s">
        <v>317</v>
      </c>
      <c r="R6574" s="18" t="b">
        <f>AND(ISBLANK(S6574),ISBLANK(T6574))</f>
        <v>0</v>
      </c>
      <c r="S6574" s="18" t="s">
        <v>27</v>
      </c>
      <c r="T6574" s="18" t="s">
        <v>27</v>
      </c>
      <c r="U6574" s="15" t="b">
        <f>AND(ISBLANK(V6574),ISBLANK(W6574),ISBLANK(X6574))</f>
        <v>0</v>
      </c>
      <c r="X6574" s="15" t="s">
        <v>27</v>
      </c>
      <c r="AA6574" t="s">
        <v>341</v>
      </c>
      <c r="AB6574" s="24" t="str">
        <f>IF(ISERR(MONTH(AA6574)),TRIM(SUBSTITUTE(AA6574,(RIGHT(TRIM(AA6574),4)),"")),TEXT(AA6574,"mmmm"))</f>
        <v>January</v>
      </c>
      <c r="AC6574" s="24">
        <f>IF(ISERR(YEAR(AA6574)),VALUE(RIGHT(TRIM(AA6574),4)),YEAR(AA6574))</f>
        <v>2014</v>
      </c>
      <c r="AD6574" t="s">
        <v>342</v>
      </c>
      <c r="AE6574" t="b">
        <f>VLOOKUP(AA6574,duplicates!A:C,3,FALSE)</f>
        <v>0</v>
      </c>
      <c r="AF6574" t="b">
        <f t="shared" si="98"/>
        <v>1</v>
      </c>
    </row>
    <row r="6575" spans="1:32" x14ac:dyDescent="0.2">
      <c r="A6575" t="s">
        <v>20</v>
      </c>
      <c r="B6575">
        <v>1503</v>
      </c>
      <c r="C6575" t="s">
        <v>345</v>
      </c>
      <c r="D6575" t="s">
        <v>346</v>
      </c>
      <c r="E6575" s="4" t="str">
        <f>IF(ISBLANK(G6575),H6575,G6575)</f>
        <v>-</v>
      </c>
      <c r="F6575" s="9" t="b">
        <f>AND(ISBLANK(G6575),ISBLANK(H6575))</f>
        <v>0</v>
      </c>
      <c r="G6575" s="9" t="s">
        <v>27</v>
      </c>
      <c r="I6575" t="s">
        <v>27</v>
      </c>
      <c r="J6575" s="9" t="b">
        <f>AND(ISBLANK(K6575),ISBLANK(L6575))</f>
        <v>0</v>
      </c>
      <c r="K6575" s="9" t="s">
        <v>27</v>
      </c>
      <c r="M6575" s="15" t="b">
        <f>AND(ISBLANK(N6575),ISBLANK(O6575),ISBLANK(P6575))</f>
        <v>0</v>
      </c>
      <c r="N6575" s="15" t="s">
        <v>27</v>
      </c>
      <c r="P6575" s="15" t="s">
        <v>27</v>
      </c>
      <c r="Q6575" t="s">
        <v>27</v>
      </c>
      <c r="R6575" s="18" t="b">
        <f>AND(ISBLANK(S6575),ISBLANK(T6575))</f>
        <v>0</v>
      </c>
      <c r="S6575" s="18" t="s">
        <v>27</v>
      </c>
      <c r="T6575" s="18" t="s">
        <v>27</v>
      </c>
      <c r="U6575" s="15" t="b">
        <f>AND(ISBLANK(V6575),ISBLANK(W6575),ISBLANK(X6575))</f>
        <v>0</v>
      </c>
      <c r="X6575" s="15" t="s">
        <v>27</v>
      </c>
      <c r="AA6575" t="s">
        <v>341</v>
      </c>
      <c r="AB6575" s="24" t="str">
        <f>IF(ISERR(MONTH(AA6575)),TRIM(SUBSTITUTE(AA6575,(RIGHT(TRIM(AA6575),4)),"")),TEXT(AA6575,"mmmm"))</f>
        <v>January</v>
      </c>
      <c r="AC6575" s="24">
        <f>IF(ISERR(YEAR(AA6575)),VALUE(RIGHT(TRIM(AA6575),4)),YEAR(AA6575))</f>
        <v>2014</v>
      </c>
      <c r="AD6575" t="s">
        <v>342</v>
      </c>
      <c r="AE6575" t="b">
        <f>VLOOKUP(AA6575,duplicates!A:C,3,FALSE)</f>
        <v>0</v>
      </c>
      <c r="AF6575" t="b">
        <f t="shared" si="98"/>
        <v>1</v>
      </c>
    </row>
    <row r="6576" spans="1:32" x14ac:dyDescent="0.2">
      <c r="A6576" t="s">
        <v>20</v>
      </c>
      <c r="B6576">
        <v>1518</v>
      </c>
      <c r="C6576" t="s">
        <v>217</v>
      </c>
      <c r="D6576" t="s">
        <v>218</v>
      </c>
      <c r="E6576" s="4">
        <f>IF(ISBLANK(G6576),H6576,G6576)</f>
        <v>207</v>
      </c>
      <c r="F6576" s="9" t="b">
        <f>AND(ISBLANK(G6576),ISBLANK(H6576))</f>
        <v>0</v>
      </c>
      <c r="G6576" s="9">
        <v>207</v>
      </c>
      <c r="I6576">
        <v>228</v>
      </c>
      <c r="J6576" s="9" t="b">
        <f>AND(ISBLANK(K6576),ISBLANK(L6576))</f>
        <v>0</v>
      </c>
      <c r="K6576" s="9">
        <v>12</v>
      </c>
      <c r="M6576" s="15" t="b">
        <f>AND(ISBLANK(N6576),ISBLANK(O6576),ISBLANK(P6576))</f>
        <v>0</v>
      </c>
      <c r="N6576" s="15">
        <v>12</v>
      </c>
      <c r="P6576" s="15">
        <v>12</v>
      </c>
      <c r="Q6576">
        <v>12</v>
      </c>
      <c r="R6576" s="18" t="b">
        <f>AND(ISBLANK(S6576),ISBLANK(T6576))</f>
        <v>0</v>
      </c>
      <c r="S6576" s="20">
        <v>1</v>
      </c>
      <c r="T6576" s="20">
        <v>0.91</v>
      </c>
      <c r="U6576" s="15" t="b">
        <f>AND(ISBLANK(V6576),ISBLANK(W6576),ISBLANK(X6576))</f>
        <v>0</v>
      </c>
      <c r="X6576" s="16">
        <v>1</v>
      </c>
      <c r="AA6576" t="s">
        <v>341</v>
      </c>
      <c r="AB6576" s="24" t="str">
        <f>IF(ISERR(MONTH(AA6576)),TRIM(SUBSTITUTE(AA6576,(RIGHT(TRIM(AA6576),4)),"")),TEXT(AA6576,"mmmm"))</f>
        <v>January</v>
      </c>
      <c r="AC6576" s="24">
        <f>IF(ISERR(YEAR(AA6576)),VALUE(RIGHT(TRIM(AA6576),4)),YEAR(AA6576))</f>
        <v>2014</v>
      </c>
      <c r="AD6576" t="s">
        <v>342</v>
      </c>
      <c r="AE6576" t="b">
        <f>VLOOKUP(AA6576,duplicates!A:C,3,FALSE)</f>
        <v>0</v>
      </c>
      <c r="AF6576" t="b">
        <f t="shared" si="98"/>
        <v>1</v>
      </c>
    </row>
    <row r="6577" spans="1:32" x14ac:dyDescent="0.2">
      <c r="A6577" t="s">
        <v>20</v>
      </c>
      <c r="B6577">
        <v>1421</v>
      </c>
      <c r="C6577" t="s">
        <v>131</v>
      </c>
      <c r="D6577" t="s">
        <v>132</v>
      </c>
      <c r="E6577" s="4">
        <f>IF(ISBLANK(G6577),H6577,G6577)</f>
        <v>331</v>
      </c>
      <c r="F6577" s="9" t="b">
        <f>AND(ISBLANK(G6577),ISBLANK(H6577))</f>
        <v>0</v>
      </c>
      <c r="G6577" s="9">
        <v>331</v>
      </c>
      <c r="I6577">
        <v>332</v>
      </c>
      <c r="J6577" s="9" t="b">
        <f>AND(ISBLANK(K6577),ISBLANK(L6577))</f>
        <v>0</v>
      </c>
      <c r="K6577" s="9">
        <v>29</v>
      </c>
      <c r="M6577" s="15" t="b">
        <f>AND(ISBLANK(N6577),ISBLANK(O6577),ISBLANK(P6577))</f>
        <v>0</v>
      </c>
      <c r="N6577" s="15">
        <v>23</v>
      </c>
      <c r="P6577" s="15">
        <v>29</v>
      </c>
      <c r="Q6577">
        <v>23</v>
      </c>
      <c r="R6577" s="18" t="b">
        <f>AND(ISBLANK(S6577),ISBLANK(T6577))</f>
        <v>0</v>
      </c>
      <c r="S6577" s="20">
        <v>1</v>
      </c>
      <c r="T6577" s="20">
        <v>1</v>
      </c>
      <c r="U6577" s="15" t="b">
        <f>AND(ISBLANK(V6577),ISBLANK(W6577),ISBLANK(X6577))</f>
        <v>0</v>
      </c>
      <c r="X6577" s="16">
        <v>1</v>
      </c>
      <c r="AA6577" t="s">
        <v>341</v>
      </c>
      <c r="AB6577" s="24" t="str">
        <f>IF(ISERR(MONTH(AA6577)),TRIM(SUBSTITUTE(AA6577,(RIGHT(TRIM(AA6577),4)),"")),TEXT(AA6577,"mmmm"))</f>
        <v>January</v>
      </c>
      <c r="AC6577" s="24">
        <f>IF(ISERR(YEAR(AA6577)),VALUE(RIGHT(TRIM(AA6577),4)),YEAR(AA6577))</f>
        <v>2014</v>
      </c>
      <c r="AD6577" t="s">
        <v>342</v>
      </c>
      <c r="AE6577" t="b">
        <f>VLOOKUP(AA6577,duplicates!A:C,3,FALSE)</f>
        <v>0</v>
      </c>
      <c r="AF6577" t="b">
        <f t="shared" si="98"/>
        <v>1</v>
      </c>
    </row>
    <row r="6578" spans="1:32" x14ac:dyDescent="0.2">
      <c r="A6578" t="s">
        <v>20</v>
      </c>
      <c r="B6578">
        <v>1422</v>
      </c>
      <c r="C6578" t="s">
        <v>30</v>
      </c>
      <c r="D6578" t="s">
        <v>31</v>
      </c>
      <c r="E6578" s="4">
        <f>IF(ISBLANK(G6578),H6578,G6578)</f>
        <v>351</v>
      </c>
      <c r="F6578" s="9" t="b">
        <f>AND(ISBLANK(G6578),ISBLANK(H6578))</f>
        <v>0</v>
      </c>
      <c r="G6578" s="9">
        <v>351</v>
      </c>
      <c r="I6578">
        <v>351</v>
      </c>
      <c r="J6578" s="9" t="b">
        <f>AND(ISBLANK(K6578),ISBLANK(L6578))</f>
        <v>0</v>
      </c>
      <c r="K6578" s="9">
        <v>7</v>
      </c>
      <c r="M6578" s="15" t="b">
        <f>AND(ISBLANK(N6578),ISBLANK(O6578),ISBLANK(P6578))</f>
        <v>0</v>
      </c>
      <c r="N6578" s="15">
        <v>7</v>
      </c>
      <c r="P6578" s="15">
        <v>7</v>
      </c>
      <c r="Q6578">
        <v>7</v>
      </c>
      <c r="R6578" s="18" t="b">
        <f>AND(ISBLANK(S6578),ISBLANK(T6578))</f>
        <v>0</v>
      </c>
      <c r="S6578" s="20">
        <v>1</v>
      </c>
      <c r="T6578" s="20">
        <v>1</v>
      </c>
      <c r="U6578" s="15" t="b">
        <f>AND(ISBLANK(V6578),ISBLANK(W6578),ISBLANK(X6578))</f>
        <v>0</v>
      </c>
      <c r="X6578" s="16">
        <v>1</v>
      </c>
      <c r="AA6578" t="s">
        <v>341</v>
      </c>
      <c r="AB6578" s="24" t="str">
        <f>IF(ISERR(MONTH(AA6578)),TRIM(SUBSTITUTE(AA6578,(RIGHT(TRIM(AA6578),4)),"")),TEXT(AA6578,"mmmm"))</f>
        <v>January</v>
      </c>
      <c r="AC6578" s="24">
        <f>IF(ISERR(YEAR(AA6578)),VALUE(RIGHT(TRIM(AA6578),4)),YEAR(AA6578))</f>
        <v>2014</v>
      </c>
      <c r="AD6578" t="s">
        <v>342</v>
      </c>
      <c r="AE6578" t="b">
        <f>VLOOKUP(AA6578,duplicates!A:C,3,FALSE)</f>
        <v>0</v>
      </c>
      <c r="AF6578" t="b">
        <f t="shared" si="98"/>
        <v>1</v>
      </c>
    </row>
    <row r="6579" spans="1:32" x14ac:dyDescent="0.2">
      <c r="A6579" t="s">
        <v>20</v>
      </c>
      <c r="B6579">
        <v>1519</v>
      </c>
      <c r="C6579" t="s">
        <v>295</v>
      </c>
      <c r="D6579" t="s">
        <v>296</v>
      </c>
      <c r="E6579" s="4">
        <f>IF(ISBLANK(G6579),H6579,G6579)</f>
        <v>221</v>
      </c>
      <c r="F6579" s="9" t="b">
        <f>AND(ISBLANK(G6579),ISBLANK(H6579))</f>
        <v>0</v>
      </c>
      <c r="G6579" s="9">
        <v>221</v>
      </c>
      <c r="I6579">
        <v>243</v>
      </c>
      <c r="J6579" s="9" t="b">
        <f>AND(ISBLANK(K6579),ISBLANK(L6579))</f>
        <v>0</v>
      </c>
      <c r="K6579" s="9">
        <v>49</v>
      </c>
      <c r="M6579" s="15" t="b">
        <f>AND(ISBLANK(N6579),ISBLANK(O6579),ISBLANK(P6579))</f>
        <v>0</v>
      </c>
      <c r="N6579" s="15">
        <v>42</v>
      </c>
      <c r="P6579" s="15">
        <v>49</v>
      </c>
      <c r="Q6579">
        <v>41</v>
      </c>
      <c r="R6579" s="18" t="b">
        <f>AND(ISBLANK(S6579),ISBLANK(T6579))</f>
        <v>0</v>
      </c>
      <c r="S6579" s="20">
        <v>0.98</v>
      </c>
      <c r="T6579" s="20">
        <v>0.91</v>
      </c>
      <c r="U6579" s="15" t="b">
        <f>AND(ISBLANK(V6579),ISBLANK(W6579),ISBLANK(X6579))</f>
        <v>0</v>
      </c>
      <c r="X6579" s="16">
        <v>1</v>
      </c>
      <c r="AA6579" t="s">
        <v>341</v>
      </c>
      <c r="AB6579" s="24" t="str">
        <f>IF(ISERR(MONTH(AA6579)),TRIM(SUBSTITUTE(AA6579,(RIGHT(TRIM(AA6579),4)),"")),TEXT(AA6579,"mmmm"))</f>
        <v>January</v>
      </c>
      <c r="AC6579" s="24">
        <f>IF(ISERR(YEAR(AA6579)),VALUE(RIGHT(TRIM(AA6579),4)),YEAR(AA6579))</f>
        <v>2014</v>
      </c>
      <c r="AD6579" t="s">
        <v>342</v>
      </c>
      <c r="AE6579" t="b">
        <f>VLOOKUP(AA6579,duplicates!A:C,3,FALSE)</f>
        <v>0</v>
      </c>
      <c r="AF6579" t="b">
        <f t="shared" si="98"/>
        <v>1</v>
      </c>
    </row>
    <row r="6580" spans="1:32" x14ac:dyDescent="0.2">
      <c r="A6580" t="s">
        <v>20</v>
      </c>
      <c r="B6580">
        <v>1423</v>
      </c>
      <c r="C6580" t="s">
        <v>111</v>
      </c>
      <c r="D6580" t="s">
        <v>112</v>
      </c>
      <c r="E6580" s="4">
        <f>IF(ISBLANK(G6580),H6580,G6580)</f>
        <v>392</v>
      </c>
      <c r="F6580" s="9" t="b">
        <f>AND(ISBLANK(G6580),ISBLANK(H6580))</f>
        <v>0</v>
      </c>
      <c r="G6580" s="9">
        <v>392</v>
      </c>
      <c r="I6580">
        <v>399</v>
      </c>
      <c r="J6580" s="9" t="b">
        <f>AND(ISBLANK(K6580),ISBLANK(L6580))</f>
        <v>0</v>
      </c>
      <c r="K6580" s="9">
        <v>13</v>
      </c>
      <c r="M6580" s="15" t="b">
        <f>AND(ISBLANK(N6580),ISBLANK(O6580),ISBLANK(P6580))</f>
        <v>0</v>
      </c>
      <c r="N6580" s="15">
        <v>7</v>
      </c>
      <c r="P6580" s="15">
        <v>13</v>
      </c>
      <c r="Q6580">
        <v>7</v>
      </c>
      <c r="R6580" s="18" t="b">
        <f>AND(ISBLANK(S6580),ISBLANK(T6580))</f>
        <v>0</v>
      </c>
      <c r="S6580" s="20">
        <v>1</v>
      </c>
      <c r="T6580" s="20">
        <v>0.98</v>
      </c>
      <c r="U6580" s="15" t="b">
        <f>AND(ISBLANK(V6580),ISBLANK(W6580),ISBLANK(X6580))</f>
        <v>0</v>
      </c>
      <c r="X6580" s="16">
        <v>1</v>
      </c>
      <c r="AA6580" t="s">
        <v>341</v>
      </c>
      <c r="AB6580" s="24" t="str">
        <f>IF(ISERR(MONTH(AA6580)),TRIM(SUBSTITUTE(AA6580,(RIGHT(TRIM(AA6580),4)),"")),TEXT(AA6580,"mmmm"))</f>
        <v>January</v>
      </c>
      <c r="AC6580" s="24">
        <f>IF(ISERR(YEAR(AA6580)),VALUE(RIGHT(TRIM(AA6580),4)),YEAR(AA6580))</f>
        <v>2014</v>
      </c>
      <c r="AD6580" t="s">
        <v>342</v>
      </c>
      <c r="AE6580" t="b">
        <f>VLOOKUP(AA6580,duplicates!A:C,3,FALSE)</f>
        <v>0</v>
      </c>
      <c r="AF6580" t="b">
        <f t="shared" si="98"/>
        <v>1</v>
      </c>
    </row>
    <row r="6581" spans="1:32" x14ac:dyDescent="0.2">
      <c r="A6581" t="s">
        <v>20</v>
      </c>
      <c r="B6581">
        <v>1424</v>
      </c>
      <c r="C6581" t="s">
        <v>189</v>
      </c>
      <c r="D6581" t="s">
        <v>190</v>
      </c>
      <c r="E6581" s="4">
        <f>IF(ISBLANK(G6581),H6581,G6581)</f>
        <v>477</v>
      </c>
      <c r="F6581" s="9" t="b">
        <f>AND(ISBLANK(G6581),ISBLANK(H6581))</f>
        <v>0</v>
      </c>
      <c r="G6581" s="9">
        <v>477</v>
      </c>
      <c r="I6581">
        <v>507</v>
      </c>
      <c r="J6581" s="9" t="b">
        <f>AND(ISBLANK(K6581),ISBLANK(L6581))</f>
        <v>0</v>
      </c>
      <c r="K6581" s="9">
        <v>81</v>
      </c>
      <c r="M6581" s="15" t="b">
        <f>AND(ISBLANK(N6581),ISBLANK(O6581),ISBLANK(P6581))</f>
        <v>0</v>
      </c>
      <c r="N6581" s="15">
        <v>50</v>
      </c>
      <c r="P6581" s="15">
        <v>81</v>
      </c>
      <c r="Q6581">
        <v>50</v>
      </c>
      <c r="R6581" s="18" t="b">
        <f>AND(ISBLANK(S6581),ISBLANK(T6581))</f>
        <v>0</v>
      </c>
      <c r="S6581" s="20">
        <v>1</v>
      </c>
      <c r="T6581" s="20">
        <v>0.94</v>
      </c>
      <c r="U6581" s="15" t="b">
        <f>AND(ISBLANK(V6581),ISBLANK(W6581),ISBLANK(X6581))</f>
        <v>0</v>
      </c>
      <c r="X6581" s="16">
        <v>1</v>
      </c>
      <c r="AA6581" t="s">
        <v>341</v>
      </c>
      <c r="AB6581" s="24" t="str">
        <f>IF(ISERR(MONTH(AA6581)),TRIM(SUBSTITUTE(AA6581,(RIGHT(TRIM(AA6581),4)),"")),TEXT(AA6581,"mmmm"))</f>
        <v>January</v>
      </c>
      <c r="AC6581" s="24">
        <f>IF(ISERR(YEAR(AA6581)),VALUE(RIGHT(TRIM(AA6581),4)),YEAR(AA6581))</f>
        <v>2014</v>
      </c>
      <c r="AD6581" t="s">
        <v>342</v>
      </c>
      <c r="AE6581" t="b">
        <f>VLOOKUP(AA6581,duplicates!A:C,3,FALSE)</f>
        <v>0</v>
      </c>
      <c r="AF6581" t="b">
        <f t="shared" si="98"/>
        <v>1</v>
      </c>
    </row>
    <row r="6582" spans="1:32" x14ac:dyDescent="0.2">
      <c r="A6582" t="s">
        <v>20</v>
      </c>
      <c r="B6582">
        <v>1426</v>
      </c>
      <c r="C6582" t="s">
        <v>183</v>
      </c>
      <c r="D6582" t="s">
        <v>184</v>
      </c>
      <c r="E6582" s="4">
        <f>IF(ISBLANK(G6582),H6582,G6582)</f>
        <v>359</v>
      </c>
      <c r="F6582" s="9" t="b">
        <f>AND(ISBLANK(G6582),ISBLANK(H6582))</f>
        <v>0</v>
      </c>
      <c r="G6582" s="9">
        <v>359</v>
      </c>
      <c r="I6582">
        <v>391</v>
      </c>
      <c r="J6582" s="9" t="b">
        <f>AND(ISBLANK(K6582),ISBLANK(L6582))</f>
        <v>0</v>
      </c>
      <c r="K6582" s="9">
        <v>22</v>
      </c>
      <c r="M6582" s="15" t="b">
        <f>AND(ISBLANK(N6582),ISBLANK(O6582),ISBLANK(P6582))</f>
        <v>0</v>
      </c>
      <c r="N6582" s="15">
        <v>15</v>
      </c>
      <c r="P6582" s="15">
        <v>22</v>
      </c>
      <c r="Q6582">
        <v>15</v>
      </c>
      <c r="R6582" s="18" t="b">
        <f>AND(ISBLANK(S6582),ISBLANK(T6582))</f>
        <v>0</v>
      </c>
      <c r="S6582" s="20">
        <v>1</v>
      </c>
      <c r="T6582" s="20">
        <v>0.92</v>
      </c>
      <c r="U6582" s="15" t="b">
        <f>AND(ISBLANK(V6582),ISBLANK(W6582),ISBLANK(X6582))</f>
        <v>0</v>
      </c>
      <c r="X6582" s="16">
        <v>1</v>
      </c>
      <c r="AA6582" t="s">
        <v>341</v>
      </c>
      <c r="AB6582" s="24" t="str">
        <f>IF(ISERR(MONTH(AA6582)),TRIM(SUBSTITUTE(AA6582,(RIGHT(TRIM(AA6582),4)),"")),TEXT(AA6582,"mmmm"))</f>
        <v>January</v>
      </c>
      <c r="AC6582" s="24">
        <f>IF(ISERR(YEAR(AA6582)),VALUE(RIGHT(TRIM(AA6582),4)),YEAR(AA6582))</f>
        <v>2014</v>
      </c>
      <c r="AD6582" t="s">
        <v>342</v>
      </c>
      <c r="AE6582" t="b">
        <f>VLOOKUP(AA6582,duplicates!A:C,3,FALSE)</f>
        <v>0</v>
      </c>
      <c r="AF6582" t="b">
        <f t="shared" si="98"/>
        <v>1</v>
      </c>
    </row>
    <row r="6583" spans="1:32" x14ac:dyDescent="0.2">
      <c r="A6583" t="s">
        <v>20</v>
      </c>
      <c r="B6583">
        <v>1427</v>
      </c>
      <c r="C6583" t="s">
        <v>331</v>
      </c>
      <c r="D6583" t="s">
        <v>332</v>
      </c>
      <c r="E6583" s="4">
        <f>IF(ISBLANK(G6583),H6583,G6583)</f>
        <v>131</v>
      </c>
      <c r="F6583" s="9" t="b">
        <f>AND(ISBLANK(G6583),ISBLANK(H6583))</f>
        <v>0</v>
      </c>
      <c r="G6583" s="9">
        <v>131</v>
      </c>
      <c r="I6583">
        <v>143</v>
      </c>
      <c r="J6583" s="9" t="b">
        <f>AND(ISBLANK(K6583),ISBLANK(L6583))</f>
        <v>0</v>
      </c>
      <c r="K6583" s="9">
        <v>32</v>
      </c>
      <c r="M6583" s="15" t="b">
        <f>AND(ISBLANK(N6583),ISBLANK(O6583),ISBLANK(P6583))</f>
        <v>0</v>
      </c>
      <c r="N6583" s="15">
        <v>32</v>
      </c>
      <c r="P6583" s="15">
        <v>32</v>
      </c>
      <c r="Q6583">
        <v>32</v>
      </c>
      <c r="R6583" s="18" t="b">
        <f>AND(ISBLANK(S6583),ISBLANK(T6583))</f>
        <v>0</v>
      </c>
      <c r="S6583" s="20">
        <v>1</v>
      </c>
      <c r="T6583" s="20">
        <v>0.92</v>
      </c>
      <c r="U6583" s="15" t="b">
        <f>AND(ISBLANK(V6583),ISBLANK(W6583),ISBLANK(X6583))</f>
        <v>0</v>
      </c>
      <c r="X6583" s="16">
        <v>1</v>
      </c>
      <c r="AA6583" t="s">
        <v>341</v>
      </c>
      <c r="AB6583" s="24" t="str">
        <f>IF(ISERR(MONTH(AA6583)),TRIM(SUBSTITUTE(AA6583,(RIGHT(TRIM(AA6583),4)),"")),TEXT(AA6583,"mmmm"))</f>
        <v>January</v>
      </c>
      <c r="AC6583" s="24">
        <f>IF(ISERR(YEAR(AA6583)),VALUE(RIGHT(TRIM(AA6583),4)),YEAR(AA6583))</f>
        <v>2014</v>
      </c>
      <c r="AD6583" t="s">
        <v>342</v>
      </c>
      <c r="AE6583" t="b">
        <f>VLOOKUP(AA6583,duplicates!A:C,3,FALSE)</f>
        <v>0</v>
      </c>
      <c r="AF6583" t="b">
        <f t="shared" si="98"/>
        <v>1</v>
      </c>
    </row>
    <row r="6584" spans="1:32" x14ac:dyDescent="0.2">
      <c r="A6584" t="s">
        <v>20</v>
      </c>
      <c r="B6584">
        <v>1428</v>
      </c>
      <c r="C6584" t="s">
        <v>87</v>
      </c>
      <c r="D6584" t="s">
        <v>88</v>
      </c>
      <c r="E6584" s="4">
        <f>IF(ISBLANK(G6584),H6584,G6584)</f>
        <v>387</v>
      </c>
      <c r="F6584" s="9" t="b">
        <f>AND(ISBLANK(G6584),ISBLANK(H6584))</f>
        <v>0</v>
      </c>
      <c r="G6584" s="9">
        <v>387</v>
      </c>
      <c r="I6584">
        <v>388</v>
      </c>
      <c r="J6584" s="9" t="b">
        <f>AND(ISBLANK(K6584),ISBLANK(L6584))</f>
        <v>0</v>
      </c>
      <c r="K6584" s="9">
        <v>65</v>
      </c>
      <c r="M6584" s="15" t="b">
        <f>AND(ISBLANK(N6584),ISBLANK(O6584),ISBLANK(P6584))</f>
        <v>0</v>
      </c>
      <c r="N6584" s="15">
        <v>34</v>
      </c>
      <c r="P6584" s="15">
        <v>65</v>
      </c>
      <c r="Q6584">
        <v>34</v>
      </c>
      <c r="R6584" s="18" t="b">
        <f>AND(ISBLANK(S6584),ISBLANK(T6584))</f>
        <v>0</v>
      </c>
      <c r="S6584" s="20">
        <v>1</v>
      </c>
      <c r="T6584" s="20">
        <v>1</v>
      </c>
      <c r="U6584" s="15" t="b">
        <f>AND(ISBLANK(V6584),ISBLANK(W6584),ISBLANK(X6584))</f>
        <v>0</v>
      </c>
      <c r="X6584" s="16">
        <v>1</v>
      </c>
      <c r="AA6584" t="s">
        <v>341</v>
      </c>
      <c r="AB6584" s="24" t="str">
        <f>IF(ISERR(MONTH(AA6584)),TRIM(SUBSTITUTE(AA6584,(RIGHT(TRIM(AA6584),4)),"")),TEXT(AA6584,"mmmm"))</f>
        <v>January</v>
      </c>
      <c r="AC6584" s="24">
        <f>IF(ISERR(YEAR(AA6584)),VALUE(RIGHT(TRIM(AA6584),4)),YEAR(AA6584))</f>
        <v>2014</v>
      </c>
      <c r="AD6584" t="s">
        <v>342</v>
      </c>
      <c r="AE6584" t="b">
        <f>VLOOKUP(AA6584,duplicates!A:C,3,FALSE)</f>
        <v>0</v>
      </c>
      <c r="AF6584" t="b">
        <f t="shared" si="98"/>
        <v>1</v>
      </c>
    </row>
    <row r="6585" spans="1:32" x14ac:dyDescent="0.2">
      <c r="A6585" t="s">
        <v>20</v>
      </c>
      <c r="B6585">
        <v>1429</v>
      </c>
      <c r="C6585" t="s">
        <v>121</v>
      </c>
      <c r="D6585" t="s">
        <v>122</v>
      </c>
      <c r="E6585" s="4">
        <f>IF(ISBLANK(G6585),H6585,G6585)</f>
        <v>319</v>
      </c>
      <c r="F6585" s="9" t="b">
        <f>AND(ISBLANK(G6585),ISBLANK(H6585))</f>
        <v>0</v>
      </c>
      <c r="G6585" s="9">
        <v>319</v>
      </c>
      <c r="I6585">
        <v>320</v>
      </c>
      <c r="J6585" s="9" t="b">
        <f>AND(ISBLANK(K6585),ISBLANK(L6585))</f>
        <v>0</v>
      </c>
      <c r="K6585" s="9">
        <v>83</v>
      </c>
      <c r="M6585" s="15" t="b">
        <f>AND(ISBLANK(N6585),ISBLANK(O6585),ISBLANK(P6585))</f>
        <v>0</v>
      </c>
      <c r="N6585" s="15">
        <v>63</v>
      </c>
      <c r="P6585" s="15">
        <v>83</v>
      </c>
      <c r="Q6585">
        <v>63</v>
      </c>
      <c r="R6585" s="18" t="b">
        <f>AND(ISBLANK(S6585),ISBLANK(T6585))</f>
        <v>0</v>
      </c>
      <c r="S6585" s="20">
        <v>1</v>
      </c>
      <c r="T6585" s="20">
        <v>1</v>
      </c>
      <c r="U6585" s="15" t="b">
        <f>AND(ISBLANK(V6585),ISBLANK(W6585),ISBLANK(X6585))</f>
        <v>0</v>
      </c>
      <c r="X6585" s="16">
        <v>1</v>
      </c>
      <c r="AA6585" t="s">
        <v>341</v>
      </c>
      <c r="AB6585" s="24" t="str">
        <f>IF(ISERR(MONTH(AA6585)),TRIM(SUBSTITUTE(AA6585,(RIGHT(TRIM(AA6585),4)),"")),TEXT(AA6585,"mmmm"))</f>
        <v>January</v>
      </c>
      <c r="AC6585" s="24">
        <f>IF(ISERR(YEAR(AA6585)),VALUE(RIGHT(TRIM(AA6585),4)),YEAR(AA6585))</f>
        <v>2014</v>
      </c>
      <c r="AD6585" t="s">
        <v>342</v>
      </c>
      <c r="AE6585" t="b">
        <f>VLOOKUP(AA6585,duplicates!A:C,3,FALSE)</f>
        <v>0</v>
      </c>
      <c r="AF6585" t="b">
        <f t="shared" si="98"/>
        <v>1</v>
      </c>
    </row>
    <row r="6586" spans="1:32" x14ac:dyDescent="0.2">
      <c r="A6586" t="s">
        <v>20</v>
      </c>
      <c r="B6586">
        <v>1430</v>
      </c>
      <c r="C6586" t="s">
        <v>69</v>
      </c>
      <c r="D6586" t="s">
        <v>70</v>
      </c>
      <c r="E6586" s="4">
        <f>IF(ISBLANK(G6586),H6586,G6586)</f>
        <v>578</v>
      </c>
      <c r="F6586" s="9" t="b">
        <f>AND(ISBLANK(G6586),ISBLANK(H6586))</f>
        <v>0</v>
      </c>
      <c r="G6586" s="9">
        <v>578</v>
      </c>
      <c r="I6586">
        <v>581</v>
      </c>
      <c r="J6586" s="9" t="b">
        <f>AND(ISBLANK(K6586),ISBLANK(L6586))</f>
        <v>0</v>
      </c>
      <c r="K6586" s="9">
        <v>166</v>
      </c>
      <c r="M6586" s="15" t="b">
        <f>AND(ISBLANK(N6586),ISBLANK(O6586),ISBLANK(P6586))</f>
        <v>0</v>
      </c>
      <c r="N6586" s="15">
        <v>106</v>
      </c>
      <c r="P6586" s="15">
        <v>166</v>
      </c>
      <c r="Q6586">
        <v>105</v>
      </c>
      <c r="R6586" s="18" t="b">
        <f>AND(ISBLANK(S6586),ISBLANK(T6586))</f>
        <v>0</v>
      </c>
      <c r="S6586" s="20">
        <v>0.99</v>
      </c>
      <c r="T6586" s="20">
        <v>0.99</v>
      </c>
      <c r="U6586" s="15" t="b">
        <f>AND(ISBLANK(V6586),ISBLANK(W6586),ISBLANK(X6586))</f>
        <v>0</v>
      </c>
      <c r="X6586" s="16">
        <v>1</v>
      </c>
      <c r="AA6586" t="s">
        <v>341</v>
      </c>
      <c r="AB6586" s="24" t="str">
        <f>IF(ISERR(MONTH(AA6586)),TRIM(SUBSTITUTE(AA6586,(RIGHT(TRIM(AA6586),4)),"")),TEXT(AA6586,"mmmm"))</f>
        <v>January</v>
      </c>
      <c r="AC6586" s="24">
        <f>IF(ISERR(YEAR(AA6586)),VALUE(RIGHT(TRIM(AA6586),4)),YEAR(AA6586))</f>
        <v>2014</v>
      </c>
      <c r="AD6586" t="s">
        <v>342</v>
      </c>
      <c r="AE6586" t="b">
        <f>VLOOKUP(AA6586,duplicates!A:C,3,FALSE)</f>
        <v>0</v>
      </c>
      <c r="AF6586" t="b">
        <f t="shared" si="98"/>
        <v>1</v>
      </c>
    </row>
    <row r="6587" spans="1:32" x14ac:dyDescent="0.2">
      <c r="A6587" t="s">
        <v>20</v>
      </c>
      <c r="B6587">
        <v>1522</v>
      </c>
      <c r="C6587" t="s">
        <v>249</v>
      </c>
      <c r="D6587" t="s">
        <v>250</v>
      </c>
      <c r="E6587" s="4">
        <f>IF(ISBLANK(G6587),H6587,G6587)</f>
        <v>229</v>
      </c>
      <c r="F6587" s="9" t="b">
        <f>AND(ISBLANK(G6587),ISBLANK(H6587))</f>
        <v>0</v>
      </c>
      <c r="G6587" s="9">
        <v>229</v>
      </c>
      <c r="I6587">
        <v>243</v>
      </c>
      <c r="J6587" s="9" t="b">
        <f>AND(ISBLANK(K6587),ISBLANK(L6587))</f>
        <v>0</v>
      </c>
      <c r="K6587" s="9">
        <v>27</v>
      </c>
      <c r="M6587" s="15" t="b">
        <f>AND(ISBLANK(N6587),ISBLANK(O6587),ISBLANK(P6587))</f>
        <v>0</v>
      </c>
      <c r="N6587" s="15">
        <v>22</v>
      </c>
      <c r="P6587" s="15">
        <v>27</v>
      </c>
      <c r="Q6587">
        <v>22</v>
      </c>
      <c r="R6587" s="18" t="b">
        <f>AND(ISBLANK(S6587),ISBLANK(T6587))</f>
        <v>0</v>
      </c>
      <c r="S6587" s="20">
        <v>1</v>
      </c>
      <c r="T6587" s="20">
        <v>0.94</v>
      </c>
      <c r="U6587" s="15" t="b">
        <f>AND(ISBLANK(V6587),ISBLANK(W6587),ISBLANK(X6587))</f>
        <v>0</v>
      </c>
      <c r="X6587" s="16">
        <v>1</v>
      </c>
      <c r="AA6587" t="s">
        <v>341</v>
      </c>
      <c r="AB6587" s="24" t="str">
        <f>IF(ISERR(MONTH(AA6587)),TRIM(SUBSTITUTE(AA6587,(RIGHT(TRIM(AA6587),4)),"")),TEXT(AA6587,"mmmm"))</f>
        <v>January</v>
      </c>
      <c r="AC6587" s="24">
        <f>IF(ISERR(YEAR(AA6587)),VALUE(RIGHT(TRIM(AA6587),4)),YEAR(AA6587))</f>
        <v>2014</v>
      </c>
      <c r="AD6587" t="s">
        <v>342</v>
      </c>
      <c r="AE6587" t="b">
        <f>VLOOKUP(AA6587,duplicates!A:C,3,FALSE)</f>
        <v>0</v>
      </c>
      <c r="AF6587" t="b">
        <f t="shared" si="98"/>
        <v>1</v>
      </c>
    </row>
    <row r="6588" spans="1:32" x14ac:dyDescent="0.2">
      <c r="A6588" t="s">
        <v>20</v>
      </c>
      <c r="B6588">
        <v>1433</v>
      </c>
      <c r="C6588" t="s">
        <v>171</v>
      </c>
      <c r="D6588" t="s">
        <v>172</v>
      </c>
      <c r="E6588" s="4">
        <f>IF(ISBLANK(G6588),H6588,G6588)</f>
        <v>558</v>
      </c>
      <c r="F6588" s="9" t="b">
        <f>AND(ISBLANK(G6588),ISBLANK(H6588))</f>
        <v>0</v>
      </c>
      <c r="G6588" s="9">
        <v>558</v>
      </c>
      <c r="I6588">
        <v>594</v>
      </c>
      <c r="J6588" s="9" t="b">
        <f>AND(ISBLANK(K6588),ISBLANK(L6588))</f>
        <v>0</v>
      </c>
      <c r="K6588" s="9">
        <v>47</v>
      </c>
      <c r="M6588" s="15" t="b">
        <f>AND(ISBLANK(N6588),ISBLANK(O6588),ISBLANK(P6588))</f>
        <v>0</v>
      </c>
      <c r="N6588" s="15">
        <v>13</v>
      </c>
      <c r="P6588" s="15">
        <v>47</v>
      </c>
      <c r="Q6588">
        <v>13</v>
      </c>
      <c r="R6588" s="18" t="b">
        <f>AND(ISBLANK(S6588),ISBLANK(T6588))</f>
        <v>0</v>
      </c>
      <c r="S6588" s="20">
        <v>1</v>
      </c>
      <c r="T6588" s="20">
        <v>0.94</v>
      </c>
      <c r="U6588" s="15" t="b">
        <f>AND(ISBLANK(V6588),ISBLANK(W6588),ISBLANK(X6588))</f>
        <v>0</v>
      </c>
      <c r="X6588" s="16">
        <v>1</v>
      </c>
      <c r="AA6588" t="s">
        <v>341</v>
      </c>
      <c r="AB6588" s="24" t="str">
        <f>IF(ISERR(MONTH(AA6588)),TRIM(SUBSTITUTE(AA6588,(RIGHT(TRIM(AA6588),4)),"")),TEXT(AA6588,"mmmm"))</f>
        <v>January</v>
      </c>
      <c r="AC6588" s="24">
        <f>IF(ISERR(YEAR(AA6588)),VALUE(RIGHT(TRIM(AA6588),4)),YEAR(AA6588))</f>
        <v>2014</v>
      </c>
      <c r="AD6588" t="s">
        <v>342</v>
      </c>
      <c r="AE6588" t="b">
        <f>VLOOKUP(AA6588,duplicates!A:C,3,FALSE)</f>
        <v>0</v>
      </c>
      <c r="AF6588" t="b">
        <f t="shared" si="98"/>
        <v>1</v>
      </c>
    </row>
    <row r="6589" spans="1:32" x14ac:dyDescent="0.2">
      <c r="A6589" t="s">
        <v>20</v>
      </c>
      <c r="B6589">
        <v>1524</v>
      </c>
      <c r="C6589" t="s">
        <v>287</v>
      </c>
      <c r="D6589" t="s">
        <v>288</v>
      </c>
      <c r="E6589" s="4">
        <f>IF(ISBLANK(G6589),H6589,G6589)</f>
        <v>250</v>
      </c>
      <c r="F6589" s="9" t="b">
        <f>AND(ISBLANK(G6589),ISBLANK(H6589))</f>
        <v>0</v>
      </c>
      <c r="G6589" s="9">
        <v>250</v>
      </c>
      <c r="I6589">
        <v>252</v>
      </c>
      <c r="J6589" s="9" t="b">
        <f>AND(ISBLANK(K6589),ISBLANK(L6589))</f>
        <v>0</v>
      </c>
      <c r="K6589" s="9">
        <v>64</v>
      </c>
      <c r="M6589" s="15" t="b">
        <f>AND(ISBLANK(N6589),ISBLANK(O6589),ISBLANK(P6589))</f>
        <v>0</v>
      </c>
      <c r="N6589" s="15">
        <v>364</v>
      </c>
      <c r="P6589" s="15">
        <v>64</v>
      </c>
      <c r="Q6589">
        <v>364</v>
      </c>
      <c r="R6589" s="18" t="b">
        <f>AND(ISBLANK(S6589),ISBLANK(T6589))</f>
        <v>0</v>
      </c>
      <c r="S6589" s="20">
        <v>1</v>
      </c>
      <c r="T6589" s="20">
        <v>0.99</v>
      </c>
      <c r="U6589" s="15" t="b">
        <f>AND(ISBLANK(V6589),ISBLANK(W6589),ISBLANK(X6589))</f>
        <v>0</v>
      </c>
      <c r="X6589" s="16">
        <v>1</v>
      </c>
      <c r="AA6589" t="s">
        <v>341</v>
      </c>
      <c r="AB6589" s="24" t="str">
        <f>IF(ISERR(MONTH(AA6589)),TRIM(SUBSTITUTE(AA6589,(RIGHT(TRIM(AA6589),4)),"")),TEXT(AA6589,"mmmm"))</f>
        <v>January</v>
      </c>
      <c r="AC6589" s="24">
        <f>IF(ISERR(YEAR(AA6589)),VALUE(RIGHT(TRIM(AA6589),4)),YEAR(AA6589))</f>
        <v>2014</v>
      </c>
      <c r="AD6589" t="s">
        <v>342</v>
      </c>
      <c r="AE6589" t="b">
        <f>VLOOKUP(AA6589,duplicates!A:C,3,FALSE)</f>
        <v>0</v>
      </c>
      <c r="AF6589" t="b">
        <f t="shared" si="98"/>
        <v>1</v>
      </c>
    </row>
    <row r="6590" spans="1:32" x14ac:dyDescent="0.2">
      <c r="A6590" t="s">
        <v>20</v>
      </c>
      <c r="B6590">
        <v>1527</v>
      </c>
      <c r="C6590" t="s">
        <v>293</v>
      </c>
      <c r="D6590" t="s">
        <v>294</v>
      </c>
      <c r="E6590" s="4">
        <f>IF(ISBLANK(G6590),H6590,G6590)</f>
        <v>430</v>
      </c>
      <c r="F6590" s="9" t="b">
        <f>AND(ISBLANK(G6590),ISBLANK(H6590))</f>
        <v>0</v>
      </c>
      <c r="G6590" s="9">
        <v>430</v>
      </c>
      <c r="I6590">
        <v>448</v>
      </c>
      <c r="J6590" s="9" t="b">
        <f>AND(ISBLANK(K6590),ISBLANK(L6590))</f>
        <v>0</v>
      </c>
      <c r="K6590" s="9">
        <v>52</v>
      </c>
      <c r="M6590" s="15" t="b">
        <f>AND(ISBLANK(N6590),ISBLANK(O6590),ISBLANK(P6590))</f>
        <v>0</v>
      </c>
      <c r="N6590" s="15">
        <v>39</v>
      </c>
      <c r="P6590" s="15">
        <v>52</v>
      </c>
      <c r="Q6590">
        <v>37</v>
      </c>
      <c r="R6590" s="18" t="b">
        <f>AND(ISBLANK(S6590),ISBLANK(T6590))</f>
        <v>0</v>
      </c>
      <c r="S6590" s="20">
        <v>0.95</v>
      </c>
      <c r="T6590" s="20">
        <v>0.96</v>
      </c>
      <c r="U6590" s="15" t="b">
        <f>AND(ISBLANK(V6590),ISBLANK(W6590),ISBLANK(X6590))</f>
        <v>0</v>
      </c>
      <c r="X6590" s="16">
        <v>1</v>
      </c>
      <c r="AA6590" t="s">
        <v>341</v>
      </c>
      <c r="AB6590" s="24" t="str">
        <f>IF(ISERR(MONTH(AA6590)),TRIM(SUBSTITUTE(AA6590,(RIGHT(TRIM(AA6590),4)),"")),TEXT(AA6590,"mmmm"))</f>
        <v>January</v>
      </c>
      <c r="AC6590" s="24">
        <f>IF(ISERR(YEAR(AA6590)),VALUE(RIGHT(TRIM(AA6590),4)),YEAR(AA6590))</f>
        <v>2014</v>
      </c>
      <c r="AD6590" t="s">
        <v>342</v>
      </c>
      <c r="AE6590" t="b">
        <f>VLOOKUP(AA6590,duplicates!A:C,3,FALSE)</f>
        <v>0</v>
      </c>
      <c r="AF6590" t="b">
        <f t="shared" si="98"/>
        <v>1</v>
      </c>
    </row>
    <row r="6591" spans="1:32" x14ac:dyDescent="0.2">
      <c r="A6591" t="s">
        <v>20</v>
      </c>
      <c r="B6591">
        <v>1437</v>
      </c>
      <c r="C6591" t="s">
        <v>71</v>
      </c>
      <c r="D6591" t="s">
        <v>72</v>
      </c>
      <c r="E6591" s="4">
        <f>IF(ISBLANK(G6591),H6591,G6591)</f>
        <v>331</v>
      </c>
      <c r="F6591" s="9" t="b">
        <f>AND(ISBLANK(G6591),ISBLANK(H6591))</f>
        <v>0</v>
      </c>
      <c r="G6591" s="9">
        <v>331</v>
      </c>
      <c r="I6591">
        <v>333</v>
      </c>
      <c r="J6591" s="9" t="b">
        <f>AND(ISBLANK(K6591),ISBLANK(L6591))</f>
        <v>0</v>
      </c>
      <c r="K6591" s="9">
        <v>42</v>
      </c>
      <c r="M6591" s="15" t="b">
        <f>AND(ISBLANK(N6591),ISBLANK(O6591),ISBLANK(P6591))</f>
        <v>0</v>
      </c>
      <c r="N6591" s="15">
        <v>37</v>
      </c>
      <c r="P6591" s="15">
        <v>42</v>
      </c>
      <c r="Q6591">
        <v>37</v>
      </c>
      <c r="R6591" s="18" t="b">
        <f>AND(ISBLANK(S6591),ISBLANK(T6591))</f>
        <v>0</v>
      </c>
      <c r="S6591" s="20">
        <v>1</v>
      </c>
      <c r="T6591" s="20">
        <v>0.99</v>
      </c>
      <c r="U6591" s="15" t="b">
        <f>AND(ISBLANK(V6591),ISBLANK(W6591),ISBLANK(X6591))</f>
        <v>0</v>
      </c>
      <c r="X6591" s="16">
        <v>1</v>
      </c>
      <c r="AA6591" t="s">
        <v>341</v>
      </c>
      <c r="AB6591" s="24" t="str">
        <f>IF(ISERR(MONTH(AA6591)),TRIM(SUBSTITUTE(AA6591,(RIGHT(TRIM(AA6591),4)),"")),TEXT(AA6591,"mmmm"))</f>
        <v>January</v>
      </c>
      <c r="AC6591" s="24">
        <f>IF(ISERR(YEAR(AA6591)),VALUE(RIGHT(TRIM(AA6591),4)),YEAR(AA6591))</f>
        <v>2014</v>
      </c>
      <c r="AD6591" t="s">
        <v>342</v>
      </c>
      <c r="AE6591" t="b">
        <f>VLOOKUP(AA6591,duplicates!A:C,3,FALSE)</f>
        <v>0</v>
      </c>
      <c r="AF6591" t="b">
        <f t="shared" si="98"/>
        <v>1</v>
      </c>
    </row>
    <row r="6592" spans="1:32" x14ac:dyDescent="0.2">
      <c r="A6592" t="s">
        <v>20</v>
      </c>
      <c r="B6592">
        <v>1438</v>
      </c>
      <c r="C6592" t="s">
        <v>155</v>
      </c>
      <c r="D6592" t="s">
        <v>156</v>
      </c>
      <c r="E6592" s="4">
        <f>IF(ISBLANK(G6592),H6592,G6592)</f>
        <v>280</v>
      </c>
      <c r="F6592" s="9" t="b">
        <f>AND(ISBLANK(G6592),ISBLANK(H6592))</f>
        <v>0</v>
      </c>
      <c r="G6592" s="9">
        <v>280</v>
      </c>
      <c r="I6592">
        <v>302</v>
      </c>
      <c r="J6592" s="9" t="b">
        <f>AND(ISBLANK(K6592),ISBLANK(L6592))</f>
        <v>0</v>
      </c>
      <c r="K6592" s="9">
        <v>37</v>
      </c>
      <c r="M6592" s="15" t="b">
        <f>AND(ISBLANK(N6592),ISBLANK(O6592),ISBLANK(P6592))</f>
        <v>0</v>
      </c>
      <c r="N6592" s="15">
        <v>19</v>
      </c>
      <c r="P6592" s="15">
        <v>37</v>
      </c>
      <c r="Q6592">
        <v>18</v>
      </c>
      <c r="R6592" s="18" t="b">
        <f>AND(ISBLANK(S6592),ISBLANK(T6592))</f>
        <v>0</v>
      </c>
      <c r="S6592" s="20">
        <v>0.95</v>
      </c>
      <c r="T6592" s="20">
        <v>0.93</v>
      </c>
      <c r="U6592" s="15" t="b">
        <f>AND(ISBLANK(V6592),ISBLANK(W6592),ISBLANK(X6592))</f>
        <v>0</v>
      </c>
      <c r="X6592" s="16">
        <v>1</v>
      </c>
      <c r="AA6592" t="s">
        <v>341</v>
      </c>
      <c r="AB6592" s="24" t="str">
        <f>IF(ISERR(MONTH(AA6592)),TRIM(SUBSTITUTE(AA6592,(RIGHT(TRIM(AA6592),4)),"")),TEXT(AA6592,"mmmm"))</f>
        <v>January</v>
      </c>
      <c r="AC6592" s="24">
        <f>IF(ISERR(YEAR(AA6592)),VALUE(RIGHT(TRIM(AA6592),4)),YEAR(AA6592))</f>
        <v>2014</v>
      </c>
      <c r="AD6592" t="s">
        <v>342</v>
      </c>
      <c r="AE6592" t="b">
        <f>VLOOKUP(AA6592,duplicates!A:C,3,FALSE)</f>
        <v>0</v>
      </c>
      <c r="AF6592" t="b">
        <f t="shared" si="98"/>
        <v>1</v>
      </c>
    </row>
    <row r="6593" spans="1:32" x14ac:dyDescent="0.2">
      <c r="A6593" t="s">
        <v>20</v>
      </c>
      <c r="B6593">
        <v>1529</v>
      </c>
      <c r="C6593" t="s">
        <v>247</v>
      </c>
      <c r="D6593" t="s">
        <v>248</v>
      </c>
      <c r="E6593" s="4">
        <f>IF(ISBLANK(G6593),H6593,G6593)</f>
        <v>247</v>
      </c>
      <c r="F6593" s="9" t="b">
        <f>AND(ISBLANK(G6593),ISBLANK(H6593))</f>
        <v>0</v>
      </c>
      <c r="G6593" s="9">
        <v>247</v>
      </c>
      <c r="I6593">
        <v>265</v>
      </c>
      <c r="J6593" s="9" t="b">
        <f>AND(ISBLANK(K6593),ISBLANK(L6593))</f>
        <v>0</v>
      </c>
      <c r="K6593" s="9">
        <v>18</v>
      </c>
      <c r="M6593" s="15" t="b">
        <f>AND(ISBLANK(N6593),ISBLANK(O6593),ISBLANK(P6593))</f>
        <v>0</v>
      </c>
      <c r="N6593" s="15">
        <v>3</v>
      </c>
      <c r="P6593" s="15">
        <v>18</v>
      </c>
      <c r="Q6593">
        <v>3</v>
      </c>
      <c r="R6593" s="18" t="b">
        <f>AND(ISBLANK(S6593),ISBLANK(T6593))</f>
        <v>0</v>
      </c>
      <c r="S6593" s="20">
        <v>1</v>
      </c>
      <c r="T6593" s="20">
        <v>0.93</v>
      </c>
      <c r="U6593" s="15" t="b">
        <f>AND(ISBLANK(V6593),ISBLANK(W6593),ISBLANK(X6593))</f>
        <v>0</v>
      </c>
      <c r="X6593" s="16">
        <v>1</v>
      </c>
      <c r="AA6593" t="s">
        <v>341</v>
      </c>
      <c r="AB6593" s="24" t="str">
        <f>IF(ISERR(MONTH(AA6593)),TRIM(SUBSTITUTE(AA6593,(RIGHT(TRIM(AA6593),4)),"")),TEXT(AA6593,"mmmm"))</f>
        <v>January</v>
      </c>
      <c r="AC6593" s="24">
        <f>IF(ISERR(YEAR(AA6593)),VALUE(RIGHT(TRIM(AA6593),4)),YEAR(AA6593))</f>
        <v>2014</v>
      </c>
      <c r="AD6593" t="s">
        <v>342</v>
      </c>
      <c r="AE6593" t="b">
        <f>VLOOKUP(AA6593,duplicates!A:C,3,FALSE)</f>
        <v>0</v>
      </c>
      <c r="AF6593" t="b">
        <f t="shared" si="98"/>
        <v>1</v>
      </c>
    </row>
    <row r="6594" spans="1:32" x14ac:dyDescent="0.2">
      <c r="A6594" t="s">
        <v>20</v>
      </c>
      <c r="B6594">
        <v>1439</v>
      </c>
      <c r="C6594" t="s">
        <v>167</v>
      </c>
      <c r="D6594" t="s">
        <v>168</v>
      </c>
      <c r="E6594" s="4">
        <f>IF(ISBLANK(G6594),H6594,G6594)</f>
        <v>560</v>
      </c>
      <c r="F6594" s="9" t="b">
        <f>AND(ISBLANK(G6594),ISBLANK(H6594))</f>
        <v>0</v>
      </c>
      <c r="G6594" s="9">
        <v>560</v>
      </c>
      <c r="I6594">
        <v>707</v>
      </c>
      <c r="J6594" s="9" t="b">
        <f>AND(ISBLANK(K6594),ISBLANK(L6594))</f>
        <v>0</v>
      </c>
      <c r="K6594" s="9">
        <v>69</v>
      </c>
      <c r="M6594" s="15" t="b">
        <f>AND(ISBLANK(N6594),ISBLANK(O6594),ISBLANK(P6594))</f>
        <v>0</v>
      </c>
      <c r="N6594" s="15">
        <v>30</v>
      </c>
      <c r="P6594" s="15">
        <v>69</v>
      </c>
      <c r="Q6594">
        <v>30</v>
      </c>
      <c r="R6594" s="18" t="b">
        <f>AND(ISBLANK(S6594),ISBLANK(T6594))</f>
        <v>0</v>
      </c>
      <c r="S6594" s="20">
        <v>1</v>
      </c>
      <c r="T6594" s="20">
        <v>0.79</v>
      </c>
      <c r="U6594" s="15" t="b">
        <f>AND(ISBLANK(V6594),ISBLANK(W6594),ISBLANK(X6594))</f>
        <v>0</v>
      </c>
      <c r="X6594" s="16">
        <v>1</v>
      </c>
      <c r="AA6594" t="s">
        <v>341</v>
      </c>
      <c r="AB6594" s="24" t="str">
        <f>IF(ISERR(MONTH(AA6594)),TRIM(SUBSTITUTE(AA6594,(RIGHT(TRIM(AA6594),4)),"")),TEXT(AA6594,"mmmm"))</f>
        <v>January</v>
      </c>
      <c r="AC6594" s="24">
        <f>IF(ISERR(YEAR(AA6594)),VALUE(RIGHT(TRIM(AA6594),4)),YEAR(AA6594))</f>
        <v>2014</v>
      </c>
      <c r="AD6594" t="s">
        <v>342</v>
      </c>
      <c r="AE6594" t="b">
        <f>VLOOKUP(AA6594,duplicates!A:C,3,FALSE)</f>
        <v>0</v>
      </c>
      <c r="AF6594" t="b">
        <f t="shared" si="98"/>
        <v>1</v>
      </c>
    </row>
    <row r="6595" spans="1:32" x14ac:dyDescent="0.2">
      <c r="A6595" t="s">
        <v>20</v>
      </c>
      <c r="B6595">
        <v>1443</v>
      </c>
      <c r="C6595" t="s">
        <v>57</v>
      </c>
      <c r="D6595" t="s">
        <v>58</v>
      </c>
      <c r="E6595" s="4">
        <f>IF(ISBLANK(G6595),H6595,G6595)</f>
        <v>168</v>
      </c>
      <c r="F6595" s="9" t="b">
        <f>AND(ISBLANK(G6595),ISBLANK(H6595))</f>
        <v>0</v>
      </c>
      <c r="G6595" s="9">
        <v>168</v>
      </c>
      <c r="I6595">
        <v>178</v>
      </c>
      <c r="J6595" s="9" t="b">
        <f>AND(ISBLANK(K6595),ISBLANK(L6595))</f>
        <v>0</v>
      </c>
      <c r="K6595" s="9">
        <v>26</v>
      </c>
      <c r="M6595" s="15" t="b">
        <f>AND(ISBLANK(N6595),ISBLANK(O6595),ISBLANK(P6595))</f>
        <v>0</v>
      </c>
      <c r="N6595" s="15">
        <v>22</v>
      </c>
      <c r="P6595" s="15">
        <v>26</v>
      </c>
      <c r="Q6595">
        <v>22</v>
      </c>
      <c r="R6595" s="18" t="b">
        <f>AND(ISBLANK(S6595),ISBLANK(T6595))</f>
        <v>0</v>
      </c>
      <c r="S6595" s="20">
        <v>1</v>
      </c>
      <c r="T6595" s="20">
        <v>0.94</v>
      </c>
      <c r="U6595" s="15" t="b">
        <f>AND(ISBLANK(V6595),ISBLANK(W6595),ISBLANK(X6595))</f>
        <v>0</v>
      </c>
      <c r="X6595" s="16">
        <v>1</v>
      </c>
      <c r="AA6595" t="s">
        <v>341</v>
      </c>
      <c r="AB6595" s="24" t="str">
        <f>IF(ISERR(MONTH(AA6595)),TRIM(SUBSTITUTE(AA6595,(RIGHT(TRIM(AA6595),4)),"")),TEXT(AA6595,"mmmm"))</f>
        <v>January</v>
      </c>
      <c r="AC6595" s="24">
        <f>IF(ISERR(YEAR(AA6595)),VALUE(RIGHT(TRIM(AA6595),4)),YEAR(AA6595))</f>
        <v>2014</v>
      </c>
      <c r="AD6595" t="s">
        <v>342</v>
      </c>
      <c r="AE6595" t="b">
        <f>VLOOKUP(AA6595,duplicates!A:C,3,FALSE)</f>
        <v>0</v>
      </c>
      <c r="AF6595" t="b">
        <f t="shared" ref="AF6595:AF6658" si="99">OR(AND(AE6595,AG6595),AE6595=FALSE)</f>
        <v>1</v>
      </c>
    </row>
    <row r="6596" spans="1:32" x14ac:dyDescent="0.2">
      <c r="A6596" t="s">
        <v>20</v>
      </c>
      <c r="B6596">
        <v>1530</v>
      </c>
      <c r="C6596" t="s">
        <v>257</v>
      </c>
      <c r="D6596" t="s">
        <v>258</v>
      </c>
      <c r="E6596" s="4">
        <f>IF(ISBLANK(G6596),H6596,G6596)</f>
        <v>218</v>
      </c>
      <c r="F6596" s="9" t="b">
        <f>AND(ISBLANK(G6596),ISBLANK(H6596))</f>
        <v>0</v>
      </c>
      <c r="G6596" s="9">
        <v>218</v>
      </c>
      <c r="I6596">
        <v>221</v>
      </c>
      <c r="J6596" s="9" t="b">
        <f>AND(ISBLANK(K6596),ISBLANK(L6596))</f>
        <v>0</v>
      </c>
      <c r="K6596" s="9">
        <v>19</v>
      </c>
      <c r="M6596" s="15" t="b">
        <f>AND(ISBLANK(N6596),ISBLANK(O6596),ISBLANK(P6596))</f>
        <v>0</v>
      </c>
      <c r="N6596" s="15">
        <v>25</v>
      </c>
      <c r="P6596" s="15">
        <v>19</v>
      </c>
      <c r="Q6596">
        <v>25</v>
      </c>
      <c r="R6596" s="18" t="b">
        <f>AND(ISBLANK(S6596),ISBLANK(T6596))</f>
        <v>0</v>
      </c>
      <c r="S6596" s="20">
        <v>1</v>
      </c>
      <c r="T6596" s="20">
        <v>0.99</v>
      </c>
      <c r="U6596" s="15" t="b">
        <f>AND(ISBLANK(V6596),ISBLANK(W6596),ISBLANK(X6596))</f>
        <v>0</v>
      </c>
      <c r="X6596" s="16">
        <v>1</v>
      </c>
      <c r="AA6596" t="s">
        <v>341</v>
      </c>
      <c r="AB6596" s="24" t="str">
        <f>IF(ISERR(MONTH(AA6596)),TRIM(SUBSTITUTE(AA6596,(RIGHT(TRIM(AA6596),4)),"")),TEXT(AA6596,"mmmm"))</f>
        <v>January</v>
      </c>
      <c r="AC6596" s="24">
        <f>IF(ISERR(YEAR(AA6596)),VALUE(RIGHT(TRIM(AA6596),4)),YEAR(AA6596))</f>
        <v>2014</v>
      </c>
      <c r="AD6596" t="s">
        <v>342</v>
      </c>
      <c r="AE6596" t="b">
        <f>VLOOKUP(AA6596,duplicates!A:C,3,FALSE)</f>
        <v>0</v>
      </c>
      <c r="AF6596" t="b">
        <f t="shared" si="99"/>
        <v>1</v>
      </c>
    </row>
    <row r="6597" spans="1:32" x14ac:dyDescent="0.2">
      <c r="A6597" t="s">
        <v>20</v>
      </c>
      <c r="B6597">
        <v>1449</v>
      </c>
      <c r="C6597" t="s">
        <v>117</v>
      </c>
      <c r="D6597" t="s">
        <v>118</v>
      </c>
      <c r="E6597" s="4">
        <f>IF(ISBLANK(G6597),H6597,G6597)</f>
        <v>345</v>
      </c>
      <c r="F6597" s="9" t="b">
        <f>AND(ISBLANK(G6597),ISBLANK(H6597))</f>
        <v>0</v>
      </c>
      <c r="G6597" s="9">
        <v>345</v>
      </c>
      <c r="I6597">
        <v>489</v>
      </c>
      <c r="J6597" s="9" t="b">
        <f>AND(ISBLANK(K6597),ISBLANK(L6597))</f>
        <v>0</v>
      </c>
      <c r="K6597" s="9">
        <v>86</v>
      </c>
      <c r="M6597" s="15" t="b">
        <f>AND(ISBLANK(N6597),ISBLANK(O6597),ISBLANK(P6597))</f>
        <v>0</v>
      </c>
      <c r="N6597" s="15">
        <v>63</v>
      </c>
      <c r="P6597" s="15">
        <v>86</v>
      </c>
      <c r="Q6597">
        <v>60</v>
      </c>
      <c r="R6597" s="18" t="b">
        <f>AND(ISBLANK(S6597),ISBLANK(T6597))</f>
        <v>0</v>
      </c>
      <c r="S6597" s="20">
        <v>0.95</v>
      </c>
      <c r="T6597" s="20">
        <v>0.71</v>
      </c>
      <c r="U6597" s="15" t="b">
        <f>AND(ISBLANK(V6597),ISBLANK(W6597),ISBLANK(X6597))</f>
        <v>0</v>
      </c>
      <c r="X6597" s="16">
        <v>1</v>
      </c>
      <c r="AA6597" t="s">
        <v>341</v>
      </c>
      <c r="AB6597" s="24" t="str">
        <f>IF(ISERR(MONTH(AA6597)),TRIM(SUBSTITUTE(AA6597,(RIGHT(TRIM(AA6597),4)),"")),TEXT(AA6597,"mmmm"))</f>
        <v>January</v>
      </c>
      <c r="AC6597" s="24">
        <f>IF(ISERR(YEAR(AA6597)),VALUE(RIGHT(TRIM(AA6597),4)),YEAR(AA6597))</f>
        <v>2014</v>
      </c>
      <c r="AD6597" t="s">
        <v>342</v>
      </c>
      <c r="AE6597" t="b">
        <f>VLOOKUP(AA6597,duplicates!A:C,3,FALSE)</f>
        <v>0</v>
      </c>
      <c r="AF6597" t="b">
        <f t="shared" si="99"/>
        <v>1</v>
      </c>
    </row>
    <row r="6598" spans="1:32" x14ac:dyDescent="0.2">
      <c r="A6598" t="s">
        <v>20</v>
      </c>
      <c r="B6598">
        <v>1450</v>
      </c>
      <c r="C6598" t="s">
        <v>193</v>
      </c>
      <c r="D6598" t="s">
        <v>194</v>
      </c>
      <c r="E6598" s="4">
        <f>IF(ISBLANK(G6598),H6598,G6598)</f>
        <v>397</v>
      </c>
      <c r="F6598" s="9" t="b">
        <f>AND(ISBLANK(G6598),ISBLANK(H6598))</f>
        <v>0</v>
      </c>
      <c r="G6598" s="9">
        <v>397</v>
      </c>
      <c r="I6598">
        <v>431</v>
      </c>
      <c r="J6598" s="9" t="b">
        <f>AND(ISBLANK(K6598),ISBLANK(L6598))</f>
        <v>0</v>
      </c>
      <c r="K6598" s="9">
        <v>113</v>
      </c>
      <c r="M6598" s="15" t="b">
        <f>AND(ISBLANK(N6598),ISBLANK(O6598),ISBLANK(P6598))</f>
        <v>0</v>
      </c>
      <c r="N6598" s="15">
        <v>99</v>
      </c>
      <c r="P6598" s="15">
        <v>113</v>
      </c>
      <c r="Q6598">
        <v>97</v>
      </c>
      <c r="R6598" s="18" t="b">
        <f>AND(ISBLANK(S6598),ISBLANK(T6598))</f>
        <v>0</v>
      </c>
      <c r="S6598" s="20">
        <v>0.98</v>
      </c>
      <c r="T6598" s="20">
        <v>0.92</v>
      </c>
      <c r="U6598" s="15" t="b">
        <f>AND(ISBLANK(V6598),ISBLANK(W6598),ISBLANK(X6598))</f>
        <v>0</v>
      </c>
      <c r="X6598" s="16">
        <v>1</v>
      </c>
      <c r="AA6598" t="s">
        <v>341</v>
      </c>
      <c r="AB6598" s="24" t="str">
        <f>IF(ISERR(MONTH(AA6598)),TRIM(SUBSTITUTE(AA6598,(RIGHT(TRIM(AA6598),4)),"")),TEXT(AA6598,"mmmm"))</f>
        <v>January</v>
      </c>
      <c r="AC6598" s="24">
        <f>IF(ISERR(YEAR(AA6598)),VALUE(RIGHT(TRIM(AA6598),4)),YEAR(AA6598))</f>
        <v>2014</v>
      </c>
      <c r="AD6598" t="s">
        <v>342</v>
      </c>
      <c r="AE6598" t="b">
        <f>VLOOKUP(AA6598,duplicates!A:C,3,FALSE)</f>
        <v>0</v>
      </c>
      <c r="AF6598" t="b">
        <f t="shared" si="99"/>
        <v>1</v>
      </c>
    </row>
    <row r="6599" spans="1:32" x14ac:dyDescent="0.2">
      <c r="A6599" t="s">
        <v>20</v>
      </c>
      <c r="B6599">
        <v>1536</v>
      </c>
      <c r="C6599" t="s">
        <v>336</v>
      </c>
      <c r="D6599" t="s">
        <v>234</v>
      </c>
      <c r="E6599" s="4">
        <f>IF(ISBLANK(G6599),H6599,G6599)</f>
        <v>606</v>
      </c>
      <c r="F6599" s="9" t="b">
        <f>AND(ISBLANK(G6599),ISBLANK(H6599))</f>
        <v>0</v>
      </c>
      <c r="G6599" s="9">
        <v>606</v>
      </c>
      <c r="I6599">
        <v>606</v>
      </c>
      <c r="J6599" s="9" t="b">
        <f>AND(ISBLANK(K6599),ISBLANK(L6599))</f>
        <v>0</v>
      </c>
      <c r="K6599" s="9">
        <v>177</v>
      </c>
      <c r="M6599" s="15" t="b">
        <f>AND(ISBLANK(N6599),ISBLANK(O6599),ISBLANK(P6599))</f>
        <v>0</v>
      </c>
      <c r="N6599" s="15">
        <v>48</v>
      </c>
      <c r="P6599" s="15">
        <v>177</v>
      </c>
      <c r="Q6599">
        <v>48</v>
      </c>
      <c r="R6599" s="18" t="b">
        <f>AND(ISBLANK(S6599),ISBLANK(T6599))</f>
        <v>0</v>
      </c>
      <c r="S6599" s="20">
        <v>1</v>
      </c>
      <c r="T6599" s="20">
        <v>1</v>
      </c>
      <c r="U6599" s="15" t="b">
        <f>AND(ISBLANK(V6599),ISBLANK(W6599),ISBLANK(X6599))</f>
        <v>0</v>
      </c>
      <c r="X6599" s="16">
        <v>1</v>
      </c>
      <c r="AA6599" t="s">
        <v>341</v>
      </c>
      <c r="AB6599" s="24" t="str">
        <f>IF(ISERR(MONTH(AA6599)),TRIM(SUBSTITUTE(AA6599,(RIGHT(TRIM(AA6599),4)),"")),TEXT(AA6599,"mmmm"))</f>
        <v>January</v>
      </c>
      <c r="AC6599" s="24">
        <f>IF(ISERR(YEAR(AA6599)),VALUE(RIGHT(TRIM(AA6599),4)),YEAR(AA6599))</f>
        <v>2014</v>
      </c>
      <c r="AD6599" t="s">
        <v>342</v>
      </c>
      <c r="AE6599" t="b">
        <f>VLOOKUP(AA6599,duplicates!A:C,3,FALSE)</f>
        <v>0</v>
      </c>
      <c r="AF6599" t="b">
        <f t="shared" si="99"/>
        <v>1</v>
      </c>
    </row>
    <row r="6600" spans="1:32" x14ac:dyDescent="0.2">
      <c r="A6600" t="s">
        <v>20</v>
      </c>
      <c r="B6600">
        <v>1451</v>
      </c>
      <c r="C6600" t="s">
        <v>47</v>
      </c>
      <c r="D6600" t="s">
        <v>48</v>
      </c>
      <c r="E6600" s="4">
        <f>IF(ISBLANK(G6600),H6600,G6600)</f>
        <v>41</v>
      </c>
      <c r="F6600" s="9" t="b">
        <f>AND(ISBLANK(G6600),ISBLANK(H6600))</f>
        <v>0</v>
      </c>
      <c r="G6600" s="9">
        <v>41</v>
      </c>
      <c r="I6600">
        <v>41</v>
      </c>
      <c r="J6600" s="9" t="b">
        <f>AND(ISBLANK(K6600),ISBLANK(L6600))</f>
        <v>0</v>
      </c>
      <c r="K6600" s="9">
        <v>4</v>
      </c>
      <c r="M6600" s="15" t="b">
        <f>AND(ISBLANK(N6600),ISBLANK(O6600),ISBLANK(P6600))</f>
        <v>0</v>
      </c>
      <c r="N6600" s="15">
        <v>2</v>
      </c>
      <c r="P6600" s="15">
        <v>4</v>
      </c>
      <c r="Q6600">
        <v>2</v>
      </c>
      <c r="R6600" s="18" t="b">
        <f>AND(ISBLANK(S6600),ISBLANK(T6600))</f>
        <v>0</v>
      </c>
      <c r="S6600" s="20">
        <v>1</v>
      </c>
      <c r="T6600" s="20">
        <v>1</v>
      </c>
      <c r="U6600" s="15" t="b">
        <f>AND(ISBLANK(V6600),ISBLANK(W6600),ISBLANK(X6600))</f>
        <v>0</v>
      </c>
      <c r="X6600" s="16">
        <v>1</v>
      </c>
      <c r="AA6600" t="s">
        <v>341</v>
      </c>
      <c r="AB6600" s="24" t="str">
        <f>IF(ISERR(MONTH(AA6600)),TRIM(SUBSTITUTE(AA6600,(RIGHT(TRIM(AA6600),4)),"")),TEXT(AA6600,"mmmm"))</f>
        <v>January</v>
      </c>
      <c r="AC6600" s="24">
        <f>IF(ISERR(YEAR(AA6600)),VALUE(RIGHT(TRIM(AA6600),4)),YEAR(AA6600))</f>
        <v>2014</v>
      </c>
      <c r="AD6600" t="s">
        <v>342</v>
      </c>
      <c r="AE6600" t="b">
        <f>VLOOKUP(AA6600,duplicates!A:C,3,FALSE)</f>
        <v>0</v>
      </c>
      <c r="AF6600" t="b">
        <f t="shared" si="99"/>
        <v>1</v>
      </c>
    </row>
    <row r="6601" spans="1:32" x14ac:dyDescent="0.2">
      <c r="A6601" t="s">
        <v>20</v>
      </c>
      <c r="B6601">
        <v>1537</v>
      </c>
      <c r="C6601" t="s">
        <v>283</v>
      </c>
      <c r="D6601" t="s">
        <v>284</v>
      </c>
      <c r="E6601" s="4">
        <f>IF(ISBLANK(G6601),H6601,G6601)</f>
        <v>486</v>
      </c>
      <c r="F6601" s="9" t="b">
        <f>AND(ISBLANK(G6601),ISBLANK(H6601))</f>
        <v>0</v>
      </c>
      <c r="G6601" s="9">
        <v>486</v>
      </c>
      <c r="I6601">
        <v>494</v>
      </c>
      <c r="J6601" s="9" t="b">
        <f>AND(ISBLANK(K6601),ISBLANK(L6601))</f>
        <v>0</v>
      </c>
      <c r="K6601" s="9">
        <v>46</v>
      </c>
      <c r="M6601" s="15" t="b">
        <f>AND(ISBLANK(N6601),ISBLANK(O6601),ISBLANK(P6601))</f>
        <v>0</v>
      </c>
      <c r="N6601" s="15">
        <v>61</v>
      </c>
      <c r="P6601" s="15">
        <v>46</v>
      </c>
      <c r="Q6601">
        <v>61</v>
      </c>
      <c r="R6601" s="18" t="b">
        <f>AND(ISBLANK(S6601),ISBLANK(T6601))</f>
        <v>0</v>
      </c>
      <c r="S6601" s="20">
        <v>1</v>
      </c>
      <c r="T6601" s="20">
        <v>0.98</v>
      </c>
      <c r="U6601" s="15" t="b">
        <f>AND(ISBLANK(V6601),ISBLANK(W6601),ISBLANK(X6601))</f>
        <v>0</v>
      </c>
      <c r="X6601" s="16">
        <v>1</v>
      </c>
      <c r="AA6601" t="s">
        <v>341</v>
      </c>
      <c r="AB6601" s="24" t="str">
        <f>IF(ISERR(MONTH(AA6601)),TRIM(SUBSTITUTE(AA6601,(RIGHT(TRIM(AA6601),4)),"")),TEXT(AA6601,"mmmm"))</f>
        <v>January</v>
      </c>
      <c r="AC6601" s="24">
        <f>IF(ISERR(YEAR(AA6601)),VALUE(RIGHT(TRIM(AA6601),4)),YEAR(AA6601))</f>
        <v>2014</v>
      </c>
      <c r="AD6601" t="s">
        <v>342</v>
      </c>
      <c r="AE6601" t="b">
        <f>VLOOKUP(AA6601,duplicates!A:C,3,FALSE)</f>
        <v>0</v>
      </c>
      <c r="AF6601" t="b">
        <f t="shared" si="99"/>
        <v>1</v>
      </c>
    </row>
    <row r="6602" spans="1:32" x14ac:dyDescent="0.2">
      <c r="A6602" t="s">
        <v>20</v>
      </c>
      <c r="B6602">
        <v>1454</v>
      </c>
      <c r="C6602" t="s">
        <v>147</v>
      </c>
      <c r="D6602" t="s">
        <v>148</v>
      </c>
      <c r="E6602" s="4">
        <f>IF(ISBLANK(G6602),H6602,G6602)</f>
        <v>280</v>
      </c>
      <c r="F6602" s="9" t="b">
        <f>AND(ISBLANK(G6602),ISBLANK(H6602))</f>
        <v>0</v>
      </c>
      <c r="G6602" s="9">
        <v>280</v>
      </c>
      <c r="I6602">
        <v>300</v>
      </c>
      <c r="J6602" s="9" t="b">
        <f>AND(ISBLANK(K6602),ISBLANK(L6602))</f>
        <v>0</v>
      </c>
      <c r="K6602" s="9">
        <v>65</v>
      </c>
      <c r="M6602" s="15" t="b">
        <f>AND(ISBLANK(N6602),ISBLANK(O6602),ISBLANK(P6602))</f>
        <v>0</v>
      </c>
      <c r="N6602" s="15">
        <v>56</v>
      </c>
      <c r="P6602" s="15">
        <v>65</v>
      </c>
      <c r="Q6602">
        <v>56</v>
      </c>
      <c r="R6602" s="18" t="b">
        <f>AND(ISBLANK(S6602),ISBLANK(T6602))</f>
        <v>0</v>
      </c>
      <c r="S6602" s="20">
        <v>1</v>
      </c>
      <c r="T6602" s="20">
        <v>0.93</v>
      </c>
      <c r="U6602" s="15" t="b">
        <f>AND(ISBLANK(V6602),ISBLANK(W6602),ISBLANK(X6602))</f>
        <v>0</v>
      </c>
      <c r="X6602" s="16">
        <v>1</v>
      </c>
      <c r="AA6602" t="s">
        <v>341</v>
      </c>
      <c r="AB6602" s="24" t="str">
        <f>IF(ISERR(MONTH(AA6602)),TRIM(SUBSTITUTE(AA6602,(RIGHT(TRIM(AA6602),4)),"")),TEXT(AA6602,"mmmm"))</f>
        <v>January</v>
      </c>
      <c r="AC6602" s="24">
        <f>IF(ISERR(YEAR(AA6602)),VALUE(RIGHT(TRIM(AA6602),4)),YEAR(AA6602))</f>
        <v>2014</v>
      </c>
      <c r="AD6602" t="s">
        <v>342</v>
      </c>
      <c r="AE6602" t="b">
        <f>VLOOKUP(AA6602,duplicates!A:C,3,FALSE)</f>
        <v>0</v>
      </c>
      <c r="AF6602" t="b">
        <f t="shared" si="99"/>
        <v>1</v>
      </c>
    </row>
    <row r="6603" spans="1:32" x14ac:dyDescent="0.2">
      <c r="A6603" t="s">
        <v>20</v>
      </c>
      <c r="B6603">
        <v>1455</v>
      </c>
      <c r="C6603" t="s">
        <v>49</v>
      </c>
      <c r="D6603" t="s">
        <v>50</v>
      </c>
      <c r="E6603" s="4">
        <f>IF(ISBLANK(G6603),H6603,G6603)</f>
        <v>234</v>
      </c>
      <c r="F6603" s="9" t="b">
        <f>AND(ISBLANK(G6603),ISBLANK(H6603))</f>
        <v>0</v>
      </c>
      <c r="G6603" s="9">
        <v>234</v>
      </c>
      <c r="I6603">
        <v>247</v>
      </c>
      <c r="J6603" s="9" t="b">
        <f>AND(ISBLANK(K6603),ISBLANK(L6603))</f>
        <v>0</v>
      </c>
      <c r="K6603" s="9">
        <v>33</v>
      </c>
      <c r="M6603" s="15" t="b">
        <f>AND(ISBLANK(N6603),ISBLANK(O6603),ISBLANK(P6603))</f>
        <v>0</v>
      </c>
      <c r="N6603" s="15">
        <v>33</v>
      </c>
      <c r="P6603" s="15">
        <v>33</v>
      </c>
      <c r="Q6603">
        <v>33</v>
      </c>
      <c r="R6603" s="18" t="b">
        <f>AND(ISBLANK(S6603),ISBLANK(T6603))</f>
        <v>0</v>
      </c>
      <c r="S6603" s="20">
        <v>1</v>
      </c>
      <c r="T6603" s="20">
        <v>0.95</v>
      </c>
      <c r="U6603" s="15" t="b">
        <f>AND(ISBLANK(V6603),ISBLANK(W6603),ISBLANK(X6603))</f>
        <v>0</v>
      </c>
      <c r="X6603" s="16">
        <v>1</v>
      </c>
      <c r="AA6603" t="s">
        <v>341</v>
      </c>
      <c r="AB6603" s="24" t="str">
        <f>IF(ISERR(MONTH(AA6603)),TRIM(SUBSTITUTE(AA6603,(RIGHT(TRIM(AA6603),4)),"")),TEXT(AA6603,"mmmm"))</f>
        <v>January</v>
      </c>
      <c r="AC6603" s="24">
        <f>IF(ISERR(YEAR(AA6603)),VALUE(RIGHT(TRIM(AA6603),4)),YEAR(AA6603))</f>
        <v>2014</v>
      </c>
      <c r="AD6603" t="s">
        <v>342</v>
      </c>
      <c r="AE6603" t="b">
        <f>VLOOKUP(AA6603,duplicates!A:C,3,FALSE)</f>
        <v>0</v>
      </c>
      <c r="AF6603" t="b">
        <f t="shared" si="99"/>
        <v>1</v>
      </c>
    </row>
    <row r="6604" spans="1:32" x14ac:dyDescent="0.2">
      <c r="A6604" t="s">
        <v>20</v>
      </c>
      <c r="B6604">
        <v>1456</v>
      </c>
      <c r="C6604" t="s">
        <v>109</v>
      </c>
      <c r="D6604" t="s">
        <v>110</v>
      </c>
      <c r="E6604" s="4">
        <f>IF(ISBLANK(G6604),H6604,G6604)</f>
        <v>179</v>
      </c>
      <c r="F6604" s="9" t="b">
        <f>AND(ISBLANK(G6604),ISBLANK(H6604))</f>
        <v>0</v>
      </c>
      <c r="G6604" s="9">
        <v>179</v>
      </c>
      <c r="I6604">
        <v>189</v>
      </c>
      <c r="J6604" s="9" t="b">
        <f>AND(ISBLANK(K6604),ISBLANK(L6604))</f>
        <v>0</v>
      </c>
      <c r="K6604" s="9">
        <v>26</v>
      </c>
      <c r="M6604" s="15" t="b">
        <f>AND(ISBLANK(N6604),ISBLANK(O6604),ISBLANK(P6604))</f>
        <v>0</v>
      </c>
      <c r="N6604" s="15">
        <v>20</v>
      </c>
      <c r="P6604" s="15">
        <v>26</v>
      </c>
      <c r="Q6604">
        <v>20</v>
      </c>
      <c r="R6604" s="18" t="b">
        <f>AND(ISBLANK(S6604),ISBLANK(T6604))</f>
        <v>0</v>
      </c>
      <c r="S6604" s="20">
        <v>1</v>
      </c>
      <c r="T6604" s="20">
        <v>0.95</v>
      </c>
      <c r="U6604" s="15" t="b">
        <f>AND(ISBLANK(V6604),ISBLANK(W6604),ISBLANK(X6604))</f>
        <v>0</v>
      </c>
      <c r="X6604" s="16">
        <v>1</v>
      </c>
      <c r="AA6604" t="s">
        <v>341</v>
      </c>
      <c r="AB6604" s="24" t="str">
        <f>IF(ISERR(MONTH(AA6604)),TRIM(SUBSTITUTE(AA6604,(RIGHT(TRIM(AA6604),4)),"")),TEXT(AA6604,"mmmm"))</f>
        <v>January</v>
      </c>
      <c r="AC6604" s="24">
        <f>IF(ISERR(YEAR(AA6604)),VALUE(RIGHT(TRIM(AA6604),4)),YEAR(AA6604))</f>
        <v>2014</v>
      </c>
      <c r="AD6604" t="s">
        <v>342</v>
      </c>
      <c r="AE6604" t="b">
        <f>VLOOKUP(AA6604,duplicates!A:C,3,FALSE)</f>
        <v>0</v>
      </c>
      <c r="AF6604" t="b">
        <f t="shared" si="99"/>
        <v>1</v>
      </c>
    </row>
    <row r="6605" spans="1:32" x14ac:dyDescent="0.2">
      <c r="A6605" t="s">
        <v>20</v>
      </c>
      <c r="B6605">
        <v>1457</v>
      </c>
      <c r="C6605" t="s">
        <v>65</v>
      </c>
      <c r="D6605" t="s">
        <v>66</v>
      </c>
      <c r="E6605" s="4">
        <f>IF(ISBLANK(G6605),H6605,G6605)</f>
        <v>75</v>
      </c>
      <c r="F6605" s="9" t="b">
        <f>AND(ISBLANK(G6605),ISBLANK(H6605))</f>
        <v>0</v>
      </c>
      <c r="G6605" s="9">
        <v>75</v>
      </c>
      <c r="I6605">
        <v>318</v>
      </c>
      <c r="J6605" s="9" t="b">
        <f>AND(ISBLANK(K6605),ISBLANK(L6605))</f>
        <v>0</v>
      </c>
      <c r="K6605" s="9">
        <v>10</v>
      </c>
      <c r="M6605" s="15" t="b">
        <f>AND(ISBLANK(N6605),ISBLANK(O6605),ISBLANK(P6605))</f>
        <v>0</v>
      </c>
      <c r="N6605" s="15">
        <v>6</v>
      </c>
      <c r="P6605" s="15">
        <v>10</v>
      </c>
      <c r="Q6605">
        <v>2</v>
      </c>
      <c r="R6605" s="18" t="b">
        <f>AND(ISBLANK(S6605),ISBLANK(T6605))</f>
        <v>0</v>
      </c>
      <c r="S6605" s="20">
        <v>0.33</v>
      </c>
      <c r="T6605" s="20">
        <v>0.24</v>
      </c>
      <c r="U6605" s="15" t="b">
        <f>AND(ISBLANK(V6605),ISBLANK(W6605),ISBLANK(X6605))</f>
        <v>0</v>
      </c>
      <c r="X6605" s="16">
        <v>1</v>
      </c>
      <c r="AA6605" t="s">
        <v>341</v>
      </c>
      <c r="AB6605" s="24" t="str">
        <f>IF(ISERR(MONTH(AA6605)),TRIM(SUBSTITUTE(AA6605,(RIGHT(TRIM(AA6605),4)),"")),TEXT(AA6605,"mmmm"))</f>
        <v>January</v>
      </c>
      <c r="AC6605" s="24">
        <f>IF(ISERR(YEAR(AA6605)),VALUE(RIGHT(TRIM(AA6605),4)),YEAR(AA6605))</f>
        <v>2014</v>
      </c>
      <c r="AD6605" t="s">
        <v>342</v>
      </c>
      <c r="AE6605" t="b">
        <f>VLOOKUP(AA6605,duplicates!A:C,3,FALSE)</f>
        <v>0</v>
      </c>
      <c r="AF6605" t="b">
        <f t="shared" si="99"/>
        <v>1</v>
      </c>
    </row>
    <row r="6606" spans="1:32" x14ac:dyDescent="0.2">
      <c r="A6606" t="s">
        <v>20</v>
      </c>
      <c r="B6606">
        <v>1459</v>
      </c>
      <c r="C6606" t="s">
        <v>181</v>
      </c>
      <c r="D6606" t="s">
        <v>182</v>
      </c>
      <c r="E6606" s="4">
        <f>IF(ISBLANK(G6606),H6606,G6606)</f>
        <v>282</v>
      </c>
      <c r="F6606" s="9" t="b">
        <f>AND(ISBLANK(G6606),ISBLANK(H6606))</f>
        <v>0</v>
      </c>
      <c r="G6606" s="9">
        <v>282</v>
      </c>
      <c r="I6606">
        <v>300</v>
      </c>
      <c r="J6606" s="9" t="b">
        <f>AND(ISBLANK(K6606),ISBLANK(L6606))</f>
        <v>0</v>
      </c>
      <c r="K6606" s="9">
        <v>93</v>
      </c>
      <c r="M6606" s="15" t="b">
        <f>AND(ISBLANK(N6606),ISBLANK(O6606),ISBLANK(P6606))</f>
        <v>0</v>
      </c>
      <c r="N6606" s="15">
        <v>13</v>
      </c>
      <c r="P6606" s="15">
        <v>93</v>
      </c>
      <c r="Q6606">
        <v>13</v>
      </c>
      <c r="R6606" s="18" t="b">
        <f>AND(ISBLANK(S6606),ISBLANK(T6606))</f>
        <v>0</v>
      </c>
      <c r="S6606" s="20">
        <v>1</v>
      </c>
      <c r="T6606" s="20">
        <v>0.94</v>
      </c>
      <c r="U6606" s="15" t="b">
        <f>AND(ISBLANK(V6606),ISBLANK(W6606),ISBLANK(X6606))</f>
        <v>0</v>
      </c>
      <c r="X6606" s="16">
        <v>1</v>
      </c>
      <c r="AA6606" t="s">
        <v>341</v>
      </c>
      <c r="AB6606" s="24" t="str">
        <f>IF(ISERR(MONTH(AA6606)),TRIM(SUBSTITUTE(AA6606,(RIGHT(TRIM(AA6606),4)),"")),TEXT(AA6606,"mmmm"))</f>
        <v>January</v>
      </c>
      <c r="AC6606" s="24">
        <f>IF(ISERR(YEAR(AA6606)),VALUE(RIGHT(TRIM(AA6606),4)),YEAR(AA6606))</f>
        <v>2014</v>
      </c>
      <c r="AD6606" t="s">
        <v>342</v>
      </c>
      <c r="AE6606" t="b">
        <f>VLOOKUP(AA6606,duplicates!A:C,3,FALSE)</f>
        <v>0</v>
      </c>
      <c r="AF6606" t="b">
        <f t="shared" si="99"/>
        <v>1</v>
      </c>
    </row>
    <row r="6607" spans="1:32" x14ac:dyDescent="0.2">
      <c r="A6607" t="s">
        <v>20</v>
      </c>
      <c r="B6607">
        <v>1543</v>
      </c>
      <c r="C6607" t="s">
        <v>251</v>
      </c>
      <c r="D6607" t="s">
        <v>252</v>
      </c>
      <c r="E6607" s="4">
        <f>IF(ISBLANK(G6607),H6607,G6607)</f>
        <v>394</v>
      </c>
      <c r="F6607" s="9" t="b">
        <f>AND(ISBLANK(G6607),ISBLANK(H6607))</f>
        <v>0</v>
      </c>
      <c r="G6607" s="9">
        <v>394</v>
      </c>
      <c r="I6607">
        <v>435</v>
      </c>
      <c r="J6607" s="9" t="b">
        <f>AND(ISBLANK(K6607),ISBLANK(L6607))</f>
        <v>0</v>
      </c>
      <c r="K6607" s="9">
        <v>49</v>
      </c>
      <c r="M6607" s="15" t="b">
        <f>AND(ISBLANK(N6607),ISBLANK(O6607),ISBLANK(P6607))</f>
        <v>0</v>
      </c>
      <c r="N6607" s="15">
        <v>21</v>
      </c>
      <c r="P6607" s="15">
        <v>49</v>
      </c>
      <c r="Q6607">
        <v>20</v>
      </c>
      <c r="R6607" s="18" t="b">
        <f>AND(ISBLANK(S6607),ISBLANK(T6607))</f>
        <v>0</v>
      </c>
      <c r="S6607" s="20">
        <v>0.95</v>
      </c>
      <c r="T6607" s="20">
        <v>0.91</v>
      </c>
      <c r="U6607" s="15" t="b">
        <f>AND(ISBLANK(V6607),ISBLANK(W6607),ISBLANK(X6607))</f>
        <v>0</v>
      </c>
      <c r="X6607" s="16">
        <v>1</v>
      </c>
      <c r="AA6607" t="s">
        <v>341</v>
      </c>
      <c r="AB6607" s="24" t="str">
        <f>IF(ISERR(MONTH(AA6607)),TRIM(SUBSTITUTE(AA6607,(RIGHT(TRIM(AA6607),4)),"")),TEXT(AA6607,"mmmm"))</f>
        <v>January</v>
      </c>
      <c r="AC6607" s="24">
        <f>IF(ISERR(YEAR(AA6607)),VALUE(RIGHT(TRIM(AA6607),4)),YEAR(AA6607))</f>
        <v>2014</v>
      </c>
      <c r="AD6607" t="s">
        <v>342</v>
      </c>
      <c r="AE6607" t="b">
        <f>VLOOKUP(AA6607,duplicates!A:C,3,FALSE)</f>
        <v>0</v>
      </c>
      <c r="AF6607" t="b">
        <f t="shared" si="99"/>
        <v>1</v>
      </c>
    </row>
    <row r="6608" spans="1:32" x14ac:dyDescent="0.2">
      <c r="A6608" t="s">
        <v>20</v>
      </c>
      <c r="B6608">
        <v>1544</v>
      </c>
      <c r="C6608" t="s">
        <v>215</v>
      </c>
      <c r="D6608" t="s">
        <v>216</v>
      </c>
      <c r="E6608" s="4">
        <f>IF(ISBLANK(G6608),H6608,G6608)</f>
        <v>290</v>
      </c>
      <c r="F6608" s="9" t="b">
        <f>AND(ISBLANK(G6608),ISBLANK(H6608))</f>
        <v>0</v>
      </c>
      <c r="G6608" s="9">
        <v>290</v>
      </c>
      <c r="I6608">
        <v>295</v>
      </c>
      <c r="J6608" s="9" t="b">
        <f>AND(ISBLANK(K6608),ISBLANK(L6608))</f>
        <v>0</v>
      </c>
      <c r="K6608" s="9">
        <v>86</v>
      </c>
      <c r="M6608" s="15" t="b">
        <f>AND(ISBLANK(N6608),ISBLANK(O6608),ISBLANK(P6608))</f>
        <v>0</v>
      </c>
      <c r="N6608" s="15">
        <v>12</v>
      </c>
      <c r="P6608" s="15">
        <v>86</v>
      </c>
      <c r="Q6608">
        <v>12</v>
      </c>
      <c r="R6608" s="18" t="b">
        <f>AND(ISBLANK(S6608),ISBLANK(T6608))</f>
        <v>0</v>
      </c>
      <c r="S6608" s="20">
        <v>1</v>
      </c>
      <c r="T6608" s="20">
        <v>0.98</v>
      </c>
      <c r="U6608" s="15" t="b">
        <f>AND(ISBLANK(V6608),ISBLANK(W6608),ISBLANK(X6608))</f>
        <v>0</v>
      </c>
      <c r="X6608" s="16">
        <v>1</v>
      </c>
      <c r="AA6608" t="s">
        <v>341</v>
      </c>
      <c r="AB6608" s="24" t="str">
        <f>IF(ISERR(MONTH(AA6608)),TRIM(SUBSTITUTE(AA6608,(RIGHT(TRIM(AA6608),4)),"")),TEXT(AA6608,"mmmm"))</f>
        <v>January</v>
      </c>
      <c r="AC6608" s="24">
        <f>IF(ISERR(YEAR(AA6608)),VALUE(RIGHT(TRIM(AA6608),4)),YEAR(AA6608))</f>
        <v>2014</v>
      </c>
      <c r="AD6608" t="s">
        <v>342</v>
      </c>
      <c r="AE6608" t="b">
        <f>VLOOKUP(AA6608,duplicates!A:C,3,FALSE)</f>
        <v>0</v>
      </c>
      <c r="AF6608" t="b">
        <f t="shared" si="99"/>
        <v>1</v>
      </c>
    </row>
    <row r="6609" spans="1:32" x14ac:dyDescent="0.2">
      <c r="A6609" t="s">
        <v>20</v>
      </c>
      <c r="B6609">
        <v>1545</v>
      </c>
      <c r="C6609" t="s">
        <v>291</v>
      </c>
      <c r="D6609" t="s">
        <v>292</v>
      </c>
      <c r="E6609" s="4">
        <f>IF(ISBLANK(G6609),H6609,G6609)</f>
        <v>1241</v>
      </c>
      <c r="F6609" s="9" t="b">
        <f>AND(ISBLANK(G6609),ISBLANK(H6609))</f>
        <v>0</v>
      </c>
      <c r="G6609" s="9">
        <v>1241</v>
      </c>
      <c r="I6609">
        <v>1334</v>
      </c>
      <c r="J6609" s="9" t="b">
        <f>AND(ISBLANK(K6609),ISBLANK(L6609))</f>
        <v>0</v>
      </c>
      <c r="K6609" s="9">
        <v>154</v>
      </c>
      <c r="M6609" s="15" t="b">
        <f>AND(ISBLANK(N6609),ISBLANK(O6609),ISBLANK(P6609))</f>
        <v>0</v>
      </c>
      <c r="N6609" s="15">
        <v>97</v>
      </c>
      <c r="P6609" s="15">
        <v>154</v>
      </c>
      <c r="Q6609">
        <v>97</v>
      </c>
      <c r="R6609" s="18" t="b">
        <f>AND(ISBLANK(S6609),ISBLANK(T6609))</f>
        <v>0</v>
      </c>
      <c r="S6609" s="20">
        <v>1</v>
      </c>
      <c r="T6609" s="20">
        <v>0.93</v>
      </c>
      <c r="U6609" s="15" t="b">
        <f>AND(ISBLANK(V6609),ISBLANK(W6609),ISBLANK(X6609))</f>
        <v>0</v>
      </c>
      <c r="X6609" s="16">
        <v>1</v>
      </c>
      <c r="AA6609" t="s">
        <v>341</v>
      </c>
      <c r="AB6609" s="24" t="str">
        <f>IF(ISERR(MONTH(AA6609)),TRIM(SUBSTITUTE(AA6609,(RIGHT(TRIM(AA6609),4)),"")),TEXT(AA6609,"mmmm"))</f>
        <v>January</v>
      </c>
      <c r="AC6609" s="24">
        <f>IF(ISERR(YEAR(AA6609)),VALUE(RIGHT(TRIM(AA6609),4)),YEAR(AA6609))</f>
        <v>2014</v>
      </c>
      <c r="AD6609" t="s">
        <v>342</v>
      </c>
      <c r="AE6609" t="b">
        <f>VLOOKUP(AA6609,duplicates!A:C,3,FALSE)</f>
        <v>0</v>
      </c>
      <c r="AF6609" t="b">
        <f t="shared" si="99"/>
        <v>1</v>
      </c>
    </row>
    <row r="6610" spans="1:32" x14ac:dyDescent="0.2">
      <c r="A6610" t="s">
        <v>20</v>
      </c>
      <c r="B6610">
        <v>1462</v>
      </c>
      <c r="C6610" t="s">
        <v>89</v>
      </c>
      <c r="D6610" t="s">
        <v>90</v>
      </c>
      <c r="E6610" s="4">
        <f>IF(ISBLANK(G6610),H6610,G6610)</f>
        <v>11</v>
      </c>
      <c r="F6610" s="9" t="b">
        <f>AND(ISBLANK(G6610),ISBLANK(H6610))</f>
        <v>0</v>
      </c>
      <c r="G6610" s="9">
        <v>11</v>
      </c>
      <c r="I6610">
        <v>11</v>
      </c>
      <c r="J6610" s="9" t="b">
        <f>AND(ISBLANK(K6610),ISBLANK(L6610))</f>
        <v>0</v>
      </c>
      <c r="K6610" s="9">
        <v>2</v>
      </c>
      <c r="M6610" s="15" t="b">
        <f>AND(ISBLANK(N6610),ISBLANK(O6610),ISBLANK(P6610))</f>
        <v>0</v>
      </c>
      <c r="N6610" s="15">
        <v>0</v>
      </c>
      <c r="P6610" s="15">
        <v>2</v>
      </c>
      <c r="Q6610">
        <v>0</v>
      </c>
      <c r="R6610" s="18" t="b">
        <f>AND(ISBLANK(S6610),ISBLANK(T6610))</f>
        <v>0</v>
      </c>
      <c r="S6610" s="18" t="s">
        <v>27</v>
      </c>
      <c r="T6610" s="20">
        <v>1</v>
      </c>
      <c r="U6610" s="15" t="b">
        <f>AND(ISBLANK(V6610),ISBLANK(W6610),ISBLANK(X6610))</f>
        <v>0</v>
      </c>
      <c r="X6610" s="16">
        <v>1</v>
      </c>
      <c r="AA6610" t="s">
        <v>341</v>
      </c>
      <c r="AB6610" s="24" t="str">
        <f>IF(ISERR(MONTH(AA6610)),TRIM(SUBSTITUTE(AA6610,(RIGHT(TRIM(AA6610),4)),"")),TEXT(AA6610,"mmmm"))</f>
        <v>January</v>
      </c>
      <c r="AC6610" s="24">
        <f>IF(ISERR(YEAR(AA6610)),VALUE(RIGHT(TRIM(AA6610),4)),YEAR(AA6610))</f>
        <v>2014</v>
      </c>
      <c r="AD6610" t="s">
        <v>342</v>
      </c>
      <c r="AE6610" t="b">
        <f>VLOOKUP(AA6610,duplicates!A:C,3,FALSE)</f>
        <v>0</v>
      </c>
      <c r="AF6610" t="b">
        <f t="shared" si="99"/>
        <v>1</v>
      </c>
    </row>
    <row r="6611" spans="1:32" x14ac:dyDescent="0.2">
      <c r="A6611" t="s">
        <v>20</v>
      </c>
      <c r="B6611">
        <v>1464</v>
      </c>
      <c r="C6611" t="s">
        <v>149</v>
      </c>
      <c r="D6611" t="s">
        <v>150</v>
      </c>
      <c r="E6611" s="4">
        <f>IF(ISBLANK(G6611),H6611,G6611)</f>
        <v>10</v>
      </c>
      <c r="F6611" s="9" t="b">
        <f>AND(ISBLANK(G6611),ISBLANK(H6611))</f>
        <v>0</v>
      </c>
      <c r="G6611" s="9">
        <v>10</v>
      </c>
      <c r="I6611">
        <v>10</v>
      </c>
      <c r="J6611" s="9" t="b">
        <f>AND(ISBLANK(K6611),ISBLANK(L6611))</f>
        <v>0</v>
      </c>
      <c r="K6611" s="9">
        <v>1</v>
      </c>
      <c r="M6611" s="15" t="b">
        <f>AND(ISBLANK(N6611),ISBLANK(O6611),ISBLANK(P6611))</f>
        <v>0</v>
      </c>
      <c r="N6611" s="15">
        <v>1</v>
      </c>
      <c r="P6611" s="15">
        <v>1</v>
      </c>
      <c r="Q6611">
        <v>1</v>
      </c>
      <c r="R6611" s="18" t="b">
        <f>AND(ISBLANK(S6611),ISBLANK(T6611))</f>
        <v>0</v>
      </c>
      <c r="S6611" s="20">
        <v>1</v>
      </c>
      <c r="T6611" s="20">
        <v>1</v>
      </c>
      <c r="U6611" s="15" t="b">
        <f>AND(ISBLANK(V6611),ISBLANK(W6611),ISBLANK(X6611))</f>
        <v>0</v>
      </c>
      <c r="X6611" s="16">
        <v>1</v>
      </c>
      <c r="AA6611" t="s">
        <v>341</v>
      </c>
      <c r="AB6611" s="24" t="str">
        <f>IF(ISERR(MONTH(AA6611)),TRIM(SUBSTITUTE(AA6611,(RIGHT(TRIM(AA6611),4)),"")),TEXT(AA6611,"mmmm"))</f>
        <v>January</v>
      </c>
      <c r="AC6611" s="24">
        <f>IF(ISERR(YEAR(AA6611)),VALUE(RIGHT(TRIM(AA6611),4)),YEAR(AA6611))</f>
        <v>2014</v>
      </c>
      <c r="AD6611" t="s">
        <v>342</v>
      </c>
      <c r="AE6611" t="b">
        <f>VLOOKUP(AA6611,duplicates!A:C,3,FALSE)</f>
        <v>0</v>
      </c>
      <c r="AF6611" t="b">
        <f t="shared" si="99"/>
        <v>1</v>
      </c>
    </row>
    <row r="6612" spans="1:32" x14ac:dyDescent="0.2">
      <c r="A6612" t="s">
        <v>20</v>
      </c>
      <c r="B6612">
        <v>1465</v>
      </c>
      <c r="C6612" t="s">
        <v>105</v>
      </c>
      <c r="D6612" t="s">
        <v>106</v>
      </c>
      <c r="E6612" s="4">
        <f>IF(ISBLANK(G6612),H6612,G6612)</f>
        <v>435</v>
      </c>
      <c r="F6612" s="9" t="b">
        <f>AND(ISBLANK(G6612),ISBLANK(H6612))</f>
        <v>0</v>
      </c>
      <c r="G6612" s="9">
        <v>435</v>
      </c>
      <c r="I6612">
        <v>472</v>
      </c>
      <c r="J6612" s="9" t="b">
        <f>AND(ISBLANK(K6612),ISBLANK(L6612))</f>
        <v>0</v>
      </c>
      <c r="K6612" s="9">
        <v>150</v>
      </c>
      <c r="M6612" s="15" t="b">
        <f>AND(ISBLANK(N6612),ISBLANK(O6612),ISBLANK(P6612))</f>
        <v>0</v>
      </c>
      <c r="N6612" s="15">
        <v>73</v>
      </c>
      <c r="P6612" s="15">
        <v>150</v>
      </c>
      <c r="Q6612">
        <v>73</v>
      </c>
      <c r="R6612" s="18" t="b">
        <f>AND(ISBLANK(S6612),ISBLANK(T6612))</f>
        <v>0</v>
      </c>
      <c r="S6612" s="20">
        <v>1</v>
      </c>
      <c r="T6612" s="20">
        <v>0.92</v>
      </c>
      <c r="U6612" s="15" t="b">
        <f>AND(ISBLANK(V6612),ISBLANK(W6612),ISBLANK(X6612))</f>
        <v>0</v>
      </c>
      <c r="X6612" s="16">
        <v>1</v>
      </c>
      <c r="AA6612" t="s">
        <v>341</v>
      </c>
      <c r="AB6612" s="24" t="str">
        <f>IF(ISERR(MONTH(AA6612)),TRIM(SUBSTITUTE(AA6612,(RIGHT(TRIM(AA6612),4)),"")),TEXT(AA6612,"mmmm"))</f>
        <v>January</v>
      </c>
      <c r="AC6612" s="24">
        <f>IF(ISERR(YEAR(AA6612)),VALUE(RIGHT(TRIM(AA6612),4)),YEAR(AA6612))</f>
        <v>2014</v>
      </c>
      <c r="AD6612" t="s">
        <v>342</v>
      </c>
      <c r="AE6612" t="b">
        <f>VLOOKUP(AA6612,duplicates!A:C,3,FALSE)</f>
        <v>0</v>
      </c>
      <c r="AF6612" t="b">
        <f t="shared" si="99"/>
        <v>1</v>
      </c>
    </row>
    <row r="6613" spans="1:32" x14ac:dyDescent="0.2">
      <c r="A6613" t="s">
        <v>20</v>
      </c>
      <c r="B6613">
        <v>1549</v>
      </c>
      <c r="C6613" t="s">
        <v>223</v>
      </c>
      <c r="D6613" t="s">
        <v>224</v>
      </c>
      <c r="E6613" s="4">
        <f>IF(ISBLANK(G6613),H6613,G6613)</f>
        <v>133</v>
      </c>
      <c r="F6613" s="9" t="b">
        <f>AND(ISBLANK(G6613),ISBLANK(H6613))</f>
        <v>0</v>
      </c>
      <c r="G6613" s="9">
        <v>133</v>
      </c>
      <c r="I6613">
        <v>446</v>
      </c>
      <c r="J6613" s="9" t="b">
        <f>AND(ISBLANK(K6613),ISBLANK(L6613))</f>
        <v>0</v>
      </c>
      <c r="K6613" s="9">
        <v>23</v>
      </c>
      <c r="M6613" s="15" t="b">
        <f>AND(ISBLANK(N6613),ISBLANK(O6613),ISBLANK(P6613))</f>
        <v>0</v>
      </c>
      <c r="N6613" s="15">
        <v>10</v>
      </c>
      <c r="P6613" s="15">
        <v>23</v>
      </c>
      <c r="Q6613">
        <v>10</v>
      </c>
      <c r="R6613" s="18" t="b">
        <f>AND(ISBLANK(S6613),ISBLANK(T6613))</f>
        <v>0</v>
      </c>
      <c r="S6613" s="20">
        <v>1</v>
      </c>
      <c r="T6613" s="20">
        <v>0.3</v>
      </c>
      <c r="U6613" s="15" t="b">
        <f>AND(ISBLANK(V6613),ISBLANK(W6613),ISBLANK(X6613))</f>
        <v>0</v>
      </c>
      <c r="X6613" s="16">
        <v>1</v>
      </c>
      <c r="AA6613" t="s">
        <v>341</v>
      </c>
      <c r="AB6613" s="24" t="str">
        <f>IF(ISERR(MONTH(AA6613)),TRIM(SUBSTITUTE(AA6613,(RIGHT(TRIM(AA6613),4)),"")),TEXT(AA6613,"mmmm"))</f>
        <v>January</v>
      </c>
      <c r="AC6613" s="24">
        <f>IF(ISERR(YEAR(AA6613)),VALUE(RIGHT(TRIM(AA6613),4)),YEAR(AA6613))</f>
        <v>2014</v>
      </c>
      <c r="AD6613" t="s">
        <v>342</v>
      </c>
      <c r="AE6613" t="b">
        <f>VLOOKUP(AA6613,duplicates!A:C,3,FALSE)</f>
        <v>0</v>
      </c>
      <c r="AF6613" t="b">
        <f t="shared" si="99"/>
        <v>1</v>
      </c>
    </row>
    <row r="6614" spans="1:32" x14ac:dyDescent="0.2">
      <c r="A6614" t="s">
        <v>20</v>
      </c>
      <c r="B6614">
        <v>1468</v>
      </c>
      <c r="C6614" t="s">
        <v>34</v>
      </c>
      <c r="D6614" t="s">
        <v>35</v>
      </c>
      <c r="E6614" s="4">
        <f>IF(ISBLANK(G6614),H6614,G6614)</f>
        <v>173</v>
      </c>
      <c r="F6614" s="9" t="b">
        <f>AND(ISBLANK(G6614),ISBLANK(H6614))</f>
        <v>0</v>
      </c>
      <c r="G6614" s="9">
        <v>173</v>
      </c>
      <c r="I6614">
        <v>212</v>
      </c>
      <c r="J6614" s="9" t="b">
        <f>AND(ISBLANK(K6614),ISBLANK(L6614))</f>
        <v>0</v>
      </c>
      <c r="K6614" s="9">
        <v>173</v>
      </c>
      <c r="M6614" s="15" t="b">
        <f>AND(ISBLANK(N6614),ISBLANK(O6614),ISBLANK(P6614))</f>
        <v>0</v>
      </c>
      <c r="N6614" s="15">
        <v>62</v>
      </c>
      <c r="P6614" s="15">
        <v>173</v>
      </c>
      <c r="Q6614">
        <v>62</v>
      </c>
      <c r="R6614" s="18" t="b">
        <f>AND(ISBLANK(S6614),ISBLANK(T6614))</f>
        <v>0</v>
      </c>
      <c r="S6614" s="20">
        <v>1</v>
      </c>
      <c r="T6614" s="20">
        <v>0.82</v>
      </c>
      <c r="U6614" s="15" t="b">
        <f>AND(ISBLANK(V6614),ISBLANK(W6614),ISBLANK(X6614))</f>
        <v>0</v>
      </c>
      <c r="X6614" s="16">
        <v>1</v>
      </c>
      <c r="AA6614" t="s">
        <v>341</v>
      </c>
      <c r="AB6614" s="24" t="str">
        <f>IF(ISERR(MONTH(AA6614)),TRIM(SUBSTITUTE(AA6614,(RIGHT(TRIM(AA6614),4)),"")),TEXT(AA6614,"mmmm"))</f>
        <v>January</v>
      </c>
      <c r="AC6614" s="24">
        <f>IF(ISERR(YEAR(AA6614)),VALUE(RIGHT(TRIM(AA6614),4)),YEAR(AA6614))</f>
        <v>2014</v>
      </c>
      <c r="AD6614" t="s">
        <v>342</v>
      </c>
      <c r="AE6614" t="b">
        <f>VLOOKUP(AA6614,duplicates!A:C,3,FALSE)</f>
        <v>0</v>
      </c>
      <c r="AF6614" t="b">
        <f t="shared" si="99"/>
        <v>1</v>
      </c>
    </row>
    <row r="6615" spans="1:32" x14ac:dyDescent="0.2">
      <c r="A6615" t="s">
        <v>20</v>
      </c>
      <c r="B6615">
        <v>1470</v>
      </c>
      <c r="C6615" t="s">
        <v>129</v>
      </c>
      <c r="D6615" t="s">
        <v>130</v>
      </c>
      <c r="E6615" s="4">
        <f>IF(ISBLANK(G6615),H6615,G6615)</f>
        <v>306</v>
      </c>
      <c r="F6615" s="9" t="b">
        <f>AND(ISBLANK(G6615),ISBLANK(H6615))</f>
        <v>0</v>
      </c>
      <c r="G6615" s="9">
        <v>306</v>
      </c>
      <c r="I6615">
        <v>306</v>
      </c>
      <c r="J6615" s="9" t="b">
        <f>AND(ISBLANK(K6615),ISBLANK(L6615))</f>
        <v>0</v>
      </c>
      <c r="K6615" s="9">
        <v>42</v>
      </c>
      <c r="M6615" s="15" t="b">
        <f>AND(ISBLANK(N6615),ISBLANK(O6615),ISBLANK(P6615))</f>
        <v>0</v>
      </c>
      <c r="N6615" s="15">
        <v>1</v>
      </c>
      <c r="P6615" s="15">
        <v>42</v>
      </c>
      <c r="Q6615">
        <v>1</v>
      </c>
      <c r="R6615" s="18" t="b">
        <f>AND(ISBLANK(S6615),ISBLANK(T6615))</f>
        <v>0</v>
      </c>
      <c r="S6615" s="20">
        <v>1</v>
      </c>
      <c r="T6615" s="20">
        <v>1</v>
      </c>
      <c r="U6615" s="15" t="b">
        <f>AND(ISBLANK(V6615),ISBLANK(W6615),ISBLANK(X6615))</f>
        <v>0</v>
      </c>
      <c r="X6615" s="16">
        <v>1</v>
      </c>
      <c r="AA6615" t="s">
        <v>341</v>
      </c>
      <c r="AB6615" s="24" t="str">
        <f>IF(ISERR(MONTH(AA6615)),TRIM(SUBSTITUTE(AA6615,(RIGHT(TRIM(AA6615),4)),"")),TEXT(AA6615,"mmmm"))</f>
        <v>January</v>
      </c>
      <c r="AC6615" s="24">
        <f>IF(ISERR(YEAR(AA6615)),VALUE(RIGHT(TRIM(AA6615),4)),YEAR(AA6615))</f>
        <v>2014</v>
      </c>
      <c r="AD6615" t="s">
        <v>342</v>
      </c>
      <c r="AE6615" t="b">
        <f>VLOOKUP(AA6615,duplicates!A:C,3,FALSE)</f>
        <v>0</v>
      </c>
      <c r="AF6615" t="b">
        <f t="shared" si="99"/>
        <v>1</v>
      </c>
    </row>
    <row r="6616" spans="1:32" x14ac:dyDescent="0.2">
      <c r="A6616" t="s">
        <v>20</v>
      </c>
      <c r="B6616">
        <v>1472</v>
      </c>
      <c r="C6616" t="s">
        <v>103</v>
      </c>
      <c r="D6616" t="s">
        <v>104</v>
      </c>
      <c r="E6616" s="4">
        <f>IF(ISBLANK(G6616),H6616,G6616)</f>
        <v>726</v>
      </c>
      <c r="F6616" s="9" t="b">
        <f>AND(ISBLANK(G6616),ISBLANK(H6616))</f>
        <v>0</v>
      </c>
      <c r="G6616" s="9">
        <v>726</v>
      </c>
      <c r="I6616">
        <v>731</v>
      </c>
      <c r="J6616" s="9" t="b">
        <f>AND(ISBLANK(K6616),ISBLANK(L6616))</f>
        <v>0</v>
      </c>
      <c r="K6616" s="9">
        <v>238</v>
      </c>
      <c r="M6616" s="15" t="b">
        <f>AND(ISBLANK(N6616),ISBLANK(O6616),ISBLANK(P6616))</f>
        <v>0</v>
      </c>
      <c r="N6616" s="15">
        <v>138</v>
      </c>
      <c r="P6616" s="15">
        <v>238</v>
      </c>
      <c r="Q6616">
        <v>138</v>
      </c>
      <c r="R6616" s="18" t="b">
        <f>AND(ISBLANK(S6616),ISBLANK(T6616))</f>
        <v>0</v>
      </c>
      <c r="S6616" s="20">
        <v>1</v>
      </c>
      <c r="T6616" s="20">
        <v>0.99</v>
      </c>
      <c r="U6616" s="15" t="b">
        <f>AND(ISBLANK(V6616),ISBLANK(W6616),ISBLANK(X6616))</f>
        <v>0</v>
      </c>
      <c r="X6616" s="16">
        <v>1</v>
      </c>
      <c r="AA6616" t="s">
        <v>341</v>
      </c>
      <c r="AB6616" s="24" t="str">
        <f>IF(ISERR(MONTH(AA6616)),TRIM(SUBSTITUTE(AA6616,(RIGHT(TRIM(AA6616),4)),"")),TEXT(AA6616,"mmmm"))</f>
        <v>January</v>
      </c>
      <c r="AC6616" s="24">
        <f>IF(ISERR(YEAR(AA6616)),VALUE(RIGHT(TRIM(AA6616),4)),YEAR(AA6616))</f>
        <v>2014</v>
      </c>
      <c r="AD6616" t="s">
        <v>342</v>
      </c>
      <c r="AE6616" t="b">
        <f>VLOOKUP(AA6616,duplicates!A:C,3,FALSE)</f>
        <v>0</v>
      </c>
      <c r="AF6616" t="b">
        <f t="shared" si="99"/>
        <v>1</v>
      </c>
    </row>
    <row r="6617" spans="1:32" x14ac:dyDescent="0.2">
      <c r="A6617" t="s">
        <v>20</v>
      </c>
      <c r="B6617">
        <v>1473</v>
      </c>
      <c r="C6617" t="s">
        <v>119</v>
      </c>
      <c r="D6617" t="s">
        <v>120</v>
      </c>
      <c r="E6617" s="4">
        <f>IF(ISBLANK(G6617),H6617,G6617)</f>
        <v>527</v>
      </c>
      <c r="F6617" s="9" t="b">
        <f>AND(ISBLANK(G6617),ISBLANK(H6617))</f>
        <v>0</v>
      </c>
      <c r="G6617" s="9">
        <v>527</v>
      </c>
      <c r="I6617">
        <v>533</v>
      </c>
      <c r="J6617" s="9" t="b">
        <f>AND(ISBLANK(K6617),ISBLANK(L6617))</f>
        <v>0</v>
      </c>
      <c r="K6617" s="9">
        <v>27</v>
      </c>
      <c r="M6617" s="15" t="b">
        <f>AND(ISBLANK(N6617),ISBLANK(O6617),ISBLANK(P6617))</f>
        <v>0</v>
      </c>
      <c r="N6617" s="15">
        <v>24</v>
      </c>
      <c r="P6617" s="15">
        <v>27</v>
      </c>
      <c r="Q6617">
        <v>24</v>
      </c>
      <c r="R6617" s="18" t="b">
        <f>AND(ISBLANK(S6617),ISBLANK(T6617))</f>
        <v>0</v>
      </c>
      <c r="S6617" s="20">
        <v>1</v>
      </c>
      <c r="T6617" s="20">
        <v>0.99</v>
      </c>
      <c r="U6617" s="15" t="b">
        <f>AND(ISBLANK(V6617),ISBLANK(W6617),ISBLANK(X6617))</f>
        <v>0</v>
      </c>
      <c r="X6617" s="16">
        <v>1</v>
      </c>
      <c r="AA6617" t="s">
        <v>341</v>
      </c>
      <c r="AB6617" s="24" t="str">
        <f>IF(ISERR(MONTH(AA6617)),TRIM(SUBSTITUTE(AA6617,(RIGHT(TRIM(AA6617),4)),"")),TEXT(AA6617,"mmmm"))</f>
        <v>January</v>
      </c>
      <c r="AC6617" s="24">
        <f>IF(ISERR(YEAR(AA6617)),VALUE(RIGHT(TRIM(AA6617),4)),YEAR(AA6617))</f>
        <v>2014</v>
      </c>
      <c r="AD6617" t="s">
        <v>342</v>
      </c>
      <c r="AE6617" t="b">
        <f>VLOOKUP(AA6617,duplicates!A:C,3,FALSE)</f>
        <v>0</v>
      </c>
      <c r="AF6617" t="b">
        <f t="shared" si="99"/>
        <v>1</v>
      </c>
    </row>
    <row r="6618" spans="1:32" x14ac:dyDescent="0.2">
      <c r="A6618" t="s">
        <v>20</v>
      </c>
      <c r="B6618">
        <v>1553</v>
      </c>
      <c r="C6618" t="s">
        <v>303</v>
      </c>
      <c r="D6618" t="s">
        <v>304</v>
      </c>
      <c r="E6618" s="4">
        <f>IF(ISBLANK(G6618),H6618,G6618)</f>
        <v>560</v>
      </c>
      <c r="F6618" s="9" t="b">
        <f>AND(ISBLANK(G6618),ISBLANK(H6618))</f>
        <v>0</v>
      </c>
      <c r="G6618" s="9">
        <v>560</v>
      </c>
      <c r="I6618">
        <v>593</v>
      </c>
      <c r="J6618" s="9" t="b">
        <f>AND(ISBLANK(K6618),ISBLANK(L6618))</f>
        <v>0</v>
      </c>
      <c r="K6618" s="9">
        <v>41</v>
      </c>
      <c r="M6618" s="15" t="b">
        <f>AND(ISBLANK(N6618),ISBLANK(O6618),ISBLANK(P6618))</f>
        <v>0</v>
      </c>
      <c r="N6618" s="15">
        <v>4</v>
      </c>
      <c r="P6618" s="15">
        <v>41</v>
      </c>
      <c r="Q6618">
        <v>4</v>
      </c>
      <c r="R6618" s="18" t="b">
        <f>AND(ISBLANK(S6618),ISBLANK(T6618))</f>
        <v>0</v>
      </c>
      <c r="S6618" s="20">
        <v>1</v>
      </c>
      <c r="T6618" s="20">
        <v>0.94</v>
      </c>
      <c r="U6618" s="15" t="b">
        <f>AND(ISBLANK(V6618),ISBLANK(W6618),ISBLANK(X6618))</f>
        <v>0</v>
      </c>
      <c r="X6618" s="16">
        <v>1</v>
      </c>
      <c r="AA6618" t="s">
        <v>341</v>
      </c>
      <c r="AB6618" s="24" t="str">
        <f>IF(ISERR(MONTH(AA6618)),TRIM(SUBSTITUTE(AA6618,(RIGHT(TRIM(AA6618),4)),"")),TEXT(AA6618,"mmmm"))</f>
        <v>January</v>
      </c>
      <c r="AC6618" s="24">
        <f>IF(ISERR(YEAR(AA6618)),VALUE(RIGHT(TRIM(AA6618),4)),YEAR(AA6618))</f>
        <v>2014</v>
      </c>
      <c r="AD6618" t="s">
        <v>342</v>
      </c>
      <c r="AE6618" t="b">
        <f>VLOOKUP(AA6618,duplicates!A:C,3,FALSE)</f>
        <v>0</v>
      </c>
      <c r="AF6618" t="b">
        <f t="shared" si="99"/>
        <v>1</v>
      </c>
    </row>
    <row r="6619" spans="1:32" x14ac:dyDescent="0.2">
      <c r="A6619" t="s">
        <v>20</v>
      </c>
      <c r="B6619">
        <v>1478</v>
      </c>
      <c r="C6619" t="s">
        <v>32</v>
      </c>
      <c r="D6619" t="s">
        <v>33</v>
      </c>
      <c r="E6619" s="4">
        <f>IF(ISBLANK(G6619),H6619,G6619)</f>
        <v>334</v>
      </c>
      <c r="F6619" s="9" t="b">
        <f>AND(ISBLANK(G6619),ISBLANK(H6619))</f>
        <v>0</v>
      </c>
      <c r="G6619" s="9">
        <v>334</v>
      </c>
      <c r="I6619">
        <v>375</v>
      </c>
      <c r="J6619" s="9" t="b">
        <f>AND(ISBLANK(K6619),ISBLANK(L6619))</f>
        <v>0</v>
      </c>
      <c r="K6619" s="9">
        <v>128</v>
      </c>
      <c r="M6619" s="15" t="b">
        <f>AND(ISBLANK(N6619),ISBLANK(O6619),ISBLANK(P6619))</f>
        <v>0</v>
      </c>
      <c r="N6619" s="15">
        <v>70</v>
      </c>
      <c r="P6619" s="15">
        <v>128</v>
      </c>
      <c r="Q6619">
        <v>70</v>
      </c>
      <c r="R6619" s="18" t="b">
        <f>AND(ISBLANK(S6619),ISBLANK(T6619))</f>
        <v>0</v>
      </c>
      <c r="S6619" s="20">
        <v>1</v>
      </c>
      <c r="T6619" s="20">
        <v>0.89</v>
      </c>
      <c r="U6619" s="15" t="b">
        <f>AND(ISBLANK(V6619),ISBLANK(W6619),ISBLANK(X6619))</f>
        <v>0</v>
      </c>
      <c r="X6619" s="16">
        <v>1</v>
      </c>
      <c r="AA6619" t="s">
        <v>341</v>
      </c>
      <c r="AB6619" s="24" t="str">
        <f>IF(ISERR(MONTH(AA6619)),TRIM(SUBSTITUTE(AA6619,(RIGHT(TRIM(AA6619),4)),"")),TEXT(AA6619,"mmmm"))</f>
        <v>January</v>
      </c>
      <c r="AC6619" s="24">
        <f>IF(ISERR(YEAR(AA6619)),VALUE(RIGHT(TRIM(AA6619),4)),YEAR(AA6619))</f>
        <v>2014</v>
      </c>
      <c r="AD6619" t="s">
        <v>342</v>
      </c>
      <c r="AE6619" t="b">
        <f>VLOOKUP(AA6619,duplicates!A:C,3,FALSE)</f>
        <v>0</v>
      </c>
      <c r="AF6619" t="b">
        <f t="shared" si="99"/>
        <v>1</v>
      </c>
    </row>
    <row r="6620" spans="1:32" x14ac:dyDescent="0.2">
      <c r="A6620" t="s">
        <v>20</v>
      </c>
      <c r="B6620">
        <v>1481</v>
      </c>
      <c r="C6620" t="s">
        <v>43</v>
      </c>
      <c r="D6620" t="s">
        <v>44</v>
      </c>
      <c r="E6620" s="4">
        <f>IF(ISBLANK(G6620),H6620,G6620)</f>
        <v>273</v>
      </c>
      <c r="F6620" s="9" t="b">
        <f>AND(ISBLANK(G6620),ISBLANK(H6620))</f>
        <v>0</v>
      </c>
      <c r="G6620" s="9">
        <v>273</v>
      </c>
      <c r="I6620">
        <v>440</v>
      </c>
      <c r="J6620" s="9" t="b">
        <f>AND(ISBLANK(K6620),ISBLANK(L6620))</f>
        <v>0</v>
      </c>
      <c r="K6620" s="9">
        <v>67</v>
      </c>
      <c r="M6620" s="15" t="b">
        <f>AND(ISBLANK(N6620),ISBLANK(O6620),ISBLANK(P6620))</f>
        <v>0</v>
      </c>
      <c r="N6620" s="15">
        <v>28</v>
      </c>
      <c r="P6620" s="15">
        <v>67</v>
      </c>
      <c r="Q6620">
        <v>28</v>
      </c>
      <c r="R6620" s="18" t="b">
        <f>AND(ISBLANK(S6620),ISBLANK(T6620))</f>
        <v>0</v>
      </c>
      <c r="S6620" s="20">
        <v>1</v>
      </c>
      <c r="T6620" s="20">
        <v>0.62</v>
      </c>
      <c r="U6620" s="15" t="b">
        <f>AND(ISBLANK(V6620),ISBLANK(W6620),ISBLANK(X6620))</f>
        <v>0</v>
      </c>
      <c r="X6620" s="16">
        <v>1</v>
      </c>
      <c r="AA6620" t="s">
        <v>341</v>
      </c>
      <c r="AB6620" s="24" t="str">
        <f>IF(ISERR(MONTH(AA6620)),TRIM(SUBSTITUTE(AA6620,(RIGHT(TRIM(AA6620),4)),"")),TEXT(AA6620,"mmmm"))</f>
        <v>January</v>
      </c>
      <c r="AC6620" s="24">
        <f>IF(ISERR(YEAR(AA6620)),VALUE(RIGHT(TRIM(AA6620),4)),YEAR(AA6620))</f>
        <v>2014</v>
      </c>
      <c r="AD6620" t="s">
        <v>342</v>
      </c>
      <c r="AE6620" t="b">
        <f>VLOOKUP(AA6620,duplicates!A:C,3,FALSE)</f>
        <v>0</v>
      </c>
      <c r="AF6620" t="b">
        <f t="shared" si="99"/>
        <v>1</v>
      </c>
    </row>
    <row r="6621" spans="1:32" x14ac:dyDescent="0.2">
      <c r="A6621" t="s">
        <v>20</v>
      </c>
      <c r="B6621">
        <v>1482</v>
      </c>
      <c r="C6621" t="s">
        <v>51</v>
      </c>
      <c r="D6621" t="s">
        <v>52</v>
      </c>
      <c r="E6621" s="4">
        <f>IF(ISBLANK(G6621),H6621,G6621)</f>
        <v>25</v>
      </c>
      <c r="F6621" s="9" t="b">
        <f>AND(ISBLANK(G6621),ISBLANK(H6621))</f>
        <v>0</v>
      </c>
      <c r="G6621" s="9">
        <v>25</v>
      </c>
      <c r="I6621">
        <v>26</v>
      </c>
      <c r="J6621" s="9" t="b">
        <f>AND(ISBLANK(K6621),ISBLANK(L6621))</f>
        <v>0</v>
      </c>
      <c r="K6621" s="9">
        <v>2</v>
      </c>
      <c r="M6621" s="15" t="b">
        <f>AND(ISBLANK(N6621),ISBLANK(O6621),ISBLANK(P6621))</f>
        <v>0</v>
      </c>
      <c r="N6621" s="15">
        <v>1</v>
      </c>
      <c r="P6621" s="15">
        <v>2</v>
      </c>
      <c r="Q6621">
        <v>1</v>
      </c>
      <c r="R6621" s="18" t="b">
        <f>AND(ISBLANK(S6621),ISBLANK(T6621))</f>
        <v>0</v>
      </c>
      <c r="S6621" s="20">
        <v>1</v>
      </c>
      <c r="T6621" s="20">
        <v>0.96</v>
      </c>
      <c r="U6621" s="15" t="b">
        <f>AND(ISBLANK(V6621),ISBLANK(W6621),ISBLANK(X6621))</f>
        <v>0</v>
      </c>
      <c r="X6621" s="16">
        <v>1</v>
      </c>
      <c r="AA6621" t="s">
        <v>341</v>
      </c>
      <c r="AB6621" s="24" t="str">
        <f>IF(ISERR(MONTH(AA6621)),TRIM(SUBSTITUTE(AA6621,(RIGHT(TRIM(AA6621),4)),"")),TEXT(AA6621,"mmmm"))</f>
        <v>January</v>
      </c>
      <c r="AC6621" s="24">
        <f>IF(ISERR(YEAR(AA6621)),VALUE(RIGHT(TRIM(AA6621),4)),YEAR(AA6621))</f>
        <v>2014</v>
      </c>
      <c r="AD6621" t="s">
        <v>342</v>
      </c>
      <c r="AE6621" t="b">
        <f>VLOOKUP(AA6621,duplicates!A:C,3,FALSE)</f>
        <v>0</v>
      </c>
      <c r="AF6621" t="b">
        <f t="shared" si="99"/>
        <v>1</v>
      </c>
    </row>
    <row r="6622" spans="1:32" x14ac:dyDescent="0.2">
      <c r="A6622" t="s">
        <v>20</v>
      </c>
      <c r="B6622">
        <v>1483</v>
      </c>
      <c r="C6622" t="s">
        <v>77</v>
      </c>
      <c r="D6622" t="s">
        <v>78</v>
      </c>
      <c r="E6622" s="4">
        <f>IF(ISBLANK(G6622),H6622,G6622)</f>
        <v>12</v>
      </c>
      <c r="F6622" s="9" t="b">
        <f>AND(ISBLANK(G6622),ISBLANK(H6622))</f>
        <v>0</v>
      </c>
      <c r="G6622" s="9">
        <v>12</v>
      </c>
      <c r="I6622">
        <v>12</v>
      </c>
      <c r="J6622" s="9" t="b">
        <f>AND(ISBLANK(K6622),ISBLANK(L6622))</f>
        <v>0</v>
      </c>
      <c r="K6622" s="9">
        <v>2</v>
      </c>
      <c r="M6622" s="15" t="b">
        <f>AND(ISBLANK(N6622),ISBLANK(O6622),ISBLANK(P6622))</f>
        <v>0</v>
      </c>
      <c r="N6622" s="15">
        <v>1</v>
      </c>
      <c r="P6622" s="15">
        <v>2</v>
      </c>
      <c r="Q6622">
        <v>1</v>
      </c>
      <c r="R6622" s="18" t="b">
        <f>AND(ISBLANK(S6622),ISBLANK(T6622))</f>
        <v>0</v>
      </c>
      <c r="S6622" s="20">
        <v>1</v>
      </c>
      <c r="T6622" s="20">
        <v>1</v>
      </c>
      <c r="U6622" s="15" t="b">
        <f>AND(ISBLANK(V6622),ISBLANK(W6622),ISBLANK(X6622))</f>
        <v>0</v>
      </c>
      <c r="X6622" s="16">
        <v>1</v>
      </c>
      <c r="AA6622" t="s">
        <v>341</v>
      </c>
      <c r="AB6622" s="24" t="str">
        <f>IF(ISERR(MONTH(AA6622)),TRIM(SUBSTITUTE(AA6622,(RIGHT(TRIM(AA6622),4)),"")),TEXT(AA6622,"mmmm"))</f>
        <v>January</v>
      </c>
      <c r="AC6622" s="24">
        <f>IF(ISERR(YEAR(AA6622)),VALUE(RIGHT(TRIM(AA6622),4)),YEAR(AA6622))</f>
        <v>2014</v>
      </c>
      <c r="AD6622" t="s">
        <v>342</v>
      </c>
      <c r="AE6622" t="b">
        <f>VLOOKUP(AA6622,duplicates!A:C,3,FALSE)</f>
        <v>0</v>
      </c>
      <c r="AF6622" t="b">
        <f t="shared" si="99"/>
        <v>1</v>
      </c>
    </row>
    <row r="6623" spans="1:32" x14ac:dyDescent="0.2">
      <c r="A6623" t="s">
        <v>20</v>
      </c>
      <c r="B6623">
        <v>1484</v>
      </c>
      <c r="C6623" t="s">
        <v>139</v>
      </c>
      <c r="D6623" t="s">
        <v>140</v>
      </c>
      <c r="E6623" s="4">
        <f>IF(ISBLANK(G6623),H6623,G6623)</f>
        <v>532</v>
      </c>
      <c r="F6623" s="9" t="b">
        <f>AND(ISBLANK(G6623),ISBLANK(H6623))</f>
        <v>0</v>
      </c>
      <c r="G6623" s="9">
        <v>532</v>
      </c>
      <c r="I6623">
        <v>537</v>
      </c>
      <c r="J6623" s="9" t="b">
        <f>AND(ISBLANK(K6623),ISBLANK(L6623))</f>
        <v>0</v>
      </c>
      <c r="K6623" s="9">
        <v>136</v>
      </c>
      <c r="M6623" s="15" t="b">
        <f>AND(ISBLANK(N6623),ISBLANK(O6623),ISBLANK(P6623))</f>
        <v>0</v>
      </c>
      <c r="N6623" s="15">
        <v>70</v>
      </c>
      <c r="P6623" s="15">
        <v>136</v>
      </c>
      <c r="Q6623">
        <v>70</v>
      </c>
      <c r="R6623" s="18" t="b">
        <f>AND(ISBLANK(S6623),ISBLANK(T6623))</f>
        <v>0</v>
      </c>
      <c r="S6623" s="20">
        <v>1</v>
      </c>
      <c r="T6623" s="20">
        <v>0.99</v>
      </c>
      <c r="U6623" s="15" t="b">
        <f>AND(ISBLANK(V6623),ISBLANK(W6623),ISBLANK(X6623))</f>
        <v>0</v>
      </c>
      <c r="X6623" s="16">
        <v>1</v>
      </c>
      <c r="AA6623" t="s">
        <v>341</v>
      </c>
      <c r="AB6623" s="24" t="str">
        <f>IF(ISERR(MONTH(AA6623)),TRIM(SUBSTITUTE(AA6623,(RIGHT(TRIM(AA6623),4)),"")),TEXT(AA6623,"mmmm"))</f>
        <v>January</v>
      </c>
      <c r="AC6623" s="24">
        <f>IF(ISERR(YEAR(AA6623)),VALUE(RIGHT(TRIM(AA6623),4)),YEAR(AA6623))</f>
        <v>2014</v>
      </c>
      <c r="AD6623" t="s">
        <v>342</v>
      </c>
      <c r="AE6623" t="b">
        <f>VLOOKUP(AA6623,duplicates!A:C,3,FALSE)</f>
        <v>0</v>
      </c>
      <c r="AF6623" t="b">
        <f t="shared" si="99"/>
        <v>1</v>
      </c>
    </row>
    <row r="6624" spans="1:32" x14ac:dyDescent="0.2">
      <c r="A6624" t="s">
        <v>20</v>
      </c>
      <c r="B6624">
        <v>1557</v>
      </c>
      <c r="C6624" t="s">
        <v>259</v>
      </c>
      <c r="D6624" t="s">
        <v>260</v>
      </c>
      <c r="E6624" s="4">
        <f>IF(ISBLANK(G6624),H6624,G6624)</f>
        <v>295</v>
      </c>
      <c r="F6624" s="9" t="b">
        <f>AND(ISBLANK(G6624),ISBLANK(H6624))</f>
        <v>0</v>
      </c>
      <c r="G6624" s="9">
        <v>295</v>
      </c>
      <c r="I6624">
        <v>440</v>
      </c>
      <c r="J6624" s="9" t="b">
        <f>AND(ISBLANK(K6624),ISBLANK(L6624))</f>
        <v>0</v>
      </c>
      <c r="K6624" s="9">
        <v>19</v>
      </c>
      <c r="M6624" s="15" t="b">
        <f>AND(ISBLANK(N6624),ISBLANK(O6624),ISBLANK(P6624))</f>
        <v>0</v>
      </c>
      <c r="N6624" s="15">
        <v>157</v>
      </c>
      <c r="P6624" s="15">
        <v>19</v>
      </c>
      <c r="Q6624">
        <v>23</v>
      </c>
      <c r="R6624" s="18" t="b">
        <f>AND(ISBLANK(S6624),ISBLANK(T6624))</f>
        <v>0</v>
      </c>
      <c r="S6624" s="20">
        <v>0.15</v>
      </c>
      <c r="T6624" s="20">
        <v>0.67</v>
      </c>
      <c r="U6624" s="15" t="b">
        <f>AND(ISBLANK(V6624),ISBLANK(W6624),ISBLANK(X6624))</f>
        <v>0</v>
      </c>
      <c r="X6624" s="16">
        <v>1</v>
      </c>
      <c r="AA6624" t="s">
        <v>341</v>
      </c>
      <c r="AB6624" s="24" t="str">
        <f>IF(ISERR(MONTH(AA6624)),TRIM(SUBSTITUTE(AA6624,(RIGHT(TRIM(AA6624),4)),"")),TEXT(AA6624,"mmmm"))</f>
        <v>January</v>
      </c>
      <c r="AC6624" s="24">
        <f>IF(ISERR(YEAR(AA6624)),VALUE(RIGHT(TRIM(AA6624),4)),YEAR(AA6624))</f>
        <v>2014</v>
      </c>
      <c r="AD6624" t="s">
        <v>342</v>
      </c>
      <c r="AE6624" t="b">
        <f>VLOOKUP(AA6624,duplicates!A:C,3,FALSE)</f>
        <v>0</v>
      </c>
      <c r="AF6624" t="b">
        <f t="shared" si="99"/>
        <v>1</v>
      </c>
    </row>
    <row r="6625" spans="1:32" x14ac:dyDescent="0.2">
      <c r="A6625" t="s">
        <v>20</v>
      </c>
      <c r="B6625">
        <v>1487</v>
      </c>
      <c r="C6625" t="s">
        <v>61</v>
      </c>
      <c r="D6625" t="s">
        <v>62</v>
      </c>
      <c r="E6625" s="4">
        <f>IF(ISBLANK(G6625),H6625,G6625)</f>
        <v>274</v>
      </c>
      <c r="F6625" s="9" t="b">
        <f>AND(ISBLANK(G6625),ISBLANK(H6625))</f>
        <v>0</v>
      </c>
      <c r="G6625" s="9">
        <v>274</v>
      </c>
      <c r="I6625">
        <v>297</v>
      </c>
      <c r="J6625" s="9" t="b">
        <f>AND(ISBLANK(K6625),ISBLANK(L6625))</f>
        <v>0</v>
      </c>
      <c r="K6625" s="9">
        <v>48</v>
      </c>
      <c r="M6625" s="15" t="b">
        <f>AND(ISBLANK(N6625),ISBLANK(O6625),ISBLANK(P6625))</f>
        <v>0</v>
      </c>
      <c r="N6625" s="15">
        <v>48</v>
      </c>
      <c r="P6625" s="15">
        <v>48</v>
      </c>
      <c r="Q6625">
        <v>48</v>
      </c>
      <c r="R6625" s="18" t="b">
        <f>AND(ISBLANK(S6625),ISBLANK(T6625))</f>
        <v>0</v>
      </c>
      <c r="S6625" s="20">
        <v>1</v>
      </c>
      <c r="T6625" s="20">
        <v>0.92</v>
      </c>
      <c r="U6625" s="15" t="b">
        <f>AND(ISBLANK(V6625),ISBLANK(W6625),ISBLANK(X6625))</f>
        <v>0</v>
      </c>
      <c r="X6625" s="16">
        <v>1</v>
      </c>
      <c r="AA6625" t="s">
        <v>341</v>
      </c>
      <c r="AB6625" s="24" t="str">
        <f>IF(ISERR(MONTH(AA6625)),TRIM(SUBSTITUTE(AA6625,(RIGHT(TRIM(AA6625),4)),"")),TEXT(AA6625,"mmmm"))</f>
        <v>January</v>
      </c>
      <c r="AC6625" s="24">
        <f>IF(ISERR(YEAR(AA6625)),VALUE(RIGHT(TRIM(AA6625),4)),YEAR(AA6625))</f>
        <v>2014</v>
      </c>
      <c r="AD6625" t="s">
        <v>342</v>
      </c>
      <c r="AE6625" t="b">
        <f>VLOOKUP(AA6625,duplicates!A:C,3,FALSE)</f>
        <v>0</v>
      </c>
      <c r="AF6625" t="b">
        <f t="shared" si="99"/>
        <v>1</v>
      </c>
    </row>
    <row r="6626" spans="1:32" x14ac:dyDescent="0.2">
      <c r="A6626" t="s">
        <v>20</v>
      </c>
      <c r="B6626">
        <v>1491</v>
      </c>
      <c r="C6626" t="s">
        <v>151</v>
      </c>
      <c r="D6626" t="s">
        <v>152</v>
      </c>
      <c r="E6626" s="4">
        <f>IF(ISBLANK(G6626),H6626,G6626)</f>
        <v>21</v>
      </c>
      <c r="F6626" s="9" t="b">
        <f>AND(ISBLANK(G6626),ISBLANK(H6626))</f>
        <v>0</v>
      </c>
      <c r="G6626" s="9">
        <v>21</v>
      </c>
      <c r="I6626">
        <v>21</v>
      </c>
      <c r="J6626" s="9" t="b">
        <f>AND(ISBLANK(K6626),ISBLANK(L6626))</f>
        <v>0</v>
      </c>
      <c r="K6626" s="9">
        <v>1</v>
      </c>
      <c r="M6626" s="15" t="b">
        <f>AND(ISBLANK(N6626),ISBLANK(O6626),ISBLANK(P6626))</f>
        <v>0</v>
      </c>
      <c r="N6626" s="15">
        <v>1</v>
      </c>
      <c r="P6626" s="15">
        <v>1</v>
      </c>
      <c r="Q6626">
        <v>1</v>
      </c>
      <c r="R6626" s="18" t="b">
        <f>AND(ISBLANK(S6626),ISBLANK(T6626))</f>
        <v>0</v>
      </c>
      <c r="S6626" s="20">
        <v>1</v>
      </c>
      <c r="T6626" s="20">
        <v>1</v>
      </c>
      <c r="U6626" s="15" t="b">
        <f>AND(ISBLANK(V6626),ISBLANK(W6626),ISBLANK(X6626))</f>
        <v>0</v>
      </c>
      <c r="X6626" s="16">
        <v>1</v>
      </c>
      <c r="AA6626" t="s">
        <v>341</v>
      </c>
      <c r="AB6626" s="24" t="str">
        <f>IF(ISERR(MONTH(AA6626)),TRIM(SUBSTITUTE(AA6626,(RIGHT(TRIM(AA6626),4)),"")),TEXT(AA6626,"mmmm"))</f>
        <v>January</v>
      </c>
      <c r="AC6626" s="24">
        <f>IF(ISERR(YEAR(AA6626)),VALUE(RIGHT(TRIM(AA6626),4)),YEAR(AA6626))</f>
        <v>2014</v>
      </c>
      <c r="AD6626" t="s">
        <v>342</v>
      </c>
      <c r="AE6626" t="b">
        <f>VLOOKUP(AA6626,duplicates!A:C,3,FALSE)</f>
        <v>0</v>
      </c>
      <c r="AF6626" t="b">
        <f t="shared" si="99"/>
        <v>1</v>
      </c>
    </row>
    <row r="6627" spans="1:32" x14ac:dyDescent="0.2">
      <c r="A6627" t="s">
        <v>20</v>
      </c>
      <c r="B6627">
        <v>1558</v>
      </c>
      <c r="C6627" t="s">
        <v>243</v>
      </c>
      <c r="D6627" t="s">
        <v>244</v>
      </c>
      <c r="E6627" s="4">
        <f>IF(ISBLANK(G6627),H6627,G6627)</f>
        <v>193</v>
      </c>
      <c r="F6627" s="9" t="b">
        <f>AND(ISBLANK(G6627),ISBLANK(H6627))</f>
        <v>0</v>
      </c>
      <c r="G6627" s="9">
        <v>193</v>
      </c>
      <c r="I6627">
        <v>433</v>
      </c>
      <c r="J6627" s="9" t="b">
        <f>AND(ISBLANK(K6627),ISBLANK(L6627))</f>
        <v>0</v>
      </c>
      <c r="K6627" s="9">
        <v>22</v>
      </c>
      <c r="M6627" s="15" t="b">
        <f>AND(ISBLANK(N6627),ISBLANK(O6627),ISBLANK(P6627))</f>
        <v>0</v>
      </c>
      <c r="N6627" s="15">
        <v>18</v>
      </c>
      <c r="P6627" s="15">
        <v>22</v>
      </c>
      <c r="Q6627">
        <v>18</v>
      </c>
      <c r="R6627" s="18" t="b">
        <f>AND(ISBLANK(S6627),ISBLANK(T6627))</f>
        <v>0</v>
      </c>
      <c r="S6627" s="20">
        <v>1</v>
      </c>
      <c r="T6627" s="20">
        <v>0.45</v>
      </c>
      <c r="U6627" s="15" t="b">
        <f>AND(ISBLANK(V6627),ISBLANK(W6627),ISBLANK(X6627))</f>
        <v>0</v>
      </c>
      <c r="X6627" s="16">
        <v>1</v>
      </c>
      <c r="AA6627" t="s">
        <v>341</v>
      </c>
      <c r="AB6627" s="24" t="str">
        <f>IF(ISERR(MONTH(AA6627)),TRIM(SUBSTITUTE(AA6627,(RIGHT(TRIM(AA6627),4)),"")),TEXT(AA6627,"mmmm"))</f>
        <v>January</v>
      </c>
      <c r="AC6627" s="24">
        <f>IF(ISERR(YEAR(AA6627)),VALUE(RIGHT(TRIM(AA6627),4)),YEAR(AA6627))</f>
        <v>2014</v>
      </c>
      <c r="AD6627" t="s">
        <v>342</v>
      </c>
      <c r="AE6627" t="b">
        <f>VLOOKUP(AA6627,duplicates!A:C,3,FALSE)</f>
        <v>0</v>
      </c>
      <c r="AF6627" t="b">
        <f t="shared" si="99"/>
        <v>1</v>
      </c>
    </row>
    <row r="6628" spans="1:32" x14ac:dyDescent="0.2">
      <c r="A6628" t="s">
        <v>20</v>
      </c>
      <c r="B6628">
        <v>1494</v>
      </c>
      <c r="C6628" t="s">
        <v>161</v>
      </c>
      <c r="D6628" t="s">
        <v>162</v>
      </c>
      <c r="E6628" s="4">
        <f>IF(ISBLANK(G6628),H6628,G6628)</f>
        <v>162</v>
      </c>
      <c r="F6628" s="9" t="b">
        <f>AND(ISBLANK(G6628),ISBLANK(H6628))</f>
        <v>0</v>
      </c>
      <c r="G6628" s="9">
        <v>162</v>
      </c>
      <c r="I6628">
        <v>167</v>
      </c>
      <c r="J6628" s="9" t="b">
        <f>AND(ISBLANK(K6628),ISBLANK(L6628))</f>
        <v>0</v>
      </c>
      <c r="K6628" s="9">
        <v>27</v>
      </c>
      <c r="M6628" s="15" t="b">
        <f>AND(ISBLANK(N6628),ISBLANK(O6628),ISBLANK(P6628))</f>
        <v>0</v>
      </c>
      <c r="N6628" s="15">
        <v>27</v>
      </c>
      <c r="P6628" s="15">
        <v>27</v>
      </c>
      <c r="Q6628">
        <v>27</v>
      </c>
      <c r="R6628" s="18" t="b">
        <f>AND(ISBLANK(S6628),ISBLANK(T6628))</f>
        <v>0</v>
      </c>
      <c r="S6628" s="20">
        <v>1</v>
      </c>
      <c r="T6628" s="20">
        <v>0.97</v>
      </c>
      <c r="U6628" s="15" t="b">
        <f>AND(ISBLANK(V6628),ISBLANK(W6628),ISBLANK(X6628))</f>
        <v>0</v>
      </c>
      <c r="X6628" s="16">
        <v>1</v>
      </c>
      <c r="AA6628" t="s">
        <v>341</v>
      </c>
      <c r="AB6628" s="24" t="str">
        <f>IF(ISERR(MONTH(AA6628)),TRIM(SUBSTITUTE(AA6628,(RIGHT(TRIM(AA6628),4)),"")),TEXT(AA6628,"mmmm"))</f>
        <v>January</v>
      </c>
      <c r="AC6628" s="24">
        <f>IF(ISERR(YEAR(AA6628)),VALUE(RIGHT(TRIM(AA6628),4)),YEAR(AA6628))</f>
        <v>2014</v>
      </c>
      <c r="AD6628" t="s">
        <v>342</v>
      </c>
      <c r="AE6628" t="b">
        <f>VLOOKUP(AA6628,duplicates!A:C,3,FALSE)</f>
        <v>0</v>
      </c>
      <c r="AF6628" t="b">
        <f t="shared" si="99"/>
        <v>1</v>
      </c>
    </row>
    <row r="6629" spans="1:32" x14ac:dyDescent="0.2">
      <c r="A6629" t="s">
        <v>20</v>
      </c>
      <c r="B6629">
        <v>1561</v>
      </c>
      <c r="C6629" t="s">
        <v>235</v>
      </c>
      <c r="D6629" t="s">
        <v>236</v>
      </c>
      <c r="E6629" s="4">
        <f>IF(ISBLANK(G6629),H6629,G6629)</f>
        <v>720</v>
      </c>
      <c r="F6629" s="9" t="b">
        <f>AND(ISBLANK(G6629),ISBLANK(H6629))</f>
        <v>0</v>
      </c>
      <c r="G6629" s="9">
        <v>720</v>
      </c>
      <c r="I6629">
        <v>720</v>
      </c>
      <c r="J6629" s="9" t="b">
        <f>AND(ISBLANK(K6629),ISBLANK(L6629))</f>
        <v>0</v>
      </c>
      <c r="K6629" s="9">
        <v>614</v>
      </c>
      <c r="M6629" s="15" t="b">
        <f>AND(ISBLANK(N6629),ISBLANK(O6629),ISBLANK(P6629))</f>
        <v>0</v>
      </c>
      <c r="N6629" s="15">
        <v>21</v>
      </c>
      <c r="P6629" s="15">
        <v>614</v>
      </c>
      <c r="Q6629">
        <v>21</v>
      </c>
      <c r="R6629" s="18" t="b">
        <f>AND(ISBLANK(S6629),ISBLANK(T6629))</f>
        <v>0</v>
      </c>
      <c r="S6629" s="20">
        <v>1</v>
      </c>
      <c r="T6629" s="20">
        <v>1</v>
      </c>
      <c r="U6629" s="15" t="b">
        <f>AND(ISBLANK(V6629),ISBLANK(W6629),ISBLANK(X6629))</f>
        <v>0</v>
      </c>
      <c r="X6629" s="16">
        <v>1</v>
      </c>
      <c r="AA6629" t="s">
        <v>341</v>
      </c>
      <c r="AB6629" s="24" t="str">
        <f>IF(ISERR(MONTH(AA6629)),TRIM(SUBSTITUTE(AA6629,(RIGHT(TRIM(AA6629),4)),"")),TEXT(AA6629,"mmmm"))</f>
        <v>January</v>
      </c>
      <c r="AC6629" s="24">
        <f>IF(ISERR(YEAR(AA6629)),VALUE(RIGHT(TRIM(AA6629),4)),YEAR(AA6629))</f>
        <v>2014</v>
      </c>
      <c r="AD6629" t="s">
        <v>342</v>
      </c>
      <c r="AE6629" t="b">
        <f>VLOOKUP(AA6629,duplicates!A:C,3,FALSE)</f>
        <v>0</v>
      </c>
      <c r="AF6629" t="b">
        <f t="shared" si="99"/>
        <v>1</v>
      </c>
    </row>
    <row r="6630" spans="1:32" x14ac:dyDescent="0.2">
      <c r="A6630" t="s">
        <v>20</v>
      </c>
      <c r="B6630">
        <v>1495</v>
      </c>
      <c r="C6630" t="s">
        <v>127</v>
      </c>
      <c r="D6630" t="s">
        <v>128</v>
      </c>
      <c r="E6630" s="4">
        <f>IF(ISBLANK(G6630),H6630,G6630)</f>
        <v>357</v>
      </c>
      <c r="F6630" s="9" t="b">
        <f>AND(ISBLANK(G6630),ISBLANK(H6630))</f>
        <v>0</v>
      </c>
      <c r="G6630" s="9">
        <v>357</v>
      </c>
      <c r="I6630">
        <v>362</v>
      </c>
      <c r="J6630" s="9" t="b">
        <f>AND(ISBLANK(K6630),ISBLANK(L6630))</f>
        <v>0</v>
      </c>
      <c r="K6630" s="9">
        <v>77</v>
      </c>
      <c r="M6630" s="15" t="b">
        <f>AND(ISBLANK(N6630),ISBLANK(O6630),ISBLANK(P6630))</f>
        <v>0</v>
      </c>
      <c r="N6630" s="15">
        <v>56</v>
      </c>
      <c r="P6630" s="15">
        <v>77</v>
      </c>
      <c r="Q6630">
        <v>56</v>
      </c>
      <c r="R6630" s="18" t="b">
        <f>AND(ISBLANK(S6630),ISBLANK(T6630))</f>
        <v>0</v>
      </c>
      <c r="S6630" s="20">
        <v>1</v>
      </c>
      <c r="T6630" s="20">
        <v>0.99</v>
      </c>
      <c r="U6630" s="15" t="b">
        <f>AND(ISBLANK(V6630),ISBLANK(W6630),ISBLANK(X6630))</f>
        <v>0</v>
      </c>
      <c r="X6630" s="16">
        <v>1</v>
      </c>
      <c r="AA6630" t="s">
        <v>341</v>
      </c>
      <c r="AB6630" s="24" t="str">
        <f>IF(ISERR(MONTH(AA6630)),TRIM(SUBSTITUTE(AA6630,(RIGHT(TRIM(AA6630),4)),"")),TEXT(AA6630,"mmmm"))</f>
        <v>January</v>
      </c>
      <c r="AC6630" s="24">
        <f>IF(ISERR(YEAR(AA6630)),VALUE(RIGHT(TRIM(AA6630),4)),YEAR(AA6630))</f>
        <v>2014</v>
      </c>
      <c r="AD6630" t="s">
        <v>342</v>
      </c>
      <c r="AE6630" t="b">
        <f>VLOOKUP(AA6630,duplicates!A:C,3,FALSE)</f>
        <v>0</v>
      </c>
      <c r="AF6630" t="b">
        <f t="shared" si="99"/>
        <v>1</v>
      </c>
    </row>
    <row r="6631" spans="1:32" x14ac:dyDescent="0.2">
      <c r="A6631" t="s">
        <v>20</v>
      </c>
      <c r="B6631">
        <v>1496</v>
      </c>
      <c r="C6631" t="s">
        <v>101</v>
      </c>
      <c r="D6631" t="s">
        <v>102</v>
      </c>
      <c r="E6631" s="4">
        <f>IF(ISBLANK(G6631),H6631,G6631)</f>
        <v>627</v>
      </c>
      <c r="F6631" s="9" t="b">
        <f>AND(ISBLANK(G6631),ISBLANK(H6631))</f>
        <v>0</v>
      </c>
      <c r="G6631" s="9">
        <v>627</v>
      </c>
      <c r="I6631">
        <v>649</v>
      </c>
      <c r="J6631" s="9" t="b">
        <f>AND(ISBLANK(K6631),ISBLANK(L6631))</f>
        <v>0</v>
      </c>
      <c r="K6631" s="9">
        <v>115</v>
      </c>
      <c r="M6631" s="15" t="b">
        <f>AND(ISBLANK(N6631),ISBLANK(O6631),ISBLANK(P6631))</f>
        <v>0</v>
      </c>
      <c r="N6631" s="15">
        <v>56</v>
      </c>
      <c r="P6631" s="15">
        <v>115</v>
      </c>
      <c r="Q6631">
        <v>55</v>
      </c>
      <c r="R6631" s="18" t="b">
        <f>AND(ISBLANK(S6631),ISBLANK(T6631))</f>
        <v>0</v>
      </c>
      <c r="S6631" s="20">
        <v>0.98</v>
      </c>
      <c r="T6631" s="20">
        <v>0.97</v>
      </c>
      <c r="U6631" s="15" t="b">
        <f>AND(ISBLANK(V6631),ISBLANK(W6631),ISBLANK(X6631))</f>
        <v>0</v>
      </c>
      <c r="X6631" s="16">
        <v>1</v>
      </c>
      <c r="AA6631" t="s">
        <v>341</v>
      </c>
      <c r="AB6631" s="24" t="str">
        <f>IF(ISERR(MONTH(AA6631)),TRIM(SUBSTITUTE(AA6631,(RIGHT(TRIM(AA6631),4)),"")),TEXT(AA6631,"mmmm"))</f>
        <v>January</v>
      </c>
      <c r="AC6631" s="24">
        <f>IF(ISERR(YEAR(AA6631)),VALUE(RIGHT(TRIM(AA6631),4)),YEAR(AA6631))</f>
        <v>2014</v>
      </c>
      <c r="AD6631" t="s">
        <v>342</v>
      </c>
      <c r="AE6631" t="b">
        <f>VLOOKUP(AA6631,duplicates!A:C,3,FALSE)</f>
        <v>0</v>
      </c>
      <c r="AF6631" t="b">
        <f t="shared" si="99"/>
        <v>1</v>
      </c>
    </row>
    <row r="6632" spans="1:32" x14ac:dyDescent="0.2">
      <c r="A6632" t="s">
        <v>20</v>
      </c>
      <c r="B6632">
        <v>1497</v>
      </c>
      <c r="C6632" t="s">
        <v>159</v>
      </c>
      <c r="D6632" t="s">
        <v>160</v>
      </c>
      <c r="E6632" s="4">
        <f>IF(ISBLANK(G6632),H6632,G6632)</f>
        <v>519</v>
      </c>
      <c r="F6632" s="9" t="b">
        <f>AND(ISBLANK(G6632),ISBLANK(H6632))</f>
        <v>0</v>
      </c>
      <c r="G6632" s="9">
        <v>519</v>
      </c>
      <c r="I6632">
        <v>532</v>
      </c>
      <c r="J6632" s="9" t="b">
        <f>AND(ISBLANK(K6632),ISBLANK(L6632))</f>
        <v>0</v>
      </c>
      <c r="K6632" s="9">
        <v>37</v>
      </c>
      <c r="M6632" s="15" t="b">
        <f>AND(ISBLANK(N6632),ISBLANK(O6632),ISBLANK(P6632))</f>
        <v>0</v>
      </c>
      <c r="N6632" s="15">
        <v>7</v>
      </c>
      <c r="P6632" s="15">
        <v>37</v>
      </c>
      <c r="Q6632">
        <v>7</v>
      </c>
      <c r="R6632" s="18" t="b">
        <f>AND(ISBLANK(S6632),ISBLANK(T6632))</f>
        <v>0</v>
      </c>
      <c r="S6632" s="20">
        <v>1</v>
      </c>
      <c r="T6632" s="20">
        <v>0.98</v>
      </c>
      <c r="U6632" s="15" t="b">
        <f>AND(ISBLANK(V6632),ISBLANK(W6632),ISBLANK(X6632))</f>
        <v>0</v>
      </c>
      <c r="X6632" s="16">
        <v>1</v>
      </c>
      <c r="AA6632" t="s">
        <v>341</v>
      </c>
      <c r="AB6632" s="24" t="str">
        <f>IF(ISERR(MONTH(AA6632)),TRIM(SUBSTITUTE(AA6632,(RIGHT(TRIM(AA6632),4)),"")),TEXT(AA6632,"mmmm"))</f>
        <v>January</v>
      </c>
      <c r="AC6632" s="24">
        <f>IF(ISERR(YEAR(AA6632)),VALUE(RIGHT(TRIM(AA6632),4)),YEAR(AA6632))</f>
        <v>2014</v>
      </c>
      <c r="AD6632" t="s">
        <v>342</v>
      </c>
      <c r="AE6632" t="b">
        <f>VLOOKUP(AA6632,duplicates!A:C,3,FALSE)</f>
        <v>0</v>
      </c>
      <c r="AF6632" t="b">
        <f t="shared" si="99"/>
        <v>1</v>
      </c>
    </row>
    <row r="6633" spans="1:32" x14ac:dyDescent="0.2">
      <c r="A6633" t="s">
        <v>20</v>
      </c>
      <c r="B6633">
        <v>1562</v>
      </c>
      <c r="C6633" t="s">
        <v>239</v>
      </c>
      <c r="D6633" t="s">
        <v>240</v>
      </c>
      <c r="E6633" s="4">
        <f>IF(ISBLANK(G6633),H6633,G6633)</f>
        <v>518</v>
      </c>
      <c r="F6633" s="9" t="b">
        <f>AND(ISBLANK(G6633),ISBLANK(H6633))</f>
        <v>0</v>
      </c>
      <c r="G6633" s="9">
        <v>518</v>
      </c>
      <c r="I6633">
        <v>552</v>
      </c>
      <c r="J6633" s="9" t="b">
        <f>AND(ISBLANK(K6633),ISBLANK(L6633))</f>
        <v>0</v>
      </c>
      <c r="K6633" s="9">
        <v>74</v>
      </c>
      <c r="M6633" s="15" t="b">
        <f>AND(ISBLANK(N6633),ISBLANK(O6633),ISBLANK(P6633))</f>
        <v>0</v>
      </c>
      <c r="N6633" s="15">
        <v>72</v>
      </c>
      <c r="P6633" s="15">
        <v>74</v>
      </c>
      <c r="Q6633">
        <v>72</v>
      </c>
      <c r="R6633" s="18" t="b">
        <f>AND(ISBLANK(S6633),ISBLANK(T6633))</f>
        <v>0</v>
      </c>
      <c r="S6633" s="20">
        <v>1</v>
      </c>
      <c r="T6633" s="20">
        <v>0.94</v>
      </c>
      <c r="U6633" s="15" t="b">
        <f>AND(ISBLANK(V6633),ISBLANK(W6633),ISBLANK(X6633))</f>
        <v>0</v>
      </c>
      <c r="X6633" s="16">
        <v>1</v>
      </c>
      <c r="AA6633" t="s">
        <v>341</v>
      </c>
      <c r="AB6633" s="24" t="str">
        <f>IF(ISERR(MONTH(AA6633)),TRIM(SUBSTITUTE(AA6633,(RIGHT(TRIM(AA6633),4)),"")),TEXT(AA6633,"mmmm"))</f>
        <v>January</v>
      </c>
      <c r="AC6633" s="24">
        <f>IF(ISERR(YEAR(AA6633)),VALUE(RIGHT(TRIM(AA6633),4)),YEAR(AA6633))</f>
        <v>2014</v>
      </c>
      <c r="AD6633" t="s">
        <v>342</v>
      </c>
      <c r="AE6633" t="b">
        <f>VLOOKUP(AA6633,duplicates!A:C,3,FALSE)</f>
        <v>0</v>
      </c>
      <c r="AF6633" t="b">
        <f t="shared" si="99"/>
        <v>1</v>
      </c>
    </row>
    <row r="6634" spans="1:32" x14ac:dyDescent="0.2">
      <c r="A6634" t="s">
        <v>20</v>
      </c>
      <c r="B6634">
        <v>1564</v>
      </c>
      <c r="C6634" t="s">
        <v>211</v>
      </c>
      <c r="D6634" t="s">
        <v>212</v>
      </c>
      <c r="E6634" s="4">
        <f>IF(ISBLANK(G6634),H6634,G6634)</f>
        <v>434</v>
      </c>
      <c r="F6634" s="9" t="b">
        <f>AND(ISBLANK(G6634),ISBLANK(H6634))</f>
        <v>0</v>
      </c>
      <c r="G6634" s="9">
        <v>434</v>
      </c>
      <c r="I6634">
        <v>461</v>
      </c>
      <c r="J6634" s="9" t="b">
        <f>AND(ISBLANK(K6634),ISBLANK(L6634))</f>
        <v>0</v>
      </c>
      <c r="K6634" s="9">
        <v>106</v>
      </c>
      <c r="M6634" s="15" t="b">
        <f>AND(ISBLANK(N6634),ISBLANK(O6634),ISBLANK(P6634))</f>
        <v>0</v>
      </c>
      <c r="N6634" s="15">
        <v>14</v>
      </c>
      <c r="P6634" s="15">
        <v>106</v>
      </c>
      <c r="Q6634">
        <v>13</v>
      </c>
      <c r="R6634" s="18" t="b">
        <f>AND(ISBLANK(S6634),ISBLANK(T6634))</f>
        <v>0</v>
      </c>
      <c r="S6634" s="20">
        <v>0.93</v>
      </c>
      <c r="T6634" s="20">
        <v>0.94</v>
      </c>
      <c r="U6634" s="15" t="b">
        <f>AND(ISBLANK(V6634),ISBLANK(W6634),ISBLANK(X6634))</f>
        <v>0</v>
      </c>
      <c r="X6634" s="16">
        <v>1</v>
      </c>
      <c r="AA6634" t="s">
        <v>341</v>
      </c>
      <c r="AB6634" s="24" t="str">
        <f>IF(ISERR(MONTH(AA6634)),TRIM(SUBSTITUTE(AA6634,(RIGHT(TRIM(AA6634),4)),"")),TEXT(AA6634,"mmmm"))</f>
        <v>January</v>
      </c>
      <c r="AC6634" s="24">
        <f>IF(ISERR(YEAR(AA6634)),VALUE(RIGHT(TRIM(AA6634),4)),YEAR(AA6634))</f>
        <v>2014</v>
      </c>
      <c r="AD6634" t="s">
        <v>342</v>
      </c>
      <c r="AE6634" t="b">
        <f>VLOOKUP(AA6634,duplicates!A:C,3,FALSE)</f>
        <v>0</v>
      </c>
      <c r="AF6634" t="b">
        <f t="shared" si="99"/>
        <v>1</v>
      </c>
    </row>
    <row r="6635" spans="1:32" x14ac:dyDescent="0.2">
      <c r="A6635" t="s">
        <v>20</v>
      </c>
      <c r="B6635">
        <v>1500</v>
      </c>
      <c r="C6635" t="s">
        <v>187</v>
      </c>
      <c r="D6635" t="s">
        <v>188</v>
      </c>
      <c r="E6635" s="4">
        <f>IF(ISBLANK(G6635),H6635,G6635)</f>
        <v>378</v>
      </c>
      <c r="F6635" s="9" t="b">
        <f>AND(ISBLANK(G6635),ISBLANK(H6635))</f>
        <v>0</v>
      </c>
      <c r="G6635" s="9">
        <v>378</v>
      </c>
      <c r="I6635">
        <v>386</v>
      </c>
      <c r="J6635" s="9" t="b">
        <f>AND(ISBLANK(K6635),ISBLANK(L6635))</f>
        <v>0</v>
      </c>
      <c r="K6635" s="9">
        <v>50</v>
      </c>
      <c r="M6635" s="15" t="b">
        <f>AND(ISBLANK(N6635),ISBLANK(O6635),ISBLANK(P6635))</f>
        <v>0</v>
      </c>
      <c r="N6635" s="15">
        <v>9</v>
      </c>
      <c r="P6635" s="15">
        <v>50</v>
      </c>
      <c r="Q6635">
        <v>9</v>
      </c>
      <c r="R6635" s="18" t="b">
        <f>AND(ISBLANK(S6635),ISBLANK(T6635))</f>
        <v>0</v>
      </c>
      <c r="S6635" s="20">
        <v>1</v>
      </c>
      <c r="T6635" s="20">
        <v>0.98</v>
      </c>
      <c r="U6635" s="15" t="b">
        <f>AND(ISBLANK(V6635),ISBLANK(W6635),ISBLANK(X6635))</f>
        <v>0</v>
      </c>
      <c r="X6635" s="16">
        <v>1</v>
      </c>
      <c r="AA6635" t="s">
        <v>341</v>
      </c>
      <c r="AB6635" s="24" t="str">
        <f>IF(ISERR(MONTH(AA6635)),TRIM(SUBSTITUTE(AA6635,(RIGHT(TRIM(AA6635),4)),"")),TEXT(AA6635,"mmmm"))</f>
        <v>January</v>
      </c>
      <c r="AC6635" s="24">
        <f>IF(ISERR(YEAR(AA6635)),VALUE(RIGHT(TRIM(AA6635),4)),YEAR(AA6635))</f>
        <v>2014</v>
      </c>
      <c r="AD6635" t="s">
        <v>342</v>
      </c>
      <c r="AE6635" t="b">
        <f>VLOOKUP(AA6635,duplicates!A:C,3,FALSE)</f>
        <v>0</v>
      </c>
      <c r="AF6635" t="b">
        <f t="shared" si="99"/>
        <v>1</v>
      </c>
    </row>
    <row r="6636" spans="1:32" x14ac:dyDescent="0.2">
      <c r="A6636" t="s">
        <v>20</v>
      </c>
      <c r="B6636">
        <v>1501</v>
      </c>
      <c r="C6636" t="s">
        <v>95</v>
      </c>
      <c r="D6636" t="s">
        <v>96</v>
      </c>
      <c r="E6636" s="4">
        <f>IF(ISBLANK(G6636),H6636,G6636)</f>
        <v>362</v>
      </c>
      <c r="F6636" s="9" t="b">
        <f>AND(ISBLANK(G6636),ISBLANK(H6636))</f>
        <v>0</v>
      </c>
      <c r="G6636" s="9">
        <v>362</v>
      </c>
      <c r="I6636">
        <v>392</v>
      </c>
      <c r="J6636" s="9" t="b">
        <f>AND(ISBLANK(K6636),ISBLANK(L6636))</f>
        <v>0</v>
      </c>
      <c r="K6636" s="9">
        <v>16</v>
      </c>
      <c r="M6636" s="15" t="b">
        <f>AND(ISBLANK(N6636),ISBLANK(O6636),ISBLANK(P6636))</f>
        <v>0</v>
      </c>
      <c r="N6636" s="15">
        <v>11</v>
      </c>
      <c r="P6636" s="15">
        <v>16</v>
      </c>
      <c r="Q6636">
        <v>11</v>
      </c>
      <c r="R6636" s="18" t="b">
        <f>AND(ISBLANK(S6636),ISBLANK(T6636))</f>
        <v>0</v>
      </c>
      <c r="S6636" s="20">
        <v>1</v>
      </c>
      <c r="T6636" s="20">
        <v>0.92</v>
      </c>
      <c r="U6636" s="15" t="b">
        <f>AND(ISBLANK(V6636),ISBLANK(W6636),ISBLANK(X6636))</f>
        <v>0</v>
      </c>
      <c r="X6636" s="16">
        <v>1</v>
      </c>
      <c r="AA6636" t="s">
        <v>341</v>
      </c>
      <c r="AB6636" s="24" t="str">
        <f>IF(ISERR(MONTH(AA6636)),TRIM(SUBSTITUTE(AA6636,(RIGHT(TRIM(AA6636),4)),"")),TEXT(AA6636,"mmmm"))</f>
        <v>January</v>
      </c>
      <c r="AC6636" s="24">
        <f>IF(ISERR(YEAR(AA6636)),VALUE(RIGHT(TRIM(AA6636),4)),YEAR(AA6636))</f>
        <v>2014</v>
      </c>
      <c r="AD6636" t="s">
        <v>342</v>
      </c>
      <c r="AE6636" t="b">
        <f>VLOOKUP(AA6636,duplicates!A:C,3,FALSE)</f>
        <v>0</v>
      </c>
      <c r="AF6636" t="b">
        <f t="shared" si="99"/>
        <v>1</v>
      </c>
    </row>
    <row r="6637" spans="1:32" x14ac:dyDescent="0.2">
      <c r="A6637" t="s">
        <v>20</v>
      </c>
      <c r="B6637">
        <v>1569</v>
      </c>
      <c r="C6637" t="s">
        <v>245</v>
      </c>
      <c r="D6637" t="s">
        <v>246</v>
      </c>
      <c r="E6637" s="4">
        <f>IF(ISBLANK(G6637),H6637,G6637)</f>
        <v>172</v>
      </c>
      <c r="F6637" s="9" t="b">
        <f>AND(ISBLANK(G6637),ISBLANK(H6637))</f>
        <v>0</v>
      </c>
      <c r="G6637" s="9">
        <v>172</v>
      </c>
      <c r="I6637">
        <v>189</v>
      </c>
      <c r="J6637" s="9" t="b">
        <f>AND(ISBLANK(K6637),ISBLANK(L6637))</f>
        <v>0</v>
      </c>
      <c r="K6637" s="9">
        <v>5</v>
      </c>
      <c r="M6637" s="15" t="b">
        <f>AND(ISBLANK(N6637),ISBLANK(O6637),ISBLANK(P6637))</f>
        <v>0</v>
      </c>
      <c r="N6637" s="15">
        <v>5</v>
      </c>
      <c r="P6637" s="15">
        <v>5</v>
      </c>
      <c r="Q6637">
        <v>5</v>
      </c>
      <c r="R6637" s="18" t="b">
        <f>AND(ISBLANK(S6637),ISBLANK(T6637))</f>
        <v>0</v>
      </c>
      <c r="S6637" s="20">
        <v>1</v>
      </c>
      <c r="T6637" s="20">
        <v>0.91</v>
      </c>
      <c r="U6637" s="15" t="b">
        <f>AND(ISBLANK(V6637),ISBLANK(W6637),ISBLANK(X6637))</f>
        <v>0</v>
      </c>
      <c r="X6637" s="16">
        <v>1</v>
      </c>
      <c r="AA6637" t="s">
        <v>341</v>
      </c>
      <c r="AB6637" s="24" t="str">
        <f>IF(ISERR(MONTH(AA6637)),TRIM(SUBSTITUTE(AA6637,(RIGHT(TRIM(AA6637),4)),"")),TEXT(AA6637,"mmmm"))</f>
        <v>January</v>
      </c>
      <c r="AC6637" s="24">
        <f>IF(ISERR(YEAR(AA6637)),VALUE(RIGHT(TRIM(AA6637),4)),YEAR(AA6637))</f>
        <v>2014</v>
      </c>
      <c r="AD6637" t="s">
        <v>342</v>
      </c>
      <c r="AE6637" t="b">
        <f>VLOOKUP(AA6637,duplicates!A:C,3,FALSE)</f>
        <v>0</v>
      </c>
      <c r="AF6637" t="b">
        <f t="shared" si="99"/>
        <v>1</v>
      </c>
    </row>
    <row r="6638" spans="1:32" x14ac:dyDescent="0.2">
      <c r="A6638" t="s">
        <v>20</v>
      </c>
      <c r="B6638">
        <v>1505</v>
      </c>
      <c r="C6638" t="s">
        <v>25</v>
      </c>
      <c r="D6638" t="s">
        <v>26</v>
      </c>
      <c r="E6638" s="4">
        <f>IF(ISBLANK(G6638),H6638,G6638)</f>
        <v>202</v>
      </c>
      <c r="F6638" s="9" t="b">
        <f>AND(ISBLANK(G6638),ISBLANK(H6638))</f>
        <v>0</v>
      </c>
      <c r="G6638" s="9">
        <v>202</v>
      </c>
      <c r="I6638">
        <v>315</v>
      </c>
      <c r="J6638" s="9" t="b">
        <f>AND(ISBLANK(K6638),ISBLANK(L6638))</f>
        <v>0</v>
      </c>
      <c r="K6638" s="9">
        <v>5</v>
      </c>
      <c r="M6638" s="15" t="b">
        <f>AND(ISBLANK(N6638),ISBLANK(O6638),ISBLANK(P6638))</f>
        <v>0</v>
      </c>
      <c r="N6638" s="15">
        <v>5</v>
      </c>
      <c r="P6638" s="15">
        <v>5</v>
      </c>
      <c r="Q6638">
        <v>4</v>
      </c>
      <c r="R6638" s="18" t="b">
        <f>AND(ISBLANK(S6638),ISBLANK(T6638))</f>
        <v>0</v>
      </c>
      <c r="S6638" s="20">
        <v>0.8</v>
      </c>
      <c r="T6638" s="20">
        <v>0.64</v>
      </c>
      <c r="U6638" s="15" t="b">
        <f>AND(ISBLANK(V6638),ISBLANK(W6638),ISBLANK(X6638))</f>
        <v>0</v>
      </c>
      <c r="X6638" s="16">
        <v>1</v>
      </c>
      <c r="AA6638" t="s">
        <v>341</v>
      </c>
      <c r="AB6638" s="24" t="str">
        <f>IF(ISERR(MONTH(AA6638)),TRIM(SUBSTITUTE(AA6638,(RIGHT(TRIM(AA6638),4)),"")),TEXT(AA6638,"mmmm"))</f>
        <v>January</v>
      </c>
      <c r="AC6638" s="24">
        <f>IF(ISERR(YEAR(AA6638)),VALUE(RIGHT(TRIM(AA6638),4)),YEAR(AA6638))</f>
        <v>2014</v>
      </c>
      <c r="AD6638" t="s">
        <v>342</v>
      </c>
      <c r="AE6638" t="b">
        <f>VLOOKUP(AA6638,duplicates!A:C,3,FALSE)</f>
        <v>0</v>
      </c>
      <c r="AF6638" t="b">
        <f t="shared" si="99"/>
        <v>1</v>
      </c>
    </row>
    <row r="6639" spans="1:32" x14ac:dyDescent="0.2">
      <c r="A6639" t="s">
        <v>20</v>
      </c>
      <c r="B6639">
        <v>1463</v>
      </c>
      <c r="C6639" t="s">
        <v>91</v>
      </c>
      <c r="D6639" t="s">
        <v>92</v>
      </c>
      <c r="E6639" s="4">
        <f>IF(ISBLANK(G6639),H6639,G6639)</f>
        <v>560</v>
      </c>
      <c r="F6639" s="9" t="b">
        <f>AND(ISBLANK(G6639),ISBLANK(H6639))</f>
        <v>0</v>
      </c>
      <c r="G6639" s="9">
        <v>560</v>
      </c>
      <c r="I6639">
        <v>607</v>
      </c>
      <c r="J6639" s="9" t="b">
        <f>AND(ISBLANK(K6639),ISBLANK(L6639))</f>
        <v>0</v>
      </c>
      <c r="K6639" s="9">
        <v>336</v>
      </c>
      <c r="M6639" s="15" t="b">
        <f>AND(ISBLANK(N6639),ISBLANK(O6639),ISBLANK(P6639))</f>
        <v>0</v>
      </c>
      <c r="N6639" s="15">
        <v>90</v>
      </c>
      <c r="P6639" s="15">
        <v>338</v>
      </c>
      <c r="Q6639">
        <v>88</v>
      </c>
      <c r="R6639" s="18" t="b">
        <f>AND(ISBLANK(S6639),ISBLANK(T6639))</f>
        <v>0</v>
      </c>
      <c r="S6639" s="20">
        <v>0.98</v>
      </c>
      <c r="T6639" s="20">
        <v>0.92</v>
      </c>
      <c r="U6639" s="15" t="b">
        <f>AND(ISBLANK(V6639),ISBLANK(W6639),ISBLANK(X6639))</f>
        <v>0</v>
      </c>
      <c r="X6639" s="16">
        <v>0.99</v>
      </c>
      <c r="AA6639" t="s">
        <v>341</v>
      </c>
      <c r="AB6639" s="24" t="str">
        <f>IF(ISERR(MONTH(AA6639)),TRIM(SUBSTITUTE(AA6639,(RIGHT(TRIM(AA6639),4)),"")),TEXT(AA6639,"mmmm"))</f>
        <v>January</v>
      </c>
      <c r="AC6639" s="24">
        <f>IF(ISERR(YEAR(AA6639)),VALUE(RIGHT(TRIM(AA6639),4)),YEAR(AA6639))</f>
        <v>2014</v>
      </c>
      <c r="AD6639" t="s">
        <v>342</v>
      </c>
      <c r="AE6639" t="b">
        <f>VLOOKUP(AA6639,duplicates!A:C,3,FALSE)</f>
        <v>0</v>
      </c>
      <c r="AF6639" t="b">
        <f t="shared" si="99"/>
        <v>1</v>
      </c>
    </row>
    <row r="6640" spans="1:32" x14ac:dyDescent="0.2">
      <c r="A6640" t="s">
        <v>20</v>
      </c>
      <c r="B6640">
        <v>1563</v>
      </c>
      <c r="C6640" t="s">
        <v>281</v>
      </c>
      <c r="D6640" t="s">
        <v>282</v>
      </c>
      <c r="E6640" s="4">
        <f>IF(ISBLANK(G6640),H6640,G6640)</f>
        <v>924</v>
      </c>
      <c r="F6640" s="9" t="b">
        <f>AND(ISBLANK(G6640),ISBLANK(H6640))</f>
        <v>0</v>
      </c>
      <c r="G6640" s="9">
        <v>924</v>
      </c>
      <c r="I6640">
        <v>1003</v>
      </c>
      <c r="J6640" s="9" t="b">
        <f>AND(ISBLANK(K6640),ISBLANK(L6640))</f>
        <v>0</v>
      </c>
      <c r="K6640" s="9">
        <v>250</v>
      </c>
      <c r="M6640" s="15" t="b">
        <f>AND(ISBLANK(N6640),ISBLANK(O6640),ISBLANK(P6640))</f>
        <v>0</v>
      </c>
      <c r="N6640" s="15">
        <v>68</v>
      </c>
      <c r="P6640" s="15">
        <v>253</v>
      </c>
      <c r="Q6640">
        <v>68</v>
      </c>
      <c r="R6640" s="18" t="b">
        <f>AND(ISBLANK(S6640),ISBLANK(T6640))</f>
        <v>0</v>
      </c>
      <c r="S6640" s="20">
        <v>1</v>
      </c>
      <c r="T6640" s="20">
        <v>0.92</v>
      </c>
      <c r="U6640" s="15" t="b">
        <f>AND(ISBLANK(V6640),ISBLANK(W6640),ISBLANK(X6640))</f>
        <v>0</v>
      </c>
      <c r="X6640" s="16">
        <v>0.99</v>
      </c>
      <c r="AA6640" t="s">
        <v>341</v>
      </c>
      <c r="AB6640" s="24" t="str">
        <f>IF(ISERR(MONTH(AA6640)),TRIM(SUBSTITUTE(AA6640,(RIGHT(TRIM(AA6640),4)),"")),TEXT(AA6640,"mmmm"))</f>
        <v>January</v>
      </c>
      <c r="AC6640" s="24">
        <f>IF(ISERR(YEAR(AA6640)),VALUE(RIGHT(TRIM(AA6640),4)),YEAR(AA6640))</f>
        <v>2014</v>
      </c>
      <c r="AD6640" t="s">
        <v>342</v>
      </c>
      <c r="AE6640" t="b">
        <f>VLOOKUP(AA6640,duplicates!A:C,3,FALSE)</f>
        <v>0</v>
      </c>
      <c r="AF6640" t="b">
        <f t="shared" si="99"/>
        <v>1</v>
      </c>
    </row>
    <row r="6641" spans="1:32" x14ac:dyDescent="0.2">
      <c r="A6641" t="s">
        <v>20</v>
      </c>
      <c r="B6641">
        <v>1506</v>
      </c>
      <c r="C6641" t="s">
        <v>55</v>
      </c>
      <c r="D6641" t="s">
        <v>56</v>
      </c>
      <c r="E6641" s="4">
        <f>IF(ISBLANK(G6641),H6641,G6641)</f>
        <v>761</v>
      </c>
      <c r="F6641" s="9" t="b">
        <f>AND(ISBLANK(G6641),ISBLANK(H6641))</f>
        <v>0</v>
      </c>
      <c r="G6641" s="9">
        <v>761</v>
      </c>
      <c r="I6641">
        <v>859</v>
      </c>
      <c r="J6641" s="9" t="b">
        <f>AND(ISBLANK(K6641),ISBLANK(L6641))</f>
        <v>0</v>
      </c>
      <c r="K6641" s="9">
        <v>162</v>
      </c>
      <c r="M6641" s="15" t="b">
        <f>AND(ISBLANK(N6641),ISBLANK(O6641),ISBLANK(P6641))</f>
        <v>0</v>
      </c>
      <c r="N6641" s="15">
        <v>129</v>
      </c>
      <c r="P6641" s="15">
        <v>164</v>
      </c>
      <c r="Q6641">
        <v>127</v>
      </c>
      <c r="R6641" s="18" t="b">
        <f>AND(ISBLANK(S6641),ISBLANK(T6641))</f>
        <v>0</v>
      </c>
      <c r="S6641" s="20">
        <v>0.98</v>
      </c>
      <c r="T6641" s="20">
        <v>0.89</v>
      </c>
      <c r="U6641" s="15" t="b">
        <f>AND(ISBLANK(V6641),ISBLANK(W6641),ISBLANK(X6641))</f>
        <v>0</v>
      </c>
      <c r="X6641" s="16">
        <v>0.99</v>
      </c>
      <c r="AA6641" t="s">
        <v>341</v>
      </c>
      <c r="AB6641" s="24" t="str">
        <f>IF(ISERR(MONTH(AA6641)),TRIM(SUBSTITUTE(AA6641,(RIGHT(TRIM(AA6641),4)),"")),TEXT(AA6641,"mmmm"))</f>
        <v>January</v>
      </c>
      <c r="AC6641" s="24">
        <f>IF(ISERR(YEAR(AA6641)),VALUE(RIGHT(TRIM(AA6641),4)),YEAR(AA6641))</f>
        <v>2014</v>
      </c>
      <c r="AD6641" t="s">
        <v>342</v>
      </c>
      <c r="AE6641" t="b">
        <f>VLOOKUP(AA6641,duplicates!A:C,3,FALSE)</f>
        <v>0</v>
      </c>
      <c r="AF6641" t="b">
        <f t="shared" si="99"/>
        <v>1</v>
      </c>
    </row>
    <row r="6642" spans="1:32" x14ac:dyDescent="0.2">
      <c r="A6642" t="s">
        <v>20</v>
      </c>
      <c r="B6642">
        <v>1416</v>
      </c>
      <c r="C6642" t="s">
        <v>330</v>
      </c>
      <c r="D6642" t="s">
        <v>174</v>
      </c>
      <c r="E6642" s="4">
        <f>IF(ISBLANK(G6642),H6642,G6642)</f>
        <v>320</v>
      </c>
      <c r="F6642" s="9" t="b">
        <f>AND(ISBLANK(G6642),ISBLANK(H6642))</f>
        <v>0</v>
      </c>
      <c r="G6642" s="9">
        <v>320</v>
      </c>
      <c r="I6642">
        <v>336</v>
      </c>
      <c r="J6642" s="9" t="b">
        <f>AND(ISBLANK(K6642),ISBLANK(L6642))</f>
        <v>0</v>
      </c>
      <c r="K6642" s="9">
        <v>57</v>
      </c>
      <c r="M6642" s="15" t="b">
        <f>AND(ISBLANK(N6642),ISBLANK(O6642),ISBLANK(P6642))</f>
        <v>0</v>
      </c>
      <c r="N6642" s="15">
        <v>31</v>
      </c>
      <c r="P6642" s="15">
        <v>58</v>
      </c>
      <c r="Q6642">
        <v>31</v>
      </c>
      <c r="R6642" s="18" t="b">
        <f>AND(ISBLANK(S6642),ISBLANK(T6642))</f>
        <v>0</v>
      </c>
      <c r="S6642" s="20">
        <v>1</v>
      </c>
      <c r="T6642" s="20">
        <v>0.95</v>
      </c>
      <c r="U6642" s="15" t="b">
        <f>AND(ISBLANK(V6642),ISBLANK(W6642),ISBLANK(X6642))</f>
        <v>0</v>
      </c>
      <c r="X6642" s="16">
        <v>0.98</v>
      </c>
      <c r="AA6642" t="s">
        <v>341</v>
      </c>
      <c r="AB6642" s="24" t="str">
        <f>IF(ISERR(MONTH(AA6642)),TRIM(SUBSTITUTE(AA6642,(RIGHT(TRIM(AA6642),4)),"")),TEXT(AA6642,"mmmm"))</f>
        <v>January</v>
      </c>
      <c r="AC6642" s="24">
        <f>IF(ISERR(YEAR(AA6642)),VALUE(RIGHT(TRIM(AA6642),4)),YEAR(AA6642))</f>
        <v>2014</v>
      </c>
      <c r="AD6642" t="s">
        <v>342</v>
      </c>
      <c r="AE6642" t="b">
        <f>VLOOKUP(AA6642,duplicates!A:C,3,FALSE)</f>
        <v>0</v>
      </c>
      <c r="AF6642" t="b">
        <f t="shared" si="99"/>
        <v>1</v>
      </c>
    </row>
    <row r="6643" spans="1:32" x14ac:dyDescent="0.2">
      <c r="A6643" t="s">
        <v>20</v>
      </c>
      <c r="B6643">
        <v>1532</v>
      </c>
      <c r="C6643" t="s">
        <v>305</v>
      </c>
      <c r="D6643" t="s">
        <v>306</v>
      </c>
      <c r="E6643" s="4">
        <f>IF(ISBLANK(G6643),H6643,G6643)</f>
        <v>339</v>
      </c>
      <c r="F6643" s="9" t="b">
        <f>AND(ISBLANK(G6643),ISBLANK(H6643))</f>
        <v>0</v>
      </c>
      <c r="G6643" s="9">
        <v>339</v>
      </c>
      <c r="I6643">
        <v>413</v>
      </c>
      <c r="J6643" s="9" t="b">
        <f>AND(ISBLANK(K6643),ISBLANK(L6643))</f>
        <v>0</v>
      </c>
      <c r="K6643" s="9">
        <v>278</v>
      </c>
      <c r="M6643" s="15" t="b">
        <f>AND(ISBLANK(N6643),ISBLANK(O6643),ISBLANK(P6643))</f>
        <v>0</v>
      </c>
      <c r="N6643" s="15">
        <v>61</v>
      </c>
      <c r="P6643" s="15">
        <v>285</v>
      </c>
      <c r="Q6643">
        <v>60</v>
      </c>
      <c r="R6643" s="18" t="b">
        <f>AND(ISBLANK(S6643),ISBLANK(T6643))</f>
        <v>0</v>
      </c>
      <c r="S6643" s="20">
        <v>0.98</v>
      </c>
      <c r="T6643" s="20">
        <v>0.82</v>
      </c>
      <c r="U6643" s="15" t="b">
        <f>AND(ISBLANK(V6643),ISBLANK(W6643),ISBLANK(X6643))</f>
        <v>0</v>
      </c>
      <c r="X6643" s="16">
        <v>0.98</v>
      </c>
      <c r="AA6643" t="s">
        <v>341</v>
      </c>
      <c r="AB6643" s="24" t="str">
        <f>IF(ISERR(MONTH(AA6643)),TRIM(SUBSTITUTE(AA6643,(RIGHT(TRIM(AA6643),4)),"")),TEXT(AA6643,"mmmm"))</f>
        <v>January</v>
      </c>
      <c r="AC6643" s="24">
        <f>IF(ISERR(YEAR(AA6643)),VALUE(RIGHT(TRIM(AA6643),4)),YEAR(AA6643))</f>
        <v>2014</v>
      </c>
      <c r="AD6643" t="s">
        <v>342</v>
      </c>
      <c r="AE6643" t="b">
        <f>VLOOKUP(AA6643,duplicates!A:C,3,FALSE)</f>
        <v>0</v>
      </c>
      <c r="AF6643" t="b">
        <f t="shared" si="99"/>
        <v>1</v>
      </c>
    </row>
    <row r="6644" spans="1:32" x14ac:dyDescent="0.2">
      <c r="A6644" t="s">
        <v>20</v>
      </c>
      <c r="B6644">
        <v>1546</v>
      </c>
      <c r="C6644" t="s">
        <v>263</v>
      </c>
      <c r="D6644" t="s">
        <v>264</v>
      </c>
      <c r="E6644" s="4">
        <f>IF(ISBLANK(G6644),H6644,G6644)</f>
        <v>426</v>
      </c>
      <c r="F6644" s="9" t="b">
        <f>AND(ISBLANK(G6644),ISBLANK(H6644))</f>
        <v>0</v>
      </c>
      <c r="G6644" s="9">
        <v>426</v>
      </c>
      <c r="I6644">
        <v>715</v>
      </c>
      <c r="J6644" s="9" t="b">
        <f>AND(ISBLANK(K6644),ISBLANK(L6644))</f>
        <v>0</v>
      </c>
      <c r="K6644" s="9">
        <v>366</v>
      </c>
      <c r="M6644" s="15" t="b">
        <f>AND(ISBLANK(N6644),ISBLANK(O6644),ISBLANK(P6644))</f>
        <v>0</v>
      </c>
      <c r="N6644" s="15">
        <v>119</v>
      </c>
      <c r="P6644" s="15">
        <v>374</v>
      </c>
      <c r="Q6644">
        <v>115</v>
      </c>
      <c r="R6644" s="18" t="b">
        <f>AND(ISBLANK(S6644),ISBLANK(T6644))</f>
        <v>0</v>
      </c>
      <c r="S6644" s="20">
        <v>0.97</v>
      </c>
      <c r="T6644" s="20">
        <v>0.6</v>
      </c>
      <c r="U6644" s="15" t="b">
        <f>AND(ISBLANK(V6644),ISBLANK(W6644),ISBLANK(X6644))</f>
        <v>0</v>
      </c>
      <c r="X6644" s="16">
        <v>0.98</v>
      </c>
      <c r="AA6644" t="s">
        <v>341</v>
      </c>
      <c r="AB6644" s="24" t="str">
        <f>IF(ISERR(MONTH(AA6644)),TRIM(SUBSTITUTE(AA6644,(RIGHT(TRIM(AA6644),4)),"")),TEXT(AA6644,"mmmm"))</f>
        <v>January</v>
      </c>
      <c r="AC6644" s="24">
        <f>IF(ISERR(YEAR(AA6644)),VALUE(RIGHT(TRIM(AA6644),4)),YEAR(AA6644))</f>
        <v>2014</v>
      </c>
      <c r="AD6644" t="s">
        <v>342</v>
      </c>
      <c r="AE6644" t="b">
        <f>VLOOKUP(AA6644,duplicates!A:C,3,FALSE)</f>
        <v>0</v>
      </c>
      <c r="AF6644" t="b">
        <f t="shared" si="99"/>
        <v>1</v>
      </c>
    </row>
    <row r="6645" spans="1:32" x14ac:dyDescent="0.2">
      <c r="A6645" t="s">
        <v>20</v>
      </c>
      <c r="B6645">
        <v>1458</v>
      </c>
      <c r="C6645" t="s">
        <v>125</v>
      </c>
      <c r="D6645" t="s">
        <v>126</v>
      </c>
      <c r="E6645" s="4">
        <f>IF(ISBLANK(G6645),H6645,G6645)</f>
        <v>651</v>
      </c>
      <c r="F6645" s="9" t="b">
        <f>AND(ISBLANK(G6645),ISBLANK(H6645))</f>
        <v>0</v>
      </c>
      <c r="G6645" s="9">
        <v>651</v>
      </c>
      <c r="I6645">
        <v>691</v>
      </c>
      <c r="J6645" s="9" t="b">
        <f>AND(ISBLANK(K6645),ISBLANK(L6645))</f>
        <v>0</v>
      </c>
      <c r="K6645" s="9">
        <v>71</v>
      </c>
      <c r="M6645" s="15" t="b">
        <f>AND(ISBLANK(N6645),ISBLANK(O6645),ISBLANK(P6645))</f>
        <v>0</v>
      </c>
      <c r="N6645" s="15">
        <v>71</v>
      </c>
      <c r="P6645" s="15">
        <v>73</v>
      </c>
      <c r="Q6645">
        <v>71</v>
      </c>
      <c r="R6645" s="18" t="b">
        <f>AND(ISBLANK(S6645),ISBLANK(T6645))</f>
        <v>0</v>
      </c>
      <c r="S6645" s="20">
        <v>1</v>
      </c>
      <c r="T6645" s="20">
        <v>0.94</v>
      </c>
      <c r="U6645" s="15" t="b">
        <f>AND(ISBLANK(V6645),ISBLANK(W6645),ISBLANK(X6645))</f>
        <v>0</v>
      </c>
      <c r="X6645" s="16">
        <v>0.97</v>
      </c>
      <c r="AA6645" t="s">
        <v>341</v>
      </c>
      <c r="AB6645" s="24" t="str">
        <f>IF(ISERR(MONTH(AA6645)),TRIM(SUBSTITUTE(AA6645,(RIGHT(TRIM(AA6645),4)),"")),TEXT(AA6645,"mmmm"))</f>
        <v>January</v>
      </c>
      <c r="AC6645" s="24">
        <f>IF(ISERR(YEAR(AA6645)),VALUE(RIGHT(TRIM(AA6645),4)),YEAR(AA6645))</f>
        <v>2014</v>
      </c>
      <c r="AD6645" t="s">
        <v>342</v>
      </c>
      <c r="AE6645" t="b">
        <f>VLOOKUP(AA6645,duplicates!A:C,3,FALSE)</f>
        <v>0</v>
      </c>
      <c r="AF6645" t="b">
        <f t="shared" si="99"/>
        <v>1</v>
      </c>
    </row>
    <row r="6646" spans="1:32" x14ac:dyDescent="0.2">
      <c r="A6646" t="s">
        <v>20</v>
      </c>
      <c r="B6646">
        <v>1547</v>
      </c>
      <c r="C6646" t="s">
        <v>275</v>
      </c>
      <c r="D6646" t="s">
        <v>276</v>
      </c>
      <c r="E6646" s="4">
        <f>IF(ISBLANK(G6646),H6646,G6646)</f>
        <v>407</v>
      </c>
      <c r="F6646" s="9" t="b">
        <f>AND(ISBLANK(G6646),ISBLANK(H6646))</f>
        <v>0</v>
      </c>
      <c r="G6646" s="9">
        <v>407</v>
      </c>
      <c r="I6646">
        <v>594</v>
      </c>
      <c r="J6646" s="9" t="b">
        <f>AND(ISBLANK(K6646),ISBLANK(L6646))</f>
        <v>0</v>
      </c>
      <c r="K6646" s="9">
        <v>31</v>
      </c>
      <c r="M6646" s="15" t="b">
        <f>AND(ISBLANK(N6646),ISBLANK(O6646),ISBLANK(P6646))</f>
        <v>0</v>
      </c>
      <c r="N6646" s="15">
        <v>5</v>
      </c>
      <c r="P6646" s="15">
        <v>32</v>
      </c>
      <c r="Q6646">
        <v>5</v>
      </c>
      <c r="R6646" s="18" t="b">
        <f>AND(ISBLANK(S6646),ISBLANK(T6646))</f>
        <v>0</v>
      </c>
      <c r="S6646" s="20">
        <v>1</v>
      </c>
      <c r="T6646" s="20">
        <v>0.69</v>
      </c>
      <c r="U6646" s="15" t="b">
        <f>AND(ISBLANK(V6646),ISBLANK(W6646),ISBLANK(X6646))</f>
        <v>0</v>
      </c>
      <c r="X6646" s="16">
        <v>0.97</v>
      </c>
      <c r="AA6646" t="s">
        <v>341</v>
      </c>
      <c r="AB6646" s="24" t="str">
        <f>IF(ISERR(MONTH(AA6646)),TRIM(SUBSTITUTE(AA6646,(RIGHT(TRIM(AA6646),4)),"")),TEXT(AA6646,"mmmm"))</f>
        <v>January</v>
      </c>
      <c r="AC6646" s="24">
        <f>IF(ISERR(YEAR(AA6646)),VALUE(RIGHT(TRIM(AA6646),4)),YEAR(AA6646))</f>
        <v>2014</v>
      </c>
      <c r="AD6646" t="s">
        <v>342</v>
      </c>
      <c r="AE6646" t="b">
        <f>VLOOKUP(AA6646,duplicates!A:C,3,FALSE)</f>
        <v>0</v>
      </c>
      <c r="AF6646" t="b">
        <f t="shared" si="99"/>
        <v>1</v>
      </c>
    </row>
    <row r="6647" spans="1:32" x14ac:dyDescent="0.2">
      <c r="A6647" t="s">
        <v>20</v>
      </c>
      <c r="B6647">
        <v>1469</v>
      </c>
      <c r="C6647" t="s">
        <v>21</v>
      </c>
      <c r="D6647" t="s">
        <v>22</v>
      </c>
      <c r="E6647" s="4">
        <f>IF(ISBLANK(G6647),H6647,G6647)</f>
        <v>284</v>
      </c>
      <c r="F6647" s="9" t="b">
        <f>AND(ISBLANK(G6647),ISBLANK(H6647))</f>
        <v>0</v>
      </c>
      <c r="G6647" s="9">
        <v>284</v>
      </c>
      <c r="I6647">
        <v>302</v>
      </c>
      <c r="J6647" s="9" t="b">
        <f>AND(ISBLANK(K6647),ISBLANK(L6647))</f>
        <v>0</v>
      </c>
      <c r="K6647" s="9">
        <v>71</v>
      </c>
      <c r="M6647" s="15" t="b">
        <f>AND(ISBLANK(N6647),ISBLANK(O6647),ISBLANK(P6647))</f>
        <v>0</v>
      </c>
      <c r="N6647" s="15">
        <v>35</v>
      </c>
      <c r="P6647" s="15">
        <v>73</v>
      </c>
      <c r="Q6647">
        <v>33</v>
      </c>
      <c r="R6647" s="18" t="b">
        <f>AND(ISBLANK(S6647),ISBLANK(T6647))</f>
        <v>0</v>
      </c>
      <c r="S6647" s="20">
        <v>0.94</v>
      </c>
      <c r="T6647" s="20">
        <v>0.94</v>
      </c>
      <c r="U6647" s="15" t="b">
        <f>AND(ISBLANK(V6647),ISBLANK(W6647),ISBLANK(X6647))</f>
        <v>0</v>
      </c>
      <c r="X6647" s="16">
        <v>0.97</v>
      </c>
      <c r="AA6647" t="s">
        <v>341</v>
      </c>
      <c r="AB6647" s="24" t="str">
        <f>IF(ISERR(MONTH(AA6647)),TRIM(SUBSTITUTE(AA6647,(RIGHT(TRIM(AA6647),4)),"")),TEXT(AA6647,"mmmm"))</f>
        <v>January</v>
      </c>
      <c r="AC6647" s="24">
        <f>IF(ISERR(YEAR(AA6647)),VALUE(RIGHT(TRIM(AA6647),4)),YEAR(AA6647))</f>
        <v>2014</v>
      </c>
      <c r="AD6647" t="s">
        <v>342</v>
      </c>
      <c r="AE6647" t="b">
        <f>VLOOKUP(AA6647,duplicates!A:C,3,FALSE)</f>
        <v>0</v>
      </c>
      <c r="AF6647" t="b">
        <f t="shared" si="99"/>
        <v>1</v>
      </c>
    </row>
    <row r="6648" spans="1:32" x14ac:dyDescent="0.2">
      <c r="A6648" t="s">
        <v>20</v>
      </c>
      <c r="B6648">
        <v>1551</v>
      </c>
      <c r="C6648" t="s">
        <v>221</v>
      </c>
      <c r="D6648" t="s">
        <v>222</v>
      </c>
      <c r="E6648" s="4">
        <f>IF(ISBLANK(G6648),H6648,G6648)</f>
        <v>620</v>
      </c>
      <c r="F6648" s="9" t="b">
        <f>AND(ISBLANK(G6648),ISBLANK(H6648))</f>
        <v>0</v>
      </c>
      <c r="G6648" s="9">
        <v>620</v>
      </c>
      <c r="I6648">
        <v>706</v>
      </c>
      <c r="J6648" s="9" t="b">
        <f>AND(ISBLANK(K6648),ISBLANK(L6648))</f>
        <v>0</v>
      </c>
      <c r="K6648" s="9">
        <v>35</v>
      </c>
      <c r="M6648" s="15" t="b">
        <f>AND(ISBLANK(N6648),ISBLANK(O6648),ISBLANK(P6648))</f>
        <v>0</v>
      </c>
      <c r="N6648" s="15">
        <v>12</v>
      </c>
      <c r="P6648" s="15">
        <v>36</v>
      </c>
      <c r="Q6648">
        <v>12</v>
      </c>
      <c r="R6648" s="18" t="b">
        <f>AND(ISBLANK(S6648),ISBLANK(T6648))</f>
        <v>0</v>
      </c>
      <c r="S6648" s="20">
        <v>1</v>
      </c>
      <c r="T6648" s="20">
        <v>0.88</v>
      </c>
      <c r="U6648" s="15" t="b">
        <f>AND(ISBLANK(V6648),ISBLANK(W6648),ISBLANK(X6648))</f>
        <v>0</v>
      </c>
      <c r="X6648" s="16">
        <v>0.97</v>
      </c>
      <c r="AA6648" t="s">
        <v>341</v>
      </c>
      <c r="AB6648" s="24" t="str">
        <f>IF(ISERR(MONTH(AA6648)),TRIM(SUBSTITUTE(AA6648,(RIGHT(TRIM(AA6648),4)),"")),TEXT(AA6648,"mmmm"))</f>
        <v>January</v>
      </c>
      <c r="AC6648" s="24">
        <f>IF(ISERR(YEAR(AA6648)),VALUE(RIGHT(TRIM(AA6648),4)),YEAR(AA6648))</f>
        <v>2014</v>
      </c>
      <c r="AD6648" t="s">
        <v>342</v>
      </c>
      <c r="AE6648" t="b">
        <f>VLOOKUP(AA6648,duplicates!A:C,3,FALSE)</f>
        <v>0</v>
      </c>
      <c r="AF6648" t="b">
        <f t="shared" si="99"/>
        <v>1</v>
      </c>
    </row>
    <row r="6649" spans="1:32" x14ac:dyDescent="0.2">
      <c r="A6649" t="s">
        <v>20</v>
      </c>
      <c r="B6649">
        <v>1425</v>
      </c>
      <c r="C6649" t="s">
        <v>97</v>
      </c>
      <c r="D6649" t="s">
        <v>98</v>
      </c>
      <c r="E6649" s="4">
        <f>IF(ISBLANK(G6649),H6649,G6649)</f>
        <v>584</v>
      </c>
      <c r="F6649" s="9" t="b">
        <f>AND(ISBLANK(G6649),ISBLANK(H6649))</f>
        <v>0</v>
      </c>
      <c r="G6649" s="9">
        <v>584</v>
      </c>
      <c r="I6649">
        <v>617</v>
      </c>
      <c r="J6649" s="9" t="b">
        <f>AND(ISBLANK(K6649),ISBLANK(L6649))</f>
        <v>0</v>
      </c>
      <c r="K6649" s="9">
        <v>74</v>
      </c>
      <c r="M6649" s="15" t="b">
        <f>AND(ISBLANK(N6649),ISBLANK(O6649),ISBLANK(P6649))</f>
        <v>0</v>
      </c>
      <c r="N6649" s="15">
        <v>69</v>
      </c>
      <c r="P6649" s="15">
        <v>77</v>
      </c>
      <c r="Q6649">
        <v>69</v>
      </c>
      <c r="R6649" s="18" t="b">
        <f>AND(ISBLANK(S6649),ISBLANK(T6649))</f>
        <v>0</v>
      </c>
      <c r="S6649" s="20">
        <v>1</v>
      </c>
      <c r="T6649" s="20">
        <v>0.95</v>
      </c>
      <c r="U6649" s="15" t="b">
        <f>AND(ISBLANK(V6649),ISBLANK(W6649),ISBLANK(X6649))</f>
        <v>0</v>
      </c>
      <c r="X6649" s="16">
        <v>0.96</v>
      </c>
      <c r="AA6649" t="s">
        <v>341</v>
      </c>
      <c r="AB6649" s="24" t="str">
        <f>IF(ISERR(MONTH(AA6649)),TRIM(SUBSTITUTE(AA6649,(RIGHT(TRIM(AA6649),4)),"")),TEXT(AA6649,"mmmm"))</f>
        <v>January</v>
      </c>
      <c r="AC6649" s="24">
        <f>IF(ISERR(YEAR(AA6649)),VALUE(RIGHT(TRIM(AA6649),4)),YEAR(AA6649))</f>
        <v>2014</v>
      </c>
      <c r="AD6649" t="s">
        <v>342</v>
      </c>
      <c r="AE6649" t="b">
        <f>VLOOKUP(AA6649,duplicates!A:C,3,FALSE)</f>
        <v>0</v>
      </c>
      <c r="AF6649" t="b">
        <f t="shared" si="99"/>
        <v>1</v>
      </c>
    </row>
    <row r="6650" spans="1:32" x14ac:dyDescent="0.2">
      <c r="A6650" t="s">
        <v>20</v>
      </c>
      <c r="B6650">
        <v>1431</v>
      </c>
      <c r="C6650" t="s">
        <v>115</v>
      </c>
      <c r="D6650" t="s">
        <v>116</v>
      </c>
      <c r="E6650" s="4">
        <f>IF(ISBLANK(G6650),H6650,G6650)</f>
        <v>299</v>
      </c>
      <c r="F6650" s="9" t="b">
        <f>AND(ISBLANK(G6650),ISBLANK(H6650))</f>
        <v>0</v>
      </c>
      <c r="G6650" s="9">
        <v>299</v>
      </c>
      <c r="I6650">
        <v>315</v>
      </c>
      <c r="J6650" s="9" t="b">
        <f>AND(ISBLANK(K6650),ISBLANK(L6650))</f>
        <v>0</v>
      </c>
      <c r="K6650" s="9">
        <v>26</v>
      </c>
      <c r="M6650" s="15" t="b">
        <f>AND(ISBLANK(N6650),ISBLANK(O6650),ISBLANK(P6650))</f>
        <v>0</v>
      </c>
      <c r="N6650" s="15">
        <v>20</v>
      </c>
      <c r="P6650" s="15">
        <v>27</v>
      </c>
      <c r="Q6650">
        <v>19</v>
      </c>
      <c r="R6650" s="18" t="b">
        <f>AND(ISBLANK(S6650),ISBLANK(T6650))</f>
        <v>0</v>
      </c>
      <c r="S6650" s="20">
        <v>0.95</v>
      </c>
      <c r="T6650" s="20">
        <v>0.95</v>
      </c>
      <c r="U6650" s="15" t="b">
        <f>AND(ISBLANK(V6650),ISBLANK(W6650),ISBLANK(X6650))</f>
        <v>0</v>
      </c>
      <c r="X6650" s="16">
        <v>0.96</v>
      </c>
      <c r="AA6650" t="s">
        <v>341</v>
      </c>
      <c r="AB6650" s="24" t="str">
        <f>IF(ISERR(MONTH(AA6650)),TRIM(SUBSTITUTE(AA6650,(RIGHT(TRIM(AA6650),4)),"")),TEXT(AA6650,"mmmm"))</f>
        <v>January</v>
      </c>
      <c r="AC6650" s="24">
        <f>IF(ISERR(YEAR(AA6650)),VALUE(RIGHT(TRIM(AA6650),4)),YEAR(AA6650))</f>
        <v>2014</v>
      </c>
      <c r="AD6650" t="s">
        <v>342</v>
      </c>
      <c r="AE6650" t="b">
        <f>VLOOKUP(AA6650,duplicates!A:C,3,FALSE)</f>
        <v>0</v>
      </c>
      <c r="AF6650" t="b">
        <f t="shared" si="99"/>
        <v>1</v>
      </c>
    </row>
    <row r="6651" spans="1:32" x14ac:dyDescent="0.2">
      <c r="A6651" t="s">
        <v>20</v>
      </c>
      <c r="B6651">
        <v>1526</v>
      </c>
      <c r="C6651" t="s">
        <v>301</v>
      </c>
      <c r="D6651" t="s">
        <v>302</v>
      </c>
      <c r="E6651" s="4">
        <f>IF(ISBLANK(G6651),H6651,G6651)</f>
        <v>559</v>
      </c>
      <c r="F6651" s="9" t="b">
        <f>AND(ISBLANK(G6651),ISBLANK(H6651))</f>
        <v>0</v>
      </c>
      <c r="G6651" s="9">
        <v>559</v>
      </c>
      <c r="I6651">
        <v>589</v>
      </c>
      <c r="J6651" s="9" t="b">
        <f>AND(ISBLANK(K6651),ISBLANK(L6651))</f>
        <v>0</v>
      </c>
      <c r="K6651" s="9">
        <v>146</v>
      </c>
      <c r="M6651" s="15" t="b">
        <f>AND(ISBLANK(N6651),ISBLANK(O6651),ISBLANK(P6651))</f>
        <v>0</v>
      </c>
      <c r="N6651" s="15">
        <v>23</v>
      </c>
      <c r="P6651" s="15">
        <v>152</v>
      </c>
      <c r="Q6651">
        <v>23</v>
      </c>
      <c r="R6651" s="18" t="b">
        <f>AND(ISBLANK(S6651),ISBLANK(T6651))</f>
        <v>0</v>
      </c>
      <c r="S6651" s="20">
        <v>1</v>
      </c>
      <c r="T6651" s="20">
        <v>0.95</v>
      </c>
      <c r="U6651" s="15" t="b">
        <f>AND(ISBLANK(V6651),ISBLANK(W6651),ISBLANK(X6651))</f>
        <v>0</v>
      </c>
      <c r="X6651" s="16">
        <v>0.96</v>
      </c>
      <c r="AA6651" t="s">
        <v>341</v>
      </c>
      <c r="AB6651" s="24" t="str">
        <f>IF(ISERR(MONTH(AA6651)),TRIM(SUBSTITUTE(AA6651,(RIGHT(TRIM(AA6651),4)),"")),TEXT(AA6651,"mmmm"))</f>
        <v>January</v>
      </c>
      <c r="AC6651" s="24">
        <f>IF(ISERR(YEAR(AA6651)),VALUE(RIGHT(TRIM(AA6651),4)),YEAR(AA6651))</f>
        <v>2014</v>
      </c>
      <c r="AD6651" t="s">
        <v>342</v>
      </c>
      <c r="AE6651" t="b">
        <f>VLOOKUP(AA6651,duplicates!A:C,3,FALSE)</f>
        <v>0</v>
      </c>
      <c r="AF6651" t="b">
        <f t="shared" si="99"/>
        <v>1</v>
      </c>
    </row>
    <row r="6652" spans="1:32" x14ac:dyDescent="0.2">
      <c r="A6652" t="s">
        <v>20</v>
      </c>
      <c r="B6652">
        <v>1555</v>
      </c>
      <c r="C6652" t="s">
        <v>213</v>
      </c>
      <c r="D6652" t="s">
        <v>214</v>
      </c>
      <c r="E6652" s="4">
        <f>IF(ISBLANK(G6652),H6652,G6652)</f>
        <v>378</v>
      </c>
      <c r="F6652" s="9" t="b">
        <f>AND(ISBLANK(G6652),ISBLANK(H6652))</f>
        <v>0</v>
      </c>
      <c r="G6652" s="9">
        <v>378</v>
      </c>
      <c r="I6652">
        <v>408</v>
      </c>
      <c r="J6652" s="9" t="b">
        <f>AND(ISBLANK(K6652),ISBLANK(L6652))</f>
        <v>0</v>
      </c>
      <c r="K6652" s="9">
        <v>82</v>
      </c>
      <c r="M6652" s="15" t="b">
        <f>AND(ISBLANK(N6652),ISBLANK(O6652),ISBLANK(P6652))</f>
        <v>0</v>
      </c>
      <c r="N6652" s="15">
        <v>28</v>
      </c>
      <c r="P6652" s="15">
        <v>85</v>
      </c>
      <c r="Q6652">
        <v>27</v>
      </c>
      <c r="R6652" s="18" t="b">
        <f>AND(ISBLANK(S6652),ISBLANK(T6652))</f>
        <v>0</v>
      </c>
      <c r="S6652" s="20">
        <v>0.96</v>
      </c>
      <c r="T6652" s="20">
        <v>0.93</v>
      </c>
      <c r="U6652" s="15" t="b">
        <f>AND(ISBLANK(V6652),ISBLANK(W6652),ISBLANK(X6652))</f>
        <v>0</v>
      </c>
      <c r="X6652" s="16">
        <v>0.96</v>
      </c>
      <c r="AA6652" t="s">
        <v>341</v>
      </c>
      <c r="AB6652" s="24" t="str">
        <f>IF(ISERR(MONTH(AA6652)),TRIM(SUBSTITUTE(AA6652,(RIGHT(TRIM(AA6652),4)),"")),TEXT(AA6652,"mmmm"))</f>
        <v>January</v>
      </c>
      <c r="AC6652" s="24">
        <f>IF(ISERR(YEAR(AA6652)),VALUE(RIGHT(TRIM(AA6652),4)),YEAR(AA6652))</f>
        <v>2014</v>
      </c>
      <c r="AD6652" t="s">
        <v>342</v>
      </c>
      <c r="AE6652" t="b">
        <f>VLOOKUP(AA6652,duplicates!A:C,3,FALSE)</f>
        <v>0</v>
      </c>
      <c r="AF6652" t="b">
        <f t="shared" si="99"/>
        <v>1</v>
      </c>
    </row>
    <row r="6653" spans="1:32" x14ac:dyDescent="0.2">
      <c r="A6653" t="s">
        <v>20</v>
      </c>
      <c r="B6653">
        <v>1556</v>
      </c>
      <c r="C6653" t="s">
        <v>307</v>
      </c>
      <c r="D6653" t="s">
        <v>308</v>
      </c>
      <c r="E6653" s="4">
        <f>IF(ISBLANK(G6653),H6653,G6653)</f>
        <v>544</v>
      </c>
      <c r="F6653" s="9" t="b">
        <f>AND(ISBLANK(G6653),ISBLANK(H6653))</f>
        <v>0</v>
      </c>
      <c r="G6653" s="9">
        <v>544</v>
      </c>
      <c r="I6653">
        <v>591</v>
      </c>
      <c r="J6653" s="9" t="b">
        <f>AND(ISBLANK(K6653),ISBLANK(L6653))</f>
        <v>0</v>
      </c>
      <c r="K6653" s="9">
        <v>87</v>
      </c>
      <c r="M6653" s="15" t="b">
        <f>AND(ISBLANK(N6653),ISBLANK(O6653),ISBLANK(P6653))</f>
        <v>0</v>
      </c>
      <c r="N6653" s="15">
        <v>87</v>
      </c>
      <c r="P6653" s="15">
        <v>91</v>
      </c>
      <c r="Q6653">
        <v>87</v>
      </c>
      <c r="R6653" s="18" t="b">
        <f>AND(ISBLANK(S6653),ISBLANK(T6653))</f>
        <v>0</v>
      </c>
      <c r="S6653" s="20">
        <v>1</v>
      </c>
      <c r="T6653" s="20">
        <v>0.92</v>
      </c>
      <c r="U6653" s="15" t="b">
        <f>AND(ISBLANK(V6653),ISBLANK(W6653),ISBLANK(X6653))</f>
        <v>0</v>
      </c>
      <c r="X6653" s="16">
        <v>0.96</v>
      </c>
      <c r="AA6653" t="s">
        <v>341</v>
      </c>
      <c r="AB6653" s="24" t="str">
        <f>IF(ISERR(MONTH(AA6653)),TRIM(SUBSTITUTE(AA6653,(RIGHT(TRIM(AA6653),4)),"")),TEXT(AA6653,"mmmm"))</f>
        <v>January</v>
      </c>
      <c r="AC6653" s="24">
        <f>IF(ISERR(YEAR(AA6653)),VALUE(RIGHT(TRIM(AA6653),4)),YEAR(AA6653))</f>
        <v>2014</v>
      </c>
      <c r="AD6653" t="s">
        <v>342</v>
      </c>
      <c r="AE6653" t="b">
        <f>VLOOKUP(AA6653,duplicates!A:C,3,FALSE)</f>
        <v>0</v>
      </c>
      <c r="AF6653" t="b">
        <f t="shared" si="99"/>
        <v>1</v>
      </c>
    </row>
    <row r="6654" spans="1:32" x14ac:dyDescent="0.2">
      <c r="A6654" t="s">
        <v>20</v>
      </c>
      <c r="B6654">
        <v>1566</v>
      </c>
      <c r="C6654" t="s">
        <v>227</v>
      </c>
      <c r="D6654" t="s">
        <v>228</v>
      </c>
      <c r="E6654" s="4">
        <f>IF(ISBLANK(G6654),H6654,G6654)</f>
        <v>224</v>
      </c>
      <c r="F6654" s="9" t="b">
        <f>AND(ISBLANK(G6654),ISBLANK(H6654))</f>
        <v>0</v>
      </c>
      <c r="G6654" s="9">
        <v>224</v>
      </c>
      <c r="I6654">
        <v>245</v>
      </c>
      <c r="J6654" s="9" t="b">
        <f>AND(ISBLANK(K6654),ISBLANK(L6654))</f>
        <v>0</v>
      </c>
      <c r="K6654" s="9">
        <v>23</v>
      </c>
      <c r="M6654" s="15" t="b">
        <f>AND(ISBLANK(N6654),ISBLANK(O6654),ISBLANK(P6654))</f>
        <v>0</v>
      </c>
      <c r="N6654" s="15">
        <v>16</v>
      </c>
      <c r="P6654" s="15">
        <v>24</v>
      </c>
      <c r="Q6654">
        <v>16</v>
      </c>
      <c r="R6654" s="18" t="b">
        <f>AND(ISBLANK(S6654),ISBLANK(T6654))</f>
        <v>0</v>
      </c>
      <c r="S6654" s="20">
        <v>1</v>
      </c>
      <c r="T6654" s="20">
        <v>0.91</v>
      </c>
      <c r="U6654" s="15" t="b">
        <f>AND(ISBLANK(V6654),ISBLANK(W6654),ISBLANK(X6654))</f>
        <v>0</v>
      </c>
      <c r="X6654" s="16">
        <v>0.96</v>
      </c>
      <c r="AA6654" t="s">
        <v>341</v>
      </c>
      <c r="AB6654" s="24" t="str">
        <f>IF(ISERR(MONTH(AA6654)),TRIM(SUBSTITUTE(AA6654,(RIGHT(TRIM(AA6654),4)),"")),TEXT(AA6654,"mmmm"))</f>
        <v>January</v>
      </c>
      <c r="AC6654" s="24">
        <f>IF(ISERR(YEAR(AA6654)),VALUE(RIGHT(TRIM(AA6654),4)),YEAR(AA6654))</f>
        <v>2014</v>
      </c>
      <c r="AD6654" t="s">
        <v>342</v>
      </c>
      <c r="AE6654" t="b">
        <f>VLOOKUP(AA6654,duplicates!A:C,3,FALSE)</f>
        <v>0</v>
      </c>
      <c r="AF6654" t="b">
        <f t="shared" si="99"/>
        <v>1</v>
      </c>
    </row>
    <row r="6655" spans="1:32" x14ac:dyDescent="0.2">
      <c r="A6655" t="s">
        <v>20</v>
      </c>
      <c r="B6655">
        <v>1502</v>
      </c>
      <c r="C6655" t="s">
        <v>203</v>
      </c>
      <c r="D6655" t="s">
        <v>204</v>
      </c>
      <c r="E6655" s="4">
        <f>IF(ISBLANK(G6655),H6655,G6655)</f>
        <v>742</v>
      </c>
      <c r="F6655" s="9" t="b">
        <f>AND(ISBLANK(G6655),ISBLANK(H6655))</f>
        <v>0</v>
      </c>
      <c r="G6655" s="9">
        <v>742</v>
      </c>
      <c r="I6655">
        <v>805</v>
      </c>
      <c r="J6655" s="9" t="b">
        <f>AND(ISBLANK(K6655),ISBLANK(L6655))</f>
        <v>0</v>
      </c>
      <c r="K6655" s="9">
        <v>95</v>
      </c>
      <c r="M6655" s="15" t="b">
        <f>AND(ISBLANK(N6655),ISBLANK(O6655),ISBLANK(P6655))</f>
        <v>0</v>
      </c>
      <c r="N6655" s="15">
        <v>58</v>
      </c>
      <c r="P6655" s="15">
        <v>99</v>
      </c>
      <c r="Q6655">
        <v>56</v>
      </c>
      <c r="R6655" s="18" t="b">
        <f>AND(ISBLANK(S6655),ISBLANK(T6655))</f>
        <v>0</v>
      </c>
      <c r="S6655" s="20">
        <v>0.97</v>
      </c>
      <c r="T6655" s="20">
        <v>0.92</v>
      </c>
      <c r="U6655" s="15" t="b">
        <f>AND(ISBLANK(V6655),ISBLANK(W6655),ISBLANK(X6655))</f>
        <v>0</v>
      </c>
      <c r="X6655" s="16">
        <v>0.96</v>
      </c>
      <c r="AA6655" t="s">
        <v>341</v>
      </c>
      <c r="AB6655" s="24" t="str">
        <f>IF(ISERR(MONTH(AA6655)),TRIM(SUBSTITUTE(AA6655,(RIGHT(TRIM(AA6655),4)),"")),TEXT(AA6655,"mmmm"))</f>
        <v>January</v>
      </c>
      <c r="AC6655" s="24">
        <f>IF(ISERR(YEAR(AA6655)),VALUE(RIGHT(TRIM(AA6655),4)),YEAR(AA6655))</f>
        <v>2014</v>
      </c>
      <c r="AD6655" t="s">
        <v>342</v>
      </c>
      <c r="AE6655" t="b">
        <f>VLOOKUP(AA6655,duplicates!A:C,3,FALSE)</f>
        <v>0</v>
      </c>
      <c r="AF6655" t="b">
        <f t="shared" si="99"/>
        <v>1</v>
      </c>
    </row>
    <row r="6656" spans="1:32" x14ac:dyDescent="0.2">
      <c r="A6656" t="s">
        <v>20</v>
      </c>
      <c r="B6656">
        <v>1435</v>
      </c>
      <c r="C6656" t="s">
        <v>45</v>
      </c>
      <c r="D6656" t="s">
        <v>46</v>
      </c>
      <c r="E6656" s="4">
        <f>IF(ISBLANK(G6656),H6656,G6656)</f>
        <v>100</v>
      </c>
      <c r="F6656" s="9" t="b">
        <f>AND(ISBLANK(G6656),ISBLANK(H6656))</f>
        <v>0</v>
      </c>
      <c r="G6656" s="9">
        <v>100</v>
      </c>
      <c r="I6656">
        <v>299</v>
      </c>
      <c r="J6656" s="9" t="b">
        <f>AND(ISBLANK(K6656),ISBLANK(L6656))</f>
        <v>0</v>
      </c>
      <c r="K6656" s="9">
        <v>19</v>
      </c>
      <c r="M6656" s="15" t="b">
        <f>AND(ISBLANK(N6656),ISBLANK(O6656),ISBLANK(P6656))</f>
        <v>0</v>
      </c>
      <c r="N6656" s="15">
        <v>12</v>
      </c>
      <c r="P6656" s="15">
        <v>20</v>
      </c>
      <c r="Q6656">
        <v>12</v>
      </c>
      <c r="R6656" s="18" t="b">
        <f>AND(ISBLANK(S6656),ISBLANK(T6656))</f>
        <v>0</v>
      </c>
      <c r="S6656" s="20">
        <v>1</v>
      </c>
      <c r="T6656" s="20">
        <v>0.33</v>
      </c>
      <c r="U6656" s="15" t="b">
        <f>AND(ISBLANK(V6656),ISBLANK(W6656),ISBLANK(X6656))</f>
        <v>0</v>
      </c>
      <c r="X6656" s="16">
        <v>0.95</v>
      </c>
      <c r="AA6656" t="s">
        <v>341</v>
      </c>
      <c r="AB6656" s="24" t="str">
        <f>IF(ISERR(MONTH(AA6656)),TRIM(SUBSTITUTE(AA6656,(RIGHT(TRIM(AA6656),4)),"")),TEXT(AA6656,"mmmm"))</f>
        <v>January</v>
      </c>
      <c r="AC6656" s="24">
        <f>IF(ISERR(YEAR(AA6656)),VALUE(RIGHT(TRIM(AA6656),4)),YEAR(AA6656))</f>
        <v>2014</v>
      </c>
      <c r="AD6656" t="s">
        <v>342</v>
      </c>
      <c r="AE6656" t="b">
        <f>VLOOKUP(AA6656,duplicates!A:C,3,FALSE)</f>
        <v>0</v>
      </c>
      <c r="AF6656" t="b">
        <f t="shared" si="99"/>
        <v>1</v>
      </c>
    </row>
    <row r="6657" spans="1:32" x14ac:dyDescent="0.2">
      <c r="A6657" t="s">
        <v>20</v>
      </c>
      <c r="B6657">
        <v>1528</v>
      </c>
      <c r="C6657" t="s">
        <v>271</v>
      </c>
      <c r="D6657" t="s">
        <v>272</v>
      </c>
      <c r="E6657" s="4">
        <f>IF(ISBLANK(G6657),H6657,G6657)</f>
        <v>375</v>
      </c>
      <c r="F6657" s="9" t="b">
        <f>AND(ISBLANK(G6657),ISBLANK(H6657))</f>
        <v>0</v>
      </c>
      <c r="G6657" s="9">
        <v>375</v>
      </c>
      <c r="I6657">
        <v>405</v>
      </c>
      <c r="J6657" s="9" t="b">
        <f>AND(ISBLANK(K6657),ISBLANK(L6657))</f>
        <v>0</v>
      </c>
      <c r="K6657" s="9">
        <v>72</v>
      </c>
      <c r="M6657" s="15" t="b">
        <f>AND(ISBLANK(N6657),ISBLANK(O6657),ISBLANK(P6657))</f>
        <v>0</v>
      </c>
      <c r="N6657" s="15">
        <v>44</v>
      </c>
      <c r="P6657" s="15">
        <v>76</v>
      </c>
      <c r="Q6657">
        <v>44</v>
      </c>
      <c r="R6657" s="18" t="b">
        <f>AND(ISBLANK(S6657),ISBLANK(T6657))</f>
        <v>0</v>
      </c>
      <c r="S6657" s="20">
        <v>1</v>
      </c>
      <c r="T6657" s="20">
        <v>0.93</v>
      </c>
      <c r="U6657" s="15" t="b">
        <f>AND(ISBLANK(V6657),ISBLANK(W6657),ISBLANK(X6657))</f>
        <v>0</v>
      </c>
      <c r="X6657" s="16">
        <v>0.95</v>
      </c>
      <c r="AA6657" t="s">
        <v>341</v>
      </c>
      <c r="AB6657" s="24" t="str">
        <f>IF(ISERR(MONTH(AA6657)),TRIM(SUBSTITUTE(AA6657,(RIGHT(TRIM(AA6657),4)),"")),TEXT(AA6657,"mmmm"))</f>
        <v>January</v>
      </c>
      <c r="AC6657" s="24">
        <f>IF(ISERR(YEAR(AA6657)),VALUE(RIGHT(TRIM(AA6657),4)),YEAR(AA6657))</f>
        <v>2014</v>
      </c>
      <c r="AD6657" t="s">
        <v>342</v>
      </c>
      <c r="AE6657" t="b">
        <f>VLOOKUP(AA6657,duplicates!A:C,3,FALSE)</f>
        <v>0</v>
      </c>
      <c r="AF6657" t="b">
        <f t="shared" si="99"/>
        <v>1</v>
      </c>
    </row>
    <row r="6658" spans="1:32" x14ac:dyDescent="0.2">
      <c r="A6658" t="s">
        <v>20</v>
      </c>
      <c r="B6658">
        <v>1535</v>
      </c>
      <c r="C6658" t="s">
        <v>261</v>
      </c>
      <c r="D6658" t="s">
        <v>262</v>
      </c>
      <c r="E6658" s="4">
        <f>IF(ISBLANK(G6658),H6658,G6658)</f>
        <v>952</v>
      </c>
      <c r="F6658" s="9" t="b">
        <f>AND(ISBLANK(G6658),ISBLANK(H6658))</f>
        <v>0</v>
      </c>
      <c r="G6658" s="9">
        <v>952</v>
      </c>
      <c r="I6658">
        <v>990</v>
      </c>
      <c r="J6658" s="9" t="b">
        <f>AND(ISBLANK(K6658),ISBLANK(L6658))</f>
        <v>0</v>
      </c>
      <c r="K6658" s="9">
        <v>75</v>
      </c>
      <c r="M6658" s="15" t="b">
        <f>AND(ISBLANK(N6658),ISBLANK(O6658),ISBLANK(P6658))</f>
        <v>0</v>
      </c>
      <c r="N6658" s="15">
        <v>54</v>
      </c>
      <c r="P6658" s="15">
        <v>79</v>
      </c>
      <c r="Q6658">
        <v>51</v>
      </c>
      <c r="R6658" s="18" t="b">
        <f>AND(ISBLANK(S6658),ISBLANK(T6658))</f>
        <v>0</v>
      </c>
      <c r="S6658" s="20">
        <v>0.94</v>
      </c>
      <c r="T6658" s="20">
        <v>0.96</v>
      </c>
      <c r="U6658" s="15" t="b">
        <f>AND(ISBLANK(V6658),ISBLANK(W6658),ISBLANK(X6658))</f>
        <v>0</v>
      </c>
      <c r="X6658" s="16">
        <v>0.95</v>
      </c>
      <c r="AA6658" t="s">
        <v>341</v>
      </c>
      <c r="AB6658" s="24" t="str">
        <f>IF(ISERR(MONTH(AA6658)),TRIM(SUBSTITUTE(AA6658,(RIGHT(TRIM(AA6658),4)),"")),TEXT(AA6658,"mmmm"))</f>
        <v>January</v>
      </c>
      <c r="AC6658" s="24">
        <f>IF(ISERR(YEAR(AA6658)),VALUE(RIGHT(TRIM(AA6658),4)),YEAR(AA6658))</f>
        <v>2014</v>
      </c>
      <c r="AD6658" t="s">
        <v>342</v>
      </c>
      <c r="AE6658" t="b">
        <f>VLOOKUP(AA6658,duplicates!A:C,3,FALSE)</f>
        <v>0</v>
      </c>
      <c r="AF6658" t="b">
        <f t="shared" si="99"/>
        <v>1</v>
      </c>
    </row>
    <row r="6659" spans="1:32" x14ac:dyDescent="0.2">
      <c r="A6659" t="s">
        <v>20</v>
      </c>
      <c r="B6659">
        <v>1444</v>
      </c>
      <c r="C6659" t="s">
        <v>153</v>
      </c>
      <c r="D6659" t="s">
        <v>154</v>
      </c>
      <c r="E6659" s="4">
        <f>IF(ISBLANK(G6659),H6659,G6659)</f>
        <v>925</v>
      </c>
      <c r="F6659" s="9" t="b">
        <f>AND(ISBLANK(G6659),ISBLANK(H6659))</f>
        <v>0</v>
      </c>
      <c r="G6659" s="9">
        <v>925</v>
      </c>
      <c r="I6659">
        <v>1330</v>
      </c>
      <c r="J6659" s="9" t="b">
        <f>AND(ISBLANK(K6659),ISBLANK(L6659))</f>
        <v>0</v>
      </c>
      <c r="K6659" s="9">
        <v>174</v>
      </c>
      <c r="M6659" s="15" t="b">
        <f>AND(ISBLANK(N6659),ISBLANK(O6659),ISBLANK(P6659))</f>
        <v>0</v>
      </c>
      <c r="N6659" s="15">
        <v>18</v>
      </c>
      <c r="P6659" s="15">
        <v>186</v>
      </c>
      <c r="Q6659">
        <v>11</v>
      </c>
      <c r="R6659" s="18" t="b">
        <f>AND(ISBLANK(S6659),ISBLANK(T6659))</f>
        <v>0</v>
      </c>
      <c r="S6659" s="20">
        <v>0.61</v>
      </c>
      <c r="T6659" s="20">
        <v>0.7</v>
      </c>
      <c r="U6659" s="15" t="b">
        <f>AND(ISBLANK(V6659),ISBLANK(W6659),ISBLANK(X6659))</f>
        <v>0</v>
      </c>
      <c r="X6659" s="16">
        <v>0.94</v>
      </c>
      <c r="AA6659" t="s">
        <v>341</v>
      </c>
      <c r="AB6659" s="24" t="str">
        <f>IF(ISERR(MONTH(AA6659)),TRIM(SUBSTITUTE(AA6659,(RIGHT(TRIM(AA6659),4)),"")),TEXT(AA6659,"mmmm"))</f>
        <v>January</v>
      </c>
      <c r="AC6659" s="24">
        <f>IF(ISERR(YEAR(AA6659)),VALUE(RIGHT(TRIM(AA6659),4)),YEAR(AA6659))</f>
        <v>2014</v>
      </c>
      <c r="AD6659" t="s">
        <v>342</v>
      </c>
      <c r="AE6659" t="b">
        <f>VLOOKUP(AA6659,duplicates!A:C,3,FALSE)</f>
        <v>0</v>
      </c>
      <c r="AF6659" t="b">
        <f t="shared" ref="AF6659:AF6722" si="100">OR(AND(AE6659,AG6659),AE6659=FALSE)</f>
        <v>1</v>
      </c>
    </row>
    <row r="6660" spans="1:32" x14ac:dyDescent="0.2">
      <c r="A6660" t="s">
        <v>20</v>
      </c>
      <c r="B6660">
        <v>1475</v>
      </c>
      <c r="C6660" t="s">
        <v>175</v>
      </c>
      <c r="D6660" t="s">
        <v>176</v>
      </c>
      <c r="E6660" s="4">
        <f>IF(ISBLANK(G6660),H6660,G6660)</f>
        <v>513</v>
      </c>
      <c r="F6660" s="9" t="b">
        <f>AND(ISBLANK(G6660),ISBLANK(H6660))</f>
        <v>0</v>
      </c>
      <c r="G6660" s="9">
        <v>513</v>
      </c>
      <c r="I6660">
        <v>570</v>
      </c>
      <c r="J6660" s="9" t="b">
        <f>AND(ISBLANK(K6660),ISBLANK(L6660))</f>
        <v>0</v>
      </c>
      <c r="K6660" s="9">
        <v>83</v>
      </c>
      <c r="M6660" s="15" t="b">
        <f>AND(ISBLANK(N6660),ISBLANK(O6660),ISBLANK(P6660))</f>
        <v>0</v>
      </c>
      <c r="N6660" s="15">
        <v>35</v>
      </c>
      <c r="P6660" s="15">
        <v>88</v>
      </c>
      <c r="Q6660">
        <v>34</v>
      </c>
      <c r="R6660" s="18" t="b">
        <f>AND(ISBLANK(S6660),ISBLANK(T6660))</f>
        <v>0</v>
      </c>
      <c r="S6660" s="20">
        <v>0.97</v>
      </c>
      <c r="T6660" s="20">
        <v>0.9</v>
      </c>
      <c r="U6660" s="15" t="b">
        <f>AND(ISBLANK(V6660),ISBLANK(W6660),ISBLANK(X6660))</f>
        <v>0</v>
      </c>
      <c r="X6660" s="16">
        <v>0.94</v>
      </c>
      <c r="AA6660" t="s">
        <v>341</v>
      </c>
      <c r="AB6660" s="24" t="str">
        <f>IF(ISERR(MONTH(AA6660)),TRIM(SUBSTITUTE(AA6660,(RIGHT(TRIM(AA6660),4)),"")),TEXT(AA6660,"mmmm"))</f>
        <v>January</v>
      </c>
      <c r="AC6660" s="24">
        <f>IF(ISERR(YEAR(AA6660)),VALUE(RIGHT(TRIM(AA6660),4)),YEAR(AA6660))</f>
        <v>2014</v>
      </c>
      <c r="AD6660" t="s">
        <v>342</v>
      </c>
      <c r="AE6660" t="b">
        <f>VLOOKUP(AA6660,duplicates!A:C,3,FALSE)</f>
        <v>0</v>
      </c>
      <c r="AF6660" t="b">
        <f t="shared" si="100"/>
        <v>1</v>
      </c>
    </row>
    <row r="6661" spans="1:32" x14ac:dyDescent="0.2">
      <c r="A6661" t="s">
        <v>20</v>
      </c>
      <c r="B6661">
        <v>1559</v>
      </c>
      <c r="C6661" t="s">
        <v>241</v>
      </c>
      <c r="D6661" t="s">
        <v>242</v>
      </c>
      <c r="E6661" s="4">
        <f>IF(ISBLANK(G6661),H6661,G6661)</f>
        <v>182</v>
      </c>
      <c r="F6661" s="9" t="b">
        <f>AND(ISBLANK(G6661),ISBLANK(H6661))</f>
        <v>0</v>
      </c>
      <c r="G6661" s="9">
        <v>182</v>
      </c>
      <c r="I6661">
        <v>200</v>
      </c>
      <c r="J6661" s="9" t="b">
        <f>AND(ISBLANK(K6661),ISBLANK(L6661))</f>
        <v>0</v>
      </c>
      <c r="K6661" s="9">
        <v>32</v>
      </c>
      <c r="M6661" s="15" t="b">
        <f>AND(ISBLANK(N6661),ISBLANK(O6661),ISBLANK(P6661))</f>
        <v>0</v>
      </c>
      <c r="N6661" s="15">
        <v>16</v>
      </c>
      <c r="P6661" s="15">
        <v>34</v>
      </c>
      <c r="Q6661">
        <v>16</v>
      </c>
      <c r="R6661" s="18" t="b">
        <f>AND(ISBLANK(S6661),ISBLANK(T6661))</f>
        <v>0</v>
      </c>
      <c r="S6661" s="20">
        <v>1</v>
      </c>
      <c r="T6661" s="20">
        <v>0.91</v>
      </c>
      <c r="U6661" s="15" t="b">
        <f>AND(ISBLANK(V6661),ISBLANK(W6661),ISBLANK(X6661))</f>
        <v>0</v>
      </c>
      <c r="X6661" s="16">
        <v>0.94</v>
      </c>
      <c r="AA6661" t="s">
        <v>341</v>
      </c>
      <c r="AB6661" s="24" t="str">
        <f>IF(ISERR(MONTH(AA6661)),TRIM(SUBSTITUTE(AA6661,(RIGHT(TRIM(AA6661),4)),"")),TEXT(AA6661,"mmmm"))</f>
        <v>January</v>
      </c>
      <c r="AC6661" s="24">
        <f>IF(ISERR(YEAR(AA6661)),VALUE(RIGHT(TRIM(AA6661),4)),YEAR(AA6661))</f>
        <v>2014</v>
      </c>
      <c r="AD6661" t="s">
        <v>342</v>
      </c>
      <c r="AE6661" t="b">
        <f>VLOOKUP(AA6661,duplicates!A:C,3,FALSE)</f>
        <v>0</v>
      </c>
      <c r="AF6661" t="b">
        <f t="shared" si="100"/>
        <v>1</v>
      </c>
    </row>
    <row r="6662" spans="1:32" x14ac:dyDescent="0.2">
      <c r="A6662" t="s">
        <v>20</v>
      </c>
      <c r="B6662">
        <v>1504</v>
      </c>
      <c r="C6662" t="s">
        <v>157</v>
      </c>
      <c r="D6662" t="s">
        <v>158</v>
      </c>
      <c r="E6662" s="4">
        <f>IF(ISBLANK(G6662),H6662,G6662)</f>
        <v>307</v>
      </c>
      <c r="F6662" s="9" t="b">
        <f>AND(ISBLANK(G6662),ISBLANK(H6662))</f>
        <v>0</v>
      </c>
      <c r="G6662" s="9">
        <v>307</v>
      </c>
      <c r="I6662">
        <v>376</v>
      </c>
      <c r="J6662" s="9" t="b">
        <f>AND(ISBLANK(K6662),ISBLANK(L6662))</f>
        <v>0</v>
      </c>
      <c r="K6662" s="9">
        <v>47</v>
      </c>
      <c r="M6662" s="15" t="b">
        <f>AND(ISBLANK(N6662),ISBLANK(O6662),ISBLANK(P6662))</f>
        <v>0</v>
      </c>
      <c r="N6662" s="15">
        <v>30</v>
      </c>
      <c r="P6662" s="15">
        <v>50</v>
      </c>
      <c r="Q6662">
        <v>30</v>
      </c>
      <c r="R6662" s="18" t="b">
        <f>AND(ISBLANK(S6662),ISBLANK(T6662))</f>
        <v>0</v>
      </c>
      <c r="S6662" s="20">
        <v>1</v>
      </c>
      <c r="T6662" s="20">
        <v>0.82</v>
      </c>
      <c r="U6662" s="15" t="b">
        <f>AND(ISBLANK(V6662),ISBLANK(W6662),ISBLANK(X6662))</f>
        <v>0</v>
      </c>
      <c r="X6662" s="16">
        <v>0.94</v>
      </c>
      <c r="AA6662" t="s">
        <v>341</v>
      </c>
      <c r="AB6662" s="24" t="str">
        <f>IF(ISERR(MONTH(AA6662)),TRIM(SUBSTITUTE(AA6662,(RIGHT(TRIM(AA6662),4)),"")),TEXT(AA6662,"mmmm"))</f>
        <v>January</v>
      </c>
      <c r="AC6662" s="24">
        <f>IF(ISERR(YEAR(AA6662)),VALUE(RIGHT(TRIM(AA6662),4)),YEAR(AA6662))</f>
        <v>2014</v>
      </c>
      <c r="AD6662" t="s">
        <v>342</v>
      </c>
      <c r="AE6662" t="b">
        <f>VLOOKUP(AA6662,duplicates!A:C,3,FALSE)</f>
        <v>0</v>
      </c>
      <c r="AF6662" t="b">
        <f t="shared" si="100"/>
        <v>1</v>
      </c>
    </row>
    <row r="6663" spans="1:32" x14ac:dyDescent="0.2">
      <c r="A6663" t="s">
        <v>20</v>
      </c>
      <c r="B6663">
        <v>1521</v>
      </c>
      <c r="C6663" t="s">
        <v>324</v>
      </c>
      <c r="D6663" t="s">
        <v>325</v>
      </c>
      <c r="E6663" s="4">
        <f>IF(ISBLANK(G6663),H6663,G6663)</f>
        <v>321</v>
      </c>
      <c r="F6663" s="9" t="b">
        <f>AND(ISBLANK(G6663),ISBLANK(H6663))</f>
        <v>0</v>
      </c>
      <c r="G6663" s="9">
        <v>321</v>
      </c>
      <c r="I6663">
        <v>352</v>
      </c>
      <c r="J6663" s="9" t="b">
        <f>AND(ISBLANK(K6663),ISBLANK(L6663))</f>
        <v>0</v>
      </c>
      <c r="K6663" s="9">
        <v>51</v>
      </c>
      <c r="M6663" s="15" t="b">
        <f>AND(ISBLANK(N6663),ISBLANK(O6663),ISBLANK(P6663))</f>
        <v>0</v>
      </c>
      <c r="N6663" s="15">
        <v>45</v>
      </c>
      <c r="P6663" s="15">
        <v>55</v>
      </c>
      <c r="Q6663">
        <v>45</v>
      </c>
      <c r="R6663" s="18" t="b">
        <f>AND(ISBLANK(S6663),ISBLANK(T6663))</f>
        <v>0</v>
      </c>
      <c r="S6663" s="20">
        <v>1</v>
      </c>
      <c r="T6663" s="20">
        <v>0.91</v>
      </c>
      <c r="U6663" s="15" t="b">
        <f>AND(ISBLANK(V6663),ISBLANK(W6663),ISBLANK(X6663))</f>
        <v>0</v>
      </c>
      <c r="X6663" s="16">
        <v>0.93</v>
      </c>
      <c r="AA6663" t="s">
        <v>341</v>
      </c>
      <c r="AB6663" s="24" t="str">
        <f>IF(ISERR(MONTH(AA6663)),TRIM(SUBSTITUTE(AA6663,(RIGHT(TRIM(AA6663),4)),"")),TEXT(AA6663,"mmmm"))</f>
        <v>January</v>
      </c>
      <c r="AC6663" s="24">
        <f>IF(ISERR(YEAR(AA6663)),VALUE(RIGHT(TRIM(AA6663),4)),YEAR(AA6663))</f>
        <v>2014</v>
      </c>
      <c r="AD6663" t="s">
        <v>342</v>
      </c>
      <c r="AE6663" t="b">
        <f>VLOOKUP(AA6663,duplicates!A:C,3,FALSE)</f>
        <v>0</v>
      </c>
      <c r="AF6663" t="b">
        <f t="shared" si="100"/>
        <v>1</v>
      </c>
    </row>
    <row r="6664" spans="1:32" x14ac:dyDescent="0.2">
      <c r="A6664" t="s">
        <v>20</v>
      </c>
      <c r="B6664">
        <v>1525</v>
      </c>
      <c r="C6664" t="s">
        <v>237</v>
      </c>
      <c r="D6664" t="s">
        <v>238</v>
      </c>
      <c r="E6664" s="4">
        <f>IF(ISBLANK(G6664),H6664,G6664)</f>
        <v>263</v>
      </c>
      <c r="F6664" s="9" t="b">
        <f>AND(ISBLANK(G6664),ISBLANK(H6664))</f>
        <v>0</v>
      </c>
      <c r="G6664" s="9">
        <v>263</v>
      </c>
      <c r="I6664">
        <v>284</v>
      </c>
      <c r="J6664" s="9" t="b">
        <f>AND(ISBLANK(K6664),ISBLANK(L6664))</f>
        <v>0</v>
      </c>
      <c r="K6664" s="9">
        <v>43</v>
      </c>
      <c r="M6664" s="15" t="b">
        <f>AND(ISBLANK(N6664),ISBLANK(O6664),ISBLANK(P6664))</f>
        <v>0</v>
      </c>
      <c r="N6664" s="15">
        <v>28</v>
      </c>
      <c r="P6664" s="15">
        <v>46</v>
      </c>
      <c r="Q6664">
        <v>28</v>
      </c>
      <c r="R6664" s="18" t="b">
        <f>AND(ISBLANK(S6664),ISBLANK(T6664))</f>
        <v>0</v>
      </c>
      <c r="S6664" s="20">
        <v>1</v>
      </c>
      <c r="T6664" s="20">
        <v>0.93</v>
      </c>
      <c r="U6664" s="15" t="b">
        <f>AND(ISBLANK(V6664),ISBLANK(W6664),ISBLANK(X6664))</f>
        <v>0</v>
      </c>
      <c r="X6664" s="16">
        <v>0.93</v>
      </c>
      <c r="AA6664" t="s">
        <v>341</v>
      </c>
      <c r="AB6664" s="24" t="str">
        <f>IF(ISERR(MONTH(AA6664)),TRIM(SUBSTITUTE(AA6664,(RIGHT(TRIM(AA6664),4)),"")),TEXT(AA6664,"mmmm"))</f>
        <v>January</v>
      </c>
      <c r="AC6664" s="24">
        <f>IF(ISERR(YEAR(AA6664)),VALUE(RIGHT(TRIM(AA6664),4)),YEAR(AA6664))</f>
        <v>2014</v>
      </c>
      <c r="AD6664" t="s">
        <v>342</v>
      </c>
      <c r="AE6664" t="b">
        <f>VLOOKUP(AA6664,duplicates!A:C,3,FALSE)</f>
        <v>0</v>
      </c>
      <c r="AF6664" t="b">
        <f t="shared" si="100"/>
        <v>1</v>
      </c>
    </row>
    <row r="6665" spans="1:32" x14ac:dyDescent="0.2">
      <c r="A6665" t="s">
        <v>20</v>
      </c>
      <c r="B6665">
        <v>1436</v>
      </c>
      <c r="C6665" t="s">
        <v>179</v>
      </c>
      <c r="D6665" t="s">
        <v>180</v>
      </c>
      <c r="E6665" s="4">
        <f>IF(ISBLANK(G6665),H6665,G6665)</f>
        <v>785</v>
      </c>
      <c r="F6665" s="9" t="b">
        <f>AND(ISBLANK(G6665),ISBLANK(H6665))</f>
        <v>0</v>
      </c>
      <c r="G6665" s="9">
        <v>785</v>
      </c>
      <c r="I6665">
        <v>789</v>
      </c>
      <c r="J6665" s="9" t="b">
        <f>AND(ISBLANK(K6665),ISBLANK(L6665))</f>
        <v>0</v>
      </c>
      <c r="K6665" s="9">
        <v>66</v>
      </c>
      <c r="M6665" s="15" t="b">
        <f>AND(ISBLANK(N6665),ISBLANK(O6665),ISBLANK(P6665))</f>
        <v>0</v>
      </c>
      <c r="N6665" s="15">
        <v>92</v>
      </c>
      <c r="P6665" s="15">
        <v>71</v>
      </c>
      <c r="Q6665">
        <v>92</v>
      </c>
      <c r="R6665" s="18" t="b">
        <f>AND(ISBLANK(S6665),ISBLANK(T6665))</f>
        <v>0</v>
      </c>
      <c r="S6665" s="20">
        <v>1</v>
      </c>
      <c r="T6665" s="20">
        <v>0.99</v>
      </c>
      <c r="U6665" s="15" t="b">
        <f>AND(ISBLANK(V6665),ISBLANK(W6665),ISBLANK(X6665))</f>
        <v>0</v>
      </c>
      <c r="X6665" s="16">
        <v>0.93</v>
      </c>
      <c r="AA6665" t="s">
        <v>341</v>
      </c>
      <c r="AB6665" s="24" t="str">
        <f>IF(ISERR(MONTH(AA6665)),TRIM(SUBSTITUTE(AA6665,(RIGHT(TRIM(AA6665),4)),"")),TEXT(AA6665,"mmmm"))</f>
        <v>January</v>
      </c>
      <c r="AC6665" s="24">
        <f>IF(ISERR(YEAR(AA6665)),VALUE(RIGHT(TRIM(AA6665),4)),YEAR(AA6665))</f>
        <v>2014</v>
      </c>
      <c r="AD6665" t="s">
        <v>342</v>
      </c>
      <c r="AE6665" t="b">
        <f>VLOOKUP(AA6665,duplicates!A:C,3,FALSE)</f>
        <v>0</v>
      </c>
      <c r="AF6665" t="b">
        <f t="shared" si="100"/>
        <v>1</v>
      </c>
    </row>
    <row r="6666" spans="1:32" x14ac:dyDescent="0.2">
      <c r="A6666" t="s">
        <v>20</v>
      </c>
      <c r="B6666">
        <v>1447</v>
      </c>
      <c r="C6666" t="s">
        <v>93</v>
      </c>
      <c r="D6666" t="s">
        <v>94</v>
      </c>
      <c r="E6666" s="4">
        <f>IF(ISBLANK(G6666),H6666,G6666)</f>
        <v>286</v>
      </c>
      <c r="F6666" s="9" t="b">
        <f>AND(ISBLANK(G6666),ISBLANK(H6666))</f>
        <v>0</v>
      </c>
      <c r="G6666" s="9">
        <v>286</v>
      </c>
      <c r="I6666">
        <v>301</v>
      </c>
      <c r="J6666" s="9" t="b">
        <f>AND(ISBLANK(K6666),ISBLANK(L6666))</f>
        <v>0</v>
      </c>
      <c r="K6666" s="9">
        <v>39</v>
      </c>
      <c r="M6666" s="15" t="b">
        <f>AND(ISBLANK(N6666),ISBLANK(O6666),ISBLANK(P6666))</f>
        <v>0</v>
      </c>
      <c r="N6666" s="15">
        <v>23</v>
      </c>
      <c r="P6666" s="15">
        <v>42</v>
      </c>
      <c r="Q6666">
        <v>23</v>
      </c>
      <c r="R6666" s="18" t="b">
        <f>AND(ISBLANK(S6666),ISBLANK(T6666))</f>
        <v>0</v>
      </c>
      <c r="S6666" s="20">
        <v>1</v>
      </c>
      <c r="T6666" s="20">
        <v>0.95</v>
      </c>
      <c r="U6666" s="15" t="b">
        <f>AND(ISBLANK(V6666),ISBLANK(W6666),ISBLANK(X6666))</f>
        <v>0</v>
      </c>
      <c r="X6666" s="16">
        <v>0.93</v>
      </c>
      <c r="AA6666" t="s">
        <v>341</v>
      </c>
      <c r="AB6666" s="24" t="str">
        <f>IF(ISERR(MONTH(AA6666)),TRIM(SUBSTITUTE(AA6666,(RIGHT(TRIM(AA6666),4)),"")),TEXT(AA6666,"mmmm"))</f>
        <v>January</v>
      </c>
      <c r="AC6666" s="24">
        <f>IF(ISERR(YEAR(AA6666)),VALUE(RIGHT(TRIM(AA6666),4)),YEAR(AA6666))</f>
        <v>2014</v>
      </c>
      <c r="AD6666" t="s">
        <v>342</v>
      </c>
      <c r="AE6666" t="b">
        <f>VLOOKUP(AA6666,duplicates!A:C,3,FALSE)</f>
        <v>0</v>
      </c>
      <c r="AF6666" t="b">
        <f t="shared" si="100"/>
        <v>1</v>
      </c>
    </row>
    <row r="6667" spans="1:32" x14ac:dyDescent="0.2">
      <c r="A6667" t="s">
        <v>20</v>
      </c>
      <c r="B6667">
        <v>1486</v>
      </c>
      <c r="C6667" t="s">
        <v>165</v>
      </c>
      <c r="D6667" t="s">
        <v>166</v>
      </c>
      <c r="E6667" s="4">
        <f>IF(ISBLANK(G6667),H6667,G6667)</f>
        <v>458</v>
      </c>
      <c r="F6667" s="9" t="b">
        <f>AND(ISBLANK(G6667),ISBLANK(H6667))</f>
        <v>0</v>
      </c>
      <c r="G6667" s="9">
        <v>458</v>
      </c>
      <c r="I6667">
        <v>505</v>
      </c>
      <c r="J6667" s="9" t="b">
        <f>AND(ISBLANK(K6667),ISBLANK(L6667))</f>
        <v>0</v>
      </c>
      <c r="K6667" s="9">
        <v>76</v>
      </c>
      <c r="M6667" s="15" t="b">
        <f>AND(ISBLANK(N6667),ISBLANK(O6667),ISBLANK(P6667))</f>
        <v>0</v>
      </c>
      <c r="N6667" s="15">
        <v>73</v>
      </c>
      <c r="P6667" s="15">
        <v>82</v>
      </c>
      <c r="Q6667">
        <v>68</v>
      </c>
      <c r="R6667" s="18" t="b">
        <f>AND(ISBLANK(S6667),ISBLANK(T6667))</f>
        <v>0</v>
      </c>
      <c r="S6667" s="20">
        <v>0.93</v>
      </c>
      <c r="T6667" s="20">
        <v>0.91</v>
      </c>
      <c r="U6667" s="15" t="b">
        <f>AND(ISBLANK(V6667),ISBLANK(W6667),ISBLANK(X6667))</f>
        <v>0</v>
      </c>
      <c r="X6667" s="16">
        <v>0.93</v>
      </c>
      <c r="AA6667" t="s">
        <v>341</v>
      </c>
      <c r="AB6667" s="24" t="str">
        <f>IF(ISERR(MONTH(AA6667)),TRIM(SUBSTITUTE(AA6667,(RIGHT(TRIM(AA6667),4)),"")),TEXT(AA6667,"mmmm"))</f>
        <v>January</v>
      </c>
      <c r="AC6667" s="24">
        <f>IF(ISERR(YEAR(AA6667)),VALUE(RIGHT(TRIM(AA6667),4)),YEAR(AA6667))</f>
        <v>2014</v>
      </c>
      <c r="AD6667" t="s">
        <v>342</v>
      </c>
      <c r="AE6667" t="b">
        <f>VLOOKUP(AA6667,duplicates!A:C,3,FALSE)</f>
        <v>0</v>
      </c>
      <c r="AF6667" t="b">
        <f t="shared" si="100"/>
        <v>1</v>
      </c>
    </row>
    <row r="6668" spans="1:32" x14ac:dyDescent="0.2">
      <c r="A6668" t="s">
        <v>20</v>
      </c>
      <c r="B6668">
        <v>1432</v>
      </c>
      <c r="C6668" t="s">
        <v>195</v>
      </c>
      <c r="D6668" t="s">
        <v>196</v>
      </c>
      <c r="E6668" s="4">
        <f>IF(ISBLANK(G6668),H6668,G6668)</f>
        <v>608</v>
      </c>
      <c r="F6668" s="9" t="b">
        <f>AND(ISBLANK(G6668),ISBLANK(H6668))</f>
        <v>0</v>
      </c>
      <c r="G6668" s="9">
        <v>608</v>
      </c>
      <c r="I6668">
        <v>673</v>
      </c>
      <c r="J6668" s="9" t="b">
        <f>AND(ISBLANK(K6668),ISBLANK(L6668))</f>
        <v>0</v>
      </c>
      <c r="K6668" s="9">
        <v>33</v>
      </c>
      <c r="M6668" s="15" t="b">
        <f>AND(ISBLANK(N6668),ISBLANK(O6668),ISBLANK(P6668))</f>
        <v>0</v>
      </c>
      <c r="N6668" s="15">
        <v>18</v>
      </c>
      <c r="P6668" s="15">
        <v>36</v>
      </c>
      <c r="Q6668">
        <v>13</v>
      </c>
      <c r="R6668" s="18" t="b">
        <f>AND(ISBLANK(S6668),ISBLANK(T6668))</f>
        <v>0</v>
      </c>
      <c r="S6668" s="20">
        <v>0.72</v>
      </c>
      <c r="T6668" s="20">
        <v>0.9</v>
      </c>
      <c r="U6668" s="15" t="b">
        <f>AND(ISBLANK(V6668),ISBLANK(W6668),ISBLANK(X6668))</f>
        <v>0</v>
      </c>
      <c r="X6668" s="16">
        <v>0.92</v>
      </c>
      <c r="AA6668" t="s">
        <v>341</v>
      </c>
      <c r="AB6668" s="24" t="str">
        <f>IF(ISERR(MONTH(AA6668)),TRIM(SUBSTITUTE(AA6668,(RIGHT(TRIM(AA6668),4)),"")),TEXT(AA6668,"mmmm"))</f>
        <v>January</v>
      </c>
      <c r="AC6668" s="24">
        <f>IF(ISERR(YEAR(AA6668)),VALUE(RIGHT(TRIM(AA6668),4)),YEAR(AA6668))</f>
        <v>2014</v>
      </c>
      <c r="AD6668" t="s">
        <v>342</v>
      </c>
      <c r="AE6668" t="b">
        <f>VLOOKUP(AA6668,duplicates!A:C,3,FALSE)</f>
        <v>0</v>
      </c>
      <c r="AF6668" t="b">
        <f t="shared" si="100"/>
        <v>1</v>
      </c>
    </row>
    <row r="6669" spans="1:32" x14ac:dyDescent="0.2">
      <c r="A6669" t="s">
        <v>20</v>
      </c>
      <c r="B6669">
        <v>1445</v>
      </c>
      <c r="C6669" t="s">
        <v>63</v>
      </c>
      <c r="D6669" t="s">
        <v>64</v>
      </c>
      <c r="E6669" s="4">
        <f>IF(ISBLANK(G6669),H6669,G6669)</f>
        <v>407</v>
      </c>
      <c r="F6669" s="9" t="b">
        <f>AND(ISBLANK(G6669),ISBLANK(H6669))</f>
        <v>0</v>
      </c>
      <c r="G6669" s="9">
        <v>407</v>
      </c>
      <c r="I6669">
        <v>444</v>
      </c>
      <c r="J6669" s="9" t="b">
        <f>AND(ISBLANK(K6669),ISBLANK(L6669))</f>
        <v>0</v>
      </c>
      <c r="K6669" s="9">
        <v>45</v>
      </c>
      <c r="M6669" s="15" t="b">
        <f>AND(ISBLANK(N6669),ISBLANK(O6669),ISBLANK(P6669))</f>
        <v>0</v>
      </c>
      <c r="N6669" s="15">
        <v>23</v>
      </c>
      <c r="P6669" s="15">
        <v>49</v>
      </c>
      <c r="Q6669">
        <v>22</v>
      </c>
      <c r="R6669" s="18" t="b">
        <f>AND(ISBLANK(S6669),ISBLANK(T6669))</f>
        <v>0</v>
      </c>
      <c r="S6669" s="20">
        <v>0.96</v>
      </c>
      <c r="T6669" s="20">
        <v>0.92</v>
      </c>
      <c r="U6669" s="15" t="b">
        <f>AND(ISBLANK(V6669),ISBLANK(W6669),ISBLANK(X6669))</f>
        <v>0</v>
      </c>
      <c r="X6669" s="16">
        <v>0.92</v>
      </c>
      <c r="AA6669" t="s">
        <v>341</v>
      </c>
      <c r="AB6669" s="24" t="str">
        <f>IF(ISERR(MONTH(AA6669)),TRIM(SUBSTITUTE(AA6669,(RIGHT(TRIM(AA6669),4)),"")),TEXT(AA6669,"mmmm"))</f>
        <v>January</v>
      </c>
      <c r="AC6669" s="24">
        <f>IF(ISERR(YEAR(AA6669)),VALUE(RIGHT(TRIM(AA6669),4)),YEAR(AA6669))</f>
        <v>2014</v>
      </c>
      <c r="AD6669" t="s">
        <v>342</v>
      </c>
      <c r="AE6669" t="b">
        <f>VLOOKUP(AA6669,duplicates!A:C,3,FALSE)</f>
        <v>0</v>
      </c>
      <c r="AF6669" t="b">
        <f t="shared" si="100"/>
        <v>1</v>
      </c>
    </row>
    <row r="6670" spans="1:32" x14ac:dyDescent="0.2">
      <c r="A6670" t="s">
        <v>20</v>
      </c>
      <c r="B6670">
        <v>1531</v>
      </c>
      <c r="C6670" t="s">
        <v>277</v>
      </c>
      <c r="D6670" t="s">
        <v>278</v>
      </c>
      <c r="E6670" s="4">
        <f>IF(ISBLANK(G6670),H6670,G6670)</f>
        <v>529</v>
      </c>
      <c r="F6670" s="9" t="b">
        <f>AND(ISBLANK(G6670),ISBLANK(H6670))</f>
        <v>0</v>
      </c>
      <c r="G6670" s="9">
        <v>529</v>
      </c>
      <c r="I6670">
        <v>587</v>
      </c>
      <c r="J6670" s="9" t="b">
        <f>AND(ISBLANK(K6670),ISBLANK(L6670))</f>
        <v>0</v>
      </c>
      <c r="K6670" s="9">
        <v>59</v>
      </c>
      <c r="M6670" s="15" t="b">
        <f>AND(ISBLANK(N6670),ISBLANK(O6670),ISBLANK(P6670))</f>
        <v>0</v>
      </c>
      <c r="N6670" s="15">
        <v>55</v>
      </c>
      <c r="P6670" s="15">
        <v>64</v>
      </c>
      <c r="Q6670">
        <v>55</v>
      </c>
      <c r="R6670" s="18" t="b">
        <f>AND(ISBLANK(S6670),ISBLANK(T6670))</f>
        <v>0</v>
      </c>
      <c r="S6670" s="20">
        <v>1</v>
      </c>
      <c r="T6670" s="20">
        <v>0.9</v>
      </c>
      <c r="U6670" s="15" t="b">
        <f>AND(ISBLANK(V6670),ISBLANK(W6670),ISBLANK(X6670))</f>
        <v>0</v>
      </c>
      <c r="X6670" s="16">
        <v>0.92</v>
      </c>
      <c r="AA6670" t="s">
        <v>341</v>
      </c>
      <c r="AB6670" s="24" t="str">
        <f>IF(ISERR(MONTH(AA6670)),TRIM(SUBSTITUTE(AA6670,(RIGHT(TRIM(AA6670),4)),"")),TEXT(AA6670,"mmmm"))</f>
        <v>January</v>
      </c>
      <c r="AC6670" s="24">
        <f>IF(ISERR(YEAR(AA6670)),VALUE(RIGHT(TRIM(AA6670),4)),YEAR(AA6670))</f>
        <v>2014</v>
      </c>
      <c r="AD6670" t="s">
        <v>342</v>
      </c>
      <c r="AE6670" t="b">
        <f>VLOOKUP(AA6670,duplicates!A:C,3,FALSE)</f>
        <v>0</v>
      </c>
      <c r="AF6670" t="b">
        <f t="shared" si="100"/>
        <v>1</v>
      </c>
    </row>
    <row r="6671" spans="1:32" x14ac:dyDescent="0.2">
      <c r="A6671" t="s">
        <v>20</v>
      </c>
      <c r="B6671">
        <v>1476</v>
      </c>
      <c r="C6671" t="s">
        <v>320</v>
      </c>
      <c r="D6671" t="s">
        <v>321</v>
      </c>
      <c r="E6671" s="4">
        <f>IF(ISBLANK(G6671),H6671,G6671)</f>
        <v>300</v>
      </c>
      <c r="F6671" s="9" t="b">
        <f>AND(ISBLANK(G6671),ISBLANK(H6671))</f>
        <v>0</v>
      </c>
      <c r="G6671" s="9">
        <v>300</v>
      </c>
      <c r="I6671">
        <v>325</v>
      </c>
      <c r="J6671" s="9" t="b">
        <f>AND(ISBLANK(K6671),ISBLANK(L6671))</f>
        <v>0</v>
      </c>
      <c r="K6671" s="9">
        <v>110</v>
      </c>
      <c r="M6671" s="15" t="b">
        <f>AND(ISBLANK(N6671),ISBLANK(O6671),ISBLANK(P6671))</f>
        <v>0</v>
      </c>
      <c r="N6671" s="15">
        <v>21</v>
      </c>
      <c r="P6671" s="15">
        <v>120</v>
      </c>
      <c r="Q6671">
        <v>21</v>
      </c>
      <c r="R6671" s="18" t="b">
        <f>AND(ISBLANK(S6671),ISBLANK(T6671))</f>
        <v>0</v>
      </c>
      <c r="S6671" s="20">
        <v>1</v>
      </c>
      <c r="T6671" s="20">
        <v>0.92</v>
      </c>
      <c r="U6671" s="15" t="b">
        <f>AND(ISBLANK(V6671),ISBLANK(W6671),ISBLANK(X6671))</f>
        <v>0</v>
      </c>
      <c r="X6671" s="16">
        <v>0.92</v>
      </c>
      <c r="AA6671" t="s">
        <v>341</v>
      </c>
      <c r="AB6671" s="24" t="str">
        <f>IF(ISERR(MONTH(AA6671)),TRIM(SUBSTITUTE(AA6671,(RIGHT(TRIM(AA6671),4)),"")),TEXT(AA6671,"mmmm"))</f>
        <v>January</v>
      </c>
      <c r="AC6671" s="24">
        <f>IF(ISERR(YEAR(AA6671)),VALUE(RIGHT(TRIM(AA6671),4)),YEAR(AA6671))</f>
        <v>2014</v>
      </c>
      <c r="AD6671" t="s">
        <v>342</v>
      </c>
      <c r="AE6671" t="b">
        <f>VLOOKUP(AA6671,duplicates!A:C,3,FALSE)</f>
        <v>0</v>
      </c>
      <c r="AF6671" t="b">
        <f t="shared" si="100"/>
        <v>1</v>
      </c>
    </row>
    <row r="6672" spans="1:32" x14ac:dyDescent="0.2">
      <c r="A6672" t="s">
        <v>20</v>
      </c>
      <c r="B6672">
        <v>1489</v>
      </c>
      <c r="C6672" t="s">
        <v>85</v>
      </c>
      <c r="D6672" t="s">
        <v>86</v>
      </c>
      <c r="E6672" s="4">
        <f>IF(ISBLANK(G6672),H6672,G6672)</f>
        <v>285</v>
      </c>
      <c r="F6672" s="9" t="b">
        <f>AND(ISBLANK(G6672),ISBLANK(H6672))</f>
        <v>0</v>
      </c>
      <c r="G6672" s="9">
        <v>285</v>
      </c>
      <c r="I6672">
        <v>310</v>
      </c>
      <c r="J6672" s="9" t="b">
        <f>AND(ISBLANK(K6672),ISBLANK(L6672))</f>
        <v>0</v>
      </c>
      <c r="K6672" s="9">
        <v>91</v>
      </c>
      <c r="M6672" s="15" t="b">
        <f>AND(ISBLANK(N6672),ISBLANK(O6672),ISBLANK(P6672))</f>
        <v>0</v>
      </c>
      <c r="N6672" s="15">
        <v>12</v>
      </c>
      <c r="P6672" s="15">
        <v>99</v>
      </c>
      <c r="Q6672">
        <v>0</v>
      </c>
      <c r="R6672" s="18" t="b">
        <f>AND(ISBLANK(S6672),ISBLANK(T6672))</f>
        <v>0</v>
      </c>
      <c r="S6672" s="20">
        <v>0</v>
      </c>
      <c r="T6672" s="20">
        <v>0.92</v>
      </c>
      <c r="U6672" s="15" t="b">
        <f>AND(ISBLANK(V6672),ISBLANK(W6672),ISBLANK(X6672))</f>
        <v>0</v>
      </c>
      <c r="X6672" s="16">
        <v>0.92</v>
      </c>
      <c r="AA6672" t="s">
        <v>341</v>
      </c>
      <c r="AB6672" s="24" t="str">
        <f>IF(ISERR(MONTH(AA6672)),TRIM(SUBSTITUTE(AA6672,(RIGHT(TRIM(AA6672),4)),"")),TEXT(AA6672,"mmmm"))</f>
        <v>January</v>
      </c>
      <c r="AC6672" s="24">
        <f>IF(ISERR(YEAR(AA6672)),VALUE(RIGHT(TRIM(AA6672),4)),YEAR(AA6672))</f>
        <v>2014</v>
      </c>
      <c r="AD6672" t="s">
        <v>342</v>
      </c>
      <c r="AE6672" t="b">
        <f>VLOOKUP(AA6672,duplicates!A:C,3,FALSE)</f>
        <v>0</v>
      </c>
      <c r="AF6672" t="b">
        <f t="shared" si="100"/>
        <v>1</v>
      </c>
    </row>
    <row r="6673" spans="1:32" x14ac:dyDescent="0.2">
      <c r="A6673" t="s">
        <v>20</v>
      </c>
      <c r="B6673">
        <v>1565</v>
      </c>
      <c r="C6673" t="s">
        <v>285</v>
      </c>
      <c r="D6673" t="s">
        <v>286</v>
      </c>
      <c r="E6673" s="4">
        <f>IF(ISBLANK(G6673),H6673,G6673)</f>
        <v>599</v>
      </c>
      <c r="F6673" s="9" t="b">
        <f>AND(ISBLANK(G6673),ISBLANK(H6673))</f>
        <v>0</v>
      </c>
      <c r="G6673" s="9">
        <v>599</v>
      </c>
      <c r="I6673">
        <v>638</v>
      </c>
      <c r="J6673" s="9" t="b">
        <f>AND(ISBLANK(K6673),ISBLANK(L6673))</f>
        <v>0</v>
      </c>
      <c r="K6673" s="9">
        <v>23</v>
      </c>
      <c r="M6673" s="15" t="b">
        <f>AND(ISBLANK(N6673),ISBLANK(O6673),ISBLANK(P6673))</f>
        <v>0</v>
      </c>
      <c r="N6673" s="15">
        <v>8</v>
      </c>
      <c r="P6673" s="15">
        <v>25</v>
      </c>
      <c r="Q6673">
        <v>8</v>
      </c>
      <c r="R6673" s="18" t="b">
        <f>AND(ISBLANK(S6673),ISBLANK(T6673))</f>
        <v>0</v>
      </c>
      <c r="S6673" s="20">
        <v>1</v>
      </c>
      <c r="T6673" s="20">
        <v>0.94</v>
      </c>
      <c r="U6673" s="15" t="b">
        <f>AND(ISBLANK(V6673),ISBLANK(W6673),ISBLANK(X6673))</f>
        <v>0</v>
      </c>
      <c r="X6673" s="16">
        <v>0.92</v>
      </c>
      <c r="AA6673" t="s">
        <v>341</v>
      </c>
      <c r="AB6673" s="24" t="str">
        <f>IF(ISERR(MONTH(AA6673)),TRIM(SUBSTITUTE(AA6673,(RIGHT(TRIM(AA6673),4)),"")),TEXT(AA6673,"mmmm"))</f>
        <v>January</v>
      </c>
      <c r="AC6673" s="24">
        <f>IF(ISERR(YEAR(AA6673)),VALUE(RIGHT(TRIM(AA6673),4)),YEAR(AA6673))</f>
        <v>2014</v>
      </c>
      <c r="AD6673" t="s">
        <v>342</v>
      </c>
      <c r="AE6673" t="b">
        <f>VLOOKUP(AA6673,duplicates!A:C,3,FALSE)</f>
        <v>0</v>
      </c>
      <c r="AF6673" t="b">
        <f t="shared" si="100"/>
        <v>1</v>
      </c>
    </row>
    <row r="6674" spans="1:32" x14ac:dyDescent="0.2">
      <c r="A6674" t="s">
        <v>20</v>
      </c>
      <c r="B6674">
        <v>1568</v>
      </c>
      <c r="C6674" t="s">
        <v>289</v>
      </c>
      <c r="D6674" t="s">
        <v>290</v>
      </c>
      <c r="E6674" s="4">
        <f>IF(ISBLANK(G6674),H6674,G6674)</f>
        <v>307</v>
      </c>
      <c r="F6674" s="9" t="b">
        <f>AND(ISBLANK(G6674),ISBLANK(H6674))</f>
        <v>0</v>
      </c>
      <c r="G6674" s="9">
        <v>307</v>
      </c>
      <c r="I6674">
        <v>807</v>
      </c>
      <c r="J6674" s="9" t="b">
        <f>AND(ISBLANK(K6674),ISBLANK(L6674))</f>
        <v>0</v>
      </c>
      <c r="K6674" s="9">
        <v>59</v>
      </c>
      <c r="M6674" s="15" t="b">
        <f>AND(ISBLANK(N6674),ISBLANK(O6674),ISBLANK(P6674))</f>
        <v>0</v>
      </c>
      <c r="N6674" s="15">
        <v>55</v>
      </c>
      <c r="P6674" s="15">
        <v>64</v>
      </c>
      <c r="Q6674">
        <v>55</v>
      </c>
      <c r="R6674" s="18" t="b">
        <f>AND(ISBLANK(S6674),ISBLANK(T6674))</f>
        <v>0</v>
      </c>
      <c r="S6674" s="20">
        <v>1</v>
      </c>
      <c r="T6674" s="20">
        <v>0.38</v>
      </c>
      <c r="U6674" s="15" t="b">
        <f>AND(ISBLANK(V6674),ISBLANK(W6674),ISBLANK(X6674))</f>
        <v>0</v>
      </c>
      <c r="X6674" s="16">
        <v>0.92</v>
      </c>
      <c r="AA6674" t="s">
        <v>341</v>
      </c>
      <c r="AB6674" s="24" t="str">
        <f>IF(ISERR(MONTH(AA6674)),TRIM(SUBSTITUTE(AA6674,(RIGHT(TRIM(AA6674),4)),"")),TEXT(AA6674,"mmmm"))</f>
        <v>January</v>
      </c>
      <c r="AC6674" s="24">
        <f>IF(ISERR(YEAR(AA6674)),VALUE(RIGHT(TRIM(AA6674),4)),YEAR(AA6674))</f>
        <v>2014</v>
      </c>
      <c r="AD6674" t="s">
        <v>342</v>
      </c>
      <c r="AE6674" t="b">
        <f>VLOOKUP(AA6674,duplicates!A:C,3,FALSE)</f>
        <v>0</v>
      </c>
      <c r="AF6674" t="b">
        <f t="shared" si="100"/>
        <v>1</v>
      </c>
    </row>
    <row r="6675" spans="1:32" x14ac:dyDescent="0.2">
      <c r="A6675" t="s">
        <v>20</v>
      </c>
      <c r="B6675">
        <v>1440</v>
      </c>
      <c r="C6675" t="s">
        <v>135</v>
      </c>
      <c r="D6675" t="s">
        <v>136</v>
      </c>
      <c r="E6675" s="4">
        <f>IF(ISBLANK(G6675),H6675,G6675)</f>
        <v>392</v>
      </c>
      <c r="F6675" s="9" t="b">
        <f>AND(ISBLANK(G6675),ISBLANK(H6675))</f>
        <v>0</v>
      </c>
      <c r="G6675" s="9">
        <v>392</v>
      </c>
      <c r="I6675">
        <v>457</v>
      </c>
      <c r="J6675" s="9" t="b">
        <f>AND(ISBLANK(K6675),ISBLANK(L6675))</f>
        <v>0</v>
      </c>
      <c r="K6675" s="9">
        <v>84</v>
      </c>
      <c r="M6675" s="15" t="b">
        <f>AND(ISBLANK(N6675),ISBLANK(O6675),ISBLANK(P6675))</f>
        <v>0</v>
      </c>
      <c r="N6675" s="15">
        <v>41</v>
      </c>
      <c r="P6675" s="15">
        <v>92</v>
      </c>
      <c r="Q6675">
        <v>39</v>
      </c>
      <c r="R6675" s="18" t="b">
        <f>AND(ISBLANK(S6675),ISBLANK(T6675))</f>
        <v>0</v>
      </c>
      <c r="S6675" s="20">
        <v>0.95</v>
      </c>
      <c r="T6675" s="20">
        <v>0.86</v>
      </c>
      <c r="U6675" s="15" t="b">
        <f>AND(ISBLANK(V6675),ISBLANK(W6675),ISBLANK(X6675))</f>
        <v>0</v>
      </c>
      <c r="X6675" s="16">
        <v>0.91</v>
      </c>
      <c r="AA6675" t="s">
        <v>341</v>
      </c>
      <c r="AB6675" s="24" t="str">
        <f>IF(ISERR(MONTH(AA6675)),TRIM(SUBSTITUTE(AA6675,(RIGHT(TRIM(AA6675),4)),"")),TEXT(AA6675,"mmmm"))</f>
        <v>January</v>
      </c>
      <c r="AC6675" s="24">
        <f>IF(ISERR(YEAR(AA6675)),VALUE(RIGHT(TRIM(AA6675),4)),YEAR(AA6675))</f>
        <v>2014</v>
      </c>
      <c r="AD6675" t="s">
        <v>342</v>
      </c>
      <c r="AE6675" t="b">
        <f>VLOOKUP(AA6675,duplicates!A:C,3,FALSE)</f>
        <v>0</v>
      </c>
      <c r="AF6675" t="b">
        <f t="shared" si="100"/>
        <v>1</v>
      </c>
    </row>
    <row r="6676" spans="1:32" x14ac:dyDescent="0.2">
      <c r="A6676" t="s">
        <v>20</v>
      </c>
      <c r="B6676">
        <v>1461</v>
      </c>
      <c r="C6676" t="s">
        <v>169</v>
      </c>
      <c r="D6676" t="s">
        <v>170</v>
      </c>
      <c r="E6676" s="4">
        <f>IF(ISBLANK(G6676),H6676,G6676)</f>
        <v>481</v>
      </c>
      <c r="F6676" s="9" t="b">
        <f>AND(ISBLANK(G6676),ISBLANK(H6676))</f>
        <v>0</v>
      </c>
      <c r="G6676" s="9">
        <v>481</v>
      </c>
      <c r="I6676">
        <v>486</v>
      </c>
      <c r="J6676" s="9" t="b">
        <f>AND(ISBLANK(K6676),ISBLANK(L6676))</f>
        <v>0</v>
      </c>
      <c r="K6676" s="9">
        <v>75</v>
      </c>
      <c r="M6676" s="15" t="b">
        <f>AND(ISBLANK(N6676),ISBLANK(O6676),ISBLANK(P6676))</f>
        <v>0</v>
      </c>
      <c r="N6676" s="15">
        <v>3</v>
      </c>
      <c r="P6676" s="15">
        <v>82</v>
      </c>
      <c r="Q6676">
        <v>3</v>
      </c>
      <c r="R6676" s="18" t="b">
        <f>AND(ISBLANK(S6676),ISBLANK(T6676))</f>
        <v>0</v>
      </c>
      <c r="S6676" s="20">
        <v>1</v>
      </c>
      <c r="T6676" s="20">
        <v>0.99</v>
      </c>
      <c r="U6676" s="15" t="b">
        <f>AND(ISBLANK(V6676),ISBLANK(W6676),ISBLANK(X6676))</f>
        <v>0</v>
      </c>
      <c r="X6676" s="16">
        <v>0.91</v>
      </c>
      <c r="AA6676" t="s">
        <v>341</v>
      </c>
      <c r="AB6676" s="24" t="str">
        <f>IF(ISERR(MONTH(AA6676)),TRIM(SUBSTITUTE(AA6676,(RIGHT(TRIM(AA6676),4)),"")),TEXT(AA6676,"mmmm"))</f>
        <v>January</v>
      </c>
      <c r="AC6676" s="24">
        <f>IF(ISERR(YEAR(AA6676)),VALUE(RIGHT(TRIM(AA6676),4)),YEAR(AA6676))</f>
        <v>2014</v>
      </c>
      <c r="AD6676" t="s">
        <v>342</v>
      </c>
      <c r="AE6676" t="b">
        <f>VLOOKUP(AA6676,duplicates!A:C,3,FALSE)</f>
        <v>0</v>
      </c>
      <c r="AF6676" t="b">
        <f t="shared" si="100"/>
        <v>1</v>
      </c>
    </row>
    <row r="6677" spans="1:32" x14ac:dyDescent="0.2">
      <c r="A6677" t="s">
        <v>20</v>
      </c>
      <c r="B6677">
        <v>1552</v>
      </c>
      <c r="C6677" t="s">
        <v>297</v>
      </c>
      <c r="D6677" t="s">
        <v>298</v>
      </c>
      <c r="E6677" s="4">
        <f>IF(ISBLANK(G6677),H6677,G6677)</f>
        <v>82</v>
      </c>
      <c r="F6677" s="9" t="b">
        <f>AND(ISBLANK(G6677),ISBLANK(H6677))</f>
        <v>0</v>
      </c>
      <c r="G6677" s="9">
        <v>82</v>
      </c>
      <c r="I6677">
        <v>87</v>
      </c>
      <c r="J6677" s="9" t="b">
        <f>AND(ISBLANK(K6677),ISBLANK(L6677))</f>
        <v>0</v>
      </c>
      <c r="K6677" s="9">
        <v>10</v>
      </c>
      <c r="M6677" s="15" t="b">
        <f>AND(ISBLANK(N6677),ISBLANK(O6677),ISBLANK(P6677))</f>
        <v>0</v>
      </c>
      <c r="N6677" s="15">
        <v>6</v>
      </c>
      <c r="P6677" s="15">
        <v>11</v>
      </c>
      <c r="Q6677">
        <v>6</v>
      </c>
      <c r="R6677" s="18" t="b">
        <f>AND(ISBLANK(S6677),ISBLANK(T6677))</f>
        <v>0</v>
      </c>
      <c r="S6677" s="20">
        <v>1</v>
      </c>
      <c r="T6677" s="20">
        <v>0.94</v>
      </c>
      <c r="U6677" s="15" t="b">
        <f>AND(ISBLANK(V6677),ISBLANK(W6677),ISBLANK(X6677))</f>
        <v>0</v>
      </c>
      <c r="X6677" s="16">
        <v>0.91</v>
      </c>
      <c r="AA6677" t="s">
        <v>341</v>
      </c>
      <c r="AB6677" s="24" t="str">
        <f>IF(ISERR(MONTH(AA6677)),TRIM(SUBSTITUTE(AA6677,(RIGHT(TRIM(AA6677),4)),"")),TEXT(AA6677,"mmmm"))</f>
        <v>January</v>
      </c>
      <c r="AC6677" s="24">
        <f>IF(ISERR(YEAR(AA6677)),VALUE(RIGHT(TRIM(AA6677),4)),YEAR(AA6677))</f>
        <v>2014</v>
      </c>
      <c r="AD6677" t="s">
        <v>342</v>
      </c>
      <c r="AE6677" t="b">
        <f>VLOOKUP(AA6677,duplicates!A:C,3,FALSE)</f>
        <v>0</v>
      </c>
      <c r="AF6677" t="b">
        <f t="shared" si="100"/>
        <v>1</v>
      </c>
    </row>
    <row r="6678" spans="1:32" x14ac:dyDescent="0.2">
      <c r="A6678" t="s">
        <v>20</v>
      </c>
      <c r="B6678">
        <v>1446</v>
      </c>
      <c r="C6678" t="s">
        <v>333</v>
      </c>
      <c r="D6678" t="s">
        <v>334</v>
      </c>
      <c r="E6678" s="4">
        <f>IF(ISBLANK(G6678),H6678,G6678)</f>
        <v>218</v>
      </c>
      <c r="F6678" s="9" t="b">
        <f>AND(ISBLANK(G6678),ISBLANK(H6678))</f>
        <v>0</v>
      </c>
      <c r="G6678" s="9">
        <v>218</v>
      </c>
      <c r="I6678">
        <v>242</v>
      </c>
      <c r="J6678" s="9" t="b">
        <f>AND(ISBLANK(K6678),ISBLANK(L6678))</f>
        <v>0</v>
      </c>
      <c r="K6678" s="9">
        <v>218</v>
      </c>
      <c r="M6678" s="15" t="b">
        <f>AND(ISBLANK(N6678),ISBLANK(O6678),ISBLANK(P6678))</f>
        <v>0</v>
      </c>
      <c r="N6678" s="15">
        <v>51</v>
      </c>
      <c r="P6678" s="15">
        <v>242</v>
      </c>
      <c r="Q6678">
        <v>51</v>
      </c>
      <c r="R6678" s="18" t="b">
        <f>AND(ISBLANK(S6678),ISBLANK(T6678))</f>
        <v>0</v>
      </c>
      <c r="S6678" s="20">
        <v>1</v>
      </c>
      <c r="T6678" s="20">
        <v>0.9</v>
      </c>
      <c r="U6678" s="15" t="b">
        <f>AND(ISBLANK(V6678),ISBLANK(W6678),ISBLANK(X6678))</f>
        <v>0</v>
      </c>
      <c r="X6678" s="16">
        <v>0.9</v>
      </c>
      <c r="AA6678" t="s">
        <v>341</v>
      </c>
      <c r="AB6678" s="24" t="str">
        <f>IF(ISERR(MONTH(AA6678)),TRIM(SUBSTITUTE(AA6678,(RIGHT(TRIM(AA6678),4)),"")),TEXT(AA6678,"mmmm"))</f>
        <v>January</v>
      </c>
      <c r="AC6678" s="24">
        <f>IF(ISERR(YEAR(AA6678)),VALUE(RIGHT(TRIM(AA6678),4)),YEAR(AA6678))</f>
        <v>2014</v>
      </c>
      <c r="AD6678" t="s">
        <v>342</v>
      </c>
      <c r="AE6678" t="b">
        <f>VLOOKUP(AA6678,duplicates!A:C,3,FALSE)</f>
        <v>0</v>
      </c>
      <c r="AF6678" t="b">
        <f t="shared" si="100"/>
        <v>1</v>
      </c>
    </row>
    <row r="6679" spans="1:32" x14ac:dyDescent="0.2">
      <c r="A6679" t="s">
        <v>20</v>
      </c>
      <c r="B6679">
        <v>1453</v>
      </c>
      <c r="C6679" t="s">
        <v>53</v>
      </c>
      <c r="D6679" t="s">
        <v>54</v>
      </c>
      <c r="E6679" s="4">
        <f>IF(ISBLANK(G6679),H6679,G6679)</f>
        <v>329</v>
      </c>
      <c r="F6679" s="9" t="b">
        <f>AND(ISBLANK(G6679),ISBLANK(H6679))</f>
        <v>0</v>
      </c>
      <c r="G6679" s="9">
        <v>329</v>
      </c>
      <c r="I6679">
        <v>344</v>
      </c>
      <c r="J6679" s="9" t="b">
        <f>AND(ISBLANK(K6679),ISBLANK(L6679))</f>
        <v>0</v>
      </c>
      <c r="K6679" s="9">
        <v>18</v>
      </c>
      <c r="M6679" s="15" t="b">
        <f>AND(ISBLANK(N6679),ISBLANK(O6679),ISBLANK(P6679))</f>
        <v>0</v>
      </c>
      <c r="N6679" s="15">
        <v>4</v>
      </c>
      <c r="P6679" s="15">
        <v>20</v>
      </c>
      <c r="Q6679">
        <v>4</v>
      </c>
      <c r="R6679" s="18" t="b">
        <f>AND(ISBLANK(S6679),ISBLANK(T6679))</f>
        <v>0</v>
      </c>
      <c r="S6679" s="20">
        <v>1</v>
      </c>
      <c r="T6679" s="20">
        <v>0.96</v>
      </c>
      <c r="U6679" s="15" t="b">
        <f>AND(ISBLANK(V6679),ISBLANK(W6679),ISBLANK(X6679))</f>
        <v>0</v>
      </c>
      <c r="X6679" s="16">
        <v>0.9</v>
      </c>
      <c r="AA6679" t="s">
        <v>341</v>
      </c>
      <c r="AB6679" s="24" t="str">
        <f>IF(ISERR(MONTH(AA6679)),TRIM(SUBSTITUTE(AA6679,(RIGHT(TRIM(AA6679),4)),"")),TEXT(AA6679,"mmmm"))</f>
        <v>January</v>
      </c>
      <c r="AC6679" s="24">
        <f>IF(ISERR(YEAR(AA6679)),VALUE(RIGHT(TRIM(AA6679),4)),YEAR(AA6679))</f>
        <v>2014</v>
      </c>
      <c r="AD6679" t="s">
        <v>342</v>
      </c>
      <c r="AE6679" t="b">
        <f>VLOOKUP(AA6679,duplicates!A:C,3,FALSE)</f>
        <v>0</v>
      </c>
      <c r="AF6679" t="b">
        <f t="shared" si="100"/>
        <v>1</v>
      </c>
    </row>
    <row r="6680" spans="1:32" x14ac:dyDescent="0.2">
      <c r="A6680" t="s">
        <v>20</v>
      </c>
      <c r="B6680">
        <v>1538</v>
      </c>
      <c r="C6680" t="s">
        <v>255</v>
      </c>
      <c r="D6680" t="s">
        <v>256</v>
      </c>
      <c r="E6680" s="4">
        <f>IF(ISBLANK(G6680),H6680,G6680)</f>
        <v>292</v>
      </c>
      <c r="F6680" s="9" t="b">
        <f>AND(ISBLANK(G6680),ISBLANK(H6680))</f>
        <v>0</v>
      </c>
      <c r="G6680" s="9">
        <v>292</v>
      </c>
      <c r="I6680">
        <v>331</v>
      </c>
      <c r="J6680" s="9" t="b">
        <f>AND(ISBLANK(K6680),ISBLANK(L6680))</f>
        <v>0</v>
      </c>
      <c r="K6680" s="9">
        <v>19</v>
      </c>
      <c r="M6680" s="15" t="b">
        <f>AND(ISBLANK(N6680),ISBLANK(O6680),ISBLANK(P6680))</f>
        <v>0</v>
      </c>
      <c r="N6680" s="15">
        <v>7</v>
      </c>
      <c r="P6680" s="15">
        <v>21</v>
      </c>
      <c r="Q6680">
        <v>7</v>
      </c>
      <c r="R6680" s="18" t="b">
        <f>AND(ISBLANK(S6680),ISBLANK(T6680))</f>
        <v>0</v>
      </c>
      <c r="S6680" s="20">
        <v>1</v>
      </c>
      <c r="T6680" s="20">
        <v>0.88</v>
      </c>
      <c r="U6680" s="15" t="b">
        <f>AND(ISBLANK(V6680),ISBLANK(W6680),ISBLANK(X6680))</f>
        <v>0</v>
      </c>
      <c r="X6680" s="16">
        <v>0.9</v>
      </c>
      <c r="AA6680" t="s">
        <v>341</v>
      </c>
      <c r="AB6680" s="24" t="str">
        <f>IF(ISERR(MONTH(AA6680)),TRIM(SUBSTITUTE(AA6680,(RIGHT(TRIM(AA6680),4)),"")),TEXT(AA6680,"mmmm"))</f>
        <v>January</v>
      </c>
      <c r="AC6680" s="24">
        <f>IF(ISERR(YEAR(AA6680)),VALUE(RIGHT(TRIM(AA6680),4)),YEAR(AA6680))</f>
        <v>2014</v>
      </c>
      <c r="AD6680" t="s">
        <v>342</v>
      </c>
      <c r="AE6680" t="b">
        <f>VLOOKUP(AA6680,duplicates!A:C,3,FALSE)</f>
        <v>0</v>
      </c>
      <c r="AF6680" t="b">
        <f t="shared" si="100"/>
        <v>1</v>
      </c>
    </row>
    <row r="6681" spans="1:32" x14ac:dyDescent="0.2">
      <c r="A6681" t="s">
        <v>20</v>
      </c>
      <c r="B6681">
        <v>1540</v>
      </c>
      <c r="C6681" t="s">
        <v>337</v>
      </c>
      <c r="D6681" t="s">
        <v>338</v>
      </c>
      <c r="E6681" s="4">
        <f>IF(ISBLANK(G6681),H6681,G6681)</f>
        <v>299</v>
      </c>
      <c r="F6681" s="9" t="b">
        <f>AND(ISBLANK(G6681),ISBLANK(H6681))</f>
        <v>0</v>
      </c>
      <c r="G6681" s="9">
        <v>299</v>
      </c>
      <c r="I6681">
        <v>628</v>
      </c>
      <c r="J6681" s="9" t="b">
        <f>AND(ISBLANK(K6681),ISBLANK(L6681))</f>
        <v>0</v>
      </c>
      <c r="K6681" s="9">
        <v>270</v>
      </c>
      <c r="M6681" s="15" t="b">
        <f>AND(ISBLANK(N6681),ISBLANK(O6681),ISBLANK(P6681))</f>
        <v>0</v>
      </c>
      <c r="N6681" s="15">
        <v>270</v>
      </c>
      <c r="P6681" s="15">
        <v>299</v>
      </c>
      <c r="Q6681">
        <v>130</v>
      </c>
      <c r="R6681" s="18" t="b">
        <f>AND(ISBLANK(S6681),ISBLANK(T6681))</f>
        <v>0</v>
      </c>
      <c r="S6681" s="20">
        <v>0.48</v>
      </c>
      <c r="T6681" s="20">
        <v>0.48</v>
      </c>
      <c r="U6681" s="15" t="b">
        <f>AND(ISBLANK(V6681),ISBLANK(W6681),ISBLANK(X6681))</f>
        <v>0</v>
      </c>
      <c r="X6681" s="16">
        <v>0.9</v>
      </c>
      <c r="AA6681" t="s">
        <v>341</v>
      </c>
      <c r="AB6681" s="24" t="str">
        <f>IF(ISERR(MONTH(AA6681)),TRIM(SUBSTITUTE(AA6681,(RIGHT(TRIM(AA6681),4)),"")),TEXT(AA6681,"mmmm"))</f>
        <v>January</v>
      </c>
      <c r="AC6681" s="24">
        <f>IF(ISERR(YEAR(AA6681)),VALUE(RIGHT(TRIM(AA6681),4)),YEAR(AA6681))</f>
        <v>2014</v>
      </c>
      <c r="AD6681" t="s">
        <v>342</v>
      </c>
      <c r="AE6681" t="b">
        <f>VLOOKUP(AA6681,duplicates!A:C,3,FALSE)</f>
        <v>0</v>
      </c>
      <c r="AF6681" t="b">
        <f t="shared" si="100"/>
        <v>1</v>
      </c>
    </row>
    <row r="6682" spans="1:32" x14ac:dyDescent="0.2">
      <c r="A6682" t="s">
        <v>20</v>
      </c>
      <c r="B6682">
        <v>1541</v>
      </c>
      <c r="C6682" t="s">
        <v>209</v>
      </c>
      <c r="D6682" t="s">
        <v>210</v>
      </c>
      <c r="E6682" s="4">
        <f>IF(ISBLANK(G6682),H6682,G6682)</f>
        <v>629</v>
      </c>
      <c r="F6682" s="9" t="b">
        <f>AND(ISBLANK(G6682),ISBLANK(H6682))</f>
        <v>0</v>
      </c>
      <c r="G6682" s="9">
        <v>629</v>
      </c>
      <c r="I6682">
        <v>673</v>
      </c>
      <c r="J6682" s="9" t="b">
        <f>AND(ISBLANK(K6682),ISBLANK(L6682))</f>
        <v>0</v>
      </c>
      <c r="K6682" s="9">
        <v>305</v>
      </c>
      <c r="M6682" s="15" t="b">
        <f>AND(ISBLANK(N6682),ISBLANK(O6682),ISBLANK(P6682))</f>
        <v>0</v>
      </c>
      <c r="N6682" s="15">
        <v>3</v>
      </c>
      <c r="P6682" s="15">
        <v>338</v>
      </c>
      <c r="Q6682">
        <v>3</v>
      </c>
      <c r="R6682" s="18" t="b">
        <f>AND(ISBLANK(S6682),ISBLANK(T6682))</f>
        <v>0</v>
      </c>
      <c r="S6682" s="20">
        <v>1</v>
      </c>
      <c r="T6682" s="20">
        <v>0.93</v>
      </c>
      <c r="U6682" s="15" t="b">
        <f>AND(ISBLANK(V6682),ISBLANK(W6682),ISBLANK(X6682))</f>
        <v>0</v>
      </c>
      <c r="X6682" s="16">
        <v>0.9</v>
      </c>
      <c r="AA6682" t="s">
        <v>341</v>
      </c>
      <c r="AB6682" s="24" t="str">
        <f>IF(ISERR(MONTH(AA6682)),TRIM(SUBSTITUTE(AA6682,(RIGHT(TRIM(AA6682),4)),"")),TEXT(AA6682,"mmmm"))</f>
        <v>January</v>
      </c>
      <c r="AC6682" s="24">
        <f>IF(ISERR(YEAR(AA6682)),VALUE(RIGHT(TRIM(AA6682),4)),YEAR(AA6682))</f>
        <v>2014</v>
      </c>
      <c r="AD6682" t="s">
        <v>342</v>
      </c>
      <c r="AE6682" t="b">
        <f>VLOOKUP(AA6682,duplicates!A:C,3,FALSE)</f>
        <v>0</v>
      </c>
      <c r="AF6682" t="b">
        <f t="shared" si="100"/>
        <v>1</v>
      </c>
    </row>
    <row r="6683" spans="1:32" x14ac:dyDescent="0.2">
      <c r="A6683" t="s">
        <v>20</v>
      </c>
      <c r="B6683">
        <v>1548</v>
      </c>
      <c r="C6683" t="s">
        <v>231</v>
      </c>
      <c r="D6683" t="s">
        <v>232</v>
      </c>
      <c r="E6683" s="4">
        <f>IF(ISBLANK(G6683),H6683,G6683)</f>
        <v>520</v>
      </c>
      <c r="F6683" s="9" t="b">
        <f>AND(ISBLANK(G6683),ISBLANK(H6683))</f>
        <v>0</v>
      </c>
      <c r="G6683" s="9">
        <v>520</v>
      </c>
      <c r="I6683">
        <v>653</v>
      </c>
      <c r="J6683" s="9" t="b">
        <f>AND(ISBLANK(K6683),ISBLANK(L6683))</f>
        <v>0</v>
      </c>
      <c r="K6683" s="9">
        <v>94</v>
      </c>
      <c r="M6683" s="15" t="b">
        <f>AND(ISBLANK(N6683),ISBLANK(O6683),ISBLANK(P6683))</f>
        <v>0</v>
      </c>
      <c r="N6683" s="15">
        <v>102</v>
      </c>
      <c r="P6683" s="15">
        <v>104</v>
      </c>
      <c r="Q6683">
        <v>98</v>
      </c>
      <c r="R6683" s="18" t="b">
        <f>AND(ISBLANK(S6683),ISBLANK(T6683))</f>
        <v>0</v>
      </c>
      <c r="S6683" s="20">
        <v>0.96</v>
      </c>
      <c r="T6683" s="20">
        <v>0.8</v>
      </c>
      <c r="U6683" s="15" t="b">
        <f>AND(ISBLANK(V6683),ISBLANK(W6683),ISBLANK(X6683))</f>
        <v>0</v>
      </c>
      <c r="X6683" s="16">
        <v>0.9</v>
      </c>
      <c r="AA6683" t="s">
        <v>341</v>
      </c>
      <c r="AB6683" s="24" t="str">
        <f>IF(ISERR(MONTH(AA6683)),TRIM(SUBSTITUTE(AA6683,(RIGHT(TRIM(AA6683),4)),"")),TEXT(AA6683,"mmmm"))</f>
        <v>January</v>
      </c>
      <c r="AC6683" s="24">
        <f>IF(ISERR(YEAR(AA6683)),VALUE(RIGHT(TRIM(AA6683),4)),YEAR(AA6683))</f>
        <v>2014</v>
      </c>
      <c r="AD6683" t="s">
        <v>342</v>
      </c>
      <c r="AE6683" t="b">
        <f>VLOOKUP(AA6683,duplicates!A:C,3,FALSE)</f>
        <v>0</v>
      </c>
      <c r="AF6683" t="b">
        <f t="shared" si="100"/>
        <v>1</v>
      </c>
    </row>
    <row r="6684" spans="1:32" x14ac:dyDescent="0.2">
      <c r="A6684" t="s">
        <v>20</v>
      </c>
      <c r="B6684">
        <v>1471</v>
      </c>
      <c r="C6684" t="s">
        <v>143</v>
      </c>
      <c r="D6684" t="s">
        <v>144</v>
      </c>
      <c r="E6684" s="4">
        <f>IF(ISBLANK(G6684),H6684,G6684)</f>
        <v>114</v>
      </c>
      <c r="F6684" s="9" t="b">
        <f>AND(ISBLANK(G6684),ISBLANK(H6684))</f>
        <v>0</v>
      </c>
      <c r="G6684" s="9">
        <v>114</v>
      </c>
      <c r="I6684">
        <v>130</v>
      </c>
      <c r="J6684" s="9" t="b">
        <f>AND(ISBLANK(K6684),ISBLANK(L6684))</f>
        <v>0</v>
      </c>
      <c r="K6684" s="9">
        <v>18</v>
      </c>
      <c r="M6684" s="15" t="b">
        <f>AND(ISBLANK(N6684),ISBLANK(O6684),ISBLANK(P6684))</f>
        <v>0</v>
      </c>
      <c r="N6684" s="15">
        <v>19</v>
      </c>
      <c r="P6684" s="15">
        <v>20</v>
      </c>
      <c r="Q6684">
        <v>18</v>
      </c>
      <c r="R6684" s="18" t="b">
        <f>AND(ISBLANK(S6684),ISBLANK(T6684))</f>
        <v>0</v>
      </c>
      <c r="S6684" s="20">
        <v>0.95</v>
      </c>
      <c r="T6684" s="20">
        <v>0.88</v>
      </c>
      <c r="U6684" s="15" t="b">
        <f>AND(ISBLANK(V6684),ISBLANK(W6684),ISBLANK(X6684))</f>
        <v>0</v>
      </c>
      <c r="X6684" s="16">
        <v>0.9</v>
      </c>
      <c r="AA6684" t="s">
        <v>341</v>
      </c>
      <c r="AB6684" s="24" t="str">
        <f>IF(ISERR(MONTH(AA6684)),TRIM(SUBSTITUTE(AA6684,(RIGHT(TRIM(AA6684),4)),"")),TEXT(AA6684,"mmmm"))</f>
        <v>January</v>
      </c>
      <c r="AC6684" s="24">
        <f>IF(ISERR(YEAR(AA6684)),VALUE(RIGHT(TRIM(AA6684),4)),YEAR(AA6684))</f>
        <v>2014</v>
      </c>
      <c r="AD6684" t="s">
        <v>342</v>
      </c>
      <c r="AE6684" t="b">
        <f>VLOOKUP(AA6684,duplicates!A:C,3,FALSE)</f>
        <v>0</v>
      </c>
      <c r="AF6684" t="b">
        <f t="shared" si="100"/>
        <v>1</v>
      </c>
    </row>
    <row r="6685" spans="1:32" x14ac:dyDescent="0.2">
      <c r="A6685" t="s">
        <v>20</v>
      </c>
      <c r="B6685">
        <v>1499</v>
      </c>
      <c r="C6685" t="s">
        <v>177</v>
      </c>
      <c r="D6685" t="s">
        <v>178</v>
      </c>
      <c r="E6685" s="4">
        <f>IF(ISBLANK(G6685),H6685,G6685)</f>
        <v>326</v>
      </c>
      <c r="F6685" s="9" t="b">
        <f>AND(ISBLANK(G6685),ISBLANK(H6685))</f>
        <v>0</v>
      </c>
      <c r="G6685" s="9">
        <v>326</v>
      </c>
      <c r="I6685">
        <v>346</v>
      </c>
      <c r="J6685" s="9" t="b">
        <f>AND(ISBLANK(K6685),ISBLANK(L6685))</f>
        <v>0</v>
      </c>
      <c r="K6685" s="9">
        <v>37</v>
      </c>
      <c r="M6685" s="15" t="b">
        <f>AND(ISBLANK(N6685),ISBLANK(O6685),ISBLANK(P6685))</f>
        <v>0</v>
      </c>
      <c r="N6685" s="15">
        <v>14</v>
      </c>
      <c r="P6685" s="15">
        <v>41</v>
      </c>
      <c r="Q6685">
        <v>14</v>
      </c>
      <c r="R6685" s="18" t="b">
        <f>AND(ISBLANK(S6685),ISBLANK(T6685))</f>
        <v>0</v>
      </c>
      <c r="S6685" s="20">
        <v>1</v>
      </c>
      <c r="T6685" s="20">
        <v>0.94</v>
      </c>
      <c r="U6685" s="15" t="b">
        <f>AND(ISBLANK(V6685),ISBLANK(W6685),ISBLANK(X6685))</f>
        <v>0</v>
      </c>
      <c r="X6685" s="16">
        <v>0.9</v>
      </c>
      <c r="AA6685" t="s">
        <v>341</v>
      </c>
      <c r="AB6685" s="24" t="str">
        <f>IF(ISERR(MONTH(AA6685)),TRIM(SUBSTITUTE(AA6685,(RIGHT(TRIM(AA6685),4)),"")),TEXT(AA6685,"mmmm"))</f>
        <v>January</v>
      </c>
      <c r="AC6685" s="24">
        <f>IF(ISERR(YEAR(AA6685)),VALUE(RIGHT(TRIM(AA6685),4)),YEAR(AA6685))</f>
        <v>2014</v>
      </c>
      <c r="AD6685" t="s">
        <v>342</v>
      </c>
      <c r="AE6685" t="b">
        <f>VLOOKUP(AA6685,duplicates!A:C,3,FALSE)</f>
        <v>0</v>
      </c>
      <c r="AF6685" t="b">
        <f t="shared" si="100"/>
        <v>1</v>
      </c>
    </row>
    <row r="6686" spans="1:32" x14ac:dyDescent="0.2">
      <c r="A6686" t="s">
        <v>20</v>
      </c>
      <c r="B6686">
        <v>1474</v>
      </c>
      <c r="C6686" t="s">
        <v>28</v>
      </c>
      <c r="D6686" t="s">
        <v>29</v>
      </c>
      <c r="E6686" s="4">
        <f>IF(ISBLANK(G6686),H6686,G6686)</f>
        <v>111</v>
      </c>
      <c r="F6686" s="9" t="b">
        <f>AND(ISBLANK(G6686),ISBLANK(H6686))</f>
        <v>0</v>
      </c>
      <c r="G6686" s="9">
        <v>111</v>
      </c>
      <c r="I6686">
        <v>399</v>
      </c>
      <c r="J6686" s="9" t="b">
        <f>AND(ISBLANK(K6686),ISBLANK(L6686))</f>
        <v>0</v>
      </c>
      <c r="K6686" s="9">
        <v>30</v>
      </c>
      <c r="M6686" s="15" t="b">
        <f>AND(ISBLANK(N6686),ISBLANK(O6686),ISBLANK(P6686))</f>
        <v>0</v>
      </c>
      <c r="N6686" s="15">
        <v>16</v>
      </c>
      <c r="P6686" s="15">
        <v>34</v>
      </c>
      <c r="Q6686">
        <v>16</v>
      </c>
      <c r="R6686" s="18" t="b">
        <f>AND(ISBLANK(S6686),ISBLANK(T6686))</f>
        <v>0</v>
      </c>
      <c r="S6686" s="20">
        <v>1</v>
      </c>
      <c r="T6686" s="20">
        <v>0.28000000000000003</v>
      </c>
      <c r="U6686" s="15" t="b">
        <f>AND(ISBLANK(V6686),ISBLANK(W6686),ISBLANK(X6686))</f>
        <v>0</v>
      </c>
      <c r="X6686" s="16">
        <v>0.88</v>
      </c>
      <c r="AA6686" t="s">
        <v>341</v>
      </c>
      <c r="AB6686" s="24" t="str">
        <f>IF(ISERR(MONTH(AA6686)),TRIM(SUBSTITUTE(AA6686,(RIGHT(TRIM(AA6686),4)),"")),TEXT(AA6686,"mmmm"))</f>
        <v>January</v>
      </c>
      <c r="AC6686" s="24">
        <f>IF(ISERR(YEAR(AA6686)),VALUE(RIGHT(TRIM(AA6686),4)),YEAR(AA6686))</f>
        <v>2014</v>
      </c>
      <c r="AD6686" t="s">
        <v>342</v>
      </c>
      <c r="AE6686" t="b">
        <f>VLOOKUP(AA6686,duplicates!A:C,3,FALSE)</f>
        <v>0</v>
      </c>
      <c r="AF6686" t="b">
        <f t="shared" si="100"/>
        <v>1</v>
      </c>
    </row>
    <row r="6687" spans="1:32" x14ac:dyDescent="0.2">
      <c r="A6687" t="s">
        <v>20</v>
      </c>
      <c r="B6687">
        <v>1542</v>
      </c>
      <c r="C6687" t="s">
        <v>265</v>
      </c>
      <c r="D6687" t="s">
        <v>266</v>
      </c>
      <c r="E6687" s="4">
        <f>IF(ISBLANK(G6687),H6687,G6687)</f>
        <v>189</v>
      </c>
      <c r="F6687" s="9" t="b">
        <f>AND(ISBLANK(G6687),ISBLANK(H6687))</f>
        <v>0</v>
      </c>
      <c r="G6687" s="9">
        <v>189</v>
      </c>
      <c r="I6687">
        <v>306</v>
      </c>
      <c r="J6687" s="9" t="b">
        <f>AND(ISBLANK(K6687),ISBLANK(L6687))</f>
        <v>0</v>
      </c>
      <c r="K6687" s="9">
        <v>28</v>
      </c>
      <c r="M6687" s="15" t="b">
        <f>AND(ISBLANK(N6687),ISBLANK(O6687),ISBLANK(P6687))</f>
        <v>0</v>
      </c>
      <c r="N6687" s="15">
        <v>6</v>
      </c>
      <c r="P6687" s="15">
        <v>35</v>
      </c>
      <c r="Q6687">
        <v>4</v>
      </c>
      <c r="R6687" s="18" t="b">
        <f>AND(ISBLANK(S6687),ISBLANK(T6687))</f>
        <v>0</v>
      </c>
      <c r="S6687" s="20">
        <v>0.67</v>
      </c>
      <c r="T6687" s="20">
        <v>0.62</v>
      </c>
      <c r="U6687" s="15" t="b">
        <f>AND(ISBLANK(V6687),ISBLANK(W6687),ISBLANK(X6687))</f>
        <v>0</v>
      </c>
      <c r="X6687" s="16">
        <v>0.8</v>
      </c>
      <c r="AA6687" t="s">
        <v>341</v>
      </c>
      <c r="AB6687" s="24" t="str">
        <f>IF(ISERR(MONTH(AA6687)),TRIM(SUBSTITUTE(AA6687,(RIGHT(TRIM(AA6687),4)),"")),TEXT(AA6687,"mmmm"))</f>
        <v>January</v>
      </c>
      <c r="AC6687" s="24">
        <f>IF(ISERR(YEAR(AA6687)),VALUE(RIGHT(TRIM(AA6687),4)),YEAR(AA6687))</f>
        <v>2014</v>
      </c>
      <c r="AD6687" t="s">
        <v>342</v>
      </c>
      <c r="AE6687" t="b">
        <f>VLOOKUP(AA6687,duplicates!A:C,3,FALSE)</f>
        <v>0</v>
      </c>
      <c r="AF6687" t="b">
        <f t="shared" si="100"/>
        <v>1</v>
      </c>
    </row>
    <row r="6688" spans="1:32" x14ac:dyDescent="0.2">
      <c r="A6688" t="s">
        <v>20</v>
      </c>
      <c r="B6688">
        <v>1539</v>
      </c>
      <c r="C6688" t="s">
        <v>267</v>
      </c>
      <c r="D6688" t="s">
        <v>268</v>
      </c>
      <c r="E6688" s="4">
        <f>IF(ISBLANK(G6688),H6688,G6688)</f>
        <v>615</v>
      </c>
      <c r="F6688" s="9" t="b">
        <f>AND(ISBLANK(G6688),ISBLANK(H6688))</f>
        <v>0</v>
      </c>
      <c r="G6688" s="9">
        <v>615</v>
      </c>
      <c r="I6688">
        <v>647</v>
      </c>
      <c r="J6688" s="9" t="b">
        <f>AND(ISBLANK(K6688),ISBLANK(L6688))</f>
        <v>0</v>
      </c>
      <c r="K6688" s="9">
        <v>26</v>
      </c>
      <c r="M6688" s="15" t="b">
        <f>AND(ISBLANK(N6688),ISBLANK(O6688),ISBLANK(P6688))</f>
        <v>0</v>
      </c>
      <c r="N6688" s="15">
        <v>35</v>
      </c>
      <c r="P6688" s="15">
        <v>33</v>
      </c>
      <c r="Q6688">
        <v>23</v>
      </c>
      <c r="R6688" s="18" t="b">
        <f>AND(ISBLANK(S6688),ISBLANK(T6688))</f>
        <v>0</v>
      </c>
      <c r="S6688" s="20">
        <v>0.66</v>
      </c>
      <c r="T6688" s="20">
        <v>0.95</v>
      </c>
      <c r="U6688" s="15" t="b">
        <f>AND(ISBLANK(V6688),ISBLANK(W6688),ISBLANK(X6688))</f>
        <v>0</v>
      </c>
      <c r="X6688" s="16">
        <v>0.79</v>
      </c>
      <c r="AA6688" t="s">
        <v>341</v>
      </c>
      <c r="AB6688" s="24" t="str">
        <f>IF(ISERR(MONTH(AA6688)),TRIM(SUBSTITUTE(AA6688,(RIGHT(TRIM(AA6688),4)),"")),TEXT(AA6688,"mmmm"))</f>
        <v>January</v>
      </c>
      <c r="AC6688" s="24">
        <f>IF(ISERR(YEAR(AA6688)),VALUE(RIGHT(TRIM(AA6688),4)),YEAR(AA6688))</f>
        <v>2014</v>
      </c>
      <c r="AD6688" t="s">
        <v>342</v>
      </c>
      <c r="AE6688" t="b">
        <f>VLOOKUP(AA6688,duplicates!A:C,3,FALSE)</f>
        <v>0</v>
      </c>
      <c r="AF6688" t="b">
        <f t="shared" si="100"/>
        <v>1</v>
      </c>
    </row>
    <row r="6689" spans="1:32" x14ac:dyDescent="0.2">
      <c r="A6689" t="s">
        <v>20</v>
      </c>
      <c r="B6689">
        <v>1523</v>
      </c>
      <c r="C6689" t="s">
        <v>219</v>
      </c>
      <c r="D6689" t="s">
        <v>220</v>
      </c>
      <c r="E6689" s="4">
        <f>IF(ISBLANK(G6689),H6689,G6689)</f>
        <v>162</v>
      </c>
      <c r="F6689" s="9" t="b">
        <f>AND(ISBLANK(G6689),ISBLANK(H6689))</f>
        <v>0</v>
      </c>
      <c r="G6689" s="9">
        <v>162</v>
      </c>
      <c r="I6689">
        <v>162</v>
      </c>
      <c r="J6689" s="9" t="b">
        <f>AND(ISBLANK(K6689),ISBLANK(L6689))</f>
        <v>0</v>
      </c>
      <c r="K6689" s="9">
        <v>14</v>
      </c>
      <c r="M6689" s="15" t="b">
        <f>AND(ISBLANK(N6689),ISBLANK(O6689),ISBLANK(P6689))</f>
        <v>0</v>
      </c>
      <c r="N6689" s="15">
        <v>4</v>
      </c>
      <c r="P6689" s="15">
        <v>18</v>
      </c>
      <c r="Q6689">
        <v>4</v>
      </c>
      <c r="R6689" s="18" t="b">
        <f>AND(ISBLANK(S6689),ISBLANK(T6689))</f>
        <v>0</v>
      </c>
      <c r="S6689" s="20">
        <v>1</v>
      </c>
      <c r="T6689" s="20">
        <v>1</v>
      </c>
      <c r="U6689" s="15" t="b">
        <f>AND(ISBLANK(V6689),ISBLANK(W6689),ISBLANK(X6689))</f>
        <v>0</v>
      </c>
      <c r="X6689" s="16">
        <v>0.78</v>
      </c>
      <c r="AA6689" t="s">
        <v>341</v>
      </c>
      <c r="AB6689" s="24" t="str">
        <f>IF(ISERR(MONTH(AA6689)),TRIM(SUBSTITUTE(AA6689,(RIGHT(TRIM(AA6689),4)),"")),TEXT(AA6689,"mmmm"))</f>
        <v>January</v>
      </c>
      <c r="AC6689" s="24">
        <f>IF(ISERR(YEAR(AA6689)),VALUE(RIGHT(TRIM(AA6689),4)),YEAR(AA6689))</f>
        <v>2014</v>
      </c>
      <c r="AD6689" t="s">
        <v>342</v>
      </c>
      <c r="AE6689" t="b">
        <f>VLOOKUP(AA6689,duplicates!A:C,3,FALSE)</f>
        <v>0</v>
      </c>
      <c r="AF6689" t="b">
        <f t="shared" si="100"/>
        <v>1</v>
      </c>
    </row>
    <row r="6690" spans="1:32" x14ac:dyDescent="0.2">
      <c r="A6690" t="s">
        <v>20</v>
      </c>
      <c r="B6690">
        <v>1448</v>
      </c>
      <c r="C6690" t="s">
        <v>141</v>
      </c>
      <c r="D6690" t="s">
        <v>142</v>
      </c>
      <c r="E6690" s="4">
        <f>IF(ISBLANK(G6690),H6690,G6690)</f>
        <v>184</v>
      </c>
      <c r="F6690" s="9" t="b">
        <f>AND(ISBLANK(G6690),ISBLANK(H6690))</f>
        <v>0</v>
      </c>
      <c r="G6690" s="9">
        <v>184</v>
      </c>
      <c r="I6690">
        <v>279</v>
      </c>
      <c r="J6690" s="9" t="b">
        <f>AND(ISBLANK(K6690),ISBLANK(L6690))</f>
        <v>0</v>
      </c>
      <c r="K6690" s="9">
        <v>139</v>
      </c>
      <c r="M6690" s="15" t="b">
        <f>AND(ISBLANK(N6690),ISBLANK(O6690),ISBLANK(P6690))</f>
        <v>0</v>
      </c>
      <c r="N6690" s="15">
        <v>50</v>
      </c>
      <c r="P6690" s="15">
        <v>184</v>
      </c>
      <c r="Q6690">
        <v>28</v>
      </c>
      <c r="R6690" s="18" t="b">
        <f>AND(ISBLANK(S6690),ISBLANK(T6690))</f>
        <v>0</v>
      </c>
      <c r="S6690" s="20">
        <v>0.56000000000000005</v>
      </c>
      <c r="T6690" s="20">
        <v>0.66</v>
      </c>
      <c r="U6690" s="15" t="b">
        <f>AND(ISBLANK(V6690),ISBLANK(W6690),ISBLANK(X6690))</f>
        <v>0</v>
      </c>
      <c r="X6690" s="16">
        <v>0.76</v>
      </c>
      <c r="AA6690" t="s">
        <v>341</v>
      </c>
      <c r="AB6690" s="24" t="str">
        <f>IF(ISERR(MONTH(AA6690)),TRIM(SUBSTITUTE(AA6690,(RIGHT(TRIM(AA6690),4)),"")),TEXT(AA6690,"mmmm"))</f>
        <v>January</v>
      </c>
      <c r="AC6690" s="24">
        <f>IF(ISERR(YEAR(AA6690)),VALUE(RIGHT(TRIM(AA6690),4)),YEAR(AA6690))</f>
        <v>2014</v>
      </c>
      <c r="AD6690" t="s">
        <v>342</v>
      </c>
      <c r="AE6690" t="b">
        <f>VLOOKUP(AA6690,duplicates!A:C,3,FALSE)</f>
        <v>0</v>
      </c>
      <c r="AF6690" t="b">
        <f t="shared" si="100"/>
        <v>1</v>
      </c>
    </row>
    <row r="6691" spans="1:32" x14ac:dyDescent="0.2">
      <c r="A6691" t="s">
        <v>20</v>
      </c>
      <c r="B6691">
        <v>1498</v>
      </c>
      <c r="C6691" t="s">
        <v>199</v>
      </c>
      <c r="D6691" t="s">
        <v>200</v>
      </c>
      <c r="E6691" s="4">
        <f>IF(ISBLANK(G6691),H6691,G6691)</f>
        <v>144</v>
      </c>
      <c r="F6691" s="9" t="b">
        <f>AND(ISBLANK(G6691),ISBLANK(H6691))</f>
        <v>0</v>
      </c>
      <c r="G6691" s="9">
        <v>144</v>
      </c>
      <c r="I6691">
        <v>309</v>
      </c>
      <c r="J6691" s="9" t="b">
        <f>AND(ISBLANK(K6691),ISBLANK(L6691))</f>
        <v>0</v>
      </c>
      <c r="K6691" s="9">
        <v>37</v>
      </c>
      <c r="M6691" s="15" t="b">
        <f>AND(ISBLANK(N6691),ISBLANK(O6691),ISBLANK(P6691))</f>
        <v>0</v>
      </c>
      <c r="N6691" s="15">
        <v>19</v>
      </c>
      <c r="P6691" s="15">
        <v>49</v>
      </c>
      <c r="Q6691">
        <v>11</v>
      </c>
      <c r="R6691" s="18" t="b">
        <f>AND(ISBLANK(S6691),ISBLANK(T6691))</f>
        <v>0</v>
      </c>
      <c r="S6691" s="20">
        <v>0.57999999999999996</v>
      </c>
      <c r="T6691" s="20">
        <v>0.47</v>
      </c>
      <c r="U6691" s="15" t="b">
        <f>AND(ISBLANK(V6691),ISBLANK(W6691),ISBLANK(X6691))</f>
        <v>0</v>
      </c>
      <c r="X6691" s="16">
        <v>0.76</v>
      </c>
      <c r="AA6691" t="s">
        <v>341</v>
      </c>
      <c r="AB6691" s="24" t="str">
        <f>IF(ISERR(MONTH(AA6691)),TRIM(SUBSTITUTE(AA6691,(RIGHT(TRIM(AA6691),4)),"")),TEXT(AA6691,"mmmm"))</f>
        <v>January</v>
      </c>
      <c r="AC6691" s="24">
        <f>IF(ISERR(YEAR(AA6691)),VALUE(RIGHT(TRIM(AA6691),4)),YEAR(AA6691))</f>
        <v>2014</v>
      </c>
      <c r="AD6691" t="s">
        <v>342</v>
      </c>
      <c r="AE6691" t="b">
        <f>VLOOKUP(AA6691,duplicates!A:C,3,FALSE)</f>
        <v>0</v>
      </c>
      <c r="AF6691" t="b">
        <f t="shared" si="100"/>
        <v>1</v>
      </c>
    </row>
    <row r="6692" spans="1:32" x14ac:dyDescent="0.2">
      <c r="A6692" t="s">
        <v>20</v>
      </c>
      <c r="B6692">
        <v>1520</v>
      </c>
      <c r="C6692" t="s">
        <v>299</v>
      </c>
      <c r="D6692" t="s">
        <v>300</v>
      </c>
      <c r="E6692" s="4">
        <f>IF(ISBLANK(G6692),H6692,G6692)</f>
        <v>242</v>
      </c>
      <c r="F6692" s="9" t="b">
        <f>AND(ISBLANK(G6692),ISBLANK(H6692))</f>
        <v>0</v>
      </c>
      <c r="G6692" s="9">
        <v>242</v>
      </c>
      <c r="I6692">
        <v>388</v>
      </c>
      <c r="J6692" s="9" t="b">
        <f>AND(ISBLANK(K6692),ISBLANK(L6692))</f>
        <v>0</v>
      </c>
      <c r="K6692" s="9">
        <v>76</v>
      </c>
      <c r="M6692" s="15" t="b">
        <f>AND(ISBLANK(N6692),ISBLANK(O6692),ISBLANK(P6692))</f>
        <v>0</v>
      </c>
      <c r="N6692" s="15">
        <v>76</v>
      </c>
      <c r="P6692" s="15">
        <v>101</v>
      </c>
      <c r="Q6692">
        <v>52</v>
      </c>
      <c r="R6692" s="18" t="b">
        <f>AND(ISBLANK(S6692),ISBLANK(T6692))</f>
        <v>0</v>
      </c>
      <c r="S6692" s="20">
        <v>0.68</v>
      </c>
      <c r="T6692" s="20">
        <v>0.62</v>
      </c>
      <c r="U6692" s="15" t="b">
        <f>AND(ISBLANK(V6692),ISBLANK(W6692),ISBLANK(X6692))</f>
        <v>0</v>
      </c>
      <c r="X6692" s="16">
        <v>0.75</v>
      </c>
      <c r="AA6692" t="s">
        <v>341</v>
      </c>
      <c r="AB6692" s="24" t="str">
        <f>IF(ISERR(MONTH(AA6692)),TRIM(SUBSTITUTE(AA6692,(RIGHT(TRIM(AA6692),4)),"")),TEXT(AA6692,"mmmm"))</f>
        <v>January</v>
      </c>
      <c r="AC6692" s="24">
        <f>IF(ISERR(YEAR(AA6692)),VALUE(RIGHT(TRIM(AA6692),4)),YEAR(AA6692))</f>
        <v>2014</v>
      </c>
      <c r="AD6692" t="s">
        <v>342</v>
      </c>
      <c r="AE6692" t="b">
        <f>VLOOKUP(AA6692,duplicates!A:C,3,FALSE)</f>
        <v>0</v>
      </c>
      <c r="AF6692" t="b">
        <f t="shared" si="100"/>
        <v>1</v>
      </c>
    </row>
    <row r="6693" spans="1:32" x14ac:dyDescent="0.2">
      <c r="A6693" t="s">
        <v>20</v>
      </c>
      <c r="B6693">
        <v>1560</v>
      </c>
      <c r="C6693" t="s">
        <v>279</v>
      </c>
      <c r="D6693" t="s">
        <v>280</v>
      </c>
      <c r="E6693" s="4">
        <f>IF(ISBLANK(G6693),H6693,G6693)</f>
        <v>688</v>
      </c>
      <c r="F6693" s="9" t="b">
        <f>AND(ISBLANK(G6693),ISBLANK(H6693))</f>
        <v>0</v>
      </c>
      <c r="G6693" s="9">
        <v>688</v>
      </c>
      <c r="I6693">
        <v>809</v>
      </c>
      <c r="J6693" s="9" t="b">
        <f>AND(ISBLANK(K6693),ISBLANK(L6693))</f>
        <v>0</v>
      </c>
      <c r="K6693" s="9">
        <v>405</v>
      </c>
      <c r="M6693" s="15" t="b">
        <f>AND(ISBLANK(N6693),ISBLANK(O6693),ISBLANK(P6693))</f>
        <v>0</v>
      </c>
      <c r="N6693" s="15">
        <v>89</v>
      </c>
      <c r="P6693" s="15">
        <v>540</v>
      </c>
      <c r="Q6693">
        <v>89</v>
      </c>
      <c r="R6693" s="18" t="b">
        <f>AND(ISBLANK(S6693),ISBLANK(T6693))</f>
        <v>0</v>
      </c>
      <c r="S6693" s="20">
        <v>1</v>
      </c>
      <c r="T6693" s="20">
        <v>0.85</v>
      </c>
      <c r="U6693" s="15" t="b">
        <f>AND(ISBLANK(V6693),ISBLANK(W6693),ISBLANK(X6693))</f>
        <v>0</v>
      </c>
      <c r="X6693" s="16">
        <v>0.75</v>
      </c>
      <c r="AA6693" t="s">
        <v>341</v>
      </c>
      <c r="AB6693" s="24" t="str">
        <f>IF(ISERR(MONTH(AA6693)),TRIM(SUBSTITUTE(AA6693,(RIGHT(TRIM(AA6693),4)),"")),TEXT(AA6693,"mmmm"))</f>
        <v>January</v>
      </c>
      <c r="AC6693" s="24">
        <f>IF(ISERR(YEAR(AA6693)),VALUE(RIGHT(TRIM(AA6693),4)),YEAR(AA6693))</f>
        <v>2014</v>
      </c>
      <c r="AD6693" t="s">
        <v>342</v>
      </c>
      <c r="AE6693" t="b">
        <f>VLOOKUP(AA6693,duplicates!A:C,3,FALSE)</f>
        <v>0</v>
      </c>
      <c r="AF6693" t="b">
        <f t="shared" si="100"/>
        <v>1</v>
      </c>
    </row>
    <row r="6694" spans="1:32" x14ac:dyDescent="0.2">
      <c r="A6694" t="s">
        <v>20</v>
      </c>
      <c r="B6694">
        <v>1517</v>
      </c>
      <c r="C6694" t="s">
        <v>207</v>
      </c>
      <c r="D6694" t="s">
        <v>208</v>
      </c>
      <c r="E6694" s="4">
        <f>IF(ISBLANK(G6694),H6694,G6694)</f>
        <v>309</v>
      </c>
      <c r="F6694" s="9" t="b">
        <f>AND(ISBLANK(G6694),ISBLANK(H6694))</f>
        <v>0</v>
      </c>
      <c r="G6694" s="9">
        <v>309</v>
      </c>
      <c r="I6694">
        <v>940</v>
      </c>
      <c r="J6694" s="9" t="b">
        <f>AND(ISBLANK(K6694),ISBLANK(L6694))</f>
        <v>0</v>
      </c>
      <c r="K6694" s="9">
        <v>164</v>
      </c>
      <c r="M6694" s="15" t="b">
        <f>AND(ISBLANK(N6694),ISBLANK(O6694),ISBLANK(P6694))</f>
        <v>0</v>
      </c>
      <c r="N6694" s="15">
        <v>45</v>
      </c>
      <c r="P6694" s="15">
        <v>223</v>
      </c>
      <c r="Q6694">
        <v>22</v>
      </c>
      <c r="R6694" s="18" t="b">
        <f>AND(ISBLANK(S6694),ISBLANK(T6694))</f>
        <v>0</v>
      </c>
      <c r="S6694" s="20">
        <v>0.49</v>
      </c>
      <c r="T6694" s="20">
        <v>0.33</v>
      </c>
      <c r="U6694" s="15" t="b">
        <f>AND(ISBLANK(V6694),ISBLANK(W6694),ISBLANK(X6694))</f>
        <v>0</v>
      </c>
      <c r="X6694" s="16">
        <v>0.74</v>
      </c>
      <c r="AA6694" t="s">
        <v>341</v>
      </c>
      <c r="AB6694" s="24" t="str">
        <f>IF(ISERR(MONTH(AA6694)),TRIM(SUBSTITUTE(AA6694,(RIGHT(TRIM(AA6694),4)),"")),TEXT(AA6694,"mmmm"))</f>
        <v>January</v>
      </c>
      <c r="AC6694" s="24">
        <f>IF(ISERR(YEAR(AA6694)),VALUE(RIGHT(TRIM(AA6694),4)),YEAR(AA6694))</f>
        <v>2014</v>
      </c>
      <c r="AD6694" t="s">
        <v>342</v>
      </c>
      <c r="AE6694" t="b">
        <f>VLOOKUP(AA6694,duplicates!A:C,3,FALSE)</f>
        <v>0</v>
      </c>
      <c r="AF6694" t="b">
        <f t="shared" si="100"/>
        <v>1</v>
      </c>
    </row>
    <row r="6695" spans="1:32" x14ac:dyDescent="0.2">
      <c r="A6695" t="s">
        <v>20</v>
      </c>
      <c r="B6695">
        <v>1479</v>
      </c>
      <c r="C6695" t="s">
        <v>185</v>
      </c>
      <c r="D6695" t="s">
        <v>186</v>
      </c>
      <c r="E6695" s="4">
        <f>IF(ISBLANK(G6695),H6695,G6695)</f>
        <v>448</v>
      </c>
      <c r="F6695" s="9" t="b">
        <f>AND(ISBLANK(G6695),ISBLANK(H6695))</f>
        <v>0</v>
      </c>
      <c r="G6695" s="9">
        <v>448</v>
      </c>
      <c r="I6695">
        <v>538</v>
      </c>
      <c r="J6695" s="9" t="b">
        <f>AND(ISBLANK(K6695),ISBLANK(L6695))</f>
        <v>0</v>
      </c>
      <c r="K6695" s="9">
        <v>27</v>
      </c>
      <c r="M6695" s="15" t="b">
        <f>AND(ISBLANK(N6695),ISBLANK(O6695),ISBLANK(P6695))</f>
        <v>0</v>
      </c>
      <c r="N6695" s="15">
        <v>21</v>
      </c>
      <c r="P6695" s="15">
        <v>37</v>
      </c>
      <c r="Q6695">
        <v>14</v>
      </c>
      <c r="R6695" s="18" t="b">
        <f>AND(ISBLANK(S6695),ISBLANK(T6695))</f>
        <v>0</v>
      </c>
      <c r="S6695" s="20">
        <v>0.67</v>
      </c>
      <c r="T6695" s="20">
        <v>0.83</v>
      </c>
      <c r="U6695" s="15" t="b">
        <f>AND(ISBLANK(V6695),ISBLANK(W6695),ISBLANK(X6695))</f>
        <v>0</v>
      </c>
      <c r="X6695" s="16">
        <v>0.73</v>
      </c>
      <c r="AA6695" t="s">
        <v>341</v>
      </c>
      <c r="AB6695" s="24" t="str">
        <f>IF(ISERR(MONTH(AA6695)),TRIM(SUBSTITUTE(AA6695,(RIGHT(TRIM(AA6695),4)),"")),TEXT(AA6695,"mmmm"))</f>
        <v>January</v>
      </c>
      <c r="AC6695" s="24">
        <f>IF(ISERR(YEAR(AA6695)),VALUE(RIGHT(TRIM(AA6695),4)),YEAR(AA6695))</f>
        <v>2014</v>
      </c>
      <c r="AD6695" t="s">
        <v>342</v>
      </c>
      <c r="AE6695" t="b">
        <f>VLOOKUP(AA6695,duplicates!A:C,3,FALSE)</f>
        <v>0</v>
      </c>
      <c r="AF6695" t="b">
        <f t="shared" si="100"/>
        <v>1</v>
      </c>
    </row>
    <row r="6696" spans="1:32" x14ac:dyDescent="0.2">
      <c r="A6696" t="s">
        <v>20</v>
      </c>
      <c r="B6696">
        <v>1418</v>
      </c>
      <c r="C6696" t="s">
        <v>67</v>
      </c>
      <c r="D6696" t="s">
        <v>68</v>
      </c>
      <c r="E6696" s="4">
        <f>IF(ISBLANK(G6696),H6696,G6696)</f>
        <v>353</v>
      </c>
      <c r="F6696" s="9" t="b">
        <f>AND(ISBLANK(G6696),ISBLANK(H6696))</f>
        <v>0</v>
      </c>
      <c r="G6696" s="9">
        <v>353</v>
      </c>
      <c r="I6696">
        <v>488</v>
      </c>
      <c r="J6696" s="9" t="b">
        <f>AND(ISBLANK(K6696),ISBLANK(L6696))</f>
        <v>0</v>
      </c>
      <c r="K6696" s="9">
        <v>353</v>
      </c>
      <c r="M6696" s="15" t="b">
        <f>AND(ISBLANK(N6696),ISBLANK(O6696),ISBLANK(P6696))</f>
        <v>0</v>
      </c>
      <c r="N6696" s="15">
        <v>9</v>
      </c>
      <c r="P6696" s="15">
        <v>488</v>
      </c>
      <c r="Q6696">
        <v>9</v>
      </c>
      <c r="R6696" s="18" t="b">
        <f>AND(ISBLANK(S6696),ISBLANK(T6696))</f>
        <v>0</v>
      </c>
      <c r="S6696" s="20">
        <v>1</v>
      </c>
      <c r="T6696" s="20">
        <v>0.72</v>
      </c>
      <c r="U6696" s="15" t="b">
        <f>AND(ISBLANK(V6696),ISBLANK(W6696),ISBLANK(X6696))</f>
        <v>0</v>
      </c>
      <c r="X6696" s="16">
        <v>0.72</v>
      </c>
      <c r="AA6696" t="s">
        <v>341</v>
      </c>
      <c r="AB6696" s="24" t="str">
        <f>IF(ISERR(MONTH(AA6696)),TRIM(SUBSTITUTE(AA6696,(RIGHT(TRIM(AA6696),4)),"")),TEXT(AA6696,"mmmm"))</f>
        <v>January</v>
      </c>
      <c r="AC6696" s="24">
        <f>IF(ISERR(YEAR(AA6696)),VALUE(RIGHT(TRIM(AA6696),4)),YEAR(AA6696))</f>
        <v>2014</v>
      </c>
      <c r="AD6696" t="s">
        <v>342</v>
      </c>
      <c r="AE6696" t="b">
        <f>VLOOKUP(AA6696,duplicates!A:C,3,FALSE)</f>
        <v>0</v>
      </c>
      <c r="AF6696" t="b">
        <f t="shared" si="100"/>
        <v>1</v>
      </c>
    </row>
    <row r="6697" spans="1:32" x14ac:dyDescent="0.2">
      <c r="A6697" t="s">
        <v>20</v>
      </c>
      <c r="B6697">
        <v>1441</v>
      </c>
      <c r="C6697" t="s">
        <v>107</v>
      </c>
      <c r="D6697" t="s">
        <v>108</v>
      </c>
      <c r="E6697" s="4">
        <f>IF(ISBLANK(G6697),H6697,G6697)</f>
        <v>205</v>
      </c>
      <c r="F6697" s="9" t="b">
        <f>AND(ISBLANK(G6697),ISBLANK(H6697))</f>
        <v>0</v>
      </c>
      <c r="G6697" s="9">
        <v>205</v>
      </c>
      <c r="I6697">
        <v>219</v>
      </c>
      <c r="J6697" s="9" t="b">
        <f>AND(ISBLANK(K6697),ISBLANK(L6697))</f>
        <v>0</v>
      </c>
      <c r="K6697" s="9">
        <v>60</v>
      </c>
      <c r="M6697" s="15" t="b">
        <f>AND(ISBLANK(N6697),ISBLANK(O6697),ISBLANK(P6697))</f>
        <v>0</v>
      </c>
      <c r="N6697" s="15">
        <v>28</v>
      </c>
      <c r="P6697" s="15">
        <v>83</v>
      </c>
      <c r="Q6697">
        <v>27</v>
      </c>
      <c r="R6697" s="18" t="b">
        <f>AND(ISBLANK(S6697),ISBLANK(T6697))</f>
        <v>0</v>
      </c>
      <c r="S6697" s="20">
        <v>0.96</v>
      </c>
      <c r="T6697" s="20">
        <v>0.94</v>
      </c>
      <c r="U6697" s="15" t="b">
        <f>AND(ISBLANK(V6697),ISBLANK(W6697),ISBLANK(X6697))</f>
        <v>0</v>
      </c>
      <c r="X6697" s="16">
        <v>0.72</v>
      </c>
      <c r="AA6697" t="s">
        <v>341</v>
      </c>
      <c r="AB6697" s="24" t="str">
        <f>IF(ISERR(MONTH(AA6697)),TRIM(SUBSTITUTE(AA6697,(RIGHT(TRIM(AA6697),4)),"")),TEXT(AA6697,"mmmm"))</f>
        <v>January</v>
      </c>
      <c r="AC6697" s="24">
        <f>IF(ISERR(YEAR(AA6697)),VALUE(RIGHT(TRIM(AA6697),4)),YEAR(AA6697))</f>
        <v>2014</v>
      </c>
      <c r="AD6697" t="s">
        <v>342</v>
      </c>
      <c r="AE6697" t="b">
        <f>VLOOKUP(AA6697,duplicates!A:C,3,FALSE)</f>
        <v>0</v>
      </c>
      <c r="AF6697" t="b">
        <f t="shared" si="100"/>
        <v>1</v>
      </c>
    </row>
    <row r="6698" spans="1:32" x14ac:dyDescent="0.2">
      <c r="A6698" t="s">
        <v>20</v>
      </c>
      <c r="B6698">
        <v>1485</v>
      </c>
      <c r="C6698" t="s">
        <v>36</v>
      </c>
      <c r="D6698" t="s">
        <v>37</v>
      </c>
      <c r="E6698" s="4">
        <f>IF(ISBLANK(G6698),H6698,G6698)</f>
        <v>169</v>
      </c>
      <c r="F6698" s="9" t="b">
        <f>AND(ISBLANK(G6698),ISBLANK(H6698))</f>
        <v>0</v>
      </c>
      <c r="G6698" s="9">
        <v>169</v>
      </c>
      <c r="I6698">
        <v>233</v>
      </c>
      <c r="J6698" s="9" t="b">
        <f>AND(ISBLANK(K6698),ISBLANK(L6698))</f>
        <v>0</v>
      </c>
      <c r="K6698" s="9">
        <v>28</v>
      </c>
      <c r="M6698" s="15" t="b">
        <f>AND(ISBLANK(N6698),ISBLANK(O6698),ISBLANK(P6698))</f>
        <v>0</v>
      </c>
      <c r="N6698" s="15">
        <v>3</v>
      </c>
      <c r="P6698" s="15">
        <v>39</v>
      </c>
      <c r="Q6698">
        <v>1</v>
      </c>
      <c r="R6698" s="18" t="b">
        <f>AND(ISBLANK(S6698),ISBLANK(T6698))</f>
        <v>0</v>
      </c>
      <c r="S6698" s="20">
        <v>0.33</v>
      </c>
      <c r="T6698" s="20">
        <v>0.73</v>
      </c>
      <c r="U6698" s="15" t="b">
        <f>AND(ISBLANK(V6698),ISBLANK(W6698),ISBLANK(X6698))</f>
        <v>0</v>
      </c>
      <c r="X6698" s="16">
        <v>0.72</v>
      </c>
      <c r="AA6698" t="s">
        <v>341</v>
      </c>
      <c r="AB6698" s="24" t="str">
        <f>IF(ISERR(MONTH(AA6698)),TRIM(SUBSTITUTE(AA6698,(RIGHT(TRIM(AA6698),4)),"")),TEXT(AA6698,"mmmm"))</f>
        <v>January</v>
      </c>
      <c r="AC6698" s="24">
        <f>IF(ISERR(YEAR(AA6698)),VALUE(RIGHT(TRIM(AA6698),4)),YEAR(AA6698))</f>
        <v>2014</v>
      </c>
      <c r="AD6698" t="s">
        <v>342</v>
      </c>
      <c r="AE6698" t="b">
        <f>VLOOKUP(AA6698,duplicates!A:C,3,FALSE)</f>
        <v>0</v>
      </c>
      <c r="AF6698" t="b">
        <f t="shared" si="100"/>
        <v>1</v>
      </c>
    </row>
    <row r="6699" spans="1:32" x14ac:dyDescent="0.2">
      <c r="A6699" t="s">
        <v>20</v>
      </c>
      <c r="B6699">
        <v>1420</v>
      </c>
      <c r="C6699" t="s">
        <v>191</v>
      </c>
      <c r="D6699" t="s">
        <v>192</v>
      </c>
      <c r="E6699" s="4">
        <f>IF(ISBLANK(G6699),H6699,G6699)</f>
        <v>319</v>
      </c>
      <c r="F6699" s="9" t="b">
        <f>AND(ISBLANK(G6699),ISBLANK(H6699))</f>
        <v>0</v>
      </c>
      <c r="G6699" s="9">
        <v>319</v>
      </c>
      <c r="I6699">
        <v>586</v>
      </c>
      <c r="J6699" s="9" t="b">
        <f>AND(ISBLANK(K6699),ISBLANK(L6699))</f>
        <v>0</v>
      </c>
      <c r="K6699" s="9">
        <v>46</v>
      </c>
      <c r="M6699" s="15" t="b">
        <f>AND(ISBLANK(N6699),ISBLANK(O6699),ISBLANK(P6699))</f>
        <v>0</v>
      </c>
      <c r="N6699" s="15">
        <v>8</v>
      </c>
      <c r="P6699" s="15">
        <v>65</v>
      </c>
      <c r="Q6699">
        <v>0</v>
      </c>
      <c r="R6699" s="18" t="b">
        <f>AND(ISBLANK(S6699),ISBLANK(T6699))</f>
        <v>0</v>
      </c>
      <c r="S6699" s="20">
        <v>0</v>
      </c>
      <c r="T6699" s="20">
        <v>0.54</v>
      </c>
      <c r="U6699" s="15" t="b">
        <f>AND(ISBLANK(V6699),ISBLANK(W6699),ISBLANK(X6699))</f>
        <v>0</v>
      </c>
      <c r="X6699" s="16">
        <v>0.71</v>
      </c>
      <c r="AA6699" t="s">
        <v>341</v>
      </c>
      <c r="AB6699" s="24" t="str">
        <f>IF(ISERR(MONTH(AA6699)),TRIM(SUBSTITUTE(AA6699,(RIGHT(TRIM(AA6699),4)),"")),TEXT(AA6699,"mmmm"))</f>
        <v>January</v>
      </c>
      <c r="AC6699" s="24">
        <f>IF(ISERR(YEAR(AA6699)),VALUE(RIGHT(TRIM(AA6699),4)),YEAR(AA6699))</f>
        <v>2014</v>
      </c>
      <c r="AD6699" t="s">
        <v>342</v>
      </c>
      <c r="AE6699" t="b">
        <f>VLOOKUP(AA6699,duplicates!A:C,3,FALSE)</f>
        <v>0</v>
      </c>
      <c r="AF6699" t="b">
        <f t="shared" si="100"/>
        <v>1</v>
      </c>
    </row>
    <row r="6700" spans="1:32" x14ac:dyDescent="0.2">
      <c r="A6700" t="s">
        <v>20</v>
      </c>
      <c r="B6700">
        <v>1554</v>
      </c>
      <c r="C6700" t="s">
        <v>273</v>
      </c>
      <c r="D6700" t="s">
        <v>274</v>
      </c>
      <c r="E6700" s="4">
        <f>IF(ISBLANK(G6700),H6700,G6700)</f>
        <v>29</v>
      </c>
      <c r="F6700" s="9" t="b">
        <f>AND(ISBLANK(G6700),ISBLANK(H6700))</f>
        <v>0</v>
      </c>
      <c r="G6700" s="9">
        <v>29</v>
      </c>
      <c r="I6700">
        <v>415</v>
      </c>
      <c r="J6700" s="9" t="b">
        <f>AND(ISBLANK(K6700),ISBLANK(L6700))</f>
        <v>0</v>
      </c>
      <c r="K6700" s="9">
        <v>11</v>
      </c>
      <c r="M6700" s="15" t="b">
        <f>AND(ISBLANK(N6700),ISBLANK(O6700),ISBLANK(P6700))</f>
        <v>0</v>
      </c>
      <c r="N6700" s="15">
        <v>8</v>
      </c>
      <c r="P6700" s="15">
        <v>16</v>
      </c>
      <c r="Q6700">
        <v>8</v>
      </c>
      <c r="R6700" s="18" t="b">
        <f>AND(ISBLANK(S6700),ISBLANK(T6700))</f>
        <v>0</v>
      </c>
      <c r="S6700" s="20">
        <v>1</v>
      </c>
      <c r="T6700" s="20">
        <v>7.0000000000000007E-2</v>
      </c>
      <c r="U6700" s="15" t="b">
        <f>AND(ISBLANK(V6700),ISBLANK(W6700),ISBLANK(X6700))</f>
        <v>0</v>
      </c>
      <c r="X6700" s="16">
        <v>0.69</v>
      </c>
      <c r="AA6700" t="s">
        <v>341</v>
      </c>
      <c r="AB6700" s="24" t="str">
        <f>IF(ISERR(MONTH(AA6700)),TRIM(SUBSTITUTE(AA6700,(RIGHT(TRIM(AA6700),4)),"")),TEXT(AA6700,"mmmm"))</f>
        <v>January</v>
      </c>
      <c r="AC6700" s="24">
        <f>IF(ISERR(YEAR(AA6700)),VALUE(RIGHT(TRIM(AA6700),4)),YEAR(AA6700))</f>
        <v>2014</v>
      </c>
      <c r="AD6700" t="s">
        <v>342</v>
      </c>
      <c r="AE6700" t="b">
        <f>VLOOKUP(AA6700,duplicates!A:C,3,FALSE)</f>
        <v>0</v>
      </c>
      <c r="AF6700" t="b">
        <f t="shared" si="100"/>
        <v>1</v>
      </c>
    </row>
    <row r="6701" spans="1:32" x14ac:dyDescent="0.2">
      <c r="A6701" t="s">
        <v>20</v>
      </c>
      <c r="B6701">
        <v>1414</v>
      </c>
      <c r="C6701" t="s">
        <v>75</v>
      </c>
      <c r="D6701" t="s">
        <v>76</v>
      </c>
      <c r="E6701" s="4">
        <f>IF(ISBLANK(G6701),H6701,G6701)</f>
        <v>270</v>
      </c>
      <c r="F6701" s="9" t="b">
        <f>AND(ISBLANK(G6701),ISBLANK(H6701))</f>
        <v>0</v>
      </c>
      <c r="G6701" s="9">
        <v>270</v>
      </c>
      <c r="I6701">
        <v>417</v>
      </c>
      <c r="J6701" s="9" t="b">
        <f>AND(ISBLANK(K6701),ISBLANK(L6701))</f>
        <v>0</v>
      </c>
      <c r="K6701" s="9">
        <v>25</v>
      </c>
      <c r="M6701" s="15" t="b">
        <f>AND(ISBLANK(N6701),ISBLANK(O6701),ISBLANK(P6701))</f>
        <v>0</v>
      </c>
      <c r="N6701" s="15">
        <v>4</v>
      </c>
      <c r="P6701" s="15">
        <v>44</v>
      </c>
      <c r="Q6701">
        <v>4</v>
      </c>
      <c r="R6701" s="18" t="b">
        <f>AND(ISBLANK(S6701),ISBLANK(T6701))</f>
        <v>0</v>
      </c>
      <c r="S6701" s="20">
        <v>1</v>
      </c>
      <c r="T6701" s="20">
        <v>0.65</v>
      </c>
      <c r="U6701" s="15" t="b">
        <f>AND(ISBLANK(V6701),ISBLANK(W6701),ISBLANK(X6701))</f>
        <v>0</v>
      </c>
      <c r="X6701" s="16">
        <v>0.56999999999999995</v>
      </c>
      <c r="AA6701" t="s">
        <v>341</v>
      </c>
      <c r="AB6701" s="24" t="str">
        <f>IF(ISERR(MONTH(AA6701)),TRIM(SUBSTITUTE(AA6701,(RIGHT(TRIM(AA6701),4)),"")),TEXT(AA6701,"mmmm"))</f>
        <v>January</v>
      </c>
      <c r="AC6701" s="24">
        <f>IF(ISERR(YEAR(AA6701)),VALUE(RIGHT(TRIM(AA6701),4)),YEAR(AA6701))</f>
        <v>2014</v>
      </c>
      <c r="AD6701" t="s">
        <v>342</v>
      </c>
      <c r="AE6701" t="b">
        <f>VLOOKUP(AA6701,duplicates!A:C,3,FALSE)</f>
        <v>0</v>
      </c>
      <c r="AF6701" t="b">
        <f t="shared" si="100"/>
        <v>1</v>
      </c>
    </row>
    <row r="6702" spans="1:32" x14ac:dyDescent="0.2">
      <c r="A6702" t="s">
        <v>20</v>
      </c>
      <c r="B6702">
        <v>1490</v>
      </c>
      <c r="C6702" t="s">
        <v>73</v>
      </c>
      <c r="D6702" t="s">
        <v>74</v>
      </c>
      <c r="E6702" s="4">
        <f>IF(ISBLANK(G6702),H6702,G6702)</f>
        <v>434</v>
      </c>
      <c r="F6702" s="9" t="b">
        <f>AND(ISBLANK(G6702),ISBLANK(H6702))</f>
        <v>0</v>
      </c>
      <c r="G6702" s="9">
        <v>434</v>
      </c>
      <c r="I6702">
        <v>607</v>
      </c>
      <c r="J6702" s="9" t="b">
        <f>AND(ISBLANK(K6702),ISBLANK(L6702))</f>
        <v>0</v>
      </c>
      <c r="K6702" s="9">
        <v>51</v>
      </c>
      <c r="M6702" s="15" t="b">
        <f>AND(ISBLANK(N6702),ISBLANK(O6702),ISBLANK(P6702))</f>
        <v>0</v>
      </c>
      <c r="N6702" s="15">
        <v>21</v>
      </c>
      <c r="P6702" s="15">
        <v>94</v>
      </c>
      <c r="Q6702">
        <v>16</v>
      </c>
      <c r="R6702" s="18" t="b">
        <f>AND(ISBLANK(S6702),ISBLANK(T6702))</f>
        <v>0</v>
      </c>
      <c r="S6702" s="20">
        <v>0.76</v>
      </c>
      <c r="T6702" s="20">
        <v>0.71</v>
      </c>
      <c r="U6702" s="15" t="b">
        <f>AND(ISBLANK(V6702),ISBLANK(W6702),ISBLANK(X6702))</f>
        <v>0</v>
      </c>
      <c r="X6702" s="16">
        <v>0.54</v>
      </c>
      <c r="AA6702" t="s">
        <v>341</v>
      </c>
      <c r="AB6702" s="24" t="str">
        <f>IF(ISERR(MONTH(AA6702)),TRIM(SUBSTITUTE(AA6702,(RIGHT(TRIM(AA6702),4)),"")),TEXT(AA6702,"mmmm"))</f>
        <v>January</v>
      </c>
      <c r="AC6702" s="24">
        <f>IF(ISERR(YEAR(AA6702)),VALUE(RIGHT(TRIM(AA6702),4)),YEAR(AA6702))</f>
        <v>2014</v>
      </c>
      <c r="AD6702" t="s">
        <v>342</v>
      </c>
      <c r="AE6702" t="b">
        <f>VLOOKUP(AA6702,duplicates!A:C,3,FALSE)</f>
        <v>0</v>
      </c>
      <c r="AF6702" t="b">
        <f t="shared" si="100"/>
        <v>1</v>
      </c>
    </row>
    <row r="6703" spans="1:32" x14ac:dyDescent="0.2">
      <c r="A6703" t="s">
        <v>20</v>
      </c>
      <c r="B6703">
        <v>1415</v>
      </c>
      <c r="C6703" t="s">
        <v>59</v>
      </c>
      <c r="D6703" t="s">
        <v>60</v>
      </c>
      <c r="E6703" s="4">
        <f>IF(ISBLANK(G6703),H6703,G6703)</f>
        <v>238</v>
      </c>
      <c r="F6703" s="9" t="b">
        <f>AND(ISBLANK(G6703),ISBLANK(H6703))</f>
        <v>0</v>
      </c>
      <c r="G6703" s="9">
        <v>238</v>
      </c>
      <c r="I6703">
        <v>303</v>
      </c>
      <c r="J6703" s="9" t="b">
        <f>AND(ISBLANK(K6703),ISBLANK(L6703))</f>
        <v>0</v>
      </c>
      <c r="K6703" s="9">
        <v>39</v>
      </c>
      <c r="M6703" s="15" t="b">
        <f>AND(ISBLANK(N6703),ISBLANK(O6703),ISBLANK(P6703))</f>
        <v>0</v>
      </c>
      <c r="N6703" s="15">
        <v>3</v>
      </c>
      <c r="P6703" s="15">
        <v>82</v>
      </c>
      <c r="Q6703">
        <v>2</v>
      </c>
      <c r="R6703" s="18" t="b">
        <f>AND(ISBLANK(S6703),ISBLANK(T6703))</f>
        <v>0</v>
      </c>
      <c r="S6703" s="20">
        <v>0.67</v>
      </c>
      <c r="T6703" s="20">
        <v>0.79</v>
      </c>
      <c r="U6703" s="15" t="b">
        <f>AND(ISBLANK(V6703),ISBLANK(W6703),ISBLANK(X6703))</f>
        <v>0</v>
      </c>
      <c r="X6703" s="16">
        <v>0.48</v>
      </c>
      <c r="AA6703" t="s">
        <v>341</v>
      </c>
      <c r="AB6703" s="24" t="str">
        <f>IF(ISERR(MONTH(AA6703)),TRIM(SUBSTITUTE(AA6703,(RIGHT(TRIM(AA6703),4)),"")),TEXT(AA6703,"mmmm"))</f>
        <v>January</v>
      </c>
      <c r="AC6703" s="24">
        <f>IF(ISERR(YEAR(AA6703)),VALUE(RIGHT(TRIM(AA6703),4)),YEAR(AA6703))</f>
        <v>2014</v>
      </c>
      <c r="AD6703" t="s">
        <v>342</v>
      </c>
      <c r="AE6703" t="b">
        <f>VLOOKUP(AA6703,duplicates!A:C,3,FALSE)</f>
        <v>0</v>
      </c>
      <c r="AF6703" t="b">
        <f t="shared" si="100"/>
        <v>1</v>
      </c>
    </row>
    <row r="6704" spans="1:32" x14ac:dyDescent="0.2">
      <c r="A6704" t="s">
        <v>20</v>
      </c>
      <c r="B6704">
        <v>1515</v>
      </c>
      <c r="C6704" t="s">
        <v>225</v>
      </c>
      <c r="D6704" t="s">
        <v>226</v>
      </c>
      <c r="E6704" s="4">
        <f>IF(ISBLANK(G6704),H6704,G6704)</f>
        <v>464</v>
      </c>
      <c r="F6704" s="9" t="b">
        <f>AND(ISBLANK(G6704),ISBLANK(H6704))</f>
        <v>0</v>
      </c>
      <c r="G6704" s="9">
        <v>464</v>
      </c>
      <c r="I6704">
        <v>874</v>
      </c>
      <c r="J6704" s="9" t="b">
        <f>AND(ISBLANK(K6704),ISBLANK(L6704))</f>
        <v>0</v>
      </c>
      <c r="K6704" s="9">
        <v>46</v>
      </c>
      <c r="M6704" s="15" t="b">
        <f>AND(ISBLANK(N6704),ISBLANK(O6704),ISBLANK(P6704))</f>
        <v>0</v>
      </c>
      <c r="N6704" s="15">
        <v>95</v>
      </c>
      <c r="P6704" s="15">
        <v>95</v>
      </c>
      <c r="Q6704">
        <v>39</v>
      </c>
      <c r="R6704" s="18" t="b">
        <f>AND(ISBLANK(S6704),ISBLANK(T6704))</f>
        <v>0</v>
      </c>
      <c r="S6704" s="20">
        <v>0.41</v>
      </c>
      <c r="T6704" s="20">
        <v>0.53</v>
      </c>
      <c r="U6704" s="15" t="b">
        <f>AND(ISBLANK(V6704),ISBLANK(W6704),ISBLANK(X6704))</f>
        <v>0</v>
      </c>
      <c r="X6704" s="16">
        <v>0.48</v>
      </c>
      <c r="AA6704" t="s">
        <v>341</v>
      </c>
      <c r="AB6704" s="24" t="str">
        <f>IF(ISERR(MONTH(AA6704)),TRIM(SUBSTITUTE(AA6704,(RIGHT(TRIM(AA6704),4)),"")),TEXT(AA6704,"mmmm"))</f>
        <v>January</v>
      </c>
      <c r="AC6704" s="24">
        <f>IF(ISERR(YEAR(AA6704)),VALUE(RIGHT(TRIM(AA6704),4)),YEAR(AA6704))</f>
        <v>2014</v>
      </c>
      <c r="AD6704" t="s">
        <v>342</v>
      </c>
      <c r="AE6704" t="b">
        <f>VLOOKUP(AA6704,duplicates!A:C,3,FALSE)</f>
        <v>0</v>
      </c>
      <c r="AF6704" t="b">
        <f t="shared" si="100"/>
        <v>1</v>
      </c>
    </row>
    <row r="6705" spans="1:32" x14ac:dyDescent="0.2">
      <c r="A6705" t="s">
        <v>20</v>
      </c>
      <c r="B6705">
        <v>1550</v>
      </c>
      <c r="C6705" t="s">
        <v>253</v>
      </c>
      <c r="D6705" t="s">
        <v>254</v>
      </c>
      <c r="E6705" s="4">
        <f>IF(ISBLANK(G6705),H6705,G6705)</f>
        <v>272</v>
      </c>
      <c r="F6705" s="9" t="b">
        <f>AND(ISBLANK(G6705),ISBLANK(H6705))</f>
        <v>0</v>
      </c>
      <c r="G6705" s="9">
        <v>272</v>
      </c>
      <c r="I6705">
        <v>465</v>
      </c>
      <c r="J6705" s="9" t="b">
        <f>AND(ISBLANK(K6705),ISBLANK(L6705))</f>
        <v>0</v>
      </c>
      <c r="K6705" s="9">
        <v>31</v>
      </c>
      <c r="M6705" s="15" t="b">
        <f>AND(ISBLANK(N6705),ISBLANK(O6705),ISBLANK(P6705))</f>
        <v>0</v>
      </c>
      <c r="N6705" s="15">
        <v>18</v>
      </c>
      <c r="P6705" s="15">
        <v>70</v>
      </c>
      <c r="Q6705">
        <v>14</v>
      </c>
      <c r="R6705" s="18" t="b">
        <f>AND(ISBLANK(S6705),ISBLANK(T6705))</f>
        <v>0</v>
      </c>
      <c r="S6705" s="20">
        <v>0.78</v>
      </c>
      <c r="T6705" s="20">
        <v>0.57999999999999996</v>
      </c>
      <c r="U6705" s="15" t="b">
        <f>AND(ISBLANK(V6705),ISBLANK(W6705),ISBLANK(X6705))</f>
        <v>0</v>
      </c>
      <c r="X6705" s="16">
        <v>0.44</v>
      </c>
      <c r="AA6705" t="s">
        <v>341</v>
      </c>
      <c r="AB6705" s="24" t="str">
        <f>IF(ISERR(MONTH(AA6705)),TRIM(SUBSTITUTE(AA6705,(RIGHT(TRIM(AA6705),4)),"")),TEXT(AA6705,"mmmm"))</f>
        <v>January</v>
      </c>
      <c r="AC6705" s="24">
        <f>IF(ISERR(YEAR(AA6705)),VALUE(RIGHT(TRIM(AA6705),4)),YEAR(AA6705))</f>
        <v>2014</v>
      </c>
      <c r="AD6705" t="s">
        <v>342</v>
      </c>
      <c r="AE6705" t="b">
        <f>VLOOKUP(AA6705,duplicates!A:C,3,FALSE)</f>
        <v>0</v>
      </c>
      <c r="AF6705" t="b">
        <f t="shared" si="100"/>
        <v>1</v>
      </c>
    </row>
    <row r="6706" spans="1:32" x14ac:dyDescent="0.2">
      <c r="A6706" t="s">
        <v>20</v>
      </c>
      <c r="B6706">
        <v>1467</v>
      </c>
      <c r="C6706" t="s">
        <v>99</v>
      </c>
      <c r="D6706" t="s">
        <v>100</v>
      </c>
      <c r="E6706" s="4">
        <f>IF(ISBLANK(G6706),H6706,G6706)</f>
        <v>191</v>
      </c>
      <c r="F6706" s="9" t="b">
        <f>AND(ISBLANK(G6706),ISBLANK(H6706))</f>
        <v>0</v>
      </c>
      <c r="G6706" s="9">
        <v>191</v>
      </c>
      <c r="I6706">
        <v>578</v>
      </c>
      <c r="J6706" s="9" t="b">
        <f>AND(ISBLANK(K6706),ISBLANK(L6706))</f>
        <v>0</v>
      </c>
      <c r="K6706" s="9">
        <v>71</v>
      </c>
      <c r="M6706" s="15" t="b">
        <f>AND(ISBLANK(N6706),ISBLANK(O6706),ISBLANK(P6706))</f>
        <v>0</v>
      </c>
      <c r="N6706" s="15">
        <v>81</v>
      </c>
      <c r="P6706" s="15">
        <v>191</v>
      </c>
      <c r="Q6706">
        <v>80</v>
      </c>
      <c r="R6706" s="18" t="b">
        <f>AND(ISBLANK(S6706),ISBLANK(T6706))</f>
        <v>0</v>
      </c>
      <c r="S6706" s="20">
        <v>0.99</v>
      </c>
      <c r="T6706" s="20">
        <v>0.33</v>
      </c>
      <c r="U6706" s="15" t="b">
        <f>AND(ISBLANK(V6706),ISBLANK(W6706),ISBLANK(X6706))</f>
        <v>0</v>
      </c>
      <c r="X6706" s="16">
        <v>0.37</v>
      </c>
      <c r="AA6706" t="s">
        <v>341</v>
      </c>
      <c r="AB6706" s="24" t="str">
        <f>IF(ISERR(MONTH(AA6706)),TRIM(SUBSTITUTE(AA6706,(RIGHT(TRIM(AA6706),4)),"")),TEXT(AA6706,"mmmm"))</f>
        <v>January</v>
      </c>
      <c r="AC6706" s="24">
        <f>IF(ISERR(YEAR(AA6706)),VALUE(RIGHT(TRIM(AA6706),4)),YEAR(AA6706))</f>
        <v>2014</v>
      </c>
      <c r="AD6706" t="s">
        <v>342</v>
      </c>
      <c r="AE6706" t="b">
        <f>VLOOKUP(AA6706,duplicates!A:C,3,FALSE)</f>
        <v>0</v>
      </c>
      <c r="AF6706" t="b">
        <f t="shared" si="100"/>
        <v>1</v>
      </c>
    </row>
    <row r="6707" spans="1:32" x14ac:dyDescent="0.2">
      <c r="A6707" t="s">
        <v>20</v>
      </c>
      <c r="B6707">
        <v>1516</v>
      </c>
      <c r="C6707" t="s">
        <v>269</v>
      </c>
      <c r="D6707" t="s">
        <v>270</v>
      </c>
      <c r="E6707" s="4">
        <f>IF(ISBLANK(G6707),H6707,G6707)</f>
        <v>338</v>
      </c>
      <c r="F6707" s="9" t="b">
        <f>AND(ISBLANK(G6707),ISBLANK(H6707))</f>
        <v>0</v>
      </c>
      <c r="G6707" s="9">
        <v>338</v>
      </c>
      <c r="I6707">
        <v>469</v>
      </c>
      <c r="J6707" s="9" t="b">
        <f>AND(ISBLANK(K6707),ISBLANK(L6707))</f>
        <v>0</v>
      </c>
      <c r="K6707" s="9">
        <v>17</v>
      </c>
      <c r="M6707" s="15" t="b">
        <f>AND(ISBLANK(N6707),ISBLANK(O6707),ISBLANK(P6707))</f>
        <v>0</v>
      </c>
      <c r="N6707" s="15">
        <v>4</v>
      </c>
      <c r="P6707" s="15">
        <v>58</v>
      </c>
      <c r="Q6707">
        <v>4</v>
      </c>
      <c r="R6707" s="18" t="b">
        <f>AND(ISBLANK(S6707),ISBLANK(T6707))</f>
        <v>0</v>
      </c>
      <c r="S6707" s="20">
        <v>1</v>
      </c>
      <c r="T6707" s="20">
        <v>0.72</v>
      </c>
      <c r="U6707" s="15" t="b">
        <f>AND(ISBLANK(V6707),ISBLANK(W6707),ISBLANK(X6707))</f>
        <v>0</v>
      </c>
      <c r="X6707" s="16">
        <v>0.28999999999999998</v>
      </c>
      <c r="AA6707" t="s">
        <v>341</v>
      </c>
      <c r="AB6707" s="24" t="str">
        <f>IF(ISERR(MONTH(AA6707)),TRIM(SUBSTITUTE(AA6707,(RIGHT(TRIM(AA6707),4)),"")),TEXT(AA6707,"mmmm"))</f>
        <v>January</v>
      </c>
      <c r="AC6707" s="24">
        <f>IF(ISERR(YEAR(AA6707)),VALUE(RIGHT(TRIM(AA6707),4)),YEAR(AA6707))</f>
        <v>2014</v>
      </c>
      <c r="AD6707" t="s">
        <v>342</v>
      </c>
      <c r="AE6707" t="b">
        <f>VLOOKUP(AA6707,duplicates!A:C,3,FALSE)</f>
        <v>0</v>
      </c>
      <c r="AF6707" t="b">
        <f t="shared" si="100"/>
        <v>1</v>
      </c>
    </row>
    <row r="6708" spans="1:32" x14ac:dyDescent="0.2">
      <c r="A6708" t="s">
        <v>20</v>
      </c>
      <c r="B6708">
        <v>1480</v>
      </c>
      <c r="C6708" t="s">
        <v>133</v>
      </c>
      <c r="D6708" t="s">
        <v>134</v>
      </c>
      <c r="E6708" s="4">
        <f>IF(ISBLANK(G6708),H6708,G6708)</f>
        <v>240</v>
      </c>
      <c r="F6708" s="9" t="b">
        <f>AND(ISBLANK(G6708),ISBLANK(H6708))</f>
        <v>0</v>
      </c>
      <c r="G6708" s="9">
        <v>240</v>
      </c>
      <c r="I6708">
        <v>368</v>
      </c>
      <c r="J6708" s="9" t="b">
        <f>AND(ISBLANK(K6708),ISBLANK(L6708))</f>
        <v>0</v>
      </c>
      <c r="K6708" s="9">
        <v>1</v>
      </c>
      <c r="M6708" s="15" t="b">
        <f>AND(ISBLANK(N6708),ISBLANK(O6708),ISBLANK(P6708))</f>
        <v>0</v>
      </c>
      <c r="N6708" s="15">
        <v>1</v>
      </c>
      <c r="P6708" s="15">
        <v>11</v>
      </c>
      <c r="Q6708">
        <v>0</v>
      </c>
      <c r="R6708" s="18" t="b">
        <f>AND(ISBLANK(S6708),ISBLANK(T6708))</f>
        <v>0</v>
      </c>
      <c r="S6708" s="20">
        <v>0</v>
      </c>
      <c r="T6708" s="20">
        <v>0.65</v>
      </c>
      <c r="U6708" s="15" t="b">
        <f>AND(ISBLANK(V6708),ISBLANK(W6708),ISBLANK(X6708))</f>
        <v>0</v>
      </c>
      <c r="X6708" s="16">
        <v>0.09</v>
      </c>
      <c r="AA6708" t="s">
        <v>341</v>
      </c>
      <c r="AB6708" s="24" t="str">
        <f>IF(ISERR(MONTH(AA6708)),TRIM(SUBSTITUTE(AA6708,(RIGHT(TRIM(AA6708),4)),"")),TEXT(AA6708,"mmmm"))</f>
        <v>January</v>
      </c>
      <c r="AC6708" s="24">
        <f>IF(ISERR(YEAR(AA6708)),VALUE(RIGHT(TRIM(AA6708),4)),YEAR(AA6708))</f>
        <v>2014</v>
      </c>
      <c r="AD6708" t="s">
        <v>342</v>
      </c>
      <c r="AE6708" t="b">
        <f>VLOOKUP(AA6708,duplicates!A:C,3,FALSE)</f>
        <v>0</v>
      </c>
      <c r="AF6708" t="b">
        <f t="shared" si="100"/>
        <v>1</v>
      </c>
    </row>
    <row r="6709" spans="1:32" x14ac:dyDescent="0.2">
      <c r="A6709" t="s">
        <v>348</v>
      </c>
      <c r="B6709">
        <v>1477</v>
      </c>
      <c r="C6709" t="s">
        <v>75</v>
      </c>
      <c r="D6709" t="s">
        <v>76</v>
      </c>
      <c r="E6709" s="4">
        <f>IF(ISBLANK(G6709),H6709,G6709)</f>
        <v>394</v>
      </c>
      <c r="F6709" s="9" t="b">
        <f>AND(ISBLANK(G6709),ISBLANK(H6709))</f>
        <v>0</v>
      </c>
      <c r="G6709" s="9">
        <v>394</v>
      </c>
      <c r="I6709">
        <v>438</v>
      </c>
      <c r="J6709" s="9" t="b">
        <f>AND(ISBLANK(K6709),ISBLANK(L6709))</f>
        <v>0</v>
      </c>
      <c r="K6709" s="9">
        <v>43</v>
      </c>
      <c r="M6709" s="15" t="b">
        <f>AND(ISBLANK(N6709),ISBLANK(O6709),ISBLANK(P6709))</f>
        <v>0</v>
      </c>
      <c r="N6709" s="15">
        <v>9</v>
      </c>
      <c r="P6709" s="15">
        <v>47</v>
      </c>
      <c r="Q6709">
        <v>9</v>
      </c>
      <c r="R6709" s="18" t="b">
        <f>AND(ISBLANK(S6709),ISBLANK(T6709))</f>
        <v>0</v>
      </c>
      <c r="S6709" s="20">
        <v>1</v>
      </c>
      <c r="T6709" s="20">
        <v>0.9</v>
      </c>
      <c r="U6709" s="15" t="b">
        <f>AND(ISBLANK(V6709),ISBLANK(W6709),ISBLANK(X6709))</f>
        <v>0</v>
      </c>
      <c r="W6709" s="16">
        <v>0.91</v>
      </c>
      <c r="AA6709" t="s">
        <v>382</v>
      </c>
      <c r="AB6709" s="24" t="str">
        <f>IF(ISERR(MONTH(AA6709)),TRIM(SUBSTITUTE(AA6709,(RIGHT(TRIM(AA6709),4)),"")),TEXT(AA6709,"mmmm"))</f>
        <v>January</v>
      </c>
      <c r="AC6709" s="24">
        <f>IF(ISERR(YEAR(AA6709)),VALUE(RIGHT(TRIM(AA6709),4)),YEAR(AA6709))</f>
        <v>2015</v>
      </c>
      <c r="AD6709" t="s">
        <v>383</v>
      </c>
      <c r="AE6709" t="b">
        <f>VLOOKUP(AA6709,duplicates!A:C,3,FALSE)</f>
        <v>0</v>
      </c>
      <c r="AF6709" t="b">
        <f t="shared" si="100"/>
        <v>1</v>
      </c>
    </row>
    <row r="6710" spans="1:32" x14ac:dyDescent="0.2">
      <c r="A6710" t="s">
        <v>348</v>
      </c>
      <c r="B6710">
        <v>1478</v>
      </c>
      <c r="C6710" t="s">
        <v>59</v>
      </c>
      <c r="D6710" t="s">
        <v>60</v>
      </c>
      <c r="E6710" s="4">
        <f>IF(ISBLANK(G6710),H6710,G6710)</f>
        <v>297</v>
      </c>
      <c r="F6710" s="9" t="b">
        <f>AND(ISBLANK(G6710),ISBLANK(H6710))</f>
        <v>0</v>
      </c>
      <c r="G6710" s="9">
        <v>297</v>
      </c>
      <c r="I6710">
        <v>329</v>
      </c>
      <c r="J6710" s="9" t="b">
        <f>AND(ISBLANK(K6710),ISBLANK(L6710))</f>
        <v>0</v>
      </c>
      <c r="K6710" s="9">
        <v>24</v>
      </c>
      <c r="M6710" s="15" t="b">
        <f>AND(ISBLANK(N6710),ISBLANK(O6710),ISBLANK(P6710))</f>
        <v>0</v>
      </c>
      <c r="N6710" s="15">
        <v>2</v>
      </c>
      <c r="P6710" s="15">
        <v>26</v>
      </c>
      <c r="Q6710">
        <v>2</v>
      </c>
      <c r="R6710" s="18" t="b">
        <f>AND(ISBLANK(S6710),ISBLANK(T6710))</f>
        <v>0</v>
      </c>
      <c r="S6710" s="20">
        <v>1</v>
      </c>
      <c r="T6710" s="20">
        <v>0.9</v>
      </c>
      <c r="U6710" s="15" t="b">
        <f>AND(ISBLANK(V6710),ISBLANK(W6710),ISBLANK(X6710))</f>
        <v>0</v>
      </c>
      <c r="W6710" s="16">
        <v>0.92</v>
      </c>
      <c r="AA6710" t="s">
        <v>382</v>
      </c>
      <c r="AB6710" s="24" t="str">
        <f>IF(ISERR(MONTH(AA6710)),TRIM(SUBSTITUTE(AA6710,(RIGHT(TRIM(AA6710),4)),"")),TEXT(AA6710,"mmmm"))</f>
        <v>January</v>
      </c>
      <c r="AC6710" s="24">
        <f>IF(ISERR(YEAR(AA6710)),VALUE(RIGHT(TRIM(AA6710),4)),YEAR(AA6710))</f>
        <v>2015</v>
      </c>
      <c r="AD6710" t="s">
        <v>383</v>
      </c>
      <c r="AE6710" t="b">
        <f>VLOOKUP(AA6710,duplicates!A:C,3,FALSE)</f>
        <v>0</v>
      </c>
      <c r="AF6710" t="b">
        <f t="shared" si="100"/>
        <v>1</v>
      </c>
    </row>
    <row r="6711" spans="1:32" x14ac:dyDescent="0.2">
      <c r="A6711" t="s">
        <v>348</v>
      </c>
      <c r="B6711">
        <v>1479</v>
      </c>
      <c r="C6711" t="s">
        <v>330</v>
      </c>
      <c r="D6711" t="s">
        <v>174</v>
      </c>
      <c r="E6711" s="4">
        <f>IF(ISBLANK(G6711),H6711,G6711)</f>
        <v>379</v>
      </c>
      <c r="F6711" s="9" t="b">
        <f>AND(ISBLANK(G6711),ISBLANK(H6711))</f>
        <v>0</v>
      </c>
      <c r="G6711" s="9">
        <v>379</v>
      </c>
      <c r="I6711">
        <v>385</v>
      </c>
      <c r="J6711" s="9" t="b">
        <f>AND(ISBLANK(K6711),ISBLANK(L6711))</f>
        <v>0</v>
      </c>
      <c r="K6711" s="9">
        <v>66</v>
      </c>
      <c r="M6711" s="15" t="b">
        <f>AND(ISBLANK(N6711),ISBLANK(O6711),ISBLANK(P6711))</f>
        <v>0</v>
      </c>
      <c r="N6711" s="15">
        <v>54</v>
      </c>
      <c r="P6711" s="15">
        <v>66</v>
      </c>
      <c r="Q6711">
        <v>54</v>
      </c>
      <c r="R6711" s="18" t="b">
        <f>AND(ISBLANK(S6711),ISBLANK(T6711))</f>
        <v>0</v>
      </c>
      <c r="S6711" s="20">
        <v>1</v>
      </c>
      <c r="T6711" s="20">
        <v>0.98</v>
      </c>
      <c r="U6711" s="15" t="b">
        <f>AND(ISBLANK(V6711),ISBLANK(W6711),ISBLANK(X6711))</f>
        <v>0</v>
      </c>
      <c r="W6711" s="16">
        <v>1</v>
      </c>
      <c r="AA6711" t="s">
        <v>382</v>
      </c>
      <c r="AB6711" s="24" t="str">
        <f>IF(ISERR(MONTH(AA6711)),TRIM(SUBSTITUTE(AA6711,(RIGHT(TRIM(AA6711),4)),"")),TEXT(AA6711,"mmmm"))</f>
        <v>January</v>
      </c>
      <c r="AC6711" s="24">
        <f>IF(ISERR(YEAR(AA6711)),VALUE(RIGHT(TRIM(AA6711),4)),YEAR(AA6711))</f>
        <v>2015</v>
      </c>
      <c r="AD6711" t="s">
        <v>383</v>
      </c>
      <c r="AE6711" t="b">
        <f>VLOOKUP(AA6711,duplicates!A:C,3,FALSE)</f>
        <v>0</v>
      </c>
      <c r="AF6711" t="b">
        <f t="shared" si="100"/>
        <v>1</v>
      </c>
    </row>
    <row r="6712" spans="1:32" x14ac:dyDescent="0.2">
      <c r="A6712" t="s">
        <v>348</v>
      </c>
      <c r="B6712">
        <v>1574</v>
      </c>
      <c r="C6712" t="s">
        <v>225</v>
      </c>
      <c r="D6712" t="s">
        <v>226</v>
      </c>
      <c r="E6712" s="4">
        <f>IF(ISBLANK(G6712),H6712,G6712)</f>
        <v>597</v>
      </c>
      <c r="F6712" s="9" t="b">
        <f>AND(ISBLANK(G6712),ISBLANK(H6712))</f>
        <v>0</v>
      </c>
      <c r="G6712" s="9">
        <v>597</v>
      </c>
      <c r="I6712">
        <v>792</v>
      </c>
      <c r="J6712" s="9" t="b">
        <f>AND(ISBLANK(K6712),ISBLANK(L6712))</f>
        <v>0</v>
      </c>
      <c r="K6712" s="9">
        <v>68</v>
      </c>
      <c r="M6712" s="15" t="b">
        <f>AND(ISBLANK(N6712),ISBLANK(O6712),ISBLANK(P6712))</f>
        <v>0</v>
      </c>
      <c r="N6712" s="15">
        <v>68</v>
      </c>
      <c r="P6712" s="15">
        <v>93</v>
      </c>
      <c r="Q6712">
        <v>68</v>
      </c>
      <c r="R6712" s="18" t="b">
        <f>AND(ISBLANK(S6712),ISBLANK(T6712))</f>
        <v>0</v>
      </c>
      <c r="S6712" s="20">
        <v>1</v>
      </c>
      <c r="T6712" s="20">
        <v>0.75</v>
      </c>
      <c r="U6712" s="15" t="b">
        <f>AND(ISBLANK(V6712),ISBLANK(W6712),ISBLANK(X6712))</f>
        <v>0</v>
      </c>
      <c r="W6712" s="16">
        <v>0.73</v>
      </c>
      <c r="AA6712" t="s">
        <v>382</v>
      </c>
      <c r="AB6712" s="24" t="str">
        <f>IF(ISERR(MONTH(AA6712)),TRIM(SUBSTITUTE(AA6712,(RIGHT(TRIM(AA6712),4)),"")),TEXT(AA6712,"mmmm"))</f>
        <v>January</v>
      </c>
      <c r="AC6712" s="24">
        <f>IF(ISERR(YEAR(AA6712)),VALUE(RIGHT(TRIM(AA6712),4)),YEAR(AA6712))</f>
        <v>2015</v>
      </c>
      <c r="AD6712" t="s">
        <v>383</v>
      </c>
      <c r="AE6712" t="b">
        <f>VLOOKUP(AA6712,duplicates!A:C,3,FALSE)</f>
        <v>0</v>
      </c>
      <c r="AF6712" t="b">
        <f t="shared" si="100"/>
        <v>1</v>
      </c>
    </row>
    <row r="6713" spans="1:32" x14ac:dyDescent="0.2">
      <c r="A6713" t="s">
        <v>348</v>
      </c>
      <c r="B6713">
        <v>1480</v>
      </c>
      <c r="C6713" t="s">
        <v>83</v>
      </c>
      <c r="D6713" t="s">
        <v>84</v>
      </c>
      <c r="E6713" s="4">
        <f>IF(ISBLANK(G6713),H6713,G6713)</f>
        <v>271</v>
      </c>
      <c r="F6713" s="9" t="b">
        <f>AND(ISBLANK(G6713),ISBLANK(H6713))</f>
        <v>0</v>
      </c>
      <c r="G6713" s="9">
        <v>271</v>
      </c>
      <c r="I6713">
        <v>282</v>
      </c>
      <c r="J6713" s="9" t="b">
        <f>AND(ISBLANK(K6713),ISBLANK(L6713))</f>
        <v>0</v>
      </c>
      <c r="K6713" s="9">
        <v>51</v>
      </c>
      <c r="M6713" s="15" t="b">
        <f>AND(ISBLANK(N6713),ISBLANK(O6713),ISBLANK(P6713))</f>
        <v>0</v>
      </c>
      <c r="N6713" s="15">
        <v>21</v>
      </c>
      <c r="P6713" s="15">
        <v>51</v>
      </c>
      <c r="Q6713">
        <v>21</v>
      </c>
      <c r="R6713" s="18" t="b">
        <f>AND(ISBLANK(S6713),ISBLANK(T6713))</f>
        <v>0</v>
      </c>
      <c r="S6713" s="20">
        <v>1</v>
      </c>
      <c r="T6713" s="20">
        <v>0.96</v>
      </c>
      <c r="U6713" s="15" t="b">
        <f>AND(ISBLANK(V6713),ISBLANK(W6713),ISBLANK(X6713))</f>
        <v>0</v>
      </c>
      <c r="W6713" s="16">
        <v>1</v>
      </c>
      <c r="AA6713" t="s">
        <v>382</v>
      </c>
      <c r="AB6713" s="24" t="str">
        <f>IF(ISERR(MONTH(AA6713)),TRIM(SUBSTITUTE(AA6713,(RIGHT(TRIM(AA6713),4)),"")),TEXT(AA6713,"mmmm"))</f>
        <v>January</v>
      </c>
      <c r="AC6713" s="24">
        <f>IF(ISERR(YEAR(AA6713)),VALUE(RIGHT(TRIM(AA6713),4)),YEAR(AA6713))</f>
        <v>2015</v>
      </c>
      <c r="AD6713" t="s">
        <v>383</v>
      </c>
      <c r="AE6713" t="b">
        <f>VLOOKUP(AA6713,duplicates!A:C,3,FALSE)</f>
        <v>0</v>
      </c>
      <c r="AF6713" t="b">
        <f t="shared" si="100"/>
        <v>1</v>
      </c>
    </row>
    <row r="6714" spans="1:32" x14ac:dyDescent="0.2">
      <c r="A6714" t="s">
        <v>348</v>
      </c>
      <c r="B6714">
        <v>1575</v>
      </c>
      <c r="C6714" t="s">
        <v>207</v>
      </c>
      <c r="D6714" t="s">
        <v>208</v>
      </c>
      <c r="E6714" s="4">
        <f>IF(ISBLANK(G6714),H6714,G6714)</f>
        <v>413</v>
      </c>
      <c r="F6714" s="9" t="b">
        <f>AND(ISBLANK(G6714),ISBLANK(H6714))</f>
        <v>0</v>
      </c>
      <c r="G6714" s="9">
        <v>413</v>
      </c>
      <c r="I6714">
        <v>898</v>
      </c>
      <c r="J6714" s="9" t="b">
        <f>AND(ISBLANK(K6714),ISBLANK(L6714))</f>
        <v>0</v>
      </c>
      <c r="K6714" s="9">
        <v>88</v>
      </c>
      <c r="M6714" s="15" t="b">
        <f>AND(ISBLANK(N6714),ISBLANK(O6714),ISBLANK(P6714))</f>
        <v>0</v>
      </c>
      <c r="N6714" s="15">
        <v>72</v>
      </c>
      <c r="P6714" s="15">
        <v>118</v>
      </c>
      <c r="Q6714">
        <v>55</v>
      </c>
      <c r="R6714" s="18" t="b">
        <f>AND(ISBLANK(S6714),ISBLANK(T6714))</f>
        <v>0</v>
      </c>
      <c r="S6714" s="20">
        <v>0.76</v>
      </c>
      <c r="T6714" s="20">
        <v>0.46</v>
      </c>
      <c r="U6714" s="15" t="b">
        <f>AND(ISBLANK(V6714),ISBLANK(W6714),ISBLANK(X6714))</f>
        <v>0</v>
      </c>
      <c r="W6714" s="16">
        <v>0.75</v>
      </c>
      <c r="AA6714" t="s">
        <v>382</v>
      </c>
      <c r="AB6714" s="24" t="str">
        <f>IF(ISERR(MONTH(AA6714)),TRIM(SUBSTITUTE(AA6714,(RIGHT(TRIM(AA6714),4)),"")),TEXT(AA6714,"mmmm"))</f>
        <v>January</v>
      </c>
      <c r="AC6714" s="24">
        <f>IF(ISERR(YEAR(AA6714)),VALUE(RIGHT(TRIM(AA6714),4)),YEAR(AA6714))</f>
        <v>2015</v>
      </c>
      <c r="AD6714" t="s">
        <v>383</v>
      </c>
      <c r="AE6714" t="b">
        <f>VLOOKUP(AA6714,duplicates!A:C,3,FALSE)</f>
        <v>0</v>
      </c>
      <c r="AF6714" t="b">
        <f t="shared" si="100"/>
        <v>1</v>
      </c>
    </row>
    <row r="6715" spans="1:32" x14ac:dyDescent="0.2">
      <c r="A6715" t="s">
        <v>348</v>
      </c>
      <c r="B6715">
        <v>1481</v>
      </c>
      <c r="C6715" t="s">
        <v>67</v>
      </c>
      <c r="D6715" t="s">
        <v>68</v>
      </c>
      <c r="E6715" s="4">
        <f>IF(ISBLANK(G6715),H6715,G6715)</f>
        <v>572</v>
      </c>
      <c r="F6715" s="9" t="b">
        <f>AND(ISBLANK(G6715),ISBLANK(H6715))</f>
        <v>0</v>
      </c>
      <c r="G6715" s="9">
        <v>572</v>
      </c>
      <c r="I6715">
        <v>605</v>
      </c>
      <c r="J6715" s="9" t="b">
        <f>AND(ISBLANK(K6715),ISBLANK(L6715))</f>
        <v>0</v>
      </c>
      <c r="K6715" s="9">
        <v>572</v>
      </c>
      <c r="M6715" s="15" t="b">
        <f>AND(ISBLANK(N6715),ISBLANK(O6715),ISBLANK(P6715))</f>
        <v>0</v>
      </c>
      <c r="N6715" s="15">
        <v>62</v>
      </c>
      <c r="P6715" s="15">
        <v>605</v>
      </c>
      <c r="Q6715">
        <v>60</v>
      </c>
      <c r="R6715" s="18" t="b">
        <f>AND(ISBLANK(S6715),ISBLANK(T6715))</f>
        <v>0</v>
      </c>
      <c r="S6715" s="20">
        <v>0.97</v>
      </c>
      <c r="T6715" s="20">
        <v>0.95</v>
      </c>
      <c r="U6715" s="15" t="b">
        <f>AND(ISBLANK(V6715),ISBLANK(W6715),ISBLANK(X6715))</f>
        <v>0</v>
      </c>
      <c r="W6715" s="16">
        <v>0.95</v>
      </c>
      <c r="AA6715" t="s">
        <v>382</v>
      </c>
      <c r="AB6715" s="24" t="str">
        <f>IF(ISERR(MONTH(AA6715)),TRIM(SUBSTITUTE(AA6715,(RIGHT(TRIM(AA6715),4)),"")),TEXT(AA6715,"mmmm"))</f>
        <v>January</v>
      </c>
      <c r="AC6715" s="24">
        <f>IF(ISERR(YEAR(AA6715)),VALUE(RIGHT(TRIM(AA6715),4)),YEAR(AA6715))</f>
        <v>2015</v>
      </c>
      <c r="AD6715" t="s">
        <v>383</v>
      </c>
      <c r="AE6715" t="b">
        <f>VLOOKUP(AA6715,duplicates!A:C,3,FALSE)</f>
        <v>0</v>
      </c>
      <c r="AF6715" t="b">
        <f t="shared" si="100"/>
        <v>1</v>
      </c>
    </row>
    <row r="6716" spans="1:32" x14ac:dyDescent="0.2">
      <c r="A6716" t="s">
        <v>348</v>
      </c>
      <c r="B6716">
        <v>1576</v>
      </c>
      <c r="C6716" t="s">
        <v>217</v>
      </c>
      <c r="D6716" t="s">
        <v>218</v>
      </c>
      <c r="E6716" s="4">
        <f>IF(ISBLANK(G6716),H6716,G6716)</f>
        <v>248</v>
      </c>
      <c r="F6716" s="9" t="b">
        <f>AND(ISBLANK(G6716),ISBLANK(H6716))</f>
        <v>0</v>
      </c>
      <c r="G6716" s="9">
        <v>248</v>
      </c>
      <c r="I6716">
        <v>272</v>
      </c>
      <c r="J6716" s="9" t="b">
        <f>AND(ISBLANK(K6716),ISBLANK(L6716))</f>
        <v>0</v>
      </c>
      <c r="K6716" s="9">
        <v>23</v>
      </c>
      <c r="M6716" s="15" t="b">
        <f>AND(ISBLANK(N6716),ISBLANK(O6716),ISBLANK(P6716))</f>
        <v>0</v>
      </c>
      <c r="N6716" s="15">
        <v>5</v>
      </c>
      <c r="P6716" s="15">
        <v>23</v>
      </c>
      <c r="Q6716">
        <v>5</v>
      </c>
      <c r="R6716" s="18" t="b">
        <f>AND(ISBLANK(S6716),ISBLANK(T6716))</f>
        <v>0</v>
      </c>
      <c r="S6716" s="20">
        <v>1</v>
      </c>
      <c r="T6716" s="20">
        <v>0.91</v>
      </c>
      <c r="U6716" s="15" t="b">
        <f>AND(ISBLANK(V6716),ISBLANK(W6716),ISBLANK(X6716))</f>
        <v>0</v>
      </c>
      <c r="W6716" s="16">
        <v>1</v>
      </c>
      <c r="AA6716" t="s">
        <v>382</v>
      </c>
      <c r="AB6716" s="24" t="str">
        <f>IF(ISERR(MONTH(AA6716)),TRIM(SUBSTITUTE(AA6716,(RIGHT(TRIM(AA6716),4)),"")),TEXT(AA6716,"mmmm"))</f>
        <v>January</v>
      </c>
      <c r="AC6716" s="24">
        <f>IF(ISERR(YEAR(AA6716)),VALUE(RIGHT(TRIM(AA6716),4)),YEAR(AA6716))</f>
        <v>2015</v>
      </c>
      <c r="AD6716" t="s">
        <v>383</v>
      </c>
      <c r="AE6716" t="b">
        <f>VLOOKUP(AA6716,duplicates!A:C,3,FALSE)</f>
        <v>0</v>
      </c>
      <c r="AF6716" t="b">
        <f t="shared" si="100"/>
        <v>1</v>
      </c>
    </row>
    <row r="6717" spans="1:32" x14ac:dyDescent="0.2">
      <c r="A6717" t="s">
        <v>348</v>
      </c>
      <c r="B6717">
        <v>1482</v>
      </c>
      <c r="C6717" t="s">
        <v>123</v>
      </c>
      <c r="D6717" t="s">
        <v>124</v>
      </c>
      <c r="E6717" s="4" t="str">
        <f>IF(ISBLANK(G6717),H6717,G6717)</f>
        <v>NIL RETURN</v>
      </c>
      <c r="F6717" s="9" t="b">
        <f>AND(ISBLANK(G6717),ISBLANK(H6717))</f>
        <v>0</v>
      </c>
      <c r="G6717" s="9" t="s">
        <v>317</v>
      </c>
      <c r="I6717" t="s">
        <v>317</v>
      </c>
      <c r="J6717" s="9" t="b">
        <f>AND(ISBLANK(K6717),ISBLANK(L6717))</f>
        <v>0</v>
      </c>
      <c r="K6717" s="9" t="s">
        <v>317</v>
      </c>
      <c r="M6717" s="15" t="b">
        <f>AND(ISBLANK(N6717),ISBLANK(O6717),ISBLANK(P6717))</f>
        <v>0</v>
      </c>
      <c r="N6717" s="15" t="s">
        <v>317</v>
      </c>
      <c r="P6717" s="15" t="s">
        <v>317</v>
      </c>
      <c r="Q6717" t="s">
        <v>317</v>
      </c>
      <c r="R6717" s="18" t="b">
        <f>AND(ISBLANK(S6717),ISBLANK(T6717))</f>
        <v>0</v>
      </c>
      <c r="S6717" s="18" t="s">
        <v>317</v>
      </c>
      <c r="T6717" s="18" t="s">
        <v>317</v>
      </c>
      <c r="U6717" s="15" t="b">
        <f>AND(ISBLANK(V6717),ISBLANK(W6717),ISBLANK(X6717))</f>
        <v>0</v>
      </c>
      <c r="W6717" s="15" t="s">
        <v>317</v>
      </c>
      <c r="AA6717" t="s">
        <v>382</v>
      </c>
      <c r="AB6717" s="24" t="str">
        <f>IF(ISERR(MONTH(AA6717)),TRIM(SUBSTITUTE(AA6717,(RIGHT(TRIM(AA6717),4)),"")),TEXT(AA6717,"mmmm"))</f>
        <v>January</v>
      </c>
      <c r="AC6717" s="24">
        <f>IF(ISERR(YEAR(AA6717)),VALUE(RIGHT(TRIM(AA6717),4)),YEAR(AA6717))</f>
        <v>2015</v>
      </c>
      <c r="AD6717" t="s">
        <v>383</v>
      </c>
      <c r="AE6717" t="b">
        <f>VLOOKUP(AA6717,duplicates!A:C,3,FALSE)</f>
        <v>0</v>
      </c>
      <c r="AF6717" t="b">
        <f t="shared" si="100"/>
        <v>1</v>
      </c>
    </row>
    <row r="6718" spans="1:32" x14ac:dyDescent="0.2">
      <c r="A6718" t="s">
        <v>348</v>
      </c>
      <c r="B6718">
        <v>1483</v>
      </c>
      <c r="C6718" t="s">
        <v>191</v>
      </c>
      <c r="D6718" t="s">
        <v>192</v>
      </c>
      <c r="E6718" s="4">
        <f>IF(ISBLANK(G6718),H6718,G6718)</f>
        <v>522</v>
      </c>
      <c r="F6718" s="9" t="b">
        <f>AND(ISBLANK(G6718),ISBLANK(H6718))</f>
        <v>0</v>
      </c>
      <c r="G6718" s="9">
        <v>522</v>
      </c>
      <c r="I6718">
        <v>572</v>
      </c>
      <c r="J6718" s="9" t="b">
        <f>AND(ISBLANK(K6718),ISBLANK(L6718))</f>
        <v>0</v>
      </c>
      <c r="K6718" s="9">
        <v>38</v>
      </c>
      <c r="M6718" s="15" t="b">
        <f>AND(ISBLANK(N6718),ISBLANK(O6718),ISBLANK(P6718))</f>
        <v>0</v>
      </c>
      <c r="N6718" s="15">
        <v>10</v>
      </c>
      <c r="P6718" s="15">
        <v>40</v>
      </c>
      <c r="Q6718">
        <v>10</v>
      </c>
      <c r="R6718" s="18" t="b">
        <f>AND(ISBLANK(S6718),ISBLANK(T6718))</f>
        <v>0</v>
      </c>
      <c r="S6718" s="20">
        <v>1</v>
      </c>
      <c r="T6718" s="20">
        <v>0.91</v>
      </c>
      <c r="U6718" s="15" t="b">
        <f>AND(ISBLANK(V6718),ISBLANK(W6718),ISBLANK(X6718))</f>
        <v>0</v>
      </c>
      <c r="W6718" s="16">
        <v>0.95</v>
      </c>
      <c r="AA6718" t="s">
        <v>382</v>
      </c>
      <c r="AB6718" s="24" t="str">
        <f>IF(ISERR(MONTH(AA6718)),TRIM(SUBSTITUTE(AA6718,(RIGHT(TRIM(AA6718),4)),"")),TEXT(AA6718,"mmmm"))</f>
        <v>January</v>
      </c>
      <c r="AC6718" s="24">
        <f>IF(ISERR(YEAR(AA6718)),VALUE(RIGHT(TRIM(AA6718),4)),YEAR(AA6718))</f>
        <v>2015</v>
      </c>
      <c r="AD6718" t="s">
        <v>383</v>
      </c>
      <c r="AE6718" t="b">
        <f>VLOOKUP(AA6718,duplicates!A:C,3,FALSE)</f>
        <v>0</v>
      </c>
      <c r="AF6718" t="b">
        <f t="shared" si="100"/>
        <v>1</v>
      </c>
    </row>
    <row r="6719" spans="1:32" x14ac:dyDescent="0.2">
      <c r="A6719" t="s">
        <v>348</v>
      </c>
      <c r="B6719">
        <v>1484</v>
      </c>
      <c r="C6719" t="s">
        <v>131</v>
      </c>
      <c r="D6719" t="s">
        <v>132</v>
      </c>
      <c r="E6719" s="4">
        <f>IF(ISBLANK(G6719),H6719,G6719)</f>
        <v>318</v>
      </c>
      <c r="F6719" s="9" t="b">
        <f>AND(ISBLANK(G6719),ISBLANK(H6719))</f>
        <v>0</v>
      </c>
      <c r="G6719" s="9">
        <v>318</v>
      </c>
      <c r="I6719">
        <v>337</v>
      </c>
      <c r="J6719" s="9" t="b">
        <f>AND(ISBLANK(K6719),ISBLANK(L6719))</f>
        <v>0</v>
      </c>
      <c r="K6719" s="9">
        <v>29</v>
      </c>
      <c r="M6719" s="15" t="b">
        <f>AND(ISBLANK(N6719),ISBLANK(O6719),ISBLANK(P6719))</f>
        <v>0</v>
      </c>
      <c r="N6719" s="15">
        <v>16</v>
      </c>
      <c r="P6719" s="15">
        <v>29</v>
      </c>
      <c r="Q6719">
        <v>16</v>
      </c>
      <c r="R6719" s="18" t="b">
        <f>AND(ISBLANK(S6719),ISBLANK(T6719))</f>
        <v>0</v>
      </c>
      <c r="S6719" s="20">
        <v>1</v>
      </c>
      <c r="T6719" s="20">
        <v>0.94</v>
      </c>
      <c r="U6719" s="15" t="b">
        <f>AND(ISBLANK(V6719),ISBLANK(W6719),ISBLANK(X6719))</f>
        <v>0</v>
      </c>
      <c r="W6719" s="16">
        <v>1</v>
      </c>
      <c r="AA6719" t="s">
        <v>382</v>
      </c>
      <c r="AB6719" s="24" t="str">
        <f>IF(ISERR(MONTH(AA6719)),TRIM(SUBSTITUTE(AA6719,(RIGHT(TRIM(AA6719),4)),"")),TEXT(AA6719,"mmmm"))</f>
        <v>January</v>
      </c>
      <c r="AC6719" s="24">
        <f>IF(ISERR(YEAR(AA6719)),VALUE(RIGHT(TRIM(AA6719),4)),YEAR(AA6719))</f>
        <v>2015</v>
      </c>
      <c r="AD6719" t="s">
        <v>383</v>
      </c>
      <c r="AE6719" t="b">
        <f>VLOOKUP(AA6719,duplicates!A:C,3,FALSE)</f>
        <v>0</v>
      </c>
      <c r="AF6719" t="b">
        <f t="shared" si="100"/>
        <v>1</v>
      </c>
    </row>
    <row r="6720" spans="1:32" x14ac:dyDescent="0.2">
      <c r="A6720" t="s">
        <v>348</v>
      </c>
      <c r="B6720">
        <v>1485</v>
      </c>
      <c r="C6720" t="s">
        <v>30</v>
      </c>
      <c r="D6720" t="s">
        <v>31</v>
      </c>
      <c r="E6720" s="4">
        <f>IF(ISBLANK(G6720),H6720,G6720)</f>
        <v>398</v>
      </c>
      <c r="F6720" s="9" t="b">
        <f>AND(ISBLANK(G6720),ISBLANK(H6720))</f>
        <v>0</v>
      </c>
      <c r="G6720" s="9">
        <v>398</v>
      </c>
      <c r="I6720">
        <v>398</v>
      </c>
      <c r="J6720" s="9" t="b">
        <f>AND(ISBLANK(K6720),ISBLANK(L6720))</f>
        <v>0</v>
      </c>
      <c r="K6720" s="9">
        <v>2</v>
      </c>
      <c r="M6720" s="15" t="b">
        <f>AND(ISBLANK(N6720),ISBLANK(O6720),ISBLANK(P6720))</f>
        <v>0</v>
      </c>
      <c r="N6720" s="15">
        <v>2</v>
      </c>
      <c r="P6720" s="15">
        <v>2</v>
      </c>
      <c r="Q6720">
        <v>2</v>
      </c>
      <c r="R6720" s="18" t="b">
        <f>AND(ISBLANK(S6720),ISBLANK(T6720))</f>
        <v>0</v>
      </c>
      <c r="S6720" s="20">
        <v>1</v>
      </c>
      <c r="T6720" s="20">
        <v>1</v>
      </c>
      <c r="U6720" s="15" t="b">
        <f>AND(ISBLANK(V6720),ISBLANK(W6720),ISBLANK(X6720))</f>
        <v>0</v>
      </c>
      <c r="W6720" s="16">
        <v>1</v>
      </c>
      <c r="AA6720" t="s">
        <v>382</v>
      </c>
      <c r="AB6720" s="24" t="str">
        <f>IF(ISERR(MONTH(AA6720)),TRIM(SUBSTITUTE(AA6720,(RIGHT(TRIM(AA6720),4)),"")),TEXT(AA6720,"mmmm"))</f>
        <v>January</v>
      </c>
      <c r="AC6720" s="24">
        <f>IF(ISERR(YEAR(AA6720)),VALUE(RIGHT(TRIM(AA6720),4)),YEAR(AA6720))</f>
        <v>2015</v>
      </c>
      <c r="AD6720" t="s">
        <v>383</v>
      </c>
      <c r="AE6720" t="b">
        <f>VLOOKUP(AA6720,duplicates!A:C,3,FALSE)</f>
        <v>0</v>
      </c>
      <c r="AF6720" t="b">
        <f t="shared" si="100"/>
        <v>1</v>
      </c>
    </row>
    <row r="6721" spans="1:32" x14ac:dyDescent="0.2">
      <c r="A6721" t="s">
        <v>348</v>
      </c>
      <c r="B6721">
        <v>1577</v>
      </c>
      <c r="C6721" t="s">
        <v>295</v>
      </c>
      <c r="D6721" t="s">
        <v>296</v>
      </c>
      <c r="E6721" s="4">
        <f>IF(ISBLANK(G6721),H6721,G6721)</f>
        <v>154</v>
      </c>
      <c r="F6721" s="9" t="b">
        <f>AND(ISBLANK(G6721),ISBLANK(H6721))</f>
        <v>0</v>
      </c>
      <c r="G6721" s="9">
        <v>154</v>
      </c>
      <c r="I6721">
        <v>170</v>
      </c>
      <c r="J6721" s="9" t="b">
        <f>AND(ISBLANK(K6721),ISBLANK(L6721))</f>
        <v>0</v>
      </c>
      <c r="K6721" s="9">
        <v>33</v>
      </c>
      <c r="M6721" s="15" t="b">
        <f>AND(ISBLANK(N6721),ISBLANK(O6721),ISBLANK(P6721))</f>
        <v>0</v>
      </c>
      <c r="N6721" s="15">
        <v>32</v>
      </c>
      <c r="P6721" s="15">
        <v>33</v>
      </c>
      <c r="Q6721">
        <v>31</v>
      </c>
      <c r="R6721" s="18" t="b">
        <f>AND(ISBLANK(S6721),ISBLANK(T6721))</f>
        <v>0</v>
      </c>
      <c r="S6721" s="20">
        <v>0.97</v>
      </c>
      <c r="T6721" s="20">
        <v>0.91</v>
      </c>
      <c r="U6721" s="15" t="b">
        <f>AND(ISBLANK(V6721),ISBLANK(W6721),ISBLANK(X6721))</f>
        <v>0</v>
      </c>
      <c r="W6721" s="16">
        <v>1</v>
      </c>
      <c r="AA6721" t="s">
        <v>382</v>
      </c>
      <c r="AB6721" s="24" t="str">
        <f>IF(ISERR(MONTH(AA6721)),TRIM(SUBSTITUTE(AA6721,(RIGHT(TRIM(AA6721),4)),"")),TEXT(AA6721,"mmmm"))</f>
        <v>January</v>
      </c>
      <c r="AC6721" s="24">
        <f>IF(ISERR(YEAR(AA6721)),VALUE(RIGHT(TRIM(AA6721),4)),YEAR(AA6721))</f>
        <v>2015</v>
      </c>
      <c r="AD6721" t="s">
        <v>383</v>
      </c>
      <c r="AE6721" t="b">
        <f>VLOOKUP(AA6721,duplicates!A:C,3,FALSE)</f>
        <v>0</v>
      </c>
      <c r="AF6721" t="b">
        <f t="shared" si="100"/>
        <v>1</v>
      </c>
    </row>
    <row r="6722" spans="1:32" x14ac:dyDescent="0.2">
      <c r="A6722" t="s">
        <v>348</v>
      </c>
      <c r="B6722">
        <v>1578</v>
      </c>
      <c r="C6722" t="s">
        <v>299</v>
      </c>
      <c r="D6722" t="s">
        <v>300</v>
      </c>
      <c r="E6722" s="4">
        <f>IF(ISBLANK(G6722),H6722,G6722)</f>
        <v>329</v>
      </c>
      <c r="F6722" s="9" t="b">
        <f>AND(ISBLANK(G6722),ISBLANK(H6722))</f>
        <v>0</v>
      </c>
      <c r="G6722" s="9">
        <v>329</v>
      </c>
      <c r="I6722">
        <v>361</v>
      </c>
      <c r="J6722" s="9" t="b">
        <f>AND(ISBLANK(K6722),ISBLANK(L6722))</f>
        <v>0</v>
      </c>
      <c r="K6722" s="9">
        <v>58</v>
      </c>
      <c r="M6722" s="15" t="b">
        <f>AND(ISBLANK(N6722),ISBLANK(O6722),ISBLANK(P6722))</f>
        <v>0</v>
      </c>
      <c r="N6722" s="15">
        <v>58</v>
      </c>
      <c r="P6722" s="15">
        <v>58</v>
      </c>
      <c r="Q6722">
        <v>57</v>
      </c>
      <c r="R6722" s="18" t="b">
        <f>AND(ISBLANK(S6722),ISBLANK(T6722))</f>
        <v>0</v>
      </c>
      <c r="S6722" s="20">
        <v>0.98</v>
      </c>
      <c r="T6722" s="20">
        <v>0.91</v>
      </c>
      <c r="U6722" s="15" t="b">
        <f>AND(ISBLANK(V6722),ISBLANK(W6722),ISBLANK(X6722))</f>
        <v>0</v>
      </c>
      <c r="W6722" s="16">
        <v>1</v>
      </c>
      <c r="AA6722" t="s">
        <v>382</v>
      </c>
      <c r="AB6722" s="24" t="str">
        <f>IF(ISERR(MONTH(AA6722)),TRIM(SUBSTITUTE(AA6722,(RIGHT(TRIM(AA6722),4)),"")),TEXT(AA6722,"mmmm"))</f>
        <v>January</v>
      </c>
      <c r="AC6722" s="24">
        <f>IF(ISERR(YEAR(AA6722)),VALUE(RIGHT(TRIM(AA6722),4)),YEAR(AA6722))</f>
        <v>2015</v>
      </c>
      <c r="AD6722" t="s">
        <v>383</v>
      </c>
      <c r="AE6722" t="b">
        <f>VLOOKUP(AA6722,duplicates!A:C,3,FALSE)</f>
        <v>0</v>
      </c>
      <c r="AF6722" t="b">
        <f t="shared" si="100"/>
        <v>1</v>
      </c>
    </row>
    <row r="6723" spans="1:32" x14ac:dyDescent="0.2">
      <c r="A6723" t="s">
        <v>348</v>
      </c>
      <c r="B6723">
        <v>1486</v>
      </c>
      <c r="C6723" t="s">
        <v>111</v>
      </c>
      <c r="D6723" t="s">
        <v>112</v>
      </c>
      <c r="E6723" s="4">
        <f>IF(ISBLANK(G6723),H6723,G6723)</f>
        <v>396</v>
      </c>
      <c r="F6723" s="9" t="b">
        <f>AND(ISBLANK(G6723),ISBLANK(H6723))</f>
        <v>0</v>
      </c>
      <c r="G6723" s="9">
        <v>396</v>
      </c>
      <c r="I6723">
        <v>397</v>
      </c>
      <c r="J6723" s="9" t="b">
        <f>AND(ISBLANK(K6723),ISBLANK(L6723))</f>
        <v>0</v>
      </c>
      <c r="K6723" s="9">
        <v>8</v>
      </c>
      <c r="M6723" s="15" t="b">
        <f>AND(ISBLANK(N6723),ISBLANK(O6723),ISBLANK(P6723))</f>
        <v>0</v>
      </c>
      <c r="N6723" s="15">
        <v>7</v>
      </c>
      <c r="P6723" s="15">
        <v>8</v>
      </c>
      <c r="Q6723">
        <v>7</v>
      </c>
      <c r="R6723" s="18" t="b">
        <f>AND(ISBLANK(S6723),ISBLANK(T6723))</f>
        <v>0</v>
      </c>
      <c r="S6723" s="20">
        <v>1</v>
      </c>
      <c r="T6723" s="20">
        <v>1</v>
      </c>
      <c r="U6723" s="15" t="b">
        <f>AND(ISBLANK(V6723),ISBLANK(W6723),ISBLANK(X6723))</f>
        <v>0</v>
      </c>
      <c r="W6723" s="16">
        <v>1</v>
      </c>
      <c r="AA6723" t="s">
        <v>382</v>
      </c>
      <c r="AB6723" s="24" t="str">
        <f>IF(ISERR(MONTH(AA6723)),TRIM(SUBSTITUTE(AA6723,(RIGHT(TRIM(AA6723),4)),"")),TEXT(AA6723,"mmmm"))</f>
        <v>January</v>
      </c>
      <c r="AC6723" s="24">
        <f>IF(ISERR(YEAR(AA6723)),VALUE(RIGHT(TRIM(AA6723),4)),YEAR(AA6723))</f>
        <v>2015</v>
      </c>
      <c r="AD6723" t="s">
        <v>383</v>
      </c>
      <c r="AE6723" t="b">
        <f>VLOOKUP(AA6723,duplicates!A:C,3,FALSE)</f>
        <v>0</v>
      </c>
      <c r="AF6723" t="b">
        <f t="shared" ref="AF6723:AF6786" si="101">OR(AND(AE6723,AG6723),AE6723=FALSE)</f>
        <v>1</v>
      </c>
    </row>
    <row r="6724" spans="1:32" x14ac:dyDescent="0.2">
      <c r="A6724" t="s">
        <v>348</v>
      </c>
      <c r="B6724">
        <v>1487</v>
      </c>
      <c r="C6724" t="s">
        <v>189</v>
      </c>
      <c r="D6724" t="s">
        <v>190</v>
      </c>
      <c r="E6724" s="4">
        <f>IF(ISBLANK(G6724),H6724,G6724)</f>
        <v>530</v>
      </c>
      <c r="F6724" s="9" t="b">
        <f>AND(ISBLANK(G6724),ISBLANK(H6724))</f>
        <v>0</v>
      </c>
      <c r="G6724" s="9">
        <v>530</v>
      </c>
      <c r="I6724">
        <v>572</v>
      </c>
      <c r="J6724" s="9" t="b">
        <f>AND(ISBLANK(K6724),ISBLANK(L6724))</f>
        <v>0</v>
      </c>
      <c r="K6724" s="9">
        <v>90</v>
      </c>
      <c r="M6724" s="15" t="b">
        <f>AND(ISBLANK(N6724),ISBLANK(O6724),ISBLANK(P6724))</f>
        <v>0</v>
      </c>
      <c r="N6724" s="15">
        <v>52</v>
      </c>
      <c r="P6724" s="15">
        <v>92</v>
      </c>
      <c r="Q6724">
        <v>52</v>
      </c>
      <c r="R6724" s="18" t="b">
        <f>AND(ISBLANK(S6724),ISBLANK(T6724))</f>
        <v>0</v>
      </c>
      <c r="S6724" s="20">
        <v>1</v>
      </c>
      <c r="T6724" s="20">
        <v>0.93</v>
      </c>
      <c r="U6724" s="15" t="b">
        <f>AND(ISBLANK(V6724),ISBLANK(W6724),ISBLANK(X6724))</f>
        <v>0</v>
      </c>
      <c r="W6724" s="16">
        <v>0.98</v>
      </c>
      <c r="AA6724" t="s">
        <v>382</v>
      </c>
      <c r="AB6724" s="24" t="str">
        <f>IF(ISERR(MONTH(AA6724)),TRIM(SUBSTITUTE(AA6724,(RIGHT(TRIM(AA6724),4)),"")),TEXT(AA6724,"mmmm"))</f>
        <v>January</v>
      </c>
      <c r="AC6724" s="24">
        <f>IF(ISERR(YEAR(AA6724)),VALUE(RIGHT(TRIM(AA6724),4)),YEAR(AA6724))</f>
        <v>2015</v>
      </c>
      <c r="AD6724" t="s">
        <v>383</v>
      </c>
      <c r="AE6724" t="b">
        <f>VLOOKUP(AA6724,duplicates!A:C,3,FALSE)</f>
        <v>0</v>
      </c>
      <c r="AF6724" t="b">
        <f t="shared" si="101"/>
        <v>1</v>
      </c>
    </row>
    <row r="6725" spans="1:32" x14ac:dyDescent="0.2">
      <c r="A6725" t="s">
        <v>348</v>
      </c>
      <c r="B6725">
        <v>1488</v>
      </c>
      <c r="C6725" t="s">
        <v>97</v>
      </c>
      <c r="D6725" t="s">
        <v>98</v>
      </c>
      <c r="E6725" s="4">
        <f>IF(ISBLANK(G6725),H6725,G6725)</f>
        <v>634</v>
      </c>
      <c r="F6725" s="9" t="b">
        <f>AND(ISBLANK(G6725),ISBLANK(H6725))</f>
        <v>0</v>
      </c>
      <c r="G6725" s="9">
        <v>634</v>
      </c>
      <c r="I6725">
        <v>655</v>
      </c>
      <c r="J6725" s="9" t="b">
        <f>AND(ISBLANK(K6725),ISBLANK(L6725))</f>
        <v>0</v>
      </c>
      <c r="K6725" s="9">
        <v>76</v>
      </c>
      <c r="M6725" s="15" t="b">
        <f>AND(ISBLANK(N6725),ISBLANK(O6725),ISBLANK(P6725))</f>
        <v>0</v>
      </c>
      <c r="N6725" s="15">
        <v>73</v>
      </c>
      <c r="P6725" s="15">
        <v>80</v>
      </c>
      <c r="Q6725">
        <v>6</v>
      </c>
      <c r="R6725" s="18" t="b">
        <f>AND(ISBLANK(S6725),ISBLANK(T6725))</f>
        <v>0</v>
      </c>
      <c r="S6725" s="20">
        <v>0.08</v>
      </c>
      <c r="T6725" s="20">
        <v>0.97</v>
      </c>
      <c r="U6725" s="15" t="b">
        <f>AND(ISBLANK(V6725),ISBLANK(W6725),ISBLANK(X6725))</f>
        <v>0</v>
      </c>
      <c r="W6725" s="16">
        <v>0.95</v>
      </c>
      <c r="AA6725" t="s">
        <v>382</v>
      </c>
      <c r="AB6725" s="24" t="str">
        <f>IF(ISERR(MONTH(AA6725)),TRIM(SUBSTITUTE(AA6725,(RIGHT(TRIM(AA6725),4)),"")),TEXT(AA6725,"mmmm"))</f>
        <v>January</v>
      </c>
      <c r="AC6725" s="24">
        <f>IF(ISERR(YEAR(AA6725)),VALUE(RIGHT(TRIM(AA6725),4)),YEAR(AA6725))</f>
        <v>2015</v>
      </c>
      <c r="AD6725" t="s">
        <v>383</v>
      </c>
      <c r="AE6725" t="b">
        <f>VLOOKUP(AA6725,duplicates!A:C,3,FALSE)</f>
        <v>0</v>
      </c>
      <c r="AF6725" t="b">
        <f t="shared" si="101"/>
        <v>1</v>
      </c>
    </row>
    <row r="6726" spans="1:32" x14ac:dyDescent="0.2">
      <c r="A6726" t="s">
        <v>348</v>
      </c>
      <c r="B6726">
        <v>1489</v>
      </c>
      <c r="C6726" t="s">
        <v>183</v>
      </c>
      <c r="D6726" t="s">
        <v>184</v>
      </c>
      <c r="E6726" s="4">
        <f>IF(ISBLANK(G6726),H6726,G6726)</f>
        <v>410</v>
      </c>
      <c r="F6726" s="9" t="b">
        <f>AND(ISBLANK(G6726),ISBLANK(H6726))</f>
        <v>0</v>
      </c>
      <c r="G6726" s="9">
        <v>410</v>
      </c>
      <c r="I6726">
        <v>435</v>
      </c>
      <c r="J6726" s="9" t="b">
        <f>AND(ISBLANK(K6726),ISBLANK(L6726))</f>
        <v>0</v>
      </c>
      <c r="K6726" s="9">
        <v>9</v>
      </c>
      <c r="M6726" s="15" t="b">
        <f>AND(ISBLANK(N6726),ISBLANK(O6726),ISBLANK(P6726))</f>
        <v>0</v>
      </c>
      <c r="N6726" s="15">
        <v>4</v>
      </c>
      <c r="P6726" s="15">
        <v>10</v>
      </c>
      <c r="Q6726">
        <v>4</v>
      </c>
      <c r="R6726" s="18" t="b">
        <f>AND(ISBLANK(S6726),ISBLANK(T6726))</f>
        <v>0</v>
      </c>
      <c r="S6726" s="20">
        <v>1</v>
      </c>
      <c r="T6726" s="20">
        <v>0.94</v>
      </c>
      <c r="U6726" s="15" t="b">
        <f>AND(ISBLANK(V6726),ISBLANK(W6726),ISBLANK(X6726))</f>
        <v>0</v>
      </c>
      <c r="W6726" s="16">
        <v>0.9</v>
      </c>
      <c r="AA6726" t="s">
        <v>382</v>
      </c>
      <c r="AB6726" s="24" t="str">
        <f>IF(ISERR(MONTH(AA6726)),TRIM(SUBSTITUTE(AA6726,(RIGHT(TRIM(AA6726),4)),"")),TEXT(AA6726,"mmmm"))</f>
        <v>January</v>
      </c>
      <c r="AC6726" s="24">
        <f>IF(ISERR(YEAR(AA6726)),VALUE(RIGHT(TRIM(AA6726),4)),YEAR(AA6726))</f>
        <v>2015</v>
      </c>
      <c r="AD6726" t="s">
        <v>383</v>
      </c>
      <c r="AE6726" t="b">
        <f>VLOOKUP(AA6726,duplicates!A:C,3,FALSE)</f>
        <v>0</v>
      </c>
      <c r="AF6726" t="b">
        <f t="shared" si="101"/>
        <v>1</v>
      </c>
    </row>
    <row r="6727" spans="1:32" x14ac:dyDescent="0.2">
      <c r="A6727" t="s">
        <v>348</v>
      </c>
      <c r="B6727">
        <v>1490</v>
      </c>
      <c r="C6727" t="s">
        <v>331</v>
      </c>
      <c r="D6727" t="s">
        <v>332</v>
      </c>
      <c r="E6727" s="4">
        <f>IF(ISBLANK(G6727),H6727,G6727)</f>
        <v>156</v>
      </c>
      <c r="F6727" s="9" t="b">
        <f>AND(ISBLANK(G6727),ISBLANK(H6727))</f>
        <v>0</v>
      </c>
      <c r="G6727" s="9">
        <v>156</v>
      </c>
      <c r="I6727">
        <v>172</v>
      </c>
      <c r="J6727" s="9" t="b">
        <f>AND(ISBLANK(K6727),ISBLANK(L6727))</f>
        <v>0</v>
      </c>
      <c r="K6727" s="9">
        <v>24</v>
      </c>
      <c r="M6727" s="15" t="b">
        <f>AND(ISBLANK(N6727),ISBLANK(O6727),ISBLANK(P6727))</f>
        <v>0</v>
      </c>
      <c r="N6727" s="15">
        <v>24</v>
      </c>
      <c r="P6727" s="15">
        <v>24</v>
      </c>
      <c r="Q6727">
        <v>24</v>
      </c>
      <c r="R6727" s="18" t="b">
        <f>AND(ISBLANK(S6727),ISBLANK(T6727))</f>
        <v>0</v>
      </c>
      <c r="S6727" s="20">
        <v>1</v>
      </c>
      <c r="T6727" s="20">
        <v>0.91</v>
      </c>
      <c r="U6727" s="15" t="b">
        <f>AND(ISBLANK(V6727),ISBLANK(W6727),ISBLANK(X6727))</f>
        <v>0</v>
      </c>
      <c r="W6727" s="16">
        <v>1</v>
      </c>
      <c r="AA6727" t="s">
        <v>382</v>
      </c>
      <c r="AB6727" s="24" t="str">
        <f>IF(ISERR(MONTH(AA6727)),TRIM(SUBSTITUTE(AA6727,(RIGHT(TRIM(AA6727),4)),"")),TEXT(AA6727,"mmmm"))</f>
        <v>January</v>
      </c>
      <c r="AC6727" s="24">
        <f>IF(ISERR(YEAR(AA6727)),VALUE(RIGHT(TRIM(AA6727),4)),YEAR(AA6727))</f>
        <v>2015</v>
      </c>
      <c r="AD6727" t="s">
        <v>383</v>
      </c>
      <c r="AE6727" t="b">
        <f>VLOOKUP(AA6727,duplicates!A:C,3,FALSE)</f>
        <v>0</v>
      </c>
      <c r="AF6727" t="b">
        <f t="shared" si="101"/>
        <v>1</v>
      </c>
    </row>
    <row r="6728" spans="1:32" x14ac:dyDescent="0.2">
      <c r="A6728" t="s">
        <v>348</v>
      </c>
      <c r="B6728">
        <v>1491</v>
      </c>
      <c r="C6728" t="s">
        <v>87</v>
      </c>
      <c r="D6728" t="s">
        <v>88</v>
      </c>
      <c r="E6728" s="4">
        <f>IF(ISBLANK(G6728),H6728,G6728)</f>
        <v>365</v>
      </c>
      <c r="F6728" s="9" t="b">
        <f>AND(ISBLANK(G6728),ISBLANK(H6728))</f>
        <v>0</v>
      </c>
      <c r="G6728" s="9">
        <v>365</v>
      </c>
      <c r="I6728">
        <v>367</v>
      </c>
      <c r="J6728" s="9" t="b">
        <f>AND(ISBLANK(K6728),ISBLANK(L6728))</f>
        <v>0</v>
      </c>
      <c r="K6728" s="9">
        <v>77</v>
      </c>
      <c r="M6728" s="15" t="b">
        <f>AND(ISBLANK(N6728),ISBLANK(O6728),ISBLANK(P6728))</f>
        <v>0</v>
      </c>
      <c r="N6728" s="15">
        <v>49</v>
      </c>
      <c r="P6728" s="15">
        <v>77</v>
      </c>
      <c r="Q6728">
        <v>49</v>
      </c>
      <c r="R6728" s="18" t="b">
        <f>AND(ISBLANK(S6728),ISBLANK(T6728))</f>
        <v>0</v>
      </c>
      <c r="S6728" s="20">
        <v>1</v>
      </c>
      <c r="T6728" s="20">
        <v>0.99</v>
      </c>
      <c r="U6728" s="15" t="b">
        <f>AND(ISBLANK(V6728),ISBLANK(W6728),ISBLANK(X6728))</f>
        <v>0</v>
      </c>
      <c r="W6728" s="16">
        <v>1</v>
      </c>
      <c r="AA6728" t="s">
        <v>382</v>
      </c>
      <c r="AB6728" s="24" t="str">
        <f>IF(ISERR(MONTH(AA6728)),TRIM(SUBSTITUTE(AA6728,(RIGHT(TRIM(AA6728),4)),"")),TEXT(AA6728,"mmmm"))</f>
        <v>January</v>
      </c>
      <c r="AC6728" s="24">
        <f>IF(ISERR(YEAR(AA6728)),VALUE(RIGHT(TRIM(AA6728),4)),YEAR(AA6728))</f>
        <v>2015</v>
      </c>
      <c r="AD6728" t="s">
        <v>383</v>
      </c>
      <c r="AE6728" t="b">
        <f>VLOOKUP(AA6728,duplicates!A:C,3,FALSE)</f>
        <v>0</v>
      </c>
      <c r="AF6728" t="b">
        <f t="shared" si="101"/>
        <v>1</v>
      </c>
    </row>
    <row r="6729" spans="1:32" x14ac:dyDescent="0.2">
      <c r="A6729" t="s">
        <v>348</v>
      </c>
      <c r="B6729">
        <v>1492</v>
      </c>
      <c r="C6729" t="s">
        <v>121</v>
      </c>
      <c r="D6729" t="s">
        <v>122</v>
      </c>
      <c r="E6729" s="4">
        <f>IF(ISBLANK(G6729),H6729,G6729)</f>
        <v>323</v>
      </c>
      <c r="F6729" s="9" t="b">
        <f>AND(ISBLANK(G6729),ISBLANK(H6729))</f>
        <v>0</v>
      </c>
      <c r="G6729" s="9">
        <v>323</v>
      </c>
      <c r="I6729">
        <v>324</v>
      </c>
      <c r="J6729" s="9" t="b">
        <f>AND(ISBLANK(K6729),ISBLANK(L6729))</f>
        <v>0</v>
      </c>
      <c r="K6729" s="9">
        <v>70</v>
      </c>
      <c r="M6729" s="15" t="b">
        <f>AND(ISBLANK(N6729),ISBLANK(O6729),ISBLANK(P6729))</f>
        <v>0</v>
      </c>
      <c r="N6729" s="15">
        <v>61</v>
      </c>
      <c r="P6729" s="15">
        <v>70</v>
      </c>
      <c r="Q6729">
        <v>61</v>
      </c>
      <c r="R6729" s="18" t="b">
        <f>AND(ISBLANK(S6729),ISBLANK(T6729))</f>
        <v>0</v>
      </c>
      <c r="S6729" s="20">
        <v>1</v>
      </c>
      <c r="T6729" s="20">
        <v>1</v>
      </c>
      <c r="U6729" s="15" t="b">
        <f>AND(ISBLANK(V6729),ISBLANK(W6729),ISBLANK(X6729))</f>
        <v>0</v>
      </c>
      <c r="W6729" s="16">
        <v>1</v>
      </c>
      <c r="AA6729" t="s">
        <v>382</v>
      </c>
      <c r="AB6729" s="24" t="str">
        <f>IF(ISERR(MONTH(AA6729)),TRIM(SUBSTITUTE(AA6729,(RIGHT(TRIM(AA6729),4)),"")),TEXT(AA6729,"mmmm"))</f>
        <v>January</v>
      </c>
      <c r="AC6729" s="24">
        <f>IF(ISERR(YEAR(AA6729)),VALUE(RIGHT(TRIM(AA6729),4)),YEAR(AA6729))</f>
        <v>2015</v>
      </c>
      <c r="AD6729" t="s">
        <v>383</v>
      </c>
      <c r="AE6729" t="b">
        <f>VLOOKUP(AA6729,duplicates!A:C,3,FALSE)</f>
        <v>0</v>
      </c>
      <c r="AF6729" t="b">
        <f t="shared" si="101"/>
        <v>1</v>
      </c>
    </row>
    <row r="6730" spans="1:32" x14ac:dyDescent="0.2">
      <c r="A6730" t="s">
        <v>348</v>
      </c>
      <c r="B6730">
        <v>1493</v>
      </c>
      <c r="C6730" t="s">
        <v>69</v>
      </c>
      <c r="D6730" t="s">
        <v>70</v>
      </c>
      <c r="E6730" s="4">
        <f>IF(ISBLANK(G6730),H6730,G6730)</f>
        <v>578</v>
      </c>
      <c r="F6730" s="9" t="b">
        <f>AND(ISBLANK(G6730),ISBLANK(H6730))</f>
        <v>0</v>
      </c>
      <c r="G6730" s="9">
        <v>578</v>
      </c>
      <c r="I6730">
        <v>586</v>
      </c>
      <c r="J6730" s="9" t="b">
        <f>AND(ISBLANK(K6730),ISBLANK(L6730))</f>
        <v>0</v>
      </c>
      <c r="K6730" s="9">
        <v>206</v>
      </c>
      <c r="M6730" s="15" t="b">
        <f>AND(ISBLANK(N6730),ISBLANK(O6730),ISBLANK(P6730))</f>
        <v>0</v>
      </c>
      <c r="N6730" s="15">
        <v>120</v>
      </c>
      <c r="P6730" s="15">
        <v>206</v>
      </c>
      <c r="Q6730">
        <v>120</v>
      </c>
      <c r="R6730" s="18" t="b">
        <f>AND(ISBLANK(S6730),ISBLANK(T6730))</f>
        <v>0</v>
      </c>
      <c r="S6730" s="20">
        <v>1</v>
      </c>
      <c r="T6730" s="20">
        <v>0.99</v>
      </c>
      <c r="U6730" s="15" t="b">
        <f>AND(ISBLANK(V6730),ISBLANK(W6730),ISBLANK(X6730))</f>
        <v>0</v>
      </c>
      <c r="W6730" s="16">
        <v>1</v>
      </c>
      <c r="AA6730" t="s">
        <v>382</v>
      </c>
      <c r="AB6730" s="24" t="str">
        <f>IF(ISERR(MONTH(AA6730)),TRIM(SUBSTITUTE(AA6730,(RIGHT(TRIM(AA6730),4)),"")),TEXT(AA6730,"mmmm"))</f>
        <v>January</v>
      </c>
      <c r="AC6730" s="24">
        <f>IF(ISERR(YEAR(AA6730)),VALUE(RIGHT(TRIM(AA6730),4)),YEAR(AA6730))</f>
        <v>2015</v>
      </c>
      <c r="AD6730" t="s">
        <v>383</v>
      </c>
      <c r="AE6730" t="b">
        <f>VLOOKUP(AA6730,duplicates!A:C,3,FALSE)</f>
        <v>0</v>
      </c>
      <c r="AF6730" t="b">
        <f t="shared" si="101"/>
        <v>1</v>
      </c>
    </row>
    <row r="6731" spans="1:32" x14ac:dyDescent="0.2">
      <c r="A6731" t="s">
        <v>348</v>
      </c>
      <c r="B6731">
        <v>1494</v>
      </c>
      <c r="C6731" t="s">
        <v>115</v>
      </c>
      <c r="D6731" t="s">
        <v>116</v>
      </c>
      <c r="E6731" s="4">
        <f>IF(ISBLANK(G6731),H6731,G6731)</f>
        <v>335</v>
      </c>
      <c r="F6731" s="9" t="b">
        <f>AND(ISBLANK(G6731),ISBLANK(H6731))</f>
        <v>0</v>
      </c>
      <c r="G6731" s="9">
        <v>335</v>
      </c>
      <c r="I6731">
        <v>359</v>
      </c>
      <c r="J6731" s="9" t="b">
        <f>AND(ISBLANK(K6731),ISBLANK(L6731))</f>
        <v>0</v>
      </c>
      <c r="K6731" s="9">
        <v>21</v>
      </c>
      <c r="M6731" s="15" t="b">
        <f>AND(ISBLANK(N6731),ISBLANK(O6731),ISBLANK(P6731))</f>
        <v>0</v>
      </c>
      <c r="N6731" s="15">
        <v>12</v>
      </c>
      <c r="P6731" s="15">
        <v>21</v>
      </c>
      <c r="Q6731">
        <v>12</v>
      </c>
      <c r="R6731" s="18" t="b">
        <f>AND(ISBLANK(S6731),ISBLANK(T6731))</f>
        <v>0</v>
      </c>
      <c r="S6731" s="20">
        <v>1</v>
      </c>
      <c r="T6731" s="20">
        <v>0.93</v>
      </c>
      <c r="U6731" s="15" t="b">
        <f>AND(ISBLANK(V6731),ISBLANK(W6731),ISBLANK(X6731))</f>
        <v>0</v>
      </c>
      <c r="W6731" s="16">
        <v>1</v>
      </c>
      <c r="AA6731" t="s">
        <v>382</v>
      </c>
      <c r="AB6731" s="24" t="str">
        <f>IF(ISERR(MONTH(AA6731)),TRIM(SUBSTITUTE(AA6731,(RIGHT(TRIM(AA6731),4)),"")),TEXT(AA6731,"mmmm"))</f>
        <v>January</v>
      </c>
      <c r="AC6731" s="24">
        <f>IF(ISERR(YEAR(AA6731)),VALUE(RIGHT(TRIM(AA6731),4)),YEAR(AA6731))</f>
        <v>2015</v>
      </c>
      <c r="AD6731" t="s">
        <v>383</v>
      </c>
      <c r="AE6731" t="b">
        <f>VLOOKUP(AA6731,duplicates!A:C,3,FALSE)</f>
        <v>0</v>
      </c>
      <c r="AF6731" t="b">
        <f t="shared" si="101"/>
        <v>1</v>
      </c>
    </row>
    <row r="6732" spans="1:32" x14ac:dyDescent="0.2">
      <c r="A6732" t="s">
        <v>348</v>
      </c>
      <c r="B6732">
        <v>1495</v>
      </c>
      <c r="C6732" t="s">
        <v>195</v>
      </c>
      <c r="D6732" t="s">
        <v>196</v>
      </c>
      <c r="E6732" s="4">
        <f>IF(ISBLANK(G6732),H6732,G6732)</f>
        <v>713</v>
      </c>
      <c r="F6732" s="9" t="b">
        <f>AND(ISBLANK(G6732),ISBLANK(H6732))</f>
        <v>0</v>
      </c>
      <c r="G6732" s="9">
        <v>713</v>
      </c>
      <c r="I6732">
        <v>775</v>
      </c>
      <c r="J6732" s="9" t="b">
        <f>AND(ISBLANK(K6732),ISBLANK(L6732))</f>
        <v>0</v>
      </c>
      <c r="K6732" s="9">
        <v>29</v>
      </c>
      <c r="M6732" s="15" t="b">
        <f>AND(ISBLANK(N6732),ISBLANK(O6732),ISBLANK(P6732))</f>
        <v>0</v>
      </c>
      <c r="N6732" s="15">
        <v>15</v>
      </c>
      <c r="P6732" s="15">
        <v>31</v>
      </c>
      <c r="Q6732">
        <v>8</v>
      </c>
      <c r="R6732" s="18" t="b">
        <f>AND(ISBLANK(S6732),ISBLANK(T6732))</f>
        <v>0</v>
      </c>
      <c r="S6732" s="20">
        <v>0.53</v>
      </c>
      <c r="T6732" s="20">
        <v>0.92</v>
      </c>
      <c r="U6732" s="15" t="b">
        <f>AND(ISBLANK(V6732),ISBLANK(W6732),ISBLANK(X6732))</f>
        <v>0</v>
      </c>
      <c r="W6732" s="16">
        <v>0.94</v>
      </c>
      <c r="AA6732" t="s">
        <v>382</v>
      </c>
      <c r="AB6732" s="24" t="str">
        <f>IF(ISERR(MONTH(AA6732)),TRIM(SUBSTITUTE(AA6732,(RIGHT(TRIM(AA6732),4)),"")),TEXT(AA6732,"mmmm"))</f>
        <v>January</v>
      </c>
      <c r="AC6732" s="24">
        <f>IF(ISERR(YEAR(AA6732)),VALUE(RIGHT(TRIM(AA6732),4)),YEAR(AA6732))</f>
        <v>2015</v>
      </c>
      <c r="AD6732" t="s">
        <v>383</v>
      </c>
      <c r="AE6732" t="b">
        <f>VLOOKUP(AA6732,duplicates!A:C,3,FALSE)</f>
        <v>0</v>
      </c>
      <c r="AF6732" t="b">
        <f t="shared" si="101"/>
        <v>1</v>
      </c>
    </row>
    <row r="6733" spans="1:32" x14ac:dyDescent="0.2">
      <c r="A6733" t="s">
        <v>348</v>
      </c>
      <c r="B6733">
        <v>1579</v>
      </c>
      <c r="C6733" t="s">
        <v>324</v>
      </c>
      <c r="D6733" t="s">
        <v>325</v>
      </c>
      <c r="E6733" s="4">
        <f>IF(ISBLANK(G6733),H6733,G6733)</f>
        <v>298</v>
      </c>
      <c r="F6733" s="9" t="b">
        <f>AND(ISBLANK(G6733),ISBLANK(H6733))</f>
        <v>0</v>
      </c>
      <c r="G6733" s="9">
        <v>298</v>
      </c>
      <c r="I6733">
        <v>330</v>
      </c>
      <c r="J6733" s="9" t="b">
        <f>AND(ISBLANK(K6733),ISBLANK(L6733))</f>
        <v>0</v>
      </c>
      <c r="K6733" s="9">
        <v>61</v>
      </c>
      <c r="M6733" s="15" t="b">
        <f>AND(ISBLANK(N6733),ISBLANK(O6733),ISBLANK(P6733))</f>
        <v>0</v>
      </c>
      <c r="N6733" s="15">
        <v>41</v>
      </c>
      <c r="P6733" s="15">
        <v>63</v>
      </c>
      <c r="Q6733">
        <v>41</v>
      </c>
      <c r="R6733" s="18" t="b">
        <f>AND(ISBLANK(S6733),ISBLANK(T6733))</f>
        <v>0</v>
      </c>
      <c r="S6733" s="20">
        <v>1</v>
      </c>
      <c r="T6733" s="20">
        <v>0.9</v>
      </c>
      <c r="U6733" s="15" t="b">
        <f>AND(ISBLANK(V6733),ISBLANK(W6733),ISBLANK(X6733))</f>
        <v>0</v>
      </c>
      <c r="W6733" s="16">
        <v>0.97</v>
      </c>
      <c r="AA6733" t="s">
        <v>382</v>
      </c>
      <c r="AB6733" s="24" t="str">
        <f>IF(ISERR(MONTH(AA6733)),TRIM(SUBSTITUTE(AA6733,(RIGHT(TRIM(AA6733),4)),"")),TEXT(AA6733,"mmmm"))</f>
        <v>January</v>
      </c>
      <c r="AC6733" s="24">
        <f>IF(ISERR(YEAR(AA6733)),VALUE(RIGHT(TRIM(AA6733),4)),YEAR(AA6733))</f>
        <v>2015</v>
      </c>
      <c r="AD6733" t="s">
        <v>383</v>
      </c>
      <c r="AE6733" t="b">
        <f>VLOOKUP(AA6733,duplicates!A:C,3,FALSE)</f>
        <v>0</v>
      </c>
      <c r="AF6733" t="b">
        <f t="shared" si="101"/>
        <v>1</v>
      </c>
    </row>
    <row r="6734" spans="1:32" x14ac:dyDescent="0.2">
      <c r="A6734" t="s">
        <v>348</v>
      </c>
      <c r="B6734">
        <v>1580</v>
      </c>
      <c r="C6734" t="s">
        <v>249</v>
      </c>
      <c r="D6734" t="s">
        <v>250</v>
      </c>
      <c r="E6734" s="4">
        <f>IF(ISBLANK(G6734),H6734,G6734)</f>
        <v>201</v>
      </c>
      <c r="F6734" s="9" t="b">
        <f>AND(ISBLANK(G6734),ISBLANK(H6734))</f>
        <v>0</v>
      </c>
      <c r="G6734" s="9">
        <v>201</v>
      </c>
      <c r="I6734">
        <v>214</v>
      </c>
      <c r="J6734" s="9" t="b">
        <f>AND(ISBLANK(K6734),ISBLANK(L6734))</f>
        <v>0</v>
      </c>
      <c r="K6734" s="9">
        <v>27</v>
      </c>
      <c r="M6734" s="15" t="b">
        <f>AND(ISBLANK(N6734),ISBLANK(O6734),ISBLANK(P6734))</f>
        <v>0</v>
      </c>
      <c r="N6734" s="15">
        <v>24</v>
      </c>
      <c r="P6734" s="15">
        <v>27</v>
      </c>
      <c r="Q6734">
        <v>24</v>
      </c>
      <c r="R6734" s="18" t="b">
        <f>AND(ISBLANK(S6734),ISBLANK(T6734))</f>
        <v>0</v>
      </c>
      <c r="S6734" s="20">
        <v>1</v>
      </c>
      <c r="T6734" s="20">
        <v>0.94</v>
      </c>
      <c r="U6734" s="15" t="b">
        <f>AND(ISBLANK(V6734),ISBLANK(W6734),ISBLANK(X6734))</f>
        <v>0</v>
      </c>
      <c r="W6734" s="16">
        <v>1</v>
      </c>
      <c r="AA6734" t="s">
        <v>382</v>
      </c>
      <c r="AB6734" s="24" t="str">
        <f>IF(ISERR(MONTH(AA6734)),TRIM(SUBSTITUTE(AA6734,(RIGHT(TRIM(AA6734),4)),"")),TEXT(AA6734,"mmmm"))</f>
        <v>January</v>
      </c>
      <c r="AC6734" s="24">
        <f>IF(ISERR(YEAR(AA6734)),VALUE(RIGHT(TRIM(AA6734),4)),YEAR(AA6734))</f>
        <v>2015</v>
      </c>
      <c r="AD6734" t="s">
        <v>383</v>
      </c>
      <c r="AE6734" t="b">
        <f>VLOOKUP(AA6734,duplicates!A:C,3,FALSE)</f>
        <v>0</v>
      </c>
      <c r="AF6734" t="b">
        <f t="shared" si="101"/>
        <v>1</v>
      </c>
    </row>
    <row r="6735" spans="1:32" x14ac:dyDescent="0.2">
      <c r="A6735" t="s">
        <v>348</v>
      </c>
      <c r="B6735">
        <v>1496</v>
      </c>
      <c r="C6735" t="s">
        <v>171</v>
      </c>
      <c r="D6735" t="s">
        <v>172</v>
      </c>
      <c r="E6735" s="4">
        <f>IF(ISBLANK(G6735),H6735,G6735)</f>
        <v>449</v>
      </c>
      <c r="F6735" s="9" t="b">
        <f>AND(ISBLANK(G6735),ISBLANK(H6735))</f>
        <v>0</v>
      </c>
      <c r="G6735" s="9">
        <v>449</v>
      </c>
      <c r="I6735">
        <v>635</v>
      </c>
      <c r="J6735" s="9" t="b">
        <f>AND(ISBLANK(K6735),ISBLANK(L6735))</f>
        <v>0</v>
      </c>
      <c r="K6735" s="9">
        <v>9</v>
      </c>
      <c r="M6735" s="15" t="b">
        <f>AND(ISBLANK(N6735),ISBLANK(O6735),ISBLANK(P6735))</f>
        <v>0</v>
      </c>
      <c r="N6735" s="15">
        <v>7</v>
      </c>
      <c r="P6735" s="15">
        <v>59</v>
      </c>
      <c r="Q6735">
        <v>3</v>
      </c>
      <c r="R6735" s="18" t="b">
        <f>AND(ISBLANK(S6735),ISBLANK(T6735))</f>
        <v>0</v>
      </c>
      <c r="S6735" s="20">
        <v>0.43</v>
      </c>
      <c r="T6735" s="20">
        <v>0.71</v>
      </c>
      <c r="U6735" s="15" t="b">
        <f>AND(ISBLANK(V6735),ISBLANK(W6735),ISBLANK(X6735))</f>
        <v>0</v>
      </c>
      <c r="W6735" s="16">
        <v>0.15</v>
      </c>
      <c r="AA6735" t="s">
        <v>382</v>
      </c>
      <c r="AB6735" s="24" t="str">
        <f>IF(ISERR(MONTH(AA6735)),TRIM(SUBSTITUTE(AA6735,(RIGHT(TRIM(AA6735),4)),"")),TEXT(AA6735,"mmmm"))</f>
        <v>January</v>
      </c>
      <c r="AC6735" s="24">
        <f>IF(ISERR(YEAR(AA6735)),VALUE(RIGHT(TRIM(AA6735),4)),YEAR(AA6735))</f>
        <v>2015</v>
      </c>
      <c r="AD6735" t="s">
        <v>383</v>
      </c>
      <c r="AE6735" t="b">
        <f>VLOOKUP(AA6735,duplicates!A:C,3,FALSE)</f>
        <v>0</v>
      </c>
      <c r="AF6735" t="b">
        <f t="shared" si="101"/>
        <v>1</v>
      </c>
    </row>
    <row r="6736" spans="1:32" x14ac:dyDescent="0.2">
      <c r="A6736" t="s">
        <v>348</v>
      </c>
      <c r="B6736">
        <v>1497</v>
      </c>
      <c r="C6736" t="s">
        <v>145</v>
      </c>
      <c r="D6736" t="s">
        <v>146</v>
      </c>
      <c r="E6736" s="4">
        <f>IF(ISBLANK(G6736),H6736,G6736)</f>
        <v>790</v>
      </c>
      <c r="F6736" s="9" t="b">
        <f>AND(ISBLANK(G6736),ISBLANK(H6736))</f>
        <v>0</v>
      </c>
      <c r="G6736" s="9">
        <v>790</v>
      </c>
      <c r="I6736">
        <v>877</v>
      </c>
      <c r="J6736" s="9" t="b">
        <f>AND(ISBLANK(K6736),ISBLANK(L6736))</f>
        <v>0</v>
      </c>
      <c r="K6736" s="9">
        <v>7</v>
      </c>
      <c r="M6736" s="15" t="b">
        <f>AND(ISBLANK(N6736),ISBLANK(O6736),ISBLANK(P6736))</f>
        <v>0</v>
      </c>
      <c r="N6736" s="15">
        <v>3</v>
      </c>
      <c r="P6736" s="15">
        <v>7</v>
      </c>
      <c r="Q6736">
        <v>3</v>
      </c>
      <c r="R6736" s="18" t="b">
        <f>AND(ISBLANK(S6736),ISBLANK(T6736))</f>
        <v>0</v>
      </c>
      <c r="S6736" s="20">
        <v>1</v>
      </c>
      <c r="T6736" s="20">
        <v>0.9</v>
      </c>
      <c r="U6736" s="15" t="b">
        <f>AND(ISBLANK(V6736),ISBLANK(W6736),ISBLANK(X6736))</f>
        <v>0</v>
      </c>
      <c r="W6736" s="16">
        <v>1</v>
      </c>
      <c r="AA6736" t="s">
        <v>382</v>
      </c>
      <c r="AB6736" s="24" t="str">
        <f>IF(ISERR(MONTH(AA6736)),TRIM(SUBSTITUTE(AA6736,(RIGHT(TRIM(AA6736),4)),"")),TEXT(AA6736,"mmmm"))</f>
        <v>January</v>
      </c>
      <c r="AC6736" s="24">
        <f>IF(ISERR(YEAR(AA6736)),VALUE(RIGHT(TRIM(AA6736),4)),YEAR(AA6736))</f>
        <v>2015</v>
      </c>
      <c r="AD6736" t="s">
        <v>383</v>
      </c>
      <c r="AE6736" t="b">
        <f>VLOOKUP(AA6736,duplicates!A:C,3,FALSE)</f>
        <v>0</v>
      </c>
      <c r="AF6736" t="b">
        <f t="shared" si="101"/>
        <v>1</v>
      </c>
    </row>
    <row r="6737" spans="1:32" x14ac:dyDescent="0.2">
      <c r="A6737" t="s">
        <v>348</v>
      </c>
      <c r="B6737">
        <v>1498</v>
      </c>
      <c r="C6737" t="s">
        <v>45</v>
      </c>
      <c r="D6737" t="s">
        <v>46</v>
      </c>
      <c r="E6737" s="4">
        <f>IF(ISBLANK(G6737),H6737,G6737)</f>
        <v>104</v>
      </c>
      <c r="F6737" s="9" t="b">
        <f>AND(ISBLANK(G6737),ISBLANK(H6737))</f>
        <v>0</v>
      </c>
      <c r="G6737" s="9">
        <v>104</v>
      </c>
      <c r="I6737">
        <v>372</v>
      </c>
      <c r="J6737" s="9" t="b">
        <f>AND(ISBLANK(K6737),ISBLANK(L6737))</f>
        <v>0</v>
      </c>
      <c r="K6737" s="9">
        <v>43</v>
      </c>
      <c r="M6737" s="15" t="b">
        <f>AND(ISBLANK(N6737),ISBLANK(O6737),ISBLANK(P6737))</f>
        <v>0</v>
      </c>
      <c r="N6737" s="15">
        <v>43</v>
      </c>
      <c r="P6737" s="15">
        <v>43</v>
      </c>
      <c r="Q6737">
        <v>43</v>
      </c>
      <c r="R6737" s="18" t="b">
        <f>AND(ISBLANK(S6737),ISBLANK(T6737))</f>
        <v>0</v>
      </c>
      <c r="S6737" s="20">
        <v>1</v>
      </c>
      <c r="T6737" s="20">
        <v>0.28000000000000003</v>
      </c>
      <c r="U6737" s="15" t="b">
        <f>AND(ISBLANK(V6737),ISBLANK(W6737),ISBLANK(X6737))</f>
        <v>0</v>
      </c>
      <c r="W6737" s="16">
        <v>1</v>
      </c>
      <c r="AA6737" t="s">
        <v>382</v>
      </c>
      <c r="AB6737" s="24" t="str">
        <f>IF(ISERR(MONTH(AA6737)),TRIM(SUBSTITUTE(AA6737,(RIGHT(TRIM(AA6737),4)),"")),TEXT(AA6737,"mmmm"))</f>
        <v>January</v>
      </c>
      <c r="AC6737" s="24">
        <f>IF(ISERR(YEAR(AA6737)),VALUE(RIGHT(TRIM(AA6737),4)),YEAR(AA6737))</f>
        <v>2015</v>
      </c>
      <c r="AD6737" t="s">
        <v>383</v>
      </c>
      <c r="AE6737" t="b">
        <f>VLOOKUP(AA6737,duplicates!A:C,3,FALSE)</f>
        <v>0</v>
      </c>
      <c r="AF6737" t="b">
        <f t="shared" si="101"/>
        <v>1</v>
      </c>
    </row>
    <row r="6738" spans="1:32" x14ac:dyDescent="0.2">
      <c r="A6738" t="s">
        <v>348</v>
      </c>
      <c r="B6738">
        <v>1581</v>
      </c>
      <c r="C6738" t="s">
        <v>287</v>
      </c>
      <c r="D6738" t="s">
        <v>288</v>
      </c>
      <c r="E6738" s="4">
        <f>IF(ISBLANK(G6738),H6738,G6738)</f>
        <v>448</v>
      </c>
      <c r="F6738" s="9" t="b">
        <f>AND(ISBLANK(G6738),ISBLANK(H6738))</f>
        <v>0</v>
      </c>
      <c r="G6738" s="9">
        <v>448</v>
      </c>
      <c r="I6738">
        <v>456</v>
      </c>
      <c r="J6738" s="9" t="b">
        <f>AND(ISBLANK(K6738),ISBLANK(L6738))</f>
        <v>0</v>
      </c>
      <c r="K6738" s="9">
        <v>179</v>
      </c>
      <c r="M6738" s="15" t="b">
        <f>AND(ISBLANK(N6738),ISBLANK(O6738),ISBLANK(P6738))</f>
        <v>0</v>
      </c>
      <c r="N6738" s="15">
        <v>83</v>
      </c>
      <c r="P6738" s="15">
        <v>179</v>
      </c>
      <c r="Q6738">
        <v>83</v>
      </c>
      <c r="R6738" s="18" t="b">
        <f>AND(ISBLANK(S6738),ISBLANK(T6738))</f>
        <v>0</v>
      </c>
      <c r="S6738" s="20">
        <v>1</v>
      </c>
      <c r="T6738" s="20">
        <v>0.98</v>
      </c>
      <c r="U6738" s="15" t="b">
        <f>AND(ISBLANK(V6738),ISBLANK(W6738),ISBLANK(X6738))</f>
        <v>0</v>
      </c>
      <c r="W6738" s="16">
        <v>1</v>
      </c>
      <c r="AA6738" t="s">
        <v>382</v>
      </c>
      <c r="AB6738" s="24" t="str">
        <f>IF(ISERR(MONTH(AA6738)),TRIM(SUBSTITUTE(AA6738,(RIGHT(TRIM(AA6738),4)),"")),TEXT(AA6738,"mmmm"))</f>
        <v>January</v>
      </c>
      <c r="AC6738" s="24">
        <f>IF(ISERR(YEAR(AA6738)),VALUE(RIGHT(TRIM(AA6738),4)),YEAR(AA6738))</f>
        <v>2015</v>
      </c>
      <c r="AD6738" t="s">
        <v>383</v>
      </c>
      <c r="AE6738" t="b">
        <f>VLOOKUP(AA6738,duplicates!A:C,3,FALSE)</f>
        <v>0</v>
      </c>
      <c r="AF6738" t="b">
        <f t="shared" si="101"/>
        <v>1</v>
      </c>
    </row>
    <row r="6739" spans="1:32" x14ac:dyDescent="0.2">
      <c r="A6739" t="s">
        <v>348</v>
      </c>
      <c r="B6739">
        <v>1582</v>
      </c>
      <c r="C6739" t="s">
        <v>237</v>
      </c>
      <c r="D6739" t="s">
        <v>238</v>
      </c>
      <c r="E6739" s="4">
        <f>IF(ISBLANK(G6739),H6739,G6739)</f>
        <v>311</v>
      </c>
      <c r="F6739" s="9" t="b">
        <f>AND(ISBLANK(G6739),ISBLANK(H6739))</f>
        <v>0</v>
      </c>
      <c r="G6739" s="9">
        <v>311</v>
      </c>
      <c r="I6739">
        <v>324</v>
      </c>
      <c r="J6739" s="9" t="b">
        <f>AND(ISBLANK(K6739),ISBLANK(L6739))</f>
        <v>0</v>
      </c>
      <c r="K6739" s="9">
        <v>30</v>
      </c>
      <c r="M6739" s="15" t="b">
        <f>AND(ISBLANK(N6739),ISBLANK(O6739),ISBLANK(P6739))</f>
        <v>0</v>
      </c>
      <c r="N6739" s="15">
        <v>21</v>
      </c>
      <c r="P6739" s="15">
        <v>30</v>
      </c>
      <c r="Q6739">
        <v>21</v>
      </c>
      <c r="R6739" s="18" t="b">
        <f>AND(ISBLANK(S6739),ISBLANK(T6739))</f>
        <v>0</v>
      </c>
      <c r="S6739" s="20">
        <v>1</v>
      </c>
      <c r="T6739" s="20">
        <v>0.96</v>
      </c>
      <c r="U6739" s="15" t="b">
        <f>AND(ISBLANK(V6739),ISBLANK(W6739),ISBLANK(X6739))</f>
        <v>0</v>
      </c>
      <c r="W6739" s="16">
        <v>1</v>
      </c>
      <c r="AA6739" t="s">
        <v>382</v>
      </c>
      <c r="AB6739" s="24" t="str">
        <f>IF(ISERR(MONTH(AA6739)),TRIM(SUBSTITUTE(AA6739,(RIGHT(TRIM(AA6739),4)),"")),TEXT(AA6739,"mmmm"))</f>
        <v>January</v>
      </c>
      <c r="AC6739" s="24">
        <f>IF(ISERR(YEAR(AA6739)),VALUE(RIGHT(TRIM(AA6739),4)),YEAR(AA6739))</f>
        <v>2015</v>
      </c>
      <c r="AD6739" t="s">
        <v>383</v>
      </c>
      <c r="AE6739" t="b">
        <f>VLOOKUP(AA6739,duplicates!A:C,3,FALSE)</f>
        <v>0</v>
      </c>
      <c r="AF6739" t="b">
        <f t="shared" si="101"/>
        <v>1</v>
      </c>
    </row>
    <row r="6740" spans="1:32" x14ac:dyDescent="0.2">
      <c r="A6740" t="s">
        <v>348</v>
      </c>
      <c r="B6740">
        <v>1499</v>
      </c>
      <c r="C6740" t="s">
        <v>179</v>
      </c>
      <c r="D6740" t="s">
        <v>180</v>
      </c>
      <c r="E6740" s="4">
        <f>IF(ISBLANK(G6740),H6740,G6740)</f>
        <v>790</v>
      </c>
      <c r="F6740" s="9" t="b">
        <f>AND(ISBLANK(G6740),ISBLANK(H6740))</f>
        <v>0</v>
      </c>
      <c r="G6740" s="9">
        <v>790</v>
      </c>
      <c r="I6740">
        <v>796</v>
      </c>
      <c r="J6740" s="9" t="b">
        <f>AND(ISBLANK(K6740),ISBLANK(L6740))</f>
        <v>0</v>
      </c>
      <c r="K6740" s="9">
        <v>80</v>
      </c>
      <c r="M6740" s="15" t="b">
        <f>AND(ISBLANK(N6740),ISBLANK(O6740),ISBLANK(P6740))</f>
        <v>0</v>
      </c>
      <c r="N6740" s="15">
        <v>65</v>
      </c>
      <c r="P6740" s="15">
        <v>88</v>
      </c>
      <c r="Q6740">
        <v>65</v>
      </c>
      <c r="R6740" s="18" t="b">
        <f>AND(ISBLANK(S6740),ISBLANK(T6740))</f>
        <v>0</v>
      </c>
      <c r="S6740" s="20">
        <v>1</v>
      </c>
      <c r="T6740" s="20">
        <v>0.99</v>
      </c>
      <c r="U6740" s="15" t="b">
        <f>AND(ISBLANK(V6740),ISBLANK(W6740),ISBLANK(X6740))</f>
        <v>0</v>
      </c>
      <c r="W6740" s="16">
        <v>0.91</v>
      </c>
      <c r="AA6740" t="s">
        <v>382</v>
      </c>
      <c r="AB6740" s="24" t="str">
        <f>IF(ISERR(MONTH(AA6740)),TRIM(SUBSTITUTE(AA6740,(RIGHT(TRIM(AA6740),4)),"")),TEXT(AA6740,"mmmm"))</f>
        <v>January</v>
      </c>
      <c r="AC6740" s="24">
        <f>IF(ISERR(YEAR(AA6740)),VALUE(RIGHT(TRIM(AA6740),4)),YEAR(AA6740))</f>
        <v>2015</v>
      </c>
      <c r="AD6740" t="s">
        <v>383</v>
      </c>
      <c r="AE6740" t="b">
        <f>VLOOKUP(AA6740,duplicates!A:C,3,FALSE)</f>
        <v>0</v>
      </c>
      <c r="AF6740" t="b">
        <f t="shared" si="101"/>
        <v>1</v>
      </c>
    </row>
    <row r="6741" spans="1:32" x14ac:dyDescent="0.2">
      <c r="A6741" t="s">
        <v>348</v>
      </c>
      <c r="B6741">
        <v>1583</v>
      </c>
      <c r="C6741" t="s">
        <v>301</v>
      </c>
      <c r="D6741" t="s">
        <v>302</v>
      </c>
      <c r="E6741" s="4">
        <f>IF(ISBLANK(G6741),H6741,G6741)</f>
        <v>631</v>
      </c>
      <c r="F6741" s="9" t="b">
        <f>AND(ISBLANK(G6741),ISBLANK(H6741))</f>
        <v>0</v>
      </c>
      <c r="G6741" s="9">
        <v>631</v>
      </c>
      <c r="I6741">
        <v>665</v>
      </c>
      <c r="J6741" s="9" t="b">
        <f>AND(ISBLANK(K6741),ISBLANK(L6741))</f>
        <v>0</v>
      </c>
      <c r="K6741" s="9">
        <v>175</v>
      </c>
      <c r="M6741" s="15" t="b">
        <f>AND(ISBLANK(N6741),ISBLANK(O6741),ISBLANK(P6741))</f>
        <v>0</v>
      </c>
      <c r="N6741" s="15">
        <v>41</v>
      </c>
      <c r="P6741" s="15">
        <v>177</v>
      </c>
      <c r="Q6741">
        <v>40</v>
      </c>
      <c r="R6741" s="18" t="b">
        <f>AND(ISBLANK(S6741),ISBLANK(T6741))</f>
        <v>0</v>
      </c>
      <c r="S6741" s="20">
        <v>0.98</v>
      </c>
      <c r="T6741" s="20">
        <v>0.95</v>
      </c>
      <c r="U6741" s="15" t="b">
        <f>AND(ISBLANK(V6741),ISBLANK(W6741),ISBLANK(X6741))</f>
        <v>0</v>
      </c>
      <c r="W6741" s="16">
        <v>0.99</v>
      </c>
      <c r="AA6741" t="s">
        <v>382</v>
      </c>
      <c r="AB6741" s="24" t="str">
        <f>IF(ISERR(MONTH(AA6741)),TRIM(SUBSTITUTE(AA6741,(RIGHT(TRIM(AA6741),4)),"")),TEXT(AA6741,"mmmm"))</f>
        <v>January</v>
      </c>
      <c r="AC6741" s="24">
        <f>IF(ISERR(YEAR(AA6741)),VALUE(RIGHT(TRIM(AA6741),4)),YEAR(AA6741))</f>
        <v>2015</v>
      </c>
      <c r="AD6741" t="s">
        <v>383</v>
      </c>
      <c r="AE6741" t="b">
        <f>VLOOKUP(AA6741,duplicates!A:C,3,FALSE)</f>
        <v>0</v>
      </c>
      <c r="AF6741" t="b">
        <f t="shared" si="101"/>
        <v>1</v>
      </c>
    </row>
    <row r="6742" spans="1:32" x14ac:dyDescent="0.2">
      <c r="A6742" t="s">
        <v>348</v>
      </c>
      <c r="B6742">
        <v>1584</v>
      </c>
      <c r="C6742" t="s">
        <v>293</v>
      </c>
      <c r="D6742" t="s">
        <v>294</v>
      </c>
      <c r="E6742" s="4">
        <f>IF(ISBLANK(G6742),H6742,G6742)</f>
        <v>451</v>
      </c>
      <c r="F6742" s="9" t="b">
        <f>AND(ISBLANK(G6742),ISBLANK(H6742))</f>
        <v>0</v>
      </c>
      <c r="G6742" s="9">
        <v>451</v>
      </c>
      <c r="I6742">
        <v>549</v>
      </c>
      <c r="J6742" s="9" t="b">
        <f>AND(ISBLANK(K6742),ISBLANK(L6742))</f>
        <v>0</v>
      </c>
      <c r="K6742" s="9">
        <v>76</v>
      </c>
      <c r="M6742" s="15" t="b">
        <f>AND(ISBLANK(N6742),ISBLANK(O6742),ISBLANK(P6742))</f>
        <v>0</v>
      </c>
      <c r="N6742" s="15">
        <v>61</v>
      </c>
      <c r="P6742" s="15">
        <v>81</v>
      </c>
      <c r="Q6742">
        <v>46</v>
      </c>
      <c r="R6742" s="18" t="b">
        <f>AND(ISBLANK(S6742),ISBLANK(T6742))</f>
        <v>0</v>
      </c>
      <c r="S6742" s="20">
        <v>0.75</v>
      </c>
      <c r="T6742" s="20">
        <v>0.82</v>
      </c>
      <c r="U6742" s="15" t="b">
        <f>AND(ISBLANK(V6742),ISBLANK(W6742),ISBLANK(X6742))</f>
        <v>0</v>
      </c>
      <c r="W6742" s="16">
        <v>0.94</v>
      </c>
      <c r="AA6742" t="s">
        <v>382</v>
      </c>
      <c r="AB6742" s="24" t="str">
        <f>IF(ISERR(MONTH(AA6742)),TRIM(SUBSTITUTE(AA6742,(RIGHT(TRIM(AA6742),4)),"")),TEXT(AA6742,"mmmm"))</f>
        <v>January</v>
      </c>
      <c r="AC6742" s="24">
        <f>IF(ISERR(YEAR(AA6742)),VALUE(RIGHT(TRIM(AA6742),4)),YEAR(AA6742))</f>
        <v>2015</v>
      </c>
      <c r="AD6742" t="s">
        <v>383</v>
      </c>
      <c r="AE6742" t="b">
        <f>VLOOKUP(AA6742,duplicates!A:C,3,FALSE)</f>
        <v>0</v>
      </c>
      <c r="AF6742" t="b">
        <f t="shared" si="101"/>
        <v>1</v>
      </c>
    </row>
    <row r="6743" spans="1:32" x14ac:dyDescent="0.2">
      <c r="A6743" t="s">
        <v>348</v>
      </c>
      <c r="B6743">
        <v>1585</v>
      </c>
      <c r="C6743" t="s">
        <v>271</v>
      </c>
      <c r="D6743" t="s">
        <v>272</v>
      </c>
      <c r="E6743" s="4">
        <f>IF(ISBLANK(G6743),H6743,G6743)</f>
        <v>366</v>
      </c>
      <c r="F6743" s="9" t="b">
        <f>AND(ISBLANK(G6743),ISBLANK(H6743))</f>
        <v>0</v>
      </c>
      <c r="G6743" s="9">
        <v>366</v>
      </c>
      <c r="I6743">
        <v>447</v>
      </c>
      <c r="J6743" s="9" t="b">
        <f>AND(ISBLANK(K6743),ISBLANK(L6743))</f>
        <v>0</v>
      </c>
      <c r="K6743" s="9">
        <v>40</v>
      </c>
      <c r="M6743" s="15" t="b">
        <f>AND(ISBLANK(N6743),ISBLANK(O6743),ISBLANK(P6743))</f>
        <v>0</v>
      </c>
      <c r="N6743" s="15">
        <v>27</v>
      </c>
      <c r="P6743" s="15">
        <v>43</v>
      </c>
      <c r="Q6743">
        <v>27</v>
      </c>
      <c r="R6743" s="18" t="b">
        <f>AND(ISBLANK(S6743),ISBLANK(T6743))</f>
        <v>0</v>
      </c>
      <c r="S6743" s="20">
        <v>1</v>
      </c>
      <c r="T6743" s="20">
        <v>0.82</v>
      </c>
      <c r="U6743" s="15" t="b">
        <f>AND(ISBLANK(V6743),ISBLANK(W6743),ISBLANK(X6743))</f>
        <v>0</v>
      </c>
      <c r="W6743" s="16">
        <v>0.93</v>
      </c>
      <c r="AA6743" t="s">
        <v>382</v>
      </c>
      <c r="AB6743" s="24" t="str">
        <f>IF(ISERR(MONTH(AA6743)),TRIM(SUBSTITUTE(AA6743,(RIGHT(TRIM(AA6743),4)),"")),TEXT(AA6743,"mmmm"))</f>
        <v>January</v>
      </c>
      <c r="AC6743" s="24">
        <f>IF(ISERR(YEAR(AA6743)),VALUE(RIGHT(TRIM(AA6743),4)),YEAR(AA6743))</f>
        <v>2015</v>
      </c>
      <c r="AD6743" t="s">
        <v>383</v>
      </c>
      <c r="AE6743" t="b">
        <f>VLOOKUP(AA6743,duplicates!A:C,3,FALSE)</f>
        <v>0</v>
      </c>
      <c r="AF6743" t="b">
        <f t="shared" si="101"/>
        <v>1</v>
      </c>
    </row>
    <row r="6744" spans="1:32" x14ac:dyDescent="0.2">
      <c r="A6744" t="s">
        <v>348</v>
      </c>
      <c r="B6744">
        <v>1500</v>
      </c>
      <c r="C6744" t="s">
        <v>370</v>
      </c>
      <c r="D6744" t="s">
        <v>72</v>
      </c>
      <c r="E6744" s="4">
        <f>IF(ISBLANK(G6744),H6744,G6744)</f>
        <v>835</v>
      </c>
      <c r="F6744" s="9" t="b">
        <f>AND(ISBLANK(G6744),ISBLANK(H6744))</f>
        <v>0</v>
      </c>
      <c r="G6744" s="9">
        <v>835</v>
      </c>
      <c r="I6744">
        <v>881</v>
      </c>
      <c r="J6744" s="9" t="b">
        <f>AND(ISBLANK(K6744),ISBLANK(L6744))</f>
        <v>0</v>
      </c>
      <c r="K6744" s="9">
        <v>88</v>
      </c>
      <c r="M6744" s="15" t="b">
        <f>AND(ISBLANK(N6744),ISBLANK(O6744),ISBLANK(P6744))</f>
        <v>0</v>
      </c>
      <c r="N6744" s="15">
        <v>44</v>
      </c>
      <c r="P6744" s="15">
        <v>92</v>
      </c>
      <c r="Q6744">
        <v>44</v>
      </c>
      <c r="R6744" s="18" t="b">
        <f>AND(ISBLANK(S6744),ISBLANK(T6744))</f>
        <v>0</v>
      </c>
      <c r="S6744" s="20">
        <v>1</v>
      </c>
      <c r="T6744" s="20">
        <v>0.95</v>
      </c>
      <c r="U6744" s="15" t="b">
        <f>AND(ISBLANK(V6744),ISBLANK(W6744),ISBLANK(X6744))</f>
        <v>0</v>
      </c>
      <c r="W6744" s="16">
        <v>0.96</v>
      </c>
      <c r="AA6744" t="s">
        <v>382</v>
      </c>
      <c r="AB6744" s="24" t="str">
        <f>IF(ISERR(MONTH(AA6744)),TRIM(SUBSTITUTE(AA6744,(RIGHT(TRIM(AA6744),4)),"")),TEXT(AA6744,"mmmm"))</f>
        <v>January</v>
      </c>
      <c r="AC6744" s="24">
        <f>IF(ISERR(YEAR(AA6744)),VALUE(RIGHT(TRIM(AA6744),4)),YEAR(AA6744))</f>
        <v>2015</v>
      </c>
      <c r="AD6744" t="s">
        <v>383</v>
      </c>
      <c r="AE6744" t="b">
        <f>VLOOKUP(AA6744,duplicates!A:C,3,FALSE)</f>
        <v>0</v>
      </c>
      <c r="AF6744" t="b">
        <f t="shared" si="101"/>
        <v>1</v>
      </c>
    </row>
    <row r="6745" spans="1:32" x14ac:dyDescent="0.2">
      <c r="A6745" t="s">
        <v>348</v>
      </c>
      <c r="B6745">
        <v>1501</v>
      </c>
      <c r="C6745" t="s">
        <v>155</v>
      </c>
      <c r="D6745" t="s">
        <v>156</v>
      </c>
      <c r="E6745" s="4">
        <f>IF(ISBLANK(G6745),H6745,G6745)</f>
        <v>346</v>
      </c>
      <c r="F6745" s="9" t="b">
        <f>AND(ISBLANK(G6745),ISBLANK(H6745))</f>
        <v>0</v>
      </c>
      <c r="G6745" s="9">
        <v>346</v>
      </c>
      <c r="I6745">
        <v>362</v>
      </c>
      <c r="J6745" s="9" t="b">
        <f>AND(ISBLANK(K6745),ISBLANK(L6745))</f>
        <v>0</v>
      </c>
      <c r="K6745" s="9">
        <v>94</v>
      </c>
      <c r="M6745" s="15" t="b">
        <f>AND(ISBLANK(N6745),ISBLANK(O6745),ISBLANK(P6745))</f>
        <v>0</v>
      </c>
      <c r="N6745" s="15">
        <v>41</v>
      </c>
      <c r="P6745" s="15">
        <v>94</v>
      </c>
      <c r="Q6745">
        <v>41</v>
      </c>
      <c r="R6745" s="18" t="b">
        <f>AND(ISBLANK(S6745),ISBLANK(T6745))</f>
        <v>0</v>
      </c>
      <c r="S6745" s="20">
        <v>1</v>
      </c>
      <c r="T6745" s="20">
        <v>0.96</v>
      </c>
      <c r="U6745" s="15" t="b">
        <f>AND(ISBLANK(V6745),ISBLANK(W6745),ISBLANK(X6745))</f>
        <v>0</v>
      </c>
      <c r="W6745" s="16">
        <v>1</v>
      </c>
      <c r="AA6745" t="s">
        <v>382</v>
      </c>
      <c r="AB6745" s="24" t="str">
        <f>IF(ISERR(MONTH(AA6745)),TRIM(SUBSTITUTE(AA6745,(RIGHT(TRIM(AA6745),4)),"")),TEXT(AA6745,"mmmm"))</f>
        <v>January</v>
      </c>
      <c r="AC6745" s="24">
        <f>IF(ISERR(YEAR(AA6745)),VALUE(RIGHT(TRIM(AA6745),4)),YEAR(AA6745))</f>
        <v>2015</v>
      </c>
      <c r="AD6745" t="s">
        <v>383</v>
      </c>
      <c r="AE6745" t="b">
        <f>VLOOKUP(AA6745,duplicates!A:C,3,FALSE)</f>
        <v>0</v>
      </c>
      <c r="AF6745" t="b">
        <f t="shared" si="101"/>
        <v>1</v>
      </c>
    </row>
    <row r="6746" spans="1:32" x14ac:dyDescent="0.2">
      <c r="A6746" t="s">
        <v>348</v>
      </c>
      <c r="B6746">
        <v>1586</v>
      </c>
      <c r="C6746" t="s">
        <v>247</v>
      </c>
      <c r="D6746" t="s">
        <v>248</v>
      </c>
      <c r="E6746" s="4">
        <f>IF(ISBLANK(G6746),H6746,G6746)</f>
        <v>216</v>
      </c>
      <c r="F6746" s="9" t="b">
        <f>AND(ISBLANK(G6746),ISBLANK(H6746))</f>
        <v>0</v>
      </c>
      <c r="G6746" s="9">
        <v>216</v>
      </c>
      <c r="I6746">
        <v>240</v>
      </c>
      <c r="J6746" s="9" t="b">
        <f>AND(ISBLANK(K6746),ISBLANK(L6746))</f>
        <v>0</v>
      </c>
      <c r="K6746" s="9">
        <v>52</v>
      </c>
      <c r="M6746" s="15" t="b">
        <f>AND(ISBLANK(N6746),ISBLANK(O6746),ISBLANK(P6746))</f>
        <v>0</v>
      </c>
      <c r="N6746" s="15">
        <v>2</v>
      </c>
      <c r="P6746" s="15">
        <v>52</v>
      </c>
      <c r="Q6746">
        <v>2</v>
      </c>
      <c r="R6746" s="18" t="b">
        <f>AND(ISBLANK(S6746),ISBLANK(T6746))</f>
        <v>0</v>
      </c>
      <c r="S6746" s="20">
        <v>1</v>
      </c>
      <c r="T6746" s="20">
        <v>0.9</v>
      </c>
      <c r="U6746" s="15" t="b">
        <f>AND(ISBLANK(V6746),ISBLANK(W6746),ISBLANK(X6746))</f>
        <v>0</v>
      </c>
      <c r="W6746" s="16">
        <v>1</v>
      </c>
      <c r="AA6746" t="s">
        <v>382</v>
      </c>
      <c r="AB6746" s="24" t="str">
        <f>IF(ISERR(MONTH(AA6746)),TRIM(SUBSTITUTE(AA6746,(RIGHT(TRIM(AA6746),4)),"")),TEXT(AA6746,"mmmm"))</f>
        <v>January</v>
      </c>
      <c r="AC6746" s="24">
        <f>IF(ISERR(YEAR(AA6746)),VALUE(RIGHT(TRIM(AA6746),4)),YEAR(AA6746))</f>
        <v>2015</v>
      </c>
      <c r="AD6746" t="s">
        <v>383</v>
      </c>
      <c r="AE6746" t="b">
        <f>VLOOKUP(AA6746,duplicates!A:C,3,FALSE)</f>
        <v>0</v>
      </c>
      <c r="AF6746" t="b">
        <f t="shared" si="101"/>
        <v>1</v>
      </c>
    </row>
    <row r="6747" spans="1:32" x14ac:dyDescent="0.2">
      <c r="A6747" t="s">
        <v>348</v>
      </c>
      <c r="B6747">
        <v>1502</v>
      </c>
      <c r="C6747" t="s">
        <v>167</v>
      </c>
      <c r="D6747" t="s">
        <v>168</v>
      </c>
      <c r="E6747" s="4">
        <f>IF(ISBLANK(G6747),H6747,G6747)</f>
        <v>659</v>
      </c>
      <c r="F6747" s="9" t="b">
        <f>AND(ISBLANK(G6747),ISBLANK(H6747))</f>
        <v>0</v>
      </c>
      <c r="G6747" s="9">
        <v>659</v>
      </c>
      <c r="I6747">
        <v>764</v>
      </c>
      <c r="J6747" s="9" t="b">
        <f>AND(ISBLANK(K6747),ISBLANK(L6747))</f>
        <v>0</v>
      </c>
      <c r="K6747" s="9">
        <v>100</v>
      </c>
      <c r="M6747" s="15" t="b">
        <f>AND(ISBLANK(N6747),ISBLANK(O6747),ISBLANK(P6747))</f>
        <v>0</v>
      </c>
      <c r="N6747" s="15">
        <v>42</v>
      </c>
      <c r="P6747" s="15">
        <v>100</v>
      </c>
      <c r="Q6747">
        <v>42</v>
      </c>
      <c r="R6747" s="18" t="b">
        <f>AND(ISBLANK(S6747),ISBLANK(T6747))</f>
        <v>0</v>
      </c>
      <c r="S6747" s="20">
        <v>1</v>
      </c>
      <c r="T6747" s="20">
        <v>0.86</v>
      </c>
      <c r="U6747" s="15" t="b">
        <f>AND(ISBLANK(V6747),ISBLANK(W6747),ISBLANK(X6747))</f>
        <v>0</v>
      </c>
      <c r="W6747" s="16">
        <v>1</v>
      </c>
      <c r="AA6747" t="s">
        <v>382</v>
      </c>
      <c r="AB6747" s="24" t="str">
        <f>IF(ISERR(MONTH(AA6747)),TRIM(SUBSTITUTE(AA6747,(RIGHT(TRIM(AA6747),4)),"")),TEXT(AA6747,"mmmm"))</f>
        <v>January</v>
      </c>
      <c r="AC6747" s="24">
        <f>IF(ISERR(YEAR(AA6747)),VALUE(RIGHT(TRIM(AA6747),4)),YEAR(AA6747))</f>
        <v>2015</v>
      </c>
      <c r="AD6747" t="s">
        <v>383</v>
      </c>
      <c r="AE6747" t="b">
        <f>VLOOKUP(AA6747,duplicates!A:C,3,FALSE)</f>
        <v>0</v>
      </c>
      <c r="AF6747" t="b">
        <f t="shared" si="101"/>
        <v>1</v>
      </c>
    </row>
    <row r="6748" spans="1:32" x14ac:dyDescent="0.2">
      <c r="A6748" t="s">
        <v>348</v>
      </c>
      <c r="B6748">
        <v>1503</v>
      </c>
      <c r="C6748" t="s">
        <v>135</v>
      </c>
      <c r="D6748" t="s">
        <v>136</v>
      </c>
      <c r="E6748" s="4">
        <f>IF(ISBLANK(G6748),H6748,G6748)</f>
        <v>475</v>
      </c>
      <c r="F6748" s="9" t="b">
        <f>AND(ISBLANK(G6748),ISBLANK(H6748))</f>
        <v>0</v>
      </c>
      <c r="G6748" s="9">
        <v>475</v>
      </c>
      <c r="I6748">
        <v>501</v>
      </c>
      <c r="J6748" s="9" t="b">
        <f>AND(ISBLANK(K6748),ISBLANK(L6748))</f>
        <v>0</v>
      </c>
      <c r="K6748" s="9">
        <v>65</v>
      </c>
      <c r="M6748" s="15" t="b">
        <f>AND(ISBLANK(N6748),ISBLANK(O6748),ISBLANK(P6748))</f>
        <v>0</v>
      </c>
      <c r="N6748" s="15">
        <v>34</v>
      </c>
      <c r="P6748" s="15">
        <v>65</v>
      </c>
      <c r="Q6748">
        <v>34</v>
      </c>
      <c r="R6748" s="18" t="b">
        <f>AND(ISBLANK(S6748),ISBLANK(T6748))</f>
        <v>0</v>
      </c>
      <c r="S6748" s="20">
        <v>1</v>
      </c>
      <c r="T6748" s="20">
        <v>0.95</v>
      </c>
      <c r="U6748" s="15" t="b">
        <f>AND(ISBLANK(V6748),ISBLANK(W6748),ISBLANK(X6748))</f>
        <v>0</v>
      </c>
      <c r="W6748" s="16">
        <v>1</v>
      </c>
      <c r="AA6748" t="s">
        <v>382</v>
      </c>
      <c r="AB6748" s="24" t="str">
        <f>IF(ISERR(MONTH(AA6748)),TRIM(SUBSTITUTE(AA6748,(RIGHT(TRIM(AA6748),4)),"")),TEXT(AA6748,"mmmm"))</f>
        <v>January</v>
      </c>
      <c r="AC6748" s="24">
        <f>IF(ISERR(YEAR(AA6748)),VALUE(RIGHT(TRIM(AA6748),4)),YEAR(AA6748))</f>
        <v>2015</v>
      </c>
      <c r="AD6748" t="s">
        <v>383</v>
      </c>
      <c r="AE6748" t="b">
        <f>VLOOKUP(AA6748,duplicates!A:C,3,FALSE)</f>
        <v>0</v>
      </c>
      <c r="AF6748" t="b">
        <f t="shared" si="101"/>
        <v>1</v>
      </c>
    </row>
    <row r="6749" spans="1:32" x14ac:dyDescent="0.2">
      <c r="A6749" t="s">
        <v>348</v>
      </c>
      <c r="B6749">
        <v>1504</v>
      </c>
      <c r="C6749" t="s">
        <v>107</v>
      </c>
      <c r="D6749" t="s">
        <v>108</v>
      </c>
      <c r="E6749" s="4">
        <f>IF(ISBLANK(G6749),H6749,G6749)</f>
        <v>236</v>
      </c>
      <c r="F6749" s="9" t="b">
        <f>AND(ISBLANK(G6749),ISBLANK(H6749))</f>
        <v>0</v>
      </c>
      <c r="G6749" s="9">
        <v>236</v>
      </c>
      <c r="I6749">
        <v>259</v>
      </c>
      <c r="J6749" s="9" t="b">
        <f>AND(ISBLANK(K6749),ISBLANK(L6749))</f>
        <v>0</v>
      </c>
      <c r="K6749" s="9">
        <v>69</v>
      </c>
      <c r="M6749" s="15" t="b">
        <f>AND(ISBLANK(N6749),ISBLANK(O6749),ISBLANK(P6749))</f>
        <v>0</v>
      </c>
      <c r="N6749" s="15">
        <v>24</v>
      </c>
      <c r="P6749" s="15">
        <v>69</v>
      </c>
      <c r="Q6749">
        <v>24</v>
      </c>
      <c r="R6749" s="18" t="b">
        <f>AND(ISBLANK(S6749),ISBLANK(T6749))</f>
        <v>0</v>
      </c>
      <c r="S6749" s="20">
        <v>1</v>
      </c>
      <c r="T6749" s="20">
        <v>0.91</v>
      </c>
      <c r="U6749" s="15" t="b">
        <f>AND(ISBLANK(V6749),ISBLANK(W6749),ISBLANK(X6749))</f>
        <v>0</v>
      </c>
      <c r="W6749" s="16">
        <v>1</v>
      </c>
      <c r="AA6749" t="s">
        <v>382</v>
      </c>
      <c r="AB6749" s="24" t="str">
        <f>IF(ISERR(MONTH(AA6749)),TRIM(SUBSTITUTE(AA6749,(RIGHT(TRIM(AA6749),4)),"")),TEXT(AA6749,"mmmm"))</f>
        <v>January</v>
      </c>
      <c r="AC6749" s="24">
        <f>IF(ISERR(YEAR(AA6749)),VALUE(RIGHT(TRIM(AA6749),4)),YEAR(AA6749))</f>
        <v>2015</v>
      </c>
      <c r="AD6749" t="s">
        <v>383</v>
      </c>
      <c r="AE6749" t="b">
        <f>VLOOKUP(AA6749,duplicates!A:C,3,FALSE)</f>
        <v>0</v>
      </c>
      <c r="AF6749" t="b">
        <f t="shared" si="101"/>
        <v>1</v>
      </c>
    </row>
    <row r="6750" spans="1:32" x14ac:dyDescent="0.2">
      <c r="A6750" t="s">
        <v>348</v>
      </c>
      <c r="B6750">
        <v>1505</v>
      </c>
      <c r="C6750" t="s">
        <v>137</v>
      </c>
      <c r="D6750" t="s">
        <v>138</v>
      </c>
      <c r="E6750" s="4">
        <f>IF(ISBLANK(G6750),H6750,G6750)</f>
        <v>702</v>
      </c>
      <c r="F6750" s="9" t="b">
        <f>AND(ISBLANK(G6750),ISBLANK(H6750))</f>
        <v>0</v>
      </c>
      <c r="G6750" s="9">
        <v>702</v>
      </c>
      <c r="I6750">
        <v>707</v>
      </c>
      <c r="J6750" s="9" t="b">
        <f>AND(ISBLANK(K6750),ISBLANK(L6750))</f>
        <v>0</v>
      </c>
      <c r="K6750" s="9">
        <v>235</v>
      </c>
      <c r="M6750" s="15" t="b">
        <f>AND(ISBLANK(N6750),ISBLANK(O6750),ISBLANK(P6750))</f>
        <v>0</v>
      </c>
      <c r="N6750" s="15">
        <v>56</v>
      </c>
      <c r="P6750" s="15">
        <v>239</v>
      </c>
      <c r="Q6750">
        <v>51</v>
      </c>
      <c r="R6750" s="18" t="b">
        <f>AND(ISBLANK(S6750),ISBLANK(T6750))</f>
        <v>0</v>
      </c>
      <c r="S6750" s="20">
        <v>0.91</v>
      </c>
      <c r="T6750" s="20">
        <v>0.99</v>
      </c>
      <c r="U6750" s="15" t="b">
        <f>AND(ISBLANK(V6750),ISBLANK(W6750),ISBLANK(X6750))</f>
        <v>0</v>
      </c>
      <c r="W6750" s="16">
        <v>0.98</v>
      </c>
      <c r="AA6750" t="s">
        <v>382</v>
      </c>
      <c r="AB6750" s="24" t="str">
        <f>IF(ISERR(MONTH(AA6750)),TRIM(SUBSTITUTE(AA6750,(RIGHT(TRIM(AA6750),4)),"")),TEXT(AA6750,"mmmm"))</f>
        <v>January</v>
      </c>
      <c r="AC6750" s="24">
        <f>IF(ISERR(YEAR(AA6750)),VALUE(RIGHT(TRIM(AA6750),4)),YEAR(AA6750))</f>
        <v>2015</v>
      </c>
      <c r="AD6750" t="s">
        <v>383</v>
      </c>
      <c r="AE6750" t="b">
        <f>VLOOKUP(AA6750,duplicates!A:C,3,FALSE)</f>
        <v>0</v>
      </c>
      <c r="AF6750" t="b">
        <f t="shared" si="101"/>
        <v>1</v>
      </c>
    </row>
    <row r="6751" spans="1:32" x14ac:dyDescent="0.2">
      <c r="A6751" t="s">
        <v>348</v>
      </c>
      <c r="B6751">
        <v>1506</v>
      </c>
      <c r="C6751" t="s">
        <v>57</v>
      </c>
      <c r="D6751" t="s">
        <v>58</v>
      </c>
      <c r="E6751" s="4">
        <f>IF(ISBLANK(G6751),H6751,G6751)</f>
        <v>165</v>
      </c>
      <c r="F6751" s="9" t="b">
        <f>AND(ISBLANK(G6751),ISBLANK(H6751))</f>
        <v>0</v>
      </c>
      <c r="G6751" s="9">
        <v>165</v>
      </c>
      <c r="I6751">
        <v>174</v>
      </c>
      <c r="J6751" s="9" t="b">
        <f>AND(ISBLANK(K6751),ISBLANK(L6751))</f>
        <v>0</v>
      </c>
      <c r="K6751" s="9">
        <v>19</v>
      </c>
      <c r="M6751" s="15" t="b">
        <f>AND(ISBLANK(N6751),ISBLANK(O6751),ISBLANK(P6751))</f>
        <v>0</v>
      </c>
      <c r="N6751" s="15">
        <v>13</v>
      </c>
      <c r="P6751" s="15">
        <v>19</v>
      </c>
      <c r="Q6751">
        <v>13</v>
      </c>
      <c r="R6751" s="18" t="b">
        <f>AND(ISBLANK(S6751),ISBLANK(T6751))</f>
        <v>0</v>
      </c>
      <c r="S6751" s="20">
        <v>1</v>
      </c>
      <c r="T6751" s="20">
        <v>0.95</v>
      </c>
      <c r="U6751" s="15" t="b">
        <f>AND(ISBLANK(V6751),ISBLANK(W6751),ISBLANK(X6751))</f>
        <v>0</v>
      </c>
      <c r="W6751" s="16">
        <v>1</v>
      </c>
      <c r="AA6751" t="s">
        <v>382</v>
      </c>
      <c r="AB6751" s="24" t="str">
        <f>IF(ISERR(MONTH(AA6751)),TRIM(SUBSTITUTE(AA6751,(RIGHT(TRIM(AA6751),4)),"")),TEXT(AA6751,"mmmm"))</f>
        <v>January</v>
      </c>
      <c r="AC6751" s="24">
        <f>IF(ISERR(YEAR(AA6751)),VALUE(RIGHT(TRIM(AA6751),4)),YEAR(AA6751))</f>
        <v>2015</v>
      </c>
      <c r="AD6751" t="s">
        <v>383</v>
      </c>
      <c r="AE6751" t="b">
        <f>VLOOKUP(AA6751,duplicates!A:C,3,FALSE)</f>
        <v>0</v>
      </c>
      <c r="AF6751" t="b">
        <f t="shared" si="101"/>
        <v>1</v>
      </c>
    </row>
    <row r="6752" spans="1:32" x14ac:dyDescent="0.2">
      <c r="A6752" t="s">
        <v>348</v>
      </c>
      <c r="B6752">
        <v>1507</v>
      </c>
      <c r="C6752" t="s">
        <v>153</v>
      </c>
      <c r="D6752" t="s">
        <v>154</v>
      </c>
      <c r="E6752" s="4">
        <f>IF(ISBLANK(G6752),H6752,G6752)</f>
        <v>1194</v>
      </c>
      <c r="F6752" s="9" t="b">
        <f>AND(ISBLANK(G6752),ISBLANK(H6752))</f>
        <v>0</v>
      </c>
      <c r="G6752" s="9">
        <v>1194</v>
      </c>
      <c r="I6752">
        <v>1385</v>
      </c>
      <c r="J6752" s="9" t="b">
        <f>AND(ISBLANK(K6752),ISBLANK(L6752))</f>
        <v>0</v>
      </c>
      <c r="K6752" s="9">
        <v>158</v>
      </c>
      <c r="M6752" s="15" t="b">
        <f>AND(ISBLANK(N6752),ISBLANK(O6752),ISBLANK(P6752))</f>
        <v>0</v>
      </c>
      <c r="N6752" s="15">
        <v>20</v>
      </c>
      <c r="P6752" s="15">
        <v>170</v>
      </c>
      <c r="Q6752">
        <v>18</v>
      </c>
      <c r="R6752" s="18" t="b">
        <f>AND(ISBLANK(S6752),ISBLANK(T6752))</f>
        <v>0</v>
      </c>
      <c r="S6752" s="20">
        <v>0.9</v>
      </c>
      <c r="T6752" s="20">
        <v>0.86</v>
      </c>
      <c r="U6752" s="15" t="b">
        <f>AND(ISBLANK(V6752),ISBLANK(W6752),ISBLANK(X6752))</f>
        <v>0</v>
      </c>
      <c r="W6752" s="16">
        <v>0.93</v>
      </c>
      <c r="AA6752" t="s">
        <v>382</v>
      </c>
      <c r="AB6752" s="24" t="str">
        <f>IF(ISERR(MONTH(AA6752)),TRIM(SUBSTITUTE(AA6752,(RIGHT(TRIM(AA6752),4)),"")),TEXT(AA6752,"mmmm"))</f>
        <v>January</v>
      </c>
      <c r="AC6752" s="24">
        <f>IF(ISERR(YEAR(AA6752)),VALUE(RIGHT(TRIM(AA6752),4)),YEAR(AA6752))</f>
        <v>2015</v>
      </c>
      <c r="AD6752" t="s">
        <v>383</v>
      </c>
      <c r="AE6752" t="b">
        <f>VLOOKUP(AA6752,duplicates!A:C,3,FALSE)</f>
        <v>0</v>
      </c>
      <c r="AF6752" t="b">
        <f t="shared" si="101"/>
        <v>1</v>
      </c>
    </row>
    <row r="6753" spans="1:32" x14ac:dyDescent="0.2">
      <c r="A6753" t="s">
        <v>348</v>
      </c>
      <c r="B6753">
        <v>1587</v>
      </c>
      <c r="C6753" t="s">
        <v>257</v>
      </c>
      <c r="D6753" t="s">
        <v>258</v>
      </c>
      <c r="E6753" s="4">
        <f>IF(ISBLANK(G6753),H6753,G6753)</f>
        <v>202</v>
      </c>
      <c r="F6753" s="9" t="b">
        <f>AND(ISBLANK(G6753),ISBLANK(H6753))</f>
        <v>0</v>
      </c>
      <c r="G6753" s="9">
        <v>202</v>
      </c>
      <c r="I6753">
        <v>202</v>
      </c>
      <c r="J6753" s="9" t="b">
        <f>AND(ISBLANK(K6753),ISBLANK(L6753))</f>
        <v>0</v>
      </c>
      <c r="K6753" s="9">
        <v>55</v>
      </c>
      <c r="M6753" s="15" t="b">
        <f>AND(ISBLANK(N6753),ISBLANK(O6753),ISBLANK(P6753))</f>
        <v>0</v>
      </c>
      <c r="N6753" s="15">
        <v>22</v>
      </c>
      <c r="P6753" s="15">
        <v>55</v>
      </c>
      <c r="Q6753">
        <v>22</v>
      </c>
      <c r="R6753" s="18" t="b">
        <f>AND(ISBLANK(S6753),ISBLANK(T6753))</f>
        <v>0</v>
      </c>
      <c r="S6753" s="20">
        <v>1</v>
      </c>
      <c r="T6753" s="20">
        <v>1</v>
      </c>
      <c r="U6753" s="15" t="b">
        <f>AND(ISBLANK(V6753),ISBLANK(W6753),ISBLANK(X6753))</f>
        <v>0</v>
      </c>
      <c r="W6753" s="16">
        <v>1</v>
      </c>
      <c r="AA6753" t="s">
        <v>382</v>
      </c>
      <c r="AB6753" s="24" t="str">
        <f>IF(ISERR(MONTH(AA6753)),TRIM(SUBSTITUTE(AA6753,(RIGHT(TRIM(AA6753),4)),"")),TEXT(AA6753,"mmmm"))</f>
        <v>January</v>
      </c>
      <c r="AC6753" s="24">
        <f>IF(ISERR(YEAR(AA6753)),VALUE(RIGHT(TRIM(AA6753),4)),YEAR(AA6753))</f>
        <v>2015</v>
      </c>
      <c r="AD6753" t="s">
        <v>383</v>
      </c>
      <c r="AE6753" t="b">
        <f>VLOOKUP(AA6753,duplicates!A:C,3,FALSE)</f>
        <v>0</v>
      </c>
      <c r="AF6753" t="b">
        <f t="shared" si="101"/>
        <v>1</v>
      </c>
    </row>
    <row r="6754" spans="1:32" x14ac:dyDescent="0.2">
      <c r="A6754" t="s">
        <v>348</v>
      </c>
      <c r="B6754">
        <v>1508</v>
      </c>
      <c r="C6754" t="s">
        <v>333</v>
      </c>
      <c r="D6754" t="s">
        <v>334</v>
      </c>
      <c r="E6754" s="4" t="str">
        <f>IF(ISBLANK(G6754),H6754,G6754)</f>
        <v>NOT IN MONTH</v>
      </c>
      <c r="F6754" s="9" t="b">
        <f>AND(ISBLANK(G6754),ISBLANK(H6754))</f>
        <v>0</v>
      </c>
      <c r="G6754" s="9" t="s">
        <v>356</v>
      </c>
      <c r="I6754" t="s">
        <v>356</v>
      </c>
      <c r="J6754" s="9" t="b">
        <f>AND(ISBLANK(K6754),ISBLANK(L6754))</f>
        <v>0</v>
      </c>
      <c r="K6754" s="9" t="s">
        <v>356</v>
      </c>
      <c r="M6754" s="15" t="b">
        <f>AND(ISBLANK(N6754),ISBLANK(O6754),ISBLANK(P6754))</f>
        <v>0</v>
      </c>
      <c r="N6754" s="15" t="s">
        <v>356</v>
      </c>
      <c r="P6754" s="15" t="s">
        <v>356</v>
      </c>
      <c r="Q6754" t="s">
        <v>356</v>
      </c>
      <c r="R6754" s="18" t="b">
        <f>AND(ISBLANK(S6754),ISBLANK(T6754))</f>
        <v>0</v>
      </c>
      <c r="S6754" s="18" t="s">
        <v>356</v>
      </c>
      <c r="T6754" s="18" t="s">
        <v>356</v>
      </c>
      <c r="U6754" s="15" t="b">
        <f>AND(ISBLANK(V6754),ISBLANK(W6754),ISBLANK(X6754))</f>
        <v>0</v>
      </c>
      <c r="W6754" s="15" t="s">
        <v>356</v>
      </c>
      <c r="AA6754" t="s">
        <v>382</v>
      </c>
      <c r="AB6754" s="24" t="str">
        <f>IF(ISERR(MONTH(AA6754)),TRIM(SUBSTITUTE(AA6754,(RIGHT(TRIM(AA6754),4)),"")),TEXT(AA6754,"mmmm"))</f>
        <v>January</v>
      </c>
      <c r="AC6754" s="24">
        <f>IF(ISERR(YEAR(AA6754)),VALUE(RIGHT(TRIM(AA6754),4)),YEAR(AA6754))</f>
        <v>2015</v>
      </c>
      <c r="AD6754" t="s">
        <v>383</v>
      </c>
      <c r="AE6754" t="b">
        <f>VLOOKUP(AA6754,duplicates!A:C,3,FALSE)</f>
        <v>0</v>
      </c>
      <c r="AF6754" t="b">
        <f t="shared" si="101"/>
        <v>1</v>
      </c>
    </row>
    <row r="6755" spans="1:32" x14ac:dyDescent="0.2">
      <c r="A6755" t="s">
        <v>348</v>
      </c>
      <c r="B6755">
        <v>1588</v>
      </c>
      <c r="C6755" t="s">
        <v>277</v>
      </c>
      <c r="D6755" t="s">
        <v>278</v>
      </c>
      <c r="E6755" s="4">
        <f>IF(ISBLANK(G6755),H6755,G6755)</f>
        <v>610</v>
      </c>
      <c r="F6755" s="9" t="b">
        <f>AND(ISBLANK(G6755),ISBLANK(H6755))</f>
        <v>0</v>
      </c>
      <c r="G6755" s="9">
        <v>610</v>
      </c>
      <c r="I6755">
        <v>675</v>
      </c>
      <c r="J6755" s="9" t="b">
        <f>AND(ISBLANK(K6755),ISBLANK(L6755))</f>
        <v>0</v>
      </c>
      <c r="K6755" s="9">
        <v>46</v>
      </c>
      <c r="M6755" s="15" t="b">
        <f>AND(ISBLANK(N6755),ISBLANK(O6755),ISBLANK(P6755))</f>
        <v>0</v>
      </c>
      <c r="N6755" s="15">
        <v>40</v>
      </c>
      <c r="P6755" s="15">
        <v>48</v>
      </c>
      <c r="Q6755">
        <v>39</v>
      </c>
      <c r="R6755" s="18" t="b">
        <f>AND(ISBLANK(S6755),ISBLANK(T6755))</f>
        <v>0</v>
      </c>
      <c r="S6755" s="20">
        <v>0.98</v>
      </c>
      <c r="T6755" s="20">
        <v>0.9</v>
      </c>
      <c r="U6755" s="15" t="b">
        <f>AND(ISBLANK(V6755),ISBLANK(W6755),ISBLANK(X6755))</f>
        <v>0</v>
      </c>
      <c r="W6755" s="16">
        <v>0.96</v>
      </c>
      <c r="AA6755" t="s">
        <v>382</v>
      </c>
      <c r="AB6755" s="24" t="str">
        <f>IF(ISERR(MONTH(AA6755)),TRIM(SUBSTITUTE(AA6755,(RIGHT(TRIM(AA6755),4)),"")),TEXT(AA6755,"mmmm"))</f>
        <v>January</v>
      </c>
      <c r="AC6755" s="24">
        <f>IF(ISERR(YEAR(AA6755)),VALUE(RIGHT(TRIM(AA6755),4)),YEAR(AA6755))</f>
        <v>2015</v>
      </c>
      <c r="AD6755" t="s">
        <v>383</v>
      </c>
      <c r="AE6755" t="b">
        <f>VLOOKUP(AA6755,duplicates!A:C,3,FALSE)</f>
        <v>0</v>
      </c>
      <c r="AF6755" t="b">
        <f t="shared" si="101"/>
        <v>1</v>
      </c>
    </row>
    <row r="6756" spans="1:32" x14ac:dyDescent="0.2">
      <c r="A6756" t="s">
        <v>348</v>
      </c>
      <c r="B6756">
        <v>1589</v>
      </c>
      <c r="C6756" t="s">
        <v>305</v>
      </c>
      <c r="D6756" t="s">
        <v>306</v>
      </c>
      <c r="E6756" s="4">
        <f>IF(ISBLANK(G6756),H6756,G6756)</f>
        <v>341</v>
      </c>
      <c r="F6756" s="9" t="b">
        <f>AND(ISBLANK(G6756),ISBLANK(H6756))</f>
        <v>0</v>
      </c>
      <c r="G6756" s="9">
        <v>341</v>
      </c>
      <c r="I6756">
        <v>373</v>
      </c>
      <c r="J6756" s="9" t="b">
        <f>AND(ISBLANK(K6756),ISBLANK(L6756))</f>
        <v>0</v>
      </c>
      <c r="K6756" s="9">
        <v>208</v>
      </c>
      <c r="M6756" s="15" t="b">
        <f>AND(ISBLANK(N6756),ISBLANK(O6756),ISBLANK(P6756))</f>
        <v>0</v>
      </c>
      <c r="N6756" s="15">
        <v>38</v>
      </c>
      <c r="P6756" s="15">
        <v>223</v>
      </c>
      <c r="Q6756">
        <v>35</v>
      </c>
      <c r="R6756" s="18" t="b">
        <f>AND(ISBLANK(S6756),ISBLANK(T6756))</f>
        <v>0</v>
      </c>
      <c r="S6756" s="20">
        <v>0.92</v>
      </c>
      <c r="T6756" s="20">
        <v>0.91</v>
      </c>
      <c r="U6756" s="15" t="b">
        <f>AND(ISBLANK(V6756),ISBLANK(W6756),ISBLANK(X6756))</f>
        <v>0</v>
      </c>
      <c r="W6756" s="16">
        <v>0.93</v>
      </c>
      <c r="AA6756" t="s">
        <v>382</v>
      </c>
      <c r="AB6756" s="24" t="str">
        <f>IF(ISERR(MONTH(AA6756)),TRIM(SUBSTITUTE(AA6756,(RIGHT(TRIM(AA6756),4)),"")),TEXT(AA6756,"mmmm"))</f>
        <v>January</v>
      </c>
      <c r="AC6756" s="24">
        <f>IF(ISERR(YEAR(AA6756)),VALUE(RIGHT(TRIM(AA6756),4)),YEAR(AA6756))</f>
        <v>2015</v>
      </c>
      <c r="AD6756" t="s">
        <v>383</v>
      </c>
      <c r="AE6756" t="b">
        <f>VLOOKUP(AA6756,duplicates!A:C,3,FALSE)</f>
        <v>0</v>
      </c>
      <c r="AF6756" t="b">
        <f t="shared" si="101"/>
        <v>1</v>
      </c>
    </row>
    <row r="6757" spans="1:32" x14ac:dyDescent="0.2">
      <c r="A6757" t="s">
        <v>348</v>
      </c>
      <c r="B6757">
        <v>1590</v>
      </c>
      <c r="C6757" t="s">
        <v>229</v>
      </c>
      <c r="D6757" t="s">
        <v>230</v>
      </c>
      <c r="E6757" s="4">
        <f>IF(ISBLANK(G6757),H6757,G6757)</f>
        <v>495</v>
      </c>
      <c r="F6757" s="9" t="b">
        <f>AND(ISBLANK(G6757),ISBLANK(H6757))</f>
        <v>0</v>
      </c>
      <c r="G6757" s="9">
        <v>495</v>
      </c>
      <c r="I6757">
        <v>495</v>
      </c>
      <c r="J6757" s="9" t="b">
        <f>AND(ISBLANK(K6757),ISBLANK(L6757))</f>
        <v>0</v>
      </c>
      <c r="K6757" s="9">
        <v>88</v>
      </c>
      <c r="M6757" s="15" t="b">
        <f>AND(ISBLANK(N6757),ISBLANK(O6757),ISBLANK(P6757))</f>
        <v>0</v>
      </c>
      <c r="N6757" s="15">
        <v>83</v>
      </c>
      <c r="P6757" s="15">
        <v>88</v>
      </c>
      <c r="Q6757">
        <v>83</v>
      </c>
      <c r="R6757" s="18" t="b">
        <f>AND(ISBLANK(S6757),ISBLANK(T6757))</f>
        <v>0</v>
      </c>
      <c r="S6757" s="20">
        <v>1</v>
      </c>
      <c r="T6757" s="20">
        <v>1</v>
      </c>
      <c r="U6757" s="15" t="b">
        <f>AND(ISBLANK(V6757),ISBLANK(W6757),ISBLANK(X6757))</f>
        <v>0</v>
      </c>
      <c r="W6757" s="16">
        <v>1</v>
      </c>
      <c r="AA6757" t="s">
        <v>382</v>
      </c>
      <c r="AB6757" s="24" t="str">
        <f>IF(ISERR(MONTH(AA6757)),TRIM(SUBSTITUTE(AA6757,(RIGHT(TRIM(AA6757),4)),"")),TEXT(AA6757,"mmmm"))</f>
        <v>January</v>
      </c>
      <c r="AC6757" s="24">
        <f>IF(ISERR(YEAR(AA6757)),VALUE(RIGHT(TRIM(AA6757),4)),YEAR(AA6757))</f>
        <v>2015</v>
      </c>
      <c r="AD6757" t="s">
        <v>383</v>
      </c>
      <c r="AE6757" t="b">
        <f>VLOOKUP(AA6757,duplicates!A:C,3,FALSE)</f>
        <v>0</v>
      </c>
      <c r="AF6757" t="b">
        <f t="shared" si="101"/>
        <v>1</v>
      </c>
    </row>
    <row r="6758" spans="1:32" x14ac:dyDescent="0.2">
      <c r="A6758" t="s">
        <v>348</v>
      </c>
      <c r="B6758">
        <v>1591</v>
      </c>
      <c r="C6758" t="s">
        <v>205</v>
      </c>
      <c r="D6758" t="s">
        <v>206</v>
      </c>
      <c r="E6758" s="4" t="str">
        <f>IF(ISBLANK(G6758),H6758,G6758)</f>
        <v>NIL RETURN</v>
      </c>
      <c r="F6758" s="9" t="b">
        <f>AND(ISBLANK(G6758),ISBLANK(H6758))</f>
        <v>0</v>
      </c>
      <c r="G6758" s="9" t="s">
        <v>317</v>
      </c>
      <c r="I6758" t="s">
        <v>317</v>
      </c>
      <c r="J6758" s="9" t="b">
        <f>AND(ISBLANK(K6758),ISBLANK(L6758))</f>
        <v>0</v>
      </c>
      <c r="K6758" s="9" t="s">
        <v>317</v>
      </c>
      <c r="M6758" s="15" t="b">
        <f>AND(ISBLANK(N6758),ISBLANK(O6758),ISBLANK(P6758))</f>
        <v>0</v>
      </c>
      <c r="N6758" s="15" t="s">
        <v>317</v>
      </c>
      <c r="P6758" s="15" t="s">
        <v>317</v>
      </c>
      <c r="Q6758" t="s">
        <v>317</v>
      </c>
      <c r="R6758" s="18" t="b">
        <f>AND(ISBLANK(S6758),ISBLANK(T6758))</f>
        <v>0</v>
      </c>
      <c r="S6758" s="18" t="s">
        <v>317</v>
      </c>
      <c r="T6758" s="18" t="s">
        <v>317</v>
      </c>
      <c r="U6758" s="15" t="b">
        <f>AND(ISBLANK(V6758),ISBLANK(W6758),ISBLANK(X6758))</f>
        <v>0</v>
      </c>
      <c r="W6758" s="15" t="s">
        <v>317</v>
      </c>
      <c r="AA6758" t="s">
        <v>382</v>
      </c>
      <c r="AB6758" s="24" t="str">
        <f>IF(ISERR(MONTH(AA6758)),TRIM(SUBSTITUTE(AA6758,(RIGHT(TRIM(AA6758),4)),"")),TEXT(AA6758,"mmmm"))</f>
        <v>January</v>
      </c>
      <c r="AC6758" s="24">
        <f>IF(ISERR(YEAR(AA6758)),VALUE(RIGHT(TRIM(AA6758),4)),YEAR(AA6758))</f>
        <v>2015</v>
      </c>
      <c r="AD6758" t="s">
        <v>383</v>
      </c>
      <c r="AE6758" t="b">
        <f>VLOOKUP(AA6758,duplicates!A:C,3,FALSE)</f>
        <v>0</v>
      </c>
      <c r="AF6758" t="b">
        <f t="shared" si="101"/>
        <v>1</v>
      </c>
    </row>
    <row r="6759" spans="1:32" x14ac:dyDescent="0.2">
      <c r="A6759" t="s">
        <v>348</v>
      </c>
      <c r="B6759">
        <v>1509</v>
      </c>
      <c r="C6759" t="s">
        <v>93</v>
      </c>
      <c r="D6759" t="s">
        <v>94</v>
      </c>
      <c r="E6759" s="4">
        <f>IF(ISBLANK(G6759),H6759,G6759)</f>
        <v>313</v>
      </c>
      <c r="F6759" s="9" t="b">
        <f>AND(ISBLANK(G6759),ISBLANK(H6759))</f>
        <v>0</v>
      </c>
      <c r="G6759" s="9">
        <v>313</v>
      </c>
      <c r="I6759">
        <v>340</v>
      </c>
      <c r="J6759" s="9" t="b">
        <f>AND(ISBLANK(K6759),ISBLANK(L6759))</f>
        <v>0</v>
      </c>
      <c r="K6759" s="9">
        <v>26</v>
      </c>
      <c r="M6759" s="15" t="b">
        <f>AND(ISBLANK(N6759),ISBLANK(O6759),ISBLANK(P6759))</f>
        <v>0</v>
      </c>
      <c r="N6759" s="15">
        <v>12</v>
      </c>
      <c r="P6759" s="15">
        <v>28</v>
      </c>
      <c r="Q6759">
        <v>12</v>
      </c>
      <c r="R6759" s="18" t="b">
        <f>AND(ISBLANK(S6759),ISBLANK(T6759))</f>
        <v>0</v>
      </c>
      <c r="S6759" s="20">
        <v>1</v>
      </c>
      <c r="T6759" s="20">
        <v>0.92</v>
      </c>
      <c r="U6759" s="15" t="b">
        <f>AND(ISBLANK(V6759),ISBLANK(W6759),ISBLANK(X6759))</f>
        <v>0</v>
      </c>
      <c r="W6759" s="16">
        <v>0.93</v>
      </c>
      <c r="AA6759" t="s">
        <v>382</v>
      </c>
      <c r="AB6759" s="24" t="str">
        <f>IF(ISERR(MONTH(AA6759)),TRIM(SUBSTITUTE(AA6759,(RIGHT(TRIM(AA6759),4)),"")),TEXT(AA6759,"mmmm"))</f>
        <v>January</v>
      </c>
      <c r="AC6759" s="24">
        <f>IF(ISERR(YEAR(AA6759)),VALUE(RIGHT(TRIM(AA6759),4)),YEAR(AA6759))</f>
        <v>2015</v>
      </c>
      <c r="AD6759" t="s">
        <v>383</v>
      </c>
      <c r="AE6759" t="b">
        <f>VLOOKUP(AA6759,duplicates!A:C,3,FALSE)</f>
        <v>0</v>
      </c>
      <c r="AF6759" t="b">
        <f t="shared" si="101"/>
        <v>1</v>
      </c>
    </row>
    <row r="6760" spans="1:32" x14ac:dyDescent="0.2">
      <c r="A6760" t="s">
        <v>348</v>
      </c>
      <c r="B6760">
        <v>1510</v>
      </c>
      <c r="C6760" t="s">
        <v>141</v>
      </c>
      <c r="D6760" t="s">
        <v>142</v>
      </c>
      <c r="E6760" s="4">
        <f>IF(ISBLANK(G6760),H6760,G6760)</f>
        <v>59</v>
      </c>
      <c r="F6760" s="9" t="b">
        <f>AND(ISBLANK(G6760),ISBLANK(H6760))</f>
        <v>0</v>
      </c>
      <c r="G6760" s="9">
        <v>59</v>
      </c>
      <c r="I6760">
        <v>75</v>
      </c>
      <c r="J6760" s="9" t="b">
        <f>AND(ISBLANK(K6760),ISBLANK(L6760))</f>
        <v>0</v>
      </c>
      <c r="K6760" s="9">
        <v>59</v>
      </c>
      <c r="M6760" s="15" t="b">
        <f>AND(ISBLANK(N6760),ISBLANK(O6760),ISBLANK(P6760))</f>
        <v>0</v>
      </c>
      <c r="N6760" s="15">
        <v>13</v>
      </c>
      <c r="P6760" s="15">
        <v>59</v>
      </c>
      <c r="Q6760">
        <v>13</v>
      </c>
      <c r="R6760" s="18" t="b">
        <f>AND(ISBLANK(S6760),ISBLANK(T6760))</f>
        <v>0</v>
      </c>
      <c r="S6760" s="20">
        <v>1</v>
      </c>
      <c r="T6760" s="20">
        <v>0.79</v>
      </c>
      <c r="U6760" s="15" t="b">
        <f>AND(ISBLANK(V6760),ISBLANK(W6760),ISBLANK(X6760))</f>
        <v>0</v>
      </c>
      <c r="W6760" s="16">
        <v>1</v>
      </c>
      <c r="AA6760" t="s">
        <v>382</v>
      </c>
      <c r="AB6760" s="24" t="str">
        <f>IF(ISERR(MONTH(AA6760)),TRIM(SUBSTITUTE(AA6760,(RIGHT(TRIM(AA6760),4)),"")),TEXT(AA6760,"mmmm"))</f>
        <v>January</v>
      </c>
      <c r="AC6760" s="24">
        <f>IF(ISERR(YEAR(AA6760)),VALUE(RIGHT(TRIM(AA6760),4)),YEAR(AA6760))</f>
        <v>2015</v>
      </c>
      <c r="AD6760" t="s">
        <v>383</v>
      </c>
      <c r="AE6760" t="b">
        <f>VLOOKUP(AA6760,duplicates!A:C,3,FALSE)</f>
        <v>0</v>
      </c>
      <c r="AF6760" t="b">
        <f t="shared" si="101"/>
        <v>1</v>
      </c>
    </row>
    <row r="6761" spans="1:32" x14ac:dyDescent="0.2">
      <c r="A6761" t="s">
        <v>348</v>
      </c>
      <c r="B6761">
        <v>1511</v>
      </c>
      <c r="C6761" t="s">
        <v>117</v>
      </c>
      <c r="D6761" t="s">
        <v>118</v>
      </c>
      <c r="E6761" s="4">
        <f>IF(ISBLANK(G6761),H6761,G6761)</f>
        <v>577</v>
      </c>
      <c r="F6761" s="9" t="b">
        <f>AND(ISBLANK(G6761),ISBLANK(H6761))</f>
        <v>0</v>
      </c>
      <c r="G6761" s="9">
        <v>577</v>
      </c>
      <c r="I6761">
        <v>597</v>
      </c>
      <c r="J6761" s="9" t="b">
        <f>AND(ISBLANK(K6761),ISBLANK(L6761))</f>
        <v>0</v>
      </c>
      <c r="K6761" s="9">
        <v>233</v>
      </c>
      <c r="M6761" s="15" t="b">
        <f>AND(ISBLANK(N6761),ISBLANK(O6761),ISBLANK(P6761))</f>
        <v>0</v>
      </c>
      <c r="N6761" s="15">
        <v>203</v>
      </c>
      <c r="P6761" s="15">
        <v>235</v>
      </c>
      <c r="Q6761">
        <v>203</v>
      </c>
      <c r="R6761" s="18" t="b">
        <f>AND(ISBLANK(S6761),ISBLANK(T6761))</f>
        <v>0</v>
      </c>
      <c r="S6761" s="20">
        <v>1</v>
      </c>
      <c r="T6761" s="20">
        <v>0.97</v>
      </c>
      <c r="U6761" s="15" t="b">
        <f>AND(ISBLANK(V6761),ISBLANK(W6761),ISBLANK(X6761))</f>
        <v>0</v>
      </c>
      <c r="W6761" s="16">
        <v>0.99</v>
      </c>
      <c r="AA6761" t="s">
        <v>382</v>
      </c>
      <c r="AB6761" s="24" t="str">
        <f>IF(ISERR(MONTH(AA6761)),TRIM(SUBSTITUTE(AA6761,(RIGHT(TRIM(AA6761),4)),"")),TEXT(AA6761,"mmmm"))</f>
        <v>January</v>
      </c>
      <c r="AC6761" s="24">
        <f>IF(ISERR(YEAR(AA6761)),VALUE(RIGHT(TRIM(AA6761),4)),YEAR(AA6761))</f>
        <v>2015</v>
      </c>
      <c r="AD6761" t="s">
        <v>383</v>
      </c>
      <c r="AE6761" t="b">
        <f>VLOOKUP(AA6761,duplicates!A:C,3,FALSE)</f>
        <v>0</v>
      </c>
      <c r="AF6761" t="b">
        <f t="shared" si="101"/>
        <v>1</v>
      </c>
    </row>
    <row r="6762" spans="1:32" x14ac:dyDescent="0.2">
      <c r="A6762" t="s">
        <v>348</v>
      </c>
      <c r="B6762">
        <v>1592</v>
      </c>
      <c r="C6762" t="s">
        <v>365</v>
      </c>
      <c r="D6762" t="s">
        <v>40</v>
      </c>
      <c r="E6762" s="4">
        <f>IF(ISBLANK(G6762),H6762,G6762)</f>
        <v>309</v>
      </c>
      <c r="F6762" s="9" t="b">
        <f>AND(ISBLANK(G6762),ISBLANK(H6762))</f>
        <v>0</v>
      </c>
      <c r="G6762" s="9">
        <v>309</v>
      </c>
      <c r="I6762">
        <v>397</v>
      </c>
      <c r="J6762" s="9" t="b">
        <f>AND(ISBLANK(K6762),ISBLANK(L6762))</f>
        <v>0</v>
      </c>
      <c r="K6762" s="9">
        <v>43</v>
      </c>
      <c r="M6762" s="15" t="b">
        <f>AND(ISBLANK(N6762),ISBLANK(O6762),ISBLANK(P6762))</f>
        <v>0</v>
      </c>
      <c r="N6762" s="15">
        <v>32</v>
      </c>
      <c r="P6762" s="15">
        <v>74</v>
      </c>
      <c r="Q6762">
        <v>32</v>
      </c>
      <c r="R6762" s="18" t="b">
        <f>AND(ISBLANK(S6762),ISBLANK(T6762))</f>
        <v>0</v>
      </c>
      <c r="S6762" s="20">
        <v>1</v>
      </c>
      <c r="T6762" s="20">
        <v>0.78</v>
      </c>
      <c r="U6762" s="15" t="b">
        <f>AND(ISBLANK(V6762),ISBLANK(W6762),ISBLANK(X6762))</f>
        <v>0</v>
      </c>
      <c r="W6762" s="16">
        <v>0.57999999999999996</v>
      </c>
      <c r="AA6762" t="s">
        <v>382</v>
      </c>
      <c r="AB6762" s="24" t="str">
        <f>IF(ISERR(MONTH(AA6762)),TRIM(SUBSTITUTE(AA6762,(RIGHT(TRIM(AA6762),4)),"")),TEXT(AA6762,"mmmm"))</f>
        <v>January</v>
      </c>
      <c r="AC6762" s="24">
        <f>IF(ISERR(YEAR(AA6762)),VALUE(RIGHT(TRIM(AA6762),4)),YEAR(AA6762))</f>
        <v>2015</v>
      </c>
      <c r="AD6762" t="s">
        <v>383</v>
      </c>
      <c r="AE6762" t="b">
        <f>VLOOKUP(AA6762,duplicates!A:C,3,FALSE)</f>
        <v>0</v>
      </c>
      <c r="AF6762" t="b">
        <f t="shared" si="101"/>
        <v>1</v>
      </c>
    </row>
    <row r="6763" spans="1:32" x14ac:dyDescent="0.2">
      <c r="A6763" t="s">
        <v>348</v>
      </c>
      <c r="B6763">
        <v>1512</v>
      </c>
      <c r="C6763" t="s">
        <v>193</v>
      </c>
      <c r="D6763" t="s">
        <v>194</v>
      </c>
      <c r="E6763" s="4">
        <f>IF(ISBLANK(G6763),H6763,G6763)</f>
        <v>467</v>
      </c>
      <c r="F6763" s="9" t="b">
        <f>AND(ISBLANK(G6763),ISBLANK(H6763))</f>
        <v>0</v>
      </c>
      <c r="G6763" s="9">
        <v>467</v>
      </c>
      <c r="I6763">
        <v>502</v>
      </c>
      <c r="J6763" s="9" t="b">
        <f>AND(ISBLANK(K6763),ISBLANK(L6763))</f>
        <v>0</v>
      </c>
      <c r="K6763" s="9">
        <v>113</v>
      </c>
      <c r="M6763" s="15" t="b">
        <f>AND(ISBLANK(N6763),ISBLANK(O6763),ISBLANK(P6763))</f>
        <v>0</v>
      </c>
      <c r="N6763" s="15">
        <v>101</v>
      </c>
      <c r="P6763" s="15">
        <v>114</v>
      </c>
      <c r="Q6763">
        <v>99</v>
      </c>
      <c r="R6763" s="18" t="b">
        <f>AND(ISBLANK(S6763),ISBLANK(T6763))</f>
        <v>0</v>
      </c>
      <c r="S6763" s="20">
        <v>0.98</v>
      </c>
      <c r="T6763" s="20">
        <v>0.93</v>
      </c>
      <c r="U6763" s="15" t="b">
        <f>AND(ISBLANK(V6763),ISBLANK(W6763),ISBLANK(X6763))</f>
        <v>0</v>
      </c>
      <c r="W6763" s="16">
        <v>0.99</v>
      </c>
      <c r="AA6763" t="s">
        <v>382</v>
      </c>
      <c r="AB6763" s="24" t="str">
        <f>IF(ISERR(MONTH(AA6763)),TRIM(SUBSTITUTE(AA6763,(RIGHT(TRIM(AA6763),4)),"")),TEXT(AA6763,"mmmm"))</f>
        <v>January</v>
      </c>
      <c r="AC6763" s="24">
        <f>IF(ISERR(YEAR(AA6763)),VALUE(RIGHT(TRIM(AA6763),4)),YEAR(AA6763))</f>
        <v>2015</v>
      </c>
      <c r="AD6763" t="s">
        <v>383</v>
      </c>
      <c r="AE6763" t="b">
        <f>VLOOKUP(AA6763,duplicates!A:C,3,FALSE)</f>
        <v>0</v>
      </c>
      <c r="AF6763" t="b">
        <f t="shared" si="101"/>
        <v>1</v>
      </c>
    </row>
    <row r="6764" spans="1:32" x14ac:dyDescent="0.2">
      <c r="A6764" t="s">
        <v>348</v>
      </c>
      <c r="B6764">
        <v>1593</v>
      </c>
      <c r="C6764" t="s">
        <v>261</v>
      </c>
      <c r="D6764" t="s">
        <v>262</v>
      </c>
      <c r="E6764" s="4">
        <f>IF(ISBLANK(G6764),H6764,G6764)</f>
        <v>722</v>
      </c>
      <c r="F6764" s="9" t="b">
        <f>AND(ISBLANK(G6764),ISBLANK(H6764))</f>
        <v>0</v>
      </c>
      <c r="G6764" s="9">
        <v>722</v>
      </c>
      <c r="I6764">
        <v>722</v>
      </c>
      <c r="J6764" s="9" t="b">
        <f>AND(ISBLANK(K6764),ISBLANK(L6764))</f>
        <v>0</v>
      </c>
      <c r="K6764" s="9">
        <v>76</v>
      </c>
      <c r="M6764" s="15" t="b">
        <f>AND(ISBLANK(N6764),ISBLANK(O6764),ISBLANK(P6764))</f>
        <v>0</v>
      </c>
      <c r="N6764" s="15">
        <v>60</v>
      </c>
      <c r="P6764" s="15">
        <v>76</v>
      </c>
      <c r="Q6764">
        <v>60</v>
      </c>
      <c r="R6764" s="18" t="b">
        <f>AND(ISBLANK(S6764),ISBLANK(T6764))</f>
        <v>0</v>
      </c>
      <c r="S6764" s="20">
        <v>1</v>
      </c>
      <c r="T6764" s="20">
        <v>1</v>
      </c>
      <c r="U6764" s="15" t="b">
        <f>AND(ISBLANK(V6764),ISBLANK(W6764),ISBLANK(X6764))</f>
        <v>0</v>
      </c>
      <c r="W6764" s="16">
        <v>1</v>
      </c>
      <c r="AA6764" t="s">
        <v>382</v>
      </c>
      <c r="AB6764" s="24" t="str">
        <f>IF(ISERR(MONTH(AA6764)),TRIM(SUBSTITUTE(AA6764,(RIGHT(TRIM(AA6764),4)),"")),TEXT(AA6764,"mmmm"))</f>
        <v>January</v>
      </c>
      <c r="AC6764" s="24">
        <f>IF(ISERR(YEAR(AA6764)),VALUE(RIGHT(TRIM(AA6764),4)),YEAR(AA6764))</f>
        <v>2015</v>
      </c>
      <c r="AD6764" t="s">
        <v>383</v>
      </c>
      <c r="AE6764" t="b">
        <f>VLOOKUP(AA6764,duplicates!A:C,3,FALSE)</f>
        <v>0</v>
      </c>
      <c r="AF6764" t="b">
        <f t="shared" si="101"/>
        <v>1</v>
      </c>
    </row>
    <row r="6765" spans="1:32" x14ac:dyDescent="0.2">
      <c r="A6765" t="s">
        <v>348</v>
      </c>
      <c r="B6765">
        <v>1594</v>
      </c>
      <c r="C6765" t="s">
        <v>336</v>
      </c>
      <c r="D6765" t="s">
        <v>234</v>
      </c>
      <c r="E6765" s="4">
        <f>IF(ISBLANK(G6765),H6765,G6765)</f>
        <v>671</v>
      </c>
      <c r="F6765" s="9" t="b">
        <f>AND(ISBLANK(G6765),ISBLANK(H6765))</f>
        <v>0</v>
      </c>
      <c r="G6765" s="9">
        <v>671</v>
      </c>
      <c r="I6765">
        <v>671</v>
      </c>
      <c r="J6765" s="9" t="b">
        <f>AND(ISBLANK(K6765),ISBLANK(L6765))</f>
        <v>0</v>
      </c>
      <c r="K6765" s="9">
        <v>140</v>
      </c>
      <c r="M6765" s="15" t="b">
        <f>AND(ISBLANK(N6765),ISBLANK(O6765),ISBLANK(P6765))</f>
        <v>0</v>
      </c>
      <c r="N6765" s="15">
        <v>119</v>
      </c>
      <c r="P6765" s="15">
        <v>140</v>
      </c>
      <c r="Q6765">
        <v>119</v>
      </c>
      <c r="R6765" s="18" t="b">
        <f>AND(ISBLANK(S6765),ISBLANK(T6765))</f>
        <v>0</v>
      </c>
      <c r="S6765" s="20">
        <v>1</v>
      </c>
      <c r="T6765" s="20">
        <v>1</v>
      </c>
      <c r="U6765" s="15" t="b">
        <f>AND(ISBLANK(V6765),ISBLANK(W6765),ISBLANK(X6765))</f>
        <v>0</v>
      </c>
      <c r="W6765" s="16">
        <v>1</v>
      </c>
      <c r="AA6765" t="s">
        <v>382</v>
      </c>
      <c r="AB6765" s="24" t="str">
        <f>IF(ISERR(MONTH(AA6765)),TRIM(SUBSTITUTE(AA6765,(RIGHT(TRIM(AA6765),4)),"")),TEXT(AA6765,"mmmm"))</f>
        <v>January</v>
      </c>
      <c r="AC6765" s="24">
        <f>IF(ISERR(YEAR(AA6765)),VALUE(RIGHT(TRIM(AA6765),4)),YEAR(AA6765))</f>
        <v>2015</v>
      </c>
      <c r="AD6765" t="s">
        <v>383</v>
      </c>
      <c r="AE6765" t="b">
        <f>VLOOKUP(AA6765,duplicates!A:C,3,FALSE)</f>
        <v>0</v>
      </c>
      <c r="AF6765" t="b">
        <f t="shared" si="101"/>
        <v>1</v>
      </c>
    </row>
    <row r="6766" spans="1:32" x14ac:dyDescent="0.2">
      <c r="A6766" t="s">
        <v>348</v>
      </c>
      <c r="B6766">
        <v>1513</v>
      </c>
      <c r="C6766" t="s">
        <v>47</v>
      </c>
      <c r="D6766" t="s">
        <v>48</v>
      </c>
      <c r="E6766" s="4">
        <f>IF(ISBLANK(G6766),H6766,G6766)</f>
        <v>38</v>
      </c>
      <c r="F6766" s="9" t="b">
        <f>AND(ISBLANK(G6766),ISBLANK(H6766))</f>
        <v>0</v>
      </c>
      <c r="G6766" s="9">
        <v>38</v>
      </c>
      <c r="I6766">
        <v>42</v>
      </c>
      <c r="J6766" s="9" t="b">
        <f>AND(ISBLANK(K6766),ISBLANK(L6766))</f>
        <v>0</v>
      </c>
      <c r="K6766" s="9">
        <v>2</v>
      </c>
      <c r="M6766" s="15" t="b">
        <f>AND(ISBLANK(N6766),ISBLANK(O6766),ISBLANK(P6766))</f>
        <v>0</v>
      </c>
      <c r="N6766" s="15">
        <v>1</v>
      </c>
      <c r="P6766" s="15">
        <v>2</v>
      </c>
      <c r="Q6766">
        <v>1</v>
      </c>
      <c r="R6766" s="18" t="b">
        <f>AND(ISBLANK(S6766),ISBLANK(T6766))</f>
        <v>0</v>
      </c>
      <c r="S6766" s="20">
        <v>1</v>
      </c>
      <c r="T6766" s="20">
        <v>0.9</v>
      </c>
      <c r="U6766" s="15" t="b">
        <f>AND(ISBLANK(V6766),ISBLANK(W6766),ISBLANK(X6766))</f>
        <v>0</v>
      </c>
      <c r="W6766" s="16">
        <v>1</v>
      </c>
      <c r="AA6766" t="s">
        <v>382</v>
      </c>
      <c r="AB6766" s="24" t="str">
        <f>IF(ISERR(MONTH(AA6766)),TRIM(SUBSTITUTE(AA6766,(RIGHT(TRIM(AA6766),4)),"")),TEXT(AA6766,"mmmm"))</f>
        <v>January</v>
      </c>
      <c r="AC6766" s="24">
        <f>IF(ISERR(YEAR(AA6766)),VALUE(RIGHT(TRIM(AA6766),4)),YEAR(AA6766))</f>
        <v>2015</v>
      </c>
      <c r="AD6766" t="s">
        <v>383</v>
      </c>
      <c r="AE6766" t="b">
        <f>VLOOKUP(AA6766,duplicates!A:C,3,FALSE)</f>
        <v>0</v>
      </c>
      <c r="AF6766" t="b">
        <f t="shared" si="101"/>
        <v>1</v>
      </c>
    </row>
    <row r="6767" spans="1:32" x14ac:dyDescent="0.2">
      <c r="A6767" t="s">
        <v>348</v>
      </c>
      <c r="B6767">
        <v>1514</v>
      </c>
      <c r="C6767" t="s">
        <v>79</v>
      </c>
      <c r="D6767" t="s">
        <v>80</v>
      </c>
      <c r="E6767" s="4" t="str">
        <f>IF(ISBLANK(G6767),H6767,G6767)</f>
        <v>NIL RETURN</v>
      </c>
      <c r="F6767" s="9" t="b">
        <f>AND(ISBLANK(G6767),ISBLANK(H6767))</f>
        <v>0</v>
      </c>
      <c r="G6767" s="9" t="s">
        <v>317</v>
      </c>
      <c r="I6767" t="s">
        <v>317</v>
      </c>
      <c r="J6767" s="9" t="b">
        <f>AND(ISBLANK(K6767),ISBLANK(L6767))</f>
        <v>0</v>
      </c>
      <c r="K6767" s="9" t="s">
        <v>317</v>
      </c>
      <c r="M6767" s="15" t="b">
        <f>AND(ISBLANK(N6767),ISBLANK(O6767),ISBLANK(P6767))</f>
        <v>0</v>
      </c>
      <c r="N6767" s="15" t="s">
        <v>317</v>
      </c>
      <c r="P6767" s="15" t="s">
        <v>317</v>
      </c>
      <c r="Q6767" t="s">
        <v>317</v>
      </c>
      <c r="R6767" s="18" t="b">
        <f>AND(ISBLANK(S6767),ISBLANK(T6767))</f>
        <v>0</v>
      </c>
      <c r="S6767" s="18" t="s">
        <v>317</v>
      </c>
      <c r="T6767" s="18" t="s">
        <v>317</v>
      </c>
      <c r="U6767" s="15" t="b">
        <f>AND(ISBLANK(V6767),ISBLANK(W6767),ISBLANK(X6767))</f>
        <v>0</v>
      </c>
      <c r="W6767" s="15" t="s">
        <v>317</v>
      </c>
      <c r="AA6767" t="s">
        <v>382</v>
      </c>
      <c r="AB6767" s="24" t="str">
        <f>IF(ISERR(MONTH(AA6767)),TRIM(SUBSTITUTE(AA6767,(RIGHT(TRIM(AA6767),4)),"")),TEXT(AA6767,"mmmm"))</f>
        <v>January</v>
      </c>
      <c r="AC6767" s="24">
        <f>IF(ISERR(YEAR(AA6767)),VALUE(RIGHT(TRIM(AA6767),4)),YEAR(AA6767))</f>
        <v>2015</v>
      </c>
      <c r="AD6767" t="s">
        <v>383</v>
      </c>
      <c r="AE6767" t="b">
        <f>VLOOKUP(AA6767,duplicates!A:C,3,FALSE)</f>
        <v>0</v>
      </c>
      <c r="AF6767" t="b">
        <f t="shared" si="101"/>
        <v>1</v>
      </c>
    </row>
    <row r="6768" spans="1:32" x14ac:dyDescent="0.2">
      <c r="A6768" t="s">
        <v>348</v>
      </c>
      <c r="B6768">
        <v>1601</v>
      </c>
      <c r="C6768" t="s">
        <v>373</v>
      </c>
      <c r="D6768" t="s">
        <v>374</v>
      </c>
      <c r="E6768" s="4">
        <f>IF(ISBLANK(G6768),H6768,G6768)</f>
        <v>393</v>
      </c>
      <c r="F6768" s="9" t="b">
        <f>AND(ISBLANK(G6768),ISBLANK(H6768))</f>
        <v>0</v>
      </c>
      <c r="G6768" s="9">
        <v>393</v>
      </c>
      <c r="I6768">
        <v>547</v>
      </c>
      <c r="J6768" s="9" t="b">
        <f>AND(ISBLANK(K6768),ISBLANK(L6768))</f>
        <v>0</v>
      </c>
      <c r="K6768" s="9">
        <v>31</v>
      </c>
      <c r="M6768" s="15" t="b">
        <f>AND(ISBLANK(N6768),ISBLANK(O6768),ISBLANK(P6768))</f>
        <v>0</v>
      </c>
      <c r="N6768" s="15">
        <v>19</v>
      </c>
      <c r="P6768" s="15">
        <v>59</v>
      </c>
      <c r="Q6768">
        <v>14</v>
      </c>
      <c r="R6768" s="18" t="b">
        <f>AND(ISBLANK(S6768),ISBLANK(T6768))</f>
        <v>0</v>
      </c>
      <c r="S6768" s="20">
        <v>0.74</v>
      </c>
      <c r="T6768" s="20">
        <v>0.72</v>
      </c>
      <c r="U6768" s="15" t="b">
        <f>AND(ISBLANK(V6768),ISBLANK(W6768),ISBLANK(X6768))</f>
        <v>0</v>
      </c>
      <c r="W6768" s="16">
        <v>0.53</v>
      </c>
      <c r="AA6768" t="s">
        <v>382</v>
      </c>
      <c r="AB6768" s="24" t="str">
        <f>IF(ISERR(MONTH(AA6768)),TRIM(SUBSTITUTE(AA6768,(RIGHT(TRIM(AA6768),4)),"")),TEXT(AA6768,"mmmm"))</f>
        <v>January</v>
      </c>
      <c r="AC6768" s="24">
        <f>IF(ISERR(YEAR(AA6768)),VALUE(RIGHT(TRIM(AA6768),4)),YEAR(AA6768))</f>
        <v>2015</v>
      </c>
      <c r="AD6768" t="s">
        <v>383</v>
      </c>
      <c r="AE6768" t="b">
        <f>VLOOKUP(AA6768,duplicates!A:C,3,FALSE)</f>
        <v>0</v>
      </c>
      <c r="AF6768" t="b">
        <f t="shared" si="101"/>
        <v>1</v>
      </c>
    </row>
    <row r="6769" spans="1:32" x14ac:dyDescent="0.2">
      <c r="A6769" t="s">
        <v>348</v>
      </c>
      <c r="B6769">
        <v>1515</v>
      </c>
      <c r="C6769" t="s">
        <v>53</v>
      </c>
      <c r="D6769" t="s">
        <v>54</v>
      </c>
      <c r="E6769" s="4">
        <f>IF(ISBLANK(G6769),H6769,G6769)</f>
        <v>312</v>
      </c>
      <c r="F6769" s="9" t="b">
        <f>AND(ISBLANK(G6769),ISBLANK(H6769))</f>
        <v>0</v>
      </c>
      <c r="G6769" s="9">
        <v>312</v>
      </c>
      <c r="I6769">
        <v>335</v>
      </c>
      <c r="J6769" s="9" t="b">
        <f>AND(ISBLANK(K6769),ISBLANK(L6769))</f>
        <v>0</v>
      </c>
      <c r="K6769" s="9">
        <v>51</v>
      </c>
      <c r="M6769" s="15" t="b">
        <f>AND(ISBLANK(N6769),ISBLANK(O6769),ISBLANK(P6769))</f>
        <v>0</v>
      </c>
      <c r="N6769" s="15">
        <v>25</v>
      </c>
      <c r="P6769" s="15">
        <v>56</v>
      </c>
      <c r="Q6769">
        <v>25</v>
      </c>
      <c r="R6769" s="18" t="b">
        <f>AND(ISBLANK(S6769),ISBLANK(T6769))</f>
        <v>0</v>
      </c>
      <c r="S6769" s="20">
        <v>1</v>
      </c>
      <c r="T6769" s="20">
        <v>0.93</v>
      </c>
      <c r="U6769" s="15" t="b">
        <f>AND(ISBLANK(V6769),ISBLANK(W6769),ISBLANK(X6769))</f>
        <v>0</v>
      </c>
      <c r="W6769" s="16">
        <v>0.91</v>
      </c>
      <c r="AA6769" t="s">
        <v>382</v>
      </c>
      <c r="AB6769" s="24" t="str">
        <f>IF(ISERR(MONTH(AA6769)),TRIM(SUBSTITUTE(AA6769,(RIGHT(TRIM(AA6769),4)),"")),TEXT(AA6769,"mmmm"))</f>
        <v>January</v>
      </c>
      <c r="AC6769" s="24">
        <f>IF(ISERR(YEAR(AA6769)),VALUE(RIGHT(TRIM(AA6769),4)),YEAR(AA6769))</f>
        <v>2015</v>
      </c>
      <c r="AD6769" t="s">
        <v>383</v>
      </c>
      <c r="AE6769" t="b">
        <f>VLOOKUP(AA6769,duplicates!A:C,3,FALSE)</f>
        <v>0</v>
      </c>
      <c r="AF6769" t="b">
        <f t="shared" si="101"/>
        <v>1</v>
      </c>
    </row>
    <row r="6770" spans="1:32" x14ac:dyDescent="0.2">
      <c r="A6770" t="s">
        <v>348</v>
      </c>
      <c r="B6770">
        <v>1595</v>
      </c>
      <c r="C6770" t="s">
        <v>283</v>
      </c>
      <c r="D6770" t="s">
        <v>284</v>
      </c>
      <c r="E6770" s="4">
        <f>IF(ISBLANK(G6770),H6770,G6770)</f>
        <v>616</v>
      </c>
      <c r="F6770" s="9" t="b">
        <f>AND(ISBLANK(G6770),ISBLANK(H6770))</f>
        <v>0</v>
      </c>
      <c r="G6770" s="9">
        <v>616</v>
      </c>
      <c r="I6770">
        <v>622</v>
      </c>
      <c r="J6770" s="9" t="b">
        <f>AND(ISBLANK(K6770),ISBLANK(L6770))</f>
        <v>0</v>
      </c>
      <c r="K6770" s="9">
        <v>98</v>
      </c>
      <c r="M6770" s="15" t="b">
        <f>AND(ISBLANK(N6770),ISBLANK(O6770),ISBLANK(P6770))</f>
        <v>0</v>
      </c>
      <c r="N6770" s="15">
        <v>76</v>
      </c>
      <c r="P6770" s="15">
        <v>99</v>
      </c>
      <c r="Q6770">
        <v>76</v>
      </c>
      <c r="R6770" s="18" t="b">
        <f>AND(ISBLANK(S6770),ISBLANK(T6770))</f>
        <v>0</v>
      </c>
      <c r="S6770" s="20">
        <v>1</v>
      </c>
      <c r="T6770" s="20">
        <v>0.99</v>
      </c>
      <c r="U6770" s="15" t="b">
        <f>AND(ISBLANK(V6770),ISBLANK(W6770),ISBLANK(X6770))</f>
        <v>0</v>
      </c>
      <c r="W6770" s="16">
        <v>0.99</v>
      </c>
      <c r="AA6770" t="s">
        <v>382</v>
      </c>
      <c r="AB6770" s="24" t="str">
        <f>IF(ISERR(MONTH(AA6770)),TRIM(SUBSTITUTE(AA6770,(RIGHT(TRIM(AA6770),4)),"")),TEXT(AA6770,"mmmm"))</f>
        <v>January</v>
      </c>
      <c r="AC6770" s="24">
        <f>IF(ISERR(YEAR(AA6770)),VALUE(RIGHT(TRIM(AA6770),4)),YEAR(AA6770))</f>
        <v>2015</v>
      </c>
      <c r="AD6770" t="s">
        <v>383</v>
      </c>
      <c r="AE6770" t="b">
        <f>VLOOKUP(AA6770,duplicates!A:C,3,FALSE)</f>
        <v>0</v>
      </c>
      <c r="AF6770" t="b">
        <f t="shared" si="101"/>
        <v>1</v>
      </c>
    </row>
    <row r="6771" spans="1:32" x14ac:dyDescent="0.2">
      <c r="A6771" t="s">
        <v>348</v>
      </c>
      <c r="B6771">
        <v>1516</v>
      </c>
      <c r="C6771" t="s">
        <v>147</v>
      </c>
      <c r="D6771" t="s">
        <v>148</v>
      </c>
      <c r="E6771" s="4">
        <f>IF(ISBLANK(G6771),H6771,G6771)</f>
        <v>293</v>
      </c>
      <c r="F6771" s="9" t="b">
        <f>AND(ISBLANK(G6771),ISBLANK(H6771))</f>
        <v>0</v>
      </c>
      <c r="G6771" s="9">
        <v>293</v>
      </c>
      <c r="I6771">
        <v>319</v>
      </c>
      <c r="J6771" s="9" t="b">
        <f>AND(ISBLANK(K6771),ISBLANK(L6771))</f>
        <v>0</v>
      </c>
      <c r="K6771" s="9">
        <v>64</v>
      </c>
      <c r="M6771" s="15" t="b">
        <f>AND(ISBLANK(N6771),ISBLANK(O6771),ISBLANK(P6771))</f>
        <v>0</v>
      </c>
      <c r="N6771" s="15">
        <v>58</v>
      </c>
      <c r="P6771" s="15">
        <v>70</v>
      </c>
      <c r="Q6771">
        <v>58</v>
      </c>
      <c r="R6771" s="18" t="b">
        <f>AND(ISBLANK(S6771),ISBLANK(T6771))</f>
        <v>0</v>
      </c>
      <c r="S6771" s="20">
        <v>1</v>
      </c>
      <c r="T6771" s="20">
        <v>0.92</v>
      </c>
      <c r="U6771" s="15" t="b">
        <f>AND(ISBLANK(V6771),ISBLANK(W6771),ISBLANK(X6771))</f>
        <v>0</v>
      </c>
      <c r="W6771" s="16">
        <v>0.91</v>
      </c>
      <c r="AA6771" t="s">
        <v>382</v>
      </c>
      <c r="AB6771" s="24" t="str">
        <f>IF(ISERR(MONTH(AA6771)),TRIM(SUBSTITUTE(AA6771,(RIGHT(TRIM(AA6771),4)),"")),TEXT(AA6771,"mmmm"))</f>
        <v>January</v>
      </c>
      <c r="AC6771" s="24">
        <f>IF(ISERR(YEAR(AA6771)),VALUE(RIGHT(TRIM(AA6771),4)),YEAR(AA6771))</f>
        <v>2015</v>
      </c>
      <c r="AD6771" t="s">
        <v>383</v>
      </c>
      <c r="AE6771" t="b">
        <f>VLOOKUP(AA6771,duplicates!A:C,3,FALSE)</f>
        <v>0</v>
      </c>
      <c r="AF6771" t="b">
        <f t="shared" si="101"/>
        <v>1</v>
      </c>
    </row>
    <row r="6772" spans="1:32" x14ac:dyDescent="0.2">
      <c r="A6772" t="s">
        <v>348</v>
      </c>
      <c r="B6772">
        <v>1517</v>
      </c>
      <c r="C6772" t="s">
        <v>49</v>
      </c>
      <c r="D6772" t="s">
        <v>50</v>
      </c>
      <c r="E6772" s="4">
        <f>IF(ISBLANK(G6772),H6772,G6772)</f>
        <v>235</v>
      </c>
      <c r="F6772" s="9" t="b">
        <f>AND(ISBLANK(G6772),ISBLANK(H6772))</f>
        <v>0</v>
      </c>
      <c r="G6772" s="9">
        <v>235</v>
      </c>
      <c r="I6772">
        <v>255</v>
      </c>
      <c r="J6772" s="9" t="b">
        <f>AND(ISBLANK(K6772),ISBLANK(L6772))</f>
        <v>0</v>
      </c>
      <c r="K6772" s="9">
        <v>33</v>
      </c>
      <c r="M6772" s="15" t="b">
        <f>AND(ISBLANK(N6772),ISBLANK(O6772),ISBLANK(P6772))</f>
        <v>0</v>
      </c>
      <c r="N6772" s="15">
        <v>33</v>
      </c>
      <c r="P6772" s="15">
        <v>33</v>
      </c>
      <c r="Q6772">
        <v>33</v>
      </c>
      <c r="R6772" s="18" t="b">
        <f>AND(ISBLANK(S6772),ISBLANK(T6772))</f>
        <v>0</v>
      </c>
      <c r="S6772" s="20">
        <v>1</v>
      </c>
      <c r="T6772" s="20">
        <v>0.92</v>
      </c>
      <c r="U6772" s="15" t="b">
        <f>AND(ISBLANK(V6772),ISBLANK(W6772),ISBLANK(X6772))</f>
        <v>0</v>
      </c>
      <c r="W6772" s="16">
        <v>1</v>
      </c>
      <c r="AA6772" t="s">
        <v>382</v>
      </c>
      <c r="AB6772" s="24" t="str">
        <f>IF(ISERR(MONTH(AA6772)),TRIM(SUBSTITUTE(AA6772,(RIGHT(TRIM(AA6772),4)),"")),TEXT(AA6772,"mmmm"))</f>
        <v>January</v>
      </c>
      <c r="AC6772" s="24">
        <f>IF(ISERR(YEAR(AA6772)),VALUE(RIGHT(TRIM(AA6772),4)),YEAR(AA6772))</f>
        <v>2015</v>
      </c>
      <c r="AD6772" t="s">
        <v>383</v>
      </c>
      <c r="AE6772" t="b">
        <f>VLOOKUP(AA6772,duplicates!A:C,3,FALSE)</f>
        <v>0</v>
      </c>
      <c r="AF6772" t="b">
        <f t="shared" si="101"/>
        <v>1</v>
      </c>
    </row>
    <row r="6773" spans="1:32" x14ac:dyDescent="0.2">
      <c r="A6773" t="s">
        <v>348</v>
      </c>
      <c r="B6773">
        <v>1596</v>
      </c>
      <c r="C6773" t="s">
        <v>255</v>
      </c>
      <c r="D6773" t="s">
        <v>256</v>
      </c>
      <c r="E6773" s="4">
        <f>IF(ISBLANK(G6773),H6773,G6773)</f>
        <v>394</v>
      </c>
      <c r="F6773" s="9" t="b">
        <f>AND(ISBLANK(G6773),ISBLANK(H6773))</f>
        <v>0</v>
      </c>
      <c r="G6773" s="9">
        <v>394</v>
      </c>
      <c r="I6773">
        <v>424</v>
      </c>
      <c r="J6773" s="9" t="b">
        <f>AND(ISBLANK(K6773),ISBLANK(L6773))</f>
        <v>0</v>
      </c>
      <c r="K6773" s="9">
        <v>16</v>
      </c>
      <c r="M6773" s="15" t="b">
        <f>AND(ISBLANK(N6773),ISBLANK(O6773),ISBLANK(P6773))</f>
        <v>0</v>
      </c>
      <c r="N6773" s="15">
        <v>6</v>
      </c>
      <c r="P6773" s="15">
        <v>17</v>
      </c>
      <c r="Q6773">
        <v>6</v>
      </c>
      <c r="R6773" s="18" t="b">
        <f>AND(ISBLANK(S6773),ISBLANK(T6773))</f>
        <v>0</v>
      </c>
      <c r="S6773" s="20">
        <v>1</v>
      </c>
      <c r="T6773" s="20">
        <v>0.93</v>
      </c>
      <c r="U6773" s="15" t="b">
        <f>AND(ISBLANK(V6773),ISBLANK(W6773),ISBLANK(X6773))</f>
        <v>0</v>
      </c>
      <c r="W6773" s="16">
        <v>0.94</v>
      </c>
      <c r="AA6773" t="s">
        <v>382</v>
      </c>
      <c r="AB6773" s="24" t="str">
        <f>IF(ISERR(MONTH(AA6773)),TRIM(SUBSTITUTE(AA6773,(RIGHT(TRIM(AA6773),4)),"")),TEXT(AA6773,"mmmm"))</f>
        <v>January</v>
      </c>
      <c r="AC6773" s="24">
        <f>IF(ISERR(YEAR(AA6773)),VALUE(RIGHT(TRIM(AA6773),4)),YEAR(AA6773))</f>
        <v>2015</v>
      </c>
      <c r="AD6773" t="s">
        <v>383</v>
      </c>
      <c r="AE6773" t="b">
        <f>VLOOKUP(AA6773,duplicates!A:C,3,FALSE)</f>
        <v>0</v>
      </c>
      <c r="AF6773" t="b">
        <f t="shared" si="101"/>
        <v>1</v>
      </c>
    </row>
    <row r="6774" spans="1:32" x14ac:dyDescent="0.2">
      <c r="A6774" t="s">
        <v>348</v>
      </c>
      <c r="B6774">
        <v>1597</v>
      </c>
      <c r="C6774" t="s">
        <v>357</v>
      </c>
      <c r="D6774" t="s">
        <v>358</v>
      </c>
      <c r="E6774" s="4">
        <f>IF(ISBLANK(G6774),H6774,G6774)</f>
        <v>480</v>
      </c>
      <c r="F6774" s="9" t="b">
        <f>AND(ISBLANK(G6774),ISBLANK(H6774))</f>
        <v>0</v>
      </c>
      <c r="G6774" s="9">
        <v>480</v>
      </c>
      <c r="I6774">
        <v>484</v>
      </c>
      <c r="J6774" s="9" t="b">
        <f>AND(ISBLANK(K6774),ISBLANK(L6774))</f>
        <v>0</v>
      </c>
      <c r="K6774" s="9">
        <v>141</v>
      </c>
      <c r="M6774" s="15" t="b">
        <f>AND(ISBLANK(N6774),ISBLANK(O6774),ISBLANK(P6774))</f>
        <v>0</v>
      </c>
      <c r="N6774" s="15">
        <v>65</v>
      </c>
      <c r="P6774" s="15">
        <v>141</v>
      </c>
      <c r="Q6774">
        <v>65</v>
      </c>
      <c r="R6774" s="18" t="b">
        <f>AND(ISBLANK(S6774),ISBLANK(T6774))</f>
        <v>0</v>
      </c>
      <c r="S6774" s="20">
        <v>1</v>
      </c>
      <c r="T6774" s="20">
        <v>0.99</v>
      </c>
      <c r="U6774" s="15" t="b">
        <f>AND(ISBLANK(V6774),ISBLANK(W6774),ISBLANK(X6774))</f>
        <v>0</v>
      </c>
      <c r="W6774" s="16">
        <v>1</v>
      </c>
      <c r="AA6774" t="s">
        <v>382</v>
      </c>
      <c r="AB6774" s="24" t="str">
        <f>IF(ISERR(MONTH(AA6774)),TRIM(SUBSTITUTE(AA6774,(RIGHT(TRIM(AA6774),4)),"")),TEXT(AA6774,"mmmm"))</f>
        <v>January</v>
      </c>
      <c r="AC6774" s="24">
        <f>IF(ISERR(YEAR(AA6774)),VALUE(RIGHT(TRIM(AA6774),4)),YEAR(AA6774))</f>
        <v>2015</v>
      </c>
      <c r="AD6774" t="s">
        <v>383</v>
      </c>
      <c r="AE6774" t="b">
        <f>VLOOKUP(AA6774,duplicates!A:C,3,FALSE)</f>
        <v>0</v>
      </c>
      <c r="AF6774" t="b">
        <f t="shared" si="101"/>
        <v>1</v>
      </c>
    </row>
    <row r="6775" spans="1:32" x14ac:dyDescent="0.2">
      <c r="A6775" t="s">
        <v>348</v>
      </c>
      <c r="B6775">
        <v>1518</v>
      </c>
      <c r="C6775" t="s">
        <v>65</v>
      </c>
      <c r="D6775" t="s">
        <v>66</v>
      </c>
      <c r="E6775" s="4">
        <f>IF(ISBLANK(G6775),H6775,G6775)</f>
        <v>235</v>
      </c>
      <c r="F6775" s="9" t="b">
        <f>AND(ISBLANK(G6775),ISBLANK(H6775))</f>
        <v>0</v>
      </c>
      <c r="G6775" s="9">
        <v>235</v>
      </c>
      <c r="I6775">
        <v>244</v>
      </c>
      <c r="J6775" s="9" t="b">
        <f>AND(ISBLANK(K6775),ISBLANK(L6775))</f>
        <v>0</v>
      </c>
      <c r="K6775" s="9">
        <v>54</v>
      </c>
      <c r="M6775" s="15" t="b">
        <f>AND(ISBLANK(N6775),ISBLANK(O6775),ISBLANK(P6775))</f>
        <v>0</v>
      </c>
      <c r="N6775" s="15">
        <v>29</v>
      </c>
      <c r="P6775" s="15">
        <v>54</v>
      </c>
      <c r="Q6775">
        <v>29</v>
      </c>
      <c r="R6775" s="18" t="b">
        <f>AND(ISBLANK(S6775),ISBLANK(T6775))</f>
        <v>0</v>
      </c>
      <c r="S6775" s="20">
        <v>1</v>
      </c>
      <c r="T6775" s="20">
        <v>0.96</v>
      </c>
      <c r="U6775" s="15" t="b">
        <f>AND(ISBLANK(V6775),ISBLANK(W6775),ISBLANK(X6775))</f>
        <v>0</v>
      </c>
      <c r="W6775" s="16">
        <v>1</v>
      </c>
      <c r="AA6775" t="s">
        <v>382</v>
      </c>
      <c r="AB6775" s="24" t="str">
        <f>IF(ISERR(MONTH(AA6775)),TRIM(SUBSTITUTE(AA6775,(RIGHT(TRIM(AA6775),4)),"")),TEXT(AA6775,"mmmm"))</f>
        <v>January</v>
      </c>
      <c r="AC6775" s="24">
        <f>IF(ISERR(YEAR(AA6775)),VALUE(RIGHT(TRIM(AA6775),4)),YEAR(AA6775))</f>
        <v>2015</v>
      </c>
      <c r="AD6775" t="s">
        <v>383</v>
      </c>
      <c r="AE6775" t="b">
        <f>VLOOKUP(AA6775,duplicates!A:C,3,FALSE)</f>
        <v>0</v>
      </c>
      <c r="AF6775" t="b">
        <f t="shared" si="101"/>
        <v>1</v>
      </c>
    </row>
    <row r="6776" spans="1:32" x14ac:dyDescent="0.2">
      <c r="A6776" t="s">
        <v>348</v>
      </c>
      <c r="B6776">
        <v>1519</v>
      </c>
      <c r="C6776" t="s">
        <v>352</v>
      </c>
      <c r="D6776" t="s">
        <v>353</v>
      </c>
      <c r="E6776" s="4" t="str">
        <f>IF(ISBLANK(G6776),H6776,G6776)</f>
        <v>NIL RETURN</v>
      </c>
      <c r="F6776" s="9" t="b">
        <f>AND(ISBLANK(G6776),ISBLANK(H6776))</f>
        <v>0</v>
      </c>
      <c r="G6776" s="9" t="s">
        <v>317</v>
      </c>
      <c r="I6776" t="s">
        <v>317</v>
      </c>
      <c r="J6776" s="9" t="b">
        <f>AND(ISBLANK(K6776),ISBLANK(L6776))</f>
        <v>0</v>
      </c>
      <c r="K6776" s="9" t="s">
        <v>317</v>
      </c>
      <c r="M6776" s="15" t="b">
        <f>AND(ISBLANK(N6776),ISBLANK(O6776),ISBLANK(P6776))</f>
        <v>0</v>
      </c>
      <c r="N6776" s="15" t="s">
        <v>317</v>
      </c>
      <c r="P6776" s="15" t="s">
        <v>317</v>
      </c>
      <c r="Q6776" t="s">
        <v>317</v>
      </c>
      <c r="R6776" s="18" t="b">
        <f>AND(ISBLANK(S6776),ISBLANK(T6776))</f>
        <v>0</v>
      </c>
      <c r="S6776" s="18" t="s">
        <v>317</v>
      </c>
      <c r="T6776" s="18" t="s">
        <v>317</v>
      </c>
      <c r="U6776" s="15" t="b">
        <f>AND(ISBLANK(V6776),ISBLANK(W6776),ISBLANK(X6776))</f>
        <v>0</v>
      </c>
      <c r="W6776" s="15" t="s">
        <v>317</v>
      </c>
      <c r="AA6776" t="s">
        <v>382</v>
      </c>
      <c r="AB6776" s="24" t="str">
        <f>IF(ISERR(MONTH(AA6776)),TRIM(SUBSTITUTE(AA6776,(RIGHT(TRIM(AA6776),4)),"")),TEXT(AA6776,"mmmm"))</f>
        <v>January</v>
      </c>
      <c r="AC6776" s="24">
        <f>IF(ISERR(YEAR(AA6776)),VALUE(RIGHT(TRIM(AA6776),4)),YEAR(AA6776))</f>
        <v>2015</v>
      </c>
      <c r="AD6776" t="s">
        <v>383</v>
      </c>
      <c r="AE6776" t="b">
        <f>VLOOKUP(AA6776,duplicates!A:C,3,FALSE)</f>
        <v>0</v>
      </c>
      <c r="AF6776" t="b">
        <f t="shared" si="101"/>
        <v>1</v>
      </c>
    </row>
    <row r="6777" spans="1:32" x14ac:dyDescent="0.2">
      <c r="A6777" t="s">
        <v>348</v>
      </c>
      <c r="B6777">
        <v>1520</v>
      </c>
      <c r="C6777" t="s">
        <v>125</v>
      </c>
      <c r="D6777" t="s">
        <v>126</v>
      </c>
      <c r="E6777" s="4">
        <f>IF(ISBLANK(G6777),H6777,G6777)</f>
        <v>752</v>
      </c>
      <c r="F6777" s="9" t="b">
        <f>AND(ISBLANK(G6777),ISBLANK(H6777))</f>
        <v>0</v>
      </c>
      <c r="G6777" s="9">
        <v>752</v>
      </c>
      <c r="I6777">
        <v>769</v>
      </c>
      <c r="J6777" s="9" t="b">
        <f>AND(ISBLANK(K6777),ISBLANK(L6777))</f>
        <v>0</v>
      </c>
      <c r="K6777" s="9">
        <v>75</v>
      </c>
      <c r="M6777" s="15" t="b">
        <f>AND(ISBLANK(N6777),ISBLANK(O6777),ISBLANK(P6777))</f>
        <v>0</v>
      </c>
      <c r="N6777" s="15">
        <v>75</v>
      </c>
      <c r="P6777" s="15">
        <v>76</v>
      </c>
      <c r="Q6777">
        <v>75</v>
      </c>
      <c r="R6777" s="18" t="b">
        <f>AND(ISBLANK(S6777),ISBLANK(T6777))</f>
        <v>0</v>
      </c>
      <c r="S6777" s="20">
        <v>1</v>
      </c>
      <c r="T6777" s="20">
        <v>0.98</v>
      </c>
      <c r="U6777" s="15" t="b">
        <f>AND(ISBLANK(V6777),ISBLANK(W6777),ISBLANK(X6777))</f>
        <v>0</v>
      </c>
      <c r="W6777" s="16">
        <v>0.99</v>
      </c>
      <c r="AA6777" t="s">
        <v>382</v>
      </c>
      <c r="AB6777" s="24" t="str">
        <f>IF(ISERR(MONTH(AA6777)),TRIM(SUBSTITUTE(AA6777,(RIGHT(TRIM(AA6777),4)),"")),TEXT(AA6777,"mmmm"))</f>
        <v>January</v>
      </c>
      <c r="AC6777" s="24">
        <f>IF(ISERR(YEAR(AA6777)),VALUE(RIGHT(TRIM(AA6777),4)),YEAR(AA6777))</f>
        <v>2015</v>
      </c>
      <c r="AD6777" t="s">
        <v>383</v>
      </c>
      <c r="AE6777" t="b">
        <f>VLOOKUP(AA6777,duplicates!A:C,3,FALSE)</f>
        <v>0</v>
      </c>
      <c r="AF6777" t="b">
        <f t="shared" si="101"/>
        <v>1</v>
      </c>
    </row>
    <row r="6778" spans="1:32" x14ac:dyDescent="0.2">
      <c r="A6778" t="s">
        <v>348</v>
      </c>
      <c r="B6778">
        <v>1598</v>
      </c>
      <c r="C6778" t="s">
        <v>267</v>
      </c>
      <c r="D6778" t="s">
        <v>268</v>
      </c>
      <c r="E6778" s="4">
        <f>IF(ISBLANK(G6778),H6778,G6778)</f>
        <v>679</v>
      </c>
      <c r="F6778" s="9" t="b">
        <f>AND(ISBLANK(G6778),ISBLANK(H6778))</f>
        <v>0</v>
      </c>
      <c r="G6778" s="9">
        <v>679</v>
      </c>
      <c r="I6778">
        <v>711</v>
      </c>
      <c r="J6778" s="9" t="b">
        <f>AND(ISBLANK(K6778),ISBLANK(L6778))</f>
        <v>0</v>
      </c>
      <c r="K6778" s="9">
        <v>26</v>
      </c>
      <c r="M6778" s="15" t="b">
        <f>AND(ISBLANK(N6778),ISBLANK(O6778),ISBLANK(P6778))</f>
        <v>0</v>
      </c>
      <c r="N6778" s="15">
        <v>21</v>
      </c>
      <c r="P6778" s="15">
        <v>29</v>
      </c>
      <c r="Q6778">
        <v>20</v>
      </c>
      <c r="R6778" s="18" t="b">
        <f>AND(ISBLANK(S6778),ISBLANK(T6778))</f>
        <v>0</v>
      </c>
      <c r="S6778" s="20">
        <v>0.95</v>
      </c>
      <c r="T6778" s="20">
        <v>0.95</v>
      </c>
      <c r="U6778" s="15" t="b">
        <f>AND(ISBLANK(V6778),ISBLANK(W6778),ISBLANK(X6778))</f>
        <v>0</v>
      </c>
      <c r="W6778" s="16">
        <v>0.9</v>
      </c>
      <c r="AA6778" t="s">
        <v>382</v>
      </c>
      <c r="AB6778" s="24" t="str">
        <f>IF(ISERR(MONTH(AA6778)),TRIM(SUBSTITUTE(AA6778,(RIGHT(TRIM(AA6778),4)),"")),TEXT(AA6778,"mmmm"))</f>
        <v>January</v>
      </c>
      <c r="AC6778" s="24">
        <f>IF(ISERR(YEAR(AA6778)),VALUE(RIGHT(TRIM(AA6778),4)),YEAR(AA6778))</f>
        <v>2015</v>
      </c>
      <c r="AD6778" t="s">
        <v>383</v>
      </c>
      <c r="AE6778" t="b">
        <f>VLOOKUP(AA6778,duplicates!A:C,3,FALSE)</f>
        <v>0</v>
      </c>
      <c r="AF6778" t="b">
        <f t="shared" si="101"/>
        <v>1</v>
      </c>
    </row>
    <row r="6779" spans="1:32" x14ac:dyDescent="0.2">
      <c r="A6779" t="s">
        <v>348</v>
      </c>
      <c r="B6779">
        <v>1599</v>
      </c>
      <c r="C6779" t="s">
        <v>337</v>
      </c>
      <c r="D6779" t="s">
        <v>338</v>
      </c>
      <c r="E6779" s="4">
        <f>IF(ISBLANK(G6779),H6779,G6779)</f>
        <v>333</v>
      </c>
      <c r="F6779" s="9" t="b">
        <f>AND(ISBLANK(G6779),ISBLANK(H6779))</f>
        <v>0</v>
      </c>
      <c r="G6779" s="9">
        <v>333</v>
      </c>
      <c r="I6779">
        <v>588</v>
      </c>
      <c r="J6779" s="9" t="b">
        <f>AND(ISBLANK(K6779),ISBLANK(L6779))</f>
        <v>0</v>
      </c>
      <c r="K6779" s="9">
        <v>196</v>
      </c>
      <c r="M6779" s="15" t="b">
        <f>AND(ISBLANK(N6779),ISBLANK(O6779),ISBLANK(P6779))</f>
        <v>0</v>
      </c>
      <c r="N6779" s="15">
        <v>10</v>
      </c>
      <c r="P6779" s="15">
        <v>224</v>
      </c>
      <c r="Q6779">
        <v>7</v>
      </c>
      <c r="R6779" s="18" t="b">
        <f>AND(ISBLANK(S6779),ISBLANK(T6779))</f>
        <v>0</v>
      </c>
      <c r="S6779" s="20">
        <v>0.7</v>
      </c>
      <c r="T6779" s="20">
        <v>0.56999999999999995</v>
      </c>
      <c r="U6779" s="15" t="b">
        <f>AND(ISBLANK(V6779),ISBLANK(W6779),ISBLANK(X6779))</f>
        <v>0</v>
      </c>
      <c r="W6779" s="16">
        <v>0.88</v>
      </c>
      <c r="AA6779" t="s">
        <v>382</v>
      </c>
      <c r="AB6779" s="24" t="str">
        <f>IF(ISERR(MONTH(AA6779)),TRIM(SUBSTITUTE(AA6779,(RIGHT(TRIM(AA6779),4)),"")),TEXT(AA6779,"mmmm"))</f>
        <v>January</v>
      </c>
      <c r="AC6779" s="24">
        <f>IF(ISERR(YEAR(AA6779)),VALUE(RIGHT(TRIM(AA6779),4)),YEAR(AA6779))</f>
        <v>2015</v>
      </c>
      <c r="AD6779" t="s">
        <v>383</v>
      </c>
      <c r="AE6779" t="b">
        <f>VLOOKUP(AA6779,duplicates!A:C,3,FALSE)</f>
        <v>0</v>
      </c>
      <c r="AF6779" t="b">
        <f t="shared" si="101"/>
        <v>1</v>
      </c>
    </row>
    <row r="6780" spans="1:32" x14ac:dyDescent="0.2">
      <c r="A6780" t="s">
        <v>348</v>
      </c>
      <c r="B6780">
        <v>1600</v>
      </c>
      <c r="C6780" t="s">
        <v>209</v>
      </c>
      <c r="D6780" t="s">
        <v>210</v>
      </c>
      <c r="E6780" s="4">
        <f>IF(ISBLANK(G6780),H6780,G6780)</f>
        <v>690</v>
      </c>
      <c r="F6780" s="9" t="b">
        <f>AND(ISBLANK(G6780),ISBLANK(H6780))</f>
        <v>0</v>
      </c>
      <c r="G6780" s="9">
        <v>690</v>
      </c>
      <c r="I6780">
        <v>762</v>
      </c>
      <c r="J6780" s="9" t="b">
        <f>AND(ISBLANK(K6780),ISBLANK(L6780))</f>
        <v>0</v>
      </c>
      <c r="K6780" s="9">
        <v>358</v>
      </c>
      <c r="M6780" s="15" t="b">
        <f>AND(ISBLANK(N6780),ISBLANK(O6780),ISBLANK(P6780))</f>
        <v>0</v>
      </c>
      <c r="N6780" s="15">
        <v>9</v>
      </c>
      <c r="P6780" s="15">
        <v>389</v>
      </c>
      <c r="Q6780">
        <v>9</v>
      </c>
      <c r="R6780" s="18" t="b">
        <f>AND(ISBLANK(S6780),ISBLANK(T6780))</f>
        <v>0</v>
      </c>
      <c r="S6780" s="20">
        <v>1</v>
      </c>
      <c r="T6780" s="20">
        <v>0.91</v>
      </c>
      <c r="U6780" s="15" t="b">
        <f>AND(ISBLANK(V6780),ISBLANK(W6780),ISBLANK(X6780))</f>
        <v>0</v>
      </c>
      <c r="W6780" s="16">
        <v>0.92</v>
      </c>
      <c r="AA6780" t="s">
        <v>382</v>
      </c>
      <c r="AB6780" s="24" t="str">
        <f>IF(ISERR(MONTH(AA6780)),TRIM(SUBSTITUTE(AA6780,(RIGHT(TRIM(AA6780),4)),"")),TEXT(AA6780,"mmmm"))</f>
        <v>January</v>
      </c>
      <c r="AC6780" s="24">
        <f>IF(ISERR(YEAR(AA6780)),VALUE(RIGHT(TRIM(AA6780),4)),YEAR(AA6780))</f>
        <v>2015</v>
      </c>
      <c r="AD6780" t="s">
        <v>383</v>
      </c>
      <c r="AE6780" t="b">
        <f>VLOOKUP(AA6780,duplicates!A:C,3,FALSE)</f>
        <v>0</v>
      </c>
      <c r="AF6780" t="b">
        <f t="shared" si="101"/>
        <v>1</v>
      </c>
    </row>
    <row r="6781" spans="1:32" x14ac:dyDescent="0.2">
      <c r="A6781" t="s">
        <v>348</v>
      </c>
      <c r="B6781">
        <v>1521</v>
      </c>
      <c r="C6781" t="s">
        <v>181</v>
      </c>
      <c r="D6781" t="s">
        <v>182</v>
      </c>
      <c r="E6781" s="4">
        <f>IF(ISBLANK(G6781),H6781,G6781)</f>
        <v>536</v>
      </c>
      <c r="F6781" s="9" t="b">
        <f>AND(ISBLANK(G6781),ISBLANK(H6781))</f>
        <v>0</v>
      </c>
      <c r="G6781" s="9">
        <v>536</v>
      </c>
      <c r="I6781">
        <v>558</v>
      </c>
      <c r="J6781" s="9" t="b">
        <f>AND(ISBLANK(K6781),ISBLANK(L6781))</f>
        <v>0</v>
      </c>
      <c r="K6781" s="9">
        <v>111</v>
      </c>
      <c r="M6781" s="15" t="b">
        <f>AND(ISBLANK(N6781),ISBLANK(O6781),ISBLANK(P6781))</f>
        <v>0</v>
      </c>
      <c r="N6781" s="15">
        <v>29</v>
      </c>
      <c r="P6781" s="15">
        <v>111</v>
      </c>
      <c r="Q6781">
        <v>29</v>
      </c>
      <c r="R6781" s="18" t="b">
        <f>AND(ISBLANK(S6781),ISBLANK(T6781))</f>
        <v>0</v>
      </c>
      <c r="S6781" s="20">
        <v>1</v>
      </c>
      <c r="T6781" s="20">
        <v>0.96</v>
      </c>
      <c r="U6781" s="15" t="b">
        <f>AND(ISBLANK(V6781),ISBLANK(W6781),ISBLANK(X6781))</f>
        <v>0</v>
      </c>
      <c r="W6781" s="16">
        <v>1</v>
      </c>
      <c r="AA6781" t="s">
        <v>382</v>
      </c>
      <c r="AB6781" s="24" t="str">
        <f>IF(ISERR(MONTH(AA6781)),TRIM(SUBSTITUTE(AA6781,(RIGHT(TRIM(AA6781),4)),"")),TEXT(AA6781,"mmmm"))</f>
        <v>January</v>
      </c>
      <c r="AC6781" s="24">
        <f>IF(ISERR(YEAR(AA6781)),VALUE(RIGHT(TRIM(AA6781),4)),YEAR(AA6781))</f>
        <v>2015</v>
      </c>
      <c r="AD6781" t="s">
        <v>383</v>
      </c>
      <c r="AE6781" t="b">
        <f>VLOOKUP(AA6781,duplicates!A:C,3,FALSE)</f>
        <v>0</v>
      </c>
      <c r="AF6781" t="b">
        <f t="shared" si="101"/>
        <v>1</v>
      </c>
    </row>
    <row r="6782" spans="1:32" x14ac:dyDescent="0.2">
      <c r="A6782" t="s">
        <v>348</v>
      </c>
      <c r="B6782">
        <v>1602</v>
      </c>
      <c r="C6782" t="s">
        <v>251</v>
      </c>
      <c r="D6782" t="s">
        <v>252</v>
      </c>
      <c r="E6782" s="4">
        <f>IF(ISBLANK(G6782),H6782,G6782)</f>
        <v>375</v>
      </c>
      <c r="F6782" s="9" t="b">
        <f>AND(ISBLANK(G6782),ISBLANK(H6782))</f>
        <v>0</v>
      </c>
      <c r="G6782" s="9">
        <v>375</v>
      </c>
      <c r="I6782">
        <v>413</v>
      </c>
      <c r="J6782" s="9" t="b">
        <f>AND(ISBLANK(K6782),ISBLANK(L6782))</f>
        <v>0</v>
      </c>
      <c r="K6782" s="9">
        <v>65</v>
      </c>
      <c r="M6782" s="15" t="b">
        <f>AND(ISBLANK(N6782),ISBLANK(O6782),ISBLANK(P6782))</f>
        <v>0</v>
      </c>
      <c r="N6782" s="15">
        <v>17</v>
      </c>
      <c r="P6782" s="15">
        <v>65</v>
      </c>
      <c r="Q6782">
        <v>17</v>
      </c>
      <c r="R6782" s="18" t="b">
        <f>AND(ISBLANK(S6782),ISBLANK(T6782))</f>
        <v>0</v>
      </c>
      <c r="S6782" s="20">
        <v>1</v>
      </c>
      <c r="T6782" s="20">
        <v>0.91</v>
      </c>
      <c r="U6782" s="15" t="b">
        <f>AND(ISBLANK(V6782),ISBLANK(W6782),ISBLANK(X6782))</f>
        <v>0</v>
      </c>
      <c r="W6782" s="16">
        <v>1</v>
      </c>
      <c r="AA6782" t="s">
        <v>382</v>
      </c>
      <c r="AB6782" s="24" t="str">
        <f>IF(ISERR(MONTH(AA6782)),TRIM(SUBSTITUTE(AA6782,(RIGHT(TRIM(AA6782),4)),"")),TEXT(AA6782,"mmmm"))</f>
        <v>January</v>
      </c>
      <c r="AC6782" s="24">
        <f>IF(ISERR(YEAR(AA6782)),VALUE(RIGHT(TRIM(AA6782),4)),YEAR(AA6782))</f>
        <v>2015</v>
      </c>
      <c r="AD6782" t="s">
        <v>383</v>
      </c>
      <c r="AE6782" t="b">
        <f>VLOOKUP(AA6782,duplicates!A:C,3,FALSE)</f>
        <v>0</v>
      </c>
      <c r="AF6782" t="b">
        <f t="shared" si="101"/>
        <v>1</v>
      </c>
    </row>
    <row r="6783" spans="1:32" x14ac:dyDescent="0.2">
      <c r="A6783" t="s">
        <v>348</v>
      </c>
      <c r="B6783">
        <v>1603</v>
      </c>
      <c r="C6783" t="s">
        <v>215</v>
      </c>
      <c r="D6783" t="s">
        <v>216</v>
      </c>
      <c r="E6783" s="4">
        <f>IF(ISBLANK(G6783),H6783,G6783)</f>
        <v>286</v>
      </c>
      <c r="F6783" s="9" t="b">
        <f>AND(ISBLANK(G6783),ISBLANK(H6783))</f>
        <v>0</v>
      </c>
      <c r="G6783" s="9">
        <v>286</v>
      </c>
      <c r="I6783">
        <v>298</v>
      </c>
      <c r="J6783" s="9" t="b">
        <f>AND(ISBLANK(K6783),ISBLANK(L6783))</f>
        <v>0</v>
      </c>
      <c r="K6783" s="9">
        <v>85</v>
      </c>
      <c r="M6783" s="15" t="b">
        <f>AND(ISBLANK(N6783),ISBLANK(O6783),ISBLANK(P6783))</f>
        <v>0</v>
      </c>
      <c r="N6783" s="15">
        <v>34</v>
      </c>
      <c r="P6783" s="15">
        <v>85</v>
      </c>
      <c r="Q6783">
        <v>34</v>
      </c>
      <c r="R6783" s="18" t="b">
        <f>AND(ISBLANK(S6783),ISBLANK(T6783))</f>
        <v>0</v>
      </c>
      <c r="S6783" s="20">
        <v>1</v>
      </c>
      <c r="T6783" s="20">
        <v>0.96</v>
      </c>
      <c r="U6783" s="15" t="b">
        <f>AND(ISBLANK(V6783),ISBLANK(W6783),ISBLANK(X6783))</f>
        <v>0</v>
      </c>
      <c r="W6783" s="16">
        <v>1</v>
      </c>
      <c r="AA6783" t="s">
        <v>382</v>
      </c>
      <c r="AB6783" s="24" t="str">
        <f>IF(ISERR(MONTH(AA6783)),TRIM(SUBSTITUTE(AA6783,(RIGHT(TRIM(AA6783),4)),"")),TEXT(AA6783,"mmmm"))</f>
        <v>January</v>
      </c>
      <c r="AC6783" s="24">
        <f>IF(ISERR(YEAR(AA6783)),VALUE(RIGHT(TRIM(AA6783),4)),YEAR(AA6783))</f>
        <v>2015</v>
      </c>
      <c r="AD6783" t="s">
        <v>383</v>
      </c>
      <c r="AE6783" t="b">
        <f>VLOOKUP(AA6783,duplicates!A:C,3,FALSE)</f>
        <v>0</v>
      </c>
      <c r="AF6783" t="b">
        <f t="shared" si="101"/>
        <v>1</v>
      </c>
    </row>
    <row r="6784" spans="1:32" x14ac:dyDescent="0.2">
      <c r="A6784" t="s">
        <v>348</v>
      </c>
      <c r="B6784">
        <v>1522</v>
      </c>
      <c r="C6784" t="s">
        <v>335</v>
      </c>
      <c r="D6784" t="s">
        <v>114</v>
      </c>
      <c r="E6784" s="4">
        <f>IF(ISBLANK(G6784),H6784,G6784)</f>
        <v>609</v>
      </c>
      <c r="F6784" s="9" t="b">
        <f>AND(ISBLANK(G6784),ISBLANK(H6784))</f>
        <v>0</v>
      </c>
      <c r="G6784" s="9">
        <v>609</v>
      </c>
      <c r="I6784">
        <v>646</v>
      </c>
      <c r="J6784" s="9" t="b">
        <f>AND(ISBLANK(K6784),ISBLANK(L6784))</f>
        <v>0</v>
      </c>
      <c r="K6784" s="9">
        <v>30</v>
      </c>
      <c r="M6784" s="15" t="b">
        <f>AND(ISBLANK(N6784),ISBLANK(O6784),ISBLANK(P6784))</f>
        <v>0</v>
      </c>
      <c r="N6784" s="15">
        <v>19</v>
      </c>
      <c r="P6784" s="15">
        <v>30</v>
      </c>
      <c r="Q6784">
        <v>19</v>
      </c>
      <c r="R6784" s="18" t="b">
        <f>AND(ISBLANK(S6784),ISBLANK(T6784))</f>
        <v>0</v>
      </c>
      <c r="S6784" s="20">
        <v>1</v>
      </c>
      <c r="T6784" s="20">
        <v>0.94</v>
      </c>
      <c r="U6784" s="15" t="b">
        <f>AND(ISBLANK(V6784),ISBLANK(W6784),ISBLANK(X6784))</f>
        <v>0</v>
      </c>
      <c r="W6784" s="16">
        <v>1</v>
      </c>
      <c r="AA6784" t="s">
        <v>382</v>
      </c>
      <c r="AB6784" s="24" t="str">
        <f>IF(ISERR(MONTH(AA6784)),TRIM(SUBSTITUTE(AA6784,(RIGHT(TRIM(AA6784),4)),"")),TEXT(AA6784,"mmmm"))</f>
        <v>January</v>
      </c>
      <c r="AC6784" s="24">
        <f>IF(ISERR(YEAR(AA6784)),VALUE(RIGHT(TRIM(AA6784),4)),YEAR(AA6784))</f>
        <v>2015</v>
      </c>
      <c r="AD6784" t="s">
        <v>383</v>
      </c>
      <c r="AE6784" t="b">
        <f>VLOOKUP(AA6784,duplicates!A:C,3,FALSE)</f>
        <v>0</v>
      </c>
      <c r="AF6784" t="b">
        <f t="shared" si="101"/>
        <v>1</v>
      </c>
    </row>
    <row r="6785" spans="1:32" x14ac:dyDescent="0.2">
      <c r="A6785" t="s">
        <v>348</v>
      </c>
      <c r="B6785">
        <v>1523</v>
      </c>
      <c r="C6785" t="s">
        <v>169</v>
      </c>
      <c r="D6785" t="s">
        <v>170</v>
      </c>
      <c r="E6785" s="4">
        <f>IF(ISBLANK(G6785),H6785,G6785)</f>
        <v>485</v>
      </c>
      <c r="F6785" s="9" t="b">
        <f>AND(ISBLANK(G6785),ISBLANK(H6785))</f>
        <v>0</v>
      </c>
      <c r="G6785" s="9">
        <v>485</v>
      </c>
      <c r="I6785">
        <v>507</v>
      </c>
      <c r="J6785" s="9" t="b">
        <f>AND(ISBLANK(K6785),ISBLANK(L6785))</f>
        <v>0</v>
      </c>
      <c r="K6785" s="9">
        <v>52</v>
      </c>
      <c r="M6785" s="15" t="b">
        <f>AND(ISBLANK(N6785),ISBLANK(O6785),ISBLANK(P6785))</f>
        <v>0</v>
      </c>
      <c r="N6785" s="15">
        <v>1</v>
      </c>
      <c r="P6785" s="15">
        <v>57</v>
      </c>
      <c r="Q6785">
        <v>1</v>
      </c>
      <c r="R6785" s="18" t="b">
        <f>AND(ISBLANK(S6785),ISBLANK(T6785))</f>
        <v>0</v>
      </c>
      <c r="S6785" s="20">
        <v>1</v>
      </c>
      <c r="T6785" s="20">
        <v>0.96</v>
      </c>
      <c r="U6785" s="15" t="b">
        <f>AND(ISBLANK(V6785),ISBLANK(W6785),ISBLANK(X6785))</f>
        <v>0</v>
      </c>
      <c r="W6785" s="16">
        <v>0.91</v>
      </c>
      <c r="AA6785" t="s">
        <v>382</v>
      </c>
      <c r="AB6785" s="24" t="str">
        <f>IF(ISERR(MONTH(AA6785)),TRIM(SUBSTITUTE(AA6785,(RIGHT(TRIM(AA6785),4)),"")),TEXT(AA6785,"mmmm"))</f>
        <v>January</v>
      </c>
      <c r="AC6785" s="24">
        <f>IF(ISERR(YEAR(AA6785)),VALUE(RIGHT(TRIM(AA6785),4)),YEAR(AA6785))</f>
        <v>2015</v>
      </c>
      <c r="AD6785" t="s">
        <v>383</v>
      </c>
      <c r="AE6785" t="b">
        <f>VLOOKUP(AA6785,duplicates!A:C,3,FALSE)</f>
        <v>0</v>
      </c>
      <c r="AF6785" t="b">
        <f t="shared" si="101"/>
        <v>1</v>
      </c>
    </row>
    <row r="6786" spans="1:32" x14ac:dyDescent="0.2">
      <c r="A6786" t="s">
        <v>348</v>
      </c>
      <c r="B6786">
        <v>1604</v>
      </c>
      <c r="C6786" t="s">
        <v>291</v>
      </c>
      <c r="D6786" t="s">
        <v>292</v>
      </c>
      <c r="E6786" s="4">
        <f>IF(ISBLANK(G6786),H6786,G6786)</f>
        <v>1589</v>
      </c>
      <c r="F6786" s="9" t="b">
        <f>AND(ISBLANK(G6786),ISBLANK(H6786))</f>
        <v>0</v>
      </c>
      <c r="G6786" s="9">
        <v>1589</v>
      </c>
      <c r="I6786">
        <v>1774</v>
      </c>
      <c r="J6786" s="9" t="b">
        <f>AND(ISBLANK(K6786),ISBLANK(L6786))</f>
        <v>0</v>
      </c>
      <c r="K6786" s="9">
        <v>234</v>
      </c>
      <c r="M6786" s="15" t="b">
        <f>AND(ISBLANK(N6786),ISBLANK(O6786),ISBLANK(P6786))</f>
        <v>0</v>
      </c>
      <c r="N6786" s="15">
        <v>119</v>
      </c>
      <c r="P6786" s="15">
        <v>234</v>
      </c>
      <c r="Q6786">
        <v>119</v>
      </c>
      <c r="R6786" s="18" t="b">
        <f>AND(ISBLANK(S6786),ISBLANK(T6786))</f>
        <v>0</v>
      </c>
      <c r="S6786" s="20">
        <v>1</v>
      </c>
      <c r="T6786" s="20">
        <v>0.9</v>
      </c>
      <c r="U6786" s="15" t="b">
        <f>AND(ISBLANK(V6786),ISBLANK(W6786),ISBLANK(X6786))</f>
        <v>0</v>
      </c>
      <c r="W6786" s="16">
        <v>1</v>
      </c>
      <c r="AA6786" t="s">
        <v>382</v>
      </c>
      <c r="AB6786" s="24" t="str">
        <f>IF(ISERR(MONTH(AA6786)),TRIM(SUBSTITUTE(AA6786,(RIGHT(TRIM(AA6786),4)),"")),TEXT(AA6786,"mmmm"))</f>
        <v>January</v>
      </c>
      <c r="AC6786" s="24">
        <f>IF(ISERR(YEAR(AA6786)),VALUE(RIGHT(TRIM(AA6786),4)),YEAR(AA6786))</f>
        <v>2015</v>
      </c>
      <c r="AD6786" t="s">
        <v>383</v>
      </c>
      <c r="AE6786" t="b">
        <f>VLOOKUP(AA6786,duplicates!A:C,3,FALSE)</f>
        <v>0</v>
      </c>
      <c r="AF6786" t="b">
        <f t="shared" si="101"/>
        <v>1</v>
      </c>
    </row>
    <row r="6787" spans="1:32" x14ac:dyDescent="0.2">
      <c r="A6787" t="s">
        <v>348</v>
      </c>
      <c r="B6787">
        <v>1605</v>
      </c>
      <c r="C6787" t="s">
        <v>263</v>
      </c>
      <c r="D6787" t="s">
        <v>264</v>
      </c>
      <c r="E6787" s="4">
        <f>IF(ISBLANK(G6787),H6787,G6787)</f>
        <v>457</v>
      </c>
      <c r="F6787" s="9" t="b">
        <f>AND(ISBLANK(G6787),ISBLANK(H6787))</f>
        <v>0</v>
      </c>
      <c r="G6787" s="9">
        <v>457</v>
      </c>
      <c r="I6787">
        <v>719</v>
      </c>
      <c r="J6787" s="9" t="b">
        <f>AND(ISBLANK(K6787),ISBLANK(L6787))</f>
        <v>0</v>
      </c>
      <c r="K6787" s="9">
        <v>355</v>
      </c>
      <c r="M6787" s="15" t="b">
        <f>AND(ISBLANK(N6787),ISBLANK(O6787),ISBLANK(P6787))</f>
        <v>0</v>
      </c>
      <c r="N6787" s="15">
        <v>157</v>
      </c>
      <c r="P6787" s="15">
        <v>376</v>
      </c>
      <c r="Q6787">
        <v>154</v>
      </c>
      <c r="R6787" s="18" t="b">
        <f>AND(ISBLANK(S6787),ISBLANK(T6787))</f>
        <v>0</v>
      </c>
      <c r="S6787" s="20">
        <v>0.98</v>
      </c>
      <c r="T6787" s="20">
        <v>0.64</v>
      </c>
      <c r="U6787" s="15" t="b">
        <f>AND(ISBLANK(V6787),ISBLANK(W6787),ISBLANK(X6787))</f>
        <v>0</v>
      </c>
      <c r="W6787" s="16">
        <v>0.94</v>
      </c>
      <c r="AA6787" t="s">
        <v>382</v>
      </c>
      <c r="AB6787" s="24" t="str">
        <f>IF(ISERR(MONTH(AA6787)),TRIM(SUBSTITUTE(AA6787,(RIGHT(TRIM(AA6787),4)),"")),TEXT(AA6787,"mmmm"))</f>
        <v>January</v>
      </c>
      <c r="AC6787" s="24">
        <f>IF(ISERR(YEAR(AA6787)),VALUE(RIGHT(TRIM(AA6787),4)),YEAR(AA6787))</f>
        <v>2015</v>
      </c>
      <c r="AD6787" t="s">
        <v>383</v>
      </c>
      <c r="AE6787" t="b">
        <f>VLOOKUP(AA6787,duplicates!A:C,3,FALSE)</f>
        <v>0</v>
      </c>
      <c r="AF6787" t="b">
        <f t="shared" ref="AF6787:AF6850" si="102">OR(AND(AE6787,AG6787),AE6787=FALSE)</f>
        <v>1</v>
      </c>
    </row>
    <row r="6788" spans="1:32" x14ac:dyDescent="0.2">
      <c r="A6788" t="s">
        <v>348</v>
      </c>
      <c r="B6788">
        <v>1524</v>
      </c>
      <c r="C6788" t="s">
        <v>89</v>
      </c>
      <c r="D6788" t="s">
        <v>90</v>
      </c>
      <c r="E6788" s="4">
        <f>IF(ISBLANK(G6788),H6788,G6788)</f>
        <v>11</v>
      </c>
      <c r="F6788" s="9" t="b">
        <f>AND(ISBLANK(G6788),ISBLANK(H6788))</f>
        <v>0</v>
      </c>
      <c r="G6788" s="9">
        <v>11</v>
      </c>
      <c r="I6788">
        <v>11</v>
      </c>
      <c r="J6788" s="9" t="b">
        <f>AND(ISBLANK(K6788),ISBLANK(L6788))</f>
        <v>0</v>
      </c>
      <c r="K6788" s="9">
        <v>0</v>
      </c>
      <c r="M6788" s="15" t="b">
        <f>AND(ISBLANK(N6788),ISBLANK(O6788),ISBLANK(P6788))</f>
        <v>0</v>
      </c>
      <c r="N6788" s="15">
        <v>0</v>
      </c>
      <c r="P6788" s="15">
        <v>0</v>
      </c>
      <c r="Q6788">
        <v>0</v>
      </c>
      <c r="R6788" s="18" t="b">
        <f>AND(ISBLANK(S6788),ISBLANK(T6788))</f>
        <v>0</v>
      </c>
      <c r="S6788" s="18" t="s">
        <v>27</v>
      </c>
      <c r="T6788" s="20">
        <v>1</v>
      </c>
      <c r="U6788" s="15" t="b">
        <f>AND(ISBLANK(V6788),ISBLANK(W6788),ISBLANK(X6788))</f>
        <v>0</v>
      </c>
      <c r="W6788" s="15" t="s">
        <v>27</v>
      </c>
      <c r="AA6788" t="s">
        <v>382</v>
      </c>
      <c r="AB6788" s="24" t="str">
        <f>IF(ISERR(MONTH(AA6788)),TRIM(SUBSTITUTE(AA6788,(RIGHT(TRIM(AA6788),4)),"")),TEXT(AA6788,"mmmm"))</f>
        <v>January</v>
      </c>
      <c r="AC6788" s="24">
        <f>IF(ISERR(YEAR(AA6788)),VALUE(RIGHT(TRIM(AA6788),4)),YEAR(AA6788))</f>
        <v>2015</v>
      </c>
      <c r="AD6788" t="s">
        <v>383</v>
      </c>
      <c r="AE6788" t="b">
        <f>VLOOKUP(AA6788,duplicates!A:C,3,FALSE)</f>
        <v>0</v>
      </c>
      <c r="AF6788" t="b">
        <f t="shared" si="102"/>
        <v>1</v>
      </c>
    </row>
    <row r="6789" spans="1:32" x14ac:dyDescent="0.2">
      <c r="A6789" t="s">
        <v>348</v>
      </c>
      <c r="B6789">
        <v>1606</v>
      </c>
      <c r="C6789" t="s">
        <v>275</v>
      </c>
      <c r="D6789" t="s">
        <v>276</v>
      </c>
      <c r="E6789" s="4">
        <f>IF(ISBLANK(G6789),H6789,G6789)</f>
        <v>621</v>
      </c>
      <c r="F6789" s="9" t="b">
        <f>AND(ISBLANK(G6789),ISBLANK(H6789))</f>
        <v>0</v>
      </c>
      <c r="G6789" s="9">
        <v>621</v>
      </c>
      <c r="I6789">
        <v>668</v>
      </c>
      <c r="J6789" s="9" t="b">
        <f>AND(ISBLANK(K6789),ISBLANK(L6789))</f>
        <v>0</v>
      </c>
      <c r="K6789" s="9">
        <v>76</v>
      </c>
      <c r="M6789" s="15" t="b">
        <f>AND(ISBLANK(N6789),ISBLANK(O6789),ISBLANK(P6789))</f>
        <v>0</v>
      </c>
      <c r="N6789" s="15">
        <v>23</v>
      </c>
      <c r="P6789" s="15">
        <v>83</v>
      </c>
      <c r="Q6789">
        <v>22</v>
      </c>
      <c r="R6789" s="18" t="b">
        <f>AND(ISBLANK(S6789),ISBLANK(T6789))</f>
        <v>0</v>
      </c>
      <c r="S6789" s="20">
        <v>0.96</v>
      </c>
      <c r="T6789" s="20">
        <v>0.93</v>
      </c>
      <c r="U6789" s="15" t="b">
        <f>AND(ISBLANK(V6789),ISBLANK(W6789),ISBLANK(X6789))</f>
        <v>0</v>
      </c>
      <c r="W6789" s="16">
        <v>0.92</v>
      </c>
      <c r="AA6789" t="s">
        <v>382</v>
      </c>
      <c r="AB6789" s="24" t="str">
        <f>IF(ISERR(MONTH(AA6789)),TRIM(SUBSTITUTE(AA6789,(RIGHT(TRIM(AA6789),4)),"")),TEXT(AA6789,"mmmm"))</f>
        <v>January</v>
      </c>
      <c r="AC6789" s="24">
        <f>IF(ISERR(YEAR(AA6789)),VALUE(RIGHT(TRIM(AA6789),4)),YEAR(AA6789))</f>
        <v>2015</v>
      </c>
      <c r="AD6789" t="s">
        <v>383</v>
      </c>
      <c r="AE6789" t="b">
        <f>VLOOKUP(AA6789,duplicates!A:C,3,FALSE)</f>
        <v>0</v>
      </c>
      <c r="AF6789" t="b">
        <f t="shared" si="102"/>
        <v>1</v>
      </c>
    </row>
    <row r="6790" spans="1:32" x14ac:dyDescent="0.2">
      <c r="A6790" t="s">
        <v>348</v>
      </c>
      <c r="B6790">
        <v>1525</v>
      </c>
      <c r="C6790" t="s">
        <v>91</v>
      </c>
      <c r="D6790" t="s">
        <v>92</v>
      </c>
      <c r="E6790" s="4">
        <f>IF(ISBLANK(G6790),H6790,G6790)</f>
        <v>563</v>
      </c>
      <c r="F6790" s="9" t="b">
        <f>AND(ISBLANK(G6790),ISBLANK(H6790))</f>
        <v>0</v>
      </c>
      <c r="G6790" s="9">
        <v>563</v>
      </c>
      <c r="I6790">
        <v>588</v>
      </c>
      <c r="J6790" s="9" t="b">
        <f>AND(ISBLANK(K6790),ISBLANK(L6790))</f>
        <v>0</v>
      </c>
      <c r="K6790" s="9">
        <v>315</v>
      </c>
      <c r="M6790" s="15" t="b">
        <f>AND(ISBLANK(N6790),ISBLANK(O6790),ISBLANK(P6790))</f>
        <v>0</v>
      </c>
      <c r="N6790" s="15">
        <v>63</v>
      </c>
      <c r="P6790" s="15">
        <v>315</v>
      </c>
      <c r="Q6790">
        <v>63</v>
      </c>
      <c r="R6790" s="18" t="b">
        <f>AND(ISBLANK(S6790),ISBLANK(T6790))</f>
        <v>0</v>
      </c>
      <c r="S6790" s="20">
        <v>1</v>
      </c>
      <c r="T6790" s="20">
        <v>0.96</v>
      </c>
      <c r="U6790" s="15" t="b">
        <f>AND(ISBLANK(V6790),ISBLANK(W6790),ISBLANK(X6790))</f>
        <v>0</v>
      </c>
      <c r="W6790" s="16">
        <v>1</v>
      </c>
      <c r="AA6790" t="s">
        <v>382</v>
      </c>
      <c r="AB6790" s="24" t="str">
        <f>IF(ISERR(MONTH(AA6790)),TRIM(SUBSTITUTE(AA6790,(RIGHT(TRIM(AA6790),4)),"")),TEXT(AA6790,"mmmm"))</f>
        <v>January</v>
      </c>
      <c r="AC6790" s="24">
        <f>IF(ISERR(YEAR(AA6790)),VALUE(RIGHT(TRIM(AA6790),4)),YEAR(AA6790))</f>
        <v>2015</v>
      </c>
      <c r="AD6790" t="s">
        <v>383</v>
      </c>
      <c r="AE6790" t="b">
        <f>VLOOKUP(AA6790,duplicates!A:C,3,FALSE)</f>
        <v>0</v>
      </c>
      <c r="AF6790" t="b">
        <f t="shared" si="102"/>
        <v>1</v>
      </c>
    </row>
    <row r="6791" spans="1:32" x14ac:dyDescent="0.2">
      <c r="A6791" t="s">
        <v>348</v>
      </c>
      <c r="B6791">
        <v>1608</v>
      </c>
      <c r="C6791" t="s">
        <v>375</v>
      </c>
      <c r="D6791" t="s">
        <v>376</v>
      </c>
      <c r="E6791" s="4" t="str">
        <f>IF(ISBLANK(G6791),H6791,G6791)</f>
        <v>NOT IN MONTH</v>
      </c>
      <c r="F6791" s="9" t="b">
        <f>AND(ISBLANK(G6791),ISBLANK(H6791))</f>
        <v>0</v>
      </c>
      <c r="G6791" s="9" t="s">
        <v>356</v>
      </c>
      <c r="I6791" t="s">
        <v>356</v>
      </c>
      <c r="J6791" s="9" t="b">
        <f>AND(ISBLANK(K6791),ISBLANK(L6791))</f>
        <v>0</v>
      </c>
      <c r="K6791" s="9" t="s">
        <v>356</v>
      </c>
      <c r="M6791" s="15" t="b">
        <f>AND(ISBLANK(N6791),ISBLANK(O6791),ISBLANK(P6791))</f>
        <v>0</v>
      </c>
      <c r="N6791" s="15" t="s">
        <v>356</v>
      </c>
      <c r="P6791" s="15" t="s">
        <v>356</v>
      </c>
      <c r="Q6791" t="s">
        <v>356</v>
      </c>
      <c r="R6791" s="18" t="b">
        <f>AND(ISBLANK(S6791),ISBLANK(T6791))</f>
        <v>0</v>
      </c>
      <c r="S6791" s="18" t="s">
        <v>356</v>
      </c>
      <c r="T6791" s="18" t="s">
        <v>356</v>
      </c>
      <c r="U6791" s="15" t="b">
        <f>AND(ISBLANK(V6791),ISBLANK(W6791),ISBLANK(X6791))</f>
        <v>0</v>
      </c>
      <c r="W6791" s="15" t="s">
        <v>356</v>
      </c>
      <c r="AA6791" t="s">
        <v>382</v>
      </c>
      <c r="AB6791" s="24" t="str">
        <f>IF(ISERR(MONTH(AA6791)),TRIM(SUBSTITUTE(AA6791,(RIGHT(TRIM(AA6791),4)),"")),TEXT(AA6791,"mmmm"))</f>
        <v>January</v>
      </c>
      <c r="AC6791" s="24">
        <f>IF(ISERR(YEAR(AA6791)),VALUE(RIGHT(TRIM(AA6791),4)),YEAR(AA6791))</f>
        <v>2015</v>
      </c>
      <c r="AD6791" t="s">
        <v>383</v>
      </c>
      <c r="AE6791" t="b">
        <f>VLOOKUP(AA6791,duplicates!A:C,3,FALSE)</f>
        <v>0</v>
      </c>
      <c r="AF6791" t="b">
        <f t="shared" si="102"/>
        <v>1</v>
      </c>
    </row>
    <row r="6792" spans="1:32" x14ac:dyDescent="0.2">
      <c r="A6792" t="s">
        <v>348</v>
      </c>
      <c r="B6792">
        <v>1526</v>
      </c>
      <c r="C6792" t="s">
        <v>354</v>
      </c>
      <c r="D6792" t="s">
        <v>355</v>
      </c>
      <c r="E6792" s="4">
        <f>IF(ISBLANK(G6792),H6792,G6792)</f>
        <v>736</v>
      </c>
      <c r="F6792" s="9" t="b">
        <f>AND(ISBLANK(G6792),ISBLANK(H6792))</f>
        <v>0</v>
      </c>
      <c r="G6792" s="9">
        <v>736</v>
      </c>
      <c r="I6792">
        <v>738</v>
      </c>
      <c r="J6792" s="9" t="b">
        <f>AND(ISBLANK(K6792),ISBLANK(L6792))</f>
        <v>0</v>
      </c>
      <c r="K6792" s="9">
        <v>736</v>
      </c>
      <c r="M6792" s="15" t="b">
        <f>AND(ISBLANK(N6792),ISBLANK(O6792),ISBLANK(P6792))</f>
        <v>0</v>
      </c>
      <c r="N6792" s="15">
        <v>50</v>
      </c>
      <c r="P6792" s="15">
        <v>736</v>
      </c>
      <c r="Q6792">
        <v>50</v>
      </c>
      <c r="R6792" s="18" t="b">
        <f>AND(ISBLANK(S6792),ISBLANK(T6792))</f>
        <v>0</v>
      </c>
      <c r="S6792" s="20">
        <v>1</v>
      </c>
      <c r="T6792" s="20">
        <v>1</v>
      </c>
      <c r="U6792" s="15" t="b">
        <f>AND(ISBLANK(V6792),ISBLANK(W6792),ISBLANK(X6792))</f>
        <v>0</v>
      </c>
      <c r="W6792" s="16">
        <v>1</v>
      </c>
      <c r="AA6792" t="s">
        <v>382</v>
      </c>
      <c r="AB6792" s="24" t="str">
        <f>IF(ISERR(MONTH(AA6792)),TRIM(SUBSTITUTE(AA6792,(RIGHT(TRIM(AA6792),4)),"")),TEXT(AA6792,"mmmm"))</f>
        <v>January</v>
      </c>
      <c r="AC6792" s="24">
        <f>IF(ISERR(YEAR(AA6792)),VALUE(RIGHT(TRIM(AA6792),4)),YEAR(AA6792))</f>
        <v>2015</v>
      </c>
      <c r="AD6792" t="s">
        <v>383</v>
      </c>
      <c r="AE6792" t="b">
        <f>VLOOKUP(AA6792,duplicates!A:C,3,FALSE)</f>
        <v>0</v>
      </c>
      <c r="AF6792" t="b">
        <f t="shared" si="102"/>
        <v>1</v>
      </c>
    </row>
    <row r="6793" spans="1:32" x14ac:dyDescent="0.2">
      <c r="A6793" t="s">
        <v>348</v>
      </c>
      <c r="B6793">
        <v>1607</v>
      </c>
      <c r="C6793" t="s">
        <v>231</v>
      </c>
      <c r="D6793" t="s">
        <v>232</v>
      </c>
      <c r="E6793" s="4">
        <f>IF(ISBLANK(G6793),H6793,G6793)</f>
        <v>718</v>
      </c>
      <c r="F6793" s="9" t="b">
        <f>AND(ISBLANK(G6793),ISBLANK(H6793))</f>
        <v>0</v>
      </c>
      <c r="G6793" s="9">
        <v>718</v>
      </c>
      <c r="I6793">
        <v>765</v>
      </c>
      <c r="J6793" s="9" t="b">
        <f>AND(ISBLANK(K6793),ISBLANK(L6793))</f>
        <v>0</v>
      </c>
      <c r="K6793" s="9">
        <v>137</v>
      </c>
      <c r="M6793" s="15" t="b">
        <f>AND(ISBLANK(N6793),ISBLANK(O6793),ISBLANK(P6793))</f>
        <v>0</v>
      </c>
      <c r="N6793" s="15">
        <v>114</v>
      </c>
      <c r="P6793" s="15">
        <v>137</v>
      </c>
      <c r="Q6793">
        <v>114</v>
      </c>
      <c r="R6793" s="18" t="b">
        <f>AND(ISBLANK(S6793),ISBLANK(T6793))</f>
        <v>0</v>
      </c>
      <c r="S6793" s="20">
        <v>1</v>
      </c>
      <c r="T6793" s="20">
        <v>0.94</v>
      </c>
      <c r="U6793" s="15" t="b">
        <f>AND(ISBLANK(V6793),ISBLANK(W6793),ISBLANK(X6793))</f>
        <v>0</v>
      </c>
      <c r="W6793" s="16">
        <v>1</v>
      </c>
      <c r="AA6793" t="s">
        <v>382</v>
      </c>
      <c r="AB6793" s="24" t="str">
        <f>IF(ISERR(MONTH(AA6793)),TRIM(SUBSTITUTE(AA6793,(RIGHT(TRIM(AA6793),4)),"")),TEXT(AA6793,"mmmm"))</f>
        <v>January</v>
      </c>
      <c r="AC6793" s="24">
        <f>IF(ISERR(YEAR(AA6793)),VALUE(RIGHT(TRIM(AA6793),4)),YEAR(AA6793))</f>
        <v>2015</v>
      </c>
      <c r="AD6793" t="s">
        <v>383</v>
      </c>
      <c r="AE6793" t="b">
        <f>VLOOKUP(AA6793,duplicates!A:C,3,FALSE)</f>
        <v>0</v>
      </c>
      <c r="AF6793" t="b">
        <f t="shared" si="102"/>
        <v>1</v>
      </c>
    </row>
    <row r="6794" spans="1:32" x14ac:dyDescent="0.2">
      <c r="A6794" t="s">
        <v>348</v>
      </c>
      <c r="B6794">
        <v>1527</v>
      </c>
      <c r="C6794" t="s">
        <v>149</v>
      </c>
      <c r="D6794" t="s">
        <v>150</v>
      </c>
      <c r="E6794" s="4">
        <f>IF(ISBLANK(G6794),H6794,G6794)</f>
        <v>1</v>
      </c>
      <c r="F6794" s="9" t="b">
        <f>AND(ISBLANK(G6794),ISBLANK(H6794))</f>
        <v>0</v>
      </c>
      <c r="G6794" s="9">
        <v>1</v>
      </c>
      <c r="I6794">
        <v>1</v>
      </c>
      <c r="J6794" s="9" t="b">
        <f>AND(ISBLANK(K6794),ISBLANK(L6794))</f>
        <v>0</v>
      </c>
      <c r="K6794" s="9">
        <v>0</v>
      </c>
      <c r="M6794" s="15" t="b">
        <f>AND(ISBLANK(N6794),ISBLANK(O6794),ISBLANK(P6794))</f>
        <v>0</v>
      </c>
      <c r="N6794" s="15">
        <v>0</v>
      </c>
      <c r="P6794" s="15">
        <v>0</v>
      </c>
      <c r="Q6794">
        <v>0</v>
      </c>
      <c r="R6794" s="18" t="b">
        <f>AND(ISBLANK(S6794),ISBLANK(T6794))</f>
        <v>0</v>
      </c>
      <c r="S6794" s="18" t="s">
        <v>27</v>
      </c>
      <c r="T6794" s="20">
        <v>1</v>
      </c>
      <c r="U6794" s="15" t="b">
        <f>AND(ISBLANK(V6794),ISBLANK(W6794),ISBLANK(X6794))</f>
        <v>0</v>
      </c>
      <c r="W6794" s="15" t="s">
        <v>27</v>
      </c>
      <c r="AA6794" t="s">
        <v>382</v>
      </c>
      <c r="AB6794" s="24" t="str">
        <f>IF(ISERR(MONTH(AA6794)),TRIM(SUBSTITUTE(AA6794,(RIGHT(TRIM(AA6794),4)),"")),TEXT(AA6794,"mmmm"))</f>
        <v>January</v>
      </c>
      <c r="AC6794" s="24">
        <f>IF(ISERR(YEAR(AA6794)),VALUE(RIGHT(TRIM(AA6794),4)),YEAR(AA6794))</f>
        <v>2015</v>
      </c>
      <c r="AD6794" t="s">
        <v>383</v>
      </c>
      <c r="AE6794" t="b">
        <f>VLOOKUP(AA6794,duplicates!A:C,3,FALSE)</f>
        <v>0</v>
      </c>
      <c r="AF6794" t="b">
        <f t="shared" si="102"/>
        <v>1</v>
      </c>
    </row>
    <row r="6795" spans="1:32" x14ac:dyDescent="0.2">
      <c r="A6795" t="s">
        <v>348</v>
      </c>
      <c r="B6795">
        <v>1528</v>
      </c>
      <c r="C6795" t="s">
        <v>105</v>
      </c>
      <c r="D6795" t="s">
        <v>106</v>
      </c>
      <c r="E6795" s="4">
        <f>IF(ISBLANK(G6795),H6795,G6795)</f>
        <v>365</v>
      </c>
      <c r="F6795" s="9" t="b">
        <f>AND(ISBLANK(G6795),ISBLANK(H6795))</f>
        <v>0</v>
      </c>
      <c r="G6795" s="9">
        <v>365</v>
      </c>
      <c r="I6795">
        <v>447</v>
      </c>
      <c r="J6795" s="9" t="b">
        <f>AND(ISBLANK(K6795),ISBLANK(L6795))</f>
        <v>0</v>
      </c>
      <c r="K6795" s="9">
        <v>112</v>
      </c>
      <c r="M6795" s="15" t="b">
        <f>AND(ISBLANK(N6795),ISBLANK(O6795),ISBLANK(P6795))</f>
        <v>0</v>
      </c>
      <c r="N6795" s="15">
        <v>84</v>
      </c>
      <c r="P6795" s="15">
        <v>112</v>
      </c>
      <c r="Q6795">
        <v>84</v>
      </c>
      <c r="R6795" s="18" t="b">
        <f>AND(ISBLANK(S6795),ISBLANK(T6795))</f>
        <v>0</v>
      </c>
      <c r="S6795" s="20">
        <v>1</v>
      </c>
      <c r="T6795" s="20">
        <v>0.82</v>
      </c>
      <c r="U6795" s="15" t="b">
        <f>AND(ISBLANK(V6795),ISBLANK(W6795),ISBLANK(X6795))</f>
        <v>0</v>
      </c>
      <c r="W6795" s="16">
        <v>1</v>
      </c>
      <c r="AA6795" t="s">
        <v>382</v>
      </c>
      <c r="AB6795" s="24" t="str">
        <f>IF(ISERR(MONTH(AA6795)),TRIM(SUBSTITUTE(AA6795,(RIGHT(TRIM(AA6795),4)),"")),TEXT(AA6795,"mmmm"))</f>
        <v>January</v>
      </c>
      <c r="AC6795" s="24">
        <f>IF(ISERR(YEAR(AA6795)),VALUE(RIGHT(TRIM(AA6795),4)),YEAR(AA6795))</f>
        <v>2015</v>
      </c>
      <c r="AD6795" t="s">
        <v>383</v>
      </c>
      <c r="AE6795" t="b">
        <f>VLOOKUP(AA6795,duplicates!A:C,3,FALSE)</f>
        <v>0</v>
      </c>
      <c r="AF6795" t="b">
        <f t="shared" si="102"/>
        <v>1</v>
      </c>
    </row>
    <row r="6796" spans="1:32" x14ac:dyDescent="0.2">
      <c r="A6796" t="s">
        <v>348</v>
      </c>
      <c r="B6796">
        <v>1529</v>
      </c>
      <c r="C6796" t="s">
        <v>163</v>
      </c>
      <c r="D6796" t="s">
        <v>164</v>
      </c>
      <c r="E6796" s="4">
        <f>IF(ISBLANK(G6796),H6796,G6796)</f>
        <v>28</v>
      </c>
      <c r="F6796" s="9" t="b">
        <f>AND(ISBLANK(G6796),ISBLANK(H6796))</f>
        <v>0</v>
      </c>
      <c r="G6796" s="9">
        <v>28</v>
      </c>
      <c r="I6796">
        <v>28</v>
      </c>
      <c r="J6796" s="9" t="b">
        <f>AND(ISBLANK(K6796),ISBLANK(L6796))</f>
        <v>0</v>
      </c>
      <c r="K6796" s="9">
        <v>4</v>
      </c>
      <c r="M6796" s="15" t="b">
        <f>AND(ISBLANK(N6796),ISBLANK(O6796),ISBLANK(P6796))</f>
        <v>0</v>
      </c>
      <c r="N6796" s="15">
        <v>0</v>
      </c>
      <c r="P6796" s="15">
        <v>4</v>
      </c>
      <c r="Q6796">
        <v>0</v>
      </c>
      <c r="R6796" s="18" t="b">
        <f>AND(ISBLANK(S6796),ISBLANK(T6796))</f>
        <v>0</v>
      </c>
      <c r="S6796" s="18" t="s">
        <v>27</v>
      </c>
      <c r="T6796" s="20">
        <v>1</v>
      </c>
      <c r="U6796" s="15" t="b">
        <f>AND(ISBLANK(V6796),ISBLANK(W6796),ISBLANK(X6796))</f>
        <v>0</v>
      </c>
      <c r="W6796" s="16">
        <v>1</v>
      </c>
      <c r="AA6796" t="s">
        <v>382</v>
      </c>
      <c r="AB6796" s="24" t="str">
        <f>IF(ISERR(MONTH(AA6796)),TRIM(SUBSTITUTE(AA6796,(RIGHT(TRIM(AA6796),4)),"")),TEXT(AA6796,"mmmm"))</f>
        <v>January</v>
      </c>
      <c r="AC6796" s="24">
        <f>IF(ISERR(YEAR(AA6796)),VALUE(RIGHT(TRIM(AA6796),4)),YEAR(AA6796))</f>
        <v>2015</v>
      </c>
      <c r="AD6796" t="s">
        <v>383</v>
      </c>
      <c r="AE6796" t="b">
        <f>VLOOKUP(AA6796,duplicates!A:C,3,FALSE)</f>
        <v>0</v>
      </c>
      <c r="AF6796" t="b">
        <f t="shared" si="102"/>
        <v>1</v>
      </c>
    </row>
    <row r="6797" spans="1:32" x14ac:dyDescent="0.2">
      <c r="A6797" t="s">
        <v>348</v>
      </c>
      <c r="B6797">
        <v>1609</v>
      </c>
      <c r="C6797" t="s">
        <v>223</v>
      </c>
      <c r="D6797" t="s">
        <v>224</v>
      </c>
      <c r="E6797" s="4">
        <f>IF(ISBLANK(G6797),H6797,G6797)</f>
        <v>454</v>
      </c>
      <c r="F6797" s="9" t="b">
        <f>AND(ISBLANK(G6797),ISBLANK(H6797))</f>
        <v>0</v>
      </c>
      <c r="G6797" s="9">
        <v>454</v>
      </c>
      <c r="I6797">
        <v>467</v>
      </c>
      <c r="J6797" s="9" t="b">
        <f>AND(ISBLANK(K6797),ISBLANK(L6797))</f>
        <v>0</v>
      </c>
      <c r="K6797" s="9">
        <v>73</v>
      </c>
      <c r="M6797" s="15" t="b">
        <f>AND(ISBLANK(N6797),ISBLANK(O6797),ISBLANK(P6797))</f>
        <v>0</v>
      </c>
      <c r="N6797" s="15">
        <v>22</v>
      </c>
      <c r="P6797" s="15">
        <v>73</v>
      </c>
      <c r="Q6797">
        <v>22</v>
      </c>
      <c r="R6797" s="18" t="b">
        <f>AND(ISBLANK(S6797),ISBLANK(T6797))</f>
        <v>0</v>
      </c>
      <c r="S6797" s="20">
        <v>1</v>
      </c>
      <c r="T6797" s="20">
        <v>0.97</v>
      </c>
      <c r="U6797" s="15" t="b">
        <f>AND(ISBLANK(V6797),ISBLANK(W6797),ISBLANK(X6797))</f>
        <v>0</v>
      </c>
      <c r="W6797" s="16">
        <v>1</v>
      </c>
      <c r="AA6797" t="s">
        <v>382</v>
      </c>
      <c r="AB6797" s="24" t="str">
        <f>IF(ISERR(MONTH(AA6797)),TRIM(SUBSTITUTE(AA6797,(RIGHT(TRIM(AA6797),4)),"")),TEXT(AA6797,"mmmm"))</f>
        <v>January</v>
      </c>
      <c r="AC6797" s="24">
        <f>IF(ISERR(YEAR(AA6797)),VALUE(RIGHT(TRIM(AA6797),4)),YEAR(AA6797))</f>
        <v>2015</v>
      </c>
      <c r="AD6797" t="s">
        <v>383</v>
      </c>
      <c r="AE6797" t="b">
        <f>VLOOKUP(AA6797,duplicates!A:C,3,FALSE)</f>
        <v>0</v>
      </c>
      <c r="AF6797" t="b">
        <f t="shared" si="102"/>
        <v>1</v>
      </c>
    </row>
    <row r="6798" spans="1:32" x14ac:dyDescent="0.2">
      <c r="A6798" t="s">
        <v>348</v>
      </c>
      <c r="B6798">
        <v>1530</v>
      </c>
      <c r="C6798" t="s">
        <v>99</v>
      </c>
      <c r="D6798" t="s">
        <v>100</v>
      </c>
      <c r="E6798" s="4">
        <f>IF(ISBLANK(G6798),H6798,G6798)</f>
        <v>586</v>
      </c>
      <c r="F6798" s="9" t="b">
        <f>AND(ISBLANK(G6798),ISBLANK(H6798))</f>
        <v>0</v>
      </c>
      <c r="G6798" s="9">
        <v>586</v>
      </c>
      <c r="I6798">
        <v>609</v>
      </c>
      <c r="J6798" s="9" t="b">
        <f>AND(ISBLANK(K6798),ISBLANK(L6798))</f>
        <v>0</v>
      </c>
      <c r="K6798" s="9">
        <v>578</v>
      </c>
      <c r="M6798" s="15" t="b">
        <f>AND(ISBLANK(N6798),ISBLANK(O6798),ISBLANK(P6798))</f>
        <v>0</v>
      </c>
      <c r="N6798" s="15">
        <v>262</v>
      </c>
      <c r="P6798" s="15">
        <v>578</v>
      </c>
      <c r="Q6798">
        <v>262</v>
      </c>
      <c r="R6798" s="18" t="b">
        <f>AND(ISBLANK(S6798),ISBLANK(T6798))</f>
        <v>0</v>
      </c>
      <c r="S6798" s="20">
        <v>1</v>
      </c>
      <c r="T6798" s="20">
        <v>0.96</v>
      </c>
      <c r="U6798" s="15" t="b">
        <f>AND(ISBLANK(V6798),ISBLANK(W6798),ISBLANK(X6798))</f>
        <v>0</v>
      </c>
      <c r="W6798" s="16">
        <v>1</v>
      </c>
      <c r="AA6798" t="s">
        <v>382</v>
      </c>
      <c r="AB6798" s="24" t="str">
        <f>IF(ISERR(MONTH(AA6798)),TRIM(SUBSTITUTE(AA6798,(RIGHT(TRIM(AA6798),4)),"")),TEXT(AA6798,"mmmm"))</f>
        <v>January</v>
      </c>
      <c r="AC6798" s="24">
        <f>IF(ISERR(YEAR(AA6798)),VALUE(RIGHT(TRIM(AA6798),4)),YEAR(AA6798))</f>
        <v>2015</v>
      </c>
      <c r="AD6798" t="s">
        <v>383</v>
      </c>
      <c r="AE6798" t="b">
        <f>VLOOKUP(AA6798,duplicates!A:C,3,FALSE)</f>
        <v>0</v>
      </c>
      <c r="AF6798" t="b">
        <f t="shared" si="102"/>
        <v>1</v>
      </c>
    </row>
    <row r="6799" spans="1:32" x14ac:dyDescent="0.2">
      <c r="A6799" t="s">
        <v>348</v>
      </c>
      <c r="B6799">
        <v>1531</v>
      </c>
      <c r="C6799" t="s">
        <v>34</v>
      </c>
      <c r="D6799" t="s">
        <v>35</v>
      </c>
      <c r="E6799" s="4">
        <f>IF(ISBLANK(G6799),H6799,G6799)</f>
        <v>619</v>
      </c>
      <c r="F6799" s="9" t="b">
        <f>AND(ISBLANK(G6799),ISBLANK(H6799))</f>
        <v>0</v>
      </c>
      <c r="G6799" s="9">
        <v>619</v>
      </c>
      <c r="I6799">
        <v>686</v>
      </c>
      <c r="J6799" s="9" t="b">
        <f>AND(ISBLANK(K6799),ISBLANK(L6799))</f>
        <v>0</v>
      </c>
      <c r="K6799" s="9">
        <v>221</v>
      </c>
      <c r="M6799" s="15" t="b">
        <f>AND(ISBLANK(N6799),ISBLANK(O6799),ISBLANK(P6799))</f>
        <v>0</v>
      </c>
      <c r="N6799" s="15">
        <v>99</v>
      </c>
      <c r="P6799" s="15">
        <v>221</v>
      </c>
      <c r="Q6799">
        <v>99</v>
      </c>
      <c r="R6799" s="18" t="b">
        <f>AND(ISBLANK(S6799),ISBLANK(T6799))</f>
        <v>0</v>
      </c>
      <c r="S6799" s="20">
        <v>1</v>
      </c>
      <c r="T6799" s="20">
        <v>0.9</v>
      </c>
      <c r="U6799" s="15" t="b">
        <f>AND(ISBLANK(V6799),ISBLANK(W6799),ISBLANK(X6799))</f>
        <v>0</v>
      </c>
      <c r="W6799" s="16">
        <v>1</v>
      </c>
      <c r="AA6799" t="s">
        <v>382</v>
      </c>
      <c r="AB6799" s="24" t="str">
        <f>IF(ISERR(MONTH(AA6799)),TRIM(SUBSTITUTE(AA6799,(RIGHT(TRIM(AA6799),4)),"")),TEXT(AA6799,"mmmm"))</f>
        <v>January</v>
      </c>
      <c r="AC6799" s="24">
        <f>IF(ISERR(YEAR(AA6799)),VALUE(RIGHT(TRIM(AA6799),4)),YEAR(AA6799))</f>
        <v>2015</v>
      </c>
      <c r="AD6799" t="s">
        <v>383</v>
      </c>
      <c r="AE6799" t="b">
        <f>VLOOKUP(AA6799,duplicates!A:C,3,FALSE)</f>
        <v>0</v>
      </c>
      <c r="AF6799" t="b">
        <f t="shared" si="102"/>
        <v>1</v>
      </c>
    </row>
    <row r="6800" spans="1:32" x14ac:dyDescent="0.2">
      <c r="A6800" t="s">
        <v>348</v>
      </c>
      <c r="B6800">
        <v>1610</v>
      </c>
      <c r="C6800" t="s">
        <v>253</v>
      </c>
      <c r="D6800" t="s">
        <v>254</v>
      </c>
      <c r="E6800" s="4">
        <f>IF(ISBLANK(G6800),H6800,G6800)</f>
        <v>340</v>
      </c>
      <c r="F6800" s="9" t="b">
        <f>AND(ISBLANK(G6800),ISBLANK(H6800))</f>
        <v>0</v>
      </c>
      <c r="G6800" s="9">
        <v>340</v>
      </c>
      <c r="I6800">
        <v>560</v>
      </c>
      <c r="J6800" s="9" t="b">
        <f>AND(ISBLANK(K6800),ISBLANK(L6800))</f>
        <v>0</v>
      </c>
      <c r="K6800" s="9">
        <v>33</v>
      </c>
      <c r="M6800" s="15" t="b">
        <f>AND(ISBLANK(N6800),ISBLANK(O6800),ISBLANK(P6800))</f>
        <v>0</v>
      </c>
      <c r="N6800" s="15">
        <v>15</v>
      </c>
      <c r="P6800" s="15">
        <v>69</v>
      </c>
      <c r="Q6800">
        <v>12</v>
      </c>
      <c r="R6800" s="18" t="b">
        <f>AND(ISBLANK(S6800),ISBLANK(T6800))</f>
        <v>0</v>
      </c>
      <c r="S6800" s="20">
        <v>0.8</v>
      </c>
      <c r="T6800" s="20">
        <v>0.61</v>
      </c>
      <c r="U6800" s="15" t="b">
        <f>AND(ISBLANK(V6800),ISBLANK(W6800),ISBLANK(X6800))</f>
        <v>0</v>
      </c>
      <c r="W6800" s="16">
        <v>0.48</v>
      </c>
      <c r="AA6800" t="s">
        <v>382</v>
      </c>
      <c r="AB6800" s="24" t="str">
        <f>IF(ISERR(MONTH(AA6800)),TRIM(SUBSTITUTE(AA6800,(RIGHT(TRIM(AA6800),4)),"")),TEXT(AA6800,"mmmm"))</f>
        <v>January</v>
      </c>
      <c r="AC6800" s="24">
        <f>IF(ISERR(YEAR(AA6800)),VALUE(RIGHT(TRIM(AA6800),4)),YEAR(AA6800))</f>
        <v>2015</v>
      </c>
      <c r="AD6800" t="s">
        <v>383</v>
      </c>
      <c r="AE6800" t="b">
        <f>VLOOKUP(AA6800,duplicates!A:C,3,FALSE)</f>
        <v>0</v>
      </c>
      <c r="AF6800" t="b">
        <f t="shared" si="102"/>
        <v>1</v>
      </c>
    </row>
    <row r="6801" spans="1:32" x14ac:dyDescent="0.2">
      <c r="A6801" t="s">
        <v>348</v>
      </c>
      <c r="B6801">
        <v>1611</v>
      </c>
      <c r="C6801" t="s">
        <v>359</v>
      </c>
      <c r="D6801" t="s">
        <v>360</v>
      </c>
      <c r="E6801" s="4">
        <f>IF(ISBLANK(G6801),H6801,G6801)</f>
        <v>2</v>
      </c>
      <c r="F6801" s="9" t="b">
        <f>AND(ISBLANK(G6801),ISBLANK(H6801))</f>
        <v>0</v>
      </c>
      <c r="G6801" s="9">
        <v>2</v>
      </c>
      <c r="I6801">
        <v>2</v>
      </c>
      <c r="J6801" s="9" t="b">
        <f>AND(ISBLANK(K6801),ISBLANK(L6801))</f>
        <v>0</v>
      </c>
      <c r="K6801" s="9">
        <v>0</v>
      </c>
      <c r="M6801" s="15" t="b">
        <f>AND(ISBLANK(N6801),ISBLANK(O6801),ISBLANK(P6801))</f>
        <v>0</v>
      </c>
      <c r="N6801" s="15">
        <v>0</v>
      </c>
      <c r="P6801" s="15">
        <v>0</v>
      </c>
      <c r="Q6801">
        <v>0</v>
      </c>
      <c r="R6801" s="18" t="b">
        <f>AND(ISBLANK(S6801),ISBLANK(T6801))</f>
        <v>0</v>
      </c>
      <c r="S6801" s="18" t="s">
        <v>27</v>
      </c>
      <c r="T6801" s="20">
        <v>1</v>
      </c>
      <c r="U6801" s="15" t="b">
        <f>AND(ISBLANK(V6801),ISBLANK(W6801),ISBLANK(X6801))</f>
        <v>0</v>
      </c>
      <c r="W6801" s="15" t="s">
        <v>27</v>
      </c>
      <c r="AA6801" t="s">
        <v>382</v>
      </c>
      <c r="AB6801" s="24" t="str">
        <f>IF(ISERR(MONTH(AA6801)),TRIM(SUBSTITUTE(AA6801,(RIGHT(TRIM(AA6801),4)),"")),TEXT(AA6801,"mmmm"))</f>
        <v>January</v>
      </c>
      <c r="AC6801" s="24">
        <f>IF(ISERR(YEAR(AA6801)),VALUE(RIGHT(TRIM(AA6801),4)),YEAR(AA6801))</f>
        <v>2015</v>
      </c>
      <c r="AD6801" t="s">
        <v>383</v>
      </c>
      <c r="AE6801" t="b">
        <f>VLOOKUP(AA6801,duplicates!A:C,3,FALSE)</f>
        <v>0</v>
      </c>
      <c r="AF6801" t="b">
        <f t="shared" si="102"/>
        <v>1</v>
      </c>
    </row>
    <row r="6802" spans="1:32" x14ac:dyDescent="0.2">
      <c r="A6802" t="s">
        <v>348</v>
      </c>
      <c r="B6802">
        <v>1532</v>
      </c>
      <c r="C6802" t="s">
        <v>21</v>
      </c>
      <c r="D6802" t="s">
        <v>22</v>
      </c>
      <c r="E6802" s="4">
        <f>IF(ISBLANK(G6802),H6802,G6802)</f>
        <v>180</v>
      </c>
      <c r="F6802" s="9" t="b">
        <f>AND(ISBLANK(G6802),ISBLANK(H6802))</f>
        <v>0</v>
      </c>
      <c r="G6802" s="9">
        <v>180</v>
      </c>
      <c r="I6802">
        <v>182</v>
      </c>
      <c r="J6802" s="9" t="b">
        <f>AND(ISBLANK(K6802),ISBLANK(L6802))</f>
        <v>0</v>
      </c>
      <c r="K6802" s="9">
        <v>16</v>
      </c>
      <c r="M6802" s="15" t="b">
        <f>AND(ISBLANK(N6802),ISBLANK(O6802),ISBLANK(P6802))</f>
        <v>0</v>
      </c>
      <c r="N6802" s="15">
        <v>10</v>
      </c>
      <c r="P6802" s="15">
        <v>17</v>
      </c>
      <c r="Q6802">
        <v>10</v>
      </c>
      <c r="R6802" s="18" t="b">
        <f>AND(ISBLANK(S6802),ISBLANK(T6802))</f>
        <v>0</v>
      </c>
      <c r="S6802" s="20">
        <v>1</v>
      </c>
      <c r="T6802" s="20">
        <v>0.99</v>
      </c>
      <c r="U6802" s="15" t="b">
        <f>AND(ISBLANK(V6802),ISBLANK(W6802),ISBLANK(X6802))</f>
        <v>0</v>
      </c>
      <c r="W6802" s="16">
        <v>0.94</v>
      </c>
      <c r="AA6802" t="s">
        <v>382</v>
      </c>
      <c r="AB6802" s="24" t="str">
        <f>IF(ISERR(MONTH(AA6802)),TRIM(SUBSTITUTE(AA6802,(RIGHT(TRIM(AA6802),4)),"")),TEXT(AA6802,"mmmm"))</f>
        <v>January</v>
      </c>
      <c r="AC6802" s="24">
        <f>IF(ISERR(YEAR(AA6802)),VALUE(RIGHT(TRIM(AA6802),4)),YEAR(AA6802))</f>
        <v>2015</v>
      </c>
      <c r="AD6802" t="s">
        <v>383</v>
      </c>
      <c r="AE6802" t="b">
        <f>VLOOKUP(AA6802,duplicates!A:C,3,FALSE)</f>
        <v>0</v>
      </c>
      <c r="AF6802" t="b">
        <f t="shared" si="102"/>
        <v>1</v>
      </c>
    </row>
    <row r="6803" spans="1:32" x14ac:dyDescent="0.2">
      <c r="A6803" t="s">
        <v>348</v>
      </c>
      <c r="B6803">
        <v>1612</v>
      </c>
      <c r="C6803" t="s">
        <v>221</v>
      </c>
      <c r="D6803" t="s">
        <v>222</v>
      </c>
      <c r="E6803" s="4">
        <f>IF(ISBLANK(G6803),H6803,G6803)</f>
        <v>610</v>
      </c>
      <c r="F6803" s="9" t="b">
        <f>AND(ISBLANK(G6803),ISBLANK(H6803))</f>
        <v>0</v>
      </c>
      <c r="G6803" s="9">
        <v>610</v>
      </c>
      <c r="I6803">
        <v>702</v>
      </c>
      <c r="J6803" s="9" t="b">
        <f>AND(ISBLANK(K6803),ISBLANK(L6803))</f>
        <v>0</v>
      </c>
      <c r="K6803" s="9">
        <v>43</v>
      </c>
      <c r="M6803" s="15" t="b">
        <f>AND(ISBLANK(N6803),ISBLANK(O6803),ISBLANK(P6803))</f>
        <v>0</v>
      </c>
      <c r="N6803" s="15">
        <v>8</v>
      </c>
      <c r="P6803" s="15">
        <v>46</v>
      </c>
      <c r="Q6803">
        <v>8</v>
      </c>
      <c r="R6803" s="18" t="b">
        <f>AND(ISBLANK(S6803),ISBLANK(T6803))</f>
        <v>0</v>
      </c>
      <c r="S6803" s="20">
        <v>1</v>
      </c>
      <c r="T6803" s="20">
        <v>0.87</v>
      </c>
      <c r="U6803" s="15" t="b">
        <f>AND(ISBLANK(V6803),ISBLANK(W6803),ISBLANK(X6803))</f>
        <v>0</v>
      </c>
      <c r="W6803" s="16">
        <v>0.93</v>
      </c>
      <c r="AA6803" t="s">
        <v>382</v>
      </c>
      <c r="AB6803" s="24" t="str">
        <f>IF(ISERR(MONTH(AA6803)),TRIM(SUBSTITUTE(AA6803,(RIGHT(TRIM(AA6803),4)),"")),TEXT(AA6803,"mmmm"))</f>
        <v>January</v>
      </c>
      <c r="AC6803" s="24">
        <f>IF(ISERR(YEAR(AA6803)),VALUE(RIGHT(TRIM(AA6803),4)),YEAR(AA6803))</f>
        <v>2015</v>
      </c>
      <c r="AD6803" t="s">
        <v>383</v>
      </c>
      <c r="AE6803" t="b">
        <f>VLOOKUP(AA6803,duplicates!A:C,3,FALSE)</f>
        <v>0</v>
      </c>
      <c r="AF6803" t="b">
        <f t="shared" si="102"/>
        <v>1</v>
      </c>
    </row>
    <row r="6804" spans="1:32" x14ac:dyDescent="0.2">
      <c r="A6804" t="s">
        <v>348</v>
      </c>
      <c r="B6804">
        <v>1533</v>
      </c>
      <c r="C6804" t="s">
        <v>129</v>
      </c>
      <c r="D6804" t="s">
        <v>130</v>
      </c>
      <c r="E6804" s="4">
        <f>IF(ISBLANK(G6804),H6804,G6804)</f>
        <v>351</v>
      </c>
      <c r="F6804" s="9" t="b">
        <f>AND(ISBLANK(G6804),ISBLANK(H6804))</f>
        <v>0</v>
      </c>
      <c r="G6804" s="9">
        <v>351</v>
      </c>
      <c r="I6804">
        <v>352</v>
      </c>
      <c r="J6804" s="9" t="b">
        <f>AND(ISBLANK(K6804),ISBLANK(L6804))</f>
        <v>0</v>
      </c>
      <c r="K6804" s="9">
        <v>44</v>
      </c>
      <c r="M6804" s="15" t="b">
        <f>AND(ISBLANK(N6804),ISBLANK(O6804),ISBLANK(P6804))</f>
        <v>0</v>
      </c>
      <c r="N6804" s="15">
        <v>0</v>
      </c>
      <c r="P6804" s="15">
        <v>44</v>
      </c>
      <c r="Q6804">
        <v>0</v>
      </c>
      <c r="R6804" s="18" t="b">
        <f>AND(ISBLANK(S6804),ISBLANK(T6804))</f>
        <v>0</v>
      </c>
      <c r="S6804" s="18" t="s">
        <v>27</v>
      </c>
      <c r="T6804" s="20">
        <v>1</v>
      </c>
      <c r="U6804" s="15" t="b">
        <f>AND(ISBLANK(V6804),ISBLANK(W6804),ISBLANK(X6804))</f>
        <v>0</v>
      </c>
      <c r="W6804" s="16">
        <v>1</v>
      </c>
      <c r="AA6804" t="s">
        <v>382</v>
      </c>
      <c r="AB6804" s="24" t="str">
        <f>IF(ISERR(MONTH(AA6804)),TRIM(SUBSTITUTE(AA6804,(RIGHT(TRIM(AA6804),4)),"")),TEXT(AA6804,"mmmm"))</f>
        <v>January</v>
      </c>
      <c r="AC6804" s="24">
        <f>IF(ISERR(YEAR(AA6804)),VALUE(RIGHT(TRIM(AA6804),4)),YEAR(AA6804))</f>
        <v>2015</v>
      </c>
      <c r="AD6804" t="s">
        <v>383</v>
      </c>
      <c r="AE6804" t="b">
        <f>VLOOKUP(AA6804,duplicates!A:C,3,FALSE)</f>
        <v>0</v>
      </c>
      <c r="AF6804" t="b">
        <f t="shared" si="102"/>
        <v>1</v>
      </c>
    </row>
    <row r="6805" spans="1:32" x14ac:dyDescent="0.2">
      <c r="A6805" t="s">
        <v>348</v>
      </c>
      <c r="B6805">
        <v>1534</v>
      </c>
      <c r="C6805" t="s">
        <v>143</v>
      </c>
      <c r="D6805" t="s">
        <v>144</v>
      </c>
      <c r="E6805" s="4">
        <f>IF(ISBLANK(G6805),H6805,G6805)</f>
        <v>131</v>
      </c>
      <c r="F6805" s="9" t="b">
        <f>AND(ISBLANK(G6805),ISBLANK(H6805))</f>
        <v>0</v>
      </c>
      <c r="G6805" s="9">
        <v>131</v>
      </c>
      <c r="I6805">
        <v>167</v>
      </c>
      <c r="J6805" s="9" t="b">
        <f>AND(ISBLANK(K6805),ISBLANK(L6805))</f>
        <v>0</v>
      </c>
      <c r="K6805" s="9">
        <v>18</v>
      </c>
      <c r="M6805" s="15" t="b">
        <f>AND(ISBLANK(N6805),ISBLANK(O6805),ISBLANK(P6805))</f>
        <v>0</v>
      </c>
      <c r="N6805" s="15">
        <v>10</v>
      </c>
      <c r="P6805" s="15">
        <v>18</v>
      </c>
      <c r="Q6805">
        <v>10</v>
      </c>
      <c r="R6805" s="18" t="b">
        <f>AND(ISBLANK(S6805),ISBLANK(T6805))</f>
        <v>0</v>
      </c>
      <c r="S6805" s="20">
        <v>1</v>
      </c>
      <c r="T6805" s="20">
        <v>0.78</v>
      </c>
      <c r="U6805" s="15" t="b">
        <f>AND(ISBLANK(V6805),ISBLANK(W6805),ISBLANK(X6805))</f>
        <v>0</v>
      </c>
      <c r="W6805" s="16">
        <v>1</v>
      </c>
      <c r="AA6805" t="s">
        <v>382</v>
      </c>
      <c r="AB6805" s="24" t="str">
        <f>IF(ISERR(MONTH(AA6805)),TRIM(SUBSTITUTE(AA6805,(RIGHT(TRIM(AA6805),4)),"")),TEXT(AA6805,"mmmm"))</f>
        <v>January</v>
      </c>
      <c r="AC6805" s="24">
        <f>IF(ISERR(YEAR(AA6805)),VALUE(RIGHT(TRIM(AA6805),4)),YEAR(AA6805))</f>
        <v>2015</v>
      </c>
      <c r="AD6805" t="s">
        <v>383</v>
      </c>
      <c r="AE6805" t="b">
        <f>VLOOKUP(AA6805,duplicates!A:C,3,FALSE)</f>
        <v>0</v>
      </c>
      <c r="AF6805" t="b">
        <f t="shared" si="102"/>
        <v>1</v>
      </c>
    </row>
    <row r="6806" spans="1:32" x14ac:dyDescent="0.2">
      <c r="A6806" t="s">
        <v>348</v>
      </c>
      <c r="B6806">
        <v>1613</v>
      </c>
      <c r="C6806" t="s">
        <v>297</v>
      </c>
      <c r="D6806" t="s">
        <v>298</v>
      </c>
      <c r="E6806" s="4">
        <f>IF(ISBLANK(G6806),H6806,G6806)</f>
        <v>174</v>
      </c>
      <c r="F6806" s="9" t="b">
        <f>AND(ISBLANK(G6806),ISBLANK(H6806))</f>
        <v>0</v>
      </c>
      <c r="G6806" s="9">
        <v>174</v>
      </c>
      <c r="I6806">
        <v>175</v>
      </c>
      <c r="J6806" s="9" t="b">
        <f>AND(ISBLANK(K6806),ISBLANK(L6806))</f>
        <v>0</v>
      </c>
      <c r="K6806" s="9">
        <v>31</v>
      </c>
      <c r="M6806" s="15" t="b">
        <f>AND(ISBLANK(N6806),ISBLANK(O6806),ISBLANK(P6806))</f>
        <v>0</v>
      </c>
      <c r="N6806" s="15">
        <v>15</v>
      </c>
      <c r="P6806" s="15">
        <v>32</v>
      </c>
      <c r="Q6806">
        <v>14</v>
      </c>
      <c r="R6806" s="18" t="b">
        <f>AND(ISBLANK(S6806),ISBLANK(T6806))</f>
        <v>0</v>
      </c>
      <c r="S6806" s="20">
        <v>0.93</v>
      </c>
      <c r="T6806" s="20">
        <v>0.99</v>
      </c>
      <c r="U6806" s="15" t="b">
        <f>AND(ISBLANK(V6806),ISBLANK(W6806),ISBLANK(X6806))</f>
        <v>0</v>
      </c>
      <c r="W6806" s="16">
        <v>0.97</v>
      </c>
      <c r="AA6806" t="s">
        <v>382</v>
      </c>
      <c r="AB6806" s="24" t="str">
        <f>IF(ISERR(MONTH(AA6806)),TRIM(SUBSTITUTE(AA6806,(RIGHT(TRIM(AA6806),4)),"")),TEXT(AA6806,"mmmm"))</f>
        <v>January</v>
      </c>
      <c r="AC6806" s="24">
        <f>IF(ISERR(YEAR(AA6806)),VALUE(RIGHT(TRIM(AA6806),4)),YEAR(AA6806))</f>
        <v>2015</v>
      </c>
      <c r="AD6806" t="s">
        <v>383</v>
      </c>
      <c r="AE6806" t="b">
        <f>VLOOKUP(AA6806,duplicates!A:C,3,FALSE)</f>
        <v>0</v>
      </c>
      <c r="AF6806" t="b">
        <f t="shared" si="102"/>
        <v>1</v>
      </c>
    </row>
    <row r="6807" spans="1:32" x14ac:dyDescent="0.2">
      <c r="A6807" t="s">
        <v>348</v>
      </c>
      <c r="B6807">
        <v>1535</v>
      </c>
      <c r="C6807" t="s">
        <v>103</v>
      </c>
      <c r="D6807" t="s">
        <v>104</v>
      </c>
      <c r="E6807" s="4">
        <f>IF(ISBLANK(G6807),H6807,G6807)</f>
        <v>848</v>
      </c>
      <c r="F6807" s="9" t="b">
        <f>AND(ISBLANK(G6807),ISBLANK(H6807))</f>
        <v>0</v>
      </c>
      <c r="G6807" s="9">
        <v>848</v>
      </c>
      <c r="I6807">
        <v>863</v>
      </c>
      <c r="J6807" s="9" t="b">
        <f>AND(ISBLANK(K6807),ISBLANK(L6807))</f>
        <v>0</v>
      </c>
      <c r="K6807" s="9">
        <v>252</v>
      </c>
      <c r="M6807" s="15" t="b">
        <f>AND(ISBLANK(N6807),ISBLANK(O6807),ISBLANK(P6807))</f>
        <v>0</v>
      </c>
      <c r="N6807" s="15">
        <v>154</v>
      </c>
      <c r="P6807" s="15">
        <v>253</v>
      </c>
      <c r="Q6807">
        <v>154</v>
      </c>
      <c r="R6807" s="18" t="b">
        <f>AND(ISBLANK(S6807),ISBLANK(T6807))</f>
        <v>0</v>
      </c>
      <c r="S6807" s="20">
        <v>1</v>
      </c>
      <c r="T6807" s="20">
        <v>0.98</v>
      </c>
      <c r="U6807" s="15" t="b">
        <f>AND(ISBLANK(V6807),ISBLANK(W6807),ISBLANK(X6807))</f>
        <v>0</v>
      </c>
      <c r="W6807" s="16">
        <v>1</v>
      </c>
      <c r="AA6807" t="s">
        <v>382</v>
      </c>
      <c r="AB6807" s="24" t="str">
        <f>IF(ISERR(MONTH(AA6807)),TRIM(SUBSTITUTE(AA6807,(RIGHT(TRIM(AA6807),4)),"")),TEXT(AA6807,"mmmm"))</f>
        <v>January</v>
      </c>
      <c r="AC6807" s="24">
        <f>IF(ISERR(YEAR(AA6807)),VALUE(RIGHT(TRIM(AA6807),4)),YEAR(AA6807))</f>
        <v>2015</v>
      </c>
      <c r="AD6807" t="s">
        <v>383</v>
      </c>
      <c r="AE6807" t="b">
        <f>VLOOKUP(AA6807,duplicates!A:C,3,FALSE)</f>
        <v>0</v>
      </c>
      <c r="AF6807" t="b">
        <f t="shared" si="102"/>
        <v>1</v>
      </c>
    </row>
    <row r="6808" spans="1:32" x14ac:dyDescent="0.2">
      <c r="A6808" t="s">
        <v>348</v>
      </c>
      <c r="B6808">
        <v>1536</v>
      </c>
      <c r="C6808" t="s">
        <v>119</v>
      </c>
      <c r="D6808" t="s">
        <v>120</v>
      </c>
      <c r="E6808" s="4">
        <f>IF(ISBLANK(G6808),H6808,G6808)</f>
        <v>557</v>
      </c>
      <c r="F6808" s="9" t="b">
        <f>AND(ISBLANK(G6808),ISBLANK(H6808))</f>
        <v>0</v>
      </c>
      <c r="G6808" s="9">
        <v>557</v>
      </c>
      <c r="I6808">
        <v>602</v>
      </c>
      <c r="J6808" s="9" t="b">
        <f>AND(ISBLANK(K6808),ISBLANK(L6808))</f>
        <v>0</v>
      </c>
      <c r="K6808" s="9">
        <v>13</v>
      </c>
      <c r="M6808" s="15" t="b">
        <f>AND(ISBLANK(N6808),ISBLANK(O6808),ISBLANK(P6808))</f>
        <v>0</v>
      </c>
      <c r="N6808" s="15">
        <v>12</v>
      </c>
      <c r="P6808" s="15">
        <v>13</v>
      </c>
      <c r="Q6808">
        <v>12</v>
      </c>
      <c r="R6808" s="18" t="b">
        <f>AND(ISBLANK(S6808),ISBLANK(T6808))</f>
        <v>0</v>
      </c>
      <c r="S6808" s="20">
        <v>1</v>
      </c>
      <c r="T6808" s="20">
        <v>0.93</v>
      </c>
      <c r="U6808" s="15" t="b">
        <f>AND(ISBLANK(V6808),ISBLANK(W6808),ISBLANK(X6808))</f>
        <v>0</v>
      </c>
      <c r="W6808" s="16">
        <v>1</v>
      </c>
      <c r="AA6808" t="s">
        <v>382</v>
      </c>
      <c r="AB6808" s="24" t="str">
        <f>IF(ISERR(MONTH(AA6808)),TRIM(SUBSTITUTE(AA6808,(RIGHT(TRIM(AA6808),4)),"")),TEXT(AA6808,"mmmm"))</f>
        <v>January</v>
      </c>
      <c r="AC6808" s="24">
        <f>IF(ISERR(YEAR(AA6808)),VALUE(RIGHT(TRIM(AA6808),4)),YEAR(AA6808))</f>
        <v>2015</v>
      </c>
      <c r="AD6808" t="s">
        <v>383</v>
      </c>
      <c r="AE6808" t="b">
        <f>VLOOKUP(AA6808,duplicates!A:C,3,FALSE)</f>
        <v>0</v>
      </c>
      <c r="AF6808" t="b">
        <f t="shared" si="102"/>
        <v>1</v>
      </c>
    </row>
    <row r="6809" spans="1:32" x14ac:dyDescent="0.2">
      <c r="A6809" t="s">
        <v>348</v>
      </c>
      <c r="B6809">
        <v>1614</v>
      </c>
      <c r="C6809" t="s">
        <v>303</v>
      </c>
      <c r="D6809" t="s">
        <v>304</v>
      </c>
      <c r="E6809" s="4">
        <f>IF(ISBLANK(G6809),H6809,G6809)</f>
        <v>665</v>
      </c>
      <c r="F6809" s="9" t="b">
        <f>AND(ISBLANK(G6809),ISBLANK(H6809))</f>
        <v>0</v>
      </c>
      <c r="G6809" s="9">
        <v>665</v>
      </c>
      <c r="I6809">
        <v>680</v>
      </c>
      <c r="J6809" s="9" t="b">
        <f>AND(ISBLANK(K6809),ISBLANK(L6809))</f>
        <v>0</v>
      </c>
      <c r="K6809" s="9">
        <v>21</v>
      </c>
      <c r="M6809" s="15" t="b">
        <f>AND(ISBLANK(N6809),ISBLANK(O6809),ISBLANK(P6809))</f>
        <v>0</v>
      </c>
      <c r="N6809" s="15">
        <v>7</v>
      </c>
      <c r="P6809" s="15">
        <v>21</v>
      </c>
      <c r="Q6809">
        <v>7</v>
      </c>
      <c r="R6809" s="18" t="b">
        <f>AND(ISBLANK(S6809),ISBLANK(T6809))</f>
        <v>0</v>
      </c>
      <c r="S6809" s="20">
        <v>1</v>
      </c>
      <c r="T6809" s="20">
        <v>0.98</v>
      </c>
      <c r="U6809" s="15" t="b">
        <f>AND(ISBLANK(V6809),ISBLANK(W6809),ISBLANK(X6809))</f>
        <v>0</v>
      </c>
      <c r="W6809" s="16">
        <v>1</v>
      </c>
      <c r="AA6809" t="s">
        <v>382</v>
      </c>
      <c r="AB6809" s="24" t="str">
        <f>IF(ISERR(MONTH(AA6809)),TRIM(SUBSTITUTE(AA6809,(RIGHT(TRIM(AA6809),4)),"")),TEXT(AA6809,"mmmm"))</f>
        <v>January</v>
      </c>
      <c r="AC6809" s="24">
        <f>IF(ISERR(YEAR(AA6809)),VALUE(RIGHT(TRIM(AA6809),4)),YEAR(AA6809))</f>
        <v>2015</v>
      </c>
      <c r="AD6809" t="s">
        <v>383</v>
      </c>
      <c r="AE6809" t="b">
        <f>VLOOKUP(AA6809,duplicates!A:C,3,FALSE)</f>
        <v>0</v>
      </c>
      <c r="AF6809" t="b">
        <f t="shared" si="102"/>
        <v>1</v>
      </c>
    </row>
    <row r="6810" spans="1:32" x14ac:dyDescent="0.2">
      <c r="A6810" t="s">
        <v>348</v>
      </c>
      <c r="B6810">
        <v>1537</v>
      </c>
      <c r="C6810" t="s">
        <v>28</v>
      </c>
      <c r="D6810" t="s">
        <v>29</v>
      </c>
      <c r="E6810" s="4">
        <f>IF(ISBLANK(G6810),H6810,G6810)</f>
        <v>153</v>
      </c>
      <c r="F6810" s="9" t="b">
        <f>AND(ISBLANK(G6810),ISBLANK(H6810))</f>
        <v>0</v>
      </c>
      <c r="G6810" s="9">
        <v>153</v>
      </c>
      <c r="I6810">
        <v>425</v>
      </c>
      <c r="J6810" s="9" t="b">
        <f>AND(ISBLANK(K6810),ISBLANK(L6810))</f>
        <v>0</v>
      </c>
      <c r="K6810" s="9">
        <v>27</v>
      </c>
      <c r="M6810" s="15" t="b">
        <f>AND(ISBLANK(N6810),ISBLANK(O6810),ISBLANK(P6810))</f>
        <v>0</v>
      </c>
      <c r="N6810" s="15">
        <v>19</v>
      </c>
      <c r="P6810" s="15">
        <v>48</v>
      </c>
      <c r="Q6810">
        <v>19</v>
      </c>
      <c r="R6810" s="18" t="b">
        <f>AND(ISBLANK(S6810),ISBLANK(T6810))</f>
        <v>0</v>
      </c>
      <c r="S6810" s="20">
        <v>1</v>
      </c>
      <c r="T6810" s="20">
        <v>0.36</v>
      </c>
      <c r="U6810" s="15" t="b">
        <f>AND(ISBLANK(V6810),ISBLANK(W6810),ISBLANK(X6810))</f>
        <v>0</v>
      </c>
      <c r="W6810" s="16">
        <v>0.56000000000000005</v>
      </c>
      <c r="AA6810" t="s">
        <v>382</v>
      </c>
      <c r="AB6810" s="24" t="str">
        <f>IF(ISERR(MONTH(AA6810)),TRIM(SUBSTITUTE(AA6810,(RIGHT(TRIM(AA6810),4)),"")),TEXT(AA6810,"mmmm"))</f>
        <v>January</v>
      </c>
      <c r="AC6810" s="24">
        <f>IF(ISERR(YEAR(AA6810)),VALUE(RIGHT(TRIM(AA6810),4)),YEAR(AA6810))</f>
        <v>2015</v>
      </c>
      <c r="AD6810" t="s">
        <v>383</v>
      </c>
      <c r="AE6810" t="b">
        <f>VLOOKUP(AA6810,duplicates!A:C,3,FALSE)</f>
        <v>0</v>
      </c>
      <c r="AF6810" t="b">
        <f t="shared" si="102"/>
        <v>1</v>
      </c>
    </row>
    <row r="6811" spans="1:32" x14ac:dyDescent="0.2">
      <c r="A6811" t="s">
        <v>348</v>
      </c>
      <c r="B6811">
        <v>1538</v>
      </c>
      <c r="C6811" t="s">
        <v>175</v>
      </c>
      <c r="D6811" t="s">
        <v>176</v>
      </c>
      <c r="E6811" s="4">
        <f>IF(ISBLANK(G6811),H6811,G6811)</f>
        <v>599</v>
      </c>
      <c r="F6811" s="9" t="b">
        <f>AND(ISBLANK(G6811),ISBLANK(H6811))</f>
        <v>0</v>
      </c>
      <c r="G6811" s="9">
        <v>599</v>
      </c>
      <c r="I6811">
        <v>658</v>
      </c>
      <c r="J6811" s="9" t="b">
        <f>AND(ISBLANK(K6811),ISBLANK(L6811))</f>
        <v>0</v>
      </c>
      <c r="K6811" s="9">
        <v>96</v>
      </c>
      <c r="M6811" s="15" t="b">
        <f>AND(ISBLANK(N6811),ISBLANK(O6811),ISBLANK(P6811))</f>
        <v>0</v>
      </c>
      <c r="N6811" s="15">
        <v>32</v>
      </c>
      <c r="P6811" s="15">
        <v>103</v>
      </c>
      <c r="Q6811">
        <v>29</v>
      </c>
      <c r="R6811" s="18" t="b">
        <f>AND(ISBLANK(S6811),ISBLANK(T6811))</f>
        <v>0</v>
      </c>
      <c r="S6811" s="20">
        <v>0.91</v>
      </c>
      <c r="T6811" s="20">
        <v>0.91</v>
      </c>
      <c r="U6811" s="15" t="b">
        <f>AND(ISBLANK(V6811),ISBLANK(W6811),ISBLANK(X6811))</f>
        <v>0</v>
      </c>
      <c r="W6811" s="16">
        <v>0.93</v>
      </c>
      <c r="AA6811" t="s">
        <v>382</v>
      </c>
      <c r="AB6811" s="24" t="str">
        <f>IF(ISERR(MONTH(AA6811)),TRIM(SUBSTITUTE(AA6811,(RIGHT(TRIM(AA6811),4)),"")),TEXT(AA6811,"mmmm"))</f>
        <v>January</v>
      </c>
      <c r="AC6811" s="24">
        <f>IF(ISERR(YEAR(AA6811)),VALUE(RIGHT(TRIM(AA6811),4)),YEAR(AA6811))</f>
        <v>2015</v>
      </c>
      <c r="AD6811" t="s">
        <v>383</v>
      </c>
      <c r="AE6811" t="b">
        <f>VLOOKUP(AA6811,duplicates!A:C,3,FALSE)</f>
        <v>0</v>
      </c>
      <c r="AF6811" t="b">
        <f t="shared" si="102"/>
        <v>1</v>
      </c>
    </row>
    <row r="6812" spans="1:32" x14ac:dyDescent="0.2">
      <c r="A6812" t="s">
        <v>348</v>
      </c>
      <c r="B6812">
        <v>1539</v>
      </c>
      <c r="C6812" t="s">
        <v>320</v>
      </c>
      <c r="D6812" t="s">
        <v>321</v>
      </c>
      <c r="E6812" s="4">
        <f>IF(ISBLANK(G6812),H6812,G6812)</f>
        <v>351</v>
      </c>
      <c r="F6812" s="9" t="b">
        <f>AND(ISBLANK(G6812),ISBLANK(H6812))</f>
        <v>0</v>
      </c>
      <c r="G6812" s="9">
        <v>351</v>
      </c>
      <c r="I6812">
        <v>370</v>
      </c>
      <c r="J6812" s="9" t="b">
        <f>AND(ISBLANK(K6812),ISBLANK(L6812))</f>
        <v>0</v>
      </c>
      <c r="K6812" s="9">
        <v>147</v>
      </c>
      <c r="M6812" s="15" t="b">
        <f>AND(ISBLANK(N6812),ISBLANK(O6812),ISBLANK(P6812))</f>
        <v>0</v>
      </c>
      <c r="N6812" s="15">
        <v>20</v>
      </c>
      <c r="P6812" s="15">
        <v>156</v>
      </c>
      <c r="Q6812">
        <v>19</v>
      </c>
      <c r="R6812" s="18" t="b">
        <f>AND(ISBLANK(S6812),ISBLANK(T6812))</f>
        <v>0</v>
      </c>
      <c r="S6812" s="20">
        <v>0.95</v>
      </c>
      <c r="T6812" s="20">
        <v>0.95</v>
      </c>
      <c r="U6812" s="15" t="b">
        <f>AND(ISBLANK(V6812),ISBLANK(W6812),ISBLANK(X6812))</f>
        <v>0</v>
      </c>
      <c r="W6812" s="16">
        <v>0.94</v>
      </c>
      <c r="AA6812" t="s">
        <v>382</v>
      </c>
      <c r="AB6812" s="24" t="str">
        <f>IF(ISERR(MONTH(AA6812)),TRIM(SUBSTITUTE(AA6812,(RIGHT(TRIM(AA6812),4)),"")),TEXT(AA6812,"mmmm"))</f>
        <v>January</v>
      </c>
      <c r="AC6812" s="24">
        <f>IF(ISERR(YEAR(AA6812)),VALUE(RIGHT(TRIM(AA6812),4)),YEAR(AA6812))</f>
        <v>2015</v>
      </c>
      <c r="AD6812" t="s">
        <v>383</v>
      </c>
      <c r="AE6812" t="b">
        <f>VLOOKUP(AA6812,duplicates!A:C,3,FALSE)</f>
        <v>0</v>
      </c>
      <c r="AF6812" t="b">
        <f t="shared" si="102"/>
        <v>1</v>
      </c>
    </row>
    <row r="6813" spans="1:32" x14ac:dyDescent="0.2">
      <c r="A6813" t="s">
        <v>348</v>
      </c>
      <c r="B6813">
        <v>1540</v>
      </c>
      <c r="C6813" t="s">
        <v>201</v>
      </c>
      <c r="D6813" t="s">
        <v>202</v>
      </c>
      <c r="E6813" s="4">
        <f>IF(ISBLANK(G6813),H6813,G6813)</f>
        <v>275</v>
      </c>
      <c r="F6813" s="9" t="b">
        <f>AND(ISBLANK(G6813),ISBLANK(H6813))</f>
        <v>0</v>
      </c>
      <c r="G6813" s="9">
        <v>275</v>
      </c>
      <c r="I6813">
        <v>296</v>
      </c>
      <c r="J6813" s="9" t="b">
        <f>AND(ISBLANK(K6813),ISBLANK(L6813))</f>
        <v>0</v>
      </c>
      <c r="K6813" s="9">
        <v>29</v>
      </c>
      <c r="M6813" s="15" t="b">
        <f>AND(ISBLANK(N6813),ISBLANK(O6813),ISBLANK(P6813))</f>
        <v>0</v>
      </c>
      <c r="N6813" s="15">
        <v>31</v>
      </c>
      <c r="P6813" s="15">
        <v>31</v>
      </c>
      <c r="Q6813">
        <v>28</v>
      </c>
      <c r="R6813" s="18" t="b">
        <f>AND(ISBLANK(S6813),ISBLANK(T6813))</f>
        <v>0</v>
      </c>
      <c r="S6813" s="20">
        <v>0.9</v>
      </c>
      <c r="T6813" s="20">
        <v>0.93</v>
      </c>
      <c r="U6813" s="15" t="b">
        <f>AND(ISBLANK(V6813),ISBLANK(W6813),ISBLANK(X6813))</f>
        <v>0</v>
      </c>
      <c r="W6813" s="16">
        <v>0.94</v>
      </c>
      <c r="AA6813" t="s">
        <v>382</v>
      </c>
      <c r="AB6813" s="24" t="str">
        <f>IF(ISERR(MONTH(AA6813)),TRIM(SUBSTITUTE(AA6813,(RIGHT(TRIM(AA6813),4)),"")),TEXT(AA6813,"mmmm"))</f>
        <v>January</v>
      </c>
      <c r="AC6813" s="24">
        <f>IF(ISERR(YEAR(AA6813)),VALUE(RIGHT(TRIM(AA6813),4)),YEAR(AA6813))</f>
        <v>2015</v>
      </c>
      <c r="AD6813" t="s">
        <v>383</v>
      </c>
      <c r="AE6813" t="b">
        <f>VLOOKUP(AA6813,duplicates!A:C,3,FALSE)</f>
        <v>0</v>
      </c>
      <c r="AF6813" t="b">
        <f t="shared" si="102"/>
        <v>1</v>
      </c>
    </row>
    <row r="6814" spans="1:32" x14ac:dyDescent="0.2">
      <c r="A6814" t="s">
        <v>348</v>
      </c>
      <c r="B6814">
        <v>1541</v>
      </c>
      <c r="C6814" t="s">
        <v>32</v>
      </c>
      <c r="D6814" t="s">
        <v>33</v>
      </c>
      <c r="E6814" s="4">
        <f>IF(ISBLANK(G6814),H6814,G6814)</f>
        <v>433</v>
      </c>
      <c r="F6814" s="9" t="b">
        <f>AND(ISBLANK(G6814),ISBLANK(H6814))</f>
        <v>0</v>
      </c>
      <c r="G6814" s="9">
        <v>433</v>
      </c>
      <c r="I6814">
        <v>437</v>
      </c>
      <c r="J6814" s="9" t="b">
        <f>AND(ISBLANK(K6814),ISBLANK(L6814))</f>
        <v>0</v>
      </c>
      <c r="K6814" s="9">
        <v>209</v>
      </c>
      <c r="M6814" s="15" t="b">
        <f>AND(ISBLANK(N6814),ISBLANK(O6814),ISBLANK(P6814))</f>
        <v>0</v>
      </c>
      <c r="N6814" s="15">
        <v>134</v>
      </c>
      <c r="P6814" s="15">
        <v>209</v>
      </c>
      <c r="Q6814">
        <v>134</v>
      </c>
      <c r="R6814" s="18" t="b">
        <f>AND(ISBLANK(S6814),ISBLANK(T6814))</f>
        <v>0</v>
      </c>
      <c r="S6814" s="20">
        <v>1</v>
      </c>
      <c r="T6814" s="20">
        <v>0.99</v>
      </c>
      <c r="U6814" s="15" t="b">
        <f>AND(ISBLANK(V6814),ISBLANK(W6814),ISBLANK(X6814))</f>
        <v>0</v>
      </c>
      <c r="W6814" s="16">
        <v>1</v>
      </c>
      <c r="AA6814" t="s">
        <v>382</v>
      </c>
      <c r="AB6814" s="24" t="str">
        <f>IF(ISERR(MONTH(AA6814)),TRIM(SUBSTITUTE(AA6814,(RIGHT(TRIM(AA6814),4)),"")),TEXT(AA6814,"mmmm"))</f>
        <v>January</v>
      </c>
      <c r="AC6814" s="24">
        <f>IF(ISERR(YEAR(AA6814)),VALUE(RIGHT(TRIM(AA6814),4)),YEAR(AA6814))</f>
        <v>2015</v>
      </c>
      <c r="AD6814" t="s">
        <v>383</v>
      </c>
      <c r="AE6814" t="b">
        <f>VLOOKUP(AA6814,duplicates!A:C,3,FALSE)</f>
        <v>0</v>
      </c>
      <c r="AF6814" t="b">
        <f t="shared" si="102"/>
        <v>1</v>
      </c>
    </row>
    <row r="6815" spans="1:32" x14ac:dyDescent="0.2">
      <c r="A6815" t="s">
        <v>348</v>
      </c>
      <c r="B6815">
        <v>1615</v>
      </c>
      <c r="C6815" t="s">
        <v>273</v>
      </c>
      <c r="D6815" t="s">
        <v>274</v>
      </c>
      <c r="E6815" s="4">
        <f>IF(ISBLANK(G6815),H6815,G6815)</f>
        <v>141</v>
      </c>
      <c r="F6815" s="9" t="b">
        <f>AND(ISBLANK(G6815),ISBLANK(H6815))</f>
        <v>0</v>
      </c>
      <c r="G6815" s="9">
        <v>141</v>
      </c>
      <c r="I6815">
        <v>368</v>
      </c>
      <c r="J6815" s="9" t="b">
        <f>AND(ISBLANK(K6815),ISBLANK(L6815))</f>
        <v>0</v>
      </c>
      <c r="K6815" s="9">
        <v>0</v>
      </c>
      <c r="M6815" s="15" t="b">
        <f>AND(ISBLANK(N6815),ISBLANK(O6815),ISBLANK(P6815))</f>
        <v>0</v>
      </c>
      <c r="N6815" s="15">
        <v>0</v>
      </c>
      <c r="P6815" s="15">
        <v>15</v>
      </c>
      <c r="Q6815">
        <v>0</v>
      </c>
      <c r="R6815" s="18" t="b">
        <f>AND(ISBLANK(S6815),ISBLANK(T6815))</f>
        <v>0</v>
      </c>
      <c r="S6815" s="18" t="s">
        <v>27</v>
      </c>
      <c r="T6815" s="20">
        <v>0.38</v>
      </c>
      <c r="U6815" s="15" t="b">
        <f>AND(ISBLANK(V6815),ISBLANK(W6815),ISBLANK(X6815))</f>
        <v>0</v>
      </c>
      <c r="W6815" s="16">
        <v>0</v>
      </c>
      <c r="AA6815" t="s">
        <v>382</v>
      </c>
      <c r="AB6815" s="24" t="str">
        <f>IF(ISERR(MONTH(AA6815)),TRIM(SUBSTITUTE(AA6815,(RIGHT(TRIM(AA6815),4)),"")),TEXT(AA6815,"mmmm"))</f>
        <v>January</v>
      </c>
      <c r="AC6815" s="24">
        <f>IF(ISERR(YEAR(AA6815)),VALUE(RIGHT(TRIM(AA6815),4)),YEAR(AA6815))</f>
        <v>2015</v>
      </c>
      <c r="AD6815" t="s">
        <v>383</v>
      </c>
      <c r="AE6815" t="b">
        <f>VLOOKUP(AA6815,duplicates!A:C,3,FALSE)</f>
        <v>0</v>
      </c>
      <c r="AF6815" t="b">
        <f t="shared" si="102"/>
        <v>1</v>
      </c>
    </row>
    <row r="6816" spans="1:32" x14ac:dyDescent="0.2">
      <c r="A6816" t="s">
        <v>348</v>
      </c>
      <c r="B6816">
        <v>1570</v>
      </c>
      <c r="C6816" t="s">
        <v>377</v>
      </c>
      <c r="D6816" t="s">
        <v>378</v>
      </c>
      <c r="E6816" s="4">
        <f>IF(ISBLANK(G6816),H6816,G6816)</f>
        <v>380</v>
      </c>
      <c r="F6816" s="9" t="b">
        <f>AND(ISBLANK(G6816),ISBLANK(H6816))</f>
        <v>0</v>
      </c>
      <c r="G6816" s="9">
        <v>380</v>
      </c>
      <c r="I6816">
        <v>400</v>
      </c>
      <c r="J6816" s="9" t="b">
        <f>AND(ISBLANK(K6816),ISBLANK(L6816))</f>
        <v>0</v>
      </c>
      <c r="K6816" s="9">
        <v>59</v>
      </c>
      <c r="M6816" s="15" t="b">
        <f>AND(ISBLANK(N6816),ISBLANK(O6816),ISBLANK(P6816))</f>
        <v>0</v>
      </c>
      <c r="N6816" s="15">
        <v>44</v>
      </c>
      <c r="P6816" s="15">
        <v>59</v>
      </c>
      <c r="Q6816">
        <v>40</v>
      </c>
      <c r="R6816" s="18" t="b">
        <f>AND(ISBLANK(S6816),ISBLANK(T6816))</f>
        <v>0</v>
      </c>
      <c r="S6816" s="20">
        <v>0.91</v>
      </c>
      <c r="T6816" s="20">
        <v>0.95</v>
      </c>
      <c r="U6816" s="15" t="b">
        <f>AND(ISBLANK(V6816),ISBLANK(W6816),ISBLANK(X6816))</f>
        <v>0</v>
      </c>
      <c r="W6816" s="16">
        <v>1</v>
      </c>
      <c r="AA6816" t="s">
        <v>382</v>
      </c>
      <c r="AB6816" s="24" t="str">
        <f>IF(ISERR(MONTH(AA6816)),TRIM(SUBSTITUTE(AA6816,(RIGHT(TRIM(AA6816),4)),"")),TEXT(AA6816,"mmmm"))</f>
        <v>January</v>
      </c>
      <c r="AC6816" s="24">
        <f>IF(ISERR(YEAR(AA6816)),VALUE(RIGHT(TRIM(AA6816),4)),YEAR(AA6816))</f>
        <v>2015</v>
      </c>
      <c r="AD6816" t="s">
        <v>383</v>
      </c>
      <c r="AE6816" t="b">
        <f>VLOOKUP(AA6816,duplicates!A:C,3,FALSE)</f>
        <v>0</v>
      </c>
      <c r="AF6816" t="b">
        <f t="shared" si="102"/>
        <v>1</v>
      </c>
    </row>
    <row r="6817" spans="1:32" x14ac:dyDescent="0.2">
      <c r="A6817" t="s">
        <v>348</v>
      </c>
      <c r="B6817">
        <v>1616</v>
      </c>
      <c r="C6817" t="s">
        <v>213</v>
      </c>
      <c r="D6817" t="s">
        <v>214</v>
      </c>
      <c r="E6817" s="4">
        <f>IF(ISBLANK(G6817),H6817,G6817)</f>
        <v>418</v>
      </c>
      <c r="F6817" s="9" t="b">
        <f>AND(ISBLANK(G6817),ISBLANK(H6817))</f>
        <v>0</v>
      </c>
      <c r="G6817" s="9">
        <v>418</v>
      </c>
      <c r="I6817">
        <v>443</v>
      </c>
      <c r="J6817" s="9" t="b">
        <f>AND(ISBLANK(K6817),ISBLANK(L6817))</f>
        <v>0</v>
      </c>
      <c r="K6817" s="9">
        <v>57</v>
      </c>
      <c r="M6817" s="15" t="b">
        <f>AND(ISBLANK(N6817),ISBLANK(O6817),ISBLANK(P6817))</f>
        <v>0</v>
      </c>
      <c r="N6817" s="15">
        <v>12</v>
      </c>
      <c r="P6817" s="15">
        <v>60</v>
      </c>
      <c r="Q6817">
        <v>12</v>
      </c>
      <c r="R6817" s="18" t="b">
        <f>AND(ISBLANK(S6817),ISBLANK(T6817))</f>
        <v>0</v>
      </c>
      <c r="S6817" s="20">
        <v>1</v>
      </c>
      <c r="T6817" s="20">
        <v>0.94</v>
      </c>
      <c r="U6817" s="15" t="b">
        <f>AND(ISBLANK(V6817),ISBLANK(W6817),ISBLANK(X6817))</f>
        <v>0</v>
      </c>
      <c r="W6817" s="16">
        <v>0.95</v>
      </c>
      <c r="AA6817" t="s">
        <v>382</v>
      </c>
      <c r="AB6817" s="24" t="str">
        <f>IF(ISERR(MONTH(AA6817)),TRIM(SUBSTITUTE(AA6817,(RIGHT(TRIM(AA6817),4)),"")),TEXT(AA6817,"mmmm"))</f>
        <v>January</v>
      </c>
      <c r="AC6817" s="24">
        <f>IF(ISERR(YEAR(AA6817)),VALUE(RIGHT(TRIM(AA6817),4)),YEAR(AA6817))</f>
        <v>2015</v>
      </c>
      <c r="AD6817" t="s">
        <v>383</v>
      </c>
      <c r="AE6817" t="b">
        <f>VLOOKUP(AA6817,duplicates!A:C,3,FALSE)</f>
        <v>0</v>
      </c>
      <c r="AF6817" t="b">
        <f t="shared" si="102"/>
        <v>1</v>
      </c>
    </row>
    <row r="6818" spans="1:32" x14ac:dyDescent="0.2">
      <c r="A6818" t="s">
        <v>348</v>
      </c>
      <c r="B6818">
        <v>1542</v>
      </c>
      <c r="C6818" t="s">
        <v>185</v>
      </c>
      <c r="D6818" t="s">
        <v>186</v>
      </c>
      <c r="E6818" s="4">
        <f>IF(ISBLANK(G6818),H6818,G6818)</f>
        <v>356</v>
      </c>
      <c r="F6818" s="9" t="b">
        <f>AND(ISBLANK(G6818),ISBLANK(H6818))</f>
        <v>0</v>
      </c>
      <c r="G6818" s="9">
        <v>356</v>
      </c>
      <c r="I6818">
        <v>417</v>
      </c>
      <c r="J6818" s="9" t="b">
        <f>AND(ISBLANK(K6818),ISBLANK(L6818))</f>
        <v>0</v>
      </c>
      <c r="K6818" s="9">
        <v>15</v>
      </c>
      <c r="M6818" s="15" t="b">
        <f>AND(ISBLANK(N6818),ISBLANK(O6818),ISBLANK(P6818))</f>
        <v>0</v>
      </c>
      <c r="N6818" s="15">
        <v>13</v>
      </c>
      <c r="P6818" s="15">
        <v>15</v>
      </c>
      <c r="Q6818">
        <v>11</v>
      </c>
      <c r="R6818" s="18" t="b">
        <f>AND(ISBLANK(S6818),ISBLANK(T6818))</f>
        <v>0</v>
      </c>
      <c r="S6818" s="20">
        <v>0.85</v>
      </c>
      <c r="T6818" s="20">
        <v>0.85</v>
      </c>
      <c r="U6818" s="15" t="b">
        <f>AND(ISBLANK(V6818),ISBLANK(W6818),ISBLANK(X6818))</f>
        <v>0</v>
      </c>
      <c r="W6818" s="16">
        <v>1</v>
      </c>
      <c r="AA6818" t="s">
        <v>382</v>
      </c>
      <c r="AB6818" s="24" t="str">
        <f>IF(ISERR(MONTH(AA6818)),TRIM(SUBSTITUTE(AA6818,(RIGHT(TRIM(AA6818),4)),"")),TEXT(AA6818,"mmmm"))</f>
        <v>January</v>
      </c>
      <c r="AC6818" s="24">
        <f>IF(ISERR(YEAR(AA6818)),VALUE(RIGHT(TRIM(AA6818),4)),YEAR(AA6818))</f>
        <v>2015</v>
      </c>
      <c r="AD6818" t="s">
        <v>383</v>
      </c>
      <c r="AE6818" t="b">
        <f>VLOOKUP(AA6818,duplicates!A:C,3,FALSE)</f>
        <v>0</v>
      </c>
      <c r="AF6818" t="b">
        <f t="shared" si="102"/>
        <v>1</v>
      </c>
    </row>
    <row r="6819" spans="1:32" x14ac:dyDescent="0.2">
      <c r="A6819" t="s">
        <v>348</v>
      </c>
      <c r="B6819">
        <v>1617</v>
      </c>
      <c r="C6819" t="s">
        <v>307</v>
      </c>
      <c r="D6819" t="s">
        <v>308</v>
      </c>
      <c r="E6819" s="4">
        <f>IF(ISBLANK(G6819),H6819,G6819)</f>
        <v>603</v>
      </c>
      <c r="F6819" s="9" t="b">
        <f>AND(ISBLANK(G6819),ISBLANK(H6819))</f>
        <v>0</v>
      </c>
      <c r="G6819" s="9">
        <v>603</v>
      </c>
      <c r="I6819">
        <v>657</v>
      </c>
      <c r="J6819" s="9" t="b">
        <f>AND(ISBLANK(K6819),ISBLANK(L6819))</f>
        <v>0</v>
      </c>
      <c r="K6819" s="9">
        <v>124</v>
      </c>
      <c r="M6819" s="15" t="b">
        <f>AND(ISBLANK(N6819),ISBLANK(O6819),ISBLANK(P6819))</f>
        <v>0</v>
      </c>
      <c r="N6819" s="15">
        <v>124</v>
      </c>
      <c r="P6819" s="15">
        <v>124</v>
      </c>
      <c r="Q6819">
        <v>124</v>
      </c>
      <c r="R6819" s="18" t="b">
        <f>AND(ISBLANK(S6819),ISBLANK(T6819))</f>
        <v>0</v>
      </c>
      <c r="S6819" s="20">
        <v>1</v>
      </c>
      <c r="T6819" s="20">
        <v>0.92</v>
      </c>
      <c r="U6819" s="15" t="b">
        <f>AND(ISBLANK(V6819),ISBLANK(W6819),ISBLANK(X6819))</f>
        <v>0</v>
      </c>
      <c r="W6819" s="16">
        <v>1</v>
      </c>
      <c r="AA6819" t="s">
        <v>382</v>
      </c>
      <c r="AB6819" s="24" t="str">
        <f>IF(ISERR(MONTH(AA6819)),TRIM(SUBSTITUTE(AA6819,(RIGHT(TRIM(AA6819),4)),"")),TEXT(AA6819,"mmmm"))</f>
        <v>January</v>
      </c>
      <c r="AC6819" s="24">
        <f>IF(ISERR(YEAR(AA6819)),VALUE(RIGHT(TRIM(AA6819),4)),YEAR(AA6819))</f>
        <v>2015</v>
      </c>
      <c r="AD6819" t="s">
        <v>383</v>
      </c>
      <c r="AE6819" t="b">
        <f>VLOOKUP(AA6819,duplicates!A:C,3,FALSE)</f>
        <v>0</v>
      </c>
      <c r="AF6819" t="b">
        <f t="shared" si="102"/>
        <v>1</v>
      </c>
    </row>
    <row r="6820" spans="1:32" x14ac:dyDescent="0.2">
      <c r="A6820" t="s">
        <v>348</v>
      </c>
      <c r="B6820">
        <v>1543</v>
      </c>
      <c r="C6820" t="s">
        <v>133</v>
      </c>
      <c r="D6820" t="s">
        <v>134</v>
      </c>
      <c r="E6820" s="4">
        <f>IF(ISBLANK(G6820),H6820,G6820)</f>
        <v>370</v>
      </c>
      <c r="F6820" s="9" t="b">
        <f>AND(ISBLANK(G6820),ISBLANK(H6820))</f>
        <v>0</v>
      </c>
      <c r="G6820" s="9">
        <v>370</v>
      </c>
      <c r="I6820">
        <v>401</v>
      </c>
      <c r="J6820" s="9" t="b">
        <f>AND(ISBLANK(K6820),ISBLANK(L6820))</f>
        <v>0</v>
      </c>
      <c r="K6820" s="9">
        <v>9</v>
      </c>
      <c r="M6820" s="15" t="b">
        <f>AND(ISBLANK(N6820),ISBLANK(O6820),ISBLANK(P6820))</f>
        <v>0</v>
      </c>
      <c r="N6820" s="15">
        <v>1</v>
      </c>
      <c r="P6820" s="15">
        <v>9</v>
      </c>
      <c r="Q6820">
        <v>1</v>
      </c>
      <c r="R6820" s="18" t="b">
        <f>AND(ISBLANK(S6820),ISBLANK(T6820))</f>
        <v>0</v>
      </c>
      <c r="S6820" s="20">
        <v>1</v>
      </c>
      <c r="T6820" s="20">
        <v>0.92</v>
      </c>
      <c r="U6820" s="15" t="b">
        <f>AND(ISBLANK(V6820),ISBLANK(W6820),ISBLANK(X6820))</f>
        <v>0</v>
      </c>
      <c r="W6820" s="16">
        <v>1</v>
      </c>
      <c r="AA6820" t="s">
        <v>382</v>
      </c>
      <c r="AB6820" s="24" t="str">
        <f>IF(ISERR(MONTH(AA6820)),TRIM(SUBSTITUTE(AA6820,(RIGHT(TRIM(AA6820),4)),"")),TEXT(AA6820,"mmmm"))</f>
        <v>January</v>
      </c>
      <c r="AC6820" s="24">
        <f>IF(ISERR(YEAR(AA6820)),VALUE(RIGHT(TRIM(AA6820),4)),YEAR(AA6820))</f>
        <v>2015</v>
      </c>
      <c r="AD6820" t="s">
        <v>383</v>
      </c>
      <c r="AE6820" t="b">
        <f>VLOOKUP(AA6820,duplicates!A:C,3,FALSE)</f>
        <v>0</v>
      </c>
      <c r="AF6820" t="b">
        <f t="shared" si="102"/>
        <v>1</v>
      </c>
    </row>
    <row r="6821" spans="1:32" x14ac:dyDescent="0.2">
      <c r="A6821" t="s">
        <v>348</v>
      </c>
      <c r="B6821">
        <v>1544</v>
      </c>
      <c r="C6821" t="s">
        <v>43</v>
      </c>
      <c r="D6821" t="s">
        <v>44</v>
      </c>
      <c r="E6821" s="4">
        <f>IF(ISBLANK(G6821),H6821,G6821)</f>
        <v>243</v>
      </c>
      <c r="F6821" s="9" t="b">
        <f>AND(ISBLANK(G6821),ISBLANK(H6821))</f>
        <v>0</v>
      </c>
      <c r="G6821" s="9">
        <v>243</v>
      </c>
      <c r="I6821">
        <v>413</v>
      </c>
      <c r="J6821" s="9" t="b">
        <f>AND(ISBLANK(K6821),ISBLANK(L6821))</f>
        <v>0</v>
      </c>
      <c r="K6821" s="9">
        <v>44</v>
      </c>
      <c r="M6821" s="15" t="b">
        <f>AND(ISBLANK(N6821),ISBLANK(O6821),ISBLANK(P6821))</f>
        <v>0</v>
      </c>
      <c r="N6821" s="15">
        <v>15</v>
      </c>
      <c r="P6821" s="15">
        <v>44</v>
      </c>
      <c r="Q6821">
        <v>15</v>
      </c>
      <c r="R6821" s="18" t="b">
        <f>AND(ISBLANK(S6821),ISBLANK(T6821))</f>
        <v>0</v>
      </c>
      <c r="S6821" s="20">
        <v>1</v>
      </c>
      <c r="T6821" s="20">
        <v>0.59</v>
      </c>
      <c r="U6821" s="15" t="b">
        <f>AND(ISBLANK(V6821),ISBLANK(W6821),ISBLANK(X6821))</f>
        <v>0</v>
      </c>
      <c r="W6821" s="16">
        <v>1</v>
      </c>
      <c r="AA6821" t="s">
        <v>382</v>
      </c>
      <c r="AB6821" s="24" t="str">
        <f>IF(ISERR(MONTH(AA6821)),TRIM(SUBSTITUTE(AA6821,(RIGHT(TRIM(AA6821),4)),"")),TEXT(AA6821,"mmmm"))</f>
        <v>January</v>
      </c>
      <c r="AC6821" s="24">
        <f>IF(ISERR(YEAR(AA6821)),VALUE(RIGHT(TRIM(AA6821),4)),YEAR(AA6821))</f>
        <v>2015</v>
      </c>
      <c r="AD6821" t="s">
        <v>383</v>
      </c>
      <c r="AE6821" t="b">
        <f>VLOOKUP(AA6821,duplicates!A:C,3,FALSE)</f>
        <v>0</v>
      </c>
      <c r="AF6821" t="b">
        <f t="shared" si="102"/>
        <v>1</v>
      </c>
    </row>
    <row r="6822" spans="1:32" x14ac:dyDescent="0.2">
      <c r="A6822" t="s">
        <v>348</v>
      </c>
      <c r="B6822">
        <v>1545</v>
      </c>
      <c r="C6822" t="s">
        <v>51</v>
      </c>
      <c r="D6822" t="s">
        <v>52</v>
      </c>
      <c r="E6822" s="4">
        <f>IF(ISBLANK(G6822),H6822,G6822)</f>
        <v>21</v>
      </c>
      <c r="F6822" s="9" t="b">
        <f>AND(ISBLANK(G6822),ISBLANK(H6822))</f>
        <v>0</v>
      </c>
      <c r="G6822" s="9">
        <v>21</v>
      </c>
      <c r="I6822">
        <v>22</v>
      </c>
      <c r="J6822" s="9" t="b">
        <f>AND(ISBLANK(K6822),ISBLANK(L6822))</f>
        <v>0</v>
      </c>
      <c r="K6822" s="9">
        <v>4</v>
      </c>
      <c r="M6822" s="15" t="b">
        <f>AND(ISBLANK(N6822),ISBLANK(O6822),ISBLANK(P6822))</f>
        <v>0</v>
      </c>
      <c r="N6822" s="15">
        <v>3</v>
      </c>
      <c r="P6822" s="15">
        <v>4</v>
      </c>
      <c r="Q6822">
        <v>3</v>
      </c>
      <c r="R6822" s="18" t="b">
        <f>AND(ISBLANK(S6822),ISBLANK(T6822))</f>
        <v>0</v>
      </c>
      <c r="S6822" s="20">
        <v>1</v>
      </c>
      <c r="T6822" s="20">
        <v>0.95</v>
      </c>
      <c r="U6822" s="15" t="b">
        <f>AND(ISBLANK(V6822),ISBLANK(W6822),ISBLANK(X6822))</f>
        <v>0</v>
      </c>
      <c r="W6822" s="16">
        <v>1</v>
      </c>
      <c r="AA6822" t="s">
        <v>382</v>
      </c>
      <c r="AB6822" s="24" t="str">
        <f>IF(ISERR(MONTH(AA6822)),TRIM(SUBSTITUTE(AA6822,(RIGHT(TRIM(AA6822),4)),"")),TEXT(AA6822,"mmmm"))</f>
        <v>January</v>
      </c>
      <c r="AC6822" s="24">
        <f>IF(ISERR(YEAR(AA6822)),VALUE(RIGHT(TRIM(AA6822),4)),YEAR(AA6822))</f>
        <v>2015</v>
      </c>
      <c r="AD6822" t="s">
        <v>383</v>
      </c>
      <c r="AE6822" t="b">
        <f>VLOOKUP(AA6822,duplicates!A:C,3,FALSE)</f>
        <v>0</v>
      </c>
      <c r="AF6822" t="b">
        <f t="shared" si="102"/>
        <v>1</v>
      </c>
    </row>
    <row r="6823" spans="1:32" x14ac:dyDescent="0.2">
      <c r="A6823" t="s">
        <v>348</v>
      </c>
      <c r="B6823">
        <v>1546</v>
      </c>
      <c r="C6823" t="s">
        <v>77</v>
      </c>
      <c r="D6823" t="s">
        <v>78</v>
      </c>
      <c r="E6823" s="4">
        <f>IF(ISBLANK(G6823),H6823,G6823)</f>
        <v>12</v>
      </c>
      <c r="F6823" s="9" t="b">
        <f>AND(ISBLANK(G6823),ISBLANK(H6823))</f>
        <v>0</v>
      </c>
      <c r="G6823" s="9">
        <v>12</v>
      </c>
      <c r="I6823">
        <v>12</v>
      </c>
      <c r="J6823" s="9" t="b">
        <f>AND(ISBLANK(K6823),ISBLANK(L6823))</f>
        <v>0</v>
      </c>
      <c r="K6823" s="9">
        <v>0</v>
      </c>
      <c r="M6823" s="15" t="b">
        <f>AND(ISBLANK(N6823),ISBLANK(O6823),ISBLANK(P6823))</f>
        <v>0</v>
      </c>
      <c r="N6823" s="15">
        <v>1</v>
      </c>
      <c r="P6823" s="15">
        <v>0</v>
      </c>
      <c r="Q6823">
        <v>1</v>
      </c>
      <c r="R6823" s="18" t="b">
        <f>AND(ISBLANK(S6823),ISBLANK(T6823))</f>
        <v>0</v>
      </c>
      <c r="S6823" s="20">
        <v>1</v>
      </c>
      <c r="T6823" s="20">
        <v>1</v>
      </c>
      <c r="U6823" s="15" t="b">
        <f>AND(ISBLANK(V6823),ISBLANK(W6823),ISBLANK(X6823))</f>
        <v>0</v>
      </c>
      <c r="W6823" s="15" t="s">
        <v>27</v>
      </c>
      <c r="AA6823" t="s">
        <v>382</v>
      </c>
      <c r="AB6823" s="24" t="str">
        <f>IF(ISERR(MONTH(AA6823)),TRIM(SUBSTITUTE(AA6823,(RIGHT(TRIM(AA6823),4)),"")),TEXT(AA6823,"mmmm"))</f>
        <v>January</v>
      </c>
      <c r="AC6823" s="24">
        <f>IF(ISERR(YEAR(AA6823)),VALUE(RIGHT(TRIM(AA6823),4)),YEAR(AA6823))</f>
        <v>2015</v>
      </c>
      <c r="AD6823" t="s">
        <v>383</v>
      </c>
      <c r="AE6823" t="b">
        <f>VLOOKUP(AA6823,duplicates!A:C,3,FALSE)</f>
        <v>0</v>
      </c>
      <c r="AF6823" t="b">
        <f t="shared" si="102"/>
        <v>1</v>
      </c>
    </row>
    <row r="6824" spans="1:32" x14ac:dyDescent="0.2">
      <c r="A6824" t="s">
        <v>348</v>
      </c>
      <c r="B6824">
        <v>1547</v>
      </c>
      <c r="C6824" t="s">
        <v>139</v>
      </c>
      <c r="D6824" t="s">
        <v>140</v>
      </c>
      <c r="E6824" s="4">
        <f>IF(ISBLANK(G6824),H6824,G6824)</f>
        <v>648</v>
      </c>
      <c r="F6824" s="9" t="b">
        <f>AND(ISBLANK(G6824),ISBLANK(H6824))</f>
        <v>0</v>
      </c>
      <c r="G6824" s="9">
        <v>648</v>
      </c>
      <c r="I6824">
        <v>679</v>
      </c>
      <c r="J6824" s="9" t="b">
        <f>AND(ISBLANK(K6824),ISBLANK(L6824))</f>
        <v>0</v>
      </c>
      <c r="K6824" s="9">
        <v>120</v>
      </c>
      <c r="M6824" s="15" t="b">
        <f>AND(ISBLANK(N6824),ISBLANK(O6824),ISBLANK(P6824))</f>
        <v>0</v>
      </c>
      <c r="N6824" s="15">
        <v>83</v>
      </c>
      <c r="P6824" s="15">
        <v>120</v>
      </c>
      <c r="Q6824">
        <v>78</v>
      </c>
      <c r="R6824" s="18" t="b">
        <f>AND(ISBLANK(S6824),ISBLANK(T6824))</f>
        <v>0</v>
      </c>
      <c r="S6824" s="20">
        <v>0.94</v>
      </c>
      <c r="T6824" s="20">
        <v>0.95</v>
      </c>
      <c r="U6824" s="15" t="b">
        <f>AND(ISBLANK(V6824),ISBLANK(W6824),ISBLANK(X6824))</f>
        <v>0</v>
      </c>
      <c r="W6824" s="16">
        <v>1</v>
      </c>
      <c r="AA6824" t="s">
        <v>382</v>
      </c>
      <c r="AB6824" s="24" t="str">
        <f>IF(ISERR(MONTH(AA6824)),TRIM(SUBSTITUTE(AA6824,(RIGHT(TRIM(AA6824),4)),"")),TEXT(AA6824,"mmmm"))</f>
        <v>January</v>
      </c>
      <c r="AC6824" s="24">
        <f>IF(ISERR(YEAR(AA6824)),VALUE(RIGHT(TRIM(AA6824),4)),YEAR(AA6824))</f>
        <v>2015</v>
      </c>
      <c r="AD6824" t="s">
        <v>383</v>
      </c>
      <c r="AE6824" t="b">
        <f>VLOOKUP(AA6824,duplicates!A:C,3,FALSE)</f>
        <v>0</v>
      </c>
      <c r="AF6824" t="b">
        <f t="shared" si="102"/>
        <v>1</v>
      </c>
    </row>
    <row r="6825" spans="1:32" x14ac:dyDescent="0.2">
      <c r="A6825" t="s">
        <v>348</v>
      </c>
      <c r="B6825">
        <v>1548</v>
      </c>
      <c r="C6825" t="s">
        <v>36</v>
      </c>
      <c r="D6825" t="s">
        <v>37</v>
      </c>
      <c r="E6825" s="4">
        <f>IF(ISBLANK(G6825),H6825,G6825)</f>
        <v>195</v>
      </c>
      <c r="F6825" s="9" t="b">
        <f>AND(ISBLANK(G6825),ISBLANK(H6825))</f>
        <v>0</v>
      </c>
      <c r="G6825" s="9">
        <v>195</v>
      </c>
      <c r="I6825">
        <v>205</v>
      </c>
      <c r="J6825" s="9" t="b">
        <f>AND(ISBLANK(K6825),ISBLANK(L6825))</f>
        <v>0</v>
      </c>
      <c r="K6825" s="9">
        <v>18</v>
      </c>
      <c r="M6825" s="15" t="b">
        <f>AND(ISBLANK(N6825),ISBLANK(O6825),ISBLANK(P6825))</f>
        <v>0</v>
      </c>
      <c r="N6825" s="15">
        <v>15</v>
      </c>
      <c r="P6825" s="15">
        <v>20</v>
      </c>
      <c r="Q6825">
        <v>15</v>
      </c>
      <c r="R6825" s="18" t="b">
        <f>AND(ISBLANK(S6825),ISBLANK(T6825))</f>
        <v>0</v>
      </c>
      <c r="S6825" s="20">
        <v>1</v>
      </c>
      <c r="T6825" s="20">
        <v>0.95</v>
      </c>
      <c r="U6825" s="15" t="b">
        <f>AND(ISBLANK(V6825),ISBLANK(W6825),ISBLANK(X6825))</f>
        <v>0</v>
      </c>
      <c r="W6825" s="16">
        <v>0.9</v>
      </c>
      <c r="AA6825" t="s">
        <v>382</v>
      </c>
      <c r="AB6825" s="24" t="str">
        <f>IF(ISERR(MONTH(AA6825)),TRIM(SUBSTITUTE(AA6825,(RIGHT(TRIM(AA6825),4)),"")),TEXT(AA6825,"mmmm"))</f>
        <v>January</v>
      </c>
      <c r="AC6825" s="24">
        <f>IF(ISERR(YEAR(AA6825)),VALUE(RIGHT(TRIM(AA6825),4)),YEAR(AA6825))</f>
        <v>2015</v>
      </c>
      <c r="AD6825" t="s">
        <v>383</v>
      </c>
      <c r="AE6825" t="b">
        <f>VLOOKUP(AA6825,duplicates!A:C,3,FALSE)</f>
        <v>0</v>
      </c>
      <c r="AF6825" t="b">
        <f t="shared" si="102"/>
        <v>1</v>
      </c>
    </row>
    <row r="6826" spans="1:32" x14ac:dyDescent="0.2">
      <c r="A6826" t="s">
        <v>348</v>
      </c>
      <c r="B6826">
        <v>1549</v>
      </c>
      <c r="C6826" t="s">
        <v>165</v>
      </c>
      <c r="D6826" t="s">
        <v>166</v>
      </c>
      <c r="E6826" s="4">
        <f>IF(ISBLANK(G6826),H6826,G6826)</f>
        <v>508</v>
      </c>
      <c r="F6826" s="9" t="b">
        <f>AND(ISBLANK(G6826),ISBLANK(H6826))</f>
        <v>0</v>
      </c>
      <c r="G6826" s="9">
        <v>508</v>
      </c>
      <c r="I6826">
        <v>564</v>
      </c>
      <c r="J6826" s="9" t="b">
        <f>AND(ISBLANK(K6826),ISBLANK(L6826))</f>
        <v>0</v>
      </c>
      <c r="K6826" s="9">
        <v>30</v>
      </c>
      <c r="M6826" s="15" t="b">
        <f>AND(ISBLANK(N6826),ISBLANK(O6826),ISBLANK(P6826))</f>
        <v>0</v>
      </c>
      <c r="N6826" s="15">
        <v>17</v>
      </c>
      <c r="P6826" s="15">
        <v>31</v>
      </c>
      <c r="Q6826">
        <v>16</v>
      </c>
      <c r="R6826" s="18" t="b">
        <f>AND(ISBLANK(S6826),ISBLANK(T6826))</f>
        <v>0</v>
      </c>
      <c r="S6826" s="20">
        <v>0.94</v>
      </c>
      <c r="T6826" s="20">
        <v>0.9</v>
      </c>
      <c r="U6826" s="15" t="b">
        <f>AND(ISBLANK(V6826),ISBLANK(W6826),ISBLANK(X6826))</f>
        <v>0</v>
      </c>
      <c r="W6826" s="16">
        <v>0.97</v>
      </c>
      <c r="AA6826" t="s">
        <v>382</v>
      </c>
      <c r="AB6826" s="24" t="str">
        <f>IF(ISERR(MONTH(AA6826)),TRIM(SUBSTITUTE(AA6826,(RIGHT(TRIM(AA6826),4)),"")),TEXT(AA6826,"mmmm"))</f>
        <v>January</v>
      </c>
      <c r="AC6826" s="24">
        <f>IF(ISERR(YEAR(AA6826)),VALUE(RIGHT(TRIM(AA6826),4)),YEAR(AA6826))</f>
        <v>2015</v>
      </c>
      <c r="AD6826" t="s">
        <v>383</v>
      </c>
      <c r="AE6826" t="b">
        <f>VLOOKUP(AA6826,duplicates!A:C,3,FALSE)</f>
        <v>0</v>
      </c>
      <c r="AF6826" t="b">
        <f t="shared" si="102"/>
        <v>1</v>
      </c>
    </row>
    <row r="6827" spans="1:32" x14ac:dyDescent="0.2">
      <c r="A6827" t="s">
        <v>348</v>
      </c>
      <c r="B6827">
        <v>1618</v>
      </c>
      <c r="C6827" t="s">
        <v>259</v>
      </c>
      <c r="D6827" t="s">
        <v>260</v>
      </c>
      <c r="E6827" s="4">
        <f>IF(ISBLANK(G6827),H6827,G6827)</f>
        <v>244</v>
      </c>
      <c r="F6827" s="9" t="b">
        <f>AND(ISBLANK(G6827),ISBLANK(H6827))</f>
        <v>0</v>
      </c>
      <c r="G6827" s="9">
        <v>244</v>
      </c>
      <c r="I6827">
        <v>338</v>
      </c>
      <c r="J6827" s="9" t="b">
        <f>AND(ISBLANK(K6827),ISBLANK(L6827))</f>
        <v>0</v>
      </c>
      <c r="K6827" s="9">
        <v>58</v>
      </c>
      <c r="M6827" s="15" t="b">
        <f>AND(ISBLANK(N6827),ISBLANK(O6827),ISBLANK(P6827))</f>
        <v>0</v>
      </c>
      <c r="N6827" s="15">
        <v>41</v>
      </c>
      <c r="P6827" s="15">
        <v>58</v>
      </c>
      <c r="Q6827">
        <v>37</v>
      </c>
      <c r="R6827" s="18" t="b">
        <f>AND(ISBLANK(S6827),ISBLANK(T6827))</f>
        <v>0</v>
      </c>
      <c r="S6827" s="20">
        <v>0.9</v>
      </c>
      <c r="T6827" s="20">
        <v>0.72</v>
      </c>
      <c r="U6827" s="15" t="b">
        <f>AND(ISBLANK(V6827),ISBLANK(W6827),ISBLANK(X6827))</f>
        <v>0</v>
      </c>
      <c r="W6827" s="16">
        <v>1</v>
      </c>
      <c r="AA6827" t="s">
        <v>382</v>
      </c>
      <c r="AB6827" s="24" t="str">
        <f>IF(ISERR(MONTH(AA6827)),TRIM(SUBSTITUTE(AA6827,(RIGHT(TRIM(AA6827),4)),"")),TEXT(AA6827,"mmmm"))</f>
        <v>January</v>
      </c>
      <c r="AC6827" s="24">
        <f>IF(ISERR(YEAR(AA6827)),VALUE(RIGHT(TRIM(AA6827),4)),YEAR(AA6827))</f>
        <v>2015</v>
      </c>
      <c r="AD6827" t="s">
        <v>383</v>
      </c>
      <c r="AE6827" t="b">
        <f>VLOOKUP(AA6827,duplicates!A:C,3,FALSE)</f>
        <v>0</v>
      </c>
      <c r="AF6827" t="b">
        <f t="shared" si="102"/>
        <v>1</v>
      </c>
    </row>
    <row r="6828" spans="1:32" x14ac:dyDescent="0.2">
      <c r="A6828" t="s">
        <v>348</v>
      </c>
      <c r="B6828">
        <v>1550</v>
      </c>
      <c r="C6828" t="s">
        <v>61</v>
      </c>
      <c r="D6828" t="s">
        <v>62</v>
      </c>
      <c r="E6828" s="4">
        <f>IF(ISBLANK(G6828),H6828,G6828)</f>
        <v>252</v>
      </c>
      <c r="F6828" s="9" t="b">
        <f>AND(ISBLANK(G6828),ISBLANK(H6828))</f>
        <v>0</v>
      </c>
      <c r="G6828" s="9">
        <v>252</v>
      </c>
      <c r="I6828">
        <v>275</v>
      </c>
      <c r="J6828" s="9" t="b">
        <f>AND(ISBLANK(K6828),ISBLANK(L6828))</f>
        <v>0</v>
      </c>
      <c r="K6828" s="9">
        <v>34</v>
      </c>
      <c r="M6828" s="15" t="b">
        <f>AND(ISBLANK(N6828),ISBLANK(O6828),ISBLANK(P6828))</f>
        <v>0</v>
      </c>
      <c r="N6828" s="15">
        <v>34</v>
      </c>
      <c r="P6828" s="15">
        <v>34</v>
      </c>
      <c r="Q6828">
        <v>34</v>
      </c>
      <c r="R6828" s="18" t="b">
        <f>AND(ISBLANK(S6828),ISBLANK(T6828))</f>
        <v>0</v>
      </c>
      <c r="S6828" s="20">
        <v>1</v>
      </c>
      <c r="T6828" s="20">
        <v>0.92</v>
      </c>
      <c r="U6828" s="15" t="b">
        <f>AND(ISBLANK(V6828),ISBLANK(W6828),ISBLANK(X6828))</f>
        <v>0</v>
      </c>
      <c r="W6828" s="16">
        <v>1</v>
      </c>
      <c r="AA6828" t="s">
        <v>382</v>
      </c>
      <c r="AB6828" s="24" t="str">
        <f>IF(ISERR(MONTH(AA6828)),TRIM(SUBSTITUTE(AA6828,(RIGHT(TRIM(AA6828),4)),"")),TEXT(AA6828,"mmmm"))</f>
        <v>January</v>
      </c>
      <c r="AC6828" s="24">
        <f>IF(ISERR(YEAR(AA6828)),VALUE(RIGHT(TRIM(AA6828),4)),YEAR(AA6828))</f>
        <v>2015</v>
      </c>
      <c r="AD6828" t="s">
        <v>383</v>
      </c>
      <c r="AE6828" t="b">
        <f>VLOOKUP(AA6828,duplicates!A:C,3,FALSE)</f>
        <v>0</v>
      </c>
      <c r="AF6828" t="b">
        <f t="shared" si="102"/>
        <v>1</v>
      </c>
    </row>
    <row r="6829" spans="1:32" x14ac:dyDescent="0.2">
      <c r="A6829" t="s">
        <v>348</v>
      </c>
      <c r="B6829">
        <v>1551</v>
      </c>
      <c r="C6829" t="s">
        <v>343</v>
      </c>
      <c r="D6829" t="s">
        <v>344</v>
      </c>
      <c r="E6829" s="4">
        <f>IF(ISBLANK(G6829),H6829,G6829)</f>
        <v>1</v>
      </c>
      <c r="F6829" s="9" t="b">
        <f>AND(ISBLANK(G6829),ISBLANK(H6829))</f>
        <v>0</v>
      </c>
      <c r="G6829" s="9">
        <v>1</v>
      </c>
      <c r="I6829">
        <v>1</v>
      </c>
      <c r="J6829" s="9" t="b">
        <f>AND(ISBLANK(K6829),ISBLANK(L6829))</f>
        <v>0</v>
      </c>
      <c r="K6829" s="9">
        <v>0</v>
      </c>
      <c r="M6829" s="15" t="b">
        <f>AND(ISBLANK(N6829),ISBLANK(O6829),ISBLANK(P6829))</f>
        <v>0</v>
      </c>
      <c r="N6829" s="15">
        <v>0</v>
      </c>
      <c r="P6829" s="15">
        <v>0</v>
      </c>
      <c r="Q6829">
        <v>0</v>
      </c>
      <c r="R6829" s="18" t="b">
        <f>AND(ISBLANK(S6829),ISBLANK(T6829))</f>
        <v>0</v>
      </c>
      <c r="S6829" s="18" t="s">
        <v>27</v>
      </c>
      <c r="T6829" s="20">
        <v>1</v>
      </c>
      <c r="U6829" s="15" t="b">
        <f>AND(ISBLANK(V6829),ISBLANK(W6829),ISBLANK(X6829))</f>
        <v>0</v>
      </c>
      <c r="W6829" s="15" t="s">
        <v>27</v>
      </c>
      <c r="AA6829" t="s">
        <v>382</v>
      </c>
      <c r="AB6829" s="24" t="str">
        <f>IF(ISERR(MONTH(AA6829)),TRIM(SUBSTITUTE(AA6829,(RIGHT(TRIM(AA6829),4)),"")),TEXT(AA6829,"mmmm"))</f>
        <v>January</v>
      </c>
      <c r="AC6829" s="24">
        <f>IF(ISERR(YEAR(AA6829)),VALUE(RIGHT(TRIM(AA6829),4)),YEAR(AA6829))</f>
        <v>2015</v>
      </c>
      <c r="AD6829" t="s">
        <v>383</v>
      </c>
      <c r="AE6829" t="b">
        <f>VLOOKUP(AA6829,duplicates!A:C,3,FALSE)</f>
        <v>0</v>
      </c>
      <c r="AF6829" t="b">
        <f t="shared" si="102"/>
        <v>1</v>
      </c>
    </row>
    <row r="6830" spans="1:32" x14ac:dyDescent="0.2">
      <c r="A6830" t="s">
        <v>348</v>
      </c>
      <c r="B6830">
        <v>1552</v>
      </c>
      <c r="C6830" t="s">
        <v>85</v>
      </c>
      <c r="D6830" t="s">
        <v>86</v>
      </c>
      <c r="E6830" s="4">
        <f>IF(ISBLANK(G6830),H6830,G6830)</f>
        <v>355</v>
      </c>
      <c r="F6830" s="9" t="b">
        <f>AND(ISBLANK(G6830),ISBLANK(H6830))</f>
        <v>0</v>
      </c>
      <c r="G6830" s="9">
        <v>355</v>
      </c>
      <c r="I6830">
        <v>383</v>
      </c>
      <c r="J6830" s="9" t="b">
        <f>AND(ISBLANK(K6830),ISBLANK(L6830))</f>
        <v>0</v>
      </c>
      <c r="K6830" s="9">
        <v>108</v>
      </c>
      <c r="M6830" s="15" t="b">
        <f>AND(ISBLANK(N6830),ISBLANK(O6830),ISBLANK(P6830))</f>
        <v>0</v>
      </c>
      <c r="N6830" s="15">
        <v>24</v>
      </c>
      <c r="P6830" s="15">
        <v>120</v>
      </c>
      <c r="Q6830">
        <v>7</v>
      </c>
      <c r="R6830" s="18" t="b">
        <f>AND(ISBLANK(S6830),ISBLANK(T6830))</f>
        <v>0</v>
      </c>
      <c r="S6830" s="20">
        <v>0.28999999999999998</v>
      </c>
      <c r="T6830" s="20">
        <v>0.93</v>
      </c>
      <c r="U6830" s="15" t="b">
        <f>AND(ISBLANK(V6830),ISBLANK(W6830),ISBLANK(X6830))</f>
        <v>0</v>
      </c>
      <c r="W6830" s="16">
        <v>0.9</v>
      </c>
      <c r="AA6830" t="s">
        <v>382</v>
      </c>
      <c r="AB6830" s="24" t="str">
        <f>IF(ISERR(MONTH(AA6830)),TRIM(SUBSTITUTE(AA6830,(RIGHT(TRIM(AA6830),4)),"")),TEXT(AA6830,"mmmm"))</f>
        <v>January</v>
      </c>
      <c r="AC6830" s="24">
        <f>IF(ISERR(YEAR(AA6830)),VALUE(RIGHT(TRIM(AA6830),4)),YEAR(AA6830))</f>
        <v>2015</v>
      </c>
      <c r="AD6830" t="s">
        <v>383</v>
      </c>
      <c r="AE6830" t="b">
        <f>VLOOKUP(AA6830,duplicates!A:C,3,FALSE)</f>
        <v>0</v>
      </c>
      <c r="AF6830" t="b">
        <f t="shared" si="102"/>
        <v>1</v>
      </c>
    </row>
    <row r="6831" spans="1:32" x14ac:dyDescent="0.2">
      <c r="A6831" t="s">
        <v>348</v>
      </c>
      <c r="B6831">
        <v>1553</v>
      </c>
      <c r="C6831" t="s">
        <v>73</v>
      </c>
      <c r="D6831" t="s">
        <v>74</v>
      </c>
      <c r="E6831" s="4">
        <f>IF(ISBLANK(G6831),H6831,G6831)</f>
        <v>435</v>
      </c>
      <c r="F6831" s="9" t="b">
        <f>AND(ISBLANK(G6831),ISBLANK(H6831))</f>
        <v>0</v>
      </c>
      <c r="G6831" s="9">
        <v>435</v>
      </c>
      <c r="I6831">
        <v>681</v>
      </c>
      <c r="J6831" s="9" t="b">
        <f>AND(ISBLANK(K6831),ISBLANK(L6831))</f>
        <v>0</v>
      </c>
      <c r="K6831" s="9">
        <v>19</v>
      </c>
      <c r="M6831" s="15" t="b">
        <f>AND(ISBLANK(N6831),ISBLANK(O6831),ISBLANK(P6831))</f>
        <v>0</v>
      </c>
      <c r="N6831" s="15">
        <v>8</v>
      </c>
      <c r="P6831" s="15">
        <v>74</v>
      </c>
      <c r="Q6831">
        <v>5</v>
      </c>
      <c r="R6831" s="18" t="b">
        <f>AND(ISBLANK(S6831),ISBLANK(T6831))</f>
        <v>0</v>
      </c>
      <c r="S6831" s="20">
        <v>0.63</v>
      </c>
      <c r="T6831" s="20">
        <v>0.64</v>
      </c>
      <c r="U6831" s="15" t="b">
        <f>AND(ISBLANK(V6831),ISBLANK(W6831),ISBLANK(X6831))</f>
        <v>0</v>
      </c>
      <c r="W6831" s="16">
        <v>0.26</v>
      </c>
      <c r="AA6831" t="s">
        <v>382</v>
      </c>
      <c r="AB6831" s="24" t="str">
        <f>IF(ISERR(MONTH(AA6831)),TRIM(SUBSTITUTE(AA6831,(RIGHT(TRIM(AA6831),4)),"")),TEXT(AA6831,"mmmm"))</f>
        <v>January</v>
      </c>
      <c r="AC6831" s="24">
        <f>IF(ISERR(YEAR(AA6831)),VALUE(RIGHT(TRIM(AA6831),4)),YEAR(AA6831))</f>
        <v>2015</v>
      </c>
      <c r="AD6831" t="s">
        <v>383</v>
      </c>
      <c r="AE6831" t="b">
        <f>VLOOKUP(AA6831,duplicates!A:C,3,FALSE)</f>
        <v>0</v>
      </c>
      <c r="AF6831" t="b">
        <f t="shared" si="102"/>
        <v>1</v>
      </c>
    </row>
    <row r="6832" spans="1:32" x14ac:dyDescent="0.2">
      <c r="A6832" t="s">
        <v>348</v>
      </c>
      <c r="B6832">
        <v>1554</v>
      </c>
      <c r="C6832" t="s">
        <v>151</v>
      </c>
      <c r="D6832" t="s">
        <v>152</v>
      </c>
      <c r="E6832" s="4">
        <f>IF(ISBLANK(G6832),H6832,G6832)</f>
        <v>31</v>
      </c>
      <c r="F6832" s="9" t="b">
        <f>AND(ISBLANK(G6832),ISBLANK(H6832))</f>
        <v>0</v>
      </c>
      <c r="G6832" s="9">
        <v>31</v>
      </c>
      <c r="I6832">
        <v>31</v>
      </c>
      <c r="J6832" s="9" t="b">
        <f>AND(ISBLANK(K6832),ISBLANK(L6832))</f>
        <v>0</v>
      </c>
      <c r="K6832" s="9">
        <v>0</v>
      </c>
      <c r="M6832" s="15" t="b">
        <f>AND(ISBLANK(N6832),ISBLANK(O6832),ISBLANK(P6832))</f>
        <v>0</v>
      </c>
      <c r="N6832" s="15">
        <v>0</v>
      </c>
      <c r="P6832" s="15">
        <v>0</v>
      </c>
      <c r="Q6832">
        <v>0</v>
      </c>
      <c r="R6832" s="18" t="b">
        <f>AND(ISBLANK(S6832),ISBLANK(T6832))</f>
        <v>0</v>
      </c>
      <c r="S6832" s="18" t="s">
        <v>27</v>
      </c>
      <c r="T6832" s="20">
        <v>1</v>
      </c>
      <c r="U6832" s="15" t="b">
        <f>AND(ISBLANK(V6832),ISBLANK(W6832),ISBLANK(X6832))</f>
        <v>0</v>
      </c>
      <c r="W6832" s="15" t="s">
        <v>27</v>
      </c>
      <c r="AA6832" t="s">
        <v>382</v>
      </c>
      <c r="AB6832" s="24" t="str">
        <f>IF(ISERR(MONTH(AA6832)),TRIM(SUBSTITUTE(AA6832,(RIGHT(TRIM(AA6832),4)),"")),TEXT(AA6832,"mmmm"))</f>
        <v>January</v>
      </c>
      <c r="AC6832" s="24">
        <f>IF(ISERR(YEAR(AA6832)),VALUE(RIGHT(TRIM(AA6832),4)),YEAR(AA6832))</f>
        <v>2015</v>
      </c>
      <c r="AD6832" t="s">
        <v>383</v>
      </c>
      <c r="AE6832" t="b">
        <f>VLOOKUP(AA6832,duplicates!A:C,3,FALSE)</f>
        <v>0</v>
      </c>
      <c r="AF6832" t="b">
        <f t="shared" si="102"/>
        <v>1</v>
      </c>
    </row>
    <row r="6833" spans="1:32" x14ac:dyDescent="0.2">
      <c r="A6833" t="s">
        <v>348</v>
      </c>
      <c r="B6833">
        <v>1555</v>
      </c>
      <c r="C6833" t="s">
        <v>197</v>
      </c>
      <c r="D6833" t="s">
        <v>198</v>
      </c>
      <c r="E6833" s="4">
        <f>IF(ISBLANK(G6833),H6833,G6833)</f>
        <v>3</v>
      </c>
      <c r="F6833" s="9" t="b">
        <f>AND(ISBLANK(G6833),ISBLANK(H6833))</f>
        <v>0</v>
      </c>
      <c r="G6833" s="9">
        <v>3</v>
      </c>
      <c r="I6833">
        <v>4</v>
      </c>
      <c r="J6833" s="9" t="b">
        <f>AND(ISBLANK(K6833),ISBLANK(L6833))</f>
        <v>0</v>
      </c>
      <c r="K6833" s="9">
        <v>0</v>
      </c>
      <c r="M6833" s="15" t="b">
        <f>AND(ISBLANK(N6833),ISBLANK(O6833),ISBLANK(P6833))</f>
        <v>0</v>
      </c>
      <c r="N6833" s="15">
        <v>0</v>
      </c>
      <c r="P6833" s="15">
        <v>0</v>
      </c>
      <c r="Q6833">
        <v>0</v>
      </c>
      <c r="R6833" s="18" t="b">
        <f>AND(ISBLANK(S6833),ISBLANK(T6833))</f>
        <v>0</v>
      </c>
      <c r="S6833" s="18" t="s">
        <v>27</v>
      </c>
      <c r="T6833" s="20">
        <v>0.75</v>
      </c>
      <c r="U6833" s="15" t="b">
        <f>AND(ISBLANK(V6833),ISBLANK(W6833),ISBLANK(X6833))</f>
        <v>0</v>
      </c>
      <c r="W6833" s="15" t="s">
        <v>27</v>
      </c>
      <c r="AA6833" t="s">
        <v>382</v>
      </c>
      <c r="AB6833" s="24" t="str">
        <f>IF(ISERR(MONTH(AA6833)),TRIM(SUBSTITUTE(AA6833,(RIGHT(TRIM(AA6833),4)),"")),TEXT(AA6833,"mmmm"))</f>
        <v>January</v>
      </c>
      <c r="AC6833" s="24">
        <f>IF(ISERR(YEAR(AA6833)),VALUE(RIGHT(TRIM(AA6833),4)),YEAR(AA6833))</f>
        <v>2015</v>
      </c>
      <c r="AD6833" t="s">
        <v>383</v>
      </c>
      <c r="AE6833" t="b">
        <f>VLOOKUP(AA6833,duplicates!A:C,3,FALSE)</f>
        <v>0</v>
      </c>
      <c r="AF6833" t="b">
        <f t="shared" si="102"/>
        <v>1</v>
      </c>
    </row>
    <row r="6834" spans="1:32" x14ac:dyDescent="0.2">
      <c r="A6834" t="s">
        <v>348</v>
      </c>
      <c r="B6834">
        <v>1619</v>
      </c>
      <c r="C6834" t="s">
        <v>243</v>
      </c>
      <c r="D6834" t="s">
        <v>244</v>
      </c>
      <c r="E6834" s="4">
        <f>IF(ISBLANK(G6834),H6834,G6834)</f>
        <v>492</v>
      </c>
      <c r="F6834" s="9" t="b">
        <f>AND(ISBLANK(G6834),ISBLANK(H6834))</f>
        <v>0</v>
      </c>
      <c r="G6834" s="9">
        <v>492</v>
      </c>
      <c r="I6834">
        <v>492</v>
      </c>
      <c r="J6834" s="9" t="b">
        <f>AND(ISBLANK(K6834),ISBLANK(L6834))</f>
        <v>0</v>
      </c>
      <c r="K6834" s="9">
        <v>33</v>
      </c>
      <c r="M6834" s="15" t="b">
        <f>AND(ISBLANK(N6834),ISBLANK(O6834),ISBLANK(P6834))</f>
        <v>0</v>
      </c>
      <c r="N6834" s="15">
        <v>29</v>
      </c>
      <c r="P6834" s="15">
        <v>33</v>
      </c>
      <c r="Q6834">
        <v>29</v>
      </c>
      <c r="R6834" s="18" t="b">
        <f>AND(ISBLANK(S6834),ISBLANK(T6834))</f>
        <v>0</v>
      </c>
      <c r="S6834" s="20">
        <v>1</v>
      </c>
      <c r="T6834" s="20">
        <v>1</v>
      </c>
      <c r="U6834" s="15" t="b">
        <f>AND(ISBLANK(V6834),ISBLANK(W6834),ISBLANK(X6834))</f>
        <v>0</v>
      </c>
      <c r="W6834" s="16">
        <v>1</v>
      </c>
      <c r="AA6834" t="s">
        <v>382</v>
      </c>
      <c r="AB6834" s="24" t="str">
        <f>IF(ISERR(MONTH(AA6834)),TRIM(SUBSTITUTE(AA6834,(RIGHT(TRIM(AA6834),4)),"")),TEXT(AA6834,"mmmm"))</f>
        <v>January</v>
      </c>
      <c r="AC6834" s="24">
        <f>IF(ISERR(YEAR(AA6834)),VALUE(RIGHT(TRIM(AA6834),4)),YEAR(AA6834))</f>
        <v>2015</v>
      </c>
      <c r="AD6834" t="s">
        <v>383</v>
      </c>
      <c r="AE6834" t="b">
        <f>VLOOKUP(AA6834,duplicates!A:C,3,FALSE)</f>
        <v>0</v>
      </c>
      <c r="AF6834" t="b">
        <f t="shared" si="102"/>
        <v>1</v>
      </c>
    </row>
    <row r="6835" spans="1:32" x14ac:dyDescent="0.2">
      <c r="A6835" t="s">
        <v>348</v>
      </c>
      <c r="B6835">
        <v>1556</v>
      </c>
      <c r="C6835" t="s">
        <v>81</v>
      </c>
      <c r="D6835" t="s">
        <v>82</v>
      </c>
      <c r="E6835" s="4">
        <f>IF(ISBLANK(G6835),H6835,G6835)</f>
        <v>2</v>
      </c>
      <c r="F6835" s="9" t="b">
        <f>AND(ISBLANK(G6835),ISBLANK(H6835))</f>
        <v>0</v>
      </c>
      <c r="G6835" s="9">
        <v>2</v>
      </c>
      <c r="I6835">
        <v>2</v>
      </c>
      <c r="J6835" s="9" t="b">
        <f>AND(ISBLANK(K6835),ISBLANK(L6835))</f>
        <v>0</v>
      </c>
      <c r="K6835" s="9">
        <v>0</v>
      </c>
      <c r="M6835" s="15" t="b">
        <f>AND(ISBLANK(N6835),ISBLANK(O6835),ISBLANK(P6835))</f>
        <v>0</v>
      </c>
      <c r="N6835" s="15">
        <v>0</v>
      </c>
      <c r="P6835" s="15">
        <v>0</v>
      </c>
      <c r="Q6835">
        <v>0</v>
      </c>
      <c r="R6835" s="18" t="b">
        <f>AND(ISBLANK(S6835),ISBLANK(T6835))</f>
        <v>0</v>
      </c>
      <c r="S6835" s="18" t="s">
        <v>27</v>
      </c>
      <c r="T6835" s="20">
        <v>1</v>
      </c>
      <c r="U6835" s="15" t="b">
        <f>AND(ISBLANK(V6835),ISBLANK(W6835),ISBLANK(X6835))</f>
        <v>0</v>
      </c>
      <c r="W6835" s="15" t="s">
        <v>27</v>
      </c>
      <c r="AA6835" t="s">
        <v>382</v>
      </c>
      <c r="AB6835" s="24" t="str">
        <f>IF(ISERR(MONTH(AA6835)),TRIM(SUBSTITUTE(AA6835,(RIGHT(TRIM(AA6835),4)),"")),TEXT(AA6835,"mmmm"))</f>
        <v>January</v>
      </c>
      <c r="AC6835" s="24">
        <f>IF(ISERR(YEAR(AA6835)),VALUE(RIGHT(TRIM(AA6835),4)),YEAR(AA6835))</f>
        <v>2015</v>
      </c>
      <c r="AD6835" t="s">
        <v>383</v>
      </c>
      <c r="AE6835" t="b">
        <f>VLOOKUP(AA6835,duplicates!A:C,3,FALSE)</f>
        <v>0</v>
      </c>
      <c r="AF6835" t="b">
        <f t="shared" si="102"/>
        <v>1</v>
      </c>
    </row>
    <row r="6836" spans="1:32" x14ac:dyDescent="0.2">
      <c r="A6836" t="s">
        <v>348</v>
      </c>
      <c r="B6836">
        <v>1620</v>
      </c>
      <c r="C6836" t="s">
        <v>241</v>
      </c>
      <c r="D6836" t="s">
        <v>242</v>
      </c>
      <c r="E6836" s="4">
        <f>IF(ISBLANK(G6836),H6836,G6836)</f>
        <v>212</v>
      </c>
      <c r="F6836" s="9" t="b">
        <f>AND(ISBLANK(G6836),ISBLANK(H6836))</f>
        <v>0</v>
      </c>
      <c r="G6836" s="9">
        <v>212</v>
      </c>
      <c r="I6836">
        <v>219</v>
      </c>
      <c r="J6836" s="9" t="b">
        <f>AND(ISBLANK(K6836),ISBLANK(L6836))</f>
        <v>0</v>
      </c>
      <c r="K6836" s="9">
        <v>42</v>
      </c>
      <c r="M6836" s="15" t="b">
        <f>AND(ISBLANK(N6836),ISBLANK(O6836),ISBLANK(P6836))</f>
        <v>0</v>
      </c>
      <c r="N6836" s="15">
        <v>17</v>
      </c>
      <c r="P6836" s="15">
        <v>44</v>
      </c>
      <c r="Q6836">
        <v>17</v>
      </c>
      <c r="R6836" s="18" t="b">
        <f>AND(ISBLANK(S6836),ISBLANK(T6836))</f>
        <v>0</v>
      </c>
      <c r="S6836" s="20">
        <v>1</v>
      </c>
      <c r="T6836" s="20">
        <v>0.97</v>
      </c>
      <c r="U6836" s="15" t="b">
        <f>AND(ISBLANK(V6836),ISBLANK(W6836),ISBLANK(X6836))</f>
        <v>0</v>
      </c>
      <c r="W6836" s="16">
        <v>0.95</v>
      </c>
      <c r="AA6836" t="s">
        <v>382</v>
      </c>
      <c r="AB6836" s="24" t="str">
        <f>IF(ISERR(MONTH(AA6836)),TRIM(SUBSTITUTE(AA6836,(RIGHT(TRIM(AA6836),4)),"")),TEXT(AA6836,"mmmm"))</f>
        <v>January</v>
      </c>
      <c r="AC6836" s="24">
        <f>IF(ISERR(YEAR(AA6836)),VALUE(RIGHT(TRIM(AA6836),4)),YEAR(AA6836))</f>
        <v>2015</v>
      </c>
      <c r="AD6836" t="s">
        <v>383</v>
      </c>
      <c r="AE6836" t="b">
        <f>VLOOKUP(AA6836,duplicates!A:C,3,FALSE)</f>
        <v>0</v>
      </c>
      <c r="AF6836" t="b">
        <f t="shared" si="102"/>
        <v>1</v>
      </c>
    </row>
    <row r="6837" spans="1:32" x14ac:dyDescent="0.2">
      <c r="A6837" t="s">
        <v>348</v>
      </c>
      <c r="B6837">
        <v>1621</v>
      </c>
      <c r="C6837" t="s">
        <v>279</v>
      </c>
      <c r="D6837" t="s">
        <v>280</v>
      </c>
      <c r="E6837" s="4">
        <f>IF(ISBLANK(G6837),H6837,G6837)</f>
        <v>881</v>
      </c>
      <c r="F6837" s="9" t="b">
        <f>AND(ISBLANK(G6837),ISBLANK(H6837))</f>
        <v>0</v>
      </c>
      <c r="G6837" s="9">
        <v>881</v>
      </c>
      <c r="I6837">
        <v>1129</v>
      </c>
      <c r="J6837" s="9" t="b">
        <f>AND(ISBLANK(K6837),ISBLANK(L6837))</f>
        <v>0</v>
      </c>
      <c r="K6837" s="9">
        <v>587</v>
      </c>
      <c r="M6837" s="15" t="b">
        <f>AND(ISBLANK(N6837),ISBLANK(O6837),ISBLANK(P6837))</f>
        <v>0</v>
      </c>
      <c r="N6837" s="15">
        <v>95</v>
      </c>
      <c r="P6837" s="15">
        <v>715</v>
      </c>
      <c r="Q6837">
        <v>95</v>
      </c>
      <c r="R6837" s="18" t="b">
        <f>AND(ISBLANK(S6837),ISBLANK(T6837))</f>
        <v>0</v>
      </c>
      <c r="S6837" s="20">
        <v>1</v>
      </c>
      <c r="T6837" s="20">
        <v>0.78</v>
      </c>
      <c r="U6837" s="15" t="b">
        <f>AND(ISBLANK(V6837),ISBLANK(W6837),ISBLANK(X6837))</f>
        <v>0</v>
      </c>
      <c r="W6837" s="16">
        <v>0.82</v>
      </c>
      <c r="AA6837" t="s">
        <v>382</v>
      </c>
      <c r="AB6837" s="24" t="str">
        <f>IF(ISERR(MONTH(AA6837)),TRIM(SUBSTITUTE(AA6837,(RIGHT(TRIM(AA6837),4)),"")),TEXT(AA6837,"mmmm"))</f>
        <v>January</v>
      </c>
      <c r="AC6837" s="24">
        <f>IF(ISERR(YEAR(AA6837)),VALUE(RIGHT(TRIM(AA6837),4)),YEAR(AA6837))</f>
        <v>2015</v>
      </c>
      <c r="AD6837" t="s">
        <v>383</v>
      </c>
      <c r="AE6837" t="b">
        <f>VLOOKUP(AA6837,duplicates!A:C,3,FALSE)</f>
        <v>0</v>
      </c>
      <c r="AF6837" t="b">
        <f t="shared" si="102"/>
        <v>1</v>
      </c>
    </row>
    <row r="6838" spans="1:32" x14ac:dyDescent="0.2">
      <c r="A6838" t="s">
        <v>348</v>
      </c>
      <c r="B6838">
        <v>1557</v>
      </c>
      <c r="C6838" t="s">
        <v>161</v>
      </c>
      <c r="D6838" t="s">
        <v>162</v>
      </c>
      <c r="E6838" s="4">
        <f>IF(ISBLANK(G6838),H6838,G6838)</f>
        <v>120</v>
      </c>
      <c r="F6838" s="9" t="b">
        <f>AND(ISBLANK(G6838),ISBLANK(H6838))</f>
        <v>0</v>
      </c>
      <c r="G6838" s="9">
        <v>120</v>
      </c>
      <c r="I6838">
        <v>120</v>
      </c>
      <c r="J6838" s="9" t="b">
        <f>AND(ISBLANK(K6838),ISBLANK(L6838))</f>
        <v>0</v>
      </c>
      <c r="K6838" s="9">
        <v>20</v>
      </c>
      <c r="M6838" s="15" t="b">
        <f>AND(ISBLANK(N6838),ISBLANK(O6838),ISBLANK(P6838))</f>
        <v>0</v>
      </c>
      <c r="N6838" s="15">
        <v>20</v>
      </c>
      <c r="P6838" s="15">
        <v>20</v>
      </c>
      <c r="Q6838">
        <v>20</v>
      </c>
      <c r="R6838" s="18" t="b">
        <f>AND(ISBLANK(S6838),ISBLANK(T6838))</f>
        <v>0</v>
      </c>
      <c r="S6838" s="20">
        <v>1</v>
      </c>
      <c r="T6838" s="20">
        <v>1</v>
      </c>
      <c r="U6838" s="15" t="b">
        <f>AND(ISBLANK(V6838),ISBLANK(W6838),ISBLANK(X6838))</f>
        <v>0</v>
      </c>
      <c r="W6838" s="16">
        <v>1</v>
      </c>
      <c r="AA6838" t="s">
        <v>382</v>
      </c>
      <c r="AB6838" s="24" t="str">
        <f>IF(ISERR(MONTH(AA6838)),TRIM(SUBSTITUTE(AA6838,(RIGHT(TRIM(AA6838),4)),"")),TEXT(AA6838,"mmmm"))</f>
        <v>January</v>
      </c>
      <c r="AC6838" s="24">
        <f>IF(ISERR(YEAR(AA6838)),VALUE(RIGHT(TRIM(AA6838),4)),YEAR(AA6838))</f>
        <v>2015</v>
      </c>
      <c r="AD6838" t="s">
        <v>383</v>
      </c>
      <c r="AE6838" t="b">
        <f>VLOOKUP(AA6838,duplicates!A:C,3,FALSE)</f>
        <v>0</v>
      </c>
      <c r="AF6838" t="b">
        <f t="shared" si="102"/>
        <v>1</v>
      </c>
    </row>
    <row r="6839" spans="1:32" x14ac:dyDescent="0.2">
      <c r="A6839" t="s">
        <v>348</v>
      </c>
      <c r="B6839">
        <v>1558</v>
      </c>
      <c r="C6839" t="s">
        <v>127</v>
      </c>
      <c r="D6839" t="s">
        <v>128</v>
      </c>
      <c r="E6839" s="4">
        <f>IF(ISBLANK(G6839),H6839,G6839)</f>
        <v>381</v>
      </c>
      <c r="F6839" s="9" t="b">
        <f>AND(ISBLANK(G6839),ISBLANK(H6839))</f>
        <v>0</v>
      </c>
      <c r="G6839" s="9">
        <v>381</v>
      </c>
      <c r="I6839">
        <v>382</v>
      </c>
      <c r="J6839" s="9" t="b">
        <f>AND(ISBLANK(K6839),ISBLANK(L6839))</f>
        <v>0</v>
      </c>
      <c r="K6839" s="9">
        <v>62</v>
      </c>
      <c r="M6839" s="15" t="b">
        <f>AND(ISBLANK(N6839),ISBLANK(O6839),ISBLANK(P6839))</f>
        <v>0</v>
      </c>
      <c r="N6839" s="15">
        <v>52</v>
      </c>
      <c r="P6839" s="15">
        <v>62</v>
      </c>
      <c r="Q6839">
        <v>52</v>
      </c>
      <c r="R6839" s="18" t="b">
        <f>AND(ISBLANK(S6839),ISBLANK(T6839))</f>
        <v>0</v>
      </c>
      <c r="S6839" s="20">
        <v>1</v>
      </c>
      <c r="T6839" s="20">
        <v>1</v>
      </c>
      <c r="U6839" s="15" t="b">
        <f>AND(ISBLANK(V6839),ISBLANK(W6839),ISBLANK(X6839))</f>
        <v>0</v>
      </c>
      <c r="W6839" s="16">
        <v>1</v>
      </c>
      <c r="AA6839" t="s">
        <v>382</v>
      </c>
      <c r="AB6839" s="24" t="str">
        <f>IF(ISERR(MONTH(AA6839)),TRIM(SUBSTITUTE(AA6839,(RIGHT(TRIM(AA6839),4)),"")),TEXT(AA6839,"mmmm"))</f>
        <v>January</v>
      </c>
      <c r="AC6839" s="24">
        <f>IF(ISERR(YEAR(AA6839)),VALUE(RIGHT(TRIM(AA6839),4)),YEAR(AA6839))</f>
        <v>2015</v>
      </c>
      <c r="AD6839" t="s">
        <v>383</v>
      </c>
      <c r="AE6839" t="b">
        <f>VLOOKUP(AA6839,duplicates!A:C,3,FALSE)</f>
        <v>0</v>
      </c>
      <c r="AF6839" t="b">
        <f t="shared" si="102"/>
        <v>1</v>
      </c>
    </row>
    <row r="6840" spans="1:32" x14ac:dyDescent="0.2">
      <c r="A6840" t="s">
        <v>348</v>
      </c>
      <c r="B6840">
        <v>1559</v>
      </c>
      <c r="C6840" t="s">
        <v>101</v>
      </c>
      <c r="D6840" t="s">
        <v>102</v>
      </c>
      <c r="E6840" s="4">
        <f>IF(ISBLANK(G6840),H6840,G6840)</f>
        <v>674</v>
      </c>
      <c r="F6840" s="9" t="b">
        <f>AND(ISBLANK(G6840),ISBLANK(H6840))</f>
        <v>0</v>
      </c>
      <c r="G6840" s="9">
        <v>674</v>
      </c>
      <c r="I6840">
        <v>689</v>
      </c>
      <c r="J6840" s="9" t="b">
        <f>AND(ISBLANK(K6840),ISBLANK(L6840))</f>
        <v>0</v>
      </c>
      <c r="K6840" s="9">
        <v>133</v>
      </c>
      <c r="M6840" s="15" t="b">
        <f>AND(ISBLANK(N6840),ISBLANK(O6840),ISBLANK(P6840))</f>
        <v>0</v>
      </c>
      <c r="N6840" s="15">
        <v>57</v>
      </c>
      <c r="P6840" s="15">
        <v>133</v>
      </c>
      <c r="Q6840">
        <v>57</v>
      </c>
      <c r="R6840" s="18" t="b">
        <f>AND(ISBLANK(S6840),ISBLANK(T6840))</f>
        <v>0</v>
      </c>
      <c r="S6840" s="20">
        <v>1</v>
      </c>
      <c r="T6840" s="20">
        <v>0.98</v>
      </c>
      <c r="U6840" s="15" t="b">
        <f>AND(ISBLANK(V6840),ISBLANK(W6840),ISBLANK(X6840))</f>
        <v>0</v>
      </c>
      <c r="W6840" s="16">
        <v>1</v>
      </c>
      <c r="AA6840" t="s">
        <v>382</v>
      </c>
      <c r="AB6840" s="24" t="str">
        <f>IF(ISERR(MONTH(AA6840)),TRIM(SUBSTITUTE(AA6840,(RIGHT(TRIM(AA6840),4)),"")),TEXT(AA6840,"mmmm"))</f>
        <v>January</v>
      </c>
      <c r="AC6840" s="24">
        <f>IF(ISERR(YEAR(AA6840)),VALUE(RIGHT(TRIM(AA6840),4)),YEAR(AA6840))</f>
        <v>2015</v>
      </c>
      <c r="AD6840" t="s">
        <v>383</v>
      </c>
      <c r="AE6840" t="b">
        <f>VLOOKUP(AA6840,duplicates!A:C,3,FALSE)</f>
        <v>0</v>
      </c>
      <c r="AF6840" t="b">
        <f t="shared" si="102"/>
        <v>1</v>
      </c>
    </row>
    <row r="6841" spans="1:32" x14ac:dyDescent="0.2">
      <c r="A6841" t="s">
        <v>348</v>
      </c>
      <c r="B6841">
        <v>1560</v>
      </c>
      <c r="C6841" t="s">
        <v>159</v>
      </c>
      <c r="D6841" t="s">
        <v>160</v>
      </c>
      <c r="E6841" s="4">
        <f>IF(ISBLANK(G6841),H6841,G6841)</f>
        <v>596</v>
      </c>
      <c r="F6841" s="9" t="b">
        <f>AND(ISBLANK(G6841),ISBLANK(H6841))</f>
        <v>0</v>
      </c>
      <c r="G6841" s="9">
        <v>596</v>
      </c>
      <c r="I6841">
        <v>607</v>
      </c>
      <c r="J6841" s="9" t="b">
        <f>AND(ISBLANK(K6841),ISBLANK(L6841))</f>
        <v>0</v>
      </c>
      <c r="K6841" s="9">
        <v>37</v>
      </c>
      <c r="M6841" s="15" t="b">
        <f>AND(ISBLANK(N6841),ISBLANK(O6841),ISBLANK(P6841))</f>
        <v>0</v>
      </c>
      <c r="N6841" s="15">
        <v>11</v>
      </c>
      <c r="P6841" s="15">
        <v>37</v>
      </c>
      <c r="Q6841">
        <v>11</v>
      </c>
      <c r="R6841" s="18" t="b">
        <f>AND(ISBLANK(S6841),ISBLANK(T6841))</f>
        <v>0</v>
      </c>
      <c r="S6841" s="20">
        <v>1</v>
      </c>
      <c r="T6841" s="20">
        <v>0.98</v>
      </c>
      <c r="U6841" s="15" t="b">
        <f>AND(ISBLANK(V6841),ISBLANK(W6841),ISBLANK(X6841))</f>
        <v>0</v>
      </c>
      <c r="W6841" s="16">
        <v>1</v>
      </c>
      <c r="AA6841" t="s">
        <v>382</v>
      </c>
      <c r="AB6841" s="24" t="str">
        <f>IF(ISERR(MONTH(AA6841)),TRIM(SUBSTITUTE(AA6841,(RIGHT(TRIM(AA6841),4)),"")),TEXT(AA6841,"mmmm"))</f>
        <v>January</v>
      </c>
      <c r="AC6841" s="24">
        <f>IF(ISERR(YEAR(AA6841)),VALUE(RIGHT(TRIM(AA6841),4)),YEAR(AA6841))</f>
        <v>2015</v>
      </c>
      <c r="AD6841" t="s">
        <v>383</v>
      </c>
      <c r="AE6841" t="b">
        <f>VLOOKUP(AA6841,duplicates!A:C,3,FALSE)</f>
        <v>0</v>
      </c>
      <c r="AF6841" t="b">
        <f t="shared" si="102"/>
        <v>1</v>
      </c>
    </row>
    <row r="6842" spans="1:32" x14ac:dyDescent="0.2">
      <c r="A6842" t="s">
        <v>348</v>
      </c>
      <c r="B6842">
        <v>1561</v>
      </c>
      <c r="C6842" t="s">
        <v>199</v>
      </c>
      <c r="D6842" t="s">
        <v>200</v>
      </c>
      <c r="E6842" s="4">
        <f>IF(ISBLANK(G6842),H6842,G6842)</f>
        <v>231</v>
      </c>
      <c r="F6842" s="9" t="b">
        <f>AND(ISBLANK(G6842),ISBLANK(H6842))</f>
        <v>0</v>
      </c>
      <c r="G6842" s="9">
        <v>231</v>
      </c>
      <c r="I6842">
        <v>295</v>
      </c>
      <c r="J6842" s="9" t="b">
        <f>AND(ISBLANK(K6842),ISBLANK(L6842))</f>
        <v>0</v>
      </c>
      <c r="K6842" s="9">
        <v>49</v>
      </c>
      <c r="M6842" s="15" t="b">
        <f>AND(ISBLANK(N6842),ISBLANK(O6842),ISBLANK(P6842))</f>
        <v>0</v>
      </c>
      <c r="N6842" s="15">
        <v>17</v>
      </c>
      <c r="P6842" s="15">
        <v>54</v>
      </c>
      <c r="Q6842">
        <v>14</v>
      </c>
      <c r="R6842" s="18" t="b">
        <f>AND(ISBLANK(S6842),ISBLANK(T6842))</f>
        <v>0</v>
      </c>
      <c r="S6842" s="20">
        <v>0.82</v>
      </c>
      <c r="T6842" s="20">
        <v>0.78</v>
      </c>
      <c r="U6842" s="15" t="b">
        <f>AND(ISBLANK(V6842),ISBLANK(W6842),ISBLANK(X6842))</f>
        <v>0</v>
      </c>
      <c r="W6842" s="16">
        <v>0.91</v>
      </c>
      <c r="AA6842" t="s">
        <v>382</v>
      </c>
      <c r="AB6842" s="24" t="str">
        <f>IF(ISERR(MONTH(AA6842)),TRIM(SUBSTITUTE(AA6842,(RIGHT(TRIM(AA6842),4)),"")),TEXT(AA6842,"mmmm"))</f>
        <v>January</v>
      </c>
      <c r="AC6842" s="24">
        <f>IF(ISERR(YEAR(AA6842)),VALUE(RIGHT(TRIM(AA6842),4)),YEAR(AA6842))</f>
        <v>2015</v>
      </c>
      <c r="AD6842" t="s">
        <v>383</v>
      </c>
      <c r="AE6842" t="b">
        <f>VLOOKUP(AA6842,duplicates!A:C,3,FALSE)</f>
        <v>0</v>
      </c>
      <c r="AF6842" t="b">
        <f t="shared" si="102"/>
        <v>1</v>
      </c>
    </row>
    <row r="6843" spans="1:32" x14ac:dyDescent="0.2">
      <c r="A6843" t="s">
        <v>348</v>
      </c>
      <c r="B6843">
        <v>1623</v>
      </c>
      <c r="C6843" t="s">
        <v>239</v>
      </c>
      <c r="D6843" t="s">
        <v>240</v>
      </c>
      <c r="E6843" s="4">
        <f>IF(ISBLANK(G6843),H6843,G6843)</f>
        <v>570</v>
      </c>
      <c r="F6843" s="9" t="b">
        <f>AND(ISBLANK(G6843),ISBLANK(H6843))</f>
        <v>0</v>
      </c>
      <c r="G6843" s="9">
        <v>570</v>
      </c>
      <c r="I6843">
        <v>609</v>
      </c>
      <c r="J6843" s="9" t="b">
        <f>AND(ISBLANK(K6843),ISBLANK(L6843))</f>
        <v>0</v>
      </c>
      <c r="K6843" s="9">
        <v>70</v>
      </c>
      <c r="M6843" s="15" t="b">
        <f>AND(ISBLANK(N6843),ISBLANK(O6843),ISBLANK(P6843))</f>
        <v>0</v>
      </c>
      <c r="N6843" s="15">
        <v>69</v>
      </c>
      <c r="P6843" s="15">
        <v>70</v>
      </c>
      <c r="Q6843">
        <v>69</v>
      </c>
      <c r="R6843" s="18" t="b">
        <f>AND(ISBLANK(S6843),ISBLANK(T6843))</f>
        <v>0</v>
      </c>
      <c r="S6843" s="20">
        <v>1</v>
      </c>
      <c r="T6843" s="20">
        <v>0.94</v>
      </c>
      <c r="U6843" s="15" t="b">
        <f>AND(ISBLANK(V6843),ISBLANK(W6843),ISBLANK(X6843))</f>
        <v>0</v>
      </c>
      <c r="W6843" s="16">
        <v>1</v>
      </c>
      <c r="AA6843" t="s">
        <v>382</v>
      </c>
      <c r="AB6843" s="24" t="str">
        <f>IF(ISERR(MONTH(AA6843)),TRIM(SUBSTITUTE(AA6843,(RIGHT(TRIM(AA6843),4)),"")),TEXT(AA6843,"mmmm"))</f>
        <v>January</v>
      </c>
      <c r="AC6843" s="24">
        <f>IF(ISERR(YEAR(AA6843)),VALUE(RIGHT(TRIM(AA6843),4)),YEAR(AA6843))</f>
        <v>2015</v>
      </c>
      <c r="AD6843" t="s">
        <v>383</v>
      </c>
      <c r="AE6843" t="b">
        <f>VLOOKUP(AA6843,duplicates!A:C,3,FALSE)</f>
        <v>0</v>
      </c>
      <c r="AF6843" t="b">
        <f t="shared" si="102"/>
        <v>1</v>
      </c>
    </row>
    <row r="6844" spans="1:32" x14ac:dyDescent="0.2">
      <c r="A6844" t="s">
        <v>348</v>
      </c>
      <c r="B6844">
        <v>1624</v>
      </c>
      <c r="C6844" t="s">
        <v>281</v>
      </c>
      <c r="D6844" t="s">
        <v>282</v>
      </c>
      <c r="E6844" s="4">
        <f>IF(ISBLANK(G6844),H6844,G6844)</f>
        <v>1149</v>
      </c>
      <c r="F6844" s="9" t="b">
        <f>AND(ISBLANK(G6844),ISBLANK(H6844))</f>
        <v>0</v>
      </c>
      <c r="G6844" s="9">
        <v>1149</v>
      </c>
      <c r="I6844">
        <v>1220</v>
      </c>
      <c r="J6844" s="9" t="b">
        <f>AND(ISBLANK(K6844),ISBLANK(L6844))</f>
        <v>0</v>
      </c>
      <c r="K6844" s="9">
        <v>494</v>
      </c>
      <c r="M6844" s="15" t="b">
        <f>AND(ISBLANK(N6844),ISBLANK(O6844),ISBLANK(P6844))</f>
        <v>0</v>
      </c>
      <c r="N6844" s="15">
        <v>259</v>
      </c>
      <c r="P6844" s="15">
        <v>499</v>
      </c>
      <c r="Q6844">
        <v>259</v>
      </c>
      <c r="R6844" s="18" t="b">
        <f>AND(ISBLANK(S6844),ISBLANK(T6844))</f>
        <v>0</v>
      </c>
      <c r="S6844" s="20">
        <v>1</v>
      </c>
      <c r="T6844" s="20">
        <v>0.94</v>
      </c>
      <c r="U6844" s="15" t="b">
        <f>AND(ISBLANK(V6844),ISBLANK(W6844),ISBLANK(X6844))</f>
        <v>0</v>
      </c>
      <c r="W6844" s="16">
        <v>0.99</v>
      </c>
      <c r="AA6844" t="s">
        <v>382</v>
      </c>
      <c r="AB6844" s="24" t="str">
        <f>IF(ISERR(MONTH(AA6844)),TRIM(SUBSTITUTE(AA6844,(RIGHT(TRIM(AA6844),4)),"")),TEXT(AA6844,"mmmm"))</f>
        <v>January</v>
      </c>
      <c r="AC6844" s="24">
        <f>IF(ISERR(YEAR(AA6844)),VALUE(RIGHT(TRIM(AA6844),4)),YEAR(AA6844))</f>
        <v>2015</v>
      </c>
      <c r="AD6844" t="s">
        <v>383</v>
      </c>
      <c r="AE6844" t="b">
        <f>VLOOKUP(AA6844,duplicates!A:C,3,FALSE)</f>
        <v>0</v>
      </c>
      <c r="AF6844" t="b">
        <f t="shared" si="102"/>
        <v>1</v>
      </c>
    </row>
    <row r="6845" spans="1:32" x14ac:dyDescent="0.2">
      <c r="A6845" t="s">
        <v>348</v>
      </c>
      <c r="B6845">
        <v>1562</v>
      </c>
      <c r="C6845" t="s">
        <v>177</v>
      </c>
      <c r="D6845" t="s">
        <v>178</v>
      </c>
      <c r="E6845" s="4">
        <f>IF(ISBLANK(G6845),H6845,G6845)</f>
        <v>396</v>
      </c>
      <c r="F6845" s="9" t="b">
        <f>AND(ISBLANK(G6845),ISBLANK(H6845))</f>
        <v>0</v>
      </c>
      <c r="G6845" s="9">
        <v>396</v>
      </c>
      <c r="I6845">
        <v>417</v>
      </c>
      <c r="J6845" s="9" t="b">
        <f>AND(ISBLANK(K6845),ISBLANK(L6845))</f>
        <v>0</v>
      </c>
      <c r="K6845" s="9">
        <v>50</v>
      </c>
      <c r="M6845" s="15" t="b">
        <f>AND(ISBLANK(N6845),ISBLANK(O6845),ISBLANK(P6845))</f>
        <v>0</v>
      </c>
      <c r="N6845" s="15">
        <v>34</v>
      </c>
      <c r="P6845" s="15">
        <v>50</v>
      </c>
      <c r="Q6845">
        <v>34</v>
      </c>
      <c r="R6845" s="18" t="b">
        <f>AND(ISBLANK(S6845),ISBLANK(T6845))</f>
        <v>0</v>
      </c>
      <c r="S6845" s="20">
        <v>1</v>
      </c>
      <c r="T6845" s="20">
        <v>0.95</v>
      </c>
      <c r="U6845" s="15" t="b">
        <f>AND(ISBLANK(V6845),ISBLANK(W6845),ISBLANK(X6845))</f>
        <v>0</v>
      </c>
      <c r="W6845" s="16">
        <v>1</v>
      </c>
      <c r="AA6845" t="s">
        <v>382</v>
      </c>
      <c r="AB6845" s="24" t="str">
        <f>IF(ISERR(MONTH(AA6845)),TRIM(SUBSTITUTE(AA6845,(RIGHT(TRIM(AA6845),4)),"")),TEXT(AA6845,"mmmm"))</f>
        <v>January</v>
      </c>
      <c r="AC6845" s="24">
        <f>IF(ISERR(YEAR(AA6845)),VALUE(RIGHT(TRIM(AA6845),4)),YEAR(AA6845))</f>
        <v>2015</v>
      </c>
      <c r="AD6845" t="s">
        <v>383</v>
      </c>
      <c r="AE6845" t="b">
        <f>VLOOKUP(AA6845,duplicates!A:C,3,FALSE)</f>
        <v>0</v>
      </c>
      <c r="AF6845" t="b">
        <f t="shared" si="102"/>
        <v>1</v>
      </c>
    </row>
    <row r="6846" spans="1:32" x14ac:dyDescent="0.2">
      <c r="A6846" t="s">
        <v>348</v>
      </c>
      <c r="B6846">
        <v>1622</v>
      </c>
      <c r="C6846" t="s">
        <v>379</v>
      </c>
      <c r="D6846" t="s">
        <v>236</v>
      </c>
      <c r="E6846" s="4">
        <f>IF(ISBLANK(G6846),H6846,G6846)</f>
        <v>815</v>
      </c>
      <c r="F6846" s="9" t="b">
        <f>AND(ISBLANK(G6846),ISBLANK(H6846))</f>
        <v>0</v>
      </c>
      <c r="G6846" s="9">
        <v>815</v>
      </c>
      <c r="I6846">
        <v>850</v>
      </c>
      <c r="J6846" s="9" t="b">
        <f>AND(ISBLANK(K6846),ISBLANK(L6846))</f>
        <v>0</v>
      </c>
      <c r="K6846" s="9">
        <v>176</v>
      </c>
      <c r="M6846" s="15" t="b">
        <f>AND(ISBLANK(N6846),ISBLANK(O6846),ISBLANK(P6846))</f>
        <v>0</v>
      </c>
      <c r="N6846" s="15">
        <v>37</v>
      </c>
      <c r="P6846" s="15">
        <v>201</v>
      </c>
      <c r="Q6846">
        <v>36</v>
      </c>
      <c r="R6846" s="18" t="b">
        <f>AND(ISBLANK(S6846),ISBLANK(T6846))</f>
        <v>0</v>
      </c>
      <c r="S6846" s="20">
        <v>0.97</v>
      </c>
      <c r="T6846" s="20">
        <v>0.96</v>
      </c>
      <c r="U6846" s="15" t="b">
        <f>AND(ISBLANK(V6846),ISBLANK(W6846),ISBLANK(X6846))</f>
        <v>0</v>
      </c>
      <c r="W6846" s="16">
        <v>0.88</v>
      </c>
      <c r="AA6846" t="s">
        <v>382</v>
      </c>
      <c r="AB6846" s="24" t="str">
        <f>IF(ISERR(MONTH(AA6846)),TRIM(SUBSTITUTE(AA6846,(RIGHT(TRIM(AA6846),4)),"")),TEXT(AA6846,"mmmm"))</f>
        <v>January</v>
      </c>
      <c r="AC6846" s="24">
        <f>IF(ISERR(YEAR(AA6846)),VALUE(RIGHT(TRIM(AA6846),4)),YEAR(AA6846))</f>
        <v>2015</v>
      </c>
      <c r="AD6846" t="s">
        <v>383</v>
      </c>
      <c r="AE6846" t="b">
        <f>VLOOKUP(AA6846,duplicates!A:C,3,FALSE)</f>
        <v>0</v>
      </c>
      <c r="AF6846" t="b">
        <f t="shared" si="102"/>
        <v>1</v>
      </c>
    </row>
    <row r="6847" spans="1:32" x14ac:dyDescent="0.2">
      <c r="A6847" t="s">
        <v>348</v>
      </c>
      <c r="B6847">
        <v>1625</v>
      </c>
      <c r="C6847" t="s">
        <v>211</v>
      </c>
      <c r="D6847" t="s">
        <v>212</v>
      </c>
      <c r="E6847" s="4">
        <f>IF(ISBLANK(G6847),H6847,G6847)</f>
        <v>417</v>
      </c>
      <c r="F6847" s="9" t="b">
        <f>AND(ISBLANK(G6847),ISBLANK(H6847))</f>
        <v>0</v>
      </c>
      <c r="G6847" s="9">
        <v>417</v>
      </c>
      <c r="I6847">
        <v>447</v>
      </c>
      <c r="J6847" s="9" t="b">
        <f>AND(ISBLANK(K6847),ISBLANK(L6847))</f>
        <v>0</v>
      </c>
      <c r="K6847" s="9">
        <v>43</v>
      </c>
      <c r="M6847" s="15" t="b">
        <f>AND(ISBLANK(N6847),ISBLANK(O6847),ISBLANK(P6847))</f>
        <v>0</v>
      </c>
      <c r="N6847" s="15">
        <v>19</v>
      </c>
      <c r="P6847" s="15">
        <v>45</v>
      </c>
      <c r="Q6847">
        <v>18</v>
      </c>
      <c r="R6847" s="18" t="b">
        <f>AND(ISBLANK(S6847),ISBLANK(T6847))</f>
        <v>0</v>
      </c>
      <c r="S6847" s="20">
        <v>0.95</v>
      </c>
      <c r="T6847" s="20">
        <v>0.93</v>
      </c>
      <c r="U6847" s="15" t="b">
        <f>AND(ISBLANK(V6847),ISBLANK(W6847),ISBLANK(X6847))</f>
        <v>0</v>
      </c>
      <c r="W6847" s="16">
        <v>0.96</v>
      </c>
      <c r="AA6847" t="s">
        <v>382</v>
      </c>
      <c r="AB6847" s="24" t="str">
        <f>IF(ISERR(MONTH(AA6847)),TRIM(SUBSTITUTE(AA6847,(RIGHT(TRIM(AA6847),4)),"")),TEXT(AA6847,"mmmm"))</f>
        <v>January</v>
      </c>
      <c r="AC6847" s="24">
        <f>IF(ISERR(YEAR(AA6847)),VALUE(RIGHT(TRIM(AA6847),4)),YEAR(AA6847))</f>
        <v>2015</v>
      </c>
      <c r="AD6847" t="s">
        <v>383</v>
      </c>
      <c r="AE6847" t="b">
        <f>VLOOKUP(AA6847,duplicates!A:C,3,FALSE)</f>
        <v>0</v>
      </c>
      <c r="AF6847" t="b">
        <f t="shared" si="102"/>
        <v>1</v>
      </c>
    </row>
    <row r="6848" spans="1:32" x14ac:dyDescent="0.2">
      <c r="A6848" t="s">
        <v>348</v>
      </c>
      <c r="B6848">
        <v>1563</v>
      </c>
      <c r="C6848" t="s">
        <v>187</v>
      </c>
      <c r="D6848" t="s">
        <v>188</v>
      </c>
      <c r="E6848" s="4">
        <f>IF(ISBLANK(G6848),H6848,G6848)</f>
        <v>410</v>
      </c>
      <c r="F6848" s="9" t="b">
        <f>AND(ISBLANK(G6848),ISBLANK(H6848))</f>
        <v>0</v>
      </c>
      <c r="G6848" s="9">
        <v>410</v>
      </c>
      <c r="I6848">
        <v>423</v>
      </c>
      <c r="J6848" s="9" t="b">
        <f>AND(ISBLANK(K6848),ISBLANK(L6848))</f>
        <v>0</v>
      </c>
      <c r="K6848" s="9">
        <v>30</v>
      </c>
      <c r="M6848" s="15" t="b">
        <f>AND(ISBLANK(N6848),ISBLANK(O6848),ISBLANK(P6848))</f>
        <v>0</v>
      </c>
      <c r="N6848" s="15">
        <v>6</v>
      </c>
      <c r="P6848" s="15">
        <v>31</v>
      </c>
      <c r="Q6848">
        <v>6</v>
      </c>
      <c r="R6848" s="18" t="b">
        <f>AND(ISBLANK(S6848),ISBLANK(T6848))</f>
        <v>0</v>
      </c>
      <c r="S6848" s="20">
        <v>1</v>
      </c>
      <c r="T6848" s="20">
        <v>0.97</v>
      </c>
      <c r="U6848" s="15" t="b">
        <f>AND(ISBLANK(V6848),ISBLANK(W6848),ISBLANK(X6848))</f>
        <v>0</v>
      </c>
      <c r="W6848" s="16">
        <v>0.97</v>
      </c>
      <c r="AA6848" t="s">
        <v>382</v>
      </c>
      <c r="AB6848" s="24" t="str">
        <f>IF(ISERR(MONTH(AA6848)),TRIM(SUBSTITUTE(AA6848,(RIGHT(TRIM(AA6848),4)),"")),TEXT(AA6848,"mmmm"))</f>
        <v>January</v>
      </c>
      <c r="AC6848" s="24">
        <f>IF(ISERR(YEAR(AA6848)),VALUE(RIGHT(TRIM(AA6848),4)),YEAR(AA6848))</f>
        <v>2015</v>
      </c>
      <c r="AD6848" t="s">
        <v>383</v>
      </c>
      <c r="AE6848" t="b">
        <f>VLOOKUP(AA6848,duplicates!A:C,3,FALSE)</f>
        <v>0</v>
      </c>
      <c r="AF6848" t="b">
        <f t="shared" si="102"/>
        <v>1</v>
      </c>
    </row>
    <row r="6849" spans="1:32" x14ac:dyDescent="0.2">
      <c r="A6849" t="s">
        <v>348</v>
      </c>
      <c r="B6849">
        <v>1626</v>
      </c>
      <c r="C6849" t="s">
        <v>285</v>
      </c>
      <c r="D6849" t="s">
        <v>286</v>
      </c>
      <c r="E6849" s="4">
        <f>IF(ISBLANK(G6849),H6849,G6849)</f>
        <v>748</v>
      </c>
      <c r="F6849" s="9" t="b">
        <f>AND(ISBLANK(G6849),ISBLANK(H6849))</f>
        <v>0</v>
      </c>
      <c r="G6849" s="9">
        <v>748</v>
      </c>
      <c r="I6849">
        <v>760</v>
      </c>
      <c r="J6849" s="9" t="b">
        <f>AND(ISBLANK(K6849),ISBLANK(L6849))</f>
        <v>0</v>
      </c>
      <c r="K6849" s="9">
        <v>66</v>
      </c>
      <c r="M6849" s="15" t="b">
        <f>AND(ISBLANK(N6849),ISBLANK(O6849),ISBLANK(P6849))</f>
        <v>0</v>
      </c>
      <c r="N6849" s="15">
        <v>32</v>
      </c>
      <c r="P6849" s="15">
        <v>72</v>
      </c>
      <c r="Q6849">
        <v>32</v>
      </c>
      <c r="R6849" s="18" t="b">
        <f>AND(ISBLANK(S6849),ISBLANK(T6849))</f>
        <v>0</v>
      </c>
      <c r="S6849" s="20">
        <v>1</v>
      </c>
      <c r="T6849" s="20">
        <v>0.98</v>
      </c>
      <c r="U6849" s="15" t="b">
        <f>AND(ISBLANK(V6849),ISBLANK(W6849),ISBLANK(X6849))</f>
        <v>0</v>
      </c>
      <c r="W6849" s="16">
        <v>0.92</v>
      </c>
      <c r="AA6849" t="s">
        <v>382</v>
      </c>
      <c r="AB6849" s="24" t="str">
        <f>IF(ISERR(MONTH(AA6849)),TRIM(SUBSTITUTE(AA6849,(RIGHT(TRIM(AA6849),4)),"")),TEXT(AA6849,"mmmm"))</f>
        <v>January</v>
      </c>
      <c r="AC6849" s="24">
        <f>IF(ISERR(YEAR(AA6849)),VALUE(RIGHT(TRIM(AA6849),4)),YEAR(AA6849))</f>
        <v>2015</v>
      </c>
      <c r="AD6849" t="s">
        <v>383</v>
      </c>
      <c r="AE6849" t="b">
        <f>VLOOKUP(AA6849,duplicates!A:C,3,FALSE)</f>
        <v>0</v>
      </c>
      <c r="AF6849" t="b">
        <f t="shared" si="102"/>
        <v>1</v>
      </c>
    </row>
    <row r="6850" spans="1:32" x14ac:dyDescent="0.2">
      <c r="A6850" t="s">
        <v>348</v>
      </c>
      <c r="B6850">
        <v>1627</v>
      </c>
      <c r="C6850" t="s">
        <v>227</v>
      </c>
      <c r="D6850" t="s">
        <v>228</v>
      </c>
      <c r="E6850" s="4">
        <f>IF(ISBLANK(G6850),H6850,G6850)</f>
        <v>222</v>
      </c>
      <c r="F6850" s="9" t="b">
        <f>AND(ISBLANK(G6850),ISBLANK(H6850))</f>
        <v>0</v>
      </c>
      <c r="G6850" s="9">
        <v>222</v>
      </c>
      <c r="I6850">
        <v>239</v>
      </c>
      <c r="J6850" s="9" t="b">
        <f>AND(ISBLANK(K6850),ISBLANK(L6850))</f>
        <v>0</v>
      </c>
      <c r="K6850" s="9">
        <v>18</v>
      </c>
      <c r="M6850" s="15" t="b">
        <f>AND(ISBLANK(N6850),ISBLANK(O6850),ISBLANK(P6850))</f>
        <v>0</v>
      </c>
      <c r="N6850" s="15">
        <v>6</v>
      </c>
      <c r="P6850" s="15">
        <v>19</v>
      </c>
      <c r="Q6850">
        <v>6</v>
      </c>
      <c r="R6850" s="18" t="b">
        <f>AND(ISBLANK(S6850),ISBLANK(T6850))</f>
        <v>0</v>
      </c>
      <c r="S6850" s="20">
        <v>1</v>
      </c>
      <c r="T6850" s="20">
        <v>0.93</v>
      </c>
      <c r="U6850" s="15" t="b">
        <f>AND(ISBLANK(V6850),ISBLANK(W6850),ISBLANK(X6850))</f>
        <v>0</v>
      </c>
      <c r="W6850" s="16">
        <v>0.95</v>
      </c>
      <c r="AA6850" t="s">
        <v>382</v>
      </c>
      <c r="AB6850" s="24" t="str">
        <f>IF(ISERR(MONTH(AA6850)),TRIM(SUBSTITUTE(AA6850,(RIGHT(TRIM(AA6850),4)),"")),TEXT(AA6850,"mmmm"))</f>
        <v>January</v>
      </c>
      <c r="AC6850" s="24">
        <f>IF(ISERR(YEAR(AA6850)),VALUE(RIGHT(TRIM(AA6850),4)),YEAR(AA6850))</f>
        <v>2015</v>
      </c>
      <c r="AD6850" t="s">
        <v>383</v>
      </c>
      <c r="AE6850" t="b">
        <f>VLOOKUP(AA6850,duplicates!A:C,3,FALSE)</f>
        <v>0</v>
      </c>
      <c r="AF6850" t="b">
        <f t="shared" si="102"/>
        <v>1</v>
      </c>
    </row>
    <row r="6851" spans="1:32" x14ac:dyDescent="0.2">
      <c r="A6851" t="s">
        <v>348</v>
      </c>
      <c r="B6851">
        <v>1564</v>
      </c>
      <c r="C6851" t="s">
        <v>95</v>
      </c>
      <c r="D6851" t="s">
        <v>96</v>
      </c>
      <c r="E6851" s="4">
        <f>IF(ISBLANK(G6851),H6851,G6851)</f>
        <v>361</v>
      </c>
      <c r="F6851" s="9" t="b">
        <f>AND(ISBLANK(G6851),ISBLANK(H6851))</f>
        <v>0</v>
      </c>
      <c r="G6851" s="9">
        <v>361</v>
      </c>
      <c r="I6851">
        <v>395</v>
      </c>
      <c r="J6851" s="9" t="b">
        <f>AND(ISBLANK(K6851),ISBLANK(L6851))</f>
        <v>0</v>
      </c>
      <c r="K6851" s="9">
        <v>18</v>
      </c>
      <c r="M6851" s="15" t="b">
        <f>AND(ISBLANK(N6851),ISBLANK(O6851),ISBLANK(P6851))</f>
        <v>0</v>
      </c>
      <c r="N6851" s="15">
        <v>13</v>
      </c>
      <c r="P6851" s="15">
        <v>18</v>
      </c>
      <c r="Q6851">
        <v>13</v>
      </c>
      <c r="R6851" s="18" t="b">
        <f>AND(ISBLANK(S6851),ISBLANK(T6851))</f>
        <v>0</v>
      </c>
      <c r="S6851" s="20">
        <v>1</v>
      </c>
      <c r="T6851" s="20">
        <v>0.91</v>
      </c>
      <c r="U6851" s="15" t="b">
        <f>AND(ISBLANK(V6851),ISBLANK(W6851),ISBLANK(X6851))</f>
        <v>0</v>
      </c>
      <c r="W6851" s="16">
        <v>1</v>
      </c>
      <c r="AA6851" t="s">
        <v>382</v>
      </c>
      <c r="AB6851" s="24" t="str">
        <f>IF(ISERR(MONTH(AA6851)),TRIM(SUBSTITUTE(AA6851,(RIGHT(TRIM(AA6851),4)),"")),TEXT(AA6851,"mmmm"))</f>
        <v>January</v>
      </c>
      <c r="AC6851" s="24">
        <f>IF(ISERR(YEAR(AA6851)),VALUE(RIGHT(TRIM(AA6851),4)),YEAR(AA6851))</f>
        <v>2015</v>
      </c>
      <c r="AD6851" t="s">
        <v>383</v>
      </c>
      <c r="AE6851" t="b">
        <f>VLOOKUP(AA6851,duplicates!A:C,3,FALSE)</f>
        <v>0</v>
      </c>
      <c r="AF6851" t="b">
        <f t="shared" ref="AF6851:AF6914" si="103">OR(AND(AE6851,AG6851),AE6851=FALSE)</f>
        <v>1</v>
      </c>
    </row>
    <row r="6852" spans="1:32" x14ac:dyDescent="0.2">
      <c r="A6852" t="s">
        <v>348</v>
      </c>
      <c r="B6852">
        <v>1565</v>
      </c>
      <c r="C6852" t="s">
        <v>203</v>
      </c>
      <c r="D6852" t="s">
        <v>204</v>
      </c>
      <c r="E6852" s="4">
        <f>IF(ISBLANK(G6852),H6852,G6852)</f>
        <v>882</v>
      </c>
      <c r="F6852" s="9" t="b">
        <f>AND(ISBLANK(G6852),ISBLANK(H6852))</f>
        <v>0</v>
      </c>
      <c r="G6852" s="9">
        <v>882</v>
      </c>
      <c r="I6852">
        <v>919</v>
      </c>
      <c r="J6852" s="9" t="b">
        <f>AND(ISBLANK(K6852),ISBLANK(L6852))</f>
        <v>0</v>
      </c>
      <c r="K6852" s="9">
        <v>80</v>
      </c>
      <c r="M6852" s="15" t="b">
        <f>AND(ISBLANK(N6852),ISBLANK(O6852),ISBLANK(P6852))</f>
        <v>0</v>
      </c>
      <c r="N6852" s="15">
        <v>35</v>
      </c>
      <c r="P6852" s="15">
        <v>85</v>
      </c>
      <c r="Q6852">
        <v>35</v>
      </c>
      <c r="R6852" s="18" t="b">
        <f>AND(ISBLANK(S6852),ISBLANK(T6852))</f>
        <v>0</v>
      </c>
      <c r="S6852" s="20">
        <v>1</v>
      </c>
      <c r="T6852" s="20">
        <v>0.96</v>
      </c>
      <c r="U6852" s="15" t="b">
        <f>AND(ISBLANK(V6852),ISBLANK(W6852),ISBLANK(X6852))</f>
        <v>0</v>
      </c>
      <c r="W6852" s="16">
        <v>0.94</v>
      </c>
      <c r="AA6852" t="s">
        <v>382</v>
      </c>
      <c r="AB6852" s="24" t="str">
        <f>IF(ISERR(MONTH(AA6852)),TRIM(SUBSTITUTE(AA6852,(RIGHT(TRIM(AA6852),4)),"")),TEXT(AA6852,"mmmm"))</f>
        <v>January</v>
      </c>
      <c r="AC6852" s="24">
        <f>IF(ISERR(YEAR(AA6852)),VALUE(RIGHT(TRIM(AA6852),4)),YEAR(AA6852))</f>
        <v>2015</v>
      </c>
      <c r="AD6852" t="s">
        <v>383</v>
      </c>
      <c r="AE6852" t="b">
        <f>VLOOKUP(AA6852,duplicates!A:C,3,FALSE)</f>
        <v>0</v>
      </c>
      <c r="AF6852" t="b">
        <f t="shared" si="103"/>
        <v>1</v>
      </c>
    </row>
    <row r="6853" spans="1:32" x14ac:dyDescent="0.2">
      <c r="A6853" t="s">
        <v>348</v>
      </c>
      <c r="B6853">
        <v>1628</v>
      </c>
      <c r="C6853" t="s">
        <v>322</v>
      </c>
      <c r="D6853" t="s">
        <v>323</v>
      </c>
      <c r="E6853" s="4" t="str">
        <f>IF(ISBLANK(G6853),H6853,G6853)</f>
        <v>NIL RETURN</v>
      </c>
      <c r="F6853" s="9" t="b">
        <f>AND(ISBLANK(G6853),ISBLANK(H6853))</f>
        <v>0</v>
      </c>
      <c r="G6853" s="9" t="s">
        <v>317</v>
      </c>
      <c r="I6853" t="s">
        <v>317</v>
      </c>
      <c r="J6853" s="9" t="b">
        <f>AND(ISBLANK(K6853),ISBLANK(L6853))</f>
        <v>0</v>
      </c>
      <c r="K6853" s="9" t="s">
        <v>317</v>
      </c>
      <c r="M6853" s="15" t="b">
        <f>AND(ISBLANK(N6853),ISBLANK(O6853),ISBLANK(P6853))</f>
        <v>0</v>
      </c>
      <c r="N6853" s="15" t="s">
        <v>317</v>
      </c>
      <c r="P6853" s="15" t="s">
        <v>317</v>
      </c>
      <c r="Q6853" t="s">
        <v>317</v>
      </c>
      <c r="R6853" s="18" t="b">
        <f>AND(ISBLANK(S6853),ISBLANK(T6853))</f>
        <v>0</v>
      </c>
      <c r="S6853" s="18" t="s">
        <v>317</v>
      </c>
      <c r="T6853" s="18" t="s">
        <v>317</v>
      </c>
      <c r="U6853" s="15" t="b">
        <f>AND(ISBLANK(V6853),ISBLANK(W6853),ISBLANK(X6853))</f>
        <v>0</v>
      </c>
      <c r="W6853" s="15" t="s">
        <v>317</v>
      </c>
      <c r="AA6853" t="s">
        <v>382</v>
      </c>
      <c r="AB6853" s="24" t="str">
        <f>IF(ISERR(MONTH(AA6853)),TRIM(SUBSTITUTE(AA6853,(RIGHT(TRIM(AA6853),4)),"")),TEXT(AA6853,"mmmm"))</f>
        <v>January</v>
      </c>
      <c r="AC6853" s="24">
        <f>IF(ISERR(YEAR(AA6853)),VALUE(RIGHT(TRIM(AA6853),4)),YEAR(AA6853))</f>
        <v>2015</v>
      </c>
      <c r="AD6853" t="s">
        <v>383</v>
      </c>
      <c r="AE6853" t="b">
        <f>VLOOKUP(AA6853,duplicates!A:C,3,FALSE)</f>
        <v>0</v>
      </c>
      <c r="AF6853" t="b">
        <f t="shared" si="103"/>
        <v>1</v>
      </c>
    </row>
    <row r="6854" spans="1:32" x14ac:dyDescent="0.2">
      <c r="A6854" t="s">
        <v>348</v>
      </c>
      <c r="B6854">
        <v>1566</v>
      </c>
      <c r="C6854" t="s">
        <v>345</v>
      </c>
      <c r="D6854" t="s">
        <v>346</v>
      </c>
      <c r="E6854" s="4">
        <f>IF(ISBLANK(G6854),H6854,G6854)</f>
        <v>723</v>
      </c>
      <c r="F6854" s="9" t="b">
        <f>AND(ISBLANK(G6854),ISBLANK(H6854))</f>
        <v>0</v>
      </c>
      <c r="G6854" s="9">
        <v>723</v>
      </c>
      <c r="I6854">
        <v>757</v>
      </c>
      <c r="J6854" s="9" t="b">
        <f>AND(ISBLANK(K6854),ISBLANK(L6854))</f>
        <v>0</v>
      </c>
      <c r="K6854" s="9">
        <v>205</v>
      </c>
      <c r="M6854" s="15" t="b">
        <f>AND(ISBLANK(N6854),ISBLANK(O6854),ISBLANK(P6854))</f>
        <v>0</v>
      </c>
      <c r="N6854" s="15">
        <v>41</v>
      </c>
      <c r="P6854" s="15">
        <v>205</v>
      </c>
      <c r="Q6854">
        <v>41</v>
      </c>
      <c r="R6854" s="18" t="b">
        <f>AND(ISBLANK(S6854),ISBLANK(T6854))</f>
        <v>0</v>
      </c>
      <c r="S6854" s="20">
        <v>1</v>
      </c>
      <c r="T6854" s="20">
        <v>0.96</v>
      </c>
      <c r="U6854" s="15" t="b">
        <f>AND(ISBLANK(V6854),ISBLANK(W6854),ISBLANK(X6854))</f>
        <v>0</v>
      </c>
      <c r="W6854" s="16">
        <v>1</v>
      </c>
      <c r="AA6854" t="s">
        <v>382</v>
      </c>
      <c r="AB6854" s="24" t="str">
        <f>IF(ISERR(MONTH(AA6854)),TRIM(SUBSTITUTE(AA6854,(RIGHT(TRIM(AA6854),4)),"")),TEXT(AA6854,"mmmm"))</f>
        <v>January</v>
      </c>
      <c r="AC6854" s="24">
        <f>IF(ISERR(YEAR(AA6854)),VALUE(RIGHT(TRIM(AA6854),4)),YEAR(AA6854))</f>
        <v>2015</v>
      </c>
      <c r="AD6854" t="s">
        <v>383</v>
      </c>
      <c r="AE6854" t="b">
        <f>VLOOKUP(AA6854,duplicates!A:C,3,FALSE)</f>
        <v>0</v>
      </c>
      <c r="AF6854" t="b">
        <f t="shared" si="103"/>
        <v>1</v>
      </c>
    </row>
    <row r="6855" spans="1:32" x14ac:dyDescent="0.2">
      <c r="A6855" t="s">
        <v>348</v>
      </c>
      <c r="B6855">
        <v>1629</v>
      </c>
      <c r="C6855" t="s">
        <v>289</v>
      </c>
      <c r="D6855" t="s">
        <v>290</v>
      </c>
      <c r="E6855" s="4">
        <f>IF(ISBLANK(G6855),H6855,G6855)</f>
        <v>789</v>
      </c>
      <c r="F6855" s="9" t="b">
        <f>AND(ISBLANK(G6855),ISBLANK(H6855))</f>
        <v>0</v>
      </c>
      <c r="G6855" s="9">
        <v>789</v>
      </c>
      <c r="I6855">
        <v>835</v>
      </c>
      <c r="J6855" s="9" t="b">
        <f>AND(ISBLANK(K6855),ISBLANK(L6855))</f>
        <v>0</v>
      </c>
      <c r="K6855" s="9">
        <v>193</v>
      </c>
      <c r="M6855" s="15" t="b">
        <f>AND(ISBLANK(N6855),ISBLANK(O6855),ISBLANK(P6855))</f>
        <v>0</v>
      </c>
      <c r="N6855" s="15">
        <v>70</v>
      </c>
      <c r="P6855" s="15">
        <v>227</v>
      </c>
      <c r="Q6855">
        <v>70</v>
      </c>
      <c r="R6855" s="18" t="b">
        <f>AND(ISBLANK(S6855),ISBLANK(T6855))</f>
        <v>0</v>
      </c>
      <c r="S6855" s="20">
        <v>1</v>
      </c>
      <c r="T6855" s="20">
        <v>0.94</v>
      </c>
      <c r="U6855" s="15" t="b">
        <f>AND(ISBLANK(V6855),ISBLANK(W6855),ISBLANK(X6855))</f>
        <v>0</v>
      </c>
      <c r="W6855" s="16">
        <v>0.85</v>
      </c>
      <c r="AA6855" t="s">
        <v>382</v>
      </c>
      <c r="AB6855" s="24" t="str">
        <f>IF(ISERR(MONTH(AA6855)),TRIM(SUBSTITUTE(AA6855,(RIGHT(TRIM(AA6855),4)),"")),TEXT(AA6855,"mmmm"))</f>
        <v>January</v>
      </c>
      <c r="AC6855" s="24">
        <f>IF(ISERR(YEAR(AA6855)),VALUE(RIGHT(TRIM(AA6855),4)),YEAR(AA6855))</f>
        <v>2015</v>
      </c>
      <c r="AD6855" t="s">
        <v>383</v>
      </c>
      <c r="AE6855" t="b">
        <f>VLOOKUP(AA6855,duplicates!A:C,3,FALSE)</f>
        <v>0</v>
      </c>
      <c r="AF6855" t="b">
        <f t="shared" si="103"/>
        <v>1</v>
      </c>
    </row>
    <row r="6856" spans="1:32" x14ac:dyDescent="0.2">
      <c r="A6856" t="s">
        <v>348</v>
      </c>
      <c r="B6856">
        <v>1567</v>
      </c>
      <c r="C6856" t="s">
        <v>157</v>
      </c>
      <c r="D6856" t="s">
        <v>158</v>
      </c>
      <c r="E6856" s="4">
        <f>IF(ISBLANK(G6856),H6856,G6856)</f>
        <v>271</v>
      </c>
      <c r="F6856" s="9" t="b">
        <f>AND(ISBLANK(G6856),ISBLANK(H6856))</f>
        <v>0</v>
      </c>
      <c r="G6856" s="9">
        <v>271</v>
      </c>
      <c r="I6856">
        <v>374</v>
      </c>
      <c r="J6856" s="9" t="b">
        <f>AND(ISBLANK(K6856),ISBLANK(L6856))</f>
        <v>0</v>
      </c>
      <c r="K6856" s="9">
        <v>60</v>
      </c>
      <c r="M6856" s="15" t="b">
        <f>AND(ISBLANK(N6856),ISBLANK(O6856),ISBLANK(P6856))</f>
        <v>0</v>
      </c>
      <c r="N6856" s="15">
        <v>16</v>
      </c>
      <c r="P6856" s="15">
        <v>60</v>
      </c>
      <c r="Q6856">
        <v>16</v>
      </c>
      <c r="R6856" s="18" t="b">
        <f>AND(ISBLANK(S6856),ISBLANK(T6856))</f>
        <v>0</v>
      </c>
      <c r="S6856" s="20">
        <v>1</v>
      </c>
      <c r="T6856" s="20">
        <v>0.72</v>
      </c>
      <c r="U6856" s="15" t="b">
        <f>AND(ISBLANK(V6856),ISBLANK(W6856),ISBLANK(X6856))</f>
        <v>0</v>
      </c>
      <c r="W6856" s="16">
        <v>1</v>
      </c>
      <c r="AA6856" t="s">
        <v>382</v>
      </c>
      <c r="AB6856" s="24" t="str">
        <f>IF(ISERR(MONTH(AA6856)),TRIM(SUBSTITUTE(AA6856,(RIGHT(TRIM(AA6856),4)),"")),TEXT(AA6856,"mmmm"))</f>
        <v>January</v>
      </c>
      <c r="AC6856" s="24">
        <f>IF(ISERR(YEAR(AA6856)),VALUE(RIGHT(TRIM(AA6856),4)),YEAR(AA6856))</f>
        <v>2015</v>
      </c>
      <c r="AD6856" t="s">
        <v>383</v>
      </c>
      <c r="AE6856" t="b">
        <f>VLOOKUP(AA6856,duplicates!A:C,3,FALSE)</f>
        <v>0</v>
      </c>
      <c r="AF6856" t="b">
        <f t="shared" si="103"/>
        <v>1</v>
      </c>
    </row>
    <row r="6857" spans="1:32" x14ac:dyDescent="0.2">
      <c r="A6857" t="s">
        <v>348</v>
      </c>
      <c r="B6857">
        <v>1630</v>
      </c>
      <c r="C6857" t="s">
        <v>245</v>
      </c>
      <c r="D6857" t="s">
        <v>246</v>
      </c>
      <c r="E6857" s="4">
        <f>IF(ISBLANK(G6857),H6857,G6857)</f>
        <v>184</v>
      </c>
      <c r="F6857" s="9" t="b">
        <f>AND(ISBLANK(G6857),ISBLANK(H6857))</f>
        <v>0</v>
      </c>
      <c r="G6857" s="9">
        <v>184</v>
      </c>
      <c r="I6857">
        <v>204</v>
      </c>
      <c r="J6857" s="9" t="b">
        <f>AND(ISBLANK(K6857),ISBLANK(L6857))</f>
        <v>0</v>
      </c>
      <c r="K6857" s="9">
        <v>1</v>
      </c>
      <c r="M6857" s="15" t="b">
        <f>AND(ISBLANK(N6857),ISBLANK(O6857),ISBLANK(P6857))</f>
        <v>0</v>
      </c>
      <c r="N6857" s="15">
        <v>1</v>
      </c>
      <c r="P6857" s="15">
        <v>1</v>
      </c>
      <c r="Q6857">
        <v>1</v>
      </c>
      <c r="R6857" s="18" t="b">
        <f>AND(ISBLANK(S6857),ISBLANK(T6857))</f>
        <v>0</v>
      </c>
      <c r="S6857" s="20">
        <v>1</v>
      </c>
      <c r="T6857" s="20">
        <v>0.9</v>
      </c>
      <c r="U6857" s="15" t="b">
        <f>AND(ISBLANK(V6857),ISBLANK(W6857),ISBLANK(X6857))</f>
        <v>0</v>
      </c>
      <c r="W6857" s="16">
        <v>1</v>
      </c>
      <c r="AA6857" t="s">
        <v>382</v>
      </c>
      <c r="AB6857" s="24" t="str">
        <f>IF(ISERR(MONTH(AA6857)),TRIM(SUBSTITUTE(AA6857,(RIGHT(TRIM(AA6857),4)),"")),TEXT(AA6857,"mmmm"))</f>
        <v>January</v>
      </c>
      <c r="AC6857" s="24">
        <f>IF(ISERR(YEAR(AA6857)),VALUE(RIGHT(TRIM(AA6857),4)),YEAR(AA6857))</f>
        <v>2015</v>
      </c>
      <c r="AD6857" t="s">
        <v>383</v>
      </c>
      <c r="AE6857" t="b">
        <f>VLOOKUP(AA6857,duplicates!A:C,3,FALSE)</f>
        <v>0</v>
      </c>
      <c r="AF6857" t="b">
        <f t="shared" si="103"/>
        <v>1</v>
      </c>
    </row>
    <row r="6858" spans="1:32" x14ac:dyDescent="0.2">
      <c r="A6858" t="s">
        <v>348</v>
      </c>
      <c r="B6858">
        <v>1568</v>
      </c>
      <c r="C6858" t="s">
        <v>25</v>
      </c>
      <c r="D6858" t="s">
        <v>26</v>
      </c>
      <c r="E6858" s="4">
        <f>IF(ISBLANK(G6858),H6858,G6858)</f>
        <v>119</v>
      </c>
      <c r="F6858" s="9" t="b">
        <f>AND(ISBLANK(G6858),ISBLANK(H6858))</f>
        <v>0</v>
      </c>
      <c r="G6858" s="9">
        <v>119</v>
      </c>
      <c r="I6858">
        <v>350</v>
      </c>
      <c r="J6858" s="9" t="b">
        <f>AND(ISBLANK(K6858),ISBLANK(L6858))</f>
        <v>0</v>
      </c>
      <c r="K6858" s="9">
        <v>4</v>
      </c>
      <c r="M6858" s="15" t="b">
        <f>AND(ISBLANK(N6858),ISBLANK(O6858),ISBLANK(P6858))</f>
        <v>0</v>
      </c>
      <c r="N6858" s="15">
        <v>4</v>
      </c>
      <c r="P6858" s="15">
        <v>4</v>
      </c>
      <c r="Q6858">
        <v>4</v>
      </c>
      <c r="R6858" s="18" t="b">
        <f>AND(ISBLANK(S6858),ISBLANK(T6858))</f>
        <v>0</v>
      </c>
      <c r="S6858" s="20">
        <v>1</v>
      </c>
      <c r="T6858" s="20">
        <v>0.34</v>
      </c>
      <c r="U6858" s="15" t="b">
        <f>AND(ISBLANK(V6858),ISBLANK(W6858),ISBLANK(X6858))</f>
        <v>0</v>
      </c>
      <c r="W6858" s="16">
        <v>1</v>
      </c>
      <c r="AA6858" t="s">
        <v>382</v>
      </c>
      <c r="AB6858" s="24" t="str">
        <f>IF(ISERR(MONTH(AA6858)),TRIM(SUBSTITUTE(AA6858,(RIGHT(TRIM(AA6858),4)),"")),TEXT(AA6858,"mmmm"))</f>
        <v>January</v>
      </c>
      <c r="AC6858" s="24">
        <f>IF(ISERR(YEAR(AA6858)),VALUE(RIGHT(TRIM(AA6858),4)),YEAR(AA6858))</f>
        <v>2015</v>
      </c>
      <c r="AD6858" t="s">
        <v>383</v>
      </c>
      <c r="AE6858" t="b">
        <f>VLOOKUP(AA6858,duplicates!A:C,3,FALSE)</f>
        <v>0</v>
      </c>
      <c r="AF6858" t="b">
        <f t="shared" si="103"/>
        <v>1</v>
      </c>
    </row>
    <row r="6859" spans="1:32" x14ac:dyDescent="0.2">
      <c r="A6859" t="s">
        <v>348</v>
      </c>
      <c r="B6859">
        <v>1569</v>
      </c>
      <c r="C6859" t="s">
        <v>55</v>
      </c>
      <c r="D6859" t="s">
        <v>56</v>
      </c>
      <c r="E6859" s="4">
        <f>IF(ISBLANK(G6859),H6859,G6859)</f>
        <v>813</v>
      </c>
      <c r="F6859" s="9" t="b">
        <f>AND(ISBLANK(G6859),ISBLANK(H6859))</f>
        <v>0</v>
      </c>
      <c r="G6859" s="9">
        <v>813</v>
      </c>
      <c r="I6859">
        <v>947</v>
      </c>
      <c r="J6859" s="9" t="b">
        <f>AND(ISBLANK(K6859),ISBLANK(L6859))</f>
        <v>0</v>
      </c>
      <c r="K6859" s="9">
        <v>137</v>
      </c>
      <c r="M6859" s="15" t="b">
        <f>AND(ISBLANK(N6859),ISBLANK(O6859),ISBLANK(P6859))</f>
        <v>0</v>
      </c>
      <c r="N6859" s="15">
        <v>107</v>
      </c>
      <c r="P6859" s="15">
        <v>137</v>
      </c>
      <c r="Q6859">
        <v>107</v>
      </c>
      <c r="R6859" s="18" t="b">
        <f>AND(ISBLANK(S6859),ISBLANK(T6859))</f>
        <v>0</v>
      </c>
      <c r="S6859" s="20">
        <v>1</v>
      </c>
      <c r="T6859" s="20">
        <v>0.86</v>
      </c>
      <c r="U6859" s="15" t="b">
        <f>AND(ISBLANK(V6859),ISBLANK(W6859),ISBLANK(X6859))</f>
        <v>0</v>
      </c>
      <c r="W6859" s="16">
        <v>1</v>
      </c>
      <c r="AA6859" t="s">
        <v>382</v>
      </c>
      <c r="AB6859" s="24" t="str">
        <f>IF(ISERR(MONTH(AA6859)),TRIM(SUBSTITUTE(AA6859,(RIGHT(TRIM(AA6859),4)),"")),TEXT(AA6859,"mmmm"))</f>
        <v>January</v>
      </c>
      <c r="AC6859" s="24">
        <f>IF(ISERR(YEAR(AA6859)),VALUE(RIGHT(TRIM(AA6859),4)),YEAR(AA6859))</f>
        <v>2015</v>
      </c>
      <c r="AD6859" t="s">
        <v>383</v>
      </c>
      <c r="AE6859" t="b">
        <f>VLOOKUP(AA6859,duplicates!A:C,3,FALSE)</f>
        <v>0</v>
      </c>
      <c r="AF6859" t="b">
        <f t="shared" si="103"/>
        <v>1</v>
      </c>
    </row>
    <row r="6860" spans="1:32" x14ac:dyDescent="0.2">
      <c r="A6860" t="s">
        <v>20</v>
      </c>
      <c r="B6860">
        <v>580</v>
      </c>
      <c r="C6860" t="s">
        <v>269</v>
      </c>
      <c r="D6860" t="s">
        <v>270</v>
      </c>
      <c r="E6860" s="4" t="str">
        <f>IF(ISBLANK(G6860),H6860,G6860)</f>
        <v xml:space="preserve"> NIL RETURN </v>
      </c>
      <c r="F6860" s="9" t="b">
        <f>AND(ISBLANK(G6860),ISBLANK(H6860))</f>
        <v>0</v>
      </c>
      <c r="G6860" s="9" t="s">
        <v>318</v>
      </c>
      <c r="I6860" t="s">
        <v>318</v>
      </c>
      <c r="J6860" s="9" t="b">
        <f>AND(ISBLANK(K6860),ISBLANK(L6860))</f>
        <v>0</v>
      </c>
      <c r="K6860" s="9" t="s">
        <v>318</v>
      </c>
      <c r="M6860" s="15" t="b">
        <f>AND(ISBLANK(N6860),ISBLANK(O6860),ISBLANK(P6860))</f>
        <v>0</v>
      </c>
      <c r="N6860" s="15" t="s">
        <v>318</v>
      </c>
      <c r="P6860" s="15" t="s">
        <v>318</v>
      </c>
      <c r="Q6860" t="s">
        <v>318</v>
      </c>
      <c r="R6860" s="18" t="b">
        <f>AND(ISBLANK(S6860),ISBLANK(T6860))</f>
        <v>0</v>
      </c>
      <c r="S6860" s="18" t="s">
        <v>317</v>
      </c>
      <c r="T6860" s="18" t="s">
        <v>317</v>
      </c>
      <c r="U6860" s="15" t="b">
        <f>AND(ISBLANK(V6860),ISBLANK(W6860),ISBLANK(X6860))</f>
        <v>0</v>
      </c>
      <c r="X6860" s="15" t="s">
        <v>317</v>
      </c>
      <c r="AA6860" t="s">
        <v>315</v>
      </c>
      <c r="AB6860" s="24" t="str">
        <f>IF(ISERR(MONTH(AA6860)),TRIM(SUBSTITUTE(AA6860,(RIGHT(TRIM(AA6860),4)),"")),TEXT(AA6860,"mmmm"))</f>
        <v>July</v>
      </c>
      <c r="AC6860" s="24">
        <f>IF(ISERR(YEAR(AA6860)),VALUE(RIGHT(TRIM(AA6860),4)),YEAR(AA6860))</f>
        <v>2013</v>
      </c>
      <c r="AD6860" t="s">
        <v>316</v>
      </c>
      <c r="AE6860" t="b">
        <f>VLOOKUP(AA6860,duplicates!A:C,3,FALSE)</f>
        <v>0</v>
      </c>
      <c r="AF6860" t="b">
        <f t="shared" si="103"/>
        <v>1</v>
      </c>
    </row>
    <row r="6861" spans="1:32" x14ac:dyDescent="0.2">
      <c r="A6861" t="s">
        <v>20</v>
      </c>
      <c r="B6861">
        <v>486</v>
      </c>
      <c r="C6861" t="s">
        <v>123</v>
      </c>
      <c r="D6861" t="s">
        <v>124</v>
      </c>
      <c r="E6861" s="4" t="str">
        <f>IF(ISBLANK(G6861),H6861,G6861)</f>
        <v>NIL RETURN</v>
      </c>
      <c r="F6861" s="9" t="b">
        <f>AND(ISBLANK(G6861),ISBLANK(H6861))</f>
        <v>0</v>
      </c>
      <c r="G6861" s="9" t="s">
        <v>317</v>
      </c>
      <c r="I6861" t="s">
        <v>317</v>
      </c>
      <c r="J6861" s="9" t="b">
        <f>AND(ISBLANK(K6861),ISBLANK(L6861))</f>
        <v>0</v>
      </c>
      <c r="K6861" s="9" t="s">
        <v>318</v>
      </c>
      <c r="M6861" s="15" t="b">
        <f>AND(ISBLANK(N6861),ISBLANK(O6861),ISBLANK(P6861))</f>
        <v>0</v>
      </c>
      <c r="N6861" s="15" t="s">
        <v>318</v>
      </c>
      <c r="P6861" s="15" t="s">
        <v>318</v>
      </c>
      <c r="Q6861" t="s">
        <v>318</v>
      </c>
      <c r="R6861" s="18" t="b">
        <f>AND(ISBLANK(S6861),ISBLANK(T6861))</f>
        <v>0</v>
      </c>
      <c r="S6861" s="18" t="s">
        <v>317</v>
      </c>
      <c r="T6861" s="18" t="s">
        <v>317</v>
      </c>
      <c r="U6861" s="15" t="b">
        <f>AND(ISBLANK(V6861),ISBLANK(W6861),ISBLANK(X6861))</f>
        <v>0</v>
      </c>
      <c r="X6861" s="15" t="s">
        <v>317</v>
      </c>
      <c r="AA6861" t="s">
        <v>315</v>
      </c>
      <c r="AB6861" s="24" t="str">
        <f>IF(ISERR(MONTH(AA6861)),TRIM(SUBSTITUTE(AA6861,(RIGHT(TRIM(AA6861),4)),"")),TEXT(AA6861,"mmmm"))</f>
        <v>July</v>
      </c>
      <c r="AC6861" s="24">
        <f>IF(ISERR(YEAR(AA6861)),VALUE(RIGHT(TRIM(AA6861),4)),YEAR(AA6861))</f>
        <v>2013</v>
      </c>
      <c r="AD6861" t="s">
        <v>316</v>
      </c>
      <c r="AE6861" t="b">
        <f>VLOOKUP(AA6861,duplicates!A:C,3,FALSE)</f>
        <v>0</v>
      </c>
      <c r="AF6861" t="b">
        <f t="shared" si="103"/>
        <v>1</v>
      </c>
    </row>
    <row r="6862" spans="1:32" x14ac:dyDescent="0.2">
      <c r="A6862" t="s">
        <v>20</v>
      </c>
      <c r="B6862">
        <v>515</v>
      </c>
      <c r="C6862" t="s">
        <v>39</v>
      </c>
      <c r="D6862" t="s">
        <v>40</v>
      </c>
      <c r="E6862" s="4" t="str">
        <f>IF(ISBLANK(G6862),H6862,G6862)</f>
        <v>NIL RETURN</v>
      </c>
      <c r="F6862" s="9" t="b">
        <f>AND(ISBLANK(G6862),ISBLANK(H6862))</f>
        <v>0</v>
      </c>
      <c r="G6862" s="9" t="s">
        <v>317</v>
      </c>
      <c r="I6862" t="s">
        <v>317</v>
      </c>
      <c r="J6862" s="9" t="b">
        <f>AND(ISBLANK(K6862),ISBLANK(L6862))</f>
        <v>0</v>
      </c>
      <c r="K6862" s="9" t="s">
        <v>318</v>
      </c>
      <c r="M6862" s="15" t="b">
        <f>AND(ISBLANK(N6862),ISBLANK(O6862),ISBLANK(P6862))</f>
        <v>0</v>
      </c>
      <c r="N6862" s="15" t="s">
        <v>318</v>
      </c>
      <c r="P6862" s="15" t="s">
        <v>318</v>
      </c>
      <c r="Q6862" t="s">
        <v>318</v>
      </c>
      <c r="R6862" s="18" t="b">
        <f>AND(ISBLANK(S6862),ISBLANK(T6862))</f>
        <v>0</v>
      </c>
      <c r="S6862" s="18" t="s">
        <v>317</v>
      </c>
      <c r="T6862" s="18" t="s">
        <v>317</v>
      </c>
      <c r="U6862" s="15" t="b">
        <f>AND(ISBLANK(V6862),ISBLANK(W6862),ISBLANK(X6862))</f>
        <v>0</v>
      </c>
      <c r="X6862" s="15" t="s">
        <v>317</v>
      </c>
      <c r="AA6862" t="s">
        <v>315</v>
      </c>
      <c r="AB6862" s="24" t="str">
        <f>IF(ISERR(MONTH(AA6862)),TRIM(SUBSTITUTE(AA6862,(RIGHT(TRIM(AA6862),4)),"")),TEXT(AA6862,"mmmm"))</f>
        <v>July</v>
      </c>
      <c r="AC6862" s="24">
        <f>IF(ISERR(YEAR(AA6862)),VALUE(RIGHT(TRIM(AA6862),4)),YEAR(AA6862))</f>
        <v>2013</v>
      </c>
      <c r="AD6862" t="s">
        <v>316</v>
      </c>
      <c r="AE6862" t="b">
        <f>VLOOKUP(AA6862,duplicates!A:C,3,FALSE)</f>
        <v>0</v>
      </c>
      <c r="AF6862" t="b">
        <f t="shared" si="103"/>
        <v>1</v>
      </c>
    </row>
    <row r="6863" spans="1:32" x14ac:dyDescent="0.2">
      <c r="A6863" t="s">
        <v>20</v>
      </c>
      <c r="B6863">
        <v>608</v>
      </c>
      <c r="C6863" t="s">
        <v>291</v>
      </c>
      <c r="D6863" t="s">
        <v>292</v>
      </c>
      <c r="E6863" s="4" t="str">
        <f>IF(ISBLANK(G6863),H6863,G6863)</f>
        <v xml:space="preserve"> NIL RETURN </v>
      </c>
      <c r="F6863" s="9" t="b">
        <f>AND(ISBLANK(G6863),ISBLANK(H6863))</f>
        <v>0</v>
      </c>
      <c r="G6863" s="9" t="s">
        <v>318</v>
      </c>
      <c r="I6863" t="s">
        <v>318</v>
      </c>
      <c r="J6863" s="9" t="b">
        <f>AND(ISBLANK(K6863),ISBLANK(L6863))</f>
        <v>0</v>
      </c>
      <c r="K6863" s="9" t="s">
        <v>318</v>
      </c>
      <c r="M6863" s="15" t="b">
        <f>AND(ISBLANK(N6863),ISBLANK(O6863),ISBLANK(P6863))</f>
        <v>0</v>
      </c>
      <c r="N6863" s="15" t="s">
        <v>318</v>
      </c>
      <c r="P6863" s="15" t="s">
        <v>318</v>
      </c>
      <c r="Q6863" t="s">
        <v>318</v>
      </c>
      <c r="R6863" s="18" t="b">
        <f>AND(ISBLANK(S6863),ISBLANK(T6863))</f>
        <v>0</v>
      </c>
      <c r="S6863" s="18" t="s">
        <v>317</v>
      </c>
      <c r="T6863" s="18" t="s">
        <v>317</v>
      </c>
      <c r="U6863" s="15" t="b">
        <f>AND(ISBLANK(V6863),ISBLANK(W6863),ISBLANK(X6863))</f>
        <v>0</v>
      </c>
      <c r="X6863" s="15" t="s">
        <v>317</v>
      </c>
      <c r="AA6863" t="s">
        <v>315</v>
      </c>
      <c r="AB6863" s="24" t="str">
        <f>IF(ISERR(MONTH(AA6863)),TRIM(SUBSTITUTE(AA6863,(RIGHT(TRIM(AA6863),4)),"")),TEXT(AA6863,"mmmm"))</f>
        <v>July</v>
      </c>
      <c r="AC6863" s="24">
        <f>IF(ISERR(YEAR(AA6863)),VALUE(RIGHT(TRIM(AA6863),4)),YEAR(AA6863))</f>
        <v>2013</v>
      </c>
      <c r="AD6863" t="s">
        <v>316</v>
      </c>
      <c r="AE6863" t="b">
        <f>VLOOKUP(AA6863,duplicates!A:C,3,FALSE)</f>
        <v>0</v>
      </c>
      <c r="AF6863" t="b">
        <f t="shared" si="103"/>
        <v>1</v>
      </c>
    </row>
    <row r="6864" spans="1:32" x14ac:dyDescent="0.2">
      <c r="A6864" t="s">
        <v>20</v>
      </c>
      <c r="B6864">
        <v>613</v>
      </c>
      <c r="C6864" t="s">
        <v>253</v>
      </c>
      <c r="D6864" t="s">
        <v>254</v>
      </c>
      <c r="E6864" s="4" t="str">
        <f>IF(ISBLANK(G6864),H6864,G6864)</f>
        <v xml:space="preserve"> NIL RETURN </v>
      </c>
      <c r="F6864" s="9" t="b">
        <f>AND(ISBLANK(G6864),ISBLANK(H6864))</f>
        <v>0</v>
      </c>
      <c r="G6864" s="9" t="s">
        <v>318</v>
      </c>
      <c r="I6864" t="s">
        <v>318</v>
      </c>
      <c r="J6864" s="9" t="b">
        <f>AND(ISBLANK(K6864),ISBLANK(L6864))</f>
        <v>0</v>
      </c>
      <c r="K6864" s="9" t="s">
        <v>318</v>
      </c>
      <c r="M6864" s="15" t="b">
        <f>AND(ISBLANK(N6864),ISBLANK(O6864),ISBLANK(P6864))</f>
        <v>0</v>
      </c>
      <c r="N6864" s="15" t="s">
        <v>318</v>
      </c>
      <c r="P6864" s="15" t="s">
        <v>318</v>
      </c>
      <c r="Q6864" t="s">
        <v>318</v>
      </c>
      <c r="R6864" s="18" t="b">
        <f>AND(ISBLANK(S6864),ISBLANK(T6864))</f>
        <v>0</v>
      </c>
      <c r="S6864" s="18" t="s">
        <v>317</v>
      </c>
      <c r="T6864" s="18" t="s">
        <v>317</v>
      </c>
      <c r="U6864" s="15" t="b">
        <f>AND(ISBLANK(V6864),ISBLANK(W6864),ISBLANK(X6864))</f>
        <v>0</v>
      </c>
      <c r="X6864" s="15" t="s">
        <v>317</v>
      </c>
      <c r="AA6864" t="s">
        <v>315</v>
      </c>
      <c r="AB6864" s="24" t="str">
        <f>IF(ISERR(MONTH(AA6864)),TRIM(SUBSTITUTE(AA6864,(RIGHT(TRIM(AA6864),4)),"")),TEXT(AA6864,"mmmm"))</f>
        <v>July</v>
      </c>
      <c r="AC6864" s="24">
        <f>IF(ISERR(YEAR(AA6864)),VALUE(RIGHT(TRIM(AA6864),4)),YEAR(AA6864))</f>
        <v>2013</v>
      </c>
      <c r="AD6864" t="s">
        <v>316</v>
      </c>
      <c r="AE6864" t="b">
        <f>VLOOKUP(AA6864,duplicates!A:C,3,FALSE)</f>
        <v>0</v>
      </c>
      <c r="AF6864" t="b">
        <f t="shared" si="103"/>
        <v>1</v>
      </c>
    </row>
    <row r="6865" spans="1:32" x14ac:dyDescent="0.2">
      <c r="A6865" t="s">
        <v>20</v>
      </c>
      <c r="B6865">
        <v>568</v>
      </c>
      <c r="C6865" t="s">
        <v>322</v>
      </c>
      <c r="D6865" t="s">
        <v>323</v>
      </c>
      <c r="E6865" s="4" t="str">
        <f>IF(ISBLANK(G6865),H6865,G6865)</f>
        <v>NIL RETURN</v>
      </c>
      <c r="F6865" s="9" t="b">
        <f>AND(ISBLANK(G6865),ISBLANK(H6865))</f>
        <v>0</v>
      </c>
      <c r="G6865" s="9" t="s">
        <v>317</v>
      </c>
      <c r="I6865" t="s">
        <v>317</v>
      </c>
      <c r="J6865" s="9" t="b">
        <f>AND(ISBLANK(K6865),ISBLANK(L6865))</f>
        <v>0</v>
      </c>
      <c r="K6865" s="9" t="s">
        <v>318</v>
      </c>
      <c r="M6865" s="15" t="b">
        <f>AND(ISBLANK(N6865),ISBLANK(O6865),ISBLANK(P6865))</f>
        <v>0</v>
      </c>
      <c r="N6865" s="15" t="s">
        <v>318</v>
      </c>
      <c r="P6865" s="15" t="s">
        <v>318</v>
      </c>
      <c r="Q6865" t="s">
        <v>318</v>
      </c>
      <c r="R6865" s="18" t="b">
        <f>AND(ISBLANK(S6865),ISBLANK(T6865))</f>
        <v>0</v>
      </c>
      <c r="S6865" s="18" t="s">
        <v>317</v>
      </c>
      <c r="T6865" s="18" t="s">
        <v>317</v>
      </c>
      <c r="U6865" s="15" t="b">
        <f>AND(ISBLANK(V6865),ISBLANK(W6865),ISBLANK(X6865))</f>
        <v>0</v>
      </c>
      <c r="X6865" s="15" t="s">
        <v>317</v>
      </c>
      <c r="AA6865" t="s">
        <v>315</v>
      </c>
      <c r="AB6865" s="24" t="str">
        <f>IF(ISERR(MONTH(AA6865)),TRIM(SUBSTITUTE(AA6865,(RIGHT(TRIM(AA6865),4)),"")),TEXT(AA6865,"mmmm"))</f>
        <v>July</v>
      </c>
      <c r="AC6865" s="24">
        <f>IF(ISERR(YEAR(AA6865)),VALUE(RIGHT(TRIM(AA6865),4)),YEAR(AA6865))</f>
        <v>2013</v>
      </c>
      <c r="AD6865" t="s">
        <v>316</v>
      </c>
      <c r="AE6865" t="b">
        <f>VLOOKUP(AA6865,duplicates!A:C,3,FALSE)</f>
        <v>0</v>
      </c>
      <c r="AF6865" t="b">
        <f t="shared" si="103"/>
        <v>1</v>
      </c>
    </row>
    <row r="6866" spans="1:32" x14ac:dyDescent="0.2">
      <c r="A6866" t="s">
        <v>20</v>
      </c>
      <c r="B6866">
        <v>484</v>
      </c>
      <c r="C6866" t="s">
        <v>83</v>
      </c>
      <c r="D6866" t="s">
        <v>84</v>
      </c>
      <c r="E6866" s="4">
        <f>IF(ISBLANK(G6866),H6866,G6866)</f>
        <v>296</v>
      </c>
      <c r="F6866" s="9" t="b">
        <f>AND(ISBLANK(G6866),ISBLANK(H6866))</f>
        <v>0</v>
      </c>
      <c r="G6866" s="9">
        <v>296</v>
      </c>
      <c r="I6866">
        <v>385</v>
      </c>
      <c r="J6866" s="9" t="b">
        <f>AND(ISBLANK(K6866),ISBLANK(L6866))</f>
        <v>0</v>
      </c>
      <c r="K6866" s="9" t="s">
        <v>38</v>
      </c>
      <c r="M6866" s="15" t="b">
        <f>AND(ISBLANK(N6866),ISBLANK(O6866),ISBLANK(P6866))</f>
        <v>0</v>
      </c>
      <c r="N6866" s="15" t="s">
        <v>38</v>
      </c>
      <c r="P6866" s="15" t="s">
        <v>38</v>
      </c>
      <c r="Q6866" t="s">
        <v>38</v>
      </c>
      <c r="R6866" s="18" t="b">
        <f>AND(ISBLANK(S6866),ISBLANK(T6866))</f>
        <v>0</v>
      </c>
      <c r="S6866" s="18" t="s">
        <v>27</v>
      </c>
      <c r="T6866" s="19">
        <v>0.76880000000000004</v>
      </c>
      <c r="U6866" s="15" t="b">
        <f>AND(ISBLANK(V6866),ISBLANK(W6866),ISBLANK(X6866))</f>
        <v>0</v>
      </c>
      <c r="X6866" s="15" t="s">
        <v>27</v>
      </c>
      <c r="AA6866" t="s">
        <v>315</v>
      </c>
      <c r="AB6866" s="24" t="str">
        <f>IF(ISERR(MONTH(AA6866)),TRIM(SUBSTITUTE(AA6866,(RIGHT(TRIM(AA6866),4)),"")),TEXT(AA6866,"mmmm"))</f>
        <v>July</v>
      </c>
      <c r="AC6866" s="24">
        <f>IF(ISERR(YEAR(AA6866)),VALUE(RIGHT(TRIM(AA6866),4)),YEAR(AA6866))</f>
        <v>2013</v>
      </c>
      <c r="AD6866" t="s">
        <v>316</v>
      </c>
      <c r="AE6866" t="b">
        <f>VLOOKUP(AA6866,duplicates!A:C,3,FALSE)</f>
        <v>0</v>
      </c>
      <c r="AF6866" t="b">
        <f t="shared" si="103"/>
        <v>1</v>
      </c>
    </row>
    <row r="6867" spans="1:32" x14ac:dyDescent="0.2">
      <c r="A6867" t="s">
        <v>20</v>
      </c>
      <c r="B6867">
        <v>500</v>
      </c>
      <c r="C6867" t="s">
        <v>145</v>
      </c>
      <c r="D6867" t="s">
        <v>146</v>
      </c>
      <c r="E6867" s="4">
        <f>IF(ISBLANK(G6867),H6867,G6867)</f>
        <v>668</v>
      </c>
      <c r="F6867" s="9" t="b">
        <f>AND(ISBLANK(G6867),ISBLANK(H6867))</f>
        <v>0</v>
      </c>
      <c r="G6867" s="9">
        <v>668</v>
      </c>
      <c r="I6867">
        <v>731</v>
      </c>
      <c r="J6867" s="9" t="b">
        <f>AND(ISBLANK(K6867),ISBLANK(L6867))</f>
        <v>0</v>
      </c>
      <c r="K6867" s="9" t="s">
        <v>38</v>
      </c>
      <c r="M6867" s="15" t="b">
        <f>AND(ISBLANK(N6867),ISBLANK(O6867),ISBLANK(P6867))</f>
        <v>0</v>
      </c>
      <c r="N6867" s="15" t="s">
        <v>38</v>
      </c>
      <c r="P6867" s="15" t="s">
        <v>38</v>
      </c>
      <c r="Q6867" t="s">
        <v>38</v>
      </c>
      <c r="R6867" s="18" t="b">
        <f>AND(ISBLANK(S6867),ISBLANK(T6867))</f>
        <v>0</v>
      </c>
      <c r="S6867" s="18" t="s">
        <v>27</v>
      </c>
      <c r="T6867" s="19">
        <v>0.91379999999999995</v>
      </c>
      <c r="U6867" s="15" t="b">
        <f>AND(ISBLANK(V6867),ISBLANK(W6867),ISBLANK(X6867))</f>
        <v>0</v>
      </c>
      <c r="X6867" s="15" t="s">
        <v>27</v>
      </c>
      <c r="AA6867" t="s">
        <v>315</v>
      </c>
      <c r="AB6867" s="24" t="str">
        <f>IF(ISERR(MONTH(AA6867)),TRIM(SUBSTITUTE(AA6867,(RIGHT(TRIM(AA6867),4)),"")),TEXT(AA6867,"mmmm"))</f>
        <v>July</v>
      </c>
      <c r="AC6867" s="24">
        <f>IF(ISERR(YEAR(AA6867)),VALUE(RIGHT(TRIM(AA6867),4)),YEAR(AA6867))</f>
        <v>2013</v>
      </c>
      <c r="AD6867" t="s">
        <v>316</v>
      </c>
      <c r="AE6867" t="b">
        <f>VLOOKUP(AA6867,duplicates!A:C,3,FALSE)</f>
        <v>0</v>
      </c>
      <c r="AF6867" t="b">
        <f t="shared" si="103"/>
        <v>1</v>
      </c>
    </row>
    <row r="6868" spans="1:32" x14ac:dyDescent="0.2">
      <c r="A6868" t="s">
        <v>20</v>
      </c>
      <c r="B6868">
        <v>508</v>
      </c>
      <c r="C6868" t="s">
        <v>137</v>
      </c>
      <c r="D6868" t="s">
        <v>138</v>
      </c>
      <c r="E6868" s="4">
        <f>IF(ISBLANK(G6868),H6868,G6868)</f>
        <v>299</v>
      </c>
      <c r="F6868" s="9" t="b">
        <f>AND(ISBLANK(G6868),ISBLANK(H6868))</f>
        <v>0</v>
      </c>
      <c r="G6868" s="9">
        <v>299</v>
      </c>
      <c r="I6868">
        <v>481</v>
      </c>
      <c r="J6868" s="9" t="b">
        <f>AND(ISBLANK(K6868),ISBLANK(L6868))</f>
        <v>0</v>
      </c>
      <c r="K6868" s="9" t="s">
        <v>319</v>
      </c>
      <c r="M6868" s="15" t="b">
        <f>AND(ISBLANK(N6868),ISBLANK(O6868),ISBLANK(P6868))</f>
        <v>0</v>
      </c>
      <c r="N6868" s="15" t="s">
        <v>319</v>
      </c>
      <c r="P6868" s="15" t="s">
        <v>319</v>
      </c>
      <c r="Q6868" t="s">
        <v>319</v>
      </c>
      <c r="R6868" s="18" t="b">
        <f>AND(ISBLANK(S6868),ISBLANK(T6868))</f>
        <v>0</v>
      </c>
      <c r="S6868" s="18" t="s">
        <v>27</v>
      </c>
      <c r="T6868" s="19">
        <v>0.62160000000000004</v>
      </c>
      <c r="U6868" s="15" t="b">
        <f>AND(ISBLANK(V6868),ISBLANK(W6868),ISBLANK(X6868))</f>
        <v>0</v>
      </c>
      <c r="X6868" s="15" t="s">
        <v>27</v>
      </c>
      <c r="AA6868" t="s">
        <v>315</v>
      </c>
      <c r="AB6868" s="24" t="str">
        <f>IF(ISERR(MONTH(AA6868)),TRIM(SUBSTITUTE(AA6868,(RIGHT(TRIM(AA6868),4)),"")),TEXT(AA6868,"mmmm"))</f>
        <v>July</v>
      </c>
      <c r="AC6868" s="24">
        <f>IF(ISERR(YEAR(AA6868)),VALUE(RIGHT(TRIM(AA6868),4)),YEAR(AA6868))</f>
        <v>2013</v>
      </c>
      <c r="AD6868" t="s">
        <v>316</v>
      </c>
      <c r="AE6868" t="b">
        <f>VLOOKUP(AA6868,duplicates!A:C,3,FALSE)</f>
        <v>0</v>
      </c>
      <c r="AF6868" t="b">
        <f t="shared" si="103"/>
        <v>1</v>
      </c>
    </row>
    <row r="6869" spans="1:32" x14ac:dyDescent="0.2">
      <c r="A6869" t="s">
        <v>20</v>
      </c>
      <c r="B6869">
        <v>518</v>
      </c>
      <c r="C6869" t="s">
        <v>79</v>
      </c>
      <c r="D6869" t="s">
        <v>80</v>
      </c>
      <c r="E6869" s="4">
        <f>IF(ISBLANK(G6869),H6869,G6869)</f>
        <v>1</v>
      </c>
      <c r="F6869" s="9" t="b">
        <f>AND(ISBLANK(G6869),ISBLANK(H6869))</f>
        <v>0</v>
      </c>
      <c r="G6869" s="9">
        <v>1</v>
      </c>
      <c r="I6869">
        <v>1</v>
      </c>
      <c r="J6869" s="9" t="b">
        <f>AND(ISBLANK(K6869),ISBLANK(L6869))</f>
        <v>0</v>
      </c>
      <c r="K6869" s="9" t="s">
        <v>38</v>
      </c>
      <c r="M6869" s="15" t="b">
        <f>AND(ISBLANK(N6869),ISBLANK(O6869),ISBLANK(P6869))</f>
        <v>0</v>
      </c>
      <c r="N6869" s="15" t="s">
        <v>38</v>
      </c>
      <c r="P6869" s="15" t="s">
        <v>38</v>
      </c>
      <c r="Q6869" t="s">
        <v>38</v>
      </c>
      <c r="R6869" s="18" t="b">
        <f>AND(ISBLANK(S6869),ISBLANK(T6869))</f>
        <v>0</v>
      </c>
      <c r="S6869" s="18" t="s">
        <v>27</v>
      </c>
      <c r="T6869" s="19">
        <v>1</v>
      </c>
      <c r="U6869" s="15" t="b">
        <f>AND(ISBLANK(V6869),ISBLANK(W6869),ISBLANK(X6869))</f>
        <v>0</v>
      </c>
      <c r="X6869" s="15" t="s">
        <v>27</v>
      </c>
      <c r="AA6869" t="s">
        <v>315</v>
      </c>
      <c r="AB6869" s="24" t="str">
        <f>IF(ISERR(MONTH(AA6869)),TRIM(SUBSTITUTE(AA6869,(RIGHT(TRIM(AA6869),4)),"")),TEXT(AA6869,"mmmm"))</f>
        <v>July</v>
      </c>
      <c r="AC6869" s="24">
        <f>IF(ISERR(YEAR(AA6869)),VALUE(RIGHT(TRIM(AA6869),4)),YEAR(AA6869))</f>
        <v>2013</v>
      </c>
      <c r="AD6869" t="s">
        <v>316</v>
      </c>
      <c r="AE6869" t="b">
        <f>VLOOKUP(AA6869,duplicates!A:C,3,FALSE)</f>
        <v>0</v>
      </c>
      <c r="AF6869" t="b">
        <f t="shared" si="103"/>
        <v>1</v>
      </c>
    </row>
    <row r="6870" spans="1:32" x14ac:dyDescent="0.2">
      <c r="A6870" t="s">
        <v>20</v>
      </c>
      <c r="B6870">
        <v>521</v>
      </c>
      <c r="C6870" t="s">
        <v>49</v>
      </c>
      <c r="D6870" t="s">
        <v>50</v>
      </c>
      <c r="E6870" s="4" t="str">
        <f>IF(ISBLANK(G6870),H6870,G6870)</f>
        <v>-</v>
      </c>
      <c r="F6870" s="9" t="b">
        <f>AND(ISBLANK(G6870),ISBLANK(H6870))</f>
        <v>0</v>
      </c>
      <c r="G6870" s="9" t="s">
        <v>27</v>
      </c>
      <c r="I6870" t="s">
        <v>27</v>
      </c>
      <c r="J6870" s="9" t="b">
        <f>AND(ISBLANK(K6870),ISBLANK(L6870))</f>
        <v>0</v>
      </c>
      <c r="K6870" s="9" t="s">
        <v>319</v>
      </c>
      <c r="M6870" s="15" t="b">
        <f>AND(ISBLANK(N6870),ISBLANK(O6870),ISBLANK(P6870))</f>
        <v>0</v>
      </c>
      <c r="N6870" s="15" t="s">
        <v>319</v>
      </c>
      <c r="P6870" s="15" t="s">
        <v>319</v>
      </c>
      <c r="Q6870" t="s">
        <v>319</v>
      </c>
      <c r="R6870" s="18" t="b">
        <f>AND(ISBLANK(S6870),ISBLANK(T6870))</f>
        <v>0</v>
      </c>
      <c r="S6870" s="18" t="s">
        <v>27</v>
      </c>
      <c r="T6870" s="18" t="s">
        <v>27</v>
      </c>
      <c r="U6870" s="15" t="b">
        <f>AND(ISBLANK(V6870),ISBLANK(W6870),ISBLANK(X6870))</f>
        <v>0</v>
      </c>
      <c r="X6870" s="15" t="s">
        <v>27</v>
      </c>
      <c r="AA6870" t="s">
        <v>315</v>
      </c>
      <c r="AB6870" s="24" t="str">
        <f>IF(ISERR(MONTH(AA6870)),TRIM(SUBSTITUTE(AA6870,(RIGHT(TRIM(AA6870),4)),"")),TEXT(AA6870,"mmmm"))</f>
        <v>July</v>
      </c>
      <c r="AC6870" s="24">
        <f>IF(ISERR(YEAR(AA6870)),VALUE(RIGHT(TRIM(AA6870),4)),YEAR(AA6870))</f>
        <v>2013</v>
      </c>
      <c r="AD6870" t="s">
        <v>316</v>
      </c>
      <c r="AE6870" t="b">
        <f>VLOOKUP(AA6870,duplicates!A:C,3,FALSE)</f>
        <v>0</v>
      </c>
      <c r="AF6870" t="b">
        <f t="shared" si="103"/>
        <v>1</v>
      </c>
    </row>
    <row r="6871" spans="1:32" x14ac:dyDescent="0.2">
      <c r="A6871" t="s">
        <v>20</v>
      </c>
      <c r="B6871">
        <v>532</v>
      </c>
      <c r="C6871" t="s">
        <v>163</v>
      </c>
      <c r="D6871" t="s">
        <v>164</v>
      </c>
      <c r="E6871" s="4">
        <f>IF(ISBLANK(G6871),H6871,G6871)</f>
        <v>24</v>
      </c>
      <c r="F6871" s="9" t="b">
        <f>AND(ISBLANK(G6871),ISBLANK(H6871))</f>
        <v>0</v>
      </c>
      <c r="G6871" s="9">
        <v>24</v>
      </c>
      <c r="I6871">
        <v>32</v>
      </c>
      <c r="J6871" s="9" t="b">
        <f>AND(ISBLANK(K6871),ISBLANK(L6871))</f>
        <v>0</v>
      </c>
      <c r="K6871" s="9" t="s">
        <v>38</v>
      </c>
      <c r="M6871" s="15" t="b">
        <f>AND(ISBLANK(N6871),ISBLANK(O6871),ISBLANK(P6871))</f>
        <v>0</v>
      </c>
      <c r="N6871" s="15" t="s">
        <v>38</v>
      </c>
      <c r="P6871" s="15" t="s">
        <v>38</v>
      </c>
      <c r="Q6871" t="s">
        <v>38</v>
      </c>
      <c r="R6871" s="18" t="b">
        <f>AND(ISBLANK(S6871),ISBLANK(T6871))</f>
        <v>0</v>
      </c>
      <c r="S6871" s="18" t="s">
        <v>27</v>
      </c>
      <c r="T6871" s="19">
        <v>0.75</v>
      </c>
      <c r="U6871" s="15" t="b">
        <f>AND(ISBLANK(V6871),ISBLANK(W6871),ISBLANK(X6871))</f>
        <v>0</v>
      </c>
      <c r="X6871" s="15" t="s">
        <v>27</v>
      </c>
      <c r="AA6871" t="s">
        <v>315</v>
      </c>
      <c r="AB6871" s="24" t="str">
        <f>IF(ISERR(MONTH(AA6871)),TRIM(SUBSTITUTE(AA6871,(RIGHT(TRIM(AA6871),4)),"")),TEXT(AA6871,"mmmm"))</f>
        <v>July</v>
      </c>
      <c r="AC6871" s="24">
        <f>IF(ISERR(YEAR(AA6871)),VALUE(RIGHT(TRIM(AA6871),4)),YEAR(AA6871))</f>
        <v>2013</v>
      </c>
      <c r="AD6871" t="s">
        <v>316</v>
      </c>
      <c r="AE6871" t="b">
        <f>VLOOKUP(AA6871,duplicates!A:C,3,FALSE)</f>
        <v>0</v>
      </c>
      <c r="AF6871" t="b">
        <f t="shared" si="103"/>
        <v>1</v>
      </c>
    </row>
    <row r="6872" spans="1:32" x14ac:dyDescent="0.2">
      <c r="A6872" t="s">
        <v>20</v>
      </c>
      <c r="B6872">
        <v>614</v>
      </c>
      <c r="C6872" t="s">
        <v>221</v>
      </c>
      <c r="D6872" t="s">
        <v>222</v>
      </c>
      <c r="E6872" s="4">
        <f>IF(ISBLANK(G6872),H6872,G6872)</f>
        <v>538</v>
      </c>
      <c r="F6872" s="9" t="b">
        <f>AND(ISBLANK(G6872),ISBLANK(H6872))</f>
        <v>0</v>
      </c>
      <c r="G6872" s="9">
        <v>538</v>
      </c>
      <c r="I6872">
        <v>620</v>
      </c>
      <c r="J6872" s="9" t="b">
        <f>AND(ISBLANK(K6872),ISBLANK(L6872))</f>
        <v>0</v>
      </c>
      <c r="K6872" s="9" t="s">
        <v>38</v>
      </c>
      <c r="M6872" s="15" t="b">
        <f>AND(ISBLANK(N6872),ISBLANK(O6872),ISBLANK(P6872))</f>
        <v>0</v>
      </c>
      <c r="N6872" s="15" t="s">
        <v>38</v>
      </c>
      <c r="P6872" s="15" t="s">
        <v>38</v>
      </c>
      <c r="Q6872" t="s">
        <v>38</v>
      </c>
      <c r="R6872" s="18" t="b">
        <f>AND(ISBLANK(S6872),ISBLANK(T6872))</f>
        <v>0</v>
      </c>
      <c r="S6872" s="18" t="s">
        <v>27</v>
      </c>
      <c r="T6872" s="19">
        <v>0.86770000000000003</v>
      </c>
      <c r="U6872" s="15" t="b">
        <f>AND(ISBLANK(V6872),ISBLANK(W6872),ISBLANK(X6872))</f>
        <v>0</v>
      </c>
      <c r="X6872" s="15" t="s">
        <v>27</v>
      </c>
      <c r="AA6872" t="s">
        <v>315</v>
      </c>
      <c r="AB6872" s="24" t="str">
        <f>IF(ISERR(MONTH(AA6872)),TRIM(SUBSTITUTE(AA6872,(RIGHT(TRIM(AA6872),4)),"")),TEXT(AA6872,"mmmm"))</f>
        <v>July</v>
      </c>
      <c r="AC6872" s="24">
        <f>IF(ISERR(YEAR(AA6872)),VALUE(RIGHT(TRIM(AA6872),4)),YEAR(AA6872))</f>
        <v>2013</v>
      </c>
      <c r="AD6872" t="s">
        <v>316</v>
      </c>
      <c r="AE6872" t="b">
        <f>VLOOKUP(AA6872,duplicates!A:C,3,FALSE)</f>
        <v>0</v>
      </c>
      <c r="AF6872" t="b">
        <f t="shared" si="103"/>
        <v>1</v>
      </c>
    </row>
    <row r="6873" spans="1:32" x14ac:dyDescent="0.2">
      <c r="A6873" t="s">
        <v>20</v>
      </c>
      <c r="B6873">
        <v>543</v>
      </c>
      <c r="C6873" t="s">
        <v>201</v>
      </c>
      <c r="D6873" t="s">
        <v>202</v>
      </c>
      <c r="E6873" s="4">
        <f>IF(ISBLANK(G6873),H6873,G6873)</f>
        <v>280</v>
      </c>
      <c r="F6873" s="9" t="b">
        <f>AND(ISBLANK(G6873),ISBLANK(H6873))</f>
        <v>0</v>
      </c>
      <c r="G6873" s="9">
        <v>280</v>
      </c>
      <c r="I6873">
        <v>297</v>
      </c>
      <c r="J6873" s="9" t="b">
        <f>AND(ISBLANK(K6873),ISBLANK(L6873))</f>
        <v>0</v>
      </c>
      <c r="K6873" s="9" t="s">
        <v>38</v>
      </c>
      <c r="M6873" s="15" t="b">
        <f>AND(ISBLANK(N6873),ISBLANK(O6873),ISBLANK(P6873))</f>
        <v>0</v>
      </c>
      <c r="N6873" s="15" t="s">
        <v>38</v>
      </c>
      <c r="P6873" s="15" t="s">
        <v>38</v>
      </c>
      <c r="Q6873" t="s">
        <v>38</v>
      </c>
      <c r="R6873" s="18" t="b">
        <f>AND(ISBLANK(S6873),ISBLANK(T6873))</f>
        <v>0</v>
      </c>
      <c r="S6873" s="18" t="s">
        <v>27</v>
      </c>
      <c r="T6873" s="19">
        <v>0.94279999999999997</v>
      </c>
      <c r="U6873" s="15" t="b">
        <f>AND(ISBLANK(V6873),ISBLANK(W6873),ISBLANK(X6873))</f>
        <v>0</v>
      </c>
      <c r="X6873" s="15" t="s">
        <v>27</v>
      </c>
      <c r="AA6873" t="s">
        <v>315</v>
      </c>
      <c r="AB6873" s="24" t="str">
        <f>IF(ISERR(MONTH(AA6873)),TRIM(SUBSTITUTE(AA6873,(RIGHT(TRIM(AA6873),4)),"")),TEXT(AA6873,"mmmm"))</f>
        <v>July</v>
      </c>
      <c r="AC6873" s="24">
        <f>IF(ISERR(YEAR(AA6873)),VALUE(RIGHT(TRIM(AA6873),4)),YEAR(AA6873))</f>
        <v>2013</v>
      </c>
      <c r="AD6873" t="s">
        <v>316</v>
      </c>
      <c r="AE6873" t="b">
        <f>VLOOKUP(AA6873,duplicates!A:C,3,FALSE)</f>
        <v>0</v>
      </c>
      <c r="AF6873" t="b">
        <f t="shared" si="103"/>
        <v>1</v>
      </c>
    </row>
    <row r="6874" spans="1:32" x14ac:dyDescent="0.2">
      <c r="A6874" t="s">
        <v>20</v>
      </c>
      <c r="B6874">
        <v>551</v>
      </c>
      <c r="C6874" t="s">
        <v>36</v>
      </c>
      <c r="D6874" t="s">
        <v>37</v>
      </c>
      <c r="E6874" s="4">
        <f>IF(ISBLANK(G6874),H6874,G6874)</f>
        <v>1</v>
      </c>
      <c r="F6874" s="9" t="b">
        <f>AND(ISBLANK(G6874),ISBLANK(H6874))</f>
        <v>0</v>
      </c>
      <c r="G6874" s="9">
        <v>1</v>
      </c>
      <c r="I6874">
        <v>244</v>
      </c>
      <c r="J6874" s="9" t="b">
        <f>AND(ISBLANK(K6874),ISBLANK(L6874))</f>
        <v>0</v>
      </c>
      <c r="K6874" s="9" t="s">
        <v>38</v>
      </c>
      <c r="M6874" s="15" t="b">
        <f>AND(ISBLANK(N6874),ISBLANK(O6874),ISBLANK(P6874))</f>
        <v>0</v>
      </c>
      <c r="N6874" s="15" t="s">
        <v>38</v>
      </c>
      <c r="P6874" s="15" t="s">
        <v>38</v>
      </c>
      <c r="Q6874" t="s">
        <v>38</v>
      </c>
      <c r="R6874" s="18" t="b">
        <f>AND(ISBLANK(S6874),ISBLANK(T6874))</f>
        <v>0</v>
      </c>
      <c r="S6874" s="18" t="s">
        <v>27</v>
      </c>
      <c r="T6874" s="19">
        <v>4.1000000000000003E-3</v>
      </c>
      <c r="U6874" s="15" t="b">
        <f>AND(ISBLANK(V6874),ISBLANK(W6874),ISBLANK(X6874))</f>
        <v>0</v>
      </c>
      <c r="X6874" s="15" t="s">
        <v>27</v>
      </c>
      <c r="AA6874" t="s">
        <v>315</v>
      </c>
      <c r="AB6874" s="24" t="str">
        <f>IF(ISERR(MONTH(AA6874)),TRIM(SUBSTITUTE(AA6874,(RIGHT(TRIM(AA6874),4)),"")),TEXT(AA6874,"mmmm"))</f>
        <v>July</v>
      </c>
      <c r="AC6874" s="24">
        <f>IF(ISERR(YEAR(AA6874)),VALUE(RIGHT(TRIM(AA6874),4)),YEAR(AA6874))</f>
        <v>2013</v>
      </c>
      <c r="AD6874" t="s">
        <v>316</v>
      </c>
      <c r="AE6874" t="b">
        <f>VLOOKUP(AA6874,duplicates!A:C,3,FALSE)</f>
        <v>0</v>
      </c>
      <c r="AF6874" t="b">
        <f t="shared" si="103"/>
        <v>1</v>
      </c>
    </row>
    <row r="6875" spans="1:32" x14ac:dyDescent="0.2">
      <c r="A6875" t="s">
        <v>20</v>
      </c>
      <c r="B6875">
        <v>556</v>
      </c>
      <c r="C6875" t="s">
        <v>151</v>
      </c>
      <c r="D6875" t="s">
        <v>152</v>
      </c>
      <c r="E6875" s="4">
        <f>IF(ISBLANK(G6875),H6875,G6875)</f>
        <v>21</v>
      </c>
      <c r="F6875" s="9" t="b">
        <f>AND(ISBLANK(G6875),ISBLANK(H6875))</f>
        <v>0</v>
      </c>
      <c r="G6875" s="9">
        <v>21</v>
      </c>
      <c r="I6875">
        <v>21</v>
      </c>
      <c r="J6875" s="9" t="b">
        <f>AND(ISBLANK(K6875),ISBLANK(L6875))</f>
        <v>0</v>
      </c>
      <c r="K6875" s="9" t="s">
        <v>38</v>
      </c>
      <c r="M6875" s="15" t="b">
        <f>AND(ISBLANK(N6875),ISBLANK(O6875),ISBLANK(P6875))</f>
        <v>0</v>
      </c>
      <c r="N6875" s="15" t="s">
        <v>38</v>
      </c>
      <c r="P6875" s="15" t="s">
        <v>38</v>
      </c>
      <c r="Q6875" t="s">
        <v>38</v>
      </c>
      <c r="R6875" s="18" t="b">
        <f>AND(ISBLANK(S6875),ISBLANK(T6875))</f>
        <v>0</v>
      </c>
      <c r="S6875" s="18" t="s">
        <v>27</v>
      </c>
      <c r="T6875" s="19">
        <v>1</v>
      </c>
      <c r="U6875" s="15" t="b">
        <f>AND(ISBLANK(V6875),ISBLANK(W6875),ISBLANK(X6875))</f>
        <v>0</v>
      </c>
      <c r="X6875" s="15" t="s">
        <v>27</v>
      </c>
      <c r="AA6875" t="s">
        <v>315</v>
      </c>
      <c r="AB6875" s="24" t="str">
        <f>IF(ISERR(MONTH(AA6875)),TRIM(SUBSTITUTE(AA6875,(RIGHT(TRIM(AA6875),4)),"")),TEXT(AA6875,"mmmm"))</f>
        <v>July</v>
      </c>
      <c r="AC6875" s="24">
        <f>IF(ISERR(YEAR(AA6875)),VALUE(RIGHT(TRIM(AA6875),4)),YEAR(AA6875))</f>
        <v>2013</v>
      </c>
      <c r="AD6875" t="s">
        <v>316</v>
      </c>
      <c r="AE6875" t="b">
        <f>VLOOKUP(AA6875,duplicates!A:C,3,FALSE)</f>
        <v>0</v>
      </c>
      <c r="AF6875" t="b">
        <f t="shared" si="103"/>
        <v>1</v>
      </c>
    </row>
    <row r="6876" spans="1:32" x14ac:dyDescent="0.2">
      <c r="A6876" t="s">
        <v>20</v>
      </c>
      <c r="B6876">
        <v>557</v>
      </c>
      <c r="C6876" t="s">
        <v>197</v>
      </c>
      <c r="D6876" t="s">
        <v>198</v>
      </c>
      <c r="E6876" s="4">
        <f>IF(ISBLANK(G6876),H6876,G6876)</f>
        <v>2</v>
      </c>
      <c r="F6876" s="9" t="b">
        <f>AND(ISBLANK(G6876),ISBLANK(H6876))</f>
        <v>0</v>
      </c>
      <c r="G6876" s="9">
        <v>2</v>
      </c>
      <c r="I6876">
        <v>5</v>
      </c>
      <c r="J6876" s="9" t="b">
        <f>AND(ISBLANK(K6876),ISBLANK(L6876))</f>
        <v>0</v>
      </c>
      <c r="K6876" s="9" t="s">
        <v>38</v>
      </c>
      <c r="M6876" s="15" t="b">
        <f>AND(ISBLANK(N6876),ISBLANK(O6876),ISBLANK(P6876))</f>
        <v>0</v>
      </c>
      <c r="N6876" s="15" t="s">
        <v>38</v>
      </c>
      <c r="P6876" s="15" t="s">
        <v>38</v>
      </c>
      <c r="Q6876" t="s">
        <v>38</v>
      </c>
      <c r="R6876" s="18" t="b">
        <f>AND(ISBLANK(S6876),ISBLANK(T6876))</f>
        <v>0</v>
      </c>
      <c r="S6876" s="18" t="s">
        <v>27</v>
      </c>
      <c r="T6876" s="19">
        <v>0.4</v>
      </c>
      <c r="U6876" s="15" t="b">
        <f>AND(ISBLANK(V6876),ISBLANK(W6876),ISBLANK(X6876))</f>
        <v>0</v>
      </c>
      <c r="X6876" s="15" t="s">
        <v>27</v>
      </c>
      <c r="AA6876" t="s">
        <v>315</v>
      </c>
      <c r="AB6876" s="24" t="str">
        <f>IF(ISERR(MONTH(AA6876)),TRIM(SUBSTITUTE(AA6876,(RIGHT(TRIM(AA6876),4)),"")),TEXT(AA6876,"mmmm"))</f>
        <v>July</v>
      </c>
      <c r="AC6876" s="24">
        <f>IF(ISERR(YEAR(AA6876)),VALUE(RIGHT(TRIM(AA6876),4)),YEAR(AA6876))</f>
        <v>2013</v>
      </c>
      <c r="AD6876" t="s">
        <v>316</v>
      </c>
      <c r="AE6876" t="b">
        <f>VLOOKUP(AA6876,duplicates!A:C,3,FALSE)</f>
        <v>0</v>
      </c>
      <c r="AF6876" t="b">
        <f t="shared" si="103"/>
        <v>1</v>
      </c>
    </row>
    <row r="6877" spans="1:32" x14ac:dyDescent="0.2">
      <c r="A6877" t="s">
        <v>20</v>
      </c>
      <c r="B6877">
        <v>558</v>
      </c>
      <c r="C6877" t="s">
        <v>81</v>
      </c>
      <c r="D6877" t="s">
        <v>82</v>
      </c>
      <c r="E6877" s="4">
        <f>IF(ISBLANK(G6877),H6877,G6877)</f>
        <v>8</v>
      </c>
      <c r="F6877" s="9" t="b">
        <f>AND(ISBLANK(G6877),ISBLANK(H6877))</f>
        <v>0</v>
      </c>
      <c r="G6877" s="9">
        <v>8</v>
      </c>
      <c r="I6877">
        <v>8</v>
      </c>
      <c r="J6877" s="9" t="b">
        <f>AND(ISBLANK(K6877),ISBLANK(L6877))</f>
        <v>0</v>
      </c>
      <c r="K6877" s="9" t="s">
        <v>38</v>
      </c>
      <c r="M6877" s="15" t="b">
        <f>AND(ISBLANK(N6877),ISBLANK(O6877),ISBLANK(P6877))</f>
        <v>0</v>
      </c>
      <c r="N6877" s="15" t="s">
        <v>38</v>
      </c>
      <c r="P6877" s="15" t="s">
        <v>38</v>
      </c>
      <c r="Q6877" t="s">
        <v>38</v>
      </c>
      <c r="R6877" s="18" t="b">
        <f>AND(ISBLANK(S6877),ISBLANK(T6877))</f>
        <v>0</v>
      </c>
      <c r="S6877" s="18" t="s">
        <v>27</v>
      </c>
      <c r="T6877" s="19">
        <v>1</v>
      </c>
      <c r="U6877" s="15" t="b">
        <f>AND(ISBLANK(V6877),ISBLANK(W6877),ISBLANK(X6877))</f>
        <v>0</v>
      </c>
      <c r="X6877" s="15" t="s">
        <v>27</v>
      </c>
      <c r="AA6877" t="s">
        <v>315</v>
      </c>
      <c r="AB6877" s="24" t="str">
        <f>IF(ISERR(MONTH(AA6877)),TRIM(SUBSTITUTE(AA6877,(RIGHT(TRIM(AA6877),4)),"")),TEXT(AA6877,"mmmm"))</f>
        <v>July</v>
      </c>
      <c r="AC6877" s="24">
        <f>IF(ISERR(YEAR(AA6877)),VALUE(RIGHT(TRIM(AA6877),4)),YEAR(AA6877))</f>
        <v>2013</v>
      </c>
      <c r="AD6877" t="s">
        <v>316</v>
      </c>
      <c r="AE6877" t="b">
        <f>VLOOKUP(AA6877,duplicates!A:C,3,FALSE)</f>
        <v>0</v>
      </c>
      <c r="AF6877" t="b">
        <f t="shared" si="103"/>
        <v>1</v>
      </c>
    </row>
    <row r="6878" spans="1:32" x14ac:dyDescent="0.2">
      <c r="A6878" t="s">
        <v>20</v>
      </c>
      <c r="B6878">
        <v>570</v>
      </c>
      <c r="C6878" t="s">
        <v>25</v>
      </c>
      <c r="D6878" t="s">
        <v>26</v>
      </c>
      <c r="E6878" s="4">
        <f>IF(ISBLANK(G6878),H6878,G6878)</f>
        <v>106</v>
      </c>
      <c r="F6878" s="9" t="b">
        <f>AND(ISBLANK(G6878),ISBLANK(H6878))</f>
        <v>0</v>
      </c>
      <c r="G6878" s="9">
        <v>106</v>
      </c>
      <c r="I6878">
        <v>268</v>
      </c>
      <c r="J6878" s="9" t="b">
        <f>AND(ISBLANK(K6878),ISBLANK(L6878))</f>
        <v>0</v>
      </c>
      <c r="K6878" s="9">
        <v>0</v>
      </c>
      <c r="M6878" s="15" t="b">
        <f>AND(ISBLANK(N6878),ISBLANK(O6878),ISBLANK(P6878))</f>
        <v>0</v>
      </c>
      <c r="N6878" s="15">
        <v>0</v>
      </c>
      <c r="P6878" s="15">
        <v>0</v>
      </c>
      <c r="Q6878">
        <v>0</v>
      </c>
      <c r="R6878" s="18" t="b">
        <f>AND(ISBLANK(S6878),ISBLANK(T6878))</f>
        <v>0</v>
      </c>
      <c r="S6878" s="18" t="s">
        <v>27</v>
      </c>
      <c r="T6878" s="20">
        <v>0.4</v>
      </c>
      <c r="U6878" s="15" t="b">
        <f>AND(ISBLANK(V6878),ISBLANK(W6878),ISBLANK(X6878))</f>
        <v>0</v>
      </c>
      <c r="X6878" s="15" t="s">
        <v>27</v>
      </c>
      <c r="AA6878" t="s">
        <v>315</v>
      </c>
      <c r="AB6878" s="24" t="str">
        <f>IF(ISERR(MONTH(AA6878)),TRIM(SUBSTITUTE(AA6878,(RIGHT(TRIM(AA6878),4)),"")),TEXT(AA6878,"mmmm"))</f>
        <v>July</v>
      </c>
      <c r="AC6878" s="24">
        <f>IF(ISERR(YEAR(AA6878)),VALUE(RIGHT(TRIM(AA6878),4)),YEAR(AA6878))</f>
        <v>2013</v>
      </c>
      <c r="AD6878" t="s">
        <v>316</v>
      </c>
      <c r="AE6878" t="b">
        <f>VLOOKUP(AA6878,duplicates!A:C,3,FALSE)</f>
        <v>0</v>
      </c>
      <c r="AF6878" t="b">
        <f t="shared" si="103"/>
        <v>1</v>
      </c>
    </row>
    <row r="6879" spans="1:32" x14ac:dyDescent="0.2">
      <c r="A6879" t="s">
        <v>20</v>
      </c>
      <c r="B6879">
        <v>488</v>
      </c>
      <c r="C6879" t="s">
        <v>131</v>
      </c>
      <c r="D6879" t="s">
        <v>132</v>
      </c>
      <c r="E6879" s="4">
        <f>IF(ISBLANK(G6879),H6879,G6879)</f>
        <v>248</v>
      </c>
      <c r="F6879" s="9" t="b">
        <f>AND(ISBLANK(G6879),ISBLANK(H6879))</f>
        <v>0</v>
      </c>
      <c r="G6879" s="9">
        <v>248</v>
      </c>
      <c r="I6879">
        <v>305</v>
      </c>
      <c r="J6879" s="9" t="b">
        <f>AND(ISBLANK(K6879),ISBLANK(L6879))</f>
        <v>0</v>
      </c>
      <c r="K6879" s="9">
        <v>20</v>
      </c>
      <c r="M6879" s="15" t="b">
        <f>AND(ISBLANK(N6879),ISBLANK(O6879),ISBLANK(P6879))</f>
        <v>0</v>
      </c>
      <c r="N6879" s="15">
        <v>15</v>
      </c>
      <c r="P6879" s="15">
        <v>20</v>
      </c>
      <c r="Q6879">
        <v>11</v>
      </c>
      <c r="R6879" s="18" t="b">
        <f>AND(ISBLANK(S6879),ISBLANK(T6879))</f>
        <v>0</v>
      </c>
      <c r="S6879" s="19">
        <v>0.73329999999999995</v>
      </c>
      <c r="T6879" s="19">
        <v>0.81310000000000004</v>
      </c>
      <c r="U6879" s="15" t="b">
        <f>AND(ISBLANK(V6879),ISBLANK(W6879),ISBLANK(X6879))</f>
        <v>0</v>
      </c>
      <c r="X6879" s="21">
        <v>1</v>
      </c>
      <c r="AA6879" t="s">
        <v>315</v>
      </c>
      <c r="AB6879" s="24" t="str">
        <f>IF(ISERR(MONTH(AA6879)),TRIM(SUBSTITUTE(AA6879,(RIGHT(TRIM(AA6879),4)),"")),TEXT(AA6879,"mmmm"))</f>
        <v>July</v>
      </c>
      <c r="AC6879" s="24">
        <f>IF(ISERR(YEAR(AA6879)),VALUE(RIGHT(TRIM(AA6879),4)),YEAR(AA6879))</f>
        <v>2013</v>
      </c>
      <c r="AD6879" t="s">
        <v>316</v>
      </c>
      <c r="AE6879" t="b">
        <f>VLOOKUP(AA6879,duplicates!A:C,3,FALSE)</f>
        <v>0</v>
      </c>
      <c r="AF6879" t="b">
        <f t="shared" si="103"/>
        <v>1</v>
      </c>
    </row>
    <row r="6880" spans="1:32" x14ac:dyDescent="0.2">
      <c r="A6880" t="s">
        <v>20</v>
      </c>
      <c r="B6880">
        <v>489</v>
      </c>
      <c r="C6880" t="s">
        <v>30</v>
      </c>
      <c r="D6880" t="s">
        <v>31</v>
      </c>
      <c r="E6880" s="4">
        <f>IF(ISBLANK(G6880),H6880,G6880)</f>
        <v>315</v>
      </c>
      <c r="F6880" s="9" t="b">
        <f>AND(ISBLANK(G6880),ISBLANK(H6880))</f>
        <v>0</v>
      </c>
      <c r="G6880" s="9">
        <v>315</v>
      </c>
      <c r="I6880">
        <v>315</v>
      </c>
      <c r="J6880" s="9" t="b">
        <f>AND(ISBLANK(K6880),ISBLANK(L6880))</f>
        <v>0</v>
      </c>
      <c r="K6880" s="9">
        <v>7</v>
      </c>
      <c r="M6880" s="15" t="b">
        <f>AND(ISBLANK(N6880),ISBLANK(O6880),ISBLANK(P6880))</f>
        <v>0</v>
      </c>
      <c r="N6880" s="15">
        <v>7</v>
      </c>
      <c r="P6880" s="15">
        <v>7</v>
      </c>
      <c r="Q6880">
        <v>7</v>
      </c>
      <c r="R6880" s="18" t="b">
        <f>AND(ISBLANK(S6880),ISBLANK(T6880))</f>
        <v>0</v>
      </c>
      <c r="S6880" s="19">
        <v>1</v>
      </c>
      <c r="T6880" s="19">
        <v>1</v>
      </c>
      <c r="U6880" s="15" t="b">
        <f>AND(ISBLANK(V6880),ISBLANK(W6880),ISBLANK(X6880))</f>
        <v>0</v>
      </c>
      <c r="X6880" s="21">
        <v>1</v>
      </c>
      <c r="AA6880" t="s">
        <v>315</v>
      </c>
      <c r="AB6880" s="24" t="str">
        <f>IF(ISERR(MONTH(AA6880)),TRIM(SUBSTITUTE(AA6880,(RIGHT(TRIM(AA6880),4)),"")),TEXT(AA6880,"mmmm"))</f>
        <v>July</v>
      </c>
      <c r="AC6880" s="24">
        <f>IF(ISERR(YEAR(AA6880)),VALUE(RIGHT(TRIM(AA6880),4)),YEAR(AA6880))</f>
        <v>2013</v>
      </c>
      <c r="AD6880" t="s">
        <v>316</v>
      </c>
      <c r="AE6880" t="b">
        <f>VLOOKUP(AA6880,duplicates!A:C,3,FALSE)</f>
        <v>0</v>
      </c>
      <c r="AF6880" t="b">
        <f t="shared" si="103"/>
        <v>1</v>
      </c>
    </row>
    <row r="6881" spans="1:32" x14ac:dyDescent="0.2">
      <c r="A6881" t="s">
        <v>20</v>
      </c>
      <c r="B6881">
        <v>583</v>
      </c>
      <c r="C6881" t="s">
        <v>295</v>
      </c>
      <c r="D6881" t="s">
        <v>296</v>
      </c>
      <c r="E6881" s="4">
        <f>IF(ISBLANK(G6881),H6881,G6881)</f>
        <v>301</v>
      </c>
      <c r="F6881" s="9" t="b">
        <f>AND(ISBLANK(G6881),ISBLANK(H6881))</f>
        <v>0</v>
      </c>
      <c r="G6881" s="9">
        <v>301</v>
      </c>
      <c r="I6881">
        <v>319</v>
      </c>
      <c r="J6881" s="9" t="b">
        <f>AND(ISBLANK(K6881),ISBLANK(L6881))</f>
        <v>0</v>
      </c>
      <c r="K6881" s="9">
        <v>67</v>
      </c>
      <c r="M6881" s="15" t="b">
        <f>AND(ISBLANK(N6881),ISBLANK(O6881),ISBLANK(P6881))</f>
        <v>0</v>
      </c>
      <c r="N6881" s="15">
        <v>45</v>
      </c>
      <c r="P6881" s="15">
        <v>67</v>
      </c>
      <c r="Q6881">
        <v>42</v>
      </c>
      <c r="R6881" s="18" t="b">
        <f>AND(ISBLANK(S6881),ISBLANK(T6881))</f>
        <v>0</v>
      </c>
      <c r="S6881" s="19">
        <v>0.93330000000000002</v>
      </c>
      <c r="T6881" s="19">
        <v>0.94359999999999999</v>
      </c>
      <c r="U6881" s="15" t="b">
        <f>AND(ISBLANK(V6881),ISBLANK(W6881),ISBLANK(X6881))</f>
        <v>0</v>
      </c>
      <c r="X6881" s="21">
        <v>1</v>
      </c>
      <c r="AA6881" t="s">
        <v>315</v>
      </c>
      <c r="AB6881" s="24" t="str">
        <f>IF(ISERR(MONTH(AA6881)),TRIM(SUBSTITUTE(AA6881,(RIGHT(TRIM(AA6881),4)),"")),TEXT(AA6881,"mmmm"))</f>
        <v>July</v>
      </c>
      <c r="AC6881" s="24">
        <f>IF(ISERR(YEAR(AA6881)),VALUE(RIGHT(TRIM(AA6881),4)),YEAR(AA6881))</f>
        <v>2013</v>
      </c>
      <c r="AD6881" t="s">
        <v>316</v>
      </c>
      <c r="AE6881" t="b">
        <f>VLOOKUP(AA6881,duplicates!A:C,3,FALSE)</f>
        <v>0</v>
      </c>
      <c r="AF6881" t="b">
        <f t="shared" si="103"/>
        <v>1</v>
      </c>
    </row>
    <row r="6882" spans="1:32" x14ac:dyDescent="0.2">
      <c r="A6882" t="s">
        <v>20</v>
      </c>
      <c r="B6882">
        <v>490</v>
      </c>
      <c r="C6882" t="s">
        <v>111</v>
      </c>
      <c r="D6882" t="s">
        <v>112</v>
      </c>
      <c r="E6882" s="4">
        <f>IF(ISBLANK(G6882),H6882,G6882)</f>
        <v>324</v>
      </c>
      <c r="F6882" s="9" t="b">
        <f>AND(ISBLANK(G6882),ISBLANK(H6882))</f>
        <v>0</v>
      </c>
      <c r="G6882" s="9">
        <v>324</v>
      </c>
      <c r="I6882">
        <v>335</v>
      </c>
      <c r="J6882" s="9" t="b">
        <f>AND(ISBLANK(K6882),ISBLANK(L6882))</f>
        <v>0</v>
      </c>
      <c r="K6882" s="9">
        <v>12</v>
      </c>
      <c r="M6882" s="15" t="b">
        <f>AND(ISBLANK(N6882),ISBLANK(O6882),ISBLANK(P6882))</f>
        <v>0</v>
      </c>
      <c r="N6882" s="15">
        <v>9</v>
      </c>
      <c r="P6882" s="15">
        <v>12</v>
      </c>
      <c r="Q6882">
        <v>9</v>
      </c>
      <c r="R6882" s="18" t="b">
        <f>AND(ISBLANK(S6882),ISBLANK(T6882))</f>
        <v>0</v>
      </c>
      <c r="S6882" s="19">
        <v>1</v>
      </c>
      <c r="T6882" s="19">
        <v>0.96719999999999995</v>
      </c>
      <c r="U6882" s="15" t="b">
        <f>AND(ISBLANK(V6882),ISBLANK(W6882),ISBLANK(X6882))</f>
        <v>0</v>
      </c>
      <c r="X6882" s="21">
        <v>1</v>
      </c>
      <c r="AA6882" t="s">
        <v>315</v>
      </c>
      <c r="AB6882" s="24" t="str">
        <f>IF(ISERR(MONTH(AA6882)),TRIM(SUBSTITUTE(AA6882,(RIGHT(TRIM(AA6882),4)),"")),TEXT(AA6882,"mmmm"))</f>
        <v>July</v>
      </c>
      <c r="AC6882" s="24">
        <f>IF(ISERR(YEAR(AA6882)),VALUE(RIGHT(TRIM(AA6882),4)),YEAR(AA6882))</f>
        <v>2013</v>
      </c>
      <c r="AD6882" t="s">
        <v>316</v>
      </c>
      <c r="AE6882" t="b">
        <f>VLOOKUP(AA6882,duplicates!A:C,3,FALSE)</f>
        <v>0</v>
      </c>
      <c r="AF6882" t="b">
        <f t="shared" si="103"/>
        <v>1</v>
      </c>
    </row>
    <row r="6883" spans="1:32" x14ac:dyDescent="0.2">
      <c r="A6883" t="s">
        <v>20</v>
      </c>
      <c r="B6883">
        <v>492</v>
      </c>
      <c r="C6883" t="s">
        <v>97</v>
      </c>
      <c r="D6883" t="s">
        <v>98</v>
      </c>
      <c r="E6883" s="4">
        <f>IF(ISBLANK(G6883),H6883,G6883)</f>
        <v>513</v>
      </c>
      <c r="F6883" s="9" t="b">
        <f>AND(ISBLANK(G6883),ISBLANK(H6883))</f>
        <v>0</v>
      </c>
      <c r="G6883" s="9">
        <v>513</v>
      </c>
      <c r="I6883">
        <v>575</v>
      </c>
      <c r="J6883" s="9" t="b">
        <f>AND(ISBLANK(K6883),ISBLANK(L6883))</f>
        <v>0</v>
      </c>
      <c r="K6883" s="9">
        <v>78</v>
      </c>
      <c r="M6883" s="15" t="b">
        <f>AND(ISBLANK(N6883),ISBLANK(O6883),ISBLANK(P6883))</f>
        <v>0</v>
      </c>
      <c r="N6883" s="15">
        <v>71</v>
      </c>
      <c r="P6883" s="15">
        <v>78</v>
      </c>
      <c r="Q6883">
        <v>71</v>
      </c>
      <c r="R6883" s="18" t="b">
        <f>AND(ISBLANK(S6883),ISBLANK(T6883))</f>
        <v>0</v>
      </c>
      <c r="S6883" s="19">
        <v>1</v>
      </c>
      <c r="T6883" s="19">
        <v>0.89219999999999999</v>
      </c>
      <c r="U6883" s="15" t="b">
        <f>AND(ISBLANK(V6883),ISBLANK(W6883),ISBLANK(X6883))</f>
        <v>0</v>
      </c>
      <c r="X6883" s="21">
        <v>1</v>
      </c>
      <c r="AA6883" t="s">
        <v>315</v>
      </c>
      <c r="AB6883" s="24" t="str">
        <f>IF(ISERR(MONTH(AA6883)),TRIM(SUBSTITUTE(AA6883,(RIGHT(TRIM(AA6883),4)),"")),TEXT(AA6883,"mmmm"))</f>
        <v>July</v>
      </c>
      <c r="AC6883" s="24">
        <f>IF(ISERR(YEAR(AA6883)),VALUE(RIGHT(TRIM(AA6883),4)),YEAR(AA6883))</f>
        <v>2013</v>
      </c>
      <c r="AD6883" t="s">
        <v>316</v>
      </c>
      <c r="AE6883" t="b">
        <f>VLOOKUP(AA6883,duplicates!A:C,3,FALSE)</f>
        <v>0</v>
      </c>
      <c r="AF6883" t="b">
        <f t="shared" si="103"/>
        <v>1</v>
      </c>
    </row>
    <row r="6884" spans="1:32" x14ac:dyDescent="0.2">
      <c r="A6884" t="s">
        <v>20</v>
      </c>
      <c r="B6884">
        <v>495</v>
      </c>
      <c r="C6884" t="s">
        <v>121</v>
      </c>
      <c r="D6884" t="s">
        <v>122</v>
      </c>
      <c r="E6884" s="4">
        <f>IF(ISBLANK(G6884),H6884,G6884)</f>
        <v>207</v>
      </c>
      <c r="F6884" s="9" t="b">
        <f>AND(ISBLANK(G6884),ISBLANK(H6884))</f>
        <v>0</v>
      </c>
      <c r="G6884" s="9">
        <v>207</v>
      </c>
      <c r="I6884">
        <v>207</v>
      </c>
      <c r="J6884" s="9" t="b">
        <f>AND(ISBLANK(K6884),ISBLANK(L6884))</f>
        <v>0</v>
      </c>
      <c r="K6884" s="9">
        <v>86</v>
      </c>
      <c r="M6884" s="15" t="b">
        <f>AND(ISBLANK(N6884),ISBLANK(O6884),ISBLANK(P6884))</f>
        <v>0</v>
      </c>
      <c r="N6884" s="15">
        <v>39</v>
      </c>
      <c r="P6884" s="15">
        <v>86</v>
      </c>
      <c r="Q6884">
        <v>38</v>
      </c>
      <c r="R6884" s="18" t="b">
        <f>AND(ISBLANK(S6884),ISBLANK(T6884))</f>
        <v>0</v>
      </c>
      <c r="S6884" s="19">
        <v>0.97440000000000004</v>
      </c>
      <c r="T6884" s="19">
        <v>1</v>
      </c>
      <c r="U6884" s="15" t="b">
        <f>AND(ISBLANK(V6884),ISBLANK(W6884),ISBLANK(X6884))</f>
        <v>0</v>
      </c>
      <c r="X6884" s="21">
        <v>1</v>
      </c>
      <c r="AA6884" t="s">
        <v>315</v>
      </c>
      <c r="AB6884" s="24" t="str">
        <f>IF(ISERR(MONTH(AA6884)),TRIM(SUBSTITUTE(AA6884,(RIGHT(TRIM(AA6884),4)),"")),TEXT(AA6884,"mmmm"))</f>
        <v>July</v>
      </c>
      <c r="AC6884" s="24">
        <f>IF(ISERR(YEAR(AA6884)),VALUE(RIGHT(TRIM(AA6884),4)),YEAR(AA6884))</f>
        <v>2013</v>
      </c>
      <c r="AD6884" t="s">
        <v>316</v>
      </c>
      <c r="AE6884" t="b">
        <f>VLOOKUP(AA6884,duplicates!A:C,3,FALSE)</f>
        <v>0</v>
      </c>
      <c r="AF6884" t="b">
        <f t="shared" si="103"/>
        <v>1</v>
      </c>
    </row>
    <row r="6885" spans="1:32" x14ac:dyDescent="0.2">
      <c r="A6885" t="s">
        <v>20</v>
      </c>
      <c r="B6885">
        <v>496</v>
      </c>
      <c r="C6885" t="s">
        <v>69</v>
      </c>
      <c r="D6885" t="s">
        <v>70</v>
      </c>
      <c r="E6885" s="4">
        <f>IF(ISBLANK(G6885),H6885,G6885)</f>
        <v>459</v>
      </c>
      <c r="F6885" s="9" t="b">
        <f>AND(ISBLANK(G6885),ISBLANK(H6885))</f>
        <v>0</v>
      </c>
      <c r="G6885" s="9">
        <v>459</v>
      </c>
      <c r="I6885">
        <v>468</v>
      </c>
      <c r="J6885" s="9" t="b">
        <f>AND(ISBLANK(K6885),ISBLANK(L6885))</f>
        <v>0</v>
      </c>
      <c r="K6885" s="9">
        <v>155</v>
      </c>
      <c r="M6885" s="15" t="b">
        <f>AND(ISBLANK(N6885),ISBLANK(O6885),ISBLANK(P6885))</f>
        <v>0</v>
      </c>
      <c r="N6885" s="15">
        <v>77</v>
      </c>
      <c r="P6885" s="15">
        <v>155</v>
      </c>
      <c r="Q6885">
        <v>77</v>
      </c>
      <c r="R6885" s="18" t="b">
        <f>AND(ISBLANK(S6885),ISBLANK(T6885))</f>
        <v>0</v>
      </c>
      <c r="S6885" s="19">
        <v>1</v>
      </c>
      <c r="T6885" s="19">
        <v>0.98080000000000001</v>
      </c>
      <c r="U6885" s="15" t="b">
        <f>AND(ISBLANK(V6885),ISBLANK(W6885),ISBLANK(X6885))</f>
        <v>0</v>
      </c>
      <c r="X6885" s="21">
        <v>1</v>
      </c>
      <c r="AA6885" t="s">
        <v>315</v>
      </c>
      <c r="AB6885" s="24" t="str">
        <f>IF(ISERR(MONTH(AA6885)),TRIM(SUBSTITUTE(AA6885,(RIGHT(TRIM(AA6885),4)),"")),TEXT(AA6885,"mmmm"))</f>
        <v>July</v>
      </c>
      <c r="AC6885" s="24">
        <f>IF(ISERR(YEAR(AA6885)),VALUE(RIGHT(TRIM(AA6885),4)),YEAR(AA6885))</f>
        <v>2013</v>
      </c>
      <c r="AD6885" t="s">
        <v>316</v>
      </c>
      <c r="AE6885" t="b">
        <f>VLOOKUP(AA6885,duplicates!A:C,3,FALSE)</f>
        <v>0</v>
      </c>
      <c r="AF6885" t="b">
        <f t="shared" si="103"/>
        <v>1</v>
      </c>
    </row>
    <row r="6886" spans="1:32" x14ac:dyDescent="0.2">
      <c r="A6886" t="s">
        <v>20</v>
      </c>
      <c r="B6886">
        <v>497</v>
      </c>
      <c r="C6886" t="s">
        <v>115</v>
      </c>
      <c r="D6886" t="s">
        <v>116</v>
      </c>
      <c r="E6886" s="4">
        <f>IF(ISBLANK(G6886),H6886,G6886)</f>
        <v>275</v>
      </c>
      <c r="F6886" s="9" t="b">
        <f>AND(ISBLANK(G6886),ISBLANK(H6886))</f>
        <v>0</v>
      </c>
      <c r="G6886" s="9">
        <v>275</v>
      </c>
      <c r="I6886">
        <v>282</v>
      </c>
      <c r="J6886" s="9" t="b">
        <f>AND(ISBLANK(K6886),ISBLANK(L6886))</f>
        <v>0</v>
      </c>
      <c r="K6886" s="9">
        <v>20</v>
      </c>
      <c r="M6886" s="15" t="b">
        <f>AND(ISBLANK(N6886),ISBLANK(O6886),ISBLANK(P6886))</f>
        <v>0</v>
      </c>
      <c r="N6886" s="15">
        <v>8</v>
      </c>
      <c r="P6886" s="15">
        <v>20</v>
      </c>
      <c r="Q6886">
        <v>8</v>
      </c>
      <c r="R6886" s="18" t="b">
        <f>AND(ISBLANK(S6886),ISBLANK(T6886))</f>
        <v>0</v>
      </c>
      <c r="S6886" s="19">
        <v>1</v>
      </c>
      <c r="T6886" s="19">
        <v>0.97519999999999996</v>
      </c>
      <c r="U6886" s="15" t="b">
        <f>AND(ISBLANK(V6886),ISBLANK(W6886),ISBLANK(X6886))</f>
        <v>0</v>
      </c>
      <c r="X6886" s="21">
        <v>1</v>
      </c>
      <c r="AA6886" t="s">
        <v>315</v>
      </c>
      <c r="AB6886" s="24" t="str">
        <f>IF(ISERR(MONTH(AA6886)),TRIM(SUBSTITUTE(AA6886,(RIGHT(TRIM(AA6886),4)),"")),TEXT(AA6886,"mmmm"))</f>
        <v>July</v>
      </c>
      <c r="AC6886" s="24">
        <f>IF(ISERR(YEAR(AA6886)),VALUE(RIGHT(TRIM(AA6886),4)),YEAR(AA6886))</f>
        <v>2013</v>
      </c>
      <c r="AD6886" t="s">
        <v>316</v>
      </c>
      <c r="AE6886" t="b">
        <f>VLOOKUP(AA6886,duplicates!A:C,3,FALSE)</f>
        <v>0</v>
      </c>
      <c r="AF6886" t="b">
        <f t="shared" si="103"/>
        <v>1</v>
      </c>
    </row>
    <row r="6887" spans="1:32" x14ac:dyDescent="0.2">
      <c r="A6887" t="s">
        <v>20</v>
      </c>
      <c r="B6887">
        <v>586</v>
      </c>
      <c r="C6887" t="s">
        <v>249</v>
      </c>
      <c r="D6887" t="s">
        <v>250</v>
      </c>
      <c r="E6887" s="4">
        <f>IF(ISBLANK(G6887),H6887,G6887)</f>
        <v>187</v>
      </c>
      <c r="F6887" s="9" t="b">
        <f>AND(ISBLANK(G6887),ISBLANK(H6887))</f>
        <v>0</v>
      </c>
      <c r="G6887" s="9">
        <v>187</v>
      </c>
      <c r="I6887">
        <v>206</v>
      </c>
      <c r="J6887" s="9" t="b">
        <f>AND(ISBLANK(K6887),ISBLANK(L6887))</f>
        <v>0</v>
      </c>
      <c r="K6887" s="9">
        <v>16</v>
      </c>
      <c r="M6887" s="15" t="b">
        <f>AND(ISBLANK(N6887),ISBLANK(O6887),ISBLANK(P6887))</f>
        <v>0</v>
      </c>
      <c r="N6887" s="15">
        <v>15</v>
      </c>
      <c r="P6887" s="15">
        <v>16</v>
      </c>
      <c r="Q6887">
        <v>15</v>
      </c>
      <c r="R6887" s="18" t="b">
        <f>AND(ISBLANK(S6887),ISBLANK(T6887))</f>
        <v>0</v>
      </c>
      <c r="S6887" s="19">
        <v>1</v>
      </c>
      <c r="T6887" s="19">
        <v>0.90780000000000005</v>
      </c>
      <c r="U6887" s="15" t="b">
        <f>AND(ISBLANK(V6887),ISBLANK(W6887),ISBLANK(X6887))</f>
        <v>0</v>
      </c>
      <c r="X6887" s="21">
        <v>1</v>
      </c>
      <c r="AA6887" t="s">
        <v>315</v>
      </c>
      <c r="AB6887" s="24" t="str">
        <f>IF(ISERR(MONTH(AA6887)),TRIM(SUBSTITUTE(AA6887,(RIGHT(TRIM(AA6887),4)),"")),TEXT(AA6887,"mmmm"))</f>
        <v>July</v>
      </c>
      <c r="AC6887" s="24">
        <f>IF(ISERR(YEAR(AA6887)),VALUE(RIGHT(TRIM(AA6887),4)),YEAR(AA6887))</f>
        <v>2013</v>
      </c>
      <c r="AD6887" t="s">
        <v>316</v>
      </c>
      <c r="AE6887" t="b">
        <f>VLOOKUP(AA6887,duplicates!A:C,3,FALSE)</f>
        <v>0</v>
      </c>
      <c r="AF6887" t="b">
        <f t="shared" si="103"/>
        <v>1</v>
      </c>
    </row>
    <row r="6888" spans="1:32" x14ac:dyDescent="0.2">
      <c r="A6888" t="s">
        <v>20</v>
      </c>
      <c r="B6888">
        <v>587</v>
      </c>
      <c r="C6888" t="s">
        <v>219</v>
      </c>
      <c r="D6888" t="s">
        <v>220</v>
      </c>
      <c r="E6888" s="4">
        <f>IF(ISBLANK(G6888),H6888,G6888)</f>
        <v>119</v>
      </c>
      <c r="F6888" s="9" t="b">
        <f>AND(ISBLANK(G6888),ISBLANK(H6888))</f>
        <v>0</v>
      </c>
      <c r="G6888" s="9">
        <v>119</v>
      </c>
      <c r="I6888">
        <v>120</v>
      </c>
      <c r="J6888" s="9" t="b">
        <f>AND(ISBLANK(K6888),ISBLANK(L6888))</f>
        <v>0</v>
      </c>
      <c r="K6888" s="9">
        <v>10</v>
      </c>
      <c r="M6888" s="15" t="b">
        <f>AND(ISBLANK(N6888),ISBLANK(O6888),ISBLANK(P6888))</f>
        <v>0</v>
      </c>
      <c r="N6888" s="15">
        <v>1</v>
      </c>
      <c r="P6888" s="15">
        <v>10</v>
      </c>
      <c r="Q6888">
        <v>1</v>
      </c>
      <c r="R6888" s="18" t="b">
        <f>AND(ISBLANK(S6888),ISBLANK(T6888))</f>
        <v>0</v>
      </c>
      <c r="S6888" s="19">
        <v>1</v>
      </c>
      <c r="T6888" s="19">
        <v>0.99170000000000003</v>
      </c>
      <c r="U6888" s="15" t="b">
        <f>AND(ISBLANK(V6888),ISBLANK(W6888),ISBLANK(X6888))</f>
        <v>0</v>
      </c>
      <c r="X6888" s="21">
        <v>1</v>
      </c>
      <c r="AA6888" t="s">
        <v>315</v>
      </c>
      <c r="AB6888" s="24" t="str">
        <f>IF(ISERR(MONTH(AA6888)),TRIM(SUBSTITUTE(AA6888,(RIGHT(TRIM(AA6888),4)),"")),TEXT(AA6888,"mmmm"))</f>
        <v>July</v>
      </c>
      <c r="AC6888" s="24">
        <f>IF(ISERR(YEAR(AA6888)),VALUE(RIGHT(TRIM(AA6888),4)),YEAR(AA6888))</f>
        <v>2013</v>
      </c>
      <c r="AD6888" t="s">
        <v>316</v>
      </c>
      <c r="AE6888" t="b">
        <f>VLOOKUP(AA6888,duplicates!A:C,3,FALSE)</f>
        <v>0</v>
      </c>
      <c r="AF6888" t="b">
        <f t="shared" si="103"/>
        <v>1</v>
      </c>
    </row>
    <row r="6889" spans="1:32" x14ac:dyDescent="0.2">
      <c r="A6889" t="s">
        <v>20</v>
      </c>
      <c r="B6889">
        <v>588</v>
      </c>
      <c r="C6889" t="s">
        <v>287</v>
      </c>
      <c r="D6889" t="s">
        <v>288</v>
      </c>
      <c r="E6889" s="4">
        <f>IF(ISBLANK(G6889),H6889,G6889)</f>
        <v>130</v>
      </c>
      <c r="F6889" s="9" t="b">
        <f>AND(ISBLANK(G6889),ISBLANK(H6889))</f>
        <v>0</v>
      </c>
      <c r="G6889" s="9">
        <v>130</v>
      </c>
      <c r="I6889">
        <v>188</v>
      </c>
      <c r="J6889" s="9" t="b">
        <f>AND(ISBLANK(K6889),ISBLANK(L6889))</f>
        <v>0</v>
      </c>
      <c r="K6889" s="9">
        <v>65</v>
      </c>
      <c r="M6889" s="15" t="b">
        <f>AND(ISBLANK(N6889),ISBLANK(O6889),ISBLANK(P6889))</f>
        <v>0</v>
      </c>
      <c r="N6889" s="15">
        <v>279</v>
      </c>
      <c r="P6889" s="15">
        <v>65</v>
      </c>
      <c r="Q6889">
        <v>279</v>
      </c>
      <c r="R6889" s="18" t="b">
        <f>AND(ISBLANK(S6889),ISBLANK(T6889))</f>
        <v>0</v>
      </c>
      <c r="S6889" s="19">
        <v>1</v>
      </c>
      <c r="T6889" s="19">
        <v>0.6915</v>
      </c>
      <c r="U6889" s="15" t="b">
        <f>AND(ISBLANK(V6889),ISBLANK(W6889),ISBLANK(X6889))</f>
        <v>0</v>
      </c>
      <c r="X6889" s="21">
        <v>1</v>
      </c>
      <c r="AA6889" t="s">
        <v>315</v>
      </c>
      <c r="AB6889" s="24" t="str">
        <f>IF(ISERR(MONTH(AA6889)),TRIM(SUBSTITUTE(AA6889,(RIGHT(TRIM(AA6889),4)),"")),TEXT(AA6889,"mmmm"))</f>
        <v>July</v>
      </c>
      <c r="AC6889" s="24">
        <f>IF(ISERR(YEAR(AA6889)),VALUE(RIGHT(TRIM(AA6889),4)),YEAR(AA6889))</f>
        <v>2013</v>
      </c>
      <c r="AD6889" t="s">
        <v>316</v>
      </c>
      <c r="AE6889" t="b">
        <f>VLOOKUP(AA6889,duplicates!A:C,3,FALSE)</f>
        <v>0</v>
      </c>
      <c r="AF6889" t="b">
        <f t="shared" si="103"/>
        <v>1</v>
      </c>
    </row>
    <row r="6890" spans="1:32" x14ac:dyDescent="0.2">
      <c r="A6890" t="s">
        <v>20</v>
      </c>
      <c r="B6890">
        <v>503</v>
      </c>
      <c r="C6890" t="s">
        <v>71</v>
      </c>
      <c r="D6890" t="s">
        <v>72</v>
      </c>
      <c r="E6890" s="4">
        <f>IF(ISBLANK(G6890),H6890,G6890)</f>
        <v>316</v>
      </c>
      <c r="F6890" s="9" t="b">
        <f>AND(ISBLANK(G6890),ISBLANK(H6890))</f>
        <v>0</v>
      </c>
      <c r="G6890" s="9">
        <v>316</v>
      </c>
      <c r="I6890">
        <v>317</v>
      </c>
      <c r="J6890" s="9" t="b">
        <f>AND(ISBLANK(K6890),ISBLANK(L6890))</f>
        <v>0</v>
      </c>
      <c r="K6890" s="9">
        <v>36</v>
      </c>
      <c r="M6890" s="15" t="b">
        <f>AND(ISBLANK(N6890),ISBLANK(O6890),ISBLANK(P6890))</f>
        <v>0</v>
      </c>
      <c r="N6890" s="15">
        <v>34</v>
      </c>
      <c r="P6890" s="15">
        <v>36</v>
      </c>
      <c r="Q6890">
        <v>34</v>
      </c>
      <c r="R6890" s="18" t="b">
        <f>AND(ISBLANK(S6890),ISBLANK(T6890))</f>
        <v>0</v>
      </c>
      <c r="S6890" s="19">
        <v>1</v>
      </c>
      <c r="T6890" s="19">
        <v>0.99680000000000002</v>
      </c>
      <c r="U6890" s="15" t="b">
        <f>AND(ISBLANK(V6890),ISBLANK(W6890),ISBLANK(X6890))</f>
        <v>0</v>
      </c>
      <c r="X6890" s="21">
        <v>1</v>
      </c>
      <c r="AA6890" t="s">
        <v>315</v>
      </c>
      <c r="AB6890" s="24" t="str">
        <f>IF(ISERR(MONTH(AA6890)),TRIM(SUBSTITUTE(AA6890,(RIGHT(TRIM(AA6890),4)),"")),TEXT(AA6890,"mmmm"))</f>
        <v>July</v>
      </c>
      <c r="AC6890" s="24">
        <f>IF(ISERR(YEAR(AA6890)),VALUE(RIGHT(TRIM(AA6890),4)),YEAR(AA6890))</f>
        <v>2013</v>
      </c>
      <c r="AD6890" t="s">
        <v>316</v>
      </c>
      <c r="AE6890" t="b">
        <f>VLOOKUP(AA6890,duplicates!A:C,3,FALSE)</f>
        <v>0</v>
      </c>
      <c r="AF6890" t="b">
        <f t="shared" si="103"/>
        <v>1</v>
      </c>
    </row>
    <row r="6891" spans="1:32" x14ac:dyDescent="0.2">
      <c r="A6891" t="s">
        <v>20</v>
      </c>
      <c r="B6891">
        <v>593</v>
      </c>
      <c r="C6891" t="s">
        <v>247</v>
      </c>
      <c r="D6891" t="s">
        <v>248</v>
      </c>
      <c r="E6891" s="4">
        <f>IF(ISBLANK(G6891),H6891,G6891)</f>
        <v>234</v>
      </c>
      <c r="F6891" s="9" t="b">
        <f>AND(ISBLANK(G6891),ISBLANK(H6891))</f>
        <v>0</v>
      </c>
      <c r="G6891" s="9">
        <v>234</v>
      </c>
      <c r="I6891">
        <v>257</v>
      </c>
      <c r="J6891" s="9" t="b">
        <f>AND(ISBLANK(K6891),ISBLANK(L6891))</f>
        <v>0</v>
      </c>
      <c r="K6891" s="9">
        <v>13</v>
      </c>
      <c r="M6891" s="15" t="b">
        <f>AND(ISBLANK(N6891),ISBLANK(O6891),ISBLANK(P6891))</f>
        <v>0</v>
      </c>
      <c r="N6891" s="15">
        <v>11</v>
      </c>
      <c r="P6891" s="15">
        <v>13</v>
      </c>
      <c r="Q6891">
        <v>11</v>
      </c>
      <c r="R6891" s="18" t="b">
        <f>AND(ISBLANK(S6891),ISBLANK(T6891))</f>
        <v>0</v>
      </c>
      <c r="S6891" s="19">
        <v>1</v>
      </c>
      <c r="T6891" s="19">
        <v>0.91049999999999998</v>
      </c>
      <c r="U6891" s="15" t="b">
        <f>AND(ISBLANK(V6891),ISBLANK(W6891),ISBLANK(X6891))</f>
        <v>0</v>
      </c>
      <c r="X6891" s="21">
        <v>1</v>
      </c>
      <c r="AA6891" t="s">
        <v>315</v>
      </c>
      <c r="AB6891" s="24" t="str">
        <f>IF(ISERR(MONTH(AA6891)),TRIM(SUBSTITUTE(AA6891,(RIGHT(TRIM(AA6891),4)),"")),TEXT(AA6891,"mmmm"))</f>
        <v>July</v>
      </c>
      <c r="AC6891" s="24">
        <f>IF(ISERR(YEAR(AA6891)),VALUE(RIGHT(TRIM(AA6891),4)),YEAR(AA6891))</f>
        <v>2013</v>
      </c>
      <c r="AD6891" t="s">
        <v>316</v>
      </c>
      <c r="AE6891" t="b">
        <f>VLOOKUP(AA6891,duplicates!A:C,3,FALSE)</f>
        <v>0</v>
      </c>
      <c r="AF6891" t="b">
        <f t="shared" si="103"/>
        <v>1</v>
      </c>
    </row>
    <row r="6892" spans="1:32" x14ac:dyDescent="0.2">
      <c r="A6892" t="s">
        <v>20</v>
      </c>
      <c r="B6892">
        <v>505</v>
      </c>
      <c r="C6892" t="s">
        <v>167</v>
      </c>
      <c r="D6892" t="s">
        <v>168</v>
      </c>
      <c r="E6892" s="4">
        <f>IF(ISBLANK(G6892),H6892,G6892)</f>
        <v>547</v>
      </c>
      <c r="F6892" s="9" t="b">
        <f>AND(ISBLANK(G6892),ISBLANK(H6892))</f>
        <v>0</v>
      </c>
      <c r="G6892" s="9">
        <v>547</v>
      </c>
      <c r="I6892">
        <v>674</v>
      </c>
      <c r="J6892" s="9" t="b">
        <f>AND(ISBLANK(K6892),ISBLANK(L6892))</f>
        <v>0</v>
      </c>
      <c r="K6892" s="9">
        <v>72</v>
      </c>
      <c r="M6892" s="15" t="b">
        <f>AND(ISBLANK(N6892),ISBLANK(O6892),ISBLANK(P6892))</f>
        <v>0</v>
      </c>
      <c r="N6892" s="15">
        <v>46</v>
      </c>
      <c r="P6892" s="15">
        <v>72</v>
      </c>
      <c r="Q6892">
        <v>32</v>
      </c>
      <c r="R6892" s="18" t="b">
        <f>AND(ISBLANK(S6892),ISBLANK(T6892))</f>
        <v>0</v>
      </c>
      <c r="S6892" s="19">
        <v>0.69569999999999999</v>
      </c>
      <c r="T6892" s="19">
        <v>0.81159999999999999</v>
      </c>
      <c r="U6892" s="15" t="b">
        <f>AND(ISBLANK(V6892),ISBLANK(W6892),ISBLANK(X6892))</f>
        <v>0</v>
      </c>
      <c r="X6892" s="21">
        <v>1</v>
      </c>
      <c r="AA6892" t="s">
        <v>315</v>
      </c>
      <c r="AB6892" s="24" t="str">
        <f>IF(ISERR(MONTH(AA6892)),TRIM(SUBSTITUTE(AA6892,(RIGHT(TRIM(AA6892),4)),"")),TEXT(AA6892,"mmmm"))</f>
        <v>July</v>
      </c>
      <c r="AC6892" s="24">
        <f>IF(ISERR(YEAR(AA6892)),VALUE(RIGHT(TRIM(AA6892),4)),YEAR(AA6892))</f>
        <v>2013</v>
      </c>
      <c r="AD6892" t="s">
        <v>316</v>
      </c>
      <c r="AE6892" t="b">
        <f>VLOOKUP(AA6892,duplicates!A:C,3,FALSE)</f>
        <v>0</v>
      </c>
      <c r="AF6892" t="b">
        <f t="shared" si="103"/>
        <v>1</v>
      </c>
    </row>
    <row r="6893" spans="1:32" x14ac:dyDescent="0.2">
      <c r="A6893" t="s">
        <v>20</v>
      </c>
      <c r="B6893">
        <v>509</v>
      </c>
      <c r="C6893" t="s">
        <v>57</v>
      </c>
      <c r="D6893" t="s">
        <v>58</v>
      </c>
      <c r="E6893" s="4">
        <f>IF(ISBLANK(G6893),H6893,G6893)</f>
        <v>143</v>
      </c>
      <c r="F6893" s="9" t="b">
        <f>AND(ISBLANK(G6893),ISBLANK(H6893))</f>
        <v>0</v>
      </c>
      <c r="G6893" s="9">
        <v>143</v>
      </c>
      <c r="I6893">
        <v>155</v>
      </c>
      <c r="J6893" s="9" t="b">
        <f>AND(ISBLANK(K6893),ISBLANK(L6893))</f>
        <v>0</v>
      </c>
      <c r="K6893" s="9">
        <v>9</v>
      </c>
      <c r="M6893" s="15" t="b">
        <f>AND(ISBLANK(N6893),ISBLANK(O6893),ISBLANK(P6893))</f>
        <v>0</v>
      </c>
      <c r="N6893" s="15">
        <v>8</v>
      </c>
      <c r="P6893" s="15">
        <v>9</v>
      </c>
      <c r="Q6893">
        <v>8</v>
      </c>
      <c r="R6893" s="18" t="b">
        <f>AND(ISBLANK(S6893),ISBLANK(T6893))</f>
        <v>0</v>
      </c>
      <c r="S6893" s="19">
        <v>1</v>
      </c>
      <c r="T6893" s="19">
        <v>0.92259999999999998</v>
      </c>
      <c r="U6893" s="15" t="b">
        <f>AND(ISBLANK(V6893),ISBLANK(W6893),ISBLANK(X6893))</f>
        <v>0</v>
      </c>
      <c r="X6893" s="21">
        <v>1</v>
      </c>
      <c r="AA6893" t="s">
        <v>315</v>
      </c>
      <c r="AB6893" s="24" t="str">
        <f>IF(ISERR(MONTH(AA6893)),TRIM(SUBSTITUTE(AA6893,(RIGHT(TRIM(AA6893),4)),"")),TEXT(AA6893,"mmmm"))</f>
        <v>July</v>
      </c>
      <c r="AC6893" s="24">
        <f>IF(ISERR(YEAR(AA6893)),VALUE(RIGHT(TRIM(AA6893),4)),YEAR(AA6893))</f>
        <v>2013</v>
      </c>
      <c r="AD6893" t="s">
        <v>316</v>
      </c>
      <c r="AE6893" t="b">
        <f>VLOOKUP(AA6893,duplicates!A:C,3,FALSE)</f>
        <v>0</v>
      </c>
      <c r="AF6893" t="b">
        <f t="shared" si="103"/>
        <v>1</v>
      </c>
    </row>
    <row r="6894" spans="1:32" x14ac:dyDescent="0.2">
      <c r="A6894" t="s">
        <v>20</v>
      </c>
      <c r="B6894">
        <v>516</v>
      </c>
      <c r="C6894" t="s">
        <v>193</v>
      </c>
      <c r="D6894" t="s">
        <v>194</v>
      </c>
      <c r="E6894" s="4">
        <f>IF(ISBLANK(G6894),H6894,G6894)</f>
        <v>343</v>
      </c>
      <c r="F6894" s="9" t="b">
        <f>AND(ISBLANK(G6894),ISBLANK(H6894))</f>
        <v>0</v>
      </c>
      <c r="G6894" s="9">
        <v>343</v>
      </c>
      <c r="I6894">
        <v>367</v>
      </c>
      <c r="J6894" s="9" t="b">
        <f>AND(ISBLANK(K6894),ISBLANK(L6894))</f>
        <v>0</v>
      </c>
      <c r="K6894" s="9">
        <v>78</v>
      </c>
      <c r="M6894" s="15" t="b">
        <f>AND(ISBLANK(N6894),ISBLANK(O6894),ISBLANK(P6894))</f>
        <v>0</v>
      </c>
      <c r="N6894" s="15">
        <v>75</v>
      </c>
      <c r="P6894" s="15">
        <v>78</v>
      </c>
      <c r="Q6894">
        <v>74</v>
      </c>
      <c r="R6894" s="18" t="b">
        <f>AND(ISBLANK(S6894),ISBLANK(T6894))</f>
        <v>0</v>
      </c>
      <c r="S6894" s="19">
        <v>0.98670000000000002</v>
      </c>
      <c r="T6894" s="19">
        <v>0.93459999999999999</v>
      </c>
      <c r="U6894" s="15" t="b">
        <f>AND(ISBLANK(V6894),ISBLANK(W6894),ISBLANK(X6894))</f>
        <v>0</v>
      </c>
      <c r="X6894" s="21">
        <v>1</v>
      </c>
      <c r="AA6894" t="s">
        <v>315</v>
      </c>
      <c r="AB6894" s="24" t="str">
        <f>IF(ISERR(MONTH(AA6894)),TRIM(SUBSTITUTE(AA6894,(RIGHT(TRIM(AA6894),4)),"")),TEXT(AA6894,"mmmm"))</f>
        <v>July</v>
      </c>
      <c r="AC6894" s="24">
        <f>IF(ISERR(YEAR(AA6894)),VALUE(RIGHT(TRIM(AA6894),4)),YEAR(AA6894))</f>
        <v>2013</v>
      </c>
      <c r="AD6894" t="s">
        <v>316</v>
      </c>
      <c r="AE6894" t="b">
        <f>VLOOKUP(AA6894,duplicates!A:C,3,FALSE)</f>
        <v>0</v>
      </c>
      <c r="AF6894" t="b">
        <f t="shared" si="103"/>
        <v>1</v>
      </c>
    </row>
    <row r="6895" spans="1:32" x14ac:dyDescent="0.2">
      <c r="A6895" t="s">
        <v>20</v>
      </c>
      <c r="B6895">
        <v>600</v>
      </c>
      <c r="C6895" t="s">
        <v>233</v>
      </c>
      <c r="D6895" t="s">
        <v>234</v>
      </c>
      <c r="E6895" s="4">
        <f>IF(ISBLANK(G6895),H6895,G6895)</f>
        <v>160</v>
      </c>
      <c r="F6895" s="9" t="b">
        <f>AND(ISBLANK(G6895),ISBLANK(H6895))</f>
        <v>0</v>
      </c>
      <c r="G6895" s="9">
        <v>160</v>
      </c>
      <c r="I6895">
        <v>177</v>
      </c>
      <c r="J6895" s="9" t="b">
        <f>AND(ISBLANK(K6895),ISBLANK(L6895))</f>
        <v>0</v>
      </c>
      <c r="K6895" s="9">
        <v>20</v>
      </c>
      <c r="M6895" s="15" t="b">
        <f>AND(ISBLANK(N6895),ISBLANK(O6895),ISBLANK(P6895))</f>
        <v>0</v>
      </c>
      <c r="N6895" s="15">
        <v>14</v>
      </c>
      <c r="P6895" s="15">
        <v>20</v>
      </c>
      <c r="Q6895">
        <v>13</v>
      </c>
      <c r="R6895" s="18" t="b">
        <f>AND(ISBLANK(S6895),ISBLANK(T6895))</f>
        <v>0</v>
      </c>
      <c r="S6895" s="19">
        <v>0.92859999999999998</v>
      </c>
      <c r="T6895" s="19">
        <v>0.90400000000000003</v>
      </c>
      <c r="U6895" s="15" t="b">
        <f>AND(ISBLANK(V6895),ISBLANK(W6895),ISBLANK(X6895))</f>
        <v>0</v>
      </c>
      <c r="X6895" s="21">
        <v>1</v>
      </c>
      <c r="AA6895" t="s">
        <v>315</v>
      </c>
      <c r="AB6895" s="24" t="str">
        <f>IF(ISERR(MONTH(AA6895)),TRIM(SUBSTITUTE(AA6895,(RIGHT(TRIM(AA6895),4)),"")),TEXT(AA6895,"mmmm"))</f>
        <v>July</v>
      </c>
      <c r="AC6895" s="24">
        <f>IF(ISERR(YEAR(AA6895)),VALUE(RIGHT(TRIM(AA6895),4)),YEAR(AA6895))</f>
        <v>2013</v>
      </c>
      <c r="AD6895" t="s">
        <v>316</v>
      </c>
      <c r="AE6895" t="b">
        <f>VLOOKUP(AA6895,duplicates!A:C,3,FALSE)</f>
        <v>0</v>
      </c>
      <c r="AF6895" t="b">
        <f t="shared" si="103"/>
        <v>1</v>
      </c>
    </row>
    <row r="6896" spans="1:32" x14ac:dyDescent="0.2">
      <c r="A6896" t="s">
        <v>20</v>
      </c>
      <c r="B6896">
        <v>601</v>
      </c>
      <c r="C6896" t="s">
        <v>283</v>
      </c>
      <c r="D6896" t="s">
        <v>284</v>
      </c>
      <c r="E6896" s="4">
        <f>IF(ISBLANK(G6896),H6896,G6896)</f>
        <v>416</v>
      </c>
      <c r="F6896" s="9" t="b">
        <f>AND(ISBLANK(G6896),ISBLANK(H6896))</f>
        <v>0</v>
      </c>
      <c r="G6896" s="9">
        <v>416</v>
      </c>
      <c r="I6896">
        <v>419</v>
      </c>
      <c r="J6896" s="9" t="b">
        <f>AND(ISBLANK(K6896),ISBLANK(L6896))</f>
        <v>0</v>
      </c>
      <c r="K6896" s="9">
        <v>45</v>
      </c>
      <c r="M6896" s="15" t="b">
        <f>AND(ISBLANK(N6896),ISBLANK(O6896),ISBLANK(P6896))</f>
        <v>0</v>
      </c>
      <c r="N6896" s="15">
        <v>23</v>
      </c>
      <c r="P6896" s="15">
        <v>45</v>
      </c>
      <c r="Q6896">
        <v>23</v>
      </c>
      <c r="R6896" s="18" t="b">
        <f>AND(ISBLANK(S6896),ISBLANK(T6896))</f>
        <v>0</v>
      </c>
      <c r="S6896" s="19">
        <v>1</v>
      </c>
      <c r="T6896" s="19">
        <v>0.99280000000000002</v>
      </c>
      <c r="U6896" s="15" t="b">
        <f>AND(ISBLANK(V6896),ISBLANK(W6896),ISBLANK(X6896))</f>
        <v>0</v>
      </c>
      <c r="X6896" s="21">
        <v>1</v>
      </c>
      <c r="AA6896" t="s">
        <v>315</v>
      </c>
      <c r="AB6896" s="24" t="str">
        <f>IF(ISERR(MONTH(AA6896)),TRIM(SUBSTITUTE(AA6896,(RIGHT(TRIM(AA6896),4)),"")),TEXT(AA6896,"mmmm"))</f>
        <v>July</v>
      </c>
      <c r="AC6896" s="24">
        <f>IF(ISERR(YEAR(AA6896)),VALUE(RIGHT(TRIM(AA6896),4)),YEAR(AA6896))</f>
        <v>2013</v>
      </c>
      <c r="AD6896" t="s">
        <v>316</v>
      </c>
      <c r="AE6896" t="b">
        <f>VLOOKUP(AA6896,duplicates!A:C,3,FALSE)</f>
        <v>0</v>
      </c>
      <c r="AF6896" t="b">
        <f t="shared" si="103"/>
        <v>1</v>
      </c>
    </row>
    <row r="6897" spans="1:32" x14ac:dyDescent="0.2">
      <c r="A6897" t="s">
        <v>20</v>
      </c>
      <c r="B6897">
        <v>520</v>
      </c>
      <c r="C6897" t="s">
        <v>147</v>
      </c>
      <c r="D6897" t="s">
        <v>148</v>
      </c>
      <c r="E6897" s="4">
        <f>IF(ISBLANK(G6897),H6897,G6897)</f>
        <v>243</v>
      </c>
      <c r="F6897" s="9" t="b">
        <f>AND(ISBLANK(G6897),ISBLANK(H6897))</f>
        <v>0</v>
      </c>
      <c r="G6897" s="9">
        <v>243</v>
      </c>
      <c r="I6897">
        <v>268</v>
      </c>
      <c r="J6897" s="9" t="b">
        <f>AND(ISBLANK(K6897),ISBLANK(L6897))</f>
        <v>0</v>
      </c>
      <c r="K6897" s="9">
        <v>42</v>
      </c>
      <c r="M6897" s="15" t="b">
        <f>AND(ISBLANK(N6897),ISBLANK(O6897),ISBLANK(P6897))</f>
        <v>0</v>
      </c>
      <c r="N6897" s="15">
        <v>30</v>
      </c>
      <c r="P6897" s="15">
        <v>42</v>
      </c>
      <c r="Q6897">
        <v>30</v>
      </c>
      <c r="R6897" s="18" t="b">
        <f>AND(ISBLANK(S6897),ISBLANK(T6897))</f>
        <v>0</v>
      </c>
      <c r="S6897" s="19">
        <v>1</v>
      </c>
      <c r="T6897" s="19">
        <v>0.90669999999999995</v>
      </c>
      <c r="U6897" s="15" t="b">
        <f>AND(ISBLANK(V6897),ISBLANK(W6897),ISBLANK(X6897))</f>
        <v>0</v>
      </c>
      <c r="X6897" s="21">
        <v>1</v>
      </c>
      <c r="AA6897" t="s">
        <v>315</v>
      </c>
      <c r="AB6897" s="24" t="str">
        <f>IF(ISERR(MONTH(AA6897)),TRIM(SUBSTITUTE(AA6897,(RIGHT(TRIM(AA6897),4)),"")),TEXT(AA6897,"mmmm"))</f>
        <v>July</v>
      </c>
      <c r="AC6897" s="24">
        <f>IF(ISERR(YEAR(AA6897)),VALUE(RIGHT(TRIM(AA6897),4)),YEAR(AA6897))</f>
        <v>2013</v>
      </c>
      <c r="AD6897" t="s">
        <v>316</v>
      </c>
      <c r="AE6897" t="b">
        <f>VLOOKUP(AA6897,duplicates!A:C,3,FALSE)</f>
        <v>0</v>
      </c>
      <c r="AF6897" t="b">
        <f t="shared" si="103"/>
        <v>1</v>
      </c>
    </row>
    <row r="6898" spans="1:32" x14ac:dyDescent="0.2">
      <c r="A6898" t="s">
        <v>20</v>
      </c>
      <c r="B6898">
        <v>524</v>
      </c>
      <c r="C6898" t="s">
        <v>125</v>
      </c>
      <c r="D6898" t="s">
        <v>126</v>
      </c>
      <c r="E6898" s="4">
        <f>IF(ISBLANK(G6898),H6898,G6898)</f>
        <v>547</v>
      </c>
      <c r="F6898" s="9" t="b">
        <f>AND(ISBLANK(G6898),ISBLANK(H6898))</f>
        <v>0</v>
      </c>
      <c r="G6898" s="9">
        <v>547</v>
      </c>
      <c r="I6898">
        <v>597</v>
      </c>
      <c r="J6898" s="9" t="b">
        <f>AND(ISBLANK(K6898),ISBLANK(L6898))</f>
        <v>0</v>
      </c>
      <c r="K6898" s="9">
        <v>44</v>
      </c>
      <c r="M6898" s="15" t="b">
        <f>AND(ISBLANK(N6898),ISBLANK(O6898),ISBLANK(P6898))</f>
        <v>0</v>
      </c>
      <c r="N6898" s="15">
        <v>44</v>
      </c>
      <c r="P6898" s="15">
        <v>44</v>
      </c>
      <c r="Q6898">
        <v>44</v>
      </c>
      <c r="R6898" s="18" t="b">
        <f>AND(ISBLANK(S6898),ISBLANK(T6898))</f>
        <v>0</v>
      </c>
      <c r="S6898" s="19">
        <v>1</v>
      </c>
      <c r="T6898" s="19">
        <v>0.91620000000000001</v>
      </c>
      <c r="U6898" s="15" t="b">
        <f>AND(ISBLANK(V6898),ISBLANK(W6898),ISBLANK(X6898))</f>
        <v>0</v>
      </c>
      <c r="X6898" s="21">
        <v>1</v>
      </c>
      <c r="AA6898" t="s">
        <v>315</v>
      </c>
      <c r="AB6898" s="24" t="str">
        <f>IF(ISERR(MONTH(AA6898)),TRIM(SUBSTITUTE(AA6898,(RIGHT(TRIM(AA6898),4)),"")),TEXT(AA6898,"mmmm"))</f>
        <v>July</v>
      </c>
      <c r="AC6898" s="24">
        <f>IF(ISERR(YEAR(AA6898)),VALUE(RIGHT(TRIM(AA6898),4)),YEAR(AA6898))</f>
        <v>2013</v>
      </c>
      <c r="AD6898" t="s">
        <v>316</v>
      </c>
      <c r="AE6898" t="b">
        <f>VLOOKUP(AA6898,duplicates!A:C,3,FALSE)</f>
        <v>0</v>
      </c>
      <c r="AF6898" t="b">
        <f t="shared" si="103"/>
        <v>1</v>
      </c>
    </row>
    <row r="6899" spans="1:32" x14ac:dyDescent="0.2">
      <c r="A6899" t="s">
        <v>20</v>
      </c>
      <c r="B6899">
        <v>525</v>
      </c>
      <c r="C6899" t="s">
        <v>181</v>
      </c>
      <c r="D6899" t="s">
        <v>182</v>
      </c>
      <c r="E6899" s="4">
        <f>IF(ISBLANK(G6899),H6899,G6899)</f>
        <v>379</v>
      </c>
      <c r="F6899" s="9" t="b">
        <f>AND(ISBLANK(G6899),ISBLANK(H6899))</f>
        <v>0</v>
      </c>
      <c r="G6899" s="9">
        <v>379</v>
      </c>
      <c r="I6899">
        <v>407</v>
      </c>
      <c r="J6899" s="9" t="b">
        <f>AND(ISBLANK(K6899),ISBLANK(L6899))</f>
        <v>0</v>
      </c>
      <c r="K6899" s="9">
        <v>105</v>
      </c>
      <c r="M6899" s="15" t="b">
        <f>AND(ISBLANK(N6899),ISBLANK(O6899),ISBLANK(P6899))</f>
        <v>0</v>
      </c>
      <c r="N6899" s="15">
        <v>30</v>
      </c>
      <c r="P6899" s="15">
        <v>105</v>
      </c>
      <c r="Q6899">
        <v>30</v>
      </c>
      <c r="R6899" s="18" t="b">
        <f>AND(ISBLANK(S6899),ISBLANK(T6899))</f>
        <v>0</v>
      </c>
      <c r="S6899" s="19">
        <v>1</v>
      </c>
      <c r="T6899" s="19">
        <v>0.93120000000000003</v>
      </c>
      <c r="U6899" s="15" t="b">
        <f>AND(ISBLANK(V6899),ISBLANK(W6899),ISBLANK(X6899))</f>
        <v>0</v>
      </c>
      <c r="X6899" s="21">
        <v>1</v>
      </c>
      <c r="AA6899" t="s">
        <v>315</v>
      </c>
      <c r="AB6899" s="24" t="str">
        <f>IF(ISERR(MONTH(AA6899)),TRIM(SUBSTITUTE(AA6899,(RIGHT(TRIM(AA6899),4)),"")),TEXT(AA6899,"mmmm"))</f>
        <v>July</v>
      </c>
      <c r="AC6899" s="24">
        <f>IF(ISERR(YEAR(AA6899)),VALUE(RIGHT(TRIM(AA6899),4)),YEAR(AA6899))</f>
        <v>2013</v>
      </c>
      <c r="AD6899" t="s">
        <v>316</v>
      </c>
      <c r="AE6899" t="b">
        <f>VLOOKUP(AA6899,duplicates!A:C,3,FALSE)</f>
        <v>0</v>
      </c>
      <c r="AF6899" t="b">
        <f t="shared" si="103"/>
        <v>1</v>
      </c>
    </row>
    <row r="6900" spans="1:32" x14ac:dyDescent="0.2">
      <c r="A6900" t="s">
        <v>20</v>
      </c>
      <c r="B6900">
        <v>605</v>
      </c>
      <c r="C6900" t="s">
        <v>265</v>
      </c>
      <c r="D6900" t="s">
        <v>266</v>
      </c>
      <c r="E6900" s="4">
        <f>IF(ISBLANK(G6900),H6900,G6900)</f>
        <v>124</v>
      </c>
      <c r="F6900" s="9" t="b">
        <f>AND(ISBLANK(G6900),ISBLANK(H6900))</f>
        <v>0</v>
      </c>
      <c r="G6900" s="9">
        <v>124</v>
      </c>
      <c r="I6900">
        <v>196</v>
      </c>
      <c r="J6900" s="9" t="b">
        <f>AND(ISBLANK(K6900),ISBLANK(L6900))</f>
        <v>0</v>
      </c>
      <c r="K6900" s="9">
        <v>14</v>
      </c>
      <c r="M6900" s="15" t="b">
        <f>AND(ISBLANK(N6900),ISBLANK(O6900),ISBLANK(P6900))</f>
        <v>0</v>
      </c>
      <c r="N6900" s="15">
        <v>6</v>
      </c>
      <c r="P6900" s="15">
        <v>14</v>
      </c>
      <c r="Q6900">
        <v>5</v>
      </c>
      <c r="R6900" s="18" t="b">
        <f>AND(ISBLANK(S6900),ISBLANK(T6900))</f>
        <v>0</v>
      </c>
      <c r="S6900" s="20">
        <v>0.83</v>
      </c>
      <c r="T6900" s="20">
        <v>0.63</v>
      </c>
      <c r="U6900" s="15" t="b">
        <f>AND(ISBLANK(V6900),ISBLANK(W6900),ISBLANK(X6900))</f>
        <v>0</v>
      </c>
      <c r="X6900" s="16">
        <v>1</v>
      </c>
      <c r="AA6900" t="s">
        <v>315</v>
      </c>
      <c r="AB6900" s="24" t="str">
        <f>IF(ISERR(MONTH(AA6900)),TRIM(SUBSTITUTE(AA6900,(RIGHT(TRIM(AA6900),4)),"")),TEXT(AA6900,"mmmm"))</f>
        <v>July</v>
      </c>
      <c r="AC6900" s="24">
        <f>IF(ISERR(YEAR(AA6900)),VALUE(RIGHT(TRIM(AA6900),4)),YEAR(AA6900))</f>
        <v>2013</v>
      </c>
      <c r="AD6900" t="s">
        <v>316</v>
      </c>
      <c r="AE6900" t="b">
        <f>VLOOKUP(AA6900,duplicates!A:C,3,FALSE)</f>
        <v>0</v>
      </c>
      <c r="AF6900" t="b">
        <f t="shared" si="103"/>
        <v>1</v>
      </c>
    </row>
    <row r="6901" spans="1:32" x14ac:dyDescent="0.2">
      <c r="A6901" t="s">
        <v>20</v>
      </c>
      <c r="B6901">
        <v>607</v>
      </c>
      <c r="C6901" t="s">
        <v>215</v>
      </c>
      <c r="D6901" t="s">
        <v>216</v>
      </c>
      <c r="E6901" s="4">
        <f>IF(ISBLANK(G6901),H6901,G6901)</f>
        <v>310</v>
      </c>
      <c r="F6901" s="9" t="b">
        <f>AND(ISBLANK(G6901),ISBLANK(H6901))</f>
        <v>0</v>
      </c>
      <c r="G6901" s="9">
        <v>310</v>
      </c>
      <c r="I6901">
        <v>310</v>
      </c>
      <c r="J6901" s="9" t="b">
        <f>AND(ISBLANK(K6901),ISBLANK(L6901))</f>
        <v>0</v>
      </c>
      <c r="K6901" s="9">
        <v>55</v>
      </c>
      <c r="M6901" s="15" t="b">
        <f>AND(ISBLANK(N6901),ISBLANK(O6901),ISBLANK(P6901))</f>
        <v>0</v>
      </c>
      <c r="N6901" s="15">
        <v>41</v>
      </c>
      <c r="P6901" s="15">
        <v>55</v>
      </c>
      <c r="Q6901">
        <v>41</v>
      </c>
      <c r="R6901" s="18" t="b">
        <f>AND(ISBLANK(S6901),ISBLANK(T6901))</f>
        <v>0</v>
      </c>
      <c r="S6901" s="19">
        <v>1</v>
      </c>
      <c r="T6901" s="19">
        <v>1</v>
      </c>
      <c r="U6901" s="15" t="b">
        <f>AND(ISBLANK(V6901),ISBLANK(W6901),ISBLANK(X6901))</f>
        <v>0</v>
      </c>
      <c r="X6901" s="21">
        <v>1</v>
      </c>
      <c r="AA6901" t="s">
        <v>315</v>
      </c>
      <c r="AB6901" s="24" t="str">
        <f>IF(ISERR(MONTH(AA6901)),TRIM(SUBSTITUTE(AA6901,(RIGHT(TRIM(AA6901),4)),"")),TEXT(AA6901,"mmmm"))</f>
        <v>July</v>
      </c>
      <c r="AC6901" s="24">
        <f>IF(ISERR(YEAR(AA6901)),VALUE(RIGHT(TRIM(AA6901),4)),YEAR(AA6901))</f>
        <v>2013</v>
      </c>
      <c r="AD6901" t="s">
        <v>316</v>
      </c>
      <c r="AE6901" t="b">
        <f>VLOOKUP(AA6901,duplicates!A:C,3,FALSE)</f>
        <v>0</v>
      </c>
      <c r="AF6901" t="b">
        <f t="shared" si="103"/>
        <v>1</v>
      </c>
    </row>
    <row r="6902" spans="1:32" x14ac:dyDescent="0.2">
      <c r="A6902" t="s">
        <v>20</v>
      </c>
      <c r="B6902">
        <v>526</v>
      </c>
      <c r="C6902" t="s">
        <v>113</v>
      </c>
      <c r="D6902" t="s">
        <v>114</v>
      </c>
      <c r="E6902" s="4">
        <f>IF(ISBLANK(G6902),H6902,G6902)</f>
        <v>218</v>
      </c>
      <c r="F6902" s="9" t="b">
        <f>AND(ISBLANK(G6902),ISBLANK(H6902))</f>
        <v>0</v>
      </c>
      <c r="G6902" s="9">
        <v>218</v>
      </c>
      <c r="I6902">
        <v>449</v>
      </c>
      <c r="J6902" s="9" t="b">
        <f>AND(ISBLANK(K6902),ISBLANK(L6902))</f>
        <v>0</v>
      </c>
      <c r="K6902" s="9">
        <v>42</v>
      </c>
      <c r="M6902" s="15" t="b">
        <f>AND(ISBLANK(N6902),ISBLANK(O6902),ISBLANK(P6902))</f>
        <v>0</v>
      </c>
      <c r="N6902" s="15">
        <v>42</v>
      </c>
      <c r="P6902" s="15">
        <v>42</v>
      </c>
      <c r="Q6902">
        <v>3</v>
      </c>
      <c r="R6902" s="18" t="b">
        <f>AND(ISBLANK(S6902),ISBLANK(T6902))</f>
        <v>0</v>
      </c>
      <c r="S6902" s="19">
        <v>7.1400000000000005E-2</v>
      </c>
      <c r="T6902" s="19">
        <v>0.48549999999999999</v>
      </c>
      <c r="U6902" s="15" t="b">
        <f>AND(ISBLANK(V6902),ISBLANK(W6902),ISBLANK(X6902))</f>
        <v>0</v>
      </c>
      <c r="X6902" s="21">
        <v>1</v>
      </c>
      <c r="AA6902" t="s">
        <v>315</v>
      </c>
      <c r="AB6902" s="24" t="str">
        <f>IF(ISERR(MONTH(AA6902)),TRIM(SUBSTITUTE(AA6902,(RIGHT(TRIM(AA6902),4)),"")),TEXT(AA6902,"mmmm"))</f>
        <v>July</v>
      </c>
      <c r="AC6902" s="24">
        <f>IF(ISERR(YEAR(AA6902)),VALUE(RIGHT(TRIM(AA6902),4)),YEAR(AA6902))</f>
        <v>2013</v>
      </c>
      <c r="AD6902" t="s">
        <v>316</v>
      </c>
      <c r="AE6902" t="b">
        <f>VLOOKUP(AA6902,duplicates!A:C,3,FALSE)</f>
        <v>0</v>
      </c>
      <c r="AF6902" t="b">
        <f t="shared" si="103"/>
        <v>1</v>
      </c>
    </row>
    <row r="6903" spans="1:32" x14ac:dyDescent="0.2">
      <c r="A6903" t="s">
        <v>20</v>
      </c>
      <c r="B6903">
        <v>528</v>
      </c>
      <c r="C6903" t="s">
        <v>89</v>
      </c>
      <c r="D6903" t="s">
        <v>90</v>
      </c>
      <c r="E6903" s="4">
        <f>IF(ISBLANK(G6903),H6903,G6903)</f>
        <v>17</v>
      </c>
      <c r="F6903" s="9" t="b">
        <f>AND(ISBLANK(G6903),ISBLANK(H6903))</f>
        <v>0</v>
      </c>
      <c r="G6903" s="9">
        <v>17</v>
      </c>
      <c r="I6903">
        <v>17</v>
      </c>
      <c r="J6903" s="9" t="b">
        <f>AND(ISBLANK(K6903),ISBLANK(L6903))</f>
        <v>0</v>
      </c>
      <c r="K6903" s="9">
        <v>1</v>
      </c>
      <c r="M6903" s="15" t="b">
        <f>AND(ISBLANK(N6903),ISBLANK(O6903),ISBLANK(P6903))</f>
        <v>0</v>
      </c>
      <c r="N6903" s="15" t="s">
        <v>38</v>
      </c>
      <c r="P6903" s="15">
        <v>1</v>
      </c>
      <c r="Q6903" t="s">
        <v>38</v>
      </c>
      <c r="R6903" s="18" t="b">
        <f>AND(ISBLANK(S6903),ISBLANK(T6903))</f>
        <v>0</v>
      </c>
      <c r="S6903" s="18" t="s">
        <v>27</v>
      </c>
      <c r="T6903" s="19">
        <v>1</v>
      </c>
      <c r="U6903" s="15" t="b">
        <f>AND(ISBLANK(V6903),ISBLANK(W6903),ISBLANK(X6903))</f>
        <v>0</v>
      </c>
      <c r="X6903" s="21">
        <v>1</v>
      </c>
      <c r="AA6903" t="s">
        <v>315</v>
      </c>
      <c r="AB6903" s="24" t="str">
        <f>IF(ISERR(MONTH(AA6903)),TRIM(SUBSTITUTE(AA6903,(RIGHT(TRIM(AA6903),4)),"")),TEXT(AA6903,"mmmm"))</f>
        <v>July</v>
      </c>
      <c r="AC6903" s="24">
        <f>IF(ISERR(YEAR(AA6903)),VALUE(RIGHT(TRIM(AA6903),4)),YEAR(AA6903))</f>
        <v>2013</v>
      </c>
      <c r="AD6903" t="s">
        <v>316</v>
      </c>
      <c r="AE6903" t="b">
        <f>VLOOKUP(AA6903,duplicates!A:C,3,FALSE)</f>
        <v>0</v>
      </c>
      <c r="AF6903" t="b">
        <f t="shared" si="103"/>
        <v>1</v>
      </c>
    </row>
    <row r="6904" spans="1:32" x14ac:dyDescent="0.2">
      <c r="A6904" t="s">
        <v>20</v>
      </c>
      <c r="B6904">
        <v>530</v>
      </c>
      <c r="C6904" t="s">
        <v>149</v>
      </c>
      <c r="D6904" t="s">
        <v>150</v>
      </c>
      <c r="E6904" s="4">
        <f>IF(ISBLANK(G6904),H6904,G6904)</f>
        <v>1</v>
      </c>
      <c r="F6904" s="9" t="b">
        <f>AND(ISBLANK(G6904),ISBLANK(H6904))</f>
        <v>0</v>
      </c>
      <c r="G6904" s="9">
        <v>1</v>
      </c>
      <c r="I6904">
        <v>7</v>
      </c>
      <c r="J6904" s="9" t="b">
        <f>AND(ISBLANK(K6904),ISBLANK(L6904))</f>
        <v>0</v>
      </c>
      <c r="K6904" s="9">
        <v>2</v>
      </c>
      <c r="M6904" s="15" t="b">
        <f>AND(ISBLANK(N6904),ISBLANK(O6904),ISBLANK(P6904))</f>
        <v>0</v>
      </c>
      <c r="N6904" s="15">
        <v>2</v>
      </c>
      <c r="P6904" s="15">
        <v>2</v>
      </c>
      <c r="Q6904">
        <v>2</v>
      </c>
      <c r="R6904" s="18" t="b">
        <f>AND(ISBLANK(S6904),ISBLANK(T6904))</f>
        <v>0</v>
      </c>
      <c r="S6904" s="19">
        <v>1</v>
      </c>
      <c r="T6904" s="19">
        <v>0.1429</v>
      </c>
      <c r="U6904" s="15" t="b">
        <f>AND(ISBLANK(V6904),ISBLANK(W6904),ISBLANK(X6904))</f>
        <v>0</v>
      </c>
      <c r="X6904" s="21">
        <v>1</v>
      </c>
      <c r="AA6904" t="s">
        <v>315</v>
      </c>
      <c r="AB6904" s="24" t="str">
        <f>IF(ISERR(MONTH(AA6904)),TRIM(SUBSTITUTE(AA6904,(RIGHT(TRIM(AA6904),4)),"")),TEXT(AA6904,"mmmm"))</f>
        <v>July</v>
      </c>
      <c r="AC6904" s="24">
        <f>IF(ISERR(YEAR(AA6904)),VALUE(RIGHT(TRIM(AA6904),4)),YEAR(AA6904))</f>
        <v>2013</v>
      </c>
      <c r="AD6904" t="s">
        <v>316</v>
      </c>
      <c r="AE6904" t="b">
        <f>VLOOKUP(AA6904,duplicates!A:C,3,FALSE)</f>
        <v>0</v>
      </c>
      <c r="AF6904" t="b">
        <f t="shared" si="103"/>
        <v>1</v>
      </c>
    </row>
    <row r="6905" spans="1:32" x14ac:dyDescent="0.2">
      <c r="A6905" t="s">
        <v>20</v>
      </c>
      <c r="B6905">
        <v>612</v>
      </c>
      <c r="C6905" t="s">
        <v>223</v>
      </c>
      <c r="D6905" t="s">
        <v>224</v>
      </c>
      <c r="E6905" s="4">
        <f>IF(ISBLANK(G6905),H6905,G6905)</f>
        <v>325</v>
      </c>
      <c r="F6905" s="9" t="b">
        <f>AND(ISBLANK(G6905),ISBLANK(H6905))</f>
        <v>0</v>
      </c>
      <c r="G6905" s="9">
        <v>325</v>
      </c>
      <c r="I6905">
        <v>325</v>
      </c>
      <c r="J6905" s="9" t="b">
        <f>AND(ISBLANK(K6905),ISBLANK(L6905))</f>
        <v>0</v>
      </c>
      <c r="K6905" s="9">
        <v>81</v>
      </c>
      <c r="M6905" s="15" t="b">
        <f>AND(ISBLANK(N6905),ISBLANK(O6905),ISBLANK(P6905))</f>
        <v>0</v>
      </c>
      <c r="N6905" s="15">
        <v>38</v>
      </c>
      <c r="P6905" s="15">
        <v>81</v>
      </c>
      <c r="Q6905">
        <v>38</v>
      </c>
      <c r="R6905" s="18" t="b">
        <f>AND(ISBLANK(S6905),ISBLANK(T6905))</f>
        <v>0</v>
      </c>
      <c r="S6905" s="19">
        <v>1</v>
      </c>
      <c r="T6905" s="19">
        <v>1</v>
      </c>
      <c r="U6905" s="15" t="b">
        <f>AND(ISBLANK(V6905),ISBLANK(W6905),ISBLANK(X6905))</f>
        <v>0</v>
      </c>
      <c r="X6905" s="21">
        <v>1</v>
      </c>
      <c r="AA6905" t="s">
        <v>315</v>
      </c>
      <c r="AB6905" s="24" t="str">
        <f>IF(ISERR(MONTH(AA6905)),TRIM(SUBSTITUTE(AA6905,(RIGHT(TRIM(AA6905),4)),"")),TEXT(AA6905,"mmmm"))</f>
        <v>July</v>
      </c>
      <c r="AC6905" s="24">
        <f>IF(ISERR(YEAR(AA6905)),VALUE(RIGHT(TRIM(AA6905),4)),YEAR(AA6905))</f>
        <v>2013</v>
      </c>
      <c r="AD6905" t="s">
        <v>316</v>
      </c>
      <c r="AE6905" t="b">
        <f>VLOOKUP(AA6905,duplicates!A:C,3,FALSE)</f>
        <v>0</v>
      </c>
      <c r="AF6905" t="b">
        <f t="shared" si="103"/>
        <v>1</v>
      </c>
    </row>
    <row r="6906" spans="1:32" x14ac:dyDescent="0.2">
      <c r="A6906" t="s">
        <v>20</v>
      </c>
      <c r="B6906">
        <v>534</v>
      </c>
      <c r="C6906" t="s">
        <v>34</v>
      </c>
      <c r="D6906" t="s">
        <v>35</v>
      </c>
      <c r="E6906" s="4">
        <f>IF(ISBLANK(G6906),H6906,G6906)</f>
        <v>190</v>
      </c>
      <c r="F6906" s="9" t="b">
        <f>AND(ISBLANK(G6906),ISBLANK(H6906))</f>
        <v>0</v>
      </c>
      <c r="G6906" s="9">
        <v>190</v>
      </c>
      <c r="I6906">
        <v>209</v>
      </c>
      <c r="J6906" s="9" t="b">
        <f>AND(ISBLANK(K6906),ISBLANK(L6906))</f>
        <v>0</v>
      </c>
      <c r="K6906" s="9">
        <v>190</v>
      </c>
      <c r="M6906" s="15" t="b">
        <f>AND(ISBLANK(N6906),ISBLANK(O6906),ISBLANK(P6906))</f>
        <v>0</v>
      </c>
      <c r="N6906" s="15">
        <v>77</v>
      </c>
      <c r="P6906" s="15">
        <v>190</v>
      </c>
      <c r="Q6906">
        <v>77</v>
      </c>
      <c r="R6906" s="18" t="b">
        <f>AND(ISBLANK(S6906),ISBLANK(T6906))</f>
        <v>0</v>
      </c>
      <c r="S6906" s="20">
        <v>1</v>
      </c>
      <c r="T6906" s="20">
        <v>0.91</v>
      </c>
      <c r="U6906" s="15" t="b">
        <f>AND(ISBLANK(V6906),ISBLANK(W6906),ISBLANK(X6906))</f>
        <v>0</v>
      </c>
      <c r="X6906" s="16">
        <v>1</v>
      </c>
      <c r="AA6906" t="s">
        <v>315</v>
      </c>
      <c r="AB6906" s="24" t="str">
        <f>IF(ISERR(MONTH(AA6906)),TRIM(SUBSTITUTE(AA6906,(RIGHT(TRIM(AA6906),4)),"")),TEXT(AA6906,"mmmm"))</f>
        <v>July</v>
      </c>
      <c r="AC6906" s="24">
        <f>IF(ISERR(YEAR(AA6906)),VALUE(RIGHT(TRIM(AA6906),4)),YEAR(AA6906))</f>
        <v>2013</v>
      </c>
      <c r="AD6906" t="s">
        <v>316</v>
      </c>
      <c r="AE6906" t="b">
        <f>VLOOKUP(AA6906,duplicates!A:C,3,FALSE)</f>
        <v>0</v>
      </c>
      <c r="AF6906" t="b">
        <f t="shared" si="103"/>
        <v>1</v>
      </c>
    </row>
    <row r="6907" spans="1:32" x14ac:dyDescent="0.2">
      <c r="A6907" t="s">
        <v>20</v>
      </c>
      <c r="B6907">
        <v>535</v>
      </c>
      <c r="C6907" t="s">
        <v>21</v>
      </c>
      <c r="D6907" t="s">
        <v>22</v>
      </c>
      <c r="E6907" s="4">
        <f>IF(ISBLANK(G6907),H6907,G6907)</f>
        <v>233</v>
      </c>
      <c r="F6907" s="9" t="b">
        <f>AND(ISBLANK(G6907),ISBLANK(H6907))</f>
        <v>0</v>
      </c>
      <c r="G6907" s="9">
        <v>233</v>
      </c>
      <c r="I6907">
        <v>246</v>
      </c>
      <c r="J6907" s="9" t="b">
        <f>AND(ISBLANK(K6907),ISBLANK(L6907))</f>
        <v>0</v>
      </c>
      <c r="K6907" s="9">
        <v>35</v>
      </c>
      <c r="M6907" s="15" t="b">
        <f>AND(ISBLANK(N6907),ISBLANK(O6907),ISBLANK(P6907))</f>
        <v>0</v>
      </c>
      <c r="N6907" s="15">
        <v>21</v>
      </c>
      <c r="P6907" s="15">
        <v>35</v>
      </c>
      <c r="Q6907">
        <v>20</v>
      </c>
      <c r="R6907" s="18" t="b">
        <f>AND(ISBLANK(S6907),ISBLANK(T6907))</f>
        <v>0</v>
      </c>
      <c r="S6907" s="19">
        <v>0.95240000000000002</v>
      </c>
      <c r="T6907" s="19">
        <v>0.94720000000000004</v>
      </c>
      <c r="U6907" s="15" t="b">
        <f>AND(ISBLANK(V6907),ISBLANK(W6907),ISBLANK(X6907))</f>
        <v>0</v>
      </c>
      <c r="X6907" s="21">
        <v>1</v>
      </c>
      <c r="AA6907" t="s">
        <v>315</v>
      </c>
      <c r="AB6907" s="24" t="str">
        <f>IF(ISERR(MONTH(AA6907)),TRIM(SUBSTITUTE(AA6907,(RIGHT(TRIM(AA6907),4)),"")),TEXT(AA6907,"mmmm"))</f>
        <v>July</v>
      </c>
      <c r="AC6907" s="24">
        <f>IF(ISERR(YEAR(AA6907)),VALUE(RIGHT(TRIM(AA6907),4)),YEAR(AA6907))</f>
        <v>2013</v>
      </c>
      <c r="AD6907" t="s">
        <v>316</v>
      </c>
      <c r="AE6907" t="b">
        <f>VLOOKUP(AA6907,duplicates!A:C,3,FALSE)</f>
        <v>0</v>
      </c>
      <c r="AF6907" t="b">
        <f t="shared" si="103"/>
        <v>1</v>
      </c>
    </row>
    <row r="6908" spans="1:32" x14ac:dyDescent="0.2">
      <c r="A6908" t="s">
        <v>20</v>
      </c>
      <c r="B6908">
        <v>538</v>
      </c>
      <c r="C6908" t="s">
        <v>103</v>
      </c>
      <c r="D6908" t="s">
        <v>104</v>
      </c>
      <c r="E6908" s="4">
        <f>IF(ISBLANK(G6908),H6908,G6908)</f>
        <v>668</v>
      </c>
      <c r="F6908" s="9" t="b">
        <f>AND(ISBLANK(G6908),ISBLANK(H6908))</f>
        <v>0</v>
      </c>
      <c r="G6908" s="9">
        <v>668</v>
      </c>
      <c r="I6908">
        <v>675</v>
      </c>
      <c r="J6908" s="9" t="b">
        <f>AND(ISBLANK(K6908),ISBLANK(L6908))</f>
        <v>0</v>
      </c>
      <c r="K6908" s="9">
        <v>247</v>
      </c>
      <c r="M6908" s="15" t="b">
        <f>AND(ISBLANK(N6908),ISBLANK(O6908),ISBLANK(P6908))</f>
        <v>0</v>
      </c>
      <c r="N6908" s="15">
        <v>155</v>
      </c>
      <c r="P6908" s="15">
        <v>247</v>
      </c>
      <c r="Q6908">
        <v>155</v>
      </c>
      <c r="R6908" s="18" t="b">
        <f>AND(ISBLANK(S6908),ISBLANK(T6908))</f>
        <v>0</v>
      </c>
      <c r="S6908" s="19">
        <v>1</v>
      </c>
      <c r="T6908" s="19">
        <v>0.98960000000000004</v>
      </c>
      <c r="U6908" s="15" t="b">
        <f>AND(ISBLANK(V6908),ISBLANK(W6908),ISBLANK(X6908))</f>
        <v>0</v>
      </c>
      <c r="X6908" s="21">
        <v>1</v>
      </c>
      <c r="AA6908" t="s">
        <v>315</v>
      </c>
      <c r="AB6908" s="24" t="str">
        <f>IF(ISERR(MONTH(AA6908)),TRIM(SUBSTITUTE(AA6908,(RIGHT(TRIM(AA6908),4)),"")),TEXT(AA6908,"mmmm"))</f>
        <v>July</v>
      </c>
      <c r="AC6908" s="24">
        <f>IF(ISERR(YEAR(AA6908)),VALUE(RIGHT(TRIM(AA6908),4)),YEAR(AA6908))</f>
        <v>2013</v>
      </c>
      <c r="AD6908" t="s">
        <v>316</v>
      </c>
      <c r="AE6908" t="b">
        <f>VLOOKUP(AA6908,duplicates!A:C,3,FALSE)</f>
        <v>0</v>
      </c>
      <c r="AF6908" t="b">
        <f t="shared" si="103"/>
        <v>1</v>
      </c>
    </row>
    <row r="6909" spans="1:32" x14ac:dyDescent="0.2">
      <c r="A6909" t="s">
        <v>20</v>
      </c>
      <c r="B6909">
        <v>616</v>
      </c>
      <c r="C6909" t="s">
        <v>303</v>
      </c>
      <c r="D6909" t="s">
        <v>304</v>
      </c>
      <c r="E6909" s="4">
        <f>IF(ISBLANK(G6909),H6909,G6909)</f>
        <v>480</v>
      </c>
      <c r="F6909" s="9" t="b">
        <f>AND(ISBLANK(G6909),ISBLANK(H6909))</f>
        <v>0</v>
      </c>
      <c r="G6909" s="9">
        <v>480</v>
      </c>
      <c r="I6909">
        <v>564</v>
      </c>
      <c r="J6909" s="9" t="b">
        <f>AND(ISBLANK(K6909),ISBLANK(L6909))</f>
        <v>0</v>
      </c>
      <c r="K6909" s="9">
        <v>62</v>
      </c>
      <c r="M6909" s="15" t="b">
        <f>AND(ISBLANK(N6909),ISBLANK(O6909),ISBLANK(P6909))</f>
        <v>0</v>
      </c>
      <c r="N6909" s="15">
        <v>8</v>
      </c>
      <c r="P6909" s="15">
        <v>62</v>
      </c>
      <c r="Q6909">
        <v>7</v>
      </c>
      <c r="R6909" s="18" t="b">
        <f>AND(ISBLANK(S6909),ISBLANK(T6909))</f>
        <v>0</v>
      </c>
      <c r="S6909" s="19">
        <v>0.875</v>
      </c>
      <c r="T6909" s="19">
        <v>0.85109999999999997</v>
      </c>
      <c r="U6909" s="15" t="b">
        <f>AND(ISBLANK(V6909),ISBLANK(W6909),ISBLANK(X6909))</f>
        <v>0</v>
      </c>
      <c r="X6909" s="21">
        <v>1</v>
      </c>
      <c r="AA6909" t="s">
        <v>315</v>
      </c>
      <c r="AB6909" s="24" t="str">
        <f>IF(ISERR(MONTH(AA6909)),TRIM(SUBSTITUTE(AA6909,(RIGHT(TRIM(AA6909),4)),"")),TEXT(AA6909,"mmmm"))</f>
        <v>July</v>
      </c>
      <c r="AC6909" s="24">
        <f>IF(ISERR(YEAR(AA6909)),VALUE(RIGHT(TRIM(AA6909),4)),YEAR(AA6909))</f>
        <v>2013</v>
      </c>
      <c r="AD6909" t="s">
        <v>316</v>
      </c>
      <c r="AE6909" t="b">
        <f>VLOOKUP(AA6909,duplicates!A:C,3,FALSE)</f>
        <v>0</v>
      </c>
      <c r="AF6909" t="b">
        <f t="shared" si="103"/>
        <v>1</v>
      </c>
    </row>
    <row r="6910" spans="1:32" x14ac:dyDescent="0.2">
      <c r="A6910" t="s">
        <v>20</v>
      </c>
      <c r="B6910">
        <v>617</v>
      </c>
      <c r="C6910" t="s">
        <v>309</v>
      </c>
      <c r="D6910" t="s">
        <v>310</v>
      </c>
      <c r="E6910" s="4">
        <f>IF(ISBLANK(G6910),H6910,G6910)</f>
        <v>819</v>
      </c>
      <c r="F6910" s="9" t="b">
        <f>AND(ISBLANK(G6910),ISBLANK(H6910))</f>
        <v>0</v>
      </c>
      <c r="G6910" s="9">
        <v>819</v>
      </c>
      <c r="I6910">
        <v>884</v>
      </c>
      <c r="J6910" s="9" t="b">
        <f>AND(ISBLANK(K6910),ISBLANK(L6910))</f>
        <v>0</v>
      </c>
      <c r="K6910" s="9">
        <v>148</v>
      </c>
      <c r="M6910" s="15" t="b">
        <f>AND(ISBLANK(N6910),ISBLANK(O6910),ISBLANK(P6910))</f>
        <v>0</v>
      </c>
      <c r="N6910" s="15">
        <v>50</v>
      </c>
      <c r="P6910" s="15">
        <v>148</v>
      </c>
      <c r="Q6910">
        <v>50</v>
      </c>
      <c r="R6910" s="18" t="b">
        <f>AND(ISBLANK(S6910),ISBLANK(T6910))</f>
        <v>0</v>
      </c>
      <c r="S6910" s="19">
        <v>1</v>
      </c>
      <c r="T6910" s="19">
        <v>0.92649999999999999</v>
      </c>
      <c r="U6910" s="15" t="b">
        <f>AND(ISBLANK(V6910),ISBLANK(W6910),ISBLANK(X6910))</f>
        <v>0</v>
      </c>
      <c r="X6910" s="21">
        <v>1</v>
      </c>
      <c r="AA6910" t="s">
        <v>315</v>
      </c>
      <c r="AB6910" s="24" t="str">
        <f>IF(ISERR(MONTH(AA6910)),TRIM(SUBSTITUTE(AA6910,(RIGHT(TRIM(AA6910),4)),"")),TEXT(AA6910,"mmmm"))</f>
        <v>July</v>
      </c>
      <c r="AC6910" s="24">
        <f>IF(ISERR(YEAR(AA6910)),VALUE(RIGHT(TRIM(AA6910),4)),YEAR(AA6910))</f>
        <v>2013</v>
      </c>
      <c r="AD6910" t="s">
        <v>316</v>
      </c>
      <c r="AE6910" t="b">
        <f>VLOOKUP(AA6910,duplicates!A:C,3,FALSE)</f>
        <v>0</v>
      </c>
      <c r="AF6910" t="b">
        <f t="shared" si="103"/>
        <v>1</v>
      </c>
    </row>
    <row r="6911" spans="1:32" x14ac:dyDescent="0.2">
      <c r="A6911" t="s">
        <v>20</v>
      </c>
      <c r="B6911">
        <v>619</v>
      </c>
      <c r="C6911" t="s">
        <v>213</v>
      </c>
      <c r="D6911" t="s">
        <v>214</v>
      </c>
      <c r="E6911" s="4">
        <f>IF(ISBLANK(G6911),H6911,G6911)</f>
        <v>334</v>
      </c>
      <c r="F6911" s="9" t="b">
        <f>AND(ISBLANK(G6911),ISBLANK(H6911))</f>
        <v>0</v>
      </c>
      <c r="G6911" s="9">
        <v>334</v>
      </c>
      <c r="I6911">
        <v>361</v>
      </c>
      <c r="J6911" s="9" t="b">
        <f>AND(ISBLANK(K6911),ISBLANK(L6911))</f>
        <v>0</v>
      </c>
      <c r="K6911" s="9">
        <v>69</v>
      </c>
      <c r="M6911" s="15" t="b">
        <f>AND(ISBLANK(N6911),ISBLANK(O6911),ISBLANK(P6911))</f>
        <v>0</v>
      </c>
      <c r="N6911" s="15">
        <v>14</v>
      </c>
      <c r="P6911" s="15">
        <v>69</v>
      </c>
      <c r="Q6911">
        <v>13</v>
      </c>
      <c r="R6911" s="18" t="b">
        <f>AND(ISBLANK(S6911),ISBLANK(T6911))</f>
        <v>0</v>
      </c>
      <c r="S6911" s="19">
        <v>0.92859999999999998</v>
      </c>
      <c r="T6911" s="19">
        <v>0.92520000000000002</v>
      </c>
      <c r="U6911" s="15" t="b">
        <f>AND(ISBLANK(V6911),ISBLANK(W6911),ISBLANK(X6911))</f>
        <v>0</v>
      </c>
      <c r="X6911" s="21">
        <v>1</v>
      </c>
      <c r="AA6911" t="s">
        <v>315</v>
      </c>
      <c r="AB6911" s="24" t="str">
        <f>IF(ISERR(MONTH(AA6911)),TRIM(SUBSTITUTE(AA6911,(RIGHT(TRIM(AA6911),4)),"")),TEXT(AA6911,"mmmm"))</f>
        <v>July</v>
      </c>
      <c r="AC6911" s="24">
        <f>IF(ISERR(YEAR(AA6911)),VALUE(RIGHT(TRIM(AA6911),4)),YEAR(AA6911))</f>
        <v>2013</v>
      </c>
      <c r="AD6911" t="s">
        <v>316</v>
      </c>
      <c r="AE6911" t="b">
        <f>VLOOKUP(AA6911,duplicates!A:C,3,FALSE)</f>
        <v>0</v>
      </c>
      <c r="AF6911" t="b">
        <f t="shared" si="103"/>
        <v>1</v>
      </c>
    </row>
    <row r="6912" spans="1:32" x14ac:dyDescent="0.2">
      <c r="A6912" t="s">
        <v>20</v>
      </c>
      <c r="B6912">
        <v>547</v>
      </c>
      <c r="C6912" t="s">
        <v>43</v>
      </c>
      <c r="D6912" t="s">
        <v>44</v>
      </c>
      <c r="E6912" s="4">
        <f>IF(ISBLANK(G6912),H6912,G6912)</f>
        <v>218</v>
      </c>
      <c r="F6912" s="9" t="b">
        <f>AND(ISBLANK(G6912),ISBLANK(H6912))</f>
        <v>0</v>
      </c>
      <c r="G6912" s="9">
        <v>218</v>
      </c>
      <c r="I6912">
        <v>425</v>
      </c>
      <c r="J6912" s="9" t="b">
        <f>AND(ISBLANK(K6912),ISBLANK(L6912))</f>
        <v>0</v>
      </c>
      <c r="K6912" s="9">
        <v>31</v>
      </c>
      <c r="M6912" s="15" t="b">
        <f>AND(ISBLANK(N6912),ISBLANK(O6912),ISBLANK(P6912))</f>
        <v>0</v>
      </c>
      <c r="N6912" s="15">
        <v>6</v>
      </c>
      <c r="P6912" s="15">
        <v>31</v>
      </c>
      <c r="Q6912">
        <v>6</v>
      </c>
      <c r="R6912" s="18" t="b">
        <f>AND(ISBLANK(S6912),ISBLANK(T6912))</f>
        <v>0</v>
      </c>
      <c r="S6912" s="19">
        <v>1</v>
      </c>
      <c r="T6912" s="19">
        <v>0.51290000000000002</v>
      </c>
      <c r="U6912" s="15" t="b">
        <f>AND(ISBLANK(V6912),ISBLANK(W6912),ISBLANK(X6912))</f>
        <v>0</v>
      </c>
      <c r="X6912" s="21">
        <v>1</v>
      </c>
      <c r="AA6912" t="s">
        <v>315</v>
      </c>
      <c r="AB6912" s="24" t="str">
        <f>IF(ISERR(MONTH(AA6912)),TRIM(SUBSTITUTE(AA6912,(RIGHT(TRIM(AA6912),4)),"")),TEXT(AA6912,"mmmm"))</f>
        <v>July</v>
      </c>
      <c r="AC6912" s="24">
        <f>IF(ISERR(YEAR(AA6912)),VALUE(RIGHT(TRIM(AA6912),4)),YEAR(AA6912))</f>
        <v>2013</v>
      </c>
      <c r="AD6912" t="s">
        <v>316</v>
      </c>
      <c r="AE6912" t="b">
        <f>VLOOKUP(AA6912,duplicates!A:C,3,FALSE)</f>
        <v>0</v>
      </c>
      <c r="AF6912" t="b">
        <f t="shared" si="103"/>
        <v>1</v>
      </c>
    </row>
    <row r="6913" spans="1:32" x14ac:dyDescent="0.2">
      <c r="A6913" t="s">
        <v>20</v>
      </c>
      <c r="B6913">
        <v>548</v>
      </c>
      <c r="C6913" t="s">
        <v>51</v>
      </c>
      <c r="D6913" t="s">
        <v>52</v>
      </c>
      <c r="E6913" s="4">
        <f>IF(ISBLANK(G6913),H6913,G6913)</f>
        <v>15</v>
      </c>
      <c r="F6913" s="9" t="b">
        <f>AND(ISBLANK(G6913),ISBLANK(H6913))</f>
        <v>0</v>
      </c>
      <c r="G6913" s="9">
        <v>15</v>
      </c>
      <c r="I6913">
        <v>16</v>
      </c>
      <c r="J6913" s="9" t="b">
        <f>AND(ISBLANK(K6913),ISBLANK(L6913))</f>
        <v>0</v>
      </c>
      <c r="K6913" s="9">
        <v>2</v>
      </c>
      <c r="M6913" s="15" t="b">
        <f>AND(ISBLANK(N6913),ISBLANK(O6913),ISBLANK(P6913))</f>
        <v>0</v>
      </c>
      <c r="N6913" s="15">
        <v>2</v>
      </c>
      <c r="P6913" s="15">
        <v>2</v>
      </c>
      <c r="Q6913">
        <v>2</v>
      </c>
      <c r="R6913" s="18" t="b">
        <f>AND(ISBLANK(S6913),ISBLANK(T6913))</f>
        <v>0</v>
      </c>
      <c r="S6913" s="19">
        <v>1</v>
      </c>
      <c r="T6913" s="19">
        <v>0.9375</v>
      </c>
      <c r="U6913" s="15" t="b">
        <f>AND(ISBLANK(V6913),ISBLANK(W6913),ISBLANK(X6913))</f>
        <v>0</v>
      </c>
      <c r="X6913" s="21">
        <v>1</v>
      </c>
      <c r="AA6913" t="s">
        <v>315</v>
      </c>
      <c r="AB6913" s="24" t="str">
        <f>IF(ISERR(MONTH(AA6913)),TRIM(SUBSTITUTE(AA6913,(RIGHT(TRIM(AA6913),4)),"")),TEXT(AA6913,"mmmm"))</f>
        <v>July</v>
      </c>
      <c r="AC6913" s="24">
        <f>IF(ISERR(YEAR(AA6913)),VALUE(RIGHT(TRIM(AA6913),4)),YEAR(AA6913))</f>
        <v>2013</v>
      </c>
      <c r="AD6913" t="s">
        <v>316</v>
      </c>
      <c r="AE6913" t="b">
        <f>VLOOKUP(AA6913,duplicates!A:C,3,FALSE)</f>
        <v>0</v>
      </c>
      <c r="AF6913" t="b">
        <f t="shared" si="103"/>
        <v>1</v>
      </c>
    </row>
    <row r="6914" spans="1:32" x14ac:dyDescent="0.2">
      <c r="A6914" t="s">
        <v>20</v>
      </c>
      <c r="B6914">
        <v>550</v>
      </c>
      <c r="C6914" t="s">
        <v>139</v>
      </c>
      <c r="D6914" t="s">
        <v>140</v>
      </c>
      <c r="E6914" s="4">
        <f>IF(ISBLANK(G6914),H6914,G6914)</f>
        <v>538</v>
      </c>
      <c r="F6914" s="9" t="b">
        <f>AND(ISBLANK(G6914),ISBLANK(H6914))</f>
        <v>0</v>
      </c>
      <c r="G6914" s="9">
        <v>538</v>
      </c>
      <c r="I6914">
        <v>542</v>
      </c>
      <c r="J6914" s="9" t="b">
        <f>AND(ISBLANK(K6914),ISBLANK(L6914))</f>
        <v>0</v>
      </c>
      <c r="K6914" s="9">
        <v>135</v>
      </c>
      <c r="M6914" s="15" t="b">
        <f>AND(ISBLANK(N6914),ISBLANK(O6914),ISBLANK(P6914))</f>
        <v>0</v>
      </c>
      <c r="N6914" s="15">
        <v>44</v>
      </c>
      <c r="P6914" s="15">
        <v>135</v>
      </c>
      <c r="Q6914">
        <v>44</v>
      </c>
      <c r="R6914" s="18" t="b">
        <f>AND(ISBLANK(S6914),ISBLANK(T6914))</f>
        <v>0</v>
      </c>
      <c r="S6914" s="19">
        <v>1</v>
      </c>
      <c r="T6914" s="19">
        <v>0.99260000000000004</v>
      </c>
      <c r="U6914" s="15" t="b">
        <f>AND(ISBLANK(V6914),ISBLANK(W6914),ISBLANK(X6914))</f>
        <v>0</v>
      </c>
      <c r="X6914" s="21">
        <v>1</v>
      </c>
      <c r="AA6914" t="s">
        <v>315</v>
      </c>
      <c r="AB6914" s="24" t="str">
        <f>IF(ISERR(MONTH(AA6914)),TRIM(SUBSTITUTE(AA6914,(RIGHT(TRIM(AA6914),4)),"")),TEXT(AA6914,"mmmm"))</f>
        <v>July</v>
      </c>
      <c r="AC6914" s="24">
        <f>IF(ISERR(YEAR(AA6914)),VALUE(RIGHT(TRIM(AA6914),4)),YEAR(AA6914))</f>
        <v>2013</v>
      </c>
      <c r="AD6914" t="s">
        <v>316</v>
      </c>
      <c r="AE6914" t="b">
        <f>VLOOKUP(AA6914,duplicates!A:C,3,FALSE)</f>
        <v>0</v>
      </c>
      <c r="AF6914" t="b">
        <f t="shared" si="103"/>
        <v>1</v>
      </c>
    </row>
    <row r="6915" spans="1:32" x14ac:dyDescent="0.2">
      <c r="A6915" t="s">
        <v>20</v>
      </c>
      <c r="B6915">
        <v>621</v>
      </c>
      <c r="C6915" t="s">
        <v>259</v>
      </c>
      <c r="D6915" t="s">
        <v>260</v>
      </c>
      <c r="E6915" s="4">
        <f>IF(ISBLANK(G6915),H6915,G6915)</f>
        <v>180</v>
      </c>
      <c r="F6915" s="9" t="b">
        <f>AND(ISBLANK(G6915),ISBLANK(H6915))</f>
        <v>0</v>
      </c>
      <c r="G6915" s="9">
        <v>180</v>
      </c>
      <c r="I6915">
        <v>408</v>
      </c>
      <c r="J6915" s="9" t="b">
        <f>AND(ISBLANK(K6915),ISBLANK(L6915))</f>
        <v>0</v>
      </c>
      <c r="K6915" s="9">
        <v>3</v>
      </c>
      <c r="M6915" s="15" t="b">
        <f>AND(ISBLANK(N6915),ISBLANK(O6915),ISBLANK(P6915))</f>
        <v>0</v>
      </c>
      <c r="N6915" s="15">
        <v>106</v>
      </c>
      <c r="P6915" s="15">
        <v>3</v>
      </c>
      <c r="Q6915">
        <v>22</v>
      </c>
      <c r="R6915" s="18" t="b">
        <f>AND(ISBLANK(S6915),ISBLANK(T6915))</f>
        <v>0</v>
      </c>
      <c r="S6915" s="19">
        <v>0.20749999999999999</v>
      </c>
      <c r="T6915" s="19">
        <v>0.44119999999999998</v>
      </c>
      <c r="U6915" s="15" t="b">
        <f>AND(ISBLANK(V6915),ISBLANK(W6915),ISBLANK(X6915))</f>
        <v>0</v>
      </c>
      <c r="X6915" s="21">
        <v>1</v>
      </c>
      <c r="AA6915" t="s">
        <v>315</v>
      </c>
      <c r="AB6915" s="24" t="str">
        <f>IF(ISERR(MONTH(AA6915)),TRIM(SUBSTITUTE(AA6915,(RIGHT(TRIM(AA6915),4)),"")),TEXT(AA6915,"mmmm"))</f>
        <v>July</v>
      </c>
      <c r="AC6915" s="24">
        <f>IF(ISERR(YEAR(AA6915)),VALUE(RIGHT(TRIM(AA6915),4)),YEAR(AA6915))</f>
        <v>2013</v>
      </c>
      <c r="AD6915" t="s">
        <v>316</v>
      </c>
      <c r="AE6915" t="b">
        <f>VLOOKUP(AA6915,duplicates!A:C,3,FALSE)</f>
        <v>0</v>
      </c>
      <c r="AF6915" t="b">
        <f t="shared" ref="AF6915:AF6978" si="104">OR(AND(AE6915,AG6915),AE6915=FALSE)</f>
        <v>1</v>
      </c>
    </row>
    <row r="6916" spans="1:32" x14ac:dyDescent="0.2">
      <c r="A6916" t="s">
        <v>20</v>
      </c>
      <c r="B6916">
        <v>553</v>
      </c>
      <c r="C6916" t="s">
        <v>61</v>
      </c>
      <c r="D6916" t="s">
        <v>62</v>
      </c>
      <c r="E6916" s="4">
        <f>IF(ISBLANK(G6916),H6916,G6916)</f>
        <v>232</v>
      </c>
      <c r="F6916" s="9" t="b">
        <f>AND(ISBLANK(G6916),ISBLANK(H6916))</f>
        <v>0</v>
      </c>
      <c r="G6916" s="9">
        <v>232</v>
      </c>
      <c r="I6916">
        <v>252</v>
      </c>
      <c r="J6916" s="9" t="b">
        <f>AND(ISBLANK(K6916),ISBLANK(L6916))</f>
        <v>0</v>
      </c>
      <c r="K6916" s="9">
        <v>48</v>
      </c>
      <c r="M6916" s="15" t="b">
        <f>AND(ISBLANK(N6916),ISBLANK(O6916),ISBLANK(P6916))</f>
        <v>0</v>
      </c>
      <c r="N6916" s="15">
        <v>48</v>
      </c>
      <c r="P6916" s="15">
        <v>48</v>
      </c>
      <c r="Q6916">
        <v>48</v>
      </c>
      <c r="R6916" s="18" t="b">
        <f>AND(ISBLANK(S6916),ISBLANK(T6916))</f>
        <v>0</v>
      </c>
      <c r="S6916" s="19">
        <v>1</v>
      </c>
      <c r="T6916" s="19">
        <v>0.92059999999999997</v>
      </c>
      <c r="U6916" s="15" t="b">
        <f>AND(ISBLANK(V6916),ISBLANK(W6916),ISBLANK(X6916))</f>
        <v>0</v>
      </c>
      <c r="X6916" s="21">
        <v>1</v>
      </c>
      <c r="AA6916" t="s">
        <v>315</v>
      </c>
      <c r="AB6916" s="24" t="str">
        <f>IF(ISERR(MONTH(AA6916)),TRIM(SUBSTITUTE(AA6916,(RIGHT(TRIM(AA6916),4)),"")),TEXT(AA6916,"mmmm"))</f>
        <v>July</v>
      </c>
      <c r="AC6916" s="24">
        <f>IF(ISERR(YEAR(AA6916)),VALUE(RIGHT(TRIM(AA6916),4)),YEAR(AA6916))</f>
        <v>2013</v>
      </c>
      <c r="AD6916" t="s">
        <v>316</v>
      </c>
      <c r="AE6916" t="b">
        <f>VLOOKUP(AA6916,duplicates!A:C,3,FALSE)</f>
        <v>0</v>
      </c>
      <c r="AF6916" t="b">
        <f t="shared" si="104"/>
        <v>1</v>
      </c>
    </row>
    <row r="6917" spans="1:32" x14ac:dyDescent="0.2">
      <c r="A6917" t="s">
        <v>20</v>
      </c>
      <c r="B6917">
        <v>622</v>
      </c>
      <c r="C6917" t="s">
        <v>243</v>
      </c>
      <c r="D6917" t="s">
        <v>244</v>
      </c>
      <c r="E6917" s="4">
        <f>IF(ISBLANK(G6917),H6917,G6917)</f>
        <v>313</v>
      </c>
      <c r="F6917" s="9" t="b">
        <f>AND(ISBLANK(G6917),ISBLANK(H6917))</f>
        <v>0</v>
      </c>
      <c r="G6917" s="9">
        <v>313</v>
      </c>
      <c r="I6917">
        <v>502</v>
      </c>
      <c r="J6917" s="9" t="b">
        <f>AND(ISBLANK(K6917),ISBLANK(L6917))</f>
        <v>0</v>
      </c>
      <c r="K6917" s="9">
        <v>27</v>
      </c>
      <c r="M6917" s="15" t="b">
        <f>AND(ISBLANK(N6917),ISBLANK(O6917),ISBLANK(P6917))</f>
        <v>0</v>
      </c>
      <c r="N6917" s="15">
        <v>17</v>
      </c>
      <c r="P6917" s="15">
        <v>27</v>
      </c>
      <c r="Q6917">
        <v>17</v>
      </c>
      <c r="R6917" s="18" t="b">
        <f>AND(ISBLANK(S6917),ISBLANK(T6917))</f>
        <v>0</v>
      </c>
      <c r="S6917" s="19">
        <v>1</v>
      </c>
      <c r="T6917" s="19">
        <v>0.62350000000000005</v>
      </c>
      <c r="U6917" s="15" t="b">
        <f>AND(ISBLANK(V6917),ISBLANK(W6917),ISBLANK(X6917))</f>
        <v>0</v>
      </c>
      <c r="X6917" s="21">
        <v>1</v>
      </c>
      <c r="AA6917" t="s">
        <v>315</v>
      </c>
      <c r="AB6917" s="24" t="str">
        <f>IF(ISERR(MONTH(AA6917)),TRIM(SUBSTITUTE(AA6917,(RIGHT(TRIM(AA6917),4)),"")),TEXT(AA6917,"mmmm"))</f>
        <v>July</v>
      </c>
      <c r="AC6917" s="24">
        <f>IF(ISERR(YEAR(AA6917)),VALUE(RIGHT(TRIM(AA6917),4)),YEAR(AA6917))</f>
        <v>2013</v>
      </c>
      <c r="AD6917" t="s">
        <v>316</v>
      </c>
      <c r="AE6917" t="b">
        <f>VLOOKUP(AA6917,duplicates!A:C,3,FALSE)</f>
        <v>0</v>
      </c>
      <c r="AF6917" t="b">
        <f t="shared" si="104"/>
        <v>1</v>
      </c>
    </row>
    <row r="6918" spans="1:32" x14ac:dyDescent="0.2">
      <c r="A6918" t="s">
        <v>20</v>
      </c>
      <c r="B6918">
        <v>623</v>
      </c>
      <c r="C6918" t="s">
        <v>241</v>
      </c>
      <c r="D6918" t="s">
        <v>242</v>
      </c>
      <c r="E6918" s="4">
        <f>IF(ISBLANK(G6918),H6918,G6918)</f>
        <v>149</v>
      </c>
      <c r="F6918" s="9" t="b">
        <f>AND(ISBLANK(G6918),ISBLANK(H6918))</f>
        <v>0</v>
      </c>
      <c r="G6918" s="9">
        <v>149</v>
      </c>
      <c r="I6918">
        <v>153</v>
      </c>
      <c r="J6918" s="9" t="b">
        <f>AND(ISBLANK(K6918),ISBLANK(L6918))</f>
        <v>0</v>
      </c>
      <c r="K6918" s="9">
        <v>30</v>
      </c>
      <c r="M6918" s="15" t="b">
        <f>AND(ISBLANK(N6918),ISBLANK(O6918),ISBLANK(P6918))</f>
        <v>0</v>
      </c>
      <c r="N6918" s="15">
        <v>15</v>
      </c>
      <c r="P6918" s="15">
        <v>30</v>
      </c>
      <c r="Q6918">
        <v>15</v>
      </c>
      <c r="R6918" s="18" t="b">
        <f>AND(ISBLANK(S6918),ISBLANK(T6918))</f>
        <v>0</v>
      </c>
      <c r="S6918" s="19">
        <v>1</v>
      </c>
      <c r="T6918" s="19">
        <v>0.97389999999999999</v>
      </c>
      <c r="U6918" s="15" t="b">
        <f>AND(ISBLANK(V6918),ISBLANK(W6918),ISBLANK(X6918))</f>
        <v>0</v>
      </c>
      <c r="X6918" s="21">
        <v>1</v>
      </c>
      <c r="AA6918" t="s">
        <v>315</v>
      </c>
      <c r="AB6918" s="24" t="str">
        <f>IF(ISERR(MONTH(AA6918)),TRIM(SUBSTITUTE(AA6918,(RIGHT(TRIM(AA6918),4)),"")),TEXT(AA6918,"mmmm"))</f>
        <v>July</v>
      </c>
      <c r="AC6918" s="24">
        <f>IF(ISERR(YEAR(AA6918)),VALUE(RIGHT(TRIM(AA6918),4)),YEAR(AA6918))</f>
        <v>2013</v>
      </c>
      <c r="AD6918" t="s">
        <v>316</v>
      </c>
      <c r="AE6918" t="b">
        <f>VLOOKUP(AA6918,duplicates!A:C,3,FALSE)</f>
        <v>0</v>
      </c>
      <c r="AF6918" t="b">
        <f t="shared" si="104"/>
        <v>1</v>
      </c>
    </row>
    <row r="6919" spans="1:32" x14ac:dyDescent="0.2">
      <c r="A6919" t="s">
        <v>20</v>
      </c>
      <c r="B6919">
        <v>559</v>
      </c>
      <c r="C6919" t="s">
        <v>161</v>
      </c>
      <c r="D6919" t="s">
        <v>162</v>
      </c>
      <c r="E6919" s="4">
        <f>IF(ISBLANK(G6919),H6919,G6919)</f>
        <v>118</v>
      </c>
      <c r="F6919" s="9" t="b">
        <f>AND(ISBLANK(G6919),ISBLANK(H6919))</f>
        <v>0</v>
      </c>
      <c r="G6919" s="9">
        <v>118</v>
      </c>
      <c r="I6919">
        <v>129</v>
      </c>
      <c r="J6919" s="9" t="b">
        <f>AND(ISBLANK(K6919),ISBLANK(L6919))</f>
        <v>0</v>
      </c>
      <c r="K6919" s="9">
        <v>19</v>
      </c>
      <c r="M6919" s="15" t="b">
        <f>AND(ISBLANK(N6919),ISBLANK(O6919),ISBLANK(P6919))</f>
        <v>0</v>
      </c>
      <c r="N6919" s="15">
        <v>6</v>
      </c>
      <c r="P6919" s="15">
        <v>19</v>
      </c>
      <c r="Q6919">
        <v>6</v>
      </c>
      <c r="R6919" s="18" t="b">
        <f>AND(ISBLANK(S6919),ISBLANK(T6919))</f>
        <v>0</v>
      </c>
      <c r="S6919" s="19">
        <v>1</v>
      </c>
      <c r="T6919" s="19">
        <v>0.91469999999999996</v>
      </c>
      <c r="U6919" s="15" t="b">
        <f>AND(ISBLANK(V6919),ISBLANK(W6919),ISBLANK(X6919))</f>
        <v>0</v>
      </c>
      <c r="X6919" s="21">
        <v>1</v>
      </c>
      <c r="AA6919" t="s">
        <v>315</v>
      </c>
      <c r="AB6919" s="24" t="str">
        <f>IF(ISERR(MONTH(AA6919)),TRIM(SUBSTITUTE(AA6919,(RIGHT(TRIM(AA6919),4)),"")),TEXT(AA6919,"mmmm"))</f>
        <v>July</v>
      </c>
      <c r="AC6919" s="24">
        <f>IF(ISERR(YEAR(AA6919)),VALUE(RIGHT(TRIM(AA6919),4)),YEAR(AA6919))</f>
        <v>2013</v>
      </c>
      <c r="AD6919" t="s">
        <v>316</v>
      </c>
      <c r="AE6919" t="b">
        <f>VLOOKUP(AA6919,duplicates!A:C,3,FALSE)</f>
        <v>0</v>
      </c>
      <c r="AF6919" t="b">
        <f t="shared" si="104"/>
        <v>1</v>
      </c>
    </row>
    <row r="6920" spans="1:32" x14ac:dyDescent="0.2">
      <c r="A6920" t="s">
        <v>20</v>
      </c>
      <c r="B6920">
        <v>625</v>
      </c>
      <c r="C6920" t="s">
        <v>235</v>
      </c>
      <c r="D6920" t="s">
        <v>236</v>
      </c>
      <c r="E6920" s="4">
        <f>IF(ISBLANK(G6920),H6920,G6920)</f>
        <v>705</v>
      </c>
      <c r="F6920" s="9" t="b">
        <f>AND(ISBLANK(G6920),ISBLANK(H6920))</f>
        <v>0</v>
      </c>
      <c r="G6920" s="9">
        <v>705</v>
      </c>
      <c r="I6920">
        <v>705</v>
      </c>
      <c r="J6920" s="9" t="b">
        <f>AND(ISBLANK(K6920),ISBLANK(L6920))</f>
        <v>0</v>
      </c>
      <c r="K6920" s="9">
        <v>284</v>
      </c>
      <c r="M6920" s="15" t="b">
        <f>AND(ISBLANK(N6920),ISBLANK(O6920),ISBLANK(P6920))</f>
        <v>0</v>
      </c>
      <c r="N6920" s="15">
        <v>48</v>
      </c>
      <c r="P6920" s="15">
        <v>284</v>
      </c>
      <c r="Q6920">
        <v>48</v>
      </c>
      <c r="R6920" s="18" t="b">
        <f>AND(ISBLANK(S6920),ISBLANK(T6920))</f>
        <v>0</v>
      </c>
      <c r="S6920" s="19">
        <v>1</v>
      </c>
      <c r="T6920" s="19">
        <v>1</v>
      </c>
      <c r="U6920" s="15" t="b">
        <f>AND(ISBLANK(V6920),ISBLANK(W6920),ISBLANK(X6920))</f>
        <v>0</v>
      </c>
      <c r="X6920" s="21">
        <v>1</v>
      </c>
      <c r="AA6920" t="s">
        <v>315</v>
      </c>
      <c r="AB6920" s="24" t="str">
        <f>IF(ISERR(MONTH(AA6920)),TRIM(SUBSTITUTE(AA6920,(RIGHT(TRIM(AA6920),4)),"")),TEXT(AA6920,"mmmm"))</f>
        <v>July</v>
      </c>
      <c r="AC6920" s="24">
        <f>IF(ISERR(YEAR(AA6920)),VALUE(RIGHT(TRIM(AA6920),4)),YEAR(AA6920))</f>
        <v>2013</v>
      </c>
      <c r="AD6920" t="s">
        <v>316</v>
      </c>
      <c r="AE6920" t="b">
        <f>VLOOKUP(AA6920,duplicates!A:C,3,FALSE)</f>
        <v>0</v>
      </c>
      <c r="AF6920" t="b">
        <f t="shared" si="104"/>
        <v>1</v>
      </c>
    </row>
    <row r="6921" spans="1:32" x14ac:dyDescent="0.2">
      <c r="A6921" t="s">
        <v>20</v>
      </c>
      <c r="B6921">
        <v>560</v>
      </c>
      <c r="C6921" t="s">
        <v>127</v>
      </c>
      <c r="D6921" t="s">
        <v>128</v>
      </c>
      <c r="E6921" s="4">
        <f>IF(ISBLANK(G6921),H6921,G6921)</f>
        <v>274</v>
      </c>
      <c r="F6921" s="9" t="b">
        <f>AND(ISBLANK(G6921),ISBLANK(H6921))</f>
        <v>0</v>
      </c>
      <c r="G6921" s="9">
        <v>274</v>
      </c>
      <c r="I6921">
        <v>274</v>
      </c>
      <c r="J6921" s="9" t="b">
        <f>AND(ISBLANK(K6921),ISBLANK(L6921))</f>
        <v>0</v>
      </c>
      <c r="K6921" s="9">
        <v>37</v>
      </c>
      <c r="M6921" s="15" t="b">
        <f>AND(ISBLANK(N6921),ISBLANK(O6921),ISBLANK(P6921))</f>
        <v>0</v>
      </c>
      <c r="N6921" s="15">
        <v>26</v>
      </c>
      <c r="P6921" s="15">
        <v>37</v>
      </c>
      <c r="Q6921">
        <v>26</v>
      </c>
      <c r="R6921" s="18" t="b">
        <f>AND(ISBLANK(S6921),ISBLANK(T6921))</f>
        <v>0</v>
      </c>
      <c r="S6921" s="19">
        <v>1</v>
      </c>
      <c r="T6921" s="19">
        <v>1</v>
      </c>
      <c r="U6921" s="15" t="b">
        <f>AND(ISBLANK(V6921),ISBLANK(W6921),ISBLANK(X6921))</f>
        <v>0</v>
      </c>
      <c r="X6921" s="21">
        <v>1</v>
      </c>
      <c r="AA6921" t="s">
        <v>315</v>
      </c>
      <c r="AB6921" s="24" t="str">
        <f>IF(ISERR(MONTH(AA6921)),TRIM(SUBSTITUTE(AA6921,(RIGHT(TRIM(AA6921),4)),"")),TEXT(AA6921,"mmmm"))</f>
        <v>July</v>
      </c>
      <c r="AC6921" s="24">
        <f>IF(ISERR(YEAR(AA6921)),VALUE(RIGHT(TRIM(AA6921),4)),YEAR(AA6921))</f>
        <v>2013</v>
      </c>
      <c r="AD6921" t="s">
        <v>316</v>
      </c>
      <c r="AE6921" t="b">
        <f>VLOOKUP(AA6921,duplicates!A:C,3,FALSE)</f>
        <v>0</v>
      </c>
      <c r="AF6921" t="b">
        <f t="shared" si="104"/>
        <v>1</v>
      </c>
    </row>
    <row r="6922" spans="1:32" x14ac:dyDescent="0.2">
      <c r="A6922" t="s">
        <v>20</v>
      </c>
      <c r="B6922">
        <v>561</v>
      </c>
      <c r="C6922" t="s">
        <v>101</v>
      </c>
      <c r="D6922" t="s">
        <v>102</v>
      </c>
      <c r="E6922" s="4">
        <f>IF(ISBLANK(G6922),H6922,G6922)</f>
        <v>605</v>
      </c>
      <c r="F6922" s="9" t="b">
        <f>AND(ISBLANK(G6922),ISBLANK(H6922))</f>
        <v>0</v>
      </c>
      <c r="G6922" s="9">
        <v>605</v>
      </c>
      <c r="I6922">
        <v>628</v>
      </c>
      <c r="J6922" s="9" t="b">
        <f>AND(ISBLANK(K6922),ISBLANK(L6922))</f>
        <v>0</v>
      </c>
      <c r="K6922" s="9">
        <v>136</v>
      </c>
      <c r="M6922" s="15" t="b">
        <f>AND(ISBLANK(N6922),ISBLANK(O6922),ISBLANK(P6922))</f>
        <v>0</v>
      </c>
      <c r="N6922" s="15">
        <v>59</v>
      </c>
      <c r="P6922" s="15">
        <v>136</v>
      </c>
      <c r="Q6922">
        <v>58</v>
      </c>
      <c r="R6922" s="18" t="b">
        <f>AND(ISBLANK(S6922),ISBLANK(T6922))</f>
        <v>0</v>
      </c>
      <c r="S6922" s="19">
        <v>0.98309999999999997</v>
      </c>
      <c r="T6922" s="19">
        <v>0.96340000000000003</v>
      </c>
      <c r="U6922" s="15" t="b">
        <f>AND(ISBLANK(V6922),ISBLANK(W6922),ISBLANK(X6922))</f>
        <v>0</v>
      </c>
      <c r="X6922" s="21">
        <v>1</v>
      </c>
      <c r="AA6922" t="s">
        <v>315</v>
      </c>
      <c r="AB6922" s="24" t="str">
        <f>IF(ISERR(MONTH(AA6922)),TRIM(SUBSTITUTE(AA6922,(RIGHT(TRIM(AA6922),4)),"")),TEXT(AA6922,"mmmm"))</f>
        <v>July</v>
      </c>
      <c r="AC6922" s="24">
        <f>IF(ISERR(YEAR(AA6922)),VALUE(RIGHT(TRIM(AA6922),4)),YEAR(AA6922))</f>
        <v>2013</v>
      </c>
      <c r="AD6922" t="s">
        <v>316</v>
      </c>
      <c r="AE6922" t="b">
        <f>VLOOKUP(AA6922,duplicates!A:C,3,FALSE)</f>
        <v>0</v>
      </c>
      <c r="AF6922" t="b">
        <f t="shared" si="104"/>
        <v>1</v>
      </c>
    </row>
    <row r="6923" spans="1:32" x14ac:dyDescent="0.2">
      <c r="A6923" t="s">
        <v>20</v>
      </c>
      <c r="B6923">
        <v>562</v>
      </c>
      <c r="C6923" t="s">
        <v>159</v>
      </c>
      <c r="D6923" t="s">
        <v>160</v>
      </c>
      <c r="E6923" s="4">
        <f>IF(ISBLANK(G6923),H6923,G6923)</f>
        <v>472</v>
      </c>
      <c r="F6923" s="9" t="b">
        <f>AND(ISBLANK(G6923),ISBLANK(H6923))</f>
        <v>0</v>
      </c>
      <c r="G6923" s="9">
        <v>472</v>
      </c>
      <c r="I6923">
        <v>482</v>
      </c>
      <c r="J6923" s="9" t="b">
        <f>AND(ISBLANK(K6923),ISBLANK(L6923))</f>
        <v>0</v>
      </c>
      <c r="K6923" s="9">
        <v>33</v>
      </c>
      <c r="M6923" s="15" t="b">
        <f>AND(ISBLANK(N6923),ISBLANK(O6923),ISBLANK(P6923))</f>
        <v>0</v>
      </c>
      <c r="N6923" s="15">
        <v>8</v>
      </c>
      <c r="P6923" s="15">
        <v>33</v>
      </c>
      <c r="Q6923">
        <v>8</v>
      </c>
      <c r="R6923" s="18" t="b">
        <f>AND(ISBLANK(S6923),ISBLANK(T6923))</f>
        <v>0</v>
      </c>
      <c r="S6923" s="19">
        <v>1</v>
      </c>
      <c r="T6923" s="19">
        <v>0.97929999999999995</v>
      </c>
      <c r="U6923" s="15" t="b">
        <f>AND(ISBLANK(V6923),ISBLANK(W6923),ISBLANK(X6923))</f>
        <v>0</v>
      </c>
      <c r="X6923" s="21">
        <v>1</v>
      </c>
      <c r="AA6923" t="s">
        <v>315</v>
      </c>
      <c r="AB6923" s="24" t="str">
        <f>IF(ISERR(MONTH(AA6923)),TRIM(SUBSTITUTE(AA6923,(RIGHT(TRIM(AA6923),4)),"")),TEXT(AA6923,"mmmm"))</f>
        <v>July</v>
      </c>
      <c r="AC6923" s="24">
        <f>IF(ISERR(YEAR(AA6923)),VALUE(RIGHT(TRIM(AA6923),4)),YEAR(AA6923))</f>
        <v>2013</v>
      </c>
      <c r="AD6923" t="s">
        <v>316</v>
      </c>
      <c r="AE6923" t="b">
        <f>VLOOKUP(AA6923,duplicates!A:C,3,FALSE)</f>
        <v>0</v>
      </c>
      <c r="AF6923" t="b">
        <f t="shared" si="104"/>
        <v>1</v>
      </c>
    </row>
    <row r="6924" spans="1:32" x14ac:dyDescent="0.2">
      <c r="A6924" t="s">
        <v>20</v>
      </c>
      <c r="B6924">
        <v>626</v>
      </c>
      <c r="C6924" t="s">
        <v>239</v>
      </c>
      <c r="D6924" t="s">
        <v>240</v>
      </c>
      <c r="E6924" s="4">
        <f>IF(ISBLANK(G6924),H6924,G6924)</f>
        <v>461</v>
      </c>
      <c r="F6924" s="9" t="b">
        <f>AND(ISBLANK(G6924),ISBLANK(H6924))</f>
        <v>0</v>
      </c>
      <c r="G6924" s="9">
        <v>461</v>
      </c>
      <c r="I6924">
        <v>489</v>
      </c>
      <c r="J6924" s="9" t="b">
        <f>AND(ISBLANK(K6924),ISBLANK(L6924))</f>
        <v>0</v>
      </c>
      <c r="K6924" s="9">
        <v>58</v>
      </c>
      <c r="M6924" s="15" t="b">
        <f>AND(ISBLANK(N6924),ISBLANK(O6924),ISBLANK(P6924))</f>
        <v>0</v>
      </c>
      <c r="N6924" s="15">
        <v>53</v>
      </c>
      <c r="P6924" s="15">
        <v>58</v>
      </c>
      <c r="Q6924">
        <v>53</v>
      </c>
      <c r="R6924" s="18" t="b">
        <f>AND(ISBLANK(S6924),ISBLANK(T6924))</f>
        <v>0</v>
      </c>
      <c r="S6924" s="19">
        <v>1</v>
      </c>
      <c r="T6924" s="19">
        <v>0.94269999999999998</v>
      </c>
      <c r="U6924" s="15" t="b">
        <f>AND(ISBLANK(V6924),ISBLANK(W6924),ISBLANK(X6924))</f>
        <v>0</v>
      </c>
      <c r="X6924" s="21">
        <v>1</v>
      </c>
      <c r="AA6924" t="s">
        <v>315</v>
      </c>
      <c r="AB6924" s="24" t="str">
        <f>IF(ISERR(MONTH(AA6924)),TRIM(SUBSTITUTE(AA6924,(RIGHT(TRIM(AA6924),4)),"")),TEXT(AA6924,"mmmm"))</f>
        <v>July</v>
      </c>
      <c r="AC6924" s="24">
        <f>IF(ISERR(YEAR(AA6924)),VALUE(RIGHT(TRIM(AA6924),4)),YEAR(AA6924))</f>
        <v>2013</v>
      </c>
      <c r="AD6924" t="s">
        <v>316</v>
      </c>
      <c r="AE6924" t="b">
        <f>VLOOKUP(AA6924,duplicates!A:C,3,FALSE)</f>
        <v>0</v>
      </c>
      <c r="AF6924" t="b">
        <f t="shared" si="104"/>
        <v>1</v>
      </c>
    </row>
    <row r="6925" spans="1:32" x14ac:dyDescent="0.2">
      <c r="A6925" t="s">
        <v>20</v>
      </c>
      <c r="B6925">
        <v>628</v>
      </c>
      <c r="C6925" t="s">
        <v>211</v>
      </c>
      <c r="D6925" t="s">
        <v>212</v>
      </c>
      <c r="E6925" s="4">
        <f>IF(ISBLANK(G6925),H6925,G6925)</f>
        <v>388</v>
      </c>
      <c r="F6925" s="9" t="b">
        <f>AND(ISBLANK(G6925),ISBLANK(H6925))</f>
        <v>0</v>
      </c>
      <c r="G6925" s="9">
        <v>388</v>
      </c>
      <c r="I6925">
        <v>389</v>
      </c>
      <c r="J6925" s="9" t="b">
        <f>AND(ISBLANK(K6925),ISBLANK(L6925))</f>
        <v>0</v>
      </c>
      <c r="K6925" s="9">
        <v>78</v>
      </c>
      <c r="M6925" s="15" t="b">
        <f>AND(ISBLANK(N6925),ISBLANK(O6925),ISBLANK(P6925))</f>
        <v>0</v>
      </c>
      <c r="N6925" s="15">
        <v>9</v>
      </c>
      <c r="P6925" s="15">
        <v>78</v>
      </c>
      <c r="Q6925">
        <v>9</v>
      </c>
      <c r="R6925" s="18" t="b">
        <f>AND(ISBLANK(S6925),ISBLANK(T6925))</f>
        <v>0</v>
      </c>
      <c r="S6925" s="19">
        <v>1</v>
      </c>
      <c r="T6925" s="19">
        <v>0.99739999999999995</v>
      </c>
      <c r="U6925" s="15" t="b">
        <f>AND(ISBLANK(V6925),ISBLANK(W6925),ISBLANK(X6925))</f>
        <v>0</v>
      </c>
      <c r="X6925" s="21">
        <v>1</v>
      </c>
      <c r="AA6925" t="s">
        <v>315</v>
      </c>
      <c r="AB6925" s="24" t="str">
        <f>IF(ISERR(MONTH(AA6925)),TRIM(SUBSTITUTE(AA6925,(RIGHT(TRIM(AA6925),4)),"")),TEXT(AA6925,"mmmm"))</f>
        <v>July</v>
      </c>
      <c r="AC6925" s="24">
        <f>IF(ISERR(YEAR(AA6925)),VALUE(RIGHT(TRIM(AA6925),4)),YEAR(AA6925))</f>
        <v>2013</v>
      </c>
      <c r="AD6925" t="s">
        <v>316</v>
      </c>
      <c r="AE6925" t="b">
        <f>VLOOKUP(AA6925,duplicates!A:C,3,FALSE)</f>
        <v>0</v>
      </c>
      <c r="AF6925" t="b">
        <f t="shared" si="104"/>
        <v>1</v>
      </c>
    </row>
    <row r="6926" spans="1:32" x14ac:dyDescent="0.2">
      <c r="A6926" t="s">
        <v>20</v>
      </c>
      <c r="B6926">
        <v>565</v>
      </c>
      <c r="C6926" t="s">
        <v>187</v>
      </c>
      <c r="D6926" t="s">
        <v>188</v>
      </c>
      <c r="E6926" s="4">
        <f>IF(ISBLANK(G6926),H6926,G6926)</f>
        <v>391</v>
      </c>
      <c r="F6926" s="9" t="b">
        <f>AND(ISBLANK(G6926),ISBLANK(H6926))</f>
        <v>0</v>
      </c>
      <c r="G6926" s="9">
        <v>391</v>
      </c>
      <c r="I6926">
        <v>421</v>
      </c>
      <c r="J6926" s="9" t="b">
        <f>AND(ISBLANK(K6926),ISBLANK(L6926))</f>
        <v>0</v>
      </c>
      <c r="K6926" s="9">
        <v>27</v>
      </c>
      <c r="M6926" s="15" t="b">
        <f>AND(ISBLANK(N6926),ISBLANK(O6926),ISBLANK(P6926))</f>
        <v>0</v>
      </c>
      <c r="N6926" s="15">
        <v>8</v>
      </c>
      <c r="P6926" s="15">
        <v>27</v>
      </c>
      <c r="Q6926">
        <v>8</v>
      </c>
      <c r="R6926" s="18" t="b">
        <f>AND(ISBLANK(S6926),ISBLANK(T6926))</f>
        <v>0</v>
      </c>
      <c r="S6926" s="19">
        <v>1</v>
      </c>
      <c r="T6926" s="19">
        <v>0.92869999999999997</v>
      </c>
      <c r="U6926" s="15" t="b">
        <f>AND(ISBLANK(V6926),ISBLANK(W6926),ISBLANK(X6926))</f>
        <v>0</v>
      </c>
      <c r="X6926" s="21">
        <v>1</v>
      </c>
      <c r="AA6926" t="s">
        <v>315</v>
      </c>
      <c r="AB6926" s="24" t="str">
        <f>IF(ISERR(MONTH(AA6926)),TRIM(SUBSTITUTE(AA6926,(RIGHT(TRIM(AA6926),4)),"")),TEXT(AA6926,"mmmm"))</f>
        <v>July</v>
      </c>
      <c r="AC6926" s="24">
        <f>IF(ISERR(YEAR(AA6926)),VALUE(RIGHT(TRIM(AA6926),4)),YEAR(AA6926))</f>
        <v>2013</v>
      </c>
      <c r="AD6926" t="s">
        <v>316</v>
      </c>
      <c r="AE6926" t="b">
        <f>VLOOKUP(AA6926,duplicates!A:C,3,FALSE)</f>
        <v>0</v>
      </c>
      <c r="AF6926" t="b">
        <f t="shared" si="104"/>
        <v>1</v>
      </c>
    </row>
    <row r="6927" spans="1:32" x14ac:dyDescent="0.2">
      <c r="A6927" t="s">
        <v>20</v>
      </c>
      <c r="B6927">
        <v>566</v>
      </c>
      <c r="C6927" t="s">
        <v>95</v>
      </c>
      <c r="D6927" t="s">
        <v>96</v>
      </c>
      <c r="E6927" s="4">
        <f>IF(ISBLANK(G6927),H6927,G6927)</f>
        <v>353</v>
      </c>
      <c r="F6927" s="9" t="b">
        <f>AND(ISBLANK(G6927),ISBLANK(H6927))</f>
        <v>0</v>
      </c>
      <c r="G6927" s="9">
        <v>353</v>
      </c>
      <c r="I6927">
        <v>359</v>
      </c>
      <c r="J6927" s="9" t="b">
        <f>AND(ISBLANK(K6927),ISBLANK(L6927))</f>
        <v>0</v>
      </c>
      <c r="K6927" s="9">
        <v>41</v>
      </c>
      <c r="M6927" s="15" t="b">
        <f>AND(ISBLANK(N6927),ISBLANK(O6927),ISBLANK(P6927))</f>
        <v>0</v>
      </c>
      <c r="N6927" s="15">
        <v>33</v>
      </c>
      <c r="P6927" s="15">
        <v>41</v>
      </c>
      <c r="Q6927">
        <v>33</v>
      </c>
      <c r="R6927" s="18" t="b">
        <f>AND(ISBLANK(S6927),ISBLANK(T6927))</f>
        <v>0</v>
      </c>
      <c r="S6927" s="19">
        <v>1</v>
      </c>
      <c r="T6927" s="19">
        <v>0.98329999999999995</v>
      </c>
      <c r="U6927" s="15" t="b">
        <f>AND(ISBLANK(V6927),ISBLANK(W6927),ISBLANK(X6927))</f>
        <v>0</v>
      </c>
      <c r="X6927" s="21">
        <v>1</v>
      </c>
      <c r="AA6927" t="s">
        <v>315</v>
      </c>
      <c r="AB6927" s="24" t="str">
        <f>IF(ISERR(MONTH(AA6927)),TRIM(SUBSTITUTE(AA6927,(RIGHT(TRIM(AA6927),4)),"")),TEXT(AA6927,"mmmm"))</f>
        <v>July</v>
      </c>
      <c r="AC6927" s="24">
        <f>IF(ISERR(YEAR(AA6927)),VALUE(RIGHT(TRIM(AA6927),4)),YEAR(AA6927))</f>
        <v>2013</v>
      </c>
      <c r="AD6927" t="s">
        <v>316</v>
      </c>
      <c r="AE6927" t="b">
        <f>VLOOKUP(AA6927,duplicates!A:C,3,FALSE)</f>
        <v>0</v>
      </c>
      <c r="AF6927" t="b">
        <f t="shared" si="104"/>
        <v>1</v>
      </c>
    </row>
    <row r="6928" spans="1:32" x14ac:dyDescent="0.2">
      <c r="A6928" t="s">
        <v>20</v>
      </c>
      <c r="B6928">
        <v>569</v>
      </c>
      <c r="C6928" t="s">
        <v>157</v>
      </c>
      <c r="D6928" t="s">
        <v>158</v>
      </c>
      <c r="E6928" s="4">
        <f>IF(ISBLANK(G6928),H6928,G6928)</f>
        <v>278</v>
      </c>
      <c r="F6928" s="9" t="b">
        <f>AND(ISBLANK(G6928),ISBLANK(H6928))</f>
        <v>0</v>
      </c>
      <c r="G6928" s="9">
        <v>278</v>
      </c>
      <c r="I6928">
        <v>316</v>
      </c>
      <c r="J6928" s="9" t="b">
        <f>AND(ISBLANK(K6928),ISBLANK(L6928))</f>
        <v>0</v>
      </c>
      <c r="K6928" s="9">
        <v>30</v>
      </c>
      <c r="M6928" s="15" t="b">
        <f>AND(ISBLANK(N6928),ISBLANK(O6928),ISBLANK(P6928))</f>
        <v>0</v>
      </c>
      <c r="N6928" s="15">
        <v>9</v>
      </c>
      <c r="P6928" s="15">
        <v>30</v>
      </c>
      <c r="Q6928">
        <v>9</v>
      </c>
      <c r="R6928" s="18" t="b">
        <f>AND(ISBLANK(S6928),ISBLANK(T6928))</f>
        <v>0</v>
      </c>
      <c r="S6928" s="19">
        <v>1</v>
      </c>
      <c r="T6928" s="19">
        <v>0.87970000000000004</v>
      </c>
      <c r="U6928" s="15" t="b">
        <f>AND(ISBLANK(V6928),ISBLANK(W6928),ISBLANK(X6928))</f>
        <v>0</v>
      </c>
      <c r="X6928" s="21">
        <v>1</v>
      </c>
      <c r="AA6928" t="s">
        <v>315</v>
      </c>
      <c r="AB6928" s="24" t="str">
        <f>IF(ISERR(MONTH(AA6928)),TRIM(SUBSTITUTE(AA6928,(RIGHT(TRIM(AA6928),4)),"")),TEXT(AA6928,"mmmm"))</f>
        <v>July</v>
      </c>
      <c r="AC6928" s="24">
        <f>IF(ISERR(YEAR(AA6928)),VALUE(RIGHT(TRIM(AA6928),4)),YEAR(AA6928))</f>
        <v>2013</v>
      </c>
      <c r="AD6928" t="s">
        <v>316</v>
      </c>
      <c r="AE6928" t="b">
        <f>VLOOKUP(AA6928,duplicates!A:C,3,FALSE)</f>
        <v>0</v>
      </c>
      <c r="AF6928" t="b">
        <f t="shared" si="104"/>
        <v>1</v>
      </c>
    </row>
    <row r="6929" spans="1:32" x14ac:dyDescent="0.2">
      <c r="A6929" t="s">
        <v>20</v>
      </c>
      <c r="B6929">
        <v>632</v>
      </c>
      <c r="C6929" t="s">
        <v>245</v>
      </c>
      <c r="D6929" t="s">
        <v>246</v>
      </c>
      <c r="E6929" s="4">
        <f>IF(ISBLANK(G6929),H6929,G6929)</f>
        <v>179</v>
      </c>
      <c r="F6929" s="9" t="b">
        <f>AND(ISBLANK(G6929),ISBLANK(H6929))</f>
        <v>0</v>
      </c>
      <c r="G6929" s="9">
        <v>179</v>
      </c>
      <c r="I6929">
        <v>194</v>
      </c>
      <c r="J6929" s="9" t="b">
        <f>AND(ISBLANK(K6929),ISBLANK(L6929))</f>
        <v>0</v>
      </c>
      <c r="K6929" s="9">
        <v>4</v>
      </c>
      <c r="M6929" s="15" t="b">
        <f>AND(ISBLANK(N6929),ISBLANK(O6929),ISBLANK(P6929))</f>
        <v>0</v>
      </c>
      <c r="N6929" s="15">
        <v>1</v>
      </c>
      <c r="P6929" s="15">
        <v>4</v>
      </c>
      <c r="Q6929">
        <v>1</v>
      </c>
      <c r="R6929" s="18" t="b">
        <f>AND(ISBLANK(S6929),ISBLANK(T6929))</f>
        <v>0</v>
      </c>
      <c r="S6929" s="19">
        <v>1</v>
      </c>
      <c r="T6929" s="19">
        <v>0.92269999999999996</v>
      </c>
      <c r="U6929" s="15" t="b">
        <f>AND(ISBLANK(V6929),ISBLANK(W6929),ISBLANK(X6929))</f>
        <v>0</v>
      </c>
      <c r="X6929" s="21">
        <v>1</v>
      </c>
      <c r="AA6929" t="s">
        <v>315</v>
      </c>
      <c r="AB6929" s="24" t="str">
        <f>IF(ISERR(MONTH(AA6929)),TRIM(SUBSTITUTE(AA6929,(RIGHT(TRIM(AA6929),4)),"")),TEXT(AA6929,"mmmm"))</f>
        <v>July</v>
      </c>
      <c r="AC6929" s="24">
        <f>IF(ISERR(YEAR(AA6929)),VALUE(RIGHT(TRIM(AA6929),4)),YEAR(AA6929))</f>
        <v>2013</v>
      </c>
      <c r="AD6929" t="s">
        <v>316</v>
      </c>
      <c r="AE6929" t="b">
        <f>VLOOKUP(AA6929,duplicates!A:C,3,FALSE)</f>
        <v>0</v>
      </c>
      <c r="AF6929" t="b">
        <f t="shared" si="104"/>
        <v>1</v>
      </c>
    </row>
    <row r="6930" spans="1:32" x14ac:dyDescent="0.2">
      <c r="A6930" t="s">
        <v>20</v>
      </c>
      <c r="B6930">
        <v>609</v>
      </c>
      <c r="C6930" t="s">
        <v>263</v>
      </c>
      <c r="D6930" t="s">
        <v>264</v>
      </c>
      <c r="E6930" s="4">
        <f>IF(ISBLANK(G6930),H6930,G6930)</f>
        <v>376</v>
      </c>
      <c r="F6930" s="9" t="b">
        <f>AND(ISBLANK(G6930),ISBLANK(H6930))</f>
        <v>0</v>
      </c>
      <c r="G6930" s="9">
        <v>376</v>
      </c>
      <c r="I6930">
        <v>683</v>
      </c>
      <c r="J6930" s="9" t="b">
        <f>AND(ISBLANK(K6930),ISBLANK(L6930))</f>
        <v>0</v>
      </c>
      <c r="K6930" s="9">
        <v>350</v>
      </c>
      <c r="M6930" s="15" t="b">
        <f>AND(ISBLANK(N6930),ISBLANK(O6930),ISBLANK(P6930))</f>
        <v>0</v>
      </c>
      <c r="N6930" s="15">
        <v>139</v>
      </c>
      <c r="P6930" s="15">
        <v>352</v>
      </c>
      <c r="Q6930">
        <v>139</v>
      </c>
      <c r="R6930" s="18" t="b">
        <f>AND(ISBLANK(S6930),ISBLANK(T6930))</f>
        <v>0</v>
      </c>
      <c r="S6930" s="19">
        <v>1</v>
      </c>
      <c r="T6930" s="19">
        <v>0.55049999999999999</v>
      </c>
      <c r="U6930" s="15" t="b">
        <f>AND(ISBLANK(V6930),ISBLANK(W6930),ISBLANK(X6930))</f>
        <v>0</v>
      </c>
      <c r="X6930" s="21">
        <v>0.99429999999999996</v>
      </c>
      <c r="AA6930" t="s">
        <v>315</v>
      </c>
      <c r="AB6930" s="24" t="str">
        <f>IF(ISERR(MONTH(AA6930)),TRIM(SUBSTITUTE(AA6930,(RIGHT(TRIM(AA6930),4)),"")),TEXT(AA6930,"mmmm"))</f>
        <v>July</v>
      </c>
      <c r="AC6930" s="24">
        <f>IF(ISERR(YEAR(AA6930)),VALUE(RIGHT(TRIM(AA6930),4)),YEAR(AA6930))</f>
        <v>2013</v>
      </c>
      <c r="AD6930" t="s">
        <v>316</v>
      </c>
      <c r="AE6930" t="b">
        <f>VLOOKUP(AA6930,duplicates!A:C,3,FALSE)</f>
        <v>0</v>
      </c>
      <c r="AF6930" t="b">
        <f t="shared" si="104"/>
        <v>1</v>
      </c>
    </row>
    <row r="6931" spans="1:32" x14ac:dyDescent="0.2">
      <c r="A6931" t="s">
        <v>20</v>
      </c>
      <c r="B6931">
        <v>514</v>
      </c>
      <c r="C6931" t="s">
        <v>117</v>
      </c>
      <c r="D6931" t="s">
        <v>118</v>
      </c>
      <c r="E6931" s="4">
        <f>IF(ISBLANK(G6931),H6931,G6931)</f>
        <v>173</v>
      </c>
      <c r="F6931" s="9" t="b">
        <f>AND(ISBLANK(G6931),ISBLANK(H6931))</f>
        <v>0</v>
      </c>
      <c r="G6931" s="9">
        <v>173</v>
      </c>
      <c r="I6931">
        <v>186</v>
      </c>
      <c r="J6931" s="9" t="b">
        <f>AND(ISBLANK(K6931),ISBLANK(L6931))</f>
        <v>0</v>
      </c>
      <c r="K6931" s="9">
        <v>93</v>
      </c>
      <c r="M6931" s="15" t="b">
        <f>AND(ISBLANK(N6931),ISBLANK(O6931),ISBLANK(P6931))</f>
        <v>0</v>
      </c>
      <c r="N6931" s="15">
        <v>73</v>
      </c>
      <c r="P6931" s="15">
        <v>94</v>
      </c>
      <c r="Q6931">
        <v>72</v>
      </c>
      <c r="R6931" s="18" t="b">
        <f>AND(ISBLANK(S6931),ISBLANK(T6931))</f>
        <v>0</v>
      </c>
      <c r="S6931" s="19">
        <v>0.98629999999999995</v>
      </c>
      <c r="T6931" s="19">
        <v>0.93010000000000004</v>
      </c>
      <c r="U6931" s="15" t="b">
        <f>AND(ISBLANK(V6931),ISBLANK(W6931),ISBLANK(X6931))</f>
        <v>0</v>
      </c>
      <c r="X6931" s="21">
        <v>0.98939999999999995</v>
      </c>
      <c r="AA6931" t="s">
        <v>315</v>
      </c>
      <c r="AB6931" s="24" t="str">
        <f>IF(ISERR(MONTH(AA6931)),TRIM(SUBSTITUTE(AA6931,(RIGHT(TRIM(AA6931),4)),"")),TEXT(AA6931,"mmmm"))</f>
        <v>July</v>
      </c>
      <c r="AC6931" s="24">
        <f>IF(ISERR(YEAR(AA6931)),VALUE(RIGHT(TRIM(AA6931),4)),YEAR(AA6931))</f>
        <v>2013</v>
      </c>
      <c r="AD6931" t="s">
        <v>316</v>
      </c>
      <c r="AE6931" t="b">
        <f>VLOOKUP(AA6931,duplicates!A:C,3,FALSE)</f>
        <v>0</v>
      </c>
      <c r="AF6931" t="b">
        <f t="shared" si="104"/>
        <v>1</v>
      </c>
    </row>
    <row r="6932" spans="1:32" x14ac:dyDescent="0.2">
      <c r="A6932" t="s">
        <v>20</v>
      </c>
      <c r="B6932">
        <v>627</v>
      </c>
      <c r="C6932" t="s">
        <v>281</v>
      </c>
      <c r="D6932" t="s">
        <v>282</v>
      </c>
      <c r="E6932" s="4">
        <f>IF(ISBLANK(G6932),H6932,G6932)</f>
        <v>906</v>
      </c>
      <c r="F6932" s="9" t="b">
        <f>AND(ISBLANK(G6932),ISBLANK(H6932))</f>
        <v>0</v>
      </c>
      <c r="G6932" s="9">
        <v>906</v>
      </c>
      <c r="I6932" s="2">
        <v>1004</v>
      </c>
      <c r="J6932" s="9" t="b">
        <f>AND(ISBLANK(K6932),ISBLANK(L6932))</f>
        <v>0</v>
      </c>
      <c r="K6932" s="9">
        <v>284</v>
      </c>
      <c r="M6932" s="15" t="b">
        <f>AND(ISBLANK(N6932),ISBLANK(O6932),ISBLANK(P6932))</f>
        <v>0</v>
      </c>
      <c r="N6932" s="15">
        <v>77</v>
      </c>
      <c r="P6932" s="15">
        <v>288</v>
      </c>
      <c r="Q6932">
        <v>77</v>
      </c>
      <c r="R6932" s="18" t="b">
        <f>AND(ISBLANK(S6932),ISBLANK(T6932))</f>
        <v>0</v>
      </c>
      <c r="S6932" s="19">
        <v>1</v>
      </c>
      <c r="T6932" s="19">
        <v>0.90239999999999998</v>
      </c>
      <c r="U6932" s="15" t="b">
        <f>AND(ISBLANK(V6932),ISBLANK(W6932),ISBLANK(X6932))</f>
        <v>0</v>
      </c>
      <c r="X6932" s="21">
        <v>0.98609999999999998</v>
      </c>
      <c r="AA6932" t="s">
        <v>315</v>
      </c>
      <c r="AB6932" s="24" t="str">
        <f>IF(ISERR(MONTH(AA6932)),TRIM(SUBSTITUTE(AA6932,(RIGHT(TRIM(AA6932),4)),"")),TEXT(AA6932,"mmmm"))</f>
        <v>July</v>
      </c>
      <c r="AC6932" s="24">
        <f>IF(ISERR(YEAR(AA6932)),VALUE(RIGHT(TRIM(AA6932),4)),YEAR(AA6932))</f>
        <v>2013</v>
      </c>
      <c r="AD6932" t="s">
        <v>316</v>
      </c>
      <c r="AE6932" t="b">
        <f>VLOOKUP(AA6932,duplicates!A:C,3,FALSE)</f>
        <v>0</v>
      </c>
      <c r="AF6932" t="b">
        <f t="shared" si="104"/>
        <v>1</v>
      </c>
    </row>
    <row r="6933" spans="1:32" x14ac:dyDescent="0.2">
      <c r="A6933" t="s">
        <v>20</v>
      </c>
      <c r="B6933">
        <v>491</v>
      </c>
      <c r="C6933" t="s">
        <v>189</v>
      </c>
      <c r="D6933" t="s">
        <v>190</v>
      </c>
      <c r="E6933" s="4">
        <f>IF(ISBLANK(G6933),H6933,G6933)</f>
        <v>417</v>
      </c>
      <c r="F6933" s="9" t="b">
        <f>AND(ISBLANK(G6933),ISBLANK(H6933))</f>
        <v>0</v>
      </c>
      <c r="G6933" s="9">
        <v>417</v>
      </c>
      <c r="I6933">
        <v>428</v>
      </c>
      <c r="J6933" s="9" t="b">
        <f>AND(ISBLANK(K6933),ISBLANK(L6933))</f>
        <v>0</v>
      </c>
      <c r="K6933" s="9">
        <v>66</v>
      </c>
      <c r="M6933" s="15" t="b">
        <f>AND(ISBLANK(N6933),ISBLANK(O6933),ISBLANK(P6933))</f>
        <v>0</v>
      </c>
      <c r="N6933" s="15">
        <v>42</v>
      </c>
      <c r="P6933" s="15">
        <v>67</v>
      </c>
      <c r="Q6933">
        <v>42</v>
      </c>
      <c r="R6933" s="18" t="b">
        <f>AND(ISBLANK(S6933),ISBLANK(T6933))</f>
        <v>0</v>
      </c>
      <c r="S6933" s="19">
        <v>1</v>
      </c>
      <c r="T6933" s="19">
        <v>0.97430000000000005</v>
      </c>
      <c r="U6933" s="15" t="b">
        <f>AND(ISBLANK(V6933),ISBLANK(W6933),ISBLANK(X6933))</f>
        <v>0</v>
      </c>
      <c r="X6933" s="21">
        <v>0.98509999999999998</v>
      </c>
      <c r="AA6933" t="s">
        <v>315</v>
      </c>
      <c r="AB6933" s="24" t="str">
        <f>IF(ISERR(MONTH(AA6933)),TRIM(SUBSTITUTE(AA6933,(RIGHT(TRIM(AA6933),4)),"")),TEXT(AA6933,"mmmm"))</f>
        <v>July</v>
      </c>
      <c r="AC6933" s="24">
        <f>IF(ISERR(YEAR(AA6933)),VALUE(RIGHT(TRIM(AA6933),4)),YEAR(AA6933))</f>
        <v>2013</v>
      </c>
      <c r="AD6933" t="s">
        <v>316</v>
      </c>
      <c r="AE6933" t="b">
        <f>VLOOKUP(AA6933,duplicates!A:C,3,FALSE)</f>
        <v>0</v>
      </c>
      <c r="AF6933" t="b">
        <f t="shared" si="104"/>
        <v>1</v>
      </c>
    </row>
    <row r="6934" spans="1:32" x14ac:dyDescent="0.2">
      <c r="A6934" t="s">
        <v>20</v>
      </c>
      <c r="B6934">
        <v>596</v>
      </c>
      <c r="C6934" t="s">
        <v>305</v>
      </c>
      <c r="D6934" t="s">
        <v>306</v>
      </c>
      <c r="E6934" s="4">
        <f>IF(ISBLANK(G6934),H6934,G6934)</f>
        <v>242</v>
      </c>
      <c r="F6934" s="9" t="b">
        <f>AND(ISBLANK(G6934),ISBLANK(H6934))</f>
        <v>0</v>
      </c>
      <c r="G6934" s="9">
        <v>242</v>
      </c>
      <c r="I6934">
        <v>251</v>
      </c>
      <c r="J6934" s="9" t="b">
        <f>AND(ISBLANK(K6934),ISBLANK(L6934))</f>
        <v>0</v>
      </c>
      <c r="K6934" s="9">
        <v>234</v>
      </c>
      <c r="M6934" s="15" t="b">
        <f>AND(ISBLANK(N6934),ISBLANK(O6934),ISBLANK(P6934))</f>
        <v>0</v>
      </c>
      <c r="N6934" s="15">
        <v>55</v>
      </c>
      <c r="P6934" s="15">
        <v>238</v>
      </c>
      <c r="Q6934">
        <v>53</v>
      </c>
      <c r="R6934" s="18" t="b">
        <f>AND(ISBLANK(S6934),ISBLANK(T6934))</f>
        <v>0</v>
      </c>
      <c r="S6934" s="19">
        <v>0.96360000000000001</v>
      </c>
      <c r="T6934" s="19">
        <v>0.96409999999999996</v>
      </c>
      <c r="U6934" s="15" t="b">
        <f>AND(ISBLANK(V6934),ISBLANK(W6934),ISBLANK(X6934))</f>
        <v>0</v>
      </c>
      <c r="X6934" s="21">
        <v>0.98319999999999996</v>
      </c>
      <c r="AA6934" t="s">
        <v>315</v>
      </c>
      <c r="AB6934" s="24" t="str">
        <f>IF(ISERR(MONTH(AA6934)),TRIM(SUBSTITUTE(AA6934,(RIGHT(TRIM(AA6934),4)),"")),TEXT(AA6934,"mmmm"))</f>
        <v>July</v>
      </c>
      <c r="AC6934" s="24">
        <f>IF(ISERR(YEAR(AA6934)),VALUE(RIGHT(TRIM(AA6934),4)),YEAR(AA6934))</f>
        <v>2013</v>
      </c>
      <c r="AD6934" t="s">
        <v>316</v>
      </c>
      <c r="AE6934" t="b">
        <f>VLOOKUP(AA6934,duplicates!A:C,3,FALSE)</f>
        <v>0</v>
      </c>
      <c r="AF6934" t="b">
        <f t="shared" si="104"/>
        <v>1</v>
      </c>
    </row>
    <row r="6935" spans="1:32" x14ac:dyDescent="0.2">
      <c r="A6935" t="s">
        <v>20</v>
      </c>
      <c r="B6935">
        <v>571</v>
      </c>
      <c r="C6935" t="s">
        <v>55</v>
      </c>
      <c r="D6935" t="s">
        <v>56</v>
      </c>
      <c r="E6935" s="4">
        <f>IF(ISBLANK(G6935),H6935,G6935)</f>
        <v>718</v>
      </c>
      <c r="F6935" s="9" t="b">
        <f>AND(ISBLANK(G6935),ISBLANK(H6935))</f>
        <v>0</v>
      </c>
      <c r="G6935" s="9">
        <v>718</v>
      </c>
      <c r="I6935">
        <v>765</v>
      </c>
      <c r="J6935" s="9" t="b">
        <f>AND(ISBLANK(K6935),ISBLANK(L6935))</f>
        <v>0</v>
      </c>
      <c r="K6935" s="9">
        <v>203</v>
      </c>
      <c r="M6935" s="15" t="b">
        <f>AND(ISBLANK(N6935),ISBLANK(O6935),ISBLANK(P6935))</f>
        <v>0</v>
      </c>
      <c r="N6935" s="15">
        <v>106</v>
      </c>
      <c r="P6935" s="15">
        <v>207</v>
      </c>
      <c r="Q6935">
        <v>106</v>
      </c>
      <c r="R6935" s="18" t="b">
        <f>AND(ISBLANK(S6935),ISBLANK(T6935))</f>
        <v>0</v>
      </c>
      <c r="S6935" s="19">
        <v>1</v>
      </c>
      <c r="T6935" s="19">
        <v>0.93859999999999999</v>
      </c>
      <c r="U6935" s="15" t="b">
        <f>AND(ISBLANK(V6935),ISBLANK(W6935),ISBLANK(X6935))</f>
        <v>0</v>
      </c>
      <c r="X6935" s="21">
        <v>0.98070000000000002</v>
      </c>
      <c r="AA6935" t="s">
        <v>315</v>
      </c>
      <c r="AB6935" s="24" t="str">
        <f>IF(ISERR(MONTH(AA6935)),TRIM(SUBSTITUTE(AA6935,(RIGHT(TRIM(AA6935),4)),"")),TEXT(AA6935,"mmmm"))</f>
        <v>July</v>
      </c>
      <c r="AC6935" s="24">
        <f>IF(ISERR(YEAR(AA6935)),VALUE(RIGHT(TRIM(AA6935),4)),YEAR(AA6935))</f>
        <v>2013</v>
      </c>
      <c r="AD6935" t="s">
        <v>316</v>
      </c>
      <c r="AE6935" t="b">
        <f>VLOOKUP(AA6935,duplicates!A:C,3,FALSE)</f>
        <v>0</v>
      </c>
      <c r="AF6935" t="b">
        <f t="shared" si="104"/>
        <v>1</v>
      </c>
    </row>
    <row r="6936" spans="1:32" x14ac:dyDescent="0.2">
      <c r="A6936" t="s">
        <v>20</v>
      </c>
      <c r="B6936">
        <v>595</v>
      </c>
      <c r="C6936" t="s">
        <v>277</v>
      </c>
      <c r="D6936" t="s">
        <v>278</v>
      </c>
      <c r="E6936" s="4">
        <f>IF(ISBLANK(G6936),H6936,G6936)</f>
        <v>483</v>
      </c>
      <c r="F6936" s="9" t="b">
        <f>AND(ISBLANK(G6936),ISBLANK(H6936))</f>
        <v>0</v>
      </c>
      <c r="G6936" s="9">
        <v>483</v>
      </c>
      <c r="I6936">
        <v>533</v>
      </c>
      <c r="J6936" s="9" t="b">
        <f>AND(ISBLANK(K6936),ISBLANK(L6936))</f>
        <v>0</v>
      </c>
      <c r="K6936" s="9">
        <v>50</v>
      </c>
      <c r="M6936" s="15" t="b">
        <f>AND(ISBLANK(N6936),ISBLANK(O6936),ISBLANK(P6936))</f>
        <v>0</v>
      </c>
      <c r="N6936" s="15">
        <v>38</v>
      </c>
      <c r="P6936" s="15">
        <v>51</v>
      </c>
      <c r="Q6936">
        <v>38</v>
      </c>
      <c r="R6936" s="18" t="b">
        <f>AND(ISBLANK(S6936),ISBLANK(T6936))</f>
        <v>0</v>
      </c>
      <c r="S6936" s="19">
        <v>1</v>
      </c>
      <c r="T6936" s="19">
        <v>0.90620000000000001</v>
      </c>
      <c r="U6936" s="15" t="b">
        <f>AND(ISBLANK(V6936),ISBLANK(W6936),ISBLANK(X6936))</f>
        <v>0</v>
      </c>
      <c r="X6936" s="21">
        <v>0.98040000000000005</v>
      </c>
      <c r="AA6936" t="s">
        <v>315</v>
      </c>
      <c r="AB6936" s="24" t="str">
        <f>IF(ISERR(MONTH(AA6936)),TRIM(SUBSTITUTE(AA6936,(RIGHT(TRIM(AA6936),4)),"")),TEXT(AA6936,"mmmm"))</f>
        <v>July</v>
      </c>
      <c r="AC6936" s="24">
        <f>IF(ISERR(YEAR(AA6936)),VALUE(RIGHT(TRIM(AA6936),4)),YEAR(AA6936))</f>
        <v>2013</v>
      </c>
      <c r="AD6936" t="s">
        <v>316</v>
      </c>
      <c r="AE6936" t="b">
        <f>VLOOKUP(AA6936,duplicates!A:C,3,FALSE)</f>
        <v>0</v>
      </c>
      <c r="AF6936" t="b">
        <f t="shared" si="104"/>
        <v>1</v>
      </c>
    </row>
    <row r="6937" spans="1:32" x14ac:dyDescent="0.2">
      <c r="A6937" t="s">
        <v>20</v>
      </c>
      <c r="B6937">
        <v>536</v>
      </c>
      <c r="C6937" t="s">
        <v>129</v>
      </c>
      <c r="D6937" t="s">
        <v>130</v>
      </c>
      <c r="E6937" s="4">
        <f>IF(ISBLANK(G6937),H6937,G6937)</f>
        <v>223</v>
      </c>
      <c r="F6937" s="9" t="b">
        <f>AND(ISBLANK(G6937),ISBLANK(H6937))</f>
        <v>0</v>
      </c>
      <c r="G6937" s="9">
        <v>223</v>
      </c>
      <c r="I6937">
        <v>223</v>
      </c>
      <c r="J6937" s="9" t="b">
        <f>AND(ISBLANK(K6937),ISBLANK(L6937))</f>
        <v>0</v>
      </c>
      <c r="K6937" s="9">
        <v>46</v>
      </c>
      <c r="M6937" s="15" t="b">
        <f>AND(ISBLANK(N6937),ISBLANK(O6937),ISBLANK(P6937))</f>
        <v>0</v>
      </c>
      <c r="N6937" s="15">
        <v>7</v>
      </c>
      <c r="P6937" s="15">
        <v>47</v>
      </c>
      <c r="Q6937">
        <v>7</v>
      </c>
      <c r="R6937" s="18" t="b">
        <f>AND(ISBLANK(S6937),ISBLANK(T6937))</f>
        <v>0</v>
      </c>
      <c r="S6937" s="19">
        <v>1</v>
      </c>
      <c r="T6937" s="19">
        <v>1</v>
      </c>
      <c r="U6937" s="15" t="b">
        <f>AND(ISBLANK(V6937),ISBLANK(W6937),ISBLANK(X6937))</f>
        <v>0</v>
      </c>
      <c r="X6937" s="21">
        <v>0.97870000000000001</v>
      </c>
      <c r="AA6937" t="s">
        <v>315</v>
      </c>
      <c r="AB6937" s="24" t="str">
        <f>IF(ISERR(MONTH(AA6937)),TRIM(SUBSTITUTE(AA6937,(RIGHT(TRIM(AA6937),4)),"")),TEXT(AA6937,"mmmm"))</f>
        <v>July</v>
      </c>
      <c r="AC6937" s="24">
        <f>IF(ISERR(YEAR(AA6937)),VALUE(RIGHT(TRIM(AA6937),4)),YEAR(AA6937))</f>
        <v>2013</v>
      </c>
      <c r="AD6937" t="s">
        <v>316</v>
      </c>
      <c r="AE6937" t="b">
        <f>VLOOKUP(AA6937,duplicates!A:C,3,FALSE)</f>
        <v>0</v>
      </c>
      <c r="AF6937" t="b">
        <f t="shared" si="104"/>
        <v>1</v>
      </c>
    </row>
    <row r="6938" spans="1:32" x14ac:dyDescent="0.2">
      <c r="A6938" t="s">
        <v>20</v>
      </c>
      <c r="B6938">
        <v>483</v>
      </c>
      <c r="C6938" t="s">
        <v>173</v>
      </c>
      <c r="D6938" t="s">
        <v>174</v>
      </c>
      <c r="E6938" s="4">
        <f>IF(ISBLANK(G6938),H6938,G6938)</f>
        <v>343</v>
      </c>
      <c r="F6938" s="9" t="b">
        <f>AND(ISBLANK(G6938),ISBLANK(H6938))</f>
        <v>0</v>
      </c>
      <c r="G6938" s="9">
        <v>343</v>
      </c>
      <c r="I6938">
        <v>345</v>
      </c>
      <c r="J6938" s="9" t="b">
        <f>AND(ISBLANK(K6938),ISBLANK(L6938))</f>
        <v>0</v>
      </c>
      <c r="K6938" s="9">
        <v>43</v>
      </c>
      <c r="M6938" s="15" t="b">
        <f>AND(ISBLANK(N6938),ISBLANK(O6938),ISBLANK(P6938))</f>
        <v>0</v>
      </c>
      <c r="N6938" s="15">
        <v>36</v>
      </c>
      <c r="P6938" s="15">
        <v>44</v>
      </c>
      <c r="Q6938">
        <v>36</v>
      </c>
      <c r="R6938" s="18" t="b">
        <f>AND(ISBLANK(S6938),ISBLANK(T6938))</f>
        <v>0</v>
      </c>
      <c r="S6938" s="19">
        <v>1</v>
      </c>
      <c r="T6938" s="19">
        <v>0.99419999999999997</v>
      </c>
      <c r="U6938" s="15" t="b">
        <f>AND(ISBLANK(V6938),ISBLANK(W6938),ISBLANK(X6938))</f>
        <v>0</v>
      </c>
      <c r="X6938" s="21">
        <v>0.97729999999999995</v>
      </c>
      <c r="AA6938" t="s">
        <v>315</v>
      </c>
      <c r="AB6938" s="24" t="str">
        <f>IF(ISERR(MONTH(AA6938)),TRIM(SUBSTITUTE(AA6938,(RIGHT(TRIM(AA6938),4)),"")),TEXT(AA6938,"mmmm"))</f>
        <v>July</v>
      </c>
      <c r="AC6938" s="24">
        <f>IF(ISERR(YEAR(AA6938)),VALUE(RIGHT(TRIM(AA6938),4)),YEAR(AA6938))</f>
        <v>2013</v>
      </c>
      <c r="AD6938" t="s">
        <v>316</v>
      </c>
      <c r="AE6938" t="b">
        <f>VLOOKUP(AA6938,duplicates!A:C,3,FALSE)</f>
        <v>0</v>
      </c>
      <c r="AF6938" t="b">
        <f t="shared" si="104"/>
        <v>1</v>
      </c>
    </row>
    <row r="6939" spans="1:32" x14ac:dyDescent="0.2">
      <c r="A6939" t="s">
        <v>20</v>
      </c>
      <c r="B6939">
        <v>529</v>
      </c>
      <c r="C6939" t="s">
        <v>91</v>
      </c>
      <c r="D6939" t="s">
        <v>92</v>
      </c>
      <c r="E6939" s="4">
        <f>IF(ISBLANK(G6939),H6939,G6939)</f>
        <v>476</v>
      </c>
      <c r="F6939" s="9" t="b">
        <f>AND(ISBLANK(G6939),ISBLANK(H6939))</f>
        <v>0</v>
      </c>
      <c r="G6939" s="9">
        <v>476</v>
      </c>
      <c r="I6939">
        <v>514</v>
      </c>
      <c r="J6939" s="9" t="b">
        <f>AND(ISBLANK(K6939),ISBLANK(L6939))</f>
        <v>0</v>
      </c>
      <c r="K6939" s="9">
        <v>302</v>
      </c>
      <c r="M6939" s="15" t="b">
        <f>AND(ISBLANK(N6939),ISBLANK(O6939),ISBLANK(P6939))</f>
        <v>0</v>
      </c>
      <c r="N6939" s="15">
        <v>65</v>
      </c>
      <c r="P6939" s="15">
        <v>309</v>
      </c>
      <c r="Q6939">
        <v>59</v>
      </c>
      <c r="R6939" s="18" t="b">
        <f>AND(ISBLANK(S6939),ISBLANK(T6939))</f>
        <v>0</v>
      </c>
      <c r="S6939" s="19">
        <v>0.90769999999999995</v>
      </c>
      <c r="T6939" s="19">
        <v>0.92610000000000003</v>
      </c>
      <c r="U6939" s="15" t="b">
        <f>AND(ISBLANK(V6939),ISBLANK(W6939),ISBLANK(X6939))</f>
        <v>0</v>
      </c>
      <c r="X6939" s="21">
        <v>0.97729999999999995</v>
      </c>
      <c r="AA6939" t="s">
        <v>315</v>
      </c>
      <c r="AB6939" s="24" t="str">
        <f>IF(ISERR(MONTH(AA6939)),TRIM(SUBSTITUTE(AA6939,(RIGHT(TRIM(AA6939),4)),"")),TEXT(AA6939,"mmmm"))</f>
        <v>July</v>
      </c>
      <c r="AC6939" s="24">
        <f>IF(ISERR(YEAR(AA6939)),VALUE(RIGHT(TRIM(AA6939),4)),YEAR(AA6939))</f>
        <v>2013</v>
      </c>
      <c r="AD6939" t="s">
        <v>316</v>
      </c>
      <c r="AE6939" t="b">
        <f>VLOOKUP(AA6939,duplicates!A:C,3,FALSE)</f>
        <v>0</v>
      </c>
      <c r="AF6939" t="b">
        <f t="shared" si="104"/>
        <v>1</v>
      </c>
    </row>
    <row r="6940" spans="1:32" x14ac:dyDescent="0.2">
      <c r="A6940" t="s">
        <v>20</v>
      </c>
      <c r="B6940">
        <v>522</v>
      </c>
      <c r="C6940" t="s">
        <v>109</v>
      </c>
      <c r="D6940" t="s">
        <v>110</v>
      </c>
      <c r="E6940" s="4">
        <f>IF(ISBLANK(G6940),H6940,G6940)</f>
        <v>203</v>
      </c>
      <c r="F6940" s="9" t="b">
        <f>AND(ISBLANK(G6940),ISBLANK(H6940))</f>
        <v>0</v>
      </c>
      <c r="G6940" s="9">
        <v>203</v>
      </c>
      <c r="I6940">
        <v>209</v>
      </c>
      <c r="J6940" s="9" t="b">
        <f>AND(ISBLANK(K6940),ISBLANK(L6940))</f>
        <v>0</v>
      </c>
      <c r="K6940" s="9">
        <v>31</v>
      </c>
      <c r="M6940" s="15" t="b">
        <f>AND(ISBLANK(N6940),ISBLANK(O6940),ISBLANK(P6940))</f>
        <v>0</v>
      </c>
      <c r="N6940" s="15">
        <v>22</v>
      </c>
      <c r="P6940" s="15">
        <v>32</v>
      </c>
      <c r="Q6940">
        <v>22</v>
      </c>
      <c r="R6940" s="18" t="b">
        <f>AND(ISBLANK(S6940),ISBLANK(T6940))</f>
        <v>0</v>
      </c>
      <c r="S6940" s="19">
        <v>1</v>
      </c>
      <c r="T6940" s="19">
        <v>0.97130000000000005</v>
      </c>
      <c r="U6940" s="15" t="b">
        <f>AND(ISBLANK(V6940),ISBLANK(W6940),ISBLANK(X6940))</f>
        <v>0</v>
      </c>
      <c r="X6940" s="21">
        <v>0.96879999999999999</v>
      </c>
      <c r="AA6940" t="s">
        <v>315</v>
      </c>
      <c r="AB6940" s="24" t="str">
        <f>IF(ISERR(MONTH(AA6940)),TRIM(SUBSTITUTE(AA6940,(RIGHT(TRIM(AA6940),4)),"")),TEXT(AA6940,"mmmm"))</f>
        <v>July</v>
      </c>
      <c r="AC6940" s="24">
        <f>IF(ISERR(YEAR(AA6940)),VALUE(RIGHT(TRIM(AA6940),4)),YEAR(AA6940))</f>
        <v>2013</v>
      </c>
      <c r="AD6940" t="s">
        <v>316</v>
      </c>
      <c r="AE6940" t="b">
        <f>VLOOKUP(AA6940,duplicates!A:C,3,FALSE)</f>
        <v>0</v>
      </c>
      <c r="AF6940" t="b">
        <f t="shared" si="104"/>
        <v>1</v>
      </c>
    </row>
    <row r="6941" spans="1:32" x14ac:dyDescent="0.2">
      <c r="A6941" t="s">
        <v>20</v>
      </c>
      <c r="B6941">
        <v>493</v>
      </c>
      <c r="C6941" t="s">
        <v>183</v>
      </c>
      <c r="D6941" t="s">
        <v>184</v>
      </c>
      <c r="E6941" s="4">
        <f>IF(ISBLANK(G6941),H6941,G6941)</f>
        <v>443</v>
      </c>
      <c r="F6941" s="9" t="b">
        <f>AND(ISBLANK(G6941),ISBLANK(H6941))</f>
        <v>0</v>
      </c>
      <c r="G6941" s="9">
        <v>443</v>
      </c>
      <c r="I6941">
        <v>451</v>
      </c>
      <c r="J6941" s="9" t="b">
        <f>AND(ISBLANK(K6941),ISBLANK(L6941))</f>
        <v>0</v>
      </c>
      <c r="K6941" s="9">
        <v>26</v>
      </c>
      <c r="M6941" s="15" t="b">
        <f>AND(ISBLANK(N6941),ISBLANK(O6941),ISBLANK(P6941))</f>
        <v>0</v>
      </c>
      <c r="N6941" s="15">
        <v>19</v>
      </c>
      <c r="P6941" s="15">
        <v>27</v>
      </c>
      <c r="Q6941">
        <v>19</v>
      </c>
      <c r="R6941" s="18" t="b">
        <f>AND(ISBLANK(S6941),ISBLANK(T6941))</f>
        <v>0</v>
      </c>
      <c r="S6941" s="19">
        <v>1</v>
      </c>
      <c r="T6941" s="19">
        <v>0.98229999999999995</v>
      </c>
      <c r="U6941" s="15" t="b">
        <f>AND(ISBLANK(V6941),ISBLANK(W6941),ISBLANK(X6941))</f>
        <v>0</v>
      </c>
      <c r="X6941" s="21">
        <v>0.96299999999999997</v>
      </c>
      <c r="AA6941" t="s">
        <v>315</v>
      </c>
      <c r="AB6941" s="24" t="str">
        <f>IF(ISERR(MONTH(AA6941)),TRIM(SUBSTITUTE(AA6941,(RIGHT(TRIM(AA6941),4)),"")),TEXT(AA6941,"mmmm"))</f>
        <v>July</v>
      </c>
      <c r="AC6941" s="24">
        <f>IF(ISERR(YEAR(AA6941)),VALUE(RIGHT(TRIM(AA6941),4)),YEAR(AA6941))</f>
        <v>2013</v>
      </c>
      <c r="AD6941" t="s">
        <v>316</v>
      </c>
      <c r="AE6941" t="b">
        <f>VLOOKUP(AA6941,duplicates!A:C,3,FALSE)</f>
        <v>0</v>
      </c>
      <c r="AF6941" t="b">
        <f t="shared" si="104"/>
        <v>1</v>
      </c>
    </row>
    <row r="6942" spans="1:32" x14ac:dyDescent="0.2">
      <c r="A6942" t="s">
        <v>20</v>
      </c>
      <c r="B6942">
        <v>485</v>
      </c>
      <c r="C6942" t="s">
        <v>67</v>
      </c>
      <c r="D6942" t="s">
        <v>68</v>
      </c>
      <c r="E6942" s="4">
        <f>IF(ISBLANK(G6942),H6942,G6942)</f>
        <v>180</v>
      </c>
      <c r="F6942" s="9" t="b">
        <f>AND(ISBLANK(G6942),ISBLANK(H6942))</f>
        <v>0</v>
      </c>
      <c r="G6942" s="9">
        <v>180</v>
      </c>
      <c r="I6942">
        <v>187</v>
      </c>
      <c r="J6942" s="9" t="b">
        <f>AND(ISBLANK(K6942),ISBLANK(L6942))</f>
        <v>0</v>
      </c>
      <c r="K6942" s="9">
        <v>180</v>
      </c>
      <c r="M6942" s="15" t="b">
        <f>AND(ISBLANK(N6942),ISBLANK(O6942),ISBLANK(P6942))</f>
        <v>0</v>
      </c>
      <c r="N6942" s="15">
        <v>10</v>
      </c>
      <c r="P6942" s="15">
        <v>187</v>
      </c>
      <c r="Q6942">
        <v>9</v>
      </c>
      <c r="R6942" s="18" t="b">
        <f>AND(ISBLANK(S6942),ISBLANK(T6942))</f>
        <v>0</v>
      </c>
      <c r="S6942" s="19">
        <v>0.9</v>
      </c>
      <c r="T6942" s="19">
        <v>0.96260000000000001</v>
      </c>
      <c r="U6942" s="15" t="b">
        <f>AND(ISBLANK(V6942),ISBLANK(W6942),ISBLANK(X6942))</f>
        <v>0</v>
      </c>
      <c r="X6942" s="21">
        <v>0.96260000000000001</v>
      </c>
      <c r="AA6942" t="s">
        <v>315</v>
      </c>
      <c r="AB6942" s="24" t="str">
        <f>IF(ISERR(MONTH(AA6942)),TRIM(SUBSTITUTE(AA6942,(RIGHT(TRIM(AA6942),4)),"")),TEXT(AA6942,"mmmm"))</f>
        <v>July</v>
      </c>
      <c r="AC6942" s="24">
        <f>IF(ISERR(YEAR(AA6942)),VALUE(RIGHT(TRIM(AA6942),4)),YEAR(AA6942))</f>
        <v>2013</v>
      </c>
      <c r="AD6942" t="s">
        <v>316</v>
      </c>
      <c r="AE6942" t="b">
        <f>VLOOKUP(AA6942,duplicates!A:C,3,FALSE)</f>
        <v>0</v>
      </c>
      <c r="AF6942" t="b">
        <f t="shared" si="104"/>
        <v>1</v>
      </c>
    </row>
    <row r="6943" spans="1:32" x14ac:dyDescent="0.2">
      <c r="A6943" t="s">
        <v>20</v>
      </c>
      <c r="B6943">
        <v>544</v>
      </c>
      <c r="C6943" t="s">
        <v>32</v>
      </c>
      <c r="D6943" t="s">
        <v>33</v>
      </c>
      <c r="E6943" s="4">
        <f>IF(ISBLANK(G6943),H6943,G6943)</f>
        <v>359</v>
      </c>
      <c r="F6943" s="9" t="b">
        <f>AND(ISBLANK(G6943),ISBLANK(H6943))</f>
        <v>0</v>
      </c>
      <c r="G6943" s="9">
        <v>359</v>
      </c>
      <c r="I6943">
        <v>397</v>
      </c>
      <c r="J6943" s="9" t="b">
        <f>AND(ISBLANK(K6943),ISBLANK(L6943))</f>
        <v>0</v>
      </c>
      <c r="K6943" s="9">
        <v>125</v>
      </c>
      <c r="M6943" s="15" t="b">
        <f>AND(ISBLANK(N6943),ISBLANK(O6943),ISBLANK(P6943))</f>
        <v>0</v>
      </c>
      <c r="N6943" s="15">
        <v>69</v>
      </c>
      <c r="P6943" s="15">
        <v>130</v>
      </c>
      <c r="Q6943">
        <v>67</v>
      </c>
      <c r="R6943" s="18" t="b">
        <f>AND(ISBLANK(S6943),ISBLANK(T6943))</f>
        <v>0</v>
      </c>
      <c r="S6943" s="19">
        <v>0.97099999999999997</v>
      </c>
      <c r="T6943" s="19">
        <v>0.90429999999999999</v>
      </c>
      <c r="U6943" s="15" t="b">
        <f>AND(ISBLANK(V6943),ISBLANK(W6943),ISBLANK(X6943))</f>
        <v>0</v>
      </c>
      <c r="X6943" s="21">
        <v>0.96150000000000002</v>
      </c>
      <c r="AA6943" t="s">
        <v>315</v>
      </c>
      <c r="AB6943" s="24" t="str">
        <f>IF(ISERR(MONTH(AA6943)),TRIM(SUBSTITUTE(AA6943,(RIGHT(TRIM(AA6943),4)),"")),TEXT(AA6943,"mmmm"))</f>
        <v>July</v>
      </c>
      <c r="AC6943" s="24">
        <f>IF(ISERR(YEAR(AA6943)),VALUE(RIGHT(TRIM(AA6943),4)),YEAR(AA6943))</f>
        <v>2013</v>
      </c>
      <c r="AD6943" t="s">
        <v>316</v>
      </c>
      <c r="AE6943" t="b">
        <f>VLOOKUP(AA6943,duplicates!A:C,3,FALSE)</f>
        <v>0</v>
      </c>
      <c r="AF6943" t="b">
        <f t="shared" si="104"/>
        <v>1</v>
      </c>
    </row>
    <row r="6944" spans="1:32" x14ac:dyDescent="0.2">
      <c r="A6944" t="s">
        <v>20</v>
      </c>
      <c r="B6944">
        <v>599</v>
      </c>
      <c r="C6944" t="s">
        <v>261</v>
      </c>
      <c r="D6944" t="s">
        <v>262</v>
      </c>
      <c r="E6944" s="4">
        <f>IF(ISBLANK(G6944),H6944,G6944)</f>
        <v>754</v>
      </c>
      <c r="F6944" s="9" t="b">
        <f>AND(ISBLANK(G6944),ISBLANK(H6944))</f>
        <v>0</v>
      </c>
      <c r="G6944" s="9">
        <v>754</v>
      </c>
      <c r="I6944">
        <v>808</v>
      </c>
      <c r="J6944" s="9" t="b">
        <f>AND(ISBLANK(K6944),ISBLANK(L6944))</f>
        <v>0</v>
      </c>
      <c r="K6944" s="9">
        <v>74</v>
      </c>
      <c r="M6944" s="15" t="b">
        <f>AND(ISBLANK(N6944),ISBLANK(O6944),ISBLANK(P6944))</f>
        <v>0</v>
      </c>
      <c r="N6944" s="15">
        <v>49</v>
      </c>
      <c r="P6944" s="15">
        <v>77</v>
      </c>
      <c r="Q6944">
        <v>47</v>
      </c>
      <c r="R6944" s="18" t="b">
        <f>AND(ISBLANK(S6944),ISBLANK(T6944))</f>
        <v>0</v>
      </c>
      <c r="S6944" s="19">
        <v>0.95920000000000005</v>
      </c>
      <c r="T6944" s="19">
        <v>0.93320000000000003</v>
      </c>
      <c r="U6944" s="15" t="b">
        <f>AND(ISBLANK(V6944),ISBLANK(W6944),ISBLANK(X6944))</f>
        <v>0</v>
      </c>
      <c r="X6944" s="21">
        <v>0.96099999999999997</v>
      </c>
      <c r="AA6944" t="s">
        <v>315</v>
      </c>
      <c r="AB6944" s="24" t="str">
        <f>IF(ISERR(MONTH(AA6944)),TRIM(SUBSTITUTE(AA6944,(RIGHT(TRIM(AA6944),4)),"")),TEXT(AA6944,"mmmm"))</f>
        <v>July</v>
      </c>
      <c r="AC6944" s="24">
        <f>IF(ISERR(YEAR(AA6944)),VALUE(RIGHT(TRIM(AA6944),4)),YEAR(AA6944))</f>
        <v>2013</v>
      </c>
      <c r="AD6944" t="s">
        <v>316</v>
      </c>
      <c r="AE6944" t="b">
        <f>VLOOKUP(AA6944,duplicates!A:C,3,FALSE)</f>
        <v>0</v>
      </c>
      <c r="AF6944" t="b">
        <f t="shared" si="104"/>
        <v>1</v>
      </c>
    </row>
    <row r="6945" spans="1:32" x14ac:dyDescent="0.2">
      <c r="A6945" t="s">
        <v>20</v>
      </c>
      <c r="B6945">
        <v>591</v>
      </c>
      <c r="C6945" t="s">
        <v>293</v>
      </c>
      <c r="D6945" t="s">
        <v>294</v>
      </c>
      <c r="E6945" s="4">
        <f>IF(ISBLANK(G6945),H6945,G6945)</f>
        <v>361</v>
      </c>
      <c r="F6945" s="9" t="b">
        <f>AND(ISBLANK(G6945),ISBLANK(H6945))</f>
        <v>0</v>
      </c>
      <c r="G6945" s="9">
        <v>361</v>
      </c>
      <c r="I6945">
        <v>587</v>
      </c>
      <c r="J6945" s="9" t="b">
        <f>AND(ISBLANK(K6945),ISBLANK(L6945))</f>
        <v>0</v>
      </c>
      <c r="K6945" s="9">
        <v>68</v>
      </c>
      <c r="M6945" s="15" t="b">
        <f>AND(ISBLANK(N6945),ISBLANK(O6945),ISBLANK(P6945))</f>
        <v>0</v>
      </c>
      <c r="N6945" s="15">
        <v>53</v>
      </c>
      <c r="P6945" s="15">
        <v>71</v>
      </c>
      <c r="Q6945">
        <v>15</v>
      </c>
      <c r="R6945" s="18" t="b">
        <f>AND(ISBLANK(S6945),ISBLANK(T6945))</f>
        <v>0</v>
      </c>
      <c r="S6945" s="19">
        <v>0.28299999999999997</v>
      </c>
      <c r="T6945" s="19">
        <v>0.61499999999999999</v>
      </c>
      <c r="U6945" s="15" t="b">
        <f>AND(ISBLANK(V6945),ISBLANK(W6945),ISBLANK(X6945))</f>
        <v>0</v>
      </c>
      <c r="X6945" s="21">
        <v>0.9577</v>
      </c>
      <c r="AA6945" t="s">
        <v>315</v>
      </c>
      <c r="AB6945" s="24" t="str">
        <f>IF(ISERR(MONTH(AA6945)),TRIM(SUBSTITUTE(AA6945,(RIGHT(TRIM(AA6945),4)),"")),TEXT(AA6945,"mmmm"))</f>
        <v>July</v>
      </c>
      <c r="AC6945" s="24">
        <f>IF(ISERR(YEAR(AA6945)),VALUE(RIGHT(TRIM(AA6945),4)),YEAR(AA6945))</f>
        <v>2013</v>
      </c>
      <c r="AD6945" t="s">
        <v>316</v>
      </c>
      <c r="AE6945" t="b">
        <f>VLOOKUP(AA6945,duplicates!A:C,3,FALSE)</f>
        <v>0</v>
      </c>
      <c r="AF6945" t="b">
        <f t="shared" si="104"/>
        <v>1</v>
      </c>
    </row>
    <row r="6946" spans="1:32" x14ac:dyDescent="0.2">
      <c r="A6946" t="s">
        <v>20</v>
      </c>
      <c r="B6946">
        <v>552</v>
      </c>
      <c r="C6946" t="s">
        <v>165</v>
      </c>
      <c r="D6946" t="s">
        <v>166</v>
      </c>
      <c r="E6946" s="4">
        <f>IF(ISBLANK(G6946),H6946,G6946)</f>
        <v>487</v>
      </c>
      <c r="F6946" s="9" t="b">
        <f>AND(ISBLANK(G6946),ISBLANK(H6946))</f>
        <v>0</v>
      </c>
      <c r="G6946" s="9">
        <v>487</v>
      </c>
      <c r="I6946">
        <v>535</v>
      </c>
      <c r="J6946" s="9" t="b">
        <f>AND(ISBLANK(K6946),ISBLANK(L6946))</f>
        <v>0</v>
      </c>
      <c r="K6946" s="9">
        <v>68</v>
      </c>
      <c r="M6946" s="15" t="b">
        <f>AND(ISBLANK(N6946),ISBLANK(O6946),ISBLANK(P6946))</f>
        <v>0</v>
      </c>
      <c r="N6946" s="15">
        <v>64</v>
      </c>
      <c r="P6946" s="15">
        <v>71</v>
      </c>
      <c r="Q6946">
        <v>60</v>
      </c>
      <c r="R6946" s="18" t="b">
        <f>AND(ISBLANK(S6946),ISBLANK(T6946))</f>
        <v>0</v>
      </c>
      <c r="S6946" s="19">
        <v>0.9375</v>
      </c>
      <c r="T6946" s="19">
        <v>0.9103</v>
      </c>
      <c r="U6946" s="15" t="b">
        <f>AND(ISBLANK(V6946),ISBLANK(W6946),ISBLANK(X6946))</f>
        <v>0</v>
      </c>
      <c r="X6946" s="21">
        <v>0.9577</v>
      </c>
      <c r="AA6946" t="s">
        <v>315</v>
      </c>
      <c r="AB6946" s="24" t="str">
        <f>IF(ISERR(MONTH(AA6946)),TRIM(SUBSTITUTE(AA6946,(RIGHT(TRIM(AA6946),4)),"")),TEXT(AA6946,"mmmm"))</f>
        <v>July</v>
      </c>
      <c r="AC6946" s="24">
        <f>IF(ISERR(YEAR(AA6946)),VALUE(RIGHT(TRIM(AA6946),4)),YEAR(AA6946))</f>
        <v>2013</v>
      </c>
      <c r="AD6946" t="s">
        <v>316</v>
      </c>
      <c r="AE6946" t="b">
        <f>VLOOKUP(AA6946,duplicates!A:C,3,FALSE)</f>
        <v>0</v>
      </c>
      <c r="AF6946" t="b">
        <f t="shared" si="104"/>
        <v>1</v>
      </c>
    </row>
    <row r="6947" spans="1:32" x14ac:dyDescent="0.2">
      <c r="A6947" t="s">
        <v>20</v>
      </c>
      <c r="B6947">
        <v>498</v>
      </c>
      <c r="C6947" t="s">
        <v>195</v>
      </c>
      <c r="D6947" t="s">
        <v>196</v>
      </c>
      <c r="E6947" s="4">
        <f>IF(ISBLANK(G6947),H6947,G6947)</f>
        <v>571</v>
      </c>
      <c r="F6947" s="9" t="b">
        <f>AND(ISBLANK(G6947),ISBLANK(H6947))</f>
        <v>0</v>
      </c>
      <c r="G6947" s="9">
        <v>571</v>
      </c>
      <c r="I6947">
        <v>630</v>
      </c>
      <c r="J6947" s="9" t="b">
        <f>AND(ISBLANK(K6947),ISBLANK(L6947))</f>
        <v>0</v>
      </c>
      <c r="K6947" s="9">
        <v>45</v>
      </c>
      <c r="M6947" s="15" t="b">
        <f>AND(ISBLANK(N6947),ISBLANK(O6947),ISBLANK(P6947))</f>
        <v>0</v>
      </c>
      <c r="N6947" s="15">
        <v>20</v>
      </c>
      <c r="P6947" s="15">
        <v>47</v>
      </c>
      <c r="Q6947">
        <v>20</v>
      </c>
      <c r="R6947" s="18" t="b">
        <f>AND(ISBLANK(S6947),ISBLANK(T6947))</f>
        <v>0</v>
      </c>
      <c r="S6947" s="19">
        <v>1</v>
      </c>
      <c r="T6947" s="19">
        <v>0.90629999999999999</v>
      </c>
      <c r="U6947" s="15" t="b">
        <f>AND(ISBLANK(V6947),ISBLANK(W6947),ISBLANK(X6947))</f>
        <v>0</v>
      </c>
      <c r="X6947" s="21">
        <v>0.95740000000000003</v>
      </c>
      <c r="AA6947" t="s">
        <v>315</v>
      </c>
      <c r="AB6947" s="24" t="str">
        <f>IF(ISERR(MONTH(AA6947)),TRIM(SUBSTITUTE(AA6947,(RIGHT(TRIM(AA6947),4)),"")),TEXT(AA6947,"mmmm"))</f>
        <v>July</v>
      </c>
      <c r="AC6947" s="24">
        <f>IF(ISERR(YEAR(AA6947)),VALUE(RIGHT(TRIM(AA6947),4)),YEAR(AA6947))</f>
        <v>2013</v>
      </c>
      <c r="AD6947" t="s">
        <v>316</v>
      </c>
      <c r="AE6947" t="b">
        <f>VLOOKUP(AA6947,duplicates!A:C,3,FALSE)</f>
        <v>0</v>
      </c>
      <c r="AF6947" t="b">
        <f t="shared" si="104"/>
        <v>1</v>
      </c>
    </row>
    <row r="6948" spans="1:32" x14ac:dyDescent="0.2">
      <c r="A6948" t="s">
        <v>20</v>
      </c>
      <c r="B6948">
        <v>615</v>
      </c>
      <c r="C6948" t="s">
        <v>297</v>
      </c>
      <c r="D6948" t="s">
        <v>298</v>
      </c>
      <c r="E6948" s="4">
        <f>IF(ISBLANK(G6948),H6948,G6948)</f>
        <v>56</v>
      </c>
      <c r="F6948" s="9" t="b">
        <f>AND(ISBLANK(G6948),ISBLANK(H6948))</f>
        <v>0</v>
      </c>
      <c r="G6948" s="9">
        <v>56</v>
      </c>
      <c r="I6948">
        <v>119</v>
      </c>
      <c r="J6948" s="9" t="b">
        <f>AND(ISBLANK(K6948),ISBLANK(L6948))</f>
        <v>0</v>
      </c>
      <c r="K6948" s="9">
        <v>22</v>
      </c>
      <c r="M6948" s="15" t="b">
        <f>AND(ISBLANK(N6948),ISBLANK(O6948),ISBLANK(P6948))</f>
        <v>0</v>
      </c>
      <c r="N6948" s="15">
        <v>16</v>
      </c>
      <c r="P6948" s="15">
        <v>23</v>
      </c>
      <c r="Q6948">
        <v>12</v>
      </c>
      <c r="R6948" s="18" t="b">
        <f>AND(ISBLANK(S6948),ISBLANK(T6948))</f>
        <v>0</v>
      </c>
      <c r="S6948" s="19">
        <v>0.75</v>
      </c>
      <c r="T6948" s="19">
        <v>0.47060000000000002</v>
      </c>
      <c r="U6948" s="15" t="b">
        <f>AND(ISBLANK(V6948),ISBLANK(W6948),ISBLANK(X6948))</f>
        <v>0</v>
      </c>
      <c r="X6948" s="21">
        <v>0.95650000000000002</v>
      </c>
      <c r="AA6948" t="s">
        <v>315</v>
      </c>
      <c r="AB6948" s="24" t="str">
        <f>IF(ISERR(MONTH(AA6948)),TRIM(SUBSTITUTE(AA6948,(RIGHT(TRIM(AA6948),4)),"")),TEXT(AA6948,"mmmm"))</f>
        <v>July</v>
      </c>
      <c r="AC6948" s="24">
        <f>IF(ISERR(YEAR(AA6948)),VALUE(RIGHT(TRIM(AA6948),4)),YEAR(AA6948))</f>
        <v>2013</v>
      </c>
      <c r="AD6948" t="s">
        <v>316</v>
      </c>
      <c r="AE6948" t="b">
        <f>VLOOKUP(AA6948,duplicates!A:C,3,FALSE)</f>
        <v>0</v>
      </c>
      <c r="AF6948" t="b">
        <f t="shared" si="104"/>
        <v>1</v>
      </c>
    </row>
    <row r="6949" spans="1:32" x14ac:dyDescent="0.2">
      <c r="A6949" t="s">
        <v>20</v>
      </c>
      <c r="B6949">
        <v>620</v>
      </c>
      <c r="C6949" t="s">
        <v>307</v>
      </c>
      <c r="D6949" t="s">
        <v>308</v>
      </c>
      <c r="E6949" s="4">
        <f>IF(ISBLANK(G6949),H6949,G6949)</f>
        <v>457</v>
      </c>
      <c r="F6949" s="9" t="b">
        <f>AND(ISBLANK(G6949),ISBLANK(H6949))</f>
        <v>0</v>
      </c>
      <c r="G6949" s="9">
        <v>457</v>
      </c>
      <c r="I6949">
        <v>511</v>
      </c>
      <c r="J6949" s="9" t="b">
        <f>AND(ISBLANK(K6949),ISBLANK(L6949))</f>
        <v>0</v>
      </c>
      <c r="K6949" s="9">
        <v>65</v>
      </c>
      <c r="M6949" s="15" t="b">
        <f>AND(ISBLANK(N6949),ISBLANK(O6949),ISBLANK(P6949))</f>
        <v>0</v>
      </c>
      <c r="N6949" s="15">
        <v>65</v>
      </c>
      <c r="P6949" s="15">
        <v>68</v>
      </c>
      <c r="Q6949">
        <v>65</v>
      </c>
      <c r="R6949" s="18" t="b">
        <f>AND(ISBLANK(S6949),ISBLANK(T6949))</f>
        <v>0</v>
      </c>
      <c r="S6949" s="19">
        <v>1</v>
      </c>
      <c r="T6949" s="19">
        <v>0.89429999999999998</v>
      </c>
      <c r="U6949" s="15" t="b">
        <f>AND(ISBLANK(V6949),ISBLANK(W6949),ISBLANK(X6949))</f>
        <v>0</v>
      </c>
      <c r="X6949" s="21">
        <v>0.95589999999999997</v>
      </c>
      <c r="AA6949" t="s">
        <v>315</v>
      </c>
      <c r="AB6949" s="24" t="str">
        <f>IF(ISERR(MONTH(AA6949)),TRIM(SUBSTITUTE(AA6949,(RIGHT(TRIM(AA6949),4)),"")),TEXT(AA6949,"mmmm"))</f>
        <v>July</v>
      </c>
      <c r="AC6949" s="24">
        <f>IF(ISERR(YEAR(AA6949)),VALUE(RIGHT(TRIM(AA6949),4)),YEAR(AA6949))</f>
        <v>2013</v>
      </c>
      <c r="AD6949" t="s">
        <v>316</v>
      </c>
      <c r="AE6949" t="b">
        <f>VLOOKUP(AA6949,duplicates!A:C,3,FALSE)</f>
        <v>0</v>
      </c>
      <c r="AF6949" t="b">
        <f t="shared" si="104"/>
        <v>1</v>
      </c>
    </row>
    <row r="6950" spans="1:32" x14ac:dyDescent="0.2">
      <c r="A6950" t="s">
        <v>20</v>
      </c>
      <c r="B6950">
        <v>531</v>
      </c>
      <c r="C6950" t="s">
        <v>105</v>
      </c>
      <c r="D6950" t="s">
        <v>106</v>
      </c>
      <c r="E6950" s="4">
        <f>IF(ISBLANK(G6950),H6950,G6950)</f>
        <v>426</v>
      </c>
      <c r="F6950" s="9" t="b">
        <f>AND(ISBLANK(G6950),ISBLANK(H6950))</f>
        <v>0</v>
      </c>
      <c r="G6950" s="9">
        <v>426</v>
      </c>
      <c r="I6950">
        <v>452</v>
      </c>
      <c r="J6950" s="9" t="b">
        <f>AND(ISBLANK(K6950),ISBLANK(L6950))</f>
        <v>0</v>
      </c>
      <c r="K6950" s="9">
        <v>157</v>
      </c>
      <c r="M6950" s="15" t="b">
        <f>AND(ISBLANK(N6950),ISBLANK(O6950),ISBLANK(P6950))</f>
        <v>0</v>
      </c>
      <c r="N6950" s="15">
        <v>74</v>
      </c>
      <c r="P6950" s="15">
        <v>165</v>
      </c>
      <c r="Q6950">
        <v>74</v>
      </c>
      <c r="R6950" s="18" t="b">
        <f>AND(ISBLANK(S6950),ISBLANK(T6950))</f>
        <v>0</v>
      </c>
      <c r="S6950" s="19">
        <v>1</v>
      </c>
      <c r="T6950" s="19">
        <v>0.9425</v>
      </c>
      <c r="U6950" s="15" t="b">
        <f>AND(ISBLANK(V6950),ISBLANK(W6950),ISBLANK(X6950))</f>
        <v>0</v>
      </c>
      <c r="X6950" s="21">
        <v>0.95150000000000001</v>
      </c>
      <c r="AA6950" t="s">
        <v>315</v>
      </c>
      <c r="AB6950" s="24" t="str">
        <f>IF(ISERR(MONTH(AA6950)),TRIM(SUBSTITUTE(AA6950,(RIGHT(TRIM(AA6950),4)),"")),TEXT(AA6950,"mmmm"))</f>
        <v>July</v>
      </c>
      <c r="AC6950" s="24">
        <f>IF(ISERR(YEAR(AA6950)),VALUE(RIGHT(TRIM(AA6950),4)),YEAR(AA6950))</f>
        <v>2013</v>
      </c>
      <c r="AD6950" t="s">
        <v>316</v>
      </c>
      <c r="AE6950" t="b">
        <f>VLOOKUP(AA6950,duplicates!A:C,3,FALSE)</f>
        <v>0</v>
      </c>
      <c r="AF6950" t="b">
        <f t="shared" si="104"/>
        <v>1</v>
      </c>
    </row>
    <row r="6951" spans="1:32" x14ac:dyDescent="0.2">
      <c r="A6951" t="s">
        <v>20</v>
      </c>
      <c r="B6951">
        <v>582</v>
      </c>
      <c r="C6951" t="s">
        <v>217</v>
      </c>
      <c r="D6951" t="s">
        <v>218</v>
      </c>
      <c r="E6951" s="4">
        <f>IF(ISBLANK(G6951),H6951,G6951)</f>
        <v>203</v>
      </c>
      <c r="F6951" s="9" t="b">
        <f>AND(ISBLANK(G6951),ISBLANK(H6951))</f>
        <v>0</v>
      </c>
      <c r="G6951" s="9">
        <v>203</v>
      </c>
      <c r="I6951">
        <v>223</v>
      </c>
      <c r="J6951" s="9" t="b">
        <f>AND(ISBLANK(K6951),ISBLANK(L6951))</f>
        <v>0</v>
      </c>
      <c r="K6951" s="9">
        <v>19</v>
      </c>
      <c r="M6951" s="15" t="b">
        <f>AND(ISBLANK(N6951),ISBLANK(O6951),ISBLANK(P6951))</f>
        <v>0</v>
      </c>
      <c r="N6951" s="15">
        <v>17</v>
      </c>
      <c r="P6951" s="15">
        <v>20</v>
      </c>
      <c r="Q6951">
        <v>17</v>
      </c>
      <c r="R6951" s="18" t="b">
        <f>AND(ISBLANK(S6951),ISBLANK(T6951))</f>
        <v>0</v>
      </c>
      <c r="S6951" s="19">
        <v>1</v>
      </c>
      <c r="T6951" s="19">
        <v>0.9103</v>
      </c>
      <c r="U6951" s="15" t="b">
        <f>AND(ISBLANK(V6951),ISBLANK(W6951),ISBLANK(X6951))</f>
        <v>0</v>
      </c>
      <c r="X6951" s="21">
        <v>0.95</v>
      </c>
      <c r="AA6951" t="s">
        <v>315</v>
      </c>
      <c r="AB6951" s="24" t="str">
        <f>IF(ISERR(MONTH(AA6951)),TRIM(SUBSTITUTE(AA6951,(RIGHT(TRIM(AA6951),4)),"")),TEXT(AA6951,"mmmm"))</f>
        <v>July</v>
      </c>
      <c r="AC6951" s="24">
        <f>IF(ISERR(YEAR(AA6951)),VALUE(RIGHT(TRIM(AA6951),4)),YEAR(AA6951))</f>
        <v>2013</v>
      </c>
      <c r="AD6951" t="s">
        <v>316</v>
      </c>
      <c r="AE6951" t="b">
        <f>VLOOKUP(AA6951,duplicates!A:C,3,FALSE)</f>
        <v>0</v>
      </c>
      <c r="AF6951" t="b">
        <f t="shared" si="104"/>
        <v>1</v>
      </c>
    </row>
    <row r="6952" spans="1:32" x14ac:dyDescent="0.2">
      <c r="A6952" t="s">
        <v>20</v>
      </c>
      <c r="B6952">
        <v>511</v>
      </c>
      <c r="C6952" t="s">
        <v>63</v>
      </c>
      <c r="D6952" t="s">
        <v>64</v>
      </c>
      <c r="E6952" s="4">
        <f>IF(ISBLANK(G6952),H6952,G6952)</f>
        <v>275</v>
      </c>
      <c r="F6952" s="9" t="b">
        <f>AND(ISBLANK(G6952),ISBLANK(H6952))</f>
        <v>0</v>
      </c>
      <c r="G6952" s="9">
        <v>275</v>
      </c>
      <c r="I6952">
        <v>279</v>
      </c>
      <c r="J6952" s="9" t="b">
        <f>AND(ISBLANK(K6952),ISBLANK(L6952))</f>
        <v>0</v>
      </c>
      <c r="K6952" s="9">
        <v>38</v>
      </c>
      <c r="M6952" s="15" t="b">
        <f>AND(ISBLANK(N6952),ISBLANK(O6952),ISBLANK(P6952))</f>
        <v>0</v>
      </c>
      <c r="N6952" s="15">
        <v>18</v>
      </c>
      <c r="P6952" s="15">
        <v>40</v>
      </c>
      <c r="Q6952">
        <v>17</v>
      </c>
      <c r="R6952" s="18" t="b">
        <f>AND(ISBLANK(S6952),ISBLANK(T6952))</f>
        <v>0</v>
      </c>
      <c r="S6952" s="19">
        <v>0.94440000000000002</v>
      </c>
      <c r="T6952" s="19">
        <v>0.98570000000000002</v>
      </c>
      <c r="U6952" s="15" t="b">
        <f>AND(ISBLANK(V6952),ISBLANK(W6952),ISBLANK(X6952))</f>
        <v>0</v>
      </c>
      <c r="X6952" s="21">
        <v>0.95</v>
      </c>
      <c r="AA6952" t="s">
        <v>315</v>
      </c>
      <c r="AB6952" s="24" t="str">
        <f>IF(ISERR(MONTH(AA6952)),TRIM(SUBSTITUTE(AA6952,(RIGHT(TRIM(AA6952),4)),"")),TEXT(AA6952,"mmmm"))</f>
        <v>July</v>
      </c>
      <c r="AC6952" s="24">
        <f>IF(ISERR(YEAR(AA6952)),VALUE(RIGHT(TRIM(AA6952),4)),YEAR(AA6952))</f>
        <v>2013</v>
      </c>
      <c r="AD6952" t="s">
        <v>316</v>
      </c>
      <c r="AE6952" t="b">
        <f>VLOOKUP(AA6952,duplicates!A:C,3,FALSE)</f>
        <v>0</v>
      </c>
      <c r="AF6952" t="b">
        <f t="shared" si="104"/>
        <v>1</v>
      </c>
    </row>
    <row r="6953" spans="1:32" x14ac:dyDescent="0.2">
      <c r="A6953" t="s">
        <v>20</v>
      </c>
      <c r="B6953">
        <v>494</v>
      </c>
      <c r="C6953" t="s">
        <v>87</v>
      </c>
      <c r="D6953" t="s">
        <v>88</v>
      </c>
      <c r="E6953" s="4">
        <f>IF(ISBLANK(G6953),H6953,G6953)</f>
        <v>322</v>
      </c>
      <c r="F6953" s="9" t="b">
        <f>AND(ISBLANK(G6953),ISBLANK(H6953))</f>
        <v>0</v>
      </c>
      <c r="G6953" s="9">
        <v>322</v>
      </c>
      <c r="I6953">
        <v>328</v>
      </c>
      <c r="J6953" s="9" t="b">
        <f>AND(ISBLANK(K6953),ISBLANK(L6953))</f>
        <v>0</v>
      </c>
      <c r="K6953" s="9">
        <v>37</v>
      </c>
      <c r="M6953" s="15" t="b">
        <f>AND(ISBLANK(N6953),ISBLANK(O6953),ISBLANK(P6953))</f>
        <v>0</v>
      </c>
      <c r="N6953" s="15">
        <v>26</v>
      </c>
      <c r="P6953" s="15">
        <v>39</v>
      </c>
      <c r="Q6953">
        <v>25</v>
      </c>
      <c r="R6953" s="18" t="b">
        <f>AND(ISBLANK(S6953),ISBLANK(T6953))</f>
        <v>0</v>
      </c>
      <c r="S6953" s="19">
        <v>0.96150000000000002</v>
      </c>
      <c r="T6953" s="19">
        <v>0.98170000000000002</v>
      </c>
      <c r="U6953" s="15" t="b">
        <f>AND(ISBLANK(V6953),ISBLANK(W6953),ISBLANK(X6953))</f>
        <v>0</v>
      </c>
      <c r="X6953" s="21">
        <v>0.94869999999999999</v>
      </c>
      <c r="AA6953" t="s">
        <v>315</v>
      </c>
      <c r="AB6953" s="24" t="str">
        <f>IF(ISERR(MONTH(AA6953)),TRIM(SUBSTITUTE(AA6953,(RIGHT(TRIM(AA6953),4)),"")),TEXT(AA6953,"mmmm"))</f>
        <v>July</v>
      </c>
      <c r="AC6953" s="24">
        <f>IF(ISERR(YEAR(AA6953)),VALUE(RIGHT(TRIM(AA6953),4)),YEAR(AA6953))</f>
        <v>2013</v>
      </c>
      <c r="AD6953" t="s">
        <v>316</v>
      </c>
      <c r="AE6953" t="b">
        <f>VLOOKUP(AA6953,duplicates!A:C,3,FALSE)</f>
        <v>0</v>
      </c>
      <c r="AF6953" t="b">
        <f t="shared" si="104"/>
        <v>1</v>
      </c>
    </row>
    <row r="6954" spans="1:32" x14ac:dyDescent="0.2">
      <c r="A6954" t="s">
        <v>20</v>
      </c>
      <c r="B6954">
        <v>598</v>
      </c>
      <c r="C6954" t="s">
        <v>205</v>
      </c>
      <c r="D6954" t="s">
        <v>206</v>
      </c>
      <c r="E6954" s="4">
        <f>IF(ISBLANK(G6954),H6954,G6954)</f>
        <v>255</v>
      </c>
      <c r="F6954" s="9" t="b">
        <f>AND(ISBLANK(G6954),ISBLANK(H6954))</f>
        <v>0</v>
      </c>
      <c r="G6954" s="9">
        <v>255</v>
      </c>
      <c r="I6954">
        <v>263</v>
      </c>
      <c r="J6954" s="9" t="b">
        <f>AND(ISBLANK(K6954),ISBLANK(L6954))</f>
        <v>0</v>
      </c>
      <c r="K6954" s="9">
        <v>37</v>
      </c>
      <c r="M6954" s="15" t="b">
        <f>AND(ISBLANK(N6954),ISBLANK(O6954),ISBLANK(P6954))</f>
        <v>0</v>
      </c>
      <c r="N6954" s="15">
        <v>20</v>
      </c>
      <c r="P6954" s="15">
        <v>39</v>
      </c>
      <c r="Q6954">
        <v>19</v>
      </c>
      <c r="R6954" s="18" t="b">
        <f>AND(ISBLANK(S6954),ISBLANK(T6954))</f>
        <v>0</v>
      </c>
      <c r="S6954" s="19">
        <v>0.95</v>
      </c>
      <c r="T6954" s="19">
        <v>0.96960000000000002</v>
      </c>
      <c r="U6954" s="15" t="b">
        <f>AND(ISBLANK(V6954),ISBLANK(W6954),ISBLANK(X6954))</f>
        <v>0</v>
      </c>
      <c r="X6954" s="21">
        <v>0.94869999999999999</v>
      </c>
      <c r="AA6954" t="s">
        <v>315</v>
      </c>
      <c r="AB6954" s="24" t="str">
        <f>IF(ISERR(MONTH(AA6954)),TRIM(SUBSTITUTE(AA6954,(RIGHT(TRIM(AA6954),4)),"")),TEXT(AA6954,"mmmm"))</f>
        <v>July</v>
      </c>
      <c r="AC6954" s="24">
        <f>IF(ISERR(YEAR(AA6954)),VALUE(RIGHT(TRIM(AA6954),4)),YEAR(AA6954))</f>
        <v>2013</v>
      </c>
      <c r="AD6954" t="s">
        <v>316</v>
      </c>
      <c r="AE6954" t="b">
        <f>VLOOKUP(AA6954,duplicates!A:C,3,FALSE)</f>
        <v>0</v>
      </c>
      <c r="AF6954" t="b">
        <f t="shared" si="104"/>
        <v>1</v>
      </c>
    </row>
    <row r="6955" spans="1:32" x14ac:dyDescent="0.2">
      <c r="A6955" t="s">
        <v>20</v>
      </c>
      <c r="B6955">
        <v>519</v>
      </c>
      <c r="C6955" t="s">
        <v>53</v>
      </c>
      <c r="D6955" t="s">
        <v>54</v>
      </c>
      <c r="E6955" s="4">
        <f>IF(ISBLANK(G6955),H6955,G6955)</f>
        <v>246</v>
      </c>
      <c r="F6955" s="9" t="b">
        <f>AND(ISBLANK(G6955),ISBLANK(H6955))</f>
        <v>0</v>
      </c>
      <c r="G6955" s="9">
        <v>246</v>
      </c>
      <c r="I6955">
        <v>249</v>
      </c>
      <c r="J6955" s="9" t="b">
        <f>AND(ISBLANK(K6955),ISBLANK(L6955))</f>
        <v>0</v>
      </c>
      <c r="K6955" s="9">
        <v>36</v>
      </c>
      <c r="M6955" s="15" t="b">
        <f>AND(ISBLANK(N6955),ISBLANK(O6955),ISBLANK(P6955))</f>
        <v>0</v>
      </c>
      <c r="N6955" s="15">
        <v>19</v>
      </c>
      <c r="P6955" s="15">
        <v>38</v>
      </c>
      <c r="Q6955">
        <v>18</v>
      </c>
      <c r="R6955" s="18" t="b">
        <f>AND(ISBLANK(S6955),ISBLANK(T6955))</f>
        <v>0</v>
      </c>
      <c r="S6955" s="19">
        <v>0.94740000000000002</v>
      </c>
      <c r="T6955" s="19">
        <v>0.98799999999999999</v>
      </c>
      <c r="U6955" s="15" t="b">
        <f>AND(ISBLANK(V6955),ISBLANK(W6955),ISBLANK(X6955))</f>
        <v>0</v>
      </c>
      <c r="X6955" s="21">
        <v>0.94740000000000002</v>
      </c>
      <c r="AA6955" t="s">
        <v>315</v>
      </c>
      <c r="AB6955" s="24" t="str">
        <f>IF(ISERR(MONTH(AA6955)),TRIM(SUBSTITUTE(AA6955,(RIGHT(TRIM(AA6955),4)),"")),TEXT(AA6955,"mmmm"))</f>
        <v>July</v>
      </c>
      <c r="AC6955" s="24">
        <f>IF(ISERR(YEAR(AA6955)),VALUE(RIGHT(TRIM(AA6955),4)),YEAR(AA6955))</f>
        <v>2013</v>
      </c>
      <c r="AD6955" t="s">
        <v>316</v>
      </c>
      <c r="AE6955" t="b">
        <f>VLOOKUP(AA6955,duplicates!A:C,3,FALSE)</f>
        <v>0</v>
      </c>
      <c r="AF6955" t="b">
        <f t="shared" si="104"/>
        <v>1</v>
      </c>
    </row>
    <row r="6956" spans="1:32" x14ac:dyDescent="0.2">
      <c r="A6956" t="s">
        <v>20</v>
      </c>
      <c r="B6956">
        <v>541</v>
      </c>
      <c r="C6956" t="s">
        <v>175</v>
      </c>
      <c r="D6956" t="s">
        <v>176</v>
      </c>
      <c r="E6956" s="4">
        <f>IF(ISBLANK(G6956),H6956,G6956)</f>
        <v>514</v>
      </c>
      <c r="F6956" s="9" t="b">
        <f>AND(ISBLANK(G6956),ISBLANK(H6956))</f>
        <v>0</v>
      </c>
      <c r="G6956" s="9">
        <v>514</v>
      </c>
      <c r="I6956">
        <v>545</v>
      </c>
      <c r="J6956" s="9" t="b">
        <f>AND(ISBLANK(K6956),ISBLANK(L6956))</f>
        <v>0</v>
      </c>
      <c r="K6956" s="9">
        <v>108</v>
      </c>
      <c r="M6956" s="15" t="b">
        <f>AND(ISBLANK(N6956),ISBLANK(O6956),ISBLANK(P6956))</f>
        <v>0</v>
      </c>
      <c r="N6956" s="15">
        <v>45</v>
      </c>
      <c r="P6956" s="15">
        <v>114</v>
      </c>
      <c r="Q6956">
        <v>41</v>
      </c>
      <c r="R6956" s="18" t="b">
        <f>AND(ISBLANK(S6956),ISBLANK(T6956))</f>
        <v>0</v>
      </c>
      <c r="S6956" s="19">
        <v>0.91110000000000002</v>
      </c>
      <c r="T6956" s="19">
        <v>0.94310000000000005</v>
      </c>
      <c r="U6956" s="15" t="b">
        <f>AND(ISBLANK(V6956),ISBLANK(W6956),ISBLANK(X6956))</f>
        <v>0</v>
      </c>
      <c r="X6956" s="21">
        <v>0.94740000000000002</v>
      </c>
      <c r="AA6956" t="s">
        <v>315</v>
      </c>
      <c r="AB6956" s="24" t="str">
        <f>IF(ISERR(MONTH(AA6956)),TRIM(SUBSTITUTE(AA6956,(RIGHT(TRIM(AA6956),4)),"")),TEXT(AA6956,"mmmm"))</f>
        <v>July</v>
      </c>
      <c r="AC6956" s="24">
        <f>IF(ISERR(YEAR(AA6956)),VALUE(RIGHT(TRIM(AA6956),4)),YEAR(AA6956))</f>
        <v>2013</v>
      </c>
      <c r="AD6956" t="s">
        <v>316</v>
      </c>
      <c r="AE6956" t="b">
        <f>VLOOKUP(AA6956,duplicates!A:C,3,FALSE)</f>
        <v>0</v>
      </c>
      <c r="AF6956" t="b">
        <f t="shared" si="104"/>
        <v>1</v>
      </c>
    </row>
    <row r="6957" spans="1:32" x14ac:dyDescent="0.2">
      <c r="A6957" t="s">
        <v>20</v>
      </c>
      <c r="B6957">
        <v>512</v>
      </c>
      <c r="C6957" t="s">
        <v>93</v>
      </c>
      <c r="D6957" t="s">
        <v>94</v>
      </c>
      <c r="E6957" s="4">
        <f>IF(ISBLANK(G6957),H6957,G6957)</f>
        <v>213</v>
      </c>
      <c r="F6957" s="9" t="b">
        <f>AND(ISBLANK(G6957),ISBLANK(H6957))</f>
        <v>0</v>
      </c>
      <c r="G6957" s="9">
        <v>213</v>
      </c>
      <c r="I6957">
        <v>226</v>
      </c>
      <c r="J6957" s="9" t="b">
        <f>AND(ISBLANK(K6957),ISBLANK(L6957))</f>
        <v>0</v>
      </c>
      <c r="K6957" s="9">
        <v>52</v>
      </c>
      <c r="M6957" s="15" t="b">
        <f>AND(ISBLANK(N6957),ISBLANK(O6957),ISBLANK(P6957))</f>
        <v>0</v>
      </c>
      <c r="N6957" s="15">
        <v>30</v>
      </c>
      <c r="P6957" s="15">
        <v>55</v>
      </c>
      <c r="Q6957">
        <v>30</v>
      </c>
      <c r="R6957" s="18" t="b">
        <f>AND(ISBLANK(S6957),ISBLANK(T6957))</f>
        <v>0</v>
      </c>
      <c r="S6957" s="19">
        <v>1</v>
      </c>
      <c r="T6957" s="19">
        <v>0.9425</v>
      </c>
      <c r="U6957" s="15" t="b">
        <f>AND(ISBLANK(V6957),ISBLANK(W6957),ISBLANK(X6957))</f>
        <v>0</v>
      </c>
      <c r="X6957" s="21">
        <v>0.94550000000000001</v>
      </c>
      <c r="AA6957" t="s">
        <v>315</v>
      </c>
      <c r="AB6957" s="24" t="str">
        <f>IF(ISERR(MONTH(AA6957)),TRIM(SUBSTITUTE(AA6957,(RIGHT(TRIM(AA6957),4)),"")),TEXT(AA6957,"mmmm"))</f>
        <v>July</v>
      </c>
      <c r="AC6957" s="24">
        <f>IF(ISERR(YEAR(AA6957)),VALUE(RIGHT(TRIM(AA6957),4)),YEAR(AA6957))</f>
        <v>2013</v>
      </c>
      <c r="AD6957" t="s">
        <v>316</v>
      </c>
      <c r="AE6957" t="b">
        <f>VLOOKUP(AA6957,duplicates!A:C,3,FALSE)</f>
        <v>0</v>
      </c>
      <c r="AF6957" t="b">
        <f t="shared" si="104"/>
        <v>1</v>
      </c>
    </row>
    <row r="6958" spans="1:32" x14ac:dyDescent="0.2">
      <c r="A6958" t="s">
        <v>20</v>
      </c>
      <c r="B6958">
        <v>502</v>
      </c>
      <c r="C6958" t="s">
        <v>179</v>
      </c>
      <c r="D6958" t="s">
        <v>180</v>
      </c>
      <c r="E6958" s="4">
        <f>IF(ISBLANK(G6958),H6958,G6958)</f>
        <v>729</v>
      </c>
      <c r="F6958" s="9" t="b">
        <f>AND(ISBLANK(G6958),ISBLANK(H6958))</f>
        <v>0</v>
      </c>
      <c r="G6958" s="9">
        <v>729</v>
      </c>
      <c r="I6958">
        <v>735</v>
      </c>
      <c r="J6958" s="9" t="b">
        <f>AND(ISBLANK(K6958),ISBLANK(L6958))</f>
        <v>0</v>
      </c>
      <c r="K6958" s="9">
        <v>85</v>
      </c>
      <c r="M6958" s="15" t="b">
        <f>AND(ISBLANK(N6958),ISBLANK(O6958),ISBLANK(P6958))</f>
        <v>0</v>
      </c>
      <c r="N6958" s="15">
        <v>77</v>
      </c>
      <c r="P6958" s="15">
        <v>90</v>
      </c>
      <c r="Q6958">
        <v>77</v>
      </c>
      <c r="R6958" s="18" t="b">
        <f>AND(ISBLANK(S6958),ISBLANK(T6958))</f>
        <v>0</v>
      </c>
      <c r="S6958" s="19">
        <v>1</v>
      </c>
      <c r="T6958" s="19">
        <v>0.99180000000000001</v>
      </c>
      <c r="U6958" s="15" t="b">
        <f>AND(ISBLANK(V6958),ISBLANK(W6958),ISBLANK(X6958))</f>
        <v>0</v>
      </c>
      <c r="X6958" s="21">
        <v>0.94440000000000002</v>
      </c>
      <c r="AA6958" t="s">
        <v>315</v>
      </c>
      <c r="AB6958" s="24" t="str">
        <f>IF(ISERR(MONTH(AA6958)),TRIM(SUBSTITUTE(AA6958,(RIGHT(TRIM(AA6958),4)),"")),TEXT(AA6958,"mmmm"))</f>
        <v>July</v>
      </c>
      <c r="AC6958" s="24">
        <f>IF(ISERR(YEAR(AA6958)),VALUE(RIGHT(TRIM(AA6958),4)),YEAR(AA6958))</f>
        <v>2013</v>
      </c>
      <c r="AD6958" t="s">
        <v>316</v>
      </c>
      <c r="AE6958" t="b">
        <f>VLOOKUP(AA6958,duplicates!A:C,3,FALSE)</f>
        <v>0</v>
      </c>
      <c r="AF6958" t="b">
        <f t="shared" si="104"/>
        <v>1</v>
      </c>
    </row>
    <row r="6959" spans="1:32" x14ac:dyDescent="0.2">
      <c r="A6959" t="s">
        <v>20</v>
      </c>
      <c r="B6959">
        <v>629</v>
      </c>
      <c r="C6959" t="s">
        <v>285</v>
      </c>
      <c r="D6959" t="s">
        <v>286</v>
      </c>
      <c r="E6959" s="4">
        <f>IF(ISBLANK(G6959),H6959,G6959)</f>
        <v>631</v>
      </c>
      <c r="F6959" s="9" t="b">
        <f>AND(ISBLANK(G6959),ISBLANK(H6959))</f>
        <v>0</v>
      </c>
      <c r="G6959" s="9">
        <v>631</v>
      </c>
      <c r="I6959">
        <v>691</v>
      </c>
      <c r="J6959" s="9" t="b">
        <f>AND(ISBLANK(K6959),ISBLANK(L6959))</f>
        <v>0</v>
      </c>
      <c r="K6959" s="9">
        <v>14</v>
      </c>
      <c r="M6959" s="15" t="b">
        <f>AND(ISBLANK(N6959),ISBLANK(O6959),ISBLANK(P6959))</f>
        <v>0</v>
      </c>
      <c r="N6959" s="15">
        <v>8</v>
      </c>
      <c r="P6959" s="15">
        <v>15</v>
      </c>
      <c r="Q6959">
        <v>8</v>
      </c>
      <c r="R6959" s="18" t="b">
        <f>AND(ISBLANK(S6959),ISBLANK(T6959))</f>
        <v>0</v>
      </c>
      <c r="S6959" s="19">
        <v>1</v>
      </c>
      <c r="T6959" s="19">
        <v>0.91320000000000001</v>
      </c>
      <c r="U6959" s="15" t="b">
        <f>AND(ISBLANK(V6959),ISBLANK(W6959),ISBLANK(X6959))</f>
        <v>0</v>
      </c>
      <c r="X6959" s="21">
        <v>0.93330000000000002</v>
      </c>
      <c r="AA6959" t="s">
        <v>315</v>
      </c>
      <c r="AB6959" s="24" t="str">
        <f>IF(ISERR(MONTH(AA6959)),TRIM(SUBSTITUTE(AA6959,(RIGHT(TRIM(AA6959),4)),"")),TEXT(AA6959,"mmmm"))</f>
        <v>July</v>
      </c>
      <c r="AC6959" s="24">
        <f>IF(ISERR(YEAR(AA6959)),VALUE(RIGHT(TRIM(AA6959),4)),YEAR(AA6959))</f>
        <v>2013</v>
      </c>
      <c r="AD6959" t="s">
        <v>316</v>
      </c>
      <c r="AE6959" t="b">
        <f>VLOOKUP(AA6959,duplicates!A:C,3,FALSE)</f>
        <v>0</v>
      </c>
      <c r="AF6959" t="b">
        <f t="shared" si="104"/>
        <v>1</v>
      </c>
    </row>
    <row r="6960" spans="1:32" x14ac:dyDescent="0.2">
      <c r="A6960" t="s">
        <v>20</v>
      </c>
      <c r="B6960">
        <v>564</v>
      </c>
      <c r="C6960" t="s">
        <v>177</v>
      </c>
      <c r="D6960" t="s">
        <v>178</v>
      </c>
      <c r="E6960" s="4">
        <f>IF(ISBLANK(G6960),H6960,G6960)</f>
        <v>298</v>
      </c>
      <c r="F6960" s="9" t="b">
        <f>AND(ISBLANK(G6960),ISBLANK(H6960))</f>
        <v>0</v>
      </c>
      <c r="G6960" s="9">
        <v>298</v>
      </c>
      <c r="I6960">
        <v>310</v>
      </c>
      <c r="J6960" s="9" t="b">
        <f>AND(ISBLANK(K6960),ISBLANK(L6960))</f>
        <v>0</v>
      </c>
      <c r="K6960" s="9">
        <v>40</v>
      </c>
      <c r="M6960" s="15" t="b">
        <f>AND(ISBLANK(N6960),ISBLANK(O6960),ISBLANK(P6960))</f>
        <v>0</v>
      </c>
      <c r="N6960" s="15">
        <v>21</v>
      </c>
      <c r="P6960" s="15">
        <v>43</v>
      </c>
      <c r="Q6960">
        <v>13</v>
      </c>
      <c r="R6960" s="18" t="b">
        <f>AND(ISBLANK(S6960),ISBLANK(T6960))</f>
        <v>0</v>
      </c>
      <c r="S6960" s="19">
        <v>0.61899999999999999</v>
      </c>
      <c r="T6960" s="19">
        <v>0.96130000000000004</v>
      </c>
      <c r="U6960" s="15" t="b">
        <f>AND(ISBLANK(V6960),ISBLANK(W6960),ISBLANK(X6960))</f>
        <v>0</v>
      </c>
      <c r="X6960" s="21">
        <v>0.93020000000000003</v>
      </c>
      <c r="AA6960" t="s">
        <v>315</v>
      </c>
      <c r="AB6960" s="24" t="str">
        <f>IF(ISERR(MONTH(AA6960)),TRIM(SUBSTITUTE(AA6960,(RIGHT(TRIM(AA6960),4)),"")),TEXT(AA6960,"mmmm"))</f>
        <v>July</v>
      </c>
      <c r="AC6960" s="24">
        <f>IF(ISERR(YEAR(AA6960)),VALUE(RIGHT(TRIM(AA6960),4)),YEAR(AA6960))</f>
        <v>2013</v>
      </c>
      <c r="AD6960" t="s">
        <v>316</v>
      </c>
      <c r="AE6960" t="b">
        <f>VLOOKUP(AA6960,duplicates!A:C,3,FALSE)</f>
        <v>0</v>
      </c>
      <c r="AF6960" t="b">
        <f t="shared" si="104"/>
        <v>1</v>
      </c>
    </row>
    <row r="6961" spans="1:32" x14ac:dyDescent="0.2">
      <c r="A6961" t="s">
        <v>20</v>
      </c>
      <c r="B6961">
        <v>501</v>
      </c>
      <c r="C6961" t="s">
        <v>45</v>
      </c>
      <c r="D6961" t="s">
        <v>46</v>
      </c>
      <c r="E6961" s="4">
        <f>IF(ISBLANK(G6961),H6961,G6961)</f>
        <v>132</v>
      </c>
      <c r="F6961" s="9" t="b">
        <f>AND(ISBLANK(G6961),ISBLANK(H6961))</f>
        <v>0</v>
      </c>
      <c r="G6961" s="9">
        <v>132</v>
      </c>
      <c r="I6961">
        <v>207</v>
      </c>
      <c r="J6961" s="9" t="b">
        <f>AND(ISBLANK(K6961),ISBLANK(L6961))</f>
        <v>0</v>
      </c>
      <c r="K6961" s="9">
        <v>25</v>
      </c>
      <c r="M6961" s="15" t="b">
        <f>AND(ISBLANK(N6961),ISBLANK(O6961),ISBLANK(P6961))</f>
        <v>0</v>
      </c>
      <c r="N6961" s="15">
        <v>16</v>
      </c>
      <c r="P6961" s="15">
        <v>27</v>
      </c>
      <c r="Q6961">
        <v>16</v>
      </c>
      <c r="R6961" s="18" t="b">
        <f>AND(ISBLANK(S6961),ISBLANK(T6961))</f>
        <v>0</v>
      </c>
      <c r="S6961" s="19">
        <v>1</v>
      </c>
      <c r="T6961" s="19">
        <v>0.63770000000000004</v>
      </c>
      <c r="U6961" s="15" t="b">
        <f>AND(ISBLANK(V6961),ISBLANK(W6961),ISBLANK(X6961))</f>
        <v>0</v>
      </c>
      <c r="X6961" s="21">
        <v>0.92589999999999995</v>
      </c>
      <c r="AA6961" t="s">
        <v>315</v>
      </c>
      <c r="AB6961" s="24" t="str">
        <f>IF(ISERR(MONTH(AA6961)),TRIM(SUBSTITUTE(AA6961,(RIGHT(TRIM(AA6961),4)),"")),TEXT(AA6961,"mmmm"))</f>
        <v>July</v>
      </c>
      <c r="AC6961" s="24">
        <f>IF(ISERR(YEAR(AA6961)),VALUE(RIGHT(TRIM(AA6961),4)),YEAR(AA6961))</f>
        <v>2013</v>
      </c>
      <c r="AD6961" t="s">
        <v>316</v>
      </c>
      <c r="AE6961" t="b">
        <f>VLOOKUP(AA6961,duplicates!A:C,3,FALSE)</f>
        <v>0</v>
      </c>
      <c r="AF6961" t="b">
        <f t="shared" si="104"/>
        <v>1</v>
      </c>
    </row>
    <row r="6962" spans="1:32" x14ac:dyDescent="0.2">
      <c r="A6962" t="s">
        <v>20</v>
      </c>
      <c r="B6962">
        <v>537</v>
      </c>
      <c r="C6962" t="s">
        <v>143</v>
      </c>
      <c r="D6962" t="s">
        <v>144</v>
      </c>
      <c r="E6962" s="4">
        <f>IF(ISBLANK(G6962),H6962,G6962)</f>
        <v>92</v>
      </c>
      <c r="F6962" s="9" t="b">
        <f>AND(ISBLANK(G6962),ISBLANK(H6962))</f>
        <v>0</v>
      </c>
      <c r="G6962" s="9">
        <v>92</v>
      </c>
      <c r="I6962">
        <v>110</v>
      </c>
      <c r="J6962" s="9" t="b">
        <f>AND(ISBLANK(K6962),ISBLANK(L6962))</f>
        <v>0</v>
      </c>
      <c r="K6962" s="9">
        <v>12</v>
      </c>
      <c r="M6962" s="15" t="b">
        <f>AND(ISBLANK(N6962),ISBLANK(O6962),ISBLANK(P6962))</f>
        <v>0</v>
      </c>
      <c r="N6962" s="15">
        <v>12</v>
      </c>
      <c r="P6962" s="15">
        <v>13</v>
      </c>
      <c r="Q6962">
        <v>11</v>
      </c>
      <c r="R6962" s="18" t="b">
        <f>AND(ISBLANK(S6962),ISBLANK(T6962))</f>
        <v>0</v>
      </c>
      <c r="S6962" s="20">
        <v>0.92</v>
      </c>
      <c r="T6962" s="20">
        <v>0.84</v>
      </c>
      <c r="U6962" s="15" t="b">
        <f>AND(ISBLANK(V6962),ISBLANK(W6962),ISBLANK(X6962))</f>
        <v>0</v>
      </c>
      <c r="X6962" s="16">
        <v>0.92</v>
      </c>
      <c r="AA6962" t="s">
        <v>315</v>
      </c>
      <c r="AB6962" s="24" t="str">
        <f>IF(ISERR(MONTH(AA6962)),TRIM(SUBSTITUTE(AA6962,(RIGHT(TRIM(AA6962),4)),"")),TEXT(AA6962,"mmmm"))</f>
        <v>July</v>
      </c>
      <c r="AC6962" s="24">
        <f>IF(ISERR(YEAR(AA6962)),VALUE(RIGHT(TRIM(AA6962),4)),YEAR(AA6962))</f>
        <v>2013</v>
      </c>
      <c r="AD6962" t="s">
        <v>316</v>
      </c>
      <c r="AE6962" t="b">
        <f>VLOOKUP(AA6962,duplicates!A:C,3,FALSE)</f>
        <v>0</v>
      </c>
      <c r="AF6962" t="b">
        <f t="shared" si="104"/>
        <v>1</v>
      </c>
    </row>
    <row r="6963" spans="1:32" x14ac:dyDescent="0.2">
      <c r="A6963" t="s">
        <v>20</v>
      </c>
      <c r="B6963">
        <v>513</v>
      </c>
      <c r="C6963" t="s">
        <v>141</v>
      </c>
      <c r="D6963" t="s">
        <v>142</v>
      </c>
      <c r="E6963" s="4">
        <f>IF(ISBLANK(G6963),H6963,G6963)</f>
        <v>192</v>
      </c>
      <c r="F6963" s="9" t="b">
        <f>AND(ISBLANK(G6963),ISBLANK(H6963))</f>
        <v>0</v>
      </c>
      <c r="G6963" s="9">
        <v>192</v>
      </c>
      <c r="I6963">
        <v>209</v>
      </c>
      <c r="J6963" s="9" t="b">
        <f>AND(ISBLANK(K6963),ISBLANK(L6963))</f>
        <v>0</v>
      </c>
      <c r="K6963" s="9">
        <v>176</v>
      </c>
      <c r="M6963" s="15" t="b">
        <f>AND(ISBLANK(N6963),ISBLANK(O6963),ISBLANK(P6963))</f>
        <v>0</v>
      </c>
      <c r="N6963" s="15">
        <v>26</v>
      </c>
      <c r="P6963" s="15">
        <v>192</v>
      </c>
      <c r="Q6963">
        <v>26</v>
      </c>
      <c r="R6963" s="18" t="b">
        <f>AND(ISBLANK(S6963),ISBLANK(T6963))</f>
        <v>0</v>
      </c>
      <c r="S6963" s="19">
        <v>1</v>
      </c>
      <c r="T6963" s="19">
        <v>0.91869999999999996</v>
      </c>
      <c r="U6963" s="15" t="b">
        <f>AND(ISBLANK(V6963),ISBLANK(W6963),ISBLANK(X6963))</f>
        <v>0</v>
      </c>
      <c r="X6963" s="21">
        <v>0.91669999999999996</v>
      </c>
      <c r="AA6963" t="s">
        <v>315</v>
      </c>
      <c r="AB6963" s="24" t="str">
        <f>IF(ISERR(MONTH(AA6963)),TRIM(SUBSTITUTE(AA6963,(RIGHT(TRIM(AA6963),4)),"")),TEXT(AA6963,"mmmm"))</f>
        <v>July</v>
      </c>
      <c r="AC6963" s="24">
        <f>IF(ISERR(YEAR(AA6963)),VALUE(RIGHT(TRIM(AA6963),4)),YEAR(AA6963))</f>
        <v>2013</v>
      </c>
      <c r="AD6963" t="s">
        <v>316</v>
      </c>
      <c r="AE6963" t="b">
        <f>VLOOKUP(AA6963,duplicates!A:C,3,FALSE)</f>
        <v>0</v>
      </c>
      <c r="AF6963" t="b">
        <f t="shared" si="104"/>
        <v>1</v>
      </c>
    </row>
    <row r="6964" spans="1:32" x14ac:dyDescent="0.2">
      <c r="A6964" t="s">
        <v>20</v>
      </c>
      <c r="B6964">
        <v>592</v>
      </c>
      <c r="C6964" t="s">
        <v>271</v>
      </c>
      <c r="D6964" t="s">
        <v>272</v>
      </c>
      <c r="E6964" s="4">
        <f>IF(ISBLANK(G6964),H6964,G6964)</f>
        <v>275</v>
      </c>
      <c r="F6964" s="9" t="b">
        <f>AND(ISBLANK(G6964),ISBLANK(H6964))</f>
        <v>0</v>
      </c>
      <c r="G6964" s="9">
        <v>275</v>
      </c>
      <c r="I6964">
        <v>372</v>
      </c>
      <c r="J6964" s="9" t="b">
        <f>AND(ISBLANK(K6964),ISBLANK(L6964))</f>
        <v>0</v>
      </c>
      <c r="K6964" s="9">
        <v>54</v>
      </c>
      <c r="M6964" s="15" t="b">
        <f>AND(ISBLANK(N6964),ISBLANK(O6964),ISBLANK(P6964))</f>
        <v>0</v>
      </c>
      <c r="N6964" s="15">
        <v>29</v>
      </c>
      <c r="P6964" s="15">
        <v>59</v>
      </c>
      <c r="Q6964">
        <v>10</v>
      </c>
      <c r="R6964" s="18" t="b">
        <f>AND(ISBLANK(S6964),ISBLANK(T6964))</f>
        <v>0</v>
      </c>
      <c r="S6964" s="19">
        <v>0.3448</v>
      </c>
      <c r="T6964" s="19">
        <v>0.73919999999999997</v>
      </c>
      <c r="U6964" s="15" t="b">
        <f>AND(ISBLANK(V6964),ISBLANK(W6964),ISBLANK(X6964))</f>
        <v>0</v>
      </c>
      <c r="X6964" s="21">
        <v>0.9153</v>
      </c>
      <c r="AA6964" t="s">
        <v>315</v>
      </c>
      <c r="AB6964" s="24" t="str">
        <f>IF(ISERR(MONTH(AA6964)),TRIM(SUBSTITUTE(AA6964,(RIGHT(TRIM(AA6964),4)),"")),TEXT(AA6964,"mmmm"))</f>
        <v>July</v>
      </c>
      <c r="AC6964" s="24">
        <f>IF(ISERR(YEAR(AA6964)),VALUE(RIGHT(TRIM(AA6964),4)),YEAR(AA6964))</f>
        <v>2013</v>
      </c>
      <c r="AD6964" t="s">
        <v>316</v>
      </c>
      <c r="AE6964" t="b">
        <f>VLOOKUP(AA6964,duplicates!A:C,3,FALSE)</f>
        <v>0</v>
      </c>
      <c r="AF6964" t="b">
        <f t="shared" si="104"/>
        <v>1</v>
      </c>
    </row>
    <row r="6965" spans="1:32" x14ac:dyDescent="0.2">
      <c r="A6965" t="s">
        <v>20</v>
      </c>
      <c r="B6965">
        <v>539</v>
      </c>
      <c r="C6965" t="s">
        <v>119</v>
      </c>
      <c r="D6965" t="s">
        <v>120</v>
      </c>
      <c r="E6965" s="4">
        <f>IF(ISBLANK(G6965),H6965,G6965)</f>
        <v>134</v>
      </c>
      <c r="F6965" s="9" t="b">
        <f>AND(ISBLANK(G6965),ISBLANK(H6965))</f>
        <v>0</v>
      </c>
      <c r="G6965" s="9">
        <v>134</v>
      </c>
      <c r="I6965">
        <v>464</v>
      </c>
      <c r="J6965" s="9" t="b">
        <f>AND(ISBLANK(K6965),ISBLANK(L6965))</f>
        <v>0</v>
      </c>
      <c r="K6965" s="9">
        <v>10</v>
      </c>
      <c r="M6965" s="15" t="b">
        <f>AND(ISBLANK(N6965),ISBLANK(O6965),ISBLANK(P6965))</f>
        <v>0</v>
      </c>
      <c r="N6965" s="15">
        <v>15</v>
      </c>
      <c r="P6965" s="15">
        <v>11</v>
      </c>
      <c r="Q6965">
        <v>12</v>
      </c>
      <c r="R6965" s="18" t="b">
        <f>AND(ISBLANK(S6965),ISBLANK(T6965))</f>
        <v>0</v>
      </c>
      <c r="S6965" s="19">
        <v>0.8</v>
      </c>
      <c r="T6965" s="19">
        <v>0.2888</v>
      </c>
      <c r="U6965" s="15" t="b">
        <f>AND(ISBLANK(V6965),ISBLANK(W6965),ISBLANK(X6965))</f>
        <v>0</v>
      </c>
      <c r="X6965" s="21">
        <v>0.90910000000000002</v>
      </c>
      <c r="AA6965" t="s">
        <v>315</v>
      </c>
      <c r="AB6965" s="24" t="str">
        <f>IF(ISERR(MONTH(AA6965)),TRIM(SUBSTITUTE(AA6965,(RIGHT(TRIM(AA6965),4)),"")),TEXT(AA6965,"mmmm"))</f>
        <v>July</v>
      </c>
      <c r="AC6965" s="24">
        <f>IF(ISERR(YEAR(AA6965)),VALUE(RIGHT(TRIM(AA6965),4)),YEAR(AA6965))</f>
        <v>2013</v>
      </c>
      <c r="AD6965" t="s">
        <v>316</v>
      </c>
      <c r="AE6965" t="b">
        <f>VLOOKUP(AA6965,duplicates!A:C,3,FALSE)</f>
        <v>0</v>
      </c>
      <c r="AF6965" t="b">
        <f t="shared" si="104"/>
        <v>1</v>
      </c>
    </row>
    <row r="6966" spans="1:32" x14ac:dyDescent="0.2">
      <c r="A6966" t="s">
        <v>20</v>
      </c>
      <c r="B6966">
        <v>604</v>
      </c>
      <c r="C6966" t="s">
        <v>209</v>
      </c>
      <c r="D6966" t="s">
        <v>210</v>
      </c>
      <c r="E6966" s="4">
        <f>IF(ISBLANK(G6966),H6966,G6966)</f>
        <v>329</v>
      </c>
      <c r="F6966" s="9" t="b">
        <f>AND(ISBLANK(G6966),ISBLANK(H6966))</f>
        <v>0</v>
      </c>
      <c r="G6966" s="9">
        <v>329</v>
      </c>
      <c r="I6966">
        <v>358</v>
      </c>
      <c r="J6966" s="9" t="b">
        <f>AND(ISBLANK(K6966),ISBLANK(L6966))</f>
        <v>0</v>
      </c>
      <c r="K6966" s="9">
        <v>155</v>
      </c>
      <c r="M6966" s="15" t="b">
        <f>AND(ISBLANK(N6966),ISBLANK(O6966),ISBLANK(P6966))</f>
        <v>0</v>
      </c>
      <c r="N6966" s="15">
        <v>1</v>
      </c>
      <c r="P6966" s="15">
        <v>171</v>
      </c>
      <c r="Q6966">
        <v>1</v>
      </c>
      <c r="R6966" s="18" t="b">
        <f>AND(ISBLANK(S6966),ISBLANK(T6966))</f>
        <v>0</v>
      </c>
      <c r="S6966" s="19">
        <v>1</v>
      </c>
      <c r="T6966" s="19">
        <v>0.91900000000000004</v>
      </c>
      <c r="U6966" s="15" t="b">
        <f>AND(ISBLANK(V6966),ISBLANK(W6966),ISBLANK(X6966))</f>
        <v>0</v>
      </c>
      <c r="X6966" s="21">
        <v>0.90639999999999998</v>
      </c>
      <c r="AA6966" t="s">
        <v>315</v>
      </c>
      <c r="AB6966" s="24" t="str">
        <f>IF(ISERR(MONTH(AA6966)),TRIM(SUBSTITUTE(AA6966,(RIGHT(TRIM(AA6966),4)),"")),TEXT(AA6966,"mmmm"))</f>
        <v>July</v>
      </c>
      <c r="AC6966" s="24">
        <f>IF(ISERR(YEAR(AA6966)),VALUE(RIGHT(TRIM(AA6966),4)),YEAR(AA6966))</f>
        <v>2013</v>
      </c>
      <c r="AD6966" t="s">
        <v>316</v>
      </c>
      <c r="AE6966" t="b">
        <f>VLOOKUP(AA6966,duplicates!A:C,3,FALSE)</f>
        <v>0</v>
      </c>
      <c r="AF6966" t="b">
        <f t="shared" si="104"/>
        <v>1</v>
      </c>
    </row>
    <row r="6967" spans="1:32" x14ac:dyDescent="0.2">
      <c r="A6967" t="s">
        <v>20</v>
      </c>
      <c r="B6967">
        <v>602</v>
      </c>
      <c r="C6967" t="s">
        <v>255</v>
      </c>
      <c r="D6967" t="s">
        <v>256</v>
      </c>
      <c r="E6967" s="4">
        <f>IF(ISBLANK(G6967),H6967,G6967)</f>
        <v>238</v>
      </c>
      <c r="F6967" s="9" t="b">
        <f>AND(ISBLANK(G6967),ISBLANK(H6967))</f>
        <v>0</v>
      </c>
      <c r="G6967" s="9">
        <v>238</v>
      </c>
      <c r="I6967">
        <v>252</v>
      </c>
      <c r="J6967" s="9" t="b">
        <f>AND(ISBLANK(K6967),ISBLANK(L6967))</f>
        <v>0</v>
      </c>
      <c r="K6967" s="9">
        <v>29</v>
      </c>
      <c r="M6967" s="15" t="b">
        <f>AND(ISBLANK(N6967),ISBLANK(O6967),ISBLANK(P6967))</f>
        <v>0</v>
      </c>
      <c r="N6967" s="15">
        <v>24</v>
      </c>
      <c r="P6967" s="15">
        <v>32</v>
      </c>
      <c r="Q6967">
        <v>23</v>
      </c>
      <c r="R6967" s="18" t="b">
        <f>AND(ISBLANK(S6967),ISBLANK(T6967))</f>
        <v>0</v>
      </c>
      <c r="S6967" s="19">
        <v>0.95830000000000004</v>
      </c>
      <c r="T6967" s="19">
        <v>0.94440000000000002</v>
      </c>
      <c r="U6967" s="15" t="b">
        <f>AND(ISBLANK(V6967),ISBLANK(W6967),ISBLANK(X6967))</f>
        <v>0</v>
      </c>
      <c r="X6967" s="21">
        <v>0.90629999999999999</v>
      </c>
      <c r="AA6967" t="s">
        <v>315</v>
      </c>
      <c r="AB6967" s="24" t="str">
        <f>IF(ISERR(MONTH(AA6967)),TRIM(SUBSTITUTE(AA6967,(RIGHT(TRIM(AA6967),4)),"")),TEXT(AA6967,"mmmm"))</f>
        <v>July</v>
      </c>
      <c r="AC6967" s="24">
        <f>IF(ISERR(YEAR(AA6967)),VALUE(RIGHT(TRIM(AA6967),4)),YEAR(AA6967))</f>
        <v>2013</v>
      </c>
      <c r="AD6967" t="s">
        <v>316</v>
      </c>
      <c r="AE6967" t="b">
        <f>VLOOKUP(AA6967,duplicates!A:C,3,FALSE)</f>
        <v>0</v>
      </c>
      <c r="AF6967" t="b">
        <f t="shared" si="104"/>
        <v>1</v>
      </c>
    </row>
    <row r="6968" spans="1:32" x14ac:dyDescent="0.2">
      <c r="A6968" t="s">
        <v>20</v>
      </c>
      <c r="B6968">
        <v>510</v>
      </c>
      <c r="C6968" t="s">
        <v>153</v>
      </c>
      <c r="D6968" t="s">
        <v>154</v>
      </c>
      <c r="E6968" s="4">
        <f>IF(ISBLANK(G6968),H6968,G6968)</f>
        <v>343</v>
      </c>
      <c r="F6968" s="9" t="b">
        <f>AND(ISBLANK(G6968),ISBLANK(H6968))</f>
        <v>0</v>
      </c>
      <c r="G6968" s="9">
        <v>343</v>
      </c>
      <c r="I6968" s="2">
        <v>1169</v>
      </c>
      <c r="J6968" s="9" t="b">
        <f>AND(ISBLANK(K6968),ISBLANK(L6968))</f>
        <v>0</v>
      </c>
      <c r="K6968" s="9">
        <v>99</v>
      </c>
      <c r="M6968" s="15" t="b">
        <f>AND(ISBLANK(N6968),ISBLANK(O6968),ISBLANK(P6968))</f>
        <v>0</v>
      </c>
      <c r="N6968" s="15">
        <v>32</v>
      </c>
      <c r="P6968" s="15">
        <v>111</v>
      </c>
      <c r="Q6968">
        <v>24</v>
      </c>
      <c r="R6968" s="18" t="b">
        <f>AND(ISBLANK(S6968),ISBLANK(T6968))</f>
        <v>0</v>
      </c>
      <c r="S6968" s="19">
        <v>0.75</v>
      </c>
      <c r="T6968" s="19">
        <v>0.29339999999999999</v>
      </c>
      <c r="U6968" s="15" t="b">
        <f>AND(ISBLANK(V6968),ISBLANK(W6968),ISBLANK(X6968))</f>
        <v>0</v>
      </c>
      <c r="X6968" s="21">
        <v>0.89190000000000003</v>
      </c>
      <c r="AA6968" t="s">
        <v>315</v>
      </c>
      <c r="AB6968" s="24" t="str">
        <f>IF(ISERR(MONTH(AA6968)),TRIM(SUBSTITUTE(AA6968,(RIGHT(TRIM(AA6968),4)),"")),TEXT(AA6968,"mmmm"))</f>
        <v>July</v>
      </c>
      <c r="AC6968" s="24">
        <f>IF(ISERR(YEAR(AA6968)),VALUE(RIGHT(TRIM(AA6968),4)),YEAR(AA6968))</f>
        <v>2013</v>
      </c>
      <c r="AD6968" t="s">
        <v>316</v>
      </c>
      <c r="AE6968" t="b">
        <f>VLOOKUP(AA6968,duplicates!A:C,3,FALSE)</f>
        <v>0</v>
      </c>
      <c r="AF6968" t="b">
        <f t="shared" si="104"/>
        <v>1</v>
      </c>
    </row>
    <row r="6969" spans="1:32" x14ac:dyDescent="0.2">
      <c r="A6969" t="s">
        <v>20</v>
      </c>
      <c r="B6969">
        <v>590</v>
      </c>
      <c r="C6969" t="s">
        <v>301</v>
      </c>
      <c r="D6969" t="s">
        <v>302</v>
      </c>
      <c r="E6969" s="4">
        <f>IF(ISBLANK(G6969),H6969,G6969)</f>
        <v>515</v>
      </c>
      <c r="F6969" s="9" t="b">
        <f>AND(ISBLANK(G6969),ISBLANK(H6969))</f>
        <v>0</v>
      </c>
      <c r="G6969" s="9">
        <v>515</v>
      </c>
      <c r="I6969">
        <v>538</v>
      </c>
      <c r="J6969" s="9" t="b">
        <f>AND(ISBLANK(K6969),ISBLANK(L6969))</f>
        <v>0</v>
      </c>
      <c r="K6969" s="9">
        <v>115</v>
      </c>
      <c r="M6969" s="15" t="b">
        <f>AND(ISBLANK(N6969),ISBLANK(O6969),ISBLANK(P6969))</f>
        <v>0</v>
      </c>
      <c r="N6969" s="15">
        <v>24</v>
      </c>
      <c r="P6969" s="15">
        <v>130</v>
      </c>
      <c r="Q6969">
        <v>24</v>
      </c>
      <c r="R6969" s="18" t="b">
        <f>AND(ISBLANK(S6969),ISBLANK(T6969))</f>
        <v>0</v>
      </c>
      <c r="S6969" s="19">
        <v>1</v>
      </c>
      <c r="T6969" s="19">
        <v>0.95720000000000005</v>
      </c>
      <c r="U6969" s="15" t="b">
        <f>AND(ISBLANK(V6969),ISBLANK(W6969),ISBLANK(X6969))</f>
        <v>0</v>
      </c>
      <c r="X6969" s="21">
        <v>0.88460000000000005</v>
      </c>
      <c r="AA6969" t="s">
        <v>315</v>
      </c>
      <c r="AB6969" s="24" t="str">
        <f>IF(ISERR(MONTH(AA6969)),TRIM(SUBSTITUTE(AA6969,(RIGHT(TRIM(AA6969),4)),"")),TEXT(AA6969,"mmmm"))</f>
        <v>July</v>
      </c>
      <c r="AC6969" s="24">
        <f>IF(ISERR(YEAR(AA6969)),VALUE(RIGHT(TRIM(AA6969),4)),YEAR(AA6969))</f>
        <v>2013</v>
      </c>
      <c r="AD6969" t="s">
        <v>316</v>
      </c>
      <c r="AE6969" t="b">
        <f>VLOOKUP(AA6969,duplicates!A:C,3,FALSE)</f>
        <v>0</v>
      </c>
      <c r="AF6969" t="b">
        <f t="shared" si="104"/>
        <v>1</v>
      </c>
    </row>
    <row r="6970" spans="1:32" x14ac:dyDescent="0.2">
      <c r="A6970" t="s">
        <v>20</v>
      </c>
      <c r="B6970">
        <v>584</v>
      </c>
      <c r="C6970" t="s">
        <v>299</v>
      </c>
      <c r="D6970" t="s">
        <v>300</v>
      </c>
      <c r="E6970" s="4">
        <f>IF(ISBLANK(G6970),H6970,G6970)</f>
        <v>290</v>
      </c>
      <c r="F6970" s="9" t="b">
        <f>AND(ISBLANK(G6970),ISBLANK(H6970))</f>
        <v>0</v>
      </c>
      <c r="G6970" s="9">
        <v>290</v>
      </c>
      <c r="I6970">
        <v>372</v>
      </c>
      <c r="J6970" s="9" t="b">
        <f>AND(ISBLANK(K6970),ISBLANK(L6970))</f>
        <v>0</v>
      </c>
      <c r="K6970" s="9">
        <v>130</v>
      </c>
      <c r="M6970" s="15" t="b">
        <f>AND(ISBLANK(N6970),ISBLANK(O6970),ISBLANK(P6970))</f>
        <v>0</v>
      </c>
      <c r="N6970" s="15">
        <v>130</v>
      </c>
      <c r="P6970" s="15">
        <v>147</v>
      </c>
      <c r="Q6970">
        <v>62</v>
      </c>
      <c r="R6970" s="18" t="b">
        <f>AND(ISBLANK(S6970),ISBLANK(T6970))</f>
        <v>0</v>
      </c>
      <c r="S6970" s="19">
        <v>0.47689999999999999</v>
      </c>
      <c r="T6970" s="19">
        <v>0.77959999999999996</v>
      </c>
      <c r="U6970" s="15" t="b">
        <f>AND(ISBLANK(V6970),ISBLANK(W6970),ISBLANK(X6970))</f>
        <v>0</v>
      </c>
      <c r="X6970" s="21">
        <v>0.88439999999999996</v>
      </c>
      <c r="AA6970" t="s">
        <v>315</v>
      </c>
      <c r="AB6970" s="24" t="str">
        <f>IF(ISERR(MONTH(AA6970)),TRIM(SUBSTITUTE(AA6970,(RIGHT(TRIM(AA6970),4)),"")),TEXT(AA6970,"mmmm"))</f>
        <v>July</v>
      </c>
      <c r="AC6970" s="24">
        <f>IF(ISERR(YEAR(AA6970)),VALUE(RIGHT(TRIM(AA6970),4)),YEAR(AA6970))</f>
        <v>2013</v>
      </c>
      <c r="AD6970" t="s">
        <v>316</v>
      </c>
      <c r="AE6970" t="b">
        <f>VLOOKUP(AA6970,duplicates!A:C,3,FALSE)</f>
        <v>0</v>
      </c>
      <c r="AF6970" t="b">
        <f t="shared" si="104"/>
        <v>1</v>
      </c>
    </row>
    <row r="6971" spans="1:32" x14ac:dyDescent="0.2">
      <c r="A6971" t="s">
        <v>20</v>
      </c>
      <c r="B6971">
        <v>545</v>
      </c>
      <c r="C6971" t="s">
        <v>185</v>
      </c>
      <c r="D6971" t="s">
        <v>186</v>
      </c>
      <c r="E6971" s="4">
        <f>IF(ISBLANK(G6971),H6971,G6971)</f>
        <v>14</v>
      </c>
      <c r="F6971" s="9" t="b">
        <f>AND(ISBLANK(G6971),ISBLANK(H6971))</f>
        <v>0</v>
      </c>
      <c r="G6971" s="9">
        <v>14</v>
      </c>
      <c r="I6971">
        <v>453</v>
      </c>
      <c r="J6971" s="9" t="b">
        <f>AND(ISBLANK(K6971),ISBLANK(L6971))</f>
        <v>0</v>
      </c>
      <c r="K6971" s="9">
        <v>7</v>
      </c>
      <c r="M6971" s="15" t="b">
        <f>AND(ISBLANK(N6971),ISBLANK(O6971),ISBLANK(P6971))</f>
        <v>0</v>
      </c>
      <c r="N6971" s="15">
        <v>2</v>
      </c>
      <c r="P6971" s="15">
        <v>8</v>
      </c>
      <c r="Q6971">
        <v>2</v>
      </c>
      <c r="R6971" s="18" t="b">
        <f>AND(ISBLANK(S6971),ISBLANK(T6971))</f>
        <v>0</v>
      </c>
      <c r="S6971" s="19">
        <v>1</v>
      </c>
      <c r="T6971" s="19">
        <v>3.09E-2</v>
      </c>
      <c r="U6971" s="15" t="b">
        <f>AND(ISBLANK(V6971),ISBLANK(W6971),ISBLANK(X6971))</f>
        <v>0</v>
      </c>
      <c r="X6971" s="21">
        <v>0.875</v>
      </c>
      <c r="AA6971" t="s">
        <v>315</v>
      </c>
      <c r="AB6971" s="24" t="str">
        <f>IF(ISERR(MONTH(AA6971)),TRIM(SUBSTITUTE(AA6971,(RIGHT(TRIM(AA6971),4)),"")),TEXT(AA6971,"mmmm"))</f>
        <v>July</v>
      </c>
      <c r="AC6971" s="24">
        <f>IF(ISERR(YEAR(AA6971)),VALUE(RIGHT(TRIM(AA6971),4)),YEAR(AA6971))</f>
        <v>2013</v>
      </c>
      <c r="AD6971" t="s">
        <v>316</v>
      </c>
      <c r="AE6971" t="b">
        <f>VLOOKUP(AA6971,duplicates!A:C,3,FALSE)</f>
        <v>0</v>
      </c>
      <c r="AF6971" t="b">
        <f t="shared" si="104"/>
        <v>1</v>
      </c>
    </row>
    <row r="6972" spans="1:32" x14ac:dyDescent="0.2">
      <c r="A6972" t="s">
        <v>20</v>
      </c>
      <c r="B6972">
        <v>507</v>
      </c>
      <c r="C6972" t="s">
        <v>107</v>
      </c>
      <c r="D6972" t="s">
        <v>108</v>
      </c>
      <c r="E6972" s="4">
        <f>IF(ISBLANK(G6972),H6972,G6972)</f>
        <v>208</v>
      </c>
      <c r="F6972" s="9" t="b">
        <f>AND(ISBLANK(G6972),ISBLANK(H6972))</f>
        <v>0</v>
      </c>
      <c r="G6972" s="9">
        <v>208</v>
      </c>
      <c r="I6972">
        <v>219</v>
      </c>
      <c r="J6972" s="9" t="b">
        <f>AND(ISBLANK(K6972),ISBLANK(L6972))</f>
        <v>0</v>
      </c>
      <c r="K6972" s="9">
        <v>75</v>
      </c>
      <c r="M6972" s="15" t="b">
        <f>AND(ISBLANK(N6972),ISBLANK(O6972),ISBLANK(P6972))</f>
        <v>0</v>
      </c>
      <c r="N6972" s="15">
        <v>49</v>
      </c>
      <c r="P6972" s="15">
        <v>86</v>
      </c>
      <c r="Q6972">
        <v>47</v>
      </c>
      <c r="R6972" s="18" t="b">
        <f>AND(ISBLANK(S6972),ISBLANK(T6972))</f>
        <v>0</v>
      </c>
      <c r="S6972" s="19">
        <v>0.95920000000000005</v>
      </c>
      <c r="T6972" s="19">
        <v>0.94979999999999998</v>
      </c>
      <c r="U6972" s="15" t="b">
        <f>AND(ISBLANK(V6972),ISBLANK(W6972),ISBLANK(X6972))</f>
        <v>0</v>
      </c>
      <c r="X6972" s="21">
        <v>0.87209999999999999</v>
      </c>
      <c r="AA6972" t="s">
        <v>315</v>
      </c>
      <c r="AB6972" s="24" t="str">
        <f>IF(ISERR(MONTH(AA6972)),TRIM(SUBSTITUTE(AA6972,(RIGHT(TRIM(AA6972),4)),"")),TEXT(AA6972,"mmmm"))</f>
        <v>July</v>
      </c>
      <c r="AC6972" s="24">
        <f>IF(ISERR(YEAR(AA6972)),VALUE(RIGHT(TRIM(AA6972),4)),YEAR(AA6972))</f>
        <v>2013</v>
      </c>
      <c r="AD6972" t="s">
        <v>316</v>
      </c>
      <c r="AE6972" t="b">
        <f>VLOOKUP(AA6972,duplicates!A:C,3,FALSE)</f>
        <v>0</v>
      </c>
      <c r="AF6972" t="b">
        <f t="shared" si="104"/>
        <v>1</v>
      </c>
    </row>
    <row r="6973" spans="1:32" x14ac:dyDescent="0.2">
      <c r="A6973" t="s">
        <v>20</v>
      </c>
      <c r="B6973">
        <v>581</v>
      </c>
      <c r="C6973" t="s">
        <v>207</v>
      </c>
      <c r="D6973" t="s">
        <v>208</v>
      </c>
      <c r="E6973" s="4">
        <f>IF(ISBLANK(G6973),H6973,G6973)</f>
        <v>499</v>
      </c>
      <c r="F6973" s="9" t="b">
        <f>AND(ISBLANK(G6973),ISBLANK(H6973))</f>
        <v>0</v>
      </c>
      <c r="G6973" s="9">
        <v>499</v>
      </c>
      <c r="I6973">
        <v>989</v>
      </c>
      <c r="J6973" s="9" t="b">
        <f>AND(ISBLANK(K6973),ISBLANK(L6973))</f>
        <v>0</v>
      </c>
      <c r="K6973" s="9">
        <v>228</v>
      </c>
      <c r="M6973" s="15" t="b">
        <f>AND(ISBLANK(N6973),ISBLANK(O6973),ISBLANK(P6973))</f>
        <v>0</v>
      </c>
      <c r="N6973" s="15" t="s">
        <v>38</v>
      </c>
      <c r="P6973" s="15">
        <v>262</v>
      </c>
      <c r="Q6973" t="s">
        <v>38</v>
      </c>
      <c r="R6973" s="18" t="b">
        <f>AND(ISBLANK(S6973),ISBLANK(T6973))</f>
        <v>0</v>
      </c>
      <c r="S6973" s="18" t="s">
        <v>27</v>
      </c>
      <c r="T6973" s="19">
        <v>0.50460000000000005</v>
      </c>
      <c r="U6973" s="15" t="b">
        <f>AND(ISBLANK(V6973),ISBLANK(W6973),ISBLANK(X6973))</f>
        <v>0</v>
      </c>
      <c r="X6973" s="21">
        <v>0.87019999999999997</v>
      </c>
      <c r="AA6973" t="s">
        <v>315</v>
      </c>
      <c r="AB6973" s="24" t="str">
        <f>IF(ISERR(MONTH(AA6973)),TRIM(SUBSTITUTE(AA6973,(RIGHT(TRIM(AA6973),4)),"")),TEXT(AA6973,"mmmm"))</f>
        <v>July</v>
      </c>
      <c r="AC6973" s="24">
        <f>IF(ISERR(YEAR(AA6973)),VALUE(RIGHT(TRIM(AA6973),4)),YEAR(AA6973))</f>
        <v>2013</v>
      </c>
      <c r="AD6973" t="s">
        <v>316</v>
      </c>
      <c r="AE6973" t="b">
        <f>VLOOKUP(AA6973,duplicates!A:C,3,FALSE)</f>
        <v>0</v>
      </c>
      <c r="AF6973" t="b">
        <f t="shared" si="104"/>
        <v>1</v>
      </c>
    </row>
    <row r="6974" spans="1:32" x14ac:dyDescent="0.2">
      <c r="A6974" t="s">
        <v>20</v>
      </c>
      <c r="B6974">
        <v>482</v>
      </c>
      <c r="C6974" t="s">
        <v>59</v>
      </c>
      <c r="D6974" t="s">
        <v>60</v>
      </c>
      <c r="E6974" s="4">
        <f>IF(ISBLANK(G6974),H6974,G6974)</f>
        <v>206</v>
      </c>
      <c r="F6974" s="9" t="b">
        <f>AND(ISBLANK(G6974),ISBLANK(H6974))</f>
        <v>0</v>
      </c>
      <c r="G6974" s="9">
        <v>206</v>
      </c>
      <c r="I6974">
        <v>263</v>
      </c>
      <c r="J6974" s="9" t="b">
        <f>AND(ISBLANK(K6974),ISBLANK(L6974))</f>
        <v>0</v>
      </c>
      <c r="K6974" s="9">
        <v>40</v>
      </c>
      <c r="M6974" s="15" t="b">
        <f>AND(ISBLANK(N6974),ISBLANK(O6974),ISBLANK(P6974))</f>
        <v>0</v>
      </c>
      <c r="N6974" s="15" t="s">
        <v>38</v>
      </c>
      <c r="P6974" s="15">
        <v>46</v>
      </c>
      <c r="Q6974" t="s">
        <v>38</v>
      </c>
      <c r="R6974" s="18" t="b">
        <f>AND(ISBLANK(S6974),ISBLANK(T6974))</f>
        <v>0</v>
      </c>
      <c r="S6974" s="18" t="s">
        <v>27</v>
      </c>
      <c r="T6974" s="19">
        <v>0.7833</v>
      </c>
      <c r="U6974" s="15" t="b">
        <f>AND(ISBLANK(V6974),ISBLANK(W6974),ISBLANK(X6974))</f>
        <v>0</v>
      </c>
      <c r="X6974" s="21">
        <v>0.86960000000000004</v>
      </c>
      <c r="AA6974" t="s">
        <v>315</v>
      </c>
      <c r="AB6974" s="24" t="str">
        <f>IF(ISERR(MONTH(AA6974)),TRIM(SUBSTITUTE(AA6974,(RIGHT(TRIM(AA6974),4)),"")),TEXT(AA6974,"mmmm"))</f>
        <v>July</v>
      </c>
      <c r="AC6974" s="24">
        <f>IF(ISERR(YEAR(AA6974)),VALUE(RIGHT(TRIM(AA6974),4)),YEAR(AA6974))</f>
        <v>2013</v>
      </c>
      <c r="AD6974" t="s">
        <v>316</v>
      </c>
      <c r="AE6974" t="b">
        <f>VLOOKUP(AA6974,duplicates!A:C,3,FALSE)</f>
        <v>0</v>
      </c>
      <c r="AF6974" t="b">
        <f t="shared" si="104"/>
        <v>1</v>
      </c>
    </row>
    <row r="6975" spans="1:32" x14ac:dyDescent="0.2">
      <c r="A6975" t="s">
        <v>20</v>
      </c>
      <c r="B6975">
        <v>517</v>
      </c>
      <c r="C6975" t="s">
        <v>47</v>
      </c>
      <c r="D6975" t="s">
        <v>48</v>
      </c>
      <c r="E6975" s="4">
        <f>IF(ISBLANK(G6975),H6975,G6975)</f>
        <v>31</v>
      </c>
      <c r="F6975" s="9" t="b">
        <f>AND(ISBLANK(G6975),ISBLANK(H6975))</f>
        <v>0</v>
      </c>
      <c r="G6975" s="9">
        <v>31</v>
      </c>
      <c r="I6975">
        <v>32</v>
      </c>
      <c r="J6975" s="9" t="b">
        <f>AND(ISBLANK(K6975),ISBLANK(L6975))</f>
        <v>0</v>
      </c>
      <c r="K6975" s="9">
        <v>5</v>
      </c>
      <c r="M6975" s="15" t="b">
        <f>AND(ISBLANK(N6975),ISBLANK(O6975),ISBLANK(P6975))</f>
        <v>0</v>
      </c>
      <c r="N6975" s="15">
        <v>2</v>
      </c>
      <c r="P6975" s="15">
        <v>6</v>
      </c>
      <c r="Q6975">
        <v>2</v>
      </c>
      <c r="R6975" s="18" t="b">
        <f>AND(ISBLANK(S6975),ISBLANK(T6975))</f>
        <v>0</v>
      </c>
      <c r="S6975" s="19">
        <v>1</v>
      </c>
      <c r="T6975" s="19">
        <v>0.96879999999999999</v>
      </c>
      <c r="U6975" s="15" t="b">
        <f>AND(ISBLANK(V6975),ISBLANK(W6975),ISBLANK(X6975))</f>
        <v>0</v>
      </c>
      <c r="X6975" s="21">
        <v>0.83330000000000004</v>
      </c>
      <c r="AA6975" t="s">
        <v>315</v>
      </c>
      <c r="AB6975" s="24" t="str">
        <f>IF(ISERR(MONTH(AA6975)),TRIM(SUBSTITUTE(AA6975,(RIGHT(TRIM(AA6975),4)),"")),TEXT(AA6975,"mmmm"))</f>
        <v>July</v>
      </c>
      <c r="AC6975" s="24">
        <f>IF(ISERR(YEAR(AA6975)),VALUE(RIGHT(TRIM(AA6975),4)),YEAR(AA6975))</f>
        <v>2013</v>
      </c>
      <c r="AD6975" t="s">
        <v>316</v>
      </c>
      <c r="AE6975" t="b">
        <f>VLOOKUP(AA6975,duplicates!A:C,3,FALSE)</f>
        <v>0</v>
      </c>
      <c r="AF6975" t="b">
        <f t="shared" si="104"/>
        <v>1</v>
      </c>
    </row>
    <row r="6976" spans="1:32" x14ac:dyDescent="0.2">
      <c r="A6976" t="s">
        <v>20</v>
      </c>
      <c r="B6976">
        <v>523</v>
      </c>
      <c r="C6976" t="s">
        <v>65</v>
      </c>
      <c r="D6976" t="s">
        <v>66</v>
      </c>
      <c r="E6976" s="4">
        <f>IF(ISBLANK(G6976),H6976,G6976)</f>
        <v>40</v>
      </c>
      <c r="F6976" s="9" t="b">
        <f>AND(ISBLANK(G6976),ISBLANK(H6976))</f>
        <v>0</v>
      </c>
      <c r="G6976" s="9">
        <v>40</v>
      </c>
      <c r="I6976">
        <v>144</v>
      </c>
      <c r="J6976" s="9" t="b">
        <f>AND(ISBLANK(K6976),ISBLANK(L6976))</f>
        <v>0</v>
      </c>
      <c r="K6976" s="9">
        <v>4</v>
      </c>
      <c r="M6976" s="15" t="b">
        <f>AND(ISBLANK(N6976),ISBLANK(O6976),ISBLANK(P6976))</f>
        <v>0</v>
      </c>
      <c r="N6976" s="15">
        <v>4</v>
      </c>
      <c r="P6976" s="15">
        <v>5</v>
      </c>
      <c r="Q6976">
        <v>1</v>
      </c>
      <c r="R6976" s="18" t="b">
        <f>AND(ISBLANK(S6976),ISBLANK(T6976))</f>
        <v>0</v>
      </c>
      <c r="S6976" s="19">
        <v>0.25</v>
      </c>
      <c r="T6976" s="19">
        <v>0.27779999999999999</v>
      </c>
      <c r="U6976" s="15" t="b">
        <f>AND(ISBLANK(V6976),ISBLANK(W6976),ISBLANK(X6976))</f>
        <v>0</v>
      </c>
      <c r="X6976" s="21">
        <v>0.8</v>
      </c>
      <c r="AA6976" t="s">
        <v>315</v>
      </c>
      <c r="AB6976" s="24" t="str">
        <f>IF(ISERR(MONTH(AA6976)),TRIM(SUBSTITUTE(AA6976,(RIGHT(TRIM(AA6976),4)),"")),TEXT(AA6976,"mmmm"))</f>
        <v>July</v>
      </c>
      <c r="AC6976" s="24">
        <f>IF(ISERR(YEAR(AA6976)),VALUE(RIGHT(TRIM(AA6976),4)),YEAR(AA6976))</f>
        <v>2013</v>
      </c>
      <c r="AD6976" t="s">
        <v>316</v>
      </c>
      <c r="AE6976" t="b">
        <f>VLOOKUP(AA6976,duplicates!A:C,3,FALSE)</f>
        <v>0</v>
      </c>
      <c r="AF6976" t="b">
        <f t="shared" si="104"/>
        <v>1</v>
      </c>
    </row>
    <row r="6977" spans="1:32" x14ac:dyDescent="0.2">
      <c r="A6977" t="s">
        <v>20</v>
      </c>
      <c r="B6977">
        <v>611</v>
      </c>
      <c r="C6977" t="s">
        <v>231</v>
      </c>
      <c r="D6977" t="s">
        <v>232</v>
      </c>
      <c r="E6977" s="4">
        <f>IF(ISBLANK(G6977),H6977,G6977)</f>
        <v>512</v>
      </c>
      <c r="F6977" s="9" t="b">
        <f>AND(ISBLANK(G6977),ISBLANK(H6977))</f>
        <v>0</v>
      </c>
      <c r="G6977" s="9">
        <v>512</v>
      </c>
      <c r="I6977">
        <v>666</v>
      </c>
      <c r="J6977" s="9" t="b">
        <f>AND(ISBLANK(K6977),ISBLANK(L6977))</f>
        <v>0</v>
      </c>
      <c r="K6977" s="9">
        <v>67</v>
      </c>
      <c r="M6977" s="15" t="b">
        <f>AND(ISBLANK(N6977),ISBLANK(O6977),ISBLANK(P6977))</f>
        <v>0</v>
      </c>
      <c r="N6977" s="15">
        <v>61</v>
      </c>
      <c r="P6977" s="15">
        <v>84</v>
      </c>
      <c r="Q6977">
        <v>61</v>
      </c>
      <c r="R6977" s="18" t="b">
        <f>AND(ISBLANK(S6977),ISBLANK(T6977))</f>
        <v>0</v>
      </c>
      <c r="S6977" s="19">
        <v>1</v>
      </c>
      <c r="T6977" s="19">
        <v>0.76880000000000004</v>
      </c>
      <c r="U6977" s="15" t="b">
        <f>AND(ISBLANK(V6977),ISBLANK(W6977),ISBLANK(X6977))</f>
        <v>0</v>
      </c>
      <c r="X6977" s="21">
        <v>0.79759999999999998</v>
      </c>
      <c r="AA6977" t="s">
        <v>315</v>
      </c>
      <c r="AB6977" s="24" t="str">
        <f>IF(ISERR(MONTH(AA6977)),TRIM(SUBSTITUTE(AA6977,(RIGHT(TRIM(AA6977),4)),"")),TEXT(AA6977,"mmmm"))</f>
        <v>July</v>
      </c>
      <c r="AC6977" s="24">
        <f>IF(ISERR(YEAR(AA6977)),VALUE(RIGHT(TRIM(AA6977),4)),YEAR(AA6977))</f>
        <v>2013</v>
      </c>
      <c r="AD6977" t="s">
        <v>316</v>
      </c>
      <c r="AE6977" t="b">
        <f>VLOOKUP(AA6977,duplicates!A:C,3,FALSE)</f>
        <v>0</v>
      </c>
      <c r="AF6977" t="b">
        <f t="shared" si="104"/>
        <v>1</v>
      </c>
    </row>
    <row r="6978" spans="1:32" x14ac:dyDescent="0.2">
      <c r="A6978" t="s">
        <v>20</v>
      </c>
      <c r="B6978">
        <v>631</v>
      </c>
      <c r="C6978" t="s">
        <v>289</v>
      </c>
      <c r="D6978" t="s">
        <v>290</v>
      </c>
      <c r="E6978" s="4">
        <f>IF(ISBLANK(G6978),H6978,G6978)</f>
        <v>206</v>
      </c>
      <c r="F6978" s="9" t="b">
        <f>AND(ISBLANK(G6978),ISBLANK(H6978))</f>
        <v>0</v>
      </c>
      <c r="G6978" s="9">
        <v>206</v>
      </c>
      <c r="I6978">
        <v>725</v>
      </c>
      <c r="J6978" s="9" t="b">
        <f>AND(ISBLANK(K6978),ISBLANK(L6978))</f>
        <v>0</v>
      </c>
      <c r="K6978" s="9">
        <v>27</v>
      </c>
      <c r="M6978" s="15" t="b">
        <f>AND(ISBLANK(N6978),ISBLANK(O6978),ISBLANK(P6978))</f>
        <v>0</v>
      </c>
      <c r="N6978" s="15">
        <v>19</v>
      </c>
      <c r="P6978" s="15">
        <v>34</v>
      </c>
      <c r="Q6978">
        <v>19</v>
      </c>
      <c r="R6978" s="18" t="b">
        <f>AND(ISBLANK(S6978),ISBLANK(T6978))</f>
        <v>0</v>
      </c>
      <c r="S6978" s="19">
        <v>1</v>
      </c>
      <c r="T6978" s="19">
        <v>0.28410000000000002</v>
      </c>
      <c r="U6978" s="15" t="b">
        <f>AND(ISBLANK(V6978),ISBLANK(W6978),ISBLANK(X6978))</f>
        <v>0</v>
      </c>
      <c r="X6978" s="21">
        <v>0.79410000000000003</v>
      </c>
      <c r="AA6978" t="s">
        <v>315</v>
      </c>
      <c r="AB6978" s="24" t="str">
        <f>IF(ISERR(MONTH(AA6978)),TRIM(SUBSTITUTE(AA6978,(RIGHT(TRIM(AA6978),4)),"")),TEXT(AA6978,"mmmm"))</f>
        <v>July</v>
      </c>
      <c r="AC6978" s="24">
        <f>IF(ISERR(YEAR(AA6978)),VALUE(RIGHT(TRIM(AA6978),4)),YEAR(AA6978))</f>
        <v>2013</v>
      </c>
      <c r="AD6978" t="s">
        <v>316</v>
      </c>
      <c r="AE6978" t="b">
        <f>VLOOKUP(AA6978,duplicates!A:C,3,FALSE)</f>
        <v>0</v>
      </c>
      <c r="AF6978" t="b">
        <f t="shared" si="104"/>
        <v>1</v>
      </c>
    </row>
    <row r="6979" spans="1:32" x14ac:dyDescent="0.2">
      <c r="A6979" t="s">
        <v>20</v>
      </c>
      <c r="B6979">
        <v>504</v>
      </c>
      <c r="C6979" t="s">
        <v>155</v>
      </c>
      <c r="D6979" t="s">
        <v>156</v>
      </c>
      <c r="E6979" s="4">
        <f>IF(ISBLANK(G6979),H6979,G6979)</f>
        <v>245</v>
      </c>
      <c r="F6979" s="9" t="b">
        <f>AND(ISBLANK(G6979),ISBLANK(H6979))</f>
        <v>0</v>
      </c>
      <c r="G6979" s="9">
        <v>245</v>
      </c>
      <c r="I6979">
        <v>336</v>
      </c>
      <c r="J6979" s="9" t="b">
        <f>AND(ISBLANK(K6979),ISBLANK(L6979))</f>
        <v>0</v>
      </c>
      <c r="K6979" s="9">
        <v>39</v>
      </c>
      <c r="M6979" s="15" t="b">
        <f>AND(ISBLANK(N6979),ISBLANK(O6979),ISBLANK(P6979))</f>
        <v>0</v>
      </c>
      <c r="N6979" s="15">
        <v>30</v>
      </c>
      <c r="P6979" s="15">
        <v>50</v>
      </c>
      <c r="Q6979">
        <v>22</v>
      </c>
      <c r="R6979" s="18" t="b">
        <f>AND(ISBLANK(S6979),ISBLANK(T6979))</f>
        <v>0</v>
      </c>
      <c r="S6979" s="19">
        <v>0.73329999999999995</v>
      </c>
      <c r="T6979" s="19">
        <v>0.72919999999999996</v>
      </c>
      <c r="U6979" s="15" t="b">
        <f>AND(ISBLANK(V6979),ISBLANK(W6979),ISBLANK(X6979))</f>
        <v>0</v>
      </c>
      <c r="X6979" s="21">
        <v>0.78</v>
      </c>
      <c r="AA6979" t="s">
        <v>315</v>
      </c>
      <c r="AB6979" s="24" t="str">
        <f>IF(ISERR(MONTH(AA6979)),TRIM(SUBSTITUTE(AA6979,(RIGHT(TRIM(AA6979),4)),"")),TEXT(AA6979,"mmmm"))</f>
        <v>July</v>
      </c>
      <c r="AC6979" s="24">
        <f>IF(ISERR(YEAR(AA6979)),VALUE(RIGHT(TRIM(AA6979),4)),YEAR(AA6979))</f>
        <v>2013</v>
      </c>
      <c r="AD6979" t="s">
        <v>316</v>
      </c>
      <c r="AE6979" t="b">
        <f>VLOOKUP(AA6979,duplicates!A:C,3,FALSE)</f>
        <v>0</v>
      </c>
      <c r="AF6979" t="b">
        <f t="shared" ref="AF6979:AF7042" si="105">OR(AND(AE6979,AG6979),AE6979=FALSE)</f>
        <v>1</v>
      </c>
    </row>
    <row r="6980" spans="1:32" x14ac:dyDescent="0.2">
      <c r="A6980" t="s">
        <v>20</v>
      </c>
      <c r="B6980">
        <v>567</v>
      </c>
      <c r="C6980" t="s">
        <v>203</v>
      </c>
      <c r="D6980" t="s">
        <v>204</v>
      </c>
      <c r="E6980" s="4">
        <f>IF(ISBLANK(G6980),H6980,G6980)</f>
        <v>268</v>
      </c>
      <c r="F6980" s="9" t="b">
        <f>AND(ISBLANK(G6980),ISBLANK(H6980))</f>
        <v>0</v>
      </c>
      <c r="G6980" s="9">
        <v>268</v>
      </c>
      <c r="I6980">
        <v>708</v>
      </c>
      <c r="J6980" s="9" t="b">
        <f>AND(ISBLANK(K6980),ISBLANK(L6980))</f>
        <v>0</v>
      </c>
      <c r="K6980" s="9">
        <v>69</v>
      </c>
      <c r="M6980" s="15" t="b">
        <f>AND(ISBLANK(N6980),ISBLANK(O6980),ISBLANK(P6980))</f>
        <v>0</v>
      </c>
      <c r="N6980" s="15">
        <v>48</v>
      </c>
      <c r="P6980" s="15">
        <v>89</v>
      </c>
      <c r="Q6980">
        <v>45</v>
      </c>
      <c r="R6980" s="18" t="b">
        <f>AND(ISBLANK(S6980),ISBLANK(T6980))</f>
        <v>0</v>
      </c>
      <c r="S6980" s="19">
        <v>0.9375</v>
      </c>
      <c r="T6980" s="19">
        <v>0.3785</v>
      </c>
      <c r="U6980" s="15" t="b">
        <f>AND(ISBLANK(V6980),ISBLANK(W6980),ISBLANK(X6980))</f>
        <v>0</v>
      </c>
      <c r="X6980" s="21">
        <v>0.77529999999999999</v>
      </c>
      <c r="AA6980" t="s">
        <v>315</v>
      </c>
      <c r="AB6980" s="24" t="str">
        <f>IF(ISERR(MONTH(AA6980)),TRIM(SUBSTITUTE(AA6980,(RIGHT(TRIM(AA6980),4)),"")),TEXT(AA6980,"mmmm"))</f>
        <v>July</v>
      </c>
      <c r="AC6980" s="24">
        <f>IF(ISERR(YEAR(AA6980)),VALUE(RIGHT(TRIM(AA6980),4)),YEAR(AA6980))</f>
        <v>2013</v>
      </c>
      <c r="AD6980" t="s">
        <v>316</v>
      </c>
      <c r="AE6980" t="b">
        <f>VLOOKUP(AA6980,duplicates!A:C,3,FALSE)</f>
        <v>0</v>
      </c>
      <c r="AF6980" t="b">
        <f t="shared" si="105"/>
        <v>1</v>
      </c>
    </row>
    <row r="6981" spans="1:32" x14ac:dyDescent="0.2">
      <c r="A6981" t="s">
        <v>20</v>
      </c>
      <c r="B6981">
        <v>554</v>
      </c>
      <c r="C6981" t="s">
        <v>85</v>
      </c>
      <c r="D6981" t="s">
        <v>86</v>
      </c>
      <c r="E6981" s="4">
        <f>IF(ISBLANK(G6981),H6981,G6981)</f>
        <v>127</v>
      </c>
      <c r="F6981" s="9" t="b">
        <f>AND(ISBLANK(G6981),ISBLANK(H6981))</f>
        <v>0</v>
      </c>
      <c r="G6981" s="9">
        <v>127</v>
      </c>
      <c r="I6981">
        <v>210</v>
      </c>
      <c r="J6981" s="9" t="b">
        <f>AND(ISBLANK(K6981),ISBLANK(L6981))</f>
        <v>0</v>
      </c>
      <c r="K6981" s="9">
        <v>48</v>
      </c>
      <c r="M6981" s="15" t="b">
        <f>AND(ISBLANK(N6981),ISBLANK(O6981),ISBLANK(P6981))</f>
        <v>0</v>
      </c>
      <c r="N6981" s="15">
        <v>1</v>
      </c>
      <c r="P6981" s="15">
        <v>62</v>
      </c>
      <c r="Q6981">
        <v>1</v>
      </c>
      <c r="R6981" s="18" t="b">
        <f>AND(ISBLANK(S6981),ISBLANK(T6981))</f>
        <v>0</v>
      </c>
      <c r="S6981" s="19">
        <v>1</v>
      </c>
      <c r="T6981" s="19">
        <v>0.6048</v>
      </c>
      <c r="U6981" s="15" t="b">
        <f>AND(ISBLANK(V6981),ISBLANK(W6981),ISBLANK(X6981))</f>
        <v>0</v>
      </c>
      <c r="X6981" s="21">
        <v>0.7742</v>
      </c>
      <c r="AA6981" t="s">
        <v>315</v>
      </c>
      <c r="AB6981" s="24" t="str">
        <f>IF(ISERR(MONTH(AA6981)),TRIM(SUBSTITUTE(AA6981,(RIGHT(TRIM(AA6981),4)),"")),TEXT(AA6981,"mmmm"))</f>
        <v>July</v>
      </c>
      <c r="AC6981" s="24">
        <f>IF(ISERR(YEAR(AA6981)),VALUE(RIGHT(TRIM(AA6981),4)),YEAR(AA6981))</f>
        <v>2013</v>
      </c>
      <c r="AD6981" t="s">
        <v>316</v>
      </c>
      <c r="AE6981" t="b">
        <f>VLOOKUP(AA6981,duplicates!A:C,3,FALSE)</f>
        <v>0</v>
      </c>
      <c r="AF6981" t="b">
        <f t="shared" si="105"/>
        <v>1</v>
      </c>
    </row>
    <row r="6982" spans="1:32" x14ac:dyDescent="0.2">
      <c r="A6982" t="s">
        <v>20</v>
      </c>
      <c r="B6982">
        <v>555</v>
      </c>
      <c r="C6982" t="s">
        <v>73</v>
      </c>
      <c r="D6982" t="s">
        <v>74</v>
      </c>
      <c r="E6982" s="4">
        <f>IF(ISBLANK(G6982),H6982,G6982)</f>
        <v>338</v>
      </c>
      <c r="F6982" s="9" t="b">
        <f>AND(ISBLANK(G6982),ISBLANK(H6982))</f>
        <v>0</v>
      </c>
      <c r="G6982" s="9">
        <v>338</v>
      </c>
      <c r="I6982">
        <v>504</v>
      </c>
      <c r="J6982" s="9" t="b">
        <f>AND(ISBLANK(K6982),ISBLANK(L6982))</f>
        <v>0</v>
      </c>
      <c r="K6982" s="9">
        <v>54</v>
      </c>
      <c r="M6982" s="15" t="b">
        <f>AND(ISBLANK(N6982),ISBLANK(O6982),ISBLANK(P6982))</f>
        <v>0</v>
      </c>
      <c r="N6982" s="15">
        <v>27</v>
      </c>
      <c r="P6982" s="15">
        <v>70</v>
      </c>
      <c r="Q6982">
        <v>9</v>
      </c>
      <c r="R6982" s="18" t="b">
        <f>AND(ISBLANK(S6982),ISBLANK(T6982))</f>
        <v>0</v>
      </c>
      <c r="S6982" s="19">
        <v>0.33329999999999999</v>
      </c>
      <c r="T6982" s="19">
        <v>0.67059999999999997</v>
      </c>
      <c r="U6982" s="15" t="b">
        <f>AND(ISBLANK(V6982),ISBLANK(W6982),ISBLANK(X6982))</f>
        <v>0</v>
      </c>
      <c r="X6982" s="21">
        <v>0.77139999999999997</v>
      </c>
      <c r="AA6982" t="s">
        <v>315</v>
      </c>
      <c r="AB6982" s="24" t="str">
        <f>IF(ISERR(MONTH(AA6982)),TRIM(SUBSTITUTE(AA6982,(RIGHT(TRIM(AA6982),4)),"")),TEXT(AA6982,"mmmm"))</f>
        <v>July</v>
      </c>
      <c r="AC6982" s="24">
        <f>IF(ISERR(YEAR(AA6982)),VALUE(RIGHT(TRIM(AA6982),4)),YEAR(AA6982))</f>
        <v>2013</v>
      </c>
      <c r="AD6982" t="s">
        <v>316</v>
      </c>
      <c r="AE6982" t="b">
        <f>VLOOKUP(AA6982,duplicates!A:C,3,FALSE)</f>
        <v>0</v>
      </c>
      <c r="AF6982" t="b">
        <f t="shared" si="105"/>
        <v>1</v>
      </c>
    </row>
    <row r="6983" spans="1:32" x14ac:dyDescent="0.2">
      <c r="A6983" t="s">
        <v>20</v>
      </c>
      <c r="B6983">
        <v>481</v>
      </c>
      <c r="C6983" t="s">
        <v>75</v>
      </c>
      <c r="D6983" t="s">
        <v>76</v>
      </c>
      <c r="E6983" s="4">
        <f>IF(ISBLANK(G6983),H6983,G6983)</f>
        <v>189</v>
      </c>
      <c r="F6983" s="9" t="b">
        <f>AND(ISBLANK(G6983),ISBLANK(H6983))</f>
        <v>0</v>
      </c>
      <c r="G6983" s="9">
        <v>189</v>
      </c>
      <c r="I6983">
        <v>361</v>
      </c>
      <c r="J6983" s="9" t="b">
        <f>AND(ISBLANK(K6983),ISBLANK(L6983))</f>
        <v>0</v>
      </c>
      <c r="K6983" s="9">
        <v>12</v>
      </c>
      <c r="M6983" s="15" t="b">
        <f>AND(ISBLANK(N6983),ISBLANK(O6983),ISBLANK(P6983))</f>
        <v>0</v>
      </c>
      <c r="N6983" s="15">
        <v>3</v>
      </c>
      <c r="P6983" s="15">
        <v>16</v>
      </c>
      <c r="Q6983">
        <v>3</v>
      </c>
      <c r="R6983" s="18" t="b">
        <f>AND(ISBLANK(S6983),ISBLANK(T6983))</f>
        <v>0</v>
      </c>
      <c r="S6983" s="19">
        <v>1</v>
      </c>
      <c r="T6983" s="19">
        <v>0.52349999999999997</v>
      </c>
      <c r="U6983" s="15" t="b">
        <f>AND(ISBLANK(V6983),ISBLANK(W6983),ISBLANK(X6983))</f>
        <v>0</v>
      </c>
      <c r="X6983" s="21">
        <v>0.75</v>
      </c>
      <c r="AA6983" t="s">
        <v>315</v>
      </c>
      <c r="AB6983" s="24" t="str">
        <f>IF(ISERR(MONTH(AA6983)),TRIM(SUBSTITUTE(AA6983,(RIGHT(TRIM(AA6983),4)),"")),TEXT(AA6983,"mmmm"))</f>
        <v>July</v>
      </c>
      <c r="AC6983" s="24">
        <f>IF(ISERR(YEAR(AA6983)),VALUE(RIGHT(TRIM(AA6983),4)),YEAR(AA6983))</f>
        <v>2013</v>
      </c>
      <c r="AD6983" t="s">
        <v>316</v>
      </c>
      <c r="AE6983" t="b">
        <f>VLOOKUP(AA6983,duplicates!A:C,3,FALSE)</f>
        <v>0</v>
      </c>
      <c r="AF6983" t="b">
        <f t="shared" si="105"/>
        <v>1</v>
      </c>
    </row>
    <row r="6984" spans="1:32" x14ac:dyDescent="0.2">
      <c r="A6984" t="s">
        <v>20</v>
      </c>
      <c r="B6984">
        <v>594</v>
      </c>
      <c r="C6984" t="s">
        <v>257</v>
      </c>
      <c r="D6984" t="s">
        <v>258</v>
      </c>
      <c r="E6984" s="4">
        <f>IF(ISBLANK(G6984),H6984,G6984)</f>
        <v>60</v>
      </c>
      <c r="F6984" s="9" t="b">
        <f>AND(ISBLANK(G6984),ISBLANK(H6984))</f>
        <v>0</v>
      </c>
      <c r="G6984" s="9">
        <v>60</v>
      </c>
      <c r="I6984">
        <v>183</v>
      </c>
      <c r="J6984" s="9" t="b">
        <f>AND(ISBLANK(K6984),ISBLANK(L6984))</f>
        <v>0</v>
      </c>
      <c r="K6984" s="9">
        <v>22</v>
      </c>
      <c r="M6984" s="15" t="b">
        <f>AND(ISBLANK(N6984),ISBLANK(O6984),ISBLANK(P6984))</f>
        <v>0</v>
      </c>
      <c r="N6984" s="15">
        <v>30</v>
      </c>
      <c r="P6984" s="15">
        <v>30</v>
      </c>
      <c r="Q6984">
        <v>14</v>
      </c>
      <c r="R6984" s="18" t="b">
        <f>AND(ISBLANK(S6984),ISBLANK(T6984))</f>
        <v>0</v>
      </c>
      <c r="S6984" s="19">
        <v>0.4667</v>
      </c>
      <c r="T6984" s="19">
        <v>0.32790000000000002</v>
      </c>
      <c r="U6984" s="15" t="b">
        <f>AND(ISBLANK(V6984),ISBLANK(W6984),ISBLANK(X6984))</f>
        <v>0</v>
      </c>
      <c r="X6984" s="21">
        <v>0.73329999999999995</v>
      </c>
      <c r="AA6984" t="s">
        <v>315</v>
      </c>
      <c r="AB6984" s="24" t="str">
        <f>IF(ISERR(MONTH(AA6984)),TRIM(SUBSTITUTE(AA6984,(RIGHT(TRIM(AA6984),4)),"")),TEXT(AA6984,"mmmm"))</f>
        <v>July</v>
      </c>
      <c r="AC6984" s="24">
        <f>IF(ISERR(YEAR(AA6984)),VALUE(RIGHT(TRIM(AA6984),4)),YEAR(AA6984))</f>
        <v>2013</v>
      </c>
      <c r="AD6984" t="s">
        <v>316</v>
      </c>
      <c r="AE6984" t="b">
        <f>VLOOKUP(AA6984,duplicates!A:C,3,FALSE)</f>
        <v>0</v>
      </c>
      <c r="AF6984" t="b">
        <f t="shared" si="105"/>
        <v>1</v>
      </c>
    </row>
    <row r="6985" spans="1:32" x14ac:dyDescent="0.2">
      <c r="A6985" t="s">
        <v>20</v>
      </c>
      <c r="B6985">
        <v>624</v>
      </c>
      <c r="C6985" t="s">
        <v>279</v>
      </c>
      <c r="D6985" t="s">
        <v>280</v>
      </c>
      <c r="E6985" s="4">
        <f>IF(ISBLANK(G6985),H6985,G6985)</f>
        <v>580</v>
      </c>
      <c r="F6985" s="9" t="b">
        <f>AND(ISBLANK(G6985),ISBLANK(H6985))</f>
        <v>0</v>
      </c>
      <c r="G6985" s="9">
        <v>580</v>
      </c>
      <c r="I6985">
        <v>788</v>
      </c>
      <c r="J6985" s="9" t="b">
        <f>AND(ISBLANK(K6985),ISBLANK(L6985))</f>
        <v>0</v>
      </c>
      <c r="K6985" s="9">
        <v>287</v>
      </c>
      <c r="M6985" s="15" t="b">
        <f>AND(ISBLANK(N6985),ISBLANK(O6985),ISBLANK(P6985))</f>
        <v>0</v>
      </c>
      <c r="N6985" s="15">
        <v>51</v>
      </c>
      <c r="P6985" s="15">
        <v>397</v>
      </c>
      <c r="Q6985">
        <v>51</v>
      </c>
      <c r="R6985" s="18" t="b">
        <f>AND(ISBLANK(S6985),ISBLANK(T6985))</f>
        <v>0</v>
      </c>
      <c r="S6985" s="19">
        <v>1</v>
      </c>
      <c r="T6985" s="19">
        <v>0.73599999999999999</v>
      </c>
      <c r="U6985" s="15" t="b">
        <f>AND(ISBLANK(V6985),ISBLANK(W6985),ISBLANK(X6985))</f>
        <v>0</v>
      </c>
      <c r="X6985" s="21">
        <v>0.72289999999999999</v>
      </c>
      <c r="AA6985" t="s">
        <v>315</v>
      </c>
      <c r="AB6985" s="24" t="str">
        <f>IF(ISERR(MONTH(AA6985)),TRIM(SUBSTITUTE(AA6985,(RIGHT(TRIM(AA6985),4)),"")),TEXT(AA6985,"mmmm"))</f>
        <v>July</v>
      </c>
      <c r="AC6985" s="24">
        <f>IF(ISERR(YEAR(AA6985)),VALUE(RIGHT(TRIM(AA6985),4)),YEAR(AA6985))</f>
        <v>2013</v>
      </c>
      <c r="AD6985" t="s">
        <v>316</v>
      </c>
      <c r="AE6985" t="b">
        <f>VLOOKUP(AA6985,duplicates!A:C,3,FALSE)</f>
        <v>0</v>
      </c>
      <c r="AF6985" t="b">
        <f t="shared" si="105"/>
        <v>1</v>
      </c>
    </row>
    <row r="6986" spans="1:32" x14ac:dyDescent="0.2">
      <c r="A6986" t="s">
        <v>20</v>
      </c>
      <c r="B6986">
        <v>610</v>
      </c>
      <c r="C6986" t="s">
        <v>275</v>
      </c>
      <c r="D6986" t="s">
        <v>276</v>
      </c>
      <c r="E6986" s="4">
        <f>IF(ISBLANK(G6986),H6986,G6986)</f>
        <v>558</v>
      </c>
      <c r="F6986" s="9" t="b">
        <f>AND(ISBLANK(G6986),ISBLANK(H6986))</f>
        <v>0</v>
      </c>
      <c r="G6986" s="9">
        <v>558</v>
      </c>
      <c r="I6986">
        <v>621</v>
      </c>
      <c r="J6986" s="9" t="b">
        <f>AND(ISBLANK(K6986),ISBLANK(L6986))</f>
        <v>0</v>
      </c>
      <c r="K6986" s="9">
        <v>92</v>
      </c>
      <c r="M6986" s="15" t="b">
        <f>AND(ISBLANK(N6986),ISBLANK(O6986),ISBLANK(P6986))</f>
        <v>0</v>
      </c>
      <c r="N6986" s="15">
        <v>10</v>
      </c>
      <c r="P6986" s="15">
        <v>130</v>
      </c>
      <c r="Q6986">
        <v>10</v>
      </c>
      <c r="R6986" s="18" t="b">
        <f>AND(ISBLANK(S6986),ISBLANK(T6986))</f>
        <v>0</v>
      </c>
      <c r="S6986" s="19">
        <v>1</v>
      </c>
      <c r="T6986" s="19">
        <v>0.89859999999999995</v>
      </c>
      <c r="U6986" s="15" t="b">
        <f>AND(ISBLANK(V6986),ISBLANK(W6986),ISBLANK(X6986))</f>
        <v>0</v>
      </c>
      <c r="X6986" s="21">
        <v>0.7077</v>
      </c>
      <c r="AA6986" t="s">
        <v>315</v>
      </c>
      <c r="AB6986" s="24" t="str">
        <f>IF(ISERR(MONTH(AA6986)),TRIM(SUBSTITUTE(AA6986,(RIGHT(TRIM(AA6986),4)),"")),TEXT(AA6986,"mmmm"))</f>
        <v>July</v>
      </c>
      <c r="AC6986" s="24">
        <f>IF(ISERR(YEAR(AA6986)),VALUE(RIGHT(TRIM(AA6986),4)),YEAR(AA6986))</f>
        <v>2013</v>
      </c>
      <c r="AD6986" t="s">
        <v>316</v>
      </c>
      <c r="AE6986" t="b">
        <f>VLOOKUP(AA6986,duplicates!A:C,3,FALSE)</f>
        <v>0</v>
      </c>
      <c r="AF6986" t="b">
        <f t="shared" si="105"/>
        <v>1</v>
      </c>
    </row>
    <row r="6987" spans="1:32" x14ac:dyDescent="0.2">
      <c r="A6987" t="s">
        <v>20</v>
      </c>
      <c r="B6987">
        <v>499</v>
      </c>
      <c r="C6987" t="s">
        <v>171</v>
      </c>
      <c r="D6987" t="s">
        <v>172</v>
      </c>
      <c r="E6987" s="4">
        <f>IF(ISBLANK(G6987),H6987,G6987)</f>
        <v>626</v>
      </c>
      <c r="F6987" s="9" t="b">
        <f>AND(ISBLANK(G6987),ISBLANK(H6987))</f>
        <v>0</v>
      </c>
      <c r="G6987" s="9">
        <v>626</v>
      </c>
      <c r="I6987">
        <v>626</v>
      </c>
      <c r="J6987" s="9" t="b">
        <f>AND(ISBLANK(K6987),ISBLANK(L6987))</f>
        <v>0</v>
      </c>
      <c r="K6987" s="9">
        <v>35</v>
      </c>
      <c r="M6987" s="15" t="b">
        <f>AND(ISBLANK(N6987),ISBLANK(O6987),ISBLANK(P6987))</f>
        <v>0</v>
      </c>
      <c r="N6987" s="15">
        <v>4</v>
      </c>
      <c r="P6987" s="15">
        <v>50</v>
      </c>
      <c r="Q6987">
        <v>4</v>
      </c>
      <c r="R6987" s="18" t="b">
        <f>AND(ISBLANK(S6987),ISBLANK(T6987))</f>
        <v>0</v>
      </c>
      <c r="S6987" s="19">
        <v>1</v>
      </c>
      <c r="T6987" s="19">
        <v>1</v>
      </c>
      <c r="U6987" s="15" t="b">
        <f>AND(ISBLANK(V6987),ISBLANK(W6987),ISBLANK(X6987))</f>
        <v>0</v>
      </c>
      <c r="X6987" s="21">
        <v>0.7</v>
      </c>
      <c r="AA6987" t="s">
        <v>315</v>
      </c>
      <c r="AB6987" s="24" t="str">
        <f>IF(ISERR(MONTH(AA6987)),TRIM(SUBSTITUTE(AA6987,(RIGHT(TRIM(AA6987),4)),"")),TEXT(AA6987,"mmmm"))</f>
        <v>July</v>
      </c>
      <c r="AC6987" s="24">
        <f>IF(ISERR(YEAR(AA6987)),VALUE(RIGHT(TRIM(AA6987),4)),YEAR(AA6987))</f>
        <v>2013</v>
      </c>
      <c r="AD6987" t="s">
        <v>316</v>
      </c>
      <c r="AE6987" t="b">
        <f>VLOOKUP(AA6987,duplicates!A:C,3,FALSE)</f>
        <v>0</v>
      </c>
      <c r="AF6987" t="b">
        <f t="shared" si="105"/>
        <v>1</v>
      </c>
    </row>
    <row r="6988" spans="1:32" x14ac:dyDescent="0.2">
      <c r="A6988" t="s">
        <v>20</v>
      </c>
      <c r="B6988">
        <v>527</v>
      </c>
      <c r="C6988" t="s">
        <v>169</v>
      </c>
      <c r="D6988" t="s">
        <v>170</v>
      </c>
      <c r="E6988" s="4">
        <f>IF(ISBLANK(G6988),H6988,G6988)</f>
        <v>371</v>
      </c>
      <c r="F6988" s="9" t="b">
        <f>AND(ISBLANK(G6988),ISBLANK(H6988))</f>
        <v>0</v>
      </c>
      <c r="G6988" s="9">
        <v>371</v>
      </c>
      <c r="I6988">
        <v>427</v>
      </c>
      <c r="J6988" s="9" t="b">
        <f>AND(ISBLANK(K6988),ISBLANK(L6988))</f>
        <v>0</v>
      </c>
      <c r="K6988" s="9">
        <v>61</v>
      </c>
      <c r="M6988" s="15" t="b">
        <f>AND(ISBLANK(N6988),ISBLANK(O6988),ISBLANK(P6988))</f>
        <v>0</v>
      </c>
      <c r="N6988" s="15">
        <v>10</v>
      </c>
      <c r="P6988" s="15">
        <v>89</v>
      </c>
      <c r="Q6988">
        <v>10</v>
      </c>
      <c r="R6988" s="18" t="b">
        <f>AND(ISBLANK(S6988),ISBLANK(T6988))</f>
        <v>0</v>
      </c>
      <c r="S6988" s="19">
        <v>1</v>
      </c>
      <c r="T6988" s="19">
        <v>0.86890000000000001</v>
      </c>
      <c r="U6988" s="15" t="b">
        <f>AND(ISBLANK(V6988),ISBLANK(W6988),ISBLANK(X6988))</f>
        <v>0</v>
      </c>
      <c r="X6988" s="21">
        <v>0.68540000000000001</v>
      </c>
      <c r="AA6988" t="s">
        <v>315</v>
      </c>
      <c r="AB6988" s="24" t="str">
        <f>IF(ISERR(MONTH(AA6988)),TRIM(SUBSTITUTE(AA6988,(RIGHT(TRIM(AA6988),4)),"")),TEXT(AA6988,"mmmm"))</f>
        <v>July</v>
      </c>
      <c r="AC6988" s="24">
        <f>IF(ISERR(YEAR(AA6988)),VALUE(RIGHT(TRIM(AA6988),4)),YEAR(AA6988))</f>
        <v>2013</v>
      </c>
      <c r="AD6988" t="s">
        <v>316</v>
      </c>
      <c r="AE6988" t="b">
        <f>VLOOKUP(AA6988,duplicates!A:C,3,FALSE)</f>
        <v>0</v>
      </c>
      <c r="AF6988" t="b">
        <f t="shared" si="105"/>
        <v>1</v>
      </c>
    </row>
    <row r="6989" spans="1:32" x14ac:dyDescent="0.2">
      <c r="A6989" t="s">
        <v>20</v>
      </c>
      <c r="B6989">
        <v>487</v>
      </c>
      <c r="C6989" t="s">
        <v>191</v>
      </c>
      <c r="D6989" t="s">
        <v>192</v>
      </c>
      <c r="E6989" s="4">
        <f>IF(ISBLANK(G6989),H6989,G6989)</f>
        <v>273</v>
      </c>
      <c r="F6989" s="9" t="b">
        <f>AND(ISBLANK(G6989),ISBLANK(H6989))</f>
        <v>0</v>
      </c>
      <c r="G6989" s="9">
        <v>273</v>
      </c>
      <c r="I6989">
        <v>503</v>
      </c>
      <c r="J6989" s="9" t="b">
        <f>AND(ISBLANK(K6989),ISBLANK(L6989))</f>
        <v>0</v>
      </c>
      <c r="K6989" s="9">
        <v>36</v>
      </c>
      <c r="M6989" s="15" t="b">
        <f>AND(ISBLANK(N6989),ISBLANK(O6989),ISBLANK(P6989))</f>
        <v>0</v>
      </c>
      <c r="N6989" s="15">
        <v>15</v>
      </c>
      <c r="P6989" s="15">
        <v>55</v>
      </c>
      <c r="Q6989" t="s">
        <v>38</v>
      </c>
      <c r="R6989" s="18" t="b">
        <f>AND(ISBLANK(S6989),ISBLANK(T6989))</f>
        <v>0</v>
      </c>
      <c r="S6989" s="19">
        <v>0</v>
      </c>
      <c r="T6989" s="19">
        <v>0.54269999999999996</v>
      </c>
      <c r="U6989" s="15" t="b">
        <f>AND(ISBLANK(V6989),ISBLANK(W6989),ISBLANK(X6989))</f>
        <v>0</v>
      </c>
      <c r="X6989" s="21">
        <v>0.65449999999999997</v>
      </c>
      <c r="AA6989" t="s">
        <v>315</v>
      </c>
      <c r="AB6989" s="24" t="str">
        <f>IF(ISERR(MONTH(AA6989)),TRIM(SUBSTITUTE(AA6989,(RIGHT(TRIM(AA6989),4)),"")),TEXT(AA6989,"mmmm"))</f>
        <v>July</v>
      </c>
      <c r="AC6989" s="24">
        <f>IF(ISERR(YEAR(AA6989)),VALUE(RIGHT(TRIM(AA6989),4)),YEAR(AA6989))</f>
        <v>2013</v>
      </c>
      <c r="AD6989" t="s">
        <v>316</v>
      </c>
      <c r="AE6989" t="b">
        <f>VLOOKUP(AA6989,duplicates!A:C,3,FALSE)</f>
        <v>0</v>
      </c>
      <c r="AF6989" t="b">
        <f t="shared" si="105"/>
        <v>1</v>
      </c>
    </row>
    <row r="6990" spans="1:32" x14ac:dyDescent="0.2">
      <c r="A6990" t="s">
        <v>20</v>
      </c>
      <c r="B6990">
        <v>589</v>
      </c>
      <c r="C6990" t="s">
        <v>237</v>
      </c>
      <c r="D6990" t="s">
        <v>238</v>
      </c>
      <c r="E6990" s="4">
        <f>IF(ISBLANK(G6990),H6990,G6990)</f>
        <v>263</v>
      </c>
      <c r="F6990" s="9" t="b">
        <f>AND(ISBLANK(G6990),ISBLANK(H6990))</f>
        <v>0</v>
      </c>
      <c r="G6990" s="9">
        <v>263</v>
      </c>
      <c r="I6990">
        <v>287</v>
      </c>
      <c r="J6990" s="9" t="b">
        <f>AND(ISBLANK(K6990),ISBLANK(L6990))</f>
        <v>0</v>
      </c>
      <c r="K6990" s="9">
        <v>43</v>
      </c>
      <c r="M6990" s="15" t="b">
        <f>AND(ISBLANK(N6990),ISBLANK(O6990),ISBLANK(P6990))</f>
        <v>0</v>
      </c>
      <c r="N6990" s="15">
        <v>18</v>
      </c>
      <c r="P6990" s="15">
        <v>66</v>
      </c>
      <c r="Q6990">
        <v>18</v>
      </c>
      <c r="R6990" s="18" t="b">
        <f>AND(ISBLANK(S6990),ISBLANK(T6990))</f>
        <v>0</v>
      </c>
      <c r="S6990" s="19">
        <v>1</v>
      </c>
      <c r="T6990" s="19">
        <v>0.91639999999999999</v>
      </c>
      <c r="U6990" s="15" t="b">
        <f>AND(ISBLANK(V6990),ISBLANK(W6990),ISBLANK(X6990))</f>
        <v>0</v>
      </c>
      <c r="X6990" s="21">
        <v>0.65149999999999997</v>
      </c>
      <c r="AA6990" t="s">
        <v>315</v>
      </c>
      <c r="AB6990" s="24" t="str">
        <f>IF(ISERR(MONTH(AA6990)),TRIM(SUBSTITUTE(AA6990,(RIGHT(TRIM(AA6990),4)),"")),TEXT(AA6990,"mmmm"))</f>
        <v>July</v>
      </c>
      <c r="AC6990" s="24">
        <f>IF(ISERR(YEAR(AA6990)),VALUE(RIGHT(TRIM(AA6990),4)),YEAR(AA6990))</f>
        <v>2013</v>
      </c>
      <c r="AD6990" t="s">
        <v>316</v>
      </c>
      <c r="AE6990" t="b">
        <f>VLOOKUP(AA6990,duplicates!A:C,3,FALSE)</f>
        <v>0</v>
      </c>
      <c r="AF6990" t="b">
        <f t="shared" si="105"/>
        <v>1</v>
      </c>
    </row>
    <row r="6991" spans="1:32" x14ac:dyDescent="0.2">
      <c r="A6991" t="s">
        <v>20</v>
      </c>
      <c r="B6991">
        <v>506</v>
      </c>
      <c r="C6991" t="s">
        <v>135</v>
      </c>
      <c r="D6991" t="s">
        <v>136</v>
      </c>
      <c r="E6991" s="4">
        <f>IF(ISBLANK(G6991),H6991,G6991)</f>
        <v>250</v>
      </c>
      <c r="F6991" s="9" t="b">
        <f>AND(ISBLANK(G6991),ISBLANK(H6991))</f>
        <v>0</v>
      </c>
      <c r="G6991" s="9">
        <v>250</v>
      </c>
      <c r="I6991">
        <v>328</v>
      </c>
      <c r="J6991" s="9" t="b">
        <f>AND(ISBLANK(K6991),ISBLANK(L6991))</f>
        <v>0</v>
      </c>
      <c r="K6991" s="9">
        <v>60</v>
      </c>
      <c r="M6991" s="15" t="b">
        <f>AND(ISBLANK(N6991),ISBLANK(O6991),ISBLANK(P6991))</f>
        <v>0</v>
      </c>
      <c r="N6991" s="15">
        <v>37</v>
      </c>
      <c r="P6991" s="15">
        <v>101</v>
      </c>
      <c r="Q6991">
        <v>22</v>
      </c>
      <c r="R6991" s="18" t="b">
        <f>AND(ISBLANK(S6991),ISBLANK(T6991))</f>
        <v>0</v>
      </c>
      <c r="S6991" s="19">
        <v>0.59460000000000002</v>
      </c>
      <c r="T6991" s="19">
        <v>0.76219999999999999</v>
      </c>
      <c r="U6991" s="15" t="b">
        <f>AND(ISBLANK(V6991),ISBLANK(W6991),ISBLANK(X6991))</f>
        <v>0</v>
      </c>
      <c r="X6991" s="21">
        <v>0.59409999999999996</v>
      </c>
      <c r="AA6991" t="s">
        <v>315</v>
      </c>
      <c r="AB6991" s="24" t="str">
        <f>IF(ISERR(MONTH(AA6991)),TRIM(SUBSTITUTE(AA6991,(RIGHT(TRIM(AA6991),4)),"")),TEXT(AA6991,"mmmm"))</f>
        <v>July</v>
      </c>
      <c r="AC6991" s="24">
        <f>IF(ISERR(YEAR(AA6991)),VALUE(RIGHT(TRIM(AA6991),4)),YEAR(AA6991))</f>
        <v>2013</v>
      </c>
      <c r="AD6991" t="s">
        <v>316</v>
      </c>
      <c r="AE6991" t="b">
        <f>VLOOKUP(AA6991,duplicates!A:C,3,FALSE)</f>
        <v>0</v>
      </c>
      <c r="AF6991" t="b">
        <f t="shared" si="105"/>
        <v>1</v>
      </c>
    </row>
    <row r="6992" spans="1:32" x14ac:dyDescent="0.2">
      <c r="A6992" t="s">
        <v>20</v>
      </c>
      <c r="B6992">
        <v>630</v>
      </c>
      <c r="C6992" t="s">
        <v>227</v>
      </c>
      <c r="D6992" t="s">
        <v>228</v>
      </c>
      <c r="E6992" s="4">
        <f>IF(ISBLANK(G6992),H6992,G6992)</f>
        <v>183</v>
      </c>
      <c r="F6992" s="9" t="b">
        <f>AND(ISBLANK(G6992),ISBLANK(H6992))</f>
        <v>0</v>
      </c>
      <c r="G6992" s="9">
        <v>183</v>
      </c>
      <c r="I6992">
        <v>203</v>
      </c>
      <c r="J6992" s="9" t="b">
        <f>AND(ISBLANK(K6992),ISBLANK(L6992))</f>
        <v>0</v>
      </c>
      <c r="K6992" s="9">
        <v>19</v>
      </c>
      <c r="M6992" s="15" t="b">
        <f>AND(ISBLANK(N6992),ISBLANK(O6992),ISBLANK(P6992))</f>
        <v>0</v>
      </c>
      <c r="N6992" s="15">
        <v>15</v>
      </c>
      <c r="P6992" s="15">
        <v>32</v>
      </c>
      <c r="Q6992">
        <v>15</v>
      </c>
      <c r="R6992" s="18" t="b">
        <f>AND(ISBLANK(S6992),ISBLANK(T6992))</f>
        <v>0</v>
      </c>
      <c r="S6992" s="19">
        <v>1</v>
      </c>
      <c r="T6992" s="19">
        <v>0.90149999999999997</v>
      </c>
      <c r="U6992" s="15" t="b">
        <f>AND(ISBLANK(V6992),ISBLANK(W6992),ISBLANK(X6992))</f>
        <v>0</v>
      </c>
      <c r="X6992" s="21">
        <v>0.59379999999999999</v>
      </c>
      <c r="AA6992" t="s">
        <v>315</v>
      </c>
      <c r="AB6992" s="24" t="str">
        <f>IF(ISERR(MONTH(AA6992)),TRIM(SUBSTITUTE(AA6992,(RIGHT(TRIM(AA6992),4)),"")),TEXT(AA6992,"mmmm"))</f>
        <v>July</v>
      </c>
      <c r="AC6992" s="24">
        <f>IF(ISERR(YEAR(AA6992)),VALUE(RIGHT(TRIM(AA6992),4)),YEAR(AA6992))</f>
        <v>2013</v>
      </c>
      <c r="AD6992" t="s">
        <v>316</v>
      </c>
      <c r="AE6992" t="b">
        <f>VLOOKUP(AA6992,duplicates!A:C,3,FALSE)</f>
        <v>0</v>
      </c>
      <c r="AF6992" t="b">
        <f t="shared" si="105"/>
        <v>1</v>
      </c>
    </row>
    <row r="6993" spans="1:32" x14ac:dyDescent="0.2">
      <c r="A6993" t="s">
        <v>20</v>
      </c>
      <c r="B6993">
        <v>542</v>
      </c>
      <c r="C6993" t="s">
        <v>320</v>
      </c>
      <c r="D6993" t="s">
        <v>321</v>
      </c>
      <c r="E6993" s="4">
        <f>IF(ISBLANK(G6993),H6993,G6993)</f>
        <v>199</v>
      </c>
      <c r="F6993" s="9" t="b">
        <f>AND(ISBLANK(G6993),ISBLANK(H6993))</f>
        <v>0</v>
      </c>
      <c r="G6993" s="9">
        <v>199</v>
      </c>
      <c r="I6993">
        <v>209</v>
      </c>
      <c r="J6993" s="9" t="b">
        <f>AND(ISBLANK(K6993),ISBLANK(L6993))</f>
        <v>0</v>
      </c>
      <c r="K6993" s="9">
        <v>66</v>
      </c>
      <c r="M6993" s="15" t="b">
        <f>AND(ISBLANK(N6993),ISBLANK(O6993),ISBLANK(P6993))</f>
        <v>0</v>
      </c>
      <c r="N6993" s="15">
        <v>27</v>
      </c>
      <c r="P6993" s="15">
        <v>119</v>
      </c>
      <c r="Q6993">
        <v>27</v>
      </c>
      <c r="R6993" s="18" t="b">
        <f>AND(ISBLANK(S6993),ISBLANK(T6993))</f>
        <v>0</v>
      </c>
      <c r="S6993" s="19">
        <v>1</v>
      </c>
      <c r="T6993" s="19">
        <v>0.95220000000000005</v>
      </c>
      <c r="U6993" s="15" t="b">
        <f>AND(ISBLANK(V6993),ISBLANK(W6993),ISBLANK(X6993))</f>
        <v>0</v>
      </c>
      <c r="X6993" s="21">
        <v>0.55459999999999998</v>
      </c>
      <c r="AA6993" t="s">
        <v>315</v>
      </c>
      <c r="AB6993" s="24" t="str">
        <f>IF(ISERR(MONTH(AA6993)),TRIM(SUBSTITUTE(AA6993,(RIGHT(TRIM(AA6993),4)),"")),TEXT(AA6993,"mmmm"))</f>
        <v>July</v>
      </c>
      <c r="AC6993" s="24">
        <f>IF(ISERR(YEAR(AA6993)),VALUE(RIGHT(TRIM(AA6993),4)),YEAR(AA6993))</f>
        <v>2013</v>
      </c>
      <c r="AD6993" t="s">
        <v>316</v>
      </c>
      <c r="AE6993" t="b">
        <f>VLOOKUP(AA6993,duplicates!A:C,3,FALSE)</f>
        <v>0</v>
      </c>
      <c r="AF6993" t="b">
        <f t="shared" si="105"/>
        <v>1</v>
      </c>
    </row>
    <row r="6994" spans="1:32" x14ac:dyDescent="0.2">
      <c r="A6994" t="s">
        <v>20</v>
      </c>
      <c r="B6994">
        <v>540</v>
      </c>
      <c r="C6994" t="s">
        <v>28</v>
      </c>
      <c r="D6994" t="s">
        <v>29</v>
      </c>
      <c r="E6994" s="4">
        <f>IF(ISBLANK(G6994),H6994,G6994)</f>
        <v>129</v>
      </c>
      <c r="F6994" s="9" t="b">
        <f>AND(ISBLANK(G6994),ISBLANK(H6994))</f>
        <v>0</v>
      </c>
      <c r="G6994" s="9">
        <v>129</v>
      </c>
      <c r="I6994">
        <v>358</v>
      </c>
      <c r="J6994" s="9" t="b">
        <f>AND(ISBLANK(K6994),ISBLANK(L6994))</f>
        <v>0</v>
      </c>
      <c r="K6994" s="9">
        <v>61</v>
      </c>
      <c r="M6994" s="15" t="b">
        <f>AND(ISBLANK(N6994),ISBLANK(O6994),ISBLANK(P6994))</f>
        <v>0</v>
      </c>
      <c r="N6994" s="15">
        <v>15</v>
      </c>
      <c r="P6994" s="15">
        <v>116</v>
      </c>
      <c r="Q6994">
        <v>8</v>
      </c>
      <c r="R6994" s="18" t="b">
        <f>AND(ISBLANK(S6994),ISBLANK(T6994))</f>
        <v>0</v>
      </c>
      <c r="S6994" s="19">
        <v>0.5333</v>
      </c>
      <c r="T6994" s="19">
        <v>0.36030000000000001</v>
      </c>
      <c r="U6994" s="15" t="b">
        <f>AND(ISBLANK(V6994),ISBLANK(W6994),ISBLANK(X6994))</f>
        <v>0</v>
      </c>
      <c r="X6994" s="21">
        <v>0.52590000000000003</v>
      </c>
      <c r="AA6994" t="s">
        <v>315</v>
      </c>
      <c r="AB6994" s="24" t="str">
        <f>IF(ISERR(MONTH(AA6994)),TRIM(SUBSTITUTE(AA6994,(RIGHT(TRIM(AA6994),4)),"")),TEXT(AA6994,"mmmm"))</f>
        <v>July</v>
      </c>
      <c r="AC6994" s="24">
        <f>IF(ISERR(YEAR(AA6994)),VALUE(RIGHT(TRIM(AA6994),4)),YEAR(AA6994))</f>
        <v>2013</v>
      </c>
      <c r="AD6994" t="s">
        <v>316</v>
      </c>
      <c r="AE6994" t="b">
        <f>VLOOKUP(AA6994,duplicates!A:C,3,FALSE)</f>
        <v>0</v>
      </c>
      <c r="AF6994" t="b">
        <f t="shared" si="105"/>
        <v>1</v>
      </c>
    </row>
    <row r="6995" spans="1:32" x14ac:dyDescent="0.2">
      <c r="A6995" t="s">
        <v>20</v>
      </c>
      <c r="B6995">
        <v>597</v>
      </c>
      <c r="C6995" t="s">
        <v>229</v>
      </c>
      <c r="D6995" t="s">
        <v>230</v>
      </c>
      <c r="E6995" s="4">
        <f>IF(ISBLANK(G6995),H6995,G6995)</f>
        <v>18</v>
      </c>
      <c r="F6995" s="9" t="b">
        <f>AND(ISBLANK(G6995),ISBLANK(H6995))</f>
        <v>0</v>
      </c>
      <c r="G6995" s="9">
        <v>18</v>
      </c>
      <c r="I6995">
        <v>493</v>
      </c>
      <c r="J6995" s="9" t="b">
        <f>AND(ISBLANK(K6995),ISBLANK(L6995))</f>
        <v>0</v>
      </c>
      <c r="K6995" s="9">
        <v>1</v>
      </c>
      <c r="M6995" s="15" t="b">
        <f>AND(ISBLANK(N6995),ISBLANK(O6995),ISBLANK(P6995))</f>
        <v>0</v>
      </c>
      <c r="N6995" s="15">
        <v>1</v>
      </c>
      <c r="P6995" s="15">
        <v>2</v>
      </c>
      <c r="Q6995">
        <v>1</v>
      </c>
      <c r="R6995" s="18" t="b">
        <f>AND(ISBLANK(S6995),ISBLANK(T6995))</f>
        <v>0</v>
      </c>
      <c r="S6995" s="19">
        <v>1</v>
      </c>
      <c r="T6995" s="19">
        <v>3.6499999999999998E-2</v>
      </c>
      <c r="U6995" s="15" t="b">
        <f>AND(ISBLANK(V6995),ISBLANK(W6995),ISBLANK(X6995))</f>
        <v>0</v>
      </c>
      <c r="X6995" s="21">
        <v>0.5</v>
      </c>
      <c r="AA6995" t="s">
        <v>315</v>
      </c>
      <c r="AB6995" s="24" t="str">
        <f>IF(ISERR(MONTH(AA6995)),TRIM(SUBSTITUTE(AA6995,(RIGHT(TRIM(AA6995),4)),"")),TEXT(AA6995,"mmmm"))</f>
        <v>July</v>
      </c>
      <c r="AC6995" s="24">
        <f>IF(ISERR(YEAR(AA6995)),VALUE(RIGHT(TRIM(AA6995),4)),YEAR(AA6995))</f>
        <v>2013</v>
      </c>
      <c r="AD6995" t="s">
        <v>316</v>
      </c>
      <c r="AE6995" t="b">
        <f>VLOOKUP(AA6995,duplicates!A:C,3,FALSE)</f>
        <v>0</v>
      </c>
      <c r="AF6995" t="b">
        <f t="shared" si="105"/>
        <v>1</v>
      </c>
    </row>
    <row r="6996" spans="1:32" x14ac:dyDescent="0.2">
      <c r="A6996" t="s">
        <v>20</v>
      </c>
      <c r="B6996">
        <v>603</v>
      </c>
      <c r="C6996" t="s">
        <v>267</v>
      </c>
      <c r="D6996" t="s">
        <v>268</v>
      </c>
      <c r="E6996" s="4">
        <f>IF(ISBLANK(G6996),H6996,G6996)</f>
        <v>513</v>
      </c>
      <c r="F6996" s="9" t="b">
        <f>AND(ISBLANK(G6996),ISBLANK(H6996))</f>
        <v>0</v>
      </c>
      <c r="G6996" s="9">
        <v>513</v>
      </c>
      <c r="I6996">
        <v>558</v>
      </c>
      <c r="J6996" s="9" t="b">
        <f>AND(ISBLANK(K6996),ISBLANK(L6996))</f>
        <v>0</v>
      </c>
      <c r="K6996" s="9">
        <v>12</v>
      </c>
      <c r="M6996" s="15" t="b">
        <f>AND(ISBLANK(N6996),ISBLANK(O6996),ISBLANK(P6996))</f>
        <v>0</v>
      </c>
      <c r="N6996" s="15">
        <v>21</v>
      </c>
      <c r="P6996" s="15">
        <v>24</v>
      </c>
      <c r="Q6996">
        <v>6</v>
      </c>
      <c r="R6996" s="18" t="b">
        <f>AND(ISBLANK(S6996),ISBLANK(T6996))</f>
        <v>0</v>
      </c>
      <c r="S6996" s="19">
        <v>0.28570000000000001</v>
      </c>
      <c r="T6996" s="19">
        <v>0.9194</v>
      </c>
      <c r="U6996" s="15" t="b">
        <f>AND(ISBLANK(V6996),ISBLANK(W6996),ISBLANK(X6996))</f>
        <v>0</v>
      </c>
      <c r="X6996" s="21">
        <v>0.5</v>
      </c>
      <c r="AA6996" t="s">
        <v>315</v>
      </c>
      <c r="AB6996" s="24" t="str">
        <f>IF(ISERR(MONTH(AA6996)),TRIM(SUBSTITUTE(AA6996,(RIGHT(TRIM(AA6996),4)),"")),TEXT(AA6996,"mmmm"))</f>
        <v>July</v>
      </c>
      <c r="AC6996" s="24">
        <f>IF(ISERR(YEAR(AA6996)),VALUE(RIGHT(TRIM(AA6996),4)),YEAR(AA6996))</f>
        <v>2013</v>
      </c>
      <c r="AD6996" t="s">
        <v>316</v>
      </c>
      <c r="AE6996" t="b">
        <f>VLOOKUP(AA6996,duplicates!A:C,3,FALSE)</f>
        <v>0</v>
      </c>
      <c r="AF6996" t="b">
        <f t="shared" si="105"/>
        <v>1</v>
      </c>
    </row>
    <row r="6997" spans="1:32" x14ac:dyDescent="0.2">
      <c r="A6997" t="s">
        <v>20</v>
      </c>
      <c r="B6997">
        <v>606</v>
      </c>
      <c r="C6997" t="s">
        <v>251</v>
      </c>
      <c r="D6997" t="s">
        <v>252</v>
      </c>
      <c r="E6997" s="4">
        <f>IF(ISBLANK(G6997),H6997,G6997)</f>
        <v>13</v>
      </c>
      <c r="F6997" s="9" t="b">
        <f>AND(ISBLANK(G6997),ISBLANK(H6997))</f>
        <v>0</v>
      </c>
      <c r="G6997" s="9">
        <v>13</v>
      </c>
      <c r="I6997">
        <v>397</v>
      </c>
      <c r="J6997" s="9" t="b">
        <f>AND(ISBLANK(K6997),ISBLANK(L6997))</f>
        <v>0</v>
      </c>
      <c r="K6997" s="9">
        <v>2</v>
      </c>
      <c r="M6997" s="15" t="b">
        <f>AND(ISBLANK(N6997),ISBLANK(O6997),ISBLANK(P6997))</f>
        <v>0</v>
      </c>
      <c r="N6997" s="15">
        <v>4</v>
      </c>
      <c r="P6997" s="15">
        <v>4</v>
      </c>
      <c r="Q6997">
        <v>4</v>
      </c>
      <c r="R6997" s="18" t="b">
        <f>AND(ISBLANK(S6997),ISBLANK(T6997))</f>
        <v>0</v>
      </c>
      <c r="S6997" s="19">
        <v>1</v>
      </c>
      <c r="T6997" s="19">
        <v>3.27E-2</v>
      </c>
      <c r="U6997" s="15" t="b">
        <f>AND(ISBLANK(V6997),ISBLANK(W6997),ISBLANK(X6997))</f>
        <v>0</v>
      </c>
      <c r="X6997" s="21">
        <v>0.5</v>
      </c>
      <c r="AA6997" t="s">
        <v>315</v>
      </c>
      <c r="AB6997" s="24" t="str">
        <f>IF(ISERR(MONTH(AA6997)),TRIM(SUBSTITUTE(AA6997,(RIGHT(TRIM(AA6997),4)),"")),TEXT(AA6997,"mmmm"))</f>
        <v>July</v>
      </c>
      <c r="AC6997" s="24">
        <f>IF(ISERR(YEAR(AA6997)),VALUE(RIGHT(TRIM(AA6997),4)),YEAR(AA6997))</f>
        <v>2013</v>
      </c>
      <c r="AD6997" t="s">
        <v>316</v>
      </c>
      <c r="AE6997" t="b">
        <f>VLOOKUP(AA6997,duplicates!A:C,3,FALSE)</f>
        <v>0</v>
      </c>
      <c r="AF6997" t="b">
        <f t="shared" si="105"/>
        <v>1</v>
      </c>
    </row>
    <row r="6998" spans="1:32" x14ac:dyDescent="0.2">
      <c r="A6998" t="s">
        <v>20</v>
      </c>
      <c r="B6998">
        <v>585</v>
      </c>
      <c r="C6998" t="s">
        <v>324</v>
      </c>
      <c r="D6998" t="s">
        <v>325</v>
      </c>
      <c r="E6998" s="4">
        <f>IF(ISBLANK(G6998),H6998,G6998)</f>
        <v>174</v>
      </c>
      <c r="F6998" s="9" t="b">
        <f>AND(ISBLANK(G6998),ISBLANK(H6998))</f>
        <v>0</v>
      </c>
      <c r="G6998" s="9">
        <v>174</v>
      </c>
      <c r="I6998">
        <v>348</v>
      </c>
      <c r="J6998" s="9" t="b">
        <f>AND(ISBLANK(K6998),ISBLANK(L6998))</f>
        <v>0</v>
      </c>
      <c r="K6998" s="9">
        <v>41</v>
      </c>
      <c r="M6998" s="15" t="b">
        <f>AND(ISBLANK(N6998),ISBLANK(O6998),ISBLANK(P6998))</f>
        <v>0</v>
      </c>
      <c r="N6998" s="15">
        <v>17</v>
      </c>
      <c r="P6998" s="15">
        <v>85</v>
      </c>
      <c r="Q6998">
        <v>15</v>
      </c>
      <c r="R6998" s="18" t="b">
        <f>AND(ISBLANK(S6998),ISBLANK(T6998))</f>
        <v>0</v>
      </c>
      <c r="S6998" s="19">
        <v>0.88239999999999996</v>
      </c>
      <c r="T6998" s="19">
        <v>0.5</v>
      </c>
      <c r="U6998" s="15" t="b">
        <f>AND(ISBLANK(V6998),ISBLANK(W6998),ISBLANK(X6998))</f>
        <v>0</v>
      </c>
      <c r="X6998" s="21">
        <v>0.4824</v>
      </c>
      <c r="AA6998" t="s">
        <v>315</v>
      </c>
      <c r="AB6998" s="24" t="str">
        <f>IF(ISERR(MONTH(AA6998)),TRIM(SUBSTITUTE(AA6998,(RIGHT(TRIM(AA6998),4)),"")),TEXT(AA6998,"mmmm"))</f>
        <v>July</v>
      </c>
      <c r="AC6998" s="24">
        <f>IF(ISERR(YEAR(AA6998)),VALUE(RIGHT(TRIM(AA6998),4)),YEAR(AA6998))</f>
        <v>2013</v>
      </c>
      <c r="AD6998" t="s">
        <v>316</v>
      </c>
      <c r="AE6998" t="b">
        <f>VLOOKUP(AA6998,duplicates!A:C,3,FALSE)</f>
        <v>0</v>
      </c>
      <c r="AF6998" t="b">
        <f t="shared" si="105"/>
        <v>1</v>
      </c>
    </row>
    <row r="6999" spans="1:32" x14ac:dyDescent="0.2">
      <c r="A6999" t="s">
        <v>20</v>
      </c>
      <c r="B6999">
        <v>563</v>
      </c>
      <c r="C6999" t="s">
        <v>199</v>
      </c>
      <c r="D6999" t="s">
        <v>200</v>
      </c>
      <c r="E6999" s="4">
        <f>IF(ISBLANK(G6999),H6999,G6999)</f>
        <v>162</v>
      </c>
      <c r="F6999" s="9" t="b">
        <f>AND(ISBLANK(G6999),ISBLANK(H6999))</f>
        <v>0</v>
      </c>
      <c r="G6999" s="9">
        <v>162</v>
      </c>
      <c r="I6999">
        <v>205</v>
      </c>
      <c r="J6999" s="9" t="b">
        <f>AND(ISBLANK(K6999),ISBLANK(L6999))</f>
        <v>0</v>
      </c>
      <c r="K6999" s="9">
        <v>23</v>
      </c>
      <c r="M6999" s="15" t="b">
        <f>AND(ISBLANK(N6999),ISBLANK(O6999),ISBLANK(P6999))</f>
        <v>0</v>
      </c>
      <c r="N6999" s="15">
        <v>18</v>
      </c>
      <c r="P6999" s="15">
        <v>57</v>
      </c>
      <c r="Q6999">
        <v>12</v>
      </c>
      <c r="R6999" s="18" t="b">
        <f>AND(ISBLANK(S6999),ISBLANK(T6999))</f>
        <v>0</v>
      </c>
      <c r="S6999" s="19">
        <v>0.66669999999999996</v>
      </c>
      <c r="T6999" s="19">
        <v>0.79020000000000001</v>
      </c>
      <c r="U6999" s="15" t="b">
        <f>AND(ISBLANK(V6999),ISBLANK(W6999),ISBLANK(X6999))</f>
        <v>0</v>
      </c>
      <c r="X6999" s="21">
        <v>0.40350000000000003</v>
      </c>
      <c r="AA6999" t="s">
        <v>315</v>
      </c>
      <c r="AB6999" s="24" t="str">
        <f>IF(ISERR(MONTH(AA6999)),TRIM(SUBSTITUTE(AA6999,(RIGHT(TRIM(AA6999),4)),"")),TEXT(AA6999,"mmmm"))</f>
        <v>July</v>
      </c>
      <c r="AC6999" s="24">
        <f>IF(ISERR(YEAR(AA6999)),VALUE(RIGHT(TRIM(AA6999),4)),YEAR(AA6999))</f>
        <v>2013</v>
      </c>
      <c r="AD6999" t="s">
        <v>316</v>
      </c>
      <c r="AE6999" t="b">
        <f>VLOOKUP(AA6999,duplicates!A:C,3,FALSE)</f>
        <v>0</v>
      </c>
      <c r="AF6999" t="b">
        <f t="shared" si="105"/>
        <v>1</v>
      </c>
    </row>
    <row r="7000" spans="1:32" x14ac:dyDescent="0.2">
      <c r="A7000" t="s">
        <v>20</v>
      </c>
      <c r="B7000">
        <v>533</v>
      </c>
      <c r="C7000" t="s">
        <v>99</v>
      </c>
      <c r="D7000" t="s">
        <v>100</v>
      </c>
      <c r="E7000" s="4">
        <f>IF(ISBLANK(G7000),H7000,G7000)</f>
        <v>252</v>
      </c>
      <c r="F7000" s="9" t="b">
        <f>AND(ISBLANK(G7000),ISBLANK(H7000))</f>
        <v>0</v>
      </c>
      <c r="G7000" s="9">
        <v>252</v>
      </c>
      <c r="I7000">
        <v>535</v>
      </c>
      <c r="J7000" s="9" t="b">
        <f>AND(ISBLANK(K7000),ISBLANK(L7000))</f>
        <v>0</v>
      </c>
      <c r="K7000" s="9">
        <v>97</v>
      </c>
      <c r="M7000" s="15" t="b">
        <f>AND(ISBLANK(N7000),ISBLANK(O7000),ISBLANK(P7000))</f>
        <v>0</v>
      </c>
      <c r="N7000" s="15">
        <v>112</v>
      </c>
      <c r="P7000" s="15">
        <v>251</v>
      </c>
      <c r="Q7000">
        <v>108</v>
      </c>
      <c r="R7000" s="18" t="b">
        <f>AND(ISBLANK(S7000),ISBLANK(T7000))</f>
        <v>0</v>
      </c>
      <c r="S7000" s="19">
        <v>0.96430000000000005</v>
      </c>
      <c r="T7000" s="19">
        <v>0.47099999999999997</v>
      </c>
      <c r="U7000" s="15" t="b">
        <f>AND(ISBLANK(V7000),ISBLANK(W7000),ISBLANK(X7000))</f>
        <v>0</v>
      </c>
      <c r="X7000" s="21">
        <v>0.38650000000000001</v>
      </c>
      <c r="AA7000" t="s">
        <v>315</v>
      </c>
      <c r="AB7000" s="24" t="str">
        <f>IF(ISERR(MONTH(AA7000)),TRIM(SUBSTITUTE(AA7000,(RIGHT(TRIM(AA7000),4)),"")),TEXT(AA7000,"mmmm"))</f>
        <v>July</v>
      </c>
      <c r="AC7000" s="24">
        <f>IF(ISERR(YEAR(AA7000)),VALUE(RIGHT(TRIM(AA7000),4)),YEAR(AA7000))</f>
        <v>2013</v>
      </c>
      <c r="AD7000" t="s">
        <v>316</v>
      </c>
      <c r="AE7000" t="b">
        <f>VLOOKUP(AA7000,duplicates!A:C,3,FALSE)</f>
        <v>0</v>
      </c>
      <c r="AF7000" t="b">
        <f t="shared" si="105"/>
        <v>1</v>
      </c>
    </row>
    <row r="7001" spans="1:32" x14ac:dyDescent="0.2">
      <c r="A7001" t="s">
        <v>20</v>
      </c>
      <c r="B7001">
        <v>579</v>
      </c>
      <c r="C7001" t="s">
        <v>225</v>
      </c>
      <c r="D7001" t="s">
        <v>226</v>
      </c>
      <c r="E7001" s="4">
        <f>IF(ISBLANK(G7001),H7001,G7001)</f>
        <v>626</v>
      </c>
      <c r="F7001" s="9" t="b">
        <f>AND(ISBLANK(G7001),ISBLANK(H7001))</f>
        <v>0</v>
      </c>
      <c r="G7001" s="9">
        <v>626</v>
      </c>
      <c r="I7001">
        <v>683</v>
      </c>
      <c r="J7001" s="9" t="b">
        <f>AND(ISBLANK(K7001),ISBLANK(L7001))</f>
        <v>0</v>
      </c>
      <c r="K7001" s="9">
        <v>59</v>
      </c>
      <c r="M7001" s="15" t="b">
        <f>AND(ISBLANK(N7001),ISBLANK(O7001),ISBLANK(P7001))</f>
        <v>0</v>
      </c>
      <c r="N7001" s="15">
        <v>8</v>
      </c>
      <c r="P7001" s="15">
        <v>155</v>
      </c>
      <c r="Q7001">
        <v>1</v>
      </c>
      <c r="R7001" s="18" t="b">
        <f>AND(ISBLANK(S7001),ISBLANK(T7001))</f>
        <v>0</v>
      </c>
      <c r="S7001" s="19">
        <v>0.125</v>
      </c>
      <c r="T7001" s="19">
        <v>0.91649999999999998</v>
      </c>
      <c r="U7001" s="15" t="b">
        <f>AND(ISBLANK(V7001),ISBLANK(W7001),ISBLANK(X7001))</f>
        <v>0</v>
      </c>
      <c r="X7001" s="21">
        <v>0.38059999999999999</v>
      </c>
      <c r="AA7001" t="s">
        <v>315</v>
      </c>
      <c r="AB7001" s="24" t="str">
        <f>IF(ISERR(MONTH(AA7001)),TRIM(SUBSTITUTE(AA7001,(RIGHT(TRIM(AA7001),4)),"")),TEXT(AA7001,"mmmm"))</f>
        <v>July</v>
      </c>
      <c r="AC7001" s="24">
        <f>IF(ISERR(YEAR(AA7001)),VALUE(RIGHT(TRIM(AA7001),4)),YEAR(AA7001))</f>
        <v>2013</v>
      </c>
      <c r="AD7001" t="s">
        <v>316</v>
      </c>
      <c r="AE7001" t="b">
        <f>VLOOKUP(AA7001,duplicates!A:C,3,FALSE)</f>
        <v>0</v>
      </c>
      <c r="AF7001" t="b">
        <f t="shared" si="105"/>
        <v>1</v>
      </c>
    </row>
    <row r="7002" spans="1:32" x14ac:dyDescent="0.2">
      <c r="A7002" t="s">
        <v>20</v>
      </c>
      <c r="B7002">
        <v>546</v>
      </c>
      <c r="C7002" t="s">
        <v>133</v>
      </c>
      <c r="D7002" t="s">
        <v>134</v>
      </c>
      <c r="E7002" s="4">
        <f>IF(ISBLANK(G7002),H7002,G7002)</f>
        <v>213</v>
      </c>
      <c r="F7002" s="9" t="b">
        <f>AND(ISBLANK(G7002),ISBLANK(H7002))</f>
        <v>0</v>
      </c>
      <c r="G7002" s="9">
        <v>213</v>
      </c>
      <c r="I7002">
        <v>290</v>
      </c>
      <c r="J7002" s="9" t="b">
        <f>AND(ISBLANK(K7002),ISBLANK(L7002))</f>
        <v>0</v>
      </c>
      <c r="K7002" s="9">
        <v>4</v>
      </c>
      <c r="M7002" s="15" t="b">
        <f>AND(ISBLANK(N7002),ISBLANK(O7002),ISBLANK(P7002))</f>
        <v>0</v>
      </c>
      <c r="N7002" s="15">
        <v>4</v>
      </c>
      <c r="P7002" s="15">
        <v>13</v>
      </c>
      <c r="Q7002">
        <v>4</v>
      </c>
      <c r="R7002" s="18" t="b">
        <f>AND(ISBLANK(S7002),ISBLANK(T7002))</f>
        <v>0</v>
      </c>
      <c r="S7002" s="19">
        <v>1</v>
      </c>
      <c r="T7002" s="19">
        <v>0.73450000000000004</v>
      </c>
      <c r="U7002" s="15" t="b">
        <f>AND(ISBLANK(V7002),ISBLANK(W7002),ISBLANK(X7002))</f>
        <v>0</v>
      </c>
      <c r="X7002" s="21">
        <v>0.30769999999999997</v>
      </c>
      <c r="AA7002" t="s">
        <v>315</v>
      </c>
      <c r="AB7002" s="24" t="str">
        <f>IF(ISERR(MONTH(AA7002)),TRIM(SUBSTITUTE(AA7002,(RIGHT(TRIM(AA7002),4)),"")),TEXT(AA7002,"mmmm"))</f>
        <v>July</v>
      </c>
      <c r="AC7002" s="24">
        <f>IF(ISERR(YEAR(AA7002)),VALUE(RIGHT(TRIM(AA7002),4)),YEAR(AA7002))</f>
        <v>2013</v>
      </c>
      <c r="AD7002" t="s">
        <v>316</v>
      </c>
      <c r="AE7002" t="b">
        <f>VLOOKUP(AA7002,duplicates!A:C,3,FALSE)</f>
        <v>0</v>
      </c>
      <c r="AF7002" t="b">
        <f t="shared" si="105"/>
        <v>1</v>
      </c>
    </row>
    <row r="7003" spans="1:32" x14ac:dyDescent="0.2">
      <c r="A7003" t="s">
        <v>20</v>
      </c>
      <c r="B7003">
        <v>618</v>
      </c>
      <c r="C7003" t="s">
        <v>273</v>
      </c>
      <c r="D7003" t="s">
        <v>274</v>
      </c>
      <c r="E7003" s="4">
        <f>IF(ISBLANK(G7003),H7003,G7003)</f>
        <v>67</v>
      </c>
      <c r="F7003" s="9" t="b">
        <f>AND(ISBLANK(G7003),ISBLANK(H7003))</f>
        <v>0</v>
      </c>
      <c r="G7003" s="9">
        <v>67</v>
      </c>
      <c r="I7003">
        <v>351</v>
      </c>
      <c r="J7003" s="9" t="b">
        <f>AND(ISBLANK(K7003),ISBLANK(L7003))</f>
        <v>0</v>
      </c>
      <c r="K7003" s="9">
        <v>1</v>
      </c>
      <c r="M7003" s="15" t="b">
        <f>AND(ISBLANK(N7003),ISBLANK(O7003),ISBLANK(P7003))</f>
        <v>0</v>
      </c>
      <c r="N7003" s="15">
        <v>1</v>
      </c>
      <c r="P7003" s="15">
        <v>9</v>
      </c>
      <c r="Q7003">
        <v>1</v>
      </c>
      <c r="R7003" s="18" t="b">
        <f>AND(ISBLANK(S7003),ISBLANK(T7003))</f>
        <v>0</v>
      </c>
      <c r="S7003" s="19">
        <v>1</v>
      </c>
      <c r="T7003" s="19">
        <v>0.19089999999999999</v>
      </c>
      <c r="U7003" s="15" t="b">
        <f>AND(ISBLANK(V7003),ISBLANK(W7003),ISBLANK(X7003))</f>
        <v>0</v>
      </c>
      <c r="X7003" s="21">
        <v>0.1111</v>
      </c>
      <c r="AA7003" t="s">
        <v>315</v>
      </c>
      <c r="AB7003" s="24" t="str">
        <f>IF(ISERR(MONTH(AA7003)),TRIM(SUBSTITUTE(AA7003,(RIGHT(TRIM(AA7003),4)),"")),TEXT(AA7003,"mmmm"))</f>
        <v>July</v>
      </c>
      <c r="AC7003" s="24">
        <f>IF(ISERR(YEAR(AA7003)),VALUE(RIGHT(TRIM(AA7003),4)),YEAR(AA7003))</f>
        <v>2013</v>
      </c>
      <c r="AD7003" t="s">
        <v>316</v>
      </c>
      <c r="AE7003" t="b">
        <f>VLOOKUP(AA7003,duplicates!A:C,3,FALSE)</f>
        <v>0</v>
      </c>
      <c r="AF7003" t="b">
        <f t="shared" si="105"/>
        <v>1</v>
      </c>
    </row>
    <row r="7004" spans="1:32" x14ac:dyDescent="0.2">
      <c r="A7004" t="s">
        <v>20</v>
      </c>
      <c r="B7004">
        <v>549</v>
      </c>
      <c r="C7004" t="s">
        <v>77</v>
      </c>
      <c r="D7004" t="s">
        <v>78</v>
      </c>
      <c r="E7004" s="4">
        <f>IF(ISBLANK(G7004),H7004,G7004)</f>
        <v>10</v>
      </c>
      <c r="F7004" s="9" t="b">
        <f>AND(ISBLANK(G7004),ISBLANK(H7004))</f>
        <v>0</v>
      </c>
      <c r="G7004" s="9">
        <v>10</v>
      </c>
      <c r="I7004">
        <v>13</v>
      </c>
      <c r="J7004" s="9" t="b">
        <f>AND(ISBLANK(K7004),ISBLANK(L7004))</f>
        <v>0</v>
      </c>
      <c r="K7004" s="9" t="s">
        <v>38</v>
      </c>
      <c r="M7004" s="15" t="b">
        <f>AND(ISBLANK(N7004),ISBLANK(O7004),ISBLANK(P7004))</f>
        <v>0</v>
      </c>
      <c r="N7004" s="15" t="s">
        <v>38</v>
      </c>
      <c r="P7004" s="15">
        <v>1</v>
      </c>
      <c r="Q7004" t="s">
        <v>38</v>
      </c>
      <c r="R7004" s="18" t="b">
        <f>AND(ISBLANK(S7004),ISBLANK(T7004))</f>
        <v>0</v>
      </c>
      <c r="S7004" s="18" t="s">
        <v>27</v>
      </c>
      <c r="T7004" s="19">
        <v>0.76919999999999999</v>
      </c>
      <c r="U7004" s="15" t="b">
        <f>AND(ISBLANK(V7004),ISBLANK(W7004),ISBLANK(X7004))</f>
        <v>0</v>
      </c>
      <c r="X7004" s="21">
        <v>0</v>
      </c>
      <c r="AA7004" t="s">
        <v>315</v>
      </c>
      <c r="AB7004" s="24" t="str">
        <f>IF(ISERR(MONTH(AA7004)),TRIM(SUBSTITUTE(AA7004,(RIGHT(TRIM(AA7004),4)),"")),TEXT(AA7004,"mmmm"))</f>
        <v>July</v>
      </c>
      <c r="AC7004" s="24">
        <f>IF(ISERR(YEAR(AA7004)),VALUE(RIGHT(TRIM(AA7004),4)),YEAR(AA7004))</f>
        <v>2013</v>
      </c>
      <c r="AD7004" t="s">
        <v>316</v>
      </c>
      <c r="AE7004" t="b">
        <f>VLOOKUP(AA7004,duplicates!A:C,3,FALSE)</f>
        <v>0</v>
      </c>
      <c r="AF7004" t="b">
        <f t="shared" si="105"/>
        <v>1</v>
      </c>
    </row>
    <row r="7005" spans="1:32" x14ac:dyDescent="0.2">
      <c r="A7005" t="s">
        <v>348</v>
      </c>
      <c r="B7005">
        <v>493</v>
      </c>
      <c r="C7005" t="s">
        <v>75</v>
      </c>
      <c r="D7005" t="s">
        <v>76</v>
      </c>
      <c r="E7005" s="4">
        <f>IF(ISBLANK(G7005),H7005,G7005)</f>
        <v>295</v>
      </c>
      <c r="F7005" s="9" t="b">
        <f>AND(ISBLANK(G7005),ISBLANK(H7005))</f>
        <v>0</v>
      </c>
      <c r="G7005" s="9">
        <v>295</v>
      </c>
      <c r="I7005">
        <v>396</v>
      </c>
      <c r="J7005" s="9" t="b">
        <f>AND(ISBLANK(K7005),ISBLANK(L7005))</f>
        <v>0</v>
      </c>
      <c r="K7005" s="9">
        <v>24</v>
      </c>
      <c r="M7005" s="15" t="b">
        <f>AND(ISBLANK(N7005),ISBLANK(O7005),ISBLANK(P7005))</f>
        <v>0</v>
      </c>
      <c r="N7005" s="15">
        <v>5</v>
      </c>
      <c r="P7005" s="15">
        <v>34</v>
      </c>
      <c r="Q7005">
        <v>5</v>
      </c>
      <c r="R7005" s="18" t="b">
        <f>AND(ISBLANK(S7005),ISBLANK(T7005))</f>
        <v>0</v>
      </c>
      <c r="S7005" s="20">
        <v>1</v>
      </c>
      <c r="T7005" s="20">
        <v>0.74</v>
      </c>
      <c r="U7005" s="15" t="b">
        <f>AND(ISBLANK(V7005),ISBLANK(W7005),ISBLANK(X7005))</f>
        <v>0</v>
      </c>
      <c r="W7005" s="16">
        <v>0.71</v>
      </c>
      <c r="AA7005" t="s">
        <v>363</v>
      </c>
      <c r="AB7005" s="24" t="str">
        <f>IF(ISERR(MONTH(AA7005)),TRIM(SUBSTITUTE(AA7005,(RIGHT(TRIM(AA7005),4)),"")),TEXT(AA7005,"mmmm"))</f>
        <v>July</v>
      </c>
      <c r="AC7005" s="24">
        <f>IF(ISERR(YEAR(AA7005)),VALUE(RIGHT(TRIM(AA7005),4)),YEAR(AA7005))</f>
        <v>2014</v>
      </c>
      <c r="AD7005" t="s">
        <v>364</v>
      </c>
      <c r="AE7005" t="b">
        <f>VLOOKUP(AA7005,duplicates!A:C,3,FALSE)</f>
        <v>0</v>
      </c>
      <c r="AF7005" t="b">
        <f t="shared" si="105"/>
        <v>1</v>
      </c>
    </row>
    <row r="7006" spans="1:32" x14ac:dyDescent="0.2">
      <c r="A7006" t="s">
        <v>348</v>
      </c>
      <c r="B7006">
        <v>494</v>
      </c>
      <c r="C7006" t="s">
        <v>59</v>
      </c>
      <c r="D7006" t="s">
        <v>60</v>
      </c>
      <c r="E7006" s="4">
        <f>IF(ISBLANK(G7006),H7006,G7006)</f>
        <v>198</v>
      </c>
      <c r="F7006" s="9" t="b">
        <f>AND(ISBLANK(G7006),ISBLANK(H7006))</f>
        <v>0</v>
      </c>
      <c r="G7006" s="9">
        <v>198</v>
      </c>
      <c r="I7006">
        <v>218</v>
      </c>
      <c r="J7006" s="9" t="b">
        <f>AND(ISBLANK(K7006),ISBLANK(L7006))</f>
        <v>0</v>
      </c>
      <c r="K7006" s="9">
        <v>9</v>
      </c>
      <c r="M7006" s="15" t="b">
        <f>AND(ISBLANK(N7006),ISBLANK(O7006),ISBLANK(P7006))</f>
        <v>0</v>
      </c>
      <c r="N7006" s="15">
        <v>1</v>
      </c>
      <c r="P7006" s="15">
        <v>9</v>
      </c>
      <c r="Q7006">
        <v>1</v>
      </c>
      <c r="R7006" s="18" t="b">
        <f>AND(ISBLANK(S7006),ISBLANK(T7006))</f>
        <v>0</v>
      </c>
      <c r="S7006" s="20">
        <v>1</v>
      </c>
      <c r="T7006" s="20">
        <v>0.91</v>
      </c>
      <c r="U7006" s="15" t="b">
        <f>AND(ISBLANK(V7006),ISBLANK(W7006),ISBLANK(X7006))</f>
        <v>0</v>
      </c>
      <c r="W7006" s="16">
        <v>1</v>
      </c>
      <c r="AA7006" t="s">
        <v>363</v>
      </c>
      <c r="AB7006" s="24" t="str">
        <f>IF(ISERR(MONTH(AA7006)),TRIM(SUBSTITUTE(AA7006,(RIGHT(TRIM(AA7006),4)),"")),TEXT(AA7006,"mmmm"))</f>
        <v>July</v>
      </c>
      <c r="AC7006" s="24">
        <f>IF(ISERR(YEAR(AA7006)),VALUE(RIGHT(TRIM(AA7006),4)),YEAR(AA7006))</f>
        <v>2014</v>
      </c>
      <c r="AD7006" t="s">
        <v>364</v>
      </c>
      <c r="AE7006" t="b">
        <f>VLOOKUP(AA7006,duplicates!A:C,3,FALSE)</f>
        <v>0</v>
      </c>
      <c r="AF7006" t="b">
        <f t="shared" si="105"/>
        <v>1</v>
      </c>
    </row>
    <row r="7007" spans="1:32" x14ac:dyDescent="0.2">
      <c r="A7007" t="s">
        <v>348</v>
      </c>
      <c r="B7007">
        <v>495</v>
      </c>
      <c r="C7007" t="s">
        <v>330</v>
      </c>
      <c r="D7007" t="s">
        <v>174</v>
      </c>
      <c r="E7007" s="4">
        <f>IF(ISBLANK(G7007),H7007,G7007)</f>
        <v>302</v>
      </c>
      <c r="F7007" s="9" t="b">
        <f>AND(ISBLANK(G7007),ISBLANK(H7007))</f>
        <v>0</v>
      </c>
      <c r="G7007" s="9">
        <v>302</v>
      </c>
      <c r="I7007">
        <v>313</v>
      </c>
      <c r="J7007" s="9" t="b">
        <f>AND(ISBLANK(K7007),ISBLANK(L7007))</f>
        <v>0</v>
      </c>
      <c r="K7007" s="9">
        <v>31</v>
      </c>
      <c r="M7007" s="15" t="b">
        <f>AND(ISBLANK(N7007),ISBLANK(O7007),ISBLANK(P7007))</f>
        <v>0</v>
      </c>
      <c r="N7007" s="15">
        <v>29</v>
      </c>
      <c r="P7007" s="15">
        <v>31</v>
      </c>
      <c r="Q7007">
        <v>29</v>
      </c>
      <c r="R7007" s="18" t="b">
        <f>AND(ISBLANK(S7007),ISBLANK(T7007))</f>
        <v>0</v>
      </c>
      <c r="S7007" s="20">
        <v>1</v>
      </c>
      <c r="T7007" s="20">
        <v>0.96</v>
      </c>
      <c r="U7007" s="15" t="b">
        <f>AND(ISBLANK(V7007),ISBLANK(W7007),ISBLANK(X7007))</f>
        <v>0</v>
      </c>
      <c r="W7007" s="16">
        <v>1</v>
      </c>
      <c r="AA7007" t="s">
        <v>363</v>
      </c>
      <c r="AB7007" s="24" t="str">
        <f>IF(ISERR(MONTH(AA7007)),TRIM(SUBSTITUTE(AA7007,(RIGHT(TRIM(AA7007),4)),"")),TEXT(AA7007,"mmmm"))</f>
        <v>July</v>
      </c>
      <c r="AC7007" s="24">
        <f>IF(ISERR(YEAR(AA7007)),VALUE(RIGHT(TRIM(AA7007),4)),YEAR(AA7007))</f>
        <v>2014</v>
      </c>
      <c r="AD7007" t="s">
        <v>364</v>
      </c>
      <c r="AE7007" t="b">
        <f>VLOOKUP(AA7007,duplicates!A:C,3,FALSE)</f>
        <v>0</v>
      </c>
      <c r="AF7007" t="b">
        <f t="shared" si="105"/>
        <v>1</v>
      </c>
    </row>
    <row r="7008" spans="1:32" x14ac:dyDescent="0.2">
      <c r="A7008" t="s">
        <v>348</v>
      </c>
      <c r="B7008">
        <v>591</v>
      </c>
      <c r="C7008" t="s">
        <v>225</v>
      </c>
      <c r="D7008" t="s">
        <v>226</v>
      </c>
      <c r="E7008" s="4">
        <f>IF(ISBLANK(G7008),H7008,G7008)</f>
        <v>590</v>
      </c>
      <c r="F7008" s="9" t="b">
        <f>AND(ISBLANK(G7008),ISBLANK(H7008))</f>
        <v>0</v>
      </c>
      <c r="G7008" s="9">
        <v>590</v>
      </c>
      <c r="I7008">
        <v>837</v>
      </c>
      <c r="J7008" s="9" t="b">
        <f>AND(ISBLANK(K7008),ISBLANK(L7008))</f>
        <v>0</v>
      </c>
      <c r="K7008" s="9">
        <v>81</v>
      </c>
      <c r="M7008" s="15" t="b">
        <f>AND(ISBLANK(N7008),ISBLANK(O7008),ISBLANK(P7008))</f>
        <v>0</v>
      </c>
      <c r="N7008" s="15">
        <v>94</v>
      </c>
      <c r="P7008" s="15">
        <v>121</v>
      </c>
      <c r="Q7008">
        <v>60</v>
      </c>
      <c r="R7008" s="18" t="b">
        <f>AND(ISBLANK(S7008),ISBLANK(T7008))</f>
        <v>0</v>
      </c>
      <c r="S7008" s="20">
        <v>0.64</v>
      </c>
      <c r="T7008" s="20">
        <v>0.7</v>
      </c>
      <c r="U7008" s="15" t="b">
        <f>AND(ISBLANK(V7008),ISBLANK(W7008),ISBLANK(X7008))</f>
        <v>0</v>
      </c>
      <c r="W7008" s="16">
        <v>0.67</v>
      </c>
      <c r="AA7008" t="s">
        <v>363</v>
      </c>
      <c r="AB7008" s="24" t="str">
        <f>IF(ISERR(MONTH(AA7008)),TRIM(SUBSTITUTE(AA7008,(RIGHT(TRIM(AA7008),4)),"")),TEXT(AA7008,"mmmm"))</f>
        <v>July</v>
      </c>
      <c r="AC7008" s="24">
        <f>IF(ISERR(YEAR(AA7008)),VALUE(RIGHT(TRIM(AA7008),4)),YEAR(AA7008))</f>
        <v>2014</v>
      </c>
      <c r="AD7008" t="s">
        <v>364</v>
      </c>
      <c r="AE7008" t="b">
        <f>VLOOKUP(AA7008,duplicates!A:C,3,FALSE)</f>
        <v>0</v>
      </c>
      <c r="AF7008" t="b">
        <f t="shared" si="105"/>
        <v>1</v>
      </c>
    </row>
    <row r="7009" spans="1:32" x14ac:dyDescent="0.2">
      <c r="A7009" t="s">
        <v>348</v>
      </c>
      <c r="B7009">
        <v>496</v>
      </c>
      <c r="C7009" t="s">
        <v>83</v>
      </c>
      <c r="D7009" t="s">
        <v>84</v>
      </c>
      <c r="E7009" s="4">
        <f>IF(ISBLANK(G7009),H7009,G7009)</f>
        <v>285</v>
      </c>
      <c r="F7009" s="9" t="b">
        <f>AND(ISBLANK(G7009),ISBLANK(H7009))</f>
        <v>0</v>
      </c>
      <c r="G7009" s="9">
        <v>285</v>
      </c>
      <c r="I7009">
        <v>294</v>
      </c>
      <c r="J7009" s="9" t="b">
        <f>AND(ISBLANK(K7009),ISBLANK(L7009))</f>
        <v>0</v>
      </c>
      <c r="K7009" s="9">
        <v>51</v>
      </c>
      <c r="M7009" s="15" t="b">
        <f>AND(ISBLANK(N7009),ISBLANK(O7009),ISBLANK(P7009))</f>
        <v>0</v>
      </c>
      <c r="N7009" s="15">
        <v>9</v>
      </c>
      <c r="P7009" s="15">
        <v>51</v>
      </c>
      <c r="Q7009">
        <v>9</v>
      </c>
      <c r="R7009" s="18" t="b">
        <f>AND(ISBLANK(S7009),ISBLANK(T7009))</f>
        <v>0</v>
      </c>
      <c r="S7009" s="20">
        <v>1</v>
      </c>
      <c r="T7009" s="20">
        <v>0.97</v>
      </c>
      <c r="U7009" s="15" t="b">
        <f>AND(ISBLANK(V7009),ISBLANK(W7009),ISBLANK(X7009))</f>
        <v>0</v>
      </c>
      <c r="W7009" s="16">
        <v>1</v>
      </c>
      <c r="AA7009" t="s">
        <v>363</v>
      </c>
      <c r="AB7009" s="24" t="str">
        <f>IF(ISERR(MONTH(AA7009)),TRIM(SUBSTITUTE(AA7009,(RIGHT(TRIM(AA7009),4)),"")),TEXT(AA7009,"mmmm"))</f>
        <v>July</v>
      </c>
      <c r="AC7009" s="24">
        <f>IF(ISERR(YEAR(AA7009)),VALUE(RIGHT(TRIM(AA7009),4)),YEAR(AA7009))</f>
        <v>2014</v>
      </c>
      <c r="AD7009" t="s">
        <v>364</v>
      </c>
      <c r="AE7009" t="b">
        <f>VLOOKUP(AA7009,duplicates!A:C,3,FALSE)</f>
        <v>0</v>
      </c>
      <c r="AF7009" t="b">
        <f t="shared" si="105"/>
        <v>1</v>
      </c>
    </row>
    <row r="7010" spans="1:32" x14ac:dyDescent="0.2">
      <c r="A7010" t="s">
        <v>348</v>
      </c>
      <c r="B7010">
        <v>592</v>
      </c>
      <c r="C7010" t="s">
        <v>207</v>
      </c>
      <c r="D7010" t="s">
        <v>208</v>
      </c>
      <c r="E7010" s="4">
        <f>IF(ISBLANK(G7010),H7010,G7010)</f>
        <v>585</v>
      </c>
      <c r="F7010" s="9" t="b">
        <f>AND(ISBLANK(G7010),ISBLANK(H7010))</f>
        <v>0</v>
      </c>
      <c r="G7010" s="9">
        <v>585</v>
      </c>
      <c r="I7010">
        <v>698</v>
      </c>
      <c r="J7010" s="9" t="b">
        <f>AND(ISBLANK(K7010),ISBLANK(L7010))</f>
        <v>0</v>
      </c>
      <c r="K7010" s="9">
        <v>88</v>
      </c>
      <c r="M7010" s="15" t="b">
        <f>AND(ISBLANK(N7010),ISBLANK(O7010),ISBLANK(P7010))</f>
        <v>0</v>
      </c>
      <c r="N7010" s="15">
        <v>66</v>
      </c>
      <c r="P7010" s="15">
        <v>117</v>
      </c>
      <c r="Q7010">
        <v>60</v>
      </c>
      <c r="R7010" s="18" t="b">
        <f>AND(ISBLANK(S7010),ISBLANK(T7010))</f>
        <v>0</v>
      </c>
      <c r="S7010" s="20">
        <v>0.91</v>
      </c>
      <c r="T7010" s="20">
        <v>0.84</v>
      </c>
      <c r="U7010" s="15" t="b">
        <f>AND(ISBLANK(V7010),ISBLANK(W7010),ISBLANK(X7010))</f>
        <v>0</v>
      </c>
      <c r="W7010" s="16">
        <v>0.75</v>
      </c>
      <c r="AA7010" t="s">
        <v>363</v>
      </c>
      <c r="AB7010" s="24" t="str">
        <f>IF(ISERR(MONTH(AA7010)),TRIM(SUBSTITUTE(AA7010,(RIGHT(TRIM(AA7010),4)),"")),TEXT(AA7010,"mmmm"))</f>
        <v>July</v>
      </c>
      <c r="AC7010" s="24">
        <f>IF(ISERR(YEAR(AA7010)),VALUE(RIGHT(TRIM(AA7010),4)),YEAR(AA7010))</f>
        <v>2014</v>
      </c>
      <c r="AD7010" t="s">
        <v>364</v>
      </c>
      <c r="AE7010" t="b">
        <f>VLOOKUP(AA7010,duplicates!A:C,3,FALSE)</f>
        <v>0</v>
      </c>
      <c r="AF7010" t="b">
        <f t="shared" si="105"/>
        <v>1</v>
      </c>
    </row>
    <row r="7011" spans="1:32" x14ac:dyDescent="0.2">
      <c r="A7011" t="s">
        <v>348</v>
      </c>
      <c r="B7011">
        <v>497</v>
      </c>
      <c r="C7011" t="s">
        <v>67</v>
      </c>
      <c r="D7011" t="s">
        <v>68</v>
      </c>
      <c r="E7011" s="4">
        <f>IF(ISBLANK(G7011),H7011,G7011)</f>
        <v>477</v>
      </c>
      <c r="F7011" s="9" t="b">
        <f>AND(ISBLANK(G7011),ISBLANK(H7011))</f>
        <v>0</v>
      </c>
      <c r="G7011" s="9">
        <v>477</v>
      </c>
      <c r="I7011">
        <v>498</v>
      </c>
      <c r="J7011" s="9" t="b">
        <f>AND(ISBLANK(K7011),ISBLANK(L7011))</f>
        <v>0</v>
      </c>
      <c r="K7011" s="9">
        <v>477</v>
      </c>
      <c r="M7011" s="15" t="b">
        <f>AND(ISBLANK(N7011),ISBLANK(O7011),ISBLANK(P7011))</f>
        <v>0</v>
      </c>
      <c r="N7011" s="15">
        <v>11</v>
      </c>
      <c r="P7011" s="15">
        <v>498</v>
      </c>
      <c r="Q7011">
        <v>10</v>
      </c>
      <c r="R7011" s="18" t="b">
        <f>AND(ISBLANK(S7011),ISBLANK(T7011))</f>
        <v>0</v>
      </c>
      <c r="S7011" s="20">
        <v>0.91</v>
      </c>
      <c r="T7011" s="20">
        <v>0.96</v>
      </c>
      <c r="U7011" s="15" t="b">
        <f>AND(ISBLANK(V7011),ISBLANK(W7011),ISBLANK(X7011))</f>
        <v>0</v>
      </c>
      <c r="W7011" s="16">
        <v>0.96</v>
      </c>
      <c r="AA7011" t="s">
        <v>363</v>
      </c>
      <c r="AB7011" s="24" t="str">
        <f>IF(ISERR(MONTH(AA7011)),TRIM(SUBSTITUTE(AA7011,(RIGHT(TRIM(AA7011),4)),"")),TEXT(AA7011,"mmmm"))</f>
        <v>July</v>
      </c>
      <c r="AC7011" s="24">
        <f>IF(ISERR(YEAR(AA7011)),VALUE(RIGHT(TRIM(AA7011),4)),YEAR(AA7011))</f>
        <v>2014</v>
      </c>
      <c r="AD7011" t="s">
        <v>364</v>
      </c>
      <c r="AE7011" t="b">
        <f>VLOOKUP(AA7011,duplicates!A:C,3,FALSE)</f>
        <v>0</v>
      </c>
      <c r="AF7011" t="b">
        <f t="shared" si="105"/>
        <v>1</v>
      </c>
    </row>
    <row r="7012" spans="1:32" x14ac:dyDescent="0.2">
      <c r="A7012" t="s">
        <v>348</v>
      </c>
      <c r="B7012">
        <v>593</v>
      </c>
      <c r="C7012" t="s">
        <v>217</v>
      </c>
      <c r="D7012" t="s">
        <v>218</v>
      </c>
      <c r="E7012" s="4">
        <f>IF(ISBLANK(G7012),H7012,G7012)</f>
        <v>200</v>
      </c>
      <c r="F7012" s="9" t="b">
        <f>AND(ISBLANK(G7012),ISBLANK(H7012))</f>
        <v>0</v>
      </c>
      <c r="G7012" s="9">
        <v>200</v>
      </c>
      <c r="I7012">
        <v>217</v>
      </c>
      <c r="J7012" s="9" t="b">
        <f>AND(ISBLANK(K7012),ISBLANK(L7012))</f>
        <v>0</v>
      </c>
      <c r="K7012" s="9">
        <v>23</v>
      </c>
      <c r="M7012" s="15" t="b">
        <f>AND(ISBLANK(N7012),ISBLANK(O7012),ISBLANK(P7012))</f>
        <v>0</v>
      </c>
      <c r="N7012" s="15">
        <v>19</v>
      </c>
      <c r="P7012" s="15">
        <v>25</v>
      </c>
      <c r="Q7012">
        <v>19</v>
      </c>
      <c r="R7012" s="18" t="b">
        <f>AND(ISBLANK(S7012),ISBLANK(T7012))</f>
        <v>0</v>
      </c>
      <c r="S7012" s="20">
        <v>1</v>
      </c>
      <c r="T7012" s="20">
        <v>0.92</v>
      </c>
      <c r="U7012" s="15" t="b">
        <f>AND(ISBLANK(V7012),ISBLANK(W7012),ISBLANK(X7012))</f>
        <v>0</v>
      </c>
      <c r="W7012" s="16">
        <v>0.92</v>
      </c>
      <c r="AA7012" t="s">
        <v>363</v>
      </c>
      <c r="AB7012" s="24" t="str">
        <f>IF(ISERR(MONTH(AA7012)),TRIM(SUBSTITUTE(AA7012,(RIGHT(TRIM(AA7012),4)),"")),TEXT(AA7012,"mmmm"))</f>
        <v>July</v>
      </c>
      <c r="AC7012" s="24">
        <f>IF(ISERR(YEAR(AA7012)),VALUE(RIGHT(TRIM(AA7012),4)),YEAR(AA7012))</f>
        <v>2014</v>
      </c>
      <c r="AD7012" t="s">
        <v>364</v>
      </c>
      <c r="AE7012" t="b">
        <f>VLOOKUP(AA7012,duplicates!A:C,3,FALSE)</f>
        <v>0</v>
      </c>
      <c r="AF7012" t="b">
        <f t="shared" si="105"/>
        <v>1</v>
      </c>
    </row>
    <row r="7013" spans="1:32" x14ac:dyDescent="0.2">
      <c r="A7013" t="s">
        <v>348</v>
      </c>
      <c r="B7013">
        <v>498</v>
      </c>
      <c r="C7013" t="s">
        <v>123</v>
      </c>
      <c r="D7013" t="s">
        <v>124</v>
      </c>
      <c r="E7013" s="4" t="str">
        <f>IF(ISBLANK(G7013),H7013,G7013)</f>
        <v>NIL RETURN</v>
      </c>
      <c r="F7013" s="9" t="b">
        <f>AND(ISBLANK(G7013),ISBLANK(H7013))</f>
        <v>0</v>
      </c>
      <c r="G7013" s="9" t="s">
        <v>317</v>
      </c>
      <c r="I7013" t="s">
        <v>317</v>
      </c>
      <c r="J7013" s="9" t="b">
        <f>AND(ISBLANK(K7013),ISBLANK(L7013))</f>
        <v>0</v>
      </c>
      <c r="K7013" s="9" t="s">
        <v>317</v>
      </c>
      <c r="M7013" s="15" t="b">
        <f>AND(ISBLANK(N7013),ISBLANK(O7013),ISBLANK(P7013))</f>
        <v>0</v>
      </c>
      <c r="N7013" s="15" t="s">
        <v>317</v>
      </c>
      <c r="P7013" s="15" t="s">
        <v>317</v>
      </c>
      <c r="Q7013" t="s">
        <v>317</v>
      </c>
      <c r="R7013" s="18" t="b">
        <f>AND(ISBLANK(S7013),ISBLANK(T7013))</f>
        <v>0</v>
      </c>
      <c r="S7013" s="18" t="s">
        <v>317</v>
      </c>
      <c r="T7013" s="18" t="s">
        <v>317</v>
      </c>
      <c r="U7013" s="15" t="b">
        <f>AND(ISBLANK(V7013),ISBLANK(W7013),ISBLANK(X7013))</f>
        <v>0</v>
      </c>
      <c r="W7013" s="15" t="s">
        <v>317</v>
      </c>
      <c r="AA7013" t="s">
        <v>363</v>
      </c>
      <c r="AB7013" s="24" t="str">
        <f>IF(ISERR(MONTH(AA7013)),TRIM(SUBSTITUTE(AA7013,(RIGHT(TRIM(AA7013),4)),"")),TEXT(AA7013,"mmmm"))</f>
        <v>July</v>
      </c>
      <c r="AC7013" s="24">
        <f>IF(ISERR(YEAR(AA7013)),VALUE(RIGHT(TRIM(AA7013),4)),YEAR(AA7013))</f>
        <v>2014</v>
      </c>
      <c r="AD7013" t="s">
        <v>364</v>
      </c>
      <c r="AE7013" t="b">
        <f>VLOOKUP(AA7013,duplicates!A:C,3,FALSE)</f>
        <v>0</v>
      </c>
      <c r="AF7013" t="b">
        <f t="shared" si="105"/>
        <v>1</v>
      </c>
    </row>
    <row r="7014" spans="1:32" x14ac:dyDescent="0.2">
      <c r="A7014" t="s">
        <v>348</v>
      </c>
      <c r="B7014">
        <v>499</v>
      </c>
      <c r="C7014" t="s">
        <v>191</v>
      </c>
      <c r="D7014" t="s">
        <v>192</v>
      </c>
      <c r="E7014" s="4">
        <f>IF(ISBLANK(G7014),H7014,G7014)</f>
        <v>392</v>
      </c>
      <c r="F7014" s="9" t="b">
        <f>AND(ISBLANK(G7014),ISBLANK(H7014))</f>
        <v>0</v>
      </c>
      <c r="G7014" s="9">
        <v>392</v>
      </c>
      <c r="I7014">
        <v>505</v>
      </c>
      <c r="J7014" s="9" t="b">
        <f>AND(ISBLANK(K7014),ISBLANK(L7014))</f>
        <v>0</v>
      </c>
      <c r="K7014" s="9">
        <v>29</v>
      </c>
      <c r="M7014" s="15" t="b">
        <f>AND(ISBLANK(N7014),ISBLANK(O7014),ISBLANK(P7014))</f>
        <v>0</v>
      </c>
      <c r="N7014" s="15">
        <v>13</v>
      </c>
      <c r="P7014" s="15">
        <v>34</v>
      </c>
      <c r="Q7014">
        <v>3</v>
      </c>
      <c r="R7014" s="18" t="b">
        <f>AND(ISBLANK(S7014),ISBLANK(T7014))</f>
        <v>0</v>
      </c>
      <c r="S7014" s="20">
        <v>0.23</v>
      </c>
      <c r="T7014" s="20">
        <v>0.78</v>
      </c>
      <c r="U7014" s="15" t="b">
        <f>AND(ISBLANK(V7014),ISBLANK(W7014),ISBLANK(X7014))</f>
        <v>0</v>
      </c>
      <c r="W7014" s="16">
        <v>0.85</v>
      </c>
      <c r="AA7014" t="s">
        <v>363</v>
      </c>
      <c r="AB7014" s="24" t="str">
        <f>IF(ISERR(MONTH(AA7014)),TRIM(SUBSTITUTE(AA7014,(RIGHT(TRIM(AA7014),4)),"")),TEXT(AA7014,"mmmm"))</f>
        <v>July</v>
      </c>
      <c r="AC7014" s="24">
        <f>IF(ISERR(YEAR(AA7014)),VALUE(RIGHT(TRIM(AA7014),4)),YEAR(AA7014))</f>
        <v>2014</v>
      </c>
      <c r="AD7014" t="s">
        <v>364</v>
      </c>
      <c r="AE7014" t="b">
        <f>VLOOKUP(AA7014,duplicates!A:C,3,FALSE)</f>
        <v>0</v>
      </c>
      <c r="AF7014" t="b">
        <f t="shared" si="105"/>
        <v>1</v>
      </c>
    </row>
    <row r="7015" spans="1:32" x14ac:dyDescent="0.2">
      <c r="A7015" t="s">
        <v>348</v>
      </c>
      <c r="B7015">
        <v>500</v>
      </c>
      <c r="C7015" t="s">
        <v>131</v>
      </c>
      <c r="D7015" t="s">
        <v>132</v>
      </c>
      <c r="E7015" s="4">
        <f>IF(ISBLANK(G7015),H7015,G7015)</f>
        <v>348</v>
      </c>
      <c r="F7015" s="9" t="b">
        <f>AND(ISBLANK(G7015),ISBLANK(H7015))</f>
        <v>0</v>
      </c>
      <c r="G7015" s="9">
        <v>348</v>
      </c>
      <c r="I7015">
        <v>353</v>
      </c>
      <c r="J7015" s="9" t="b">
        <f>AND(ISBLANK(K7015),ISBLANK(L7015))</f>
        <v>0</v>
      </c>
      <c r="K7015" s="9">
        <v>31</v>
      </c>
      <c r="M7015" s="15" t="b">
        <f>AND(ISBLANK(N7015),ISBLANK(O7015),ISBLANK(P7015))</f>
        <v>0</v>
      </c>
      <c r="N7015" s="15">
        <v>19</v>
      </c>
      <c r="P7015" s="15">
        <v>31</v>
      </c>
      <c r="Q7015">
        <v>19</v>
      </c>
      <c r="R7015" s="18" t="b">
        <f>AND(ISBLANK(S7015),ISBLANK(T7015))</f>
        <v>0</v>
      </c>
      <c r="S7015" s="20">
        <v>1</v>
      </c>
      <c r="T7015" s="20">
        <v>0.99</v>
      </c>
      <c r="U7015" s="15" t="b">
        <f>AND(ISBLANK(V7015),ISBLANK(W7015),ISBLANK(X7015))</f>
        <v>0</v>
      </c>
      <c r="W7015" s="16">
        <v>1</v>
      </c>
      <c r="AA7015" t="s">
        <v>363</v>
      </c>
      <c r="AB7015" s="24" t="str">
        <f>IF(ISERR(MONTH(AA7015)),TRIM(SUBSTITUTE(AA7015,(RIGHT(TRIM(AA7015),4)),"")),TEXT(AA7015,"mmmm"))</f>
        <v>July</v>
      </c>
      <c r="AC7015" s="24">
        <f>IF(ISERR(YEAR(AA7015)),VALUE(RIGHT(TRIM(AA7015),4)),YEAR(AA7015))</f>
        <v>2014</v>
      </c>
      <c r="AD7015" t="s">
        <v>364</v>
      </c>
      <c r="AE7015" t="b">
        <f>VLOOKUP(AA7015,duplicates!A:C,3,FALSE)</f>
        <v>0</v>
      </c>
      <c r="AF7015" t="b">
        <f t="shared" si="105"/>
        <v>1</v>
      </c>
    </row>
    <row r="7016" spans="1:32" x14ac:dyDescent="0.2">
      <c r="A7016" t="s">
        <v>348</v>
      </c>
      <c r="B7016">
        <v>501</v>
      </c>
      <c r="C7016" t="s">
        <v>30</v>
      </c>
      <c r="D7016" t="s">
        <v>31</v>
      </c>
      <c r="E7016" s="4">
        <f>IF(ISBLANK(G7016),H7016,G7016)</f>
        <v>357</v>
      </c>
      <c r="F7016" s="9" t="b">
        <f>AND(ISBLANK(G7016),ISBLANK(H7016))</f>
        <v>0</v>
      </c>
      <c r="G7016" s="9">
        <v>357</v>
      </c>
      <c r="I7016">
        <v>357</v>
      </c>
      <c r="J7016" s="9" t="b">
        <f>AND(ISBLANK(K7016),ISBLANK(L7016))</f>
        <v>0</v>
      </c>
      <c r="K7016" s="9">
        <v>2</v>
      </c>
      <c r="M7016" s="15" t="b">
        <f>AND(ISBLANK(N7016),ISBLANK(O7016),ISBLANK(P7016))</f>
        <v>0</v>
      </c>
      <c r="N7016" s="15">
        <v>2</v>
      </c>
      <c r="P7016" s="15">
        <v>2</v>
      </c>
      <c r="Q7016">
        <v>2</v>
      </c>
      <c r="R7016" s="18" t="b">
        <f>AND(ISBLANK(S7016),ISBLANK(T7016))</f>
        <v>0</v>
      </c>
      <c r="S7016" s="20">
        <v>1</v>
      </c>
      <c r="T7016" s="20">
        <v>1</v>
      </c>
      <c r="U7016" s="15" t="b">
        <f>AND(ISBLANK(V7016),ISBLANK(W7016),ISBLANK(X7016))</f>
        <v>0</v>
      </c>
      <c r="W7016" s="16">
        <v>1</v>
      </c>
      <c r="AA7016" t="s">
        <v>363</v>
      </c>
      <c r="AB7016" s="24" t="str">
        <f>IF(ISERR(MONTH(AA7016)),TRIM(SUBSTITUTE(AA7016,(RIGHT(TRIM(AA7016),4)),"")),TEXT(AA7016,"mmmm"))</f>
        <v>July</v>
      </c>
      <c r="AC7016" s="24">
        <f>IF(ISERR(YEAR(AA7016)),VALUE(RIGHT(TRIM(AA7016),4)),YEAR(AA7016))</f>
        <v>2014</v>
      </c>
      <c r="AD7016" t="s">
        <v>364</v>
      </c>
      <c r="AE7016" t="b">
        <f>VLOOKUP(AA7016,duplicates!A:C,3,FALSE)</f>
        <v>0</v>
      </c>
      <c r="AF7016" t="b">
        <f t="shared" si="105"/>
        <v>1</v>
      </c>
    </row>
    <row r="7017" spans="1:32" x14ac:dyDescent="0.2">
      <c r="A7017" t="s">
        <v>348</v>
      </c>
      <c r="B7017">
        <v>594</v>
      </c>
      <c r="C7017" t="s">
        <v>295</v>
      </c>
      <c r="D7017" t="s">
        <v>296</v>
      </c>
      <c r="E7017" s="4">
        <f>IF(ISBLANK(G7017),H7017,G7017)</f>
        <v>216</v>
      </c>
      <c r="F7017" s="9" t="b">
        <f>AND(ISBLANK(G7017),ISBLANK(H7017))</f>
        <v>0</v>
      </c>
      <c r="G7017" s="9">
        <v>216</v>
      </c>
      <c r="I7017">
        <v>234</v>
      </c>
      <c r="J7017" s="9" t="b">
        <f>AND(ISBLANK(K7017),ISBLANK(L7017))</f>
        <v>0</v>
      </c>
      <c r="K7017" s="9">
        <v>53</v>
      </c>
      <c r="M7017" s="15" t="b">
        <f>AND(ISBLANK(N7017),ISBLANK(O7017),ISBLANK(P7017))</f>
        <v>0</v>
      </c>
      <c r="N7017" s="15">
        <v>45</v>
      </c>
      <c r="P7017" s="15">
        <v>53</v>
      </c>
      <c r="Q7017">
        <v>45</v>
      </c>
      <c r="R7017" s="18" t="b">
        <f>AND(ISBLANK(S7017),ISBLANK(T7017))</f>
        <v>0</v>
      </c>
      <c r="S7017" s="20">
        <v>1</v>
      </c>
      <c r="T7017" s="20">
        <v>0.92</v>
      </c>
      <c r="U7017" s="15" t="b">
        <f>AND(ISBLANK(V7017),ISBLANK(W7017),ISBLANK(X7017))</f>
        <v>0</v>
      </c>
      <c r="W7017" s="16">
        <v>1</v>
      </c>
      <c r="AA7017" t="s">
        <v>363</v>
      </c>
      <c r="AB7017" s="24" t="str">
        <f>IF(ISERR(MONTH(AA7017)),TRIM(SUBSTITUTE(AA7017,(RIGHT(TRIM(AA7017),4)),"")),TEXT(AA7017,"mmmm"))</f>
        <v>July</v>
      </c>
      <c r="AC7017" s="24">
        <f>IF(ISERR(YEAR(AA7017)),VALUE(RIGHT(TRIM(AA7017),4)),YEAR(AA7017))</f>
        <v>2014</v>
      </c>
      <c r="AD7017" t="s">
        <v>364</v>
      </c>
      <c r="AE7017" t="b">
        <f>VLOOKUP(AA7017,duplicates!A:C,3,FALSE)</f>
        <v>0</v>
      </c>
      <c r="AF7017" t="b">
        <f t="shared" si="105"/>
        <v>1</v>
      </c>
    </row>
    <row r="7018" spans="1:32" x14ac:dyDescent="0.2">
      <c r="A7018" t="s">
        <v>348</v>
      </c>
      <c r="B7018">
        <v>595</v>
      </c>
      <c r="C7018" t="s">
        <v>299</v>
      </c>
      <c r="D7018" t="s">
        <v>300</v>
      </c>
      <c r="E7018" s="4">
        <f>IF(ISBLANK(G7018),H7018,G7018)</f>
        <v>350</v>
      </c>
      <c r="F7018" s="9" t="b">
        <f>AND(ISBLANK(G7018),ISBLANK(H7018))</f>
        <v>0</v>
      </c>
      <c r="G7018" s="9">
        <v>350</v>
      </c>
      <c r="I7018">
        <v>368</v>
      </c>
      <c r="J7018" s="9" t="b">
        <f>AND(ISBLANK(K7018),ISBLANK(L7018))</f>
        <v>0</v>
      </c>
      <c r="K7018" s="9">
        <v>97</v>
      </c>
      <c r="M7018" s="15" t="b">
        <f>AND(ISBLANK(N7018),ISBLANK(O7018),ISBLANK(P7018))</f>
        <v>0</v>
      </c>
      <c r="N7018" s="15">
        <v>87</v>
      </c>
      <c r="P7018" s="15">
        <v>97</v>
      </c>
      <c r="Q7018">
        <v>87</v>
      </c>
      <c r="R7018" s="18" t="b">
        <f>AND(ISBLANK(S7018),ISBLANK(T7018))</f>
        <v>0</v>
      </c>
      <c r="S7018" s="20">
        <v>1</v>
      </c>
      <c r="T7018" s="20">
        <v>0.95</v>
      </c>
      <c r="U7018" s="15" t="b">
        <f>AND(ISBLANK(V7018),ISBLANK(W7018),ISBLANK(X7018))</f>
        <v>0</v>
      </c>
      <c r="W7018" s="16">
        <v>1</v>
      </c>
      <c r="AA7018" t="s">
        <v>363</v>
      </c>
      <c r="AB7018" s="24" t="str">
        <f>IF(ISERR(MONTH(AA7018)),TRIM(SUBSTITUTE(AA7018,(RIGHT(TRIM(AA7018),4)),"")),TEXT(AA7018,"mmmm"))</f>
        <v>July</v>
      </c>
      <c r="AC7018" s="24">
        <f>IF(ISERR(YEAR(AA7018)),VALUE(RIGHT(TRIM(AA7018),4)),YEAR(AA7018))</f>
        <v>2014</v>
      </c>
      <c r="AD7018" t="s">
        <v>364</v>
      </c>
      <c r="AE7018" t="b">
        <f>VLOOKUP(AA7018,duplicates!A:C,3,FALSE)</f>
        <v>0</v>
      </c>
      <c r="AF7018" t="b">
        <f t="shared" si="105"/>
        <v>1</v>
      </c>
    </row>
    <row r="7019" spans="1:32" x14ac:dyDescent="0.2">
      <c r="A7019" t="s">
        <v>348</v>
      </c>
      <c r="B7019">
        <v>502</v>
      </c>
      <c r="C7019" t="s">
        <v>111</v>
      </c>
      <c r="D7019" t="s">
        <v>112</v>
      </c>
      <c r="E7019" s="4">
        <f>IF(ISBLANK(G7019),H7019,G7019)</f>
        <v>357</v>
      </c>
      <c r="F7019" s="9" t="b">
        <f>AND(ISBLANK(G7019),ISBLANK(H7019))</f>
        <v>0</v>
      </c>
      <c r="G7019" s="9">
        <v>357</v>
      </c>
      <c r="I7019">
        <v>359</v>
      </c>
      <c r="J7019" s="9" t="b">
        <f>AND(ISBLANK(K7019),ISBLANK(L7019))</f>
        <v>0</v>
      </c>
      <c r="K7019" s="9">
        <v>8</v>
      </c>
      <c r="M7019" s="15" t="b">
        <f>AND(ISBLANK(N7019),ISBLANK(O7019),ISBLANK(P7019))</f>
        <v>0</v>
      </c>
      <c r="N7019" s="15">
        <v>6</v>
      </c>
      <c r="P7019" s="15">
        <v>8</v>
      </c>
      <c r="Q7019">
        <v>6</v>
      </c>
      <c r="R7019" s="18" t="b">
        <f>AND(ISBLANK(S7019),ISBLANK(T7019))</f>
        <v>0</v>
      </c>
      <c r="S7019" s="20">
        <v>1</v>
      </c>
      <c r="T7019" s="20">
        <v>0.99</v>
      </c>
      <c r="U7019" s="15" t="b">
        <f>AND(ISBLANK(V7019),ISBLANK(W7019),ISBLANK(X7019))</f>
        <v>0</v>
      </c>
      <c r="W7019" s="16">
        <v>1</v>
      </c>
      <c r="AA7019" t="s">
        <v>363</v>
      </c>
      <c r="AB7019" s="24" t="str">
        <f>IF(ISERR(MONTH(AA7019)),TRIM(SUBSTITUTE(AA7019,(RIGHT(TRIM(AA7019),4)),"")),TEXT(AA7019,"mmmm"))</f>
        <v>July</v>
      </c>
      <c r="AC7019" s="24">
        <f>IF(ISERR(YEAR(AA7019)),VALUE(RIGHT(TRIM(AA7019),4)),YEAR(AA7019))</f>
        <v>2014</v>
      </c>
      <c r="AD7019" t="s">
        <v>364</v>
      </c>
      <c r="AE7019" t="b">
        <f>VLOOKUP(AA7019,duplicates!A:C,3,FALSE)</f>
        <v>0</v>
      </c>
      <c r="AF7019" t="b">
        <f t="shared" si="105"/>
        <v>1</v>
      </c>
    </row>
    <row r="7020" spans="1:32" x14ac:dyDescent="0.2">
      <c r="A7020" t="s">
        <v>348</v>
      </c>
      <c r="B7020">
        <v>503</v>
      </c>
      <c r="C7020" t="s">
        <v>189</v>
      </c>
      <c r="D7020" t="s">
        <v>190</v>
      </c>
      <c r="E7020" s="4">
        <f>IF(ISBLANK(G7020),H7020,G7020)</f>
        <v>457</v>
      </c>
      <c r="F7020" s="9" t="b">
        <f>AND(ISBLANK(G7020),ISBLANK(H7020))</f>
        <v>0</v>
      </c>
      <c r="G7020" s="9">
        <v>457</v>
      </c>
      <c r="I7020">
        <v>463</v>
      </c>
      <c r="J7020" s="9" t="b">
        <f>AND(ISBLANK(K7020),ISBLANK(L7020))</f>
        <v>0</v>
      </c>
      <c r="K7020" s="9">
        <v>57</v>
      </c>
      <c r="M7020" s="15" t="b">
        <f>AND(ISBLANK(N7020),ISBLANK(O7020),ISBLANK(P7020))</f>
        <v>0</v>
      </c>
      <c r="N7020" s="15">
        <v>32</v>
      </c>
      <c r="P7020" s="15">
        <v>57</v>
      </c>
      <c r="Q7020">
        <v>32</v>
      </c>
      <c r="R7020" s="18" t="b">
        <f>AND(ISBLANK(S7020),ISBLANK(T7020))</f>
        <v>0</v>
      </c>
      <c r="S7020" s="20">
        <v>1</v>
      </c>
      <c r="T7020" s="20">
        <v>0.99</v>
      </c>
      <c r="U7020" s="15" t="b">
        <f>AND(ISBLANK(V7020),ISBLANK(W7020),ISBLANK(X7020))</f>
        <v>0</v>
      </c>
      <c r="W7020" s="16">
        <v>1</v>
      </c>
      <c r="AA7020" t="s">
        <v>363</v>
      </c>
      <c r="AB7020" s="24" t="str">
        <f>IF(ISERR(MONTH(AA7020)),TRIM(SUBSTITUTE(AA7020,(RIGHT(TRIM(AA7020),4)),"")),TEXT(AA7020,"mmmm"))</f>
        <v>July</v>
      </c>
      <c r="AC7020" s="24">
        <f>IF(ISERR(YEAR(AA7020)),VALUE(RIGHT(TRIM(AA7020),4)),YEAR(AA7020))</f>
        <v>2014</v>
      </c>
      <c r="AD7020" t="s">
        <v>364</v>
      </c>
      <c r="AE7020" t="b">
        <f>VLOOKUP(AA7020,duplicates!A:C,3,FALSE)</f>
        <v>0</v>
      </c>
      <c r="AF7020" t="b">
        <f t="shared" si="105"/>
        <v>1</v>
      </c>
    </row>
    <row r="7021" spans="1:32" x14ac:dyDescent="0.2">
      <c r="A7021" t="s">
        <v>348</v>
      </c>
      <c r="B7021">
        <v>504</v>
      </c>
      <c r="C7021" t="s">
        <v>97</v>
      </c>
      <c r="D7021" t="s">
        <v>98</v>
      </c>
      <c r="E7021" s="4">
        <f>IF(ISBLANK(G7021),H7021,G7021)</f>
        <v>567</v>
      </c>
      <c r="F7021" s="9" t="b">
        <f>AND(ISBLANK(G7021),ISBLANK(H7021))</f>
        <v>0</v>
      </c>
      <c r="G7021" s="9">
        <v>567</v>
      </c>
      <c r="I7021">
        <v>598</v>
      </c>
      <c r="J7021" s="9" t="b">
        <f>AND(ISBLANK(K7021),ISBLANK(L7021))</f>
        <v>0</v>
      </c>
      <c r="K7021" s="9">
        <v>72</v>
      </c>
      <c r="M7021" s="15" t="b">
        <f>AND(ISBLANK(N7021),ISBLANK(O7021),ISBLANK(P7021))</f>
        <v>0</v>
      </c>
      <c r="N7021" s="15">
        <v>68</v>
      </c>
      <c r="P7021" s="15">
        <v>75</v>
      </c>
      <c r="Q7021">
        <v>68</v>
      </c>
      <c r="R7021" s="18" t="b">
        <f>AND(ISBLANK(S7021),ISBLANK(T7021))</f>
        <v>0</v>
      </c>
      <c r="S7021" s="20">
        <v>1</v>
      </c>
      <c r="T7021" s="20">
        <v>0.95</v>
      </c>
      <c r="U7021" s="15" t="b">
        <f>AND(ISBLANK(V7021),ISBLANK(W7021),ISBLANK(X7021))</f>
        <v>0</v>
      </c>
      <c r="W7021" s="16">
        <v>0.96</v>
      </c>
      <c r="AA7021" t="s">
        <v>363</v>
      </c>
      <c r="AB7021" s="24" t="str">
        <f>IF(ISERR(MONTH(AA7021)),TRIM(SUBSTITUTE(AA7021,(RIGHT(TRIM(AA7021),4)),"")),TEXT(AA7021,"mmmm"))</f>
        <v>July</v>
      </c>
      <c r="AC7021" s="24">
        <f>IF(ISERR(YEAR(AA7021)),VALUE(RIGHT(TRIM(AA7021),4)),YEAR(AA7021))</f>
        <v>2014</v>
      </c>
      <c r="AD7021" t="s">
        <v>364</v>
      </c>
      <c r="AE7021" t="b">
        <f>VLOOKUP(AA7021,duplicates!A:C,3,FALSE)</f>
        <v>0</v>
      </c>
      <c r="AF7021" t="b">
        <f t="shared" si="105"/>
        <v>1</v>
      </c>
    </row>
    <row r="7022" spans="1:32" x14ac:dyDescent="0.2">
      <c r="A7022" t="s">
        <v>348</v>
      </c>
      <c r="B7022">
        <v>505</v>
      </c>
      <c r="C7022" t="s">
        <v>183</v>
      </c>
      <c r="D7022" t="s">
        <v>184</v>
      </c>
      <c r="E7022" s="4">
        <f>IF(ISBLANK(G7022),H7022,G7022)</f>
        <v>393</v>
      </c>
      <c r="F7022" s="9" t="b">
        <f>AND(ISBLANK(G7022),ISBLANK(H7022))</f>
        <v>0</v>
      </c>
      <c r="G7022" s="9">
        <v>393</v>
      </c>
      <c r="I7022">
        <v>410</v>
      </c>
      <c r="J7022" s="9" t="b">
        <f>AND(ISBLANK(K7022),ISBLANK(L7022))</f>
        <v>0</v>
      </c>
      <c r="K7022" s="9">
        <v>16</v>
      </c>
      <c r="M7022" s="15" t="b">
        <f>AND(ISBLANK(N7022),ISBLANK(O7022),ISBLANK(P7022))</f>
        <v>0</v>
      </c>
      <c r="N7022" s="15">
        <v>12</v>
      </c>
      <c r="P7022" s="15">
        <v>16</v>
      </c>
      <c r="Q7022">
        <v>12</v>
      </c>
      <c r="R7022" s="18" t="b">
        <f>AND(ISBLANK(S7022),ISBLANK(T7022))</f>
        <v>0</v>
      </c>
      <c r="S7022" s="20">
        <v>1</v>
      </c>
      <c r="T7022" s="20">
        <v>0.96</v>
      </c>
      <c r="U7022" s="15" t="b">
        <f>AND(ISBLANK(V7022),ISBLANK(W7022),ISBLANK(X7022))</f>
        <v>0</v>
      </c>
      <c r="W7022" s="16">
        <v>1</v>
      </c>
      <c r="AA7022" t="s">
        <v>363</v>
      </c>
      <c r="AB7022" s="24" t="str">
        <f>IF(ISERR(MONTH(AA7022)),TRIM(SUBSTITUTE(AA7022,(RIGHT(TRIM(AA7022),4)),"")),TEXT(AA7022,"mmmm"))</f>
        <v>July</v>
      </c>
      <c r="AC7022" s="24">
        <f>IF(ISERR(YEAR(AA7022)),VALUE(RIGHT(TRIM(AA7022),4)),YEAR(AA7022))</f>
        <v>2014</v>
      </c>
      <c r="AD7022" t="s">
        <v>364</v>
      </c>
      <c r="AE7022" t="b">
        <f>VLOOKUP(AA7022,duplicates!A:C,3,FALSE)</f>
        <v>0</v>
      </c>
      <c r="AF7022" t="b">
        <f t="shared" si="105"/>
        <v>1</v>
      </c>
    </row>
    <row r="7023" spans="1:32" x14ac:dyDescent="0.2">
      <c r="A7023" t="s">
        <v>348</v>
      </c>
      <c r="B7023">
        <v>506</v>
      </c>
      <c r="C7023" t="s">
        <v>331</v>
      </c>
      <c r="D7023" t="s">
        <v>332</v>
      </c>
      <c r="E7023" s="4">
        <f>IF(ISBLANK(G7023),H7023,G7023)</f>
        <v>126</v>
      </c>
      <c r="F7023" s="9" t="b">
        <f>AND(ISBLANK(G7023),ISBLANK(H7023))</f>
        <v>0</v>
      </c>
      <c r="G7023" s="9">
        <v>126</v>
      </c>
      <c r="I7023">
        <v>133</v>
      </c>
      <c r="J7023" s="9" t="b">
        <f>AND(ISBLANK(K7023),ISBLANK(L7023))</f>
        <v>0</v>
      </c>
      <c r="K7023" s="9">
        <v>16</v>
      </c>
      <c r="M7023" s="15" t="b">
        <f>AND(ISBLANK(N7023),ISBLANK(O7023),ISBLANK(P7023))</f>
        <v>0</v>
      </c>
      <c r="N7023" s="15">
        <v>16</v>
      </c>
      <c r="P7023" s="15">
        <v>16</v>
      </c>
      <c r="Q7023">
        <v>16</v>
      </c>
      <c r="R7023" s="18" t="b">
        <f>AND(ISBLANK(S7023),ISBLANK(T7023))</f>
        <v>0</v>
      </c>
      <c r="S7023" s="20">
        <v>1</v>
      </c>
      <c r="T7023" s="20">
        <v>0.95</v>
      </c>
      <c r="U7023" s="15" t="b">
        <f>AND(ISBLANK(V7023),ISBLANK(W7023),ISBLANK(X7023))</f>
        <v>0</v>
      </c>
      <c r="W7023" s="16">
        <v>1</v>
      </c>
      <c r="AA7023" t="s">
        <v>363</v>
      </c>
      <c r="AB7023" s="24" t="str">
        <f>IF(ISERR(MONTH(AA7023)),TRIM(SUBSTITUTE(AA7023,(RIGHT(TRIM(AA7023),4)),"")),TEXT(AA7023,"mmmm"))</f>
        <v>July</v>
      </c>
      <c r="AC7023" s="24">
        <f>IF(ISERR(YEAR(AA7023)),VALUE(RIGHT(TRIM(AA7023),4)),YEAR(AA7023))</f>
        <v>2014</v>
      </c>
      <c r="AD7023" t="s">
        <v>364</v>
      </c>
      <c r="AE7023" t="b">
        <f>VLOOKUP(AA7023,duplicates!A:C,3,FALSE)</f>
        <v>0</v>
      </c>
      <c r="AF7023" t="b">
        <f t="shared" si="105"/>
        <v>1</v>
      </c>
    </row>
    <row r="7024" spans="1:32" x14ac:dyDescent="0.2">
      <c r="A7024" t="s">
        <v>348</v>
      </c>
      <c r="B7024">
        <v>507</v>
      </c>
      <c r="C7024" t="s">
        <v>87</v>
      </c>
      <c r="D7024" t="s">
        <v>88</v>
      </c>
      <c r="E7024" s="4">
        <f>IF(ISBLANK(G7024),H7024,G7024)</f>
        <v>308</v>
      </c>
      <c r="F7024" s="9" t="b">
        <f>AND(ISBLANK(G7024),ISBLANK(H7024))</f>
        <v>0</v>
      </c>
      <c r="G7024" s="9">
        <v>308</v>
      </c>
      <c r="I7024">
        <v>311</v>
      </c>
      <c r="J7024" s="9" t="b">
        <f>AND(ISBLANK(K7024),ISBLANK(L7024))</f>
        <v>0</v>
      </c>
      <c r="K7024" s="9">
        <v>42</v>
      </c>
      <c r="M7024" s="15" t="b">
        <f>AND(ISBLANK(N7024),ISBLANK(O7024),ISBLANK(P7024))</f>
        <v>0</v>
      </c>
      <c r="N7024" s="15">
        <v>32</v>
      </c>
      <c r="P7024" s="15">
        <v>42</v>
      </c>
      <c r="Q7024">
        <v>32</v>
      </c>
      <c r="R7024" s="18" t="b">
        <f>AND(ISBLANK(S7024),ISBLANK(T7024))</f>
        <v>0</v>
      </c>
      <c r="S7024" s="20">
        <v>1</v>
      </c>
      <c r="T7024" s="20">
        <v>0.99</v>
      </c>
      <c r="U7024" s="15" t="b">
        <f>AND(ISBLANK(V7024),ISBLANK(W7024),ISBLANK(X7024))</f>
        <v>0</v>
      </c>
      <c r="W7024" s="16">
        <v>1</v>
      </c>
      <c r="AA7024" t="s">
        <v>363</v>
      </c>
      <c r="AB7024" s="24" t="str">
        <f>IF(ISERR(MONTH(AA7024)),TRIM(SUBSTITUTE(AA7024,(RIGHT(TRIM(AA7024),4)),"")),TEXT(AA7024,"mmmm"))</f>
        <v>July</v>
      </c>
      <c r="AC7024" s="24">
        <f>IF(ISERR(YEAR(AA7024)),VALUE(RIGHT(TRIM(AA7024),4)),YEAR(AA7024))</f>
        <v>2014</v>
      </c>
      <c r="AD7024" t="s">
        <v>364</v>
      </c>
      <c r="AE7024" t="b">
        <f>VLOOKUP(AA7024,duplicates!A:C,3,FALSE)</f>
        <v>0</v>
      </c>
      <c r="AF7024" t="b">
        <f t="shared" si="105"/>
        <v>1</v>
      </c>
    </row>
    <row r="7025" spans="1:32" x14ac:dyDescent="0.2">
      <c r="A7025" t="s">
        <v>348</v>
      </c>
      <c r="B7025">
        <v>508</v>
      </c>
      <c r="C7025" t="s">
        <v>121</v>
      </c>
      <c r="D7025" t="s">
        <v>122</v>
      </c>
      <c r="E7025" s="4">
        <f>IF(ISBLANK(G7025),H7025,G7025)</f>
        <v>301</v>
      </c>
      <c r="F7025" s="9" t="b">
        <f>AND(ISBLANK(G7025),ISBLANK(H7025))</f>
        <v>0</v>
      </c>
      <c r="G7025" s="9">
        <v>301</v>
      </c>
      <c r="I7025">
        <v>302</v>
      </c>
      <c r="J7025" s="9" t="b">
        <f>AND(ISBLANK(K7025),ISBLANK(L7025))</f>
        <v>0</v>
      </c>
      <c r="K7025" s="9">
        <v>60</v>
      </c>
      <c r="M7025" s="15" t="b">
        <f>AND(ISBLANK(N7025),ISBLANK(O7025),ISBLANK(P7025))</f>
        <v>0</v>
      </c>
      <c r="N7025" s="15">
        <v>50</v>
      </c>
      <c r="P7025" s="15">
        <v>60</v>
      </c>
      <c r="Q7025">
        <v>50</v>
      </c>
      <c r="R7025" s="18" t="b">
        <f>AND(ISBLANK(S7025),ISBLANK(T7025))</f>
        <v>0</v>
      </c>
      <c r="S7025" s="20">
        <v>1</v>
      </c>
      <c r="T7025" s="20">
        <v>1</v>
      </c>
      <c r="U7025" s="15" t="b">
        <f>AND(ISBLANK(V7025),ISBLANK(W7025),ISBLANK(X7025))</f>
        <v>0</v>
      </c>
      <c r="W7025" s="16">
        <v>1</v>
      </c>
      <c r="AA7025" t="s">
        <v>363</v>
      </c>
      <c r="AB7025" s="24" t="str">
        <f>IF(ISERR(MONTH(AA7025)),TRIM(SUBSTITUTE(AA7025,(RIGHT(TRIM(AA7025),4)),"")),TEXT(AA7025,"mmmm"))</f>
        <v>July</v>
      </c>
      <c r="AC7025" s="24">
        <f>IF(ISERR(YEAR(AA7025)),VALUE(RIGHT(TRIM(AA7025),4)),YEAR(AA7025))</f>
        <v>2014</v>
      </c>
      <c r="AD7025" t="s">
        <v>364</v>
      </c>
      <c r="AE7025" t="b">
        <f>VLOOKUP(AA7025,duplicates!A:C,3,FALSE)</f>
        <v>0</v>
      </c>
      <c r="AF7025" t="b">
        <f t="shared" si="105"/>
        <v>1</v>
      </c>
    </row>
    <row r="7026" spans="1:32" x14ac:dyDescent="0.2">
      <c r="A7026" t="s">
        <v>348</v>
      </c>
      <c r="B7026">
        <v>509</v>
      </c>
      <c r="C7026" t="s">
        <v>69</v>
      </c>
      <c r="D7026" t="s">
        <v>70</v>
      </c>
      <c r="E7026" s="4">
        <f>IF(ISBLANK(G7026),H7026,G7026)</f>
        <v>525</v>
      </c>
      <c r="F7026" s="9" t="b">
        <f>AND(ISBLANK(G7026),ISBLANK(H7026))</f>
        <v>0</v>
      </c>
      <c r="G7026" s="9">
        <v>525</v>
      </c>
      <c r="I7026">
        <v>525</v>
      </c>
      <c r="J7026" s="9" t="b">
        <f>AND(ISBLANK(K7026),ISBLANK(L7026))</f>
        <v>0</v>
      </c>
      <c r="K7026" s="9">
        <v>167</v>
      </c>
      <c r="M7026" s="15" t="b">
        <f>AND(ISBLANK(N7026),ISBLANK(O7026),ISBLANK(P7026))</f>
        <v>0</v>
      </c>
      <c r="N7026" s="15">
        <v>87</v>
      </c>
      <c r="P7026" s="15">
        <v>167</v>
      </c>
      <c r="Q7026">
        <v>87</v>
      </c>
      <c r="R7026" s="18" t="b">
        <f>AND(ISBLANK(S7026),ISBLANK(T7026))</f>
        <v>0</v>
      </c>
      <c r="S7026" s="20">
        <v>1</v>
      </c>
      <c r="T7026" s="20">
        <v>1</v>
      </c>
      <c r="U7026" s="15" t="b">
        <f>AND(ISBLANK(V7026),ISBLANK(W7026),ISBLANK(X7026))</f>
        <v>0</v>
      </c>
      <c r="W7026" s="16">
        <v>1</v>
      </c>
      <c r="AA7026" t="s">
        <v>363</v>
      </c>
      <c r="AB7026" s="24" t="str">
        <f>IF(ISERR(MONTH(AA7026)),TRIM(SUBSTITUTE(AA7026,(RIGHT(TRIM(AA7026),4)),"")),TEXT(AA7026,"mmmm"))</f>
        <v>July</v>
      </c>
      <c r="AC7026" s="24">
        <f>IF(ISERR(YEAR(AA7026)),VALUE(RIGHT(TRIM(AA7026),4)),YEAR(AA7026))</f>
        <v>2014</v>
      </c>
      <c r="AD7026" t="s">
        <v>364</v>
      </c>
      <c r="AE7026" t="b">
        <f>VLOOKUP(AA7026,duplicates!A:C,3,FALSE)</f>
        <v>0</v>
      </c>
      <c r="AF7026" t="b">
        <f t="shared" si="105"/>
        <v>1</v>
      </c>
    </row>
    <row r="7027" spans="1:32" x14ac:dyDescent="0.2">
      <c r="A7027" t="s">
        <v>348</v>
      </c>
      <c r="B7027">
        <v>510</v>
      </c>
      <c r="C7027" t="s">
        <v>115</v>
      </c>
      <c r="D7027" t="s">
        <v>116</v>
      </c>
      <c r="E7027" s="4">
        <f>IF(ISBLANK(G7027),H7027,G7027)</f>
        <v>297</v>
      </c>
      <c r="F7027" s="9" t="b">
        <f>AND(ISBLANK(G7027),ISBLANK(H7027))</f>
        <v>0</v>
      </c>
      <c r="G7027" s="9">
        <v>297</v>
      </c>
      <c r="I7027">
        <v>317</v>
      </c>
      <c r="J7027" s="9" t="b">
        <f>AND(ISBLANK(K7027),ISBLANK(L7027))</f>
        <v>0</v>
      </c>
      <c r="K7027" s="9">
        <v>15</v>
      </c>
      <c r="M7027" s="15" t="b">
        <f>AND(ISBLANK(N7027),ISBLANK(O7027),ISBLANK(P7027))</f>
        <v>0</v>
      </c>
      <c r="N7027" s="15">
        <v>12</v>
      </c>
      <c r="P7027" s="15">
        <v>16</v>
      </c>
      <c r="Q7027">
        <v>12</v>
      </c>
      <c r="R7027" s="18" t="b">
        <f>AND(ISBLANK(S7027),ISBLANK(T7027))</f>
        <v>0</v>
      </c>
      <c r="S7027" s="20">
        <v>1</v>
      </c>
      <c r="T7027" s="20">
        <v>0.94</v>
      </c>
      <c r="U7027" s="15" t="b">
        <f>AND(ISBLANK(V7027),ISBLANK(W7027),ISBLANK(X7027))</f>
        <v>0</v>
      </c>
      <c r="W7027" s="16">
        <v>0.94</v>
      </c>
      <c r="AA7027" t="s">
        <v>363</v>
      </c>
      <c r="AB7027" s="24" t="str">
        <f>IF(ISERR(MONTH(AA7027)),TRIM(SUBSTITUTE(AA7027,(RIGHT(TRIM(AA7027),4)),"")),TEXT(AA7027,"mmmm"))</f>
        <v>July</v>
      </c>
      <c r="AC7027" s="24">
        <f>IF(ISERR(YEAR(AA7027)),VALUE(RIGHT(TRIM(AA7027),4)),YEAR(AA7027))</f>
        <v>2014</v>
      </c>
      <c r="AD7027" t="s">
        <v>364</v>
      </c>
      <c r="AE7027" t="b">
        <f>VLOOKUP(AA7027,duplicates!A:C,3,FALSE)</f>
        <v>0</v>
      </c>
      <c r="AF7027" t="b">
        <f t="shared" si="105"/>
        <v>1</v>
      </c>
    </row>
    <row r="7028" spans="1:32" x14ac:dyDescent="0.2">
      <c r="A7028" t="s">
        <v>348</v>
      </c>
      <c r="B7028">
        <v>511</v>
      </c>
      <c r="C7028" t="s">
        <v>195</v>
      </c>
      <c r="D7028" t="s">
        <v>196</v>
      </c>
      <c r="E7028" s="4">
        <f>IF(ISBLANK(G7028),H7028,G7028)</f>
        <v>611</v>
      </c>
      <c r="F7028" s="9" t="b">
        <f>AND(ISBLANK(G7028),ISBLANK(H7028))</f>
        <v>0</v>
      </c>
      <c r="G7028" s="9">
        <v>611</v>
      </c>
      <c r="I7028">
        <v>665</v>
      </c>
      <c r="J7028" s="9" t="b">
        <f>AND(ISBLANK(K7028),ISBLANK(L7028))</f>
        <v>0</v>
      </c>
      <c r="K7028" s="9">
        <v>24</v>
      </c>
      <c r="M7028" s="15" t="b">
        <f>AND(ISBLANK(N7028),ISBLANK(O7028),ISBLANK(P7028))</f>
        <v>0</v>
      </c>
      <c r="N7028" s="15">
        <v>9</v>
      </c>
      <c r="P7028" s="15">
        <v>26</v>
      </c>
      <c r="Q7028">
        <v>9</v>
      </c>
      <c r="R7028" s="18" t="b">
        <f>AND(ISBLANK(S7028),ISBLANK(T7028))</f>
        <v>0</v>
      </c>
      <c r="S7028" s="20">
        <v>1</v>
      </c>
      <c r="T7028" s="20">
        <v>0.92</v>
      </c>
      <c r="U7028" s="15" t="b">
        <f>AND(ISBLANK(V7028),ISBLANK(W7028),ISBLANK(X7028))</f>
        <v>0</v>
      </c>
      <c r="W7028" s="16">
        <v>0.92</v>
      </c>
      <c r="AA7028" t="s">
        <v>363</v>
      </c>
      <c r="AB7028" s="24" t="str">
        <f>IF(ISERR(MONTH(AA7028)),TRIM(SUBSTITUTE(AA7028,(RIGHT(TRIM(AA7028),4)),"")),TEXT(AA7028,"mmmm"))</f>
        <v>July</v>
      </c>
      <c r="AC7028" s="24">
        <f>IF(ISERR(YEAR(AA7028)),VALUE(RIGHT(TRIM(AA7028),4)),YEAR(AA7028))</f>
        <v>2014</v>
      </c>
      <c r="AD7028" t="s">
        <v>364</v>
      </c>
      <c r="AE7028" t="b">
        <f>VLOOKUP(AA7028,duplicates!A:C,3,FALSE)</f>
        <v>0</v>
      </c>
      <c r="AF7028" t="b">
        <f t="shared" si="105"/>
        <v>1</v>
      </c>
    </row>
    <row r="7029" spans="1:32" x14ac:dyDescent="0.2">
      <c r="A7029" t="s">
        <v>348</v>
      </c>
      <c r="B7029">
        <v>596</v>
      </c>
      <c r="C7029" t="s">
        <v>324</v>
      </c>
      <c r="D7029" t="s">
        <v>325</v>
      </c>
      <c r="E7029" s="4">
        <f>IF(ISBLANK(G7029),H7029,G7029)</f>
        <v>202</v>
      </c>
      <c r="F7029" s="9" t="b">
        <f>AND(ISBLANK(G7029),ISBLANK(H7029))</f>
        <v>0</v>
      </c>
      <c r="G7029" s="9">
        <v>202</v>
      </c>
      <c r="I7029">
        <v>214</v>
      </c>
      <c r="J7029" s="9" t="b">
        <f>AND(ISBLANK(K7029),ISBLANK(L7029))</f>
        <v>0</v>
      </c>
      <c r="K7029" s="9">
        <v>30</v>
      </c>
      <c r="M7029" s="15" t="b">
        <f>AND(ISBLANK(N7029),ISBLANK(O7029),ISBLANK(P7029))</f>
        <v>0</v>
      </c>
      <c r="N7029" s="15">
        <v>33</v>
      </c>
      <c r="P7029" s="15">
        <v>33</v>
      </c>
      <c r="Q7029">
        <v>33</v>
      </c>
      <c r="R7029" s="18" t="b">
        <f>AND(ISBLANK(S7029),ISBLANK(T7029))</f>
        <v>0</v>
      </c>
      <c r="S7029" s="20">
        <v>1</v>
      </c>
      <c r="T7029" s="20">
        <v>0.94</v>
      </c>
      <c r="U7029" s="15" t="b">
        <f>AND(ISBLANK(V7029),ISBLANK(W7029),ISBLANK(X7029))</f>
        <v>0</v>
      </c>
      <c r="W7029" s="16">
        <v>0.91</v>
      </c>
      <c r="AA7029" t="s">
        <v>363</v>
      </c>
      <c r="AB7029" s="24" t="str">
        <f>IF(ISERR(MONTH(AA7029)),TRIM(SUBSTITUTE(AA7029,(RIGHT(TRIM(AA7029),4)),"")),TEXT(AA7029,"mmmm"))</f>
        <v>July</v>
      </c>
      <c r="AC7029" s="24">
        <f>IF(ISERR(YEAR(AA7029)),VALUE(RIGHT(TRIM(AA7029),4)),YEAR(AA7029))</f>
        <v>2014</v>
      </c>
      <c r="AD7029" t="s">
        <v>364</v>
      </c>
      <c r="AE7029" t="b">
        <f>VLOOKUP(AA7029,duplicates!A:C,3,FALSE)</f>
        <v>0</v>
      </c>
      <c r="AF7029" t="b">
        <f t="shared" si="105"/>
        <v>1</v>
      </c>
    </row>
    <row r="7030" spans="1:32" x14ac:dyDescent="0.2">
      <c r="A7030" t="s">
        <v>348</v>
      </c>
      <c r="B7030">
        <v>597</v>
      </c>
      <c r="C7030" t="s">
        <v>249</v>
      </c>
      <c r="D7030" t="s">
        <v>250</v>
      </c>
      <c r="E7030" s="4">
        <f>IF(ISBLANK(G7030),H7030,G7030)</f>
        <v>184</v>
      </c>
      <c r="F7030" s="9" t="b">
        <f>AND(ISBLANK(G7030),ISBLANK(H7030))</f>
        <v>0</v>
      </c>
      <c r="G7030" s="9">
        <v>184</v>
      </c>
      <c r="I7030">
        <v>199</v>
      </c>
      <c r="J7030" s="9" t="b">
        <f>AND(ISBLANK(K7030),ISBLANK(L7030))</f>
        <v>0</v>
      </c>
      <c r="K7030" s="9">
        <v>21</v>
      </c>
      <c r="M7030" s="15" t="b">
        <f>AND(ISBLANK(N7030),ISBLANK(O7030),ISBLANK(P7030))</f>
        <v>0</v>
      </c>
      <c r="N7030" s="15">
        <v>14</v>
      </c>
      <c r="P7030" s="15">
        <v>21</v>
      </c>
      <c r="Q7030">
        <v>13</v>
      </c>
      <c r="R7030" s="18" t="b">
        <f>AND(ISBLANK(S7030),ISBLANK(T7030))</f>
        <v>0</v>
      </c>
      <c r="S7030" s="20">
        <v>0.93</v>
      </c>
      <c r="T7030" s="20">
        <v>0.92</v>
      </c>
      <c r="U7030" s="15" t="b">
        <f>AND(ISBLANK(V7030),ISBLANK(W7030),ISBLANK(X7030))</f>
        <v>0</v>
      </c>
      <c r="W7030" s="16">
        <v>1</v>
      </c>
      <c r="AA7030" t="s">
        <v>363</v>
      </c>
      <c r="AB7030" s="24" t="str">
        <f>IF(ISERR(MONTH(AA7030)),TRIM(SUBSTITUTE(AA7030,(RIGHT(TRIM(AA7030),4)),"")),TEXT(AA7030,"mmmm"))</f>
        <v>July</v>
      </c>
      <c r="AC7030" s="24">
        <f>IF(ISERR(YEAR(AA7030)),VALUE(RIGHT(TRIM(AA7030),4)),YEAR(AA7030))</f>
        <v>2014</v>
      </c>
      <c r="AD7030" t="s">
        <v>364</v>
      </c>
      <c r="AE7030" t="b">
        <f>VLOOKUP(AA7030,duplicates!A:C,3,FALSE)</f>
        <v>0</v>
      </c>
      <c r="AF7030" t="b">
        <f t="shared" si="105"/>
        <v>1</v>
      </c>
    </row>
    <row r="7031" spans="1:32" x14ac:dyDescent="0.2">
      <c r="A7031" t="s">
        <v>348</v>
      </c>
      <c r="B7031">
        <v>512</v>
      </c>
      <c r="C7031" t="s">
        <v>171</v>
      </c>
      <c r="D7031" t="s">
        <v>172</v>
      </c>
      <c r="E7031" s="4">
        <f>IF(ISBLANK(G7031),H7031,G7031)</f>
        <v>526</v>
      </c>
      <c r="F7031" s="9" t="b">
        <f>AND(ISBLANK(G7031),ISBLANK(H7031))</f>
        <v>0</v>
      </c>
      <c r="G7031" s="9">
        <v>526</v>
      </c>
      <c r="I7031">
        <v>545</v>
      </c>
      <c r="J7031" s="9" t="b">
        <f>AND(ISBLANK(K7031),ISBLANK(L7031))</f>
        <v>0</v>
      </c>
      <c r="K7031" s="9">
        <v>17</v>
      </c>
      <c r="M7031" s="15" t="b">
        <f>AND(ISBLANK(N7031),ISBLANK(O7031),ISBLANK(P7031))</f>
        <v>0</v>
      </c>
      <c r="N7031" s="15">
        <v>3</v>
      </c>
      <c r="P7031" s="15">
        <v>47</v>
      </c>
      <c r="Q7031">
        <v>2</v>
      </c>
      <c r="R7031" s="18" t="b">
        <f>AND(ISBLANK(S7031),ISBLANK(T7031))</f>
        <v>0</v>
      </c>
      <c r="S7031" s="20">
        <v>0.67</v>
      </c>
      <c r="T7031" s="20">
        <v>0.97</v>
      </c>
      <c r="U7031" s="15" t="b">
        <f>AND(ISBLANK(V7031),ISBLANK(W7031),ISBLANK(X7031))</f>
        <v>0</v>
      </c>
      <c r="W7031" s="16">
        <v>0.36</v>
      </c>
      <c r="AA7031" t="s">
        <v>363</v>
      </c>
      <c r="AB7031" s="24" t="str">
        <f>IF(ISERR(MONTH(AA7031)),TRIM(SUBSTITUTE(AA7031,(RIGHT(TRIM(AA7031),4)),"")),TEXT(AA7031,"mmmm"))</f>
        <v>July</v>
      </c>
      <c r="AC7031" s="24">
        <f>IF(ISERR(YEAR(AA7031)),VALUE(RIGHT(TRIM(AA7031),4)),YEAR(AA7031))</f>
        <v>2014</v>
      </c>
      <c r="AD7031" t="s">
        <v>364</v>
      </c>
      <c r="AE7031" t="b">
        <f>VLOOKUP(AA7031,duplicates!A:C,3,FALSE)</f>
        <v>0</v>
      </c>
      <c r="AF7031" t="b">
        <f t="shared" si="105"/>
        <v>1</v>
      </c>
    </row>
    <row r="7032" spans="1:32" x14ac:dyDescent="0.2">
      <c r="A7032" t="s">
        <v>348</v>
      </c>
      <c r="B7032">
        <v>513</v>
      </c>
      <c r="C7032" t="s">
        <v>145</v>
      </c>
      <c r="D7032" t="s">
        <v>146</v>
      </c>
      <c r="E7032" s="4">
        <f>IF(ISBLANK(G7032),H7032,G7032)</f>
        <v>644</v>
      </c>
      <c r="F7032" s="9" t="b">
        <f>AND(ISBLANK(G7032),ISBLANK(H7032))</f>
        <v>0</v>
      </c>
      <c r="G7032" s="9">
        <v>644</v>
      </c>
      <c r="I7032">
        <v>714</v>
      </c>
      <c r="J7032" s="9" t="b">
        <f>AND(ISBLANK(K7032),ISBLANK(L7032))</f>
        <v>0</v>
      </c>
      <c r="K7032" s="9">
        <v>13</v>
      </c>
      <c r="M7032" s="15" t="b">
        <f>AND(ISBLANK(N7032),ISBLANK(O7032),ISBLANK(P7032))</f>
        <v>0</v>
      </c>
      <c r="N7032" s="15">
        <v>2</v>
      </c>
      <c r="P7032" s="15">
        <v>13</v>
      </c>
      <c r="Q7032">
        <v>2</v>
      </c>
      <c r="R7032" s="18" t="b">
        <f>AND(ISBLANK(S7032),ISBLANK(T7032))</f>
        <v>0</v>
      </c>
      <c r="S7032" s="20">
        <v>1</v>
      </c>
      <c r="T7032" s="20">
        <v>0.9</v>
      </c>
      <c r="U7032" s="15" t="b">
        <f>AND(ISBLANK(V7032),ISBLANK(W7032),ISBLANK(X7032))</f>
        <v>0</v>
      </c>
      <c r="W7032" s="16">
        <v>1</v>
      </c>
      <c r="AA7032" t="s">
        <v>363</v>
      </c>
      <c r="AB7032" s="24" t="str">
        <f>IF(ISERR(MONTH(AA7032)),TRIM(SUBSTITUTE(AA7032,(RIGHT(TRIM(AA7032),4)),"")),TEXT(AA7032,"mmmm"))</f>
        <v>July</v>
      </c>
      <c r="AC7032" s="24">
        <f>IF(ISERR(YEAR(AA7032)),VALUE(RIGHT(TRIM(AA7032),4)),YEAR(AA7032))</f>
        <v>2014</v>
      </c>
      <c r="AD7032" t="s">
        <v>364</v>
      </c>
      <c r="AE7032" t="b">
        <f>VLOOKUP(AA7032,duplicates!A:C,3,FALSE)</f>
        <v>0</v>
      </c>
      <c r="AF7032" t="b">
        <f t="shared" si="105"/>
        <v>1</v>
      </c>
    </row>
    <row r="7033" spans="1:32" x14ac:dyDescent="0.2">
      <c r="A7033" t="s">
        <v>348</v>
      </c>
      <c r="B7033">
        <v>514</v>
      </c>
      <c r="C7033" t="s">
        <v>45</v>
      </c>
      <c r="D7033" t="s">
        <v>46</v>
      </c>
      <c r="E7033" s="4">
        <f>IF(ISBLANK(G7033),H7033,G7033)</f>
        <v>93</v>
      </c>
      <c r="F7033" s="9" t="b">
        <f>AND(ISBLANK(G7033),ISBLANK(H7033))</f>
        <v>0</v>
      </c>
      <c r="G7033" s="9">
        <v>93</v>
      </c>
      <c r="I7033">
        <v>286</v>
      </c>
      <c r="J7033" s="9" t="b">
        <f>AND(ISBLANK(K7033),ISBLANK(L7033))</f>
        <v>0</v>
      </c>
      <c r="K7033" s="9">
        <v>25</v>
      </c>
      <c r="M7033" s="15" t="b">
        <f>AND(ISBLANK(N7033),ISBLANK(O7033),ISBLANK(P7033))</f>
        <v>0</v>
      </c>
      <c r="N7033" s="15">
        <v>30</v>
      </c>
      <c r="P7033" s="15">
        <v>25</v>
      </c>
      <c r="Q7033">
        <v>30</v>
      </c>
      <c r="R7033" s="18" t="b">
        <f>AND(ISBLANK(S7033),ISBLANK(T7033))</f>
        <v>0</v>
      </c>
      <c r="S7033" s="20">
        <v>1</v>
      </c>
      <c r="T7033" s="20">
        <v>0.33</v>
      </c>
      <c r="U7033" s="15" t="b">
        <f>AND(ISBLANK(V7033),ISBLANK(W7033),ISBLANK(X7033))</f>
        <v>0</v>
      </c>
      <c r="W7033" s="16">
        <v>1</v>
      </c>
      <c r="AA7033" t="s">
        <v>363</v>
      </c>
      <c r="AB7033" s="24" t="str">
        <f>IF(ISERR(MONTH(AA7033)),TRIM(SUBSTITUTE(AA7033,(RIGHT(TRIM(AA7033),4)),"")),TEXT(AA7033,"mmmm"))</f>
        <v>July</v>
      </c>
      <c r="AC7033" s="24">
        <f>IF(ISERR(YEAR(AA7033)),VALUE(RIGHT(TRIM(AA7033),4)),YEAR(AA7033))</f>
        <v>2014</v>
      </c>
      <c r="AD7033" t="s">
        <v>364</v>
      </c>
      <c r="AE7033" t="b">
        <f>VLOOKUP(AA7033,duplicates!A:C,3,FALSE)</f>
        <v>0</v>
      </c>
      <c r="AF7033" t="b">
        <f t="shared" si="105"/>
        <v>1</v>
      </c>
    </row>
    <row r="7034" spans="1:32" x14ac:dyDescent="0.2">
      <c r="A7034" t="s">
        <v>348</v>
      </c>
      <c r="B7034">
        <v>598</v>
      </c>
      <c r="C7034" t="s">
        <v>219</v>
      </c>
      <c r="D7034" t="s">
        <v>220</v>
      </c>
      <c r="E7034" s="4">
        <f>IF(ISBLANK(G7034),H7034,G7034)</f>
        <v>75</v>
      </c>
      <c r="F7034" s="9" t="b">
        <f>AND(ISBLANK(G7034),ISBLANK(H7034))</f>
        <v>0</v>
      </c>
      <c r="G7034" s="9">
        <v>75</v>
      </c>
      <c r="I7034">
        <v>79</v>
      </c>
      <c r="J7034" s="9" t="b">
        <f>AND(ISBLANK(K7034),ISBLANK(L7034))</f>
        <v>0</v>
      </c>
      <c r="K7034" s="9">
        <v>3</v>
      </c>
      <c r="M7034" s="15" t="b">
        <f>AND(ISBLANK(N7034),ISBLANK(O7034),ISBLANK(P7034))</f>
        <v>0</v>
      </c>
      <c r="N7034" s="15">
        <v>1</v>
      </c>
      <c r="P7034" s="15">
        <v>5</v>
      </c>
      <c r="Q7034">
        <v>1</v>
      </c>
      <c r="R7034" s="18" t="b">
        <f>AND(ISBLANK(S7034),ISBLANK(T7034))</f>
        <v>0</v>
      </c>
      <c r="S7034" s="20">
        <v>1</v>
      </c>
      <c r="T7034" s="20">
        <v>0.95</v>
      </c>
      <c r="U7034" s="15" t="b">
        <f>AND(ISBLANK(V7034),ISBLANK(W7034),ISBLANK(X7034))</f>
        <v>0</v>
      </c>
      <c r="W7034" s="16">
        <v>0.6</v>
      </c>
      <c r="AA7034" t="s">
        <v>363</v>
      </c>
      <c r="AB7034" s="24" t="str">
        <f>IF(ISERR(MONTH(AA7034)),TRIM(SUBSTITUTE(AA7034,(RIGHT(TRIM(AA7034),4)),"")),TEXT(AA7034,"mmmm"))</f>
        <v>July</v>
      </c>
      <c r="AC7034" s="24">
        <f>IF(ISERR(YEAR(AA7034)),VALUE(RIGHT(TRIM(AA7034),4)),YEAR(AA7034))</f>
        <v>2014</v>
      </c>
      <c r="AD7034" t="s">
        <v>364</v>
      </c>
      <c r="AE7034" t="b">
        <f>VLOOKUP(AA7034,duplicates!A:C,3,FALSE)</f>
        <v>0</v>
      </c>
      <c r="AF7034" t="b">
        <f t="shared" si="105"/>
        <v>1</v>
      </c>
    </row>
    <row r="7035" spans="1:32" x14ac:dyDescent="0.2">
      <c r="A7035" t="s">
        <v>348</v>
      </c>
      <c r="B7035">
        <v>599</v>
      </c>
      <c r="C7035" t="s">
        <v>287</v>
      </c>
      <c r="D7035" t="s">
        <v>288</v>
      </c>
      <c r="E7035" s="4">
        <f>IF(ISBLANK(G7035),H7035,G7035)</f>
        <v>372</v>
      </c>
      <c r="F7035" s="9" t="b">
        <f>AND(ISBLANK(G7035),ISBLANK(H7035))</f>
        <v>0</v>
      </c>
      <c r="G7035" s="9">
        <v>372</v>
      </c>
      <c r="I7035">
        <v>372</v>
      </c>
      <c r="J7035" s="9" t="b">
        <f>AND(ISBLANK(K7035),ISBLANK(L7035))</f>
        <v>0</v>
      </c>
      <c r="K7035" s="9">
        <v>148</v>
      </c>
      <c r="M7035" s="15" t="b">
        <f>AND(ISBLANK(N7035),ISBLANK(O7035),ISBLANK(P7035))</f>
        <v>0</v>
      </c>
      <c r="N7035" s="15">
        <v>69</v>
      </c>
      <c r="P7035" s="15">
        <v>157</v>
      </c>
      <c r="Q7035">
        <v>62</v>
      </c>
      <c r="R7035" s="18" t="b">
        <f>AND(ISBLANK(S7035),ISBLANK(T7035))</f>
        <v>0</v>
      </c>
      <c r="S7035" s="20">
        <v>0.9</v>
      </c>
      <c r="T7035" s="20">
        <v>1</v>
      </c>
      <c r="U7035" s="15" t="b">
        <f>AND(ISBLANK(V7035),ISBLANK(W7035),ISBLANK(X7035))</f>
        <v>0</v>
      </c>
      <c r="W7035" s="16">
        <v>0.94</v>
      </c>
      <c r="AA7035" t="s">
        <v>363</v>
      </c>
      <c r="AB7035" s="24" t="str">
        <f>IF(ISERR(MONTH(AA7035)),TRIM(SUBSTITUTE(AA7035,(RIGHT(TRIM(AA7035),4)),"")),TEXT(AA7035,"mmmm"))</f>
        <v>July</v>
      </c>
      <c r="AC7035" s="24">
        <f>IF(ISERR(YEAR(AA7035)),VALUE(RIGHT(TRIM(AA7035),4)),YEAR(AA7035))</f>
        <v>2014</v>
      </c>
      <c r="AD7035" t="s">
        <v>364</v>
      </c>
      <c r="AE7035" t="b">
        <f>VLOOKUP(AA7035,duplicates!A:C,3,FALSE)</f>
        <v>0</v>
      </c>
      <c r="AF7035" t="b">
        <f t="shared" si="105"/>
        <v>1</v>
      </c>
    </row>
    <row r="7036" spans="1:32" x14ac:dyDescent="0.2">
      <c r="A7036" t="s">
        <v>348</v>
      </c>
      <c r="B7036">
        <v>600</v>
      </c>
      <c r="C7036" t="s">
        <v>237</v>
      </c>
      <c r="D7036" t="s">
        <v>238</v>
      </c>
      <c r="E7036" s="4">
        <f>IF(ISBLANK(G7036),H7036,G7036)</f>
        <v>276</v>
      </c>
      <c r="F7036" s="9" t="b">
        <f>AND(ISBLANK(G7036),ISBLANK(H7036))</f>
        <v>0</v>
      </c>
      <c r="G7036" s="9">
        <v>276</v>
      </c>
      <c r="I7036">
        <v>282</v>
      </c>
      <c r="J7036" s="9" t="b">
        <f>AND(ISBLANK(K7036),ISBLANK(L7036))</f>
        <v>0</v>
      </c>
      <c r="K7036" s="9">
        <v>35</v>
      </c>
      <c r="M7036" s="15" t="b">
        <f>AND(ISBLANK(N7036),ISBLANK(O7036),ISBLANK(P7036))</f>
        <v>0</v>
      </c>
      <c r="N7036" s="15">
        <v>23</v>
      </c>
      <c r="P7036" s="15">
        <v>39</v>
      </c>
      <c r="Q7036">
        <v>22</v>
      </c>
      <c r="R7036" s="18" t="b">
        <f>AND(ISBLANK(S7036),ISBLANK(T7036))</f>
        <v>0</v>
      </c>
      <c r="S7036" s="20">
        <v>0.96</v>
      </c>
      <c r="T7036" s="20">
        <v>0.98</v>
      </c>
      <c r="U7036" s="15" t="b">
        <f>AND(ISBLANK(V7036),ISBLANK(W7036),ISBLANK(X7036))</f>
        <v>0</v>
      </c>
      <c r="W7036" s="16">
        <v>0.9</v>
      </c>
      <c r="AA7036" t="s">
        <v>363</v>
      </c>
      <c r="AB7036" s="24" t="str">
        <f>IF(ISERR(MONTH(AA7036)),TRIM(SUBSTITUTE(AA7036,(RIGHT(TRIM(AA7036),4)),"")),TEXT(AA7036,"mmmm"))</f>
        <v>July</v>
      </c>
      <c r="AC7036" s="24">
        <f>IF(ISERR(YEAR(AA7036)),VALUE(RIGHT(TRIM(AA7036),4)),YEAR(AA7036))</f>
        <v>2014</v>
      </c>
      <c r="AD7036" t="s">
        <v>364</v>
      </c>
      <c r="AE7036" t="b">
        <f>VLOOKUP(AA7036,duplicates!A:C,3,FALSE)</f>
        <v>0</v>
      </c>
      <c r="AF7036" t="b">
        <f t="shared" si="105"/>
        <v>1</v>
      </c>
    </row>
    <row r="7037" spans="1:32" x14ac:dyDescent="0.2">
      <c r="A7037" t="s">
        <v>348</v>
      </c>
      <c r="B7037">
        <v>515</v>
      </c>
      <c r="C7037" t="s">
        <v>179</v>
      </c>
      <c r="D7037" t="s">
        <v>180</v>
      </c>
      <c r="E7037" s="4">
        <f>IF(ISBLANK(G7037),H7037,G7037)</f>
        <v>761</v>
      </c>
      <c r="F7037" s="9" t="b">
        <f>AND(ISBLANK(G7037),ISBLANK(H7037))</f>
        <v>0</v>
      </c>
      <c r="G7037" s="9">
        <v>761</v>
      </c>
      <c r="I7037">
        <v>766</v>
      </c>
      <c r="J7037" s="9" t="b">
        <f>AND(ISBLANK(K7037),ISBLANK(L7037))</f>
        <v>0</v>
      </c>
      <c r="K7037" s="9">
        <v>70</v>
      </c>
      <c r="M7037" s="15" t="b">
        <f>AND(ISBLANK(N7037),ISBLANK(O7037),ISBLANK(P7037))</f>
        <v>0</v>
      </c>
      <c r="N7037" s="15">
        <v>37</v>
      </c>
      <c r="P7037" s="15">
        <v>75</v>
      </c>
      <c r="Q7037">
        <v>37</v>
      </c>
      <c r="R7037" s="18" t="b">
        <f>AND(ISBLANK(S7037),ISBLANK(T7037))</f>
        <v>0</v>
      </c>
      <c r="S7037" s="20">
        <v>1</v>
      </c>
      <c r="T7037" s="20">
        <v>0.99</v>
      </c>
      <c r="U7037" s="15" t="b">
        <f>AND(ISBLANK(V7037),ISBLANK(W7037),ISBLANK(X7037))</f>
        <v>0</v>
      </c>
      <c r="W7037" s="16">
        <v>0.93</v>
      </c>
      <c r="AA7037" t="s">
        <v>363</v>
      </c>
      <c r="AB7037" s="24" t="str">
        <f>IF(ISERR(MONTH(AA7037)),TRIM(SUBSTITUTE(AA7037,(RIGHT(TRIM(AA7037),4)),"")),TEXT(AA7037,"mmmm"))</f>
        <v>July</v>
      </c>
      <c r="AC7037" s="24">
        <f>IF(ISERR(YEAR(AA7037)),VALUE(RIGHT(TRIM(AA7037),4)),YEAR(AA7037))</f>
        <v>2014</v>
      </c>
      <c r="AD7037" t="s">
        <v>364</v>
      </c>
      <c r="AE7037" t="b">
        <f>VLOOKUP(AA7037,duplicates!A:C,3,FALSE)</f>
        <v>0</v>
      </c>
      <c r="AF7037" t="b">
        <f t="shared" si="105"/>
        <v>1</v>
      </c>
    </row>
    <row r="7038" spans="1:32" x14ac:dyDescent="0.2">
      <c r="A7038" t="s">
        <v>348</v>
      </c>
      <c r="B7038">
        <v>601</v>
      </c>
      <c r="C7038" t="s">
        <v>301</v>
      </c>
      <c r="D7038" t="s">
        <v>302</v>
      </c>
      <c r="E7038" s="4">
        <f>IF(ISBLANK(G7038),H7038,G7038)</f>
        <v>539</v>
      </c>
      <c r="F7038" s="9" t="b">
        <f>AND(ISBLANK(G7038),ISBLANK(H7038))</f>
        <v>0</v>
      </c>
      <c r="G7038" s="9">
        <v>539</v>
      </c>
      <c r="I7038">
        <v>565</v>
      </c>
      <c r="J7038" s="9" t="b">
        <f>AND(ISBLANK(K7038),ISBLANK(L7038))</f>
        <v>0</v>
      </c>
      <c r="K7038" s="9">
        <v>137</v>
      </c>
      <c r="M7038" s="15" t="b">
        <f>AND(ISBLANK(N7038),ISBLANK(O7038),ISBLANK(P7038))</f>
        <v>0</v>
      </c>
      <c r="N7038" s="15">
        <v>33</v>
      </c>
      <c r="P7038" s="15">
        <v>141</v>
      </c>
      <c r="Q7038">
        <v>33</v>
      </c>
      <c r="R7038" s="18" t="b">
        <f>AND(ISBLANK(S7038),ISBLANK(T7038))</f>
        <v>0</v>
      </c>
      <c r="S7038" s="20">
        <v>1</v>
      </c>
      <c r="T7038" s="20">
        <v>0.95</v>
      </c>
      <c r="U7038" s="15" t="b">
        <f>AND(ISBLANK(V7038),ISBLANK(W7038),ISBLANK(X7038))</f>
        <v>0</v>
      </c>
      <c r="W7038" s="16">
        <v>0.97</v>
      </c>
      <c r="AA7038" t="s">
        <v>363</v>
      </c>
      <c r="AB7038" s="24" t="str">
        <f>IF(ISERR(MONTH(AA7038)),TRIM(SUBSTITUTE(AA7038,(RIGHT(TRIM(AA7038),4)),"")),TEXT(AA7038,"mmmm"))</f>
        <v>July</v>
      </c>
      <c r="AC7038" s="24">
        <f>IF(ISERR(YEAR(AA7038)),VALUE(RIGHT(TRIM(AA7038),4)),YEAR(AA7038))</f>
        <v>2014</v>
      </c>
      <c r="AD7038" t="s">
        <v>364</v>
      </c>
      <c r="AE7038" t="b">
        <f>VLOOKUP(AA7038,duplicates!A:C,3,FALSE)</f>
        <v>0</v>
      </c>
      <c r="AF7038" t="b">
        <f t="shared" si="105"/>
        <v>1</v>
      </c>
    </row>
    <row r="7039" spans="1:32" x14ac:dyDescent="0.2">
      <c r="A7039" t="s">
        <v>348</v>
      </c>
      <c r="B7039">
        <v>602</v>
      </c>
      <c r="C7039" t="s">
        <v>293</v>
      </c>
      <c r="D7039" t="s">
        <v>294</v>
      </c>
      <c r="E7039" s="4">
        <f>IF(ISBLANK(G7039),H7039,G7039)</f>
        <v>413</v>
      </c>
      <c r="F7039" s="9" t="b">
        <f>AND(ISBLANK(G7039),ISBLANK(H7039))</f>
        <v>0</v>
      </c>
      <c r="G7039" s="9">
        <v>413</v>
      </c>
      <c r="I7039">
        <v>458</v>
      </c>
      <c r="J7039" s="9" t="b">
        <f>AND(ISBLANK(K7039),ISBLANK(L7039))</f>
        <v>0</v>
      </c>
      <c r="K7039" s="9">
        <v>60</v>
      </c>
      <c r="M7039" s="15" t="b">
        <f>AND(ISBLANK(N7039),ISBLANK(O7039),ISBLANK(P7039))</f>
        <v>0</v>
      </c>
      <c r="N7039" s="15">
        <v>45</v>
      </c>
      <c r="P7039" s="15">
        <v>61</v>
      </c>
      <c r="Q7039">
        <v>42</v>
      </c>
      <c r="R7039" s="18" t="b">
        <f>AND(ISBLANK(S7039),ISBLANK(T7039))</f>
        <v>0</v>
      </c>
      <c r="S7039" s="20">
        <v>0.93</v>
      </c>
      <c r="T7039" s="20">
        <v>0.9</v>
      </c>
      <c r="U7039" s="15" t="b">
        <f>AND(ISBLANK(V7039),ISBLANK(W7039),ISBLANK(X7039))</f>
        <v>0</v>
      </c>
      <c r="W7039" s="16">
        <v>0.98</v>
      </c>
      <c r="AA7039" t="s">
        <v>363</v>
      </c>
      <c r="AB7039" s="24" t="str">
        <f>IF(ISERR(MONTH(AA7039)),TRIM(SUBSTITUTE(AA7039,(RIGHT(TRIM(AA7039),4)),"")),TEXT(AA7039,"mmmm"))</f>
        <v>July</v>
      </c>
      <c r="AC7039" s="24">
        <f>IF(ISERR(YEAR(AA7039)),VALUE(RIGHT(TRIM(AA7039),4)),YEAR(AA7039))</f>
        <v>2014</v>
      </c>
      <c r="AD7039" t="s">
        <v>364</v>
      </c>
      <c r="AE7039" t="b">
        <f>VLOOKUP(AA7039,duplicates!A:C,3,FALSE)</f>
        <v>0</v>
      </c>
      <c r="AF7039" t="b">
        <f t="shared" si="105"/>
        <v>1</v>
      </c>
    </row>
    <row r="7040" spans="1:32" x14ac:dyDescent="0.2">
      <c r="A7040" t="s">
        <v>348</v>
      </c>
      <c r="B7040">
        <v>603</v>
      </c>
      <c r="C7040" t="s">
        <v>271</v>
      </c>
      <c r="D7040" t="s">
        <v>272</v>
      </c>
      <c r="E7040" s="4">
        <f>IF(ISBLANK(G7040),H7040,G7040)</f>
        <v>335</v>
      </c>
      <c r="F7040" s="9" t="b">
        <f>AND(ISBLANK(G7040),ISBLANK(H7040))</f>
        <v>0</v>
      </c>
      <c r="G7040" s="9">
        <v>335</v>
      </c>
      <c r="I7040">
        <v>363</v>
      </c>
      <c r="J7040" s="9" t="b">
        <f>AND(ISBLANK(K7040),ISBLANK(L7040))</f>
        <v>0</v>
      </c>
      <c r="K7040" s="9">
        <v>52</v>
      </c>
      <c r="M7040" s="15" t="b">
        <f>AND(ISBLANK(N7040),ISBLANK(O7040),ISBLANK(P7040))</f>
        <v>0</v>
      </c>
      <c r="N7040" s="15">
        <v>26</v>
      </c>
      <c r="P7040" s="15">
        <v>56</v>
      </c>
      <c r="Q7040">
        <v>26</v>
      </c>
      <c r="R7040" s="18" t="b">
        <f>AND(ISBLANK(S7040),ISBLANK(T7040))</f>
        <v>0</v>
      </c>
      <c r="S7040" s="20">
        <v>1</v>
      </c>
      <c r="T7040" s="20">
        <v>0.92</v>
      </c>
      <c r="U7040" s="15" t="b">
        <f>AND(ISBLANK(V7040),ISBLANK(W7040),ISBLANK(X7040))</f>
        <v>0</v>
      </c>
      <c r="W7040" s="16">
        <v>0.93</v>
      </c>
      <c r="AA7040" t="s">
        <v>363</v>
      </c>
      <c r="AB7040" s="24" t="str">
        <f>IF(ISERR(MONTH(AA7040)),TRIM(SUBSTITUTE(AA7040,(RIGHT(TRIM(AA7040),4)),"")),TEXT(AA7040,"mmmm"))</f>
        <v>July</v>
      </c>
      <c r="AC7040" s="24">
        <f>IF(ISERR(YEAR(AA7040)),VALUE(RIGHT(TRIM(AA7040),4)),YEAR(AA7040))</f>
        <v>2014</v>
      </c>
      <c r="AD7040" t="s">
        <v>364</v>
      </c>
      <c r="AE7040" t="b">
        <f>VLOOKUP(AA7040,duplicates!A:C,3,FALSE)</f>
        <v>0</v>
      </c>
      <c r="AF7040" t="b">
        <f t="shared" si="105"/>
        <v>1</v>
      </c>
    </row>
    <row r="7041" spans="1:32" x14ac:dyDescent="0.2">
      <c r="A7041" t="s">
        <v>348</v>
      </c>
      <c r="B7041">
        <v>516</v>
      </c>
      <c r="C7041" t="s">
        <v>71</v>
      </c>
      <c r="D7041" t="s">
        <v>72</v>
      </c>
      <c r="E7041" s="4">
        <f>IF(ISBLANK(G7041),H7041,G7041)</f>
        <v>306</v>
      </c>
      <c r="F7041" s="9" t="b">
        <f>AND(ISBLANK(G7041),ISBLANK(H7041))</f>
        <v>0</v>
      </c>
      <c r="G7041" s="9">
        <v>306</v>
      </c>
      <c r="I7041">
        <v>309</v>
      </c>
      <c r="J7041" s="9" t="b">
        <f>AND(ISBLANK(K7041),ISBLANK(L7041))</f>
        <v>0</v>
      </c>
      <c r="K7041" s="9">
        <v>52</v>
      </c>
      <c r="M7041" s="15" t="b">
        <f>AND(ISBLANK(N7041),ISBLANK(O7041),ISBLANK(P7041))</f>
        <v>0</v>
      </c>
      <c r="N7041" s="15">
        <v>41</v>
      </c>
      <c r="P7041" s="15">
        <v>52</v>
      </c>
      <c r="Q7041">
        <v>41</v>
      </c>
      <c r="R7041" s="18" t="b">
        <f>AND(ISBLANK(S7041),ISBLANK(T7041))</f>
        <v>0</v>
      </c>
      <c r="S7041" s="20">
        <v>1</v>
      </c>
      <c r="T7041" s="20">
        <v>0.99</v>
      </c>
      <c r="U7041" s="15" t="b">
        <f>AND(ISBLANK(V7041),ISBLANK(W7041),ISBLANK(X7041))</f>
        <v>0</v>
      </c>
      <c r="W7041" s="16">
        <v>1</v>
      </c>
      <c r="AA7041" t="s">
        <v>363</v>
      </c>
      <c r="AB7041" s="24" t="str">
        <f>IF(ISERR(MONTH(AA7041)),TRIM(SUBSTITUTE(AA7041,(RIGHT(TRIM(AA7041),4)),"")),TEXT(AA7041,"mmmm"))</f>
        <v>July</v>
      </c>
      <c r="AC7041" s="24">
        <f>IF(ISERR(YEAR(AA7041)),VALUE(RIGHT(TRIM(AA7041),4)),YEAR(AA7041))</f>
        <v>2014</v>
      </c>
      <c r="AD7041" t="s">
        <v>364</v>
      </c>
      <c r="AE7041" t="b">
        <f>VLOOKUP(AA7041,duplicates!A:C,3,FALSE)</f>
        <v>0</v>
      </c>
      <c r="AF7041" t="b">
        <f t="shared" si="105"/>
        <v>1</v>
      </c>
    </row>
    <row r="7042" spans="1:32" x14ac:dyDescent="0.2">
      <c r="A7042" t="s">
        <v>348</v>
      </c>
      <c r="B7042">
        <v>517</v>
      </c>
      <c r="C7042" t="s">
        <v>155</v>
      </c>
      <c r="D7042" t="s">
        <v>156</v>
      </c>
      <c r="E7042" s="4">
        <f>IF(ISBLANK(G7042),H7042,G7042)</f>
        <v>284</v>
      </c>
      <c r="F7042" s="9" t="b">
        <f>AND(ISBLANK(G7042),ISBLANK(H7042))</f>
        <v>0</v>
      </c>
      <c r="G7042" s="9">
        <v>284</v>
      </c>
      <c r="I7042">
        <v>296</v>
      </c>
      <c r="J7042" s="9" t="b">
        <f>AND(ISBLANK(K7042),ISBLANK(L7042))</f>
        <v>0</v>
      </c>
      <c r="K7042" s="9">
        <v>42</v>
      </c>
      <c r="M7042" s="15" t="b">
        <f>AND(ISBLANK(N7042),ISBLANK(O7042),ISBLANK(P7042))</f>
        <v>0</v>
      </c>
      <c r="N7042" s="15">
        <v>17</v>
      </c>
      <c r="P7042" s="15">
        <v>42</v>
      </c>
      <c r="Q7042">
        <v>17</v>
      </c>
      <c r="R7042" s="18" t="b">
        <f>AND(ISBLANK(S7042),ISBLANK(T7042))</f>
        <v>0</v>
      </c>
      <c r="S7042" s="20">
        <v>1</v>
      </c>
      <c r="T7042" s="20">
        <v>0.96</v>
      </c>
      <c r="U7042" s="15" t="b">
        <f>AND(ISBLANK(V7042),ISBLANK(W7042),ISBLANK(X7042))</f>
        <v>0</v>
      </c>
      <c r="W7042" s="16">
        <v>1</v>
      </c>
      <c r="AA7042" t="s">
        <v>363</v>
      </c>
      <c r="AB7042" s="24" t="str">
        <f>IF(ISERR(MONTH(AA7042)),TRIM(SUBSTITUTE(AA7042,(RIGHT(TRIM(AA7042),4)),"")),TEXT(AA7042,"mmmm"))</f>
        <v>July</v>
      </c>
      <c r="AC7042" s="24">
        <f>IF(ISERR(YEAR(AA7042)),VALUE(RIGHT(TRIM(AA7042),4)),YEAR(AA7042))</f>
        <v>2014</v>
      </c>
      <c r="AD7042" t="s">
        <v>364</v>
      </c>
      <c r="AE7042" t="b">
        <f>VLOOKUP(AA7042,duplicates!A:C,3,FALSE)</f>
        <v>0</v>
      </c>
      <c r="AF7042" t="b">
        <f t="shared" si="105"/>
        <v>1</v>
      </c>
    </row>
    <row r="7043" spans="1:32" x14ac:dyDescent="0.2">
      <c r="A7043" t="s">
        <v>348</v>
      </c>
      <c r="B7043">
        <v>604</v>
      </c>
      <c r="C7043" t="s">
        <v>247</v>
      </c>
      <c r="D7043" t="s">
        <v>248</v>
      </c>
      <c r="E7043" s="4">
        <f>IF(ISBLANK(G7043),H7043,G7043)</f>
        <v>214</v>
      </c>
      <c r="F7043" s="9" t="b">
        <f>AND(ISBLANK(G7043),ISBLANK(H7043))</f>
        <v>0</v>
      </c>
      <c r="G7043" s="9">
        <v>214</v>
      </c>
      <c r="I7043">
        <v>235</v>
      </c>
      <c r="J7043" s="9" t="b">
        <f>AND(ISBLANK(K7043),ISBLANK(L7043))</f>
        <v>0</v>
      </c>
      <c r="K7043" s="9">
        <v>51</v>
      </c>
      <c r="M7043" s="15" t="b">
        <f>AND(ISBLANK(N7043),ISBLANK(O7043),ISBLANK(P7043))</f>
        <v>0</v>
      </c>
      <c r="N7043" s="15">
        <v>5</v>
      </c>
      <c r="P7043" s="15">
        <v>54</v>
      </c>
      <c r="Q7043">
        <v>5</v>
      </c>
      <c r="R7043" s="18" t="b">
        <f>AND(ISBLANK(S7043),ISBLANK(T7043))</f>
        <v>0</v>
      </c>
      <c r="S7043" s="20">
        <v>1</v>
      </c>
      <c r="T7043" s="20">
        <v>0.91</v>
      </c>
      <c r="U7043" s="15" t="b">
        <f>AND(ISBLANK(V7043),ISBLANK(W7043),ISBLANK(X7043))</f>
        <v>0</v>
      </c>
      <c r="W7043" s="16">
        <v>0.94</v>
      </c>
      <c r="AA7043" t="s">
        <v>363</v>
      </c>
      <c r="AB7043" s="24" t="str">
        <f>IF(ISERR(MONTH(AA7043)),TRIM(SUBSTITUTE(AA7043,(RIGHT(TRIM(AA7043),4)),"")),TEXT(AA7043,"mmmm"))</f>
        <v>July</v>
      </c>
      <c r="AC7043" s="24">
        <f>IF(ISERR(YEAR(AA7043)),VALUE(RIGHT(TRIM(AA7043),4)),YEAR(AA7043))</f>
        <v>2014</v>
      </c>
      <c r="AD7043" t="s">
        <v>364</v>
      </c>
      <c r="AE7043" t="b">
        <f>VLOOKUP(AA7043,duplicates!A:C,3,FALSE)</f>
        <v>0</v>
      </c>
      <c r="AF7043" t="b">
        <f t="shared" ref="AF7043:AF7106" si="106">OR(AND(AE7043,AG7043),AE7043=FALSE)</f>
        <v>1</v>
      </c>
    </row>
    <row r="7044" spans="1:32" x14ac:dyDescent="0.2">
      <c r="A7044" t="s">
        <v>348</v>
      </c>
      <c r="B7044">
        <v>518</v>
      </c>
      <c r="C7044" t="s">
        <v>167</v>
      </c>
      <c r="D7044" t="s">
        <v>168</v>
      </c>
      <c r="E7044" s="4">
        <f>IF(ISBLANK(G7044),H7044,G7044)</f>
        <v>524</v>
      </c>
      <c r="F7044" s="9" t="b">
        <f>AND(ISBLANK(G7044),ISBLANK(H7044))</f>
        <v>0</v>
      </c>
      <c r="G7044" s="9">
        <v>524</v>
      </c>
      <c r="I7044">
        <v>614</v>
      </c>
      <c r="J7044" s="9" t="b">
        <f>AND(ISBLANK(K7044),ISBLANK(L7044))</f>
        <v>0</v>
      </c>
      <c r="K7044" s="9">
        <v>75</v>
      </c>
      <c r="M7044" s="15" t="b">
        <f>AND(ISBLANK(N7044),ISBLANK(O7044),ISBLANK(P7044))</f>
        <v>0</v>
      </c>
      <c r="N7044" s="15">
        <v>30</v>
      </c>
      <c r="P7044" s="15">
        <v>75</v>
      </c>
      <c r="Q7044">
        <v>30</v>
      </c>
      <c r="R7044" s="18" t="b">
        <f>AND(ISBLANK(S7044),ISBLANK(T7044))</f>
        <v>0</v>
      </c>
      <c r="S7044" s="20">
        <v>1</v>
      </c>
      <c r="T7044" s="20">
        <v>0.85</v>
      </c>
      <c r="U7044" s="15" t="b">
        <f>AND(ISBLANK(V7044),ISBLANK(W7044),ISBLANK(X7044))</f>
        <v>0</v>
      </c>
      <c r="W7044" s="16">
        <v>1</v>
      </c>
      <c r="AA7044" t="s">
        <v>363</v>
      </c>
      <c r="AB7044" s="24" t="str">
        <f>IF(ISERR(MONTH(AA7044)),TRIM(SUBSTITUTE(AA7044,(RIGHT(TRIM(AA7044),4)),"")),TEXT(AA7044,"mmmm"))</f>
        <v>July</v>
      </c>
      <c r="AC7044" s="24">
        <f>IF(ISERR(YEAR(AA7044)),VALUE(RIGHT(TRIM(AA7044),4)),YEAR(AA7044))</f>
        <v>2014</v>
      </c>
      <c r="AD7044" t="s">
        <v>364</v>
      </c>
      <c r="AE7044" t="b">
        <f>VLOOKUP(AA7044,duplicates!A:C,3,FALSE)</f>
        <v>0</v>
      </c>
      <c r="AF7044" t="b">
        <f t="shared" si="106"/>
        <v>1</v>
      </c>
    </row>
    <row r="7045" spans="1:32" x14ac:dyDescent="0.2">
      <c r="A7045" t="s">
        <v>348</v>
      </c>
      <c r="B7045">
        <v>519</v>
      </c>
      <c r="C7045" t="s">
        <v>135</v>
      </c>
      <c r="D7045" t="s">
        <v>136</v>
      </c>
      <c r="E7045" s="4">
        <f>IF(ISBLANK(G7045),H7045,G7045)</f>
        <v>403</v>
      </c>
      <c r="F7045" s="9" t="b">
        <f>AND(ISBLANK(G7045),ISBLANK(H7045))</f>
        <v>0</v>
      </c>
      <c r="G7045" s="9">
        <v>403</v>
      </c>
      <c r="I7045">
        <v>471</v>
      </c>
      <c r="J7045" s="9" t="b">
        <f>AND(ISBLANK(K7045),ISBLANK(L7045))</f>
        <v>0</v>
      </c>
      <c r="K7045" s="9">
        <v>64</v>
      </c>
      <c r="M7045" s="15" t="b">
        <f>AND(ISBLANK(N7045),ISBLANK(O7045),ISBLANK(P7045))</f>
        <v>0</v>
      </c>
      <c r="N7045" s="15">
        <v>33</v>
      </c>
      <c r="P7045" s="15">
        <v>74</v>
      </c>
      <c r="Q7045">
        <v>33</v>
      </c>
      <c r="R7045" s="18" t="b">
        <f>AND(ISBLANK(S7045),ISBLANK(T7045))</f>
        <v>0</v>
      </c>
      <c r="S7045" s="20">
        <v>1</v>
      </c>
      <c r="T7045" s="20">
        <v>0.86</v>
      </c>
      <c r="U7045" s="15" t="b">
        <f>AND(ISBLANK(V7045),ISBLANK(W7045),ISBLANK(X7045))</f>
        <v>0</v>
      </c>
      <c r="W7045" s="16">
        <v>0.86</v>
      </c>
      <c r="AA7045" t="s">
        <v>363</v>
      </c>
      <c r="AB7045" s="24" t="str">
        <f>IF(ISERR(MONTH(AA7045)),TRIM(SUBSTITUTE(AA7045,(RIGHT(TRIM(AA7045),4)),"")),TEXT(AA7045,"mmmm"))</f>
        <v>July</v>
      </c>
      <c r="AC7045" s="24">
        <f>IF(ISERR(YEAR(AA7045)),VALUE(RIGHT(TRIM(AA7045),4)),YEAR(AA7045))</f>
        <v>2014</v>
      </c>
      <c r="AD7045" t="s">
        <v>364</v>
      </c>
      <c r="AE7045" t="b">
        <f>VLOOKUP(AA7045,duplicates!A:C,3,FALSE)</f>
        <v>0</v>
      </c>
      <c r="AF7045" t="b">
        <f t="shared" si="106"/>
        <v>1</v>
      </c>
    </row>
    <row r="7046" spans="1:32" x14ac:dyDescent="0.2">
      <c r="A7046" t="s">
        <v>348</v>
      </c>
      <c r="B7046">
        <v>520</v>
      </c>
      <c r="C7046" t="s">
        <v>107</v>
      </c>
      <c r="D7046" t="s">
        <v>108</v>
      </c>
      <c r="E7046" s="4">
        <f>IF(ISBLANK(G7046),H7046,G7046)</f>
        <v>199</v>
      </c>
      <c r="F7046" s="9" t="b">
        <f>AND(ISBLANK(G7046),ISBLANK(H7046))</f>
        <v>0</v>
      </c>
      <c r="G7046" s="9">
        <v>199</v>
      </c>
      <c r="I7046">
        <v>209</v>
      </c>
      <c r="J7046" s="9" t="b">
        <f>AND(ISBLANK(K7046),ISBLANK(L7046))</f>
        <v>0</v>
      </c>
      <c r="K7046" s="9">
        <v>74</v>
      </c>
      <c r="M7046" s="15" t="b">
        <f>AND(ISBLANK(N7046),ISBLANK(O7046),ISBLANK(P7046))</f>
        <v>0</v>
      </c>
      <c r="N7046" s="15">
        <v>30</v>
      </c>
      <c r="P7046" s="15">
        <v>76</v>
      </c>
      <c r="Q7046">
        <v>30</v>
      </c>
      <c r="R7046" s="18" t="b">
        <f>AND(ISBLANK(S7046),ISBLANK(T7046))</f>
        <v>0</v>
      </c>
      <c r="S7046" s="20">
        <v>1</v>
      </c>
      <c r="T7046" s="20">
        <v>0.95</v>
      </c>
      <c r="U7046" s="15" t="b">
        <f>AND(ISBLANK(V7046),ISBLANK(W7046),ISBLANK(X7046))</f>
        <v>0</v>
      </c>
      <c r="W7046" s="16">
        <v>0.97</v>
      </c>
      <c r="AA7046" t="s">
        <v>363</v>
      </c>
      <c r="AB7046" s="24" t="str">
        <f>IF(ISERR(MONTH(AA7046)),TRIM(SUBSTITUTE(AA7046,(RIGHT(TRIM(AA7046),4)),"")),TEXT(AA7046,"mmmm"))</f>
        <v>July</v>
      </c>
      <c r="AC7046" s="24">
        <f>IF(ISERR(YEAR(AA7046)),VALUE(RIGHT(TRIM(AA7046),4)),YEAR(AA7046))</f>
        <v>2014</v>
      </c>
      <c r="AD7046" t="s">
        <v>364</v>
      </c>
      <c r="AE7046" t="b">
        <f>VLOOKUP(AA7046,duplicates!A:C,3,FALSE)</f>
        <v>0</v>
      </c>
      <c r="AF7046" t="b">
        <f t="shared" si="106"/>
        <v>1</v>
      </c>
    </row>
    <row r="7047" spans="1:32" x14ac:dyDescent="0.2">
      <c r="A7047" t="s">
        <v>348</v>
      </c>
      <c r="B7047">
        <v>521</v>
      </c>
      <c r="C7047" t="s">
        <v>137</v>
      </c>
      <c r="D7047" t="s">
        <v>138</v>
      </c>
      <c r="E7047" s="4">
        <f>IF(ISBLANK(G7047),H7047,G7047)</f>
        <v>555</v>
      </c>
      <c r="F7047" s="9" t="b">
        <f>AND(ISBLANK(G7047),ISBLANK(H7047))</f>
        <v>0</v>
      </c>
      <c r="G7047" s="9">
        <v>555</v>
      </c>
      <c r="I7047">
        <v>559</v>
      </c>
      <c r="J7047" s="9" t="b">
        <f>AND(ISBLANK(K7047),ISBLANK(L7047))</f>
        <v>0</v>
      </c>
      <c r="K7047" s="9">
        <v>109</v>
      </c>
      <c r="M7047" s="15" t="b">
        <f>AND(ISBLANK(N7047),ISBLANK(O7047),ISBLANK(P7047))</f>
        <v>0</v>
      </c>
      <c r="N7047" s="15">
        <v>27</v>
      </c>
      <c r="P7047" s="15">
        <v>111</v>
      </c>
      <c r="Q7047">
        <v>26</v>
      </c>
      <c r="R7047" s="18" t="b">
        <f>AND(ISBLANK(S7047),ISBLANK(T7047))</f>
        <v>0</v>
      </c>
      <c r="S7047" s="20">
        <v>0.96</v>
      </c>
      <c r="T7047" s="20">
        <v>0.99</v>
      </c>
      <c r="U7047" s="15" t="b">
        <f>AND(ISBLANK(V7047),ISBLANK(W7047),ISBLANK(X7047))</f>
        <v>0</v>
      </c>
      <c r="W7047" s="16">
        <v>0.98</v>
      </c>
      <c r="AA7047" t="s">
        <v>363</v>
      </c>
      <c r="AB7047" s="24" t="str">
        <f>IF(ISERR(MONTH(AA7047)),TRIM(SUBSTITUTE(AA7047,(RIGHT(TRIM(AA7047),4)),"")),TEXT(AA7047,"mmmm"))</f>
        <v>July</v>
      </c>
      <c r="AC7047" s="24">
        <f>IF(ISERR(YEAR(AA7047)),VALUE(RIGHT(TRIM(AA7047),4)),YEAR(AA7047))</f>
        <v>2014</v>
      </c>
      <c r="AD7047" t="s">
        <v>364</v>
      </c>
      <c r="AE7047" t="b">
        <f>VLOOKUP(AA7047,duplicates!A:C,3,FALSE)</f>
        <v>0</v>
      </c>
      <c r="AF7047" t="b">
        <f t="shared" si="106"/>
        <v>1</v>
      </c>
    </row>
    <row r="7048" spans="1:32" x14ac:dyDescent="0.2">
      <c r="A7048" t="s">
        <v>348</v>
      </c>
      <c r="B7048">
        <v>522</v>
      </c>
      <c r="C7048" t="s">
        <v>57</v>
      </c>
      <c r="D7048" t="s">
        <v>58</v>
      </c>
      <c r="E7048" s="4">
        <f>IF(ISBLANK(G7048),H7048,G7048)</f>
        <v>155</v>
      </c>
      <c r="F7048" s="9" t="b">
        <f>AND(ISBLANK(G7048),ISBLANK(H7048))</f>
        <v>0</v>
      </c>
      <c r="G7048" s="9">
        <v>155</v>
      </c>
      <c r="I7048">
        <v>165</v>
      </c>
      <c r="J7048" s="9" t="b">
        <f>AND(ISBLANK(K7048),ISBLANK(L7048))</f>
        <v>0</v>
      </c>
      <c r="K7048" s="9">
        <v>13</v>
      </c>
      <c r="M7048" s="15" t="b">
        <f>AND(ISBLANK(N7048),ISBLANK(O7048),ISBLANK(P7048))</f>
        <v>0</v>
      </c>
      <c r="N7048" s="15">
        <v>12</v>
      </c>
      <c r="P7048" s="15">
        <v>13</v>
      </c>
      <c r="Q7048">
        <v>12</v>
      </c>
      <c r="R7048" s="18" t="b">
        <f>AND(ISBLANK(S7048),ISBLANK(T7048))</f>
        <v>0</v>
      </c>
      <c r="S7048" s="20">
        <v>1</v>
      </c>
      <c r="T7048" s="20">
        <v>0.94</v>
      </c>
      <c r="U7048" s="15" t="b">
        <f>AND(ISBLANK(V7048),ISBLANK(W7048),ISBLANK(X7048))</f>
        <v>0</v>
      </c>
      <c r="W7048" s="16">
        <v>1</v>
      </c>
      <c r="AA7048" t="s">
        <v>363</v>
      </c>
      <c r="AB7048" s="24" t="str">
        <f>IF(ISERR(MONTH(AA7048)),TRIM(SUBSTITUTE(AA7048,(RIGHT(TRIM(AA7048),4)),"")),TEXT(AA7048,"mmmm"))</f>
        <v>July</v>
      </c>
      <c r="AC7048" s="24">
        <f>IF(ISERR(YEAR(AA7048)),VALUE(RIGHT(TRIM(AA7048),4)),YEAR(AA7048))</f>
        <v>2014</v>
      </c>
      <c r="AD7048" t="s">
        <v>364</v>
      </c>
      <c r="AE7048" t="b">
        <f>VLOOKUP(AA7048,duplicates!A:C,3,FALSE)</f>
        <v>0</v>
      </c>
      <c r="AF7048" t="b">
        <f t="shared" si="106"/>
        <v>1</v>
      </c>
    </row>
    <row r="7049" spans="1:32" x14ac:dyDescent="0.2">
      <c r="A7049" t="s">
        <v>348</v>
      </c>
      <c r="B7049">
        <v>523</v>
      </c>
      <c r="C7049" t="s">
        <v>153</v>
      </c>
      <c r="D7049" t="s">
        <v>154</v>
      </c>
      <c r="E7049" s="4">
        <f>IF(ISBLANK(G7049),H7049,G7049)</f>
        <v>820</v>
      </c>
      <c r="F7049" s="9" t="b">
        <f>AND(ISBLANK(G7049),ISBLANK(H7049))</f>
        <v>0</v>
      </c>
      <c r="G7049" s="9">
        <v>820</v>
      </c>
      <c r="I7049">
        <v>1225</v>
      </c>
      <c r="J7049" s="9" t="b">
        <f>AND(ISBLANK(K7049),ISBLANK(L7049))</f>
        <v>0</v>
      </c>
      <c r="K7049" s="9">
        <v>135</v>
      </c>
      <c r="M7049" s="15" t="b">
        <f>AND(ISBLANK(N7049),ISBLANK(O7049),ISBLANK(P7049))</f>
        <v>0</v>
      </c>
      <c r="N7049" s="15">
        <v>23</v>
      </c>
      <c r="P7049" s="15">
        <v>147</v>
      </c>
      <c r="Q7049">
        <v>17</v>
      </c>
      <c r="R7049" s="18" t="b">
        <f>AND(ISBLANK(S7049),ISBLANK(T7049))</f>
        <v>0</v>
      </c>
      <c r="S7049" s="20">
        <v>0.74</v>
      </c>
      <c r="T7049" s="20">
        <v>0.67</v>
      </c>
      <c r="U7049" s="15" t="b">
        <f>AND(ISBLANK(V7049),ISBLANK(W7049),ISBLANK(X7049))</f>
        <v>0</v>
      </c>
      <c r="W7049" s="16">
        <v>0.92</v>
      </c>
      <c r="AA7049" t="s">
        <v>363</v>
      </c>
      <c r="AB7049" s="24" t="str">
        <f>IF(ISERR(MONTH(AA7049)),TRIM(SUBSTITUTE(AA7049,(RIGHT(TRIM(AA7049),4)),"")),TEXT(AA7049,"mmmm"))</f>
        <v>July</v>
      </c>
      <c r="AC7049" s="24">
        <f>IF(ISERR(YEAR(AA7049)),VALUE(RIGHT(TRIM(AA7049),4)),YEAR(AA7049))</f>
        <v>2014</v>
      </c>
      <c r="AD7049" t="s">
        <v>364</v>
      </c>
      <c r="AE7049" t="b">
        <f>VLOOKUP(AA7049,duplicates!A:C,3,FALSE)</f>
        <v>0</v>
      </c>
      <c r="AF7049" t="b">
        <f t="shared" si="106"/>
        <v>1</v>
      </c>
    </row>
    <row r="7050" spans="1:32" x14ac:dyDescent="0.2">
      <c r="A7050" t="s">
        <v>348</v>
      </c>
      <c r="B7050">
        <v>524</v>
      </c>
      <c r="C7050" t="s">
        <v>63</v>
      </c>
      <c r="D7050" t="s">
        <v>64</v>
      </c>
      <c r="E7050" s="4">
        <f>IF(ISBLANK(G7050),H7050,G7050)</f>
        <v>389</v>
      </c>
      <c r="F7050" s="9" t="b">
        <f>AND(ISBLANK(G7050),ISBLANK(H7050))</f>
        <v>0</v>
      </c>
      <c r="G7050" s="9">
        <v>389</v>
      </c>
      <c r="I7050">
        <v>408</v>
      </c>
      <c r="J7050" s="9" t="b">
        <f>AND(ISBLANK(K7050),ISBLANK(L7050))</f>
        <v>0</v>
      </c>
      <c r="K7050" s="9">
        <v>26</v>
      </c>
      <c r="M7050" s="15" t="b">
        <f>AND(ISBLANK(N7050),ISBLANK(O7050),ISBLANK(P7050))</f>
        <v>0</v>
      </c>
      <c r="N7050" s="15">
        <v>10</v>
      </c>
      <c r="P7050" s="15">
        <v>28</v>
      </c>
      <c r="Q7050">
        <v>10</v>
      </c>
      <c r="R7050" s="18" t="b">
        <f>AND(ISBLANK(S7050),ISBLANK(T7050))</f>
        <v>0</v>
      </c>
      <c r="S7050" s="20">
        <v>1</v>
      </c>
      <c r="T7050" s="20">
        <v>0.95</v>
      </c>
      <c r="U7050" s="15" t="b">
        <f>AND(ISBLANK(V7050),ISBLANK(W7050),ISBLANK(X7050))</f>
        <v>0</v>
      </c>
      <c r="W7050" s="16">
        <v>0.93</v>
      </c>
      <c r="AA7050" t="s">
        <v>363</v>
      </c>
      <c r="AB7050" s="24" t="str">
        <f>IF(ISERR(MONTH(AA7050)),TRIM(SUBSTITUTE(AA7050,(RIGHT(TRIM(AA7050),4)),"")),TEXT(AA7050,"mmmm"))</f>
        <v>July</v>
      </c>
      <c r="AC7050" s="24">
        <f>IF(ISERR(YEAR(AA7050)),VALUE(RIGHT(TRIM(AA7050),4)),YEAR(AA7050))</f>
        <v>2014</v>
      </c>
      <c r="AD7050" t="s">
        <v>364</v>
      </c>
      <c r="AE7050" t="b">
        <f>VLOOKUP(AA7050,duplicates!A:C,3,FALSE)</f>
        <v>0</v>
      </c>
      <c r="AF7050" t="b">
        <f t="shared" si="106"/>
        <v>1</v>
      </c>
    </row>
    <row r="7051" spans="1:32" x14ac:dyDescent="0.2">
      <c r="A7051" t="s">
        <v>348</v>
      </c>
      <c r="B7051">
        <v>605</v>
      </c>
      <c r="C7051" t="s">
        <v>257</v>
      </c>
      <c r="D7051" t="s">
        <v>258</v>
      </c>
      <c r="E7051" s="4">
        <f>IF(ISBLANK(G7051),H7051,G7051)</f>
        <v>223</v>
      </c>
      <c r="F7051" s="9" t="b">
        <f>AND(ISBLANK(G7051),ISBLANK(H7051))</f>
        <v>0</v>
      </c>
      <c r="G7051" s="9">
        <v>223</v>
      </c>
      <c r="I7051">
        <v>223</v>
      </c>
      <c r="J7051" s="9" t="b">
        <f>AND(ISBLANK(K7051),ISBLANK(L7051))</f>
        <v>0</v>
      </c>
      <c r="K7051" s="9">
        <v>38</v>
      </c>
      <c r="M7051" s="15" t="b">
        <f>AND(ISBLANK(N7051),ISBLANK(O7051),ISBLANK(P7051))</f>
        <v>0</v>
      </c>
      <c r="N7051" s="15">
        <v>25</v>
      </c>
      <c r="P7051" s="15">
        <v>38</v>
      </c>
      <c r="Q7051">
        <v>25</v>
      </c>
      <c r="R7051" s="18" t="b">
        <f>AND(ISBLANK(S7051),ISBLANK(T7051))</f>
        <v>0</v>
      </c>
      <c r="S7051" s="20">
        <v>1</v>
      </c>
      <c r="T7051" s="20">
        <v>1</v>
      </c>
      <c r="U7051" s="15" t="b">
        <f>AND(ISBLANK(V7051),ISBLANK(W7051),ISBLANK(X7051))</f>
        <v>0</v>
      </c>
      <c r="W7051" s="16">
        <v>1</v>
      </c>
      <c r="AA7051" t="s">
        <v>363</v>
      </c>
      <c r="AB7051" s="24" t="str">
        <f>IF(ISERR(MONTH(AA7051)),TRIM(SUBSTITUTE(AA7051,(RIGHT(TRIM(AA7051),4)),"")),TEXT(AA7051,"mmmm"))</f>
        <v>July</v>
      </c>
      <c r="AC7051" s="24">
        <f>IF(ISERR(YEAR(AA7051)),VALUE(RIGHT(TRIM(AA7051),4)),YEAR(AA7051))</f>
        <v>2014</v>
      </c>
      <c r="AD7051" t="s">
        <v>364</v>
      </c>
      <c r="AE7051" t="b">
        <f>VLOOKUP(AA7051,duplicates!A:C,3,FALSE)</f>
        <v>0</v>
      </c>
      <c r="AF7051" t="b">
        <f t="shared" si="106"/>
        <v>1</v>
      </c>
    </row>
    <row r="7052" spans="1:32" x14ac:dyDescent="0.2">
      <c r="A7052" t="s">
        <v>348</v>
      </c>
      <c r="B7052">
        <v>606</v>
      </c>
      <c r="C7052" t="s">
        <v>277</v>
      </c>
      <c r="D7052" t="s">
        <v>278</v>
      </c>
      <c r="E7052" s="4">
        <f>IF(ISBLANK(G7052),H7052,G7052)</f>
        <v>437</v>
      </c>
      <c r="F7052" s="9" t="b">
        <f>AND(ISBLANK(G7052),ISBLANK(H7052))</f>
        <v>0</v>
      </c>
      <c r="G7052" s="9">
        <v>437</v>
      </c>
      <c r="I7052">
        <v>484</v>
      </c>
      <c r="J7052" s="9" t="b">
        <f>AND(ISBLANK(K7052),ISBLANK(L7052))</f>
        <v>0</v>
      </c>
      <c r="K7052" s="9">
        <v>42</v>
      </c>
      <c r="M7052" s="15" t="b">
        <f>AND(ISBLANK(N7052),ISBLANK(O7052),ISBLANK(P7052))</f>
        <v>0</v>
      </c>
      <c r="N7052" s="15">
        <v>38</v>
      </c>
      <c r="P7052" s="15">
        <v>42</v>
      </c>
      <c r="Q7052">
        <v>38</v>
      </c>
      <c r="R7052" s="18" t="b">
        <f>AND(ISBLANK(S7052),ISBLANK(T7052))</f>
        <v>0</v>
      </c>
      <c r="S7052" s="20">
        <v>1</v>
      </c>
      <c r="T7052" s="20">
        <v>0.9</v>
      </c>
      <c r="U7052" s="15" t="b">
        <f>AND(ISBLANK(V7052),ISBLANK(W7052),ISBLANK(X7052))</f>
        <v>0</v>
      </c>
      <c r="W7052" s="16">
        <v>1</v>
      </c>
      <c r="AA7052" t="s">
        <v>363</v>
      </c>
      <c r="AB7052" s="24" t="str">
        <f>IF(ISERR(MONTH(AA7052)),TRIM(SUBSTITUTE(AA7052,(RIGHT(TRIM(AA7052),4)),"")),TEXT(AA7052,"mmmm"))</f>
        <v>July</v>
      </c>
      <c r="AC7052" s="24">
        <f>IF(ISERR(YEAR(AA7052)),VALUE(RIGHT(TRIM(AA7052),4)),YEAR(AA7052))</f>
        <v>2014</v>
      </c>
      <c r="AD7052" t="s">
        <v>364</v>
      </c>
      <c r="AE7052" t="b">
        <f>VLOOKUP(AA7052,duplicates!A:C,3,FALSE)</f>
        <v>0</v>
      </c>
      <c r="AF7052" t="b">
        <f t="shared" si="106"/>
        <v>1</v>
      </c>
    </row>
    <row r="7053" spans="1:32" x14ac:dyDescent="0.2">
      <c r="A7053" t="s">
        <v>348</v>
      </c>
      <c r="B7053">
        <v>607</v>
      </c>
      <c r="C7053" t="s">
        <v>305</v>
      </c>
      <c r="D7053" t="s">
        <v>306</v>
      </c>
      <c r="E7053" s="4">
        <f>IF(ISBLANK(G7053),H7053,G7053)</f>
        <v>289</v>
      </c>
      <c r="F7053" s="9" t="b">
        <f>AND(ISBLANK(G7053),ISBLANK(H7053))</f>
        <v>0</v>
      </c>
      <c r="G7053" s="9">
        <v>289</v>
      </c>
      <c r="I7053">
        <v>320</v>
      </c>
      <c r="J7053" s="9" t="b">
        <f>AND(ISBLANK(K7053),ISBLANK(L7053))</f>
        <v>0</v>
      </c>
      <c r="K7053" s="9">
        <v>180</v>
      </c>
      <c r="M7053" s="15" t="b">
        <f>AND(ISBLANK(N7053),ISBLANK(O7053),ISBLANK(P7053))</f>
        <v>0</v>
      </c>
      <c r="N7053" s="15">
        <v>48</v>
      </c>
      <c r="P7053" s="15">
        <v>187</v>
      </c>
      <c r="Q7053">
        <v>48</v>
      </c>
      <c r="R7053" s="18" t="b">
        <f>AND(ISBLANK(S7053),ISBLANK(T7053))</f>
        <v>0</v>
      </c>
      <c r="S7053" s="20">
        <v>1</v>
      </c>
      <c r="T7053" s="20">
        <v>0.9</v>
      </c>
      <c r="U7053" s="15" t="b">
        <f>AND(ISBLANK(V7053),ISBLANK(W7053),ISBLANK(X7053))</f>
        <v>0</v>
      </c>
      <c r="W7053" s="16">
        <v>0.96</v>
      </c>
      <c r="AA7053" t="s">
        <v>363</v>
      </c>
      <c r="AB7053" s="24" t="str">
        <f>IF(ISERR(MONTH(AA7053)),TRIM(SUBSTITUTE(AA7053,(RIGHT(TRIM(AA7053),4)),"")),TEXT(AA7053,"mmmm"))</f>
        <v>July</v>
      </c>
      <c r="AC7053" s="24">
        <f>IF(ISERR(YEAR(AA7053)),VALUE(RIGHT(TRIM(AA7053),4)),YEAR(AA7053))</f>
        <v>2014</v>
      </c>
      <c r="AD7053" t="s">
        <v>364</v>
      </c>
      <c r="AE7053" t="b">
        <f>VLOOKUP(AA7053,duplicates!A:C,3,FALSE)</f>
        <v>0</v>
      </c>
      <c r="AF7053" t="b">
        <f t="shared" si="106"/>
        <v>1</v>
      </c>
    </row>
    <row r="7054" spans="1:32" x14ac:dyDescent="0.2">
      <c r="A7054" t="s">
        <v>348</v>
      </c>
      <c r="B7054">
        <v>608</v>
      </c>
      <c r="C7054" t="s">
        <v>229</v>
      </c>
      <c r="D7054" t="s">
        <v>230</v>
      </c>
      <c r="E7054" s="4">
        <f>IF(ISBLANK(G7054),H7054,G7054)</f>
        <v>401</v>
      </c>
      <c r="F7054" s="9" t="b">
        <f>AND(ISBLANK(G7054),ISBLANK(H7054))</f>
        <v>0</v>
      </c>
      <c r="G7054" s="9">
        <v>401</v>
      </c>
      <c r="I7054">
        <v>406</v>
      </c>
      <c r="J7054" s="9" t="b">
        <f>AND(ISBLANK(K7054),ISBLANK(L7054))</f>
        <v>0</v>
      </c>
      <c r="K7054" s="9">
        <v>63</v>
      </c>
      <c r="M7054" s="15" t="b">
        <f>AND(ISBLANK(N7054),ISBLANK(O7054),ISBLANK(P7054))</f>
        <v>0</v>
      </c>
      <c r="N7054" s="15">
        <v>52</v>
      </c>
      <c r="P7054" s="15">
        <v>63</v>
      </c>
      <c r="Q7054">
        <v>51</v>
      </c>
      <c r="R7054" s="18" t="b">
        <f>AND(ISBLANK(S7054),ISBLANK(T7054))</f>
        <v>0</v>
      </c>
      <c r="S7054" s="20">
        <v>0.98</v>
      </c>
      <c r="T7054" s="20">
        <v>0.99</v>
      </c>
      <c r="U7054" s="15" t="b">
        <f>AND(ISBLANK(V7054),ISBLANK(W7054),ISBLANK(X7054))</f>
        <v>0</v>
      </c>
      <c r="W7054" s="16">
        <v>1</v>
      </c>
      <c r="AA7054" t="s">
        <v>363</v>
      </c>
      <c r="AB7054" s="24" t="str">
        <f>IF(ISERR(MONTH(AA7054)),TRIM(SUBSTITUTE(AA7054,(RIGHT(TRIM(AA7054),4)),"")),TEXT(AA7054,"mmmm"))</f>
        <v>July</v>
      </c>
      <c r="AC7054" s="24">
        <f>IF(ISERR(YEAR(AA7054)),VALUE(RIGHT(TRIM(AA7054),4)),YEAR(AA7054))</f>
        <v>2014</v>
      </c>
      <c r="AD7054" t="s">
        <v>364</v>
      </c>
      <c r="AE7054" t="b">
        <f>VLOOKUP(AA7054,duplicates!A:C,3,FALSE)</f>
        <v>0</v>
      </c>
      <c r="AF7054" t="b">
        <f t="shared" si="106"/>
        <v>1</v>
      </c>
    </row>
    <row r="7055" spans="1:32" x14ac:dyDescent="0.2">
      <c r="A7055" t="s">
        <v>348</v>
      </c>
      <c r="B7055">
        <v>609</v>
      </c>
      <c r="C7055" t="s">
        <v>205</v>
      </c>
      <c r="D7055" t="s">
        <v>206</v>
      </c>
      <c r="E7055" s="4">
        <f>IF(ISBLANK(G7055),H7055,G7055)</f>
        <v>230</v>
      </c>
      <c r="F7055" s="9" t="b">
        <f>AND(ISBLANK(G7055),ISBLANK(H7055))</f>
        <v>0</v>
      </c>
      <c r="G7055" s="9">
        <v>230</v>
      </c>
      <c r="I7055">
        <v>234</v>
      </c>
      <c r="J7055" s="9" t="b">
        <f>AND(ISBLANK(K7055),ISBLANK(L7055))</f>
        <v>0</v>
      </c>
      <c r="K7055" s="9">
        <v>34</v>
      </c>
      <c r="M7055" s="15" t="b">
        <f>AND(ISBLANK(N7055),ISBLANK(O7055),ISBLANK(P7055))</f>
        <v>0</v>
      </c>
      <c r="N7055" s="15">
        <v>25</v>
      </c>
      <c r="P7055" s="15">
        <v>34</v>
      </c>
      <c r="Q7055">
        <v>25</v>
      </c>
      <c r="R7055" s="18" t="b">
        <f>AND(ISBLANK(S7055),ISBLANK(T7055))</f>
        <v>0</v>
      </c>
      <c r="S7055" s="20">
        <v>1</v>
      </c>
      <c r="T7055" s="20">
        <v>0.98</v>
      </c>
      <c r="U7055" s="15" t="b">
        <f>AND(ISBLANK(V7055),ISBLANK(W7055),ISBLANK(X7055))</f>
        <v>0</v>
      </c>
      <c r="W7055" s="16">
        <v>1</v>
      </c>
      <c r="AA7055" t="s">
        <v>363</v>
      </c>
      <c r="AB7055" s="24" t="str">
        <f>IF(ISERR(MONTH(AA7055)),TRIM(SUBSTITUTE(AA7055,(RIGHT(TRIM(AA7055),4)),"")),TEXT(AA7055,"mmmm"))</f>
        <v>July</v>
      </c>
      <c r="AC7055" s="24">
        <f>IF(ISERR(YEAR(AA7055)),VALUE(RIGHT(TRIM(AA7055),4)),YEAR(AA7055))</f>
        <v>2014</v>
      </c>
      <c r="AD7055" t="s">
        <v>364</v>
      </c>
      <c r="AE7055" t="b">
        <f>VLOOKUP(AA7055,duplicates!A:C,3,FALSE)</f>
        <v>0</v>
      </c>
      <c r="AF7055" t="b">
        <f t="shared" si="106"/>
        <v>1</v>
      </c>
    </row>
    <row r="7056" spans="1:32" x14ac:dyDescent="0.2">
      <c r="A7056" t="s">
        <v>348</v>
      </c>
      <c r="B7056">
        <v>525</v>
      </c>
      <c r="C7056" t="s">
        <v>93</v>
      </c>
      <c r="D7056" t="s">
        <v>94</v>
      </c>
      <c r="E7056" s="4">
        <f>IF(ISBLANK(G7056),H7056,G7056)</f>
        <v>285</v>
      </c>
      <c r="F7056" s="9" t="b">
        <f>AND(ISBLANK(G7056),ISBLANK(H7056))</f>
        <v>0</v>
      </c>
      <c r="G7056" s="9">
        <v>285</v>
      </c>
      <c r="I7056">
        <v>316</v>
      </c>
      <c r="J7056" s="9" t="b">
        <f>AND(ISBLANK(K7056),ISBLANK(L7056))</f>
        <v>0</v>
      </c>
      <c r="K7056" s="9">
        <v>29</v>
      </c>
      <c r="M7056" s="15" t="b">
        <f>AND(ISBLANK(N7056),ISBLANK(O7056),ISBLANK(P7056))</f>
        <v>0</v>
      </c>
      <c r="N7056" s="15">
        <v>22</v>
      </c>
      <c r="P7056" s="15">
        <v>32</v>
      </c>
      <c r="Q7056">
        <v>20</v>
      </c>
      <c r="R7056" s="18" t="b">
        <f>AND(ISBLANK(S7056),ISBLANK(T7056))</f>
        <v>0</v>
      </c>
      <c r="S7056" s="20">
        <v>0.91</v>
      </c>
      <c r="T7056" s="20">
        <v>0.9</v>
      </c>
      <c r="U7056" s="15" t="b">
        <f>AND(ISBLANK(V7056),ISBLANK(W7056),ISBLANK(X7056))</f>
        <v>0</v>
      </c>
      <c r="W7056" s="16">
        <v>0.91</v>
      </c>
      <c r="AA7056" t="s">
        <v>363</v>
      </c>
      <c r="AB7056" s="24" t="str">
        <f>IF(ISERR(MONTH(AA7056)),TRIM(SUBSTITUTE(AA7056,(RIGHT(TRIM(AA7056),4)),"")),TEXT(AA7056,"mmmm"))</f>
        <v>July</v>
      </c>
      <c r="AC7056" s="24">
        <f>IF(ISERR(YEAR(AA7056)),VALUE(RIGHT(TRIM(AA7056),4)),YEAR(AA7056))</f>
        <v>2014</v>
      </c>
      <c r="AD7056" t="s">
        <v>364</v>
      </c>
      <c r="AE7056" t="b">
        <f>VLOOKUP(AA7056,duplicates!A:C,3,FALSE)</f>
        <v>0</v>
      </c>
      <c r="AF7056" t="b">
        <f t="shared" si="106"/>
        <v>1</v>
      </c>
    </row>
    <row r="7057" spans="1:32" x14ac:dyDescent="0.2">
      <c r="A7057" t="s">
        <v>348</v>
      </c>
      <c r="B7057">
        <v>526</v>
      </c>
      <c r="C7057" t="s">
        <v>141</v>
      </c>
      <c r="D7057" t="s">
        <v>142</v>
      </c>
      <c r="E7057" s="4">
        <f>IF(ISBLANK(G7057),H7057,G7057)</f>
        <v>73</v>
      </c>
      <c r="F7057" s="9" t="b">
        <f>AND(ISBLANK(G7057),ISBLANK(H7057))</f>
        <v>0</v>
      </c>
      <c r="G7057" s="9">
        <v>73</v>
      </c>
      <c r="I7057">
        <v>75</v>
      </c>
      <c r="J7057" s="9" t="b">
        <f>AND(ISBLANK(K7057),ISBLANK(L7057))</f>
        <v>0</v>
      </c>
      <c r="K7057" s="9">
        <v>73</v>
      </c>
      <c r="M7057" s="15" t="b">
        <f>AND(ISBLANK(N7057),ISBLANK(O7057),ISBLANK(P7057))</f>
        <v>0</v>
      </c>
      <c r="N7057" s="15">
        <v>12</v>
      </c>
      <c r="P7057" s="15">
        <v>73</v>
      </c>
      <c r="Q7057">
        <v>12</v>
      </c>
      <c r="R7057" s="18" t="b">
        <f>AND(ISBLANK(S7057),ISBLANK(T7057))</f>
        <v>0</v>
      </c>
      <c r="S7057" s="20">
        <v>1</v>
      </c>
      <c r="T7057" s="20">
        <v>0.97</v>
      </c>
      <c r="U7057" s="15" t="b">
        <f>AND(ISBLANK(V7057),ISBLANK(W7057),ISBLANK(X7057))</f>
        <v>0</v>
      </c>
      <c r="W7057" s="16">
        <v>1</v>
      </c>
      <c r="AA7057" t="s">
        <v>363</v>
      </c>
      <c r="AB7057" s="24" t="str">
        <f>IF(ISERR(MONTH(AA7057)),TRIM(SUBSTITUTE(AA7057,(RIGHT(TRIM(AA7057),4)),"")),TEXT(AA7057,"mmmm"))</f>
        <v>July</v>
      </c>
      <c r="AC7057" s="24">
        <f>IF(ISERR(YEAR(AA7057)),VALUE(RIGHT(TRIM(AA7057),4)),YEAR(AA7057))</f>
        <v>2014</v>
      </c>
      <c r="AD7057" t="s">
        <v>364</v>
      </c>
      <c r="AE7057" t="b">
        <f>VLOOKUP(AA7057,duplicates!A:C,3,FALSE)</f>
        <v>0</v>
      </c>
      <c r="AF7057" t="b">
        <f t="shared" si="106"/>
        <v>1</v>
      </c>
    </row>
    <row r="7058" spans="1:32" x14ac:dyDescent="0.2">
      <c r="A7058" t="s">
        <v>348</v>
      </c>
      <c r="B7058">
        <v>527</v>
      </c>
      <c r="C7058" t="s">
        <v>117</v>
      </c>
      <c r="D7058" t="s">
        <v>118</v>
      </c>
      <c r="E7058" s="4">
        <f>IF(ISBLANK(G7058),H7058,G7058)</f>
        <v>566</v>
      </c>
      <c r="F7058" s="9" t="b">
        <f>AND(ISBLANK(G7058),ISBLANK(H7058))</f>
        <v>0</v>
      </c>
      <c r="G7058" s="9">
        <v>566</v>
      </c>
      <c r="I7058">
        <v>595</v>
      </c>
      <c r="J7058" s="9" t="b">
        <f>AND(ISBLANK(K7058),ISBLANK(L7058))</f>
        <v>0</v>
      </c>
      <c r="K7058" s="9">
        <v>133</v>
      </c>
      <c r="M7058" s="15" t="b">
        <f>AND(ISBLANK(N7058),ISBLANK(O7058),ISBLANK(P7058))</f>
        <v>0</v>
      </c>
      <c r="N7058" s="15">
        <v>115</v>
      </c>
      <c r="P7058" s="15">
        <v>136</v>
      </c>
      <c r="Q7058">
        <v>114</v>
      </c>
      <c r="R7058" s="18" t="b">
        <f>AND(ISBLANK(S7058),ISBLANK(T7058))</f>
        <v>0</v>
      </c>
      <c r="S7058" s="20">
        <v>0.99</v>
      </c>
      <c r="T7058" s="20">
        <v>0.95</v>
      </c>
      <c r="U7058" s="15" t="b">
        <f>AND(ISBLANK(V7058),ISBLANK(W7058),ISBLANK(X7058))</f>
        <v>0</v>
      </c>
      <c r="W7058" s="16">
        <v>0.98</v>
      </c>
      <c r="AA7058" t="s">
        <v>363</v>
      </c>
      <c r="AB7058" s="24" t="str">
        <f>IF(ISERR(MONTH(AA7058)),TRIM(SUBSTITUTE(AA7058,(RIGHT(TRIM(AA7058),4)),"")),TEXT(AA7058,"mmmm"))</f>
        <v>July</v>
      </c>
      <c r="AC7058" s="24">
        <f>IF(ISERR(YEAR(AA7058)),VALUE(RIGHT(TRIM(AA7058),4)),YEAR(AA7058))</f>
        <v>2014</v>
      </c>
      <c r="AD7058" t="s">
        <v>364</v>
      </c>
      <c r="AE7058" t="b">
        <f>VLOOKUP(AA7058,duplicates!A:C,3,FALSE)</f>
        <v>0</v>
      </c>
      <c r="AF7058" t="b">
        <f t="shared" si="106"/>
        <v>1</v>
      </c>
    </row>
    <row r="7059" spans="1:32" x14ac:dyDescent="0.2">
      <c r="A7059" t="s">
        <v>348</v>
      </c>
      <c r="B7059">
        <v>610</v>
      </c>
      <c r="C7059" t="s">
        <v>365</v>
      </c>
      <c r="D7059" t="s">
        <v>40</v>
      </c>
      <c r="E7059" s="4">
        <f>IF(ISBLANK(G7059),H7059,G7059)</f>
        <v>88</v>
      </c>
      <c r="F7059" s="9" t="b">
        <f>AND(ISBLANK(G7059),ISBLANK(H7059))</f>
        <v>0</v>
      </c>
      <c r="G7059" s="9">
        <v>88</v>
      </c>
      <c r="I7059">
        <v>195</v>
      </c>
      <c r="J7059" s="9" t="b">
        <f>AND(ISBLANK(K7059),ISBLANK(L7059))</f>
        <v>0</v>
      </c>
      <c r="K7059" s="9">
        <v>0</v>
      </c>
      <c r="M7059" s="15" t="b">
        <f>AND(ISBLANK(N7059),ISBLANK(O7059),ISBLANK(P7059))</f>
        <v>0</v>
      </c>
      <c r="N7059" s="15">
        <v>0</v>
      </c>
      <c r="P7059" s="15">
        <v>0</v>
      </c>
      <c r="Q7059">
        <v>0</v>
      </c>
      <c r="R7059" s="18" t="b">
        <f>AND(ISBLANK(S7059),ISBLANK(T7059))</f>
        <v>0</v>
      </c>
      <c r="S7059" s="18" t="s">
        <v>27</v>
      </c>
      <c r="T7059" s="20">
        <v>0.45</v>
      </c>
      <c r="U7059" s="15" t="b">
        <f>AND(ISBLANK(V7059),ISBLANK(W7059),ISBLANK(X7059))</f>
        <v>0</v>
      </c>
      <c r="W7059" s="15" t="s">
        <v>27</v>
      </c>
      <c r="AA7059" t="s">
        <v>363</v>
      </c>
      <c r="AB7059" s="24" t="str">
        <f>IF(ISERR(MONTH(AA7059)),TRIM(SUBSTITUTE(AA7059,(RIGHT(TRIM(AA7059),4)),"")),TEXT(AA7059,"mmmm"))</f>
        <v>July</v>
      </c>
      <c r="AC7059" s="24">
        <f>IF(ISERR(YEAR(AA7059)),VALUE(RIGHT(TRIM(AA7059),4)),YEAR(AA7059))</f>
        <v>2014</v>
      </c>
      <c r="AD7059" t="s">
        <v>364</v>
      </c>
      <c r="AE7059" t="b">
        <f>VLOOKUP(AA7059,duplicates!A:C,3,FALSE)</f>
        <v>0</v>
      </c>
      <c r="AF7059" t="b">
        <f t="shared" si="106"/>
        <v>1</v>
      </c>
    </row>
    <row r="7060" spans="1:32" x14ac:dyDescent="0.2">
      <c r="A7060" t="s">
        <v>348</v>
      </c>
      <c r="B7060">
        <v>528</v>
      </c>
      <c r="C7060" t="s">
        <v>193</v>
      </c>
      <c r="D7060" t="s">
        <v>194</v>
      </c>
      <c r="E7060" s="4">
        <f>IF(ISBLANK(G7060),H7060,G7060)</f>
        <v>402</v>
      </c>
      <c r="F7060" s="9" t="b">
        <f>AND(ISBLANK(G7060),ISBLANK(H7060))</f>
        <v>0</v>
      </c>
      <c r="G7060" s="9">
        <v>402</v>
      </c>
      <c r="I7060">
        <v>417</v>
      </c>
      <c r="J7060" s="9" t="b">
        <f>AND(ISBLANK(K7060),ISBLANK(L7060))</f>
        <v>0</v>
      </c>
      <c r="K7060" s="9">
        <v>127</v>
      </c>
      <c r="M7060" s="15" t="b">
        <f>AND(ISBLANK(N7060),ISBLANK(O7060),ISBLANK(P7060))</f>
        <v>0</v>
      </c>
      <c r="N7060" s="15">
        <v>110</v>
      </c>
      <c r="P7060" s="15">
        <v>127</v>
      </c>
      <c r="Q7060">
        <v>106</v>
      </c>
      <c r="R7060" s="18" t="b">
        <f>AND(ISBLANK(S7060),ISBLANK(T7060))</f>
        <v>0</v>
      </c>
      <c r="S7060" s="20">
        <v>0.96</v>
      </c>
      <c r="T7060" s="20">
        <v>0.96</v>
      </c>
      <c r="U7060" s="15" t="b">
        <f>AND(ISBLANK(V7060),ISBLANK(W7060),ISBLANK(X7060))</f>
        <v>0</v>
      </c>
      <c r="W7060" s="16">
        <v>1</v>
      </c>
      <c r="AA7060" t="s">
        <v>363</v>
      </c>
      <c r="AB7060" s="24" t="str">
        <f>IF(ISERR(MONTH(AA7060)),TRIM(SUBSTITUTE(AA7060,(RIGHT(TRIM(AA7060),4)),"")),TEXT(AA7060,"mmmm"))</f>
        <v>July</v>
      </c>
      <c r="AC7060" s="24">
        <f>IF(ISERR(YEAR(AA7060)),VALUE(RIGHT(TRIM(AA7060),4)),YEAR(AA7060))</f>
        <v>2014</v>
      </c>
      <c r="AD7060" t="s">
        <v>364</v>
      </c>
      <c r="AE7060" t="b">
        <f>VLOOKUP(AA7060,duplicates!A:C,3,FALSE)</f>
        <v>0</v>
      </c>
      <c r="AF7060" t="b">
        <f t="shared" si="106"/>
        <v>1</v>
      </c>
    </row>
    <row r="7061" spans="1:32" x14ac:dyDescent="0.2">
      <c r="A7061" t="s">
        <v>348</v>
      </c>
      <c r="B7061">
        <v>611</v>
      </c>
      <c r="C7061" t="s">
        <v>261</v>
      </c>
      <c r="D7061" t="s">
        <v>262</v>
      </c>
      <c r="E7061" s="4">
        <f>IF(ISBLANK(G7061),H7061,G7061)</f>
        <v>597</v>
      </c>
      <c r="F7061" s="9" t="b">
        <f>AND(ISBLANK(G7061),ISBLANK(H7061))</f>
        <v>0</v>
      </c>
      <c r="G7061" s="9">
        <v>597</v>
      </c>
      <c r="I7061">
        <v>602</v>
      </c>
      <c r="J7061" s="9" t="b">
        <f>AND(ISBLANK(K7061),ISBLANK(L7061))</f>
        <v>0</v>
      </c>
      <c r="K7061" s="9">
        <v>55</v>
      </c>
      <c r="M7061" s="15" t="b">
        <f>AND(ISBLANK(N7061),ISBLANK(O7061),ISBLANK(P7061))</f>
        <v>0</v>
      </c>
      <c r="N7061" s="15">
        <v>38</v>
      </c>
      <c r="P7061" s="15">
        <v>55</v>
      </c>
      <c r="Q7061">
        <v>38</v>
      </c>
      <c r="R7061" s="18" t="b">
        <f>AND(ISBLANK(S7061),ISBLANK(T7061))</f>
        <v>0</v>
      </c>
      <c r="S7061" s="20">
        <v>1</v>
      </c>
      <c r="T7061" s="20">
        <v>0.99</v>
      </c>
      <c r="U7061" s="15" t="b">
        <f>AND(ISBLANK(V7061),ISBLANK(W7061),ISBLANK(X7061))</f>
        <v>0</v>
      </c>
      <c r="W7061" s="16">
        <v>1</v>
      </c>
      <c r="AA7061" t="s">
        <v>363</v>
      </c>
      <c r="AB7061" s="24" t="str">
        <f>IF(ISERR(MONTH(AA7061)),TRIM(SUBSTITUTE(AA7061,(RIGHT(TRIM(AA7061),4)),"")),TEXT(AA7061,"mmmm"))</f>
        <v>July</v>
      </c>
      <c r="AC7061" s="24">
        <f>IF(ISERR(YEAR(AA7061)),VALUE(RIGHT(TRIM(AA7061),4)),YEAR(AA7061))</f>
        <v>2014</v>
      </c>
      <c r="AD7061" t="s">
        <v>364</v>
      </c>
      <c r="AE7061" t="b">
        <f>VLOOKUP(AA7061,duplicates!A:C,3,FALSE)</f>
        <v>0</v>
      </c>
      <c r="AF7061" t="b">
        <f t="shared" si="106"/>
        <v>1</v>
      </c>
    </row>
    <row r="7062" spans="1:32" x14ac:dyDescent="0.2">
      <c r="A7062" t="s">
        <v>348</v>
      </c>
      <c r="B7062">
        <v>612</v>
      </c>
      <c r="C7062" t="s">
        <v>336</v>
      </c>
      <c r="D7062" t="s">
        <v>234</v>
      </c>
      <c r="E7062" s="4">
        <f>IF(ISBLANK(G7062),H7062,G7062)</f>
        <v>453</v>
      </c>
      <c r="F7062" s="9" t="b">
        <f>AND(ISBLANK(G7062),ISBLANK(H7062))</f>
        <v>0</v>
      </c>
      <c r="G7062" s="9">
        <v>453</v>
      </c>
      <c r="I7062">
        <v>453</v>
      </c>
      <c r="J7062" s="9" t="b">
        <f>AND(ISBLANK(K7062),ISBLANK(L7062))</f>
        <v>0</v>
      </c>
      <c r="K7062" s="9">
        <v>79</v>
      </c>
      <c r="M7062" s="15" t="b">
        <f>AND(ISBLANK(N7062),ISBLANK(O7062),ISBLANK(P7062))</f>
        <v>0</v>
      </c>
      <c r="N7062" s="15">
        <v>67</v>
      </c>
      <c r="P7062" s="15">
        <v>79</v>
      </c>
      <c r="Q7062">
        <v>67</v>
      </c>
      <c r="R7062" s="18" t="b">
        <f>AND(ISBLANK(S7062),ISBLANK(T7062))</f>
        <v>0</v>
      </c>
      <c r="S7062" s="20">
        <v>1</v>
      </c>
      <c r="T7062" s="20">
        <v>1</v>
      </c>
      <c r="U7062" s="15" t="b">
        <f>AND(ISBLANK(V7062),ISBLANK(W7062),ISBLANK(X7062))</f>
        <v>0</v>
      </c>
      <c r="W7062" s="16">
        <v>1</v>
      </c>
      <c r="AA7062" t="s">
        <v>363</v>
      </c>
      <c r="AB7062" s="24" t="str">
        <f>IF(ISERR(MONTH(AA7062)),TRIM(SUBSTITUTE(AA7062,(RIGHT(TRIM(AA7062),4)),"")),TEXT(AA7062,"mmmm"))</f>
        <v>July</v>
      </c>
      <c r="AC7062" s="24">
        <f>IF(ISERR(YEAR(AA7062)),VALUE(RIGHT(TRIM(AA7062),4)),YEAR(AA7062))</f>
        <v>2014</v>
      </c>
      <c r="AD7062" t="s">
        <v>364</v>
      </c>
      <c r="AE7062" t="b">
        <f>VLOOKUP(AA7062,duplicates!A:C,3,FALSE)</f>
        <v>0</v>
      </c>
      <c r="AF7062" t="b">
        <f t="shared" si="106"/>
        <v>1</v>
      </c>
    </row>
    <row r="7063" spans="1:32" x14ac:dyDescent="0.2">
      <c r="A7063" t="s">
        <v>348</v>
      </c>
      <c r="B7063">
        <v>529</v>
      </c>
      <c r="C7063" t="s">
        <v>47</v>
      </c>
      <c r="D7063" t="s">
        <v>48</v>
      </c>
      <c r="E7063" s="4">
        <f>IF(ISBLANK(G7063),H7063,G7063)</f>
        <v>27</v>
      </c>
      <c r="F7063" s="9" t="b">
        <f>AND(ISBLANK(G7063),ISBLANK(H7063))</f>
        <v>0</v>
      </c>
      <c r="G7063" s="9">
        <v>27</v>
      </c>
      <c r="I7063">
        <v>27</v>
      </c>
      <c r="J7063" s="9" t="b">
        <f>AND(ISBLANK(K7063),ISBLANK(L7063))</f>
        <v>0</v>
      </c>
      <c r="K7063" s="9">
        <v>1</v>
      </c>
      <c r="M7063" s="15" t="b">
        <f>AND(ISBLANK(N7063),ISBLANK(O7063),ISBLANK(P7063))</f>
        <v>0</v>
      </c>
      <c r="N7063" s="15">
        <v>1</v>
      </c>
      <c r="P7063" s="15">
        <v>1</v>
      </c>
      <c r="Q7063">
        <v>1</v>
      </c>
      <c r="R7063" s="18" t="b">
        <f>AND(ISBLANK(S7063),ISBLANK(T7063))</f>
        <v>0</v>
      </c>
      <c r="S7063" s="20">
        <v>1</v>
      </c>
      <c r="T7063" s="20">
        <v>1</v>
      </c>
      <c r="U7063" s="15" t="b">
        <f>AND(ISBLANK(V7063),ISBLANK(W7063),ISBLANK(X7063))</f>
        <v>0</v>
      </c>
      <c r="W7063" s="16">
        <v>1</v>
      </c>
      <c r="AA7063" t="s">
        <v>363</v>
      </c>
      <c r="AB7063" s="24" t="str">
        <f>IF(ISERR(MONTH(AA7063)),TRIM(SUBSTITUTE(AA7063,(RIGHT(TRIM(AA7063),4)),"")),TEXT(AA7063,"mmmm"))</f>
        <v>July</v>
      </c>
      <c r="AC7063" s="24">
        <f>IF(ISERR(YEAR(AA7063)),VALUE(RIGHT(TRIM(AA7063),4)),YEAR(AA7063))</f>
        <v>2014</v>
      </c>
      <c r="AD7063" t="s">
        <v>364</v>
      </c>
      <c r="AE7063" t="b">
        <f>VLOOKUP(AA7063,duplicates!A:C,3,FALSE)</f>
        <v>0</v>
      </c>
      <c r="AF7063" t="b">
        <f t="shared" si="106"/>
        <v>1</v>
      </c>
    </row>
    <row r="7064" spans="1:32" x14ac:dyDescent="0.2">
      <c r="A7064" t="s">
        <v>348</v>
      </c>
      <c r="B7064">
        <v>530</v>
      </c>
      <c r="C7064" t="s">
        <v>79</v>
      </c>
      <c r="D7064" t="s">
        <v>80</v>
      </c>
      <c r="E7064" s="4">
        <f>IF(ISBLANK(G7064),H7064,G7064)</f>
        <v>3</v>
      </c>
      <c r="F7064" s="9" t="b">
        <f>AND(ISBLANK(G7064),ISBLANK(H7064))</f>
        <v>0</v>
      </c>
      <c r="G7064" s="9">
        <v>3</v>
      </c>
      <c r="I7064">
        <v>3</v>
      </c>
      <c r="J7064" s="9" t="b">
        <f>AND(ISBLANK(K7064),ISBLANK(L7064))</f>
        <v>0</v>
      </c>
      <c r="K7064" s="9">
        <v>0</v>
      </c>
      <c r="M7064" s="15" t="b">
        <f>AND(ISBLANK(N7064),ISBLANK(O7064),ISBLANK(P7064))</f>
        <v>0</v>
      </c>
      <c r="N7064" s="15">
        <v>0</v>
      </c>
      <c r="P7064" s="15">
        <v>0</v>
      </c>
      <c r="Q7064">
        <v>0</v>
      </c>
      <c r="R7064" s="18" t="b">
        <f>AND(ISBLANK(S7064),ISBLANK(T7064))</f>
        <v>0</v>
      </c>
      <c r="S7064" s="18" t="s">
        <v>27</v>
      </c>
      <c r="T7064" s="20">
        <v>1</v>
      </c>
      <c r="U7064" s="15" t="b">
        <f>AND(ISBLANK(V7064),ISBLANK(W7064),ISBLANK(X7064))</f>
        <v>0</v>
      </c>
      <c r="W7064" s="15" t="s">
        <v>27</v>
      </c>
      <c r="AA7064" t="s">
        <v>363</v>
      </c>
      <c r="AB7064" s="24" t="str">
        <f>IF(ISERR(MONTH(AA7064)),TRIM(SUBSTITUTE(AA7064,(RIGHT(TRIM(AA7064),4)),"")),TEXT(AA7064,"mmmm"))</f>
        <v>July</v>
      </c>
      <c r="AC7064" s="24">
        <f>IF(ISERR(YEAR(AA7064)),VALUE(RIGHT(TRIM(AA7064),4)),YEAR(AA7064))</f>
        <v>2014</v>
      </c>
      <c r="AD7064" t="s">
        <v>364</v>
      </c>
      <c r="AE7064" t="b">
        <f>VLOOKUP(AA7064,duplicates!A:C,3,FALSE)</f>
        <v>0</v>
      </c>
      <c r="AF7064" t="b">
        <f t="shared" si="106"/>
        <v>1</v>
      </c>
    </row>
    <row r="7065" spans="1:32" x14ac:dyDescent="0.2">
      <c r="A7065" t="s">
        <v>348</v>
      </c>
      <c r="B7065">
        <v>531</v>
      </c>
      <c r="C7065" t="s">
        <v>53</v>
      </c>
      <c r="D7065" t="s">
        <v>54</v>
      </c>
      <c r="E7065" s="4">
        <f>IF(ISBLANK(G7065),H7065,G7065)</f>
        <v>301</v>
      </c>
      <c r="F7065" s="9" t="b">
        <f>AND(ISBLANK(G7065),ISBLANK(H7065))</f>
        <v>0</v>
      </c>
      <c r="G7065" s="9">
        <v>301</v>
      </c>
      <c r="I7065">
        <v>307</v>
      </c>
      <c r="J7065" s="9" t="b">
        <f>AND(ISBLANK(K7065),ISBLANK(L7065))</f>
        <v>0</v>
      </c>
      <c r="K7065" s="9">
        <v>23</v>
      </c>
      <c r="M7065" s="15" t="b">
        <f>AND(ISBLANK(N7065),ISBLANK(O7065),ISBLANK(P7065))</f>
        <v>0</v>
      </c>
      <c r="N7065" s="15">
        <v>16</v>
      </c>
      <c r="P7065" s="15">
        <v>24</v>
      </c>
      <c r="Q7065">
        <v>16</v>
      </c>
      <c r="R7065" s="18" t="b">
        <f>AND(ISBLANK(S7065),ISBLANK(T7065))</f>
        <v>0</v>
      </c>
      <c r="S7065" s="20">
        <v>1</v>
      </c>
      <c r="T7065" s="20">
        <v>0.98</v>
      </c>
      <c r="U7065" s="15" t="b">
        <f>AND(ISBLANK(V7065),ISBLANK(W7065),ISBLANK(X7065))</f>
        <v>0</v>
      </c>
      <c r="W7065" s="16">
        <v>0.96</v>
      </c>
      <c r="AA7065" t="s">
        <v>363</v>
      </c>
      <c r="AB7065" s="24" t="str">
        <f>IF(ISERR(MONTH(AA7065)),TRIM(SUBSTITUTE(AA7065,(RIGHT(TRIM(AA7065),4)),"")),TEXT(AA7065,"mmmm"))</f>
        <v>July</v>
      </c>
      <c r="AC7065" s="24">
        <f>IF(ISERR(YEAR(AA7065)),VALUE(RIGHT(TRIM(AA7065),4)),YEAR(AA7065))</f>
        <v>2014</v>
      </c>
      <c r="AD7065" t="s">
        <v>364</v>
      </c>
      <c r="AE7065" t="b">
        <f>VLOOKUP(AA7065,duplicates!A:C,3,FALSE)</f>
        <v>0</v>
      </c>
      <c r="AF7065" t="b">
        <f t="shared" si="106"/>
        <v>1</v>
      </c>
    </row>
    <row r="7066" spans="1:32" x14ac:dyDescent="0.2">
      <c r="A7066" t="s">
        <v>348</v>
      </c>
      <c r="B7066">
        <v>613</v>
      </c>
      <c r="C7066" t="s">
        <v>283</v>
      </c>
      <c r="D7066" t="s">
        <v>284</v>
      </c>
      <c r="E7066" s="4">
        <f>IF(ISBLANK(G7066),H7066,G7066)</f>
        <v>541</v>
      </c>
      <c r="F7066" s="9" t="b">
        <f>AND(ISBLANK(G7066),ISBLANK(H7066))</f>
        <v>0</v>
      </c>
      <c r="G7066" s="9">
        <v>541</v>
      </c>
      <c r="I7066">
        <v>546</v>
      </c>
      <c r="J7066" s="9" t="b">
        <f>AND(ISBLANK(K7066),ISBLANK(L7066))</f>
        <v>0</v>
      </c>
      <c r="K7066" s="9">
        <v>80</v>
      </c>
      <c r="M7066" s="15" t="b">
        <f>AND(ISBLANK(N7066),ISBLANK(O7066),ISBLANK(P7066))</f>
        <v>0</v>
      </c>
      <c r="N7066" s="15">
        <v>53</v>
      </c>
      <c r="P7066" s="15">
        <v>80</v>
      </c>
      <c r="Q7066">
        <v>53</v>
      </c>
      <c r="R7066" s="18" t="b">
        <f>AND(ISBLANK(S7066),ISBLANK(T7066))</f>
        <v>0</v>
      </c>
      <c r="S7066" s="20">
        <v>1</v>
      </c>
      <c r="T7066" s="20">
        <v>0.99</v>
      </c>
      <c r="U7066" s="15" t="b">
        <f>AND(ISBLANK(V7066),ISBLANK(W7066),ISBLANK(X7066))</f>
        <v>0</v>
      </c>
      <c r="W7066" s="16">
        <v>1</v>
      </c>
      <c r="AA7066" t="s">
        <v>363</v>
      </c>
      <c r="AB7066" s="24" t="str">
        <f>IF(ISERR(MONTH(AA7066)),TRIM(SUBSTITUTE(AA7066,(RIGHT(TRIM(AA7066),4)),"")),TEXT(AA7066,"mmmm"))</f>
        <v>July</v>
      </c>
      <c r="AC7066" s="24">
        <f>IF(ISERR(YEAR(AA7066)),VALUE(RIGHT(TRIM(AA7066),4)),YEAR(AA7066))</f>
        <v>2014</v>
      </c>
      <c r="AD7066" t="s">
        <v>364</v>
      </c>
      <c r="AE7066" t="b">
        <f>VLOOKUP(AA7066,duplicates!A:C,3,FALSE)</f>
        <v>0</v>
      </c>
      <c r="AF7066" t="b">
        <f t="shared" si="106"/>
        <v>1</v>
      </c>
    </row>
    <row r="7067" spans="1:32" x14ac:dyDescent="0.2">
      <c r="A7067" t="s">
        <v>348</v>
      </c>
      <c r="B7067">
        <v>532</v>
      </c>
      <c r="C7067" t="s">
        <v>147</v>
      </c>
      <c r="D7067" t="s">
        <v>148</v>
      </c>
      <c r="E7067" s="4">
        <f>IF(ISBLANK(G7067),H7067,G7067)</f>
        <v>292</v>
      </c>
      <c r="F7067" s="9" t="b">
        <f>AND(ISBLANK(G7067),ISBLANK(H7067))</f>
        <v>0</v>
      </c>
      <c r="G7067" s="9">
        <v>292</v>
      </c>
      <c r="I7067">
        <v>323</v>
      </c>
      <c r="J7067" s="9" t="b">
        <f>AND(ISBLANK(K7067),ISBLANK(L7067))</f>
        <v>0</v>
      </c>
      <c r="K7067" s="9">
        <v>38</v>
      </c>
      <c r="M7067" s="15" t="b">
        <f>AND(ISBLANK(N7067),ISBLANK(O7067),ISBLANK(P7067))</f>
        <v>0</v>
      </c>
      <c r="N7067" s="15">
        <v>34</v>
      </c>
      <c r="P7067" s="15">
        <v>40</v>
      </c>
      <c r="Q7067">
        <v>34</v>
      </c>
      <c r="R7067" s="18" t="b">
        <f>AND(ISBLANK(S7067),ISBLANK(T7067))</f>
        <v>0</v>
      </c>
      <c r="S7067" s="20">
        <v>1</v>
      </c>
      <c r="T7067" s="20">
        <v>0.9</v>
      </c>
      <c r="U7067" s="15" t="b">
        <f>AND(ISBLANK(V7067),ISBLANK(W7067),ISBLANK(X7067))</f>
        <v>0</v>
      </c>
      <c r="W7067" s="16">
        <v>0.95</v>
      </c>
      <c r="AA7067" t="s">
        <v>363</v>
      </c>
      <c r="AB7067" s="24" t="str">
        <f>IF(ISERR(MONTH(AA7067)),TRIM(SUBSTITUTE(AA7067,(RIGHT(TRIM(AA7067),4)),"")),TEXT(AA7067,"mmmm"))</f>
        <v>July</v>
      </c>
      <c r="AC7067" s="24">
        <f>IF(ISERR(YEAR(AA7067)),VALUE(RIGHT(TRIM(AA7067),4)),YEAR(AA7067))</f>
        <v>2014</v>
      </c>
      <c r="AD7067" t="s">
        <v>364</v>
      </c>
      <c r="AE7067" t="b">
        <f>VLOOKUP(AA7067,duplicates!A:C,3,FALSE)</f>
        <v>0</v>
      </c>
      <c r="AF7067" t="b">
        <f t="shared" si="106"/>
        <v>1</v>
      </c>
    </row>
    <row r="7068" spans="1:32" x14ac:dyDescent="0.2">
      <c r="A7068" t="s">
        <v>348</v>
      </c>
      <c r="B7068">
        <v>533</v>
      </c>
      <c r="C7068" t="s">
        <v>49</v>
      </c>
      <c r="D7068" t="s">
        <v>50</v>
      </c>
      <c r="E7068" s="4">
        <f>IF(ISBLANK(G7068),H7068,G7068)</f>
        <v>451</v>
      </c>
      <c r="F7068" s="9" t="b">
        <f>AND(ISBLANK(G7068),ISBLANK(H7068))</f>
        <v>0</v>
      </c>
      <c r="G7068" s="9">
        <v>451</v>
      </c>
      <c r="I7068">
        <v>463</v>
      </c>
      <c r="J7068" s="9" t="b">
        <f>AND(ISBLANK(K7068),ISBLANK(L7068))</f>
        <v>0</v>
      </c>
      <c r="K7068" s="9">
        <v>38</v>
      </c>
      <c r="M7068" s="15" t="b">
        <f>AND(ISBLANK(N7068),ISBLANK(O7068),ISBLANK(P7068))</f>
        <v>0</v>
      </c>
      <c r="N7068" s="15">
        <v>38</v>
      </c>
      <c r="P7068" s="15">
        <v>38</v>
      </c>
      <c r="Q7068">
        <v>38</v>
      </c>
      <c r="R7068" s="18" t="b">
        <f>AND(ISBLANK(S7068),ISBLANK(T7068))</f>
        <v>0</v>
      </c>
      <c r="S7068" s="20">
        <v>1</v>
      </c>
      <c r="T7068" s="20">
        <v>0.97</v>
      </c>
      <c r="U7068" s="15" t="b">
        <f>AND(ISBLANK(V7068),ISBLANK(W7068),ISBLANK(X7068))</f>
        <v>0</v>
      </c>
      <c r="W7068" s="16">
        <v>1</v>
      </c>
      <c r="AA7068" t="s">
        <v>363</v>
      </c>
      <c r="AB7068" s="24" t="str">
        <f>IF(ISERR(MONTH(AA7068)),TRIM(SUBSTITUTE(AA7068,(RIGHT(TRIM(AA7068),4)),"")),TEXT(AA7068,"mmmm"))</f>
        <v>July</v>
      </c>
      <c r="AC7068" s="24">
        <f>IF(ISERR(YEAR(AA7068)),VALUE(RIGHT(TRIM(AA7068),4)),YEAR(AA7068))</f>
        <v>2014</v>
      </c>
      <c r="AD7068" t="s">
        <v>364</v>
      </c>
      <c r="AE7068" t="b">
        <f>VLOOKUP(AA7068,duplicates!A:C,3,FALSE)</f>
        <v>0</v>
      </c>
      <c r="AF7068" t="b">
        <f t="shared" si="106"/>
        <v>1</v>
      </c>
    </row>
    <row r="7069" spans="1:32" x14ac:dyDescent="0.2">
      <c r="A7069" t="s">
        <v>348</v>
      </c>
      <c r="B7069">
        <v>614</v>
      </c>
      <c r="C7069" t="s">
        <v>255</v>
      </c>
      <c r="D7069" t="s">
        <v>256</v>
      </c>
      <c r="E7069" s="4">
        <f>IF(ISBLANK(G7069),H7069,G7069)</f>
        <v>365</v>
      </c>
      <c r="F7069" s="9" t="b">
        <f>AND(ISBLANK(G7069),ISBLANK(H7069))</f>
        <v>0</v>
      </c>
      <c r="G7069" s="9">
        <v>365</v>
      </c>
      <c r="I7069">
        <v>389</v>
      </c>
      <c r="J7069" s="9" t="b">
        <f>AND(ISBLANK(K7069),ISBLANK(L7069))</f>
        <v>0</v>
      </c>
      <c r="K7069" s="9">
        <v>24</v>
      </c>
      <c r="M7069" s="15" t="b">
        <f>AND(ISBLANK(N7069),ISBLANK(O7069),ISBLANK(P7069))</f>
        <v>0</v>
      </c>
      <c r="N7069" s="15">
        <v>8</v>
      </c>
      <c r="P7069" s="15">
        <v>26</v>
      </c>
      <c r="Q7069">
        <v>8</v>
      </c>
      <c r="R7069" s="18" t="b">
        <f>AND(ISBLANK(S7069),ISBLANK(T7069))</f>
        <v>0</v>
      </c>
      <c r="S7069" s="20">
        <v>1</v>
      </c>
      <c r="T7069" s="20">
        <v>0.94</v>
      </c>
      <c r="U7069" s="15" t="b">
        <f>AND(ISBLANK(V7069),ISBLANK(W7069),ISBLANK(X7069))</f>
        <v>0</v>
      </c>
      <c r="W7069" s="16">
        <v>0.92</v>
      </c>
      <c r="AA7069" t="s">
        <v>363</v>
      </c>
      <c r="AB7069" s="24" t="str">
        <f>IF(ISERR(MONTH(AA7069)),TRIM(SUBSTITUTE(AA7069,(RIGHT(TRIM(AA7069),4)),"")),TEXT(AA7069,"mmmm"))</f>
        <v>July</v>
      </c>
      <c r="AC7069" s="24">
        <f>IF(ISERR(YEAR(AA7069)),VALUE(RIGHT(TRIM(AA7069),4)),YEAR(AA7069))</f>
        <v>2014</v>
      </c>
      <c r="AD7069" t="s">
        <v>364</v>
      </c>
      <c r="AE7069" t="b">
        <f>VLOOKUP(AA7069,duplicates!A:C,3,FALSE)</f>
        <v>0</v>
      </c>
      <c r="AF7069" t="b">
        <f t="shared" si="106"/>
        <v>1</v>
      </c>
    </row>
    <row r="7070" spans="1:32" x14ac:dyDescent="0.2">
      <c r="A7070" t="s">
        <v>348</v>
      </c>
      <c r="B7070">
        <v>534</v>
      </c>
      <c r="C7070" t="s">
        <v>109</v>
      </c>
      <c r="D7070" t="s">
        <v>110</v>
      </c>
      <c r="E7070" s="4">
        <f>IF(ISBLANK(G7070),H7070,G7070)</f>
        <v>156</v>
      </c>
      <c r="F7070" s="9" t="b">
        <f>AND(ISBLANK(G7070),ISBLANK(H7070))</f>
        <v>0</v>
      </c>
      <c r="G7070" s="9">
        <v>156</v>
      </c>
      <c r="I7070">
        <v>167</v>
      </c>
      <c r="J7070" s="9" t="b">
        <f>AND(ISBLANK(K7070),ISBLANK(L7070))</f>
        <v>0</v>
      </c>
      <c r="K7070" s="9">
        <v>15</v>
      </c>
      <c r="M7070" s="15" t="b">
        <f>AND(ISBLANK(N7070),ISBLANK(O7070),ISBLANK(P7070))</f>
        <v>0</v>
      </c>
      <c r="N7070" s="15">
        <v>15</v>
      </c>
      <c r="P7070" s="15">
        <v>15</v>
      </c>
      <c r="Q7070">
        <v>15</v>
      </c>
      <c r="R7070" s="18" t="b">
        <f>AND(ISBLANK(S7070),ISBLANK(T7070))</f>
        <v>0</v>
      </c>
      <c r="S7070" s="20">
        <v>1</v>
      </c>
      <c r="T7070" s="20">
        <v>0.93</v>
      </c>
      <c r="U7070" s="15" t="b">
        <f>AND(ISBLANK(V7070),ISBLANK(W7070),ISBLANK(X7070))</f>
        <v>0</v>
      </c>
      <c r="W7070" s="16">
        <v>1</v>
      </c>
      <c r="AA7070" t="s">
        <v>363</v>
      </c>
      <c r="AB7070" s="24" t="str">
        <f>IF(ISERR(MONTH(AA7070)),TRIM(SUBSTITUTE(AA7070,(RIGHT(TRIM(AA7070),4)),"")),TEXT(AA7070,"mmmm"))</f>
        <v>July</v>
      </c>
      <c r="AC7070" s="24">
        <f>IF(ISERR(YEAR(AA7070)),VALUE(RIGHT(TRIM(AA7070),4)),YEAR(AA7070))</f>
        <v>2014</v>
      </c>
      <c r="AD7070" t="s">
        <v>364</v>
      </c>
      <c r="AE7070" t="b">
        <f>VLOOKUP(AA7070,duplicates!A:C,3,FALSE)</f>
        <v>0</v>
      </c>
      <c r="AF7070" t="b">
        <f t="shared" si="106"/>
        <v>1</v>
      </c>
    </row>
    <row r="7071" spans="1:32" x14ac:dyDescent="0.2">
      <c r="A7071" t="s">
        <v>348</v>
      </c>
      <c r="B7071">
        <v>615</v>
      </c>
      <c r="C7071" t="s">
        <v>357</v>
      </c>
      <c r="D7071" t="s">
        <v>358</v>
      </c>
      <c r="E7071" s="4">
        <f>IF(ISBLANK(G7071),H7071,G7071)</f>
        <v>679</v>
      </c>
      <c r="F7071" s="9" t="b">
        <f>AND(ISBLANK(G7071),ISBLANK(H7071))</f>
        <v>0</v>
      </c>
      <c r="G7071" s="9">
        <v>679</v>
      </c>
      <c r="I7071">
        <v>727</v>
      </c>
      <c r="J7071" s="9" t="b">
        <f>AND(ISBLANK(K7071),ISBLANK(L7071))</f>
        <v>0</v>
      </c>
      <c r="K7071" s="9">
        <v>138</v>
      </c>
      <c r="M7071" s="15" t="b">
        <f>AND(ISBLANK(N7071),ISBLANK(O7071),ISBLANK(P7071))</f>
        <v>0</v>
      </c>
      <c r="N7071" s="15">
        <v>84</v>
      </c>
      <c r="P7071" s="15">
        <v>138</v>
      </c>
      <c r="Q7071">
        <v>84</v>
      </c>
      <c r="R7071" s="18" t="b">
        <f>AND(ISBLANK(S7071),ISBLANK(T7071))</f>
        <v>0</v>
      </c>
      <c r="S7071" s="20">
        <v>1</v>
      </c>
      <c r="T7071" s="20">
        <v>0.93</v>
      </c>
      <c r="U7071" s="15" t="b">
        <f>AND(ISBLANK(V7071),ISBLANK(W7071),ISBLANK(X7071))</f>
        <v>0</v>
      </c>
      <c r="W7071" s="16">
        <v>1</v>
      </c>
      <c r="AA7071" t="s">
        <v>363</v>
      </c>
      <c r="AB7071" s="24" t="str">
        <f>IF(ISERR(MONTH(AA7071)),TRIM(SUBSTITUTE(AA7071,(RIGHT(TRIM(AA7071),4)),"")),TEXT(AA7071,"mmmm"))</f>
        <v>July</v>
      </c>
      <c r="AC7071" s="24">
        <f>IF(ISERR(YEAR(AA7071)),VALUE(RIGHT(TRIM(AA7071),4)),YEAR(AA7071))</f>
        <v>2014</v>
      </c>
      <c r="AD7071" t="s">
        <v>364</v>
      </c>
      <c r="AE7071" t="b">
        <f>VLOOKUP(AA7071,duplicates!A:C,3,FALSE)</f>
        <v>0</v>
      </c>
      <c r="AF7071" t="b">
        <f t="shared" si="106"/>
        <v>1</v>
      </c>
    </row>
    <row r="7072" spans="1:32" x14ac:dyDescent="0.2">
      <c r="A7072" t="s">
        <v>348</v>
      </c>
      <c r="B7072">
        <v>535</v>
      </c>
      <c r="C7072" t="s">
        <v>65</v>
      </c>
      <c r="D7072" t="s">
        <v>66</v>
      </c>
      <c r="E7072" s="4">
        <f>IF(ISBLANK(G7072),H7072,G7072)</f>
        <v>253</v>
      </c>
      <c r="F7072" s="9" t="b">
        <f>AND(ISBLANK(G7072),ISBLANK(H7072))</f>
        <v>0</v>
      </c>
      <c r="G7072" s="9">
        <v>253</v>
      </c>
      <c r="I7072">
        <v>279</v>
      </c>
      <c r="J7072" s="9" t="b">
        <f>AND(ISBLANK(K7072),ISBLANK(L7072))</f>
        <v>0</v>
      </c>
      <c r="K7072" s="9">
        <v>19</v>
      </c>
      <c r="M7072" s="15" t="b">
        <f>AND(ISBLANK(N7072),ISBLANK(O7072),ISBLANK(P7072))</f>
        <v>0</v>
      </c>
      <c r="N7072" s="15">
        <v>10</v>
      </c>
      <c r="P7072" s="15">
        <v>19</v>
      </c>
      <c r="Q7072">
        <v>9</v>
      </c>
      <c r="R7072" s="18" t="b">
        <f>AND(ISBLANK(S7072),ISBLANK(T7072))</f>
        <v>0</v>
      </c>
      <c r="S7072" s="20">
        <v>0.9</v>
      </c>
      <c r="T7072" s="20">
        <v>0.91</v>
      </c>
      <c r="U7072" s="15" t="b">
        <f>AND(ISBLANK(V7072),ISBLANK(W7072),ISBLANK(X7072))</f>
        <v>0</v>
      </c>
      <c r="W7072" s="16">
        <v>1</v>
      </c>
      <c r="AA7072" t="s">
        <v>363</v>
      </c>
      <c r="AB7072" s="24" t="str">
        <f>IF(ISERR(MONTH(AA7072)),TRIM(SUBSTITUTE(AA7072,(RIGHT(TRIM(AA7072),4)),"")),TEXT(AA7072,"mmmm"))</f>
        <v>July</v>
      </c>
      <c r="AC7072" s="24">
        <f>IF(ISERR(YEAR(AA7072)),VALUE(RIGHT(TRIM(AA7072),4)),YEAR(AA7072))</f>
        <v>2014</v>
      </c>
      <c r="AD7072" t="s">
        <v>364</v>
      </c>
      <c r="AE7072" t="b">
        <f>VLOOKUP(AA7072,duplicates!A:C,3,FALSE)</f>
        <v>0</v>
      </c>
      <c r="AF7072" t="b">
        <f t="shared" si="106"/>
        <v>1</v>
      </c>
    </row>
    <row r="7073" spans="1:32" x14ac:dyDescent="0.2">
      <c r="A7073" t="s">
        <v>348</v>
      </c>
      <c r="B7073">
        <v>536</v>
      </c>
      <c r="C7073" t="s">
        <v>352</v>
      </c>
      <c r="D7073" t="s">
        <v>353</v>
      </c>
      <c r="E7073" s="4" t="str">
        <f>IF(ISBLANK(G7073),H7073,G7073)</f>
        <v>NIL RETURN</v>
      </c>
      <c r="F7073" s="9" t="b">
        <f>AND(ISBLANK(G7073),ISBLANK(H7073))</f>
        <v>0</v>
      </c>
      <c r="G7073" s="9" t="s">
        <v>317</v>
      </c>
      <c r="I7073" t="s">
        <v>317</v>
      </c>
      <c r="J7073" s="9" t="b">
        <f>AND(ISBLANK(K7073),ISBLANK(L7073))</f>
        <v>0</v>
      </c>
      <c r="K7073" s="9" t="s">
        <v>317</v>
      </c>
      <c r="M7073" s="15" t="b">
        <f>AND(ISBLANK(N7073),ISBLANK(O7073),ISBLANK(P7073))</f>
        <v>0</v>
      </c>
      <c r="N7073" s="15" t="s">
        <v>317</v>
      </c>
      <c r="P7073" s="15" t="s">
        <v>317</v>
      </c>
      <c r="Q7073" t="s">
        <v>317</v>
      </c>
      <c r="R7073" s="18" t="b">
        <f>AND(ISBLANK(S7073),ISBLANK(T7073))</f>
        <v>0</v>
      </c>
      <c r="S7073" s="18" t="s">
        <v>317</v>
      </c>
      <c r="T7073" s="18" t="s">
        <v>317</v>
      </c>
      <c r="U7073" s="15" t="b">
        <f>AND(ISBLANK(V7073),ISBLANK(W7073),ISBLANK(X7073))</f>
        <v>0</v>
      </c>
      <c r="W7073" s="15" t="s">
        <v>317</v>
      </c>
      <c r="AA7073" t="s">
        <v>363</v>
      </c>
      <c r="AB7073" s="24" t="str">
        <f>IF(ISERR(MONTH(AA7073)),TRIM(SUBSTITUTE(AA7073,(RIGHT(TRIM(AA7073),4)),"")),TEXT(AA7073,"mmmm"))</f>
        <v>July</v>
      </c>
      <c r="AC7073" s="24">
        <f>IF(ISERR(YEAR(AA7073)),VALUE(RIGHT(TRIM(AA7073),4)),YEAR(AA7073))</f>
        <v>2014</v>
      </c>
      <c r="AD7073" t="s">
        <v>364</v>
      </c>
      <c r="AE7073" t="b">
        <f>VLOOKUP(AA7073,duplicates!A:C,3,FALSE)</f>
        <v>0</v>
      </c>
      <c r="AF7073" t="b">
        <f t="shared" si="106"/>
        <v>1</v>
      </c>
    </row>
    <row r="7074" spans="1:32" x14ac:dyDescent="0.2">
      <c r="A7074" t="s">
        <v>348</v>
      </c>
      <c r="B7074">
        <v>537</v>
      </c>
      <c r="C7074" t="s">
        <v>125</v>
      </c>
      <c r="D7074" t="s">
        <v>126</v>
      </c>
      <c r="E7074" s="4">
        <f>IF(ISBLANK(G7074),H7074,G7074)</f>
        <v>617</v>
      </c>
      <c r="F7074" s="9" t="b">
        <f>AND(ISBLANK(G7074),ISBLANK(H7074))</f>
        <v>0</v>
      </c>
      <c r="G7074" s="9">
        <v>617</v>
      </c>
      <c r="I7074">
        <v>654</v>
      </c>
      <c r="J7074" s="9" t="b">
        <f>AND(ISBLANK(K7074),ISBLANK(L7074))</f>
        <v>0</v>
      </c>
      <c r="K7074" s="9">
        <v>61</v>
      </c>
      <c r="M7074" s="15" t="b">
        <f>AND(ISBLANK(N7074),ISBLANK(O7074),ISBLANK(P7074))</f>
        <v>0</v>
      </c>
      <c r="N7074" s="15">
        <v>61</v>
      </c>
      <c r="P7074" s="15">
        <v>66</v>
      </c>
      <c r="Q7074">
        <v>61</v>
      </c>
      <c r="R7074" s="18" t="b">
        <f>AND(ISBLANK(S7074),ISBLANK(T7074))</f>
        <v>0</v>
      </c>
      <c r="S7074" s="20">
        <v>1</v>
      </c>
      <c r="T7074" s="20">
        <v>0.94</v>
      </c>
      <c r="U7074" s="15" t="b">
        <f>AND(ISBLANK(V7074),ISBLANK(W7074),ISBLANK(X7074))</f>
        <v>0</v>
      </c>
      <c r="W7074" s="16">
        <v>0.92</v>
      </c>
      <c r="AA7074" t="s">
        <v>363</v>
      </c>
      <c r="AB7074" s="24" t="str">
        <f>IF(ISERR(MONTH(AA7074)),TRIM(SUBSTITUTE(AA7074,(RIGHT(TRIM(AA7074),4)),"")),TEXT(AA7074,"mmmm"))</f>
        <v>July</v>
      </c>
      <c r="AC7074" s="24">
        <f>IF(ISERR(YEAR(AA7074)),VALUE(RIGHT(TRIM(AA7074),4)),YEAR(AA7074))</f>
        <v>2014</v>
      </c>
      <c r="AD7074" t="s">
        <v>364</v>
      </c>
      <c r="AE7074" t="b">
        <f>VLOOKUP(AA7074,duplicates!A:C,3,FALSE)</f>
        <v>0</v>
      </c>
      <c r="AF7074" t="b">
        <f t="shared" si="106"/>
        <v>1</v>
      </c>
    </row>
    <row r="7075" spans="1:32" x14ac:dyDescent="0.2">
      <c r="A7075" t="s">
        <v>348</v>
      </c>
      <c r="B7075">
        <v>616</v>
      </c>
      <c r="C7075" t="s">
        <v>267</v>
      </c>
      <c r="D7075" t="s">
        <v>268</v>
      </c>
      <c r="E7075" s="4">
        <f>IF(ISBLANK(G7075),H7075,G7075)</f>
        <v>517</v>
      </c>
      <c r="F7075" s="9" t="b">
        <f>AND(ISBLANK(G7075),ISBLANK(H7075))</f>
        <v>0</v>
      </c>
      <c r="G7075" s="9">
        <v>517</v>
      </c>
      <c r="I7075">
        <v>557</v>
      </c>
      <c r="J7075" s="9" t="b">
        <f>AND(ISBLANK(K7075),ISBLANK(L7075))</f>
        <v>0</v>
      </c>
      <c r="K7075" s="9">
        <v>28</v>
      </c>
      <c r="M7075" s="15" t="b">
        <f>AND(ISBLANK(N7075),ISBLANK(O7075),ISBLANK(P7075))</f>
        <v>0</v>
      </c>
      <c r="N7075" s="15">
        <v>27</v>
      </c>
      <c r="P7075" s="15">
        <v>33</v>
      </c>
      <c r="Q7075">
        <v>18</v>
      </c>
      <c r="R7075" s="18" t="b">
        <f>AND(ISBLANK(S7075),ISBLANK(T7075))</f>
        <v>0</v>
      </c>
      <c r="S7075" s="20">
        <v>0.67</v>
      </c>
      <c r="T7075" s="20">
        <v>0.93</v>
      </c>
      <c r="U7075" s="15" t="b">
        <f>AND(ISBLANK(V7075),ISBLANK(W7075),ISBLANK(X7075))</f>
        <v>0</v>
      </c>
      <c r="W7075" s="16">
        <v>0.85</v>
      </c>
      <c r="AA7075" t="s">
        <v>363</v>
      </c>
      <c r="AB7075" s="24" t="str">
        <f>IF(ISERR(MONTH(AA7075)),TRIM(SUBSTITUTE(AA7075,(RIGHT(TRIM(AA7075),4)),"")),TEXT(AA7075,"mmmm"))</f>
        <v>July</v>
      </c>
      <c r="AC7075" s="24">
        <f>IF(ISERR(YEAR(AA7075)),VALUE(RIGHT(TRIM(AA7075),4)),YEAR(AA7075))</f>
        <v>2014</v>
      </c>
      <c r="AD7075" t="s">
        <v>364</v>
      </c>
      <c r="AE7075" t="b">
        <f>VLOOKUP(AA7075,duplicates!A:C,3,FALSE)</f>
        <v>0</v>
      </c>
      <c r="AF7075" t="b">
        <f t="shared" si="106"/>
        <v>1</v>
      </c>
    </row>
    <row r="7076" spans="1:32" x14ac:dyDescent="0.2">
      <c r="A7076" t="s">
        <v>348</v>
      </c>
      <c r="B7076">
        <v>617</v>
      </c>
      <c r="C7076" t="s">
        <v>337</v>
      </c>
      <c r="D7076" t="s">
        <v>338</v>
      </c>
      <c r="E7076" s="4">
        <f>IF(ISBLANK(G7076),H7076,G7076)</f>
        <v>276</v>
      </c>
      <c r="F7076" s="9" t="b">
        <f>AND(ISBLANK(G7076),ISBLANK(H7076))</f>
        <v>0</v>
      </c>
      <c r="G7076" s="9">
        <v>276</v>
      </c>
      <c r="I7076">
        <v>608</v>
      </c>
      <c r="J7076" s="9" t="b">
        <f>AND(ISBLANK(K7076),ISBLANK(L7076))</f>
        <v>0</v>
      </c>
      <c r="K7076" s="9">
        <v>174</v>
      </c>
      <c r="M7076" s="15" t="b">
        <f>AND(ISBLANK(N7076),ISBLANK(O7076),ISBLANK(P7076))</f>
        <v>0</v>
      </c>
      <c r="N7076" s="15">
        <v>8</v>
      </c>
      <c r="P7076" s="15">
        <v>176</v>
      </c>
      <c r="Q7076">
        <v>8</v>
      </c>
      <c r="R7076" s="18" t="b">
        <f>AND(ISBLANK(S7076),ISBLANK(T7076))</f>
        <v>0</v>
      </c>
      <c r="S7076" s="20">
        <v>1</v>
      </c>
      <c r="T7076" s="20">
        <v>0.45</v>
      </c>
      <c r="U7076" s="15" t="b">
        <f>AND(ISBLANK(V7076),ISBLANK(W7076),ISBLANK(X7076))</f>
        <v>0</v>
      </c>
      <c r="W7076" s="16">
        <v>0.99</v>
      </c>
      <c r="AA7076" t="s">
        <v>363</v>
      </c>
      <c r="AB7076" s="24" t="str">
        <f>IF(ISERR(MONTH(AA7076)),TRIM(SUBSTITUTE(AA7076,(RIGHT(TRIM(AA7076),4)),"")),TEXT(AA7076,"mmmm"))</f>
        <v>July</v>
      </c>
      <c r="AC7076" s="24">
        <f>IF(ISERR(YEAR(AA7076)),VALUE(RIGHT(TRIM(AA7076),4)),YEAR(AA7076))</f>
        <v>2014</v>
      </c>
      <c r="AD7076" t="s">
        <v>364</v>
      </c>
      <c r="AE7076" t="b">
        <f>VLOOKUP(AA7076,duplicates!A:C,3,FALSE)</f>
        <v>0</v>
      </c>
      <c r="AF7076" t="b">
        <f t="shared" si="106"/>
        <v>1</v>
      </c>
    </row>
    <row r="7077" spans="1:32" x14ac:dyDescent="0.2">
      <c r="A7077" t="s">
        <v>348</v>
      </c>
      <c r="B7077">
        <v>618</v>
      </c>
      <c r="C7077" t="s">
        <v>209</v>
      </c>
      <c r="D7077" t="s">
        <v>210</v>
      </c>
      <c r="E7077" s="4">
        <f>IF(ISBLANK(G7077),H7077,G7077)</f>
        <v>584</v>
      </c>
      <c r="F7077" s="9" t="b">
        <f>AND(ISBLANK(G7077),ISBLANK(H7077))</f>
        <v>0</v>
      </c>
      <c r="G7077" s="9">
        <v>584</v>
      </c>
      <c r="I7077">
        <v>648</v>
      </c>
      <c r="J7077" s="9" t="b">
        <f>AND(ISBLANK(K7077),ISBLANK(L7077))</f>
        <v>0</v>
      </c>
      <c r="K7077" s="9">
        <v>300</v>
      </c>
      <c r="M7077" s="15" t="b">
        <f>AND(ISBLANK(N7077),ISBLANK(O7077),ISBLANK(P7077))</f>
        <v>0</v>
      </c>
      <c r="N7077" s="15">
        <v>4</v>
      </c>
      <c r="P7077" s="15">
        <v>328</v>
      </c>
      <c r="Q7077">
        <v>4</v>
      </c>
      <c r="R7077" s="18" t="b">
        <f>AND(ISBLANK(S7077),ISBLANK(T7077))</f>
        <v>0</v>
      </c>
      <c r="S7077" s="20">
        <v>1</v>
      </c>
      <c r="T7077" s="20">
        <v>0.9</v>
      </c>
      <c r="U7077" s="15" t="b">
        <f>AND(ISBLANK(V7077),ISBLANK(W7077),ISBLANK(X7077))</f>
        <v>0</v>
      </c>
      <c r="W7077" s="16">
        <v>0.91</v>
      </c>
      <c r="AA7077" t="s">
        <v>363</v>
      </c>
      <c r="AB7077" s="24" t="str">
        <f>IF(ISERR(MONTH(AA7077)),TRIM(SUBSTITUTE(AA7077,(RIGHT(TRIM(AA7077),4)),"")),TEXT(AA7077,"mmmm"))</f>
        <v>July</v>
      </c>
      <c r="AC7077" s="24">
        <f>IF(ISERR(YEAR(AA7077)),VALUE(RIGHT(TRIM(AA7077),4)),YEAR(AA7077))</f>
        <v>2014</v>
      </c>
      <c r="AD7077" t="s">
        <v>364</v>
      </c>
      <c r="AE7077" t="b">
        <f>VLOOKUP(AA7077,duplicates!A:C,3,FALSE)</f>
        <v>0</v>
      </c>
      <c r="AF7077" t="b">
        <f t="shared" si="106"/>
        <v>1</v>
      </c>
    </row>
    <row r="7078" spans="1:32" x14ac:dyDescent="0.2">
      <c r="A7078" t="s">
        <v>348</v>
      </c>
      <c r="B7078">
        <v>538</v>
      </c>
      <c r="C7078" t="s">
        <v>181</v>
      </c>
      <c r="D7078" t="s">
        <v>182</v>
      </c>
      <c r="E7078" s="4">
        <f>IF(ISBLANK(G7078),H7078,G7078)</f>
        <v>367</v>
      </c>
      <c r="F7078" s="9" t="b">
        <f>AND(ISBLANK(G7078),ISBLANK(H7078))</f>
        <v>0</v>
      </c>
      <c r="G7078" s="9">
        <v>367</v>
      </c>
      <c r="I7078">
        <v>367</v>
      </c>
      <c r="J7078" s="9" t="b">
        <f>AND(ISBLANK(K7078),ISBLANK(L7078))</f>
        <v>0</v>
      </c>
      <c r="K7078" s="9">
        <v>25</v>
      </c>
      <c r="M7078" s="15" t="b">
        <f>AND(ISBLANK(N7078),ISBLANK(O7078),ISBLANK(P7078))</f>
        <v>0</v>
      </c>
      <c r="N7078" s="15">
        <v>6</v>
      </c>
      <c r="P7078" s="15">
        <v>25</v>
      </c>
      <c r="Q7078">
        <v>6</v>
      </c>
      <c r="R7078" s="18" t="b">
        <f>AND(ISBLANK(S7078),ISBLANK(T7078))</f>
        <v>0</v>
      </c>
      <c r="S7078" s="20">
        <v>1</v>
      </c>
      <c r="T7078" s="20">
        <v>1</v>
      </c>
      <c r="U7078" s="15" t="b">
        <f>AND(ISBLANK(V7078),ISBLANK(W7078),ISBLANK(X7078))</f>
        <v>0</v>
      </c>
      <c r="W7078" s="16">
        <v>1</v>
      </c>
      <c r="AA7078" t="s">
        <v>363</v>
      </c>
      <c r="AB7078" s="24" t="str">
        <f>IF(ISERR(MONTH(AA7078)),TRIM(SUBSTITUTE(AA7078,(RIGHT(TRIM(AA7078),4)),"")),TEXT(AA7078,"mmmm"))</f>
        <v>July</v>
      </c>
      <c r="AC7078" s="24">
        <f>IF(ISERR(YEAR(AA7078)),VALUE(RIGHT(TRIM(AA7078),4)),YEAR(AA7078))</f>
        <v>2014</v>
      </c>
      <c r="AD7078" t="s">
        <v>364</v>
      </c>
      <c r="AE7078" t="b">
        <f>VLOOKUP(AA7078,duplicates!A:C,3,FALSE)</f>
        <v>0</v>
      </c>
      <c r="AF7078" t="b">
        <f t="shared" si="106"/>
        <v>1</v>
      </c>
    </row>
    <row r="7079" spans="1:32" x14ac:dyDescent="0.2">
      <c r="A7079" t="s">
        <v>348</v>
      </c>
      <c r="B7079">
        <v>619</v>
      </c>
      <c r="C7079" t="s">
        <v>265</v>
      </c>
      <c r="D7079" t="s">
        <v>266</v>
      </c>
      <c r="E7079" s="4">
        <f>IF(ISBLANK(G7079),H7079,G7079)</f>
        <v>294</v>
      </c>
      <c r="F7079" s="9" t="b">
        <f>AND(ISBLANK(G7079),ISBLANK(H7079))</f>
        <v>0</v>
      </c>
      <c r="G7079" s="9">
        <v>294</v>
      </c>
      <c r="I7079">
        <v>439</v>
      </c>
      <c r="J7079" s="9" t="b">
        <f>AND(ISBLANK(K7079),ISBLANK(L7079))</f>
        <v>0</v>
      </c>
      <c r="K7079" s="9">
        <v>17</v>
      </c>
      <c r="M7079" s="15" t="b">
        <f>AND(ISBLANK(N7079),ISBLANK(O7079),ISBLANK(P7079))</f>
        <v>0</v>
      </c>
      <c r="N7079" s="15">
        <v>8</v>
      </c>
      <c r="P7079" s="15">
        <v>50</v>
      </c>
      <c r="Q7079">
        <v>8</v>
      </c>
      <c r="R7079" s="18" t="b">
        <f>AND(ISBLANK(S7079),ISBLANK(T7079))</f>
        <v>0</v>
      </c>
      <c r="S7079" s="20">
        <v>1</v>
      </c>
      <c r="T7079" s="20">
        <v>0.67</v>
      </c>
      <c r="U7079" s="15" t="b">
        <f>AND(ISBLANK(V7079),ISBLANK(W7079),ISBLANK(X7079))</f>
        <v>0</v>
      </c>
      <c r="W7079" s="16">
        <v>0.34</v>
      </c>
      <c r="AA7079" t="s">
        <v>363</v>
      </c>
      <c r="AB7079" s="24" t="str">
        <f>IF(ISERR(MONTH(AA7079)),TRIM(SUBSTITUTE(AA7079,(RIGHT(TRIM(AA7079),4)),"")),TEXT(AA7079,"mmmm"))</f>
        <v>July</v>
      </c>
      <c r="AC7079" s="24">
        <f>IF(ISERR(YEAR(AA7079)),VALUE(RIGHT(TRIM(AA7079),4)),YEAR(AA7079))</f>
        <v>2014</v>
      </c>
      <c r="AD7079" t="s">
        <v>364</v>
      </c>
      <c r="AE7079" t="b">
        <f>VLOOKUP(AA7079,duplicates!A:C,3,FALSE)</f>
        <v>0</v>
      </c>
      <c r="AF7079" t="b">
        <f t="shared" si="106"/>
        <v>1</v>
      </c>
    </row>
    <row r="7080" spans="1:32" x14ac:dyDescent="0.2">
      <c r="A7080" t="s">
        <v>348</v>
      </c>
      <c r="B7080">
        <v>620</v>
      </c>
      <c r="C7080" t="s">
        <v>251</v>
      </c>
      <c r="D7080" t="s">
        <v>252</v>
      </c>
      <c r="E7080" s="4">
        <f>IF(ISBLANK(G7080),H7080,G7080)</f>
        <v>383</v>
      </c>
      <c r="F7080" s="9" t="b">
        <f>AND(ISBLANK(G7080),ISBLANK(H7080))</f>
        <v>0</v>
      </c>
      <c r="G7080" s="9">
        <v>383</v>
      </c>
      <c r="I7080">
        <v>425</v>
      </c>
      <c r="J7080" s="9" t="b">
        <f>AND(ISBLANK(K7080),ISBLANK(L7080))</f>
        <v>0</v>
      </c>
      <c r="K7080" s="9">
        <v>51</v>
      </c>
      <c r="M7080" s="15" t="b">
        <f>AND(ISBLANK(N7080),ISBLANK(O7080),ISBLANK(P7080))</f>
        <v>0</v>
      </c>
      <c r="N7080" s="15">
        <v>15</v>
      </c>
      <c r="P7080" s="15">
        <v>53</v>
      </c>
      <c r="Q7080">
        <v>14</v>
      </c>
      <c r="R7080" s="18" t="b">
        <f>AND(ISBLANK(S7080),ISBLANK(T7080))</f>
        <v>0</v>
      </c>
      <c r="S7080" s="20">
        <v>0.93</v>
      </c>
      <c r="T7080" s="20">
        <v>0.9</v>
      </c>
      <c r="U7080" s="15" t="b">
        <f>AND(ISBLANK(V7080),ISBLANK(W7080),ISBLANK(X7080))</f>
        <v>0</v>
      </c>
      <c r="W7080" s="16">
        <v>0.96</v>
      </c>
      <c r="AA7080" t="s">
        <v>363</v>
      </c>
      <c r="AB7080" s="24" t="str">
        <f>IF(ISERR(MONTH(AA7080)),TRIM(SUBSTITUTE(AA7080,(RIGHT(TRIM(AA7080),4)),"")),TEXT(AA7080,"mmmm"))</f>
        <v>July</v>
      </c>
      <c r="AC7080" s="24">
        <f>IF(ISERR(YEAR(AA7080)),VALUE(RIGHT(TRIM(AA7080),4)),YEAR(AA7080))</f>
        <v>2014</v>
      </c>
      <c r="AD7080" t="s">
        <v>364</v>
      </c>
      <c r="AE7080" t="b">
        <f>VLOOKUP(AA7080,duplicates!A:C,3,FALSE)</f>
        <v>0</v>
      </c>
      <c r="AF7080" t="b">
        <f t="shared" si="106"/>
        <v>1</v>
      </c>
    </row>
    <row r="7081" spans="1:32" x14ac:dyDescent="0.2">
      <c r="A7081" t="s">
        <v>348</v>
      </c>
      <c r="B7081">
        <v>621</v>
      </c>
      <c r="C7081" t="s">
        <v>215</v>
      </c>
      <c r="D7081" t="s">
        <v>216</v>
      </c>
      <c r="E7081" s="4">
        <f>IF(ISBLANK(G7081),H7081,G7081)</f>
        <v>270</v>
      </c>
      <c r="F7081" s="9" t="b">
        <f>AND(ISBLANK(G7081),ISBLANK(H7081))</f>
        <v>0</v>
      </c>
      <c r="G7081" s="9">
        <v>270</v>
      </c>
      <c r="I7081">
        <v>278</v>
      </c>
      <c r="J7081" s="9" t="b">
        <f>AND(ISBLANK(K7081),ISBLANK(L7081))</f>
        <v>0</v>
      </c>
      <c r="K7081" s="9">
        <v>69</v>
      </c>
      <c r="M7081" s="15" t="b">
        <f>AND(ISBLANK(N7081),ISBLANK(O7081),ISBLANK(P7081))</f>
        <v>0</v>
      </c>
      <c r="N7081" s="15">
        <v>15</v>
      </c>
      <c r="P7081" s="15">
        <v>69</v>
      </c>
      <c r="Q7081">
        <v>15</v>
      </c>
      <c r="R7081" s="18" t="b">
        <f>AND(ISBLANK(S7081),ISBLANK(T7081))</f>
        <v>0</v>
      </c>
      <c r="S7081" s="20">
        <v>1</v>
      </c>
      <c r="T7081" s="20">
        <v>0.97</v>
      </c>
      <c r="U7081" s="15" t="b">
        <f>AND(ISBLANK(V7081),ISBLANK(W7081),ISBLANK(X7081))</f>
        <v>0</v>
      </c>
      <c r="W7081" s="16">
        <v>1</v>
      </c>
      <c r="AA7081" t="s">
        <v>363</v>
      </c>
      <c r="AB7081" s="24" t="str">
        <f>IF(ISERR(MONTH(AA7081)),TRIM(SUBSTITUTE(AA7081,(RIGHT(TRIM(AA7081),4)),"")),TEXT(AA7081,"mmmm"))</f>
        <v>July</v>
      </c>
      <c r="AC7081" s="24">
        <f>IF(ISERR(YEAR(AA7081)),VALUE(RIGHT(TRIM(AA7081),4)),YEAR(AA7081))</f>
        <v>2014</v>
      </c>
      <c r="AD7081" t="s">
        <v>364</v>
      </c>
      <c r="AE7081" t="b">
        <f>VLOOKUP(AA7081,duplicates!A:C,3,FALSE)</f>
        <v>0</v>
      </c>
      <c r="AF7081" t="b">
        <f t="shared" si="106"/>
        <v>1</v>
      </c>
    </row>
    <row r="7082" spans="1:32" x14ac:dyDescent="0.2">
      <c r="A7082" t="s">
        <v>348</v>
      </c>
      <c r="B7082">
        <v>539</v>
      </c>
      <c r="C7082" t="s">
        <v>335</v>
      </c>
      <c r="D7082" t="s">
        <v>114</v>
      </c>
      <c r="E7082" s="4">
        <f>IF(ISBLANK(G7082),H7082,G7082)</f>
        <v>423</v>
      </c>
      <c r="F7082" s="9" t="b">
        <f>AND(ISBLANK(G7082),ISBLANK(H7082))</f>
        <v>0</v>
      </c>
      <c r="G7082" s="9">
        <v>423</v>
      </c>
      <c r="I7082">
        <v>443</v>
      </c>
      <c r="J7082" s="9" t="b">
        <f>AND(ISBLANK(K7082),ISBLANK(L7082))</f>
        <v>0</v>
      </c>
      <c r="K7082" s="9">
        <v>17</v>
      </c>
      <c r="M7082" s="15" t="b">
        <f>AND(ISBLANK(N7082),ISBLANK(O7082),ISBLANK(P7082))</f>
        <v>0</v>
      </c>
      <c r="N7082" s="15">
        <v>22</v>
      </c>
      <c r="P7082" s="15">
        <v>18</v>
      </c>
      <c r="Q7082">
        <v>22</v>
      </c>
      <c r="R7082" s="18" t="b">
        <f>AND(ISBLANK(S7082),ISBLANK(T7082))</f>
        <v>0</v>
      </c>
      <c r="S7082" s="20">
        <v>1</v>
      </c>
      <c r="T7082" s="20">
        <v>0.95</v>
      </c>
      <c r="U7082" s="15" t="b">
        <f>AND(ISBLANK(V7082),ISBLANK(W7082),ISBLANK(X7082))</f>
        <v>0</v>
      </c>
      <c r="W7082" s="16">
        <v>0.94</v>
      </c>
      <c r="AA7082" t="s">
        <v>363</v>
      </c>
      <c r="AB7082" s="24" t="str">
        <f>IF(ISERR(MONTH(AA7082)),TRIM(SUBSTITUTE(AA7082,(RIGHT(TRIM(AA7082),4)),"")),TEXT(AA7082,"mmmm"))</f>
        <v>July</v>
      </c>
      <c r="AC7082" s="24">
        <f>IF(ISERR(YEAR(AA7082)),VALUE(RIGHT(TRIM(AA7082),4)),YEAR(AA7082))</f>
        <v>2014</v>
      </c>
      <c r="AD7082" t="s">
        <v>364</v>
      </c>
      <c r="AE7082" t="b">
        <f>VLOOKUP(AA7082,duplicates!A:C,3,FALSE)</f>
        <v>0</v>
      </c>
      <c r="AF7082" t="b">
        <f t="shared" si="106"/>
        <v>1</v>
      </c>
    </row>
    <row r="7083" spans="1:32" x14ac:dyDescent="0.2">
      <c r="A7083" t="s">
        <v>348</v>
      </c>
      <c r="B7083">
        <v>540</v>
      </c>
      <c r="C7083" t="s">
        <v>169</v>
      </c>
      <c r="D7083" t="s">
        <v>170</v>
      </c>
      <c r="E7083" s="4">
        <f>IF(ISBLANK(G7083),H7083,G7083)</f>
        <v>437</v>
      </c>
      <c r="F7083" s="9" t="b">
        <f>AND(ISBLANK(G7083),ISBLANK(H7083))</f>
        <v>0</v>
      </c>
      <c r="G7083" s="9">
        <v>437</v>
      </c>
      <c r="I7083">
        <v>450</v>
      </c>
      <c r="J7083" s="9" t="b">
        <f>AND(ISBLANK(K7083),ISBLANK(L7083))</f>
        <v>0</v>
      </c>
      <c r="K7083" s="9">
        <v>59</v>
      </c>
      <c r="M7083" s="15" t="b">
        <f>AND(ISBLANK(N7083),ISBLANK(O7083),ISBLANK(P7083))</f>
        <v>0</v>
      </c>
      <c r="N7083" s="15">
        <v>2</v>
      </c>
      <c r="P7083" s="15">
        <v>63</v>
      </c>
      <c r="Q7083">
        <v>2</v>
      </c>
      <c r="R7083" s="18" t="b">
        <f>AND(ISBLANK(S7083),ISBLANK(T7083))</f>
        <v>0</v>
      </c>
      <c r="S7083" s="20">
        <v>1</v>
      </c>
      <c r="T7083" s="20">
        <v>0.97</v>
      </c>
      <c r="U7083" s="15" t="b">
        <f>AND(ISBLANK(V7083),ISBLANK(W7083),ISBLANK(X7083))</f>
        <v>0</v>
      </c>
      <c r="W7083" s="16">
        <v>0.94</v>
      </c>
      <c r="AA7083" t="s">
        <v>363</v>
      </c>
      <c r="AB7083" s="24" t="str">
        <f>IF(ISERR(MONTH(AA7083)),TRIM(SUBSTITUTE(AA7083,(RIGHT(TRIM(AA7083),4)),"")),TEXT(AA7083,"mmmm"))</f>
        <v>July</v>
      </c>
      <c r="AC7083" s="24">
        <f>IF(ISERR(YEAR(AA7083)),VALUE(RIGHT(TRIM(AA7083),4)),YEAR(AA7083))</f>
        <v>2014</v>
      </c>
      <c r="AD7083" t="s">
        <v>364</v>
      </c>
      <c r="AE7083" t="b">
        <f>VLOOKUP(AA7083,duplicates!A:C,3,FALSE)</f>
        <v>0</v>
      </c>
      <c r="AF7083" t="b">
        <f t="shared" si="106"/>
        <v>1</v>
      </c>
    </row>
    <row r="7084" spans="1:32" x14ac:dyDescent="0.2">
      <c r="A7084" t="s">
        <v>348</v>
      </c>
      <c r="B7084">
        <v>622</v>
      </c>
      <c r="C7084" t="s">
        <v>291</v>
      </c>
      <c r="D7084" t="s">
        <v>292</v>
      </c>
      <c r="E7084" s="4">
        <f>IF(ISBLANK(G7084),H7084,G7084)</f>
        <v>1153</v>
      </c>
      <c r="F7084" s="9" t="b">
        <f>AND(ISBLANK(G7084),ISBLANK(H7084))</f>
        <v>0</v>
      </c>
      <c r="G7084" s="9">
        <v>1153</v>
      </c>
      <c r="I7084">
        <v>1490</v>
      </c>
      <c r="J7084" s="9" t="b">
        <f>AND(ISBLANK(K7084),ISBLANK(L7084))</f>
        <v>0</v>
      </c>
      <c r="K7084" s="9">
        <v>91</v>
      </c>
      <c r="M7084" s="15" t="b">
        <f>AND(ISBLANK(N7084),ISBLANK(O7084),ISBLANK(P7084))</f>
        <v>0</v>
      </c>
      <c r="N7084" s="15">
        <v>54</v>
      </c>
      <c r="P7084" s="15">
        <v>91</v>
      </c>
      <c r="Q7084">
        <v>54</v>
      </c>
      <c r="R7084" s="18" t="b">
        <f>AND(ISBLANK(S7084),ISBLANK(T7084))</f>
        <v>0</v>
      </c>
      <c r="S7084" s="20">
        <v>1</v>
      </c>
      <c r="T7084" s="20">
        <v>0.77</v>
      </c>
      <c r="U7084" s="15" t="b">
        <f>AND(ISBLANK(V7084),ISBLANK(W7084),ISBLANK(X7084))</f>
        <v>0</v>
      </c>
      <c r="W7084" s="16">
        <v>1</v>
      </c>
      <c r="AA7084" t="s">
        <v>363</v>
      </c>
      <c r="AB7084" s="24" t="str">
        <f>IF(ISERR(MONTH(AA7084)),TRIM(SUBSTITUTE(AA7084,(RIGHT(TRIM(AA7084),4)),"")),TEXT(AA7084,"mmmm"))</f>
        <v>July</v>
      </c>
      <c r="AC7084" s="24">
        <f>IF(ISERR(YEAR(AA7084)),VALUE(RIGHT(TRIM(AA7084),4)),YEAR(AA7084))</f>
        <v>2014</v>
      </c>
      <c r="AD7084" t="s">
        <v>364</v>
      </c>
      <c r="AE7084" t="b">
        <f>VLOOKUP(AA7084,duplicates!A:C,3,FALSE)</f>
        <v>0</v>
      </c>
      <c r="AF7084" t="b">
        <f t="shared" si="106"/>
        <v>1</v>
      </c>
    </row>
    <row r="7085" spans="1:32" x14ac:dyDescent="0.2">
      <c r="A7085" t="s">
        <v>348</v>
      </c>
      <c r="B7085">
        <v>623</v>
      </c>
      <c r="C7085" t="s">
        <v>263</v>
      </c>
      <c r="D7085" t="s">
        <v>264</v>
      </c>
      <c r="E7085" s="4">
        <f>IF(ISBLANK(G7085),H7085,G7085)</f>
        <v>453</v>
      </c>
      <c r="F7085" s="9" t="b">
        <f>AND(ISBLANK(G7085),ISBLANK(H7085))</f>
        <v>0</v>
      </c>
      <c r="G7085" s="9">
        <v>453</v>
      </c>
      <c r="I7085">
        <v>716</v>
      </c>
      <c r="J7085" s="9" t="b">
        <f>AND(ISBLANK(K7085),ISBLANK(L7085))</f>
        <v>0</v>
      </c>
      <c r="K7085" s="9">
        <v>339</v>
      </c>
      <c r="M7085" s="15" t="b">
        <f>AND(ISBLANK(N7085),ISBLANK(O7085),ISBLANK(P7085))</f>
        <v>0</v>
      </c>
      <c r="N7085" s="15">
        <v>137</v>
      </c>
      <c r="P7085" s="15">
        <v>369</v>
      </c>
      <c r="Q7085">
        <v>130</v>
      </c>
      <c r="R7085" s="18" t="b">
        <f>AND(ISBLANK(S7085),ISBLANK(T7085))</f>
        <v>0</v>
      </c>
      <c r="S7085" s="20">
        <v>0.95</v>
      </c>
      <c r="T7085" s="20">
        <v>0.63</v>
      </c>
      <c r="U7085" s="15" t="b">
        <f>AND(ISBLANK(V7085),ISBLANK(W7085),ISBLANK(X7085))</f>
        <v>0</v>
      </c>
      <c r="W7085" s="16">
        <v>0.92</v>
      </c>
      <c r="AA7085" t="s">
        <v>363</v>
      </c>
      <c r="AB7085" s="24" t="str">
        <f>IF(ISERR(MONTH(AA7085)),TRIM(SUBSTITUTE(AA7085,(RIGHT(TRIM(AA7085),4)),"")),TEXT(AA7085,"mmmm"))</f>
        <v>July</v>
      </c>
      <c r="AC7085" s="24">
        <f>IF(ISERR(YEAR(AA7085)),VALUE(RIGHT(TRIM(AA7085),4)),YEAR(AA7085))</f>
        <v>2014</v>
      </c>
      <c r="AD7085" t="s">
        <v>364</v>
      </c>
      <c r="AE7085" t="b">
        <f>VLOOKUP(AA7085,duplicates!A:C,3,FALSE)</f>
        <v>0</v>
      </c>
      <c r="AF7085" t="b">
        <f t="shared" si="106"/>
        <v>1</v>
      </c>
    </row>
    <row r="7086" spans="1:32" x14ac:dyDescent="0.2">
      <c r="A7086" t="s">
        <v>348</v>
      </c>
      <c r="B7086">
        <v>541</v>
      </c>
      <c r="C7086" t="s">
        <v>89</v>
      </c>
      <c r="D7086" t="s">
        <v>90</v>
      </c>
      <c r="E7086" s="4">
        <f>IF(ISBLANK(G7086),H7086,G7086)</f>
        <v>13</v>
      </c>
      <c r="F7086" s="9" t="b">
        <f>AND(ISBLANK(G7086),ISBLANK(H7086))</f>
        <v>0</v>
      </c>
      <c r="G7086" s="9">
        <v>13</v>
      </c>
      <c r="I7086">
        <v>13</v>
      </c>
      <c r="J7086" s="9" t="b">
        <f>AND(ISBLANK(K7086),ISBLANK(L7086))</f>
        <v>0</v>
      </c>
      <c r="K7086" s="9">
        <v>1</v>
      </c>
      <c r="M7086" s="15" t="b">
        <f>AND(ISBLANK(N7086),ISBLANK(O7086),ISBLANK(P7086))</f>
        <v>0</v>
      </c>
      <c r="N7086" s="15">
        <v>0</v>
      </c>
      <c r="P7086" s="15">
        <v>1</v>
      </c>
      <c r="Q7086">
        <v>0</v>
      </c>
      <c r="R7086" s="18" t="b">
        <f>AND(ISBLANK(S7086),ISBLANK(T7086))</f>
        <v>0</v>
      </c>
      <c r="S7086" s="18" t="s">
        <v>27</v>
      </c>
      <c r="T7086" s="20">
        <v>1</v>
      </c>
      <c r="U7086" s="15" t="b">
        <f>AND(ISBLANK(V7086),ISBLANK(W7086),ISBLANK(X7086))</f>
        <v>0</v>
      </c>
      <c r="W7086" s="16">
        <v>1</v>
      </c>
      <c r="AA7086" t="s">
        <v>363</v>
      </c>
      <c r="AB7086" s="24" t="str">
        <f>IF(ISERR(MONTH(AA7086)),TRIM(SUBSTITUTE(AA7086,(RIGHT(TRIM(AA7086),4)),"")),TEXT(AA7086,"mmmm"))</f>
        <v>July</v>
      </c>
      <c r="AC7086" s="24">
        <f>IF(ISERR(YEAR(AA7086)),VALUE(RIGHT(TRIM(AA7086),4)),YEAR(AA7086))</f>
        <v>2014</v>
      </c>
      <c r="AD7086" t="s">
        <v>364</v>
      </c>
      <c r="AE7086" t="b">
        <f>VLOOKUP(AA7086,duplicates!A:C,3,FALSE)</f>
        <v>0</v>
      </c>
      <c r="AF7086" t="b">
        <f t="shared" si="106"/>
        <v>1</v>
      </c>
    </row>
    <row r="7087" spans="1:32" x14ac:dyDescent="0.2">
      <c r="A7087" t="s">
        <v>348</v>
      </c>
      <c r="B7087">
        <v>624</v>
      </c>
      <c r="C7087" t="s">
        <v>275</v>
      </c>
      <c r="D7087" t="s">
        <v>276</v>
      </c>
      <c r="E7087" s="4">
        <f>IF(ISBLANK(G7087),H7087,G7087)</f>
        <v>511</v>
      </c>
      <c r="F7087" s="9" t="b">
        <f>AND(ISBLANK(G7087),ISBLANK(H7087))</f>
        <v>0</v>
      </c>
      <c r="G7087" s="9">
        <v>511</v>
      </c>
      <c r="I7087">
        <v>567</v>
      </c>
      <c r="J7087" s="9" t="b">
        <f>AND(ISBLANK(K7087),ISBLANK(L7087))</f>
        <v>0</v>
      </c>
      <c r="K7087" s="9">
        <v>37</v>
      </c>
      <c r="M7087" s="15" t="b">
        <f>AND(ISBLANK(N7087),ISBLANK(O7087),ISBLANK(P7087))</f>
        <v>0</v>
      </c>
      <c r="N7087" s="15">
        <v>30</v>
      </c>
      <c r="P7087" s="15">
        <v>41</v>
      </c>
      <c r="Q7087">
        <v>30</v>
      </c>
      <c r="R7087" s="18" t="b">
        <f>AND(ISBLANK(S7087),ISBLANK(T7087))</f>
        <v>0</v>
      </c>
      <c r="S7087" s="20">
        <v>1</v>
      </c>
      <c r="T7087" s="20">
        <v>0.9</v>
      </c>
      <c r="U7087" s="15" t="b">
        <f>AND(ISBLANK(V7087),ISBLANK(W7087),ISBLANK(X7087))</f>
        <v>0</v>
      </c>
      <c r="W7087" s="16">
        <v>0.9</v>
      </c>
      <c r="AA7087" t="s">
        <v>363</v>
      </c>
      <c r="AB7087" s="24" t="str">
        <f>IF(ISERR(MONTH(AA7087)),TRIM(SUBSTITUTE(AA7087,(RIGHT(TRIM(AA7087),4)),"")),TEXT(AA7087,"mmmm"))</f>
        <v>July</v>
      </c>
      <c r="AC7087" s="24">
        <f>IF(ISERR(YEAR(AA7087)),VALUE(RIGHT(TRIM(AA7087),4)),YEAR(AA7087))</f>
        <v>2014</v>
      </c>
      <c r="AD7087" t="s">
        <v>364</v>
      </c>
      <c r="AE7087" t="b">
        <f>VLOOKUP(AA7087,duplicates!A:C,3,FALSE)</f>
        <v>0</v>
      </c>
      <c r="AF7087" t="b">
        <f t="shared" si="106"/>
        <v>1</v>
      </c>
    </row>
    <row r="7088" spans="1:32" x14ac:dyDescent="0.2">
      <c r="A7088" t="s">
        <v>348</v>
      </c>
      <c r="B7088">
        <v>542</v>
      </c>
      <c r="C7088" t="s">
        <v>91</v>
      </c>
      <c r="D7088" t="s">
        <v>92</v>
      </c>
      <c r="E7088" s="4">
        <f>IF(ISBLANK(G7088),H7088,G7088)</f>
        <v>533</v>
      </c>
      <c r="F7088" s="9" t="b">
        <f>AND(ISBLANK(G7088),ISBLANK(H7088))</f>
        <v>0</v>
      </c>
      <c r="G7088" s="9">
        <v>533</v>
      </c>
      <c r="I7088">
        <v>566</v>
      </c>
      <c r="J7088" s="9" t="b">
        <f>AND(ISBLANK(K7088),ISBLANK(L7088))</f>
        <v>0</v>
      </c>
      <c r="K7088" s="9">
        <v>329</v>
      </c>
      <c r="M7088" s="15" t="b">
        <f>AND(ISBLANK(N7088),ISBLANK(O7088),ISBLANK(P7088))</f>
        <v>0</v>
      </c>
      <c r="N7088" s="15">
        <v>92</v>
      </c>
      <c r="P7088" s="15">
        <v>329</v>
      </c>
      <c r="Q7088">
        <v>92</v>
      </c>
      <c r="R7088" s="18" t="b">
        <f>AND(ISBLANK(S7088),ISBLANK(T7088))</f>
        <v>0</v>
      </c>
      <c r="S7088" s="20">
        <v>1</v>
      </c>
      <c r="T7088" s="20">
        <v>0.94</v>
      </c>
      <c r="U7088" s="15" t="b">
        <f>AND(ISBLANK(V7088),ISBLANK(W7088),ISBLANK(X7088))</f>
        <v>0</v>
      </c>
      <c r="W7088" s="16">
        <v>1</v>
      </c>
      <c r="AA7088" t="s">
        <v>363</v>
      </c>
      <c r="AB7088" s="24" t="str">
        <f>IF(ISERR(MONTH(AA7088)),TRIM(SUBSTITUTE(AA7088,(RIGHT(TRIM(AA7088),4)),"")),TEXT(AA7088,"mmmm"))</f>
        <v>July</v>
      </c>
      <c r="AC7088" s="24">
        <f>IF(ISERR(YEAR(AA7088)),VALUE(RIGHT(TRIM(AA7088),4)),YEAR(AA7088))</f>
        <v>2014</v>
      </c>
      <c r="AD7088" t="s">
        <v>364</v>
      </c>
      <c r="AE7088" t="b">
        <f>VLOOKUP(AA7088,duplicates!A:C,3,FALSE)</f>
        <v>0</v>
      </c>
      <c r="AF7088" t="b">
        <f t="shared" si="106"/>
        <v>1</v>
      </c>
    </row>
    <row r="7089" spans="1:32" x14ac:dyDescent="0.2">
      <c r="A7089" t="s">
        <v>348</v>
      </c>
      <c r="B7089">
        <v>543</v>
      </c>
      <c r="C7089" t="s">
        <v>354</v>
      </c>
      <c r="D7089" t="s">
        <v>355</v>
      </c>
      <c r="E7089" s="4">
        <f>IF(ISBLANK(G7089),H7089,G7089)</f>
        <v>826</v>
      </c>
      <c r="F7089" s="9" t="b">
        <f>AND(ISBLANK(G7089),ISBLANK(H7089))</f>
        <v>0</v>
      </c>
      <c r="G7089" s="9">
        <v>826</v>
      </c>
      <c r="I7089">
        <v>834</v>
      </c>
      <c r="J7089" s="9" t="b">
        <f>AND(ISBLANK(K7089),ISBLANK(L7089))</f>
        <v>0</v>
      </c>
      <c r="K7089" s="9">
        <v>834</v>
      </c>
      <c r="M7089" s="15" t="b">
        <f>AND(ISBLANK(N7089),ISBLANK(O7089),ISBLANK(P7089))</f>
        <v>0</v>
      </c>
      <c r="N7089" s="15">
        <v>57</v>
      </c>
      <c r="P7089" s="15">
        <v>834</v>
      </c>
      <c r="Q7089">
        <v>57</v>
      </c>
      <c r="R7089" s="18" t="b">
        <f>AND(ISBLANK(S7089),ISBLANK(T7089))</f>
        <v>0</v>
      </c>
      <c r="S7089" s="20">
        <v>1</v>
      </c>
      <c r="T7089" s="20">
        <v>0.99</v>
      </c>
      <c r="U7089" s="15" t="b">
        <f>AND(ISBLANK(V7089),ISBLANK(W7089),ISBLANK(X7089))</f>
        <v>0</v>
      </c>
      <c r="W7089" s="16">
        <v>1</v>
      </c>
      <c r="AA7089" t="s">
        <v>363</v>
      </c>
      <c r="AB7089" s="24" t="str">
        <f>IF(ISERR(MONTH(AA7089)),TRIM(SUBSTITUTE(AA7089,(RIGHT(TRIM(AA7089),4)),"")),TEXT(AA7089,"mmmm"))</f>
        <v>July</v>
      </c>
      <c r="AC7089" s="24">
        <f>IF(ISERR(YEAR(AA7089)),VALUE(RIGHT(TRIM(AA7089),4)),YEAR(AA7089))</f>
        <v>2014</v>
      </c>
      <c r="AD7089" t="s">
        <v>364</v>
      </c>
      <c r="AE7089" t="b">
        <f>VLOOKUP(AA7089,duplicates!A:C,3,FALSE)</f>
        <v>0</v>
      </c>
      <c r="AF7089" t="b">
        <f t="shared" si="106"/>
        <v>1</v>
      </c>
    </row>
    <row r="7090" spans="1:32" x14ac:dyDescent="0.2">
      <c r="A7090" t="s">
        <v>348</v>
      </c>
      <c r="B7090">
        <v>625</v>
      </c>
      <c r="C7090" t="s">
        <v>231</v>
      </c>
      <c r="D7090" t="s">
        <v>232</v>
      </c>
      <c r="E7090" s="4">
        <f>IF(ISBLANK(G7090),H7090,G7090)</f>
        <v>569</v>
      </c>
      <c r="F7090" s="9" t="b">
        <f>AND(ISBLANK(G7090),ISBLANK(H7090))</f>
        <v>0</v>
      </c>
      <c r="G7090" s="9">
        <v>569</v>
      </c>
      <c r="I7090">
        <v>697</v>
      </c>
      <c r="J7090" s="9" t="b">
        <f>AND(ISBLANK(K7090),ISBLANK(L7090))</f>
        <v>0</v>
      </c>
      <c r="K7090" s="9">
        <v>98</v>
      </c>
      <c r="M7090" s="15" t="b">
        <f>AND(ISBLANK(N7090),ISBLANK(O7090),ISBLANK(P7090))</f>
        <v>0</v>
      </c>
      <c r="N7090" s="15">
        <v>51</v>
      </c>
      <c r="P7090" s="15">
        <v>98</v>
      </c>
      <c r="Q7090">
        <v>51</v>
      </c>
      <c r="R7090" s="18" t="b">
        <f>AND(ISBLANK(S7090),ISBLANK(T7090))</f>
        <v>0</v>
      </c>
      <c r="S7090" s="20">
        <v>1</v>
      </c>
      <c r="T7090" s="20">
        <v>0.82</v>
      </c>
      <c r="U7090" s="15" t="b">
        <f>AND(ISBLANK(V7090),ISBLANK(W7090),ISBLANK(X7090))</f>
        <v>0</v>
      </c>
      <c r="W7090" s="16">
        <v>1</v>
      </c>
      <c r="AA7090" t="s">
        <v>363</v>
      </c>
      <c r="AB7090" s="24" t="str">
        <f>IF(ISERR(MONTH(AA7090)),TRIM(SUBSTITUTE(AA7090,(RIGHT(TRIM(AA7090),4)),"")),TEXT(AA7090,"mmmm"))</f>
        <v>July</v>
      </c>
      <c r="AC7090" s="24">
        <f>IF(ISERR(YEAR(AA7090)),VALUE(RIGHT(TRIM(AA7090),4)),YEAR(AA7090))</f>
        <v>2014</v>
      </c>
      <c r="AD7090" t="s">
        <v>364</v>
      </c>
      <c r="AE7090" t="b">
        <f>VLOOKUP(AA7090,duplicates!A:C,3,FALSE)</f>
        <v>0</v>
      </c>
      <c r="AF7090" t="b">
        <f t="shared" si="106"/>
        <v>1</v>
      </c>
    </row>
    <row r="7091" spans="1:32" x14ac:dyDescent="0.2">
      <c r="A7091" t="s">
        <v>348</v>
      </c>
      <c r="B7091">
        <v>544</v>
      </c>
      <c r="C7091" t="s">
        <v>149</v>
      </c>
      <c r="D7091" t="s">
        <v>150</v>
      </c>
      <c r="E7091" s="4">
        <f>IF(ISBLANK(G7091),H7091,G7091)</f>
        <v>7</v>
      </c>
      <c r="F7091" s="9" t="b">
        <f>AND(ISBLANK(G7091),ISBLANK(H7091))</f>
        <v>0</v>
      </c>
      <c r="G7091" s="9">
        <v>7</v>
      </c>
      <c r="I7091">
        <v>7</v>
      </c>
      <c r="J7091" s="9" t="b">
        <f>AND(ISBLANK(K7091),ISBLANK(L7091))</f>
        <v>0</v>
      </c>
      <c r="K7091" s="9">
        <v>0</v>
      </c>
      <c r="M7091" s="15" t="b">
        <f>AND(ISBLANK(N7091),ISBLANK(O7091),ISBLANK(P7091))</f>
        <v>0</v>
      </c>
      <c r="N7091" s="15">
        <v>0</v>
      </c>
      <c r="P7091" s="15">
        <v>0</v>
      </c>
      <c r="Q7091">
        <v>0</v>
      </c>
      <c r="R7091" s="18" t="b">
        <f>AND(ISBLANK(S7091),ISBLANK(T7091))</f>
        <v>0</v>
      </c>
      <c r="S7091" s="18" t="s">
        <v>27</v>
      </c>
      <c r="T7091" s="20">
        <v>1</v>
      </c>
      <c r="U7091" s="15" t="b">
        <f>AND(ISBLANK(V7091),ISBLANK(W7091),ISBLANK(X7091))</f>
        <v>0</v>
      </c>
      <c r="W7091" s="15" t="s">
        <v>27</v>
      </c>
      <c r="AA7091" t="s">
        <v>363</v>
      </c>
      <c r="AB7091" s="24" t="str">
        <f>IF(ISERR(MONTH(AA7091)),TRIM(SUBSTITUTE(AA7091,(RIGHT(TRIM(AA7091),4)),"")),TEXT(AA7091,"mmmm"))</f>
        <v>July</v>
      </c>
      <c r="AC7091" s="24">
        <f>IF(ISERR(YEAR(AA7091)),VALUE(RIGHT(TRIM(AA7091),4)),YEAR(AA7091))</f>
        <v>2014</v>
      </c>
      <c r="AD7091" t="s">
        <v>364</v>
      </c>
      <c r="AE7091" t="b">
        <f>VLOOKUP(AA7091,duplicates!A:C,3,FALSE)</f>
        <v>0</v>
      </c>
      <c r="AF7091" t="b">
        <f t="shared" si="106"/>
        <v>1</v>
      </c>
    </row>
    <row r="7092" spans="1:32" x14ac:dyDescent="0.2">
      <c r="A7092" t="s">
        <v>348</v>
      </c>
      <c r="B7092">
        <v>545</v>
      </c>
      <c r="C7092" t="s">
        <v>105</v>
      </c>
      <c r="D7092" t="s">
        <v>106</v>
      </c>
      <c r="E7092" s="4">
        <f>IF(ISBLANK(G7092),H7092,G7092)</f>
        <v>364</v>
      </c>
      <c r="F7092" s="9" t="b">
        <f>AND(ISBLANK(G7092),ISBLANK(H7092))</f>
        <v>0</v>
      </c>
      <c r="G7092" s="9">
        <v>364</v>
      </c>
      <c r="I7092">
        <v>402</v>
      </c>
      <c r="J7092" s="9" t="b">
        <f>AND(ISBLANK(K7092),ISBLANK(L7092))</f>
        <v>0</v>
      </c>
      <c r="K7092" s="9">
        <v>143</v>
      </c>
      <c r="M7092" s="15" t="b">
        <f>AND(ISBLANK(N7092),ISBLANK(O7092),ISBLANK(P7092))</f>
        <v>0</v>
      </c>
      <c r="N7092" s="15">
        <v>26</v>
      </c>
      <c r="P7092" s="15">
        <v>143</v>
      </c>
      <c r="Q7092">
        <v>26</v>
      </c>
      <c r="R7092" s="18" t="b">
        <f>AND(ISBLANK(S7092),ISBLANK(T7092))</f>
        <v>0</v>
      </c>
      <c r="S7092" s="20">
        <v>1</v>
      </c>
      <c r="T7092" s="20">
        <v>0.91</v>
      </c>
      <c r="U7092" s="15" t="b">
        <f>AND(ISBLANK(V7092),ISBLANK(W7092),ISBLANK(X7092))</f>
        <v>0</v>
      </c>
      <c r="W7092" s="16">
        <v>1</v>
      </c>
      <c r="AA7092" t="s">
        <v>363</v>
      </c>
      <c r="AB7092" s="24" t="str">
        <f>IF(ISERR(MONTH(AA7092)),TRIM(SUBSTITUTE(AA7092,(RIGHT(TRIM(AA7092),4)),"")),TEXT(AA7092,"mmmm"))</f>
        <v>July</v>
      </c>
      <c r="AC7092" s="24">
        <f>IF(ISERR(YEAR(AA7092)),VALUE(RIGHT(TRIM(AA7092),4)),YEAR(AA7092))</f>
        <v>2014</v>
      </c>
      <c r="AD7092" t="s">
        <v>364</v>
      </c>
      <c r="AE7092" t="b">
        <f>VLOOKUP(AA7092,duplicates!A:C,3,FALSE)</f>
        <v>0</v>
      </c>
      <c r="AF7092" t="b">
        <f t="shared" si="106"/>
        <v>1</v>
      </c>
    </row>
    <row r="7093" spans="1:32" x14ac:dyDescent="0.2">
      <c r="A7093" t="s">
        <v>348</v>
      </c>
      <c r="B7093">
        <v>546</v>
      </c>
      <c r="C7093" t="s">
        <v>163</v>
      </c>
      <c r="D7093" t="s">
        <v>164</v>
      </c>
      <c r="E7093" s="4">
        <f>IF(ISBLANK(G7093),H7093,G7093)</f>
        <v>22</v>
      </c>
      <c r="F7093" s="9" t="b">
        <f>AND(ISBLANK(G7093),ISBLANK(H7093))</f>
        <v>0</v>
      </c>
      <c r="G7093" s="9">
        <v>22</v>
      </c>
      <c r="I7093">
        <v>24</v>
      </c>
      <c r="J7093" s="9" t="b">
        <f>AND(ISBLANK(K7093),ISBLANK(L7093))</f>
        <v>0</v>
      </c>
      <c r="K7093" s="9">
        <v>1</v>
      </c>
      <c r="M7093" s="15" t="b">
        <f>AND(ISBLANK(N7093),ISBLANK(O7093),ISBLANK(P7093))</f>
        <v>0</v>
      </c>
      <c r="N7093" s="15">
        <v>0</v>
      </c>
      <c r="P7093" s="15">
        <v>1</v>
      </c>
      <c r="Q7093">
        <v>0</v>
      </c>
      <c r="R7093" s="18" t="b">
        <f>AND(ISBLANK(S7093),ISBLANK(T7093))</f>
        <v>0</v>
      </c>
      <c r="S7093" s="18" t="s">
        <v>27</v>
      </c>
      <c r="T7093" s="20">
        <v>0.92</v>
      </c>
      <c r="U7093" s="15" t="b">
        <f>AND(ISBLANK(V7093),ISBLANK(W7093),ISBLANK(X7093))</f>
        <v>0</v>
      </c>
      <c r="W7093" s="16">
        <v>1</v>
      </c>
      <c r="AA7093" t="s">
        <v>363</v>
      </c>
      <c r="AB7093" s="24" t="str">
        <f>IF(ISERR(MONTH(AA7093)),TRIM(SUBSTITUTE(AA7093,(RIGHT(TRIM(AA7093),4)),"")),TEXT(AA7093,"mmmm"))</f>
        <v>July</v>
      </c>
      <c r="AC7093" s="24">
        <f>IF(ISERR(YEAR(AA7093)),VALUE(RIGHT(TRIM(AA7093),4)),YEAR(AA7093))</f>
        <v>2014</v>
      </c>
      <c r="AD7093" t="s">
        <v>364</v>
      </c>
      <c r="AE7093" t="b">
        <f>VLOOKUP(AA7093,duplicates!A:C,3,FALSE)</f>
        <v>0</v>
      </c>
      <c r="AF7093" t="b">
        <f t="shared" si="106"/>
        <v>1</v>
      </c>
    </row>
    <row r="7094" spans="1:32" x14ac:dyDescent="0.2">
      <c r="A7094" t="s">
        <v>348</v>
      </c>
      <c r="B7094">
        <v>626</v>
      </c>
      <c r="C7094" t="s">
        <v>223</v>
      </c>
      <c r="D7094" t="s">
        <v>224</v>
      </c>
      <c r="E7094" s="4">
        <f>IF(ISBLANK(G7094),H7094,G7094)</f>
        <v>384</v>
      </c>
      <c r="F7094" s="9" t="b">
        <f>AND(ISBLANK(G7094),ISBLANK(H7094))</f>
        <v>0</v>
      </c>
      <c r="G7094" s="9">
        <v>384</v>
      </c>
      <c r="I7094">
        <v>391</v>
      </c>
      <c r="J7094" s="9" t="b">
        <f>AND(ISBLANK(K7094),ISBLANK(L7094))</f>
        <v>0</v>
      </c>
      <c r="K7094" s="9">
        <v>51</v>
      </c>
      <c r="M7094" s="15" t="b">
        <f>AND(ISBLANK(N7094),ISBLANK(O7094),ISBLANK(P7094))</f>
        <v>0</v>
      </c>
      <c r="N7094" s="15">
        <v>25</v>
      </c>
      <c r="P7094" s="15">
        <v>51</v>
      </c>
      <c r="Q7094">
        <v>25</v>
      </c>
      <c r="R7094" s="18" t="b">
        <f>AND(ISBLANK(S7094),ISBLANK(T7094))</f>
        <v>0</v>
      </c>
      <c r="S7094" s="20">
        <v>1</v>
      </c>
      <c r="T7094" s="20">
        <v>0.98</v>
      </c>
      <c r="U7094" s="15" t="b">
        <f>AND(ISBLANK(V7094),ISBLANK(W7094),ISBLANK(X7094))</f>
        <v>0</v>
      </c>
      <c r="W7094" s="16">
        <v>1</v>
      </c>
      <c r="AA7094" t="s">
        <v>363</v>
      </c>
      <c r="AB7094" s="24" t="str">
        <f>IF(ISERR(MONTH(AA7094)),TRIM(SUBSTITUTE(AA7094,(RIGHT(TRIM(AA7094),4)),"")),TEXT(AA7094,"mmmm"))</f>
        <v>July</v>
      </c>
      <c r="AC7094" s="24">
        <f>IF(ISERR(YEAR(AA7094)),VALUE(RIGHT(TRIM(AA7094),4)),YEAR(AA7094))</f>
        <v>2014</v>
      </c>
      <c r="AD7094" t="s">
        <v>364</v>
      </c>
      <c r="AE7094" t="b">
        <f>VLOOKUP(AA7094,duplicates!A:C,3,FALSE)</f>
        <v>0</v>
      </c>
      <c r="AF7094" t="b">
        <f t="shared" si="106"/>
        <v>1</v>
      </c>
    </row>
    <row r="7095" spans="1:32" x14ac:dyDescent="0.2">
      <c r="A7095" t="s">
        <v>348</v>
      </c>
      <c r="B7095">
        <v>547</v>
      </c>
      <c r="C7095" t="s">
        <v>99</v>
      </c>
      <c r="D7095" t="s">
        <v>100</v>
      </c>
      <c r="E7095" s="4">
        <f>IF(ISBLANK(G7095),H7095,G7095)</f>
        <v>540</v>
      </c>
      <c r="F7095" s="9" t="b">
        <f>AND(ISBLANK(G7095),ISBLANK(H7095))</f>
        <v>0</v>
      </c>
      <c r="G7095" s="9">
        <v>540</v>
      </c>
      <c r="I7095">
        <v>580</v>
      </c>
      <c r="J7095" s="9" t="b">
        <f>AND(ISBLANK(K7095),ISBLANK(L7095))</f>
        <v>0</v>
      </c>
      <c r="K7095" s="9">
        <v>526</v>
      </c>
      <c r="M7095" s="15" t="b">
        <f>AND(ISBLANK(N7095),ISBLANK(O7095),ISBLANK(P7095))</f>
        <v>0</v>
      </c>
      <c r="N7095" s="15">
        <v>273</v>
      </c>
      <c r="P7095" s="15">
        <v>526</v>
      </c>
      <c r="Q7095">
        <v>273</v>
      </c>
      <c r="R7095" s="18" t="b">
        <f>AND(ISBLANK(S7095),ISBLANK(T7095))</f>
        <v>0</v>
      </c>
      <c r="S7095" s="20">
        <v>1</v>
      </c>
      <c r="T7095" s="20">
        <v>0.93</v>
      </c>
      <c r="U7095" s="15" t="b">
        <f>AND(ISBLANK(V7095),ISBLANK(W7095),ISBLANK(X7095))</f>
        <v>0</v>
      </c>
      <c r="W7095" s="16">
        <v>1</v>
      </c>
      <c r="AA7095" t="s">
        <v>363</v>
      </c>
      <c r="AB7095" s="24" t="str">
        <f>IF(ISERR(MONTH(AA7095)),TRIM(SUBSTITUTE(AA7095,(RIGHT(TRIM(AA7095),4)),"")),TEXT(AA7095,"mmmm"))</f>
        <v>July</v>
      </c>
      <c r="AC7095" s="24">
        <f>IF(ISERR(YEAR(AA7095)),VALUE(RIGHT(TRIM(AA7095),4)),YEAR(AA7095))</f>
        <v>2014</v>
      </c>
      <c r="AD7095" t="s">
        <v>364</v>
      </c>
      <c r="AE7095" t="b">
        <f>VLOOKUP(AA7095,duplicates!A:C,3,FALSE)</f>
        <v>0</v>
      </c>
      <c r="AF7095" t="b">
        <f t="shared" si="106"/>
        <v>1</v>
      </c>
    </row>
    <row r="7096" spans="1:32" x14ac:dyDescent="0.2">
      <c r="A7096" t="s">
        <v>348</v>
      </c>
      <c r="B7096">
        <v>548</v>
      </c>
      <c r="C7096" t="s">
        <v>34</v>
      </c>
      <c r="D7096" t="s">
        <v>35</v>
      </c>
      <c r="E7096" s="4">
        <f>IF(ISBLANK(G7096),H7096,G7096)</f>
        <v>542</v>
      </c>
      <c r="F7096" s="9" t="b">
        <f>AND(ISBLANK(G7096),ISBLANK(H7096))</f>
        <v>0</v>
      </c>
      <c r="G7096" s="9">
        <v>542</v>
      </c>
      <c r="I7096">
        <v>658</v>
      </c>
      <c r="J7096" s="9" t="b">
        <f>AND(ISBLANK(K7096),ISBLANK(L7096))</f>
        <v>0</v>
      </c>
      <c r="K7096" s="9">
        <v>204</v>
      </c>
      <c r="M7096" s="15" t="b">
        <f>AND(ISBLANK(N7096),ISBLANK(O7096),ISBLANK(P7096))</f>
        <v>0</v>
      </c>
      <c r="N7096" s="15">
        <v>63</v>
      </c>
      <c r="P7096" s="15">
        <v>242</v>
      </c>
      <c r="Q7096">
        <v>63</v>
      </c>
      <c r="R7096" s="18" t="b">
        <f>AND(ISBLANK(S7096),ISBLANK(T7096))</f>
        <v>0</v>
      </c>
      <c r="S7096" s="20">
        <v>1</v>
      </c>
      <c r="T7096" s="20">
        <v>0.82</v>
      </c>
      <c r="U7096" s="15" t="b">
        <f>AND(ISBLANK(V7096),ISBLANK(W7096),ISBLANK(X7096))</f>
        <v>0</v>
      </c>
      <c r="W7096" s="16">
        <v>0.84</v>
      </c>
      <c r="AA7096" t="s">
        <v>363</v>
      </c>
      <c r="AB7096" s="24" t="str">
        <f>IF(ISERR(MONTH(AA7096)),TRIM(SUBSTITUTE(AA7096,(RIGHT(TRIM(AA7096),4)),"")),TEXT(AA7096,"mmmm"))</f>
        <v>July</v>
      </c>
      <c r="AC7096" s="24">
        <f>IF(ISERR(YEAR(AA7096)),VALUE(RIGHT(TRIM(AA7096),4)),YEAR(AA7096))</f>
        <v>2014</v>
      </c>
      <c r="AD7096" t="s">
        <v>364</v>
      </c>
      <c r="AE7096" t="b">
        <f>VLOOKUP(AA7096,duplicates!A:C,3,FALSE)</f>
        <v>0</v>
      </c>
      <c r="AF7096" t="b">
        <f t="shared" si="106"/>
        <v>1</v>
      </c>
    </row>
    <row r="7097" spans="1:32" x14ac:dyDescent="0.2">
      <c r="A7097" t="s">
        <v>348</v>
      </c>
      <c r="B7097">
        <v>627</v>
      </c>
      <c r="C7097" t="s">
        <v>253</v>
      </c>
      <c r="D7097" t="s">
        <v>254</v>
      </c>
      <c r="E7097" s="4">
        <f>IF(ISBLANK(G7097),H7097,G7097)</f>
        <v>370</v>
      </c>
      <c r="F7097" s="9" t="b">
        <f>AND(ISBLANK(G7097),ISBLANK(H7097))</f>
        <v>0</v>
      </c>
      <c r="G7097" s="9">
        <v>370</v>
      </c>
      <c r="I7097">
        <v>512</v>
      </c>
      <c r="J7097" s="9" t="b">
        <f>AND(ISBLANK(K7097),ISBLANK(L7097))</f>
        <v>0</v>
      </c>
      <c r="K7097" s="9">
        <v>21</v>
      </c>
      <c r="M7097" s="15" t="b">
        <f>AND(ISBLANK(N7097),ISBLANK(O7097),ISBLANK(P7097))</f>
        <v>0</v>
      </c>
      <c r="N7097" s="15">
        <v>20</v>
      </c>
      <c r="P7097" s="15">
        <v>54</v>
      </c>
      <c r="Q7097">
        <v>17</v>
      </c>
      <c r="R7097" s="18" t="b">
        <f>AND(ISBLANK(S7097),ISBLANK(T7097))</f>
        <v>0</v>
      </c>
      <c r="S7097" s="20">
        <v>0.85</v>
      </c>
      <c r="T7097" s="20">
        <v>0.72</v>
      </c>
      <c r="U7097" s="15" t="b">
        <f>AND(ISBLANK(V7097),ISBLANK(W7097),ISBLANK(X7097))</f>
        <v>0</v>
      </c>
      <c r="W7097" s="16">
        <v>0.39</v>
      </c>
      <c r="AA7097" t="s">
        <v>363</v>
      </c>
      <c r="AB7097" s="24" t="str">
        <f>IF(ISERR(MONTH(AA7097)),TRIM(SUBSTITUTE(AA7097,(RIGHT(TRIM(AA7097),4)),"")),TEXT(AA7097,"mmmm"))</f>
        <v>July</v>
      </c>
      <c r="AC7097" s="24">
        <f>IF(ISERR(YEAR(AA7097)),VALUE(RIGHT(TRIM(AA7097),4)),YEAR(AA7097))</f>
        <v>2014</v>
      </c>
      <c r="AD7097" t="s">
        <v>364</v>
      </c>
      <c r="AE7097" t="b">
        <f>VLOOKUP(AA7097,duplicates!A:C,3,FALSE)</f>
        <v>0</v>
      </c>
      <c r="AF7097" t="b">
        <f t="shared" si="106"/>
        <v>1</v>
      </c>
    </row>
    <row r="7098" spans="1:32" x14ac:dyDescent="0.2">
      <c r="A7098" t="s">
        <v>348</v>
      </c>
      <c r="B7098">
        <v>628</v>
      </c>
      <c r="C7098" t="s">
        <v>359</v>
      </c>
      <c r="D7098" t="s">
        <v>360</v>
      </c>
      <c r="E7098" s="4">
        <f>IF(ISBLANK(G7098),H7098,G7098)</f>
        <v>1</v>
      </c>
      <c r="F7098" s="9" t="b">
        <f>AND(ISBLANK(G7098),ISBLANK(H7098))</f>
        <v>0</v>
      </c>
      <c r="G7098" s="9">
        <v>1</v>
      </c>
      <c r="I7098">
        <v>3</v>
      </c>
      <c r="J7098" s="9" t="b">
        <f>AND(ISBLANK(K7098),ISBLANK(L7098))</f>
        <v>0</v>
      </c>
      <c r="K7098" s="9">
        <v>1</v>
      </c>
      <c r="M7098" s="15" t="b">
        <f>AND(ISBLANK(N7098),ISBLANK(O7098),ISBLANK(P7098))</f>
        <v>0</v>
      </c>
      <c r="N7098" s="15">
        <v>1</v>
      </c>
      <c r="P7098" s="15">
        <v>1</v>
      </c>
      <c r="Q7098">
        <v>1</v>
      </c>
      <c r="R7098" s="18" t="b">
        <f>AND(ISBLANK(S7098),ISBLANK(T7098))</f>
        <v>0</v>
      </c>
      <c r="S7098" s="20">
        <v>1</v>
      </c>
      <c r="T7098" s="20">
        <v>0.33</v>
      </c>
      <c r="U7098" s="15" t="b">
        <f>AND(ISBLANK(V7098),ISBLANK(W7098),ISBLANK(X7098))</f>
        <v>0</v>
      </c>
      <c r="W7098" s="16">
        <v>1</v>
      </c>
      <c r="AA7098" t="s">
        <v>363</v>
      </c>
      <c r="AB7098" s="24" t="str">
        <f>IF(ISERR(MONTH(AA7098)),TRIM(SUBSTITUTE(AA7098,(RIGHT(TRIM(AA7098),4)),"")),TEXT(AA7098,"mmmm"))</f>
        <v>July</v>
      </c>
      <c r="AC7098" s="24">
        <f>IF(ISERR(YEAR(AA7098)),VALUE(RIGHT(TRIM(AA7098),4)),YEAR(AA7098))</f>
        <v>2014</v>
      </c>
      <c r="AD7098" t="s">
        <v>364</v>
      </c>
      <c r="AE7098" t="b">
        <f>VLOOKUP(AA7098,duplicates!A:C,3,FALSE)</f>
        <v>0</v>
      </c>
      <c r="AF7098" t="b">
        <f t="shared" si="106"/>
        <v>1</v>
      </c>
    </row>
    <row r="7099" spans="1:32" x14ac:dyDescent="0.2">
      <c r="A7099" t="s">
        <v>348</v>
      </c>
      <c r="B7099">
        <v>549</v>
      </c>
      <c r="C7099" t="s">
        <v>21</v>
      </c>
      <c r="D7099" t="s">
        <v>22</v>
      </c>
      <c r="E7099" s="4">
        <f>IF(ISBLANK(G7099),H7099,G7099)</f>
        <v>145</v>
      </c>
      <c r="F7099" s="9" t="b">
        <f>AND(ISBLANK(G7099),ISBLANK(H7099))</f>
        <v>0</v>
      </c>
      <c r="G7099" s="9">
        <v>145</v>
      </c>
      <c r="I7099">
        <v>160</v>
      </c>
      <c r="J7099" s="9" t="b">
        <f>AND(ISBLANK(K7099),ISBLANK(L7099))</f>
        <v>0</v>
      </c>
      <c r="K7099" s="9">
        <v>11</v>
      </c>
      <c r="M7099" s="15" t="b">
        <f>AND(ISBLANK(N7099),ISBLANK(O7099),ISBLANK(P7099))</f>
        <v>0</v>
      </c>
      <c r="N7099" s="15">
        <v>8</v>
      </c>
      <c r="P7099" s="15">
        <v>12</v>
      </c>
      <c r="Q7099">
        <v>8</v>
      </c>
      <c r="R7099" s="18" t="b">
        <f>AND(ISBLANK(S7099),ISBLANK(T7099))</f>
        <v>0</v>
      </c>
      <c r="S7099" s="20">
        <v>1</v>
      </c>
      <c r="T7099" s="20">
        <v>0.91</v>
      </c>
      <c r="U7099" s="15" t="b">
        <f>AND(ISBLANK(V7099),ISBLANK(W7099),ISBLANK(X7099))</f>
        <v>0</v>
      </c>
      <c r="W7099" s="16">
        <v>0.92</v>
      </c>
      <c r="AA7099" t="s">
        <v>363</v>
      </c>
      <c r="AB7099" s="24" t="str">
        <f>IF(ISERR(MONTH(AA7099)),TRIM(SUBSTITUTE(AA7099,(RIGHT(TRIM(AA7099),4)),"")),TEXT(AA7099,"mmmm"))</f>
        <v>July</v>
      </c>
      <c r="AC7099" s="24">
        <f>IF(ISERR(YEAR(AA7099)),VALUE(RIGHT(TRIM(AA7099),4)),YEAR(AA7099))</f>
        <v>2014</v>
      </c>
      <c r="AD7099" t="s">
        <v>364</v>
      </c>
      <c r="AE7099" t="b">
        <f>VLOOKUP(AA7099,duplicates!A:C,3,FALSE)</f>
        <v>0</v>
      </c>
      <c r="AF7099" t="b">
        <f t="shared" si="106"/>
        <v>1</v>
      </c>
    </row>
    <row r="7100" spans="1:32" x14ac:dyDescent="0.2">
      <c r="A7100" t="s">
        <v>348</v>
      </c>
      <c r="B7100">
        <v>629</v>
      </c>
      <c r="C7100" t="s">
        <v>221</v>
      </c>
      <c r="D7100" t="s">
        <v>222</v>
      </c>
      <c r="E7100" s="4">
        <f>IF(ISBLANK(G7100),H7100,G7100)</f>
        <v>643</v>
      </c>
      <c r="F7100" s="9" t="b">
        <f>AND(ISBLANK(G7100),ISBLANK(H7100))</f>
        <v>0</v>
      </c>
      <c r="G7100" s="9">
        <v>643</v>
      </c>
      <c r="I7100">
        <v>701</v>
      </c>
      <c r="J7100" s="9" t="b">
        <f>AND(ISBLANK(K7100),ISBLANK(L7100))</f>
        <v>0</v>
      </c>
      <c r="K7100" s="9">
        <v>41</v>
      </c>
      <c r="M7100" s="15" t="b">
        <f>AND(ISBLANK(N7100),ISBLANK(O7100),ISBLANK(P7100))</f>
        <v>0</v>
      </c>
      <c r="N7100" s="15">
        <v>11</v>
      </c>
      <c r="P7100" s="15">
        <v>43</v>
      </c>
      <c r="Q7100">
        <v>11</v>
      </c>
      <c r="R7100" s="18" t="b">
        <f>AND(ISBLANK(S7100),ISBLANK(T7100))</f>
        <v>0</v>
      </c>
      <c r="S7100" s="20">
        <v>1</v>
      </c>
      <c r="T7100" s="20">
        <v>0.92</v>
      </c>
      <c r="U7100" s="15" t="b">
        <f>AND(ISBLANK(V7100),ISBLANK(W7100),ISBLANK(X7100))</f>
        <v>0</v>
      </c>
      <c r="W7100" s="16">
        <v>0.95</v>
      </c>
      <c r="AA7100" t="s">
        <v>363</v>
      </c>
      <c r="AB7100" s="24" t="str">
        <f>IF(ISERR(MONTH(AA7100)),TRIM(SUBSTITUTE(AA7100,(RIGHT(TRIM(AA7100),4)),"")),TEXT(AA7100,"mmmm"))</f>
        <v>July</v>
      </c>
      <c r="AC7100" s="24">
        <f>IF(ISERR(YEAR(AA7100)),VALUE(RIGHT(TRIM(AA7100),4)),YEAR(AA7100))</f>
        <v>2014</v>
      </c>
      <c r="AD7100" t="s">
        <v>364</v>
      </c>
      <c r="AE7100" t="b">
        <f>VLOOKUP(AA7100,duplicates!A:C,3,FALSE)</f>
        <v>0</v>
      </c>
      <c r="AF7100" t="b">
        <f t="shared" si="106"/>
        <v>1</v>
      </c>
    </row>
    <row r="7101" spans="1:32" x14ac:dyDescent="0.2">
      <c r="A7101" t="s">
        <v>348</v>
      </c>
      <c r="B7101">
        <v>550</v>
      </c>
      <c r="C7101" t="s">
        <v>129</v>
      </c>
      <c r="D7101" t="s">
        <v>130</v>
      </c>
      <c r="E7101" s="4">
        <f>IF(ISBLANK(G7101),H7101,G7101)</f>
        <v>308</v>
      </c>
      <c r="F7101" s="9" t="b">
        <f>AND(ISBLANK(G7101),ISBLANK(H7101))</f>
        <v>0</v>
      </c>
      <c r="G7101" s="9">
        <v>308</v>
      </c>
      <c r="I7101">
        <v>308</v>
      </c>
      <c r="J7101" s="9" t="b">
        <f>AND(ISBLANK(K7101),ISBLANK(L7101))</f>
        <v>0</v>
      </c>
      <c r="K7101" s="9">
        <v>42</v>
      </c>
      <c r="M7101" s="15" t="b">
        <f>AND(ISBLANK(N7101),ISBLANK(O7101),ISBLANK(P7101))</f>
        <v>0</v>
      </c>
      <c r="N7101" s="15">
        <v>4</v>
      </c>
      <c r="P7101" s="15">
        <v>43</v>
      </c>
      <c r="Q7101">
        <v>4</v>
      </c>
      <c r="R7101" s="18" t="b">
        <f>AND(ISBLANK(S7101),ISBLANK(T7101))</f>
        <v>0</v>
      </c>
      <c r="S7101" s="20">
        <v>1</v>
      </c>
      <c r="T7101" s="20">
        <v>1</v>
      </c>
      <c r="U7101" s="15" t="b">
        <f>AND(ISBLANK(V7101),ISBLANK(W7101),ISBLANK(X7101))</f>
        <v>0</v>
      </c>
      <c r="W7101" s="16">
        <v>0.98</v>
      </c>
      <c r="AA7101" t="s">
        <v>363</v>
      </c>
      <c r="AB7101" s="24" t="str">
        <f>IF(ISERR(MONTH(AA7101)),TRIM(SUBSTITUTE(AA7101,(RIGHT(TRIM(AA7101),4)),"")),TEXT(AA7101,"mmmm"))</f>
        <v>July</v>
      </c>
      <c r="AC7101" s="24">
        <f>IF(ISERR(YEAR(AA7101)),VALUE(RIGHT(TRIM(AA7101),4)),YEAR(AA7101))</f>
        <v>2014</v>
      </c>
      <c r="AD7101" t="s">
        <v>364</v>
      </c>
      <c r="AE7101" t="b">
        <f>VLOOKUP(AA7101,duplicates!A:C,3,FALSE)</f>
        <v>0</v>
      </c>
      <c r="AF7101" t="b">
        <f t="shared" si="106"/>
        <v>1</v>
      </c>
    </row>
    <row r="7102" spans="1:32" x14ac:dyDescent="0.2">
      <c r="A7102" t="s">
        <v>348</v>
      </c>
      <c r="B7102">
        <v>551</v>
      </c>
      <c r="C7102" t="s">
        <v>143</v>
      </c>
      <c r="D7102" t="s">
        <v>144</v>
      </c>
      <c r="E7102" s="4">
        <f>IF(ISBLANK(G7102),H7102,G7102)</f>
        <v>76</v>
      </c>
      <c r="F7102" s="9" t="b">
        <f>AND(ISBLANK(G7102),ISBLANK(H7102))</f>
        <v>0</v>
      </c>
      <c r="G7102" s="9">
        <v>76</v>
      </c>
      <c r="I7102">
        <v>90</v>
      </c>
      <c r="J7102" s="9" t="b">
        <f>AND(ISBLANK(K7102),ISBLANK(L7102))</f>
        <v>0</v>
      </c>
      <c r="K7102" s="9">
        <v>17</v>
      </c>
      <c r="M7102" s="15" t="b">
        <f>AND(ISBLANK(N7102),ISBLANK(O7102),ISBLANK(P7102))</f>
        <v>0</v>
      </c>
      <c r="N7102" s="15">
        <v>13</v>
      </c>
      <c r="P7102" s="15">
        <v>17</v>
      </c>
      <c r="Q7102">
        <v>13</v>
      </c>
      <c r="R7102" s="18" t="b">
        <f>AND(ISBLANK(S7102),ISBLANK(T7102))</f>
        <v>0</v>
      </c>
      <c r="S7102" s="20">
        <v>1</v>
      </c>
      <c r="T7102" s="20">
        <v>0.84</v>
      </c>
      <c r="U7102" s="15" t="b">
        <f>AND(ISBLANK(V7102),ISBLANK(W7102),ISBLANK(X7102))</f>
        <v>0</v>
      </c>
      <c r="W7102" s="16">
        <v>1</v>
      </c>
      <c r="AA7102" t="s">
        <v>363</v>
      </c>
      <c r="AB7102" s="24" t="str">
        <f>IF(ISERR(MONTH(AA7102)),TRIM(SUBSTITUTE(AA7102,(RIGHT(TRIM(AA7102),4)),"")),TEXT(AA7102,"mmmm"))</f>
        <v>July</v>
      </c>
      <c r="AC7102" s="24">
        <f>IF(ISERR(YEAR(AA7102)),VALUE(RIGHT(TRIM(AA7102),4)),YEAR(AA7102))</f>
        <v>2014</v>
      </c>
      <c r="AD7102" t="s">
        <v>364</v>
      </c>
      <c r="AE7102" t="b">
        <f>VLOOKUP(AA7102,duplicates!A:C,3,FALSE)</f>
        <v>0</v>
      </c>
      <c r="AF7102" t="b">
        <f t="shared" si="106"/>
        <v>1</v>
      </c>
    </row>
    <row r="7103" spans="1:32" x14ac:dyDescent="0.2">
      <c r="A7103" t="s">
        <v>348</v>
      </c>
      <c r="B7103">
        <v>630</v>
      </c>
      <c r="C7103" t="s">
        <v>297</v>
      </c>
      <c r="D7103" t="s">
        <v>298</v>
      </c>
      <c r="E7103" s="4">
        <f>IF(ISBLANK(G7103),H7103,G7103)</f>
        <v>134</v>
      </c>
      <c r="F7103" s="9" t="b">
        <f>AND(ISBLANK(G7103),ISBLANK(H7103))</f>
        <v>0</v>
      </c>
      <c r="G7103" s="9">
        <v>134</v>
      </c>
      <c r="I7103">
        <v>134</v>
      </c>
      <c r="J7103" s="9" t="b">
        <f>AND(ISBLANK(K7103),ISBLANK(L7103))</f>
        <v>0</v>
      </c>
      <c r="K7103" s="9">
        <v>13</v>
      </c>
      <c r="M7103" s="15" t="b">
        <f>AND(ISBLANK(N7103),ISBLANK(O7103),ISBLANK(P7103))</f>
        <v>0</v>
      </c>
      <c r="N7103" s="15">
        <v>8</v>
      </c>
      <c r="P7103" s="15">
        <v>13</v>
      </c>
      <c r="Q7103">
        <v>8</v>
      </c>
      <c r="R7103" s="18" t="b">
        <f>AND(ISBLANK(S7103),ISBLANK(T7103))</f>
        <v>0</v>
      </c>
      <c r="S7103" s="20">
        <v>1</v>
      </c>
      <c r="T7103" s="20">
        <v>1</v>
      </c>
      <c r="U7103" s="15" t="b">
        <f>AND(ISBLANK(V7103),ISBLANK(W7103),ISBLANK(X7103))</f>
        <v>0</v>
      </c>
      <c r="W7103" s="16">
        <v>1</v>
      </c>
      <c r="AA7103" t="s">
        <v>363</v>
      </c>
      <c r="AB7103" s="24" t="str">
        <f>IF(ISERR(MONTH(AA7103)),TRIM(SUBSTITUTE(AA7103,(RIGHT(TRIM(AA7103),4)),"")),TEXT(AA7103,"mmmm"))</f>
        <v>July</v>
      </c>
      <c r="AC7103" s="24">
        <f>IF(ISERR(YEAR(AA7103)),VALUE(RIGHT(TRIM(AA7103),4)),YEAR(AA7103))</f>
        <v>2014</v>
      </c>
      <c r="AD7103" t="s">
        <v>364</v>
      </c>
      <c r="AE7103" t="b">
        <f>VLOOKUP(AA7103,duplicates!A:C,3,FALSE)</f>
        <v>0</v>
      </c>
      <c r="AF7103" t="b">
        <f t="shared" si="106"/>
        <v>1</v>
      </c>
    </row>
    <row r="7104" spans="1:32" x14ac:dyDescent="0.2">
      <c r="A7104" t="s">
        <v>348</v>
      </c>
      <c r="B7104">
        <v>552</v>
      </c>
      <c r="C7104" t="s">
        <v>103</v>
      </c>
      <c r="D7104" t="s">
        <v>104</v>
      </c>
      <c r="E7104" s="4">
        <f>IF(ISBLANK(G7104),H7104,G7104)</f>
        <v>714</v>
      </c>
      <c r="F7104" s="9" t="b">
        <f>AND(ISBLANK(G7104),ISBLANK(H7104))</f>
        <v>0</v>
      </c>
      <c r="G7104" s="9">
        <v>714</v>
      </c>
      <c r="I7104">
        <v>730</v>
      </c>
      <c r="J7104" s="9" t="b">
        <f>AND(ISBLANK(K7104),ISBLANK(L7104))</f>
        <v>0</v>
      </c>
      <c r="K7104" s="9">
        <v>201</v>
      </c>
      <c r="M7104" s="15" t="b">
        <f>AND(ISBLANK(N7104),ISBLANK(O7104),ISBLANK(P7104))</f>
        <v>0</v>
      </c>
      <c r="N7104" s="15">
        <v>123</v>
      </c>
      <c r="P7104" s="15">
        <v>202</v>
      </c>
      <c r="Q7104">
        <v>123</v>
      </c>
      <c r="R7104" s="18" t="b">
        <f>AND(ISBLANK(S7104),ISBLANK(T7104))</f>
        <v>0</v>
      </c>
      <c r="S7104" s="20">
        <v>1</v>
      </c>
      <c r="T7104" s="20">
        <v>0.98</v>
      </c>
      <c r="U7104" s="15" t="b">
        <f>AND(ISBLANK(V7104),ISBLANK(W7104),ISBLANK(X7104))</f>
        <v>0</v>
      </c>
      <c r="W7104" s="16">
        <v>1</v>
      </c>
      <c r="AA7104" t="s">
        <v>363</v>
      </c>
      <c r="AB7104" s="24" t="str">
        <f>IF(ISERR(MONTH(AA7104)),TRIM(SUBSTITUTE(AA7104,(RIGHT(TRIM(AA7104),4)),"")),TEXT(AA7104,"mmmm"))</f>
        <v>July</v>
      </c>
      <c r="AC7104" s="24">
        <f>IF(ISERR(YEAR(AA7104)),VALUE(RIGHT(TRIM(AA7104),4)),YEAR(AA7104))</f>
        <v>2014</v>
      </c>
      <c r="AD7104" t="s">
        <v>364</v>
      </c>
      <c r="AE7104" t="b">
        <f>VLOOKUP(AA7104,duplicates!A:C,3,FALSE)</f>
        <v>0</v>
      </c>
      <c r="AF7104" t="b">
        <f t="shared" si="106"/>
        <v>1</v>
      </c>
    </row>
    <row r="7105" spans="1:32" x14ac:dyDescent="0.2">
      <c r="A7105" t="s">
        <v>348</v>
      </c>
      <c r="B7105">
        <v>553</v>
      </c>
      <c r="C7105" t="s">
        <v>119</v>
      </c>
      <c r="D7105" t="s">
        <v>120</v>
      </c>
      <c r="E7105" s="4">
        <f>IF(ISBLANK(G7105),H7105,G7105)</f>
        <v>635</v>
      </c>
      <c r="F7105" s="9" t="b">
        <f>AND(ISBLANK(G7105),ISBLANK(H7105))</f>
        <v>0</v>
      </c>
      <c r="G7105" s="9">
        <v>635</v>
      </c>
      <c r="I7105">
        <v>671</v>
      </c>
      <c r="J7105" s="9" t="b">
        <f>AND(ISBLANK(K7105),ISBLANK(L7105))</f>
        <v>0</v>
      </c>
      <c r="K7105" s="9">
        <v>16</v>
      </c>
      <c r="M7105" s="15" t="b">
        <f>AND(ISBLANK(N7105),ISBLANK(O7105),ISBLANK(P7105))</f>
        <v>0</v>
      </c>
      <c r="N7105" s="15">
        <v>2</v>
      </c>
      <c r="P7105" s="15">
        <v>17</v>
      </c>
      <c r="Q7105">
        <v>2</v>
      </c>
      <c r="R7105" s="18" t="b">
        <f>AND(ISBLANK(S7105),ISBLANK(T7105))</f>
        <v>0</v>
      </c>
      <c r="S7105" s="20">
        <v>1</v>
      </c>
      <c r="T7105" s="20">
        <v>0.95</v>
      </c>
      <c r="U7105" s="15" t="b">
        <f>AND(ISBLANK(V7105),ISBLANK(W7105),ISBLANK(X7105))</f>
        <v>0</v>
      </c>
      <c r="W7105" s="16">
        <v>0.94</v>
      </c>
      <c r="AA7105" t="s">
        <v>363</v>
      </c>
      <c r="AB7105" s="24" t="str">
        <f>IF(ISERR(MONTH(AA7105)),TRIM(SUBSTITUTE(AA7105,(RIGHT(TRIM(AA7105),4)),"")),TEXT(AA7105,"mmmm"))</f>
        <v>July</v>
      </c>
      <c r="AC7105" s="24">
        <f>IF(ISERR(YEAR(AA7105)),VALUE(RIGHT(TRIM(AA7105),4)),YEAR(AA7105))</f>
        <v>2014</v>
      </c>
      <c r="AD7105" t="s">
        <v>364</v>
      </c>
      <c r="AE7105" t="b">
        <f>VLOOKUP(AA7105,duplicates!A:C,3,FALSE)</f>
        <v>0</v>
      </c>
      <c r="AF7105" t="b">
        <f t="shared" si="106"/>
        <v>1</v>
      </c>
    </row>
    <row r="7106" spans="1:32" x14ac:dyDescent="0.2">
      <c r="A7106" t="s">
        <v>348</v>
      </c>
      <c r="B7106">
        <v>631</v>
      </c>
      <c r="C7106" t="s">
        <v>303</v>
      </c>
      <c r="D7106" t="s">
        <v>304</v>
      </c>
      <c r="E7106" s="4">
        <f>IF(ISBLANK(G7106),H7106,G7106)</f>
        <v>565</v>
      </c>
      <c r="F7106" s="9" t="b">
        <f>AND(ISBLANK(G7106),ISBLANK(H7106))</f>
        <v>0</v>
      </c>
      <c r="G7106" s="9">
        <v>565</v>
      </c>
      <c r="I7106">
        <v>611</v>
      </c>
      <c r="J7106" s="9" t="b">
        <f>AND(ISBLANK(K7106),ISBLANK(L7106))</f>
        <v>0</v>
      </c>
      <c r="K7106" s="9">
        <v>28</v>
      </c>
      <c r="M7106" s="15" t="b">
        <f>AND(ISBLANK(N7106),ISBLANK(O7106),ISBLANK(P7106))</f>
        <v>0</v>
      </c>
      <c r="N7106" s="15">
        <v>3</v>
      </c>
      <c r="P7106" s="15">
        <v>28</v>
      </c>
      <c r="Q7106">
        <v>2</v>
      </c>
      <c r="R7106" s="18" t="b">
        <f>AND(ISBLANK(S7106),ISBLANK(T7106))</f>
        <v>0</v>
      </c>
      <c r="S7106" s="20">
        <v>0.67</v>
      </c>
      <c r="T7106" s="20">
        <v>0.92</v>
      </c>
      <c r="U7106" s="15" t="b">
        <f>AND(ISBLANK(V7106),ISBLANK(W7106),ISBLANK(X7106))</f>
        <v>0</v>
      </c>
      <c r="W7106" s="16">
        <v>1</v>
      </c>
      <c r="AA7106" t="s">
        <v>363</v>
      </c>
      <c r="AB7106" s="24" t="str">
        <f>IF(ISERR(MONTH(AA7106)),TRIM(SUBSTITUTE(AA7106,(RIGHT(TRIM(AA7106),4)),"")),TEXT(AA7106,"mmmm"))</f>
        <v>July</v>
      </c>
      <c r="AC7106" s="24">
        <f>IF(ISERR(YEAR(AA7106)),VALUE(RIGHT(TRIM(AA7106),4)),YEAR(AA7106))</f>
        <v>2014</v>
      </c>
      <c r="AD7106" t="s">
        <v>364</v>
      </c>
      <c r="AE7106" t="b">
        <f>VLOOKUP(AA7106,duplicates!A:C,3,FALSE)</f>
        <v>0</v>
      </c>
      <c r="AF7106" t="b">
        <f t="shared" si="106"/>
        <v>1</v>
      </c>
    </row>
    <row r="7107" spans="1:32" x14ac:dyDescent="0.2">
      <c r="A7107" t="s">
        <v>348</v>
      </c>
      <c r="B7107">
        <v>554</v>
      </c>
      <c r="C7107" t="s">
        <v>28</v>
      </c>
      <c r="D7107" t="s">
        <v>29</v>
      </c>
      <c r="E7107" s="4">
        <f>IF(ISBLANK(G7107),H7107,G7107)</f>
        <v>94</v>
      </c>
      <c r="F7107" s="9" t="b">
        <f>AND(ISBLANK(G7107),ISBLANK(H7107))</f>
        <v>0</v>
      </c>
      <c r="G7107" s="9">
        <v>94</v>
      </c>
      <c r="I7107">
        <v>400</v>
      </c>
      <c r="J7107" s="9" t="b">
        <f>AND(ISBLANK(K7107),ISBLANK(L7107))</f>
        <v>0</v>
      </c>
      <c r="K7107" s="9">
        <v>10</v>
      </c>
      <c r="M7107" s="15" t="b">
        <f>AND(ISBLANK(N7107),ISBLANK(O7107),ISBLANK(P7107))</f>
        <v>0</v>
      </c>
      <c r="N7107" s="15">
        <v>5</v>
      </c>
      <c r="P7107" s="15">
        <v>31</v>
      </c>
      <c r="Q7107">
        <v>5</v>
      </c>
      <c r="R7107" s="18" t="b">
        <f>AND(ISBLANK(S7107),ISBLANK(T7107))</f>
        <v>0</v>
      </c>
      <c r="S7107" s="20">
        <v>1</v>
      </c>
      <c r="T7107" s="20">
        <v>0.24</v>
      </c>
      <c r="U7107" s="15" t="b">
        <f>AND(ISBLANK(V7107),ISBLANK(W7107),ISBLANK(X7107))</f>
        <v>0</v>
      </c>
      <c r="W7107" s="16">
        <v>0.32</v>
      </c>
      <c r="AA7107" t="s">
        <v>363</v>
      </c>
      <c r="AB7107" s="24" t="str">
        <f>IF(ISERR(MONTH(AA7107)),TRIM(SUBSTITUTE(AA7107,(RIGHT(TRIM(AA7107),4)),"")),TEXT(AA7107,"mmmm"))</f>
        <v>July</v>
      </c>
      <c r="AC7107" s="24">
        <f>IF(ISERR(YEAR(AA7107)),VALUE(RIGHT(TRIM(AA7107),4)),YEAR(AA7107))</f>
        <v>2014</v>
      </c>
      <c r="AD7107" t="s">
        <v>364</v>
      </c>
      <c r="AE7107" t="b">
        <f>VLOOKUP(AA7107,duplicates!A:C,3,FALSE)</f>
        <v>0</v>
      </c>
      <c r="AF7107" t="b">
        <f t="shared" ref="AF7107:AF7170" si="107">OR(AND(AE7107,AG7107),AE7107=FALSE)</f>
        <v>1</v>
      </c>
    </row>
    <row r="7108" spans="1:32" x14ac:dyDescent="0.2">
      <c r="A7108" t="s">
        <v>348</v>
      </c>
      <c r="B7108">
        <v>555</v>
      </c>
      <c r="C7108" t="s">
        <v>175</v>
      </c>
      <c r="D7108" t="s">
        <v>176</v>
      </c>
      <c r="E7108" s="4">
        <f>IF(ISBLANK(G7108),H7108,G7108)</f>
        <v>537</v>
      </c>
      <c r="F7108" s="9" t="b">
        <f>AND(ISBLANK(G7108),ISBLANK(H7108))</f>
        <v>0</v>
      </c>
      <c r="G7108" s="9">
        <v>537</v>
      </c>
      <c r="I7108">
        <v>579</v>
      </c>
      <c r="J7108" s="9" t="b">
        <f>AND(ISBLANK(K7108),ISBLANK(L7108))</f>
        <v>0</v>
      </c>
      <c r="K7108" s="9">
        <v>83</v>
      </c>
      <c r="M7108" s="15" t="b">
        <f>AND(ISBLANK(N7108),ISBLANK(O7108),ISBLANK(P7108))</f>
        <v>0</v>
      </c>
      <c r="N7108" s="15">
        <v>32</v>
      </c>
      <c r="P7108" s="15">
        <v>91</v>
      </c>
      <c r="Q7108">
        <v>31</v>
      </c>
      <c r="R7108" s="18" t="b">
        <f>AND(ISBLANK(S7108),ISBLANK(T7108))</f>
        <v>0</v>
      </c>
      <c r="S7108" s="20">
        <v>0.97</v>
      </c>
      <c r="T7108" s="20">
        <v>0.93</v>
      </c>
      <c r="U7108" s="15" t="b">
        <f>AND(ISBLANK(V7108),ISBLANK(W7108),ISBLANK(X7108))</f>
        <v>0</v>
      </c>
      <c r="W7108" s="16">
        <v>0.91</v>
      </c>
      <c r="AA7108" t="s">
        <v>363</v>
      </c>
      <c r="AB7108" s="24" t="str">
        <f>IF(ISERR(MONTH(AA7108)),TRIM(SUBSTITUTE(AA7108,(RIGHT(TRIM(AA7108),4)),"")),TEXT(AA7108,"mmmm"))</f>
        <v>July</v>
      </c>
      <c r="AC7108" s="24">
        <f>IF(ISERR(YEAR(AA7108)),VALUE(RIGHT(TRIM(AA7108),4)),YEAR(AA7108))</f>
        <v>2014</v>
      </c>
      <c r="AD7108" t="s">
        <v>364</v>
      </c>
      <c r="AE7108" t="b">
        <f>VLOOKUP(AA7108,duplicates!A:C,3,FALSE)</f>
        <v>0</v>
      </c>
      <c r="AF7108" t="b">
        <f t="shared" si="107"/>
        <v>1</v>
      </c>
    </row>
    <row r="7109" spans="1:32" x14ac:dyDescent="0.2">
      <c r="A7109" t="s">
        <v>348</v>
      </c>
      <c r="B7109">
        <v>556</v>
      </c>
      <c r="C7109" t="s">
        <v>320</v>
      </c>
      <c r="D7109" t="s">
        <v>321</v>
      </c>
      <c r="E7109" s="4">
        <f>IF(ISBLANK(G7109),H7109,G7109)</f>
        <v>262</v>
      </c>
      <c r="F7109" s="9" t="b">
        <f>AND(ISBLANK(G7109),ISBLANK(H7109))</f>
        <v>0</v>
      </c>
      <c r="G7109" s="9">
        <v>262</v>
      </c>
      <c r="I7109">
        <v>280</v>
      </c>
      <c r="J7109" s="9" t="b">
        <f>AND(ISBLANK(K7109),ISBLANK(L7109))</f>
        <v>0</v>
      </c>
      <c r="K7109" s="9">
        <v>90</v>
      </c>
      <c r="M7109" s="15" t="b">
        <f>AND(ISBLANK(N7109),ISBLANK(O7109),ISBLANK(P7109))</f>
        <v>0</v>
      </c>
      <c r="N7109" s="15">
        <v>24</v>
      </c>
      <c r="P7109" s="15">
        <v>99</v>
      </c>
      <c r="Q7109">
        <v>24</v>
      </c>
      <c r="R7109" s="18" t="b">
        <f>AND(ISBLANK(S7109),ISBLANK(T7109))</f>
        <v>0</v>
      </c>
      <c r="S7109" s="20">
        <v>1</v>
      </c>
      <c r="T7109" s="20">
        <v>0.94</v>
      </c>
      <c r="U7109" s="15" t="b">
        <f>AND(ISBLANK(V7109),ISBLANK(W7109),ISBLANK(X7109))</f>
        <v>0</v>
      </c>
      <c r="W7109" s="16">
        <v>0.91</v>
      </c>
      <c r="AA7109" t="s">
        <v>363</v>
      </c>
      <c r="AB7109" s="24" t="str">
        <f>IF(ISERR(MONTH(AA7109)),TRIM(SUBSTITUTE(AA7109,(RIGHT(TRIM(AA7109),4)),"")),TEXT(AA7109,"mmmm"))</f>
        <v>July</v>
      </c>
      <c r="AC7109" s="24">
        <f>IF(ISERR(YEAR(AA7109)),VALUE(RIGHT(TRIM(AA7109),4)),YEAR(AA7109))</f>
        <v>2014</v>
      </c>
      <c r="AD7109" t="s">
        <v>364</v>
      </c>
      <c r="AE7109" t="b">
        <f>VLOOKUP(AA7109,duplicates!A:C,3,FALSE)</f>
        <v>0</v>
      </c>
      <c r="AF7109" t="b">
        <f t="shared" si="107"/>
        <v>1</v>
      </c>
    </row>
    <row r="7110" spans="1:32" x14ac:dyDescent="0.2">
      <c r="A7110" t="s">
        <v>348</v>
      </c>
      <c r="B7110">
        <v>557</v>
      </c>
      <c r="C7110" t="s">
        <v>201</v>
      </c>
      <c r="D7110" t="s">
        <v>202</v>
      </c>
      <c r="E7110" s="4">
        <f>IF(ISBLANK(G7110),H7110,G7110)</f>
        <v>241</v>
      </c>
      <c r="F7110" s="9" t="b">
        <f>AND(ISBLANK(G7110),ISBLANK(H7110))</f>
        <v>0</v>
      </c>
      <c r="G7110" s="9">
        <v>241</v>
      </c>
      <c r="I7110">
        <v>255</v>
      </c>
      <c r="J7110" s="9" t="b">
        <f>AND(ISBLANK(K7110),ISBLANK(L7110))</f>
        <v>0</v>
      </c>
      <c r="K7110" s="9">
        <v>37</v>
      </c>
      <c r="M7110" s="15" t="b">
        <f>AND(ISBLANK(N7110),ISBLANK(O7110),ISBLANK(P7110))</f>
        <v>0</v>
      </c>
      <c r="N7110" s="15">
        <v>37</v>
      </c>
      <c r="P7110" s="15">
        <v>39</v>
      </c>
      <c r="Q7110">
        <v>35</v>
      </c>
      <c r="R7110" s="18" t="b">
        <f>AND(ISBLANK(S7110),ISBLANK(T7110))</f>
        <v>0</v>
      </c>
      <c r="S7110" s="20">
        <v>0.95</v>
      </c>
      <c r="T7110" s="20">
        <v>0.95</v>
      </c>
      <c r="U7110" s="15" t="b">
        <f>AND(ISBLANK(V7110),ISBLANK(W7110),ISBLANK(X7110))</f>
        <v>0</v>
      </c>
      <c r="W7110" s="16">
        <v>0.95</v>
      </c>
      <c r="AA7110" t="s">
        <v>363</v>
      </c>
      <c r="AB7110" s="24" t="str">
        <f>IF(ISERR(MONTH(AA7110)),TRIM(SUBSTITUTE(AA7110,(RIGHT(TRIM(AA7110),4)),"")),TEXT(AA7110,"mmmm"))</f>
        <v>July</v>
      </c>
      <c r="AC7110" s="24">
        <f>IF(ISERR(YEAR(AA7110)),VALUE(RIGHT(TRIM(AA7110),4)),YEAR(AA7110))</f>
        <v>2014</v>
      </c>
      <c r="AD7110" t="s">
        <v>364</v>
      </c>
      <c r="AE7110" t="b">
        <f>VLOOKUP(AA7110,duplicates!A:C,3,FALSE)</f>
        <v>0</v>
      </c>
      <c r="AF7110" t="b">
        <f t="shared" si="107"/>
        <v>1</v>
      </c>
    </row>
    <row r="7111" spans="1:32" x14ac:dyDescent="0.2">
      <c r="A7111" t="s">
        <v>348</v>
      </c>
      <c r="B7111">
        <v>558</v>
      </c>
      <c r="C7111" t="s">
        <v>32</v>
      </c>
      <c r="D7111" t="s">
        <v>33</v>
      </c>
      <c r="E7111" s="4">
        <f>IF(ISBLANK(G7111),H7111,G7111)</f>
        <v>389</v>
      </c>
      <c r="F7111" s="9" t="b">
        <f>AND(ISBLANK(G7111),ISBLANK(H7111))</f>
        <v>0</v>
      </c>
      <c r="G7111" s="9">
        <v>389</v>
      </c>
      <c r="I7111">
        <v>390</v>
      </c>
      <c r="J7111" s="9" t="b">
        <f>AND(ISBLANK(K7111),ISBLANK(L7111))</f>
        <v>0</v>
      </c>
      <c r="K7111" s="9">
        <v>195</v>
      </c>
      <c r="M7111" s="15" t="b">
        <f>AND(ISBLANK(N7111),ISBLANK(O7111),ISBLANK(P7111))</f>
        <v>0</v>
      </c>
      <c r="N7111" s="15">
        <v>140</v>
      </c>
      <c r="P7111" s="15">
        <v>195</v>
      </c>
      <c r="Q7111">
        <v>140</v>
      </c>
      <c r="R7111" s="18" t="b">
        <f>AND(ISBLANK(S7111),ISBLANK(T7111))</f>
        <v>0</v>
      </c>
      <c r="S7111" s="20">
        <v>1</v>
      </c>
      <c r="T7111" s="20">
        <v>1</v>
      </c>
      <c r="U7111" s="15" t="b">
        <f>AND(ISBLANK(V7111),ISBLANK(W7111),ISBLANK(X7111))</f>
        <v>0</v>
      </c>
      <c r="W7111" s="16">
        <v>1</v>
      </c>
      <c r="AA7111" t="s">
        <v>363</v>
      </c>
      <c r="AB7111" s="24" t="str">
        <f>IF(ISERR(MONTH(AA7111)),TRIM(SUBSTITUTE(AA7111,(RIGHT(TRIM(AA7111),4)),"")),TEXT(AA7111,"mmmm"))</f>
        <v>July</v>
      </c>
      <c r="AC7111" s="24">
        <f>IF(ISERR(YEAR(AA7111)),VALUE(RIGHT(TRIM(AA7111),4)),YEAR(AA7111))</f>
        <v>2014</v>
      </c>
      <c r="AD7111" t="s">
        <v>364</v>
      </c>
      <c r="AE7111" t="b">
        <f>VLOOKUP(AA7111,duplicates!A:C,3,FALSE)</f>
        <v>0</v>
      </c>
      <c r="AF7111" t="b">
        <f t="shared" si="107"/>
        <v>1</v>
      </c>
    </row>
    <row r="7112" spans="1:32" x14ac:dyDescent="0.2">
      <c r="A7112" t="s">
        <v>348</v>
      </c>
      <c r="B7112">
        <v>632</v>
      </c>
      <c r="C7112" t="s">
        <v>273</v>
      </c>
      <c r="D7112" t="s">
        <v>274</v>
      </c>
      <c r="E7112" s="4">
        <f>IF(ISBLANK(G7112),H7112,G7112)</f>
        <v>55</v>
      </c>
      <c r="F7112" s="9" t="b">
        <f>AND(ISBLANK(G7112),ISBLANK(H7112))</f>
        <v>0</v>
      </c>
      <c r="G7112" s="9">
        <v>55</v>
      </c>
      <c r="I7112">
        <v>313</v>
      </c>
      <c r="J7112" s="9" t="b">
        <f>AND(ISBLANK(K7112),ISBLANK(L7112))</f>
        <v>0</v>
      </c>
      <c r="K7112" s="9">
        <v>9</v>
      </c>
      <c r="M7112" s="15" t="b">
        <f>AND(ISBLANK(N7112),ISBLANK(O7112),ISBLANK(P7112))</f>
        <v>0</v>
      </c>
      <c r="N7112" s="15">
        <v>6</v>
      </c>
      <c r="P7112" s="15">
        <v>21</v>
      </c>
      <c r="Q7112">
        <v>6</v>
      </c>
      <c r="R7112" s="18" t="b">
        <f>AND(ISBLANK(S7112),ISBLANK(T7112))</f>
        <v>0</v>
      </c>
      <c r="S7112" s="20">
        <v>1</v>
      </c>
      <c r="T7112" s="20">
        <v>0.18</v>
      </c>
      <c r="U7112" s="15" t="b">
        <f>AND(ISBLANK(V7112),ISBLANK(W7112),ISBLANK(X7112))</f>
        <v>0</v>
      </c>
      <c r="W7112" s="16">
        <v>0.43</v>
      </c>
      <c r="AA7112" t="s">
        <v>363</v>
      </c>
      <c r="AB7112" s="24" t="str">
        <f>IF(ISERR(MONTH(AA7112)),TRIM(SUBSTITUTE(AA7112,(RIGHT(TRIM(AA7112),4)),"")),TEXT(AA7112,"mmmm"))</f>
        <v>July</v>
      </c>
      <c r="AC7112" s="24">
        <f>IF(ISERR(YEAR(AA7112)),VALUE(RIGHT(TRIM(AA7112),4)),YEAR(AA7112))</f>
        <v>2014</v>
      </c>
      <c r="AD7112" t="s">
        <v>364</v>
      </c>
      <c r="AE7112" t="b">
        <f>VLOOKUP(AA7112,duplicates!A:C,3,FALSE)</f>
        <v>0</v>
      </c>
      <c r="AF7112" t="b">
        <f t="shared" si="107"/>
        <v>1</v>
      </c>
    </row>
    <row r="7113" spans="1:32" x14ac:dyDescent="0.2">
      <c r="A7113" t="s">
        <v>348</v>
      </c>
      <c r="B7113">
        <v>633</v>
      </c>
      <c r="C7113" t="s">
        <v>213</v>
      </c>
      <c r="D7113" t="s">
        <v>214</v>
      </c>
      <c r="E7113" s="4">
        <f>IF(ISBLANK(G7113),H7113,G7113)</f>
        <v>355</v>
      </c>
      <c r="F7113" s="9" t="b">
        <f>AND(ISBLANK(G7113),ISBLANK(H7113))</f>
        <v>0</v>
      </c>
      <c r="G7113" s="9">
        <v>355</v>
      </c>
      <c r="I7113">
        <v>362</v>
      </c>
      <c r="J7113" s="9" t="b">
        <f>AND(ISBLANK(K7113),ISBLANK(L7113))</f>
        <v>0</v>
      </c>
      <c r="K7113" s="9">
        <v>49</v>
      </c>
      <c r="M7113" s="15" t="b">
        <f>AND(ISBLANK(N7113),ISBLANK(O7113),ISBLANK(P7113))</f>
        <v>0</v>
      </c>
      <c r="N7113" s="15">
        <v>17</v>
      </c>
      <c r="P7113" s="15">
        <v>51</v>
      </c>
      <c r="Q7113">
        <v>16</v>
      </c>
      <c r="R7113" s="18" t="b">
        <f>AND(ISBLANK(S7113),ISBLANK(T7113))</f>
        <v>0</v>
      </c>
      <c r="S7113" s="20">
        <v>0.94</v>
      </c>
      <c r="T7113" s="20">
        <v>0.98</v>
      </c>
      <c r="U7113" s="15" t="b">
        <f>AND(ISBLANK(V7113),ISBLANK(W7113),ISBLANK(X7113))</f>
        <v>0</v>
      </c>
      <c r="W7113" s="16">
        <v>0.96</v>
      </c>
      <c r="AA7113" t="s">
        <v>363</v>
      </c>
      <c r="AB7113" s="24" t="str">
        <f>IF(ISERR(MONTH(AA7113)),TRIM(SUBSTITUTE(AA7113,(RIGHT(TRIM(AA7113),4)),"")),TEXT(AA7113,"mmmm"))</f>
        <v>July</v>
      </c>
      <c r="AC7113" s="24">
        <f>IF(ISERR(YEAR(AA7113)),VALUE(RIGHT(TRIM(AA7113),4)),YEAR(AA7113))</f>
        <v>2014</v>
      </c>
      <c r="AD7113" t="s">
        <v>364</v>
      </c>
      <c r="AE7113" t="b">
        <f>VLOOKUP(AA7113,duplicates!A:C,3,FALSE)</f>
        <v>0</v>
      </c>
      <c r="AF7113" t="b">
        <f t="shared" si="107"/>
        <v>1</v>
      </c>
    </row>
    <row r="7114" spans="1:32" x14ac:dyDescent="0.2">
      <c r="A7114" t="s">
        <v>348</v>
      </c>
      <c r="B7114">
        <v>559</v>
      </c>
      <c r="C7114" t="s">
        <v>185</v>
      </c>
      <c r="D7114" t="s">
        <v>186</v>
      </c>
      <c r="E7114" s="4">
        <f>IF(ISBLANK(G7114),H7114,G7114)</f>
        <v>498</v>
      </c>
      <c r="F7114" s="9" t="b">
        <f>AND(ISBLANK(G7114),ISBLANK(H7114))</f>
        <v>0</v>
      </c>
      <c r="G7114" s="9">
        <v>498</v>
      </c>
      <c r="I7114">
        <v>502</v>
      </c>
      <c r="J7114" s="9" t="b">
        <f>AND(ISBLANK(K7114),ISBLANK(L7114))</f>
        <v>0</v>
      </c>
      <c r="K7114" s="9">
        <v>22</v>
      </c>
      <c r="M7114" s="15" t="b">
        <f>AND(ISBLANK(N7114),ISBLANK(O7114),ISBLANK(P7114))</f>
        <v>0</v>
      </c>
      <c r="N7114" s="15">
        <v>14</v>
      </c>
      <c r="P7114" s="15">
        <v>23</v>
      </c>
      <c r="Q7114">
        <v>14</v>
      </c>
      <c r="R7114" s="18" t="b">
        <f>AND(ISBLANK(S7114),ISBLANK(T7114))</f>
        <v>0</v>
      </c>
      <c r="S7114" s="20">
        <v>1</v>
      </c>
      <c r="T7114" s="20">
        <v>0.99</v>
      </c>
      <c r="U7114" s="15" t="b">
        <f>AND(ISBLANK(V7114),ISBLANK(W7114),ISBLANK(X7114))</f>
        <v>0</v>
      </c>
      <c r="W7114" s="16">
        <v>0.96</v>
      </c>
      <c r="AA7114" t="s">
        <v>363</v>
      </c>
      <c r="AB7114" s="24" t="str">
        <f>IF(ISERR(MONTH(AA7114)),TRIM(SUBSTITUTE(AA7114,(RIGHT(TRIM(AA7114),4)),"")),TEXT(AA7114,"mmmm"))</f>
        <v>July</v>
      </c>
      <c r="AC7114" s="24">
        <f>IF(ISERR(YEAR(AA7114)),VALUE(RIGHT(TRIM(AA7114),4)),YEAR(AA7114))</f>
        <v>2014</v>
      </c>
      <c r="AD7114" t="s">
        <v>364</v>
      </c>
      <c r="AE7114" t="b">
        <f>VLOOKUP(AA7114,duplicates!A:C,3,FALSE)</f>
        <v>0</v>
      </c>
      <c r="AF7114" t="b">
        <f t="shared" si="107"/>
        <v>1</v>
      </c>
    </row>
    <row r="7115" spans="1:32" x14ac:dyDescent="0.2">
      <c r="A7115" t="s">
        <v>348</v>
      </c>
      <c r="B7115">
        <v>634</v>
      </c>
      <c r="C7115" t="s">
        <v>307</v>
      </c>
      <c r="D7115" t="s">
        <v>308</v>
      </c>
      <c r="E7115" s="4">
        <f>IF(ISBLANK(G7115),H7115,G7115)</f>
        <v>348</v>
      </c>
      <c r="F7115" s="9" t="b">
        <f>AND(ISBLANK(G7115),ISBLANK(H7115))</f>
        <v>0</v>
      </c>
      <c r="G7115" s="9">
        <v>348</v>
      </c>
      <c r="I7115">
        <v>375</v>
      </c>
      <c r="J7115" s="9" t="b">
        <f>AND(ISBLANK(K7115),ISBLANK(L7115))</f>
        <v>0</v>
      </c>
      <c r="K7115" s="9">
        <v>38</v>
      </c>
      <c r="M7115" s="15" t="b">
        <f>AND(ISBLANK(N7115),ISBLANK(O7115),ISBLANK(P7115))</f>
        <v>0</v>
      </c>
      <c r="N7115" s="15">
        <v>38</v>
      </c>
      <c r="P7115" s="15">
        <v>39</v>
      </c>
      <c r="Q7115">
        <v>38</v>
      </c>
      <c r="R7115" s="18" t="b">
        <f>AND(ISBLANK(S7115),ISBLANK(T7115))</f>
        <v>0</v>
      </c>
      <c r="S7115" s="20">
        <v>1</v>
      </c>
      <c r="T7115" s="20">
        <v>0.93</v>
      </c>
      <c r="U7115" s="15" t="b">
        <f>AND(ISBLANK(V7115),ISBLANK(W7115),ISBLANK(X7115))</f>
        <v>0</v>
      </c>
      <c r="W7115" s="16">
        <v>0.97</v>
      </c>
      <c r="AA7115" t="s">
        <v>363</v>
      </c>
      <c r="AB7115" s="24" t="str">
        <f>IF(ISERR(MONTH(AA7115)),TRIM(SUBSTITUTE(AA7115,(RIGHT(TRIM(AA7115),4)),"")),TEXT(AA7115,"mmmm"))</f>
        <v>July</v>
      </c>
      <c r="AC7115" s="24">
        <f>IF(ISERR(YEAR(AA7115)),VALUE(RIGHT(TRIM(AA7115),4)),YEAR(AA7115))</f>
        <v>2014</v>
      </c>
      <c r="AD7115" t="s">
        <v>364</v>
      </c>
      <c r="AE7115" t="b">
        <f>VLOOKUP(AA7115,duplicates!A:C,3,FALSE)</f>
        <v>0</v>
      </c>
      <c r="AF7115" t="b">
        <f t="shared" si="107"/>
        <v>1</v>
      </c>
    </row>
    <row r="7116" spans="1:32" x14ac:dyDescent="0.2">
      <c r="A7116" t="s">
        <v>348</v>
      </c>
      <c r="B7116">
        <v>560</v>
      </c>
      <c r="C7116" t="s">
        <v>133</v>
      </c>
      <c r="D7116" t="s">
        <v>134</v>
      </c>
      <c r="E7116" s="4">
        <f>IF(ISBLANK(G7116),H7116,G7116)</f>
        <v>316</v>
      </c>
      <c r="F7116" s="9" t="b">
        <f>AND(ISBLANK(G7116),ISBLANK(H7116))</f>
        <v>0</v>
      </c>
      <c r="G7116" s="9">
        <v>316</v>
      </c>
      <c r="I7116">
        <v>341</v>
      </c>
      <c r="J7116" s="9" t="b">
        <f>AND(ISBLANK(K7116),ISBLANK(L7116))</f>
        <v>0</v>
      </c>
      <c r="K7116" s="9">
        <v>9</v>
      </c>
      <c r="M7116" s="15" t="b">
        <f>AND(ISBLANK(N7116),ISBLANK(O7116),ISBLANK(P7116))</f>
        <v>0</v>
      </c>
      <c r="N7116" s="15">
        <v>4</v>
      </c>
      <c r="P7116" s="15">
        <v>9</v>
      </c>
      <c r="Q7116">
        <v>4</v>
      </c>
      <c r="R7116" s="18" t="b">
        <f>AND(ISBLANK(S7116),ISBLANK(T7116))</f>
        <v>0</v>
      </c>
      <c r="S7116" s="20">
        <v>1</v>
      </c>
      <c r="T7116" s="20">
        <v>0.93</v>
      </c>
      <c r="U7116" s="15" t="b">
        <f>AND(ISBLANK(V7116),ISBLANK(W7116),ISBLANK(X7116))</f>
        <v>0</v>
      </c>
      <c r="W7116" s="16">
        <v>1</v>
      </c>
      <c r="AA7116" t="s">
        <v>363</v>
      </c>
      <c r="AB7116" s="24" t="str">
        <f>IF(ISERR(MONTH(AA7116)),TRIM(SUBSTITUTE(AA7116,(RIGHT(TRIM(AA7116),4)),"")),TEXT(AA7116,"mmmm"))</f>
        <v>July</v>
      </c>
      <c r="AC7116" s="24">
        <f>IF(ISERR(YEAR(AA7116)),VALUE(RIGHT(TRIM(AA7116),4)),YEAR(AA7116))</f>
        <v>2014</v>
      </c>
      <c r="AD7116" t="s">
        <v>364</v>
      </c>
      <c r="AE7116" t="b">
        <f>VLOOKUP(AA7116,duplicates!A:C,3,FALSE)</f>
        <v>0</v>
      </c>
      <c r="AF7116" t="b">
        <f t="shared" si="107"/>
        <v>1</v>
      </c>
    </row>
    <row r="7117" spans="1:32" x14ac:dyDescent="0.2">
      <c r="A7117" t="s">
        <v>348</v>
      </c>
      <c r="B7117">
        <v>561</v>
      </c>
      <c r="C7117" t="s">
        <v>43</v>
      </c>
      <c r="D7117" t="s">
        <v>44</v>
      </c>
      <c r="E7117" s="4">
        <f>IF(ISBLANK(G7117),H7117,G7117)</f>
        <v>269</v>
      </c>
      <c r="F7117" s="9" t="b">
        <f>AND(ISBLANK(G7117),ISBLANK(H7117))</f>
        <v>0</v>
      </c>
      <c r="G7117" s="9">
        <v>269</v>
      </c>
      <c r="I7117">
        <v>411</v>
      </c>
      <c r="J7117" s="9" t="b">
        <f>AND(ISBLANK(K7117),ISBLANK(L7117))</f>
        <v>0</v>
      </c>
      <c r="K7117" s="9">
        <v>69</v>
      </c>
      <c r="M7117" s="15" t="b">
        <f>AND(ISBLANK(N7117),ISBLANK(O7117),ISBLANK(P7117))</f>
        <v>0</v>
      </c>
      <c r="N7117" s="15">
        <v>8</v>
      </c>
      <c r="P7117" s="15">
        <v>69</v>
      </c>
      <c r="Q7117">
        <v>8</v>
      </c>
      <c r="R7117" s="18" t="b">
        <f>AND(ISBLANK(S7117),ISBLANK(T7117))</f>
        <v>0</v>
      </c>
      <c r="S7117" s="20">
        <v>1</v>
      </c>
      <c r="T7117" s="20">
        <v>0.65</v>
      </c>
      <c r="U7117" s="15" t="b">
        <f>AND(ISBLANK(V7117),ISBLANK(W7117),ISBLANK(X7117))</f>
        <v>0</v>
      </c>
      <c r="W7117" s="16">
        <v>1</v>
      </c>
      <c r="AA7117" t="s">
        <v>363</v>
      </c>
      <c r="AB7117" s="24" t="str">
        <f>IF(ISERR(MONTH(AA7117)),TRIM(SUBSTITUTE(AA7117,(RIGHT(TRIM(AA7117),4)),"")),TEXT(AA7117,"mmmm"))</f>
        <v>July</v>
      </c>
      <c r="AC7117" s="24">
        <f>IF(ISERR(YEAR(AA7117)),VALUE(RIGHT(TRIM(AA7117),4)),YEAR(AA7117))</f>
        <v>2014</v>
      </c>
      <c r="AD7117" t="s">
        <v>364</v>
      </c>
      <c r="AE7117" t="b">
        <f>VLOOKUP(AA7117,duplicates!A:C,3,FALSE)</f>
        <v>0</v>
      </c>
      <c r="AF7117" t="b">
        <f t="shared" si="107"/>
        <v>1</v>
      </c>
    </row>
    <row r="7118" spans="1:32" x14ac:dyDescent="0.2">
      <c r="A7118" t="s">
        <v>348</v>
      </c>
      <c r="B7118">
        <v>562</v>
      </c>
      <c r="C7118" t="s">
        <v>51</v>
      </c>
      <c r="D7118" t="s">
        <v>52</v>
      </c>
      <c r="E7118" s="4">
        <f>IF(ISBLANK(G7118),H7118,G7118)</f>
        <v>18</v>
      </c>
      <c r="F7118" s="9" t="b">
        <f>AND(ISBLANK(G7118),ISBLANK(H7118))</f>
        <v>0</v>
      </c>
      <c r="G7118" s="9">
        <v>18</v>
      </c>
      <c r="I7118">
        <v>20</v>
      </c>
      <c r="J7118" s="9" t="b">
        <f>AND(ISBLANK(K7118),ISBLANK(L7118))</f>
        <v>0</v>
      </c>
      <c r="K7118" s="9">
        <v>0</v>
      </c>
      <c r="M7118" s="15" t="b">
        <f>AND(ISBLANK(N7118),ISBLANK(O7118),ISBLANK(P7118))</f>
        <v>0</v>
      </c>
      <c r="N7118" s="15">
        <v>0</v>
      </c>
      <c r="P7118" s="15">
        <v>0</v>
      </c>
      <c r="Q7118">
        <v>0</v>
      </c>
      <c r="R7118" s="18" t="b">
        <f>AND(ISBLANK(S7118),ISBLANK(T7118))</f>
        <v>0</v>
      </c>
      <c r="S7118" s="18" t="s">
        <v>27</v>
      </c>
      <c r="T7118" s="20">
        <v>0.9</v>
      </c>
      <c r="U7118" s="15" t="b">
        <f>AND(ISBLANK(V7118),ISBLANK(W7118),ISBLANK(X7118))</f>
        <v>0</v>
      </c>
      <c r="W7118" s="15" t="s">
        <v>27</v>
      </c>
      <c r="AA7118" t="s">
        <v>363</v>
      </c>
      <c r="AB7118" s="24" t="str">
        <f>IF(ISERR(MONTH(AA7118)),TRIM(SUBSTITUTE(AA7118,(RIGHT(TRIM(AA7118),4)),"")),TEXT(AA7118,"mmmm"))</f>
        <v>July</v>
      </c>
      <c r="AC7118" s="24">
        <f>IF(ISERR(YEAR(AA7118)),VALUE(RIGHT(TRIM(AA7118),4)),YEAR(AA7118))</f>
        <v>2014</v>
      </c>
      <c r="AD7118" t="s">
        <v>364</v>
      </c>
      <c r="AE7118" t="b">
        <f>VLOOKUP(AA7118,duplicates!A:C,3,FALSE)</f>
        <v>0</v>
      </c>
      <c r="AF7118" t="b">
        <f t="shared" si="107"/>
        <v>1</v>
      </c>
    </row>
    <row r="7119" spans="1:32" x14ac:dyDescent="0.2">
      <c r="A7119" t="s">
        <v>348</v>
      </c>
      <c r="B7119">
        <v>563</v>
      </c>
      <c r="C7119" t="s">
        <v>77</v>
      </c>
      <c r="D7119" t="s">
        <v>78</v>
      </c>
      <c r="E7119" s="4">
        <f>IF(ISBLANK(G7119),H7119,G7119)</f>
        <v>11</v>
      </c>
      <c r="F7119" s="9" t="b">
        <f>AND(ISBLANK(G7119),ISBLANK(H7119))</f>
        <v>0</v>
      </c>
      <c r="G7119" s="9">
        <v>11</v>
      </c>
      <c r="I7119">
        <v>11</v>
      </c>
      <c r="J7119" s="9" t="b">
        <f>AND(ISBLANK(K7119),ISBLANK(L7119))</f>
        <v>0</v>
      </c>
      <c r="K7119" s="9">
        <v>1</v>
      </c>
      <c r="M7119" s="15" t="b">
        <f>AND(ISBLANK(N7119),ISBLANK(O7119),ISBLANK(P7119))</f>
        <v>0</v>
      </c>
      <c r="N7119" s="15">
        <v>0</v>
      </c>
      <c r="P7119" s="15">
        <v>2</v>
      </c>
      <c r="Q7119">
        <v>0</v>
      </c>
      <c r="R7119" s="18" t="b">
        <f>AND(ISBLANK(S7119),ISBLANK(T7119))</f>
        <v>0</v>
      </c>
      <c r="S7119" s="18" t="s">
        <v>27</v>
      </c>
      <c r="T7119" s="20">
        <v>1</v>
      </c>
      <c r="U7119" s="15" t="b">
        <f>AND(ISBLANK(V7119),ISBLANK(W7119),ISBLANK(X7119))</f>
        <v>0</v>
      </c>
      <c r="W7119" s="16">
        <v>0.5</v>
      </c>
      <c r="AA7119" t="s">
        <v>363</v>
      </c>
      <c r="AB7119" s="24" t="str">
        <f>IF(ISERR(MONTH(AA7119)),TRIM(SUBSTITUTE(AA7119,(RIGHT(TRIM(AA7119),4)),"")),TEXT(AA7119,"mmmm"))</f>
        <v>July</v>
      </c>
      <c r="AC7119" s="24">
        <f>IF(ISERR(YEAR(AA7119)),VALUE(RIGHT(TRIM(AA7119),4)),YEAR(AA7119))</f>
        <v>2014</v>
      </c>
      <c r="AD7119" t="s">
        <v>364</v>
      </c>
      <c r="AE7119" t="b">
        <f>VLOOKUP(AA7119,duplicates!A:C,3,FALSE)</f>
        <v>0</v>
      </c>
      <c r="AF7119" t="b">
        <f t="shared" si="107"/>
        <v>1</v>
      </c>
    </row>
    <row r="7120" spans="1:32" x14ac:dyDescent="0.2">
      <c r="A7120" t="s">
        <v>348</v>
      </c>
      <c r="B7120">
        <v>564</v>
      </c>
      <c r="C7120" t="s">
        <v>139</v>
      </c>
      <c r="D7120" t="s">
        <v>140</v>
      </c>
      <c r="E7120" s="4">
        <f>IF(ISBLANK(G7120),H7120,G7120)</f>
        <v>377</v>
      </c>
      <c r="F7120" s="9" t="b">
        <f>AND(ISBLANK(G7120),ISBLANK(H7120))</f>
        <v>0</v>
      </c>
      <c r="G7120" s="9">
        <v>377</v>
      </c>
      <c r="I7120">
        <v>580</v>
      </c>
      <c r="J7120" s="9" t="b">
        <f>AND(ISBLANK(K7120),ISBLANK(L7120))</f>
        <v>0</v>
      </c>
      <c r="K7120" s="9">
        <v>100</v>
      </c>
      <c r="M7120" s="15" t="b">
        <f>AND(ISBLANK(N7120),ISBLANK(O7120),ISBLANK(P7120))</f>
        <v>0</v>
      </c>
      <c r="N7120" s="15">
        <v>47</v>
      </c>
      <c r="P7120" s="15">
        <v>100</v>
      </c>
      <c r="Q7120">
        <v>44</v>
      </c>
      <c r="R7120" s="18" t="b">
        <f>AND(ISBLANK(S7120),ISBLANK(T7120))</f>
        <v>0</v>
      </c>
      <c r="S7120" s="20">
        <v>0.94</v>
      </c>
      <c r="T7120" s="20">
        <v>0.65</v>
      </c>
      <c r="U7120" s="15" t="b">
        <f>AND(ISBLANK(V7120),ISBLANK(W7120),ISBLANK(X7120))</f>
        <v>0</v>
      </c>
      <c r="W7120" s="16">
        <v>1</v>
      </c>
      <c r="AA7120" t="s">
        <v>363</v>
      </c>
      <c r="AB7120" s="24" t="str">
        <f>IF(ISERR(MONTH(AA7120)),TRIM(SUBSTITUTE(AA7120,(RIGHT(TRIM(AA7120),4)),"")),TEXT(AA7120,"mmmm"))</f>
        <v>July</v>
      </c>
      <c r="AC7120" s="24">
        <f>IF(ISERR(YEAR(AA7120)),VALUE(RIGHT(TRIM(AA7120),4)),YEAR(AA7120))</f>
        <v>2014</v>
      </c>
      <c r="AD7120" t="s">
        <v>364</v>
      </c>
      <c r="AE7120" t="b">
        <f>VLOOKUP(AA7120,duplicates!A:C,3,FALSE)</f>
        <v>0</v>
      </c>
      <c r="AF7120" t="b">
        <f t="shared" si="107"/>
        <v>1</v>
      </c>
    </row>
    <row r="7121" spans="1:32" x14ac:dyDescent="0.2">
      <c r="A7121" t="s">
        <v>348</v>
      </c>
      <c r="B7121">
        <v>565</v>
      </c>
      <c r="C7121" t="s">
        <v>36</v>
      </c>
      <c r="D7121" t="s">
        <v>37</v>
      </c>
      <c r="E7121" s="4">
        <f>IF(ISBLANK(G7121),H7121,G7121)</f>
        <v>152</v>
      </c>
      <c r="F7121" s="9" t="b">
        <f>AND(ISBLANK(G7121),ISBLANK(H7121))</f>
        <v>0</v>
      </c>
      <c r="G7121" s="9">
        <v>152</v>
      </c>
      <c r="I7121">
        <v>202</v>
      </c>
      <c r="J7121" s="9" t="b">
        <f>AND(ISBLANK(K7121),ISBLANK(L7121))</f>
        <v>0</v>
      </c>
      <c r="K7121" s="9">
        <v>25</v>
      </c>
      <c r="M7121" s="15" t="b">
        <f>AND(ISBLANK(N7121),ISBLANK(O7121),ISBLANK(P7121))</f>
        <v>0</v>
      </c>
      <c r="N7121" s="15">
        <v>21</v>
      </c>
      <c r="P7121" s="15">
        <v>33</v>
      </c>
      <c r="Q7121">
        <v>21</v>
      </c>
      <c r="R7121" s="18" t="b">
        <f>AND(ISBLANK(S7121),ISBLANK(T7121))</f>
        <v>0</v>
      </c>
      <c r="S7121" s="20">
        <v>1</v>
      </c>
      <c r="T7121" s="20">
        <v>0.75</v>
      </c>
      <c r="U7121" s="15" t="b">
        <f>AND(ISBLANK(V7121),ISBLANK(W7121),ISBLANK(X7121))</f>
        <v>0</v>
      </c>
      <c r="W7121" s="16">
        <v>0.76</v>
      </c>
      <c r="AA7121" t="s">
        <v>363</v>
      </c>
      <c r="AB7121" s="24" t="str">
        <f>IF(ISERR(MONTH(AA7121)),TRIM(SUBSTITUTE(AA7121,(RIGHT(TRIM(AA7121),4)),"")),TEXT(AA7121,"mmmm"))</f>
        <v>July</v>
      </c>
      <c r="AC7121" s="24">
        <f>IF(ISERR(YEAR(AA7121)),VALUE(RIGHT(TRIM(AA7121),4)),YEAR(AA7121))</f>
        <v>2014</v>
      </c>
      <c r="AD7121" t="s">
        <v>364</v>
      </c>
      <c r="AE7121" t="b">
        <f>VLOOKUP(AA7121,duplicates!A:C,3,FALSE)</f>
        <v>0</v>
      </c>
      <c r="AF7121" t="b">
        <f t="shared" si="107"/>
        <v>1</v>
      </c>
    </row>
    <row r="7122" spans="1:32" x14ac:dyDescent="0.2">
      <c r="A7122" t="s">
        <v>348</v>
      </c>
      <c r="B7122">
        <v>566</v>
      </c>
      <c r="C7122" t="s">
        <v>165</v>
      </c>
      <c r="D7122" t="s">
        <v>166</v>
      </c>
      <c r="E7122" s="4">
        <f>IF(ISBLANK(G7122),H7122,G7122)</f>
        <v>496</v>
      </c>
      <c r="F7122" s="9" t="b">
        <f>AND(ISBLANK(G7122),ISBLANK(H7122))</f>
        <v>0</v>
      </c>
      <c r="G7122" s="9">
        <v>496</v>
      </c>
      <c r="I7122">
        <v>543</v>
      </c>
      <c r="J7122" s="9" t="b">
        <f>AND(ISBLANK(K7122),ISBLANK(L7122))</f>
        <v>0</v>
      </c>
      <c r="K7122" s="9">
        <v>50</v>
      </c>
      <c r="M7122" s="15" t="b">
        <f>AND(ISBLANK(N7122),ISBLANK(O7122),ISBLANK(P7122))</f>
        <v>0</v>
      </c>
      <c r="N7122" s="15">
        <v>50</v>
      </c>
      <c r="P7122" s="15">
        <v>55</v>
      </c>
      <c r="Q7122">
        <v>45</v>
      </c>
      <c r="R7122" s="18" t="b">
        <f>AND(ISBLANK(S7122),ISBLANK(T7122))</f>
        <v>0</v>
      </c>
      <c r="S7122" s="20">
        <v>0.9</v>
      </c>
      <c r="T7122" s="20">
        <v>0.91</v>
      </c>
      <c r="U7122" s="15" t="b">
        <f>AND(ISBLANK(V7122),ISBLANK(W7122),ISBLANK(X7122))</f>
        <v>0</v>
      </c>
      <c r="W7122" s="16">
        <v>0.91</v>
      </c>
      <c r="AA7122" t="s">
        <v>363</v>
      </c>
      <c r="AB7122" s="24" t="str">
        <f>IF(ISERR(MONTH(AA7122)),TRIM(SUBSTITUTE(AA7122,(RIGHT(TRIM(AA7122),4)),"")),TEXT(AA7122,"mmmm"))</f>
        <v>July</v>
      </c>
      <c r="AC7122" s="24">
        <f>IF(ISERR(YEAR(AA7122)),VALUE(RIGHT(TRIM(AA7122),4)),YEAR(AA7122))</f>
        <v>2014</v>
      </c>
      <c r="AD7122" t="s">
        <v>364</v>
      </c>
      <c r="AE7122" t="b">
        <f>VLOOKUP(AA7122,duplicates!A:C,3,FALSE)</f>
        <v>0</v>
      </c>
      <c r="AF7122" t="b">
        <f t="shared" si="107"/>
        <v>1</v>
      </c>
    </row>
    <row r="7123" spans="1:32" x14ac:dyDescent="0.2">
      <c r="A7123" t="s">
        <v>348</v>
      </c>
      <c r="B7123">
        <v>635</v>
      </c>
      <c r="C7123" t="s">
        <v>259</v>
      </c>
      <c r="D7123" t="s">
        <v>260</v>
      </c>
      <c r="E7123" s="4" t="str">
        <f>IF(ISBLANK(G7123),H7123,G7123)</f>
        <v>NIL RETURN</v>
      </c>
      <c r="F7123" s="9" t="b">
        <f>AND(ISBLANK(G7123),ISBLANK(H7123))</f>
        <v>0</v>
      </c>
      <c r="G7123" s="9" t="s">
        <v>317</v>
      </c>
      <c r="I7123" t="s">
        <v>317</v>
      </c>
      <c r="J7123" s="9" t="b">
        <f>AND(ISBLANK(K7123),ISBLANK(L7123))</f>
        <v>0</v>
      </c>
      <c r="K7123" s="9" t="s">
        <v>317</v>
      </c>
      <c r="M7123" s="15" t="b">
        <f>AND(ISBLANK(N7123),ISBLANK(O7123),ISBLANK(P7123))</f>
        <v>0</v>
      </c>
      <c r="N7123" s="15" t="s">
        <v>317</v>
      </c>
      <c r="P7123" s="15" t="s">
        <v>317</v>
      </c>
      <c r="Q7123" t="s">
        <v>317</v>
      </c>
      <c r="R7123" s="18" t="b">
        <f>AND(ISBLANK(S7123),ISBLANK(T7123))</f>
        <v>0</v>
      </c>
      <c r="S7123" s="18" t="s">
        <v>317</v>
      </c>
      <c r="T7123" s="18" t="s">
        <v>317</v>
      </c>
      <c r="U7123" s="15" t="b">
        <f>AND(ISBLANK(V7123),ISBLANK(W7123),ISBLANK(X7123))</f>
        <v>0</v>
      </c>
      <c r="W7123" s="15" t="s">
        <v>317</v>
      </c>
      <c r="AA7123" t="s">
        <v>363</v>
      </c>
      <c r="AB7123" s="24" t="str">
        <f>IF(ISERR(MONTH(AA7123)),TRIM(SUBSTITUTE(AA7123,(RIGHT(TRIM(AA7123),4)),"")),TEXT(AA7123,"mmmm"))</f>
        <v>July</v>
      </c>
      <c r="AC7123" s="24">
        <f>IF(ISERR(YEAR(AA7123)),VALUE(RIGHT(TRIM(AA7123),4)),YEAR(AA7123))</f>
        <v>2014</v>
      </c>
      <c r="AD7123" t="s">
        <v>364</v>
      </c>
      <c r="AE7123" t="b">
        <f>VLOOKUP(AA7123,duplicates!A:C,3,FALSE)</f>
        <v>0</v>
      </c>
      <c r="AF7123" t="b">
        <f t="shared" si="107"/>
        <v>1</v>
      </c>
    </row>
    <row r="7124" spans="1:32" x14ac:dyDescent="0.2">
      <c r="A7124" t="s">
        <v>348</v>
      </c>
      <c r="B7124">
        <v>567</v>
      </c>
      <c r="C7124" t="s">
        <v>61</v>
      </c>
      <c r="D7124" t="s">
        <v>62</v>
      </c>
      <c r="E7124" s="4">
        <f>IF(ISBLANK(G7124),H7124,G7124)</f>
        <v>271</v>
      </c>
      <c r="F7124" s="9" t="b">
        <f>AND(ISBLANK(G7124),ISBLANK(H7124))</f>
        <v>0</v>
      </c>
      <c r="G7124" s="9">
        <v>271</v>
      </c>
      <c r="I7124">
        <v>293</v>
      </c>
      <c r="J7124" s="9" t="b">
        <f>AND(ISBLANK(K7124),ISBLANK(L7124))</f>
        <v>0</v>
      </c>
      <c r="K7124" s="9">
        <v>43</v>
      </c>
      <c r="M7124" s="15" t="b">
        <f>AND(ISBLANK(N7124),ISBLANK(O7124),ISBLANK(P7124))</f>
        <v>0</v>
      </c>
      <c r="N7124" s="15">
        <v>43</v>
      </c>
      <c r="P7124" s="15">
        <v>43</v>
      </c>
      <c r="Q7124">
        <v>43</v>
      </c>
      <c r="R7124" s="18" t="b">
        <f>AND(ISBLANK(S7124),ISBLANK(T7124))</f>
        <v>0</v>
      </c>
      <c r="S7124" s="20">
        <v>1</v>
      </c>
      <c r="T7124" s="20">
        <v>0.92</v>
      </c>
      <c r="U7124" s="15" t="b">
        <f>AND(ISBLANK(V7124),ISBLANK(W7124),ISBLANK(X7124))</f>
        <v>0</v>
      </c>
      <c r="W7124" s="16">
        <v>1</v>
      </c>
      <c r="AA7124" t="s">
        <v>363</v>
      </c>
      <c r="AB7124" s="24" t="str">
        <f>IF(ISERR(MONTH(AA7124)),TRIM(SUBSTITUTE(AA7124,(RIGHT(TRIM(AA7124),4)),"")),TEXT(AA7124,"mmmm"))</f>
        <v>July</v>
      </c>
      <c r="AC7124" s="24">
        <f>IF(ISERR(YEAR(AA7124)),VALUE(RIGHT(TRIM(AA7124),4)),YEAR(AA7124))</f>
        <v>2014</v>
      </c>
      <c r="AD7124" t="s">
        <v>364</v>
      </c>
      <c r="AE7124" t="b">
        <f>VLOOKUP(AA7124,duplicates!A:C,3,FALSE)</f>
        <v>0</v>
      </c>
      <c r="AF7124" t="b">
        <f t="shared" si="107"/>
        <v>1</v>
      </c>
    </row>
    <row r="7125" spans="1:32" x14ac:dyDescent="0.2">
      <c r="A7125" t="s">
        <v>348</v>
      </c>
      <c r="B7125">
        <v>568</v>
      </c>
      <c r="C7125" t="s">
        <v>343</v>
      </c>
      <c r="D7125" t="s">
        <v>344</v>
      </c>
      <c r="E7125" s="4">
        <f>IF(ISBLANK(G7125),H7125,G7125)</f>
        <v>5</v>
      </c>
      <c r="F7125" s="9" t="b">
        <f>AND(ISBLANK(G7125),ISBLANK(H7125))</f>
        <v>0</v>
      </c>
      <c r="G7125" s="9">
        <v>5</v>
      </c>
      <c r="I7125">
        <v>6</v>
      </c>
      <c r="J7125" s="9" t="b">
        <f>AND(ISBLANK(K7125),ISBLANK(L7125))</f>
        <v>0</v>
      </c>
      <c r="K7125" s="9">
        <v>5</v>
      </c>
      <c r="M7125" s="15" t="b">
        <f>AND(ISBLANK(N7125),ISBLANK(O7125),ISBLANK(P7125))</f>
        <v>0</v>
      </c>
      <c r="N7125" s="15">
        <v>0</v>
      </c>
      <c r="P7125" s="15">
        <v>5</v>
      </c>
      <c r="Q7125">
        <v>0</v>
      </c>
      <c r="R7125" s="18" t="b">
        <f>AND(ISBLANK(S7125),ISBLANK(T7125))</f>
        <v>0</v>
      </c>
      <c r="S7125" s="18" t="s">
        <v>27</v>
      </c>
      <c r="T7125" s="20">
        <v>0.83</v>
      </c>
      <c r="U7125" s="15" t="b">
        <f>AND(ISBLANK(V7125),ISBLANK(W7125),ISBLANK(X7125))</f>
        <v>0</v>
      </c>
      <c r="W7125" s="16">
        <v>1</v>
      </c>
      <c r="AA7125" t="s">
        <v>363</v>
      </c>
      <c r="AB7125" s="24" t="str">
        <f>IF(ISERR(MONTH(AA7125)),TRIM(SUBSTITUTE(AA7125,(RIGHT(TRIM(AA7125),4)),"")),TEXT(AA7125,"mmmm"))</f>
        <v>July</v>
      </c>
      <c r="AC7125" s="24">
        <f>IF(ISERR(YEAR(AA7125)),VALUE(RIGHT(TRIM(AA7125),4)),YEAR(AA7125))</f>
        <v>2014</v>
      </c>
      <c r="AD7125" t="s">
        <v>364</v>
      </c>
      <c r="AE7125" t="b">
        <f>VLOOKUP(AA7125,duplicates!A:C,3,FALSE)</f>
        <v>0</v>
      </c>
      <c r="AF7125" t="b">
        <f t="shared" si="107"/>
        <v>1</v>
      </c>
    </row>
    <row r="7126" spans="1:32" x14ac:dyDescent="0.2">
      <c r="A7126" t="s">
        <v>348</v>
      </c>
      <c r="B7126">
        <v>569</v>
      </c>
      <c r="C7126" t="s">
        <v>85</v>
      </c>
      <c r="D7126" t="s">
        <v>86</v>
      </c>
      <c r="E7126" s="4">
        <f>IF(ISBLANK(G7126),H7126,G7126)</f>
        <v>299</v>
      </c>
      <c r="F7126" s="9" t="b">
        <f>AND(ISBLANK(G7126),ISBLANK(H7126))</f>
        <v>0</v>
      </c>
      <c r="G7126" s="9">
        <v>299</v>
      </c>
      <c r="I7126">
        <v>312</v>
      </c>
      <c r="J7126" s="9" t="b">
        <f>AND(ISBLANK(K7126),ISBLANK(L7126))</f>
        <v>0</v>
      </c>
      <c r="K7126" s="9">
        <v>67</v>
      </c>
      <c r="M7126" s="15" t="b">
        <f>AND(ISBLANK(N7126),ISBLANK(O7126),ISBLANK(P7126))</f>
        <v>0</v>
      </c>
      <c r="N7126" s="15">
        <v>11</v>
      </c>
      <c r="P7126" s="15">
        <v>73</v>
      </c>
      <c r="Q7126">
        <v>1</v>
      </c>
      <c r="R7126" s="18" t="b">
        <f>AND(ISBLANK(S7126),ISBLANK(T7126))</f>
        <v>0</v>
      </c>
      <c r="S7126" s="20">
        <v>0.09</v>
      </c>
      <c r="T7126" s="20">
        <v>0.96</v>
      </c>
      <c r="U7126" s="15" t="b">
        <f>AND(ISBLANK(V7126),ISBLANK(W7126),ISBLANK(X7126))</f>
        <v>0</v>
      </c>
      <c r="W7126" s="16">
        <v>0.92</v>
      </c>
      <c r="AA7126" t="s">
        <v>363</v>
      </c>
      <c r="AB7126" s="24" t="str">
        <f>IF(ISERR(MONTH(AA7126)),TRIM(SUBSTITUTE(AA7126,(RIGHT(TRIM(AA7126),4)),"")),TEXT(AA7126,"mmmm"))</f>
        <v>July</v>
      </c>
      <c r="AC7126" s="24">
        <f>IF(ISERR(YEAR(AA7126)),VALUE(RIGHT(TRIM(AA7126),4)),YEAR(AA7126))</f>
        <v>2014</v>
      </c>
      <c r="AD7126" t="s">
        <v>364</v>
      </c>
      <c r="AE7126" t="b">
        <f>VLOOKUP(AA7126,duplicates!A:C,3,FALSE)</f>
        <v>0</v>
      </c>
      <c r="AF7126" t="b">
        <f t="shared" si="107"/>
        <v>1</v>
      </c>
    </row>
    <row r="7127" spans="1:32" x14ac:dyDescent="0.2">
      <c r="A7127" t="s">
        <v>348</v>
      </c>
      <c r="B7127">
        <v>570</v>
      </c>
      <c r="C7127" t="s">
        <v>73</v>
      </c>
      <c r="D7127" t="s">
        <v>74</v>
      </c>
      <c r="E7127" s="4">
        <f>IF(ISBLANK(G7127),H7127,G7127)</f>
        <v>476</v>
      </c>
      <c r="F7127" s="9" t="b">
        <f>AND(ISBLANK(G7127),ISBLANK(H7127))</f>
        <v>0</v>
      </c>
      <c r="G7127" s="9">
        <v>476</v>
      </c>
      <c r="I7127">
        <v>541</v>
      </c>
      <c r="J7127" s="9" t="b">
        <f>AND(ISBLANK(K7127),ISBLANK(L7127))</f>
        <v>0</v>
      </c>
      <c r="K7127" s="9">
        <v>43</v>
      </c>
      <c r="M7127" s="15" t="b">
        <f>AND(ISBLANK(N7127),ISBLANK(O7127),ISBLANK(P7127))</f>
        <v>0</v>
      </c>
      <c r="N7127" s="15">
        <v>19</v>
      </c>
      <c r="P7127" s="15">
        <v>75</v>
      </c>
      <c r="Q7127">
        <v>18</v>
      </c>
      <c r="R7127" s="18" t="b">
        <f>AND(ISBLANK(S7127),ISBLANK(T7127))</f>
        <v>0</v>
      </c>
      <c r="S7127" s="20">
        <v>0.95</v>
      </c>
      <c r="T7127" s="20">
        <v>0.88</v>
      </c>
      <c r="U7127" s="15" t="b">
        <f>AND(ISBLANK(V7127),ISBLANK(W7127),ISBLANK(X7127))</f>
        <v>0</v>
      </c>
      <c r="W7127" s="16">
        <v>0.56999999999999995</v>
      </c>
      <c r="AA7127" t="s">
        <v>363</v>
      </c>
      <c r="AB7127" s="24" t="str">
        <f>IF(ISERR(MONTH(AA7127)),TRIM(SUBSTITUTE(AA7127,(RIGHT(TRIM(AA7127),4)),"")),TEXT(AA7127,"mmmm"))</f>
        <v>July</v>
      </c>
      <c r="AC7127" s="24">
        <f>IF(ISERR(YEAR(AA7127)),VALUE(RIGHT(TRIM(AA7127),4)),YEAR(AA7127))</f>
        <v>2014</v>
      </c>
      <c r="AD7127" t="s">
        <v>364</v>
      </c>
      <c r="AE7127" t="b">
        <f>VLOOKUP(AA7127,duplicates!A:C,3,FALSE)</f>
        <v>0</v>
      </c>
      <c r="AF7127" t="b">
        <f t="shared" si="107"/>
        <v>1</v>
      </c>
    </row>
    <row r="7128" spans="1:32" x14ac:dyDescent="0.2">
      <c r="A7128" t="s">
        <v>348</v>
      </c>
      <c r="B7128">
        <v>571</v>
      </c>
      <c r="C7128" t="s">
        <v>151</v>
      </c>
      <c r="D7128" t="s">
        <v>152</v>
      </c>
      <c r="E7128" s="4">
        <f>IF(ISBLANK(G7128),H7128,G7128)</f>
        <v>27</v>
      </c>
      <c r="F7128" s="9" t="b">
        <f>AND(ISBLANK(G7128),ISBLANK(H7128))</f>
        <v>0</v>
      </c>
      <c r="G7128" s="9">
        <v>27</v>
      </c>
      <c r="I7128">
        <v>27</v>
      </c>
      <c r="J7128" s="9" t="b">
        <f>AND(ISBLANK(K7128),ISBLANK(L7128))</f>
        <v>0</v>
      </c>
      <c r="K7128" s="9">
        <v>0</v>
      </c>
      <c r="M7128" s="15" t="b">
        <f>AND(ISBLANK(N7128),ISBLANK(O7128),ISBLANK(P7128))</f>
        <v>0</v>
      </c>
      <c r="N7128" s="15">
        <v>0</v>
      </c>
      <c r="P7128" s="15">
        <v>0</v>
      </c>
      <c r="Q7128">
        <v>0</v>
      </c>
      <c r="R7128" s="18" t="b">
        <f>AND(ISBLANK(S7128),ISBLANK(T7128))</f>
        <v>0</v>
      </c>
      <c r="S7128" s="18" t="s">
        <v>27</v>
      </c>
      <c r="T7128" s="20">
        <v>1</v>
      </c>
      <c r="U7128" s="15" t="b">
        <f>AND(ISBLANK(V7128),ISBLANK(W7128),ISBLANK(X7128))</f>
        <v>0</v>
      </c>
      <c r="W7128" s="15" t="s">
        <v>27</v>
      </c>
      <c r="AA7128" t="s">
        <v>363</v>
      </c>
      <c r="AB7128" s="24" t="str">
        <f>IF(ISERR(MONTH(AA7128)),TRIM(SUBSTITUTE(AA7128,(RIGHT(TRIM(AA7128),4)),"")),TEXT(AA7128,"mmmm"))</f>
        <v>July</v>
      </c>
      <c r="AC7128" s="24">
        <f>IF(ISERR(YEAR(AA7128)),VALUE(RIGHT(TRIM(AA7128),4)),YEAR(AA7128))</f>
        <v>2014</v>
      </c>
      <c r="AD7128" t="s">
        <v>364</v>
      </c>
      <c r="AE7128" t="b">
        <f>VLOOKUP(AA7128,duplicates!A:C,3,FALSE)</f>
        <v>0</v>
      </c>
      <c r="AF7128" t="b">
        <f t="shared" si="107"/>
        <v>1</v>
      </c>
    </row>
    <row r="7129" spans="1:32" x14ac:dyDescent="0.2">
      <c r="A7129" t="s">
        <v>348</v>
      </c>
      <c r="B7129">
        <v>572</v>
      </c>
      <c r="C7129" t="s">
        <v>197</v>
      </c>
      <c r="D7129" t="s">
        <v>198</v>
      </c>
      <c r="E7129" s="4">
        <f>IF(ISBLANK(G7129),H7129,G7129)</f>
        <v>7</v>
      </c>
      <c r="F7129" s="9" t="b">
        <f>AND(ISBLANK(G7129),ISBLANK(H7129))</f>
        <v>0</v>
      </c>
      <c r="G7129" s="9">
        <v>7</v>
      </c>
      <c r="I7129">
        <v>7</v>
      </c>
      <c r="J7129" s="9" t="b">
        <f>AND(ISBLANK(K7129),ISBLANK(L7129))</f>
        <v>0</v>
      </c>
      <c r="K7129" s="9">
        <v>0</v>
      </c>
      <c r="M7129" s="15" t="b">
        <f>AND(ISBLANK(N7129),ISBLANK(O7129),ISBLANK(P7129))</f>
        <v>0</v>
      </c>
      <c r="N7129" s="15">
        <v>0</v>
      </c>
      <c r="P7129" s="15">
        <v>0</v>
      </c>
      <c r="Q7129">
        <v>0</v>
      </c>
      <c r="R7129" s="18" t="b">
        <f>AND(ISBLANK(S7129),ISBLANK(T7129))</f>
        <v>0</v>
      </c>
      <c r="S7129" s="18" t="s">
        <v>27</v>
      </c>
      <c r="T7129" s="20">
        <v>1</v>
      </c>
      <c r="U7129" s="15" t="b">
        <f>AND(ISBLANK(V7129),ISBLANK(W7129),ISBLANK(X7129))</f>
        <v>0</v>
      </c>
      <c r="W7129" s="15" t="s">
        <v>27</v>
      </c>
      <c r="AA7129" t="s">
        <v>363</v>
      </c>
      <c r="AB7129" s="24" t="str">
        <f>IF(ISERR(MONTH(AA7129)),TRIM(SUBSTITUTE(AA7129,(RIGHT(TRIM(AA7129),4)),"")),TEXT(AA7129,"mmmm"))</f>
        <v>July</v>
      </c>
      <c r="AC7129" s="24">
        <f>IF(ISERR(YEAR(AA7129)),VALUE(RIGHT(TRIM(AA7129),4)),YEAR(AA7129))</f>
        <v>2014</v>
      </c>
      <c r="AD7129" t="s">
        <v>364</v>
      </c>
      <c r="AE7129" t="b">
        <f>VLOOKUP(AA7129,duplicates!A:C,3,FALSE)</f>
        <v>0</v>
      </c>
      <c r="AF7129" t="b">
        <f t="shared" si="107"/>
        <v>1</v>
      </c>
    </row>
    <row r="7130" spans="1:32" x14ac:dyDescent="0.2">
      <c r="A7130" t="s">
        <v>348</v>
      </c>
      <c r="B7130">
        <v>636</v>
      </c>
      <c r="C7130" t="s">
        <v>243</v>
      </c>
      <c r="D7130" t="s">
        <v>244</v>
      </c>
      <c r="E7130" s="4">
        <f>IF(ISBLANK(G7130),H7130,G7130)</f>
        <v>400</v>
      </c>
      <c r="F7130" s="9" t="b">
        <f>AND(ISBLANK(G7130),ISBLANK(H7130))</f>
        <v>0</v>
      </c>
      <c r="G7130" s="9">
        <v>400</v>
      </c>
      <c r="I7130">
        <v>404</v>
      </c>
      <c r="J7130" s="9" t="b">
        <f>AND(ISBLANK(K7130),ISBLANK(L7130))</f>
        <v>0</v>
      </c>
      <c r="K7130" s="9">
        <v>39</v>
      </c>
      <c r="M7130" s="15" t="b">
        <f>AND(ISBLANK(N7130),ISBLANK(O7130),ISBLANK(P7130))</f>
        <v>0</v>
      </c>
      <c r="N7130" s="15">
        <v>38</v>
      </c>
      <c r="P7130" s="15">
        <v>39</v>
      </c>
      <c r="Q7130">
        <v>38</v>
      </c>
      <c r="R7130" s="18" t="b">
        <f>AND(ISBLANK(S7130),ISBLANK(T7130))</f>
        <v>0</v>
      </c>
      <c r="S7130" s="20">
        <v>1</v>
      </c>
      <c r="T7130" s="20">
        <v>0.99</v>
      </c>
      <c r="U7130" s="15" t="b">
        <f>AND(ISBLANK(V7130),ISBLANK(W7130),ISBLANK(X7130))</f>
        <v>0</v>
      </c>
      <c r="W7130" s="16">
        <v>1</v>
      </c>
      <c r="AA7130" t="s">
        <v>363</v>
      </c>
      <c r="AB7130" s="24" t="str">
        <f>IF(ISERR(MONTH(AA7130)),TRIM(SUBSTITUTE(AA7130,(RIGHT(TRIM(AA7130),4)),"")),TEXT(AA7130,"mmmm"))</f>
        <v>July</v>
      </c>
      <c r="AC7130" s="24">
        <f>IF(ISERR(YEAR(AA7130)),VALUE(RIGHT(TRIM(AA7130),4)),YEAR(AA7130))</f>
        <v>2014</v>
      </c>
      <c r="AD7130" t="s">
        <v>364</v>
      </c>
      <c r="AE7130" t="b">
        <f>VLOOKUP(AA7130,duplicates!A:C,3,FALSE)</f>
        <v>0</v>
      </c>
      <c r="AF7130" t="b">
        <f t="shared" si="107"/>
        <v>1</v>
      </c>
    </row>
    <row r="7131" spans="1:32" x14ac:dyDescent="0.2">
      <c r="A7131" t="s">
        <v>348</v>
      </c>
      <c r="B7131">
        <v>573</v>
      </c>
      <c r="C7131" t="s">
        <v>81</v>
      </c>
      <c r="D7131" t="s">
        <v>82</v>
      </c>
      <c r="E7131" s="4">
        <f>IF(ISBLANK(G7131),H7131,G7131)</f>
        <v>4</v>
      </c>
      <c r="F7131" s="9" t="b">
        <f>AND(ISBLANK(G7131),ISBLANK(H7131))</f>
        <v>0</v>
      </c>
      <c r="G7131" s="9">
        <v>4</v>
      </c>
      <c r="I7131">
        <v>4</v>
      </c>
      <c r="J7131" s="9" t="b">
        <f>AND(ISBLANK(K7131),ISBLANK(L7131))</f>
        <v>0</v>
      </c>
      <c r="K7131" s="9">
        <v>0</v>
      </c>
      <c r="M7131" s="15" t="b">
        <f>AND(ISBLANK(N7131),ISBLANK(O7131),ISBLANK(P7131))</f>
        <v>0</v>
      </c>
      <c r="N7131" s="15">
        <v>0</v>
      </c>
      <c r="P7131" s="15">
        <v>0</v>
      </c>
      <c r="Q7131">
        <v>0</v>
      </c>
      <c r="R7131" s="18" t="b">
        <f>AND(ISBLANK(S7131),ISBLANK(T7131))</f>
        <v>0</v>
      </c>
      <c r="S7131" s="18" t="s">
        <v>27</v>
      </c>
      <c r="T7131" s="20">
        <v>1</v>
      </c>
      <c r="U7131" s="15" t="b">
        <f>AND(ISBLANK(V7131),ISBLANK(W7131),ISBLANK(X7131))</f>
        <v>0</v>
      </c>
      <c r="W7131" s="15" t="s">
        <v>27</v>
      </c>
      <c r="AA7131" t="s">
        <v>363</v>
      </c>
      <c r="AB7131" s="24" t="str">
        <f>IF(ISERR(MONTH(AA7131)),TRIM(SUBSTITUTE(AA7131,(RIGHT(TRIM(AA7131),4)),"")),TEXT(AA7131,"mmmm"))</f>
        <v>July</v>
      </c>
      <c r="AC7131" s="24">
        <f>IF(ISERR(YEAR(AA7131)),VALUE(RIGHT(TRIM(AA7131),4)),YEAR(AA7131))</f>
        <v>2014</v>
      </c>
      <c r="AD7131" t="s">
        <v>364</v>
      </c>
      <c r="AE7131" t="b">
        <f>VLOOKUP(AA7131,duplicates!A:C,3,FALSE)</f>
        <v>0</v>
      </c>
      <c r="AF7131" t="b">
        <f t="shared" si="107"/>
        <v>1</v>
      </c>
    </row>
    <row r="7132" spans="1:32" x14ac:dyDescent="0.2">
      <c r="A7132" t="s">
        <v>348</v>
      </c>
      <c r="B7132">
        <v>637</v>
      </c>
      <c r="C7132" t="s">
        <v>241</v>
      </c>
      <c r="D7132" t="s">
        <v>242</v>
      </c>
      <c r="E7132" s="4">
        <f>IF(ISBLANK(G7132),H7132,G7132)</f>
        <v>162</v>
      </c>
      <c r="F7132" s="9" t="b">
        <f>AND(ISBLANK(G7132),ISBLANK(H7132))</f>
        <v>0</v>
      </c>
      <c r="G7132" s="9">
        <v>162</v>
      </c>
      <c r="I7132">
        <v>172</v>
      </c>
      <c r="J7132" s="9" t="b">
        <f>AND(ISBLANK(K7132),ISBLANK(L7132))</f>
        <v>0</v>
      </c>
      <c r="K7132" s="9">
        <v>29</v>
      </c>
      <c r="M7132" s="15" t="b">
        <f>AND(ISBLANK(N7132),ISBLANK(O7132),ISBLANK(P7132))</f>
        <v>0</v>
      </c>
      <c r="N7132" s="15">
        <v>16</v>
      </c>
      <c r="P7132" s="15">
        <v>30</v>
      </c>
      <c r="Q7132">
        <v>16</v>
      </c>
      <c r="R7132" s="18" t="b">
        <f>AND(ISBLANK(S7132),ISBLANK(T7132))</f>
        <v>0</v>
      </c>
      <c r="S7132" s="20">
        <v>1</v>
      </c>
      <c r="T7132" s="20">
        <v>0.94</v>
      </c>
      <c r="U7132" s="15" t="b">
        <f>AND(ISBLANK(V7132),ISBLANK(W7132),ISBLANK(X7132))</f>
        <v>0</v>
      </c>
      <c r="W7132" s="16">
        <v>0.97</v>
      </c>
      <c r="AA7132" t="s">
        <v>363</v>
      </c>
      <c r="AB7132" s="24" t="str">
        <f>IF(ISERR(MONTH(AA7132)),TRIM(SUBSTITUTE(AA7132,(RIGHT(TRIM(AA7132),4)),"")),TEXT(AA7132,"mmmm"))</f>
        <v>July</v>
      </c>
      <c r="AC7132" s="24">
        <f>IF(ISERR(YEAR(AA7132)),VALUE(RIGHT(TRIM(AA7132),4)),YEAR(AA7132))</f>
        <v>2014</v>
      </c>
      <c r="AD7132" t="s">
        <v>364</v>
      </c>
      <c r="AE7132" t="b">
        <f>VLOOKUP(AA7132,duplicates!A:C,3,FALSE)</f>
        <v>0</v>
      </c>
      <c r="AF7132" t="b">
        <f t="shared" si="107"/>
        <v>1</v>
      </c>
    </row>
    <row r="7133" spans="1:32" x14ac:dyDescent="0.2">
      <c r="A7133" t="s">
        <v>348</v>
      </c>
      <c r="B7133">
        <v>638</v>
      </c>
      <c r="C7133" t="s">
        <v>279</v>
      </c>
      <c r="D7133" t="s">
        <v>280</v>
      </c>
      <c r="E7133" s="4">
        <f>IF(ISBLANK(G7133),H7133,G7133)</f>
        <v>735</v>
      </c>
      <c r="F7133" s="9" t="b">
        <f>AND(ISBLANK(G7133),ISBLANK(H7133))</f>
        <v>0</v>
      </c>
      <c r="G7133" s="9">
        <v>735</v>
      </c>
      <c r="I7133">
        <v>915</v>
      </c>
      <c r="J7133" s="9" t="b">
        <f>AND(ISBLANK(K7133),ISBLANK(L7133))</f>
        <v>0</v>
      </c>
      <c r="K7133" s="9">
        <v>474</v>
      </c>
      <c r="M7133" s="15" t="b">
        <f>AND(ISBLANK(N7133),ISBLANK(O7133),ISBLANK(P7133))</f>
        <v>0</v>
      </c>
      <c r="N7133" s="15">
        <v>85</v>
      </c>
      <c r="P7133" s="15">
        <v>629</v>
      </c>
      <c r="Q7133">
        <v>85</v>
      </c>
      <c r="R7133" s="18" t="b">
        <f>AND(ISBLANK(S7133),ISBLANK(T7133))</f>
        <v>0</v>
      </c>
      <c r="S7133" s="20">
        <v>1</v>
      </c>
      <c r="T7133" s="20">
        <v>0.8</v>
      </c>
      <c r="U7133" s="15" t="b">
        <f>AND(ISBLANK(V7133),ISBLANK(W7133),ISBLANK(X7133))</f>
        <v>0</v>
      </c>
      <c r="W7133" s="16">
        <v>0.75</v>
      </c>
      <c r="AA7133" t="s">
        <v>363</v>
      </c>
      <c r="AB7133" s="24" t="str">
        <f>IF(ISERR(MONTH(AA7133)),TRIM(SUBSTITUTE(AA7133,(RIGHT(TRIM(AA7133),4)),"")),TEXT(AA7133,"mmmm"))</f>
        <v>July</v>
      </c>
      <c r="AC7133" s="24">
        <f>IF(ISERR(YEAR(AA7133)),VALUE(RIGHT(TRIM(AA7133),4)),YEAR(AA7133))</f>
        <v>2014</v>
      </c>
      <c r="AD7133" t="s">
        <v>364</v>
      </c>
      <c r="AE7133" t="b">
        <f>VLOOKUP(AA7133,duplicates!A:C,3,FALSE)</f>
        <v>0</v>
      </c>
      <c r="AF7133" t="b">
        <f t="shared" si="107"/>
        <v>1</v>
      </c>
    </row>
    <row r="7134" spans="1:32" x14ac:dyDescent="0.2">
      <c r="A7134" t="s">
        <v>348</v>
      </c>
      <c r="B7134">
        <v>574</v>
      </c>
      <c r="C7134" t="s">
        <v>161</v>
      </c>
      <c r="D7134" t="s">
        <v>162</v>
      </c>
      <c r="E7134" s="4">
        <f>IF(ISBLANK(G7134),H7134,G7134)</f>
        <v>117</v>
      </c>
      <c r="F7134" s="9" t="b">
        <f>AND(ISBLANK(G7134),ISBLANK(H7134))</f>
        <v>0</v>
      </c>
      <c r="G7134" s="9">
        <v>117</v>
      </c>
      <c r="I7134">
        <v>117</v>
      </c>
      <c r="J7134" s="9" t="b">
        <f>AND(ISBLANK(K7134),ISBLANK(L7134))</f>
        <v>0</v>
      </c>
      <c r="K7134" s="9">
        <v>15</v>
      </c>
      <c r="M7134" s="15" t="b">
        <f>AND(ISBLANK(N7134),ISBLANK(O7134),ISBLANK(P7134))</f>
        <v>0</v>
      </c>
      <c r="N7134" s="15">
        <v>15</v>
      </c>
      <c r="P7134" s="15">
        <v>15</v>
      </c>
      <c r="Q7134">
        <v>15</v>
      </c>
      <c r="R7134" s="18" t="b">
        <f>AND(ISBLANK(S7134),ISBLANK(T7134))</f>
        <v>0</v>
      </c>
      <c r="S7134" s="20">
        <v>1</v>
      </c>
      <c r="T7134" s="20">
        <v>1</v>
      </c>
      <c r="U7134" s="15" t="b">
        <f>AND(ISBLANK(V7134),ISBLANK(W7134),ISBLANK(X7134))</f>
        <v>0</v>
      </c>
      <c r="W7134" s="16">
        <v>1</v>
      </c>
      <c r="AA7134" t="s">
        <v>363</v>
      </c>
      <c r="AB7134" s="24" t="str">
        <f>IF(ISERR(MONTH(AA7134)),TRIM(SUBSTITUTE(AA7134,(RIGHT(TRIM(AA7134),4)),"")),TEXT(AA7134,"mmmm"))</f>
        <v>July</v>
      </c>
      <c r="AC7134" s="24">
        <f>IF(ISERR(YEAR(AA7134)),VALUE(RIGHT(TRIM(AA7134),4)),YEAR(AA7134))</f>
        <v>2014</v>
      </c>
      <c r="AD7134" t="s">
        <v>364</v>
      </c>
      <c r="AE7134" t="b">
        <f>VLOOKUP(AA7134,duplicates!A:C,3,FALSE)</f>
        <v>0</v>
      </c>
      <c r="AF7134" t="b">
        <f t="shared" si="107"/>
        <v>1</v>
      </c>
    </row>
    <row r="7135" spans="1:32" x14ac:dyDescent="0.2">
      <c r="A7135" t="s">
        <v>348</v>
      </c>
      <c r="B7135">
        <v>639</v>
      </c>
      <c r="C7135" t="s">
        <v>235</v>
      </c>
      <c r="D7135" t="s">
        <v>236</v>
      </c>
      <c r="E7135" s="4">
        <f>IF(ISBLANK(G7135),H7135,G7135)</f>
        <v>452</v>
      </c>
      <c r="F7135" s="9" t="b">
        <f>AND(ISBLANK(G7135),ISBLANK(H7135))</f>
        <v>0</v>
      </c>
      <c r="G7135" s="9">
        <v>452</v>
      </c>
      <c r="I7135">
        <v>452</v>
      </c>
      <c r="J7135" s="9" t="b">
        <f>AND(ISBLANK(K7135),ISBLANK(L7135))</f>
        <v>0</v>
      </c>
      <c r="K7135" s="9">
        <v>170</v>
      </c>
      <c r="M7135" s="15" t="b">
        <f>AND(ISBLANK(N7135),ISBLANK(O7135),ISBLANK(P7135))</f>
        <v>0</v>
      </c>
      <c r="N7135" s="15">
        <v>55</v>
      </c>
      <c r="P7135" s="15">
        <v>170</v>
      </c>
      <c r="Q7135">
        <v>55</v>
      </c>
      <c r="R7135" s="18" t="b">
        <f>AND(ISBLANK(S7135),ISBLANK(T7135))</f>
        <v>0</v>
      </c>
      <c r="S7135" s="20">
        <v>1</v>
      </c>
      <c r="T7135" s="20">
        <v>1</v>
      </c>
      <c r="U7135" s="15" t="b">
        <f>AND(ISBLANK(V7135),ISBLANK(W7135),ISBLANK(X7135))</f>
        <v>0</v>
      </c>
      <c r="W7135" s="16">
        <v>1</v>
      </c>
      <c r="AA7135" t="s">
        <v>363</v>
      </c>
      <c r="AB7135" s="24" t="str">
        <f>IF(ISERR(MONTH(AA7135)),TRIM(SUBSTITUTE(AA7135,(RIGHT(TRIM(AA7135),4)),"")),TEXT(AA7135,"mmmm"))</f>
        <v>July</v>
      </c>
      <c r="AC7135" s="24">
        <f>IF(ISERR(YEAR(AA7135)),VALUE(RIGHT(TRIM(AA7135),4)),YEAR(AA7135))</f>
        <v>2014</v>
      </c>
      <c r="AD7135" t="s">
        <v>364</v>
      </c>
      <c r="AE7135" t="b">
        <f>VLOOKUP(AA7135,duplicates!A:C,3,FALSE)</f>
        <v>0</v>
      </c>
      <c r="AF7135" t="b">
        <f t="shared" si="107"/>
        <v>1</v>
      </c>
    </row>
    <row r="7136" spans="1:32" x14ac:dyDescent="0.2">
      <c r="A7136" t="s">
        <v>348</v>
      </c>
      <c r="B7136">
        <v>575</v>
      </c>
      <c r="C7136" t="s">
        <v>127</v>
      </c>
      <c r="D7136" t="s">
        <v>128</v>
      </c>
      <c r="E7136" s="4">
        <f>IF(ISBLANK(G7136),H7136,G7136)</f>
        <v>315</v>
      </c>
      <c r="F7136" s="9" t="b">
        <f>AND(ISBLANK(G7136),ISBLANK(H7136))</f>
        <v>0</v>
      </c>
      <c r="G7136" s="9">
        <v>315</v>
      </c>
      <c r="I7136">
        <v>320</v>
      </c>
      <c r="J7136" s="9" t="b">
        <f>AND(ISBLANK(K7136),ISBLANK(L7136))</f>
        <v>0</v>
      </c>
      <c r="K7136" s="9">
        <v>53</v>
      </c>
      <c r="M7136" s="15" t="b">
        <f>AND(ISBLANK(N7136),ISBLANK(O7136),ISBLANK(P7136))</f>
        <v>0</v>
      </c>
      <c r="N7136" s="15">
        <v>41</v>
      </c>
      <c r="P7136" s="15">
        <v>55</v>
      </c>
      <c r="Q7136">
        <v>41</v>
      </c>
      <c r="R7136" s="18" t="b">
        <f>AND(ISBLANK(S7136),ISBLANK(T7136))</f>
        <v>0</v>
      </c>
      <c r="S7136" s="20">
        <v>1</v>
      </c>
      <c r="T7136" s="20">
        <v>0.98</v>
      </c>
      <c r="U7136" s="15" t="b">
        <f>AND(ISBLANK(V7136),ISBLANK(W7136),ISBLANK(X7136))</f>
        <v>0</v>
      </c>
      <c r="W7136" s="16">
        <v>0.96</v>
      </c>
      <c r="AA7136" t="s">
        <v>363</v>
      </c>
      <c r="AB7136" s="24" t="str">
        <f>IF(ISERR(MONTH(AA7136)),TRIM(SUBSTITUTE(AA7136,(RIGHT(TRIM(AA7136),4)),"")),TEXT(AA7136,"mmmm"))</f>
        <v>July</v>
      </c>
      <c r="AC7136" s="24">
        <f>IF(ISERR(YEAR(AA7136)),VALUE(RIGHT(TRIM(AA7136),4)),YEAR(AA7136))</f>
        <v>2014</v>
      </c>
      <c r="AD7136" t="s">
        <v>364</v>
      </c>
      <c r="AE7136" t="b">
        <f>VLOOKUP(AA7136,duplicates!A:C,3,FALSE)</f>
        <v>0</v>
      </c>
      <c r="AF7136" t="b">
        <f t="shared" si="107"/>
        <v>1</v>
      </c>
    </row>
    <row r="7137" spans="1:32" x14ac:dyDescent="0.2">
      <c r="A7137" t="s">
        <v>348</v>
      </c>
      <c r="B7137">
        <v>576</v>
      </c>
      <c r="C7137" t="s">
        <v>101</v>
      </c>
      <c r="D7137" t="s">
        <v>102</v>
      </c>
      <c r="E7137" s="4">
        <f>IF(ISBLANK(G7137),H7137,G7137)</f>
        <v>591</v>
      </c>
      <c r="F7137" s="9" t="b">
        <f>AND(ISBLANK(G7137),ISBLANK(H7137))</f>
        <v>0</v>
      </c>
      <c r="G7137" s="9">
        <v>591</v>
      </c>
      <c r="I7137">
        <v>608</v>
      </c>
      <c r="J7137" s="9" t="b">
        <f>AND(ISBLANK(K7137),ISBLANK(L7137))</f>
        <v>0</v>
      </c>
      <c r="K7137" s="9">
        <v>110</v>
      </c>
      <c r="M7137" s="15" t="b">
        <f>AND(ISBLANK(N7137),ISBLANK(O7137),ISBLANK(P7137))</f>
        <v>0</v>
      </c>
      <c r="N7137" s="15">
        <v>44</v>
      </c>
      <c r="P7137" s="15">
        <v>110</v>
      </c>
      <c r="Q7137">
        <v>43</v>
      </c>
      <c r="R7137" s="18" t="b">
        <f>AND(ISBLANK(S7137),ISBLANK(T7137))</f>
        <v>0</v>
      </c>
      <c r="S7137" s="20">
        <v>0.98</v>
      </c>
      <c r="T7137" s="20">
        <v>0.97</v>
      </c>
      <c r="U7137" s="15" t="b">
        <f>AND(ISBLANK(V7137),ISBLANK(W7137),ISBLANK(X7137))</f>
        <v>0</v>
      </c>
      <c r="W7137" s="16">
        <v>1</v>
      </c>
      <c r="AA7137" t="s">
        <v>363</v>
      </c>
      <c r="AB7137" s="24" t="str">
        <f>IF(ISERR(MONTH(AA7137)),TRIM(SUBSTITUTE(AA7137,(RIGHT(TRIM(AA7137),4)),"")),TEXT(AA7137,"mmmm"))</f>
        <v>July</v>
      </c>
      <c r="AC7137" s="24">
        <f>IF(ISERR(YEAR(AA7137)),VALUE(RIGHT(TRIM(AA7137),4)),YEAR(AA7137))</f>
        <v>2014</v>
      </c>
      <c r="AD7137" t="s">
        <v>364</v>
      </c>
      <c r="AE7137" t="b">
        <f>VLOOKUP(AA7137,duplicates!A:C,3,FALSE)</f>
        <v>0</v>
      </c>
      <c r="AF7137" t="b">
        <f t="shared" si="107"/>
        <v>1</v>
      </c>
    </row>
    <row r="7138" spans="1:32" x14ac:dyDescent="0.2">
      <c r="A7138" t="s">
        <v>348</v>
      </c>
      <c r="B7138">
        <v>577</v>
      </c>
      <c r="C7138" t="s">
        <v>159</v>
      </c>
      <c r="D7138" t="s">
        <v>160</v>
      </c>
      <c r="E7138" s="4">
        <f>IF(ISBLANK(G7138),H7138,G7138)</f>
        <v>531</v>
      </c>
      <c r="F7138" s="9" t="b">
        <f>AND(ISBLANK(G7138),ISBLANK(H7138))</f>
        <v>0</v>
      </c>
      <c r="G7138" s="9">
        <v>531</v>
      </c>
      <c r="I7138">
        <v>534</v>
      </c>
      <c r="J7138" s="9" t="b">
        <f>AND(ISBLANK(K7138),ISBLANK(L7138))</f>
        <v>0</v>
      </c>
      <c r="K7138" s="9">
        <v>36</v>
      </c>
      <c r="M7138" s="15" t="b">
        <f>AND(ISBLANK(N7138),ISBLANK(O7138),ISBLANK(P7138))</f>
        <v>0</v>
      </c>
      <c r="N7138" s="15">
        <v>14</v>
      </c>
      <c r="P7138" s="15">
        <v>36</v>
      </c>
      <c r="Q7138">
        <v>14</v>
      </c>
      <c r="R7138" s="18" t="b">
        <f>AND(ISBLANK(S7138),ISBLANK(T7138))</f>
        <v>0</v>
      </c>
      <c r="S7138" s="20">
        <v>1</v>
      </c>
      <c r="T7138" s="20">
        <v>0.99</v>
      </c>
      <c r="U7138" s="15" t="b">
        <f>AND(ISBLANK(V7138),ISBLANK(W7138),ISBLANK(X7138))</f>
        <v>0</v>
      </c>
      <c r="W7138" s="16">
        <v>1</v>
      </c>
      <c r="AA7138" t="s">
        <v>363</v>
      </c>
      <c r="AB7138" s="24" t="str">
        <f>IF(ISERR(MONTH(AA7138)),TRIM(SUBSTITUTE(AA7138,(RIGHT(TRIM(AA7138),4)),"")),TEXT(AA7138,"mmmm"))</f>
        <v>July</v>
      </c>
      <c r="AC7138" s="24">
        <f>IF(ISERR(YEAR(AA7138)),VALUE(RIGHT(TRIM(AA7138),4)),YEAR(AA7138))</f>
        <v>2014</v>
      </c>
      <c r="AD7138" t="s">
        <v>364</v>
      </c>
      <c r="AE7138" t="b">
        <f>VLOOKUP(AA7138,duplicates!A:C,3,FALSE)</f>
        <v>0</v>
      </c>
      <c r="AF7138" t="b">
        <f t="shared" si="107"/>
        <v>1</v>
      </c>
    </row>
    <row r="7139" spans="1:32" x14ac:dyDescent="0.2">
      <c r="A7139" t="s">
        <v>348</v>
      </c>
      <c r="B7139">
        <v>578</v>
      </c>
      <c r="C7139" t="s">
        <v>199</v>
      </c>
      <c r="D7139" t="s">
        <v>200</v>
      </c>
      <c r="E7139" s="4" t="str">
        <f>IF(ISBLANK(G7139),H7139,G7139)</f>
        <v>-</v>
      </c>
      <c r="F7139" s="9" t="b">
        <f>AND(ISBLANK(G7139),ISBLANK(H7139))</f>
        <v>0</v>
      </c>
      <c r="G7139" s="9" t="s">
        <v>27</v>
      </c>
      <c r="I7139" t="s">
        <v>27</v>
      </c>
      <c r="J7139" s="9" t="b">
        <f>AND(ISBLANK(K7139),ISBLANK(L7139))</f>
        <v>0</v>
      </c>
      <c r="K7139" s="9" t="s">
        <v>27</v>
      </c>
      <c r="M7139" s="15" t="b">
        <f>AND(ISBLANK(N7139),ISBLANK(O7139),ISBLANK(P7139))</f>
        <v>0</v>
      </c>
      <c r="N7139" s="15" t="s">
        <v>27</v>
      </c>
      <c r="P7139" s="15" t="s">
        <v>27</v>
      </c>
      <c r="Q7139" t="s">
        <v>27</v>
      </c>
      <c r="R7139" s="18" t="b">
        <f>AND(ISBLANK(S7139),ISBLANK(T7139))</f>
        <v>0</v>
      </c>
      <c r="S7139" s="18" t="s">
        <v>27</v>
      </c>
      <c r="T7139" s="18" t="s">
        <v>27</v>
      </c>
      <c r="U7139" s="15" t="b">
        <f>AND(ISBLANK(V7139),ISBLANK(W7139),ISBLANK(X7139))</f>
        <v>0</v>
      </c>
      <c r="W7139" s="15" t="s">
        <v>27</v>
      </c>
      <c r="AA7139" t="s">
        <v>363</v>
      </c>
      <c r="AB7139" s="24" t="str">
        <f>IF(ISERR(MONTH(AA7139)),TRIM(SUBSTITUTE(AA7139,(RIGHT(TRIM(AA7139),4)),"")),TEXT(AA7139,"mmmm"))</f>
        <v>July</v>
      </c>
      <c r="AC7139" s="24">
        <f>IF(ISERR(YEAR(AA7139)),VALUE(RIGHT(TRIM(AA7139),4)),YEAR(AA7139))</f>
        <v>2014</v>
      </c>
      <c r="AD7139" t="s">
        <v>364</v>
      </c>
      <c r="AE7139" t="b">
        <f>VLOOKUP(AA7139,duplicates!A:C,3,FALSE)</f>
        <v>0</v>
      </c>
      <c r="AF7139" t="b">
        <f t="shared" si="107"/>
        <v>1</v>
      </c>
    </row>
    <row r="7140" spans="1:32" x14ac:dyDescent="0.2">
      <c r="A7140" t="s">
        <v>348</v>
      </c>
      <c r="B7140">
        <v>640</v>
      </c>
      <c r="C7140" t="s">
        <v>239</v>
      </c>
      <c r="D7140" t="s">
        <v>240</v>
      </c>
      <c r="E7140" s="4">
        <f>IF(ISBLANK(G7140),H7140,G7140)</f>
        <v>487</v>
      </c>
      <c r="F7140" s="9" t="b">
        <f>AND(ISBLANK(G7140),ISBLANK(H7140))</f>
        <v>0</v>
      </c>
      <c r="G7140" s="9">
        <v>487</v>
      </c>
      <c r="I7140">
        <v>510</v>
      </c>
      <c r="J7140" s="9" t="b">
        <f>AND(ISBLANK(K7140),ISBLANK(L7140))</f>
        <v>0</v>
      </c>
      <c r="K7140" s="9">
        <v>62</v>
      </c>
      <c r="M7140" s="15" t="b">
        <f>AND(ISBLANK(N7140),ISBLANK(O7140),ISBLANK(P7140))</f>
        <v>0</v>
      </c>
      <c r="N7140" s="15">
        <v>58</v>
      </c>
      <c r="P7140" s="15">
        <v>62</v>
      </c>
      <c r="Q7140">
        <v>58</v>
      </c>
      <c r="R7140" s="18" t="b">
        <f>AND(ISBLANK(S7140),ISBLANK(T7140))</f>
        <v>0</v>
      </c>
      <c r="S7140" s="20">
        <v>1</v>
      </c>
      <c r="T7140" s="20">
        <v>0.95</v>
      </c>
      <c r="U7140" s="15" t="b">
        <f>AND(ISBLANK(V7140),ISBLANK(W7140),ISBLANK(X7140))</f>
        <v>0</v>
      </c>
      <c r="W7140" s="16">
        <v>1</v>
      </c>
      <c r="AA7140" t="s">
        <v>363</v>
      </c>
      <c r="AB7140" s="24" t="str">
        <f>IF(ISERR(MONTH(AA7140)),TRIM(SUBSTITUTE(AA7140,(RIGHT(TRIM(AA7140),4)),"")),TEXT(AA7140,"mmmm"))</f>
        <v>July</v>
      </c>
      <c r="AC7140" s="24">
        <f>IF(ISERR(YEAR(AA7140)),VALUE(RIGHT(TRIM(AA7140),4)),YEAR(AA7140))</f>
        <v>2014</v>
      </c>
      <c r="AD7140" t="s">
        <v>364</v>
      </c>
      <c r="AE7140" t="b">
        <f>VLOOKUP(AA7140,duplicates!A:C,3,FALSE)</f>
        <v>0</v>
      </c>
      <c r="AF7140" t="b">
        <f t="shared" si="107"/>
        <v>1</v>
      </c>
    </row>
    <row r="7141" spans="1:32" x14ac:dyDescent="0.2">
      <c r="A7141" t="s">
        <v>348</v>
      </c>
      <c r="B7141">
        <v>641</v>
      </c>
      <c r="C7141" t="s">
        <v>281</v>
      </c>
      <c r="D7141" t="s">
        <v>282</v>
      </c>
      <c r="E7141" s="4">
        <f>IF(ISBLANK(G7141),H7141,G7141)</f>
        <v>937</v>
      </c>
      <c r="F7141" s="9" t="b">
        <f>AND(ISBLANK(G7141),ISBLANK(H7141))</f>
        <v>0</v>
      </c>
      <c r="G7141" s="9">
        <v>937</v>
      </c>
      <c r="I7141">
        <v>993</v>
      </c>
      <c r="J7141" s="9" t="b">
        <f>AND(ISBLANK(K7141),ISBLANK(L7141))</f>
        <v>0</v>
      </c>
      <c r="K7141" s="9">
        <v>268</v>
      </c>
      <c r="M7141" s="15" t="b">
        <f>AND(ISBLANK(N7141),ISBLANK(O7141),ISBLANK(P7141))</f>
        <v>0</v>
      </c>
      <c r="N7141" s="15">
        <v>75</v>
      </c>
      <c r="P7141" s="15">
        <v>272</v>
      </c>
      <c r="Q7141">
        <v>75</v>
      </c>
      <c r="R7141" s="18" t="b">
        <f>AND(ISBLANK(S7141),ISBLANK(T7141))</f>
        <v>0</v>
      </c>
      <c r="S7141" s="20">
        <v>1</v>
      </c>
      <c r="T7141" s="20">
        <v>0.94</v>
      </c>
      <c r="U7141" s="15" t="b">
        <f>AND(ISBLANK(V7141),ISBLANK(W7141),ISBLANK(X7141))</f>
        <v>0</v>
      </c>
      <c r="W7141" s="16">
        <v>0.99</v>
      </c>
      <c r="AA7141" t="s">
        <v>363</v>
      </c>
      <c r="AB7141" s="24" t="str">
        <f>IF(ISERR(MONTH(AA7141)),TRIM(SUBSTITUTE(AA7141,(RIGHT(TRIM(AA7141),4)),"")),TEXT(AA7141,"mmmm"))</f>
        <v>July</v>
      </c>
      <c r="AC7141" s="24">
        <f>IF(ISERR(YEAR(AA7141)),VALUE(RIGHT(TRIM(AA7141),4)),YEAR(AA7141))</f>
        <v>2014</v>
      </c>
      <c r="AD7141" t="s">
        <v>364</v>
      </c>
      <c r="AE7141" t="b">
        <f>VLOOKUP(AA7141,duplicates!A:C,3,FALSE)</f>
        <v>0</v>
      </c>
      <c r="AF7141" t="b">
        <f t="shared" si="107"/>
        <v>1</v>
      </c>
    </row>
    <row r="7142" spans="1:32" x14ac:dyDescent="0.2">
      <c r="A7142" t="s">
        <v>348</v>
      </c>
      <c r="B7142">
        <v>579</v>
      </c>
      <c r="C7142" t="s">
        <v>177</v>
      </c>
      <c r="D7142" t="s">
        <v>178</v>
      </c>
      <c r="E7142" s="4">
        <f>IF(ISBLANK(G7142),H7142,G7142)</f>
        <v>128</v>
      </c>
      <c r="F7142" s="9" t="b">
        <f>AND(ISBLANK(G7142),ISBLANK(H7142))</f>
        <v>0</v>
      </c>
      <c r="G7142" s="9">
        <v>128</v>
      </c>
      <c r="I7142">
        <v>351</v>
      </c>
      <c r="J7142" s="9" t="b">
        <f>AND(ISBLANK(K7142),ISBLANK(L7142))</f>
        <v>0</v>
      </c>
      <c r="K7142" s="9">
        <v>4</v>
      </c>
      <c r="M7142" s="15" t="b">
        <f>AND(ISBLANK(N7142),ISBLANK(O7142),ISBLANK(P7142))</f>
        <v>0</v>
      </c>
      <c r="N7142" s="15">
        <v>1</v>
      </c>
      <c r="P7142" s="15">
        <v>14</v>
      </c>
      <c r="Q7142">
        <v>1</v>
      </c>
      <c r="R7142" s="18" t="b">
        <f>AND(ISBLANK(S7142),ISBLANK(T7142))</f>
        <v>0</v>
      </c>
      <c r="S7142" s="20">
        <v>1</v>
      </c>
      <c r="T7142" s="20">
        <v>0.36</v>
      </c>
      <c r="U7142" s="15" t="b">
        <f>AND(ISBLANK(V7142),ISBLANK(W7142),ISBLANK(X7142))</f>
        <v>0</v>
      </c>
      <c r="W7142" s="16">
        <v>0.28999999999999998</v>
      </c>
      <c r="AA7142" t="s">
        <v>363</v>
      </c>
      <c r="AB7142" s="24" t="str">
        <f>IF(ISERR(MONTH(AA7142)),TRIM(SUBSTITUTE(AA7142,(RIGHT(TRIM(AA7142),4)),"")),TEXT(AA7142,"mmmm"))</f>
        <v>July</v>
      </c>
      <c r="AC7142" s="24">
        <f>IF(ISERR(YEAR(AA7142)),VALUE(RIGHT(TRIM(AA7142),4)),YEAR(AA7142))</f>
        <v>2014</v>
      </c>
      <c r="AD7142" t="s">
        <v>364</v>
      </c>
      <c r="AE7142" t="b">
        <f>VLOOKUP(AA7142,duplicates!A:C,3,FALSE)</f>
        <v>0</v>
      </c>
      <c r="AF7142" t="b">
        <f t="shared" si="107"/>
        <v>1</v>
      </c>
    </row>
    <row r="7143" spans="1:32" x14ac:dyDescent="0.2">
      <c r="A7143" t="s">
        <v>348</v>
      </c>
      <c r="B7143">
        <v>642</v>
      </c>
      <c r="C7143" t="s">
        <v>211</v>
      </c>
      <c r="D7143" t="s">
        <v>212</v>
      </c>
      <c r="E7143" s="4">
        <f>IF(ISBLANK(G7143),H7143,G7143)</f>
        <v>417</v>
      </c>
      <c r="F7143" s="9" t="b">
        <f>AND(ISBLANK(G7143),ISBLANK(H7143))</f>
        <v>0</v>
      </c>
      <c r="G7143" s="9">
        <v>417</v>
      </c>
      <c r="I7143">
        <v>482</v>
      </c>
      <c r="J7143" s="9" t="b">
        <f>AND(ISBLANK(K7143),ISBLANK(L7143))</f>
        <v>0</v>
      </c>
      <c r="K7143" s="9">
        <v>44</v>
      </c>
      <c r="M7143" s="15" t="b">
        <f>AND(ISBLANK(N7143),ISBLANK(O7143),ISBLANK(P7143))</f>
        <v>0</v>
      </c>
      <c r="N7143" s="15">
        <v>22</v>
      </c>
      <c r="P7143" s="15">
        <v>44</v>
      </c>
      <c r="Q7143">
        <v>20</v>
      </c>
      <c r="R7143" s="18" t="b">
        <f>AND(ISBLANK(S7143),ISBLANK(T7143))</f>
        <v>0</v>
      </c>
      <c r="S7143" s="20">
        <v>0.91</v>
      </c>
      <c r="T7143" s="20">
        <v>0.87</v>
      </c>
      <c r="U7143" s="15" t="b">
        <f>AND(ISBLANK(V7143),ISBLANK(W7143),ISBLANK(X7143))</f>
        <v>0</v>
      </c>
      <c r="W7143" s="16">
        <v>1</v>
      </c>
      <c r="AA7143" t="s">
        <v>363</v>
      </c>
      <c r="AB7143" s="24" t="str">
        <f>IF(ISERR(MONTH(AA7143)),TRIM(SUBSTITUTE(AA7143,(RIGHT(TRIM(AA7143),4)),"")),TEXT(AA7143,"mmmm"))</f>
        <v>July</v>
      </c>
      <c r="AC7143" s="24">
        <f>IF(ISERR(YEAR(AA7143)),VALUE(RIGHT(TRIM(AA7143),4)),YEAR(AA7143))</f>
        <v>2014</v>
      </c>
      <c r="AD7143" t="s">
        <v>364</v>
      </c>
      <c r="AE7143" t="b">
        <f>VLOOKUP(AA7143,duplicates!A:C,3,FALSE)</f>
        <v>0</v>
      </c>
      <c r="AF7143" t="b">
        <f t="shared" si="107"/>
        <v>1</v>
      </c>
    </row>
    <row r="7144" spans="1:32" x14ac:dyDescent="0.2">
      <c r="A7144" t="s">
        <v>348</v>
      </c>
      <c r="B7144">
        <v>580</v>
      </c>
      <c r="C7144" t="s">
        <v>187</v>
      </c>
      <c r="D7144" t="s">
        <v>188</v>
      </c>
      <c r="E7144" s="4">
        <f>IF(ISBLANK(G7144),H7144,G7144)</f>
        <v>361</v>
      </c>
      <c r="F7144" s="9" t="b">
        <f>AND(ISBLANK(G7144),ISBLANK(H7144))</f>
        <v>0</v>
      </c>
      <c r="G7144" s="9">
        <v>361</v>
      </c>
      <c r="I7144">
        <v>383</v>
      </c>
      <c r="J7144" s="9" t="b">
        <f>AND(ISBLANK(K7144),ISBLANK(L7144))</f>
        <v>0</v>
      </c>
      <c r="K7144" s="9">
        <v>29</v>
      </c>
      <c r="M7144" s="15" t="b">
        <f>AND(ISBLANK(N7144),ISBLANK(O7144),ISBLANK(P7144))</f>
        <v>0</v>
      </c>
      <c r="N7144" s="15">
        <v>2</v>
      </c>
      <c r="P7144" s="15">
        <v>29</v>
      </c>
      <c r="Q7144">
        <v>2</v>
      </c>
      <c r="R7144" s="18" t="b">
        <f>AND(ISBLANK(S7144),ISBLANK(T7144))</f>
        <v>0</v>
      </c>
      <c r="S7144" s="20">
        <v>1</v>
      </c>
      <c r="T7144" s="20">
        <v>0.94</v>
      </c>
      <c r="U7144" s="15" t="b">
        <f>AND(ISBLANK(V7144),ISBLANK(W7144),ISBLANK(X7144))</f>
        <v>0</v>
      </c>
      <c r="W7144" s="16">
        <v>1</v>
      </c>
      <c r="AA7144" t="s">
        <v>363</v>
      </c>
      <c r="AB7144" s="24" t="str">
        <f>IF(ISERR(MONTH(AA7144)),TRIM(SUBSTITUTE(AA7144,(RIGHT(TRIM(AA7144),4)),"")),TEXT(AA7144,"mmmm"))</f>
        <v>July</v>
      </c>
      <c r="AC7144" s="24">
        <f>IF(ISERR(YEAR(AA7144)),VALUE(RIGHT(TRIM(AA7144),4)),YEAR(AA7144))</f>
        <v>2014</v>
      </c>
      <c r="AD7144" t="s">
        <v>364</v>
      </c>
      <c r="AE7144" t="b">
        <f>VLOOKUP(AA7144,duplicates!A:C,3,FALSE)</f>
        <v>0</v>
      </c>
      <c r="AF7144" t="b">
        <f t="shared" si="107"/>
        <v>1</v>
      </c>
    </row>
    <row r="7145" spans="1:32" x14ac:dyDescent="0.2">
      <c r="A7145" t="s">
        <v>348</v>
      </c>
      <c r="B7145">
        <v>643</v>
      </c>
      <c r="C7145" t="s">
        <v>285</v>
      </c>
      <c r="D7145" t="s">
        <v>286</v>
      </c>
      <c r="E7145" s="4">
        <f>IF(ISBLANK(G7145),H7145,G7145)</f>
        <v>598</v>
      </c>
      <c r="F7145" s="9" t="b">
        <f>AND(ISBLANK(G7145),ISBLANK(H7145))</f>
        <v>0</v>
      </c>
      <c r="G7145" s="9">
        <v>598</v>
      </c>
      <c r="I7145">
        <v>602</v>
      </c>
      <c r="J7145" s="9" t="b">
        <f>AND(ISBLANK(K7145),ISBLANK(L7145))</f>
        <v>0</v>
      </c>
      <c r="K7145" s="9">
        <v>20</v>
      </c>
      <c r="M7145" s="15" t="b">
        <f>AND(ISBLANK(N7145),ISBLANK(O7145),ISBLANK(P7145))</f>
        <v>0</v>
      </c>
      <c r="N7145" s="15">
        <v>12</v>
      </c>
      <c r="P7145" s="15">
        <v>22</v>
      </c>
      <c r="Q7145">
        <v>12</v>
      </c>
      <c r="R7145" s="18" t="b">
        <f>AND(ISBLANK(S7145),ISBLANK(T7145))</f>
        <v>0</v>
      </c>
      <c r="S7145" s="20">
        <v>1</v>
      </c>
      <c r="T7145" s="20">
        <v>0.99</v>
      </c>
      <c r="U7145" s="15" t="b">
        <f>AND(ISBLANK(V7145),ISBLANK(W7145),ISBLANK(X7145))</f>
        <v>0</v>
      </c>
      <c r="W7145" s="16">
        <v>0.91</v>
      </c>
      <c r="AA7145" t="s">
        <v>363</v>
      </c>
      <c r="AB7145" s="24" t="str">
        <f>IF(ISERR(MONTH(AA7145)),TRIM(SUBSTITUTE(AA7145,(RIGHT(TRIM(AA7145),4)),"")),TEXT(AA7145,"mmmm"))</f>
        <v>July</v>
      </c>
      <c r="AC7145" s="24">
        <f>IF(ISERR(YEAR(AA7145)),VALUE(RIGHT(TRIM(AA7145),4)),YEAR(AA7145))</f>
        <v>2014</v>
      </c>
      <c r="AD7145" t="s">
        <v>364</v>
      </c>
      <c r="AE7145" t="b">
        <f>VLOOKUP(AA7145,duplicates!A:C,3,FALSE)</f>
        <v>0</v>
      </c>
      <c r="AF7145" t="b">
        <f t="shared" si="107"/>
        <v>1</v>
      </c>
    </row>
    <row r="7146" spans="1:32" x14ac:dyDescent="0.2">
      <c r="A7146" t="s">
        <v>348</v>
      </c>
      <c r="B7146">
        <v>644</v>
      </c>
      <c r="C7146" t="s">
        <v>227</v>
      </c>
      <c r="D7146" t="s">
        <v>228</v>
      </c>
      <c r="E7146" s="4">
        <f>IF(ISBLANK(G7146),H7146,G7146)</f>
        <v>176</v>
      </c>
      <c r="F7146" s="9" t="b">
        <f>AND(ISBLANK(G7146),ISBLANK(H7146))</f>
        <v>0</v>
      </c>
      <c r="G7146" s="9">
        <v>176</v>
      </c>
      <c r="I7146">
        <v>194</v>
      </c>
      <c r="J7146" s="9" t="b">
        <f>AND(ISBLANK(K7146),ISBLANK(L7146))</f>
        <v>0</v>
      </c>
      <c r="K7146" s="9">
        <v>13</v>
      </c>
      <c r="M7146" s="15" t="b">
        <f>AND(ISBLANK(N7146),ISBLANK(O7146),ISBLANK(P7146))</f>
        <v>0</v>
      </c>
      <c r="N7146" s="15">
        <v>12</v>
      </c>
      <c r="P7146" s="15">
        <v>14</v>
      </c>
      <c r="Q7146">
        <v>12</v>
      </c>
      <c r="R7146" s="18" t="b">
        <f>AND(ISBLANK(S7146),ISBLANK(T7146))</f>
        <v>0</v>
      </c>
      <c r="S7146" s="20">
        <v>1</v>
      </c>
      <c r="T7146" s="20">
        <v>0.91</v>
      </c>
      <c r="U7146" s="15" t="b">
        <f>AND(ISBLANK(V7146),ISBLANK(W7146),ISBLANK(X7146))</f>
        <v>0</v>
      </c>
      <c r="W7146" s="16">
        <v>0.93</v>
      </c>
      <c r="AA7146" t="s">
        <v>363</v>
      </c>
      <c r="AB7146" s="24" t="str">
        <f>IF(ISERR(MONTH(AA7146)),TRIM(SUBSTITUTE(AA7146,(RIGHT(TRIM(AA7146),4)),"")),TEXT(AA7146,"mmmm"))</f>
        <v>July</v>
      </c>
      <c r="AC7146" s="24">
        <f>IF(ISERR(YEAR(AA7146)),VALUE(RIGHT(TRIM(AA7146),4)),YEAR(AA7146))</f>
        <v>2014</v>
      </c>
      <c r="AD7146" t="s">
        <v>364</v>
      </c>
      <c r="AE7146" t="b">
        <f>VLOOKUP(AA7146,duplicates!A:C,3,FALSE)</f>
        <v>0</v>
      </c>
      <c r="AF7146" t="b">
        <f t="shared" si="107"/>
        <v>1</v>
      </c>
    </row>
    <row r="7147" spans="1:32" x14ac:dyDescent="0.2">
      <c r="A7147" t="s">
        <v>348</v>
      </c>
      <c r="B7147">
        <v>581</v>
      </c>
      <c r="C7147" t="s">
        <v>95</v>
      </c>
      <c r="D7147" t="s">
        <v>96</v>
      </c>
      <c r="E7147" s="4">
        <f>IF(ISBLANK(G7147),H7147,G7147)</f>
        <v>326</v>
      </c>
      <c r="F7147" s="9" t="b">
        <f>AND(ISBLANK(G7147),ISBLANK(H7147))</f>
        <v>0</v>
      </c>
      <c r="G7147" s="9">
        <v>326</v>
      </c>
      <c r="I7147">
        <v>358</v>
      </c>
      <c r="J7147" s="9" t="b">
        <f>AND(ISBLANK(K7147),ISBLANK(L7147))</f>
        <v>0</v>
      </c>
      <c r="K7147" s="9">
        <v>21</v>
      </c>
      <c r="M7147" s="15" t="b">
        <f>AND(ISBLANK(N7147),ISBLANK(O7147),ISBLANK(P7147))</f>
        <v>0</v>
      </c>
      <c r="N7147" s="15">
        <v>14</v>
      </c>
      <c r="P7147" s="15">
        <v>21</v>
      </c>
      <c r="Q7147">
        <v>14</v>
      </c>
      <c r="R7147" s="18" t="b">
        <f>AND(ISBLANK(S7147),ISBLANK(T7147))</f>
        <v>0</v>
      </c>
      <c r="S7147" s="20">
        <v>1</v>
      </c>
      <c r="T7147" s="20">
        <v>0.91</v>
      </c>
      <c r="U7147" s="15" t="b">
        <f>AND(ISBLANK(V7147),ISBLANK(W7147),ISBLANK(X7147))</f>
        <v>0</v>
      </c>
      <c r="W7147" s="16">
        <v>1</v>
      </c>
      <c r="AA7147" t="s">
        <v>363</v>
      </c>
      <c r="AB7147" s="24" t="str">
        <f>IF(ISERR(MONTH(AA7147)),TRIM(SUBSTITUTE(AA7147,(RIGHT(TRIM(AA7147),4)),"")),TEXT(AA7147,"mmmm"))</f>
        <v>July</v>
      </c>
      <c r="AC7147" s="24">
        <f>IF(ISERR(YEAR(AA7147)),VALUE(RIGHT(TRIM(AA7147),4)),YEAR(AA7147))</f>
        <v>2014</v>
      </c>
      <c r="AD7147" t="s">
        <v>364</v>
      </c>
      <c r="AE7147" t="b">
        <f>VLOOKUP(AA7147,duplicates!A:C,3,FALSE)</f>
        <v>0</v>
      </c>
      <c r="AF7147" t="b">
        <f t="shared" si="107"/>
        <v>1</v>
      </c>
    </row>
    <row r="7148" spans="1:32" x14ac:dyDescent="0.2">
      <c r="A7148" t="s">
        <v>348</v>
      </c>
      <c r="B7148">
        <v>582</v>
      </c>
      <c r="C7148" t="s">
        <v>203</v>
      </c>
      <c r="D7148" t="s">
        <v>204</v>
      </c>
      <c r="E7148" s="4">
        <f>IF(ISBLANK(G7148),H7148,G7148)</f>
        <v>683</v>
      </c>
      <c r="F7148" s="9" t="b">
        <f>AND(ISBLANK(G7148),ISBLANK(H7148))</f>
        <v>0</v>
      </c>
      <c r="G7148" s="9">
        <v>683</v>
      </c>
      <c r="I7148">
        <v>717</v>
      </c>
      <c r="J7148" s="9" t="b">
        <f>AND(ISBLANK(K7148),ISBLANK(L7148))</f>
        <v>0</v>
      </c>
      <c r="K7148" s="9">
        <v>68</v>
      </c>
      <c r="M7148" s="15" t="b">
        <f>AND(ISBLANK(N7148),ISBLANK(O7148),ISBLANK(P7148))</f>
        <v>0</v>
      </c>
      <c r="N7148" s="15">
        <v>42</v>
      </c>
      <c r="P7148" s="15">
        <v>70</v>
      </c>
      <c r="Q7148">
        <v>42</v>
      </c>
      <c r="R7148" s="18" t="b">
        <f>AND(ISBLANK(S7148),ISBLANK(T7148))</f>
        <v>0</v>
      </c>
      <c r="S7148" s="20">
        <v>1</v>
      </c>
      <c r="T7148" s="20">
        <v>0.95</v>
      </c>
      <c r="U7148" s="15" t="b">
        <f>AND(ISBLANK(V7148),ISBLANK(W7148),ISBLANK(X7148))</f>
        <v>0</v>
      </c>
      <c r="W7148" s="16">
        <v>0.97</v>
      </c>
      <c r="AA7148" t="s">
        <v>363</v>
      </c>
      <c r="AB7148" s="24" t="str">
        <f>IF(ISERR(MONTH(AA7148)),TRIM(SUBSTITUTE(AA7148,(RIGHT(TRIM(AA7148),4)),"")),TEXT(AA7148,"mmmm"))</f>
        <v>July</v>
      </c>
      <c r="AC7148" s="24">
        <f>IF(ISERR(YEAR(AA7148)),VALUE(RIGHT(TRIM(AA7148),4)),YEAR(AA7148))</f>
        <v>2014</v>
      </c>
      <c r="AD7148" t="s">
        <v>364</v>
      </c>
      <c r="AE7148" t="b">
        <f>VLOOKUP(AA7148,duplicates!A:C,3,FALSE)</f>
        <v>0</v>
      </c>
      <c r="AF7148" t="b">
        <f t="shared" si="107"/>
        <v>1</v>
      </c>
    </row>
    <row r="7149" spans="1:32" x14ac:dyDescent="0.2">
      <c r="A7149" t="s">
        <v>348</v>
      </c>
      <c r="B7149">
        <v>645</v>
      </c>
      <c r="C7149" t="s">
        <v>322</v>
      </c>
      <c r="D7149" t="s">
        <v>323</v>
      </c>
      <c r="E7149" s="4" t="str">
        <f>IF(ISBLANK(G7149),H7149,G7149)</f>
        <v>-</v>
      </c>
      <c r="F7149" s="9" t="b">
        <f>AND(ISBLANK(G7149),ISBLANK(H7149))</f>
        <v>0</v>
      </c>
      <c r="G7149" s="9" t="s">
        <v>27</v>
      </c>
      <c r="I7149" t="s">
        <v>27</v>
      </c>
      <c r="J7149" s="9" t="b">
        <f>AND(ISBLANK(K7149),ISBLANK(L7149))</f>
        <v>0</v>
      </c>
      <c r="K7149" s="9" t="s">
        <v>27</v>
      </c>
      <c r="M7149" s="15" t="b">
        <f>AND(ISBLANK(N7149),ISBLANK(O7149),ISBLANK(P7149))</f>
        <v>0</v>
      </c>
      <c r="N7149" s="15" t="s">
        <v>27</v>
      </c>
      <c r="P7149" s="15" t="s">
        <v>27</v>
      </c>
      <c r="Q7149" t="s">
        <v>27</v>
      </c>
      <c r="R7149" s="18" t="b">
        <f>AND(ISBLANK(S7149),ISBLANK(T7149))</f>
        <v>0</v>
      </c>
      <c r="S7149" s="18" t="s">
        <v>27</v>
      </c>
      <c r="T7149" s="18" t="s">
        <v>27</v>
      </c>
      <c r="U7149" s="15" t="b">
        <f>AND(ISBLANK(V7149),ISBLANK(W7149),ISBLANK(X7149))</f>
        <v>0</v>
      </c>
      <c r="W7149" s="15" t="s">
        <v>27</v>
      </c>
      <c r="AA7149" t="s">
        <v>363</v>
      </c>
      <c r="AB7149" s="24" t="str">
        <f>IF(ISERR(MONTH(AA7149)),TRIM(SUBSTITUTE(AA7149,(RIGHT(TRIM(AA7149),4)),"")),TEXT(AA7149,"mmmm"))</f>
        <v>July</v>
      </c>
      <c r="AC7149" s="24">
        <f>IF(ISERR(YEAR(AA7149)),VALUE(RIGHT(TRIM(AA7149),4)),YEAR(AA7149))</f>
        <v>2014</v>
      </c>
      <c r="AD7149" t="s">
        <v>364</v>
      </c>
      <c r="AE7149" t="b">
        <f>VLOOKUP(AA7149,duplicates!A:C,3,FALSE)</f>
        <v>0</v>
      </c>
      <c r="AF7149" t="b">
        <f t="shared" si="107"/>
        <v>1</v>
      </c>
    </row>
    <row r="7150" spans="1:32" x14ac:dyDescent="0.2">
      <c r="A7150" t="s">
        <v>348</v>
      </c>
      <c r="B7150">
        <v>583</v>
      </c>
      <c r="C7150" t="s">
        <v>345</v>
      </c>
      <c r="D7150" t="s">
        <v>346</v>
      </c>
      <c r="E7150" s="4">
        <f>IF(ISBLANK(G7150),H7150,G7150)</f>
        <v>666</v>
      </c>
      <c r="F7150" s="9" t="b">
        <f>AND(ISBLANK(G7150),ISBLANK(H7150))</f>
        <v>0</v>
      </c>
      <c r="G7150" s="9">
        <v>666</v>
      </c>
      <c r="I7150">
        <v>673</v>
      </c>
      <c r="J7150" s="9" t="b">
        <f>AND(ISBLANK(K7150),ISBLANK(L7150))</f>
        <v>0</v>
      </c>
      <c r="K7150" s="9">
        <v>225</v>
      </c>
      <c r="M7150" s="15" t="b">
        <f>AND(ISBLANK(N7150),ISBLANK(O7150),ISBLANK(P7150))</f>
        <v>0</v>
      </c>
      <c r="N7150" s="15">
        <v>48</v>
      </c>
      <c r="P7150" s="15">
        <v>238</v>
      </c>
      <c r="Q7150">
        <v>44</v>
      </c>
      <c r="R7150" s="18" t="b">
        <f>AND(ISBLANK(S7150),ISBLANK(T7150))</f>
        <v>0</v>
      </c>
      <c r="S7150" s="20">
        <v>0.92</v>
      </c>
      <c r="T7150" s="20">
        <v>0.99</v>
      </c>
      <c r="U7150" s="15" t="b">
        <f>AND(ISBLANK(V7150),ISBLANK(W7150),ISBLANK(X7150))</f>
        <v>0</v>
      </c>
      <c r="W7150" s="16">
        <v>0.95</v>
      </c>
      <c r="AA7150" t="s">
        <v>363</v>
      </c>
      <c r="AB7150" s="24" t="str">
        <f>IF(ISERR(MONTH(AA7150)),TRIM(SUBSTITUTE(AA7150,(RIGHT(TRIM(AA7150),4)),"")),TEXT(AA7150,"mmmm"))</f>
        <v>July</v>
      </c>
      <c r="AC7150" s="24">
        <f>IF(ISERR(YEAR(AA7150)),VALUE(RIGHT(TRIM(AA7150),4)),YEAR(AA7150))</f>
        <v>2014</v>
      </c>
      <c r="AD7150" t="s">
        <v>364</v>
      </c>
      <c r="AE7150" t="b">
        <f>VLOOKUP(AA7150,duplicates!A:C,3,FALSE)</f>
        <v>0</v>
      </c>
      <c r="AF7150" t="b">
        <f t="shared" si="107"/>
        <v>1</v>
      </c>
    </row>
    <row r="7151" spans="1:32" x14ac:dyDescent="0.2">
      <c r="A7151" t="s">
        <v>348</v>
      </c>
      <c r="B7151">
        <v>646</v>
      </c>
      <c r="C7151" t="s">
        <v>289</v>
      </c>
      <c r="D7151" t="s">
        <v>290</v>
      </c>
      <c r="E7151" s="4">
        <f>IF(ISBLANK(G7151),H7151,G7151)</f>
        <v>321</v>
      </c>
      <c r="F7151" s="9" t="b">
        <f>AND(ISBLANK(G7151),ISBLANK(H7151))</f>
        <v>0</v>
      </c>
      <c r="G7151" s="9">
        <v>321</v>
      </c>
      <c r="I7151">
        <v>715</v>
      </c>
      <c r="J7151" s="9" t="b">
        <f>AND(ISBLANK(K7151),ISBLANK(L7151))</f>
        <v>0</v>
      </c>
      <c r="K7151" s="9">
        <v>54</v>
      </c>
      <c r="M7151" s="15" t="b">
        <f>AND(ISBLANK(N7151),ISBLANK(O7151),ISBLANK(P7151))</f>
        <v>0</v>
      </c>
      <c r="N7151" s="15">
        <v>38</v>
      </c>
      <c r="P7151" s="15">
        <v>73</v>
      </c>
      <c r="Q7151">
        <v>38</v>
      </c>
      <c r="R7151" s="18" t="b">
        <f>AND(ISBLANK(S7151),ISBLANK(T7151))</f>
        <v>0</v>
      </c>
      <c r="S7151" s="20">
        <v>1</v>
      </c>
      <c r="T7151" s="20">
        <v>0.45</v>
      </c>
      <c r="U7151" s="15" t="b">
        <f>AND(ISBLANK(V7151),ISBLANK(W7151),ISBLANK(X7151))</f>
        <v>0</v>
      </c>
      <c r="W7151" s="16">
        <v>0.74</v>
      </c>
      <c r="AA7151" t="s">
        <v>363</v>
      </c>
      <c r="AB7151" s="24" t="str">
        <f>IF(ISERR(MONTH(AA7151)),TRIM(SUBSTITUTE(AA7151,(RIGHT(TRIM(AA7151),4)),"")),TEXT(AA7151,"mmmm"))</f>
        <v>July</v>
      </c>
      <c r="AC7151" s="24">
        <f>IF(ISERR(YEAR(AA7151)),VALUE(RIGHT(TRIM(AA7151),4)),YEAR(AA7151))</f>
        <v>2014</v>
      </c>
      <c r="AD7151" t="s">
        <v>364</v>
      </c>
      <c r="AE7151" t="b">
        <f>VLOOKUP(AA7151,duplicates!A:C,3,FALSE)</f>
        <v>0</v>
      </c>
      <c r="AF7151" t="b">
        <f t="shared" si="107"/>
        <v>1</v>
      </c>
    </row>
    <row r="7152" spans="1:32" x14ac:dyDescent="0.2">
      <c r="A7152" t="s">
        <v>348</v>
      </c>
      <c r="B7152">
        <v>584</v>
      </c>
      <c r="C7152" t="s">
        <v>157</v>
      </c>
      <c r="D7152" t="s">
        <v>158</v>
      </c>
      <c r="E7152" s="4">
        <f>IF(ISBLANK(G7152),H7152,G7152)</f>
        <v>322</v>
      </c>
      <c r="F7152" s="9" t="b">
        <f>AND(ISBLANK(G7152),ISBLANK(H7152))</f>
        <v>0</v>
      </c>
      <c r="G7152" s="9">
        <v>322</v>
      </c>
      <c r="I7152">
        <v>392</v>
      </c>
      <c r="J7152" s="9" t="b">
        <f>AND(ISBLANK(K7152),ISBLANK(L7152))</f>
        <v>0</v>
      </c>
      <c r="K7152" s="9">
        <v>24</v>
      </c>
      <c r="M7152" s="15" t="b">
        <f>AND(ISBLANK(N7152),ISBLANK(O7152),ISBLANK(P7152))</f>
        <v>0</v>
      </c>
      <c r="N7152" s="15">
        <v>16</v>
      </c>
      <c r="P7152" s="15">
        <v>24</v>
      </c>
      <c r="Q7152">
        <v>16</v>
      </c>
      <c r="R7152" s="18" t="b">
        <f>AND(ISBLANK(S7152),ISBLANK(T7152))</f>
        <v>0</v>
      </c>
      <c r="S7152" s="20">
        <v>1</v>
      </c>
      <c r="T7152" s="20">
        <v>0.82</v>
      </c>
      <c r="U7152" s="15" t="b">
        <f>AND(ISBLANK(V7152),ISBLANK(W7152),ISBLANK(X7152))</f>
        <v>0</v>
      </c>
      <c r="W7152" s="16">
        <v>1</v>
      </c>
      <c r="AA7152" t="s">
        <v>363</v>
      </c>
      <c r="AB7152" s="24" t="str">
        <f>IF(ISERR(MONTH(AA7152)),TRIM(SUBSTITUTE(AA7152,(RIGHT(TRIM(AA7152),4)),"")),TEXT(AA7152,"mmmm"))</f>
        <v>July</v>
      </c>
      <c r="AC7152" s="24">
        <f>IF(ISERR(YEAR(AA7152)),VALUE(RIGHT(TRIM(AA7152),4)),YEAR(AA7152))</f>
        <v>2014</v>
      </c>
      <c r="AD7152" t="s">
        <v>364</v>
      </c>
      <c r="AE7152" t="b">
        <f>VLOOKUP(AA7152,duplicates!A:C,3,FALSE)</f>
        <v>0</v>
      </c>
      <c r="AF7152" t="b">
        <f t="shared" si="107"/>
        <v>1</v>
      </c>
    </row>
    <row r="7153" spans="1:32" x14ac:dyDescent="0.2">
      <c r="A7153" t="s">
        <v>348</v>
      </c>
      <c r="B7153">
        <v>647</v>
      </c>
      <c r="C7153" t="s">
        <v>245</v>
      </c>
      <c r="D7153" t="s">
        <v>246</v>
      </c>
      <c r="E7153" s="4">
        <f>IF(ISBLANK(G7153),H7153,G7153)</f>
        <v>172</v>
      </c>
      <c r="F7153" s="9" t="b">
        <f>AND(ISBLANK(G7153),ISBLANK(H7153))</f>
        <v>0</v>
      </c>
      <c r="G7153" s="9">
        <v>172</v>
      </c>
      <c r="I7153">
        <v>188</v>
      </c>
      <c r="J7153" s="9" t="b">
        <f>AND(ISBLANK(K7153),ISBLANK(L7153))</f>
        <v>0</v>
      </c>
      <c r="K7153" s="9">
        <v>5</v>
      </c>
      <c r="M7153" s="15" t="b">
        <f>AND(ISBLANK(N7153),ISBLANK(O7153),ISBLANK(P7153))</f>
        <v>0</v>
      </c>
      <c r="N7153" s="15">
        <v>5</v>
      </c>
      <c r="P7153" s="15">
        <v>5</v>
      </c>
      <c r="Q7153">
        <v>5</v>
      </c>
      <c r="R7153" s="18" t="b">
        <f>AND(ISBLANK(S7153),ISBLANK(T7153))</f>
        <v>0</v>
      </c>
      <c r="S7153" s="20">
        <v>1</v>
      </c>
      <c r="T7153" s="20">
        <v>0.91</v>
      </c>
      <c r="U7153" s="15" t="b">
        <f>AND(ISBLANK(V7153),ISBLANK(W7153),ISBLANK(X7153))</f>
        <v>0</v>
      </c>
      <c r="W7153" s="16">
        <v>1</v>
      </c>
      <c r="AA7153" t="s">
        <v>363</v>
      </c>
      <c r="AB7153" s="24" t="str">
        <f>IF(ISERR(MONTH(AA7153)),TRIM(SUBSTITUTE(AA7153,(RIGHT(TRIM(AA7153),4)),"")),TEXT(AA7153,"mmmm"))</f>
        <v>July</v>
      </c>
      <c r="AC7153" s="24">
        <f>IF(ISERR(YEAR(AA7153)),VALUE(RIGHT(TRIM(AA7153),4)),YEAR(AA7153))</f>
        <v>2014</v>
      </c>
      <c r="AD7153" t="s">
        <v>364</v>
      </c>
      <c r="AE7153" t="b">
        <f>VLOOKUP(AA7153,duplicates!A:C,3,FALSE)</f>
        <v>0</v>
      </c>
      <c r="AF7153" t="b">
        <f t="shared" si="107"/>
        <v>1</v>
      </c>
    </row>
    <row r="7154" spans="1:32" x14ac:dyDescent="0.2">
      <c r="A7154" t="s">
        <v>348</v>
      </c>
      <c r="B7154">
        <v>585</v>
      </c>
      <c r="C7154" t="s">
        <v>25</v>
      </c>
      <c r="D7154" t="s">
        <v>26</v>
      </c>
      <c r="E7154" s="4">
        <f>IF(ISBLANK(G7154),H7154,G7154)</f>
        <v>127</v>
      </c>
      <c r="F7154" s="9" t="b">
        <f>AND(ISBLANK(G7154),ISBLANK(H7154))</f>
        <v>0</v>
      </c>
      <c r="G7154" s="9">
        <v>127</v>
      </c>
      <c r="I7154">
        <v>257</v>
      </c>
      <c r="J7154" s="9" t="b">
        <f>AND(ISBLANK(K7154),ISBLANK(L7154))</f>
        <v>0</v>
      </c>
      <c r="K7154" s="9">
        <v>4</v>
      </c>
      <c r="M7154" s="15" t="b">
        <f>AND(ISBLANK(N7154),ISBLANK(O7154),ISBLANK(P7154))</f>
        <v>0</v>
      </c>
      <c r="N7154" s="15">
        <v>4</v>
      </c>
      <c r="P7154" s="15">
        <v>4</v>
      </c>
      <c r="Q7154">
        <v>4</v>
      </c>
      <c r="R7154" s="18" t="b">
        <f>AND(ISBLANK(S7154),ISBLANK(T7154))</f>
        <v>0</v>
      </c>
      <c r="S7154" s="20">
        <v>1</v>
      </c>
      <c r="T7154" s="20">
        <v>0.49</v>
      </c>
      <c r="U7154" s="15" t="b">
        <f>AND(ISBLANK(V7154),ISBLANK(W7154),ISBLANK(X7154))</f>
        <v>0</v>
      </c>
      <c r="W7154" s="16">
        <v>1</v>
      </c>
      <c r="AA7154" t="s">
        <v>363</v>
      </c>
      <c r="AB7154" s="24" t="str">
        <f>IF(ISERR(MONTH(AA7154)),TRIM(SUBSTITUTE(AA7154,(RIGHT(TRIM(AA7154),4)),"")),TEXT(AA7154,"mmmm"))</f>
        <v>July</v>
      </c>
      <c r="AC7154" s="24">
        <f>IF(ISERR(YEAR(AA7154)),VALUE(RIGHT(TRIM(AA7154),4)),YEAR(AA7154))</f>
        <v>2014</v>
      </c>
      <c r="AD7154" t="s">
        <v>364</v>
      </c>
      <c r="AE7154" t="b">
        <f>VLOOKUP(AA7154,duplicates!A:C,3,FALSE)</f>
        <v>0</v>
      </c>
      <c r="AF7154" t="b">
        <f t="shared" si="107"/>
        <v>1</v>
      </c>
    </row>
    <row r="7155" spans="1:32" x14ac:dyDescent="0.2">
      <c r="A7155" t="s">
        <v>348</v>
      </c>
      <c r="B7155">
        <v>586</v>
      </c>
      <c r="C7155" t="s">
        <v>55</v>
      </c>
      <c r="D7155" t="s">
        <v>56</v>
      </c>
      <c r="E7155" s="4">
        <f>IF(ISBLANK(G7155),H7155,G7155)</f>
        <v>650</v>
      </c>
      <c r="F7155" s="9" t="b">
        <f>AND(ISBLANK(G7155),ISBLANK(H7155))</f>
        <v>0</v>
      </c>
      <c r="G7155" s="9">
        <v>650</v>
      </c>
      <c r="I7155">
        <v>734</v>
      </c>
      <c r="J7155" s="9" t="b">
        <f>AND(ISBLANK(K7155),ISBLANK(L7155))</f>
        <v>0</v>
      </c>
      <c r="K7155" s="9">
        <v>121</v>
      </c>
      <c r="M7155" s="15" t="b">
        <f>AND(ISBLANK(N7155),ISBLANK(O7155),ISBLANK(P7155))</f>
        <v>0</v>
      </c>
      <c r="N7155" s="15">
        <v>100</v>
      </c>
      <c r="P7155" s="15">
        <v>121</v>
      </c>
      <c r="Q7155">
        <v>100</v>
      </c>
      <c r="R7155" s="18" t="b">
        <f>AND(ISBLANK(S7155),ISBLANK(T7155))</f>
        <v>0</v>
      </c>
      <c r="S7155" s="20">
        <v>1</v>
      </c>
      <c r="T7155" s="20">
        <v>0.89</v>
      </c>
      <c r="U7155" s="15" t="b">
        <f>AND(ISBLANK(V7155),ISBLANK(W7155),ISBLANK(X7155))</f>
        <v>0</v>
      </c>
      <c r="W7155" s="16">
        <v>1</v>
      </c>
      <c r="AA7155" t="s">
        <v>363</v>
      </c>
      <c r="AB7155" s="24" t="str">
        <f>IF(ISERR(MONTH(AA7155)),TRIM(SUBSTITUTE(AA7155,(RIGHT(TRIM(AA7155),4)),"")),TEXT(AA7155,"mmmm"))</f>
        <v>July</v>
      </c>
      <c r="AC7155" s="24">
        <f>IF(ISERR(YEAR(AA7155)),VALUE(RIGHT(TRIM(AA7155),4)),YEAR(AA7155))</f>
        <v>2014</v>
      </c>
      <c r="AD7155" t="s">
        <v>364</v>
      </c>
      <c r="AE7155" t="b">
        <f>VLOOKUP(AA7155,duplicates!A:C,3,FALSE)</f>
        <v>0</v>
      </c>
      <c r="AF7155" t="b">
        <f t="shared" si="107"/>
        <v>1</v>
      </c>
    </row>
    <row r="7156" spans="1:32" x14ac:dyDescent="0.2">
      <c r="A7156" t="s">
        <v>20</v>
      </c>
      <c r="B7156">
        <v>328</v>
      </c>
      <c r="C7156" t="s">
        <v>39</v>
      </c>
      <c r="D7156" t="s">
        <v>40</v>
      </c>
      <c r="E7156" s="4" t="str">
        <f>IF(ISBLANK(G7156),H7156,G7156)</f>
        <v xml:space="preserve"> Nil return </v>
      </c>
      <c r="F7156" s="9" t="b">
        <f>AND(ISBLANK(G7156),ISBLANK(H7156))</f>
        <v>0</v>
      </c>
      <c r="G7156" s="9" t="s">
        <v>312</v>
      </c>
      <c r="I7156" t="s">
        <v>312</v>
      </c>
      <c r="J7156" s="9" t="b">
        <f>AND(ISBLANK(K7156),ISBLANK(L7156))</f>
        <v>0</v>
      </c>
      <c r="K7156" s="9" t="s">
        <v>312</v>
      </c>
      <c r="M7156" s="15" t="b">
        <f>AND(ISBLANK(N7156),ISBLANK(O7156),ISBLANK(P7156))</f>
        <v>0</v>
      </c>
      <c r="N7156" s="15" t="s">
        <v>312</v>
      </c>
      <c r="P7156" s="15" t="s">
        <v>312</v>
      </c>
      <c r="Q7156" t="s">
        <v>312</v>
      </c>
      <c r="R7156" s="18" t="b">
        <f>AND(ISBLANK(S7156),ISBLANK(T7156))</f>
        <v>0</v>
      </c>
      <c r="S7156" s="18" t="s">
        <v>42</v>
      </c>
      <c r="T7156" s="18" t="s">
        <v>42</v>
      </c>
      <c r="U7156" s="15" t="b">
        <f>AND(ISBLANK(V7156),ISBLANK(W7156),ISBLANK(X7156))</f>
        <v>0</v>
      </c>
      <c r="X7156" s="15" t="s">
        <v>42</v>
      </c>
      <c r="AA7156" t="s">
        <v>314</v>
      </c>
      <c r="AB7156" s="24" t="str">
        <f>IF(ISERR(MONTH(AA7156)),TRIM(SUBSTITUTE(AA7156,(RIGHT(TRIM(AA7156),4)),"")),TEXT(AA7156,"mmmm"))</f>
        <v>June</v>
      </c>
      <c r="AC7156" s="24">
        <f>IF(ISERR(YEAR(AA7156)),VALUE(RIGHT(TRIM(AA7156),4)),YEAR(AA7156))</f>
        <v>2013</v>
      </c>
      <c r="AD7156" t="s">
        <v>24</v>
      </c>
      <c r="AE7156" t="b">
        <f>VLOOKUP(AA7156,duplicates!A:C,3,FALSE)</f>
        <v>0</v>
      </c>
      <c r="AF7156" t="b">
        <f t="shared" si="107"/>
        <v>1</v>
      </c>
    </row>
    <row r="7157" spans="1:32" x14ac:dyDescent="0.2">
      <c r="A7157" t="s">
        <v>20</v>
      </c>
      <c r="B7157">
        <v>443</v>
      </c>
      <c r="C7157" t="s">
        <v>253</v>
      </c>
      <c r="D7157" t="s">
        <v>254</v>
      </c>
      <c r="E7157" s="4" t="str">
        <f>IF(ISBLANK(G7157),H7157,G7157)</f>
        <v xml:space="preserve"> Nil return </v>
      </c>
      <c r="F7157" s="9" t="b">
        <f>AND(ISBLANK(G7157),ISBLANK(H7157))</f>
        <v>0</v>
      </c>
      <c r="G7157" s="9" t="s">
        <v>312</v>
      </c>
      <c r="I7157" t="s">
        <v>312</v>
      </c>
      <c r="J7157" s="9" t="b">
        <f>AND(ISBLANK(K7157),ISBLANK(L7157))</f>
        <v>0</v>
      </c>
      <c r="K7157" s="9" t="s">
        <v>312</v>
      </c>
      <c r="M7157" s="15" t="b">
        <f>AND(ISBLANK(N7157),ISBLANK(O7157),ISBLANK(P7157))</f>
        <v>0</v>
      </c>
      <c r="N7157" s="15" t="s">
        <v>312</v>
      </c>
      <c r="P7157" s="15" t="s">
        <v>312</v>
      </c>
      <c r="Q7157" t="s">
        <v>312</v>
      </c>
      <c r="R7157" s="18" t="b">
        <f>AND(ISBLANK(S7157),ISBLANK(T7157))</f>
        <v>0</v>
      </c>
      <c r="S7157" s="18" t="s">
        <v>42</v>
      </c>
      <c r="T7157" s="18" t="s">
        <v>42</v>
      </c>
      <c r="U7157" s="15" t="b">
        <f>AND(ISBLANK(V7157),ISBLANK(W7157),ISBLANK(X7157))</f>
        <v>0</v>
      </c>
      <c r="X7157" s="15" t="s">
        <v>42</v>
      </c>
      <c r="AA7157" t="s">
        <v>314</v>
      </c>
      <c r="AB7157" s="24" t="str">
        <f>IF(ISERR(MONTH(AA7157)),TRIM(SUBSTITUTE(AA7157,(RIGHT(TRIM(AA7157),4)),"")),TEXT(AA7157,"mmmm"))</f>
        <v>June</v>
      </c>
      <c r="AC7157" s="24">
        <f>IF(ISERR(YEAR(AA7157)),VALUE(RIGHT(TRIM(AA7157),4)),YEAR(AA7157))</f>
        <v>2013</v>
      </c>
      <c r="AD7157" t="s">
        <v>24</v>
      </c>
      <c r="AE7157" t="b">
        <f>VLOOKUP(AA7157,duplicates!A:C,3,FALSE)</f>
        <v>0</v>
      </c>
      <c r="AF7157" t="b">
        <f t="shared" si="107"/>
        <v>1</v>
      </c>
    </row>
    <row r="7158" spans="1:32" x14ac:dyDescent="0.2">
      <c r="A7158" t="s">
        <v>20</v>
      </c>
      <c r="B7158">
        <v>322</v>
      </c>
      <c r="C7158" t="s">
        <v>25</v>
      </c>
      <c r="D7158" t="s">
        <v>26</v>
      </c>
      <c r="E7158" s="4">
        <f>IF(ISBLANK(G7158),H7158,G7158)</f>
        <v>66</v>
      </c>
      <c r="F7158" s="9" t="b">
        <f>AND(ISBLANK(G7158),ISBLANK(H7158))</f>
        <v>0</v>
      </c>
      <c r="G7158" s="9">
        <v>66</v>
      </c>
      <c r="I7158">
        <v>273</v>
      </c>
      <c r="J7158" s="9" t="b">
        <f>AND(ISBLANK(K7158),ISBLANK(L7158))</f>
        <v>0</v>
      </c>
      <c r="K7158" s="9">
        <v>0</v>
      </c>
      <c r="M7158" s="15" t="b">
        <f>AND(ISBLANK(N7158),ISBLANK(O7158),ISBLANK(P7158))</f>
        <v>0</v>
      </c>
      <c r="N7158" s="15">
        <v>0</v>
      </c>
      <c r="P7158" s="15">
        <v>0</v>
      </c>
      <c r="Q7158">
        <v>0</v>
      </c>
      <c r="R7158" s="18" t="b">
        <f>AND(ISBLANK(S7158),ISBLANK(T7158))</f>
        <v>0</v>
      </c>
      <c r="S7158" s="18" t="s">
        <v>27</v>
      </c>
      <c r="T7158" s="20">
        <v>0.24</v>
      </c>
      <c r="U7158" s="15" t="b">
        <f>AND(ISBLANK(V7158),ISBLANK(W7158),ISBLANK(X7158))</f>
        <v>0</v>
      </c>
      <c r="X7158" s="15" t="s">
        <v>27</v>
      </c>
      <c r="AA7158" t="s">
        <v>314</v>
      </c>
      <c r="AB7158" s="24" t="str">
        <f>IF(ISERR(MONTH(AA7158)),TRIM(SUBSTITUTE(AA7158,(RIGHT(TRIM(AA7158),4)),"")),TEXT(AA7158,"mmmm"))</f>
        <v>June</v>
      </c>
      <c r="AC7158" s="24">
        <f>IF(ISERR(YEAR(AA7158)),VALUE(RIGHT(TRIM(AA7158),4)),YEAR(AA7158))</f>
        <v>2013</v>
      </c>
      <c r="AD7158" t="s">
        <v>24</v>
      </c>
      <c r="AE7158" t="b">
        <f>VLOOKUP(AA7158,duplicates!A:C,3,FALSE)</f>
        <v>0</v>
      </c>
      <c r="AF7158" t="b">
        <f t="shared" si="107"/>
        <v>1</v>
      </c>
    </row>
    <row r="7159" spans="1:32" x14ac:dyDescent="0.2">
      <c r="A7159" t="s">
        <v>20</v>
      </c>
      <c r="B7159">
        <v>349</v>
      </c>
      <c r="C7159" t="s">
        <v>83</v>
      </c>
      <c r="D7159" t="s">
        <v>84</v>
      </c>
      <c r="E7159" s="4">
        <f>IF(ISBLANK(G7159),H7159,G7159)</f>
        <v>268</v>
      </c>
      <c r="F7159" s="9" t="b">
        <f>AND(ISBLANK(G7159),ISBLANK(H7159))</f>
        <v>0</v>
      </c>
      <c r="G7159" s="9">
        <v>268</v>
      </c>
      <c r="I7159">
        <v>346</v>
      </c>
      <c r="J7159" s="9" t="b">
        <f>AND(ISBLANK(K7159),ISBLANK(L7159))</f>
        <v>0</v>
      </c>
      <c r="K7159" s="9" t="s">
        <v>38</v>
      </c>
      <c r="M7159" s="15" t="b">
        <f>AND(ISBLANK(N7159),ISBLANK(O7159),ISBLANK(P7159))</f>
        <v>0</v>
      </c>
      <c r="N7159" s="15" t="s">
        <v>38</v>
      </c>
      <c r="P7159" s="15" t="s">
        <v>38</v>
      </c>
      <c r="Q7159" t="s">
        <v>38</v>
      </c>
      <c r="R7159" s="18" t="b">
        <f>AND(ISBLANK(S7159),ISBLANK(T7159))</f>
        <v>0</v>
      </c>
      <c r="S7159" s="18" t="s">
        <v>38</v>
      </c>
      <c r="T7159" s="20">
        <v>0.77</v>
      </c>
      <c r="U7159" s="15" t="b">
        <f>AND(ISBLANK(V7159),ISBLANK(W7159),ISBLANK(X7159))</f>
        <v>0</v>
      </c>
      <c r="X7159" s="15" t="s">
        <v>38</v>
      </c>
      <c r="AA7159" t="s">
        <v>314</v>
      </c>
      <c r="AB7159" s="24" t="str">
        <f>IF(ISERR(MONTH(AA7159)),TRIM(SUBSTITUTE(AA7159,(RIGHT(TRIM(AA7159),4)),"")),TEXT(AA7159,"mmmm"))</f>
        <v>June</v>
      </c>
      <c r="AC7159" s="24">
        <f>IF(ISERR(YEAR(AA7159)),VALUE(RIGHT(TRIM(AA7159),4)),YEAR(AA7159))</f>
        <v>2013</v>
      </c>
      <c r="AD7159" t="s">
        <v>24</v>
      </c>
      <c r="AE7159" t="b">
        <f>VLOOKUP(AA7159,duplicates!A:C,3,FALSE)</f>
        <v>0</v>
      </c>
      <c r="AF7159" t="b">
        <f t="shared" si="107"/>
        <v>1</v>
      </c>
    </row>
    <row r="7160" spans="1:32" x14ac:dyDescent="0.2">
      <c r="A7160" t="s">
        <v>20</v>
      </c>
      <c r="B7160">
        <v>369</v>
      </c>
      <c r="C7160" t="s">
        <v>123</v>
      </c>
      <c r="D7160" t="s">
        <v>124</v>
      </c>
      <c r="E7160" s="4" t="str">
        <f>IF(ISBLANK(G7160),H7160,G7160)</f>
        <v xml:space="preserve"> -   </v>
      </c>
      <c r="F7160" s="9" t="b">
        <f>AND(ISBLANK(G7160),ISBLANK(H7160))</f>
        <v>0</v>
      </c>
      <c r="G7160" s="9" t="s">
        <v>38</v>
      </c>
      <c r="I7160" t="s">
        <v>38</v>
      </c>
      <c r="J7160" s="9" t="b">
        <f>AND(ISBLANK(K7160),ISBLANK(L7160))</f>
        <v>0</v>
      </c>
      <c r="K7160" s="9" t="s">
        <v>38</v>
      </c>
      <c r="M7160" s="15" t="b">
        <f>AND(ISBLANK(N7160),ISBLANK(O7160),ISBLANK(P7160))</f>
        <v>0</v>
      </c>
      <c r="N7160" s="15" t="s">
        <v>38</v>
      </c>
      <c r="P7160" s="15" t="s">
        <v>38</v>
      </c>
      <c r="Q7160" t="s">
        <v>38</v>
      </c>
      <c r="R7160" s="18" t="b">
        <f>AND(ISBLANK(S7160),ISBLANK(T7160))</f>
        <v>0</v>
      </c>
      <c r="S7160" s="18" t="s">
        <v>38</v>
      </c>
      <c r="T7160" s="18" t="s">
        <v>38</v>
      </c>
      <c r="U7160" s="15" t="b">
        <f>AND(ISBLANK(V7160),ISBLANK(W7160),ISBLANK(X7160))</f>
        <v>0</v>
      </c>
      <c r="X7160" s="15" t="s">
        <v>38</v>
      </c>
      <c r="AA7160" t="s">
        <v>314</v>
      </c>
      <c r="AB7160" s="24" t="str">
        <f>IF(ISERR(MONTH(AA7160)),TRIM(SUBSTITUTE(AA7160,(RIGHT(TRIM(AA7160),4)),"")),TEXT(AA7160,"mmmm"))</f>
        <v>June</v>
      </c>
      <c r="AC7160" s="24">
        <f>IF(ISERR(YEAR(AA7160)),VALUE(RIGHT(TRIM(AA7160),4)),YEAR(AA7160))</f>
        <v>2013</v>
      </c>
      <c r="AD7160" t="s">
        <v>24</v>
      </c>
      <c r="AE7160" t="b">
        <f>VLOOKUP(AA7160,duplicates!A:C,3,FALSE)</f>
        <v>0</v>
      </c>
      <c r="AF7160" t="b">
        <f t="shared" si="107"/>
        <v>1</v>
      </c>
    </row>
    <row r="7161" spans="1:32" x14ac:dyDescent="0.2">
      <c r="A7161" t="s">
        <v>20</v>
      </c>
      <c r="B7161">
        <v>380</v>
      </c>
      <c r="C7161" t="s">
        <v>145</v>
      </c>
      <c r="D7161" t="s">
        <v>146</v>
      </c>
      <c r="E7161" s="4">
        <f>IF(ISBLANK(G7161),H7161,G7161)</f>
        <v>621</v>
      </c>
      <c r="F7161" s="9" t="b">
        <f>AND(ISBLANK(G7161),ISBLANK(H7161))</f>
        <v>0</v>
      </c>
      <c r="G7161" s="9">
        <v>621</v>
      </c>
      <c r="I7161">
        <v>683</v>
      </c>
      <c r="J7161" s="9" t="b">
        <f>AND(ISBLANK(K7161),ISBLANK(L7161))</f>
        <v>0</v>
      </c>
      <c r="K7161" s="9" t="s">
        <v>38</v>
      </c>
      <c r="M7161" s="15" t="b">
        <f>AND(ISBLANK(N7161),ISBLANK(O7161),ISBLANK(P7161))</f>
        <v>0</v>
      </c>
      <c r="N7161" s="15" t="s">
        <v>38</v>
      </c>
      <c r="P7161" s="15" t="s">
        <v>38</v>
      </c>
      <c r="Q7161" t="s">
        <v>38</v>
      </c>
      <c r="R7161" s="18" t="b">
        <f>AND(ISBLANK(S7161),ISBLANK(T7161))</f>
        <v>0</v>
      </c>
      <c r="S7161" s="18" t="s">
        <v>38</v>
      </c>
      <c r="T7161" s="20">
        <v>0.91</v>
      </c>
      <c r="U7161" s="15" t="b">
        <f>AND(ISBLANK(V7161),ISBLANK(W7161),ISBLANK(X7161))</f>
        <v>0</v>
      </c>
      <c r="X7161" s="15" t="s">
        <v>38</v>
      </c>
      <c r="AA7161" t="s">
        <v>314</v>
      </c>
      <c r="AB7161" s="24" t="str">
        <f>IF(ISERR(MONTH(AA7161)),TRIM(SUBSTITUTE(AA7161,(RIGHT(TRIM(AA7161),4)),"")),TEXT(AA7161,"mmmm"))</f>
        <v>June</v>
      </c>
      <c r="AC7161" s="24">
        <f>IF(ISERR(YEAR(AA7161)),VALUE(RIGHT(TRIM(AA7161),4)),YEAR(AA7161))</f>
        <v>2013</v>
      </c>
      <c r="AD7161" t="s">
        <v>24</v>
      </c>
      <c r="AE7161" t="b">
        <f>VLOOKUP(AA7161,duplicates!A:C,3,FALSE)</f>
        <v>0</v>
      </c>
      <c r="AF7161" t="b">
        <f t="shared" si="107"/>
        <v>1</v>
      </c>
    </row>
    <row r="7162" spans="1:32" x14ac:dyDescent="0.2">
      <c r="A7162" t="s">
        <v>20</v>
      </c>
      <c r="B7162">
        <v>376</v>
      </c>
      <c r="C7162" t="s">
        <v>137</v>
      </c>
      <c r="D7162" t="s">
        <v>138</v>
      </c>
      <c r="E7162" s="4">
        <f>IF(ISBLANK(G7162),H7162,G7162)</f>
        <v>238</v>
      </c>
      <c r="F7162" s="9" t="b">
        <f>AND(ISBLANK(G7162),ISBLANK(H7162))</f>
        <v>0</v>
      </c>
      <c r="G7162" s="9">
        <v>238</v>
      </c>
      <c r="I7162">
        <v>446</v>
      </c>
      <c r="J7162" s="9" t="b">
        <f>AND(ISBLANK(K7162),ISBLANK(L7162))</f>
        <v>0</v>
      </c>
      <c r="K7162" s="9" t="s">
        <v>38</v>
      </c>
      <c r="M7162" s="15" t="b">
        <f>AND(ISBLANK(N7162),ISBLANK(O7162),ISBLANK(P7162))</f>
        <v>0</v>
      </c>
      <c r="N7162" s="15" t="s">
        <v>38</v>
      </c>
      <c r="P7162" s="15" t="s">
        <v>38</v>
      </c>
      <c r="Q7162" t="s">
        <v>38</v>
      </c>
      <c r="R7162" s="18" t="b">
        <f>AND(ISBLANK(S7162),ISBLANK(T7162))</f>
        <v>0</v>
      </c>
      <c r="S7162" s="18" t="s">
        <v>38</v>
      </c>
      <c r="T7162" s="20">
        <v>0.53</v>
      </c>
      <c r="U7162" s="15" t="b">
        <f>AND(ISBLANK(V7162),ISBLANK(W7162),ISBLANK(X7162))</f>
        <v>0</v>
      </c>
      <c r="X7162" s="15" t="s">
        <v>38</v>
      </c>
      <c r="AA7162" t="s">
        <v>314</v>
      </c>
      <c r="AB7162" s="24" t="str">
        <f>IF(ISERR(MONTH(AA7162)),TRIM(SUBSTITUTE(AA7162,(RIGHT(TRIM(AA7162),4)),"")),TEXT(AA7162,"mmmm"))</f>
        <v>June</v>
      </c>
      <c r="AC7162" s="24">
        <f>IF(ISERR(YEAR(AA7162)),VALUE(RIGHT(TRIM(AA7162),4)),YEAR(AA7162))</f>
        <v>2013</v>
      </c>
      <c r="AD7162" t="s">
        <v>24</v>
      </c>
      <c r="AE7162" t="b">
        <f>VLOOKUP(AA7162,duplicates!A:C,3,FALSE)</f>
        <v>0</v>
      </c>
      <c r="AF7162" t="b">
        <f t="shared" si="107"/>
        <v>1</v>
      </c>
    </row>
    <row r="7163" spans="1:32" x14ac:dyDescent="0.2">
      <c r="A7163" t="s">
        <v>20</v>
      </c>
      <c r="B7163">
        <v>419</v>
      </c>
      <c r="C7163" t="s">
        <v>205</v>
      </c>
      <c r="D7163" t="s">
        <v>206</v>
      </c>
      <c r="E7163" s="4" t="str">
        <f>IF(ISBLANK(G7163),H7163,G7163)</f>
        <v xml:space="preserve"> -   </v>
      </c>
      <c r="F7163" s="9" t="b">
        <f>AND(ISBLANK(G7163),ISBLANK(H7163))</f>
        <v>0</v>
      </c>
      <c r="G7163" s="9" t="s">
        <v>38</v>
      </c>
      <c r="I7163" t="s">
        <v>38</v>
      </c>
      <c r="J7163" s="9" t="b">
        <f>AND(ISBLANK(K7163),ISBLANK(L7163))</f>
        <v>0</v>
      </c>
      <c r="K7163" s="9" t="s">
        <v>38</v>
      </c>
      <c r="M7163" s="15" t="b">
        <f>AND(ISBLANK(N7163),ISBLANK(O7163),ISBLANK(P7163))</f>
        <v>0</v>
      </c>
      <c r="N7163" s="15" t="s">
        <v>38</v>
      </c>
      <c r="P7163" s="15" t="s">
        <v>38</v>
      </c>
      <c r="Q7163" t="s">
        <v>38</v>
      </c>
      <c r="R7163" s="18" t="b">
        <f>AND(ISBLANK(S7163),ISBLANK(T7163))</f>
        <v>0</v>
      </c>
      <c r="S7163" s="18" t="s">
        <v>38</v>
      </c>
      <c r="T7163" s="18" t="s">
        <v>38</v>
      </c>
      <c r="U7163" s="15" t="b">
        <f>AND(ISBLANK(V7163),ISBLANK(W7163),ISBLANK(X7163))</f>
        <v>0</v>
      </c>
      <c r="X7163" s="15" t="s">
        <v>38</v>
      </c>
      <c r="AA7163" t="s">
        <v>314</v>
      </c>
      <c r="AB7163" s="24" t="str">
        <f>IF(ISERR(MONTH(AA7163)),TRIM(SUBSTITUTE(AA7163,(RIGHT(TRIM(AA7163),4)),"")),TEXT(AA7163,"mmmm"))</f>
        <v>June</v>
      </c>
      <c r="AC7163" s="24">
        <f>IF(ISERR(YEAR(AA7163)),VALUE(RIGHT(TRIM(AA7163),4)),YEAR(AA7163))</f>
        <v>2013</v>
      </c>
      <c r="AD7163" t="s">
        <v>24</v>
      </c>
      <c r="AE7163" t="b">
        <f>VLOOKUP(AA7163,duplicates!A:C,3,FALSE)</f>
        <v>0</v>
      </c>
      <c r="AF7163" t="b">
        <f t="shared" si="107"/>
        <v>1</v>
      </c>
    </row>
    <row r="7164" spans="1:32" x14ac:dyDescent="0.2">
      <c r="A7164" t="s">
        <v>20</v>
      </c>
      <c r="B7164">
        <v>347</v>
      </c>
      <c r="C7164" t="s">
        <v>79</v>
      </c>
      <c r="D7164" t="s">
        <v>80</v>
      </c>
      <c r="E7164" s="4" t="str">
        <f>IF(ISBLANK(G7164),H7164,G7164)</f>
        <v xml:space="preserve"> -   </v>
      </c>
      <c r="F7164" s="9" t="b">
        <f>AND(ISBLANK(G7164),ISBLANK(H7164))</f>
        <v>0</v>
      </c>
      <c r="G7164" s="9" t="s">
        <v>38</v>
      </c>
      <c r="I7164" t="s">
        <v>38</v>
      </c>
      <c r="J7164" s="9" t="b">
        <f>AND(ISBLANK(K7164),ISBLANK(L7164))</f>
        <v>0</v>
      </c>
      <c r="K7164" s="9" t="s">
        <v>38</v>
      </c>
      <c r="M7164" s="15" t="b">
        <f>AND(ISBLANK(N7164),ISBLANK(O7164),ISBLANK(P7164))</f>
        <v>0</v>
      </c>
      <c r="N7164" s="15" t="s">
        <v>38</v>
      </c>
      <c r="P7164" s="15" t="s">
        <v>38</v>
      </c>
      <c r="Q7164" t="s">
        <v>38</v>
      </c>
      <c r="R7164" s="18" t="b">
        <f>AND(ISBLANK(S7164),ISBLANK(T7164))</f>
        <v>0</v>
      </c>
      <c r="S7164" s="18" t="s">
        <v>38</v>
      </c>
      <c r="T7164" s="18" t="s">
        <v>38</v>
      </c>
      <c r="U7164" s="15" t="b">
        <f>AND(ISBLANK(V7164),ISBLANK(W7164),ISBLANK(X7164))</f>
        <v>0</v>
      </c>
      <c r="X7164" s="15" t="s">
        <v>38</v>
      </c>
      <c r="AA7164" t="s">
        <v>314</v>
      </c>
      <c r="AB7164" s="24" t="str">
        <f>IF(ISERR(MONTH(AA7164)),TRIM(SUBSTITUTE(AA7164,(RIGHT(TRIM(AA7164),4)),"")),TEXT(AA7164,"mmmm"))</f>
        <v>June</v>
      </c>
      <c r="AC7164" s="24">
        <f>IF(ISERR(YEAR(AA7164)),VALUE(RIGHT(TRIM(AA7164),4)),YEAR(AA7164))</f>
        <v>2013</v>
      </c>
      <c r="AD7164" t="s">
        <v>24</v>
      </c>
      <c r="AE7164" t="b">
        <f>VLOOKUP(AA7164,duplicates!A:C,3,FALSE)</f>
        <v>0</v>
      </c>
      <c r="AF7164" t="b">
        <f t="shared" si="107"/>
        <v>1</v>
      </c>
    </row>
    <row r="7165" spans="1:32" x14ac:dyDescent="0.2">
      <c r="A7165" t="s">
        <v>20</v>
      </c>
      <c r="B7165">
        <v>462</v>
      </c>
      <c r="C7165" t="s">
        <v>291</v>
      </c>
      <c r="D7165" t="s">
        <v>292</v>
      </c>
      <c r="E7165" s="4" t="str">
        <f>IF(ISBLANK(G7165),H7165,G7165)</f>
        <v xml:space="preserve"> -   </v>
      </c>
      <c r="F7165" s="9" t="b">
        <f>AND(ISBLANK(G7165),ISBLANK(H7165))</f>
        <v>0</v>
      </c>
      <c r="G7165" s="9" t="s">
        <v>38</v>
      </c>
      <c r="I7165" t="s">
        <v>38</v>
      </c>
      <c r="J7165" s="9" t="b">
        <f>AND(ISBLANK(K7165),ISBLANK(L7165))</f>
        <v>0</v>
      </c>
      <c r="K7165" s="9" t="s">
        <v>38</v>
      </c>
      <c r="M7165" s="15" t="b">
        <f>AND(ISBLANK(N7165),ISBLANK(O7165),ISBLANK(P7165))</f>
        <v>0</v>
      </c>
      <c r="N7165" s="15" t="s">
        <v>38</v>
      </c>
      <c r="P7165" s="15" t="s">
        <v>38</v>
      </c>
      <c r="Q7165" t="s">
        <v>38</v>
      </c>
      <c r="R7165" s="18" t="b">
        <f>AND(ISBLANK(S7165),ISBLANK(T7165))</f>
        <v>0</v>
      </c>
      <c r="S7165" s="18" t="s">
        <v>38</v>
      </c>
      <c r="T7165" s="18" t="s">
        <v>38</v>
      </c>
      <c r="U7165" s="15" t="b">
        <f>AND(ISBLANK(V7165),ISBLANK(W7165),ISBLANK(X7165))</f>
        <v>0</v>
      </c>
      <c r="X7165" s="15" t="s">
        <v>38</v>
      </c>
      <c r="AA7165" t="s">
        <v>314</v>
      </c>
      <c r="AB7165" s="24" t="str">
        <f>IF(ISERR(MONTH(AA7165)),TRIM(SUBSTITUTE(AA7165,(RIGHT(TRIM(AA7165),4)),"")),TEXT(AA7165,"mmmm"))</f>
        <v>June</v>
      </c>
      <c r="AC7165" s="24">
        <f>IF(ISERR(YEAR(AA7165)),VALUE(RIGHT(TRIM(AA7165),4)),YEAR(AA7165))</f>
        <v>2013</v>
      </c>
      <c r="AD7165" t="s">
        <v>24</v>
      </c>
      <c r="AE7165" t="b">
        <f>VLOOKUP(AA7165,duplicates!A:C,3,FALSE)</f>
        <v>0</v>
      </c>
      <c r="AF7165" t="b">
        <f t="shared" si="107"/>
        <v>1</v>
      </c>
    </row>
    <row r="7166" spans="1:32" x14ac:dyDescent="0.2">
      <c r="A7166" t="s">
        <v>20</v>
      </c>
      <c r="B7166">
        <v>427</v>
      </c>
      <c r="C7166" t="s">
        <v>221</v>
      </c>
      <c r="D7166" t="s">
        <v>222</v>
      </c>
      <c r="E7166" s="4">
        <f>IF(ISBLANK(G7166),H7166,G7166)</f>
        <v>450</v>
      </c>
      <c r="F7166" s="9" t="b">
        <f>AND(ISBLANK(G7166),ISBLANK(H7166))</f>
        <v>0</v>
      </c>
      <c r="G7166" s="9">
        <v>450</v>
      </c>
      <c r="I7166">
        <v>568</v>
      </c>
      <c r="J7166" s="9" t="b">
        <f>AND(ISBLANK(K7166),ISBLANK(L7166))</f>
        <v>0</v>
      </c>
      <c r="K7166" s="9" t="s">
        <v>38</v>
      </c>
      <c r="M7166" s="15" t="b">
        <f>AND(ISBLANK(N7166),ISBLANK(O7166),ISBLANK(P7166))</f>
        <v>0</v>
      </c>
      <c r="N7166" s="15" t="s">
        <v>38</v>
      </c>
      <c r="P7166" s="15" t="s">
        <v>38</v>
      </c>
      <c r="Q7166" t="s">
        <v>38</v>
      </c>
      <c r="R7166" s="18" t="b">
        <f>AND(ISBLANK(S7166),ISBLANK(T7166))</f>
        <v>0</v>
      </c>
      <c r="S7166" s="18" t="s">
        <v>38</v>
      </c>
      <c r="T7166" s="20">
        <v>0.79</v>
      </c>
      <c r="U7166" s="15" t="b">
        <f>AND(ISBLANK(V7166),ISBLANK(W7166),ISBLANK(X7166))</f>
        <v>0</v>
      </c>
      <c r="X7166" s="15" t="s">
        <v>38</v>
      </c>
      <c r="AA7166" t="s">
        <v>314</v>
      </c>
      <c r="AB7166" s="24" t="str">
        <f>IF(ISERR(MONTH(AA7166)),TRIM(SUBSTITUTE(AA7166,(RIGHT(TRIM(AA7166),4)),"")),TEXT(AA7166,"mmmm"))</f>
        <v>June</v>
      </c>
      <c r="AC7166" s="24">
        <f>IF(ISERR(YEAR(AA7166)),VALUE(RIGHT(TRIM(AA7166),4)),YEAR(AA7166))</f>
        <v>2013</v>
      </c>
      <c r="AD7166" t="s">
        <v>24</v>
      </c>
      <c r="AE7166" t="b">
        <f>VLOOKUP(AA7166,duplicates!A:C,3,FALSE)</f>
        <v>0</v>
      </c>
      <c r="AF7166" t="b">
        <f t="shared" si="107"/>
        <v>1</v>
      </c>
    </row>
    <row r="7167" spans="1:32" x14ac:dyDescent="0.2">
      <c r="A7167" t="s">
        <v>20</v>
      </c>
      <c r="B7167">
        <v>408</v>
      </c>
      <c r="C7167" t="s">
        <v>201</v>
      </c>
      <c r="D7167" t="s">
        <v>202</v>
      </c>
      <c r="E7167" s="4">
        <f>IF(ISBLANK(G7167),H7167,G7167)</f>
        <v>239</v>
      </c>
      <c r="F7167" s="9" t="b">
        <f>AND(ISBLANK(G7167),ISBLANK(H7167))</f>
        <v>0</v>
      </c>
      <c r="G7167" s="9">
        <v>239</v>
      </c>
      <c r="I7167">
        <v>257</v>
      </c>
      <c r="J7167" s="9" t="b">
        <f>AND(ISBLANK(K7167),ISBLANK(L7167))</f>
        <v>0</v>
      </c>
      <c r="K7167" s="9" t="s">
        <v>38</v>
      </c>
      <c r="M7167" s="15" t="b">
        <f>AND(ISBLANK(N7167),ISBLANK(O7167),ISBLANK(P7167))</f>
        <v>0</v>
      </c>
      <c r="N7167" s="15" t="s">
        <v>38</v>
      </c>
      <c r="P7167" s="15" t="s">
        <v>38</v>
      </c>
      <c r="Q7167" t="s">
        <v>38</v>
      </c>
      <c r="R7167" s="18" t="b">
        <f>AND(ISBLANK(S7167),ISBLANK(T7167))</f>
        <v>0</v>
      </c>
      <c r="S7167" s="18" t="s">
        <v>38</v>
      </c>
      <c r="T7167" s="20">
        <v>0.93</v>
      </c>
      <c r="U7167" s="15" t="b">
        <f>AND(ISBLANK(V7167),ISBLANK(W7167),ISBLANK(X7167))</f>
        <v>0</v>
      </c>
      <c r="X7167" s="15" t="s">
        <v>38</v>
      </c>
      <c r="AA7167" t="s">
        <v>314</v>
      </c>
      <c r="AB7167" s="24" t="str">
        <f>IF(ISERR(MONTH(AA7167)),TRIM(SUBSTITUTE(AA7167,(RIGHT(TRIM(AA7167),4)),"")),TEXT(AA7167,"mmmm"))</f>
        <v>June</v>
      </c>
      <c r="AC7167" s="24">
        <f>IF(ISERR(YEAR(AA7167)),VALUE(RIGHT(TRIM(AA7167),4)),YEAR(AA7167))</f>
        <v>2013</v>
      </c>
      <c r="AD7167" t="s">
        <v>24</v>
      </c>
      <c r="AE7167" t="b">
        <f>VLOOKUP(AA7167,duplicates!A:C,3,FALSE)</f>
        <v>0</v>
      </c>
      <c r="AF7167" t="b">
        <f t="shared" si="107"/>
        <v>1</v>
      </c>
    </row>
    <row r="7168" spans="1:32" x14ac:dyDescent="0.2">
      <c r="A7168" t="s">
        <v>20</v>
      </c>
      <c r="B7168">
        <v>346</v>
      </c>
      <c r="C7168" t="s">
        <v>77</v>
      </c>
      <c r="D7168" t="s">
        <v>78</v>
      </c>
      <c r="E7168" s="4">
        <f>IF(ISBLANK(G7168),H7168,G7168)</f>
        <v>12</v>
      </c>
      <c r="F7168" s="9" t="b">
        <f>AND(ISBLANK(G7168),ISBLANK(H7168))</f>
        <v>0</v>
      </c>
      <c r="G7168" s="9">
        <v>12</v>
      </c>
      <c r="I7168">
        <v>12</v>
      </c>
      <c r="J7168" s="9" t="b">
        <f>AND(ISBLANK(K7168),ISBLANK(L7168))</f>
        <v>0</v>
      </c>
      <c r="K7168" s="9" t="s">
        <v>38</v>
      </c>
      <c r="M7168" s="15" t="b">
        <f>AND(ISBLANK(N7168),ISBLANK(O7168),ISBLANK(P7168))</f>
        <v>0</v>
      </c>
      <c r="N7168" s="15" t="s">
        <v>38</v>
      </c>
      <c r="P7168" s="15" t="s">
        <v>38</v>
      </c>
      <c r="Q7168" t="s">
        <v>38</v>
      </c>
      <c r="R7168" s="18" t="b">
        <f>AND(ISBLANK(S7168),ISBLANK(T7168))</f>
        <v>0</v>
      </c>
      <c r="S7168" s="18" t="s">
        <v>38</v>
      </c>
      <c r="T7168" s="20">
        <v>1</v>
      </c>
      <c r="U7168" s="15" t="b">
        <f>AND(ISBLANK(V7168),ISBLANK(W7168),ISBLANK(X7168))</f>
        <v>0</v>
      </c>
      <c r="X7168" s="15" t="s">
        <v>38</v>
      </c>
      <c r="AA7168" t="s">
        <v>314</v>
      </c>
      <c r="AB7168" s="24" t="str">
        <f>IF(ISERR(MONTH(AA7168)),TRIM(SUBSTITUTE(AA7168,(RIGHT(TRIM(AA7168),4)),"")),TEXT(AA7168,"mmmm"))</f>
        <v>June</v>
      </c>
      <c r="AC7168" s="24">
        <f>IF(ISERR(YEAR(AA7168)),VALUE(RIGHT(TRIM(AA7168),4)),YEAR(AA7168))</f>
        <v>2013</v>
      </c>
      <c r="AD7168" t="s">
        <v>24</v>
      </c>
      <c r="AE7168" t="b">
        <f>VLOOKUP(AA7168,duplicates!A:C,3,FALSE)</f>
        <v>0</v>
      </c>
      <c r="AF7168" t="b">
        <f t="shared" si="107"/>
        <v>1</v>
      </c>
    </row>
    <row r="7169" spans="1:32" x14ac:dyDescent="0.2">
      <c r="A7169" t="s">
        <v>20</v>
      </c>
      <c r="B7169">
        <v>327</v>
      </c>
      <c r="C7169" t="s">
        <v>36</v>
      </c>
      <c r="D7169" t="s">
        <v>37</v>
      </c>
      <c r="E7169" s="4">
        <f>IF(ISBLANK(G7169),H7169,G7169)</f>
        <v>1</v>
      </c>
      <c r="F7169" s="9" t="b">
        <f>AND(ISBLANK(G7169),ISBLANK(H7169))</f>
        <v>0</v>
      </c>
      <c r="G7169" s="9">
        <v>1</v>
      </c>
      <c r="I7169">
        <v>240</v>
      </c>
      <c r="J7169" s="9" t="b">
        <f>AND(ISBLANK(K7169),ISBLANK(L7169))</f>
        <v>0</v>
      </c>
      <c r="K7169" s="9" t="s">
        <v>38</v>
      </c>
      <c r="M7169" s="15" t="b">
        <f>AND(ISBLANK(N7169),ISBLANK(O7169),ISBLANK(P7169))</f>
        <v>0</v>
      </c>
      <c r="N7169" s="15" t="s">
        <v>38</v>
      </c>
      <c r="P7169" s="15" t="s">
        <v>38</v>
      </c>
      <c r="Q7169" t="s">
        <v>38</v>
      </c>
      <c r="R7169" s="18" t="b">
        <f>AND(ISBLANK(S7169),ISBLANK(T7169))</f>
        <v>0</v>
      </c>
      <c r="S7169" s="18" t="s">
        <v>38</v>
      </c>
      <c r="T7169" s="20">
        <v>0</v>
      </c>
      <c r="U7169" s="15" t="b">
        <f>AND(ISBLANK(V7169),ISBLANK(W7169),ISBLANK(X7169))</f>
        <v>0</v>
      </c>
      <c r="X7169" s="15" t="s">
        <v>38</v>
      </c>
      <c r="AA7169" t="s">
        <v>314</v>
      </c>
      <c r="AB7169" s="24" t="str">
        <f>IF(ISERR(MONTH(AA7169)),TRIM(SUBSTITUTE(AA7169,(RIGHT(TRIM(AA7169),4)),"")),TEXT(AA7169,"mmmm"))</f>
        <v>June</v>
      </c>
      <c r="AC7169" s="24">
        <f>IF(ISERR(YEAR(AA7169)),VALUE(RIGHT(TRIM(AA7169),4)),YEAR(AA7169))</f>
        <v>2013</v>
      </c>
      <c r="AD7169" t="s">
        <v>24</v>
      </c>
      <c r="AE7169" t="b">
        <f>VLOOKUP(AA7169,duplicates!A:C,3,FALSE)</f>
        <v>0</v>
      </c>
      <c r="AF7169" t="b">
        <f t="shared" si="107"/>
        <v>1</v>
      </c>
    </row>
    <row r="7170" spans="1:32" x14ac:dyDescent="0.2">
      <c r="A7170" t="s">
        <v>20</v>
      </c>
      <c r="B7170">
        <v>348</v>
      </c>
      <c r="C7170" t="s">
        <v>81</v>
      </c>
      <c r="D7170" t="s">
        <v>82</v>
      </c>
      <c r="E7170" s="4">
        <f>IF(ISBLANK(G7170),H7170,G7170)</f>
        <v>9</v>
      </c>
      <c r="F7170" s="9" t="b">
        <f>AND(ISBLANK(G7170),ISBLANK(H7170))</f>
        <v>0</v>
      </c>
      <c r="G7170" s="9">
        <v>9</v>
      </c>
      <c r="I7170">
        <v>9</v>
      </c>
      <c r="J7170" s="9" t="b">
        <f>AND(ISBLANK(K7170),ISBLANK(L7170))</f>
        <v>0</v>
      </c>
      <c r="K7170" s="9" t="s">
        <v>38</v>
      </c>
      <c r="M7170" s="15" t="b">
        <f>AND(ISBLANK(N7170),ISBLANK(O7170),ISBLANK(P7170))</f>
        <v>0</v>
      </c>
      <c r="N7170" s="15" t="s">
        <v>38</v>
      </c>
      <c r="P7170" s="15" t="s">
        <v>38</v>
      </c>
      <c r="Q7170" t="s">
        <v>38</v>
      </c>
      <c r="R7170" s="18" t="b">
        <f>AND(ISBLANK(S7170),ISBLANK(T7170))</f>
        <v>0</v>
      </c>
      <c r="S7170" s="18" t="s">
        <v>38</v>
      </c>
      <c r="T7170" s="20">
        <v>1</v>
      </c>
      <c r="U7170" s="15" t="b">
        <f>AND(ISBLANK(V7170),ISBLANK(W7170),ISBLANK(X7170))</f>
        <v>0</v>
      </c>
      <c r="X7170" s="15" t="s">
        <v>38</v>
      </c>
      <c r="AA7170" t="s">
        <v>314</v>
      </c>
      <c r="AB7170" s="24" t="str">
        <f>IF(ISERR(MONTH(AA7170)),TRIM(SUBSTITUTE(AA7170,(RIGHT(TRIM(AA7170),4)),"")),TEXT(AA7170,"mmmm"))</f>
        <v>June</v>
      </c>
      <c r="AC7170" s="24">
        <f>IF(ISERR(YEAR(AA7170)),VALUE(RIGHT(TRIM(AA7170),4)),YEAR(AA7170))</f>
        <v>2013</v>
      </c>
      <c r="AD7170" t="s">
        <v>24</v>
      </c>
      <c r="AE7170" t="b">
        <f>VLOOKUP(AA7170,duplicates!A:C,3,FALSE)</f>
        <v>0</v>
      </c>
      <c r="AF7170" t="b">
        <f t="shared" si="107"/>
        <v>1</v>
      </c>
    </row>
    <row r="7171" spans="1:32" x14ac:dyDescent="0.2">
      <c r="A7171" t="s">
        <v>20</v>
      </c>
      <c r="B7171">
        <v>394</v>
      </c>
      <c r="C7171" t="s">
        <v>173</v>
      </c>
      <c r="D7171" t="s">
        <v>174</v>
      </c>
      <c r="E7171" s="4">
        <f>IF(ISBLANK(G7171),H7171,G7171)</f>
        <v>282</v>
      </c>
      <c r="F7171" s="9" t="b">
        <f>AND(ISBLANK(G7171),ISBLANK(H7171))</f>
        <v>0</v>
      </c>
      <c r="G7171" s="9">
        <v>282</v>
      </c>
      <c r="I7171">
        <v>284</v>
      </c>
      <c r="J7171" s="9" t="b">
        <f>AND(ISBLANK(K7171),ISBLANK(L7171))</f>
        <v>0</v>
      </c>
      <c r="K7171" s="9">
        <v>31</v>
      </c>
      <c r="M7171" s="15" t="b">
        <f>AND(ISBLANK(N7171),ISBLANK(O7171),ISBLANK(P7171))</f>
        <v>0</v>
      </c>
      <c r="N7171" s="15">
        <v>20</v>
      </c>
      <c r="P7171" s="15">
        <v>31</v>
      </c>
      <c r="Q7171">
        <v>20</v>
      </c>
      <c r="R7171" s="18" t="b">
        <f>AND(ISBLANK(S7171),ISBLANK(T7171))</f>
        <v>0</v>
      </c>
      <c r="S7171" s="20">
        <v>1</v>
      </c>
      <c r="T7171" s="20">
        <v>0.99</v>
      </c>
      <c r="U7171" s="15" t="b">
        <f>AND(ISBLANK(V7171),ISBLANK(W7171),ISBLANK(X7171))</f>
        <v>0</v>
      </c>
      <c r="X7171" s="16">
        <v>1</v>
      </c>
      <c r="AA7171" t="s">
        <v>314</v>
      </c>
      <c r="AB7171" s="24" t="str">
        <f>IF(ISERR(MONTH(AA7171)),TRIM(SUBSTITUTE(AA7171,(RIGHT(TRIM(AA7171),4)),"")),TEXT(AA7171,"mmmm"))</f>
        <v>June</v>
      </c>
      <c r="AC7171" s="24">
        <f>IF(ISERR(YEAR(AA7171)),VALUE(RIGHT(TRIM(AA7171),4)),YEAR(AA7171))</f>
        <v>2013</v>
      </c>
      <c r="AD7171" t="s">
        <v>24</v>
      </c>
      <c r="AE7171" t="b">
        <f>VLOOKUP(AA7171,duplicates!A:C,3,FALSE)</f>
        <v>0</v>
      </c>
      <c r="AF7171" t="b">
        <f t="shared" ref="AF7171:AF7234" si="108">OR(AND(AE7171,AG7171),AE7171=FALSE)</f>
        <v>1</v>
      </c>
    </row>
    <row r="7172" spans="1:32" x14ac:dyDescent="0.2">
      <c r="A7172" t="s">
        <v>20</v>
      </c>
      <c r="B7172">
        <v>425</v>
      </c>
      <c r="C7172" t="s">
        <v>217</v>
      </c>
      <c r="D7172" t="s">
        <v>218</v>
      </c>
      <c r="E7172" s="4">
        <f>IF(ISBLANK(G7172),H7172,G7172)</f>
        <v>217</v>
      </c>
      <c r="F7172" s="9" t="b">
        <f>AND(ISBLANK(G7172),ISBLANK(H7172))</f>
        <v>0</v>
      </c>
      <c r="G7172" s="9">
        <v>217</v>
      </c>
      <c r="I7172">
        <v>234</v>
      </c>
      <c r="J7172" s="9" t="b">
        <f>AND(ISBLANK(K7172),ISBLANK(L7172))</f>
        <v>0</v>
      </c>
      <c r="K7172" s="9">
        <v>10</v>
      </c>
      <c r="M7172" s="15" t="b">
        <f>AND(ISBLANK(N7172),ISBLANK(O7172),ISBLANK(P7172))</f>
        <v>0</v>
      </c>
      <c r="N7172" s="15">
        <v>9</v>
      </c>
      <c r="P7172" s="15">
        <v>10</v>
      </c>
      <c r="Q7172">
        <v>9</v>
      </c>
      <c r="R7172" s="18" t="b">
        <f>AND(ISBLANK(S7172),ISBLANK(T7172))</f>
        <v>0</v>
      </c>
      <c r="S7172" s="20">
        <v>1</v>
      </c>
      <c r="T7172" s="20">
        <v>0.93</v>
      </c>
      <c r="U7172" s="15" t="b">
        <f>AND(ISBLANK(V7172),ISBLANK(W7172),ISBLANK(X7172))</f>
        <v>0</v>
      </c>
      <c r="X7172" s="16">
        <v>1</v>
      </c>
      <c r="AA7172" t="s">
        <v>314</v>
      </c>
      <c r="AB7172" s="24" t="str">
        <f>IF(ISERR(MONTH(AA7172)),TRIM(SUBSTITUTE(AA7172,(RIGHT(TRIM(AA7172),4)),"")),TEXT(AA7172,"mmmm"))</f>
        <v>June</v>
      </c>
      <c r="AC7172" s="24">
        <f>IF(ISERR(YEAR(AA7172)),VALUE(RIGHT(TRIM(AA7172),4)),YEAR(AA7172))</f>
        <v>2013</v>
      </c>
      <c r="AD7172" t="s">
        <v>24</v>
      </c>
      <c r="AE7172" t="b">
        <f>VLOOKUP(AA7172,duplicates!A:C,3,FALSE)</f>
        <v>0</v>
      </c>
      <c r="AF7172" t="b">
        <f t="shared" si="108"/>
        <v>1</v>
      </c>
    </row>
    <row r="7173" spans="1:32" x14ac:dyDescent="0.2">
      <c r="A7173" t="s">
        <v>20</v>
      </c>
      <c r="B7173">
        <v>373</v>
      </c>
      <c r="C7173" t="s">
        <v>131</v>
      </c>
      <c r="D7173" t="s">
        <v>132</v>
      </c>
      <c r="E7173" s="4">
        <f>IF(ISBLANK(G7173),H7173,G7173)</f>
        <v>257</v>
      </c>
      <c r="F7173" s="9" t="b">
        <f>AND(ISBLANK(G7173),ISBLANK(H7173))</f>
        <v>0</v>
      </c>
      <c r="G7173" s="9">
        <v>257</v>
      </c>
      <c r="I7173">
        <v>306</v>
      </c>
      <c r="J7173" s="9" t="b">
        <f>AND(ISBLANK(K7173),ISBLANK(L7173))</f>
        <v>0</v>
      </c>
      <c r="K7173" s="9">
        <v>26</v>
      </c>
      <c r="M7173" s="15" t="b">
        <f>AND(ISBLANK(N7173),ISBLANK(O7173),ISBLANK(P7173))</f>
        <v>0</v>
      </c>
      <c r="N7173" s="15">
        <v>19</v>
      </c>
      <c r="P7173" s="15">
        <v>26</v>
      </c>
      <c r="Q7173">
        <v>12</v>
      </c>
      <c r="R7173" s="18" t="b">
        <f>AND(ISBLANK(S7173),ISBLANK(T7173))</f>
        <v>0</v>
      </c>
      <c r="S7173" s="20">
        <v>0.63</v>
      </c>
      <c r="T7173" s="20">
        <v>0.84</v>
      </c>
      <c r="U7173" s="15" t="b">
        <f>AND(ISBLANK(V7173),ISBLANK(W7173),ISBLANK(X7173))</f>
        <v>0</v>
      </c>
      <c r="X7173" s="16">
        <v>1</v>
      </c>
      <c r="AA7173" t="s">
        <v>314</v>
      </c>
      <c r="AB7173" s="24" t="str">
        <f>IF(ISERR(MONTH(AA7173)),TRIM(SUBSTITUTE(AA7173,(RIGHT(TRIM(AA7173),4)),"")),TEXT(AA7173,"mmmm"))</f>
        <v>June</v>
      </c>
      <c r="AC7173" s="24">
        <f>IF(ISERR(YEAR(AA7173)),VALUE(RIGHT(TRIM(AA7173),4)),YEAR(AA7173))</f>
        <v>2013</v>
      </c>
      <c r="AD7173" t="s">
        <v>24</v>
      </c>
      <c r="AE7173" t="b">
        <f>VLOOKUP(AA7173,duplicates!A:C,3,FALSE)</f>
        <v>0</v>
      </c>
      <c r="AF7173" t="b">
        <f t="shared" si="108"/>
        <v>1</v>
      </c>
    </row>
    <row r="7174" spans="1:32" x14ac:dyDescent="0.2">
      <c r="A7174" t="s">
        <v>20</v>
      </c>
      <c r="B7174">
        <v>324</v>
      </c>
      <c r="C7174" t="s">
        <v>30</v>
      </c>
      <c r="D7174" t="s">
        <v>31</v>
      </c>
      <c r="E7174" s="4">
        <f>IF(ISBLANK(G7174),H7174,G7174)</f>
        <v>349</v>
      </c>
      <c r="F7174" s="9" t="b">
        <f>AND(ISBLANK(G7174),ISBLANK(H7174))</f>
        <v>0</v>
      </c>
      <c r="G7174" s="9">
        <v>349</v>
      </c>
      <c r="I7174">
        <v>349</v>
      </c>
      <c r="J7174" s="9" t="b">
        <f>AND(ISBLANK(K7174),ISBLANK(L7174))</f>
        <v>0</v>
      </c>
      <c r="K7174" s="9">
        <v>7</v>
      </c>
      <c r="M7174" s="15" t="b">
        <f>AND(ISBLANK(N7174),ISBLANK(O7174),ISBLANK(P7174))</f>
        <v>0</v>
      </c>
      <c r="N7174" s="15">
        <v>7</v>
      </c>
      <c r="P7174" s="15">
        <v>7</v>
      </c>
      <c r="Q7174">
        <v>7</v>
      </c>
      <c r="R7174" s="18" t="b">
        <f>AND(ISBLANK(S7174),ISBLANK(T7174))</f>
        <v>0</v>
      </c>
      <c r="S7174" s="20">
        <v>1</v>
      </c>
      <c r="T7174" s="20">
        <v>1</v>
      </c>
      <c r="U7174" s="15" t="b">
        <f>AND(ISBLANK(V7174),ISBLANK(W7174),ISBLANK(X7174))</f>
        <v>0</v>
      </c>
      <c r="X7174" s="16">
        <v>1</v>
      </c>
      <c r="AA7174" t="s">
        <v>314</v>
      </c>
      <c r="AB7174" s="24" t="str">
        <f>IF(ISERR(MONTH(AA7174)),TRIM(SUBSTITUTE(AA7174,(RIGHT(TRIM(AA7174),4)),"")),TEXT(AA7174,"mmmm"))</f>
        <v>June</v>
      </c>
      <c r="AC7174" s="24">
        <f>IF(ISERR(YEAR(AA7174)),VALUE(RIGHT(TRIM(AA7174),4)),YEAR(AA7174))</f>
        <v>2013</v>
      </c>
      <c r="AD7174" t="s">
        <v>24</v>
      </c>
      <c r="AE7174" t="b">
        <f>VLOOKUP(AA7174,duplicates!A:C,3,FALSE)</f>
        <v>0</v>
      </c>
      <c r="AF7174" t="b">
        <f t="shared" si="108"/>
        <v>1</v>
      </c>
    </row>
    <row r="7175" spans="1:32" x14ac:dyDescent="0.2">
      <c r="A7175" t="s">
        <v>20</v>
      </c>
      <c r="B7175">
        <v>464</v>
      </c>
      <c r="C7175" t="s">
        <v>295</v>
      </c>
      <c r="D7175" t="s">
        <v>296</v>
      </c>
      <c r="E7175" s="4">
        <f>IF(ISBLANK(G7175),H7175,G7175)</f>
        <v>298</v>
      </c>
      <c r="F7175" s="9" t="b">
        <f>AND(ISBLANK(G7175),ISBLANK(H7175))</f>
        <v>0</v>
      </c>
      <c r="G7175" s="9">
        <v>298</v>
      </c>
      <c r="I7175">
        <v>316</v>
      </c>
      <c r="J7175" s="9" t="b">
        <f>AND(ISBLANK(K7175),ISBLANK(L7175))</f>
        <v>0</v>
      </c>
      <c r="K7175" s="9">
        <v>66</v>
      </c>
      <c r="M7175" s="15" t="b">
        <f>AND(ISBLANK(N7175),ISBLANK(O7175),ISBLANK(P7175))</f>
        <v>0</v>
      </c>
      <c r="N7175" s="15">
        <v>57</v>
      </c>
      <c r="P7175" s="15">
        <v>66</v>
      </c>
      <c r="Q7175">
        <v>52</v>
      </c>
      <c r="R7175" s="18" t="b">
        <f>AND(ISBLANK(S7175),ISBLANK(T7175))</f>
        <v>0</v>
      </c>
      <c r="S7175" s="20">
        <v>0.91</v>
      </c>
      <c r="T7175" s="20">
        <v>0.94</v>
      </c>
      <c r="U7175" s="15" t="b">
        <f>AND(ISBLANK(V7175),ISBLANK(W7175),ISBLANK(X7175))</f>
        <v>0</v>
      </c>
      <c r="X7175" s="16">
        <v>1</v>
      </c>
      <c r="AA7175" t="s">
        <v>314</v>
      </c>
      <c r="AB7175" s="24" t="str">
        <f>IF(ISERR(MONTH(AA7175)),TRIM(SUBSTITUTE(AA7175,(RIGHT(TRIM(AA7175),4)),"")),TEXT(AA7175,"mmmm"))</f>
        <v>June</v>
      </c>
      <c r="AC7175" s="24">
        <f>IF(ISERR(YEAR(AA7175)),VALUE(RIGHT(TRIM(AA7175),4)),YEAR(AA7175))</f>
        <v>2013</v>
      </c>
      <c r="AD7175" t="s">
        <v>24</v>
      </c>
      <c r="AE7175" t="b">
        <f>VLOOKUP(AA7175,duplicates!A:C,3,FALSE)</f>
        <v>0</v>
      </c>
      <c r="AF7175" t="b">
        <f t="shared" si="108"/>
        <v>1</v>
      </c>
    </row>
    <row r="7176" spans="1:32" x14ac:dyDescent="0.2">
      <c r="A7176" t="s">
        <v>20</v>
      </c>
      <c r="B7176">
        <v>363</v>
      </c>
      <c r="C7176" t="s">
        <v>111</v>
      </c>
      <c r="D7176" t="s">
        <v>112</v>
      </c>
      <c r="E7176" s="4">
        <f>IF(ISBLANK(G7176),H7176,G7176)</f>
        <v>284</v>
      </c>
      <c r="F7176" s="9" t="b">
        <f>AND(ISBLANK(G7176),ISBLANK(H7176))</f>
        <v>0</v>
      </c>
      <c r="G7176" s="9">
        <v>284</v>
      </c>
      <c r="I7176">
        <v>287</v>
      </c>
      <c r="J7176" s="9" t="b">
        <f>AND(ISBLANK(K7176),ISBLANK(L7176))</f>
        <v>0</v>
      </c>
      <c r="K7176" s="9">
        <v>8</v>
      </c>
      <c r="M7176" s="15" t="b">
        <f>AND(ISBLANK(N7176),ISBLANK(O7176),ISBLANK(P7176))</f>
        <v>0</v>
      </c>
      <c r="N7176" s="15">
        <v>7</v>
      </c>
      <c r="P7176" s="15">
        <v>8</v>
      </c>
      <c r="Q7176">
        <v>7</v>
      </c>
      <c r="R7176" s="18" t="b">
        <f>AND(ISBLANK(S7176),ISBLANK(T7176))</f>
        <v>0</v>
      </c>
      <c r="S7176" s="20">
        <v>1</v>
      </c>
      <c r="T7176" s="20">
        <v>0.99</v>
      </c>
      <c r="U7176" s="15" t="b">
        <f>AND(ISBLANK(V7176),ISBLANK(W7176),ISBLANK(X7176))</f>
        <v>0</v>
      </c>
      <c r="X7176" s="16">
        <v>1</v>
      </c>
      <c r="AA7176" t="s">
        <v>314</v>
      </c>
      <c r="AB7176" s="24" t="str">
        <f>IF(ISERR(MONTH(AA7176)),TRIM(SUBSTITUTE(AA7176,(RIGHT(TRIM(AA7176),4)),"")),TEXT(AA7176,"mmmm"))</f>
        <v>June</v>
      </c>
      <c r="AC7176" s="24">
        <f>IF(ISERR(YEAR(AA7176)),VALUE(RIGHT(TRIM(AA7176),4)),YEAR(AA7176))</f>
        <v>2013</v>
      </c>
      <c r="AD7176" t="s">
        <v>24</v>
      </c>
      <c r="AE7176" t="b">
        <f>VLOOKUP(AA7176,duplicates!A:C,3,FALSE)</f>
        <v>0</v>
      </c>
      <c r="AF7176" t="b">
        <f t="shared" si="108"/>
        <v>1</v>
      </c>
    </row>
    <row r="7177" spans="1:32" x14ac:dyDescent="0.2">
      <c r="A7177" t="s">
        <v>20</v>
      </c>
      <c r="B7177">
        <v>402</v>
      </c>
      <c r="C7177" t="s">
        <v>189</v>
      </c>
      <c r="D7177" t="s">
        <v>190</v>
      </c>
      <c r="E7177" s="4">
        <f>IF(ISBLANK(G7177),H7177,G7177)</f>
        <v>381</v>
      </c>
      <c r="F7177" s="9" t="b">
        <f>AND(ISBLANK(G7177),ISBLANK(H7177))</f>
        <v>0</v>
      </c>
      <c r="G7177" s="9">
        <v>381</v>
      </c>
      <c r="I7177">
        <v>405</v>
      </c>
      <c r="J7177" s="9" t="b">
        <f>AND(ISBLANK(K7177),ISBLANK(L7177))</f>
        <v>0</v>
      </c>
      <c r="K7177" s="9">
        <v>52</v>
      </c>
      <c r="M7177" s="15" t="b">
        <f>AND(ISBLANK(N7177),ISBLANK(O7177),ISBLANK(P7177))</f>
        <v>0</v>
      </c>
      <c r="N7177" s="15">
        <v>36</v>
      </c>
      <c r="P7177" s="15">
        <v>52</v>
      </c>
      <c r="Q7177">
        <v>34</v>
      </c>
      <c r="R7177" s="18" t="b">
        <f>AND(ISBLANK(S7177),ISBLANK(T7177))</f>
        <v>0</v>
      </c>
      <c r="S7177" s="20">
        <v>0.94</v>
      </c>
      <c r="T7177" s="20">
        <v>0.94</v>
      </c>
      <c r="U7177" s="15" t="b">
        <f>AND(ISBLANK(V7177),ISBLANK(W7177),ISBLANK(X7177))</f>
        <v>0</v>
      </c>
      <c r="X7177" s="16">
        <v>1</v>
      </c>
      <c r="AA7177" t="s">
        <v>314</v>
      </c>
      <c r="AB7177" s="24" t="str">
        <f>IF(ISERR(MONTH(AA7177)),TRIM(SUBSTITUTE(AA7177,(RIGHT(TRIM(AA7177),4)),"")),TEXT(AA7177,"mmmm"))</f>
        <v>June</v>
      </c>
      <c r="AC7177" s="24">
        <f>IF(ISERR(YEAR(AA7177)),VALUE(RIGHT(TRIM(AA7177),4)),YEAR(AA7177))</f>
        <v>2013</v>
      </c>
      <c r="AD7177" t="s">
        <v>24</v>
      </c>
      <c r="AE7177" t="b">
        <f>VLOOKUP(AA7177,duplicates!A:C,3,FALSE)</f>
        <v>0</v>
      </c>
      <c r="AF7177" t="b">
        <f t="shared" si="108"/>
        <v>1</v>
      </c>
    </row>
    <row r="7178" spans="1:32" x14ac:dyDescent="0.2">
      <c r="A7178" t="s">
        <v>20</v>
      </c>
      <c r="B7178">
        <v>368</v>
      </c>
      <c r="C7178" t="s">
        <v>121</v>
      </c>
      <c r="D7178" t="s">
        <v>122</v>
      </c>
      <c r="E7178" s="4">
        <f>IF(ISBLANK(G7178),H7178,G7178)</f>
        <v>200</v>
      </c>
      <c r="F7178" s="9" t="b">
        <f>AND(ISBLANK(G7178),ISBLANK(H7178))</f>
        <v>0</v>
      </c>
      <c r="G7178" s="9">
        <v>200</v>
      </c>
      <c r="I7178">
        <v>202</v>
      </c>
      <c r="J7178" s="9" t="b">
        <f>AND(ISBLANK(K7178),ISBLANK(L7178))</f>
        <v>0</v>
      </c>
      <c r="K7178" s="9">
        <v>70</v>
      </c>
      <c r="M7178" s="15" t="b">
        <f>AND(ISBLANK(N7178),ISBLANK(O7178),ISBLANK(P7178))</f>
        <v>0</v>
      </c>
      <c r="N7178" s="15">
        <v>28</v>
      </c>
      <c r="P7178" s="15">
        <v>70</v>
      </c>
      <c r="Q7178">
        <v>28</v>
      </c>
      <c r="R7178" s="18" t="b">
        <f>AND(ISBLANK(S7178),ISBLANK(T7178))</f>
        <v>0</v>
      </c>
      <c r="S7178" s="20">
        <v>1</v>
      </c>
      <c r="T7178" s="20">
        <v>0.99</v>
      </c>
      <c r="U7178" s="15" t="b">
        <f>AND(ISBLANK(V7178),ISBLANK(W7178),ISBLANK(X7178))</f>
        <v>0</v>
      </c>
      <c r="X7178" s="16">
        <v>1</v>
      </c>
      <c r="AA7178" t="s">
        <v>314</v>
      </c>
      <c r="AB7178" s="24" t="str">
        <f>IF(ISERR(MONTH(AA7178)),TRIM(SUBSTITUTE(AA7178,(RIGHT(TRIM(AA7178),4)),"")),TEXT(AA7178,"mmmm"))</f>
        <v>June</v>
      </c>
      <c r="AC7178" s="24">
        <f>IF(ISERR(YEAR(AA7178)),VALUE(RIGHT(TRIM(AA7178),4)),YEAR(AA7178))</f>
        <v>2013</v>
      </c>
      <c r="AD7178" t="s">
        <v>24</v>
      </c>
      <c r="AE7178" t="b">
        <f>VLOOKUP(AA7178,duplicates!A:C,3,FALSE)</f>
        <v>0</v>
      </c>
      <c r="AF7178" t="b">
        <f t="shared" si="108"/>
        <v>1</v>
      </c>
    </row>
    <row r="7179" spans="1:32" x14ac:dyDescent="0.2">
      <c r="A7179" t="s">
        <v>20</v>
      </c>
      <c r="B7179">
        <v>342</v>
      </c>
      <c r="C7179" t="s">
        <v>69</v>
      </c>
      <c r="D7179" t="s">
        <v>70</v>
      </c>
      <c r="E7179" s="4">
        <f>IF(ISBLANK(G7179),H7179,G7179)</f>
        <v>456</v>
      </c>
      <c r="F7179" s="9" t="b">
        <f>AND(ISBLANK(G7179),ISBLANK(H7179))</f>
        <v>0</v>
      </c>
      <c r="G7179" s="9">
        <v>456</v>
      </c>
      <c r="I7179">
        <v>459</v>
      </c>
      <c r="J7179" s="9" t="b">
        <f>AND(ISBLANK(K7179),ISBLANK(L7179))</f>
        <v>0</v>
      </c>
      <c r="K7179" s="9">
        <v>154</v>
      </c>
      <c r="M7179" s="15" t="b">
        <f>AND(ISBLANK(N7179),ISBLANK(O7179),ISBLANK(P7179))</f>
        <v>0</v>
      </c>
      <c r="N7179" s="15">
        <v>82</v>
      </c>
      <c r="P7179" s="15">
        <v>154</v>
      </c>
      <c r="Q7179">
        <v>82</v>
      </c>
      <c r="R7179" s="18" t="b">
        <f>AND(ISBLANK(S7179),ISBLANK(T7179))</f>
        <v>0</v>
      </c>
      <c r="S7179" s="20">
        <v>1</v>
      </c>
      <c r="T7179" s="20">
        <v>0.99</v>
      </c>
      <c r="U7179" s="15" t="b">
        <f>AND(ISBLANK(V7179),ISBLANK(W7179),ISBLANK(X7179))</f>
        <v>0</v>
      </c>
      <c r="X7179" s="16">
        <v>1</v>
      </c>
      <c r="AA7179" t="s">
        <v>314</v>
      </c>
      <c r="AB7179" s="24" t="str">
        <f>IF(ISERR(MONTH(AA7179)),TRIM(SUBSTITUTE(AA7179,(RIGHT(TRIM(AA7179),4)),"")),TEXT(AA7179,"mmmm"))</f>
        <v>June</v>
      </c>
      <c r="AC7179" s="24">
        <f>IF(ISERR(YEAR(AA7179)),VALUE(RIGHT(TRIM(AA7179),4)),YEAR(AA7179))</f>
        <v>2013</v>
      </c>
      <c r="AD7179" t="s">
        <v>24</v>
      </c>
      <c r="AE7179" t="b">
        <f>VLOOKUP(AA7179,duplicates!A:C,3,FALSE)</f>
        <v>0</v>
      </c>
      <c r="AF7179" t="b">
        <f t="shared" si="108"/>
        <v>1</v>
      </c>
    </row>
    <row r="7180" spans="1:32" x14ac:dyDescent="0.2">
      <c r="A7180" t="s">
        <v>20</v>
      </c>
      <c r="B7180">
        <v>441</v>
      </c>
      <c r="C7180" t="s">
        <v>249</v>
      </c>
      <c r="D7180" t="s">
        <v>250</v>
      </c>
      <c r="E7180" s="4">
        <f>IF(ISBLANK(G7180),H7180,G7180)</f>
        <v>180</v>
      </c>
      <c r="F7180" s="9" t="b">
        <f>AND(ISBLANK(G7180),ISBLANK(H7180))</f>
        <v>0</v>
      </c>
      <c r="G7180" s="9">
        <v>180</v>
      </c>
      <c r="I7180">
        <v>199</v>
      </c>
      <c r="J7180" s="9" t="b">
        <f>AND(ISBLANK(K7180),ISBLANK(L7180))</f>
        <v>0</v>
      </c>
      <c r="K7180" s="9">
        <v>12</v>
      </c>
      <c r="M7180" s="15" t="b">
        <f>AND(ISBLANK(N7180),ISBLANK(O7180),ISBLANK(P7180))</f>
        <v>0</v>
      </c>
      <c r="N7180" s="15">
        <v>4</v>
      </c>
      <c r="P7180" s="15">
        <v>12</v>
      </c>
      <c r="Q7180">
        <v>4</v>
      </c>
      <c r="R7180" s="18" t="b">
        <f>AND(ISBLANK(S7180),ISBLANK(T7180))</f>
        <v>0</v>
      </c>
      <c r="S7180" s="20">
        <v>1</v>
      </c>
      <c r="T7180" s="20">
        <v>0.9</v>
      </c>
      <c r="U7180" s="15" t="b">
        <f>AND(ISBLANK(V7180),ISBLANK(W7180),ISBLANK(X7180))</f>
        <v>0</v>
      </c>
      <c r="X7180" s="16">
        <v>1</v>
      </c>
      <c r="AA7180" t="s">
        <v>314</v>
      </c>
      <c r="AB7180" s="24" t="str">
        <f>IF(ISERR(MONTH(AA7180)),TRIM(SUBSTITUTE(AA7180,(RIGHT(TRIM(AA7180),4)),"")),TEXT(AA7180,"mmmm"))</f>
        <v>June</v>
      </c>
      <c r="AC7180" s="24">
        <f>IF(ISERR(YEAR(AA7180)),VALUE(RIGHT(TRIM(AA7180),4)),YEAR(AA7180))</f>
        <v>2013</v>
      </c>
      <c r="AD7180" t="s">
        <v>24</v>
      </c>
      <c r="AE7180" t="b">
        <f>VLOOKUP(AA7180,duplicates!A:C,3,FALSE)</f>
        <v>0</v>
      </c>
      <c r="AF7180" t="b">
        <f t="shared" si="108"/>
        <v>1</v>
      </c>
    </row>
    <row r="7181" spans="1:32" x14ac:dyDescent="0.2">
      <c r="A7181" t="s">
        <v>20</v>
      </c>
      <c r="B7181">
        <v>426</v>
      </c>
      <c r="C7181" t="s">
        <v>219</v>
      </c>
      <c r="D7181" t="s">
        <v>220</v>
      </c>
      <c r="E7181" s="4">
        <f>IF(ISBLANK(G7181),H7181,G7181)</f>
        <v>127</v>
      </c>
      <c r="F7181" s="9" t="b">
        <f>AND(ISBLANK(G7181),ISBLANK(H7181))</f>
        <v>0</v>
      </c>
      <c r="G7181" s="9">
        <v>127</v>
      </c>
      <c r="I7181">
        <v>127</v>
      </c>
      <c r="J7181" s="9" t="b">
        <f>AND(ISBLANK(K7181),ISBLANK(L7181))</f>
        <v>0</v>
      </c>
      <c r="K7181" s="9">
        <v>7</v>
      </c>
      <c r="M7181" s="15" t="b">
        <f>AND(ISBLANK(N7181),ISBLANK(O7181),ISBLANK(P7181))</f>
        <v>0</v>
      </c>
      <c r="N7181" s="15" t="s">
        <v>38</v>
      </c>
      <c r="P7181" s="15">
        <v>7</v>
      </c>
      <c r="Q7181" t="s">
        <v>38</v>
      </c>
      <c r="R7181" s="18" t="b">
        <f>AND(ISBLANK(S7181),ISBLANK(T7181))</f>
        <v>0</v>
      </c>
      <c r="S7181" s="18" t="s">
        <v>38</v>
      </c>
      <c r="T7181" s="20">
        <v>1</v>
      </c>
      <c r="U7181" s="15" t="b">
        <f>AND(ISBLANK(V7181),ISBLANK(W7181),ISBLANK(X7181))</f>
        <v>0</v>
      </c>
      <c r="X7181" s="16">
        <v>1</v>
      </c>
      <c r="AA7181" t="s">
        <v>314</v>
      </c>
      <c r="AB7181" s="24" t="str">
        <f>IF(ISERR(MONTH(AA7181)),TRIM(SUBSTITUTE(AA7181,(RIGHT(TRIM(AA7181),4)),"")),TEXT(AA7181,"mmmm"))</f>
        <v>June</v>
      </c>
      <c r="AC7181" s="24">
        <f>IF(ISERR(YEAR(AA7181)),VALUE(RIGHT(TRIM(AA7181),4)),YEAR(AA7181))</f>
        <v>2013</v>
      </c>
      <c r="AD7181" t="s">
        <v>24</v>
      </c>
      <c r="AE7181" t="b">
        <f>VLOOKUP(AA7181,duplicates!A:C,3,FALSE)</f>
        <v>0</v>
      </c>
      <c r="AF7181" t="b">
        <f t="shared" si="108"/>
        <v>1</v>
      </c>
    </row>
    <row r="7182" spans="1:32" x14ac:dyDescent="0.2">
      <c r="A7182" t="s">
        <v>20</v>
      </c>
      <c r="B7182">
        <v>460</v>
      </c>
      <c r="C7182" t="s">
        <v>287</v>
      </c>
      <c r="D7182" t="s">
        <v>288</v>
      </c>
      <c r="E7182" s="4">
        <f>IF(ISBLANK(G7182),H7182,G7182)</f>
        <v>87</v>
      </c>
      <c r="F7182" s="9" t="b">
        <f>AND(ISBLANK(G7182),ISBLANK(H7182))</f>
        <v>0</v>
      </c>
      <c r="G7182" s="9">
        <v>87</v>
      </c>
      <c r="I7182">
        <v>165</v>
      </c>
      <c r="J7182" s="9" t="b">
        <f>AND(ISBLANK(K7182),ISBLANK(L7182))</f>
        <v>0</v>
      </c>
      <c r="K7182" s="9">
        <v>47</v>
      </c>
      <c r="M7182" s="15" t="b">
        <f>AND(ISBLANK(N7182),ISBLANK(O7182),ISBLANK(P7182))</f>
        <v>0</v>
      </c>
      <c r="N7182" s="15">
        <v>260</v>
      </c>
      <c r="P7182" s="15">
        <v>47</v>
      </c>
      <c r="Q7182">
        <v>260</v>
      </c>
      <c r="R7182" s="18" t="b">
        <f>AND(ISBLANK(S7182),ISBLANK(T7182))</f>
        <v>0</v>
      </c>
      <c r="S7182" s="20">
        <v>1</v>
      </c>
      <c r="T7182" s="20">
        <v>0.53</v>
      </c>
      <c r="U7182" s="15" t="b">
        <f>AND(ISBLANK(V7182),ISBLANK(W7182),ISBLANK(X7182))</f>
        <v>0</v>
      </c>
      <c r="X7182" s="16">
        <v>1</v>
      </c>
      <c r="AA7182" t="s">
        <v>314</v>
      </c>
      <c r="AB7182" s="24" t="str">
        <f>IF(ISERR(MONTH(AA7182)),TRIM(SUBSTITUTE(AA7182,(RIGHT(TRIM(AA7182),4)),"")),TEXT(AA7182,"mmmm"))</f>
        <v>June</v>
      </c>
      <c r="AC7182" s="24">
        <f>IF(ISERR(YEAR(AA7182)),VALUE(RIGHT(TRIM(AA7182),4)),YEAR(AA7182))</f>
        <v>2013</v>
      </c>
      <c r="AD7182" t="s">
        <v>24</v>
      </c>
      <c r="AE7182" t="b">
        <f>VLOOKUP(AA7182,duplicates!A:C,3,FALSE)</f>
        <v>0</v>
      </c>
      <c r="AF7182" t="b">
        <f t="shared" si="108"/>
        <v>1</v>
      </c>
    </row>
    <row r="7183" spans="1:32" x14ac:dyDescent="0.2">
      <c r="A7183" t="s">
        <v>20</v>
      </c>
      <c r="B7183">
        <v>343</v>
      </c>
      <c r="C7183" t="s">
        <v>71</v>
      </c>
      <c r="D7183" t="s">
        <v>72</v>
      </c>
      <c r="E7183" s="4">
        <f>IF(ISBLANK(G7183),H7183,G7183)</f>
        <v>266</v>
      </c>
      <c r="F7183" s="9" t="b">
        <f>AND(ISBLANK(G7183),ISBLANK(H7183))</f>
        <v>0</v>
      </c>
      <c r="G7183" s="9">
        <v>266</v>
      </c>
      <c r="I7183">
        <v>266</v>
      </c>
      <c r="J7183" s="9" t="b">
        <f>AND(ISBLANK(K7183),ISBLANK(L7183))</f>
        <v>0</v>
      </c>
      <c r="K7183" s="9">
        <v>29</v>
      </c>
      <c r="M7183" s="15" t="b">
        <f>AND(ISBLANK(N7183),ISBLANK(O7183),ISBLANK(P7183))</f>
        <v>0</v>
      </c>
      <c r="N7183" s="15">
        <v>27</v>
      </c>
      <c r="P7183" s="15">
        <v>29</v>
      </c>
      <c r="Q7183">
        <v>27</v>
      </c>
      <c r="R7183" s="18" t="b">
        <f>AND(ISBLANK(S7183),ISBLANK(T7183))</f>
        <v>0</v>
      </c>
      <c r="S7183" s="20">
        <v>1</v>
      </c>
      <c r="T7183" s="20">
        <v>1</v>
      </c>
      <c r="U7183" s="15" t="b">
        <f>AND(ISBLANK(V7183),ISBLANK(W7183),ISBLANK(X7183))</f>
        <v>0</v>
      </c>
      <c r="X7183" s="16">
        <v>1</v>
      </c>
      <c r="AA7183" t="s">
        <v>314</v>
      </c>
      <c r="AB7183" s="24" t="str">
        <f>IF(ISERR(MONTH(AA7183)),TRIM(SUBSTITUTE(AA7183,(RIGHT(TRIM(AA7183),4)),"")),TEXT(AA7183,"mmmm"))</f>
        <v>June</v>
      </c>
      <c r="AC7183" s="24">
        <f>IF(ISERR(YEAR(AA7183)),VALUE(RIGHT(TRIM(AA7183),4)),YEAR(AA7183))</f>
        <v>2013</v>
      </c>
      <c r="AD7183" t="s">
        <v>24</v>
      </c>
      <c r="AE7183" t="b">
        <f>VLOOKUP(AA7183,duplicates!A:C,3,FALSE)</f>
        <v>0</v>
      </c>
      <c r="AF7183" t="b">
        <f t="shared" si="108"/>
        <v>1</v>
      </c>
    </row>
    <row r="7184" spans="1:32" x14ac:dyDescent="0.2">
      <c r="A7184" t="s">
        <v>20</v>
      </c>
      <c r="B7184">
        <v>440</v>
      </c>
      <c r="C7184" t="s">
        <v>247</v>
      </c>
      <c r="D7184" t="s">
        <v>248</v>
      </c>
      <c r="E7184" s="4">
        <f>IF(ISBLANK(G7184),H7184,G7184)</f>
        <v>273</v>
      </c>
      <c r="F7184" s="9" t="b">
        <f>AND(ISBLANK(G7184),ISBLANK(H7184))</f>
        <v>0</v>
      </c>
      <c r="G7184" s="9">
        <v>273</v>
      </c>
      <c r="I7184">
        <v>282</v>
      </c>
      <c r="J7184" s="9" t="b">
        <f>AND(ISBLANK(K7184),ISBLANK(L7184))</f>
        <v>0</v>
      </c>
      <c r="K7184" s="9">
        <v>17</v>
      </c>
      <c r="M7184" s="15" t="b">
        <f>AND(ISBLANK(N7184),ISBLANK(O7184),ISBLANK(P7184))</f>
        <v>0</v>
      </c>
      <c r="N7184" s="15">
        <v>13</v>
      </c>
      <c r="P7184" s="15">
        <v>17</v>
      </c>
      <c r="Q7184">
        <v>13</v>
      </c>
      <c r="R7184" s="18" t="b">
        <f>AND(ISBLANK(S7184),ISBLANK(T7184))</f>
        <v>0</v>
      </c>
      <c r="S7184" s="20">
        <v>1</v>
      </c>
      <c r="T7184" s="20">
        <v>0.97</v>
      </c>
      <c r="U7184" s="15" t="b">
        <f>AND(ISBLANK(V7184),ISBLANK(W7184),ISBLANK(X7184))</f>
        <v>0</v>
      </c>
      <c r="X7184" s="16">
        <v>1</v>
      </c>
      <c r="AA7184" t="s">
        <v>314</v>
      </c>
      <c r="AB7184" s="24" t="str">
        <f>IF(ISERR(MONTH(AA7184)),TRIM(SUBSTITUTE(AA7184,(RIGHT(TRIM(AA7184),4)),"")),TEXT(AA7184,"mmmm"))</f>
        <v>June</v>
      </c>
      <c r="AC7184" s="24">
        <f>IF(ISERR(YEAR(AA7184)),VALUE(RIGHT(TRIM(AA7184),4)),YEAR(AA7184))</f>
        <v>2013</v>
      </c>
      <c r="AD7184" t="s">
        <v>24</v>
      </c>
      <c r="AE7184" t="b">
        <f>VLOOKUP(AA7184,duplicates!A:C,3,FALSE)</f>
        <v>0</v>
      </c>
      <c r="AF7184" t="b">
        <f t="shared" si="108"/>
        <v>1</v>
      </c>
    </row>
    <row r="7185" spans="1:32" x14ac:dyDescent="0.2">
      <c r="A7185" t="s">
        <v>20</v>
      </c>
      <c r="B7185">
        <v>391</v>
      </c>
      <c r="C7185" t="s">
        <v>167</v>
      </c>
      <c r="D7185" t="s">
        <v>168</v>
      </c>
      <c r="E7185" s="4">
        <f>IF(ISBLANK(G7185),H7185,G7185)</f>
        <v>509</v>
      </c>
      <c r="F7185" s="9" t="b">
        <f>AND(ISBLANK(G7185),ISBLANK(H7185))</f>
        <v>0</v>
      </c>
      <c r="G7185" s="9">
        <v>509</v>
      </c>
      <c r="I7185">
        <v>646</v>
      </c>
      <c r="J7185" s="9" t="b">
        <f>AND(ISBLANK(K7185),ISBLANK(L7185))</f>
        <v>0</v>
      </c>
      <c r="K7185" s="9">
        <v>69</v>
      </c>
      <c r="M7185" s="15" t="b">
        <f>AND(ISBLANK(N7185),ISBLANK(O7185),ISBLANK(P7185))</f>
        <v>0</v>
      </c>
      <c r="N7185" s="15">
        <v>43</v>
      </c>
      <c r="P7185" s="15">
        <v>69</v>
      </c>
      <c r="Q7185">
        <v>34</v>
      </c>
      <c r="R7185" s="18" t="b">
        <f>AND(ISBLANK(S7185),ISBLANK(T7185))</f>
        <v>0</v>
      </c>
      <c r="S7185" s="20">
        <v>0.79</v>
      </c>
      <c r="T7185" s="20">
        <v>0.79</v>
      </c>
      <c r="U7185" s="15" t="b">
        <f>AND(ISBLANK(V7185),ISBLANK(W7185),ISBLANK(X7185))</f>
        <v>0</v>
      </c>
      <c r="X7185" s="16">
        <v>1</v>
      </c>
      <c r="AA7185" t="s">
        <v>314</v>
      </c>
      <c r="AB7185" s="24" t="str">
        <f>IF(ISERR(MONTH(AA7185)),TRIM(SUBSTITUTE(AA7185,(RIGHT(TRIM(AA7185),4)),"")),TEXT(AA7185,"mmmm"))</f>
        <v>June</v>
      </c>
      <c r="AC7185" s="24">
        <f>IF(ISERR(YEAR(AA7185)),VALUE(RIGHT(TRIM(AA7185),4)),YEAR(AA7185))</f>
        <v>2013</v>
      </c>
      <c r="AD7185" t="s">
        <v>24</v>
      </c>
      <c r="AE7185" t="b">
        <f>VLOOKUP(AA7185,duplicates!A:C,3,FALSE)</f>
        <v>0</v>
      </c>
      <c r="AF7185" t="b">
        <f t="shared" si="108"/>
        <v>1</v>
      </c>
    </row>
    <row r="7186" spans="1:32" x14ac:dyDescent="0.2">
      <c r="A7186" t="s">
        <v>20</v>
      </c>
      <c r="B7186">
        <v>336</v>
      </c>
      <c r="C7186" t="s">
        <v>57</v>
      </c>
      <c r="D7186" t="s">
        <v>58</v>
      </c>
      <c r="E7186" s="4">
        <f>IF(ISBLANK(G7186),H7186,G7186)</f>
        <v>143</v>
      </c>
      <c r="F7186" s="9" t="b">
        <f>AND(ISBLANK(G7186),ISBLANK(H7186))</f>
        <v>0</v>
      </c>
      <c r="G7186" s="9">
        <v>143</v>
      </c>
      <c r="I7186">
        <v>151</v>
      </c>
      <c r="J7186" s="9" t="b">
        <f>AND(ISBLANK(K7186),ISBLANK(L7186))</f>
        <v>0</v>
      </c>
      <c r="K7186" s="9">
        <v>18</v>
      </c>
      <c r="M7186" s="15" t="b">
        <f>AND(ISBLANK(N7186),ISBLANK(O7186),ISBLANK(P7186))</f>
        <v>0</v>
      </c>
      <c r="N7186" s="15">
        <v>15</v>
      </c>
      <c r="P7186" s="15">
        <v>18</v>
      </c>
      <c r="Q7186">
        <v>15</v>
      </c>
      <c r="R7186" s="18" t="b">
        <f>AND(ISBLANK(S7186),ISBLANK(T7186))</f>
        <v>0</v>
      </c>
      <c r="S7186" s="20">
        <v>1</v>
      </c>
      <c r="T7186" s="20">
        <v>0.95</v>
      </c>
      <c r="U7186" s="15" t="b">
        <f>AND(ISBLANK(V7186),ISBLANK(W7186),ISBLANK(X7186))</f>
        <v>0</v>
      </c>
      <c r="X7186" s="16">
        <v>1</v>
      </c>
      <c r="AA7186" t="s">
        <v>314</v>
      </c>
      <c r="AB7186" s="24" t="str">
        <f>IF(ISERR(MONTH(AA7186)),TRIM(SUBSTITUTE(AA7186,(RIGHT(TRIM(AA7186),4)),"")),TEXT(AA7186,"mmmm"))</f>
        <v>June</v>
      </c>
      <c r="AC7186" s="24">
        <f>IF(ISERR(YEAR(AA7186)),VALUE(RIGHT(TRIM(AA7186),4)),YEAR(AA7186))</f>
        <v>2013</v>
      </c>
      <c r="AD7186" t="s">
        <v>24</v>
      </c>
      <c r="AE7186" t="b">
        <f>VLOOKUP(AA7186,duplicates!A:C,3,FALSE)</f>
        <v>0</v>
      </c>
      <c r="AF7186" t="b">
        <f t="shared" si="108"/>
        <v>1</v>
      </c>
    </row>
    <row r="7187" spans="1:32" x14ac:dyDescent="0.2">
      <c r="A7187" t="s">
        <v>20</v>
      </c>
      <c r="B7187">
        <v>445</v>
      </c>
      <c r="C7187" t="s">
        <v>257</v>
      </c>
      <c r="D7187" t="s">
        <v>258</v>
      </c>
      <c r="E7187" s="4">
        <f>IF(ISBLANK(G7187),H7187,G7187)</f>
        <v>27</v>
      </c>
      <c r="F7187" s="9" t="b">
        <f>AND(ISBLANK(G7187),ISBLANK(H7187))</f>
        <v>0</v>
      </c>
      <c r="G7187" s="9">
        <v>27</v>
      </c>
      <c r="I7187">
        <v>303</v>
      </c>
      <c r="J7187" s="9" t="b">
        <f>AND(ISBLANK(K7187),ISBLANK(L7187))</f>
        <v>0</v>
      </c>
      <c r="K7187" s="9">
        <v>2</v>
      </c>
      <c r="M7187" s="15" t="b">
        <f>AND(ISBLANK(N7187),ISBLANK(O7187),ISBLANK(P7187))</f>
        <v>0</v>
      </c>
      <c r="N7187" s="15">
        <v>2</v>
      </c>
      <c r="P7187" s="15">
        <v>2</v>
      </c>
      <c r="Q7187">
        <v>2</v>
      </c>
      <c r="R7187" s="18" t="b">
        <f>AND(ISBLANK(S7187),ISBLANK(T7187))</f>
        <v>0</v>
      </c>
      <c r="S7187" s="20">
        <v>1</v>
      </c>
      <c r="T7187" s="20">
        <v>0.09</v>
      </c>
      <c r="U7187" s="15" t="b">
        <f>AND(ISBLANK(V7187),ISBLANK(W7187),ISBLANK(X7187))</f>
        <v>0</v>
      </c>
      <c r="X7187" s="16">
        <v>1</v>
      </c>
      <c r="AA7187" t="s">
        <v>314</v>
      </c>
      <c r="AB7187" s="24" t="str">
        <f>IF(ISERR(MONTH(AA7187)),TRIM(SUBSTITUTE(AA7187,(RIGHT(TRIM(AA7187),4)),"")),TEXT(AA7187,"mmmm"))</f>
        <v>June</v>
      </c>
      <c r="AC7187" s="24">
        <f>IF(ISERR(YEAR(AA7187)),VALUE(RIGHT(TRIM(AA7187),4)),YEAR(AA7187))</f>
        <v>2013</v>
      </c>
      <c r="AD7187" t="s">
        <v>24</v>
      </c>
      <c r="AE7187" t="b">
        <f>VLOOKUP(AA7187,duplicates!A:C,3,FALSE)</f>
        <v>0</v>
      </c>
      <c r="AF7187" t="b">
        <f t="shared" si="108"/>
        <v>1</v>
      </c>
    </row>
    <row r="7188" spans="1:32" x14ac:dyDescent="0.2">
      <c r="A7188" t="s">
        <v>20</v>
      </c>
      <c r="B7188">
        <v>455</v>
      </c>
      <c r="C7188" t="s">
        <v>277</v>
      </c>
      <c r="D7188" t="s">
        <v>278</v>
      </c>
      <c r="E7188" s="4">
        <f>IF(ISBLANK(G7188),H7188,G7188)</f>
        <v>409</v>
      </c>
      <c r="F7188" s="9" t="b">
        <f>AND(ISBLANK(G7188),ISBLANK(H7188))</f>
        <v>0</v>
      </c>
      <c r="G7188" s="9">
        <v>409</v>
      </c>
      <c r="I7188">
        <v>434</v>
      </c>
      <c r="J7188" s="9" t="b">
        <f>AND(ISBLANK(K7188),ISBLANK(L7188))</f>
        <v>0</v>
      </c>
      <c r="K7188" s="9">
        <v>32</v>
      </c>
      <c r="M7188" s="15" t="b">
        <f>AND(ISBLANK(N7188),ISBLANK(O7188),ISBLANK(P7188))</f>
        <v>0</v>
      </c>
      <c r="N7188" s="15">
        <v>31</v>
      </c>
      <c r="P7188" s="15">
        <v>32</v>
      </c>
      <c r="Q7188">
        <v>30</v>
      </c>
      <c r="R7188" s="18" t="b">
        <f>AND(ISBLANK(S7188),ISBLANK(T7188))</f>
        <v>0</v>
      </c>
      <c r="S7188" s="20">
        <v>0.97</v>
      </c>
      <c r="T7188" s="20">
        <v>0.94</v>
      </c>
      <c r="U7188" s="15" t="b">
        <f>AND(ISBLANK(V7188),ISBLANK(W7188),ISBLANK(X7188))</f>
        <v>0</v>
      </c>
      <c r="X7188" s="16">
        <v>1</v>
      </c>
      <c r="AA7188" t="s">
        <v>314</v>
      </c>
      <c r="AB7188" s="24" t="str">
        <f>IF(ISERR(MONTH(AA7188)),TRIM(SUBSTITUTE(AA7188,(RIGHT(TRIM(AA7188),4)),"")),TEXT(AA7188,"mmmm"))</f>
        <v>June</v>
      </c>
      <c r="AC7188" s="24">
        <f>IF(ISERR(YEAR(AA7188)),VALUE(RIGHT(TRIM(AA7188),4)),YEAR(AA7188))</f>
        <v>2013</v>
      </c>
      <c r="AD7188" t="s">
        <v>24</v>
      </c>
      <c r="AE7188" t="b">
        <f>VLOOKUP(AA7188,duplicates!A:C,3,FALSE)</f>
        <v>0</v>
      </c>
      <c r="AF7188" t="b">
        <f t="shared" si="108"/>
        <v>1</v>
      </c>
    </row>
    <row r="7189" spans="1:32" x14ac:dyDescent="0.2">
      <c r="A7189" t="s">
        <v>20</v>
      </c>
      <c r="B7189">
        <v>431</v>
      </c>
      <c r="C7189" t="s">
        <v>229</v>
      </c>
      <c r="D7189" t="s">
        <v>230</v>
      </c>
      <c r="E7189" s="4">
        <f>IF(ISBLANK(G7189),H7189,G7189)</f>
        <v>4</v>
      </c>
      <c r="F7189" s="9" t="b">
        <f>AND(ISBLANK(G7189),ISBLANK(H7189))</f>
        <v>0</v>
      </c>
      <c r="G7189" s="9">
        <v>4</v>
      </c>
      <c r="I7189">
        <v>441</v>
      </c>
      <c r="J7189" s="9" t="b">
        <f>AND(ISBLANK(K7189),ISBLANK(L7189))</f>
        <v>0</v>
      </c>
      <c r="K7189" s="9">
        <v>1</v>
      </c>
      <c r="M7189" s="15" t="b">
        <f>AND(ISBLANK(N7189),ISBLANK(O7189),ISBLANK(P7189))</f>
        <v>0</v>
      </c>
      <c r="N7189" s="15">
        <v>1</v>
      </c>
      <c r="P7189" s="15">
        <v>1</v>
      </c>
      <c r="Q7189">
        <v>1</v>
      </c>
      <c r="R7189" s="18" t="b">
        <f>AND(ISBLANK(S7189),ISBLANK(T7189))</f>
        <v>0</v>
      </c>
      <c r="S7189" s="20">
        <v>1</v>
      </c>
      <c r="T7189" s="20">
        <v>0.01</v>
      </c>
      <c r="U7189" s="15" t="b">
        <f>AND(ISBLANK(V7189),ISBLANK(W7189),ISBLANK(X7189))</f>
        <v>0</v>
      </c>
      <c r="X7189" s="16">
        <v>1</v>
      </c>
      <c r="AA7189" t="s">
        <v>314</v>
      </c>
      <c r="AB7189" s="24" t="str">
        <f>IF(ISERR(MONTH(AA7189)),TRIM(SUBSTITUTE(AA7189,(RIGHT(TRIM(AA7189),4)),"")),TEXT(AA7189,"mmmm"))</f>
        <v>June</v>
      </c>
      <c r="AC7189" s="24">
        <f>IF(ISERR(YEAR(AA7189)),VALUE(RIGHT(TRIM(AA7189),4)),YEAR(AA7189))</f>
        <v>2013</v>
      </c>
      <c r="AD7189" t="s">
        <v>24</v>
      </c>
      <c r="AE7189" t="b">
        <f>VLOOKUP(AA7189,duplicates!A:C,3,FALSE)</f>
        <v>0</v>
      </c>
      <c r="AF7189" t="b">
        <f t="shared" si="108"/>
        <v>1</v>
      </c>
    </row>
    <row r="7190" spans="1:32" x14ac:dyDescent="0.2">
      <c r="A7190" t="s">
        <v>20</v>
      </c>
      <c r="B7190">
        <v>366</v>
      </c>
      <c r="C7190" t="s">
        <v>117</v>
      </c>
      <c r="D7190" t="s">
        <v>118</v>
      </c>
      <c r="E7190" s="4">
        <f>IF(ISBLANK(G7190),H7190,G7190)</f>
        <v>120</v>
      </c>
      <c r="F7190" s="9" t="b">
        <f>AND(ISBLANK(G7190),ISBLANK(H7190))</f>
        <v>0</v>
      </c>
      <c r="G7190" s="9">
        <v>120</v>
      </c>
      <c r="I7190">
        <v>133</v>
      </c>
      <c r="J7190" s="9" t="b">
        <f>AND(ISBLANK(K7190),ISBLANK(L7190))</f>
        <v>0</v>
      </c>
      <c r="K7190" s="9">
        <v>56</v>
      </c>
      <c r="M7190" s="15" t="b">
        <f>AND(ISBLANK(N7190),ISBLANK(O7190),ISBLANK(P7190))</f>
        <v>0</v>
      </c>
      <c r="N7190" s="15">
        <v>42</v>
      </c>
      <c r="P7190" s="15">
        <v>56</v>
      </c>
      <c r="Q7190">
        <v>39</v>
      </c>
      <c r="R7190" s="18" t="b">
        <f>AND(ISBLANK(S7190),ISBLANK(T7190))</f>
        <v>0</v>
      </c>
      <c r="S7190" s="20">
        <v>0.93</v>
      </c>
      <c r="T7190" s="20">
        <v>0.9</v>
      </c>
      <c r="U7190" s="15" t="b">
        <f>AND(ISBLANK(V7190),ISBLANK(W7190),ISBLANK(X7190))</f>
        <v>0</v>
      </c>
      <c r="X7190" s="16">
        <v>1</v>
      </c>
      <c r="AA7190" t="s">
        <v>314</v>
      </c>
      <c r="AB7190" s="24" t="str">
        <f>IF(ISERR(MONTH(AA7190)),TRIM(SUBSTITUTE(AA7190,(RIGHT(TRIM(AA7190),4)),"")),TEXT(AA7190,"mmmm"))</f>
        <v>June</v>
      </c>
      <c r="AC7190" s="24">
        <f>IF(ISERR(YEAR(AA7190)),VALUE(RIGHT(TRIM(AA7190),4)),YEAR(AA7190))</f>
        <v>2013</v>
      </c>
      <c r="AD7190" t="s">
        <v>24</v>
      </c>
      <c r="AE7190" t="b">
        <f>VLOOKUP(AA7190,duplicates!A:C,3,FALSE)</f>
        <v>0</v>
      </c>
      <c r="AF7190" t="b">
        <f t="shared" si="108"/>
        <v>1</v>
      </c>
    </row>
    <row r="7191" spans="1:32" x14ac:dyDescent="0.2">
      <c r="A7191" t="s">
        <v>20</v>
      </c>
      <c r="B7191">
        <v>404</v>
      </c>
      <c r="C7191" t="s">
        <v>193</v>
      </c>
      <c r="D7191" t="s">
        <v>194</v>
      </c>
      <c r="E7191" s="4">
        <f>IF(ISBLANK(G7191),H7191,G7191)</f>
        <v>339</v>
      </c>
      <c r="F7191" s="9" t="b">
        <f>AND(ISBLANK(G7191),ISBLANK(H7191))</f>
        <v>0</v>
      </c>
      <c r="G7191" s="9">
        <v>339</v>
      </c>
      <c r="I7191">
        <v>365</v>
      </c>
      <c r="J7191" s="9" t="b">
        <f>AND(ISBLANK(K7191),ISBLANK(L7191))</f>
        <v>0</v>
      </c>
      <c r="K7191" s="9">
        <v>91</v>
      </c>
      <c r="M7191" s="15" t="b">
        <f>AND(ISBLANK(N7191),ISBLANK(O7191),ISBLANK(P7191))</f>
        <v>0</v>
      </c>
      <c r="N7191" s="15">
        <v>77</v>
      </c>
      <c r="P7191" s="15">
        <v>91</v>
      </c>
      <c r="Q7191">
        <v>75</v>
      </c>
      <c r="R7191" s="18" t="b">
        <f>AND(ISBLANK(S7191),ISBLANK(T7191))</f>
        <v>0</v>
      </c>
      <c r="S7191" s="20">
        <v>0.97</v>
      </c>
      <c r="T7191" s="20">
        <v>0.93</v>
      </c>
      <c r="U7191" s="15" t="b">
        <f>AND(ISBLANK(V7191),ISBLANK(W7191),ISBLANK(X7191))</f>
        <v>0</v>
      </c>
      <c r="X7191" s="16">
        <v>1</v>
      </c>
      <c r="AA7191" t="s">
        <v>314</v>
      </c>
      <c r="AB7191" s="24" t="str">
        <f>IF(ISERR(MONTH(AA7191)),TRIM(SUBSTITUTE(AA7191,(RIGHT(TRIM(AA7191),4)),"")),TEXT(AA7191,"mmmm"))</f>
        <v>June</v>
      </c>
      <c r="AC7191" s="24">
        <f>IF(ISERR(YEAR(AA7191)),VALUE(RIGHT(TRIM(AA7191),4)),YEAR(AA7191))</f>
        <v>2013</v>
      </c>
      <c r="AD7191" t="s">
        <v>24</v>
      </c>
      <c r="AE7191" t="b">
        <f>VLOOKUP(AA7191,duplicates!A:C,3,FALSE)</f>
        <v>0</v>
      </c>
      <c r="AF7191" t="b">
        <f t="shared" si="108"/>
        <v>1</v>
      </c>
    </row>
    <row r="7192" spans="1:32" x14ac:dyDescent="0.2">
      <c r="A7192" t="s">
        <v>20</v>
      </c>
      <c r="B7192">
        <v>433</v>
      </c>
      <c r="C7192" t="s">
        <v>233</v>
      </c>
      <c r="D7192" t="s">
        <v>234</v>
      </c>
      <c r="E7192" s="4">
        <f>IF(ISBLANK(G7192),H7192,G7192)</f>
        <v>239</v>
      </c>
      <c r="F7192" s="9" t="b">
        <f>AND(ISBLANK(G7192),ISBLANK(H7192))</f>
        <v>0</v>
      </c>
      <c r="G7192" s="9">
        <v>239</v>
      </c>
      <c r="I7192">
        <v>241</v>
      </c>
      <c r="J7192" s="9" t="b">
        <f>AND(ISBLANK(K7192),ISBLANK(L7192))</f>
        <v>0</v>
      </c>
      <c r="K7192" s="9">
        <v>40</v>
      </c>
      <c r="M7192" s="15" t="b">
        <f>AND(ISBLANK(N7192),ISBLANK(O7192),ISBLANK(P7192))</f>
        <v>0</v>
      </c>
      <c r="N7192" s="15">
        <v>34</v>
      </c>
      <c r="P7192" s="15">
        <v>40</v>
      </c>
      <c r="Q7192">
        <v>34</v>
      </c>
      <c r="R7192" s="18" t="b">
        <f>AND(ISBLANK(S7192),ISBLANK(T7192))</f>
        <v>0</v>
      </c>
      <c r="S7192" s="20">
        <v>1</v>
      </c>
      <c r="T7192" s="20">
        <v>0.99</v>
      </c>
      <c r="U7192" s="15" t="b">
        <f>AND(ISBLANK(V7192),ISBLANK(W7192),ISBLANK(X7192))</f>
        <v>0</v>
      </c>
      <c r="X7192" s="16">
        <v>1</v>
      </c>
      <c r="AA7192" t="s">
        <v>314</v>
      </c>
      <c r="AB7192" s="24" t="str">
        <f>IF(ISERR(MONTH(AA7192)),TRIM(SUBSTITUTE(AA7192,(RIGHT(TRIM(AA7192),4)),"")),TEXT(AA7192,"mmmm"))</f>
        <v>June</v>
      </c>
      <c r="AC7192" s="24">
        <f>IF(ISERR(YEAR(AA7192)),VALUE(RIGHT(TRIM(AA7192),4)),YEAR(AA7192))</f>
        <v>2013</v>
      </c>
      <c r="AD7192" t="s">
        <v>24</v>
      </c>
      <c r="AE7192" t="b">
        <f>VLOOKUP(AA7192,duplicates!A:C,3,FALSE)</f>
        <v>0</v>
      </c>
      <c r="AF7192" t="b">
        <f t="shared" si="108"/>
        <v>1</v>
      </c>
    </row>
    <row r="7193" spans="1:32" x14ac:dyDescent="0.2">
      <c r="A7193" t="s">
        <v>20</v>
      </c>
      <c r="B7193">
        <v>331</v>
      </c>
      <c r="C7193" t="s">
        <v>47</v>
      </c>
      <c r="D7193" t="s">
        <v>48</v>
      </c>
      <c r="E7193" s="4">
        <f>IF(ISBLANK(G7193),H7193,G7193)</f>
        <v>28</v>
      </c>
      <c r="F7193" s="9" t="b">
        <f>AND(ISBLANK(G7193),ISBLANK(H7193))</f>
        <v>0</v>
      </c>
      <c r="G7193" s="9">
        <v>28</v>
      </c>
      <c r="I7193">
        <v>28</v>
      </c>
      <c r="J7193" s="9" t="b">
        <f>AND(ISBLANK(K7193),ISBLANK(L7193))</f>
        <v>0</v>
      </c>
      <c r="K7193" s="9">
        <v>2</v>
      </c>
      <c r="M7193" s="15" t="b">
        <f>AND(ISBLANK(N7193),ISBLANK(O7193),ISBLANK(P7193))</f>
        <v>0</v>
      </c>
      <c r="N7193" s="15">
        <v>2</v>
      </c>
      <c r="P7193" s="15">
        <v>2</v>
      </c>
      <c r="Q7193">
        <v>2</v>
      </c>
      <c r="R7193" s="18" t="b">
        <f>AND(ISBLANK(S7193),ISBLANK(T7193))</f>
        <v>0</v>
      </c>
      <c r="S7193" s="20">
        <v>1</v>
      </c>
      <c r="T7193" s="20">
        <v>1</v>
      </c>
      <c r="U7193" s="15" t="b">
        <f>AND(ISBLANK(V7193),ISBLANK(W7193),ISBLANK(X7193))</f>
        <v>0</v>
      </c>
      <c r="X7193" s="16">
        <v>1</v>
      </c>
      <c r="AA7193" t="s">
        <v>314</v>
      </c>
      <c r="AB7193" s="24" t="str">
        <f>IF(ISERR(MONTH(AA7193)),TRIM(SUBSTITUTE(AA7193,(RIGHT(TRIM(AA7193),4)),"")),TEXT(AA7193,"mmmm"))</f>
        <v>June</v>
      </c>
      <c r="AC7193" s="24">
        <f>IF(ISERR(YEAR(AA7193)),VALUE(RIGHT(TRIM(AA7193),4)),YEAR(AA7193))</f>
        <v>2013</v>
      </c>
      <c r="AD7193" t="s">
        <v>24</v>
      </c>
      <c r="AE7193" t="b">
        <f>VLOOKUP(AA7193,duplicates!A:C,3,FALSE)</f>
        <v>0</v>
      </c>
      <c r="AF7193" t="b">
        <f t="shared" si="108"/>
        <v>1</v>
      </c>
    </row>
    <row r="7194" spans="1:32" x14ac:dyDescent="0.2">
      <c r="A7194" t="s">
        <v>20</v>
      </c>
      <c r="B7194">
        <v>458</v>
      </c>
      <c r="C7194" t="s">
        <v>283</v>
      </c>
      <c r="D7194" t="s">
        <v>284</v>
      </c>
      <c r="E7194" s="4">
        <f>IF(ISBLANK(G7194),H7194,G7194)</f>
        <v>400</v>
      </c>
      <c r="F7194" s="9" t="b">
        <f>AND(ISBLANK(G7194),ISBLANK(H7194))</f>
        <v>0</v>
      </c>
      <c r="G7194" s="9">
        <v>400</v>
      </c>
      <c r="I7194">
        <v>400</v>
      </c>
      <c r="J7194" s="9" t="b">
        <f>AND(ISBLANK(K7194),ISBLANK(L7194))</f>
        <v>0</v>
      </c>
      <c r="K7194" s="9">
        <v>57</v>
      </c>
      <c r="M7194" s="15" t="b">
        <f>AND(ISBLANK(N7194),ISBLANK(O7194),ISBLANK(P7194))</f>
        <v>0</v>
      </c>
      <c r="N7194" s="15">
        <v>58</v>
      </c>
      <c r="P7194" s="15">
        <v>57</v>
      </c>
      <c r="Q7194">
        <v>58</v>
      </c>
      <c r="R7194" s="18" t="b">
        <f>AND(ISBLANK(S7194),ISBLANK(T7194))</f>
        <v>0</v>
      </c>
      <c r="S7194" s="20">
        <v>1</v>
      </c>
      <c r="T7194" s="20">
        <v>1</v>
      </c>
      <c r="U7194" s="15" t="b">
        <f>AND(ISBLANK(V7194),ISBLANK(W7194),ISBLANK(X7194))</f>
        <v>0</v>
      </c>
      <c r="X7194" s="16">
        <v>1</v>
      </c>
      <c r="AA7194" t="s">
        <v>314</v>
      </c>
      <c r="AB7194" s="24" t="str">
        <f>IF(ISERR(MONTH(AA7194)),TRIM(SUBSTITUTE(AA7194,(RIGHT(TRIM(AA7194),4)),"")),TEXT(AA7194,"mmmm"))</f>
        <v>June</v>
      </c>
      <c r="AC7194" s="24">
        <f>IF(ISERR(YEAR(AA7194)),VALUE(RIGHT(TRIM(AA7194),4)),YEAR(AA7194))</f>
        <v>2013</v>
      </c>
      <c r="AD7194" t="s">
        <v>24</v>
      </c>
      <c r="AE7194" t="b">
        <f>VLOOKUP(AA7194,duplicates!A:C,3,FALSE)</f>
        <v>0</v>
      </c>
      <c r="AF7194" t="b">
        <f t="shared" si="108"/>
        <v>1</v>
      </c>
    </row>
    <row r="7195" spans="1:32" x14ac:dyDescent="0.2">
      <c r="A7195" t="s">
        <v>20</v>
      </c>
      <c r="B7195">
        <v>449</v>
      </c>
      <c r="C7195" t="s">
        <v>265</v>
      </c>
      <c r="D7195" t="s">
        <v>266</v>
      </c>
      <c r="E7195" s="4">
        <f>IF(ISBLANK(G7195),H7195,G7195)</f>
        <v>133</v>
      </c>
      <c r="F7195" s="9" t="b">
        <f>AND(ISBLANK(G7195),ISBLANK(H7195))</f>
        <v>0</v>
      </c>
      <c r="G7195" s="9">
        <v>133</v>
      </c>
      <c r="I7195">
        <v>199</v>
      </c>
      <c r="J7195" s="9" t="b">
        <f>AND(ISBLANK(K7195),ISBLANK(L7195))</f>
        <v>0</v>
      </c>
      <c r="K7195" s="9">
        <v>9</v>
      </c>
      <c r="M7195" s="15" t="b">
        <f>AND(ISBLANK(N7195),ISBLANK(O7195),ISBLANK(P7195))</f>
        <v>0</v>
      </c>
      <c r="N7195" s="15">
        <v>8</v>
      </c>
      <c r="P7195" s="15">
        <v>9</v>
      </c>
      <c r="Q7195">
        <v>6</v>
      </c>
      <c r="R7195" s="18" t="b">
        <f>AND(ISBLANK(S7195),ISBLANK(T7195))</f>
        <v>0</v>
      </c>
      <c r="S7195" s="20">
        <v>0.75</v>
      </c>
      <c r="T7195" s="20">
        <v>0.67</v>
      </c>
      <c r="U7195" s="15" t="b">
        <f>AND(ISBLANK(V7195),ISBLANK(W7195),ISBLANK(X7195))</f>
        <v>0</v>
      </c>
      <c r="X7195" s="16">
        <v>1</v>
      </c>
      <c r="AA7195" t="s">
        <v>314</v>
      </c>
      <c r="AB7195" s="24" t="str">
        <f>IF(ISERR(MONTH(AA7195)),TRIM(SUBSTITUTE(AA7195,(RIGHT(TRIM(AA7195),4)),"")),TEXT(AA7195,"mmmm"))</f>
        <v>June</v>
      </c>
      <c r="AC7195" s="24">
        <f>IF(ISERR(YEAR(AA7195)),VALUE(RIGHT(TRIM(AA7195),4)),YEAR(AA7195))</f>
        <v>2013</v>
      </c>
      <c r="AD7195" t="s">
        <v>24</v>
      </c>
      <c r="AE7195" t="b">
        <f>VLOOKUP(AA7195,duplicates!A:C,3,FALSE)</f>
        <v>0</v>
      </c>
      <c r="AF7195" t="b">
        <f t="shared" si="108"/>
        <v>1</v>
      </c>
    </row>
    <row r="7196" spans="1:32" x14ac:dyDescent="0.2">
      <c r="A7196" t="s">
        <v>20</v>
      </c>
      <c r="B7196">
        <v>442</v>
      </c>
      <c r="C7196" t="s">
        <v>251</v>
      </c>
      <c r="D7196" t="s">
        <v>252</v>
      </c>
      <c r="E7196" s="4">
        <f>IF(ISBLANK(G7196),H7196,G7196)</f>
        <v>6</v>
      </c>
      <c r="F7196" s="9" t="b">
        <f>AND(ISBLANK(G7196),ISBLANK(H7196))</f>
        <v>0</v>
      </c>
      <c r="G7196" s="9">
        <v>6</v>
      </c>
      <c r="I7196">
        <v>277</v>
      </c>
      <c r="J7196" s="9" t="b">
        <f>AND(ISBLANK(K7196),ISBLANK(L7196))</f>
        <v>0</v>
      </c>
      <c r="K7196" s="9">
        <v>1</v>
      </c>
      <c r="M7196" s="15" t="b">
        <f>AND(ISBLANK(N7196),ISBLANK(O7196),ISBLANK(P7196))</f>
        <v>0</v>
      </c>
      <c r="N7196" s="15">
        <v>1</v>
      </c>
      <c r="P7196" s="15">
        <v>1</v>
      </c>
      <c r="Q7196">
        <v>1</v>
      </c>
      <c r="R7196" s="18" t="b">
        <f>AND(ISBLANK(S7196),ISBLANK(T7196))</f>
        <v>0</v>
      </c>
      <c r="S7196" s="20">
        <v>1</v>
      </c>
      <c r="T7196" s="20">
        <v>0.02</v>
      </c>
      <c r="U7196" s="15" t="b">
        <f>AND(ISBLANK(V7196),ISBLANK(W7196),ISBLANK(X7196))</f>
        <v>0</v>
      </c>
      <c r="X7196" s="16">
        <v>1</v>
      </c>
      <c r="AA7196" t="s">
        <v>314</v>
      </c>
      <c r="AB7196" s="24" t="str">
        <f>IF(ISERR(MONTH(AA7196)),TRIM(SUBSTITUTE(AA7196,(RIGHT(TRIM(AA7196),4)),"")),TEXT(AA7196,"mmmm"))</f>
        <v>June</v>
      </c>
      <c r="AC7196" s="24">
        <f>IF(ISERR(YEAR(AA7196)),VALUE(RIGHT(TRIM(AA7196),4)),YEAR(AA7196))</f>
        <v>2013</v>
      </c>
      <c r="AD7196" t="s">
        <v>24</v>
      </c>
      <c r="AE7196" t="b">
        <f>VLOOKUP(AA7196,duplicates!A:C,3,FALSE)</f>
        <v>0</v>
      </c>
      <c r="AF7196" t="b">
        <f t="shared" si="108"/>
        <v>1</v>
      </c>
    </row>
    <row r="7197" spans="1:32" x14ac:dyDescent="0.2">
      <c r="A7197" t="s">
        <v>20</v>
      </c>
      <c r="B7197">
        <v>364</v>
      </c>
      <c r="C7197" t="s">
        <v>113</v>
      </c>
      <c r="D7197" t="s">
        <v>114</v>
      </c>
      <c r="E7197" s="4">
        <f>IF(ISBLANK(G7197),H7197,G7197)</f>
        <v>201</v>
      </c>
      <c r="F7197" s="9" t="b">
        <f>AND(ISBLANK(G7197),ISBLANK(H7197))</f>
        <v>0</v>
      </c>
      <c r="G7197" s="9">
        <v>201</v>
      </c>
      <c r="I7197">
        <v>403</v>
      </c>
      <c r="J7197" s="9" t="b">
        <f>AND(ISBLANK(K7197),ISBLANK(L7197))</f>
        <v>0</v>
      </c>
      <c r="K7197" s="9">
        <v>27</v>
      </c>
      <c r="M7197" s="15" t="b">
        <f>AND(ISBLANK(N7197),ISBLANK(O7197),ISBLANK(P7197))</f>
        <v>0</v>
      </c>
      <c r="N7197" s="15">
        <v>27</v>
      </c>
      <c r="P7197" s="15">
        <v>27</v>
      </c>
      <c r="Q7197" t="s">
        <v>38</v>
      </c>
      <c r="R7197" s="18" t="b">
        <f>AND(ISBLANK(S7197),ISBLANK(T7197))</f>
        <v>0</v>
      </c>
      <c r="S7197" s="20">
        <v>0</v>
      </c>
      <c r="T7197" s="20">
        <v>0.5</v>
      </c>
      <c r="U7197" s="15" t="b">
        <f>AND(ISBLANK(V7197),ISBLANK(W7197),ISBLANK(X7197))</f>
        <v>0</v>
      </c>
      <c r="X7197" s="16">
        <v>1</v>
      </c>
      <c r="AA7197" t="s">
        <v>314</v>
      </c>
      <c r="AB7197" s="24" t="str">
        <f>IF(ISERR(MONTH(AA7197)),TRIM(SUBSTITUTE(AA7197,(RIGHT(TRIM(AA7197),4)),"")),TEXT(AA7197,"mmmm"))</f>
        <v>June</v>
      </c>
      <c r="AC7197" s="24">
        <f>IF(ISERR(YEAR(AA7197)),VALUE(RIGHT(TRIM(AA7197),4)),YEAR(AA7197))</f>
        <v>2013</v>
      </c>
      <c r="AD7197" t="s">
        <v>24</v>
      </c>
      <c r="AE7197" t="b">
        <f>VLOOKUP(AA7197,duplicates!A:C,3,FALSE)</f>
        <v>0</v>
      </c>
      <c r="AF7197" t="b">
        <f t="shared" si="108"/>
        <v>1</v>
      </c>
    </row>
    <row r="7198" spans="1:32" x14ac:dyDescent="0.2">
      <c r="A7198" t="s">
        <v>20</v>
      </c>
      <c r="B7198">
        <v>352</v>
      </c>
      <c r="C7198" t="s">
        <v>89</v>
      </c>
      <c r="D7198" t="s">
        <v>90</v>
      </c>
      <c r="E7198" s="4">
        <f>IF(ISBLANK(G7198),H7198,G7198)</f>
        <v>17</v>
      </c>
      <c r="F7198" s="9" t="b">
        <f>AND(ISBLANK(G7198),ISBLANK(H7198))</f>
        <v>0</v>
      </c>
      <c r="G7198" s="9">
        <v>17</v>
      </c>
      <c r="I7198">
        <v>18</v>
      </c>
      <c r="J7198" s="9" t="b">
        <f>AND(ISBLANK(K7198),ISBLANK(L7198))</f>
        <v>0</v>
      </c>
      <c r="K7198" s="9">
        <v>2</v>
      </c>
      <c r="M7198" s="15" t="b">
        <f>AND(ISBLANK(N7198),ISBLANK(O7198),ISBLANK(P7198))</f>
        <v>0</v>
      </c>
      <c r="N7198" s="15" t="s">
        <v>38</v>
      </c>
      <c r="P7198" s="15">
        <v>2</v>
      </c>
      <c r="Q7198" t="s">
        <v>38</v>
      </c>
      <c r="R7198" s="18" t="b">
        <f>AND(ISBLANK(S7198),ISBLANK(T7198))</f>
        <v>0</v>
      </c>
      <c r="S7198" s="18" t="s">
        <v>38</v>
      </c>
      <c r="T7198" s="20">
        <v>0.94</v>
      </c>
      <c r="U7198" s="15" t="b">
        <f>AND(ISBLANK(V7198),ISBLANK(W7198),ISBLANK(X7198))</f>
        <v>0</v>
      </c>
      <c r="X7198" s="16">
        <v>1</v>
      </c>
      <c r="AA7198" t="s">
        <v>314</v>
      </c>
      <c r="AB7198" s="24" t="str">
        <f>IF(ISERR(MONTH(AA7198)),TRIM(SUBSTITUTE(AA7198,(RIGHT(TRIM(AA7198),4)),"")),TEXT(AA7198,"mmmm"))</f>
        <v>June</v>
      </c>
      <c r="AC7198" s="24">
        <f>IF(ISERR(YEAR(AA7198)),VALUE(RIGHT(TRIM(AA7198),4)),YEAR(AA7198))</f>
        <v>2013</v>
      </c>
      <c r="AD7198" t="s">
        <v>24</v>
      </c>
      <c r="AE7198" t="b">
        <f>VLOOKUP(AA7198,duplicates!A:C,3,FALSE)</f>
        <v>0</v>
      </c>
      <c r="AF7198" t="b">
        <f t="shared" si="108"/>
        <v>1</v>
      </c>
    </row>
    <row r="7199" spans="1:32" x14ac:dyDescent="0.2">
      <c r="A7199" t="s">
        <v>20</v>
      </c>
      <c r="B7199">
        <v>382</v>
      </c>
      <c r="C7199" t="s">
        <v>149</v>
      </c>
      <c r="D7199" t="s">
        <v>150</v>
      </c>
      <c r="E7199" s="4">
        <f>IF(ISBLANK(G7199),H7199,G7199)</f>
        <v>18</v>
      </c>
      <c r="F7199" s="9" t="b">
        <f>AND(ISBLANK(G7199),ISBLANK(H7199))</f>
        <v>0</v>
      </c>
      <c r="G7199" s="9">
        <v>18</v>
      </c>
      <c r="I7199">
        <v>18</v>
      </c>
      <c r="J7199" s="9" t="b">
        <f>AND(ISBLANK(K7199),ISBLANK(L7199))</f>
        <v>0</v>
      </c>
      <c r="K7199" s="9">
        <v>2</v>
      </c>
      <c r="M7199" s="15" t="b">
        <f>AND(ISBLANK(N7199),ISBLANK(O7199),ISBLANK(P7199))</f>
        <v>0</v>
      </c>
      <c r="N7199" s="15">
        <v>2</v>
      </c>
      <c r="P7199" s="15">
        <v>2</v>
      </c>
      <c r="Q7199">
        <v>2</v>
      </c>
      <c r="R7199" s="18" t="b">
        <f>AND(ISBLANK(S7199),ISBLANK(T7199))</f>
        <v>0</v>
      </c>
      <c r="S7199" s="20">
        <v>1</v>
      </c>
      <c r="T7199" s="20">
        <v>1</v>
      </c>
      <c r="U7199" s="15" t="b">
        <f>AND(ISBLANK(V7199),ISBLANK(W7199),ISBLANK(X7199))</f>
        <v>0</v>
      </c>
      <c r="X7199" s="16">
        <v>1</v>
      </c>
      <c r="AA7199" t="s">
        <v>314</v>
      </c>
      <c r="AB7199" s="24" t="str">
        <f>IF(ISERR(MONTH(AA7199)),TRIM(SUBSTITUTE(AA7199,(RIGHT(TRIM(AA7199),4)),"")),TEXT(AA7199,"mmmm"))</f>
        <v>June</v>
      </c>
      <c r="AC7199" s="24">
        <f>IF(ISERR(YEAR(AA7199)),VALUE(RIGHT(TRIM(AA7199),4)),YEAR(AA7199))</f>
        <v>2013</v>
      </c>
      <c r="AD7199" t="s">
        <v>24</v>
      </c>
      <c r="AE7199" t="b">
        <f>VLOOKUP(AA7199,duplicates!A:C,3,FALSE)</f>
        <v>0</v>
      </c>
      <c r="AF7199" t="b">
        <f t="shared" si="108"/>
        <v>1</v>
      </c>
    </row>
    <row r="7200" spans="1:32" x14ac:dyDescent="0.2">
      <c r="A7200" t="s">
        <v>20</v>
      </c>
      <c r="B7200">
        <v>360</v>
      </c>
      <c r="C7200" t="s">
        <v>105</v>
      </c>
      <c r="D7200" t="s">
        <v>106</v>
      </c>
      <c r="E7200" s="4">
        <f>IF(ISBLANK(G7200),H7200,G7200)</f>
        <v>394</v>
      </c>
      <c r="F7200" s="9" t="b">
        <f>AND(ISBLANK(G7200),ISBLANK(H7200))</f>
        <v>0</v>
      </c>
      <c r="G7200" s="9">
        <v>394</v>
      </c>
      <c r="I7200">
        <v>435</v>
      </c>
      <c r="J7200" s="9" t="b">
        <f>AND(ISBLANK(K7200),ISBLANK(L7200))</f>
        <v>0</v>
      </c>
      <c r="K7200" s="9">
        <v>126</v>
      </c>
      <c r="M7200" s="15" t="b">
        <f>AND(ISBLANK(N7200),ISBLANK(O7200),ISBLANK(P7200))</f>
        <v>0</v>
      </c>
      <c r="N7200" s="15">
        <v>60</v>
      </c>
      <c r="P7200" s="15">
        <v>126</v>
      </c>
      <c r="Q7200">
        <v>60</v>
      </c>
      <c r="R7200" s="18" t="b">
        <f>AND(ISBLANK(S7200),ISBLANK(T7200))</f>
        <v>0</v>
      </c>
      <c r="S7200" s="20">
        <v>1</v>
      </c>
      <c r="T7200" s="20">
        <v>0.91</v>
      </c>
      <c r="U7200" s="15" t="b">
        <f>AND(ISBLANK(V7200),ISBLANK(W7200),ISBLANK(X7200))</f>
        <v>0</v>
      </c>
      <c r="X7200" s="16">
        <v>1</v>
      </c>
      <c r="AA7200" t="s">
        <v>314</v>
      </c>
      <c r="AB7200" s="24" t="str">
        <f>IF(ISERR(MONTH(AA7200)),TRIM(SUBSTITUTE(AA7200,(RIGHT(TRIM(AA7200),4)),"")),TEXT(AA7200,"mmmm"))</f>
        <v>June</v>
      </c>
      <c r="AC7200" s="24">
        <f>IF(ISERR(YEAR(AA7200)),VALUE(RIGHT(TRIM(AA7200),4)),YEAR(AA7200))</f>
        <v>2013</v>
      </c>
      <c r="AD7200" t="s">
        <v>24</v>
      </c>
      <c r="AE7200" t="b">
        <f>VLOOKUP(AA7200,duplicates!A:C,3,FALSE)</f>
        <v>0</v>
      </c>
      <c r="AF7200" t="b">
        <f t="shared" si="108"/>
        <v>1</v>
      </c>
    </row>
    <row r="7201" spans="1:32" x14ac:dyDescent="0.2">
      <c r="A7201" t="s">
        <v>20</v>
      </c>
      <c r="B7201">
        <v>389</v>
      </c>
      <c r="C7201" t="s">
        <v>163</v>
      </c>
      <c r="D7201" t="s">
        <v>164</v>
      </c>
      <c r="E7201" s="4">
        <f>IF(ISBLANK(G7201),H7201,G7201)</f>
        <v>17</v>
      </c>
      <c r="F7201" s="9" t="b">
        <f>AND(ISBLANK(G7201),ISBLANK(H7201))</f>
        <v>0</v>
      </c>
      <c r="G7201" s="9">
        <v>17</v>
      </c>
      <c r="I7201">
        <v>24</v>
      </c>
      <c r="J7201" s="9" t="b">
        <f>AND(ISBLANK(K7201),ISBLANK(L7201))</f>
        <v>0</v>
      </c>
      <c r="K7201" s="9">
        <v>2</v>
      </c>
      <c r="M7201" s="15" t="b">
        <f>AND(ISBLANK(N7201),ISBLANK(O7201),ISBLANK(P7201))</f>
        <v>0</v>
      </c>
      <c r="N7201" s="15">
        <v>2</v>
      </c>
      <c r="P7201" s="15">
        <v>2</v>
      </c>
      <c r="Q7201">
        <v>2</v>
      </c>
      <c r="R7201" s="18" t="b">
        <f>AND(ISBLANK(S7201),ISBLANK(T7201))</f>
        <v>0</v>
      </c>
      <c r="S7201" s="20">
        <v>1</v>
      </c>
      <c r="T7201" s="20">
        <v>0.71</v>
      </c>
      <c r="U7201" s="15" t="b">
        <f>AND(ISBLANK(V7201),ISBLANK(W7201),ISBLANK(X7201))</f>
        <v>0</v>
      </c>
      <c r="X7201" s="16">
        <v>1</v>
      </c>
      <c r="AA7201" t="s">
        <v>314</v>
      </c>
      <c r="AB7201" s="24" t="str">
        <f>IF(ISERR(MONTH(AA7201)),TRIM(SUBSTITUTE(AA7201,(RIGHT(TRIM(AA7201),4)),"")),TEXT(AA7201,"mmmm"))</f>
        <v>June</v>
      </c>
      <c r="AC7201" s="24">
        <f>IF(ISERR(YEAR(AA7201)),VALUE(RIGHT(TRIM(AA7201),4)),YEAR(AA7201))</f>
        <v>2013</v>
      </c>
      <c r="AD7201" t="s">
        <v>24</v>
      </c>
      <c r="AE7201" t="b">
        <f>VLOOKUP(AA7201,duplicates!A:C,3,FALSE)</f>
        <v>0</v>
      </c>
      <c r="AF7201" t="b">
        <f t="shared" si="108"/>
        <v>1</v>
      </c>
    </row>
    <row r="7202" spans="1:32" x14ac:dyDescent="0.2">
      <c r="A7202" t="s">
        <v>20</v>
      </c>
      <c r="B7202">
        <v>428</v>
      </c>
      <c r="C7202" t="s">
        <v>223</v>
      </c>
      <c r="D7202" t="s">
        <v>224</v>
      </c>
      <c r="E7202" s="4">
        <f>IF(ISBLANK(G7202),H7202,G7202)</f>
        <v>328</v>
      </c>
      <c r="F7202" s="9" t="b">
        <f>AND(ISBLANK(G7202),ISBLANK(H7202))</f>
        <v>0</v>
      </c>
      <c r="G7202" s="9">
        <v>328</v>
      </c>
      <c r="I7202">
        <v>328</v>
      </c>
      <c r="J7202" s="9" t="b">
        <f>AND(ISBLANK(K7202),ISBLANK(L7202))</f>
        <v>0</v>
      </c>
      <c r="K7202" s="9">
        <v>61</v>
      </c>
      <c r="M7202" s="15" t="b">
        <f>AND(ISBLANK(N7202),ISBLANK(O7202),ISBLANK(P7202))</f>
        <v>0</v>
      </c>
      <c r="N7202" s="15">
        <v>28</v>
      </c>
      <c r="P7202" s="15">
        <v>61</v>
      </c>
      <c r="Q7202">
        <v>28</v>
      </c>
      <c r="R7202" s="18" t="b">
        <f>AND(ISBLANK(S7202),ISBLANK(T7202))</f>
        <v>0</v>
      </c>
      <c r="S7202" s="20">
        <v>1</v>
      </c>
      <c r="T7202" s="20">
        <v>1</v>
      </c>
      <c r="U7202" s="15" t="b">
        <f>AND(ISBLANK(V7202),ISBLANK(W7202),ISBLANK(X7202))</f>
        <v>0</v>
      </c>
      <c r="X7202" s="16">
        <v>1</v>
      </c>
      <c r="AA7202" t="s">
        <v>314</v>
      </c>
      <c r="AB7202" s="24" t="str">
        <f>IF(ISERR(MONTH(AA7202)),TRIM(SUBSTITUTE(AA7202,(RIGHT(TRIM(AA7202),4)),"")),TEXT(AA7202,"mmmm"))</f>
        <v>June</v>
      </c>
      <c r="AC7202" s="24">
        <f>IF(ISERR(YEAR(AA7202)),VALUE(RIGHT(TRIM(AA7202),4)),YEAR(AA7202))</f>
        <v>2013</v>
      </c>
      <c r="AD7202" t="s">
        <v>24</v>
      </c>
      <c r="AE7202" t="b">
        <f>VLOOKUP(AA7202,duplicates!A:C,3,FALSE)</f>
        <v>0</v>
      </c>
      <c r="AF7202" t="b">
        <f t="shared" si="108"/>
        <v>1</v>
      </c>
    </row>
    <row r="7203" spans="1:32" x14ac:dyDescent="0.2">
      <c r="A7203" t="s">
        <v>20</v>
      </c>
      <c r="B7203">
        <v>326</v>
      </c>
      <c r="C7203" t="s">
        <v>34</v>
      </c>
      <c r="D7203" t="s">
        <v>35</v>
      </c>
      <c r="E7203" s="4">
        <f>IF(ISBLANK(G7203),H7203,G7203)</f>
        <v>177</v>
      </c>
      <c r="F7203" s="9" t="b">
        <f>AND(ISBLANK(G7203),ISBLANK(H7203))</f>
        <v>0</v>
      </c>
      <c r="G7203" s="9">
        <v>177</v>
      </c>
      <c r="I7203">
        <v>195</v>
      </c>
      <c r="J7203" s="9" t="b">
        <f>AND(ISBLANK(K7203),ISBLANK(L7203))</f>
        <v>0</v>
      </c>
      <c r="K7203" s="9">
        <v>177</v>
      </c>
      <c r="M7203" s="15" t="b">
        <f>AND(ISBLANK(N7203),ISBLANK(O7203),ISBLANK(P7203))</f>
        <v>0</v>
      </c>
      <c r="N7203" s="15">
        <v>66</v>
      </c>
      <c r="P7203" s="15">
        <v>177</v>
      </c>
      <c r="Q7203">
        <v>66</v>
      </c>
      <c r="R7203" s="18" t="b">
        <f>AND(ISBLANK(S7203),ISBLANK(T7203))</f>
        <v>0</v>
      </c>
      <c r="S7203" s="20">
        <v>1</v>
      </c>
      <c r="T7203" s="20">
        <v>0.91</v>
      </c>
      <c r="U7203" s="15" t="b">
        <f>AND(ISBLANK(V7203),ISBLANK(W7203),ISBLANK(X7203))</f>
        <v>0</v>
      </c>
      <c r="X7203" s="16">
        <v>1</v>
      </c>
      <c r="AA7203" t="s">
        <v>314</v>
      </c>
      <c r="AB7203" s="24" t="str">
        <f>IF(ISERR(MONTH(AA7203)),TRIM(SUBSTITUTE(AA7203,(RIGHT(TRIM(AA7203),4)),"")),TEXT(AA7203,"mmmm"))</f>
        <v>June</v>
      </c>
      <c r="AC7203" s="24">
        <f>IF(ISERR(YEAR(AA7203)),VALUE(RIGHT(TRIM(AA7203),4)),YEAR(AA7203))</f>
        <v>2013</v>
      </c>
      <c r="AD7203" t="s">
        <v>24</v>
      </c>
      <c r="AE7203" t="b">
        <f>VLOOKUP(AA7203,duplicates!A:C,3,FALSE)</f>
        <v>0</v>
      </c>
      <c r="AF7203" t="b">
        <f t="shared" si="108"/>
        <v>1</v>
      </c>
    </row>
    <row r="7204" spans="1:32" x14ac:dyDescent="0.2">
      <c r="A7204" t="s">
        <v>20</v>
      </c>
      <c r="B7204">
        <v>321</v>
      </c>
      <c r="C7204" t="s">
        <v>21</v>
      </c>
      <c r="D7204" t="s">
        <v>22</v>
      </c>
      <c r="E7204" s="4">
        <f>IF(ISBLANK(G7204),H7204,G7204)</f>
        <v>115</v>
      </c>
      <c r="F7204" s="9" t="b">
        <f>AND(ISBLANK(G7204),ISBLANK(H7204))</f>
        <v>0</v>
      </c>
      <c r="G7204" s="9">
        <v>115</v>
      </c>
      <c r="I7204">
        <v>125</v>
      </c>
      <c r="J7204" s="9" t="b">
        <f>AND(ISBLANK(K7204),ISBLANK(L7204))</f>
        <v>0</v>
      </c>
      <c r="K7204" s="9">
        <v>12</v>
      </c>
      <c r="M7204" s="15" t="b">
        <f>AND(ISBLANK(N7204),ISBLANK(O7204),ISBLANK(P7204))</f>
        <v>0</v>
      </c>
      <c r="N7204" s="15">
        <v>5</v>
      </c>
      <c r="P7204" s="15">
        <v>12</v>
      </c>
      <c r="Q7204">
        <v>5</v>
      </c>
      <c r="R7204" s="18" t="b">
        <f>AND(ISBLANK(S7204),ISBLANK(T7204))</f>
        <v>0</v>
      </c>
      <c r="S7204" s="20">
        <v>1</v>
      </c>
      <c r="T7204" s="20">
        <v>0.92</v>
      </c>
      <c r="U7204" s="15" t="b">
        <f>AND(ISBLANK(V7204),ISBLANK(W7204),ISBLANK(X7204))</f>
        <v>0</v>
      </c>
      <c r="X7204" s="16">
        <v>1</v>
      </c>
      <c r="AA7204" t="s">
        <v>314</v>
      </c>
      <c r="AB7204" s="24" t="str">
        <f>IF(ISERR(MONTH(AA7204)),TRIM(SUBSTITUTE(AA7204,(RIGHT(TRIM(AA7204),4)),"")),TEXT(AA7204,"mmmm"))</f>
        <v>June</v>
      </c>
      <c r="AC7204" s="24">
        <f>IF(ISERR(YEAR(AA7204)),VALUE(RIGHT(TRIM(AA7204),4)),YEAR(AA7204))</f>
        <v>2013</v>
      </c>
      <c r="AD7204" t="s">
        <v>24</v>
      </c>
      <c r="AE7204" t="b">
        <f>VLOOKUP(AA7204,duplicates!A:C,3,FALSE)</f>
        <v>0</v>
      </c>
      <c r="AF7204" t="b">
        <f t="shared" si="108"/>
        <v>1</v>
      </c>
    </row>
    <row r="7205" spans="1:32" x14ac:dyDescent="0.2">
      <c r="A7205" t="s">
        <v>20</v>
      </c>
      <c r="B7205">
        <v>379</v>
      </c>
      <c r="C7205" t="s">
        <v>143</v>
      </c>
      <c r="D7205" t="s">
        <v>144</v>
      </c>
      <c r="E7205" s="4">
        <f>IF(ISBLANK(G7205),H7205,G7205)</f>
        <v>98</v>
      </c>
      <c r="F7205" s="9" t="b">
        <f>AND(ISBLANK(G7205),ISBLANK(H7205))</f>
        <v>0</v>
      </c>
      <c r="G7205" s="9">
        <v>98</v>
      </c>
      <c r="I7205">
        <v>115</v>
      </c>
      <c r="J7205" s="9" t="b">
        <f>AND(ISBLANK(K7205),ISBLANK(L7205))</f>
        <v>0</v>
      </c>
      <c r="K7205" s="9">
        <v>14</v>
      </c>
      <c r="M7205" s="15" t="b">
        <f>AND(ISBLANK(N7205),ISBLANK(O7205),ISBLANK(P7205))</f>
        <v>0</v>
      </c>
      <c r="N7205" s="15">
        <v>13</v>
      </c>
      <c r="P7205" s="15">
        <v>14</v>
      </c>
      <c r="Q7205">
        <v>12</v>
      </c>
      <c r="R7205" s="18" t="b">
        <f>AND(ISBLANK(S7205),ISBLANK(T7205))</f>
        <v>0</v>
      </c>
      <c r="S7205" s="20">
        <v>0.92</v>
      </c>
      <c r="T7205" s="20">
        <v>0.85</v>
      </c>
      <c r="U7205" s="15" t="b">
        <f>AND(ISBLANK(V7205),ISBLANK(W7205),ISBLANK(X7205))</f>
        <v>0</v>
      </c>
      <c r="X7205" s="16">
        <v>1</v>
      </c>
      <c r="AA7205" t="s">
        <v>314</v>
      </c>
      <c r="AB7205" s="24" t="str">
        <f>IF(ISERR(MONTH(AA7205)),TRIM(SUBSTITUTE(AA7205,(RIGHT(TRIM(AA7205),4)),"")),TEXT(AA7205,"mmmm"))</f>
        <v>June</v>
      </c>
      <c r="AC7205" s="24">
        <f>IF(ISERR(YEAR(AA7205)),VALUE(RIGHT(TRIM(AA7205),4)),YEAR(AA7205))</f>
        <v>2013</v>
      </c>
      <c r="AD7205" t="s">
        <v>24</v>
      </c>
      <c r="AE7205" t="b">
        <f>VLOOKUP(AA7205,duplicates!A:C,3,FALSE)</f>
        <v>0</v>
      </c>
      <c r="AF7205" t="b">
        <f t="shared" si="108"/>
        <v>1</v>
      </c>
    </row>
    <row r="7206" spans="1:32" x14ac:dyDescent="0.2">
      <c r="A7206" t="s">
        <v>20</v>
      </c>
      <c r="B7206">
        <v>359</v>
      </c>
      <c r="C7206" t="s">
        <v>103</v>
      </c>
      <c r="D7206" t="s">
        <v>104</v>
      </c>
      <c r="E7206" s="4">
        <f>IF(ISBLANK(G7206),H7206,G7206)</f>
        <v>622</v>
      </c>
      <c r="F7206" s="9" t="b">
        <f>AND(ISBLANK(G7206),ISBLANK(H7206))</f>
        <v>0</v>
      </c>
      <c r="G7206" s="9">
        <v>622</v>
      </c>
      <c r="I7206">
        <v>627</v>
      </c>
      <c r="J7206" s="9" t="b">
        <f>AND(ISBLANK(K7206),ISBLANK(L7206))</f>
        <v>0</v>
      </c>
      <c r="K7206" s="9">
        <v>216</v>
      </c>
      <c r="M7206" s="15" t="b">
        <f>AND(ISBLANK(N7206),ISBLANK(O7206),ISBLANK(P7206))</f>
        <v>0</v>
      </c>
      <c r="N7206" s="15">
        <v>132</v>
      </c>
      <c r="P7206" s="15">
        <v>216</v>
      </c>
      <c r="Q7206">
        <v>132</v>
      </c>
      <c r="R7206" s="18" t="b">
        <f>AND(ISBLANK(S7206),ISBLANK(T7206))</f>
        <v>0</v>
      </c>
      <c r="S7206" s="20">
        <v>1</v>
      </c>
      <c r="T7206" s="20">
        <v>0.99</v>
      </c>
      <c r="U7206" s="15" t="b">
        <f>AND(ISBLANK(V7206),ISBLANK(W7206),ISBLANK(X7206))</f>
        <v>0</v>
      </c>
      <c r="X7206" s="16">
        <v>1</v>
      </c>
      <c r="AA7206" t="s">
        <v>314</v>
      </c>
      <c r="AB7206" s="24" t="str">
        <f>IF(ISERR(MONTH(AA7206)),TRIM(SUBSTITUTE(AA7206,(RIGHT(TRIM(AA7206),4)),"")),TEXT(AA7206,"mmmm"))</f>
        <v>June</v>
      </c>
      <c r="AC7206" s="24">
        <f>IF(ISERR(YEAR(AA7206)),VALUE(RIGHT(TRIM(AA7206),4)),YEAR(AA7206))</f>
        <v>2013</v>
      </c>
      <c r="AD7206" t="s">
        <v>24</v>
      </c>
      <c r="AE7206" t="b">
        <f>VLOOKUP(AA7206,duplicates!A:C,3,FALSE)</f>
        <v>0</v>
      </c>
      <c r="AF7206" t="b">
        <f t="shared" si="108"/>
        <v>1</v>
      </c>
    </row>
    <row r="7207" spans="1:32" x14ac:dyDescent="0.2">
      <c r="A7207" t="s">
        <v>20</v>
      </c>
      <c r="B7207">
        <v>468</v>
      </c>
      <c r="C7207" t="s">
        <v>303</v>
      </c>
      <c r="D7207" t="s">
        <v>304</v>
      </c>
      <c r="E7207" s="4">
        <f>IF(ISBLANK(G7207),H7207,G7207)</f>
        <v>370</v>
      </c>
      <c r="F7207" s="9" t="b">
        <f>AND(ISBLANK(G7207),ISBLANK(H7207))</f>
        <v>0</v>
      </c>
      <c r="G7207" s="9">
        <v>370</v>
      </c>
      <c r="I7207">
        <v>592</v>
      </c>
      <c r="J7207" s="9" t="b">
        <f>AND(ISBLANK(K7207),ISBLANK(L7207))</f>
        <v>0</v>
      </c>
      <c r="K7207" s="9">
        <v>35</v>
      </c>
      <c r="M7207" s="15" t="b">
        <f>AND(ISBLANK(N7207),ISBLANK(O7207),ISBLANK(P7207))</f>
        <v>0</v>
      </c>
      <c r="N7207" s="15">
        <v>5</v>
      </c>
      <c r="P7207" s="15">
        <v>35</v>
      </c>
      <c r="Q7207">
        <v>2</v>
      </c>
      <c r="R7207" s="18" t="b">
        <f>AND(ISBLANK(S7207),ISBLANK(T7207))</f>
        <v>0</v>
      </c>
      <c r="S7207" s="20">
        <v>0.4</v>
      </c>
      <c r="T7207" s="20">
        <v>0.63</v>
      </c>
      <c r="U7207" s="15" t="b">
        <f>AND(ISBLANK(V7207),ISBLANK(W7207),ISBLANK(X7207))</f>
        <v>0</v>
      </c>
      <c r="X7207" s="16">
        <v>1</v>
      </c>
      <c r="AA7207" t="s">
        <v>314</v>
      </c>
      <c r="AB7207" s="24" t="str">
        <f>IF(ISERR(MONTH(AA7207)),TRIM(SUBSTITUTE(AA7207,(RIGHT(TRIM(AA7207),4)),"")),TEXT(AA7207,"mmmm"))</f>
        <v>June</v>
      </c>
      <c r="AC7207" s="24">
        <f>IF(ISERR(YEAR(AA7207)),VALUE(RIGHT(TRIM(AA7207),4)),YEAR(AA7207))</f>
        <v>2013</v>
      </c>
      <c r="AD7207" t="s">
        <v>24</v>
      </c>
      <c r="AE7207" t="b">
        <f>VLOOKUP(AA7207,duplicates!A:C,3,FALSE)</f>
        <v>0</v>
      </c>
      <c r="AF7207" t="b">
        <f t="shared" si="108"/>
        <v>1</v>
      </c>
    </row>
    <row r="7208" spans="1:32" x14ac:dyDescent="0.2">
      <c r="A7208" t="s">
        <v>20</v>
      </c>
      <c r="B7208">
        <v>471</v>
      </c>
      <c r="C7208" t="s">
        <v>309</v>
      </c>
      <c r="D7208" t="s">
        <v>310</v>
      </c>
      <c r="E7208" s="4">
        <f>IF(ISBLANK(G7208),H7208,G7208)</f>
        <v>289</v>
      </c>
      <c r="F7208" s="9" t="b">
        <f>AND(ISBLANK(G7208),ISBLANK(H7208))</f>
        <v>0</v>
      </c>
      <c r="G7208" s="9">
        <v>289</v>
      </c>
      <c r="I7208">
        <v>306</v>
      </c>
      <c r="J7208" s="9" t="b">
        <f>AND(ISBLANK(K7208),ISBLANK(L7208))</f>
        <v>0</v>
      </c>
      <c r="K7208" s="9">
        <v>45</v>
      </c>
      <c r="M7208" s="15" t="b">
        <f>AND(ISBLANK(N7208),ISBLANK(O7208),ISBLANK(P7208))</f>
        <v>0</v>
      </c>
      <c r="N7208" s="15">
        <v>13</v>
      </c>
      <c r="P7208" s="15">
        <v>45</v>
      </c>
      <c r="Q7208">
        <v>13</v>
      </c>
      <c r="R7208" s="18" t="b">
        <f>AND(ISBLANK(S7208),ISBLANK(T7208))</f>
        <v>0</v>
      </c>
      <c r="S7208" s="20">
        <v>1</v>
      </c>
      <c r="T7208" s="20">
        <v>0.94</v>
      </c>
      <c r="U7208" s="15" t="b">
        <f>AND(ISBLANK(V7208),ISBLANK(W7208),ISBLANK(X7208))</f>
        <v>0</v>
      </c>
      <c r="X7208" s="16">
        <v>1</v>
      </c>
      <c r="AA7208" t="s">
        <v>314</v>
      </c>
      <c r="AB7208" s="24" t="str">
        <f>IF(ISERR(MONTH(AA7208)),TRIM(SUBSTITUTE(AA7208,(RIGHT(TRIM(AA7208),4)),"")),TEXT(AA7208,"mmmm"))</f>
        <v>June</v>
      </c>
      <c r="AC7208" s="24">
        <f>IF(ISERR(YEAR(AA7208)),VALUE(RIGHT(TRIM(AA7208),4)),YEAR(AA7208))</f>
        <v>2013</v>
      </c>
      <c r="AD7208" t="s">
        <v>24</v>
      </c>
      <c r="AE7208" t="b">
        <f>VLOOKUP(AA7208,duplicates!A:C,3,FALSE)</f>
        <v>0</v>
      </c>
      <c r="AF7208" t="b">
        <f t="shared" si="108"/>
        <v>1</v>
      </c>
    </row>
    <row r="7209" spans="1:32" x14ac:dyDescent="0.2">
      <c r="A7209" t="s">
        <v>20</v>
      </c>
      <c r="B7209">
        <v>325</v>
      </c>
      <c r="C7209" t="s">
        <v>32</v>
      </c>
      <c r="D7209" t="s">
        <v>33</v>
      </c>
      <c r="E7209" s="4">
        <f>IF(ISBLANK(G7209),H7209,G7209)</f>
        <v>308</v>
      </c>
      <c r="F7209" s="9" t="b">
        <f>AND(ISBLANK(G7209),ISBLANK(H7209))</f>
        <v>0</v>
      </c>
      <c r="G7209" s="9">
        <v>308</v>
      </c>
      <c r="I7209">
        <v>330</v>
      </c>
      <c r="J7209" s="9" t="b">
        <f>AND(ISBLANK(K7209),ISBLANK(L7209))</f>
        <v>0</v>
      </c>
      <c r="K7209" s="9">
        <v>114</v>
      </c>
      <c r="M7209" s="15" t="b">
        <f>AND(ISBLANK(N7209),ISBLANK(O7209),ISBLANK(P7209))</f>
        <v>0</v>
      </c>
      <c r="N7209" s="15">
        <v>66</v>
      </c>
      <c r="P7209" s="15">
        <v>114</v>
      </c>
      <c r="Q7209">
        <v>66</v>
      </c>
      <c r="R7209" s="18" t="b">
        <f>AND(ISBLANK(S7209),ISBLANK(T7209))</f>
        <v>0</v>
      </c>
      <c r="S7209" s="20">
        <v>1</v>
      </c>
      <c r="T7209" s="20">
        <v>0.93</v>
      </c>
      <c r="U7209" s="15" t="b">
        <f>AND(ISBLANK(V7209),ISBLANK(W7209),ISBLANK(X7209))</f>
        <v>0</v>
      </c>
      <c r="X7209" s="16">
        <v>1</v>
      </c>
      <c r="AA7209" t="s">
        <v>314</v>
      </c>
      <c r="AB7209" s="24" t="str">
        <f>IF(ISERR(MONTH(AA7209)),TRIM(SUBSTITUTE(AA7209,(RIGHT(TRIM(AA7209),4)),"")),TEXT(AA7209,"mmmm"))</f>
        <v>June</v>
      </c>
      <c r="AC7209" s="24">
        <f>IF(ISERR(YEAR(AA7209)),VALUE(RIGHT(TRIM(AA7209),4)),YEAR(AA7209))</f>
        <v>2013</v>
      </c>
      <c r="AD7209" t="s">
        <v>24</v>
      </c>
      <c r="AE7209" t="b">
        <f>VLOOKUP(AA7209,duplicates!A:C,3,FALSE)</f>
        <v>0</v>
      </c>
      <c r="AF7209" t="b">
        <f t="shared" si="108"/>
        <v>1</v>
      </c>
    </row>
    <row r="7210" spans="1:32" x14ac:dyDescent="0.2">
      <c r="A7210" t="s">
        <v>20</v>
      </c>
      <c r="B7210">
        <v>329</v>
      </c>
      <c r="C7210" t="s">
        <v>43</v>
      </c>
      <c r="D7210" t="s">
        <v>44</v>
      </c>
      <c r="E7210" s="4">
        <f>IF(ISBLANK(G7210),H7210,G7210)</f>
        <v>283</v>
      </c>
      <c r="F7210" s="9" t="b">
        <f>AND(ISBLANK(G7210),ISBLANK(H7210))</f>
        <v>0</v>
      </c>
      <c r="G7210" s="9">
        <v>283</v>
      </c>
      <c r="I7210">
        <v>381</v>
      </c>
      <c r="J7210" s="9" t="b">
        <f>AND(ISBLANK(K7210),ISBLANK(L7210))</f>
        <v>0</v>
      </c>
      <c r="K7210" s="9">
        <v>41</v>
      </c>
      <c r="M7210" s="15" t="b">
        <f>AND(ISBLANK(N7210),ISBLANK(O7210),ISBLANK(P7210))</f>
        <v>0</v>
      </c>
      <c r="N7210" s="15">
        <v>10</v>
      </c>
      <c r="P7210" s="15">
        <v>41</v>
      </c>
      <c r="Q7210">
        <v>10</v>
      </c>
      <c r="R7210" s="18" t="b">
        <f>AND(ISBLANK(S7210),ISBLANK(T7210))</f>
        <v>0</v>
      </c>
      <c r="S7210" s="20">
        <v>1</v>
      </c>
      <c r="T7210" s="20">
        <v>0.74</v>
      </c>
      <c r="U7210" s="15" t="b">
        <f>AND(ISBLANK(V7210),ISBLANK(W7210),ISBLANK(X7210))</f>
        <v>0</v>
      </c>
      <c r="X7210" s="16">
        <v>1</v>
      </c>
      <c r="AA7210" t="s">
        <v>314</v>
      </c>
      <c r="AB7210" s="24" t="str">
        <f>IF(ISERR(MONTH(AA7210)),TRIM(SUBSTITUTE(AA7210,(RIGHT(TRIM(AA7210),4)),"")),TEXT(AA7210,"mmmm"))</f>
        <v>June</v>
      </c>
      <c r="AC7210" s="24">
        <f>IF(ISERR(YEAR(AA7210)),VALUE(RIGHT(TRIM(AA7210),4)),YEAR(AA7210))</f>
        <v>2013</v>
      </c>
      <c r="AD7210" t="s">
        <v>24</v>
      </c>
      <c r="AE7210" t="b">
        <f>VLOOKUP(AA7210,duplicates!A:C,3,FALSE)</f>
        <v>0</v>
      </c>
      <c r="AF7210" t="b">
        <f t="shared" si="108"/>
        <v>1</v>
      </c>
    </row>
    <row r="7211" spans="1:32" x14ac:dyDescent="0.2">
      <c r="A7211" t="s">
        <v>20</v>
      </c>
      <c r="B7211">
        <v>333</v>
      </c>
      <c r="C7211" t="s">
        <v>51</v>
      </c>
      <c r="D7211" t="s">
        <v>52</v>
      </c>
      <c r="E7211" s="4">
        <f>IF(ISBLANK(G7211),H7211,G7211)</f>
        <v>19</v>
      </c>
      <c r="F7211" s="9" t="b">
        <f>AND(ISBLANK(G7211),ISBLANK(H7211))</f>
        <v>0</v>
      </c>
      <c r="G7211" s="9">
        <v>19</v>
      </c>
      <c r="I7211">
        <v>19</v>
      </c>
      <c r="J7211" s="9" t="b">
        <f>AND(ISBLANK(K7211),ISBLANK(L7211))</f>
        <v>0</v>
      </c>
      <c r="K7211" s="9">
        <v>3</v>
      </c>
      <c r="M7211" s="15" t="b">
        <f>AND(ISBLANK(N7211),ISBLANK(O7211),ISBLANK(P7211))</f>
        <v>0</v>
      </c>
      <c r="N7211" s="15" t="s">
        <v>38</v>
      </c>
      <c r="P7211" s="15">
        <v>3</v>
      </c>
      <c r="Q7211" t="s">
        <v>38</v>
      </c>
      <c r="R7211" s="18" t="b">
        <f>AND(ISBLANK(S7211),ISBLANK(T7211))</f>
        <v>0</v>
      </c>
      <c r="S7211" s="18" t="s">
        <v>38</v>
      </c>
      <c r="T7211" s="20">
        <v>1</v>
      </c>
      <c r="U7211" s="15" t="b">
        <f>AND(ISBLANK(V7211),ISBLANK(W7211),ISBLANK(X7211))</f>
        <v>0</v>
      </c>
      <c r="X7211" s="16">
        <v>1</v>
      </c>
      <c r="AA7211" t="s">
        <v>314</v>
      </c>
      <c r="AB7211" s="24" t="str">
        <f>IF(ISERR(MONTH(AA7211)),TRIM(SUBSTITUTE(AA7211,(RIGHT(TRIM(AA7211),4)),"")),TEXT(AA7211,"mmmm"))</f>
        <v>June</v>
      </c>
      <c r="AC7211" s="24">
        <f>IF(ISERR(YEAR(AA7211)),VALUE(RIGHT(TRIM(AA7211),4)),YEAR(AA7211))</f>
        <v>2013</v>
      </c>
      <c r="AD7211" t="s">
        <v>24</v>
      </c>
      <c r="AE7211" t="b">
        <f>VLOOKUP(AA7211,duplicates!A:C,3,FALSE)</f>
        <v>0</v>
      </c>
      <c r="AF7211" t="b">
        <f t="shared" si="108"/>
        <v>1</v>
      </c>
    </row>
    <row r="7212" spans="1:32" x14ac:dyDescent="0.2">
      <c r="A7212" t="s">
        <v>20</v>
      </c>
      <c r="B7212">
        <v>377</v>
      </c>
      <c r="C7212" t="s">
        <v>139</v>
      </c>
      <c r="D7212" t="s">
        <v>140</v>
      </c>
      <c r="E7212" s="4">
        <f>IF(ISBLANK(G7212),H7212,G7212)</f>
        <v>511</v>
      </c>
      <c r="F7212" s="9" t="b">
        <f>AND(ISBLANK(G7212),ISBLANK(H7212))</f>
        <v>0</v>
      </c>
      <c r="G7212" s="9">
        <v>511</v>
      </c>
      <c r="I7212">
        <v>514</v>
      </c>
      <c r="J7212" s="9" t="b">
        <f>AND(ISBLANK(K7212),ISBLANK(L7212))</f>
        <v>0</v>
      </c>
      <c r="K7212" s="9">
        <v>120</v>
      </c>
      <c r="M7212" s="15" t="b">
        <f>AND(ISBLANK(N7212),ISBLANK(O7212),ISBLANK(P7212))</f>
        <v>0</v>
      </c>
      <c r="N7212" s="15">
        <v>40</v>
      </c>
      <c r="P7212" s="15">
        <v>120</v>
      </c>
      <c r="Q7212">
        <v>40</v>
      </c>
      <c r="R7212" s="18" t="b">
        <f>AND(ISBLANK(S7212),ISBLANK(T7212))</f>
        <v>0</v>
      </c>
      <c r="S7212" s="20">
        <v>1</v>
      </c>
      <c r="T7212" s="20">
        <v>0.99</v>
      </c>
      <c r="U7212" s="15" t="b">
        <f>AND(ISBLANK(V7212),ISBLANK(W7212),ISBLANK(X7212))</f>
        <v>0</v>
      </c>
      <c r="X7212" s="16">
        <v>1</v>
      </c>
      <c r="AA7212" t="s">
        <v>314</v>
      </c>
      <c r="AB7212" s="24" t="str">
        <f>IF(ISERR(MONTH(AA7212)),TRIM(SUBSTITUTE(AA7212,(RIGHT(TRIM(AA7212),4)),"")),TEXT(AA7212,"mmmm"))</f>
        <v>June</v>
      </c>
      <c r="AC7212" s="24">
        <f>IF(ISERR(YEAR(AA7212)),VALUE(RIGHT(TRIM(AA7212),4)),YEAR(AA7212))</f>
        <v>2013</v>
      </c>
      <c r="AD7212" t="s">
        <v>24</v>
      </c>
      <c r="AE7212" t="b">
        <f>VLOOKUP(AA7212,duplicates!A:C,3,FALSE)</f>
        <v>0</v>
      </c>
      <c r="AF7212" t="b">
        <f t="shared" si="108"/>
        <v>1</v>
      </c>
    </row>
    <row r="7213" spans="1:32" x14ac:dyDescent="0.2">
      <c r="A7213" t="s">
        <v>20</v>
      </c>
      <c r="B7213">
        <v>446</v>
      </c>
      <c r="C7213" t="s">
        <v>259</v>
      </c>
      <c r="D7213" t="s">
        <v>260</v>
      </c>
      <c r="E7213" s="4">
        <f>IF(ISBLANK(G7213),H7213,G7213)</f>
        <v>175</v>
      </c>
      <c r="F7213" s="9" t="b">
        <f>AND(ISBLANK(G7213),ISBLANK(H7213))</f>
        <v>0</v>
      </c>
      <c r="G7213" s="9">
        <v>175</v>
      </c>
      <c r="I7213">
        <v>396</v>
      </c>
      <c r="J7213" s="9" t="b">
        <f>AND(ISBLANK(K7213),ISBLANK(L7213))</f>
        <v>0</v>
      </c>
      <c r="K7213" s="9">
        <v>5</v>
      </c>
      <c r="M7213" s="15" t="b">
        <f>AND(ISBLANK(N7213),ISBLANK(O7213),ISBLANK(P7213))</f>
        <v>0</v>
      </c>
      <c r="N7213" s="15">
        <v>90</v>
      </c>
      <c r="P7213" s="15">
        <v>5</v>
      </c>
      <c r="Q7213">
        <v>6</v>
      </c>
      <c r="R7213" s="18" t="b">
        <f>AND(ISBLANK(S7213),ISBLANK(T7213))</f>
        <v>0</v>
      </c>
      <c r="S7213" s="20">
        <v>7.0000000000000007E-2</v>
      </c>
      <c r="T7213" s="20">
        <v>0.44</v>
      </c>
      <c r="U7213" s="15" t="b">
        <f>AND(ISBLANK(V7213),ISBLANK(W7213),ISBLANK(X7213))</f>
        <v>0</v>
      </c>
      <c r="X7213" s="16">
        <v>1</v>
      </c>
      <c r="AA7213" t="s">
        <v>314</v>
      </c>
      <c r="AB7213" s="24" t="str">
        <f>IF(ISERR(MONTH(AA7213)),TRIM(SUBSTITUTE(AA7213,(RIGHT(TRIM(AA7213),4)),"")),TEXT(AA7213,"mmmm"))</f>
        <v>June</v>
      </c>
      <c r="AC7213" s="24">
        <f>IF(ISERR(YEAR(AA7213)),VALUE(RIGHT(TRIM(AA7213),4)),YEAR(AA7213))</f>
        <v>2013</v>
      </c>
      <c r="AD7213" t="s">
        <v>24</v>
      </c>
      <c r="AE7213" t="b">
        <f>VLOOKUP(AA7213,duplicates!A:C,3,FALSE)</f>
        <v>0</v>
      </c>
      <c r="AF7213" t="b">
        <f t="shared" si="108"/>
        <v>1</v>
      </c>
    </row>
    <row r="7214" spans="1:32" x14ac:dyDescent="0.2">
      <c r="A7214" t="s">
        <v>20</v>
      </c>
      <c r="B7214">
        <v>338</v>
      </c>
      <c r="C7214" t="s">
        <v>61</v>
      </c>
      <c r="D7214" t="s">
        <v>62</v>
      </c>
      <c r="E7214" s="4">
        <f>IF(ISBLANK(G7214),H7214,G7214)</f>
        <v>236</v>
      </c>
      <c r="F7214" s="9" t="b">
        <f>AND(ISBLANK(G7214),ISBLANK(H7214))</f>
        <v>0</v>
      </c>
      <c r="G7214" s="9">
        <v>236</v>
      </c>
      <c r="I7214">
        <v>255</v>
      </c>
      <c r="J7214" s="9" t="b">
        <f>AND(ISBLANK(K7214),ISBLANK(L7214))</f>
        <v>0</v>
      </c>
      <c r="K7214" s="9">
        <v>41</v>
      </c>
      <c r="M7214" s="15" t="b">
        <f>AND(ISBLANK(N7214),ISBLANK(O7214),ISBLANK(P7214))</f>
        <v>0</v>
      </c>
      <c r="N7214" s="15">
        <v>41</v>
      </c>
      <c r="P7214" s="15">
        <v>41</v>
      </c>
      <c r="Q7214">
        <v>41</v>
      </c>
      <c r="R7214" s="18" t="b">
        <f>AND(ISBLANK(S7214),ISBLANK(T7214))</f>
        <v>0</v>
      </c>
      <c r="S7214" s="20">
        <v>1</v>
      </c>
      <c r="T7214" s="20">
        <v>0.93</v>
      </c>
      <c r="U7214" s="15" t="b">
        <f>AND(ISBLANK(V7214),ISBLANK(W7214),ISBLANK(X7214))</f>
        <v>0</v>
      </c>
      <c r="X7214" s="16">
        <v>1</v>
      </c>
      <c r="AA7214" t="s">
        <v>314</v>
      </c>
      <c r="AB7214" s="24" t="str">
        <f>IF(ISERR(MONTH(AA7214)),TRIM(SUBSTITUTE(AA7214,(RIGHT(TRIM(AA7214),4)),"")),TEXT(AA7214,"mmmm"))</f>
        <v>June</v>
      </c>
      <c r="AC7214" s="24">
        <f>IF(ISERR(YEAR(AA7214)),VALUE(RIGHT(TRIM(AA7214),4)),YEAR(AA7214))</f>
        <v>2013</v>
      </c>
      <c r="AD7214" t="s">
        <v>24</v>
      </c>
      <c r="AE7214" t="b">
        <f>VLOOKUP(AA7214,duplicates!A:C,3,FALSE)</f>
        <v>0</v>
      </c>
      <c r="AF7214" t="b">
        <f t="shared" si="108"/>
        <v>1</v>
      </c>
    </row>
    <row r="7215" spans="1:32" x14ac:dyDescent="0.2">
      <c r="A7215" t="s">
        <v>20</v>
      </c>
      <c r="B7215">
        <v>383</v>
      </c>
      <c r="C7215" t="s">
        <v>151</v>
      </c>
      <c r="D7215" t="s">
        <v>152</v>
      </c>
      <c r="E7215" s="4">
        <f>IF(ISBLANK(G7215),H7215,G7215)</f>
        <v>15</v>
      </c>
      <c r="F7215" s="9" t="b">
        <f>AND(ISBLANK(G7215),ISBLANK(H7215))</f>
        <v>0</v>
      </c>
      <c r="G7215" s="9">
        <v>15</v>
      </c>
      <c r="I7215">
        <v>15</v>
      </c>
      <c r="J7215" s="9" t="b">
        <f>AND(ISBLANK(K7215),ISBLANK(L7215))</f>
        <v>0</v>
      </c>
      <c r="K7215" s="9">
        <v>1</v>
      </c>
      <c r="M7215" s="15" t="b">
        <f>AND(ISBLANK(N7215),ISBLANK(O7215),ISBLANK(P7215))</f>
        <v>0</v>
      </c>
      <c r="N7215" s="15">
        <v>1</v>
      </c>
      <c r="P7215" s="15">
        <v>1</v>
      </c>
      <c r="Q7215">
        <v>1</v>
      </c>
      <c r="R7215" s="18" t="b">
        <f>AND(ISBLANK(S7215),ISBLANK(T7215))</f>
        <v>0</v>
      </c>
      <c r="S7215" s="20">
        <v>1</v>
      </c>
      <c r="T7215" s="20">
        <v>1</v>
      </c>
      <c r="U7215" s="15" t="b">
        <f>AND(ISBLANK(V7215),ISBLANK(W7215),ISBLANK(X7215))</f>
        <v>0</v>
      </c>
      <c r="X7215" s="16">
        <v>1</v>
      </c>
      <c r="AA7215" t="s">
        <v>314</v>
      </c>
      <c r="AB7215" s="24" t="str">
        <f>IF(ISERR(MONTH(AA7215)),TRIM(SUBSTITUTE(AA7215,(RIGHT(TRIM(AA7215),4)),"")),TEXT(AA7215,"mmmm"))</f>
        <v>June</v>
      </c>
      <c r="AC7215" s="24">
        <f>IF(ISERR(YEAR(AA7215)),VALUE(RIGHT(TRIM(AA7215),4)),YEAR(AA7215))</f>
        <v>2013</v>
      </c>
      <c r="AD7215" t="s">
        <v>24</v>
      </c>
      <c r="AE7215" t="b">
        <f>VLOOKUP(AA7215,duplicates!A:C,3,FALSE)</f>
        <v>0</v>
      </c>
      <c r="AF7215" t="b">
        <f t="shared" si="108"/>
        <v>1</v>
      </c>
    </row>
    <row r="7216" spans="1:32" x14ac:dyDescent="0.2">
      <c r="A7216" t="s">
        <v>20</v>
      </c>
      <c r="B7216">
        <v>406</v>
      </c>
      <c r="C7216" t="s">
        <v>197</v>
      </c>
      <c r="D7216" t="s">
        <v>198</v>
      </c>
      <c r="E7216" s="4">
        <f>IF(ISBLANK(G7216),H7216,G7216)</f>
        <v>2</v>
      </c>
      <c r="F7216" s="9" t="b">
        <f>AND(ISBLANK(G7216),ISBLANK(H7216))</f>
        <v>0</v>
      </c>
      <c r="G7216" s="9">
        <v>2</v>
      </c>
      <c r="I7216">
        <v>2</v>
      </c>
      <c r="J7216" s="9" t="b">
        <f>AND(ISBLANK(K7216),ISBLANK(L7216))</f>
        <v>0</v>
      </c>
      <c r="K7216" s="9">
        <v>1</v>
      </c>
      <c r="M7216" s="15" t="b">
        <f>AND(ISBLANK(N7216),ISBLANK(O7216),ISBLANK(P7216))</f>
        <v>0</v>
      </c>
      <c r="N7216" s="15">
        <v>1</v>
      </c>
      <c r="P7216" s="15">
        <v>1</v>
      </c>
      <c r="Q7216">
        <v>1</v>
      </c>
      <c r="R7216" s="18" t="b">
        <f>AND(ISBLANK(S7216),ISBLANK(T7216))</f>
        <v>0</v>
      </c>
      <c r="S7216" s="20">
        <v>1</v>
      </c>
      <c r="T7216" s="20">
        <v>1</v>
      </c>
      <c r="U7216" s="15" t="b">
        <f>AND(ISBLANK(V7216),ISBLANK(W7216),ISBLANK(X7216))</f>
        <v>0</v>
      </c>
      <c r="X7216" s="16">
        <v>1</v>
      </c>
      <c r="AA7216" t="s">
        <v>314</v>
      </c>
      <c r="AB7216" s="24" t="str">
        <f>IF(ISERR(MONTH(AA7216)),TRIM(SUBSTITUTE(AA7216,(RIGHT(TRIM(AA7216),4)),"")),TEXT(AA7216,"mmmm"))</f>
        <v>June</v>
      </c>
      <c r="AC7216" s="24">
        <f>IF(ISERR(YEAR(AA7216)),VALUE(RIGHT(TRIM(AA7216),4)),YEAR(AA7216))</f>
        <v>2013</v>
      </c>
      <c r="AD7216" t="s">
        <v>24</v>
      </c>
      <c r="AE7216" t="b">
        <f>VLOOKUP(AA7216,duplicates!A:C,3,FALSE)</f>
        <v>0</v>
      </c>
      <c r="AF7216" t="b">
        <f t="shared" si="108"/>
        <v>1</v>
      </c>
    </row>
    <row r="7217" spans="1:32" x14ac:dyDescent="0.2">
      <c r="A7217" t="s">
        <v>20</v>
      </c>
      <c r="B7217">
        <v>438</v>
      </c>
      <c r="C7217" t="s">
        <v>243</v>
      </c>
      <c r="D7217" t="s">
        <v>244</v>
      </c>
      <c r="E7217" s="4">
        <f>IF(ISBLANK(G7217),H7217,G7217)</f>
        <v>342</v>
      </c>
      <c r="F7217" s="9" t="b">
        <f>AND(ISBLANK(G7217),ISBLANK(H7217))</f>
        <v>0</v>
      </c>
      <c r="G7217" s="9">
        <v>342</v>
      </c>
      <c r="I7217">
        <v>474</v>
      </c>
      <c r="J7217" s="9" t="b">
        <f>AND(ISBLANK(K7217),ISBLANK(L7217))</f>
        <v>0</v>
      </c>
      <c r="K7217" s="9">
        <v>31</v>
      </c>
      <c r="M7217" s="15" t="b">
        <f>AND(ISBLANK(N7217),ISBLANK(O7217),ISBLANK(P7217))</f>
        <v>0</v>
      </c>
      <c r="N7217" s="15">
        <v>26</v>
      </c>
      <c r="P7217" s="15">
        <v>31</v>
      </c>
      <c r="Q7217">
        <v>26</v>
      </c>
      <c r="R7217" s="18" t="b">
        <f>AND(ISBLANK(S7217),ISBLANK(T7217))</f>
        <v>0</v>
      </c>
      <c r="S7217" s="20">
        <v>1</v>
      </c>
      <c r="T7217" s="20">
        <v>0.72</v>
      </c>
      <c r="U7217" s="15" t="b">
        <f>AND(ISBLANK(V7217),ISBLANK(W7217),ISBLANK(X7217))</f>
        <v>0</v>
      </c>
      <c r="X7217" s="16">
        <v>1</v>
      </c>
      <c r="AA7217" t="s">
        <v>314</v>
      </c>
      <c r="AB7217" s="24" t="str">
        <f>IF(ISERR(MONTH(AA7217)),TRIM(SUBSTITUTE(AA7217,(RIGHT(TRIM(AA7217),4)),"")),TEXT(AA7217,"mmmm"))</f>
        <v>June</v>
      </c>
      <c r="AC7217" s="24">
        <f>IF(ISERR(YEAR(AA7217)),VALUE(RIGHT(TRIM(AA7217),4)),YEAR(AA7217))</f>
        <v>2013</v>
      </c>
      <c r="AD7217" t="s">
        <v>24</v>
      </c>
      <c r="AE7217" t="b">
        <f>VLOOKUP(AA7217,duplicates!A:C,3,FALSE)</f>
        <v>0</v>
      </c>
      <c r="AF7217" t="b">
        <f t="shared" si="108"/>
        <v>1</v>
      </c>
    </row>
    <row r="7218" spans="1:32" x14ac:dyDescent="0.2">
      <c r="A7218" t="s">
        <v>20</v>
      </c>
      <c r="B7218">
        <v>388</v>
      </c>
      <c r="C7218" t="s">
        <v>161</v>
      </c>
      <c r="D7218" t="s">
        <v>162</v>
      </c>
      <c r="E7218" s="4">
        <f>IF(ISBLANK(G7218),H7218,G7218)</f>
        <v>118</v>
      </c>
      <c r="F7218" s="9" t="b">
        <f>AND(ISBLANK(G7218),ISBLANK(H7218))</f>
        <v>0</v>
      </c>
      <c r="G7218" s="9">
        <v>118</v>
      </c>
      <c r="I7218">
        <v>129</v>
      </c>
      <c r="J7218" s="9" t="b">
        <f>AND(ISBLANK(K7218),ISBLANK(L7218))</f>
        <v>0</v>
      </c>
      <c r="K7218" s="9">
        <v>19</v>
      </c>
      <c r="M7218" s="15" t="b">
        <f>AND(ISBLANK(N7218),ISBLANK(O7218),ISBLANK(P7218))</f>
        <v>0</v>
      </c>
      <c r="N7218" s="15">
        <v>6</v>
      </c>
      <c r="P7218" s="15">
        <v>19</v>
      </c>
      <c r="Q7218">
        <v>6</v>
      </c>
      <c r="R7218" s="18" t="b">
        <f>AND(ISBLANK(S7218),ISBLANK(T7218))</f>
        <v>0</v>
      </c>
      <c r="S7218" s="20">
        <v>1</v>
      </c>
      <c r="T7218" s="20">
        <v>0.91</v>
      </c>
      <c r="U7218" s="15" t="b">
        <f>AND(ISBLANK(V7218),ISBLANK(W7218),ISBLANK(X7218))</f>
        <v>0</v>
      </c>
      <c r="X7218" s="16">
        <v>1</v>
      </c>
      <c r="AA7218" t="s">
        <v>314</v>
      </c>
      <c r="AB7218" s="24" t="str">
        <f>IF(ISERR(MONTH(AA7218)),TRIM(SUBSTITUTE(AA7218,(RIGHT(TRIM(AA7218),4)),"")),TEXT(AA7218,"mmmm"))</f>
        <v>June</v>
      </c>
      <c r="AC7218" s="24">
        <f>IF(ISERR(YEAR(AA7218)),VALUE(RIGHT(TRIM(AA7218),4)),YEAR(AA7218))</f>
        <v>2013</v>
      </c>
      <c r="AD7218" t="s">
        <v>24</v>
      </c>
      <c r="AE7218" t="b">
        <f>VLOOKUP(AA7218,duplicates!A:C,3,FALSE)</f>
        <v>0</v>
      </c>
      <c r="AF7218" t="b">
        <f t="shared" si="108"/>
        <v>1</v>
      </c>
    </row>
    <row r="7219" spans="1:32" x14ac:dyDescent="0.2">
      <c r="A7219" t="s">
        <v>20</v>
      </c>
      <c r="B7219">
        <v>434</v>
      </c>
      <c r="C7219" t="s">
        <v>235</v>
      </c>
      <c r="D7219" t="s">
        <v>236</v>
      </c>
      <c r="E7219" s="4">
        <f>IF(ISBLANK(G7219),H7219,G7219)</f>
        <v>749</v>
      </c>
      <c r="F7219" s="9" t="b">
        <f>AND(ISBLANK(G7219),ISBLANK(H7219))</f>
        <v>0</v>
      </c>
      <c r="G7219" s="9">
        <v>749</v>
      </c>
      <c r="I7219">
        <v>749</v>
      </c>
      <c r="J7219" s="9" t="b">
        <f>AND(ISBLANK(K7219),ISBLANK(L7219))</f>
        <v>0</v>
      </c>
      <c r="K7219" s="9">
        <v>270</v>
      </c>
      <c r="M7219" s="15" t="b">
        <f>AND(ISBLANK(N7219),ISBLANK(O7219),ISBLANK(P7219))</f>
        <v>0</v>
      </c>
      <c r="N7219" s="15">
        <v>27</v>
      </c>
      <c r="P7219" s="15">
        <v>270</v>
      </c>
      <c r="Q7219">
        <v>27</v>
      </c>
      <c r="R7219" s="18" t="b">
        <f>AND(ISBLANK(S7219),ISBLANK(T7219))</f>
        <v>0</v>
      </c>
      <c r="S7219" s="20">
        <v>1</v>
      </c>
      <c r="T7219" s="20">
        <v>1</v>
      </c>
      <c r="U7219" s="15" t="b">
        <f>AND(ISBLANK(V7219),ISBLANK(W7219),ISBLANK(X7219))</f>
        <v>0</v>
      </c>
      <c r="X7219" s="16">
        <v>1</v>
      </c>
      <c r="AA7219" t="s">
        <v>314</v>
      </c>
      <c r="AB7219" s="24" t="str">
        <f>IF(ISERR(MONTH(AA7219)),TRIM(SUBSTITUTE(AA7219,(RIGHT(TRIM(AA7219),4)),"")),TEXT(AA7219,"mmmm"))</f>
        <v>June</v>
      </c>
      <c r="AC7219" s="24">
        <f>IF(ISERR(YEAR(AA7219)),VALUE(RIGHT(TRIM(AA7219),4)),YEAR(AA7219))</f>
        <v>2013</v>
      </c>
      <c r="AD7219" t="s">
        <v>24</v>
      </c>
      <c r="AE7219" t="b">
        <f>VLOOKUP(AA7219,duplicates!A:C,3,FALSE)</f>
        <v>0</v>
      </c>
      <c r="AF7219" t="b">
        <f t="shared" si="108"/>
        <v>1</v>
      </c>
    </row>
    <row r="7220" spans="1:32" x14ac:dyDescent="0.2">
      <c r="A7220" t="s">
        <v>20</v>
      </c>
      <c r="B7220">
        <v>358</v>
      </c>
      <c r="C7220" t="s">
        <v>101</v>
      </c>
      <c r="D7220" t="s">
        <v>102</v>
      </c>
      <c r="E7220" s="4">
        <f>IF(ISBLANK(G7220),H7220,G7220)</f>
        <v>514</v>
      </c>
      <c r="F7220" s="9" t="b">
        <f>AND(ISBLANK(G7220),ISBLANK(H7220))</f>
        <v>0</v>
      </c>
      <c r="G7220" s="9">
        <v>514</v>
      </c>
      <c r="I7220">
        <v>538</v>
      </c>
      <c r="J7220" s="9" t="b">
        <f>AND(ISBLANK(K7220),ISBLANK(L7220))</f>
        <v>0</v>
      </c>
      <c r="K7220" s="9">
        <v>89</v>
      </c>
      <c r="M7220" s="15" t="b">
        <f>AND(ISBLANK(N7220),ISBLANK(O7220),ISBLANK(P7220))</f>
        <v>0</v>
      </c>
      <c r="N7220" s="15">
        <v>35</v>
      </c>
      <c r="P7220" s="15">
        <v>89</v>
      </c>
      <c r="Q7220">
        <v>35</v>
      </c>
      <c r="R7220" s="18" t="b">
        <f>AND(ISBLANK(S7220),ISBLANK(T7220))</f>
        <v>0</v>
      </c>
      <c r="S7220" s="20">
        <v>1</v>
      </c>
      <c r="T7220" s="20">
        <v>0.96</v>
      </c>
      <c r="U7220" s="15" t="b">
        <f>AND(ISBLANK(V7220),ISBLANK(W7220),ISBLANK(X7220))</f>
        <v>0</v>
      </c>
      <c r="X7220" s="16">
        <v>1</v>
      </c>
      <c r="AA7220" t="s">
        <v>314</v>
      </c>
      <c r="AB7220" s="24" t="str">
        <f>IF(ISERR(MONTH(AA7220)),TRIM(SUBSTITUTE(AA7220,(RIGHT(TRIM(AA7220),4)),"")),TEXT(AA7220,"mmmm"))</f>
        <v>June</v>
      </c>
      <c r="AC7220" s="24">
        <f>IF(ISERR(YEAR(AA7220)),VALUE(RIGHT(TRIM(AA7220),4)),YEAR(AA7220))</f>
        <v>2013</v>
      </c>
      <c r="AD7220" t="s">
        <v>24</v>
      </c>
      <c r="AE7220" t="b">
        <f>VLOOKUP(AA7220,duplicates!A:C,3,FALSE)</f>
        <v>0</v>
      </c>
      <c r="AF7220" t="b">
        <f t="shared" si="108"/>
        <v>1</v>
      </c>
    </row>
    <row r="7221" spans="1:32" x14ac:dyDescent="0.2">
      <c r="A7221" t="s">
        <v>20</v>
      </c>
      <c r="B7221">
        <v>436</v>
      </c>
      <c r="C7221" t="s">
        <v>239</v>
      </c>
      <c r="D7221" t="s">
        <v>240</v>
      </c>
      <c r="E7221" s="4">
        <f>IF(ISBLANK(G7221),H7221,G7221)</f>
        <v>445</v>
      </c>
      <c r="F7221" s="9" t="b">
        <f>AND(ISBLANK(G7221),ISBLANK(H7221))</f>
        <v>0</v>
      </c>
      <c r="G7221" s="9">
        <v>445</v>
      </c>
      <c r="I7221">
        <v>469</v>
      </c>
      <c r="J7221" s="9" t="b">
        <f>AND(ISBLANK(K7221),ISBLANK(L7221))</f>
        <v>0</v>
      </c>
      <c r="K7221" s="9">
        <v>64</v>
      </c>
      <c r="M7221" s="15" t="b">
        <f>AND(ISBLANK(N7221),ISBLANK(O7221),ISBLANK(P7221))</f>
        <v>0</v>
      </c>
      <c r="N7221" s="15">
        <v>59</v>
      </c>
      <c r="P7221" s="15">
        <v>64</v>
      </c>
      <c r="Q7221">
        <v>59</v>
      </c>
      <c r="R7221" s="18" t="b">
        <f>AND(ISBLANK(S7221),ISBLANK(T7221))</f>
        <v>0</v>
      </c>
      <c r="S7221" s="20">
        <v>1</v>
      </c>
      <c r="T7221" s="20">
        <v>0.95</v>
      </c>
      <c r="U7221" s="15" t="b">
        <f>AND(ISBLANK(V7221),ISBLANK(W7221),ISBLANK(X7221))</f>
        <v>0</v>
      </c>
      <c r="X7221" s="16">
        <v>1</v>
      </c>
      <c r="AA7221" t="s">
        <v>314</v>
      </c>
      <c r="AB7221" s="24" t="str">
        <f>IF(ISERR(MONTH(AA7221)),TRIM(SUBSTITUTE(AA7221,(RIGHT(TRIM(AA7221),4)),"")),TEXT(AA7221,"mmmm"))</f>
        <v>June</v>
      </c>
      <c r="AC7221" s="24">
        <f>IF(ISERR(YEAR(AA7221)),VALUE(RIGHT(TRIM(AA7221),4)),YEAR(AA7221))</f>
        <v>2013</v>
      </c>
      <c r="AD7221" t="s">
        <v>24</v>
      </c>
      <c r="AE7221" t="b">
        <f>VLOOKUP(AA7221,duplicates!A:C,3,FALSE)</f>
        <v>0</v>
      </c>
      <c r="AF7221" t="b">
        <f t="shared" si="108"/>
        <v>1</v>
      </c>
    </row>
    <row r="7222" spans="1:32" x14ac:dyDescent="0.2">
      <c r="A7222" t="s">
        <v>20</v>
      </c>
      <c r="B7222">
        <v>457</v>
      </c>
      <c r="C7222" t="s">
        <v>281</v>
      </c>
      <c r="D7222" t="s">
        <v>282</v>
      </c>
      <c r="E7222" s="4">
        <f>IF(ISBLANK(G7222),H7222,G7222)</f>
        <v>837</v>
      </c>
      <c r="F7222" s="9" t="b">
        <f>AND(ISBLANK(G7222),ISBLANK(H7222))</f>
        <v>0</v>
      </c>
      <c r="G7222" s="9">
        <v>837</v>
      </c>
      <c r="I7222">
        <v>976</v>
      </c>
      <c r="J7222" s="9" t="b">
        <f>AND(ISBLANK(K7222),ISBLANK(L7222))</f>
        <v>0</v>
      </c>
      <c r="K7222" s="9">
        <v>336</v>
      </c>
      <c r="M7222" s="15" t="b">
        <f>AND(ISBLANK(N7222),ISBLANK(O7222),ISBLANK(P7222))</f>
        <v>0</v>
      </c>
      <c r="N7222" s="15">
        <v>100</v>
      </c>
      <c r="P7222" s="15">
        <v>337</v>
      </c>
      <c r="Q7222">
        <v>100</v>
      </c>
      <c r="R7222" s="18" t="b">
        <f>AND(ISBLANK(S7222),ISBLANK(T7222))</f>
        <v>0</v>
      </c>
      <c r="S7222" s="20">
        <v>1</v>
      </c>
      <c r="T7222" s="20">
        <v>0.86</v>
      </c>
      <c r="U7222" s="15" t="b">
        <f>AND(ISBLANK(V7222),ISBLANK(W7222),ISBLANK(X7222))</f>
        <v>0</v>
      </c>
      <c r="X7222" s="16">
        <v>1</v>
      </c>
      <c r="AA7222" t="s">
        <v>314</v>
      </c>
      <c r="AB7222" s="24" t="str">
        <f>IF(ISERR(MONTH(AA7222)),TRIM(SUBSTITUTE(AA7222,(RIGHT(TRIM(AA7222),4)),"")),TEXT(AA7222,"mmmm"))</f>
        <v>June</v>
      </c>
      <c r="AC7222" s="24">
        <f>IF(ISERR(YEAR(AA7222)),VALUE(RIGHT(TRIM(AA7222),4)),YEAR(AA7222))</f>
        <v>2013</v>
      </c>
      <c r="AD7222" t="s">
        <v>24</v>
      </c>
      <c r="AE7222" t="b">
        <f>VLOOKUP(AA7222,duplicates!A:C,3,FALSE)</f>
        <v>0</v>
      </c>
      <c r="AF7222" t="b">
        <f t="shared" si="108"/>
        <v>1</v>
      </c>
    </row>
    <row r="7223" spans="1:32" x14ac:dyDescent="0.2">
      <c r="A7223" t="s">
        <v>20</v>
      </c>
      <c r="B7223">
        <v>401</v>
      </c>
      <c r="C7223" t="s">
        <v>187</v>
      </c>
      <c r="D7223" t="s">
        <v>188</v>
      </c>
      <c r="E7223" s="4">
        <f>IF(ISBLANK(G7223),H7223,G7223)</f>
        <v>359</v>
      </c>
      <c r="F7223" s="9" t="b">
        <f>AND(ISBLANK(G7223),ISBLANK(H7223))</f>
        <v>0</v>
      </c>
      <c r="G7223" s="9">
        <v>359</v>
      </c>
      <c r="I7223">
        <v>393</v>
      </c>
      <c r="J7223" s="9" t="b">
        <f>AND(ISBLANK(K7223),ISBLANK(L7223))</f>
        <v>0</v>
      </c>
      <c r="K7223" s="9">
        <v>18</v>
      </c>
      <c r="M7223" s="15" t="b">
        <f>AND(ISBLANK(N7223),ISBLANK(O7223),ISBLANK(P7223))</f>
        <v>0</v>
      </c>
      <c r="N7223" s="15">
        <v>4</v>
      </c>
      <c r="P7223" s="15">
        <v>18</v>
      </c>
      <c r="Q7223">
        <v>4</v>
      </c>
      <c r="R7223" s="18" t="b">
        <f>AND(ISBLANK(S7223),ISBLANK(T7223))</f>
        <v>0</v>
      </c>
      <c r="S7223" s="20">
        <v>1</v>
      </c>
      <c r="T7223" s="20">
        <v>0.91</v>
      </c>
      <c r="U7223" s="15" t="b">
        <f>AND(ISBLANK(V7223),ISBLANK(W7223),ISBLANK(X7223))</f>
        <v>0</v>
      </c>
      <c r="X7223" s="16">
        <v>1</v>
      </c>
      <c r="AA7223" t="s">
        <v>314</v>
      </c>
      <c r="AB7223" s="24" t="str">
        <f>IF(ISERR(MONTH(AA7223)),TRIM(SUBSTITUTE(AA7223,(RIGHT(TRIM(AA7223),4)),"")),TEXT(AA7223,"mmmm"))</f>
        <v>June</v>
      </c>
      <c r="AC7223" s="24">
        <f>IF(ISERR(YEAR(AA7223)),VALUE(RIGHT(TRIM(AA7223),4)),YEAR(AA7223))</f>
        <v>2013</v>
      </c>
      <c r="AD7223" t="s">
        <v>24</v>
      </c>
      <c r="AE7223" t="b">
        <f>VLOOKUP(AA7223,duplicates!A:C,3,FALSE)</f>
        <v>0</v>
      </c>
      <c r="AF7223" t="b">
        <f t="shared" si="108"/>
        <v>1</v>
      </c>
    </row>
    <row r="7224" spans="1:32" x14ac:dyDescent="0.2">
      <c r="A7224" t="s">
        <v>20</v>
      </c>
      <c r="B7224">
        <v>355</v>
      </c>
      <c r="C7224" t="s">
        <v>95</v>
      </c>
      <c r="D7224" t="s">
        <v>96</v>
      </c>
      <c r="E7224" s="4">
        <f>IF(ISBLANK(G7224),H7224,G7224)</f>
        <v>348</v>
      </c>
      <c r="F7224" s="9" t="b">
        <f>AND(ISBLANK(G7224),ISBLANK(H7224))</f>
        <v>0</v>
      </c>
      <c r="G7224" s="9">
        <v>348</v>
      </c>
      <c r="I7224">
        <v>352</v>
      </c>
      <c r="J7224" s="9" t="b">
        <f>AND(ISBLANK(K7224),ISBLANK(L7224))</f>
        <v>0</v>
      </c>
      <c r="K7224" s="9">
        <v>44</v>
      </c>
      <c r="M7224" s="15" t="b">
        <f>AND(ISBLANK(N7224),ISBLANK(O7224),ISBLANK(P7224))</f>
        <v>0</v>
      </c>
      <c r="N7224" s="15">
        <v>36</v>
      </c>
      <c r="P7224" s="15">
        <v>44</v>
      </c>
      <c r="Q7224">
        <v>36</v>
      </c>
      <c r="R7224" s="18" t="b">
        <f>AND(ISBLANK(S7224),ISBLANK(T7224))</f>
        <v>0</v>
      </c>
      <c r="S7224" s="20">
        <v>1</v>
      </c>
      <c r="T7224" s="20">
        <v>0.99</v>
      </c>
      <c r="U7224" s="15" t="b">
        <f>AND(ISBLANK(V7224),ISBLANK(W7224),ISBLANK(X7224))</f>
        <v>0</v>
      </c>
      <c r="X7224" s="16">
        <v>1</v>
      </c>
      <c r="AA7224" t="s">
        <v>314</v>
      </c>
      <c r="AB7224" s="24" t="str">
        <f>IF(ISERR(MONTH(AA7224)),TRIM(SUBSTITUTE(AA7224,(RIGHT(TRIM(AA7224),4)),"")),TEXT(AA7224,"mmmm"))</f>
        <v>June</v>
      </c>
      <c r="AC7224" s="24">
        <f>IF(ISERR(YEAR(AA7224)),VALUE(RIGHT(TRIM(AA7224),4)),YEAR(AA7224))</f>
        <v>2013</v>
      </c>
      <c r="AD7224" t="s">
        <v>24</v>
      </c>
      <c r="AE7224" t="b">
        <f>VLOOKUP(AA7224,duplicates!A:C,3,FALSE)</f>
        <v>0</v>
      </c>
      <c r="AF7224" t="b">
        <f t="shared" si="108"/>
        <v>1</v>
      </c>
    </row>
    <row r="7225" spans="1:32" x14ac:dyDescent="0.2">
      <c r="A7225" t="s">
        <v>20</v>
      </c>
      <c r="B7225">
        <v>386</v>
      </c>
      <c r="C7225" t="s">
        <v>157</v>
      </c>
      <c r="D7225" t="s">
        <v>158</v>
      </c>
      <c r="E7225" s="4">
        <f>IF(ISBLANK(G7225),H7225,G7225)</f>
        <v>280</v>
      </c>
      <c r="F7225" s="9" t="b">
        <f>AND(ISBLANK(G7225),ISBLANK(H7225))</f>
        <v>0</v>
      </c>
      <c r="G7225" s="9">
        <v>280</v>
      </c>
      <c r="I7225">
        <v>328</v>
      </c>
      <c r="J7225" s="9" t="b">
        <f>AND(ISBLANK(K7225),ISBLANK(L7225))</f>
        <v>0</v>
      </c>
      <c r="K7225" s="9">
        <v>14</v>
      </c>
      <c r="M7225" s="15" t="b">
        <f>AND(ISBLANK(N7225),ISBLANK(O7225),ISBLANK(P7225))</f>
        <v>0</v>
      </c>
      <c r="N7225" s="15">
        <v>7</v>
      </c>
      <c r="P7225" s="15">
        <v>14</v>
      </c>
      <c r="Q7225">
        <v>7</v>
      </c>
      <c r="R7225" s="18" t="b">
        <f>AND(ISBLANK(S7225),ISBLANK(T7225))</f>
        <v>0</v>
      </c>
      <c r="S7225" s="20">
        <v>1</v>
      </c>
      <c r="T7225" s="20">
        <v>0.85</v>
      </c>
      <c r="U7225" s="15" t="b">
        <f>AND(ISBLANK(V7225),ISBLANK(W7225),ISBLANK(X7225))</f>
        <v>0</v>
      </c>
      <c r="X7225" s="16">
        <v>1</v>
      </c>
      <c r="AA7225" t="s">
        <v>314</v>
      </c>
      <c r="AB7225" s="24" t="str">
        <f>IF(ISERR(MONTH(AA7225)),TRIM(SUBSTITUTE(AA7225,(RIGHT(TRIM(AA7225),4)),"")),TEXT(AA7225,"mmmm"))</f>
        <v>June</v>
      </c>
      <c r="AC7225" s="24">
        <f>IF(ISERR(YEAR(AA7225)),VALUE(RIGHT(TRIM(AA7225),4)),YEAR(AA7225))</f>
        <v>2013</v>
      </c>
      <c r="AD7225" t="s">
        <v>24</v>
      </c>
      <c r="AE7225" t="b">
        <f>VLOOKUP(AA7225,duplicates!A:C,3,FALSE)</f>
        <v>0</v>
      </c>
      <c r="AF7225" t="b">
        <f t="shared" si="108"/>
        <v>1</v>
      </c>
    </row>
    <row r="7226" spans="1:32" x14ac:dyDescent="0.2">
      <c r="A7226" t="s">
        <v>20</v>
      </c>
      <c r="B7226">
        <v>439</v>
      </c>
      <c r="C7226" t="s">
        <v>245</v>
      </c>
      <c r="D7226" t="s">
        <v>246</v>
      </c>
      <c r="E7226" s="4">
        <f>IF(ISBLANK(G7226),H7226,G7226)</f>
        <v>137</v>
      </c>
      <c r="F7226" s="9" t="b">
        <f>AND(ISBLANK(G7226),ISBLANK(H7226))</f>
        <v>0</v>
      </c>
      <c r="G7226" s="9">
        <v>137</v>
      </c>
      <c r="I7226">
        <v>147</v>
      </c>
      <c r="J7226" s="9" t="b">
        <f>AND(ISBLANK(K7226),ISBLANK(L7226))</f>
        <v>0</v>
      </c>
      <c r="K7226" s="9">
        <v>1</v>
      </c>
      <c r="M7226" s="15" t="b">
        <f>AND(ISBLANK(N7226),ISBLANK(O7226),ISBLANK(P7226))</f>
        <v>0</v>
      </c>
      <c r="N7226" s="15">
        <v>1</v>
      </c>
      <c r="P7226" s="15">
        <v>1</v>
      </c>
      <c r="Q7226">
        <v>1</v>
      </c>
      <c r="R7226" s="18" t="b">
        <f>AND(ISBLANK(S7226),ISBLANK(T7226))</f>
        <v>0</v>
      </c>
      <c r="S7226" s="20">
        <v>1</v>
      </c>
      <c r="T7226" s="20">
        <v>0.93</v>
      </c>
      <c r="U7226" s="15" t="b">
        <f>AND(ISBLANK(V7226),ISBLANK(W7226),ISBLANK(X7226))</f>
        <v>0</v>
      </c>
      <c r="X7226" s="16">
        <v>1</v>
      </c>
      <c r="AA7226" t="s">
        <v>314</v>
      </c>
      <c r="AB7226" s="24" t="str">
        <f>IF(ISERR(MONTH(AA7226)),TRIM(SUBSTITUTE(AA7226,(RIGHT(TRIM(AA7226),4)),"")),TEXT(AA7226,"mmmm"))</f>
        <v>June</v>
      </c>
      <c r="AC7226" s="24">
        <f>IF(ISERR(YEAR(AA7226)),VALUE(RIGHT(TRIM(AA7226),4)),YEAR(AA7226))</f>
        <v>2013</v>
      </c>
      <c r="AD7226" t="s">
        <v>24</v>
      </c>
      <c r="AE7226" t="b">
        <f>VLOOKUP(AA7226,duplicates!A:C,3,FALSE)</f>
        <v>0</v>
      </c>
      <c r="AF7226" t="b">
        <f t="shared" si="108"/>
        <v>1</v>
      </c>
    </row>
    <row r="7227" spans="1:32" x14ac:dyDescent="0.2">
      <c r="A7227" t="s">
        <v>20</v>
      </c>
      <c r="B7227">
        <v>398</v>
      </c>
      <c r="C7227" t="s">
        <v>181</v>
      </c>
      <c r="D7227" t="s">
        <v>182</v>
      </c>
      <c r="E7227" s="4">
        <f>IF(ISBLANK(G7227),H7227,G7227)</f>
        <v>377</v>
      </c>
      <c r="F7227" s="9" t="b">
        <f>AND(ISBLANK(G7227),ISBLANK(H7227))</f>
        <v>0</v>
      </c>
      <c r="G7227" s="9">
        <v>377</v>
      </c>
      <c r="I7227">
        <v>377</v>
      </c>
      <c r="J7227" s="9" t="b">
        <f>AND(ISBLANK(K7227),ISBLANK(L7227))</f>
        <v>0</v>
      </c>
      <c r="K7227" s="9">
        <v>84</v>
      </c>
      <c r="M7227" s="15" t="b">
        <f>AND(ISBLANK(N7227),ISBLANK(O7227),ISBLANK(P7227))</f>
        <v>0</v>
      </c>
      <c r="N7227" s="15">
        <v>49</v>
      </c>
      <c r="P7227" s="15">
        <v>85</v>
      </c>
      <c r="Q7227">
        <v>47</v>
      </c>
      <c r="R7227" s="18" t="b">
        <f>AND(ISBLANK(S7227),ISBLANK(T7227))</f>
        <v>0</v>
      </c>
      <c r="S7227" s="20">
        <v>0.96</v>
      </c>
      <c r="T7227" s="20">
        <v>1</v>
      </c>
      <c r="U7227" s="15" t="b">
        <f>AND(ISBLANK(V7227),ISBLANK(W7227),ISBLANK(X7227))</f>
        <v>0</v>
      </c>
      <c r="X7227" s="16">
        <v>0.99</v>
      </c>
      <c r="AA7227" t="s">
        <v>314</v>
      </c>
      <c r="AB7227" s="24" t="str">
        <f>IF(ISERR(MONTH(AA7227)),TRIM(SUBSTITUTE(AA7227,(RIGHT(TRIM(AA7227),4)),"")),TEXT(AA7227,"mmmm"))</f>
        <v>June</v>
      </c>
      <c r="AC7227" s="24">
        <f>IF(ISERR(YEAR(AA7227)),VALUE(RIGHT(TRIM(AA7227),4)),YEAR(AA7227))</f>
        <v>2013</v>
      </c>
      <c r="AD7227" t="s">
        <v>24</v>
      </c>
      <c r="AE7227" t="b">
        <f>VLOOKUP(AA7227,duplicates!A:C,3,FALSE)</f>
        <v>0</v>
      </c>
      <c r="AF7227" t="b">
        <f t="shared" si="108"/>
        <v>1</v>
      </c>
    </row>
    <row r="7228" spans="1:32" x14ac:dyDescent="0.2">
      <c r="A7228" t="s">
        <v>20</v>
      </c>
      <c r="B7228">
        <v>448</v>
      </c>
      <c r="C7228" t="s">
        <v>263</v>
      </c>
      <c r="D7228" t="s">
        <v>264</v>
      </c>
      <c r="E7228" s="4">
        <f>IF(ISBLANK(G7228),H7228,G7228)</f>
        <v>273</v>
      </c>
      <c r="F7228" s="9" t="b">
        <f>AND(ISBLANK(G7228),ISBLANK(H7228))</f>
        <v>0</v>
      </c>
      <c r="G7228" s="9">
        <v>273</v>
      </c>
      <c r="I7228">
        <v>638</v>
      </c>
      <c r="J7228" s="9" t="b">
        <f>AND(ISBLANK(K7228),ISBLANK(L7228))</f>
        <v>0</v>
      </c>
      <c r="K7228" s="9">
        <v>262</v>
      </c>
      <c r="M7228" s="15" t="b">
        <f>AND(ISBLANK(N7228),ISBLANK(O7228),ISBLANK(P7228))</f>
        <v>0</v>
      </c>
      <c r="N7228" s="15">
        <v>86</v>
      </c>
      <c r="P7228" s="15">
        <v>264</v>
      </c>
      <c r="Q7228">
        <v>86</v>
      </c>
      <c r="R7228" s="18" t="b">
        <f>AND(ISBLANK(S7228),ISBLANK(T7228))</f>
        <v>0</v>
      </c>
      <c r="S7228" s="20">
        <v>1</v>
      </c>
      <c r="T7228" s="20">
        <v>0.43</v>
      </c>
      <c r="U7228" s="15" t="b">
        <f>AND(ISBLANK(V7228),ISBLANK(W7228),ISBLANK(X7228))</f>
        <v>0</v>
      </c>
      <c r="X7228" s="16">
        <v>0.99</v>
      </c>
      <c r="AA7228" t="s">
        <v>314</v>
      </c>
      <c r="AB7228" s="24" t="str">
        <f>IF(ISERR(MONTH(AA7228)),TRIM(SUBSTITUTE(AA7228,(RIGHT(TRIM(AA7228),4)),"")),TEXT(AA7228,"mmmm"))</f>
        <v>June</v>
      </c>
      <c r="AC7228" s="24">
        <f>IF(ISERR(YEAR(AA7228)),VALUE(RIGHT(TRIM(AA7228),4)),YEAR(AA7228))</f>
        <v>2013</v>
      </c>
      <c r="AD7228" t="s">
        <v>24</v>
      </c>
      <c r="AE7228" t="b">
        <f>VLOOKUP(AA7228,duplicates!A:C,3,FALSE)</f>
        <v>0</v>
      </c>
      <c r="AF7228" t="b">
        <f t="shared" si="108"/>
        <v>1</v>
      </c>
    </row>
    <row r="7229" spans="1:32" x14ac:dyDescent="0.2">
      <c r="A7229" t="s">
        <v>20</v>
      </c>
      <c r="B7229">
        <v>422</v>
      </c>
      <c r="C7229" t="s">
        <v>211</v>
      </c>
      <c r="D7229" t="s">
        <v>212</v>
      </c>
      <c r="E7229" s="4">
        <f>IF(ISBLANK(G7229),H7229,G7229)</f>
        <v>381</v>
      </c>
      <c r="F7229" s="9" t="b">
        <f>AND(ISBLANK(G7229),ISBLANK(H7229))</f>
        <v>0</v>
      </c>
      <c r="G7229" s="9">
        <v>381</v>
      </c>
      <c r="I7229">
        <v>393</v>
      </c>
      <c r="J7229" s="9" t="b">
        <f>AND(ISBLANK(K7229),ISBLANK(L7229))</f>
        <v>0</v>
      </c>
      <c r="K7229" s="9">
        <v>89</v>
      </c>
      <c r="M7229" s="15" t="b">
        <f>AND(ISBLANK(N7229),ISBLANK(O7229),ISBLANK(P7229))</f>
        <v>0</v>
      </c>
      <c r="N7229" s="15">
        <v>12</v>
      </c>
      <c r="P7229" s="15">
        <v>90</v>
      </c>
      <c r="Q7229">
        <v>12</v>
      </c>
      <c r="R7229" s="18" t="b">
        <f>AND(ISBLANK(S7229),ISBLANK(T7229))</f>
        <v>0</v>
      </c>
      <c r="S7229" s="20">
        <v>1</v>
      </c>
      <c r="T7229" s="20">
        <v>0.97</v>
      </c>
      <c r="U7229" s="15" t="b">
        <f>AND(ISBLANK(V7229),ISBLANK(W7229),ISBLANK(X7229))</f>
        <v>0</v>
      </c>
      <c r="X7229" s="16">
        <v>0.99</v>
      </c>
      <c r="AA7229" t="s">
        <v>314</v>
      </c>
      <c r="AB7229" s="24" t="str">
        <f>IF(ISERR(MONTH(AA7229)),TRIM(SUBSTITUTE(AA7229,(RIGHT(TRIM(AA7229),4)),"")),TEXT(AA7229,"mmmm"))</f>
        <v>June</v>
      </c>
      <c r="AC7229" s="24">
        <f>IF(ISERR(YEAR(AA7229)),VALUE(RIGHT(TRIM(AA7229),4)),YEAR(AA7229))</f>
        <v>2013</v>
      </c>
      <c r="AD7229" t="s">
        <v>24</v>
      </c>
      <c r="AE7229" t="b">
        <f>VLOOKUP(AA7229,duplicates!A:C,3,FALSE)</f>
        <v>0</v>
      </c>
      <c r="AF7229" t="b">
        <f t="shared" si="108"/>
        <v>1</v>
      </c>
    </row>
    <row r="7230" spans="1:32" x14ac:dyDescent="0.2">
      <c r="A7230" t="s">
        <v>20</v>
      </c>
      <c r="B7230">
        <v>335</v>
      </c>
      <c r="C7230" t="s">
        <v>55</v>
      </c>
      <c r="D7230" t="s">
        <v>56</v>
      </c>
      <c r="E7230" s="4">
        <f>IF(ISBLANK(G7230),H7230,G7230)</f>
        <v>673</v>
      </c>
      <c r="F7230" s="9" t="b">
        <f>AND(ISBLANK(G7230),ISBLANK(H7230))</f>
        <v>0</v>
      </c>
      <c r="G7230" s="9">
        <v>673</v>
      </c>
      <c r="I7230">
        <v>704</v>
      </c>
      <c r="J7230" s="9" t="b">
        <f>AND(ISBLANK(K7230),ISBLANK(L7230))</f>
        <v>0</v>
      </c>
      <c r="K7230" s="9">
        <v>167</v>
      </c>
      <c r="M7230" s="15" t="b">
        <f>AND(ISBLANK(N7230),ISBLANK(O7230),ISBLANK(P7230))</f>
        <v>0</v>
      </c>
      <c r="N7230" s="15">
        <v>91</v>
      </c>
      <c r="P7230" s="15">
        <v>169</v>
      </c>
      <c r="Q7230">
        <v>91</v>
      </c>
      <c r="R7230" s="18" t="b">
        <f>AND(ISBLANK(S7230),ISBLANK(T7230))</f>
        <v>0</v>
      </c>
      <c r="S7230" s="20">
        <v>1</v>
      </c>
      <c r="T7230" s="20">
        <v>0.96</v>
      </c>
      <c r="U7230" s="15" t="b">
        <f>AND(ISBLANK(V7230),ISBLANK(W7230),ISBLANK(X7230))</f>
        <v>0</v>
      </c>
      <c r="X7230" s="16">
        <v>0.99</v>
      </c>
      <c r="AA7230" t="s">
        <v>314</v>
      </c>
      <c r="AB7230" s="24" t="str">
        <f>IF(ISERR(MONTH(AA7230)),TRIM(SUBSTITUTE(AA7230,(RIGHT(TRIM(AA7230),4)),"")),TEXT(AA7230,"mmmm"))</f>
        <v>June</v>
      </c>
      <c r="AC7230" s="24">
        <f>IF(ISERR(YEAR(AA7230)),VALUE(RIGHT(TRIM(AA7230),4)),YEAR(AA7230))</f>
        <v>2013</v>
      </c>
      <c r="AD7230" t="s">
        <v>24</v>
      </c>
      <c r="AE7230" t="b">
        <f>VLOOKUP(AA7230,duplicates!A:C,3,FALSE)</f>
        <v>0</v>
      </c>
      <c r="AF7230" t="b">
        <f t="shared" si="108"/>
        <v>1</v>
      </c>
    </row>
    <row r="7231" spans="1:32" x14ac:dyDescent="0.2">
      <c r="A7231" t="s">
        <v>20</v>
      </c>
      <c r="B7231">
        <v>356</v>
      </c>
      <c r="C7231" t="s">
        <v>97</v>
      </c>
      <c r="D7231" t="s">
        <v>98</v>
      </c>
      <c r="E7231" s="4">
        <f>IF(ISBLANK(G7231),H7231,G7231)</f>
        <v>501</v>
      </c>
      <c r="F7231" s="9" t="b">
        <f>AND(ISBLANK(G7231),ISBLANK(H7231))</f>
        <v>0</v>
      </c>
      <c r="G7231" s="9">
        <v>501</v>
      </c>
      <c r="I7231">
        <v>540</v>
      </c>
      <c r="J7231" s="9" t="b">
        <f>AND(ISBLANK(K7231),ISBLANK(L7231))</f>
        <v>0</v>
      </c>
      <c r="K7231" s="9">
        <v>53</v>
      </c>
      <c r="M7231" s="15" t="b">
        <f>AND(ISBLANK(N7231),ISBLANK(O7231),ISBLANK(P7231))</f>
        <v>0</v>
      </c>
      <c r="N7231" s="15">
        <v>49</v>
      </c>
      <c r="P7231" s="15">
        <v>54</v>
      </c>
      <c r="Q7231">
        <v>49</v>
      </c>
      <c r="R7231" s="18" t="b">
        <f>AND(ISBLANK(S7231),ISBLANK(T7231))</f>
        <v>0</v>
      </c>
      <c r="S7231" s="20">
        <v>1</v>
      </c>
      <c r="T7231" s="20">
        <v>0.93</v>
      </c>
      <c r="U7231" s="15" t="b">
        <f>AND(ISBLANK(V7231),ISBLANK(W7231),ISBLANK(X7231))</f>
        <v>0</v>
      </c>
      <c r="X7231" s="16">
        <v>0.98</v>
      </c>
      <c r="AA7231" t="s">
        <v>314</v>
      </c>
      <c r="AB7231" s="24" t="str">
        <f>IF(ISERR(MONTH(AA7231)),TRIM(SUBSTITUTE(AA7231,(RIGHT(TRIM(AA7231),4)),"")),TEXT(AA7231,"mmmm"))</f>
        <v>June</v>
      </c>
      <c r="AC7231" s="24">
        <f>IF(ISERR(YEAR(AA7231)),VALUE(RIGHT(TRIM(AA7231),4)),YEAR(AA7231))</f>
        <v>2013</v>
      </c>
      <c r="AD7231" t="s">
        <v>24</v>
      </c>
      <c r="AE7231" t="b">
        <f>VLOOKUP(AA7231,duplicates!A:C,3,FALSE)</f>
        <v>0</v>
      </c>
      <c r="AF7231" t="b">
        <f t="shared" si="108"/>
        <v>1</v>
      </c>
    </row>
    <row r="7232" spans="1:32" x14ac:dyDescent="0.2">
      <c r="A7232" t="s">
        <v>20</v>
      </c>
      <c r="B7232">
        <v>469</v>
      </c>
      <c r="C7232" t="s">
        <v>305</v>
      </c>
      <c r="D7232" t="s">
        <v>306</v>
      </c>
      <c r="E7232" s="4">
        <f>IF(ISBLANK(G7232),H7232,G7232)</f>
        <v>237</v>
      </c>
      <c r="F7232" s="9" t="b">
        <f>AND(ISBLANK(G7232),ISBLANK(H7232))</f>
        <v>0</v>
      </c>
      <c r="G7232" s="9">
        <v>237</v>
      </c>
      <c r="I7232">
        <v>246</v>
      </c>
      <c r="J7232" s="9" t="b">
        <f>AND(ISBLANK(K7232),ISBLANK(L7232))</f>
        <v>0</v>
      </c>
      <c r="K7232" s="9">
        <v>233</v>
      </c>
      <c r="M7232" s="15" t="b">
        <f>AND(ISBLANK(N7232),ISBLANK(O7232),ISBLANK(P7232))</f>
        <v>0</v>
      </c>
      <c r="N7232" s="15">
        <v>55</v>
      </c>
      <c r="P7232" s="15">
        <v>237</v>
      </c>
      <c r="Q7232">
        <v>53</v>
      </c>
      <c r="R7232" s="18" t="b">
        <f>AND(ISBLANK(S7232),ISBLANK(T7232))</f>
        <v>0</v>
      </c>
      <c r="S7232" s="20">
        <v>0.96</v>
      </c>
      <c r="T7232" s="20">
        <v>0.96</v>
      </c>
      <c r="U7232" s="15" t="b">
        <f>AND(ISBLANK(V7232),ISBLANK(W7232),ISBLANK(X7232))</f>
        <v>0</v>
      </c>
      <c r="X7232" s="16">
        <v>0.98</v>
      </c>
      <c r="AA7232" t="s">
        <v>314</v>
      </c>
      <c r="AB7232" s="24" t="str">
        <f>IF(ISERR(MONTH(AA7232)),TRIM(SUBSTITUTE(AA7232,(RIGHT(TRIM(AA7232),4)),"")),TEXT(AA7232,"mmmm"))</f>
        <v>June</v>
      </c>
      <c r="AC7232" s="24">
        <f>IF(ISERR(YEAR(AA7232)),VALUE(RIGHT(TRIM(AA7232),4)),YEAR(AA7232))</f>
        <v>2013</v>
      </c>
      <c r="AD7232" t="s">
        <v>24</v>
      </c>
      <c r="AE7232" t="b">
        <f>VLOOKUP(AA7232,duplicates!A:C,3,FALSE)</f>
        <v>0</v>
      </c>
      <c r="AF7232" t="b">
        <f t="shared" si="108"/>
        <v>1</v>
      </c>
    </row>
    <row r="7233" spans="1:32" x14ac:dyDescent="0.2">
      <c r="A7233" t="s">
        <v>20</v>
      </c>
      <c r="B7233">
        <v>353</v>
      </c>
      <c r="C7233" t="s">
        <v>91</v>
      </c>
      <c r="D7233" t="s">
        <v>92</v>
      </c>
      <c r="E7233" s="4">
        <f>IF(ISBLANK(G7233),H7233,G7233)</f>
        <v>485</v>
      </c>
      <c r="F7233" s="9" t="b">
        <f>AND(ISBLANK(G7233),ISBLANK(H7233))</f>
        <v>0</v>
      </c>
      <c r="G7233" s="9">
        <v>485</v>
      </c>
      <c r="I7233">
        <v>529</v>
      </c>
      <c r="J7233" s="9" t="b">
        <f>AND(ISBLANK(K7233),ISBLANK(L7233))</f>
        <v>0</v>
      </c>
      <c r="K7233" s="9">
        <v>308</v>
      </c>
      <c r="M7233" s="15" t="b">
        <f>AND(ISBLANK(N7233),ISBLANK(O7233),ISBLANK(P7233))</f>
        <v>0</v>
      </c>
      <c r="N7233" s="15">
        <v>73</v>
      </c>
      <c r="P7233" s="15">
        <v>315</v>
      </c>
      <c r="Q7233">
        <v>66</v>
      </c>
      <c r="R7233" s="18" t="b">
        <f>AND(ISBLANK(S7233),ISBLANK(T7233))</f>
        <v>0</v>
      </c>
      <c r="S7233" s="20">
        <v>0.9</v>
      </c>
      <c r="T7233" s="20">
        <v>0.92</v>
      </c>
      <c r="U7233" s="15" t="b">
        <f>AND(ISBLANK(V7233),ISBLANK(W7233),ISBLANK(X7233))</f>
        <v>0</v>
      </c>
      <c r="X7233" s="16">
        <v>0.98</v>
      </c>
      <c r="AA7233" t="s">
        <v>314</v>
      </c>
      <c r="AB7233" s="24" t="str">
        <f>IF(ISERR(MONTH(AA7233)),TRIM(SUBSTITUTE(AA7233,(RIGHT(TRIM(AA7233),4)),"")),TEXT(AA7233,"mmmm"))</f>
        <v>June</v>
      </c>
      <c r="AC7233" s="24">
        <f>IF(ISERR(YEAR(AA7233)),VALUE(RIGHT(TRIM(AA7233),4)),YEAR(AA7233))</f>
        <v>2013</v>
      </c>
      <c r="AD7233" t="s">
        <v>24</v>
      </c>
      <c r="AE7233" t="b">
        <f>VLOOKUP(AA7233,duplicates!A:C,3,FALSE)</f>
        <v>0</v>
      </c>
      <c r="AF7233" t="b">
        <f t="shared" si="108"/>
        <v>1</v>
      </c>
    </row>
    <row r="7234" spans="1:32" x14ac:dyDescent="0.2">
      <c r="A7234" t="s">
        <v>20</v>
      </c>
      <c r="B7234">
        <v>423</v>
      </c>
      <c r="C7234" t="s">
        <v>213</v>
      </c>
      <c r="D7234" t="s">
        <v>214</v>
      </c>
      <c r="E7234" s="4">
        <f>IF(ISBLANK(G7234),H7234,G7234)</f>
        <v>297</v>
      </c>
      <c r="F7234" s="9" t="b">
        <f>AND(ISBLANK(G7234),ISBLANK(H7234))</f>
        <v>0</v>
      </c>
      <c r="G7234" s="9">
        <v>297</v>
      </c>
      <c r="I7234">
        <v>324</v>
      </c>
      <c r="J7234" s="9" t="b">
        <f>AND(ISBLANK(K7234),ISBLANK(L7234))</f>
        <v>0</v>
      </c>
      <c r="K7234" s="9">
        <v>44</v>
      </c>
      <c r="M7234" s="15" t="b">
        <f>AND(ISBLANK(N7234),ISBLANK(O7234),ISBLANK(P7234))</f>
        <v>0</v>
      </c>
      <c r="N7234" s="15">
        <v>18</v>
      </c>
      <c r="P7234" s="15">
        <v>45</v>
      </c>
      <c r="Q7234">
        <v>16</v>
      </c>
      <c r="R7234" s="18" t="b">
        <f>AND(ISBLANK(S7234),ISBLANK(T7234))</f>
        <v>0</v>
      </c>
      <c r="S7234" s="20">
        <v>0.89</v>
      </c>
      <c r="T7234" s="20">
        <v>0.92</v>
      </c>
      <c r="U7234" s="15" t="b">
        <f>AND(ISBLANK(V7234),ISBLANK(W7234),ISBLANK(X7234))</f>
        <v>0</v>
      </c>
      <c r="X7234" s="16">
        <v>0.98</v>
      </c>
      <c r="AA7234" t="s">
        <v>314</v>
      </c>
      <c r="AB7234" s="24" t="str">
        <f>IF(ISERR(MONTH(AA7234)),TRIM(SUBSTITUTE(AA7234,(RIGHT(TRIM(AA7234),4)),"")),TEXT(AA7234,"mmmm"))</f>
        <v>June</v>
      </c>
      <c r="AC7234" s="24">
        <f>IF(ISERR(YEAR(AA7234)),VALUE(RIGHT(TRIM(AA7234),4)),YEAR(AA7234))</f>
        <v>2013</v>
      </c>
      <c r="AD7234" t="s">
        <v>24</v>
      </c>
      <c r="AE7234" t="b">
        <f>VLOOKUP(AA7234,duplicates!A:C,3,FALSE)</f>
        <v>0</v>
      </c>
      <c r="AF7234" t="b">
        <f t="shared" si="108"/>
        <v>1</v>
      </c>
    </row>
    <row r="7235" spans="1:32" x14ac:dyDescent="0.2">
      <c r="A7235" t="s">
        <v>20</v>
      </c>
      <c r="B7235">
        <v>371</v>
      </c>
      <c r="C7235" t="s">
        <v>127</v>
      </c>
      <c r="D7235" t="s">
        <v>128</v>
      </c>
      <c r="E7235" s="4">
        <f>IF(ISBLANK(G7235),H7235,G7235)</f>
        <v>259</v>
      </c>
      <c r="F7235" s="9" t="b">
        <f>AND(ISBLANK(G7235),ISBLANK(H7235))</f>
        <v>0</v>
      </c>
      <c r="G7235" s="9">
        <v>259</v>
      </c>
      <c r="I7235">
        <v>265</v>
      </c>
      <c r="J7235" s="9" t="b">
        <f>AND(ISBLANK(K7235),ISBLANK(L7235))</f>
        <v>0</v>
      </c>
      <c r="K7235" s="9">
        <v>50</v>
      </c>
      <c r="M7235" s="15" t="b">
        <f>AND(ISBLANK(N7235),ISBLANK(O7235),ISBLANK(P7235))</f>
        <v>0</v>
      </c>
      <c r="N7235" s="15">
        <v>24</v>
      </c>
      <c r="P7235" s="15">
        <v>51</v>
      </c>
      <c r="Q7235">
        <v>24</v>
      </c>
      <c r="R7235" s="18" t="b">
        <f>AND(ISBLANK(S7235),ISBLANK(T7235))</f>
        <v>0</v>
      </c>
      <c r="S7235" s="20">
        <v>1</v>
      </c>
      <c r="T7235" s="20">
        <v>0.98</v>
      </c>
      <c r="U7235" s="15" t="b">
        <f>AND(ISBLANK(V7235),ISBLANK(W7235),ISBLANK(X7235))</f>
        <v>0</v>
      </c>
      <c r="X7235" s="16">
        <v>0.98</v>
      </c>
      <c r="AA7235" t="s">
        <v>314</v>
      </c>
      <c r="AB7235" s="24" t="str">
        <f>IF(ISERR(MONTH(AA7235)),TRIM(SUBSTITUTE(AA7235,(RIGHT(TRIM(AA7235),4)),"")),TEXT(AA7235,"mmmm"))</f>
        <v>June</v>
      </c>
      <c r="AC7235" s="24">
        <f>IF(ISERR(YEAR(AA7235)),VALUE(RIGHT(TRIM(AA7235),4)),YEAR(AA7235))</f>
        <v>2013</v>
      </c>
      <c r="AD7235" t="s">
        <v>24</v>
      </c>
      <c r="AE7235" t="b">
        <f>VLOOKUP(AA7235,duplicates!A:C,3,FALSE)</f>
        <v>0</v>
      </c>
      <c r="AF7235" t="b">
        <f t="shared" ref="AF7235:AF7298" si="109">OR(AND(AE7235,AG7235),AE7235=FALSE)</f>
        <v>1</v>
      </c>
    </row>
    <row r="7236" spans="1:32" x14ac:dyDescent="0.2">
      <c r="A7236" t="s">
        <v>20</v>
      </c>
      <c r="B7236">
        <v>365</v>
      </c>
      <c r="C7236" t="s">
        <v>115</v>
      </c>
      <c r="D7236" t="s">
        <v>116</v>
      </c>
      <c r="E7236" s="4">
        <f>IF(ISBLANK(G7236),H7236,G7236)</f>
        <v>244</v>
      </c>
      <c r="F7236" s="9" t="b">
        <f>AND(ISBLANK(G7236),ISBLANK(H7236))</f>
        <v>0</v>
      </c>
      <c r="G7236" s="9">
        <v>244</v>
      </c>
      <c r="I7236">
        <v>259</v>
      </c>
      <c r="J7236" s="9" t="b">
        <f>AND(ISBLANK(K7236),ISBLANK(L7236))</f>
        <v>0</v>
      </c>
      <c r="K7236" s="9">
        <v>32</v>
      </c>
      <c r="M7236" s="15" t="b">
        <f>AND(ISBLANK(N7236),ISBLANK(O7236),ISBLANK(P7236))</f>
        <v>0</v>
      </c>
      <c r="N7236" s="15">
        <v>22</v>
      </c>
      <c r="P7236" s="15">
        <v>33</v>
      </c>
      <c r="Q7236">
        <v>22</v>
      </c>
      <c r="R7236" s="18" t="b">
        <f>AND(ISBLANK(S7236),ISBLANK(T7236))</f>
        <v>0</v>
      </c>
      <c r="S7236" s="20">
        <v>1</v>
      </c>
      <c r="T7236" s="20">
        <v>0.94</v>
      </c>
      <c r="U7236" s="15" t="b">
        <f>AND(ISBLANK(V7236),ISBLANK(W7236),ISBLANK(X7236))</f>
        <v>0</v>
      </c>
      <c r="X7236" s="16">
        <v>0.97</v>
      </c>
      <c r="AA7236" t="s">
        <v>314</v>
      </c>
      <c r="AB7236" s="24" t="str">
        <f>IF(ISERR(MONTH(AA7236)),TRIM(SUBSTITUTE(AA7236,(RIGHT(TRIM(AA7236),4)),"")),TEXT(AA7236,"mmmm"))</f>
        <v>June</v>
      </c>
      <c r="AC7236" s="24">
        <f>IF(ISERR(YEAR(AA7236)),VALUE(RIGHT(TRIM(AA7236),4)),YEAR(AA7236))</f>
        <v>2013</v>
      </c>
      <c r="AD7236" t="s">
        <v>24</v>
      </c>
      <c r="AE7236" t="b">
        <f>VLOOKUP(AA7236,duplicates!A:C,3,FALSE)</f>
        <v>0</v>
      </c>
      <c r="AF7236" t="b">
        <f t="shared" si="109"/>
        <v>1</v>
      </c>
    </row>
    <row r="7237" spans="1:32" x14ac:dyDescent="0.2">
      <c r="A7237" t="s">
        <v>20</v>
      </c>
      <c r="B7237">
        <v>361</v>
      </c>
      <c r="C7237" t="s">
        <v>107</v>
      </c>
      <c r="D7237" t="s">
        <v>108</v>
      </c>
      <c r="E7237" s="4">
        <f>IF(ISBLANK(G7237),H7237,G7237)</f>
        <v>231</v>
      </c>
      <c r="F7237" s="9" t="b">
        <f>AND(ISBLANK(G7237),ISBLANK(H7237))</f>
        <v>0</v>
      </c>
      <c r="G7237" s="9">
        <v>231</v>
      </c>
      <c r="I7237">
        <v>243</v>
      </c>
      <c r="J7237" s="9" t="b">
        <f>AND(ISBLANK(K7237),ISBLANK(L7237))</f>
        <v>0</v>
      </c>
      <c r="K7237" s="9">
        <v>74</v>
      </c>
      <c r="M7237" s="15" t="b">
        <f>AND(ISBLANK(N7237),ISBLANK(O7237),ISBLANK(P7237))</f>
        <v>0</v>
      </c>
      <c r="N7237" s="15">
        <v>45</v>
      </c>
      <c r="P7237" s="15">
        <v>76</v>
      </c>
      <c r="Q7237">
        <v>45</v>
      </c>
      <c r="R7237" s="18" t="b">
        <f>AND(ISBLANK(S7237),ISBLANK(T7237))</f>
        <v>0</v>
      </c>
      <c r="S7237" s="20">
        <v>1</v>
      </c>
      <c r="T7237" s="20">
        <v>0.95</v>
      </c>
      <c r="U7237" s="15" t="b">
        <f>AND(ISBLANK(V7237),ISBLANK(W7237),ISBLANK(X7237))</f>
        <v>0</v>
      </c>
      <c r="X7237" s="16">
        <v>0.97</v>
      </c>
      <c r="AA7237" t="s">
        <v>314</v>
      </c>
      <c r="AB7237" s="24" t="str">
        <f>IF(ISERR(MONTH(AA7237)),TRIM(SUBSTITUTE(AA7237,(RIGHT(TRIM(AA7237),4)),"")),TEXT(AA7237,"mmmm"))</f>
        <v>June</v>
      </c>
      <c r="AC7237" s="24">
        <f>IF(ISERR(YEAR(AA7237)),VALUE(RIGHT(TRIM(AA7237),4)),YEAR(AA7237))</f>
        <v>2013</v>
      </c>
      <c r="AD7237" t="s">
        <v>24</v>
      </c>
      <c r="AE7237" t="b">
        <f>VLOOKUP(AA7237,duplicates!A:C,3,FALSE)</f>
        <v>0</v>
      </c>
      <c r="AF7237" t="b">
        <f t="shared" si="109"/>
        <v>1</v>
      </c>
    </row>
    <row r="7238" spans="1:32" x14ac:dyDescent="0.2">
      <c r="A7238" t="s">
        <v>20</v>
      </c>
      <c r="B7238">
        <v>370</v>
      </c>
      <c r="C7238" t="s">
        <v>125</v>
      </c>
      <c r="D7238" t="s">
        <v>126</v>
      </c>
      <c r="E7238" s="4">
        <f>IF(ISBLANK(G7238),H7238,G7238)</f>
        <v>549</v>
      </c>
      <c r="F7238" s="9" t="b">
        <f>AND(ISBLANK(G7238),ISBLANK(H7238))</f>
        <v>0</v>
      </c>
      <c r="G7238" s="9">
        <v>549</v>
      </c>
      <c r="I7238">
        <v>592</v>
      </c>
      <c r="J7238" s="9" t="b">
        <f>AND(ISBLANK(K7238),ISBLANK(L7238))</f>
        <v>0</v>
      </c>
      <c r="K7238" s="9">
        <v>34</v>
      </c>
      <c r="M7238" s="15" t="b">
        <f>AND(ISBLANK(N7238),ISBLANK(O7238),ISBLANK(P7238))</f>
        <v>0</v>
      </c>
      <c r="N7238" s="15">
        <v>34</v>
      </c>
      <c r="P7238" s="15">
        <v>35</v>
      </c>
      <c r="Q7238">
        <v>34</v>
      </c>
      <c r="R7238" s="18" t="b">
        <f>AND(ISBLANK(S7238),ISBLANK(T7238))</f>
        <v>0</v>
      </c>
      <c r="S7238" s="20">
        <v>1</v>
      </c>
      <c r="T7238" s="20">
        <v>0.93</v>
      </c>
      <c r="U7238" s="15" t="b">
        <f>AND(ISBLANK(V7238),ISBLANK(W7238),ISBLANK(X7238))</f>
        <v>0</v>
      </c>
      <c r="X7238" s="16">
        <v>0.97</v>
      </c>
      <c r="AA7238" t="s">
        <v>314</v>
      </c>
      <c r="AB7238" s="24" t="str">
        <f>IF(ISERR(MONTH(AA7238)),TRIM(SUBSTITUTE(AA7238,(RIGHT(TRIM(AA7238),4)),"")),TEXT(AA7238,"mmmm"))</f>
        <v>June</v>
      </c>
      <c r="AC7238" s="24">
        <f>IF(ISERR(YEAR(AA7238)),VALUE(RIGHT(TRIM(AA7238),4)),YEAR(AA7238))</f>
        <v>2013</v>
      </c>
      <c r="AD7238" t="s">
        <v>24</v>
      </c>
      <c r="AE7238" t="b">
        <f>VLOOKUP(AA7238,duplicates!A:C,3,FALSE)</f>
        <v>0</v>
      </c>
      <c r="AF7238" t="b">
        <f t="shared" si="109"/>
        <v>1</v>
      </c>
    </row>
    <row r="7239" spans="1:32" x14ac:dyDescent="0.2">
      <c r="A7239" t="s">
        <v>20</v>
      </c>
      <c r="B7239">
        <v>465</v>
      </c>
      <c r="C7239" t="s">
        <v>297</v>
      </c>
      <c r="D7239" t="s">
        <v>298</v>
      </c>
      <c r="E7239" s="4">
        <f>IF(ISBLANK(G7239),H7239,G7239)</f>
        <v>66</v>
      </c>
      <c r="F7239" s="9" t="b">
        <f>AND(ISBLANK(G7239),ISBLANK(H7239))</f>
        <v>0</v>
      </c>
      <c r="G7239" s="9">
        <v>66</v>
      </c>
      <c r="I7239">
        <v>123</v>
      </c>
      <c r="J7239" s="9" t="b">
        <f>AND(ISBLANK(K7239),ISBLANK(L7239))</f>
        <v>0</v>
      </c>
      <c r="K7239" s="9">
        <v>35</v>
      </c>
      <c r="M7239" s="15" t="b">
        <f>AND(ISBLANK(N7239),ISBLANK(O7239),ISBLANK(P7239))</f>
        <v>0</v>
      </c>
      <c r="N7239" s="15">
        <v>26</v>
      </c>
      <c r="P7239" s="15">
        <v>36</v>
      </c>
      <c r="Q7239">
        <v>24</v>
      </c>
      <c r="R7239" s="18" t="b">
        <f>AND(ISBLANK(S7239),ISBLANK(T7239))</f>
        <v>0</v>
      </c>
      <c r="S7239" s="20">
        <v>0.92</v>
      </c>
      <c r="T7239" s="20">
        <v>0.54</v>
      </c>
      <c r="U7239" s="15" t="b">
        <f>AND(ISBLANK(V7239),ISBLANK(W7239),ISBLANK(X7239))</f>
        <v>0</v>
      </c>
      <c r="X7239" s="16">
        <v>0.97</v>
      </c>
      <c r="AA7239" t="s">
        <v>314</v>
      </c>
      <c r="AB7239" s="24" t="str">
        <f>IF(ISERR(MONTH(AA7239)),TRIM(SUBSTITUTE(AA7239,(RIGHT(TRIM(AA7239),4)),"")),TEXT(AA7239,"mmmm"))</f>
        <v>June</v>
      </c>
      <c r="AC7239" s="24">
        <f>IF(ISERR(YEAR(AA7239)),VALUE(RIGHT(TRIM(AA7239),4)),YEAR(AA7239))</f>
        <v>2013</v>
      </c>
      <c r="AD7239" t="s">
        <v>24</v>
      </c>
      <c r="AE7239" t="b">
        <f>VLOOKUP(AA7239,duplicates!A:C,3,FALSE)</f>
        <v>0</v>
      </c>
      <c r="AF7239" t="b">
        <f t="shared" si="109"/>
        <v>1</v>
      </c>
    </row>
    <row r="7240" spans="1:32" x14ac:dyDescent="0.2">
      <c r="A7240" t="s">
        <v>20</v>
      </c>
      <c r="B7240">
        <v>405</v>
      </c>
      <c r="C7240" t="s">
        <v>195</v>
      </c>
      <c r="D7240" t="s">
        <v>196</v>
      </c>
      <c r="E7240" s="4">
        <f>IF(ISBLANK(G7240),H7240,G7240)</f>
        <v>562</v>
      </c>
      <c r="F7240" s="9" t="b">
        <f>AND(ISBLANK(G7240),ISBLANK(H7240))</f>
        <v>0</v>
      </c>
      <c r="G7240" s="9">
        <v>562</v>
      </c>
      <c r="I7240">
        <v>620</v>
      </c>
      <c r="J7240" s="9" t="b">
        <f>AND(ISBLANK(K7240),ISBLANK(L7240))</f>
        <v>0</v>
      </c>
      <c r="K7240" s="9">
        <v>48</v>
      </c>
      <c r="M7240" s="15" t="b">
        <f>AND(ISBLANK(N7240),ISBLANK(O7240),ISBLANK(P7240))</f>
        <v>0</v>
      </c>
      <c r="N7240" s="15">
        <v>27</v>
      </c>
      <c r="P7240" s="15">
        <v>50</v>
      </c>
      <c r="Q7240">
        <v>27</v>
      </c>
      <c r="R7240" s="18" t="b">
        <f>AND(ISBLANK(S7240),ISBLANK(T7240))</f>
        <v>0</v>
      </c>
      <c r="S7240" s="20">
        <v>1</v>
      </c>
      <c r="T7240" s="20">
        <v>0.91</v>
      </c>
      <c r="U7240" s="15" t="b">
        <f>AND(ISBLANK(V7240),ISBLANK(W7240),ISBLANK(X7240))</f>
        <v>0</v>
      </c>
      <c r="X7240" s="16">
        <v>0.96</v>
      </c>
      <c r="AA7240" t="s">
        <v>314</v>
      </c>
      <c r="AB7240" s="24" t="str">
        <f>IF(ISERR(MONTH(AA7240)),TRIM(SUBSTITUTE(AA7240,(RIGHT(TRIM(AA7240),4)),"")),TEXT(AA7240,"mmmm"))</f>
        <v>June</v>
      </c>
      <c r="AC7240" s="24">
        <f>IF(ISERR(YEAR(AA7240)),VALUE(RIGHT(TRIM(AA7240),4)),YEAR(AA7240))</f>
        <v>2013</v>
      </c>
      <c r="AD7240" t="s">
        <v>24</v>
      </c>
      <c r="AE7240" t="b">
        <f>VLOOKUP(AA7240,duplicates!A:C,3,FALSE)</f>
        <v>0</v>
      </c>
      <c r="AF7240" t="b">
        <f t="shared" si="109"/>
        <v>1</v>
      </c>
    </row>
    <row r="7241" spans="1:32" x14ac:dyDescent="0.2">
      <c r="A7241" t="s">
        <v>20</v>
      </c>
      <c r="B7241">
        <v>393</v>
      </c>
      <c r="C7241" t="s">
        <v>171</v>
      </c>
      <c r="D7241" t="s">
        <v>172</v>
      </c>
      <c r="E7241" s="4">
        <f>IF(ISBLANK(G7241),H7241,G7241)</f>
        <v>607</v>
      </c>
      <c r="F7241" s="9" t="b">
        <f>AND(ISBLANK(G7241),ISBLANK(H7241))</f>
        <v>0</v>
      </c>
      <c r="G7241" s="9">
        <v>607</v>
      </c>
      <c r="I7241">
        <v>609</v>
      </c>
      <c r="J7241" s="9" t="b">
        <f>AND(ISBLANK(K7241),ISBLANK(L7241))</f>
        <v>0</v>
      </c>
      <c r="K7241" s="9">
        <v>46</v>
      </c>
      <c r="M7241" s="15" t="b">
        <f>AND(ISBLANK(N7241),ISBLANK(O7241),ISBLANK(P7241))</f>
        <v>0</v>
      </c>
      <c r="N7241" s="15">
        <v>8</v>
      </c>
      <c r="P7241" s="15">
        <v>48</v>
      </c>
      <c r="Q7241">
        <v>8</v>
      </c>
      <c r="R7241" s="18" t="b">
        <f>AND(ISBLANK(S7241),ISBLANK(T7241))</f>
        <v>0</v>
      </c>
      <c r="S7241" s="20">
        <v>1</v>
      </c>
      <c r="T7241" s="20">
        <v>1</v>
      </c>
      <c r="U7241" s="15" t="b">
        <f>AND(ISBLANK(V7241),ISBLANK(W7241),ISBLANK(X7241))</f>
        <v>0</v>
      </c>
      <c r="X7241" s="16">
        <v>0.96</v>
      </c>
      <c r="AA7241" t="s">
        <v>314</v>
      </c>
      <c r="AB7241" s="24" t="str">
        <f>IF(ISERR(MONTH(AA7241)),TRIM(SUBSTITUTE(AA7241,(RIGHT(TRIM(AA7241),4)),"")),TEXT(AA7241,"mmmm"))</f>
        <v>June</v>
      </c>
      <c r="AC7241" s="24">
        <f>IF(ISERR(YEAR(AA7241)),VALUE(RIGHT(TRIM(AA7241),4)),YEAR(AA7241))</f>
        <v>2013</v>
      </c>
      <c r="AD7241" t="s">
        <v>24</v>
      </c>
      <c r="AE7241" t="b">
        <f>VLOOKUP(AA7241,duplicates!A:C,3,FALSE)</f>
        <v>0</v>
      </c>
      <c r="AF7241" t="b">
        <f t="shared" si="109"/>
        <v>1</v>
      </c>
    </row>
    <row r="7242" spans="1:32" x14ac:dyDescent="0.2">
      <c r="A7242" t="s">
        <v>20</v>
      </c>
      <c r="B7242">
        <v>467</v>
      </c>
      <c r="C7242" t="s">
        <v>301</v>
      </c>
      <c r="D7242" t="s">
        <v>302</v>
      </c>
      <c r="E7242" s="4">
        <f>IF(ISBLANK(G7242),H7242,G7242)</f>
        <v>482</v>
      </c>
      <c r="F7242" s="9" t="b">
        <f>AND(ISBLANK(G7242),ISBLANK(H7242))</f>
        <v>0</v>
      </c>
      <c r="G7242" s="9">
        <v>482</v>
      </c>
      <c r="I7242">
        <v>488</v>
      </c>
      <c r="J7242" s="9" t="b">
        <f>AND(ISBLANK(K7242),ISBLANK(L7242))</f>
        <v>0</v>
      </c>
      <c r="K7242" s="9">
        <v>134</v>
      </c>
      <c r="M7242" s="15" t="b">
        <f>AND(ISBLANK(N7242),ISBLANK(O7242),ISBLANK(P7242))</f>
        <v>0</v>
      </c>
      <c r="N7242" s="15">
        <v>37</v>
      </c>
      <c r="P7242" s="15">
        <v>139</v>
      </c>
      <c r="Q7242">
        <v>36</v>
      </c>
      <c r="R7242" s="18" t="b">
        <f>AND(ISBLANK(S7242),ISBLANK(T7242))</f>
        <v>0</v>
      </c>
      <c r="S7242" s="20">
        <v>0.97</v>
      </c>
      <c r="T7242" s="20">
        <v>0.99</v>
      </c>
      <c r="U7242" s="15" t="b">
        <f>AND(ISBLANK(V7242),ISBLANK(W7242),ISBLANK(X7242))</f>
        <v>0</v>
      </c>
      <c r="X7242" s="16">
        <v>0.96</v>
      </c>
      <c r="AA7242" t="s">
        <v>314</v>
      </c>
      <c r="AB7242" s="24" t="str">
        <f>IF(ISERR(MONTH(AA7242)),TRIM(SUBSTITUTE(AA7242,(RIGHT(TRIM(AA7242),4)),"")),TEXT(AA7242,"mmmm"))</f>
        <v>June</v>
      </c>
      <c r="AC7242" s="24">
        <f>IF(ISERR(YEAR(AA7242)),VALUE(RIGHT(TRIM(AA7242),4)),YEAR(AA7242))</f>
        <v>2013</v>
      </c>
      <c r="AD7242" t="s">
        <v>24</v>
      </c>
      <c r="AE7242" t="b">
        <f>VLOOKUP(AA7242,duplicates!A:C,3,FALSE)</f>
        <v>0</v>
      </c>
      <c r="AF7242" t="b">
        <f t="shared" si="109"/>
        <v>1</v>
      </c>
    </row>
    <row r="7243" spans="1:32" x14ac:dyDescent="0.2">
      <c r="A7243" t="s">
        <v>20</v>
      </c>
      <c r="B7243">
        <v>362</v>
      </c>
      <c r="C7243" t="s">
        <v>109</v>
      </c>
      <c r="D7243" t="s">
        <v>110</v>
      </c>
      <c r="E7243" s="4">
        <f>IF(ISBLANK(G7243),H7243,G7243)</f>
        <v>171</v>
      </c>
      <c r="F7243" s="9" t="b">
        <f>AND(ISBLANK(G7243),ISBLANK(H7243))</f>
        <v>0</v>
      </c>
      <c r="G7243" s="9">
        <v>171</v>
      </c>
      <c r="I7243">
        <v>176</v>
      </c>
      <c r="J7243" s="9" t="b">
        <f>AND(ISBLANK(K7243),ISBLANK(L7243))</f>
        <v>0</v>
      </c>
      <c r="K7243" s="9">
        <v>23</v>
      </c>
      <c r="M7243" s="15" t="b">
        <f>AND(ISBLANK(N7243),ISBLANK(O7243),ISBLANK(P7243))</f>
        <v>0</v>
      </c>
      <c r="N7243" s="15">
        <v>15</v>
      </c>
      <c r="P7243" s="15">
        <v>24</v>
      </c>
      <c r="Q7243">
        <v>15</v>
      </c>
      <c r="R7243" s="18" t="b">
        <f>AND(ISBLANK(S7243),ISBLANK(T7243))</f>
        <v>0</v>
      </c>
      <c r="S7243" s="20">
        <v>1</v>
      </c>
      <c r="T7243" s="20">
        <v>0.97</v>
      </c>
      <c r="U7243" s="15" t="b">
        <f>AND(ISBLANK(V7243),ISBLANK(W7243),ISBLANK(X7243))</f>
        <v>0</v>
      </c>
      <c r="X7243" s="16">
        <v>0.96</v>
      </c>
      <c r="AA7243" t="s">
        <v>314</v>
      </c>
      <c r="AB7243" s="24" t="str">
        <f>IF(ISERR(MONTH(AA7243)),TRIM(SUBSTITUTE(AA7243,(RIGHT(TRIM(AA7243),4)),"")),TEXT(AA7243,"mmmm"))</f>
        <v>June</v>
      </c>
      <c r="AC7243" s="24">
        <f>IF(ISERR(YEAR(AA7243)),VALUE(RIGHT(TRIM(AA7243),4)),YEAR(AA7243))</f>
        <v>2013</v>
      </c>
      <c r="AD7243" t="s">
        <v>24</v>
      </c>
      <c r="AE7243" t="b">
        <f>VLOOKUP(AA7243,duplicates!A:C,3,FALSE)</f>
        <v>0</v>
      </c>
      <c r="AF7243" t="b">
        <f t="shared" si="109"/>
        <v>1</v>
      </c>
    </row>
    <row r="7244" spans="1:32" x14ac:dyDescent="0.2">
      <c r="A7244" t="s">
        <v>20</v>
      </c>
      <c r="B7244">
        <v>424</v>
      </c>
      <c r="C7244" t="s">
        <v>215</v>
      </c>
      <c r="D7244" t="s">
        <v>216</v>
      </c>
      <c r="E7244" s="4">
        <f>IF(ISBLANK(G7244),H7244,G7244)</f>
        <v>276</v>
      </c>
      <c r="F7244" s="9" t="b">
        <f>AND(ISBLANK(G7244),ISBLANK(H7244))</f>
        <v>0</v>
      </c>
      <c r="G7244" s="9">
        <v>276</v>
      </c>
      <c r="I7244">
        <v>276</v>
      </c>
      <c r="J7244" s="9" t="b">
        <f>AND(ISBLANK(K7244),ISBLANK(L7244))</f>
        <v>0</v>
      </c>
      <c r="K7244" s="9">
        <v>43</v>
      </c>
      <c r="M7244" s="15" t="b">
        <f>AND(ISBLANK(N7244),ISBLANK(O7244),ISBLANK(P7244))</f>
        <v>0</v>
      </c>
      <c r="N7244" s="15" t="s">
        <v>38</v>
      </c>
      <c r="P7244" s="15">
        <v>45</v>
      </c>
      <c r="Q7244" t="s">
        <v>38</v>
      </c>
      <c r="R7244" s="18" t="b">
        <f>AND(ISBLANK(S7244),ISBLANK(T7244))</f>
        <v>0</v>
      </c>
      <c r="S7244" s="18" t="s">
        <v>38</v>
      </c>
      <c r="T7244" s="20">
        <v>1</v>
      </c>
      <c r="U7244" s="15" t="b">
        <f>AND(ISBLANK(V7244),ISBLANK(W7244),ISBLANK(X7244))</f>
        <v>0</v>
      </c>
      <c r="X7244" s="16">
        <v>0.96</v>
      </c>
      <c r="AA7244" t="s">
        <v>314</v>
      </c>
      <c r="AB7244" s="24" t="str">
        <f>IF(ISERR(MONTH(AA7244)),TRIM(SUBSTITUTE(AA7244,(RIGHT(TRIM(AA7244),4)),"")),TEXT(AA7244,"mmmm"))</f>
        <v>June</v>
      </c>
      <c r="AC7244" s="24">
        <f>IF(ISERR(YEAR(AA7244)),VALUE(RIGHT(TRIM(AA7244),4)),YEAR(AA7244))</f>
        <v>2013</v>
      </c>
      <c r="AD7244" t="s">
        <v>24</v>
      </c>
      <c r="AE7244" t="b">
        <f>VLOOKUP(AA7244,duplicates!A:C,3,FALSE)</f>
        <v>0</v>
      </c>
      <c r="AF7244" t="b">
        <f t="shared" si="109"/>
        <v>1</v>
      </c>
    </row>
    <row r="7245" spans="1:32" x14ac:dyDescent="0.2">
      <c r="A7245" t="s">
        <v>20</v>
      </c>
      <c r="B7245">
        <v>387</v>
      </c>
      <c r="C7245" t="s">
        <v>159</v>
      </c>
      <c r="D7245" t="s">
        <v>160</v>
      </c>
      <c r="E7245" s="4">
        <f>IF(ISBLANK(G7245),H7245,G7245)</f>
        <v>450</v>
      </c>
      <c r="F7245" s="9" t="b">
        <f>AND(ISBLANK(G7245),ISBLANK(H7245))</f>
        <v>0</v>
      </c>
      <c r="G7245" s="9">
        <v>450</v>
      </c>
      <c r="I7245">
        <v>457</v>
      </c>
      <c r="J7245" s="9" t="b">
        <f>AND(ISBLANK(K7245),ISBLANK(L7245))</f>
        <v>0</v>
      </c>
      <c r="K7245" s="9">
        <v>27</v>
      </c>
      <c r="M7245" s="15" t="b">
        <f>AND(ISBLANK(N7245),ISBLANK(O7245),ISBLANK(P7245))</f>
        <v>0</v>
      </c>
      <c r="N7245" s="15">
        <v>9</v>
      </c>
      <c r="P7245" s="15">
        <v>28</v>
      </c>
      <c r="Q7245">
        <v>9</v>
      </c>
      <c r="R7245" s="18" t="b">
        <f>AND(ISBLANK(S7245),ISBLANK(T7245))</f>
        <v>0</v>
      </c>
      <c r="S7245" s="20">
        <v>1</v>
      </c>
      <c r="T7245" s="20">
        <v>0.98</v>
      </c>
      <c r="U7245" s="15" t="b">
        <f>AND(ISBLANK(V7245),ISBLANK(W7245),ISBLANK(X7245))</f>
        <v>0</v>
      </c>
      <c r="X7245" s="16">
        <v>0.96</v>
      </c>
      <c r="AA7245" t="s">
        <v>314</v>
      </c>
      <c r="AB7245" s="24" t="str">
        <f>IF(ISERR(MONTH(AA7245)),TRIM(SUBSTITUTE(AA7245,(RIGHT(TRIM(AA7245),4)),"")),TEXT(AA7245,"mmmm"))</f>
        <v>June</v>
      </c>
      <c r="AC7245" s="24">
        <f>IF(ISERR(YEAR(AA7245)),VALUE(RIGHT(TRIM(AA7245),4)),YEAR(AA7245))</f>
        <v>2013</v>
      </c>
      <c r="AD7245" t="s">
        <v>24</v>
      </c>
      <c r="AE7245" t="b">
        <f>VLOOKUP(AA7245,duplicates!A:C,3,FALSE)</f>
        <v>0</v>
      </c>
      <c r="AF7245" t="b">
        <f t="shared" si="109"/>
        <v>1</v>
      </c>
    </row>
    <row r="7246" spans="1:32" x14ac:dyDescent="0.2">
      <c r="A7246" t="s">
        <v>20</v>
      </c>
      <c r="B7246">
        <v>463</v>
      </c>
      <c r="C7246" t="s">
        <v>293</v>
      </c>
      <c r="D7246" t="s">
        <v>294</v>
      </c>
      <c r="E7246" s="4">
        <f>IF(ISBLANK(G7246),H7246,G7246)</f>
        <v>325</v>
      </c>
      <c r="F7246" s="9" t="b">
        <f>AND(ISBLANK(G7246),ISBLANK(H7246))</f>
        <v>0</v>
      </c>
      <c r="G7246" s="9">
        <v>325</v>
      </c>
      <c r="I7246">
        <v>545</v>
      </c>
      <c r="J7246" s="9" t="b">
        <f>AND(ISBLANK(K7246),ISBLANK(L7246))</f>
        <v>0</v>
      </c>
      <c r="K7246" s="9">
        <v>72</v>
      </c>
      <c r="M7246" s="15" t="b">
        <f>AND(ISBLANK(N7246),ISBLANK(O7246),ISBLANK(P7246))</f>
        <v>0</v>
      </c>
      <c r="N7246" s="15">
        <v>46</v>
      </c>
      <c r="P7246" s="15">
        <v>76</v>
      </c>
      <c r="Q7246">
        <v>13</v>
      </c>
      <c r="R7246" s="18" t="b">
        <f>AND(ISBLANK(S7246),ISBLANK(T7246))</f>
        <v>0</v>
      </c>
      <c r="S7246" s="20">
        <v>0.28000000000000003</v>
      </c>
      <c r="T7246" s="20">
        <v>0.6</v>
      </c>
      <c r="U7246" s="15" t="b">
        <f>AND(ISBLANK(V7246),ISBLANK(W7246),ISBLANK(X7246))</f>
        <v>0</v>
      </c>
      <c r="X7246" s="16">
        <v>0.95</v>
      </c>
      <c r="AA7246" t="s">
        <v>314</v>
      </c>
      <c r="AB7246" s="24" t="str">
        <f>IF(ISERR(MONTH(AA7246)),TRIM(SUBSTITUTE(AA7246,(RIGHT(TRIM(AA7246),4)),"")),TEXT(AA7246,"mmmm"))</f>
        <v>June</v>
      </c>
      <c r="AC7246" s="24">
        <f>IF(ISERR(YEAR(AA7246)),VALUE(RIGHT(TRIM(AA7246),4)),YEAR(AA7246))</f>
        <v>2013</v>
      </c>
      <c r="AD7246" t="s">
        <v>24</v>
      </c>
      <c r="AE7246" t="b">
        <f>VLOOKUP(AA7246,duplicates!A:C,3,FALSE)</f>
        <v>0</v>
      </c>
      <c r="AF7246" t="b">
        <f t="shared" si="109"/>
        <v>1</v>
      </c>
    </row>
    <row r="7247" spans="1:32" x14ac:dyDescent="0.2">
      <c r="A7247" t="s">
        <v>20</v>
      </c>
      <c r="B7247">
        <v>334</v>
      </c>
      <c r="C7247" t="s">
        <v>53</v>
      </c>
      <c r="D7247" t="s">
        <v>54</v>
      </c>
      <c r="E7247" s="4">
        <f>IF(ISBLANK(G7247),H7247,G7247)</f>
        <v>268</v>
      </c>
      <c r="F7247" s="9" t="b">
        <f>AND(ISBLANK(G7247),ISBLANK(H7247))</f>
        <v>0</v>
      </c>
      <c r="G7247" s="9">
        <v>268</v>
      </c>
      <c r="I7247">
        <v>273</v>
      </c>
      <c r="J7247" s="9" t="b">
        <f>AND(ISBLANK(K7247),ISBLANK(L7247))</f>
        <v>0</v>
      </c>
      <c r="K7247" s="9">
        <v>36</v>
      </c>
      <c r="M7247" s="15" t="b">
        <f>AND(ISBLANK(N7247),ISBLANK(O7247),ISBLANK(P7247))</f>
        <v>0</v>
      </c>
      <c r="N7247" s="15">
        <v>16</v>
      </c>
      <c r="P7247" s="15">
        <v>38</v>
      </c>
      <c r="Q7247">
        <v>16</v>
      </c>
      <c r="R7247" s="18" t="b">
        <f>AND(ISBLANK(S7247),ISBLANK(T7247))</f>
        <v>0</v>
      </c>
      <c r="S7247" s="20">
        <v>1</v>
      </c>
      <c r="T7247" s="20">
        <v>0.98</v>
      </c>
      <c r="U7247" s="15" t="b">
        <f>AND(ISBLANK(V7247),ISBLANK(W7247),ISBLANK(X7247))</f>
        <v>0</v>
      </c>
      <c r="X7247" s="16">
        <v>0.95</v>
      </c>
      <c r="AA7247" t="s">
        <v>314</v>
      </c>
      <c r="AB7247" s="24" t="str">
        <f>IF(ISERR(MONTH(AA7247)),TRIM(SUBSTITUTE(AA7247,(RIGHT(TRIM(AA7247),4)),"")),TEXT(AA7247,"mmmm"))</f>
        <v>June</v>
      </c>
      <c r="AC7247" s="24">
        <f>IF(ISERR(YEAR(AA7247)),VALUE(RIGHT(TRIM(AA7247),4)),YEAR(AA7247))</f>
        <v>2013</v>
      </c>
      <c r="AD7247" t="s">
        <v>24</v>
      </c>
      <c r="AE7247" t="b">
        <f>VLOOKUP(AA7247,duplicates!A:C,3,FALSE)</f>
        <v>0</v>
      </c>
      <c r="AF7247" t="b">
        <f t="shared" si="109"/>
        <v>1</v>
      </c>
    </row>
    <row r="7248" spans="1:32" x14ac:dyDescent="0.2">
      <c r="A7248" t="s">
        <v>20</v>
      </c>
      <c r="B7248">
        <v>330</v>
      </c>
      <c r="C7248" t="s">
        <v>45</v>
      </c>
      <c r="D7248" t="s">
        <v>46</v>
      </c>
      <c r="E7248" s="4">
        <f>IF(ISBLANK(G7248),H7248,G7248)</f>
        <v>236</v>
      </c>
      <c r="F7248" s="9" t="b">
        <f>AND(ISBLANK(G7248),ISBLANK(H7248))</f>
        <v>0</v>
      </c>
      <c r="G7248" s="9">
        <v>236</v>
      </c>
      <c r="I7248">
        <v>275</v>
      </c>
      <c r="J7248" s="9" t="b">
        <f>AND(ISBLANK(K7248),ISBLANK(L7248))</f>
        <v>0</v>
      </c>
      <c r="K7248" s="9">
        <v>17</v>
      </c>
      <c r="M7248" s="15" t="b">
        <f>AND(ISBLANK(N7248),ISBLANK(O7248),ISBLANK(P7248))</f>
        <v>0</v>
      </c>
      <c r="N7248" s="15">
        <v>17</v>
      </c>
      <c r="P7248" s="15">
        <v>18</v>
      </c>
      <c r="Q7248">
        <v>16</v>
      </c>
      <c r="R7248" s="18" t="b">
        <f>AND(ISBLANK(S7248),ISBLANK(T7248))</f>
        <v>0</v>
      </c>
      <c r="S7248" s="20">
        <v>0.94</v>
      </c>
      <c r="T7248" s="20">
        <v>0.86</v>
      </c>
      <c r="U7248" s="15" t="b">
        <f>AND(ISBLANK(V7248),ISBLANK(W7248),ISBLANK(X7248))</f>
        <v>0</v>
      </c>
      <c r="X7248" s="16">
        <v>0.94</v>
      </c>
      <c r="AA7248" t="s">
        <v>314</v>
      </c>
      <c r="AB7248" s="24" t="str">
        <f>IF(ISERR(MONTH(AA7248)),TRIM(SUBSTITUTE(AA7248,(RIGHT(TRIM(AA7248),4)),"")),TEXT(AA7248,"mmmm"))</f>
        <v>June</v>
      </c>
      <c r="AC7248" s="24">
        <f>IF(ISERR(YEAR(AA7248)),VALUE(RIGHT(TRIM(AA7248),4)),YEAR(AA7248))</f>
        <v>2013</v>
      </c>
      <c r="AD7248" t="s">
        <v>24</v>
      </c>
      <c r="AE7248" t="b">
        <f>VLOOKUP(AA7248,duplicates!A:C,3,FALSE)</f>
        <v>0</v>
      </c>
      <c r="AF7248" t="b">
        <f t="shared" si="109"/>
        <v>1</v>
      </c>
    </row>
    <row r="7249" spans="1:32" x14ac:dyDescent="0.2">
      <c r="A7249" t="s">
        <v>20</v>
      </c>
      <c r="B7249">
        <v>461</v>
      </c>
      <c r="C7249" t="s">
        <v>289</v>
      </c>
      <c r="D7249" t="s">
        <v>290</v>
      </c>
      <c r="E7249" s="4">
        <f>IF(ISBLANK(G7249),H7249,G7249)</f>
        <v>161</v>
      </c>
      <c r="F7249" s="9" t="b">
        <f>AND(ISBLANK(G7249),ISBLANK(H7249))</f>
        <v>0</v>
      </c>
      <c r="G7249" s="9">
        <v>161</v>
      </c>
      <c r="I7249">
        <v>674</v>
      </c>
      <c r="J7249" s="9" t="b">
        <f>AND(ISBLANK(K7249),ISBLANK(L7249))</f>
        <v>0</v>
      </c>
      <c r="K7249" s="9">
        <v>16</v>
      </c>
      <c r="M7249" s="15" t="b">
        <f>AND(ISBLANK(N7249),ISBLANK(O7249),ISBLANK(P7249))</f>
        <v>0</v>
      </c>
      <c r="N7249" s="15">
        <v>10</v>
      </c>
      <c r="P7249" s="15">
        <v>17</v>
      </c>
      <c r="Q7249">
        <v>10</v>
      </c>
      <c r="R7249" s="18" t="b">
        <f>AND(ISBLANK(S7249),ISBLANK(T7249))</f>
        <v>0</v>
      </c>
      <c r="S7249" s="20">
        <v>1</v>
      </c>
      <c r="T7249" s="20">
        <v>0.24</v>
      </c>
      <c r="U7249" s="15" t="b">
        <f>AND(ISBLANK(V7249),ISBLANK(W7249),ISBLANK(X7249))</f>
        <v>0</v>
      </c>
      <c r="X7249" s="16">
        <v>0.94</v>
      </c>
      <c r="AA7249" t="s">
        <v>314</v>
      </c>
      <c r="AB7249" s="24" t="str">
        <f>IF(ISERR(MONTH(AA7249)),TRIM(SUBSTITUTE(AA7249,(RIGHT(TRIM(AA7249),4)),"")),TEXT(AA7249,"mmmm"))</f>
        <v>June</v>
      </c>
      <c r="AC7249" s="24">
        <f>IF(ISERR(YEAR(AA7249)),VALUE(RIGHT(TRIM(AA7249),4)),YEAR(AA7249))</f>
        <v>2013</v>
      </c>
      <c r="AD7249" t="s">
        <v>24</v>
      </c>
      <c r="AE7249" t="b">
        <f>VLOOKUP(AA7249,duplicates!A:C,3,FALSE)</f>
        <v>0</v>
      </c>
      <c r="AF7249" t="b">
        <f t="shared" si="109"/>
        <v>1</v>
      </c>
    </row>
    <row r="7250" spans="1:32" x14ac:dyDescent="0.2">
      <c r="A7250" t="s">
        <v>20</v>
      </c>
      <c r="B7250">
        <v>341</v>
      </c>
      <c r="C7250" t="s">
        <v>67</v>
      </c>
      <c r="D7250" t="s">
        <v>68</v>
      </c>
      <c r="E7250" s="4">
        <f>IF(ISBLANK(G7250),H7250,G7250)</f>
        <v>93</v>
      </c>
      <c r="F7250" s="9" t="b">
        <f>AND(ISBLANK(G7250),ISBLANK(H7250))</f>
        <v>0</v>
      </c>
      <c r="G7250" s="9">
        <v>93</v>
      </c>
      <c r="I7250">
        <v>100</v>
      </c>
      <c r="J7250" s="9" t="b">
        <f>AND(ISBLANK(K7250),ISBLANK(L7250))</f>
        <v>0</v>
      </c>
      <c r="K7250" s="9">
        <v>93</v>
      </c>
      <c r="M7250" s="15" t="b">
        <f>AND(ISBLANK(N7250),ISBLANK(O7250),ISBLANK(P7250))</f>
        <v>0</v>
      </c>
      <c r="N7250" s="15">
        <v>6</v>
      </c>
      <c r="P7250" s="15">
        <v>100</v>
      </c>
      <c r="Q7250">
        <v>6</v>
      </c>
      <c r="R7250" s="18" t="b">
        <f>AND(ISBLANK(S7250),ISBLANK(T7250))</f>
        <v>0</v>
      </c>
      <c r="S7250" s="20">
        <v>1</v>
      </c>
      <c r="T7250" s="20">
        <v>0.93</v>
      </c>
      <c r="U7250" s="15" t="b">
        <f>AND(ISBLANK(V7250),ISBLANK(W7250),ISBLANK(X7250))</f>
        <v>0</v>
      </c>
      <c r="X7250" s="16">
        <v>0.93</v>
      </c>
      <c r="AA7250" t="s">
        <v>314</v>
      </c>
      <c r="AB7250" s="24" t="str">
        <f>IF(ISERR(MONTH(AA7250)),TRIM(SUBSTITUTE(AA7250,(RIGHT(TRIM(AA7250),4)),"")),TEXT(AA7250,"mmmm"))</f>
        <v>June</v>
      </c>
      <c r="AC7250" s="24">
        <f>IF(ISERR(YEAR(AA7250)),VALUE(RIGHT(TRIM(AA7250),4)),YEAR(AA7250))</f>
        <v>2013</v>
      </c>
      <c r="AD7250" t="s">
        <v>24</v>
      </c>
      <c r="AE7250" t="b">
        <f>VLOOKUP(AA7250,duplicates!A:C,3,FALSE)</f>
        <v>0</v>
      </c>
      <c r="AF7250" t="b">
        <f t="shared" si="109"/>
        <v>1</v>
      </c>
    </row>
    <row r="7251" spans="1:32" x14ac:dyDescent="0.2">
      <c r="A7251" t="s">
        <v>20</v>
      </c>
      <c r="B7251">
        <v>384</v>
      </c>
      <c r="C7251" t="s">
        <v>153</v>
      </c>
      <c r="D7251" t="s">
        <v>154</v>
      </c>
      <c r="E7251" s="4">
        <f>IF(ISBLANK(G7251),H7251,G7251)</f>
        <v>311</v>
      </c>
      <c r="F7251" s="9" t="b">
        <f>AND(ISBLANK(G7251),ISBLANK(H7251))</f>
        <v>0</v>
      </c>
      <c r="G7251" s="9">
        <v>311</v>
      </c>
      <c r="I7251" s="2">
        <v>1089</v>
      </c>
      <c r="J7251" s="9" t="b">
        <f>AND(ISBLANK(K7251),ISBLANK(L7251))</f>
        <v>0</v>
      </c>
      <c r="K7251" s="9">
        <v>90</v>
      </c>
      <c r="M7251" s="15" t="b">
        <f>AND(ISBLANK(N7251),ISBLANK(O7251),ISBLANK(P7251))</f>
        <v>0</v>
      </c>
      <c r="N7251" s="15">
        <v>20</v>
      </c>
      <c r="P7251" s="15">
        <v>97</v>
      </c>
      <c r="Q7251">
        <v>16</v>
      </c>
      <c r="R7251" s="18" t="b">
        <f>AND(ISBLANK(S7251),ISBLANK(T7251))</f>
        <v>0</v>
      </c>
      <c r="S7251" s="20">
        <v>0.8</v>
      </c>
      <c r="T7251" s="20">
        <v>0.28999999999999998</v>
      </c>
      <c r="U7251" s="15" t="b">
        <f>AND(ISBLANK(V7251),ISBLANK(W7251),ISBLANK(X7251))</f>
        <v>0</v>
      </c>
      <c r="X7251" s="16">
        <v>0.93</v>
      </c>
      <c r="AA7251" t="s">
        <v>314</v>
      </c>
      <c r="AB7251" s="24" t="str">
        <f>IF(ISERR(MONTH(AA7251)),TRIM(SUBSTITUTE(AA7251,(RIGHT(TRIM(AA7251),4)),"")),TEXT(AA7251,"mmmm"))</f>
        <v>June</v>
      </c>
      <c r="AC7251" s="24">
        <f>IF(ISERR(YEAR(AA7251)),VALUE(RIGHT(TRIM(AA7251),4)),YEAR(AA7251))</f>
        <v>2013</v>
      </c>
      <c r="AD7251" t="s">
        <v>24</v>
      </c>
      <c r="AE7251" t="b">
        <f>VLOOKUP(AA7251,duplicates!A:C,3,FALSE)</f>
        <v>0</v>
      </c>
      <c r="AF7251" t="b">
        <f t="shared" si="109"/>
        <v>1</v>
      </c>
    </row>
    <row r="7252" spans="1:32" x14ac:dyDescent="0.2">
      <c r="A7252" t="s">
        <v>20</v>
      </c>
      <c r="B7252">
        <v>447</v>
      </c>
      <c r="C7252" t="s">
        <v>261</v>
      </c>
      <c r="D7252" t="s">
        <v>262</v>
      </c>
      <c r="E7252" s="4">
        <f>IF(ISBLANK(G7252),H7252,G7252)</f>
        <v>799</v>
      </c>
      <c r="F7252" s="9" t="b">
        <f>AND(ISBLANK(G7252),ISBLANK(H7252))</f>
        <v>0</v>
      </c>
      <c r="G7252" s="9">
        <v>799</v>
      </c>
      <c r="I7252">
        <v>829</v>
      </c>
      <c r="J7252" s="9" t="b">
        <f>AND(ISBLANK(K7252),ISBLANK(L7252))</f>
        <v>0</v>
      </c>
      <c r="K7252" s="9">
        <v>90</v>
      </c>
      <c r="M7252" s="15" t="b">
        <f>AND(ISBLANK(N7252),ISBLANK(O7252),ISBLANK(P7252))</f>
        <v>0</v>
      </c>
      <c r="N7252" s="15">
        <v>52</v>
      </c>
      <c r="P7252" s="15">
        <v>97</v>
      </c>
      <c r="Q7252">
        <v>49</v>
      </c>
      <c r="R7252" s="18" t="b">
        <f>AND(ISBLANK(S7252),ISBLANK(T7252))</f>
        <v>0</v>
      </c>
      <c r="S7252" s="20">
        <v>0.94</v>
      </c>
      <c r="T7252" s="20">
        <v>0.96</v>
      </c>
      <c r="U7252" s="15" t="b">
        <f>AND(ISBLANK(V7252),ISBLANK(W7252),ISBLANK(X7252))</f>
        <v>0</v>
      </c>
      <c r="X7252" s="16">
        <v>0.93</v>
      </c>
      <c r="AA7252" t="s">
        <v>314</v>
      </c>
      <c r="AB7252" s="24" t="str">
        <f>IF(ISERR(MONTH(AA7252)),TRIM(SUBSTITUTE(AA7252,(RIGHT(TRIM(AA7252),4)),"")),TEXT(AA7252,"mmmm"))</f>
        <v>June</v>
      </c>
      <c r="AC7252" s="24">
        <f>IF(ISERR(YEAR(AA7252)),VALUE(RIGHT(TRIM(AA7252),4)),YEAR(AA7252))</f>
        <v>2013</v>
      </c>
      <c r="AD7252" t="s">
        <v>24</v>
      </c>
      <c r="AE7252" t="b">
        <f>VLOOKUP(AA7252,duplicates!A:C,3,FALSE)</f>
        <v>0</v>
      </c>
      <c r="AF7252" t="b">
        <f t="shared" si="109"/>
        <v>1</v>
      </c>
    </row>
    <row r="7253" spans="1:32" x14ac:dyDescent="0.2">
      <c r="A7253" t="s">
        <v>20</v>
      </c>
      <c r="B7253">
        <v>421</v>
      </c>
      <c r="C7253" t="s">
        <v>209</v>
      </c>
      <c r="D7253" t="s">
        <v>210</v>
      </c>
      <c r="E7253" s="4">
        <f>IF(ISBLANK(G7253),H7253,G7253)</f>
        <v>298</v>
      </c>
      <c r="F7253" s="9" t="b">
        <f>AND(ISBLANK(G7253),ISBLANK(H7253))</f>
        <v>0</v>
      </c>
      <c r="G7253" s="9">
        <v>298</v>
      </c>
      <c r="I7253">
        <v>322</v>
      </c>
      <c r="J7253" s="9" t="b">
        <f>AND(ISBLANK(K7253),ISBLANK(L7253))</f>
        <v>0</v>
      </c>
      <c r="K7253" s="9">
        <v>150</v>
      </c>
      <c r="M7253" s="15" t="b">
        <f>AND(ISBLANK(N7253),ISBLANK(O7253),ISBLANK(P7253))</f>
        <v>0</v>
      </c>
      <c r="N7253" s="15">
        <v>1</v>
      </c>
      <c r="P7253" s="15">
        <v>161</v>
      </c>
      <c r="Q7253">
        <v>1</v>
      </c>
      <c r="R7253" s="18" t="b">
        <f>AND(ISBLANK(S7253),ISBLANK(T7253))</f>
        <v>0</v>
      </c>
      <c r="S7253" s="20">
        <v>1</v>
      </c>
      <c r="T7253" s="20">
        <v>0.93</v>
      </c>
      <c r="U7253" s="15" t="b">
        <f>AND(ISBLANK(V7253),ISBLANK(W7253),ISBLANK(X7253))</f>
        <v>0</v>
      </c>
      <c r="X7253" s="16">
        <v>0.93</v>
      </c>
      <c r="AA7253" t="s">
        <v>314</v>
      </c>
      <c r="AB7253" s="24" t="str">
        <f>IF(ISERR(MONTH(AA7253)),TRIM(SUBSTITUTE(AA7253,(RIGHT(TRIM(AA7253),4)),"")),TEXT(AA7253,"mmmm"))</f>
        <v>June</v>
      </c>
      <c r="AC7253" s="24">
        <f>IF(ISERR(YEAR(AA7253)),VALUE(RIGHT(TRIM(AA7253),4)),YEAR(AA7253))</f>
        <v>2013</v>
      </c>
      <c r="AD7253" t="s">
        <v>24</v>
      </c>
      <c r="AE7253" t="b">
        <f>VLOOKUP(AA7253,duplicates!A:C,3,FALSE)</f>
        <v>0</v>
      </c>
      <c r="AF7253" t="b">
        <f t="shared" si="109"/>
        <v>1</v>
      </c>
    </row>
    <row r="7254" spans="1:32" x14ac:dyDescent="0.2">
      <c r="A7254" t="s">
        <v>20</v>
      </c>
      <c r="B7254">
        <v>395</v>
      </c>
      <c r="C7254" t="s">
        <v>175</v>
      </c>
      <c r="D7254" t="s">
        <v>176</v>
      </c>
      <c r="E7254" s="4">
        <f>IF(ISBLANK(G7254),H7254,G7254)</f>
        <v>502</v>
      </c>
      <c r="F7254" s="9" t="b">
        <f>AND(ISBLANK(G7254),ISBLANK(H7254))</f>
        <v>0</v>
      </c>
      <c r="G7254" s="9">
        <v>502</v>
      </c>
      <c r="I7254">
        <v>518</v>
      </c>
      <c r="J7254" s="9" t="b">
        <f>AND(ISBLANK(K7254),ISBLANK(L7254))</f>
        <v>0</v>
      </c>
      <c r="K7254" s="9">
        <v>94</v>
      </c>
      <c r="M7254" s="15" t="b">
        <f>AND(ISBLANK(N7254),ISBLANK(O7254),ISBLANK(P7254))</f>
        <v>0</v>
      </c>
      <c r="N7254" s="15">
        <v>29</v>
      </c>
      <c r="P7254" s="15">
        <v>101</v>
      </c>
      <c r="Q7254">
        <v>27</v>
      </c>
      <c r="R7254" s="18" t="b">
        <f>AND(ISBLANK(S7254),ISBLANK(T7254))</f>
        <v>0</v>
      </c>
      <c r="S7254" s="20">
        <v>0.93</v>
      </c>
      <c r="T7254" s="20">
        <v>0.97</v>
      </c>
      <c r="U7254" s="15" t="b">
        <f>AND(ISBLANK(V7254),ISBLANK(W7254),ISBLANK(X7254))</f>
        <v>0</v>
      </c>
      <c r="X7254" s="16">
        <v>0.93</v>
      </c>
      <c r="AA7254" t="s">
        <v>314</v>
      </c>
      <c r="AB7254" s="24" t="str">
        <f>IF(ISERR(MONTH(AA7254)),TRIM(SUBSTITUTE(AA7254,(RIGHT(TRIM(AA7254),4)),"")),TEXT(AA7254,"mmmm"))</f>
        <v>June</v>
      </c>
      <c r="AC7254" s="24">
        <f>IF(ISERR(YEAR(AA7254)),VALUE(RIGHT(TRIM(AA7254),4)),YEAR(AA7254))</f>
        <v>2013</v>
      </c>
      <c r="AD7254" t="s">
        <v>24</v>
      </c>
      <c r="AE7254" t="b">
        <f>VLOOKUP(AA7254,duplicates!A:C,3,FALSE)</f>
        <v>0</v>
      </c>
      <c r="AF7254" t="b">
        <f t="shared" si="109"/>
        <v>1</v>
      </c>
    </row>
    <row r="7255" spans="1:32" x14ac:dyDescent="0.2">
      <c r="A7255" t="s">
        <v>20</v>
      </c>
      <c r="B7255">
        <v>390</v>
      </c>
      <c r="C7255" t="s">
        <v>165</v>
      </c>
      <c r="D7255" t="s">
        <v>166</v>
      </c>
      <c r="E7255" s="4">
        <f>IF(ISBLANK(G7255),H7255,G7255)</f>
        <v>431</v>
      </c>
      <c r="F7255" s="9" t="b">
        <f>AND(ISBLANK(G7255),ISBLANK(H7255))</f>
        <v>0</v>
      </c>
      <c r="G7255" s="9">
        <v>431</v>
      </c>
      <c r="I7255">
        <v>475</v>
      </c>
      <c r="J7255" s="9" t="b">
        <f>AND(ISBLANK(K7255),ISBLANK(L7255))</f>
        <v>0</v>
      </c>
      <c r="K7255" s="9">
        <v>37</v>
      </c>
      <c r="M7255" s="15" t="b">
        <f>AND(ISBLANK(N7255),ISBLANK(O7255),ISBLANK(P7255))</f>
        <v>0</v>
      </c>
      <c r="N7255" s="15">
        <v>36</v>
      </c>
      <c r="P7255" s="15">
        <v>40</v>
      </c>
      <c r="Q7255">
        <v>33</v>
      </c>
      <c r="R7255" s="18" t="b">
        <f>AND(ISBLANK(S7255),ISBLANK(T7255))</f>
        <v>0</v>
      </c>
      <c r="S7255" s="20">
        <v>0.92</v>
      </c>
      <c r="T7255" s="20">
        <v>0.91</v>
      </c>
      <c r="U7255" s="15" t="b">
        <f>AND(ISBLANK(V7255),ISBLANK(W7255),ISBLANK(X7255))</f>
        <v>0</v>
      </c>
      <c r="X7255" s="16">
        <v>0.93</v>
      </c>
      <c r="AA7255" t="s">
        <v>314</v>
      </c>
      <c r="AB7255" s="24" t="str">
        <f>IF(ISERR(MONTH(AA7255)),TRIM(SUBSTITUTE(AA7255,(RIGHT(TRIM(AA7255),4)),"")),TEXT(AA7255,"mmmm"))</f>
        <v>June</v>
      </c>
      <c r="AC7255" s="24">
        <f>IF(ISERR(YEAR(AA7255)),VALUE(RIGHT(TRIM(AA7255),4)),YEAR(AA7255))</f>
        <v>2013</v>
      </c>
      <c r="AD7255" t="s">
        <v>24</v>
      </c>
      <c r="AE7255" t="b">
        <f>VLOOKUP(AA7255,duplicates!A:C,3,FALSE)</f>
        <v>0</v>
      </c>
      <c r="AF7255" t="b">
        <f t="shared" si="109"/>
        <v>1</v>
      </c>
    </row>
    <row r="7256" spans="1:32" x14ac:dyDescent="0.2">
      <c r="A7256" t="s">
        <v>20</v>
      </c>
      <c r="B7256">
        <v>339</v>
      </c>
      <c r="C7256" t="s">
        <v>63</v>
      </c>
      <c r="D7256" t="s">
        <v>64</v>
      </c>
      <c r="E7256" s="4">
        <f>IF(ISBLANK(G7256),H7256,G7256)</f>
        <v>325</v>
      </c>
      <c r="F7256" s="9" t="b">
        <f>AND(ISBLANK(G7256),ISBLANK(H7256))</f>
        <v>0</v>
      </c>
      <c r="G7256" s="9">
        <v>325</v>
      </c>
      <c r="I7256">
        <v>350</v>
      </c>
      <c r="J7256" s="9" t="b">
        <f>AND(ISBLANK(K7256),ISBLANK(L7256))</f>
        <v>0</v>
      </c>
      <c r="K7256" s="9">
        <v>66</v>
      </c>
      <c r="M7256" s="15" t="b">
        <f>AND(ISBLANK(N7256),ISBLANK(O7256),ISBLANK(P7256))</f>
        <v>0</v>
      </c>
      <c r="N7256" s="15">
        <v>20</v>
      </c>
      <c r="P7256" s="15">
        <v>72</v>
      </c>
      <c r="Q7256">
        <v>19</v>
      </c>
      <c r="R7256" s="18" t="b">
        <f>AND(ISBLANK(S7256),ISBLANK(T7256))</f>
        <v>0</v>
      </c>
      <c r="S7256" s="20">
        <v>0.95</v>
      </c>
      <c r="T7256" s="20">
        <v>0.93</v>
      </c>
      <c r="U7256" s="15" t="b">
        <f>AND(ISBLANK(V7256),ISBLANK(W7256),ISBLANK(X7256))</f>
        <v>0</v>
      </c>
      <c r="X7256" s="16">
        <v>0.92</v>
      </c>
      <c r="AA7256" t="s">
        <v>314</v>
      </c>
      <c r="AB7256" s="24" t="str">
        <f>IF(ISERR(MONTH(AA7256)),TRIM(SUBSTITUTE(AA7256,(RIGHT(TRIM(AA7256),4)),"")),TEXT(AA7256,"mmmm"))</f>
        <v>June</v>
      </c>
      <c r="AC7256" s="24">
        <f>IF(ISERR(YEAR(AA7256)),VALUE(RIGHT(TRIM(AA7256),4)),YEAR(AA7256))</f>
        <v>2013</v>
      </c>
      <c r="AD7256" t="s">
        <v>24</v>
      </c>
      <c r="AE7256" t="b">
        <f>VLOOKUP(AA7256,duplicates!A:C,3,FALSE)</f>
        <v>0</v>
      </c>
      <c r="AF7256" t="b">
        <f t="shared" si="109"/>
        <v>1</v>
      </c>
    </row>
    <row r="7257" spans="1:32" x14ac:dyDescent="0.2">
      <c r="A7257" t="s">
        <v>20</v>
      </c>
      <c r="B7257">
        <v>354</v>
      </c>
      <c r="C7257" t="s">
        <v>93</v>
      </c>
      <c r="D7257" t="s">
        <v>94</v>
      </c>
      <c r="E7257" s="4">
        <f>IF(ISBLANK(G7257),H7257,G7257)</f>
        <v>265</v>
      </c>
      <c r="F7257" s="9" t="b">
        <f>AND(ISBLANK(G7257),ISBLANK(H7257))</f>
        <v>0</v>
      </c>
      <c r="G7257" s="9">
        <v>265</v>
      </c>
      <c r="I7257">
        <v>294</v>
      </c>
      <c r="J7257" s="9" t="b">
        <f>AND(ISBLANK(K7257),ISBLANK(L7257))</f>
        <v>0</v>
      </c>
      <c r="K7257" s="9">
        <v>67</v>
      </c>
      <c r="M7257" s="15" t="b">
        <f>AND(ISBLANK(N7257),ISBLANK(O7257),ISBLANK(P7257))</f>
        <v>0</v>
      </c>
      <c r="N7257" s="15">
        <v>41</v>
      </c>
      <c r="P7257" s="15">
        <v>73</v>
      </c>
      <c r="Q7257">
        <v>38</v>
      </c>
      <c r="R7257" s="18" t="b">
        <f>AND(ISBLANK(S7257),ISBLANK(T7257))</f>
        <v>0</v>
      </c>
      <c r="S7257" s="20">
        <v>0.93</v>
      </c>
      <c r="T7257" s="20">
        <v>0.9</v>
      </c>
      <c r="U7257" s="15" t="b">
        <f>AND(ISBLANK(V7257),ISBLANK(W7257),ISBLANK(X7257))</f>
        <v>0</v>
      </c>
      <c r="X7257" s="16">
        <v>0.92</v>
      </c>
      <c r="AA7257" t="s">
        <v>314</v>
      </c>
      <c r="AB7257" s="24" t="str">
        <f>IF(ISERR(MONTH(AA7257)),TRIM(SUBSTITUTE(AA7257,(RIGHT(TRIM(AA7257),4)),"")),TEXT(AA7257,"mmmm"))</f>
        <v>June</v>
      </c>
      <c r="AC7257" s="24">
        <f>IF(ISERR(YEAR(AA7257)),VALUE(RIGHT(TRIM(AA7257),4)),YEAR(AA7257))</f>
        <v>2013</v>
      </c>
      <c r="AD7257" t="s">
        <v>24</v>
      </c>
      <c r="AE7257" t="b">
        <f>VLOOKUP(AA7257,duplicates!A:C,3,FALSE)</f>
        <v>0</v>
      </c>
      <c r="AF7257" t="b">
        <f t="shared" si="109"/>
        <v>1</v>
      </c>
    </row>
    <row r="7258" spans="1:32" x14ac:dyDescent="0.2">
      <c r="A7258" t="s">
        <v>20</v>
      </c>
      <c r="B7258">
        <v>459</v>
      </c>
      <c r="C7258" t="s">
        <v>285</v>
      </c>
      <c r="D7258" t="s">
        <v>286</v>
      </c>
      <c r="E7258" s="4">
        <f>IF(ISBLANK(G7258),H7258,G7258)</f>
        <v>592</v>
      </c>
      <c r="F7258" s="9" t="b">
        <f>AND(ISBLANK(G7258),ISBLANK(H7258))</f>
        <v>0</v>
      </c>
      <c r="G7258" s="9">
        <v>592</v>
      </c>
      <c r="I7258">
        <v>628</v>
      </c>
      <c r="J7258" s="9" t="b">
        <f>AND(ISBLANK(K7258),ISBLANK(L7258))</f>
        <v>0</v>
      </c>
      <c r="K7258" s="9">
        <v>34</v>
      </c>
      <c r="M7258" s="15" t="b">
        <f>AND(ISBLANK(N7258),ISBLANK(O7258),ISBLANK(P7258))</f>
        <v>0</v>
      </c>
      <c r="N7258" s="15">
        <v>11</v>
      </c>
      <c r="P7258" s="15">
        <v>37</v>
      </c>
      <c r="Q7258">
        <v>11</v>
      </c>
      <c r="R7258" s="18" t="b">
        <f>AND(ISBLANK(S7258),ISBLANK(T7258))</f>
        <v>0</v>
      </c>
      <c r="S7258" s="20">
        <v>1</v>
      </c>
      <c r="T7258" s="20">
        <v>0.94</v>
      </c>
      <c r="U7258" s="15" t="b">
        <f>AND(ISBLANK(V7258),ISBLANK(W7258),ISBLANK(X7258))</f>
        <v>0</v>
      </c>
      <c r="X7258" s="16">
        <v>0.92</v>
      </c>
      <c r="AA7258" t="s">
        <v>314</v>
      </c>
      <c r="AB7258" s="24" t="str">
        <f>IF(ISERR(MONTH(AA7258)),TRIM(SUBSTITUTE(AA7258,(RIGHT(TRIM(AA7258),4)),"")),TEXT(AA7258,"mmmm"))</f>
        <v>June</v>
      </c>
      <c r="AC7258" s="24">
        <f>IF(ISERR(YEAR(AA7258)),VALUE(RIGHT(TRIM(AA7258),4)),YEAR(AA7258))</f>
        <v>2013</v>
      </c>
      <c r="AD7258" t="s">
        <v>24</v>
      </c>
      <c r="AE7258" t="b">
        <f>VLOOKUP(AA7258,duplicates!A:C,3,FALSE)</f>
        <v>0</v>
      </c>
      <c r="AF7258" t="b">
        <f t="shared" si="109"/>
        <v>1</v>
      </c>
    </row>
    <row r="7259" spans="1:32" x14ac:dyDescent="0.2">
      <c r="A7259" t="s">
        <v>20</v>
      </c>
      <c r="B7259">
        <v>399</v>
      </c>
      <c r="C7259" t="s">
        <v>183</v>
      </c>
      <c r="D7259" t="s">
        <v>184</v>
      </c>
      <c r="E7259" s="4">
        <f>IF(ISBLANK(G7259),H7259,G7259)</f>
        <v>385</v>
      </c>
      <c r="F7259" s="9" t="b">
        <f>AND(ISBLANK(G7259),ISBLANK(H7259))</f>
        <v>0</v>
      </c>
      <c r="G7259" s="9">
        <v>385</v>
      </c>
      <c r="I7259">
        <v>395</v>
      </c>
      <c r="J7259" s="9" t="b">
        <f>AND(ISBLANK(K7259),ISBLANK(L7259))</f>
        <v>0</v>
      </c>
      <c r="K7259" s="9">
        <v>21</v>
      </c>
      <c r="M7259" s="15" t="b">
        <f>AND(ISBLANK(N7259),ISBLANK(O7259),ISBLANK(P7259))</f>
        <v>0</v>
      </c>
      <c r="N7259" s="15">
        <v>14</v>
      </c>
      <c r="P7259" s="15">
        <v>23</v>
      </c>
      <c r="Q7259">
        <v>14</v>
      </c>
      <c r="R7259" s="18" t="b">
        <f>AND(ISBLANK(S7259),ISBLANK(T7259))</f>
        <v>0</v>
      </c>
      <c r="S7259" s="20">
        <v>1</v>
      </c>
      <c r="T7259" s="20">
        <v>0.97</v>
      </c>
      <c r="U7259" s="15" t="b">
        <f>AND(ISBLANK(V7259),ISBLANK(W7259),ISBLANK(X7259))</f>
        <v>0</v>
      </c>
      <c r="X7259" s="16">
        <v>0.91</v>
      </c>
      <c r="AA7259" t="s">
        <v>314</v>
      </c>
      <c r="AB7259" s="24" t="str">
        <f>IF(ISERR(MONTH(AA7259)),TRIM(SUBSTITUTE(AA7259,(RIGHT(TRIM(AA7259),4)),"")),TEXT(AA7259,"mmmm"))</f>
        <v>June</v>
      </c>
      <c r="AC7259" s="24">
        <f>IF(ISERR(YEAR(AA7259)),VALUE(RIGHT(TRIM(AA7259),4)),YEAR(AA7259))</f>
        <v>2013</v>
      </c>
      <c r="AD7259" t="s">
        <v>24</v>
      </c>
      <c r="AE7259" t="b">
        <f>VLOOKUP(AA7259,duplicates!A:C,3,FALSE)</f>
        <v>0</v>
      </c>
      <c r="AF7259" t="b">
        <f t="shared" si="109"/>
        <v>1</v>
      </c>
    </row>
    <row r="7260" spans="1:32" x14ac:dyDescent="0.2">
      <c r="A7260" t="s">
        <v>20</v>
      </c>
      <c r="B7260">
        <v>351</v>
      </c>
      <c r="C7260" t="s">
        <v>87</v>
      </c>
      <c r="D7260" t="s">
        <v>88</v>
      </c>
      <c r="E7260" s="4">
        <f>IF(ISBLANK(G7260),H7260,G7260)</f>
        <v>309</v>
      </c>
      <c r="F7260" s="9" t="b">
        <f>AND(ISBLANK(G7260),ISBLANK(H7260))</f>
        <v>0</v>
      </c>
      <c r="G7260" s="9">
        <v>309</v>
      </c>
      <c r="I7260">
        <v>326</v>
      </c>
      <c r="J7260" s="9" t="b">
        <f>AND(ISBLANK(K7260),ISBLANK(L7260))</f>
        <v>0</v>
      </c>
      <c r="K7260" s="9">
        <v>48</v>
      </c>
      <c r="M7260" s="15" t="b">
        <f>AND(ISBLANK(N7260),ISBLANK(O7260),ISBLANK(P7260))</f>
        <v>0</v>
      </c>
      <c r="N7260" s="15">
        <v>30</v>
      </c>
      <c r="P7260" s="15">
        <v>53</v>
      </c>
      <c r="Q7260">
        <v>29</v>
      </c>
      <c r="R7260" s="18" t="b">
        <f>AND(ISBLANK(S7260),ISBLANK(T7260))</f>
        <v>0</v>
      </c>
      <c r="S7260" s="20">
        <v>0.97</v>
      </c>
      <c r="T7260" s="20">
        <v>0.95</v>
      </c>
      <c r="U7260" s="15" t="b">
        <f>AND(ISBLANK(V7260),ISBLANK(W7260),ISBLANK(X7260))</f>
        <v>0</v>
      </c>
      <c r="X7260" s="16">
        <v>0.91</v>
      </c>
      <c r="AA7260" t="s">
        <v>314</v>
      </c>
      <c r="AB7260" s="24" t="str">
        <f>IF(ISERR(MONTH(AA7260)),TRIM(SUBSTITUTE(AA7260,(RIGHT(TRIM(AA7260),4)),"")),TEXT(AA7260,"mmmm"))</f>
        <v>June</v>
      </c>
      <c r="AC7260" s="24">
        <f>IF(ISERR(YEAR(AA7260)),VALUE(RIGHT(TRIM(AA7260),4)),YEAR(AA7260))</f>
        <v>2013</v>
      </c>
      <c r="AD7260" t="s">
        <v>24</v>
      </c>
      <c r="AE7260" t="b">
        <f>VLOOKUP(AA7260,duplicates!A:C,3,FALSE)</f>
        <v>0</v>
      </c>
      <c r="AF7260" t="b">
        <f t="shared" si="109"/>
        <v>1</v>
      </c>
    </row>
    <row r="7261" spans="1:32" x14ac:dyDescent="0.2">
      <c r="A7261" t="s">
        <v>20</v>
      </c>
      <c r="B7261">
        <v>381</v>
      </c>
      <c r="C7261" t="s">
        <v>147</v>
      </c>
      <c r="D7261" t="s">
        <v>148</v>
      </c>
      <c r="E7261" s="4">
        <f>IF(ISBLANK(G7261),H7261,G7261)</f>
        <v>166</v>
      </c>
      <c r="F7261" s="9" t="b">
        <f>AND(ISBLANK(G7261),ISBLANK(H7261))</f>
        <v>0</v>
      </c>
      <c r="G7261" s="9">
        <v>166</v>
      </c>
      <c r="I7261">
        <v>273</v>
      </c>
      <c r="J7261" s="9" t="b">
        <f>AND(ISBLANK(K7261),ISBLANK(L7261))</f>
        <v>0</v>
      </c>
      <c r="K7261" s="9">
        <v>29</v>
      </c>
      <c r="M7261" s="15" t="b">
        <f>AND(ISBLANK(N7261),ISBLANK(O7261),ISBLANK(P7261))</f>
        <v>0</v>
      </c>
      <c r="N7261" s="15">
        <v>8</v>
      </c>
      <c r="P7261" s="15">
        <v>32</v>
      </c>
      <c r="Q7261">
        <v>8</v>
      </c>
      <c r="R7261" s="18" t="b">
        <f>AND(ISBLANK(S7261),ISBLANK(T7261))</f>
        <v>0</v>
      </c>
      <c r="S7261" s="20">
        <v>1</v>
      </c>
      <c r="T7261" s="20">
        <v>0.61</v>
      </c>
      <c r="U7261" s="15" t="b">
        <f>AND(ISBLANK(V7261),ISBLANK(W7261),ISBLANK(X7261))</f>
        <v>0</v>
      </c>
      <c r="X7261" s="16">
        <v>0.91</v>
      </c>
      <c r="AA7261" t="s">
        <v>314</v>
      </c>
      <c r="AB7261" s="24" t="str">
        <f>IF(ISERR(MONTH(AA7261)),TRIM(SUBSTITUTE(AA7261,(RIGHT(TRIM(AA7261),4)),"")),TEXT(AA7261,"mmmm"))</f>
        <v>June</v>
      </c>
      <c r="AC7261" s="24">
        <f>IF(ISERR(YEAR(AA7261)),VALUE(RIGHT(TRIM(AA7261),4)),YEAR(AA7261))</f>
        <v>2013</v>
      </c>
      <c r="AD7261" t="s">
        <v>24</v>
      </c>
      <c r="AE7261" t="b">
        <f>VLOOKUP(AA7261,duplicates!A:C,3,FALSE)</f>
        <v>0</v>
      </c>
      <c r="AF7261" t="b">
        <f t="shared" si="109"/>
        <v>1</v>
      </c>
    </row>
    <row r="7262" spans="1:32" x14ac:dyDescent="0.2">
      <c r="A7262" t="s">
        <v>20</v>
      </c>
      <c r="B7262">
        <v>470</v>
      </c>
      <c r="C7262" t="s">
        <v>307</v>
      </c>
      <c r="D7262" t="s">
        <v>308</v>
      </c>
      <c r="E7262" s="4">
        <f>IF(ISBLANK(G7262),H7262,G7262)</f>
        <v>430</v>
      </c>
      <c r="F7262" s="9" t="b">
        <f>AND(ISBLANK(G7262),ISBLANK(H7262))</f>
        <v>0</v>
      </c>
      <c r="G7262" s="9">
        <v>430</v>
      </c>
      <c r="I7262">
        <v>459</v>
      </c>
      <c r="J7262" s="9" t="b">
        <f>AND(ISBLANK(K7262),ISBLANK(L7262))</f>
        <v>0</v>
      </c>
      <c r="K7262" s="9">
        <v>73</v>
      </c>
      <c r="M7262" s="15" t="b">
        <f>AND(ISBLANK(N7262),ISBLANK(O7262),ISBLANK(P7262))</f>
        <v>0</v>
      </c>
      <c r="N7262" s="15">
        <v>73</v>
      </c>
      <c r="P7262" s="15">
        <v>80</v>
      </c>
      <c r="Q7262">
        <v>73</v>
      </c>
      <c r="R7262" s="18" t="b">
        <f>AND(ISBLANK(S7262),ISBLANK(T7262))</f>
        <v>0</v>
      </c>
      <c r="S7262" s="20">
        <v>1</v>
      </c>
      <c r="T7262" s="20">
        <v>0.94</v>
      </c>
      <c r="U7262" s="15" t="b">
        <f>AND(ISBLANK(V7262),ISBLANK(W7262),ISBLANK(X7262))</f>
        <v>0</v>
      </c>
      <c r="X7262" s="16">
        <v>0.91</v>
      </c>
      <c r="AA7262" t="s">
        <v>314</v>
      </c>
      <c r="AB7262" s="24" t="str">
        <f>IF(ISERR(MONTH(AA7262)),TRIM(SUBSTITUTE(AA7262,(RIGHT(TRIM(AA7262),4)),"")),TEXT(AA7262,"mmmm"))</f>
        <v>June</v>
      </c>
      <c r="AC7262" s="24">
        <f>IF(ISERR(YEAR(AA7262)),VALUE(RIGHT(TRIM(AA7262),4)),YEAR(AA7262))</f>
        <v>2013</v>
      </c>
      <c r="AD7262" t="s">
        <v>24</v>
      </c>
      <c r="AE7262" t="b">
        <f>VLOOKUP(AA7262,duplicates!A:C,3,FALSE)</f>
        <v>0</v>
      </c>
      <c r="AF7262" t="b">
        <f t="shared" si="109"/>
        <v>1</v>
      </c>
    </row>
    <row r="7263" spans="1:32" x14ac:dyDescent="0.2">
      <c r="A7263" t="s">
        <v>20</v>
      </c>
      <c r="B7263">
        <v>437</v>
      </c>
      <c r="C7263" t="s">
        <v>241</v>
      </c>
      <c r="D7263" t="s">
        <v>242</v>
      </c>
      <c r="E7263" s="4">
        <f>IF(ISBLANK(G7263),H7263,G7263)</f>
        <v>163</v>
      </c>
      <c r="F7263" s="9" t="b">
        <f>AND(ISBLANK(G7263),ISBLANK(H7263))</f>
        <v>0</v>
      </c>
      <c r="G7263" s="9">
        <v>163</v>
      </c>
      <c r="I7263">
        <v>168</v>
      </c>
      <c r="J7263" s="9" t="b">
        <f>AND(ISBLANK(K7263),ISBLANK(L7263))</f>
        <v>0</v>
      </c>
      <c r="K7263" s="9">
        <v>32</v>
      </c>
      <c r="M7263" s="15" t="b">
        <f>AND(ISBLANK(N7263),ISBLANK(O7263),ISBLANK(P7263))</f>
        <v>0</v>
      </c>
      <c r="N7263" s="15">
        <v>17</v>
      </c>
      <c r="P7263" s="15">
        <v>35</v>
      </c>
      <c r="Q7263">
        <v>16</v>
      </c>
      <c r="R7263" s="18" t="b">
        <f>AND(ISBLANK(S7263),ISBLANK(T7263))</f>
        <v>0</v>
      </c>
      <c r="S7263" s="20">
        <v>0.94</v>
      </c>
      <c r="T7263" s="20">
        <v>0.97</v>
      </c>
      <c r="U7263" s="15" t="b">
        <f>AND(ISBLANK(V7263),ISBLANK(W7263),ISBLANK(X7263))</f>
        <v>0</v>
      </c>
      <c r="X7263" s="16">
        <v>0.91</v>
      </c>
      <c r="AA7263" t="s">
        <v>314</v>
      </c>
      <c r="AB7263" s="24" t="str">
        <f>IF(ISERR(MONTH(AA7263)),TRIM(SUBSTITUTE(AA7263,(RIGHT(TRIM(AA7263),4)),"")),TEXT(AA7263,"mmmm"))</f>
        <v>June</v>
      </c>
      <c r="AC7263" s="24">
        <f>IF(ISERR(YEAR(AA7263)),VALUE(RIGHT(TRIM(AA7263),4)),YEAR(AA7263))</f>
        <v>2013</v>
      </c>
      <c r="AD7263" t="s">
        <v>24</v>
      </c>
      <c r="AE7263" t="b">
        <f>VLOOKUP(AA7263,duplicates!A:C,3,FALSE)</f>
        <v>0</v>
      </c>
      <c r="AF7263" t="b">
        <f t="shared" si="109"/>
        <v>1</v>
      </c>
    </row>
    <row r="7264" spans="1:32" x14ac:dyDescent="0.2">
      <c r="A7264" t="s">
        <v>20</v>
      </c>
      <c r="B7264">
        <v>444</v>
      </c>
      <c r="C7264" t="s">
        <v>255</v>
      </c>
      <c r="D7264" t="s">
        <v>256</v>
      </c>
      <c r="E7264" s="4">
        <f>IF(ISBLANK(G7264),H7264,G7264)</f>
        <v>213</v>
      </c>
      <c r="F7264" s="9" t="b">
        <f>AND(ISBLANK(G7264),ISBLANK(H7264))</f>
        <v>0</v>
      </c>
      <c r="G7264" s="9">
        <v>213</v>
      </c>
      <c r="I7264">
        <v>234</v>
      </c>
      <c r="J7264" s="9" t="b">
        <f>AND(ISBLANK(K7264),ISBLANK(L7264))</f>
        <v>0</v>
      </c>
      <c r="K7264" s="9">
        <v>27</v>
      </c>
      <c r="M7264" s="15" t="b">
        <f>AND(ISBLANK(N7264),ISBLANK(O7264),ISBLANK(P7264))</f>
        <v>0</v>
      </c>
      <c r="N7264" s="15">
        <v>23</v>
      </c>
      <c r="P7264" s="15">
        <v>30</v>
      </c>
      <c r="Q7264">
        <v>22</v>
      </c>
      <c r="R7264" s="18" t="b">
        <f>AND(ISBLANK(S7264),ISBLANK(T7264))</f>
        <v>0</v>
      </c>
      <c r="S7264" s="20">
        <v>0.96</v>
      </c>
      <c r="T7264" s="20">
        <v>0.91</v>
      </c>
      <c r="U7264" s="15" t="b">
        <f>AND(ISBLANK(V7264),ISBLANK(W7264),ISBLANK(X7264))</f>
        <v>0</v>
      </c>
      <c r="X7264" s="16">
        <v>0.9</v>
      </c>
      <c r="AA7264" t="s">
        <v>314</v>
      </c>
      <c r="AB7264" s="24" t="str">
        <f>IF(ISERR(MONTH(AA7264)),TRIM(SUBSTITUTE(AA7264,(RIGHT(TRIM(AA7264),4)),"")),TEXT(AA7264,"mmmm"))</f>
        <v>June</v>
      </c>
      <c r="AC7264" s="24">
        <f>IF(ISERR(YEAR(AA7264)),VALUE(RIGHT(TRIM(AA7264),4)),YEAR(AA7264))</f>
        <v>2013</v>
      </c>
      <c r="AD7264" t="s">
        <v>24</v>
      </c>
      <c r="AE7264" t="b">
        <f>VLOOKUP(AA7264,duplicates!A:C,3,FALSE)</f>
        <v>0</v>
      </c>
      <c r="AF7264" t="b">
        <f t="shared" si="109"/>
        <v>1</v>
      </c>
    </row>
    <row r="7265" spans="1:32" x14ac:dyDescent="0.2">
      <c r="A7265" t="s">
        <v>20</v>
      </c>
      <c r="B7265">
        <v>367</v>
      </c>
      <c r="C7265" t="s">
        <v>119</v>
      </c>
      <c r="D7265" t="s">
        <v>120</v>
      </c>
      <c r="E7265" s="4">
        <f>IF(ISBLANK(G7265),H7265,G7265)</f>
        <v>115</v>
      </c>
      <c r="F7265" s="9" t="b">
        <f>AND(ISBLANK(G7265),ISBLANK(H7265))</f>
        <v>0</v>
      </c>
      <c r="G7265" s="9">
        <v>115</v>
      </c>
      <c r="I7265">
        <v>410</v>
      </c>
      <c r="J7265" s="9" t="b">
        <f>AND(ISBLANK(K7265),ISBLANK(L7265))</f>
        <v>0</v>
      </c>
      <c r="K7265" s="9">
        <v>15</v>
      </c>
      <c r="M7265" s="15" t="b">
        <f>AND(ISBLANK(N7265),ISBLANK(O7265),ISBLANK(P7265))</f>
        <v>0</v>
      </c>
      <c r="N7265" s="15">
        <v>13</v>
      </c>
      <c r="P7265" s="15">
        <v>17</v>
      </c>
      <c r="Q7265">
        <v>13</v>
      </c>
      <c r="R7265" s="18" t="b">
        <f>AND(ISBLANK(S7265),ISBLANK(T7265))</f>
        <v>0</v>
      </c>
      <c r="S7265" s="20">
        <v>1</v>
      </c>
      <c r="T7265" s="20">
        <v>0.28000000000000003</v>
      </c>
      <c r="U7265" s="15" t="b">
        <f>AND(ISBLANK(V7265),ISBLANK(W7265),ISBLANK(X7265))</f>
        <v>0</v>
      </c>
      <c r="X7265" s="16">
        <v>0.88</v>
      </c>
      <c r="AA7265" t="s">
        <v>314</v>
      </c>
      <c r="AB7265" s="24" t="str">
        <f>IF(ISERR(MONTH(AA7265)),TRIM(SUBSTITUTE(AA7265,(RIGHT(TRIM(AA7265),4)),"")),TEXT(AA7265,"mmmm"))</f>
        <v>June</v>
      </c>
      <c r="AC7265" s="24">
        <f>IF(ISERR(YEAR(AA7265)),VALUE(RIGHT(TRIM(AA7265),4)),YEAR(AA7265))</f>
        <v>2013</v>
      </c>
      <c r="AD7265" t="s">
        <v>24</v>
      </c>
      <c r="AE7265" t="b">
        <f>VLOOKUP(AA7265,duplicates!A:C,3,FALSE)</f>
        <v>0</v>
      </c>
      <c r="AF7265" t="b">
        <f t="shared" si="109"/>
        <v>1</v>
      </c>
    </row>
    <row r="7266" spans="1:32" x14ac:dyDescent="0.2">
      <c r="A7266" t="s">
        <v>20</v>
      </c>
      <c r="B7266">
        <v>372</v>
      </c>
      <c r="C7266" t="s">
        <v>129</v>
      </c>
      <c r="D7266" t="s">
        <v>130</v>
      </c>
      <c r="E7266" s="4">
        <f>IF(ISBLANK(G7266),H7266,G7266)</f>
        <v>222</v>
      </c>
      <c r="F7266" s="9" t="b">
        <f>AND(ISBLANK(G7266),ISBLANK(H7266))</f>
        <v>0</v>
      </c>
      <c r="G7266" s="9">
        <v>222</v>
      </c>
      <c r="I7266">
        <v>224</v>
      </c>
      <c r="J7266" s="9" t="b">
        <f>AND(ISBLANK(K7266),ISBLANK(L7266))</f>
        <v>0</v>
      </c>
      <c r="K7266" s="9">
        <v>40</v>
      </c>
      <c r="M7266" s="15" t="b">
        <f>AND(ISBLANK(N7266),ISBLANK(O7266),ISBLANK(P7266))</f>
        <v>0</v>
      </c>
      <c r="N7266" s="15">
        <v>1</v>
      </c>
      <c r="P7266" s="15">
        <v>46</v>
      </c>
      <c r="Q7266">
        <v>1</v>
      </c>
      <c r="R7266" s="18" t="b">
        <f>AND(ISBLANK(S7266),ISBLANK(T7266))</f>
        <v>0</v>
      </c>
      <c r="S7266" s="20">
        <v>1</v>
      </c>
      <c r="T7266" s="20">
        <v>0.99</v>
      </c>
      <c r="U7266" s="15" t="b">
        <f>AND(ISBLANK(V7266),ISBLANK(W7266),ISBLANK(X7266))</f>
        <v>0</v>
      </c>
      <c r="X7266" s="16">
        <v>0.87</v>
      </c>
      <c r="AA7266" t="s">
        <v>314</v>
      </c>
      <c r="AB7266" s="24" t="str">
        <f>IF(ISERR(MONTH(AA7266)),TRIM(SUBSTITUTE(AA7266,(RIGHT(TRIM(AA7266),4)),"")),TEXT(AA7266,"mmmm"))</f>
        <v>June</v>
      </c>
      <c r="AC7266" s="24">
        <f>IF(ISERR(YEAR(AA7266)),VALUE(RIGHT(TRIM(AA7266),4)),YEAR(AA7266))</f>
        <v>2013</v>
      </c>
      <c r="AD7266" t="s">
        <v>24</v>
      </c>
      <c r="AE7266" t="b">
        <f>VLOOKUP(AA7266,duplicates!A:C,3,FALSE)</f>
        <v>0</v>
      </c>
      <c r="AF7266" t="b">
        <f t="shared" si="109"/>
        <v>1</v>
      </c>
    </row>
    <row r="7267" spans="1:32" x14ac:dyDescent="0.2">
      <c r="A7267" t="s">
        <v>20</v>
      </c>
      <c r="B7267">
        <v>420</v>
      </c>
      <c r="C7267" t="s">
        <v>207</v>
      </c>
      <c r="D7267" t="s">
        <v>208</v>
      </c>
      <c r="E7267" s="4">
        <f>IF(ISBLANK(G7267),H7267,G7267)</f>
        <v>372</v>
      </c>
      <c r="F7267" s="9" t="b">
        <f>AND(ISBLANK(G7267),ISBLANK(H7267))</f>
        <v>0</v>
      </c>
      <c r="G7267" s="9">
        <v>372</v>
      </c>
      <c r="I7267" s="2">
        <v>2503</v>
      </c>
      <c r="J7267" s="9" t="b">
        <f>AND(ISBLANK(K7267),ISBLANK(L7267))</f>
        <v>0</v>
      </c>
      <c r="K7267" s="9">
        <v>183</v>
      </c>
      <c r="M7267" s="15" t="b">
        <f>AND(ISBLANK(N7267),ISBLANK(O7267),ISBLANK(P7267))</f>
        <v>0</v>
      </c>
      <c r="N7267" s="15" t="s">
        <v>38</v>
      </c>
      <c r="P7267" s="15">
        <v>213</v>
      </c>
      <c r="Q7267" t="s">
        <v>38</v>
      </c>
      <c r="R7267" s="18" t="b">
        <f>AND(ISBLANK(S7267),ISBLANK(T7267))</f>
        <v>0</v>
      </c>
      <c r="S7267" s="18" t="s">
        <v>38</v>
      </c>
      <c r="T7267" s="20">
        <v>0.15</v>
      </c>
      <c r="U7267" s="15" t="b">
        <f>AND(ISBLANK(V7267),ISBLANK(W7267),ISBLANK(X7267))</f>
        <v>0</v>
      </c>
      <c r="X7267" s="16">
        <v>0.86</v>
      </c>
      <c r="AA7267" t="s">
        <v>314</v>
      </c>
      <c r="AB7267" s="24" t="str">
        <f>IF(ISERR(MONTH(AA7267)),TRIM(SUBSTITUTE(AA7267,(RIGHT(TRIM(AA7267),4)),"")),TEXT(AA7267,"mmmm"))</f>
        <v>June</v>
      </c>
      <c r="AC7267" s="24">
        <f>IF(ISERR(YEAR(AA7267)),VALUE(RIGHT(TRIM(AA7267),4)),YEAR(AA7267))</f>
        <v>2013</v>
      </c>
      <c r="AD7267" t="s">
        <v>24</v>
      </c>
      <c r="AE7267" t="b">
        <f>VLOOKUP(AA7267,duplicates!A:C,3,FALSE)</f>
        <v>0</v>
      </c>
      <c r="AF7267" t="b">
        <f t="shared" si="109"/>
        <v>1</v>
      </c>
    </row>
    <row r="7268" spans="1:32" x14ac:dyDescent="0.2">
      <c r="A7268" t="s">
        <v>20</v>
      </c>
      <c r="B7268">
        <v>345</v>
      </c>
      <c r="C7268" t="s">
        <v>75</v>
      </c>
      <c r="D7268" t="s">
        <v>76</v>
      </c>
      <c r="E7268" s="4">
        <f>IF(ISBLANK(G7268),H7268,G7268)</f>
        <v>159</v>
      </c>
      <c r="F7268" s="9" t="b">
        <f>AND(ISBLANK(G7268),ISBLANK(H7268))</f>
        <v>0</v>
      </c>
      <c r="G7268" s="9">
        <v>159</v>
      </c>
      <c r="I7268">
        <v>345</v>
      </c>
      <c r="J7268" s="9" t="b">
        <f>AND(ISBLANK(K7268),ISBLANK(L7268))</f>
        <v>0</v>
      </c>
      <c r="K7268" s="9">
        <v>16</v>
      </c>
      <c r="M7268" s="15" t="b">
        <f>AND(ISBLANK(N7268),ISBLANK(O7268),ISBLANK(P7268))</f>
        <v>0</v>
      </c>
      <c r="N7268" s="15">
        <v>10</v>
      </c>
      <c r="P7268" s="15">
        <v>19</v>
      </c>
      <c r="Q7268">
        <v>10</v>
      </c>
      <c r="R7268" s="18" t="b">
        <f>AND(ISBLANK(S7268),ISBLANK(T7268))</f>
        <v>0</v>
      </c>
      <c r="S7268" s="20">
        <v>1</v>
      </c>
      <c r="T7268" s="20">
        <v>0.46</v>
      </c>
      <c r="U7268" s="15" t="b">
        <f>AND(ISBLANK(V7268),ISBLANK(W7268),ISBLANK(X7268))</f>
        <v>0</v>
      </c>
      <c r="X7268" s="16">
        <v>0.84</v>
      </c>
      <c r="AA7268" t="s">
        <v>314</v>
      </c>
      <c r="AB7268" s="24" t="str">
        <f>IF(ISERR(MONTH(AA7268)),TRIM(SUBSTITUTE(AA7268,(RIGHT(TRIM(AA7268),4)),"")),TEXT(AA7268,"mmmm"))</f>
        <v>June</v>
      </c>
      <c r="AC7268" s="24">
        <f>IF(ISERR(YEAR(AA7268)),VALUE(RIGHT(TRIM(AA7268),4)),YEAR(AA7268))</f>
        <v>2013</v>
      </c>
      <c r="AD7268" t="s">
        <v>24</v>
      </c>
      <c r="AE7268" t="b">
        <f>VLOOKUP(AA7268,duplicates!A:C,3,FALSE)</f>
        <v>0</v>
      </c>
      <c r="AF7268" t="b">
        <f t="shared" si="109"/>
        <v>1</v>
      </c>
    </row>
    <row r="7269" spans="1:32" x14ac:dyDescent="0.2">
      <c r="A7269" t="s">
        <v>20</v>
      </c>
      <c r="B7269">
        <v>378</v>
      </c>
      <c r="C7269" t="s">
        <v>141</v>
      </c>
      <c r="D7269" t="s">
        <v>142</v>
      </c>
      <c r="E7269" s="4">
        <f>IF(ISBLANK(G7269),H7269,G7269)</f>
        <v>208</v>
      </c>
      <c r="F7269" s="9" t="b">
        <f>AND(ISBLANK(G7269),ISBLANK(H7269))</f>
        <v>0</v>
      </c>
      <c r="G7269" s="9">
        <v>208</v>
      </c>
      <c r="I7269">
        <v>236</v>
      </c>
      <c r="J7269" s="9" t="b">
        <f>AND(ISBLANK(K7269),ISBLANK(L7269))</f>
        <v>0</v>
      </c>
      <c r="K7269" s="9">
        <v>175</v>
      </c>
      <c r="M7269" s="15" t="b">
        <f>AND(ISBLANK(N7269),ISBLANK(O7269),ISBLANK(P7269))</f>
        <v>0</v>
      </c>
      <c r="N7269" s="15">
        <v>23</v>
      </c>
      <c r="P7269" s="15">
        <v>208</v>
      </c>
      <c r="Q7269">
        <v>23</v>
      </c>
      <c r="R7269" s="18" t="b">
        <f>AND(ISBLANK(S7269),ISBLANK(T7269))</f>
        <v>0</v>
      </c>
      <c r="S7269" s="20">
        <v>1</v>
      </c>
      <c r="T7269" s="20">
        <v>0.88</v>
      </c>
      <c r="U7269" s="15" t="b">
        <f>AND(ISBLANK(V7269),ISBLANK(W7269),ISBLANK(X7269))</f>
        <v>0</v>
      </c>
      <c r="X7269" s="16">
        <v>0.84</v>
      </c>
      <c r="AA7269" t="s">
        <v>314</v>
      </c>
      <c r="AB7269" s="24" t="str">
        <f>IF(ISERR(MONTH(AA7269)),TRIM(SUBSTITUTE(AA7269,(RIGHT(TRIM(AA7269),4)),"")),TEXT(AA7269,"mmmm"))</f>
        <v>June</v>
      </c>
      <c r="AC7269" s="24">
        <f>IF(ISERR(YEAR(AA7269)),VALUE(RIGHT(TRIM(AA7269),4)),YEAR(AA7269))</f>
        <v>2013</v>
      </c>
      <c r="AD7269" t="s">
        <v>24</v>
      </c>
      <c r="AE7269" t="b">
        <f>VLOOKUP(AA7269,duplicates!A:C,3,FALSE)</f>
        <v>0</v>
      </c>
      <c r="AF7269" t="b">
        <f t="shared" si="109"/>
        <v>1</v>
      </c>
    </row>
    <row r="7270" spans="1:32" x14ac:dyDescent="0.2">
      <c r="A7270" t="s">
        <v>20</v>
      </c>
      <c r="B7270">
        <v>450</v>
      </c>
      <c r="C7270" t="s">
        <v>267</v>
      </c>
      <c r="D7270" t="s">
        <v>268</v>
      </c>
      <c r="E7270" s="4">
        <f>IF(ISBLANK(G7270),H7270,G7270)</f>
        <v>445</v>
      </c>
      <c r="F7270" s="9" t="b">
        <f>AND(ISBLANK(G7270),ISBLANK(H7270))</f>
        <v>0</v>
      </c>
      <c r="G7270" s="9">
        <v>445</v>
      </c>
      <c r="I7270">
        <v>492</v>
      </c>
      <c r="J7270" s="9" t="b">
        <f>AND(ISBLANK(K7270),ISBLANK(L7270))</f>
        <v>0</v>
      </c>
      <c r="K7270" s="9">
        <v>16</v>
      </c>
      <c r="M7270" s="15" t="b">
        <f>AND(ISBLANK(N7270),ISBLANK(O7270),ISBLANK(P7270))</f>
        <v>0</v>
      </c>
      <c r="N7270" s="15">
        <v>20</v>
      </c>
      <c r="P7270" s="15">
        <v>19</v>
      </c>
      <c r="Q7270">
        <v>11</v>
      </c>
      <c r="R7270" s="18" t="b">
        <f>AND(ISBLANK(S7270),ISBLANK(T7270))</f>
        <v>0</v>
      </c>
      <c r="S7270" s="20">
        <v>0.55000000000000004</v>
      </c>
      <c r="T7270" s="20">
        <v>0.9</v>
      </c>
      <c r="U7270" s="15" t="b">
        <f>AND(ISBLANK(V7270),ISBLANK(W7270),ISBLANK(X7270))</f>
        <v>0</v>
      </c>
      <c r="X7270" s="16">
        <v>0.84</v>
      </c>
      <c r="AA7270" t="s">
        <v>314</v>
      </c>
      <c r="AB7270" s="24" t="str">
        <f>IF(ISERR(MONTH(AA7270)),TRIM(SUBSTITUTE(AA7270,(RIGHT(TRIM(AA7270),4)),"")),TEXT(AA7270,"mmmm"))</f>
        <v>June</v>
      </c>
      <c r="AC7270" s="24">
        <f>IF(ISERR(YEAR(AA7270)),VALUE(RIGHT(TRIM(AA7270),4)),YEAR(AA7270))</f>
        <v>2013</v>
      </c>
      <c r="AD7270" t="s">
        <v>24</v>
      </c>
      <c r="AE7270" t="b">
        <f>VLOOKUP(AA7270,duplicates!A:C,3,FALSE)</f>
        <v>0</v>
      </c>
      <c r="AF7270" t="b">
        <f t="shared" si="109"/>
        <v>1</v>
      </c>
    </row>
    <row r="7271" spans="1:32" x14ac:dyDescent="0.2">
      <c r="A7271" t="s">
        <v>20</v>
      </c>
      <c r="B7271">
        <v>350</v>
      </c>
      <c r="C7271" t="s">
        <v>85</v>
      </c>
      <c r="D7271" t="s">
        <v>86</v>
      </c>
      <c r="E7271" s="4">
        <f>IF(ISBLANK(G7271),H7271,G7271)</f>
        <v>160</v>
      </c>
      <c r="F7271" s="9" t="b">
        <f>AND(ISBLANK(G7271),ISBLANK(H7271))</f>
        <v>0</v>
      </c>
      <c r="G7271" s="9">
        <v>160</v>
      </c>
      <c r="I7271">
        <v>178</v>
      </c>
      <c r="J7271" s="9" t="b">
        <f>AND(ISBLANK(K7271),ISBLANK(L7271))</f>
        <v>0</v>
      </c>
      <c r="K7271" s="9">
        <v>52</v>
      </c>
      <c r="M7271" s="15" t="b">
        <f>AND(ISBLANK(N7271),ISBLANK(O7271),ISBLANK(P7271))</f>
        <v>0</v>
      </c>
      <c r="N7271" s="15">
        <v>8</v>
      </c>
      <c r="P7271" s="15">
        <v>63</v>
      </c>
      <c r="Q7271">
        <v>5</v>
      </c>
      <c r="R7271" s="18" t="b">
        <f>AND(ISBLANK(S7271),ISBLANK(T7271))</f>
        <v>0</v>
      </c>
      <c r="S7271" s="20">
        <v>0.63</v>
      </c>
      <c r="T7271" s="20">
        <v>0.9</v>
      </c>
      <c r="U7271" s="15" t="b">
        <f>AND(ISBLANK(V7271),ISBLANK(W7271),ISBLANK(X7271))</f>
        <v>0</v>
      </c>
      <c r="X7271" s="16">
        <v>0.83</v>
      </c>
      <c r="AA7271" t="s">
        <v>314</v>
      </c>
      <c r="AB7271" s="24" t="str">
        <f>IF(ISERR(MONTH(AA7271)),TRIM(SUBSTITUTE(AA7271,(RIGHT(TRIM(AA7271),4)),"")),TEXT(AA7271,"mmmm"))</f>
        <v>June</v>
      </c>
      <c r="AC7271" s="24">
        <f>IF(ISERR(YEAR(AA7271)),VALUE(RIGHT(TRIM(AA7271),4)),YEAR(AA7271))</f>
        <v>2013</v>
      </c>
      <c r="AD7271" t="s">
        <v>24</v>
      </c>
      <c r="AE7271" t="b">
        <f>VLOOKUP(AA7271,duplicates!A:C,3,FALSE)</f>
        <v>0</v>
      </c>
      <c r="AF7271" t="b">
        <f t="shared" si="109"/>
        <v>1</v>
      </c>
    </row>
    <row r="7272" spans="1:32" x14ac:dyDescent="0.2">
      <c r="A7272" t="s">
        <v>20</v>
      </c>
      <c r="B7272">
        <v>397</v>
      </c>
      <c r="C7272" t="s">
        <v>179</v>
      </c>
      <c r="D7272" t="s">
        <v>180</v>
      </c>
      <c r="E7272" s="4">
        <f>IF(ISBLANK(G7272),H7272,G7272)</f>
        <v>664</v>
      </c>
      <c r="F7272" s="9" t="b">
        <f>AND(ISBLANK(G7272),ISBLANK(H7272))</f>
        <v>0</v>
      </c>
      <c r="G7272" s="9">
        <v>664</v>
      </c>
      <c r="I7272">
        <v>682</v>
      </c>
      <c r="J7272" s="9" t="b">
        <f>AND(ISBLANK(K7272),ISBLANK(L7272))</f>
        <v>0</v>
      </c>
      <c r="K7272" s="9">
        <v>66</v>
      </c>
      <c r="M7272" s="15" t="b">
        <f>AND(ISBLANK(N7272),ISBLANK(O7272),ISBLANK(P7272))</f>
        <v>0</v>
      </c>
      <c r="N7272" s="15">
        <v>47</v>
      </c>
      <c r="P7272" s="15">
        <v>83</v>
      </c>
      <c r="Q7272">
        <v>47</v>
      </c>
      <c r="R7272" s="18" t="b">
        <f>AND(ISBLANK(S7272),ISBLANK(T7272))</f>
        <v>0</v>
      </c>
      <c r="S7272" s="20">
        <v>1</v>
      </c>
      <c r="T7272" s="20">
        <v>0.97</v>
      </c>
      <c r="U7272" s="15" t="b">
        <f>AND(ISBLANK(V7272),ISBLANK(W7272),ISBLANK(X7272))</f>
        <v>0</v>
      </c>
      <c r="X7272" s="16">
        <v>0.8</v>
      </c>
      <c r="AA7272" t="s">
        <v>314</v>
      </c>
      <c r="AB7272" s="24" t="str">
        <f>IF(ISERR(MONTH(AA7272)),TRIM(SUBSTITUTE(AA7272,(RIGHT(TRIM(AA7272),4)),"")),TEXT(AA7272,"mmmm"))</f>
        <v>June</v>
      </c>
      <c r="AC7272" s="24">
        <f>IF(ISERR(YEAR(AA7272)),VALUE(RIGHT(TRIM(AA7272),4)),YEAR(AA7272))</f>
        <v>2013</v>
      </c>
      <c r="AD7272" t="s">
        <v>24</v>
      </c>
      <c r="AE7272" t="b">
        <f>VLOOKUP(AA7272,duplicates!A:C,3,FALSE)</f>
        <v>0</v>
      </c>
      <c r="AF7272" t="b">
        <f t="shared" si="109"/>
        <v>1</v>
      </c>
    </row>
    <row r="7273" spans="1:32" x14ac:dyDescent="0.2">
      <c r="A7273" t="s">
        <v>20</v>
      </c>
      <c r="B7273">
        <v>432</v>
      </c>
      <c r="C7273" t="s">
        <v>231</v>
      </c>
      <c r="D7273" t="s">
        <v>232</v>
      </c>
      <c r="E7273" s="4">
        <f>IF(ISBLANK(G7273),H7273,G7273)</f>
        <v>412</v>
      </c>
      <c r="F7273" s="9" t="b">
        <f>AND(ISBLANK(G7273),ISBLANK(H7273))</f>
        <v>0</v>
      </c>
      <c r="G7273" s="9">
        <v>412</v>
      </c>
      <c r="I7273">
        <v>667</v>
      </c>
      <c r="J7273" s="9" t="b">
        <f>AND(ISBLANK(K7273),ISBLANK(L7273))</f>
        <v>0</v>
      </c>
      <c r="K7273" s="9">
        <v>57</v>
      </c>
      <c r="M7273" s="15" t="b">
        <f>AND(ISBLANK(N7273),ISBLANK(O7273),ISBLANK(P7273))</f>
        <v>0</v>
      </c>
      <c r="N7273" s="15">
        <v>46</v>
      </c>
      <c r="P7273" s="15">
        <v>72</v>
      </c>
      <c r="Q7273">
        <v>46</v>
      </c>
      <c r="R7273" s="18" t="b">
        <f>AND(ISBLANK(S7273),ISBLANK(T7273))</f>
        <v>0</v>
      </c>
      <c r="S7273" s="20">
        <v>1</v>
      </c>
      <c r="T7273" s="20">
        <v>0.62</v>
      </c>
      <c r="U7273" s="15" t="b">
        <f>AND(ISBLANK(V7273),ISBLANK(W7273),ISBLANK(X7273))</f>
        <v>0</v>
      </c>
      <c r="X7273" s="16">
        <v>0.79</v>
      </c>
      <c r="AA7273" t="s">
        <v>314</v>
      </c>
      <c r="AB7273" s="24" t="str">
        <f>IF(ISERR(MONTH(AA7273)),TRIM(SUBSTITUTE(AA7273,(RIGHT(TRIM(AA7273),4)),"")),TEXT(AA7273,"mmmm"))</f>
        <v>June</v>
      </c>
      <c r="AC7273" s="24">
        <f>IF(ISERR(YEAR(AA7273)),VALUE(RIGHT(TRIM(AA7273),4)),YEAR(AA7273))</f>
        <v>2013</v>
      </c>
      <c r="AD7273" t="s">
        <v>24</v>
      </c>
      <c r="AE7273" t="b">
        <f>VLOOKUP(AA7273,duplicates!A:C,3,FALSE)</f>
        <v>0</v>
      </c>
      <c r="AF7273" t="b">
        <f t="shared" si="109"/>
        <v>1</v>
      </c>
    </row>
    <row r="7274" spans="1:32" x14ac:dyDescent="0.2">
      <c r="A7274" t="s">
        <v>20</v>
      </c>
      <c r="B7274">
        <v>454</v>
      </c>
      <c r="C7274" t="s">
        <v>275</v>
      </c>
      <c r="D7274" t="s">
        <v>276</v>
      </c>
      <c r="E7274" s="4">
        <f>IF(ISBLANK(G7274),H7274,G7274)</f>
        <v>535</v>
      </c>
      <c r="F7274" s="9" t="b">
        <f>AND(ISBLANK(G7274),ISBLANK(H7274))</f>
        <v>0</v>
      </c>
      <c r="G7274" s="9">
        <v>535</v>
      </c>
      <c r="I7274">
        <v>598</v>
      </c>
      <c r="J7274" s="9" t="b">
        <f>AND(ISBLANK(K7274),ISBLANK(L7274))</f>
        <v>0</v>
      </c>
      <c r="K7274" s="9">
        <v>74</v>
      </c>
      <c r="M7274" s="15" t="b">
        <f>AND(ISBLANK(N7274),ISBLANK(O7274),ISBLANK(P7274))</f>
        <v>0</v>
      </c>
      <c r="N7274" s="15">
        <v>6</v>
      </c>
      <c r="P7274" s="15">
        <v>95</v>
      </c>
      <c r="Q7274">
        <v>6</v>
      </c>
      <c r="R7274" s="18" t="b">
        <f>AND(ISBLANK(S7274),ISBLANK(T7274))</f>
        <v>0</v>
      </c>
      <c r="S7274" s="20">
        <v>1</v>
      </c>
      <c r="T7274" s="20">
        <v>0.89</v>
      </c>
      <c r="U7274" s="15" t="b">
        <f>AND(ISBLANK(V7274),ISBLANK(W7274),ISBLANK(X7274))</f>
        <v>0</v>
      </c>
      <c r="X7274" s="16">
        <v>0.78</v>
      </c>
      <c r="AA7274" t="s">
        <v>314</v>
      </c>
      <c r="AB7274" s="24" t="str">
        <f>IF(ISERR(MONTH(AA7274)),TRIM(SUBSTITUTE(AA7274,(RIGHT(TRIM(AA7274),4)),"")),TEXT(AA7274,"mmmm"))</f>
        <v>June</v>
      </c>
      <c r="AC7274" s="24">
        <f>IF(ISERR(YEAR(AA7274)),VALUE(RIGHT(TRIM(AA7274),4)),YEAR(AA7274))</f>
        <v>2013</v>
      </c>
      <c r="AD7274" t="s">
        <v>24</v>
      </c>
      <c r="AE7274" t="b">
        <f>VLOOKUP(AA7274,duplicates!A:C,3,FALSE)</f>
        <v>0</v>
      </c>
      <c r="AF7274" t="b">
        <f t="shared" si="109"/>
        <v>1</v>
      </c>
    </row>
    <row r="7275" spans="1:32" x14ac:dyDescent="0.2">
      <c r="A7275" t="s">
        <v>20</v>
      </c>
      <c r="B7275">
        <v>456</v>
      </c>
      <c r="C7275" t="s">
        <v>279</v>
      </c>
      <c r="D7275" t="s">
        <v>280</v>
      </c>
      <c r="E7275" s="4">
        <f>IF(ISBLANK(G7275),H7275,G7275)</f>
        <v>619</v>
      </c>
      <c r="F7275" s="9" t="b">
        <f>AND(ISBLANK(G7275),ISBLANK(H7275))</f>
        <v>0</v>
      </c>
      <c r="G7275" s="9">
        <v>619</v>
      </c>
      <c r="I7275">
        <v>728</v>
      </c>
      <c r="J7275" s="9" t="b">
        <f>AND(ISBLANK(K7275),ISBLANK(L7275))</f>
        <v>0</v>
      </c>
      <c r="K7275" s="9">
        <v>326</v>
      </c>
      <c r="M7275" s="15" t="b">
        <f>AND(ISBLANK(N7275),ISBLANK(O7275),ISBLANK(P7275))</f>
        <v>0</v>
      </c>
      <c r="N7275" s="15">
        <v>52</v>
      </c>
      <c r="P7275" s="15">
        <v>435</v>
      </c>
      <c r="Q7275">
        <v>52</v>
      </c>
      <c r="R7275" s="18" t="b">
        <f>AND(ISBLANK(S7275),ISBLANK(T7275))</f>
        <v>0</v>
      </c>
      <c r="S7275" s="20">
        <v>1</v>
      </c>
      <c r="T7275" s="20">
        <v>0.85</v>
      </c>
      <c r="U7275" s="15" t="b">
        <f>AND(ISBLANK(V7275),ISBLANK(W7275),ISBLANK(X7275))</f>
        <v>0</v>
      </c>
      <c r="X7275" s="16">
        <v>0.75</v>
      </c>
      <c r="AA7275" t="s">
        <v>314</v>
      </c>
      <c r="AB7275" s="24" t="str">
        <f>IF(ISERR(MONTH(AA7275)),TRIM(SUBSTITUTE(AA7275,(RIGHT(TRIM(AA7275),4)),"")),TEXT(AA7275,"mmmm"))</f>
        <v>June</v>
      </c>
      <c r="AC7275" s="24">
        <f>IF(ISERR(YEAR(AA7275)),VALUE(RIGHT(TRIM(AA7275),4)),YEAR(AA7275))</f>
        <v>2013</v>
      </c>
      <c r="AD7275" t="s">
        <v>24</v>
      </c>
      <c r="AE7275" t="b">
        <f>VLOOKUP(AA7275,duplicates!A:C,3,FALSE)</f>
        <v>0</v>
      </c>
      <c r="AF7275" t="b">
        <f t="shared" si="109"/>
        <v>1</v>
      </c>
    </row>
    <row r="7276" spans="1:32" x14ac:dyDescent="0.2">
      <c r="A7276" t="s">
        <v>20</v>
      </c>
      <c r="B7276">
        <v>409</v>
      </c>
      <c r="C7276" t="s">
        <v>203</v>
      </c>
      <c r="D7276" t="s">
        <v>204</v>
      </c>
      <c r="E7276" s="4">
        <f>IF(ISBLANK(G7276),H7276,G7276)</f>
        <v>228</v>
      </c>
      <c r="F7276" s="9" t="b">
        <f>AND(ISBLANK(G7276),ISBLANK(H7276))</f>
        <v>0</v>
      </c>
      <c r="G7276" s="9">
        <v>228</v>
      </c>
      <c r="I7276">
        <v>721</v>
      </c>
      <c r="J7276" s="9" t="b">
        <f>AND(ISBLANK(K7276),ISBLANK(L7276))</f>
        <v>0</v>
      </c>
      <c r="K7276" s="9">
        <v>39</v>
      </c>
      <c r="M7276" s="15" t="b">
        <f>AND(ISBLANK(N7276),ISBLANK(O7276),ISBLANK(P7276))</f>
        <v>0</v>
      </c>
      <c r="N7276" s="15">
        <v>29</v>
      </c>
      <c r="P7276" s="15">
        <v>52</v>
      </c>
      <c r="Q7276">
        <v>27</v>
      </c>
      <c r="R7276" s="18" t="b">
        <f>AND(ISBLANK(S7276),ISBLANK(T7276))</f>
        <v>0</v>
      </c>
      <c r="S7276" s="20">
        <v>0.93</v>
      </c>
      <c r="T7276" s="20">
        <v>0.32</v>
      </c>
      <c r="U7276" s="15" t="b">
        <f>AND(ISBLANK(V7276),ISBLANK(W7276),ISBLANK(X7276))</f>
        <v>0</v>
      </c>
      <c r="X7276" s="16">
        <v>0.75</v>
      </c>
      <c r="AA7276" t="s">
        <v>314</v>
      </c>
      <c r="AB7276" s="24" t="str">
        <f>IF(ISERR(MONTH(AA7276)),TRIM(SUBSTITUTE(AA7276,(RIGHT(TRIM(AA7276),4)),"")),TEXT(AA7276,"mmmm"))</f>
        <v>June</v>
      </c>
      <c r="AC7276" s="24">
        <f>IF(ISERR(YEAR(AA7276)),VALUE(RIGHT(TRIM(AA7276),4)),YEAR(AA7276))</f>
        <v>2013</v>
      </c>
      <c r="AD7276" t="s">
        <v>24</v>
      </c>
      <c r="AE7276" t="b">
        <f>VLOOKUP(AA7276,duplicates!A:C,3,FALSE)</f>
        <v>0</v>
      </c>
      <c r="AF7276" t="b">
        <f t="shared" si="109"/>
        <v>1</v>
      </c>
    </row>
    <row r="7277" spans="1:32" x14ac:dyDescent="0.2">
      <c r="A7277" t="s">
        <v>20</v>
      </c>
      <c r="B7277">
        <v>466</v>
      </c>
      <c r="C7277" t="s">
        <v>299</v>
      </c>
      <c r="D7277" t="s">
        <v>300</v>
      </c>
      <c r="E7277" s="4">
        <f>IF(ISBLANK(G7277),H7277,G7277)</f>
        <v>229</v>
      </c>
      <c r="F7277" s="9" t="b">
        <f>AND(ISBLANK(G7277),ISBLANK(H7277))</f>
        <v>0</v>
      </c>
      <c r="G7277" s="9">
        <v>229</v>
      </c>
      <c r="I7277">
        <v>358</v>
      </c>
      <c r="J7277" s="9" t="b">
        <f>AND(ISBLANK(K7277),ISBLANK(L7277))</f>
        <v>0</v>
      </c>
      <c r="K7277" s="9">
        <v>111</v>
      </c>
      <c r="M7277" s="15" t="b">
        <f>AND(ISBLANK(N7277),ISBLANK(O7277),ISBLANK(P7277))</f>
        <v>0</v>
      </c>
      <c r="N7277" s="15">
        <v>111</v>
      </c>
      <c r="P7277" s="15">
        <v>152</v>
      </c>
      <c r="Q7277">
        <v>75</v>
      </c>
      <c r="R7277" s="18" t="b">
        <f>AND(ISBLANK(S7277),ISBLANK(T7277))</f>
        <v>0</v>
      </c>
      <c r="S7277" s="20">
        <v>0.68</v>
      </c>
      <c r="T7277" s="20">
        <v>0.64</v>
      </c>
      <c r="U7277" s="15" t="b">
        <f>AND(ISBLANK(V7277),ISBLANK(W7277),ISBLANK(X7277))</f>
        <v>0</v>
      </c>
      <c r="X7277" s="16">
        <v>0.73</v>
      </c>
      <c r="AA7277" t="s">
        <v>314</v>
      </c>
      <c r="AB7277" s="24" t="str">
        <f>IF(ISERR(MONTH(AA7277)),TRIM(SUBSTITUTE(AA7277,(RIGHT(TRIM(AA7277),4)),"")),TEXT(AA7277,"mmmm"))</f>
        <v>June</v>
      </c>
      <c r="AC7277" s="24">
        <f>IF(ISERR(YEAR(AA7277)),VALUE(RIGHT(TRIM(AA7277),4)),YEAR(AA7277))</f>
        <v>2013</v>
      </c>
      <c r="AD7277" t="s">
        <v>24</v>
      </c>
      <c r="AE7277" t="b">
        <f>VLOOKUP(AA7277,duplicates!A:C,3,FALSE)</f>
        <v>0</v>
      </c>
      <c r="AF7277" t="b">
        <f t="shared" si="109"/>
        <v>1</v>
      </c>
    </row>
    <row r="7278" spans="1:32" x14ac:dyDescent="0.2">
      <c r="A7278" t="s">
        <v>20</v>
      </c>
      <c r="B7278">
        <v>337</v>
      </c>
      <c r="C7278" t="s">
        <v>59</v>
      </c>
      <c r="D7278" t="s">
        <v>60</v>
      </c>
      <c r="E7278" s="4">
        <f>IF(ISBLANK(G7278),H7278,G7278)</f>
        <v>173</v>
      </c>
      <c r="F7278" s="9" t="b">
        <f>AND(ISBLANK(G7278),ISBLANK(H7278))</f>
        <v>0</v>
      </c>
      <c r="G7278" s="9">
        <v>173</v>
      </c>
      <c r="I7278">
        <v>234</v>
      </c>
      <c r="J7278" s="9" t="b">
        <f>AND(ISBLANK(K7278),ISBLANK(L7278))</f>
        <v>0</v>
      </c>
      <c r="K7278" s="9">
        <v>39</v>
      </c>
      <c r="M7278" s="15" t="b">
        <f>AND(ISBLANK(N7278),ISBLANK(O7278),ISBLANK(P7278))</f>
        <v>0</v>
      </c>
      <c r="N7278" s="15" t="s">
        <v>38</v>
      </c>
      <c r="P7278" s="15">
        <v>55</v>
      </c>
      <c r="Q7278" t="s">
        <v>38</v>
      </c>
      <c r="R7278" s="18" t="b">
        <f>AND(ISBLANK(S7278),ISBLANK(T7278))</f>
        <v>0</v>
      </c>
      <c r="S7278" s="18" t="s">
        <v>38</v>
      </c>
      <c r="T7278" s="20">
        <v>0.74</v>
      </c>
      <c r="U7278" s="15" t="b">
        <f>AND(ISBLANK(V7278),ISBLANK(W7278),ISBLANK(X7278))</f>
        <v>0</v>
      </c>
      <c r="X7278" s="16">
        <v>0.71</v>
      </c>
      <c r="AA7278" t="s">
        <v>314</v>
      </c>
      <c r="AB7278" s="24" t="str">
        <f>IF(ISERR(MONTH(AA7278)),TRIM(SUBSTITUTE(AA7278,(RIGHT(TRIM(AA7278),4)),"")),TEXT(AA7278,"mmmm"))</f>
        <v>June</v>
      </c>
      <c r="AC7278" s="24">
        <f>IF(ISERR(YEAR(AA7278)),VALUE(RIGHT(TRIM(AA7278),4)),YEAR(AA7278))</f>
        <v>2013</v>
      </c>
      <c r="AD7278" t="s">
        <v>24</v>
      </c>
      <c r="AE7278" t="b">
        <f>VLOOKUP(AA7278,duplicates!A:C,3,FALSE)</f>
        <v>0</v>
      </c>
      <c r="AF7278" t="b">
        <f t="shared" si="109"/>
        <v>1</v>
      </c>
    </row>
    <row r="7279" spans="1:32" x14ac:dyDescent="0.2">
      <c r="A7279" t="s">
        <v>20</v>
      </c>
      <c r="B7279">
        <v>385</v>
      </c>
      <c r="C7279" t="s">
        <v>155</v>
      </c>
      <c r="D7279" t="s">
        <v>156</v>
      </c>
      <c r="E7279" s="4">
        <f>IF(ISBLANK(G7279),H7279,G7279)</f>
        <v>100</v>
      </c>
      <c r="F7279" s="9" t="b">
        <f>AND(ISBLANK(G7279),ISBLANK(H7279))</f>
        <v>0</v>
      </c>
      <c r="G7279" s="9">
        <v>100</v>
      </c>
      <c r="I7279">
        <v>349</v>
      </c>
      <c r="J7279" s="9" t="b">
        <f>AND(ISBLANK(K7279),ISBLANK(L7279))</f>
        <v>0</v>
      </c>
      <c r="K7279" s="9">
        <v>20</v>
      </c>
      <c r="M7279" s="15" t="b">
        <f>AND(ISBLANK(N7279),ISBLANK(O7279),ISBLANK(P7279))</f>
        <v>0</v>
      </c>
      <c r="N7279" s="15">
        <v>10</v>
      </c>
      <c r="P7279" s="15">
        <v>28</v>
      </c>
      <c r="Q7279">
        <v>8</v>
      </c>
      <c r="R7279" s="18" t="b">
        <f>AND(ISBLANK(S7279),ISBLANK(T7279))</f>
        <v>0</v>
      </c>
      <c r="S7279" s="20">
        <v>0.8</v>
      </c>
      <c r="T7279" s="20">
        <v>0.28999999999999998</v>
      </c>
      <c r="U7279" s="15" t="b">
        <f>AND(ISBLANK(V7279),ISBLANK(W7279),ISBLANK(X7279))</f>
        <v>0</v>
      </c>
      <c r="X7279" s="16">
        <v>0.71</v>
      </c>
      <c r="AA7279" t="s">
        <v>314</v>
      </c>
      <c r="AB7279" s="24" t="str">
        <f>IF(ISERR(MONTH(AA7279)),TRIM(SUBSTITUTE(AA7279,(RIGHT(TRIM(AA7279),4)),"")),TEXT(AA7279,"mmmm"))</f>
        <v>June</v>
      </c>
      <c r="AC7279" s="24">
        <f>IF(ISERR(YEAR(AA7279)),VALUE(RIGHT(TRIM(AA7279),4)),YEAR(AA7279))</f>
        <v>2013</v>
      </c>
      <c r="AD7279" t="s">
        <v>24</v>
      </c>
      <c r="AE7279" t="b">
        <f>VLOOKUP(AA7279,duplicates!A:C,3,FALSE)</f>
        <v>0</v>
      </c>
      <c r="AF7279" t="b">
        <f t="shared" si="109"/>
        <v>1</v>
      </c>
    </row>
    <row r="7280" spans="1:32" x14ac:dyDescent="0.2">
      <c r="A7280" t="s">
        <v>20</v>
      </c>
      <c r="B7280">
        <v>396</v>
      </c>
      <c r="C7280" t="s">
        <v>177</v>
      </c>
      <c r="D7280" t="s">
        <v>178</v>
      </c>
      <c r="E7280" s="4">
        <f>IF(ISBLANK(G7280),H7280,G7280)</f>
        <v>243</v>
      </c>
      <c r="F7280" s="9" t="b">
        <f>AND(ISBLANK(G7280),ISBLANK(H7280))</f>
        <v>0</v>
      </c>
      <c r="G7280" s="9">
        <v>243</v>
      </c>
      <c r="I7280">
        <v>276</v>
      </c>
      <c r="J7280" s="9" t="b">
        <f>AND(ISBLANK(K7280),ISBLANK(L7280))</f>
        <v>0</v>
      </c>
      <c r="K7280" s="9">
        <v>20</v>
      </c>
      <c r="M7280" s="15" t="b">
        <f>AND(ISBLANK(N7280),ISBLANK(O7280),ISBLANK(P7280))</f>
        <v>0</v>
      </c>
      <c r="N7280" s="15">
        <v>11</v>
      </c>
      <c r="P7280" s="15">
        <v>28</v>
      </c>
      <c r="Q7280">
        <v>9</v>
      </c>
      <c r="R7280" s="18" t="b">
        <f>AND(ISBLANK(S7280),ISBLANK(T7280))</f>
        <v>0</v>
      </c>
      <c r="S7280" s="20">
        <v>0.82</v>
      </c>
      <c r="T7280" s="20">
        <v>0.88</v>
      </c>
      <c r="U7280" s="15" t="b">
        <f>AND(ISBLANK(V7280),ISBLANK(W7280),ISBLANK(X7280))</f>
        <v>0</v>
      </c>
      <c r="X7280" s="16">
        <v>0.71</v>
      </c>
      <c r="AA7280" t="s">
        <v>314</v>
      </c>
      <c r="AB7280" s="24" t="str">
        <f>IF(ISERR(MONTH(AA7280)),TRIM(SUBSTITUTE(AA7280,(RIGHT(TRIM(AA7280),4)),"")),TEXT(AA7280,"mmmm"))</f>
        <v>June</v>
      </c>
      <c r="AC7280" s="24">
        <f>IF(ISERR(YEAR(AA7280)),VALUE(RIGHT(TRIM(AA7280),4)),YEAR(AA7280))</f>
        <v>2013</v>
      </c>
      <c r="AD7280" t="s">
        <v>24</v>
      </c>
      <c r="AE7280" t="b">
        <f>VLOOKUP(AA7280,duplicates!A:C,3,FALSE)</f>
        <v>0</v>
      </c>
      <c r="AF7280" t="b">
        <f t="shared" si="109"/>
        <v>1</v>
      </c>
    </row>
    <row r="7281" spans="1:32" x14ac:dyDescent="0.2">
      <c r="A7281" t="s">
        <v>20</v>
      </c>
      <c r="B7281">
        <v>344</v>
      </c>
      <c r="C7281" t="s">
        <v>73</v>
      </c>
      <c r="D7281" t="s">
        <v>74</v>
      </c>
      <c r="E7281" s="4">
        <f>IF(ISBLANK(G7281),H7281,G7281)</f>
        <v>282</v>
      </c>
      <c r="F7281" s="9" t="b">
        <f>AND(ISBLANK(G7281),ISBLANK(H7281))</f>
        <v>0</v>
      </c>
      <c r="G7281" s="9">
        <v>282</v>
      </c>
      <c r="I7281">
        <v>498</v>
      </c>
      <c r="J7281" s="9" t="b">
        <f>AND(ISBLANK(K7281),ISBLANK(L7281))</f>
        <v>0</v>
      </c>
      <c r="K7281" s="9">
        <v>53</v>
      </c>
      <c r="M7281" s="15" t="b">
        <f>AND(ISBLANK(N7281),ISBLANK(O7281),ISBLANK(P7281))</f>
        <v>0</v>
      </c>
      <c r="N7281" s="15" t="s">
        <v>38</v>
      </c>
      <c r="P7281" s="15">
        <v>77</v>
      </c>
      <c r="Q7281" t="s">
        <v>38</v>
      </c>
      <c r="R7281" s="18" t="b">
        <f>AND(ISBLANK(S7281),ISBLANK(T7281))</f>
        <v>0</v>
      </c>
      <c r="S7281" s="18" t="s">
        <v>38</v>
      </c>
      <c r="T7281" s="20">
        <v>0.56999999999999995</v>
      </c>
      <c r="U7281" s="15" t="b">
        <f>AND(ISBLANK(V7281),ISBLANK(W7281),ISBLANK(X7281))</f>
        <v>0</v>
      </c>
      <c r="X7281" s="16">
        <v>0.69</v>
      </c>
      <c r="AA7281" t="s">
        <v>314</v>
      </c>
      <c r="AB7281" s="24" t="str">
        <f>IF(ISERR(MONTH(AA7281)),TRIM(SUBSTITUTE(AA7281,(RIGHT(TRIM(AA7281),4)),"")),TEXT(AA7281,"mmmm"))</f>
        <v>June</v>
      </c>
      <c r="AC7281" s="24">
        <f>IF(ISERR(YEAR(AA7281)),VALUE(RIGHT(TRIM(AA7281),4)),YEAR(AA7281))</f>
        <v>2013</v>
      </c>
      <c r="AD7281" t="s">
        <v>24</v>
      </c>
      <c r="AE7281" t="b">
        <f>VLOOKUP(AA7281,duplicates!A:C,3,FALSE)</f>
        <v>0</v>
      </c>
      <c r="AF7281" t="b">
        <f t="shared" si="109"/>
        <v>1</v>
      </c>
    </row>
    <row r="7282" spans="1:32" x14ac:dyDescent="0.2">
      <c r="A7282" t="s">
        <v>20</v>
      </c>
      <c r="B7282">
        <v>435</v>
      </c>
      <c r="C7282" t="s">
        <v>237</v>
      </c>
      <c r="D7282" t="s">
        <v>238</v>
      </c>
      <c r="E7282" s="4">
        <f>IF(ISBLANK(G7282),H7282,G7282)</f>
        <v>261</v>
      </c>
      <c r="F7282" s="9" t="b">
        <f>AND(ISBLANK(G7282),ISBLANK(H7282))</f>
        <v>0</v>
      </c>
      <c r="G7282" s="9">
        <v>261</v>
      </c>
      <c r="I7282">
        <v>266</v>
      </c>
      <c r="J7282" s="9" t="b">
        <f>AND(ISBLANK(K7282),ISBLANK(L7282))</f>
        <v>0</v>
      </c>
      <c r="K7282" s="9">
        <v>59</v>
      </c>
      <c r="M7282" s="15" t="b">
        <f>AND(ISBLANK(N7282),ISBLANK(O7282),ISBLANK(P7282))</f>
        <v>0</v>
      </c>
      <c r="N7282" s="15">
        <v>26</v>
      </c>
      <c r="P7282" s="15">
        <v>87</v>
      </c>
      <c r="Q7282">
        <v>20</v>
      </c>
      <c r="R7282" s="18" t="b">
        <f>AND(ISBLANK(S7282),ISBLANK(T7282))</f>
        <v>0</v>
      </c>
      <c r="S7282" s="20">
        <v>0.77</v>
      </c>
      <c r="T7282" s="20">
        <v>0.98</v>
      </c>
      <c r="U7282" s="15" t="b">
        <f>AND(ISBLANK(V7282),ISBLANK(W7282),ISBLANK(X7282))</f>
        <v>0</v>
      </c>
      <c r="X7282" s="16">
        <v>0.68</v>
      </c>
      <c r="AA7282" t="s">
        <v>314</v>
      </c>
      <c r="AB7282" s="24" t="str">
        <f>IF(ISERR(MONTH(AA7282)),TRIM(SUBSTITUTE(AA7282,(RIGHT(TRIM(AA7282),4)),"")),TEXT(AA7282,"mmmm"))</f>
        <v>June</v>
      </c>
      <c r="AC7282" s="24">
        <f>IF(ISERR(YEAR(AA7282)),VALUE(RIGHT(TRIM(AA7282),4)),YEAR(AA7282))</f>
        <v>2013</v>
      </c>
      <c r="AD7282" t="s">
        <v>24</v>
      </c>
      <c r="AE7282" t="b">
        <f>VLOOKUP(AA7282,duplicates!A:C,3,FALSE)</f>
        <v>0</v>
      </c>
      <c r="AF7282" t="b">
        <f t="shared" si="109"/>
        <v>1</v>
      </c>
    </row>
    <row r="7283" spans="1:32" x14ac:dyDescent="0.2">
      <c r="A7283" t="s">
        <v>20</v>
      </c>
      <c r="B7283">
        <v>453</v>
      </c>
      <c r="C7283" t="s">
        <v>273</v>
      </c>
      <c r="D7283" t="s">
        <v>274</v>
      </c>
      <c r="E7283" s="4">
        <f>IF(ISBLANK(G7283),H7283,G7283)</f>
        <v>67</v>
      </c>
      <c r="F7283" s="9" t="b">
        <f>AND(ISBLANK(G7283),ISBLANK(H7283))</f>
        <v>0</v>
      </c>
      <c r="G7283" s="9">
        <v>67</v>
      </c>
      <c r="I7283">
        <v>369</v>
      </c>
      <c r="J7283" s="9" t="b">
        <f>AND(ISBLANK(K7283),ISBLANK(L7283))</f>
        <v>0</v>
      </c>
      <c r="K7283" s="9">
        <v>2</v>
      </c>
      <c r="M7283" s="15" t="b">
        <f>AND(ISBLANK(N7283),ISBLANK(O7283),ISBLANK(P7283))</f>
        <v>0</v>
      </c>
      <c r="N7283" s="15">
        <v>2</v>
      </c>
      <c r="P7283" s="15">
        <v>3</v>
      </c>
      <c r="Q7283">
        <v>2</v>
      </c>
      <c r="R7283" s="18" t="b">
        <f>AND(ISBLANK(S7283),ISBLANK(T7283))</f>
        <v>0</v>
      </c>
      <c r="S7283" s="20">
        <v>1</v>
      </c>
      <c r="T7283" s="20">
        <v>0.18</v>
      </c>
      <c r="U7283" s="15" t="b">
        <f>AND(ISBLANK(V7283),ISBLANK(W7283),ISBLANK(X7283))</f>
        <v>0</v>
      </c>
      <c r="X7283" s="16">
        <v>0.67</v>
      </c>
      <c r="AA7283" t="s">
        <v>314</v>
      </c>
      <c r="AB7283" s="24" t="str">
        <f>IF(ISERR(MONTH(AA7283)),TRIM(SUBSTITUTE(AA7283,(RIGHT(TRIM(AA7283),4)),"")),TEXT(AA7283,"mmmm"))</f>
        <v>June</v>
      </c>
      <c r="AC7283" s="24">
        <f>IF(ISERR(YEAR(AA7283)),VALUE(RIGHT(TRIM(AA7283),4)),YEAR(AA7283))</f>
        <v>2013</v>
      </c>
      <c r="AD7283" t="s">
        <v>24</v>
      </c>
      <c r="AE7283" t="b">
        <f>VLOOKUP(AA7283,duplicates!A:C,3,FALSE)</f>
        <v>0</v>
      </c>
      <c r="AF7283" t="b">
        <f t="shared" si="109"/>
        <v>1</v>
      </c>
    </row>
    <row r="7284" spans="1:32" x14ac:dyDescent="0.2">
      <c r="A7284" t="s">
        <v>20</v>
      </c>
      <c r="B7284">
        <v>407</v>
      </c>
      <c r="C7284" t="s">
        <v>199</v>
      </c>
      <c r="D7284" t="s">
        <v>200</v>
      </c>
      <c r="E7284" s="4">
        <f>IF(ISBLANK(G7284),H7284,G7284)</f>
        <v>155</v>
      </c>
      <c r="F7284" s="9" t="b">
        <f>AND(ISBLANK(G7284),ISBLANK(H7284))</f>
        <v>0</v>
      </c>
      <c r="G7284" s="9">
        <v>155</v>
      </c>
      <c r="I7284">
        <v>161</v>
      </c>
      <c r="J7284" s="9" t="b">
        <f>AND(ISBLANK(K7284),ISBLANK(L7284))</f>
        <v>0</v>
      </c>
      <c r="K7284" s="9">
        <v>24</v>
      </c>
      <c r="M7284" s="15" t="b">
        <f>AND(ISBLANK(N7284),ISBLANK(O7284),ISBLANK(P7284))</f>
        <v>0</v>
      </c>
      <c r="N7284" s="15">
        <v>21</v>
      </c>
      <c r="P7284" s="15">
        <v>39</v>
      </c>
      <c r="Q7284">
        <v>18</v>
      </c>
      <c r="R7284" s="18" t="b">
        <f>AND(ISBLANK(S7284),ISBLANK(T7284))</f>
        <v>0</v>
      </c>
      <c r="S7284" s="20">
        <v>0.86</v>
      </c>
      <c r="T7284" s="20">
        <v>0.96</v>
      </c>
      <c r="U7284" s="15" t="b">
        <f>AND(ISBLANK(V7284),ISBLANK(W7284),ISBLANK(X7284))</f>
        <v>0</v>
      </c>
      <c r="X7284" s="16">
        <v>0.62</v>
      </c>
      <c r="AA7284" t="s">
        <v>314</v>
      </c>
      <c r="AB7284" s="24" t="str">
        <f>IF(ISERR(MONTH(AA7284)),TRIM(SUBSTITUTE(AA7284,(RIGHT(TRIM(AA7284),4)),"")),TEXT(AA7284,"mmmm"))</f>
        <v>June</v>
      </c>
      <c r="AC7284" s="24">
        <f>IF(ISERR(YEAR(AA7284)),VALUE(RIGHT(TRIM(AA7284),4)),YEAR(AA7284))</f>
        <v>2013</v>
      </c>
      <c r="AD7284" t="s">
        <v>24</v>
      </c>
      <c r="AE7284" t="b">
        <f>VLOOKUP(AA7284,duplicates!A:C,3,FALSE)</f>
        <v>0</v>
      </c>
      <c r="AF7284" t="b">
        <f t="shared" si="109"/>
        <v>1</v>
      </c>
    </row>
    <row r="7285" spans="1:32" x14ac:dyDescent="0.2">
      <c r="A7285" t="s">
        <v>20</v>
      </c>
      <c r="B7285">
        <v>403</v>
      </c>
      <c r="C7285" t="s">
        <v>191</v>
      </c>
      <c r="D7285" t="s">
        <v>192</v>
      </c>
      <c r="E7285" s="4">
        <f>IF(ISBLANK(G7285),H7285,G7285)</f>
        <v>267</v>
      </c>
      <c r="F7285" s="9" t="b">
        <f>AND(ISBLANK(G7285),ISBLANK(H7285))</f>
        <v>0</v>
      </c>
      <c r="G7285" s="9">
        <v>267</v>
      </c>
      <c r="I7285">
        <v>511</v>
      </c>
      <c r="J7285" s="9" t="b">
        <f>AND(ISBLANK(K7285),ISBLANK(L7285))</f>
        <v>0</v>
      </c>
      <c r="K7285" s="9">
        <v>41</v>
      </c>
      <c r="M7285" s="15" t="b">
        <f>AND(ISBLANK(N7285),ISBLANK(O7285),ISBLANK(P7285))</f>
        <v>0</v>
      </c>
      <c r="N7285" s="15">
        <v>30</v>
      </c>
      <c r="P7285" s="15">
        <v>67</v>
      </c>
      <c r="Q7285" t="s">
        <v>38</v>
      </c>
      <c r="R7285" s="18" t="b">
        <f>AND(ISBLANK(S7285),ISBLANK(T7285))</f>
        <v>0</v>
      </c>
      <c r="S7285" s="20">
        <v>0</v>
      </c>
      <c r="T7285" s="20">
        <v>0.52</v>
      </c>
      <c r="U7285" s="15" t="b">
        <f>AND(ISBLANK(V7285),ISBLANK(W7285),ISBLANK(X7285))</f>
        <v>0</v>
      </c>
      <c r="X7285" s="16">
        <v>0.61</v>
      </c>
      <c r="AA7285" t="s">
        <v>314</v>
      </c>
      <c r="AB7285" s="24" t="str">
        <f>IF(ISERR(MONTH(AA7285)),TRIM(SUBSTITUTE(AA7285,(RIGHT(TRIM(AA7285),4)),"")),TEXT(AA7285,"mmmm"))</f>
        <v>June</v>
      </c>
      <c r="AC7285" s="24">
        <f>IF(ISERR(YEAR(AA7285)),VALUE(RIGHT(TRIM(AA7285),4)),YEAR(AA7285))</f>
        <v>2013</v>
      </c>
      <c r="AD7285" t="s">
        <v>24</v>
      </c>
      <c r="AE7285" t="b">
        <f>VLOOKUP(AA7285,duplicates!A:C,3,FALSE)</f>
        <v>0</v>
      </c>
      <c r="AF7285" t="b">
        <f t="shared" si="109"/>
        <v>1</v>
      </c>
    </row>
    <row r="7286" spans="1:32" x14ac:dyDescent="0.2">
      <c r="A7286" t="s">
        <v>20</v>
      </c>
      <c r="B7286">
        <v>452</v>
      </c>
      <c r="C7286" t="s">
        <v>271</v>
      </c>
      <c r="D7286" t="s">
        <v>272</v>
      </c>
      <c r="E7286" s="4">
        <f>IF(ISBLANK(G7286),H7286,G7286)</f>
        <v>200</v>
      </c>
      <c r="F7286" s="9" t="b">
        <f>AND(ISBLANK(G7286),ISBLANK(H7286))</f>
        <v>0</v>
      </c>
      <c r="G7286" s="9">
        <v>200</v>
      </c>
      <c r="I7286">
        <v>346</v>
      </c>
      <c r="J7286" s="9" t="b">
        <f>AND(ISBLANK(K7286),ISBLANK(L7286))</f>
        <v>0</v>
      </c>
      <c r="K7286" s="9">
        <v>25</v>
      </c>
      <c r="M7286" s="15" t="b">
        <f>AND(ISBLANK(N7286),ISBLANK(O7286),ISBLANK(P7286))</f>
        <v>0</v>
      </c>
      <c r="N7286" s="15">
        <v>11</v>
      </c>
      <c r="P7286" s="15">
        <v>42</v>
      </c>
      <c r="Q7286">
        <v>9</v>
      </c>
      <c r="R7286" s="18" t="b">
        <f>AND(ISBLANK(S7286),ISBLANK(T7286))</f>
        <v>0</v>
      </c>
      <c r="S7286" s="20">
        <v>0.82</v>
      </c>
      <c r="T7286" s="20">
        <v>0.57999999999999996</v>
      </c>
      <c r="U7286" s="15" t="b">
        <f>AND(ISBLANK(V7286),ISBLANK(W7286),ISBLANK(X7286))</f>
        <v>0</v>
      </c>
      <c r="X7286" s="16">
        <v>0.6</v>
      </c>
      <c r="AA7286" t="s">
        <v>314</v>
      </c>
      <c r="AB7286" s="24" t="str">
        <f>IF(ISERR(MONTH(AA7286)),TRIM(SUBSTITUTE(AA7286,(RIGHT(TRIM(AA7286),4)),"")),TEXT(AA7286,"mmmm"))</f>
        <v>June</v>
      </c>
      <c r="AC7286" s="24">
        <f>IF(ISERR(YEAR(AA7286)),VALUE(RIGHT(TRIM(AA7286),4)),YEAR(AA7286))</f>
        <v>2013</v>
      </c>
      <c r="AD7286" t="s">
        <v>24</v>
      </c>
      <c r="AE7286" t="b">
        <f>VLOOKUP(AA7286,duplicates!A:C,3,FALSE)</f>
        <v>0</v>
      </c>
      <c r="AF7286" t="b">
        <f t="shared" si="109"/>
        <v>1</v>
      </c>
    </row>
    <row r="7287" spans="1:32" x14ac:dyDescent="0.2">
      <c r="A7287" t="s">
        <v>20</v>
      </c>
      <c r="B7287">
        <v>340</v>
      </c>
      <c r="C7287" t="s">
        <v>65</v>
      </c>
      <c r="D7287" t="s">
        <v>66</v>
      </c>
      <c r="E7287" s="4">
        <f>IF(ISBLANK(G7287),H7287,G7287)</f>
        <v>28</v>
      </c>
      <c r="F7287" s="9" t="b">
        <f>AND(ISBLANK(G7287),ISBLANK(H7287))</f>
        <v>0</v>
      </c>
      <c r="G7287" s="9">
        <v>28</v>
      </c>
      <c r="I7287">
        <v>233</v>
      </c>
      <c r="J7287" s="9" t="b">
        <f>AND(ISBLANK(K7287),ISBLANK(L7287))</f>
        <v>0</v>
      </c>
      <c r="K7287" s="9">
        <v>3</v>
      </c>
      <c r="M7287" s="15" t="b">
        <f>AND(ISBLANK(N7287),ISBLANK(O7287),ISBLANK(P7287))</f>
        <v>0</v>
      </c>
      <c r="N7287" s="15">
        <v>3</v>
      </c>
      <c r="P7287" s="15">
        <v>5</v>
      </c>
      <c r="Q7287">
        <v>1</v>
      </c>
      <c r="R7287" s="18" t="b">
        <f>AND(ISBLANK(S7287),ISBLANK(T7287))</f>
        <v>0</v>
      </c>
      <c r="S7287" s="20">
        <v>0.33</v>
      </c>
      <c r="T7287" s="20">
        <v>0.12</v>
      </c>
      <c r="U7287" s="15" t="b">
        <f>AND(ISBLANK(V7287),ISBLANK(W7287),ISBLANK(X7287))</f>
        <v>0</v>
      </c>
      <c r="X7287" s="16">
        <v>0.6</v>
      </c>
      <c r="AA7287" t="s">
        <v>314</v>
      </c>
      <c r="AB7287" s="24" t="str">
        <f>IF(ISERR(MONTH(AA7287)),TRIM(SUBSTITUTE(AA7287,(RIGHT(TRIM(AA7287),4)),"")),TEXT(AA7287,"mmmm"))</f>
        <v>June</v>
      </c>
      <c r="AC7287" s="24">
        <f>IF(ISERR(YEAR(AA7287)),VALUE(RIGHT(TRIM(AA7287),4)),YEAR(AA7287))</f>
        <v>2013</v>
      </c>
      <c r="AD7287" t="s">
        <v>24</v>
      </c>
      <c r="AE7287" t="b">
        <f>VLOOKUP(AA7287,duplicates!A:C,3,FALSE)</f>
        <v>0</v>
      </c>
      <c r="AF7287" t="b">
        <f t="shared" si="109"/>
        <v>1</v>
      </c>
    </row>
    <row r="7288" spans="1:32" x14ac:dyDescent="0.2">
      <c r="A7288" t="s">
        <v>20</v>
      </c>
      <c r="B7288">
        <v>430</v>
      </c>
      <c r="C7288" t="s">
        <v>227</v>
      </c>
      <c r="D7288" t="s">
        <v>228</v>
      </c>
      <c r="E7288" s="4">
        <f>IF(ISBLANK(G7288),H7288,G7288)</f>
        <v>189</v>
      </c>
      <c r="F7288" s="9" t="b">
        <f>AND(ISBLANK(G7288),ISBLANK(H7288))</f>
        <v>0</v>
      </c>
      <c r="G7288" s="9">
        <v>189</v>
      </c>
      <c r="I7288">
        <v>212</v>
      </c>
      <c r="J7288" s="9" t="b">
        <f>AND(ISBLANK(K7288),ISBLANK(L7288))</f>
        <v>0</v>
      </c>
      <c r="K7288" s="9">
        <v>15</v>
      </c>
      <c r="M7288" s="15" t="b">
        <f>AND(ISBLANK(N7288),ISBLANK(O7288),ISBLANK(P7288))</f>
        <v>0</v>
      </c>
      <c r="N7288" s="15">
        <v>11</v>
      </c>
      <c r="P7288" s="15">
        <v>25</v>
      </c>
      <c r="Q7288">
        <v>11</v>
      </c>
      <c r="R7288" s="18" t="b">
        <f>AND(ISBLANK(S7288),ISBLANK(T7288))</f>
        <v>0</v>
      </c>
      <c r="S7288" s="20">
        <v>1</v>
      </c>
      <c r="T7288" s="20">
        <v>0.89</v>
      </c>
      <c r="U7288" s="15" t="b">
        <f>AND(ISBLANK(V7288),ISBLANK(W7288),ISBLANK(X7288))</f>
        <v>0</v>
      </c>
      <c r="X7288" s="16">
        <v>0.6</v>
      </c>
      <c r="AA7288" t="s">
        <v>314</v>
      </c>
      <c r="AB7288" s="24" t="str">
        <f>IF(ISERR(MONTH(AA7288)),TRIM(SUBSTITUTE(AA7288,(RIGHT(TRIM(AA7288),4)),"")),TEXT(AA7288,"mmmm"))</f>
        <v>June</v>
      </c>
      <c r="AC7288" s="24">
        <f>IF(ISERR(YEAR(AA7288)),VALUE(RIGHT(TRIM(AA7288),4)),YEAR(AA7288))</f>
        <v>2013</v>
      </c>
      <c r="AD7288" t="s">
        <v>24</v>
      </c>
      <c r="AE7288" t="b">
        <f>VLOOKUP(AA7288,duplicates!A:C,3,FALSE)</f>
        <v>0</v>
      </c>
      <c r="AF7288" t="b">
        <f t="shared" si="109"/>
        <v>1</v>
      </c>
    </row>
    <row r="7289" spans="1:32" x14ac:dyDescent="0.2">
      <c r="A7289" t="s">
        <v>20</v>
      </c>
      <c r="B7289">
        <v>375</v>
      </c>
      <c r="C7289" t="s">
        <v>135</v>
      </c>
      <c r="D7289" t="s">
        <v>136</v>
      </c>
      <c r="E7289" s="4">
        <f>IF(ISBLANK(G7289),H7289,G7289)</f>
        <v>244</v>
      </c>
      <c r="F7289" s="9" t="b">
        <f>AND(ISBLANK(G7289),ISBLANK(H7289))</f>
        <v>0</v>
      </c>
      <c r="G7289" s="9">
        <v>244</v>
      </c>
      <c r="I7289">
        <v>326</v>
      </c>
      <c r="J7289" s="9" t="b">
        <f>AND(ISBLANK(K7289),ISBLANK(L7289))</f>
        <v>0</v>
      </c>
      <c r="K7289" s="9">
        <v>79</v>
      </c>
      <c r="M7289" s="15" t="b">
        <f>AND(ISBLANK(N7289),ISBLANK(O7289),ISBLANK(P7289))</f>
        <v>0</v>
      </c>
      <c r="N7289" s="15">
        <v>34</v>
      </c>
      <c r="P7289" s="15">
        <v>136</v>
      </c>
      <c r="Q7289">
        <v>24</v>
      </c>
      <c r="R7289" s="18" t="b">
        <f>AND(ISBLANK(S7289),ISBLANK(T7289))</f>
        <v>0</v>
      </c>
      <c r="S7289" s="20">
        <v>0.71</v>
      </c>
      <c r="T7289" s="20">
        <v>0.75</v>
      </c>
      <c r="U7289" s="15" t="b">
        <f>AND(ISBLANK(V7289),ISBLANK(W7289),ISBLANK(X7289))</f>
        <v>0</v>
      </c>
      <c r="X7289" s="16">
        <v>0.57999999999999996</v>
      </c>
      <c r="AA7289" t="s">
        <v>314</v>
      </c>
      <c r="AB7289" s="24" t="str">
        <f>IF(ISERR(MONTH(AA7289)),TRIM(SUBSTITUTE(AA7289,(RIGHT(TRIM(AA7289),4)),"")),TEXT(AA7289,"mmmm"))</f>
        <v>June</v>
      </c>
      <c r="AC7289" s="24">
        <f>IF(ISERR(YEAR(AA7289)),VALUE(RIGHT(TRIM(AA7289),4)),YEAR(AA7289))</f>
        <v>2013</v>
      </c>
      <c r="AD7289" t="s">
        <v>24</v>
      </c>
      <c r="AE7289" t="b">
        <f>VLOOKUP(AA7289,duplicates!A:C,3,FALSE)</f>
        <v>0</v>
      </c>
      <c r="AF7289" t="b">
        <f t="shared" si="109"/>
        <v>1</v>
      </c>
    </row>
    <row r="7290" spans="1:32" x14ac:dyDescent="0.2">
      <c r="A7290" t="s">
        <v>20</v>
      </c>
      <c r="B7290">
        <v>392</v>
      </c>
      <c r="C7290" t="s">
        <v>169</v>
      </c>
      <c r="D7290" t="s">
        <v>170</v>
      </c>
      <c r="E7290" s="4">
        <f>IF(ISBLANK(G7290),H7290,G7290)</f>
        <v>337</v>
      </c>
      <c r="F7290" s="9" t="b">
        <f>AND(ISBLANK(G7290),ISBLANK(H7290))</f>
        <v>0</v>
      </c>
      <c r="G7290" s="9">
        <v>337</v>
      </c>
      <c r="I7290">
        <v>384</v>
      </c>
      <c r="J7290" s="9" t="b">
        <f>AND(ISBLANK(K7290),ISBLANK(L7290))</f>
        <v>0</v>
      </c>
      <c r="K7290" s="9">
        <v>51</v>
      </c>
      <c r="M7290" s="15" t="b">
        <f>AND(ISBLANK(N7290),ISBLANK(O7290),ISBLANK(P7290))</f>
        <v>0</v>
      </c>
      <c r="N7290" s="15">
        <v>7</v>
      </c>
      <c r="P7290" s="15">
        <v>94</v>
      </c>
      <c r="Q7290">
        <v>7</v>
      </c>
      <c r="R7290" s="18" t="b">
        <f>AND(ISBLANK(S7290),ISBLANK(T7290))</f>
        <v>0</v>
      </c>
      <c r="S7290" s="20">
        <v>1</v>
      </c>
      <c r="T7290" s="20">
        <v>0.88</v>
      </c>
      <c r="U7290" s="15" t="b">
        <f>AND(ISBLANK(V7290),ISBLANK(W7290),ISBLANK(X7290))</f>
        <v>0</v>
      </c>
      <c r="X7290" s="16">
        <v>0.54</v>
      </c>
      <c r="AA7290" t="s">
        <v>314</v>
      </c>
      <c r="AB7290" s="24" t="str">
        <f>IF(ISERR(MONTH(AA7290)),TRIM(SUBSTITUTE(AA7290,(RIGHT(TRIM(AA7290),4)),"")),TEXT(AA7290,"mmmm"))</f>
        <v>June</v>
      </c>
      <c r="AC7290" s="24">
        <f>IF(ISERR(YEAR(AA7290)),VALUE(RIGHT(TRIM(AA7290),4)),YEAR(AA7290))</f>
        <v>2013</v>
      </c>
      <c r="AD7290" t="s">
        <v>24</v>
      </c>
      <c r="AE7290" t="b">
        <f>VLOOKUP(AA7290,duplicates!A:C,3,FALSE)</f>
        <v>0</v>
      </c>
      <c r="AF7290" t="b">
        <f t="shared" si="109"/>
        <v>1</v>
      </c>
    </row>
    <row r="7291" spans="1:32" x14ac:dyDescent="0.2">
      <c r="A7291" t="s">
        <v>20</v>
      </c>
      <c r="B7291">
        <v>332</v>
      </c>
      <c r="C7291" t="s">
        <v>49</v>
      </c>
      <c r="D7291" t="s">
        <v>50</v>
      </c>
      <c r="E7291" s="4">
        <f>IF(ISBLANK(G7291),H7291,G7291)</f>
        <v>126</v>
      </c>
      <c r="F7291" s="9" t="b">
        <f>AND(ISBLANK(G7291),ISBLANK(H7291))</f>
        <v>0</v>
      </c>
      <c r="G7291" s="9">
        <v>126</v>
      </c>
      <c r="I7291">
        <v>247</v>
      </c>
      <c r="J7291" s="9" t="b">
        <f>AND(ISBLANK(K7291),ISBLANK(L7291))</f>
        <v>0</v>
      </c>
      <c r="K7291" s="9">
        <v>36</v>
      </c>
      <c r="M7291" s="15" t="b">
        <f>AND(ISBLANK(N7291),ISBLANK(O7291),ISBLANK(P7291))</f>
        <v>0</v>
      </c>
      <c r="N7291" s="15">
        <v>36</v>
      </c>
      <c r="P7291" s="15">
        <v>71</v>
      </c>
      <c r="Q7291">
        <v>27</v>
      </c>
      <c r="R7291" s="18" t="b">
        <f>AND(ISBLANK(S7291),ISBLANK(T7291))</f>
        <v>0</v>
      </c>
      <c r="S7291" s="20">
        <v>0.75</v>
      </c>
      <c r="T7291" s="20">
        <v>0.51</v>
      </c>
      <c r="U7291" s="15" t="b">
        <f>AND(ISBLANK(V7291),ISBLANK(W7291),ISBLANK(X7291))</f>
        <v>0</v>
      </c>
      <c r="X7291" s="16">
        <v>0.51</v>
      </c>
      <c r="AA7291" t="s">
        <v>314</v>
      </c>
      <c r="AB7291" s="24" t="str">
        <f>IF(ISERR(MONTH(AA7291)),TRIM(SUBSTITUTE(AA7291,(RIGHT(TRIM(AA7291),4)),"")),TEXT(AA7291,"mmmm"))</f>
        <v>June</v>
      </c>
      <c r="AC7291" s="24">
        <f>IF(ISERR(YEAR(AA7291)),VALUE(RIGHT(TRIM(AA7291),4)),YEAR(AA7291))</f>
        <v>2013</v>
      </c>
      <c r="AD7291" t="s">
        <v>24</v>
      </c>
      <c r="AE7291" t="b">
        <f>VLOOKUP(AA7291,duplicates!A:C,3,FALSE)</f>
        <v>0</v>
      </c>
      <c r="AF7291" t="b">
        <f t="shared" si="109"/>
        <v>1</v>
      </c>
    </row>
    <row r="7292" spans="1:32" x14ac:dyDescent="0.2">
      <c r="A7292" t="s">
        <v>20</v>
      </c>
      <c r="B7292">
        <v>400</v>
      </c>
      <c r="C7292" t="s">
        <v>185</v>
      </c>
      <c r="D7292" t="s">
        <v>186</v>
      </c>
      <c r="E7292" s="4">
        <f>IF(ISBLANK(G7292),H7292,G7292)</f>
        <v>8</v>
      </c>
      <c r="F7292" s="9" t="b">
        <f>AND(ISBLANK(G7292),ISBLANK(H7292))</f>
        <v>0</v>
      </c>
      <c r="G7292" s="9">
        <v>8</v>
      </c>
      <c r="I7292">
        <v>435</v>
      </c>
      <c r="J7292" s="9" t="b">
        <f>AND(ISBLANK(K7292),ISBLANK(L7292))</f>
        <v>0</v>
      </c>
      <c r="K7292" s="9">
        <v>2</v>
      </c>
      <c r="M7292" s="15" t="b">
        <f>AND(ISBLANK(N7292),ISBLANK(O7292),ISBLANK(P7292))</f>
        <v>0</v>
      </c>
      <c r="N7292" s="15">
        <v>2</v>
      </c>
      <c r="P7292" s="15">
        <v>4</v>
      </c>
      <c r="Q7292">
        <v>2</v>
      </c>
      <c r="R7292" s="18" t="b">
        <f>AND(ISBLANK(S7292),ISBLANK(T7292))</f>
        <v>0</v>
      </c>
      <c r="S7292" s="20">
        <v>1</v>
      </c>
      <c r="T7292" s="20">
        <v>0.02</v>
      </c>
      <c r="U7292" s="15" t="b">
        <f>AND(ISBLANK(V7292),ISBLANK(W7292),ISBLANK(X7292))</f>
        <v>0</v>
      </c>
      <c r="X7292" s="16">
        <v>0.5</v>
      </c>
      <c r="AA7292" t="s">
        <v>314</v>
      </c>
      <c r="AB7292" s="24" t="str">
        <f>IF(ISERR(MONTH(AA7292)),TRIM(SUBSTITUTE(AA7292,(RIGHT(TRIM(AA7292),4)),"")),TEXT(AA7292,"mmmm"))</f>
        <v>June</v>
      </c>
      <c r="AC7292" s="24">
        <f>IF(ISERR(YEAR(AA7292)),VALUE(RIGHT(TRIM(AA7292),4)),YEAR(AA7292))</f>
        <v>2013</v>
      </c>
      <c r="AD7292" t="s">
        <v>24</v>
      </c>
      <c r="AE7292" t="b">
        <f>VLOOKUP(AA7292,duplicates!A:C,3,FALSE)</f>
        <v>0</v>
      </c>
      <c r="AF7292" t="b">
        <f t="shared" si="109"/>
        <v>1</v>
      </c>
    </row>
    <row r="7293" spans="1:32" x14ac:dyDescent="0.2">
      <c r="A7293" t="s">
        <v>20</v>
      </c>
      <c r="B7293">
        <v>323</v>
      </c>
      <c r="C7293" t="s">
        <v>28</v>
      </c>
      <c r="D7293" t="s">
        <v>29</v>
      </c>
      <c r="E7293" s="4">
        <f>IF(ISBLANK(G7293),H7293,G7293)</f>
        <v>143</v>
      </c>
      <c r="F7293" s="9" t="b">
        <f>AND(ISBLANK(G7293),ISBLANK(H7293))</f>
        <v>0</v>
      </c>
      <c r="G7293" s="9">
        <v>143</v>
      </c>
      <c r="I7293">
        <v>371</v>
      </c>
      <c r="J7293" s="9" t="b">
        <f>AND(ISBLANK(K7293),ISBLANK(L7293))</f>
        <v>0</v>
      </c>
      <c r="K7293" s="9">
        <v>60</v>
      </c>
      <c r="M7293" s="15" t="b">
        <f>AND(ISBLANK(N7293),ISBLANK(O7293),ISBLANK(P7293))</f>
        <v>0</v>
      </c>
      <c r="N7293" s="15">
        <v>12</v>
      </c>
      <c r="P7293" s="15">
        <v>129</v>
      </c>
      <c r="Q7293">
        <v>4</v>
      </c>
      <c r="R7293" s="18" t="b">
        <f>AND(ISBLANK(S7293),ISBLANK(T7293))</f>
        <v>0</v>
      </c>
      <c r="S7293" s="20">
        <v>0.33</v>
      </c>
      <c r="T7293" s="20">
        <v>0.39</v>
      </c>
      <c r="U7293" s="15" t="b">
        <f>AND(ISBLANK(V7293),ISBLANK(W7293),ISBLANK(X7293))</f>
        <v>0</v>
      </c>
      <c r="X7293" s="16">
        <v>0.47</v>
      </c>
      <c r="AA7293" t="s">
        <v>314</v>
      </c>
      <c r="AB7293" s="24" t="str">
        <f>IF(ISERR(MONTH(AA7293)),TRIM(SUBSTITUTE(AA7293,(RIGHT(TRIM(AA7293),4)),"")),TEXT(AA7293,"mmmm"))</f>
        <v>June</v>
      </c>
      <c r="AC7293" s="24">
        <f>IF(ISERR(YEAR(AA7293)),VALUE(RIGHT(TRIM(AA7293),4)),YEAR(AA7293))</f>
        <v>2013</v>
      </c>
      <c r="AD7293" t="s">
        <v>24</v>
      </c>
      <c r="AE7293" t="b">
        <f>VLOOKUP(AA7293,duplicates!A:C,3,FALSE)</f>
        <v>0</v>
      </c>
      <c r="AF7293" t="b">
        <f t="shared" si="109"/>
        <v>1</v>
      </c>
    </row>
    <row r="7294" spans="1:32" x14ac:dyDescent="0.2">
      <c r="A7294" t="s">
        <v>20</v>
      </c>
      <c r="B7294">
        <v>357</v>
      </c>
      <c r="C7294" t="s">
        <v>99</v>
      </c>
      <c r="D7294" t="s">
        <v>100</v>
      </c>
      <c r="E7294" s="4">
        <f>IF(ISBLANK(G7294),H7294,G7294)</f>
        <v>123</v>
      </c>
      <c r="F7294" s="9" t="b">
        <f>AND(ISBLANK(G7294),ISBLANK(H7294))</f>
        <v>0</v>
      </c>
      <c r="G7294" s="9">
        <v>123</v>
      </c>
      <c r="I7294">
        <v>508</v>
      </c>
      <c r="J7294" s="9" t="b">
        <f>AND(ISBLANK(K7294),ISBLANK(L7294))</f>
        <v>0</v>
      </c>
      <c r="K7294" s="9">
        <v>48</v>
      </c>
      <c r="M7294" s="15" t="b">
        <f>AND(ISBLANK(N7294),ISBLANK(O7294),ISBLANK(P7294))</f>
        <v>0</v>
      </c>
      <c r="N7294" s="15">
        <v>57</v>
      </c>
      <c r="P7294" s="15">
        <v>122</v>
      </c>
      <c r="Q7294">
        <v>57</v>
      </c>
      <c r="R7294" s="18" t="b">
        <f>AND(ISBLANK(S7294),ISBLANK(T7294))</f>
        <v>0</v>
      </c>
      <c r="S7294" s="20">
        <v>1</v>
      </c>
      <c r="T7294" s="20">
        <v>0.24</v>
      </c>
      <c r="U7294" s="15" t="b">
        <f>AND(ISBLANK(V7294),ISBLANK(W7294),ISBLANK(X7294))</f>
        <v>0</v>
      </c>
      <c r="X7294" s="16">
        <v>0.39</v>
      </c>
      <c r="AA7294" t="s">
        <v>314</v>
      </c>
      <c r="AB7294" s="24" t="str">
        <f>IF(ISERR(MONTH(AA7294)),TRIM(SUBSTITUTE(AA7294,(RIGHT(TRIM(AA7294),4)),"")),TEXT(AA7294,"mmmm"))</f>
        <v>June</v>
      </c>
      <c r="AC7294" s="24">
        <f>IF(ISERR(YEAR(AA7294)),VALUE(RIGHT(TRIM(AA7294),4)),YEAR(AA7294))</f>
        <v>2013</v>
      </c>
      <c r="AD7294" t="s">
        <v>24</v>
      </c>
      <c r="AE7294" t="b">
        <f>VLOOKUP(AA7294,duplicates!A:C,3,FALSE)</f>
        <v>0</v>
      </c>
      <c r="AF7294" t="b">
        <f t="shared" si="109"/>
        <v>1</v>
      </c>
    </row>
    <row r="7295" spans="1:32" x14ac:dyDescent="0.2">
      <c r="A7295" t="s">
        <v>20</v>
      </c>
      <c r="B7295">
        <v>374</v>
      </c>
      <c r="C7295" t="s">
        <v>133</v>
      </c>
      <c r="D7295" t="s">
        <v>134</v>
      </c>
      <c r="E7295" s="4">
        <f>IF(ISBLANK(G7295),H7295,G7295)</f>
        <v>246</v>
      </c>
      <c r="F7295" s="9" t="b">
        <f>AND(ISBLANK(G7295),ISBLANK(H7295))</f>
        <v>0</v>
      </c>
      <c r="G7295" s="9">
        <v>246</v>
      </c>
      <c r="I7295">
        <v>293</v>
      </c>
      <c r="J7295" s="9" t="b">
        <f>AND(ISBLANK(K7295),ISBLANK(L7295))</f>
        <v>0</v>
      </c>
      <c r="K7295" s="9">
        <v>5</v>
      </c>
      <c r="M7295" s="15" t="b">
        <f>AND(ISBLANK(N7295),ISBLANK(O7295),ISBLANK(P7295))</f>
        <v>0</v>
      </c>
      <c r="N7295" s="15">
        <v>3</v>
      </c>
      <c r="P7295" s="15">
        <v>15</v>
      </c>
      <c r="Q7295">
        <v>3</v>
      </c>
      <c r="R7295" s="18" t="b">
        <f>AND(ISBLANK(S7295),ISBLANK(T7295))</f>
        <v>0</v>
      </c>
      <c r="S7295" s="20">
        <v>1</v>
      </c>
      <c r="T7295" s="20">
        <v>0.84</v>
      </c>
      <c r="U7295" s="15" t="b">
        <f>AND(ISBLANK(V7295),ISBLANK(W7295),ISBLANK(X7295))</f>
        <v>0</v>
      </c>
      <c r="X7295" s="16">
        <v>0.33</v>
      </c>
      <c r="AA7295" t="s">
        <v>314</v>
      </c>
      <c r="AB7295" s="24" t="str">
        <f>IF(ISERR(MONTH(AA7295)),TRIM(SUBSTITUTE(AA7295,(RIGHT(TRIM(AA7295),4)),"")),TEXT(AA7295,"mmmm"))</f>
        <v>June</v>
      </c>
      <c r="AC7295" s="24">
        <f>IF(ISERR(YEAR(AA7295)),VALUE(RIGHT(TRIM(AA7295),4)),YEAR(AA7295))</f>
        <v>2013</v>
      </c>
      <c r="AD7295" t="s">
        <v>24</v>
      </c>
      <c r="AE7295" t="b">
        <f>VLOOKUP(AA7295,duplicates!A:C,3,FALSE)</f>
        <v>0</v>
      </c>
      <c r="AF7295" t="b">
        <f t="shared" si="109"/>
        <v>1</v>
      </c>
    </row>
    <row r="7296" spans="1:32" x14ac:dyDescent="0.2">
      <c r="A7296" t="s">
        <v>20</v>
      </c>
      <c r="B7296">
        <v>451</v>
      </c>
      <c r="C7296" t="s">
        <v>269</v>
      </c>
      <c r="D7296" t="s">
        <v>270</v>
      </c>
      <c r="E7296" s="4">
        <f>IF(ISBLANK(G7296),H7296,G7296)</f>
        <v>292</v>
      </c>
      <c r="F7296" s="9" t="b">
        <f>AND(ISBLANK(G7296),ISBLANK(H7296))</f>
        <v>0</v>
      </c>
      <c r="G7296" s="9">
        <v>292</v>
      </c>
      <c r="I7296">
        <v>516</v>
      </c>
      <c r="J7296" s="9" t="b">
        <f>AND(ISBLANK(K7296),ISBLANK(L7296))</f>
        <v>0</v>
      </c>
      <c r="K7296" s="9">
        <v>12</v>
      </c>
      <c r="M7296" s="15" t="b">
        <f>AND(ISBLANK(N7296),ISBLANK(O7296),ISBLANK(P7296))</f>
        <v>0</v>
      </c>
      <c r="N7296" s="15">
        <v>5</v>
      </c>
      <c r="P7296" s="15">
        <v>37</v>
      </c>
      <c r="Q7296">
        <v>5</v>
      </c>
      <c r="R7296" s="18" t="b">
        <f>AND(ISBLANK(S7296),ISBLANK(T7296))</f>
        <v>0</v>
      </c>
      <c r="S7296" s="20">
        <v>1</v>
      </c>
      <c r="T7296" s="20">
        <v>0.56999999999999995</v>
      </c>
      <c r="U7296" s="15" t="b">
        <f>AND(ISBLANK(V7296),ISBLANK(W7296),ISBLANK(X7296))</f>
        <v>0</v>
      </c>
      <c r="X7296" s="16">
        <v>0.32</v>
      </c>
      <c r="AA7296" t="s">
        <v>314</v>
      </c>
      <c r="AB7296" s="24" t="str">
        <f>IF(ISERR(MONTH(AA7296)),TRIM(SUBSTITUTE(AA7296,(RIGHT(TRIM(AA7296),4)),"")),TEXT(AA7296,"mmmm"))</f>
        <v>June</v>
      </c>
      <c r="AC7296" s="24">
        <f>IF(ISERR(YEAR(AA7296)),VALUE(RIGHT(TRIM(AA7296),4)),YEAR(AA7296))</f>
        <v>2013</v>
      </c>
      <c r="AD7296" t="s">
        <v>24</v>
      </c>
      <c r="AE7296" t="b">
        <f>VLOOKUP(AA7296,duplicates!A:C,3,FALSE)</f>
        <v>0</v>
      </c>
      <c r="AF7296" t="b">
        <f t="shared" si="109"/>
        <v>1</v>
      </c>
    </row>
    <row r="7297" spans="1:32" x14ac:dyDescent="0.2">
      <c r="A7297" t="s">
        <v>20</v>
      </c>
      <c r="B7297">
        <v>429</v>
      </c>
      <c r="C7297" t="s">
        <v>225</v>
      </c>
      <c r="D7297" t="s">
        <v>226</v>
      </c>
      <c r="E7297" s="4">
        <f>IF(ISBLANK(G7297),H7297,G7297)</f>
        <v>542</v>
      </c>
      <c r="F7297" s="9" t="b">
        <f>AND(ISBLANK(G7297),ISBLANK(H7297))</f>
        <v>0</v>
      </c>
      <c r="G7297" s="9">
        <v>542</v>
      </c>
      <c r="I7297">
        <v>638</v>
      </c>
      <c r="J7297" s="9" t="b">
        <f>AND(ISBLANK(K7297),ISBLANK(L7297))</f>
        <v>0</v>
      </c>
      <c r="K7297" s="9">
        <v>27</v>
      </c>
      <c r="M7297" s="15" t="b">
        <f>AND(ISBLANK(N7297),ISBLANK(O7297),ISBLANK(P7297))</f>
        <v>0</v>
      </c>
      <c r="N7297" s="15">
        <v>9</v>
      </c>
      <c r="P7297" s="15">
        <v>95</v>
      </c>
      <c r="Q7297" t="s">
        <v>38</v>
      </c>
      <c r="R7297" s="18" t="b">
        <f>AND(ISBLANK(S7297),ISBLANK(T7297))</f>
        <v>0</v>
      </c>
      <c r="S7297" s="20">
        <v>0</v>
      </c>
      <c r="T7297" s="20">
        <v>0.85</v>
      </c>
      <c r="U7297" s="15" t="b">
        <f>AND(ISBLANK(V7297),ISBLANK(W7297),ISBLANK(X7297))</f>
        <v>0</v>
      </c>
      <c r="X7297" s="16">
        <v>0.28000000000000003</v>
      </c>
      <c r="AA7297" t="s">
        <v>314</v>
      </c>
      <c r="AB7297" s="24" t="str">
        <f>IF(ISERR(MONTH(AA7297)),TRIM(SUBSTITUTE(AA7297,(RIGHT(TRIM(AA7297),4)),"")),TEXT(AA7297,"mmmm"))</f>
        <v>June</v>
      </c>
      <c r="AC7297" s="24">
        <f>IF(ISERR(YEAR(AA7297)),VALUE(RIGHT(TRIM(AA7297),4)),YEAR(AA7297))</f>
        <v>2013</v>
      </c>
      <c r="AD7297" t="s">
        <v>24</v>
      </c>
      <c r="AE7297" t="b">
        <f>VLOOKUP(AA7297,duplicates!A:C,3,FALSE)</f>
        <v>0</v>
      </c>
      <c r="AF7297" t="b">
        <f t="shared" si="109"/>
        <v>1</v>
      </c>
    </row>
    <row r="7298" spans="1:32" x14ac:dyDescent="0.2">
      <c r="A7298" t="s">
        <v>348</v>
      </c>
      <c r="B7298">
        <v>329</v>
      </c>
      <c r="C7298" t="s">
        <v>75</v>
      </c>
      <c r="D7298" t="s">
        <v>76</v>
      </c>
      <c r="E7298" s="4">
        <f>IF(ISBLANK(G7298),H7298,G7298)</f>
        <v>289</v>
      </c>
      <c r="F7298" s="9" t="b">
        <f>AND(ISBLANK(G7298),ISBLANK(H7298))</f>
        <v>0</v>
      </c>
      <c r="G7298" s="9">
        <v>289</v>
      </c>
      <c r="I7298">
        <v>372</v>
      </c>
      <c r="J7298" s="9" t="b">
        <f>AND(ISBLANK(K7298),ISBLANK(L7298))</f>
        <v>0</v>
      </c>
      <c r="K7298" s="9">
        <v>31</v>
      </c>
      <c r="M7298" s="15" t="b">
        <f>AND(ISBLANK(N7298),ISBLANK(O7298),ISBLANK(P7298))</f>
        <v>0</v>
      </c>
      <c r="N7298" s="15">
        <v>8</v>
      </c>
      <c r="P7298" s="15">
        <v>43</v>
      </c>
      <c r="Q7298">
        <v>8</v>
      </c>
      <c r="R7298" s="18" t="b">
        <f>AND(ISBLANK(S7298),ISBLANK(T7298))</f>
        <v>0</v>
      </c>
      <c r="S7298" s="20">
        <v>1</v>
      </c>
      <c r="T7298" s="20">
        <v>0.78</v>
      </c>
      <c r="U7298" s="15" t="b">
        <f>AND(ISBLANK(V7298),ISBLANK(W7298),ISBLANK(X7298))</f>
        <v>0</v>
      </c>
      <c r="W7298" s="15" t="s">
        <v>351</v>
      </c>
      <c r="AA7298" t="s">
        <v>362</v>
      </c>
      <c r="AB7298" s="24" t="str">
        <f>IF(ISERR(MONTH(AA7298)),TRIM(SUBSTITUTE(AA7298,(RIGHT(TRIM(AA7298),4)),"")),TEXT(AA7298,"mmmm"))</f>
        <v>June</v>
      </c>
      <c r="AC7298" s="24">
        <f>IF(ISERR(YEAR(AA7298)),VALUE(RIGHT(TRIM(AA7298),4)),YEAR(AA7298))</f>
        <v>2014</v>
      </c>
      <c r="AD7298" t="s">
        <v>350</v>
      </c>
      <c r="AE7298" t="b">
        <f>VLOOKUP(AA7298,duplicates!A:C,3,FALSE)</f>
        <v>0</v>
      </c>
      <c r="AF7298" t="b">
        <f t="shared" si="109"/>
        <v>1</v>
      </c>
    </row>
    <row r="7299" spans="1:32" x14ac:dyDescent="0.2">
      <c r="A7299" t="s">
        <v>348</v>
      </c>
      <c r="B7299">
        <v>330</v>
      </c>
      <c r="C7299" t="s">
        <v>59</v>
      </c>
      <c r="D7299" t="s">
        <v>60</v>
      </c>
      <c r="E7299" s="4">
        <f>IF(ISBLANK(G7299),H7299,G7299)</f>
        <v>212</v>
      </c>
      <c r="F7299" s="9" t="b">
        <f>AND(ISBLANK(G7299),ISBLANK(H7299))</f>
        <v>0</v>
      </c>
      <c r="G7299" s="9">
        <v>212</v>
      </c>
      <c r="I7299">
        <v>230</v>
      </c>
      <c r="J7299" s="9" t="b">
        <f>AND(ISBLANK(K7299),ISBLANK(L7299))</f>
        <v>0</v>
      </c>
      <c r="K7299" s="9">
        <v>20</v>
      </c>
      <c r="M7299" s="15" t="b">
        <f>AND(ISBLANK(N7299),ISBLANK(O7299),ISBLANK(P7299))</f>
        <v>0</v>
      </c>
      <c r="N7299" s="15">
        <v>3</v>
      </c>
      <c r="P7299" s="15">
        <v>22</v>
      </c>
      <c r="Q7299">
        <v>3</v>
      </c>
      <c r="R7299" s="18" t="b">
        <f>AND(ISBLANK(S7299),ISBLANK(T7299))</f>
        <v>0</v>
      </c>
      <c r="S7299" s="20">
        <v>1</v>
      </c>
      <c r="T7299" s="20">
        <v>0.92</v>
      </c>
      <c r="U7299" s="15" t="b">
        <f>AND(ISBLANK(V7299),ISBLANK(W7299),ISBLANK(X7299))</f>
        <v>0</v>
      </c>
      <c r="W7299" s="15" t="s">
        <v>351</v>
      </c>
      <c r="AA7299" t="s">
        <v>362</v>
      </c>
      <c r="AB7299" s="24" t="str">
        <f>IF(ISERR(MONTH(AA7299)),TRIM(SUBSTITUTE(AA7299,(RIGHT(TRIM(AA7299),4)),"")),TEXT(AA7299,"mmmm"))</f>
        <v>June</v>
      </c>
      <c r="AC7299" s="24">
        <f>IF(ISERR(YEAR(AA7299)),VALUE(RIGHT(TRIM(AA7299),4)),YEAR(AA7299))</f>
        <v>2014</v>
      </c>
      <c r="AD7299" t="s">
        <v>350</v>
      </c>
      <c r="AE7299" t="b">
        <f>VLOOKUP(AA7299,duplicates!A:C,3,FALSE)</f>
        <v>0</v>
      </c>
      <c r="AF7299" t="b">
        <f t="shared" ref="AF7299:AF7362" si="110">OR(AND(AE7299,AG7299),AE7299=FALSE)</f>
        <v>1</v>
      </c>
    </row>
    <row r="7300" spans="1:32" x14ac:dyDescent="0.2">
      <c r="A7300" t="s">
        <v>348</v>
      </c>
      <c r="B7300">
        <v>331</v>
      </c>
      <c r="C7300" t="s">
        <v>330</v>
      </c>
      <c r="D7300" t="s">
        <v>174</v>
      </c>
      <c r="E7300" s="4">
        <f>IF(ISBLANK(G7300),H7300,G7300)</f>
        <v>183</v>
      </c>
      <c r="F7300" s="9" t="b">
        <f>AND(ISBLANK(G7300),ISBLANK(H7300))</f>
        <v>0</v>
      </c>
      <c r="G7300" s="9">
        <v>183</v>
      </c>
      <c r="I7300">
        <v>196</v>
      </c>
      <c r="J7300" s="9" t="b">
        <f>AND(ISBLANK(K7300),ISBLANK(L7300))</f>
        <v>0</v>
      </c>
      <c r="K7300" s="9">
        <v>17</v>
      </c>
      <c r="M7300" s="15" t="b">
        <f>AND(ISBLANK(N7300),ISBLANK(O7300),ISBLANK(P7300))</f>
        <v>0</v>
      </c>
      <c r="N7300" s="15">
        <v>16</v>
      </c>
      <c r="P7300" s="15">
        <v>17</v>
      </c>
      <c r="Q7300">
        <v>16</v>
      </c>
      <c r="R7300" s="18" t="b">
        <f>AND(ISBLANK(S7300),ISBLANK(T7300))</f>
        <v>0</v>
      </c>
      <c r="S7300" s="20">
        <v>1</v>
      </c>
      <c r="T7300" s="20">
        <v>0.93</v>
      </c>
      <c r="U7300" s="15" t="b">
        <f>AND(ISBLANK(V7300),ISBLANK(W7300),ISBLANK(X7300))</f>
        <v>0</v>
      </c>
      <c r="W7300" s="15" t="s">
        <v>351</v>
      </c>
      <c r="AA7300" t="s">
        <v>362</v>
      </c>
      <c r="AB7300" s="24" t="str">
        <f>IF(ISERR(MONTH(AA7300)),TRIM(SUBSTITUTE(AA7300,(RIGHT(TRIM(AA7300),4)),"")),TEXT(AA7300,"mmmm"))</f>
        <v>June</v>
      </c>
      <c r="AC7300" s="24">
        <f>IF(ISERR(YEAR(AA7300)),VALUE(RIGHT(TRIM(AA7300),4)),YEAR(AA7300))</f>
        <v>2014</v>
      </c>
      <c r="AD7300" t="s">
        <v>350</v>
      </c>
      <c r="AE7300" t="b">
        <f>VLOOKUP(AA7300,duplicates!A:C,3,FALSE)</f>
        <v>0</v>
      </c>
      <c r="AF7300" t="b">
        <f t="shared" si="110"/>
        <v>1</v>
      </c>
    </row>
    <row r="7301" spans="1:32" x14ac:dyDescent="0.2">
      <c r="A7301" t="s">
        <v>348</v>
      </c>
      <c r="B7301">
        <v>430</v>
      </c>
      <c r="C7301" t="s">
        <v>225</v>
      </c>
      <c r="D7301" t="s">
        <v>226</v>
      </c>
      <c r="E7301" s="4">
        <f>IF(ISBLANK(G7301),H7301,G7301)</f>
        <v>544</v>
      </c>
      <c r="F7301" s="9" t="b">
        <f>AND(ISBLANK(G7301),ISBLANK(H7301))</f>
        <v>0</v>
      </c>
      <c r="G7301" s="9">
        <v>544</v>
      </c>
      <c r="I7301">
        <v>739</v>
      </c>
      <c r="J7301" s="9" t="b">
        <f>AND(ISBLANK(K7301),ISBLANK(L7301))</f>
        <v>0</v>
      </c>
      <c r="K7301" s="9">
        <v>75</v>
      </c>
      <c r="M7301" s="15" t="b">
        <f>AND(ISBLANK(N7301),ISBLANK(O7301),ISBLANK(P7301))</f>
        <v>0</v>
      </c>
      <c r="N7301" s="15">
        <v>77</v>
      </c>
      <c r="P7301" s="15">
        <v>93</v>
      </c>
      <c r="Q7301">
        <v>52</v>
      </c>
      <c r="R7301" s="18" t="b">
        <f>AND(ISBLANK(S7301),ISBLANK(T7301))</f>
        <v>0</v>
      </c>
      <c r="S7301" s="20">
        <v>0.68</v>
      </c>
      <c r="T7301" s="20">
        <v>0.74</v>
      </c>
      <c r="U7301" s="15" t="b">
        <f>AND(ISBLANK(V7301),ISBLANK(W7301),ISBLANK(X7301))</f>
        <v>0</v>
      </c>
      <c r="W7301" s="15" t="s">
        <v>351</v>
      </c>
      <c r="AA7301" t="s">
        <v>362</v>
      </c>
      <c r="AB7301" s="24" t="str">
        <f>IF(ISERR(MONTH(AA7301)),TRIM(SUBSTITUTE(AA7301,(RIGHT(TRIM(AA7301),4)),"")),TEXT(AA7301,"mmmm"))</f>
        <v>June</v>
      </c>
      <c r="AC7301" s="24">
        <f>IF(ISERR(YEAR(AA7301)),VALUE(RIGHT(TRIM(AA7301),4)),YEAR(AA7301))</f>
        <v>2014</v>
      </c>
      <c r="AD7301" t="s">
        <v>350</v>
      </c>
      <c r="AE7301" t="b">
        <f>VLOOKUP(AA7301,duplicates!A:C,3,FALSE)</f>
        <v>0</v>
      </c>
      <c r="AF7301" t="b">
        <f t="shared" si="110"/>
        <v>1</v>
      </c>
    </row>
    <row r="7302" spans="1:32" x14ac:dyDescent="0.2">
      <c r="A7302" t="s">
        <v>348</v>
      </c>
      <c r="B7302">
        <v>431</v>
      </c>
      <c r="C7302" t="s">
        <v>269</v>
      </c>
      <c r="D7302" t="s">
        <v>270</v>
      </c>
      <c r="E7302" s="4">
        <f>IF(ISBLANK(G7302),H7302,G7302)</f>
        <v>234</v>
      </c>
      <c r="F7302" s="9" t="b">
        <f>AND(ISBLANK(G7302),ISBLANK(H7302))</f>
        <v>0</v>
      </c>
      <c r="G7302" s="9">
        <v>234</v>
      </c>
      <c r="I7302">
        <v>391</v>
      </c>
      <c r="J7302" s="9" t="b">
        <f>AND(ISBLANK(K7302),ISBLANK(L7302))</f>
        <v>0</v>
      </c>
      <c r="K7302" s="9">
        <v>6</v>
      </c>
      <c r="M7302" s="15" t="b">
        <f>AND(ISBLANK(N7302),ISBLANK(O7302),ISBLANK(P7302))</f>
        <v>0</v>
      </c>
      <c r="N7302" s="15">
        <v>2</v>
      </c>
      <c r="P7302" s="15">
        <v>38</v>
      </c>
      <c r="Q7302">
        <v>2</v>
      </c>
      <c r="R7302" s="18" t="b">
        <f>AND(ISBLANK(S7302),ISBLANK(T7302))</f>
        <v>0</v>
      </c>
      <c r="S7302" s="20">
        <v>1</v>
      </c>
      <c r="T7302" s="20">
        <v>0.6</v>
      </c>
      <c r="U7302" s="15" t="b">
        <f>AND(ISBLANK(V7302),ISBLANK(W7302),ISBLANK(X7302))</f>
        <v>0</v>
      </c>
      <c r="W7302" s="15" t="s">
        <v>351</v>
      </c>
      <c r="AA7302" t="s">
        <v>362</v>
      </c>
      <c r="AB7302" s="24" t="str">
        <f>IF(ISERR(MONTH(AA7302)),TRIM(SUBSTITUTE(AA7302,(RIGHT(TRIM(AA7302),4)),"")),TEXT(AA7302,"mmmm"))</f>
        <v>June</v>
      </c>
      <c r="AC7302" s="24">
        <f>IF(ISERR(YEAR(AA7302)),VALUE(RIGHT(TRIM(AA7302),4)),YEAR(AA7302))</f>
        <v>2014</v>
      </c>
      <c r="AD7302" t="s">
        <v>350</v>
      </c>
      <c r="AE7302" t="b">
        <f>VLOOKUP(AA7302,duplicates!A:C,3,FALSE)</f>
        <v>0</v>
      </c>
      <c r="AF7302" t="b">
        <f t="shared" si="110"/>
        <v>1</v>
      </c>
    </row>
    <row r="7303" spans="1:32" x14ac:dyDescent="0.2">
      <c r="A7303" t="s">
        <v>348</v>
      </c>
      <c r="B7303">
        <v>332</v>
      </c>
      <c r="C7303" t="s">
        <v>83</v>
      </c>
      <c r="D7303" t="s">
        <v>84</v>
      </c>
      <c r="E7303" s="4">
        <f>IF(ISBLANK(G7303),H7303,G7303)</f>
        <v>304</v>
      </c>
      <c r="F7303" s="9" t="b">
        <f>AND(ISBLANK(G7303),ISBLANK(H7303))</f>
        <v>0</v>
      </c>
      <c r="G7303" s="9">
        <v>304</v>
      </c>
      <c r="I7303">
        <v>347</v>
      </c>
      <c r="J7303" s="9" t="b">
        <f>AND(ISBLANK(K7303),ISBLANK(L7303))</f>
        <v>0</v>
      </c>
      <c r="K7303" s="9" t="s">
        <v>27</v>
      </c>
      <c r="M7303" s="15" t="b">
        <f>AND(ISBLANK(N7303),ISBLANK(O7303),ISBLANK(P7303))</f>
        <v>0</v>
      </c>
      <c r="N7303" s="15" t="s">
        <v>27</v>
      </c>
      <c r="P7303" s="15" t="s">
        <v>27</v>
      </c>
      <c r="Q7303" t="s">
        <v>27</v>
      </c>
      <c r="R7303" s="18" t="b">
        <f>AND(ISBLANK(S7303),ISBLANK(T7303))</f>
        <v>0</v>
      </c>
      <c r="S7303" s="18" t="s">
        <v>27</v>
      </c>
      <c r="T7303" s="20">
        <v>0.88</v>
      </c>
      <c r="U7303" s="15" t="b">
        <f>AND(ISBLANK(V7303),ISBLANK(W7303),ISBLANK(X7303))</f>
        <v>0</v>
      </c>
      <c r="W7303" s="15" t="s">
        <v>351</v>
      </c>
      <c r="AA7303" t="s">
        <v>362</v>
      </c>
      <c r="AB7303" s="24" t="str">
        <f>IF(ISERR(MONTH(AA7303)),TRIM(SUBSTITUTE(AA7303,(RIGHT(TRIM(AA7303),4)),"")),TEXT(AA7303,"mmmm"))</f>
        <v>June</v>
      </c>
      <c r="AC7303" s="24">
        <f>IF(ISERR(YEAR(AA7303)),VALUE(RIGHT(TRIM(AA7303),4)),YEAR(AA7303))</f>
        <v>2014</v>
      </c>
      <c r="AD7303" t="s">
        <v>350</v>
      </c>
      <c r="AE7303" t="b">
        <f>VLOOKUP(AA7303,duplicates!A:C,3,FALSE)</f>
        <v>0</v>
      </c>
      <c r="AF7303" t="b">
        <f t="shared" si="110"/>
        <v>1</v>
      </c>
    </row>
    <row r="7304" spans="1:32" x14ac:dyDescent="0.2">
      <c r="A7304" t="s">
        <v>348</v>
      </c>
      <c r="B7304">
        <v>432</v>
      </c>
      <c r="C7304" t="s">
        <v>207</v>
      </c>
      <c r="D7304" t="s">
        <v>208</v>
      </c>
      <c r="E7304" s="4">
        <f>IF(ISBLANK(G7304),H7304,G7304)</f>
        <v>495</v>
      </c>
      <c r="F7304" s="9" t="b">
        <f>AND(ISBLANK(G7304),ISBLANK(H7304))</f>
        <v>0</v>
      </c>
      <c r="G7304" s="9">
        <v>495</v>
      </c>
      <c r="I7304">
        <v>581</v>
      </c>
      <c r="J7304" s="9" t="b">
        <f>AND(ISBLANK(K7304),ISBLANK(L7304))</f>
        <v>0</v>
      </c>
      <c r="K7304" s="9">
        <v>93</v>
      </c>
      <c r="M7304" s="15" t="b">
        <f>AND(ISBLANK(N7304),ISBLANK(O7304),ISBLANK(P7304))</f>
        <v>0</v>
      </c>
      <c r="N7304" s="15">
        <v>44</v>
      </c>
      <c r="P7304" s="15">
        <v>103</v>
      </c>
      <c r="Q7304">
        <v>26</v>
      </c>
      <c r="R7304" s="18" t="b">
        <f>AND(ISBLANK(S7304),ISBLANK(T7304))</f>
        <v>0</v>
      </c>
      <c r="S7304" s="20">
        <v>0.59</v>
      </c>
      <c r="T7304" s="20">
        <v>0.85</v>
      </c>
      <c r="U7304" s="15" t="b">
        <f>AND(ISBLANK(V7304),ISBLANK(W7304),ISBLANK(X7304))</f>
        <v>0</v>
      </c>
      <c r="W7304" s="15" t="s">
        <v>351</v>
      </c>
      <c r="AA7304" t="s">
        <v>362</v>
      </c>
      <c r="AB7304" s="24" t="str">
        <f>IF(ISERR(MONTH(AA7304)),TRIM(SUBSTITUTE(AA7304,(RIGHT(TRIM(AA7304),4)),"")),TEXT(AA7304,"mmmm"))</f>
        <v>June</v>
      </c>
      <c r="AC7304" s="24">
        <f>IF(ISERR(YEAR(AA7304)),VALUE(RIGHT(TRIM(AA7304),4)),YEAR(AA7304))</f>
        <v>2014</v>
      </c>
      <c r="AD7304" t="s">
        <v>350</v>
      </c>
      <c r="AE7304" t="b">
        <f>VLOOKUP(AA7304,duplicates!A:C,3,FALSE)</f>
        <v>0</v>
      </c>
      <c r="AF7304" t="b">
        <f t="shared" si="110"/>
        <v>1</v>
      </c>
    </row>
    <row r="7305" spans="1:32" x14ac:dyDescent="0.2">
      <c r="A7305" t="s">
        <v>348</v>
      </c>
      <c r="B7305">
        <v>333</v>
      </c>
      <c r="C7305" t="s">
        <v>67</v>
      </c>
      <c r="D7305" t="s">
        <v>68</v>
      </c>
      <c r="E7305" s="4">
        <f>IF(ISBLANK(G7305),H7305,G7305)</f>
        <v>401</v>
      </c>
      <c r="F7305" s="9" t="b">
        <f>AND(ISBLANK(G7305),ISBLANK(H7305))</f>
        <v>0</v>
      </c>
      <c r="G7305" s="9">
        <v>401</v>
      </c>
      <c r="I7305">
        <v>412</v>
      </c>
      <c r="J7305" s="9" t="b">
        <f>AND(ISBLANK(K7305),ISBLANK(L7305))</f>
        <v>0</v>
      </c>
      <c r="K7305" s="9">
        <v>401</v>
      </c>
      <c r="M7305" s="15" t="b">
        <f>AND(ISBLANK(N7305),ISBLANK(O7305),ISBLANK(P7305))</f>
        <v>0</v>
      </c>
      <c r="N7305" s="15">
        <v>5</v>
      </c>
      <c r="P7305" s="15">
        <v>412</v>
      </c>
      <c r="Q7305">
        <v>5</v>
      </c>
      <c r="R7305" s="18" t="b">
        <f>AND(ISBLANK(S7305),ISBLANK(T7305))</f>
        <v>0</v>
      </c>
      <c r="S7305" s="20">
        <v>1</v>
      </c>
      <c r="T7305" s="20">
        <v>0.97</v>
      </c>
      <c r="U7305" s="15" t="b">
        <f>AND(ISBLANK(V7305),ISBLANK(W7305),ISBLANK(X7305))</f>
        <v>0</v>
      </c>
      <c r="W7305" s="15" t="s">
        <v>351</v>
      </c>
      <c r="AA7305" t="s">
        <v>362</v>
      </c>
      <c r="AB7305" s="24" t="str">
        <f>IF(ISERR(MONTH(AA7305)),TRIM(SUBSTITUTE(AA7305,(RIGHT(TRIM(AA7305),4)),"")),TEXT(AA7305,"mmmm"))</f>
        <v>June</v>
      </c>
      <c r="AC7305" s="24">
        <f>IF(ISERR(YEAR(AA7305)),VALUE(RIGHT(TRIM(AA7305),4)),YEAR(AA7305))</f>
        <v>2014</v>
      </c>
      <c r="AD7305" t="s">
        <v>350</v>
      </c>
      <c r="AE7305" t="b">
        <f>VLOOKUP(AA7305,duplicates!A:C,3,FALSE)</f>
        <v>0</v>
      </c>
      <c r="AF7305" t="b">
        <f t="shared" si="110"/>
        <v>1</v>
      </c>
    </row>
    <row r="7306" spans="1:32" x14ac:dyDescent="0.2">
      <c r="A7306" t="s">
        <v>348</v>
      </c>
      <c r="B7306">
        <v>433</v>
      </c>
      <c r="C7306" t="s">
        <v>217</v>
      </c>
      <c r="D7306" t="s">
        <v>218</v>
      </c>
      <c r="E7306" s="4">
        <f>IF(ISBLANK(G7306),H7306,G7306)</f>
        <v>202</v>
      </c>
      <c r="F7306" s="9" t="b">
        <f>AND(ISBLANK(G7306),ISBLANK(H7306))</f>
        <v>0</v>
      </c>
      <c r="G7306" s="9">
        <v>202</v>
      </c>
      <c r="I7306">
        <v>221</v>
      </c>
      <c r="J7306" s="9" t="b">
        <f>AND(ISBLANK(K7306),ISBLANK(L7306))</f>
        <v>0</v>
      </c>
      <c r="K7306" s="9">
        <v>23</v>
      </c>
      <c r="M7306" s="15" t="b">
        <f>AND(ISBLANK(N7306),ISBLANK(O7306),ISBLANK(P7306))</f>
        <v>0</v>
      </c>
      <c r="N7306" s="15">
        <v>12</v>
      </c>
      <c r="P7306" s="15">
        <v>24</v>
      </c>
      <c r="Q7306">
        <v>12</v>
      </c>
      <c r="R7306" s="18" t="b">
        <f>AND(ISBLANK(S7306),ISBLANK(T7306))</f>
        <v>0</v>
      </c>
      <c r="S7306" s="20">
        <v>1</v>
      </c>
      <c r="T7306" s="20">
        <v>0.91</v>
      </c>
      <c r="U7306" s="15" t="b">
        <f>AND(ISBLANK(V7306),ISBLANK(W7306),ISBLANK(X7306))</f>
        <v>0</v>
      </c>
      <c r="W7306" s="15" t="s">
        <v>351</v>
      </c>
      <c r="AA7306" t="s">
        <v>362</v>
      </c>
      <c r="AB7306" s="24" t="str">
        <f>IF(ISERR(MONTH(AA7306)),TRIM(SUBSTITUTE(AA7306,(RIGHT(TRIM(AA7306),4)),"")),TEXT(AA7306,"mmmm"))</f>
        <v>June</v>
      </c>
      <c r="AC7306" s="24">
        <f>IF(ISERR(YEAR(AA7306)),VALUE(RIGHT(TRIM(AA7306),4)),YEAR(AA7306))</f>
        <v>2014</v>
      </c>
      <c r="AD7306" t="s">
        <v>350</v>
      </c>
      <c r="AE7306" t="b">
        <f>VLOOKUP(AA7306,duplicates!A:C,3,FALSE)</f>
        <v>0</v>
      </c>
      <c r="AF7306" t="b">
        <f t="shared" si="110"/>
        <v>1</v>
      </c>
    </row>
    <row r="7307" spans="1:32" x14ac:dyDescent="0.2">
      <c r="A7307" t="s">
        <v>348</v>
      </c>
      <c r="B7307">
        <v>334</v>
      </c>
      <c r="C7307" t="s">
        <v>123</v>
      </c>
      <c r="D7307" t="s">
        <v>124</v>
      </c>
      <c r="E7307" s="4" t="str">
        <f>IF(ISBLANK(G7307),H7307,G7307)</f>
        <v>NIL RETURN</v>
      </c>
      <c r="F7307" s="9" t="b">
        <f>AND(ISBLANK(G7307),ISBLANK(H7307))</f>
        <v>0</v>
      </c>
      <c r="G7307" s="9" t="s">
        <v>317</v>
      </c>
      <c r="I7307" t="s">
        <v>317</v>
      </c>
      <c r="J7307" s="9" t="b">
        <f>AND(ISBLANK(K7307),ISBLANK(L7307))</f>
        <v>0</v>
      </c>
      <c r="K7307" s="9" t="s">
        <v>317</v>
      </c>
      <c r="M7307" s="15" t="b">
        <f>AND(ISBLANK(N7307),ISBLANK(O7307),ISBLANK(P7307))</f>
        <v>0</v>
      </c>
      <c r="N7307" s="15" t="s">
        <v>317</v>
      </c>
      <c r="P7307" s="15" t="s">
        <v>317</v>
      </c>
      <c r="Q7307" t="s">
        <v>317</v>
      </c>
      <c r="R7307" s="18" t="b">
        <f>AND(ISBLANK(S7307),ISBLANK(T7307))</f>
        <v>0</v>
      </c>
      <c r="S7307" s="18" t="s">
        <v>317</v>
      </c>
      <c r="T7307" s="18" t="s">
        <v>317</v>
      </c>
      <c r="U7307" s="15" t="b">
        <f>AND(ISBLANK(V7307),ISBLANK(W7307),ISBLANK(X7307))</f>
        <v>0</v>
      </c>
      <c r="W7307" s="15" t="s">
        <v>351</v>
      </c>
      <c r="AA7307" t="s">
        <v>362</v>
      </c>
      <c r="AB7307" s="24" t="str">
        <f>IF(ISERR(MONTH(AA7307)),TRIM(SUBSTITUTE(AA7307,(RIGHT(TRIM(AA7307),4)),"")),TEXT(AA7307,"mmmm"))</f>
        <v>June</v>
      </c>
      <c r="AC7307" s="24">
        <f>IF(ISERR(YEAR(AA7307)),VALUE(RIGHT(TRIM(AA7307),4)),YEAR(AA7307))</f>
        <v>2014</v>
      </c>
      <c r="AD7307" t="s">
        <v>350</v>
      </c>
      <c r="AE7307" t="b">
        <f>VLOOKUP(AA7307,duplicates!A:C,3,FALSE)</f>
        <v>0</v>
      </c>
      <c r="AF7307" t="b">
        <f t="shared" si="110"/>
        <v>1</v>
      </c>
    </row>
    <row r="7308" spans="1:32" x14ac:dyDescent="0.2">
      <c r="A7308" t="s">
        <v>348</v>
      </c>
      <c r="B7308">
        <v>335</v>
      </c>
      <c r="C7308" t="s">
        <v>191</v>
      </c>
      <c r="D7308" t="s">
        <v>192</v>
      </c>
      <c r="E7308" s="4">
        <f>IF(ISBLANK(G7308),H7308,G7308)</f>
        <v>379</v>
      </c>
      <c r="F7308" s="9" t="b">
        <f>AND(ISBLANK(G7308),ISBLANK(H7308))</f>
        <v>0</v>
      </c>
      <c r="G7308" s="9">
        <v>379</v>
      </c>
      <c r="I7308">
        <v>501</v>
      </c>
      <c r="J7308" s="9" t="b">
        <f>AND(ISBLANK(K7308),ISBLANK(L7308))</f>
        <v>0</v>
      </c>
      <c r="K7308" s="9">
        <v>34</v>
      </c>
      <c r="M7308" s="15" t="b">
        <f>AND(ISBLANK(N7308),ISBLANK(O7308),ISBLANK(P7308))</f>
        <v>0</v>
      </c>
      <c r="N7308" s="15">
        <v>19</v>
      </c>
      <c r="P7308" s="15">
        <v>58</v>
      </c>
      <c r="Q7308">
        <v>5</v>
      </c>
      <c r="R7308" s="18" t="b">
        <f>AND(ISBLANK(S7308),ISBLANK(T7308))</f>
        <v>0</v>
      </c>
      <c r="S7308" s="20">
        <v>0.26</v>
      </c>
      <c r="T7308" s="20">
        <v>0.76</v>
      </c>
      <c r="U7308" s="15" t="b">
        <f>AND(ISBLANK(V7308),ISBLANK(W7308),ISBLANK(X7308))</f>
        <v>0</v>
      </c>
      <c r="W7308" s="15" t="s">
        <v>351</v>
      </c>
      <c r="AA7308" t="s">
        <v>362</v>
      </c>
      <c r="AB7308" s="24" t="str">
        <f>IF(ISERR(MONTH(AA7308)),TRIM(SUBSTITUTE(AA7308,(RIGHT(TRIM(AA7308),4)),"")),TEXT(AA7308,"mmmm"))</f>
        <v>June</v>
      </c>
      <c r="AC7308" s="24">
        <f>IF(ISERR(YEAR(AA7308)),VALUE(RIGHT(TRIM(AA7308),4)),YEAR(AA7308))</f>
        <v>2014</v>
      </c>
      <c r="AD7308" t="s">
        <v>350</v>
      </c>
      <c r="AE7308" t="b">
        <f>VLOOKUP(AA7308,duplicates!A:C,3,FALSE)</f>
        <v>0</v>
      </c>
      <c r="AF7308" t="b">
        <f t="shared" si="110"/>
        <v>1</v>
      </c>
    </row>
    <row r="7309" spans="1:32" x14ac:dyDescent="0.2">
      <c r="A7309" t="s">
        <v>348</v>
      </c>
      <c r="B7309">
        <v>336</v>
      </c>
      <c r="C7309" t="s">
        <v>131</v>
      </c>
      <c r="D7309" t="s">
        <v>132</v>
      </c>
      <c r="E7309" s="4">
        <f>IF(ISBLANK(G7309),H7309,G7309)</f>
        <v>263</v>
      </c>
      <c r="F7309" s="9" t="b">
        <f>AND(ISBLANK(G7309),ISBLANK(H7309))</f>
        <v>0</v>
      </c>
      <c r="G7309" s="9">
        <v>263</v>
      </c>
      <c r="I7309">
        <v>279</v>
      </c>
      <c r="J7309" s="9" t="b">
        <f>AND(ISBLANK(K7309),ISBLANK(L7309))</f>
        <v>0</v>
      </c>
      <c r="K7309" s="9">
        <v>21</v>
      </c>
      <c r="M7309" s="15" t="b">
        <f>AND(ISBLANK(N7309),ISBLANK(O7309),ISBLANK(P7309))</f>
        <v>0</v>
      </c>
      <c r="N7309" s="15">
        <v>11</v>
      </c>
      <c r="P7309" s="15">
        <v>21</v>
      </c>
      <c r="Q7309">
        <v>11</v>
      </c>
      <c r="R7309" s="18" t="b">
        <f>AND(ISBLANK(S7309),ISBLANK(T7309))</f>
        <v>0</v>
      </c>
      <c r="S7309" s="20">
        <v>1</v>
      </c>
      <c r="T7309" s="20">
        <v>0.94</v>
      </c>
      <c r="U7309" s="15" t="b">
        <f>AND(ISBLANK(V7309),ISBLANK(W7309),ISBLANK(X7309))</f>
        <v>0</v>
      </c>
      <c r="W7309" s="15" t="s">
        <v>351</v>
      </c>
      <c r="AA7309" t="s">
        <v>362</v>
      </c>
      <c r="AB7309" s="24" t="str">
        <f>IF(ISERR(MONTH(AA7309)),TRIM(SUBSTITUTE(AA7309,(RIGHT(TRIM(AA7309),4)),"")),TEXT(AA7309,"mmmm"))</f>
        <v>June</v>
      </c>
      <c r="AC7309" s="24">
        <f>IF(ISERR(YEAR(AA7309)),VALUE(RIGHT(TRIM(AA7309),4)),YEAR(AA7309))</f>
        <v>2014</v>
      </c>
      <c r="AD7309" t="s">
        <v>350</v>
      </c>
      <c r="AE7309" t="b">
        <f>VLOOKUP(AA7309,duplicates!A:C,3,FALSE)</f>
        <v>0</v>
      </c>
      <c r="AF7309" t="b">
        <f t="shared" si="110"/>
        <v>1</v>
      </c>
    </row>
    <row r="7310" spans="1:32" x14ac:dyDescent="0.2">
      <c r="A7310" t="s">
        <v>348</v>
      </c>
      <c r="B7310">
        <v>337</v>
      </c>
      <c r="C7310" t="s">
        <v>30</v>
      </c>
      <c r="D7310" t="s">
        <v>31</v>
      </c>
      <c r="E7310" s="4">
        <f>IF(ISBLANK(G7310),H7310,G7310)</f>
        <v>320</v>
      </c>
      <c r="F7310" s="9" t="b">
        <f>AND(ISBLANK(G7310),ISBLANK(H7310))</f>
        <v>0</v>
      </c>
      <c r="G7310" s="9">
        <v>320</v>
      </c>
      <c r="I7310">
        <v>320</v>
      </c>
      <c r="J7310" s="9" t="b">
        <f>AND(ISBLANK(K7310),ISBLANK(L7310))</f>
        <v>0</v>
      </c>
      <c r="K7310" s="9">
        <v>3</v>
      </c>
      <c r="M7310" s="15" t="b">
        <f>AND(ISBLANK(N7310),ISBLANK(O7310),ISBLANK(P7310))</f>
        <v>0</v>
      </c>
      <c r="N7310" s="15">
        <v>3</v>
      </c>
      <c r="P7310" s="15">
        <v>3</v>
      </c>
      <c r="Q7310">
        <v>3</v>
      </c>
      <c r="R7310" s="18" t="b">
        <f>AND(ISBLANK(S7310),ISBLANK(T7310))</f>
        <v>0</v>
      </c>
      <c r="S7310" s="20">
        <v>1</v>
      </c>
      <c r="T7310" s="20">
        <v>1</v>
      </c>
      <c r="U7310" s="15" t="b">
        <f>AND(ISBLANK(V7310),ISBLANK(W7310),ISBLANK(X7310))</f>
        <v>0</v>
      </c>
      <c r="W7310" s="15" t="s">
        <v>351</v>
      </c>
      <c r="AA7310" t="s">
        <v>362</v>
      </c>
      <c r="AB7310" s="24" t="str">
        <f>IF(ISERR(MONTH(AA7310)),TRIM(SUBSTITUTE(AA7310,(RIGHT(TRIM(AA7310),4)),"")),TEXT(AA7310,"mmmm"))</f>
        <v>June</v>
      </c>
      <c r="AC7310" s="24">
        <f>IF(ISERR(YEAR(AA7310)),VALUE(RIGHT(TRIM(AA7310),4)),YEAR(AA7310))</f>
        <v>2014</v>
      </c>
      <c r="AD7310" t="s">
        <v>350</v>
      </c>
      <c r="AE7310" t="b">
        <f>VLOOKUP(AA7310,duplicates!A:C,3,FALSE)</f>
        <v>0</v>
      </c>
      <c r="AF7310" t="b">
        <f t="shared" si="110"/>
        <v>1</v>
      </c>
    </row>
    <row r="7311" spans="1:32" x14ac:dyDescent="0.2">
      <c r="A7311" t="s">
        <v>348</v>
      </c>
      <c r="B7311">
        <v>434</v>
      </c>
      <c r="C7311" t="s">
        <v>295</v>
      </c>
      <c r="D7311" t="s">
        <v>296</v>
      </c>
      <c r="E7311" s="4">
        <f>IF(ISBLANK(G7311),H7311,G7311)</f>
        <v>197</v>
      </c>
      <c r="F7311" s="9" t="b">
        <f>AND(ISBLANK(G7311),ISBLANK(H7311))</f>
        <v>0</v>
      </c>
      <c r="G7311" s="9">
        <v>197</v>
      </c>
      <c r="I7311">
        <v>214</v>
      </c>
      <c r="J7311" s="9" t="b">
        <f>AND(ISBLANK(K7311),ISBLANK(L7311))</f>
        <v>0</v>
      </c>
      <c r="K7311" s="9">
        <v>43</v>
      </c>
      <c r="M7311" s="15" t="b">
        <f>AND(ISBLANK(N7311),ISBLANK(O7311),ISBLANK(P7311))</f>
        <v>0</v>
      </c>
      <c r="N7311" s="15">
        <v>39</v>
      </c>
      <c r="P7311" s="15">
        <v>43</v>
      </c>
      <c r="Q7311">
        <v>39</v>
      </c>
      <c r="R7311" s="18" t="b">
        <f>AND(ISBLANK(S7311),ISBLANK(T7311))</f>
        <v>0</v>
      </c>
      <c r="S7311" s="20">
        <v>1</v>
      </c>
      <c r="T7311" s="20">
        <v>0.92</v>
      </c>
      <c r="U7311" s="15" t="b">
        <f>AND(ISBLANK(V7311),ISBLANK(W7311),ISBLANK(X7311))</f>
        <v>0</v>
      </c>
      <c r="W7311" s="15" t="s">
        <v>351</v>
      </c>
      <c r="AA7311" t="s">
        <v>362</v>
      </c>
      <c r="AB7311" s="24" t="str">
        <f>IF(ISERR(MONTH(AA7311)),TRIM(SUBSTITUTE(AA7311,(RIGHT(TRIM(AA7311),4)),"")),TEXT(AA7311,"mmmm"))</f>
        <v>June</v>
      </c>
      <c r="AC7311" s="24">
        <f>IF(ISERR(YEAR(AA7311)),VALUE(RIGHT(TRIM(AA7311),4)),YEAR(AA7311))</f>
        <v>2014</v>
      </c>
      <c r="AD7311" t="s">
        <v>350</v>
      </c>
      <c r="AE7311" t="b">
        <f>VLOOKUP(AA7311,duplicates!A:C,3,FALSE)</f>
        <v>0</v>
      </c>
      <c r="AF7311" t="b">
        <f t="shared" si="110"/>
        <v>1</v>
      </c>
    </row>
    <row r="7312" spans="1:32" x14ac:dyDescent="0.2">
      <c r="A7312" t="s">
        <v>348</v>
      </c>
      <c r="B7312">
        <v>435</v>
      </c>
      <c r="C7312" t="s">
        <v>299</v>
      </c>
      <c r="D7312" t="s">
        <v>300</v>
      </c>
      <c r="E7312" s="4">
        <f>IF(ISBLANK(G7312),H7312,G7312)</f>
        <v>326</v>
      </c>
      <c r="F7312" s="9" t="b">
        <f>AND(ISBLANK(G7312),ISBLANK(H7312))</f>
        <v>0</v>
      </c>
      <c r="G7312" s="9">
        <v>326</v>
      </c>
      <c r="I7312">
        <v>355</v>
      </c>
      <c r="J7312" s="9" t="b">
        <f>AND(ISBLANK(K7312),ISBLANK(L7312))</f>
        <v>0</v>
      </c>
      <c r="K7312" s="9">
        <v>40</v>
      </c>
      <c r="M7312" s="15" t="b">
        <f>AND(ISBLANK(N7312),ISBLANK(O7312),ISBLANK(P7312))</f>
        <v>0</v>
      </c>
      <c r="N7312" s="15">
        <v>40</v>
      </c>
      <c r="P7312" s="15">
        <v>46</v>
      </c>
      <c r="Q7312">
        <v>40</v>
      </c>
      <c r="R7312" s="18" t="b">
        <f>AND(ISBLANK(S7312),ISBLANK(T7312))</f>
        <v>0</v>
      </c>
      <c r="S7312" s="20">
        <v>1</v>
      </c>
      <c r="T7312" s="20">
        <v>0.92</v>
      </c>
      <c r="U7312" s="15" t="b">
        <f>AND(ISBLANK(V7312),ISBLANK(W7312),ISBLANK(X7312))</f>
        <v>0</v>
      </c>
      <c r="W7312" s="15" t="s">
        <v>351</v>
      </c>
      <c r="AA7312" t="s">
        <v>362</v>
      </c>
      <c r="AB7312" s="24" t="str">
        <f>IF(ISERR(MONTH(AA7312)),TRIM(SUBSTITUTE(AA7312,(RIGHT(TRIM(AA7312),4)),"")),TEXT(AA7312,"mmmm"))</f>
        <v>June</v>
      </c>
      <c r="AC7312" s="24">
        <f>IF(ISERR(YEAR(AA7312)),VALUE(RIGHT(TRIM(AA7312),4)),YEAR(AA7312))</f>
        <v>2014</v>
      </c>
      <c r="AD7312" t="s">
        <v>350</v>
      </c>
      <c r="AE7312" t="b">
        <f>VLOOKUP(AA7312,duplicates!A:C,3,FALSE)</f>
        <v>0</v>
      </c>
      <c r="AF7312" t="b">
        <f t="shared" si="110"/>
        <v>1</v>
      </c>
    </row>
    <row r="7313" spans="1:32" x14ac:dyDescent="0.2">
      <c r="A7313" t="s">
        <v>348</v>
      </c>
      <c r="B7313">
        <v>338</v>
      </c>
      <c r="C7313" t="s">
        <v>111</v>
      </c>
      <c r="D7313" t="s">
        <v>112</v>
      </c>
      <c r="E7313" s="4">
        <f>IF(ISBLANK(G7313),H7313,G7313)</f>
        <v>330</v>
      </c>
      <c r="F7313" s="9" t="b">
        <f>AND(ISBLANK(G7313),ISBLANK(H7313))</f>
        <v>0</v>
      </c>
      <c r="G7313" s="9">
        <v>330</v>
      </c>
      <c r="I7313">
        <v>334</v>
      </c>
      <c r="J7313" s="9" t="b">
        <f>AND(ISBLANK(K7313),ISBLANK(L7313))</f>
        <v>0</v>
      </c>
      <c r="K7313" s="9">
        <v>2</v>
      </c>
      <c r="M7313" s="15" t="b">
        <f>AND(ISBLANK(N7313),ISBLANK(O7313),ISBLANK(P7313))</f>
        <v>0</v>
      </c>
      <c r="N7313" s="15">
        <v>0</v>
      </c>
      <c r="P7313" s="15">
        <v>2</v>
      </c>
      <c r="Q7313">
        <v>0</v>
      </c>
      <c r="R7313" s="18" t="b">
        <f>AND(ISBLANK(S7313),ISBLANK(T7313))</f>
        <v>0</v>
      </c>
      <c r="S7313" s="18" t="s">
        <v>27</v>
      </c>
      <c r="T7313" s="20">
        <v>0.99</v>
      </c>
      <c r="U7313" s="15" t="b">
        <f>AND(ISBLANK(V7313),ISBLANK(W7313),ISBLANK(X7313))</f>
        <v>0</v>
      </c>
      <c r="W7313" s="15" t="s">
        <v>351</v>
      </c>
      <c r="AA7313" t="s">
        <v>362</v>
      </c>
      <c r="AB7313" s="24" t="str">
        <f>IF(ISERR(MONTH(AA7313)),TRIM(SUBSTITUTE(AA7313,(RIGHT(TRIM(AA7313),4)),"")),TEXT(AA7313,"mmmm"))</f>
        <v>June</v>
      </c>
      <c r="AC7313" s="24">
        <f>IF(ISERR(YEAR(AA7313)),VALUE(RIGHT(TRIM(AA7313),4)),YEAR(AA7313))</f>
        <v>2014</v>
      </c>
      <c r="AD7313" t="s">
        <v>350</v>
      </c>
      <c r="AE7313" t="b">
        <f>VLOOKUP(AA7313,duplicates!A:C,3,FALSE)</f>
        <v>0</v>
      </c>
      <c r="AF7313" t="b">
        <f t="shared" si="110"/>
        <v>1</v>
      </c>
    </row>
    <row r="7314" spans="1:32" x14ac:dyDescent="0.2">
      <c r="A7314" t="s">
        <v>348</v>
      </c>
      <c r="B7314">
        <v>339</v>
      </c>
      <c r="C7314" t="s">
        <v>189</v>
      </c>
      <c r="D7314" t="s">
        <v>190</v>
      </c>
      <c r="E7314" s="4">
        <f>IF(ISBLANK(G7314),H7314,G7314)</f>
        <v>456</v>
      </c>
      <c r="F7314" s="9" t="b">
        <f>AND(ISBLANK(G7314),ISBLANK(H7314))</f>
        <v>0</v>
      </c>
      <c r="G7314" s="9">
        <v>456</v>
      </c>
      <c r="I7314">
        <v>472</v>
      </c>
      <c r="J7314" s="9" t="b">
        <f>AND(ISBLANK(K7314),ISBLANK(L7314))</f>
        <v>0</v>
      </c>
      <c r="K7314" s="9">
        <v>65</v>
      </c>
      <c r="M7314" s="15" t="b">
        <f>AND(ISBLANK(N7314),ISBLANK(O7314),ISBLANK(P7314))</f>
        <v>0</v>
      </c>
      <c r="N7314" s="15">
        <v>46</v>
      </c>
      <c r="P7314" s="15">
        <v>65</v>
      </c>
      <c r="Q7314">
        <v>46</v>
      </c>
      <c r="R7314" s="18" t="b">
        <f>AND(ISBLANK(S7314),ISBLANK(T7314))</f>
        <v>0</v>
      </c>
      <c r="S7314" s="20">
        <v>1</v>
      </c>
      <c r="T7314" s="20">
        <v>0.97</v>
      </c>
      <c r="U7314" s="15" t="b">
        <f>AND(ISBLANK(V7314),ISBLANK(W7314),ISBLANK(X7314))</f>
        <v>0</v>
      </c>
      <c r="W7314" s="15" t="s">
        <v>351</v>
      </c>
      <c r="AA7314" t="s">
        <v>362</v>
      </c>
      <c r="AB7314" s="24" t="str">
        <f>IF(ISERR(MONTH(AA7314)),TRIM(SUBSTITUTE(AA7314,(RIGHT(TRIM(AA7314),4)),"")),TEXT(AA7314,"mmmm"))</f>
        <v>June</v>
      </c>
      <c r="AC7314" s="24">
        <f>IF(ISERR(YEAR(AA7314)),VALUE(RIGHT(TRIM(AA7314),4)),YEAR(AA7314))</f>
        <v>2014</v>
      </c>
      <c r="AD7314" t="s">
        <v>350</v>
      </c>
      <c r="AE7314" t="b">
        <f>VLOOKUP(AA7314,duplicates!A:C,3,FALSE)</f>
        <v>0</v>
      </c>
      <c r="AF7314" t="b">
        <f t="shared" si="110"/>
        <v>1</v>
      </c>
    </row>
    <row r="7315" spans="1:32" x14ac:dyDescent="0.2">
      <c r="A7315" t="s">
        <v>348</v>
      </c>
      <c r="B7315">
        <v>340</v>
      </c>
      <c r="C7315" t="s">
        <v>97</v>
      </c>
      <c r="D7315" t="s">
        <v>98</v>
      </c>
      <c r="E7315" s="4">
        <f>IF(ISBLANK(G7315),H7315,G7315)</f>
        <v>549</v>
      </c>
      <c r="F7315" s="9" t="b">
        <f>AND(ISBLANK(G7315),ISBLANK(H7315))</f>
        <v>0</v>
      </c>
      <c r="G7315" s="9">
        <v>549</v>
      </c>
      <c r="I7315">
        <v>578</v>
      </c>
      <c r="J7315" s="9" t="b">
        <f>AND(ISBLANK(K7315),ISBLANK(L7315))</f>
        <v>0</v>
      </c>
      <c r="K7315" s="9">
        <v>66</v>
      </c>
      <c r="M7315" s="15" t="b">
        <f>AND(ISBLANK(N7315),ISBLANK(O7315),ISBLANK(P7315))</f>
        <v>0</v>
      </c>
      <c r="N7315" s="15">
        <v>60</v>
      </c>
      <c r="P7315" s="15">
        <v>66</v>
      </c>
      <c r="Q7315">
        <v>60</v>
      </c>
      <c r="R7315" s="18" t="b">
        <f>AND(ISBLANK(S7315),ISBLANK(T7315))</f>
        <v>0</v>
      </c>
      <c r="S7315" s="20">
        <v>1</v>
      </c>
      <c r="T7315" s="20">
        <v>0.95</v>
      </c>
      <c r="U7315" s="15" t="b">
        <f>AND(ISBLANK(V7315),ISBLANK(W7315),ISBLANK(X7315))</f>
        <v>0</v>
      </c>
      <c r="W7315" s="15" t="s">
        <v>351</v>
      </c>
      <c r="AA7315" t="s">
        <v>362</v>
      </c>
      <c r="AB7315" s="24" t="str">
        <f>IF(ISERR(MONTH(AA7315)),TRIM(SUBSTITUTE(AA7315,(RIGHT(TRIM(AA7315),4)),"")),TEXT(AA7315,"mmmm"))</f>
        <v>June</v>
      </c>
      <c r="AC7315" s="24">
        <f>IF(ISERR(YEAR(AA7315)),VALUE(RIGHT(TRIM(AA7315),4)),YEAR(AA7315))</f>
        <v>2014</v>
      </c>
      <c r="AD7315" t="s">
        <v>350</v>
      </c>
      <c r="AE7315" t="b">
        <f>VLOOKUP(AA7315,duplicates!A:C,3,FALSE)</f>
        <v>0</v>
      </c>
      <c r="AF7315" t="b">
        <f t="shared" si="110"/>
        <v>1</v>
      </c>
    </row>
    <row r="7316" spans="1:32" x14ac:dyDescent="0.2">
      <c r="A7316" t="s">
        <v>348</v>
      </c>
      <c r="B7316">
        <v>341</v>
      </c>
      <c r="C7316" t="s">
        <v>183</v>
      </c>
      <c r="D7316" t="s">
        <v>184</v>
      </c>
      <c r="E7316" s="4">
        <f>IF(ISBLANK(G7316),H7316,G7316)</f>
        <v>361</v>
      </c>
      <c r="F7316" s="9" t="b">
        <f>AND(ISBLANK(G7316),ISBLANK(H7316))</f>
        <v>0</v>
      </c>
      <c r="G7316" s="9">
        <v>361</v>
      </c>
      <c r="I7316">
        <v>388</v>
      </c>
      <c r="J7316" s="9" t="b">
        <f>AND(ISBLANK(K7316),ISBLANK(L7316))</f>
        <v>0</v>
      </c>
      <c r="K7316" s="9">
        <v>8</v>
      </c>
      <c r="M7316" s="15" t="b">
        <f>AND(ISBLANK(N7316),ISBLANK(O7316),ISBLANK(P7316))</f>
        <v>0</v>
      </c>
      <c r="N7316" s="15">
        <v>8</v>
      </c>
      <c r="P7316" s="15">
        <v>8</v>
      </c>
      <c r="Q7316">
        <v>8</v>
      </c>
      <c r="R7316" s="18" t="b">
        <f>AND(ISBLANK(S7316),ISBLANK(T7316))</f>
        <v>0</v>
      </c>
      <c r="S7316" s="20">
        <v>1</v>
      </c>
      <c r="T7316" s="20">
        <v>0.93</v>
      </c>
      <c r="U7316" s="15" t="b">
        <f>AND(ISBLANK(V7316),ISBLANK(W7316),ISBLANK(X7316))</f>
        <v>0</v>
      </c>
      <c r="W7316" s="15" t="s">
        <v>351</v>
      </c>
      <c r="AA7316" t="s">
        <v>362</v>
      </c>
      <c r="AB7316" s="24" t="str">
        <f>IF(ISERR(MONTH(AA7316)),TRIM(SUBSTITUTE(AA7316,(RIGHT(TRIM(AA7316),4)),"")),TEXT(AA7316,"mmmm"))</f>
        <v>June</v>
      </c>
      <c r="AC7316" s="24">
        <f>IF(ISERR(YEAR(AA7316)),VALUE(RIGHT(TRIM(AA7316),4)),YEAR(AA7316))</f>
        <v>2014</v>
      </c>
      <c r="AD7316" t="s">
        <v>350</v>
      </c>
      <c r="AE7316" t="b">
        <f>VLOOKUP(AA7316,duplicates!A:C,3,FALSE)</f>
        <v>0</v>
      </c>
      <c r="AF7316" t="b">
        <f t="shared" si="110"/>
        <v>1</v>
      </c>
    </row>
    <row r="7317" spans="1:32" x14ac:dyDescent="0.2">
      <c r="A7317" t="s">
        <v>348</v>
      </c>
      <c r="B7317">
        <v>342</v>
      </c>
      <c r="C7317" t="s">
        <v>331</v>
      </c>
      <c r="D7317" t="s">
        <v>332</v>
      </c>
      <c r="E7317" s="4">
        <f>IF(ISBLANK(G7317),H7317,G7317)</f>
        <v>113</v>
      </c>
      <c r="F7317" s="9" t="b">
        <f>AND(ISBLANK(G7317),ISBLANK(H7317))</f>
        <v>0</v>
      </c>
      <c r="G7317" s="9">
        <v>113</v>
      </c>
      <c r="I7317">
        <v>119</v>
      </c>
      <c r="J7317" s="9" t="b">
        <f>AND(ISBLANK(K7317),ISBLANK(L7317))</f>
        <v>0</v>
      </c>
      <c r="K7317" s="9">
        <v>26</v>
      </c>
      <c r="M7317" s="15" t="b">
        <f>AND(ISBLANK(N7317),ISBLANK(O7317),ISBLANK(P7317))</f>
        <v>0</v>
      </c>
      <c r="N7317" s="15">
        <v>26</v>
      </c>
      <c r="P7317" s="15">
        <v>26</v>
      </c>
      <c r="Q7317">
        <v>26</v>
      </c>
      <c r="R7317" s="18" t="b">
        <f>AND(ISBLANK(S7317),ISBLANK(T7317))</f>
        <v>0</v>
      </c>
      <c r="S7317" s="20">
        <v>1</v>
      </c>
      <c r="T7317" s="20">
        <v>0.95</v>
      </c>
      <c r="U7317" s="15" t="b">
        <f>AND(ISBLANK(V7317),ISBLANK(W7317),ISBLANK(X7317))</f>
        <v>0</v>
      </c>
      <c r="W7317" s="15" t="s">
        <v>351</v>
      </c>
      <c r="AA7317" t="s">
        <v>362</v>
      </c>
      <c r="AB7317" s="24" t="str">
        <f>IF(ISERR(MONTH(AA7317)),TRIM(SUBSTITUTE(AA7317,(RIGHT(TRIM(AA7317),4)),"")),TEXT(AA7317,"mmmm"))</f>
        <v>June</v>
      </c>
      <c r="AC7317" s="24">
        <f>IF(ISERR(YEAR(AA7317)),VALUE(RIGHT(TRIM(AA7317),4)),YEAR(AA7317))</f>
        <v>2014</v>
      </c>
      <c r="AD7317" t="s">
        <v>350</v>
      </c>
      <c r="AE7317" t="b">
        <f>VLOOKUP(AA7317,duplicates!A:C,3,FALSE)</f>
        <v>0</v>
      </c>
      <c r="AF7317" t="b">
        <f t="shared" si="110"/>
        <v>1</v>
      </c>
    </row>
    <row r="7318" spans="1:32" x14ac:dyDescent="0.2">
      <c r="A7318" t="s">
        <v>348</v>
      </c>
      <c r="B7318">
        <v>343</v>
      </c>
      <c r="C7318" t="s">
        <v>87</v>
      </c>
      <c r="D7318" t="s">
        <v>88</v>
      </c>
      <c r="E7318" s="4">
        <f>IF(ISBLANK(G7318),H7318,G7318)</f>
        <v>292</v>
      </c>
      <c r="F7318" s="9" t="b">
        <f>AND(ISBLANK(G7318),ISBLANK(H7318))</f>
        <v>0</v>
      </c>
      <c r="G7318" s="9">
        <v>292</v>
      </c>
      <c r="I7318">
        <v>293</v>
      </c>
      <c r="J7318" s="9" t="b">
        <f>AND(ISBLANK(K7318),ISBLANK(L7318))</f>
        <v>0</v>
      </c>
      <c r="K7318" s="9">
        <v>50</v>
      </c>
      <c r="M7318" s="15" t="b">
        <f>AND(ISBLANK(N7318),ISBLANK(O7318),ISBLANK(P7318))</f>
        <v>0</v>
      </c>
      <c r="N7318" s="15">
        <v>29</v>
      </c>
      <c r="P7318" s="15">
        <v>50</v>
      </c>
      <c r="Q7318">
        <v>29</v>
      </c>
      <c r="R7318" s="18" t="b">
        <f>AND(ISBLANK(S7318),ISBLANK(T7318))</f>
        <v>0</v>
      </c>
      <c r="S7318" s="20">
        <v>1</v>
      </c>
      <c r="T7318" s="20">
        <v>1</v>
      </c>
      <c r="U7318" s="15" t="b">
        <f>AND(ISBLANK(V7318),ISBLANK(W7318),ISBLANK(X7318))</f>
        <v>0</v>
      </c>
      <c r="W7318" s="15" t="s">
        <v>351</v>
      </c>
      <c r="AA7318" t="s">
        <v>362</v>
      </c>
      <c r="AB7318" s="24" t="str">
        <f>IF(ISERR(MONTH(AA7318)),TRIM(SUBSTITUTE(AA7318,(RIGHT(TRIM(AA7318),4)),"")),TEXT(AA7318,"mmmm"))</f>
        <v>June</v>
      </c>
      <c r="AC7318" s="24">
        <f>IF(ISERR(YEAR(AA7318)),VALUE(RIGHT(TRIM(AA7318),4)),YEAR(AA7318))</f>
        <v>2014</v>
      </c>
      <c r="AD7318" t="s">
        <v>350</v>
      </c>
      <c r="AE7318" t="b">
        <f>VLOOKUP(AA7318,duplicates!A:C,3,FALSE)</f>
        <v>0</v>
      </c>
      <c r="AF7318" t="b">
        <f t="shared" si="110"/>
        <v>1</v>
      </c>
    </row>
    <row r="7319" spans="1:32" x14ac:dyDescent="0.2">
      <c r="A7319" t="s">
        <v>348</v>
      </c>
      <c r="B7319">
        <v>344</v>
      </c>
      <c r="C7319" t="s">
        <v>121</v>
      </c>
      <c r="D7319" t="s">
        <v>122</v>
      </c>
      <c r="E7319" s="4">
        <f>IF(ISBLANK(G7319),H7319,G7319)</f>
        <v>244</v>
      </c>
      <c r="F7319" s="9" t="b">
        <f>AND(ISBLANK(G7319),ISBLANK(H7319))</f>
        <v>0</v>
      </c>
      <c r="G7319" s="9">
        <v>244</v>
      </c>
      <c r="I7319">
        <v>244</v>
      </c>
      <c r="J7319" s="9" t="b">
        <f>AND(ISBLANK(K7319),ISBLANK(L7319))</f>
        <v>0</v>
      </c>
      <c r="K7319" s="9">
        <v>45</v>
      </c>
      <c r="M7319" s="15" t="b">
        <f>AND(ISBLANK(N7319),ISBLANK(O7319),ISBLANK(P7319))</f>
        <v>0</v>
      </c>
      <c r="N7319" s="15">
        <v>36</v>
      </c>
      <c r="P7319" s="15">
        <v>45</v>
      </c>
      <c r="Q7319">
        <v>36</v>
      </c>
      <c r="R7319" s="18" t="b">
        <f>AND(ISBLANK(S7319),ISBLANK(T7319))</f>
        <v>0</v>
      </c>
      <c r="S7319" s="20">
        <v>1</v>
      </c>
      <c r="T7319" s="20">
        <v>1</v>
      </c>
      <c r="U7319" s="15" t="b">
        <f>AND(ISBLANK(V7319),ISBLANK(W7319),ISBLANK(X7319))</f>
        <v>0</v>
      </c>
      <c r="W7319" s="15" t="s">
        <v>351</v>
      </c>
      <c r="AA7319" t="s">
        <v>362</v>
      </c>
      <c r="AB7319" s="24" t="str">
        <f>IF(ISERR(MONTH(AA7319)),TRIM(SUBSTITUTE(AA7319,(RIGHT(TRIM(AA7319),4)),"")),TEXT(AA7319,"mmmm"))</f>
        <v>June</v>
      </c>
      <c r="AC7319" s="24">
        <f>IF(ISERR(YEAR(AA7319)),VALUE(RIGHT(TRIM(AA7319),4)),YEAR(AA7319))</f>
        <v>2014</v>
      </c>
      <c r="AD7319" t="s">
        <v>350</v>
      </c>
      <c r="AE7319" t="b">
        <f>VLOOKUP(AA7319,duplicates!A:C,3,FALSE)</f>
        <v>0</v>
      </c>
      <c r="AF7319" t="b">
        <f t="shared" si="110"/>
        <v>1</v>
      </c>
    </row>
    <row r="7320" spans="1:32" x14ac:dyDescent="0.2">
      <c r="A7320" t="s">
        <v>348</v>
      </c>
      <c r="B7320">
        <v>345</v>
      </c>
      <c r="C7320" t="s">
        <v>69</v>
      </c>
      <c r="D7320" t="s">
        <v>70</v>
      </c>
      <c r="E7320" s="4">
        <f>IF(ISBLANK(G7320),H7320,G7320)</f>
        <v>479</v>
      </c>
      <c r="F7320" s="9" t="b">
        <f>AND(ISBLANK(G7320),ISBLANK(H7320))</f>
        <v>0</v>
      </c>
      <c r="G7320" s="9">
        <v>479</v>
      </c>
      <c r="I7320">
        <v>480</v>
      </c>
      <c r="J7320" s="9" t="b">
        <f>AND(ISBLANK(K7320),ISBLANK(L7320))</f>
        <v>0</v>
      </c>
      <c r="K7320" s="9">
        <v>133</v>
      </c>
      <c r="M7320" s="15" t="b">
        <f>AND(ISBLANK(N7320),ISBLANK(O7320),ISBLANK(P7320))</f>
        <v>0</v>
      </c>
      <c r="N7320" s="15">
        <v>67</v>
      </c>
      <c r="P7320" s="15">
        <v>133</v>
      </c>
      <c r="Q7320">
        <v>67</v>
      </c>
      <c r="R7320" s="18" t="b">
        <f>AND(ISBLANK(S7320),ISBLANK(T7320))</f>
        <v>0</v>
      </c>
      <c r="S7320" s="20">
        <v>1</v>
      </c>
      <c r="T7320" s="20">
        <v>1</v>
      </c>
      <c r="U7320" s="15" t="b">
        <f>AND(ISBLANK(V7320),ISBLANK(W7320),ISBLANK(X7320))</f>
        <v>0</v>
      </c>
      <c r="W7320" s="15" t="s">
        <v>351</v>
      </c>
      <c r="AA7320" t="s">
        <v>362</v>
      </c>
      <c r="AB7320" s="24" t="str">
        <f>IF(ISERR(MONTH(AA7320)),TRIM(SUBSTITUTE(AA7320,(RIGHT(TRIM(AA7320),4)),"")),TEXT(AA7320,"mmmm"))</f>
        <v>June</v>
      </c>
      <c r="AC7320" s="24">
        <f>IF(ISERR(YEAR(AA7320)),VALUE(RIGHT(TRIM(AA7320),4)),YEAR(AA7320))</f>
        <v>2014</v>
      </c>
      <c r="AD7320" t="s">
        <v>350</v>
      </c>
      <c r="AE7320" t="b">
        <f>VLOOKUP(AA7320,duplicates!A:C,3,FALSE)</f>
        <v>0</v>
      </c>
      <c r="AF7320" t="b">
        <f t="shared" si="110"/>
        <v>1</v>
      </c>
    </row>
    <row r="7321" spans="1:32" x14ac:dyDescent="0.2">
      <c r="A7321" t="s">
        <v>348</v>
      </c>
      <c r="B7321">
        <v>346</v>
      </c>
      <c r="C7321" t="s">
        <v>115</v>
      </c>
      <c r="D7321" t="s">
        <v>116</v>
      </c>
      <c r="E7321" s="4">
        <f>IF(ISBLANK(G7321),H7321,G7321)</f>
        <v>230</v>
      </c>
      <c r="F7321" s="9" t="b">
        <f>AND(ISBLANK(G7321),ISBLANK(H7321))</f>
        <v>0</v>
      </c>
      <c r="G7321" s="9">
        <v>230</v>
      </c>
      <c r="I7321">
        <v>259</v>
      </c>
      <c r="J7321" s="9" t="b">
        <f>AND(ISBLANK(K7321),ISBLANK(L7321))</f>
        <v>0</v>
      </c>
      <c r="K7321" s="9">
        <v>7</v>
      </c>
      <c r="M7321" s="15" t="b">
        <f>AND(ISBLANK(N7321),ISBLANK(O7321),ISBLANK(P7321))</f>
        <v>0</v>
      </c>
      <c r="N7321" s="15">
        <v>6</v>
      </c>
      <c r="P7321" s="15">
        <v>7</v>
      </c>
      <c r="Q7321">
        <v>6</v>
      </c>
      <c r="R7321" s="18" t="b">
        <f>AND(ISBLANK(S7321),ISBLANK(T7321))</f>
        <v>0</v>
      </c>
      <c r="S7321" s="20">
        <v>1</v>
      </c>
      <c r="T7321" s="20">
        <v>0.89</v>
      </c>
      <c r="U7321" s="15" t="b">
        <f>AND(ISBLANK(V7321),ISBLANK(W7321),ISBLANK(X7321))</f>
        <v>0</v>
      </c>
      <c r="W7321" s="15" t="s">
        <v>351</v>
      </c>
      <c r="AA7321" t="s">
        <v>362</v>
      </c>
      <c r="AB7321" s="24" t="str">
        <f>IF(ISERR(MONTH(AA7321)),TRIM(SUBSTITUTE(AA7321,(RIGHT(TRIM(AA7321),4)),"")),TEXT(AA7321,"mmmm"))</f>
        <v>June</v>
      </c>
      <c r="AC7321" s="24">
        <f>IF(ISERR(YEAR(AA7321)),VALUE(RIGHT(TRIM(AA7321),4)),YEAR(AA7321))</f>
        <v>2014</v>
      </c>
      <c r="AD7321" t="s">
        <v>350</v>
      </c>
      <c r="AE7321" t="b">
        <f>VLOOKUP(AA7321,duplicates!A:C,3,FALSE)</f>
        <v>0</v>
      </c>
      <c r="AF7321" t="b">
        <f t="shared" si="110"/>
        <v>1</v>
      </c>
    </row>
    <row r="7322" spans="1:32" x14ac:dyDescent="0.2">
      <c r="A7322" t="s">
        <v>348</v>
      </c>
      <c r="B7322">
        <v>347</v>
      </c>
      <c r="C7322" t="s">
        <v>195</v>
      </c>
      <c r="D7322" t="s">
        <v>196</v>
      </c>
      <c r="E7322" s="4">
        <f>IF(ISBLANK(G7322),H7322,G7322)</f>
        <v>578</v>
      </c>
      <c r="F7322" s="9" t="b">
        <f>AND(ISBLANK(G7322),ISBLANK(H7322))</f>
        <v>0</v>
      </c>
      <c r="G7322" s="9">
        <v>578</v>
      </c>
      <c r="I7322">
        <v>636</v>
      </c>
      <c r="J7322" s="9" t="b">
        <f>AND(ISBLANK(K7322),ISBLANK(L7322))</f>
        <v>0</v>
      </c>
      <c r="K7322" s="9">
        <v>32</v>
      </c>
      <c r="M7322" s="15" t="b">
        <f>AND(ISBLANK(N7322),ISBLANK(O7322),ISBLANK(P7322))</f>
        <v>0</v>
      </c>
      <c r="N7322" s="15">
        <v>13</v>
      </c>
      <c r="P7322" s="15">
        <v>35</v>
      </c>
      <c r="Q7322">
        <v>11</v>
      </c>
      <c r="R7322" s="18" t="b">
        <f>AND(ISBLANK(S7322),ISBLANK(T7322))</f>
        <v>0</v>
      </c>
      <c r="S7322" s="20">
        <v>0.85</v>
      </c>
      <c r="T7322" s="20">
        <v>0.91</v>
      </c>
      <c r="U7322" s="15" t="b">
        <f>AND(ISBLANK(V7322),ISBLANK(W7322),ISBLANK(X7322))</f>
        <v>0</v>
      </c>
      <c r="W7322" s="15" t="s">
        <v>351</v>
      </c>
      <c r="AA7322" t="s">
        <v>362</v>
      </c>
      <c r="AB7322" s="24" t="str">
        <f>IF(ISERR(MONTH(AA7322)),TRIM(SUBSTITUTE(AA7322,(RIGHT(TRIM(AA7322),4)),"")),TEXT(AA7322,"mmmm"))</f>
        <v>June</v>
      </c>
      <c r="AC7322" s="24">
        <f>IF(ISERR(YEAR(AA7322)),VALUE(RIGHT(TRIM(AA7322),4)),YEAR(AA7322))</f>
        <v>2014</v>
      </c>
      <c r="AD7322" t="s">
        <v>350</v>
      </c>
      <c r="AE7322" t="b">
        <f>VLOOKUP(AA7322,duplicates!A:C,3,FALSE)</f>
        <v>0</v>
      </c>
      <c r="AF7322" t="b">
        <f t="shared" si="110"/>
        <v>1</v>
      </c>
    </row>
    <row r="7323" spans="1:32" x14ac:dyDescent="0.2">
      <c r="A7323" t="s">
        <v>348</v>
      </c>
      <c r="B7323">
        <v>436</v>
      </c>
      <c r="C7323" t="s">
        <v>324</v>
      </c>
      <c r="D7323" t="s">
        <v>325</v>
      </c>
      <c r="E7323" s="4">
        <f>IF(ISBLANK(G7323),H7323,G7323)</f>
        <v>205</v>
      </c>
      <c r="F7323" s="9" t="b">
        <f>AND(ISBLANK(G7323),ISBLANK(H7323))</f>
        <v>0</v>
      </c>
      <c r="G7323" s="9">
        <v>205</v>
      </c>
      <c r="I7323">
        <v>211</v>
      </c>
      <c r="J7323" s="9" t="b">
        <f>AND(ISBLANK(K7323),ISBLANK(L7323))</f>
        <v>0</v>
      </c>
      <c r="K7323" s="9">
        <v>24</v>
      </c>
      <c r="M7323" s="15" t="b">
        <f>AND(ISBLANK(N7323),ISBLANK(O7323),ISBLANK(P7323))</f>
        <v>0</v>
      </c>
      <c r="N7323" s="15">
        <v>26</v>
      </c>
      <c r="P7323" s="15">
        <v>26</v>
      </c>
      <c r="Q7323">
        <v>25</v>
      </c>
      <c r="R7323" s="18" t="b">
        <f>AND(ISBLANK(S7323),ISBLANK(T7323))</f>
        <v>0</v>
      </c>
      <c r="S7323" s="20">
        <v>0.96</v>
      </c>
      <c r="T7323" s="20">
        <v>0.97</v>
      </c>
      <c r="U7323" s="15" t="b">
        <f>AND(ISBLANK(V7323),ISBLANK(W7323),ISBLANK(X7323))</f>
        <v>0</v>
      </c>
      <c r="W7323" s="15" t="s">
        <v>351</v>
      </c>
      <c r="AA7323" t="s">
        <v>362</v>
      </c>
      <c r="AB7323" s="24" t="str">
        <f>IF(ISERR(MONTH(AA7323)),TRIM(SUBSTITUTE(AA7323,(RIGHT(TRIM(AA7323),4)),"")),TEXT(AA7323,"mmmm"))</f>
        <v>June</v>
      </c>
      <c r="AC7323" s="24">
        <f>IF(ISERR(YEAR(AA7323)),VALUE(RIGHT(TRIM(AA7323),4)),YEAR(AA7323))</f>
        <v>2014</v>
      </c>
      <c r="AD7323" t="s">
        <v>350</v>
      </c>
      <c r="AE7323" t="b">
        <f>VLOOKUP(AA7323,duplicates!A:C,3,FALSE)</f>
        <v>0</v>
      </c>
      <c r="AF7323" t="b">
        <f t="shared" si="110"/>
        <v>1</v>
      </c>
    </row>
    <row r="7324" spans="1:32" x14ac:dyDescent="0.2">
      <c r="A7324" t="s">
        <v>348</v>
      </c>
      <c r="B7324">
        <v>437</v>
      </c>
      <c r="C7324" t="s">
        <v>249</v>
      </c>
      <c r="D7324" t="s">
        <v>250</v>
      </c>
      <c r="E7324" s="4">
        <f>IF(ISBLANK(G7324),H7324,G7324)</f>
        <v>153</v>
      </c>
      <c r="F7324" s="9" t="b">
        <f>AND(ISBLANK(G7324),ISBLANK(H7324))</f>
        <v>0</v>
      </c>
      <c r="G7324" s="9">
        <v>153</v>
      </c>
      <c r="I7324">
        <v>165</v>
      </c>
      <c r="J7324" s="9" t="b">
        <f>AND(ISBLANK(K7324),ISBLANK(L7324))</f>
        <v>0</v>
      </c>
      <c r="K7324" s="9">
        <v>29</v>
      </c>
      <c r="M7324" s="15" t="b">
        <f>AND(ISBLANK(N7324),ISBLANK(O7324),ISBLANK(P7324))</f>
        <v>0</v>
      </c>
      <c r="N7324" s="15">
        <v>20</v>
      </c>
      <c r="P7324" s="15">
        <v>29</v>
      </c>
      <c r="Q7324">
        <v>19</v>
      </c>
      <c r="R7324" s="18" t="b">
        <f>AND(ISBLANK(S7324),ISBLANK(T7324))</f>
        <v>0</v>
      </c>
      <c r="S7324" s="20">
        <v>0.95</v>
      </c>
      <c r="T7324" s="20">
        <v>0.93</v>
      </c>
      <c r="U7324" s="15" t="b">
        <f>AND(ISBLANK(V7324),ISBLANK(W7324),ISBLANK(X7324))</f>
        <v>0</v>
      </c>
      <c r="W7324" s="15" t="s">
        <v>351</v>
      </c>
      <c r="AA7324" t="s">
        <v>362</v>
      </c>
      <c r="AB7324" s="24" t="str">
        <f>IF(ISERR(MONTH(AA7324)),TRIM(SUBSTITUTE(AA7324,(RIGHT(TRIM(AA7324),4)),"")),TEXT(AA7324,"mmmm"))</f>
        <v>June</v>
      </c>
      <c r="AC7324" s="24">
        <f>IF(ISERR(YEAR(AA7324)),VALUE(RIGHT(TRIM(AA7324),4)),YEAR(AA7324))</f>
        <v>2014</v>
      </c>
      <c r="AD7324" t="s">
        <v>350</v>
      </c>
      <c r="AE7324" t="b">
        <f>VLOOKUP(AA7324,duplicates!A:C,3,FALSE)</f>
        <v>0</v>
      </c>
      <c r="AF7324" t="b">
        <f t="shared" si="110"/>
        <v>1</v>
      </c>
    </row>
    <row r="7325" spans="1:32" x14ac:dyDescent="0.2">
      <c r="A7325" t="s">
        <v>348</v>
      </c>
      <c r="B7325">
        <v>348</v>
      </c>
      <c r="C7325" t="s">
        <v>171</v>
      </c>
      <c r="D7325" t="s">
        <v>172</v>
      </c>
      <c r="E7325" s="4">
        <f>IF(ISBLANK(G7325),H7325,G7325)</f>
        <v>531</v>
      </c>
      <c r="F7325" s="9" t="b">
        <f>AND(ISBLANK(G7325),ISBLANK(H7325))</f>
        <v>0</v>
      </c>
      <c r="G7325" s="9">
        <v>531</v>
      </c>
      <c r="I7325">
        <v>574</v>
      </c>
      <c r="J7325" s="9" t="b">
        <f>AND(ISBLANK(K7325),ISBLANK(L7325))</f>
        <v>0</v>
      </c>
      <c r="K7325" s="9">
        <v>9</v>
      </c>
      <c r="M7325" s="15" t="b">
        <f>AND(ISBLANK(N7325),ISBLANK(O7325),ISBLANK(P7325))</f>
        <v>0</v>
      </c>
      <c r="N7325" s="15">
        <v>7</v>
      </c>
      <c r="P7325" s="15">
        <v>36</v>
      </c>
      <c r="Q7325">
        <v>5</v>
      </c>
      <c r="R7325" s="18" t="b">
        <f>AND(ISBLANK(S7325),ISBLANK(T7325))</f>
        <v>0</v>
      </c>
      <c r="S7325" s="20">
        <v>0.71</v>
      </c>
      <c r="T7325" s="20">
        <v>0.93</v>
      </c>
      <c r="U7325" s="15" t="b">
        <f>AND(ISBLANK(V7325),ISBLANK(W7325),ISBLANK(X7325))</f>
        <v>0</v>
      </c>
      <c r="W7325" s="15" t="s">
        <v>351</v>
      </c>
      <c r="AA7325" t="s">
        <v>362</v>
      </c>
      <c r="AB7325" s="24" t="str">
        <f>IF(ISERR(MONTH(AA7325)),TRIM(SUBSTITUTE(AA7325,(RIGHT(TRIM(AA7325),4)),"")),TEXT(AA7325,"mmmm"))</f>
        <v>June</v>
      </c>
      <c r="AC7325" s="24">
        <f>IF(ISERR(YEAR(AA7325)),VALUE(RIGHT(TRIM(AA7325),4)),YEAR(AA7325))</f>
        <v>2014</v>
      </c>
      <c r="AD7325" t="s">
        <v>350</v>
      </c>
      <c r="AE7325" t="b">
        <f>VLOOKUP(AA7325,duplicates!A:C,3,FALSE)</f>
        <v>0</v>
      </c>
      <c r="AF7325" t="b">
        <f t="shared" si="110"/>
        <v>1</v>
      </c>
    </row>
    <row r="7326" spans="1:32" x14ac:dyDescent="0.2">
      <c r="A7326" t="s">
        <v>348</v>
      </c>
      <c r="B7326">
        <v>349</v>
      </c>
      <c r="C7326" t="s">
        <v>145</v>
      </c>
      <c r="D7326" t="s">
        <v>146</v>
      </c>
      <c r="E7326" s="4">
        <f>IF(ISBLANK(G7326),H7326,G7326)</f>
        <v>638</v>
      </c>
      <c r="F7326" s="9" t="b">
        <f>AND(ISBLANK(G7326),ISBLANK(H7326))</f>
        <v>0</v>
      </c>
      <c r="G7326" s="9">
        <v>638</v>
      </c>
      <c r="I7326">
        <v>700</v>
      </c>
      <c r="J7326" s="9" t="b">
        <f>AND(ISBLANK(K7326),ISBLANK(L7326))</f>
        <v>0</v>
      </c>
      <c r="K7326" s="9">
        <v>6</v>
      </c>
      <c r="M7326" s="15" t="b">
        <f>AND(ISBLANK(N7326),ISBLANK(O7326),ISBLANK(P7326))</f>
        <v>0</v>
      </c>
      <c r="N7326" s="15">
        <v>4</v>
      </c>
      <c r="P7326" s="15">
        <v>6</v>
      </c>
      <c r="Q7326">
        <v>4</v>
      </c>
      <c r="R7326" s="18" t="b">
        <f>AND(ISBLANK(S7326),ISBLANK(T7326))</f>
        <v>0</v>
      </c>
      <c r="S7326" s="20">
        <v>1</v>
      </c>
      <c r="T7326" s="20">
        <v>0.91</v>
      </c>
      <c r="U7326" s="15" t="b">
        <f>AND(ISBLANK(V7326),ISBLANK(W7326),ISBLANK(X7326))</f>
        <v>0</v>
      </c>
      <c r="W7326" s="15" t="s">
        <v>351</v>
      </c>
      <c r="AA7326" t="s">
        <v>362</v>
      </c>
      <c r="AB7326" s="24" t="str">
        <f>IF(ISERR(MONTH(AA7326)),TRIM(SUBSTITUTE(AA7326,(RIGHT(TRIM(AA7326),4)),"")),TEXT(AA7326,"mmmm"))</f>
        <v>June</v>
      </c>
      <c r="AC7326" s="24">
        <f>IF(ISERR(YEAR(AA7326)),VALUE(RIGHT(TRIM(AA7326),4)),YEAR(AA7326))</f>
        <v>2014</v>
      </c>
      <c r="AD7326" t="s">
        <v>350</v>
      </c>
      <c r="AE7326" t="b">
        <f>VLOOKUP(AA7326,duplicates!A:C,3,FALSE)</f>
        <v>0</v>
      </c>
      <c r="AF7326" t="b">
        <f t="shared" si="110"/>
        <v>1</v>
      </c>
    </row>
    <row r="7327" spans="1:32" x14ac:dyDescent="0.2">
      <c r="A7327" t="s">
        <v>348</v>
      </c>
      <c r="B7327">
        <v>350</v>
      </c>
      <c r="C7327" t="s">
        <v>45</v>
      </c>
      <c r="D7327" t="s">
        <v>46</v>
      </c>
      <c r="E7327" s="4">
        <f>IF(ISBLANK(G7327),H7327,G7327)</f>
        <v>112</v>
      </c>
      <c r="F7327" s="9" t="b">
        <f>AND(ISBLANK(G7327),ISBLANK(H7327))</f>
        <v>0</v>
      </c>
      <c r="G7327" s="9">
        <v>112</v>
      </c>
      <c r="I7327">
        <v>265</v>
      </c>
      <c r="J7327" s="9" t="b">
        <f>AND(ISBLANK(K7327),ISBLANK(L7327))</f>
        <v>0</v>
      </c>
      <c r="K7327" s="9">
        <v>20</v>
      </c>
      <c r="M7327" s="15" t="b">
        <f>AND(ISBLANK(N7327),ISBLANK(O7327),ISBLANK(P7327))</f>
        <v>0</v>
      </c>
      <c r="N7327" s="15">
        <v>29</v>
      </c>
      <c r="P7327" s="15">
        <v>20</v>
      </c>
      <c r="Q7327">
        <v>29</v>
      </c>
      <c r="R7327" s="18" t="b">
        <f>AND(ISBLANK(S7327),ISBLANK(T7327))</f>
        <v>0</v>
      </c>
      <c r="S7327" s="20">
        <v>1</v>
      </c>
      <c r="T7327" s="20">
        <v>0.42</v>
      </c>
      <c r="U7327" s="15" t="b">
        <f>AND(ISBLANK(V7327),ISBLANK(W7327),ISBLANK(X7327))</f>
        <v>0</v>
      </c>
      <c r="W7327" s="15" t="s">
        <v>351</v>
      </c>
      <c r="AA7327" t="s">
        <v>362</v>
      </c>
      <c r="AB7327" s="24" t="str">
        <f>IF(ISERR(MONTH(AA7327)),TRIM(SUBSTITUTE(AA7327,(RIGHT(TRIM(AA7327),4)),"")),TEXT(AA7327,"mmmm"))</f>
        <v>June</v>
      </c>
      <c r="AC7327" s="24">
        <f>IF(ISERR(YEAR(AA7327)),VALUE(RIGHT(TRIM(AA7327),4)),YEAR(AA7327))</f>
        <v>2014</v>
      </c>
      <c r="AD7327" t="s">
        <v>350</v>
      </c>
      <c r="AE7327" t="b">
        <f>VLOOKUP(AA7327,duplicates!A:C,3,FALSE)</f>
        <v>0</v>
      </c>
      <c r="AF7327" t="b">
        <f t="shared" si="110"/>
        <v>1</v>
      </c>
    </row>
    <row r="7328" spans="1:32" x14ac:dyDescent="0.2">
      <c r="A7328" t="s">
        <v>348</v>
      </c>
      <c r="B7328">
        <v>438</v>
      </c>
      <c r="C7328" t="s">
        <v>219</v>
      </c>
      <c r="D7328" t="s">
        <v>220</v>
      </c>
      <c r="E7328" s="4">
        <f>IF(ISBLANK(G7328),H7328,G7328)</f>
        <v>64</v>
      </c>
      <c r="F7328" s="9" t="b">
        <f>AND(ISBLANK(G7328),ISBLANK(H7328))</f>
        <v>0</v>
      </c>
      <c r="G7328" s="9">
        <v>64</v>
      </c>
      <c r="I7328">
        <v>73</v>
      </c>
      <c r="J7328" s="9" t="b">
        <f>AND(ISBLANK(K7328),ISBLANK(L7328))</f>
        <v>0</v>
      </c>
      <c r="K7328" s="9">
        <v>7</v>
      </c>
      <c r="M7328" s="15" t="b">
        <f>AND(ISBLANK(N7328),ISBLANK(O7328),ISBLANK(P7328))</f>
        <v>0</v>
      </c>
      <c r="N7328" s="15">
        <v>2</v>
      </c>
      <c r="P7328" s="15">
        <v>8</v>
      </c>
      <c r="Q7328">
        <v>2</v>
      </c>
      <c r="R7328" s="18" t="b">
        <f>AND(ISBLANK(S7328),ISBLANK(T7328))</f>
        <v>0</v>
      </c>
      <c r="S7328" s="20">
        <v>1</v>
      </c>
      <c r="T7328" s="20">
        <v>0.88</v>
      </c>
      <c r="U7328" s="15" t="b">
        <f>AND(ISBLANK(V7328),ISBLANK(W7328),ISBLANK(X7328))</f>
        <v>0</v>
      </c>
      <c r="W7328" s="15" t="s">
        <v>351</v>
      </c>
      <c r="AA7328" t="s">
        <v>362</v>
      </c>
      <c r="AB7328" s="24" t="str">
        <f>IF(ISERR(MONTH(AA7328)),TRIM(SUBSTITUTE(AA7328,(RIGHT(TRIM(AA7328),4)),"")),TEXT(AA7328,"mmmm"))</f>
        <v>June</v>
      </c>
      <c r="AC7328" s="24">
        <f>IF(ISERR(YEAR(AA7328)),VALUE(RIGHT(TRIM(AA7328),4)),YEAR(AA7328))</f>
        <v>2014</v>
      </c>
      <c r="AD7328" t="s">
        <v>350</v>
      </c>
      <c r="AE7328" t="b">
        <f>VLOOKUP(AA7328,duplicates!A:C,3,FALSE)</f>
        <v>0</v>
      </c>
      <c r="AF7328" t="b">
        <f t="shared" si="110"/>
        <v>1</v>
      </c>
    </row>
    <row r="7329" spans="1:32" x14ac:dyDescent="0.2">
      <c r="A7329" t="s">
        <v>348</v>
      </c>
      <c r="B7329">
        <v>439</v>
      </c>
      <c r="C7329" t="s">
        <v>287</v>
      </c>
      <c r="D7329" t="s">
        <v>288</v>
      </c>
      <c r="E7329" s="4">
        <f>IF(ISBLANK(G7329),H7329,G7329)</f>
        <v>327</v>
      </c>
      <c r="F7329" s="9" t="b">
        <f>AND(ISBLANK(G7329),ISBLANK(H7329))</f>
        <v>0</v>
      </c>
      <c r="G7329" s="9">
        <v>327</v>
      </c>
      <c r="I7329">
        <v>327</v>
      </c>
      <c r="J7329" s="9" t="b">
        <f>AND(ISBLANK(K7329),ISBLANK(L7329))</f>
        <v>0</v>
      </c>
      <c r="K7329" s="9">
        <v>144</v>
      </c>
      <c r="M7329" s="15" t="b">
        <f>AND(ISBLANK(N7329),ISBLANK(O7329),ISBLANK(P7329))</f>
        <v>0</v>
      </c>
      <c r="N7329" s="15">
        <v>63</v>
      </c>
      <c r="P7329" s="15">
        <v>152</v>
      </c>
      <c r="Q7329">
        <v>58</v>
      </c>
      <c r="R7329" s="18" t="b">
        <f>AND(ISBLANK(S7329),ISBLANK(T7329))</f>
        <v>0</v>
      </c>
      <c r="S7329" s="20">
        <v>0.92</v>
      </c>
      <c r="T7329" s="20">
        <v>1</v>
      </c>
      <c r="U7329" s="15" t="b">
        <f>AND(ISBLANK(V7329),ISBLANK(W7329),ISBLANK(X7329))</f>
        <v>0</v>
      </c>
      <c r="W7329" s="15" t="s">
        <v>351</v>
      </c>
      <c r="AA7329" t="s">
        <v>362</v>
      </c>
      <c r="AB7329" s="24" t="str">
        <f>IF(ISERR(MONTH(AA7329)),TRIM(SUBSTITUTE(AA7329,(RIGHT(TRIM(AA7329),4)),"")),TEXT(AA7329,"mmmm"))</f>
        <v>June</v>
      </c>
      <c r="AC7329" s="24">
        <f>IF(ISERR(YEAR(AA7329)),VALUE(RIGHT(TRIM(AA7329),4)),YEAR(AA7329))</f>
        <v>2014</v>
      </c>
      <c r="AD7329" t="s">
        <v>350</v>
      </c>
      <c r="AE7329" t="b">
        <f>VLOOKUP(AA7329,duplicates!A:C,3,FALSE)</f>
        <v>0</v>
      </c>
      <c r="AF7329" t="b">
        <f t="shared" si="110"/>
        <v>1</v>
      </c>
    </row>
    <row r="7330" spans="1:32" x14ac:dyDescent="0.2">
      <c r="A7330" t="s">
        <v>348</v>
      </c>
      <c r="B7330">
        <v>440</v>
      </c>
      <c r="C7330" t="s">
        <v>237</v>
      </c>
      <c r="D7330" t="s">
        <v>238</v>
      </c>
      <c r="E7330" s="4">
        <f>IF(ISBLANK(G7330),H7330,G7330)</f>
        <v>259</v>
      </c>
      <c r="F7330" s="9" t="b">
        <f>AND(ISBLANK(G7330),ISBLANK(H7330))</f>
        <v>0</v>
      </c>
      <c r="G7330" s="9">
        <v>259</v>
      </c>
      <c r="I7330">
        <v>263</v>
      </c>
      <c r="J7330" s="9" t="b">
        <f>AND(ISBLANK(K7330),ISBLANK(L7330))</f>
        <v>0</v>
      </c>
      <c r="K7330" s="9">
        <v>34</v>
      </c>
      <c r="M7330" s="15" t="b">
        <f>AND(ISBLANK(N7330),ISBLANK(O7330),ISBLANK(P7330))</f>
        <v>0</v>
      </c>
      <c r="N7330" s="15">
        <v>21</v>
      </c>
      <c r="P7330" s="15">
        <v>36</v>
      </c>
      <c r="Q7330">
        <v>21</v>
      </c>
      <c r="R7330" s="18" t="b">
        <f>AND(ISBLANK(S7330),ISBLANK(T7330))</f>
        <v>0</v>
      </c>
      <c r="S7330" s="20">
        <v>1</v>
      </c>
      <c r="T7330" s="20">
        <v>0.98</v>
      </c>
      <c r="U7330" s="15" t="b">
        <f>AND(ISBLANK(V7330),ISBLANK(W7330),ISBLANK(X7330))</f>
        <v>0</v>
      </c>
      <c r="W7330" s="15" t="s">
        <v>351</v>
      </c>
      <c r="AA7330" t="s">
        <v>362</v>
      </c>
      <c r="AB7330" s="24" t="str">
        <f>IF(ISERR(MONTH(AA7330)),TRIM(SUBSTITUTE(AA7330,(RIGHT(TRIM(AA7330),4)),"")),TEXT(AA7330,"mmmm"))</f>
        <v>June</v>
      </c>
      <c r="AC7330" s="24">
        <f>IF(ISERR(YEAR(AA7330)),VALUE(RIGHT(TRIM(AA7330),4)),YEAR(AA7330))</f>
        <v>2014</v>
      </c>
      <c r="AD7330" t="s">
        <v>350</v>
      </c>
      <c r="AE7330" t="b">
        <f>VLOOKUP(AA7330,duplicates!A:C,3,FALSE)</f>
        <v>0</v>
      </c>
      <c r="AF7330" t="b">
        <f t="shared" si="110"/>
        <v>1</v>
      </c>
    </row>
    <row r="7331" spans="1:32" x14ac:dyDescent="0.2">
      <c r="A7331" t="s">
        <v>348</v>
      </c>
      <c r="B7331">
        <v>351</v>
      </c>
      <c r="C7331" t="s">
        <v>179</v>
      </c>
      <c r="D7331" t="s">
        <v>180</v>
      </c>
      <c r="E7331" s="4">
        <f>IF(ISBLANK(G7331),H7331,G7331)</f>
        <v>728</v>
      </c>
      <c r="F7331" s="9" t="b">
        <f>AND(ISBLANK(G7331),ISBLANK(H7331))</f>
        <v>0</v>
      </c>
      <c r="G7331" s="9">
        <v>728</v>
      </c>
      <c r="I7331">
        <v>730</v>
      </c>
      <c r="J7331" s="9" t="b">
        <f>AND(ISBLANK(K7331),ISBLANK(L7331))</f>
        <v>0</v>
      </c>
      <c r="K7331" s="9">
        <v>69</v>
      </c>
      <c r="M7331" s="15" t="b">
        <f>AND(ISBLANK(N7331),ISBLANK(O7331),ISBLANK(P7331))</f>
        <v>0</v>
      </c>
      <c r="N7331" s="15">
        <v>30</v>
      </c>
      <c r="P7331" s="15">
        <v>74</v>
      </c>
      <c r="Q7331">
        <v>30</v>
      </c>
      <c r="R7331" s="18" t="b">
        <f>AND(ISBLANK(S7331),ISBLANK(T7331))</f>
        <v>0</v>
      </c>
      <c r="S7331" s="20">
        <v>1</v>
      </c>
      <c r="T7331" s="20">
        <v>1</v>
      </c>
      <c r="U7331" s="15" t="b">
        <f>AND(ISBLANK(V7331),ISBLANK(W7331),ISBLANK(X7331))</f>
        <v>0</v>
      </c>
      <c r="W7331" s="15" t="s">
        <v>351</v>
      </c>
      <c r="AA7331" t="s">
        <v>362</v>
      </c>
      <c r="AB7331" s="24" t="str">
        <f>IF(ISERR(MONTH(AA7331)),TRIM(SUBSTITUTE(AA7331,(RIGHT(TRIM(AA7331),4)),"")),TEXT(AA7331,"mmmm"))</f>
        <v>June</v>
      </c>
      <c r="AC7331" s="24">
        <f>IF(ISERR(YEAR(AA7331)),VALUE(RIGHT(TRIM(AA7331),4)),YEAR(AA7331))</f>
        <v>2014</v>
      </c>
      <c r="AD7331" t="s">
        <v>350</v>
      </c>
      <c r="AE7331" t="b">
        <f>VLOOKUP(AA7331,duplicates!A:C,3,FALSE)</f>
        <v>0</v>
      </c>
      <c r="AF7331" t="b">
        <f t="shared" si="110"/>
        <v>1</v>
      </c>
    </row>
    <row r="7332" spans="1:32" x14ac:dyDescent="0.2">
      <c r="A7332" t="s">
        <v>348</v>
      </c>
      <c r="B7332">
        <v>441</v>
      </c>
      <c r="C7332" t="s">
        <v>301</v>
      </c>
      <c r="D7332" t="s">
        <v>302</v>
      </c>
      <c r="E7332" s="4">
        <f>IF(ISBLANK(G7332),H7332,G7332)</f>
        <v>521</v>
      </c>
      <c r="F7332" s="9" t="b">
        <f>AND(ISBLANK(G7332),ISBLANK(H7332))</f>
        <v>0</v>
      </c>
      <c r="G7332" s="9">
        <v>521</v>
      </c>
      <c r="I7332">
        <v>541</v>
      </c>
      <c r="J7332" s="9" t="b">
        <f>AND(ISBLANK(K7332),ISBLANK(L7332))</f>
        <v>0</v>
      </c>
      <c r="K7332" s="9">
        <v>114</v>
      </c>
      <c r="M7332" s="15" t="b">
        <f>AND(ISBLANK(N7332),ISBLANK(O7332),ISBLANK(P7332))</f>
        <v>0</v>
      </c>
      <c r="N7332" s="15">
        <v>24</v>
      </c>
      <c r="P7332" s="15">
        <v>116</v>
      </c>
      <c r="Q7332">
        <v>24</v>
      </c>
      <c r="R7332" s="18" t="b">
        <f>AND(ISBLANK(S7332),ISBLANK(T7332))</f>
        <v>0</v>
      </c>
      <c r="S7332" s="20">
        <v>1</v>
      </c>
      <c r="T7332" s="20">
        <v>0.96</v>
      </c>
      <c r="U7332" s="15" t="b">
        <f>AND(ISBLANK(V7332),ISBLANK(W7332),ISBLANK(X7332))</f>
        <v>0</v>
      </c>
      <c r="W7332" s="15" t="s">
        <v>351</v>
      </c>
      <c r="AA7332" t="s">
        <v>362</v>
      </c>
      <c r="AB7332" s="24" t="str">
        <f>IF(ISERR(MONTH(AA7332)),TRIM(SUBSTITUTE(AA7332,(RIGHT(TRIM(AA7332),4)),"")),TEXT(AA7332,"mmmm"))</f>
        <v>June</v>
      </c>
      <c r="AC7332" s="24">
        <f>IF(ISERR(YEAR(AA7332)),VALUE(RIGHT(TRIM(AA7332),4)),YEAR(AA7332))</f>
        <v>2014</v>
      </c>
      <c r="AD7332" t="s">
        <v>350</v>
      </c>
      <c r="AE7332" t="b">
        <f>VLOOKUP(AA7332,duplicates!A:C,3,FALSE)</f>
        <v>0</v>
      </c>
      <c r="AF7332" t="b">
        <f t="shared" si="110"/>
        <v>1</v>
      </c>
    </row>
    <row r="7333" spans="1:32" x14ac:dyDescent="0.2">
      <c r="A7333" t="s">
        <v>348</v>
      </c>
      <c r="B7333">
        <v>442</v>
      </c>
      <c r="C7333" t="s">
        <v>293</v>
      </c>
      <c r="D7333" t="s">
        <v>294</v>
      </c>
      <c r="E7333" s="4">
        <f>IF(ISBLANK(G7333),H7333,G7333)</f>
        <v>394</v>
      </c>
      <c r="F7333" s="9" t="b">
        <f>AND(ISBLANK(G7333),ISBLANK(H7333))</f>
        <v>0</v>
      </c>
      <c r="G7333" s="9">
        <v>394</v>
      </c>
      <c r="I7333">
        <v>436</v>
      </c>
      <c r="J7333" s="9" t="b">
        <f>AND(ISBLANK(K7333),ISBLANK(L7333))</f>
        <v>0</v>
      </c>
      <c r="K7333" s="9">
        <v>46</v>
      </c>
      <c r="M7333" s="15" t="b">
        <f>AND(ISBLANK(N7333),ISBLANK(O7333),ISBLANK(P7333))</f>
        <v>0</v>
      </c>
      <c r="N7333" s="15">
        <v>36</v>
      </c>
      <c r="P7333" s="15">
        <v>48</v>
      </c>
      <c r="Q7333">
        <v>35</v>
      </c>
      <c r="R7333" s="18" t="b">
        <f>AND(ISBLANK(S7333),ISBLANK(T7333))</f>
        <v>0</v>
      </c>
      <c r="S7333" s="20">
        <v>0.97</v>
      </c>
      <c r="T7333" s="20">
        <v>0.9</v>
      </c>
      <c r="U7333" s="15" t="b">
        <f>AND(ISBLANK(V7333),ISBLANK(W7333),ISBLANK(X7333))</f>
        <v>0</v>
      </c>
      <c r="W7333" s="15" t="s">
        <v>351</v>
      </c>
      <c r="AA7333" t="s">
        <v>362</v>
      </c>
      <c r="AB7333" s="24" t="str">
        <f>IF(ISERR(MONTH(AA7333)),TRIM(SUBSTITUTE(AA7333,(RIGHT(TRIM(AA7333),4)),"")),TEXT(AA7333,"mmmm"))</f>
        <v>June</v>
      </c>
      <c r="AC7333" s="24">
        <f>IF(ISERR(YEAR(AA7333)),VALUE(RIGHT(TRIM(AA7333),4)),YEAR(AA7333))</f>
        <v>2014</v>
      </c>
      <c r="AD7333" t="s">
        <v>350</v>
      </c>
      <c r="AE7333" t="b">
        <f>VLOOKUP(AA7333,duplicates!A:C,3,FALSE)</f>
        <v>0</v>
      </c>
      <c r="AF7333" t="b">
        <f t="shared" si="110"/>
        <v>1</v>
      </c>
    </row>
    <row r="7334" spans="1:32" x14ac:dyDescent="0.2">
      <c r="A7334" t="s">
        <v>348</v>
      </c>
      <c r="B7334">
        <v>443</v>
      </c>
      <c r="C7334" t="s">
        <v>271</v>
      </c>
      <c r="D7334" t="s">
        <v>272</v>
      </c>
      <c r="E7334" s="4">
        <f>IF(ISBLANK(G7334),H7334,G7334)</f>
        <v>341</v>
      </c>
      <c r="F7334" s="9" t="b">
        <f>AND(ISBLANK(G7334),ISBLANK(H7334))</f>
        <v>0</v>
      </c>
      <c r="G7334" s="9">
        <v>341</v>
      </c>
      <c r="I7334">
        <v>362</v>
      </c>
      <c r="J7334" s="9" t="b">
        <f>AND(ISBLANK(K7334),ISBLANK(L7334))</f>
        <v>0</v>
      </c>
      <c r="K7334" s="9">
        <v>66</v>
      </c>
      <c r="M7334" s="15" t="b">
        <f>AND(ISBLANK(N7334),ISBLANK(O7334),ISBLANK(P7334))</f>
        <v>0</v>
      </c>
      <c r="N7334" s="15">
        <v>32</v>
      </c>
      <c r="P7334" s="15">
        <v>68</v>
      </c>
      <c r="Q7334">
        <v>32</v>
      </c>
      <c r="R7334" s="18" t="b">
        <f>AND(ISBLANK(S7334),ISBLANK(T7334))</f>
        <v>0</v>
      </c>
      <c r="S7334" s="20">
        <v>1</v>
      </c>
      <c r="T7334" s="20">
        <v>0.94</v>
      </c>
      <c r="U7334" s="15" t="b">
        <f>AND(ISBLANK(V7334),ISBLANK(W7334),ISBLANK(X7334))</f>
        <v>0</v>
      </c>
      <c r="W7334" s="15" t="s">
        <v>351</v>
      </c>
      <c r="AA7334" t="s">
        <v>362</v>
      </c>
      <c r="AB7334" s="24" t="str">
        <f>IF(ISERR(MONTH(AA7334)),TRIM(SUBSTITUTE(AA7334,(RIGHT(TRIM(AA7334),4)),"")),TEXT(AA7334,"mmmm"))</f>
        <v>June</v>
      </c>
      <c r="AC7334" s="24">
        <f>IF(ISERR(YEAR(AA7334)),VALUE(RIGHT(TRIM(AA7334),4)),YEAR(AA7334))</f>
        <v>2014</v>
      </c>
      <c r="AD7334" t="s">
        <v>350</v>
      </c>
      <c r="AE7334" t="b">
        <f>VLOOKUP(AA7334,duplicates!A:C,3,FALSE)</f>
        <v>0</v>
      </c>
      <c r="AF7334" t="b">
        <f t="shared" si="110"/>
        <v>1</v>
      </c>
    </row>
    <row r="7335" spans="1:32" x14ac:dyDescent="0.2">
      <c r="A7335" t="s">
        <v>348</v>
      </c>
      <c r="B7335">
        <v>352</v>
      </c>
      <c r="C7335" t="s">
        <v>71</v>
      </c>
      <c r="D7335" t="s">
        <v>72</v>
      </c>
      <c r="E7335" s="4">
        <f>IF(ISBLANK(G7335),H7335,G7335)</f>
        <v>289</v>
      </c>
      <c r="F7335" s="9" t="b">
        <f>AND(ISBLANK(G7335),ISBLANK(H7335))</f>
        <v>0</v>
      </c>
      <c r="G7335" s="9">
        <v>289</v>
      </c>
      <c r="I7335">
        <v>294</v>
      </c>
      <c r="J7335" s="9" t="b">
        <f>AND(ISBLANK(K7335),ISBLANK(L7335))</f>
        <v>0</v>
      </c>
      <c r="K7335" s="9">
        <v>44</v>
      </c>
      <c r="M7335" s="15" t="b">
        <f>AND(ISBLANK(N7335),ISBLANK(O7335),ISBLANK(P7335))</f>
        <v>0</v>
      </c>
      <c r="N7335" s="15">
        <v>42</v>
      </c>
      <c r="P7335" s="15">
        <v>44</v>
      </c>
      <c r="Q7335">
        <v>42</v>
      </c>
      <c r="R7335" s="18" t="b">
        <f>AND(ISBLANK(S7335),ISBLANK(T7335))</f>
        <v>0</v>
      </c>
      <c r="S7335" s="20">
        <v>1</v>
      </c>
      <c r="T7335" s="20">
        <v>0.98</v>
      </c>
      <c r="U7335" s="15" t="b">
        <f>AND(ISBLANK(V7335),ISBLANK(W7335),ISBLANK(X7335))</f>
        <v>0</v>
      </c>
      <c r="W7335" s="15" t="s">
        <v>351</v>
      </c>
      <c r="AA7335" t="s">
        <v>362</v>
      </c>
      <c r="AB7335" s="24" t="str">
        <f>IF(ISERR(MONTH(AA7335)),TRIM(SUBSTITUTE(AA7335,(RIGHT(TRIM(AA7335),4)),"")),TEXT(AA7335,"mmmm"))</f>
        <v>June</v>
      </c>
      <c r="AC7335" s="24">
        <f>IF(ISERR(YEAR(AA7335)),VALUE(RIGHT(TRIM(AA7335),4)),YEAR(AA7335))</f>
        <v>2014</v>
      </c>
      <c r="AD7335" t="s">
        <v>350</v>
      </c>
      <c r="AE7335" t="b">
        <f>VLOOKUP(AA7335,duplicates!A:C,3,FALSE)</f>
        <v>0</v>
      </c>
      <c r="AF7335" t="b">
        <f t="shared" si="110"/>
        <v>1</v>
      </c>
    </row>
    <row r="7336" spans="1:32" x14ac:dyDescent="0.2">
      <c r="A7336" t="s">
        <v>348</v>
      </c>
      <c r="B7336">
        <v>353</v>
      </c>
      <c r="C7336" t="s">
        <v>155</v>
      </c>
      <c r="D7336" t="s">
        <v>156</v>
      </c>
      <c r="E7336" s="4">
        <f>IF(ISBLANK(G7336),H7336,G7336)</f>
        <v>252</v>
      </c>
      <c r="F7336" s="9" t="b">
        <f>AND(ISBLANK(G7336),ISBLANK(H7336))</f>
        <v>0</v>
      </c>
      <c r="G7336" s="9">
        <v>252</v>
      </c>
      <c r="I7336">
        <v>279</v>
      </c>
      <c r="J7336" s="9" t="b">
        <f>AND(ISBLANK(K7336),ISBLANK(L7336))</f>
        <v>0</v>
      </c>
      <c r="K7336" s="9">
        <v>38</v>
      </c>
      <c r="M7336" s="15" t="b">
        <f>AND(ISBLANK(N7336),ISBLANK(O7336),ISBLANK(P7336))</f>
        <v>0</v>
      </c>
      <c r="N7336" s="15">
        <v>17</v>
      </c>
      <c r="P7336" s="15">
        <v>38</v>
      </c>
      <c r="Q7336">
        <v>17</v>
      </c>
      <c r="R7336" s="18" t="b">
        <f>AND(ISBLANK(S7336),ISBLANK(T7336))</f>
        <v>0</v>
      </c>
      <c r="S7336" s="20">
        <v>1</v>
      </c>
      <c r="T7336" s="20">
        <v>0.9</v>
      </c>
      <c r="U7336" s="15" t="b">
        <f>AND(ISBLANK(V7336),ISBLANK(W7336),ISBLANK(X7336))</f>
        <v>0</v>
      </c>
      <c r="W7336" s="15" t="s">
        <v>351</v>
      </c>
      <c r="AA7336" t="s">
        <v>362</v>
      </c>
      <c r="AB7336" s="24" t="str">
        <f>IF(ISERR(MONTH(AA7336)),TRIM(SUBSTITUTE(AA7336,(RIGHT(TRIM(AA7336),4)),"")),TEXT(AA7336,"mmmm"))</f>
        <v>June</v>
      </c>
      <c r="AC7336" s="24">
        <f>IF(ISERR(YEAR(AA7336)),VALUE(RIGHT(TRIM(AA7336),4)),YEAR(AA7336))</f>
        <v>2014</v>
      </c>
      <c r="AD7336" t="s">
        <v>350</v>
      </c>
      <c r="AE7336" t="b">
        <f>VLOOKUP(AA7336,duplicates!A:C,3,FALSE)</f>
        <v>0</v>
      </c>
      <c r="AF7336" t="b">
        <f t="shared" si="110"/>
        <v>1</v>
      </c>
    </row>
    <row r="7337" spans="1:32" x14ac:dyDescent="0.2">
      <c r="A7337" t="s">
        <v>348</v>
      </c>
      <c r="B7337">
        <v>444</v>
      </c>
      <c r="C7337" t="s">
        <v>247</v>
      </c>
      <c r="D7337" t="s">
        <v>248</v>
      </c>
      <c r="E7337" s="4">
        <f>IF(ISBLANK(G7337),H7337,G7337)</f>
        <v>193</v>
      </c>
      <c r="F7337" s="9" t="b">
        <f>AND(ISBLANK(G7337),ISBLANK(H7337))</f>
        <v>0</v>
      </c>
      <c r="G7337" s="9">
        <v>193</v>
      </c>
      <c r="I7337">
        <v>199</v>
      </c>
      <c r="J7337" s="9" t="b">
        <f>AND(ISBLANK(K7337),ISBLANK(L7337))</f>
        <v>0</v>
      </c>
      <c r="K7337" s="9">
        <v>14</v>
      </c>
      <c r="M7337" s="15" t="b">
        <f>AND(ISBLANK(N7337),ISBLANK(O7337),ISBLANK(P7337))</f>
        <v>0</v>
      </c>
      <c r="N7337" s="15">
        <v>2</v>
      </c>
      <c r="P7337" s="15">
        <v>14</v>
      </c>
      <c r="Q7337">
        <v>2</v>
      </c>
      <c r="R7337" s="18" t="b">
        <f>AND(ISBLANK(S7337),ISBLANK(T7337))</f>
        <v>0</v>
      </c>
      <c r="S7337" s="20">
        <v>1</v>
      </c>
      <c r="T7337" s="20">
        <v>0.97</v>
      </c>
      <c r="U7337" s="15" t="b">
        <f>AND(ISBLANK(V7337),ISBLANK(W7337),ISBLANK(X7337))</f>
        <v>0</v>
      </c>
      <c r="W7337" s="15" t="s">
        <v>351</v>
      </c>
      <c r="AA7337" t="s">
        <v>362</v>
      </c>
      <c r="AB7337" s="24" t="str">
        <f>IF(ISERR(MONTH(AA7337)),TRIM(SUBSTITUTE(AA7337,(RIGHT(TRIM(AA7337),4)),"")),TEXT(AA7337,"mmmm"))</f>
        <v>June</v>
      </c>
      <c r="AC7337" s="24">
        <f>IF(ISERR(YEAR(AA7337)),VALUE(RIGHT(TRIM(AA7337),4)),YEAR(AA7337))</f>
        <v>2014</v>
      </c>
      <c r="AD7337" t="s">
        <v>350</v>
      </c>
      <c r="AE7337" t="b">
        <f>VLOOKUP(AA7337,duplicates!A:C,3,FALSE)</f>
        <v>0</v>
      </c>
      <c r="AF7337" t="b">
        <f t="shared" si="110"/>
        <v>1</v>
      </c>
    </row>
    <row r="7338" spans="1:32" x14ac:dyDescent="0.2">
      <c r="A7338" t="s">
        <v>348</v>
      </c>
      <c r="B7338">
        <v>354</v>
      </c>
      <c r="C7338" t="s">
        <v>167</v>
      </c>
      <c r="D7338" t="s">
        <v>168</v>
      </c>
      <c r="E7338" s="4">
        <f>IF(ISBLANK(G7338),H7338,G7338)</f>
        <v>557</v>
      </c>
      <c r="F7338" s="9" t="b">
        <f>AND(ISBLANK(G7338),ISBLANK(H7338))</f>
        <v>0</v>
      </c>
      <c r="G7338" s="9">
        <v>557</v>
      </c>
      <c r="I7338">
        <v>636</v>
      </c>
      <c r="J7338" s="9" t="b">
        <f>AND(ISBLANK(K7338),ISBLANK(L7338))</f>
        <v>0</v>
      </c>
      <c r="K7338" s="9">
        <v>66</v>
      </c>
      <c r="M7338" s="15" t="b">
        <f>AND(ISBLANK(N7338),ISBLANK(O7338),ISBLANK(P7338))</f>
        <v>0</v>
      </c>
      <c r="N7338" s="15">
        <v>24</v>
      </c>
      <c r="P7338" s="15">
        <v>66</v>
      </c>
      <c r="Q7338">
        <v>24</v>
      </c>
      <c r="R7338" s="18" t="b">
        <f>AND(ISBLANK(S7338),ISBLANK(T7338))</f>
        <v>0</v>
      </c>
      <c r="S7338" s="20">
        <v>1</v>
      </c>
      <c r="T7338" s="20">
        <v>0.88</v>
      </c>
      <c r="U7338" s="15" t="b">
        <f>AND(ISBLANK(V7338),ISBLANK(W7338),ISBLANK(X7338))</f>
        <v>0</v>
      </c>
      <c r="W7338" s="15" t="s">
        <v>351</v>
      </c>
      <c r="AA7338" t="s">
        <v>362</v>
      </c>
      <c r="AB7338" s="24" t="str">
        <f>IF(ISERR(MONTH(AA7338)),TRIM(SUBSTITUTE(AA7338,(RIGHT(TRIM(AA7338),4)),"")),TEXT(AA7338,"mmmm"))</f>
        <v>June</v>
      </c>
      <c r="AC7338" s="24">
        <f>IF(ISERR(YEAR(AA7338)),VALUE(RIGHT(TRIM(AA7338),4)),YEAR(AA7338))</f>
        <v>2014</v>
      </c>
      <c r="AD7338" t="s">
        <v>350</v>
      </c>
      <c r="AE7338" t="b">
        <f>VLOOKUP(AA7338,duplicates!A:C,3,FALSE)</f>
        <v>0</v>
      </c>
      <c r="AF7338" t="b">
        <f t="shared" si="110"/>
        <v>1</v>
      </c>
    </row>
    <row r="7339" spans="1:32" x14ac:dyDescent="0.2">
      <c r="A7339" t="s">
        <v>348</v>
      </c>
      <c r="B7339">
        <v>355</v>
      </c>
      <c r="C7339" t="s">
        <v>135</v>
      </c>
      <c r="D7339" t="s">
        <v>136</v>
      </c>
      <c r="E7339" s="4">
        <f>IF(ISBLANK(G7339),H7339,G7339)</f>
        <v>383</v>
      </c>
      <c r="F7339" s="9" t="b">
        <f>AND(ISBLANK(G7339),ISBLANK(H7339))</f>
        <v>0</v>
      </c>
      <c r="G7339" s="9">
        <v>383</v>
      </c>
      <c r="I7339">
        <v>472</v>
      </c>
      <c r="J7339" s="9" t="b">
        <f>AND(ISBLANK(K7339),ISBLANK(L7339))</f>
        <v>0</v>
      </c>
      <c r="K7339" s="9">
        <v>61</v>
      </c>
      <c r="M7339" s="15" t="b">
        <f>AND(ISBLANK(N7339),ISBLANK(O7339),ISBLANK(P7339))</f>
        <v>0</v>
      </c>
      <c r="N7339" s="15">
        <v>41</v>
      </c>
      <c r="P7339" s="15">
        <v>79</v>
      </c>
      <c r="Q7339">
        <v>41</v>
      </c>
      <c r="R7339" s="18" t="b">
        <f>AND(ISBLANK(S7339),ISBLANK(T7339))</f>
        <v>0</v>
      </c>
      <c r="S7339" s="20">
        <v>1</v>
      </c>
      <c r="T7339" s="20">
        <v>0.81</v>
      </c>
      <c r="U7339" s="15" t="b">
        <f>AND(ISBLANK(V7339),ISBLANK(W7339),ISBLANK(X7339))</f>
        <v>0</v>
      </c>
      <c r="W7339" s="15" t="s">
        <v>351</v>
      </c>
      <c r="AA7339" t="s">
        <v>362</v>
      </c>
      <c r="AB7339" s="24" t="str">
        <f>IF(ISERR(MONTH(AA7339)),TRIM(SUBSTITUTE(AA7339,(RIGHT(TRIM(AA7339),4)),"")),TEXT(AA7339,"mmmm"))</f>
        <v>June</v>
      </c>
      <c r="AC7339" s="24">
        <f>IF(ISERR(YEAR(AA7339)),VALUE(RIGHT(TRIM(AA7339),4)),YEAR(AA7339))</f>
        <v>2014</v>
      </c>
      <c r="AD7339" t="s">
        <v>350</v>
      </c>
      <c r="AE7339" t="b">
        <f>VLOOKUP(AA7339,duplicates!A:C,3,FALSE)</f>
        <v>0</v>
      </c>
      <c r="AF7339" t="b">
        <f t="shared" si="110"/>
        <v>1</v>
      </c>
    </row>
    <row r="7340" spans="1:32" x14ac:dyDescent="0.2">
      <c r="A7340" t="s">
        <v>348</v>
      </c>
      <c r="B7340">
        <v>356</v>
      </c>
      <c r="C7340" t="s">
        <v>107</v>
      </c>
      <c r="D7340" t="s">
        <v>108</v>
      </c>
      <c r="E7340" s="4">
        <f>IF(ISBLANK(G7340),H7340,G7340)</f>
        <v>175</v>
      </c>
      <c r="F7340" s="9" t="b">
        <f>AND(ISBLANK(G7340),ISBLANK(H7340))</f>
        <v>0</v>
      </c>
      <c r="G7340" s="9">
        <v>175</v>
      </c>
      <c r="I7340">
        <v>193</v>
      </c>
      <c r="J7340" s="9" t="b">
        <f>AND(ISBLANK(K7340),ISBLANK(L7340))</f>
        <v>0</v>
      </c>
      <c r="K7340" s="9">
        <v>57</v>
      </c>
      <c r="M7340" s="15" t="b">
        <f>AND(ISBLANK(N7340),ISBLANK(O7340),ISBLANK(P7340))</f>
        <v>0</v>
      </c>
      <c r="N7340" s="15">
        <v>24</v>
      </c>
      <c r="P7340" s="15">
        <v>59</v>
      </c>
      <c r="Q7340">
        <v>24</v>
      </c>
      <c r="R7340" s="18" t="b">
        <f>AND(ISBLANK(S7340),ISBLANK(T7340))</f>
        <v>0</v>
      </c>
      <c r="S7340" s="20">
        <v>1</v>
      </c>
      <c r="T7340" s="20">
        <v>0.91</v>
      </c>
      <c r="U7340" s="15" t="b">
        <f>AND(ISBLANK(V7340),ISBLANK(W7340),ISBLANK(X7340))</f>
        <v>0</v>
      </c>
      <c r="W7340" s="15" t="s">
        <v>351</v>
      </c>
      <c r="AA7340" t="s">
        <v>362</v>
      </c>
      <c r="AB7340" s="24" t="str">
        <f>IF(ISERR(MONTH(AA7340)),TRIM(SUBSTITUTE(AA7340,(RIGHT(TRIM(AA7340),4)),"")),TEXT(AA7340,"mmmm"))</f>
        <v>June</v>
      </c>
      <c r="AC7340" s="24">
        <f>IF(ISERR(YEAR(AA7340)),VALUE(RIGHT(TRIM(AA7340),4)),YEAR(AA7340))</f>
        <v>2014</v>
      </c>
      <c r="AD7340" t="s">
        <v>350</v>
      </c>
      <c r="AE7340" t="b">
        <f>VLOOKUP(AA7340,duplicates!A:C,3,FALSE)</f>
        <v>0</v>
      </c>
      <c r="AF7340" t="b">
        <f t="shared" si="110"/>
        <v>1</v>
      </c>
    </row>
    <row r="7341" spans="1:32" x14ac:dyDescent="0.2">
      <c r="A7341" t="s">
        <v>348</v>
      </c>
      <c r="B7341">
        <v>357</v>
      </c>
      <c r="C7341" t="s">
        <v>137</v>
      </c>
      <c r="D7341" t="s">
        <v>138</v>
      </c>
      <c r="E7341" s="4">
        <f>IF(ISBLANK(G7341),H7341,G7341)</f>
        <v>507</v>
      </c>
      <c r="F7341" s="9" t="b">
        <f>AND(ISBLANK(G7341),ISBLANK(H7341))</f>
        <v>0</v>
      </c>
      <c r="G7341" s="9">
        <v>507</v>
      </c>
      <c r="I7341">
        <v>524</v>
      </c>
      <c r="J7341" s="9" t="b">
        <f>AND(ISBLANK(K7341),ISBLANK(L7341))</f>
        <v>0</v>
      </c>
      <c r="K7341" s="9">
        <v>62</v>
      </c>
      <c r="M7341" s="15" t="b">
        <f>AND(ISBLANK(N7341),ISBLANK(O7341),ISBLANK(P7341))</f>
        <v>0</v>
      </c>
      <c r="N7341" s="15">
        <v>28</v>
      </c>
      <c r="P7341" s="15">
        <v>71</v>
      </c>
      <c r="Q7341">
        <v>23</v>
      </c>
      <c r="R7341" s="18" t="b">
        <f>AND(ISBLANK(S7341),ISBLANK(T7341))</f>
        <v>0</v>
      </c>
      <c r="S7341" s="20">
        <v>0.82</v>
      </c>
      <c r="T7341" s="20">
        <v>0.97</v>
      </c>
      <c r="U7341" s="15" t="b">
        <f>AND(ISBLANK(V7341),ISBLANK(W7341),ISBLANK(X7341))</f>
        <v>0</v>
      </c>
      <c r="W7341" s="15" t="s">
        <v>351</v>
      </c>
      <c r="AA7341" t="s">
        <v>362</v>
      </c>
      <c r="AB7341" s="24" t="str">
        <f>IF(ISERR(MONTH(AA7341)),TRIM(SUBSTITUTE(AA7341,(RIGHT(TRIM(AA7341),4)),"")),TEXT(AA7341,"mmmm"))</f>
        <v>June</v>
      </c>
      <c r="AC7341" s="24">
        <f>IF(ISERR(YEAR(AA7341)),VALUE(RIGHT(TRIM(AA7341),4)),YEAR(AA7341))</f>
        <v>2014</v>
      </c>
      <c r="AD7341" t="s">
        <v>350</v>
      </c>
      <c r="AE7341" t="b">
        <f>VLOOKUP(AA7341,duplicates!A:C,3,FALSE)</f>
        <v>0</v>
      </c>
      <c r="AF7341" t="b">
        <f t="shared" si="110"/>
        <v>1</v>
      </c>
    </row>
    <row r="7342" spans="1:32" x14ac:dyDescent="0.2">
      <c r="A7342" t="s">
        <v>348</v>
      </c>
      <c r="B7342">
        <v>358</v>
      </c>
      <c r="C7342" t="s">
        <v>57</v>
      </c>
      <c r="D7342" t="s">
        <v>58</v>
      </c>
      <c r="E7342" s="4">
        <f>IF(ISBLANK(G7342),H7342,G7342)</f>
        <v>131</v>
      </c>
      <c r="F7342" s="9" t="b">
        <f>AND(ISBLANK(G7342),ISBLANK(H7342))</f>
        <v>0</v>
      </c>
      <c r="G7342" s="9">
        <v>131</v>
      </c>
      <c r="I7342">
        <v>137</v>
      </c>
      <c r="J7342" s="9" t="b">
        <f>AND(ISBLANK(K7342),ISBLANK(L7342))</f>
        <v>0</v>
      </c>
      <c r="K7342" s="9">
        <v>22</v>
      </c>
      <c r="M7342" s="15" t="b">
        <f>AND(ISBLANK(N7342),ISBLANK(O7342),ISBLANK(P7342))</f>
        <v>0</v>
      </c>
      <c r="N7342" s="15">
        <v>10</v>
      </c>
      <c r="P7342" s="15">
        <v>22</v>
      </c>
      <c r="Q7342">
        <v>10</v>
      </c>
      <c r="R7342" s="18" t="b">
        <f>AND(ISBLANK(S7342),ISBLANK(T7342))</f>
        <v>0</v>
      </c>
      <c r="S7342" s="20">
        <v>1</v>
      </c>
      <c r="T7342" s="20">
        <v>0.96</v>
      </c>
      <c r="U7342" s="15" t="b">
        <f>AND(ISBLANK(V7342),ISBLANK(W7342),ISBLANK(X7342))</f>
        <v>0</v>
      </c>
      <c r="W7342" s="15" t="s">
        <v>351</v>
      </c>
      <c r="AA7342" t="s">
        <v>362</v>
      </c>
      <c r="AB7342" s="24" t="str">
        <f>IF(ISERR(MONTH(AA7342)),TRIM(SUBSTITUTE(AA7342,(RIGHT(TRIM(AA7342),4)),"")),TEXT(AA7342,"mmmm"))</f>
        <v>June</v>
      </c>
      <c r="AC7342" s="24">
        <f>IF(ISERR(YEAR(AA7342)),VALUE(RIGHT(TRIM(AA7342),4)),YEAR(AA7342))</f>
        <v>2014</v>
      </c>
      <c r="AD7342" t="s">
        <v>350</v>
      </c>
      <c r="AE7342" t="b">
        <f>VLOOKUP(AA7342,duplicates!A:C,3,FALSE)</f>
        <v>0</v>
      </c>
      <c r="AF7342" t="b">
        <f t="shared" si="110"/>
        <v>1</v>
      </c>
    </row>
    <row r="7343" spans="1:32" x14ac:dyDescent="0.2">
      <c r="A7343" t="s">
        <v>348</v>
      </c>
      <c r="B7343">
        <v>359</v>
      </c>
      <c r="C7343" t="s">
        <v>153</v>
      </c>
      <c r="D7343" t="s">
        <v>154</v>
      </c>
      <c r="E7343" s="4">
        <f>IF(ISBLANK(G7343),H7343,G7343)</f>
        <v>791</v>
      </c>
      <c r="F7343" s="9" t="b">
        <f>AND(ISBLANK(G7343),ISBLANK(H7343))</f>
        <v>0</v>
      </c>
      <c r="G7343" s="9">
        <v>791</v>
      </c>
      <c r="I7343">
        <v>1196</v>
      </c>
      <c r="J7343" s="9" t="b">
        <f>AND(ISBLANK(K7343),ISBLANK(L7343))</f>
        <v>0</v>
      </c>
      <c r="K7343" s="9">
        <v>129</v>
      </c>
      <c r="M7343" s="15" t="b">
        <f>AND(ISBLANK(N7343),ISBLANK(O7343),ISBLANK(P7343))</f>
        <v>0</v>
      </c>
      <c r="N7343" s="15">
        <v>25</v>
      </c>
      <c r="P7343" s="15">
        <v>139</v>
      </c>
      <c r="Q7343">
        <v>14</v>
      </c>
      <c r="R7343" s="18" t="b">
        <f>AND(ISBLANK(S7343),ISBLANK(T7343))</f>
        <v>0</v>
      </c>
      <c r="S7343" s="20">
        <v>0.56000000000000005</v>
      </c>
      <c r="T7343" s="20">
        <v>0.66</v>
      </c>
      <c r="U7343" s="15" t="b">
        <f>AND(ISBLANK(V7343),ISBLANK(W7343),ISBLANK(X7343))</f>
        <v>0</v>
      </c>
      <c r="W7343" s="15" t="s">
        <v>351</v>
      </c>
      <c r="AA7343" t="s">
        <v>362</v>
      </c>
      <c r="AB7343" s="24" t="str">
        <f>IF(ISERR(MONTH(AA7343)),TRIM(SUBSTITUTE(AA7343,(RIGHT(TRIM(AA7343),4)),"")),TEXT(AA7343,"mmmm"))</f>
        <v>June</v>
      </c>
      <c r="AC7343" s="24">
        <f>IF(ISERR(YEAR(AA7343)),VALUE(RIGHT(TRIM(AA7343),4)),YEAR(AA7343))</f>
        <v>2014</v>
      </c>
      <c r="AD7343" t="s">
        <v>350</v>
      </c>
      <c r="AE7343" t="b">
        <f>VLOOKUP(AA7343,duplicates!A:C,3,FALSE)</f>
        <v>0</v>
      </c>
      <c r="AF7343" t="b">
        <f t="shared" si="110"/>
        <v>1</v>
      </c>
    </row>
    <row r="7344" spans="1:32" x14ac:dyDescent="0.2">
      <c r="A7344" t="s">
        <v>348</v>
      </c>
      <c r="B7344">
        <v>360</v>
      </c>
      <c r="C7344" t="s">
        <v>63</v>
      </c>
      <c r="D7344" t="s">
        <v>64</v>
      </c>
      <c r="E7344" s="4">
        <f>IF(ISBLANK(G7344),H7344,G7344)</f>
        <v>399</v>
      </c>
      <c r="F7344" s="9" t="b">
        <f>AND(ISBLANK(G7344),ISBLANK(H7344))</f>
        <v>0</v>
      </c>
      <c r="G7344" s="9">
        <v>399</v>
      </c>
      <c r="I7344">
        <v>440</v>
      </c>
      <c r="J7344" s="9" t="b">
        <f>AND(ISBLANK(K7344),ISBLANK(L7344))</f>
        <v>0</v>
      </c>
      <c r="K7344" s="9">
        <v>35</v>
      </c>
      <c r="M7344" s="15" t="b">
        <f>AND(ISBLANK(N7344),ISBLANK(O7344),ISBLANK(P7344))</f>
        <v>0</v>
      </c>
      <c r="N7344" s="15">
        <v>12</v>
      </c>
      <c r="P7344" s="15">
        <v>38</v>
      </c>
      <c r="Q7344">
        <v>12</v>
      </c>
      <c r="R7344" s="18" t="b">
        <f>AND(ISBLANK(S7344),ISBLANK(T7344))</f>
        <v>0</v>
      </c>
      <c r="S7344" s="20">
        <v>1</v>
      </c>
      <c r="T7344" s="20">
        <v>0.91</v>
      </c>
      <c r="U7344" s="15" t="b">
        <f>AND(ISBLANK(V7344),ISBLANK(W7344),ISBLANK(X7344))</f>
        <v>0</v>
      </c>
      <c r="W7344" s="15" t="s">
        <v>351</v>
      </c>
      <c r="AA7344" t="s">
        <v>362</v>
      </c>
      <c r="AB7344" s="24" t="str">
        <f>IF(ISERR(MONTH(AA7344)),TRIM(SUBSTITUTE(AA7344,(RIGHT(TRIM(AA7344),4)),"")),TEXT(AA7344,"mmmm"))</f>
        <v>June</v>
      </c>
      <c r="AC7344" s="24">
        <f>IF(ISERR(YEAR(AA7344)),VALUE(RIGHT(TRIM(AA7344),4)),YEAR(AA7344))</f>
        <v>2014</v>
      </c>
      <c r="AD7344" t="s">
        <v>350</v>
      </c>
      <c r="AE7344" t="b">
        <f>VLOOKUP(AA7344,duplicates!A:C,3,FALSE)</f>
        <v>0</v>
      </c>
      <c r="AF7344" t="b">
        <f t="shared" si="110"/>
        <v>1</v>
      </c>
    </row>
    <row r="7345" spans="1:32" x14ac:dyDescent="0.2">
      <c r="A7345" t="s">
        <v>348</v>
      </c>
      <c r="B7345">
        <v>445</v>
      </c>
      <c r="C7345" t="s">
        <v>257</v>
      </c>
      <c r="D7345" t="s">
        <v>258</v>
      </c>
      <c r="E7345" s="4">
        <f>IF(ISBLANK(G7345),H7345,G7345)</f>
        <v>184</v>
      </c>
      <c r="F7345" s="9" t="b">
        <f>AND(ISBLANK(G7345),ISBLANK(H7345))</f>
        <v>0</v>
      </c>
      <c r="G7345" s="9">
        <v>184</v>
      </c>
      <c r="I7345">
        <v>184</v>
      </c>
      <c r="J7345" s="9" t="b">
        <f>AND(ISBLANK(K7345),ISBLANK(L7345))</f>
        <v>0</v>
      </c>
      <c r="K7345" s="9">
        <v>25</v>
      </c>
      <c r="M7345" s="15" t="b">
        <f>AND(ISBLANK(N7345),ISBLANK(O7345),ISBLANK(P7345))</f>
        <v>0</v>
      </c>
      <c r="N7345" s="15">
        <v>21</v>
      </c>
      <c r="P7345" s="15">
        <v>25</v>
      </c>
      <c r="Q7345">
        <v>21</v>
      </c>
      <c r="R7345" s="18" t="b">
        <f>AND(ISBLANK(S7345),ISBLANK(T7345))</f>
        <v>0</v>
      </c>
      <c r="S7345" s="20">
        <v>1</v>
      </c>
      <c r="T7345" s="20">
        <v>1</v>
      </c>
      <c r="U7345" s="15" t="b">
        <f>AND(ISBLANK(V7345),ISBLANK(W7345),ISBLANK(X7345))</f>
        <v>0</v>
      </c>
      <c r="W7345" s="15" t="s">
        <v>351</v>
      </c>
      <c r="AA7345" t="s">
        <v>362</v>
      </c>
      <c r="AB7345" s="24" t="str">
        <f>IF(ISERR(MONTH(AA7345)),TRIM(SUBSTITUTE(AA7345,(RIGHT(TRIM(AA7345),4)),"")),TEXT(AA7345,"mmmm"))</f>
        <v>June</v>
      </c>
      <c r="AC7345" s="24">
        <f>IF(ISERR(YEAR(AA7345)),VALUE(RIGHT(TRIM(AA7345),4)),YEAR(AA7345))</f>
        <v>2014</v>
      </c>
      <c r="AD7345" t="s">
        <v>350</v>
      </c>
      <c r="AE7345" t="b">
        <f>VLOOKUP(AA7345,duplicates!A:C,3,FALSE)</f>
        <v>0</v>
      </c>
      <c r="AF7345" t="b">
        <f t="shared" si="110"/>
        <v>1</v>
      </c>
    </row>
    <row r="7346" spans="1:32" x14ac:dyDescent="0.2">
      <c r="A7346" t="s">
        <v>348</v>
      </c>
      <c r="B7346">
        <v>361</v>
      </c>
      <c r="C7346" t="s">
        <v>333</v>
      </c>
      <c r="D7346" t="s">
        <v>334</v>
      </c>
      <c r="E7346" s="4">
        <f>IF(ISBLANK(G7346),H7346,G7346)</f>
        <v>129</v>
      </c>
      <c r="F7346" s="9" t="b">
        <f>AND(ISBLANK(G7346),ISBLANK(H7346))</f>
        <v>0</v>
      </c>
      <c r="G7346" s="9">
        <v>129</v>
      </c>
      <c r="I7346">
        <v>130</v>
      </c>
      <c r="J7346" s="9" t="b">
        <f>AND(ISBLANK(K7346),ISBLANK(L7346))</f>
        <v>0</v>
      </c>
      <c r="K7346" s="9">
        <v>128</v>
      </c>
      <c r="M7346" s="15" t="b">
        <f>AND(ISBLANK(N7346),ISBLANK(O7346),ISBLANK(P7346))</f>
        <v>0</v>
      </c>
      <c r="N7346" s="15">
        <v>27</v>
      </c>
      <c r="P7346" s="15">
        <v>130</v>
      </c>
      <c r="Q7346">
        <v>25</v>
      </c>
      <c r="R7346" s="18" t="b">
        <f>AND(ISBLANK(S7346),ISBLANK(T7346))</f>
        <v>0</v>
      </c>
      <c r="S7346" s="20">
        <v>0.93</v>
      </c>
      <c r="T7346" s="20">
        <v>0.99</v>
      </c>
      <c r="U7346" s="15" t="b">
        <f>AND(ISBLANK(V7346),ISBLANK(W7346),ISBLANK(X7346))</f>
        <v>0</v>
      </c>
      <c r="W7346" s="15" t="s">
        <v>351</v>
      </c>
      <c r="AA7346" t="s">
        <v>362</v>
      </c>
      <c r="AB7346" s="24" t="str">
        <f>IF(ISERR(MONTH(AA7346)),TRIM(SUBSTITUTE(AA7346,(RIGHT(TRIM(AA7346),4)),"")),TEXT(AA7346,"mmmm"))</f>
        <v>June</v>
      </c>
      <c r="AC7346" s="24">
        <f>IF(ISERR(YEAR(AA7346)),VALUE(RIGHT(TRIM(AA7346),4)),YEAR(AA7346))</f>
        <v>2014</v>
      </c>
      <c r="AD7346" t="s">
        <v>350</v>
      </c>
      <c r="AE7346" t="b">
        <f>VLOOKUP(AA7346,duplicates!A:C,3,FALSE)</f>
        <v>0</v>
      </c>
      <c r="AF7346" t="b">
        <f t="shared" si="110"/>
        <v>1</v>
      </c>
    </row>
    <row r="7347" spans="1:32" x14ac:dyDescent="0.2">
      <c r="A7347" t="s">
        <v>348</v>
      </c>
      <c r="B7347">
        <v>446</v>
      </c>
      <c r="C7347" t="s">
        <v>277</v>
      </c>
      <c r="D7347" t="s">
        <v>278</v>
      </c>
      <c r="E7347" s="4">
        <f>IF(ISBLANK(G7347),H7347,G7347)</f>
        <v>476</v>
      </c>
      <c r="F7347" s="9" t="b">
        <f>AND(ISBLANK(G7347),ISBLANK(H7347))</f>
        <v>0</v>
      </c>
      <c r="G7347" s="9">
        <v>476</v>
      </c>
      <c r="I7347">
        <v>527</v>
      </c>
      <c r="J7347" s="9" t="b">
        <f>AND(ISBLANK(K7347),ISBLANK(L7347))</f>
        <v>0</v>
      </c>
      <c r="K7347" s="9">
        <v>52</v>
      </c>
      <c r="M7347" s="15" t="b">
        <f>AND(ISBLANK(N7347),ISBLANK(O7347),ISBLANK(P7347))</f>
        <v>0</v>
      </c>
      <c r="N7347" s="15">
        <v>48</v>
      </c>
      <c r="P7347" s="15">
        <v>54</v>
      </c>
      <c r="Q7347">
        <v>47</v>
      </c>
      <c r="R7347" s="18" t="b">
        <f>AND(ISBLANK(S7347),ISBLANK(T7347))</f>
        <v>0</v>
      </c>
      <c r="S7347" s="20">
        <v>0.98</v>
      </c>
      <c r="T7347" s="20">
        <v>0.9</v>
      </c>
      <c r="U7347" s="15" t="b">
        <f>AND(ISBLANK(V7347),ISBLANK(W7347),ISBLANK(X7347))</f>
        <v>0</v>
      </c>
      <c r="W7347" s="15" t="s">
        <v>351</v>
      </c>
      <c r="AA7347" t="s">
        <v>362</v>
      </c>
      <c r="AB7347" s="24" t="str">
        <f>IF(ISERR(MONTH(AA7347)),TRIM(SUBSTITUTE(AA7347,(RIGHT(TRIM(AA7347),4)),"")),TEXT(AA7347,"mmmm"))</f>
        <v>June</v>
      </c>
      <c r="AC7347" s="24">
        <f>IF(ISERR(YEAR(AA7347)),VALUE(RIGHT(TRIM(AA7347),4)),YEAR(AA7347))</f>
        <v>2014</v>
      </c>
      <c r="AD7347" t="s">
        <v>350</v>
      </c>
      <c r="AE7347" t="b">
        <f>VLOOKUP(AA7347,duplicates!A:C,3,FALSE)</f>
        <v>0</v>
      </c>
      <c r="AF7347" t="b">
        <f t="shared" si="110"/>
        <v>1</v>
      </c>
    </row>
    <row r="7348" spans="1:32" x14ac:dyDescent="0.2">
      <c r="A7348" t="s">
        <v>348</v>
      </c>
      <c r="B7348">
        <v>447</v>
      </c>
      <c r="C7348" t="s">
        <v>305</v>
      </c>
      <c r="D7348" t="s">
        <v>306</v>
      </c>
      <c r="E7348" s="4">
        <f>IF(ISBLANK(G7348),H7348,G7348)</f>
        <v>299</v>
      </c>
      <c r="F7348" s="9" t="b">
        <f>AND(ISBLANK(G7348),ISBLANK(H7348))</f>
        <v>0</v>
      </c>
      <c r="G7348" s="9">
        <v>299</v>
      </c>
      <c r="I7348">
        <v>327</v>
      </c>
      <c r="J7348" s="9" t="b">
        <f>AND(ISBLANK(K7348),ISBLANK(L7348))</f>
        <v>0</v>
      </c>
      <c r="K7348" s="9">
        <v>199</v>
      </c>
      <c r="M7348" s="15" t="b">
        <f>AND(ISBLANK(N7348),ISBLANK(O7348),ISBLANK(P7348))</f>
        <v>0</v>
      </c>
      <c r="N7348" s="15">
        <v>56</v>
      </c>
      <c r="P7348" s="15">
        <v>202</v>
      </c>
      <c r="Q7348">
        <v>56</v>
      </c>
      <c r="R7348" s="18" t="b">
        <f>AND(ISBLANK(S7348),ISBLANK(T7348))</f>
        <v>0</v>
      </c>
      <c r="S7348" s="20">
        <v>1</v>
      </c>
      <c r="T7348" s="20">
        <v>0.91</v>
      </c>
      <c r="U7348" s="15" t="b">
        <f>AND(ISBLANK(V7348),ISBLANK(W7348),ISBLANK(X7348))</f>
        <v>0</v>
      </c>
      <c r="W7348" s="15" t="s">
        <v>351</v>
      </c>
      <c r="AA7348" t="s">
        <v>362</v>
      </c>
      <c r="AB7348" s="24" t="str">
        <f>IF(ISERR(MONTH(AA7348)),TRIM(SUBSTITUTE(AA7348,(RIGHT(TRIM(AA7348),4)),"")),TEXT(AA7348,"mmmm"))</f>
        <v>June</v>
      </c>
      <c r="AC7348" s="24">
        <f>IF(ISERR(YEAR(AA7348)),VALUE(RIGHT(TRIM(AA7348),4)),YEAR(AA7348))</f>
        <v>2014</v>
      </c>
      <c r="AD7348" t="s">
        <v>350</v>
      </c>
      <c r="AE7348" t="b">
        <f>VLOOKUP(AA7348,duplicates!A:C,3,FALSE)</f>
        <v>0</v>
      </c>
      <c r="AF7348" t="b">
        <f t="shared" si="110"/>
        <v>1</v>
      </c>
    </row>
    <row r="7349" spans="1:32" x14ac:dyDescent="0.2">
      <c r="A7349" t="s">
        <v>348</v>
      </c>
      <c r="B7349">
        <v>448</v>
      </c>
      <c r="C7349" t="s">
        <v>229</v>
      </c>
      <c r="D7349" t="s">
        <v>230</v>
      </c>
      <c r="E7349" s="4">
        <f>IF(ISBLANK(G7349),H7349,G7349)</f>
        <v>347</v>
      </c>
      <c r="F7349" s="9" t="b">
        <f>AND(ISBLANK(G7349),ISBLANK(H7349))</f>
        <v>0</v>
      </c>
      <c r="G7349" s="9">
        <v>347</v>
      </c>
      <c r="I7349">
        <v>350</v>
      </c>
      <c r="J7349" s="9" t="b">
        <f>AND(ISBLANK(K7349),ISBLANK(L7349))</f>
        <v>0</v>
      </c>
      <c r="K7349" s="9">
        <v>47</v>
      </c>
      <c r="M7349" s="15" t="b">
        <f>AND(ISBLANK(N7349),ISBLANK(O7349),ISBLANK(P7349))</f>
        <v>0</v>
      </c>
      <c r="N7349" s="15">
        <v>41</v>
      </c>
      <c r="P7349" s="15">
        <v>47</v>
      </c>
      <c r="Q7349">
        <v>41</v>
      </c>
      <c r="R7349" s="18" t="b">
        <f>AND(ISBLANK(S7349),ISBLANK(T7349))</f>
        <v>0</v>
      </c>
      <c r="S7349" s="20">
        <v>1</v>
      </c>
      <c r="T7349" s="20">
        <v>0.99</v>
      </c>
      <c r="U7349" s="15" t="b">
        <f>AND(ISBLANK(V7349),ISBLANK(W7349),ISBLANK(X7349))</f>
        <v>0</v>
      </c>
      <c r="W7349" s="15" t="s">
        <v>351</v>
      </c>
      <c r="AA7349" t="s">
        <v>362</v>
      </c>
      <c r="AB7349" s="24" t="str">
        <f>IF(ISERR(MONTH(AA7349)),TRIM(SUBSTITUTE(AA7349,(RIGHT(TRIM(AA7349),4)),"")),TEXT(AA7349,"mmmm"))</f>
        <v>June</v>
      </c>
      <c r="AC7349" s="24">
        <f>IF(ISERR(YEAR(AA7349)),VALUE(RIGHT(TRIM(AA7349),4)),YEAR(AA7349))</f>
        <v>2014</v>
      </c>
      <c r="AD7349" t="s">
        <v>350</v>
      </c>
      <c r="AE7349" t="b">
        <f>VLOOKUP(AA7349,duplicates!A:C,3,FALSE)</f>
        <v>0</v>
      </c>
      <c r="AF7349" t="b">
        <f t="shared" si="110"/>
        <v>1</v>
      </c>
    </row>
    <row r="7350" spans="1:32" x14ac:dyDescent="0.2">
      <c r="A7350" t="s">
        <v>348</v>
      </c>
      <c r="B7350">
        <v>449</v>
      </c>
      <c r="C7350" t="s">
        <v>205</v>
      </c>
      <c r="D7350" t="s">
        <v>206</v>
      </c>
      <c r="E7350" s="4">
        <f>IF(ISBLANK(G7350),H7350,G7350)</f>
        <v>191</v>
      </c>
      <c r="F7350" s="9" t="b">
        <f>AND(ISBLANK(G7350),ISBLANK(H7350))</f>
        <v>0</v>
      </c>
      <c r="G7350" s="9">
        <v>191</v>
      </c>
      <c r="I7350">
        <v>201</v>
      </c>
      <c r="J7350" s="9" t="b">
        <f>AND(ISBLANK(K7350),ISBLANK(L7350))</f>
        <v>0</v>
      </c>
      <c r="K7350" s="9">
        <v>16</v>
      </c>
      <c r="M7350" s="15" t="b">
        <f>AND(ISBLANK(N7350),ISBLANK(O7350),ISBLANK(P7350))</f>
        <v>0</v>
      </c>
      <c r="N7350" s="15">
        <v>10</v>
      </c>
      <c r="P7350" s="15">
        <v>20</v>
      </c>
      <c r="Q7350">
        <v>7</v>
      </c>
      <c r="R7350" s="18" t="b">
        <f>AND(ISBLANK(S7350),ISBLANK(T7350))</f>
        <v>0</v>
      </c>
      <c r="S7350" s="20">
        <v>0.7</v>
      </c>
      <c r="T7350" s="20">
        <v>0.95</v>
      </c>
      <c r="U7350" s="15" t="b">
        <f>AND(ISBLANK(V7350),ISBLANK(W7350),ISBLANK(X7350))</f>
        <v>0</v>
      </c>
      <c r="W7350" s="15" t="s">
        <v>351</v>
      </c>
      <c r="AA7350" t="s">
        <v>362</v>
      </c>
      <c r="AB7350" s="24" t="str">
        <f>IF(ISERR(MONTH(AA7350)),TRIM(SUBSTITUTE(AA7350,(RIGHT(TRIM(AA7350),4)),"")),TEXT(AA7350,"mmmm"))</f>
        <v>June</v>
      </c>
      <c r="AC7350" s="24">
        <f>IF(ISERR(YEAR(AA7350)),VALUE(RIGHT(TRIM(AA7350),4)),YEAR(AA7350))</f>
        <v>2014</v>
      </c>
      <c r="AD7350" t="s">
        <v>350</v>
      </c>
      <c r="AE7350" t="b">
        <f>VLOOKUP(AA7350,duplicates!A:C,3,FALSE)</f>
        <v>0</v>
      </c>
      <c r="AF7350" t="b">
        <f t="shared" si="110"/>
        <v>1</v>
      </c>
    </row>
    <row r="7351" spans="1:32" x14ac:dyDescent="0.2">
      <c r="A7351" t="s">
        <v>348</v>
      </c>
      <c r="B7351">
        <v>362</v>
      </c>
      <c r="C7351" t="s">
        <v>93</v>
      </c>
      <c r="D7351" t="s">
        <v>94</v>
      </c>
      <c r="E7351" s="4">
        <f>IF(ISBLANK(G7351),H7351,G7351)</f>
        <v>317</v>
      </c>
      <c r="F7351" s="9" t="b">
        <f>AND(ISBLANK(G7351),ISBLANK(H7351))</f>
        <v>0</v>
      </c>
      <c r="G7351" s="9">
        <v>317</v>
      </c>
      <c r="I7351">
        <v>346</v>
      </c>
      <c r="J7351" s="9" t="b">
        <f>AND(ISBLANK(K7351),ISBLANK(L7351))</f>
        <v>0</v>
      </c>
      <c r="K7351" s="9">
        <v>32</v>
      </c>
      <c r="M7351" s="15" t="b">
        <f>AND(ISBLANK(N7351),ISBLANK(O7351),ISBLANK(P7351))</f>
        <v>0</v>
      </c>
      <c r="N7351" s="15">
        <v>15</v>
      </c>
      <c r="P7351" s="15">
        <v>35</v>
      </c>
      <c r="Q7351">
        <v>15</v>
      </c>
      <c r="R7351" s="18" t="b">
        <f>AND(ISBLANK(S7351),ISBLANK(T7351))</f>
        <v>0</v>
      </c>
      <c r="S7351" s="20">
        <v>1</v>
      </c>
      <c r="T7351" s="20">
        <v>0.92</v>
      </c>
      <c r="U7351" s="15" t="b">
        <f>AND(ISBLANK(V7351),ISBLANK(W7351),ISBLANK(X7351))</f>
        <v>0</v>
      </c>
      <c r="W7351" s="15" t="s">
        <v>351</v>
      </c>
      <c r="AA7351" t="s">
        <v>362</v>
      </c>
      <c r="AB7351" s="24" t="str">
        <f>IF(ISERR(MONTH(AA7351)),TRIM(SUBSTITUTE(AA7351,(RIGHT(TRIM(AA7351),4)),"")),TEXT(AA7351,"mmmm"))</f>
        <v>June</v>
      </c>
      <c r="AC7351" s="24">
        <f>IF(ISERR(YEAR(AA7351)),VALUE(RIGHT(TRIM(AA7351),4)),YEAR(AA7351))</f>
        <v>2014</v>
      </c>
      <c r="AD7351" t="s">
        <v>350</v>
      </c>
      <c r="AE7351" t="b">
        <f>VLOOKUP(AA7351,duplicates!A:C,3,FALSE)</f>
        <v>0</v>
      </c>
      <c r="AF7351" t="b">
        <f t="shared" si="110"/>
        <v>1</v>
      </c>
    </row>
    <row r="7352" spans="1:32" x14ac:dyDescent="0.2">
      <c r="A7352" t="s">
        <v>348</v>
      </c>
      <c r="B7352">
        <v>363</v>
      </c>
      <c r="C7352" t="s">
        <v>141</v>
      </c>
      <c r="D7352" t="s">
        <v>142</v>
      </c>
      <c r="E7352" s="4">
        <f>IF(ISBLANK(G7352),H7352,G7352)</f>
        <v>70</v>
      </c>
      <c r="F7352" s="9" t="b">
        <f>AND(ISBLANK(G7352),ISBLANK(H7352))</f>
        <v>0</v>
      </c>
      <c r="G7352" s="9">
        <v>70</v>
      </c>
      <c r="I7352">
        <v>97</v>
      </c>
      <c r="J7352" s="9" t="b">
        <f>AND(ISBLANK(K7352),ISBLANK(L7352))</f>
        <v>0</v>
      </c>
      <c r="K7352" s="9">
        <v>70</v>
      </c>
      <c r="M7352" s="15" t="b">
        <f>AND(ISBLANK(N7352),ISBLANK(O7352),ISBLANK(P7352))</f>
        <v>0</v>
      </c>
      <c r="N7352" s="15">
        <v>13</v>
      </c>
      <c r="P7352" s="15">
        <v>70</v>
      </c>
      <c r="Q7352">
        <v>13</v>
      </c>
      <c r="R7352" s="18" t="b">
        <f>AND(ISBLANK(S7352),ISBLANK(T7352))</f>
        <v>0</v>
      </c>
      <c r="S7352" s="20">
        <v>1</v>
      </c>
      <c r="T7352" s="20">
        <v>0.72</v>
      </c>
      <c r="U7352" s="15" t="b">
        <f>AND(ISBLANK(V7352),ISBLANK(W7352),ISBLANK(X7352))</f>
        <v>0</v>
      </c>
      <c r="W7352" s="15" t="s">
        <v>351</v>
      </c>
      <c r="AA7352" t="s">
        <v>362</v>
      </c>
      <c r="AB7352" s="24" t="str">
        <f>IF(ISERR(MONTH(AA7352)),TRIM(SUBSTITUTE(AA7352,(RIGHT(TRIM(AA7352),4)),"")),TEXT(AA7352,"mmmm"))</f>
        <v>June</v>
      </c>
      <c r="AC7352" s="24">
        <f>IF(ISERR(YEAR(AA7352)),VALUE(RIGHT(TRIM(AA7352),4)),YEAR(AA7352))</f>
        <v>2014</v>
      </c>
      <c r="AD7352" t="s">
        <v>350</v>
      </c>
      <c r="AE7352" t="b">
        <f>VLOOKUP(AA7352,duplicates!A:C,3,FALSE)</f>
        <v>0</v>
      </c>
      <c r="AF7352" t="b">
        <f t="shared" si="110"/>
        <v>1</v>
      </c>
    </row>
    <row r="7353" spans="1:32" x14ac:dyDescent="0.2">
      <c r="A7353" t="s">
        <v>348</v>
      </c>
      <c r="B7353">
        <v>364</v>
      </c>
      <c r="C7353" t="s">
        <v>117</v>
      </c>
      <c r="D7353" t="s">
        <v>118</v>
      </c>
      <c r="E7353" s="4">
        <f>IF(ISBLANK(G7353),H7353,G7353)</f>
        <v>529</v>
      </c>
      <c r="F7353" s="9" t="b">
        <f>AND(ISBLANK(G7353),ISBLANK(H7353))</f>
        <v>0</v>
      </c>
      <c r="G7353" s="9">
        <v>529</v>
      </c>
      <c r="I7353">
        <v>574</v>
      </c>
      <c r="J7353" s="9" t="b">
        <f>AND(ISBLANK(K7353),ISBLANK(L7353))</f>
        <v>0</v>
      </c>
      <c r="K7353" s="9">
        <v>128</v>
      </c>
      <c r="M7353" s="15" t="b">
        <f>AND(ISBLANK(N7353),ISBLANK(O7353),ISBLANK(P7353))</f>
        <v>0</v>
      </c>
      <c r="N7353" s="15">
        <v>103</v>
      </c>
      <c r="P7353" s="15">
        <v>128</v>
      </c>
      <c r="Q7353">
        <v>103</v>
      </c>
      <c r="R7353" s="18" t="b">
        <f>AND(ISBLANK(S7353),ISBLANK(T7353))</f>
        <v>0</v>
      </c>
      <c r="S7353" s="20">
        <v>1</v>
      </c>
      <c r="T7353" s="20">
        <v>0.92</v>
      </c>
      <c r="U7353" s="15" t="b">
        <f>AND(ISBLANK(V7353),ISBLANK(W7353),ISBLANK(X7353))</f>
        <v>0</v>
      </c>
      <c r="W7353" s="15" t="s">
        <v>351</v>
      </c>
      <c r="AA7353" t="s">
        <v>362</v>
      </c>
      <c r="AB7353" s="24" t="str">
        <f>IF(ISERR(MONTH(AA7353)),TRIM(SUBSTITUTE(AA7353,(RIGHT(TRIM(AA7353),4)),"")),TEXT(AA7353,"mmmm"))</f>
        <v>June</v>
      </c>
      <c r="AC7353" s="24">
        <f>IF(ISERR(YEAR(AA7353)),VALUE(RIGHT(TRIM(AA7353),4)),YEAR(AA7353))</f>
        <v>2014</v>
      </c>
      <c r="AD7353" t="s">
        <v>350</v>
      </c>
      <c r="AE7353" t="b">
        <f>VLOOKUP(AA7353,duplicates!A:C,3,FALSE)</f>
        <v>0</v>
      </c>
      <c r="AF7353" t="b">
        <f t="shared" si="110"/>
        <v>1</v>
      </c>
    </row>
    <row r="7354" spans="1:32" x14ac:dyDescent="0.2">
      <c r="A7354" t="s">
        <v>348</v>
      </c>
      <c r="B7354">
        <v>365</v>
      </c>
      <c r="C7354" t="s">
        <v>193</v>
      </c>
      <c r="D7354" t="s">
        <v>194</v>
      </c>
      <c r="E7354" s="4">
        <f>IF(ISBLANK(G7354),H7354,G7354)</f>
        <v>385</v>
      </c>
      <c r="F7354" s="9" t="b">
        <f>AND(ISBLANK(G7354),ISBLANK(H7354))</f>
        <v>0</v>
      </c>
      <c r="G7354" s="9">
        <v>385</v>
      </c>
      <c r="I7354">
        <v>395</v>
      </c>
      <c r="J7354" s="9" t="b">
        <f>AND(ISBLANK(K7354),ISBLANK(L7354))</f>
        <v>0</v>
      </c>
      <c r="K7354" s="9">
        <v>121</v>
      </c>
      <c r="M7354" s="15" t="b">
        <f>AND(ISBLANK(N7354),ISBLANK(O7354),ISBLANK(P7354))</f>
        <v>0</v>
      </c>
      <c r="N7354" s="15">
        <v>107</v>
      </c>
      <c r="P7354" s="15">
        <v>121</v>
      </c>
      <c r="Q7354">
        <v>105</v>
      </c>
      <c r="R7354" s="18" t="b">
        <f>AND(ISBLANK(S7354),ISBLANK(T7354))</f>
        <v>0</v>
      </c>
      <c r="S7354" s="20">
        <v>0.98</v>
      </c>
      <c r="T7354" s="20">
        <v>0.97</v>
      </c>
      <c r="U7354" s="15" t="b">
        <f>AND(ISBLANK(V7354),ISBLANK(W7354),ISBLANK(X7354))</f>
        <v>0</v>
      </c>
      <c r="W7354" s="15" t="s">
        <v>351</v>
      </c>
      <c r="AA7354" t="s">
        <v>362</v>
      </c>
      <c r="AB7354" s="24" t="str">
        <f>IF(ISERR(MONTH(AA7354)),TRIM(SUBSTITUTE(AA7354,(RIGHT(TRIM(AA7354),4)),"")),TEXT(AA7354,"mmmm"))</f>
        <v>June</v>
      </c>
      <c r="AC7354" s="24">
        <f>IF(ISERR(YEAR(AA7354)),VALUE(RIGHT(TRIM(AA7354),4)),YEAR(AA7354))</f>
        <v>2014</v>
      </c>
      <c r="AD7354" t="s">
        <v>350</v>
      </c>
      <c r="AE7354" t="b">
        <f>VLOOKUP(AA7354,duplicates!A:C,3,FALSE)</f>
        <v>0</v>
      </c>
      <c r="AF7354" t="b">
        <f t="shared" si="110"/>
        <v>1</v>
      </c>
    </row>
    <row r="7355" spans="1:32" x14ac:dyDescent="0.2">
      <c r="A7355" t="s">
        <v>348</v>
      </c>
      <c r="B7355">
        <v>450</v>
      </c>
      <c r="C7355" t="s">
        <v>261</v>
      </c>
      <c r="D7355" t="s">
        <v>262</v>
      </c>
      <c r="E7355" s="4">
        <f>IF(ISBLANK(G7355),H7355,G7355)</f>
        <v>802</v>
      </c>
      <c r="F7355" s="9" t="b">
        <f>AND(ISBLANK(G7355),ISBLANK(H7355))</f>
        <v>0</v>
      </c>
      <c r="G7355" s="9">
        <v>802</v>
      </c>
      <c r="I7355">
        <v>802</v>
      </c>
      <c r="J7355" s="9" t="b">
        <f>AND(ISBLANK(K7355),ISBLANK(L7355))</f>
        <v>0</v>
      </c>
      <c r="K7355" s="9">
        <v>57</v>
      </c>
      <c r="M7355" s="15" t="b">
        <f>AND(ISBLANK(N7355),ISBLANK(O7355),ISBLANK(P7355))</f>
        <v>0</v>
      </c>
      <c r="N7355" s="15">
        <v>36</v>
      </c>
      <c r="P7355" s="15">
        <v>58</v>
      </c>
      <c r="Q7355">
        <v>35</v>
      </c>
      <c r="R7355" s="18" t="b">
        <f>AND(ISBLANK(S7355),ISBLANK(T7355))</f>
        <v>0</v>
      </c>
      <c r="S7355" s="20">
        <v>0.97</v>
      </c>
      <c r="T7355" s="20">
        <v>1</v>
      </c>
      <c r="U7355" s="15" t="b">
        <f>AND(ISBLANK(V7355),ISBLANK(W7355),ISBLANK(X7355))</f>
        <v>0</v>
      </c>
      <c r="W7355" s="15" t="s">
        <v>351</v>
      </c>
      <c r="AA7355" t="s">
        <v>362</v>
      </c>
      <c r="AB7355" s="24" t="str">
        <f>IF(ISERR(MONTH(AA7355)),TRIM(SUBSTITUTE(AA7355,(RIGHT(TRIM(AA7355),4)),"")),TEXT(AA7355,"mmmm"))</f>
        <v>June</v>
      </c>
      <c r="AC7355" s="24">
        <f>IF(ISERR(YEAR(AA7355)),VALUE(RIGHT(TRIM(AA7355),4)),YEAR(AA7355))</f>
        <v>2014</v>
      </c>
      <c r="AD7355" t="s">
        <v>350</v>
      </c>
      <c r="AE7355" t="b">
        <f>VLOOKUP(AA7355,duplicates!A:C,3,FALSE)</f>
        <v>0</v>
      </c>
      <c r="AF7355" t="b">
        <f t="shared" si="110"/>
        <v>1</v>
      </c>
    </row>
    <row r="7356" spans="1:32" x14ac:dyDescent="0.2">
      <c r="A7356" t="s">
        <v>348</v>
      </c>
      <c r="B7356">
        <v>451</v>
      </c>
      <c r="C7356" t="s">
        <v>336</v>
      </c>
      <c r="D7356" t="s">
        <v>234</v>
      </c>
      <c r="E7356" s="4">
        <f>IF(ISBLANK(G7356),H7356,G7356)</f>
        <v>567</v>
      </c>
      <c r="F7356" s="9" t="b">
        <f>AND(ISBLANK(G7356),ISBLANK(H7356))</f>
        <v>0</v>
      </c>
      <c r="G7356" s="9">
        <v>567</v>
      </c>
      <c r="I7356">
        <v>567</v>
      </c>
      <c r="J7356" s="9" t="b">
        <f>AND(ISBLANK(K7356),ISBLANK(L7356))</f>
        <v>0</v>
      </c>
      <c r="K7356" s="9">
        <v>304</v>
      </c>
      <c r="M7356" s="15" t="b">
        <f>AND(ISBLANK(N7356),ISBLANK(O7356),ISBLANK(P7356))</f>
        <v>0</v>
      </c>
      <c r="N7356" s="15">
        <v>38</v>
      </c>
      <c r="P7356" s="15">
        <v>304</v>
      </c>
      <c r="Q7356">
        <v>38</v>
      </c>
      <c r="R7356" s="18" t="b">
        <f>AND(ISBLANK(S7356),ISBLANK(T7356))</f>
        <v>0</v>
      </c>
      <c r="S7356" s="20">
        <v>1</v>
      </c>
      <c r="T7356" s="20">
        <v>1</v>
      </c>
      <c r="U7356" s="15" t="b">
        <f>AND(ISBLANK(V7356),ISBLANK(W7356),ISBLANK(X7356))</f>
        <v>0</v>
      </c>
      <c r="W7356" s="15" t="s">
        <v>351</v>
      </c>
      <c r="AA7356" t="s">
        <v>362</v>
      </c>
      <c r="AB7356" s="24" t="str">
        <f>IF(ISERR(MONTH(AA7356)),TRIM(SUBSTITUTE(AA7356,(RIGHT(TRIM(AA7356),4)),"")),TEXT(AA7356,"mmmm"))</f>
        <v>June</v>
      </c>
      <c r="AC7356" s="24">
        <f>IF(ISERR(YEAR(AA7356)),VALUE(RIGHT(TRIM(AA7356),4)),YEAR(AA7356))</f>
        <v>2014</v>
      </c>
      <c r="AD7356" t="s">
        <v>350</v>
      </c>
      <c r="AE7356" t="b">
        <f>VLOOKUP(AA7356,duplicates!A:C,3,FALSE)</f>
        <v>0</v>
      </c>
      <c r="AF7356" t="b">
        <f t="shared" si="110"/>
        <v>1</v>
      </c>
    </row>
    <row r="7357" spans="1:32" x14ac:dyDescent="0.2">
      <c r="A7357" t="s">
        <v>348</v>
      </c>
      <c r="B7357">
        <v>366</v>
      </c>
      <c r="C7357" t="s">
        <v>47</v>
      </c>
      <c r="D7357" t="s">
        <v>48</v>
      </c>
      <c r="E7357" s="4">
        <f>IF(ISBLANK(G7357),H7357,G7357)</f>
        <v>24</v>
      </c>
      <c r="F7357" s="9" t="b">
        <f>AND(ISBLANK(G7357),ISBLANK(H7357))</f>
        <v>0</v>
      </c>
      <c r="G7357" s="9">
        <v>24</v>
      </c>
      <c r="I7357">
        <v>24</v>
      </c>
      <c r="J7357" s="9" t="b">
        <f>AND(ISBLANK(K7357),ISBLANK(L7357))</f>
        <v>0</v>
      </c>
      <c r="K7357" s="9">
        <v>1</v>
      </c>
      <c r="M7357" s="15" t="b">
        <f>AND(ISBLANK(N7357),ISBLANK(O7357),ISBLANK(P7357))</f>
        <v>0</v>
      </c>
      <c r="N7357" s="15">
        <v>1</v>
      </c>
      <c r="P7357" s="15">
        <v>1</v>
      </c>
      <c r="Q7357">
        <v>1</v>
      </c>
      <c r="R7357" s="18" t="b">
        <f>AND(ISBLANK(S7357),ISBLANK(T7357))</f>
        <v>0</v>
      </c>
      <c r="S7357" s="20">
        <v>1</v>
      </c>
      <c r="T7357" s="20">
        <v>1</v>
      </c>
      <c r="U7357" s="15" t="b">
        <f>AND(ISBLANK(V7357),ISBLANK(W7357),ISBLANK(X7357))</f>
        <v>0</v>
      </c>
      <c r="W7357" s="15" t="s">
        <v>351</v>
      </c>
      <c r="AA7357" t="s">
        <v>362</v>
      </c>
      <c r="AB7357" s="24" t="str">
        <f>IF(ISERR(MONTH(AA7357)),TRIM(SUBSTITUTE(AA7357,(RIGHT(TRIM(AA7357),4)),"")),TEXT(AA7357,"mmmm"))</f>
        <v>June</v>
      </c>
      <c r="AC7357" s="24">
        <f>IF(ISERR(YEAR(AA7357)),VALUE(RIGHT(TRIM(AA7357),4)),YEAR(AA7357))</f>
        <v>2014</v>
      </c>
      <c r="AD7357" t="s">
        <v>350</v>
      </c>
      <c r="AE7357" t="b">
        <f>VLOOKUP(AA7357,duplicates!A:C,3,FALSE)</f>
        <v>0</v>
      </c>
      <c r="AF7357" t="b">
        <f t="shared" si="110"/>
        <v>1</v>
      </c>
    </row>
    <row r="7358" spans="1:32" x14ac:dyDescent="0.2">
      <c r="A7358" t="s">
        <v>348</v>
      </c>
      <c r="B7358">
        <v>367</v>
      </c>
      <c r="C7358" t="s">
        <v>79</v>
      </c>
      <c r="D7358" t="s">
        <v>80</v>
      </c>
      <c r="E7358" s="4">
        <f>IF(ISBLANK(G7358),H7358,G7358)</f>
        <v>2</v>
      </c>
      <c r="F7358" s="9" t="b">
        <f>AND(ISBLANK(G7358),ISBLANK(H7358))</f>
        <v>0</v>
      </c>
      <c r="G7358" s="9">
        <v>2</v>
      </c>
      <c r="I7358">
        <v>2</v>
      </c>
      <c r="J7358" s="9" t="b">
        <f>AND(ISBLANK(K7358),ISBLANK(L7358))</f>
        <v>0</v>
      </c>
      <c r="K7358" s="9">
        <v>0</v>
      </c>
      <c r="M7358" s="15" t="b">
        <f>AND(ISBLANK(N7358),ISBLANK(O7358),ISBLANK(P7358))</f>
        <v>0</v>
      </c>
      <c r="N7358" s="15">
        <v>0</v>
      </c>
      <c r="P7358" s="15">
        <v>0</v>
      </c>
      <c r="Q7358">
        <v>0</v>
      </c>
      <c r="R7358" s="18" t="b">
        <f>AND(ISBLANK(S7358),ISBLANK(T7358))</f>
        <v>0</v>
      </c>
      <c r="S7358" s="18" t="s">
        <v>27</v>
      </c>
      <c r="T7358" s="20">
        <v>1</v>
      </c>
      <c r="U7358" s="15" t="b">
        <f>AND(ISBLANK(V7358),ISBLANK(W7358),ISBLANK(X7358))</f>
        <v>0</v>
      </c>
      <c r="W7358" s="15" t="s">
        <v>351</v>
      </c>
      <c r="AA7358" t="s">
        <v>362</v>
      </c>
      <c r="AB7358" s="24" t="str">
        <f>IF(ISERR(MONTH(AA7358)),TRIM(SUBSTITUTE(AA7358,(RIGHT(TRIM(AA7358),4)),"")),TEXT(AA7358,"mmmm"))</f>
        <v>June</v>
      </c>
      <c r="AC7358" s="24">
        <f>IF(ISERR(YEAR(AA7358)),VALUE(RIGHT(TRIM(AA7358),4)),YEAR(AA7358))</f>
        <v>2014</v>
      </c>
      <c r="AD7358" t="s">
        <v>350</v>
      </c>
      <c r="AE7358" t="b">
        <f>VLOOKUP(AA7358,duplicates!A:C,3,FALSE)</f>
        <v>0</v>
      </c>
      <c r="AF7358" t="b">
        <f t="shared" si="110"/>
        <v>1</v>
      </c>
    </row>
    <row r="7359" spans="1:32" x14ac:dyDescent="0.2">
      <c r="A7359" t="s">
        <v>348</v>
      </c>
      <c r="B7359">
        <v>368</v>
      </c>
      <c r="C7359" t="s">
        <v>53</v>
      </c>
      <c r="D7359" t="s">
        <v>54</v>
      </c>
      <c r="E7359" s="4">
        <f>IF(ISBLANK(G7359),H7359,G7359)</f>
        <v>284</v>
      </c>
      <c r="F7359" s="9" t="b">
        <f>AND(ISBLANK(G7359),ISBLANK(H7359))</f>
        <v>0</v>
      </c>
      <c r="G7359" s="9">
        <v>284</v>
      </c>
      <c r="I7359">
        <v>289</v>
      </c>
      <c r="J7359" s="9" t="b">
        <f>AND(ISBLANK(K7359),ISBLANK(L7359))</f>
        <v>0</v>
      </c>
      <c r="K7359" s="9">
        <v>32</v>
      </c>
      <c r="M7359" s="15" t="b">
        <f>AND(ISBLANK(N7359),ISBLANK(O7359),ISBLANK(P7359))</f>
        <v>0</v>
      </c>
      <c r="N7359" s="15">
        <v>15</v>
      </c>
      <c r="P7359" s="15">
        <v>32</v>
      </c>
      <c r="Q7359">
        <v>15</v>
      </c>
      <c r="R7359" s="18" t="b">
        <f>AND(ISBLANK(S7359),ISBLANK(T7359))</f>
        <v>0</v>
      </c>
      <c r="S7359" s="20">
        <v>1</v>
      </c>
      <c r="T7359" s="20">
        <v>0.98</v>
      </c>
      <c r="U7359" s="15" t="b">
        <f>AND(ISBLANK(V7359),ISBLANK(W7359),ISBLANK(X7359))</f>
        <v>0</v>
      </c>
      <c r="W7359" s="15" t="s">
        <v>351</v>
      </c>
      <c r="AA7359" t="s">
        <v>362</v>
      </c>
      <c r="AB7359" s="24" t="str">
        <f>IF(ISERR(MONTH(AA7359)),TRIM(SUBSTITUTE(AA7359,(RIGHT(TRIM(AA7359),4)),"")),TEXT(AA7359,"mmmm"))</f>
        <v>June</v>
      </c>
      <c r="AC7359" s="24">
        <f>IF(ISERR(YEAR(AA7359)),VALUE(RIGHT(TRIM(AA7359),4)),YEAR(AA7359))</f>
        <v>2014</v>
      </c>
      <c r="AD7359" t="s">
        <v>350</v>
      </c>
      <c r="AE7359" t="b">
        <f>VLOOKUP(AA7359,duplicates!A:C,3,FALSE)</f>
        <v>0</v>
      </c>
      <c r="AF7359" t="b">
        <f t="shared" si="110"/>
        <v>1</v>
      </c>
    </row>
    <row r="7360" spans="1:32" x14ac:dyDescent="0.2">
      <c r="A7360" t="s">
        <v>348</v>
      </c>
      <c r="B7360">
        <v>452</v>
      </c>
      <c r="C7360" t="s">
        <v>283</v>
      </c>
      <c r="D7360" t="s">
        <v>284</v>
      </c>
      <c r="E7360" s="4">
        <f>IF(ISBLANK(G7360),H7360,G7360)</f>
        <v>450</v>
      </c>
      <c r="F7360" s="9" t="b">
        <f>AND(ISBLANK(G7360),ISBLANK(H7360))</f>
        <v>0</v>
      </c>
      <c r="G7360" s="9">
        <v>450</v>
      </c>
      <c r="I7360">
        <v>457</v>
      </c>
      <c r="J7360" s="9" t="b">
        <f>AND(ISBLANK(K7360),ISBLANK(L7360))</f>
        <v>0</v>
      </c>
      <c r="K7360" s="9">
        <v>57</v>
      </c>
      <c r="M7360" s="15" t="b">
        <f>AND(ISBLANK(N7360),ISBLANK(O7360),ISBLANK(P7360))</f>
        <v>0</v>
      </c>
      <c r="N7360" s="15">
        <v>80</v>
      </c>
      <c r="P7360" s="15">
        <v>58</v>
      </c>
      <c r="Q7360">
        <v>80</v>
      </c>
      <c r="R7360" s="18" t="b">
        <f>AND(ISBLANK(S7360),ISBLANK(T7360))</f>
        <v>0</v>
      </c>
      <c r="S7360" s="20">
        <v>1</v>
      </c>
      <c r="T7360" s="20">
        <v>0.98</v>
      </c>
      <c r="U7360" s="15" t="b">
        <f>AND(ISBLANK(V7360),ISBLANK(W7360),ISBLANK(X7360))</f>
        <v>0</v>
      </c>
      <c r="W7360" s="15" t="s">
        <v>351</v>
      </c>
      <c r="AA7360" t="s">
        <v>362</v>
      </c>
      <c r="AB7360" s="24" t="str">
        <f>IF(ISERR(MONTH(AA7360)),TRIM(SUBSTITUTE(AA7360,(RIGHT(TRIM(AA7360),4)),"")),TEXT(AA7360,"mmmm"))</f>
        <v>June</v>
      </c>
      <c r="AC7360" s="24">
        <f>IF(ISERR(YEAR(AA7360)),VALUE(RIGHT(TRIM(AA7360),4)),YEAR(AA7360))</f>
        <v>2014</v>
      </c>
      <c r="AD7360" t="s">
        <v>350</v>
      </c>
      <c r="AE7360" t="b">
        <f>VLOOKUP(AA7360,duplicates!A:C,3,FALSE)</f>
        <v>0</v>
      </c>
      <c r="AF7360" t="b">
        <f t="shared" si="110"/>
        <v>1</v>
      </c>
    </row>
    <row r="7361" spans="1:32" x14ac:dyDescent="0.2">
      <c r="A7361" t="s">
        <v>348</v>
      </c>
      <c r="B7361">
        <v>369</v>
      </c>
      <c r="C7361" t="s">
        <v>147</v>
      </c>
      <c r="D7361" t="s">
        <v>148</v>
      </c>
      <c r="E7361" s="4">
        <f>IF(ISBLANK(G7361),H7361,G7361)</f>
        <v>242</v>
      </c>
      <c r="F7361" s="9" t="b">
        <f>AND(ISBLANK(G7361),ISBLANK(H7361))</f>
        <v>0</v>
      </c>
      <c r="G7361" s="9">
        <v>242</v>
      </c>
      <c r="I7361">
        <v>258</v>
      </c>
      <c r="J7361" s="9" t="b">
        <f>AND(ISBLANK(K7361),ISBLANK(L7361))</f>
        <v>0</v>
      </c>
      <c r="K7361" s="9">
        <v>29</v>
      </c>
      <c r="M7361" s="15" t="b">
        <f>AND(ISBLANK(N7361),ISBLANK(O7361),ISBLANK(P7361))</f>
        <v>0</v>
      </c>
      <c r="N7361" s="15">
        <v>26</v>
      </c>
      <c r="P7361" s="15">
        <v>30</v>
      </c>
      <c r="Q7361">
        <v>26</v>
      </c>
      <c r="R7361" s="18" t="b">
        <f>AND(ISBLANK(S7361),ISBLANK(T7361))</f>
        <v>0</v>
      </c>
      <c r="S7361" s="20">
        <v>1</v>
      </c>
      <c r="T7361" s="20">
        <v>0.94</v>
      </c>
      <c r="U7361" s="15" t="b">
        <f>AND(ISBLANK(V7361),ISBLANK(W7361),ISBLANK(X7361))</f>
        <v>0</v>
      </c>
      <c r="W7361" s="15" t="s">
        <v>351</v>
      </c>
      <c r="AA7361" t="s">
        <v>362</v>
      </c>
      <c r="AB7361" s="24" t="str">
        <f>IF(ISERR(MONTH(AA7361)),TRIM(SUBSTITUTE(AA7361,(RIGHT(TRIM(AA7361),4)),"")),TEXT(AA7361,"mmmm"))</f>
        <v>June</v>
      </c>
      <c r="AC7361" s="24">
        <f>IF(ISERR(YEAR(AA7361)),VALUE(RIGHT(TRIM(AA7361),4)),YEAR(AA7361))</f>
        <v>2014</v>
      </c>
      <c r="AD7361" t="s">
        <v>350</v>
      </c>
      <c r="AE7361" t="b">
        <f>VLOOKUP(AA7361,duplicates!A:C,3,FALSE)</f>
        <v>0</v>
      </c>
      <c r="AF7361" t="b">
        <f t="shared" si="110"/>
        <v>1</v>
      </c>
    </row>
    <row r="7362" spans="1:32" x14ac:dyDescent="0.2">
      <c r="A7362" t="s">
        <v>348</v>
      </c>
      <c r="B7362">
        <v>370</v>
      </c>
      <c r="C7362" t="s">
        <v>49</v>
      </c>
      <c r="D7362" t="s">
        <v>50</v>
      </c>
      <c r="E7362" s="4">
        <f>IF(ISBLANK(G7362),H7362,G7362)</f>
        <v>207</v>
      </c>
      <c r="F7362" s="9" t="b">
        <f>AND(ISBLANK(G7362),ISBLANK(H7362))</f>
        <v>0</v>
      </c>
      <c r="G7362" s="9">
        <v>207</v>
      </c>
      <c r="I7362">
        <v>229</v>
      </c>
      <c r="J7362" s="9" t="b">
        <f>AND(ISBLANK(K7362),ISBLANK(L7362))</f>
        <v>0</v>
      </c>
      <c r="K7362" s="9">
        <v>13</v>
      </c>
      <c r="M7362" s="15" t="b">
        <f>AND(ISBLANK(N7362),ISBLANK(O7362),ISBLANK(P7362))</f>
        <v>0</v>
      </c>
      <c r="N7362" s="15">
        <v>13</v>
      </c>
      <c r="P7362" s="15">
        <v>13</v>
      </c>
      <c r="Q7362">
        <v>13</v>
      </c>
      <c r="R7362" s="18" t="b">
        <f>AND(ISBLANK(S7362),ISBLANK(T7362))</f>
        <v>0</v>
      </c>
      <c r="S7362" s="20">
        <v>1</v>
      </c>
      <c r="T7362" s="20">
        <v>0.9</v>
      </c>
      <c r="U7362" s="15" t="b">
        <f>AND(ISBLANK(V7362),ISBLANK(W7362),ISBLANK(X7362))</f>
        <v>0</v>
      </c>
      <c r="W7362" s="15" t="s">
        <v>351</v>
      </c>
      <c r="AA7362" t="s">
        <v>362</v>
      </c>
      <c r="AB7362" s="24" t="str">
        <f>IF(ISERR(MONTH(AA7362)),TRIM(SUBSTITUTE(AA7362,(RIGHT(TRIM(AA7362),4)),"")),TEXT(AA7362,"mmmm"))</f>
        <v>June</v>
      </c>
      <c r="AC7362" s="24">
        <f>IF(ISERR(YEAR(AA7362)),VALUE(RIGHT(TRIM(AA7362),4)),YEAR(AA7362))</f>
        <v>2014</v>
      </c>
      <c r="AD7362" t="s">
        <v>350</v>
      </c>
      <c r="AE7362" t="b">
        <f>VLOOKUP(AA7362,duplicates!A:C,3,FALSE)</f>
        <v>0</v>
      </c>
      <c r="AF7362" t="b">
        <f t="shared" si="110"/>
        <v>1</v>
      </c>
    </row>
    <row r="7363" spans="1:32" x14ac:dyDescent="0.2">
      <c r="A7363" t="s">
        <v>348</v>
      </c>
      <c r="B7363">
        <v>453</v>
      </c>
      <c r="C7363" t="s">
        <v>255</v>
      </c>
      <c r="D7363" t="s">
        <v>256</v>
      </c>
      <c r="E7363" s="4">
        <f>IF(ISBLANK(G7363),H7363,G7363)</f>
        <v>306</v>
      </c>
      <c r="F7363" s="9" t="b">
        <f>AND(ISBLANK(G7363),ISBLANK(H7363))</f>
        <v>0</v>
      </c>
      <c r="G7363" s="9">
        <v>306</v>
      </c>
      <c r="I7363">
        <v>323</v>
      </c>
      <c r="J7363" s="9" t="b">
        <f>AND(ISBLANK(K7363),ISBLANK(L7363))</f>
        <v>0</v>
      </c>
      <c r="K7363" s="9">
        <v>18</v>
      </c>
      <c r="M7363" s="15" t="b">
        <f>AND(ISBLANK(N7363),ISBLANK(O7363),ISBLANK(P7363))</f>
        <v>0</v>
      </c>
      <c r="N7363" s="15">
        <v>11</v>
      </c>
      <c r="P7363" s="15">
        <v>18</v>
      </c>
      <c r="Q7363">
        <v>10</v>
      </c>
      <c r="R7363" s="18" t="b">
        <f>AND(ISBLANK(S7363),ISBLANK(T7363))</f>
        <v>0</v>
      </c>
      <c r="S7363" s="20">
        <v>0.91</v>
      </c>
      <c r="T7363" s="20">
        <v>0.95</v>
      </c>
      <c r="U7363" s="15" t="b">
        <f>AND(ISBLANK(V7363),ISBLANK(W7363),ISBLANK(X7363))</f>
        <v>0</v>
      </c>
      <c r="W7363" s="15" t="s">
        <v>351</v>
      </c>
      <c r="AA7363" t="s">
        <v>362</v>
      </c>
      <c r="AB7363" s="24" t="str">
        <f>IF(ISERR(MONTH(AA7363)),TRIM(SUBSTITUTE(AA7363,(RIGHT(TRIM(AA7363),4)),"")),TEXT(AA7363,"mmmm"))</f>
        <v>June</v>
      </c>
      <c r="AC7363" s="24">
        <f>IF(ISERR(YEAR(AA7363)),VALUE(RIGHT(TRIM(AA7363),4)),YEAR(AA7363))</f>
        <v>2014</v>
      </c>
      <c r="AD7363" t="s">
        <v>350</v>
      </c>
      <c r="AE7363" t="b">
        <f>VLOOKUP(AA7363,duplicates!A:C,3,FALSE)</f>
        <v>0</v>
      </c>
      <c r="AF7363" t="b">
        <f t="shared" ref="AF7363:AF7426" si="111">OR(AND(AE7363,AG7363),AE7363=FALSE)</f>
        <v>1</v>
      </c>
    </row>
    <row r="7364" spans="1:32" x14ac:dyDescent="0.2">
      <c r="A7364" t="s">
        <v>348</v>
      </c>
      <c r="B7364">
        <v>371</v>
      </c>
      <c r="C7364" t="s">
        <v>109</v>
      </c>
      <c r="D7364" t="s">
        <v>110</v>
      </c>
      <c r="E7364" s="4">
        <f>IF(ISBLANK(G7364),H7364,G7364)</f>
        <v>178</v>
      </c>
      <c r="F7364" s="9" t="b">
        <f>AND(ISBLANK(G7364),ISBLANK(H7364))</f>
        <v>0</v>
      </c>
      <c r="G7364" s="9">
        <v>178</v>
      </c>
      <c r="I7364">
        <v>194</v>
      </c>
      <c r="J7364" s="9" t="b">
        <f>AND(ISBLANK(K7364),ISBLANK(L7364))</f>
        <v>0</v>
      </c>
      <c r="K7364" s="9">
        <v>19</v>
      </c>
      <c r="M7364" s="15" t="b">
        <f>AND(ISBLANK(N7364),ISBLANK(O7364),ISBLANK(P7364))</f>
        <v>0</v>
      </c>
      <c r="N7364" s="15">
        <v>20</v>
      </c>
      <c r="P7364" s="15">
        <v>20</v>
      </c>
      <c r="Q7364">
        <v>18</v>
      </c>
      <c r="R7364" s="18" t="b">
        <f>AND(ISBLANK(S7364),ISBLANK(T7364))</f>
        <v>0</v>
      </c>
      <c r="S7364" s="20">
        <v>0.9</v>
      </c>
      <c r="T7364" s="20">
        <v>0.92</v>
      </c>
      <c r="U7364" s="15" t="b">
        <f>AND(ISBLANK(V7364),ISBLANK(W7364),ISBLANK(X7364))</f>
        <v>0</v>
      </c>
      <c r="W7364" s="15" t="s">
        <v>351</v>
      </c>
      <c r="AA7364" t="s">
        <v>362</v>
      </c>
      <c r="AB7364" s="24" t="str">
        <f>IF(ISERR(MONTH(AA7364)),TRIM(SUBSTITUTE(AA7364,(RIGHT(TRIM(AA7364),4)),"")),TEXT(AA7364,"mmmm"))</f>
        <v>June</v>
      </c>
      <c r="AC7364" s="24">
        <f>IF(ISERR(YEAR(AA7364)),VALUE(RIGHT(TRIM(AA7364),4)),YEAR(AA7364))</f>
        <v>2014</v>
      </c>
      <c r="AD7364" t="s">
        <v>350</v>
      </c>
      <c r="AE7364" t="b">
        <f>VLOOKUP(AA7364,duplicates!A:C,3,FALSE)</f>
        <v>0</v>
      </c>
      <c r="AF7364" t="b">
        <f t="shared" si="111"/>
        <v>1</v>
      </c>
    </row>
    <row r="7365" spans="1:32" x14ac:dyDescent="0.2">
      <c r="A7365" t="s">
        <v>348</v>
      </c>
      <c r="B7365">
        <v>454</v>
      </c>
      <c r="C7365" t="s">
        <v>357</v>
      </c>
      <c r="D7365" t="s">
        <v>358</v>
      </c>
      <c r="E7365" s="4">
        <f>IF(ISBLANK(G7365),H7365,G7365)</f>
        <v>406</v>
      </c>
      <c r="F7365" s="9" t="b">
        <f>AND(ISBLANK(G7365),ISBLANK(H7365))</f>
        <v>0</v>
      </c>
      <c r="G7365" s="9">
        <v>406</v>
      </c>
      <c r="I7365">
        <v>673</v>
      </c>
      <c r="J7365" s="9" t="b">
        <f>AND(ISBLANK(K7365),ISBLANK(L7365))</f>
        <v>0</v>
      </c>
      <c r="K7365" s="9">
        <v>45</v>
      </c>
      <c r="M7365" s="15" t="b">
        <f>AND(ISBLANK(N7365),ISBLANK(O7365),ISBLANK(P7365))</f>
        <v>0</v>
      </c>
      <c r="N7365" s="15">
        <v>31</v>
      </c>
      <c r="P7365" s="15">
        <v>79</v>
      </c>
      <c r="Q7365">
        <v>25</v>
      </c>
      <c r="R7365" s="18" t="b">
        <f>AND(ISBLANK(S7365),ISBLANK(T7365))</f>
        <v>0</v>
      </c>
      <c r="S7365" s="20">
        <v>0.81</v>
      </c>
      <c r="T7365" s="20">
        <v>0.6</v>
      </c>
      <c r="U7365" s="15" t="b">
        <f>AND(ISBLANK(V7365),ISBLANK(W7365),ISBLANK(X7365))</f>
        <v>0</v>
      </c>
      <c r="W7365" s="15" t="s">
        <v>351</v>
      </c>
      <c r="AA7365" t="s">
        <v>362</v>
      </c>
      <c r="AB7365" s="24" t="str">
        <f>IF(ISERR(MONTH(AA7365)),TRIM(SUBSTITUTE(AA7365,(RIGHT(TRIM(AA7365),4)),"")),TEXT(AA7365,"mmmm"))</f>
        <v>June</v>
      </c>
      <c r="AC7365" s="24">
        <f>IF(ISERR(YEAR(AA7365)),VALUE(RIGHT(TRIM(AA7365),4)),YEAR(AA7365))</f>
        <v>2014</v>
      </c>
      <c r="AD7365" t="s">
        <v>350</v>
      </c>
      <c r="AE7365" t="b">
        <f>VLOOKUP(AA7365,duplicates!A:C,3,FALSE)</f>
        <v>0</v>
      </c>
      <c r="AF7365" t="b">
        <f t="shared" si="111"/>
        <v>1</v>
      </c>
    </row>
    <row r="7366" spans="1:32" x14ac:dyDescent="0.2">
      <c r="A7366" t="s">
        <v>348</v>
      </c>
      <c r="B7366">
        <v>372</v>
      </c>
      <c r="C7366" t="s">
        <v>65</v>
      </c>
      <c r="D7366" t="s">
        <v>66</v>
      </c>
      <c r="E7366" s="4">
        <f>IF(ISBLANK(G7366),H7366,G7366)</f>
        <v>230</v>
      </c>
      <c r="F7366" s="9" t="b">
        <f>AND(ISBLANK(G7366),ISBLANK(H7366))</f>
        <v>0</v>
      </c>
      <c r="G7366" s="9">
        <v>230</v>
      </c>
      <c r="I7366">
        <v>255</v>
      </c>
      <c r="J7366" s="9" t="b">
        <f>AND(ISBLANK(K7366),ISBLANK(L7366))</f>
        <v>0</v>
      </c>
      <c r="K7366" s="9">
        <v>29</v>
      </c>
      <c r="M7366" s="15" t="b">
        <f>AND(ISBLANK(N7366),ISBLANK(O7366),ISBLANK(P7366))</f>
        <v>0</v>
      </c>
      <c r="N7366" s="15">
        <v>21</v>
      </c>
      <c r="P7366" s="15">
        <v>30</v>
      </c>
      <c r="Q7366">
        <v>12</v>
      </c>
      <c r="R7366" s="18" t="b">
        <f>AND(ISBLANK(S7366),ISBLANK(T7366))</f>
        <v>0</v>
      </c>
      <c r="S7366" s="20">
        <v>0.56999999999999995</v>
      </c>
      <c r="T7366" s="20">
        <v>0.9</v>
      </c>
      <c r="U7366" s="15" t="b">
        <f>AND(ISBLANK(V7366),ISBLANK(W7366),ISBLANK(X7366))</f>
        <v>0</v>
      </c>
      <c r="W7366" s="15" t="s">
        <v>351</v>
      </c>
      <c r="AA7366" t="s">
        <v>362</v>
      </c>
      <c r="AB7366" s="24" t="str">
        <f>IF(ISERR(MONTH(AA7366)),TRIM(SUBSTITUTE(AA7366,(RIGHT(TRIM(AA7366),4)),"")),TEXT(AA7366,"mmmm"))</f>
        <v>June</v>
      </c>
      <c r="AC7366" s="24">
        <f>IF(ISERR(YEAR(AA7366)),VALUE(RIGHT(TRIM(AA7366),4)),YEAR(AA7366))</f>
        <v>2014</v>
      </c>
      <c r="AD7366" t="s">
        <v>350</v>
      </c>
      <c r="AE7366" t="b">
        <f>VLOOKUP(AA7366,duplicates!A:C,3,FALSE)</f>
        <v>0</v>
      </c>
      <c r="AF7366" t="b">
        <f t="shared" si="111"/>
        <v>1</v>
      </c>
    </row>
    <row r="7367" spans="1:32" x14ac:dyDescent="0.2">
      <c r="A7367" t="s">
        <v>348</v>
      </c>
      <c r="B7367">
        <v>373</v>
      </c>
      <c r="C7367" t="s">
        <v>352</v>
      </c>
      <c r="D7367" t="s">
        <v>353</v>
      </c>
      <c r="E7367" s="4" t="str">
        <f>IF(ISBLANK(G7367),H7367,G7367)</f>
        <v>NIL RETURN</v>
      </c>
      <c r="F7367" s="9" t="b">
        <f>AND(ISBLANK(G7367),ISBLANK(H7367))</f>
        <v>0</v>
      </c>
      <c r="G7367" s="9" t="s">
        <v>317</v>
      </c>
      <c r="I7367" t="s">
        <v>317</v>
      </c>
      <c r="J7367" s="9" t="b">
        <f>AND(ISBLANK(K7367),ISBLANK(L7367))</f>
        <v>0</v>
      </c>
      <c r="K7367" s="9" t="s">
        <v>317</v>
      </c>
      <c r="M7367" s="15" t="b">
        <f>AND(ISBLANK(N7367),ISBLANK(O7367),ISBLANK(P7367))</f>
        <v>0</v>
      </c>
      <c r="N7367" s="15" t="s">
        <v>317</v>
      </c>
      <c r="P7367" s="15" t="s">
        <v>317</v>
      </c>
      <c r="Q7367" t="s">
        <v>317</v>
      </c>
      <c r="R7367" s="18" t="b">
        <f>AND(ISBLANK(S7367),ISBLANK(T7367))</f>
        <v>0</v>
      </c>
      <c r="S7367" s="18" t="s">
        <v>317</v>
      </c>
      <c r="T7367" s="18" t="s">
        <v>317</v>
      </c>
      <c r="U7367" s="15" t="b">
        <f>AND(ISBLANK(V7367),ISBLANK(W7367),ISBLANK(X7367))</f>
        <v>0</v>
      </c>
      <c r="W7367" s="15" t="s">
        <v>351</v>
      </c>
      <c r="AA7367" t="s">
        <v>362</v>
      </c>
      <c r="AB7367" s="24" t="str">
        <f>IF(ISERR(MONTH(AA7367)),TRIM(SUBSTITUTE(AA7367,(RIGHT(TRIM(AA7367),4)),"")),TEXT(AA7367,"mmmm"))</f>
        <v>June</v>
      </c>
      <c r="AC7367" s="24">
        <f>IF(ISERR(YEAR(AA7367)),VALUE(RIGHT(TRIM(AA7367),4)),YEAR(AA7367))</f>
        <v>2014</v>
      </c>
      <c r="AD7367" t="s">
        <v>350</v>
      </c>
      <c r="AE7367" t="b">
        <f>VLOOKUP(AA7367,duplicates!A:C,3,FALSE)</f>
        <v>0</v>
      </c>
      <c r="AF7367" t="b">
        <f t="shared" si="111"/>
        <v>1</v>
      </c>
    </row>
    <row r="7368" spans="1:32" x14ac:dyDescent="0.2">
      <c r="A7368" t="s">
        <v>348</v>
      </c>
      <c r="B7368">
        <v>374</v>
      </c>
      <c r="C7368" t="s">
        <v>125</v>
      </c>
      <c r="D7368" t="s">
        <v>126</v>
      </c>
      <c r="E7368" s="4">
        <f>IF(ISBLANK(G7368),H7368,G7368)</f>
        <v>609</v>
      </c>
      <c r="F7368" s="9" t="b">
        <f>AND(ISBLANK(G7368),ISBLANK(H7368))</f>
        <v>0</v>
      </c>
      <c r="G7368" s="9">
        <v>609</v>
      </c>
      <c r="I7368">
        <v>636</v>
      </c>
      <c r="J7368" s="9" t="b">
        <f>AND(ISBLANK(K7368),ISBLANK(L7368))</f>
        <v>0</v>
      </c>
      <c r="K7368" s="9">
        <v>56</v>
      </c>
      <c r="M7368" s="15" t="b">
        <f>AND(ISBLANK(N7368),ISBLANK(O7368),ISBLANK(P7368))</f>
        <v>0</v>
      </c>
      <c r="N7368" s="15">
        <v>56</v>
      </c>
      <c r="P7368" s="15">
        <v>59</v>
      </c>
      <c r="Q7368">
        <v>56</v>
      </c>
      <c r="R7368" s="18" t="b">
        <f>AND(ISBLANK(S7368),ISBLANK(T7368))</f>
        <v>0</v>
      </c>
      <c r="S7368" s="20">
        <v>1</v>
      </c>
      <c r="T7368" s="20">
        <v>0.96</v>
      </c>
      <c r="U7368" s="15" t="b">
        <f>AND(ISBLANK(V7368),ISBLANK(W7368),ISBLANK(X7368))</f>
        <v>0</v>
      </c>
      <c r="W7368" s="15" t="s">
        <v>351</v>
      </c>
      <c r="AA7368" t="s">
        <v>362</v>
      </c>
      <c r="AB7368" s="24" t="str">
        <f>IF(ISERR(MONTH(AA7368)),TRIM(SUBSTITUTE(AA7368,(RIGHT(TRIM(AA7368),4)),"")),TEXT(AA7368,"mmmm"))</f>
        <v>June</v>
      </c>
      <c r="AC7368" s="24">
        <f>IF(ISERR(YEAR(AA7368)),VALUE(RIGHT(TRIM(AA7368),4)),YEAR(AA7368))</f>
        <v>2014</v>
      </c>
      <c r="AD7368" t="s">
        <v>350</v>
      </c>
      <c r="AE7368" t="b">
        <f>VLOOKUP(AA7368,duplicates!A:C,3,FALSE)</f>
        <v>0</v>
      </c>
      <c r="AF7368" t="b">
        <f t="shared" si="111"/>
        <v>1</v>
      </c>
    </row>
    <row r="7369" spans="1:32" x14ac:dyDescent="0.2">
      <c r="A7369" t="s">
        <v>348</v>
      </c>
      <c r="B7369">
        <v>455</v>
      </c>
      <c r="C7369" t="s">
        <v>267</v>
      </c>
      <c r="D7369" t="s">
        <v>268</v>
      </c>
      <c r="E7369" s="4">
        <f>IF(ISBLANK(G7369),H7369,G7369)</f>
        <v>486</v>
      </c>
      <c r="F7369" s="9" t="b">
        <f>AND(ISBLANK(G7369),ISBLANK(H7369))</f>
        <v>0</v>
      </c>
      <c r="G7369" s="9">
        <v>486</v>
      </c>
      <c r="I7369">
        <v>536</v>
      </c>
      <c r="J7369" s="9" t="b">
        <f>AND(ISBLANK(K7369),ISBLANK(L7369))</f>
        <v>0</v>
      </c>
      <c r="K7369" s="9">
        <v>19</v>
      </c>
      <c r="M7369" s="15" t="b">
        <f>AND(ISBLANK(N7369),ISBLANK(O7369),ISBLANK(P7369))</f>
        <v>0</v>
      </c>
      <c r="N7369" s="15">
        <v>20</v>
      </c>
      <c r="P7369" s="15">
        <v>24</v>
      </c>
      <c r="Q7369">
        <v>13</v>
      </c>
      <c r="R7369" s="18" t="b">
        <f>AND(ISBLANK(S7369),ISBLANK(T7369))</f>
        <v>0</v>
      </c>
      <c r="S7369" s="20">
        <v>0.65</v>
      </c>
      <c r="T7369" s="20">
        <v>0.91</v>
      </c>
      <c r="U7369" s="15" t="b">
        <f>AND(ISBLANK(V7369),ISBLANK(W7369),ISBLANK(X7369))</f>
        <v>0</v>
      </c>
      <c r="W7369" s="15" t="s">
        <v>351</v>
      </c>
      <c r="AA7369" t="s">
        <v>362</v>
      </c>
      <c r="AB7369" s="24" t="str">
        <f>IF(ISERR(MONTH(AA7369)),TRIM(SUBSTITUTE(AA7369,(RIGHT(TRIM(AA7369),4)),"")),TEXT(AA7369,"mmmm"))</f>
        <v>June</v>
      </c>
      <c r="AC7369" s="24">
        <f>IF(ISERR(YEAR(AA7369)),VALUE(RIGHT(TRIM(AA7369),4)),YEAR(AA7369))</f>
        <v>2014</v>
      </c>
      <c r="AD7369" t="s">
        <v>350</v>
      </c>
      <c r="AE7369" t="b">
        <f>VLOOKUP(AA7369,duplicates!A:C,3,FALSE)</f>
        <v>0</v>
      </c>
      <c r="AF7369" t="b">
        <f t="shared" si="111"/>
        <v>1</v>
      </c>
    </row>
    <row r="7370" spans="1:32" x14ac:dyDescent="0.2">
      <c r="A7370" t="s">
        <v>348</v>
      </c>
      <c r="B7370">
        <v>456</v>
      </c>
      <c r="C7370" t="s">
        <v>337</v>
      </c>
      <c r="D7370" t="s">
        <v>338</v>
      </c>
      <c r="E7370" s="4">
        <f>IF(ISBLANK(G7370),H7370,G7370)</f>
        <v>332</v>
      </c>
      <c r="F7370" s="9" t="b">
        <f>AND(ISBLANK(G7370),ISBLANK(H7370))</f>
        <v>0</v>
      </c>
      <c r="G7370" s="9">
        <v>332</v>
      </c>
      <c r="I7370">
        <v>684</v>
      </c>
      <c r="J7370" s="9" t="b">
        <f>AND(ISBLANK(K7370),ISBLANK(L7370))</f>
        <v>0</v>
      </c>
      <c r="K7370" s="9">
        <v>263</v>
      </c>
      <c r="M7370" s="15" t="b">
        <f>AND(ISBLANK(N7370),ISBLANK(O7370),ISBLANK(P7370))</f>
        <v>0</v>
      </c>
      <c r="N7370" s="15">
        <v>8</v>
      </c>
      <c r="P7370" s="15">
        <v>274</v>
      </c>
      <c r="Q7370">
        <v>8</v>
      </c>
      <c r="R7370" s="18" t="b">
        <f>AND(ISBLANK(S7370),ISBLANK(T7370))</f>
        <v>0</v>
      </c>
      <c r="S7370" s="20">
        <v>1</v>
      </c>
      <c r="T7370" s="20">
        <v>0.49</v>
      </c>
      <c r="U7370" s="15" t="b">
        <f>AND(ISBLANK(V7370),ISBLANK(W7370),ISBLANK(X7370))</f>
        <v>0</v>
      </c>
      <c r="W7370" s="15" t="s">
        <v>351</v>
      </c>
      <c r="AA7370" t="s">
        <v>362</v>
      </c>
      <c r="AB7370" s="24" t="str">
        <f>IF(ISERR(MONTH(AA7370)),TRIM(SUBSTITUTE(AA7370,(RIGHT(TRIM(AA7370),4)),"")),TEXT(AA7370,"mmmm"))</f>
        <v>June</v>
      </c>
      <c r="AC7370" s="24">
        <f>IF(ISERR(YEAR(AA7370)),VALUE(RIGHT(TRIM(AA7370),4)),YEAR(AA7370))</f>
        <v>2014</v>
      </c>
      <c r="AD7370" t="s">
        <v>350</v>
      </c>
      <c r="AE7370" t="b">
        <f>VLOOKUP(AA7370,duplicates!A:C,3,FALSE)</f>
        <v>0</v>
      </c>
      <c r="AF7370" t="b">
        <f t="shared" si="111"/>
        <v>1</v>
      </c>
    </row>
    <row r="7371" spans="1:32" x14ac:dyDescent="0.2">
      <c r="A7371" t="s">
        <v>348</v>
      </c>
      <c r="B7371">
        <v>457</v>
      </c>
      <c r="C7371" t="s">
        <v>209</v>
      </c>
      <c r="D7371" t="s">
        <v>210</v>
      </c>
      <c r="E7371" s="4">
        <f>IF(ISBLANK(G7371),H7371,G7371)</f>
        <v>623</v>
      </c>
      <c r="F7371" s="9" t="b">
        <f>AND(ISBLANK(G7371),ISBLANK(H7371))</f>
        <v>0</v>
      </c>
      <c r="G7371" s="9">
        <v>623</v>
      </c>
      <c r="I7371">
        <v>689</v>
      </c>
      <c r="J7371" s="9" t="b">
        <f>AND(ISBLANK(K7371),ISBLANK(L7371))</f>
        <v>0</v>
      </c>
      <c r="K7371" s="9">
        <v>312</v>
      </c>
      <c r="M7371" s="15" t="b">
        <f>AND(ISBLANK(N7371),ISBLANK(O7371),ISBLANK(P7371))</f>
        <v>0</v>
      </c>
      <c r="N7371" s="15">
        <v>1</v>
      </c>
      <c r="P7371" s="15">
        <v>345</v>
      </c>
      <c r="Q7371">
        <v>1</v>
      </c>
      <c r="R7371" s="18" t="b">
        <f>AND(ISBLANK(S7371),ISBLANK(T7371))</f>
        <v>0</v>
      </c>
      <c r="S7371" s="20">
        <v>1</v>
      </c>
      <c r="T7371" s="20">
        <v>0.9</v>
      </c>
      <c r="U7371" s="15" t="b">
        <f>AND(ISBLANK(V7371),ISBLANK(W7371),ISBLANK(X7371))</f>
        <v>0</v>
      </c>
      <c r="W7371" s="15" t="s">
        <v>351</v>
      </c>
      <c r="AA7371" t="s">
        <v>362</v>
      </c>
      <c r="AB7371" s="24" t="str">
        <f>IF(ISERR(MONTH(AA7371)),TRIM(SUBSTITUTE(AA7371,(RIGHT(TRIM(AA7371),4)),"")),TEXT(AA7371,"mmmm"))</f>
        <v>June</v>
      </c>
      <c r="AC7371" s="24">
        <f>IF(ISERR(YEAR(AA7371)),VALUE(RIGHT(TRIM(AA7371),4)),YEAR(AA7371))</f>
        <v>2014</v>
      </c>
      <c r="AD7371" t="s">
        <v>350</v>
      </c>
      <c r="AE7371" t="b">
        <f>VLOOKUP(AA7371,duplicates!A:C,3,FALSE)</f>
        <v>0</v>
      </c>
      <c r="AF7371" t="b">
        <f t="shared" si="111"/>
        <v>1</v>
      </c>
    </row>
    <row r="7372" spans="1:32" x14ac:dyDescent="0.2">
      <c r="A7372" t="s">
        <v>348</v>
      </c>
      <c r="B7372">
        <v>375</v>
      </c>
      <c r="C7372" t="s">
        <v>181</v>
      </c>
      <c r="D7372" t="s">
        <v>182</v>
      </c>
      <c r="E7372" s="4">
        <f>IF(ISBLANK(G7372),H7372,G7372)</f>
        <v>379</v>
      </c>
      <c r="F7372" s="9" t="b">
        <f>AND(ISBLANK(G7372),ISBLANK(H7372))</f>
        <v>0</v>
      </c>
      <c r="G7372" s="9">
        <v>379</v>
      </c>
      <c r="I7372">
        <v>379</v>
      </c>
      <c r="J7372" s="9" t="b">
        <f>AND(ISBLANK(K7372),ISBLANK(L7372))</f>
        <v>0</v>
      </c>
      <c r="K7372" s="9">
        <v>43</v>
      </c>
      <c r="M7372" s="15" t="b">
        <f>AND(ISBLANK(N7372),ISBLANK(O7372),ISBLANK(P7372))</f>
        <v>0</v>
      </c>
      <c r="N7372" s="15">
        <v>12</v>
      </c>
      <c r="P7372" s="15">
        <v>43</v>
      </c>
      <c r="Q7372">
        <v>12</v>
      </c>
      <c r="R7372" s="18" t="b">
        <f>AND(ISBLANK(S7372),ISBLANK(T7372))</f>
        <v>0</v>
      </c>
      <c r="S7372" s="20">
        <v>1</v>
      </c>
      <c r="T7372" s="20">
        <v>1</v>
      </c>
      <c r="U7372" s="15" t="b">
        <f>AND(ISBLANK(V7372),ISBLANK(W7372),ISBLANK(X7372))</f>
        <v>0</v>
      </c>
      <c r="W7372" s="15" t="s">
        <v>351</v>
      </c>
      <c r="AA7372" t="s">
        <v>362</v>
      </c>
      <c r="AB7372" s="24" t="str">
        <f>IF(ISERR(MONTH(AA7372)),TRIM(SUBSTITUTE(AA7372,(RIGHT(TRIM(AA7372),4)),"")),TEXT(AA7372,"mmmm"))</f>
        <v>June</v>
      </c>
      <c r="AC7372" s="24">
        <f>IF(ISERR(YEAR(AA7372)),VALUE(RIGHT(TRIM(AA7372),4)),YEAR(AA7372))</f>
        <v>2014</v>
      </c>
      <c r="AD7372" t="s">
        <v>350</v>
      </c>
      <c r="AE7372" t="b">
        <f>VLOOKUP(AA7372,duplicates!A:C,3,FALSE)</f>
        <v>0</v>
      </c>
      <c r="AF7372" t="b">
        <f t="shared" si="111"/>
        <v>1</v>
      </c>
    </row>
    <row r="7373" spans="1:32" x14ac:dyDescent="0.2">
      <c r="A7373" t="s">
        <v>348</v>
      </c>
      <c r="B7373">
        <v>458</v>
      </c>
      <c r="C7373" t="s">
        <v>265</v>
      </c>
      <c r="D7373" t="s">
        <v>266</v>
      </c>
      <c r="E7373" s="4">
        <f>IF(ISBLANK(G7373),H7373,G7373)</f>
        <v>259</v>
      </c>
      <c r="F7373" s="9" t="b">
        <f>AND(ISBLANK(G7373),ISBLANK(H7373))</f>
        <v>0</v>
      </c>
      <c r="G7373" s="9">
        <v>259</v>
      </c>
      <c r="I7373">
        <v>421</v>
      </c>
      <c r="J7373" s="9" t="b">
        <f>AND(ISBLANK(K7373),ISBLANK(L7373))</f>
        <v>0</v>
      </c>
      <c r="K7373" s="9">
        <v>13</v>
      </c>
      <c r="M7373" s="15" t="b">
        <f>AND(ISBLANK(N7373),ISBLANK(O7373),ISBLANK(P7373))</f>
        <v>0</v>
      </c>
      <c r="N7373" s="15">
        <v>7</v>
      </c>
      <c r="P7373" s="15">
        <v>32</v>
      </c>
      <c r="Q7373">
        <v>7</v>
      </c>
      <c r="R7373" s="18" t="b">
        <f>AND(ISBLANK(S7373),ISBLANK(T7373))</f>
        <v>0</v>
      </c>
      <c r="S7373" s="20">
        <v>1</v>
      </c>
      <c r="T7373" s="20">
        <v>0.62</v>
      </c>
      <c r="U7373" s="15" t="b">
        <f>AND(ISBLANK(V7373),ISBLANK(W7373),ISBLANK(X7373))</f>
        <v>0</v>
      </c>
      <c r="W7373" s="15" t="s">
        <v>351</v>
      </c>
      <c r="AA7373" t="s">
        <v>362</v>
      </c>
      <c r="AB7373" s="24" t="str">
        <f>IF(ISERR(MONTH(AA7373)),TRIM(SUBSTITUTE(AA7373,(RIGHT(TRIM(AA7373),4)),"")),TEXT(AA7373,"mmmm"))</f>
        <v>June</v>
      </c>
      <c r="AC7373" s="24">
        <f>IF(ISERR(YEAR(AA7373)),VALUE(RIGHT(TRIM(AA7373),4)),YEAR(AA7373))</f>
        <v>2014</v>
      </c>
      <c r="AD7373" t="s">
        <v>350</v>
      </c>
      <c r="AE7373" t="b">
        <f>VLOOKUP(AA7373,duplicates!A:C,3,FALSE)</f>
        <v>0</v>
      </c>
      <c r="AF7373" t="b">
        <f t="shared" si="111"/>
        <v>1</v>
      </c>
    </row>
    <row r="7374" spans="1:32" x14ac:dyDescent="0.2">
      <c r="A7374" t="s">
        <v>348</v>
      </c>
      <c r="B7374">
        <v>459</v>
      </c>
      <c r="C7374" t="s">
        <v>251</v>
      </c>
      <c r="D7374" t="s">
        <v>252</v>
      </c>
      <c r="E7374" s="4">
        <f>IF(ISBLANK(G7374),H7374,G7374)</f>
        <v>345</v>
      </c>
      <c r="F7374" s="9" t="b">
        <f>AND(ISBLANK(G7374),ISBLANK(H7374))</f>
        <v>0</v>
      </c>
      <c r="G7374" s="9">
        <v>345</v>
      </c>
      <c r="I7374">
        <v>372</v>
      </c>
      <c r="J7374" s="9" t="b">
        <f>AND(ISBLANK(K7374),ISBLANK(L7374))</f>
        <v>0</v>
      </c>
      <c r="K7374" s="9">
        <v>78</v>
      </c>
      <c r="M7374" s="15" t="b">
        <f>AND(ISBLANK(N7374),ISBLANK(O7374),ISBLANK(P7374))</f>
        <v>0</v>
      </c>
      <c r="N7374" s="15">
        <v>25</v>
      </c>
      <c r="P7374" s="15">
        <v>78</v>
      </c>
      <c r="Q7374">
        <v>25</v>
      </c>
      <c r="R7374" s="18" t="b">
        <f>AND(ISBLANK(S7374),ISBLANK(T7374))</f>
        <v>0</v>
      </c>
      <c r="S7374" s="20">
        <v>1</v>
      </c>
      <c r="T7374" s="20">
        <v>0.93</v>
      </c>
      <c r="U7374" s="15" t="b">
        <f>AND(ISBLANK(V7374),ISBLANK(W7374),ISBLANK(X7374))</f>
        <v>0</v>
      </c>
      <c r="W7374" s="15" t="s">
        <v>351</v>
      </c>
      <c r="AA7374" t="s">
        <v>362</v>
      </c>
      <c r="AB7374" s="24" t="str">
        <f>IF(ISERR(MONTH(AA7374)),TRIM(SUBSTITUTE(AA7374,(RIGHT(TRIM(AA7374),4)),"")),TEXT(AA7374,"mmmm"))</f>
        <v>June</v>
      </c>
      <c r="AC7374" s="24">
        <f>IF(ISERR(YEAR(AA7374)),VALUE(RIGHT(TRIM(AA7374),4)),YEAR(AA7374))</f>
        <v>2014</v>
      </c>
      <c r="AD7374" t="s">
        <v>350</v>
      </c>
      <c r="AE7374" t="b">
        <f>VLOOKUP(AA7374,duplicates!A:C,3,FALSE)</f>
        <v>0</v>
      </c>
      <c r="AF7374" t="b">
        <f t="shared" si="111"/>
        <v>1</v>
      </c>
    </row>
    <row r="7375" spans="1:32" x14ac:dyDescent="0.2">
      <c r="A7375" t="s">
        <v>348</v>
      </c>
      <c r="B7375">
        <v>460</v>
      </c>
      <c r="C7375" t="s">
        <v>215</v>
      </c>
      <c r="D7375" t="s">
        <v>216</v>
      </c>
      <c r="E7375" s="4">
        <f>IF(ISBLANK(G7375),H7375,G7375)</f>
        <v>273</v>
      </c>
      <c r="F7375" s="9" t="b">
        <f>AND(ISBLANK(G7375),ISBLANK(H7375))</f>
        <v>0</v>
      </c>
      <c r="G7375" s="9">
        <v>273</v>
      </c>
      <c r="I7375">
        <v>273</v>
      </c>
      <c r="J7375" s="9" t="b">
        <f>AND(ISBLANK(K7375),ISBLANK(L7375))</f>
        <v>0</v>
      </c>
      <c r="K7375" s="9">
        <v>53</v>
      </c>
      <c r="M7375" s="15" t="b">
        <f>AND(ISBLANK(N7375),ISBLANK(O7375),ISBLANK(P7375))</f>
        <v>0</v>
      </c>
      <c r="N7375" s="15">
        <v>16</v>
      </c>
      <c r="P7375" s="15">
        <v>55</v>
      </c>
      <c r="Q7375">
        <v>16</v>
      </c>
      <c r="R7375" s="18" t="b">
        <f>AND(ISBLANK(S7375),ISBLANK(T7375))</f>
        <v>0</v>
      </c>
      <c r="S7375" s="20">
        <v>1</v>
      </c>
      <c r="T7375" s="20">
        <v>1</v>
      </c>
      <c r="U7375" s="15" t="b">
        <f>AND(ISBLANK(V7375),ISBLANK(W7375),ISBLANK(X7375))</f>
        <v>0</v>
      </c>
      <c r="W7375" s="15" t="s">
        <v>351</v>
      </c>
      <c r="AA7375" t="s">
        <v>362</v>
      </c>
      <c r="AB7375" s="24" t="str">
        <f>IF(ISERR(MONTH(AA7375)),TRIM(SUBSTITUTE(AA7375,(RIGHT(TRIM(AA7375),4)),"")),TEXT(AA7375,"mmmm"))</f>
        <v>June</v>
      </c>
      <c r="AC7375" s="24">
        <f>IF(ISERR(YEAR(AA7375)),VALUE(RIGHT(TRIM(AA7375),4)),YEAR(AA7375))</f>
        <v>2014</v>
      </c>
      <c r="AD7375" t="s">
        <v>350</v>
      </c>
      <c r="AE7375" t="b">
        <f>VLOOKUP(AA7375,duplicates!A:C,3,FALSE)</f>
        <v>0</v>
      </c>
      <c r="AF7375" t="b">
        <f t="shared" si="111"/>
        <v>1</v>
      </c>
    </row>
    <row r="7376" spans="1:32" x14ac:dyDescent="0.2">
      <c r="A7376" t="s">
        <v>348</v>
      </c>
      <c r="B7376">
        <v>376</v>
      </c>
      <c r="C7376" t="s">
        <v>335</v>
      </c>
      <c r="D7376" t="s">
        <v>114</v>
      </c>
      <c r="E7376" s="4">
        <f>IF(ISBLANK(G7376),H7376,G7376)</f>
        <v>443</v>
      </c>
      <c r="F7376" s="9" t="b">
        <f>AND(ISBLANK(G7376),ISBLANK(H7376))</f>
        <v>0</v>
      </c>
      <c r="G7376" s="9">
        <v>443</v>
      </c>
      <c r="I7376">
        <v>466</v>
      </c>
      <c r="J7376" s="9" t="b">
        <f>AND(ISBLANK(K7376),ISBLANK(L7376))</f>
        <v>0</v>
      </c>
      <c r="K7376" s="9">
        <v>36</v>
      </c>
      <c r="M7376" s="15" t="b">
        <f>AND(ISBLANK(N7376),ISBLANK(O7376),ISBLANK(P7376))</f>
        <v>0</v>
      </c>
      <c r="N7376" s="15">
        <v>22</v>
      </c>
      <c r="P7376" s="15">
        <v>36</v>
      </c>
      <c r="Q7376">
        <v>22</v>
      </c>
      <c r="R7376" s="18" t="b">
        <f>AND(ISBLANK(S7376),ISBLANK(T7376))</f>
        <v>0</v>
      </c>
      <c r="S7376" s="20">
        <v>1</v>
      </c>
      <c r="T7376" s="20">
        <v>0.95</v>
      </c>
      <c r="U7376" s="15" t="b">
        <f>AND(ISBLANK(V7376),ISBLANK(W7376),ISBLANK(X7376))</f>
        <v>0</v>
      </c>
      <c r="W7376" s="15" t="s">
        <v>351</v>
      </c>
      <c r="AA7376" t="s">
        <v>362</v>
      </c>
      <c r="AB7376" s="24" t="str">
        <f>IF(ISERR(MONTH(AA7376)),TRIM(SUBSTITUTE(AA7376,(RIGHT(TRIM(AA7376),4)),"")),TEXT(AA7376,"mmmm"))</f>
        <v>June</v>
      </c>
      <c r="AC7376" s="24">
        <f>IF(ISERR(YEAR(AA7376)),VALUE(RIGHT(TRIM(AA7376),4)),YEAR(AA7376))</f>
        <v>2014</v>
      </c>
      <c r="AD7376" t="s">
        <v>350</v>
      </c>
      <c r="AE7376" t="b">
        <f>VLOOKUP(AA7376,duplicates!A:C,3,FALSE)</f>
        <v>0</v>
      </c>
      <c r="AF7376" t="b">
        <f t="shared" si="111"/>
        <v>1</v>
      </c>
    </row>
    <row r="7377" spans="1:32" x14ac:dyDescent="0.2">
      <c r="A7377" t="s">
        <v>348</v>
      </c>
      <c r="B7377">
        <v>377</v>
      </c>
      <c r="C7377" t="s">
        <v>169</v>
      </c>
      <c r="D7377" t="s">
        <v>170</v>
      </c>
      <c r="E7377" s="4">
        <f>IF(ISBLANK(G7377),H7377,G7377)</f>
        <v>374</v>
      </c>
      <c r="F7377" s="9" t="b">
        <f>AND(ISBLANK(G7377),ISBLANK(H7377))</f>
        <v>0</v>
      </c>
      <c r="G7377" s="9">
        <v>374</v>
      </c>
      <c r="I7377">
        <v>406</v>
      </c>
      <c r="J7377" s="9" t="b">
        <f>AND(ISBLANK(K7377),ISBLANK(L7377))</f>
        <v>0</v>
      </c>
      <c r="K7377" s="9">
        <v>47</v>
      </c>
      <c r="M7377" s="15" t="b">
        <f>AND(ISBLANK(N7377),ISBLANK(O7377),ISBLANK(P7377))</f>
        <v>0</v>
      </c>
      <c r="N7377" s="15">
        <v>3</v>
      </c>
      <c r="P7377" s="15">
        <v>49</v>
      </c>
      <c r="Q7377">
        <v>3</v>
      </c>
      <c r="R7377" s="18" t="b">
        <f>AND(ISBLANK(S7377),ISBLANK(T7377))</f>
        <v>0</v>
      </c>
      <c r="S7377" s="20">
        <v>1</v>
      </c>
      <c r="T7377" s="20">
        <v>0.92</v>
      </c>
      <c r="U7377" s="15" t="b">
        <f>AND(ISBLANK(V7377),ISBLANK(W7377),ISBLANK(X7377))</f>
        <v>0</v>
      </c>
      <c r="W7377" s="15" t="s">
        <v>351</v>
      </c>
      <c r="AA7377" t="s">
        <v>362</v>
      </c>
      <c r="AB7377" s="24" t="str">
        <f>IF(ISERR(MONTH(AA7377)),TRIM(SUBSTITUTE(AA7377,(RIGHT(TRIM(AA7377),4)),"")),TEXT(AA7377,"mmmm"))</f>
        <v>June</v>
      </c>
      <c r="AC7377" s="24">
        <f>IF(ISERR(YEAR(AA7377)),VALUE(RIGHT(TRIM(AA7377),4)),YEAR(AA7377))</f>
        <v>2014</v>
      </c>
      <c r="AD7377" t="s">
        <v>350</v>
      </c>
      <c r="AE7377" t="b">
        <f>VLOOKUP(AA7377,duplicates!A:C,3,FALSE)</f>
        <v>0</v>
      </c>
      <c r="AF7377" t="b">
        <f t="shared" si="111"/>
        <v>1</v>
      </c>
    </row>
    <row r="7378" spans="1:32" x14ac:dyDescent="0.2">
      <c r="A7378" t="s">
        <v>348</v>
      </c>
      <c r="B7378">
        <v>461</v>
      </c>
      <c r="C7378" t="s">
        <v>291</v>
      </c>
      <c r="D7378" t="s">
        <v>292</v>
      </c>
      <c r="E7378" s="4">
        <f>IF(ISBLANK(G7378),H7378,G7378)</f>
        <v>919</v>
      </c>
      <c r="F7378" s="9" t="b">
        <f>AND(ISBLANK(G7378),ISBLANK(H7378))</f>
        <v>0</v>
      </c>
      <c r="G7378" s="9">
        <v>919</v>
      </c>
      <c r="I7378">
        <v>1072</v>
      </c>
      <c r="J7378" s="9" t="b">
        <f>AND(ISBLANK(K7378),ISBLANK(L7378))</f>
        <v>0</v>
      </c>
      <c r="K7378" s="9">
        <v>89</v>
      </c>
      <c r="M7378" s="15" t="b">
        <f>AND(ISBLANK(N7378),ISBLANK(O7378),ISBLANK(P7378))</f>
        <v>0</v>
      </c>
      <c r="N7378" s="15">
        <v>67</v>
      </c>
      <c r="P7378" s="15">
        <v>89</v>
      </c>
      <c r="Q7378">
        <v>67</v>
      </c>
      <c r="R7378" s="18" t="b">
        <f>AND(ISBLANK(S7378),ISBLANK(T7378))</f>
        <v>0</v>
      </c>
      <c r="S7378" s="20">
        <v>1</v>
      </c>
      <c r="T7378" s="20">
        <v>0.86</v>
      </c>
      <c r="U7378" s="15" t="b">
        <f>AND(ISBLANK(V7378),ISBLANK(W7378),ISBLANK(X7378))</f>
        <v>0</v>
      </c>
      <c r="W7378" s="15" t="s">
        <v>351</v>
      </c>
      <c r="AA7378" t="s">
        <v>362</v>
      </c>
      <c r="AB7378" s="24" t="str">
        <f>IF(ISERR(MONTH(AA7378)),TRIM(SUBSTITUTE(AA7378,(RIGHT(TRIM(AA7378),4)),"")),TEXT(AA7378,"mmmm"))</f>
        <v>June</v>
      </c>
      <c r="AC7378" s="24">
        <f>IF(ISERR(YEAR(AA7378)),VALUE(RIGHT(TRIM(AA7378),4)),YEAR(AA7378))</f>
        <v>2014</v>
      </c>
      <c r="AD7378" t="s">
        <v>350</v>
      </c>
      <c r="AE7378" t="b">
        <f>VLOOKUP(AA7378,duplicates!A:C,3,FALSE)</f>
        <v>0</v>
      </c>
      <c r="AF7378" t="b">
        <f t="shared" si="111"/>
        <v>1</v>
      </c>
    </row>
    <row r="7379" spans="1:32" x14ac:dyDescent="0.2">
      <c r="A7379" t="s">
        <v>348</v>
      </c>
      <c r="B7379">
        <v>462</v>
      </c>
      <c r="C7379" t="s">
        <v>263</v>
      </c>
      <c r="D7379" t="s">
        <v>264</v>
      </c>
      <c r="E7379" s="4">
        <f>IF(ISBLANK(G7379),H7379,G7379)</f>
        <v>393</v>
      </c>
      <c r="F7379" s="9" t="b">
        <f>AND(ISBLANK(G7379),ISBLANK(H7379))</f>
        <v>0</v>
      </c>
      <c r="G7379" s="9">
        <v>393</v>
      </c>
      <c r="I7379">
        <v>579</v>
      </c>
      <c r="J7379" s="9" t="b">
        <f>AND(ISBLANK(K7379),ISBLANK(L7379))</f>
        <v>0</v>
      </c>
      <c r="K7379" s="9">
        <v>358</v>
      </c>
      <c r="M7379" s="15" t="b">
        <f>AND(ISBLANK(N7379),ISBLANK(O7379),ISBLANK(P7379))</f>
        <v>0</v>
      </c>
      <c r="N7379" s="15">
        <v>107</v>
      </c>
      <c r="P7379" s="15">
        <v>392</v>
      </c>
      <c r="Q7379">
        <v>102</v>
      </c>
      <c r="R7379" s="18" t="b">
        <f>AND(ISBLANK(S7379),ISBLANK(T7379))</f>
        <v>0</v>
      </c>
      <c r="S7379" s="20">
        <v>0.95</v>
      </c>
      <c r="T7379" s="20">
        <v>0.68</v>
      </c>
      <c r="U7379" s="15" t="b">
        <f>AND(ISBLANK(V7379),ISBLANK(W7379),ISBLANK(X7379))</f>
        <v>0</v>
      </c>
      <c r="W7379" s="15" t="s">
        <v>351</v>
      </c>
      <c r="AA7379" t="s">
        <v>362</v>
      </c>
      <c r="AB7379" s="24" t="str">
        <f>IF(ISERR(MONTH(AA7379)),TRIM(SUBSTITUTE(AA7379,(RIGHT(TRIM(AA7379),4)),"")),TEXT(AA7379,"mmmm"))</f>
        <v>June</v>
      </c>
      <c r="AC7379" s="24">
        <f>IF(ISERR(YEAR(AA7379)),VALUE(RIGHT(TRIM(AA7379),4)),YEAR(AA7379))</f>
        <v>2014</v>
      </c>
      <c r="AD7379" t="s">
        <v>350</v>
      </c>
      <c r="AE7379" t="b">
        <f>VLOOKUP(AA7379,duplicates!A:C,3,FALSE)</f>
        <v>0</v>
      </c>
      <c r="AF7379" t="b">
        <f t="shared" si="111"/>
        <v>1</v>
      </c>
    </row>
    <row r="7380" spans="1:32" x14ac:dyDescent="0.2">
      <c r="A7380" t="s">
        <v>348</v>
      </c>
      <c r="B7380">
        <v>378</v>
      </c>
      <c r="C7380" t="s">
        <v>89</v>
      </c>
      <c r="D7380" t="s">
        <v>90</v>
      </c>
      <c r="E7380" s="4">
        <f>IF(ISBLANK(G7380),H7380,G7380)</f>
        <v>9</v>
      </c>
      <c r="F7380" s="9" t="b">
        <f>AND(ISBLANK(G7380),ISBLANK(H7380))</f>
        <v>0</v>
      </c>
      <c r="G7380" s="9">
        <v>9</v>
      </c>
      <c r="I7380">
        <v>9</v>
      </c>
      <c r="J7380" s="9" t="b">
        <f>AND(ISBLANK(K7380),ISBLANK(L7380))</f>
        <v>0</v>
      </c>
      <c r="K7380" s="9">
        <v>1</v>
      </c>
      <c r="M7380" s="15" t="b">
        <f>AND(ISBLANK(N7380),ISBLANK(O7380),ISBLANK(P7380))</f>
        <v>0</v>
      </c>
      <c r="N7380" s="15">
        <v>0</v>
      </c>
      <c r="P7380" s="15">
        <v>1</v>
      </c>
      <c r="Q7380">
        <v>0</v>
      </c>
      <c r="R7380" s="18" t="b">
        <f>AND(ISBLANK(S7380),ISBLANK(T7380))</f>
        <v>0</v>
      </c>
      <c r="S7380" s="18" t="s">
        <v>27</v>
      </c>
      <c r="T7380" s="20">
        <v>1</v>
      </c>
      <c r="U7380" s="15" t="b">
        <f>AND(ISBLANK(V7380),ISBLANK(W7380),ISBLANK(X7380))</f>
        <v>0</v>
      </c>
      <c r="W7380" s="15" t="s">
        <v>351</v>
      </c>
      <c r="AA7380" t="s">
        <v>362</v>
      </c>
      <c r="AB7380" s="24" t="str">
        <f>IF(ISERR(MONTH(AA7380)),TRIM(SUBSTITUTE(AA7380,(RIGHT(TRIM(AA7380),4)),"")),TEXT(AA7380,"mmmm"))</f>
        <v>June</v>
      </c>
      <c r="AC7380" s="24">
        <f>IF(ISERR(YEAR(AA7380)),VALUE(RIGHT(TRIM(AA7380),4)),YEAR(AA7380))</f>
        <v>2014</v>
      </c>
      <c r="AD7380" t="s">
        <v>350</v>
      </c>
      <c r="AE7380" t="b">
        <f>VLOOKUP(AA7380,duplicates!A:C,3,FALSE)</f>
        <v>0</v>
      </c>
      <c r="AF7380" t="b">
        <f t="shared" si="111"/>
        <v>1</v>
      </c>
    </row>
    <row r="7381" spans="1:32" x14ac:dyDescent="0.2">
      <c r="A7381" t="s">
        <v>348</v>
      </c>
      <c r="B7381">
        <v>463</v>
      </c>
      <c r="C7381" t="s">
        <v>275</v>
      </c>
      <c r="D7381" t="s">
        <v>276</v>
      </c>
      <c r="E7381" s="4">
        <f>IF(ISBLANK(G7381),H7381,G7381)</f>
        <v>442</v>
      </c>
      <c r="F7381" s="9" t="b">
        <f>AND(ISBLANK(G7381),ISBLANK(H7381))</f>
        <v>0</v>
      </c>
      <c r="G7381" s="9">
        <v>442</v>
      </c>
      <c r="I7381">
        <v>536</v>
      </c>
      <c r="J7381" s="9" t="b">
        <f>AND(ISBLANK(K7381),ISBLANK(L7381))</f>
        <v>0</v>
      </c>
      <c r="K7381" s="9">
        <v>74</v>
      </c>
      <c r="M7381" s="15" t="b">
        <f>AND(ISBLANK(N7381),ISBLANK(O7381),ISBLANK(P7381))</f>
        <v>0</v>
      </c>
      <c r="N7381" s="15">
        <v>30</v>
      </c>
      <c r="P7381" s="15">
        <v>76</v>
      </c>
      <c r="Q7381">
        <v>30</v>
      </c>
      <c r="R7381" s="18" t="b">
        <f>AND(ISBLANK(S7381),ISBLANK(T7381))</f>
        <v>0</v>
      </c>
      <c r="S7381" s="20">
        <v>1</v>
      </c>
      <c r="T7381" s="20">
        <v>0.82</v>
      </c>
      <c r="U7381" s="15" t="b">
        <f>AND(ISBLANK(V7381),ISBLANK(W7381),ISBLANK(X7381))</f>
        <v>0</v>
      </c>
      <c r="W7381" s="15" t="s">
        <v>351</v>
      </c>
      <c r="AA7381" t="s">
        <v>362</v>
      </c>
      <c r="AB7381" s="24" t="str">
        <f>IF(ISERR(MONTH(AA7381)),TRIM(SUBSTITUTE(AA7381,(RIGHT(TRIM(AA7381),4)),"")),TEXT(AA7381,"mmmm"))</f>
        <v>June</v>
      </c>
      <c r="AC7381" s="24">
        <f>IF(ISERR(YEAR(AA7381)),VALUE(RIGHT(TRIM(AA7381),4)),YEAR(AA7381))</f>
        <v>2014</v>
      </c>
      <c r="AD7381" t="s">
        <v>350</v>
      </c>
      <c r="AE7381" t="b">
        <f>VLOOKUP(AA7381,duplicates!A:C,3,FALSE)</f>
        <v>0</v>
      </c>
      <c r="AF7381" t="b">
        <f t="shared" si="111"/>
        <v>1</v>
      </c>
    </row>
    <row r="7382" spans="1:32" x14ac:dyDescent="0.2">
      <c r="A7382" t="s">
        <v>348</v>
      </c>
      <c r="B7382">
        <v>379</v>
      </c>
      <c r="C7382" t="s">
        <v>91</v>
      </c>
      <c r="D7382" t="s">
        <v>92</v>
      </c>
      <c r="E7382" s="4">
        <f>IF(ISBLANK(G7382),H7382,G7382)</f>
        <v>487</v>
      </c>
      <c r="F7382" s="9" t="b">
        <f>AND(ISBLANK(G7382),ISBLANK(H7382))</f>
        <v>0</v>
      </c>
      <c r="G7382" s="9">
        <v>487</v>
      </c>
      <c r="I7382">
        <v>525</v>
      </c>
      <c r="J7382" s="9" t="b">
        <f>AND(ISBLANK(K7382),ISBLANK(L7382))</f>
        <v>0</v>
      </c>
      <c r="K7382" s="9">
        <v>309</v>
      </c>
      <c r="M7382" s="15" t="b">
        <f>AND(ISBLANK(N7382),ISBLANK(O7382),ISBLANK(P7382))</f>
        <v>0</v>
      </c>
      <c r="N7382" s="15">
        <v>92</v>
      </c>
      <c r="P7382" s="15">
        <v>310</v>
      </c>
      <c r="Q7382">
        <v>91</v>
      </c>
      <c r="R7382" s="18" t="b">
        <f>AND(ISBLANK(S7382),ISBLANK(T7382))</f>
        <v>0</v>
      </c>
      <c r="S7382" s="20">
        <v>0.99</v>
      </c>
      <c r="T7382" s="20">
        <v>0.93</v>
      </c>
      <c r="U7382" s="15" t="b">
        <f>AND(ISBLANK(V7382),ISBLANK(W7382),ISBLANK(X7382))</f>
        <v>0</v>
      </c>
      <c r="W7382" s="15" t="s">
        <v>351</v>
      </c>
      <c r="AA7382" t="s">
        <v>362</v>
      </c>
      <c r="AB7382" s="24" t="str">
        <f>IF(ISERR(MONTH(AA7382)),TRIM(SUBSTITUTE(AA7382,(RIGHT(TRIM(AA7382),4)),"")),TEXT(AA7382,"mmmm"))</f>
        <v>June</v>
      </c>
      <c r="AC7382" s="24">
        <f>IF(ISERR(YEAR(AA7382)),VALUE(RIGHT(TRIM(AA7382),4)),YEAR(AA7382))</f>
        <v>2014</v>
      </c>
      <c r="AD7382" t="s">
        <v>350</v>
      </c>
      <c r="AE7382" t="b">
        <f>VLOOKUP(AA7382,duplicates!A:C,3,FALSE)</f>
        <v>0</v>
      </c>
      <c r="AF7382" t="b">
        <f t="shared" si="111"/>
        <v>1</v>
      </c>
    </row>
    <row r="7383" spans="1:32" x14ac:dyDescent="0.2">
      <c r="A7383" t="s">
        <v>348</v>
      </c>
      <c r="B7383">
        <v>380</v>
      </c>
      <c r="C7383" t="s">
        <v>354</v>
      </c>
      <c r="D7383" t="s">
        <v>355</v>
      </c>
      <c r="E7383" s="4">
        <f>IF(ISBLANK(G7383),H7383,G7383)</f>
        <v>622</v>
      </c>
      <c r="F7383" s="9" t="b">
        <f>AND(ISBLANK(G7383),ISBLANK(H7383))</f>
        <v>0</v>
      </c>
      <c r="G7383" s="9">
        <v>622</v>
      </c>
      <c r="I7383">
        <v>654</v>
      </c>
      <c r="J7383" s="9" t="b">
        <f>AND(ISBLANK(K7383),ISBLANK(L7383))</f>
        <v>0</v>
      </c>
      <c r="K7383" s="9">
        <v>187</v>
      </c>
      <c r="M7383" s="15" t="b">
        <f>AND(ISBLANK(N7383),ISBLANK(O7383),ISBLANK(P7383))</f>
        <v>0</v>
      </c>
      <c r="N7383" s="15">
        <v>187</v>
      </c>
      <c r="P7383" s="15">
        <v>187</v>
      </c>
      <c r="Q7383">
        <v>185</v>
      </c>
      <c r="R7383" s="18" t="b">
        <f>AND(ISBLANK(S7383),ISBLANK(T7383))</f>
        <v>0</v>
      </c>
      <c r="S7383" s="20">
        <v>0.99</v>
      </c>
      <c r="T7383" s="20">
        <v>0.95</v>
      </c>
      <c r="U7383" s="15" t="b">
        <f>AND(ISBLANK(V7383),ISBLANK(W7383),ISBLANK(X7383))</f>
        <v>0</v>
      </c>
      <c r="W7383" s="15" t="s">
        <v>351</v>
      </c>
      <c r="AA7383" t="s">
        <v>362</v>
      </c>
      <c r="AB7383" s="24" t="str">
        <f>IF(ISERR(MONTH(AA7383)),TRIM(SUBSTITUTE(AA7383,(RIGHT(TRIM(AA7383),4)),"")),TEXT(AA7383,"mmmm"))</f>
        <v>June</v>
      </c>
      <c r="AC7383" s="24">
        <f>IF(ISERR(YEAR(AA7383)),VALUE(RIGHT(TRIM(AA7383),4)),YEAR(AA7383))</f>
        <v>2014</v>
      </c>
      <c r="AD7383" t="s">
        <v>350</v>
      </c>
      <c r="AE7383" t="b">
        <f>VLOOKUP(AA7383,duplicates!A:C,3,FALSE)</f>
        <v>0</v>
      </c>
      <c r="AF7383" t="b">
        <f t="shared" si="111"/>
        <v>1</v>
      </c>
    </row>
    <row r="7384" spans="1:32" x14ac:dyDescent="0.2">
      <c r="A7384" t="s">
        <v>348</v>
      </c>
      <c r="B7384">
        <v>464</v>
      </c>
      <c r="C7384" t="s">
        <v>231</v>
      </c>
      <c r="D7384" t="s">
        <v>232</v>
      </c>
      <c r="E7384" s="4">
        <f>IF(ISBLANK(G7384),H7384,G7384)</f>
        <v>639</v>
      </c>
      <c r="F7384" s="9" t="b">
        <f>AND(ISBLANK(G7384),ISBLANK(H7384))</f>
        <v>0</v>
      </c>
      <c r="G7384" s="9">
        <v>639</v>
      </c>
      <c r="I7384">
        <v>775</v>
      </c>
      <c r="J7384" s="9" t="b">
        <f>AND(ISBLANK(K7384),ISBLANK(L7384))</f>
        <v>0</v>
      </c>
      <c r="K7384" s="9">
        <v>124</v>
      </c>
      <c r="M7384" s="15" t="b">
        <f>AND(ISBLANK(N7384),ISBLANK(O7384),ISBLANK(P7384))</f>
        <v>0</v>
      </c>
      <c r="N7384" s="15">
        <v>100</v>
      </c>
      <c r="P7384" s="15">
        <v>124</v>
      </c>
      <c r="Q7384">
        <v>100</v>
      </c>
      <c r="R7384" s="18" t="b">
        <f>AND(ISBLANK(S7384),ISBLANK(T7384))</f>
        <v>0</v>
      </c>
      <c r="S7384" s="20">
        <v>1</v>
      </c>
      <c r="T7384" s="20">
        <v>0.82</v>
      </c>
      <c r="U7384" s="15" t="b">
        <f>AND(ISBLANK(V7384),ISBLANK(W7384),ISBLANK(X7384))</f>
        <v>0</v>
      </c>
      <c r="W7384" s="15" t="s">
        <v>351</v>
      </c>
      <c r="AA7384" t="s">
        <v>362</v>
      </c>
      <c r="AB7384" s="24" t="str">
        <f>IF(ISERR(MONTH(AA7384)),TRIM(SUBSTITUTE(AA7384,(RIGHT(TRIM(AA7384),4)),"")),TEXT(AA7384,"mmmm"))</f>
        <v>June</v>
      </c>
      <c r="AC7384" s="24">
        <f>IF(ISERR(YEAR(AA7384)),VALUE(RIGHT(TRIM(AA7384),4)),YEAR(AA7384))</f>
        <v>2014</v>
      </c>
      <c r="AD7384" t="s">
        <v>350</v>
      </c>
      <c r="AE7384" t="b">
        <f>VLOOKUP(AA7384,duplicates!A:C,3,FALSE)</f>
        <v>0</v>
      </c>
      <c r="AF7384" t="b">
        <f t="shared" si="111"/>
        <v>1</v>
      </c>
    </row>
    <row r="7385" spans="1:32" x14ac:dyDescent="0.2">
      <c r="A7385" t="s">
        <v>348</v>
      </c>
      <c r="B7385">
        <v>381</v>
      </c>
      <c r="C7385" t="s">
        <v>149</v>
      </c>
      <c r="D7385" t="s">
        <v>150</v>
      </c>
      <c r="E7385" s="4">
        <f>IF(ISBLANK(G7385),H7385,G7385)</f>
        <v>7</v>
      </c>
      <c r="F7385" s="9" t="b">
        <f>AND(ISBLANK(G7385),ISBLANK(H7385))</f>
        <v>0</v>
      </c>
      <c r="G7385" s="9">
        <v>7</v>
      </c>
      <c r="I7385">
        <v>7</v>
      </c>
      <c r="J7385" s="9" t="b">
        <f>AND(ISBLANK(K7385),ISBLANK(L7385))</f>
        <v>0</v>
      </c>
      <c r="K7385" s="9">
        <v>1</v>
      </c>
      <c r="M7385" s="15" t="b">
        <f>AND(ISBLANK(N7385),ISBLANK(O7385),ISBLANK(P7385))</f>
        <v>0</v>
      </c>
      <c r="N7385" s="15">
        <v>1</v>
      </c>
      <c r="P7385" s="15">
        <v>1</v>
      </c>
      <c r="Q7385">
        <v>1</v>
      </c>
      <c r="R7385" s="18" t="b">
        <f>AND(ISBLANK(S7385),ISBLANK(T7385))</f>
        <v>0</v>
      </c>
      <c r="S7385" s="20">
        <v>1</v>
      </c>
      <c r="T7385" s="20">
        <v>1</v>
      </c>
      <c r="U7385" s="15" t="b">
        <f>AND(ISBLANK(V7385),ISBLANK(W7385),ISBLANK(X7385))</f>
        <v>0</v>
      </c>
      <c r="W7385" s="15" t="s">
        <v>351</v>
      </c>
      <c r="AA7385" t="s">
        <v>362</v>
      </c>
      <c r="AB7385" s="24" t="str">
        <f>IF(ISERR(MONTH(AA7385)),TRIM(SUBSTITUTE(AA7385,(RIGHT(TRIM(AA7385),4)),"")),TEXT(AA7385,"mmmm"))</f>
        <v>June</v>
      </c>
      <c r="AC7385" s="24">
        <f>IF(ISERR(YEAR(AA7385)),VALUE(RIGHT(TRIM(AA7385),4)),YEAR(AA7385))</f>
        <v>2014</v>
      </c>
      <c r="AD7385" t="s">
        <v>350</v>
      </c>
      <c r="AE7385" t="b">
        <f>VLOOKUP(AA7385,duplicates!A:C,3,FALSE)</f>
        <v>0</v>
      </c>
      <c r="AF7385" t="b">
        <f t="shared" si="111"/>
        <v>1</v>
      </c>
    </row>
    <row r="7386" spans="1:32" x14ac:dyDescent="0.2">
      <c r="A7386" t="s">
        <v>348</v>
      </c>
      <c r="B7386">
        <v>382</v>
      </c>
      <c r="C7386" t="s">
        <v>105</v>
      </c>
      <c r="D7386" t="s">
        <v>106</v>
      </c>
      <c r="E7386" s="4">
        <f>IF(ISBLANK(G7386),H7386,G7386)</f>
        <v>362</v>
      </c>
      <c r="F7386" s="9" t="b">
        <f>AND(ISBLANK(G7386),ISBLANK(H7386))</f>
        <v>0</v>
      </c>
      <c r="G7386" s="9">
        <v>362</v>
      </c>
      <c r="I7386">
        <v>394</v>
      </c>
      <c r="J7386" s="9" t="b">
        <f>AND(ISBLANK(K7386),ISBLANK(L7386))</f>
        <v>0</v>
      </c>
      <c r="K7386" s="9">
        <v>108</v>
      </c>
      <c r="M7386" s="15" t="b">
        <f>AND(ISBLANK(N7386),ISBLANK(O7386),ISBLANK(P7386))</f>
        <v>0</v>
      </c>
      <c r="N7386" s="15">
        <v>32</v>
      </c>
      <c r="P7386" s="15">
        <v>108</v>
      </c>
      <c r="Q7386">
        <v>32</v>
      </c>
      <c r="R7386" s="18" t="b">
        <f>AND(ISBLANK(S7386),ISBLANK(T7386))</f>
        <v>0</v>
      </c>
      <c r="S7386" s="20">
        <v>1</v>
      </c>
      <c r="T7386" s="20">
        <v>0.92</v>
      </c>
      <c r="U7386" s="15" t="b">
        <f>AND(ISBLANK(V7386),ISBLANK(W7386),ISBLANK(X7386))</f>
        <v>0</v>
      </c>
      <c r="W7386" s="15" t="s">
        <v>351</v>
      </c>
      <c r="AA7386" t="s">
        <v>362</v>
      </c>
      <c r="AB7386" s="24" t="str">
        <f>IF(ISERR(MONTH(AA7386)),TRIM(SUBSTITUTE(AA7386,(RIGHT(TRIM(AA7386),4)),"")),TEXT(AA7386,"mmmm"))</f>
        <v>June</v>
      </c>
      <c r="AC7386" s="24">
        <f>IF(ISERR(YEAR(AA7386)),VALUE(RIGHT(TRIM(AA7386),4)),YEAR(AA7386))</f>
        <v>2014</v>
      </c>
      <c r="AD7386" t="s">
        <v>350</v>
      </c>
      <c r="AE7386" t="b">
        <f>VLOOKUP(AA7386,duplicates!A:C,3,FALSE)</f>
        <v>0</v>
      </c>
      <c r="AF7386" t="b">
        <f t="shared" si="111"/>
        <v>1</v>
      </c>
    </row>
    <row r="7387" spans="1:32" x14ac:dyDescent="0.2">
      <c r="A7387" t="s">
        <v>348</v>
      </c>
      <c r="B7387">
        <v>383</v>
      </c>
      <c r="C7387" t="s">
        <v>163</v>
      </c>
      <c r="D7387" t="s">
        <v>164</v>
      </c>
      <c r="E7387" s="4">
        <f>IF(ISBLANK(G7387),H7387,G7387)</f>
        <v>19</v>
      </c>
      <c r="F7387" s="9" t="b">
        <f>AND(ISBLANK(G7387),ISBLANK(H7387))</f>
        <v>0</v>
      </c>
      <c r="G7387" s="9">
        <v>19</v>
      </c>
      <c r="I7387">
        <v>27</v>
      </c>
      <c r="J7387" s="9" t="b">
        <f>AND(ISBLANK(K7387),ISBLANK(L7387))</f>
        <v>0</v>
      </c>
      <c r="K7387" s="9">
        <v>1</v>
      </c>
      <c r="M7387" s="15" t="b">
        <f>AND(ISBLANK(N7387),ISBLANK(O7387),ISBLANK(P7387))</f>
        <v>0</v>
      </c>
      <c r="N7387" s="15">
        <v>0</v>
      </c>
      <c r="P7387" s="15">
        <v>1</v>
      </c>
      <c r="Q7387">
        <v>0</v>
      </c>
      <c r="R7387" s="18" t="b">
        <f>AND(ISBLANK(S7387),ISBLANK(T7387))</f>
        <v>0</v>
      </c>
      <c r="S7387" s="18" t="s">
        <v>27</v>
      </c>
      <c r="T7387" s="20">
        <v>0.7</v>
      </c>
      <c r="U7387" s="15" t="b">
        <f>AND(ISBLANK(V7387),ISBLANK(W7387),ISBLANK(X7387))</f>
        <v>0</v>
      </c>
      <c r="W7387" s="15" t="s">
        <v>351</v>
      </c>
      <c r="AA7387" t="s">
        <v>362</v>
      </c>
      <c r="AB7387" s="24" t="str">
        <f>IF(ISERR(MONTH(AA7387)),TRIM(SUBSTITUTE(AA7387,(RIGHT(TRIM(AA7387),4)),"")),TEXT(AA7387,"mmmm"))</f>
        <v>June</v>
      </c>
      <c r="AC7387" s="24">
        <f>IF(ISERR(YEAR(AA7387)),VALUE(RIGHT(TRIM(AA7387),4)),YEAR(AA7387))</f>
        <v>2014</v>
      </c>
      <c r="AD7387" t="s">
        <v>350</v>
      </c>
      <c r="AE7387" t="b">
        <f>VLOOKUP(AA7387,duplicates!A:C,3,FALSE)</f>
        <v>0</v>
      </c>
      <c r="AF7387" t="b">
        <f t="shared" si="111"/>
        <v>1</v>
      </c>
    </row>
    <row r="7388" spans="1:32" x14ac:dyDescent="0.2">
      <c r="A7388" t="s">
        <v>348</v>
      </c>
      <c r="B7388">
        <v>465</v>
      </c>
      <c r="C7388" t="s">
        <v>223</v>
      </c>
      <c r="D7388" t="s">
        <v>224</v>
      </c>
      <c r="E7388" s="4">
        <f>IF(ISBLANK(G7388),H7388,G7388)</f>
        <v>358</v>
      </c>
      <c r="F7388" s="9" t="b">
        <f>AND(ISBLANK(G7388),ISBLANK(H7388))</f>
        <v>0</v>
      </c>
      <c r="G7388" s="9">
        <v>358</v>
      </c>
      <c r="I7388">
        <v>361</v>
      </c>
      <c r="J7388" s="9" t="b">
        <f>AND(ISBLANK(K7388),ISBLANK(L7388))</f>
        <v>0</v>
      </c>
      <c r="K7388" s="9">
        <v>43</v>
      </c>
      <c r="M7388" s="15" t="b">
        <f>AND(ISBLANK(N7388),ISBLANK(O7388),ISBLANK(P7388))</f>
        <v>0</v>
      </c>
      <c r="N7388" s="15">
        <v>9</v>
      </c>
      <c r="P7388" s="15">
        <v>43</v>
      </c>
      <c r="Q7388">
        <v>9</v>
      </c>
      <c r="R7388" s="18" t="b">
        <f>AND(ISBLANK(S7388),ISBLANK(T7388))</f>
        <v>0</v>
      </c>
      <c r="S7388" s="20">
        <v>1</v>
      </c>
      <c r="T7388" s="20">
        <v>0.99</v>
      </c>
      <c r="U7388" s="15" t="b">
        <f>AND(ISBLANK(V7388),ISBLANK(W7388),ISBLANK(X7388))</f>
        <v>0</v>
      </c>
      <c r="W7388" s="15" t="s">
        <v>351</v>
      </c>
      <c r="AA7388" t="s">
        <v>362</v>
      </c>
      <c r="AB7388" s="24" t="str">
        <f>IF(ISERR(MONTH(AA7388)),TRIM(SUBSTITUTE(AA7388,(RIGHT(TRIM(AA7388),4)),"")),TEXT(AA7388,"mmmm"))</f>
        <v>June</v>
      </c>
      <c r="AC7388" s="24">
        <f>IF(ISERR(YEAR(AA7388)),VALUE(RIGHT(TRIM(AA7388),4)),YEAR(AA7388))</f>
        <v>2014</v>
      </c>
      <c r="AD7388" t="s">
        <v>350</v>
      </c>
      <c r="AE7388" t="b">
        <f>VLOOKUP(AA7388,duplicates!A:C,3,FALSE)</f>
        <v>0</v>
      </c>
      <c r="AF7388" t="b">
        <f t="shared" si="111"/>
        <v>1</v>
      </c>
    </row>
    <row r="7389" spans="1:32" x14ac:dyDescent="0.2">
      <c r="A7389" t="s">
        <v>348</v>
      </c>
      <c r="B7389">
        <v>384</v>
      </c>
      <c r="C7389" t="s">
        <v>99</v>
      </c>
      <c r="D7389" t="s">
        <v>100</v>
      </c>
      <c r="E7389" s="4">
        <f>IF(ISBLANK(G7389),H7389,G7389)</f>
        <v>483</v>
      </c>
      <c r="F7389" s="9" t="b">
        <f>AND(ISBLANK(G7389),ISBLANK(H7389))</f>
        <v>0</v>
      </c>
      <c r="G7389" s="9">
        <v>483</v>
      </c>
      <c r="I7389">
        <v>520</v>
      </c>
      <c r="J7389" s="9" t="b">
        <f>AND(ISBLANK(K7389),ISBLANK(L7389))</f>
        <v>0</v>
      </c>
      <c r="K7389" s="9">
        <v>472</v>
      </c>
      <c r="M7389" s="15" t="b">
        <f>AND(ISBLANK(N7389),ISBLANK(O7389),ISBLANK(P7389))</f>
        <v>0</v>
      </c>
      <c r="N7389" s="15">
        <v>244</v>
      </c>
      <c r="P7389" s="15">
        <v>472</v>
      </c>
      <c r="Q7389">
        <v>244</v>
      </c>
      <c r="R7389" s="18" t="b">
        <f>AND(ISBLANK(S7389),ISBLANK(T7389))</f>
        <v>0</v>
      </c>
      <c r="S7389" s="20">
        <v>1</v>
      </c>
      <c r="T7389" s="20">
        <v>0.93</v>
      </c>
      <c r="U7389" s="15" t="b">
        <f>AND(ISBLANK(V7389),ISBLANK(W7389),ISBLANK(X7389))</f>
        <v>0</v>
      </c>
      <c r="W7389" s="15" t="s">
        <v>351</v>
      </c>
      <c r="AA7389" t="s">
        <v>362</v>
      </c>
      <c r="AB7389" s="24" t="str">
        <f>IF(ISERR(MONTH(AA7389)),TRIM(SUBSTITUTE(AA7389,(RIGHT(TRIM(AA7389),4)),"")),TEXT(AA7389,"mmmm"))</f>
        <v>June</v>
      </c>
      <c r="AC7389" s="24">
        <f>IF(ISERR(YEAR(AA7389)),VALUE(RIGHT(TRIM(AA7389),4)),YEAR(AA7389))</f>
        <v>2014</v>
      </c>
      <c r="AD7389" t="s">
        <v>350</v>
      </c>
      <c r="AE7389" t="b">
        <f>VLOOKUP(AA7389,duplicates!A:C,3,FALSE)</f>
        <v>0</v>
      </c>
      <c r="AF7389" t="b">
        <f t="shared" si="111"/>
        <v>1</v>
      </c>
    </row>
    <row r="7390" spans="1:32" x14ac:dyDescent="0.2">
      <c r="A7390" t="s">
        <v>348</v>
      </c>
      <c r="B7390">
        <v>385</v>
      </c>
      <c r="C7390" t="s">
        <v>34</v>
      </c>
      <c r="D7390" t="s">
        <v>35</v>
      </c>
      <c r="E7390" s="4">
        <f>IF(ISBLANK(G7390),H7390,G7390)</f>
        <v>156</v>
      </c>
      <c r="F7390" s="9" t="b">
        <f>AND(ISBLANK(G7390),ISBLANK(H7390))</f>
        <v>0</v>
      </c>
      <c r="G7390" s="9">
        <v>156</v>
      </c>
      <c r="I7390">
        <v>172</v>
      </c>
      <c r="J7390" s="9" t="b">
        <f>AND(ISBLANK(K7390),ISBLANK(L7390))</f>
        <v>0</v>
      </c>
      <c r="K7390" s="9">
        <v>168</v>
      </c>
      <c r="M7390" s="15" t="b">
        <f>AND(ISBLANK(N7390),ISBLANK(O7390),ISBLANK(P7390))</f>
        <v>0</v>
      </c>
      <c r="N7390" s="15">
        <v>69</v>
      </c>
      <c r="P7390" s="15">
        <v>168</v>
      </c>
      <c r="Q7390">
        <v>69</v>
      </c>
      <c r="R7390" s="18" t="b">
        <f>AND(ISBLANK(S7390),ISBLANK(T7390))</f>
        <v>0</v>
      </c>
      <c r="S7390" s="20">
        <v>1</v>
      </c>
      <c r="T7390" s="20">
        <v>0.91</v>
      </c>
      <c r="U7390" s="15" t="b">
        <f>AND(ISBLANK(V7390),ISBLANK(W7390),ISBLANK(X7390))</f>
        <v>0</v>
      </c>
      <c r="W7390" s="15" t="s">
        <v>351</v>
      </c>
      <c r="AA7390" t="s">
        <v>362</v>
      </c>
      <c r="AB7390" s="24" t="str">
        <f>IF(ISERR(MONTH(AA7390)),TRIM(SUBSTITUTE(AA7390,(RIGHT(TRIM(AA7390),4)),"")),TEXT(AA7390,"mmmm"))</f>
        <v>June</v>
      </c>
      <c r="AC7390" s="24">
        <f>IF(ISERR(YEAR(AA7390)),VALUE(RIGHT(TRIM(AA7390),4)),YEAR(AA7390))</f>
        <v>2014</v>
      </c>
      <c r="AD7390" t="s">
        <v>350</v>
      </c>
      <c r="AE7390" t="b">
        <f>VLOOKUP(AA7390,duplicates!A:C,3,FALSE)</f>
        <v>0</v>
      </c>
      <c r="AF7390" t="b">
        <f t="shared" si="111"/>
        <v>1</v>
      </c>
    </row>
    <row r="7391" spans="1:32" x14ac:dyDescent="0.2">
      <c r="A7391" t="s">
        <v>348</v>
      </c>
      <c r="B7391">
        <v>466</v>
      </c>
      <c r="C7391" t="s">
        <v>253</v>
      </c>
      <c r="D7391" t="s">
        <v>254</v>
      </c>
      <c r="E7391" s="4">
        <f>IF(ISBLANK(G7391),H7391,G7391)</f>
        <v>322</v>
      </c>
      <c r="F7391" s="9" t="b">
        <f>AND(ISBLANK(G7391),ISBLANK(H7391))</f>
        <v>0</v>
      </c>
      <c r="G7391" s="9">
        <v>322</v>
      </c>
      <c r="I7391">
        <v>475</v>
      </c>
      <c r="J7391" s="9" t="b">
        <f>AND(ISBLANK(K7391),ISBLANK(L7391))</f>
        <v>0</v>
      </c>
      <c r="K7391" s="9">
        <v>11</v>
      </c>
      <c r="M7391" s="15" t="b">
        <f>AND(ISBLANK(N7391),ISBLANK(O7391),ISBLANK(P7391))</f>
        <v>0</v>
      </c>
      <c r="N7391" s="15">
        <v>10</v>
      </c>
      <c r="P7391" s="15">
        <v>42</v>
      </c>
      <c r="Q7391">
        <v>8</v>
      </c>
      <c r="R7391" s="18" t="b">
        <f>AND(ISBLANK(S7391),ISBLANK(T7391))</f>
        <v>0</v>
      </c>
      <c r="S7391" s="20">
        <v>0.8</v>
      </c>
      <c r="T7391" s="20">
        <v>0.68</v>
      </c>
      <c r="U7391" s="15" t="b">
        <f>AND(ISBLANK(V7391),ISBLANK(W7391),ISBLANK(X7391))</f>
        <v>0</v>
      </c>
      <c r="W7391" s="15" t="s">
        <v>351</v>
      </c>
      <c r="AA7391" t="s">
        <v>362</v>
      </c>
      <c r="AB7391" s="24" t="str">
        <f>IF(ISERR(MONTH(AA7391)),TRIM(SUBSTITUTE(AA7391,(RIGHT(TRIM(AA7391),4)),"")),TEXT(AA7391,"mmmm"))</f>
        <v>June</v>
      </c>
      <c r="AC7391" s="24">
        <f>IF(ISERR(YEAR(AA7391)),VALUE(RIGHT(TRIM(AA7391),4)),YEAR(AA7391))</f>
        <v>2014</v>
      </c>
      <c r="AD7391" t="s">
        <v>350</v>
      </c>
      <c r="AE7391" t="b">
        <f>VLOOKUP(AA7391,duplicates!A:C,3,FALSE)</f>
        <v>0</v>
      </c>
      <c r="AF7391" t="b">
        <f t="shared" si="111"/>
        <v>1</v>
      </c>
    </row>
    <row r="7392" spans="1:32" x14ac:dyDescent="0.2">
      <c r="A7392" t="s">
        <v>348</v>
      </c>
      <c r="B7392">
        <v>467</v>
      </c>
      <c r="C7392" t="s">
        <v>359</v>
      </c>
      <c r="D7392" t="s">
        <v>360</v>
      </c>
      <c r="E7392" s="4">
        <f>IF(ISBLANK(G7392),H7392,G7392)</f>
        <v>1</v>
      </c>
      <c r="F7392" s="9" t="b">
        <f>AND(ISBLANK(G7392),ISBLANK(H7392))</f>
        <v>0</v>
      </c>
      <c r="G7392" s="9">
        <v>1</v>
      </c>
      <c r="I7392">
        <v>2</v>
      </c>
      <c r="J7392" s="9" t="b">
        <f>AND(ISBLANK(K7392),ISBLANK(L7392))</f>
        <v>0</v>
      </c>
      <c r="K7392" s="9">
        <v>0</v>
      </c>
      <c r="M7392" s="15" t="b">
        <f>AND(ISBLANK(N7392),ISBLANK(O7392),ISBLANK(P7392))</f>
        <v>0</v>
      </c>
      <c r="N7392" s="15">
        <v>0</v>
      </c>
      <c r="P7392" s="15">
        <v>0</v>
      </c>
      <c r="Q7392">
        <v>0</v>
      </c>
      <c r="R7392" s="18" t="b">
        <f>AND(ISBLANK(S7392),ISBLANK(T7392))</f>
        <v>0</v>
      </c>
      <c r="S7392" s="18" t="s">
        <v>27</v>
      </c>
      <c r="T7392" s="20">
        <v>0.5</v>
      </c>
      <c r="U7392" s="15" t="b">
        <f>AND(ISBLANK(V7392),ISBLANK(W7392),ISBLANK(X7392))</f>
        <v>0</v>
      </c>
      <c r="W7392" s="15" t="s">
        <v>351</v>
      </c>
      <c r="AA7392" t="s">
        <v>362</v>
      </c>
      <c r="AB7392" s="24" t="str">
        <f>IF(ISERR(MONTH(AA7392)),TRIM(SUBSTITUTE(AA7392,(RIGHT(TRIM(AA7392),4)),"")),TEXT(AA7392,"mmmm"))</f>
        <v>June</v>
      </c>
      <c r="AC7392" s="24">
        <f>IF(ISERR(YEAR(AA7392)),VALUE(RIGHT(TRIM(AA7392),4)),YEAR(AA7392))</f>
        <v>2014</v>
      </c>
      <c r="AD7392" t="s">
        <v>350</v>
      </c>
      <c r="AE7392" t="b">
        <f>VLOOKUP(AA7392,duplicates!A:C,3,FALSE)</f>
        <v>0</v>
      </c>
      <c r="AF7392" t="b">
        <f t="shared" si="111"/>
        <v>1</v>
      </c>
    </row>
    <row r="7393" spans="1:32" x14ac:dyDescent="0.2">
      <c r="A7393" t="s">
        <v>348</v>
      </c>
      <c r="B7393">
        <v>386</v>
      </c>
      <c r="C7393" t="s">
        <v>21</v>
      </c>
      <c r="D7393" t="s">
        <v>22</v>
      </c>
      <c r="E7393" s="4">
        <f>IF(ISBLANK(G7393),H7393,G7393)</f>
        <v>160</v>
      </c>
      <c r="F7393" s="9" t="b">
        <f>AND(ISBLANK(G7393),ISBLANK(H7393))</f>
        <v>0</v>
      </c>
      <c r="G7393" s="9">
        <v>160</v>
      </c>
      <c r="I7393">
        <v>169</v>
      </c>
      <c r="J7393" s="9" t="b">
        <f>AND(ISBLANK(K7393),ISBLANK(L7393))</f>
        <v>0</v>
      </c>
      <c r="K7393" s="9">
        <v>15</v>
      </c>
      <c r="M7393" s="15" t="b">
        <f>AND(ISBLANK(N7393),ISBLANK(O7393),ISBLANK(P7393))</f>
        <v>0</v>
      </c>
      <c r="N7393" s="15">
        <v>10</v>
      </c>
      <c r="P7393" s="15">
        <v>15</v>
      </c>
      <c r="Q7393">
        <v>9</v>
      </c>
      <c r="R7393" s="18" t="b">
        <f>AND(ISBLANK(S7393),ISBLANK(T7393))</f>
        <v>0</v>
      </c>
      <c r="S7393" s="20">
        <v>0.9</v>
      </c>
      <c r="T7393" s="20">
        <v>0.95</v>
      </c>
      <c r="U7393" s="15" t="b">
        <f>AND(ISBLANK(V7393),ISBLANK(W7393),ISBLANK(X7393))</f>
        <v>0</v>
      </c>
      <c r="W7393" s="15" t="s">
        <v>351</v>
      </c>
      <c r="AA7393" t="s">
        <v>362</v>
      </c>
      <c r="AB7393" s="24" t="str">
        <f>IF(ISERR(MONTH(AA7393)),TRIM(SUBSTITUTE(AA7393,(RIGHT(TRIM(AA7393),4)),"")),TEXT(AA7393,"mmmm"))</f>
        <v>June</v>
      </c>
      <c r="AC7393" s="24">
        <f>IF(ISERR(YEAR(AA7393)),VALUE(RIGHT(TRIM(AA7393),4)),YEAR(AA7393))</f>
        <v>2014</v>
      </c>
      <c r="AD7393" t="s">
        <v>350</v>
      </c>
      <c r="AE7393" t="b">
        <f>VLOOKUP(AA7393,duplicates!A:C,3,FALSE)</f>
        <v>0</v>
      </c>
      <c r="AF7393" t="b">
        <f t="shared" si="111"/>
        <v>1</v>
      </c>
    </row>
    <row r="7394" spans="1:32" x14ac:dyDescent="0.2">
      <c r="A7394" t="s">
        <v>348</v>
      </c>
      <c r="B7394">
        <v>468</v>
      </c>
      <c r="C7394" t="s">
        <v>221</v>
      </c>
      <c r="D7394" t="s">
        <v>222</v>
      </c>
      <c r="E7394" s="4">
        <f>IF(ISBLANK(G7394),H7394,G7394)</f>
        <v>554</v>
      </c>
      <c r="F7394" s="9" t="b">
        <f>AND(ISBLANK(G7394),ISBLANK(H7394))</f>
        <v>0</v>
      </c>
      <c r="G7394" s="9">
        <v>554</v>
      </c>
      <c r="I7394">
        <v>618</v>
      </c>
      <c r="J7394" s="9" t="b">
        <f>AND(ISBLANK(K7394),ISBLANK(L7394))</f>
        <v>0</v>
      </c>
      <c r="K7394" s="9">
        <v>34</v>
      </c>
      <c r="M7394" s="15" t="b">
        <f>AND(ISBLANK(N7394),ISBLANK(O7394),ISBLANK(P7394))</f>
        <v>0</v>
      </c>
      <c r="N7394" s="15">
        <v>10</v>
      </c>
      <c r="P7394" s="15">
        <v>36</v>
      </c>
      <c r="Q7394">
        <v>10</v>
      </c>
      <c r="R7394" s="18" t="b">
        <f>AND(ISBLANK(S7394),ISBLANK(T7394))</f>
        <v>0</v>
      </c>
      <c r="S7394" s="20">
        <v>1</v>
      </c>
      <c r="T7394" s="20">
        <v>0.9</v>
      </c>
      <c r="U7394" s="15" t="b">
        <f>AND(ISBLANK(V7394),ISBLANK(W7394),ISBLANK(X7394))</f>
        <v>0</v>
      </c>
      <c r="W7394" s="15" t="s">
        <v>351</v>
      </c>
      <c r="AA7394" t="s">
        <v>362</v>
      </c>
      <c r="AB7394" s="24" t="str">
        <f>IF(ISERR(MONTH(AA7394)),TRIM(SUBSTITUTE(AA7394,(RIGHT(TRIM(AA7394),4)),"")),TEXT(AA7394,"mmmm"))</f>
        <v>June</v>
      </c>
      <c r="AC7394" s="24">
        <f>IF(ISERR(YEAR(AA7394)),VALUE(RIGHT(TRIM(AA7394),4)),YEAR(AA7394))</f>
        <v>2014</v>
      </c>
      <c r="AD7394" t="s">
        <v>350</v>
      </c>
      <c r="AE7394" t="b">
        <f>VLOOKUP(AA7394,duplicates!A:C,3,FALSE)</f>
        <v>0</v>
      </c>
      <c r="AF7394" t="b">
        <f t="shared" si="111"/>
        <v>1</v>
      </c>
    </row>
    <row r="7395" spans="1:32" x14ac:dyDescent="0.2">
      <c r="A7395" t="s">
        <v>348</v>
      </c>
      <c r="B7395">
        <v>387</v>
      </c>
      <c r="C7395" t="s">
        <v>129</v>
      </c>
      <c r="D7395" t="s">
        <v>130</v>
      </c>
      <c r="E7395" s="4">
        <f>IF(ISBLANK(G7395),H7395,G7395)</f>
        <v>254</v>
      </c>
      <c r="F7395" s="9" t="b">
        <f>AND(ISBLANK(G7395),ISBLANK(H7395))</f>
        <v>0</v>
      </c>
      <c r="G7395" s="9">
        <v>254</v>
      </c>
      <c r="I7395">
        <v>254</v>
      </c>
      <c r="J7395" s="9" t="b">
        <f>AND(ISBLANK(K7395),ISBLANK(L7395))</f>
        <v>0</v>
      </c>
      <c r="K7395" s="9">
        <v>27</v>
      </c>
      <c r="M7395" s="15" t="b">
        <f>AND(ISBLANK(N7395),ISBLANK(O7395),ISBLANK(P7395))</f>
        <v>0</v>
      </c>
      <c r="N7395" s="15">
        <v>1</v>
      </c>
      <c r="P7395" s="15">
        <v>27</v>
      </c>
      <c r="Q7395">
        <v>1</v>
      </c>
      <c r="R7395" s="18" t="b">
        <f>AND(ISBLANK(S7395),ISBLANK(T7395))</f>
        <v>0</v>
      </c>
      <c r="S7395" s="20">
        <v>1</v>
      </c>
      <c r="T7395" s="20">
        <v>1</v>
      </c>
      <c r="U7395" s="15" t="b">
        <f>AND(ISBLANK(V7395),ISBLANK(W7395),ISBLANK(X7395))</f>
        <v>0</v>
      </c>
      <c r="W7395" s="15" t="s">
        <v>351</v>
      </c>
      <c r="AA7395" t="s">
        <v>362</v>
      </c>
      <c r="AB7395" s="24" t="str">
        <f>IF(ISERR(MONTH(AA7395)),TRIM(SUBSTITUTE(AA7395,(RIGHT(TRIM(AA7395),4)),"")),TEXT(AA7395,"mmmm"))</f>
        <v>June</v>
      </c>
      <c r="AC7395" s="24">
        <f>IF(ISERR(YEAR(AA7395)),VALUE(RIGHT(TRIM(AA7395),4)),YEAR(AA7395))</f>
        <v>2014</v>
      </c>
      <c r="AD7395" t="s">
        <v>350</v>
      </c>
      <c r="AE7395" t="b">
        <f>VLOOKUP(AA7395,duplicates!A:C,3,FALSE)</f>
        <v>0</v>
      </c>
      <c r="AF7395" t="b">
        <f t="shared" si="111"/>
        <v>1</v>
      </c>
    </row>
    <row r="7396" spans="1:32" x14ac:dyDescent="0.2">
      <c r="A7396" t="s">
        <v>348</v>
      </c>
      <c r="B7396">
        <v>388</v>
      </c>
      <c r="C7396" t="s">
        <v>143</v>
      </c>
      <c r="D7396" t="s">
        <v>144</v>
      </c>
      <c r="E7396" s="4">
        <f>IF(ISBLANK(G7396),H7396,G7396)</f>
        <v>94</v>
      </c>
      <c r="F7396" s="9" t="b">
        <f>AND(ISBLANK(G7396),ISBLANK(H7396))</f>
        <v>0</v>
      </c>
      <c r="G7396" s="9">
        <v>94</v>
      </c>
      <c r="I7396">
        <v>110</v>
      </c>
      <c r="J7396" s="9" t="b">
        <f>AND(ISBLANK(K7396),ISBLANK(L7396))</f>
        <v>0</v>
      </c>
      <c r="K7396" s="9">
        <v>64</v>
      </c>
      <c r="M7396" s="15" t="b">
        <f>AND(ISBLANK(N7396),ISBLANK(O7396),ISBLANK(P7396))</f>
        <v>0</v>
      </c>
      <c r="N7396" s="15">
        <v>14</v>
      </c>
      <c r="P7396" s="15">
        <v>67</v>
      </c>
      <c r="Q7396">
        <v>13</v>
      </c>
      <c r="R7396" s="18" t="b">
        <f>AND(ISBLANK(S7396),ISBLANK(T7396))</f>
        <v>0</v>
      </c>
      <c r="S7396" s="20">
        <v>0.93</v>
      </c>
      <c r="T7396" s="20">
        <v>0.85</v>
      </c>
      <c r="U7396" s="15" t="b">
        <f>AND(ISBLANK(V7396),ISBLANK(W7396),ISBLANK(X7396))</f>
        <v>0</v>
      </c>
      <c r="W7396" s="15" t="s">
        <v>351</v>
      </c>
      <c r="AA7396" t="s">
        <v>362</v>
      </c>
      <c r="AB7396" s="24" t="str">
        <f>IF(ISERR(MONTH(AA7396)),TRIM(SUBSTITUTE(AA7396,(RIGHT(TRIM(AA7396),4)),"")),TEXT(AA7396,"mmmm"))</f>
        <v>June</v>
      </c>
      <c r="AC7396" s="24">
        <f>IF(ISERR(YEAR(AA7396)),VALUE(RIGHT(TRIM(AA7396),4)),YEAR(AA7396))</f>
        <v>2014</v>
      </c>
      <c r="AD7396" t="s">
        <v>350</v>
      </c>
      <c r="AE7396" t="b">
        <f>VLOOKUP(AA7396,duplicates!A:C,3,FALSE)</f>
        <v>0</v>
      </c>
      <c r="AF7396" t="b">
        <f t="shared" si="111"/>
        <v>1</v>
      </c>
    </row>
    <row r="7397" spans="1:32" x14ac:dyDescent="0.2">
      <c r="A7397" t="s">
        <v>348</v>
      </c>
      <c r="B7397">
        <v>469</v>
      </c>
      <c r="C7397" t="s">
        <v>297</v>
      </c>
      <c r="D7397" t="s">
        <v>298</v>
      </c>
      <c r="E7397" s="4">
        <f>IF(ISBLANK(G7397),H7397,G7397)</f>
        <v>129</v>
      </c>
      <c r="F7397" s="9" t="b">
        <f>AND(ISBLANK(G7397),ISBLANK(H7397))</f>
        <v>0</v>
      </c>
      <c r="G7397" s="9">
        <v>129</v>
      </c>
      <c r="I7397">
        <v>132</v>
      </c>
      <c r="J7397" s="9" t="b">
        <f>AND(ISBLANK(K7397),ISBLANK(L7397))</f>
        <v>0</v>
      </c>
      <c r="K7397" s="9">
        <v>15</v>
      </c>
      <c r="M7397" s="15" t="b">
        <f>AND(ISBLANK(N7397),ISBLANK(O7397),ISBLANK(P7397))</f>
        <v>0</v>
      </c>
      <c r="N7397" s="15">
        <v>8</v>
      </c>
      <c r="P7397" s="15">
        <v>15</v>
      </c>
      <c r="Q7397">
        <v>5</v>
      </c>
      <c r="R7397" s="18" t="b">
        <f>AND(ISBLANK(S7397),ISBLANK(T7397))</f>
        <v>0</v>
      </c>
      <c r="S7397" s="20">
        <v>0.63</v>
      </c>
      <c r="T7397" s="20">
        <v>0.98</v>
      </c>
      <c r="U7397" s="15" t="b">
        <f>AND(ISBLANK(V7397),ISBLANK(W7397),ISBLANK(X7397))</f>
        <v>0</v>
      </c>
      <c r="W7397" s="15" t="s">
        <v>351</v>
      </c>
      <c r="AA7397" t="s">
        <v>362</v>
      </c>
      <c r="AB7397" s="24" t="str">
        <f>IF(ISERR(MONTH(AA7397)),TRIM(SUBSTITUTE(AA7397,(RIGHT(TRIM(AA7397),4)),"")),TEXT(AA7397,"mmmm"))</f>
        <v>June</v>
      </c>
      <c r="AC7397" s="24">
        <f>IF(ISERR(YEAR(AA7397)),VALUE(RIGHT(TRIM(AA7397),4)),YEAR(AA7397))</f>
        <v>2014</v>
      </c>
      <c r="AD7397" t="s">
        <v>350</v>
      </c>
      <c r="AE7397" t="b">
        <f>VLOOKUP(AA7397,duplicates!A:C,3,FALSE)</f>
        <v>0</v>
      </c>
      <c r="AF7397" t="b">
        <f t="shared" si="111"/>
        <v>1</v>
      </c>
    </row>
    <row r="7398" spans="1:32" x14ac:dyDescent="0.2">
      <c r="A7398" t="s">
        <v>348</v>
      </c>
      <c r="B7398">
        <v>389</v>
      </c>
      <c r="C7398" t="s">
        <v>103</v>
      </c>
      <c r="D7398" t="s">
        <v>104</v>
      </c>
      <c r="E7398" s="4">
        <f>IF(ISBLANK(G7398),H7398,G7398)</f>
        <v>707</v>
      </c>
      <c r="F7398" s="9" t="b">
        <f>AND(ISBLANK(G7398),ISBLANK(H7398))</f>
        <v>0</v>
      </c>
      <c r="G7398" s="9">
        <v>707</v>
      </c>
      <c r="I7398">
        <v>716</v>
      </c>
      <c r="J7398" s="9" t="b">
        <f>AND(ISBLANK(K7398),ISBLANK(L7398))</f>
        <v>0</v>
      </c>
      <c r="K7398" s="9">
        <v>204</v>
      </c>
      <c r="M7398" s="15" t="b">
        <f>AND(ISBLANK(N7398),ISBLANK(O7398),ISBLANK(P7398))</f>
        <v>0</v>
      </c>
      <c r="N7398" s="15">
        <v>114</v>
      </c>
      <c r="P7398" s="15">
        <v>204</v>
      </c>
      <c r="Q7398">
        <v>114</v>
      </c>
      <c r="R7398" s="18" t="b">
        <f>AND(ISBLANK(S7398),ISBLANK(T7398))</f>
        <v>0</v>
      </c>
      <c r="S7398" s="20">
        <v>1</v>
      </c>
      <c r="T7398" s="20">
        <v>0.99</v>
      </c>
      <c r="U7398" s="15" t="b">
        <f>AND(ISBLANK(V7398),ISBLANK(W7398),ISBLANK(X7398))</f>
        <v>0</v>
      </c>
      <c r="W7398" s="15" t="s">
        <v>351</v>
      </c>
      <c r="AA7398" t="s">
        <v>362</v>
      </c>
      <c r="AB7398" s="24" t="str">
        <f>IF(ISERR(MONTH(AA7398)),TRIM(SUBSTITUTE(AA7398,(RIGHT(TRIM(AA7398),4)),"")),TEXT(AA7398,"mmmm"))</f>
        <v>June</v>
      </c>
      <c r="AC7398" s="24">
        <f>IF(ISERR(YEAR(AA7398)),VALUE(RIGHT(TRIM(AA7398),4)),YEAR(AA7398))</f>
        <v>2014</v>
      </c>
      <c r="AD7398" t="s">
        <v>350</v>
      </c>
      <c r="AE7398" t="b">
        <f>VLOOKUP(AA7398,duplicates!A:C,3,FALSE)</f>
        <v>0</v>
      </c>
      <c r="AF7398" t="b">
        <f t="shared" si="111"/>
        <v>1</v>
      </c>
    </row>
    <row r="7399" spans="1:32" x14ac:dyDescent="0.2">
      <c r="A7399" t="s">
        <v>348</v>
      </c>
      <c r="B7399">
        <v>390</v>
      </c>
      <c r="C7399" t="s">
        <v>119</v>
      </c>
      <c r="D7399" t="s">
        <v>120</v>
      </c>
      <c r="E7399" s="4">
        <f>IF(ISBLANK(G7399),H7399,G7399)</f>
        <v>532</v>
      </c>
      <c r="F7399" s="9" t="b">
        <f>AND(ISBLANK(G7399),ISBLANK(H7399))</f>
        <v>0</v>
      </c>
      <c r="G7399" s="9">
        <v>532</v>
      </c>
      <c r="I7399">
        <v>539</v>
      </c>
      <c r="J7399" s="9" t="b">
        <f>AND(ISBLANK(K7399),ISBLANK(L7399))</f>
        <v>0</v>
      </c>
      <c r="K7399" s="9">
        <v>4</v>
      </c>
      <c r="M7399" s="15" t="b">
        <f>AND(ISBLANK(N7399),ISBLANK(O7399),ISBLANK(P7399))</f>
        <v>0</v>
      </c>
      <c r="N7399" s="15">
        <v>4</v>
      </c>
      <c r="P7399" s="15">
        <v>4</v>
      </c>
      <c r="Q7399">
        <v>4</v>
      </c>
      <c r="R7399" s="18" t="b">
        <f>AND(ISBLANK(S7399),ISBLANK(T7399))</f>
        <v>0</v>
      </c>
      <c r="S7399" s="20">
        <v>1</v>
      </c>
      <c r="T7399" s="20">
        <v>0.99</v>
      </c>
      <c r="U7399" s="15" t="b">
        <f>AND(ISBLANK(V7399),ISBLANK(W7399),ISBLANK(X7399))</f>
        <v>0</v>
      </c>
      <c r="W7399" s="15" t="s">
        <v>351</v>
      </c>
      <c r="AA7399" t="s">
        <v>362</v>
      </c>
      <c r="AB7399" s="24" t="str">
        <f>IF(ISERR(MONTH(AA7399)),TRIM(SUBSTITUTE(AA7399,(RIGHT(TRIM(AA7399),4)),"")),TEXT(AA7399,"mmmm"))</f>
        <v>June</v>
      </c>
      <c r="AC7399" s="24">
        <f>IF(ISERR(YEAR(AA7399)),VALUE(RIGHT(TRIM(AA7399),4)),YEAR(AA7399))</f>
        <v>2014</v>
      </c>
      <c r="AD7399" t="s">
        <v>350</v>
      </c>
      <c r="AE7399" t="b">
        <f>VLOOKUP(AA7399,duplicates!A:C,3,FALSE)</f>
        <v>0</v>
      </c>
      <c r="AF7399" t="b">
        <f t="shared" si="111"/>
        <v>1</v>
      </c>
    </row>
    <row r="7400" spans="1:32" x14ac:dyDescent="0.2">
      <c r="A7400" t="s">
        <v>348</v>
      </c>
      <c r="B7400">
        <v>470</v>
      </c>
      <c r="C7400" t="s">
        <v>303</v>
      </c>
      <c r="D7400" t="s">
        <v>304</v>
      </c>
      <c r="E7400" s="4">
        <f>IF(ISBLANK(G7400),H7400,G7400)</f>
        <v>371</v>
      </c>
      <c r="F7400" s="9" t="b">
        <f>AND(ISBLANK(G7400),ISBLANK(H7400))</f>
        <v>0</v>
      </c>
      <c r="G7400" s="9">
        <v>371</v>
      </c>
      <c r="I7400">
        <v>485</v>
      </c>
      <c r="J7400" s="9" t="b">
        <f>AND(ISBLANK(K7400),ISBLANK(L7400))</f>
        <v>0</v>
      </c>
      <c r="K7400" s="9">
        <v>31</v>
      </c>
      <c r="M7400" s="15" t="b">
        <f>AND(ISBLANK(N7400),ISBLANK(O7400),ISBLANK(P7400))</f>
        <v>0</v>
      </c>
      <c r="N7400" s="15">
        <v>5</v>
      </c>
      <c r="P7400" s="15">
        <v>31</v>
      </c>
      <c r="Q7400">
        <v>4</v>
      </c>
      <c r="R7400" s="18" t="b">
        <f>AND(ISBLANK(S7400),ISBLANK(T7400))</f>
        <v>0</v>
      </c>
      <c r="S7400" s="20">
        <v>0.8</v>
      </c>
      <c r="T7400" s="20">
        <v>0.76</v>
      </c>
      <c r="U7400" s="15" t="b">
        <f>AND(ISBLANK(V7400),ISBLANK(W7400),ISBLANK(X7400))</f>
        <v>0</v>
      </c>
      <c r="W7400" s="15" t="s">
        <v>351</v>
      </c>
      <c r="AA7400" t="s">
        <v>362</v>
      </c>
      <c r="AB7400" s="24" t="str">
        <f>IF(ISERR(MONTH(AA7400)),TRIM(SUBSTITUTE(AA7400,(RIGHT(TRIM(AA7400),4)),"")),TEXT(AA7400,"mmmm"))</f>
        <v>June</v>
      </c>
      <c r="AC7400" s="24">
        <f>IF(ISERR(YEAR(AA7400)),VALUE(RIGHT(TRIM(AA7400),4)),YEAR(AA7400))</f>
        <v>2014</v>
      </c>
      <c r="AD7400" t="s">
        <v>350</v>
      </c>
      <c r="AE7400" t="b">
        <f>VLOOKUP(AA7400,duplicates!A:C,3,FALSE)</f>
        <v>0</v>
      </c>
      <c r="AF7400" t="b">
        <f t="shared" si="111"/>
        <v>1</v>
      </c>
    </row>
    <row r="7401" spans="1:32" x14ac:dyDescent="0.2">
      <c r="A7401" t="s">
        <v>348</v>
      </c>
      <c r="B7401">
        <v>391</v>
      </c>
      <c r="C7401" t="s">
        <v>28</v>
      </c>
      <c r="D7401" t="s">
        <v>29</v>
      </c>
      <c r="E7401" s="4">
        <f>IF(ISBLANK(G7401),H7401,G7401)</f>
        <v>117</v>
      </c>
      <c r="F7401" s="9" t="b">
        <f>AND(ISBLANK(G7401),ISBLANK(H7401))</f>
        <v>0</v>
      </c>
      <c r="G7401" s="9">
        <v>117</v>
      </c>
      <c r="I7401">
        <v>391</v>
      </c>
      <c r="J7401" s="9" t="b">
        <f>AND(ISBLANK(K7401),ISBLANK(L7401))</f>
        <v>0</v>
      </c>
      <c r="K7401" s="9">
        <v>10</v>
      </c>
      <c r="M7401" s="15" t="b">
        <f>AND(ISBLANK(N7401),ISBLANK(O7401),ISBLANK(P7401))</f>
        <v>0</v>
      </c>
      <c r="N7401" s="15">
        <v>4</v>
      </c>
      <c r="P7401" s="15">
        <v>36</v>
      </c>
      <c r="Q7401">
        <v>4</v>
      </c>
      <c r="R7401" s="18" t="b">
        <f>AND(ISBLANK(S7401),ISBLANK(T7401))</f>
        <v>0</v>
      </c>
      <c r="S7401" s="20">
        <v>1</v>
      </c>
      <c r="T7401" s="20">
        <v>0.3</v>
      </c>
      <c r="U7401" s="15" t="b">
        <f>AND(ISBLANK(V7401),ISBLANK(W7401),ISBLANK(X7401))</f>
        <v>0</v>
      </c>
      <c r="W7401" s="15" t="s">
        <v>351</v>
      </c>
      <c r="AA7401" t="s">
        <v>362</v>
      </c>
      <c r="AB7401" s="24" t="str">
        <f>IF(ISERR(MONTH(AA7401)),TRIM(SUBSTITUTE(AA7401,(RIGHT(TRIM(AA7401),4)),"")),TEXT(AA7401,"mmmm"))</f>
        <v>June</v>
      </c>
      <c r="AC7401" s="24">
        <f>IF(ISERR(YEAR(AA7401)),VALUE(RIGHT(TRIM(AA7401),4)),YEAR(AA7401))</f>
        <v>2014</v>
      </c>
      <c r="AD7401" t="s">
        <v>350</v>
      </c>
      <c r="AE7401" t="b">
        <f>VLOOKUP(AA7401,duplicates!A:C,3,FALSE)</f>
        <v>0</v>
      </c>
      <c r="AF7401" t="b">
        <f t="shared" si="111"/>
        <v>1</v>
      </c>
    </row>
    <row r="7402" spans="1:32" x14ac:dyDescent="0.2">
      <c r="A7402" t="s">
        <v>348</v>
      </c>
      <c r="B7402">
        <v>392</v>
      </c>
      <c r="C7402" t="s">
        <v>175</v>
      </c>
      <c r="D7402" t="s">
        <v>176</v>
      </c>
      <c r="E7402" s="4">
        <f>IF(ISBLANK(G7402),H7402,G7402)</f>
        <v>499</v>
      </c>
      <c r="F7402" s="9" t="b">
        <f>AND(ISBLANK(G7402),ISBLANK(H7402))</f>
        <v>0</v>
      </c>
      <c r="G7402" s="9">
        <v>499</v>
      </c>
      <c r="I7402">
        <v>523</v>
      </c>
      <c r="J7402" s="9" t="b">
        <f>AND(ISBLANK(K7402),ISBLANK(L7402))</f>
        <v>0</v>
      </c>
      <c r="K7402" s="9">
        <v>75</v>
      </c>
      <c r="M7402" s="15" t="b">
        <f>AND(ISBLANK(N7402),ISBLANK(O7402),ISBLANK(P7402))</f>
        <v>0</v>
      </c>
      <c r="N7402" s="15">
        <v>20</v>
      </c>
      <c r="P7402" s="15">
        <v>82</v>
      </c>
      <c r="Q7402">
        <v>19</v>
      </c>
      <c r="R7402" s="18" t="b">
        <f>AND(ISBLANK(S7402),ISBLANK(T7402))</f>
        <v>0</v>
      </c>
      <c r="S7402" s="20">
        <v>0.95</v>
      </c>
      <c r="T7402" s="20">
        <v>0.95</v>
      </c>
      <c r="U7402" s="15" t="b">
        <f>AND(ISBLANK(V7402),ISBLANK(W7402),ISBLANK(X7402))</f>
        <v>0</v>
      </c>
      <c r="W7402" s="15" t="s">
        <v>351</v>
      </c>
      <c r="AA7402" t="s">
        <v>362</v>
      </c>
      <c r="AB7402" s="24" t="str">
        <f>IF(ISERR(MONTH(AA7402)),TRIM(SUBSTITUTE(AA7402,(RIGHT(TRIM(AA7402),4)),"")),TEXT(AA7402,"mmmm"))</f>
        <v>June</v>
      </c>
      <c r="AC7402" s="24">
        <f>IF(ISERR(YEAR(AA7402)),VALUE(RIGHT(TRIM(AA7402),4)),YEAR(AA7402))</f>
        <v>2014</v>
      </c>
      <c r="AD7402" t="s">
        <v>350</v>
      </c>
      <c r="AE7402" t="b">
        <f>VLOOKUP(AA7402,duplicates!A:C,3,FALSE)</f>
        <v>0</v>
      </c>
      <c r="AF7402" t="b">
        <f t="shared" si="111"/>
        <v>1</v>
      </c>
    </row>
    <row r="7403" spans="1:32" x14ac:dyDescent="0.2">
      <c r="A7403" t="s">
        <v>348</v>
      </c>
      <c r="B7403">
        <v>393</v>
      </c>
      <c r="C7403" t="s">
        <v>320</v>
      </c>
      <c r="D7403" t="s">
        <v>321</v>
      </c>
      <c r="E7403" s="4">
        <f>IF(ISBLANK(G7403),H7403,G7403)</f>
        <v>256</v>
      </c>
      <c r="F7403" s="9" t="b">
        <f>AND(ISBLANK(G7403),ISBLANK(H7403))</f>
        <v>0</v>
      </c>
      <c r="G7403" s="9">
        <v>256</v>
      </c>
      <c r="I7403">
        <v>279</v>
      </c>
      <c r="J7403" s="9" t="b">
        <f>AND(ISBLANK(K7403),ISBLANK(L7403))</f>
        <v>0</v>
      </c>
      <c r="K7403" s="9">
        <v>95</v>
      </c>
      <c r="M7403" s="15" t="b">
        <f>AND(ISBLANK(N7403),ISBLANK(O7403),ISBLANK(P7403))</f>
        <v>0</v>
      </c>
      <c r="N7403" s="15">
        <v>19</v>
      </c>
      <c r="P7403" s="15">
        <v>103</v>
      </c>
      <c r="Q7403">
        <v>19</v>
      </c>
      <c r="R7403" s="18" t="b">
        <f>AND(ISBLANK(S7403),ISBLANK(T7403))</f>
        <v>0</v>
      </c>
      <c r="S7403" s="20">
        <v>1</v>
      </c>
      <c r="T7403" s="20">
        <v>0.92</v>
      </c>
      <c r="U7403" s="15" t="b">
        <f>AND(ISBLANK(V7403),ISBLANK(W7403),ISBLANK(X7403))</f>
        <v>0</v>
      </c>
      <c r="W7403" s="15" t="s">
        <v>351</v>
      </c>
      <c r="AA7403" t="s">
        <v>362</v>
      </c>
      <c r="AB7403" s="24" t="str">
        <f>IF(ISERR(MONTH(AA7403)),TRIM(SUBSTITUTE(AA7403,(RIGHT(TRIM(AA7403),4)),"")),TEXT(AA7403,"mmmm"))</f>
        <v>June</v>
      </c>
      <c r="AC7403" s="24">
        <f>IF(ISERR(YEAR(AA7403)),VALUE(RIGHT(TRIM(AA7403),4)),YEAR(AA7403))</f>
        <v>2014</v>
      </c>
      <c r="AD7403" t="s">
        <v>350</v>
      </c>
      <c r="AE7403" t="b">
        <f>VLOOKUP(AA7403,duplicates!A:C,3,FALSE)</f>
        <v>0</v>
      </c>
      <c r="AF7403" t="b">
        <f t="shared" si="111"/>
        <v>1</v>
      </c>
    </row>
    <row r="7404" spans="1:32" x14ac:dyDescent="0.2">
      <c r="A7404" t="s">
        <v>348</v>
      </c>
      <c r="B7404">
        <v>394</v>
      </c>
      <c r="C7404" t="s">
        <v>201</v>
      </c>
      <c r="D7404" t="s">
        <v>202</v>
      </c>
      <c r="E7404" s="4">
        <f>IF(ISBLANK(G7404),H7404,G7404)</f>
        <v>230</v>
      </c>
      <c r="F7404" s="9" t="b">
        <f>AND(ISBLANK(G7404),ISBLANK(H7404))</f>
        <v>0</v>
      </c>
      <c r="G7404" s="9">
        <v>230</v>
      </c>
      <c r="I7404">
        <v>230</v>
      </c>
      <c r="J7404" s="9" t="b">
        <f>AND(ISBLANK(K7404),ISBLANK(L7404))</f>
        <v>0</v>
      </c>
      <c r="K7404" s="9">
        <v>207</v>
      </c>
      <c r="M7404" s="15" t="b">
        <f>AND(ISBLANK(N7404),ISBLANK(O7404),ISBLANK(P7404))</f>
        <v>0</v>
      </c>
      <c r="N7404" s="15">
        <v>207</v>
      </c>
      <c r="P7404" s="15">
        <v>207</v>
      </c>
      <c r="Q7404">
        <v>207</v>
      </c>
      <c r="R7404" s="18" t="b">
        <f>AND(ISBLANK(S7404),ISBLANK(T7404))</f>
        <v>0</v>
      </c>
      <c r="S7404" s="20">
        <v>1</v>
      </c>
      <c r="T7404" s="20">
        <v>1</v>
      </c>
      <c r="U7404" s="15" t="b">
        <f>AND(ISBLANK(V7404),ISBLANK(W7404),ISBLANK(X7404))</f>
        <v>0</v>
      </c>
      <c r="W7404" s="15" t="s">
        <v>351</v>
      </c>
      <c r="AA7404" t="s">
        <v>362</v>
      </c>
      <c r="AB7404" s="24" t="str">
        <f>IF(ISERR(MONTH(AA7404)),TRIM(SUBSTITUTE(AA7404,(RIGHT(TRIM(AA7404),4)),"")),TEXT(AA7404,"mmmm"))</f>
        <v>June</v>
      </c>
      <c r="AC7404" s="24">
        <f>IF(ISERR(YEAR(AA7404)),VALUE(RIGHT(TRIM(AA7404),4)),YEAR(AA7404))</f>
        <v>2014</v>
      </c>
      <c r="AD7404" t="s">
        <v>350</v>
      </c>
      <c r="AE7404" t="b">
        <f>VLOOKUP(AA7404,duplicates!A:C,3,FALSE)</f>
        <v>0</v>
      </c>
      <c r="AF7404" t="b">
        <f t="shared" si="111"/>
        <v>1</v>
      </c>
    </row>
    <row r="7405" spans="1:32" x14ac:dyDescent="0.2">
      <c r="A7405" t="s">
        <v>348</v>
      </c>
      <c r="B7405">
        <v>395</v>
      </c>
      <c r="C7405" t="s">
        <v>32</v>
      </c>
      <c r="D7405" t="s">
        <v>33</v>
      </c>
      <c r="E7405" s="4">
        <f>IF(ISBLANK(G7405),H7405,G7405)</f>
        <v>357</v>
      </c>
      <c r="F7405" s="9" t="b">
        <f>AND(ISBLANK(G7405),ISBLANK(H7405))</f>
        <v>0</v>
      </c>
      <c r="G7405" s="9">
        <v>357</v>
      </c>
      <c r="I7405">
        <v>358</v>
      </c>
      <c r="J7405" s="9" t="b">
        <f>AND(ISBLANK(K7405),ISBLANK(L7405))</f>
        <v>0</v>
      </c>
      <c r="K7405" s="9">
        <v>161</v>
      </c>
      <c r="M7405" s="15" t="b">
        <f>AND(ISBLANK(N7405),ISBLANK(O7405),ISBLANK(P7405))</f>
        <v>0</v>
      </c>
      <c r="N7405" s="15">
        <v>105</v>
      </c>
      <c r="P7405" s="15">
        <v>161</v>
      </c>
      <c r="Q7405">
        <v>105</v>
      </c>
      <c r="R7405" s="18" t="b">
        <f>AND(ISBLANK(S7405),ISBLANK(T7405))</f>
        <v>0</v>
      </c>
      <c r="S7405" s="20">
        <v>1</v>
      </c>
      <c r="T7405" s="20">
        <v>1</v>
      </c>
      <c r="U7405" s="15" t="b">
        <f>AND(ISBLANK(V7405),ISBLANK(W7405),ISBLANK(X7405))</f>
        <v>0</v>
      </c>
      <c r="W7405" s="15" t="s">
        <v>351</v>
      </c>
      <c r="AA7405" t="s">
        <v>362</v>
      </c>
      <c r="AB7405" s="24" t="str">
        <f>IF(ISERR(MONTH(AA7405)),TRIM(SUBSTITUTE(AA7405,(RIGHT(TRIM(AA7405),4)),"")),TEXT(AA7405,"mmmm"))</f>
        <v>June</v>
      </c>
      <c r="AC7405" s="24">
        <f>IF(ISERR(YEAR(AA7405)),VALUE(RIGHT(TRIM(AA7405),4)),YEAR(AA7405))</f>
        <v>2014</v>
      </c>
      <c r="AD7405" t="s">
        <v>350</v>
      </c>
      <c r="AE7405" t="b">
        <f>VLOOKUP(AA7405,duplicates!A:C,3,FALSE)</f>
        <v>0</v>
      </c>
      <c r="AF7405" t="b">
        <f t="shared" si="111"/>
        <v>1</v>
      </c>
    </row>
    <row r="7406" spans="1:32" x14ac:dyDescent="0.2">
      <c r="A7406" t="s">
        <v>348</v>
      </c>
      <c r="B7406">
        <v>471</v>
      </c>
      <c r="C7406" t="s">
        <v>273</v>
      </c>
      <c r="D7406" t="s">
        <v>274</v>
      </c>
      <c r="E7406" s="4">
        <f>IF(ISBLANK(G7406),H7406,G7406)</f>
        <v>41</v>
      </c>
      <c r="F7406" s="9" t="b">
        <f>AND(ISBLANK(G7406),ISBLANK(H7406))</f>
        <v>0</v>
      </c>
      <c r="G7406" s="9">
        <v>41</v>
      </c>
      <c r="I7406">
        <v>276</v>
      </c>
      <c r="J7406" s="9" t="b">
        <f>AND(ISBLANK(K7406),ISBLANK(L7406))</f>
        <v>0</v>
      </c>
      <c r="K7406" s="9">
        <v>1</v>
      </c>
      <c r="M7406" s="15" t="b">
        <f>AND(ISBLANK(N7406),ISBLANK(O7406),ISBLANK(P7406))</f>
        <v>0</v>
      </c>
      <c r="N7406" s="15">
        <v>1</v>
      </c>
      <c r="P7406" s="15">
        <v>11</v>
      </c>
      <c r="Q7406">
        <v>0</v>
      </c>
      <c r="R7406" s="18" t="b">
        <f>AND(ISBLANK(S7406),ISBLANK(T7406))</f>
        <v>0</v>
      </c>
      <c r="S7406" s="20">
        <v>0</v>
      </c>
      <c r="T7406" s="20">
        <v>0.15</v>
      </c>
      <c r="U7406" s="15" t="b">
        <f>AND(ISBLANK(V7406),ISBLANK(W7406),ISBLANK(X7406))</f>
        <v>0</v>
      </c>
      <c r="W7406" s="15" t="s">
        <v>351</v>
      </c>
      <c r="AA7406" t="s">
        <v>362</v>
      </c>
      <c r="AB7406" s="24" t="str">
        <f>IF(ISERR(MONTH(AA7406)),TRIM(SUBSTITUTE(AA7406,(RIGHT(TRIM(AA7406),4)),"")),TEXT(AA7406,"mmmm"))</f>
        <v>June</v>
      </c>
      <c r="AC7406" s="24">
        <f>IF(ISERR(YEAR(AA7406)),VALUE(RIGHT(TRIM(AA7406),4)),YEAR(AA7406))</f>
        <v>2014</v>
      </c>
      <c r="AD7406" t="s">
        <v>350</v>
      </c>
      <c r="AE7406" t="b">
        <f>VLOOKUP(AA7406,duplicates!A:C,3,FALSE)</f>
        <v>0</v>
      </c>
      <c r="AF7406" t="b">
        <f t="shared" si="111"/>
        <v>1</v>
      </c>
    </row>
    <row r="7407" spans="1:32" x14ac:dyDescent="0.2">
      <c r="A7407" t="s">
        <v>348</v>
      </c>
      <c r="B7407">
        <v>472</v>
      </c>
      <c r="C7407" t="s">
        <v>213</v>
      </c>
      <c r="D7407" t="s">
        <v>214</v>
      </c>
      <c r="E7407" s="4">
        <f>IF(ISBLANK(G7407),H7407,G7407)</f>
        <v>346</v>
      </c>
      <c r="F7407" s="9" t="b">
        <f>AND(ISBLANK(G7407),ISBLANK(H7407))</f>
        <v>0</v>
      </c>
      <c r="G7407" s="9">
        <v>346</v>
      </c>
      <c r="I7407">
        <v>354</v>
      </c>
      <c r="J7407" s="9" t="b">
        <f>AND(ISBLANK(K7407),ISBLANK(L7407))</f>
        <v>0</v>
      </c>
      <c r="K7407" s="9">
        <v>41</v>
      </c>
      <c r="M7407" s="15" t="b">
        <f>AND(ISBLANK(N7407),ISBLANK(O7407),ISBLANK(P7407))</f>
        <v>0</v>
      </c>
      <c r="N7407" s="15">
        <v>13</v>
      </c>
      <c r="P7407" s="15">
        <v>43</v>
      </c>
      <c r="Q7407">
        <v>12</v>
      </c>
      <c r="R7407" s="18" t="b">
        <f>AND(ISBLANK(S7407),ISBLANK(T7407))</f>
        <v>0</v>
      </c>
      <c r="S7407" s="20">
        <v>0.92</v>
      </c>
      <c r="T7407" s="20">
        <v>0.98</v>
      </c>
      <c r="U7407" s="15" t="b">
        <f>AND(ISBLANK(V7407),ISBLANK(W7407),ISBLANK(X7407))</f>
        <v>0</v>
      </c>
      <c r="W7407" s="15" t="s">
        <v>351</v>
      </c>
      <c r="AA7407" t="s">
        <v>362</v>
      </c>
      <c r="AB7407" s="24" t="str">
        <f>IF(ISERR(MONTH(AA7407)),TRIM(SUBSTITUTE(AA7407,(RIGHT(TRIM(AA7407),4)),"")),TEXT(AA7407,"mmmm"))</f>
        <v>June</v>
      </c>
      <c r="AC7407" s="24">
        <f>IF(ISERR(YEAR(AA7407)),VALUE(RIGHT(TRIM(AA7407),4)),YEAR(AA7407))</f>
        <v>2014</v>
      </c>
      <c r="AD7407" t="s">
        <v>350</v>
      </c>
      <c r="AE7407" t="b">
        <f>VLOOKUP(AA7407,duplicates!A:C,3,FALSE)</f>
        <v>0</v>
      </c>
      <c r="AF7407" t="b">
        <f t="shared" si="111"/>
        <v>1</v>
      </c>
    </row>
    <row r="7408" spans="1:32" x14ac:dyDescent="0.2">
      <c r="A7408" t="s">
        <v>348</v>
      </c>
      <c r="B7408">
        <v>396</v>
      </c>
      <c r="C7408" t="s">
        <v>185</v>
      </c>
      <c r="D7408" t="s">
        <v>186</v>
      </c>
      <c r="E7408" s="4">
        <f>IF(ISBLANK(G7408),H7408,G7408)</f>
        <v>482</v>
      </c>
      <c r="F7408" s="9" t="b">
        <f>AND(ISBLANK(G7408),ISBLANK(H7408))</f>
        <v>0</v>
      </c>
      <c r="G7408" s="9">
        <v>482</v>
      </c>
      <c r="I7408">
        <v>503</v>
      </c>
      <c r="J7408" s="9" t="b">
        <f>AND(ISBLANK(K7408),ISBLANK(L7408))</f>
        <v>0</v>
      </c>
      <c r="K7408" s="9">
        <v>18</v>
      </c>
      <c r="M7408" s="15" t="b">
        <f>AND(ISBLANK(N7408),ISBLANK(O7408),ISBLANK(P7408))</f>
        <v>0</v>
      </c>
      <c r="N7408" s="15">
        <v>14</v>
      </c>
      <c r="P7408" s="15">
        <v>18</v>
      </c>
      <c r="Q7408">
        <v>13</v>
      </c>
      <c r="R7408" s="18" t="b">
        <f>AND(ISBLANK(S7408),ISBLANK(T7408))</f>
        <v>0</v>
      </c>
      <c r="S7408" s="20">
        <v>0.93</v>
      </c>
      <c r="T7408" s="20">
        <v>0.96</v>
      </c>
      <c r="U7408" s="15" t="b">
        <f>AND(ISBLANK(V7408),ISBLANK(W7408),ISBLANK(X7408))</f>
        <v>0</v>
      </c>
      <c r="W7408" s="15" t="s">
        <v>351</v>
      </c>
      <c r="AA7408" t="s">
        <v>362</v>
      </c>
      <c r="AB7408" s="24" t="str">
        <f>IF(ISERR(MONTH(AA7408)),TRIM(SUBSTITUTE(AA7408,(RIGHT(TRIM(AA7408),4)),"")),TEXT(AA7408,"mmmm"))</f>
        <v>June</v>
      </c>
      <c r="AC7408" s="24">
        <f>IF(ISERR(YEAR(AA7408)),VALUE(RIGHT(TRIM(AA7408),4)),YEAR(AA7408))</f>
        <v>2014</v>
      </c>
      <c r="AD7408" t="s">
        <v>350</v>
      </c>
      <c r="AE7408" t="b">
        <f>VLOOKUP(AA7408,duplicates!A:C,3,FALSE)</f>
        <v>0</v>
      </c>
      <c r="AF7408" t="b">
        <f t="shared" si="111"/>
        <v>1</v>
      </c>
    </row>
    <row r="7409" spans="1:32" x14ac:dyDescent="0.2">
      <c r="A7409" t="s">
        <v>348</v>
      </c>
      <c r="B7409">
        <v>473</v>
      </c>
      <c r="C7409" t="s">
        <v>307</v>
      </c>
      <c r="D7409" t="s">
        <v>308</v>
      </c>
      <c r="E7409" s="4">
        <f>IF(ISBLANK(G7409),H7409,G7409)</f>
        <v>506</v>
      </c>
      <c r="F7409" s="9" t="b">
        <f>AND(ISBLANK(G7409),ISBLANK(H7409))</f>
        <v>0</v>
      </c>
      <c r="G7409" s="9">
        <v>506</v>
      </c>
      <c r="I7409">
        <v>547</v>
      </c>
      <c r="J7409" s="9" t="b">
        <f>AND(ISBLANK(K7409),ISBLANK(L7409))</f>
        <v>0</v>
      </c>
      <c r="K7409" s="9">
        <v>60</v>
      </c>
      <c r="M7409" s="15" t="b">
        <f>AND(ISBLANK(N7409),ISBLANK(O7409),ISBLANK(P7409))</f>
        <v>0</v>
      </c>
      <c r="N7409" s="15">
        <v>60</v>
      </c>
      <c r="P7409" s="15">
        <v>61</v>
      </c>
      <c r="Q7409">
        <v>60</v>
      </c>
      <c r="R7409" s="18" t="b">
        <f>AND(ISBLANK(S7409),ISBLANK(T7409))</f>
        <v>0</v>
      </c>
      <c r="S7409" s="20">
        <v>1</v>
      </c>
      <c r="T7409" s="20">
        <v>0.93</v>
      </c>
      <c r="U7409" s="15" t="b">
        <f>AND(ISBLANK(V7409),ISBLANK(W7409),ISBLANK(X7409))</f>
        <v>0</v>
      </c>
      <c r="W7409" s="15" t="s">
        <v>351</v>
      </c>
      <c r="AA7409" t="s">
        <v>362</v>
      </c>
      <c r="AB7409" s="24" t="str">
        <f>IF(ISERR(MONTH(AA7409)),TRIM(SUBSTITUTE(AA7409,(RIGHT(TRIM(AA7409),4)),"")),TEXT(AA7409,"mmmm"))</f>
        <v>June</v>
      </c>
      <c r="AC7409" s="24">
        <f>IF(ISERR(YEAR(AA7409)),VALUE(RIGHT(TRIM(AA7409),4)),YEAR(AA7409))</f>
        <v>2014</v>
      </c>
      <c r="AD7409" t="s">
        <v>350</v>
      </c>
      <c r="AE7409" t="b">
        <f>VLOOKUP(AA7409,duplicates!A:C,3,FALSE)</f>
        <v>0</v>
      </c>
      <c r="AF7409" t="b">
        <f t="shared" si="111"/>
        <v>1</v>
      </c>
    </row>
    <row r="7410" spans="1:32" x14ac:dyDescent="0.2">
      <c r="A7410" t="s">
        <v>348</v>
      </c>
      <c r="B7410">
        <v>397</v>
      </c>
      <c r="C7410" t="s">
        <v>133</v>
      </c>
      <c r="D7410" t="s">
        <v>134</v>
      </c>
      <c r="E7410" s="4">
        <f>IF(ISBLANK(G7410),H7410,G7410)</f>
        <v>291</v>
      </c>
      <c r="F7410" s="9" t="b">
        <f>AND(ISBLANK(G7410),ISBLANK(H7410))</f>
        <v>0</v>
      </c>
      <c r="G7410" s="9">
        <v>291</v>
      </c>
      <c r="I7410">
        <v>318</v>
      </c>
      <c r="J7410" s="9" t="b">
        <f>AND(ISBLANK(K7410),ISBLANK(L7410))</f>
        <v>0</v>
      </c>
      <c r="K7410" s="9">
        <v>11</v>
      </c>
      <c r="M7410" s="15" t="b">
        <f>AND(ISBLANK(N7410),ISBLANK(O7410),ISBLANK(P7410))</f>
        <v>0</v>
      </c>
      <c r="N7410" s="15">
        <v>3</v>
      </c>
      <c r="P7410" s="15">
        <v>11</v>
      </c>
      <c r="Q7410">
        <v>3</v>
      </c>
      <c r="R7410" s="18" t="b">
        <f>AND(ISBLANK(S7410),ISBLANK(T7410))</f>
        <v>0</v>
      </c>
      <c r="S7410" s="20">
        <v>1</v>
      </c>
      <c r="T7410" s="20">
        <v>0.92</v>
      </c>
      <c r="U7410" s="15" t="b">
        <f>AND(ISBLANK(V7410),ISBLANK(W7410),ISBLANK(X7410))</f>
        <v>0</v>
      </c>
      <c r="W7410" s="15" t="s">
        <v>351</v>
      </c>
      <c r="AA7410" t="s">
        <v>362</v>
      </c>
      <c r="AB7410" s="24" t="str">
        <f>IF(ISERR(MONTH(AA7410)),TRIM(SUBSTITUTE(AA7410,(RIGHT(TRIM(AA7410),4)),"")),TEXT(AA7410,"mmmm"))</f>
        <v>June</v>
      </c>
      <c r="AC7410" s="24">
        <f>IF(ISERR(YEAR(AA7410)),VALUE(RIGHT(TRIM(AA7410),4)),YEAR(AA7410))</f>
        <v>2014</v>
      </c>
      <c r="AD7410" t="s">
        <v>350</v>
      </c>
      <c r="AE7410" t="b">
        <f>VLOOKUP(AA7410,duplicates!A:C,3,FALSE)</f>
        <v>0</v>
      </c>
      <c r="AF7410" t="b">
        <f t="shared" si="111"/>
        <v>1</v>
      </c>
    </row>
    <row r="7411" spans="1:32" x14ac:dyDescent="0.2">
      <c r="A7411" t="s">
        <v>348</v>
      </c>
      <c r="B7411">
        <v>398</v>
      </c>
      <c r="C7411" t="s">
        <v>43</v>
      </c>
      <c r="D7411" t="s">
        <v>44</v>
      </c>
      <c r="E7411" s="4">
        <f>IF(ISBLANK(G7411),H7411,G7411)</f>
        <v>252</v>
      </c>
      <c r="F7411" s="9" t="b">
        <f>AND(ISBLANK(G7411),ISBLANK(H7411))</f>
        <v>0</v>
      </c>
      <c r="G7411" s="9">
        <v>252</v>
      </c>
      <c r="I7411">
        <v>364</v>
      </c>
      <c r="J7411" s="9" t="b">
        <f>AND(ISBLANK(K7411),ISBLANK(L7411))</f>
        <v>0</v>
      </c>
      <c r="K7411" s="9">
        <v>35</v>
      </c>
      <c r="M7411" s="15" t="b">
        <f>AND(ISBLANK(N7411),ISBLANK(O7411),ISBLANK(P7411))</f>
        <v>0</v>
      </c>
      <c r="N7411" s="15">
        <v>5</v>
      </c>
      <c r="P7411" s="15">
        <v>35</v>
      </c>
      <c r="Q7411">
        <v>5</v>
      </c>
      <c r="R7411" s="18" t="b">
        <f>AND(ISBLANK(S7411),ISBLANK(T7411))</f>
        <v>0</v>
      </c>
      <c r="S7411" s="20">
        <v>1</v>
      </c>
      <c r="T7411" s="20">
        <v>0.69</v>
      </c>
      <c r="U7411" s="15" t="b">
        <f>AND(ISBLANK(V7411),ISBLANK(W7411),ISBLANK(X7411))</f>
        <v>0</v>
      </c>
      <c r="W7411" s="15" t="s">
        <v>351</v>
      </c>
      <c r="AA7411" t="s">
        <v>362</v>
      </c>
      <c r="AB7411" s="24" t="str">
        <f>IF(ISERR(MONTH(AA7411)),TRIM(SUBSTITUTE(AA7411,(RIGHT(TRIM(AA7411),4)),"")),TEXT(AA7411,"mmmm"))</f>
        <v>June</v>
      </c>
      <c r="AC7411" s="24">
        <f>IF(ISERR(YEAR(AA7411)),VALUE(RIGHT(TRIM(AA7411),4)),YEAR(AA7411))</f>
        <v>2014</v>
      </c>
      <c r="AD7411" t="s">
        <v>350</v>
      </c>
      <c r="AE7411" t="b">
        <f>VLOOKUP(AA7411,duplicates!A:C,3,FALSE)</f>
        <v>0</v>
      </c>
      <c r="AF7411" t="b">
        <f t="shared" si="111"/>
        <v>1</v>
      </c>
    </row>
    <row r="7412" spans="1:32" x14ac:dyDescent="0.2">
      <c r="A7412" t="s">
        <v>348</v>
      </c>
      <c r="B7412">
        <v>399</v>
      </c>
      <c r="C7412" t="s">
        <v>51</v>
      </c>
      <c r="D7412" t="s">
        <v>52</v>
      </c>
      <c r="E7412" s="4">
        <f>IF(ISBLANK(G7412),H7412,G7412)</f>
        <v>17</v>
      </c>
      <c r="F7412" s="9" t="b">
        <f>AND(ISBLANK(G7412),ISBLANK(H7412))</f>
        <v>0</v>
      </c>
      <c r="G7412" s="9">
        <v>17</v>
      </c>
      <c r="I7412">
        <v>17</v>
      </c>
      <c r="J7412" s="9" t="b">
        <f>AND(ISBLANK(K7412),ISBLANK(L7412))</f>
        <v>0</v>
      </c>
      <c r="K7412" s="9">
        <v>0</v>
      </c>
      <c r="M7412" s="15" t="b">
        <f>AND(ISBLANK(N7412),ISBLANK(O7412),ISBLANK(P7412))</f>
        <v>0</v>
      </c>
      <c r="N7412" s="15">
        <v>0</v>
      </c>
      <c r="P7412" s="15">
        <v>0</v>
      </c>
      <c r="Q7412">
        <v>0</v>
      </c>
      <c r="R7412" s="18" t="b">
        <f>AND(ISBLANK(S7412),ISBLANK(T7412))</f>
        <v>0</v>
      </c>
      <c r="S7412" s="18" t="s">
        <v>27</v>
      </c>
      <c r="T7412" s="20">
        <v>1</v>
      </c>
      <c r="U7412" s="15" t="b">
        <f>AND(ISBLANK(V7412),ISBLANK(W7412),ISBLANK(X7412))</f>
        <v>0</v>
      </c>
      <c r="W7412" s="15" t="s">
        <v>351</v>
      </c>
      <c r="AA7412" t="s">
        <v>362</v>
      </c>
      <c r="AB7412" s="24" t="str">
        <f>IF(ISERR(MONTH(AA7412)),TRIM(SUBSTITUTE(AA7412,(RIGHT(TRIM(AA7412),4)),"")),TEXT(AA7412,"mmmm"))</f>
        <v>June</v>
      </c>
      <c r="AC7412" s="24">
        <f>IF(ISERR(YEAR(AA7412)),VALUE(RIGHT(TRIM(AA7412),4)),YEAR(AA7412))</f>
        <v>2014</v>
      </c>
      <c r="AD7412" t="s">
        <v>350</v>
      </c>
      <c r="AE7412" t="b">
        <f>VLOOKUP(AA7412,duplicates!A:C,3,FALSE)</f>
        <v>0</v>
      </c>
      <c r="AF7412" t="b">
        <f t="shared" si="111"/>
        <v>1</v>
      </c>
    </row>
    <row r="7413" spans="1:32" x14ac:dyDescent="0.2">
      <c r="A7413" t="s">
        <v>348</v>
      </c>
      <c r="B7413">
        <v>400</v>
      </c>
      <c r="C7413" t="s">
        <v>77</v>
      </c>
      <c r="D7413" t="s">
        <v>78</v>
      </c>
      <c r="E7413" s="4">
        <f>IF(ISBLANK(G7413),H7413,G7413)</f>
        <v>10</v>
      </c>
      <c r="F7413" s="9" t="b">
        <f>AND(ISBLANK(G7413),ISBLANK(H7413))</f>
        <v>0</v>
      </c>
      <c r="G7413" s="9">
        <v>10</v>
      </c>
      <c r="I7413">
        <v>10</v>
      </c>
      <c r="J7413" s="9" t="b">
        <f>AND(ISBLANK(K7413),ISBLANK(L7413))</f>
        <v>0</v>
      </c>
      <c r="K7413" s="9">
        <v>0</v>
      </c>
      <c r="M7413" s="15" t="b">
        <f>AND(ISBLANK(N7413),ISBLANK(O7413),ISBLANK(P7413))</f>
        <v>0</v>
      </c>
      <c r="N7413" s="15">
        <v>0</v>
      </c>
      <c r="P7413" s="15">
        <v>0</v>
      </c>
      <c r="Q7413">
        <v>0</v>
      </c>
      <c r="R7413" s="18" t="b">
        <f>AND(ISBLANK(S7413),ISBLANK(T7413))</f>
        <v>0</v>
      </c>
      <c r="S7413" s="18" t="s">
        <v>27</v>
      </c>
      <c r="T7413" s="20">
        <v>1</v>
      </c>
      <c r="U7413" s="15" t="b">
        <f>AND(ISBLANK(V7413),ISBLANK(W7413),ISBLANK(X7413))</f>
        <v>0</v>
      </c>
      <c r="W7413" s="15" t="s">
        <v>351</v>
      </c>
      <c r="AA7413" t="s">
        <v>362</v>
      </c>
      <c r="AB7413" s="24" t="str">
        <f>IF(ISERR(MONTH(AA7413)),TRIM(SUBSTITUTE(AA7413,(RIGHT(TRIM(AA7413),4)),"")),TEXT(AA7413,"mmmm"))</f>
        <v>June</v>
      </c>
      <c r="AC7413" s="24">
        <f>IF(ISERR(YEAR(AA7413)),VALUE(RIGHT(TRIM(AA7413),4)),YEAR(AA7413))</f>
        <v>2014</v>
      </c>
      <c r="AD7413" t="s">
        <v>350</v>
      </c>
      <c r="AE7413" t="b">
        <f>VLOOKUP(AA7413,duplicates!A:C,3,FALSE)</f>
        <v>0</v>
      </c>
      <c r="AF7413" t="b">
        <f t="shared" si="111"/>
        <v>1</v>
      </c>
    </row>
    <row r="7414" spans="1:32" x14ac:dyDescent="0.2">
      <c r="A7414" t="s">
        <v>348</v>
      </c>
      <c r="B7414">
        <v>401</v>
      </c>
      <c r="C7414" t="s">
        <v>139</v>
      </c>
      <c r="D7414" t="s">
        <v>140</v>
      </c>
      <c r="E7414" s="4">
        <f>IF(ISBLANK(G7414),H7414,G7414)</f>
        <v>296</v>
      </c>
      <c r="F7414" s="9" t="b">
        <f>AND(ISBLANK(G7414),ISBLANK(H7414))</f>
        <v>0</v>
      </c>
      <c r="G7414" s="9">
        <v>296</v>
      </c>
      <c r="I7414">
        <v>517</v>
      </c>
      <c r="J7414" s="9" t="b">
        <f>AND(ISBLANK(K7414),ISBLANK(L7414))</f>
        <v>0</v>
      </c>
      <c r="K7414" s="9">
        <v>69</v>
      </c>
      <c r="M7414" s="15" t="b">
        <f>AND(ISBLANK(N7414),ISBLANK(O7414),ISBLANK(P7414))</f>
        <v>0</v>
      </c>
      <c r="N7414" s="15">
        <v>34</v>
      </c>
      <c r="P7414" s="15">
        <v>69</v>
      </c>
      <c r="Q7414">
        <v>32</v>
      </c>
      <c r="R7414" s="18" t="b">
        <f>AND(ISBLANK(S7414),ISBLANK(T7414))</f>
        <v>0</v>
      </c>
      <c r="S7414" s="20">
        <v>0.94</v>
      </c>
      <c r="T7414" s="20">
        <v>0.56999999999999995</v>
      </c>
      <c r="U7414" s="15" t="b">
        <f>AND(ISBLANK(V7414),ISBLANK(W7414),ISBLANK(X7414))</f>
        <v>0</v>
      </c>
      <c r="W7414" s="15" t="s">
        <v>351</v>
      </c>
      <c r="AA7414" t="s">
        <v>362</v>
      </c>
      <c r="AB7414" s="24" t="str">
        <f>IF(ISERR(MONTH(AA7414)),TRIM(SUBSTITUTE(AA7414,(RIGHT(TRIM(AA7414),4)),"")),TEXT(AA7414,"mmmm"))</f>
        <v>June</v>
      </c>
      <c r="AC7414" s="24">
        <f>IF(ISERR(YEAR(AA7414)),VALUE(RIGHT(TRIM(AA7414),4)),YEAR(AA7414))</f>
        <v>2014</v>
      </c>
      <c r="AD7414" t="s">
        <v>350</v>
      </c>
      <c r="AE7414" t="b">
        <f>VLOOKUP(AA7414,duplicates!A:C,3,FALSE)</f>
        <v>0</v>
      </c>
      <c r="AF7414" t="b">
        <f t="shared" si="111"/>
        <v>1</v>
      </c>
    </row>
    <row r="7415" spans="1:32" x14ac:dyDescent="0.2">
      <c r="A7415" t="s">
        <v>348</v>
      </c>
      <c r="B7415">
        <v>402</v>
      </c>
      <c r="C7415" t="s">
        <v>36</v>
      </c>
      <c r="D7415" t="s">
        <v>37</v>
      </c>
      <c r="E7415" s="4">
        <f>IF(ISBLANK(G7415),H7415,G7415)</f>
        <v>136</v>
      </c>
      <c r="F7415" s="9" t="b">
        <f>AND(ISBLANK(G7415),ISBLANK(H7415))</f>
        <v>0</v>
      </c>
      <c r="G7415" s="9">
        <v>136</v>
      </c>
      <c r="I7415">
        <v>248</v>
      </c>
      <c r="J7415" s="9" t="b">
        <f>AND(ISBLANK(K7415),ISBLANK(L7415))</f>
        <v>0</v>
      </c>
      <c r="K7415" s="9">
        <v>5</v>
      </c>
      <c r="M7415" s="15" t="b">
        <f>AND(ISBLANK(N7415),ISBLANK(O7415),ISBLANK(P7415))</f>
        <v>0</v>
      </c>
      <c r="N7415" s="15">
        <v>1</v>
      </c>
      <c r="P7415" s="15">
        <v>20</v>
      </c>
      <c r="Q7415">
        <v>1</v>
      </c>
      <c r="R7415" s="18" t="b">
        <f>AND(ISBLANK(S7415),ISBLANK(T7415))</f>
        <v>0</v>
      </c>
      <c r="S7415" s="20">
        <v>1</v>
      </c>
      <c r="T7415" s="20">
        <v>0.55000000000000004</v>
      </c>
      <c r="U7415" s="15" t="b">
        <f>AND(ISBLANK(V7415),ISBLANK(W7415),ISBLANK(X7415))</f>
        <v>0</v>
      </c>
      <c r="W7415" s="15" t="s">
        <v>351</v>
      </c>
      <c r="AA7415" t="s">
        <v>362</v>
      </c>
      <c r="AB7415" s="24" t="str">
        <f>IF(ISERR(MONTH(AA7415)),TRIM(SUBSTITUTE(AA7415,(RIGHT(TRIM(AA7415),4)),"")),TEXT(AA7415,"mmmm"))</f>
        <v>June</v>
      </c>
      <c r="AC7415" s="24">
        <f>IF(ISERR(YEAR(AA7415)),VALUE(RIGHT(TRIM(AA7415),4)),YEAR(AA7415))</f>
        <v>2014</v>
      </c>
      <c r="AD7415" t="s">
        <v>350</v>
      </c>
      <c r="AE7415" t="b">
        <f>VLOOKUP(AA7415,duplicates!A:C,3,FALSE)</f>
        <v>0</v>
      </c>
      <c r="AF7415" t="b">
        <f t="shared" si="111"/>
        <v>1</v>
      </c>
    </row>
    <row r="7416" spans="1:32" x14ac:dyDescent="0.2">
      <c r="A7416" t="s">
        <v>348</v>
      </c>
      <c r="B7416">
        <v>403</v>
      </c>
      <c r="C7416" t="s">
        <v>165</v>
      </c>
      <c r="D7416" t="s">
        <v>166</v>
      </c>
      <c r="E7416" s="4">
        <f>IF(ISBLANK(G7416),H7416,G7416)</f>
        <v>479</v>
      </c>
      <c r="F7416" s="9" t="b">
        <f>AND(ISBLANK(G7416),ISBLANK(H7416))</f>
        <v>0</v>
      </c>
      <c r="G7416" s="9">
        <v>479</v>
      </c>
      <c r="I7416">
        <v>532</v>
      </c>
      <c r="J7416" s="9" t="b">
        <f>AND(ISBLANK(K7416),ISBLANK(L7416))</f>
        <v>0</v>
      </c>
      <c r="K7416" s="9">
        <v>46</v>
      </c>
      <c r="M7416" s="15" t="b">
        <f>AND(ISBLANK(N7416),ISBLANK(O7416),ISBLANK(P7416))</f>
        <v>0</v>
      </c>
      <c r="N7416" s="15">
        <v>49</v>
      </c>
      <c r="P7416" s="15">
        <v>50</v>
      </c>
      <c r="Q7416">
        <v>45</v>
      </c>
      <c r="R7416" s="18" t="b">
        <f>AND(ISBLANK(S7416),ISBLANK(T7416))</f>
        <v>0</v>
      </c>
      <c r="S7416" s="20">
        <v>0.92</v>
      </c>
      <c r="T7416" s="20">
        <v>0.9</v>
      </c>
      <c r="U7416" s="15" t="b">
        <f>AND(ISBLANK(V7416),ISBLANK(W7416),ISBLANK(X7416))</f>
        <v>0</v>
      </c>
      <c r="W7416" s="15" t="s">
        <v>351</v>
      </c>
      <c r="AA7416" t="s">
        <v>362</v>
      </c>
      <c r="AB7416" s="24" t="str">
        <f>IF(ISERR(MONTH(AA7416)),TRIM(SUBSTITUTE(AA7416,(RIGHT(TRIM(AA7416),4)),"")),TEXT(AA7416,"mmmm"))</f>
        <v>June</v>
      </c>
      <c r="AC7416" s="24">
        <f>IF(ISERR(YEAR(AA7416)),VALUE(RIGHT(TRIM(AA7416),4)),YEAR(AA7416))</f>
        <v>2014</v>
      </c>
      <c r="AD7416" t="s">
        <v>350</v>
      </c>
      <c r="AE7416" t="b">
        <f>VLOOKUP(AA7416,duplicates!A:C,3,FALSE)</f>
        <v>0</v>
      </c>
      <c r="AF7416" t="b">
        <f t="shared" si="111"/>
        <v>1</v>
      </c>
    </row>
    <row r="7417" spans="1:32" x14ac:dyDescent="0.2">
      <c r="A7417" t="s">
        <v>348</v>
      </c>
      <c r="B7417">
        <v>474</v>
      </c>
      <c r="C7417" t="s">
        <v>259</v>
      </c>
      <c r="D7417" t="s">
        <v>260</v>
      </c>
      <c r="E7417" s="4" t="str">
        <f>IF(ISBLANK(G7417),H7417,G7417)</f>
        <v>NIL RETURN</v>
      </c>
      <c r="F7417" s="9" t="b">
        <f>AND(ISBLANK(G7417),ISBLANK(H7417))</f>
        <v>0</v>
      </c>
      <c r="G7417" s="9" t="s">
        <v>317</v>
      </c>
      <c r="I7417" t="s">
        <v>317</v>
      </c>
      <c r="J7417" s="9" t="b">
        <f>AND(ISBLANK(K7417),ISBLANK(L7417))</f>
        <v>0</v>
      </c>
      <c r="K7417" s="9" t="s">
        <v>317</v>
      </c>
      <c r="M7417" s="15" t="b">
        <f>AND(ISBLANK(N7417),ISBLANK(O7417),ISBLANK(P7417))</f>
        <v>0</v>
      </c>
      <c r="N7417" s="15" t="s">
        <v>317</v>
      </c>
      <c r="P7417" s="15" t="s">
        <v>317</v>
      </c>
      <c r="Q7417" t="s">
        <v>317</v>
      </c>
      <c r="R7417" s="18" t="b">
        <f>AND(ISBLANK(S7417),ISBLANK(T7417))</f>
        <v>0</v>
      </c>
      <c r="S7417" s="18" t="s">
        <v>317</v>
      </c>
      <c r="T7417" s="18" t="s">
        <v>317</v>
      </c>
      <c r="U7417" s="15" t="b">
        <f>AND(ISBLANK(V7417),ISBLANK(W7417),ISBLANK(X7417))</f>
        <v>0</v>
      </c>
      <c r="W7417" s="15" t="s">
        <v>351</v>
      </c>
      <c r="AA7417" t="s">
        <v>362</v>
      </c>
      <c r="AB7417" s="24" t="str">
        <f>IF(ISERR(MONTH(AA7417)),TRIM(SUBSTITUTE(AA7417,(RIGHT(TRIM(AA7417),4)),"")),TEXT(AA7417,"mmmm"))</f>
        <v>June</v>
      </c>
      <c r="AC7417" s="24">
        <f>IF(ISERR(YEAR(AA7417)),VALUE(RIGHT(TRIM(AA7417),4)),YEAR(AA7417))</f>
        <v>2014</v>
      </c>
      <c r="AD7417" t="s">
        <v>350</v>
      </c>
      <c r="AE7417" t="b">
        <f>VLOOKUP(AA7417,duplicates!A:C,3,FALSE)</f>
        <v>0</v>
      </c>
      <c r="AF7417" t="b">
        <f t="shared" si="111"/>
        <v>1</v>
      </c>
    </row>
    <row r="7418" spans="1:32" x14ac:dyDescent="0.2">
      <c r="A7418" t="s">
        <v>348</v>
      </c>
      <c r="B7418">
        <v>404</v>
      </c>
      <c r="C7418" t="s">
        <v>61</v>
      </c>
      <c r="D7418" t="s">
        <v>62</v>
      </c>
      <c r="E7418" s="4">
        <f>IF(ISBLANK(G7418),H7418,G7418)</f>
        <v>239</v>
      </c>
      <c r="F7418" s="9" t="b">
        <f>AND(ISBLANK(G7418),ISBLANK(H7418))</f>
        <v>0</v>
      </c>
      <c r="G7418" s="9">
        <v>239</v>
      </c>
      <c r="I7418">
        <v>252</v>
      </c>
      <c r="J7418" s="9" t="b">
        <f>AND(ISBLANK(K7418),ISBLANK(L7418))</f>
        <v>0</v>
      </c>
      <c r="K7418" s="9">
        <v>42</v>
      </c>
      <c r="M7418" s="15" t="b">
        <f>AND(ISBLANK(N7418),ISBLANK(O7418),ISBLANK(P7418))</f>
        <v>0</v>
      </c>
      <c r="N7418" s="15">
        <v>42</v>
      </c>
      <c r="P7418" s="15">
        <v>42</v>
      </c>
      <c r="Q7418">
        <v>42</v>
      </c>
      <c r="R7418" s="18" t="b">
        <f>AND(ISBLANK(S7418),ISBLANK(T7418))</f>
        <v>0</v>
      </c>
      <c r="S7418" s="20">
        <v>1</v>
      </c>
      <c r="T7418" s="20">
        <v>0.95</v>
      </c>
      <c r="U7418" s="15" t="b">
        <f>AND(ISBLANK(V7418),ISBLANK(W7418),ISBLANK(X7418))</f>
        <v>0</v>
      </c>
      <c r="W7418" s="15" t="s">
        <v>351</v>
      </c>
      <c r="AA7418" t="s">
        <v>362</v>
      </c>
      <c r="AB7418" s="24" t="str">
        <f>IF(ISERR(MONTH(AA7418)),TRIM(SUBSTITUTE(AA7418,(RIGHT(TRIM(AA7418),4)),"")),TEXT(AA7418,"mmmm"))</f>
        <v>June</v>
      </c>
      <c r="AC7418" s="24">
        <f>IF(ISERR(YEAR(AA7418)),VALUE(RIGHT(TRIM(AA7418),4)),YEAR(AA7418))</f>
        <v>2014</v>
      </c>
      <c r="AD7418" t="s">
        <v>350</v>
      </c>
      <c r="AE7418" t="b">
        <f>VLOOKUP(AA7418,duplicates!A:C,3,FALSE)</f>
        <v>0</v>
      </c>
      <c r="AF7418" t="b">
        <f t="shared" si="111"/>
        <v>1</v>
      </c>
    </row>
    <row r="7419" spans="1:32" x14ac:dyDescent="0.2">
      <c r="A7419" t="s">
        <v>348</v>
      </c>
      <c r="B7419">
        <v>405</v>
      </c>
      <c r="C7419" t="s">
        <v>343</v>
      </c>
      <c r="D7419" t="s">
        <v>344</v>
      </c>
      <c r="E7419" s="4">
        <f>IF(ISBLANK(G7419),H7419,G7419)</f>
        <v>1</v>
      </c>
      <c r="F7419" s="9" t="b">
        <f>AND(ISBLANK(G7419),ISBLANK(H7419))</f>
        <v>0</v>
      </c>
      <c r="G7419" s="9">
        <v>1</v>
      </c>
      <c r="I7419">
        <v>1</v>
      </c>
      <c r="J7419" s="9" t="b">
        <f>AND(ISBLANK(K7419),ISBLANK(L7419))</f>
        <v>0</v>
      </c>
      <c r="K7419" s="9">
        <v>0</v>
      </c>
      <c r="M7419" s="15" t="b">
        <f>AND(ISBLANK(N7419),ISBLANK(O7419),ISBLANK(P7419))</f>
        <v>0</v>
      </c>
      <c r="N7419" s="15">
        <v>0</v>
      </c>
      <c r="P7419" s="15">
        <v>0</v>
      </c>
      <c r="Q7419">
        <v>0</v>
      </c>
      <c r="R7419" s="18" t="b">
        <f>AND(ISBLANK(S7419),ISBLANK(T7419))</f>
        <v>0</v>
      </c>
      <c r="S7419" s="18" t="s">
        <v>27</v>
      </c>
      <c r="T7419" s="20">
        <v>1</v>
      </c>
      <c r="U7419" s="15" t="b">
        <f>AND(ISBLANK(V7419),ISBLANK(W7419),ISBLANK(X7419))</f>
        <v>0</v>
      </c>
      <c r="W7419" s="15" t="s">
        <v>351</v>
      </c>
      <c r="AA7419" t="s">
        <v>362</v>
      </c>
      <c r="AB7419" s="24" t="str">
        <f>IF(ISERR(MONTH(AA7419)),TRIM(SUBSTITUTE(AA7419,(RIGHT(TRIM(AA7419),4)),"")),TEXT(AA7419,"mmmm"))</f>
        <v>June</v>
      </c>
      <c r="AC7419" s="24">
        <f>IF(ISERR(YEAR(AA7419)),VALUE(RIGHT(TRIM(AA7419),4)),YEAR(AA7419))</f>
        <v>2014</v>
      </c>
      <c r="AD7419" t="s">
        <v>350</v>
      </c>
      <c r="AE7419" t="b">
        <f>VLOOKUP(AA7419,duplicates!A:C,3,FALSE)</f>
        <v>0</v>
      </c>
      <c r="AF7419" t="b">
        <f t="shared" si="111"/>
        <v>1</v>
      </c>
    </row>
    <row r="7420" spans="1:32" x14ac:dyDescent="0.2">
      <c r="A7420" t="s">
        <v>348</v>
      </c>
      <c r="B7420">
        <v>406</v>
      </c>
      <c r="C7420" t="s">
        <v>85</v>
      </c>
      <c r="D7420" t="s">
        <v>86</v>
      </c>
      <c r="E7420" s="4">
        <f>IF(ISBLANK(G7420),H7420,G7420)</f>
        <v>199</v>
      </c>
      <c r="F7420" s="9" t="b">
        <f>AND(ISBLANK(G7420),ISBLANK(H7420))</f>
        <v>0</v>
      </c>
      <c r="G7420" s="9">
        <v>199</v>
      </c>
      <c r="I7420">
        <v>214</v>
      </c>
      <c r="J7420" s="9" t="b">
        <f>AND(ISBLANK(K7420),ISBLANK(L7420))</f>
        <v>0</v>
      </c>
      <c r="K7420" s="9">
        <v>58</v>
      </c>
      <c r="M7420" s="15" t="b">
        <f>AND(ISBLANK(N7420),ISBLANK(O7420),ISBLANK(P7420))</f>
        <v>0</v>
      </c>
      <c r="N7420" s="15">
        <v>10</v>
      </c>
      <c r="P7420" s="15">
        <v>73</v>
      </c>
      <c r="Q7420">
        <v>3</v>
      </c>
      <c r="R7420" s="18" t="b">
        <f>AND(ISBLANK(S7420),ISBLANK(T7420))</f>
        <v>0</v>
      </c>
      <c r="S7420" s="20">
        <v>0.3</v>
      </c>
      <c r="T7420" s="20">
        <v>0.93</v>
      </c>
      <c r="U7420" s="15" t="b">
        <f>AND(ISBLANK(V7420),ISBLANK(W7420),ISBLANK(X7420))</f>
        <v>0</v>
      </c>
      <c r="W7420" s="15" t="s">
        <v>351</v>
      </c>
      <c r="AA7420" t="s">
        <v>362</v>
      </c>
      <c r="AB7420" s="24" t="str">
        <f>IF(ISERR(MONTH(AA7420)),TRIM(SUBSTITUTE(AA7420,(RIGHT(TRIM(AA7420),4)),"")),TEXT(AA7420,"mmmm"))</f>
        <v>June</v>
      </c>
      <c r="AC7420" s="24">
        <f>IF(ISERR(YEAR(AA7420)),VALUE(RIGHT(TRIM(AA7420),4)),YEAR(AA7420))</f>
        <v>2014</v>
      </c>
      <c r="AD7420" t="s">
        <v>350</v>
      </c>
      <c r="AE7420" t="b">
        <f>VLOOKUP(AA7420,duplicates!A:C,3,FALSE)</f>
        <v>0</v>
      </c>
      <c r="AF7420" t="b">
        <f t="shared" si="111"/>
        <v>1</v>
      </c>
    </row>
    <row r="7421" spans="1:32" x14ac:dyDescent="0.2">
      <c r="A7421" t="s">
        <v>348</v>
      </c>
      <c r="B7421">
        <v>407</v>
      </c>
      <c r="C7421" t="s">
        <v>73</v>
      </c>
      <c r="D7421" t="s">
        <v>74</v>
      </c>
      <c r="E7421" s="4">
        <f>IF(ISBLANK(G7421),H7421,G7421)</f>
        <v>518</v>
      </c>
      <c r="F7421" s="9" t="b">
        <f>AND(ISBLANK(G7421),ISBLANK(H7421))</f>
        <v>0</v>
      </c>
      <c r="G7421" s="9">
        <v>518</v>
      </c>
      <c r="I7421">
        <v>578</v>
      </c>
      <c r="J7421" s="9" t="b">
        <f>AND(ISBLANK(K7421),ISBLANK(L7421))</f>
        <v>0</v>
      </c>
      <c r="K7421" s="9">
        <v>55</v>
      </c>
      <c r="M7421" s="15" t="b">
        <f>AND(ISBLANK(N7421),ISBLANK(O7421),ISBLANK(P7421))</f>
        <v>0</v>
      </c>
      <c r="N7421" s="15">
        <v>17</v>
      </c>
      <c r="P7421" s="15">
        <v>98</v>
      </c>
      <c r="Q7421">
        <v>13</v>
      </c>
      <c r="R7421" s="18" t="b">
        <f>AND(ISBLANK(S7421),ISBLANK(T7421))</f>
        <v>0</v>
      </c>
      <c r="S7421" s="20">
        <v>0.76</v>
      </c>
      <c r="T7421" s="20">
        <v>0.9</v>
      </c>
      <c r="U7421" s="15" t="b">
        <f>AND(ISBLANK(V7421),ISBLANK(W7421),ISBLANK(X7421))</f>
        <v>0</v>
      </c>
      <c r="W7421" s="15" t="s">
        <v>351</v>
      </c>
      <c r="AA7421" t="s">
        <v>362</v>
      </c>
      <c r="AB7421" s="24" t="str">
        <f>IF(ISERR(MONTH(AA7421)),TRIM(SUBSTITUTE(AA7421,(RIGHT(TRIM(AA7421),4)),"")),TEXT(AA7421,"mmmm"))</f>
        <v>June</v>
      </c>
      <c r="AC7421" s="24">
        <f>IF(ISERR(YEAR(AA7421)),VALUE(RIGHT(TRIM(AA7421),4)),YEAR(AA7421))</f>
        <v>2014</v>
      </c>
      <c r="AD7421" t="s">
        <v>350</v>
      </c>
      <c r="AE7421" t="b">
        <f>VLOOKUP(AA7421,duplicates!A:C,3,FALSE)</f>
        <v>0</v>
      </c>
      <c r="AF7421" t="b">
        <f t="shared" si="111"/>
        <v>1</v>
      </c>
    </row>
    <row r="7422" spans="1:32" x14ac:dyDescent="0.2">
      <c r="A7422" t="s">
        <v>348</v>
      </c>
      <c r="B7422">
        <v>408</v>
      </c>
      <c r="C7422" t="s">
        <v>151</v>
      </c>
      <c r="D7422" t="s">
        <v>152</v>
      </c>
      <c r="E7422" s="4">
        <f>IF(ISBLANK(G7422),H7422,G7422)</f>
        <v>23</v>
      </c>
      <c r="F7422" s="9" t="b">
        <f>AND(ISBLANK(G7422),ISBLANK(H7422))</f>
        <v>0</v>
      </c>
      <c r="G7422" s="9">
        <v>23</v>
      </c>
      <c r="I7422">
        <v>23</v>
      </c>
      <c r="J7422" s="9" t="b">
        <f>AND(ISBLANK(K7422),ISBLANK(L7422))</f>
        <v>0</v>
      </c>
      <c r="K7422" s="9">
        <v>1</v>
      </c>
      <c r="M7422" s="15" t="b">
        <f>AND(ISBLANK(N7422),ISBLANK(O7422),ISBLANK(P7422))</f>
        <v>0</v>
      </c>
      <c r="N7422" s="15">
        <v>0</v>
      </c>
      <c r="P7422" s="15">
        <v>1</v>
      </c>
      <c r="Q7422">
        <v>0</v>
      </c>
      <c r="R7422" s="18" t="b">
        <f>AND(ISBLANK(S7422),ISBLANK(T7422))</f>
        <v>0</v>
      </c>
      <c r="S7422" s="18" t="s">
        <v>27</v>
      </c>
      <c r="T7422" s="20">
        <v>1</v>
      </c>
      <c r="U7422" s="15" t="b">
        <f>AND(ISBLANK(V7422),ISBLANK(W7422),ISBLANK(X7422))</f>
        <v>0</v>
      </c>
      <c r="W7422" s="15" t="s">
        <v>351</v>
      </c>
      <c r="AA7422" t="s">
        <v>362</v>
      </c>
      <c r="AB7422" s="24" t="str">
        <f>IF(ISERR(MONTH(AA7422)),TRIM(SUBSTITUTE(AA7422,(RIGHT(TRIM(AA7422),4)),"")),TEXT(AA7422,"mmmm"))</f>
        <v>June</v>
      </c>
      <c r="AC7422" s="24">
        <f>IF(ISERR(YEAR(AA7422)),VALUE(RIGHT(TRIM(AA7422),4)),YEAR(AA7422))</f>
        <v>2014</v>
      </c>
      <c r="AD7422" t="s">
        <v>350</v>
      </c>
      <c r="AE7422" t="b">
        <f>VLOOKUP(AA7422,duplicates!A:C,3,FALSE)</f>
        <v>0</v>
      </c>
      <c r="AF7422" t="b">
        <f t="shared" si="111"/>
        <v>1</v>
      </c>
    </row>
    <row r="7423" spans="1:32" x14ac:dyDescent="0.2">
      <c r="A7423" t="s">
        <v>348</v>
      </c>
      <c r="B7423">
        <v>409</v>
      </c>
      <c r="C7423" t="s">
        <v>197</v>
      </c>
      <c r="D7423" t="s">
        <v>198</v>
      </c>
      <c r="E7423" s="4">
        <f>IF(ISBLANK(G7423),H7423,G7423)</f>
        <v>5</v>
      </c>
      <c r="F7423" s="9" t="b">
        <f>AND(ISBLANK(G7423),ISBLANK(H7423))</f>
        <v>0</v>
      </c>
      <c r="G7423" s="9">
        <v>5</v>
      </c>
      <c r="I7423">
        <v>5</v>
      </c>
      <c r="J7423" s="9" t="b">
        <f>AND(ISBLANK(K7423),ISBLANK(L7423))</f>
        <v>0</v>
      </c>
      <c r="K7423" s="9">
        <v>0</v>
      </c>
      <c r="M7423" s="15" t="b">
        <f>AND(ISBLANK(N7423),ISBLANK(O7423),ISBLANK(P7423))</f>
        <v>0</v>
      </c>
      <c r="N7423" s="15">
        <v>0</v>
      </c>
      <c r="P7423" s="15">
        <v>0</v>
      </c>
      <c r="Q7423">
        <v>0</v>
      </c>
      <c r="R7423" s="18" t="b">
        <f>AND(ISBLANK(S7423),ISBLANK(T7423))</f>
        <v>0</v>
      </c>
      <c r="S7423" s="18" t="s">
        <v>27</v>
      </c>
      <c r="T7423" s="20">
        <v>1</v>
      </c>
      <c r="U7423" s="15" t="b">
        <f>AND(ISBLANK(V7423),ISBLANK(W7423),ISBLANK(X7423))</f>
        <v>0</v>
      </c>
      <c r="W7423" s="15" t="s">
        <v>351</v>
      </c>
      <c r="AA7423" t="s">
        <v>362</v>
      </c>
      <c r="AB7423" s="24" t="str">
        <f>IF(ISERR(MONTH(AA7423)),TRIM(SUBSTITUTE(AA7423,(RIGHT(TRIM(AA7423),4)),"")),TEXT(AA7423,"mmmm"))</f>
        <v>June</v>
      </c>
      <c r="AC7423" s="24">
        <f>IF(ISERR(YEAR(AA7423)),VALUE(RIGHT(TRIM(AA7423),4)),YEAR(AA7423))</f>
        <v>2014</v>
      </c>
      <c r="AD7423" t="s">
        <v>350</v>
      </c>
      <c r="AE7423" t="b">
        <f>VLOOKUP(AA7423,duplicates!A:C,3,FALSE)</f>
        <v>0</v>
      </c>
      <c r="AF7423" t="b">
        <f t="shared" si="111"/>
        <v>1</v>
      </c>
    </row>
    <row r="7424" spans="1:32" x14ac:dyDescent="0.2">
      <c r="A7424" t="s">
        <v>348</v>
      </c>
      <c r="B7424">
        <v>475</v>
      </c>
      <c r="C7424" t="s">
        <v>243</v>
      </c>
      <c r="D7424" t="s">
        <v>244</v>
      </c>
      <c r="E7424" s="4">
        <f>IF(ISBLANK(G7424),H7424,G7424)</f>
        <v>399</v>
      </c>
      <c r="F7424" s="9" t="b">
        <f>AND(ISBLANK(G7424),ISBLANK(H7424))</f>
        <v>0</v>
      </c>
      <c r="G7424" s="9">
        <v>399</v>
      </c>
      <c r="I7424">
        <v>400</v>
      </c>
      <c r="J7424" s="9" t="b">
        <f>AND(ISBLANK(K7424),ISBLANK(L7424))</f>
        <v>0</v>
      </c>
      <c r="K7424" s="9">
        <v>37</v>
      </c>
      <c r="M7424" s="15" t="b">
        <f>AND(ISBLANK(N7424),ISBLANK(O7424),ISBLANK(P7424))</f>
        <v>0</v>
      </c>
      <c r="N7424" s="15">
        <v>36</v>
      </c>
      <c r="P7424" s="15">
        <v>37</v>
      </c>
      <c r="Q7424">
        <v>36</v>
      </c>
      <c r="R7424" s="18" t="b">
        <f>AND(ISBLANK(S7424),ISBLANK(T7424))</f>
        <v>0</v>
      </c>
      <c r="S7424" s="20">
        <v>1</v>
      </c>
      <c r="T7424" s="20">
        <v>1</v>
      </c>
      <c r="U7424" s="15" t="b">
        <f>AND(ISBLANK(V7424),ISBLANK(W7424),ISBLANK(X7424))</f>
        <v>0</v>
      </c>
      <c r="W7424" s="15" t="s">
        <v>351</v>
      </c>
      <c r="AA7424" t="s">
        <v>362</v>
      </c>
      <c r="AB7424" s="24" t="str">
        <f>IF(ISERR(MONTH(AA7424)),TRIM(SUBSTITUTE(AA7424,(RIGHT(TRIM(AA7424),4)),"")),TEXT(AA7424,"mmmm"))</f>
        <v>June</v>
      </c>
      <c r="AC7424" s="24">
        <f>IF(ISERR(YEAR(AA7424)),VALUE(RIGHT(TRIM(AA7424),4)),YEAR(AA7424))</f>
        <v>2014</v>
      </c>
      <c r="AD7424" t="s">
        <v>350</v>
      </c>
      <c r="AE7424" t="b">
        <f>VLOOKUP(AA7424,duplicates!A:C,3,FALSE)</f>
        <v>0</v>
      </c>
      <c r="AF7424" t="b">
        <f t="shared" si="111"/>
        <v>1</v>
      </c>
    </row>
    <row r="7425" spans="1:32" x14ac:dyDescent="0.2">
      <c r="A7425" t="s">
        <v>348</v>
      </c>
      <c r="B7425">
        <v>410</v>
      </c>
      <c r="C7425" t="s">
        <v>81</v>
      </c>
      <c r="D7425" t="s">
        <v>82</v>
      </c>
      <c r="E7425" s="4">
        <f>IF(ISBLANK(G7425),H7425,G7425)</f>
        <v>6</v>
      </c>
      <c r="F7425" s="9" t="b">
        <f>AND(ISBLANK(G7425),ISBLANK(H7425))</f>
        <v>0</v>
      </c>
      <c r="G7425" s="9">
        <v>6</v>
      </c>
      <c r="I7425">
        <v>6</v>
      </c>
      <c r="J7425" s="9" t="b">
        <f>AND(ISBLANK(K7425),ISBLANK(L7425))</f>
        <v>0</v>
      </c>
      <c r="K7425" s="9">
        <v>0</v>
      </c>
      <c r="M7425" s="15" t="b">
        <f>AND(ISBLANK(N7425),ISBLANK(O7425),ISBLANK(P7425))</f>
        <v>0</v>
      </c>
      <c r="N7425" s="15">
        <v>0</v>
      </c>
      <c r="P7425" s="15">
        <v>0</v>
      </c>
      <c r="Q7425">
        <v>0</v>
      </c>
      <c r="R7425" s="18" t="b">
        <f>AND(ISBLANK(S7425),ISBLANK(T7425))</f>
        <v>0</v>
      </c>
      <c r="S7425" s="18" t="s">
        <v>27</v>
      </c>
      <c r="T7425" s="20">
        <v>1</v>
      </c>
      <c r="U7425" s="15" t="b">
        <f>AND(ISBLANK(V7425),ISBLANK(W7425),ISBLANK(X7425))</f>
        <v>0</v>
      </c>
      <c r="W7425" s="15" t="s">
        <v>351</v>
      </c>
      <c r="AA7425" t="s">
        <v>362</v>
      </c>
      <c r="AB7425" s="24" t="str">
        <f>IF(ISERR(MONTH(AA7425)),TRIM(SUBSTITUTE(AA7425,(RIGHT(TRIM(AA7425),4)),"")),TEXT(AA7425,"mmmm"))</f>
        <v>June</v>
      </c>
      <c r="AC7425" s="24">
        <f>IF(ISERR(YEAR(AA7425)),VALUE(RIGHT(TRIM(AA7425),4)),YEAR(AA7425))</f>
        <v>2014</v>
      </c>
      <c r="AD7425" t="s">
        <v>350</v>
      </c>
      <c r="AE7425" t="b">
        <f>VLOOKUP(AA7425,duplicates!A:C,3,FALSE)</f>
        <v>0</v>
      </c>
      <c r="AF7425" t="b">
        <f t="shared" si="111"/>
        <v>1</v>
      </c>
    </row>
    <row r="7426" spans="1:32" x14ac:dyDescent="0.2">
      <c r="A7426" t="s">
        <v>348</v>
      </c>
      <c r="B7426">
        <v>476</v>
      </c>
      <c r="C7426" t="s">
        <v>241</v>
      </c>
      <c r="D7426" t="s">
        <v>242</v>
      </c>
      <c r="E7426" s="4">
        <f>IF(ISBLANK(G7426),H7426,G7426)</f>
        <v>149</v>
      </c>
      <c r="F7426" s="9" t="b">
        <f>AND(ISBLANK(G7426),ISBLANK(H7426))</f>
        <v>0</v>
      </c>
      <c r="G7426" s="9">
        <v>149</v>
      </c>
      <c r="I7426">
        <v>162</v>
      </c>
      <c r="J7426" s="9" t="b">
        <f>AND(ISBLANK(K7426),ISBLANK(L7426))</f>
        <v>0</v>
      </c>
      <c r="K7426" s="9">
        <v>19</v>
      </c>
      <c r="M7426" s="15" t="b">
        <f>AND(ISBLANK(N7426),ISBLANK(O7426),ISBLANK(P7426))</f>
        <v>0</v>
      </c>
      <c r="N7426" s="15">
        <v>10</v>
      </c>
      <c r="P7426" s="15">
        <v>19</v>
      </c>
      <c r="Q7426">
        <v>10</v>
      </c>
      <c r="R7426" s="18" t="b">
        <f>AND(ISBLANK(S7426),ISBLANK(T7426))</f>
        <v>0</v>
      </c>
      <c r="S7426" s="20">
        <v>1</v>
      </c>
      <c r="T7426" s="20">
        <v>0.92</v>
      </c>
      <c r="U7426" s="15" t="b">
        <f>AND(ISBLANK(V7426),ISBLANK(W7426),ISBLANK(X7426))</f>
        <v>0</v>
      </c>
      <c r="W7426" s="15" t="s">
        <v>351</v>
      </c>
      <c r="AA7426" t="s">
        <v>362</v>
      </c>
      <c r="AB7426" s="24" t="str">
        <f>IF(ISERR(MONTH(AA7426)),TRIM(SUBSTITUTE(AA7426,(RIGHT(TRIM(AA7426),4)),"")),TEXT(AA7426,"mmmm"))</f>
        <v>June</v>
      </c>
      <c r="AC7426" s="24">
        <f>IF(ISERR(YEAR(AA7426)),VALUE(RIGHT(TRIM(AA7426),4)),YEAR(AA7426))</f>
        <v>2014</v>
      </c>
      <c r="AD7426" t="s">
        <v>350</v>
      </c>
      <c r="AE7426" t="b">
        <f>VLOOKUP(AA7426,duplicates!A:C,3,FALSE)</f>
        <v>0</v>
      </c>
      <c r="AF7426" t="b">
        <f t="shared" si="111"/>
        <v>1</v>
      </c>
    </row>
    <row r="7427" spans="1:32" x14ac:dyDescent="0.2">
      <c r="A7427" t="s">
        <v>348</v>
      </c>
      <c r="B7427">
        <v>477</v>
      </c>
      <c r="C7427" t="s">
        <v>279</v>
      </c>
      <c r="D7427" t="s">
        <v>280</v>
      </c>
      <c r="E7427" s="4">
        <f>IF(ISBLANK(G7427),H7427,G7427)</f>
        <v>758</v>
      </c>
      <c r="F7427" s="9" t="b">
        <f>AND(ISBLANK(G7427),ISBLANK(H7427))</f>
        <v>0</v>
      </c>
      <c r="G7427" s="9">
        <v>758</v>
      </c>
      <c r="I7427">
        <v>974</v>
      </c>
      <c r="J7427" s="9" t="b">
        <f>AND(ISBLANK(K7427),ISBLANK(L7427))</f>
        <v>0</v>
      </c>
      <c r="K7427" s="9">
        <v>479</v>
      </c>
      <c r="M7427" s="15" t="b">
        <f>AND(ISBLANK(N7427),ISBLANK(O7427),ISBLANK(P7427))</f>
        <v>0</v>
      </c>
      <c r="N7427" s="15">
        <v>72</v>
      </c>
      <c r="P7427" s="15">
        <v>640</v>
      </c>
      <c r="Q7427">
        <v>72</v>
      </c>
      <c r="R7427" s="18" t="b">
        <f>AND(ISBLANK(S7427),ISBLANK(T7427))</f>
        <v>0</v>
      </c>
      <c r="S7427" s="20">
        <v>1</v>
      </c>
      <c r="T7427" s="20">
        <v>0.78</v>
      </c>
      <c r="U7427" s="15" t="b">
        <f>AND(ISBLANK(V7427),ISBLANK(W7427),ISBLANK(X7427))</f>
        <v>0</v>
      </c>
      <c r="W7427" s="15" t="s">
        <v>351</v>
      </c>
      <c r="AA7427" t="s">
        <v>362</v>
      </c>
      <c r="AB7427" s="24" t="str">
        <f>IF(ISERR(MONTH(AA7427)),TRIM(SUBSTITUTE(AA7427,(RIGHT(TRIM(AA7427),4)),"")),TEXT(AA7427,"mmmm"))</f>
        <v>June</v>
      </c>
      <c r="AC7427" s="24">
        <f>IF(ISERR(YEAR(AA7427)),VALUE(RIGHT(TRIM(AA7427),4)),YEAR(AA7427))</f>
        <v>2014</v>
      </c>
      <c r="AD7427" t="s">
        <v>350</v>
      </c>
      <c r="AE7427" t="b">
        <f>VLOOKUP(AA7427,duplicates!A:C,3,FALSE)</f>
        <v>0</v>
      </c>
      <c r="AF7427" t="b">
        <f t="shared" ref="AF7427:AF7490" si="112">OR(AND(AE7427,AG7427),AE7427=FALSE)</f>
        <v>1</v>
      </c>
    </row>
    <row r="7428" spans="1:32" x14ac:dyDescent="0.2">
      <c r="A7428" t="s">
        <v>348</v>
      </c>
      <c r="B7428">
        <v>411</v>
      </c>
      <c r="C7428" t="s">
        <v>161</v>
      </c>
      <c r="D7428" t="s">
        <v>162</v>
      </c>
      <c r="E7428" s="4">
        <f>IF(ISBLANK(G7428),H7428,G7428)</f>
        <v>87</v>
      </c>
      <c r="F7428" s="9" t="b">
        <f>AND(ISBLANK(G7428),ISBLANK(H7428))</f>
        <v>0</v>
      </c>
      <c r="G7428" s="9">
        <v>87</v>
      </c>
      <c r="I7428">
        <v>87</v>
      </c>
      <c r="J7428" s="9" t="b">
        <f>AND(ISBLANK(K7428),ISBLANK(L7428))</f>
        <v>0</v>
      </c>
      <c r="K7428" s="9">
        <v>15</v>
      </c>
      <c r="M7428" s="15" t="b">
        <f>AND(ISBLANK(N7428),ISBLANK(O7428),ISBLANK(P7428))</f>
        <v>0</v>
      </c>
      <c r="N7428" s="15">
        <v>17</v>
      </c>
      <c r="P7428" s="15">
        <v>15</v>
      </c>
      <c r="Q7428">
        <v>17</v>
      </c>
      <c r="R7428" s="18" t="b">
        <f>AND(ISBLANK(S7428),ISBLANK(T7428))</f>
        <v>0</v>
      </c>
      <c r="S7428" s="20">
        <v>1</v>
      </c>
      <c r="T7428" s="20">
        <v>1</v>
      </c>
      <c r="U7428" s="15" t="b">
        <f>AND(ISBLANK(V7428),ISBLANK(W7428),ISBLANK(X7428))</f>
        <v>0</v>
      </c>
      <c r="W7428" s="15" t="s">
        <v>351</v>
      </c>
      <c r="AA7428" t="s">
        <v>362</v>
      </c>
      <c r="AB7428" s="24" t="str">
        <f>IF(ISERR(MONTH(AA7428)),TRIM(SUBSTITUTE(AA7428,(RIGHT(TRIM(AA7428),4)),"")),TEXT(AA7428,"mmmm"))</f>
        <v>June</v>
      </c>
      <c r="AC7428" s="24">
        <f>IF(ISERR(YEAR(AA7428)),VALUE(RIGHT(TRIM(AA7428),4)),YEAR(AA7428))</f>
        <v>2014</v>
      </c>
      <c r="AD7428" t="s">
        <v>350</v>
      </c>
      <c r="AE7428" t="b">
        <f>VLOOKUP(AA7428,duplicates!A:C,3,FALSE)</f>
        <v>0</v>
      </c>
      <c r="AF7428" t="b">
        <f t="shared" si="112"/>
        <v>1</v>
      </c>
    </row>
    <row r="7429" spans="1:32" x14ac:dyDescent="0.2">
      <c r="A7429" t="s">
        <v>348</v>
      </c>
      <c r="B7429">
        <v>478</v>
      </c>
      <c r="C7429" t="s">
        <v>235</v>
      </c>
      <c r="D7429" t="s">
        <v>236</v>
      </c>
      <c r="E7429" s="4">
        <f>IF(ISBLANK(G7429),H7429,G7429)</f>
        <v>530</v>
      </c>
      <c r="F7429" s="9" t="b">
        <f>AND(ISBLANK(G7429),ISBLANK(H7429))</f>
        <v>0</v>
      </c>
      <c r="G7429" s="9">
        <v>530</v>
      </c>
      <c r="I7429">
        <v>530</v>
      </c>
      <c r="J7429" s="9" t="b">
        <f>AND(ISBLANK(K7429),ISBLANK(L7429))</f>
        <v>0</v>
      </c>
      <c r="K7429" s="9">
        <v>282</v>
      </c>
      <c r="M7429" s="15" t="b">
        <f>AND(ISBLANK(N7429),ISBLANK(O7429),ISBLANK(P7429))</f>
        <v>0</v>
      </c>
      <c r="N7429" s="15">
        <v>57</v>
      </c>
      <c r="P7429" s="15">
        <v>282</v>
      </c>
      <c r="Q7429">
        <v>57</v>
      </c>
      <c r="R7429" s="18" t="b">
        <f>AND(ISBLANK(S7429),ISBLANK(T7429))</f>
        <v>0</v>
      </c>
      <c r="S7429" s="20">
        <v>1</v>
      </c>
      <c r="T7429" s="20">
        <v>1</v>
      </c>
      <c r="U7429" s="15" t="b">
        <f>AND(ISBLANK(V7429),ISBLANK(W7429),ISBLANK(X7429))</f>
        <v>0</v>
      </c>
      <c r="W7429" s="15" t="s">
        <v>351</v>
      </c>
      <c r="AA7429" t="s">
        <v>362</v>
      </c>
      <c r="AB7429" s="24" t="str">
        <f>IF(ISERR(MONTH(AA7429)),TRIM(SUBSTITUTE(AA7429,(RIGHT(TRIM(AA7429),4)),"")),TEXT(AA7429,"mmmm"))</f>
        <v>June</v>
      </c>
      <c r="AC7429" s="24">
        <f>IF(ISERR(YEAR(AA7429)),VALUE(RIGHT(TRIM(AA7429),4)),YEAR(AA7429))</f>
        <v>2014</v>
      </c>
      <c r="AD7429" t="s">
        <v>350</v>
      </c>
      <c r="AE7429" t="b">
        <f>VLOOKUP(AA7429,duplicates!A:C,3,FALSE)</f>
        <v>0</v>
      </c>
      <c r="AF7429" t="b">
        <f t="shared" si="112"/>
        <v>1</v>
      </c>
    </row>
    <row r="7430" spans="1:32" x14ac:dyDescent="0.2">
      <c r="A7430" t="s">
        <v>348</v>
      </c>
      <c r="B7430">
        <v>412</v>
      </c>
      <c r="C7430" t="s">
        <v>127</v>
      </c>
      <c r="D7430" t="s">
        <v>128</v>
      </c>
      <c r="E7430" s="4">
        <f>IF(ISBLANK(G7430),H7430,G7430)</f>
        <v>258</v>
      </c>
      <c r="F7430" s="9" t="b">
        <f>AND(ISBLANK(G7430),ISBLANK(H7430))</f>
        <v>0</v>
      </c>
      <c r="G7430" s="9">
        <v>258</v>
      </c>
      <c r="I7430">
        <v>261</v>
      </c>
      <c r="J7430" s="9" t="b">
        <f>AND(ISBLANK(K7430),ISBLANK(L7430))</f>
        <v>0</v>
      </c>
      <c r="K7430" s="9">
        <v>53</v>
      </c>
      <c r="M7430" s="15" t="b">
        <f>AND(ISBLANK(N7430),ISBLANK(O7430),ISBLANK(P7430))</f>
        <v>0</v>
      </c>
      <c r="N7430" s="15">
        <v>43</v>
      </c>
      <c r="P7430" s="15">
        <v>54</v>
      </c>
      <c r="Q7430">
        <v>43</v>
      </c>
      <c r="R7430" s="18" t="b">
        <f>AND(ISBLANK(S7430),ISBLANK(T7430))</f>
        <v>0</v>
      </c>
      <c r="S7430" s="20">
        <v>1</v>
      </c>
      <c r="T7430" s="20">
        <v>0.99</v>
      </c>
      <c r="U7430" s="15" t="b">
        <f>AND(ISBLANK(V7430),ISBLANK(W7430),ISBLANK(X7430))</f>
        <v>0</v>
      </c>
      <c r="W7430" s="15" t="s">
        <v>351</v>
      </c>
      <c r="AA7430" t="s">
        <v>362</v>
      </c>
      <c r="AB7430" s="24" t="str">
        <f>IF(ISERR(MONTH(AA7430)),TRIM(SUBSTITUTE(AA7430,(RIGHT(TRIM(AA7430),4)),"")),TEXT(AA7430,"mmmm"))</f>
        <v>June</v>
      </c>
      <c r="AC7430" s="24">
        <f>IF(ISERR(YEAR(AA7430)),VALUE(RIGHT(TRIM(AA7430),4)),YEAR(AA7430))</f>
        <v>2014</v>
      </c>
      <c r="AD7430" t="s">
        <v>350</v>
      </c>
      <c r="AE7430" t="b">
        <f>VLOOKUP(AA7430,duplicates!A:C,3,FALSE)</f>
        <v>0</v>
      </c>
      <c r="AF7430" t="b">
        <f t="shared" si="112"/>
        <v>1</v>
      </c>
    </row>
    <row r="7431" spans="1:32" x14ac:dyDescent="0.2">
      <c r="A7431" t="s">
        <v>348</v>
      </c>
      <c r="B7431">
        <v>413</v>
      </c>
      <c r="C7431" t="s">
        <v>101</v>
      </c>
      <c r="D7431" t="s">
        <v>102</v>
      </c>
      <c r="E7431" s="4">
        <f>IF(ISBLANK(G7431),H7431,G7431)</f>
        <v>557</v>
      </c>
      <c r="F7431" s="9" t="b">
        <f>AND(ISBLANK(G7431),ISBLANK(H7431))</f>
        <v>0</v>
      </c>
      <c r="G7431" s="9">
        <v>557</v>
      </c>
      <c r="I7431">
        <v>574</v>
      </c>
      <c r="J7431" s="9" t="b">
        <f>AND(ISBLANK(K7431),ISBLANK(L7431))</f>
        <v>0</v>
      </c>
      <c r="K7431" s="9">
        <v>94</v>
      </c>
      <c r="M7431" s="15" t="b">
        <f>AND(ISBLANK(N7431),ISBLANK(O7431),ISBLANK(P7431))</f>
        <v>0</v>
      </c>
      <c r="N7431" s="15">
        <v>36</v>
      </c>
      <c r="P7431" s="15">
        <v>94</v>
      </c>
      <c r="Q7431">
        <v>36</v>
      </c>
      <c r="R7431" s="18" t="b">
        <f>AND(ISBLANK(S7431),ISBLANK(T7431))</f>
        <v>0</v>
      </c>
      <c r="S7431" s="20">
        <v>1</v>
      </c>
      <c r="T7431" s="20">
        <v>0.97</v>
      </c>
      <c r="U7431" s="15" t="b">
        <f>AND(ISBLANK(V7431),ISBLANK(W7431),ISBLANK(X7431))</f>
        <v>0</v>
      </c>
      <c r="W7431" s="15" t="s">
        <v>351</v>
      </c>
      <c r="AA7431" t="s">
        <v>362</v>
      </c>
      <c r="AB7431" s="24" t="str">
        <f>IF(ISERR(MONTH(AA7431)),TRIM(SUBSTITUTE(AA7431,(RIGHT(TRIM(AA7431),4)),"")),TEXT(AA7431,"mmmm"))</f>
        <v>June</v>
      </c>
      <c r="AC7431" s="24">
        <f>IF(ISERR(YEAR(AA7431)),VALUE(RIGHT(TRIM(AA7431),4)),YEAR(AA7431))</f>
        <v>2014</v>
      </c>
      <c r="AD7431" t="s">
        <v>350</v>
      </c>
      <c r="AE7431" t="b">
        <f>VLOOKUP(AA7431,duplicates!A:C,3,FALSE)</f>
        <v>0</v>
      </c>
      <c r="AF7431" t="b">
        <f t="shared" si="112"/>
        <v>1</v>
      </c>
    </row>
    <row r="7432" spans="1:32" x14ac:dyDescent="0.2">
      <c r="A7432" t="s">
        <v>348</v>
      </c>
      <c r="B7432">
        <v>414</v>
      </c>
      <c r="C7432" t="s">
        <v>159</v>
      </c>
      <c r="D7432" t="s">
        <v>160</v>
      </c>
      <c r="E7432" s="4">
        <f>IF(ISBLANK(G7432),H7432,G7432)</f>
        <v>509</v>
      </c>
      <c r="F7432" s="9" t="b">
        <f>AND(ISBLANK(G7432),ISBLANK(H7432))</f>
        <v>0</v>
      </c>
      <c r="G7432" s="9">
        <v>509</v>
      </c>
      <c r="I7432">
        <v>524</v>
      </c>
      <c r="J7432" s="9" t="b">
        <f>AND(ISBLANK(K7432),ISBLANK(L7432))</f>
        <v>0</v>
      </c>
      <c r="K7432" s="9">
        <v>35</v>
      </c>
      <c r="M7432" s="15" t="b">
        <f>AND(ISBLANK(N7432),ISBLANK(O7432),ISBLANK(P7432))</f>
        <v>0</v>
      </c>
      <c r="N7432" s="15">
        <v>10</v>
      </c>
      <c r="P7432" s="15">
        <v>35</v>
      </c>
      <c r="Q7432">
        <v>10</v>
      </c>
      <c r="R7432" s="18" t="b">
        <f>AND(ISBLANK(S7432),ISBLANK(T7432))</f>
        <v>0</v>
      </c>
      <c r="S7432" s="20">
        <v>1</v>
      </c>
      <c r="T7432" s="20">
        <v>0.97</v>
      </c>
      <c r="U7432" s="15" t="b">
        <f>AND(ISBLANK(V7432),ISBLANK(W7432),ISBLANK(X7432))</f>
        <v>0</v>
      </c>
      <c r="W7432" s="15" t="s">
        <v>351</v>
      </c>
      <c r="AA7432" t="s">
        <v>362</v>
      </c>
      <c r="AB7432" s="24" t="str">
        <f>IF(ISERR(MONTH(AA7432)),TRIM(SUBSTITUTE(AA7432,(RIGHT(TRIM(AA7432),4)),"")),TEXT(AA7432,"mmmm"))</f>
        <v>June</v>
      </c>
      <c r="AC7432" s="24">
        <f>IF(ISERR(YEAR(AA7432)),VALUE(RIGHT(TRIM(AA7432),4)),YEAR(AA7432))</f>
        <v>2014</v>
      </c>
      <c r="AD7432" t="s">
        <v>350</v>
      </c>
      <c r="AE7432" t="b">
        <f>VLOOKUP(AA7432,duplicates!A:C,3,FALSE)</f>
        <v>0</v>
      </c>
      <c r="AF7432" t="b">
        <f t="shared" si="112"/>
        <v>1</v>
      </c>
    </row>
    <row r="7433" spans="1:32" x14ac:dyDescent="0.2">
      <c r="A7433" t="s">
        <v>348</v>
      </c>
      <c r="B7433">
        <v>415</v>
      </c>
      <c r="C7433" t="s">
        <v>199</v>
      </c>
      <c r="D7433" t="s">
        <v>200</v>
      </c>
      <c r="E7433" s="4">
        <f>IF(ISBLANK(G7433),H7433,G7433)</f>
        <v>147</v>
      </c>
      <c r="F7433" s="9" t="b">
        <f>AND(ISBLANK(G7433),ISBLANK(H7433))</f>
        <v>0</v>
      </c>
      <c r="G7433" s="9">
        <v>147</v>
      </c>
      <c r="I7433">
        <v>300</v>
      </c>
      <c r="J7433" s="9" t="b">
        <f>AND(ISBLANK(K7433),ISBLANK(L7433))</f>
        <v>0</v>
      </c>
      <c r="K7433" s="9">
        <v>25</v>
      </c>
      <c r="M7433" s="15" t="b">
        <f>AND(ISBLANK(N7433),ISBLANK(O7433),ISBLANK(P7433))</f>
        <v>0</v>
      </c>
      <c r="N7433" s="15">
        <v>15</v>
      </c>
      <c r="P7433" s="15">
        <v>42</v>
      </c>
      <c r="Q7433">
        <v>5</v>
      </c>
      <c r="R7433" s="18" t="b">
        <f>AND(ISBLANK(S7433),ISBLANK(T7433))</f>
        <v>0</v>
      </c>
      <c r="S7433" s="20">
        <v>0.33</v>
      </c>
      <c r="T7433" s="20">
        <v>0.49</v>
      </c>
      <c r="U7433" s="15" t="b">
        <f>AND(ISBLANK(V7433),ISBLANK(W7433),ISBLANK(X7433))</f>
        <v>0</v>
      </c>
      <c r="W7433" s="15" t="s">
        <v>351</v>
      </c>
      <c r="AA7433" t="s">
        <v>362</v>
      </c>
      <c r="AB7433" s="24" t="str">
        <f>IF(ISERR(MONTH(AA7433)),TRIM(SUBSTITUTE(AA7433,(RIGHT(TRIM(AA7433),4)),"")),TEXT(AA7433,"mmmm"))</f>
        <v>June</v>
      </c>
      <c r="AC7433" s="24">
        <f>IF(ISERR(YEAR(AA7433)),VALUE(RIGHT(TRIM(AA7433),4)),YEAR(AA7433))</f>
        <v>2014</v>
      </c>
      <c r="AD7433" t="s">
        <v>350</v>
      </c>
      <c r="AE7433" t="b">
        <f>VLOOKUP(AA7433,duplicates!A:C,3,FALSE)</f>
        <v>0</v>
      </c>
      <c r="AF7433" t="b">
        <f t="shared" si="112"/>
        <v>1</v>
      </c>
    </row>
    <row r="7434" spans="1:32" x14ac:dyDescent="0.2">
      <c r="A7434" t="s">
        <v>348</v>
      </c>
      <c r="B7434">
        <v>479</v>
      </c>
      <c r="C7434" t="s">
        <v>239</v>
      </c>
      <c r="D7434" t="s">
        <v>240</v>
      </c>
      <c r="E7434" s="4">
        <f>IF(ISBLANK(G7434),H7434,G7434)</f>
        <v>462</v>
      </c>
      <c r="F7434" s="9" t="b">
        <f>AND(ISBLANK(G7434),ISBLANK(H7434))</f>
        <v>0</v>
      </c>
      <c r="G7434" s="9">
        <v>462</v>
      </c>
      <c r="I7434">
        <v>486</v>
      </c>
      <c r="J7434" s="9" t="b">
        <f>AND(ISBLANK(K7434),ISBLANK(L7434))</f>
        <v>0</v>
      </c>
      <c r="K7434" s="9">
        <v>49</v>
      </c>
      <c r="M7434" s="15" t="b">
        <f>AND(ISBLANK(N7434),ISBLANK(O7434),ISBLANK(P7434))</f>
        <v>0</v>
      </c>
      <c r="N7434" s="15">
        <v>47</v>
      </c>
      <c r="P7434" s="15">
        <v>49</v>
      </c>
      <c r="Q7434">
        <v>47</v>
      </c>
      <c r="R7434" s="18" t="b">
        <f>AND(ISBLANK(S7434),ISBLANK(T7434))</f>
        <v>0</v>
      </c>
      <c r="S7434" s="20">
        <v>1</v>
      </c>
      <c r="T7434" s="20">
        <v>0.95</v>
      </c>
      <c r="U7434" s="15" t="b">
        <f>AND(ISBLANK(V7434),ISBLANK(W7434),ISBLANK(X7434))</f>
        <v>0</v>
      </c>
      <c r="W7434" s="15" t="s">
        <v>351</v>
      </c>
      <c r="AA7434" t="s">
        <v>362</v>
      </c>
      <c r="AB7434" s="24" t="str">
        <f>IF(ISERR(MONTH(AA7434)),TRIM(SUBSTITUTE(AA7434,(RIGHT(TRIM(AA7434),4)),"")),TEXT(AA7434,"mmmm"))</f>
        <v>June</v>
      </c>
      <c r="AC7434" s="24">
        <f>IF(ISERR(YEAR(AA7434)),VALUE(RIGHT(TRIM(AA7434),4)),YEAR(AA7434))</f>
        <v>2014</v>
      </c>
      <c r="AD7434" t="s">
        <v>350</v>
      </c>
      <c r="AE7434" t="b">
        <f>VLOOKUP(AA7434,duplicates!A:C,3,FALSE)</f>
        <v>0</v>
      </c>
      <c r="AF7434" t="b">
        <f t="shared" si="112"/>
        <v>1</v>
      </c>
    </row>
    <row r="7435" spans="1:32" x14ac:dyDescent="0.2">
      <c r="A7435" t="s">
        <v>348</v>
      </c>
      <c r="B7435">
        <v>480</v>
      </c>
      <c r="C7435" t="s">
        <v>281</v>
      </c>
      <c r="D7435" t="s">
        <v>282</v>
      </c>
      <c r="E7435" s="4">
        <f>IF(ISBLANK(G7435),H7435,G7435)</f>
        <v>866</v>
      </c>
      <c r="F7435" s="9" t="b">
        <f>AND(ISBLANK(G7435),ISBLANK(H7435))</f>
        <v>0</v>
      </c>
      <c r="G7435" s="9">
        <v>866</v>
      </c>
      <c r="I7435">
        <v>912</v>
      </c>
      <c r="J7435" s="9" t="b">
        <f>AND(ISBLANK(K7435),ISBLANK(L7435))</f>
        <v>0</v>
      </c>
      <c r="K7435" s="9">
        <v>229</v>
      </c>
      <c r="M7435" s="15" t="b">
        <f>AND(ISBLANK(N7435),ISBLANK(O7435),ISBLANK(P7435))</f>
        <v>0</v>
      </c>
      <c r="N7435" s="15">
        <v>57</v>
      </c>
      <c r="P7435" s="15">
        <v>233</v>
      </c>
      <c r="Q7435">
        <v>57</v>
      </c>
      <c r="R7435" s="18" t="b">
        <f>AND(ISBLANK(S7435),ISBLANK(T7435))</f>
        <v>0</v>
      </c>
      <c r="S7435" s="20">
        <v>1</v>
      </c>
      <c r="T7435" s="20">
        <v>0.95</v>
      </c>
      <c r="U7435" s="15" t="b">
        <f>AND(ISBLANK(V7435),ISBLANK(W7435),ISBLANK(X7435))</f>
        <v>0</v>
      </c>
      <c r="W7435" s="15" t="s">
        <v>351</v>
      </c>
      <c r="AA7435" t="s">
        <v>362</v>
      </c>
      <c r="AB7435" s="24" t="str">
        <f>IF(ISERR(MONTH(AA7435)),TRIM(SUBSTITUTE(AA7435,(RIGHT(TRIM(AA7435),4)),"")),TEXT(AA7435,"mmmm"))</f>
        <v>June</v>
      </c>
      <c r="AC7435" s="24">
        <f>IF(ISERR(YEAR(AA7435)),VALUE(RIGHT(TRIM(AA7435),4)),YEAR(AA7435))</f>
        <v>2014</v>
      </c>
      <c r="AD7435" t="s">
        <v>350</v>
      </c>
      <c r="AE7435" t="b">
        <f>VLOOKUP(AA7435,duplicates!A:C,3,FALSE)</f>
        <v>0</v>
      </c>
      <c r="AF7435" t="b">
        <f t="shared" si="112"/>
        <v>1</v>
      </c>
    </row>
    <row r="7436" spans="1:32" x14ac:dyDescent="0.2">
      <c r="A7436" t="s">
        <v>348</v>
      </c>
      <c r="B7436">
        <v>416</v>
      </c>
      <c r="C7436" t="s">
        <v>177</v>
      </c>
      <c r="D7436" t="s">
        <v>178</v>
      </c>
      <c r="E7436" s="4">
        <f>IF(ISBLANK(G7436),H7436,G7436)</f>
        <v>103</v>
      </c>
      <c r="F7436" s="9" t="b">
        <f>AND(ISBLANK(G7436),ISBLANK(H7436))</f>
        <v>0</v>
      </c>
      <c r="G7436" s="9">
        <v>103</v>
      </c>
      <c r="I7436">
        <v>367</v>
      </c>
      <c r="J7436" s="9" t="b">
        <f>AND(ISBLANK(K7436),ISBLANK(L7436))</f>
        <v>0</v>
      </c>
      <c r="K7436" s="9">
        <v>1</v>
      </c>
      <c r="M7436" s="15" t="b">
        <f>AND(ISBLANK(N7436),ISBLANK(O7436),ISBLANK(P7436))</f>
        <v>0</v>
      </c>
      <c r="N7436" s="15">
        <v>0</v>
      </c>
      <c r="P7436" s="15">
        <v>12</v>
      </c>
      <c r="Q7436">
        <v>0</v>
      </c>
      <c r="R7436" s="18" t="b">
        <f>AND(ISBLANK(S7436),ISBLANK(T7436))</f>
        <v>0</v>
      </c>
      <c r="S7436" s="18" t="s">
        <v>27</v>
      </c>
      <c r="T7436" s="20">
        <v>0.28000000000000003</v>
      </c>
      <c r="U7436" s="15" t="b">
        <f>AND(ISBLANK(V7436),ISBLANK(W7436),ISBLANK(X7436))</f>
        <v>0</v>
      </c>
      <c r="W7436" s="15" t="s">
        <v>351</v>
      </c>
      <c r="AA7436" t="s">
        <v>362</v>
      </c>
      <c r="AB7436" s="24" t="str">
        <f>IF(ISERR(MONTH(AA7436)),TRIM(SUBSTITUTE(AA7436,(RIGHT(TRIM(AA7436),4)),"")),TEXT(AA7436,"mmmm"))</f>
        <v>June</v>
      </c>
      <c r="AC7436" s="24">
        <f>IF(ISERR(YEAR(AA7436)),VALUE(RIGHT(TRIM(AA7436),4)),YEAR(AA7436))</f>
        <v>2014</v>
      </c>
      <c r="AD7436" t="s">
        <v>350</v>
      </c>
      <c r="AE7436" t="b">
        <f>VLOOKUP(AA7436,duplicates!A:C,3,FALSE)</f>
        <v>0</v>
      </c>
      <c r="AF7436" t="b">
        <f t="shared" si="112"/>
        <v>1</v>
      </c>
    </row>
    <row r="7437" spans="1:32" x14ac:dyDescent="0.2">
      <c r="A7437" t="s">
        <v>348</v>
      </c>
      <c r="B7437">
        <v>481</v>
      </c>
      <c r="C7437" t="s">
        <v>211</v>
      </c>
      <c r="D7437" t="s">
        <v>212</v>
      </c>
      <c r="E7437" s="4">
        <f>IF(ISBLANK(G7437),H7437,G7437)</f>
        <v>416</v>
      </c>
      <c r="F7437" s="9" t="b">
        <f>AND(ISBLANK(G7437),ISBLANK(H7437))</f>
        <v>0</v>
      </c>
      <c r="G7437" s="9">
        <v>416</v>
      </c>
      <c r="I7437">
        <v>465</v>
      </c>
      <c r="J7437" s="9" t="b">
        <f>AND(ISBLANK(K7437),ISBLANK(L7437))</f>
        <v>0</v>
      </c>
      <c r="K7437" s="9">
        <v>45</v>
      </c>
      <c r="M7437" s="15" t="b">
        <f>AND(ISBLANK(N7437),ISBLANK(O7437),ISBLANK(P7437))</f>
        <v>0</v>
      </c>
      <c r="N7437" s="15">
        <v>26</v>
      </c>
      <c r="P7437" s="15">
        <v>47</v>
      </c>
      <c r="Q7437">
        <v>24</v>
      </c>
      <c r="R7437" s="18" t="b">
        <f>AND(ISBLANK(S7437),ISBLANK(T7437))</f>
        <v>0</v>
      </c>
      <c r="S7437" s="20">
        <v>0.92</v>
      </c>
      <c r="T7437" s="20">
        <v>0.89</v>
      </c>
      <c r="U7437" s="15" t="b">
        <f>AND(ISBLANK(V7437),ISBLANK(W7437),ISBLANK(X7437))</f>
        <v>0</v>
      </c>
      <c r="W7437" s="15" t="s">
        <v>351</v>
      </c>
      <c r="AA7437" t="s">
        <v>362</v>
      </c>
      <c r="AB7437" s="24" t="str">
        <f>IF(ISERR(MONTH(AA7437)),TRIM(SUBSTITUTE(AA7437,(RIGHT(TRIM(AA7437),4)),"")),TEXT(AA7437,"mmmm"))</f>
        <v>June</v>
      </c>
      <c r="AC7437" s="24">
        <f>IF(ISERR(YEAR(AA7437)),VALUE(RIGHT(TRIM(AA7437),4)),YEAR(AA7437))</f>
        <v>2014</v>
      </c>
      <c r="AD7437" t="s">
        <v>350</v>
      </c>
      <c r="AE7437" t="b">
        <f>VLOOKUP(AA7437,duplicates!A:C,3,FALSE)</f>
        <v>0</v>
      </c>
      <c r="AF7437" t="b">
        <f t="shared" si="112"/>
        <v>1</v>
      </c>
    </row>
    <row r="7438" spans="1:32" x14ac:dyDescent="0.2">
      <c r="A7438" t="s">
        <v>348</v>
      </c>
      <c r="B7438">
        <v>417</v>
      </c>
      <c r="C7438" t="s">
        <v>187</v>
      </c>
      <c r="D7438" t="s">
        <v>188</v>
      </c>
      <c r="E7438" s="4">
        <f>IF(ISBLANK(G7438),H7438,G7438)</f>
        <v>355</v>
      </c>
      <c r="F7438" s="9" t="b">
        <f>AND(ISBLANK(G7438),ISBLANK(H7438))</f>
        <v>0</v>
      </c>
      <c r="G7438" s="9">
        <v>355</v>
      </c>
      <c r="I7438">
        <v>372</v>
      </c>
      <c r="J7438" s="9" t="b">
        <f>AND(ISBLANK(K7438),ISBLANK(L7438))</f>
        <v>0</v>
      </c>
      <c r="K7438" s="9">
        <v>29</v>
      </c>
      <c r="M7438" s="15" t="b">
        <f>AND(ISBLANK(N7438),ISBLANK(O7438),ISBLANK(P7438))</f>
        <v>0</v>
      </c>
      <c r="N7438" s="15">
        <v>7</v>
      </c>
      <c r="P7438" s="15">
        <v>29</v>
      </c>
      <c r="Q7438">
        <v>7</v>
      </c>
      <c r="R7438" s="18" t="b">
        <f>AND(ISBLANK(S7438),ISBLANK(T7438))</f>
        <v>0</v>
      </c>
      <c r="S7438" s="20">
        <v>1</v>
      </c>
      <c r="T7438" s="20">
        <v>0.95</v>
      </c>
      <c r="U7438" s="15" t="b">
        <f>AND(ISBLANK(V7438),ISBLANK(W7438),ISBLANK(X7438))</f>
        <v>0</v>
      </c>
      <c r="W7438" s="15" t="s">
        <v>351</v>
      </c>
      <c r="AA7438" t="s">
        <v>362</v>
      </c>
      <c r="AB7438" s="24" t="str">
        <f>IF(ISERR(MONTH(AA7438)),TRIM(SUBSTITUTE(AA7438,(RIGHT(TRIM(AA7438),4)),"")),TEXT(AA7438,"mmmm"))</f>
        <v>June</v>
      </c>
      <c r="AC7438" s="24">
        <f>IF(ISERR(YEAR(AA7438)),VALUE(RIGHT(TRIM(AA7438),4)),YEAR(AA7438))</f>
        <v>2014</v>
      </c>
      <c r="AD7438" t="s">
        <v>350</v>
      </c>
      <c r="AE7438" t="b">
        <f>VLOOKUP(AA7438,duplicates!A:C,3,FALSE)</f>
        <v>0</v>
      </c>
      <c r="AF7438" t="b">
        <f t="shared" si="112"/>
        <v>1</v>
      </c>
    </row>
    <row r="7439" spans="1:32" x14ac:dyDescent="0.2">
      <c r="A7439" t="s">
        <v>348</v>
      </c>
      <c r="B7439">
        <v>482</v>
      </c>
      <c r="C7439" t="s">
        <v>285</v>
      </c>
      <c r="D7439" t="s">
        <v>286</v>
      </c>
      <c r="E7439" s="4">
        <f>IF(ISBLANK(G7439),H7439,G7439)</f>
        <v>622</v>
      </c>
      <c r="F7439" s="9" t="b">
        <f>AND(ISBLANK(G7439),ISBLANK(H7439))</f>
        <v>0</v>
      </c>
      <c r="G7439" s="9">
        <v>622</v>
      </c>
      <c r="I7439">
        <v>629</v>
      </c>
      <c r="J7439" s="9" t="b">
        <f>AND(ISBLANK(K7439),ISBLANK(L7439))</f>
        <v>0</v>
      </c>
      <c r="K7439" s="9">
        <v>23</v>
      </c>
      <c r="M7439" s="15" t="b">
        <f>AND(ISBLANK(N7439),ISBLANK(O7439),ISBLANK(P7439))</f>
        <v>0</v>
      </c>
      <c r="N7439" s="15">
        <v>12</v>
      </c>
      <c r="P7439" s="15">
        <v>25</v>
      </c>
      <c r="Q7439">
        <v>12</v>
      </c>
      <c r="R7439" s="18" t="b">
        <f>AND(ISBLANK(S7439),ISBLANK(T7439))</f>
        <v>0</v>
      </c>
      <c r="S7439" s="20">
        <v>1</v>
      </c>
      <c r="T7439" s="20">
        <v>0.99</v>
      </c>
      <c r="U7439" s="15" t="b">
        <f>AND(ISBLANK(V7439),ISBLANK(W7439),ISBLANK(X7439))</f>
        <v>0</v>
      </c>
      <c r="W7439" s="15" t="s">
        <v>351</v>
      </c>
      <c r="AA7439" t="s">
        <v>362</v>
      </c>
      <c r="AB7439" s="24" t="str">
        <f>IF(ISERR(MONTH(AA7439)),TRIM(SUBSTITUTE(AA7439,(RIGHT(TRIM(AA7439),4)),"")),TEXT(AA7439,"mmmm"))</f>
        <v>June</v>
      </c>
      <c r="AC7439" s="24">
        <f>IF(ISERR(YEAR(AA7439)),VALUE(RIGHT(TRIM(AA7439),4)),YEAR(AA7439))</f>
        <v>2014</v>
      </c>
      <c r="AD7439" t="s">
        <v>350</v>
      </c>
      <c r="AE7439" t="b">
        <f>VLOOKUP(AA7439,duplicates!A:C,3,FALSE)</f>
        <v>0</v>
      </c>
      <c r="AF7439" t="b">
        <f t="shared" si="112"/>
        <v>1</v>
      </c>
    </row>
    <row r="7440" spans="1:32" x14ac:dyDescent="0.2">
      <c r="A7440" t="s">
        <v>348</v>
      </c>
      <c r="B7440">
        <v>483</v>
      </c>
      <c r="C7440" t="s">
        <v>227</v>
      </c>
      <c r="D7440" t="s">
        <v>228</v>
      </c>
      <c r="E7440" s="4">
        <f>IF(ISBLANK(G7440),H7440,G7440)</f>
        <v>189</v>
      </c>
      <c r="F7440" s="9" t="b">
        <f>AND(ISBLANK(G7440),ISBLANK(H7440))</f>
        <v>0</v>
      </c>
      <c r="G7440" s="9">
        <v>189</v>
      </c>
      <c r="I7440">
        <v>208</v>
      </c>
      <c r="J7440" s="9" t="b">
        <f>AND(ISBLANK(K7440),ISBLANK(L7440))</f>
        <v>0</v>
      </c>
      <c r="K7440" s="9">
        <v>7</v>
      </c>
      <c r="M7440" s="15" t="b">
        <f>AND(ISBLANK(N7440),ISBLANK(O7440),ISBLANK(P7440))</f>
        <v>0</v>
      </c>
      <c r="N7440" s="15">
        <v>7</v>
      </c>
      <c r="P7440" s="15">
        <v>7</v>
      </c>
      <c r="Q7440">
        <v>7</v>
      </c>
      <c r="R7440" s="18" t="b">
        <f>AND(ISBLANK(S7440),ISBLANK(T7440))</f>
        <v>0</v>
      </c>
      <c r="S7440" s="20">
        <v>1</v>
      </c>
      <c r="T7440" s="20">
        <v>0.91</v>
      </c>
      <c r="U7440" s="15" t="b">
        <f>AND(ISBLANK(V7440),ISBLANK(W7440),ISBLANK(X7440))</f>
        <v>0</v>
      </c>
      <c r="W7440" s="15" t="s">
        <v>351</v>
      </c>
      <c r="AA7440" t="s">
        <v>362</v>
      </c>
      <c r="AB7440" s="24" t="str">
        <f>IF(ISERR(MONTH(AA7440)),TRIM(SUBSTITUTE(AA7440,(RIGHT(TRIM(AA7440),4)),"")),TEXT(AA7440,"mmmm"))</f>
        <v>June</v>
      </c>
      <c r="AC7440" s="24">
        <f>IF(ISERR(YEAR(AA7440)),VALUE(RIGHT(TRIM(AA7440),4)),YEAR(AA7440))</f>
        <v>2014</v>
      </c>
      <c r="AD7440" t="s">
        <v>350</v>
      </c>
      <c r="AE7440" t="b">
        <f>VLOOKUP(AA7440,duplicates!A:C,3,FALSE)</f>
        <v>0</v>
      </c>
      <c r="AF7440" t="b">
        <f t="shared" si="112"/>
        <v>1</v>
      </c>
    </row>
    <row r="7441" spans="1:32" x14ac:dyDescent="0.2">
      <c r="A7441" t="s">
        <v>348</v>
      </c>
      <c r="B7441">
        <v>418</v>
      </c>
      <c r="C7441" t="s">
        <v>95</v>
      </c>
      <c r="D7441" t="s">
        <v>96</v>
      </c>
      <c r="E7441" s="4">
        <f>IF(ISBLANK(G7441),H7441,G7441)</f>
        <v>266</v>
      </c>
      <c r="F7441" s="9" t="b">
        <f>AND(ISBLANK(G7441),ISBLANK(H7441))</f>
        <v>0</v>
      </c>
      <c r="G7441" s="9">
        <v>266</v>
      </c>
      <c r="I7441">
        <v>302</v>
      </c>
      <c r="J7441" s="9" t="b">
        <f>AND(ISBLANK(K7441),ISBLANK(L7441))</f>
        <v>0</v>
      </c>
      <c r="K7441" s="9">
        <v>12</v>
      </c>
      <c r="M7441" s="15" t="b">
        <f>AND(ISBLANK(N7441),ISBLANK(O7441),ISBLANK(P7441))</f>
        <v>0</v>
      </c>
      <c r="N7441" s="15">
        <v>10</v>
      </c>
      <c r="P7441" s="15">
        <v>12</v>
      </c>
      <c r="Q7441">
        <v>10</v>
      </c>
      <c r="R7441" s="18" t="b">
        <f>AND(ISBLANK(S7441),ISBLANK(T7441))</f>
        <v>0</v>
      </c>
      <c r="S7441" s="20">
        <v>1</v>
      </c>
      <c r="T7441" s="20">
        <v>0.88</v>
      </c>
      <c r="U7441" s="15" t="b">
        <f>AND(ISBLANK(V7441),ISBLANK(W7441),ISBLANK(X7441))</f>
        <v>0</v>
      </c>
      <c r="W7441" s="15" t="s">
        <v>351</v>
      </c>
      <c r="AA7441" t="s">
        <v>362</v>
      </c>
      <c r="AB7441" s="24" t="str">
        <f>IF(ISERR(MONTH(AA7441)),TRIM(SUBSTITUTE(AA7441,(RIGHT(TRIM(AA7441),4)),"")),TEXT(AA7441,"mmmm"))</f>
        <v>June</v>
      </c>
      <c r="AC7441" s="24">
        <f>IF(ISERR(YEAR(AA7441)),VALUE(RIGHT(TRIM(AA7441),4)),YEAR(AA7441))</f>
        <v>2014</v>
      </c>
      <c r="AD7441" t="s">
        <v>350</v>
      </c>
      <c r="AE7441" t="b">
        <f>VLOOKUP(AA7441,duplicates!A:C,3,FALSE)</f>
        <v>0</v>
      </c>
      <c r="AF7441" t="b">
        <f t="shared" si="112"/>
        <v>1</v>
      </c>
    </row>
    <row r="7442" spans="1:32" x14ac:dyDescent="0.2">
      <c r="A7442" t="s">
        <v>348</v>
      </c>
      <c r="B7442">
        <v>419</v>
      </c>
      <c r="C7442" t="s">
        <v>203</v>
      </c>
      <c r="D7442" t="s">
        <v>204</v>
      </c>
      <c r="E7442" s="4">
        <f>IF(ISBLANK(G7442),H7442,G7442)</f>
        <v>638</v>
      </c>
      <c r="F7442" s="9" t="b">
        <f>AND(ISBLANK(G7442),ISBLANK(H7442))</f>
        <v>0</v>
      </c>
      <c r="G7442" s="9">
        <v>638</v>
      </c>
      <c r="I7442">
        <v>693</v>
      </c>
      <c r="J7442" s="9" t="b">
        <f>AND(ISBLANK(K7442),ISBLANK(L7442))</f>
        <v>0</v>
      </c>
      <c r="K7442" s="9">
        <v>64</v>
      </c>
      <c r="M7442" s="15" t="b">
        <f>AND(ISBLANK(N7442),ISBLANK(O7442),ISBLANK(P7442))</f>
        <v>0</v>
      </c>
      <c r="N7442" s="15">
        <v>33</v>
      </c>
      <c r="P7442" s="15">
        <v>68</v>
      </c>
      <c r="Q7442">
        <v>33</v>
      </c>
      <c r="R7442" s="18" t="b">
        <f>AND(ISBLANK(S7442),ISBLANK(T7442))</f>
        <v>0</v>
      </c>
      <c r="S7442" s="20">
        <v>1</v>
      </c>
      <c r="T7442" s="20">
        <v>0.92</v>
      </c>
      <c r="U7442" s="15" t="b">
        <f>AND(ISBLANK(V7442),ISBLANK(W7442),ISBLANK(X7442))</f>
        <v>0</v>
      </c>
      <c r="W7442" s="15" t="s">
        <v>351</v>
      </c>
      <c r="AA7442" t="s">
        <v>362</v>
      </c>
      <c r="AB7442" s="24" t="str">
        <f>IF(ISERR(MONTH(AA7442)),TRIM(SUBSTITUTE(AA7442,(RIGHT(TRIM(AA7442),4)),"")),TEXT(AA7442,"mmmm"))</f>
        <v>June</v>
      </c>
      <c r="AC7442" s="24">
        <f>IF(ISERR(YEAR(AA7442)),VALUE(RIGHT(TRIM(AA7442),4)),YEAR(AA7442))</f>
        <v>2014</v>
      </c>
      <c r="AD7442" t="s">
        <v>350</v>
      </c>
      <c r="AE7442" t="b">
        <f>VLOOKUP(AA7442,duplicates!A:C,3,FALSE)</f>
        <v>0</v>
      </c>
      <c r="AF7442" t="b">
        <f t="shared" si="112"/>
        <v>1</v>
      </c>
    </row>
    <row r="7443" spans="1:32" x14ac:dyDescent="0.2">
      <c r="A7443" t="s">
        <v>348</v>
      </c>
      <c r="B7443">
        <v>484</v>
      </c>
      <c r="C7443" t="s">
        <v>322</v>
      </c>
      <c r="D7443" t="s">
        <v>323</v>
      </c>
      <c r="E7443" s="4" t="str">
        <f>IF(ISBLANK(G7443),H7443,G7443)</f>
        <v>NIL RETURN</v>
      </c>
      <c r="F7443" s="9" t="b">
        <f>AND(ISBLANK(G7443),ISBLANK(H7443))</f>
        <v>0</v>
      </c>
      <c r="G7443" s="9" t="s">
        <v>317</v>
      </c>
      <c r="I7443" t="s">
        <v>317</v>
      </c>
      <c r="J7443" s="9" t="b">
        <f>AND(ISBLANK(K7443),ISBLANK(L7443))</f>
        <v>0</v>
      </c>
      <c r="K7443" s="9" t="s">
        <v>317</v>
      </c>
      <c r="M7443" s="15" t="b">
        <f>AND(ISBLANK(N7443),ISBLANK(O7443),ISBLANK(P7443))</f>
        <v>0</v>
      </c>
      <c r="N7443" s="15" t="s">
        <v>317</v>
      </c>
      <c r="P7443" s="15" t="s">
        <v>317</v>
      </c>
      <c r="Q7443" t="s">
        <v>317</v>
      </c>
      <c r="R7443" s="18" t="b">
        <f>AND(ISBLANK(S7443),ISBLANK(T7443))</f>
        <v>0</v>
      </c>
      <c r="S7443" s="18" t="s">
        <v>317</v>
      </c>
      <c r="T7443" s="18" t="s">
        <v>317</v>
      </c>
      <c r="U7443" s="15" t="b">
        <f>AND(ISBLANK(V7443),ISBLANK(W7443),ISBLANK(X7443))</f>
        <v>0</v>
      </c>
      <c r="W7443" s="15" t="s">
        <v>351</v>
      </c>
      <c r="AA7443" t="s">
        <v>362</v>
      </c>
      <c r="AB7443" s="24" t="str">
        <f>IF(ISERR(MONTH(AA7443)),TRIM(SUBSTITUTE(AA7443,(RIGHT(TRIM(AA7443),4)),"")),TEXT(AA7443,"mmmm"))</f>
        <v>June</v>
      </c>
      <c r="AC7443" s="24">
        <f>IF(ISERR(YEAR(AA7443)),VALUE(RIGHT(TRIM(AA7443),4)),YEAR(AA7443))</f>
        <v>2014</v>
      </c>
      <c r="AD7443" t="s">
        <v>350</v>
      </c>
      <c r="AE7443" t="b">
        <f>VLOOKUP(AA7443,duplicates!A:C,3,FALSE)</f>
        <v>0</v>
      </c>
      <c r="AF7443" t="b">
        <f t="shared" si="112"/>
        <v>1</v>
      </c>
    </row>
    <row r="7444" spans="1:32" x14ac:dyDescent="0.2">
      <c r="A7444" t="s">
        <v>348</v>
      </c>
      <c r="B7444">
        <v>420</v>
      </c>
      <c r="C7444" t="s">
        <v>345</v>
      </c>
      <c r="D7444" t="s">
        <v>346</v>
      </c>
      <c r="E7444" s="4">
        <f>IF(ISBLANK(G7444),H7444,G7444)</f>
        <v>651</v>
      </c>
      <c r="F7444" s="9" t="b">
        <f>AND(ISBLANK(G7444),ISBLANK(H7444))</f>
        <v>0</v>
      </c>
      <c r="G7444" s="9">
        <v>651</v>
      </c>
      <c r="I7444">
        <v>658</v>
      </c>
      <c r="J7444" s="9" t="b">
        <f>AND(ISBLANK(K7444),ISBLANK(L7444))</f>
        <v>0</v>
      </c>
      <c r="K7444" s="9">
        <v>230</v>
      </c>
      <c r="M7444" s="15" t="b">
        <f>AND(ISBLANK(N7444),ISBLANK(O7444),ISBLANK(P7444))</f>
        <v>0</v>
      </c>
      <c r="N7444" s="15">
        <v>61</v>
      </c>
      <c r="P7444" s="15">
        <v>231</v>
      </c>
      <c r="Q7444">
        <v>61</v>
      </c>
      <c r="R7444" s="18" t="b">
        <f>AND(ISBLANK(S7444),ISBLANK(T7444))</f>
        <v>0</v>
      </c>
      <c r="S7444" s="20">
        <v>1</v>
      </c>
      <c r="T7444" s="20">
        <v>0.99</v>
      </c>
      <c r="U7444" s="15" t="b">
        <f>AND(ISBLANK(V7444),ISBLANK(W7444),ISBLANK(X7444))</f>
        <v>0</v>
      </c>
      <c r="W7444" s="15" t="s">
        <v>351</v>
      </c>
      <c r="AA7444" t="s">
        <v>362</v>
      </c>
      <c r="AB7444" s="24" t="str">
        <f>IF(ISERR(MONTH(AA7444)),TRIM(SUBSTITUTE(AA7444,(RIGHT(TRIM(AA7444),4)),"")),TEXT(AA7444,"mmmm"))</f>
        <v>June</v>
      </c>
      <c r="AC7444" s="24">
        <f>IF(ISERR(YEAR(AA7444)),VALUE(RIGHT(TRIM(AA7444),4)),YEAR(AA7444))</f>
        <v>2014</v>
      </c>
      <c r="AD7444" t="s">
        <v>350</v>
      </c>
      <c r="AE7444" t="b">
        <f>VLOOKUP(AA7444,duplicates!A:C,3,FALSE)</f>
        <v>0</v>
      </c>
      <c r="AF7444" t="b">
        <f t="shared" si="112"/>
        <v>1</v>
      </c>
    </row>
    <row r="7445" spans="1:32" x14ac:dyDescent="0.2">
      <c r="A7445" t="s">
        <v>348</v>
      </c>
      <c r="B7445">
        <v>485</v>
      </c>
      <c r="C7445" t="s">
        <v>289</v>
      </c>
      <c r="D7445" t="s">
        <v>290</v>
      </c>
      <c r="E7445" s="4">
        <f>IF(ISBLANK(G7445),H7445,G7445)</f>
        <v>257</v>
      </c>
      <c r="F7445" s="9" t="b">
        <f>AND(ISBLANK(G7445),ISBLANK(H7445))</f>
        <v>0</v>
      </c>
      <c r="G7445" s="9">
        <v>257</v>
      </c>
      <c r="I7445">
        <v>603</v>
      </c>
      <c r="J7445" s="9" t="b">
        <f>AND(ISBLANK(K7445),ISBLANK(L7445))</f>
        <v>0</v>
      </c>
      <c r="K7445" s="9">
        <v>66</v>
      </c>
      <c r="M7445" s="15" t="b">
        <f>AND(ISBLANK(N7445),ISBLANK(O7445),ISBLANK(P7445))</f>
        <v>0</v>
      </c>
      <c r="N7445" s="15">
        <v>45</v>
      </c>
      <c r="P7445" s="15">
        <v>80</v>
      </c>
      <c r="Q7445">
        <v>45</v>
      </c>
      <c r="R7445" s="18" t="b">
        <f>AND(ISBLANK(S7445),ISBLANK(T7445))</f>
        <v>0</v>
      </c>
      <c r="S7445" s="20">
        <v>1</v>
      </c>
      <c r="T7445" s="20">
        <v>0.43</v>
      </c>
      <c r="U7445" s="15" t="b">
        <f>AND(ISBLANK(V7445),ISBLANK(W7445),ISBLANK(X7445))</f>
        <v>0</v>
      </c>
      <c r="W7445" s="15" t="s">
        <v>351</v>
      </c>
      <c r="AA7445" t="s">
        <v>362</v>
      </c>
      <c r="AB7445" s="24" t="str">
        <f>IF(ISERR(MONTH(AA7445)),TRIM(SUBSTITUTE(AA7445,(RIGHT(TRIM(AA7445),4)),"")),TEXT(AA7445,"mmmm"))</f>
        <v>June</v>
      </c>
      <c r="AC7445" s="24">
        <f>IF(ISERR(YEAR(AA7445)),VALUE(RIGHT(TRIM(AA7445),4)),YEAR(AA7445))</f>
        <v>2014</v>
      </c>
      <c r="AD7445" t="s">
        <v>350</v>
      </c>
      <c r="AE7445" t="b">
        <f>VLOOKUP(AA7445,duplicates!A:C,3,FALSE)</f>
        <v>0</v>
      </c>
      <c r="AF7445" t="b">
        <f t="shared" si="112"/>
        <v>1</v>
      </c>
    </row>
    <row r="7446" spans="1:32" x14ac:dyDescent="0.2">
      <c r="A7446" t="s">
        <v>348</v>
      </c>
      <c r="B7446">
        <v>421</v>
      </c>
      <c r="C7446" t="s">
        <v>157</v>
      </c>
      <c r="D7446" t="s">
        <v>158</v>
      </c>
      <c r="E7446" s="4">
        <f>IF(ISBLANK(G7446),H7446,G7446)</f>
        <v>264</v>
      </c>
      <c r="F7446" s="9" t="b">
        <f>AND(ISBLANK(G7446),ISBLANK(H7446))</f>
        <v>0</v>
      </c>
      <c r="G7446" s="9">
        <v>264</v>
      </c>
      <c r="I7446">
        <v>340</v>
      </c>
      <c r="J7446" s="9" t="b">
        <f>AND(ISBLANK(K7446),ISBLANK(L7446))</f>
        <v>0</v>
      </c>
      <c r="K7446" s="9">
        <v>26</v>
      </c>
      <c r="M7446" s="15" t="b">
        <f>AND(ISBLANK(N7446),ISBLANK(O7446),ISBLANK(P7446))</f>
        <v>0</v>
      </c>
      <c r="N7446" s="15">
        <v>18</v>
      </c>
      <c r="P7446" s="15">
        <v>26</v>
      </c>
      <c r="Q7446">
        <v>18</v>
      </c>
      <c r="R7446" s="18" t="b">
        <f>AND(ISBLANK(S7446),ISBLANK(T7446))</f>
        <v>0</v>
      </c>
      <c r="S7446" s="20">
        <v>1</v>
      </c>
      <c r="T7446" s="20">
        <v>0.78</v>
      </c>
      <c r="U7446" s="15" t="b">
        <f>AND(ISBLANK(V7446),ISBLANK(W7446),ISBLANK(X7446))</f>
        <v>0</v>
      </c>
      <c r="W7446" s="15" t="s">
        <v>351</v>
      </c>
      <c r="AA7446" t="s">
        <v>362</v>
      </c>
      <c r="AB7446" s="24" t="str">
        <f>IF(ISERR(MONTH(AA7446)),TRIM(SUBSTITUTE(AA7446,(RIGHT(TRIM(AA7446),4)),"")),TEXT(AA7446,"mmmm"))</f>
        <v>June</v>
      </c>
      <c r="AC7446" s="24">
        <f>IF(ISERR(YEAR(AA7446)),VALUE(RIGHT(TRIM(AA7446),4)),YEAR(AA7446))</f>
        <v>2014</v>
      </c>
      <c r="AD7446" t="s">
        <v>350</v>
      </c>
      <c r="AE7446" t="b">
        <f>VLOOKUP(AA7446,duplicates!A:C,3,FALSE)</f>
        <v>0</v>
      </c>
      <c r="AF7446" t="b">
        <f t="shared" si="112"/>
        <v>1</v>
      </c>
    </row>
    <row r="7447" spans="1:32" x14ac:dyDescent="0.2">
      <c r="A7447" t="s">
        <v>348</v>
      </c>
      <c r="B7447">
        <v>486</v>
      </c>
      <c r="C7447" t="s">
        <v>245</v>
      </c>
      <c r="D7447" t="s">
        <v>246</v>
      </c>
      <c r="E7447" s="4">
        <f>IF(ISBLANK(G7447),H7447,G7447)</f>
        <v>182</v>
      </c>
      <c r="F7447" s="9" t="b">
        <f>AND(ISBLANK(G7447),ISBLANK(H7447))</f>
        <v>0</v>
      </c>
      <c r="G7447" s="9">
        <v>182</v>
      </c>
      <c r="I7447">
        <v>201</v>
      </c>
      <c r="J7447" s="9" t="b">
        <f>AND(ISBLANK(K7447),ISBLANK(L7447))</f>
        <v>0</v>
      </c>
      <c r="K7447" s="9">
        <v>4</v>
      </c>
      <c r="M7447" s="15" t="b">
        <f>AND(ISBLANK(N7447),ISBLANK(O7447),ISBLANK(P7447))</f>
        <v>0</v>
      </c>
      <c r="N7447" s="15">
        <v>4</v>
      </c>
      <c r="P7447" s="15">
        <v>4</v>
      </c>
      <c r="Q7447">
        <v>4</v>
      </c>
      <c r="R7447" s="18" t="b">
        <f>AND(ISBLANK(S7447),ISBLANK(T7447))</f>
        <v>0</v>
      </c>
      <c r="S7447" s="20">
        <v>1</v>
      </c>
      <c r="T7447" s="20">
        <v>0.91</v>
      </c>
      <c r="U7447" s="15" t="b">
        <f>AND(ISBLANK(V7447),ISBLANK(W7447),ISBLANK(X7447))</f>
        <v>0</v>
      </c>
      <c r="W7447" s="15" t="s">
        <v>351</v>
      </c>
      <c r="AA7447" t="s">
        <v>362</v>
      </c>
      <c r="AB7447" s="24" t="str">
        <f>IF(ISERR(MONTH(AA7447)),TRIM(SUBSTITUTE(AA7447,(RIGHT(TRIM(AA7447),4)),"")),TEXT(AA7447,"mmmm"))</f>
        <v>June</v>
      </c>
      <c r="AC7447" s="24">
        <f>IF(ISERR(YEAR(AA7447)),VALUE(RIGHT(TRIM(AA7447),4)),YEAR(AA7447))</f>
        <v>2014</v>
      </c>
      <c r="AD7447" t="s">
        <v>350</v>
      </c>
      <c r="AE7447" t="b">
        <f>VLOOKUP(AA7447,duplicates!A:C,3,FALSE)</f>
        <v>0</v>
      </c>
      <c r="AF7447" t="b">
        <f t="shared" si="112"/>
        <v>1</v>
      </c>
    </row>
    <row r="7448" spans="1:32" x14ac:dyDescent="0.2">
      <c r="A7448" t="s">
        <v>348</v>
      </c>
      <c r="B7448">
        <v>422</v>
      </c>
      <c r="C7448" t="s">
        <v>25</v>
      </c>
      <c r="D7448" t="s">
        <v>26</v>
      </c>
      <c r="E7448" s="4">
        <f>IF(ISBLANK(G7448),H7448,G7448)</f>
        <v>136</v>
      </c>
      <c r="F7448" s="9" t="b">
        <f>AND(ISBLANK(G7448),ISBLANK(H7448))</f>
        <v>0</v>
      </c>
      <c r="G7448" s="9">
        <v>136</v>
      </c>
      <c r="I7448">
        <v>282</v>
      </c>
      <c r="J7448" s="9" t="b">
        <f>AND(ISBLANK(K7448),ISBLANK(L7448))</f>
        <v>0</v>
      </c>
      <c r="K7448" s="9">
        <v>19</v>
      </c>
      <c r="M7448" s="15" t="b">
        <f>AND(ISBLANK(N7448),ISBLANK(O7448),ISBLANK(P7448))</f>
        <v>0</v>
      </c>
      <c r="N7448" s="15">
        <v>19</v>
      </c>
      <c r="P7448" s="15">
        <v>19</v>
      </c>
      <c r="Q7448">
        <v>19</v>
      </c>
      <c r="R7448" s="18" t="b">
        <f>AND(ISBLANK(S7448),ISBLANK(T7448))</f>
        <v>0</v>
      </c>
      <c r="S7448" s="20">
        <v>1</v>
      </c>
      <c r="T7448" s="20">
        <v>0.48</v>
      </c>
      <c r="U7448" s="15" t="b">
        <f>AND(ISBLANK(V7448),ISBLANK(W7448),ISBLANK(X7448))</f>
        <v>0</v>
      </c>
      <c r="W7448" s="15" t="s">
        <v>351</v>
      </c>
      <c r="AA7448" t="s">
        <v>362</v>
      </c>
      <c r="AB7448" s="24" t="str">
        <f>IF(ISERR(MONTH(AA7448)),TRIM(SUBSTITUTE(AA7448,(RIGHT(TRIM(AA7448),4)),"")),TEXT(AA7448,"mmmm"))</f>
        <v>June</v>
      </c>
      <c r="AC7448" s="24">
        <f>IF(ISERR(YEAR(AA7448)),VALUE(RIGHT(TRIM(AA7448),4)),YEAR(AA7448))</f>
        <v>2014</v>
      </c>
      <c r="AD7448" t="s">
        <v>350</v>
      </c>
      <c r="AE7448" t="b">
        <f>VLOOKUP(AA7448,duplicates!A:C,3,FALSE)</f>
        <v>0</v>
      </c>
      <c r="AF7448" t="b">
        <f t="shared" si="112"/>
        <v>1</v>
      </c>
    </row>
    <row r="7449" spans="1:32" x14ac:dyDescent="0.2">
      <c r="A7449" t="s">
        <v>348</v>
      </c>
      <c r="B7449">
        <v>423</v>
      </c>
      <c r="C7449" t="s">
        <v>55</v>
      </c>
      <c r="D7449" t="s">
        <v>56</v>
      </c>
      <c r="E7449" s="4">
        <f>IF(ISBLANK(G7449),H7449,G7449)</f>
        <v>669</v>
      </c>
      <c r="F7449" s="9" t="b">
        <f>AND(ISBLANK(G7449),ISBLANK(H7449))</f>
        <v>0</v>
      </c>
      <c r="G7449" s="9">
        <v>669</v>
      </c>
      <c r="I7449">
        <v>759</v>
      </c>
      <c r="J7449" s="9" t="b">
        <f>AND(ISBLANK(K7449),ISBLANK(L7449))</f>
        <v>0</v>
      </c>
      <c r="K7449" s="9">
        <v>143</v>
      </c>
      <c r="M7449" s="15" t="b">
        <f>AND(ISBLANK(N7449),ISBLANK(O7449),ISBLANK(P7449))</f>
        <v>0</v>
      </c>
      <c r="N7449" s="15">
        <v>110</v>
      </c>
      <c r="P7449" s="15">
        <v>143</v>
      </c>
      <c r="Q7449">
        <v>110</v>
      </c>
      <c r="R7449" s="18" t="b">
        <f>AND(ISBLANK(S7449),ISBLANK(T7449))</f>
        <v>0</v>
      </c>
      <c r="S7449" s="20">
        <v>1</v>
      </c>
      <c r="T7449" s="20">
        <v>0.88</v>
      </c>
      <c r="U7449" s="15" t="b">
        <f>AND(ISBLANK(V7449),ISBLANK(W7449),ISBLANK(X7449))</f>
        <v>0</v>
      </c>
      <c r="W7449" s="15" t="s">
        <v>351</v>
      </c>
      <c r="AA7449" t="s">
        <v>362</v>
      </c>
      <c r="AB7449" s="24" t="str">
        <f>IF(ISERR(MONTH(AA7449)),TRIM(SUBSTITUTE(AA7449,(RIGHT(TRIM(AA7449),4)),"")),TEXT(AA7449,"mmmm"))</f>
        <v>June</v>
      </c>
      <c r="AC7449" s="24">
        <f>IF(ISERR(YEAR(AA7449)),VALUE(RIGHT(TRIM(AA7449),4)),YEAR(AA7449))</f>
        <v>2014</v>
      </c>
      <c r="AD7449" t="s">
        <v>350</v>
      </c>
      <c r="AE7449" t="b">
        <f>VLOOKUP(AA7449,duplicates!A:C,3,FALSE)</f>
        <v>0</v>
      </c>
      <c r="AF7449" t="b">
        <f t="shared" si="112"/>
        <v>1</v>
      </c>
    </row>
    <row r="7450" spans="1:32" x14ac:dyDescent="0.2">
      <c r="A7450" t="s">
        <v>386</v>
      </c>
      <c r="B7450">
        <v>371</v>
      </c>
      <c r="C7450" t="s">
        <v>75</v>
      </c>
      <c r="D7450" t="s">
        <v>76</v>
      </c>
      <c r="E7450" s="4">
        <f>IF(ISBLANK(G7450),H7450,G7450)</f>
        <v>357</v>
      </c>
      <c r="F7450" s="9" t="b">
        <f>AND(ISBLANK(G7450),ISBLANK(H7450))</f>
        <v>0</v>
      </c>
      <c r="G7450" s="9">
        <v>357</v>
      </c>
      <c r="I7450">
        <v>406</v>
      </c>
      <c r="J7450" s="9" t="b">
        <f>AND(ISBLANK(K7450),ISBLANK(L7450))</f>
        <v>0</v>
      </c>
      <c r="K7450" s="9">
        <v>40</v>
      </c>
      <c r="M7450" s="15" t="b">
        <f>AND(ISBLANK(N7450),ISBLANK(O7450),ISBLANK(P7450))</f>
        <v>0</v>
      </c>
      <c r="P7450" s="15">
        <v>43</v>
      </c>
      <c r="R7450" s="18" t="b">
        <f>AND(ISBLANK(S7450),ISBLANK(T7450))</f>
        <v>0</v>
      </c>
      <c r="T7450" s="20">
        <v>0.88</v>
      </c>
      <c r="U7450" s="15" t="b">
        <f>AND(ISBLANK(V7450),ISBLANK(W7450),ISBLANK(X7450))</f>
        <v>0</v>
      </c>
      <c r="W7450" s="16">
        <v>0.93</v>
      </c>
      <c r="AA7450" t="s">
        <v>415</v>
      </c>
      <c r="AB7450" s="24" t="str">
        <f>IF(ISERR(MONTH(AA7450)),TRIM(SUBSTITUTE(AA7450,(RIGHT(TRIM(AA7450),4)),"")),TEXT(AA7450,"mmmm"))</f>
        <v>June</v>
      </c>
      <c r="AC7450" s="24">
        <f>IF(ISERR(YEAR(AA7450)),VALUE(RIGHT(TRIM(AA7450),4)),YEAR(AA7450))</f>
        <v>2015</v>
      </c>
      <c r="AD7450" t="s">
        <v>388</v>
      </c>
      <c r="AE7450" t="b">
        <f>VLOOKUP(AA7450,duplicates!A:C,3,FALSE)</f>
        <v>0</v>
      </c>
      <c r="AF7450" t="b">
        <f t="shared" si="112"/>
        <v>1</v>
      </c>
    </row>
    <row r="7451" spans="1:32" x14ac:dyDescent="0.2">
      <c r="A7451" t="s">
        <v>386</v>
      </c>
      <c r="B7451">
        <v>372</v>
      </c>
      <c r="C7451" t="s">
        <v>59</v>
      </c>
      <c r="D7451" t="s">
        <v>60</v>
      </c>
      <c r="E7451" s="4">
        <f>IF(ISBLANK(G7451),H7451,G7451)</f>
        <v>206</v>
      </c>
      <c r="F7451" s="9" t="b">
        <f>AND(ISBLANK(G7451),ISBLANK(H7451))</f>
        <v>0</v>
      </c>
      <c r="G7451" s="9">
        <v>206</v>
      </c>
      <c r="I7451">
        <v>227</v>
      </c>
      <c r="J7451" s="9" t="b">
        <f>AND(ISBLANK(K7451),ISBLANK(L7451))</f>
        <v>0</v>
      </c>
      <c r="K7451" s="9">
        <v>23</v>
      </c>
      <c r="M7451" s="15" t="b">
        <f>AND(ISBLANK(N7451),ISBLANK(O7451),ISBLANK(P7451))</f>
        <v>0</v>
      </c>
      <c r="P7451" s="15">
        <v>25</v>
      </c>
      <c r="R7451" s="18" t="b">
        <f>AND(ISBLANK(S7451),ISBLANK(T7451))</f>
        <v>0</v>
      </c>
      <c r="T7451" s="20">
        <v>0.91</v>
      </c>
      <c r="U7451" s="15" t="b">
        <f>AND(ISBLANK(V7451),ISBLANK(W7451),ISBLANK(X7451))</f>
        <v>0</v>
      </c>
      <c r="W7451" s="16">
        <v>0.92</v>
      </c>
      <c r="AA7451" t="s">
        <v>415</v>
      </c>
      <c r="AB7451" s="24" t="str">
        <f>IF(ISERR(MONTH(AA7451)),TRIM(SUBSTITUTE(AA7451,(RIGHT(TRIM(AA7451),4)),"")),TEXT(AA7451,"mmmm"))</f>
        <v>June</v>
      </c>
      <c r="AC7451" s="24">
        <f>IF(ISERR(YEAR(AA7451)),VALUE(RIGHT(TRIM(AA7451),4)),YEAR(AA7451))</f>
        <v>2015</v>
      </c>
      <c r="AD7451" t="s">
        <v>388</v>
      </c>
      <c r="AE7451" t="b">
        <f>VLOOKUP(AA7451,duplicates!A:C,3,FALSE)</f>
        <v>0</v>
      </c>
      <c r="AF7451" t="b">
        <f t="shared" si="112"/>
        <v>1</v>
      </c>
    </row>
    <row r="7452" spans="1:32" x14ac:dyDescent="0.2">
      <c r="A7452" t="s">
        <v>386</v>
      </c>
      <c r="B7452">
        <v>373</v>
      </c>
      <c r="C7452" t="s">
        <v>330</v>
      </c>
      <c r="D7452" t="s">
        <v>174</v>
      </c>
      <c r="E7452" s="4">
        <f>IF(ISBLANK(G7452),H7452,G7452)</f>
        <v>298</v>
      </c>
      <c r="F7452" s="9" t="b">
        <f>AND(ISBLANK(G7452),ISBLANK(H7452))</f>
        <v>0</v>
      </c>
      <c r="G7452" s="9">
        <v>298</v>
      </c>
      <c r="I7452">
        <v>306</v>
      </c>
      <c r="J7452" s="9" t="b">
        <f>AND(ISBLANK(K7452),ISBLANK(L7452))</f>
        <v>0</v>
      </c>
      <c r="K7452" s="9">
        <v>58</v>
      </c>
      <c r="M7452" s="15" t="b">
        <f>AND(ISBLANK(N7452),ISBLANK(O7452),ISBLANK(P7452))</f>
        <v>0</v>
      </c>
      <c r="P7452" s="15">
        <v>59</v>
      </c>
      <c r="R7452" s="18" t="b">
        <f>AND(ISBLANK(S7452),ISBLANK(T7452))</f>
        <v>0</v>
      </c>
      <c r="T7452" s="20">
        <v>0.97</v>
      </c>
      <c r="U7452" s="15" t="b">
        <f>AND(ISBLANK(V7452),ISBLANK(W7452),ISBLANK(X7452))</f>
        <v>0</v>
      </c>
      <c r="W7452" s="16">
        <v>0.98</v>
      </c>
      <c r="AA7452" t="s">
        <v>415</v>
      </c>
      <c r="AB7452" s="24" t="str">
        <f>IF(ISERR(MONTH(AA7452)),TRIM(SUBSTITUTE(AA7452,(RIGHT(TRIM(AA7452),4)),"")),TEXT(AA7452,"mmmm"))</f>
        <v>June</v>
      </c>
      <c r="AC7452" s="24">
        <f>IF(ISERR(YEAR(AA7452)),VALUE(RIGHT(TRIM(AA7452),4)),YEAR(AA7452))</f>
        <v>2015</v>
      </c>
      <c r="AD7452" t="s">
        <v>388</v>
      </c>
      <c r="AE7452" t="b">
        <f>VLOOKUP(AA7452,duplicates!A:C,3,FALSE)</f>
        <v>0</v>
      </c>
      <c r="AF7452" t="b">
        <f t="shared" si="112"/>
        <v>1</v>
      </c>
    </row>
    <row r="7453" spans="1:32" x14ac:dyDescent="0.2">
      <c r="A7453" t="s">
        <v>386</v>
      </c>
      <c r="B7453">
        <v>470</v>
      </c>
      <c r="C7453" t="s">
        <v>225</v>
      </c>
      <c r="D7453" t="s">
        <v>226</v>
      </c>
      <c r="E7453" s="4">
        <f>IF(ISBLANK(G7453),H7453,G7453)</f>
        <v>573</v>
      </c>
      <c r="F7453" s="9" t="b">
        <f>AND(ISBLANK(G7453),ISBLANK(H7453))</f>
        <v>0</v>
      </c>
      <c r="G7453" s="9">
        <v>573</v>
      </c>
      <c r="I7453">
        <v>591</v>
      </c>
      <c r="J7453" s="9" t="b">
        <f>AND(ISBLANK(K7453),ISBLANK(L7453))</f>
        <v>0</v>
      </c>
      <c r="K7453" s="9">
        <v>50</v>
      </c>
      <c r="M7453" s="15" t="b">
        <f>AND(ISBLANK(N7453),ISBLANK(O7453),ISBLANK(P7453))</f>
        <v>0</v>
      </c>
      <c r="P7453" s="15">
        <v>52</v>
      </c>
      <c r="R7453" s="18" t="b">
        <f>AND(ISBLANK(S7453),ISBLANK(T7453))</f>
        <v>0</v>
      </c>
      <c r="T7453" s="20">
        <v>0.97</v>
      </c>
      <c r="U7453" s="15" t="b">
        <f>AND(ISBLANK(V7453),ISBLANK(W7453),ISBLANK(X7453))</f>
        <v>0</v>
      </c>
      <c r="W7453" s="16">
        <v>0.96</v>
      </c>
      <c r="AA7453" t="s">
        <v>415</v>
      </c>
      <c r="AB7453" s="24" t="str">
        <f>IF(ISERR(MONTH(AA7453)),TRIM(SUBSTITUTE(AA7453,(RIGHT(TRIM(AA7453),4)),"")),TEXT(AA7453,"mmmm"))</f>
        <v>June</v>
      </c>
      <c r="AC7453" s="24">
        <f>IF(ISERR(YEAR(AA7453)),VALUE(RIGHT(TRIM(AA7453),4)),YEAR(AA7453))</f>
        <v>2015</v>
      </c>
      <c r="AD7453" t="s">
        <v>388</v>
      </c>
      <c r="AE7453" t="b">
        <f>VLOOKUP(AA7453,duplicates!A:C,3,FALSE)</f>
        <v>0</v>
      </c>
      <c r="AF7453" t="b">
        <f t="shared" si="112"/>
        <v>1</v>
      </c>
    </row>
    <row r="7454" spans="1:32" x14ac:dyDescent="0.2">
      <c r="A7454" t="s">
        <v>386</v>
      </c>
      <c r="B7454">
        <v>374</v>
      </c>
      <c r="C7454" t="s">
        <v>83</v>
      </c>
      <c r="D7454" t="s">
        <v>84</v>
      </c>
      <c r="E7454" s="4">
        <f>IF(ISBLANK(G7454),H7454,G7454)</f>
        <v>280</v>
      </c>
      <c r="F7454" s="9" t="b">
        <f>AND(ISBLANK(G7454),ISBLANK(H7454))</f>
        <v>0</v>
      </c>
      <c r="G7454" s="9">
        <v>280</v>
      </c>
      <c r="I7454">
        <v>292</v>
      </c>
      <c r="J7454" s="9" t="b">
        <f>AND(ISBLANK(K7454),ISBLANK(L7454))</f>
        <v>0</v>
      </c>
      <c r="K7454" s="9">
        <v>59</v>
      </c>
      <c r="M7454" s="15" t="b">
        <f>AND(ISBLANK(N7454),ISBLANK(O7454),ISBLANK(P7454))</f>
        <v>0</v>
      </c>
      <c r="P7454" s="15">
        <v>59</v>
      </c>
      <c r="R7454" s="18" t="b">
        <f>AND(ISBLANK(S7454),ISBLANK(T7454))</f>
        <v>0</v>
      </c>
      <c r="T7454" s="20">
        <v>0.96</v>
      </c>
      <c r="U7454" s="15" t="b">
        <f>AND(ISBLANK(V7454),ISBLANK(W7454),ISBLANK(X7454))</f>
        <v>0</v>
      </c>
      <c r="W7454" s="16">
        <v>1</v>
      </c>
      <c r="AA7454" t="s">
        <v>415</v>
      </c>
      <c r="AB7454" s="24" t="str">
        <f>IF(ISERR(MONTH(AA7454)),TRIM(SUBSTITUTE(AA7454,(RIGHT(TRIM(AA7454),4)),"")),TEXT(AA7454,"mmmm"))</f>
        <v>June</v>
      </c>
      <c r="AC7454" s="24">
        <f>IF(ISERR(YEAR(AA7454)),VALUE(RIGHT(TRIM(AA7454),4)),YEAR(AA7454))</f>
        <v>2015</v>
      </c>
      <c r="AD7454" t="s">
        <v>388</v>
      </c>
      <c r="AE7454" t="b">
        <f>VLOOKUP(AA7454,duplicates!A:C,3,FALSE)</f>
        <v>0</v>
      </c>
      <c r="AF7454" t="b">
        <f t="shared" si="112"/>
        <v>1</v>
      </c>
    </row>
    <row r="7455" spans="1:32" x14ac:dyDescent="0.2">
      <c r="A7455" t="s">
        <v>386</v>
      </c>
      <c r="B7455">
        <v>471</v>
      </c>
      <c r="C7455" t="s">
        <v>207</v>
      </c>
      <c r="D7455" t="s">
        <v>208</v>
      </c>
      <c r="E7455" s="4">
        <f>IF(ISBLANK(G7455),H7455,G7455)</f>
        <v>671</v>
      </c>
      <c r="F7455" s="9" t="b">
        <f>AND(ISBLANK(G7455),ISBLANK(H7455))</f>
        <v>0</v>
      </c>
      <c r="G7455" s="9">
        <v>671</v>
      </c>
      <c r="I7455">
        <v>777</v>
      </c>
      <c r="J7455" s="9" t="b">
        <f>AND(ISBLANK(K7455),ISBLANK(L7455))</f>
        <v>0</v>
      </c>
      <c r="K7455" s="9">
        <v>72</v>
      </c>
      <c r="M7455" s="15" t="b">
        <f>AND(ISBLANK(N7455),ISBLANK(O7455),ISBLANK(P7455))</f>
        <v>0</v>
      </c>
      <c r="P7455" s="15">
        <v>109</v>
      </c>
      <c r="R7455" s="18" t="b">
        <f>AND(ISBLANK(S7455),ISBLANK(T7455))</f>
        <v>0</v>
      </c>
      <c r="T7455" s="20">
        <v>0.86</v>
      </c>
      <c r="U7455" s="15" t="b">
        <f>AND(ISBLANK(V7455),ISBLANK(W7455),ISBLANK(X7455))</f>
        <v>0</v>
      </c>
      <c r="W7455" s="16">
        <v>0.66</v>
      </c>
      <c r="AA7455" t="s">
        <v>415</v>
      </c>
      <c r="AB7455" s="24" t="str">
        <f>IF(ISERR(MONTH(AA7455)),TRIM(SUBSTITUTE(AA7455,(RIGHT(TRIM(AA7455),4)),"")),TEXT(AA7455,"mmmm"))</f>
        <v>June</v>
      </c>
      <c r="AC7455" s="24">
        <f>IF(ISERR(YEAR(AA7455)),VALUE(RIGHT(TRIM(AA7455),4)),YEAR(AA7455))</f>
        <v>2015</v>
      </c>
      <c r="AD7455" t="s">
        <v>388</v>
      </c>
      <c r="AE7455" t="b">
        <f>VLOOKUP(AA7455,duplicates!A:C,3,FALSE)</f>
        <v>0</v>
      </c>
      <c r="AF7455" t="b">
        <f t="shared" si="112"/>
        <v>1</v>
      </c>
    </row>
    <row r="7456" spans="1:32" x14ac:dyDescent="0.2">
      <c r="A7456" t="s">
        <v>386</v>
      </c>
      <c r="B7456">
        <v>375</v>
      </c>
      <c r="C7456" t="s">
        <v>67</v>
      </c>
      <c r="D7456" t="s">
        <v>68</v>
      </c>
      <c r="E7456" s="4">
        <f>IF(ISBLANK(G7456),H7456,G7456)</f>
        <v>476</v>
      </c>
      <c r="F7456" s="9" t="b">
        <f>AND(ISBLANK(G7456),ISBLANK(H7456))</f>
        <v>0</v>
      </c>
      <c r="G7456" s="9">
        <v>476</v>
      </c>
      <c r="I7456">
        <v>502</v>
      </c>
      <c r="J7456" s="9" t="b">
        <f>AND(ISBLANK(K7456),ISBLANK(L7456))</f>
        <v>0</v>
      </c>
      <c r="K7456" s="9">
        <v>476</v>
      </c>
      <c r="M7456" s="15" t="b">
        <f>AND(ISBLANK(N7456),ISBLANK(O7456),ISBLANK(P7456))</f>
        <v>0</v>
      </c>
      <c r="P7456" s="15">
        <v>502</v>
      </c>
      <c r="R7456" s="18" t="b">
        <f>AND(ISBLANK(S7456),ISBLANK(T7456))</f>
        <v>0</v>
      </c>
      <c r="T7456" s="20">
        <v>0.95</v>
      </c>
      <c r="U7456" s="15" t="b">
        <f>AND(ISBLANK(V7456),ISBLANK(W7456),ISBLANK(X7456))</f>
        <v>0</v>
      </c>
      <c r="W7456" s="16">
        <v>0.95</v>
      </c>
      <c r="AA7456" t="s">
        <v>415</v>
      </c>
      <c r="AB7456" s="24" t="str">
        <f>IF(ISERR(MONTH(AA7456)),TRIM(SUBSTITUTE(AA7456,(RIGHT(TRIM(AA7456),4)),"")),TEXT(AA7456,"mmmm"))</f>
        <v>June</v>
      </c>
      <c r="AC7456" s="24">
        <f>IF(ISERR(YEAR(AA7456)),VALUE(RIGHT(TRIM(AA7456),4)),YEAR(AA7456))</f>
        <v>2015</v>
      </c>
      <c r="AD7456" t="s">
        <v>388</v>
      </c>
      <c r="AE7456" t="b">
        <f>VLOOKUP(AA7456,duplicates!A:C,3,FALSE)</f>
        <v>0</v>
      </c>
      <c r="AF7456" t="b">
        <f t="shared" si="112"/>
        <v>1</v>
      </c>
    </row>
    <row r="7457" spans="1:32" x14ac:dyDescent="0.2">
      <c r="A7457" t="s">
        <v>386</v>
      </c>
      <c r="B7457">
        <v>472</v>
      </c>
      <c r="C7457" t="s">
        <v>217</v>
      </c>
      <c r="D7457" t="s">
        <v>218</v>
      </c>
      <c r="E7457" s="4">
        <f>IF(ISBLANK(G7457),H7457,G7457)</f>
        <v>217</v>
      </c>
      <c r="F7457" s="9" t="b">
        <f>AND(ISBLANK(G7457),ISBLANK(H7457))</f>
        <v>0</v>
      </c>
      <c r="G7457" s="9">
        <v>217</v>
      </c>
      <c r="I7457">
        <v>238</v>
      </c>
      <c r="J7457" s="9" t="b">
        <f>AND(ISBLANK(K7457),ISBLANK(L7457))</f>
        <v>0</v>
      </c>
      <c r="K7457" s="9">
        <v>24</v>
      </c>
      <c r="M7457" s="15" t="b">
        <f>AND(ISBLANK(N7457),ISBLANK(O7457),ISBLANK(P7457))</f>
        <v>0</v>
      </c>
      <c r="P7457" s="15">
        <v>24</v>
      </c>
      <c r="R7457" s="18" t="b">
        <f>AND(ISBLANK(S7457),ISBLANK(T7457))</f>
        <v>0</v>
      </c>
      <c r="T7457" s="20">
        <v>0.91</v>
      </c>
      <c r="U7457" s="15" t="b">
        <f>AND(ISBLANK(V7457),ISBLANK(W7457),ISBLANK(X7457))</f>
        <v>0</v>
      </c>
      <c r="W7457" s="16">
        <v>1</v>
      </c>
      <c r="AA7457" t="s">
        <v>415</v>
      </c>
      <c r="AB7457" s="24" t="str">
        <f>IF(ISERR(MONTH(AA7457)),TRIM(SUBSTITUTE(AA7457,(RIGHT(TRIM(AA7457),4)),"")),TEXT(AA7457,"mmmm"))</f>
        <v>June</v>
      </c>
      <c r="AC7457" s="24">
        <f>IF(ISERR(YEAR(AA7457)),VALUE(RIGHT(TRIM(AA7457),4)),YEAR(AA7457))</f>
        <v>2015</v>
      </c>
      <c r="AD7457" t="s">
        <v>388</v>
      </c>
      <c r="AE7457" t="b">
        <f>VLOOKUP(AA7457,duplicates!A:C,3,FALSE)</f>
        <v>0</v>
      </c>
      <c r="AF7457" t="b">
        <f t="shared" si="112"/>
        <v>1</v>
      </c>
    </row>
    <row r="7458" spans="1:32" x14ac:dyDescent="0.2">
      <c r="A7458" t="s">
        <v>386</v>
      </c>
      <c r="B7458">
        <v>529</v>
      </c>
      <c r="C7458" t="s">
        <v>392</v>
      </c>
      <c r="D7458" t="s">
        <v>393</v>
      </c>
      <c r="E7458" s="4">
        <f>IF(ISBLANK(G7458),H7458,G7458)</f>
        <v>139</v>
      </c>
      <c r="F7458" s="9" t="b">
        <f>AND(ISBLANK(G7458),ISBLANK(H7458))</f>
        <v>0</v>
      </c>
      <c r="G7458" s="9">
        <v>139</v>
      </c>
      <c r="I7458">
        <v>161</v>
      </c>
      <c r="J7458" s="9" t="b">
        <f>AND(ISBLANK(K7458),ISBLANK(L7458))</f>
        <v>0</v>
      </c>
      <c r="K7458" s="9">
        <v>50</v>
      </c>
      <c r="M7458" s="15" t="b">
        <f>AND(ISBLANK(N7458),ISBLANK(O7458),ISBLANK(P7458))</f>
        <v>0</v>
      </c>
      <c r="P7458" s="15">
        <v>50</v>
      </c>
      <c r="R7458" s="18" t="b">
        <f>AND(ISBLANK(S7458),ISBLANK(T7458))</f>
        <v>0</v>
      </c>
      <c r="T7458" s="20">
        <v>0.86</v>
      </c>
      <c r="U7458" s="15" t="b">
        <f>AND(ISBLANK(V7458),ISBLANK(W7458),ISBLANK(X7458))</f>
        <v>0</v>
      </c>
      <c r="W7458" s="16">
        <v>1</v>
      </c>
      <c r="AA7458" t="s">
        <v>415</v>
      </c>
      <c r="AB7458" s="24" t="str">
        <f>IF(ISERR(MONTH(AA7458)),TRIM(SUBSTITUTE(AA7458,(RIGHT(TRIM(AA7458),4)),"")),TEXT(AA7458,"mmmm"))</f>
        <v>June</v>
      </c>
      <c r="AC7458" s="24">
        <f>IF(ISERR(YEAR(AA7458)),VALUE(RIGHT(TRIM(AA7458),4)),YEAR(AA7458))</f>
        <v>2015</v>
      </c>
      <c r="AD7458" t="s">
        <v>388</v>
      </c>
      <c r="AE7458" t="b">
        <f>VLOOKUP(AA7458,duplicates!A:C,3,FALSE)</f>
        <v>0</v>
      </c>
      <c r="AF7458" t="b">
        <f t="shared" si="112"/>
        <v>1</v>
      </c>
    </row>
    <row r="7459" spans="1:32" x14ac:dyDescent="0.2">
      <c r="A7459" t="s">
        <v>386</v>
      </c>
      <c r="B7459">
        <v>376</v>
      </c>
      <c r="C7459" t="s">
        <v>123</v>
      </c>
      <c r="D7459" t="s">
        <v>124</v>
      </c>
      <c r="E7459" s="4" t="str">
        <f>IF(ISBLANK(G7459),H7459,G7459)</f>
        <v>NOT IN MONTH</v>
      </c>
      <c r="F7459" s="9" t="b">
        <f>AND(ISBLANK(G7459),ISBLANK(H7459))</f>
        <v>0</v>
      </c>
      <c r="G7459" s="9" t="s">
        <v>356</v>
      </c>
      <c r="I7459" t="s">
        <v>356</v>
      </c>
      <c r="J7459" s="9" t="b">
        <f>AND(ISBLANK(K7459),ISBLANK(L7459))</f>
        <v>0</v>
      </c>
      <c r="K7459" s="9" t="s">
        <v>356</v>
      </c>
      <c r="M7459" s="15" t="b">
        <f>AND(ISBLANK(N7459),ISBLANK(O7459),ISBLANK(P7459))</f>
        <v>0</v>
      </c>
      <c r="P7459" s="15" t="s">
        <v>356</v>
      </c>
      <c r="R7459" s="18" t="b">
        <f>AND(ISBLANK(S7459),ISBLANK(T7459))</f>
        <v>0</v>
      </c>
      <c r="T7459" s="18" t="s">
        <v>27</v>
      </c>
      <c r="U7459" s="15" t="b">
        <f>AND(ISBLANK(V7459),ISBLANK(W7459),ISBLANK(X7459))</f>
        <v>0</v>
      </c>
      <c r="W7459" s="15" t="s">
        <v>27</v>
      </c>
      <c r="AA7459" t="s">
        <v>415</v>
      </c>
      <c r="AB7459" s="24" t="str">
        <f>IF(ISERR(MONTH(AA7459)),TRIM(SUBSTITUTE(AA7459,(RIGHT(TRIM(AA7459),4)),"")),TEXT(AA7459,"mmmm"))</f>
        <v>June</v>
      </c>
      <c r="AC7459" s="24">
        <f>IF(ISERR(YEAR(AA7459)),VALUE(RIGHT(TRIM(AA7459),4)),YEAR(AA7459))</f>
        <v>2015</v>
      </c>
      <c r="AD7459" t="s">
        <v>388</v>
      </c>
      <c r="AE7459" t="b">
        <f>VLOOKUP(AA7459,duplicates!A:C,3,FALSE)</f>
        <v>0</v>
      </c>
      <c r="AF7459" t="b">
        <f t="shared" si="112"/>
        <v>1</v>
      </c>
    </row>
    <row r="7460" spans="1:32" x14ac:dyDescent="0.2">
      <c r="A7460" t="s">
        <v>386</v>
      </c>
      <c r="B7460">
        <v>377</v>
      </c>
      <c r="C7460" t="s">
        <v>191</v>
      </c>
      <c r="D7460" t="s">
        <v>192</v>
      </c>
      <c r="E7460" s="4">
        <f>IF(ISBLANK(G7460),H7460,G7460)</f>
        <v>471</v>
      </c>
      <c r="F7460" s="9" t="b">
        <f>AND(ISBLANK(G7460),ISBLANK(H7460))</f>
        <v>0</v>
      </c>
      <c r="G7460" s="9">
        <v>471</v>
      </c>
      <c r="I7460">
        <v>505</v>
      </c>
      <c r="J7460" s="9" t="b">
        <f>AND(ISBLANK(K7460),ISBLANK(L7460))</f>
        <v>0</v>
      </c>
      <c r="K7460" s="9">
        <v>48</v>
      </c>
      <c r="M7460" s="15" t="b">
        <f>AND(ISBLANK(N7460),ISBLANK(O7460),ISBLANK(P7460))</f>
        <v>0</v>
      </c>
      <c r="P7460" s="15">
        <v>49</v>
      </c>
      <c r="R7460" s="18" t="b">
        <f>AND(ISBLANK(S7460),ISBLANK(T7460))</f>
        <v>0</v>
      </c>
      <c r="T7460" s="20">
        <v>0.93</v>
      </c>
      <c r="U7460" s="15" t="b">
        <f>AND(ISBLANK(V7460),ISBLANK(W7460),ISBLANK(X7460))</f>
        <v>0</v>
      </c>
      <c r="W7460" s="16">
        <v>0.98</v>
      </c>
      <c r="AA7460" t="s">
        <v>415</v>
      </c>
      <c r="AB7460" s="24" t="str">
        <f>IF(ISERR(MONTH(AA7460)),TRIM(SUBSTITUTE(AA7460,(RIGHT(TRIM(AA7460),4)),"")),TEXT(AA7460,"mmmm"))</f>
        <v>June</v>
      </c>
      <c r="AC7460" s="24">
        <f>IF(ISERR(YEAR(AA7460)),VALUE(RIGHT(TRIM(AA7460),4)),YEAR(AA7460))</f>
        <v>2015</v>
      </c>
      <c r="AD7460" t="s">
        <v>388</v>
      </c>
      <c r="AE7460" t="b">
        <f>VLOOKUP(AA7460,duplicates!A:C,3,FALSE)</f>
        <v>0</v>
      </c>
      <c r="AF7460" t="b">
        <f t="shared" si="112"/>
        <v>1</v>
      </c>
    </row>
    <row r="7461" spans="1:32" x14ac:dyDescent="0.2">
      <c r="A7461" t="s">
        <v>386</v>
      </c>
      <c r="B7461">
        <v>378</v>
      </c>
      <c r="C7461" t="s">
        <v>131</v>
      </c>
      <c r="D7461" t="s">
        <v>132</v>
      </c>
      <c r="E7461" s="4">
        <f>IF(ISBLANK(G7461),H7461,G7461)</f>
        <v>267</v>
      </c>
      <c r="F7461" s="9" t="b">
        <f>AND(ISBLANK(G7461),ISBLANK(H7461))</f>
        <v>0</v>
      </c>
      <c r="G7461" s="9">
        <v>267</v>
      </c>
      <c r="I7461">
        <v>275</v>
      </c>
      <c r="J7461" s="9" t="b">
        <f>AND(ISBLANK(K7461),ISBLANK(L7461))</f>
        <v>0</v>
      </c>
      <c r="K7461" s="9">
        <v>38</v>
      </c>
      <c r="M7461" s="15" t="b">
        <f>AND(ISBLANK(N7461),ISBLANK(O7461),ISBLANK(P7461))</f>
        <v>0</v>
      </c>
      <c r="P7461" s="15">
        <v>38</v>
      </c>
      <c r="R7461" s="18" t="b">
        <f>AND(ISBLANK(S7461),ISBLANK(T7461))</f>
        <v>0</v>
      </c>
      <c r="T7461" s="20">
        <v>0.97</v>
      </c>
      <c r="U7461" s="15" t="b">
        <f>AND(ISBLANK(V7461),ISBLANK(W7461),ISBLANK(X7461))</f>
        <v>0</v>
      </c>
      <c r="W7461" s="16">
        <v>1</v>
      </c>
      <c r="AA7461" t="s">
        <v>415</v>
      </c>
      <c r="AB7461" s="24" t="str">
        <f>IF(ISERR(MONTH(AA7461)),TRIM(SUBSTITUTE(AA7461,(RIGHT(TRIM(AA7461),4)),"")),TEXT(AA7461,"mmmm"))</f>
        <v>June</v>
      </c>
      <c r="AC7461" s="24">
        <f>IF(ISERR(YEAR(AA7461)),VALUE(RIGHT(TRIM(AA7461),4)),YEAR(AA7461))</f>
        <v>2015</v>
      </c>
      <c r="AD7461" t="s">
        <v>388</v>
      </c>
      <c r="AE7461" t="b">
        <f>VLOOKUP(AA7461,duplicates!A:C,3,FALSE)</f>
        <v>0</v>
      </c>
      <c r="AF7461" t="b">
        <f t="shared" si="112"/>
        <v>1</v>
      </c>
    </row>
    <row r="7462" spans="1:32" x14ac:dyDescent="0.2">
      <c r="A7462" t="s">
        <v>386</v>
      </c>
      <c r="B7462">
        <v>379</v>
      </c>
      <c r="C7462" t="s">
        <v>30</v>
      </c>
      <c r="D7462" t="s">
        <v>31</v>
      </c>
      <c r="E7462" s="4">
        <f>IF(ISBLANK(G7462),H7462,G7462)</f>
        <v>358</v>
      </c>
      <c r="F7462" s="9" t="b">
        <f>AND(ISBLANK(G7462),ISBLANK(H7462))</f>
        <v>0</v>
      </c>
      <c r="G7462" s="9">
        <v>358</v>
      </c>
      <c r="I7462">
        <v>358</v>
      </c>
      <c r="J7462" s="9" t="b">
        <f>AND(ISBLANK(K7462),ISBLANK(L7462))</f>
        <v>0</v>
      </c>
      <c r="K7462" s="9">
        <v>3</v>
      </c>
      <c r="M7462" s="15" t="b">
        <f>AND(ISBLANK(N7462),ISBLANK(O7462),ISBLANK(P7462))</f>
        <v>0</v>
      </c>
      <c r="P7462" s="15">
        <v>3</v>
      </c>
      <c r="R7462" s="18" t="b">
        <f>AND(ISBLANK(S7462),ISBLANK(T7462))</f>
        <v>0</v>
      </c>
      <c r="T7462" s="20">
        <v>1</v>
      </c>
      <c r="U7462" s="15" t="b">
        <f>AND(ISBLANK(V7462),ISBLANK(W7462),ISBLANK(X7462))</f>
        <v>0</v>
      </c>
      <c r="W7462" s="16">
        <v>1</v>
      </c>
      <c r="AA7462" t="s">
        <v>415</v>
      </c>
      <c r="AB7462" s="24" t="str">
        <f>IF(ISERR(MONTH(AA7462)),TRIM(SUBSTITUTE(AA7462,(RIGHT(TRIM(AA7462),4)),"")),TEXT(AA7462,"mmmm"))</f>
        <v>June</v>
      </c>
      <c r="AC7462" s="24">
        <f>IF(ISERR(YEAR(AA7462)),VALUE(RIGHT(TRIM(AA7462),4)),YEAR(AA7462))</f>
        <v>2015</v>
      </c>
      <c r="AD7462" t="s">
        <v>388</v>
      </c>
      <c r="AE7462" t="b">
        <f>VLOOKUP(AA7462,duplicates!A:C,3,FALSE)</f>
        <v>0</v>
      </c>
      <c r="AF7462" t="b">
        <f t="shared" si="112"/>
        <v>1</v>
      </c>
    </row>
    <row r="7463" spans="1:32" x14ac:dyDescent="0.2">
      <c r="A7463" t="s">
        <v>386</v>
      </c>
      <c r="B7463">
        <v>473</v>
      </c>
      <c r="C7463" t="s">
        <v>295</v>
      </c>
      <c r="D7463" t="s">
        <v>296</v>
      </c>
      <c r="E7463" s="4">
        <f>IF(ISBLANK(G7463),H7463,G7463)</f>
        <v>144</v>
      </c>
      <c r="F7463" s="9" t="b">
        <f>AND(ISBLANK(G7463),ISBLANK(H7463))</f>
        <v>0</v>
      </c>
      <c r="G7463" s="9">
        <v>144</v>
      </c>
      <c r="I7463">
        <v>155</v>
      </c>
      <c r="J7463" s="9" t="b">
        <f>AND(ISBLANK(K7463),ISBLANK(L7463))</f>
        <v>0</v>
      </c>
      <c r="K7463" s="9">
        <v>35</v>
      </c>
      <c r="M7463" s="15" t="b">
        <f>AND(ISBLANK(N7463),ISBLANK(O7463),ISBLANK(P7463))</f>
        <v>0</v>
      </c>
      <c r="P7463" s="15">
        <v>35</v>
      </c>
      <c r="R7463" s="18" t="b">
        <f>AND(ISBLANK(S7463),ISBLANK(T7463))</f>
        <v>0</v>
      </c>
      <c r="T7463" s="20">
        <v>0.93</v>
      </c>
      <c r="U7463" s="15" t="b">
        <f>AND(ISBLANK(V7463),ISBLANK(W7463),ISBLANK(X7463))</f>
        <v>0</v>
      </c>
      <c r="W7463" s="16">
        <v>1</v>
      </c>
      <c r="AA7463" t="s">
        <v>415</v>
      </c>
      <c r="AB7463" s="24" t="str">
        <f>IF(ISERR(MONTH(AA7463)),TRIM(SUBSTITUTE(AA7463,(RIGHT(TRIM(AA7463),4)),"")),TEXT(AA7463,"mmmm"))</f>
        <v>June</v>
      </c>
      <c r="AC7463" s="24">
        <f>IF(ISERR(YEAR(AA7463)),VALUE(RIGHT(TRIM(AA7463),4)),YEAR(AA7463))</f>
        <v>2015</v>
      </c>
      <c r="AD7463" t="s">
        <v>388</v>
      </c>
      <c r="AE7463" t="b">
        <f>VLOOKUP(AA7463,duplicates!A:C,3,FALSE)</f>
        <v>0</v>
      </c>
      <c r="AF7463" t="b">
        <f t="shared" si="112"/>
        <v>1</v>
      </c>
    </row>
    <row r="7464" spans="1:32" x14ac:dyDescent="0.2">
      <c r="A7464" t="s">
        <v>386</v>
      </c>
      <c r="B7464">
        <v>474</v>
      </c>
      <c r="C7464" t="s">
        <v>299</v>
      </c>
      <c r="D7464" t="s">
        <v>300</v>
      </c>
      <c r="E7464" s="4">
        <f>IF(ISBLANK(G7464),H7464,G7464)</f>
        <v>323</v>
      </c>
      <c r="F7464" s="9" t="b">
        <f>AND(ISBLANK(G7464),ISBLANK(H7464))</f>
        <v>0</v>
      </c>
      <c r="G7464" s="9">
        <v>323</v>
      </c>
      <c r="I7464">
        <v>357</v>
      </c>
      <c r="J7464" s="9" t="b">
        <f>AND(ISBLANK(K7464),ISBLANK(L7464))</f>
        <v>0</v>
      </c>
      <c r="K7464" s="9">
        <v>62</v>
      </c>
      <c r="M7464" s="15" t="b">
        <f>AND(ISBLANK(N7464),ISBLANK(O7464),ISBLANK(P7464))</f>
        <v>0</v>
      </c>
      <c r="P7464" s="15">
        <v>62</v>
      </c>
      <c r="R7464" s="18" t="b">
        <f>AND(ISBLANK(S7464),ISBLANK(T7464))</f>
        <v>0</v>
      </c>
      <c r="T7464" s="20">
        <v>0.9</v>
      </c>
      <c r="U7464" s="15" t="b">
        <f>AND(ISBLANK(V7464),ISBLANK(W7464),ISBLANK(X7464))</f>
        <v>0</v>
      </c>
      <c r="W7464" s="16">
        <v>1</v>
      </c>
      <c r="AA7464" t="s">
        <v>415</v>
      </c>
      <c r="AB7464" s="24" t="str">
        <f>IF(ISERR(MONTH(AA7464)),TRIM(SUBSTITUTE(AA7464,(RIGHT(TRIM(AA7464),4)),"")),TEXT(AA7464,"mmmm"))</f>
        <v>June</v>
      </c>
      <c r="AC7464" s="24">
        <f>IF(ISERR(YEAR(AA7464)),VALUE(RIGHT(TRIM(AA7464),4)),YEAR(AA7464))</f>
        <v>2015</v>
      </c>
      <c r="AD7464" t="s">
        <v>388</v>
      </c>
      <c r="AE7464" t="b">
        <f>VLOOKUP(AA7464,duplicates!A:C,3,FALSE)</f>
        <v>0</v>
      </c>
      <c r="AF7464" t="b">
        <f t="shared" si="112"/>
        <v>1</v>
      </c>
    </row>
    <row r="7465" spans="1:32" x14ac:dyDescent="0.2">
      <c r="A7465" t="s">
        <v>386</v>
      </c>
      <c r="B7465">
        <v>380</v>
      </c>
      <c r="C7465" t="s">
        <v>111</v>
      </c>
      <c r="D7465" t="s">
        <v>112</v>
      </c>
      <c r="E7465" s="4">
        <f>IF(ISBLANK(G7465),H7465,G7465)</f>
        <v>344</v>
      </c>
      <c r="F7465" s="9" t="b">
        <f>AND(ISBLANK(G7465),ISBLANK(H7465))</f>
        <v>0</v>
      </c>
      <c r="G7465" s="9">
        <v>344</v>
      </c>
      <c r="I7465">
        <v>344</v>
      </c>
      <c r="J7465" s="9" t="b">
        <f>AND(ISBLANK(K7465),ISBLANK(L7465))</f>
        <v>0</v>
      </c>
      <c r="K7465" s="9">
        <v>2</v>
      </c>
      <c r="M7465" s="15" t="b">
        <f>AND(ISBLANK(N7465),ISBLANK(O7465),ISBLANK(P7465))</f>
        <v>0</v>
      </c>
      <c r="P7465" s="15">
        <v>2</v>
      </c>
      <c r="R7465" s="18" t="b">
        <f>AND(ISBLANK(S7465),ISBLANK(T7465))</f>
        <v>0</v>
      </c>
      <c r="T7465" s="20">
        <v>1</v>
      </c>
      <c r="U7465" s="15" t="b">
        <f>AND(ISBLANK(V7465),ISBLANK(W7465),ISBLANK(X7465))</f>
        <v>0</v>
      </c>
      <c r="W7465" s="16">
        <v>1</v>
      </c>
      <c r="AA7465" t="s">
        <v>415</v>
      </c>
      <c r="AB7465" s="24" t="str">
        <f>IF(ISERR(MONTH(AA7465)),TRIM(SUBSTITUTE(AA7465,(RIGHT(TRIM(AA7465),4)),"")),TEXT(AA7465,"mmmm"))</f>
        <v>June</v>
      </c>
      <c r="AC7465" s="24">
        <f>IF(ISERR(YEAR(AA7465)),VALUE(RIGHT(TRIM(AA7465),4)),YEAR(AA7465))</f>
        <v>2015</v>
      </c>
      <c r="AD7465" t="s">
        <v>388</v>
      </c>
      <c r="AE7465" t="b">
        <f>VLOOKUP(AA7465,duplicates!A:C,3,FALSE)</f>
        <v>0</v>
      </c>
      <c r="AF7465" t="b">
        <f t="shared" si="112"/>
        <v>1</v>
      </c>
    </row>
    <row r="7466" spans="1:32" x14ac:dyDescent="0.2">
      <c r="A7466" t="s">
        <v>386</v>
      </c>
      <c r="B7466">
        <v>381</v>
      </c>
      <c r="C7466" t="s">
        <v>189</v>
      </c>
      <c r="D7466" t="s">
        <v>190</v>
      </c>
      <c r="E7466" s="4">
        <f>IF(ISBLANK(G7466),H7466,G7466)</f>
        <v>452</v>
      </c>
      <c r="F7466" s="9" t="b">
        <f>AND(ISBLANK(G7466),ISBLANK(H7466))</f>
        <v>0</v>
      </c>
      <c r="G7466" s="9">
        <v>452</v>
      </c>
      <c r="I7466">
        <v>490</v>
      </c>
      <c r="J7466" s="9" t="b">
        <f>AND(ISBLANK(K7466),ISBLANK(L7466))</f>
        <v>0</v>
      </c>
      <c r="K7466" s="9">
        <v>61</v>
      </c>
      <c r="M7466" s="15" t="b">
        <f>AND(ISBLANK(N7466),ISBLANK(O7466),ISBLANK(P7466))</f>
        <v>0</v>
      </c>
      <c r="P7466" s="15">
        <v>62</v>
      </c>
      <c r="R7466" s="18" t="b">
        <f>AND(ISBLANK(S7466),ISBLANK(T7466))</f>
        <v>0</v>
      </c>
      <c r="T7466" s="20">
        <v>0.92</v>
      </c>
      <c r="U7466" s="15" t="b">
        <f>AND(ISBLANK(V7466),ISBLANK(W7466),ISBLANK(X7466))</f>
        <v>0</v>
      </c>
      <c r="W7466" s="16">
        <v>0.98</v>
      </c>
      <c r="AA7466" t="s">
        <v>415</v>
      </c>
      <c r="AB7466" s="24" t="str">
        <f>IF(ISERR(MONTH(AA7466)),TRIM(SUBSTITUTE(AA7466,(RIGHT(TRIM(AA7466),4)),"")),TEXT(AA7466,"mmmm"))</f>
        <v>June</v>
      </c>
      <c r="AC7466" s="24">
        <f>IF(ISERR(YEAR(AA7466)),VALUE(RIGHT(TRIM(AA7466),4)),YEAR(AA7466))</f>
        <v>2015</v>
      </c>
      <c r="AD7466" t="s">
        <v>388</v>
      </c>
      <c r="AE7466" t="b">
        <f>VLOOKUP(AA7466,duplicates!A:C,3,FALSE)</f>
        <v>0</v>
      </c>
      <c r="AF7466" t="b">
        <f t="shared" si="112"/>
        <v>1</v>
      </c>
    </row>
    <row r="7467" spans="1:32" x14ac:dyDescent="0.2">
      <c r="A7467" t="s">
        <v>386</v>
      </c>
      <c r="B7467">
        <v>382</v>
      </c>
      <c r="C7467" t="s">
        <v>97</v>
      </c>
      <c r="D7467" t="s">
        <v>98</v>
      </c>
      <c r="E7467" s="4">
        <f>IF(ISBLANK(G7467),H7467,G7467)</f>
        <v>569</v>
      </c>
      <c r="F7467" s="9" t="b">
        <f>AND(ISBLANK(G7467),ISBLANK(H7467))</f>
        <v>0</v>
      </c>
      <c r="G7467" s="9">
        <v>569</v>
      </c>
      <c r="I7467">
        <v>574</v>
      </c>
      <c r="J7467" s="9" t="b">
        <f>AND(ISBLANK(K7467),ISBLANK(L7467))</f>
        <v>0</v>
      </c>
      <c r="K7467" s="9">
        <v>77</v>
      </c>
      <c r="M7467" s="15" t="b">
        <f>AND(ISBLANK(N7467),ISBLANK(O7467),ISBLANK(P7467))</f>
        <v>0</v>
      </c>
      <c r="P7467" s="15">
        <v>80</v>
      </c>
      <c r="R7467" s="18" t="b">
        <f>AND(ISBLANK(S7467),ISBLANK(T7467))</f>
        <v>0</v>
      </c>
      <c r="T7467" s="20">
        <v>0.99</v>
      </c>
      <c r="U7467" s="15" t="b">
        <f>AND(ISBLANK(V7467),ISBLANK(W7467),ISBLANK(X7467))</f>
        <v>0</v>
      </c>
      <c r="W7467" s="16">
        <v>0.96</v>
      </c>
      <c r="AA7467" t="s">
        <v>415</v>
      </c>
      <c r="AB7467" s="24" t="str">
        <f>IF(ISERR(MONTH(AA7467)),TRIM(SUBSTITUTE(AA7467,(RIGHT(TRIM(AA7467),4)),"")),TEXT(AA7467,"mmmm"))</f>
        <v>June</v>
      </c>
      <c r="AC7467" s="24">
        <f>IF(ISERR(YEAR(AA7467)),VALUE(RIGHT(TRIM(AA7467),4)),YEAR(AA7467))</f>
        <v>2015</v>
      </c>
      <c r="AD7467" t="s">
        <v>388</v>
      </c>
      <c r="AE7467" t="b">
        <f>VLOOKUP(AA7467,duplicates!A:C,3,FALSE)</f>
        <v>0</v>
      </c>
      <c r="AF7467" t="b">
        <f t="shared" si="112"/>
        <v>1</v>
      </c>
    </row>
    <row r="7468" spans="1:32" x14ac:dyDescent="0.2">
      <c r="A7468" t="s">
        <v>386</v>
      </c>
      <c r="B7468">
        <v>383</v>
      </c>
      <c r="C7468" t="s">
        <v>183</v>
      </c>
      <c r="D7468" t="s">
        <v>184</v>
      </c>
      <c r="E7468" s="4">
        <f>IF(ISBLANK(G7468),H7468,G7468)</f>
        <v>361</v>
      </c>
      <c r="F7468" s="9" t="b">
        <f>AND(ISBLANK(G7468),ISBLANK(H7468))</f>
        <v>0</v>
      </c>
      <c r="G7468" s="9">
        <v>361</v>
      </c>
      <c r="I7468">
        <v>394</v>
      </c>
      <c r="J7468" s="9" t="b">
        <f>AND(ISBLANK(K7468),ISBLANK(L7468))</f>
        <v>0</v>
      </c>
      <c r="K7468" s="9">
        <v>21</v>
      </c>
      <c r="M7468" s="15" t="b">
        <f>AND(ISBLANK(N7468),ISBLANK(O7468),ISBLANK(P7468))</f>
        <v>0</v>
      </c>
      <c r="P7468" s="15">
        <v>23</v>
      </c>
      <c r="R7468" s="18" t="b">
        <f>AND(ISBLANK(S7468),ISBLANK(T7468))</f>
        <v>0</v>
      </c>
      <c r="T7468" s="20">
        <v>0.92</v>
      </c>
      <c r="U7468" s="15" t="b">
        <f>AND(ISBLANK(V7468),ISBLANK(W7468),ISBLANK(X7468))</f>
        <v>0</v>
      </c>
      <c r="W7468" s="16">
        <v>0.91</v>
      </c>
      <c r="AA7468" t="s">
        <v>415</v>
      </c>
      <c r="AB7468" s="24" t="str">
        <f>IF(ISERR(MONTH(AA7468)),TRIM(SUBSTITUTE(AA7468,(RIGHT(TRIM(AA7468),4)),"")),TEXT(AA7468,"mmmm"))</f>
        <v>June</v>
      </c>
      <c r="AC7468" s="24">
        <f>IF(ISERR(YEAR(AA7468)),VALUE(RIGHT(TRIM(AA7468),4)),YEAR(AA7468))</f>
        <v>2015</v>
      </c>
      <c r="AD7468" t="s">
        <v>388</v>
      </c>
      <c r="AE7468" t="b">
        <f>VLOOKUP(AA7468,duplicates!A:C,3,FALSE)</f>
        <v>0</v>
      </c>
      <c r="AF7468" t="b">
        <f t="shared" si="112"/>
        <v>1</v>
      </c>
    </row>
    <row r="7469" spans="1:32" x14ac:dyDescent="0.2">
      <c r="A7469" t="s">
        <v>386</v>
      </c>
      <c r="B7469">
        <v>384</v>
      </c>
      <c r="C7469" t="s">
        <v>87</v>
      </c>
      <c r="D7469" t="s">
        <v>88</v>
      </c>
      <c r="E7469" s="4">
        <f>IF(ISBLANK(G7469),H7469,G7469)</f>
        <v>325</v>
      </c>
      <c r="F7469" s="9" t="b">
        <f>AND(ISBLANK(G7469),ISBLANK(H7469))</f>
        <v>0</v>
      </c>
      <c r="G7469" s="9">
        <v>325</v>
      </c>
      <c r="I7469">
        <v>325</v>
      </c>
      <c r="J7469" s="9" t="b">
        <f>AND(ISBLANK(K7469),ISBLANK(L7469))</f>
        <v>0</v>
      </c>
      <c r="K7469" s="9">
        <v>57</v>
      </c>
      <c r="M7469" s="15" t="b">
        <f>AND(ISBLANK(N7469),ISBLANK(O7469),ISBLANK(P7469))</f>
        <v>0</v>
      </c>
      <c r="P7469" s="15">
        <v>57</v>
      </c>
      <c r="R7469" s="18" t="b">
        <f>AND(ISBLANK(S7469),ISBLANK(T7469))</f>
        <v>0</v>
      </c>
      <c r="T7469" s="20">
        <v>1</v>
      </c>
      <c r="U7469" s="15" t="b">
        <f>AND(ISBLANK(V7469),ISBLANK(W7469),ISBLANK(X7469))</f>
        <v>0</v>
      </c>
      <c r="W7469" s="16">
        <v>1</v>
      </c>
      <c r="AA7469" t="s">
        <v>415</v>
      </c>
      <c r="AB7469" s="24" t="str">
        <f>IF(ISERR(MONTH(AA7469)),TRIM(SUBSTITUTE(AA7469,(RIGHT(TRIM(AA7469),4)),"")),TEXT(AA7469,"mmmm"))</f>
        <v>June</v>
      </c>
      <c r="AC7469" s="24">
        <f>IF(ISERR(YEAR(AA7469)),VALUE(RIGHT(TRIM(AA7469),4)),YEAR(AA7469))</f>
        <v>2015</v>
      </c>
      <c r="AD7469" t="s">
        <v>388</v>
      </c>
      <c r="AE7469" t="b">
        <f>VLOOKUP(AA7469,duplicates!A:C,3,FALSE)</f>
        <v>0</v>
      </c>
      <c r="AF7469" t="b">
        <f t="shared" si="112"/>
        <v>1</v>
      </c>
    </row>
    <row r="7470" spans="1:32" x14ac:dyDescent="0.2">
      <c r="A7470" t="s">
        <v>386</v>
      </c>
      <c r="B7470">
        <v>385</v>
      </c>
      <c r="C7470" t="s">
        <v>121</v>
      </c>
      <c r="D7470" t="s">
        <v>122</v>
      </c>
      <c r="E7470" s="4">
        <f>IF(ISBLANK(G7470),H7470,G7470)</f>
        <v>277</v>
      </c>
      <c r="F7470" s="9" t="b">
        <f>AND(ISBLANK(G7470),ISBLANK(H7470))</f>
        <v>0</v>
      </c>
      <c r="G7470" s="9">
        <v>277</v>
      </c>
      <c r="I7470">
        <v>278</v>
      </c>
      <c r="J7470" s="9" t="b">
        <f>AND(ISBLANK(K7470),ISBLANK(L7470))</f>
        <v>0</v>
      </c>
      <c r="K7470" s="9">
        <v>58</v>
      </c>
      <c r="M7470" s="15" t="b">
        <f>AND(ISBLANK(N7470),ISBLANK(O7470),ISBLANK(P7470))</f>
        <v>0</v>
      </c>
      <c r="P7470" s="15">
        <v>58</v>
      </c>
      <c r="R7470" s="18" t="b">
        <f>AND(ISBLANK(S7470),ISBLANK(T7470))</f>
        <v>0</v>
      </c>
      <c r="T7470" s="20">
        <v>1</v>
      </c>
      <c r="U7470" s="15" t="b">
        <f>AND(ISBLANK(V7470),ISBLANK(W7470),ISBLANK(X7470))</f>
        <v>0</v>
      </c>
      <c r="W7470" s="16">
        <v>1</v>
      </c>
      <c r="AA7470" t="s">
        <v>415</v>
      </c>
      <c r="AB7470" s="24" t="str">
        <f>IF(ISERR(MONTH(AA7470)),TRIM(SUBSTITUTE(AA7470,(RIGHT(TRIM(AA7470),4)),"")),TEXT(AA7470,"mmmm"))</f>
        <v>June</v>
      </c>
      <c r="AC7470" s="24">
        <f>IF(ISERR(YEAR(AA7470)),VALUE(RIGHT(TRIM(AA7470),4)),YEAR(AA7470))</f>
        <v>2015</v>
      </c>
      <c r="AD7470" t="s">
        <v>388</v>
      </c>
      <c r="AE7470" t="b">
        <f>VLOOKUP(AA7470,duplicates!A:C,3,FALSE)</f>
        <v>0</v>
      </c>
      <c r="AF7470" t="b">
        <f t="shared" si="112"/>
        <v>1</v>
      </c>
    </row>
    <row r="7471" spans="1:32" x14ac:dyDescent="0.2">
      <c r="A7471" t="s">
        <v>386</v>
      </c>
      <c r="B7471">
        <v>386</v>
      </c>
      <c r="C7471" t="s">
        <v>69</v>
      </c>
      <c r="D7471" t="s">
        <v>70</v>
      </c>
      <c r="E7471" s="4">
        <f>IF(ISBLANK(G7471),H7471,G7471)</f>
        <v>494</v>
      </c>
      <c r="F7471" s="9" t="b">
        <f>AND(ISBLANK(G7471),ISBLANK(H7471))</f>
        <v>0</v>
      </c>
      <c r="G7471" s="9">
        <v>494</v>
      </c>
      <c r="I7471">
        <v>494</v>
      </c>
      <c r="J7471" s="9" t="b">
        <f>AND(ISBLANK(K7471),ISBLANK(L7471))</f>
        <v>0</v>
      </c>
      <c r="K7471" s="9">
        <v>147</v>
      </c>
      <c r="M7471" s="15" t="b">
        <f>AND(ISBLANK(N7471),ISBLANK(O7471),ISBLANK(P7471))</f>
        <v>0</v>
      </c>
      <c r="P7471" s="15">
        <v>147</v>
      </c>
      <c r="R7471" s="18" t="b">
        <f>AND(ISBLANK(S7471),ISBLANK(T7471))</f>
        <v>0</v>
      </c>
      <c r="T7471" s="20">
        <v>1</v>
      </c>
      <c r="U7471" s="15" t="b">
        <f>AND(ISBLANK(V7471),ISBLANK(W7471),ISBLANK(X7471))</f>
        <v>0</v>
      </c>
      <c r="W7471" s="16">
        <v>1</v>
      </c>
      <c r="AA7471" t="s">
        <v>415</v>
      </c>
      <c r="AB7471" s="24" t="str">
        <f>IF(ISERR(MONTH(AA7471)),TRIM(SUBSTITUTE(AA7471,(RIGHT(TRIM(AA7471),4)),"")),TEXT(AA7471,"mmmm"))</f>
        <v>June</v>
      </c>
      <c r="AC7471" s="24">
        <f>IF(ISERR(YEAR(AA7471)),VALUE(RIGHT(TRIM(AA7471),4)),YEAR(AA7471))</f>
        <v>2015</v>
      </c>
      <c r="AD7471" t="s">
        <v>388</v>
      </c>
      <c r="AE7471" t="b">
        <f>VLOOKUP(AA7471,duplicates!A:C,3,FALSE)</f>
        <v>0</v>
      </c>
      <c r="AF7471" t="b">
        <f t="shared" si="112"/>
        <v>1</v>
      </c>
    </row>
    <row r="7472" spans="1:32" x14ac:dyDescent="0.2">
      <c r="A7472" t="s">
        <v>386</v>
      </c>
      <c r="B7472">
        <v>387</v>
      </c>
      <c r="C7472" t="s">
        <v>115</v>
      </c>
      <c r="D7472" t="s">
        <v>116</v>
      </c>
      <c r="E7472" s="4">
        <f>IF(ISBLANK(G7472),H7472,G7472)</f>
        <v>281</v>
      </c>
      <c r="F7472" s="9" t="b">
        <f>AND(ISBLANK(G7472),ISBLANK(H7472))</f>
        <v>0</v>
      </c>
      <c r="G7472" s="9">
        <v>281</v>
      </c>
      <c r="I7472">
        <v>293</v>
      </c>
      <c r="J7472" s="9" t="b">
        <f>AND(ISBLANK(K7472),ISBLANK(L7472))</f>
        <v>0</v>
      </c>
      <c r="K7472" s="9">
        <v>12</v>
      </c>
      <c r="M7472" s="15" t="b">
        <f>AND(ISBLANK(N7472),ISBLANK(O7472),ISBLANK(P7472))</f>
        <v>0</v>
      </c>
      <c r="P7472" s="15">
        <v>13</v>
      </c>
      <c r="R7472" s="18" t="b">
        <f>AND(ISBLANK(S7472),ISBLANK(T7472))</f>
        <v>0</v>
      </c>
      <c r="T7472" s="20">
        <v>0.96</v>
      </c>
      <c r="U7472" s="15" t="b">
        <f>AND(ISBLANK(V7472),ISBLANK(W7472),ISBLANK(X7472))</f>
        <v>0</v>
      </c>
      <c r="W7472" s="16">
        <v>0.92</v>
      </c>
      <c r="AA7472" t="s">
        <v>415</v>
      </c>
      <c r="AB7472" s="24" t="str">
        <f>IF(ISERR(MONTH(AA7472)),TRIM(SUBSTITUTE(AA7472,(RIGHT(TRIM(AA7472),4)),"")),TEXT(AA7472,"mmmm"))</f>
        <v>June</v>
      </c>
      <c r="AC7472" s="24">
        <f>IF(ISERR(YEAR(AA7472)),VALUE(RIGHT(TRIM(AA7472),4)),YEAR(AA7472))</f>
        <v>2015</v>
      </c>
      <c r="AD7472" t="s">
        <v>388</v>
      </c>
      <c r="AE7472" t="b">
        <f>VLOOKUP(AA7472,duplicates!A:C,3,FALSE)</f>
        <v>0</v>
      </c>
      <c r="AF7472" t="b">
        <f t="shared" si="112"/>
        <v>1</v>
      </c>
    </row>
    <row r="7473" spans="1:32" x14ac:dyDescent="0.2">
      <c r="A7473" t="s">
        <v>386</v>
      </c>
      <c r="B7473">
        <v>388</v>
      </c>
      <c r="C7473" t="s">
        <v>195</v>
      </c>
      <c r="D7473" t="s">
        <v>196</v>
      </c>
      <c r="E7473" s="4">
        <f>IF(ISBLANK(G7473),H7473,G7473)</f>
        <v>557</v>
      </c>
      <c r="F7473" s="9" t="b">
        <f>AND(ISBLANK(G7473),ISBLANK(H7473))</f>
        <v>0</v>
      </c>
      <c r="G7473" s="9">
        <v>557</v>
      </c>
      <c r="I7473">
        <v>605</v>
      </c>
      <c r="J7473" s="9" t="b">
        <f>AND(ISBLANK(K7473),ISBLANK(L7473))</f>
        <v>0</v>
      </c>
      <c r="K7473" s="9">
        <v>26</v>
      </c>
      <c r="M7473" s="15" t="b">
        <f>AND(ISBLANK(N7473),ISBLANK(O7473),ISBLANK(P7473))</f>
        <v>0</v>
      </c>
      <c r="P7473" s="15">
        <v>28</v>
      </c>
      <c r="R7473" s="18" t="b">
        <f>AND(ISBLANK(S7473),ISBLANK(T7473))</f>
        <v>0</v>
      </c>
      <c r="T7473" s="20">
        <v>0.92</v>
      </c>
      <c r="U7473" s="15" t="b">
        <f>AND(ISBLANK(V7473),ISBLANK(W7473),ISBLANK(X7473))</f>
        <v>0</v>
      </c>
      <c r="W7473" s="16">
        <v>0.93</v>
      </c>
      <c r="AA7473" t="s">
        <v>415</v>
      </c>
      <c r="AB7473" s="24" t="str">
        <f>IF(ISERR(MONTH(AA7473)),TRIM(SUBSTITUTE(AA7473,(RIGHT(TRIM(AA7473),4)),"")),TEXT(AA7473,"mmmm"))</f>
        <v>June</v>
      </c>
      <c r="AC7473" s="24">
        <f>IF(ISERR(YEAR(AA7473)),VALUE(RIGHT(TRIM(AA7473),4)),YEAR(AA7473))</f>
        <v>2015</v>
      </c>
      <c r="AD7473" t="s">
        <v>388</v>
      </c>
      <c r="AE7473" t="b">
        <f>VLOOKUP(AA7473,duplicates!A:C,3,FALSE)</f>
        <v>0</v>
      </c>
      <c r="AF7473" t="b">
        <f t="shared" si="112"/>
        <v>1</v>
      </c>
    </row>
    <row r="7474" spans="1:32" x14ac:dyDescent="0.2">
      <c r="A7474" t="s">
        <v>386</v>
      </c>
      <c r="B7474">
        <v>475</v>
      </c>
      <c r="C7474" t="s">
        <v>324</v>
      </c>
      <c r="D7474" t="s">
        <v>325</v>
      </c>
      <c r="E7474" s="4">
        <f>IF(ISBLANK(G7474),H7474,G7474)</f>
        <v>349</v>
      </c>
      <c r="F7474" s="9" t="b">
        <f>AND(ISBLANK(G7474),ISBLANK(H7474))</f>
        <v>0</v>
      </c>
      <c r="G7474" s="9">
        <v>349</v>
      </c>
      <c r="I7474">
        <v>384</v>
      </c>
      <c r="J7474" s="9" t="b">
        <f>AND(ISBLANK(K7474),ISBLANK(L7474))</f>
        <v>0</v>
      </c>
      <c r="K7474" s="9">
        <v>46</v>
      </c>
      <c r="M7474" s="15" t="b">
        <f>AND(ISBLANK(N7474),ISBLANK(O7474),ISBLANK(P7474))</f>
        <v>0</v>
      </c>
      <c r="P7474" s="15">
        <v>50</v>
      </c>
      <c r="R7474" s="18" t="b">
        <f>AND(ISBLANK(S7474),ISBLANK(T7474))</f>
        <v>0</v>
      </c>
      <c r="T7474" s="20">
        <v>0.91</v>
      </c>
      <c r="U7474" s="15" t="b">
        <f>AND(ISBLANK(V7474),ISBLANK(W7474),ISBLANK(X7474))</f>
        <v>0</v>
      </c>
      <c r="W7474" s="16">
        <v>0.92</v>
      </c>
      <c r="AA7474" t="s">
        <v>415</v>
      </c>
      <c r="AB7474" s="24" t="str">
        <f>IF(ISERR(MONTH(AA7474)),TRIM(SUBSTITUTE(AA7474,(RIGHT(TRIM(AA7474),4)),"")),TEXT(AA7474,"mmmm"))</f>
        <v>June</v>
      </c>
      <c r="AC7474" s="24">
        <f>IF(ISERR(YEAR(AA7474)),VALUE(RIGHT(TRIM(AA7474),4)),YEAR(AA7474))</f>
        <v>2015</v>
      </c>
      <c r="AD7474" t="s">
        <v>388</v>
      </c>
      <c r="AE7474" t="b">
        <f>VLOOKUP(AA7474,duplicates!A:C,3,FALSE)</f>
        <v>0</v>
      </c>
      <c r="AF7474" t="b">
        <f t="shared" si="112"/>
        <v>1</v>
      </c>
    </row>
    <row r="7475" spans="1:32" x14ac:dyDescent="0.2">
      <c r="A7475" t="s">
        <v>386</v>
      </c>
      <c r="B7475">
        <v>476</v>
      </c>
      <c r="C7475" t="s">
        <v>249</v>
      </c>
      <c r="D7475" t="s">
        <v>250</v>
      </c>
      <c r="E7475" s="4">
        <f>IF(ISBLANK(G7475),H7475,G7475)</f>
        <v>162</v>
      </c>
      <c r="F7475" s="9" t="b">
        <f>AND(ISBLANK(G7475),ISBLANK(H7475))</f>
        <v>0</v>
      </c>
      <c r="G7475" s="9">
        <v>162</v>
      </c>
      <c r="I7475">
        <v>167</v>
      </c>
      <c r="J7475" s="9" t="b">
        <f>AND(ISBLANK(K7475),ISBLANK(L7475))</f>
        <v>0</v>
      </c>
      <c r="K7475" s="9">
        <v>16</v>
      </c>
      <c r="M7475" s="15" t="b">
        <f>AND(ISBLANK(N7475),ISBLANK(O7475),ISBLANK(P7475))</f>
        <v>0</v>
      </c>
      <c r="P7475" s="15">
        <v>16</v>
      </c>
      <c r="R7475" s="18" t="b">
        <f>AND(ISBLANK(S7475),ISBLANK(T7475))</f>
        <v>0</v>
      </c>
      <c r="T7475" s="20">
        <v>0.97</v>
      </c>
      <c r="U7475" s="15" t="b">
        <f>AND(ISBLANK(V7475),ISBLANK(W7475),ISBLANK(X7475))</f>
        <v>0</v>
      </c>
      <c r="W7475" s="16">
        <v>1</v>
      </c>
      <c r="AA7475" t="s">
        <v>415</v>
      </c>
      <c r="AB7475" s="24" t="str">
        <f>IF(ISERR(MONTH(AA7475)),TRIM(SUBSTITUTE(AA7475,(RIGHT(TRIM(AA7475),4)),"")),TEXT(AA7475,"mmmm"))</f>
        <v>June</v>
      </c>
      <c r="AC7475" s="24">
        <f>IF(ISERR(YEAR(AA7475)),VALUE(RIGHT(TRIM(AA7475),4)),YEAR(AA7475))</f>
        <v>2015</v>
      </c>
      <c r="AD7475" t="s">
        <v>388</v>
      </c>
      <c r="AE7475" t="b">
        <f>VLOOKUP(AA7475,duplicates!A:C,3,FALSE)</f>
        <v>0</v>
      </c>
      <c r="AF7475" t="b">
        <f t="shared" si="112"/>
        <v>1</v>
      </c>
    </row>
    <row r="7476" spans="1:32" x14ac:dyDescent="0.2">
      <c r="A7476" t="s">
        <v>386</v>
      </c>
      <c r="B7476">
        <v>389</v>
      </c>
      <c r="C7476" t="s">
        <v>171</v>
      </c>
      <c r="D7476" t="s">
        <v>172</v>
      </c>
      <c r="E7476" s="4">
        <f>IF(ISBLANK(G7476),H7476,G7476)</f>
        <v>820</v>
      </c>
      <c r="F7476" s="9" t="b">
        <f>AND(ISBLANK(G7476),ISBLANK(H7476))</f>
        <v>0</v>
      </c>
      <c r="G7476" s="9">
        <v>820</v>
      </c>
      <c r="I7476">
        <v>911</v>
      </c>
      <c r="J7476" s="9" t="b">
        <f>AND(ISBLANK(K7476),ISBLANK(L7476))</f>
        <v>0</v>
      </c>
      <c r="K7476" s="9">
        <v>90</v>
      </c>
      <c r="M7476" s="15" t="b">
        <f>AND(ISBLANK(N7476),ISBLANK(O7476),ISBLANK(P7476))</f>
        <v>0</v>
      </c>
      <c r="P7476" s="15">
        <v>144</v>
      </c>
      <c r="R7476" s="18" t="b">
        <f>AND(ISBLANK(S7476),ISBLANK(T7476))</f>
        <v>0</v>
      </c>
      <c r="T7476" s="20">
        <v>0.9</v>
      </c>
      <c r="U7476" s="15" t="b">
        <f>AND(ISBLANK(V7476),ISBLANK(W7476),ISBLANK(X7476))</f>
        <v>0</v>
      </c>
      <c r="W7476" s="16">
        <v>0.63</v>
      </c>
      <c r="AA7476" t="s">
        <v>415</v>
      </c>
      <c r="AB7476" s="24" t="str">
        <f>IF(ISERR(MONTH(AA7476)),TRIM(SUBSTITUTE(AA7476,(RIGHT(TRIM(AA7476),4)),"")),TEXT(AA7476,"mmmm"))</f>
        <v>June</v>
      </c>
      <c r="AC7476" s="24">
        <f>IF(ISERR(YEAR(AA7476)),VALUE(RIGHT(TRIM(AA7476),4)),YEAR(AA7476))</f>
        <v>2015</v>
      </c>
      <c r="AD7476" t="s">
        <v>388</v>
      </c>
      <c r="AE7476" t="b">
        <f>VLOOKUP(AA7476,duplicates!A:C,3,FALSE)</f>
        <v>0</v>
      </c>
      <c r="AF7476" t="b">
        <f t="shared" si="112"/>
        <v>1</v>
      </c>
    </row>
    <row r="7477" spans="1:32" x14ac:dyDescent="0.2">
      <c r="A7477" t="s">
        <v>386</v>
      </c>
      <c r="B7477">
        <v>390</v>
      </c>
      <c r="C7477" t="s">
        <v>145</v>
      </c>
      <c r="D7477" t="s">
        <v>146</v>
      </c>
      <c r="E7477" s="4">
        <f>IF(ISBLANK(G7477),H7477,G7477)</f>
        <v>634</v>
      </c>
      <c r="F7477" s="9" t="b">
        <f>AND(ISBLANK(G7477),ISBLANK(H7477))</f>
        <v>0</v>
      </c>
      <c r="G7477" s="9">
        <v>634</v>
      </c>
      <c r="I7477">
        <v>703</v>
      </c>
      <c r="J7477" s="9" t="b">
        <f>AND(ISBLANK(K7477),ISBLANK(L7477))</f>
        <v>0</v>
      </c>
      <c r="K7477" s="9">
        <v>6</v>
      </c>
      <c r="M7477" s="15" t="b">
        <f>AND(ISBLANK(N7477),ISBLANK(O7477),ISBLANK(P7477))</f>
        <v>0</v>
      </c>
      <c r="P7477" s="15">
        <v>11</v>
      </c>
      <c r="R7477" s="18" t="b">
        <f>AND(ISBLANK(S7477),ISBLANK(T7477))</f>
        <v>0</v>
      </c>
      <c r="T7477" s="20">
        <v>0.9</v>
      </c>
      <c r="U7477" s="15" t="b">
        <f>AND(ISBLANK(V7477),ISBLANK(W7477),ISBLANK(X7477))</f>
        <v>0</v>
      </c>
      <c r="W7477" s="16">
        <v>0.55000000000000004</v>
      </c>
      <c r="AA7477" t="s">
        <v>415</v>
      </c>
      <c r="AB7477" s="24" t="str">
        <f>IF(ISERR(MONTH(AA7477)),TRIM(SUBSTITUTE(AA7477,(RIGHT(TRIM(AA7477),4)),"")),TEXT(AA7477,"mmmm"))</f>
        <v>June</v>
      </c>
      <c r="AC7477" s="24">
        <f>IF(ISERR(YEAR(AA7477)),VALUE(RIGHT(TRIM(AA7477),4)),YEAR(AA7477))</f>
        <v>2015</v>
      </c>
      <c r="AD7477" t="s">
        <v>388</v>
      </c>
      <c r="AE7477" t="b">
        <f>VLOOKUP(AA7477,duplicates!A:C,3,FALSE)</f>
        <v>0</v>
      </c>
      <c r="AF7477" t="b">
        <f t="shared" si="112"/>
        <v>1</v>
      </c>
    </row>
    <row r="7478" spans="1:32" x14ac:dyDescent="0.2">
      <c r="A7478" t="s">
        <v>386</v>
      </c>
      <c r="B7478">
        <v>391</v>
      </c>
      <c r="C7478" t="s">
        <v>45</v>
      </c>
      <c r="D7478" t="s">
        <v>46</v>
      </c>
      <c r="E7478" s="4">
        <f>IF(ISBLANK(G7478),H7478,G7478)</f>
        <v>118</v>
      </c>
      <c r="F7478" s="9" t="b">
        <f>AND(ISBLANK(G7478),ISBLANK(H7478))</f>
        <v>0</v>
      </c>
      <c r="G7478" s="9">
        <v>118</v>
      </c>
      <c r="I7478">
        <v>274</v>
      </c>
      <c r="J7478" s="9" t="b">
        <f>AND(ISBLANK(K7478),ISBLANK(L7478))</f>
        <v>0</v>
      </c>
      <c r="K7478" s="9">
        <v>31</v>
      </c>
      <c r="M7478" s="15" t="b">
        <f>AND(ISBLANK(N7478),ISBLANK(O7478),ISBLANK(P7478))</f>
        <v>0</v>
      </c>
      <c r="P7478" s="15">
        <v>31</v>
      </c>
      <c r="R7478" s="18" t="b">
        <f>AND(ISBLANK(S7478),ISBLANK(T7478))</f>
        <v>0</v>
      </c>
      <c r="T7478" s="20">
        <v>0.43</v>
      </c>
      <c r="U7478" s="15" t="b">
        <f>AND(ISBLANK(V7478),ISBLANK(W7478),ISBLANK(X7478))</f>
        <v>0</v>
      </c>
      <c r="W7478" s="16">
        <v>1</v>
      </c>
      <c r="AA7478" t="s">
        <v>415</v>
      </c>
      <c r="AB7478" s="24" t="str">
        <f>IF(ISERR(MONTH(AA7478)),TRIM(SUBSTITUTE(AA7478,(RIGHT(TRIM(AA7478),4)),"")),TEXT(AA7478,"mmmm"))</f>
        <v>June</v>
      </c>
      <c r="AC7478" s="24">
        <f>IF(ISERR(YEAR(AA7478)),VALUE(RIGHT(TRIM(AA7478),4)),YEAR(AA7478))</f>
        <v>2015</v>
      </c>
      <c r="AD7478" t="s">
        <v>388</v>
      </c>
      <c r="AE7478" t="b">
        <f>VLOOKUP(AA7478,duplicates!A:C,3,FALSE)</f>
        <v>0</v>
      </c>
      <c r="AF7478" t="b">
        <f t="shared" si="112"/>
        <v>1</v>
      </c>
    </row>
    <row r="7479" spans="1:32" x14ac:dyDescent="0.2">
      <c r="A7479" t="s">
        <v>386</v>
      </c>
      <c r="B7479">
        <v>477</v>
      </c>
      <c r="C7479" t="s">
        <v>287</v>
      </c>
      <c r="D7479" t="s">
        <v>288</v>
      </c>
      <c r="E7479" s="4">
        <f>IF(ISBLANK(G7479),H7479,G7479)</f>
        <v>391</v>
      </c>
      <c r="F7479" s="9" t="b">
        <f>AND(ISBLANK(G7479),ISBLANK(H7479))</f>
        <v>0</v>
      </c>
      <c r="G7479" s="9">
        <v>391</v>
      </c>
      <c r="I7479">
        <v>392</v>
      </c>
      <c r="J7479" s="9" t="b">
        <f>AND(ISBLANK(K7479),ISBLANK(L7479))</f>
        <v>0</v>
      </c>
      <c r="K7479" s="9">
        <v>130</v>
      </c>
      <c r="M7479" s="15" t="b">
        <f>AND(ISBLANK(N7479),ISBLANK(O7479),ISBLANK(P7479))</f>
        <v>0</v>
      </c>
      <c r="P7479" s="15">
        <v>130</v>
      </c>
      <c r="R7479" s="18" t="b">
        <f>AND(ISBLANK(S7479),ISBLANK(T7479))</f>
        <v>0</v>
      </c>
      <c r="T7479" s="20">
        <v>1</v>
      </c>
      <c r="U7479" s="15" t="b">
        <f>AND(ISBLANK(V7479),ISBLANK(W7479),ISBLANK(X7479))</f>
        <v>0</v>
      </c>
      <c r="W7479" s="16">
        <v>1</v>
      </c>
      <c r="AA7479" t="s">
        <v>415</v>
      </c>
      <c r="AB7479" s="24" t="str">
        <f>IF(ISERR(MONTH(AA7479)),TRIM(SUBSTITUTE(AA7479,(RIGHT(TRIM(AA7479),4)),"")),TEXT(AA7479,"mmmm"))</f>
        <v>June</v>
      </c>
      <c r="AC7479" s="24">
        <f>IF(ISERR(YEAR(AA7479)),VALUE(RIGHT(TRIM(AA7479),4)),YEAR(AA7479))</f>
        <v>2015</v>
      </c>
      <c r="AD7479" t="s">
        <v>388</v>
      </c>
      <c r="AE7479" t="b">
        <f>VLOOKUP(AA7479,duplicates!A:C,3,FALSE)</f>
        <v>0</v>
      </c>
      <c r="AF7479" t="b">
        <f t="shared" si="112"/>
        <v>1</v>
      </c>
    </row>
    <row r="7480" spans="1:32" x14ac:dyDescent="0.2">
      <c r="A7480" t="s">
        <v>386</v>
      </c>
      <c r="B7480">
        <v>478</v>
      </c>
      <c r="C7480" t="s">
        <v>237</v>
      </c>
      <c r="D7480" t="s">
        <v>238</v>
      </c>
      <c r="E7480" s="4">
        <f>IF(ISBLANK(G7480),H7480,G7480)</f>
        <v>256</v>
      </c>
      <c r="F7480" s="9" t="b">
        <f>AND(ISBLANK(G7480),ISBLANK(H7480))</f>
        <v>0</v>
      </c>
      <c r="G7480" s="9">
        <v>256</v>
      </c>
      <c r="I7480">
        <v>279</v>
      </c>
      <c r="J7480" s="9" t="b">
        <f>AND(ISBLANK(K7480),ISBLANK(L7480))</f>
        <v>0</v>
      </c>
      <c r="K7480" s="9">
        <v>25</v>
      </c>
      <c r="M7480" s="15" t="b">
        <f>AND(ISBLANK(N7480),ISBLANK(O7480),ISBLANK(P7480))</f>
        <v>0</v>
      </c>
      <c r="P7480" s="15">
        <v>26</v>
      </c>
      <c r="R7480" s="18" t="b">
        <f>AND(ISBLANK(S7480),ISBLANK(T7480))</f>
        <v>0</v>
      </c>
      <c r="T7480" s="20">
        <v>0.92</v>
      </c>
      <c r="U7480" s="15" t="b">
        <f>AND(ISBLANK(V7480),ISBLANK(W7480),ISBLANK(X7480))</f>
        <v>0</v>
      </c>
      <c r="W7480" s="16">
        <v>0.96</v>
      </c>
      <c r="AA7480" t="s">
        <v>415</v>
      </c>
      <c r="AB7480" s="24" t="str">
        <f>IF(ISERR(MONTH(AA7480)),TRIM(SUBSTITUTE(AA7480,(RIGHT(TRIM(AA7480),4)),"")),TEXT(AA7480,"mmmm"))</f>
        <v>June</v>
      </c>
      <c r="AC7480" s="24">
        <f>IF(ISERR(YEAR(AA7480)),VALUE(RIGHT(TRIM(AA7480),4)),YEAR(AA7480))</f>
        <v>2015</v>
      </c>
      <c r="AD7480" t="s">
        <v>388</v>
      </c>
      <c r="AE7480" t="b">
        <f>VLOOKUP(AA7480,duplicates!A:C,3,FALSE)</f>
        <v>0</v>
      </c>
      <c r="AF7480" t="b">
        <f t="shared" si="112"/>
        <v>1</v>
      </c>
    </row>
    <row r="7481" spans="1:32" x14ac:dyDescent="0.2">
      <c r="A7481" t="s">
        <v>386</v>
      </c>
      <c r="B7481">
        <v>392</v>
      </c>
      <c r="C7481" t="s">
        <v>179</v>
      </c>
      <c r="D7481" t="s">
        <v>180</v>
      </c>
      <c r="E7481" s="4">
        <f>IF(ISBLANK(G7481),H7481,G7481)</f>
        <v>568</v>
      </c>
      <c r="F7481" s="9" t="b">
        <f>AND(ISBLANK(G7481),ISBLANK(H7481))</f>
        <v>0</v>
      </c>
      <c r="G7481" s="9">
        <v>568</v>
      </c>
      <c r="I7481">
        <v>572</v>
      </c>
      <c r="J7481" s="9" t="b">
        <f>AND(ISBLANK(K7481),ISBLANK(L7481))</f>
        <v>0</v>
      </c>
      <c r="K7481" s="9">
        <v>88</v>
      </c>
      <c r="M7481" s="15" t="b">
        <f>AND(ISBLANK(N7481),ISBLANK(O7481),ISBLANK(P7481))</f>
        <v>0</v>
      </c>
      <c r="P7481" s="15">
        <v>97</v>
      </c>
      <c r="R7481" s="18" t="b">
        <f>AND(ISBLANK(S7481),ISBLANK(T7481))</f>
        <v>0</v>
      </c>
      <c r="T7481" s="20">
        <v>0.99</v>
      </c>
      <c r="U7481" s="15" t="b">
        <f>AND(ISBLANK(V7481),ISBLANK(W7481),ISBLANK(X7481))</f>
        <v>0</v>
      </c>
      <c r="W7481" s="16">
        <v>0.91</v>
      </c>
      <c r="AA7481" t="s">
        <v>415</v>
      </c>
      <c r="AB7481" s="24" t="str">
        <f>IF(ISERR(MONTH(AA7481)),TRIM(SUBSTITUTE(AA7481,(RIGHT(TRIM(AA7481),4)),"")),TEXT(AA7481,"mmmm"))</f>
        <v>June</v>
      </c>
      <c r="AC7481" s="24">
        <f>IF(ISERR(YEAR(AA7481)),VALUE(RIGHT(TRIM(AA7481),4)),YEAR(AA7481))</f>
        <v>2015</v>
      </c>
      <c r="AD7481" t="s">
        <v>388</v>
      </c>
      <c r="AE7481" t="b">
        <f>VLOOKUP(AA7481,duplicates!A:C,3,FALSE)</f>
        <v>0</v>
      </c>
      <c r="AF7481" t="b">
        <f t="shared" si="112"/>
        <v>1</v>
      </c>
    </row>
    <row r="7482" spans="1:32" x14ac:dyDescent="0.2">
      <c r="A7482" t="s">
        <v>386</v>
      </c>
      <c r="B7482">
        <v>479</v>
      </c>
      <c r="C7482" t="s">
        <v>301</v>
      </c>
      <c r="D7482" t="s">
        <v>302</v>
      </c>
      <c r="E7482" s="4">
        <f>IF(ISBLANK(G7482),H7482,G7482)</f>
        <v>522</v>
      </c>
      <c r="F7482" s="9" t="b">
        <f>AND(ISBLANK(G7482),ISBLANK(H7482))</f>
        <v>0</v>
      </c>
      <c r="G7482" s="9">
        <v>522</v>
      </c>
      <c r="I7482">
        <v>553</v>
      </c>
      <c r="J7482" s="9" t="b">
        <f>AND(ISBLANK(K7482),ISBLANK(L7482))</f>
        <v>0</v>
      </c>
      <c r="K7482" s="9">
        <v>131</v>
      </c>
      <c r="M7482" s="15" t="b">
        <f>AND(ISBLANK(N7482),ISBLANK(O7482),ISBLANK(P7482))</f>
        <v>0</v>
      </c>
      <c r="P7482" s="15">
        <v>137</v>
      </c>
      <c r="R7482" s="18" t="b">
        <f>AND(ISBLANK(S7482),ISBLANK(T7482))</f>
        <v>0</v>
      </c>
      <c r="T7482" s="20">
        <v>0.94</v>
      </c>
      <c r="U7482" s="15" t="b">
        <f>AND(ISBLANK(V7482),ISBLANK(W7482),ISBLANK(X7482))</f>
        <v>0</v>
      </c>
      <c r="W7482" s="16">
        <v>0.96</v>
      </c>
      <c r="AA7482" t="s">
        <v>415</v>
      </c>
      <c r="AB7482" s="24" t="str">
        <f>IF(ISERR(MONTH(AA7482)),TRIM(SUBSTITUTE(AA7482,(RIGHT(TRIM(AA7482),4)),"")),TEXT(AA7482,"mmmm"))</f>
        <v>June</v>
      </c>
      <c r="AC7482" s="24">
        <f>IF(ISERR(YEAR(AA7482)),VALUE(RIGHT(TRIM(AA7482),4)),YEAR(AA7482))</f>
        <v>2015</v>
      </c>
      <c r="AD7482" t="s">
        <v>388</v>
      </c>
      <c r="AE7482" t="b">
        <f>VLOOKUP(AA7482,duplicates!A:C,3,FALSE)</f>
        <v>0</v>
      </c>
      <c r="AF7482" t="b">
        <f t="shared" si="112"/>
        <v>1</v>
      </c>
    </row>
    <row r="7483" spans="1:32" x14ac:dyDescent="0.2">
      <c r="A7483" t="s">
        <v>386</v>
      </c>
      <c r="B7483">
        <v>480</v>
      </c>
      <c r="C7483" t="s">
        <v>293</v>
      </c>
      <c r="D7483" t="s">
        <v>294</v>
      </c>
      <c r="E7483" s="4">
        <f>IF(ISBLANK(G7483),H7483,G7483)</f>
        <v>357</v>
      </c>
      <c r="F7483" s="9" t="b">
        <f>AND(ISBLANK(G7483),ISBLANK(H7483))</f>
        <v>0</v>
      </c>
      <c r="G7483" s="9">
        <v>357</v>
      </c>
      <c r="I7483">
        <v>445</v>
      </c>
      <c r="J7483" s="9" t="b">
        <f>AND(ISBLANK(K7483),ISBLANK(L7483))</f>
        <v>0</v>
      </c>
      <c r="K7483" s="9">
        <v>73</v>
      </c>
      <c r="M7483" s="15" t="b">
        <f>AND(ISBLANK(N7483),ISBLANK(O7483),ISBLANK(P7483))</f>
        <v>0</v>
      </c>
      <c r="P7483" s="15">
        <v>75</v>
      </c>
      <c r="R7483" s="18" t="b">
        <f>AND(ISBLANK(S7483),ISBLANK(T7483))</f>
        <v>0</v>
      </c>
      <c r="T7483" s="20">
        <v>0.8</v>
      </c>
      <c r="U7483" s="15" t="b">
        <f>AND(ISBLANK(V7483),ISBLANK(W7483),ISBLANK(X7483))</f>
        <v>0</v>
      </c>
      <c r="W7483" s="16">
        <v>0.97</v>
      </c>
      <c r="AA7483" t="s">
        <v>415</v>
      </c>
      <c r="AB7483" s="24" t="str">
        <f>IF(ISERR(MONTH(AA7483)),TRIM(SUBSTITUTE(AA7483,(RIGHT(TRIM(AA7483),4)),"")),TEXT(AA7483,"mmmm"))</f>
        <v>June</v>
      </c>
      <c r="AC7483" s="24">
        <f>IF(ISERR(YEAR(AA7483)),VALUE(RIGHT(TRIM(AA7483),4)),YEAR(AA7483))</f>
        <v>2015</v>
      </c>
      <c r="AD7483" t="s">
        <v>388</v>
      </c>
      <c r="AE7483" t="b">
        <f>VLOOKUP(AA7483,duplicates!A:C,3,FALSE)</f>
        <v>0</v>
      </c>
      <c r="AF7483" t="b">
        <f t="shared" si="112"/>
        <v>1</v>
      </c>
    </row>
    <row r="7484" spans="1:32" x14ac:dyDescent="0.2">
      <c r="A7484" t="s">
        <v>386</v>
      </c>
      <c r="B7484">
        <v>481</v>
      </c>
      <c r="C7484" t="s">
        <v>271</v>
      </c>
      <c r="D7484" t="s">
        <v>272</v>
      </c>
      <c r="E7484" s="4">
        <f>IF(ISBLANK(G7484),H7484,G7484)</f>
        <v>341</v>
      </c>
      <c r="F7484" s="9" t="b">
        <f>AND(ISBLANK(G7484),ISBLANK(H7484))</f>
        <v>0</v>
      </c>
      <c r="G7484" s="9">
        <v>341</v>
      </c>
      <c r="I7484">
        <v>355</v>
      </c>
      <c r="J7484" s="9" t="b">
        <f>AND(ISBLANK(K7484),ISBLANK(L7484))</f>
        <v>0</v>
      </c>
      <c r="K7484" s="9">
        <v>63</v>
      </c>
      <c r="M7484" s="15" t="b">
        <f>AND(ISBLANK(N7484),ISBLANK(O7484),ISBLANK(P7484))</f>
        <v>0</v>
      </c>
      <c r="P7484" s="15">
        <v>69</v>
      </c>
      <c r="R7484" s="18" t="b">
        <f>AND(ISBLANK(S7484),ISBLANK(T7484))</f>
        <v>0</v>
      </c>
      <c r="T7484" s="20">
        <v>0.96</v>
      </c>
      <c r="U7484" s="15" t="b">
        <f>AND(ISBLANK(V7484),ISBLANK(W7484),ISBLANK(X7484))</f>
        <v>0</v>
      </c>
      <c r="W7484" s="16">
        <v>0.91</v>
      </c>
      <c r="AA7484" t="s">
        <v>415</v>
      </c>
      <c r="AB7484" s="24" t="str">
        <f>IF(ISERR(MONTH(AA7484)),TRIM(SUBSTITUTE(AA7484,(RIGHT(TRIM(AA7484),4)),"")),TEXT(AA7484,"mmmm"))</f>
        <v>June</v>
      </c>
      <c r="AC7484" s="24">
        <f>IF(ISERR(YEAR(AA7484)),VALUE(RIGHT(TRIM(AA7484),4)),YEAR(AA7484))</f>
        <v>2015</v>
      </c>
      <c r="AD7484" t="s">
        <v>388</v>
      </c>
      <c r="AE7484" t="b">
        <f>VLOOKUP(AA7484,duplicates!A:C,3,FALSE)</f>
        <v>0</v>
      </c>
      <c r="AF7484" t="b">
        <f t="shared" si="112"/>
        <v>1</v>
      </c>
    </row>
    <row r="7485" spans="1:32" x14ac:dyDescent="0.2">
      <c r="A7485" t="s">
        <v>386</v>
      </c>
      <c r="B7485">
        <v>393</v>
      </c>
      <c r="C7485" t="s">
        <v>370</v>
      </c>
      <c r="D7485" t="s">
        <v>72</v>
      </c>
      <c r="E7485" s="4">
        <f>IF(ISBLANK(G7485),H7485,G7485)</f>
        <v>631</v>
      </c>
      <c r="F7485" s="9" t="b">
        <f>AND(ISBLANK(G7485),ISBLANK(H7485))</f>
        <v>0</v>
      </c>
      <c r="G7485" s="9">
        <v>631</v>
      </c>
      <c r="I7485">
        <v>652</v>
      </c>
      <c r="J7485" s="9" t="b">
        <f>AND(ISBLANK(K7485),ISBLANK(L7485))</f>
        <v>0</v>
      </c>
      <c r="K7485" s="9">
        <v>56</v>
      </c>
      <c r="M7485" s="15" t="b">
        <f>AND(ISBLANK(N7485),ISBLANK(O7485),ISBLANK(P7485))</f>
        <v>0</v>
      </c>
      <c r="P7485" s="15">
        <v>59</v>
      </c>
      <c r="R7485" s="18" t="b">
        <f>AND(ISBLANK(S7485),ISBLANK(T7485))</f>
        <v>0</v>
      </c>
      <c r="T7485" s="20">
        <v>0.97</v>
      </c>
      <c r="U7485" s="15" t="b">
        <f>AND(ISBLANK(V7485),ISBLANK(W7485),ISBLANK(X7485))</f>
        <v>0</v>
      </c>
      <c r="W7485" s="16">
        <v>0.95</v>
      </c>
      <c r="AA7485" t="s">
        <v>415</v>
      </c>
      <c r="AB7485" s="24" t="str">
        <f>IF(ISERR(MONTH(AA7485)),TRIM(SUBSTITUTE(AA7485,(RIGHT(TRIM(AA7485),4)),"")),TEXT(AA7485,"mmmm"))</f>
        <v>June</v>
      </c>
      <c r="AC7485" s="24">
        <f>IF(ISERR(YEAR(AA7485)),VALUE(RIGHT(TRIM(AA7485),4)),YEAR(AA7485))</f>
        <v>2015</v>
      </c>
      <c r="AD7485" t="s">
        <v>388</v>
      </c>
      <c r="AE7485" t="b">
        <f>VLOOKUP(AA7485,duplicates!A:C,3,FALSE)</f>
        <v>0</v>
      </c>
      <c r="AF7485" t="b">
        <f t="shared" si="112"/>
        <v>1</v>
      </c>
    </row>
    <row r="7486" spans="1:32" x14ac:dyDescent="0.2">
      <c r="A7486" t="s">
        <v>386</v>
      </c>
      <c r="B7486">
        <v>394</v>
      </c>
      <c r="C7486" t="s">
        <v>155</v>
      </c>
      <c r="D7486" t="s">
        <v>156</v>
      </c>
      <c r="E7486" s="4">
        <f>IF(ISBLANK(G7486),H7486,G7486)</f>
        <v>299</v>
      </c>
      <c r="F7486" s="9" t="b">
        <f>AND(ISBLANK(G7486),ISBLANK(H7486))</f>
        <v>0</v>
      </c>
      <c r="G7486" s="9">
        <v>299</v>
      </c>
      <c r="I7486">
        <v>312</v>
      </c>
      <c r="J7486" s="9" t="b">
        <f>AND(ISBLANK(K7486),ISBLANK(L7486))</f>
        <v>0</v>
      </c>
      <c r="K7486" s="9">
        <v>34</v>
      </c>
      <c r="M7486" s="15" t="b">
        <f>AND(ISBLANK(N7486),ISBLANK(O7486),ISBLANK(P7486))</f>
        <v>0</v>
      </c>
      <c r="P7486" s="15">
        <v>34</v>
      </c>
      <c r="R7486" s="18" t="b">
        <f>AND(ISBLANK(S7486),ISBLANK(T7486))</f>
        <v>0</v>
      </c>
      <c r="T7486" s="20">
        <v>0.96</v>
      </c>
      <c r="U7486" s="15" t="b">
        <f>AND(ISBLANK(V7486),ISBLANK(W7486),ISBLANK(X7486))</f>
        <v>0</v>
      </c>
      <c r="W7486" s="16">
        <v>1</v>
      </c>
      <c r="AA7486" t="s">
        <v>415</v>
      </c>
      <c r="AB7486" s="24" t="str">
        <f>IF(ISERR(MONTH(AA7486)),TRIM(SUBSTITUTE(AA7486,(RIGHT(TRIM(AA7486),4)),"")),TEXT(AA7486,"mmmm"))</f>
        <v>June</v>
      </c>
      <c r="AC7486" s="24">
        <f>IF(ISERR(YEAR(AA7486)),VALUE(RIGHT(TRIM(AA7486),4)),YEAR(AA7486))</f>
        <v>2015</v>
      </c>
      <c r="AD7486" t="s">
        <v>388</v>
      </c>
      <c r="AE7486" t="b">
        <f>VLOOKUP(AA7486,duplicates!A:C,3,FALSE)</f>
        <v>0</v>
      </c>
      <c r="AF7486" t="b">
        <f t="shared" si="112"/>
        <v>1</v>
      </c>
    </row>
    <row r="7487" spans="1:32" x14ac:dyDescent="0.2">
      <c r="A7487" t="s">
        <v>386</v>
      </c>
      <c r="B7487">
        <v>482</v>
      </c>
      <c r="C7487" t="s">
        <v>247</v>
      </c>
      <c r="D7487" t="s">
        <v>248</v>
      </c>
      <c r="E7487" s="4">
        <f>IF(ISBLANK(G7487),H7487,G7487)</f>
        <v>180</v>
      </c>
      <c r="F7487" s="9" t="b">
        <f>AND(ISBLANK(G7487),ISBLANK(H7487))</f>
        <v>0</v>
      </c>
      <c r="G7487" s="9">
        <v>180</v>
      </c>
      <c r="I7487">
        <v>192</v>
      </c>
      <c r="J7487" s="9" t="b">
        <f>AND(ISBLANK(K7487),ISBLANK(L7487))</f>
        <v>0</v>
      </c>
      <c r="K7487" s="9">
        <v>64</v>
      </c>
      <c r="M7487" s="15" t="b">
        <f>AND(ISBLANK(N7487),ISBLANK(O7487),ISBLANK(P7487))</f>
        <v>0</v>
      </c>
      <c r="P7487" s="15">
        <v>64</v>
      </c>
      <c r="R7487" s="18" t="b">
        <f>AND(ISBLANK(S7487),ISBLANK(T7487))</f>
        <v>0</v>
      </c>
      <c r="T7487" s="20">
        <v>0.94</v>
      </c>
      <c r="U7487" s="15" t="b">
        <f>AND(ISBLANK(V7487),ISBLANK(W7487),ISBLANK(X7487))</f>
        <v>0</v>
      </c>
      <c r="W7487" s="16">
        <v>1</v>
      </c>
      <c r="AA7487" t="s">
        <v>415</v>
      </c>
      <c r="AB7487" s="24" t="str">
        <f>IF(ISERR(MONTH(AA7487)),TRIM(SUBSTITUTE(AA7487,(RIGHT(TRIM(AA7487),4)),"")),TEXT(AA7487,"mmmm"))</f>
        <v>June</v>
      </c>
      <c r="AC7487" s="24">
        <f>IF(ISERR(YEAR(AA7487)),VALUE(RIGHT(TRIM(AA7487),4)),YEAR(AA7487))</f>
        <v>2015</v>
      </c>
      <c r="AD7487" t="s">
        <v>388</v>
      </c>
      <c r="AE7487" t="b">
        <f>VLOOKUP(AA7487,duplicates!A:C,3,FALSE)</f>
        <v>0</v>
      </c>
      <c r="AF7487" t="b">
        <f t="shared" si="112"/>
        <v>1</v>
      </c>
    </row>
    <row r="7488" spans="1:32" x14ac:dyDescent="0.2">
      <c r="A7488" t="s">
        <v>386</v>
      </c>
      <c r="B7488">
        <v>395</v>
      </c>
      <c r="C7488" t="s">
        <v>167</v>
      </c>
      <c r="D7488" t="s">
        <v>168</v>
      </c>
      <c r="E7488" s="4">
        <f>IF(ISBLANK(G7488),H7488,G7488)</f>
        <v>546</v>
      </c>
      <c r="F7488" s="9" t="b">
        <f>AND(ISBLANK(G7488),ISBLANK(H7488))</f>
        <v>0</v>
      </c>
      <c r="G7488" s="9">
        <v>546</v>
      </c>
      <c r="I7488">
        <v>612</v>
      </c>
      <c r="J7488" s="9" t="b">
        <f>AND(ISBLANK(K7488),ISBLANK(L7488))</f>
        <v>0</v>
      </c>
      <c r="K7488" s="9">
        <v>66</v>
      </c>
      <c r="M7488" s="15" t="b">
        <f>AND(ISBLANK(N7488),ISBLANK(O7488),ISBLANK(P7488))</f>
        <v>0</v>
      </c>
      <c r="P7488" s="15">
        <v>66</v>
      </c>
      <c r="R7488" s="18" t="b">
        <f>AND(ISBLANK(S7488),ISBLANK(T7488))</f>
        <v>0</v>
      </c>
      <c r="T7488" s="20">
        <v>0.89</v>
      </c>
      <c r="U7488" s="15" t="b">
        <f>AND(ISBLANK(V7488),ISBLANK(W7488),ISBLANK(X7488))</f>
        <v>0</v>
      </c>
      <c r="W7488" s="16">
        <v>1</v>
      </c>
      <c r="AA7488" t="s">
        <v>415</v>
      </c>
      <c r="AB7488" s="24" t="str">
        <f>IF(ISERR(MONTH(AA7488)),TRIM(SUBSTITUTE(AA7488,(RIGHT(TRIM(AA7488),4)),"")),TEXT(AA7488,"mmmm"))</f>
        <v>June</v>
      </c>
      <c r="AC7488" s="24">
        <f>IF(ISERR(YEAR(AA7488)),VALUE(RIGHT(TRIM(AA7488),4)),YEAR(AA7488))</f>
        <v>2015</v>
      </c>
      <c r="AD7488" t="s">
        <v>388</v>
      </c>
      <c r="AE7488" t="b">
        <f>VLOOKUP(AA7488,duplicates!A:C,3,FALSE)</f>
        <v>0</v>
      </c>
      <c r="AF7488" t="b">
        <f t="shared" si="112"/>
        <v>1</v>
      </c>
    </row>
    <row r="7489" spans="1:32" x14ac:dyDescent="0.2">
      <c r="A7489" t="s">
        <v>386</v>
      </c>
      <c r="B7489">
        <v>396</v>
      </c>
      <c r="C7489" t="s">
        <v>135</v>
      </c>
      <c r="D7489" t="s">
        <v>136</v>
      </c>
      <c r="E7489" s="4">
        <f>IF(ISBLANK(G7489),H7489,G7489)</f>
        <v>448</v>
      </c>
      <c r="F7489" s="9" t="b">
        <f>AND(ISBLANK(G7489),ISBLANK(H7489))</f>
        <v>0</v>
      </c>
      <c r="G7489" s="9">
        <v>448</v>
      </c>
      <c r="I7489">
        <v>465</v>
      </c>
      <c r="J7489" s="9" t="b">
        <f>AND(ISBLANK(K7489),ISBLANK(L7489))</f>
        <v>0</v>
      </c>
      <c r="K7489" s="9">
        <v>64</v>
      </c>
      <c r="M7489" s="15" t="b">
        <f>AND(ISBLANK(N7489),ISBLANK(O7489),ISBLANK(P7489))</f>
        <v>0</v>
      </c>
      <c r="P7489" s="15">
        <v>64</v>
      </c>
      <c r="R7489" s="18" t="b">
        <f>AND(ISBLANK(S7489),ISBLANK(T7489))</f>
        <v>0</v>
      </c>
      <c r="T7489" s="20">
        <v>0.96</v>
      </c>
      <c r="U7489" s="15" t="b">
        <f>AND(ISBLANK(V7489),ISBLANK(W7489),ISBLANK(X7489))</f>
        <v>0</v>
      </c>
      <c r="W7489" s="16">
        <v>1</v>
      </c>
      <c r="AA7489" t="s">
        <v>415</v>
      </c>
      <c r="AB7489" s="24" t="str">
        <f>IF(ISERR(MONTH(AA7489)),TRIM(SUBSTITUTE(AA7489,(RIGHT(TRIM(AA7489),4)),"")),TEXT(AA7489,"mmmm"))</f>
        <v>June</v>
      </c>
      <c r="AC7489" s="24">
        <f>IF(ISERR(YEAR(AA7489)),VALUE(RIGHT(TRIM(AA7489),4)),YEAR(AA7489))</f>
        <v>2015</v>
      </c>
      <c r="AD7489" t="s">
        <v>388</v>
      </c>
      <c r="AE7489" t="b">
        <f>VLOOKUP(AA7489,duplicates!A:C,3,FALSE)</f>
        <v>0</v>
      </c>
      <c r="AF7489" t="b">
        <f t="shared" si="112"/>
        <v>1</v>
      </c>
    </row>
    <row r="7490" spans="1:32" x14ac:dyDescent="0.2">
      <c r="A7490" t="s">
        <v>386</v>
      </c>
      <c r="B7490">
        <v>397</v>
      </c>
      <c r="C7490" t="s">
        <v>107</v>
      </c>
      <c r="D7490" t="s">
        <v>108</v>
      </c>
      <c r="E7490" s="4">
        <f>IF(ISBLANK(G7490),H7490,G7490)</f>
        <v>166</v>
      </c>
      <c r="F7490" s="9" t="b">
        <f>AND(ISBLANK(G7490),ISBLANK(H7490))</f>
        <v>0</v>
      </c>
      <c r="G7490" s="9">
        <v>166</v>
      </c>
      <c r="I7490">
        <v>174</v>
      </c>
      <c r="J7490" s="9" t="b">
        <f>AND(ISBLANK(K7490),ISBLANK(L7490))</f>
        <v>0</v>
      </c>
      <c r="K7490" s="9">
        <v>54</v>
      </c>
      <c r="M7490" s="15" t="b">
        <f>AND(ISBLANK(N7490),ISBLANK(O7490),ISBLANK(P7490))</f>
        <v>0</v>
      </c>
      <c r="P7490" s="15">
        <v>54</v>
      </c>
      <c r="R7490" s="18" t="b">
        <f>AND(ISBLANK(S7490),ISBLANK(T7490))</f>
        <v>0</v>
      </c>
      <c r="T7490" s="20">
        <v>0.95</v>
      </c>
      <c r="U7490" s="15" t="b">
        <f>AND(ISBLANK(V7490),ISBLANK(W7490),ISBLANK(X7490))</f>
        <v>0</v>
      </c>
      <c r="W7490" s="16">
        <v>1</v>
      </c>
      <c r="AA7490" t="s">
        <v>415</v>
      </c>
      <c r="AB7490" s="24" t="str">
        <f>IF(ISERR(MONTH(AA7490)),TRIM(SUBSTITUTE(AA7490,(RIGHT(TRIM(AA7490),4)),"")),TEXT(AA7490,"mmmm"))</f>
        <v>June</v>
      </c>
      <c r="AC7490" s="24">
        <f>IF(ISERR(YEAR(AA7490)),VALUE(RIGHT(TRIM(AA7490),4)),YEAR(AA7490))</f>
        <v>2015</v>
      </c>
      <c r="AD7490" t="s">
        <v>388</v>
      </c>
      <c r="AE7490" t="b">
        <f>VLOOKUP(AA7490,duplicates!A:C,3,FALSE)</f>
        <v>0</v>
      </c>
      <c r="AF7490" t="b">
        <f t="shared" si="112"/>
        <v>1</v>
      </c>
    </row>
    <row r="7491" spans="1:32" x14ac:dyDescent="0.2">
      <c r="A7491" t="s">
        <v>386</v>
      </c>
      <c r="B7491">
        <v>398</v>
      </c>
      <c r="C7491" t="s">
        <v>137</v>
      </c>
      <c r="D7491" t="s">
        <v>138</v>
      </c>
      <c r="E7491" s="4">
        <f>IF(ISBLANK(G7491),H7491,G7491)</f>
        <v>523</v>
      </c>
      <c r="F7491" s="9" t="b">
        <f>AND(ISBLANK(G7491),ISBLANK(H7491))</f>
        <v>0</v>
      </c>
      <c r="G7491" s="9">
        <v>523</v>
      </c>
      <c r="I7491">
        <v>536</v>
      </c>
      <c r="J7491" s="9" t="b">
        <f>AND(ISBLANK(K7491),ISBLANK(L7491))</f>
        <v>0</v>
      </c>
      <c r="K7491" s="9">
        <v>47</v>
      </c>
      <c r="M7491" s="15" t="b">
        <f>AND(ISBLANK(N7491),ISBLANK(O7491),ISBLANK(P7491))</f>
        <v>0</v>
      </c>
      <c r="P7491" s="15">
        <v>47</v>
      </c>
      <c r="R7491" s="18" t="b">
        <f>AND(ISBLANK(S7491),ISBLANK(T7491))</f>
        <v>0</v>
      </c>
      <c r="T7491" s="20">
        <v>0.98</v>
      </c>
      <c r="U7491" s="15" t="b">
        <f>AND(ISBLANK(V7491),ISBLANK(W7491),ISBLANK(X7491))</f>
        <v>0</v>
      </c>
      <c r="W7491" s="16">
        <v>1</v>
      </c>
      <c r="AA7491" t="s">
        <v>415</v>
      </c>
      <c r="AB7491" s="24" t="str">
        <f>IF(ISERR(MONTH(AA7491)),TRIM(SUBSTITUTE(AA7491,(RIGHT(TRIM(AA7491),4)),"")),TEXT(AA7491,"mmmm"))</f>
        <v>June</v>
      </c>
      <c r="AC7491" s="24">
        <f>IF(ISERR(YEAR(AA7491)),VALUE(RIGHT(TRIM(AA7491),4)),YEAR(AA7491))</f>
        <v>2015</v>
      </c>
      <c r="AD7491" t="s">
        <v>388</v>
      </c>
      <c r="AE7491" t="b">
        <f>VLOOKUP(AA7491,duplicates!A:C,3,FALSE)</f>
        <v>0</v>
      </c>
      <c r="AF7491" t="b">
        <f t="shared" ref="AF7491:AF7554" si="113">OR(AND(AE7491,AG7491),AE7491=FALSE)</f>
        <v>1</v>
      </c>
    </row>
    <row r="7492" spans="1:32" x14ac:dyDescent="0.2">
      <c r="A7492" t="s">
        <v>386</v>
      </c>
      <c r="B7492">
        <v>399</v>
      </c>
      <c r="C7492" t="s">
        <v>57</v>
      </c>
      <c r="D7492" t="s">
        <v>58</v>
      </c>
      <c r="E7492" s="4">
        <f>IF(ISBLANK(G7492),H7492,G7492)</f>
        <v>138</v>
      </c>
      <c r="F7492" s="9" t="b">
        <f>AND(ISBLANK(G7492),ISBLANK(H7492))</f>
        <v>0</v>
      </c>
      <c r="G7492" s="9">
        <v>138</v>
      </c>
      <c r="I7492">
        <v>149</v>
      </c>
      <c r="J7492" s="9" t="b">
        <f>AND(ISBLANK(K7492),ISBLANK(L7492))</f>
        <v>0</v>
      </c>
      <c r="K7492" s="9">
        <v>12</v>
      </c>
      <c r="M7492" s="15" t="b">
        <f>AND(ISBLANK(N7492),ISBLANK(O7492),ISBLANK(P7492))</f>
        <v>0</v>
      </c>
      <c r="P7492" s="15">
        <v>12</v>
      </c>
      <c r="R7492" s="18" t="b">
        <f>AND(ISBLANK(S7492),ISBLANK(T7492))</f>
        <v>0</v>
      </c>
      <c r="T7492" s="20">
        <v>0.93</v>
      </c>
      <c r="U7492" s="15" t="b">
        <f>AND(ISBLANK(V7492),ISBLANK(W7492),ISBLANK(X7492))</f>
        <v>0</v>
      </c>
      <c r="W7492" s="16">
        <v>1</v>
      </c>
      <c r="AA7492" t="s">
        <v>415</v>
      </c>
      <c r="AB7492" s="24" t="str">
        <f>IF(ISERR(MONTH(AA7492)),TRIM(SUBSTITUTE(AA7492,(RIGHT(TRIM(AA7492),4)),"")),TEXT(AA7492,"mmmm"))</f>
        <v>June</v>
      </c>
      <c r="AC7492" s="24">
        <f>IF(ISERR(YEAR(AA7492)),VALUE(RIGHT(TRIM(AA7492),4)),YEAR(AA7492))</f>
        <v>2015</v>
      </c>
      <c r="AD7492" t="s">
        <v>388</v>
      </c>
      <c r="AE7492" t="b">
        <f>VLOOKUP(AA7492,duplicates!A:C,3,FALSE)</f>
        <v>0</v>
      </c>
      <c r="AF7492" t="b">
        <f t="shared" si="113"/>
        <v>1</v>
      </c>
    </row>
    <row r="7493" spans="1:32" x14ac:dyDescent="0.2">
      <c r="A7493" t="s">
        <v>386</v>
      </c>
      <c r="B7493">
        <v>400</v>
      </c>
      <c r="C7493" t="s">
        <v>153</v>
      </c>
      <c r="D7493" t="s">
        <v>154</v>
      </c>
      <c r="E7493" s="4">
        <f>IF(ISBLANK(G7493),H7493,G7493)</f>
        <v>1066</v>
      </c>
      <c r="F7493" s="9" t="b">
        <f>AND(ISBLANK(G7493),ISBLANK(H7493))</f>
        <v>0</v>
      </c>
      <c r="G7493" s="9">
        <v>1066</v>
      </c>
      <c r="I7493">
        <v>1226</v>
      </c>
      <c r="J7493" s="9" t="b">
        <f>AND(ISBLANK(K7493),ISBLANK(L7493))</f>
        <v>0</v>
      </c>
      <c r="K7493" s="9">
        <v>160</v>
      </c>
      <c r="M7493" s="15" t="b">
        <f>AND(ISBLANK(N7493),ISBLANK(O7493),ISBLANK(P7493))</f>
        <v>0</v>
      </c>
      <c r="P7493" s="15">
        <v>174</v>
      </c>
      <c r="R7493" s="18" t="b">
        <f>AND(ISBLANK(S7493),ISBLANK(T7493))</f>
        <v>0</v>
      </c>
      <c r="T7493" s="20">
        <v>0.87</v>
      </c>
      <c r="U7493" s="15" t="b">
        <f>AND(ISBLANK(V7493),ISBLANK(W7493),ISBLANK(X7493))</f>
        <v>0</v>
      </c>
      <c r="W7493" s="16">
        <v>0.92</v>
      </c>
      <c r="AA7493" t="s">
        <v>415</v>
      </c>
      <c r="AB7493" s="24" t="str">
        <f>IF(ISERR(MONTH(AA7493)),TRIM(SUBSTITUTE(AA7493,(RIGHT(TRIM(AA7493),4)),"")),TEXT(AA7493,"mmmm"))</f>
        <v>June</v>
      </c>
      <c r="AC7493" s="24">
        <f>IF(ISERR(YEAR(AA7493)),VALUE(RIGHT(TRIM(AA7493),4)),YEAR(AA7493))</f>
        <v>2015</v>
      </c>
      <c r="AD7493" t="s">
        <v>388</v>
      </c>
      <c r="AE7493" t="b">
        <f>VLOOKUP(AA7493,duplicates!A:C,3,FALSE)</f>
        <v>0</v>
      </c>
      <c r="AF7493" t="b">
        <f t="shared" si="113"/>
        <v>1</v>
      </c>
    </row>
    <row r="7494" spans="1:32" x14ac:dyDescent="0.2">
      <c r="A7494" t="s">
        <v>386</v>
      </c>
      <c r="B7494">
        <v>530</v>
      </c>
      <c r="C7494" t="s">
        <v>394</v>
      </c>
      <c r="D7494" t="s">
        <v>395</v>
      </c>
      <c r="E7494" s="4">
        <f>IF(ISBLANK(G7494),H7494,G7494)</f>
        <v>19</v>
      </c>
      <c r="F7494" s="9" t="b">
        <f>AND(ISBLANK(G7494),ISBLANK(H7494))</f>
        <v>0</v>
      </c>
      <c r="G7494" s="9">
        <v>19</v>
      </c>
      <c r="I7494">
        <v>19</v>
      </c>
      <c r="J7494" s="9" t="b">
        <f>AND(ISBLANK(K7494),ISBLANK(L7494))</f>
        <v>0</v>
      </c>
      <c r="K7494" s="9">
        <v>6</v>
      </c>
      <c r="M7494" s="15" t="b">
        <f>AND(ISBLANK(N7494),ISBLANK(O7494),ISBLANK(P7494))</f>
        <v>0</v>
      </c>
      <c r="P7494" s="15">
        <v>6</v>
      </c>
      <c r="R7494" s="18" t="b">
        <f>AND(ISBLANK(S7494),ISBLANK(T7494))</f>
        <v>0</v>
      </c>
      <c r="T7494" s="20">
        <v>1</v>
      </c>
      <c r="U7494" s="15" t="b">
        <f>AND(ISBLANK(V7494),ISBLANK(W7494),ISBLANK(X7494))</f>
        <v>0</v>
      </c>
      <c r="W7494" s="16">
        <v>1</v>
      </c>
      <c r="AA7494" t="s">
        <v>415</v>
      </c>
      <c r="AB7494" s="24" t="str">
        <f>IF(ISERR(MONTH(AA7494)),TRIM(SUBSTITUTE(AA7494,(RIGHT(TRIM(AA7494),4)),"")),TEXT(AA7494,"mmmm"))</f>
        <v>June</v>
      </c>
      <c r="AC7494" s="24">
        <f>IF(ISERR(YEAR(AA7494)),VALUE(RIGHT(TRIM(AA7494),4)),YEAR(AA7494))</f>
        <v>2015</v>
      </c>
      <c r="AD7494" t="s">
        <v>388</v>
      </c>
      <c r="AE7494" t="b">
        <f>VLOOKUP(AA7494,duplicates!A:C,3,FALSE)</f>
        <v>0</v>
      </c>
      <c r="AF7494" t="b">
        <f t="shared" si="113"/>
        <v>1</v>
      </c>
    </row>
    <row r="7495" spans="1:32" x14ac:dyDescent="0.2">
      <c r="A7495" t="s">
        <v>386</v>
      </c>
      <c r="B7495">
        <v>483</v>
      </c>
      <c r="C7495" t="s">
        <v>257</v>
      </c>
      <c r="D7495" t="s">
        <v>258</v>
      </c>
      <c r="E7495" s="4">
        <f>IF(ISBLANK(G7495),H7495,G7495)</f>
        <v>181</v>
      </c>
      <c r="F7495" s="9" t="b">
        <f>AND(ISBLANK(G7495),ISBLANK(H7495))</f>
        <v>0</v>
      </c>
      <c r="G7495" s="9">
        <v>181</v>
      </c>
      <c r="I7495">
        <v>181</v>
      </c>
      <c r="J7495" s="9" t="b">
        <f>AND(ISBLANK(K7495),ISBLANK(L7495))</f>
        <v>0</v>
      </c>
      <c r="K7495" s="9">
        <v>52</v>
      </c>
      <c r="M7495" s="15" t="b">
        <f>AND(ISBLANK(N7495),ISBLANK(O7495),ISBLANK(P7495))</f>
        <v>0</v>
      </c>
      <c r="P7495" s="15">
        <v>52</v>
      </c>
      <c r="R7495" s="18" t="b">
        <f>AND(ISBLANK(S7495),ISBLANK(T7495))</f>
        <v>0</v>
      </c>
      <c r="T7495" s="20">
        <v>1</v>
      </c>
      <c r="U7495" s="15" t="b">
        <f>AND(ISBLANK(V7495),ISBLANK(W7495),ISBLANK(X7495))</f>
        <v>0</v>
      </c>
      <c r="W7495" s="16">
        <v>1</v>
      </c>
      <c r="AA7495" t="s">
        <v>415</v>
      </c>
      <c r="AB7495" s="24" t="str">
        <f>IF(ISERR(MONTH(AA7495)),TRIM(SUBSTITUTE(AA7495,(RIGHT(TRIM(AA7495),4)),"")),TEXT(AA7495,"mmmm"))</f>
        <v>June</v>
      </c>
      <c r="AC7495" s="24">
        <f>IF(ISERR(YEAR(AA7495)),VALUE(RIGHT(TRIM(AA7495),4)),YEAR(AA7495))</f>
        <v>2015</v>
      </c>
      <c r="AD7495" t="s">
        <v>388</v>
      </c>
      <c r="AE7495" t="b">
        <f>VLOOKUP(AA7495,duplicates!A:C,3,FALSE)</f>
        <v>0</v>
      </c>
      <c r="AF7495" t="b">
        <f t="shared" si="113"/>
        <v>1</v>
      </c>
    </row>
    <row r="7496" spans="1:32" x14ac:dyDescent="0.2">
      <c r="A7496" t="s">
        <v>386</v>
      </c>
      <c r="B7496">
        <v>401</v>
      </c>
      <c r="C7496" t="s">
        <v>333</v>
      </c>
      <c r="D7496" t="s">
        <v>334</v>
      </c>
      <c r="E7496" s="4" t="str">
        <f>IF(ISBLANK(G7496),H7496,G7496)</f>
        <v>NOT IN MONTH</v>
      </c>
      <c r="F7496" s="9" t="b">
        <f>AND(ISBLANK(G7496),ISBLANK(H7496))</f>
        <v>0</v>
      </c>
      <c r="G7496" s="9" t="s">
        <v>356</v>
      </c>
      <c r="I7496" t="s">
        <v>356</v>
      </c>
      <c r="J7496" s="9" t="b">
        <f>AND(ISBLANK(K7496),ISBLANK(L7496))</f>
        <v>0</v>
      </c>
      <c r="K7496" s="9" t="s">
        <v>356</v>
      </c>
      <c r="M7496" s="15" t="b">
        <f>AND(ISBLANK(N7496),ISBLANK(O7496),ISBLANK(P7496))</f>
        <v>0</v>
      </c>
      <c r="P7496" s="15" t="s">
        <v>356</v>
      </c>
      <c r="R7496" s="18" t="b">
        <f>AND(ISBLANK(S7496),ISBLANK(T7496))</f>
        <v>0</v>
      </c>
      <c r="T7496" s="18" t="s">
        <v>27</v>
      </c>
      <c r="U7496" s="15" t="b">
        <f>AND(ISBLANK(V7496),ISBLANK(W7496),ISBLANK(X7496))</f>
        <v>0</v>
      </c>
      <c r="W7496" s="15" t="s">
        <v>27</v>
      </c>
      <c r="AA7496" t="s">
        <v>415</v>
      </c>
      <c r="AB7496" s="24" t="str">
        <f>IF(ISERR(MONTH(AA7496)),TRIM(SUBSTITUTE(AA7496,(RIGHT(TRIM(AA7496),4)),"")),TEXT(AA7496,"mmmm"))</f>
        <v>June</v>
      </c>
      <c r="AC7496" s="24">
        <f>IF(ISERR(YEAR(AA7496)),VALUE(RIGHT(TRIM(AA7496),4)),YEAR(AA7496))</f>
        <v>2015</v>
      </c>
      <c r="AD7496" t="s">
        <v>388</v>
      </c>
      <c r="AE7496" t="b">
        <f>VLOOKUP(AA7496,duplicates!A:C,3,FALSE)</f>
        <v>0</v>
      </c>
      <c r="AF7496" t="b">
        <f t="shared" si="113"/>
        <v>1</v>
      </c>
    </row>
    <row r="7497" spans="1:32" x14ac:dyDescent="0.2">
      <c r="A7497" t="s">
        <v>386</v>
      </c>
      <c r="B7497">
        <v>531</v>
      </c>
      <c r="C7497" t="s">
        <v>396</v>
      </c>
      <c r="D7497" t="s">
        <v>397</v>
      </c>
      <c r="E7497" s="4">
        <f>IF(ISBLANK(G7497),H7497,G7497)</f>
        <v>2</v>
      </c>
      <c r="F7497" s="9" t="b">
        <f>AND(ISBLANK(G7497),ISBLANK(H7497))</f>
        <v>0</v>
      </c>
      <c r="G7497" s="9">
        <v>2</v>
      </c>
      <c r="I7497">
        <v>2</v>
      </c>
      <c r="J7497" s="9" t="b">
        <f>AND(ISBLANK(K7497),ISBLANK(L7497))</f>
        <v>0</v>
      </c>
      <c r="K7497" s="9">
        <v>2</v>
      </c>
      <c r="M7497" s="15" t="b">
        <f>AND(ISBLANK(N7497),ISBLANK(O7497),ISBLANK(P7497))</f>
        <v>0</v>
      </c>
      <c r="P7497" s="15">
        <v>2</v>
      </c>
      <c r="R7497" s="18" t="b">
        <f>AND(ISBLANK(S7497),ISBLANK(T7497))</f>
        <v>0</v>
      </c>
      <c r="T7497" s="20">
        <v>1</v>
      </c>
      <c r="U7497" s="15" t="b">
        <f>AND(ISBLANK(V7497),ISBLANK(W7497),ISBLANK(X7497))</f>
        <v>0</v>
      </c>
      <c r="W7497" s="16">
        <v>1</v>
      </c>
      <c r="AA7497" t="s">
        <v>415</v>
      </c>
      <c r="AB7497" s="24" t="str">
        <f>IF(ISERR(MONTH(AA7497)),TRIM(SUBSTITUTE(AA7497,(RIGHT(TRIM(AA7497),4)),"")),TEXT(AA7497,"mmmm"))</f>
        <v>June</v>
      </c>
      <c r="AC7497" s="24">
        <f>IF(ISERR(YEAR(AA7497)),VALUE(RIGHT(TRIM(AA7497),4)),YEAR(AA7497))</f>
        <v>2015</v>
      </c>
      <c r="AD7497" t="s">
        <v>388</v>
      </c>
      <c r="AE7497" t="b">
        <f>VLOOKUP(AA7497,duplicates!A:C,3,FALSE)</f>
        <v>0</v>
      </c>
      <c r="AF7497" t="b">
        <f t="shared" si="113"/>
        <v>1</v>
      </c>
    </row>
    <row r="7498" spans="1:32" x14ac:dyDescent="0.2">
      <c r="A7498" t="s">
        <v>386</v>
      </c>
      <c r="B7498">
        <v>484</v>
      </c>
      <c r="C7498" t="s">
        <v>277</v>
      </c>
      <c r="D7498" t="s">
        <v>278</v>
      </c>
      <c r="E7498" s="4">
        <f>IF(ISBLANK(G7498),H7498,G7498)</f>
        <v>458</v>
      </c>
      <c r="F7498" s="9" t="b">
        <f>AND(ISBLANK(G7498),ISBLANK(H7498))</f>
        <v>0</v>
      </c>
      <c r="G7498" s="9">
        <v>458</v>
      </c>
      <c r="I7498">
        <v>497</v>
      </c>
      <c r="J7498" s="9" t="b">
        <f>AND(ISBLANK(K7498),ISBLANK(L7498))</f>
        <v>0</v>
      </c>
      <c r="K7498" s="9">
        <v>57</v>
      </c>
      <c r="M7498" s="15" t="b">
        <f>AND(ISBLANK(N7498),ISBLANK(O7498),ISBLANK(P7498))</f>
        <v>0</v>
      </c>
      <c r="P7498" s="15">
        <v>57</v>
      </c>
      <c r="R7498" s="18" t="b">
        <f>AND(ISBLANK(S7498),ISBLANK(T7498))</f>
        <v>0</v>
      </c>
      <c r="T7498" s="20">
        <v>0.92</v>
      </c>
      <c r="U7498" s="15" t="b">
        <f>AND(ISBLANK(V7498),ISBLANK(W7498),ISBLANK(X7498))</f>
        <v>0</v>
      </c>
      <c r="W7498" s="16">
        <v>1</v>
      </c>
      <c r="AA7498" t="s">
        <v>415</v>
      </c>
      <c r="AB7498" s="24" t="str">
        <f>IF(ISERR(MONTH(AA7498)),TRIM(SUBSTITUTE(AA7498,(RIGHT(TRIM(AA7498),4)),"")),TEXT(AA7498,"mmmm"))</f>
        <v>June</v>
      </c>
      <c r="AC7498" s="24">
        <f>IF(ISERR(YEAR(AA7498)),VALUE(RIGHT(TRIM(AA7498),4)),YEAR(AA7498))</f>
        <v>2015</v>
      </c>
      <c r="AD7498" t="s">
        <v>388</v>
      </c>
      <c r="AE7498" t="b">
        <f>VLOOKUP(AA7498,duplicates!A:C,3,FALSE)</f>
        <v>0</v>
      </c>
      <c r="AF7498" t="b">
        <f t="shared" si="113"/>
        <v>1</v>
      </c>
    </row>
    <row r="7499" spans="1:32" x14ac:dyDescent="0.2">
      <c r="A7499" t="s">
        <v>386</v>
      </c>
      <c r="B7499">
        <v>485</v>
      </c>
      <c r="C7499" t="s">
        <v>305</v>
      </c>
      <c r="D7499" t="s">
        <v>306</v>
      </c>
      <c r="E7499" s="4">
        <f>IF(ISBLANK(G7499),H7499,G7499)</f>
        <v>336</v>
      </c>
      <c r="F7499" s="9" t="b">
        <f>AND(ISBLANK(G7499),ISBLANK(H7499))</f>
        <v>0</v>
      </c>
      <c r="G7499" s="9">
        <v>336</v>
      </c>
      <c r="I7499">
        <v>366</v>
      </c>
      <c r="J7499" s="9" t="b">
        <f>AND(ISBLANK(K7499),ISBLANK(L7499))</f>
        <v>0</v>
      </c>
      <c r="K7499" s="9">
        <v>195</v>
      </c>
      <c r="M7499" s="15" t="b">
        <f>AND(ISBLANK(N7499),ISBLANK(O7499),ISBLANK(P7499))</f>
        <v>0</v>
      </c>
      <c r="P7499" s="15">
        <v>209</v>
      </c>
      <c r="R7499" s="18" t="b">
        <f>AND(ISBLANK(S7499),ISBLANK(T7499))</f>
        <v>0</v>
      </c>
      <c r="T7499" s="20">
        <v>0.92</v>
      </c>
      <c r="U7499" s="15" t="b">
        <f>AND(ISBLANK(V7499),ISBLANK(W7499),ISBLANK(X7499))</f>
        <v>0</v>
      </c>
      <c r="W7499" s="16">
        <v>0.93</v>
      </c>
      <c r="AA7499" t="s">
        <v>415</v>
      </c>
      <c r="AB7499" s="24" t="str">
        <f>IF(ISERR(MONTH(AA7499)),TRIM(SUBSTITUTE(AA7499,(RIGHT(TRIM(AA7499),4)),"")),TEXT(AA7499,"mmmm"))</f>
        <v>June</v>
      </c>
      <c r="AC7499" s="24">
        <f>IF(ISERR(YEAR(AA7499)),VALUE(RIGHT(TRIM(AA7499),4)),YEAR(AA7499))</f>
        <v>2015</v>
      </c>
      <c r="AD7499" t="s">
        <v>388</v>
      </c>
      <c r="AE7499" t="b">
        <f>VLOOKUP(AA7499,duplicates!A:C,3,FALSE)</f>
        <v>0</v>
      </c>
      <c r="AF7499" t="b">
        <f t="shared" si="113"/>
        <v>1</v>
      </c>
    </row>
    <row r="7500" spans="1:32" x14ac:dyDescent="0.2">
      <c r="A7500" t="s">
        <v>386</v>
      </c>
      <c r="B7500">
        <v>486</v>
      </c>
      <c r="C7500" t="s">
        <v>229</v>
      </c>
      <c r="D7500" t="s">
        <v>230</v>
      </c>
      <c r="E7500" s="4">
        <f>IF(ISBLANK(G7500),H7500,G7500)</f>
        <v>394</v>
      </c>
      <c r="F7500" s="9" t="b">
        <f>AND(ISBLANK(G7500),ISBLANK(H7500))</f>
        <v>0</v>
      </c>
      <c r="G7500" s="9">
        <v>394</v>
      </c>
      <c r="I7500">
        <v>401</v>
      </c>
      <c r="J7500" s="9" t="b">
        <f>AND(ISBLANK(K7500),ISBLANK(L7500))</f>
        <v>0</v>
      </c>
      <c r="K7500" s="9">
        <v>41</v>
      </c>
      <c r="M7500" s="15" t="b">
        <f>AND(ISBLANK(N7500),ISBLANK(O7500),ISBLANK(P7500))</f>
        <v>0</v>
      </c>
      <c r="P7500" s="15">
        <v>43</v>
      </c>
      <c r="R7500" s="18" t="b">
        <f>AND(ISBLANK(S7500),ISBLANK(T7500))</f>
        <v>0</v>
      </c>
      <c r="T7500" s="20">
        <v>0.98</v>
      </c>
      <c r="U7500" s="15" t="b">
        <f>AND(ISBLANK(V7500),ISBLANK(W7500),ISBLANK(X7500))</f>
        <v>0</v>
      </c>
      <c r="W7500" s="16">
        <v>0.95</v>
      </c>
      <c r="AA7500" t="s">
        <v>415</v>
      </c>
      <c r="AB7500" s="24" t="str">
        <f>IF(ISERR(MONTH(AA7500)),TRIM(SUBSTITUTE(AA7500,(RIGHT(TRIM(AA7500),4)),"")),TEXT(AA7500,"mmmm"))</f>
        <v>June</v>
      </c>
      <c r="AC7500" s="24">
        <f>IF(ISERR(YEAR(AA7500)),VALUE(RIGHT(TRIM(AA7500),4)),YEAR(AA7500))</f>
        <v>2015</v>
      </c>
      <c r="AD7500" t="s">
        <v>388</v>
      </c>
      <c r="AE7500" t="b">
        <f>VLOOKUP(AA7500,duplicates!A:C,3,FALSE)</f>
        <v>0</v>
      </c>
      <c r="AF7500" t="b">
        <f t="shared" si="113"/>
        <v>1</v>
      </c>
    </row>
    <row r="7501" spans="1:32" x14ac:dyDescent="0.2">
      <c r="A7501" t="s">
        <v>386</v>
      </c>
      <c r="B7501">
        <v>487</v>
      </c>
      <c r="C7501" t="s">
        <v>205</v>
      </c>
      <c r="D7501" t="s">
        <v>206</v>
      </c>
      <c r="E7501" s="4" t="str">
        <f>IF(ISBLANK(G7501),H7501,G7501)</f>
        <v>NIL RETURN</v>
      </c>
      <c r="F7501" s="9" t="b">
        <f>AND(ISBLANK(G7501),ISBLANK(H7501))</f>
        <v>0</v>
      </c>
      <c r="G7501" s="9" t="s">
        <v>317</v>
      </c>
      <c r="I7501" t="s">
        <v>317</v>
      </c>
      <c r="J7501" s="9" t="b">
        <f>AND(ISBLANK(K7501),ISBLANK(L7501))</f>
        <v>0</v>
      </c>
      <c r="K7501" s="9" t="s">
        <v>317</v>
      </c>
      <c r="M7501" s="15" t="b">
        <f>AND(ISBLANK(N7501),ISBLANK(O7501),ISBLANK(P7501))</f>
        <v>0</v>
      </c>
      <c r="P7501" s="15" t="s">
        <v>317</v>
      </c>
      <c r="R7501" s="18" t="b">
        <f>AND(ISBLANK(S7501),ISBLANK(T7501))</f>
        <v>0</v>
      </c>
      <c r="T7501" s="18" t="s">
        <v>27</v>
      </c>
      <c r="U7501" s="15" t="b">
        <f>AND(ISBLANK(V7501),ISBLANK(W7501),ISBLANK(X7501))</f>
        <v>0</v>
      </c>
      <c r="W7501" s="15" t="s">
        <v>27</v>
      </c>
      <c r="AA7501" t="s">
        <v>415</v>
      </c>
      <c r="AB7501" s="24" t="str">
        <f>IF(ISERR(MONTH(AA7501)),TRIM(SUBSTITUTE(AA7501,(RIGHT(TRIM(AA7501),4)),"")),TEXT(AA7501,"mmmm"))</f>
        <v>June</v>
      </c>
      <c r="AC7501" s="24">
        <f>IF(ISERR(YEAR(AA7501)),VALUE(RIGHT(TRIM(AA7501),4)),YEAR(AA7501))</f>
        <v>2015</v>
      </c>
      <c r="AD7501" t="s">
        <v>388</v>
      </c>
      <c r="AE7501" t="b">
        <f>VLOOKUP(AA7501,duplicates!A:C,3,FALSE)</f>
        <v>0</v>
      </c>
      <c r="AF7501" t="b">
        <f t="shared" si="113"/>
        <v>1</v>
      </c>
    </row>
    <row r="7502" spans="1:32" x14ac:dyDescent="0.2">
      <c r="A7502" t="s">
        <v>386</v>
      </c>
      <c r="B7502">
        <v>402</v>
      </c>
      <c r="C7502" t="s">
        <v>93</v>
      </c>
      <c r="D7502" t="s">
        <v>94</v>
      </c>
      <c r="E7502" s="4">
        <f>IF(ISBLANK(G7502),H7502,G7502)</f>
        <v>256</v>
      </c>
      <c r="F7502" s="9" t="b">
        <f>AND(ISBLANK(G7502),ISBLANK(H7502))</f>
        <v>0</v>
      </c>
      <c r="G7502" s="9">
        <v>256</v>
      </c>
      <c r="I7502">
        <v>279</v>
      </c>
      <c r="J7502" s="9" t="b">
        <f>AND(ISBLANK(K7502),ISBLANK(L7502))</f>
        <v>0</v>
      </c>
      <c r="K7502" s="9">
        <v>25</v>
      </c>
      <c r="M7502" s="15" t="b">
        <f>AND(ISBLANK(N7502),ISBLANK(O7502),ISBLANK(P7502))</f>
        <v>0</v>
      </c>
      <c r="P7502" s="15">
        <v>27</v>
      </c>
      <c r="R7502" s="18" t="b">
        <f>AND(ISBLANK(S7502),ISBLANK(T7502))</f>
        <v>0</v>
      </c>
      <c r="T7502" s="20">
        <v>0.92</v>
      </c>
      <c r="U7502" s="15" t="b">
        <f>AND(ISBLANK(V7502),ISBLANK(W7502),ISBLANK(X7502))</f>
        <v>0</v>
      </c>
      <c r="W7502" s="16">
        <v>0.93</v>
      </c>
      <c r="AA7502" t="s">
        <v>415</v>
      </c>
      <c r="AB7502" s="24" t="str">
        <f>IF(ISERR(MONTH(AA7502)),TRIM(SUBSTITUTE(AA7502,(RIGHT(TRIM(AA7502),4)),"")),TEXT(AA7502,"mmmm"))</f>
        <v>June</v>
      </c>
      <c r="AC7502" s="24">
        <f>IF(ISERR(YEAR(AA7502)),VALUE(RIGHT(TRIM(AA7502),4)),YEAR(AA7502))</f>
        <v>2015</v>
      </c>
      <c r="AD7502" t="s">
        <v>388</v>
      </c>
      <c r="AE7502" t="b">
        <f>VLOOKUP(AA7502,duplicates!A:C,3,FALSE)</f>
        <v>0</v>
      </c>
      <c r="AF7502" t="b">
        <f t="shared" si="113"/>
        <v>1</v>
      </c>
    </row>
    <row r="7503" spans="1:32" x14ac:dyDescent="0.2">
      <c r="A7503" t="s">
        <v>386</v>
      </c>
      <c r="B7503">
        <v>532</v>
      </c>
      <c r="C7503" t="s">
        <v>398</v>
      </c>
      <c r="D7503" t="s">
        <v>399</v>
      </c>
      <c r="E7503" s="4" t="str">
        <f>IF(ISBLANK(G7503),H7503,G7503)</f>
        <v>NIL RETURN</v>
      </c>
      <c r="F7503" s="9" t="b">
        <f>AND(ISBLANK(G7503),ISBLANK(H7503))</f>
        <v>0</v>
      </c>
      <c r="G7503" s="9" t="s">
        <v>317</v>
      </c>
      <c r="I7503" t="s">
        <v>317</v>
      </c>
      <c r="J7503" s="9" t="b">
        <f>AND(ISBLANK(K7503),ISBLANK(L7503))</f>
        <v>0</v>
      </c>
      <c r="K7503" s="9" t="s">
        <v>317</v>
      </c>
      <c r="M7503" s="15" t="b">
        <f>AND(ISBLANK(N7503),ISBLANK(O7503),ISBLANK(P7503))</f>
        <v>0</v>
      </c>
      <c r="P7503" s="15" t="s">
        <v>317</v>
      </c>
      <c r="R7503" s="18" t="b">
        <f>AND(ISBLANK(S7503),ISBLANK(T7503))</f>
        <v>0</v>
      </c>
      <c r="T7503" s="18" t="s">
        <v>27</v>
      </c>
      <c r="U7503" s="15" t="b">
        <f>AND(ISBLANK(V7503),ISBLANK(W7503),ISBLANK(X7503))</f>
        <v>0</v>
      </c>
      <c r="W7503" s="15" t="s">
        <v>27</v>
      </c>
      <c r="AA7503" t="s">
        <v>415</v>
      </c>
      <c r="AB7503" s="24" t="str">
        <f>IF(ISERR(MONTH(AA7503)),TRIM(SUBSTITUTE(AA7503,(RIGHT(TRIM(AA7503),4)),"")),TEXT(AA7503,"mmmm"))</f>
        <v>June</v>
      </c>
      <c r="AC7503" s="24">
        <f>IF(ISERR(YEAR(AA7503)),VALUE(RIGHT(TRIM(AA7503),4)),YEAR(AA7503))</f>
        <v>2015</v>
      </c>
      <c r="AD7503" t="s">
        <v>388</v>
      </c>
      <c r="AE7503" t="b">
        <f>VLOOKUP(AA7503,duplicates!A:C,3,FALSE)</f>
        <v>0</v>
      </c>
      <c r="AF7503" t="b">
        <f t="shared" si="113"/>
        <v>1</v>
      </c>
    </row>
    <row r="7504" spans="1:32" x14ac:dyDescent="0.2">
      <c r="A7504" t="s">
        <v>386</v>
      </c>
      <c r="B7504">
        <v>403</v>
      </c>
      <c r="C7504" t="s">
        <v>141</v>
      </c>
      <c r="D7504" t="s">
        <v>142</v>
      </c>
      <c r="E7504" s="4">
        <f>IF(ISBLANK(G7504),H7504,G7504)</f>
        <v>83</v>
      </c>
      <c r="F7504" s="9" t="b">
        <f>AND(ISBLANK(G7504),ISBLANK(H7504))</f>
        <v>0</v>
      </c>
      <c r="G7504" s="9">
        <v>83</v>
      </c>
      <c r="I7504">
        <v>91</v>
      </c>
      <c r="J7504" s="9" t="b">
        <f>AND(ISBLANK(K7504),ISBLANK(L7504))</f>
        <v>0</v>
      </c>
      <c r="K7504" s="9">
        <v>83</v>
      </c>
      <c r="M7504" s="15" t="b">
        <f>AND(ISBLANK(N7504),ISBLANK(O7504),ISBLANK(P7504))</f>
        <v>0</v>
      </c>
      <c r="P7504" s="15">
        <v>83</v>
      </c>
      <c r="R7504" s="18" t="b">
        <f>AND(ISBLANK(S7504),ISBLANK(T7504))</f>
        <v>0</v>
      </c>
      <c r="T7504" s="20">
        <v>0.91</v>
      </c>
      <c r="U7504" s="15" t="b">
        <f>AND(ISBLANK(V7504),ISBLANK(W7504),ISBLANK(X7504))</f>
        <v>0</v>
      </c>
      <c r="W7504" s="16">
        <v>1</v>
      </c>
      <c r="AA7504" t="s">
        <v>415</v>
      </c>
      <c r="AB7504" s="24" t="str">
        <f>IF(ISERR(MONTH(AA7504)),TRIM(SUBSTITUTE(AA7504,(RIGHT(TRIM(AA7504),4)),"")),TEXT(AA7504,"mmmm"))</f>
        <v>June</v>
      </c>
      <c r="AC7504" s="24">
        <f>IF(ISERR(YEAR(AA7504)),VALUE(RIGHT(TRIM(AA7504),4)),YEAR(AA7504))</f>
        <v>2015</v>
      </c>
      <c r="AD7504" t="s">
        <v>388</v>
      </c>
      <c r="AE7504" t="b">
        <f>VLOOKUP(AA7504,duplicates!A:C,3,FALSE)</f>
        <v>0</v>
      </c>
      <c r="AF7504" t="b">
        <f t="shared" si="113"/>
        <v>1</v>
      </c>
    </row>
    <row r="7505" spans="1:32" x14ac:dyDescent="0.2">
      <c r="A7505" t="s">
        <v>386</v>
      </c>
      <c r="B7505">
        <v>404</v>
      </c>
      <c r="C7505" t="s">
        <v>117</v>
      </c>
      <c r="D7505" t="s">
        <v>118</v>
      </c>
      <c r="E7505" s="4">
        <f>IF(ISBLANK(G7505),H7505,G7505)</f>
        <v>423</v>
      </c>
      <c r="F7505" s="9" t="b">
        <f>AND(ISBLANK(G7505),ISBLANK(H7505))</f>
        <v>0</v>
      </c>
      <c r="G7505" s="9">
        <v>423</v>
      </c>
      <c r="I7505">
        <v>439</v>
      </c>
      <c r="J7505" s="9" t="b">
        <f>AND(ISBLANK(K7505),ISBLANK(L7505))</f>
        <v>0</v>
      </c>
      <c r="K7505" s="9">
        <v>165</v>
      </c>
      <c r="M7505" s="15" t="b">
        <f>AND(ISBLANK(N7505),ISBLANK(O7505),ISBLANK(P7505))</f>
        <v>0</v>
      </c>
      <c r="P7505" s="15">
        <v>168</v>
      </c>
      <c r="R7505" s="18" t="b">
        <f>AND(ISBLANK(S7505),ISBLANK(T7505))</f>
        <v>0</v>
      </c>
      <c r="T7505" s="20">
        <v>0.96</v>
      </c>
      <c r="U7505" s="15" t="b">
        <f>AND(ISBLANK(V7505),ISBLANK(W7505),ISBLANK(X7505))</f>
        <v>0</v>
      </c>
      <c r="W7505" s="16">
        <v>0.98</v>
      </c>
      <c r="AA7505" t="s">
        <v>415</v>
      </c>
      <c r="AB7505" s="24" t="str">
        <f>IF(ISERR(MONTH(AA7505)),TRIM(SUBSTITUTE(AA7505,(RIGHT(TRIM(AA7505),4)),"")),TEXT(AA7505,"mmmm"))</f>
        <v>June</v>
      </c>
      <c r="AC7505" s="24">
        <f>IF(ISERR(YEAR(AA7505)),VALUE(RIGHT(TRIM(AA7505),4)),YEAR(AA7505))</f>
        <v>2015</v>
      </c>
      <c r="AD7505" t="s">
        <v>388</v>
      </c>
      <c r="AE7505" t="b">
        <f>VLOOKUP(AA7505,duplicates!A:C,3,FALSE)</f>
        <v>0</v>
      </c>
      <c r="AF7505" t="b">
        <f t="shared" si="113"/>
        <v>1</v>
      </c>
    </row>
    <row r="7506" spans="1:32" x14ac:dyDescent="0.2">
      <c r="A7506" t="s">
        <v>386</v>
      </c>
      <c r="B7506">
        <v>405</v>
      </c>
      <c r="C7506" t="s">
        <v>39</v>
      </c>
      <c r="D7506" t="s">
        <v>40</v>
      </c>
      <c r="E7506" s="4">
        <f>IF(ISBLANK(G7506),H7506,G7506)</f>
        <v>232</v>
      </c>
      <c r="F7506" s="9" t="b">
        <f>AND(ISBLANK(G7506),ISBLANK(H7506))</f>
        <v>0</v>
      </c>
      <c r="G7506" s="9">
        <v>232</v>
      </c>
      <c r="I7506">
        <v>329</v>
      </c>
      <c r="J7506" s="9" t="b">
        <f>AND(ISBLANK(K7506),ISBLANK(L7506))</f>
        <v>0</v>
      </c>
      <c r="K7506" s="9">
        <v>32</v>
      </c>
      <c r="M7506" s="15" t="b">
        <f>AND(ISBLANK(N7506),ISBLANK(O7506),ISBLANK(P7506))</f>
        <v>0</v>
      </c>
      <c r="P7506" s="15">
        <v>63</v>
      </c>
      <c r="R7506" s="18" t="b">
        <f>AND(ISBLANK(S7506),ISBLANK(T7506))</f>
        <v>0</v>
      </c>
      <c r="T7506" s="20">
        <v>0.71</v>
      </c>
      <c r="U7506" s="15" t="b">
        <f>AND(ISBLANK(V7506),ISBLANK(W7506),ISBLANK(X7506))</f>
        <v>0</v>
      </c>
      <c r="W7506" s="16">
        <v>0.51</v>
      </c>
      <c r="AA7506" t="s">
        <v>415</v>
      </c>
      <c r="AB7506" s="24" t="str">
        <f>IF(ISERR(MONTH(AA7506)),TRIM(SUBSTITUTE(AA7506,(RIGHT(TRIM(AA7506),4)),"")),TEXT(AA7506,"mmmm"))</f>
        <v>June</v>
      </c>
      <c r="AC7506" s="24">
        <f>IF(ISERR(YEAR(AA7506)),VALUE(RIGHT(TRIM(AA7506),4)),YEAR(AA7506))</f>
        <v>2015</v>
      </c>
      <c r="AD7506" t="s">
        <v>388</v>
      </c>
      <c r="AE7506" t="b">
        <f>VLOOKUP(AA7506,duplicates!A:C,3,FALSE)</f>
        <v>0</v>
      </c>
      <c r="AF7506" t="b">
        <f t="shared" si="113"/>
        <v>1</v>
      </c>
    </row>
    <row r="7507" spans="1:32" x14ac:dyDescent="0.2">
      <c r="A7507" t="s">
        <v>386</v>
      </c>
      <c r="B7507">
        <v>406</v>
      </c>
      <c r="C7507" t="s">
        <v>193</v>
      </c>
      <c r="D7507" t="s">
        <v>194</v>
      </c>
      <c r="E7507" s="4">
        <f>IF(ISBLANK(G7507),H7507,G7507)</f>
        <v>377</v>
      </c>
      <c r="F7507" s="9" t="b">
        <f>AND(ISBLANK(G7507),ISBLANK(H7507))</f>
        <v>0</v>
      </c>
      <c r="G7507" s="9">
        <v>377</v>
      </c>
      <c r="I7507">
        <v>411</v>
      </c>
      <c r="J7507" s="9" t="b">
        <f>AND(ISBLANK(K7507),ISBLANK(L7507))</f>
        <v>0</v>
      </c>
      <c r="K7507" s="9">
        <v>104</v>
      </c>
      <c r="M7507" s="15" t="b">
        <f>AND(ISBLANK(N7507),ISBLANK(O7507),ISBLANK(P7507))</f>
        <v>0</v>
      </c>
      <c r="P7507" s="15">
        <v>104</v>
      </c>
      <c r="R7507" s="18" t="b">
        <f>AND(ISBLANK(S7507),ISBLANK(T7507))</f>
        <v>0</v>
      </c>
      <c r="T7507" s="20">
        <v>0.92</v>
      </c>
      <c r="U7507" s="15" t="b">
        <f>AND(ISBLANK(V7507),ISBLANK(W7507),ISBLANK(X7507))</f>
        <v>0</v>
      </c>
      <c r="W7507" s="16">
        <v>1</v>
      </c>
      <c r="AA7507" t="s">
        <v>415</v>
      </c>
      <c r="AB7507" s="24" t="str">
        <f>IF(ISERR(MONTH(AA7507)),TRIM(SUBSTITUTE(AA7507,(RIGHT(TRIM(AA7507),4)),"")),TEXT(AA7507,"mmmm"))</f>
        <v>June</v>
      </c>
      <c r="AC7507" s="24">
        <f>IF(ISERR(YEAR(AA7507)),VALUE(RIGHT(TRIM(AA7507),4)),YEAR(AA7507))</f>
        <v>2015</v>
      </c>
      <c r="AD7507" t="s">
        <v>388</v>
      </c>
      <c r="AE7507" t="b">
        <f>VLOOKUP(AA7507,duplicates!A:C,3,FALSE)</f>
        <v>0</v>
      </c>
      <c r="AF7507" t="b">
        <f t="shared" si="113"/>
        <v>1</v>
      </c>
    </row>
    <row r="7508" spans="1:32" x14ac:dyDescent="0.2">
      <c r="A7508" t="s">
        <v>386</v>
      </c>
      <c r="B7508">
        <v>533</v>
      </c>
      <c r="C7508" t="s">
        <v>400</v>
      </c>
      <c r="D7508" t="s">
        <v>401</v>
      </c>
      <c r="E7508" s="4">
        <f>IF(ISBLANK(G7508),H7508,G7508)</f>
        <v>1073</v>
      </c>
      <c r="F7508" s="9" t="b">
        <f>AND(ISBLANK(G7508),ISBLANK(H7508))</f>
        <v>0</v>
      </c>
      <c r="G7508" s="9">
        <v>1073</v>
      </c>
      <c r="I7508">
        <v>1174</v>
      </c>
      <c r="J7508" s="9" t="b">
        <f>AND(ISBLANK(K7508),ISBLANK(L7508))</f>
        <v>0</v>
      </c>
      <c r="K7508" s="9">
        <v>177</v>
      </c>
      <c r="M7508" s="15" t="b">
        <f>AND(ISBLANK(N7508),ISBLANK(O7508),ISBLANK(P7508))</f>
        <v>0</v>
      </c>
      <c r="P7508" s="15">
        <v>199</v>
      </c>
      <c r="R7508" s="18" t="b">
        <f>AND(ISBLANK(S7508),ISBLANK(T7508))</f>
        <v>0</v>
      </c>
      <c r="T7508" s="20">
        <v>0.91</v>
      </c>
      <c r="U7508" s="15" t="b">
        <f>AND(ISBLANK(V7508),ISBLANK(W7508),ISBLANK(X7508))</f>
        <v>0</v>
      </c>
      <c r="W7508" s="16">
        <v>0.89</v>
      </c>
      <c r="AA7508" t="s">
        <v>415</v>
      </c>
      <c r="AB7508" s="24" t="str">
        <f>IF(ISERR(MONTH(AA7508)),TRIM(SUBSTITUTE(AA7508,(RIGHT(TRIM(AA7508),4)),"")),TEXT(AA7508,"mmmm"))</f>
        <v>June</v>
      </c>
      <c r="AC7508" s="24">
        <f>IF(ISERR(YEAR(AA7508)),VALUE(RIGHT(TRIM(AA7508),4)),YEAR(AA7508))</f>
        <v>2015</v>
      </c>
      <c r="AD7508" t="s">
        <v>388</v>
      </c>
      <c r="AE7508" t="b">
        <f>VLOOKUP(AA7508,duplicates!A:C,3,FALSE)</f>
        <v>0</v>
      </c>
      <c r="AF7508" t="b">
        <f t="shared" si="113"/>
        <v>1</v>
      </c>
    </row>
    <row r="7509" spans="1:32" x14ac:dyDescent="0.2">
      <c r="A7509" t="s">
        <v>386</v>
      </c>
      <c r="B7509">
        <v>488</v>
      </c>
      <c r="C7509" t="s">
        <v>261</v>
      </c>
      <c r="D7509" t="s">
        <v>262</v>
      </c>
      <c r="E7509" s="4">
        <f>IF(ISBLANK(G7509),H7509,G7509)</f>
        <v>601</v>
      </c>
      <c r="F7509" s="9" t="b">
        <f>AND(ISBLANK(G7509),ISBLANK(H7509))</f>
        <v>0</v>
      </c>
      <c r="G7509" s="9">
        <v>601</v>
      </c>
      <c r="I7509">
        <v>601</v>
      </c>
      <c r="J7509" s="9" t="b">
        <f>AND(ISBLANK(K7509),ISBLANK(L7509))</f>
        <v>0</v>
      </c>
      <c r="K7509" s="9">
        <v>42</v>
      </c>
      <c r="M7509" s="15" t="b">
        <f>AND(ISBLANK(N7509),ISBLANK(O7509),ISBLANK(P7509))</f>
        <v>0</v>
      </c>
      <c r="P7509" s="15">
        <v>42</v>
      </c>
      <c r="R7509" s="18" t="b">
        <f>AND(ISBLANK(S7509),ISBLANK(T7509))</f>
        <v>0</v>
      </c>
      <c r="T7509" s="20">
        <v>1</v>
      </c>
      <c r="U7509" s="15" t="b">
        <f>AND(ISBLANK(V7509),ISBLANK(W7509),ISBLANK(X7509))</f>
        <v>0</v>
      </c>
      <c r="W7509" s="16">
        <v>1</v>
      </c>
      <c r="AA7509" t="s">
        <v>415</v>
      </c>
      <c r="AB7509" s="24" t="str">
        <f>IF(ISERR(MONTH(AA7509)),TRIM(SUBSTITUTE(AA7509,(RIGHT(TRIM(AA7509),4)),"")),TEXT(AA7509,"mmmm"))</f>
        <v>June</v>
      </c>
      <c r="AC7509" s="24">
        <f>IF(ISERR(YEAR(AA7509)),VALUE(RIGHT(TRIM(AA7509),4)),YEAR(AA7509))</f>
        <v>2015</v>
      </c>
      <c r="AD7509" t="s">
        <v>388</v>
      </c>
      <c r="AE7509" t="b">
        <f>VLOOKUP(AA7509,duplicates!A:C,3,FALSE)</f>
        <v>0</v>
      </c>
      <c r="AF7509" t="b">
        <f t="shared" si="113"/>
        <v>1</v>
      </c>
    </row>
    <row r="7510" spans="1:32" x14ac:dyDescent="0.2">
      <c r="A7510" t="s">
        <v>386</v>
      </c>
      <c r="B7510">
        <v>489</v>
      </c>
      <c r="C7510" t="s">
        <v>336</v>
      </c>
      <c r="D7510" t="s">
        <v>234</v>
      </c>
      <c r="E7510" s="4">
        <f>IF(ISBLANK(G7510),H7510,G7510)</f>
        <v>584</v>
      </c>
      <c r="F7510" s="9" t="b">
        <f>AND(ISBLANK(G7510),ISBLANK(H7510))</f>
        <v>0</v>
      </c>
      <c r="G7510" s="9">
        <v>584</v>
      </c>
      <c r="I7510">
        <v>584</v>
      </c>
      <c r="J7510" s="9" t="b">
        <f>AND(ISBLANK(K7510),ISBLANK(L7510))</f>
        <v>0</v>
      </c>
      <c r="K7510" s="9">
        <v>77</v>
      </c>
      <c r="M7510" s="15" t="b">
        <f>AND(ISBLANK(N7510),ISBLANK(O7510),ISBLANK(P7510))</f>
        <v>0</v>
      </c>
      <c r="P7510" s="15">
        <v>77</v>
      </c>
      <c r="R7510" s="18" t="b">
        <f>AND(ISBLANK(S7510),ISBLANK(T7510))</f>
        <v>0</v>
      </c>
      <c r="T7510" s="20">
        <v>1</v>
      </c>
      <c r="U7510" s="15" t="b">
        <f>AND(ISBLANK(V7510),ISBLANK(W7510),ISBLANK(X7510))</f>
        <v>0</v>
      </c>
      <c r="W7510" s="16">
        <v>1</v>
      </c>
      <c r="AA7510" t="s">
        <v>415</v>
      </c>
      <c r="AB7510" s="24" t="str">
        <f>IF(ISERR(MONTH(AA7510)),TRIM(SUBSTITUTE(AA7510,(RIGHT(TRIM(AA7510),4)),"")),TEXT(AA7510,"mmmm"))</f>
        <v>June</v>
      </c>
      <c r="AC7510" s="24">
        <f>IF(ISERR(YEAR(AA7510)),VALUE(RIGHT(TRIM(AA7510),4)),YEAR(AA7510))</f>
        <v>2015</v>
      </c>
      <c r="AD7510" t="s">
        <v>388</v>
      </c>
      <c r="AE7510" t="b">
        <f>VLOOKUP(AA7510,duplicates!A:C,3,FALSE)</f>
        <v>0</v>
      </c>
      <c r="AF7510" t="b">
        <f t="shared" si="113"/>
        <v>1</v>
      </c>
    </row>
    <row r="7511" spans="1:32" x14ac:dyDescent="0.2">
      <c r="A7511" t="s">
        <v>386</v>
      </c>
      <c r="B7511">
        <v>534</v>
      </c>
      <c r="C7511" t="s">
        <v>402</v>
      </c>
      <c r="D7511" t="s">
        <v>403</v>
      </c>
      <c r="E7511" s="4">
        <f>IF(ISBLANK(G7511),H7511,G7511)</f>
        <v>7</v>
      </c>
      <c r="F7511" s="9" t="b">
        <f>AND(ISBLANK(G7511),ISBLANK(H7511))</f>
        <v>0</v>
      </c>
      <c r="G7511" s="9">
        <v>7</v>
      </c>
      <c r="I7511">
        <v>34</v>
      </c>
      <c r="J7511" s="9" t="b">
        <f>AND(ISBLANK(K7511),ISBLANK(L7511))</f>
        <v>0</v>
      </c>
      <c r="K7511" s="9">
        <v>0</v>
      </c>
      <c r="M7511" s="15" t="b">
        <f>AND(ISBLANK(N7511),ISBLANK(O7511),ISBLANK(P7511))</f>
        <v>0</v>
      </c>
      <c r="P7511" s="15">
        <v>4</v>
      </c>
      <c r="R7511" s="18" t="b">
        <f>AND(ISBLANK(S7511),ISBLANK(T7511))</f>
        <v>0</v>
      </c>
      <c r="T7511" s="20">
        <v>0.21</v>
      </c>
      <c r="U7511" s="15" t="b">
        <f>AND(ISBLANK(V7511),ISBLANK(W7511),ISBLANK(X7511))</f>
        <v>0</v>
      </c>
      <c r="W7511" s="16">
        <v>0</v>
      </c>
      <c r="AA7511" t="s">
        <v>415</v>
      </c>
      <c r="AB7511" s="24" t="str">
        <f>IF(ISERR(MONTH(AA7511)),TRIM(SUBSTITUTE(AA7511,(RIGHT(TRIM(AA7511),4)),"")),TEXT(AA7511,"mmmm"))</f>
        <v>June</v>
      </c>
      <c r="AC7511" s="24">
        <f>IF(ISERR(YEAR(AA7511)),VALUE(RIGHT(TRIM(AA7511),4)),YEAR(AA7511))</f>
        <v>2015</v>
      </c>
      <c r="AD7511" t="s">
        <v>388</v>
      </c>
      <c r="AE7511" t="b">
        <f>VLOOKUP(AA7511,duplicates!A:C,3,FALSE)</f>
        <v>0</v>
      </c>
      <c r="AF7511" t="b">
        <f t="shared" si="113"/>
        <v>1</v>
      </c>
    </row>
    <row r="7512" spans="1:32" x14ac:dyDescent="0.2">
      <c r="A7512" t="s">
        <v>386</v>
      </c>
      <c r="B7512">
        <v>535</v>
      </c>
      <c r="C7512" t="s">
        <v>404</v>
      </c>
      <c r="D7512" t="s">
        <v>405</v>
      </c>
      <c r="E7512" s="4">
        <f>IF(ISBLANK(G7512),H7512,G7512)</f>
        <v>32</v>
      </c>
      <c r="F7512" s="9" t="b">
        <f>AND(ISBLANK(G7512),ISBLANK(H7512))</f>
        <v>0</v>
      </c>
      <c r="G7512" s="9">
        <v>32</v>
      </c>
      <c r="I7512">
        <v>32</v>
      </c>
      <c r="J7512" s="9" t="b">
        <f>AND(ISBLANK(K7512),ISBLANK(L7512))</f>
        <v>0</v>
      </c>
      <c r="K7512" s="9">
        <v>31</v>
      </c>
      <c r="M7512" s="15" t="b">
        <f>AND(ISBLANK(N7512),ISBLANK(O7512),ISBLANK(P7512))</f>
        <v>0</v>
      </c>
      <c r="P7512" s="15">
        <v>32</v>
      </c>
      <c r="R7512" s="18" t="b">
        <f>AND(ISBLANK(S7512),ISBLANK(T7512))</f>
        <v>0</v>
      </c>
      <c r="T7512" s="20">
        <v>1</v>
      </c>
      <c r="U7512" s="15" t="b">
        <f>AND(ISBLANK(V7512),ISBLANK(W7512),ISBLANK(X7512))</f>
        <v>0</v>
      </c>
      <c r="W7512" s="16">
        <v>0.97</v>
      </c>
      <c r="AA7512" t="s">
        <v>415</v>
      </c>
      <c r="AB7512" s="24" t="str">
        <f>IF(ISERR(MONTH(AA7512)),TRIM(SUBSTITUTE(AA7512,(RIGHT(TRIM(AA7512),4)),"")),TEXT(AA7512,"mmmm"))</f>
        <v>June</v>
      </c>
      <c r="AC7512" s="24">
        <f>IF(ISERR(YEAR(AA7512)),VALUE(RIGHT(TRIM(AA7512),4)),YEAR(AA7512))</f>
        <v>2015</v>
      </c>
      <c r="AD7512" t="s">
        <v>388</v>
      </c>
      <c r="AE7512" t="b">
        <f>VLOOKUP(AA7512,duplicates!A:C,3,FALSE)</f>
        <v>0</v>
      </c>
      <c r="AF7512" t="b">
        <f t="shared" si="113"/>
        <v>1</v>
      </c>
    </row>
    <row r="7513" spans="1:32" x14ac:dyDescent="0.2">
      <c r="A7513" t="s">
        <v>386</v>
      </c>
      <c r="B7513">
        <v>407</v>
      </c>
      <c r="C7513" t="s">
        <v>47</v>
      </c>
      <c r="D7513" t="s">
        <v>48</v>
      </c>
      <c r="E7513" s="4">
        <f>IF(ISBLANK(G7513),H7513,G7513)</f>
        <v>34</v>
      </c>
      <c r="F7513" s="9" t="b">
        <f>AND(ISBLANK(G7513),ISBLANK(H7513))</f>
        <v>0</v>
      </c>
      <c r="G7513" s="9">
        <v>34</v>
      </c>
      <c r="I7513">
        <v>35</v>
      </c>
      <c r="J7513" s="9" t="b">
        <f>AND(ISBLANK(K7513),ISBLANK(L7513))</f>
        <v>0</v>
      </c>
      <c r="K7513" s="9">
        <v>8</v>
      </c>
      <c r="M7513" s="15" t="b">
        <f>AND(ISBLANK(N7513),ISBLANK(O7513),ISBLANK(P7513))</f>
        <v>0</v>
      </c>
      <c r="P7513" s="15">
        <v>8</v>
      </c>
      <c r="R7513" s="18" t="b">
        <f>AND(ISBLANK(S7513),ISBLANK(T7513))</f>
        <v>0</v>
      </c>
      <c r="T7513" s="20">
        <v>0.97</v>
      </c>
      <c r="U7513" s="15" t="b">
        <f>AND(ISBLANK(V7513),ISBLANK(W7513),ISBLANK(X7513))</f>
        <v>0</v>
      </c>
      <c r="W7513" s="16">
        <v>1</v>
      </c>
      <c r="AA7513" t="s">
        <v>415</v>
      </c>
      <c r="AB7513" s="24" t="str">
        <f>IF(ISERR(MONTH(AA7513)),TRIM(SUBSTITUTE(AA7513,(RIGHT(TRIM(AA7513),4)),"")),TEXT(AA7513,"mmmm"))</f>
        <v>June</v>
      </c>
      <c r="AC7513" s="24">
        <f>IF(ISERR(YEAR(AA7513)),VALUE(RIGHT(TRIM(AA7513),4)),YEAR(AA7513))</f>
        <v>2015</v>
      </c>
      <c r="AD7513" t="s">
        <v>388</v>
      </c>
      <c r="AE7513" t="b">
        <f>VLOOKUP(AA7513,duplicates!A:C,3,FALSE)</f>
        <v>0</v>
      </c>
      <c r="AF7513" t="b">
        <f t="shared" si="113"/>
        <v>1</v>
      </c>
    </row>
    <row r="7514" spans="1:32" x14ac:dyDescent="0.2">
      <c r="A7514" t="s">
        <v>386</v>
      </c>
      <c r="B7514">
        <v>408</v>
      </c>
      <c r="C7514" t="s">
        <v>79</v>
      </c>
      <c r="D7514" t="s">
        <v>80</v>
      </c>
      <c r="E7514" s="4">
        <f>IF(ISBLANK(G7514),H7514,G7514)</f>
        <v>2</v>
      </c>
      <c r="F7514" s="9" t="b">
        <f>AND(ISBLANK(G7514),ISBLANK(H7514))</f>
        <v>0</v>
      </c>
      <c r="G7514" s="9">
        <v>2</v>
      </c>
      <c r="I7514">
        <v>2</v>
      </c>
      <c r="J7514" s="9" t="b">
        <f>AND(ISBLANK(K7514),ISBLANK(L7514))</f>
        <v>0</v>
      </c>
      <c r="K7514" s="9">
        <v>1</v>
      </c>
      <c r="M7514" s="15" t="b">
        <f>AND(ISBLANK(N7514),ISBLANK(O7514),ISBLANK(P7514))</f>
        <v>0</v>
      </c>
      <c r="P7514" s="15">
        <v>1</v>
      </c>
      <c r="R7514" s="18" t="b">
        <f>AND(ISBLANK(S7514),ISBLANK(T7514))</f>
        <v>0</v>
      </c>
      <c r="T7514" s="20">
        <v>1</v>
      </c>
      <c r="U7514" s="15" t="b">
        <f>AND(ISBLANK(V7514),ISBLANK(W7514),ISBLANK(X7514))</f>
        <v>0</v>
      </c>
      <c r="W7514" s="16">
        <v>1</v>
      </c>
      <c r="AA7514" t="s">
        <v>415</v>
      </c>
      <c r="AB7514" s="24" t="str">
        <f>IF(ISERR(MONTH(AA7514)),TRIM(SUBSTITUTE(AA7514,(RIGHT(TRIM(AA7514),4)),"")),TEXT(AA7514,"mmmm"))</f>
        <v>June</v>
      </c>
      <c r="AC7514" s="24">
        <f>IF(ISERR(YEAR(AA7514)),VALUE(RIGHT(TRIM(AA7514),4)),YEAR(AA7514))</f>
        <v>2015</v>
      </c>
      <c r="AD7514" t="s">
        <v>388</v>
      </c>
      <c r="AE7514" t="b">
        <f>VLOOKUP(AA7514,duplicates!A:C,3,FALSE)</f>
        <v>0</v>
      </c>
      <c r="AF7514" t="b">
        <f t="shared" si="113"/>
        <v>1</v>
      </c>
    </row>
    <row r="7515" spans="1:32" x14ac:dyDescent="0.2">
      <c r="A7515" t="s">
        <v>386</v>
      </c>
      <c r="B7515">
        <v>496</v>
      </c>
      <c r="C7515" t="s">
        <v>373</v>
      </c>
      <c r="D7515" t="s">
        <v>374</v>
      </c>
      <c r="E7515" s="4">
        <f>IF(ISBLANK(G7515),H7515,G7515)</f>
        <v>429</v>
      </c>
      <c r="F7515" s="9" t="b">
        <f>AND(ISBLANK(G7515),ISBLANK(H7515))</f>
        <v>0</v>
      </c>
      <c r="G7515" s="9">
        <v>429</v>
      </c>
      <c r="I7515">
        <v>579</v>
      </c>
      <c r="J7515" s="9" t="b">
        <f>AND(ISBLANK(K7515),ISBLANK(L7515))</f>
        <v>0</v>
      </c>
      <c r="K7515" s="9">
        <v>42</v>
      </c>
      <c r="M7515" s="15" t="b">
        <f>AND(ISBLANK(N7515),ISBLANK(O7515),ISBLANK(P7515))</f>
        <v>0</v>
      </c>
      <c r="P7515" s="15">
        <v>42</v>
      </c>
      <c r="R7515" s="18" t="b">
        <f>AND(ISBLANK(S7515),ISBLANK(T7515))</f>
        <v>0</v>
      </c>
      <c r="T7515" s="20">
        <v>0.74</v>
      </c>
      <c r="U7515" s="15" t="b">
        <f>AND(ISBLANK(V7515),ISBLANK(W7515),ISBLANK(X7515))</f>
        <v>0</v>
      </c>
      <c r="W7515" s="16">
        <v>1</v>
      </c>
      <c r="AA7515" t="s">
        <v>415</v>
      </c>
      <c r="AB7515" s="24" t="str">
        <f>IF(ISERR(MONTH(AA7515)),TRIM(SUBSTITUTE(AA7515,(RIGHT(TRIM(AA7515),4)),"")),TEXT(AA7515,"mmmm"))</f>
        <v>June</v>
      </c>
      <c r="AC7515" s="24">
        <f>IF(ISERR(YEAR(AA7515)),VALUE(RIGHT(TRIM(AA7515),4)),YEAR(AA7515))</f>
        <v>2015</v>
      </c>
      <c r="AD7515" t="s">
        <v>388</v>
      </c>
      <c r="AE7515" t="b">
        <f>VLOOKUP(AA7515,duplicates!A:C,3,FALSE)</f>
        <v>0</v>
      </c>
      <c r="AF7515" t="b">
        <f t="shared" si="113"/>
        <v>1</v>
      </c>
    </row>
    <row r="7516" spans="1:32" x14ac:dyDescent="0.2">
      <c r="A7516" t="s">
        <v>386</v>
      </c>
      <c r="B7516">
        <v>409</v>
      </c>
      <c r="C7516" t="s">
        <v>53</v>
      </c>
      <c r="D7516" t="s">
        <v>54</v>
      </c>
      <c r="E7516" s="4">
        <f>IF(ISBLANK(G7516),H7516,G7516)</f>
        <v>312</v>
      </c>
      <c r="F7516" s="9" t="b">
        <f>AND(ISBLANK(G7516),ISBLANK(H7516))</f>
        <v>0</v>
      </c>
      <c r="G7516" s="9">
        <v>312</v>
      </c>
      <c r="I7516">
        <v>326</v>
      </c>
      <c r="J7516" s="9" t="b">
        <f>AND(ISBLANK(K7516),ISBLANK(L7516))</f>
        <v>0</v>
      </c>
      <c r="K7516" s="9">
        <v>30</v>
      </c>
      <c r="M7516" s="15" t="b">
        <f>AND(ISBLANK(N7516),ISBLANK(O7516),ISBLANK(P7516))</f>
        <v>0</v>
      </c>
      <c r="P7516" s="15">
        <v>31</v>
      </c>
      <c r="R7516" s="18" t="b">
        <f>AND(ISBLANK(S7516),ISBLANK(T7516))</f>
        <v>0</v>
      </c>
      <c r="T7516" s="20">
        <v>0.96</v>
      </c>
      <c r="U7516" s="15" t="b">
        <f>AND(ISBLANK(V7516),ISBLANK(W7516),ISBLANK(X7516))</f>
        <v>0</v>
      </c>
      <c r="W7516" s="16">
        <v>0.97</v>
      </c>
      <c r="AA7516" t="s">
        <v>415</v>
      </c>
      <c r="AB7516" s="24" t="str">
        <f>IF(ISERR(MONTH(AA7516)),TRIM(SUBSTITUTE(AA7516,(RIGHT(TRIM(AA7516),4)),"")),TEXT(AA7516,"mmmm"))</f>
        <v>June</v>
      </c>
      <c r="AC7516" s="24">
        <f>IF(ISERR(YEAR(AA7516)),VALUE(RIGHT(TRIM(AA7516),4)),YEAR(AA7516))</f>
        <v>2015</v>
      </c>
      <c r="AD7516" t="s">
        <v>388</v>
      </c>
      <c r="AE7516" t="b">
        <f>VLOOKUP(AA7516,duplicates!A:C,3,FALSE)</f>
        <v>0</v>
      </c>
      <c r="AF7516" t="b">
        <f t="shared" si="113"/>
        <v>1</v>
      </c>
    </row>
    <row r="7517" spans="1:32" x14ac:dyDescent="0.2">
      <c r="A7517" t="s">
        <v>386</v>
      </c>
      <c r="B7517">
        <v>490</v>
      </c>
      <c r="C7517" t="s">
        <v>283</v>
      </c>
      <c r="D7517" t="s">
        <v>284</v>
      </c>
      <c r="E7517" s="4">
        <f>IF(ISBLANK(G7517),H7517,G7517)</f>
        <v>511</v>
      </c>
      <c r="F7517" s="9" t="b">
        <f>AND(ISBLANK(G7517),ISBLANK(H7517))</f>
        <v>0</v>
      </c>
      <c r="G7517" s="9">
        <v>511</v>
      </c>
      <c r="I7517">
        <v>522</v>
      </c>
      <c r="J7517" s="9" t="b">
        <f>AND(ISBLANK(K7517),ISBLANK(L7517))</f>
        <v>0</v>
      </c>
      <c r="K7517" s="9">
        <v>78</v>
      </c>
      <c r="M7517" s="15" t="b">
        <f>AND(ISBLANK(N7517),ISBLANK(O7517),ISBLANK(P7517))</f>
        <v>0</v>
      </c>
      <c r="P7517" s="15">
        <v>79</v>
      </c>
      <c r="R7517" s="18" t="b">
        <f>AND(ISBLANK(S7517),ISBLANK(T7517))</f>
        <v>0</v>
      </c>
      <c r="T7517" s="20">
        <v>0.98</v>
      </c>
      <c r="U7517" s="15" t="b">
        <f>AND(ISBLANK(V7517),ISBLANK(W7517),ISBLANK(X7517))</f>
        <v>0</v>
      </c>
      <c r="W7517" s="16">
        <v>0.99</v>
      </c>
      <c r="AA7517" t="s">
        <v>415</v>
      </c>
      <c r="AB7517" s="24" t="str">
        <f>IF(ISERR(MONTH(AA7517)),TRIM(SUBSTITUTE(AA7517,(RIGHT(TRIM(AA7517),4)),"")),TEXT(AA7517,"mmmm"))</f>
        <v>June</v>
      </c>
      <c r="AC7517" s="24">
        <f>IF(ISERR(YEAR(AA7517)),VALUE(RIGHT(TRIM(AA7517),4)),YEAR(AA7517))</f>
        <v>2015</v>
      </c>
      <c r="AD7517" t="s">
        <v>388</v>
      </c>
      <c r="AE7517" t="b">
        <f>VLOOKUP(AA7517,duplicates!A:C,3,FALSE)</f>
        <v>0</v>
      </c>
      <c r="AF7517" t="b">
        <f t="shared" si="113"/>
        <v>1</v>
      </c>
    </row>
    <row r="7518" spans="1:32" x14ac:dyDescent="0.2">
      <c r="A7518" t="s">
        <v>386</v>
      </c>
      <c r="B7518">
        <v>410</v>
      </c>
      <c r="C7518" t="s">
        <v>147</v>
      </c>
      <c r="D7518" t="s">
        <v>148</v>
      </c>
      <c r="E7518" s="4">
        <f>IF(ISBLANK(G7518),H7518,G7518)</f>
        <v>283</v>
      </c>
      <c r="F7518" s="9" t="b">
        <f>AND(ISBLANK(G7518),ISBLANK(H7518))</f>
        <v>0</v>
      </c>
      <c r="G7518" s="9">
        <v>283</v>
      </c>
      <c r="I7518">
        <v>306</v>
      </c>
      <c r="J7518" s="9" t="b">
        <f>AND(ISBLANK(K7518),ISBLANK(L7518))</f>
        <v>0</v>
      </c>
      <c r="K7518" s="9">
        <v>25</v>
      </c>
      <c r="M7518" s="15" t="b">
        <f>AND(ISBLANK(N7518),ISBLANK(O7518),ISBLANK(P7518))</f>
        <v>0</v>
      </c>
      <c r="P7518" s="15">
        <v>27</v>
      </c>
      <c r="R7518" s="18" t="b">
        <f>AND(ISBLANK(S7518),ISBLANK(T7518))</f>
        <v>0</v>
      </c>
      <c r="T7518" s="20">
        <v>0.92</v>
      </c>
      <c r="U7518" s="15" t="b">
        <f>AND(ISBLANK(V7518),ISBLANK(W7518),ISBLANK(X7518))</f>
        <v>0</v>
      </c>
      <c r="W7518" s="16">
        <v>0.93</v>
      </c>
      <c r="AA7518" t="s">
        <v>415</v>
      </c>
      <c r="AB7518" s="24" t="str">
        <f>IF(ISERR(MONTH(AA7518)),TRIM(SUBSTITUTE(AA7518,(RIGHT(TRIM(AA7518),4)),"")),TEXT(AA7518,"mmmm"))</f>
        <v>June</v>
      </c>
      <c r="AC7518" s="24">
        <f>IF(ISERR(YEAR(AA7518)),VALUE(RIGHT(TRIM(AA7518),4)),YEAR(AA7518))</f>
        <v>2015</v>
      </c>
      <c r="AD7518" t="s">
        <v>388</v>
      </c>
      <c r="AE7518" t="b">
        <f>VLOOKUP(AA7518,duplicates!A:C,3,FALSE)</f>
        <v>0</v>
      </c>
      <c r="AF7518" t="b">
        <f t="shared" si="113"/>
        <v>1</v>
      </c>
    </row>
    <row r="7519" spans="1:32" x14ac:dyDescent="0.2">
      <c r="A7519" t="s">
        <v>386</v>
      </c>
      <c r="B7519">
        <v>411</v>
      </c>
      <c r="C7519" t="s">
        <v>49</v>
      </c>
      <c r="D7519" t="s">
        <v>50</v>
      </c>
      <c r="E7519" s="4">
        <f>IF(ISBLANK(G7519),H7519,G7519)</f>
        <v>184</v>
      </c>
      <c r="F7519" s="9" t="b">
        <f>AND(ISBLANK(G7519),ISBLANK(H7519))</f>
        <v>0</v>
      </c>
      <c r="G7519" s="9">
        <v>184</v>
      </c>
      <c r="I7519">
        <v>200</v>
      </c>
      <c r="J7519" s="9" t="b">
        <f>AND(ISBLANK(K7519),ISBLANK(L7519))</f>
        <v>0</v>
      </c>
      <c r="K7519" s="9">
        <v>14</v>
      </c>
      <c r="M7519" s="15" t="b">
        <f>AND(ISBLANK(N7519),ISBLANK(O7519),ISBLANK(P7519))</f>
        <v>0</v>
      </c>
      <c r="P7519" s="15">
        <v>14</v>
      </c>
      <c r="R7519" s="18" t="b">
        <f>AND(ISBLANK(S7519),ISBLANK(T7519))</f>
        <v>0</v>
      </c>
      <c r="T7519" s="20">
        <v>0.92</v>
      </c>
      <c r="U7519" s="15" t="b">
        <f>AND(ISBLANK(V7519),ISBLANK(W7519),ISBLANK(X7519))</f>
        <v>0</v>
      </c>
      <c r="W7519" s="16">
        <v>1</v>
      </c>
      <c r="AA7519" t="s">
        <v>415</v>
      </c>
      <c r="AB7519" s="24" t="str">
        <f>IF(ISERR(MONTH(AA7519)),TRIM(SUBSTITUTE(AA7519,(RIGHT(TRIM(AA7519),4)),"")),TEXT(AA7519,"mmmm"))</f>
        <v>June</v>
      </c>
      <c r="AC7519" s="24">
        <f>IF(ISERR(YEAR(AA7519)),VALUE(RIGHT(TRIM(AA7519),4)),YEAR(AA7519))</f>
        <v>2015</v>
      </c>
      <c r="AD7519" t="s">
        <v>388</v>
      </c>
      <c r="AE7519" t="b">
        <f>VLOOKUP(AA7519,duplicates!A:C,3,FALSE)</f>
        <v>0</v>
      </c>
      <c r="AF7519" t="b">
        <f t="shared" si="113"/>
        <v>1</v>
      </c>
    </row>
    <row r="7520" spans="1:32" x14ac:dyDescent="0.2">
      <c r="A7520" t="s">
        <v>386</v>
      </c>
      <c r="B7520">
        <v>491</v>
      </c>
      <c r="C7520" t="s">
        <v>255</v>
      </c>
      <c r="D7520" t="s">
        <v>256</v>
      </c>
      <c r="E7520" s="4">
        <f>IF(ISBLANK(G7520),H7520,G7520)</f>
        <v>329</v>
      </c>
      <c r="F7520" s="9" t="b">
        <f>AND(ISBLANK(G7520),ISBLANK(H7520))</f>
        <v>0</v>
      </c>
      <c r="G7520" s="9">
        <v>329</v>
      </c>
      <c r="I7520">
        <v>381</v>
      </c>
      <c r="J7520" s="9" t="b">
        <f>AND(ISBLANK(K7520),ISBLANK(L7520))</f>
        <v>0</v>
      </c>
      <c r="K7520" s="9">
        <v>9</v>
      </c>
      <c r="M7520" s="15" t="b">
        <f>AND(ISBLANK(N7520),ISBLANK(O7520),ISBLANK(P7520))</f>
        <v>0</v>
      </c>
      <c r="P7520" s="15">
        <v>17</v>
      </c>
      <c r="R7520" s="18" t="b">
        <f>AND(ISBLANK(S7520),ISBLANK(T7520))</f>
        <v>0</v>
      </c>
      <c r="T7520" s="20">
        <v>0.86</v>
      </c>
      <c r="U7520" s="15" t="b">
        <f>AND(ISBLANK(V7520),ISBLANK(W7520),ISBLANK(X7520))</f>
        <v>0</v>
      </c>
      <c r="W7520" s="16">
        <v>0.53</v>
      </c>
      <c r="AA7520" t="s">
        <v>415</v>
      </c>
      <c r="AB7520" s="24" t="str">
        <f>IF(ISERR(MONTH(AA7520)),TRIM(SUBSTITUTE(AA7520,(RIGHT(TRIM(AA7520),4)),"")),TEXT(AA7520,"mmmm"))</f>
        <v>June</v>
      </c>
      <c r="AC7520" s="24">
        <f>IF(ISERR(YEAR(AA7520)),VALUE(RIGHT(TRIM(AA7520),4)),YEAR(AA7520))</f>
        <v>2015</v>
      </c>
      <c r="AD7520" t="s">
        <v>388</v>
      </c>
      <c r="AE7520" t="b">
        <f>VLOOKUP(AA7520,duplicates!A:C,3,FALSE)</f>
        <v>0</v>
      </c>
      <c r="AF7520" t="b">
        <f t="shared" si="113"/>
        <v>1</v>
      </c>
    </row>
    <row r="7521" spans="1:32" x14ac:dyDescent="0.2">
      <c r="A7521" t="s">
        <v>386</v>
      </c>
      <c r="B7521">
        <v>492</v>
      </c>
      <c r="C7521" t="s">
        <v>357</v>
      </c>
      <c r="D7521" t="s">
        <v>358</v>
      </c>
      <c r="E7521" s="4">
        <f>IF(ISBLANK(G7521),H7521,G7521)</f>
        <v>382</v>
      </c>
      <c r="F7521" s="9" t="b">
        <f>AND(ISBLANK(G7521),ISBLANK(H7521))</f>
        <v>0</v>
      </c>
      <c r="G7521" s="9">
        <v>382</v>
      </c>
      <c r="I7521">
        <v>394</v>
      </c>
      <c r="J7521" s="9" t="b">
        <f>AND(ISBLANK(K7521),ISBLANK(L7521))</f>
        <v>0</v>
      </c>
      <c r="K7521" s="9">
        <v>151</v>
      </c>
      <c r="M7521" s="15" t="b">
        <f>AND(ISBLANK(N7521),ISBLANK(O7521),ISBLANK(P7521))</f>
        <v>0</v>
      </c>
      <c r="P7521" s="15">
        <v>151</v>
      </c>
      <c r="R7521" s="18" t="b">
        <f>AND(ISBLANK(S7521),ISBLANK(T7521))</f>
        <v>0</v>
      </c>
      <c r="T7521" s="20">
        <v>0.97</v>
      </c>
      <c r="U7521" s="15" t="b">
        <f>AND(ISBLANK(V7521),ISBLANK(W7521),ISBLANK(X7521))</f>
        <v>0</v>
      </c>
      <c r="W7521" s="16">
        <v>1</v>
      </c>
      <c r="AA7521" t="s">
        <v>415</v>
      </c>
      <c r="AB7521" s="24" t="str">
        <f>IF(ISERR(MONTH(AA7521)),TRIM(SUBSTITUTE(AA7521,(RIGHT(TRIM(AA7521),4)),"")),TEXT(AA7521,"mmmm"))</f>
        <v>June</v>
      </c>
      <c r="AC7521" s="24">
        <f>IF(ISERR(YEAR(AA7521)),VALUE(RIGHT(TRIM(AA7521),4)),YEAR(AA7521))</f>
        <v>2015</v>
      </c>
      <c r="AD7521" t="s">
        <v>388</v>
      </c>
      <c r="AE7521" t="b">
        <f>VLOOKUP(AA7521,duplicates!A:C,3,FALSE)</f>
        <v>0</v>
      </c>
      <c r="AF7521" t="b">
        <f t="shared" si="113"/>
        <v>1</v>
      </c>
    </row>
    <row r="7522" spans="1:32" x14ac:dyDescent="0.2">
      <c r="A7522" t="s">
        <v>386</v>
      </c>
      <c r="B7522">
        <v>412</v>
      </c>
      <c r="C7522" t="s">
        <v>65</v>
      </c>
      <c r="D7522" t="s">
        <v>66</v>
      </c>
      <c r="E7522" s="4">
        <f>IF(ISBLANK(G7522),H7522,G7522)</f>
        <v>203</v>
      </c>
      <c r="F7522" s="9" t="b">
        <f>AND(ISBLANK(G7522),ISBLANK(H7522))</f>
        <v>0</v>
      </c>
      <c r="G7522" s="9">
        <v>203</v>
      </c>
      <c r="I7522">
        <v>225</v>
      </c>
      <c r="J7522" s="9" t="b">
        <f>AND(ISBLANK(K7522),ISBLANK(L7522))</f>
        <v>0</v>
      </c>
      <c r="K7522" s="9">
        <v>61</v>
      </c>
      <c r="M7522" s="15" t="b">
        <f>AND(ISBLANK(N7522),ISBLANK(O7522),ISBLANK(P7522))</f>
        <v>0</v>
      </c>
      <c r="P7522" s="15">
        <v>61</v>
      </c>
      <c r="R7522" s="18" t="b">
        <f>AND(ISBLANK(S7522),ISBLANK(T7522))</f>
        <v>0</v>
      </c>
      <c r="T7522" s="20">
        <v>0.9</v>
      </c>
      <c r="U7522" s="15" t="b">
        <f>AND(ISBLANK(V7522),ISBLANK(W7522),ISBLANK(X7522))</f>
        <v>0</v>
      </c>
      <c r="W7522" s="16">
        <v>1</v>
      </c>
      <c r="AA7522" t="s">
        <v>415</v>
      </c>
      <c r="AB7522" s="24" t="str">
        <f>IF(ISERR(MONTH(AA7522)),TRIM(SUBSTITUTE(AA7522,(RIGHT(TRIM(AA7522),4)),"")),TEXT(AA7522,"mmmm"))</f>
        <v>June</v>
      </c>
      <c r="AC7522" s="24">
        <f>IF(ISERR(YEAR(AA7522)),VALUE(RIGHT(TRIM(AA7522),4)),YEAR(AA7522))</f>
        <v>2015</v>
      </c>
      <c r="AD7522" t="s">
        <v>388</v>
      </c>
      <c r="AE7522" t="b">
        <f>VLOOKUP(AA7522,duplicates!A:C,3,FALSE)</f>
        <v>0</v>
      </c>
      <c r="AF7522" t="b">
        <f t="shared" si="113"/>
        <v>1</v>
      </c>
    </row>
    <row r="7523" spans="1:32" x14ac:dyDescent="0.2">
      <c r="A7523" t="s">
        <v>386</v>
      </c>
      <c r="B7523">
        <v>413</v>
      </c>
      <c r="C7523" t="s">
        <v>352</v>
      </c>
      <c r="D7523" t="s">
        <v>353</v>
      </c>
      <c r="E7523" s="4" t="str">
        <f>IF(ISBLANK(G7523),H7523,G7523)</f>
        <v>NIL RETURN</v>
      </c>
      <c r="F7523" s="9" t="b">
        <f>AND(ISBLANK(G7523),ISBLANK(H7523))</f>
        <v>0</v>
      </c>
      <c r="G7523" s="9" t="s">
        <v>317</v>
      </c>
      <c r="I7523" t="s">
        <v>317</v>
      </c>
      <c r="J7523" s="9" t="b">
        <f>AND(ISBLANK(K7523),ISBLANK(L7523))</f>
        <v>0</v>
      </c>
      <c r="K7523" s="9" t="s">
        <v>317</v>
      </c>
      <c r="M7523" s="15" t="b">
        <f>AND(ISBLANK(N7523),ISBLANK(O7523),ISBLANK(P7523))</f>
        <v>0</v>
      </c>
      <c r="P7523" s="15" t="s">
        <v>317</v>
      </c>
      <c r="R7523" s="18" t="b">
        <f>AND(ISBLANK(S7523),ISBLANK(T7523))</f>
        <v>0</v>
      </c>
      <c r="T7523" s="18" t="s">
        <v>27</v>
      </c>
      <c r="U7523" s="15" t="b">
        <f>AND(ISBLANK(V7523),ISBLANK(W7523),ISBLANK(X7523))</f>
        <v>0</v>
      </c>
      <c r="W7523" s="15" t="s">
        <v>27</v>
      </c>
      <c r="AA7523" t="s">
        <v>415</v>
      </c>
      <c r="AB7523" s="24" t="str">
        <f>IF(ISERR(MONTH(AA7523)),TRIM(SUBSTITUTE(AA7523,(RIGHT(TRIM(AA7523),4)),"")),TEXT(AA7523,"mmmm"))</f>
        <v>June</v>
      </c>
      <c r="AC7523" s="24">
        <f>IF(ISERR(YEAR(AA7523)),VALUE(RIGHT(TRIM(AA7523),4)),YEAR(AA7523))</f>
        <v>2015</v>
      </c>
      <c r="AD7523" t="s">
        <v>388</v>
      </c>
      <c r="AE7523" t="b">
        <f>VLOOKUP(AA7523,duplicates!A:C,3,FALSE)</f>
        <v>0</v>
      </c>
      <c r="AF7523" t="b">
        <f t="shared" si="113"/>
        <v>1</v>
      </c>
    </row>
    <row r="7524" spans="1:32" x14ac:dyDescent="0.2">
      <c r="A7524" t="s">
        <v>386</v>
      </c>
      <c r="B7524">
        <v>414</v>
      </c>
      <c r="C7524" t="s">
        <v>125</v>
      </c>
      <c r="D7524" t="s">
        <v>126</v>
      </c>
      <c r="E7524" s="4">
        <f>IF(ISBLANK(G7524),H7524,G7524)</f>
        <v>638</v>
      </c>
      <c r="F7524" s="9" t="b">
        <f>AND(ISBLANK(G7524),ISBLANK(H7524))</f>
        <v>0</v>
      </c>
      <c r="G7524" s="9">
        <v>638</v>
      </c>
      <c r="I7524">
        <v>657</v>
      </c>
      <c r="J7524" s="9" t="b">
        <f>AND(ISBLANK(K7524),ISBLANK(L7524))</f>
        <v>0</v>
      </c>
      <c r="K7524" s="9">
        <v>37</v>
      </c>
      <c r="M7524" s="15" t="b">
        <f>AND(ISBLANK(N7524),ISBLANK(O7524),ISBLANK(P7524))</f>
        <v>0</v>
      </c>
      <c r="P7524" s="15">
        <v>39</v>
      </c>
      <c r="R7524" s="18" t="b">
        <f>AND(ISBLANK(S7524),ISBLANK(T7524))</f>
        <v>0</v>
      </c>
      <c r="T7524" s="20">
        <v>0.97</v>
      </c>
      <c r="U7524" s="15" t="b">
        <f>AND(ISBLANK(V7524),ISBLANK(W7524),ISBLANK(X7524))</f>
        <v>0</v>
      </c>
      <c r="W7524" s="16">
        <v>0.95</v>
      </c>
      <c r="AA7524" t="s">
        <v>415</v>
      </c>
      <c r="AB7524" s="24" t="str">
        <f>IF(ISERR(MONTH(AA7524)),TRIM(SUBSTITUTE(AA7524,(RIGHT(TRIM(AA7524),4)),"")),TEXT(AA7524,"mmmm"))</f>
        <v>June</v>
      </c>
      <c r="AC7524" s="24">
        <f>IF(ISERR(YEAR(AA7524)),VALUE(RIGHT(TRIM(AA7524),4)),YEAR(AA7524))</f>
        <v>2015</v>
      </c>
      <c r="AD7524" t="s">
        <v>388</v>
      </c>
      <c r="AE7524" t="b">
        <f>VLOOKUP(AA7524,duplicates!A:C,3,FALSE)</f>
        <v>0</v>
      </c>
      <c r="AF7524" t="b">
        <f t="shared" si="113"/>
        <v>1</v>
      </c>
    </row>
    <row r="7525" spans="1:32" x14ac:dyDescent="0.2">
      <c r="A7525" t="s">
        <v>386</v>
      </c>
      <c r="B7525">
        <v>493</v>
      </c>
      <c r="C7525" t="s">
        <v>267</v>
      </c>
      <c r="D7525" t="s">
        <v>268</v>
      </c>
      <c r="E7525" s="4">
        <f>IF(ISBLANK(G7525),H7525,G7525)</f>
        <v>621</v>
      </c>
      <c r="F7525" s="9" t="b">
        <f>AND(ISBLANK(G7525),ISBLANK(H7525))</f>
        <v>0</v>
      </c>
      <c r="G7525" s="9">
        <v>621</v>
      </c>
      <c r="I7525">
        <v>639</v>
      </c>
      <c r="J7525" s="9" t="b">
        <f>AND(ISBLANK(K7525),ISBLANK(L7525))</f>
        <v>0</v>
      </c>
      <c r="K7525" s="9">
        <v>27</v>
      </c>
      <c r="M7525" s="15" t="b">
        <f>AND(ISBLANK(N7525),ISBLANK(O7525),ISBLANK(P7525))</f>
        <v>0</v>
      </c>
      <c r="P7525" s="15">
        <v>30</v>
      </c>
      <c r="R7525" s="18" t="b">
        <f>AND(ISBLANK(S7525),ISBLANK(T7525))</f>
        <v>0</v>
      </c>
      <c r="T7525" s="20">
        <v>0.97</v>
      </c>
      <c r="U7525" s="15" t="b">
        <f>AND(ISBLANK(V7525),ISBLANK(W7525),ISBLANK(X7525))</f>
        <v>0</v>
      </c>
      <c r="W7525" s="16">
        <v>0.9</v>
      </c>
      <c r="AA7525" t="s">
        <v>415</v>
      </c>
      <c r="AB7525" s="24" t="str">
        <f>IF(ISERR(MONTH(AA7525)),TRIM(SUBSTITUTE(AA7525,(RIGHT(TRIM(AA7525),4)),"")),TEXT(AA7525,"mmmm"))</f>
        <v>June</v>
      </c>
      <c r="AC7525" s="24">
        <f>IF(ISERR(YEAR(AA7525)),VALUE(RIGHT(TRIM(AA7525),4)),YEAR(AA7525))</f>
        <v>2015</v>
      </c>
      <c r="AD7525" t="s">
        <v>388</v>
      </c>
      <c r="AE7525" t="b">
        <f>VLOOKUP(AA7525,duplicates!A:C,3,FALSE)</f>
        <v>0</v>
      </c>
      <c r="AF7525" t="b">
        <f t="shared" si="113"/>
        <v>1</v>
      </c>
    </row>
    <row r="7526" spans="1:32" x14ac:dyDescent="0.2">
      <c r="A7526" t="s">
        <v>386</v>
      </c>
      <c r="B7526">
        <v>494</v>
      </c>
      <c r="C7526" t="s">
        <v>337</v>
      </c>
      <c r="D7526" t="s">
        <v>338</v>
      </c>
      <c r="E7526" s="4">
        <f>IF(ISBLANK(G7526),H7526,G7526)</f>
        <v>245</v>
      </c>
      <c r="F7526" s="9" t="b">
        <f>AND(ISBLANK(G7526),ISBLANK(H7526))</f>
        <v>0</v>
      </c>
      <c r="G7526" s="9">
        <v>245</v>
      </c>
      <c r="I7526">
        <v>498</v>
      </c>
      <c r="J7526" s="9" t="b">
        <f>AND(ISBLANK(K7526),ISBLANK(L7526))</f>
        <v>0</v>
      </c>
      <c r="K7526" s="9">
        <v>137</v>
      </c>
      <c r="M7526" s="15" t="b">
        <f>AND(ISBLANK(N7526),ISBLANK(O7526),ISBLANK(P7526))</f>
        <v>0</v>
      </c>
      <c r="P7526" s="15">
        <v>144</v>
      </c>
      <c r="R7526" s="18" t="b">
        <f>AND(ISBLANK(S7526),ISBLANK(T7526))</f>
        <v>0</v>
      </c>
      <c r="T7526" s="20">
        <v>0.49</v>
      </c>
      <c r="U7526" s="15" t="b">
        <f>AND(ISBLANK(V7526),ISBLANK(W7526),ISBLANK(X7526))</f>
        <v>0</v>
      </c>
      <c r="W7526" s="16">
        <v>0.95</v>
      </c>
      <c r="AA7526" t="s">
        <v>415</v>
      </c>
      <c r="AB7526" s="24" t="str">
        <f>IF(ISERR(MONTH(AA7526)),TRIM(SUBSTITUTE(AA7526,(RIGHT(TRIM(AA7526),4)),"")),TEXT(AA7526,"mmmm"))</f>
        <v>June</v>
      </c>
      <c r="AC7526" s="24">
        <f>IF(ISERR(YEAR(AA7526)),VALUE(RIGHT(TRIM(AA7526),4)),YEAR(AA7526))</f>
        <v>2015</v>
      </c>
      <c r="AD7526" t="s">
        <v>388</v>
      </c>
      <c r="AE7526" t="b">
        <f>VLOOKUP(AA7526,duplicates!A:C,3,FALSE)</f>
        <v>0</v>
      </c>
      <c r="AF7526" t="b">
        <f t="shared" si="113"/>
        <v>1</v>
      </c>
    </row>
    <row r="7527" spans="1:32" x14ac:dyDescent="0.2">
      <c r="A7527" t="s">
        <v>386</v>
      </c>
      <c r="B7527">
        <v>495</v>
      </c>
      <c r="C7527" t="s">
        <v>209</v>
      </c>
      <c r="D7527" t="s">
        <v>210</v>
      </c>
      <c r="E7527" s="4">
        <f>IF(ISBLANK(G7527),H7527,G7527)</f>
        <v>649</v>
      </c>
      <c r="F7527" s="9" t="b">
        <f>AND(ISBLANK(G7527),ISBLANK(H7527))</f>
        <v>0</v>
      </c>
      <c r="G7527" s="9">
        <v>649</v>
      </c>
      <c r="I7527">
        <v>715</v>
      </c>
      <c r="J7527" s="9" t="b">
        <f>AND(ISBLANK(K7527),ISBLANK(L7527))</f>
        <v>0</v>
      </c>
      <c r="K7527" s="9">
        <v>334</v>
      </c>
      <c r="M7527" s="15" t="b">
        <f>AND(ISBLANK(N7527),ISBLANK(O7527),ISBLANK(P7527))</f>
        <v>0</v>
      </c>
      <c r="P7527" s="15">
        <v>364</v>
      </c>
      <c r="R7527" s="18" t="b">
        <f>AND(ISBLANK(S7527),ISBLANK(T7527))</f>
        <v>0</v>
      </c>
      <c r="T7527" s="20">
        <v>0.91</v>
      </c>
      <c r="U7527" s="15" t="b">
        <f>AND(ISBLANK(V7527),ISBLANK(W7527),ISBLANK(X7527))</f>
        <v>0</v>
      </c>
      <c r="W7527" s="16">
        <v>0.92</v>
      </c>
      <c r="AA7527" t="s">
        <v>415</v>
      </c>
      <c r="AB7527" s="24" t="str">
        <f>IF(ISERR(MONTH(AA7527)),TRIM(SUBSTITUTE(AA7527,(RIGHT(TRIM(AA7527),4)),"")),TEXT(AA7527,"mmmm"))</f>
        <v>June</v>
      </c>
      <c r="AC7527" s="24">
        <f>IF(ISERR(YEAR(AA7527)),VALUE(RIGHT(TRIM(AA7527),4)),YEAR(AA7527))</f>
        <v>2015</v>
      </c>
      <c r="AD7527" t="s">
        <v>388</v>
      </c>
      <c r="AE7527" t="b">
        <f>VLOOKUP(AA7527,duplicates!A:C,3,FALSE)</f>
        <v>0</v>
      </c>
      <c r="AF7527" t="b">
        <f t="shared" si="113"/>
        <v>1</v>
      </c>
    </row>
    <row r="7528" spans="1:32" x14ac:dyDescent="0.2">
      <c r="A7528" t="s">
        <v>386</v>
      </c>
      <c r="B7528">
        <v>415</v>
      </c>
      <c r="C7528" t="s">
        <v>181</v>
      </c>
      <c r="D7528" t="s">
        <v>182</v>
      </c>
      <c r="E7528" s="4">
        <f>IF(ISBLANK(G7528),H7528,G7528)</f>
        <v>392</v>
      </c>
      <c r="F7528" s="9" t="b">
        <f>AND(ISBLANK(G7528),ISBLANK(H7528))</f>
        <v>0</v>
      </c>
      <c r="G7528" s="9">
        <v>392</v>
      </c>
      <c r="I7528">
        <v>392</v>
      </c>
      <c r="J7528" s="9" t="b">
        <f>AND(ISBLANK(K7528),ISBLANK(L7528))</f>
        <v>0</v>
      </c>
      <c r="K7528" s="9">
        <v>47</v>
      </c>
      <c r="M7528" s="15" t="b">
        <f>AND(ISBLANK(N7528),ISBLANK(O7528),ISBLANK(P7528))</f>
        <v>0</v>
      </c>
      <c r="P7528" s="15">
        <v>47</v>
      </c>
      <c r="R7528" s="18" t="b">
        <f>AND(ISBLANK(S7528),ISBLANK(T7528))</f>
        <v>0</v>
      </c>
      <c r="T7528" s="20">
        <v>1</v>
      </c>
      <c r="U7528" s="15" t="b">
        <f>AND(ISBLANK(V7528),ISBLANK(W7528),ISBLANK(X7528))</f>
        <v>0</v>
      </c>
      <c r="W7528" s="16">
        <v>1</v>
      </c>
      <c r="AA7528" t="s">
        <v>415</v>
      </c>
      <c r="AB7528" s="24" t="str">
        <f>IF(ISERR(MONTH(AA7528)),TRIM(SUBSTITUTE(AA7528,(RIGHT(TRIM(AA7528),4)),"")),TEXT(AA7528,"mmmm"))</f>
        <v>June</v>
      </c>
      <c r="AC7528" s="24">
        <f>IF(ISERR(YEAR(AA7528)),VALUE(RIGHT(TRIM(AA7528),4)),YEAR(AA7528))</f>
        <v>2015</v>
      </c>
      <c r="AD7528" t="s">
        <v>388</v>
      </c>
      <c r="AE7528" t="b">
        <f>VLOOKUP(AA7528,duplicates!A:C,3,FALSE)</f>
        <v>0</v>
      </c>
      <c r="AF7528" t="b">
        <f t="shared" si="113"/>
        <v>1</v>
      </c>
    </row>
    <row r="7529" spans="1:32" x14ac:dyDescent="0.2">
      <c r="A7529" t="s">
        <v>386</v>
      </c>
      <c r="B7529">
        <v>497</v>
      </c>
      <c r="C7529" t="s">
        <v>251</v>
      </c>
      <c r="D7529" t="s">
        <v>252</v>
      </c>
      <c r="E7529" s="4">
        <f>IF(ISBLANK(G7529),H7529,G7529)</f>
        <v>259</v>
      </c>
      <c r="F7529" s="9" t="b">
        <f>AND(ISBLANK(G7529),ISBLANK(H7529))</f>
        <v>0</v>
      </c>
      <c r="G7529" s="9">
        <v>259</v>
      </c>
      <c r="I7529">
        <v>289</v>
      </c>
      <c r="J7529" s="9" t="b">
        <f>AND(ISBLANK(K7529),ISBLANK(L7529))</f>
        <v>0</v>
      </c>
      <c r="K7529" s="9">
        <v>38</v>
      </c>
      <c r="M7529" s="15" t="b">
        <f>AND(ISBLANK(N7529),ISBLANK(O7529),ISBLANK(P7529))</f>
        <v>0</v>
      </c>
      <c r="P7529" s="15">
        <v>38</v>
      </c>
      <c r="R7529" s="18" t="b">
        <f>AND(ISBLANK(S7529),ISBLANK(T7529))</f>
        <v>0</v>
      </c>
      <c r="T7529" s="20">
        <v>0.9</v>
      </c>
      <c r="U7529" s="15" t="b">
        <f>AND(ISBLANK(V7529),ISBLANK(W7529),ISBLANK(X7529))</f>
        <v>0</v>
      </c>
      <c r="W7529" s="16">
        <v>1</v>
      </c>
      <c r="AA7529" t="s">
        <v>415</v>
      </c>
      <c r="AB7529" s="24" t="str">
        <f>IF(ISERR(MONTH(AA7529)),TRIM(SUBSTITUTE(AA7529,(RIGHT(TRIM(AA7529),4)),"")),TEXT(AA7529,"mmmm"))</f>
        <v>June</v>
      </c>
      <c r="AC7529" s="24">
        <f>IF(ISERR(YEAR(AA7529)),VALUE(RIGHT(TRIM(AA7529),4)),YEAR(AA7529))</f>
        <v>2015</v>
      </c>
      <c r="AD7529" t="s">
        <v>388</v>
      </c>
      <c r="AE7529" t="b">
        <f>VLOOKUP(AA7529,duplicates!A:C,3,FALSE)</f>
        <v>0</v>
      </c>
      <c r="AF7529" t="b">
        <f t="shared" si="113"/>
        <v>1</v>
      </c>
    </row>
    <row r="7530" spans="1:32" x14ac:dyDescent="0.2">
      <c r="A7530" t="s">
        <v>386</v>
      </c>
      <c r="B7530">
        <v>536</v>
      </c>
      <c r="C7530" t="s">
        <v>406</v>
      </c>
      <c r="D7530" t="s">
        <v>407</v>
      </c>
      <c r="E7530" s="4" t="str">
        <f>IF(ISBLANK(G7530),H7530,G7530)</f>
        <v>NIL RETURN</v>
      </c>
      <c r="F7530" s="9" t="b">
        <f>AND(ISBLANK(G7530),ISBLANK(H7530))</f>
        <v>0</v>
      </c>
      <c r="G7530" s="9" t="s">
        <v>317</v>
      </c>
      <c r="I7530" t="s">
        <v>317</v>
      </c>
      <c r="J7530" s="9" t="b">
        <f>AND(ISBLANK(K7530),ISBLANK(L7530))</f>
        <v>0</v>
      </c>
      <c r="K7530" s="9" t="s">
        <v>317</v>
      </c>
      <c r="M7530" s="15" t="b">
        <f>AND(ISBLANK(N7530),ISBLANK(O7530),ISBLANK(P7530))</f>
        <v>0</v>
      </c>
      <c r="P7530" s="15" t="s">
        <v>317</v>
      </c>
      <c r="R7530" s="18" t="b">
        <f>AND(ISBLANK(S7530),ISBLANK(T7530))</f>
        <v>0</v>
      </c>
      <c r="T7530" s="18" t="s">
        <v>27</v>
      </c>
      <c r="U7530" s="15" t="b">
        <f>AND(ISBLANK(V7530),ISBLANK(W7530),ISBLANK(X7530))</f>
        <v>0</v>
      </c>
      <c r="W7530" s="15" t="s">
        <v>27</v>
      </c>
      <c r="AA7530" t="s">
        <v>415</v>
      </c>
      <c r="AB7530" s="24" t="str">
        <f>IF(ISERR(MONTH(AA7530)),TRIM(SUBSTITUTE(AA7530,(RIGHT(TRIM(AA7530),4)),"")),TEXT(AA7530,"mmmm"))</f>
        <v>June</v>
      </c>
      <c r="AC7530" s="24">
        <f>IF(ISERR(YEAR(AA7530)),VALUE(RIGHT(TRIM(AA7530),4)),YEAR(AA7530))</f>
        <v>2015</v>
      </c>
      <c r="AD7530" t="s">
        <v>388</v>
      </c>
      <c r="AE7530" t="b">
        <f>VLOOKUP(AA7530,duplicates!A:C,3,FALSE)</f>
        <v>0</v>
      </c>
      <c r="AF7530" t="b">
        <f t="shared" si="113"/>
        <v>1</v>
      </c>
    </row>
    <row r="7531" spans="1:32" x14ac:dyDescent="0.2">
      <c r="A7531" t="s">
        <v>386</v>
      </c>
      <c r="B7531">
        <v>498</v>
      </c>
      <c r="C7531" t="s">
        <v>215</v>
      </c>
      <c r="D7531" t="s">
        <v>216</v>
      </c>
      <c r="E7531" s="4">
        <f>IF(ISBLANK(G7531),H7531,G7531)</f>
        <v>234</v>
      </c>
      <c r="F7531" s="9" t="b">
        <f>AND(ISBLANK(G7531),ISBLANK(H7531))</f>
        <v>0</v>
      </c>
      <c r="G7531" s="9">
        <v>234</v>
      </c>
      <c r="I7531">
        <v>251</v>
      </c>
      <c r="J7531" s="9" t="b">
        <f>AND(ISBLANK(K7531),ISBLANK(L7531))</f>
        <v>0</v>
      </c>
      <c r="K7531" s="9">
        <v>57</v>
      </c>
      <c r="M7531" s="15" t="b">
        <f>AND(ISBLANK(N7531),ISBLANK(O7531),ISBLANK(P7531))</f>
        <v>0</v>
      </c>
      <c r="P7531" s="15">
        <v>63</v>
      </c>
      <c r="R7531" s="18" t="b">
        <f>AND(ISBLANK(S7531),ISBLANK(T7531))</f>
        <v>0</v>
      </c>
      <c r="T7531" s="20">
        <v>0.93</v>
      </c>
      <c r="U7531" s="15" t="b">
        <f>AND(ISBLANK(V7531),ISBLANK(W7531),ISBLANK(X7531))</f>
        <v>0</v>
      </c>
      <c r="W7531" s="16">
        <v>0.9</v>
      </c>
      <c r="AA7531" t="s">
        <v>415</v>
      </c>
      <c r="AB7531" s="24" t="str">
        <f>IF(ISERR(MONTH(AA7531)),TRIM(SUBSTITUTE(AA7531,(RIGHT(TRIM(AA7531),4)),"")),TEXT(AA7531,"mmmm"))</f>
        <v>June</v>
      </c>
      <c r="AC7531" s="24">
        <f>IF(ISERR(YEAR(AA7531)),VALUE(RIGHT(TRIM(AA7531),4)),YEAR(AA7531))</f>
        <v>2015</v>
      </c>
      <c r="AD7531" t="s">
        <v>388</v>
      </c>
      <c r="AE7531" t="b">
        <f>VLOOKUP(AA7531,duplicates!A:C,3,FALSE)</f>
        <v>0</v>
      </c>
      <c r="AF7531" t="b">
        <f t="shared" si="113"/>
        <v>1</v>
      </c>
    </row>
    <row r="7532" spans="1:32" x14ac:dyDescent="0.2">
      <c r="A7532" t="s">
        <v>386</v>
      </c>
      <c r="B7532">
        <v>416</v>
      </c>
      <c r="C7532" t="s">
        <v>335</v>
      </c>
      <c r="D7532" t="s">
        <v>114</v>
      </c>
      <c r="E7532" s="4">
        <f>IF(ISBLANK(G7532),H7532,G7532)</f>
        <v>422</v>
      </c>
      <c r="F7532" s="9" t="b">
        <f>AND(ISBLANK(G7532),ISBLANK(H7532))</f>
        <v>0</v>
      </c>
      <c r="G7532" s="9">
        <v>422</v>
      </c>
      <c r="I7532">
        <v>496</v>
      </c>
      <c r="J7532" s="9" t="b">
        <f>AND(ISBLANK(K7532),ISBLANK(L7532))</f>
        <v>0</v>
      </c>
      <c r="K7532" s="9">
        <v>42</v>
      </c>
      <c r="M7532" s="15" t="b">
        <f>AND(ISBLANK(N7532),ISBLANK(O7532),ISBLANK(P7532))</f>
        <v>0</v>
      </c>
      <c r="P7532" s="15">
        <v>42</v>
      </c>
      <c r="R7532" s="18" t="b">
        <f>AND(ISBLANK(S7532),ISBLANK(T7532))</f>
        <v>0</v>
      </c>
      <c r="T7532" s="20">
        <v>0.85</v>
      </c>
      <c r="U7532" s="15" t="b">
        <f>AND(ISBLANK(V7532),ISBLANK(W7532),ISBLANK(X7532))</f>
        <v>0</v>
      </c>
      <c r="W7532" s="16">
        <v>1</v>
      </c>
      <c r="AA7532" t="s">
        <v>415</v>
      </c>
      <c r="AB7532" s="24" t="str">
        <f>IF(ISERR(MONTH(AA7532)),TRIM(SUBSTITUTE(AA7532,(RIGHT(TRIM(AA7532),4)),"")),TEXT(AA7532,"mmmm"))</f>
        <v>June</v>
      </c>
      <c r="AC7532" s="24">
        <f>IF(ISERR(YEAR(AA7532)),VALUE(RIGHT(TRIM(AA7532),4)),YEAR(AA7532))</f>
        <v>2015</v>
      </c>
      <c r="AD7532" t="s">
        <v>388</v>
      </c>
      <c r="AE7532" t="b">
        <f>VLOOKUP(AA7532,duplicates!A:C,3,FALSE)</f>
        <v>0</v>
      </c>
      <c r="AF7532" t="b">
        <f t="shared" si="113"/>
        <v>1</v>
      </c>
    </row>
    <row r="7533" spans="1:32" x14ac:dyDescent="0.2">
      <c r="A7533" t="s">
        <v>386</v>
      </c>
      <c r="B7533">
        <v>417</v>
      </c>
      <c r="C7533" t="s">
        <v>169</v>
      </c>
      <c r="D7533" t="s">
        <v>170</v>
      </c>
      <c r="E7533" s="4">
        <f>IF(ISBLANK(G7533),H7533,G7533)</f>
        <v>375</v>
      </c>
      <c r="F7533" s="9" t="b">
        <f>AND(ISBLANK(G7533),ISBLANK(H7533))</f>
        <v>0</v>
      </c>
      <c r="G7533" s="9">
        <v>375</v>
      </c>
      <c r="I7533">
        <v>380</v>
      </c>
      <c r="J7533" s="9" t="b">
        <f>AND(ISBLANK(K7533),ISBLANK(L7533))</f>
        <v>0</v>
      </c>
      <c r="K7533" s="9">
        <v>34</v>
      </c>
      <c r="M7533" s="15" t="b">
        <f>AND(ISBLANK(N7533),ISBLANK(O7533),ISBLANK(P7533))</f>
        <v>0</v>
      </c>
      <c r="P7533" s="15">
        <v>36</v>
      </c>
      <c r="R7533" s="18" t="b">
        <f>AND(ISBLANK(S7533),ISBLANK(T7533))</f>
        <v>0</v>
      </c>
      <c r="T7533" s="20">
        <v>0.99</v>
      </c>
      <c r="U7533" s="15" t="b">
        <f>AND(ISBLANK(V7533),ISBLANK(W7533),ISBLANK(X7533))</f>
        <v>0</v>
      </c>
      <c r="W7533" s="16">
        <v>0.94</v>
      </c>
      <c r="AA7533" t="s">
        <v>415</v>
      </c>
      <c r="AB7533" s="24" t="str">
        <f>IF(ISERR(MONTH(AA7533)),TRIM(SUBSTITUTE(AA7533,(RIGHT(TRIM(AA7533),4)),"")),TEXT(AA7533,"mmmm"))</f>
        <v>June</v>
      </c>
      <c r="AC7533" s="24">
        <f>IF(ISERR(YEAR(AA7533)),VALUE(RIGHT(TRIM(AA7533),4)),YEAR(AA7533))</f>
        <v>2015</v>
      </c>
      <c r="AD7533" t="s">
        <v>388</v>
      </c>
      <c r="AE7533" t="b">
        <f>VLOOKUP(AA7533,duplicates!A:C,3,FALSE)</f>
        <v>0</v>
      </c>
      <c r="AF7533" t="b">
        <f t="shared" si="113"/>
        <v>1</v>
      </c>
    </row>
    <row r="7534" spans="1:32" x14ac:dyDescent="0.2">
      <c r="A7534" t="s">
        <v>386</v>
      </c>
      <c r="B7534">
        <v>499</v>
      </c>
      <c r="C7534" t="s">
        <v>291</v>
      </c>
      <c r="D7534" t="s">
        <v>292</v>
      </c>
      <c r="E7534" s="4">
        <f>IF(ISBLANK(G7534),H7534,G7534)</f>
        <v>1315</v>
      </c>
      <c r="F7534" s="9" t="b">
        <f>AND(ISBLANK(G7534),ISBLANK(H7534))</f>
        <v>0</v>
      </c>
      <c r="G7534" s="9">
        <v>1315</v>
      </c>
      <c r="I7534">
        <v>1532</v>
      </c>
      <c r="J7534" s="9" t="b">
        <f>AND(ISBLANK(K7534),ISBLANK(L7534))</f>
        <v>0</v>
      </c>
      <c r="K7534" s="9">
        <v>168</v>
      </c>
      <c r="M7534" s="15" t="b">
        <f>AND(ISBLANK(N7534),ISBLANK(O7534),ISBLANK(P7534))</f>
        <v>0</v>
      </c>
      <c r="P7534" s="15">
        <v>168</v>
      </c>
      <c r="R7534" s="18" t="b">
        <f>AND(ISBLANK(S7534),ISBLANK(T7534))</f>
        <v>0</v>
      </c>
      <c r="T7534" s="20">
        <v>0.86</v>
      </c>
      <c r="U7534" s="15" t="b">
        <f>AND(ISBLANK(V7534),ISBLANK(W7534),ISBLANK(X7534))</f>
        <v>0</v>
      </c>
      <c r="W7534" s="16">
        <v>1</v>
      </c>
      <c r="AA7534" t="s">
        <v>415</v>
      </c>
      <c r="AB7534" s="24" t="str">
        <f>IF(ISERR(MONTH(AA7534)),TRIM(SUBSTITUTE(AA7534,(RIGHT(TRIM(AA7534),4)),"")),TEXT(AA7534,"mmmm"))</f>
        <v>June</v>
      </c>
      <c r="AC7534" s="24">
        <f>IF(ISERR(YEAR(AA7534)),VALUE(RIGHT(TRIM(AA7534),4)),YEAR(AA7534))</f>
        <v>2015</v>
      </c>
      <c r="AD7534" t="s">
        <v>388</v>
      </c>
      <c r="AE7534" t="b">
        <f>VLOOKUP(AA7534,duplicates!A:C,3,FALSE)</f>
        <v>0</v>
      </c>
      <c r="AF7534" t="b">
        <f t="shared" si="113"/>
        <v>1</v>
      </c>
    </row>
    <row r="7535" spans="1:32" x14ac:dyDescent="0.2">
      <c r="A7535" t="s">
        <v>386</v>
      </c>
      <c r="B7535">
        <v>500</v>
      </c>
      <c r="C7535" t="s">
        <v>263</v>
      </c>
      <c r="D7535" t="s">
        <v>264</v>
      </c>
      <c r="E7535" s="4">
        <f>IF(ISBLANK(G7535),H7535,G7535)</f>
        <v>545</v>
      </c>
      <c r="F7535" s="9" t="b">
        <f>AND(ISBLANK(G7535),ISBLANK(H7535))</f>
        <v>0</v>
      </c>
      <c r="G7535" s="9">
        <v>545</v>
      </c>
      <c r="I7535">
        <v>748</v>
      </c>
      <c r="J7535" s="9" t="b">
        <f>AND(ISBLANK(K7535),ISBLANK(L7535))</f>
        <v>0</v>
      </c>
      <c r="K7535" s="9">
        <v>434</v>
      </c>
      <c r="M7535" s="15" t="b">
        <f>AND(ISBLANK(N7535),ISBLANK(O7535),ISBLANK(P7535))</f>
        <v>0</v>
      </c>
      <c r="P7535" s="15">
        <v>470</v>
      </c>
      <c r="R7535" s="18" t="b">
        <f>AND(ISBLANK(S7535),ISBLANK(T7535))</f>
        <v>0</v>
      </c>
      <c r="T7535" s="20">
        <v>0.73</v>
      </c>
      <c r="U7535" s="15" t="b">
        <f>AND(ISBLANK(V7535),ISBLANK(W7535),ISBLANK(X7535))</f>
        <v>0</v>
      </c>
      <c r="W7535" s="16">
        <v>0.92</v>
      </c>
      <c r="AA7535" t="s">
        <v>415</v>
      </c>
      <c r="AB7535" s="24" t="str">
        <f>IF(ISERR(MONTH(AA7535)),TRIM(SUBSTITUTE(AA7535,(RIGHT(TRIM(AA7535),4)),"")),TEXT(AA7535,"mmmm"))</f>
        <v>June</v>
      </c>
      <c r="AC7535" s="24">
        <f>IF(ISERR(YEAR(AA7535)),VALUE(RIGHT(TRIM(AA7535),4)),YEAR(AA7535))</f>
        <v>2015</v>
      </c>
      <c r="AD7535" t="s">
        <v>388</v>
      </c>
      <c r="AE7535" t="b">
        <f>VLOOKUP(AA7535,duplicates!A:C,3,FALSE)</f>
        <v>0</v>
      </c>
      <c r="AF7535" t="b">
        <f t="shared" si="113"/>
        <v>1</v>
      </c>
    </row>
    <row r="7536" spans="1:32" x14ac:dyDescent="0.2">
      <c r="A7536" t="s">
        <v>386</v>
      </c>
      <c r="B7536">
        <v>418</v>
      </c>
      <c r="C7536" t="s">
        <v>89</v>
      </c>
      <c r="D7536" t="s">
        <v>90</v>
      </c>
      <c r="E7536" s="4">
        <f>IF(ISBLANK(G7536),H7536,G7536)</f>
        <v>12</v>
      </c>
      <c r="F7536" s="9" t="b">
        <f>AND(ISBLANK(G7536),ISBLANK(H7536))</f>
        <v>0</v>
      </c>
      <c r="G7536" s="9">
        <v>12</v>
      </c>
      <c r="I7536">
        <v>12</v>
      </c>
      <c r="J7536" s="9" t="b">
        <f>AND(ISBLANK(K7536),ISBLANK(L7536))</f>
        <v>0</v>
      </c>
      <c r="K7536" s="9">
        <v>0</v>
      </c>
      <c r="M7536" s="15" t="b">
        <f>AND(ISBLANK(N7536),ISBLANK(O7536),ISBLANK(P7536))</f>
        <v>0</v>
      </c>
      <c r="P7536" s="15">
        <v>0</v>
      </c>
      <c r="R7536" s="18" t="b">
        <f>AND(ISBLANK(S7536),ISBLANK(T7536))</f>
        <v>0</v>
      </c>
      <c r="T7536" s="20">
        <v>1</v>
      </c>
      <c r="U7536" s="15" t="b">
        <f>AND(ISBLANK(V7536),ISBLANK(W7536),ISBLANK(X7536))</f>
        <v>0</v>
      </c>
      <c r="W7536" s="15" t="s">
        <v>27</v>
      </c>
      <c r="AA7536" t="s">
        <v>415</v>
      </c>
      <c r="AB7536" s="24" t="str">
        <f>IF(ISERR(MONTH(AA7536)),TRIM(SUBSTITUTE(AA7536,(RIGHT(TRIM(AA7536),4)),"")),TEXT(AA7536,"mmmm"))</f>
        <v>June</v>
      </c>
      <c r="AC7536" s="24">
        <f>IF(ISERR(YEAR(AA7536)),VALUE(RIGHT(TRIM(AA7536),4)),YEAR(AA7536))</f>
        <v>2015</v>
      </c>
      <c r="AD7536" t="s">
        <v>388</v>
      </c>
      <c r="AE7536" t="b">
        <f>VLOOKUP(AA7536,duplicates!A:C,3,FALSE)</f>
        <v>0</v>
      </c>
      <c r="AF7536" t="b">
        <f t="shared" si="113"/>
        <v>1</v>
      </c>
    </row>
    <row r="7537" spans="1:32" x14ac:dyDescent="0.2">
      <c r="A7537" t="s">
        <v>386</v>
      </c>
      <c r="B7537">
        <v>501</v>
      </c>
      <c r="C7537" t="s">
        <v>275</v>
      </c>
      <c r="D7537" t="s">
        <v>276</v>
      </c>
      <c r="E7537" s="4">
        <f>IF(ISBLANK(G7537),H7537,G7537)</f>
        <v>463</v>
      </c>
      <c r="F7537" s="9" t="b">
        <f>AND(ISBLANK(G7537),ISBLANK(H7537))</f>
        <v>0</v>
      </c>
      <c r="G7537" s="9">
        <v>463</v>
      </c>
      <c r="I7537">
        <v>488</v>
      </c>
      <c r="J7537" s="9" t="b">
        <f>AND(ISBLANK(K7537),ISBLANK(L7537))</f>
        <v>0</v>
      </c>
      <c r="K7537" s="9">
        <v>58</v>
      </c>
      <c r="M7537" s="15" t="b">
        <f>AND(ISBLANK(N7537),ISBLANK(O7537),ISBLANK(P7537))</f>
        <v>0</v>
      </c>
      <c r="P7537" s="15">
        <v>64</v>
      </c>
      <c r="R7537" s="18" t="b">
        <f>AND(ISBLANK(S7537),ISBLANK(T7537))</f>
        <v>0</v>
      </c>
      <c r="T7537" s="20">
        <v>0.95</v>
      </c>
      <c r="U7537" s="15" t="b">
        <f>AND(ISBLANK(V7537),ISBLANK(W7537),ISBLANK(X7537))</f>
        <v>0</v>
      </c>
      <c r="W7537" s="16">
        <v>0.91</v>
      </c>
      <c r="AA7537" t="s">
        <v>415</v>
      </c>
      <c r="AB7537" s="24" t="str">
        <f>IF(ISERR(MONTH(AA7537)),TRIM(SUBSTITUTE(AA7537,(RIGHT(TRIM(AA7537),4)),"")),TEXT(AA7537,"mmmm"))</f>
        <v>June</v>
      </c>
      <c r="AC7537" s="24">
        <f>IF(ISERR(YEAR(AA7537)),VALUE(RIGHT(TRIM(AA7537),4)),YEAR(AA7537))</f>
        <v>2015</v>
      </c>
      <c r="AD7537" t="s">
        <v>388</v>
      </c>
      <c r="AE7537" t="b">
        <f>VLOOKUP(AA7537,duplicates!A:C,3,FALSE)</f>
        <v>0</v>
      </c>
      <c r="AF7537" t="b">
        <f t="shared" si="113"/>
        <v>1</v>
      </c>
    </row>
    <row r="7538" spans="1:32" x14ac:dyDescent="0.2">
      <c r="A7538" t="s">
        <v>386</v>
      </c>
      <c r="B7538">
        <v>419</v>
      </c>
      <c r="C7538" t="s">
        <v>91</v>
      </c>
      <c r="D7538" t="s">
        <v>92</v>
      </c>
      <c r="E7538" s="4">
        <f>IF(ISBLANK(G7538),H7538,G7538)</f>
        <v>493</v>
      </c>
      <c r="F7538" s="9" t="b">
        <f>AND(ISBLANK(G7538),ISBLANK(H7538))</f>
        <v>0</v>
      </c>
      <c r="G7538" s="9">
        <v>493</v>
      </c>
      <c r="I7538">
        <v>584</v>
      </c>
      <c r="J7538" s="9" t="b">
        <f>AND(ISBLANK(K7538),ISBLANK(L7538))</f>
        <v>0</v>
      </c>
      <c r="K7538" s="9">
        <v>302</v>
      </c>
      <c r="M7538" s="15" t="b">
        <f>AND(ISBLANK(N7538),ISBLANK(O7538),ISBLANK(P7538))</f>
        <v>0</v>
      </c>
      <c r="P7538" s="15">
        <v>304</v>
      </c>
      <c r="R7538" s="18" t="b">
        <f>AND(ISBLANK(S7538),ISBLANK(T7538))</f>
        <v>0</v>
      </c>
      <c r="T7538" s="20">
        <v>0.84</v>
      </c>
      <c r="U7538" s="15" t="b">
        <f>AND(ISBLANK(V7538),ISBLANK(W7538),ISBLANK(X7538))</f>
        <v>0</v>
      </c>
      <c r="W7538" s="16">
        <v>0.99</v>
      </c>
      <c r="AA7538" t="s">
        <v>415</v>
      </c>
      <c r="AB7538" s="24" t="str">
        <f>IF(ISERR(MONTH(AA7538)),TRIM(SUBSTITUTE(AA7538,(RIGHT(TRIM(AA7538),4)),"")),TEXT(AA7538,"mmmm"))</f>
        <v>June</v>
      </c>
      <c r="AC7538" s="24">
        <f>IF(ISERR(YEAR(AA7538)),VALUE(RIGHT(TRIM(AA7538),4)),YEAR(AA7538))</f>
        <v>2015</v>
      </c>
      <c r="AD7538" t="s">
        <v>388</v>
      </c>
      <c r="AE7538" t="b">
        <f>VLOOKUP(AA7538,duplicates!A:C,3,FALSE)</f>
        <v>0</v>
      </c>
      <c r="AF7538" t="b">
        <f t="shared" si="113"/>
        <v>1</v>
      </c>
    </row>
    <row r="7539" spans="1:32" x14ac:dyDescent="0.2">
      <c r="A7539" t="s">
        <v>386</v>
      </c>
      <c r="B7539">
        <v>503</v>
      </c>
      <c r="C7539" t="s">
        <v>375</v>
      </c>
      <c r="D7539" t="s">
        <v>376</v>
      </c>
      <c r="E7539" s="4" t="str">
        <f>IF(ISBLANK(G7539),H7539,G7539)</f>
        <v>NOT IN MONTH</v>
      </c>
      <c r="F7539" s="9" t="b">
        <f>AND(ISBLANK(G7539),ISBLANK(H7539))</f>
        <v>0</v>
      </c>
      <c r="G7539" s="9" t="s">
        <v>356</v>
      </c>
      <c r="I7539" t="s">
        <v>356</v>
      </c>
      <c r="J7539" s="9" t="b">
        <f>AND(ISBLANK(K7539),ISBLANK(L7539))</f>
        <v>0</v>
      </c>
      <c r="K7539" s="9" t="s">
        <v>356</v>
      </c>
      <c r="M7539" s="15" t="b">
        <f>AND(ISBLANK(N7539),ISBLANK(O7539),ISBLANK(P7539))</f>
        <v>0</v>
      </c>
      <c r="P7539" s="15" t="s">
        <v>356</v>
      </c>
      <c r="R7539" s="18" t="b">
        <f>AND(ISBLANK(S7539),ISBLANK(T7539))</f>
        <v>0</v>
      </c>
      <c r="T7539" s="18" t="s">
        <v>27</v>
      </c>
      <c r="U7539" s="15" t="b">
        <f>AND(ISBLANK(V7539),ISBLANK(W7539),ISBLANK(X7539))</f>
        <v>0</v>
      </c>
      <c r="W7539" s="15" t="s">
        <v>27</v>
      </c>
      <c r="AA7539" t="s">
        <v>415</v>
      </c>
      <c r="AB7539" s="24" t="str">
        <f>IF(ISERR(MONTH(AA7539)),TRIM(SUBSTITUTE(AA7539,(RIGHT(TRIM(AA7539),4)),"")),TEXT(AA7539,"mmmm"))</f>
        <v>June</v>
      </c>
      <c r="AC7539" s="24">
        <f>IF(ISERR(YEAR(AA7539)),VALUE(RIGHT(TRIM(AA7539),4)),YEAR(AA7539))</f>
        <v>2015</v>
      </c>
      <c r="AD7539" t="s">
        <v>388</v>
      </c>
      <c r="AE7539" t="b">
        <f>VLOOKUP(AA7539,duplicates!A:C,3,FALSE)</f>
        <v>0</v>
      </c>
      <c r="AF7539" t="b">
        <f t="shared" si="113"/>
        <v>1</v>
      </c>
    </row>
    <row r="7540" spans="1:32" x14ac:dyDescent="0.2">
      <c r="A7540" t="s">
        <v>386</v>
      </c>
      <c r="B7540">
        <v>420</v>
      </c>
      <c r="C7540" t="s">
        <v>354</v>
      </c>
      <c r="D7540" t="s">
        <v>355</v>
      </c>
      <c r="E7540" s="4">
        <f>IF(ISBLANK(G7540),H7540,G7540)</f>
        <v>648</v>
      </c>
      <c r="F7540" s="9" t="b">
        <f>AND(ISBLANK(G7540),ISBLANK(H7540))</f>
        <v>0</v>
      </c>
      <c r="G7540" s="9">
        <v>648</v>
      </c>
      <c r="I7540">
        <v>651</v>
      </c>
      <c r="J7540" s="9" t="b">
        <f>AND(ISBLANK(K7540),ISBLANK(L7540))</f>
        <v>0</v>
      </c>
      <c r="K7540" s="9">
        <v>111</v>
      </c>
      <c r="M7540" s="15" t="b">
        <f>AND(ISBLANK(N7540),ISBLANK(O7540),ISBLANK(P7540))</f>
        <v>0</v>
      </c>
      <c r="P7540" s="15">
        <v>111</v>
      </c>
      <c r="R7540" s="18" t="b">
        <f>AND(ISBLANK(S7540),ISBLANK(T7540))</f>
        <v>0</v>
      </c>
      <c r="T7540" s="20">
        <v>1</v>
      </c>
      <c r="U7540" s="15" t="b">
        <f>AND(ISBLANK(V7540),ISBLANK(W7540),ISBLANK(X7540))</f>
        <v>0</v>
      </c>
      <c r="W7540" s="16">
        <v>1</v>
      </c>
      <c r="AA7540" t="s">
        <v>415</v>
      </c>
      <c r="AB7540" s="24" t="str">
        <f>IF(ISERR(MONTH(AA7540)),TRIM(SUBSTITUTE(AA7540,(RIGHT(TRIM(AA7540),4)),"")),TEXT(AA7540,"mmmm"))</f>
        <v>June</v>
      </c>
      <c r="AC7540" s="24">
        <f>IF(ISERR(YEAR(AA7540)),VALUE(RIGHT(TRIM(AA7540),4)),YEAR(AA7540))</f>
        <v>2015</v>
      </c>
      <c r="AD7540" t="s">
        <v>388</v>
      </c>
      <c r="AE7540" t="b">
        <f>VLOOKUP(AA7540,duplicates!A:C,3,FALSE)</f>
        <v>0</v>
      </c>
      <c r="AF7540" t="b">
        <f t="shared" si="113"/>
        <v>1</v>
      </c>
    </row>
    <row r="7541" spans="1:32" x14ac:dyDescent="0.2">
      <c r="A7541" t="s">
        <v>386</v>
      </c>
      <c r="B7541">
        <v>502</v>
      </c>
      <c r="C7541" t="s">
        <v>231</v>
      </c>
      <c r="D7541" t="s">
        <v>232</v>
      </c>
      <c r="E7541" s="4">
        <f>IF(ISBLANK(G7541),H7541,G7541)</f>
        <v>683</v>
      </c>
      <c r="F7541" s="9" t="b">
        <f>AND(ISBLANK(G7541),ISBLANK(H7541))</f>
        <v>0</v>
      </c>
      <c r="G7541" s="9">
        <v>683</v>
      </c>
      <c r="I7541">
        <v>722</v>
      </c>
      <c r="J7541" s="9" t="b">
        <f>AND(ISBLANK(K7541),ISBLANK(L7541))</f>
        <v>0</v>
      </c>
      <c r="K7541" s="9">
        <v>106</v>
      </c>
      <c r="M7541" s="15" t="b">
        <f>AND(ISBLANK(N7541),ISBLANK(O7541),ISBLANK(P7541))</f>
        <v>0</v>
      </c>
      <c r="P7541" s="15">
        <v>106</v>
      </c>
      <c r="R7541" s="18" t="b">
        <f>AND(ISBLANK(S7541),ISBLANK(T7541))</f>
        <v>0</v>
      </c>
      <c r="T7541" s="20">
        <v>0.95</v>
      </c>
      <c r="U7541" s="15" t="b">
        <f>AND(ISBLANK(V7541),ISBLANK(W7541),ISBLANK(X7541))</f>
        <v>0</v>
      </c>
      <c r="W7541" s="16">
        <v>1</v>
      </c>
      <c r="AA7541" t="s">
        <v>415</v>
      </c>
      <c r="AB7541" s="24" t="str">
        <f>IF(ISERR(MONTH(AA7541)),TRIM(SUBSTITUTE(AA7541,(RIGHT(TRIM(AA7541),4)),"")),TEXT(AA7541,"mmmm"))</f>
        <v>June</v>
      </c>
      <c r="AC7541" s="24">
        <f>IF(ISERR(YEAR(AA7541)),VALUE(RIGHT(TRIM(AA7541),4)),YEAR(AA7541))</f>
        <v>2015</v>
      </c>
      <c r="AD7541" t="s">
        <v>388</v>
      </c>
      <c r="AE7541" t="b">
        <f>VLOOKUP(AA7541,duplicates!A:C,3,FALSE)</f>
        <v>0</v>
      </c>
      <c r="AF7541" t="b">
        <f t="shared" si="113"/>
        <v>1</v>
      </c>
    </row>
    <row r="7542" spans="1:32" x14ac:dyDescent="0.2">
      <c r="A7542" t="s">
        <v>386</v>
      </c>
      <c r="B7542">
        <v>421</v>
      </c>
      <c r="C7542" t="s">
        <v>149</v>
      </c>
      <c r="D7542" t="s">
        <v>150</v>
      </c>
      <c r="E7542" s="4">
        <f>IF(ISBLANK(G7542),H7542,G7542)</f>
        <v>5</v>
      </c>
      <c r="F7542" s="9" t="b">
        <f>AND(ISBLANK(G7542),ISBLANK(H7542))</f>
        <v>0</v>
      </c>
      <c r="G7542" s="9">
        <v>5</v>
      </c>
      <c r="I7542">
        <v>5</v>
      </c>
      <c r="J7542" s="9" t="b">
        <f>AND(ISBLANK(K7542),ISBLANK(L7542))</f>
        <v>0</v>
      </c>
      <c r="K7542" s="9">
        <v>0</v>
      </c>
      <c r="M7542" s="15" t="b">
        <f>AND(ISBLANK(N7542),ISBLANK(O7542),ISBLANK(P7542))</f>
        <v>0</v>
      </c>
      <c r="P7542" s="15">
        <v>0</v>
      </c>
      <c r="R7542" s="18" t="b">
        <f>AND(ISBLANK(S7542),ISBLANK(T7542))</f>
        <v>0</v>
      </c>
      <c r="T7542" s="20">
        <v>1</v>
      </c>
      <c r="U7542" s="15" t="b">
        <f>AND(ISBLANK(V7542),ISBLANK(W7542),ISBLANK(X7542))</f>
        <v>0</v>
      </c>
      <c r="W7542" s="15" t="s">
        <v>27</v>
      </c>
      <c r="AA7542" t="s">
        <v>415</v>
      </c>
      <c r="AB7542" s="24" t="str">
        <f>IF(ISERR(MONTH(AA7542)),TRIM(SUBSTITUTE(AA7542,(RIGHT(TRIM(AA7542),4)),"")),TEXT(AA7542,"mmmm"))</f>
        <v>June</v>
      </c>
      <c r="AC7542" s="24">
        <f>IF(ISERR(YEAR(AA7542)),VALUE(RIGHT(TRIM(AA7542),4)),YEAR(AA7542))</f>
        <v>2015</v>
      </c>
      <c r="AD7542" t="s">
        <v>388</v>
      </c>
      <c r="AE7542" t="b">
        <f>VLOOKUP(AA7542,duplicates!A:C,3,FALSE)</f>
        <v>0</v>
      </c>
      <c r="AF7542" t="b">
        <f t="shared" si="113"/>
        <v>1</v>
      </c>
    </row>
    <row r="7543" spans="1:32" x14ac:dyDescent="0.2">
      <c r="A7543" t="s">
        <v>386</v>
      </c>
      <c r="B7543">
        <v>422</v>
      </c>
      <c r="C7543" t="s">
        <v>105</v>
      </c>
      <c r="D7543" t="s">
        <v>106</v>
      </c>
      <c r="E7543" s="4">
        <f>IF(ISBLANK(G7543),H7543,G7543)</f>
        <v>357</v>
      </c>
      <c r="F7543" s="9" t="b">
        <f>AND(ISBLANK(G7543),ISBLANK(H7543))</f>
        <v>0</v>
      </c>
      <c r="G7543" s="9">
        <v>357</v>
      </c>
      <c r="I7543">
        <v>387</v>
      </c>
      <c r="J7543" s="9" t="b">
        <f>AND(ISBLANK(K7543),ISBLANK(L7543))</f>
        <v>0</v>
      </c>
      <c r="K7543" s="9">
        <v>78</v>
      </c>
      <c r="M7543" s="15" t="b">
        <f>AND(ISBLANK(N7543),ISBLANK(O7543),ISBLANK(P7543))</f>
        <v>0</v>
      </c>
      <c r="P7543" s="15">
        <v>78</v>
      </c>
      <c r="R7543" s="18" t="b">
        <f>AND(ISBLANK(S7543),ISBLANK(T7543))</f>
        <v>0</v>
      </c>
      <c r="T7543" s="20">
        <v>0.92</v>
      </c>
      <c r="U7543" s="15" t="b">
        <f>AND(ISBLANK(V7543),ISBLANK(W7543),ISBLANK(X7543))</f>
        <v>0</v>
      </c>
      <c r="W7543" s="16">
        <v>1</v>
      </c>
      <c r="AA7543" t="s">
        <v>415</v>
      </c>
      <c r="AB7543" s="24" t="str">
        <f>IF(ISERR(MONTH(AA7543)),TRIM(SUBSTITUTE(AA7543,(RIGHT(TRIM(AA7543),4)),"")),TEXT(AA7543,"mmmm"))</f>
        <v>June</v>
      </c>
      <c r="AC7543" s="24">
        <f>IF(ISERR(YEAR(AA7543)),VALUE(RIGHT(TRIM(AA7543),4)),YEAR(AA7543))</f>
        <v>2015</v>
      </c>
      <c r="AD7543" t="s">
        <v>388</v>
      </c>
      <c r="AE7543" t="b">
        <f>VLOOKUP(AA7543,duplicates!A:C,3,FALSE)</f>
        <v>0</v>
      </c>
      <c r="AF7543" t="b">
        <f t="shared" si="113"/>
        <v>1</v>
      </c>
    </row>
    <row r="7544" spans="1:32" x14ac:dyDescent="0.2">
      <c r="A7544" t="s">
        <v>386</v>
      </c>
      <c r="B7544">
        <v>423</v>
      </c>
      <c r="C7544" t="s">
        <v>163</v>
      </c>
      <c r="D7544" t="s">
        <v>164</v>
      </c>
      <c r="E7544" s="4">
        <f>IF(ISBLANK(G7544),H7544,G7544)</f>
        <v>22</v>
      </c>
      <c r="F7544" s="9" t="b">
        <f>AND(ISBLANK(G7544),ISBLANK(H7544))</f>
        <v>0</v>
      </c>
      <c r="G7544" s="9">
        <v>22</v>
      </c>
      <c r="I7544">
        <v>22</v>
      </c>
      <c r="J7544" s="9" t="b">
        <f>AND(ISBLANK(K7544),ISBLANK(L7544))</f>
        <v>0</v>
      </c>
      <c r="K7544" s="9">
        <v>1</v>
      </c>
      <c r="M7544" s="15" t="b">
        <f>AND(ISBLANK(N7544),ISBLANK(O7544),ISBLANK(P7544))</f>
        <v>0</v>
      </c>
      <c r="P7544" s="15">
        <v>1</v>
      </c>
      <c r="R7544" s="18" t="b">
        <f>AND(ISBLANK(S7544),ISBLANK(T7544))</f>
        <v>0</v>
      </c>
      <c r="T7544" s="20">
        <v>1</v>
      </c>
      <c r="U7544" s="15" t="b">
        <f>AND(ISBLANK(V7544),ISBLANK(W7544),ISBLANK(X7544))</f>
        <v>0</v>
      </c>
      <c r="W7544" s="16">
        <v>1</v>
      </c>
      <c r="AA7544" t="s">
        <v>415</v>
      </c>
      <c r="AB7544" s="24" t="str">
        <f>IF(ISERR(MONTH(AA7544)),TRIM(SUBSTITUTE(AA7544,(RIGHT(TRIM(AA7544),4)),"")),TEXT(AA7544,"mmmm"))</f>
        <v>June</v>
      </c>
      <c r="AC7544" s="24">
        <f>IF(ISERR(YEAR(AA7544)),VALUE(RIGHT(TRIM(AA7544),4)),YEAR(AA7544))</f>
        <v>2015</v>
      </c>
      <c r="AD7544" t="s">
        <v>388</v>
      </c>
      <c r="AE7544" t="b">
        <f>VLOOKUP(AA7544,duplicates!A:C,3,FALSE)</f>
        <v>0</v>
      </c>
      <c r="AF7544" t="b">
        <f t="shared" si="113"/>
        <v>1</v>
      </c>
    </row>
    <row r="7545" spans="1:32" x14ac:dyDescent="0.2">
      <c r="A7545" t="s">
        <v>386</v>
      </c>
      <c r="B7545">
        <v>504</v>
      </c>
      <c r="C7545" t="s">
        <v>223</v>
      </c>
      <c r="D7545" t="s">
        <v>224</v>
      </c>
      <c r="E7545" s="4">
        <f>IF(ISBLANK(G7545),H7545,G7545)</f>
        <v>321</v>
      </c>
      <c r="F7545" s="9" t="b">
        <f>AND(ISBLANK(G7545),ISBLANK(H7545))</f>
        <v>0</v>
      </c>
      <c r="G7545" s="9">
        <v>321</v>
      </c>
      <c r="I7545">
        <v>322</v>
      </c>
      <c r="J7545" s="9" t="b">
        <f>AND(ISBLANK(K7545),ISBLANK(L7545))</f>
        <v>0</v>
      </c>
      <c r="K7545" s="9">
        <v>45</v>
      </c>
      <c r="M7545" s="15" t="b">
        <f>AND(ISBLANK(N7545),ISBLANK(O7545),ISBLANK(P7545))</f>
        <v>0</v>
      </c>
      <c r="P7545" s="15">
        <v>45</v>
      </c>
      <c r="R7545" s="18" t="b">
        <f>AND(ISBLANK(S7545),ISBLANK(T7545))</f>
        <v>0</v>
      </c>
      <c r="T7545" s="20">
        <v>1</v>
      </c>
      <c r="U7545" s="15" t="b">
        <f>AND(ISBLANK(V7545),ISBLANK(W7545),ISBLANK(X7545))</f>
        <v>0</v>
      </c>
      <c r="W7545" s="16">
        <v>1</v>
      </c>
      <c r="AA7545" t="s">
        <v>415</v>
      </c>
      <c r="AB7545" s="24" t="str">
        <f>IF(ISERR(MONTH(AA7545)),TRIM(SUBSTITUTE(AA7545,(RIGHT(TRIM(AA7545),4)),"")),TEXT(AA7545,"mmmm"))</f>
        <v>June</v>
      </c>
      <c r="AC7545" s="24">
        <f>IF(ISERR(YEAR(AA7545)),VALUE(RIGHT(TRIM(AA7545),4)),YEAR(AA7545))</f>
        <v>2015</v>
      </c>
      <c r="AD7545" t="s">
        <v>388</v>
      </c>
      <c r="AE7545" t="b">
        <f>VLOOKUP(AA7545,duplicates!A:C,3,FALSE)</f>
        <v>0</v>
      </c>
      <c r="AF7545" t="b">
        <f t="shared" si="113"/>
        <v>1</v>
      </c>
    </row>
    <row r="7546" spans="1:32" x14ac:dyDescent="0.2">
      <c r="A7546" t="s">
        <v>386</v>
      </c>
      <c r="B7546">
        <v>424</v>
      </c>
      <c r="C7546" t="s">
        <v>99</v>
      </c>
      <c r="D7546" t="s">
        <v>100</v>
      </c>
      <c r="E7546" s="4">
        <f>IF(ISBLANK(G7546),H7546,G7546)</f>
        <v>482</v>
      </c>
      <c r="F7546" s="9" t="b">
        <f>AND(ISBLANK(G7546),ISBLANK(H7546))</f>
        <v>0</v>
      </c>
      <c r="G7546" s="9">
        <v>482</v>
      </c>
      <c r="I7546">
        <v>503</v>
      </c>
      <c r="J7546" s="9" t="b">
        <f>AND(ISBLANK(K7546),ISBLANK(L7546))</f>
        <v>0</v>
      </c>
      <c r="K7546" s="9">
        <v>478</v>
      </c>
      <c r="M7546" s="15" t="b">
        <f>AND(ISBLANK(N7546),ISBLANK(O7546),ISBLANK(P7546))</f>
        <v>0</v>
      </c>
      <c r="P7546" s="15">
        <v>478</v>
      </c>
      <c r="R7546" s="18" t="b">
        <f>AND(ISBLANK(S7546),ISBLANK(T7546))</f>
        <v>0</v>
      </c>
      <c r="T7546" s="20">
        <v>0.96</v>
      </c>
      <c r="U7546" s="15" t="b">
        <f>AND(ISBLANK(V7546),ISBLANK(W7546),ISBLANK(X7546))</f>
        <v>0</v>
      </c>
      <c r="W7546" s="16">
        <v>1</v>
      </c>
      <c r="AA7546" t="s">
        <v>415</v>
      </c>
      <c r="AB7546" s="24" t="str">
        <f>IF(ISERR(MONTH(AA7546)),TRIM(SUBSTITUTE(AA7546,(RIGHT(TRIM(AA7546),4)),"")),TEXT(AA7546,"mmmm"))</f>
        <v>June</v>
      </c>
      <c r="AC7546" s="24">
        <f>IF(ISERR(YEAR(AA7546)),VALUE(RIGHT(TRIM(AA7546),4)),YEAR(AA7546))</f>
        <v>2015</v>
      </c>
      <c r="AD7546" t="s">
        <v>388</v>
      </c>
      <c r="AE7546" t="b">
        <f>VLOOKUP(AA7546,duplicates!A:C,3,FALSE)</f>
        <v>0</v>
      </c>
      <c r="AF7546" t="b">
        <f t="shared" si="113"/>
        <v>1</v>
      </c>
    </row>
    <row r="7547" spans="1:32" x14ac:dyDescent="0.2">
      <c r="A7547" t="s">
        <v>386</v>
      </c>
      <c r="B7547">
        <v>425</v>
      </c>
      <c r="C7547" t="s">
        <v>34</v>
      </c>
      <c r="D7547" t="s">
        <v>35</v>
      </c>
      <c r="E7547" s="4">
        <f>IF(ISBLANK(G7547),H7547,G7547)</f>
        <v>571</v>
      </c>
      <c r="F7547" s="9" t="b">
        <f>AND(ISBLANK(G7547),ISBLANK(H7547))</f>
        <v>0</v>
      </c>
      <c r="G7547" s="9">
        <v>571</v>
      </c>
      <c r="I7547">
        <v>623</v>
      </c>
      <c r="J7547" s="9" t="b">
        <f>AND(ISBLANK(K7547),ISBLANK(L7547))</f>
        <v>0</v>
      </c>
      <c r="K7547" s="9">
        <v>222</v>
      </c>
      <c r="M7547" s="15" t="b">
        <f>AND(ISBLANK(N7547),ISBLANK(O7547),ISBLANK(P7547))</f>
        <v>0</v>
      </c>
      <c r="P7547" s="15">
        <v>222</v>
      </c>
      <c r="R7547" s="18" t="b">
        <f>AND(ISBLANK(S7547),ISBLANK(T7547))</f>
        <v>0</v>
      </c>
      <c r="T7547" s="20">
        <v>0.92</v>
      </c>
      <c r="U7547" s="15" t="b">
        <f>AND(ISBLANK(V7547),ISBLANK(W7547),ISBLANK(X7547))</f>
        <v>0</v>
      </c>
      <c r="W7547" s="16">
        <v>1</v>
      </c>
      <c r="AA7547" t="s">
        <v>415</v>
      </c>
      <c r="AB7547" s="24" t="str">
        <f>IF(ISERR(MONTH(AA7547)),TRIM(SUBSTITUTE(AA7547,(RIGHT(TRIM(AA7547),4)),"")),TEXT(AA7547,"mmmm"))</f>
        <v>June</v>
      </c>
      <c r="AC7547" s="24">
        <f>IF(ISERR(YEAR(AA7547)),VALUE(RIGHT(TRIM(AA7547),4)),YEAR(AA7547))</f>
        <v>2015</v>
      </c>
      <c r="AD7547" t="s">
        <v>388</v>
      </c>
      <c r="AE7547" t="b">
        <f>VLOOKUP(AA7547,duplicates!A:C,3,FALSE)</f>
        <v>0</v>
      </c>
      <c r="AF7547" t="b">
        <f t="shared" si="113"/>
        <v>1</v>
      </c>
    </row>
    <row r="7548" spans="1:32" x14ac:dyDescent="0.2">
      <c r="A7548" t="s">
        <v>386</v>
      </c>
      <c r="B7548">
        <v>505</v>
      </c>
      <c r="C7548" t="s">
        <v>253</v>
      </c>
      <c r="D7548" t="s">
        <v>254</v>
      </c>
      <c r="E7548" s="4">
        <f>IF(ISBLANK(G7548),H7548,G7548)</f>
        <v>354</v>
      </c>
      <c r="F7548" s="9" t="b">
        <f>AND(ISBLANK(G7548),ISBLANK(H7548))</f>
        <v>0</v>
      </c>
      <c r="G7548" s="9">
        <v>354</v>
      </c>
      <c r="I7548">
        <v>472</v>
      </c>
      <c r="J7548" s="9" t="b">
        <f>AND(ISBLANK(K7548),ISBLANK(L7548))</f>
        <v>0</v>
      </c>
      <c r="K7548" s="9">
        <v>5</v>
      </c>
      <c r="M7548" s="15" t="b">
        <f>AND(ISBLANK(N7548),ISBLANK(O7548),ISBLANK(P7548))</f>
        <v>0</v>
      </c>
      <c r="P7548" s="15">
        <v>12</v>
      </c>
      <c r="R7548" s="18" t="b">
        <f>AND(ISBLANK(S7548),ISBLANK(T7548))</f>
        <v>0</v>
      </c>
      <c r="T7548" s="20">
        <v>0.75</v>
      </c>
      <c r="U7548" s="15" t="b">
        <f>AND(ISBLANK(V7548),ISBLANK(W7548),ISBLANK(X7548))</f>
        <v>0</v>
      </c>
      <c r="W7548" s="16">
        <v>0.42</v>
      </c>
      <c r="AA7548" t="s">
        <v>415</v>
      </c>
      <c r="AB7548" s="24" t="str">
        <f>IF(ISERR(MONTH(AA7548)),TRIM(SUBSTITUTE(AA7548,(RIGHT(TRIM(AA7548),4)),"")),TEXT(AA7548,"mmmm"))</f>
        <v>June</v>
      </c>
      <c r="AC7548" s="24">
        <f>IF(ISERR(YEAR(AA7548)),VALUE(RIGHT(TRIM(AA7548),4)),YEAR(AA7548))</f>
        <v>2015</v>
      </c>
      <c r="AD7548" t="s">
        <v>388</v>
      </c>
      <c r="AE7548" t="b">
        <f>VLOOKUP(AA7548,duplicates!A:C,3,FALSE)</f>
        <v>0</v>
      </c>
      <c r="AF7548" t="b">
        <f t="shared" si="113"/>
        <v>1</v>
      </c>
    </row>
    <row r="7549" spans="1:32" x14ac:dyDescent="0.2">
      <c r="A7549" t="s">
        <v>386</v>
      </c>
      <c r="B7549">
        <v>506</v>
      </c>
      <c r="C7549" t="s">
        <v>359</v>
      </c>
      <c r="D7549" t="s">
        <v>360</v>
      </c>
      <c r="E7549" s="4" t="str">
        <f>IF(ISBLANK(G7549),H7549,G7549)</f>
        <v>NIL RETURN</v>
      </c>
      <c r="F7549" s="9" t="b">
        <f>AND(ISBLANK(G7549),ISBLANK(H7549))</f>
        <v>0</v>
      </c>
      <c r="G7549" s="9" t="s">
        <v>317</v>
      </c>
      <c r="I7549" t="s">
        <v>317</v>
      </c>
      <c r="J7549" s="9" t="b">
        <f>AND(ISBLANK(K7549),ISBLANK(L7549))</f>
        <v>0</v>
      </c>
      <c r="K7549" s="9" t="s">
        <v>317</v>
      </c>
      <c r="M7549" s="15" t="b">
        <f>AND(ISBLANK(N7549),ISBLANK(O7549),ISBLANK(P7549))</f>
        <v>0</v>
      </c>
      <c r="P7549" s="15" t="s">
        <v>317</v>
      </c>
      <c r="R7549" s="18" t="b">
        <f>AND(ISBLANK(S7549),ISBLANK(T7549))</f>
        <v>0</v>
      </c>
      <c r="T7549" s="18" t="s">
        <v>27</v>
      </c>
      <c r="U7549" s="15" t="b">
        <f>AND(ISBLANK(V7549),ISBLANK(W7549),ISBLANK(X7549))</f>
        <v>0</v>
      </c>
      <c r="W7549" s="15" t="s">
        <v>27</v>
      </c>
      <c r="AA7549" t="s">
        <v>415</v>
      </c>
      <c r="AB7549" s="24" t="str">
        <f>IF(ISERR(MONTH(AA7549)),TRIM(SUBSTITUTE(AA7549,(RIGHT(TRIM(AA7549),4)),"")),TEXT(AA7549,"mmmm"))</f>
        <v>June</v>
      </c>
      <c r="AC7549" s="24">
        <f>IF(ISERR(YEAR(AA7549)),VALUE(RIGHT(TRIM(AA7549),4)),YEAR(AA7549))</f>
        <v>2015</v>
      </c>
      <c r="AD7549" t="s">
        <v>388</v>
      </c>
      <c r="AE7549" t="b">
        <f>VLOOKUP(AA7549,duplicates!A:C,3,FALSE)</f>
        <v>0</v>
      </c>
      <c r="AF7549" t="b">
        <f t="shared" si="113"/>
        <v>1</v>
      </c>
    </row>
    <row r="7550" spans="1:32" x14ac:dyDescent="0.2">
      <c r="A7550" t="s">
        <v>386</v>
      </c>
      <c r="B7550">
        <v>426</v>
      </c>
      <c r="C7550" t="s">
        <v>21</v>
      </c>
      <c r="D7550" t="s">
        <v>22</v>
      </c>
      <c r="E7550" s="4">
        <f>IF(ISBLANK(G7550),H7550,G7550)</f>
        <v>319</v>
      </c>
      <c r="F7550" s="9" t="b">
        <f>AND(ISBLANK(G7550),ISBLANK(H7550))</f>
        <v>0</v>
      </c>
      <c r="G7550" s="9">
        <v>319</v>
      </c>
      <c r="I7550">
        <v>331</v>
      </c>
      <c r="J7550" s="9" t="b">
        <f>AND(ISBLANK(K7550),ISBLANK(L7550))</f>
        <v>0</v>
      </c>
      <c r="K7550" s="9">
        <v>39</v>
      </c>
      <c r="M7550" s="15" t="b">
        <f>AND(ISBLANK(N7550),ISBLANK(O7550),ISBLANK(P7550))</f>
        <v>0</v>
      </c>
      <c r="P7550" s="15">
        <v>40</v>
      </c>
      <c r="R7550" s="18" t="b">
        <f>AND(ISBLANK(S7550),ISBLANK(T7550))</f>
        <v>0</v>
      </c>
      <c r="T7550" s="20">
        <v>0.96</v>
      </c>
      <c r="U7550" s="15" t="b">
        <f>AND(ISBLANK(V7550),ISBLANK(W7550),ISBLANK(X7550))</f>
        <v>0</v>
      </c>
      <c r="W7550" s="16">
        <v>0.98</v>
      </c>
      <c r="AA7550" t="s">
        <v>415</v>
      </c>
      <c r="AB7550" s="24" t="str">
        <f>IF(ISERR(MONTH(AA7550)),TRIM(SUBSTITUTE(AA7550,(RIGHT(TRIM(AA7550),4)),"")),TEXT(AA7550,"mmmm"))</f>
        <v>June</v>
      </c>
      <c r="AC7550" s="24">
        <f>IF(ISERR(YEAR(AA7550)),VALUE(RIGHT(TRIM(AA7550),4)),YEAR(AA7550))</f>
        <v>2015</v>
      </c>
      <c r="AD7550" t="s">
        <v>388</v>
      </c>
      <c r="AE7550" t="b">
        <f>VLOOKUP(AA7550,duplicates!A:C,3,FALSE)</f>
        <v>0</v>
      </c>
      <c r="AF7550" t="b">
        <f t="shared" si="113"/>
        <v>1</v>
      </c>
    </row>
    <row r="7551" spans="1:32" x14ac:dyDescent="0.2">
      <c r="A7551" t="s">
        <v>386</v>
      </c>
      <c r="B7551">
        <v>427</v>
      </c>
      <c r="C7551" t="s">
        <v>390</v>
      </c>
      <c r="D7551" t="s">
        <v>222</v>
      </c>
      <c r="E7551" s="4">
        <f>IF(ISBLANK(G7551),H7551,G7551)</f>
        <v>546</v>
      </c>
      <c r="F7551" s="9" t="b">
        <f>AND(ISBLANK(G7551),ISBLANK(H7551))</f>
        <v>0</v>
      </c>
      <c r="G7551" s="9">
        <v>546</v>
      </c>
      <c r="I7551">
        <v>601</v>
      </c>
      <c r="J7551" s="9" t="b">
        <f>AND(ISBLANK(K7551),ISBLANK(L7551))</f>
        <v>0</v>
      </c>
      <c r="K7551" s="9">
        <v>40</v>
      </c>
      <c r="M7551" s="15" t="b">
        <f>AND(ISBLANK(N7551),ISBLANK(O7551),ISBLANK(P7551))</f>
        <v>0</v>
      </c>
      <c r="P7551" s="15">
        <v>40</v>
      </c>
      <c r="R7551" s="18" t="b">
        <f>AND(ISBLANK(S7551),ISBLANK(T7551))</f>
        <v>0</v>
      </c>
      <c r="T7551" s="20">
        <v>0.91</v>
      </c>
      <c r="U7551" s="15" t="b">
        <f>AND(ISBLANK(V7551),ISBLANK(W7551),ISBLANK(X7551))</f>
        <v>0</v>
      </c>
      <c r="W7551" s="16">
        <v>1</v>
      </c>
      <c r="AA7551" t="s">
        <v>415</v>
      </c>
      <c r="AB7551" s="24" t="str">
        <f>IF(ISERR(MONTH(AA7551)),TRIM(SUBSTITUTE(AA7551,(RIGHT(TRIM(AA7551),4)),"")),TEXT(AA7551,"mmmm"))</f>
        <v>June</v>
      </c>
      <c r="AC7551" s="24">
        <f>IF(ISERR(YEAR(AA7551)),VALUE(RIGHT(TRIM(AA7551),4)),YEAR(AA7551))</f>
        <v>2015</v>
      </c>
      <c r="AD7551" t="s">
        <v>388</v>
      </c>
      <c r="AE7551" t="b">
        <f>VLOOKUP(AA7551,duplicates!A:C,3,FALSE)</f>
        <v>0</v>
      </c>
      <c r="AF7551" t="b">
        <f t="shared" si="113"/>
        <v>1</v>
      </c>
    </row>
    <row r="7552" spans="1:32" x14ac:dyDescent="0.2">
      <c r="A7552" t="s">
        <v>386</v>
      </c>
      <c r="B7552">
        <v>428</v>
      </c>
      <c r="C7552" t="s">
        <v>129</v>
      </c>
      <c r="D7552" t="s">
        <v>130</v>
      </c>
      <c r="E7552" s="4">
        <f>IF(ISBLANK(G7552),H7552,G7552)</f>
        <v>274</v>
      </c>
      <c r="F7552" s="9" t="b">
        <f>AND(ISBLANK(G7552),ISBLANK(H7552))</f>
        <v>0</v>
      </c>
      <c r="G7552" s="9">
        <v>274</v>
      </c>
      <c r="I7552">
        <v>274</v>
      </c>
      <c r="J7552" s="9" t="b">
        <f>AND(ISBLANK(K7552),ISBLANK(L7552))</f>
        <v>0</v>
      </c>
      <c r="K7552" s="9">
        <v>49</v>
      </c>
      <c r="M7552" s="15" t="b">
        <f>AND(ISBLANK(N7552),ISBLANK(O7552),ISBLANK(P7552))</f>
        <v>0</v>
      </c>
      <c r="P7552" s="15">
        <v>49</v>
      </c>
      <c r="R7552" s="18" t="b">
        <f>AND(ISBLANK(S7552),ISBLANK(T7552))</f>
        <v>0</v>
      </c>
      <c r="T7552" s="20">
        <v>1</v>
      </c>
      <c r="U7552" s="15" t="b">
        <f>AND(ISBLANK(V7552),ISBLANK(W7552),ISBLANK(X7552))</f>
        <v>0</v>
      </c>
      <c r="W7552" s="16">
        <v>1</v>
      </c>
      <c r="AA7552" t="s">
        <v>415</v>
      </c>
      <c r="AB7552" s="24" t="str">
        <f>IF(ISERR(MONTH(AA7552)),TRIM(SUBSTITUTE(AA7552,(RIGHT(TRIM(AA7552),4)),"")),TEXT(AA7552,"mmmm"))</f>
        <v>June</v>
      </c>
      <c r="AC7552" s="24">
        <f>IF(ISERR(YEAR(AA7552)),VALUE(RIGHT(TRIM(AA7552),4)),YEAR(AA7552))</f>
        <v>2015</v>
      </c>
      <c r="AD7552" t="s">
        <v>388</v>
      </c>
      <c r="AE7552" t="b">
        <f>VLOOKUP(AA7552,duplicates!A:C,3,FALSE)</f>
        <v>0</v>
      </c>
      <c r="AF7552" t="b">
        <f t="shared" si="113"/>
        <v>1</v>
      </c>
    </row>
    <row r="7553" spans="1:32" x14ac:dyDescent="0.2">
      <c r="A7553" t="s">
        <v>386</v>
      </c>
      <c r="B7553">
        <v>429</v>
      </c>
      <c r="C7553" t="s">
        <v>143</v>
      </c>
      <c r="D7553" t="s">
        <v>144</v>
      </c>
      <c r="E7553" s="4">
        <f>IF(ISBLANK(G7553),H7553,G7553)</f>
        <v>100</v>
      </c>
      <c r="F7553" s="9" t="b">
        <f>AND(ISBLANK(G7553),ISBLANK(H7553))</f>
        <v>0</v>
      </c>
      <c r="G7553" s="9">
        <v>100</v>
      </c>
      <c r="I7553">
        <v>110</v>
      </c>
      <c r="J7553" s="9" t="b">
        <f>AND(ISBLANK(K7553),ISBLANK(L7553))</f>
        <v>0</v>
      </c>
      <c r="K7553" s="9">
        <v>12</v>
      </c>
      <c r="M7553" s="15" t="b">
        <f>AND(ISBLANK(N7553),ISBLANK(O7553),ISBLANK(P7553))</f>
        <v>0</v>
      </c>
      <c r="P7553" s="15">
        <v>13</v>
      </c>
      <c r="R7553" s="18" t="b">
        <f>AND(ISBLANK(S7553),ISBLANK(T7553))</f>
        <v>0</v>
      </c>
      <c r="T7553" s="20">
        <v>0.91</v>
      </c>
      <c r="U7553" s="15" t="b">
        <f>AND(ISBLANK(V7553),ISBLANK(W7553),ISBLANK(X7553))</f>
        <v>0</v>
      </c>
      <c r="W7553" s="16">
        <v>0.92</v>
      </c>
      <c r="AA7553" t="s">
        <v>415</v>
      </c>
      <c r="AB7553" s="24" t="str">
        <f>IF(ISERR(MONTH(AA7553)),TRIM(SUBSTITUTE(AA7553,(RIGHT(TRIM(AA7553),4)),"")),TEXT(AA7553,"mmmm"))</f>
        <v>June</v>
      </c>
      <c r="AC7553" s="24">
        <f>IF(ISERR(YEAR(AA7553)),VALUE(RIGHT(TRIM(AA7553),4)),YEAR(AA7553))</f>
        <v>2015</v>
      </c>
      <c r="AD7553" t="s">
        <v>388</v>
      </c>
      <c r="AE7553" t="b">
        <f>VLOOKUP(AA7553,duplicates!A:C,3,FALSE)</f>
        <v>0</v>
      </c>
      <c r="AF7553" t="b">
        <f t="shared" si="113"/>
        <v>1</v>
      </c>
    </row>
    <row r="7554" spans="1:32" x14ac:dyDescent="0.2">
      <c r="A7554" t="s">
        <v>386</v>
      </c>
      <c r="B7554">
        <v>507</v>
      </c>
      <c r="C7554" t="s">
        <v>297</v>
      </c>
      <c r="D7554" t="s">
        <v>298</v>
      </c>
      <c r="E7554" s="4">
        <f>IF(ISBLANK(G7554),H7554,G7554)</f>
        <v>153</v>
      </c>
      <c r="F7554" s="9" t="b">
        <f>AND(ISBLANK(G7554),ISBLANK(H7554))</f>
        <v>0</v>
      </c>
      <c r="G7554" s="9">
        <v>153</v>
      </c>
      <c r="I7554">
        <v>163</v>
      </c>
      <c r="J7554" s="9" t="b">
        <f>AND(ISBLANK(K7554),ISBLANK(L7554))</f>
        <v>0</v>
      </c>
      <c r="K7554" s="9">
        <v>19</v>
      </c>
      <c r="M7554" s="15" t="b">
        <f>AND(ISBLANK(N7554),ISBLANK(O7554),ISBLANK(P7554))</f>
        <v>0</v>
      </c>
      <c r="P7554" s="15">
        <v>21</v>
      </c>
      <c r="R7554" s="18" t="b">
        <f>AND(ISBLANK(S7554),ISBLANK(T7554))</f>
        <v>0</v>
      </c>
      <c r="T7554" s="20">
        <v>0.94</v>
      </c>
      <c r="U7554" s="15" t="b">
        <f>AND(ISBLANK(V7554),ISBLANK(W7554),ISBLANK(X7554))</f>
        <v>0</v>
      </c>
      <c r="W7554" s="16">
        <v>0.9</v>
      </c>
      <c r="AA7554" t="s">
        <v>415</v>
      </c>
      <c r="AB7554" s="24" t="str">
        <f>IF(ISERR(MONTH(AA7554)),TRIM(SUBSTITUTE(AA7554,(RIGHT(TRIM(AA7554),4)),"")),TEXT(AA7554,"mmmm"))</f>
        <v>June</v>
      </c>
      <c r="AC7554" s="24">
        <f>IF(ISERR(YEAR(AA7554)),VALUE(RIGHT(TRIM(AA7554),4)),YEAR(AA7554))</f>
        <v>2015</v>
      </c>
      <c r="AD7554" t="s">
        <v>388</v>
      </c>
      <c r="AE7554" t="b">
        <f>VLOOKUP(AA7554,duplicates!A:C,3,FALSE)</f>
        <v>0</v>
      </c>
      <c r="AF7554" t="b">
        <f t="shared" si="113"/>
        <v>1</v>
      </c>
    </row>
    <row r="7555" spans="1:32" x14ac:dyDescent="0.2">
      <c r="A7555" t="s">
        <v>386</v>
      </c>
      <c r="B7555">
        <v>430</v>
      </c>
      <c r="C7555" t="s">
        <v>103</v>
      </c>
      <c r="D7555" t="s">
        <v>104</v>
      </c>
      <c r="E7555" s="4">
        <f>IF(ISBLANK(G7555),H7555,G7555)</f>
        <v>725</v>
      </c>
      <c r="F7555" s="9" t="b">
        <f>AND(ISBLANK(G7555),ISBLANK(H7555))</f>
        <v>0</v>
      </c>
      <c r="G7555" s="9">
        <v>725</v>
      </c>
      <c r="I7555">
        <v>740</v>
      </c>
      <c r="J7555" s="9" t="b">
        <f>AND(ISBLANK(K7555),ISBLANK(L7555))</f>
        <v>0</v>
      </c>
      <c r="K7555" s="9">
        <v>256</v>
      </c>
      <c r="M7555" s="15" t="b">
        <f>AND(ISBLANK(N7555),ISBLANK(O7555),ISBLANK(P7555))</f>
        <v>0</v>
      </c>
      <c r="P7555" s="15">
        <v>256</v>
      </c>
      <c r="R7555" s="18" t="b">
        <f>AND(ISBLANK(S7555),ISBLANK(T7555))</f>
        <v>0</v>
      </c>
      <c r="T7555" s="20">
        <v>0.98</v>
      </c>
      <c r="U7555" s="15" t="b">
        <f>AND(ISBLANK(V7555),ISBLANK(W7555),ISBLANK(X7555))</f>
        <v>0</v>
      </c>
      <c r="W7555" s="16">
        <v>1</v>
      </c>
      <c r="AA7555" t="s">
        <v>415</v>
      </c>
      <c r="AB7555" s="24" t="str">
        <f>IF(ISERR(MONTH(AA7555)),TRIM(SUBSTITUTE(AA7555,(RIGHT(TRIM(AA7555),4)),"")),TEXT(AA7555,"mmmm"))</f>
        <v>June</v>
      </c>
      <c r="AC7555" s="24">
        <f>IF(ISERR(YEAR(AA7555)),VALUE(RIGHT(TRIM(AA7555),4)),YEAR(AA7555))</f>
        <v>2015</v>
      </c>
      <c r="AD7555" t="s">
        <v>388</v>
      </c>
      <c r="AE7555" t="b">
        <f>VLOOKUP(AA7555,duplicates!A:C,3,FALSE)</f>
        <v>0</v>
      </c>
      <c r="AF7555" t="b">
        <f t="shared" ref="AF7555:AF7618" si="114">OR(AND(AE7555,AG7555),AE7555=FALSE)</f>
        <v>1</v>
      </c>
    </row>
    <row r="7556" spans="1:32" x14ac:dyDescent="0.2">
      <c r="A7556" t="s">
        <v>386</v>
      </c>
      <c r="B7556">
        <v>431</v>
      </c>
      <c r="C7556" t="s">
        <v>119</v>
      </c>
      <c r="D7556" t="s">
        <v>120</v>
      </c>
      <c r="E7556" s="4">
        <f>IF(ISBLANK(G7556),H7556,G7556)</f>
        <v>519</v>
      </c>
      <c r="F7556" s="9" t="b">
        <f>AND(ISBLANK(G7556),ISBLANK(H7556))</f>
        <v>0</v>
      </c>
      <c r="G7556" s="9">
        <v>519</v>
      </c>
      <c r="I7556">
        <v>575</v>
      </c>
      <c r="J7556" s="9" t="b">
        <f>AND(ISBLANK(K7556),ISBLANK(L7556))</f>
        <v>0</v>
      </c>
      <c r="K7556" s="9">
        <v>32</v>
      </c>
      <c r="M7556" s="15" t="b">
        <f>AND(ISBLANK(N7556),ISBLANK(O7556),ISBLANK(P7556))</f>
        <v>0</v>
      </c>
      <c r="P7556" s="15">
        <v>32</v>
      </c>
      <c r="R7556" s="18" t="b">
        <f>AND(ISBLANK(S7556),ISBLANK(T7556))</f>
        <v>0</v>
      </c>
      <c r="T7556" s="20">
        <v>0.9</v>
      </c>
      <c r="U7556" s="15" t="b">
        <f>AND(ISBLANK(V7556),ISBLANK(W7556),ISBLANK(X7556))</f>
        <v>0</v>
      </c>
      <c r="W7556" s="16">
        <v>1</v>
      </c>
      <c r="AA7556" t="s">
        <v>415</v>
      </c>
      <c r="AB7556" s="24" t="str">
        <f>IF(ISERR(MONTH(AA7556)),TRIM(SUBSTITUTE(AA7556,(RIGHT(TRIM(AA7556),4)),"")),TEXT(AA7556,"mmmm"))</f>
        <v>June</v>
      </c>
      <c r="AC7556" s="24">
        <f>IF(ISERR(YEAR(AA7556)),VALUE(RIGHT(TRIM(AA7556),4)),YEAR(AA7556))</f>
        <v>2015</v>
      </c>
      <c r="AD7556" t="s">
        <v>388</v>
      </c>
      <c r="AE7556" t="b">
        <f>VLOOKUP(AA7556,duplicates!A:C,3,FALSE)</f>
        <v>0</v>
      </c>
      <c r="AF7556" t="b">
        <f t="shared" si="114"/>
        <v>1</v>
      </c>
    </row>
    <row r="7557" spans="1:32" x14ac:dyDescent="0.2">
      <c r="A7557" t="s">
        <v>386</v>
      </c>
      <c r="B7557">
        <v>508</v>
      </c>
      <c r="C7557" t="s">
        <v>303</v>
      </c>
      <c r="D7557" t="s">
        <v>304</v>
      </c>
      <c r="E7557" s="4">
        <f>IF(ISBLANK(G7557),H7557,G7557)</f>
        <v>553</v>
      </c>
      <c r="F7557" s="9" t="b">
        <f>AND(ISBLANK(G7557),ISBLANK(H7557))</f>
        <v>0</v>
      </c>
      <c r="G7557" s="9">
        <v>553</v>
      </c>
      <c r="I7557">
        <v>579</v>
      </c>
      <c r="J7557" s="9" t="b">
        <f>AND(ISBLANK(K7557),ISBLANK(L7557))</f>
        <v>0</v>
      </c>
      <c r="K7557" s="9">
        <v>14</v>
      </c>
      <c r="M7557" s="15" t="b">
        <f>AND(ISBLANK(N7557),ISBLANK(O7557),ISBLANK(P7557))</f>
        <v>0</v>
      </c>
      <c r="P7557" s="15">
        <v>14</v>
      </c>
      <c r="R7557" s="18" t="b">
        <f>AND(ISBLANK(S7557),ISBLANK(T7557))</f>
        <v>0</v>
      </c>
      <c r="T7557" s="20">
        <v>0.96</v>
      </c>
      <c r="U7557" s="15" t="b">
        <f>AND(ISBLANK(V7557),ISBLANK(W7557),ISBLANK(X7557))</f>
        <v>0</v>
      </c>
      <c r="W7557" s="16">
        <v>1</v>
      </c>
      <c r="AA7557" t="s">
        <v>415</v>
      </c>
      <c r="AB7557" s="24" t="str">
        <f>IF(ISERR(MONTH(AA7557)),TRIM(SUBSTITUTE(AA7557,(RIGHT(TRIM(AA7557),4)),"")),TEXT(AA7557,"mmmm"))</f>
        <v>June</v>
      </c>
      <c r="AC7557" s="24">
        <f>IF(ISERR(YEAR(AA7557)),VALUE(RIGHT(TRIM(AA7557),4)),YEAR(AA7557))</f>
        <v>2015</v>
      </c>
      <c r="AD7557" t="s">
        <v>388</v>
      </c>
      <c r="AE7557" t="b">
        <f>VLOOKUP(AA7557,duplicates!A:C,3,FALSE)</f>
        <v>0</v>
      </c>
      <c r="AF7557" t="b">
        <f t="shared" si="114"/>
        <v>1</v>
      </c>
    </row>
    <row r="7558" spans="1:32" x14ac:dyDescent="0.2">
      <c r="A7558" t="s">
        <v>386</v>
      </c>
      <c r="B7558">
        <v>537</v>
      </c>
      <c r="C7558" t="s">
        <v>408</v>
      </c>
      <c r="D7558" t="s">
        <v>409</v>
      </c>
      <c r="E7558" s="4">
        <f>IF(ISBLANK(G7558),H7558,G7558)</f>
        <v>32</v>
      </c>
      <c r="F7558" s="9" t="b">
        <f>AND(ISBLANK(G7558),ISBLANK(H7558))</f>
        <v>0</v>
      </c>
      <c r="G7558" s="9">
        <v>32</v>
      </c>
      <c r="I7558">
        <v>32</v>
      </c>
      <c r="J7558" s="9" t="b">
        <f>AND(ISBLANK(K7558),ISBLANK(L7558))</f>
        <v>0</v>
      </c>
      <c r="K7558" s="9">
        <v>11</v>
      </c>
      <c r="M7558" s="15" t="b">
        <f>AND(ISBLANK(N7558),ISBLANK(O7558),ISBLANK(P7558))</f>
        <v>0</v>
      </c>
      <c r="P7558" s="15">
        <v>11</v>
      </c>
      <c r="R7558" s="18" t="b">
        <f>AND(ISBLANK(S7558),ISBLANK(T7558))</f>
        <v>0</v>
      </c>
      <c r="T7558" s="20">
        <v>1</v>
      </c>
      <c r="U7558" s="15" t="b">
        <f>AND(ISBLANK(V7558),ISBLANK(W7558),ISBLANK(X7558))</f>
        <v>0</v>
      </c>
      <c r="W7558" s="16">
        <v>1</v>
      </c>
      <c r="AA7558" t="s">
        <v>415</v>
      </c>
      <c r="AB7558" s="24" t="str">
        <f>IF(ISERR(MONTH(AA7558)),TRIM(SUBSTITUTE(AA7558,(RIGHT(TRIM(AA7558),4)),"")),TEXT(AA7558,"mmmm"))</f>
        <v>June</v>
      </c>
      <c r="AC7558" s="24">
        <f>IF(ISERR(YEAR(AA7558)),VALUE(RIGHT(TRIM(AA7558),4)),YEAR(AA7558))</f>
        <v>2015</v>
      </c>
      <c r="AD7558" t="s">
        <v>388</v>
      </c>
      <c r="AE7558" t="b">
        <f>VLOOKUP(AA7558,duplicates!A:C,3,FALSE)</f>
        <v>0</v>
      </c>
      <c r="AF7558" t="b">
        <f t="shared" si="114"/>
        <v>1</v>
      </c>
    </row>
    <row r="7559" spans="1:32" x14ac:dyDescent="0.2">
      <c r="A7559" t="s">
        <v>386</v>
      </c>
      <c r="B7559">
        <v>432</v>
      </c>
      <c r="C7559" t="s">
        <v>28</v>
      </c>
      <c r="D7559" t="s">
        <v>29</v>
      </c>
      <c r="E7559" s="4">
        <f>IF(ISBLANK(G7559),H7559,G7559)</f>
        <v>117</v>
      </c>
      <c r="F7559" s="9" t="b">
        <f>AND(ISBLANK(G7559),ISBLANK(H7559))</f>
        <v>0</v>
      </c>
      <c r="G7559" s="9">
        <v>117</v>
      </c>
      <c r="I7559">
        <v>224</v>
      </c>
      <c r="J7559" s="9" t="b">
        <f>AND(ISBLANK(K7559),ISBLANK(L7559))</f>
        <v>0</v>
      </c>
      <c r="K7559" s="9">
        <v>19</v>
      </c>
      <c r="M7559" s="15" t="b">
        <f>AND(ISBLANK(N7559),ISBLANK(O7559),ISBLANK(P7559))</f>
        <v>0</v>
      </c>
      <c r="P7559" s="15">
        <v>31</v>
      </c>
      <c r="R7559" s="18" t="b">
        <f>AND(ISBLANK(S7559),ISBLANK(T7559))</f>
        <v>0</v>
      </c>
      <c r="T7559" s="20">
        <v>0.52</v>
      </c>
      <c r="U7559" s="15" t="b">
        <f>AND(ISBLANK(V7559),ISBLANK(W7559),ISBLANK(X7559))</f>
        <v>0</v>
      </c>
      <c r="W7559" s="16">
        <v>0.61</v>
      </c>
      <c r="AA7559" t="s">
        <v>415</v>
      </c>
      <c r="AB7559" s="24" t="str">
        <f>IF(ISERR(MONTH(AA7559)),TRIM(SUBSTITUTE(AA7559,(RIGHT(TRIM(AA7559),4)),"")),TEXT(AA7559,"mmmm"))</f>
        <v>June</v>
      </c>
      <c r="AC7559" s="24">
        <f>IF(ISERR(YEAR(AA7559)),VALUE(RIGHT(TRIM(AA7559),4)),YEAR(AA7559))</f>
        <v>2015</v>
      </c>
      <c r="AD7559" t="s">
        <v>388</v>
      </c>
      <c r="AE7559" t="b">
        <f>VLOOKUP(AA7559,duplicates!A:C,3,FALSE)</f>
        <v>0</v>
      </c>
      <c r="AF7559" t="b">
        <f t="shared" si="114"/>
        <v>1</v>
      </c>
    </row>
    <row r="7560" spans="1:32" x14ac:dyDescent="0.2">
      <c r="A7560" t="s">
        <v>386</v>
      </c>
      <c r="B7560">
        <v>433</v>
      </c>
      <c r="C7560" t="s">
        <v>175</v>
      </c>
      <c r="D7560" t="s">
        <v>176</v>
      </c>
      <c r="E7560" s="4">
        <f>IF(ISBLANK(G7560),H7560,G7560)</f>
        <v>484</v>
      </c>
      <c r="F7560" s="9" t="b">
        <f>AND(ISBLANK(G7560),ISBLANK(H7560))</f>
        <v>0</v>
      </c>
      <c r="G7560" s="9">
        <v>484</v>
      </c>
      <c r="I7560">
        <v>505</v>
      </c>
      <c r="J7560" s="9" t="b">
        <f>AND(ISBLANK(K7560),ISBLANK(L7560))</f>
        <v>0</v>
      </c>
      <c r="K7560" s="9">
        <v>65</v>
      </c>
      <c r="M7560" s="15" t="b">
        <f>AND(ISBLANK(N7560),ISBLANK(O7560),ISBLANK(P7560))</f>
        <v>0</v>
      </c>
      <c r="P7560" s="15">
        <v>69</v>
      </c>
      <c r="R7560" s="18" t="b">
        <f>AND(ISBLANK(S7560),ISBLANK(T7560))</f>
        <v>0</v>
      </c>
      <c r="T7560" s="20">
        <v>0.96</v>
      </c>
      <c r="U7560" s="15" t="b">
        <f>AND(ISBLANK(V7560),ISBLANK(W7560),ISBLANK(X7560))</f>
        <v>0</v>
      </c>
      <c r="W7560" s="16">
        <v>0.94</v>
      </c>
      <c r="AA7560" t="s">
        <v>415</v>
      </c>
      <c r="AB7560" s="24" t="str">
        <f>IF(ISERR(MONTH(AA7560)),TRIM(SUBSTITUTE(AA7560,(RIGHT(TRIM(AA7560),4)),"")),TEXT(AA7560,"mmmm"))</f>
        <v>June</v>
      </c>
      <c r="AC7560" s="24">
        <f>IF(ISERR(YEAR(AA7560)),VALUE(RIGHT(TRIM(AA7560),4)),YEAR(AA7560))</f>
        <v>2015</v>
      </c>
      <c r="AD7560" t="s">
        <v>388</v>
      </c>
      <c r="AE7560" t="b">
        <f>VLOOKUP(AA7560,duplicates!A:C,3,FALSE)</f>
        <v>0</v>
      </c>
      <c r="AF7560" t="b">
        <f t="shared" si="114"/>
        <v>1</v>
      </c>
    </row>
    <row r="7561" spans="1:32" x14ac:dyDescent="0.2">
      <c r="A7561" t="s">
        <v>386</v>
      </c>
      <c r="B7561">
        <v>434</v>
      </c>
      <c r="C7561" t="s">
        <v>320</v>
      </c>
      <c r="D7561" t="s">
        <v>321</v>
      </c>
      <c r="E7561" s="4">
        <f>IF(ISBLANK(G7561),H7561,G7561)</f>
        <v>60</v>
      </c>
      <c r="F7561" s="9" t="b">
        <f>AND(ISBLANK(G7561),ISBLANK(H7561))</f>
        <v>0</v>
      </c>
      <c r="G7561" s="9">
        <v>60</v>
      </c>
      <c r="I7561">
        <v>211</v>
      </c>
      <c r="J7561" s="9" t="b">
        <f>AND(ISBLANK(K7561),ISBLANK(L7561))</f>
        <v>0</v>
      </c>
      <c r="K7561" s="9">
        <v>2</v>
      </c>
      <c r="M7561" s="15" t="b">
        <f>AND(ISBLANK(N7561),ISBLANK(O7561),ISBLANK(P7561))</f>
        <v>0</v>
      </c>
      <c r="P7561" s="15">
        <v>11</v>
      </c>
      <c r="R7561" s="18" t="b">
        <f>AND(ISBLANK(S7561),ISBLANK(T7561))</f>
        <v>0</v>
      </c>
      <c r="T7561" s="20">
        <v>0.28000000000000003</v>
      </c>
      <c r="U7561" s="15" t="b">
        <f>AND(ISBLANK(V7561),ISBLANK(W7561),ISBLANK(X7561))</f>
        <v>0</v>
      </c>
      <c r="W7561" s="16">
        <v>0.18</v>
      </c>
      <c r="AA7561" t="s">
        <v>415</v>
      </c>
      <c r="AB7561" s="24" t="str">
        <f>IF(ISERR(MONTH(AA7561)),TRIM(SUBSTITUTE(AA7561,(RIGHT(TRIM(AA7561),4)),"")),TEXT(AA7561,"mmmm"))</f>
        <v>June</v>
      </c>
      <c r="AC7561" s="24">
        <f>IF(ISERR(YEAR(AA7561)),VALUE(RIGHT(TRIM(AA7561),4)),YEAR(AA7561))</f>
        <v>2015</v>
      </c>
      <c r="AD7561" t="s">
        <v>388</v>
      </c>
      <c r="AE7561" t="b">
        <f>VLOOKUP(AA7561,duplicates!A:C,3,FALSE)</f>
        <v>0</v>
      </c>
      <c r="AF7561" t="b">
        <f t="shared" si="114"/>
        <v>1</v>
      </c>
    </row>
    <row r="7562" spans="1:32" x14ac:dyDescent="0.2">
      <c r="A7562" t="s">
        <v>386</v>
      </c>
      <c r="B7562">
        <v>435</v>
      </c>
      <c r="C7562" t="s">
        <v>201</v>
      </c>
      <c r="D7562" t="s">
        <v>202</v>
      </c>
      <c r="E7562" s="4">
        <f>IF(ISBLANK(G7562),H7562,G7562)</f>
        <v>211</v>
      </c>
      <c r="F7562" s="9" t="b">
        <f>AND(ISBLANK(G7562),ISBLANK(H7562))</f>
        <v>0</v>
      </c>
      <c r="G7562" s="9">
        <v>211</v>
      </c>
      <c r="I7562">
        <v>227</v>
      </c>
      <c r="J7562" s="9" t="b">
        <f>AND(ISBLANK(K7562),ISBLANK(L7562))</f>
        <v>0</v>
      </c>
      <c r="K7562" s="9">
        <v>31</v>
      </c>
      <c r="M7562" s="15" t="b">
        <f>AND(ISBLANK(N7562),ISBLANK(O7562),ISBLANK(P7562))</f>
        <v>0</v>
      </c>
      <c r="P7562" s="15">
        <v>33</v>
      </c>
      <c r="R7562" s="18" t="b">
        <f>AND(ISBLANK(S7562),ISBLANK(T7562))</f>
        <v>0</v>
      </c>
      <c r="T7562" s="20">
        <v>0.93</v>
      </c>
      <c r="U7562" s="15" t="b">
        <f>AND(ISBLANK(V7562),ISBLANK(W7562),ISBLANK(X7562))</f>
        <v>0</v>
      </c>
      <c r="W7562" s="16">
        <v>0.94</v>
      </c>
      <c r="AA7562" t="s">
        <v>415</v>
      </c>
      <c r="AB7562" s="24" t="str">
        <f>IF(ISERR(MONTH(AA7562)),TRIM(SUBSTITUTE(AA7562,(RIGHT(TRIM(AA7562),4)),"")),TEXT(AA7562,"mmmm"))</f>
        <v>June</v>
      </c>
      <c r="AC7562" s="24">
        <f>IF(ISERR(YEAR(AA7562)),VALUE(RIGHT(TRIM(AA7562),4)),YEAR(AA7562))</f>
        <v>2015</v>
      </c>
      <c r="AD7562" t="s">
        <v>388</v>
      </c>
      <c r="AE7562" t="b">
        <f>VLOOKUP(AA7562,duplicates!A:C,3,FALSE)</f>
        <v>0</v>
      </c>
      <c r="AF7562" t="b">
        <f t="shared" si="114"/>
        <v>1</v>
      </c>
    </row>
    <row r="7563" spans="1:32" x14ac:dyDescent="0.2">
      <c r="A7563" t="s">
        <v>386</v>
      </c>
      <c r="B7563">
        <v>436</v>
      </c>
      <c r="C7563" t="s">
        <v>32</v>
      </c>
      <c r="D7563" t="s">
        <v>33</v>
      </c>
      <c r="E7563" s="4">
        <f>IF(ISBLANK(G7563),H7563,G7563)</f>
        <v>359</v>
      </c>
      <c r="F7563" s="9" t="b">
        <f>AND(ISBLANK(G7563),ISBLANK(H7563))</f>
        <v>0</v>
      </c>
      <c r="G7563" s="9">
        <v>359</v>
      </c>
      <c r="I7563">
        <v>365</v>
      </c>
      <c r="J7563" s="9" t="b">
        <f>AND(ISBLANK(K7563),ISBLANK(L7563))</f>
        <v>0</v>
      </c>
      <c r="K7563" s="9">
        <v>28</v>
      </c>
      <c r="M7563" s="15" t="b">
        <f>AND(ISBLANK(N7563),ISBLANK(O7563),ISBLANK(P7563))</f>
        <v>0</v>
      </c>
      <c r="P7563" s="15">
        <v>28</v>
      </c>
      <c r="R7563" s="18" t="b">
        <f>AND(ISBLANK(S7563),ISBLANK(T7563))</f>
        <v>0</v>
      </c>
      <c r="T7563" s="20">
        <v>0.98</v>
      </c>
      <c r="U7563" s="15" t="b">
        <f>AND(ISBLANK(V7563),ISBLANK(W7563),ISBLANK(X7563))</f>
        <v>0</v>
      </c>
      <c r="W7563" s="16">
        <v>1</v>
      </c>
      <c r="AA7563" t="s">
        <v>415</v>
      </c>
      <c r="AB7563" s="24" t="str">
        <f>IF(ISERR(MONTH(AA7563)),TRIM(SUBSTITUTE(AA7563,(RIGHT(TRIM(AA7563),4)),"")),TEXT(AA7563,"mmmm"))</f>
        <v>June</v>
      </c>
      <c r="AC7563" s="24">
        <f>IF(ISERR(YEAR(AA7563)),VALUE(RIGHT(TRIM(AA7563),4)),YEAR(AA7563))</f>
        <v>2015</v>
      </c>
      <c r="AD7563" t="s">
        <v>388</v>
      </c>
      <c r="AE7563" t="b">
        <f>VLOOKUP(AA7563,duplicates!A:C,3,FALSE)</f>
        <v>0</v>
      </c>
      <c r="AF7563" t="b">
        <f t="shared" si="114"/>
        <v>1</v>
      </c>
    </row>
    <row r="7564" spans="1:32" x14ac:dyDescent="0.2">
      <c r="A7564" t="s">
        <v>386</v>
      </c>
      <c r="B7564">
        <v>509</v>
      </c>
      <c r="C7564" t="s">
        <v>273</v>
      </c>
      <c r="D7564" t="s">
        <v>274</v>
      </c>
      <c r="E7564" s="4">
        <f>IF(ISBLANK(G7564),H7564,G7564)</f>
        <v>159</v>
      </c>
      <c r="F7564" s="9" t="b">
        <f>AND(ISBLANK(G7564),ISBLANK(H7564))</f>
        <v>0</v>
      </c>
      <c r="G7564" s="9">
        <v>159</v>
      </c>
      <c r="I7564">
        <v>311</v>
      </c>
      <c r="J7564" s="9" t="b">
        <f>AND(ISBLANK(K7564),ISBLANK(L7564))</f>
        <v>0</v>
      </c>
      <c r="K7564" s="9">
        <v>6</v>
      </c>
      <c r="M7564" s="15" t="b">
        <f>AND(ISBLANK(N7564),ISBLANK(O7564),ISBLANK(P7564))</f>
        <v>0</v>
      </c>
      <c r="P7564" s="15">
        <v>6</v>
      </c>
      <c r="R7564" s="18" t="b">
        <f>AND(ISBLANK(S7564),ISBLANK(T7564))</f>
        <v>0</v>
      </c>
      <c r="T7564" s="20">
        <v>0.51</v>
      </c>
      <c r="U7564" s="15" t="b">
        <f>AND(ISBLANK(V7564),ISBLANK(W7564),ISBLANK(X7564))</f>
        <v>0</v>
      </c>
      <c r="W7564" s="16">
        <v>1</v>
      </c>
      <c r="AA7564" t="s">
        <v>415</v>
      </c>
      <c r="AB7564" s="24" t="str">
        <f>IF(ISERR(MONTH(AA7564)),TRIM(SUBSTITUTE(AA7564,(RIGHT(TRIM(AA7564),4)),"")),TEXT(AA7564,"mmmm"))</f>
        <v>June</v>
      </c>
      <c r="AC7564" s="24">
        <f>IF(ISERR(YEAR(AA7564)),VALUE(RIGHT(TRIM(AA7564),4)),YEAR(AA7564))</f>
        <v>2015</v>
      </c>
      <c r="AD7564" t="s">
        <v>388</v>
      </c>
      <c r="AE7564" t="b">
        <f>VLOOKUP(AA7564,duplicates!A:C,3,FALSE)</f>
        <v>0</v>
      </c>
      <c r="AF7564" t="b">
        <f t="shared" si="114"/>
        <v>1</v>
      </c>
    </row>
    <row r="7565" spans="1:32" x14ac:dyDescent="0.2">
      <c r="A7565" t="s">
        <v>386</v>
      </c>
      <c r="B7565">
        <v>465</v>
      </c>
      <c r="C7565" t="s">
        <v>391</v>
      </c>
      <c r="D7565" t="s">
        <v>378</v>
      </c>
      <c r="E7565" s="4" t="str">
        <f>IF(ISBLANK(G7565),H7565,G7565)</f>
        <v>NOT IN MONTH</v>
      </c>
      <c r="F7565" s="9" t="b">
        <f>AND(ISBLANK(G7565),ISBLANK(H7565))</f>
        <v>0</v>
      </c>
      <c r="G7565" s="9" t="s">
        <v>356</v>
      </c>
      <c r="I7565" t="s">
        <v>356</v>
      </c>
      <c r="J7565" s="9" t="b">
        <f>AND(ISBLANK(K7565),ISBLANK(L7565))</f>
        <v>0</v>
      </c>
      <c r="K7565" s="9" t="s">
        <v>356</v>
      </c>
      <c r="M7565" s="15" t="b">
        <f>AND(ISBLANK(N7565),ISBLANK(O7565),ISBLANK(P7565))</f>
        <v>0</v>
      </c>
      <c r="P7565" s="15" t="s">
        <v>356</v>
      </c>
      <c r="R7565" s="18" t="b">
        <f>AND(ISBLANK(S7565),ISBLANK(T7565))</f>
        <v>0</v>
      </c>
      <c r="T7565" s="18" t="s">
        <v>27</v>
      </c>
      <c r="U7565" s="15" t="b">
        <f>AND(ISBLANK(V7565),ISBLANK(W7565),ISBLANK(X7565))</f>
        <v>0</v>
      </c>
      <c r="W7565" s="15" t="s">
        <v>27</v>
      </c>
      <c r="AA7565" t="s">
        <v>415</v>
      </c>
      <c r="AB7565" s="24" t="str">
        <f>IF(ISERR(MONTH(AA7565)),TRIM(SUBSTITUTE(AA7565,(RIGHT(TRIM(AA7565),4)),"")),TEXT(AA7565,"mmmm"))</f>
        <v>June</v>
      </c>
      <c r="AC7565" s="24">
        <f>IF(ISERR(YEAR(AA7565)),VALUE(RIGHT(TRIM(AA7565),4)),YEAR(AA7565))</f>
        <v>2015</v>
      </c>
      <c r="AD7565" t="s">
        <v>388</v>
      </c>
      <c r="AE7565" t="b">
        <f>VLOOKUP(AA7565,duplicates!A:C,3,FALSE)</f>
        <v>0</v>
      </c>
      <c r="AF7565" t="b">
        <f t="shared" si="114"/>
        <v>1</v>
      </c>
    </row>
    <row r="7566" spans="1:32" x14ac:dyDescent="0.2">
      <c r="A7566" t="s">
        <v>386</v>
      </c>
      <c r="B7566">
        <v>510</v>
      </c>
      <c r="C7566" t="s">
        <v>213</v>
      </c>
      <c r="D7566" t="s">
        <v>214</v>
      </c>
      <c r="E7566" s="4">
        <f>IF(ISBLANK(G7566),H7566,G7566)</f>
        <v>366</v>
      </c>
      <c r="F7566" s="9" t="b">
        <f>AND(ISBLANK(G7566),ISBLANK(H7566))</f>
        <v>0</v>
      </c>
      <c r="G7566" s="9">
        <v>366</v>
      </c>
      <c r="I7566">
        <v>402</v>
      </c>
      <c r="J7566" s="9" t="b">
        <f>AND(ISBLANK(K7566),ISBLANK(L7566))</f>
        <v>0</v>
      </c>
      <c r="K7566" s="9">
        <v>61</v>
      </c>
      <c r="M7566" s="15" t="b">
        <f>AND(ISBLANK(N7566),ISBLANK(O7566),ISBLANK(P7566))</f>
        <v>0</v>
      </c>
      <c r="P7566" s="15">
        <v>62</v>
      </c>
      <c r="R7566" s="18" t="b">
        <f>AND(ISBLANK(S7566),ISBLANK(T7566))</f>
        <v>0</v>
      </c>
      <c r="T7566" s="20">
        <v>0.91</v>
      </c>
      <c r="U7566" s="15" t="b">
        <f>AND(ISBLANK(V7566),ISBLANK(W7566),ISBLANK(X7566))</f>
        <v>0</v>
      </c>
      <c r="W7566" s="16">
        <v>0.98</v>
      </c>
      <c r="AA7566" t="s">
        <v>415</v>
      </c>
      <c r="AB7566" s="24" t="str">
        <f>IF(ISERR(MONTH(AA7566)),TRIM(SUBSTITUTE(AA7566,(RIGHT(TRIM(AA7566),4)),"")),TEXT(AA7566,"mmmm"))</f>
        <v>June</v>
      </c>
      <c r="AC7566" s="24">
        <f>IF(ISERR(YEAR(AA7566)),VALUE(RIGHT(TRIM(AA7566),4)),YEAR(AA7566))</f>
        <v>2015</v>
      </c>
      <c r="AD7566" t="s">
        <v>388</v>
      </c>
      <c r="AE7566" t="b">
        <f>VLOOKUP(AA7566,duplicates!A:C,3,FALSE)</f>
        <v>0</v>
      </c>
      <c r="AF7566" t="b">
        <f t="shared" si="114"/>
        <v>1</v>
      </c>
    </row>
    <row r="7567" spans="1:32" x14ac:dyDescent="0.2">
      <c r="A7567" t="s">
        <v>386</v>
      </c>
      <c r="B7567">
        <v>437</v>
      </c>
      <c r="C7567" t="s">
        <v>185</v>
      </c>
      <c r="D7567" t="s">
        <v>186</v>
      </c>
      <c r="E7567" s="4">
        <f>IF(ISBLANK(G7567),H7567,G7567)</f>
        <v>392</v>
      </c>
      <c r="F7567" s="9" t="b">
        <f>AND(ISBLANK(G7567),ISBLANK(H7567))</f>
        <v>0</v>
      </c>
      <c r="G7567" s="9">
        <v>392</v>
      </c>
      <c r="I7567">
        <v>410</v>
      </c>
      <c r="J7567" s="9" t="b">
        <f>AND(ISBLANK(K7567),ISBLANK(L7567))</f>
        <v>0</v>
      </c>
      <c r="K7567" s="9">
        <v>21</v>
      </c>
      <c r="M7567" s="15" t="b">
        <f>AND(ISBLANK(N7567),ISBLANK(O7567),ISBLANK(P7567))</f>
        <v>0</v>
      </c>
      <c r="P7567" s="15">
        <v>24</v>
      </c>
      <c r="R7567" s="18" t="b">
        <f>AND(ISBLANK(S7567),ISBLANK(T7567))</f>
        <v>0</v>
      </c>
      <c r="T7567" s="20">
        <v>0.96</v>
      </c>
      <c r="U7567" s="15" t="b">
        <f>AND(ISBLANK(V7567),ISBLANK(W7567),ISBLANK(X7567))</f>
        <v>0</v>
      </c>
      <c r="W7567" s="16">
        <v>0.88</v>
      </c>
      <c r="AA7567" t="s">
        <v>415</v>
      </c>
      <c r="AB7567" s="24" t="str">
        <f>IF(ISERR(MONTH(AA7567)),TRIM(SUBSTITUTE(AA7567,(RIGHT(TRIM(AA7567),4)),"")),TEXT(AA7567,"mmmm"))</f>
        <v>June</v>
      </c>
      <c r="AC7567" s="24">
        <f>IF(ISERR(YEAR(AA7567)),VALUE(RIGHT(TRIM(AA7567),4)),YEAR(AA7567))</f>
        <v>2015</v>
      </c>
      <c r="AD7567" t="s">
        <v>388</v>
      </c>
      <c r="AE7567" t="b">
        <f>VLOOKUP(AA7567,duplicates!A:C,3,FALSE)</f>
        <v>0</v>
      </c>
      <c r="AF7567" t="b">
        <f t="shared" si="114"/>
        <v>1</v>
      </c>
    </row>
    <row r="7568" spans="1:32" x14ac:dyDescent="0.2">
      <c r="A7568" t="s">
        <v>386</v>
      </c>
      <c r="B7568">
        <v>511</v>
      </c>
      <c r="C7568" t="s">
        <v>307</v>
      </c>
      <c r="D7568" t="s">
        <v>308</v>
      </c>
      <c r="E7568" s="4">
        <f>IF(ISBLANK(G7568),H7568,G7568)</f>
        <v>501</v>
      </c>
      <c r="F7568" s="9" t="b">
        <f>AND(ISBLANK(G7568),ISBLANK(H7568))</f>
        <v>0</v>
      </c>
      <c r="G7568" s="9">
        <v>501</v>
      </c>
      <c r="I7568">
        <v>549</v>
      </c>
      <c r="J7568" s="9" t="b">
        <f>AND(ISBLANK(K7568),ISBLANK(L7568))</f>
        <v>0</v>
      </c>
      <c r="K7568" s="9">
        <v>66</v>
      </c>
      <c r="M7568" s="15" t="b">
        <f>AND(ISBLANK(N7568),ISBLANK(O7568),ISBLANK(P7568))</f>
        <v>0</v>
      </c>
      <c r="P7568" s="15">
        <v>67</v>
      </c>
      <c r="R7568" s="18" t="b">
        <f>AND(ISBLANK(S7568),ISBLANK(T7568))</f>
        <v>0</v>
      </c>
      <c r="T7568" s="20">
        <v>0.91</v>
      </c>
      <c r="U7568" s="15" t="b">
        <f>AND(ISBLANK(V7568),ISBLANK(W7568),ISBLANK(X7568))</f>
        <v>0</v>
      </c>
      <c r="W7568" s="16">
        <v>0.99</v>
      </c>
      <c r="AA7568" t="s">
        <v>415</v>
      </c>
      <c r="AB7568" s="24" t="str">
        <f>IF(ISERR(MONTH(AA7568)),TRIM(SUBSTITUTE(AA7568,(RIGHT(TRIM(AA7568),4)),"")),TEXT(AA7568,"mmmm"))</f>
        <v>June</v>
      </c>
      <c r="AC7568" s="24">
        <f>IF(ISERR(YEAR(AA7568)),VALUE(RIGHT(TRIM(AA7568),4)),YEAR(AA7568))</f>
        <v>2015</v>
      </c>
      <c r="AD7568" t="s">
        <v>388</v>
      </c>
      <c r="AE7568" t="b">
        <f>VLOOKUP(AA7568,duplicates!A:C,3,FALSE)</f>
        <v>0</v>
      </c>
      <c r="AF7568" t="b">
        <f t="shared" si="114"/>
        <v>1</v>
      </c>
    </row>
    <row r="7569" spans="1:32" x14ac:dyDescent="0.2">
      <c r="A7569" t="s">
        <v>386</v>
      </c>
      <c r="B7569">
        <v>438</v>
      </c>
      <c r="C7569" t="s">
        <v>133</v>
      </c>
      <c r="D7569" t="s">
        <v>134</v>
      </c>
      <c r="E7569" s="4">
        <f>IF(ISBLANK(G7569),H7569,G7569)</f>
        <v>360</v>
      </c>
      <c r="F7569" s="9" t="b">
        <f>AND(ISBLANK(G7569),ISBLANK(H7569))</f>
        <v>0</v>
      </c>
      <c r="G7569" s="9">
        <v>360</v>
      </c>
      <c r="I7569">
        <v>361</v>
      </c>
      <c r="J7569" s="9" t="b">
        <f>AND(ISBLANK(K7569),ISBLANK(L7569))</f>
        <v>0</v>
      </c>
      <c r="K7569" s="9">
        <v>10</v>
      </c>
      <c r="M7569" s="15" t="b">
        <f>AND(ISBLANK(N7569),ISBLANK(O7569),ISBLANK(P7569))</f>
        <v>0</v>
      </c>
      <c r="P7569" s="15">
        <v>10</v>
      </c>
      <c r="R7569" s="18" t="b">
        <f>AND(ISBLANK(S7569),ISBLANK(T7569))</f>
        <v>0</v>
      </c>
      <c r="T7569" s="20">
        <v>1</v>
      </c>
      <c r="U7569" s="15" t="b">
        <f>AND(ISBLANK(V7569),ISBLANK(W7569),ISBLANK(X7569))</f>
        <v>0</v>
      </c>
      <c r="W7569" s="16">
        <v>1</v>
      </c>
      <c r="AA7569" t="s">
        <v>415</v>
      </c>
      <c r="AB7569" s="24" t="str">
        <f>IF(ISERR(MONTH(AA7569)),TRIM(SUBSTITUTE(AA7569,(RIGHT(TRIM(AA7569),4)),"")),TEXT(AA7569,"mmmm"))</f>
        <v>June</v>
      </c>
      <c r="AC7569" s="24">
        <f>IF(ISERR(YEAR(AA7569)),VALUE(RIGHT(TRIM(AA7569),4)),YEAR(AA7569))</f>
        <v>2015</v>
      </c>
      <c r="AD7569" t="s">
        <v>388</v>
      </c>
      <c r="AE7569" t="b">
        <f>VLOOKUP(AA7569,duplicates!A:C,3,FALSE)</f>
        <v>0</v>
      </c>
      <c r="AF7569" t="b">
        <f t="shared" si="114"/>
        <v>1</v>
      </c>
    </row>
    <row r="7570" spans="1:32" x14ac:dyDescent="0.2">
      <c r="A7570" t="s">
        <v>386</v>
      </c>
      <c r="B7570">
        <v>439</v>
      </c>
      <c r="C7570" t="s">
        <v>43</v>
      </c>
      <c r="D7570" t="s">
        <v>44</v>
      </c>
      <c r="E7570" s="4">
        <f>IF(ISBLANK(G7570),H7570,G7570)</f>
        <v>238</v>
      </c>
      <c r="F7570" s="9" t="b">
        <f>AND(ISBLANK(G7570),ISBLANK(H7570))</f>
        <v>0</v>
      </c>
      <c r="G7570" s="9">
        <v>238</v>
      </c>
      <c r="I7570">
        <v>377</v>
      </c>
      <c r="J7570" s="9" t="b">
        <f>AND(ISBLANK(K7570),ISBLANK(L7570))</f>
        <v>0</v>
      </c>
      <c r="K7570" s="9">
        <v>39</v>
      </c>
      <c r="M7570" s="15" t="b">
        <f>AND(ISBLANK(N7570),ISBLANK(O7570),ISBLANK(P7570))</f>
        <v>0</v>
      </c>
      <c r="P7570" s="15">
        <v>39</v>
      </c>
      <c r="R7570" s="18" t="b">
        <f>AND(ISBLANK(S7570),ISBLANK(T7570))</f>
        <v>0</v>
      </c>
      <c r="T7570" s="20">
        <v>0.63</v>
      </c>
      <c r="U7570" s="15" t="b">
        <f>AND(ISBLANK(V7570),ISBLANK(W7570),ISBLANK(X7570))</f>
        <v>0</v>
      </c>
      <c r="W7570" s="16">
        <v>1</v>
      </c>
      <c r="AA7570" t="s">
        <v>415</v>
      </c>
      <c r="AB7570" s="24" t="str">
        <f>IF(ISERR(MONTH(AA7570)),TRIM(SUBSTITUTE(AA7570,(RIGHT(TRIM(AA7570),4)),"")),TEXT(AA7570,"mmmm"))</f>
        <v>June</v>
      </c>
      <c r="AC7570" s="24">
        <f>IF(ISERR(YEAR(AA7570)),VALUE(RIGHT(TRIM(AA7570),4)),YEAR(AA7570))</f>
        <v>2015</v>
      </c>
      <c r="AD7570" t="s">
        <v>388</v>
      </c>
      <c r="AE7570" t="b">
        <f>VLOOKUP(AA7570,duplicates!A:C,3,FALSE)</f>
        <v>0</v>
      </c>
      <c r="AF7570" t="b">
        <f t="shared" si="114"/>
        <v>1</v>
      </c>
    </row>
    <row r="7571" spans="1:32" x14ac:dyDescent="0.2">
      <c r="A7571" t="s">
        <v>386</v>
      </c>
      <c r="B7571">
        <v>440</v>
      </c>
      <c r="C7571" t="s">
        <v>51</v>
      </c>
      <c r="D7571" t="s">
        <v>52</v>
      </c>
      <c r="E7571" s="4">
        <f>IF(ISBLANK(G7571),H7571,G7571)</f>
        <v>15</v>
      </c>
      <c r="F7571" s="9" t="b">
        <f>AND(ISBLANK(G7571),ISBLANK(H7571))</f>
        <v>0</v>
      </c>
      <c r="G7571" s="9">
        <v>15</v>
      </c>
      <c r="I7571">
        <v>16</v>
      </c>
      <c r="J7571" s="9" t="b">
        <f>AND(ISBLANK(K7571),ISBLANK(L7571))</f>
        <v>0</v>
      </c>
      <c r="K7571" s="9">
        <v>3</v>
      </c>
      <c r="M7571" s="15" t="b">
        <f>AND(ISBLANK(N7571),ISBLANK(O7571),ISBLANK(P7571))</f>
        <v>0</v>
      </c>
      <c r="P7571" s="15">
        <v>3</v>
      </c>
      <c r="R7571" s="18" t="b">
        <f>AND(ISBLANK(S7571),ISBLANK(T7571))</f>
        <v>0</v>
      </c>
      <c r="T7571" s="20">
        <v>0.94</v>
      </c>
      <c r="U7571" s="15" t="b">
        <f>AND(ISBLANK(V7571),ISBLANK(W7571),ISBLANK(X7571))</f>
        <v>0</v>
      </c>
      <c r="W7571" s="16">
        <v>1</v>
      </c>
      <c r="AA7571" t="s">
        <v>415</v>
      </c>
      <c r="AB7571" s="24" t="str">
        <f>IF(ISERR(MONTH(AA7571)),TRIM(SUBSTITUTE(AA7571,(RIGHT(TRIM(AA7571),4)),"")),TEXT(AA7571,"mmmm"))</f>
        <v>June</v>
      </c>
      <c r="AC7571" s="24">
        <f>IF(ISERR(YEAR(AA7571)),VALUE(RIGHT(TRIM(AA7571),4)),YEAR(AA7571))</f>
        <v>2015</v>
      </c>
      <c r="AD7571" t="s">
        <v>388</v>
      </c>
      <c r="AE7571" t="b">
        <f>VLOOKUP(AA7571,duplicates!A:C,3,FALSE)</f>
        <v>0</v>
      </c>
      <c r="AF7571" t="b">
        <f t="shared" si="114"/>
        <v>1</v>
      </c>
    </row>
    <row r="7572" spans="1:32" x14ac:dyDescent="0.2">
      <c r="A7572" t="s">
        <v>386</v>
      </c>
      <c r="B7572">
        <v>441</v>
      </c>
      <c r="C7572" t="s">
        <v>77</v>
      </c>
      <c r="D7572" t="s">
        <v>78</v>
      </c>
      <c r="E7572" s="4" t="str">
        <f>IF(ISBLANK(G7572),H7572,G7572)</f>
        <v>NOT IN MONTH</v>
      </c>
      <c r="F7572" s="9" t="b">
        <f>AND(ISBLANK(G7572),ISBLANK(H7572))</f>
        <v>0</v>
      </c>
      <c r="G7572" s="9" t="s">
        <v>356</v>
      </c>
      <c r="I7572" t="s">
        <v>356</v>
      </c>
      <c r="J7572" s="9" t="b">
        <f>AND(ISBLANK(K7572),ISBLANK(L7572))</f>
        <v>0</v>
      </c>
      <c r="K7572" s="9" t="s">
        <v>356</v>
      </c>
      <c r="M7572" s="15" t="b">
        <f>AND(ISBLANK(N7572),ISBLANK(O7572),ISBLANK(P7572))</f>
        <v>0</v>
      </c>
      <c r="P7572" s="15" t="s">
        <v>356</v>
      </c>
      <c r="R7572" s="18" t="b">
        <f>AND(ISBLANK(S7572),ISBLANK(T7572))</f>
        <v>0</v>
      </c>
      <c r="T7572" s="18" t="s">
        <v>27</v>
      </c>
      <c r="U7572" s="15" t="b">
        <f>AND(ISBLANK(V7572),ISBLANK(W7572),ISBLANK(X7572))</f>
        <v>0</v>
      </c>
      <c r="W7572" s="15" t="s">
        <v>27</v>
      </c>
      <c r="AA7572" t="s">
        <v>415</v>
      </c>
      <c r="AB7572" s="24" t="str">
        <f>IF(ISERR(MONTH(AA7572)),TRIM(SUBSTITUTE(AA7572,(RIGHT(TRIM(AA7572),4)),"")),TEXT(AA7572,"mmmm"))</f>
        <v>June</v>
      </c>
      <c r="AC7572" s="24">
        <f>IF(ISERR(YEAR(AA7572)),VALUE(RIGHT(TRIM(AA7572),4)),YEAR(AA7572))</f>
        <v>2015</v>
      </c>
      <c r="AD7572" t="s">
        <v>388</v>
      </c>
      <c r="AE7572" t="b">
        <f>VLOOKUP(AA7572,duplicates!A:C,3,FALSE)</f>
        <v>0</v>
      </c>
      <c r="AF7572" t="b">
        <f t="shared" si="114"/>
        <v>1</v>
      </c>
    </row>
    <row r="7573" spans="1:32" x14ac:dyDescent="0.2">
      <c r="A7573" t="s">
        <v>386</v>
      </c>
      <c r="B7573">
        <v>442</v>
      </c>
      <c r="C7573" t="s">
        <v>139</v>
      </c>
      <c r="D7573" t="s">
        <v>140</v>
      </c>
      <c r="E7573" s="4">
        <f>IF(ISBLANK(G7573),H7573,G7573)</f>
        <v>496</v>
      </c>
      <c r="F7573" s="9" t="b">
        <f>AND(ISBLANK(G7573),ISBLANK(H7573))</f>
        <v>0</v>
      </c>
      <c r="G7573" s="9">
        <v>496</v>
      </c>
      <c r="I7573">
        <v>504</v>
      </c>
      <c r="J7573" s="9" t="b">
        <f>AND(ISBLANK(K7573),ISBLANK(L7573))</f>
        <v>0</v>
      </c>
      <c r="K7573" s="9">
        <v>64</v>
      </c>
      <c r="M7573" s="15" t="b">
        <f>AND(ISBLANK(N7573),ISBLANK(O7573),ISBLANK(P7573))</f>
        <v>0</v>
      </c>
      <c r="P7573" s="15">
        <v>64</v>
      </c>
      <c r="R7573" s="18" t="b">
        <f>AND(ISBLANK(S7573),ISBLANK(T7573))</f>
        <v>0</v>
      </c>
      <c r="T7573" s="20">
        <v>0.98</v>
      </c>
      <c r="U7573" s="15" t="b">
        <f>AND(ISBLANK(V7573),ISBLANK(W7573),ISBLANK(X7573))</f>
        <v>0</v>
      </c>
      <c r="W7573" s="16">
        <v>1</v>
      </c>
      <c r="AA7573" t="s">
        <v>415</v>
      </c>
      <c r="AB7573" s="24" t="str">
        <f>IF(ISERR(MONTH(AA7573)),TRIM(SUBSTITUTE(AA7573,(RIGHT(TRIM(AA7573),4)),"")),TEXT(AA7573,"mmmm"))</f>
        <v>June</v>
      </c>
      <c r="AC7573" s="24">
        <f>IF(ISERR(YEAR(AA7573)),VALUE(RIGHT(TRIM(AA7573),4)),YEAR(AA7573))</f>
        <v>2015</v>
      </c>
      <c r="AD7573" t="s">
        <v>388</v>
      </c>
      <c r="AE7573" t="b">
        <f>VLOOKUP(AA7573,duplicates!A:C,3,FALSE)</f>
        <v>0</v>
      </c>
      <c r="AF7573" t="b">
        <f t="shared" si="114"/>
        <v>1</v>
      </c>
    </row>
    <row r="7574" spans="1:32" x14ac:dyDescent="0.2">
      <c r="A7574" t="s">
        <v>386</v>
      </c>
      <c r="B7574">
        <v>443</v>
      </c>
      <c r="C7574" t="s">
        <v>36</v>
      </c>
      <c r="D7574" t="s">
        <v>37</v>
      </c>
      <c r="E7574" s="4">
        <f>IF(ISBLANK(G7574),H7574,G7574)</f>
        <v>132</v>
      </c>
      <c r="F7574" s="9" t="b">
        <f>AND(ISBLANK(G7574),ISBLANK(H7574))</f>
        <v>0</v>
      </c>
      <c r="G7574" s="9">
        <v>132</v>
      </c>
      <c r="I7574">
        <v>158</v>
      </c>
      <c r="J7574" s="9" t="b">
        <f>AND(ISBLANK(K7574),ISBLANK(L7574))</f>
        <v>0</v>
      </c>
      <c r="K7574" s="9">
        <v>12</v>
      </c>
      <c r="M7574" s="15" t="b">
        <f>AND(ISBLANK(N7574),ISBLANK(O7574),ISBLANK(P7574))</f>
        <v>0</v>
      </c>
      <c r="P7574" s="15">
        <v>17</v>
      </c>
      <c r="R7574" s="18" t="b">
        <f>AND(ISBLANK(S7574),ISBLANK(T7574))</f>
        <v>0</v>
      </c>
      <c r="T7574" s="20">
        <v>0.84</v>
      </c>
      <c r="U7574" s="15" t="b">
        <f>AND(ISBLANK(V7574),ISBLANK(W7574),ISBLANK(X7574))</f>
        <v>0</v>
      </c>
      <c r="W7574" s="16">
        <v>0.71</v>
      </c>
      <c r="AA7574" t="s">
        <v>415</v>
      </c>
      <c r="AB7574" s="24" t="str">
        <f>IF(ISERR(MONTH(AA7574)),TRIM(SUBSTITUTE(AA7574,(RIGHT(TRIM(AA7574),4)),"")),TEXT(AA7574,"mmmm"))</f>
        <v>June</v>
      </c>
      <c r="AC7574" s="24">
        <f>IF(ISERR(YEAR(AA7574)),VALUE(RIGHT(TRIM(AA7574),4)),YEAR(AA7574))</f>
        <v>2015</v>
      </c>
      <c r="AD7574" t="s">
        <v>388</v>
      </c>
      <c r="AE7574" t="b">
        <f>VLOOKUP(AA7574,duplicates!A:C,3,FALSE)</f>
        <v>0</v>
      </c>
      <c r="AF7574" t="b">
        <f t="shared" si="114"/>
        <v>1</v>
      </c>
    </row>
    <row r="7575" spans="1:32" x14ac:dyDescent="0.2">
      <c r="A7575" t="s">
        <v>386</v>
      </c>
      <c r="B7575">
        <v>444</v>
      </c>
      <c r="C7575" t="s">
        <v>165</v>
      </c>
      <c r="D7575" t="s">
        <v>166</v>
      </c>
      <c r="E7575" s="4">
        <f>IF(ISBLANK(G7575),H7575,G7575)</f>
        <v>298</v>
      </c>
      <c r="F7575" s="9" t="b">
        <f>AND(ISBLANK(G7575),ISBLANK(H7575))</f>
        <v>0</v>
      </c>
      <c r="G7575" s="9">
        <v>298</v>
      </c>
      <c r="I7575">
        <v>330</v>
      </c>
      <c r="J7575" s="9" t="b">
        <f>AND(ISBLANK(K7575),ISBLANK(L7575))</f>
        <v>0</v>
      </c>
      <c r="K7575" s="9">
        <v>14</v>
      </c>
      <c r="M7575" s="15" t="b">
        <f>AND(ISBLANK(N7575),ISBLANK(O7575),ISBLANK(P7575))</f>
        <v>0</v>
      </c>
      <c r="P7575" s="15">
        <v>15</v>
      </c>
      <c r="R7575" s="18" t="b">
        <f>AND(ISBLANK(S7575),ISBLANK(T7575))</f>
        <v>0</v>
      </c>
      <c r="T7575" s="20">
        <v>0.9</v>
      </c>
      <c r="U7575" s="15" t="b">
        <f>AND(ISBLANK(V7575),ISBLANK(W7575),ISBLANK(X7575))</f>
        <v>0</v>
      </c>
      <c r="W7575" s="16">
        <v>0.93</v>
      </c>
      <c r="AA7575" t="s">
        <v>415</v>
      </c>
      <c r="AB7575" s="24" t="str">
        <f>IF(ISERR(MONTH(AA7575)),TRIM(SUBSTITUTE(AA7575,(RIGHT(TRIM(AA7575),4)),"")),TEXT(AA7575,"mmmm"))</f>
        <v>June</v>
      </c>
      <c r="AC7575" s="24">
        <f>IF(ISERR(YEAR(AA7575)),VALUE(RIGHT(TRIM(AA7575),4)),YEAR(AA7575))</f>
        <v>2015</v>
      </c>
      <c r="AD7575" t="s">
        <v>388</v>
      </c>
      <c r="AE7575" t="b">
        <f>VLOOKUP(AA7575,duplicates!A:C,3,FALSE)</f>
        <v>0</v>
      </c>
      <c r="AF7575" t="b">
        <f t="shared" si="114"/>
        <v>1</v>
      </c>
    </row>
    <row r="7576" spans="1:32" x14ac:dyDescent="0.2">
      <c r="A7576" t="s">
        <v>386</v>
      </c>
      <c r="B7576">
        <v>512</v>
      </c>
      <c r="C7576" t="s">
        <v>259</v>
      </c>
      <c r="D7576" t="s">
        <v>260</v>
      </c>
      <c r="E7576" s="4">
        <f>IF(ISBLANK(G7576),H7576,G7576)</f>
        <v>261</v>
      </c>
      <c r="F7576" s="9" t="b">
        <f>AND(ISBLANK(G7576),ISBLANK(H7576))</f>
        <v>0</v>
      </c>
      <c r="G7576" s="9">
        <v>261</v>
      </c>
      <c r="I7576">
        <v>326</v>
      </c>
      <c r="J7576" s="9" t="b">
        <f>AND(ISBLANK(K7576),ISBLANK(L7576))</f>
        <v>0</v>
      </c>
      <c r="K7576" s="9">
        <v>68</v>
      </c>
      <c r="M7576" s="15" t="b">
        <f>AND(ISBLANK(N7576),ISBLANK(O7576),ISBLANK(P7576))</f>
        <v>0</v>
      </c>
      <c r="P7576" s="15">
        <v>68</v>
      </c>
      <c r="R7576" s="18" t="b">
        <f>AND(ISBLANK(S7576),ISBLANK(T7576))</f>
        <v>0</v>
      </c>
      <c r="T7576" s="20">
        <v>0.8</v>
      </c>
      <c r="U7576" s="15" t="b">
        <f>AND(ISBLANK(V7576),ISBLANK(W7576),ISBLANK(X7576))</f>
        <v>0</v>
      </c>
      <c r="W7576" s="16">
        <v>1</v>
      </c>
      <c r="AA7576" t="s">
        <v>415</v>
      </c>
      <c r="AB7576" s="24" t="str">
        <f>IF(ISERR(MONTH(AA7576)),TRIM(SUBSTITUTE(AA7576,(RIGHT(TRIM(AA7576),4)),"")),TEXT(AA7576,"mmmm"))</f>
        <v>June</v>
      </c>
      <c r="AC7576" s="24">
        <f>IF(ISERR(YEAR(AA7576)),VALUE(RIGHT(TRIM(AA7576),4)),YEAR(AA7576))</f>
        <v>2015</v>
      </c>
      <c r="AD7576" t="s">
        <v>388</v>
      </c>
      <c r="AE7576" t="b">
        <f>VLOOKUP(AA7576,duplicates!A:C,3,FALSE)</f>
        <v>0</v>
      </c>
      <c r="AF7576" t="b">
        <f t="shared" si="114"/>
        <v>1</v>
      </c>
    </row>
    <row r="7577" spans="1:32" x14ac:dyDescent="0.2">
      <c r="A7577" t="s">
        <v>386</v>
      </c>
      <c r="B7577">
        <v>445</v>
      </c>
      <c r="C7577" t="s">
        <v>61</v>
      </c>
      <c r="D7577" t="s">
        <v>62</v>
      </c>
      <c r="E7577" s="4">
        <f>IF(ISBLANK(G7577),H7577,G7577)</f>
        <v>218</v>
      </c>
      <c r="F7577" s="9" t="b">
        <f>AND(ISBLANK(G7577),ISBLANK(H7577))</f>
        <v>0</v>
      </c>
      <c r="G7577" s="9">
        <v>218</v>
      </c>
      <c r="I7577">
        <v>241</v>
      </c>
      <c r="J7577" s="9" t="b">
        <f>AND(ISBLANK(K7577),ISBLANK(L7577))</f>
        <v>0</v>
      </c>
      <c r="K7577" s="9">
        <v>47</v>
      </c>
      <c r="M7577" s="15" t="b">
        <f>AND(ISBLANK(N7577),ISBLANK(O7577),ISBLANK(P7577))</f>
        <v>0</v>
      </c>
      <c r="P7577" s="15">
        <v>47</v>
      </c>
      <c r="R7577" s="18" t="b">
        <f>AND(ISBLANK(S7577),ISBLANK(T7577))</f>
        <v>0</v>
      </c>
      <c r="T7577" s="20">
        <v>0.9</v>
      </c>
      <c r="U7577" s="15" t="b">
        <f>AND(ISBLANK(V7577),ISBLANK(W7577),ISBLANK(X7577))</f>
        <v>0</v>
      </c>
      <c r="W7577" s="16">
        <v>1</v>
      </c>
      <c r="AA7577" t="s">
        <v>415</v>
      </c>
      <c r="AB7577" s="24" t="str">
        <f>IF(ISERR(MONTH(AA7577)),TRIM(SUBSTITUTE(AA7577,(RIGHT(TRIM(AA7577),4)),"")),TEXT(AA7577,"mmmm"))</f>
        <v>June</v>
      </c>
      <c r="AC7577" s="24">
        <f>IF(ISERR(YEAR(AA7577)),VALUE(RIGHT(TRIM(AA7577),4)),YEAR(AA7577))</f>
        <v>2015</v>
      </c>
      <c r="AD7577" t="s">
        <v>388</v>
      </c>
      <c r="AE7577" t="b">
        <f>VLOOKUP(AA7577,duplicates!A:C,3,FALSE)</f>
        <v>0</v>
      </c>
      <c r="AF7577" t="b">
        <f t="shared" si="114"/>
        <v>1</v>
      </c>
    </row>
    <row r="7578" spans="1:32" x14ac:dyDescent="0.2">
      <c r="A7578" t="s">
        <v>386</v>
      </c>
      <c r="B7578">
        <v>446</v>
      </c>
      <c r="C7578" t="s">
        <v>343</v>
      </c>
      <c r="D7578" t="s">
        <v>344</v>
      </c>
      <c r="E7578" s="4">
        <f>IF(ISBLANK(G7578),H7578,G7578)</f>
        <v>1</v>
      </c>
      <c r="F7578" s="9" t="b">
        <f>AND(ISBLANK(G7578),ISBLANK(H7578))</f>
        <v>0</v>
      </c>
      <c r="G7578" s="9">
        <v>1</v>
      </c>
      <c r="I7578">
        <v>1</v>
      </c>
      <c r="J7578" s="9" t="b">
        <f>AND(ISBLANK(K7578),ISBLANK(L7578))</f>
        <v>0</v>
      </c>
      <c r="K7578" s="9">
        <v>0</v>
      </c>
      <c r="M7578" s="15" t="b">
        <f>AND(ISBLANK(N7578),ISBLANK(O7578),ISBLANK(P7578))</f>
        <v>0</v>
      </c>
      <c r="P7578" s="15">
        <v>1</v>
      </c>
      <c r="R7578" s="18" t="b">
        <f>AND(ISBLANK(S7578),ISBLANK(T7578))</f>
        <v>0</v>
      </c>
      <c r="T7578" s="20">
        <v>1</v>
      </c>
      <c r="U7578" s="15" t="b">
        <f>AND(ISBLANK(V7578),ISBLANK(W7578),ISBLANK(X7578))</f>
        <v>0</v>
      </c>
      <c r="W7578" s="16">
        <v>0</v>
      </c>
      <c r="AA7578" t="s">
        <v>415</v>
      </c>
      <c r="AB7578" s="24" t="str">
        <f>IF(ISERR(MONTH(AA7578)),TRIM(SUBSTITUTE(AA7578,(RIGHT(TRIM(AA7578),4)),"")),TEXT(AA7578,"mmmm"))</f>
        <v>June</v>
      </c>
      <c r="AC7578" s="24">
        <f>IF(ISERR(YEAR(AA7578)),VALUE(RIGHT(TRIM(AA7578),4)),YEAR(AA7578))</f>
        <v>2015</v>
      </c>
      <c r="AD7578" t="s">
        <v>388</v>
      </c>
      <c r="AE7578" t="b">
        <f>VLOOKUP(AA7578,duplicates!A:C,3,FALSE)</f>
        <v>0</v>
      </c>
      <c r="AF7578" t="b">
        <f t="shared" si="114"/>
        <v>1</v>
      </c>
    </row>
    <row r="7579" spans="1:32" x14ac:dyDescent="0.2">
      <c r="A7579" t="s">
        <v>386</v>
      </c>
      <c r="B7579">
        <v>447</v>
      </c>
      <c r="C7579" t="s">
        <v>85</v>
      </c>
      <c r="D7579" t="s">
        <v>86</v>
      </c>
      <c r="E7579" s="4">
        <f>IF(ISBLANK(G7579),H7579,G7579)</f>
        <v>237</v>
      </c>
      <c r="F7579" s="9" t="b">
        <f>AND(ISBLANK(G7579),ISBLANK(H7579))</f>
        <v>0</v>
      </c>
      <c r="G7579" s="9">
        <v>237</v>
      </c>
      <c r="I7579">
        <v>267</v>
      </c>
      <c r="J7579" s="9" t="b">
        <f>AND(ISBLANK(K7579),ISBLANK(L7579))</f>
        <v>0</v>
      </c>
      <c r="K7579" s="9">
        <v>29</v>
      </c>
      <c r="M7579" s="15" t="b">
        <f>AND(ISBLANK(N7579),ISBLANK(O7579),ISBLANK(P7579))</f>
        <v>0</v>
      </c>
      <c r="P7579" s="15">
        <v>31</v>
      </c>
      <c r="R7579" s="18" t="b">
        <f>AND(ISBLANK(S7579),ISBLANK(T7579))</f>
        <v>0</v>
      </c>
      <c r="T7579" s="20">
        <v>0.89</v>
      </c>
      <c r="U7579" s="15" t="b">
        <f>AND(ISBLANK(V7579),ISBLANK(W7579),ISBLANK(X7579))</f>
        <v>0</v>
      </c>
      <c r="W7579" s="16">
        <v>0.94</v>
      </c>
      <c r="AA7579" t="s">
        <v>415</v>
      </c>
      <c r="AB7579" s="24" t="str">
        <f>IF(ISERR(MONTH(AA7579)),TRIM(SUBSTITUTE(AA7579,(RIGHT(TRIM(AA7579),4)),"")),TEXT(AA7579,"mmmm"))</f>
        <v>June</v>
      </c>
      <c r="AC7579" s="24">
        <f>IF(ISERR(YEAR(AA7579)),VALUE(RIGHT(TRIM(AA7579),4)),YEAR(AA7579))</f>
        <v>2015</v>
      </c>
      <c r="AD7579" t="s">
        <v>388</v>
      </c>
      <c r="AE7579" t="b">
        <f>VLOOKUP(AA7579,duplicates!A:C,3,FALSE)</f>
        <v>0</v>
      </c>
      <c r="AF7579" t="b">
        <f t="shared" si="114"/>
        <v>1</v>
      </c>
    </row>
    <row r="7580" spans="1:32" x14ac:dyDescent="0.2">
      <c r="A7580" t="s">
        <v>386</v>
      </c>
      <c r="B7580">
        <v>448</v>
      </c>
      <c r="C7580" t="s">
        <v>73</v>
      </c>
      <c r="D7580" t="s">
        <v>74</v>
      </c>
      <c r="E7580" s="4">
        <f>IF(ISBLANK(G7580),H7580,G7580)</f>
        <v>291</v>
      </c>
      <c r="F7580" s="9" t="b">
        <f>AND(ISBLANK(G7580),ISBLANK(H7580))</f>
        <v>0</v>
      </c>
      <c r="G7580" s="9">
        <v>291</v>
      </c>
      <c r="I7580">
        <v>564</v>
      </c>
      <c r="J7580" s="9" t="b">
        <f>AND(ISBLANK(K7580),ISBLANK(L7580))</f>
        <v>0</v>
      </c>
      <c r="K7580" s="9">
        <v>12</v>
      </c>
      <c r="M7580" s="15" t="b">
        <f>AND(ISBLANK(N7580),ISBLANK(O7580),ISBLANK(P7580))</f>
        <v>0</v>
      </c>
      <c r="P7580" s="15">
        <v>99</v>
      </c>
      <c r="R7580" s="18" t="b">
        <f>AND(ISBLANK(S7580),ISBLANK(T7580))</f>
        <v>0</v>
      </c>
      <c r="T7580" s="20">
        <v>0.52</v>
      </c>
      <c r="U7580" s="15" t="b">
        <f>AND(ISBLANK(V7580),ISBLANK(W7580),ISBLANK(X7580))</f>
        <v>0</v>
      </c>
      <c r="W7580" s="16">
        <v>0.12</v>
      </c>
      <c r="AA7580" t="s">
        <v>415</v>
      </c>
      <c r="AB7580" s="24" t="str">
        <f>IF(ISERR(MONTH(AA7580)),TRIM(SUBSTITUTE(AA7580,(RIGHT(TRIM(AA7580),4)),"")),TEXT(AA7580,"mmmm"))</f>
        <v>June</v>
      </c>
      <c r="AC7580" s="24">
        <f>IF(ISERR(YEAR(AA7580)),VALUE(RIGHT(TRIM(AA7580),4)),YEAR(AA7580))</f>
        <v>2015</v>
      </c>
      <c r="AD7580" t="s">
        <v>388</v>
      </c>
      <c r="AE7580" t="b">
        <f>VLOOKUP(AA7580,duplicates!A:C,3,FALSE)</f>
        <v>0</v>
      </c>
      <c r="AF7580" t="b">
        <f t="shared" si="114"/>
        <v>1</v>
      </c>
    </row>
    <row r="7581" spans="1:32" x14ac:dyDescent="0.2">
      <c r="A7581" t="s">
        <v>386</v>
      </c>
      <c r="B7581">
        <v>449</v>
      </c>
      <c r="C7581" t="s">
        <v>151</v>
      </c>
      <c r="D7581" t="s">
        <v>152</v>
      </c>
      <c r="E7581" s="4">
        <f>IF(ISBLANK(G7581),H7581,G7581)</f>
        <v>11</v>
      </c>
      <c r="F7581" s="9" t="b">
        <f>AND(ISBLANK(G7581),ISBLANK(H7581))</f>
        <v>0</v>
      </c>
      <c r="G7581" s="9">
        <v>11</v>
      </c>
      <c r="I7581">
        <v>11</v>
      </c>
      <c r="J7581" s="9" t="b">
        <f>AND(ISBLANK(K7581),ISBLANK(L7581))</f>
        <v>0</v>
      </c>
      <c r="K7581" s="9">
        <v>2</v>
      </c>
      <c r="M7581" s="15" t="b">
        <f>AND(ISBLANK(N7581),ISBLANK(O7581),ISBLANK(P7581))</f>
        <v>0</v>
      </c>
      <c r="P7581" s="15">
        <v>2</v>
      </c>
      <c r="R7581" s="18" t="b">
        <f>AND(ISBLANK(S7581),ISBLANK(T7581))</f>
        <v>0</v>
      </c>
      <c r="T7581" s="20">
        <v>1</v>
      </c>
      <c r="U7581" s="15" t="b">
        <f>AND(ISBLANK(V7581),ISBLANK(W7581),ISBLANK(X7581))</f>
        <v>0</v>
      </c>
      <c r="W7581" s="16">
        <v>1</v>
      </c>
      <c r="AA7581" t="s">
        <v>415</v>
      </c>
      <c r="AB7581" s="24" t="str">
        <f>IF(ISERR(MONTH(AA7581)),TRIM(SUBSTITUTE(AA7581,(RIGHT(TRIM(AA7581),4)),"")),TEXT(AA7581,"mmmm"))</f>
        <v>June</v>
      </c>
      <c r="AC7581" s="24">
        <f>IF(ISERR(YEAR(AA7581)),VALUE(RIGHT(TRIM(AA7581),4)),YEAR(AA7581))</f>
        <v>2015</v>
      </c>
      <c r="AD7581" t="s">
        <v>388</v>
      </c>
      <c r="AE7581" t="b">
        <f>VLOOKUP(AA7581,duplicates!A:C,3,FALSE)</f>
        <v>0</v>
      </c>
      <c r="AF7581" t="b">
        <f t="shared" si="114"/>
        <v>1</v>
      </c>
    </row>
    <row r="7582" spans="1:32" x14ac:dyDescent="0.2">
      <c r="A7582" t="s">
        <v>386</v>
      </c>
      <c r="B7582">
        <v>450</v>
      </c>
      <c r="C7582" t="s">
        <v>197</v>
      </c>
      <c r="D7582" t="s">
        <v>198</v>
      </c>
      <c r="E7582" s="4">
        <f>IF(ISBLANK(G7582),H7582,G7582)</f>
        <v>3</v>
      </c>
      <c r="F7582" s="9" t="b">
        <f>AND(ISBLANK(G7582),ISBLANK(H7582))</f>
        <v>0</v>
      </c>
      <c r="G7582" s="9">
        <v>3</v>
      </c>
      <c r="I7582">
        <v>3</v>
      </c>
      <c r="J7582" s="9" t="b">
        <f>AND(ISBLANK(K7582),ISBLANK(L7582))</f>
        <v>0</v>
      </c>
      <c r="K7582" s="9">
        <v>0</v>
      </c>
      <c r="M7582" s="15" t="b">
        <f>AND(ISBLANK(N7582),ISBLANK(O7582),ISBLANK(P7582))</f>
        <v>0</v>
      </c>
      <c r="P7582" s="15">
        <v>0</v>
      </c>
      <c r="R7582" s="18" t="b">
        <f>AND(ISBLANK(S7582),ISBLANK(T7582))</f>
        <v>0</v>
      </c>
      <c r="T7582" s="20">
        <v>1</v>
      </c>
      <c r="U7582" s="15" t="b">
        <f>AND(ISBLANK(V7582),ISBLANK(W7582),ISBLANK(X7582))</f>
        <v>0</v>
      </c>
      <c r="W7582" s="15" t="s">
        <v>27</v>
      </c>
      <c r="AA7582" t="s">
        <v>415</v>
      </c>
      <c r="AB7582" s="24" t="str">
        <f>IF(ISERR(MONTH(AA7582)),TRIM(SUBSTITUTE(AA7582,(RIGHT(TRIM(AA7582),4)),"")),TEXT(AA7582,"mmmm"))</f>
        <v>June</v>
      </c>
      <c r="AC7582" s="24">
        <f>IF(ISERR(YEAR(AA7582)),VALUE(RIGHT(TRIM(AA7582),4)),YEAR(AA7582))</f>
        <v>2015</v>
      </c>
      <c r="AD7582" t="s">
        <v>388</v>
      </c>
      <c r="AE7582" t="b">
        <f>VLOOKUP(AA7582,duplicates!A:C,3,FALSE)</f>
        <v>0</v>
      </c>
      <c r="AF7582" t="b">
        <f t="shared" si="114"/>
        <v>1</v>
      </c>
    </row>
    <row r="7583" spans="1:32" x14ac:dyDescent="0.2">
      <c r="A7583" t="s">
        <v>386</v>
      </c>
      <c r="B7583">
        <v>513</v>
      </c>
      <c r="C7583" t="s">
        <v>243</v>
      </c>
      <c r="D7583" t="s">
        <v>244</v>
      </c>
      <c r="E7583" s="4">
        <f>IF(ISBLANK(G7583),H7583,G7583)</f>
        <v>397</v>
      </c>
      <c r="F7583" s="9" t="b">
        <f>AND(ISBLANK(G7583),ISBLANK(H7583))</f>
        <v>0</v>
      </c>
      <c r="G7583" s="9">
        <v>397</v>
      </c>
      <c r="I7583">
        <v>397</v>
      </c>
      <c r="J7583" s="9" t="b">
        <f>AND(ISBLANK(K7583),ISBLANK(L7583))</f>
        <v>0</v>
      </c>
      <c r="K7583" s="9">
        <v>22</v>
      </c>
      <c r="M7583" s="15" t="b">
        <f>AND(ISBLANK(N7583),ISBLANK(O7583),ISBLANK(P7583))</f>
        <v>0</v>
      </c>
      <c r="P7583" s="15">
        <v>22</v>
      </c>
      <c r="R7583" s="18" t="b">
        <f>AND(ISBLANK(S7583),ISBLANK(T7583))</f>
        <v>0</v>
      </c>
      <c r="T7583" s="20">
        <v>1</v>
      </c>
      <c r="U7583" s="15" t="b">
        <f>AND(ISBLANK(V7583),ISBLANK(W7583),ISBLANK(X7583))</f>
        <v>0</v>
      </c>
      <c r="W7583" s="16">
        <v>1</v>
      </c>
      <c r="AA7583" t="s">
        <v>415</v>
      </c>
      <c r="AB7583" s="24" t="str">
        <f>IF(ISERR(MONTH(AA7583)),TRIM(SUBSTITUTE(AA7583,(RIGHT(TRIM(AA7583),4)),"")),TEXT(AA7583,"mmmm"))</f>
        <v>June</v>
      </c>
      <c r="AC7583" s="24">
        <f>IF(ISERR(YEAR(AA7583)),VALUE(RIGHT(TRIM(AA7583),4)),YEAR(AA7583))</f>
        <v>2015</v>
      </c>
      <c r="AD7583" t="s">
        <v>388</v>
      </c>
      <c r="AE7583" t="b">
        <f>VLOOKUP(AA7583,duplicates!A:C,3,FALSE)</f>
        <v>0</v>
      </c>
      <c r="AF7583" t="b">
        <f t="shared" si="114"/>
        <v>1</v>
      </c>
    </row>
    <row r="7584" spans="1:32" x14ac:dyDescent="0.2">
      <c r="A7584" t="s">
        <v>386</v>
      </c>
      <c r="B7584">
        <v>451</v>
      </c>
      <c r="C7584" t="s">
        <v>81</v>
      </c>
      <c r="D7584" t="s">
        <v>82</v>
      </c>
      <c r="E7584" s="4">
        <f>IF(ISBLANK(G7584),H7584,G7584)</f>
        <v>8</v>
      </c>
      <c r="F7584" s="9" t="b">
        <f>AND(ISBLANK(G7584),ISBLANK(H7584))</f>
        <v>0</v>
      </c>
      <c r="G7584" s="9">
        <v>8</v>
      </c>
      <c r="I7584">
        <v>8</v>
      </c>
      <c r="J7584" s="9" t="b">
        <f>AND(ISBLANK(K7584),ISBLANK(L7584))</f>
        <v>0</v>
      </c>
      <c r="K7584" s="9">
        <v>0</v>
      </c>
      <c r="M7584" s="15" t="b">
        <f>AND(ISBLANK(N7584),ISBLANK(O7584),ISBLANK(P7584))</f>
        <v>0</v>
      </c>
      <c r="P7584" s="15">
        <v>0</v>
      </c>
      <c r="R7584" s="18" t="b">
        <f>AND(ISBLANK(S7584),ISBLANK(T7584))</f>
        <v>0</v>
      </c>
      <c r="T7584" s="20">
        <v>1</v>
      </c>
      <c r="U7584" s="15" t="b">
        <f>AND(ISBLANK(V7584),ISBLANK(W7584),ISBLANK(X7584))</f>
        <v>0</v>
      </c>
      <c r="W7584" s="15" t="s">
        <v>27</v>
      </c>
      <c r="AA7584" t="s">
        <v>415</v>
      </c>
      <c r="AB7584" s="24" t="str">
        <f>IF(ISERR(MONTH(AA7584)),TRIM(SUBSTITUTE(AA7584,(RIGHT(TRIM(AA7584),4)),"")),TEXT(AA7584,"mmmm"))</f>
        <v>June</v>
      </c>
      <c r="AC7584" s="24">
        <f>IF(ISERR(YEAR(AA7584)),VALUE(RIGHT(TRIM(AA7584),4)),YEAR(AA7584))</f>
        <v>2015</v>
      </c>
      <c r="AD7584" t="s">
        <v>388</v>
      </c>
      <c r="AE7584" t="b">
        <f>VLOOKUP(AA7584,duplicates!A:C,3,FALSE)</f>
        <v>0</v>
      </c>
      <c r="AF7584" t="b">
        <f t="shared" si="114"/>
        <v>1</v>
      </c>
    </row>
    <row r="7585" spans="1:32" x14ac:dyDescent="0.2">
      <c r="A7585" t="s">
        <v>386</v>
      </c>
      <c r="B7585">
        <v>514</v>
      </c>
      <c r="C7585" t="s">
        <v>241</v>
      </c>
      <c r="D7585" t="s">
        <v>242</v>
      </c>
      <c r="E7585" s="4">
        <f>IF(ISBLANK(G7585),H7585,G7585)</f>
        <v>140</v>
      </c>
      <c r="F7585" s="9" t="b">
        <f>AND(ISBLANK(G7585),ISBLANK(H7585))</f>
        <v>0</v>
      </c>
      <c r="G7585" s="9">
        <v>140</v>
      </c>
      <c r="I7585">
        <v>150</v>
      </c>
      <c r="J7585" s="9" t="b">
        <f>AND(ISBLANK(K7585),ISBLANK(L7585))</f>
        <v>0</v>
      </c>
      <c r="K7585" s="9">
        <v>27</v>
      </c>
      <c r="M7585" s="15" t="b">
        <f>AND(ISBLANK(N7585),ISBLANK(O7585),ISBLANK(P7585))</f>
        <v>0</v>
      </c>
      <c r="P7585" s="15">
        <v>27</v>
      </c>
      <c r="R7585" s="18" t="b">
        <f>AND(ISBLANK(S7585),ISBLANK(T7585))</f>
        <v>0</v>
      </c>
      <c r="T7585" s="20">
        <v>0.93</v>
      </c>
      <c r="U7585" s="15" t="b">
        <f>AND(ISBLANK(V7585),ISBLANK(W7585),ISBLANK(X7585))</f>
        <v>0</v>
      </c>
      <c r="W7585" s="16">
        <v>1</v>
      </c>
      <c r="AA7585" t="s">
        <v>415</v>
      </c>
      <c r="AB7585" s="24" t="str">
        <f>IF(ISERR(MONTH(AA7585)),TRIM(SUBSTITUTE(AA7585,(RIGHT(TRIM(AA7585),4)),"")),TEXT(AA7585,"mmmm"))</f>
        <v>June</v>
      </c>
      <c r="AC7585" s="24">
        <f>IF(ISERR(YEAR(AA7585)),VALUE(RIGHT(TRIM(AA7585),4)),YEAR(AA7585))</f>
        <v>2015</v>
      </c>
      <c r="AD7585" t="s">
        <v>388</v>
      </c>
      <c r="AE7585" t="b">
        <f>VLOOKUP(AA7585,duplicates!A:C,3,FALSE)</f>
        <v>0</v>
      </c>
      <c r="AF7585" t="b">
        <f t="shared" si="114"/>
        <v>1</v>
      </c>
    </row>
    <row r="7586" spans="1:32" x14ac:dyDescent="0.2">
      <c r="A7586" t="s">
        <v>386</v>
      </c>
      <c r="B7586">
        <v>538</v>
      </c>
      <c r="C7586" t="s">
        <v>410</v>
      </c>
      <c r="D7586" t="s">
        <v>411</v>
      </c>
      <c r="E7586" s="4">
        <f>IF(ISBLANK(G7586),H7586,G7586)</f>
        <v>246</v>
      </c>
      <c r="F7586" s="9" t="b">
        <f>AND(ISBLANK(G7586),ISBLANK(H7586))</f>
        <v>0</v>
      </c>
      <c r="G7586" s="9">
        <v>246</v>
      </c>
      <c r="I7586">
        <v>267</v>
      </c>
      <c r="J7586" s="9" t="b">
        <f>AND(ISBLANK(K7586),ISBLANK(L7586))</f>
        <v>0</v>
      </c>
      <c r="K7586" s="9">
        <v>44</v>
      </c>
      <c r="M7586" s="15" t="b">
        <f>AND(ISBLANK(N7586),ISBLANK(O7586),ISBLANK(P7586))</f>
        <v>0</v>
      </c>
      <c r="P7586" s="15">
        <v>44</v>
      </c>
      <c r="R7586" s="18" t="b">
        <f>AND(ISBLANK(S7586),ISBLANK(T7586))</f>
        <v>0</v>
      </c>
      <c r="T7586" s="20">
        <v>0.92</v>
      </c>
      <c r="U7586" s="15" t="b">
        <f>AND(ISBLANK(V7586),ISBLANK(W7586),ISBLANK(X7586))</f>
        <v>0</v>
      </c>
      <c r="W7586" s="16">
        <v>1</v>
      </c>
      <c r="AA7586" t="s">
        <v>415</v>
      </c>
      <c r="AB7586" s="24" t="str">
        <f>IF(ISERR(MONTH(AA7586)),TRIM(SUBSTITUTE(AA7586,(RIGHT(TRIM(AA7586),4)),"")),TEXT(AA7586,"mmmm"))</f>
        <v>June</v>
      </c>
      <c r="AC7586" s="24">
        <f>IF(ISERR(YEAR(AA7586)),VALUE(RIGHT(TRIM(AA7586),4)),YEAR(AA7586))</f>
        <v>2015</v>
      </c>
      <c r="AD7586" t="s">
        <v>388</v>
      </c>
      <c r="AE7586" t="b">
        <f>VLOOKUP(AA7586,duplicates!A:C,3,FALSE)</f>
        <v>0</v>
      </c>
      <c r="AF7586" t="b">
        <f t="shared" si="114"/>
        <v>1</v>
      </c>
    </row>
    <row r="7587" spans="1:32" x14ac:dyDescent="0.2">
      <c r="A7587" t="s">
        <v>386</v>
      </c>
      <c r="B7587">
        <v>515</v>
      </c>
      <c r="C7587" t="s">
        <v>279</v>
      </c>
      <c r="D7587" t="s">
        <v>280</v>
      </c>
      <c r="E7587" s="4">
        <f>IF(ISBLANK(G7587),H7587,G7587)</f>
        <v>805</v>
      </c>
      <c r="F7587" s="9" t="b">
        <f>AND(ISBLANK(G7587),ISBLANK(H7587))</f>
        <v>0</v>
      </c>
      <c r="G7587" s="9">
        <v>805</v>
      </c>
      <c r="I7587">
        <v>911</v>
      </c>
      <c r="J7587" s="9" t="b">
        <f>AND(ISBLANK(K7587),ISBLANK(L7587))</f>
        <v>0</v>
      </c>
      <c r="K7587" s="9">
        <v>257</v>
      </c>
      <c r="M7587" s="15" t="b">
        <f>AND(ISBLANK(N7587),ISBLANK(O7587),ISBLANK(P7587))</f>
        <v>0</v>
      </c>
      <c r="P7587" s="15">
        <v>267</v>
      </c>
      <c r="R7587" s="18" t="b">
        <f>AND(ISBLANK(S7587),ISBLANK(T7587))</f>
        <v>0</v>
      </c>
      <c r="T7587" s="20">
        <v>0.88</v>
      </c>
      <c r="U7587" s="15" t="b">
        <f>AND(ISBLANK(V7587),ISBLANK(W7587),ISBLANK(X7587))</f>
        <v>0</v>
      </c>
      <c r="W7587" s="16">
        <v>0.96</v>
      </c>
      <c r="AA7587" t="s">
        <v>415</v>
      </c>
      <c r="AB7587" s="24" t="str">
        <f>IF(ISERR(MONTH(AA7587)),TRIM(SUBSTITUTE(AA7587,(RIGHT(TRIM(AA7587),4)),"")),TEXT(AA7587,"mmmm"))</f>
        <v>June</v>
      </c>
      <c r="AC7587" s="24">
        <f>IF(ISERR(YEAR(AA7587)),VALUE(RIGHT(TRIM(AA7587),4)),YEAR(AA7587))</f>
        <v>2015</v>
      </c>
      <c r="AD7587" t="s">
        <v>388</v>
      </c>
      <c r="AE7587" t="b">
        <f>VLOOKUP(AA7587,duplicates!A:C,3,FALSE)</f>
        <v>0</v>
      </c>
      <c r="AF7587" t="b">
        <f t="shared" si="114"/>
        <v>1</v>
      </c>
    </row>
    <row r="7588" spans="1:32" x14ac:dyDescent="0.2">
      <c r="A7588" t="s">
        <v>386</v>
      </c>
      <c r="B7588">
        <v>452</v>
      </c>
      <c r="C7588" t="s">
        <v>161</v>
      </c>
      <c r="D7588" t="s">
        <v>162</v>
      </c>
      <c r="E7588" s="4">
        <f>IF(ISBLANK(G7588),H7588,G7588)</f>
        <v>91</v>
      </c>
      <c r="F7588" s="9" t="b">
        <f>AND(ISBLANK(G7588),ISBLANK(H7588))</f>
        <v>0</v>
      </c>
      <c r="G7588" s="9">
        <v>91</v>
      </c>
      <c r="I7588">
        <v>91</v>
      </c>
      <c r="J7588" s="9" t="b">
        <f>AND(ISBLANK(K7588),ISBLANK(L7588))</f>
        <v>0</v>
      </c>
      <c r="K7588" s="9">
        <v>22</v>
      </c>
      <c r="M7588" s="15" t="b">
        <f>AND(ISBLANK(N7588),ISBLANK(O7588),ISBLANK(P7588))</f>
        <v>0</v>
      </c>
      <c r="P7588" s="15">
        <v>22</v>
      </c>
      <c r="R7588" s="18" t="b">
        <f>AND(ISBLANK(S7588),ISBLANK(T7588))</f>
        <v>0</v>
      </c>
      <c r="T7588" s="20">
        <v>1</v>
      </c>
      <c r="U7588" s="15" t="b">
        <f>AND(ISBLANK(V7588),ISBLANK(W7588),ISBLANK(X7588))</f>
        <v>0</v>
      </c>
      <c r="W7588" s="16">
        <v>1</v>
      </c>
      <c r="AA7588" t="s">
        <v>415</v>
      </c>
      <c r="AB7588" s="24" t="str">
        <f>IF(ISERR(MONTH(AA7588)),TRIM(SUBSTITUTE(AA7588,(RIGHT(TRIM(AA7588),4)),"")),TEXT(AA7588,"mmmm"))</f>
        <v>June</v>
      </c>
      <c r="AC7588" s="24">
        <f>IF(ISERR(YEAR(AA7588)),VALUE(RIGHT(TRIM(AA7588),4)),YEAR(AA7588))</f>
        <v>2015</v>
      </c>
      <c r="AD7588" t="s">
        <v>388</v>
      </c>
      <c r="AE7588" t="b">
        <f>VLOOKUP(AA7588,duplicates!A:C,3,FALSE)</f>
        <v>0</v>
      </c>
      <c r="AF7588" t="b">
        <f t="shared" si="114"/>
        <v>1</v>
      </c>
    </row>
    <row r="7589" spans="1:32" x14ac:dyDescent="0.2">
      <c r="A7589" t="s">
        <v>386</v>
      </c>
      <c r="B7589">
        <v>453</v>
      </c>
      <c r="C7589" t="s">
        <v>127</v>
      </c>
      <c r="D7589" t="s">
        <v>128</v>
      </c>
      <c r="E7589" s="4">
        <f>IF(ISBLANK(G7589),H7589,G7589)</f>
        <v>314</v>
      </c>
      <c r="F7589" s="9" t="b">
        <f>AND(ISBLANK(G7589),ISBLANK(H7589))</f>
        <v>0</v>
      </c>
      <c r="G7589" s="9">
        <v>314</v>
      </c>
      <c r="I7589">
        <v>322</v>
      </c>
      <c r="J7589" s="9" t="b">
        <f>AND(ISBLANK(K7589),ISBLANK(L7589))</f>
        <v>0</v>
      </c>
      <c r="K7589" s="9">
        <v>44</v>
      </c>
      <c r="M7589" s="15" t="b">
        <f>AND(ISBLANK(N7589),ISBLANK(O7589),ISBLANK(P7589))</f>
        <v>0</v>
      </c>
      <c r="P7589" s="15">
        <v>44</v>
      </c>
      <c r="R7589" s="18" t="b">
        <f>AND(ISBLANK(S7589),ISBLANK(T7589))</f>
        <v>0</v>
      </c>
      <c r="T7589" s="20">
        <v>0.98</v>
      </c>
      <c r="U7589" s="15" t="b">
        <f>AND(ISBLANK(V7589),ISBLANK(W7589),ISBLANK(X7589))</f>
        <v>0</v>
      </c>
      <c r="W7589" s="16">
        <v>1</v>
      </c>
      <c r="AA7589" t="s">
        <v>415</v>
      </c>
      <c r="AB7589" s="24" t="str">
        <f>IF(ISERR(MONTH(AA7589)),TRIM(SUBSTITUTE(AA7589,(RIGHT(TRIM(AA7589),4)),"")),TEXT(AA7589,"mmmm"))</f>
        <v>June</v>
      </c>
      <c r="AC7589" s="24">
        <f>IF(ISERR(YEAR(AA7589)),VALUE(RIGHT(TRIM(AA7589),4)),YEAR(AA7589))</f>
        <v>2015</v>
      </c>
      <c r="AD7589" t="s">
        <v>388</v>
      </c>
      <c r="AE7589" t="b">
        <f>VLOOKUP(AA7589,duplicates!A:C,3,FALSE)</f>
        <v>0</v>
      </c>
      <c r="AF7589" t="b">
        <f t="shared" si="114"/>
        <v>1</v>
      </c>
    </row>
    <row r="7590" spans="1:32" x14ac:dyDescent="0.2">
      <c r="A7590" t="s">
        <v>386</v>
      </c>
      <c r="B7590">
        <v>454</v>
      </c>
      <c r="C7590" t="s">
        <v>101</v>
      </c>
      <c r="D7590" t="s">
        <v>102</v>
      </c>
      <c r="E7590" s="4">
        <f>IF(ISBLANK(G7590),H7590,G7590)</f>
        <v>567</v>
      </c>
      <c r="F7590" s="9" t="b">
        <f>AND(ISBLANK(G7590),ISBLANK(H7590))</f>
        <v>0</v>
      </c>
      <c r="G7590" s="9">
        <v>567</v>
      </c>
      <c r="I7590">
        <v>588</v>
      </c>
      <c r="J7590" s="9" t="b">
        <f>AND(ISBLANK(K7590),ISBLANK(L7590))</f>
        <v>0</v>
      </c>
      <c r="K7590" s="9">
        <v>139</v>
      </c>
      <c r="M7590" s="15" t="b">
        <f>AND(ISBLANK(N7590),ISBLANK(O7590),ISBLANK(P7590))</f>
        <v>0</v>
      </c>
      <c r="P7590" s="15">
        <v>139</v>
      </c>
      <c r="R7590" s="18" t="b">
        <f>AND(ISBLANK(S7590),ISBLANK(T7590))</f>
        <v>0</v>
      </c>
      <c r="T7590" s="20">
        <v>0.96</v>
      </c>
      <c r="U7590" s="15" t="b">
        <f>AND(ISBLANK(V7590),ISBLANK(W7590),ISBLANK(X7590))</f>
        <v>0</v>
      </c>
      <c r="W7590" s="16">
        <v>1</v>
      </c>
      <c r="AA7590" t="s">
        <v>415</v>
      </c>
      <c r="AB7590" s="24" t="str">
        <f>IF(ISERR(MONTH(AA7590)),TRIM(SUBSTITUTE(AA7590,(RIGHT(TRIM(AA7590),4)),"")),TEXT(AA7590,"mmmm"))</f>
        <v>June</v>
      </c>
      <c r="AC7590" s="24">
        <f>IF(ISERR(YEAR(AA7590)),VALUE(RIGHT(TRIM(AA7590),4)),YEAR(AA7590))</f>
        <v>2015</v>
      </c>
      <c r="AD7590" t="s">
        <v>388</v>
      </c>
      <c r="AE7590" t="b">
        <f>VLOOKUP(AA7590,duplicates!A:C,3,FALSE)</f>
        <v>0</v>
      </c>
      <c r="AF7590" t="b">
        <f t="shared" si="114"/>
        <v>1</v>
      </c>
    </row>
    <row r="7591" spans="1:32" x14ac:dyDescent="0.2">
      <c r="A7591" t="s">
        <v>386</v>
      </c>
      <c r="B7591">
        <v>455</v>
      </c>
      <c r="C7591" t="s">
        <v>159</v>
      </c>
      <c r="D7591" t="s">
        <v>160</v>
      </c>
      <c r="E7591" s="4">
        <f>IF(ISBLANK(G7591),H7591,G7591)</f>
        <v>526</v>
      </c>
      <c r="F7591" s="9" t="b">
        <f>AND(ISBLANK(G7591),ISBLANK(H7591))</f>
        <v>0</v>
      </c>
      <c r="G7591" s="9">
        <v>526</v>
      </c>
      <c r="I7591">
        <v>546</v>
      </c>
      <c r="J7591" s="9" t="b">
        <f>AND(ISBLANK(K7591),ISBLANK(L7591))</f>
        <v>0</v>
      </c>
      <c r="K7591" s="9">
        <v>31</v>
      </c>
      <c r="M7591" s="15" t="b">
        <f>AND(ISBLANK(N7591),ISBLANK(O7591),ISBLANK(P7591))</f>
        <v>0</v>
      </c>
      <c r="P7591" s="15">
        <v>31</v>
      </c>
      <c r="R7591" s="18" t="b">
        <f>AND(ISBLANK(S7591),ISBLANK(T7591))</f>
        <v>0</v>
      </c>
      <c r="T7591" s="20">
        <v>0.96</v>
      </c>
      <c r="U7591" s="15" t="b">
        <f>AND(ISBLANK(V7591),ISBLANK(W7591),ISBLANK(X7591))</f>
        <v>0</v>
      </c>
      <c r="W7591" s="16">
        <v>1</v>
      </c>
      <c r="AA7591" t="s">
        <v>415</v>
      </c>
      <c r="AB7591" s="24" t="str">
        <f>IF(ISERR(MONTH(AA7591)),TRIM(SUBSTITUTE(AA7591,(RIGHT(TRIM(AA7591),4)),"")),TEXT(AA7591,"mmmm"))</f>
        <v>June</v>
      </c>
      <c r="AC7591" s="24">
        <f>IF(ISERR(YEAR(AA7591)),VALUE(RIGHT(TRIM(AA7591),4)),YEAR(AA7591))</f>
        <v>2015</v>
      </c>
      <c r="AD7591" t="s">
        <v>388</v>
      </c>
      <c r="AE7591" t="b">
        <f>VLOOKUP(AA7591,duplicates!A:C,3,FALSE)</f>
        <v>0</v>
      </c>
      <c r="AF7591" t="b">
        <f t="shared" si="114"/>
        <v>1</v>
      </c>
    </row>
    <row r="7592" spans="1:32" x14ac:dyDescent="0.2">
      <c r="A7592" t="s">
        <v>386</v>
      </c>
      <c r="B7592">
        <v>456</v>
      </c>
      <c r="C7592" t="s">
        <v>199</v>
      </c>
      <c r="D7592" t="s">
        <v>200</v>
      </c>
      <c r="E7592" s="4">
        <f>IF(ISBLANK(G7592),H7592,G7592)</f>
        <v>296</v>
      </c>
      <c r="F7592" s="9" t="b">
        <f>AND(ISBLANK(G7592),ISBLANK(H7592))</f>
        <v>0</v>
      </c>
      <c r="G7592" s="9">
        <v>296</v>
      </c>
      <c r="I7592">
        <v>358</v>
      </c>
      <c r="J7592" s="9" t="b">
        <f>AND(ISBLANK(K7592),ISBLANK(L7592))</f>
        <v>0</v>
      </c>
      <c r="K7592" s="9">
        <v>64</v>
      </c>
      <c r="M7592" s="15" t="b">
        <f>AND(ISBLANK(N7592),ISBLANK(O7592),ISBLANK(P7592))</f>
        <v>0</v>
      </c>
      <c r="P7592" s="15">
        <v>69</v>
      </c>
      <c r="R7592" s="18" t="b">
        <f>AND(ISBLANK(S7592),ISBLANK(T7592))</f>
        <v>0</v>
      </c>
      <c r="T7592" s="20">
        <v>0.83</v>
      </c>
      <c r="U7592" s="15" t="b">
        <f>AND(ISBLANK(V7592),ISBLANK(W7592),ISBLANK(X7592))</f>
        <v>0</v>
      </c>
      <c r="W7592" s="16">
        <v>0.93</v>
      </c>
      <c r="AA7592" t="s">
        <v>415</v>
      </c>
      <c r="AB7592" s="24" t="str">
        <f>IF(ISERR(MONTH(AA7592)),TRIM(SUBSTITUTE(AA7592,(RIGHT(TRIM(AA7592),4)),"")),TEXT(AA7592,"mmmm"))</f>
        <v>June</v>
      </c>
      <c r="AC7592" s="24">
        <f>IF(ISERR(YEAR(AA7592)),VALUE(RIGHT(TRIM(AA7592),4)),YEAR(AA7592))</f>
        <v>2015</v>
      </c>
      <c r="AD7592" t="s">
        <v>388</v>
      </c>
      <c r="AE7592" t="b">
        <f>VLOOKUP(AA7592,duplicates!A:C,3,FALSE)</f>
        <v>0</v>
      </c>
      <c r="AF7592" t="b">
        <f t="shared" si="114"/>
        <v>1</v>
      </c>
    </row>
    <row r="7593" spans="1:32" x14ac:dyDescent="0.2">
      <c r="A7593" t="s">
        <v>386</v>
      </c>
      <c r="B7593">
        <v>517</v>
      </c>
      <c r="C7593" t="s">
        <v>239</v>
      </c>
      <c r="D7593" t="s">
        <v>240</v>
      </c>
      <c r="E7593" s="4">
        <f>IF(ISBLANK(G7593),H7593,G7593)</f>
        <v>458</v>
      </c>
      <c r="F7593" s="9" t="b">
        <f>AND(ISBLANK(G7593),ISBLANK(H7593))</f>
        <v>0</v>
      </c>
      <c r="G7593" s="9">
        <v>458</v>
      </c>
      <c r="I7593">
        <v>485</v>
      </c>
      <c r="J7593" s="9" t="b">
        <f>AND(ISBLANK(K7593),ISBLANK(L7593))</f>
        <v>0</v>
      </c>
      <c r="K7593" s="9">
        <v>76</v>
      </c>
      <c r="M7593" s="15" t="b">
        <f>AND(ISBLANK(N7593),ISBLANK(O7593),ISBLANK(P7593))</f>
        <v>0</v>
      </c>
      <c r="P7593" s="15">
        <v>76</v>
      </c>
      <c r="R7593" s="18" t="b">
        <f>AND(ISBLANK(S7593),ISBLANK(T7593))</f>
        <v>0</v>
      </c>
      <c r="T7593" s="20">
        <v>0.94</v>
      </c>
      <c r="U7593" s="15" t="b">
        <f>AND(ISBLANK(V7593),ISBLANK(W7593),ISBLANK(X7593))</f>
        <v>0</v>
      </c>
      <c r="W7593" s="16">
        <v>1</v>
      </c>
      <c r="AA7593" t="s">
        <v>415</v>
      </c>
      <c r="AB7593" s="24" t="str">
        <f>IF(ISERR(MONTH(AA7593)),TRIM(SUBSTITUTE(AA7593,(RIGHT(TRIM(AA7593),4)),"")),TEXT(AA7593,"mmmm"))</f>
        <v>June</v>
      </c>
      <c r="AC7593" s="24">
        <f>IF(ISERR(YEAR(AA7593)),VALUE(RIGHT(TRIM(AA7593),4)),YEAR(AA7593))</f>
        <v>2015</v>
      </c>
      <c r="AD7593" t="s">
        <v>388</v>
      </c>
      <c r="AE7593" t="b">
        <f>VLOOKUP(AA7593,duplicates!A:C,3,FALSE)</f>
        <v>0</v>
      </c>
      <c r="AF7593" t="b">
        <f t="shared" si="114"/>
        <v>1</v>
      </c>
    </row>
    <row r="7594" spans="1:32" x14ac:dyDescent="0.2">
      <c r="A7594" t="s">
        <v>386</v>
      </c>
      <c r="B7594">
        <v>518</v>
      </c>
      <c r="C7594" t="s">
        <v>281</v>
      </c>
      <c r="D7594" t="s">
        <v>282</v>
      </c>
      <c r="E7594" s="4">
        <f>IF(ISBLANK(G7594),H7594,G7594)</f>
        <v>936</v>
      </c>
      <c r="F7594" s="9" t="b">
        <f>AND(ISBLANK(G7594),ISBLANK(H7594))</f>
        <v>0</v>
      </c>
      <c r="G7594" s="9">
        <v>936</v>
      </c>
      <c r="I7594">
        <v>971</v>
      </c>
      <c r="J7594" s="9" t="b">
        <f>AND(ISBLANK(K7594),ISBLANK(L7594))</f>
        <v>0</v>
      </c>
      <c r="K7594" s="9">
        <v>305</v>
      </c>
      <c r="M7594" s="15" t="b">
        <f>AND(ISBLANK(N7594),ISBLANK(O7594),ISBLANK(P7594))</f>
        <v>0</v>
      </c>
      <c r="P7594" s="15">
        <v>317</v>
      </c>
      <c r="R7594" s="18" t="b">
        <f>AND(ISBLANK(S7594),ISBLANK(T7594))</f>
        <v>0</v>
      </c>
      <c r="T7594" s="20">
        <v>0.96</v>
      </c>
      <c r="U7594" s="15" t="b">
        <f>AND(ISBLANK(V7594),ISBLANK(W7594),ISBLANK(X7594))</f>
        <v>0</v>
      </c>
      <c r="W7594" s="16">
        <v>0.96</v>
      </c>
      <c r="AA7594" t="s">
        <v>415</v>
      </c>
      <c r="AB7594" s="24" t="str">
        <f>IF(ISERR(MONTH(AA7594)),TRIM(SUBSTITUTE(AA7594,(RIGHT(TRIM(AA7594),4)),"")),TEXT(AA7594,"mmmm"))</f>
        <v>June</v>
      </c>
      <c r="AC7594" s="24">
        <f>IF(ISERR(YEAR(AA7594)),VALUE(RIGHT(TRIM(AA7594),4)),YEAR(AA7594))</f>
        <v>2015</v>
      </c>
      <c r="AD7594" t="s">
        <v>388</v>
      </c>
      <c r="AE7594" t="b">
        <f>VLOOKUP(AA7594,duplicates!A:C,3,FALSE)</f>
        <v>0</v>
      </c>
      <c r="AF7594" t="b">
        <f t="shared" si="114"/>
        <v>1</v>
      </c>
    </row>
    <row r="7595" spans="1:32" x14ac:dyDescent="0.2">
      <c r="A7595" t="s">
        <v>386</v>
      </c>
      <c r="B7595">
        <v>457</v>
      </c>
      <c r="C7595" t="s">
        <v>177</v>
      </c>
      <c r="D7595" t="s">
        <v>178</v>
      </c>
      <c r="E7595" s="4">
        <f>IF(ISBLANK(G7595),H7595,G7595)</f>
        <v>289</v>
      </c>
      <c r="F7595" s="9" t="b">
        <f>AND(ISBLANK(G7595),ISBLANK(H7595))</f>
        <v>0</v>
      </c>
      <c r="G7595" s="9">
        <v>289</v>
      </c>
      <c r="I7595">
        <v>330</v>
      </c>
      <c r="J7595" s="9" t="b">
        <f>AND(ISBLANK(K7595),ISBLANK(L7595))</f>
        <v>0</v>
      </c>
      <c r="K7595" s="9">
        <v>32</v>
      </c>
      <c r="M7595" s="15" t="b">
        <f>AND(ISBLANK(N7595),ISBLANK(O7595),ISBLANK(P7595))</f>
        <v>0</v>
      </c>
      <c r="P7595" s="15">
        <v>32</v>
      </c>
      <c r="R7595" s="18" t="b">
        <f>AND(ISBLANK(S7595),ISBLANK(T7595))</f>
        <v>0</v>
      </c>
      <c r="T7595" s="20">
        <v>0.88</v>
      </c>
      <c r="U7595" s="15" t="b">
        <f>AND(ISBLANK(V7595),ISBLANK(W7595),ISBLANK(X7595))</f>
        <v>0</v>
      </c>
      <c r="W7595" s="16">
        <v>1</v>
      </c>
      <c r="AA7595" t="s">
        <v>415</v>
      </c>
      <c r="AB7595" s="24" t="str">
        <f>IF(ISERR(MONTH(AA7595)),TRIM(SUBSTITUTE(AA7595,(RIGHT(TRIM(AA7595),4)),"")),TEXT(AA7595,"mmmm"))</f>
        <v>June</v>
      </c>
      <c r="AC7595" s="24">
        <f>IF(ISERR(YEAR(AA7595)),VALUE(RIGHT(TRIM(AA7595),4)),YEAR(AA7595))</f>
        <v>2015</v>
      </c>
      <c r="AD7595" t="s">
        <v>388</v>
      </c>
      <c r="AE7595" t="b">
        <f>VLOOKUP(AA7595,duplicates!A:C,3,FALSE)</f>
        <v>0</v>
      </c>
      <c r="AF7595" t="b">
        <f t="shared" si="114"/>
        <v>1</v>
      </c>
    </row>
    <row r="7596" spans="1:32" x14ac:dyDescent="0.2">
      <c r="A7596" t="s">
        <v>386</v>
      </c>
      <c r="B7596">
        <v>516</v>
      </c>
      <c r="C7596" t="s">
        <v>379</v>
      </c>
      <c r="D7596" t="s">
        <v>236</v>
      </c>
      <c r="E7596" s="4">
        <f>IF(ISBLANK(G7596),H7596,G7596)</f>
        <v>801</v>
      </c>
      <c r="F7596" s="9" t="b">
        <f>AND(ISBLANK(G7596),ISBLANK(H7596))</f>
        <v>0</v>
      </c>
      <c r="G7596" s="9">
        <v>801</v>
      </c>
      <c r="I7596">
        <v>830</v>
      </c>
      <c r="J7596" s="9" t="b">
        <f>AND(ISBLANK(K7596),ISBLANK(L7596))</f>
        <v>0</v>
      </c>
      <c r="K7596" s="9">
        <v>211</v>
      </c>
      <c r="M7596" s="15" t="b">
        <f>AND(ISBLANK(N7596),ISBLANK(O7596),ISBLANK(P7596))</f>
        <v>0</v>
      </c>
      <c r="P7596" s="15">
        <v>220</v>
      </c>
      <c r="R7596" s="18" t="b">
        <f>AND(ISBLANK(S7596),ISBLANK(T7596))</f>
        <v>0</v>
      </c>
      <c r="T7596" s="20">
        <v>0.97</v>
      </c>
      <c r="U7596" s="15" t="b">
        <f>AND(ISBLANK(V7596),ISBLANK(W7596),ISBLANK(X7596))</f>
        <v>0</v>
      </c>
      <c r="W7596" s="16">
        <v>0.96</v>
      </c>
      <c r="AA7596" t="s">
        <v>415</v>
      </c>
      <c r="AB7596" s="24" t="str">
        <f>IF(ISERR(MONTH(AA7596)),TRIM(SUBSTITUTE(AA7596,(RIGHT(TRIM(AA7596),4)),"")),TEXT(AA7596,"mmmm"))</f>
        <v>June</v>
      </c>
      <c r="AC7596" s="24">
        <f>IF(ISERR(YEAR(AA7596)),VALUE(RIGHT(TRIM(AA7596),4)),YEAR(AA7596))</f>
        <v>2015</v>
      </c>
      <c r="AD7596" t="s">
        <v>388</v>
      </c>
      <c r="AE7596" t="b">
        <f>VLOOKUP(AA7596,duplicates!A:C,3,FALSE)</f>
        <v>0</v>
      </c>
      <c r="AF7596" t="b">
        <f t="shared" si="114"/>
        <v>1</v>
      </c>
    </row>
    <row r="7597" spans="1:32" x14ac:dyDescent="0.2">
      <c r="A7597" t="s">
        <v>386</v>
      </c>
      <c r="B7597">
        <v>519</v>
      </c>
      <c r="C7597" t="s">
        <v>211</v>
      </c>
      <c r="D7597" t="s">
        <v>212</v>
      </c>
      <c r="E7597" s="4">
        <f>IF(ISBLANK(G7597),H7597,G7597)</f>
        <v>318</v>
      </c>
      <c r="F7597" s="9" t="b">
        <f>AND(ISBLANK(G7597),ISBLANK(H7597))</f>
        <v>0</v>
      </c>
      <c r="G7597" s="9">
        <v>318</v>
      </c>
      <c r="I7597">
        <v>333</v>
      </c>
      <c r="J7597" s="9" t="b">
        <f>AND(ISBLANK(K7597),ISBLANK(L7597))</f>
        <v>0</v>
      </c>
      <c r="K7597" s="9">
        <v>48</v>
      </c>
      <c r="M7597" s="15" t="b">
        <f>AND(ISBLANK(N7597),ISBLANK(O7597),ISBLANK(P7597))</f>
        <v>0</v>
      </c>
      <c r="P7597" s="15">
        <v>49</v>
      </c>
      <c r="R7597" s="18" t="b">
        <f>AND(ISBLANK(S7597),ISBLANK(T7597))</f>
        <v>0</v>
      </c>
      <c r="T7597" s="20">
        <v>0.95</v>
      </c>
      <c r="U7597" s="15" t="b">
        <f>AND(ISBLANK(V7597),ISBLANK(W7597),ISBLANK(X7597))</f>
        <v>0</v>
      </c>
      <c r="W7597" s="16">
        <v>0.98</v>
      </c>
      <c r="AA7597" t="s">
        <v>415</v>
      </c>
      <c r="AB7597" s="24" t="str">
        <f>IF(ISERR(MONTH(AA7597)),TRIM(SUBSTITUTE(AA7597,(RIGHT(TRIM(AA7597),4)),"")),TEXT(AA7597,"mmmm"))</f>
        <v>June</v>
      </c>
      <c r="AC7597" s="24">
        <f>IF(ISERR(YEAR(AA7597)),VALUE(RIGHT(TRIM(AA7597),4)),YEAR(AA7597))</f>
        <v>2015</v>
      </c>
      <c r="AD7597" t="s">
        <v>388</v>
      </c>
      <c r="AE7597" t="b">
        <f>VLOOKUP(AA7597,duplicates!A:C,3,FALSE)</f>
        <v>0</v>
      </c>
      <c r="AF7597" t="b">
        <f t="shared" si="114"/>
        <v>1</v>
      </c>
    </row>
    <row r="7598" spans="1:32" x14ac:dyDescent="0.2">
      <c r="A7598" t="s">
        <v>386</v>
      </c>
      <c r="B7598">
        <v>458</v>
      </c>
      <c r="C7598" t="s">
        <v>187</v>
      </c>
      <c r="D7598" t="s">
        <v>188</v>
      </c>
      <c r="E7598" s="4">
        <f>IF(ISBLANK(G7598),H7598,G7598)</f>
        <v>342</v>
      </c>
      <c r="F7598" s="9" t="b">
        <f>AND(ISBLANK(G7598),ISBLANK(H7598))</f>
        <v>0</v>
      </c>
      <c r="G7598" s="9">
        <v>342</v>
      </c>
      <c r="I7598">
        <v>358</v>
      </c>
      <c r="J7598" s="9" t="b">
        <f>AND(ISBLANK(K7598),ISBLANK(L7598))</f>
        <v>0</v>
      </c>
      <c r="K7598" s="9">
        <v>30</v>
      </c>
      <c r="M7598" s="15" t="b">
        <f>AND(ISBLANK(N7598),ISBLANK(O7598),ISBLANK(P7598))</f>
        <v>0</v>
      </c>
      <c r="P7598" s="15">
        <v>30</v>
      </c>
      <c r="R7598" s="18" t="b">
        <f>AND(ISBLANK(S7598),ISBLANK(T7598))</f>
        <v>0</v>
      </c>
      <c r="T7598" s="20">
        <v>0.96</v>
      </c>
      <c r="U7598" s="15" t="b">
        <f>AND(ISBLANK(V7598),ISBLANK(W7598),ISBLANK(X7598))</f>
        <v>0</v>
      </c>
      <c r="W7598" s="16">
        <v>1</v>
      </c>
      <c r="AA7598" t="s">
        <v>415</v>
      </c>
      <c r="AB7598" s="24" t="str">
        <f>IF(ISERR(MONTH(AA7598)),TRIM(SUBSTITUTE(AA7598,(RIGHT(TRIM(AA7598),4)),"")),TEXT(AA7598,"mmmm"))</f>
        <v>June</v>
      </c>
      <c r="AC7598" s="24">
        <f>IF(ISERR(YEAR(AA7598)),VALUE(RIGHT(TRIM(AA7598),4)),YEAR(AA7598))</f>
        <v>2015</v>
      </c>
      <c r="AD7598" t="s">
        <v>388</v>
      </c>
      <c r="AE7598" t="b">
        <f>VLOOKUP(AA7598,duplicates!A:C,3,FALSE)</f>
        <v>0</v>
      </c>
      <c r="AF7598" t="b">
        <f t="shared" si="114"/>
        <v>1</v>
      </c>
    </row>
    <row r="7599" spans="1:32" x14ac:dyDescent="0.2">
      <c r="A7599" t="s">
        <v>386</v>
      </c>
      <c r="B7599">
        <v>520</v>
      </c>
      <c r="C7599" t="s">
        <v>285</v>
      </c>
      <c r="D7599" t="s">
        <v>286</v>
      </c>
      <c r="E7599" s="4">
        <f>IF(ISBLANK(G7599),H7599,G7599)</f>
        <v>495</v>
      </c>
      <c r="F7599" s="9" t="b">
        <f>AND(ISBLANK(G7599),ISBLANK(H7599))</f>
        <v>0</v>
      </c>
      <c r="G7599" s="9">
        <v>495</v>
      </c>
      <c r="I7599">
        <v>506</v>
      </c>
      <c r="J7599" s="9" t="b">
        <f>AND(ISBLANK(K7599),ISBLANK(L7599))</f>
        <v>0</v>
      </c>
      <c r="K7599" s="9">
        <v>19</v>
      </c>
      <c r="M7599" s="15" t="b">
        <f>AND(ISBLANK(N7599),ISBLANK(O7599),ISBLANK(P7599))</f>
        <v>0</v>
      </c>
      <c r="P7599" s="15">
        <v>20</v>
      </c>
      <c r="R7599" s="18" t="b">
        <f>AND(ISBLANK(S7599),ISBLANK(T7599))</f>
        <v>0</v>
      </c>
      <c r="T7599" s="20">
        <v>0.98</v>
      </c>
      <c r="U7599" s="15" t="b">
        <f>AND(ISBLANK(V7599),ISBLANK(W7599),ISBLANK(X7599))</f>
        <v>0</v>
      </c>
      <c r="W7599" s="16">
        <v>0.95</v>
      </c>
      <c r="AA7599" t="s">
        <v>415</v>
      </c>
      <c r="AB7599" s="24" t="str">
        <f>IF(ISERR(MONTH(AA7599)),TRIM(SUBSTITUTE(AA7599,(RIGHT(TRIM(AA7599),4)),"")),TEXT(AA7599,"mmmm"))</f>
        <v>June</v>
      </c>
      <c r="AC7599" s="24">
        <f>IF(ISERR(YEAR(AA7599)),VALUE(RIGHT(TRIM(AA7599),4)),YEAR(AA7599))</f>
        <v>2015</v>
      </c>
      <c r="AD7599" t="s">
        <v>388</v>
      </c>
      <c r="AE7599" t="b">
        <f>VLOOKUP(AA7599,duplicates!A:C,3,FALSE)</f>
        <v>0</v>
      </c>
      <c r="AF7599" t="b">
        <f t="shared" si="114"/>
        <v>1</v>
      </c>
    </row>
    <row r="7600" spans="1:32" x14ac:dyDescent="0.2">
      <c r="A7600" t="s">
        <v>386</v>
      </c>
      <c r="B7600">
        <v>521</v>
      </c>
      <c r="C7600" t="s">
        <v>227</v>
      </c>
      <c r="D7600" t="s">
        <v>228</v>
      </c>
      <c r="E7600" s="4">
        <f>IF(ISBLANK(G7600),H7600,G7600)</f>
        <v>168</v>
      </c>
      <c r="F7600" s="9" t="b">
        <f>AND(ISBLANK(G7600),ISBLANK(H7600))</f>
        <v>0</v>
      </c>
      <c r="G7600" s="9">
        <v>168</v>
      </c>
      <c r="I7600">
        <v>185</v>
      </c>
      <c r="J7600" s="9" t="b">
        <f>AND(ISBLANK(K7600),ISBLANK(L7600))</f>
        <v>0</v>
      </c>
      <c r="K7600" s="9">
        <v>6</v>
      </c>
      <c r="M7600" s="15" t="b">
        <f>AND(ISBLANK(N7600),ISBLANK(O7600),ISBLANK(P7600))</f>
        <v>0</v>
      </c>
      <c r="P7600" s="15">
        <v>6</v>
      </c>
      <c r="R7600" s="18" t="b">
        <f>AND(ISBLANK(S7600),ISBLANK(T7600))</f>
        <v>0</v>
      </c>
      <c r="T7600" s="20">
        <v>0.91</v>
      </c>
      <c r="U7600" s="15" t="b">
        <f>AND(ISBLANK(V7600),ISBLANK(W7600),ISBLANK(X7600))</f>
        <v>0</v>
      </c>
      <c r="W7600" s="16">
        <v>1</v>
      </c>
      <c r="AA7600" t="s">
        <v>415</v>
      </c>
      <c r="AB7600" s="24" t="str">
        <f>IF(ISERR(MONTH(AA7600)),TRIM(SUBSTITUTE(AA7600,(RIGHT(TRIM(AA7600),4)),"")),TEXT(AA7600,"mmmm"))</f>
        <v>June</v>
      </c>
      <c r="AC7600" s="24">
        <f>IF(ISERR(YEAR(AA7600)),VALUE(RIGHT(TRIM(AA7600),4)),YEAR(AA7600))</f>
        <v>2015</v>
      </c>
      <c r="AD7600" t="s">
        <v>388</v>
      </c>
      <c r="AE7600" t="b">
        <f>VLOOKUP(AA7600,duplicates!A:C,3,FALSE)</f>
        <v>0</v>
      </c>
      <c r="AF7600" t="b">
        <f t="shared" si="114"/>
        <v>1</v>
      </c>
    </row>
    <row r="7601" spans="1:32" x14ac:dyDescent="0.2">
      <c r="A7601" t="s">
        <v>386</v>
      </c>
      <c r="B7601">
        <v>459</v>
      </c>
      <c r="C7601" t="s">
        <v>95</v>
      </c>
      <c r="D7601" t="s">
        <v>96</v>
      </c>
      <c r="E7601" s="4">
        <f>IF(ISBLANK(G7601),H7601,G7601)</f>
        <v>313</v>
      </c>
      <c r="F7601" s="9" t="b">
        <f>AND(ISBLANK(G7601),ISBLANK(H7601))</f>
        <v>0</v>
      </c>
      <c r="G7601" s="9">
        <v>313</v>
      </c>
      <c r="I7601">
        <v>346</v>
      </c>
      <c r="J7601" s="9" t="b">
        <f>AND(ISBLANK(K7601),ISBLANK(L7601))</f>
        <v>0</v>
      </c>
      <c r="K7601" s="9">
        <v>20</v>
      </c>
      <c r="M7601" s="15" t="b">
        <f>AND(ISBLANK(N7601),ISBLANK(O7601),ISBLANK(P7601))</f>
        <v>0</v>
      </c>
      <c r="P7601" s="15">
        <v>20</v>
      </c>
      <c r="R7601" s="18" t="b">
        <f>AND(ISBLANK(S7601),ISBLANK(T7601))</f>
        <v>0</v>
      </c>
      <c r="T7601" s="20">
        <v>0.9</v>
      </c>
      <c r="U7601" s="15" t="b">
        <f>AND(ISBLANK(V7601),ISBLANK(W7601),ISBLANK(X7601))</f>
        <v>0</v>
      </c>
      <c r="W7601" s="16">
        <v>1</v>
      </c>
      <c r="AA7601" t="s">
        <v>415</v>
      </c>
      <c r="AB7601" s="24" t="str">
        <f>IF(ISERR(MONTH(AA7601)),TRIM(SUBSTITUTE(AA7601,(RIGHT(TRIM(AA7601),4)),"")),TEXT(AA7601,"mmmm"))</f>
        <v>June</v>
      </c>
      <c r="AC7601" s="24">
        <f>IF(ISERR(YEAR(AA7601)),VALUE(RIGHT(TRIM(AA7601),4)),YEAR(AA7601))</f>
        <v>2015</v>
      </c>
      <c r="AD7601" t="s">
        <v>388</v>
      </c>
      <c r="AE7601" t="b">
        <f>VLOOKUP(AA7601,duplicates!A:C,3,FALSE)</f>
        <v>0</v>
      </c>
      <c r="AF7601" t="b">
        <f t="shared" si="114"/>
        <v>1</v>
      </c>
    </row>
    <row r="7602" spans="1:32" x14ac:dyDescent="0.2">
      <c r="A7602" t="s">
        <v>386</v>
      </c>
      <c r="B7602">
        <v>460</v>
      </c>
      <c r="C7602" t="s">
        <v>203</v>
      </c>
      <c r="D7602" t="s">
        <v>204</v>
      </c>
      <c r="E7602" s="4">
        <f>IF(ISBLANK(G7602),H7602,G7602)</f>
        <v>735</v>
      </c>
      <c r="F7602" s="9" t="b">
        <f>AND(ISBLANK(G7602),ISBLANK(H7602))</f>
        <v>0</v>
      </c>
      <c r="G7602" s="9">
        <v>735</v>
      </c>
      <c r="I7602">
        <v>753</v>
      </c>
      <c r="J7602" s="9" t="b">
        <f>AND(ISBLANK(K7602),ISBLANK(L7602))</f>
        <v>0</v>
      </c>
      <c r="K7602" s="9">
        <v>61</v>
      </c>
      <c r="M7602" s="15" t="b">
        <f>AND(ISBLANK(N7602),ISBLANK(O7602),ISBLANK(P7602))</f>
        <v>0</v>
      </c>
      <c r="P7602" s="15">
        <v>64</v>
      </c>
      <c r="R7602" s="18" t="b">
        <f>AND(ISBLANK(S7602),ISBLANK(T7602))</f>
        <v>0</v>
      </c>
      <c r="T7602" s="20">
        <v>0.98</v>
      </c>
      <c r="U7602" s="15" t="b">
        <f>AND(ISBLANK(V7602),ISBLANK(W7602),ISBLANK(X7602))</f>
        <v>0</v>
      </c>
      <c r="W7602" s="16">
        <v>0.95</v>
      </c>
      <c r="AA7602" t="s">
        <v>415</v>
      </c>
      <c r="AB7602" s="24" t="str">
        <f>IF(ISERR(MONTH(AA7602)),TRIM(SUBSTITUTE(AA7602,(RIGHT(TRIM(AA7602),4)),"")),TEXT(AA7602,"mmmm"))</f>
        <v>June</v>
      </c>
      <c r="AC7602" s="24">
        <f>IF(ISERR(YEAR(AA7602)),VALUE(RIGHT(TRIM(AA7602),4)),YEAR(AA7602))</f>
        <v>2015</v>
      </c>
      <c r="AD7602" t="s">
        <v>388</v>
      </c>
      <c r="AE7602" t="b">
        <f>VLOOKUP(AA7602,duplicates!A:C,3,FALSE)</f>
        <v>0</v>
      </c>
      <c r="AF7602" t="b">
        <f t="shared" si="114"/>
        <v>1</v>
      </c>
    </row>
    <row r="7603" spans="1:32" x14ac:dyDescent="0.2">
      <c r="A7603" t="s">
        <v>386</v>
      </c>
      <c r="B7603">
        <v>522</v>
      </c>
      <c r="C7603" t="s">
        <v>322</v>
      </c>
      <c r="D7603" t="s">
        <v>323</v>
      </c>
      <c r="E7603" s="4" t="str">
        <f>IF(ISBLANK(G7603),H7603,G7603)</f>
        <v>NIL RETURN</v>
      </c>
      <c r="F7603" s="9" t="b">
        <f>AND(ISBLANK(G7603),ISBLANK(H7603))</f>
        <v>0</v>
      </c>
      <c r="G7603" s="9" t="s">
        <v>317</v>
      </c>
      <c r="I7603" t="s">
        <v>317</v>
      </c>
      <c r="J7603" s="9" t="b">
        <f>AND(ISBLANK(K7603),ISBLANK(L7603))</f>
        <v>0</v>
      </c>
      <c r="K7603" s="9" t="s">
        <v>317</v>
      </c>
      <c r="M7603" s="15" t="b">
        <f>AND(ISBLANK(N7603),ISBLANK(O7603),ISBLANK(P7603))</f>
        <v>0</v>
      </c>
      <c r="P7603" s="15" t="s">
        <v>317</v>
      </c>
      <c r="R7603" s="18" t="b">
        <f>AND(ISBLANK(S7603),ISBLANK(T7603))</f>
        <v>0</v>
      </c>
      <c r="T7603" s="18" t="s">
        <v>27</v>
      </c>
      <c r="U7603" s="15" t="b">
        <f>AND(ISBLANK(V7603),ISBLANK(W7603),ISBLANK(X7603))</f>
        <v>0</v>
      </c>
      <c r="W7603" s="15" t="s">
        <v>27</v>
      </c>
      <c r="AA7603" t="s">
        <v>415</v>
      </c>
      <c r="AB7603" s="24" t="str">
        <f>IF(ISERR(MONTH(AA7603)),TRIM(SUBSTITUTE(AA7603,(RIGHT(TRIM(AA7603),4)),"")),TEXT(AA7603,"mmmm"))</f>
        <v>June</v>
      </c>
      <c r="AC7603" s="24">
        <f>IF(ISERR(YEAR(AA7603)),VALUE(RIGHT(TRIM(AA7603),4)),YEAR(AA7603))</f>
        <v>2015</v>
      </c>
      <c r="AD7603" t="s">
        <v>388</v>
      </c>
      <c r="AE7603" t="b">
        <f>VLOOKUP(AA7603,duplicates!A:C,3,FALSE)</f>
        <v>0</v>
      </c>
      <c r="AF7603" t="b">
        <f t="shared" si="114"/>
        <v>1</v>
      </c>
    </row>
    <row r="7604" spans="1:32" x14ac:dyDescent="0.2">
      <c r="A7604" t="s">
        <v>386</v>
      </c>
      <c r="B7604">
        <v>461</v>
      </c>
      <c r="C7604" t="s">
        <v>345</v>
      </c>
      <c r="D7604" t="s">
        <v>346</v>
      </c>
      <c r="E7604" s="4">
        <f>IF(ISBLANK(G7604),H7604,G7604)</f>
        <v>565</v>
      </c>
      <c r="F7604" s="9" t="b">
        <f>AND(ISBLANK(G7604),ISBLANK(H7604))</f>
        <v>0</v>
      </c>
      <c r="G7604" s="9">
        <v>565</v>
      </c>
      <c r="I7604">
        <v>621</v>
      </c>
      <c r="J7604" s="9" t="b">
        <f>AND(ISBLANK(K7604),ISBLANK(L7604))</f>
        <v>0</v>
      </c>
      <c r="K7604" s="9">
        <v>163</v>
      </c>
      <c r="M7604" s="15" t="b">
        <f>AND(ISBLANK(N7604),ISBLANK(O7604),ISBLANK(P7604))</f>
        <v>0</v>
      </c>
      <c r="P7604" s="15">
        <v>164</v>
      </c>
      <c r="R7604" s="18" t="b">
        <f>AND(ISBLANK(S7604),ISBLANK(T7604))</f>
        <v>0</v>
      </c>
      <c r="T7604" s="20">
        <v>0.91</v>
      </c>
      <c r="U7604" s="15" t="b">
        <f>AND(ISBLANK(V7604),ISBLANK(W7604),ISBLANK(X7604))</f>
        <v>0</v>
      </c>
      <c r="W7604" s="16">
        <v>0.99</v>
      </c>
      <c r="AA7604" t="s">
        <v>415</v>
      </c>
      <c r="AB7604" s="24" t="str">
        <f>IF(ISERR(MONTH(AA7604)),TRIM(SUBSTITUTE(AA7604,(RIGHT(TRIM(AA7604),4)),"")),TEXT(AA7604,"mmmm"))</f>
        <v>June</v>
      </c>
      <c r="AC7604" s="24">
        <f>IF(ISERR(YEAR(AA7604)),VALUE(RIGHT(TRIM(AA7604),4)),YEAR(AA7604))</f>
        <v>2015</v>
      </c>
      <c r="AD7604" t="s">
        <v>388</v>
      </c>
      <c r="AE7604" t="b">
        <f>VLOOKUP(AA7604,duplicates!A:C,3,FALSE)</f>
        <v>0</v>
      </c>
      <c r="AF7604" t="b">
        <f t="shared" si="114"/>
        <v>1</v>
      </c>
    </row>
    <row r="7605" spans="1:32" x14ac:dyDescent="0.2">
      <c r="A7605" t="s">
        <v>386</v>
      </c>
      <c r="B7605">
        <v>523</v>
      </c>
      <c r="C7605" t="s">
        <v>289</v>
      </c>
      <c r="D7605" t="s">
        <v>290</v>
      </c>
      <c r="E7605" s="4">
        <f>IF(ISBLANK(G7605),H7605,G7605)</f>
        <v>683</v>
      </c>
      <c r="F7605" s="9" t="b">
        <f>AND(ISBLANK(G7605),ISBLANK(H7605))</f>
        <v>0</v>
      </c>
      <c r="G7605" s="9">
        <v>683</v>
      </c>
      <c r="I7605">
        <v>697</v>
      </c>
      <c r="J7605" s="9" t="b">
        <f>AND(ISBLANK(K7605),ISBLANK(L7605))</f>
        <v>0</v>
      </c>
      <c r="K7605" s="9">
        <v>174</v>
      </c>
      <c r="M7605" s="15" t="b">
        <f>AND(ISBLANK(N7605),ISBLANK(O7605),ISBLANK(P7605))</f>
        <v>0</v>
      </c>
      <c r="P7605" s="15">
        <v>179</v>
      </c>
      <c r="R7605" s="18" t="b">
        <f>AND(ISBLANK(S7605),ISBLANK(T7605))</f>
        <v>0</v>
      </c>
      <c r="T7605" s="20">
        <v>0.98</v>
      </c>
      <c r="U7605" s="15" t="b">
        <f>AND(ISBLANK(V7605),ISBLANK(W7605),ISBLANK(X7605))</f>
        <v>0</v>
      </c>
      <c r="W7605" s="16">
        <v>0.97</v>
      </c>
      <c r="AA7605" t="s">
        <v>415</v>
      </c>
      <c r="AB7605" s="24" t="str">
        <f>IF(ISERR(MONTH(AA7605)),TRIM(SUBSTITUTE(AA7605,(RIGHT(TRIM(AA7605),4)),"")),TEXT(AA7605,"mmmm"))</f>
        <v>June</v>
      </c>
      <c r="AC7605" s="24">
        <f>IF(ISERR(YEAR(AA7605)),VALUE(RIGHT(TRIM(AA7605),4)),YEAR(AA7605))</f>
        <v>2015</v>
      </c>
      <c r="AD7605" t="s">
        <v>388</v>
      </c>
      <c r="AE7605" t="b">
        <f>VLOOKUP(AA7605,duplicates!A:C,3,FALSE)</f>
        <v>0</v>
      </c>
      <c r="AF7605" t="b">
        <f t="shared" si="114"/>
        <v>1</v>
      </c>
    </row>
    <row r="7606" spans="1:32" x14ac:dyDescent="0.2">
      <c r="A7606" t="s">
        <v>386</v>
      </c>
      <c r="B7606">
        <v>462</v>
      </c>
      <c r="C7606" t="s">
        <v>157</v>
      </c>
      <c r="D7606" t="s">
        <v>158</v>
      </c>
      <c r="E7606" s="4">
        <f>IF(ISBLANK(G7606),H7606,G7606)</f>
        <v>304</v>
      </c>
      <c r="F7606" s="9" t="b">
        <f>AND(ISBLANK(G7606),ISBLANK(H7606))</f>
        <v>0</v>
      </c>
      <c r="G7606" s="9">
        <v>304</v>
      </c>
      <c r="I7606">
        <v>317</v>
      </c>
      <c r="J7606" s="9" t="b">
        <f>AND(ISBLANK(K7606),ISBLANK(L7606))</f>
        <v>0</v>
      </c>
      <c r="K7606" s="9">
        <v>51</v>
      </c>
      <c r="M7606" s="15" t="b">
        <f>AND(ISBLANK(N7606),ISBLANK(O7606),ISBLANK(P7606))</f>
        <v>0</v>
      </c>
      <c r="P7606" s="15">
        <v>51</v>
      </c>
      <c r="R7606" s="18" t="b">
        <f>AND(ISBLANK(S7606),ISBLANK(T7606))</f>
        <v>0</v>
      </c>
      <c r="T7606" s="20">
        <v>0.96</v>
      </c>
      <c r="U7606" s="15" t="b">
        <f>AND(ISBLANK(V7606),ISBLANK(W7606),ISBLANK(X7606))</f>
        <v>0</v>
      </c>
      <c r="W7606" s="16">
        <v>1</v>
      </c>
      <c r="AA7606" t="s">
        <v>415</v>
      </c>
      <c r="AB7606" s="24" t="str">
        <f>IF(ISERR(MONTH(AA7606)),TRIM(SUBSTITUTE(AA7606,(RIGHT(TRIM(AA7606),4)),"")),TEXT(AA7606,"mmmm"))</f>
        <v>June</v>
      </c>
      <c r="AC7606" s="24">
        <f>IF(ISERR(YEAR(AA7606)),VALUE(RIGHT(TRIM(AA7606),4)),YEAR(AA7606))</f>
        <v>2015</v>
      </c>
      <c r="AD7606" t="s">
        <v>388</v>
      </c>
      <c r="AE7606" t="b">
        <f>VLOOKUP(AA7606,duplicates!A:C,3,FALSE)</f>
        <v>0</v>
      </c>
      <c r="AF7606" t="b">
        <f t="shared" si="114"/>
        <v>1</v>
      </c>
    </row>
    <row r="7607" spans="1:32" x14ac:dyDescent="0.2">
      <c r="A7607" t="s">
        <v>386</v>
      </c>
      <c r="B7607">
        <v>524</v>
      </c>
      <c r="C7607" t="s">
        <v>245</v>
      </c>
      <c r="D7607" t="s">
        <v>246</v>
      </c>
      <c r="E7607" s="4">
        <f>IF(ISBLANK(G7607),H7607,G7607)</f>
        <v>172</v>
      </c>
      <c r="F7607" s="9" t="b">
        <f>AND(ISBLANK(G7607),ISBLANK(H7607))</f>
        <v>0</v>
      </c>
      <c r="G7607" s="9">
        <v>172</v>
      </c>
      <c r="I7607">
        <v>189</v>
      </c>
      <c r="J7607" s="9" t="b">
        <f>AND(ISBLANK(K7607),ISBLANK(L7607))</f>
        <v>0</v>
      </c>
      <c r="K7607" s="9">
        <v>2</v>
      </c>
      <c r="M7607" s="15" t="b">
        <f>AND(ISBLANK(N7607),ISBLANK(O7607),ISBLANK(P7607))</f>
        <v>0</v>
      </c>
      <c r="P7607" s="15">
        <v>2</v>
      </c>
      <c r="R7607" s="18" t="b">
        <f>AND(ISBLANK(S7607),ISBLANK(T7607))</f>
        <v>0</v>
      </c>
      <c r="T7607" s="20">
        <v>0.91</v>
      </c>
      <c r="U7607" s="15" t="b">
        <f>AND(ISBLANK(V7607),ISBLANK(W7607),ISBLANK(X7607))</f>
        <v>0</v>
      </c>
      <c r="W7607" s="16">
        <v>1</v>
      </c>
      <c r="AA7607" t="s">
        <v>415</v>
      </c>
      <c r="AB7607" s="24" t="str">
        <f>IF(ISERR(MONTH(AA7607)),TRIM(SUBSTITUTE(AA7607,(RIGHT(TRIM(AA7607),4)),"")),TEXT(AA7607,"mmmm"))</f>
        <v>June</v>
      </c>
      <c r="AC7607" s="24">
        <f>IF(ISERR(YEAR(AA7607)),VALUE(RIGHT(TRIM(AA7607),4)),YEAR(AA7607))</f>
        <v>2015</v>
      </c>
      <c r="AD7607" t="s">
        <v>388</v>
      </c>
      <c r="AE7607" t="b">
        <f>VLOOKUP(AA7607,duplicates!A:C,3,FALSE)</f>
        <v>0</v>
      </c>
      <c r="AF7607" t="b">
        <f t="shared" si="114"/>
        <v>1</v>
      </c>
    </row>
    <row r="7608" spans="1:32" x14ac:dyDescent="0.2">
      <c r="A7608" t="s">
        <v>386</v>
      </c>
      <c r="B7608">
        <v>463</v>
      </c>
      <c r="C7608" t="s">
        <v>25</v>
      </c>
      <c r="D7608" t="s">
        <v>26</v>
      </c>
      <c r="E7608" s="4">
        <f>IF(ISBLANK(G7608),H7608,G7608)</f>
        <v>112</v>
      </c>
      <c r="F7608" s="9" t="b">
        <f>AND(ISBLANK(G7608),ISBLANK(H7608))</f>
        <v>0</v>
      </c>
      <c r="G7608" s="9">
        <v>112</v>
      </c>
      <c r="I7608">
        <v>290</v>
      </c>
      <c r="J7608" s="9" t="b">
        <f>AND(ISBLANK(K7608),ISBLANK(L7608))</f>
        <v>0</v>
      </c>
      <c r="K7608" s="9">
        <v>4</v>
      </c>
      <c r="M7608" s="15" t="b">
        <f>AND(ISBLANK(N7608),ISBLANK(O7608),ISBLANK(P7608))</f>
        <v>0</v>
      </c>
      <c r="P7608" s="15">
        <v>4</v>
      </c>
      <c r="R7608" s="18" t="b">
        <f>AND(ISBLANK(S7608),ISBLANK(T7608))</f>
        <v>0</v>
      </c>
      <c r="T7608" s="20">
        <v>0.39</v>
      </c>
      <c r="U7608" s="15" t="b">
        <f>AND(ISBLANK(V7608),ISBLANK(W7608),ISBLANK(X7608))</f>
        <v>0</v>
      </c>
      <c r="W7608" s="16">
        <v>1</v>
      </c>
      <c r="AA7608" t="s">
        <v>415</v>
      </c>
      <c r="AB7608" s="24" t="str">
        <f>IF(ISERR(MONTH(AA7608)),TRIM(SUBSTITUTE(AA7608,(RIGHT(TRIM(AA7608),4)),"")),TEXT(AA7608,"mmmm"))</f>
        <v>June</v>
      </c>
      <c r="AC7608" s="24">
        <f>IF(ISERR(YEAR(AA7608)),VALUE(RIGHT(TRIM(AA7608),4)),YEAR(AA7608))</f>
        <v>2015</v>
      </c>
      <c r="AD7608" t="s">
        <v>388</v>
      </c>
      <c r="AE7608" t="b">
        <f>VLOOKUP(AA7608,duplicates!A:C,3,FALSE)</f>
        <v>0</v>
      </c>
      <c r="AF7608" t="b">
        <f t="shared" si="114"/>
        <v>1</v>
      </c>
    </row>
    <row r="7609" spans="1:32" x14ac:dyDescent="0.2">
      <c r="A7609" t="s">
        <v>386</v>
      </c>
      <c r="B7609">
        <v>464</v>
      </c>
      <c r="C7609" t="s">
        <v>55</v>
      </c>
      <c r="D7609" t="s">
        <v>56</v>
      </c>
      <c r="E7609" s="4">
        <f>IF(ISBLANK(G7609),H7609,G7609)</f>
        <v>746</v>
      </c>
      <c r="F7609" s="9" t="b">
        <f>AND(ISBLANK(G7609),ISBLANK(H7609))</f>
        <v>0</v>
      </c>
      <c r="G7609" s="9">
        <v>746</v>
      </c>
      <c r="I7609">
        <v>768</v>
      </c>
      <c r="J7609" s="9" t="b">
        <f>AND(ISBLANK(K7609),ISBLANK(L7609))</f>
        <v>0</v>
      </c>
      <c r="K7609" s="9">
        <v>91</v>
      </c>
      <c r="M7609" s="15" t="b">
        <f>AND(ISBLANK(N7609),ISBLANK(O7609),ISBLANK(P7609))</f>
        <v>0</v>
      </c>
      <c r="P7609" s="15">
        <v>91</v>
      </c>
      <c r="R7609" s="18" t="b">
        <f>AND(ISBLANK(S7609),ISBLANK(T7609))</f>
        <v>0</v>
      </c>
      <c r="T7609" s="20">
        <v>0.97</v>
      </c>
      <c r="U7609" s="15" t="b">
        <f>AND(ISBLANK(V7609),ISBLANK(W7609),ISBLANK(X7609))</f>
        <v>0</v>
      </c>
      <c r="W7609" s="16">
        <v>1</v>
      </c>
      <c r="AA7609" t="s">
        <v>415</v>
      </c>
      <c r="AB7609" s="24" t="str">
        <f>IF(ISERR(MONTH(AA7609)),TRIM(SUBSTITUTE(AA7609,(RIGHT(TRIM(AA7609),4)),"")),TEXT(AA7609,"mmmm"))</f>
        <v>June</v>
      </c>
      <c r="AC7609" s="24">
        <f>IF(ISERR(YEAR(AA7609)),VALUE(RIGHT(TRIM(AA7609),4)),YEAR(AA7609))</f>
        <v>2015</v>
      </c>
      <c r="AD7609" t="s">
        <v>388</v>
      </c>
      <c r="AE7609" t="b">
        <f>VLOOKUP(AA7609,duplicates!A:C,3,FALSE)</f>
        <v>0</v>
      </c>
      <c r="AF7609" t="b">
        <f t="shared" si="114"/>
        <v>1</v>
      </c>
    </row>
    <row r="7610" spans="1:32" x14ac:dyDescent="0.2">
      <c r="A7610" t="s">
        <v>386</v>
      </c>
      <c r="B7610">
        <v>539</v>
      </c>
      <c r="C7610" t="s">
        <v>412</v>
      </c>
      <c r="D7610" t="s">
        <v>413</v>
      </c>
      <c r="E7610" s="4">
        <f>IF(ISBLANK(G7610),H7610,G7610)</f>
        <v>131</v>
      </c>
      <c r="F7610" s="9" t="b">
        <f>AND(ISBLANK(G7610),ISBLANK(H7610))</f>
        <v>0</v>
      </c>
      <c r="G7610" s="9">
        <v>131</v>
      </c>
      <c r="I7610">
        <v>131</v>
      </c>
      <c r="J7610" s="9" t="b">
        <f>AND(ISBLANK(K7610),ISBLANK(L7610))</f>
        <v>0</v>
      </c>
      <c r="K7610" s="9">
        <v>20</v>
      </c>
      <c r="M7610" s="15" t="b">
        <f>AND(ISBLANK(N7610),ISBLANK(O7610),ISBLANK(P7610))</f>
        <v>0</v>
      </c>
      <c r="P7610" s="15">
        <v>20</v>
      </c>
      <c r="R7610" s="18" t="b">
        <f>AND(ISBLANK(S7610),ISBLANK(T7610))</f>
        <v>0</v>
      </c>
      <c r="T7610" s="20">
        <v>1</v>
      </c>
      <c r="U7610" s="15" t="b">
        <f>AND(ISBLANK(V7610),ISBLANK(W7610),ISBLANK(X7610))</f>
        <v>0</v>
      </c>
      <c r="W7610" s="16">
        <v>1</v>
      </c>
      <c r="AA7610" t="s">
        <v>415</v>
      </c>
      <c r="AB7610" s="24" t="str">
        <f>IF(ISERR(MONTH(AA7610)),TRIM(SUBSTITUTE(AA7610,(RIGHT(TRIM(AA7610),4)),"")),TEXT(AA7610,"mmmm"))</f>
        <v>June</v>
      </c>
      <c r="AC7610" s="24">
        <f>IF(ISERR(YEAR(AA7610)),VALUE(RIGHT(TRIM(AA7610),4)),YEAR(AA7610))</f>
        <v>2015</v>
      </c>
      <c r="AD7610" t="s">
        <v>388</v>
      </c>
      <c r="AE7610" t="b">
        <f>VLOOKUP(AA7610,duplicates!A:C,3,FALSE)</f>
        <v>0</v>
      </c>
      <c r="AF7610" t="b">
        <f t="shared" si="114"/>
        <v>1</v>
      </c>
    </row>
    <row r="7611" spans="1:32" x14ac:dyDescent="0.2">
      <c r="A7611" t="s">
        <v>348</v>
      </c>
      <c r="B7611">
        <v>1821</v>
      </c>
      <c r="C7611" t="s">
        <v>75</v>
      </c>
      <c r="D7611" t="s">
        <v>76</v>
      </c>
      <c r="E7611" s="4">
        <f>IF(ISBLANK(G7611),H7611,G7611)</f>
        <v>350</v>
      </c>
      <c r="F7611" s="9" t="b">
        <f>AND(ISBLANK(G7611),ISBLANK(H7611))</f>
        <v>0</v>
      </c>
      <c r="G7611" s="9">
        <v>350</v>
      </c>
      <c r="I7611">
        <v>388</v>
      </c>
      <c r="J7611" s="9" t="b">
        <f>AND(ISBLANK(K7611),ISBLANK(L7611))</f>
        <v>0</v>
      </c>
      <c r="K7611" s="9">
        <v>33</v>
      </c>
      <c r="M7611" s="15" t="b">
        <f>AND(ISBLANK(N7611),ISBLANK(O7611),ISBLANK(P7611))</f>
        <v>0</v>
      </c>
      <c r="N7611" s="15">
        <v>7</v>
      </c>
      <c r="P7611" s="15">
        <v>33</v>
      </c>
      <c r="Q7611">
        <v>7</v>
      </c>
      <c r="R7611" s="18" t="b">
        <f>AND(ISBLANK(S7611),ISBLANK(T7611))</f>
        <v>0</v>
      </c>
      <c r="S7611" s="20">
        <v>1</v>
      </c>
      <c r="T7611" s="20">
        <v>0.9</v>
      </c>
      <c r="U7611" s="15" t="b">
        <f>AND(ISBLANK(V7611),ISBLANK(W7611),ISBLANK(X7611))</f>
        <v>0</v>
      </c>
      <c r="W7611" s="16">
        <v>1</v>
      </c>
      <c r="AA7611" t="s">
        <v>385</v>
      </c>
      <c r="AB7611" s="24" t="str">
        <f>IF(ISERR(MONTH(AA7611)),TRIM(SUBSTITUTE(AA7611,(RIGHT(TRIM(AA7611),4)),"")),TEXT(AA7611,"mmmm"))</f>
        <v>March</v>
      </c>
      <c r="AC7611" s="24">
        <f>IF(ISERR(YEAR(AA7611)),VALUE(RIGHT(TRIM(AA7611),4)),YEAR(AA7611))</f>
        <v>2015</v>
      </c>
      <c r="AD7611" t="s">
        <v>383</v>
      </c>
      <c r="AE7611" t="b">
        <f>VLOOKUP(AA7611,duplicates!A:C,3,FALSE)</f>
        <v>0</v>
      </c>
      <c r="AF7611" t="b">
        <f t="shared" si="114"/>
        <v>1</v>
      </c>
    </row>
    <row r="7612" spans="1:32" x14ac:dyDescent="0.2">
      <c r="A7612" t="s">
        <v>348</v>
      </c>
      <c r="B7612">
        <v>1822</v>
      </c>
      <c r="C7612" t="s">
        <v>59</v>
      </c>
      <c r="D7612" t="s">
        <v>60</v>
      </c>
      <c r="E7612" s="4">
        <f>IF(ISBLANK(G7612),H7612,G7612)</f>
        <v>244</v>
      </c>
      <c r="F7612" s="9" t="b">
        <f>AND(ISBLANK(G7612),ISBLANK(H7612))</f>
        <v>0</v>
      </c>
      <c r="G7612" s="9">
        <v>244</v>
      </c>
      <c r="I7612">
        <v>270</v>
      </c>
      <c r="J7612" s="9" t="b">
        <f>AND(ISBLANK(K7612),ISBLANK(L7612))</f>
        <v>0</v>
      </c>
      <c r="K7612" s="9">
        <v>30</v>
      </c>
      <c r="M7612" s="15" t="b">
        <f>AND(ISBLANK(N7612),ISBLANK(O7612),ISBLANK(P7612))</f>
        <v>0</v>
      </c>
      <c r="N7612" s="15">
        <v>2</v>
      </c>
      <c r="P7612" s="15">
        <v>30</v>
      </c>
      <c r="Q7612">
        <v>2</v>
      </c>
      <c r="R7612" s="18" t="b">
        <f>AND(ISBLANK(S7612),ISBLANK(T7612))</f>
        <v>0</v>
      </c>
      <c r="S7612" s="20">
        <v>1</v>
      </c>
      <c r="T7612" s="20">
        <v>0.9</v>
      </c>
      <c r="U7612" s="15" t="b">
        <f>AND(ISBLANK(V7612),ISBLANK(W7612),ISBLANK(X7612))</f>
        <v>0</v>
      </c>
      <c r="W7612" s="16">
        <v>1</v>
      </c>
      <c r="AA7612" t="s">
        <v>385</v>
      </c>
      <c r="AB7612" s="24" t="str">
        <f>IF(ISERR(MONTH(AA7612)),TRIM(SUBSTITUTE(AA7612,(RIGHT(TRIM(AA7612),4)),"")),TEXT(AA7612,"mmmm"))</f>
        <v>March</v>
      </c>
      <c r="AC7612" s="24">
        <f>IF(ISERR(YEAR(AA7612)),VALUE(RIGHT(TRIM(AA7612),4)),YEAR(AA7612))</f>
        <v>2015</v>
      </c>
      <c r="AD7612" t="s">
        <v>383</v>
      </c>
      <c r="AE7612" t="b">
        <f>VLOOKUP(AA7612,duplicates!A:C,3,FALSE)</f>
        <v>0</v>
      </c>
      <c r="AF7612" t="b">
        <f t="shared" si="114"/>
        <v>1</v>
      </c>
    </row>
    <row r="7613" spans="1:32" x14ac:dyDescent="0.2">
      <c r="A7613" t="s">
        <v>348</v>
      </c>
      <c r="B7613">
        <v>1823</v>
      </c>
      <c r="C7613" t="s">
        <v>330</v>
      </c>
      <c r="D7613" t="s">
        <v>174</v>
      </c>
      <c r="E7613" s="4">
        <f>IF(ISBLANK(G7613),H7613,G7613)</f>
        <v>339</v>
      </c>
      <c r="F7613" s="9" t="b">
        <f>AND(ISBLANK(G7613),ISBLANK(H7613))</f>
        <v>0</v>
      </c>
      <c r="G7613" s="9">
        <v>339</v>
      </c>
      <c r="I7613">
        <v>348</v>
      </c>
      <c r="J7613" s="9" t="b">
        <f>AND(ISBLANK(K7613),ISBLANK(L7613))</f>
        <v>0</v>
      </c>
      <c r="K7613" s="9">
        <v>65</v>
      </c>
      <c r="M7613" s="15" t="b">
        <f>AND(ISBLANK(N7613),ISBLANK(O7613),ISBLANK(P7613))</f>
        <v>0</v>
      </c>
      <c r="N7613" s="15">
        <v>56</v>
      </c>
      <c r="P7613" s="15">
        <v>65</v>
      </c>
      <c r="Q7613">
        <v>56</v>
      </c>
      <c r="R7613" s="18" t="b">
        <f>AND(ISBLANK(S7613),ISBLANK(T7613))</f>
        <v>0</v>
      </c>
      <c r="S7613" s="20">
        <v>1</v>
      </c>
      <c r="T7613" s="20">
        <v>0.97</v>
      </c>
      <c r="U7613" s="15" t="b">
        <f>AND(ISBLANK(V7613),ISBLANK(W7613),ISBLANK(X7613))</f>
        <v>0</v>
      </c>
      <c r="W7613" s="16">
        <v>1</v>
      </c>
      <c r="AA7613" t="s">
        <v>385</v>
      </c>
      <c r="AB7613" s="24" t="str">
        <f>IF(ISERR(MONTH(AA7613)),TRIM(SUBSTITUTE(AA7613,(RIGHT(TRIM(AA7613),4)),"")),TEXT(AA7613,"mmmm"))</f>
        <v>March</v>
      </c>
      <c r="AC7613" s="24">
        <f>IF(ISERR(YEAR(AA7613)),VALUE(RIGHT(TRIM(AA7613),4)),YEAR(AA7613))</f>
        <v>2015</v>
      </c>
      <c r="AD7613" t="s">
        <v>383</v>
      </c>
      <c r="AE7613" t="b">
        <f>VLOOKUP(AA7613,duplicates!A:C,3,FALSE)</f>
        <v>0</v>
      </c>
      <c r="AF7613" t="b">
        <f t="shared" si="114"/>
        <v>1</v>
      </c>
    </row>
    <row r="7614" spans="1:32" x14ac:dyDescent="0.2">
      <c r="A7614" t="s">
        <v>348</v>
      </c>
      <c r="B7614">
        <v>1918</v>
      </c>
      <c r="C7614" t="s">
        <v>225</v>
      </c>
      <c r="D7614" t="s">
        <v>226</v>
      </c>
      <c r="E7614" s="4">
        <f>IF(ISBLANK(G7614),H7614,G7614)</f>
        <v>606</v>
      </c>
      <c r="F7614" s="9" t="b">
        <f>AND(ISBLANK(G7614),ISBLANK(H7614))</f>
        <v>0</v>
      </c>
      <c r="G7614" s="9">
        <v>606</v>
      </c>
      <c r="I7614">
        <v>748</v>
      </c>
      <c r="J7614" s="9" t="b">
        <f>AND(ISBLANK(K7614),ISBLANK(L7614))</f>
        <v>0</v>
      </c>
      <c r="K7614" s="9">
        <v>61</v>
      </c>
      <c r="M7614" s="15" t="b">
        <f>AND(ISBLANK(N7614),ISBLANK(O7614),ISBLANK(P7614))</f>
        <v>0</v>
      </c>
      <c r="N7614" s="15">
        <v>59</v>
      </c>
      <c r="P7614" s="15">
        <v>93</v>
      </c>
      <c r="Q7614">
        <v>55</v>
      </c>
      <c r="R7614" s="18" t="b">
        <f>AND(ISBLANK(S7614),ISBLANK(T7614))</f>
        <v>0</v>
      </c>
      <c r="S7614" s="20">
        <v>0.93</v>
      </c>
      <c r="T7614" s="20">
        <v>0.81</v>
      </c>
      <c r="U7614" s="15" t="b">
        <f>AND(ISBLANK(V7614),ISBLANK(W7614),ISBLANK(X7614))</f>
        <v>0</v>
      </c>
      <c r="W7614" s="16">
        <v>0.66</v>
      </c>
      <c r="AA7614" t="s">
        <v>385</v>
      </c>
      <c r="AB7614" s="24" t="str">
        <f>IF(ISERR(MONTH(AA7614)),TRIM(SUBSTITUTE(AA7614,(RIGHT(TRIM(AA7614),4)),"")),TEXT(AA7614,"mmmm"))</f>
        <v>March</v>
      </c>
      <c r="AC7614" s="24">
        <f>IF(ISERR(YEAR(AA7614)),VALUE(RIGHT(TRIM(AA7614),4)),YEAR(AA7614))</f>
        <v>2015</v>
      </c>
      <c r="AD7614" t="s">
        <v>383</v>
      </c>
      <c r="AE7614" t="b">
        <f>VLOOKUP(AA7614,duplicates!A:C,3,FALSE)</f>
        <v>0</v>
      </c>
      <c r="AF7614" t="b">
        <f t="shared" si="114"/>
        <v>1</v>
      </c>
    </row>
    <row r="7615" spans="1:32" x14ac:dyDescent="0.2">
      <c r="A7615" t="s">
        <v>348</v>
      </c>
      <c r="B7615">
        <v>1824</v>
      </c>
      <c r="C7615" t="s">
        <v>83</v>
      </c>
      <c r="D7615" t="s">
        <v>84</v>
      </c>
      <c r="E7615" s="4">
        <f>IF(ISBLANK(G7615),H7615,G7615)</f>
        <v>267</v>
      </c>
      <c r="F7615" s="9" t="b">
        <f>AND(ISBLANK(G7615),ISBLANK(H7615))</f>
        <v>0</v>
      </c>
      <c r="G7615" s="9">
        <v>267</v>
      </c>
      <c r="I7615">
        <v>273</v>
      </c>
      <c r="J7615" s="9" t="b">
        <f>AND(ISBLANK(K7615),ISBLANK(L7615))</f>
        <v>0</v>
      </c>
      <c r="K7615" s="9">
        <v>49</v>
      </c>
      <c r="M7615" s="15" t="b">
        <f>AND(ISBLANK(N7615),ISBLANK(O7615),ISBLANK(P7615))</f>
        <v>0</v>
      </c>
      <c r="N7615" s="15">
        <v>14</v>
      </c>
      <c r="P7615" s="15">
        <v>49</v>
      </c>
      <c r="Q7615">
        <v>14</v>
      </c>
      <c r="R7615" s="18" t="b">
        <f>AND(ISBLANK(S7615),ISBLANK(T7615))</f>
        <v>0</v>
      </c>
      <c r="S7615" s="20">
        <v>1</v>
      </c>
      <c r="T7615" s="20">
        <v>0.98</v>
      </c>
      <c r="U7615" s="15" t="b">
        <f>AND(ISBLANK(V7615),ISBLANK(W7615),ISBLANK(X7615))</f>
        <v>0</v>
      </c>
      <c r="W7615" s="16">
        <v>1</v>
      </c>
      <c r="AA7615" t="s">
        <v>385</v>
      </c>
      <c r="AB7615" s="24" t="str">
        <f>IF(ISERR(MONTH(AA7615)),TRIM(SUBSTITUTE(AA7615,(RIGHT(TRIM(AA7615),4)),"")),TEXT(AA7615,"mmmm"))</f>
        <v>March</v>
      </c>
      <c r="AC7615" s="24">
        <f>IF(ISERR(YEAR(AA7615)),VALUE(RIGHT(TRIM(AA7615),4)),YEAR(AA7615))</f>
        <v>2015</v>
      </c>
      <c r="AD7615" t="s">
        <v>383</v>
      </c>
      <c r="AE7615" t="b">
        <f>VLOOKUP(AA7615,duplicates!A:C,3,FALSE)</f>
        <v>0</v>
      </c>
      <c r="AF7615" t="b">
        <f t="shared" si="114"/>
        <v>1</v>
      </c>
    </row>
    <row r="7616" spans="1:32" x14ac:dyDescent="0.2">
      <c r="A7616" t="s">
        <v>348</v>
      </c>
      <c r="B7616">
        <v>1919</v>
      </c>
      <c r="C7616" t="s">
        <v>207</v>
      </c>
      <c r="D7616" t="s">
        <v>208</v>
      </c>
      <c r="E7616" s="4">
        <f>IF(ISBLANK(G7616),H7616,G7616)</f>
        <v>446</v>
      </c>
      <c r="F7616" s="9" t="b">
        <f>AND(ISBLANK(G7616),ISBLANK(H7616))</f>
        <v>0</v>
      </c>
      <c r="G7616" s="9">
        <v>446</v>
      </c>
      <c r="I7616">
        <v>874</v>
      </c>
      <c r="J7616" s="9" t="b">
        <f>AND(ISBLANK(K7616),ISBLANK(L7616))</f>
        <v>0</v>
      </c>
      <c r="K7616" s="9">
        <v>86</v>
      </c>
      <c r="M7616" s="15" t="b">
        <f>AND(ISBLANK(N7616),ISBLANK(O7616),ISBLANK(P7616))</f>
        <v>0</v>
      </c>
      <c r="N7616" s="15">
        <v>77</v>
      </c>
      <c r="P7616" s="15">
        <v>116</v>
      </c>
      <c r="Q7616">
        <v>75</v>
      </c>
      <c r="R7616" s="18" t="b">
        <f>AND(ISBLANK(S7616),ISBLANK(T7616))</f>
        <v>0</v>
      </c>
      <c r="S7616" s="20">
        <v>0.97</v>
      </c>
      <c r="T7616" s="20">
        <v>0.51</v>
      </c>
      <c r="U7616" s="15" t="b">
        <f>AND(ISBLANK(V7616),ISBLANK(W7616),ISBLANK(X7616))</f>
        <v>0</v>
      </c>
      <c r="W7616" s="16">
        <v>0.74</v>
      </c>
      <c r="AA7616" t="s">
        <v>385</v>
      </c>
      <c r="AB7616" s="24" t="str">
        <f>IF(ISERR(MONTH(AA7616)),TRIM(SUBSTITUTE(AA7616,(RIGHT(TRIM(AA7616),4)),"")),TEXT(AA7616,"mmmm"))</f>
        <v>March</v>
      </c>
      <c r="AC7616" s="24">
        <f>IF(ISERR(YEAR(AA7616)),VALUE(RIGHT(TRIM(AA7616),4)),YEAR(AA7616))</f>
        <v>2015</v>
      </c>
      <c r="AD7616" t="s">
        <v>383</v>
      </c>
      <c r="AE7616" t="b">
        <f>VLOOKUP(AA7616,duplicates!A:C,3,FALSE)</f>
        <v>0</v>
      </c>
      <c r="AF7616" t="b">
        <f t="shared" si="114"/>
        <v>1</v>
      </c>
    </row>
    <row r="7617" spans="1:32" x14ac:dyDescent="0.2">
      <c r="A7617" t="s">
        <v>348</v>
      </c>
      <c r="B7617">
        <v>1825</v>
      </c>
      <c r="C7617" t="s">
        <v>67</v>
      </c>
      <c r="D7617" t="s">
        <v>68</v>
      </c>
      <c r="E7617" s="4">
        <f>IF(ISBLANK(G7617),H7617,G7617)</f>
        <v>471</v>
      </c>
      <c r="F7617" s="9" t="b">
        <f>AND(ISBLANK(G7617),ISBLANK(H7617))</f>
        <v>0</v>
      </c>
      <c r="G7617" s="9">
        <v>471</v>
      </c>
      <c r="I7617">
        <v>493</v>
      </c>
      <c r="J7617" s="9" t="b">
        <f>AND(ISBLANK(K7617),ISBLANK(L7617))</f>
        <v>0</v>
      </c>
      <c r="K7617" s="9">
        <v>471</v>
      </c>
      <c r="M7617" s="15" t="b">
        <f>AND(ISBLANK(N7617),ISBLANK(O7617),ISBLANK(P7617))</f>
        <v>0</v>
      </c>
      <c r="N7617" s="15">
        <v>56</v>
      </c>
      <c r="P7617" s="15">
        <v>493</v>
      </c>
      <c r="Q7617">
        <v>56</v>
      </c>
      <c r="R7617" s="18" t="b">
        <f>AND(ISBLANK(S7617),ISBLANK(T7617))</f>
        <v>0</v>
      </c>
      <c r="S7617" s="20">
        <v>1</v>
      </c>
      <c r="T7617" s="20">
        <v>0.96</v>
      </c>
      <c r="U7617" s="15" t="b">
        <f>AND(ISBLANK(V7617),ISBLANK(W7617),ISBLANK(X7617))</f>
        <v>0</v>
      </c>
      <c r="W7617" s="16">
        <v>0.96</v>
      </c>
      <c r="AA7617" t="s">
        <v>385</v>
      </c>
      <c r="AB7617" s="24" t="str">
        <f>IF(ISERR(MONTH(AA7617)),TRIM(SUBSTITUTE(AA7617,(RIGHT(TRIM(AA7617),4)),"")),TEXT(AA7617,"mmmm"))</f>
        <v>March</v>
      </c>
      <c r="AC7617" s="24">
        <f>IF(ISERR(YEAR(AA7617)),VALUE(RIGHT(TRIM(AA7617),4)),YEAR(AA7617))</f>
        <v>2015</v>
      </c>
      <c r="AD7617" t="s">
        <v>383</v>
      </c>
      <c r="AE7617" t="b">
        <f>VLOOKUP(AA7617,duplicates!A:C,3,FALSE)</f>
        <v>0</v>
      </c>
      <c r="AF7617" t="b">
        <f t="shared" si="114"/>
        <v>1</v>
      </c>
    </row>
    <row r="7618" spans="1:32" x14ac:dyDescent="0.2">
      <c r="A7618" t="s">
        <v>348</v>
      </c>
      <c r="B7618">
        <v>1920</v>
      </c>
      <c r="C7618" t="s">
        <v>217</v>
      </c>
      <c r="D7618" t="s">
        <v>218</v>
      </c>
      <c r="E7618" s="4">
        <f>IF(ISBLANK(G7618),H7618,G7618)</f>
        <v>227</v>
      </c>
      <c r="F7618" s="9" t="b">
        <f>AND(ISBLANK(G7618),ISBLANK(H7618))</f>
        <v>0</v>
      </c>
      <c r="G7618" s="9">
        <v>227</v>
      </c>
      <c r="I7618">
        <v>249</v>
      </c>
      <c r="J7618" s="9" t="b">
        <f>AND(ISBLANK(K7618),ISBLANK(L7618))</f>
        <v>0</v>
      </c>
      <c r="K7618" s="9">
        <v>12</v>
      </c>
      <c r="M7618" s="15" t="b">
        <f>AND(ISBLANK(N7618),ISBLANK(O7618),ISBLANK(P7618))</f>
        <v>0</v>
      </c>
      <c r="N7618" s="15">
        <v>11</v>
      </c>
      <c r="P7618" s="15">
        <v>12</v>
      </c>
      <c r="Q7618">
        <v>11</v>
      </c>
      <c r="R7618" s="18" t="b">
        <f>AND(ISBLANK(S7618),ISBLANK(T7618))</f>
        <v>0</v>
      </c>
      <c r="S7618" s="20">
        <v>1</v>
      </c>
      <c r="T7618" s="20">
        <v>0.91</v>
      </c>
      <c r="U7618" s="15" t="b">
        <f>AND(ISBLANK(V7618),ISBLANK(W7618),ISBLANK(X7618))</f>
        <v>0</v>
      </c>
      <c r="W7618" s="16">
        <v>1</v>
      </c>
      <c r="AA7618" t="s">
        <v>385</v>
      </c>
      <c r="AB7618" s="24" t="str">
        <f>IF(ISERR(MONTH(AA7618)),TRIM(SUBSTITUTE(AA7618,(RIGHT(TRIM(AA7618),4)),"")),TEXT(AA7618,"mmmm"))</f>
        <v>March</v>
      </c>
      <c r="AC7618" s="24">
        <f>IF(ISERR(YEAR(AA7618)),VALUE(RIGHT(TRIM(AA7618),4)),YEAR(AA7618))</f>
        <v>2015</v>
      </c>
      <c r="AD7618" t="s">
        <v>383</v>
      </c>
      <c r="AE7618" t="b">
        <f>VLOOKUP(AA7618,duplicates!A:C,3,FALSE)</f>
        <v>0</v>
      </c>
      <c r="AF7618" t="b">
        <f t="shared" si="114"/>
        <v>1</v>
      </c>
    </row>
    <row r="7619" spans="1:32" x14ac:dyDescent="0.2">
      <c r="A7619" t="s">
        <v>348</v>
      </c>
      <c r="B7619">
        <v>1826</v>
      </c>
      <c r="C7619" t="s">
        <v>123</v>
      </c>
      <c r="D7619" t="s">
        <v>124</v>
      </c>
      <c r="E7619" s="4" t="str">
        <f>IF(ISBLANK(G7619),H7619,G7619)</f>
        <v>NIL RETURN</v>
      </c>
      <c r="F7619" s="9" t="b">
        <f>AND(ISBLANK(G7619),ISBLANK(H7619))</f>
        <v>0</v>
      </c>
      <c r="G7619" s="9" t="s">
        <v>317</v>
      </c>
      <c r="I7619" t="s">
        <v>317</v>
      </c>
      <c r="J7619" s="9" t="b">
        <f>AND(ISBLANK(K7619),ISBLANK(L7619))</f>
        <v>0</v>
      </c>
      <c r="K7619" s="9" t="s">
        <v>317</v>
      </c>
      <c r="M7619" s="15" t="b">
        <f>AND(ISBLANK(N7619),ISBLANK(O7619),ISBLANK(P7619))</f>
        <v>0</v>
      </c>
      <c r="N7619" s="15" t="s">
        <v>317</v>
      </c>
      <c r="P7619" s="15" t="s">
        <v>317</v>
      </c>
      <c r="Q7619" t="s">
        <v>317</v>
      </c>
      <c r="R7619" s="18" t="b">
        <f>AND(ISBLANK(S7619),ISBLANK(T7619))</f>
        <v>0</v>
      </c>
      <c r="S7619" s="18" t="s">
        <v>317</v>
      </c>
      <c r="T7619" s="18" t="s">
        <v>317</v>
      </c>
      <c r="U7619" s="15" t="b">
        <f>AND(ISBLANK(V7619),ISBLANK(W7619),ISBLANK(X7619))</f>
        <v>0</v>
      </c>
      <c r="W7619" s="15" t="s">
        <v>317</v>
      </c>
      <c r="AA7619" t="s">
        <v>385</v>
      </c>
      <c r="AB7619" s="24" t="str">
        <f>IF(ISERR(MONTH(AA7619)),TRIM(SUBSTITUTE(AA7619,(RIGHT(TRIM(AA7619),4)),"")),TEXT(AA7619,"mmmm"))</f>
        <v>March</v>
      </c>
      <c r="AC7619" s="24">
        <f>IF(ISERR(YEAR(AA7619)),VALUE(RIGHT(TRIM(AA7619),4)),YEAR(AA7619))</f>
        <v>2015</v>
      </c>
      <c r="AD7619" t="s">
        <v>383</v>
      </c>
      <c r="AE7619" t="b">
        <f>VLOOKUP(AA7619,duplicates!A:C,3,FALSE)</f>
        <v>0</v>
      </c>
      <c r="AF7619" t="b">
        <f t="shared" ref="AF7619:AF7682" si="115">OR(AND(AE7619,AG7619),AE7619=FALSE)</f>
        <v>1</v>
      </c>
    </row>
    <row r="7620" spans="1:32" x14ac:dyDescent="0.2">
      <c r="A7620" t="s">
        <v>348</v>
      </c>
      <c r="B7620">
        <v>1827</v>
      </c>
      <c r="C7620" t="s">
        <v>191</v>
      </c>
      <c r="D7620" t="s">
        <v>192</v>
      </c>
      <c r="E7620" s="4">
        <f>IF(ISBLANK(G7620),H7620,G7620)</f>
        <v>499</v>
      </c>
      <c r="F7620" s="9" t="b">
        <f>AND(ISBLANK(G7620),ISBLANK(H7620))</f>
        <v>0</v>
      </c>
      <c r="G7620" s="9">
        <v>499</v>
      </c>
      <c r="I7620">
        <v>541</v>
      </c>
      <c r="J7620" s="9" t="b">
        <f>AND(ISBLANK(K7620),ISBLANK(L7620))</f>
        <v>0</v>
      </c>
      <c r="K7620" s="9">
        <v>38</v>
      </c>
      <c r="M7620" s="15" t="b">
        <f>AND(ISBLANK(N7620),ISBLANK(O7620),ISBLANK(P7620))</f>
        <v>0</v>
      </c>
      <c r="N7620" s="15">
        <v>20</v>
      </c>
      <c r="P7620" s="15">
        <v>38</v>
      </c>
      <c r="Q7620">
        <v>20</v>
      </c>
      <c r="R7620" s="18" t="b">
        <f>AND(ISBLANK(S7620),ISBLANK(T7620))</f>
        <v>0</v>
      </c>
      <c r="S7620" s="20">
        <v>1</v>
      </c>
      <c r="T7620" s="20">
        <v>0.92</v>
      </c>
      <c r="U7620" s="15" t="b">
        <f>AND(ISBLANK(V7620),ISBLANK(W7620),ISBLANK(X7620))</f>
        <v>0</v>
      </c>
      <c r="W7620" s="16">
        <v>1</v>
      </c>
      <c r="AA7620" t="s">
        <v>385</v>
      </c>
      <c r="AB7620" s="24" t="str">
        <f>IF(ISERR(MONTH(AA7620)),TRIM(SUBSTITUTE(AA7620,(RIGHT(TRIM(AA7620),4)),"")),TEXT(AA7620,"mmmm"))</f>
        <v>March</v>
      </c>
      <c r="AC7620" s="24">
        <f>IF(ISERR(YEAR(AA7620)),VALUE(RIGHT(TRIM(AA7620),4)),YEAR(AA7620))</f>
        <v>2015</v>
      </c>
      <c r="AD7620" t="s">
        <v>383</v>
      </c>
      <c r="AE7620" t="b">
        <f>VLOOKUP(AA7620,duplicates!A:C,3,FALSE)</f>
        <v>0</v>
      </c>
      <c r="AF7620" t="b">
        <f t="shared" si="115"/>
        <v>1</v>
      </c>
    </row>
    <row r="7621" spans="1:32" x14ac:dyDescent="0.2">
      <c r="A7621" t="s">
        <v>348</v>
      </c>
      <c r="B7621">
        <v>1828</v>
      </c>
      <c r="C7621" t="s">
        <v>131</v>
      </c>
      <c r="D7621" t="s">
        <v>132</v>
      </c>
      <c r="E7621" s="4">
        <f>IF(ISBLANK(G7621),H7621,G7621)</f>
        <v>283</v>
      </c>
      <c r="F7621" s="9" t="b">
        <f>AND(ISBLANK(G7621),ISBLANK(H7621))</f>
        <v>0</v>
      </c>
      <c r="G7621" s="9">
        <v>283</v>
      </c>
      <c r="I7621">
        <v>297</v>
      </c>
      <c r="J7621" s="9" t="b">
        <f>AND(ISBLANK(K7621),ISBLANK(L7621))</f>
        <v>0</v>
      </c>
      <c r="K7621" s="9">
        <v>31</v>
      </c>
      <c r="M7621" s="15" t="b">
        <f>AND(ISBLANK(N7621),ISBLANK(O7621),ISBLANK(P7621))</f>
        <v>0</v>
      </c>
      <c r="N7621" s="15">
        <v>26</v>
      </c>
      <c r="P7621" s="15">
        <v>31</v>
      </c>
      <c r="Q7621">
        <v>26</v>
      </c>
      <c r="R7621" s="18" t="b">
        <f>AND(ISBLANK(S7621),ISBLANK(T7621))</f>
        <v>0</v>
      </c>
      <c r="S7621" s="20">
        <v>1</v>
      </c>
      <c r="T7621" s="20">
        <v>0.95</v>
      </c>
      <c r="U7621" s="15" t="b">
        <f>AND(ISBLANK(V7621),ISBLANK(W7621),ISBLANK(X7621))</f>
        <v>0</v>
      </c>
      <c r="W7621" s="16">
        <v>1</v>
      </c>
      <c r="AA7621" t="s">
        <v>385</v>
      </c>
      <c r="AB7621" s="24" t="str">
        <f>IF(ISERR(MONTH(AA7621)),TRIM(SUBSTITUTE(AA7621,(RIGHT(TRIM(AA7621),4)),"")),TEXT(AA7621,"mmmm"))</f>
        <v>March</v>
      </c>
      <c r="AC7621" s="24">
        <f>IF(ISERR(YEAR(AA7621)),VALUE(RIGHT(TRIM(AA7621),4)),YEAR(AA7621))</f>
        <v>2015</v>
      </c>
      <c r="AD7621" t="s">
        <v>383</v>
      </c>
      <c r="AE7621" t="b">
        <f>VLOOKUP(AA7621,duplicates!A:C,3,FALSE)</f>
        <v>0</v>
      </c>
      <c r="AF7621" t="b">
        <f t="shared" si="115"/>
        <v>1</v>
      </c>
    </row>
    <row r="7622" spans="1:32" x14ac:dyDescent="0.2">
      <c r="A7622" t="s">
        <v>348</v>
      </c>
      <c r="B7622">
        <v>1829</v>
      </c>
      <c r="C7622" t="s">
        <v>30</v>
      </c>
      <c r="D7622" t="s">
        <v>31</v>
      </c>
      <c r="E7622" s="4">
        <f>IF(ISBLANK(G7622),H7622,G7622)</f>
        <v>374</v>
      </c>
      <c r="F7622" s="9" t="b">
        <f>AND(ISBLANK(G7622),ISBLANK(H7622))</f>
        <v>0</v>
      </c>
      <c r="G7622" s="9">
        <v>374</v>
      </c>
      <c r="I7622">
        <v>374</v>
      </c>
      <c r="J7622" s="9" t="b">
        <f>AND(ISBLANK(K7622),ISBLANK(L7622))</f>
        <v>0</v>
      </c>
      <c r="K7622" s="9">
        <v>2</v>
      </c>
      <c r="M7622" s="15" t="b">
        <f>AND(ISBLANK(N7622),ISBLANK(O7622),ISBLANK(P7622))</f>
        <v>0</v>
      </c>
      <c r="N7622" s="15">
        <v>2</v>
      </c>
      <c r="P7622" s="15">
        <v>2</v>
      </c>
      <c r="Q7622">
        <v>2</v>
      </c>
      <c r="R7622" s="18" t="b">
        <f>AND(ISBLANK(S7622),ISBLANK(T7622))</f>
        <v>0</v>
      </c>
      <c r="S7622" s="20">
        <v>1</v>
      </c>
      <c r="T7622" s="20">
        <v>1</v>
      </c>
      <c r="U7622" s="15" t="b">
        <f>AND(ISBLANK(V7622),ISBLANK(W7622),ISBLANK(X7622))</f>
        <v>0</v>
      </c>
      <c r="W7622" s="16">
        <v>1</v>
      </c>
      <c r="AA7622" t="s">
        <v>385</v>
      </c>
      <c r="AB7622" s="24" t="str">
        <f>IF(ISERR(MONTH(AA7622)),TRIM(SUBSTITUTE(AA7622,(RIGHT(TRIM(AA7622),4)),"")),TEXT(AA7622,"mmmm"))</f>
        <v>March</v>
      </c>
      <c r="AC7622" s="24">
        <f>IF(ISERR(YEAR(AA7622)),VALUE(RIGHT(TRIM(AA7622),4)),YEAR(AA7622))</f>
        <v>2015</v>
      </c>
      <c r="AD7622" t="s">
        <v>383</v>
      </c>
      <c r="AE7622" t="b">
        <f>VLOOKUP(AA7622,duplicates!A:C,3,FALSE)</f>
        <v>0</v>
      </c>
      <c r="AF7622" t="b">
        <f t="shared" si="115"/>
        <v>1</v>
      </c>
    </row>
    <row r="7623" spans="1:32" x14ac:dyDescent="0.2">
      <c r="A7623" t="s">
        <v>348</v>
      </c>
      <c r="B7623">
        <v>1921</v>
      </c>
      <c r="C7623" t="s">
        <v>295</v>
      </c>
      <c r="D7623" t="s">
        <v>296</v>
      </c>
      <c r="E7623" s="4">
        <f>IF(ISBLANK(G7623),H7623,G7623)</f>
        <v>153</v>
      </c>
      <c r="F7623" s="9" t="b">
        <f>AND(ISBLANK(G7623),ISBLANK(H7623))</f>
        <v>0</v>
      </c>
      <c r="G7623" s="9">
        <v>153</v>
      </c>
      <c r="I7623">
        <v>164</v>
      </c>
      <c r="J7623" s="9" t="b">
        <f>AND(ISBLANK(K7623),ISBLANK(L7623))</f>
        <v>0</v>
      </c>
      <c r="K7623" s="9">
        <v>32</v>
      </c>
      <c r="M7623" s="15" t="b">
        <f>AND(ISBLANK(N7623),ISBLANK(O7623),ISBLANK(P7623))</f>
        <v>0</v>
      </c>
      <c r="N7623" s="15">
        <v>29</v>
      </c>
      <c r="P7623" s="15">
        <v>32</v>
      </c>
      <c r="Q7623">
        <v>28</v>
      </c>
      <c r="R7623" s="18" t="b">
        <f>AND(ISBLANK(S7623),ISBLANK(T7623))</f>
        <v>0</v>
      </c>
      <c r="S7623" s="20">
        <v>0.97</v>
      </c>
      <c r="T7623" s="20">
        <v>0.93</v>
      </c>
      <c r="U7623" s="15" t="b">
        <f>AND(ISBLANK(V7623),ISBLANK(W7623),ISBLANK(X7623))</f>
        <v>0</v>
      </c>
      <c r="W7623" s="16">
        <v>1</v>
      </c>
      <c r="AA7623" t="s">
        <v>385</v>
      </c>
      <c r="AB7623" s="24" t="str">
        <f>IF(ISERR(MONTH(AA7623)),TRIM(SUBSTITUTE(AA7623,(RIGHT(TRIM(AA7623),4)),"")),TEXT(AA7623,"mmmm"))</f>
        <v>March</v>
      </c>
      <c r="AC7623" s="24">
        <f>IF(ISERR(YEAR(AA7623)),VALUE(RIGHT(TRIM(AA7623),4)),YEAR(AA7623))</f>
        <v>2015</v>
      </c>
      <c r="AD7623" t="s">
        <v>383</v>
      </c>
      <c r="AE7623" t="b">
        <f>VLOOKUP(AA7623,duplicates!A:C,3,FALSE)</f>
        <v>0</v>
      </c>
      <c r="AF7623" t="b">
        <f t="shared" si="115"/>
        <v>1</v>
      </c>
    </row>
    <row r="7624" spans="1:32" x14ac:dyDescent="0.2">
      <c r="A7624" t="s">
        <v>348</v>
      </c>
      <c r="B7624">
        <v>1922</v>
      </c>
      <c r="C7624" t="s">
        <v>299</v>
      </c>
      <c r="D7624" t="s">
        <v>300</v>
      </c>
      <c r="E7624" s="4">
        <f>IF(ISBLANK(G7624),H7624,G7624)</f>
        <v>361</v>
      </c>
      <c r="F7624" s="9" t="b">
        <f>AND(ISBLANK(G7624),ISBLANK(H7624))</f>
        <v>0</v>
      </c>
      <c r="G7624" s="9">
        <v>361</v>
      </c>
      <c r="I7624">
        <v>400</v>
      </c>
      <c r="J7624" s="9" t="b">
        <f>AND(ISBLANK(K7624),ISBLANK(L7624))</f>
        <v>0</v>
      </c>
      <c r="K7624" s="9">
        <v>72</v>
      </c>
      <c r="M7624" s="15" t="b">
        <f>AND(ISBLANK(N7624),ISBLANK(O7624),ISBLANK(P7624))</f>
        <v>0</v>
      </c>
      <c r="N7624" s="15">
        <v>72</v>
      </c>
      <c r="P7624" s="15">
        <v>72</v>
      </c>
      <c r="Q7624">
        <v>72</v>
      </c>
      <c r="R7624" s="18" t="b">
        <f>AND(ISBLANK(S7624),ISBLANK(T7624))</f>
        <v>0</v>
      </c>
      <c r="S7624" s="20">
        <v>1</v>
      </c>
      <c r="T7624" s="20">
        <v>0.9</v>
      </c>
      <c r="U7624" s="15" t="b">
        <f>AND(ISBLANK(V7624),ISBLANK(W7624),ISBLANK(X7624))</f>
        <v>0</v>
      </c>
      <c r="W7624" s="16">
        <v>1</v>
      </c>
      <c r="AA7624" t="s">
        <v>385</v>
      </c>
      <c r="AB7624" s="24" t="str">
        <f>IF(ISERR(MONTH(AA7624)),TRIM(SUBSTITUTE(AA7624,(RIGHT(TRIM(AA7624),4)),"")),TEXT(AA7624,"mmmm"))</f>
        <v>March</v>
      </c>
      <c r="AC7624" s="24">
        <f>IF(ISERR(YEAR(AA7624)),VALUE(RIGHT(TRIM(AA7624),4)),YEAR(AA7624))</f>
        <v>2015</v>
      </c>
      <c r="AD7624" t="s">
        <v>383</v>
      </c>
      <c r="AE7624" t="b">
        <f>VLOOKUP(AA7624,duplicates!A:C,3,FALSE)</f>
        <v>0</v>
      </c>
      <c r="AF7624" t="b">
        <f t="shared" si="115"/>
        <v>1</v>
      </c>
    </row>
    <row r="7625" spans="1:32" x14ac:dyDescent="0.2">
      <c r="A7625" t="s">
        <v>348</v>
      </c>
      <c r="B7625">
        <v>1830</v>
      </c>
      <c r="C7625" t="s">
        <v>111</v>
      </c>
      <c r="D7625" t="s">
        <v>112</v>
      </c>
      <c r="E7625" s="4">
        <f>IF(ISBLANK(G7625),H7625,G7625)</f>
        <v>387</v>
      </c>
      <c r="F7625" s="9" t="b">
        <f>AND(ISBLANK(G7625),ISBLANK(H7625))</f>
        <v>0</v>
      </c>
      <c r="G7625" s="9">
        <v>387</v>
      </c>
      <c r="I7625">
        <v>392</v>
      </c>
      <c r="J7625" s="9" t="b">
        <f>AND(ISBLANK(K7625),ISBLANK(L7625))</f>
        <v>0</v>
      </c>
      <c r="K7625" s="9">
        <v>1</v>
      </c>
      <c r="M7625" s="15" t="b">
        <f>AND(ISBLANK(N7625),ISBLANK(O7625),ISBLANK(P7625))</f>
        <v>0</v>
      </c>
      <c r="N7625" s="15">
        <v>1</v>
      </c>
      <c r="P7625" s="15">
        <v>1</v>
      </c>
      <c r="Q7625">
        <v>1</v>
      </c>
      <c r="R7625" s="18" t="b">
        <f>AND(ISBLANK(S7625),ISBLANK(T7625))</f>
        <v>0</v>
      </c>
      <c r="S7625" s="20">
        <v>1</v>
      </c>
      <c r="T7625" s="20">
        <v>0.99</v>
      </c>
      <c r="U7625" s="15" t="b">
        <f>AND(ISBLANK(V7625),ISBLANK(W7625),ISBLANK(X7625))</f>
        <v>0</v>
      </c>
      <c r="W7625" s="16">
        <v>1</v>
      </c>
      <c r="AA7625" t="s">
        <v>385</v>
      </c>
      <c r="AB7625" s="24" t="str">
        <f>IF(ISERR(MONTH(AA7625)),TRIM(SUBSTITUTE(AA7625,(RIGHT(TRIM(AA7625),4)),"")),TEXT(AA7625,"mmmm"))</f>
        <v>March</v>
      </c>
      <c r="AC7625" s="24">
        <f>IF(ISERR(YEAR(AA7625)),VALUE(RIGHT(TRIM(AA7625),4)),YEAR(AA7625))</f>
        <v>2015</v>
      </c>
      <c r="AD7625" t="s">
        <v>383</v>
      </c>
      <c r="AE7625" t="b">
        <f>VLOOKUP(AA7625,duplicates!A:C,3,FALSE)</f>
        <v>0</v>
      </c>
      <c r="AF7625" t="b">
        <f t="shared" si="115"/>
        <v>1</v>
      </c>
    </row>
    <row r="7626" spans="1:32" x14ac:dyDescent="0.2">
      <c r="A7626" t="s">
        <v>348</v>
      </c>
      <c r="B7626">
        <v>1831</v>
      </c>
      <c r="C7626" t="s">
        <v>189</v>
      </c>
      <c r="D7626" t="s">
        <v>190</v>
      </c>
      <c r="E7626" s="4">
        <f>IF(ISBLANK(G7626),H7626,G7626)</f>
        <v>435</v>
      </c>
      <c r="F7626" s="9" t="b">
        <f>AND(ISBLANK(G7626),ISBLANK(H7626))</f>
        <v>0</v>
      </c>
      <c r="G7626" s="9">
        <v>435</v>
      </c>
      <c r="I7626">
        <v>455</v>
      </c>
      <c r="J7626" s="9" t="b">
        <f>AND(ISBLANK(K7626),ISBLANK(L7626))</f>
        <v>0</v>
      </c>
      <c r="K7626" s="9">
        <v>65</v>
      </c>
      <c r="M7626" s="15" t="b">
        <f>AND(ISBLANK(N7626),ISBLANK(O7626),ISBLANK(P7626))</f>
        <v>0</v>
      </c>
      <c r="N7626" s="15">
        <v>39</v>
      </c>
      <c r="P7626" s="15">
        <v>66</v>
      </c>
      <c r="Q7626">
        <v>39</v>
      </c>
      <c r="R7626" s="18" t="b">
        <f>AND(ISBLANK(S7626),ISBLANK(T7626))</f>
        <v>0</v>
      </c>
      <c r="S7626" s="20">
        <v>1</v>
      </c>
      <c r="T7626" s="20">
        <v>0.96</v>
      </c>
      <c r="U7626" s="15" t="b">
        <f>AND(ISBLANK(V7626),ISBLANK(W7626),ISBLANK(X7626))</f>
        <v>0</v>
      </c>
      <c r="W7626" s="16">
        <v>0.98</v>
      </c>
      <c r="AA7626" t="s">
        <v>385</v>
      </c>
      <c r="AB7626" s="24" t="str">
        <f>IF(ISERR(MONTH(AA7626)),TRIM(SUBSTITUTE(AA7626,(RIGHT(TRIM(AA7626),4)),"")),TEXT(AA7626,"mmmm"))</f>
        <v>March</v>
      </c>
      <c r="AC7626" s="24">
        <f>IF(ISERR(YEAR(AA7626)),VALUE(RIGHT(TRIM(AA7626),4)),YEAR(AA7626))</f>
        <v>2015</v>
      </c>
      <c r="AD7626" t="s">
        <v>383</v>
      </c>
      <c r="AE7626" t="b">
        <f>VLOOKUP(AA7626,duplicates!A:C,3,FALSE)</f>
        <v>0</v>
      </c>
      <c r="AF7626" t="b">
        <f t="shared" si="115"/>
        <v>1</v>
      </c>
    </row>
    <row r="7627" spans="1:32" x14ac:dyDescent="0.2">
      <c r="A7627" t="s">
        <v>348</v>
      </c>
      <c r="B7627">
        <v>1832</v>
      </c>
      <c r="C7627" t="s">
        <v>97</v>
      </c>
      <c r="D7627" t="s">
        <v>98</v>
      </c>
      <c r="E7627" s="4">
        <f>IF(ISBLANK(G7627),H7627,G7627)</f>
        <v>616</v>
      </c>
      <c r="F7627" s="9" t="b">
        <f>AND(ISBLANK(G7627),ISBLANK(H7627))</f>
        <v>0</v>
      </c>
      <c r="G7627" s="9">
        <v>616</v>
      </c>
      <c r="I7627">
        <v>633</v>
      </c>
      <c r="J7627" s="9" t="b">
        <f>AND(ISBLANK(K7627),ISBLANK(L7627))</f>
        <v>0</v>
      </c>
      <c r="K7627" s="9">
        <v>54</v>
      </c>
      <c r="M7627" s="15" t="b">
        <f>AND(ISBLANK(N7627),ISBLANK(O7627),ISBLANK(P7627))</f>
        <v>0</v>
      </c>
      <c r="N7627" s="15">
        <v>43</v>
      </c>
      <c r="P7627" s="15">
        <v>62</v>
      </c>
      <c r="Q7627">
        <v>4</v>
      </c>
      <c r="R7627" s="18" t="b">
        <f>AND(ISBLANK(S7627),ISBLANK(T7627))</f>
        <v>0</v>
      </c>
      <c r="S7627" s="20">
        <v>0.09</v>
      </c>
      <c r="T7627" s="20">
        <v>0.97</v>
      </c>
      <c r="U7627" s="15" t="b">
        <f>AND(ISBLANK(V7627),ISBLANK(W7627),ISBLANK(X7627))</f>
        <v>0</v>
      </c>
      <c r="W7627" s="16">
        <v>0.87</v>
      </c>
      <c r="AA7627" t="s">
        <v>385</v>
      </c>
      <c r="AB7627" s="24" t="str">
        <f>IF(ISERR(MONTH(AA7627)),TRIM(SUBSTITUTE(AA7627,(RIGHT(TRIM(AA7627),4)),"")),TEXT(AA7627,"mmmm"))</f>
        <v>March</v>
      </c>
      <c r="AC7627" s="24">
        <f>IF(ISERR(YEAR(AA7627)),VALUE(RIGHT(TRIM(AA7627),4)),YEAR(AA7627))</f>
        <v>2015</v>
      </c>
      <c r="AD7627" t="s">
        <v>383</v>
      </c>
      <c r="AE7627" t="b">
        <f>VLOOKUP(AA7627,duplicates!A:C,3,FALSE)</f>
        <v>0</v>
      </c>
      <c r="AF7627" t="b">
        <f t="shared" si="115"/>
        <v>1</v>
      </c>
    </row>
    <row r="7628" spans="1:32" x14ac:dyDescent="0.2">
      <c r="A7628" t="s">
        <v>348</v>
      </c>
      <c r="B7628">
        <v>1833</v>
      </c>
      <c r="C7628" t="s">
        <v>183</v>
      </c>
      <c r="D7628" t="s">
        <v>184</v>
      </c>
      <c r="E7628" s="4">
        <f>IF(ISBLANK(G7628),H7628,G7628)</f>
        <v>341</v>
      </c>
      <c r="F7628" s="9" t="b">
        <f>AND(ISBLANK(G7628),ISBLANK(H7628))</f>
        <v>0</v>
      </c>
      <c r="G7628" s="9">
        <v>341</v>
      </c>
      <c r="I7628">
        <v>366</v>
      </c>
      <c r="J7628" s="9" t="b">
        <f>AND(ISBLANK(K7628),ISBLANK(L7628))</f>
        <v>0</v>
      </c>
      <c r="K7628" s="9">
        <v>14</v>
      </c>
      <c r="M7628" s="15" t="b">
        <f>AND(ISBLANK(N7628),ISBLANK(O7628),ISBLANK(P7628))</f>
        <v>0</v>
      </c>
      <c r="N7628" s="15">
        <v>7</v>
      </c>
      <c r="P7628" s="15">
        <v>14</v>
      </c>
      <c r="Q7628">
        <v>7</v>
      </c>
      <c r="R7628" s="18" t="b">
        <f>AND(ISBLANK(S7628),ISBLANK(T7628))</f>
        <v>0</v>
      </c>
      <c r="S7628" s="20">
        <v>1</v>
      </c>
      <c r="T7628" s="20">
        <v>0.93</v>
      </c>
      <c r="U7628" s="15" t="b">
        <f>AND(ISBLANK(V7628),ISBLANK(W7628),ISBLANK(X7628))</f>
        <v>0</v>
      </c>
      <c r="W7628" s="16">
        <v>1</v>
      </c>
      <c r="AA7628" t="s">
        <v>385</v>
      </c>
      <c r="AB7628" s="24" t="str">
        <f>IF(ISERR(MONTH(AA7628)),TRIM(SUBSTITUTE(AA7628,(RIGHT(TRIM(AA7628),4)),"")),TEXT(AA7628,"mmmm"))</f>
        <v>March</v>
      </c>
      <c r="AC7628" s="24">
        <f>IF(ISERR(YEAR(AA7628)),VALUE(RIGHT(TRIM(AA7628),4)),YEAR(AA7628))</f>
        <v>2015</v>
      </c>
      <c r="AD7628" t="s">
        <v>383</v>
      </c>
      <c r="AE7628" t="b">
        <f>VLOOKUP(AA7628,duplicates!A:C,3,FALSE)</f>
        <v>0</v>
      </c>
      <c r="AF7628" t="b">
        <f t="shared" si="115"/>
        <v>1</v>
      </c>
    </row>
    <row r="7629" spans="1:32" x14ac:dyDescent="0.2">
      <c r="A7629" t="s">
        <v>348</v>
      </c>
      <c r="B7629">
        <v>1834</v>
      </c>
      <c r="C7629" t="s">
        <v>331</v>
      </c>
      <c r="D7629" t="s">
        <v>332</v>
      </c>
      <c r="E7629" s="4">
        <f>IF(ISBLANK(G7629),H7629,G7629)</f>
        <v>136</v>
      </c>
      <c r="F7629" s="9" t="b">
        <f>AND(ISBLANK(G7629),ISBLANK(H7629))</f>
        <v>0</v>
      </c>
      <c r="G7629" s="9">
        <v>136</v>
      </c>
      <c r="I7629">
        <v>147</v>
      </c>
      <c r="J7629" s="9" t="b">
        <f>AND(ISBLANK(K7629),ISBLANK(L7629))</f>
        <v>0</v>
      </c>
      <c r="K7629" s="9">
        <v>23</v>
      </c>
      <c r="M7629" s="15" t="b">
        <f>AND(ISBLANK(N7629),ISBLANK(O7629),ISBLANK(P7629))</f>
        <v>0</v>
      </c>
      <c r="N7629" s="15">
        <v>23</v>
      </c>
      <c r="P7629" s="15">
        <v>23</v>
      </c>
      <c r="Q7629">
        <v>23</v>
      </c>
      <c r="R7629" s="18" t="b">
        <f>AND(ISBLANK(S7629),ISBLANK(T7629))</f>
        <v>0</v>
      </c>
      <c r="S7629" s="20">
        <v>1</v>
      </c>
      <c r="T7629" s="20">
        <v>0.93</v>
      </c>
      <c r="U7629" s="15" t="b">
        <f>AND(ISBLANK(V7629),ISBLANK(W7629),ISBLANK(X7629))</f>
        <v>0</v>
      </c>
      <c r="W7629" s="16">
        <v>1</v>
      </c>
      <c r="AA7629" t="s">
        <v>385</v>
      </c>
      <c r="AB7629" s="24" t="str">
        <f>IF(ISERR(MONTH(AA7629)),TRIM(SUBSTITUTE(AA7629,(RIGHT(TRIM(AA7629),4)),"")),TEXT(AA7629,"mmmm"))</f>
        <v>March</v>
      </c>
      <c r="AC7629" s="24">
        <f>IF(ISERR(YEAR(AA7629)),VALUE(RIGHT(TRIM(AA7629),4)),YEAR(AA7629))</f>
        <v>2015</v>
      </c>
      <c r="AD7629" t="s">
        <v>383</v>
      </c>
      <c r="AE7629" t="b">
        <f>VLOOKUP(AA7629,duplicates!A:C,3,FALSE)</f>
        <v>0</v>
      </c>
      <c r="AF7629" t="b">
        <f t="shared" si="115"/>
        <v>1</v>
      </c>
    </row>
    <row r="7630" spans="1:32" x14ac:dyDescent="0.2">
      <c r="A7630" t="s">
        <v>348</v>
      </c>
      <c r="B7630">
        <v>1835</v>
      </c>
      <c r="C7630" t="s">
        <v>87</v>
      </c>
      <c r="D7630" t="s">
        <v>88</v>
      </c>
      <c r="E7630" s="4">
        <f>IF(ISBLANK(G7630),H7630,G7630)</f>
        <v>366</v>
      </c>
      <c r="F7630" s="9" t="b">
        <f>AND(ISBLANK(G7630),ISBLANK(H7630))</f>
        <v>0</v>
      </c>
      <c r="G7630" s="9">
        <v>366</v>
      </c>
      <c r="I7630">
        <v>366</v>
      </c>
      <c r="J7630" s="9" t="b">
        <f>AND(ISBLANK(K7630),ISBLANK(L7630))</f>
        <v>0</v>
      </c>
      <c r="K7630" s="9">
        <v>80</v>
      </c>
      <c r="M7630" s="15" t="b">
        <f>AND(ISBLANK(N7630),ISBLANK(O7630),ISBLANK(P7630))</f>
        <v>0</v>
      </c>
      <c r="N7630" s="15">
        <v>50</v>
      </c>
      <c r="P7630" s="15">
        <v>80</v>
      </c>
      <c r="Q7630">
        <v>50</v>
      </c>
      <c r="R7630" s="18" t="b">
        <f>AND(ISBLANK(S7630),ISBLANK(T7630))</f>
        <v>0</v>
      </c>
      <c r="S7630" s="20">
        <v>1</v>
      </c>
      <c r="T7630" s="20">
        <v>1</v>
      </c>
      <c r="U7630" s="15" t="b">
        <f>AND(ISBLANK(V7630),ISBLANK(W7630),ISBLANK(X7630))</f>
        <v>0</v>
      </c>
      <c r="W7630" s="16">
        <v>1</v>
      </c>
      <c r="AA7630" t="s">
        <v>385</v>
      </c>
      <c r="AB7630" s="24" t="str">
        <f>IF(ISERR(MONTH(AA7630)),TRIM(SUBSTITUTE(AA7630,(RIGHT(TRIM(AA7630),4)),"")),TEXT(AA7630,"mmmm"))</f>
        <v>March</v>
      </c>
      <c r="AC7630" s="24">
        <f>IF(ISERR(YEAR(AA7630)),VALUE(RIGHT(TRIM(AA7630),4)),YEAR(AA7630))</f>
        <v>2015</v>
      </c>
      <c r="AD7630" t="s">
        <v>383</v>
      </c>
      <c r="AE7630" t="b">
        <f>VLOOKUP(AA7630,duplicates!A:C,3,FALSE)</f>
        <v>0</v>
      </c>
      <c r="AF7630" t="b">
        <f t="shared" si="115"/>
        <v>1</v>
      </c>
    </row>
    <row r="7631" spans="1:32" x14ac:dyDescent="0.2">
      <c r="A7631" t="s">
        <v>348</v>
      </c>
      <c r="B7631">
        <v>1836</v>
      </c>
      <c r="C7631" t="s">
        <v>121</v>
      </c>
      <c r="D7631" t="s">
        <v>122</v>
      </c>
      <c r="E7631" s="4">
        <f>IF(ISBLANK(G7631),H7631,G7631)</f>
        <v>335</v>
      </c>
      <c r="F7631" s="9" t="b">
        <f>AND(ISBLANK(G7631),ISBLANK(H7631))</f>
        <v>0</v>
      </c>
      <c r="G7631" s="9">
        <v>335</v>
      </c>
      <c r="I7631">
        <v>335</v>
      </c>
      <c r="J7631" s="9" t="b">
        <f>AND(ISBLANK(K7631),ISBLANK(L7631))</f>
        <v>0</v>
      </c>
      <c r="K7631" s="9">
        <v>64</v>
      </c>
      <c r="M7631" s="15" t="b">
        <f>AND(ISBLANK(N7631),ISBLANK(O7631),ISBLANK(P7631))</f>
        <v>0</v>
      </c>
      <c r="N7631" s="15">
        <v>49</v>
      </c>
      <c r="P7631" s="15">
        <v>64</v>
      </c>
      <c r="Q7631">
        <v>49</v>
      </c>
      <c r="R7631" s="18" t="b">
        <f>AND(ISBLANK(S7631),ISBLANK(T7631))</f>
        <v>0</v>
      </c>
      <c r="S7631" s="20">
        <v>1</v>
      </c>
      <c r="T7631" s="20">
        <v>1</v>
      </c>
      <c r="U7631" s="15" t="b">
        <f>AND(ISBLANK(V7631),ISBLANK(W7631),ISBLANK(X7631))</f>
        <v>0</v>
      </c>
      <c r="W7631" s="16">
        <v>1</v>
      </c>
      <c r="AA7631" t="s">
        <v>385</v>
      </c>
      <c r="AB7631" s="24" t="str">
        <f>IF(ISERR(MONTH(AA7631)),TRIM(SUBSTITUTE(AA7631,(RIGHT(TRIM(AA7631),4)),"")),TEXT(AA7631,"mmmm"))</f>
        <v>March</v>
      </c>
      <c r="AC7631" s="24">
        <f>IF(ISERR(YEAR(AA7631)),VALUE(RIGHT(TRIM(AA7631),4)),YEAR(AA7631))</f>
        <v>2015</v>
      </c>
      <c r="AD7631" t="s">
        <v>383</v>
      </c>
      <c r="AE7631" t="b">
        <f>VLOOKUP(AA7631,duplicates!A:C,3,FALSE)</f>
        <v>0</v>
      </c>
      <c r="AF7631" t="b">
        <f t="shared" si="115"/>
        <v>1</v>
      </c>
    </row>
    <row r="7632" spans="1:32" x14ac:dyDescent="0.2">
      <c r="A7632" t="s">
        <v>348</v>
      </c>
      <c r="B7632">
        <v>1837</v>
      </c>
      <c r="C7632" t="s">
        <v>69</v>
      </c>
      <c r="D7632" t="s">
        <v>70</v>
      </c>
      <c r="E7632" s="4">
        <f>IF(ISBLANK(G7632),H7632,G7632)</f>
        <v>496</v>
      </c>
      <c r="F7632" s="9" t="b">
        <f>AND(ISBLANK(G7632),ISBLANK(H7632))</f>
        <v>0</v>
      </c>
      <c r="G7632" s="9">
        <v>496</v>
      </c>
      <c r="I7632">
        <v>499</v>
      </c>
      <c r="J7632" s="9" t="b">
        <f>AND(ISBLANK(K7632),ISBLANK(L7632))</f>
        <v>0</v>
      </c>
      <c r="K7632" s="9">
        <v>167</v>
      </c>
      <c r="M7632" s="15" t="b">
        <f>AND(ISBLANK(N7632),ISBLANK(O7632),ISBLANK(P7632))</f>
        <v>0</v>
      </c>
      <c r="N7632" s="15">
        <v>90</v>
      </c>
      <c r="P7632" s="15">
        <v>167</v>
      </c>
      <c r="Q7632">
        <v>88</v>
      </c>
      <c r="R7632" s="18" t="b">
        <f>AND(ISBLANK(S7632),ISBLANK(T7632))</f>
        <v>0</v>
      </c>
      <c r="S7632" s="20">
        <v>0.98</v>
      </c>
      <c r="T7632" s="20">
        <v>0.99</v>
      </c>
      <c r="U7632" s="15" t="b">
        <f>AND(ISBLANK(V7632),ISBLANK(W7632),ISBLANK(X7632))</f>
        <v>0</v>
      </c>
      <c r="W7632" s="16">
        <v>1</v>
      </c>
      <c r="AA7632" t="s">
        <v>385</v>
      </c>
      <c r="AB7632" s="24" t="str">
        <f>IF(ISERR(MONTH(AA7632)),TRIM(SUBSTITUTE(AA7632,(RIGHT(TRIM(AA7632),4)),"")),TEXT(AA7632,"mmmm"))</f>
        <v>March</v>
      </c>
      <c r="AC7632" s="24">
        <f>IF(ISERR(YEAR(AA7632)),VALUE(RIGHT(TRIM(AA7632),4)),YEAR(AA7632))</f>
        <v>2015</v>
      </c>
      <c r="AD7632" t="s">
        <v>383</v>
      </c>
      <c r="AE7632" t="b">
        <f>VLOOKUP(AA7632,duplicates!A:C,3,FALSE)</f>
        <v>0</v>
      </c>
      <c r="AF7632" t="b">
        <f t="shared" si="115"/>
        <v>1</v>
      </c>
    </row>
    <row r="7633" spans="1:32" x14ac:dyDescent="0.2">
      <c r="A7633" t="s">
        <v>348</v>
      </c>
      <c r="B7633">
        <v>1838</v>
      </c>
      <c r="C7633" t="s">
        <v>115</v>
      </c>
      <c r="D7633" t="s">
        <v>116</v>
      </c>
      <c r="E7633" s="4">
        <f>IF(ISBLANK(G7633),H7633,G7633)</f>
        <v>306</v>
      </c>
      <c r="F7633" s="9" t="b">
        <f>AND(ISBLANK(G7633),ISBLANK(H7633))</f>
        <v>0</v>
      </c>
      <c r="G7633" s="9">
        <v>306</v>
      </c>
      <c r="I7633">
        <v>321</v>
      </c>
      <c r="J7633" s="9" t="b">
        <f>AND(ISBLANK(K7633),ISBLANK(L7633))</f>
        <v>0</v>
      </c>
      <c r="K7633" s="9">
        <v>18</v>
      </c>
      <c r="M7633" s="15" t="b">
        <f>AND(ISBLANK(N7633),ISBLANK(O7633),ISBLANK(P7633))</f>
        <v>0</v>
      </c>
      <c r="N7633" s="15">
        <v>13</v>
      </c>
      <c r="P7633" s="15">
        <v>20</v>
      </c>
      <c r="Q7633">
        <v>13</v>
      </c>
      <c r="R7633" s="18" t="b">
        <f>AND(ISBLANK(S7633),ISBLANK(T7633))</f>
        <v>0</v>
      </c>
      <c r="S7633" s="20">
        <v>1</v>
      </c>
      <c r="T7633" s="20">
        <v>0.95</v>
      </c>
      <c r="U7633" s="15" t="b">
        <f>AND(ISBLANK(V7633),ISBLANK(W7633),ISBLANK(X7633))</f>
        <v>0</v>
      </c>
      <c r="W7633" s="16">
        <v>0.9</v>
      </c>
      <c r="AA7633" t="s">
        <v>385</v>
      </c>
      <c r="AB7633" s="24" t="str">
        <f>IF(ISERR(MONTH(AA7633)),TRIM(SUBSTITUTE(AA7633,(RIGHT(TRIM(AA7633),4)),"")),TEXT(AA7633,"mmmm"))</f>
        <v>March</v>
      </c>
      <c r="AC7633" s="24">
        <f>IF(ISERR(YEAR(AA7633)),VALUE(RIGHT(TRIM(AA7633),4)),YEAR(AA7633))</f>
        <v>2015</v>
      </c>
      <c r="AD7633" t="s">
        <v>383</v>
      </c>
      <c r="AE7633" t="b">
        <f>VLOOKUP(AA7633,duplicates!A:C,3,FALSE)</f>
        <v>0</v>
      </c>
      <c r="AF7633" t="b">
        <f t="shared" si="115"/>
        <v>1</v>
      </c>
    </row>
    <row r="7634" spans="1:32" x14ac:dyDescent="0.2">
      <c r="A7634" t="s">
        <v>348</v>
      </c>
      <c r="B7634">
        <v>1839</v>
      </c>
      <c r="C7634" t="s">
        <v>195</v>
      </c>
      <c r="D7634" t="s">
        <v>196</v>
      </c>
      <c r="E7634" s="4">
        <f>IF(ISBLANK(G7634),H7634,G7634)</f>
        <v>608</v>
      </c>
      <c r="F7634" s="9" t="b">
        <f>AND(ISBLANK(G7634),ISBLANK(H7634))</f>
        <v>0</v>
      </c>
      <c r="G7634" s="9">
        <v>608</v>
      </c>
      <c r="I7634">
        <v>661</v>
      </c>
      <c r="J7634" s="9" t="b">
        <f>AND(ISBLANK(K7634),ISBLANK(L7634))</f>
        <v>0</v>
      </c>
      <c r="K7634" s="9">
        <v>30</v>
      </c>
      <c r="M7634" s="15" t="b">
        <f>AND(ISBLANK(N7634),ISBLANK(O7634),ISBLANK(P7634))</f>
        <v>0</v>
      </c>
      <c r="N7634" s="15">
        <v>12</v>
      </c>
      <c r="P7634" s="15">
        <v>33</v>
      </c>
      <c r="Q7634">
        <v>11</v>
      </c>
      <c r="R7634" s="18" t="b">
        <f>AND(ISBLANK(S7634),ISBLANK(T7634))</f>
        <v>0</v>
      </c>
      <c r="S7634" s="20">
        <v>0.92</v>
      </c>
      <c r="T7634" s="20">
        <v>0.92</v>
      </c>
      <c r="U7634" s="15" t="b">
        <f>AND(ISBLANK(V7634),ISBLANK(W7634),ISBLANK(X7634))</f>
        <v>0</v>
      </c>
      <c r="W7634" s="16">
        <v>0.91</v>
      </c>
      <c r="AA7634" t="s">
        <v>385</v>
      </c>
      <c r="AB7634" s="24" t="str">
        <f>IF(ISERR(MONTH(AA7634)),TRIM(SUBSTITUTE(AA7634,(RIGHT(TRIM(AA7634),4)),"")),TEXT(AA7634,"mmmm"))</f>
        <v>March</v>
      </c>
      <c r="AC7634" s="24">
        <f>IF(ISERR(YEAR(AA7634)),VALUE(RIGHT(TRIM(AA7634),4)),YEAR(AA7634))</f>
        <v>2015</v>
      </c>
      <c r="AD7634" t="s">
        <v>383</v>
      </c>
      <c r="AE7634" t="b">
        <f>VLOOKUP(AA7634,duplicates!A:C,3,FALSE)</f>
        <v>0</v>
      </c>
      <c r="AF7634" t="b">
        <f t="shared" si="115"/>
        <v>1</v>
      </c>
    </row>
    <row r="7635" spans="1:32" x14ac:dyDescent="0.2">
      <c r="A7635" t="s">
        <v>348</v>
      </c>
      <c r="B7635">
        <v>1923</v>
      </c>
      <c r="C7635" t="s">
        <v>324</v>
      </c>
      <c r="D7635" t="s">
        <v>325</v>
      </c>
      <c r="E7635" s="4">
        <f>IF(ISBLANK(G7635),H7635,G7635)</f>
        <v>414</v>
      </c>
      <c r="F7635" s="9" t="b">
        <f>AND(ISBLANK(G7635),ISBLANK(H7635))</f>
        <v>0</v>
      </c>
      <c r="G7635" s="9">
        <v>414</v>
      </c>
      <c r="I7635">
        <v>423</v>
      </c>
      <c r="J7635" s="9" t="b">
        <f>AND(ISBLANK(K7635),ISBLANK(L7635))</f>
        <v>0</v>
      </c>
      <c r="K7635" s="9">
        <v>44</v>
      </c>
      <c r="M7635" s="15" t="b">
        <f>AND(ISBLANK(N7635),ISBLANK(O7635),ISBLANK(P7635))</f>
        <v>0</v>
      </c>
      <c r="N7635" s="15">
        <v>42</v>
      </c>
      <c r="P7635" s="15">
        <v>48</v>
      </c>
      <c r="Q7635">
        <v>41</v>
      </c>
      <c r="R7635" s="18" t="b">
        <f>AND(ISBLANK(S7635),ISBLANK(T7635))</f>
        <v>0</v>
      </c>
      <c r="S7635" s="20">
        <v>0.98</v>
      </c>
      <c r="T7635" s="20">
        <v>0.98</v>
      </c>
      <c r="U7635" s="15" t="b">
        <f>AND(ISBLANK(V7635),ISBLANK(W7635),ISBLANK(X7635))</f>
        <v>0</v>
      </c>
      <c r="W7635" s="16">
        <v>0.92</v>
      </c>
      <c r="AA7635" t="s">
        <v>385</v>
      </c>
      <c r="AB7635" s="24" t="str">
        <f>IF(ISERR(MONTH(AA7635)),TRIM(SUBSTITUTE(AA7635,(RIGHT(TRIM(AA7635),4)),"")),TEXT(AA7635,"mmmm"))</f>
        <v>March</v>
      </c>
      <c r="AC7635" s="24">
        <f>IF(ISERR(YEAR(AA7635)),VALUE(RIGHT(TRIM(AA7635),4)),YEAR(AA7635))</f>
        <v>2015</v>
      </c>
      <c r="AD7635" t="s">
        <v>383</v>
      </c>
      <c r="AE7635" t="b">
        <f>VLOOKUP(AA7635,duplicates!A:C,3,FALSE)</f>
        <v>0</v>
      </c>
      <c r="AF7635" t="b">
        <f t="shared" si="115"/>
        <v>1</v>
      </c>
    </row>
    <row r="7636" spans="1:32" x14ac:dyDescent="0.2">
      <c r="A7636" t="s">
        <v>348</v>
      </c>
      <c r="B7636">
        <v>1924</v>
      </c>
      <c r="C7636" t="s">
        <v>249</v>
      </c>
      <c r="D7636" t="s">
        <v>250</v>
      </c>
      <c r="E7636" s="4">
        <f>IF(ISBLANK(G7636),H7636,G7636)</f>
        <v>196</v>
      </c>
      <c r="F7636" s="9" t="b">
        <f>AND(ISBLANK(G7636),ISBLANK(H7636))</f>
        <v>0</v>
      </c>
      <c r="G7636" s="9">
        <v>196</v>
      </c>
      <c r="I7636">
        <v>215</v>
      </c>
      <c r="J7636" s="9" t="b">
        <f>AND(ISBLANK(K7636),ISBLANK(L7636))</f>
        <v>0</v>
      </c>
      <c r="K7636" s="9">
        <v>15</v>
      </c>
      <c r="M7636" s="15" t="b">
        <f>AND(ISBLANK(N7636),ISBLANK(O7636),ISBLANK(P7636))</f>
        <v>0</v>
      </c>
      <c r="N7636" s="15">
        <v>12</v>
      </c>
      <c r="P7636" s="15">
        <v>15</v>
      </c>
      <c r="Q7636">
        <v>12</v>
      </c>
      <c r="R7636" s="18" t="b">
        <f>AND(ISBLANK(S7636),ISBLANK(T7636))</f>
        <v>0</v>
      </c>
      <c r="S7636" s="20">
        <v>1</v>
      </c>
      <c r="T7636" s="20">
        <v>0.91</v>
      </c>
      <c r="U7636" s="15" t="b">
        <f>AND(ISBLANK(V7636),ISBLANK(W7636),ISBLANK(X7636))</f>
        <v>0</v>
      </c>
      <c r="W7636" s="16">
        <v>1</v>
      </c>
      <c r="AA7636" t="s">
        <v>385</v>
      </c>
      <c r="AB7636" s="24" t="str">
        <f>IF(ISERR(MONTH(AA7636)),TRIM(SUBSTITUTE(AA7636,(RIGHT(TRIM(AA7636),4)),"")),TEXT(AA7636,"mmmm"))</f>
        <v>March</v>
      </c>
      <c r="AC7636" s="24">
        <f>IF(ISERR(YEAR(AA7636)),VALUE(RIGHT(TRIM(AA7636),4)),YEAR(AA7636))</f>
        <v>2015</v>
      </c>
      <c r="AD7636" t="s">
        <v>383</v>
      </c>
      <c r="AE7636" t="b">
        <f>VLOOKUP(AA7636,duplicates!A:C,3,FALSE)</f>
        <v>0</v>
      </c>
      <c r="AF7636" t="b">
        <f t="shared" si="115"/>
        <v>1</v>
      </c>
    </row>
    <row r="7637" spans="1:32" x14ac:dyDescent="0.2">
      <c r="A7637" t="s">
        <v>348</v>
      </c>
      <c r="B7637">
        <v>1840</v>
      </c>
      <c r="C7637" t="s">
        <v>171</v>
      </c>
      <c r="D7637" t="s">
        <v>172</v>
      </c>
      <c r="E7637" s="4">
        <f>IF(ISBLANK(G7637),H7637,G7637)</f>
        <v>598</v>
      </c>
      <c r="F7637" s="9" t="b">
        <f>AND(ISBLANK(G7637),ISBLANK(H7637))</f>
        <v>0</v>
      </c>
      <c r="G7637" s="9">
        <v>598</v>
      </c>
      <c r="I7637">
        <v>718</v>
      </c>
      <c r="J7637" s="9" t="b">
        <f>AND(ISBLANK(K7637),ISBLANK(L7637))</f>
        <v>0</v>
      </c>
      <c r="K7637" s="9">
        <v>23</v>
      </c>
      <c r="M7637" s="15" t="b">
        <f>AND(ISBLANK(N7637),ISBLANK(O7637),ISBLANK(P7637))</f>
        <v>0</v>
      </c>
      <c r="N7637" s="15">
        <v>11</v>
      </c>
      <c r="P7637" s="15">
        <v>64</v>
      </c>
      <c r="Q7637">
        <v>2</v>
      </c>
      <c r="R7637" s="18" t="b">
        <f>AND(ISBLANK(S7637),ISBLANK(T7637))</f>
        <v>0</v>
      </c>
      <c r="S7637" s="20">
        <v>0.18</v>
      </c>
      <c r="T7637" s="20">
        <v>0.83</v>
      </c>
      <c r="U7637" s="15" t="b">
        <f>AND(ISBLANK(V7637),ISBLANK(W7637),ISBLANK(X7637))</f>
        <v>0</v>
      </c>
      <c r="W7637" s="16">
        <v>0.36</v>
      </c>
      <c r="AA7637" t="s">
        <v>385</v>
      </c>
      <c r="AB7637" s="24" t="str">
        <f>IF(ISERR(MONTH(AA7637)),TRIM(SUBSTITUTE(AA7637,(RIGHT(TRIM(AA7637),4)),"")),TEXT(AA7637,"mmmm"))</f>
        <v>March</v>
      </c>
      <c r="AC7637" s="24">
        <f>IF(ISERR(YEAR(AA7637)),VALUE(RIGHT(TRIM(AA7637),4)),YEAR(AA7637))</f>
        <v>2015</v>
      </c>
      <c r="AD7637" t="s">
        <v>383</v>
      </c>
      <c r="AE7637" t="b">
        <f>VLOOKUP(AA7637,duplicates!A:C,3,FALSE)</f>
        <v>0</v>
      </c>
      <c r="AF7637" t="b">
        <f t="shared" si="115"/>
        <v>1</v>
      </c>
    </row>
    <row r="7638" spans="1:32" x14ac:dyDescent="0.2">
      <c r="A7638" t="s">
        <v>348</v>
      </c>
      <c r="B7638">
        <v>1841</v>
      </c>
      <c r="C7638" t="s">
        <v>145</v>
      </c>
      <c r="D7638" t="s">
        <v>146</v>
      </c>
      <c r="E7638" s="4">
        <f>IF(ISBLANK(G7638),H7638,G7638)</f>
        <v>734</v>
      </c>
      <c r="F7638" s="9" t="b">
        <f>AND(ISBLANK(G7638),ISBLANK(H7638))</f>
        <v>0</v>
      </c>
      <c r="G7638" s="9">
        <v>734</v>
      </c>
      <c r="I7638">
        <v>814</v>
      </c>
      <c r="J7638" s="9" t="b">
        <f>AND(ISBLANK(K7638),ISBLANK(L7638))</f>
        <v>0</v>
      </c>
      <c r="K7638" s="9">
        <v>20</v>
      </c>
      <c r="M7638" s="15" t="b">
        <f>AND(ISBLANK(N7638),ISBLANK(O7638),ISBLANK(P7638))</f>
        <v>0</v>
      </c>
      <c r="N7638" s="15">
        <v>10</v>
      </c>
      <c r="P7638" s="15">
        <v>20</v>
      </c>
      <c r="Q7638">
        <v>10</v>
      </c>
      <c r="R7638" s="18" t="b">
        <f>AND(ISBLANK(S7638),ISBLANK(T7638))</f>
        <v>0</v>
      </c>
      <c r="S7638" s="20">
        <v>1</v>
      </c>
      <c r="T7638" s="20">
        <v>0.9</v>
      </c>
      <c r="U7638" s="15" t="b">
        <f>AND(ISBLANK(V7638),ISBLANK(W7638),ISBLANK(X7638))</f>
        <v>0</v>
      </c>
      <c r="W7638" s="16">
        <v>1</v>
      </c>
      <c r="AA7638" t="s">
        <v>385</v>
      </c>
      <c r="AB7638" s="24" t="str">
        <f>IF(ISERR(MONTH(AA7638)),TRIM(SUBSTITUTE(AA7638,(RIGHT(TRIM(AA7638),4)),"")),TEXT(AA7638,"mmmm"))</f>
        <v>March</v>
      </c>
      <c r="AC7638" s="24">
        <f>IF(ISERR(YEAR(AA7638)),VALUE(RIGHT(TRIM(AA7638),4)),YEAR(AA7638))</f>
        <v>2015</v>
      </c>
      <c r="AD7638" t="s">
        <v>383</v>
      </c>
      <c r="AE7638" t="b">
        <f>VLOOKUP(AA7638,duplicates!A:C,3,FALSE)</f>
        <v>0</v>
      </c>
      <c r="AF7638" t="b">
        <f t="shared" si="115"/>
        <v>1</v>
      </c>
    </row>
    <row r="7639" spans="1:32" x14ac:dyDescent="0.2">
      <c r="A7639" t="s">
        <v>348</v>
      </c>
      <c r="B7639">
        <v>1842</v>
      </c>
      <c r="C7639" t="s">
        <v>45</v>
      </c>
      <c r="D7639" t="s">
        <v>46</v>
      </c>
      <c r="E7639" s="4">
        <f>IF(ISBLANK(G7639),H7639,G7639)</f>
        <v>146</v>
      </c>
      <c r="F7639" s="9" t="b">
        <f>AND(ISBLANK(G7639),ISBLANK(H7639))</f>
        <v>0</v>
      </c>
      <c r="G7639" s="9">
        <v>146</v>
      </c>
      <c r="I7639">
        <v>312</v>
      </c>
      <c r="J7639" s="9" t="b">
        <f>AND(ISBLANK(K7639),ISBLANK(L7639))</f>
        <v>0</v>
      </c>
      <c r="K7639" s="9">
        <v>29</v>
      </c>
      <c r="M7639" s="15" t="b">
        <f>AND(ISBLANK(N7639),ISBLANK(O7639),ISBLANK(P7639))</f>
        <v>0</v>
      </c>
      <c r="N7639" s="15">
        <v>46</v>
      </c>
      <c r="P7639" s="15">
        <v>29</v>
      </c>
      <c r="Q7639">
        <v>46</v>
      </c>
      <c r="R7639" s="18" t="b">
        <f>AND(ISBLANK(S7639),ISBLANK(T7639))</f>
        <v>0</v>
      </c>
      <c r="S7639" s="20">
        <v>1</v>
      </c>
      <c r="T7639" s="20">
        <v>0.47</v>
      </c>
      <c r="U7639" s="15" t="b">
        <f>AND(ISBLANK(V7639),ISBLANK(W7639),ISBLANK(X7639))</f>
        <v>0</v>
      </c>
      <c r="W7639" s="16">
        <v>1</v>
      </c>
      <c r="AA7639" t="s">
        <v>385</v>
      </c>
      <c r="AB7639" s="24" t="str">
        <f>IF(ISERR(MONTH(AA7639)),TRIM(SUBSTITUTE(AA7639,(RIGHT(TRIM(AA7639),4)),"")),TEXT(AA7639,"mmmm"))</f>
        <v>March</v>
      </c>
      <c r="AC7639" s="24">
        <f>IF(ISERR(YEAR(AA7639)),VALUE(RIGHT(TRIM(AA7639),4)),YEAR(AA7639))</f>
        <v>2015</v>
      </c>
      <c r="AD7639" t="s">
        <v>383</v>
      </c>
      <c r="AE7639" t="b">
        <f>VLOOKUP(AA7639,duplicates!A:C,3,FALSE)</f>
        <v>0</v>
      </c>
      <c r="AF7639" t="b">
        <f t="shared" si="115"/>
        <v>1</v>
      </c>
    </row>
    <row r="7640" spans="1:32" x14ac:dyDescent="0.2">
      <c r="A7640" t="s">
        <v>348</v>
      </c>
      <c r="B7640">
        <v>1925</v>
      </c>
      <c r="C7640" t="s">
        <v>287</v>
      </c>
      <c r="D7640" t="s">
        <v>288</v>
      </c>
      <c r="E7640" s="4">
        <f>IF(ISBLANK(G7640),H7640,G7640)</f>
        <v>421</v>
      </c>
      <c r="F7640" s="9" t="b">
        <f>AND(ISBLANK(G7640),ISBLANK(H7640))</f>
        <v>0</v>
      </c>
      <c r="G7640" s="9">
        <v>421</v>
      </c>
      <c r="I7640">
        <v>427</v>
      </c>
      <c r="J7640" s="9" t="b">
        <f>AND(ISBLANK(K7640),ISBLANK(L7640))</f>
        <v>0</v>
      </c>
      <c r="K7640" s="9">
        <v>137</v>
      </c>
      <c r="M7640" s="15" t="b">
        <f>AND(ISBLANK(N7640),ISBLANK(O7640),ISBLANK(P7640))</f>
        <v>0</v>
      </c>
      <c r="N7640" s="15">
        <v>61</v>
      </c>
      <c r="P7640" s="15">
        <v>137</v>
      </c>
      <c r="Q7640">
        <v>59</v>
      </c>
      <c r="R7640" s="18" t="b">
        <f>AND(ISBLANK(S7640),ISBLANK(T7640))</f>
        <v>0</v>
      </c>
      <c r="S7640" s="20">
        <v>0.97</v>
      </c>
      <c r="T7640" s="20">
        <v>0.99</v>
      </c>
      <c r="U7640" s="15" t="b">
        <f>AND(ISBLANK(V7640),ISBLANK(W7640),ISBLANK(X7640))</f>
        <v>0</v>
      </c>
      <c r="W7640" s="16">
        <v>1</v>
      </c>
      <c r="AA7640" t="s">
        <v>385</v>
      </c>
      <c r="AB7640" s="24" t="str">
        <f>IF(ISERR(MONTH(AA7640)),TRIM(SUBSTITUTE(AA7640,(RIGHT(TRIM(AA7640),4)),"")),TEXT(AA7640,"mmmm"))</f>
        <v>March</v>
      </c>
      <c r="AC7640" s="24">
        <f>IF(ISERR(YEAR(AA7640)),VALUE(RIGHT(TRIM(AA7640),4)),YEAR(AA7640))</f>
        <v>2015</v>
      </c>
      <c r="AD7640" t="s">
        <v>383</v>
      </c>
      <c r="AE7640" t="b">
        <f>VLOOKUP(AA7640,duplicates!A:C,3,FALSE)</f>
        <v>0</v>
      </c>
      <c r="AF7640" t="b">
        <f t="shared" si="115"/>
        <v>1</v>
      </c>
    </row>
    <row r="7641" spans="1:32" x14ac:dyDescent="0.2">
      <c r="A7641" t="s">
        <v>348</v>
      </c>
      <c r="B7641">
        <v>1926</v>
      </c>
      <c r="C7641" t="s">
        <v>237</v>
      </c>
      <c r="D7641" t="s">
        <v>238</v>
      </c>
      <c r="E7641" s="4">
        <f>IF(ISBLANK(G7641),H7641,G7641)</f>
        <v>300</v>
      </c>
      <c r="F7641" s="9" t="b">
        <f>AND(ISBLANK(G7641),ISBLANK(H7641))</f>
        <v>0</v>
      </c>
      <c r="G7641" s="9">
        <v>300</v>
      </c>
      <c r="I7641">
        <v>301</v>
      </c>
      <c r="J7641" s="9" t="b">
        <f>AND(ISBLANK(K7641),ISBLANK(L7641))</f>
        <v>0</v>
      </c>
      <c r="K7641" s="9">
        <v>47</v>
      </c>
      <c r="M7641" s="15" t="b">
        <f>AND(ISBLANK(N7641),ISBLANK(O7641),ISBLANK(P7641))</f>
        <v>0</v>
      </c>
      <c r="N7641" s="15">
        <v>30</v>
      </c>
      <c r="P7641" s="15">
        <v>48</v>
      </c>
      <c r="Q7641">
        <v>30</v>
      </c>
      <c r="R7641" s="18" t="b">
        <f>AND(ISBLANK(S7641),ISBLANK(T7641))</f>
        <v>0</v>
      </c>
      <c r="S7641" s="20">
        <v>1</v>
      </c>
      <c r="T7641" s="20">
        <v>1</v>
      </c>
      <c r="U7641" s="15" t="b">
        <f>AND(ISBLANK(V7641),ISBLANK(W7641),ISBLANK(X7641))</f>
        <v>0</v>
      </c>
      <c r="W7641" s="16">
        <v>0.98</v>
      </c>
      <c r="AA7641" t="s">
        <v>385</v>
      </c>
      <c r="AB7641" s="24" t="str">
        <f>IF(ISERR(MONTH(AA7641)),TRIM(SUBSTITUTE(AA7641,(RIGHT(TRIM(AA7641),4)),"")),TEXT(AA7641,"mmmm"))</f>
        <v>March</v>
      </c>
      <c r="AC7641" s="24">
        <f>IF(ISERR(YEAR(AA7641)),VALUE(RIGHT(TRIM(AA7641),4)),YEAR(AA7641))</f>
        <v>2015</v>
      </c>
      <c r="AD7641" t="s">
        <v>383</v>
      </c>
      <c r="AE7641" t="b">
        <f>VLOOKUP(AA7641,duplicates!A:C,3,FALSE)</f>
        <v>0</v>
      </c>
      <c r="AF7641" t="b">
        <f t="shared" si="115"/>
        <v>1</v>
      </c>
    </row>
    <row r="7642" spans="1:32" x14ac:dyDescent="0.2">
      <c r="A7642" t="s">
        <v>348</v>
      </c>
      <c r="B7642">
        <v>1843</v>
      </c>
      <c r="C7642" t="s">
        <v>179</v>
      </c>
      <c r="D7642" t="s">
        <v>180</v>
      </c>
      <c r="E7642" s="4">
        <f>IF(ISBLANK(G7642),H7642,G7642)</f>
        <v>769</v>
      </c>
      <c r="F7642" s="9" t="b">
        <f>AND(ISBLANK(G7642),ISBLANK(H7642))</f>
        <v>0</v>
      </c>
      <c r="G7642" s="9">
        <v>769</v>
      </c>
      <c r="I7642">
        <v>778</v>
      </c>
      <c r="J7642" s="9" t="b">
        <f>AND(ISBLANK(K7642),ISBLANK(L7642))</f>
        <v>0</v>
      </c>
      <c r="K7642" s="9">
        <v>83</v>
      </c>
      <c r="M7642" s="15" t="b">
        <f>AND(ISBLANK(N7642),ISBLANK(O7642),ISBLANK(P7642))</f>
        <v>0</v>
      </c>
      <c r="N7642" s="15">
        <v>61</v>
      </c>
      <c r="P7642" s="15">
        <v>92</v>
      </c>
      <c r="Q7642">
        <v>61</v>
      </c>
      <c r="R7642" s="18" t="b">
        <f>AND(ISBLANK(S7642),ISBLANK(T7642))</f>
        <v>0</v>
      </c>
      <c r="S7642" s="20">
        <v>1</v>
      </c>
      <c r="T7642" s="20">
        <v>0.99</v>
      </c>
      <c r="U7642" s="15" t="b">
        <f>AND(ISBLANK(V7642),ISBLANK(W7642),ISBLANK(X7642))</f>
        <v>0</v>
      </c>
      <c r="W7642" s="16">
        <v>0.9</v>
      </c>
      <c r="AA7642" t="s">
        <v>385</v>
      </c>
      <c r="AB7642" s="24" t="str">
        <f>IF(ISERR(MONTH(AA7642)),TRIM(SUBSTITUTE(AA7642,(RIGHT(TRIM(AA7642),4)),"")),TEXT(AA7642,"mmmm"))</f>
        <v>March</v>
      </c>
      <c r="AC7642" s="24">
        <f>IF(ISERR(YEAR(AA7642)),VALUE(RIGHT(TRIM(AA7642),4)),YEAR(AA7642))</f>
        <v>2015</v>
      </c>
      <c r="AD7642" t="s">
        <v>383</v>
      </c>
      <c r="AE7642" t="b">
        <f>VLOOKUP(AA7642,duplicates!A:C,3,FALSE)</f>
        <v>0</v>
      </c>
      <c r="AF7642" t="b">
        <f t="shared" si="115"/>
        <v>1</v>
      </c>
    </row>
    <row r="7643" spans="1:32" x14ac:dyDescent="0.2">
      <c r="A7643" t="s">
        <v>348</v>
      </c>
      <c r="B7643">
        <v>1927</v>
      </c>
      <c r="C7643" t="s">
        <v>301</v>
      </c>
      <c r="D7643" t="s">
        <v>302</v>
      </c>
      <c r="E7643" s="4">
        <f>IF(ISBLANK(G7643),H7643,G7643)</f>
        <v>562</v>
      </c>
      <c r="F7643" s="9" t="b">
        <f>AND(ISBLANK(G7643),ISBLANK(H7643))</f>
        <v>0</v>
      </c>
      <c r="G7643" s="9">
        <v>562</v>
      </c>
      <c r="I7643">
        <v>587</v>
      </c>
      <c r="J7643" s="9" t="b">
        <f>AND(ISBLANK(K7643),ISBLANK(L7643))</f>
        <v>0</v>
      </c>
      <c r="K7643" s="9">
        <v>120</v>
      </c>
      <c r="M7643" s="15" t="b">
        <f>AND(ISBLANK(N7643),ISBLANK(O7643),ISBLANK(P7643))</f>
        <v>0</v>
      </c>
      <c r="N7643" s="15">
        <v>21</v>
      </c>
      <c r="P7643" s="15">
        <v>126</v>
      </c>
      <c r="Q7643">
        <v>21</v>
      </c>
      <c r="R7643" s="18" t="b">
        <f>AND(ISBLANK(S7643),ISBLANK(T7643))</f>
        <v>0</v>
      </c>
      <c r="S7643" s="20">
        <v>1</v>
      </c>
      <c r="T7643" s="20">
        <v>0.96</v>
      </c>
      <c r="U7643" s="15" t="b">
        <f>AND(ISBLANK(V7643),ISBLANK(W7643),ISBLANK(X7643))</f>
        <v>0</v>
      </c>
      <c r="W7643" s="16">
        <v>0.95</v>
      </c>
      <c r="AA7643" t="s">
        <v>385</v>
      </c>
      <c r="AB7643" s="24" t="str">
        <f>IF(ISERR(MONTH(AA7643)),TRIM(SUBSTITUTE(AA7643,(RIGHT(TRIM(AA7643),4)),"")),TEXT(AA7643,"mmmm"))</f>
        <v>March</v>
      </c>
      <c r="AC7643" s="24">
        <f>IF(ISERR(YEAR(AA7643)),VALUE(RIGHT(TRIM(AA7643),4)),YEAR(AA7643))</f>
        <v>2015</v>
      </c>
      <c r="AD7643" t="s">
        <v>383</v>
      </c>
      <c r="AE7643" t="b">
        <f>VLOOKUP(AA7643,duplicates!A:C,3,FALSE)</f>
        <v>0</v>
      </c>
      <c r="AF7643" t="b">
        <f t="shared" si="115"/>
        <v>1</v>
      </c>
    </row>
    <row r="7644" spans="1:32" x14ac:dyDescent="0.2">
      <c r="A7644" t="s">
        <v>348</v>
      </c>
      <c r="B7644">
        <v>1928</v>
      </c>
      <c r="C7644" t="s">
        <v>293</v>
      </c>
      <c r="D7644" t="s">
        <v>294</v>
      </c>
      <c r="E7644" s="4">
        <f>IF(ISBLANK(G7644),H7644,G7644)</f>
        <v>438</v>
      </c>
      <c r="F7644" s="9" t="b">
        <f>AND(ISBLANK(G7644),ISBLANK(H7644))</f>
        <v>0</v>
      </c>
      <c r="G7644" s="9">
        <v>438</v>
      </c>
      <c r="I7644">
        <v>529</v>
      </c>
      <c r="J7644" s="9" t="b">
        <f>AND(ISBLANK(K7644),ISBLANK(L7644))</f>
        <v>0</v>
      </c>
      <c r="K7644" s="9">
        <v>64</v>
      </c>
      <c r="M7644" s="15" t="b">
        <f>AND(ISBLANK(N7644),ISBLANK(O7644),ISBLANK(P7644))</f>
        <v>0</v>
      </c>
      <c r="N7644" s="15">
        <v>57</v>
      </c>
      <c r="P7644" s="15">
        <v>67</v>
      </c>
      <c r="Q7644">
        <v>34</v>
      </c>
      <c r="R7644" s="18" t="b">
        <f>AND(ISBLANK(S7644),ISBLANK(T7644))</f>
        <v>0</v>
      </c>
      <c r="S7644" s="20">
        <v>0.6</v>
      </c>
      <c r="T7644" s="20">
        <v>0.83</v>
      </c>
      <c r="U7644" s="15" t="b">
        <f>AND(ISBLANK(V7644),ISBLANK(W7644),ISBLANK(X7644))</f>
        <v>0</v>
      </c>
      <c r="W7644" s="16">
        <v>0.96</v>
      </c>
      <c r="AA7644" t="s">
        <v>385</v>
      </c>
      <c r="AB7644" s="24" t="str">
        <f>IF(ISERR(MONTH(AA7644)),TRIM(SUBSTITUTE(AA7644,(RIGHT(TRIM(AA7644),4)),"")),TEXT(AA7644,"mmmm"))</f>
        <v>March</v>
      </c>
      <c r="AC7644" s="24">
        <f>IF(ISERR(YEAR(AA7644)),VALUE(RIGHT(TRIM(AA7644),4)),YEAR(AA7644))</f>
        <v>2015</v>
      </c>
      <c r="AD7644" t="s">
        <v>383</v>
      </c>
      <c r="AE7644" t="b">
        <f>VLOOKUP(AA7644,duplicates!A:C,3,FALSE)</f>
        <v>0</v>
      </c>
      <c r="AF7644" t="b">
        <f t="shared" si="115"/>
        <v>1</v>
      </c>
    </row>
    <row r="7645" spans="1:32" x14ac:dyDescent="0.2">
      <c r="A7645" t="s">
        <v>348</v>
      </c>
      <c r="B7645">
        <v>1929</v>
      </c>
      <c r="C7645" t="s">
        <v>271</v>
      </c>
      <c r="D7645" t="s">
        <v>272</v>
      </c>
      <c r="E7645" s="4">
        <f>IF(ISBLANK(G7645),H7645,G7645)</f>
        <v>428</v>
      </c>
      <c r="F7645" s="9" t="b">
        <f>AND(ISBLANK(G7645),ISBLANK(H7645))</f>
        <v>0</v>
      </c>
      <c r="G7645" s="9">
        <v>428</v>
      </c>
      <c r="I7645">
        <v>436</v>
      </c>
      <c r="J7645" s="9" t="b">
        <f>AND(ISBLANK(K7645),ISBLANK(L7645))</f>
        <v>0</v>
      </c>
      <c r="K7645" s="9">
        <v>83</v>
      </c>
      <c r="M7645" s="15" t="b">
        <f>AND(ISBLANK(N7645),ISBLANK(O7645),ISBLANK(P7645))</f>
        <v>0</v>
      </c>
      <c r="N7645" s="15">
        <v>47</v>
      </c>
      <c r="P7645" s="15">
        <v>86</v>
      </c>
      <c r="Q7645">
        <v>47</v>
      </c>
      <c r="R7645" s="18" t="b">
        <f>AND(ISBLANK(S7645),ISBLANK(T7645))</f>
        <v>0</v>
      </c>
      <c r="S7645" s="20">
        <v>1</v>
      </c>
      <c r="T7645" s="20">
        <v>0.98</v>
      </c>
      <c r="U7645" s="15" t="b">
        <f>AND(ISBLANK(V7645),ISBLANK(W7645),ISBLANK(X7645))</f>
        <v>0</v>
      </c>
      <c r="W7645" s="16">
        <v>0.97</v>
      </c>
      <c r="AA7645" t="s">
        <v>385</v>
      </c>
      <c r="AB7645" s="24" t="str">
        <f>IF(ISERR(MONTH(AA7645)),TRIM(SUBSTITUTE(AA7645,(RIGHT(TRIM(AA7645),4)),"")),TEXT(AA7645,"mmmm"))</f>
        <v>March</v>
      </c>
      <c r="AC7645" s="24">
        <f>IF(ISERR(YEAR(AA7645)),VALUE(RIGHT(TRIM(AA7645),4)),YEAR(AA7645))</f>
        <v>2015</v>
      </c>
      <c r="AD7645" t="s">
        <v>383</v>
      </c>
      <c r="AE7645" t="b">
        <f>VLOOKUP(AA7645,duplicates!A:C,3,FALSE)</f>
        <v>0</v>
      </c>
      <c r="AF7645" t="b">
        <f t="shared" si="115"/>
        <v>1</v>
      </c>
    </row>
    <row r="7646" spans="1:32" x14ac:dyDescent="0.2">
      <c r="A7646" t="s">
        <v>348</v>
      </c>
      <c r="B7646">
        <v>1844</v>
      </c>
      <c r="C7646" t="s">
        <v>370</v>
      </c>
      <c r="D7646" t="s">
        <v>72</v>
      </c>
      <c r="E7646" s="4">
        <f>IF(ISBLANK(G7646),H7646,G7646)</f>
        <v>829</v>
      </c>
      <c r="F7646" s="9" t="b">
        <f>AND(ISBLANK(G7646),ISBLANK(H7646))</f>
        <v>0</v>
      </c>
      <c r="G7646" s="9">
        <v>829</v>
      </c>
      <c r="I7646">
        <v>877</v>
      </c>
      <c r="J7646" s="9" t="b">
        <f>AND(ISBLANK(K7646),ISBLANK(L7646))</f>
        <v>0</v>
      </c>
      <c r="K7646" s="9">
        <v>88</v>
      </c>
      <c r="M7646" s="15" t="b">
        <f>AND(ISBLANK(N7646),ISBLANK(O7646),ISBLANK(P7646))</f>
        <v>0</v>
      </c>
      <c r="N7646" s="15">
        <v>38</v>
      </c>
      <c r="P7646" s="15">
        <v>92</v>
      </c>
      <c r="Q7646">
        <v>38</v>
      </c>
      <c r="R7646" s="18" t="b">
        <f>AND(ISBLANK(S7646),ISBLANK(T7646))</f>
        <v>0</v>
      </c>
      <c r="S7646" s="20">
        <v>1</v>
      </c>
      <c r="T7646" s="20">
        <v>0.95</v>
      </c>
      <c r="U7646" s="15" t="b">
        <f>AND(ISBLANK(V7646),ISBLANK(W7646),ISBLANK(X7646))</f>
        <v>0</v>
      </c>
      <c r="W7646" s="16">
        <v>0.96</v>
      </c>
      <c r="AA7646" t="s">
        <v>385</v>
      </c>
      <c r="AB7646" s="24" t="str">
        <f>IF(ISERR(MONTH(AA7646)),TRIM(SUBSTITUTE(AA7646,(RIGHT(TRIM(AA7646),4)),"")),TEXT(AA7646,"mmmm"))</f>
        <v>March</v>
      </c>
      <c r="AC7646" s="24">
        <f>IF(ISERR(YEAR(AA7646)),VALUE(RIGHT(TRIM(AA7646),4)),YEAR(AA7646))</f>
        <v>2015</v>
      </c>
      <c r="AD7646" t="s">
        <v>383</v>
      </c>
      <c r="AE7646" t="b">
        <f>VLOOKUP(AA7646,duplicates!A:C,3,FALSE)</f>
        <v>0</v>
      </c>
      <c r="AF7646" t="b">
        <f t="shared" si="115"/>
        <v>1</v>
      </c>
    </row>
    <row r="7647" spans="1:32" x14ac:dyDescent="0.2">
      <c r="A7647" t="s">
        <v>348</v>
      </c>
      <c r="B7647">
        <v>1845</v>
      </c>
      <c r="C7647" t="s">
        <v>155</v>
      </c>
      <c r="D7647" t="s">
        <v>156</v>
      </c>
      <c r="E7647" s="4">
        <f>IF(ISBLANK(G7647),H7647,G7647)</f>
        <v>210</v>
      </c>
      <c r="F7647" s="9" t="b">
        <f>AND(ISBLANK(G7647),ISBLANK(H7647))</f>
        <v>0</v>
      </c>
      <c r="G7647" s="9">
        <v>210</v>
      </c>
      <c r="I7647">
        <v>233</v>
      </c>
      <c r="J7647" s="9" t="b">
        <f>AND(ISBLANK(K7647),ISBLANK(L7647))</f>
        <v>0</v>
      </c>
      <c r="K7647" s="9">
        <v>38</v>
      </c>
      <c r="M7647" s="15" t="b">
        <f>AND(ISBLANK(N7647),ISBLANK(O7647),ISBLANK(P7647))</f>
        <v>0</v>
      </c>
      <c r="N7647" s="15">
        <v>10</v>
      </c>
      <c r="P7647" s="15">
        <v>38</v>
      </c>
      <c r="Q7647">
        <v>10</v>
      </c>
      <c r="R7647" s="18" t="b">
        <f>AND(ISBLANK(S7647),ISBLANK(T7647))</f>
        <v>0</v>
      </c>
      <c r="S7647" s="20">
        <v>1</v>
      </c>
      <c r="T7647" s="20">
        <v>0.9</v>
      </c>
      <c r="U7647" s="15" t="b">
        <f>AND(ISBLANK(V7647),ISBLANK(W7647),ISBLANK(X7647))</f>
        <v>0</v>
      </c>
      <c r="W7647" s="16">
        <v>1</v>
      </c>
      <c r="AA7647" t="s">
        <v>385</v>
      </c>
      <c r="AB7647" s="24" t="str">
        <f>IF(ISERR(MONTH(AA7647)),TRIM(SUBSTITUTE(AA7647,(RIGHT(TRIM(AA7647),4)),"")),TEXT(AA7647,"mmmm"))</f>
        <v>March</v>
      </c>
      <c r="AC7647" s="24">
        <f>IF(ISERR(YEAR(AA7647)),VALUE(RIGHT(TRIM(AA7647),4)),YEAR(AA7647))</f>
        <v>2015</v>
      </c>
      <c r="AD7647" t="s">
        <v>383</v>
      </c>
      <c r="AE7647" t="b">
        <f>VLOOKUP(AA7647,duplicates!A:C,3,FALSE)</f>
        <v>0</v>
      </c>
      <c r="AF7647" t="b">
        <f t="shared" si="115"/>
        <v>1</v>
      </c>
    </row>
    <row r="7648" spans="1:32" x14ac:dyDescent="0.2">
      <c r="A7648" t="s">
        <v>348</v>
      </c>
      <c r="B7648">
        <v>1930</v>
      </c>
      <c r="C7648" t="s">
        <v>247</v>
      </c>
      <c r="D7648" t="s">
        <v>248</v>
      </c>
      <c r="E7648" s="4">
        <f>IF(ISBLANK(G7648),H7648,G7648)</f>
        <v>178</v>
      </c>
      <c r="F7648" s="9" t="b">
        <f>AND(ISBLANK(G7648),ISBLANK(H7648))</f>
        <v>0</v>
      </c>
      <c r="G7648" s="9">
        <v>178</v>
      </c>
      <c r="I7648">
        <v>188</v>
      </c>
      <c r="J7648" s="9" t="b">
        <f>AND(ISBLANK(K7648),ISBLANK(L7648))</f>
        <v>0</v>
      </c>
      <c r="K7648" s="9">
        <v>52</v>
      </c>
      <c r="M7648" s="15" t="b">
        <f>AND(ISBLANK(N7648),ISBLANK(O7648),ISBLANK(P7648))</f>
        <v>0</v>
      </c>
      <c r="N7648" s="15">
        <v>2</v>
      </c>
      <c r="P7648" s="15">
        <v>53</v>
      </c>
      <c r="Q7648">
        <v>2</v>
      </c>
      <c r="R7648" s="18" t="b">
        <f>AND(ISBLANK(S7648),ISBLANK(T7648))</f>
        <v>0</v>
      </c>
      <c r="S7648" s="20">
        <v>1</v>
      </c>
      <c r="T7648" s="20">
        <v>0.95</v>
      </c>
      <c r="U7648" s="15" t="b">
        <f>AND(ISBLANK(V7648),ISBLANK(W7648),ISBLANK(X7648))</f>
        <v>0</v>
      </c>
      <c r="W7648" s="16">
        <v>0.98</v>
      </c>
      <c r="AA7648" t="s">
        <v>385</v>
      </c>
      <c r="AB7648" s="24" t="str">
        <f>IF(ISERR(MONTH(AA7648)),TRIM(SUBSTITUTE(AA7648,(RIGHT(TRIM(AA7648),4)),"")),TEXT(AA7648,"mmmm"))</f>
        <v>March</v>
      </c>
      <c r="AC7648" s="24">
        <f>IF(ISERR(YEAR(AA7648)),VALUE(RIGHT(TRIM(AA7648),4)),YEAR(AA7648))</f>
        <v>2015</v>
      </c>
      <c r="AD7648" t="s">
        <v>383</v>
      </c>
      <c r="AE7648" t="b">
        <f>VLOOKUP(AA7648,duplicates!A:C,3,FALSE)</f>
        <v>0</v>
      </c>
      <c r="AF7648" t="b">
        <f t="shared" si="115"/>
        <v>1</v>
      </c>
    </row>
    <row r="7649" spans="1:32" x14ac:dyDescent="0.2">
      <c r="A7649" t="s">
        <v>348</v>
      </c>
      <c r="B7649">
        <v>1846</v>
      </c>
      <c r="C7649" t="s">
        <v>167</v>
      </c>
      <c r="D7649" t="s">
        <v>168</v>
      </c>
      <c r="E7649" s="4">
        <f>IF(ISBLANK(G7649),H7649,G7649)</f>
        <v>576</v>
      </c>
      <c r="F7649" s="9" t="b">
        <f>AND(ISBLANK(G7649),ISBLANK(H7649))</f>
        <v>0</v>
      </c>
      <c r="G7649" s="9">
        <v>576</v>
      </c>
      <c r="I7649">
        <v>657</v>
      </c>
      <c r="J7649" s="9" t="b">
        <f>AND(ISBLANK(K7649),ISBLANK(L7649))</f>
        <v>0</v>
      </c>
      <c r="K7649" s="9">
        <v>73</v>
      </c>
      <c r="M7649" s="15" t="b">
        <f>AND(ISBLANK(N7649),ISBLANK(O7649),ISBLANK(P7649))</f>
        <v>0</v>
      </c>
      <c r="N7649" s="15">
        <v>30</v>
      </c>
      <c r="P7649" s="15">
        <v>73</v>
      </c>
      <c r="Q7649">
        <v>30</v>
      </c>
      <c r="R7649" s="18" t="b">
        <f>AND(ISBLANK(S7649),ISBLANK(T7649))</f>
        <v>0</v>
      </c>
      <c r="S7649" s="20">
        <v>1</v>
      </c>
      <c r="T7649" s="20">
        <v>0.88</v>
      </c>
      <c r="U7649" s="15" t="b">
        <f>AND(ISBLANK(V7649),ISBLANK(W7649),ISBLANK(X7649))</f>
        <v>0</v>
      </c>
      <c r="W7649" s="16">
        <v>1</v>
      </c>
      <c r="AA7649" t="s">
        <v>385</v>
      </c>
      <c r="AB7649" s="24" t="str">
        <f>IF(ISERR(MONTH(AA7649)),TRIM(SUBSTITUTE(AA7649,(RIGHT(TRIM(AA7649),4)),"")),TEXT(AA7649,"mmmm"))</f>
        <v>March</v>
      </c>
      <c r="AC7649" s="24">
        <f>IF(ISERR(YEAR(AA7649)),VALUE(RIGHT(TRIM(AA7649),4)),YEAR(AA7649))</f>
        <v>2015</v>
      </c>
      <c r="AD7649" t="s">
        <v>383</v>
      </c>
      <c r="AE7649" t="b">
        <f>VLOOKUP(AA7649,duplicates!A:C,3,FALSE)</f>
        <v>0</v>
      </c>
      <c r="AF7649" t="b">
        <f t="shared" si="115"/>
        <v>1</v>
      </c>
    </row>
    <row r="7650" spans="1:32" x14ac:dyDescent="0.2">
      <c r="A7650" t="s">
        <v>348</v>
      </c>
      <c r="B7650">
        <v>1847</v>
      </c>
      <c r="C7650" t="s">
        <v>135</v>
      </c>
      <c r="D7650" t="s">
        <v>136</v>
      </c>
      <c r="E7650" s="4">
        <f>IF(ISBLANK(G7650),H7650,G7650)</f>
        <v>431</v>
      </c>
      <c r="F7650" s="9" t="b">
        <f>AND(ISBLANK(G7650),ISBLANK(H7650))</f>
        <v>0</v>
      </c>
      <c r="G7650" s="9">
        <v>431</v>
      </c>
      <c r="I7650">
        <v>460</v>
      </c>
      <c r="J7650" s="9" t="b">
        <f>AND(ISBLANK(K7650),ISBLANK(L7650))</f>
        <v>0</v>
      </c>
      <c r="K7650" s="9">
        <v>51</v>
      </c>
      <c r="M7650" s="15" t="b">
        <f>AND(ISBLANK(N7650),ISBLANK(O7650),ISBLANK(P7650))</f>
        <v>0</v>
      </c>
      <c r="N7650" s="15">
        <v>25</v>
      </c>
      <c r="P7650" s="15">
        <v>51</v>
      </c>
      <c r="Q7650">
        <v>25</v>
      </c>
      <c r="R7650" s="18" t="b">
        <f>AND(ISBLANK(S7650),ISBLANK(T7650))</f>
        <v>0</v>
      </c>
      <c r="S7650" s="20">
        <v>1</v>
      </c>
      <c r="T7650" s="20">
        <v>0.94</v>
      </c>
      <c r="U7650" s="15" t="b">
        <f>AND(ISBLANK(V7650),ISBLANK(W7650),ISBLANK(X7650))</f>
        <v>0</v>
      </c>
      <c r="W7650" s="16">
        <v>1</v>
      </c>
      <c r="AA7650" t="s">
        <v>385</v>
      </c>
      <c r="AB7650" s="24" t="str">
        <f>IF(ISERR(MONTH(AA7650)),TRIM(SUBSTITUTE(AA7650,(RIGHT(TRIM(AA7650),4)),"")),TEXT(AA7650,"mmmm"))</f>
        <v>March</v>
      </c>
      <c r="AC7650" s="24">
        <f>IF(ISERR(YEAR(AA7650)),VALUE(RIGHT(TRIM(AA7650),4)),YEAR(AA7650))</f>
        <v>2015</v>
      </c>
      <c r="AD7650" t="s">
        <v>383</v>
      </c>
      <c r="AE7650" t="b">
        <f>VLOOKUP(AA7650,duplicates!A:C,3,FALSE)</f>
        <v>0</v>
      </c>
      <c r="AF7650" t="b">
        <f t="shared" si="115"/>
        <v>1</v>
      </c>
    </row>
    <row r="7651" spans="1:32" x14ac:dyDescent="0.2">
      <c r="A7651" t="s">
        <v>348</v>
      </c>
      <c r="B7651">
        <v>1848</v>
      </c>
      <c r="C7651" t="s">
        <v>107</v>
      </c>
      <c r="D7651" t="s">
        <v>108</v>
      </c>
      <c r="E7651" s="4">
        <f>IF(ISBLANK(G7651),H7651,G7651)</f>
        <v>194</v>
      </c>
      <c r="F7651" s="9" t="b">
        <f>AND(ISBLANK(G7651),ISBLANK(H7651))</f>
        <v>0</v>
      </c>
      <c r="G7651" s="9">
        <v>194</v>
      </c>
      <c r="I7651">
        <v>210</v>
      </c>
      <c r="J7651" s="9" t="b">
        <f>AND(ISBLANK(K7651),ISBLANK(L7651))</f>
        <v>0</v>
      </c>
      <c r="K7651" s="9">
        <v>71</v>
      </c>
      <c r="M7651" s="15" t="b">
        <f>AND(ISBLANK(N7651),ISBLANK(O7651),ISBLANK(P7651))</f>
        <v>0</v>
      </c>
      <c r="N7651" s="15">
        <v>26</v>
      </c>
      <c r="P7651" s="15">
        <v>72</v>
      </c>
      <c r="Q7651">
        <v>23</v>
      </c>
      <c r="R7651" s="18" t="b">
        <f>AND(ISBLANK(S7651),ISBLANK(T7651))</f>
        <v>0</v>
      </c>
      <c r="S7651" s="20">
        <v>0.88</v>
      </c>
      <c r="T7651" s="20">
        <v>0.92</v>
      </c>
      <c r="U7651" s="15" t="b">
        <f>AND(ISBLANK(V7651),ISBLANK(W7651),ISBLANK(X7651))</f>
        <v>0</v>
      </c>
      <c r="W7651" s="16">
        <v>0.99</v>
      </c>
      <c r="AA7651" t="s">
        <v>385</v>
      </c>
      <c r="AB7651" s="24" t="str">
        <f>IF(ISERR(MONTH(AA7651)),TRIM(SUBSTITUTE(AA7651,(RIGHT(TRIM(AA7651),4)),"")),TEXT(AA7651,"mmmm"))</f>
        <v>March</v>
      </c>
      <c r="AC7651" s="24">
        <f>IF(ISERR(YEAR(AA7651)),VALUE(RIGHT(TRIM(AA7651),4)),YEAR(AA7651))</f>
        <v>2015</v>
      </c>
      <c r="AD7651" t="s">
        <v>383</v>
      </c>
      <c r="AE7651" t="b">
        <f>VLOOKUP(AA7651,duplicates!A:C,3,FALSE)</f>
        <v>0</v>
      </c>
      <c r="AF7651" t="b">
        <f t="shared" si="115"/>
        <v>1</v>
      </c>
    </row>
    <row r="7652" spans="1:32" x14ac:dyDescent="0.2">
      <c r="A7652" t="s">
        <v>348</v>
      </c>
      <c r="B7652">
        <v>1849</v>
      </c>
      <c r="C7652" t="s">
        <v>137</v>
      </c>
      <c r="D7652" t="s">
        <v>138</v>
      </c>
      <c r="E7652" s="4">
        <f>IF(ISBLANK(G7652),H7652,G7652)</f>
        <v>526</v>
      </c>
      <c r="F7652" s="9" t="b">
        <f>AND(ISBLANK(G7652),ISBLANK(H7652))</f>
        <v>0</v>
      </c>
      <c r="G7652" s="9">
        <v>526</v>
      </c>
      <c r="I7652">
        <v>536</v>
      </c>
      <c r="J7652" s="9" t="b">
        <f>AND(ISBLANK(K7652),ISBLANK(L7652))</f>
        <v>0</v>
      </c>
      <c r="K7652" s="9">
        <v>189</v>
      </c>
      <c r="M7652" s="15" t="b">
        <f>AND(ISBLANK(N7652),ISBLANK(O7652),ISBLANK(P7652))</f>
        <v>0</v>
      </c>
      <c r="N7652" s="15">
        <v>49</v>
      </c>
      <c r="P7652" s="15">
        <v>192</v>
      </c>
      <c r="Q7652">
        <v>45</v>
      </c>
      <c r="R7652" s="18" t="b">
        <f>AND(ISBLANK(S7652),ISBLANK(T7652))</f>
        <v>0</v>
      </c>
      <c r="S7652" s="20">
        <v>0.92</v>
      </c>
      <c r="T7652" s="20">
        <v>0.98</v>
      </c>
      <c r="U7652" s="15" t="b">
        <f>AND(ISBLANK(V7652),ISBLANK(W7652),ISBLANK(X7652))</f>
        <v>0</v>
      </c>
      <c r="W7652" s="16">
        <v>0.98</v>
      </c>
      <c r="AA7652" t="s">
        <v>385</v>
      </c>
      <c r="AB7652" s="24" t="str">
        <f>IF(ISERR(MONTH(AA7652)),TRIM(SUBSTITUTE(AA7652,(RIGHT(TRIM(AA7652),4)),"")),TEXT(AA7652,"mmmm"))</f>
        <v>March</v>
      </c>
      <c r="AC7652" s="24">
        <f>IF(ISERR(YEAR(AA7652)),VALUE(RIGHT(TRIM(AA7652),4)),YEAR(AA7652))</f>
        <v>2015</v>
      </c>
      <c r="AD7652" t="s">
        <v>383</v>
      </c>
      <c r="AE7652" t="b">
        <f>VLOOKUP(AA7652,duplicates!A:C,3,FALSE)</f>
        <v>0</v>
      </c>
      <c r="AF7652" t="b">
        <f t="shared" si="115"/>
        <v>1</v>
      </c>
    </row>
    <row r="7653" spans="1:32" x14ac:dyDescent="0.2">
      <c r="A7653" t="s">
        <v>348</v>
      </c>
      <c r="B7653">
        <v>1850</v>
      </c>
      <c r="C7653" t="s">
        <v>57</v>
      </c>
      <c r="D7653" t="s">
        <v>58</v>
      </c>
      <c r="E7653" s="4">
        <f>IF(ISBLANK(G7653),H7653,G7653)</f>
        <v>156</v>
      </c>
      <c r="F7653" s="9" t="b">
        <f>AND(ISBLANK(G7653),ISBLANK(H7653))</f>
        <v>0</v>
      </c>
      <c r="G7653" s="9">
        <v>156</v>
      </c>
      <c r="I7653">
        <v>167</v>
      </c>
      <c r="J7653" s="9" t="b">
        <f>AND(ISBLANK(K7653),ISBLANK(L7653))</f>
        <v>0</v>
      </c>
      <c r="K7653" s="9">
        <v>17</v>
      </c>
      <c r="M7653" s="15" t="b">
        <f>AND(ISBLANK(N7653),ISBLANK(O7653),ISBLANK(P7653))</f>
        <v>0</v>
      </c>
      <c r="N7653" s="15">
        <v>12</v>
      </c>
      <c r="P7653" s="15">
        <v>17</v>
      </c>
      <c r="Q7653">
        <v>12</v>
      </c>
      <c r="R7653" s="18" t="b">
        <f>AND(ISBLANK(S7653),ISBLANK(T7653))</f>
        <v>0</v>
      </c>
      <c r="S7653" s="20">
        <v>1</v>
      </c>
      <c r="T7653" s="20">
        <v>0.93</v>
      </c>
      <c r="U7653" s="15" t="b">
        <f>AND(ISBLANK(V7653),ISBLANK(W7653),ISBLANK(X7653))</f>
        <v>0</v>
      </c>
      <c r="W7653" s="16">
        <v>1</v>
      </c>
      <c r="AA7653" t="s">
        <v>385</v>
      </c>
      <c r="AB7653" s="24" t="str">
        <f>IF(ISERR(MONTH(AA7653)),TRIM(SUBSTITUTE(AA7653,(RIGHT(TRIM(AA7653),4)),"")),TEXT(AA7653,"mmmm"))</f>
        <v>March</v>
      </c>
      <c r="AC7653" s="24">
        <f>IF(ISERR(YEAR(AA7653)),VALUE(RIGHT(TRIM(AA7653),4)),YEAR(AA7653))</f>
        <v>2015</v>
      </c>
      <c r="AD7653" t="s">
        <v>383</v>
      </c>
      <c r="AE7653" t="b">
        <f>VLOOKUP(AA7653,duplicates!A:C,3,FALSE)</f>
        <v>0</v>
      </c>
      <c r="AF7653" t="b">
        <f t="shared" si="115"/>
        <v>1</v>
      </c>
    </row>
    <row r="7654" spans="1:32" x14ac:dyDescent="0.2">
      <c r="A7654" t="s">
        <v>348</v>
      </c>
      <c r="B7654">
        <v>1851</v>
      </c>
      <c r="C7654" t="s">
        <v>153</v>
      </c>
      <c r="D7654" t="s">
        <v>154</v>
      </c>
      <c r="E7654" s="4">
        <f>IF(ISBLANK(G7654),H7654,G7654)</f>
        <v>1096</v>
      </c>
      <c r="F7654" s="9" t="b">
        <f>AND(ISBLANK(G7654),ISBLANK(H7654))</f>
        <v>0</v>
      </c>
      <c r="G7654" s="9">
        <v>1096</v>
      </c>
      <c r="I7654">
        <v>1239</v>
      </c>
      <c r="J7654" s="9" t="b">
        <f>AND(ISBLANK(K7654),ISBLANK(L7654))</f>
        <v>0</v>
      </c>
      <c r="K7654" s="9">
        <v>152</v>
      </c>
      <c r="M7654" s="15" t="b">
        <f>AND(ISBLANK(N7654),ISBLANK(O7654),ISBLANK(P7654))</f>
        <v>0</v>
      </c>
      <c r="N7654" s="15">
        <v>12</v>
      </c>
      <c r="P7654" s="15">
        <v>159</v>
      </c>
      <c r="Q7654">
        <v>10</v>
      </c>
      <c r="R7654" s="18" t="b">
        <f>AND(ISBLANK(S7654),ISBLANK(T7654))</f>
        <v>0</v>
      </c>
      <c r="S7654" s="20">
        <v>0.83</v>
      </c>
      <c r="T7654" s="20">
        <v>0.88</v>
      </c>
      <c r="U7654" s="15" t="b">
        <f>AND(ISBLANK(V7654),ISBLANK(W7654),ISBLANK(X7654))</f>
        <v>0</v>
      </c>
      <c r="W7654" s="16">
        <v>0.96</v>
      </c>
      <c r="AA7654" t="s">
        <v>385</v>
      </c>
      <c r="AB7654" s="24" t="str">
        <f>IF(ISERR(MONTH(AA7654)),TRIM(SUBSTITUTE(AA7654,(RIGHT(TRIM(AA7654),4)),"")),TEXT(AA7654,"mmmm"))</f>
        <v>March</v>
      </c>
      <c r="AC7654" s="24">
        <f>IF(ISERR(YEAR(AA7654)),VALUE(RIGHT(TRIM(AA7654),4)),YEAR(AA7654))</f>
        <v>2015</v>
      </c>
      <c r="AD7654" t="s">
        <v>383</v>
      </c>
      <c r="AE7654" t="b">
        <f>VLOOKUP(AA7654,duplicates!A:C,3,FALSE)</f>
        <v>0</v>
      </c>
      <c r="AF7654" t="b">
        <f t="shared" si="115"/>
        <v>1</v>
      </c>
    </row>
    <row r="7655" spans="1:32" x14ac:dyDescent="0.2">
      <c r="A7655" t="s">
        <v>348</v>
      </c>
      <c r="B7655">
        <v>1931</v>
      </c>
      <c r="C7655" t="s">
        <v>257</v>
      </c>
      <c r="D7655" t="s">
        <v>258</v>
      </c>
      <c r="E7655" s="4">
        <f>IF(ISBLANK(G7655),H7655,G7655)</f>
        <v>171</v>
      </c>
      <c r="F7655" s="9" t="b">
        <f>AND(ISBLANK(G7655),ISBLANK(H7655))</f>
        <v>0</v>
      </c>
      <c r="G7655" s="9">
        <v>171</v>
      </c>
      <c r="I7655">
        <v>171</v>
      </c>
      <c r="J7655" s="9" t="b">
        <f>AND(ISBLANK(K7655),ISBLANK(L7655))</f>
        <v>0</v>
      </c>
      <c r="K7655" s="9">
        <v>40</v>
      </c>
      <c r="M7655" s="15" t="b">
        <f>AND(ISBLANK(N7655),ISBLANK(O7655),ISBLANK(P7655))</f>
        <v>0</v>
      </c>
      <c r="N7655" s="15">
        <v>16</v>
      </c>
      <c r="P7655" s="15">
        <v>40</v>
      </c>
      <c r="Q7655">
        <v>16</v>
      </c>
      <c r="R7655" s="18" t="b">
        <f>AND(ISBLANK(S7655),ISBLANK(T7655))</f>
        <v>0</v>
      </c>
      <c r="S7655" s="20">
        <v>1</v>
      </c>
      <c r="T7655" s="20">
        <v>1</v>
      </c>
      <c r="U7655" s="15" t="b">
        <f>AND(ISBLANK(V7655),ISBLANK(W7655),ISBLANK(X7655))</f>
        <v>0</v>
      </c>
      <c r="W7655" s="16">
        <v>1</v>
      </c>
      <c r="AA7655" t="s">
        <v>385</v>
      </c>
      <c r="AB7655" s="24" t="str">
        <f>IF(ISERR(MONTH(AA7655)),TRIM(SUBSTITUTE(AA7655,(RIGHT(TRIM(AA7655),4)),"")),TEXT(AA7655,"mmmm"))</f>
        <v>March</v>
      </c>
      <c r="AC7655" s="24">
        <f>IF(ISERR(YEAR(AA7655)),VALUE(RIGHT(TRIM(AA7655),4)),YEAR(AA7655))</f>
        <v>2015</v>
      </c>
      <c r="AD7655" t="s">
        <v>383</v>
      </c>
      <c r="AE7655" t="b">
        <f>VLOOKUP(AA7655,duplicates!A:C,3,FALSE)</f>
        <v>0</v>
      </c>
      <c r="AF7655" t="b">
        <f t="shared" si="115"/>
        <v>1</v>
      </c>
    </row>
    <row r="7656" spans="1:32" x14ac:dyDescent="0.2">
      <c r="A7656" t="s">
        <v>348</v>
      </c>
      <c r="B7656">
        <v>1852</v>
      </c>
      <c r="C7656" t="s">
        <v>333</v>
      </c>
      <c r="D7656" t="s">
        <v>334</v>
      </c>
      <c r="E7656" s="4" t="str">
        <f>IF(ISBLANK(G7656),H7656,G7656)</f>
        <v>NOT IN MONTH</v>
      </c>
      <c r="F7656" s="9" t="b">
        <f>AND(ISBLANK(G7656),ISBLANK(H7656))</f>
        <v>0</v>
      </c>
      <c r="G7656" s="9" t="s">
        <v>356</v>
      </c>
      <c r="I7656" t="s">
        <v>356</v>
      </c>
      <c r="J7656" s="9" t="b">
        <f>AND(ISBLANK(K7656),ISBLANK(L7656))</f>
        <v>0</v>
      </c>
      <c r="K7656" s="9" t="s">
        <v>356</v>
      </c>
      <c r="M7656" s="15" t="b">
        <f>AND(ISBLANK(N7656),ISBLANK(O7656),ISBLANK(P7656))</f>
        <v>0</v>
      </c>
      <c r="N7656" s="15" t="s">
        <v>356</v>
      </c>
      <c r="P7656" s="15" t="s">
        <v>356</v>
      </c>
      <c r="Q7656" t="s">
        <v>356</v>
      </c>
      <c r="R7656" s="18" t="b">
        <f>AND(ISBLANK(S7656),ISBLANK(T7656))</f>
        <v>0</v>
      </c>
      <c r="S7656" s="18" t="s">
        <v>356</v>
      </c>
      <c r="T7656" s="18" t="s">
        <v>356</v>
      </c>
      <c r="U7656" s="15" t="b">
        <f>AND(ISBLANK(V7656),ISBLANK(W7656),ISBLANK(X7656))</f>
        <v>0</v>
      </c>
      <c r="W7656" s="15" t="s">
        <v>356</v>
      </c>
      <c r="AA7656" t="s">
        <v>385</v>
      </c>
      <c r="AB7656" s="24" t="str">
        <f>IF(ISERR(MONTH(AA7656)),TRIM(SUBSTITUTE(AA7656,(RIGHT(TRIM(AA7656),4)),"")),TEXT(AA7656,"mmmm"))</f>
        <v>March</v>
      </c>
      <c r="AC7656" s="24">
        <f>IF(ISERR(YEAR(AA7656)),VALUE(RIGHT(TRIM(AA7656),4)),YEAR(AA7656))</f>
        <v>2015</v>
      </c>
      <c r="AD7656" t="s">
        <v>383</v>
      </c>
      <c r="AE7656" t="b">
        <f>VLOOKUP(AA7656,duplicates!A:C,3,FALSE)</f>
        <v>0</v>
      </c>
      <c r="AF7656" t="b">
        <f t="shared" si="115"/>
        <v>1</v>
      </c>
    </row>
    <row r="7657" spans="1:32" x14ac:dyDescent="0.2">
      <c r="A7657" t="s">
        <v>348</v>
      </c>
      <c r="B7657">
        <v>1932</v>
      </c>
      <c r="C7657" t="s">
        <v>277</v>
      </c>
      <c r="D7657" t="s">
        <v>278</v>
      </c>
      <c r="E7657" s="4">
        <f>IF(ISBLANK(G7657),H7657,G7657)</f>
        <v>535</v>
      </c>
      <c r="F7657" s="9" t="b">
        <f>AND(ISBLANK(G7657),ISBLANK(H7657))</f>
        <v>0</v>
      </c>
      <c r="G7657" s="9">
        <v>535</v>
      </c>
      <c r="I7657">
        <v>593</v>
      </c>
      <c r="J7657" s="9" t="b">
        <f>AND(ISBLANK(K7657),ISBLANK(L7657))</f>
        <v>0</v>
      </c>
      <c r="K7657" s="9">
        <v>53</v>
      </c>
      <c r="M7657" s="15" t="b">
        <f>AND(ISBLANK(N7657),ISBLANK(O7657),ISBLANK(P7657))</f>
        <v>0</v>
      </c>
      <c r="N7657" s="15">
        <v>45</v>
      </c>
      <c r="P7657" s="15">
        <v>54</v>
      </c>
      <c r="Q7657">
        <v>43</v>
      </c>
      <c r="R7657" s="18" t="b">
        <f>AND(ISBLANK(S7657),ISBLANK(T7657))</f>
        <v>0</v>
      </c>
      <c r="S7657" s="20">
        <v>0.96</v>
      </c>
      <c r="T7657" s="20">
        <v>0.9</v>
      </c>
      <c r="U7657" s="15" t="b">
        <f>AND(ISBLANK(V7657),ISBLANK(W7657),ISBLANK(X7657))</f>
        <v>0</v>
      </c>
      <c r="W7657" s="16">
        <v>0.98</v>
      </c>
      <c r="AA7657" t="s">
        <v>385</v>
      </c>
      <c r="AB7657" s="24" t="str">
        <f>IF(ISERR(MONTH(AA7657)),TRIM(SUBSTITUTE(AA7657,(RIGHT(TRIM(AA7657),4)),"")),TEXT(AA7657,"mmmm"))</f>
        <v>March</v>
      </c>
      <c r="AC7657" s="24">
        <f>IF(ISERR(YEAR(AA7657)),VALUE(RIGHT(TRIM(AA7657),4)),YEAR(AA7657))</f>
        <v>2015</v>
      </c>
      <c r="AD7657" t="s">
        <v>383</v>
      </c>
      <c r="AE7657" t="b">
        <f>VLOOKUP(AA7657,duplicates!A:C,3,FALSE)</f>
        <v>0</v>
      </c>
      <c r="AF7657" t="b">
        <f t="shared" si="115"/>
        <v>1</v>
      </c>
    </row>
    <row r="7658" spans="1:32" x14ac:dyDescent="0.2">
      <c r="A7658" t="s">
        <v>348</v>
      </c>
      <c r="B7658">
        <v>1933</v>
      </c>
      <c r="C7658" t="s">
        <v>305</v>
      </c>
      <c r="D7658" t="s">
        <v>306</v>
      </c>
      <c r="E7658" s="4">
        <f>IF(ISBLANK(G7658),H7658,G7658)</f>
        <v>265</v>
      </c>
      <c r="F7658" s="9" t="b">
        <f>AND(ISBLANK(G7658),ISBLANK(H7658))</f>
        <v>0</v>
      </c>
      <c r="G7658" s="9">
        <v>265</v>
      </c>
      <c r="I7658">
        <v>290</v>
      </c>
      <c r="J7658" s="9" t="b">
        <f>AND(ISBLANK(K7658),ISBLANK(L7658))</f>
        <v>0</v>
      </c>
      <c r="K7658" s="9">
        <v>155</v>
      </c>
      <c r="M7658" s="15" t="b">
        <f>AND(ISBLANK(N7658),ISBLANK(O7658),ISBLANK(P7658))</f>
        <v>0</v>
      </c>
      <c r="N7658" s="15">
        <v>34</v>
      </c>
      <c r="P7658" s="15">
        <v>171</v>
      </c>
      <c r="Q7658">
        <v>31</v>
      </c>
      <c r="R7658" s="18" t="b">
        <f>AND(ISBLANK(S7658),ISBLANK(T7658))</f>
        <v>0</v>
      </c>
      <c r="S7658" s="20">
        <v>0.91</v>
      </c>
      <c r="T7658" s="20">
        <v>0.91</v>
      </c>
      <c r="U7658" s="15" t="b">
        <f>AND(ISBLANK(V7658),ISBLANK(W7658),ISBLANK(X7658))</f>
        <v>0</v>
      </c>
      <c r="W7658" s="16">
        <v>0.91</v>
      </c>
      <c r="AA7658" t="s">
        <v>385</v>
      </c>
      <c r="AB7658" s="24" t="str">
        <f>IF(ISERR(MONTH(AA7658)),TRIM(SUBSTITUTE(AA7658,(RIGHT(TRIM(AA7658),4)),"")),TEXT(AA7658,"mmmm"))</f>
        <v>March</v>
      </c>
      <c r="AC7658" s="24">
        <f>IF(ISERR(YEAR(AA7658)),VALUE(RIGHT(TRIM(AA7658),4)),YEAR(AA7658))</f>
        <v>2015</v>
      </c>
      <c r="AD7658" t="s">
        <v>383</v>
      </c>
      <c r="AE7658" t="b">
        <f>VLOOKUP(AA7658,duplicates!A:C,3,FALSE)</f>
        <v>0</v>
      </c>
      <c r="AF7658" t="b">
        <f t="shared" si="115"/>
        <v>1</v>
      </c>
    </row>
    <row r="7659" spans="1:32" x14ac:dyDescent="0.2">
      <c r="A7659" t="s">
        <v>348</v>
      </c>
      <c r="B7659">
        <v>1934</v>
      </c>
      <c r="C7659" t="s">
        <v>229</v>
      </c>
      <c r="D7659" t="s">
        <v>230</v>
      </c>
      <c r="E7659" s="4">
        <f>IF(ISBLANK(G7659),H7659,G7659)</f>
        <v>406</v>
      </c>
      <c r="F7659" s="9" t="b">
        <f>AND(ISBLANK(G7659),ISBLANK(H7659))</f>
        <v>0</v>
      </c>
      <c r="G7659" s="9">
        <v>406</v>
      </c>
      <c r="I7659">
        <v>407</v>
      </c>
      <c r="J7659" s="9" t="b">
        <f>AND(ISBLANK(K7659),ISBLANK(L7659))</f>
        <v>0</v>
      </c>
      <c r="K7659" s="9">
        <v>81</v>
      </c>
      <c r="M7659" s="15" t="b">
        <f>AND(ISBLANK(N7659),ISBLANK(O7659),ISBLANK(P7659))</f>
        <v>0</v>
      </c>
      <c r="N7659" s="15">
        <v>72</v>
      </c>
      <c r="P7659" s="15">
        <v>83</v>
      </c>
      <c r="Q7659">
        <v>72</v>
      </c>
      <c r="R7659" s="18" t="b">
        <f>AND(ISBLANK(S7659),ISBLANK(T7659))</f>
        <v>0</v>
      </c>
      <c r="S7659" s="20">
        <v>1</v>
      </c>
      <c r="T7659" s="20">
        <v>1</v>
      </c>
      <c r="U7659" s="15" t="b">
        <f>AND(ISBLANK(V7659),ISBLANK(W7659),ISBLANK(X7659))</f>
        <v>0</v>
      </c>
      <c r="W7659" s="16">
        <v>0.98</v>
      </c>
      <c r="AA7659" t="s">
        <v>385</v>
      </c>
      <c r="AB7659" s="24" t="str">
        <f>IF(ISERR(MONTH(AA7659)),TRIM(SUBSTITUTE(AA7659,(RIGHT(TRIM(AA7659),4)),"")),TEXT(AA7659,"mmmm"))</f>
        <v>March</v>
      </c>
      <c r="AC7659" s="24">
        <f>IF(ISERR(YEAR(AA7659)),VALUE(RIGHT(TRIM(AA7659),4)),YEAR(AA7659))</f>
        <v>2015</v>
      </c>
      <c r="AD7659" t="s">
        <v>383</v>
      </c>
      <c r="AE7659" t="b">
        <f>VLOOKUP(AA7659,duplicates!A:C,3,FALSE)</f>
        <v>0</v>
      </c>
      <c r="AF7659" t="b">
        <f t="shared" si="115"/>
        <v>1</v>
      </c>
    </row>
    <row r="7660" spans="1:32" x14ac:dyDescent="0.2">
      <c r="A7660" t="s">
        <v>348</v>
      </c>
      <c r="B7660">
        <v>1935</v>
      </c>
      <c r="C7660" t="s">
        <v>205</v>
      </c>
      <c r="D7660" t="s">
        <v>206</v>
      </c>
      <c r="E7660" s="4" t="str">
        <f>IF(ISBLANK(G7660),H7660,G7660)</f>
        <v>NIL RETURN</v>
      </c>
      <c r="F7660" s="9" t="b">
        <f>AND(ISBLANK(G7660),ISBLANK(H7660))</f>
        <v>0</v>
      </c>
      <c r="G7660" s="9" t="s">
        <v>317</v>
      </c>
      <c r="I7660" t="s">
        <v>317</v>
      </c>
      <c r="J7660" s="9" t="b">
        <f>AND(ISBLANK(K7660),ISBLANK(L7660))</f>
        <v>0</v>
      </c>
      <c r="K7660" s="9" t="s">
        <v>317</v>
      </c>
      <c r="M7660" s="15" t="b">
        <f>AND(ISBLANK(N7660),ISBLANK(O7660),ISBLANK(P7660))</f>
        <v>0</v>
      </c>
      <c r="N7660" s="15" t="s">
        <v>317</v>
      </c>
      <c r="P7660" s="15" t="s">
        <v>317</v>
      </c>
      <c r="Q7660" t="s">
        <v>317</v>
      </c>
      <c r="R7660" s="18" t="b">
        <f>AND(ISBLANK(S7660),ISBLANK(T7660))</f>
        <v>0</v>
      </c>
      <c r="S7660" s="18" t="s">
        <v>317</v>
      </c>
      <c r="T7660" s="18" t="s">
        <v>317</v>
      </c>
      <c r="U7660" s="15" t="b">
        <f>AND(ISBLANK(V7660),ISBLANK(W7660),ISBLANK(X7660))</f>
        <v>0</v>
      </c>
      <c r="W7660" s="15" t="s">
        <v>317</v>
      </c>
      <c r="AA7660" t="s">
        <v>385</v>
      </c>
      <c r="AB7660" s="24" t="str">
        <f>IF(ISERR(MONTH(AA7660)),TRIM(SUBSTITUTE(AA7660,(RIGHT(TRIM(AA7660),4)),"")),TEXT(AA7660,"mmmm"))</f>
        <v>March</v>
      </c>
      <c r="AC7660" s="24">
        <f>IF(ISERR(YEAR(AA7660)),VALUE(RIGHT(TRIM(AA7660),4)),YEAR(AA7660))</f>
        <v>2015</v>
      </c>
      <c r="AD7660" t="s">
        <v>383</v>
      </c>
      <c r="AE7660" t="b">
        <f>VLOOKUP(AA7660,duplicates!A:C,3,FALSE)</f>
        <v>0</v>
      </c>
      <c r="AF7660" t="b">
        <f t="shared" si="115"/>
        <v>1</v>
      </c>
    </row>
    <row r="7661" spans="1:32" x14ac:dyDescent="0.2">
      <c r="A7661" t="s">
        <v>348</v>
      </c>
      <c r="B7661">
        <v>1853</v>
      </c>
      <c r="C7661" t="s">
        <v>93</v>
      </c>
      <c r="D7661" t="s">
        <v>94</v>
      </c>
      <c r="E7661" s="4">
        <f>IF(ISBLANK(G7661),H7661,G7661)</f>
        <v>297</v>
      </c>
      <c r="F7661" s="9" t="b">
        <f>AND(ISBLANK(G7661),ISBLANK(H7661))</f>
        <v>0</v>
      </c>
      <c r="G7661" s="9">
        <v>297</v>
      </c>
      <c r="I7661">
        <v>329</v>
      </c>
      <c r="J7661" s="9" t="b">
        <f>AND(ISBLANK(K7661),ISBLANK(L7661))</f>
        <v>0</v>
      </c>
      <c r="K7661" s="9">
        <v>26</v>
      </c>
      <c r="M7661" s="15" t="b">
        <f>AND(ISBLANK(N7661),ISBLANK(O7661),ISBLANK(P7661))</f>
        <v>0</v>
      </c>
      <c r="N7661" s="15">
        <v>18</v>
      </c>
      <c r="P7661" s="15">
        <v>27</v>
      </c>
      <c r="Q7661">
        <v>18</v>
      </c>
      <c r="R7661" s="18" t="b">
        <f>AND(ISBLANK(S7661),ISBLANK(T7661))</f>
        <v>0</v>
      </c>
      <c r="S7661" s="20">
        <v>1</v>
      </c>
      <c r="T7661" s="20">
        <v>0.9</v>
      </c>
      <c r="U7661" s="15" t="b">
        <f>AND(ISBLANK(V7661),ISBLANK(W7661),ISBLANK(X7661))</f>
        <v>0</v>
      </c>
      <c r="W7661" s="16">
        <v>0.96</v>
      </c>
      <c r="AA7661" t="s">
        <v>385</v>
      </c>
      <c r="AB7661" s="24" t="str">
        <f>IF(ISERR(MONTH(AA7661)),TRIM(SUBSTITUTE(AA7661,(RIGHT(TRIM(AA7661),4)),"")),TEXT(AA7661,"mmmm"))</f>
        <v>March</v>
      </c>
      <c r="AC7661" s="24">
        <f>IF(ISERR(YEAR(AA7661)),VALUE(RIGHT(TRIM(AA7661),4)),YEAR(AA7661))</f>
        <v>2015</v>
      </c>
      <c r="AD7661" t="s">
        <v>383</v>
      </c>
      <c r="AE7661" t="b">
        <f>VLOOKUP(AA7661,duplicates!A:C,3,FALSE)</f>
        <v>0</v>
      </c>
      <c r="AF7661" t="b">
        <f t="shared" si="115"/>
        <v>1</v>
      </c>
    </row>
    <row r="7662" spans="1:32" x14ac:dyDescent="0.2">
      <c r="A7662" t="s">
        <v>348</v>
      </c>
      <c r="B7662">
        <v>1854</v>
      </c>
      <c r="C7662" t="s">
        <v>141</v>
      </c>
      <c r="D7662" t="s">
        <v>142</v>
      </c>
      <c r="E7662" s="4">
        <f>IF(ISBLANK(G7662),H7662,G7662)</f>
        <v>54</v>
      </c>
      <c r="F7662" s="9" t="b">
        <f>AND(ISBLANK(G7662),ISBLANK(H7662))</f>
        <v>0</v>
      </c>
      <c r="G7662" s="9">
        <v>54</v>
      </c>
      <c r="I7662">
        <v>88</v>
      </c>
      <c r="J7662" s="9" t="b">
        <f>AND(ISBLANK(K7662),ISBLANK(L7662))</f>
        <v>0</v>
      </c>
      <c r="K7662" s="9">
        <v>54</v>
      </c>
      <c r="M7662" s="15" t="b">
        <f>AND(ISBLANK(N7662),ISBLANK(O7662),ISBLANK(P7662))</f>
        <v>0</v>
      </c>
      <c r="N7662" s="15">
        <v>7</v>
      </c>
      <c r="P7662" s="15">
        <v>54</v>
      </c>
      <c r="Q7662">
        <v>7</v>
      </c>
      <c r="R7662" s="18" t="b">
        <f>AND(ISBLANK(S7662),ISBLANK(T7662))</f>
        <v>0</v>
      </c>
      <c r="S7662" s="20">
        <v>1</v>
      </c>
      <c r="T7662" s="20">
        <v>0.61</v>
      </c>
      <c r="U7662" s="15" t="b">
        <f>AND(ISBLANK(V7662),ISBLANK(W7662),ISBLANK(X7662))</f>
        <v>0</v>
      </c>
      <c r="W7662" s="16">
        <v>1</v>
      </c>
      <c r="AA7662" t="s">
        <v>385</v>
      </c>
      <c r="AB7662" s="24" t="str">
        <f>IF(ISERR(MONTH(AA7662)),TRIM(SUBSTITUTE(AA7662,(RIGHT(TRIM(AA7662),4)),"")),TEXT(AA7662,"mmmm"))</f>
        <v>March</v>
      </c>
      <c r="AC7662" s="24">
        <f>IF(ISERR(YEAR(AA7662)),VALUE(RIGHT(TRIM(AA7662),4)),YEAR(AA7662))</f>
        <v>2015</v>
      </c>
      <c r="AD7662" t="s">
        <v>383</v>
      </c>
      <c r="AE7662" t="b">
        <f>VLOOKUP(AA7662,duplicates!A:C,3,FALSE)</f>
        <v>0</v>
      </c>
      <c r="AF7662" t="b">
        <f t="shared" si="115"/>
        <v>1</v>
      </c>
    </row>
    <row r="7663" spans="1:32" x14ac:dyDescent="0.2">
      <c r="A7663" t="s">
        <v>348</v>
      </c>
      <c r="B7663">
        <v>1855</v>
      </c>
      <c r="C7663" t="s">
        <v>117</v>
      </c>
      <c r="D7663" t="s">
        <v>118</v>
      </c>
      <c r="E7663" s="4">
        <f>IF(ISBLANK(G7663),H7663,G7663)</f>
        <v>571</v>
      </c>
      <c r="F7663" s="9" t="b">
        <f>AND(ISBLANK(G7663),ISBLANK(H7663))</f>
        <v>0</v>
      </c>
      <c r="G7663" s="9">
        <v>571</v>
      </c>
      <c r="I7663">
        <v>590</v>
      </c>
      <c r="J7663" s="9" t="b">
        <f>AND(ISBLANK(K7663),ISBLANK(L7663))</f>
        <v>0</v>
      </c>
      <c r="K7663" s="9">
        <v>199</v>
      </c>
      <c r="M7663" s="15" t="b">
        <f>AND(ISBLANK(N7663),ISBLANK(O7663),ISBLANK(P7663))</f>
        <v>0</v>
      </c>
      <c r="N7663" s="15">
        <v>168</v>
      </c>
      <c r="P7663" s="15">
        <v>201</v>
      </c>
      <c r="Q7663">
        <v>168</v>
      </c>
      <c r="R7663" s="18" t="b">
        <f>AND(ISBLANK(S7663),ISBLANK(T7663))</f>
        <v>0</v>
      </c>
      <c r="S7663" s="20">
        <v>1</v>
      </c>
      <c r="T7663" s="20">
        <v>0.97</v>
      </c>
      <c r="U7663" s="15" t="b">
        <f>AND(ISBLANK(V7663),ISBLANK(W7663),ISBLANK(X7663))</f>
        <v>0</v>
      </c>
      <c r="W7663" s="16">
        <v>0.99</v>
      </c>
      <c r="AA7663" t="s">
        <v>385</v>
      </c>
      <c r="AB7663" s="24" t="str">
        <f>IF(ISERR(MONTH(AA7663)),TRIM(SUBSTITUTE(AA7663,(RIGHT(TRIM(AA7663),4)),"")),TEXT(AA7663,"mmmm"))</f>
        <v>March</v>
      </c>
      <c r="AC7663" s="24">
        <f>IF(ISERR(YEAR(AA7663)),VALUE(RIGHT(TRIM(AA7663),4)),YEAR(AA7663))</f>
        <v>2015</v>
      </c>
      <c r="AD7663" t="s">
        <v>383</v>
      </c>
      <c r="AE7663" t="b">
        <f>VLOOKUP(AA7663,duplicates!A:C,3,FALSE)</f>
        <v>0</v>
      </c>
      <c r="AF7663" t="b">
        <f t="shared" si="115"/>
        <v>1</v>
      </c>
    </row>
    <row r="7664" spans="1:32" x14ac:dyDescent="0.2">
      <c r="A7664" t="s">
        <v>348</v>
      </c>
      <c r="B7664">
        <v>1936</v>
      </c>
      <c r="C7664" t="s">
        <v>365</v>
      </c>
      <c r="D7664" t="s">
        <v>40</v>
      </c>
      <c r="E7664" s="4">
        <f>IF(ISBLANK(G7664),H7664,G7664)</f>
        <v>288</v>
      </c>
      <c r="F7664" s="9" t="b">
        <f>AND(ISBLANK(G7664),ISBLANK(H7664))</f>
        <v>0</v>
      </c>
      <c r="G7664" s="9">
        <v>288</v>
      </c>
      <c r="I7664">
        <v>309</v>
      </c>
      <c r="J7664" s="9" t="b">
        <f>AND(ISBLANK(K7664),ISBLANK(L7664))</f>
        <v>0</v>
      </c>
      <c r="K7664" s="9">
        <v>52</v>
      </c>
      <c r="M7664" s="15" t="b">
        <f>AND(ISBLANK(N7664),ISBLANK(O7664),ISBLANK(P7664))</f>
        <v>0</v>
      </c>
      <c r="N7664" s="15">
        <v>30</v>
      </c>
      <c r="P7664" s="15">
        <v>58</v>
      </c>
      <c r="Q7664">
        <v>30</v>
      </c>
      <c r="R7664" s="18" t="b">
        <f>AND(ISBLANK(S7664),ISBLANK(T7664))</f>
        <v>0</v>
      </c>
      <c r="S7664" s="20">
        <v>1</v>
      </c>
      <c r="T7664" s="20">
        <v>0.93</v>
      </c>
      <c r="U7664" s="15" t="b">
        <f>AND(ISBLANK(V7664),ISBLANK(W7664),ISBLANK(X7664))</f>
        <v>0</v>
      </c>
      <c r="W7664" s="16">
        <v>0.9</v>
      </c>
      <c r="AA7664" t="s">
        <v>385</v>
      </c>
      <c r="AB7664" s="24" t="str">
        <f>IF(ISERR(MONTH(AA7664)),TRIM(SUBSTITUTE(AA7664,(RIGHT(TRIM(AA7664),4)),"")),TEXT(AA7664,"mmmm"))</f>
        <v>March</v>
      </c>
      <c r="AC7664" s="24">
        <f>IF(ISERR(YEAR(AA7664)),VALUE(RIGHT(TRIM(AA7664),4)),YEAR(AA7664))</f>
        <v>2015</v>
      </c>
      <c r="AD7664" t="s">
        <v>383</v>
      </c>
      <c r="AE7664" t="b">
        <f>VLOOKUP(AA7664,duplicates!A:C,3,FALSE)</f>
        <v>0</v>
      </c>
      <c r="AF7664" t="b">
        <f t="shared" si="115"/>
        <v>1</v>
      </c>
    </row>
    <row r="7665" spans="1:32" x14ac:dyDescent="0.2">
      <c r="A7665" t="s">
        <v>348</v>
      </c>
      <c r="B7665">
        <v>1856</v>
      </c>
      <c r="C7665" t="s">
        <v>193</v>
      </c>
      <c r="D7665" t="s">
        <v>194</v>
      </c>
      <c r="E7665" s="4">
        <f>IF(ISBLANK(G7665),H7665,G7665)</f>
        <v>402</v>
      </c>
      <c r="F7665" s="9" t="b">
        <f>AND(ISBLANK(G7665),ISBLANK(H7665))</f>
        <v>0</v>
      </c>
      <c r="G7665" s="9">
        <v>402</v>
      </c>
      <c r="I7665">
        <v>426</v>
      </c>
      <c r="J7665" s="9" t="b">
        <f>AND(ISBLANK(K7665),ISBLANK(L7665))</f>
        <v>0</v>
      </c>
      <c r="K7665" s="9">
        <v>96</v>
      </c>
      <c r="M7665" s="15" t="b">
        <f>AND(ISBLANK(N7665),ISBLANK(O7665),ISBLANK(P7665))</f>
        <v>0</v>
      </c>
      <c r="N7665" s="15">
        <v>79</v>
      </c>
      <c r="P7665" s="15">
        <v>97</v>
      </c>
      <c r="Q7665">
        <v>76</v>
      </c>
      <c r="R7665" s="18" t="b">
        <f>AND(ISBLANK(S7665),ISBLANK(T7665))</f>
        <v>0</v>
      </c>
      <c r="S7665" s="20">
        <v>0.96</v>
      </c>
      <c r="T7665" s="20">
        <v>0.94</v>
      </c>
      <c r="U7665" s="15" t="b">
        <f>AND(ISBLANK(V7665),ISBLANK(W7665),ISBLANK(X7665))</f>
        <v>0</v>
      </c>
      <c r="W7665" s="16">
        <v>0.99</v>
      </c>
      <c r="AA7665" t="s">
        <v>385</v>
      </c>
      <c r="AB7665" s="24" t="str">
        <f>IF(ISERR(MONTH(AA7665)),TRIM(SUBSTITUTE(AA7665,(RIGHT(TRIM(AA7665),4)),"")),TEXT(AA7665,"mmmm"))</f>
        <v>March</v>
      </c>
      <c r="AC7665" s="24">
        <f>IF(ISERR(YEAR(AA7665)),VALUE(RIGHT(TRIM(AA7665),4)),YEAR(AA7665))</f>
        <v>2015</v>
      </c>
      <c r="AD7665" t="s">
        <v>383</v>
      </c>
      <c r="AE7665" t="b">
        <f>VLOOKUP(AA7665,duplicates!A:C,3,FALSE)</f>
        <v>0</v>
      </c>
      <c r="AF7665" t="b">
        <f t="shared" si="115"/>
        <v>1</v>
      </c>
    </row>
    <row r="7666" spans="1:32" x14ac:dyDescent="0.2">
      <c r="A7666" t="s">
        <v>348</v>
      </c>
      <c r="B7666">
        <v>1937</v>
      </c>
      <c r="C7666" t="s">
        <v>261</v>
      </c>
      <c r="D7666" t="s">
        <v>262</v>
      </c>
      <c r="E7666" s="4">
        <f>IF(ISBLANK(G7666),H7666,G7666)</f>
        <v>596</v>
      </c>
      <c r="F7666" s="9" t="b">
        <f>AND(ISBLANK(G7666),ISBLANK(H7666))</f>
        <v>0</v>
      </c>
      <c r="G7666" s="9">
        <v>596</v>
      </c>
      <c r="I7666">
        <v>596</v>
      </c>
      <c r="J7666" s="9" t="b">
        <f>AND(ISBLANK(K7666),ISBLANK(L7666))</f>
        <v>0</v>
      </c>
      <c r="K7666" s="9">
        <v>22</v>
      </c>
      <c r="M7666" s="15" t="b">
        <f>AND(ISBLANK(N7666),ISBLANK(O7666),ISBLANK(P7666))</f>
        <v>0</v>
      </c>
      <c r="N7666" s="15">
        <v>20</v>
      </c>
      <c r="P7666" s="15">
        <v>22</v>
      </c>
      <c r="Q7666">
        <v>20</v>
      </c>
      <c r="R7666" s="18" t="b">
        <f>AND(ISBLANK(S7666),ISBLANK(T7666))</f>
        <v>0</v>
      </c>
      <c r="S7666" s="20">
        <v>1</v>
      </c>
      <c r="T7666" s="20">
        <v>1</v>
      </c>
      <c r="U7666" s="15" t="b">
        <f>AND(ISBLANK(V7666),ISBLANK(W7666),ISBLANK(X7666))</f>
        <v>0</v>
      </c>
      <c r="W7666" s="16">
        <v>1</v>
      </c>
      <c r="AA7666" t="s">
        <v>385</v>
      </c>
      <c r="AB7666" s="24" t="str">
        <f>IF(ISERR(MONTH(AA7666)),TRIM(SUBSTITUTE(AA7666,(RIGHT(TRIM(AA7666),4)),"")),TEXT(AA7666,"mmmm"))</f>
        <v>March</v>
      </c>
      <c r="AC7666" s="24">
        <f>IF(ISERR(YEAR(AA7666)),VALUE(RIGHT(TRIM(AA7666),4)),YEAR(AA7666))</f>
        <v>2015</v>
      </c>
      <c r="AD7666" t="s">
        <v>383</v>
      </c>
      <c r="AE7666" t="b">
        <f>VLOOKUP(AA7666,duplicates!A:C,3,FALSE)</f>
        <v>0</v>
      </c>
      <c r="AF7666" t="b">
        <f t="shared" si="115"/>
        <v>1</v>
      </c>
    </row>
    <row r="7667" spans="1:32" x14ac:dyDescent="0.2">
      <c r="A7667" t="s">
        <v>348</v>
      </c>
      <c r="B7667">
        <v>1938</v>
      </c>
      <c r="C7667" t="s">
        <v>336</v>
      </c>
      <c r="D7667" t="s">
        <v>234</v>
      </c>
      <c r="E7667" s="4">
        <f>IF(ISBLANK(G7667),H7667,G7667)</f>
        <v>625</v>
      </c>
      <c r="F7667" s="9" t="b">
        <f>AND(ISBLANK(G7667),ISBLANK(H7667))</f>
        <v>0</v>
      </c>
      <c r="G7667" s="9">
        <v>625</v>
      </c>
      <c r="I7667">
        <v>625</v>
      </c>
      <c r="J7667" s="9" t="b">
        <f>AND(ISBLANK(K7667),ISBLANK(L7667))</f>
        <v>0</v>
      </c>
      <c r="K7667" s="9">
        <v>121</v>
      </c>
      <c r="M7667" s="15" t="b">
        <f>AND(ISBLANK(N7667),ISBLANK(O7667),ISBLANK(P7667))</f>
        <v>0</v>
      </c>
      <c r="N7667" s="15">
        <v>90</v>
      </c>
      <c r="P7667" s="15">
        <v>121</v>
      </c>
      <c r="Q7667">
        <v>90</v>
      </c>
      <c r="R7667" s="18" t="b">
        <f>AND(ISBLANK(S7667),ISBLANK(T7667))</f>
        <v>0</v>
      </c>
      <c r="S7667" s="20">
        <v>1</v>
      </c>
      <c r="T7667" s="20">
        <v>1</v>
      </c>
      <c r="U7667" s="15" t="b">
        <f>AND(ISBLANK(V7667),ISBLANK(W7667),ISBLANK(X7667))</f>
        <v>0</v>
      </c>
      <c r="W7667" s="16">
        <v>1</v>
      </c>
      <c r="AA7667" t="s">
        <v>385</v>
      </c>
      <c r="AB7667" s="24" t="str">
        <f>IF(ISERR(MONTH(AA7667)),TRIM(SUBSTITUTE(AA7667,(RIGHT(TRIM(AA7667),4)),"")),TEXT(AA7667,"mmmm"))</f>
        <v>March</v>
      </c>
      <c r="AC7667" s="24">
        <f>IF(ISERR(YEAR(AA7667)),VALUE(RIGHT(TRIM(AA7667),4)),YEAR(AA7667))</f>
        <v>2015</v>
      </c>
      <c r="AD7667" t="s">
        <v>383</v>
      </c>
      <c r="AE7667" t="b">
        <f>VLOOKUP(AA7667,duplicates!A:C,3,FALSE)</f>
        <v>0</v>
      </c>
      <c r="AF7667" t="b">
        <f t="shared" si="115"/>
        <v>1</v>
      </c>
    </row>
    <row r="7668" spans="1:32" x14ac:dyDescent="0.2">
      <c r="A7668" t="s">
        <v>348</v>
      </c>
      <c r="B7668">
        <v>1857</v>
      </c>
      <c r="C7668" t="s">
        <v>47</v>
      </c>
      <c r="D7668" t="s">
        <v>48</v>
      </c>
      <c r="E7668" s="4">
        <f>IF(ISBLANK(G7668),H7668,G7668)</f>
        <v>28</v>
      </c>
      <c r="F7668" s="9" t="b">
        <f>AND(ISBLANK(G7668),ISBLANK(H7668))</f>
        <v>0</v>
      </c>
      <c r="G7668" s="9">
        <v>28</v>
      </c>
      <c r="I7668">
        <v>29</v>
      </c>
      <c r="J7668" s="9" t="b">
        <f>AND(ISBLANK(K7668),ISBLANK(L7668))</f>
        <v>0</v>
      </c>
      <c r="K7668" s="9">
        <v>4</v>
      </c>
      <c r="M7668" s="15" t="b">
        <f>AND(ISBLANK(N7668),ISBLANK(O7668),ISBLANK(P7668))</f>
        <v>0</v>
      </c>
      <c r="N7668" s="15">
        <v>2</v>
      </c>
      <c r="P7668" s="15">
        <v>4</v>
      </c>
      <c r="Q7668">
        <v>2</v>
      </c>
      <c r="R7668" s="18" t="b">
        <f>AND(ISBLANK(S7668),ISBLANK(T7668))</f>
        <v>0</v>
      </c>
      <c r="S7668" s="20">
        <v>1</v>
      </c>
      <c r="T7668" s="20">
        <v>0.97</v>
      </c>
      <c r="U7668" s="15" t="b">
        <f>AND(ISBLANK(V7668),ISBLANK(W7668),ISBLANK(X7668))</f>
        <v>0</v>
      </c>
      <c r="W7668" s="16">
        <v>1</v>
      </c>
      <c r="AA7668" t="s">
        <v>385</v>
      </c>
      <c r="AB7668" s="24" t="str">
        <f>IF(ISERR(MONTH(AA7668)),TRIM(SUBSTITUTE(AA7668,(RIGHT(TRIM(AA7668),4)),"")),TEXT(AA7668,"mmmm"))</f>
        <v>March</v>
      </c>
      <c r="AC7668" s="24">
        <f>IF(ISERR(YEAR(AA7668)),VALUE(RIGHT(TRIM(AA7668),4)),YEAR(AA7668))</f>
        <v>2015</v>
      </c>
      <c r="AD7668" t="s">
        <v>383</v>
      </c>
      <c r="AE7668" t="b">
        <f>VLOOKUP(AA7668,duplicates!A:C,3,FALSE)</f>
        <v>0</v>
      </c>
      <c r="AF7668" t="b">
        <f t="shared" si="115"/>
        <v>1</v>
      </c>
    </row>
    <row r="7669" spans="1:32" x14ac:dyDescent="0.2">
      <c r="A7669" t="s">
        <v>348</v>
      </c>
      <c r="B7669">
        <v>1858</v>
      </c>
      <c r="C7669" t="s">
        <v>79</v>
      </c>
      <c r="D7669" t="s">
        <v>80</v>
      </c>
      <c r="E7669" s="4">
        <f>IF(ISBLANK(G7669),H7669,G7669)</f>
        <v>1</v>
      </c>
      <c r="F7669" s="9" t="b">
        <f>AND(ISBLANK(G7669),ISBLANK(H7669))</f>
        <v>0</v>
      </c>
      <c r="G7669" s="9">
        <v>1</v>
      </c>
      <c r="I7669">
        <v>1</v>
      </c>
      <c r="J7669" s="9" t="b">
        <f>AND(ISBLANK(K7669),ISBLANK(L7669))</f>
        <v>0</v>
      </c>
      <c r="K7669" s="9">
        <v>1</v>
      </c>
      <c r="M7669" s="15" t="b">
        <f>AND(ISBLANK(N7669),ISBLANK(O7669),ISBLANK(P7669))</f>
        <v>0</v>
      </c>
      <c r="N7669" s="15">
        <v>0</v>
      </c>
      <c r="P7669" s="15">
        <v>1</v>
      </c>
      <c r="Q7669">
        <v>0</v>
      </c>
      <c r="R7669" s="18" t="b">
        <f>AND(ISBLANK(S7669),ISBLANK(T7669))</f>
        <v>0</v>
      </c>
      <c r="S7669" s="18" t="s">
        <v>27</v>
      </c>
      <c r="T7669" s="20">
        <v>1</v>
      </c>
      <c r="U7669" s="15" t="b">
        <f>AND(ISBLANK(V7669),ISBLANK(W7669),ISBLANK(X7669))</f>
        <v>0</v>
      </c>
      <c r="W7669" s="16">
        <v>1</v>
      </c>
      <c r="AA7669" t="s">
        <v>385</v>
      </c>
      <c r="AB7669" s="24" t="str">
        <f>IF(ISERR(MONTH(AA7669)),TRIM(SUBSTITUTE(AA7669,(RIGHT(TRIM(AA7669),4)),"")),TEXT(AA7669,"mmmm"))</f>
        <v>March</v>
      </c>
      <c r="AC7669" s="24">
        <f>IF(ISERR(YEAR(AA7669)),VALUE(RIGHT(TRIM(AA7669),4)),YEAR(AA7669))</f>
        <v>2015</v>
      </c>
      <c r="AD7669" t="s">
        <v>383</v>
      </c>
      <c r="AE7669" t="b">
        <f>VLOOKUP(AA7669,duplicates!A:C,3,FALSE)</f>
        <v>0</v>
      </c>
      <c r="AF7669" t="b">
        <f t="shared" si="115"/>
        <v>1</v>
      </c>
    </row>
    <row r="7670" spans="1:32" x14ac:dyDescent="0.2">
      <c r="A7670" t="s">
        <v>348</v>
      </c>
      <c r="B7670">
        <v>1945</v>
      </c>
      <c r="C7670" t="s">
        <v>373</v>
      </c>
      <c r="D7670" t="s">
        <v>374</v>
      </c>
      <c r="E7670" s="4">
        <f>IF(ISBLANK(G7670),H7670,G7670)</f>
        <v>399</v>
      </c>
      <c r="F7670" s="9" t="b">
        <f>AND(ISBLANK(G7670),ISBLANK(H7670))</f>
        <v>0</v>
      </c>
      <c r="G7670" s="9">
        <v>399</v>
      </c>
      <c r="I7670">
        <v>512</v>
      </c>
      <c r="J7670" s="9" t="b">
        <f>AND(ISBLANK(K7670),ISBLANK(L7670))</f>
        <v>0</v>
      </c>
      <c r="K7670" s="9">
        <v>71</v>
      </c>
      <c r="M7670" s="15" t="b">
        <f>AND(ISBLANK(N7670),ISBLANK(O7670),ISBLANK(P7670))</f>
        <v>0</v>
      </c>
      <c r="N7670" s="15">
        <v>42</v>
      </c>
      <c r="P7670" s="15">
        <v>71</v>
      </c>
      <c r="Q7670">
        <v>23</v>
      </c>
      <c r="R7670" s="18" t="b">
        <f>AND(ISBLANK(S7670),ISBLANK(T7670))</f>
        <v>0</v>
      </c>
      <c r="S7670" s="20">
        <v>0.55000000000000004</v>
      </c>
      <c r="T7670" s="20">
        <v>0.78</v>
      </c>
      <c r="U7670" s="15" t="b">
        <f>AND(ISBLANK(V7670),ISBLANK(W7670),ISBLANK(X7670))</f>
        <v>0</v>
      </c>
      <c r="W7670" s="16">
        <v>1</v>
      </c>
      <c r="AA7670" t="s">
        <v>385</v>
      </c>
      <c r="AB7670" s="24" t="str">
        <f>IF(ISERR(MONTH(AA7670)),TRIM(SUBSTITUTE(AA7670,(RIGHT(TRIM(AA7670),4)),"")),TEXT(AA7670,"mmmm"))</f>
        <v>March</v>
      </c>
      <c r="AC7670" s="24">
        <f>IF(ISERR(YEAR(AA7670)),VALUE(RIGHT(TRIM(AA7670),4)),YEAR(AA7670))</f>
        <v>2015</v>
      </c>
      <c r="AD7670" t="s">
        <v>383</v>
      </c>
      <c r="AE7670" t="b">
        <f>VLOOKUP(AA7670,duplicates!A:C,3,FALSE)</f>
        <v>0</v>
      </c>
      <c r="AF7670" t="b">
        <f t="shared" si="115"/>
        <v>1</v>
      </c>
    </row>
    <row r="7671" spans="1:32" x14ac:dyDescent="0.2">
      <c r="A7671" t="s">
        <v>348</v>
      </c>
      <c r="B7671">
        <v>1859</v>
      </c>
      <c r="C7671" t="s">
        <v>53</v>
      </c>
      <c r="D7671" t="s">
        <v>54</v>
      </c>
      <c r="E7671" s="4">
        <f>IF(ISBLANK(G7671),H7671,G7671)</f>
        <v>333</v>
      </c>
      <c r="F7671" s="9" t="b">
        <f>AND(ISBLANK(G7671),ISBLANK(H7671))</f>
        <v>0</v>
      </c>
      <c r="G7671" s="9">
        <v>333</v>
      </c>
      <c r="I7671">
        <v>340</v>
      </c>
      <c r="J7671" s="9" t="b">
        <f>AND(ISBLANK(K7671),ISBLANK(L7671))</f>
        <v>0</v>
      </c>
      <c r="K7671" s="9">
        <v>37</v>
      </c>
      <c r="M7671" s="15" t="b">
        <f>AND(ISBLANK(N7671),ISBLANK(O7671),ISBLANK(P7671))</f>
        <v>0</v>
      </c>
      <c r="N7671" s="15">
        <v>19</v>
      </c>
      <c r="P7671" s="15">
        <v>40</v>
      </c>
      <c r="Q7671">
        <v>19</v>
      </c>
      <c r="R7671" s="18" t="b">
        <f>AND(ISBLANK(S7671),ISBLANK(T7671))</f>
        <v>0</v>
      </c>
      <c r="S7671" s="20">
        <v>1</v>
      </c>
      <c r="T7671" s="20">
        <v>0.98</v>
      </c>
      <c r="U7671" s="15" t="b">
        <f>AND(ISBLANK(V7671),ISBLANK(W7671),ISBLANK(X7671))</f>
        <v>0</v>
      </c>
      <c r="W7671" s="16">
        <v>0.93</v>
      </c>
      <c r="AA7671" t="s">
        <v>385</v>
      </c>
      <c r="AB7671" s="24" t="str">
        <f>IF(ISERR(MONTH(AA7671)),TRIM(SUBSTITUTE(AA7671,(RIGHT(TRIM(AA7671),4)),"")),TEXT(AA7671,"mmmm"))</f>
        <v>March</v>
      </c>
      <c r="AC7671" s="24">
        <f>IF(ISERR(YEAR(AA7671)),VALUE(RIGHT(TRIM(AA7671),4)),YEAR(AA7671))</f>
        <v>2015</v>
      </c>
      <c r="AD7671" t="s">
        <v>383</v>
      </c>
      <c r="AE7671" t="b">
        <f>VLOOKUP(AA7671,duplicates!A:C,3,FALSE)</f>
        <v>0</v>
      </c>
      <c r="AF7671" t="b">
        <f t="shared" si="115"/>
        <v>1</v>
      </c>
    </row>
    <row r="7672" spans="1:32" x14ac:dyDescent="0.2">
      <c r="A7672" t="s">
        <v>348</v>
      </c>
      <c r="B7672">
        <v>1939</v>
      </c>
      <c r="C7672" t="s">
        <v>283</v>
      </c>
      <c r="D7672" t="s">
        <v>284</v>
      </c>
      <c r="E7672" s="4">
        <f>IF(ISBLANK(G7672),H7672,G7672)</f>
        <v>547</v>
      </c>
      <c r="F7672" s="9" t="b">
        <f>AND(ISBLANK(G7672),ISBLANK(H7672))</f>
        <v>0</v>
      </c>
      <c r="G7672" s="9">
        <v>547</v>
      </c>
      <c r="I7672">
        <v>549</v>
      </c>
      <c r="J7672" s="9" t="b">
        <f>AND(ISBLANK(K7672),ISBLANK(L7672))</f>
        <v>0</v>
      </c>
      <c r="K7672" s="9">
        <v>109</v>
      </c>
      <c r="M7672" s="15" t="b">
        <f>AND(ISBLANK(N7672),ISBLANK(O7672),ISBLANK(P7672))</f>
        <v>0</v>
      </c>
      <c r="N7672" s="15">
        <v>84</v>
      </c>
      <c r="P7672" s="15">
        <v>110</v>
      </c>
      <c r="Q7672">
        <v>84</v>
      </c>
      <c r="R7672" s="18" t="b">
        <f>AND(ISBLANK(S7672),ISBLANK(T7672))</f>
        <v>0</v>
      </c>
      <c r="S7672" s="20">
        <v>1</v>
      </c>
      <c r="T7672" s="20">
        <v>1</v>
      </c>
      <c r="U7672" s="15" t="b">
        <f>AND(ISBLANK(V7672),ISBLANK(W7672),ISBLANK(X7672))</f>
        <v>0</v>
      </c>
      <c r="W7672" s="16">
        <v>0.99</v>
      </c>
      <c r="AA7672" t="s">
        <v>385</v>
      </c>
      <c r="AB7672" s="24" t="str">
        <f>IF(ISERR(MONTH(AA7672)),TRIM(SUBSTITUTE(AA7672,(RIGHT(TRIM(AA7672),4)),"")),TEXT(AA7672,"mmmm"))</f>
        <v>March</v>
      </c>
      <c r="AC7672" s="24">
        <f>IF(ISERR(YEAR(AA7672)),VALUE(RIGHT(TRIM(AA7672),4)),YEAR(AA7672))</f>
        <v>2015</v>
      </c>
      <c r="AD7672" t="s">
        <v>383</v>
      </c>
      <c r="AE7672" t="b">
        <f>VLOOKUP(AA7672,duplicates!A:C,3,FALSE)</f>
        <v>0</v>
      </c>
      <c r="AF7672" t="b">
        <f t="shared" si="115"/>
        <v>1</v>
      </c>
    </row>
    <row r="7673" spans="1:32" x14ac:dyDescent="0.2">
      <c r="A7673" t="s">
        <v>348</v>
      </c>
      <c r="B7673">
        <v>1860</v>
      </c>
      <c r="C7673" t="s">
        <v>147</v>
      </c>
      <c r="D7673" t="s">
        <v>148</v>
      </c>
      <c r="E7673" s="4">
        <f>IF(ISBLANK(G7673),H7673,G7673)</f>
        <v>294</v>
      </c>
      <c r="F7673" s="9" t="b">
        <f>AND(ISBLANK(G7673),ISBLANK(H7673))</f>
        <v>0</v>
      </c>
      <c r="G7673" s="9">
        <v>294</v>
      </c>
      <c r="I7673">
        <v>315</v>
      </c>
      <c r="J7673" s="9" t="b">
        <f>AND(ISBLANK(K7673),ISBLANK(L7673))</f>
        <v>0</v>
      </c>
      <c r="K7673" s="9">
        <v>54</v>
      </c>
      <c r="M7673" s="15" t="b">
        <f>AND(ISBLANK(N7673),ISBLANK(O7673),ISBLANK(P7673))</f>
        <v>0</v>
      </c>
      <c r="N7673" s="15">
        <v>50</v>
      </c>
      <c r="P7673" s="15">
        <v>58</v>
      </c>
      <c r="Q7673">
        <v>48</v>
      </c>
      <c r="R7673" s="18" t="b">
        <f>AND(ISBLANK(S7673),ISBLANK(T7673))</f>
        <v>0</v>
      </c>
      <c r="S7673" s="20">
        <v>0.96</v>
      </c>
      <c r="T7673" s="20">
        <v>0.93</v>
      </c>
      <c r="U7673" s="15" t="b">
        <f>AND(ISBLANK(V7673),ISBLANK(W7673),ISBLANK(X7673))</f>
        <v>0</v>
      </c>
      <c r="W7673" s="16">
        <v>0.93</v>
      </c>
      <c r="AA7673" t="s">
        <v>385</v>
      </c>
      <c r="AB7673" s="24" t="str">
        <f>IF(ISERR(MONTH(AA7673)),TRIM(SUBSTITUTE(AA7673,(RIGHT(TRIM(AA7673),4)),"")),TEXT(AA7673,"mmmm"))</f>
        <v>March</v>
      </c>
      <c r="AC7673" s="24">
        <f>IF(ISERR(YEAR(AA7673)),VALUE(RIGHT(TRIM(AA7673),4)),YEAR(AA7673))</f>
        <v>2015</v>
      </c>
      <c r="AD7673" t="s">
        <v>383</v>
      </c>
      <c r="AE7673" t="b">
        <f>VLOOKUP(AA7673,duplicates!A:C,3,FALSE)</f>
        <v>0</v>
      </c>
      <c r="AF7673" t="b">
        <f t="shared" si="115"/>
        <v>1</v>
      </c>
    </row>
    <row r="7674" spans="1:32" x14ac:dyDescent="0.2">
      <c r="A7674" t="s">
        <v>348</v>
      </c>
      <c r="B7674">
        <v>1861</v>
      </c>
      <c r="C7674" t="s">
        <v>49</v>
      </c>
      <c r="D7674" t="s">
        <v>50</v>
      </c>
      <c r="E7674" s="4">
        <f>IF(ISBLANK(G7674),H7674,G7674)</f>
        <v>197</v>
      </c>
      <c r="F7674" s="9" t="b">
        <f>AND(ISBLANK(G7674),ISBLANK(H7674))</f>
        <v>0</v>
      </c>
      <c r="G7674" s="9">
        <v>197</v>
      </c>
      <c r="I7674">
        <v>214</v>
      </c>
      <c r="J7674" s="9" t="b">
        <f>AND(ISBLANK(K7674),ISBLANK(L7674))</f>
        <v>0</v>
      </c>
      <c r="K7674" s="9">
        <v>33</v>
      </c>
      <c r="M7674" s="15" t="b">
        <f>AND(ISBLANK(N7674),ISBLANK(O7674),ISBLANK(P7674))</f>
        <v>0</v>
      </c>
      <c r="N7674" s="15">
        <v>33</v>
      </c>
      <c r="P7674" s="15">
        <v>33</v>
      </c>
      <c r="Q7674">
        <v>33</v>
      </c>
      <c r="R7674" s="18" t="b">
        <f>AND(ISBLANK(S7674),ISBLANK(T7674))</f>
        <v>0</v>
      </c>
      <c r="S7674" s="20">
        <v>1</v>
      </c>
      <c r="T7674" s="20">
        <v>0.92</v>
      </c>
      <c r="U7674" s="15" t="b">
        <f>AND(ISBLANK(V7674),ISBLANK(W7674),ISBLANK(X7674))</f>
        <v>0</v>
      </c>
      <c r="W7674" s="16">
        <v>1</v>
      </c>
      <c r="AA7674" t="s">
        <v>385</v>
      </c>
      <c r="AB7674" s="24" t="str">
        <f>IF(ISERR(MONTH(AA7674)),TRIM(SUBSTITUTE(AA7674,(RIGHT(TRIM(AA7674),4)),"")),TEXT(AA7674,"mmmm"))</f>
        <v>March</v>
      </c>
      <c r="AC7674" s="24">
        <f>IF(ISERR(YEAR(AA7674)),VALUE(RIGHT(TRIM(AA7674),4)),YEAR(AA7674))</f>
        <v>2015</v>
      </c>
      <c r="AD7674" t="s">
        <v>383</v>
      </c>
      <c r="AE7674" t="b">
        <f>VLOOKUP(AA7674,duplicates!A:C,3,FALSE)</f>
        <v>0</v>
      </c>
      <c r="AF7674" t="b">
        <f t="shared" si="115"/>
        <v>1</v>
      </c>
    </row>
    <row r="7675" spans="1:32" x14ac:dyDescent="0.2">
      <c r="A7675" t="s">
        <v>348</v>
      </c>
      <c r="B7675">
        <v>1940</v>
      </c>
      <c r="C7675" t="s">
        <v>255</v>
      </c>
      <c r="D7675" t="s">
        <v>256</v>
      </c>
      <c r="E7675" s="4">
        <f>IF(ISBLANK(G7675),H7675,G7675)</f>
        <v>326</v>
      </c>
      <c r="F7675" s="9" t="b">
        <f>AND(ISBLANK(G7675),ISBLANK(H7675))</f>
        <v>0</v>
      </c>
      <c r="G7675" s="9">
        <v>326</v>
      </c>
      <c r="I7675">
        <v>360</v>
      </c>
      <c r="J7675" s="9" t="b">
        <f>AND(ISBLANK(K7675),ISBLANK(L7675))</f>
        <v>0</v>
      </c>
      <c r="K7675" s="9">
        <v>9</v>
      </c>
      <c r="M7675" s="15" t="b">
        <f>AND(ISBLANK(N7675),ISBLANK(O7675),ISBLANK(P7675))</f>
        <v>0</v>
      </c>
      <c r="N7675" s="15">
        <v>5</v>
      </c>
      <c r="P7675" s="15">
        <v>9</v>
      </c>
      <c r="Q7675">
        <v>5</v>
      </c>
      <c r="R7675" s="18" t="b">
        <f>AND(ISBLANK(S7675),ISBLANK(T7675))</f>
        <v>0</v>
      </c>
      <c r="S7675" s="20">
        <v>1</v>
      </c>
      <c r="T7675" s="20">
        <v>0.91</v>
      </c>
      <c r="U7675" s="15" t="b">
        <f>AND(ISBLANK(V7675),ISBLANK(W7675),ISBLANK(X7675))</f>
        <v>0</v>
      </c>
      <c r="W7675" s="16">
        <v>1</v>
      </c>
      <c r="AA7675" t="s">
        <v>385</v>
      </c>
      <c r="AB7675" s="24" t="str">
        <f>IF(ISERR(MONTH(AA7675)),TRIM(SUBSTITUTE(AA7675,(RIGHT(TRIM(AA7675),4)),"")),TEXT(AA7675,"mmmm"))</f>
        <v>March</v>
      </c>
      <c r="AC7675" s="24">
        <f>IF(ISERR(YEAR(AA7675)),VALUE(RIGHT(TRIM(AA7675),4)),YEAR(AA7675))</f>
        <v>2015</v>
      </c>
      <c r="AD7675" t="s">
        <v>383</v>
      </c>
      <c r="AE7675" t="b">
        <f>VLOOKUP(AA7675,duplicates!A:C,3,FALSE)</f>
        <v>0</v>
      </c>
      <c r="AF7675" t="b">
        <f t="shared" si="115"/>
        <v>1</v>
      </c>
    </row>
    <row r="7676" spans="1:32" x14ac:dyDescent="0.2">
      <c r="A7676" t="s">
        <v>348</v>
      </c>
      <c r="B7676">
        <v>1941</v>
      </c>
      <c r="C7676" t="s">
        <v>357</v>
      </c>
      <c r="D7676" t="s">
        <v>358</v>
      </c>
      <c r="E7676" s="4">
        <f>IF(ISBLANK(G7676),H7676,G7676)</f>
        <v>438</v>
      </c>
      <c r="F7676" s="9" t="b">
        <f>AND(ISBLANK(G7676),ISBLANK(H7676))</f>
        <v>0</v>
      </c>
      <c r="G7676" s="9">
        <v>438</v>
      </c>
      <c r="I7676">
        <v>442</v>
      </c>
      <c r="J7676" s="9" t="b">
        <f>AND(ISBLANK(K7676),ISBLANK(L7676))</f>
        <v>0</v>
      </c>
      <c r="K7676" s="9">
        <v>140</v>
      </c>
      <c r="M7676" s="15" t="b">
        <f>AND(ISBLANK(N7676),ISBLANK(O7676),ISBLANK(P7676))</f>
        <v>0</v>
      </c>
      <c r="N7676" s="15">
        <v>63</v>
      </c>
      <c r="P7676" s="15">
        <v>140</v>
      </c>
      <c r="Q7676">
        <v>63</v>
      </c>
      <c r="R7676" s="18" t="b">
        <f>AND(ISBLANK(S7676),ISBLANK(T7676))</f>
        <v>0</v>
      </c>
      <c r="S7676" s="20">
        <v>1</v>
      </c>
      <c r="T7676" s="20">
        <v>0.99</v>
      </c>
      <c r="U7676" s="15" t="b">
        <f>AND(ISBLANK(V7676),ISBLANK(W7676),ISBLANK(X7676))</f>
        <v>0</v>
      </c>
      <c r="W7676" s="16">
        <v>1</v>
      </c>
      <c r="AA7676" t="s">
        <v>385</v>
      </c>
      <c r="AB7676" s="24" t="str">
        <f>IF(ISERR(MONTH(AA7676)),TRIM(SUBSTITUTE(AA7676,(RIGHT(TRIM(AA7676),4)),"")),TEXT(AA7676,"mmmm"))</f>
        <v>March</v>
      </c>
      <c r="AC7676" s="24">
        <f>IF(ISERR(YEAR(AA7676)),VALUE(RIGHT(TRIM(AA7676),4)),YEAR(AA7676))</f>
        <v>2015</v>
      </c>
      <c r="AD7676" t="s">
        <v>383</v>
      </c>
      <c r="AE7676" t="b">
        <f>VLOOKUP(AA7676,duplicates!A:C,3,FALSE)</f>
        <v>0</v>
      </c>
      <c r="AF7676" t="b">
        <f t="shared" si="115"/>
        <v>1</v>
      </c>
    </row>
    <row r="7677" spans="1:32" x14ac:dyDescent="0.2">
      <c r="A7677" t="s">
        <v>348</v>
      </c>
      <c r="B7677">
        <v>1862</v>
      </c>
      <c r="C7677" t="s">
        <v>65</v>
      </c>
      <c r="D7677" t="s">
        <v>66</v>
      </c>
      <c r="E7677" s="4">
        <f>IF(ISBLANK(G7677),H7677,G7677)</f>
        <v>211</v>
      </c>
      <c r="F7677" s="9" t="b">
        <f>AND(ISBLANK(G7677),ISBLANK(H7677))</f>
        <v>0</v>
      </c>
      <c r="G7677" s="9">
        <v>211</v>
      </c>
      <c r="I7677">
        <v>234</v>
      </c>
      <c r="J7677" s="9" t="b">
        <f>AND(ISBLANK(K7677),ISBLANK(L7677))</f>
        <v>0</v>
      </c>
      <c r="K7677" s="9">
        <v>50</v>
      </c>
      <c r="M7677" s="15" t="b">
        <f>AND(ISBLANK(N7677),ISBLANK(O7677),ISBLANK(P7677))</f>
        <v>0</v>
      </c>
      <c r="N7677" s="15">
        <v>17</v>
      </c>
      <c r="P7677" s="15">
        <v>50</v>
      </c>
      <c r="Q7677">
        <v>17</v>
      </c>
      <c r="R7677" s="18" t="b">
        <f>AND(ISBLANK(S7677),ISBLANK(T7677))</f>
        <v>0</v>
      </c>
      <c r="S7677" s="20">
        <v>1</v>
      </c>
      <c r="T7677" s="20">
        <v>0.9</v>
      </c>
      <c r="U7677" s="15" t="b">
        <f>AND(ISBLANK(V7677),ISBLANK(W7677),ISBLANK(X7677))</f>
        <v>0</v>
      </c>
      <c r="W7677" s="16">
        <v>1</v>
      </c>
      <c r="AA7677" t="s">
        <v>385</v>
      </c>
      <c r="AB7677" s="24" t="str">
        <f>IF(ISERR(MONTH(AA7677)),TRIM(SUBSTITUTE(AA7677,(RIGHT(TRIM(AA7677),4)),"")),TEXT(AA7677,"mmmm"))</f>
        <v>March</v>
      </c>
      <c r="AC7677" s="24">
        <f>IF(ISERR(YEAR(AA7677)),VALUE(RIGHT(TRIM(AA7677),4)),YEAR(AA7677))</f>
        <v>2015</v>
      </c>
      <c r="AD7677" t="s">
        <v>383</v>
      </c>
      <c r="AE7677" t="b">
        <f>VLOOKUP(AA7677,duplicates!A:C,3,FALSE)</f>
        <v>0</v>
      </c>
      <c r="AF7677" t="b">
        <f t="shared" si="115"/>
        <v>1</v>
      </c>
    </row>
    <row r="7678" spans="1:32" x14ac:dyDescent="0.2">
      <c r="A7678" t="s">
        <v>348</v>
      </c>
      <c r="B7678">
        <v>1863</v>
      </c>
      <c r="C7678" t="s">
        <v>352</v>
      </c>
      <c r="D7678" t="s">
        <v>353</v>
      </c>
      <c r="E7678" s="4" t="str">
        <f>IF(ISBLANK(G7678),H7678,G7678)</f>
        <v>NIL RETURN</v>
      </c>
      <c r="F7678" s="9" t="b">
        <f>AND(ISBLANK(G7678),ISBLANK(H7678))</f>
        <v>0</v>
      </c>
      <c r="G7678" s="9" t="s">
        <v>317</v>
      </c>
      <c r="I7678" t="s">
        <v>317</v>
      </c>
      <c r="J7678" s="9" t="b">
        <f>AND(ISBLANK(K7678),ISBLANK(L7678))</f>
        <v>0</v>
      </c>
      <c r="K7678" s="9" t="s">
        <v>317</v>
      </c>
      <c r="M7678" s="15" t="b">
        <f>AND(ISBLANK(N7678),ISBLANK(O7678),ISBLANK(P7678))</f>
        <v>0</v>
      </c>
      <c r="N7678" s="15" t="s">
        <v>317</v>
      </c>
      <c r="P7678" s="15" t="s">
        <v>317</v>
      </c>
      <c r="Q7678" t="s">
        <v>317</v>
      </c>
      <c r="R7678" s="18" t="b">
        <f>AND(ISBLANK(S7678),ISBLANK(T7678))</f>
        <v>0</v>
      </c>
      <c r="S7678" s="18" t="s">
        <v>317</v>
      </c>
      <c r="T7678" s="18" t="s">
        <v>317</v>
      </c>
      <c r="U7678" s="15" t="b">
        <f>AND(ISBLANK(V7678),ISBLANK(W7678),ISBLANK(X7678))</f>
        <v>0</v>
      </c>
      <c r="W7678" s="15" t="s">
        <v>317</v>
      </c>
      <c r="AA7678" t="s">
        <v>385</v>
      </c>
      <c r="AB7678" s="24" t="str">
        <f>IF(ISERR(MONTH(AA7678)),TRIM(SUBSTITUTE(AA7678,(RIGHT(TRIM(AA7678),4)),"")),TEXT(AA7678,"mmmm"))</f>
        <v>March</v>
      </c>
      <c r="AC7678" s="24">
        <f>IF(ISERR(YEAR(AA7678)),VALUE(RIGHT(TRIM(AA7678),4)),YEAR(AA7678))</f>
        <v>2015</v>
      </c>
      <c r="AD7678" t="s">
        <v>383</v>
      </c>
      <c r="AE7678" t="b">
        <f>VLOOKUP(AA7678,duplicates!A:C,3,FALSE)</f>
        <v>0</v>
      </c>
      <c r="AF7678" t="b">
        <f t="shared" si="115"/>
        <v>1</v>
      </c>
    </row>
    <row r="7679" spans="1:32" x14ac:dyDescent="0.2">
      <c r="A7679" t="s">
        <v>348</v>
      </c>
      <c r="B7679">
        <v>1864</v>
      </c>
      <c r="C7679" t="s">
        <v>125</v>
      </c>
      <c r="D7679" t="s">
        <v>126</v>
      </c>
      <c r="E7679" s="4">
        <f>IF(ISBLANK(G7679),H7679,G7679)</f>
        <v>647</v>
      </c>
      <c r="F7679" s="9" t="b">
        <f>AND(ISBLANK(G7679),ISBLANK(H7679))</f>
        <v>0</v>
      </c>
      <c r="G7679" s="9">
        <v>647</v>
      </c>
      <c r="I7679">
        <v>658</v>
      </c>
      <c r="J7679" s="9" t="b">
        <f>AND(ISBLANK(K7679),ISBLANK(L7679))</f>
        <v>0</v>
      </c>
      <c r="K7679" s="9">
        <v>44</v>
      </c>
      <c r="M7679" s="15" t="b">
        <f>AND(ISBLANK(N7679),ISBLANK(O7679),ISBLANK(P7679))</f>
        <v>0</v>
      </c>
      <c r="N7679" s="15">
        <v>44</v>
      </c>
      <c r="P7679" s="15">
        <v>45</v>
      </c>
      <c r="Q7679">
        <v>44</v>
      </c>
      <c r="R7679" s="18" t="b">
        <f>AND(ISBLANK(S7679),ISBLANK(T7679))</f>
        <v>0</v>
      </c>
      <c r="S7679" s="20">
        <v>1</v>
      </c>
      <c r="T7679" s="20">
        <v>0.98</v>
      </c>
      <c r="U7679" s="15" t="b">
        <f>AND(ISBLANK(V7679),ISBLANK(W7679),ISBLANK(X7679))</f>
        <v>0</v>
      </c>
      <c r="W7679" s="16">
        <v>0.98</v>
      </c>
      <c r="AA7679" t="s">
        <v>385</v>
      </c>
      <c r="AB7679" s="24" t="str">
        <f>IF(ISERR(MONTH(AA7679)),TRIM(SUBSTITUTE(AA7679,(RIGHT(TRIM(AA7679),4)),"")),TEXT(AA7679,"mmmm"))</f>
        <v>March</v>
      </c>
      <c r="AC7679" s="24">
        <f>IF(ISERR(YEAR(AA7679)),VALUE(RIGHT(TRIM(AA7679),4)),YEAR(AA7679))</f>
        <v>2015</v>
      </c>
      <c r="AD7679" t="s">
        <v>383</v>
      </c>
      <c r="AE7679" t="b">
        <f>VLOOKUP(AA7679,duplicates!A:C,3,FALSE)</f>
        <v>0</v>
      </c>
      <c r="AF7679" t="b">
        <f t="shared" si="115"/>
        <v>1</v>
      </c>
    </row>
    <row r="7680" spans="1:32" x14ac:dyDescent="0.2">
      <c r="A7680" t="s">
        <v>348</v>
      </c>
      <c r="B7680">
        <v>1942</v>
      </c>
      <c r="C7680" t="s">
        <v>267</v>
      </c>
      <c r="D7680" t="s">
        <v>268</v>
      </c>
      <c r="E7680" s="4">
        <f>IF(ISBLANK(G7680),H7680,G7680)</f>
        <v>665</v>
      </c>
      <c r="F7680" s="9" t="b">
        <f>AND(ISBLANK(G7680),ISBLANK(H7680))</f>
        <v>0</v>
      </c>
      <c r="G7680" s="9">
        <v>665</v>
      </c>
      <c r="I7680">
        <v>691</v>
      </c>
      <c r="J7680" s="9" t="b">
        <f>AND(ISBLANK(K7680),ISBLANK(L7680))</f>
        <v>0</v>
      </c>
      <c r="K7680" s="9">
        <v>32</v>
      </c>
      <c r="M7680" s="15" t="b">
        <f>AND(ISBLANK(N7680),ISBLANK(O7680),ISBLANK(P7680))</f>
        <v>0</v>
      </c>
      <c r="N7680" s="15">
        <v>33</v>
      </c>
      <c r="P7680" s="15">
        <v>36</v>
      </c>
      <c r="Q7680">
        <v>28</v>
      </c>
      <c r="R7680" s="18" t="b">
        <f>AND(ISBLANK(S7680),ISBLANK(T7680))</f>
        <v>0</v>
      </c>
      <c r="S7680" s="20">
        <v>0.85</v>
      </c>
      <c r="T7680" s="20">
        <v>0.96</v>
      </c>
      <c r="U7680" s="15" t="b">
        <f>AND(ISBLANK(V7680),ISBLANK(W7680),ISBLANK(X7680))</f>
        <v>0</v>
      </c>
      <c r="W7680" s="16">
        <v>0.89</v>
      </c>
      <c r="AA7680" t="s">
        <v>385</v>
      </c>
      <c r="AB7680" s="24" t="str">
        <f>IF(ISERR(MONTH(AA7680)),TRIM(SUBSTITUTE(AA7680,(RIGHT(TRIM(AA7680),4)),"")),TEXT(AA7680,"mmmm"))</f>
        <v>March</v>
      </c>
      <c r="AC7680" s="24">
        <f>IF(ISERR(YEAR(AA7680)),VALUE(RIGHT(TRIM(AA7680),4)),YEAR(AA7680))</f>
        <v>2015</v>
      </c>
      <c r="AD7680" t="s">
        <v>383</v>
      </c>
      <c r="AE7680" t="b">
        <f>VLOOKUP(AA7680,duplicates!A:C,3,FALSE)</f>
        <v>0</v>
      </c>
      <c r="AF7680" t="b">
        <f t="shared" si="115"/>
        <v>1</v>
      </c>
    </row>
    <row r="7681" spans="1:32" x14ac:dyDescent="0.2">
      <c r="A7681" t="s">
        <v>348</v>
      </c>
      <c r="B7681">
        <v>1943</v>
      </c>
      <c r="C7681" t="s">
        <v>337</v>
      </c>
      <c r="D7681" t="s">
        <v>338</v>
      </c>
      <c r="E7681" s="4">
        <f>IF(ISBLANK(G7681),H7681,G7681)</f>
        <v>167</v>
      </c>
      <c r="F7681" s="9" t="b">
        <f>AND(ISBLANK(G7681),ISBLANK(H7681))</f>
        <v>0</v>
      </c>
      <c r="G7681" s="9">
        <v>167</v>
      </c>
      <c r="I7681">
        <v>218</v>
      </c>
      <c r="J7681" s="9" t="b">
        <f>AND(ISBLANK(K7681),ISBLANK(L7681))</f>
        <v>0</v>
      </c>
      <c r="K7681" s="9">
        <v>73</v>
      </c>
      <c r="M7681" s="15" t="b">
        <f>AND(ISBLANK(N7681),ISBLANK(O7681),ISBLANK(P7681))</f>
        <v>0</v>
      </c>
      <c r="N7681" s="15">
        <v>6</v>
      </c>
      <c r="P7681" s="15">
        <v>82</v>
      </c>
      <c r="Q7681">
        <v>6</v>
      </c>
      <c r="R7681" s="18" t="b">
        <f>AND(ISBLANK(S7681),ISBLANK(T7681))</f>
        <v>0</v>
      </c>
      <c r="S7681" s="20">
        <v>1</v>
      </c>
      <c r="T7681" s="20">
        <v>0.77</v>
      </c>
      <c r="U7681" s="15" t="b">
        <f>AND(ISBLANK(V7681),ISBLANK(W7681),ISBLANK(X7681))</f>
        <v>0</v>
      </c>
      <c r="W7681" s="16">
        <v>0.89</v>
      </c>
      <c r="AA7681" t="s">
        <v>385</v>
      </c>
      <c r="AB7681" s="24" t="str">
        <f>IF(ISERR(MONTH(AA7681)),TRIM(SUBSTITUTE(AA7681,(RIGHT(TRIM(AA7681),4)),"")),TEXT(AA7681,"mmmm"))</f>
        <v>March</v>
      </c>
      <c r="AC7681" s="24">
        <f>IF(ISERR(YEAR(AA7681)),VALUE(RIGHT(TRIM(AA7681),4)),YEAR(AA7681))</f>
        <v>2015</v>
      </c>
      <c r="AD7681" t="s">
        <v>383</v>
      </c>
      <c r="AE7681" t="b">
        <f>VLOOKUP(AA7681,duplicates!A:C,3,FALSE)</f>
        <v>0</v>
      </c>
      <c r="AF7681" t="b">
        <f t="shared" si="115"/>
        <v>1</v>
      </c>
    </row>
    <row r="7682" spans="1:32" x14ac:dyDescent="0.2">
      <c r="A7682" t="s">
        <v>348</v>
      </c>
      <c r="B7682">
        <v>1944</v>
      </c>
      <c r="C7682" t="s">
        <v>209</v>
      </c>
      <c r="D7682" t="s">
        <v>210</v>
      </c>
      <c r="E7682" s="4">
        <f>IF(ISBLANK(G7682),H7682,G7682)</f>
        <v>654</v>
      </c>
      <c r="F7682" s="9" t="b">
        <f>AND(ISBLANK(G7682),ISBLANK(H7682))</f>
        <v>0</v>
      </c>
      <c r="G7682" s="9">
        <v>654</v>
      </c>
      <c r="I7682">
        <v>723</v>
      </c>
      <c r="J7682" s="9" t="b">
        <f>AND(ISBLANK(K7682),ISBLANK(L7682))</f>
        <v>0</v>
      </c>
      <c r="K7682" s="9">
        <v>337</v>
      </c>
      <c r="M7682" s="15" t="b">
        <f>AND(ISBLANK(N7682),ISBLANK(O7682),ISBLANK(P7682))</f>
        <v>0</v>
      </c>
      <c r="N7682" s="15">
        <v>7</v>
      </c>
      <c r="P7682" s="15">
        <v>368</v>
      </c>
      <c r="Q7682">
        <v>7</v>
      </c>
      <c r="R7682" s="18" t="b">
        <f>AND(ISBLANK(S7682),ISBLANK(T7682))</f>
        <v>0</v>
      </c>
      <c r="S7682" s="20">
        <v>1</v>
      </c>
      <c r="T7682" s="20">
        <v>0.9</v>
      </c>
      <c r="U7682" s="15" t="b">
        <f>AND(ISBLANK(V7682),ISBLANK(W7682),ISBLANK(X7682))</f>
        <v>0</v>
      </c>
      <c r="W7682" s="16">
        <v>0.92</v>
      </c>
      <c r="AA7682" t="s">
        <v>385</v>
      </c>
      <c r="AB7682" s="24" t="str">
        <f>IF(ISERR(MONTH(AA7682)),TRIM(SUBSTITUTE(AA7682,(RIGHT(TRIM(AA7682),4)),"")),TEXT(AA7682,"mmmm"))</f>
        <v>March</v>
      </c>
      <c r="AC7682" s="24">
        <f>IF(ISERR(YEAR(AA7682)),VALUE(RIGHT(TRIM(AA7682),4)),YEAR(AA7682))</f>
        <v>2015</v>
      </c>
      <c r="AD7682" t="s">
        <v>383</v>
      </c>
      <c r="AE7682" t="b">
        <f>VLOOKUP(AA7682,duplicates!A:C,3,FALSE)</f>
        <v>0</v>
      </c>
      <c r="AF7682" t="b">
        <f t="shared" si="115"/>
        <v>1</v>
      </c>
    </row>
    <row r="7683" spans="1:32" x14ac:dyDescent="0.2">
      <c r="A7683" t="s">
        <v>348</v>
      </c>
      <c r="B7683">
        <v>1865</v>
      </c>
      <c r="C7683" t="s">
        <v>181</v>
      </c>
      <c r="D7683" t="s">
        <v>182</v>
      </c>
      <c r="E7683" s="4">
        <f>IF(ISBLANK(G7683),H7683,G7683)</f>
        <v>424</v>
      </c>
      <c r="F7683" s="9" t="b">
        <f>AND(ISBLANK(G7683),ISBLANK(H7683))</f>
        <v>0</v>
      </c>
      <c r="G7683" s="9">
        <v>424</v>
      </c>
      <c r="I7683">
        <v>451</v>
      </c>
      <c r="J7683" s="9" t="b">
        <f>AND(ISBLANK(K7683),ISBLANK(L7683))</f>
        <v>0</v>
      </c>
      <c r="K7683" s="9">
        <v>44</v>
      </c>
      <c r="M7683" s="15" t="b">
        <f>AND(ISBLANK(N7683),ISBLANK(O7683),ISBLANK(P7683))</f>
        <v>0</v>
      </c>
      <c r="N7683" s="15">
        <v>26</v>
      </c>
      <c r="P7683" s="15">
        <v>44</v>
      </c>
      <c r="Q7683">
        <v>26</v>
      </c>
      <c r="R7683" s="18" t="b">
        <f>AND(ISBLANK(S7683),ISBLANK(T7683))</f>
        <v>0</v>
      </c>
      <c r="S7683" s="20">
        <v>1</v>
      </c>
      <c r="T7683" s="20">
        <v>0.94</v>
      </c>
      <c r="U7683" s="15" t="b">
        <f>AND(ISBLANK(V7683),ISBLANK(W7683),ISBLANK(X7683))</f>
        <v>0</v>
      </c>
      <c r="W7683" s="16">
        <v>1</v>
      </c>
      <c r="AA7683" t="s">
        <v>385</v>
      </c>
      <c r="AB7683" s="24" t="str">
        <f>IF(ISERR(MONTH(AA7683)),TRIM(SUBSTITUTE(AA7683,(RIGHT(TRIM(AA7683),4)),"")),TEXT(AA7683,"mmmm"))</f>
        <v>March</v>
      </c>
      <c r="AC7683" s="24">
        <f>IF(ISERR(YEAR(AA7683)),VALUE(RIGHT(TRIM(AA7683),4)),YEAR(AA7683))</f>
        <v>2015</v>
      </c>
      <c r="AD7683" t="s">
        <v>383</v>
      </c>
      <c r="AE7683" t="b">
        <f>VLOOKUP(AA7683,duplicates!A:C,3,FALSE)</f>
        <v>0</v>
      </c>
      <c r="AF7683" t="b">
        <f t="shared" ref="AF7683:AF7746" si="116">OR(AND(AE7683,AG7683),AE7683=FALSE)</f>
        <v>1</v>
      </c>
    </row>
    <row r="7684" spans="1:32" x14ac:dyDescent="0.2">
      <c r="A7684" t="s">
        <v>348</v>
      </c>
      <c r="B7684">
        <v>1946</v>
      </c>
      <c r="C7684" t="s">
        <v>251</v>
      </c>
      <c r="D7684" t="s">
        <v>252</v>
      </c>
      <c r="E7684" s="4">
        <f>IF(ISBLANK(G7684),H7684,G7684)</f>
        <v>338</v>
      </c>
      <c r="F7684" s="9" t="b">
        <f>AND(ISBLANK(G7684),ISBLANK(H7684))</f>
        <v>0</v>
      </c>
      <c r="G7684" s="9">
        <v>338</v>
      </c>
      <c r="I7684">
        <v>375</v>
      </c>
      <c r="J7684" s="9" t="b">
        <f>AND(ISBLANK(K7684),ISBLANK(L7684))</f>
        <v>0</v>
      </c>
      <c r="K7684" s="9">
        <v>53</v>
      </c>
      <c r="M7684" s="15" t="b">
        <f>AND(ISBLANK(N7684),ISBLANK(O7684),ISBLANK(P7684))</f>
        <v>0</v>
      </c>
      <c r="N7684" s="15">
        <v>17</v>
      </c>
      <c r="P7684" s="15">
        <v>53</v>
      </c>
      <c r="Q7684">
        <v>16</v>
      </c>
      <c r="R7684" s="18" t="b">
        <f>AND(ISBLANK(S7684),ISBLANK(T7684))</f>
        <v>0</v>
      </c>
      <c r="S7684" s="20">
        <v>0.94</v>
      </c>
      <c r="T7684" s="20">
        <v>0.9</v>
      </c>
      <c r="U7684" s="15" t="b">
        <f>AND(ISBLANK(V7684),ISBLANK(W7684),ISBLANK(X7684))</f>
        <v>0</v>
      </c>
      <c r="W7684" s="16">
        <v>1</v>
      </c>
      <c r="AA7684" t="s">
        <v>385</v>
      </c>
      <c r="AB7684" s="24" t="str">
        <f>IF(ISERR(MONTH(AA7684)),TRIM(SUBSTITUTE(AA7684,(RIGHT(TRIM(AA7684),4)),"")),TEXT(AA7684,"mmmm"))</f>
        <v>March</v>
      </c>
      <c r="AC7684" s="24">
        <f>IF(ISERR(YEAR(AA7684)),VALUE(RIGHT(TRIM(AA7684),4)),YEAR(AA7684))</f>
        <v>2015</v>
      </c>
      <c r="AD7684" t="s">
        <v>383</v>
      </c>
      <c r="AE7684" t="b">
        <f>VLOOKUP(AA7684,duplicates!A:C,3,FALSE)</f>
        <v>0</v>
      </c>
      <c r="AF7684" t="b">
        <f t="shared" si="116"/>
        <v>1</v>
      </c>
    </row>
    <row r="7685" spans="1:32" x14ac:dyDescent="0.2">
      <c r="A7685" t="s">
        <v>348</v>
      </c>
      <c r="B7685">
        <v>1947</v>
      </c>
      <c r="C7685" t="s">
        <v>215</v>
      </c>
      <c r="D7685" t="s">
        <v>216</v>
      </c>
      <c r="E7685" s="4">
        <f>IF(ISBLANK(G7685),H7685,G7685)</f>
        <v>258</v>
      </c>
      <c r="F7685" s="9" t="b">
        <f>AND(ISBLANK(G7685),ISBLANK(H7685))</f>
        <v>0</v>
      </c>
      <c r="G7685" s="9">
        <v>258</v>
      </c>
      <c r="I7685">
        <v>271</v>
      </c>
      <c r="J7685" s="9" t="b">
        <f>AND(ISBLANK(K7685),ISBLANK(L7685))</f>
        <v>0</v>
      </c>
      <c r="K7685" s="9">
        <v>81</v>
      </c>
      <c r="M7685" s="15" t="b">
        <f>AND(ISBLANK(N7685),ISBLANK(O7685),ISBLANK(P7685))</f>
        <v>0</v>
      </c>
      <c r="N7685" s="15">
        <v>23</v>
      </c>
      <c r="P7685" s="15">
        <v>81</v>
      </c>
      <c r="Q7685">
        <v>23</v>
      </c>
      <c r="R7685" s="18" t="b">
        <f>AND(ISBLANK(S7685),ISBLANK(T7685))</f>
        <v>0</v>
      </c>
      <c r="S7685" s="20">
        <v>1</v>
      </c>
      <c r="T7685" s="20">
        <v>0.95</v>
      </c>
      <c r="U7685" s="15" t="b">
        <f>AND(ISBLANK(V7685),ISBLANK(W7685),ISBLANK(X7685))</f>
        <v>0</v>
      </c>
      <c r="W7685" s="16">
        <v>1</v>
      </c>
      <c r="AA7685" t="s">
        <v>385</v>
      </c>
      <c r="AB7685" s="24" t="str">
        <f>IF(ISERR(MONTH(AA7685)),TRIM(SUBSTITUTE(AA7685,(RIGHT(TRIM(AA7685),4)),"")),TEXT(AA7685,"mmmm"))</f>
        <v>March</v>
      </c>
      <c r="AC7685" s="24">
        <f>IF(ISERR(YEAR(AA7685)),VALUE(RIGHT(TRIM(AA7685),4)),YEAR(AA7685))</f>
        <v>2015</v>
      </c>
      <c r="AD7685" t="s">
        <v>383</v>
      </c>
      <c r="AE7685" t="b">
        <f>VLOOKUP(AA7685,duplicates!A:C,3,FALSE)</f>
        <v>0</v>
      </c>
      <c r="AF7685" t="b">
        <f t="shared" si="116"/>
        <v>1</v>
      </c>
    </row>
    <row r="7686" spans="1:32" x14ac:dyDescent="0.2">
      <c r="A7686" t="s">
        <v>348</v>
      </c>
      <c r="B7686">
        <v>1866</v>
      </c>
      <c r="C7686" t="s">
        <v>335</v>
      </c>
      <c r="D7686" t="s">
        <v>114</v>
      </c>
      <c r="E7686" s="4">
        <f>IF(ISBLANK(G7686),H7686,G7686)</f>
        <v>533</v>
      </c>
      <c r="F7686" s="9" t="b">
        <f>AND(ISBLANK(G7686),ISBLANK(H7686))</f>
        <v>0</v>
      </c>
      <c r="G7686" s="9">
        <v>533</v>
      </c>
      <c r="I7686">
        <v>563</v>
      </c>
      <c r="J7686" s="9" t="b">
        <f>AND(ISBLANK(K7686),ISBLANK(L7686))</f>
        <v>0</v>
      </c>
      <c r="K7686" s="9">
        <v>27</v>
      </c>
      <c r="M7686" s="15" t="b">
        <f>AND(ISBLANK(N7686),ISBLANK(O7686),ISBLANK(P7686))</f>
        <v>0</v>
      </c>
      <c r="N7686" s="15">
        <v>19</v>
      </c>
      <c r="P7686" s="15">
        <v>27</v>
      </c>
      <c r="Q7686">
        <v>19</v>
      </c>
      <c r="R7686" s="18" t="b">
        <f>AND(ISBLANK(S7686),ISBLANK(T7686))</f>
        <v>0</v>
      </c>
      <c r="S7686" s="20">
        <v>1</v>
      </c>
      <c r="T7686" s="20">
        <v>0.95</v>
      </c>
      <c r="U7686" s="15" t="b">
        <f>AND(ISBLANK(V7686),ISBLANK(W7686),ISBLANK(X7686))</f>
        <v>0</v>
      </c>
      <c r="W7686" s="16">
        <v>1</v>
      </c>
      <c r="AA7686" t="s">
        <v>385</v>
      </c>
      <c r="AB7686" s="24" t="str">
        <f>IF(ISERR(MONTH(AA7686)),TRIM(SUBSTITUTE(AA7686,(RIGHT(TRIM(AA7686),4)),"")),TEXT(AA7686,"mmmm"))</f>
        <v>March</v>
      </c>
      <c r="AC7686" s="24">
        <f>IF(ISERR(YEAR(AA7686)),VALUE(RIGHT(TRIM(AA7686),4)),YEAR(AA7686))</f>
        <v>2015</v>
      </c>
      <c r="AD7686" t="s">
        <v>383</v>
      </c>
      <c r="AE7686" t="b">
        <f>VLOOKUP(AA7686,duplicates!A:C,3,FALSE)</f>
        <v>0</v>
      </c>
      <c r="AF7686" t="b">
        <f t="shared" si="116"/>
        <v>1</v>
      </c>
    </row>
    <row r="7687" spans="1:32" x14ac:dyDescent="0.2">
      <c r="A7687" t="s">
        <v>348</v>
      </c>
      <c r="B7687">
        <v>1867</v>
      </c>
      <c r="C7687" t="s">
        <v>169</v>
      </c>
      <c r="D7687" t="s">
        <v>170</v>
      </c>
      <c r="E7687" s="4">
        <f>IF(ISBLANK(G7687),H7687,G7687)</f>
        <v>398</v>
      </c>
      <c r="F7687" s="9" t="b">
        <f>AND(ISBLANK(G7687),ISBLANK(H7687))</f>
        <v>0</v>
      </c>
      <c r="G7687" s="9">
        <v>398</v>
      </c>
      <c r="I7687">
        <v>418</v>
      </c>
      <c r="J7687" s="9" t="b">
        <f>AND(ISBLANK(K7687),ISBLANK(L7687))</f>
        <v>0</v>
      </c>
      <c r="K7687" s="9">
        <v>50</v>
      </c>
      <c r="M7687" s="15" t="b">
        <f>AND(ISBLANK(N7687),ISBLANK(O7687),ISBLANK(P7687))</f>
        <v>0</v>
      </c>
      <c r="N7687" s="15">
        <v>2</v>
      </c>
      <c r="P7687" s="15">
        <v>55</v>
      </c>
      <c r="Q7687">
        <v>2</v>
      </c>
      <c r="R7687" s="18" t="b">
        <f>AND(ISBLANK(S7687),ISBLANK(T7687))</f>
        <v>0</v>
      </c>
      <c r="S7687" s="20">
        <v>1</v>
      </c>
      <c r="T7687" s="20">
        <v>0.95</v>
      </c>
      <c r="U7687" s="15" t="b">
        <f>AND(ISBLANK(V7687),ISBLANK(W7687),ISBLANK(X7687))</f>
        <v>0</v>
      </c>
      <c r="W7687" s="16">
        <v>0.91</v>
      </c>
      <c r="AA7687" t="s">
        <v>385</v>
      </c>
      <c r="AB7687" s="24" t="str">
        <f>IF(ISERR(MONTH(AA7687)),TRIM(SUBSTITUTE(AA7687,(RIGHT(TRIM(AA7687),4)),"")),TEXT(AA7687,"mmmm"))</f>
        <v>March</v>
      </c>
      <c r="AC7687" s="24">
        <f>IF(ISERR(YEAR(AA7687)),VALUE(RIGHT(TRIM(AA7687),4)),YEAR(AA7687))</f>
        <v>2015</v>
      </c>
      <c r="AD7687" t="s">
        <v>383</v>
      </c>
      <c r="AE7687" t="b">
        <f>VLOOKUP(AA7687,duplicates!A:C,3,FALSE)</f>
        <v>0</v>
      </c>
      <c r="AF7687" t="b">
        <f t="shared" si="116"/>
        <v>1</v>
      </c>
    </row>
    <row r="7688" spans="1:32" x14ac:dyDescent="0.2">
      <c r="A7688" t="s">
        <v>348</v>
      </c>
      <c r="B7688">
        <v>1948</v>
      </c>
      <c r="C7688" t="s">
        <v>291</v>
      </c>
      <c r="D7688" t="s">
        <v>292</v>
      </c>
      <c r="E7688" s="4">
        <f>IF(ISBLANK(G7688),H7688,G7688)</f>
        <v>1534</v>
      </c>
      <c r="F7688" s="9" t="b">
        <f>AND(ISBLANK(G7688),ISBLANK(H7688))</f>
        <v>0</v>
      </c>
      <c r="G7688" s="9">
        <v>1534</v>
      </c>
      <c r="I7688">
        <v>1727</v>
      </c>
      <c r="J7688" s="9" t="b">
        <f>AND(ISBLANK(K7688),ISBLANK(L7688))</f>
        <v>0</v>
      </c>
      <c r="K7688" s="9">
        <v>185</v>
      </c>
      <c r="M7688" s="15" t="b">
        <f>AND(ISBLANK(N7688),ISBLANK(O7688),ISBLANK(P7688))</f>
        <v>0</v>
      </c>
      <c r="N7688" s="15">
        <v>101</v>
      </c>
      <c r="P7688" s="15">
        <v>185</v>
      </c>
      <c r="Q7688">
        <v>101</v>
      </c>
      <c r="R7688" s="18" t="b">
        <f>AND(ISBLANK(S7688),ISBLANK(T7688))</f>
        <v>0</v>
      </c>
      <c r="S7688" s="20">
        <v>1</v>
      </c>
      <c r="T7688" s="20">
        <v>0.89</v>
      </c>
      <c r="U7688" s="15" t="b">
        <f>AND(ISBLANK(V7688),ISBLANK(W7688),ISBLANK(X7688))</f>
        <v>0</v>
      </c>
      <c r="W7688" s="16">
        <v>1</v>
      </c>
      <c r="AA7688" t="s">
        <v>385</v>
      </c>
      <c r="AB7688" s="24" t="str">
        <f>IF(ISERR(MONTH(AA7688)),TRIM(SUBSTITUTE(AA7688,(RIGHT(TRIM(AA7688),4)),"")),TEXT(AA7688,"mmmm"))</f>
        <v>March</v>
      </c>
      <c r="AC7688" s="24">
        <f>IF(ISERR(YEAR(AA7688)),VALUE(RIGHT(TRIM(AA7688),4)),YEAR(AA7688))</f>
        <v>2015</v>
      </c>
      <c r="AD7688" t="s">
        <v>383</v>
      </c>
      <c r="AE7688" t="b">
        <f>VLOOKUP(AA7688,duplicates!A:C,3,FALSE)</f>
        <v>0</v>
      </c>
      <c r="AF7688" t="b">
        <f t="shared" si="116"/>
        <v>1</v>
      </c>
    </row>
    <row r="7689" spans="1:32" x14ac:dyDescent="0.2">
      <c r="A7689" t="s">
        <v>348</v>
      </c>
      <c r="B7689">
        <v>1949</v>
      </c>
      <c r="C7689" t="s">
        <v>263</v>
      </c>
      <c r="D7689" t="s">
        <v>264</v>
      </c>
      <c r="E7689" s="4">
        <f>IF(ISBLANK(G7689),H7689,G7689)</f>
        <v>555</v>
      </c>
      <c r="F7689" s="9" t="b">
        <f>AND(ISBLANK(G7689),ISBLANK(H7689))</f>
        <v>0</v>
      </c>
      <c r="G7689" s="9">
        <v>555</v>
      </c>
      <c r="I7689">
        <v>784</v>
      </c>
      <c r="J7689" s="9" t="b">
        <f>AND(ISBLANK(K7689),ISBLANK(L7689))</f>
        <v>0</v>
      </c>
      <c r="K7689" s="9">
        <v>391</v>
      </c>
      <c r="M7689" s="15" t="b">
        <f>AND(ISBLANK(N7689),ISBLANK(O7689),ISBLANK(P7689))</f>
        <v>0</v>
      </c>
      <c r="N7689" s="15">
        <v>188</v>
      </c>
      <c r="P7689" s="15">
        <v>432</v>
      </c>
      <c r="Q7689">
        <v>188</v>
      </c>
      <c r="R7689" s="18" t="b">
        <f>AND(ISBLANK(S7689),ISBLANK(T7689))</f>
        <v>0</v>
      </c>
      <c r="S7689" s="20">
        <v>1</v>
      </c>
      <c r="T7689" s="20">
        <v>0.71</v>
      </c>
      <c r="U7689" s="15" t="b">
        <f>AND(ISBLANK(V7689),ISBLANK(W7689),ISBLANK(X7689))</f>
        <v>0</v>
      </c>
      <c r="W7689" s="16">
        <v>0.91</v>
      </c>
      <c r="AA7689" t="s">
        <v>385</v>
      </c>
      <c r="AB7689" s="24" t="str">
        <f>IF(ISERR(MONTH(AA7689)),TRIM(SUBSTITUTE(AA7689,(RIGHT(TRIM(AA7689),4)),"")),TEXT(AA7689,"mmmm"))</f>
        <v>March</v>
      </c>
      <c r="AC7689" s="24">
        <f>IF(ISERR(YEAR(AA7689)),VALUE(RIGHT(TRIM(AA7689),4)),YEAR(AA7689))</f>
        <v>2015</v>
      </c>
      <c r="AD7689" t="s">
        <v>383</v>
      </c>
      <c r="AE7689" t="b">
        <f>VLOOKUP(AA7689,duplicates!A:C,3,FALSE)</f>
        <v>0</v>
      </c>
      <c r="AF7689" t="b">
        <f t="shared" si="116"/>
        <v>1</v>
      </c>
    </row>
    <row r="7690" spans="1:32" x14ac:dyDescent="0.2">
      <c r="A7690" t="s">
        <v>348</v>
      </c>
      <c r="B7690">
        <v>1868</v>
      </c>
      <c r="C7690" t="s">
        <v>89</v>
      </c>
      <c r="D7690" t="s">
        <v>90</v>
      </c>
      <c r="E7690" s="4">
        <f>IF(ISBLANK(G7690),H7690,G7690)</f>
        <v>12</v>
      </c>
      <c r="F7690" s="9" t="b">
        <f>AND(ISBLANK(G7690),ISBLANK(H7690))</f>
        <v>0</v>
      </c>
      <c r="G7690" s="9">
        <v>12</v>
      </c>
      <c r="I7690">
        <v>12</v>
      </c>
      <c r="J7690" s="9" t="b">
        <f>AND(ISBLANK(K7690),ISBLANK(L7690))</f>
        <v>0</v>
      </c>
      <c r="K7690" s="9">
        <v>0</v>
      </c>
      <c r="M7690" s="15" t="b">
        <f>AND(ISBLANK(N7690),ISBLANK(O7690),ISBLANK(P7690))</f>
        <v>0</v>
      </c>
      <c r="N7690" s="15">
        <v>0</v>
      </c>
      <c r="P7690" s="15">
        <v>0</v>
      </c>
      <c r="Q7690">
        <v>0</v>
      </c>
      <c r="R7690" s="18" t="b">
        <f>AND(ISBLANK(S7690),ISBLANK(T7690))</f>
        <v>0</v>
      </c>
      <c r="S7690" s="18" t="s">
        <v>27</v>
      </c>
      <c r="T7690" s="20">
        <v>1</v>
      </c>
      <c r="U7690" s="15" t="b">
        <f>AND(ISBLANK(V7690),ISBLANK(W7690),ISBLANK(X7690))</f>
        <v>0</v>
      </c>
      <c r="W7690" s="15" t="s">
        <v>27</v>
      </c>
      <c r="AA7690" t="s">
        <v>385</v>
      </c>
      <c r="AB7690" s="24" t="str">
        <f>IF(ISERR(MONTH(AA7690)),TRIM(SUBSTITUTE(AA7690,(RIGHT(TRIM(AA7690),4)),"")),TEXT(AA7690,"mmmm"))</f>
        <v>March</v>
      </c>
      <c r="AC7690" s="24">
        <f>IF(ISERR(YEAR(AA7690)),VALUE(RIGHT(TRIM(AA7690),4)),YEAR(AA7690))</f>
        <v>2015</v>
      </c>
      <c r="AD7690" t="s">
        <v>383</v>
      </c>
      <c r="AE7690" t="b">
        <f>VLOOKUP(AA7690,duplicates!A:C,3,FALSE)</f>
        <v>0</v>
      </c>
      <c r="AF7690" t="b">
        <f t="shared" si="116"/>
        <v>1</v>
      </c>
    </row>
    <row r="7691" spans="1:32" x14ac:dyDescent="0.2">
      <c r="A7691" t="s">
        <v>348</v>
      </c>
      <c r="B7691">
        <v>1950</v>
      </c>
      <c r="C7691" t="s">
        <v>275</v>
      </c>
      <c r="D7691" t="s">
        <v>276</v>
      </c>
      <c r="E7691" s="4">
        <f>IF(ISBLANK(G7691),H7691,G7691)</f>
        <v>518</v>
      </c>
      <c r="F7691" s="9" t="b">
        <f>AND(ISBLANK(G7691),ISBLANK(H7691))</f>
        <v>0</v>
      </c>
      <c r="G7691" s="9">
        <v>518</v>
      </c>
      <c r="I7691">
        <v>556</v>
      </c>
      <c r="J7691" s="9" t="b">
        <f>AND(ISBLANK(K7691),ISBLANK(L7691))</f>
        <v>0</v>
      </c>
      <c r="K7691" s="9">
        <v>69</v>
      </c>
      <c r="M7691" s="15" t="b">
        <f>AND(ISBLANK(N7691),ISBLANK(O7691),ISBLANK(P7691))</f>
        <v>0</v>
      </c>
      <c r="N7691" s="15">
        <v>21</v>
      </c>
      <c r="P7691" s="15">
        <v>75</v>
      </c>
      <c r="Q7691">
        <v>21</v>
      </c>
      <c r="R7691" s="18" t="b">
        <f>AND(ISBLANK(S7691),ISBLANK(T7691))</f>
        <v>0</v>
      </c>
      <c r="S7691" s="20">
        <v>1</v>
      </c>
      <c r="T7691" s="20">
        <v>0.93</v>
      </c>
      <c r="U7691" s="15" t="b">
        <f>AND(ISBLANK(V7691),ISBLANK(W7691),ISBLANK(X7691))</f>
        <v>0</v>
      </c>
      <c r="W7691" s="16">
        <v>0.92</v>
      </c>
      <c r="AA7691" t="s">
        <v>385</v>
      </c>
      <c r="AB7691" s="24" t="str">
        <f>IF(ISERR(MONTH(AA7691)),TRIM(SUBSTITUTE(AA7691,(RIGHT(TRIM(AA7691),4)),"")),TEXT(AA7691,"mmmm"))</f>
        <v>March</v>
      </c>
      <c r="AC7691" s="24">
        <f>IF(ISERR(YEAR(AA7691)),VALUE(RIGHT(TRIM(AA7691),4)),YEAR(AA7691))</f>
        <v>2015</v>
      </c>
      <c r="AD7691" t="s">
        <v>383</v>
      </c>
      <c r="AE7691" t="b">
        <f>VLOOKUP(AA7691,duplicates!A:C,3,FALSE)</f>
        <v>0</v>
      </c>
      <c r="AF7691" t="b">
        <f t="shared" si="116"/>
        <v>1</v>
      </c>
    </row>
    <row r="7692" spans="1:32" x14ac:dyDescent="0.2">
      <c r="A7692" t="s">
        <v>348</v>
      </c>
      <c r="B7692">
        <v>1869</v>
      </c>
      <c r="C7692" t="s">
        <v>91</v>
      </c>
      <c r="D7692" t="s">
        <v>92</v>
      </c>
      <c r="E7692" s="4">
        <f>IF(ISBLANK(G7692),H7692,G7692)</f>
        <v>586</v>
      </c>
      <c r="F7692" s="9" t="b">
        <f>AND(ISBLANK(G7692),ISBLANK(H7692))</f>
        <v>0</v>
      </c>
      <c r="G7692" s="9">
        <v>586</v>
      </c>
      <c r="I7692">
        <v>619</v>
      </c>
      <c r="J7692" s="9" t="b">
        <f>AND(ISBLANK(K7692),ISBLANK(L7692))</f>
        <v>0</v>
      </c>
      <c r="K7692" s="9">
        <v>337</v>
      </c>
      <c r="M7692" s="15" t="b">
        <f>AND(ISBLANK(N7692),ISBLANK(O7692),ISBLANK(P7692))</f>
        <v>0</v>
      </c>
      <c r="N7692" s="15">
        <v>70</v>
      </c>
      <c r="P7692" s="15">
        <v>337</v>
      </c>
      <c r="Q7692">
        <v>70</v>
      </c>
      <c r="R7692" s="18" t="b">
        <f>AND(ISBLANK(S7692),ISBLANK(T7692))</f>
        <v>0</v>
      </c>
      <c r="S7692" s="20">
        <v>1</v>
      </c>
      <c r="T7692" s="20">
        <v>0.95</v>
      </c>
      <c r="U7692" s="15" t="b">
        <f>AND(ISBLANK(V7692),ISBLANK(W7692),ISBLANK(X7692))</f>
        <v>0</v>
      </c>
      <c r="W7692" s="16">
        <v>1</v>
      </c>
      <c r="AA7692" t="s">
        <v>385</v>
      </c>
      <c r="AB7692" s="24" t="str">
        <f>IF(ISERR(MONTH(AA7692)),TRIM(SUBSTITUTE(AA7692,(RIGHT(TRIM(AA7692),4)),"")),TEXT(AA7692,"mmmm"))</f>
        <v>March</v>
      </c>
      <c r="AC7692" s="24">
        <f>IF(ISERR(YEAR(AA7692)),VALUE(RIGHT(TRIM(AA7692),4)),YEAR(AA7692))</f>
        <v>2015</v>
      </c>
      <c r="AD7692" t="s">
        <v>383</v>
      </c>
      <c r="AE7692" t="b">
        <f>VLOOKUP(AA7692,duplicates!A:C,3,FALSE)</f>
        <v>0</v>
      </c>
      <c r="AF7692" t="b">
        <f t="shared" si="116"/>
        <v>1</v>
      </c>
    </row>
    <row r="7693" spans="1:32" x14ac:dyDescent="0.2">
      <c r="A7693" t="s">
        <v>348</v>
      </c>
      <c r="B7693">
        <v>1952</v>
      </c>
      <c r="C7693" t="s">
        <v>375</v>
      </c>
      <c r="D7693" t="s">
        <v>376</v>
      </c>
      <c r="E7693" s="4" t="str">
        <f>IF(ISBLANK(G7693),H7693,G7693)</f>
        <v>NOT IN MONTH</v>
      </c>
      <c r="F7693" s="9" t="b">
        <f>AND(ISBLANK(G7693),ISBLANK(H7693))</f>
        <v>0</v>
      </c>
      <c r="G7693" s="9" t="s">
        <v>356</v>
      </c>
      <c r="I7693" t="s">
        <v>356</v>
      </c>
      <c r="J7693" s="9" t="b">
        <f>AND(ISBLANK(K7693),ISBLANK(L7693))</f>
        <v>0</v>
      </c>
      <c r="K7693" s="9" t="s">
        <v>356</v>
      </c>
      <c r="M7693" s="15" t="b">
        <f>AND(ISBLANK(N7693),ISBLANK(O7693),ISBLANK(P7693))</f>
        <v>0</v>
      </c>
      <c r="N7693" s="15" t="s">
        <v>356</v>
      </c>
      <c r="P7693" s="15" t="s">
        <v>356</v>
      </c>
      <c r="Q7693" t="s">
        <v>356</v>
      </c>
      <c r="R7693" s="18" t="b">
        <f>AND(ISBLANK(S7693),ISBLANK(T7693))</f>
        <v>0</v>
      </c>
      <c r="S7693" s="18" t="s">
        <v>356</v>
      </c>
      <c r="T7693" s="18" t="s">
        <v>356</v>
      </c>
      <c r="U7693" s="15" t="b">
        <f>AND(ISBLANK(V7693),ISBLANK(W7693),ISBLANK(X7693))</f>
        <v>0</v>
      </c>
      <c r="W7693" s="15" t="s">
        <v>356</v>
      </c>
      <c r="AA7693" t="s">
        <v>385</v>
      </c>
      <c r="AB7693" s="24" t="str">
        <f>IF(ISERR(MONTH(AA7693)),TRIM(SUBSTITUTE(AA7693,(RIGHT(TRIM(AA7693),4)),"")),TEXT(AA7693,"mmmm"))</f>
        <v>March</v>
      </c>
      <c r="AC7693" s="24">
        <f>IF(ISERR(YEAR(AA7693)),VALUE(RIGHT(TRIM(AA7693),4)),YEAR(AA7693))</f>
        <v>2015</v>
      </c>
      <c r="AD7693" t="s">
        <v>383</v>
      </c>
      <c r="AE7693" t="b">
        <f>VLOOKUP(AA7693,duplicates!A:C,3,FALSE)</f>
        <v>0</v>
      </c>
      <c r="AF7693" t="b">
        <f t="shared" si="116"/>
        <v>1</v>
      </c>
    </row>
    <row r="7694" spans="1:32" x14ac:dyDescent="0.2">
      <c r="A7694" t="s">
        <v>348</v>
      </c>
      <c r="B7694">
        <v>1870</v>
      </c>
      <c r="C7694" t="s">
        <v>354</v>
      </c>
      <c r="D7694" t="s">
        <v>355</v>
      </c>
      <c r="E7694" s="4">
        <f>IF(ISBLANK(G7694),H7694,G7694)</f>
        <v>696</v>
      </c>
      <c r="F7694" s="9" t="b">
        <f>AND(ISBLANK(G7694),ISBLANK(H7694))</f>
        <v>0</v>
      </c>
      <c r="G7694" s="9">
        <v>696</v>
      </c>
      <c r="I7694">
        <v>696</v>
      </c>
      <c r="J7694" s="9" t="b">
        <f>AND(ISBLANK(K7694),ISBLANK(L7694))</f>
        <v>0</v>
      </c>
      <c r="K7694" s="9">
        <v>696</v>
      </c>
      <c r="M7694" s="15" t="b">
        <f>AND(ISBLANK(N7694),ISBLANK(O7694),ISBLANK(P7694))</f>
        <v>0</v>
      </c>
      <c r="N7694" s="15">
        <v>55</v>
      </c>
      <c r="P7694" s="15">
        <v>696</v>
      </c>
      <c r="Q7694">
        <v>55</v>
      </c>
      <c r="R7694" s="18" t="b">
        <f>AND(ISBLANK(S7694),ISBLANK(T7694))</f>
        <v>0</v>
      </c>
      <c r="S7694" s="20">
        <v>1</v>
      </c>
      <c r="T7694" s="20">
        <v>1</v>
      </c>
      <c r="U7694" s="15" t="b">
        <f>AND(ISBLANK(V7694),ISBLANK(W7694),ISBLANK(X7694))</f>
        <v>0</v>
      </c>
      <c r="W7694" s="16">
        <v>1</v>
      </c>
      <c r="AA7694" t="s">
        <v>385</v>
      </c>
      <c r="AB7694" s="24" t="str">
        <f>IF(ISERR(MONTH(AA7694)),TRIM(SUBSTITUTE(AA7694,(RIGHT(TRIM(AA7694),4)),"")),TEXT(AA7694,"mmmm"))</f>
        <v>March</v>
      </c>
      <c r="AC7694" s="24">
        <f>IF(ISERR(YEAR(AA7694)),VALUE(RIGHT(TRIM(AA7694),4)),YEAR(AA7694))</f>
        <v>2015</v>
      </c>
      <c r="AD7694" t="s">
        <v>383</v>
      </c>
      <c r="AE7694" t="b">
        <f>VLOOKUP(AA7694,duplicates!A:C,3,FALSE)</f>
        <v>0</v>
      </c>
      <c r="AF7694" t="b">
        <f t="shared" si="116"/>
        <v>1</v>
      </c>
    </row>
    <row r="7695" spans="1:32" x14ac:dyDescent="0.2">
      <c r="A7695" t="s">
        <v>348</v>
      </c>
      <c r="B7695">
        <v>1951</v>
      </c>
      <c r="C7695" t="s">
        <v>231</v>
      </c>
      <c r="D7695" t="s">
        <v>232</v>
      </c>
      <c r="E7695" s="4">
        <f>IF(ISBLANK(G7695),H7695,G7695)</f>
        <v>573</v>
      </c>
      <c r="F7695" s="9" t="b">
        <f>AND(ISBLANK(G7695),ISBLANK(H7695))</f>
        <v>0</v>
      </c>
      <c r="G7695" s="9">
        <v>573</v>
      </c>
      <c r="I7695">
        <v>637</v>
      </c>
      <c r="J7695" s="9" t="b">
        <f>AND(ISBLANK(K7695),ISBLANK(L7695))</f>
        <v>0</v>
      </c>
      <c r="K7695" s="9">
        <v>108</v>
      </c>
      <c r="M7695" s="15" t="b">
        <f>AND(ISBLANK(N7695),ISBLANK(O7695),ISBLANK(P7695))</f>
        <v>0</v>
      </c>
      <c r="N7695" s="15">
        <v>86</v>
      </c>
      <c r="P7695" s="15">
        <v>108</v>
      </c>
      <c r="Q7695">
        <v>86</v>
      </c>
      <c r="R7695" s="18" t="b">
        <f>AND(ISBLANK(S7695),ISBLANK(T7695))</f>
        <v>0</v>
      </c>
      <c r="S7695" s="20">
        <v>1</v>
      </c>
      <c r="T7695" s="20">
        <v>0.9</v>
      </c>
      <c r="U7695" s="15" t="b">
        <f>AND(ISBLANK(V7695),ISBLANK(W7695),ISBLANK(X7695))</f>
        <v>0</v>
      </c>
      <c r="W7695" s="16">
        <v>1</v>
      </c>
      <c r="AA7695" t="s">
        <v>385</v>
      </c>
      <c r="AB7695" s="24" t="str">
        <f>IF(ISERR(MONTH(AA7695)),TRIM(SUBSTITUTE(AA7695,(RIGHT(TRIM(AA7695),4)),"")),TEXT(AA7695,"mmmm"))</f>
        <v>March</v>
      </c>
      <c r="AC7695" s="24">
        <f>IF(ISERR(YEAR(AA7695)),VALUE(RIGHT(TRIM(AA7695),4)),YEAR(AA7695))</f>
        <v>2015</v>
      </c>
      <c r="AD7695" t="s">
        <v>383</v>
      </c>
      <c r="AE7695" t="b">
        <f>VLOOKUP(AA7695,duplicates!A:C,3,FALSE)</f>
        <v>0</v>
      </c>
      <c r="AF7695" t="b">
        <f t="shared" si="116"/>
        <v>1</v>
      </c>
    </row>
    <row r="7696" spans="1:32" x14ac:dyDescent="0.2">
      <c r="A7696" t="s">
        <v>348</v>
      </c>
      <c r="B7696">
        <v>1871</v>
      </c>
      <c r="C7696" t="s">
        <v>149</v>
      </c>
      <c r="D7696" t="s">
        <v>150</v>
      </c>
      <c r="E7696" s="4">
        <f>IF(ISBLANK(G7696),H7696,G7696)</f>
        <v>11</v>
      </c>
      <c r="F7696" s="9" t="b">
        <f>AND(ISBLANK(G7696),ISBLANK(H7696))</f>
        <v>0</v>
      </c>
      <c r="G7696" s="9">
        <v>11</v>
      </c>
      <c r="I7696">
        <v>13</v>
      </c>
      <c r="J7696" s="9" t="b">
        <f>AND(ISBLANK(K7696),ISBLANK(L7696))</f>
        <v>0</v>
      </c>
      <c r="K7696" s="9">
        <v>0</v>
      </c>
      <c r="M7696" s="15" t="b">
        <f>AND(ISBLANK(N7696),ISBLANK(O7696),ISBLANK(P7696))</f>
        <v>0</v>
      </c>
      <c r="N7696" s="15">
        <v>0</v>
      </c>
      <c r="P7696" s="15">
        <v>0</v>
      </c>
      <c r="Q7696">
        <v>0</v>
      </c>
      <c r="R7696" s="18" t="b">
        <f>AND(ISBLANK(S7696),ISBLANK(T7696))</f>
        <v>0</v>
      </c>
      <c r="S7696" s="18" t="s">
        <v>27</v>
      </c>
      <c r="T7696" s="20">
        <v>0.85</v>
      </c>
      <c r="U7696" s="15" t="b">
        <f>AND(ISBLANK(V7696),ISBLANK(W7696),ISBLANK(X7696))</f>
        <v>0</v>
      </c>
      <c r="W7696" s="15" t="s">
        <v>27</v>
      </c>
      <c r="AA7696" t="s">
        <v>385</v>
      </c>
      <c r="AB7696" s="24" t="str">
        <f>IF(ISERR(MONTH(AA7696)),TRIM(SUBSTITUTE(AA7696,(RIGHT(TRIM(AA7696),4)),"")),TEXT(AA7696,"mmmm"))</f>
        <v>March</v>
      </c>
      <c r="AC7696" s="24">
        <f>IF(ISERR(YEAR(AA7696)),VALUE(RIGHT(TRIM(AA7696),4)),YEAR(AA7696))</f>
        <v>2015</v>
      </c>
      <c r="AD7696" t="s">
        <v>383</v>
      </c>
      <c r="AE7696" t="b">
        <f>VLOOKUP(AA7696,duplicates!A:C,3,FALSE)</f>
        <v>0</v>
      </c>
      <c r="AF7696" t="b">
        <f t="shared" si="116"/>
        <v>1</v>
      </c>
    </row>
    <row r="7697" spans="1:32" x14ac:dyDescent="0.2">
      <c r="A7697" t="s">
        <v>348</v>
      </c>
      <c r="B7697">
        <v>1872</v>
      </c>
      <c r="C7697" t="s">
        <v>105</v>
      </c>
      <c r="D7697" t="s">
        <v>106</v>
      </c>
      <c r="E7697" s="4">
        <f>IF(ISBLANK(G7697),H7697,G7697)</f>
        <v>387</v>
      </c>
      <c r="F7697" s="9" t="b">
        <f>AND(ISBLANK(G7697),ISBLANK(H7697))</f>
        <v>0</v>
      </c>
      <c r="G7697" s="9">
        <v>387</v>
      </c>
      <c r="I7697">
        <v>411</v>
      </c>
      <c r="J7697" s="9" t="b">
        <f>AND(ISBLANK(K7697),ISBLANK(L7697))</f>
        <v>0</v>
      </c>
      <c r="K7697" s="9">
        <v>106</v>
      </c>
      <c r="M7697" s="15" t="b">
        <f>AND(ISBLANK(N7697),ISBLANK(O7697),ISBLANK(P7697))</f>
        <v>0</v>
      </c>
      <c r="N7697" s="15">
        <v>90</v>
      </c>
      <c r="P7697" s="15">
        <v>106</v>
      </c>
      <c r="Q7697">
        <v>85</v>
      </c>
      <c r="R7697" s="18" t="b">
        <f>AND(ISBLANK(S7697),ISBLANK(T7697))</f>
        <v>0</v>
      </c>
      <c r="S7697" s="20">
        <v>0.94</v>
      </c>
      <c r="T7697" s="20">
        <v>0.94</v>
      </c>
      <c r="U7697" s="15" t="b">
        <f>AND(ISBLANK(V7697),ISBLANK(W7697),ISBLANK(X7697))</f>
        <v>0</v>
      </c>
      <c r="W7697" s="16">
        <v>1</v>
      </c>
      <c r="AA7697" t="s">
        <v>385</v>
      </c>
      <c r="AB7697" s="24" t="str">
        <f>IF(ISERR(MONTH(AA7697)),TRIM(SUBSTITUTE(AA7697,(RIGHT(TRIM(AA7697),4)),"")),TEXT(AA7697,"mmmm"))</f>
        <v>March</v>
      </c>
      <c r="AC7697" s="24">
        <f>IF(ISERR(YEAR(AA7697)),VALUE(RIGHT(TRIM(AA7697),4)),YEAR(AA7697))</f>
        <v>2015</v>
      </c>
      <c r="AD7697" t="s">
        <v>383</v>
      </c>
      <c r="AE7697" t="b">
        <f>VLOOKUP(AA7697,duplicates!A:C,3,FALSE)</f>
        <v>0</v>
      </c>
      <c r="AF7697" t="b">
        <f t="shared" si="116"/>
        <v>1</v>
      </c>
    </row>
    <row r="7698" spans="1:32" x14ac:dyDescent="0.2">
      <c r="A7698" t="s">
        <v>348</v>
      </c>
      <c r="B7698">
        <v>1873</v>
      </c>
      <c r="C7698" t="s">
        <v>163</v>
      </c>
      <c r="D7698" t="s">
        <v>164</v>
      </c>
      <c r="E7698" s="4">
        <f>IF(ISBLANK(G7698),H7698,G7698)</f>
        <v>27</v>
      </c>
      <c r="F7698" s="9" t="b">
        <f>AND(ISBLANK(G7698),ISBLANK(H7698))</f>
        <v>0</v>
      </c>
      <c r="G7698" s="9">
        <v>27</v>
      </c>
      <c r="I7698">
        <v>28</v>
      </c>
      <c r="J7698" s="9" t="b">
        <f>AND(ISBLANK(K7698),ISBLANK(L7698))</f>
        <v>0</v>
      </c>
      <c r="K7698" s="9">
        <v>0</v>
      </c>
      <c r="M7698" s="15" t="b">
        <f>AND(ISBLANK(N7698),ISBLANK(O7698),ISBLANK(P7698))</f>
        <v>0</v>
      </c>
      <c r="N7698" s="15">
        <v>0</v>
      </c>
      <c r="P7698" s="15">
        <v>0</v>
      </c>
      <c r="Q7698">
        <v>0</v>
      </c>
      <c r="R7698" s="18" t="b">
        <f>AND(ISBLANK(S7698),ISBLANK(T7698))</f>
        <v>0</v>
      </c>
      <c r="S7698" s="18" t="s">
        <v>27</v>
      </c>
      <c r="T7698" s="20">
        <v>0.96</v>
      </c>
      <c r="U7698" s="15" t="b">
        <f>AND(ISBLANK(V7698),ISBLANK(W7698),ISBLANK(X7698))</f>
        <v>0</v>
      </c>
      <c r="W7698" s="15" t="s">
        <v>27</v>
      </c>
      <c r="AA7698" t="s">
        <v>385</v>
      </c>
      <c r="AB7698" s="24" t="str">
        <f>IF(ISERR(MONTH(AA7698)),TRIM(SUBSTITUTE(AA7698,(RIGHT(TRIM(AA7698),4)),"")),TEXT(AA7698,"mmmm"))</f>
        <v>March</v>
      </c>
      <c r="AC7698" s="24">
        <f>IF(ISERR(YEAR(AA7698)),VALUE(RIGHT(TRIM(AA7698),4)),YEAR(AA7698))</f>
        <v>2015</v>
      </c>
      <c r="AD7698" t="s">
        <v>383</v>
      </c>
      <c r="AE7698" t="b">
        <f>VLOOKUP(AA7698,duplicates!A:C,3,FALSE)</f>
        <v>0</v>
      </c>
      <c r="AF7698" t="b">
        <f t="shared" si="116"/>
        <v>1</v>
      </c>
    </row>
    <row r="7699" spans="1:32" x14ac:dyDescent="0.2">
      <c r="A7699" t="s">
        <v>348</v>
      </c>
      <c r="B7699">
        <v>1953</v>
      </c>
      <c r="C7699" t="s">
        <v>223</v>
      </c>
      <c r="D7699" t="s">
        <v>224</v>
      </c>
      <c r="E7699" s="4">
        <f>IF(ISBLANK(G7699),H7699,G7699)</f>
        <v>384</v>
      </c>
      <c r="F7699" s="9" t="b">
        <f>AND(ISBLANK(G7699),ISBLANK(H7699))</f>
        <v>0</v>
      </c>
      <c r="G7699" s="9">
        <v>384</v>
      </c>
      <c r="I7699">
        <v>388</v>
      </c>
      <c r="J7699" s="9" t="b">
        <f>AND(ISBLANK(K7699),ISBLANK(L7699))</f>
        <v>0</v>
      </c>
      <c r="K7699" s="9">
        <v>51</v>
      </c>
      <c r="M7699" s="15" t="b">
        <f>AND(ISBLANK(N7699),ISBLANK(O7699),ISBLANK(P7699))</f>
        <v>0</v>
      </c>
      <c r="N7699" s="15">
        <v>19</v>
      </c>
      <c r="P7699" s="15">
        <v>51</v>
      </c>
      <c r="Q7699">
        <v>19</v>
      </c>
      <c r="R7699" s="18" t="b">
        <f>AND(ISBLANK(S7699),ISBLANK(T7699))</f>
        <v>0</v>
      </c>
      <c r="S7699" s="20">
        <v>1</v>
      </c>
      <c r="T7699" s="20">
        <v>0.99</v>
      </c>
      <c r="U7699" s="15" t="b">
        <f>AND(ISBLANK(V7699),ISBLANK(W7699),ISBLANK(X7699))</f>
        <v>0</v>
      </c>
      <c r="W7699" s="16">
        <v>1</v>
      </c>
      <c r="AA7699" t="s">
        <v>385</v>
      </c>
      <c r="AB7699" s="24" t="str">
        <f>IF(ISERR(MONTH(AA7699)),TRIM(SUBSTITUTE(AA7699,(RIGHT(TRIM(AA7699),4)),"")),TEXT(AA7699,"mmmm"))</f>
        <v>March</v>
      </c>
      <c r="AC7699" s="24">
        <f>IF(ISERR(YEAR(AA7699)),VALUE(RIGHT(TRIM(AA7699),4)),YEAR(AA7699))</f>
        <v>2015</v>
      </c>
      <c r="AD7699" t="s">
        <v>383</v>
      </c>
      <c r="AE7699" t="b">
        <f>VLOOKUP(AA7699,duplicates!A:C,3,FALSE)</f>
        <v>0</v>
      </c>
      <c r="AF7699" t="b">
        <f t="shared" si="116"/>
        <v>1</v>
      </c>
    </row>
    <row r="7700" spans="1:32" x14ac:dyDescent="0.2">
      <c r="A7700" t="s">
        <v>348</v>
      </c>
      <c r="B7700">
        <v>1874</v>
      </c>
      <c r="C7700" t="s">
        <v>99</v>
      </c>
      <c r="D7700" t="s">
        <v>100</v>
      </c>
      <c r="E7700" s="4">
        <f>IF(ISBLANK(G7700),H7700,G7700)</f>
        <v>516</v>
      </c>
      <c r="F7700" s="9" t="b">
        <f>AND(ISBLANK(G7700),ISBLANK(H7700))</f>
        <v>0</v>
      </c>
      <c r="G7700" s="9">
        <v>516</v>
      </c>
      <c r="I7700">
        <v>538</v>
      </c>
      <c r="J7700" s="9" t="b">
        <f>AND(ISBLANK(K7700),ISBLANK(L7700))</f>
        <v>0</v>
      </c>
      <c r="K7700" s="9">
        <v>512</v>
      </c>
      <c r="M7700" s="15" t="b">
        <f>AND(ISBLANK(N7700),ISBLANK(O7700),ISBLANK(P7700))</f>
        <v>0</v>
      </c>
      <c r="N7700" s="15">
        <v>238</v>
      </c>
      <c r="P7700" s="15">
        <v>512</v>
      </c>
      <c r="Q7700">
        <v>238</v>
      </c>
      <c r="R7700" s="18" t="b">
        <f>AND(ISBLANK(S7700),ISBLANK(T7700))</f>
        <v>0</v>
      </c>
      <c r="S7700" s="20">
        <v>1</v>
      </c>
      <c r="T7700" s="20">
        <v>0.96</v>
      </c>
      <c r="U7700" s="15" t="b">
        <f>AND(ISBLANK(V7700),ISBLANK(W7700),ISBLANK(X7700))</f>
        <v>0</v>
      </c>
      <c r="W7700" s="16">
        <v>1</v>
      </c>
      <c r="AA7700" t="s">
        <v>385</v>
      </c>
      <c r="AB7700" s="24" t="str">
        <f>IF(ISERR(MONTH(AA7700)),TRIM(SUBSTITUTE(AA7700,(RIGHT(TRIM(AA7700),4)),"")),TEXT(AA7700,"mmmm"))</f>
        <v>March</v>
      </c>
      <c r="AC7700" s="24">
        <f>IF(ISERR(YEAR(AA7700)),VALUE(RIGHT(TRIM(AA7700),4)),YEAR(AA7700))</f>
        <v>2015</v>
      </c>
      <c r="AD7700" t="s">
        <v>383</v>
      </c>
      <c r="AE7700" t="b">
        <f>VLOOKUP(AA7700,duplicates!A:C,3,FALSE)</f>
        <v>0</v>
      </c>
      <c r="AF7700" t="b">
        <f t="shared" si="116"/>
        <v>1</v>
      </c>
    </row>
    <row r="7701" spans="1:32" x14ac:dyDescent="0.2">
      <c r="A7701" t="s">
        <v>348</v>
      </c>
      <c r="B7701">
        <v>1875</v>
      </c>
      <c r="C7701" t="s">
        <v>34</v>
      </c>
      <c r="D7701" t="s">
        <v>35</v>
      </c>
      <c r="E7701" s="4">
        <f>IF(ISBLANK(G7701),H7701,G7701)</f>
        <v>528</v>
      </c>
      <c r="F7701" s="9" t="b">
        <f>AND(ISBLANK(G7701),ISBLANK(H7701))</f>
        <v>0</v>
      </c>
      <c r="G7701" s="9">
        <v>528</v>
      </c>
      <c r="I7701">
        <v>573</v>
      </c>
      <c r="J7701" s="9" t="b">
        <f>AND(ISBLANK(K7701),ISBLANK(L7701))</f>
        <v>0</v>
      </c>
      <c r="K7701" s="9">
        <v>132</v>
      </c>
      <c r="M7701" s="15" t="b">
        <f>AND(ISBLANK(N7701),ISBLANK(O7701),ISBLANK(P7701))</f>
        <v>0</v>
      </c>
      <c r="N7701" s="15">
        <v>50</v>
      </c>
      <c r="P7701" s="15">
        <v>132</v>
      </c>
      <c r="Q7701">
        <v>50</v>
      </c>
      <c r="R7701" s="18" t="b">
        <f>AND(ISBLANK(S7701),ISBLANK(T7701))</f>
        <v>0</v>
      </c>
      <c r="S7701" s="20">
        <v>1</v>
      </c>
      <c r="T7701" s="20">
        <v>0.92</v>
      </c>
      <c r="U7701" s="15" t="b">
        <f>AND(ISBLANK(V7701),ISBLANK(W7701),ISBLANK(X7701))</f>
        <v>0</v>
      </c>
      <c r="W7701" s="16">
        <v>1</v>
      </c>
      <c r="AA7701" t="s">
        <v>385</v>
      </c>
      <c r="AB7701" s="24" t="str">
        <f>IF(ISERR(MONTH(AA7701)),TRIM(SUBSTITUTE(AA7701,(RIGHT(TRIM(AA7701),4)),"")),TEXT(AA7701,"mmmm"))</f>
        <v>March</v>
      </c>
      <c r="AC7701" s="24">
        <f>IF(ISERR(YEAR(AA7701)),VALUE(RIGHT(TRIM(AA7701),4)),YEAR(AA7701))</f>
        <v>2015</v>
      </c>
      <c r="AD7701" t="s">
        <v>383</v>
      </c>
      <c r="AE7701" t="b">
        <f>VLOOKUP(AA7701,duplicates!A:C,3,FALSE)</f>
        <v>0</v>
      </c>
      <c r="AF7701" t="b">
        <f t="shared" si="116"/>
        <v>1</v>
      </c>
    </row>
    <row r="7702" spans="1:32" x14ac:dyDescent="0.2">
      <c r="A7702" t="s">
        <v>348</v>
      </c>
      <c r="B7702">
        <v>1954</v>
      </c>
      <c r="C7702" t="s">
        <v>253</v>
      </c>
      <c r="D7702" t="s">
        <v>254</v>
      </c>
      <c r="E7702" s="4">
        <f>IF(ISBLANK(G7702),H7702,G7702)</f>
        <v>401</v>
      </c>
      <c r="F7702" s="9" t="b">
        <f>AND(ISBLANK(G7702),ISBLANK(H7702))</f>
        <v>0</v>
      </c>
      <c r="G7702" s="9">
        <v>401</v>
      </c>
      <c r="I7702">
        <v>513</v>
      </c>
      <c r="J7702" s="9" t="b">
        <f>AND(ISBLANK(K7702),ISBLANK(L7702))</f>
        <v>0</v>
      </c>
      <c r="K7702" s="9">
        <v>30</v>
      </c>
      <c r="M7702" s="15" t="b">
        <f>AND(ISBLANK(N7702),ISBLANK(O7702),ISBLANK(P7702))</f>
        <v>0</v>
      </c>
      <c r="N7702" s="15">
        <v>24</v>
      </c>
      <c r="P7702" s="15">
        <v>69</v>
      </c>
      <c r="Q7702">
        <v>16</v>
      </c>
      <c r="R7702" s="18" t="b">
        <f>AND(ISBLANK(S7702),ISBLANK(T7702))</f>
        <v>0</v>
      </c>
      <c r="S7702" s="20">
        <v>0.67</v>
      </c>
      <c r="T7702" s="20">
        <v>0.78</v>
      </c>
      <c r="U7702" s="15" t="b">
        <f>AND(ISBLANK(V7702),ISBLANK(W7702),ISBLANK(X7702))</f>
        <v>0</v>
      </c>
      <c r="W7702" s="16">
        <v>0.43</v>
      </c>
      <c r="AA7702" t="s">
        <v>385</v>
      </c>
      <c r="AB7702" s="24" t="str">
        <f>IF(ISERR(MONTH(AA7702)),TRIM(SUBSTITUTE(AA7702,(RIGHT(TRIM(AA7702),4)),"")),TEXT(AA7702,"mmmm"))</f>
        <v>March</v>
      </c>
      <c r="AC7702" s="24">
        <f>IF(ISERR(YEAR(AA7702)),VALUE(RIGHT(TRIM(AA7702),4)),YEAR(AA7702))</f>
        <v>2015</v>
      </c>
      <c r="AD7702" t="s">
        <v>383</v>
      </c>
      <c r="AE7702" t="b">
        <f>VLOOKUP(AA7702,duplicates!A:C,3,FALSE)</f>
        <v>0</v>
      </c>
      <c r="AF7702" t="b">
        <f t="shared" si="116"/>
        <v>1</v>
      </c>
    </row>
    <row r="7703" spans="1:32" x14ac:dyDescent="0.2">
      <c r="A7703" t="s">
        <v>348</v>
      </c>
      <c r="B7703">
        <v>1955</v>
      </c>
      <c r="C7703" t="s">
        <v>359</v>
      </c>
      <c r="D7703" t="s">
        <v>360</v>
      </c>
      <c r="E7703" s="4" t="str">
        <f>IF(ISBLANK(G7703),H7703,G7703)</f>
        <v>NIL RETURN</v>
      </c>
      <c r="F7703" s="9" t="b">
        <f>AND(ISBLANK(G7703),ISBLANK(H7703))</f>
        <v>0</v>
      </c>
      <c r="G7703" s="9" t="s">
        <v>317</v>
      </c>
      <c r="I7703" t="s">
        <v>317</v>
      </c>
      <c r="J7703" s="9" t="b">
        <f>AND(ISBLANK(K7703),ISBLANK(L7703))</f>
        <v>0</v>
      </c>
      <c r="K7703" s="9" t="s">
        <v>317</v>
      </c>
      <c r="M7703" s="15" t="b">
        <f>AND(ISBLANK(N7703),ISBLANK(O7703),ISBLANK(P7703))</f>
        <v>0</v>
      </c>
      <c r="N7703" s="15" t="s">
        <v>317</v>
      </c>
      <c r="P7703" s="15" t="s">
        <v>317</v>
      </c>
      <c r="Q7703" t="s">
        <v>317</v>
      </c>
      <c r="R7703" s="18" t="b">
        <f>AND(ISBLANK(S7703),ISBLANK(T7703))</f>
        <v>0</v>
      </c>
      <c r="S7703" s="18" t="s">
        <v>317</v>
      </c>
      <c r="T7703" s="18" t="s">
        <v>317</v>
      </c>
      <c r="U7703" s="15" t="b">
        <f>AND(ISBLANK(V7703),ISBLANK(W7703),ISBLANK(X7703))</f>
        <v>0</v>
      </c>
      <c r="W7703" s="15" t="s">
        <v>317</v>
      </c>
      <c r="AA7703" t="s">
        <v>385</v>
      </c>
      <c r="AB7703" s="24" t="str">
        <f>IF(ISERR(MONTH(AA7703)),TRIM(SUBSTITUTE(AA7703,(RIGHT(TRIM(AA7703),4)),"")),TEXT(AA7703,"mmmm"))</f>
        <v>March</v>
      </c>
      <c r="AC7703" s="24">
        <f>IF(ISERR(YEAR(AA7703)),VALUE(RIGHT(TRIM(AA7703),4)),YEAR(AA7703))</f>
        <v>2015</v>
      </c>
      <c r="AD7703" t="s">
        <v>383</v>
      </c>
      <c r="AE7703" t="b">
        <f>VLOOKUP(AA7703,duplicates!A:C,3,FALSE)</f>
        <v>0</v>
      </c>
      <c r="AF7703" t="b">
        <f t="shared" si="116"/>
        <v>1</v>
      </c>
    </row>
    <row r="7704" spans="1:32" x14ac:dyDescent="0.2">
      <c r="A7704" t="s">
        <v>348</v>
      </c>
      <c r="B7704">
        <v>1876</v>
      </c>
      <c r="C7704" t="s">
        <v>21</v>
      </c>
      <c r="D7704" t="s">
        <v>22</v>
      </c>
      <c r="E7704" s="4">
        <f>IF(ISBLANK(G7704),H7704,G7704)</f>
        <v>299</v>
      </c>
      <c r="F7704" s="9" t="b">
        <f>AND(ISBLANK(G7704),ISBLANK(H7704))</f>
        <v>0</v>
      </c>
      <c r="G7704" s="9">
        <v>299</v>
      </c>
      <c r="I7704">
        <v>332</v>
      </c>
      <c r="J7704" s="9" t="b">
        <f>AND(ISBLANK(K7704),ISBLANK(L7704))</f>
        <v>0</v>
      </c>
      <c r="K7704" s="9">
        <v>56</v>
      </c>
      <c r="M7704" s="15" t="b">
        <f>AND(ISBLANK(N7704),ISBLANK(O7704),ISBLANK(P7704))</f>
        <v>0</v>
      </c>
      <c r="N7704" s="15">
        <v>37</v>
      </c>
      <c r="P7704" s="15">
        <v>62</v>
      </c>
      <c r="Q7704">
        <v>35</v>
      </c>
      <c r="R7704" s="18" t="b">
        <f>AND(ISBLANK(S7704),ISBLANK(T7704))</f>
        <v>0</v>
      </c>
      <c r="S7704" s="20">
        <v>0.95</v>
      </c>
      <c r="T7704" s="20">
        <v>0.9</v>
      </c>
      <c r="U7704" s="15" t="b">
        <f>AND(ISBLANK(V7704),ISBLANK(W7704),ISBLANK(X7704))</f>
        <v>0</v>
      </c>
      <c r="W7704" s="16">
        <v>0.9</v>
      </c>
      <c r="AA7704" t="s">
        <v>385</v>
      </c>
      <c r="AB7704" s="24" t="str">
        <f>IF(ISERR(MONTH(AA7704)),TRIM(SUBSTITUTE(AA7704,(RIGHT(TRIM(AA7704),4)),"")),TEXT(AA7704,"mmmm"))</f>
        <v>March</v>
      </c>
      <c r="AC7704" s="24">
        <f>IF(ISERR(YEAR(AA7704)),VALUE(RIGHT(TRIM(AA7704),4)),YEAR(AA7704))</f>
        <v>2015</v>
      </c>
      <c r="AD7704" t="s">
        <v>383</v>
      </c>
      <c r="AE7704" t="b">
        <f>VLOOKUP(AA7704,duplicates!A:C,3,FALSE)</f>
        <v>0</v>
      </c>
      <c r="AF7704" t="b">
        <f t="shared" si="116"/>
        <v>1</v>
      </c>
    </row>
    <row r="7705" spans="1:32" x14ac:dyDescent="0.2">
      <c r="A7705" t="s">
        <v>348</v>
      </c>
      <c r="B7705">
        <v>1956</v>
      </c>
      <c r="C7705" t="s">
        <v>221</v>
      </c>
      <c r="D7705" t="s">
        <v>222</v>
      </c>
      <c r="E7705" s="4">
        <f>IF(ISBLANK(G7705),H7705,G7705)</f>
        <v>591</v>
      </c>
      <c r="F7705" s="9" t="b">
        <f>AND(ISBLANK(G7705),ISBLANK(H7705))</f>
        <v>0</v>
      </c>
      <c r="G7705" s="9">
        <v>591</v>
      </c>
      <c r="I7705">
        <v>640</v>
      </c>
      <c r="J7705" s="9" t="b">
        <f>AND(ISBLANK(K7705),ISBLANK(L7705))</f>
        <v>0</v>
      </c>
      <c r="K7705" s="9">
        <v>49</v>
      </c>
      <c r="M7705" s="15" t="b">
        <f>AND(ISBLANK(N7705),ISBLANK(O7705),ISBLANK(P7705))</f>
        <v>0</v>
      </c>
      <c r="N7705" s="15">
        <v>6</v>
      </c>
      <c r="P7705" s="15">
        <v>51</v>
      </c>
      <c r="Q7705">
        <v>6</v>
      </c>
      <c r="R7705" s="18" t="b">
        <f>AND(ISBLANK(S7705),ISBLANK(T7705))</f>
        <v>0</v>
      </c>
      <c r="S7705" s="20">
        <v>1</v>
      </c>
      <c r="T7705" s="20">
        <v>0.92</v>
      </c>
      <c r="U7705" s="15" t="b">
        <f>AND(ISBLANK(V7705),ISBLANK(W7705),ISBLANK(X7705))</f>
        <v>0</v>
      </c>
      <c r="W7705" s="16">
        <v>0.96</v>
      </c>
      <c r="AA7705" t="s">
        <v>385</v>
      </c>
      <c r="AB7705" s="24" t="str">
        <f>IF(ISERR(MONTH(AA7705)),TRIM(SUBSTITUTE(AA7705,(RIGHT(TRIM(AA7705),4)),"")),TEXT(AA7705,"mmmm"))</f>
        <v>March</v>
      </c>
      <c r="AC7705" s="24">
        <f>IF(ISERR(YEAR(AA7705)),VALUE(RIGHT(TRIM(AA7705),4)),YEAR(AA7705))</f>
        <v>2015</v>
      </c>
      <c r="AD7705" t="s">
        <v>383</v>
      </c>
      <c r="AE7705" t="b">
        <f>VLOOKUP(AA7705,duplicates!A:C,3,FALSE)</f>
        <v>0</v>
      </c>
      <c r="AF7705" t="b">
        <f t="shared" si="116"/>
        <v>1</v>
      </c>
    </row>
    <row r="7706" spans="1:32" x14ac:dyDescent="0.2">
      <c r="A7706" t="s">
        <v>348</v>
      </c>
      <c r="B7706">
        <v>1877</v>
      </c>
      <c r="C7706" t="s">
        <v>129</v>
      </c>
      <c r="D7706" t="s">
        <v>130</v>
      </c>
      <c r="E7706" s="4">
        <f>IF(ISBLANK(G7706),H7706,G7706)</f>
        <v>271</v>
      </c>
      <c r="F7706" s="9" t="b">
        <f>AND(ISBLANK(G7706),ISBLANK(H7706))</f>
        <v>0</v>
      </c>
      <c r="G7706" s="9">
        <v>271</v>
      </c>
      <c r="I7706">
        <v>272</v>
      </c>
      <c r="J7706" s="9" t="b">
        <f>AND(ISBLANK(K7706),ISBLANK(L7706))</f>
        <v>0</v>
      </c>
      <c r="K7706" s="9">
        <v>47</v>
      </c>
      <c r="M7706" s="15" t="b">
        <f>AND(ISBLANK(N7706),ISBLANK(O7706),ISBLANK(P7706))</f>
        <v>0</v>
      </c>
      <c r="N7706" s="15">
        <v>4</v>
      </c>
      <c r="P7706" s="15">
        <v>47</v>
      </c>
      <c r="Q7706">
        <v>4</v>
      </c>
      <c r="R7706" s="18" t="b">
        <f>AND(ISBLANK(S7706),ISBLANK(T7706))</f>
        <v>0</v>
      </c>
      <c r="S7706" s="20">
        <v>1</v>
      </c>
      <c r="T7706" s="20">
        <v>1</v>
      </c>
      <c r="U7706" s="15" t="b">
        <f>AND(ISBLANK(V7706),ISBLANK(W7706),ISBLANK(X7706))</f>
        <v>0</v>
      </c>
      <c r="W7706" s="16">
        <v>1</v>
      </c>
      <c r="AA7706" t="s">
        <v>385</v>
      </c>
      <c r="AB7706" s="24" t="str">
        <f>IF(ISERR(MONTH(AA7706)),TRIM(SUBSTITUTE(AA7706,(RIGHT(TRIM(AA7706),4)),"")),TEXT(AA7706,"mmmm"))</f>
        <v>March</v>
      </c>
      <c r="AC7706" s="24">
        <f>IF(ISERR(YEAR(AA7706)),VALUE(RIGHT(TRIM(AA7706),4)),YEAR(AA7706))</f>
        <v>2015</v>
      </c>
      <c r="AD7706" t="s">
        <v>383</v>
      </c>
      <c r="AE7706" t="b">
        <f>VLOOKUP(AA7706,duplicates!A:C,3,FALSE)</f>
        <v>0</v>
      </c>
      <c r="AF7706" t="b">
        <f t="shared" si="116"/>
        <v>1</v>
      </c>
    </row>
    <row r="7707" spans="1:32" x14ac:dyDescent="0.2">
      <c r="A7707" t="s">
        <v>348</v>
      </c>
      <c r="B7707">
        <v>1878</v>
      </c>
      <c r="C7707" t="s">
        <v>143</v>
      </c>
      <c r="D7707" t="s">
        <v>144</v>
      </c>
      <c r="E7707" s="4">
        <f>IF(ISBLANK(G7707),H7707,G7707)</f>
        <v>97</v>
      </c>
      <c r="F7707" s="9" t="b">
        <f>AND(ISBLANK(G7707),ISBLANK(H7707))</f>
        <v>0</v>
      </c>
      <c r="G7707" s="9">
        <v>97</v>
      </c>
      <c r="I7707">
        <v>119</v>
      </c>
      <c r="J7707" s="9" t="b">
        <f>AND(ISBLANK(K7707),ISBLANK(L7707))</f>
        <v>0</v>
      </c>
      <c r="K7707" s="9">
        <v>30</v>
      </c>
      <c r="M7707" s="15" t="b">
        <f>AND(ISBLANK(N7707),ISBLANK(O7707),ISBLANK(P7707))</f>
        <v>0</v>
      </c>
      <c r="N7707" s="15">
        <v>19</v>
      </c>
      <c r="P7707" s="15">
        <v>30</v>
      </c>
      <c r="Q7707">
        <v>19</v>
      </c>
      <c r="R7707" s="18" t="b">
        <f>AND(ISBLANK(S7707),ISBLANK(T7707))</f>
        <v>0</v>
      </c>
      <c r="S7707" s="20">
        <v>1</v>
      </c>
      <c r="T7707" s="20">
        <v>0.82</v>
      </c>
      <c r="U7707" s="15" t="b">
        <f>AND(ISBLANK(V7707),ISBLANK(W7707),ISBLANK(X7707))</f>
        <v>0</v>
      </c>
      <c r="W7707" s="16">
        <v>1</v>
      </c>
      <c r="AA7707" t="s">
        <v>385</v>
      </c>
      <c r="AB7707" s="24" t="str">
        <f>IF(ISERR(MONTH(AA7707)),TRIM(SUBSTITUTE(AA7707,(RIGHT(TRIM(AA7707),4)),"")),TEXT(AA7707,"mmmm"))</f>
        <v>March</v>
      </c>
      <c r="AC7707" s="24">
        <f>IF(ISERR(YEAR(AA7707)),VALUE(RIGHT(TRIM(AA7707),4)),YEAR(AA7707))</f>
        <v>2015</v>
      </c>
      <c r="AD7707" t="s">
        <v>383</v>
      </c>
      <c r="AE7707" t="b">
        <f>VLOOKUP(AA7707,duplicates!A:C,3,FALSE)</f>
        <v>0</v>
      </c>
      <c r="AF7707" t="b">
        <f t="shared" si="116"/>
        <v>1</v>
      </c>
    </row>
    <row r="7708" spans="1:32" x14ac:dyDescent="0.2">
      <c r="A7708" t="s">
        <v>348</v>
      </c>
      <c r="B7708">
        <v>1957</v>
      </c>
      <c r="C7708" t="s">
        <v>297</v>
      </c>
      <c r="D7708" t="s">
        <v>298</v>
      </c>
      <c r="E7708" s="4">
        <f>IF(ISBLANK(G7708),H7708,G7708)</f>
        <v>157</v>
      </c>
      <c r="F7708" s="9" t="b">
        <f>AND(ISBLANK(G7708),ISBLANK(H7708))</f>
        <v>0</v>
      </c>
      <c r="G7708" s="9">
        <v>157</v>
      </c>
      <c r="I7708">
        <v>169</v>
      </c>
      <c r="J7708" s="9" t="b">
        <f>AND(ISBLANK(K7708),ISBLANK(L7708))</f>
        <v>0</v>
      </c>
      <c r="K7708" s="9">
        <v>22</v>
      </c>
      <c r="M7708" s="15" t="b">
        <f>AND(ISBLANK(N7708),ISBLANK(O7708),ISBLANK(P7708))</f>
        <v>0</v>
      </c>
      <c r="N7708" s="15">
        <v>16</v>
      </c>
      <c r="P7708" s="15">
        <v>22</v>
      </c>
      <c r="Q7708">
        <v>15</v>
      </c>
      <c r="R7708" s="18" t="b">
        <f>AND(ISBLANK(S7708),ISBLANK(T7708))</f>
        <v>0</v>
      </c>
      <c r="S7708" s="20">
        <v>0.94</v>
      </c>
      <c r="T7708" s="20">
        <v>0.93</v>
      </c>
      <c r="U7708" s="15" t="b">
        <f>AND(ISBLANK(V7708),ISBLANK(W7708),ISBLANK(X7708))</f>
        <v>0</v>
      </c>
      <c r="W7708" s="16">
        <v>1</v>
      </c>
      <c r="AA7708" t="s">
        <v>385</v>
      </c>
      <c r="AB7708" s="24" t="str">
        <f>IF(ISERR(MONTH(AA7708)),TRIM(SUBSTITUTE(AA7708,(RIGHT(TRIM(AA7708),4)),"")),TEXT(AA7708,"mmmm"))</f>
        <v>March</v>
      </c>
      <c r="AC7708" s="24">
        <f>IF(ISERR(YEAR(AA7708)),VALUE(RIGHT(TRIM(AA7708),4)),YEAR(AA7708))</f>
        <v>2015</v>
      </c>
      <c r="AD7708" t="s">
        <v>383</v>
      </c>
      <c r="AE7708" t="b">
        <f>VLOOKUP(AA7708,duplicates!A:C,3,FALSE)</f>
        <v>0</v>
      </c>
      <c r="AF7708" t="b">
        <f t="shared" si="116"/>
        <v>1</v>
      </c>
    </row>
    <row r="7709" spans="1:32" x14ac:dyDescent="0.2">
      <c r="A7709" t="s">
        <v>348</v>
      </c>
      <c r="B7709">
        <v>1879</v>
      </c>
      <c r="C7709" t="s">
        <v>103</v>
      </c>
      <c r="D7709" t="s">
        <v>104</v>
      </c>
      <c r="E7709" s="4">
        <f>IF(ISBLANK(G7709),H7709,G7709)</f>
        <v>743</v>
      </c>
      <c r="F7709" s="9" t="b">
        <f>AND(ISBLANK(G7709),ISBLANK(H7709))</f>
        <v>0</v>
      </c>
      <c r="G7709" s="9">
        <v>743</v>
      </c>
      <c r="I7709">
        <v>776</v>
      </c>
      <c r="J7709" s="9" t="b">
        <f>AND(ISBLANK(K7709),ISBLANK(L7709))</f>
        <v>0</v>
      </c>
      <c r="K7709" s="9">
        <v>221</v>
      </c>
      <c r="M7709" s="15" t="b">
        <f>AND(ISBLANK(N7709),ISBLANK(O7709),ISBLANK(P7709))</f>
        <v>0</v>
      </c>
      <c r="N7709" s="15">
        <v>118</v>
      </c>
      <c r="P7709" s="15">
        <v>221</v>
      </c>
      <c r="Q7709">
        <v>118</v>
      </c>
      <c r="R7709" s="18" t="b">
        <f>AND(ISBLANK(S7709),ISBLANK(T7709))</f>
        <v>0</v>
      </c>
      <c r="S7709" s="20">
        <v>1</v>
      </c>
      <c r="T7709" s="20">
        <v>0.96</v>
      </c>
      <c r="U7709" s="15" t="b">
        <f>AND(ISBLANK(V7709),ISBLANK(W7709),ISBLANK(X7709))</f>
        <v>0</v>
      </c>
      <c r="W7709" s="16">
        <v>1</v>
      </c>
      <c r="AA7709" t="s">
        <v>385</v>
      </c>
      <c r="AB7709" s="24" t="str">
        <f>IF(ISERR(MONTH(AA7709)),TRIM(SUBSTITUTE(AA7709,(RIGHT(TRIM(AA7709),4)),"")),TEXT(AA7709,"mmmm"))</f>
        <v>March</v>
      </c>
      <c r="AC7709" s="24">
        <f>IF(ISERR(YEAR(AA7709)),VALUE(RIGHT(TRIM(AA7709),4)),YEAR(AA7709))</f>
        <v>2015</v>
      </c>
      <c r="AD7709" t="s">
        <v>383</v>
      </c>
      <c r="AE7709" t="b">
        <f>VLOOKUP(AA7709,duplicates!A:C,3,FALSE)</f>
        <v>0</v>
      </c>
      <c r="AF7709" t="b">
        <f t="shared" si="116"/>
        <v>1</v>
      </c>
    </row>
    <row r="7710" spans="1:32" x14ac:dyDescent="0.2">
      <c r="A7710" t="s">
        <v>348</v>
      </c>
      <c r="B7710">
        <v>1880</v>
      </c>
      <c r="C7710" t="s">
        <v>119</v>
      </c>
      <c r="D7710" t="s">
        <v>120</v>
      </c>
      <c r="E7710" s="4">
        <f>IF(ISBLANK(G7710),H7710,G7710)</f>
        <v>642</v>
      </c>
      <c r="F7710" s="9" t="b">
        <f>AND(ISBLANK(G7710),ISBLANK(H7710))</f>
        <v>0</v>
      </c>
      <c r="G7710" s="9">
        <v>642</v>
      </c>
      <c r="I7710">
        <v>672</v>
      </c>
      <c r="J7710" s="9" t="b">
        <f>AND(ISBLANK(K7710),ISBLANK(L7710))</f>
        <v>0</v>
      </c>
      <c r="K7710" s="9">
        <v>21</v>
      </c>
      <c r="M7710" s="15" t="b">
        <f>AND(ISBLANK(N7710),ISBLANK(O7710),ISBLANK(P7710))</f>
        <v>0</v>
      </c>
      <c r="N7710" s="15">
        <v>4</v>
      </c>
      <c r="P7710" s="15">
        <v>21</v>
      </c>
      <c r="Q7710">
        <v>4</v>
      </c>
      <c r="R7710" s="18" t="b">
        <f>AND(ISBLANK(S7710),ISBLANK(T7710))</f>
        <v>0</v>
      </c>
      <c r="S7710" s="20">
        <v>1</v>
      </c>
      <c r="T7710" s="20">
        <v>0.96</v>
      </c>
      <c r="U7710" s="15" t="b">
        <f>AND(ISBLANK(V7710),ISBLANK(W7710),ISBLANK(X7710))</f>
        <v>0</v>
      </c>
      <c r="W7710" s="16">
        <v>1</v>
      </c>
      <c r="AA7710" t="s">
        <v>385</v>
      </c>
      <c r="AB7710" s="24" t="str">
        <f>IF(ISERR(MONTH(AA7710)),TRIM(SUBSTITUTE(AA7710,(RIGHT(TRIM(AA7710),4)),"")),TEXT(AA7710,"mmmm"))</f>
        <v>March</v>
      </c>
      <c r="AC7710" s="24">
        <f>IF(ISERR(YEAR(AA7710)),VALUE(RIGHT(TRIM(AA7710),4)),YEAR(AA7710))</f>
        <v>2015</v>
      </c>
      <c r="AD7710" t="s">
        <v>383</v>
      </c>
      <c r="AE7710" t="b">
        <f>VLOOKUP(AA7710,duplicates!A:C,3,FALSE)</f>
        <v>0</v>
      </c>
      <c r="AF7710" t="b">
        <f t="shared" si="116"/>
        <v>1</v>
      </c>
    </row>
    <row r="7711" spans="1:32" x14ac:dyDescent="0.2">
      <c r="A7711" t="s">
        <v>348</v>
      </c>
      <c r="B7711">
        <v>1958</v>
      </c>
      <c r="C7711" t="s">
        <v>303</v>
      </c>
      <c r="D7711" t="s">
        <v>304</v>
      </c>
      <c r="E7711" s="4">
        <f>IF(ISBLANK(G7711),H7711,G7711)</f>
        <v>611</v>
      </c>
      <c r="F7711" s="9" t="b">
        <f>AND(ISBLANK(G7711),ISBLANK(H7711))</f>
        <v>0</v>
      </c>
      <c r="G7711" s="9">
        <v>611</v>
      </c>
      <c r="I7711">
        <v>614</v>
      </c>
      <c r="J7711" s="9" t="b">
        <f>AND(ISBLANK(K7711),ISBLANK(L7711))</f>
        <v>0</v>
      </c>
      <c r="K7711" s="9">
        <v>14</v>
      </c>
      <c r="M7711" s="15" t="b">
        <f>AND(ISBLANK(N7711),ISBLANK(O7711),ISBLANK(P7711))</f>
        <v>0</v>
      </c>
      <c r="N7711" s="15">
        <v>8</v>
      </c>
      <c r="P7711" s="15">
        <v>14</v>
      </c>
      <c r="Q7711">
        <v>8</v>
      </c>
      <c r="R7711" s="18" t="b">
        <f>AND(ISBLANK(S7711),ISBLANK(T7711))</f>
        <v>0</v>
      </c>
      <c r="S7711" s="20">
        <v>1</v>
      </c>
      <c r="T7711" s="20">
        <v>1</v>
      </c>
      <c r="U7711" s="15" t="b">
        <f>AND(ISBLANK(V7711),ISBLANK(W7711),ISBLANK(X7711))</f>
        <v>0</v>
      </c>
      <c r="W7711" s="16">
        <v>1</v>
      </c>
      <c r="AA7711" t="s">
        <v>385</v>
      </c>
      <c r="AB7711" s="24" t="str">
        <f>IF(ISERR(MONTH(AA7711)),TRIM(SUBSTITUTE(AA7711,(RIGHT(TRIM(AA7711),4)),"")),TEXT(AA7711,"mmmm"))</f>
        <v>March</v>
      </c>
      <c r="AC7711" s="24">
        <f>IF(ISERR(YEAR(AA7711)),VALUE(RIGHT(TRIM(AA7711),4)),YEAR(AA7711))</f>
        <v>2015</v>
      </c>
      <c r="AD7711" t="s">
        <v>383</v>
      </c>
      <c r="AE7711" t="b">
        <f>VLOOKUP(AA7711,duplicates!A:C,3,FALSE)</f>
        <v>0</v>
      </c>
      <c r="AF7711" t="b">
        <f t="shared" si="116"/>
        <v>1</v>
      </c>
    </row>
    <row r="7712" spans="1:32" x14ac:dyDescent="0.2">
      <c r="A7712" t="s">
        <v>348</v>
      </c>
      <c r="B7712">
        <v>1881</v>
      </c>
      <c r="C7712" t="s">
        <v>28</v>
      </c>
      <c r="D7712" t="s">
        <v>29</v>
      </c>
      <c r="E7712" s="4">
        <f>IF(ISBLANK(G7712),H7712,G7712)</f>
        <v>156</v>
      </c>
      <c r="F7712" s="9" t="b">
        <f>AND(ISBLANK(G7712),ISBLANK(H7712))</f>
        <v>0</v>
      </c>
      <c r="G7712" s="9">
        <v>156</v>
      </c>
      <c r="I7712">
        <v>273</v>
      </c>
      <c r="J7712" s="9" t="b">
        <f>AND(ISBLANK(K7712),ISBLANK(L7712))</f>
        <v>0</v>
      </c>
      <c r="K7712" s="9">
        <v>36</v>
      </c>
      <c r="M7712" s="15" t="b">
        <f>AND(ISBLANK(N7712),ISBLANK(O7712),ISBLANK(P7712))</f>
        <v>0</v>
      </c>
      <c r="N7712" s="15">
        <v>32</v>
      </c>
      <c r="P7712" s="15">
        <v>48</v>
      </c>
      <c r="Q7712">
        <v>32</v>
      </c>
      <c r="R7712" s="18" t="b">
        <f>AND(ISBLANK(S7712),ISBLANK(T7712))</f>
        <v>0</v>
      </c>
      <c r="S7712" s="20">
        <v>1</v>
      </c>
      <c r="T7712" s="20">
        <v>0.56999999999999995</v>
      </c>
      <c r="U7712" s="15" t="b">
        <f>AND(ISBLANK(V7712),ISBLANK(W7712),ISBLANK(X7712))</f>
        <v>0</v>
      </c>
      <c r="W7712" s="16">
        <v>0.75</v>
      </c>
      <c r="AA7712" t="s">
        <v>385</v>
      </c>
      <c r="AB7712" s="24" t="str">
        <f>IF(ISERR(MONTH(AA7712)),TRIM(SUBSTITUTE(AA7712,(RIGHT(TRIM(AA7712),4)),"")),TEXT(AA7712,"mmmm"))</f>
        <v>March</v>
      </c>
      <c r="AC7712" s="24">
        <f>IF(ISERR(YEAR(AA7712)),VALUE(RIGHT(TRIM(AA7712),4)),YEAR(AA7712))</f>
        <v>2015</v>
      </c>
      <c r="AD7712" t="s">
        <v>383</v>
      </c>
      <c r="AE7712" t="b">
        <f>VLOOKUP(AA7712,duplicates!A:C,3,FALSE)</f>
        <v>0</v>
      </c>
      <c r="AF7712" t="b">
        <f t="shared" si="116"/>
        <v>1</v>
      </c>
    </row>
    <row r="7713" spans="1:32" x14ac:dyDescent="0.2">
      <c r="A7713" t="s">
        <v>348</v>
      </c>
      <c r="B7713">
        <v>1882</v>
      </c>
      <c r="C7713" t="s">
        <v>175</v>
      </c>
      <c r="D7713" t="s">
        <v>176</v>
      </c>
      <c r="E7713" s="4">
        <f>IF(ISBLANK(G7713),H7713,G7713)</f>
        <v>513</v>
      </c>
      <c r="F7713" s="9" t="b">
        <f>AND(ISBLANK(G7713),ISBLANK(H7713))</f>
        <v>0</v>
      </c>
      <c r="G7713" s="9">
        <v>513</v>
      </c>
      <c r="I7713">
        <v>559</v>
      </c>
      <c r="J7713" s="9" t="b">
        <f>AND(ISBLANK(K7713),ISBLANK(L7713))</f>
        <v>0</v>
      </c>
      <c r="K7713" s="9">
        <v>62</v>
      </c>
      <c r="M7713" s="15" t="b">
        <f>AND(ISBLANK(N7713),ISBLANK(O7713),ISBLANK(P7713))</f>
        <v>0</v>
      </c>
      <c r="N7713" s="15">
        <v>24</v>
      </c>
      <c r="P7713" s="15">
        <v>68</v>
      </c>
      <c r="Q7713">
        <v>22</v>
      </c>
      <c r="R7713" s="18" t="b">
        <f>AND(ISBLANK(S7713),ISBLANK(T7713))</f>
        <v>0</v>
      </c>
      <c r="S7713" s="20">
        <v>0.92</v>
      </c>
      <c r="T7713" s="20">
        <v>0.92</v>
      </c>
      <c r="U7713" s="15" t="b">
        <f>AND(ISBLANK(V7713),ISBLANK(W7713),ISBLANK(X7713))</f>
        <v>0</v>
      </c>
      <c r="W7713" s="16">
        <v>0.91</v>
      </c>
      <c r="AA7713" t="s">
        <v>385</v>
      </c>
      <c r="AB7713" s="24" t="str">
        <f>IF(ISERR(MONTH(AA7713)),TRIM(SUBSTITUTE(AA7713,(RIGHT(TRIM(AA7713),4)),"")),TEXT(AA7713,"mmmm"))</f>
        <v>March</v>
      </c>
      <c r="AC7713" s="24">
        <f>IF(ISERR(YEAR(AA7713)),VALUE(RIGHT(TRIM(AA7713),4)),YEAR(AA7713))</f>
        <v>2015</v>
      </c>
      <c r="AD7713" t="s">
        <v>383</v>
      </c>
      <c r="AE7713" t="b">
        <f>VLOOKUP(AA7713,duplicates!A:C,3,FALSE)</f>
        <v>0</v>
      </c>
      <c r="AF7713" t="b">
        <f t="shared" si="116"/>
        <v>1</v>
      </c>
    </row>
    <row r="7714" spans="1:32" x14ac:dyDescent="0.2">
      <c r="A7714" t="s">
        <v>348</v>
      </c>
      <c r="B7714">
        <v>1883</v>
      </c>
      <c r="C7714" t="s">
        <v>320</v>
      </c>
      <c r="D7714" t="s">
        <v>321</v>
      </c>
      <c r="E7714" s="4">
        <f>IF(ISBLANK(G7714),H7714,G7714)</f>
        <v>322</v>
      </c>
      <c r="F7714" s="9" t="b">
        <f>AND(ISBLANK(G7714),ISBLANK(H7714))</f>
        <v>0</v>
      </c>
      <c r="G7714" s="9">
        <v>322</v>
      </c>
      <c r="I7714">
        <v>341</v>
      </c>
      <c r="J7714" s="9" t="b">
        <f>AND(ISBLANK(K7714),ISBLANK(L7714))</f>
        <v>0</v>
      </c>
      <c r="K7714" s="9">
        <v>99</v>
      </c>
      <c r="M7714" s="15" t="b">
        <f>AND(ISBLANK(N7714),ISBLANK(O7714),ISBLANK(P7714))</f>
        <v>0</v>
      </c>
      <c r="N7714" s="15">
        <v>24</v>
      </c>
      <c r="P7714" s="15">
        <v>109</v>
      </c>
      <c r="Q7714">
        <v>24</v>
      </c>
      <c r="R7714" s="18" t="b">
        <f>AND(ISBLANK(S7714),ISBLANK(T7714))</f>
        <v>0</v>
      </c>
      <c r="S7714" s="20">
        <v>1</v>
      </c>
      <c r="T7714" s="20">
        <v>0.94</v>
      </c>
      <c r="U7714" s="15" t="b">
        <f>AND(ISBLANK(V7714),ISBLANK(W7714),ISBLANK(X7714))</f>
        <v>0</v>
      </c>
      <c r="W7714" s="16">
        <v>0.91</v>
      </c>
      <c r="AA7714" t="s">
        <v>385</v>
      </c>
      <c r="AB7714" s="24" t="str">
        <f>IF(ISERR(MONTH(AA7714)),TRIM(SUBSTITUTE(AA7714,(RIGHT(TRIM(AA7714),4)),"")),TEXT(AA7714,"mmmm"))</f>
        <v>March</v>
      </c>
      <c r="AC7714" s="24">
        <f>IF(ISERR(YEAR(AA7714)),VALUE(RIGHT(TRIM(AA7714),4)),YEAR(AA7714))</f>
        <v>2015</v>
      </c>
      <c r="AD7714" t="s">
        <v>383</v>
      </c>
      <c r="AE7714" t="b">
        <f>VLOOKUP(AA7714,duplicates!A:C,3,FALSE)</f>
        <v>0</v>
      </c>
      <c r="AF7714" t="b">
        <f t="shared" si="116"/>
        <v>1</v>
      </c>
    </row>
    <row r="7715" spans="1:32" x14ac:dyDescent="0.2">
      <c r="A7715" t="s">
        <v>348</v>
      </c>
      <c r="B7715">
        <v>1884</v>
      </c>
      <c r="C7715" t="s">
        <v>201</v>
      </c>
      <c r="D7715" t="s">
        <v>202</v>
      </c>
      <c r="E7715" s="4">
        <f>IF(ISBLANK(G7715),H7715,G7715)</f>
        <v>266</v>
      </c>
      <c r="F7715" s="9" t="b">
        <f>AND(ISBLANK(G7715),ISBLANK(H7715))</f>
        <v>0</v>
      </c>
      <c r="G7715" s="9">
        <v>266</v>
      </c>
      <c r="I7715">
        <v>283</v>
      </c>
      <c r="J7715" s="9" t="b">
        <f>AND(ISBLANK(K7715),ISBLANK(L7715))</f>
        <v>0</v>
      </c>
      <c r="K7715" s="9">
        <v>40</v>
      </c>
      <c r="M7715" s="15" t="b">
        <f>AND(ISBLANK(N7715),ISBLANK(O7715),ISBLANK(P7715))</f>
        <v>0</v>
      </c>
      <c r="N7715" s="15">
        <v>41</v>
      </c>
      <c r="P7715" s="15">
        <v>41</v>
      </c>
      <c r="Q7715">
        <v>38</v>
      </c>
      <c r="R7715" s="18" t="b">
        <f>AND(ISBLANK(S7715),ISBLANK(T7715))</f>
        <v>0</v>
      </c>
      <c r="S7715" s="20">
        <v>0.93</v>
      </c>
      <c r="T7715" s="20">
        <v>0.94</v>
      </c>
      <c r="U7715" s="15" t="b">
        <f>AND(ISBLANK(V7715),ISBLANK(W7715),ISBLANK(X7715))</f>
        <v>0</v>
      </c>
      <c r="W7715" s="16">
        <v>0.98</v>
      </c>
      <c r="AA7715" t="s">
        <v>385</v>
      </c>
      <c r="AB7715" s="24" t="str">
        <f>IF(ISERR(MONTH(AA7715)),TRIM(SUBSTITUTE(AA7715,(RIGHT(TRIM(AA7715),4)),"")),TEXT(AA7715,"mmmm"))</f>
        <v>March</v>
      </c>
      <c r="AC7715" s="24">
        <f>IF(ISERR(YEAR(AA7715)),VALUE(RIGHT(TRIM(AA7715),4)),YEAR(AA7715))</f>
        <v>2015</v>
      </c>
      <c r="AD7715" t="s">
        <v>383</v>
      </c>
      <c r="AE7715" t="b">
        <f>VLOOKUP(AA7715,duplicates!A:C,3,FALSE)</f>
        <v>0</v>
      </c>
      <c r="AF7715" t="b">
        <f t="shared" si="116"/>
        <v>1</v>
      </c>
    </row>
    <row r="7716" spans="1:32" x14ac:dyDescent="0.2">
      <c r="A7716" t="s">
        <v>348</v>
      </c>
      <c r="B7716">
        <v>1885</v>
      </c>
      <c r="C7716" t="s">
        <v>32</v>
      </c>
      <c r="D7716" t="s">
        <v>33</v>
      </c>
      <c r="E7716" s="4">
        <f>IF(ISBLANK(G7716),H7716,G7716)</f>
        <v>375</v>
      </c>
      <c r="F7716" s="9" t="b">
        <f>AND(ISBLANK(G7716),ISBLANK(H7716))</f>
        <v>0</v>
      </c>
      <c r="G7716" s="9">
        <v>375</v>
      </c>
      <c r="I7716">
        <v>391</v>
      </c>
      <c r="J7716" s="9" t="b">
        <f>AND(ISBLANK(K7716),ISBLANK(L7716))</f>
        <v>0</v>
      </c>
      <c r="K7716" s="9">
        <v>153</v>
      </c>
      <c r="M7716" s="15" t="b">
        <f>AND(ISBLANK(N7716),ISBLANK(O7716),ISBLANK(P7716))</f>
        <v>0</v>
      </c>
      <c r="N7716" s="15">
        <v>97</v>
      </c>
      <c r="P7716" s="15">
        <v>153</v>
      </c>
      <c r="Q7716">
        <v>97</v>
      </c>
      <c r="R7716" s="18" t="b">
        <f>AND(ISBLANK(S7716),ISBLANK(T7716))</f>
        <v>0</v>
      </c>
      <c r="S7716" s="20">
        <v>1</v>
      </c>
      <c r="T7716" s="20">
        <v>0.96</v>
      </c>
      <c r="U7716" s="15" t="b">
        <f>AND(ISBLANK(V7716),ISBLANK(W7716),ISBLANK(X7716))</f>
        <v>0</v>
      </c>
      <c r="W7716" s="16">
        <v>1</v>
      </c>
      <c r="AA7716" t="s">
        <v>385</v>
      </c>
      <c r="AB7716" s="24" t="str">
        <f>IF(ISERR(MONTH(AA7716)),TRIM(SUBSTITUTE(AA7716,(RIGHT(TRIM(AA7716),4)),"")),TEXT(AA7716,"mmmm"))</f>
        <v>March</v>
      </c>
      <c r="AC7716" s="24">
        <f>IF(ISERR(YEAR(AA7716)),VALUE(RIGHT(TRIM(AA7716),4)),YEAR(AA7716))</f>
        <v>2015</v>
      </c>
      <c r="AD7716" t="s">
        <v>383</v>
      </c>
      <c r="AE7716" t="b">
        <f>VLOOKUP(AA7716,duplicates!A:C,3,FALSE)</f>
        <v>0</v>
      </c>
      <c r="AF7716" t="b">
        <f t="shared" si="116"/>
        <v>1</v>
      </c>
    </row>
    <row r="7717" spans="1:32" x14ac:dyDescent="0.2">
      <c r="A7717" t="s">
        <v>348</v>
      </c>
      <c r="B7717">
        <v>1959</v>
      </c>
      <c r="C7717" t="s">
        <v>273</v>
      </c>
      <c r="D7717" t="s">
        <v>274</v>
      </c>
      <c r="E7717" s="4">
        <f>IF(ISBLANK(G7717),H7717,G7717)</f>
        <v>133</v>
      </c>
      <c r="F7717" s="9" t="b">
        <f>AND(ISBLANK(G7717),ISBLANK(H7717))</f>
        <v>0</v>
      </c>
      <c r="G7717" s="9">
        <v>133</v>
      </c>
      <c r="I7717">
        <v>353</v>
      </c>
      <c r="J7717" s="9" t="b">
        <f>AND(ISBLANK(K7717),ISBLANK(L7717))</f>
        <v>0</v>
      </c>
      <c r="K7717" s="9">
        <v>1</v>
      </c>
      <c r="M7717" s="15" t="b">
        <f>AND(ISBLANK(N7717),ISBLANK(O7717),ISBLANK(P7717))</f>
        <v>0</v>
      </c>
      <c r="N7717" s="15">
        <v>1</v>
      </c>
      <c r="P7717" s="15">
        <v>14</v>
      </c>
      <c r="Q7717">
        <v>1</v>
      </c>
      <c r="R7717" s="18" t="b">
        <f>AND(ISBLANK(S7717),ISBLANK(T7717))</f>
        <v>0</v>
      </c>
      <c r="S7717" s="20">
        <v>1</v>
      </c>
      <c r="T7717" s="20">
        <v>0.38</v>
      </c>
      <c r="U7717" s="15" t="b">
        <f>AND(ISBLANK(V7717),ISBLANK(W7717),ISBLANK(X7717))</f>
        <v>0</v>
      </c>
      <c r="W7717" s="16">
        <v>7.0000000000000007E-2</v>
      </c>
      <c r="AA7717" t="s">
        <v>385</v>
      </c>
      <c r="AB7717" s="24" t="str">
        <f>IF(ISERR(MONTH(AA7717)),TRIM(SUBSTITUTE(AA7717,(RIGHT(TRIM(AA7717),4)),"")),TEXT(AA7717,"mmmm"))</f>
        <v>March</v>
      </c>
      <c r="AC7717" s="24">
        <f>IF(ISERR(YEAR(AA7717)),VALUE(RIGHT(TRIM(AA7717),4)),YEAR(AA7717))</f>
        <v>2015</v>
      </c>
      <c r="AD7717" t="s">
        <v>383</v>
      </c>
      <c r="AE7717" t="b">
        <f>VLOOKUP(AA7717,duplicates!A:C,3,FALSE)</f>
        <v>0</v>
      </c>
      <c r="AF7717" t="b">
        <f t="shared" si="116"/>
        <v>1</v>
      </c>
    </row>
    <row r="7718" spans="1:32" x14ac:dyDescent="0.2">
      <c r="A7718" t="s">
        <v>348</v>
      </c>
      <c r="B7718">
        <v>1914</v>
      </c>
      <c r="C7718" t="s">
        <v>377</v>
      </c>
      <c r="D7718" t="s">
        <v>378</v>
      </c>
      <c r="E7718" s="4">
        <f>IF(ISBLANK(G7718),H7718,G7718)</f>
        <v>405</v>
      </c>
      <c r="F7718" s="9" t="b">
        <f>AND(ISBLANK(G7718),ISBLANK(H7718))</f>
        <v>0</v>
      </c>
      <c r="G7718" s="9">
        <v>405</v>
      </c>
      <c r="I7718">
        <v>415</v>
      </c>
      <c r="J7718" s="9" t="b">
        <f>AND(ISBLANK(K7718),ISBLANK(L7718))</f>
        <v>0</v>
      </c>
      <c r="K7718" s="9">
        <v>31</v>
      </c>
      <c r="M7718" s="15" t="b">
        <f>AND(ISBLANK(N7718),ISBLANK(O7718),ISBLANK(P7718))</f>
        <v>0</v>
      </c>
      <c r="N7718" s="15">
        <v>12</v>
      </c>
      <c r="P7718" s="15">
        <v>31</v>
      </c>
      <c r="Q7718">
        <v>11</v>
      </c>
      <c r="R7718" s="18" t="b">
        <f>AND(ISBLANK(S7718),ISBLANK(T7718))</f>
        <v>0</v>
      </c>
      <c r="S7718" s="20">
        <v>0.92</v>
      </c>
      <c r="T7718" s="20">
        <v>0.98</v>
      </c>
      <c r="U7718" s="15" t="b">
        <f>AND(ISBLANK(V7718),ISBLANK(W7718),ISBLANK(X7718))</f>
        <v>0</v>
      </c>
      <c r="W7718" s="16">
        <v>1</v>
      </c>
      <c r="AA7718" t="s">
        <v>385</v>
      </c>
      <c r="AB7718" s="24" t="str">
        <f>IF(ISERR(MONTH(AA7718)),TRIM(SUBSTITUTE(AA7718,(RIGHT(TRIM(AA7718),4)),"")),TEXT(AA7718,"mmmm"))</f>
        <v>March</v>
      </c>
      <c r="AC7718" s="24">
        <f>IF(ISERR(YEAR(AA7718)),VALUE(RIGHT(TRIM(AA7718),4)),YEAR(AA7718))</f>
        <v>2015</v>
      </c>
      <c r="AD7718" t="s">
        <v>383</v>
      </c>
      <c r="AE7718" t="b">
        <f>VLOOKUP(AA7718,duplicates!A:C,3,FALSE)</f>
        <v>0</v>
      </c>
      <c r="AF7718" t="b">
        <f t="shared" si="116"/>
        <v>1</v>
      </c>
    </row>
    <row r="7719" spans="1:32" x14ac:dyDescent="0.2">
      <c r="A7719" t="s">
        <v>348</v>
      </c>
      <c r="B7719">
        <v>1960</v>
      </c>
      <c r="C7719" t="s">
        <v>213</v>
      </c>
      <c r="D7719" t="s">
        <v>214</v>
      </c>
      <c r="E7719" s="4">
        <f>IF(ISBLANK(G7719),H7719,G7719)</f>
        <v>390</v>
      </c>
      <c r="F7719" s="9" t="b">
        <f>AND(ISBLANK(G7719),ISBLANK(H7719))</f>
        <v>0</v>
      </c>
      <c r="G7719" s="9">
        <v>390</v>
      </c>
      <c r="I7719">
        <v>395</v>
      </c>
      <c r="J7719" s="9" t="b">
        <f>AND(ISBLANK(K7719),ISBLANK(L7719))</f>
        <v>0</v>
      </c>
      <c r="K7719" s="9">
        <v>69</v>
      </c>
      <c r="M7719" s="15" t="b">
        <f>AND(ISBLANK(N7719),ISBLANK(O7719),ISBLANK(P7719))</f>
        <v>0</v>
      </c>
      <c r="N7719" s="15">
        <v>26</v>
      </c>
      <c r="P7719" s="15">
        <v>70</v>
      </c>
      <c r="Q7719">
        <v>22</v>
      </c>
      <c r="R7719" s="18" t="b">
        <f>AND(ISBLANK(S7719),ISBLANK(T7719))</f>
        <v>0</v>
      </c>
      <c r="S7719" s="20">
        <v>0.85</v>
      </c>
      <c r="T7719" s="20">
        <v>0.99</v>
      </c>
      <c r="U7719" s="15" t="b">
        <f>AND(ISBLANK(V7719),ISBLANK(W7719),ISBLANK(X7719))</f>
        <v>0</v>
      </c>
      <c r="W7719" s="16">
        <v>0.99</v>
      </c>
      <c r="AA7719" t="s">
        <v>385</v>
      </c>
      <c r="AB7719" s="24" t="str">
        <f>IF(ISERR(MONTH(AA7719)),TRIM(SUBSTITUTE(AA7719,(RIGHT(TRIM(AA7719),4)),"")),TEXT(AA7719,"mmmm"))</f>
        <v>March</v>
      </c>
      <c r="AC7719" s="24">
        <f>IF(ISERR(YEAR(AA7719)),VALUE(RIGHT(TRIM(AA7719),4)),YEAR(AA7719))</f>
        <v>2015</v>
      </c>
      <c r="AD7719" t="s">
        <v>383</v>
      </c>
      <c r="AE7719" t="b">
        <f>VLOOKUP(AA7719,duplicates!A:C,3,FALSE)</f>
        <v>0</v>
      </c>
      <c r="AF7719" t="b">
        <f t="shared" si="116"/>
        <v>1</v>
      </c>
    </row>
    <row r="7720" spans="1:32" x14ac:dyDescent="0.2">
      <c r="A7720" t="s">
        <v>348</v>
      </c>
      <c r="B7720">
        <v>1886</v>
      </c>
      <c r="C7720" t="s">
        <v>185</v>
      </c>
      <c r="D7720" t="s">
        <v>186</v>
      </c>
      <c r="E7720" s="4">
        <f>IF(ISBLANK(G7720),H7720,G7720)</f>
        <v>408</v>
      </c>
      <c r="F7720" s="9" t="b">
        <f>AND(ISBLANK(G7720),ISBLANK(H7720))</f>
        <v>0</v>
      </c>
      <c r="G7720" s="9">
        <v>408</v>
      </c>
      <c r="I7720">
        <v>424</v>
      </c>
      <c r="J7720" s="9" t="b">
        <f>AND(ISBLANK(K7720),ISBLANK(L7720))</f>
        <v>0</v>
      </c>
      <c r="K7720" s="9">
        <v>17</v>
      </c>
      <c r="M7720" s="15" t="b">
        <f>AND(ISBLANK(N7720),ISBLANK(O7720),ISBLANK(P7720))</f>
        <v>0</v>
      </c>
      <c r="N7720" s="15">
        <v>13</v>
      </c>
      <c r="P7720" s="15">
        <v>18</v>
      </c>
      <c r="Q7720">
        <v>13</v>
      </c>
      <c r="R7720" s="18" t="b">
        <f>AND(ISBLANK(S7720),ISBLANK(T7720))</f>
        <v>0</v>
      </c>
      <c r="S7720" s="20">
        <v>1</v>
      </c>
      <c r="T7720" s="20">
        <v>0.96</v>
      </c>
      <c r="U7720" s="15" t="b">
        <f>AND(ISBLANK(V7720),ISBLANK(W7720),ISBLANK(X7720))</f>
        <v>0</v>
      </c>
      <c r="W7720" s="16">
        <v>0.94</v>
      </c>
      <c r="AA7720" t="s">
        <v>385</v>
      </c>
      <c r="AB7720" s="24" t="str">
        <f>IF(ISERR(MONTH(AA7720)),TRIM(SUBSTITUTE(AA7720,(RIGHT(TRIM(AA7720),4)),"")),TEXT(AA7720,"mmmm"))</f>
        <v>March</v>
      </c>
      <c r="AC7720" s="24">
        <f>IF(ISERR(YEAR(AA7720)),VALUE(RIGHT(TRIM(AA7720),4)),YEAR(AA7720))</f>
        <v>2015</v>
      </c>
      <c r="AD7720" t="s">
        <v>383</v>
      </c>
      <c r="AE7720" t="b">
        <f>VLOOKUP(AA7720,duplicates!A:C,3,FALSE)</f>
        <v>0</v>
      </c>
      <c r="AF7720" t="b">
        <f t="shared" si="116"/>
        <v>1</v>
      </c>
    </row>
    <row r="7721" spans="1:32" x14ac:dyDescent="0.2">
      <c r="A7721" t="s">
        <v>348</v>
      </c>
      <c r="B7721">
        <v>1961</v>
      </c>
      <c r="C7721" t="s">
        <v>307</v>
      </c>
      <c r="D7721" t="s">
        <v>308</v>
      </c>
      <c r="E7721" s="4">
        <f>IF(ISBLANK(G7721),H7721,G7721)</f>
        <v>562</v>
      </c>
      <c r="F7721" s="9" t="b">
        <f>AND(ISBLANK(G7721),ISBLANK(H7721))</f>
        <v>0</v>
      </c>
      <c r="G7721" s="9">
        <v>562</v>
      </c>
      <c r="I7721">
        <v>621</v>
      </c>
      <c r="J7721" s="9" t="b">
        <f>AND(ISBLANK(K7721),ISBLANK(L7721))</f>
        <v>0</v>
      </c>
      <c r="K7721" s="9">
        <v>85</v>
      </c>
      <c r="M7721" s="15" t="b">
        <f>AND(ISBLANK(N7721),ISBLANK(O7721),ISBLANK(P7721))</f>
        <v>0</v>
      </c>
      <c r="N7721" s="15">
        <v>85</v>
      </c>
      <c r="P7721" s="15">
        <v>89</v>
      </c>
      <c r="Q7721">
        <v>85</v>
      </c>
      <c r="R7721" s="18" t="b">
        <f>AND(ISBLANK(S7721),ISBLANK(T7721))</f>
        <v>0</v>
      </c>
      <c r="S7721" s="20">
        <v>1</v>
      </c>
      <c r="T7721" s="20">
        <v>0.9</v>
      </c>
      <c r="U7721" s="15" t="b">
        <f>AND(ISBLANK(V7721),ISBLANK(W7721),ISBLANK(X7721))</f>
        <v>0</v>
      </c>
      <c r="W7721" s="16">
        <v>0.96</v>
      </c>
      <c r="AA7721" t="s">
        <v>385</v>
      </c>
      <c r="AB7721" s="24" t="str">
        <f>IF(ISERR(MONTH(AA7721)),TRIM(SUBSTITUTE(AA7721,(RIGHT(TRIM(AA7721),4)),"")),TEXT(AA7721,"mmmm"))</f>
        <v>March</v>
      </c>
      <c r="AC7721" s="24">
        <f>IF(ISERR(YEAR(AA7721)),VALUE(RIGHT(TRIM(AA7721),4)),YEAR(AA7721))</f>
        <v>2015</v>
      </c>
      <c r="AD7721" t="s">
        <v>383</v>
      </c>
      <c r="AE7721" t="b">
        <f>VLOOKUP(AA7721,duplicates!A:C,3,FALSE)</f>
        <v>0</v>
      </c>
      <c r="AF7721" t="b">
        <f t="shared" si="116"/>
        <v>1</v>
      </c>
    </row>
    <row r="7722" spans="1:32" x14ac:dyDescent="0.2">
      <c r="A7722" t="s">
        <v>348</v>
      </c>
      <c r="B7722">
        <v>1887</v>
      </c>
      <c r="C7722" t="s">
        <v>133</v>
      </c>
      <c r="D7722" t="s">
        <v>134</v>
      </c>
      <c r="E7722" s="4">
        <f>IF(ISBLANK(G7722),H7722,G7722)</f>
        <v>332</v>
      </c>
      <c r="F7722" s="9" t="b">
        <f>AND(ISBLANK(G7722),ISBLANK(H7722))</f>
        <v>0</v>
      </c>
      <c r="G7722" s="9">
        <v>332</v>
      </c>
      <c r="I7722">
        <v>361</v>
      </c>
      <c r="J7722" s="9" t="b">
        <f>AND(ISBLANK(K7722),ISBLANK(L7722))</f>
        <v>0</v>
      </c>
      <c r="K7722" s="9">
        <v>11</v>
      </c>
      <c r="M7722" s="15" t="b">
        <f>AND(ISBLANK(N7722),ISBLANK(O7722),ISBLANK(P7722))</f>
        <v>0</v>
      </c>
      <c r="N7722" s="15">
        <v>2</v>
      </c>
      <c r="P7722" s="15">
        <v>11</v>
      </c>
      <c r="Q7722">
        <v>2</v>
      </c>
      <c r="R7722" s="18" t="b">
        <f>AND(ISBLANK(S7722),ISBLANK(T7722))</f>
        <v>0</v>
      </c>
      <c r="S7722" s="20">
        <v>1</v>
      </c>
      <c r="T7722" s="20">
        <v>0.92</v>
      </c>
      <c r="U7722" s="15" t="b">
        <f>AND(ISBLANK(V7722),ISBLANK(W7722),ISBLANK(X7722))</f>
        <v>0</v>
      </c>
      <c r="W7722" s="16">
        <v>1</v>
      </c>
      <c r="AA7722" t="s">
        <v>385</v>
      </c>
      <c r="AB7722" s="24" t="str">
        <f>IF(ISERR(MONTH(AA7722)),TRIM(SUBSTITUTE(AA7722,(RIGHT(TRIM(AA7722),4)),"")),TEXT(AA7722,"mmmm"))</f>
        <v>March</v>
      </c>
      <c r="AC7722" s="24">
        <f>IF(ISERR(YEAR(AA7722)),VALUE(RIGHT(TRIM(AA7722),4)),YEAR(AA7722))</f>
        <v>2015</v>
      </c>
      <c r="AD7722" t="s">
        <v>383</v>
      </c>
      <c r="AE7722" t="b">
        <f>VLOOKUP(AA7722,duplicates!A:C,3,FALSE)</f>
        <v>0</v>
      </c>
      <c r="AF7722" t="b">
        <f t="shared" si="116"/>
        <v>1</v>
      </c>
    </row>
    <row r="7723" spans="1:32" x14ac:dyDescent="0.2">
      <c r="A7723" t="s">
        <v>348</v>
      </c>
      <c r="B7723">
        <v>1888</v>
      </c>
      <c r="C7723" t="s">
        <v>43</v>
      </c>
      <c r="D7723" t="s">
        <v>44</v>
      </c>
      <c r="E7723" s="4">
        <f>IF(ISBLANK(G7723),H7723,G7723)</f>
        <v>243</v>
      </c>
      <c r="F7723" s="9" t="b">
        <f>AND(ISBLANK(G7723),ISBLANK(H7723))</f>
        <v>0</v>
      </c>
      <c r="G7723" s="9">
        <v>243</v>
      </c>
      <c r="I7723">
        <v>414</v>
      </c>
      <c r="J7723" s="9" t="b">
        <f>AND(ISBLANK(K7723),ISBLANK(L7723))</f>
        <v>0</v>
      </c>
      <c r="K7723" s="9">
        <v>50</v>
      </c>
      <c r="M7723" s="15" t="b">
        <f>AND(ISBLANK(N7723),ISBLANK(O7723),ISBLANK(P7723))</f>
        <v>0</v>
      </c>
      <c r="N7723" s="15">
        <v>11</v>
      </c>
      <c r="P7723" s="15">
        <v>50</v>
      </c>
      <c r="Q7723">
        <v>11</v>
      </c>
      <c r="R7723" s="18" t="b">
        <f>AND(ISBLANK(S7723),ISBLANK(T7723))</f>
        <v>0</v>
      </c>
      <c r="S7723" s="20">
        <v>1</v>
      </c>
      <c r="T7723" s="20">
        <v>0.59</v>
      </c>
      <c r="U7723" s="15" t="b">
        <f>AND(ISBLANK(V7723),ISBLANK(W7723),ISBLANK(X7723))</f>
        <v>0</v>
      </c>
      <c r="W7723" s="16">
        <v>1</v>
      </c>
      <c r="AA7723" t="s">
        <v>385</v>
      </c>
      <c r="AB7723" s="24" t="str">
        <f>IF(ISERR(MONTH(AA7723)),TRIM(SUBSTITUTE(AA7723,(RIGHT(TRIM(AA7723),4)),"")),TEXT(AA7723,"mmmm"))</f>
        <v>March</v>
      </c>
      <c r="AC7723" s="24">
        <f>IF(ISERR(YEAR(AA7723)),VALUE(RIGHT(TRIM(AA7723),4)),YEAR(AA7723))</f>
        <v>2015</v>
      </c>
      <c r="AD7723" t="s">
        <v>383</v>
      </c>
      <c r="AE7723" t="b">
        <f>VLOOKUP(AA7723,duplicates!A:C,3,FALSE)</f>
        <v>0</v>
      </c>
      <c r="AF7723" t="b">
        <f t="shared" si="116"/>
        <v>1</v>
      </c>
    </row>
    <row r="7724" spans="1:32" x14ac:dyDescent="0.2">
      <c r="A7724" t="s">
        <v>348</v>
      </c>
      <c r="B7724">
        <v>1889</v>
      </c>
      <c r="C7724" t="s">
        <v>51</v>
      </c>
      <c r="D7724" t="s">
        <v>52</v>
      </c>
      <c r="E7724" s="4">
        <f>IF(ISBLANK(G7724),H7724,G7724)</f>
        <v>30</v>
      </c>
      <c r="F7724" s="9" t="b">
        <f>AND(ISBLANK(G7724),ISBLANK(H7724))</f>
        <v>0</v>
      </c>
      <c r="G7724" s="9">
        <v>30</v>
      </c>
      <c r="I7724">
        <v>30</v>
      </c>
      <c r="J7724" s="9" t="b">
        <f>AND(ISBLANK(K7724),ISBLANK(L7724))</f>
        <v>0</v>
      </c>
      <c r="K7724" s="9">
        <v>7</v>
      </c>
      <c r="M7724" s="15" t="b">
        <f>AND(ISBLANK(N7724),ISBLANK(O7724),ISBLANK(P7724))</f>
        <v>0</v>
      </c>
      <c r="N7724" s="15">
        <v>4</v>
      </c>
      <c r="P7724" s="15">
        <v>7</v>
      </c>
      <c r="Q7724">
        <v>4</v>
      </c>
      <c r="R7724" s="18" t="b">
        <f>AND(ISBLANK(S7724),ISBLANK(T7724))</f>
        <v>0</v>
      </c>
      <c r="S7724" s="20">
        <v>1</v>
      </c>
      <c r="T7724" s="20">
        <v>1</v>
      </c>
      <c r="U7724" s="15" t="b">
        <f>AND(ISBLANK(V7724),ISBLANK(W7724),ISBLANK(X7724))</f>
        <v>0</v>
      </c>
      <c r="W7724" s="16">
        <v>1</v>
      </c>
      <c r="AA7724" t="s">
        <v>385</v>
      </c>
      <c r="AB7724" s="24" t="str">
        <f>IF(ISERR(MONTH(AA7724)),TRIM(SUBSTITUTE(AA7724,(RIGHT(TRIM(AA7724),4)),"")),TEXT(AA7724,"mmmm"))</f>
        <v>March</v>
      </c>
      <c r="AC7724" s="24">
        <f>IF(ISERR(YEAR(AA7724)),VALUE(RIGHT(TRIM(AA7724),4)),YEAR(AA7724))</f>
        <v>2015</v>
      </c>
      <c r="AD7724" t="s">
        <v>383</v>
      </c>
      <c r="AE7724" t="b">
        <f>VLOOKUP(AA7724,duplicates!A:C,3,FALSE)</f>
        <v>0</v>
      </c>
      <c r="AF7724" t="b">
        <f t="shared" si="116"/>
        <v>1</v>
      </c>
    </row>
    <row r="7725" spans="1:32" x14ac:dyDescent="0.2">
      <c r="A7725" t="s">
        <v>348</v>
      </c>
      <c r="B7725">
        <v>1890</v>
      </c>
      <c r="C7725" t="s">
        <v>77</v>
      </c>
      <c r="D7725" t="s">
        <v>78</v>
      </c>
      <c r="E7725" s="4">
        <f>IF(ISBLANK(G7725),H7725,G7725)</f>
        <v>11</v>
      </c>
      <c r="F7725" s="9" t="b">
        <f>AND(ISBLANK(G7725),ISBLANK(H7725))</f>
        <v>0</v>
      </c>
      <c r="G7725" s="9">
        <v>11</v>
      </c>
      <c r="I7725">
        <v>12</v>
      </c>
      <c r="J7725" s="9" t="b">
        <f>AND(ISBLANK(K7725),ISBLANK(L7725))</f>
        <v>0</v>
      </c>
      <c r="K7725" s="9">
        <v>1</v>
      </c>
      <c r="M7725" s="15" t="b">
        <f>AND(ISBLANK(N7725),ISBLANK(O7725),ISBLANK(P7725))</f>
        <v>0</v>
      </c>
      <c r="N7725" s="15">
        <v>0</v>
      </c>
      <c r="P7725" s="15">
        <v>1</v>
      </c>
      <c r="Q7725">
        <v>0</v>
      </c>
      <c r="R7725" s="18" t="b">
        <f>AND(ISBLANK(S7725),ISBLANK(T7725))</f>
        <v>0</v>
      </c>
      <c r="S7725" s="18" t="s">
        <v>27</v>
      </c>
      <c r="T7725" s="20">
        <v>0.92</v>
      </c>
      <c r="U7725" s="15" t="b">
        <f>AND(ISBLANK(V7725),ISBLANK(W7725),ISBLANK(X7725))</f>
        <v>0</v>
      </c>
      <c r="W7725" s="16">
        <v>1</v>
      </c>
      <c r="AA7725" t="s">
        <v>385</v>
      </c>
      <c r="AB7725" s="24" t="str">
        <f>IF(ISERR(MONTH(AA7725)),TRIM(SUBSTITUTE(AA7725,(RIGHT(TRIM(AA7725),4)),"")),TEXT(AA7725,"mmmm"))</f>
        <v>March</v>
      </c>
      <c r="AC7725" s="24">
        <f>IF(ISERR(YEAR(AA7725)),VALUE(RIGHT(TRIM(AA7725),4)),YEAR(AA7725))</f>
        <v>2015</v>
      </c>
      <c r="AD7725" t="s">
        <v>383</v>
      </c>
      <c r="AE7725" t="b">
        <f>VLOOKUP(AA7725,duplicates!A:C,3,FALSE)</f>
        <v>0</v>
      </c>
      <c r="AF7725" t="b">
        <f t="shared" si="116"/>
        <v>1</v>
      </c>
    </row>
    <row r="7726" spans="1:32" x14ac:dyDescent="0.2">
      <c r="A7726" t="s">
        <v>348</v>
      </c>
      <c r="B7726">
        <v>1891</v>
      </c>
      <c r="C7726" t="s">
        <v>139</v>
      </c>
      <c r="D7726" t="s">
        <v>140</v>
      </c>
      <c r="E7726" s="4">
        <f>IF(ISBLANK(G7726),H7726,G7726)</f>
        <v>592</v>
      </c>
      <c r="F7726" s="9" t="b">
        <f>AND(ISBLANK(G7726),ISBLANK(H7726))</f>
        <v>0</v>
      </c>
      <c r="G7726" s="9">
        <v>592</v>
      </c>
      <c r="I7726">
        <v>612</v>
      </c>
      <c r="J7726" s="9" t="b">
        <f>AND(ISBLANK(K7726),ISBLANK(L7726))</f>
        <v>0</v>
      </c>
      <c r="K7726" s="9">
        <v>111</v>
      </c>
      <c r="M7726" s="15" t="b">
        <f>AND(ISBLANK(N7726),ISBLANK(O7726),ISBLANK(P7726))</f>
        <v>0</v>
      </c>
      <c r="N7726" s="15">
        <v>48</v>
      </c>
      <c r="P7726" s="15">
        <v>111</v>
      </c>
      <c r="Q7726">
        <v>46</v>
      </c>
      <c r="R7726" s="18" t="b">
        <f>AND(ISBLANK(S7726),ISBLANK(T7726))</f>
        <v>0</v>
      </c>
      <c r="S7726" s="20">
        <v>0.96</v>
      </c>
      <c r="T7726" s="20">
        <v>0.97</v>
      </c>
      <c r="U7726" s="15" t="b">
        <f>AND(ISBLANK(V7726),ISBLANK(W7726),ISBLANK(X7726))</f>
        <v>0</v>
      </c>
      <c r="W7726" s="16">
        <v>1</v>
      </c>
      <c r="AA7726" t="s">
        <v>385</v>
      </c>
      <c r="AB7726" s="24" t="str">
        <f>IF(ISERR(MONTH(AA7726)),TRIM(SUBSTITUTE(AA7726,(RIGHT(TRIM(AA7726),4)),"")),TEXT(AA7726,"mmmm"))</f>
        <v>March</v>
      </c>
      <c r="AC7726" s="24">
        <f>IF(ISERR(YEAR(AA7726)),VALUE(RIGHT(TRIM(AA7726),4)),YEAR(AA7726))</f>
        <v>2015</v>
      </c>
      <c r="AD7726" t="s">
        <v>383</v>
      </c>
      <c r="AE7726" t="b">
        <f>VLOOKUP(AA7726,duplicates!A:C,3,FALSE)</f>
        <v>0</v>
      </c>
      <c r="AF7726" t="b">
        <f t="shared" si="116"/>
        <v>1</v>
      </c>
    </row>
    <row r="7727" spans="1:32" x14ac:dyDescent="0.2">
      <c r="A7727" t="s">
        <v>348</v>
      </c>
      <c r="B7727">
        <v>1892</v>
      </c>
      <c r="C7727" t="s">
        <v>36</v>
      </c>
      <c r="D7727" t="s">
        <v>37</v>
      </c>
      <c r="E7727" s="4">
        <f>IF(ISBLANK(G7727),H7727,G7727)</f>
        <v>121</v>
      </c>
      <c r="F7727" s="9" t="b">
        <f>AND(ISBLANK(G7727),ISBLANK(H7727))</f>
        <v>0</v>
      </c>
      <c r="G7727" s="9">
        <v>121</v>
      </c>
      <c r="I7727">
        <v>123</v>
      </c>
      <c r="J7727" s="9" t="b">
        <f>AND(ISBLANK(K7727),ISBLANK(L7727))</f>
        <v>0</v>
      </c>
      <c r="K7727" s="9">
        <v>12</v>
      </c>
      <c r="M7727" s="15" t="b">
        <f>AND(ISBLANK(N7727),ISBLANK(O7727),ISBLANK(P7727))</f>
        <v>0</v>
      </c>
      <c r="N7727" s="15">
        <v>9</v>
      </c>
      <c r="P7727" s="15">
        <v>12</v>
      </c>
      <c r="Q7727">
        <v>9</v>
      </c>
      <c r="R7727" s="18" t="b">
        <f>AND(ISBLANK(S7727),ISBLANK(T7727))</f>
        <v>0</v>
      </c>
      <c r="S7727" s="20">
        <v>1</v>
      </c>
      <c r="T7727" s="20">
        <v>0.98</v>
      </c>
      <c r="U7727" s="15" t="b">
        <f>AND(ISBLANK(V7727),ISBLANK(W7727),ISBLANK(X7727))</f>
        <v>0</v>
      </c>
      <c r="W7727" s="16">
        <v>1</v>
      </c>
      <c r="AA7727" t="s">
        <v>385</v>
      </c>
      <c r="AB7727" s="24" t="str">
        <f>IF(ISERR(MONTH(AA7727)),TRIM(SUBSTITUTE(AA7727,(RIGHT(TRIM(AA7727),4)),"")),TEXT(AA7727,"mmmm"))</f>
        <v>March</v>
      </c>
      <c r="AC7727" s="24">
        <f>IF(ISERR(YEAR(AA7727)),VALUE(RIGHT(TRIM(AA7727),4)),YEAR(AA7727))</f>
        <v>2015</v>
      </c>
      <c r="AD7727" t="s">
        <v>383</v>
      </c>
      <c r="AE7727" t="b">
        <f>VLOOKUP(AA7727,duplicates!A:C,3,FALSE)</f>
        <v>0</v>
      </c>
      <c r="AF7727" t="b">
        <f t="shared" si="116"/>
        <v>1</v>
      </c>
    </row>
    <row r="7728" spans="1:32" x14ac:dyDescent="0.2">
      <c r="A7728" t="s">
        <v>348</v>
      </c>
      <c r="B7728">
        <v>1893</v>
      </c>
      <c r="C7728" t="s">
        <v>165</v>
      </c>
      <c r="D7728" t="s">
        <v>166</v>
      </c>
      <c r="E7728" s="4">
        <f>IF(ISBLANK(G7728),H7728,G7728)</f>
        <v>441</v>
      </c>
      <c r="F7728" s="9" t="b">
        <f>AND(ISBLANK(G7728),ISBLANK(H7728))</f>
        <v>0</v>
      </c>
      <c r="G7728" s="9">
        <v>441</v>
      </c>
      <c r="I7728">
        <v>490</v>
      </c>
      <c r="J7728" s="9" t="b">
        <f>AND(ISBLANK(K7728),ISBLANK(L7728))</f>
        <v>0</v>
      </c>
      <c r="K7728" s="9">
        <v>29</v>
      </c>
      <c r="M7728" s="15" t="b">
        <f>AND(ISBLANK(N7728),ISBLANK(O7728),ISBLANK(P7728))</f>
        <v>0</v>
      </c>
      <c r="N7728" s="15">
        <v>12</v>
      </c>
      <c r="P7728" s="15">
        <v>30</v>
      </c>
      <c r="Q7728">
        <v>11</v>
      </c>
      <c r="R7728" s="18" t="b">
        <f>AND(ISBLANK(S7728),ISBLANK(T7728))</f>
        <v>0</v>
      </c>
      <c r="S7728" s="20">
        <v>0.92</v>
      </c>
      <c r="T7728" s="20">
        <v>0.9</v>
      </c>
      <c r="U7728" s="15" t="b">
        <f>AND(ISBLANK(V7728),ISBLANK(W7728),ISBLANK(X7728))</f>
        <v>0</v>
      </c>
      <c r="W7728" s="16">
        <v>0.97</v>
      </c>
      <c r="AA7728" t="s">
        <v>385</v>
      </c>
      <c r="AB7728" s="24" t="str">
        <f>IF(ISERR(MONTH(AA7728)),TRIM(SUBSTITUTE(AA7728,(RIGHT(TRIM(AA7728),4)),"")),TEXT(AA7728,"mmmm"))</f>
        <v>March</v>
      </c>
      <c r="AC7728" s="24">
        <f>IF(ISERR(YEAR(AA7728)),VALUE(RIGHT(TRIM(AA7728),4)),YEAR(AA7728))</f>
        <v>2015</v>
      </c>
      <c r="AD7728" t="s">
        <v>383</v>
      </c>
      <c r="AE7728" t="b">
        <f>VLOOKUP(AA7728,duplicates!A:C,3,FALSE)</f>
        <v>0</v>
      </c>
      <c r="AF7728" t="b">
        <f t="shared" si="116"/>
        <v>1</v>
      </c>
    </row>
    <row r="7729" spans="1:32" x14ac:dyDescent="0.2">
      <c r="A7729" t="s">
        <v>348</v>
      </c>
      <c r="B7729">
        <v>1962</v>
      </c>
      <c r="C7729" t="s">
        <v>259</v>
      </c>
      <c r="D7729" t="s">
        <v>260</v>
      </c>
      <c r="E7729" s="4">
        <f>IF(ISBLANK(G7729),H7729,G7729)</f>
        <v>301</v>
      </c>
      <c r="F7729" s="9" t="b">
        <f>AND(ISBLANK(G7729),ISBLANK(H7729))</f>
        <v>0</v>
      </c>
      <c r="G7729" s="9">
        <v>301</v>
      </c>
      <c r="I7729">
        <v>376</v>
      </c>
      <c r="J7729" s="9" t="b">
        <f>AND(ISBLANK(K7729),ISBLANK(L7729))</f>
        <v>0</v>
      </c>
      <c r="K7729" s="9">
        <v>61</v>
      </c>
      <c r="M7729" s="15" t="b">
        <f>AND(ISBLANK(N7729),ISBLANK(O7729),ISBLANK(P7729))</f>
        <v>0</v>
      </c>
      <c r="N7729" s="15">
        <v>48</v>
      </c>
      <c r="P7729" s="15">
        <v>61</v>
      </c>
      <c r="Q7729">
        <v>48</v>
      </c>
      <c r="R7729" s="18" t="b">
        <f>AND(ISBLANK(S7729),ISBLANK(T7729))</f>
        <v>0</v>
      </c>
      <c r="S7729" s="20">
        <v>1</v>
      </c>
      <c r="T7729" s="20">
        <v>0.8</v>
      </c>
      <c r="U7729" s="15" t="b">
        <f>AND(ISBLANK(V7729),ISBLANK(W7729),ISBLANK(X7729))</f>
        <v>0</v>
      </c>
      <c r="W7729" s="16">
        <v>1</v>
      </c>
      <c r="AA7729" t="s">
        <v>385</v>
      </c>
      <c r="AB7729" s="24" t="str">
        <f>IF(ISERR(MONTH(AA7729)),TRIM(SUBSTITUTE(AA7729,(RIGHT(TRIM(AA7729),4)),"")),TEXT(AA7729,"mmmm"))</f>
        <v>March</v>
      </c>
      <c r="AC7729" s="24">
        <f>IF(ISERR(YEAR(AA7729)),VALUE(RIGHT(TRIM(AA7729),4)),YEAR(AA7729))</f>
        <v>2015</v>
      </c>
      <c r="AD7729" t="s">
        <v>383</v>
      </c>
      <c r="AE7729" t="b">
        <f>VLOOKUP(AA7729,duplicates!A:C,3,FALSE)</f>
        <v>0</v>
      </c>
      <c r="AF7729" t="b">
        <f t="shared" si="116"/>
        <v>1</v>
      </c>
    </row>
    <row r="7730" spans="1:32" x14ac:dyDescent="0.2">
      <c r="A7730" t="s">
        <v>348</v>
      </c>
      <c r="B7730">
        <v>1894</v>
      </c>
      <c r="C7730" t="s">
        <v>61</v>
      </c>
      <c r="D7730" t="s">
        <v>62</v>
      </c>
      <c r="E7730" s="4">
        <f>IF(ISBLANK(G7730),H7730,G7730)</f>
        <v>245</v>
      </c>
      <c r="F7730" s="9" t="b">
        <f>AND(ISBLANK(G7730),ISBLANK(H7730))</f>
        <v>0</v>
      </c>
      <c r="G7730" s="9">
        <v>245</v>
      </c>
      <c r="I7730">
        <v>263</v>
      </c>
      <c r="J7730" s="9" t="b">
        <f>AND(ISBLANK(K7730),ISBLANK(L7730))</f>
        <v>0</v>
      </c>
      <c r="K7730" s="9">
        <v>32</v>
      </c>
      <c r="M7730" s="15" t="b">
        <f>AND(ISBLANK(N7730),ISBLANK(O7730),ISBLANK(P7730))</f>
        <v>0</v>
      </c>
      <c r="N7730" s="15">
        <v>32</v>
      </c>
      <c r="P7730" s="15">
        <v>32</v>
      </c>
      <c r="Q7730">
        <v>32</v>
      </c>
      <c r="R7730" s="18" t="b">
        <f>AND(ISBLANK(S7730),ISBLANK(T7730))</f>
        <v>0</v>
      </c>
      <c r="S7730" s="20">
        <v>1</v>
      </c>
      <c r="T7730" s="20">
        <v>0.93</v>
      </c>
      <c r="U7730" s="15" t="b">
        <f>AND(ISBLANK(V7730),ISBLANK(W7730),ISBLANK(X7730))</f>
        <v>0</v>
      </c>
      <c r="W7730" s="16">
        <v>1</v>
      </c>
      <c r="AA7730" t="s">
        <v>385</v>
      </c>
      <c r="AB7730" s="24" t="str">
        <f>IF(ISERR(MONTH(AA7730)),TRIM(SUBSTITUTE(AA7730,(RIGHT(TRIM(AA7730),4)),"")),TEXT(AA7730,"mmmm"))</f>
        <v>March</v>
      </c>
      <c r="AC7730" s="24">
        <f>IF(ISERR(YEAR(AA7730)),VALUE(RIGHT(TRIM(AA7730),4)),YEAR(AA7730))</f>
        <v>2015</v>
      </c>
      <c r="AD7730" t="s">
        <v>383</v>
      </c>
      <c r="AE7730" t="b">
        <f>VLOOKUP(AA7730,duplicates!A:C,3,FALSE)</f>
        <v>0</v>
      </c>
      <c r="AF7730" t="b">
        <f t="shared" si="116"/>
        <v>1</v>
      </c>
    </row>
    <row r="7731" spans="1:32" x14ac:dyDescent="0.2">
      <c r="A7731" t="s">
        <v>348</v>
      </c>
      <c r="B7731">
        <v>1895</v>
      </c>
      <c r="C7731" t="s">
        <v>343</v>
      </c>
      <c r="D7731" t="s">
        <v>344</v>
      </c>
      <c r="E7731" s="4">
        <f>IF(ISBLANK(G7731),H7731,G7731)</f>
        <v>1</v>
      </c>
      <c r="F7731" s="9" t="b">
        <f>AND(ISBLANK(G7731),ISBLANK(H7731))</f>
        <v>0</v>
      </c>
      <c r="G7731" s="9">
        <v>1</v>
      </c>
      <c r="I7731">
        <v>2</v>
      </c>
      <c r="J7731" s="9" t="b">
        <f>AND(ISBLANK(K7731),ISBLANK(L7731))</f>
        <v>0</v>
      </c>
      <c r="K7731" s="9">
        <v>0</v>
      </c>
      <c r="M7731" s="15" t="b">
        <f>AND(ISBLANK(N7731),ISBLANK(O7731),ISBLANK(P7731))</f>
        <v>0</v>
      </c>
      <c r="N7731" s="15">
        <v>0</v>
      </c>
      <c r="P7731" s="15">
        <v>0</v>
      </c>
      <c r="Q7731">
        <v>0</v>
      </c>
      <c r="R7731" s="18" t="b">
        <f>AND(ISBLANK(S7731),ISBLANK(T7731))</f>
        <v>0</v>
      </c>
      <c r="S7731" s="18" t="s">
        <v>27</v>
      </c>
      <c r="T7731" s="20">
        <v>0.5</v>
      </c>
      <c r="U7731" s="15" t="b">
        <f>AND(ISBLANK(V7731),ISBLANK(W7731),ISBLANK(X7731))</f>
        <v>0</v>
      </c>
      <c r="W7731" s="15" t="s">
        <v>27</v>
      </c>
      <c r="AA7731" t="s">
        <v>385</v>
      </c>
      <c r="AB7731" s="24" t="str">
        <f>IF(ISERR(MONTH(AA7731)),TRIM(SUBSTITUTE(AA7731,(RIGHT(TRIM(AA7731),4)),"")),TEXT(AA7731,"mmmm"))</f>
        <v>March</v>
      </c>
      <c r="AC7731" s="24">
        <f>IF(ISERR(YEAR(AA7731)),VALUE(RIGHT(TRIM(AA7731),4)),YEAR(AA7731))</f>
        <v>2015</v>
      </c>
      <c r="AD7731" t="s">
        <v>383</v>
      </c>
      <c r="AE7731" t="b">
        <f>VLOOKUP(AA7731,duplicates!A:C,3,FALSE)</f>
        <v>0</v>
      </c>
      <c r="AF7731" t="b">
        <f t="shared" si="116"/>
        <v>1</v>
      </c>
    </row>
    <row r="7732" spans="1:32" x14ac:dyDescent="0.2">
      <c r="A7732" t="s">
        <v>348</v>
      </c>
      <c r="B7732">
        <v>1896</v>
      </c>
      <c r="C7732" t="s">
        <v>85</v>
      </c>
      <c r="D7732" t="s">
        <v>86</v>
      </c>
      <c r="E7732" s="4">
        <f>IF(ISBLANK(G7732),H7732,G7732)</f>
        <v>204</v>
      </c>
      <c r="F7732" s="9" t="b">
        <f>AND(ISBLANK(G7732),ISBLANK(H7732))</f>
        <v>0</v>
      </c>
      <c r="G7732" s="9">
        <v>204</v>
      </c>
      <c r="I7732">
        <v>308</v>
      </c>
      <c r="J7732" s="9" t="b">
        <f>AND(ISBLANK(K7732),ISBLANK(L7732))</f>
        <v>0</v>
      </c>
      <c r="K7732" s="9">
        <v>39</v>
      </c>
      <c r="M7732" s="15" t="b">
        <f>AND(ISBLANK(N7732),ISBLANK(O7732),ISBLANK(P7732))</f>
        <v>0</v>
      </c>
      <c r="N7732" s="15">
        <v>14</v>
      </c>
      <c r="P7732" s="15">
        <v>45</v>
      </c>
      <c r="Q7732">
        <v>5</v>
      </c>
      <c r="R7732" s="18" t="b">
        <f>AND(ISBLANK(S7732),ISBLANK(T7732))</f>
        <v>0</v>
      </c>
      <c r="S7732" s="20">
        <v>0.36</v>
      </c>
      <c r="T7732" s="20">
        <v>0.66</v>
      </c>
      <c r="U7732" s="15" t="b">
        <f>AND(ISBLANK(V7732),ISBLANK(W7732),ISBLANK(X7732))</f>
        <v>0</v>
      </c>
      <c r="W7732" s="16">
        <v>0.87</v>
      </c>
      <c r="AA7732" t="s">
        <v>385</v>
      </c>
      <c r="AB7732" s="24" t="str">
        <f>IF(ISERR(MONTH(AA7732)),TRIM(SUBSTITUTE(AA7732,(RIGHT(TRIM(AA7732),4)),"")),TEXT(AA7732,"mmmm"))</f>
        <v>March</v>
      </c>
      <c r="AC7732" s="24">
        <f>IF(ISERR(YEAR(AA7732)),VALUE(RIGHT(TRIM(AA7732),4)),YEAR(AA7732))</f>
        <v>2015</v>
      </c>
      <c r="AD7732" t="s">
        <v>383</v>
      </c>
      <c r="AE7732" t="b">
        <f>VLOOKUP(AA7732,duplicates!A:C,3,FALSE)</f>
        <v>0</v>
      </c>
      <c r="AF7732" t="b">
        <f t="shared" si="116"/>
        <v>1</v>
      </c>
    </row>
    <row r="7733" spans="1:32" x14ac:dyDescent="0.2">
      <c r="A7733" t="s">
        <v>348</v>
      </c>
      <c r="B7733">
        <v>1897</v>
      </c>
      <c r="C7733" t="s">
        <v>73</v>
      </c>
      <c r="D7733" t="s">
        <v>74</v>
      </c>
      <c r="E7733" s="4">
        <f>IF(ISBLANK(G7733),H7733,G7733)</f>
        <v>314</v>
      </c>
      <c r="F7733" s="9" t="b">
        <f>AND(ISBLANK(G7733),ISBLANK(H7733))</f>
        <v>0</v>
      </c>
      <c r="G7733" s="9">
        <v>314</v>
      </c>
      <c r="I7733">
        <v>578</v>
      </c>
      <c r="J7733" s="9" t="b">
        <f>AND(ISBLANK(K7733),ISBLANK(L7733))</f>
        <v>0</v>
      </c>
      <c r="K7733" s="9">
        <v>15</v>
      </c>
      <c r="M7733" s="15" t="b">
        <f>AND(ISBLANK(N7733),ISBLANK(O7733),ISBLANK(P7733))</f>
        <v>0</v>
      </c>
      <c r="N7733" s="15">
        <v>11</v>
      </c>
      <c r="P7733" s="15">
        <v>70</v>
      </c>
      <c r="Q7733">
        <v>5</v>
      </c>
      <c r="R7733" s="18" t="b">
        <f>AND(ISBLANK(S7733),ISBLANK(T7733))</f>
        <v>0</v>
      </c>
      <c r="S7733" s="20">
        <v>0.45</v>
      </c>
      <c r="T7733" s="20">
        <v>0.54</v>
      </c>
      <c r="U7733" s="15" t="b">
        <f>AND(ISBLANK(V7733),ISBLANK(W7733),ISBLANK(X7733))</f>
        <v>0</v>
      </c>
      <c r="W7733" s="16">
        <v>0.21</v>
      </c>
      <c r="AA7733" t="s">
        <v>385</v>
      </c>
      <c r="AB7733" s="24" t="str">
        <f>IF(ISERR(MONTH(AA7733)),TRIM(SUBSTITUTE(AA7733,(RIGHT(TRIM(AA7733),4)),"")),TEXT(AA7733,"mmmm"))</f>
        <v>March</v>
      </c>
      <c r="AC7733" s="24">
        <f>IF(ISERR(YEAR(AA7733)),VALUE(RIGHT(TRIM(AA7733),4)),YEAR(AA7733))</f>
        <v>2015</v>
      </c>
      <c r="AD7733" t="s">
        <v>383</v>
      </c>
      <c r="AE7733" t="b">
        <f>VLOOKUP(AA7733,duplicates!A:C,3,FALSE)</f>
        <v>0</v>
      </c>
      <c r="AF7733" t="b">
        <f t="shared" si="116"/>
        <v>1</v>
      </c>
    </row>
    <row r="7734" spans="1:32" x14ac:dyDescent="0.2">
      <c r="A7734" t="s">
        <v>348</v>
      </c>
      <c r="B7734">
        <v>1898</v>
      </c>
      <c r="C7734" t="s">
        <v>151</v>
      </c>
      <c r="D7734" t="s">
        <v>152</v>
      </c>
      <c r="E7734" s="4">
        <f>IF(ISBLANK(G7734),H7734,G7734)</f>
        <v>24</v>
      </c>
      <c r="F7734" s="9" t="b">
        <f>AND(ISBLANK(G7734),ISBLANK(H7734))</f>
        <v>0</v>
      </c>
      <c r="G7734" s="9">
        <v>24</v>
      </c>
      <c r="I7734">
        <v>24</v>
      </c>
      <c r="J7734" s="9" t="b">
        <f>AND(ISBLANK(K7734),ISBLANK(L7734))</f>
        <v>0</v>
      </c>
      <c r="K7734" s="9">
        <v>0</v>
      </c>
      <c r="M7734" s="15" t="b">
        <f>AND(ISBLANK(N7734),ISBLANK(O7734),ISBLANK(P7734))</f>
        <v>0</v>
      </c>
      <c r="N7734" s="15">
        <v>0</v>
      </c>
      <c r="P7734" s="15">
        <v>0</v>
      </c>
      <c r="Q7734">
        <v>0</v>
      </c>
      <c r="R7734" s="18" t="b">
        <f>AND(ISBLANK(S7734),ISBLANK(T7734))</f>
        <v>0</v>
      </c>
      <c r="S7734" s="18" t="s">
        <v>27</v>
      </c>
      <c r="T7734" s="20">
        <v>1</v>
      </c>
      <c r="U7734" s="15" t="b">
        <f>AND(ISBLANK(V7734),ISBLANK(W7734),ISBLANK(X7734))</f>
        <v>0</v>
      </c>
      <c r="W7734" s="15" t="s">
        <v>27</v>
      </c>
      <c r="AA7734" t="s">
        <v>385</v>
      </c>
      <c r="AB7734" s="24" t="str">
        <f>IF(ISERR(MONTH(AA7734)),TRIM(SUBSTITUTE(AA7734,(RIGHT(TRIM(AA7734),4)),"")),TEXT(AA7734,"mmmm"))</f>
        <v>March</v>
      </c>
      <c r="AC7734" s="24">
        <f>IF(ISERR(YEAR(AA7734)),VALUE(RIGHT(TRIM(AA7734),4)),YEAR(AA7734))</f>
        <v>2015</v>
      </c>
      <c r="AD7734" t="s">
        <v>383</v>
      </c>
      <c r="AE7734" t="b">
        <f>VLOOKUP(AA7734,duplicates!A:C,3,FALSE)</f>
        <v>0</v>
      </c>
      <c r="AF7734" t="b">
        <f t="shared" si="116"/>
        <v>1</v>
      </c>
    </row>
    <row r="7735" spans="1:32" x14ac:dyDescent="0.2">
      <c r="A7735" t="s">
        <v>348</v>
      </c>
      <c r="B7735">
        <v>1899</v>
      </c>
      <c r="C7735" t="s">
        <v>197</v>
      </c>
      <c r="D7735" t="s">
        <v>198</v>
      </c>
      <c r="E7735" s="4">
        <f>IF(ISBLANK(G7735),H7735,G7735)</f>
        <v>11</v>
      </c>
      <c r="F7735" s="9" t="b">
        <f>AND(ISBLANK(G7735),ISBLANK(H7735))</f>
        <v>0</v>
      </c>
      <c r="G7735" s="9">
        <v>11</v>
      </c>
      <c r="I7735">
        <v>13</v>
      </c>
      <c r="J7735" s="9" t="b">
        <f>AND(ISBLANK(K7735),ISBLANK(L7735))</f>
        <v>0</v>
      </c>
      <c r="K7735" s="9">
        <v>0</v>
      </c>
      <c r="M7735" s="15" t="b">
        <f>AND(ISBLANK(N7735),ISBLANK(O7735),ISBLANK(P7735))</f>
        <v>0</v>
      </c>
      <c r="N7735" s="15">
        <v>0</v>
      </c>
      <c r="P7735" s="15">
        <v>0</v>
      </c>
      <c r="Q7735">
        <v>0</v>
      </c>
      <c r="R7735" s="18" t="b">
        <f>AND(ISBLANK(S7735),ISBLANK(T7735))</f>
        <v>0</v>
      </c>
      <c r="S7735" s="18" t="s">
        <v>27</v>
      </c>
      <c r="T7735" s="20">
        <v>0.85</v>
      </c>
      <c r="U7735" s="15" t="b">
        <f>AND(ISBLANK(V7735),ISBLANK(W7735),ISBLANK(X7735))</f>
        <v>0</v>
      </c>
      <c r="W7735" s="15" t="s">
        <v>27</v>
      </c>
      <c r="AA7735" t="s">
        <v>385</v>
      </c>
      <c r="AB7735" s="24" t="str">
        <f>IF(ISERR(MONTH(AA7735)),TRIM(SUBSTITUTE(AA7735,(RIGHT(TRIM(AA7735),4)),"")),TEXT(AA7735,"mmmm"))</f>
        <v>March</v>
      </c>
      <c r="AC7735" s="24">
        <f>IF(ISERR(YEAR(AA7735)),VALUE(RIGHT(TRIM(AA7735),4)),YEAR(AA7735))</f>
        <v>2015</v>
      </c>
      <c r="AD7735" t="s">
        <v>383</v>
      </c>
      <c r="AE7735" t="b">
        <f>VLOOKUP(AA7735,duplicates!A:C,3,FALSE)</f>
        <v>0</v>
      </c>
      <c r="AF7735" t="b">
        <f t="shared" si="116"/>
        <v>1</v>
      </c>
    </row>
    <row r="7736" spans="1:32" x14ac:dyDescent="0.2">
      <c r="A7736" t="s">
        <v>348</v>
      </c>
      <c r="B7736">
        <v>1963</v>
      </c>
      <c r="C7736" t="s">
        <v>243</v>
      </c>
      <c r="D7736" t="s">
        <v>244</v>
      </c>
      <c r="E7736" s="4">
        <f>IF(ISBLANK(G7736),H7736,G7736)</f>
        <v>450</v>
      </c>
      <c r="F7736" s="9" t="b">
        <f>AND(ISBLANK(G7736),ISBLANK(H7736))</f>
        <v>0</v>
      </c>
      <c r="G7736" s="9">
        <v>450</v>
      </c>
      <c r="I7736">
        <v>450</v>
      </c>
      <c r="J7736" s="9" t="b">
        <f>AND(ISBLANK(K7736),ISBLANK(L7736))</f>
        <v>0</v>
      </c>
      <c r="K7736" s="9">
        <v>29</v>
      </c>
      <c r="M7736" s="15" t="b">
        <f>AND(ISBLANK(N7736),ISBLANK(O7736),ISBLANK(P7736))</f>
        <v>0</v>
      </c>
      <c r="N7736" s="15">
        <v>25</v>
      </c>
      <c r="P7736" s="15">
        <v>29</v>
      </c>
      <c r="Q7736">
        <v>25</v>
      </c>
      <c r="R7736" s="18" t="b">
        <f>AND(ISBLANK(S7736),ISBLANK(T7736))</f>
        <v>0</v>
      </c>
      <c r="S7736" s="20">
        <v>1</v>
      </c>
      <c r="T7736" s="20">
        <v>1</v>
      </c>
      <c r="U7736" s="15" t="b">
        <f>AND(ISBLANK(V7736),ISBLANK(W7736),ISBLANK(X7736))</f>
        <v>0</v>
      </c>
      <c r="W7736" s="16">
        <v>1</v>
      </c>
      <c r="AA7736" t="s">
        <v>385</v>
      </c>
      <c r="AB7736" s="24" t="str">
        <f>IF(ISERR(MONTH(AA7736)),TRIM(SUBSTITUTE(AA7736,(RIGHT(TRIM(AA7736),4)),"")),TEXT(AA7736,"mmmm"))</f>
        <v>March</v>
      </c>
      <c r="AC7736" s="24">
        <f>IF(ISERR(YEAR(AA7736)),VALUE(RIGHT(TRIM(AA7736),4)),YEAR(AA7736))</f>
        <v>2015</v>
      </c>
      <c r="AD7736" t="s">
        <v>383</v>
      </c>
      <c r="AE7736" t="b">
        <f>VLOOKUP(AA7736,duplicates!A:C,3,FALSE)</f>
        <v>0</v>
      </c>
      <c r="AF7736" t="b">
        <f t="shared" si="116"/>
        <v>1</v>
      </c>
    </row>
    <row r="7737" spans="1:32" x14ac:dyDescent="0.2">
      <c r="A7737" t="s">
        <v>348</v>
      </c>
      <c r="B7737">
        <v>1900</v>
      </c>
      <c r="C7737" t="s">
        <v>81</v>
      </c>
      <c r="D7737" t="s">
        <v>82</v>
      </c>
      <c r="E7737" s="4">
        <f>IF(ISBLANK(G7737),H7737,G7737)</f>
        <v>9</v>
      </c>
      <c r="F7737" s="9" t="b">
        <f>AND(ISBLANK(G7737),ISBLANK(H7737))</f>
        <v>0</v>
      </c>
      <c r="G7737" s="9">
        <v>9</v>
      </c>
      <c r="I7737">
        <v>9</v>
      </c>
      <c r="J7737" s="9" t="b">
        <f>AND(ISBLANK(K7737),ISBLANK(L7737))</f>
        <v>0</v>
      </c>
      <c r="K7737" s="9">
        <v>0</v>
      </c>
      <c r="M7737" s="15" t="b">
        <f>AND(ISBLANK(N7737),ISBLANK(O7737),ISBLANK(P7737))</f>
        <v>0</v>
      </c>
      <c r="N7737" s="15">
        <v>0</v>
      </c>
      <c r="P7737" s="15">
        <v>0</v>
      </c>
      <c r="Q7737">
        <v>0</v>
      </c>
      <c r="R7737" s="18" t="b">
        <f>AND(ISBLANK(S7737),ISBLANK(T7737))</f>
        <v>0</v>
      </c>
      <c r="S7737" s="18" t="s">
        <v>27</v>
      </c>
      <c r="T7737" s="20">
        <v>1</v>
      </c>
      <c r="U7737" s="15" t="b">
        <f>AND(ISBLANK(V7737),ISBLANK(W7737),ISBLANK(X7737))</f>
        <v>0</v>
      </c>
      <c r="W7737" s="15" t="s">
        <v>27</v>
      </c>
      <c r="AA7737" t="s">
        <v>385</v>
      </c>
      <c r="AB7737" s="24" t="str">
        <f>IF(ISERR(MONTH(AA7737)),TRIM(SUBSTITUTE(AA7737,(RIGHT(TRIM(AA7737),4)),"")),TEXT(AA7737,"mmmm"))</f>
        <v>March</v>
      </c>
      <c r="AC7737" s="24">
        <f>IF(ISERR(YEAR(AA7737)),VALUE(RIGHT(TRIM(AA7737),4)),YEAR(AA7737))</f>
        <v>2015</v>
      </c>
      <c r="AD7737" t="s">
        <v>383</v>
      </c>
      <c r="AE7737" t="b">
        <f>VLOOKUP(AA7737,duplicates!A:C,3,FALSE)</f>
        <v>0</v>
      </c>
      <c r="AF7737" t="b">
        <f t="shared" si="116"/>
        <v>1</v>
      </c>
    </row>
    <row r="7738" spans="1:32" x14ac:dyDescent="0.2">
      <c r="A7738" t="s">
        <v>348</v>
      </c>
      <c r="B7738">
        <v>1964</v>
      </c>
      <c r="C7738" t="s">
        <v>241</v>
      </c>
      <c r="D7738" t="s">
        <v>242</v>
      </c>
      <c r="E7738" s="4">
        <f>IF(ISBLANK(G7738),H7738,G7738)</f>
        <v>190</v>
      </c>
      <c r="F7738" s="9" t="b">
        <f>AND(ISBLANK(G7738),ISBLANK(H7738))</f>
        <v>0</v>
      </c>
      <c r="G7738" s="9">
        <v>190</v>
      </c>
      <c r="I7738">
        <v>207</v>
      </c>
      <c r="J7738" s="9" t="b">
        <f>AND(ISBLANK(K7738),ISBLANK(L7738))</f>
        <v>0</v>
      </c>
      <c r="K7738" s="9">
        <v>26</v>
      </c>
      <c r="M7738" s="15" t="b">
        <f>AND(ISBLANK(N7738),ISBLANK(O7738),ISBLANK(P7738))</f>
        <v>0</v>
      </c>
      <c r="N7738" s="15">
        <v>12</v>
      </c>
      <c r="P7738" s="15">
        <v>29</v>
      </c>
      <c r="Q7738">
        <v>12</v>
      </c>
      <c r="R7738" s="18" t="b">
        <f>AND(ISBLANK(S7738),ISBLANK(T7738))</f>
        <v>0</v>
      </c>
      <c r="S7738" s="20">
        <v>1</v>
      </c>
      <c r="T7738" s="20">
        <v>0.92</v>
      </c>
      <c r="U7738" s="15" t="b">
        <f>AND(ISBLANK(V7738),ISBLANK(W7738),ISBLANK(X7738))</f>
        <v>0</v>
      </c>
      <c r="W7738" s="16">
        <v>0.9</v>
      </c>
      <c r="AA7738" t="s">
        <v>385</v>
      </c>
      <c r="AB7738" s="24" t="str">
        <f>IF(ISERR(MONTH(AA7738)),TRIM(SUBSTITUTE(AA7738,(RIGHT(TRIM(AA7738),4)),"")),TEXT(AA7738,"mmmm"))</f>
        <v>March</v>
      </c>
      <c r="AC7738" s="24">
        <f>IF(ISERR(YEAR(AA7738)),VALUE(RIGHT(TRIM(AA7738),4)),YEAR(AA7738))</f>
        <v>2015</v>
      </c>
      <c r="AD7738" t="s">
        <v>383</v>
      </c>
      <c r="AE7738" t="b">
        <f>VLOOKUP(AA7738,duplicates!A:C,3,FALSE)</f>
        <v>0</v>
      </c>
      <c r="AF7738" t="b">
        <f t="shared" si="116"/>
        <v>1</v>
      </c>
    </row>
    <row r="7739" spans="1:32" x14ac:dyDescent="0.2">
      <c r="A7739" t="s">
        <v>348</v>
      </c>
      <c r="B7739">
        <v>1965</v>
      </c>
      <c r="C7739" t="s">
        <v>279</v>
      </c>
      <c r="D7739" t="s">
        <v>280</v>
      </c>
      <c r="E7739" s="4">
        <f>IF(ISBLANK(G7739),H7739,G7739)</f>
        <v>850</v>
      </c>
      <c r="F7739" s="9" t="b">
        <f>AND(ISBLANK(G7739),ISBLANK(H7739))</f>
        <v>0</v>
      </c>
      <c r="G7739" s="9">
        <v>850</v>
      </c>
      <c r="I7739">
        <v>968</v>
      </c>
      <c r="J7739" s="9" t="b">
        <f>AND(ISBLANK(K7739),ISBLANK(L7739))</f>
        <v>0</v>
      </c>
      <c r="K7739" s="9">
        <v>212</v>
      </c>
      <c r="M7739" s="15" t="b">
        <f>AND(ISBLANK(N7739),ISBLANK(O7739),ISBLANK(P7739))</f>
        <v>0</v>
      </c>
      <c r="N7739" s="15">
        <v>68</v>
      </c>
      <c r="P7739" s="15">
        <v>224</v>
      </c>
      <c r="Q7739">
        <v>54</v>
      </c>
      <c r="R7739" s="18" t="b">
        <f>AND(ISBLANK(S7739),ISBLANK(T7739))</f>
        <v>0</v>
      </c>
      <c r="S7739" s="20">
        <v>0.79</v>
      </c>
      <c r="T7739" s="20">
        <v>0.88</v>
      </c>
      <c r="U7739" s="15" t="b">
        <f>AND(ISBLANK(V7739),ISBLANK(W7739),ISBLANK(X7739))</f>
        <v>0</v>
      </c>
      <c r="W7739" s="16">
        <v>0.95</v>
      </c>
      <c r="AA7739" t="s">
        <v>385</v>
      </c>
      <c r="AB7739" s="24" t="str">
        <f>IF(ISERR(MONTH(AA7739)),TRIM(SUBSTITUTE(AA7739,(RIGHT(TRIM(AA7739),4)),"")),TEXT(AA7739,"mmmm"))</f>
        <v>March</v>
      </c>
      <c r="AC7739" s="24">
        <f>IF(ISERR(YEAR(AA7739)),VALUE(RIGHT(TRIM(AA7739),4)),YEAR(AA7739))</f>
        <v>2015</v>
      </c>
      <c r="AD7739" t="s">
        <v>383</v>
      </c>
      <c r="AE7739" t="b">
        <f>VLOOKUP(AA7739,duplicates!A:C,3,FALSE)</f>
        <v>0</v>
      </c>
      <c r="AF7739" t="b">
        <f t="shared" si="116"/>
        <v>1</v>
      </c>
    </row>
    <row r="7740" spans="1:32" x14ac:dyDescent="0.2">
      <c r="A7740" t="s">
        <v>348</v>
      </c>
      <c r="B7740">
        <v>1901</v>
      </c>
      <c r="C7740" t="s">
        <v>161</v>
      </c>
      <c r="D7740" t="s">
        <v>162</v>
      </c>
      <c r="E7740" s="4">
        <f>IF(ISBLANK(G7740),H7740,G7740)</f>
        <v>105</v>
      </c>
      <c r="F7740" s="9" t="b">
        <f>AND(ISBLANK(G7740),ISBLANK(H7740))</f>
        <v>0</v>
      </c>
      <c r="G7740" s="9">
        <v>105</v>
      </c>
      <c r="I7740">
        <v>105</v>
      </c>
      <c r="J7740" s="9" t="b">
        <f>AND(ISBLANK(K7740),ISBLANK(L7740))</f>
        <v>0</v>
      </c>
      <c r="K7740" s="9">
        <v>20</v>
      </c>
      <c r="M7740" s="15" t="b">
        <f>AND(ISBLANK(N7740),ISBLANK(O7740),ISBLANK(P7740))</f>
        <v>0</v>
      </c>
      <c r="N7740" s="15">
        <v>20</v>
      </c>
      <c r="P7740" s="15">
        <v>20</v>
      </c>
      <c r="Q7740">
        <v>20</v>
      </c>
      <c r="R7740" s="18" t="b">
        <f>AND(ISBLANK(S7740),ISBLANK(T7740))</f>
        <v>0</v>
      </c>
      <c r="S7740" s="20">
        <v>1</v>
      </c>
      <c r="T7740" s="20">
        <v>1</v>
      </c>
      <c r="U7740" s="15" t="b">
        <f>AND(ISBLANK(V7740),ISBLANK(W7740),ISBLANK(X7740))</f>
        <v>0</v>
      </c>
      <c r="W7740" s="16">
        <v>1</v>
      </c>
      <c r="AA7740" t="s">
        <v>385</v>
      </c>
      <c r="AB7740" s="24" t="str">
        <f>IF(ISERR(MONTH(AA7740)),TRIM(SUBSTITUTE(AA7740,(RIGHT(TRIM(AA7740),4)),"")),TEXT(AA7740,"mmmm"))</f>
        <v>March</v>
      </c>
      <c r="AC7740" s="24">
        <f>IF(ISERR(YEAR(AA7740)),VALUE(RIGHT(TRIM(AA7740),4)),YEAR(AA7740))</f>
        <v>2015</v>
      </c>
      <c r="AD7740" t="s">
        <v>383</v>
      </c>
      <c r="AE7740" t="b">
        <f>VLOOKUP(AA7740,duplicates!A:C,3,FALSE)</f>
        <v>0</v>
      </c>
      <c r="AF7740" t="b">
        <f t="shared" si="116"/>
        <v>1</v>
      </c>
    </row>
    <row r="7741" spans="1:32" x14ac:dyDescent="0.2">
      <c r="A7741" t="s">
        <v>348</v>
      </c>
      <c r="B7741">
        <v>1902</v>
      </c>
      <c r="C7741" t="s">
        <v>127</v>
      </c>
      <c r="D7741" t="s">
        <v>128</v>
      </c>
      <c r="E7741" s="4">
        <f>IF(ISBLANK(G7741),H7741,G7741)</f>
        <v>323</v>
      </c>
      <c r="F7741" s="9" t="b">
        <f>AND(ISBLANK(G7741),ISBLANK(H7741))</f>
        <v>0</v>
      </c>
      <c r="G7741" s="9">
        <v>323</v>
      </c>
      <c r="I7741">
        <v>324</v>
      </c>
      <c r="J7741" s="9" t="b">
        <f>AND(ISBLANK(K7741),ISBLANK(L7741))</f>
        <v>0</v>
      </c>
      <c r="K7741" s="9">
        <v>42</v>
      </c>
      <c r="M7741" s="15" t="b">
        <f>AND(ISBLANK(N7741),ISBLANK(O7741),ISBLANK(P7741))</f>
        <v>0</v>
      </c>
      <c r="N7741" s="15">
        <v>37</v>
      </c>
      <c r="P7741" s="15">
        <v>45</v>
      </c>
      <c r="Q7741">
        <v>36</v>
      </c>
      <c r="R7741" s="18" t="b">
        <f>AND(ISBLANK(S7741),ISBLANK(T7741))</f>
        <v>0</v>
      </c>
      <c r="S7741" s="20">
        <v>0.97</v>
      </c>
      <c r="T7741" s="20">
        <v>1</v>
      </c>
      <c r="U7741" s="15" t="b">
        <f>AND(ISBLANK(V7741),ISBLANK(W7741),ISBLANK(X7741))</f>
        <v>0</v>
      </c>
      <c r="W7741" s="16">
        <v>0.93</v>
      </c>
      <c r="AA7741" t="s">
        <v>385</v>
      </c>
      <c r="AB7741" s="24" t="str">
        <f>IF(ISERR(MONTH(AA7741)),TRIM(SUBSTITUTE(AA7741,(RIGHT(TRIM(AA7741),4)),"")),TEXT(AA7741,"mmmm"))</f>
        <v>March</v>
      </c>
      <c r="AC7741" s="24">
        <f>IF(ISERR(YEAR(AA7741)),VALUE(RIGHT(TRIM(AA7741),4)),YEAR(AA7741))</f>
        <v>2015</v>
      </c>
      <c r="AD7741" t="s">
        <v>383</v>
      </c>
      <c r="AE7741" t="b">
        <f>VLOOKUP(AA7741,duplicates!A:C,3,FALSE)</f>
        <v>0</v>
      </c>
      <c r="AF7741" t="b">
        <f t="shared" si="116"/>
        <v>1</v>
      </c>
    </row>
    <row r="7742" spans="1:32" x14ac:dyDescent="0.2">
      <c r="A7742" t="s">
        <v>348</v>
      </c>
      <c r="B7742">
        <v>1903</v>
      </c>
      <c r="C7742" t="s">
        <v>101</v>
      </c>
      <c r="D7742" t="s">
        <v>102</v>
      </c>
      <c r="E7742" s="4">
        <f>IF(ISBLANK(G7742),H7742,G7742)</f>
        <v>655</v>
      </c>
      <c r="F7742" s="9" t="b">
        <f>AND(ISBLANK(G7742),ISBLANK(H7742))</f>
        <v>0</v>
      </c>
      <c r="G7742" s="9">
        <v>655</v>
      </c>
      <c r="I7742">
        <v>682</v>
      </c>
      <c r="J7742" s="9" t="b">
        <f>AND(ISBLANK(K7742),ISBLANK(L7742))</f>
        <v>0</v>
      </c>
      <c r="K7742" s="9">
        <v>117</v>
      </c>
      <c r="M7742" s="15" t="b">
        <f>AND(ISBLANK(N7742),ISBLANK(O7742),ISBLANK(P7742))</f>
        <v>0</v>
      </c>
      <c r="N7742" s="15">
        <v>44</v>
      </c>
      <c r="P7742" s="15">
        <v>117</v>
      </c>
      <c r="Q7742">
        <v>44</v>
      </c>
      <c r="R7742" s="18" t="b">
        <f>AND(ISBLANK(S7742),ISBLANK(T7742))</f>
        <v>0</v>
      </c>
      <c r="S7742" s="20">
        <v>1</v>
      </c>
      <c r="T7742" s="20">
        <v>0.96</v>
      </c>
      <c r="U7742" s="15" t="b">
        <f>AND(ISBLANK(V7742),ISBLANK(W7742),ISBLANK(X7742))</f>
        <v>0</v>
      </c>
      <c r="W7742" s="16">
        <v>1</v>
      </c>
      <c r="AA7742" t="s">
        <v>385</v>
      </c>
      <c r="AB7742" s="24" t="str">
        <f>IF(ISERR(MONTH(AA7742)),TRIM(SUBSTITUTE(AA7742,(RIGHT(TRIM(AA7742),4)),"")),TEXT(AA7742,"mmmm"))</f>
        <v>March</v>
      </c>
      <c r="AC7742" s="24">
        <f>IF(ISERR(YEAR(AA7742)),VALUE(RIGHT(TRIM(AA7742),4)),YEAR(AA7742))</f>
        <v>2015</v>
      </c>
      <c r="AD7742" t="s">
        <v>383</v>
      </c>
      <c r="AE7742" t="b">
        <f>VLOOKUP(AA7742,duplicates!A:C,3,FALSE)</f>
        <v>0</v>
      </c>
      <c r="AF7742" t="b">
        <f t="shared" si="116"/>
        <v>1</v>
      </c>
    </row>
    <row r="7743" spans="1:32" x14ac:dyDescent="0.2">
      <c r="A7743" t="s">
        <v>348</v>
      </c>
      <c r="B7743">
        <v>1904</v>
      </c>
      <c r="C7743" t="s">
        <v>159</v>
      </c>
      <c r="D7743" t="s">
        <v>160</v>
      </c>
      <c r="E7743" s="4">
        <f>IF(ISBLANK(G7743),H7743,G7743)</f>
        <v>542</v>
      </c>
      <c r="F7743" s="9" t="b">
        <f>AND(ISBLANK(G7743),ISBLANK(H7743))</f>
        <v>0</v>
      </c>
      <c r="G7743" s="9">
        <v>542</v>
      </c>
      <c r="I7743">
        <v>555</v>
      </c>
      <c r="J7743" s="9" t="b">
        <f>AND(ISBLANK(K7743),ISBLANK(L7743))</f>
        <v>0</v>
      </c>
      <c r="K7743" s="9">
        <v>24</v>
      </c>
      <c r="M7743" s="15" t="b">
        <f>AND(ISBLANK(N7743),ISBLANK(O7743),ISBLANK(P7743))</f>
        <v>0</v>
      </c>
      <c r="N7743" s="15">
        <v>8</v>
      </c>
      <c r="P7743" s="15">
        <v>24</v>
      </c>
      <c r="Q7743">
        <v>8</v>
      </c>
      <c r="R7743" s="18" t="b">
        <f>AND(ISBLANK(S7743),ISBLANK(T7743))</f>
        <v>0</v>
      </c>
      <c r="S7743" s="20">
        <v>1</v>
      </c>
      <c r="T7743" s="20">
        <v>0.98</v>
      </c>
      <c r="U7743" s="15" t="b">
        <f>AND(ISBLANK(V7743),ISBLANK(W7743),ISBLANK(X7743))</f>
        <v>0</v>
      </c>
      <c r="W7743" s="16">
        <v>1</v>
      </c>
      <c r="AA7743" t="s">
        <v>385</v>
      </c>
      <c r="AB7743" s="24" t="str">
        <f>IF(ISERR(MONTH(AA7743)),TRIM(SUBSTITUTE(AA7743,(RIGHT(TRIM(AA7743),4)),"")),TEXT(AA7743,"mmmm"))</f>
        <v>March</v>
      </c>
      <c r="AC7743" s="24">
        <f>IF(ISERR(YEAR(AA7743)),VALUE(RIGHT(TRIM(AA7743),4)),YEAR(AA7743))</f>
        <v>2015</v>
      </c>
      <c r="AD7743" t="s">
        <v>383</v>
      </c>
      <c r="AE7743" t="b">
        <f>VLOOKUP(AA7743,duplicates!A:C,3,FALSE)</f>
        <v>0</v>
      </c>
      <c r="AF7743" t="b">
        <f t="shared" si="116"/>
        <v>1</v>
      </c>
    </row>
    <row r="7744" spans="1:32" x14ac:dyDescent="0.2">
      <c r="A7744" t="s">
        <v>348</v>
      </c>
      <c r="B7744">
        <v>1905</v>
      </c>
      <c r="C7744" t="s">
        <v>199</v>
      </c>
      <c r="D7744" t="s">
        <v>200</v>
      </c>
      <c r="E7744" s="4">
        <f>IF(ISBLANK(G7744),H7744,G7744)</f>
        <v>284</v>
      </c>
      <c r="F7744" s="9" t="b">
        <f>AND(ISBLANK(G7744),ISBLANK(H7744))</f>
        <v>0</v>
      </c>
      <c r="G7744" s="9">
        <v>284</v>
      </c>
      <c r="I7744">
        <v>348</v>
      </c>
      <c r="J7744" s="9" t="b">
        <f>AND(ISBLANK(K7744),ISBLANK(L7744))</f>
        <v>0</v>
      </c>
      <c r="K7744" s="9">
        <v>81</v>
      </c>
      <c r="M7744" s="15" t="b">
        <f>AND(ISBLANK(N7744),ISBLANK(O7744),ISBLANK(P7744))</f>
        <v>0</v>
      </c>
      <c r="N7744" s="15">
        <v>21</v>
      </c>
      <c r="P7744" s="15">
        <v>86</v>
      </c>
      <c r="Q7744">
        <v>19</v>
      </c>
      <c r="R7744" s="18" t="b">
        <f>AND(ISBLANK(S7744),ISBLANK(T7744))</f>
        <v>0</v>
      </c>
      <c r="S7744" s="20">
        <v>0.9</v>
      </c>
      <c r="T7744" s="20">
        <v>0.82</v>
      </c>
      <c r="U7744" s="15" t="b">
        <f>AND(ISBLANK(V7744),ISBLANK(W7744),ISBLANK(X7744))</f>
        <v>0</v>
      </c>
      <c r="W7744" s="16">
        <v>0.94</v>
      </c>
      <c r="AA7744" t="s">
        <v>385</v>
      </c>
      <c r="AB7744" s="24" t="str">
        <f>IF(ISERR(MONTH(AA7744)),TRIM(SUBSTITUTE(AA7744,(RIGHT(TRIM(AA7744),4)),"")),TEXT(AA7744,"mmmm"))</f>
        <v>March</v>
      </c>
      <c r="AC7744" s="24">
        <f>IF(ISERR(YEAR(AA7744)),VALUE(RIGHT(TRIM(AA7744),4)),YEAR(AA7744))</f>
        <v>2015</v>
      </c>
      <c r="AD7744" t="s">
        <v>383</v>
      </c>
      <c r="AE7744" t="b">
        <f>VLOOKUP(AA7744,duplicates!A:C,3,FALSE)</f>
        <v>0</v>
      </c>
      <c r="AF7744" t="b">
        <f t="shared" si="116"/>
        <v>1</v>
      </c>
    </row>
    <row r="7745" spans="1:32" x14ac:dyDescent="0.2">
      <c r="A7745" t="s">
        <v>348</v>
      </c>
      <c r="B7745">
        <v>1967</v>
      </c>
      <c r="C7745" t="s">
        <v>239</v>
      </c>
      <c r="D7745" t="s">
        <v>240</v>
      </c>
      <c r="E7745" s="4">
        <f>IF(ISBLANK(G7745),H7745,G7745)</f>
        <v>486</v>
      </c>
      <c r="F7745" s="9" t="b">
        <f>AND(ISBLANK(G7745),ISBLANK(H7745))</f>
        <v>0</v>
      </c>
      <c r="G7745" s="9">
        <v>486</v>
      </c>
      <c r="I7745">
        <v>505</v>
      </c>
      <c r="J7745" s="9" t="b">
        <f>AND(ISBLANK(K7745),ISBLANK(L7745))</f>
        <v>0</v>
      </c>
      <c r="K7745" s="9">
        <v>65</v>
      </c>
      <c r="M7745" s="15" t="b">
        <f>AND(ISBLANK(N7745),ISBLANK(O7745),ISBLANK(P7745))</f>
        <v>0</v>
      </c>
      <c r="N7745" s="15">
        <v>60</v>
      </c>
      <c r="P7745" s="15">
        <v>65</v>
      </c>
      <c r="Q7745">
        <v>60</v>
      </c>
      <c r="R7745" s="18" t="b">
        <f>AND(ISBLANK(S7745),ISBLANK(T7745))</f>
        <v>0</v>
      </c>
      <c r="S7745" s="20">
        <v>1</v>
      </c>
      <c r="T7745" s="20">
        <v>0.96</v>
      </c>
      <c r="U7745" s="15" t="b">
        <f>AND(ISBLANK(V7745),ISBLANK(W7745),ISBLANK(X7745))</f>
        <v>0</v>
      </c>
      <c r="W7745" s="16">
        <v>1</v>
      </c>
      <c r="AA7745" t="s">
        <v>385</v>
      </c>
      <c r="AB7745" s="24" t="str">
        <f>IF(ISERR(MONTH(AA7745)),TRIM(SUBSTITUTE(AA7745,(RIGHT(TRIM(AA7745),4)),"")),TEXT(AA7745,"mmmm"))</f>
        <v>March</v>
      </c>
      <c r="AC7745" s="24">
        <f>IF(ISERR(YEAR(AA7745)),VALUE(RIGHT(TRIM(AA7745),4)),YEAR(AA7745))</f>
        <v>2015</v>
      </c>
      <c r="AD7745" t="s">
        <v>383</v>
      </c>
      <c r="AE7745" t="b">
        <f>VLOOKUP(AA7745,duplicates!A:C,3,FALSE)</f>
        <v>0</v>
      </c>
      <c r="AF7745" t="b">
        <f t="shared" si="116"/>
        <v>1</v>
      </c>
    </row>
    <row r="7746" spans="1:32" x14ac:dyDescent="0.2">
      <c r="A7746" t="s">
        <v>348</v>
      </c>
      <c r="B7746">
        <v>1968</v>
      </c>
      <c r="C7746" t="s">
        <v>281</v>
      </c>
      <c r="D7746" t="s">
        <v>282</v>
      </c>
      <c r="E7746" s="4">
        <f>IF(ISBLANK(G7746),H7746,G7746)</f>
        <v>959</v>
      </c>
      <c r="F7746" s="9" t="b">
        <f>AND(ISBLANK(G7746),ISBLANK(H7746))</f>
        <v>0</v>
      </c>
      <c r="G7746" s="9">
        <v>959</v>
      </c>
      <c r="I7746">
        <v>993</v>
      </c>
      <c r="J7746" s="9" t="b">
        <f>AND(ISBLANK(K7746),ISBLANK(L7746))</f>
        <v>0</v>
      </c>
      <c r="K7746" s="9">
        <v>359</v>
      </c>
      <c r="M7746" s="15" t="b">
        <f>AND(ISBLANK(N7746),ISBLANK(O7746),ISBLANK(P7746))</f>
        <v>0</v>
      </c>
      <c r="N7746" s="15">
        <v>121</v>
      </c>
      <c r="P7746" s="15">
        <v>373</v>
      </c>
      <c r="Q7746">
        <v>121</v>
      </c>
      <c r="R7746" s="18" t="b">
        <f>AND(ISBLANK(S7746),ISBLANK(T7746))</f>
        <v>0</v>
      </c>
      <c r="S7746" s="20">
        <v>1</v>
      </c>
      <c r="T7746" s="20">
        <v>0.97</v>
      </c>
      <c r="U7746" s="15" t="b">
        <f>AND(ISBLANK(V7746),ISBLANK(W7746),ISBLANK(X7746))</f>
        <v>0</v>
      </c>
      <c r="W7746" s="16">
        <v>0.96</v>
      </c>
      <c r="AA7746" t="s">
        <v>385</v>
      </c>
      <c r="AB7746" s="24" t="str">
        <f>IF(ISERR(MONTH(AA7746)),TRIM(SUBSTITUTE(AA7746,(RIGHT(TRIM(AA7746),4)),"")),TEXT(AA7746,"mmmm"))</f>
        <v>March</v>
      </c>
      <c r="AC7746" s="24">
        <f>IF(ISERR(YEAR(AA7746)),VALUE(RIGHT(TRIM(AA7746),4)),YEAR(AA7746))</f>
        <v>2015</v>
      </c>
      <c r="AD7746" t="s">
        <v>383</v>
      </c>
      <c r="AE7746" t="b">
        <f>VLOOKUP(AA7746,duplicates!A:C,3,FALSE)</f>
        <v>0</v>
      </c>
      <c r="AF7746" t="b">
        <f t="shared" si="116"/>
        <v>1</v>
      </c>
    </row>
    <row r="7747" spans="1:32" x14ac:dyDescent="0.2">
      <c r="A7747" t="s">
        <v>348</v>
      </c>
      <c r="B7747">
        <v>1906</v>
      </c>
      <c r="C7747" t="s">
        <v>177</v>
      </c>
      <c r="D7747" t="s">
        <v>178</v>
      </c>
      <c r="E7747" s="4">
        <f>IF(ISBLANK(G7747),H7747,G7747)</f>
        <v>373</v>
      </c>
      <c r="F7747" s="9" t="b">
        <f>AND(ISBLANK(G7747),ISBLANK(H7747))</f>
        <v>0</v>
      </c>
      <c r="G7747" s="9">
        <v>373</v>
      </c>
      <c r="I7747">
        <v>401</v>
      </c>
      <c r="J7747" s="9" t="b">
        <f>AND(ISBLANK(K7747),ISBLANK(L7747))</f>
        <v>0</v>
      </c>
      <c r="K7747" s="9">
        <v>57</v>
      </c>
      <c r="M7747" s="15" t="b">
        <f>AND(ISBLANK(N7747),ISBLANK(O7747),ISBLANK(P7747))</f>
        <v>0</v>
      </c>
      <c r="N7747" s="15">
        <v>30</v>
      </c>
      <c r="P7747" s="15">
        <v>60</v>
      </c>
      <c r="Q7747">
        <v>30</v>
      </c>
      <c r="R7747" s="18" t="b">
        <f>AND(ISBLANK(S7747),ISBLANK(T7747))</f>
        <v>0</v>
      </c>
      <c r="S7747" s="20">
        <v>1</v>
      </c>
      <c r="T7747" s="20">
        <v>0.93</v>
      </c>
      <c r="U7747" s="15" t="b">
        <f>AND(ISBLANK(V7747),ISBLANK(W7747),ISBLANK(X7747))</f>
        <v>0</v>
      </c>
      <c r="W7747" s="16">
        <v>0.95</v>
      </c>
      <c r="AA7747" t="s">
        <v>385</v>
      </c>
      <c r="AB7747" s="24" t="str">
        <f>IF(ISERR(MONTH(AA7747)),TRIM(SUBSTITUTE(AA7747,(RIGHT(TRIM(AA7747),4)),"")),TEXT(AA7747,"mmmm"))</f>
        <v>March</v>
      </c>
      <c r="AC7747" s="24">
        <f>IF(ISERR(YEAR(AA7747)),VALUE(RIGHT(TRIM(AA7747),4)),YEAR(AA7747))</f>
        <v>2015</v>
      </c>
      <c r="AD7747" t="s">
        <v>383</v>
      </c>
      <c r="AE7747" t="b">
        <f>VLOOKUP(AA7747,duplicates!A:C,3,FALSE)</f>
        <v>0</v>
      </c>
      <c r="AF7747" t="b">
        <f t="shared" ref="AF7747:AF7810" si="117">OR(AND(AE7747,AG7747),AE7747=FALSE)</f>
        <v>1</v>
      </c>
    </row>
    <row r="7748" spans="1:32" x14ac:dyDescent="0.2">
      <c r="A7748" t="s">
        <v>348</v>
      </c>
      <c r="B7748">
        <v>1966</v>
      </c>
      <c r="C7748" t="s">
        <v>379</v>
      </c>
      <c r="D7748" t="s">
        <v>236</v>
      </c>
      <c r="E7748" s="4">
        <f>IF(ISBLANK(G7748),H7748,G7748)</f>
        <v>817</v>
      </c>
      <c r="F7748" s="9" t="b">
        <f>AND(ISBLANK(G7748),ISBLANK(H7748))</f>
        <v>0</v>
      </c>
      <c r="G7748" s="9">
        <v>817</v>
      </c>
      <c r="I7748">
        <v>853</v>
      </c>
      <c r="J7748" s="9" t="b">
        <f>AND(ISBLANK(K7748),ISBLANK(L7748))</f>
        <v>0</v>
      </c>
      <c r="K7748" s="9">
        <v>153</v>
      </c>
      <c r="M7748" s="15" t="b">
        <f>AND(ISBLANK(N7748),ISBLANK(O7748),ISBLANK(P7748))</f>
        <v>0</v>
      </c>
      <c r="N7748" s="15">
        <v>35</v>
      </c>
      <c r="P7748" s="15">
        <v>183</v>
      </c>
      <c r="Q7748">
        <v>35</v>
      </c>
      <c r="R7748" s="18" t="b">
        <f>AND(ISBLANK(S7748),ISBLANK(T7748))</f>
        <v>0</v>
      </c>
      <c r="S7748" s="20">
        <v>1</v>
      </c>
      <c r="T7748" s="20">
        <v>0.96</v>
      </c>
      <c r="U7748" s="15" t="b">
        <f>AND(ISBLANK(V7748),ISBLANK(W7748),ISBLANK(X7748))</f>
        <v>0</v>
      </c>
      <c r="W7748" s="16">
        <v>0.84</v>
      </c>
      <c r="AA7748" t="s">
        <v>385</v>
      </c>
      <c r="AB7748" s="24" t="str">
        <f>IF(ISERR(MONTH(AA7748)),TRIM(SUBSTITUTE(AA7748,(RIGHT(TRIM(AA7748),4)),"")),TEXT(AA7748,"mmmm"))</f>
        <v>March</v>
      </c>
      <c r="AC7748" s="24">
        <f>IF(ISERR(YEAR(AA7748)),VALUE(RIGHT(TRIM(AA7748),4)),YEAR(AA7748))</f>
        <v>2015</v>
      </c>
      <c r="AD7748" t="s">
        <v>383</v>
      </c>
      <c r="AE7748" t="b">
        <f>VLOOKUP(AA7748,duplicates!A:C,3,FALSE)</f>
        <v>0</v>
      </c>
      <c r="AF7748" t="b">
        <f t="shared" si="117"/>
        <v>1</v>
      </c>
    </row>
    <row r="7749" spans="1:32" x14ac:dyDescent="0.2">
      <c r="A7749" t="s">
        <v>348</v>
      </c>
      <c r="B7749">
        <v>1969</v>
      </c>
      <c r="C7749" t="s">
        <v>211</v>
      </c>
      <c r="D7749" t="s">
        <v>212</v>
      </c>
      <c r="E7749" s="4">
        <f>IF(ISBLANK(G7749),H7749,G7749)</f>
        <v>371</v>
      </c>
      <c r="F7749" s="9" t="b">
        <f>AND(ISBLANK(G7749),ISBLANK(H7749))</f>
        <v>0</v>
      </c>
      <c r="G7749" s="9">
        <v>371</v>
      </c>
      <c r="I7749">
        <v>403</v>
      </c>
      <c r="J7749" s="9" t="b">
        <f>AND(ISBLANK(K7749),ISBLANK(L7749))</f>
        <v>0</v>
      </c>
      <c r="K7749" s="9">
        <v>77</v>
      </c>
      <c r="M7749" s="15" t="b">
        <f>AND(ISBLANK(N7749),ISBLANK(O7749),ISBLANK(P7749))</f>
        <v>0</v>
      </c>
      <c r="N7749" s="15">
        <v>20</v>
      </c>
      <c r="P7749" s="15">
        <v>77</v>
      </c>
      <c r="Q7749">
        <v>18</v>
      </c>
      <c r="R7749" s="18" t="b">
        <f>AND(ISBLANK(S7749),ISBLANK(T7749))</f>
        <v>0</v>
      </c>
      <c r="S7749" s="20">
        <v>0.9</v>
      </c>
      <c r="T7749" s="20">
        <v>0.92</v>
      </c>
      <c r="U7749" s="15" t="b">
        <f>AND(ISBLANK(V7749),ISBLANK(W7749),ISBLANK(X7749))</f>
        <v>0</v>
      </c>
      <c r="W7749" s="16">
        <v>1</v>
      </c>
      <c r="AA7749" t="s">
        <v>385</v>
      </c>
      <c r="AB7749" s="24" t="str">
        <f>IF(ISERR(MONTH(AA7749)),TRIM(SUBSTITUTE(AA7749,(RIGHT(TRIM(AA7749),4)),"")),TEXT(AA7749,"mmmm"))</f>
        <v>March</v>
      </c>
      <c r="AC7749" s="24">
        <f>IF(ISERR(YEAR(AA7749)),VALUE(RIGHT(TRIM(AA7749),4)),YEAR(AA7749))</f>
        <v>2015</v>
      </c>
      <c r="AD7749" t="s">
        <v>383</v>
      </c>
      <c r="AE7749" t="b">
        <f>VLOOKUP(AA7749,duplicates!A:C,3,FALSE)</f>
        <v>0</v>
      </c>
      <c r="AF7749" t="b">
        <f t="shared" si="117"/>
        <v>1</v>
      </c>
    </row>
    <row r="7750" spans="1:32" x14ac:dyDescent="0.2">
      <c r="A7750" t="s">
        <v>348</v>
      </c>
      <c r="B7750">
        <v>1907</v>
      </c>
      <c r="C7750" t="s">
        <v>187</v>
      </c>
      <c r="D7750" t="s">
        <v>188</v>
      </c>
      <c r="E7750" s="4">
        <f>IF(ISBLANK(G7750),H7750,G7750)</f>
        <v>412</v>
      </c>
      <c r="F7750" s="9" t="b">
        <f>AND(ISBLANK(G7750),ISBLANK(H7750))</f>
        <v>0</v>
      </c>
      <c r="G7750" s="9">
        <v>412</v>
      </c>
      <c r="I7750">
        <v>424</v>
      </c>
      <c r="J7750" s="9" t="b">
        <f>AND(ISBLANK(K7750),ISBLANK(L7750))</f>
        <v>0</v>
      </c>
      <c r="K7750" s="9">
        <v>19</v>
      </c>
      <c r="M7750" s="15" t="b">
        <f>AND(ISBLANK(N7750),ISBLANK(O7750),ISBLANK(P7750))</f>
        <v>0</v>
      </c>
      <c r="N7750" s="15">
        <v>3</v>
      </c>
      <c r="P7750" s="15">
        <v>20</v>
      </c>
      <c r="Q7750">
        <v>3</v>
      </c>
      <c r="R7750" s="18" t="b">
        <f>AND(ISBLANK(S7750),ISBLANK(T7750))</f>
        <v>0</v>
      </c>
      <c r="S7750" s="20">
        <v>1</v>
      </c>
      <c r="T7750" s="20">
        <v>0.97</v>
      </c>
      <c r="U7750" s="15" t="b">
        <f>AND(ISBLANK(V7750),ISBLANK(W7750),ISBLANK(X7750))</f>
        <v>0</v>
      </c>
      <c r="W7750" s="16">
        <v>0.95</v>
      </c>
      <c r="AA7750" t="s">
        <v>385</v>
      </c>
      <c r="AB7750" s="24" t="str">
        <f>IF(ISERR(MONTH(AA7750)),TRIM(SUBSTITUTE(AA7750,(RIGHT(TRIM(AA7750),4)),"")),TEXT(AA7750,"mmmm"))</f>
        <v>March</v>
      </c>
      <c r="AC7750" s="24">
        <f>IF(ISERR(YEAR(AA7750)),VALUE(RIGHT(TRIM(AA7750),4)),YEAR(AA7750))</f>
        <v>2015</v>
      </c>
      <c r="AD7750" t="s">
        <v>383</v>
      </c>
      <c r="AE7750" t="b">
        <f>VLOOKUP(AA7750,duplicates!A:C,3,FALSE)</f>
        <v>0</v>
      </c>
      <c r="AF7750" t="b">
        <f t="shared" si="117"/>
        <v>1</v>
      </c>
    </row>
    <row r="7751" spans="1:32" x14ac:dyDescent="0.2">
      <c r="A7751" t="s">
        <v>348</v>
      </c>
      <c r="B7751">
        <v>1970</v>
      </c>
      <c r="C7751" t="s">
        <v>285</v>
      </c>
      <c r="D7751" t="s">
        <v>286</v>
      </c>
      <c r="E7751" s="4">
        <f>IF(ISBLANK(G7751),H7751,G7751)</f>
        <v>635</v>
      </c>
      <c r="F7751" s="9" t="b">
        <f>AND(ISBLANK(G7751),ISBLANK(H7751))</f>
        <v>0</v>
      </c>
      <c r="G7751" s="9">
        <v>635</v>
      </c>
      <c r="I7751">
        <v>651</v>
      </c>
      <c r="J7751" s="9" t="b">
        <f>AND(ISBLANK(K7751),ISBLANK(L7751))</f>
        <v>0</v>
      </c>
      <c r="K7751" s="9">
        <v>41</v>
      </c>
      <c r="M7751" s="15" t="b">
        <f>AND(ISBLANK(N7751),ISBLANK(O7751),ISBLANK(P7751))</f>
        <v>0</v>
      </c>
      <c r="N7751" s="15">
        <v>25</v>
      </c>
      <c r="P7751" s="15">
        <v>44</v>
      </c>
      <c r="Q7751">
        <v>25</v>
      </c>
      <c r="R7751" s="18" t="b">
        <f>AND(ISBLANK(S7751),ISBLANK(T7751))</f>
        <v>0</v>
      </c>
      <c r="S7751" s="20">
        <v>1</v>
      </c>
      <c r="T7751" s="20">
        <v>0.98</v>
      </c>
      <c r="U7751" s="15" t="b">
        <f>AND(ISBLANK(V7751),ISBLANK(W7751),ISBLANK(X7751))</f>
        <v>0</v>
      </c>
      <c r="W7751" s="16">
        <v>0.93</v>
      </c>
      <c r="AA7751" t="s">
        <v>385</v>
      </c>
      <c r="AB7751" s="24" t="str">
        <f>IF(ISERR(MONTH(AA7751)),TRIM(SUBSTITUTE(AA7751,(RIGHT(TRIM(AA7751),4)),"")),TEXT(AA7751,"mmmm"))</f>
        <v>March</v>
      </c>
      <c r="AC7751" s="24">
        <f>IF(ISERR(YEAR(AA7751)),VALUE(RIGHT(TRIM(AA7751),4)),YEAR(AA7751))</f>
        <v>2015</v>
      </c>
      <c r="AD7751" t="s">
        <v>383</v>
      </c>
      <c r="AE7751" t="b">
        <f>VLOOKUP(AA7751,duplicates!A:C,3,FALSE)</f>
        <v>0</v>
      </c>
      <c r="AF7751" t="b">
        <f t="shared" si="117"/>
        <v>1</v>
      </c>
    </row>
    <row r="7752" spans="1:32" x14ac:dyDescent="0.2">
      <c r="A7752" t="s">
        <v>348</v>
      </c>
      <c r="B7752">
        <v>1971</v>
      </c>
      <c r="C7752" t="s">
        <v>227</v>
      </c>
      <c r="D7752" t="s">
        <v>228</v>
      </c>
      <c r="E7752" s="4">
        <f>IF(ISBLANK(G7752),H7752,G7752)</f>
        <v>233</v>
      </c>
      <c r="F7752" s="9" t="b">
        <f>AND(ISBLANK(G7752),ISBLANK(H7752))</f>
        <v>0</v>
      </c>
      <c r="G7752" s="9">
        <v>233</v>
      </c>
      <c r="I7752">
        <v>254</v>
      </c>
      <c r="J7752" s="9" t="b">
        <f>AND(ISBLANK(K7752),ISBLANK(L7752))</f>
        <v>0</v>
      </c>
      <c r="K7752" s="9">
        <v>15</v>
      </c>
      <c r="M7752" s="15" t="b">
        <f>AND(ISBLANK(N7752),ISBLANK(O7752),ISBLANK(P7752))</f>
        <v>0</v>
      </c>
      <c r="N7752" s="15">
        <v>12</v>
      </c>
      <c r="P7752" s="15">
        <v>16</v>
      </c>
      <c r="Q7752">
        <v>12</v>
      </c>
      <c r="R7752" s="18" t="b">
        <f>AND(ISBLANK(S7752),ISBLANK(T7752))</f>
        <v>0</v>
      </c>
      <c r="S7752" s="20">
        <v>1</v>
      </c>
      <c r="T7752" s="20">
        <v>0.92</v>
      </c>
      <c r="U7752" s="15" t="b">
        <f>AND(ISBLANK(V7752),ISBLANK(W7752),ISBLANK(X7752))</f>
        <v>0</v>
      </c>
      <c r="W7752" s="16">
        <v>0.94</v>
      </c>
      <c r="AA7752" t="s">
        <v>385</v>
      </c>
      <c r="AB7752" s="24" t="str">
        <f>IF(ISERR(MONTH(AA7752)),TRIM(SUBSTITUTE(AA7752,(RIGHT(TRIM(AA7752),4)),"")),TEXT(AA7752,"mmmm"))</f>
        <v>March</v>
      </c>
      <c r="AC7752" s="24">
        <f>IF(ISERR(YEAR(AA7752)),VALUE(RIGHT(TRIM(AA7752),4)),YEAR(AA7752))</f>
        <v>2015</v>
      </c>
      <c r="AD7752" t="s">
        <v>383</v>
      </c>
      <c r="AE7752" t="b">
        <f>VLOOKUP(AA7752,duplicates!A:C,3,FALSE)</f>
        <v>0</v>
      </c>
      <c r="AF7752" t="b">
        <f t="shared" si="117"/>
        <v>1</v>
      </c>
    </row>
    <row r="7753" spans="1:32" x14ac:dyDescent="0.2">
      <c r="A7753" t="s">
        <v>348</v>
      </c>
      <c r="B7753">
        <v>1908</v>
      </c>
      <c r="C7753" t="s">
        <v>95</v>
      </c>
      <c r="D7753" t="s">
        <v>96</v>
      </c>
      <c r="E7753" s="4">
        <f>IF(ISBLANK(G7753),H7753,G7753)</f>
        <v>321</v>
      </c>
      <c r="F7753" s="9" t="b">
        <f>AND(ISBLANK(G7753),ISBLANK(H7753))</f>
        <v>0</v>
      </c>
      <c r="G7753" s="9">
        <v>321</v>
      </c>
      <c r="I7753">
        <v>364</v>
      </c>
      <c r="J7753" s="9" t="b">
        <f>AND(ISBLANK(K7753),ISBLANK(L7753))</f>
        <v>0</v>
      </c>
      <c r="K7753" s="9">
        <v>15</v>
      </c>
      <c r="M7753" s="15" t="b">
        <f>AND(ISBLANK(N7753),ISBLANK(O7753),ISBLANK(P7753))</f>
        <v>0</v>
      </c>
      <c r="N7753" s="15">
        <v>11</v>
      </c>
      <c r="P7753" s="15">
        <v>15</v>
      </c>
      <c r="Q7753">
        <v>11</v>
      </c>
      <c r="R7753" s="18" t="b">
        <f>AND(ISBLANK(S7753),ISBLANK(T7753))</f>
        <v>0</v>
      </c>
      <c r="S7753" s="20">
        <v>1</v>
      </c>
      <c r="T7753" s="20">
        <v>0.88</v>
      </c>
      <c r="U7753" s="15" t="b">
        <f>AND(ISBLANK(V7753),ISBLANK(W7753),ISBLANK(X7753))</f>
        <v>0</v>
      </c>
      <c r="W7753" s="16">
        <v>1</v>
      </c>
      <c r="AA7753" t="s">
        <v>385</v>
      </c>
      <c r="AB7753" s="24" t="str">
        <f>IF(ISERR(MONTH(AA7753)),TRIM(SUBSTITUTE(AA7753,(RIGHT(TRIM(AA7753),4)),"")),TEXT(AA7753,"mmmm"))</f>
        <v>March</v>
      </c>
      <c r="AC7753" s="24">
        <f>IF(ISERR(YEAR(AA7753)),VALUE(RIGHT(TRIM(AA7753),4)),YEAR(AA7753))</f>
        <v>2015</v>
      </c>
      <c r="AD7753" t="s">
        <v>383</v>
      </c>
      <c r="AE7753" t="b">
        <f>VLOOKUP(AA7753,duplicates!A:C,3,FALSE)</f>
        <v>0</v>
      </c>
      <c r="AF7753" t="b">
        <f t="shared" si="117"/>
        <v>1</v>
      </c>
    </row>
    <row r="7754" spans="1:32" x14ac:dyDescent="0.2">
      <c r="A7754" t="s">
        <v>348</v>
      </c>
      <c r="B7754">
        <v>1909</v>
      </c>
      <c r="C7754" t="s">
        <v>203</v>
      </c>
      <c r="D7754" t="s">
        <v>204</v>
      </c>
      <c r="E7754" s="4">
        <f>IF(ISBLANK(G7754),H7754,G7754)</f>
        <v>768</v>
      </c>
      <c r="F7754" s="9" t="b">
        <f>AND(ISBLANK(G7754),ISBLANK(H7754))</f>
        <v>0</v>
      </c>
      <c r="G7754" s="9">
        <v>768</v>
      </c>
      <c r="I7754">
        <v>822</v>
      </c>
      <c r="J7754" s="9" t="b">
        <f>AND(ISBLANK(K7754),ISBLANK(L7754))</f>
        <v>0</v>
      </c>
      <c r="K7754" s="9">
        <v>74</v>
      </c>
      <c r="M7754" s="15" t="b">
        <f>AND(ISBLANK(N7754),ISBLANK(O7754),ISBLANK(P7754))</f>
        <v>0</v>
      </c>
      <c r="N7754" s="15">
        <v>23</v>
      </c>
      <c r="P7754" s="15">
        <v>84</v>
      </c>
      <c r="Q7754">
        <v>23</v>
      </c>
      <c r="R7754" s="18" t="b">
        <f>AND(ISBLANK(S7754),ISBLANK(T7754))</f>
        <v>0</v>
      </c>
      <c r="S7754" s="20">
        <v>1</v>
      </c>
      <c r="T7754" s="20">
        <v>0.93</v>
      </c>
      <c r="U7754" s="15" t="b">
        <f>AND(ISBLANK(V7754),ISBLANK(W7754),ISBLANK(X7754))</f>
        <v>0</v>
      </c>
      <c r="W7754" s="16">
        <v>0.88</v>
      </c>
      <c r="AA7754" t="s">
        <v>385</v>
      </c>
      <c r="AB7754" s="24" t="str">
        <f>IF(ISERR(MONTH(AA7754)),TRIM(SUBSTITUTE(AA7754,(RIGHT(TRIM(AA7754),4)),"")),TEXT(AA7754,"mmmm"))</f>
        <v>March</v>
      </c>
      <c r="AC7754" s="24">
        <f>IF(ISERR(YEAR(AA7754)),VALUE(RIGHT(TRIM(AA7754),4)),YEAR(AA7754))</f>
        <v>2015</v>
      </c>
      <c r="AD7754" t="s">
        <v>383</v>
      </c>
      <c r="AE7754" t="b">
        <f>VLOOKUP(AA7754,duplicates!A:C,3,FALSE)</f>
        <v>0</v>
      </c>
      <c r="AF7754" t="b">
        <f t="shared" si="117"/>
        <v>1</v>
      </c>
    </row>
    <row r="7755" spans="1:32" x14ac:dyDescent="0.2">
      <c r="A7755" t="s">
        <v>348</v>
      </c>
      <c r="B7755">
        <v>1972</v>
      </c>
      <c r="C7755" t="s">
        <v>322</v>
      </c>
      <c r="D7755" t="s">
        <v>323</v>
      </c>
      <c r="E7755" s="4" t="str">
        <f>IF(ISBLANK(G7755),H7755,G7755)</f>
        <v>NIL RETURN</v>
      </c>
      <c r="F7755" s="9" t="b">
        <f>AND(ISBLANK(G7755),ISBLANK(H7755))</f>
        <v>0</v>
      </c>
      <c r="G7755" s="9" t="s">
        <v>317</v>
      </c>
      <c r="I7755" t="s">
        <v>317</v>
      </c>
      <c r="J7755" s="9" t="b">
        <f>AND(ISBLANK(K7755),ISBLANK(L7755))</f>
        <v>0</v>
      </c>
      <c r="K7755" s="9" t="s">
        <v>317</v>
      </c>
      <c r="M7755" s="15" t="b">
        <f>AND(ISBLANK(N7755),ISBLANK(O7755),ISBLANK(P7755))</f>
        <v>0</v>
      </c>
      <c r="N7755" s="15" t="s">
        <v>317</v>
      </c>
      <c r="P7755" s="15" t="s">
        <v>317</v>
      </c>
      <c r="Q7755" t="s">
        <v>317</v>
      </c>
      <c r="R7755" s="18" t="b">
        <f>AND(ISBLANK(S7755),ISBLANK(T7755))</f>
        <v>0</v>
      </c>
      <c r="S7755" s="18" t="s">
        <v>317</v>
      </c>
      <c r="T7755" s="18" t="s">
        <v>317</v>
      </c>
      <c r="U7755" s="15" t="b">
        <f>AND(ISBLANK(V7755),ISBLANK(W7755),ISBLANK(X7755))</f>
        <v>0</v>
      </c>
      <c r="W7755" s="15" t="s">
        <v>317</v>
      </c>
      <c r="AA7755" t="s">
        <v>385</v>
      </c>
      <c r="AB7755" s="24" t="str">
        <f>IF(ISERR(MONTH(AA7755)),TRIM(SUBSTITUTE(AA7755,(RIGHT(TRIM(AA7755),4)),"")),TEXT(AA7755,"mmmm"))</f>
        <v>March</v>
      </c>
      <c r="AC7755" s="24">
        <f>IF(ISERR(YEAR(AA7755)),VALUE(RIGHT(TRIM(AA7755),4)),YEAR(AA7755))</f>
        <v>2015</v>
      </c>
      <c r="AD7755" t="s">
        <v>383</v>
      </c>
      <c r="AE7755" t="b">
        <f>VLOOKUP(AA7755,duplicates!A:C,3,FALSE)</f>
        <v>0</v>
      </c>
      <c r="AF7755" t="b">
        <f t="shared" si="117"/>
        <v>1</v>
      </c>
    </row>
    <row r="7756" spans="1:32" x14ac:dyDescent="0.2">
      <c r="A7756" t="s">
        <v>348</v>
      </c>
      <c r="B7756">
        <v>1910</v>
      </c>
      <c r="C7756" t="s">
        <v>345</v>
      </c>
      <c r="D7756" t="s">
        <v>346</v>
      </c>
      <c r="E7756" s="4">
        <f>IF(ISBLANK(G7756),H7756,G7756)</f>
        <v>652</v>
      </c>
      <c r="F7756" s="9" t="b">
        <f>AND(ISBLANK(G7756),ISBLANK(H7756))</f>
        <v>0</v>
      </c>
      <c r="G7756" s="9">
        <v>652</v>
      </c>
      <c r="I7756">
        <v>702</v>
      </c>
      <c r="J7756" s="9" t="b">
        <f>AND(ISBLANK(K7756),ISBLANK(L7756))</f>
        <v>0</v>
      </c>
      <c r="K7756" s="9">
        <v>219</v>
      </c>
      <c r="M7756" s="15" t="b">
        <f>AND(ISBLANK(N7756),ISBLANK(O7756),ISBLANK(P7756))</f>
        <v>0</v>
      </c>
      <c r="N7756" s="15">
        <v>57</v>
      </c>
      <c r="P7756" s="15">
        <v>219</v>
      </c>
      <c r="Q7756">
        <v>57</v>
      </c>
      <c r="R7756" s="18" t="b">
        <f>AND(ISBLANK(S7756),ISBLANK(T7756))</f>
        <v>0</v>
      </c>
      <c r="S7756" s="20">
        <v>1</v>
      </c>
      <c r="T7756" s="20">
        <v>0.93</v>
      </c>
      <c r="U7756" s="15" t="b">
        <f>AND(ISBLANK(V7756),ISBLANK(W7756),ISBLANK(X7756))</f>
        <v>0</v>
      </c>
      <c r="W7756" s="16">
        <v>1</v>
      </c>
      <c r="AA7756" t="s">
        <v>385</v>
      </c>
      <c r="AB7756" s="24" t="str">
        <f>IF(ISERR(MONTH(AA7756)),TRIM(SUBSTITUTE(AA7756,(RIGHT(TRIM(AA7756),4)),"")),TEXT(AA7756,"mmmm"))</f>
        <v>March</v>
      </c>
      <c r="AC7756" s="24">
        <f>IF(ISERR(YEAR(AA7756)),VALUE(RIGHT(TRIM(AA7756),4)),YEAR(AA7756))</f>
        <v>2015</v>
      </c>
      <c r="AD7756" t="s">
        <v>383</v>
      </c>
      <c r="AE7756" t="b">
        <f>VLOOKUP(AA7756,duplicates!A:C,3,FALSE)</f>
        <v>0</v>
      </c>
      <c r="AF7756" t="b">
        <f t="shared" si="117"/>
        <v>1</v>
      </c>
    </row>
    <row r="7757" spans="1:32" x14ac:dyDescent="0.2">
      <c r="A7757" t="s">
        <v>348</v>
      </c>
      <c r="B7757">
        <v>1973</v>
      </c>
      <c r="C7757" t="s">
        <v>289</v>
      </c>
      <c r="D7757" t="s">
        <v>290</v>
      </c>
      <c r="E7757" s="4">
        <f>IF(ISBLANK(G7757),H7757,G7757)</f>
        <v>595</v>
      </c>
      <c r="F7757" s="9" t="b">
        <f>AND(ISBLANK(G7757),ISBLANK(H7757))</f>
        <v>0</v>
      </c>
      <c r="G7757" s="9">
        <v>595</v>
      </c>
      <c r="I7757">
        <v>626</v>
      </c>
      <c r="J7757" s="9" t="b">
        <f>AND(ISBLANK(K7757),ISBLANK(L7757))</f>
        <v>0</v>
      </c>
      <c r="K7757" s="9">
        <v>175</v>
      </c>
      <c r="M7757" s="15" t="b">
        <f>AND(ISBLANK(N7757),ISBLANK(O7757),ISBLANK(P7757))</f>
        <v>0</v>
      </c>
      <c r="N7757" s="15">
        <v>45</v>
      </c>
      <c r="P7757" s="15">
        <v>182</v>
      </c>
      <c r="Q7757">
        <v>45</v>
      </c>
      <c r="R7757" s="18" t="b">
        <f>AND(ISBLANK(S7757),ISBLANK(T7757))</f>
        <v>0</v>
      </c>
      <c r="S7757" s="20">
        <v>1</v>
      </c>
      <c r="T7757" s="20">
        <v>0.95</v>
      </c>
      <c r="U7757" s="15" t="b">
        <f>AND(ISBLANK(V7757),ISBLANK(W7757),ISBLANK(X7757))</f>
        <v>0</v>
      </c>
      <c r="W7757" s="16">
        <v>0.96</v>
      </c>
      <c r="AA7757" t="s">
        <v>385</v>
      </c>
      <c r="AB7757" s="24" t="str">
        <f>IF(ISERR(MONTH(AA7757)),TRIM(SUBSTITUTE(AA7757,(RIGHT(TRIM(AA7757),4)),"")),TEXT(AA7757,"mmmm"))</f>
        <v>March</v>
      </c>
      <c r="AC7757" s="24">
        <f>IF(ISERR(YEAR(AA7757)),VALUE(RIGHT(TRIM(AA7757),4)),YEAR(AA7757))</f>
        <v>2015</v>
      </c>
      <c r="AD7757" t="s">
        <v>383</v>
      </c>
      <c r="AE7757" t="b">
        <f>VLOOKUP(AA7757,duplicates!A:C,3,FALSE)</f>
        <v>0</v>
      </c>
      <c r="AF7757" t="b">
        <f t="shared" si="117"/>
        <v>1</v>
      </c>
    </row>
    <row r="7758" spans="1:32" x14ac:dyDescent="0.2">
      <c r="A7758" t="s">
        <v>348</v>
      </c>
      <c r="B7758">
        <v>1911</v>
      </c>
      <c r="C7758" t="s">
        <v>157</v>
      </c>
      <c r="D7758" t="s">
        <v>158</v>
      </c>
      <c r="E7758" s="4">
        <f>IF(ISBLANK(G7758),H7758,G7758)</f>
        <v>267</v>
      </c>
      <c r="F7758" s="9" t="b">
        <f>AND(ISBLANK(G7758),ISBLANK(H7758))</f>
        <v>0</v>
      </c>
      <c r="G7758" s="9">
        <v>267</v>
      </c>
      <c r="I7758">
        <v>371</v>
      </c>
      <c r="J7758" s="9" t="b">
        <f>AND(ISBLANK(K7758),ISBLANK(L7758))</f>
        <v>0</v>
      </c>
      <c r="K7758" s="9">
        <v>58</v>
      </c>
      <c r="M7758" s="15" t="b">
        <f>AND(ISBLANK(N7758),ISBLANK(O7758),ISBLANK(P7758))</f>
        <v>0</v>
      </c>
      <c r="N7758" s="15">
        <v>49</v>
      </c>
      <c r="P7758" s="15">
        <v>58</v>
      </c>
      <c r="Q7758">
        <v>49</v>
      </c>
      <c r="R7758" s="18" t="b">
        <f>AND(ISBLANK(S7758),ISBLANK(T7758))</f>
        <v>0</v>
      </c>
      <c r="S7758" s="20">
        <v>1</v>
      </c>
      <c r="T7758" s="20">
        <v>0.72</v>
      </c>
      <c r="U7758" s="15" t="b">
        <f>AND(ISBLANK(V7758),ISBLANK(W7758),ISBLANK(X7758))</f>
        <v>0</v>
      </c>
      <c r="W7758" s="16">
        <v>1</v>
      </c>
      <c r="AA7758" t="s">
        <v>385</v>
      </c>
      <c r="AB7758" s="24" t="str">
        <f>IF(ISERR(MONTH(AA7758)),TRIM(SUBSTITUTE(AA7758,(RIGHT(TRIM(AA7758),4)),"")),TEXT(AA7758,"mmmm"))</f>
        <v>March</v>
      </c>
      <c r="AC7758" s="24">
        <f>IF(ISERR(YEAR(AA7758)),VALUE(RIGHT(TRIM(AA7758),4)),YEAR(AA7758))</f>
        <v>2015</v>
      </c>
      <c r="AD7758" t="s">
        <v>383</v>
      </c>
      <c r="AE7758" t="b">
        <f>VLOOKUP(AA7758,duplicates!A:C,3,FALSE)</f>
        <v>0</v>
      </c>
      <c r="AF7758" t="b">
        <f t="shared" si="117"/>
        <v>1</v>
      </c>
    </row>
    <row r="7759" spans="1:32" x14ac:dyDescent="0.2">
      <c r="A7759" t="s">
        <v>348</v>
      </c>
      <c r="B7759">
        <v>1974</v>
      </c>
      <c r="C7759" t="s">
        <v>245</v>
      </c>
      <c r="D7759" t="s">
        <v>246</v>
      </c>
      <c r="E7759" s="4">
        <f>IF(ISBLANK(G7759),H7759,G7759)</f>
        <v>163</v>
      </c>
      <c r="F7759" s="9" t="b">
        <f>AND(ISBLANK(G7759),ISBLANK(H7759))</f>
        <v>0</v>
      </c>
      <c r="G7759" s="9">
        <v>163</v>
      </c>
      <c r="I7759">
        <v>178</v>
      </c>
      <c r="J7759" s="9" t="b">
        <f>AND(ISBLANK(K7759),ISBLANK(L7759))</f>
        <v>0</v>
      </c>
      <c r="K7759" s="9">
        <v>2</v>
      </c>
      <c r="M7759" s="15" t="b">
        <f>AND(ISBLANK(N7759),ISBLANK(O7759),ISBLANK(P7759))</f>
        <v>0</v>
      </c>
      <c r="N7759" s="15">
        <v>2</v>
      </c>
      <c r="P7759" s="15">
        <v>2</v>
      </c>
      <c r="Q7759">
        <v>2</v>
      </c>
      <c r="R7759" s="18" t="b">
        <f>AND(ISBLANK(S7759),ISBLANK(T7759))</f>
        <v>0</v>
      </c>
      <c r="S7759" s="20">
        <v>1</v>
      </c>
      <c r="T7759" s="20">
        <v>0.92</v>
      </c>
      <c r="U7759" s="15" t="b">
        <f>AND(ISBLANK(V7759),ISBLANK(W7759),ISBLANK(X7759))</f>
        <v>0</v>
      </c>
      <c r="W7759" s="16">
        <v>1</v>
      </c>
      <c r="AA7759" t="s">
        <v>385</v>
      </c>
      <c r="AB7759" s="24" t="str">
        <f>IF(ISERR(MONTH(AA7759)),TRIM(SUBSTITUTE(AA7759,(RIGHT(TRIM(AA7759),4)),"")),TEXT(AA7759,"mmmm"))</f>
        <v>March</v>
      </c>
      <c r="AC7759" s="24">
        <f>IF(ISERR(YEAR(AA7759)),VALUE(RIGHT(TRIM(AA7759),4)),YEAR(AA7759))</f>
        <v>2015</v>
      </c>
      <c r="AD7759" t="s">
        <v>383</v>
      </c>
      <c r="AE7759" t="b">
        <f>VLOOKUP(AA7759,duplicates!A:C,3,FALSE)</f>
        <v>0</v>
      </c>
      <c r="AF7759" t="b">
        <f t="shared" si="117"/>
        <v>1</v>
      </c>
    </row>
    <row r="7760" spans="1:32" x14ac:dyDescent="0.2">
      <c r="A7760" t="s">
        <v>348</v>
      </c>
      <c r="B7760">
        <v>1912</v>
      </c>
      <c r="C7760" t="s">
        <v>25</v>
      </c>
      <c r="D7760" t="s">
        <v>26</v>
      </c>
      <c r="E7760" s="4">
        <f>IF(ISBLANK(G7760),H7760,G7760)</f>
        <v>131</v>
      </c>
      <c r="F7760" s="9" t="b">
        <f>AND(ISBLANK(G7760),ISBLANK(H7760))</f>
        <v>0</v>
      </c>
      <c r="G7760" s="9">
        <v>131</v>
      </c>
      <c r="I7760">
        <v>305</v>
      </c>
      <c r="J7760" s="9" t="b">
        <f>AND(ISBLANK(K7760),ISBLANK(L7760))</f>
        <v>0</v>
      </c>
      <c r="K7760" s="9">
        <v>1</v>
      </c>
      <c r="M7760" s="15" t="b">
        <f>AND(ISBLANK(N7760),ISBLANK(O7760),ISBLANK(P7760))</f>
        <v>0</v>
      </c>
      <c r="N7760" s="15">
        <v>1</v>
      </c>
      <c r="P7760" s="15">
        <v>1</v>
      </c>
      <c r="Q7760">
        <v>1</v>
      </c>
      <c r="R7760" s="18" t="b">
        <f>AND(ISBLANK(S7760),ISBLANK(T7760))</f>
        <v>0</v>
      </c>
      <c r="S7760" s="20">
        <v>1</v>
      </c>
      <c r="T7760" s="20">
        <v>0.43</v>
      </c>
      <c r="U7760" s="15" t="b">
        <f>AND(ISBLANK(V7760),ISBLANK(W7760),ISBLANK(X7760))</f>
        <v>0</v>
      </c>
      <c r="W7760" s="16">
        <v>1</v>
      </c>
      <c r="AA7760" t="s">
        <v>385</v>
      </c>
      <c r="AB7760" s="24" t="str">
        <f>IF(ISERR(MONTH(AA7760)),TRIM(SUBSTITUTE(AA7760,(RIGHT(TRIM(AA7760),4)),"")),TEXT(AA7760,"mmmm"))</f>
        <v>March</v>
      </c>
      <c r="AC7760" s="24">
        <f>IF(ISERR(YEAR(AA7760)),VALUE(RIGHT(TRIM(AA7760),4)),YEAR(AA7760))</f>
        <v>2015</v>
      </c>
      <c r="AD7760" t="s">
        <v>383</v>
      </c>
      <c r="AE7760" t="b">
        <f>VLOOKUP(AA7760,duplicates!A:C,3,FALSE)</f>
        <v>0</v>
      </c>
      <c r="AF7760" t="b">
        <f t="shared" si="117"/>
        <v>1</v>
      </c>
    </row>
    <row r="7761" spans="1:32" x14ac:dyDescent="0.2">
      <c r="A7761" t="s">
        <v>348</v>
      </c>
      <c r="B7761">
        <v>1913</v>
      </c>
      <c r="C7761" t="s">
        <v>55</v>
      </c>
      <c r="D7761" t="s">
        <v>56</v>
      </c>
      <c r="E7761" s="4">
        <f>IF(ISBLANK(G7761),H7761,G7761)</f>
        <v>654</v>
      </c>
      <c r="F7761" s="9" t="b">
        <f>AND(ISBLANK(G7761),ISBLANK(H7761))</f>
        <v>0</v>
      </c>
      <c r="G7761" s="9">
        <v>654</v>
      </c>
      <c r="I7761">
        <v>780</v>
      </c>
      <c r="J7761" s="9" t="b">
        <f>AND(ISBLANK(K7761),ISBLANK(L7761))</f>
        <v>0</v>
      </c>
      <c r="K7761" s="9">
        <v>125</v>
      </c>
      <c r="M7761" s="15" t="b">
        <f>AND(ISBLANK(N7761),ISBLANK(O7761),ISBLANK(P7761))</f>
        <v>0</v>
      </c>
      <c r="N7761" s="15">
        <v>98</v>
      </c>
      <c r="P7761" s="15">
        <v>125</v>
      </c>
      <c r="Q7761">
        <v>98</v>
      </c>
      <c r="R7761" s="18" t="b">
        <f>AND(ISBLANK(S7761),ISBLANK(T7761))</f>
        <v>0</v>
      </c>
      <c r="S7761" s="20">
        <v>1</v>
      </c>
      <c r="T7761" s="20">
        <v>0.84</v>
      </c>
      <c r="U7761" s="15" t="b">
        <f>AND(ISBLANK(V7761),ISBLANK(W7761),ISBLANK(X7761))</f>
        <v>0</v>
      </c>
      <c r="W7761" s="16">
        <v>1</v>
      </c>
      <c r="AA7761" t="s">
        <v>385</v>
      </c>
      <c r="AB7761" s="24" t="str">
        <f>IF(ISERR(MONTH(AA7761)),TRIM(SUBSTITUTE(AA7761,(RIGHT(TRIM(AA7761),4)),"")),TEXT(AA7761,"mmmm"))</f>
        <v>March</v>
      </c>
      <c r="AC7761" s="24">
        <f>IF(ISERR(YEAR(AA7761)),VALUE(RIGHT(TRIM(AA7761),4)),YEAR(AA7761))</f>
        <v>2015</v>
      </c>
      <c r="AD7761" t="s">
        <v>383</v>
      </c>
      <c r="AE7761" t="b">
        <f>VLOOKUP(AA7761,duplicates!A:C,3,FALSE)</f>
        <v>0</v>
      </c>
      <c r="AF7761" t="b">
        <f t="shared" si="117"/>
        <v>1</v>
      </c>
    </row>
    <row r="7762" spans="1:32" x14ac:dyDescent="0.2">
      <c r="A7762" t="s">
        <v>20</v>
      </c>
      <c r="B7762">
        <v>168</v>
      </c>
      <c r="C7762" t="s">
        <v>39</v>
      </c>
      <c r="D7762" t="s">
        <v>40</v>
      </c>
      <c r="E7762" s="4" t="str">
        <f>IF(ISBLANK(G7762),H7762,G7762)</f>
        <v xml:space="preserve"> Nil return </v>
      </c>
      <c r="F7762" s="9" t="b">
        <f>AND(ISBLANK(G7762),ISBLANK(H7762))</f>
        <v>0</v>
      </c>
      <c r="G7762" s="9" t="s">
        <v>312</v>
      </c>
      <c r="I7762" t="s">
        <v>312</v>
      </c>
      <c r="J7762" s="9" t="b">
        <f>AND(ISBLANK(K7762),ISBLANK(L7762))</f>
        <v>0</v>
      </c>
      <c r="K7762" s="9" t="s">
        <v>312</v>
      </c>
      <c r="M7762" s="15" t="b">
        <f>AND(ISBLANK(N7762),ISBLANK(O7762),ISBLANK(P7762))</f>
        <v>0</v>
      </c>
      <c r="N7762" s="15" t="s">
        <v>312</v>
      </c>
      <c r="P7762" s="15" t="s">
        <v>312</v>
      </c>
      <c r="Q7762" t="s">
        <v>312</v>
      </c>
      <c r="R7762" s="18" t="b">
        <f>AND(ISBLANK(S7762),ISBLANK(T7762))</f>
        <v>0</v>
      </c>
      <c r="S7762" s="18" t="s">
        <v>42</v>
      </c>
      <c r="T7762" s="18" t="s">
        <v>42</v>
      </c>
      <c r="U7762" s="15" t="b">
        <f>AND(ISBLANK(V7762),ISBLANK(W7762),ISBLANK(X7762))</f>
        <v>0</v>
      </c>
      <c r="X7762" s="15" t="s">
        <v>42</v>
      </c>
      <c r="AA7762" t="s">
        <v>311</v>
      </c>
      <c r="AB7762" s="24" t="str">
        <f>IF(ISERR(MONTH(AA7762)),TRIM(SUBSTITUTE(AA7762,(RIGHT(TRIM(AA7762),4)),"")),TEXT(AA7762,"mmmm"))</f>
        <v>May</v>
      </c>
      <c r="AC7762" s="24">
        <f>IF(ISERR(YEAR(AA7762)),VALUE(RIGHT(TRIM(AA7762),4)),YEAR(AA7762))</f>
        <v>2013</v>
      </c>
      <c r="AD7762" t="s">
        <v>24</v>
      </c>
      <c r="AE7762" t="b">
        <f>VLOOKUP(AA7762,duplicates!A:C,3,FALSE)</f>
        <v>0</v>
      </c>
      <c r="AF7762" t="b">
        <f t="shared" si="117"/>
        <v>1</v>
      </c>
    </row>
    <row r="7763" spans="1:32" x14ac:dyDescent="0.2">
      <c r="A7763" t="s">
        <v>20</v>
      </c>
      <c r="B7763">
        <v>283</v>
      </c>
      <c r="C7763" t="s">
        <v>253</v>
      </c>
      <c r="D7763" t="s">
        <v>254</v>
      </c>
      <c r="E7763" s="4" t="str">
        <f>IF(ISBLANK(G7763),H7763,G7763)</f>
        <v xml:space="preserve"> Nil return </v>
      </c>
      <c r="F7763" s="9" t="b">
        <f>AND(ISBLANK(G7763),ISBLANK(H7763))</f>
        <v>0</v>
      </c>
      <c r="G7763" s="9" t="s">
        <v>312</v>
      </c>
      <c r="I7763" t="s">
        <v>312</v>
      </c>
      <c r="J7763" s="9" t="b">
        <f>AND(ISBLANK(K7763),ISBLANK(L7763))</f>
        <v>0</v>
      </c>
      <c r="K7763" s="9" t="s">
        <v>312</v>
      </c>
      <c r="M7763" s="15" t="b">
        <f>AND(ISBLANK(N7763),ISBLANK(O7763),ISBLANK(P7763))</f>
        <v>0</v>
      </c>
      <c r="N7763" s="15" t="s">
        <v>312</v>
      </c>
      <c r="P7763" s="15" t="s">
        <v>312</v>
      </c>
      <c r="Q7763" t="s">
        <v>312</v>
      </c>
      <c r="R7763" s="18" t="b">
        <f>AND(ISBLANK(S7763),ISBLANK(T7763))</f>
        <v>0</v>
      </c>
      <c r="S7763" s="18" t="s">
        <v>42</v>
      </c>
      <c r="T7763" s="18" t="s">
        <v>42</v>
      </c>
      <c r="U7763" s="15" t="b">
        <f>AND(ISBLANK(V7763),ISBLANK(W7763),ISBLANK(X7763))</f>
        <v>0</v>
      </c>
      <c r="X7763" s="15" t="s">
        <v>42</v>
      </c>
      <c r="AA7763" t="s">
        <v>311</v>
      </c>
      <c r="AB7763" s="24" t="str">
        <f>IF(ISERR(MONTH(AA7763)),TRIM(SUBSTITUTE(AA7763,(RIGHT(TRIM(AA7763),4)),"")),TEXT(AA7763,"mmmm"))</f>
        <v>May</v>
      </c>
      <c r="AC7763" s="24">
        <f>IF(ISERR(YEAR(AA7763)),VALUE(RIGHT(TRIM(AA7763),4)),YEAR(AA7763))</f>
        <v>2013</v>
      </c>
      <c r="AD7763" t="s">
        <v>24</v>
      </c>
      <c r="AE7763" t="b">
        <f>VLOOKUP(AA7763,duplicates!A:C,3,FALSE)</f>
        <v>0</v>
      </c>
      <c r="AF7763" t="b">
        <f t="shared" si="117"/>
        <v>1</v>
      </c>
    </row>
    <row r="7764" spans="1:32" x14ac:dyDescent="0.2">
      <c r="A7764" t="s">
        <v>20</v>
      </c>
      <c r="B7764">
        <v>162</v>
      </c>
      <c r="C7764" t="s">
        <v>25</v>
      </c>
      <c r="D7764" t="s">
        <v>26</v>
      </c>
      <c r="E7764" s="4">
        <f>IF(ISBLANK(G7764),H7764,G7764)</f>
        <v>91</v>
      </c>
      <c r="F7764" s="9" t="b">
        <f>AND(ISBLANK(G7764),ISBLANK(H7764))</f>
        <v>0</v>
      </c>
      <c r="G7764" s="9">
        <v>91</v>
      </c>
      <c r="I7764">
        <v>289</v>
      </c>
      <c r="J7764" s="9" t="b">
        <f>AND(ISBLANK(K7764),ISBLANK(L7764))</f>
        <v>0</v>
      </c>
      <c r="K7764" s="9">
        <v>0</v>
      </c>
      <c r="M7764" s="15" t="b">
        <f>AND(ISBLANK(N7764),ISBLANK(O7764),ISBLANK(P7764))</f>
        <v>0</v>
      </c>
      <c r="N7764" s="15">
        <v>0</v>
      </c>
      <c r="P7764" s="15">
        <v>0</v>
      </c>
      <c r="Q7764">
        <v>0</v>
      </c>
      <c r="R7764" s="18" t="b">
        <f>AND(ISBLANK(S7764),ISBLANK(T7764))</f>
        <v>0</v>
      </c>
      <c r="S7764" s="18" t="s">
        <v>27</v>
      </c>
      <c r="T7764" s="20">
        <v>0.31</v>
      </c>
      <c r="U7764" s="15" t="b">
        <f>AND(ISBLANK(V7764),ISBLANK(W7764),ISBLANK(X7764))</f>
        <v>0</v>
      </c>
      <c r="X7764" s="15" t="s">
        <v>27</v>
      </c>
      <c r="AA7764" t="s">
        <v>311</v>
      </c>
      <c r="AB7764" s="24" t="str">
        <f>IF(ISERR(MONTH(AA7764)),TRIM(SUBSTITUTE(AA7764,(RIGHT(TRIM(AA7764),4)),"")),TEXT(AA7764,"mmmm"))</f>
        <v>May</v>
      </c>
      <c r="AC7764" s="24">
        <f>IF(ISERR(YEAR(AA7764)),VALUE(RIGHT(TRIM(AA7764),4)),YEAR(AA7764))</f>
        <v>2013</v>
      </c>
      <c r="AD7764" t="s">
        <v>24</v>
      </c>
      <c r="AE7764" t="b">
        <f>VLOOKUP(AA7764,duplicates!A:C,3,FALSE)</f>
        <v>0</v>
      </c>
      <c r="AF7764" t="b">
        <f t="shared" si="117"/>
        <v>1</v>
      </c>
    </row>
    <row r="7765" spans="1:32" x14ac:dyDescent="0.2">
      <c r="A7765" t="s">
        <v>20</v>
      </c>
      <c r="B7765">
        <v>189</v>
      </c>
      <c r="C7765" t="s">
        <v>83</v>
      </c>
      <c r="D7765" t="s">
        <v>84</v>
      </c>
      <c r="E7765" s="4">
        <f>IF(ISBLANK(G7765),H7765,G7765)</f>
        <v>300</v>
      </c>
      <c r="F7765" s="9" t="b">
        <f>AND(ISBLANK(G7765),ISBLANK(H7765))</f>
        <v>0</v>
      </c>
      <c r="G7765" s="9">
        <v>300</v>
      </c>
      <c r="I7765">
        <v>370</v>
      </c>
      <c r="J7765" s="9" t="b">
        <f>AND(ISBLANK(K7765),ISBLANK(L7765))</f>
        <v>0</v>
      </c>
      <c r="K7765" s="9" t="s">
        <v>38</v>
      </c>
      <c r="M7765" s="15" t="b">
        <f>AND(ISBLANK(N7765),ISBLANK(O7765),ISBLANK(P7765))</f>
        <v>0</v>
      </c>
      <c r="N7765" s="15" t="s">
        <v>38</v>
      </c>
      <c r="P7765" s="15" t="s">
        <v>38</v>
      </c>
      <c r="Q7765" t="s">
        <v>38</v>
      </c>
      <c r="R7765" s="18" t="b">
        <f>AND(ISBLANK(S7765),ISBLANK(T7765))</f>
        <v>0</v>
      </c>
      <c r="S7765" s="18" t="s">
        <v>38</v>
      </c>
      <c r="T7765" s="20">
        <v>0.81</v>
      </c>
      <c r="U7765" s="15" t="b">
        <f>AND(ISBLANK(V7765),ISBLANK(W7765),ISBLANK(X7765))</f>
        <v>0</v>
      </c>
      <c r="X7765" s="15" t="s">
        <v>38</v>
      </c>
      <c r="AA7765" t="s">
        <v>311</v>
      </c>
      <c r="AB7765" s="24" t="str">
        <f>IF(ISERR(MONTH(AA7765)),TRIM(SUBSTITUTE(AA7765,(RIGHT(TRIM(AA7765),4)),"")),TEXT(AA7765,"mmmm"))</f>
        <v>May</v>
      </c>
      <c r="AC7765" s="24">
        <f>IF(ISERR(YEAR(AA7765)),VALUE(RIGHT(TRIM(AA7765),4)),YEAR(AA7765))</f>
        <v>2013</v>
      </c>
      <c r="AD7765" t="s">
        <v>24</v>
      </c>
      <c r="AE7765" t="b">
        <f>VLOOKUP(AA7765,duplicates!A:C,3,FALSE)</f>
        <v>0</v>
      </c>
      <c r="AF7765" t="b">
        <f t="shared" si="117"/>
        <v>1</v>
      </c>
    </row>
    <row r="7766" spans="1:32" x14ac:dyDescent="0.2">
      <c r="A7766" t="s">
        <v>20</v>
      </c>
      <c r="B7766">
        <v>209</v>
      </c>
      <c r="C7766" t="s">
        <v>123</v>
      </c>
      <c r="D7766" t="s">
        <v>124</v>
      </c>
      <c r="E7766" s="4" t="str">
        <f>IF(ISBLANK(G7766),H7766,G7766)</f>
        <v xml:space="preserve"> -   </v>
      </c>
      <c r="F7766" s="9" t="b">
        <f>AND(ISBLANK(G7766),ISBLANK(H7766))</f>
        <v>0</v>
      </c>
      <c r="G7766" s="9" t="s">
        <v>38</v>
      </c>
      <c r="I7766" t="s">
        <v>38</v>
      </c>
      <c r="J7766" s="9" t="b">
        <f>AND(ISBLANK(K7766),ISBLANK(L7766))</f>
        <v>0</v>
      </c>
      <c r="K7766" s="9" t="s">
        <v>38</v>
      </c>
      <c r="M7766" s="15" t="b">
        <f>AND(ISBLANK(N7766),ISBLANK(O7766),ISBLANK(P7766))</f>
        <v>0</v>
      </c>
      <c r="N7766" s="15" t="s">
        <v>38</v>
      </c>
      <c r="P7766" s="15" t="s">
        <v>38</v>
      </c>
      <c r="Q7766" t="s">
        <v>38</v>
      </c>
      <c r="R7766" s="18" t="b">
        <f>AND(ISBLANK(S7766),ISBLANK(T7766))</f>
        <v>0</v>
      </c>
      <c r="S7766" s="18" t="s">
        <v>38</v>
      </c>
      <c r="T7766" s="18" t="s">
        <v>38</v>
      </c>
      <c r="U7766" s="15" t="b">
        <f>AND(ISBLANK(V7766),ISBLANK(W7766),ISBLANK(X7766))</f>
        <v>0</v>
      </c>
      <c r="X7766" s="15" t="s">
        <v>38</v>
      </c>
      <c r="AA7766" t="s">
        <v>311</v>
      </c>
      <c r="AB7766" s="24" t="str">
        <f>IF(ISERR(MONTH(AA7766)),TRIM(SUBSTITUTE(AA7766,(RIGHT(TRIM(AA7766),4)),"")),TEXT(AA7766,"mmmm"))</f>
        <v>May</v>
      </c>
      <c r="AC7766" s="24">
        <f>IF(ISERR(YEAR(AA7766)),VALUE(RIGHT(TRIM(AA7766),4)),YEAR(AA7766))</f>
        <v>2013</v>
      </c>
      <c r="AD7766" t="s">
        <v>24</v>
      </c>
      <c r="AE7766" t="b">
        <f>VLOOKUP(AA7766,duplicates!A:C,3,FALSE)</f>
        <v>0</v>
      </c>
      <c r="AF7766" t="b">
        <f t="shared" si="117"/>
        <v>1</v>
      </c>
    </row>
    <row r="7767" spans="1:32" x14ac:dyDescent="0.2">
      <c r="A7767" t="s">
        <v>20</v>
      </c>
      <c r="B7767">
        <v>220</v>
      </c>
      <c r="C7767" t="s">
        <v>145</v>
      </c>
      <c r="D7767" t="s">
        <v>146</v>
      </c>
      <c r="E7767" s="4">
        <f>IF(ISBLANK(G7767),H7767,G7767)</f>
        <v>602</v>
      </c>
      <c r="F7767" s="9" t="b">
        <f>AND(ISBLANK(G7767),ISBLANK(H7767))</f>
        <v>0</v>
      </c>
      <c r="G7767" s="9">
        <v>602</v>
      </c>
      <c r="I7767">
        <v>657</v>
      </c>
      <c r="J7767" s="9" t="b">
        <f>AND(ISBLANK(K7767),ISBLANK(L7767))</f>
        <v>0</v>
      </c>
      <c r="K7767" s="9" t="s">
        <v>38</v>
      </c>
      <c r="M7767" s="15" t="b">
        <f>AND(ISBLANK(N7767),ISBLANK(O7767),ISBLANK(P7767))</f>
        <v>0</v>
      </c>
      <c r="N7767" s="15" t="s">
        <v>38</v>
      </c>
      <c r="P7767" s="15" t="s">
        <v>38</v>
      </c>
      <c r="Q7767" t="s">
        <v>38</v>
      </c>
      <c r="R7767" s="18" t="b">
        <f>AND(ISBLANK(S7767),ISBLANK(T7767))</f>
        <v>0</v>
      </c>
      <c r="S7767" s="18" t="s">
        <v>38</v>
      </c>
      <c r="T7767" s="20">
        <v>0.92</v>
      </c>
      <c r="U7767" s="15" t="b">
        <f>AND(ISBLANK(V7767),ISBLANK(W7767),ISBLANK(X7767))</f>
        <v>0</v>
      </c>
      <c r="X7767" s="15" t="s">
        <v>38</v>
      </c>
      <c r="AA7767" t="s">
        <v>311</v>
      </c>
      <c r="AB7767" s="24" t="str">
        <f>IF(ISERR(MONTH(AA7767)),TRIM(SUBSTITUTE(AA7767,(RIGHT(TRIM(AA7767),4)),"")),TEXT(AA7767,"mmmm"))</f>
        <v>May</v>
      </c>
      <c r="AC7767" s="24">
        <f>IF(ISERR(YEAR(AA7767)),VALUE(RIGHT(TRIM(AA7767),4)),YEAR(AA7767))</f>
        <v>2013</v>
      </c>
      <c r="AD7767" t="s">
        <v>24</v>
      </c>
      <c r="AE7767" t="b">
        <f>VLOOKUP(AA7767,duplicates!A:C,3,FALSE)</f>
        <v>0</v>
      </c>
      <c r="AF7767" t="b">
        <f t="shared" si="117"/>
        <v>1</v>
      </c>
    </row>
    <row r="7768" spans="1:32" x14ac:dyDescent="0.2">
      <c r="A7768" t="s">
        <v>20</v>
      </c>
      <c r="B7768">
        <v>300</v>
      </c>
      <c r="C7768" t="s">
        <v>287</v>
      </c>
      <c r="D7768" t="s">
        <v>288</v>
      </c>
      <c r="E7768" s="4" t="str">
        <f>IF(ISBLANK(G7768),H7768,G7768)</f>
        <v xml:space="preserve"> -   </v>
      </c>
      <c r="F7768" s="9" t="b">
        <f>AND(ISBLANK(G7768),ISBLANK(H7768))</f>
        <v>0</v>
      </c>
      <c r="G7768" s="9" t="s">
        <v>38</v>
      </c>
      <c r="I7768" t="s">
        <v>38</v>
      </c>
      <c r="J7768" s="9" t="b">
        <f>AND(ISBLANK(K7768),ISBLANK(L7768))</f>
        <v>0</v>
      </c>
      <c r="K7768" s="9" t="s">
        <v>38</v>
      </c>
      <c r="M7768" s="15" t="b">
        <f>AND(ISBLANK(N7768),ISBLANK(O7768),ISBLANK(P7768))</f>
        <v>0</v>
      </c>
      <c r="N7768" s="15" t="s">
        <v>38</v>
      </c>
      <c r="P7768" s="15" t="s">
        <v>38</v>
      </c>
      <c r="Q7768" t="s">
        <v>38</v>
      </c>
      <c r="R7768" s="18" t="b">
        <f>AND(ISBLANK(S7768),ISBLANK(T7768))</f>
        <v>0</v>
      </c>
      <c r="S7768" s="18" t="s">
        <v>38</v>
      </c>
      <c r="T7768" s="18" t="s">
        <v>38</v>
      </c>
      <c r="U7768" s="15" t="b">
        <f>AND(ISBLANK(V7768),ISBLANK(W7768),ISBLANK(X7768))</f>
        <v>0</v>
      </c>
      <c r="X7768" s="15" t="s">
        <v>38</v>
      </c>
      <c r="AA7768" t="s">
        <v>311</v>
      </c>
      <c r="AB7768" s="24" t="str">
        <f>IF(ISERR(MONTH(AA7768)),TRIM(SUBSTITUTE(AA7768,(RIGHT(TRIM(AA7768),4)),"")),TEXT(AA7768,"mmmm"))</f>
        <v>May</v>
      </c>
      <c r="AC7768" s="24">
        <f>IF(ISERR(YEAR(AA7768)),VALUE(RIGHT(TRIM(AA7768),4)),YEAR(AA7768))</f>
        <v>2013</v>
      </c>
      <c r="AD7768" t="s">
        <v>24</v>
      </c>
      <c r="AE7768" t="b">
        <f>VLOOKUP(AA7768,duplicates!A:C,3,FALSE)</f>
        <v>0</v>
      </c>
      <c r="AF7768" t="b">
        <f t="shared" si="117"/>
        <v>1</v>
      </c>
    </row>
    <row r="7769" spans="1:32" x14ac:dyDescent="0.2">
      <c r="A7769" t="s">
        <v>20</v>
      </c>
      <c r="B7769">
        <v>216</v>
      </c>
      <c r="C7769" t="s">
        <v>137</v>
      </c>
      <c r="D7769" t="s">
        <v>138</v>
      </c>
      <c r="E7769" s="4">
        <f>IF(ISBLANK(G7769),H7769,G7769)</f>
        <v>210</v>
      </c>
      <c r="F7769" s="9" t="b">
        <f>AND(ISBLANK(G7769),ISBLANK(H7769))</f>
        <v>0</v>
      </c>
      <c r="G7769" s="9">
        <v>210</v>
      </c>
      <c r="I7769">
        <v>515</v>
      </c>
      <c r="J7769" s="9" t="b">
        <f>AND(ISBLANK(K7769),ISBLANK(L7769))</f>
        <v>0</v>
      </c>
      <c r="K7769" s="9" t="s">
        <v>38</v>
      </c>
      <c r="M7769" s="15" t="b">
        <f>AND(ISBLANK(N7769),ISBLANK(O7769),ISBLANK(P7769))</f>
        <v>0</v>
      </c>
      <c r="N7769" s="15" t="s">
        <v>38</v>
      </c>
      <c r="P7769" s="15" t="s">
        <v>38</v>
      </c>
      <c r="Q7769" t="s">
        <v>38</v>
      </c>
      <c r="R7769" s="18" t="b">
        <f>AND(ISBLANK(S7769),ISBLANK(T7769))</f>
        <v>0</v>
      </c>
      <c r="S7769" s="18" t="s">
        <v>38</v>
      </c>
      <c r="T7769" s="20">
        <v>0.41</v>
      </c>
      <c r="U7769" s="15" t="b">
        <f>AND(ISBLANK(V7769),ISBLANK(W7769),ISBLANK(X7769))</f>
        <v>0</v>
      </c>
      <c r="X7769" s="15" t="s">
        <v>38</v>
      </c>
      <c r="AA7769" t="s">
        <v>311</v>
      </c>
      <c r="AB7769" s="24" t="str">
        <f>IF(ISERR(MONTH(AA7769)),TRIM(SUBSTITUTE(AA7769,(RIGHT(TRIM(AA7769),4)),"")),TEXT(AA7769,"mmmm"))</f>
        <v>May</v>
      </c>
      <c r="AC7769" s="24">
        <f>IF(ISERR(YEAR(AA7769)),VALUE(RIGHT(TRIM(AA7769),4)),YEAR(AA7769))</f>
        <v>2013</v>
      </c>
      <c r="AD7769" t="s">
        <v>24</v>
      </c>
      <c r="AE7769" t="b">
        <f>VLOOKUP(AA7769,duplicates!A:C,3,FALSE)</f>
        <v>0</v>
      </c>
      <c r="AF7769" t="b">
        <f t="shared" si="117"/>
        <v>1</v>
      </c>
    </row>
    <row r="7770" spans="1:32" x14ac:dyDescent="0.2">
      <c r="A7770" t="s">
        <v>20</v>
      </c>
      <c r="B7770">
        <v>259</v>
      </c>
      <c r="C7770" t="s">
        <v>205</v>
      </c>
      <c r="D7770" t="s">
        <v>206</v>
      </c>
      <c r="E7770" s="4" t="str">
        <f>IF(ISBLANK(G7770),H7770,G7770)</f>
        <v xml:space="preserve"> -   </v>
      </c>
      <c r="F7770" s="9" t="b">
        <f>AND(ISBLANK(G7770),ISBLANK(H7770))</f>
        <v>0</v>
      </c>
      <c r="G7770" s="9" t="s">
        <v>38</v>
      </c>
      <c r="I7770" t="s">
        <v>38</v>
      </c>
      <c r="J7770" s="9" t="b">
        <f>AND(ISBLANK(K7770),ISBLANK(L7770))</f>
        <v>0</v>
      </c>
      <c r="K7770" s="9" t="s">
        <v>38</v>
      </c>
      <c r="M7770" s="15" t="b">
        <f>AND(ISBLANK(N7770),ISBLANK(O7770),ISBLANK(P7770))</f>
        <v>0</v>
      </c>
      <c r="N7770" s="15" t="s">
        <v>38</v>
      </c>
      <c r="P7770" s="15" t="s">
        <v>38</v>
      </c>
      <c r="Q7770" t="s">
        <v>38</v>
      </c>
      <c r="R7770" s="18" t="b">
        <f>AND(ISBLANK(S7770),ISBLANK(T7770))</f>
        <v>0</v>
      </c>
      <c r="S7770" s="18" t="s">
        <v>38</v>
      </c>
      <c r="T7770" s="18" t="s">
        <v>38</v>
      </c>
      <c r="U7770" s="15" t="b">
        <f>AND(ISBLANK(V7770),ISBLANK(W7770),ISBLANK(X7770))</f>
        <v>0</v>
      </c>
      <c r="X7770" s="15" t="s">
        <v>38</v>
      </c>
      <c r="AA7770" t="s">
        <v>311</v>
      </c>
      <c r="AB7770" s="24" t="str">
        <f>IF(ISERR(MONTH(AA7770)),TRIM(SUBSTITUTE(AA7770,(RIGHT(TRIM(AA7770),4)),"")),TEXT(AA7770,"mmmm"))</f>
        <v>May</v>
      </c>
      <c r="AC7770" s="24">
        <f>IF(ISERR(YEAR(AA7770)),VALUE(RIGHT(TRIM(AA7770),4)),YEAR(AA7770))</f>
        <v>2013</v>
      </c>
      <c r="AD7770" t="s">
        <v>24</v>
      </c>
      <c r="AE7770" t="b">
        <f>VLOOKUP(AA7770,duplicates!A:C,3,FALSE)</f>
        <v>0</v>
      </c>
      <c r="AF7770" t="b">
        <f t="shared" si="117"/>
        <v>1</v>
      </c>
    </row>
    <row r="7771" spans="1:32" x14ac:dyDescent="0.2">
      <c r="A7771" t="s">
        <v>20</v>
      </c>
      <c r="B7771">
        <v>171</v>
      </c>
      <c r="C7771" t="s">
        <v>47</v>
      </c>
      <c r="D7771" t="s">
        <v>48</v>
      </c>
      <c r="E7771" s="4">
        <f>IF(ISBLANK(G7771),H7771,G7771)</f>
        <v>34</v>
      </c>
      <c r="F7771" s="9" t="b">
        <f>AND(ISBLANK(G7771),ISBLANK(H7771))</f>
        <v>0</v>
      </c>
      <c r="G7771" s="9">
        <v>34</v>
      </c>
      <c r="I7771">
        <v>36</v>
      </c>
      <c r="J7771" s="9" t="b">
        <f>AND(ISBLANK(K7771),ISBLANK(L7771))</f>
        <v>0</v>
      </c>
      <c r="K7771" s="9" t="s">
        <v>38</v>
      </c>
      <c r="M7771" s="15" t="b">
        <f>AND(ISBLANK(N7771),ISBLANK(O7771),ISBLANK(P7771))</f>
        <v>0</v>
      </c>
      <c r="N7771" s="15" t="s">
        <v>38</v>
      </c>
      <c r="P7771" s="15" t="s">
        <v>38</v>
      </c>
      <c r="Q7771" t="s">
        <v>38</v>
      </c>
      <c r="R7771" s="18" t="b">
        <f>AND(ISBLANK(S7771),ISBLANK(T7771))</f>
        <v>0</v>
      </c>
      <c r="S7771" s="18" t="s">
        <v>38</v>
      </c>
      <c r="T7771" s="20">
        <v>0.94</v>
      </c>
      <c r="U7771" s="15" t="b">
        <f>AND(ISBLANK(V7771),ISBLANK(W7771),ISBLANK(X7771))</f>
        <v>0</v>
      </c>
      <c r="X7771" s="15" t="s">
        <v>38</v>
      </c>
      <c r="AA7771" t="s">
        <v>311</v>
      </c>
      <c r="AB7771" s="24" t="str">
        <f>IF(ISERR(MONTH(AA7771)),TRIM(SUBSTITUTE(AA7771,(RIGHT(TRIM(AA7771),4)),"")),TEXT(AA7771,"mmmm"))</f>
        <v>May</v>
      </c>
      <c r="AC7771" s="24">
        <f>IF(ISERR(YEAR(AA7771)),VALUE(RIGHT(TRIM(AA7771),4)),YEAR(AA7771))</f>
        <v>2013</v>
      </c>
      <c r="AD7771" t="s">
        <v>24</v>
      </c>
      <c r="AE7771" t="b">
        <f>VLOOKUP(AA7771,duplicates!A:C,3,FALSE)</f>
        <v>0</v>
      </c>
      <c r="AF7771" t="b">
        <f t="shared" si="117"/>
        <v>1</v>
      </c>
    </row>
    <row r="7772" spans="1:32" x14ac:dyDescent="0.2">
      <c r="A7772" t="s">
        <v>20</v>
      </c>
      <c r="B7772">
        <v>187</v>
      </c>
      <c r="C7772" t="s">
        <v>79</v>
      </c>
      <c r="D7772" t="s">
        <v>80</v>
      </c>
      <c r="E7772" s="4" t="str">
        <f>IF(ISBLANK(G7772),H7772,G7772)</f>
        <v xml:space="preserve"> -   </v>
      </c>
      <c r="F7772" s="9" t="b">
        <f>AND(ISBLANK(G7772),ISBLANK(H7772))</f>
        <v>0</v>
      </c>
      <c r="G7772" s="9" t="s">
        <v>38</v>
      </c>
      <c r="I7772" t="s">
        <v>38</v>
      </c>
      <c r="J7772" s="9" t="b">
        <f>AND(ISBLANK(K7772),ISBLANK(L7772))</f>
        <v>0</v>
      </c>
      <c r="K7772" s="9" t="s">
        <v>38</v>
      </c>
      <c r="M7772" s="15" t="b">
        <f>AND(ISBLANK(N7772),ISBLANK(O7772),ISBLANK(P7772))</f>
        <v>0</v>
      </c>
      <c r="N7772" s="15" t="s">
        <v>38</v>
      </c>
      <c r="P7772" s="15" t="s">
        <v>38</v>
      </c>
      <c r="Q7772" t="s">
        <v>38</v>
      </c>
      <c r="R7772" s="18" t="b">
        <f>AND(ISBLANK(S7772),ISBLANK(T7772))</f>
        <v>0</v>
      </c>
      <c r="S7772" s="18" t="s">
        <v>38</v>
      </c>
      <c r="T7772" s="18" t="s">
        <v>38</v>
      </c>
      <c r="U7772" s="15" t="b">
        <f>AND(ISBLANK(V7772),ISBLANK(W7772),ISBLANK(X7772))</f>
        <v>0</v>
      </c>
      <c r="X7772" s="15" t="s">
        <v>38</v>
      </c>
      <c r="AA7772" t="s">
        <v>311</v>
      </c>
      <c r="AB7772" s="24" t="str">
        <f>IF(ISERR(MONTH(AA7772)),TRIM(SUBSTITUTE(AA7772,(RIGHT(TRIM(AA7772),4)),"")),TEXT(AA7772,"mmmm"))</f>
        <v>May</v>
      </c>
      <c r="AC7772" s="24">
        <f>IF(ISERR(YEAR(AA7772)),VALUE(RIGHT(TRIM(AA7772),4)),YEAR(AA7772))</f>
        <v>2013</v>
      </c>
      <c r="AD7772" t="s">
        <v>24</v>
      </c>
      <c r="AE7772" t="b">
        <f>VLOOKUP(AA7772,duplicates!A:C,3,FALSE)</f>
        <v>0</v>
      </c>
      <c r="AF7772" t="b">
        <f t="shared" si="117"/>
        <v>1</v>
      </c>
    </row>
    <row r="7773" spans="1:32" x14ac:dyDescent="0.2">
      <c r="A7773" t="s">
        <v>20</v>
      </c>
      <c r="B7773">
        <v>302</v>
      </c>
      <c r="C7773" t="s">
        <v>291</v>
      </c>
      <c r="D7773" t="s">
        <v>292</v>
      </c>
      <c r="E7773" s="4" t="str">
        <f>IF(ISBLANK(G7773),H7773,G7773)</f>
        <v xml:space="preserve"> -   </v>
      </c>
      <c r="F7773" s="9" t="b">
        <f>AND(ISBLANK(G7773),ISBLANK(H7773))</f>
        <v>0</v>
      </c>
      <c r="G7773" s="9" t="s">
        <v>38</v>
      </c>
      <c r="I7773" t="s">
        <v>38</v>
      </c>
      <c r="J7773" s="9" t="b">
        <f>AND(ISBLANK(K7773),ISBLANK(L7773))</f>
        <v>0</v>
      </c>
      <c r="K7773" s="9" t="s">
        <v>38</v>
      </c>
      <c r="M7773" s="15" t="b">
        <f>AND(ISBLANK(N7773),ISBLANK(O7773),ISBLANK(P7773))</f>
        <v>0</v>
      </c>
      <c r="N7773" s="15" t="s">
        <v>38</v>
      </c>
      <c r="P7773" s="15" t="s">
        <v>38</v>
      </c>
      <c r="Q7773" t="s">
        <v>38</v>
      </c>
      <c r="R7773" s="18" t="b">
        <f>AND(ISBLANK(S7773),ISBLANK(T7773))</f>
        <v>0</v>
      </c>
      <c r="S7773" s="18" t="s">
        <v>38</v>
      </c>
      <c r="T7773" s="18" t="s">
        <v>38</v>
      </c>
      <c r="U7773" s="15" t="b">
        <f>AND(ISBLANK(V7773),ISBLANK(W7773),ISBLANK(X7773))</f>
        <v>0</v>
      </c>
      <c r="X7773" s="15" t="s">
        <v>38</v>
      </c>
      <c r="AA7773" t="s">
        <v>311</v>
      </c>
      <c r="AB7773" s="24" t="str">
        <f>IF(ISERR(MONTH(AA7773)),TRIM(SUBSTITUTE(AA7773,(RIGHT(TRIM(AA7773),4)),"")),TEXT(AA7773,"mmmm"))</f>
        <v>May</v>
      </c>
      <c r="AC7773" s="24">
        <f>IF(ISERR(YEAR(AA7773)),VALUE(RIGHT(TRIM(AA7773),4)),YEAR(AA7773))</f>
        <v>2013</v>
      </c>
      <c r="AD7773" t="s">
        <v>24</v>
      </c>
      <c r="AE7773" t="b">
        <f>VLOOKUP(AA7773,duplicates!A:C,3,FALSE)</f>
        <v>0</v>
      </c>
      <c r="AF7773" t="b">
        <f t="shared" si="117"/>
        <v>1</v>
      </c>
    </row>
    <row r="7774" spans="1:32" x14ac:dyDescent="0.2">
      <c r="A7774" t="s">
        <v>20</v>
      </c>
      <c r="B7774">
        <v>229</v>
      </c>
      <c r="C7774" t="s">
        <v>163</v>
      </c>
      <c r="D7774" t="s">
        <v>164</v>
      </c>
      <c r="E7774" s="4">
        <f>IF(ISBLANK(G7774),H7774,G7774)</f>
        <v>16</v>
      </c>
      <c r="F7774" s="9" t="b">
        <f>AND(ISBLANK(G7774),ISBLANK(H7774))</f>
        <v>0</v>
      </c>
      <c r="G7774" s="9">
        <v>16</v>
      </c>
      <c r="I7774">
        <v>20</v>
      </c>
      <c r="J7774" s="9" t="b">
        <f>AND(ISBLANK(K7774),ISBLANK(L7774))</f>
        <v>0</v>
      </c>
      <c r="K7774" s="9" t="s">
        <v>38</v>
      </c>
      <c r="M7774" s="15" t="b">
        <f>AND(ISBLANK(N7774),ISBLANK(O7774),ISBLANK(P7774))</f>
        <v>0</v>
      </c>
      <c r="N7774" s="15" t="s">
        <v>38</v>
      </c>
      <c r="P7774" s="15" t="s">
        <v>38</v>
      </c>
      <c r="Q7774" t="s">
        <v>38</v>
      </c>
      <c r="R7774" s="18" t="b">
        <f>AND(ISBLANK(S7774),ISBLANK(T7774))</f>
        <v>0</v>
      </c>
      <c r="S7774" s="18" t="s">
        <v>38</v>
      </c>
      <c r="T7774" s="20">
        <v>0.8</v>
      </c>
      <c r="U7774" s="15" t="b">
        <f>AND(ISBLANK(V7774),ISBLANK(W7774),ISBLANK(X7774))</f>
        <v>0</v>
      </c>
      <c r="X7774" s="15" t="s">
        <v>38</v>
      </c>
      <c r="AA7774" t="s">
        <v>311</v>
      </c>
      <c r="AB7774" s="24" t="str">
        <f>IF(ISERR(MONTH(AA7774)),TRIM(SUBSTITUTE(AA7774,(RIGHT(TRIM(AA7774),4)),"")),TEXT(AA7774,"mmmm"))</f>
        <v>May</v>
      </c>
      <c r="AC7774" s="24">
        <f>IF(ISERR(YEAR(AA7774)),VALUE(RIGHT(TRIM(AA7774),4)),YEAR(AA7774))</f>
        <v>2013</v>
      </c>
      <c r="AD7774" t="s">
        <v>24</v>
      </c>
      <c r="AE7774" t="b">
        <f>VLOOKUP(AA7774,duplicates!A:C,3,FALSE)</f>
        <v>0</v>
      </c>
      <c r="AF7774" t="b">
        <f t="shared" si="117"/>
        <v>1</v>
      </c>
    </row>
    <row r="7775" spans="1:32" x14ac:dyDescent="0.2">
      <c r="A7775" t="s">
        <v>20</v>
      </c>
      <c r="B7775">
        <v>267</v>
      </c>
      <c r="C7775" t="s">
        <v>221</v>
      </c>
      <c r="D7775" t="s">
        <v>222</v>
      </c>
      <c r="E7775" s="4">
        <f>IF(ISBLANK(G7775),H7775,G7775)</f>
        <v>387</v>
      </c>
      <c r="F7775" s="9" t="b">
        <f>AND(ISBLANK(G7775),ISBLANK(H7775))</f>
        <v>0</v>
      </c>
      <c r="G7775" s="9">
        <v>387</v>
      </c>
      <c r="I7775">
        <v>474</v>
      </c>
      <c r="J7775" s="9" t="b">
        <f>AND(ISBLANK(K7775),ISBLANK(L7775))</f>
        <v>0</v>
      </c>
      <c r="K7775" s="9" t="s">
        <v>38</v>
      </c>
      <c r="M7775" s="15" t="b">
        <f>AND(ISBLANK(N7775),ISBLANK(O7775),ISBLANK(P7775))</f>
        <v>0</v>
      </c>
      <c r="N7775" s="15" t="s">
        <v>38</v>
      </c>
      <c r="P7775" s="15" t="s">
        <v>38</v>
      </c>
      <c r="Q7775" t="s">
        <v>38</v>
      </c>
      <c r="R7775" s="18" t="b">
        <f>AND(ISBLANK(S7775),ISBLANK(T7775))</f>
        <v>0</v>
      </c>
      <c r="S7775" s="18" t="s">
        <v>38</v>
      </c>
      <c r="T7775" s="20">
        <v>0.82</v>
      </c>
      <c r="U7775" s="15" t="b">
        <f>AND(ISBLANK(V7775),ISBLANK(W7775),ISBLANK(X7775))</f>
        <v>0</v>
      </c>
      <c r="X7775" s="15" t="s">
        <v>38</v>
      </c>
      <c r="AA7775" t="s">
        <v>311</v>
      </c>
      <c r="AB7775" s="24" t="str">
        <f>IF(ISERR(MONTH(AA7775)),TRIM(SUBSTITUTE(AA7775,(RIGHT(TRIM(AA7775),4)),"")),TEXT(AA7775,"mmmm"))</f>
        <v>May</v>
      </c>
      <c r="AC7775" s="24">
        <f>IF(ISERR(YEAR(AA7775)),VALUE(RIGHT(TRIM(AA7775),4)),YEAR(AA7775))</f>
        <v>2013</v>
      </c>
      <c r="AD7775" t="s">
        <v>24</v>
      </c>
      <c r="AE7775" t="b">
        <f>VLOOKUP(AA7775,duplicates!A:C,3,FALSE)</f>
        <v>0</v>
      </c>
      <c r="AF7775" t="b">
        <f t="shared" si="117"/>
        <v>1</v>
      </c>
    </row>
    <row r="7776" spans="1:32" x14ac:dyDescent="0.2">
      <c r="A7776" t="s">
        <v>20</v>
      </c>
      <c r="B7776">
        <v>248</v>
      </c>
      <c r="C7776" t="s">
        <v>201</v>
      </c>
      <c r="D7776" t="s">
        <v>202</v>
      </c>
      <c r="E7776" s="4">
        <f>IF(ISBLANK(G7776),H7776,G7776)</f>
        <v>230</v>
      </c>
      <c r="F7776" s="9" t="b">
        <f>AND(ISBLANK(G7776),ISBLANK(H7776))</f>
        <v>0</v>
      </c>
      <c r="G7776" s="9">
        <v>230</v>
      </c>
      <c r="I7776">
        <v>280</v>
      </c>
      <c r="J7776" s="9" t="b">
        <f>AND(ISBLANK(K7776),ISBLANK(L7776))</f>
        <v>0</v>
      </c>
      <c r="K7776" s="9" t="s">
        <v>38</v>
      </c>
      <c r="M7776" s="15" t="b">
        <f>AND(ISBLANK(N7776),ISBLANK(O7776),ISBLANK(P7776))</f>
        <v>0</v>
      </c>
      <c r="N7776" s="15" t="s">
        <v>38</v>
      </c>
      <c r="P7776" s="15" t="s">
        <v>38</v>
      </c>
      <c r="Q7776" t="s">
        <v>38</v>
      </c>
      <c r="R7776" s="18" t="b">
        <f>AND(ISBLANK(S7776),ISBLANK(T7776))</f>
        <v>0</v>
      </c>
      <c r="S7776" s="18" t="s">
        <v>38</v>
      </c>
      <c r="T7776" s="20">
        <v>0.82</v>
      </c>
      <c r="U7776" s="15" t="b">
        <f>AND(ISBLANK(V7776),ISBLANK(W7776),ISBLANK(X7776))</f>
        <v>0</v>
      </c>
      <c r="X7776" s="15" t="s">
        <v>38</v>
      </c>
      <c r="AA7776" t="s">
        <v>311</v>
      </c>
      <c r="AB7776" s="24" t="str">
        <f>IF(ISERR(MONTH(AA7776)),TRIM(SUBSTITUTE(AA7776,(RIGHT(TRIM(AA7776),4)),"")),TEXT(AA7776,"mmmm"))</f>
        <v>May</v>
      </c>
      <c r="AC7776" s="24">
        <f>IF(ISERR(YEAR(AA7776)),VALUE(RIGHT(TRIM(AA7776),4)),YEAR(AA7776))</f>
        <v>2013</v>
      </c>
      <c r="AD7776" t="s">
        <v>24</v>
      </c>
      <c r="AE7776" t="b">
        <f>VLOOKUP(AA7776,duplicates!A:C,3,FALSE)</f>
        <v>0</v>
      </c>
      <c r="AF7776" t="b">
        <f t="shared" si="117"/>
        <v>1</v>
      </c>
    </row>
    <row r="7777" spans="1:32" x14ac:dyDescent="0.2">
      <c r="A7777" t="s">
        <v>20</v>
      </c>
      <c r="B7777">
        <v>186</v>
      </c>
      <c r="C7777" t="s">
        <v>77</v>
      </c>
      <c r="D7777" t="s">
        <v>78</v>
      </c>
      <c r="E7777" s="4">
        <f>IF(ISBLANK(G7777),H7777,G7777)</f>
        <v>8</v>
      </c>
      <c r="F7777" s="9" t="b">
        <f>AND(ISBLANK(G7777),ISBLANK(H7777))</f>
        <v>0</v>
      </c>
      <c r="G7777" s="9">
        <v>8</v>
      </c>
      <c r="I7777">
        <v>8</v>
      </c>
      <c r="J7777" s="9" t="b">
        <f>AND(ISBLANK(K7777),ISBLANK(L7777))</f>
        <v>0</v>
      </c>
      <c r="K7777" s="9" t="s">
        <v>38</v>
      </c>
      <c r="M7777" s="15" t="b">
        <f>AND(ISBLANK(N7777),ISBLANK(O7777),ISBLANK(P7777))</f>
        <v>0</v>
      </c>
      <c r="N7777" s="15" t="s">
        <v>38</v>
      </c>
      <c r="P7777" s="15" t="s">
        <v>38</v>
      </c>
      <c r="Q7777" t="s">
        <v>38</v>
      </c>
      <c r="R7777" s="18" t="b">
        <f>AND(ISBLANK(S7777),ISBLANK(T7777))</f>
        <v>0</v>
      </c>
      <c r="S7777" s="18" t="s">
        <v>38</v>
      </c>
      <c r="T7777" s="20">
        <v>1</v>
      </c>
      <c r="U7777" s="15" t="b">
        <f>AND(ISBLANK(V7777),ISBLANK(W7777),ISBLANK(X7777))</f>
        <v>0</v>
      </c>
      <c r="X7777" s="15" t="s">
        <v>38</v>
      </c>
      <c r="AA7777" t="s">
        <v>311</v>
      </c>
      <c r="AB7777" s="24" t="str">
        <f>IF(ISERR(MONTH(AA7777)),TRIM(SUBSTITUTE(AA7777,(RIGHT(TRIM(AA7777),4)),"")),TEXT(AA7777,"mmmm"))</f>
        <v>May</v>
      </c>
      <c r="AC7777" s="24">
        <f>IF(ISERR(YEAR(AA7777)),VALUE(RIGHT(TRIM(AA7777),4)),YEAR(AA7777))</f>
        <v>2013</v>
      </c>
      <c r="AD7777" t="s">
        <v>24</v>
      </c>
      <c r="AE7777" t="b">
        <f>VLOOKUP(AA7777,duplicates!A:C,3,FALSE)</f>
        <v>0</v>
      </c>
      <c r="AF7777" t="b">
        <f t="shared" si="117"/>
        <v>1</v>
      </c>
    </row>
    <row r="7778" spans="1:32" x14ac:dyDescent="0.2">
      <c r="A7778" t="s">
        <v>20</v>
      </c>
      <c r="B7778">
        <v>167</v>
      </c>
      <c r="C7778" t="s">
        <v>36</v>
      </c>
      <c r="D7778" t="s">
        <v>37</v>
      </c>
      <c r="E7778" s="4" t="str">
        <f>IF(ISBLANK(G7778),H7778,G7778)</f>
        <v xml:space="preserve"> -   </v>
      </c>
      <c r="F7778" s="9" t="b">
        <f>AND(ISBLANK(G7778),ISBLANK(H7778))</f>
        <v>0</v>
      </c>
      <c r="G7778" s="9" t="s">
        <v>38</v>
      </c>
      <c r="I7778">
        <v>255</v>
      </c>
      <c r="J7778" s="9" t="b">
        <f>AND(ISBLANK(K7778),ISBLANK(L7778))</f>
        <v>0</v>
      </c>
      <c r="K7778" s="9" t="s">
        <v>38</v>
      </c>
      <c r="M7778" s="15" t="b">
        <f>AND(ISBLANK(N7778),ISBLANK(O7778),ISBLANK(P7778))</f>
        <v>0</v>
      </c>
      <c r="N7778" s="15" t="s">
        <v>38</v>
      </c>
      <c r="P7778" s="15" t="s">
        <v>38</v>
      </c>
      <c r="Q7778" t="s">
        <v>38</v>
      </c>
      <c r="R7778" s="18" t="b">
        <f>AND(ISBLANK(S7778),ISBLANK(T7778))</f>
        <v>0</v>
      </c>
      <c r="S7778" s="18" t="s">
        <v>38</v>
      </c>
      <c r="T7778" s="20">
        <v>0</v>
      </c>
      <c r="U7778" s="15" t="b">
        <f>AND(ISBLANK(V7778),ISBLANK(W7778),ISBLANK(X7778))</f>
        <v>0</v>
      </c>
      <c r="X7778" s="15" t="s">
        <v>38</v>
      </c>
      <c r="AA7778" t="s">
        <v>311</v>
      </c>
      <c r="AB7778" s="24" t="str">
        <f>IF(ISERR(MONTH(AA7778)),TRIM(SUBSTITUTE(AA7778,(RIGHT(TRIM(AA7778),4)),"")),TEXT(AA7778,"mmmm"))</f>
        <v>May</v>
      </c>
      <c r="AC7778" s="24">
        <f>IF(ISERR(YEAR(AA7778)),VALUE(RIGHT(TRIM(AA7778),4)),YEAR(AA7778))</f>
        <v>2013</v>
      </c>
      <c r="AD7778" t="s">
        <v>24</v>
      </c>
      <c r="AE7778" t="b">
        <f>VLOOKUP(AA7778,duplicates!A:C,3,FALSE)</f>
        <v>0</v>
      </c>
      <c r="AF7778" t="b">
        <f t="shared" si="117"/>
        <v>1</v>
      </c>
    </row>
    <row r="7779" spans="1:32" x14ac:dyDescent="0.2">
      <c r="A7779" t="s">
        <v>20</v>
      </c>
      <c r="B7779">
        <v>246</v>
      </c>
      <c r="C7779" t="s">
        <v>197</v>
      </c>
      <c r="D7779" t="s">
        <v>198</v>
      </c>
      <c r="E7779" s="4">
        <f>IF(ISBLANK(G7779),H7779,G7779)</f>
        <v>1</v>
      </c>
      <c r="F7779" s="9" t="b">
        <f>AND(ISBLANK(G7779),ISBLANK(H7779))</f>
        <v>0</v>
      </c>
      <c r="G7779" s="9">
        <v>1</v>
      </c>
      <c r="I7779">
        <v>6</v>
      </c>
      <c r="J7779" s="9" t="b">
        <f>AND(ISBLANK(K7779),ISBLANK(L7779))</f>
        <v>0</v>
      </c>
      <c r="K7779" s="9" t="s">
        <v>38</v>
      </c>
      <c r="M7779" s="15" t="b">
        <f>AND(ISBLANK(N7779),ISBLANK(O7779),ISBLANK(P7779))</f>
        <v>0</v>
      </c>
      <c r="N7779" s="15" t="s">
        <v>38</v>
      </c>
      <c r="P7779" s="15" t="s">
        <v>38</v>
      </c>
      <c r="Q7779" t="s">
        <v>38</v>
      </c>
      <c r="R7779" s="18" t="b">
        <f>AND(ISBLANK(S7779),ISBLANK(T7779))</f>
        <v>0</v>
      </c>
      <c r="S7779" s="18" t="s">
        <v>38</v>
      </c>
      <c r="T7779" s="20">
        <v>0.17</v>
      </c>
      <c r="U7779" s="15" t="b">
        <f>AND(ISBLANK(V7779),ISBLANK(W7779),ISBLANK(X7779))</f>
        <v>0</v>
      </c>
      <c r="X7779" s="15" t="s">
        <v>38</v>
      </c>
      <c r="AA7779" t="s">
        <v>311</v>
      </c>
      <c r="AB7779" s="24" t="str">
        <f>IF(ISERR(MONTH(AA7779)),TRIM(SUBSTITUTE(AA7779,(RIGHT(TRIM(AA7779),4)),"")),TEXT(AA7779,"mmmm"))</f>
        <v>May</v>
      </c>
      <c r="AC7779" s="24">
        <f>IF(ISERR(YEAR(AA7779)),VALUE(RIGHT(TRIM(AA7779),4)),YEAR(AA7779))</f>
        <v>2013</v>
      </c>
      <c r="AD7779" t="s">
        <v>24</v>
      </c>
      <c r="AE7779" t="b">
        <f>VLOOKUP(AA7779,duplicates!A:C,3,FALSE)</f>
        <v>0</v>
      </c>
      <c r="AF7779" t="b">
        <f t="shared" si="117"/>
        <v>1</v>
      </c>
    </row>
    <row r="7780" spans="1:32" x14ac:dyDescent="0.2">
      <c r="A7780" t="s">
        <v>20</v>
      </c>
      <c r="B7780">
        <v>188</v>
      </c>
      <c r="C7780" t="s">
        <v>81</v>
      </c>
      <c r="D7780" t="s">
        <v>82</v>
      </c>
      <c r="E7780" s="4">
        <f>IF(ISBLANK(G7780),H7780,G7780)</f>
        <v>4</v>
      </c>
      <c r="F7780" s="9" t="b">
        <f>AND(ISBLANK(G7780),ISBLANK(H7780))</f>
        <v>0</v>
      </c>
      <c r="G7780" s="9">
        <v>4</v>
      </c>
      <c r="I7780">
        <v>4</v>
      </c>
      <c r="J7780" s="9" t="b">
        <f>AND(ISBLANK(K7780),ISBLANK(L7780))</f>
        <v>0</v>
      </c>
      <c r="K7780" s="9" t="s">
        <v>38</v>
      </c>
      <c r="M7780" s="15" t="b">
        <f>AND(ISBLANK(N7780),ISBLANK(O7780),ISBLANK(P7780))</f>
        <v>0</v>
      </c>
      <c r="N7780" s="15" t="s">
        <v>38</v>
      </c>
      <c r="P7780" s="15" t="s">
        <v>38</v>
      </c>
      <c r="Q7780" t="s">
        <v>38</v>
      </c>
      <c r="R7780" s="18" t="b">
        <f>AND(ISBLANK(S7780),ISBLANK(T7780))</f>
        <v>0</v>
      </c>
      <c r="S7780" s="18" t="s">
        <v>38</v>
      </c>
      <c r="T7780" s="20">
        <v>1</v>
      </c>
      <c r="U7780" s="15" t="b">
        <f>AND(ISBLANK(V7780),ISBLANK(W7780),ISBLANK(X7780))</f>
        <v>0</v>
      </c>
      <c r="X7780" s="15" t="s">
        <v>38</v>
      </c>
      <c r="AA7780" t="s">
        <v>311</v>
      </c>
      <c r="AB7780" s="24" t="str">
        <f>IF(ISERR(MONTH(AA7780)),TRIM(SUBSTITUTE(AA7780,(RIGHT(TRIM(AA7780),4)),"")),TEXT(AA7780,"mmmm"))</f>
        <v>May</v>
      </c>
      <c r="AC7780" s="24">
        <f>IF(ISERR(YEAR(AA7780)),VALUE(RIGHT(TRIM(AA7780),4)),YEAR(AA7780))</f>
        <v>2013</v>
      </c>
      <c r="AD7780" t="s">
        <v>24</v>
      </c>
      <c r="AE7780" t="b">
        <f>VLOOKUP(AA7780,duplicates!A:C,3,FALSE)</f>
        <v>0</v>
      </c>
      <c r="AF7780" t="b">
        <f t="shared" si="117"/>
        <v>1</v>
      </c>
    </row>
    <row r="7781" spans="1:32" x14ac:dyDescent="0.2">
      <c r="A7781" t="s">
        <v>20</v>
      </c>
      <c r="B7781">
        <v>247</v>
      </c>
      <c r="C7781" t="s">
        <v>199</v>
      </c>
      <c r="D7781" t="s">
        <v>200</v>
      </c>
      <c r="E7781" s="4" t="str">
        <f>IF(ISBLANK(G7781),H7781,G7781)</f>
        <v xml:space="preserve">  -    </v>
      </c>
      <c r="F7781" s="9" t="b">
        <f>AND(ISBLANK(G7781),ISBLANK(H7781))</f>
        <v>0</v>
      </c>
      <c r="G7781" s="9" t="s">
        <v>313</v>
      </c>
      <c r="I7781" t="s">
        <v>313</v>
      </c>
      <c r="J7781" s="9" t="b">
        <f>AND(ISBLANK(K7781),ISBLANK(L7781))</f>
        <v>0</v>
      </c>
      <c r="K7781" s="9" t="s">
        <v>313</v>
      </c>
      <c r="M7781" s="15" t="b">
        <f>AND(ISBLANK(N7781),ISBLANK(O7781),ISBLANK(P7781))</f>
        <v>0</v>
      </c>
      <c r="N7781" s="15" t="s">
        <v>313</v>
      </c>
      <c r="P7781" s="15" t="s">
        <v>313</v>
      </c>
      <c r="Q7781" t="s">
        <v>313</v>
      </c>
      <c r="R7781" s="18" t="b">
        <f>AND(ISBLANK(S7781),ISBLANK(T7781))</f>
        <v>0</v>
      </c>
      <c r="S7781" s="18" t="s">
        <v>38</v>
      </c>
      <c r="T7781" s="18" t="s">
        <v>38</v>
      </c>
      <c r="U7781" s="15" t="b">
        <f>AND(ISBLANK(V7781),ISBLANK(W7781),ISBLANK(X7781))</f>
        <v>0</v>
      </c>
      <c r="X7781" s="15" t="s">
        <v>38</v>
      </c>
      <c r="AA7781" t="s">
        <v>311</v>
      </c>
      <c r="AB7781" s="24" t="str">
        <f>IF(ISERR(MONTH(AA7781)),TRIM(SUBSTITUTE(AA7781,(RIGHT(TRIM(AA7781),4)),"")),TEXT(AA7781,"mmmm"))</f>
        <v>May</v>
      </c>
      <c r="AC7781" s="24">
        <f>IF(ISERR(YEAR(AA7781)),VALUE(RIGHT(TRIM(AA7781),4)),YEAR(AA7781))</f>
        <v>2013</v>
      </c>
      <c r="AD7781" t="s">
        <v>24</v>
      </c>
      <c r="AE7781" t="b">
        <f>VLOOKUP(AA7781,duplicates!A:C,3,FALSE)</f>
        <v>0</v>
      </c>
      <c r="AF7781" t="b">
        <f t="shared" si="117"/>
        <v>1</v>
      </c>
    </row>
    <row r="7782" spans="1:32" x14ac:dyDescent="0.2">
      <c r="A7782" t="s">
        <v>20</v>
      </c>
      <c r="B7782">
        <v>265</v>
      </c>
      <c r="C7782" t="s">
        <v>217</v>
      </c>
      <c r="D7782" t="s">
        <v>218</v>
      </c>
      <c r="E7782" s="4">
        <f>IF(ISBLANK(G7782),H7782,G7782)</f>
        <v>206</v>
      </c>
      <c r="F7782" s="9" t="b">
        <f>AND(ISBLANK(G7782),ISBLANK(H7782))</f>
        <v>0</v>
      </c>
      <c r="G7782" s="9">
        <v>206</v>
      </c>
      <c r="I7782">
        <v>221</v>
      </c>
      <c r="J7782" s="9" t="b">
        <f>AND(ISBLANK(K7782),ISBLANK(L7782))</f>
        <v>0</v>
      </c>
      <c r="K7782" s="9">
        <v>6</v>
      </c>
      <c r="M7782" s="15" t="b">
        <f>AND(ISBLANK(N7782),ISBLANK(O7782),ISBLANK(P7782))</f>
        <v>0</v>
      </c>
      <c r="N7782" s="15">
        <v>5</v>
      </c>
      <c r="P7782" s="15">
        <v>6</v>
      </c>
      <c r="Q7782">
        <v>5</v>
      </c>
      <c r="R7782" s="18" t="b">
        <f>AND(ISBLANK(S7782),ISBLANK(T7782))</f>
        <v>0</v>
      </c>
      <c r="S7782" s="20">
        <v>1</v>
      </c>
      <c r="T7782" s="20">
        <v>0.93</v>
      </c>
      <c r="U7782" s="15" t="b">
        <f>AND(ISBLANK(V7782),ISBLANK(W7782),ISBLANK(X7782))</f>
        <v>0</v>
      </c>
      <c r="X7782" s="16">
        <v>1</v>
      </c>
      <c r="AA7782" t="s">
        <v>311</v>
      </c>
      <c r="AB7782" s="24" t="str">
        <f>IF(ISERR(MONTH(AA7782)),TRIM(SUBSTITUTE(AA7782,(RIGHT(TRIM(AA7782),4)),"")),TEXT(AA7782,"mmmm"))</f>
        <v>May</v>
      </c>
      <c r="AC7782" s="24">
        <f>IF(ISERR(YEAR(AA7782)),VALUE(RIGHT(TRIM(AA7782),4)),YEAR(AA7782))</f>
        <v>2013</v>
      </c>
      <c r="AD7782" t="s">
        <v>24</v>
      </c>
      <c r="AE7782" t="b">
        <f>VLOOKUP(AA7782,duplicates!A:C,3,FALSE)</f>
        <v>0</v>
      </c>
      <c r="AF7782" t="b">
        <f t="shared" si="117"/>
        <v>1</v>
      </c>
    </row>
    <row r="7783" spans="1:32" x14ac:dyDescent="0.2">
      <c r="A7783" t="s">
        <v>20</v>
      </c>
      <c r="B7783">
        <v>213</v>
      </c>
      <c r="C7783" t="s">
        <v>131</v>
      </c>
      <c r="D7783" t="s">
        <v>132</v>
      </c>
      <c r="E7783" s="4">
        <f>IF(ISBLANK(G7783),H7783,G7783)</f>
        <v>307</v>
      </c>
      <c r="F7783" s="9" t="b">
        <f>AND(ISBLANK(G7783),ISBLANK(H7783))</f>
        <v>0</v>
      </c>
      <c r="G7783" s="9">
        <v>307</v>
      </c>
      <c r="I7783">
        <v>350</v>
      </c>
      <c r="J7783" s="9" t="b">
        <f>AND(ISBLANK(K7783),ISBLANK(L7783))</f>
        <v>0</v>
      </c>
      <c r="K7783" s="9">
        <v>26</v>
      </c>
      <c r="M7783" s="15" t="b">
        <f>AND(ISBLANK(N7783),ISBLANK(O7783),ISBLANK(P7783))</f>
        <v>0</v>
      </c>
      <c r="N7783" s="15">
        <v>19</v>
      </c>
      <c r="P7783" s="15">
        <v>26</v>
      </c>
      <c r="Q7783">
        <v>9</v>
      </c>
      <c r="R7783" s="18" t="b">
        <f>AND(ISBLANK(S7783),ISBLANK(T7783))</f>
        <v>0</v>
      </c>
      <c r="S7783" s="20">
        <v>0.47</v>
      </c>
      <c r="T7783" s="20">
        <v>0.88</v>
      </c>
      <c r="U7783" s="15" t="b">
        <f>AND(ISBLANK(V7783),ISBLANK(W7783),ISBLANK(X7783))</f>
        <v>0</v>
      </c>
      <c r="X7783" s="16">
        <v>1</v>
      </c>
      <c r="AA7783" t="s">
        <v>311</v>
      </c>
      <c r="AB7783" s="24" t="str">
        <f>IF(ISERR(MONTH(AA7783)),TRIM(SUBSTITUTE(AA7783,(RIGHT(TRIM(AA7783),4)),"")),TEXT(AA7783,"mmmm"))</f>
        <v>May</v>
      </c>
      <c r="AC7783" s="24">
        <f>IF(ISERR(YEAR(AA7783)),VALUE(RIGHT(TRIM(AA7783),4)),YEAR(AA7783))</f>
        <v>2013</v>
      </c>
      <c r="AD7783" t="s">
        <v>24</v>
      </c>
      <c r="AE7783" t="b">
        <f>VLOOKUP(AA7783,duplicates!A:C,3,FALSE)</f>
        <v>0</v>
      </c>
      <c r="AF7783" t="b">
        <f t="shared" si="117"/>
        <v>1</v>
      </c>
    </row>
    <row r="7784" spans="1:32" x14ac:dyDescent="0.2">
      <c r="A7784" t="s">
        <v>20</v>
      </c>
      <c r="B7784">
        <v>164</v>
      </c>
      <c r="C7784" t="s">
        <v>30</v>
      </c>
      <c r="D7784" t="s">
        <v>31</v>
      </c>
      <c r="E7784" s="4">
        <f>IF(ISBLANK(G7784),H7784,G7784)</f>
        <v>233</v>
      </c>
      <c r="F7784" s="9" t="b">
        <f>AND(ISBLANK(G7784),ISBLANK(H7784))</f>
        <v>0</v>
      </c>
      <c r="G7784" s="9">
        <v>233</v>
      </c>
      <c r="I7784">
        <v>233</v>
      </c>
      <c r="J7784" s="9" t="b">
        <f>AND(ISBLANK(K7784),ISBLANK(L7784))</f>
        <v>0</v>
      </c>
      <c r="K7784" s="9">
        <v>9</v>
      </c>
      <c r="M7784" s="15" t="b">
        <f>AND(ISBLANK(N7784),ISBLANK(O7784),ISBLANK(P7784))</f>
        <v>0</v>
      </c>
      <c r="N7784" s="15">
        <v>9</v>
      </c>
      <c r="P7784" s="15">
        <v>9</v>
      </c>
      <c r="Q7784">
        <v>9</v>
      </c>
      <c r="R7784" s="18" t="b">
        <f>AND(ISBLANK(S7784),ISBLANK(T7784))</f>
        <v>0</v>
      </c>
      <c r="S7784" s="20">
        <v>1</v>
      </c>
      <c r="T7784" s="20">
        <v>1</v>
      </c>
      <c r="U7784" s="15" t="b">
        <f>AND(ISBLANK(V7784),ISBLANK(W7784),ISBLANK(X7784))</f>
        <v>0</v>
      </c>
      <c r="X7784" s="16">
        <v>1</v>
      </c>
      <c r="AA7784" t="s">
        <v>311</v>
      </c>
      <c r="AB7784" s="24" t="str">
        <f>IF(ISERR(MONTH(AA7784)),TRIM(SUBSTITUTE(AA7784,(RIGHT(TRIM(AA7784),4)),"")),TEXT(AA7784,"mmmm"))</f>
        <v>May</v>
      </c>
      <c r="AC7784" s="24">
        <f>IF(ISERR(YEAR(AA7784)),VALUE(RIGHT(TRIM(AA7784),4)),YEAR(AA7784))</f>
        <v>2013</v>
      </c>
      <c r="AD7784" t="s">
        <v>24</v>
      </c>
      <c r="AE7784" t="b">
        <f>VLOOKUP(AA7784,duplicates!A:C,3,FALSE)</f>
        <v>0</v>
      </c>
      <c r="AF7784" t="b">
        <f t="shared" si="117"/>
        <v>1</v>
      </c>
    </row>
    <row r="7785" spans="1:32" x14ac:dyDescent="0.2">
      <c r="A7785" t="s">
        <v>20</v>
      </c>
      <c r="B7785">
        <v>304</v>
      </c>
      <c r="C7785" t="s">
        <v>295</v>
      </c>
      <c r="D7785" t="s">
        <v>296</v>
      </c>
      <c r="E7785" s="4">
        <f>IF(ISBLANK(G7785),H7785,G7785)</f>
        <v>317</v>
      </c>
      <c r="F7785" s="9" t="b">
        <f>AND(ISBLANK(G7785),ISBLANK(H7785))</f>
        <v>0</v>
      </c>
      <c r="G7785" s="9">
        <v>317</v>
      </c>
      <c r="I7785">
        <v>339</v>
      </c>
      <c r="J7785" s="9" t="b">
        <f>AND(ISBLANK(K7785),ISBLANK(L7785))</f>
        <v>0</v>
      </c>
      <c r="K7785" s="9">
        <v>66</v>
      </c>
      <c r="M7785" s="15" t="b">
        <f>AND(ISBLANK(N7785),ISBLANK(O7785),ISBLANK(P7785))</f>
        <v>0</v>
      </c>
      <c r="N7785" s="15">
        <v>52</v>
      </c>
      <c r="P7785" s="15">
        <v>66</v>
      </c>
      <c r="Q7785">
        <v>47</v>
      </c>
      <c r="R7785" s="18" t="b">
        <f>AND(ISBLANK(S7785),ISBLANK(T7785))</f>
        <v>0</v>
      </c>
      <c r="S7785" s="20">
        <v>0.9</v>
      </c>
      <c r="T7785" s="20">
        <v>0.94</v>
      </c>
      <c r="U7785" s="15" t="b">
        <f>AND(ISBLANK(V7785),ISBLANK(W7785),ISBLANK(X7785))</f>
        <v>0</v>
      </c>
      <c r="X7785" s="16">
        <v>1</v>
      </c>
      <c r="AA7785" t="s">
        <v>311</v>
      </c>
      <c r="AB7785" s="24" t="str">
        <f>IF(ISERR(MONTH(AA7785)),TRIM(SUBSTITUTE(AA7785,(RIGHT(TRIM(AA7785),4)),"")),TEXT(AA7785,"mmmm"))</f>
        <v>May</v>
      </c>
      <c r="AC7785" s="24">
        <f>IF(ISERR(YEAR(AA7785)),VALUE(RIGHT(TRIM(AA7785),4)),YEAR(AA7785))</f>
        <v>2013</v>
      </c>
      <c r="AD7785" t="s">
        <v>24</v>
      </c>
      <c r="AE7785" t="b">
        <f>VLOOKUP(AA7785,duplicates!A:C,3,FALSE)</f>
        <v>0</v>
      </c>
      <c r="AF7785" t="b">
        <f t="shared" si="117"/>
        <v>1</v>
      </c>
    </row>
    <row r="7786" spans="1:32" x14ac:dyDescent="0.2">
      <c r="A7786" t="s">
        <v>20</v>
      </c>
      <c r="B7786">
        <v>203</v>
      </c>
      <c r="C7786" t="s">
        <v>111</v>
      </c>
      <c r="D7786" t="s">
        <v>112</v>
      </c>
      <c r="E7786" s="4">
        <f>IF(ISBLANK(G7786),H7786,G7786)</f>
        <v>314</v>
      </c>
      <c r="F7786" s="9" t="b">
        <f>AND(ISBLANK(G7786),ISBLANK(H7786))</f>
        <v>0</v>
      </c>
      <c r="G7786" s="9">
        <v>314</v>
      </c>
      <c r="I7786">
        <v>319</v>
      </c>
      <c r="J7786" s="9" t="b">
        <f>AND(ISBLANK(K7786),ISBLANK(L7786))</f>
        <v>0</v>
      </c>
      <c r="K7786" s="9">
        <v>12</v>
      </c>
      <c r="M7786" s="15" t="b">
        <f>AND(ISBLANK(N7786),ISBLANK(O7786),ISBLANK(P7786))</f>
        <v>0</v>
      </c>
      <c r="N7786" s="15">
        <v>10</v>
      </c>
      <c r="P7786" s="15">
        <v>12</v>
      </c>
      <c r="Q7786">
        <v>10</v>
      </c>
      <c r="R7786" s="18" t="b">
        <f>AND(ISBLANK(S7786),ISBLANK(T7786))</f>
        <v>0</v>
      </c>
      <c r="S7786" s="20">
        <v>1</v>
      </c>
      <c r="T7786" s="20">
        <v>0.98</v>
      </c>
      <c r="U7786" s="15" t="b">
        <f>AND(ISBLANK(V7786),ISBLANK(W7786),ISBLANK(X7786))</f>
        <v>0</v>
      </c>
      <c r="X7786" s="16">
        <v>1</v>
      </c>
      <c r="AA7786" t="s">
        <v>311</v>
      </c>
      <c r="AB7786" s="24" t="str">
        <f>IF(ISERR(MONTH(AA7786)),TRIM(SUBSTITUTE(AA7786,(RIGHT(TRIM(AA7786),4)),"")),TEXT(AA7786,"mmmm"))</f>
        <v>May</v>
      </c>
      <c r="AC7786" s="24">
        <f>IF(ISERR(YEAR(AA7786)),VALUE(RIGHT(TRIM(AA7786),4)),YEAR(AA7786))</f>
        <v>2013</v>
      </c>
      <c r="AD7786" t="s">
        <v>24</v>
      </c>
      <c r="AE7786" t="b">
        <f>VLOOKUP(AA7786,duplicates!A:C,3,FALSE)</f>
        <v>0</v>
      </c>
      <c r="AF7786" t="b">
        <f t="shared" si="117"/>
        <v>1</v>
      </c>
    </row>
    <row r="7787" spans="1:32" x14ac:dyDescent="0.2">
      <c r="A7787" t="s">
        <v>20</v>
      </c>
      <c r="B7787">
        <v>242</v>
      </c>
      <c r="C7787" t="s">
        <v>189</v>
      </c>
      <c r="D7787" t="s">
        <v>190</v>
      </c>
      <c r="E7787" s="4">
        <f>IF(ISBLANK(G7787),H7787,G7787)</f>
        <v>451</v>
      </c>
      <c r="F7787" s="9" t="b">
        <f>AND(ISBLANK(G7787),ISBLANK(H7787))</f>
        <v>0</v>
      </c>
      <c r="G7787" s="9">
        <v>451</v>
      </c>
      <c r="I7787">
        <v>460</v>
      </c>
      <c r="J7787" s="9" t="b">
        <f>AND(ISBLANK(K7787),ISBLANK(L7787))</f>
        <v>0</v>
      </c>
      <c r="K7787" s="9">
        <v>62</v>
      </c>
      <c r="M7787" s="15" t="b">
        <f>AND(ISBLANK(N7787),ISBLANK(O7787),ISBLANK(P7787))</f>
        <v>0</v>
      </c>
      <c r="N7787" s="15">
        <v>32</v>
      </c>
      <c r="P7787" s="15">
        <v>62</v>
      </c>
      <c r="Q7787">
        <v>30</v>
      </c>
      <c r="R7787" s="18" t="b">
        <f>AND(ISBLANK(S7787),ISBLANK(T7787))</f>
        <v>0</v>
      </c>
      <c r="S7787" s="20">
        <v>0.94</v>
      </c>
      <c r="T7787" s="20">
        <v>0.98</v>
      </c>
      <c r="U7787" s="15" t="b">
        <f>AND(ISBLANK(V7787),ISBLANK(W7787),ISBLANK(X7787))</f>
        <v>0</v>
      </c>
      <c r="X7787" s="16">
        <v>1</v>
      </c>
      <c r="AA7787" t="s">
        <v>311</v>
      </c>
      <c r="AB7787" s="24" t="str">
        <f>IF(ISERR(MONTH(AA7787)),TRIM(SUBSTITUTE(AA7787,(RIGHT(TRIM(AA7787),4)),"")),TEXT(AA7787,"mmmm"))</f>
        <v>May</v>
      </c>
      <c r="AC7787" s="24">
        <f>IF(ISERR(YEAR(AA7787)),VALUE(RIGHT(TRIM(AA7787),4)),YEAR(AA7787))</f>
        <v>2013</v>
      </c>
      <c r="AD7787" t="s">
        <v>24</v>
      </c>
      <c r="AE7787" t="b">
        <f>VLOOKUP(AA7787,duplicates!A:C,3,FALSE)</f>
        <v>0</v>
      </c>
      <c r="AF7787" t="b">
        <f t="shared" si="117"/>
        <v>1</v>
      </c>
    </row>
    <row r="7788" spans="1:32" x14ac:dyDescent="0.2">
      <c r="A7788" t="s">
        <v>20</v>
      </c>
      <c r="B7788">
        <v>208</v>
      </c>
      <c r="C7788" t="s">
        <v>121</v>
      </c>
      <c r="D7788" t="s">
        <v>122</v>
      </c>
      <c r="E7788" s="4">
        <f>IF(ISBLANK(G7788),H7788,G7788)</f>
        <v>191</v>
      </c>
      <c r="F7788" s="9" t="b">
        <f>AND(ISBLANK(G7788),ISBLANK(H7788))</f>
        <v>0</v>
      </c>
      <c r="G7788" s="9">
        <v>191</v>
      </c>
      <c r="I7788">
        <v>206</v>
      </c>
      <c r="J7788" s="9" t="b">
        <f>AND(ISBLANK(K7788),ISBLANK(L7788))</f>
        <v>0</v>
      </c>
      <c r="K7788" s="9">
        <v>50</v>
      </c>
      <c r="M7788" s="15" t="b">
        <f>AND(ISBLANK(N7788),ISBLANK(O7788),ISBLANK(P7788))</f>
        <v>0</v>
      </c>
      <c r="N7788" s="15">
        <v>26</v>
      </c>
      <c r="P7788" s="15">
        <v>50</v>
      </c>
      <c r="Q7788">
        <v>26</v>
      </c>
      <c r="R7788" s="18" t="b">
        <f>AND(ISBLANK(S7788),ISBLANK(T7788))</f>
        <v>0</v>
      </c>
      <c r="S7788" s="20">
        <v>1</v>
      </c>
      <c r="T7788" s="20">
        <v>0.93</v>
      </c>
      <c r="U7788" s="15" t="b">
        <f>AND(ISBLANK(V7788),ISBLANK(W7788),ISBLANK(X7788))</f>
        <v>0</v>
      </c>
      <c r="X7788" s="16">
        <v>1</v>
      </c>
      <c r="AA7788" t="s">
        <v>311</v>
      </c>
      <c r="AB7788" s="24" t="str">
        <f>IF(ISERR(MONTH(AA7788)),TRIM(SUBSTITUTE(AA7788,(RIGHT(TRIM(AA7788),4)),"")),TEXT(AA7788,"mmmm"))</f>
        <v>May</v>
      </c>
      <c r="AC7788" s="24">
        <f>IF(ISERR(YEAR(AA7788)),VALUE(RIGHT(TRIM(AA7788),4)),YEAR(AA7788))</f>
        <v>2013</v>
      </c>
      <c r="AD7788" t="s">
        <v>24</v>
      </c>
      <c r="AE7788" t="b">
        <f>VLOOKUP(AA7788,duplicates!A:C,3,FALSE)</f>
        <v>0</v>
      </c>
      <c r="AF7788" t="b">
        <f t="shared" si="117"/>
        <v>1</v>
      </c>
    </row>
    <row r="7789" spans="1:32" x14ac:dyDescent="0.2">
      <c r="A7789" t="s">
        <v>20</v>
      </c>
      <c r="B7789">
        <v>182</v>
      </c>
      <c r="C7789" t="s">
        <v>69</v>
      </c>
      <c r="D7789" t="s">
        <v>70</v>
      </c>
      <c r="E7789" s="4">
        <f>IF(ISBLANK(G7789),H7789,G7789)</f>
        <v>505</v>
      </c>
      <c r="F7789" s="9" t="b">
        <f>AND(ISBLANK(G7789),ISBLANK(H7789))</f>
        <v>0</v>
      </c>
      <c r="G7789" s="9">
        <v>505</v>
      </c>
      <c r="I7789">
        <v>513</v>
      </c>
      <c r="J7789" s="9" t="b">
        <f>AND(ISBLANK(K7789),ISBLANK(L7789))</f>
        <v>0</v>
      </c>
      <c r="K7789" s="9">
        <v>194</v>
      </c>
      <c r="M7789" s="15" t="b">
        <f>AND(ISBLANK(N7789),ISBLANK(O7789),ISBLANK(P7789))</f>
        <v>0</v>
      </c>
      <c r="N7789" s="15">
        <v>84</v>
      </c>
      <c r="P7789" s="15">
        <v>194</v>
      </c>
      <c r="Q7789">
        <v>84</v>
      </c>
      <c r="R7789" s="18" t="b">
        <f>AND(ISBLANK(S7789),ISBLANK(T7789))</f>
        <v>0</v>
      </c>
      <c r="S7789" s="20">
        <v>1</v>
      </c>
      <c r="T7789" s="20">
        <v>0.98</v>
      </c>
      <c r="U7789" s="15" t="b">
        <f>AND(ISBLANK(V7789),ISBLANK(W7789),ISBLANK(X7789))</f>
        <v>0</v>
      </c>
      <c r="X7789" s="16">
        <v>1</v>
      </c>
      <c r="AA7789" t="s">
        <v>311</v>
      </c>
      <c r="AB7789" s="24" t="str">
        <f>IF(ISERR(MONTH(AA7789)),TRIM(SUBSTITUTE(AA7789,(RIGHT(TRIM(AA7789),4)),"")),TEXT(AA7789,"mmmm"))</f>
        <v>May</v>
      </c>
      <c r="AC7789" s="24">
        <f>IF(ISERR(YEAR(AA7789)),VALUE(RIGHT(TRIM(AA7789),4)),YEAR(AA7789))</f>
        <v>2013</v>
      </c>
      <c r="AD7789" t="s">
        <v>24</v>
      </c>
      <c r="AE7789" t="b">
        <f>VLOOKUP(AA7789,duplicates!A:C,3,FALSE)</f>
        <v>0</v>
      </c>
      <c r="AF7789" t="b">
        <f t="shared" si="117"/>
        <v>1</v>
      </c>
    </row>
    <row r="7790" spans="1:32" x14ac:dyDescent="0.2">
      <c r="A7790" t="s">
        <v>20</v>
      </c>
      <c r="B7790">
        <v>281</v>
      </c>
      <c r="C7790" t="s">
        <v>249</v>
      </c>
      <c r="D7790" t="s">
        <v>250</v>
      </c>
      <c r="E7790" s="4">
        <f>IF(ISBLANK(G7790),H7790,G7790)</f>
        <v>233</v>
      </c>
      <c r="F7790" s="9" t="b">
        <f>AND(ISBLANK(G7790),ISBLANK(H7790))</f>
        <v>0</v>
      </c>
      <c r="G7790" s="9">
        <v>233</v>
      </c>
      <c r="I7790">
        <v>257</v>
      </c>
      <c r="J7790" s="9" t="b">
        <f>AND(ISBLANK(K7790),ISBLANK(L7790))</f>
        <v>0</v>
      </c>
      <c r="K7790" s="9">
        <v>8</v>
      </c>
      <c r="M7790" s="15" t="b">
        <f>AND(ISBLANK(N7790),ISBLANK(O7790),ISBLANK(P7790))</f>
        <v>0</v>
      </c>
      <c r="N7790" s="15">
        <v>9</v>
      </c>
      <c r="P7790" s="15">
        <v>8</v>
      </c>
      <c r="Q7790">
        <v>9</v>
      </c>
      <c r="R7790" s="18" t="b">
        <f>AND(ISBLANK(S7790),ISBLANK(T7790))</f>
        <v>0</v>
      </c>
      <c r="S7790" s="20">
        <v>1</v>
      </c>
      <c r="T7790" s="20">
        <v>0.91</v>
      </c>
      <c r="U7790" s="15" t="b">
        <f>AND(ISBLANK(V7790),ISBLANK(W7790),ISBLANK(X7790))</f>
        <v>0</v>
      </c>
      <c r="X7790" s="16">
        <v>1</v>
      </c>
      <c r="AA7790" t="s">
        <v>311</v>
      </c>
      <c r="AB7790" s="24" t="str">
        <f>IF(ISERR(MONTH(AA7790)),TRIM(SUBSTITUTE(AA7790,(RIGHT(TRIM(AA7790),4)),"")),TEXT(AA7790,"mmmm"))</f>
        <v>May</v>
      </c>
      <c r="AC7790" s="24">
        <f>IF(ISERR(YEAR(AA7790)),VALUE(RIGHT(TRIM(AA7790),4)),YEAR(AA7790))</f>
        <v>2013</v>
      </c>
      <c r="AD7790" t="s">
        <v>24</v>
      </c>
      <c r="AE7790" t="b">
        <f>VLOOKUP(AA7790,duplicates!A:C,3,FALSE)</f>
        <v>0</v>
      </c>
      <c r="AF7790" t="b">
        <f t="shared" si="117"/>
        <v>1</v>
      </c>
    </row>
    <row r="7791" spans="1:32" x14ac:dyDescent="0.2">
      <c r="A7791" t="s">
        <v>20</v>
      </c>
      <c r="B7791">
        <v>183</v>
      </c>
      <c r="C7791" t="s">
        <v>71</v>
      </c>
      <c r="D7791" t="s">
        <v>72</v>
      </c>
      <c r="E7791" s="4">
        <f>IF(ISBLANK(G7791),H7791,G7791)</f>
        <v>305</v>
      </c>
      <c r="F7791" s="9" t="b">
        <f>AND(ISBLANK(G7791),ISBLANK(H7791))</f>
        <v>0</v>
      </c>
      <c r="G7791" s="9">
        <v>305</v>
      </c>
      <c r="I7791">
        <v>305</v>
      </c>
      <c r="J7791" s="9" t="b">
        <f>AND(ISBLANK(K7791),ISBLANK(L7791))</f>
        <v>0</v>
      </c>
      <c r="K7791" s="9">
        <v>16</v>
      </c>
      <c r="M7791" s="15" t="b">
        <f>AND(ISBLANK(N7791),ISBLANK(O7791),ISBLANK(P7791))</f>
        <v>0</v>
      </c>
      <c r="N7791" s="15">
        <v>14</v>
      </c>
      <c r="P7791" s="15">
        <v>16</v>
      </c>
      <c r="Q7791">
        <v>14</v>
      </c>
      <c r="R7791" s="18" t="b">
        <f>AND(ISBLANK(S7791),ISBLANK(T7791))</f>
        <v>0</v>
      </c>
      <c r="S7791" s="20">
        <v>1</v>
      </c>
      <c r="T7791" s="20">
        <v>1</v>
      </c>
      <c r="U7791" s="15" t="b">
        <f>AND(ISBLANK(V7791),ISBLANK(W7791),ISBLANK(X7791))</f>
        <v>0</v>
      </c>
      <c r="X7791" s="16">
        <v>1</v>
      </c>
      <c r="AA7791" t="s">
        <v>311</v>
      </c>
      <c r="AB7791" s="24" t="str">
        <f>IF(ISERR(MONTH(AA7791)),TRIM(SUBSTITUTE(AA7791,(RIGHT(TRIM(AA7791),4)),"")),TEXT(AA7791,"mmmm"))</f>
        <v>May</v>
      </c>
      <c r="AC7791" s="24">
        <f>IF(ISERR(YEAR(AA7791)),VALUE(RIGHT(TRIM(AA7791),4)),YEAR(AA7791))</f>
        <v>2013</v>
      </c>
      <c r="AD7791" t="s">
        <v>24</v>
      </c>
      <c r="AE7791" t="b">
        <f>VLOOKUP(AA7791,duplicates!A:C,3,FALSE)</f>
        <v>0</v>
      </c>
      <c r="AF7791" t="b">
        <f t="shared" si="117"/>
        <v>1</v>
      </c>
    </row>
    <row r="7792" spans="1:32" x14ac:dyDescent="0.2">
      <c r="A7792" t="s">
        <v>20</v>
      </c>
      <c r="B7792">
        <v>280</v>
      </c>
      <c r="C7792" t="s">
        <v>247</v>
      </c>
      <c r="D7792" t="s">
        <v>248</v>
      </c>
      <c r="E7792" s="4">
        <f>IF(ISBLANK(G7792),H7792,G7792)</f>
        <v>262</v>
      </c>
      <c r="F7792" s="9" t="b">
        <f>AND(ISBLANK(G7792),ISBLANK(H7792))</f>
        <v>0</v>
      </c>
      <c r="G7792" s="9">
        <v>262</v>
      </c>
      <c r="I7792">
        <v>284</v>
      </c>
      <c r="J7792" s="9" t="b">
        <f>AND(ISBLANK(K7792),ISBLANK(L7792))</f>
        <v>0</v>
      </c>
      <c r="K7792" s="9">
        <v>20</v>
      </c>
      <c r="M7792" s="15" t="b">
        <f>AND(ISBLANK(N7792),ISBLANK(O7792),ISBLANK(P7792))</f>
        <v>0</v>
      </c>
      <c r="N7792" s="15">
        <v>14</v>
      </c>
      <c r="P7792" s="15">
        <v>20</v>
      </c>
      <c r="Q7792">
        <v>13</v>
      </c>
      <c r="R7792" s="18" t="b">
        <f>AND(ISBLANK(S7792),ISBLANK(T7792))</f>
        <v>0</v>
      </c>
      <c r="S7792" s="20">
        <v>0.93</v>
      </c>
      <c r="T7792" s="20">
        <v>0.92</v>
      </c>
      <c r="U7792" s="15" t="b">
        <f>AND(ISBLANK(V7792),ISBLANK(W7792),ISBLANK(X7792))</f>
        <v>0</v>
      </c>
      <c r="X7792" s="16">
        <v>1</v>
      </c>
      <c r="AA7792" t="s">
        <v>311</v>
      </c>
      <c r="AB7792" s="24" t="str">
        <f>IF(ISERR(MONTH(AA7792)),TRIM(SUBSTITUTE(AA7792,(RIGHT(TRIM(AA7792),4)),"")),TEXT(AA7792,"mmmm"))</f>
        <v>May</v>
      </c>
      <c r="AC7792" s="24">
        <f>IF(ISERR(YEAR(AA7792)),VALUE(RIGHT(TRIM(AA7792),4)),YEAR(AA7792))</f>
        <v>2013</v>
      </c>
      <c r="AD7792" t="s">
        <v>24</v>
      </c>
      <c r="AE7792" t="b">
        <f>VLOOKUP(AA7792,duplicates!A:C,3,FALSE)</f>
        <v>0</v>
      </c>
      <c r="AF7792" t="b">
        <f t="shared" si="117"/>
        <v>1</v>
      </c>
    </row>
    <row r="7793" spans="1:32" x14ac:dyDescent="0.2">
      <c r="A7793" t="s">
        <v>20</v>
      </c>
      <c r="B7793">
        <v>231</v>
      </c>
      <c r="C7793" t="s">
        <v>167</v>
      </c>
      <c r="D7793" t="s">
        <v>168</v>
      </c>
      <c r="E7793" s="4">
        <f>IF(ISBLANK(G7793),H7793,G7793)</f>
        <v>546</v>
      </c>
      <c r="F7793" s="9" t="b">
        <f>AND(ISBLANK(G7793),ISBLANK(H7793))</f>
        <v>0</v>
      </c>
      <c r="G7793" s="9">
        <v>546</v>
      </c>
      <c r="I7793">
        <v>692</v>
      </c>
      <c r="J7793" s="9" t="b">
        <f>AND(ISBLANK(K7793),ISBLANK(L7793))</f>
        <v>0</v>
      </c>
      <c r="K7793" s="9">
        <v>78</v>
      </c>
      <c r="M7793" s="15" t="b">
        <f>AND(ISBLANK(N7793),ISBLANK(O7793),ISBLANK(P7793))</f>
        <v>0</v>
      </c>
      <c r="N7793" s="15">
        <v>46</v>
      </c>
      <c r="P7793" s="15">
        <v>78</v>
      </c>
      <c r="Q7793">
        <v>33</v>
      </c>
      <c r="R7793" s="18" t="b">
        <f>AND(ISBLANK(S7793),ISBLANK(T7793))</f>
        <v>0</v>
      </c>
      <c r="S7793" s="20">
        <v>0.72</v>
      </c>
      <c r="T7793" s="20">
        <v>0.79</v>
      </c>
      <c r="U7793" s="15" t="b">
        <f>AND(ISBLANK(V7793),ISBLANK(W7793),ISBLANK(X7793))</f>
        <v>0</v>
      </c>
      <c r="X7793" s="16">
        <v>1</v>
      </c>
      <c r="AA7793" t="s">
        <v>311</v>
      </c>
      <c r="AB7793" s="24" t="str">
        <f>IF(ISERR(MONTH(AA7793)),TRIM(SUBSTITUTE(AA7793,(RIGHT(TRIM(AA7793),4)),"")),TEXT(AA7793,"mmmm"))</f>
        <v>May</v>
      </c>
      <c r="AC7793" s="24">
        <f>IF(ISERR(YEAR(AA7793)),VALUE(RIGHT(TRIM(AA7793),4)),YEAR(AA7793))</f>
        <v>2013</v>
      </c>
      <c r="AD7793" t="s">
        <v>24</v>
      </c>
      <c r="AE7793" t="b">
        <f>VLOOKUP(AA7793,duplicates!A:C,3,FALSE)</f>
        <v>0</v>
      </c>
      <c r="AF7793" t="b">
        <f t="shared" si="117"/>
        <v>1</v>
      </c>
    </row>
    <row r="7794" spans="1:32" x14ac:dyDescent="0.2">
      <c r="A7794" t="s">
        <v>20</v>
      </c>
      <c r="B7794">
        <v>176</v>
      </c>
      <c r="C7794" t="s">
        <v>57</v>
      </c>
      <c r="D7794" t="s">
        <v>58</v>
      </c>
      <c r="E7794" s="4">
        <f>IF(ISBLANK(G7794),H7794,G7794)</f>
        <v>153</v>
      </c>
      <c r="F7794" s="9" t="b">
        <f>AND(ISBLANK(G7794),ISBLANK(H7794))</f>
        <v>0</v>
      </c>
      <c r="G7794" s="9">
        <v>153</v>
      </c>
      <c r="I7794">
        <v>164</v>
      </c>
      <c r="J7794" s="9" t="b">
        <f>AND(ISBLANK(K7794),ISBLANK(L7794))</f>
        <v>0</v>
      </c>
      <c r="K7794" s="9">
        <v>16</v>
      </c>
      <c r="M7794" s="15" t="b">
        <f>AND(ISBLANK(N7794),ISBLANK(O7794),ISBLANK(P7794))</f>
        <v>0</v>
      </c>
      <c r="N7794" s="15">
        <v>16</v>
      </c>
      <c r="P7794" s="15">
        <v>16</v>
      </c>
      <c r="Q7794">
        <v>16</v>
      </c>
      <c r="R7794" s="18" t="b">
        <f>AND(ISBLANK(S7794),ISBLANK(T7794))</f>
        <v>0</v>
      </c>
      <c r="S7794" s="20">
        <v>1</v>
      </c>
      <c r="T7794" s="20">
        <v>0.93</v>
      </c>
      <c r="U7794" s="15" t="b">
        <f>AND(ISBLANK(V7794),ISBLANK(W7794),ISBLANK(X7794))</f>
        <v>0</v>
      </c>
      <c r="X7794" s="16">
        <v>1</v>
      </c>
      <c r="AA7794" t="s">
        <v>311</v>
      </c>
      <c r="AB7794" s="24" t="str">
        <f>IF(ISERR(MONTH(AA7794)),TRIM(SUBSTITUTE(AA7794,(RIGHT(TRIM(AA7794),4)),"")),TEXT(AA7794,"mmmm"))</f>
        <v>May</v>
      </c>
      <c r="AC7794" s="24">
        <f>IF(ISERR(YEAR(AA7794)),VALUE(RIGHT(TRIM(AA7794),4)),YEAR(AA7794))</f>
        <v>2013</v>
      </c>
      <c r="AD7794" t="s">
        <v>24</v>
      </c>
      <c r="AE7794" t="b">
        <f>VLOOKUP(AA7794,duplicates!A:C,3,FALSE)</f>
        <v>0</v>
      </c>
      <c r="AF7794" t="b">
        <f t="shared" si="117"/>
        <v>1</v>
      </c>
    </row>
    <row r="7795" spans="1:32" x14ac:dyDescent="0.2">
      <c r="A7795" t="s">
        <v>20</v>
      </c>
      <c r="B7795">
        <v>285</v>
      </c>
      <c r="C7795" t="s">
        <v>257</v>
      </c>
      <c r="D7795" t="s">
        <v>258</v>
      </c>
      <c r="E7795" s="4">
        <f>IF(ISBLANK(G7795),H7795,G7795)</f>
        <v>9</v>
      </c>
      <c r="F7795" s="9" t="b">
        <f>AND(ISBLANK(G7795),ISBLANK(H7795))</f>
        <v>0</v>
      </c>
      <c r="G7795" s="9">
        <v>9</v>
      </c>
      <c r="I7795">
        <v>347</v>
      </c>
      <c r="J7795" s="9" t="b">
        <f>AND(ISBLANK(K7795),ISBLANK(L7795))</f>
        <v>0</v>
      </c>
      <c r="K7795" s="9">
        <v>2</v>
      </c>
      <c r="M7795" s="15" t="b">
        <f>AND(ISBLANK(N7795),ISBLANK(O7795),ISBLANK(P7795))</f>
        <v>0</v>
      </c>
      <c r="N7795" s="15">
        <v>2</v>
      </c>
      <c r="P7795" s="15">
        <v>2</v>
      </c>
      <c r="Q7795">
        <v>2</v>
      </c>
      <c r="R7795" s="18" t="b">
        <f>AND(ISBLANK(S7795),ISBLANK(T7795))</f>
        <v>0</v>
      </c>
      <c r="S7795" s="20">
        <v>1</v>
      </c>
      <c r="T7795" s="20">
        <v>0.03</v>
      </c>
      <c r="U7795" s="15" t="b">
        <f>AND(ISBLANK(V7795),ISBLANK(W7795),ISBLANK(X7795))</f>
        <v>0</v>
      </c>
      <c r="X7795" s="16">
        <v>1</v>
      </c>
      <c r="AA7795" t="s">
        <v>311</v>
      </c>
      <c r="AB7795" s="24" t="str">
        <f>IF(ISERR(MONTH(AA7795)),TRIM(SUBSTITUTE(AA7795,(RIGHT(TRIM(AA7795),4)),"")),TEXT(AA7795,"mmmm"))</f>
        <v>May</v>
      </c>
      <c r="AC7795" s="24">
        <f>IF(ISERR(YEAR(AA7795)),VALUE(RIGHT(TRIM(AA7795),4)),YEAR(AA7795))</f>
        <v>2013</v>
      </c>
      <c r="AD7795" t="s">
        <v>24</v>
      </c>
      <c r="AE7795" t="b">
        <f>VLOOKUP(AA7795,duplicates!A:C,3,FALSE)</f>
        <v>0</v>
      </c>
      <c r="AF7795" t="b">
        <f t="shared" si="117"/>
        <v>1</v>
      </c>
    </row>
    <row r="7796" spans="1:32" x14ac:dyDescent="0.2">
      <c r="A7796" t="s">
        <v>20</v>
      </c>
      <c r="B7796">
        <v>295</v>
      </c>
      <c r="C7796" t="s">
        <v>277</v>
      </c>
      <c r="D7796" t="s">
        <v>278</v>
      </c>
      <c r="E7796" s="4">
        <f>IF(ISBLANK(G7796),H7796,G7796)</f>
        <v>503</v>
      </c>
      <c r="F7796" s="9" t="b">
        <f>AND(ISBLANK(G7796),ISBLANK(H7796))</f>
        <v>0</v>
      </c>
      <c r="G7796" s="9">
        <v>503</v>
      </c>
      <c r="I7796">
        <v>554</v>
      </c>
      <c r="J7796" s="9" t="b">
        <f>AND(ISBLANK(K7796),ISBLANK(L7796))</f>
        <v>0</v>
      </c>
      <c r="K7796" s="9">
        <v>37</v>
      </c>
      <c r="M7796" s="15" t="b">
        <f>AND(ISBLANK(N7796),ISBLANK(O7796),ISBLANK(P7796))</f>
        <v>0</v>
      </c>
      <c r="N7796" s="15">
        <v>30</v>
      </c>
      <c r="P7796" s="15">
        <v>37</v>
      </c>
      <c r="Q7796">
        <v>28</v>
      </c>
      <c r="R7796" s="18" t="b">
        <f>AND(ISBLANK(S7796),ISBLANK(T7796))</f>
        <v>0</v>
      </c>
      <c r="S7796" s="20">
        <v>0.93</v>
      </c>
      <c r="T7796" s="20">
        <v>0.91</v>
      </c>
      <c r="U7796" s="15" t="b">
        <f>AND(ISBLANK(V7796),ISBLANK(W7796),ISBLANK(X7796))</f>
        <v>0</v>
      </c>
      <c r="X7796" s="16">
        <v>1</v>
      </c>
      <c r="AA7796" t="s">
        <v>311</v>
      </c>
      <c r="AB7796" s="24" t="str">
        <f>IF(ISERR(MONTH(AA7796)),TRIM(SUBSTITUTE(AA7796,(RIGHT(TRIM(AA7796),4)),"")),TEXT(AA7796,"mmmm"))</f>
        <v>May</v>
      </c>
      <c r="AC7796" s="24">
        <f>IF(ISERR(YEAR(AA7796)),VALUE(RIGHT(TRIM(AA7796),4)),YEAR(AA7796))</f>
        <v>2013</v>
      </c>
      <c r="AD7796" t="s">
        <v>24</v>
      </c>
      <c r="AE7796" t="b">
        <f>VLOOKUP(AA7796,duplicates!A:C,3,FALSE)</f>
        <v>0</v>
      </c>
      <c r="AF7796" t="b">
        <f t="shared" si="117"/>
        <v>1</v>
      </c>
    </row>
    <row r="7797" spans="1:32" x14ac:dyDescent="0.2">
      <c r="A7797" t="s">
        <v>20</v>
      </c>
      <c r="B7797">
        <v>271</v>
      </c>
      <c r="C7797" t="s">
        <v>229</v>
      </c>
      <c r="D7797" t="s">
        <v>230</v>
      </c>
      <c r="E7797" s="4">
        <f>IF(ISBLANK(G7797),H7797,G7797)</f>
        <v>21</v>
      </c>
      <c r="F7797" s="9" t="b">
        <f>AND(ISBLANK(G7797),ISBLANK(H7797))</f>
        <v>0</v>
      </c>
      <c r="G7797" s="9">
        <v>21</v>
      </c>
      <c r="I7797">
        <v>531</v>
      </c>
      <c r="J7797" s="9" t="b">
        <f>AND(ISBLANK(K7797),ISBLANK(L7797))</f>
        <v>0</v>
      </c>
      <c r="K7797" s="9">
        <v>3</v>
      </c>
      <c r="M7797" s="15" t="b">
        <f>AND(ISBLANK(N7797),ISBLANK(O7797),ISBLANK(P7797))</f>
        <v>0</v>
      </c>
      <c r="N7797" s="15">
        <v>3</v>
      </c>
      <c r="P7797" s="15">
        <v>3</v>
      </c>
      <c r="Q7797">
        <v>3</v>
      </c>
      <c r="R7797" s="18" t="b">
        <f>AND(ISBLANK(S7797),ISBLANK(T7797))</f>
        <v>0</v>
      </c>
      <c r="S7797" s="20">
        <v>1</v>
      </c>
      <c r="T7797" s="20">
        <v>0.04</v>
      </c>
      <c r="U7797" s="15" t="b">
        <f>AND(ISBLANK(V7797),ISBLANK(W7797),ISBLANK(X7797))</f>
        <v>0</v>
      </c>
      <c r="X7797" s="16">
        <v>1</v>
      </c>
      <c r="AA7797" t="s">
        <v>311</v>
      </c>
      <c r="AB7797" s="24" t="str">
        <f>IF(ISERR(MONTH(AA7797)),TRIM(SUBSTITUTE(AA7797,(RIGHT(TRIM(AA7797),4)),"")),TEXT(AA7797,"mmmm"))</f>
        <v>May</v>
      </c>
      <c r="AC7797" s="24">
        <f>IF(ISERR(YEAR(AA7797)),VALUE(RIGHT(TRIM(AA7797),4)),YEAR(AA7797))</f>
        <v>2013</v>
      </c>
      <c r="AD7797" t="s">
        <v>24</v>
      </c>
      <c r="AE7797" t="b">
        <f>VLOOKUP(AA7797,duplicates!A:C,3,FALSE)</f>
        <v>0</v>
      </c>
      <c r="AF7797" t="b">
        <f t="shared" si="117"/>
        <v>1</v>
      </c>
    </row>
    <row r="7798" spans="1:32" x14ac:dyDescent="0.2">
      <c r="A7798" t="s">
        <v>20</v>
      </c>
      <c r="B7798">
        <v>206</v>
      </c>
      <c r="C7798" t="s">
        <v>117</v>
      </c>
      <c r="D7798" t="s">
        <v>118</v>
      </c>
      <c r="E7798" s="4">
        <f>IF(ISBLANK(G7798),H7798,G7798)</f>
        <v>108</v>
      </c>
      <c r="F7798" s="9" t="b">
        <f>AND(ISBLANK(G7798),ISBLANK(H7798))</f>
        <v>0</v>
      </c>
      <c r="G7798" s="9">
        <v>108</v>
      </c>
      <c r="I7798">
        <v>133</v>
      </c>
      <c r="J7798" s="9" t="b">
        <f>AND(ISBLANK(K7798),ISBLANK(L7798))</f>
        <v>0</v>
      </c>
      <c r="K7798" s="9">
        <v>51</v>
      </c>
      <c r="M7798" s="15" t="b">
        <f>AND(ISBLANK(N7798),ISBLANK(O7798),ISBLANK(P7798))</f>
        <v>0</v>
      </c>
      <c r="N7798" s="15">
        <v>37</v>
      </c>
      <c r="P7798" s="15">
        <v>51</v>
      </c>
      <c r="Q7798">
        <v>35</v>
      </c>
      <c r="R7798" s="18" t="b">
        <f>AND(ISBLANK(S7798),ISBLANK(T7798))</f>
        <v>0</v>
      </c>
      <c r="S7798" s="20">
        <v>0.95</v>
      </c>
      <c r="T7798" s="20">
        <v>0.81</v>
      </c>
      <c r="U7798" s="15" t="b">
        <f>AND(ISBLANK(V7798),ISBLANK(W7798),ISBLANK(X7798))</f>
        <v>0</v>
      </c>
      <c r="X7798" s="16">
        <v>1</v>
      </c>
      <c r="AA7798" t="s">
        <v>311</v>
      </c>
      <c r="AB7798" s="24" t="str">
        <f>IF(ISERR(MONTH(AA7798)),TRIM(SUBSTITUTE(AA7798,(RIGHT(TRIM(AA7798),4)),"")),TEXT(AA7798,"mmmm"))</f>
        <v>May</v>
      </c>
      <c r="AC7798" s="24">
        <f>IF(ISERR(YEAR(AA7798)),VALUE(RIGHT(TRIM(AA7798),4)),YEAR(AA7798))</f>
        <v>2013</v>
      </c>
      <c r="AD7798" t="s">
        <v>24</v>
      </c>
      <c r="AE7798" t="b">
        <f>VLOOKUP(AA7798,duplicates!A:C,3,FALSE)</f>
        <v>0</v>
      </c>
      <c r="AF7798" t="b">
        <f t="shared" si="117"/>
        <v>1</v>
      </c>
    </row>
    <row r="7799" spans="1:32" x14ac:dyDescent="0.2">
      <c r="A7799" t="s">
        <v>20</v>
      </c>
      <c r="B7799">
        <v>244</v>
      </c>
      <c r="C7799" t="s">
        <v>193</v>
      </c>
      <c r="D7799" t="s">
        <v>194</v>
      </c>
      <c r="E7799" s="4">
        <f>IF(ISBLANK(G7799),H7799,G7799)</f>
        <v>363</v>
      </c>
      <c r="F7799" s="9" t="b">
        <f>AND(ISBLANK(G7799),ISBLANK(H7799))</f>
        <v>0</v>
      </c>
      <c r="G7799" s="9">
        <v>363</v>
      </c>
      <c r="I7799">
        <v>378</v>
      </c>
      <c r="J7799" s="9" t="b">
        <f>AND(ISBLANK(K7799),ISBLANK(L7799))</f>
        <v>0</v>
      </c>
      <c r="K7799" s="9">
        <v>94</v>
      </c>
      <c r="M7799" s="15" t="b">
        <f>AND(ISBLANK(N7799),ISBLANK(O7799),ISBLANK(P7799))</f>
        <v>0</v>
      </c>
      <c r="N7799" s="15">
        <v>83</v>
      </c>
      <c r="P7799" s="15">
        <v>94</v>
      </c>
      <c r="Q7799">
        <v>82</v>
      </c>
      <c r="R7799" s="18" t="b">
        <f>AND(ISBLANK(S7799),ISBLANK(T7799))</f>
        <v>0</v>
      </c>
      <c r="S7799" s="20">
        <v>0.99</v>
      </c>
      <c r="T7799" s="20">
        <v>0.96</v>
      </c>
      <c r="U7799" s="15" t="b">
        <f>AND(ISBLANK(V7799),ISBLANK(W7799),ISBLANK(X7799))</f>
        <v>0</v>
      </c>
      <c r="X7799" s="16">
        <v>1</v>
      </c>
      <c r="AA7799" t="s">
        <v>311</v>
      </c>
      <c r="AB7799" s="24" t="str">
        <f>IF(ISERR(MONTH(AA7799)),TRIM(SUBSTITUTE(AA7799,(RIGHT(TRIM(AA7799),4)),"")),TEXT(AA7799,"mmmm"))</f>
        <v>May</v>
      </c>
      <c r="AC7799" s="24">
        <f>IF(ISERR(YEAR(AA7799)),VALUE(RIGHT(TRIM(AA7799),4)),YEAR(AA7799))</f>
        <v>2013</v>
      </c>
      <c r="AD7799" t="s">
        <v>24</v>
      </c>
      <c r="AE7799" t="b">
        <f>VLOOKUP(AA7799,duplicates!A:C,3,FALSE)</f>
        <v>0</v>
      </c>
      <c r="AF7799" t="b">
        <f t="shared" si="117"/>
        <v>1</v>
      </c>
    </row>
    <row r="7800" spans="1:32" x14ac:dyDescent="0.2">
      <c r="A7800" t="s">
        <v>20</v>
      </c>
      <c r="B7800">
        <v>273</v>
      </c>
      <c r="C7800" t="s">
        <v>233</v>
      </c>
      <c r="D7800" t="s">
        <v>234</v>
      </c>
      <c r="E7800" s="4">
        <f>IF(ISBLANK(G7800),H7800,G7800)</f>
        <v>186</v>
      </c>
      <c r="F7800" s="9" t="b">
        <f>AND(ISBLANK(G7800),ISBLANK(H7800))</f>
        <v>0</v>
      </c>
      <c r="G7800" s="9">
        <v>186</v>
      </c>
      <c r="I7800">
        <v>195</v>
      </c>
      <c r="J7800" s="9" t="b">
        <f>AND(ISBLANK(K7800),ISBLANK(L7800))</f>
        <v>0</v>
      </c>
      <c r="K7800" s="9">
        <v>34</v>
      </c>
      <c r="M7800" s="15" t="b">
        <f>AND(ISBLANK(N7800),ISBLANK(O7800),ISBLANK(P7800))</f>
        <v>0</v>
      </c>
      <c r="N7800" s="15">
        <v>15</v>
      </c>
      <c r="P7800" s="15">
        <v>34</v>
      </c>
      <c r="Q7800">
        <v>15</v>
      </c>
      <c r="R7800" s="18" t="b">
        <f>AND(ISBLANK(S7800),ISBLANK(T7800))</f>
        <v>0</v>
      </c>
      <c r="S7800" s="20">
        <v>1</v>
      </c>
      <c r="T7800" s="20">
        <v>0.95</v>
      </c>
      <c r="U7800" s="15" t="b">
        <f>AND(ISBLANK(V7800),ISBLANK(W7800),ISBLANK(X7800))</f>
        <v>0</v>
      </c>
      <c r="X7800" s="16">
        <v>1</v>
      </c>
      <c r="AA7800" t="s">
        <v>311</v>
      </c>
      <c r="AB7800" s="24" t="str">
        <f>IF(ISERR(MONTH(AA7800)),TRIM(SUBSTITUTE(AA7800,(RIGHT(TRIM(AA7800),4)),"")),TEXT(AA7800,"mmmm"))</f>
        <v>May</v>
      </c>
      <c r="AC7800" s="24">
        <f>IF(ISERR(YEAR(AA7800)),VALUE(RIGHT(TRIM(AA7800),4)),YEAR(AA7800))</f>
        <v>2013</v>
      </c>
      <c r="AD7800" t="s">
        <v>24</v>
      </c>
      <c r="AE7800" t="b">
        <f>VLOOKUP(AA7800,duplicates!A:C,3,FALSE)</f>
        <v>0</v>
      </c>
      <c r="AF7800" t="b">
        <f t="shared" si="117"/>
        <v>1</v>
      </c>
    </row>
    <row r="7801" spans="1:32" x14ac:dyDescent="0.2">
      <c r="A7801" t="s">
        <v>20</v>
      </c>
      <c r="B7801">
        <v>238</v>
      </c>
      <c r="C7801" t="s">
        <v>181</v>
      </c>
      <c r="D7801" t="s">
        <v>182</v>
      </c>
      <c r="E7801" s="4">
        <f>IF(ISBLANK(G7801),H7801,G7801)</f>
        <v>391</v>
      </c>
      <c r="F7801" s="9" t="b">
        <f>AND(ISBLANK(G7801),ISBLANK(H7801))</f>
        <v>0</v>
      </c>
      <c r="G7801" s="9">
        <v>391</v>
      </c>
      <c r="I7801">
        <v>391</v>
      </c>
      <c r="J7801" s="9" t="b">
        <f>AND(ISBLANK(K7801),ISBLANK(L7801))</f>
        <v>0</v>
      </c>
      <c r="K7801" s="9">
        <v>182</v>
      </c>
      <c r="M7801" s="15" t="b">
        <f>AND(ISBLANK(N7801),ISBLANK(O7801),ISBLANK(P7801))</f>
        <v>0</v>
      </c>
      <c r="N7801" s="15">
        <v>20</v>
      </c>
      <c r="P7801" s="15">
        <v>182</v>
      </c>
      <c r="Q7801">
        <v>20</v>
      </c>
      <c r="R7801" s="18" t="b">
        <f>AND(ISBLANK(S7801),ISBLANK(T7801))</f>
        <v>0</v>
      </c>
      <c r="S7801" s="20">
        <v>1</v>
      </c>
      <c r="T7801" s="20">
        <v>1</v>
      </c>
      <c r="U7801" s="15" t="b">
        <f>AND(ISBLANK(V7801),ISBLANK(W7801),ISBLANK(X7801))</f>
        <v>0</v>
      </c>
      <c r="X7801" s="16">
        <v>1</v>
      </c>
      <c r="AA7801" t="s">
        <v>311</v>
      </c>
      <c r="AB7801" s="24" t="str">
        <f>IF(ISERR(MONTH(AA7801)),TRIM(SUBSTITUTE(AA7801,(RIGHT(TRIM(AA7801),4)),"")),TEXT(AA7801,"mmmm"))</f>
        <v>May</v>
      </c>
      <c r="AC7801" s="24">
        <f>IF(ISERR(YEAR(AA7801)),VALUE(RIGHT(TRIM(AA7801),4)),YEAR(AA7801))</f>
        <v>2013</v>
      </c>
      <c r="AD7801" t="s">
        <v>24</v>
      </c>
      <c r="AE7801" t="b">
        <f>VLOOKUP(AA7801,duplicates!A:C,3,FALSE)</f>
        <v>0</v>
      </c>
      <c r="AF7801" t="b">
        <f t="shared" si="117"/>
        <v>1</v>
      </c>
    </row>
    <row r="7802" spans="1:32" x14ac:dyDescent="0.2">
      <c r="A7802" t="s">
        <v>20</v>
      </c>
      <c r="B7802">
        <v>289</v>
      </c>
      <c r="C7802" t="s">
        <v>265</v>
      </c>
      <c r="D7802" t="s">
        <v>266</v>
      </c>
      <c r="E7802" s="4">
        <f>IF(ISBLANK(G7802),H7802,G7802)</f>
        <v>151</v>
      </c>
      <c r="F7802" s="9" t="b">
        <f>AND(ISBLANK(G7802),ISBLANK(H7802))</f>
        <v>0</v>
      </c>
      <c r="G7802" s="9">
        <v>151</v>
      </c>
      <c r="I7802">
        <v>222</v>
      </c>
      <c r="J7802" s="9" t="b">
        <f>AND(ISBLANK(K7802),ISBLANK(L7802))</f>
        <v>0</v>
      </c>
      <c r="K7802" s="9">
        <v>16</v>
      </c>
      <c r="M7802" s="15" t="b">
        <f>AND(ISBLANK(N7802),ISBLANK(O7802),ISBLANK(P7802))</f>
        <v>0</v>
      </c>
      <c r="N7802" s="15">
        <v>2</v>
      </c>
      <c r="P7802" s="15">
        <v>16</v>
      </c>
      <c r="Q7802">
        <v>1</v>
      </c>
      <c r="R7802" s="18" t="b">
        <f>AND(ISBLANK(S7802),ISBLANK(T7802))</f>
        <v>0</v>
      </c>
      <c r="S7802" s="20">
        <v>0.5</v>
      </c>
      <c r="T7802" s="20">
        <v>0.68</v>
      </c>
      <c r="U7802" s="15" t="b">
        <f>AND(ISBLANK(V7802),ISBLANK(W7802),ISBLANK(X7802))</f>
        <v>0</v>
      </c>
      <c r="X7802" s="16">
        <v>1</v>
      </c>
      <c r="AA7802" t="s">
        <v>311</v>
      </c>
      <c r="AB7802" s="24" t="str">
        <f>IF(ISERR(MONTH(AA7802)),TRIM(SUBSTITUTE(AA7802,(RIGHT(TRIM(AA7802),4)),"")),TEXT(AA7802,"mmmm"))</f>
        <v>May</v>
      </c>
      <c r="AC7802" s="24">
        <f>IF(ISERR(YEAR(AA7802)),VALUE(RIGHT(TRIM(AA7802),4)),YEAR(AA7802))</f>
        <v>2013</v>
      </c>
      <c r="AD7802" t="s">
        <v>24</v>
      </c>
      <c r="AE7802" t="b">
        <f>VLOOKUP(AA7802,duplicates!A:C,3,FALSE)</f>
        <v>0</v>
      </c>
      <c r="AF7802" t="b">
        <f t="shared" si="117"/>
        <v>1</v>
      </c>
    </row>
    <row r="7803" spans="1:32" x14ac:dyDescent="0.2">
      <c r="A7803" t="s">
        <v>20</v>
      </c>
      <c r="B7803">
        <v>264</v>
      </c>
      <c r="C7803" t="s">
        <v>215</v>
      </c>
      <c r="D7803" t="s">
        <v>216</v>
      </c>
      <c r="E7803" s="4">
        <f>IF(ISBLANK(G7803),H7803,G7803)</f>
        <v>298</v>
      </c>
      <c r="F7803" s="9" t="b">
        <f>AND(ISBLANK(G7803),ISBLANK(H7803))</f>
        <v>0</v>
      </c>
      <c r="G7803" s="9">
        <v>298</v>
      </c>
      <c r="I7803">
        <v>318</v>
      </c>
      <c r="J7803" s="9" t="b">
        <f>AND(ISBLANK(K7803),ISBLANK(L7803))</f>
        <v>0</v>
      </c>
      <c r="K7803" s="9">
        <v>82</v>
      </c>
      <c r="M7803" s="15" t="b">
        <f>AND(ISBLANK(N7803),ISBLANK(O7803),ISBLANK(P7803))</f>
        <v>0</v>
      </c>
      <c r="N7803" s="15">
        <v>18</v>
      </c>
      <c r="P7803" s="15">
        <v>82</v>
      </c>
      <c r="Q7803">
        <v>18</v>
      </c>
      <c r="R7803" s="18" t="b">
        <f>AND(ISBLANK(S7803),ISBLANK(T7803))</f>
        <v>0</v>
      </c>
      <c r="S7803" s="20">
        <v>1</v>
      </c>
      <c r="T7803" s="20">
        <v>0.94</v>
      </c>
      <c r="U7803" s="15" t="b">
        <f>AND(ISBLANK(V7803),ISBLANK(W7803),ISBLANK(X7803))</f>
        <v>0</v>
      </c>
      <c r="X7803" s="16">
        <v>1</v>
      </c>
      <c r="AA7803" t="s">
        <v>311</v>
      </c>
      <c r="AB7803" s="24" t="str">
        <f>IF(ISERR(MONTH(AA7803)),TRIM(SUBSTITUTE(AA7803,(RIGHT(TRIM(AA7803),4)),"")),TEXT(AA7803,"mmmm"))</f>
        <v>May</v>
      </c>
      <c r="AC7803" s="24">
        <f>IF(ISERR(YEAR(AA7803)),VALUE(RIGHT(TRIM(AA7803),4)),YEAR(AA7803))</f>
        <v>2013</v>
      </c>
      <c r="AD7803" t="s">
        <v>24</v>
      </c>
      <c r="AE7803" t="b">
        <f>VLOOKUP(AA7803,duplicates!A:C,3,FALSE)</f>
        <v>0</v>
      </c>
      <c r="AF7803" t="b">
        <f t="shared" si="117"/>
        <v>1</v>
      </c>
    </row>
    <row r="7804" spans="1:32" x14ac:dyDescent="0.2">
      <c r="A7804" t="s">
        <v>20</v>
      </c>
      <c r="B7804">
        <v>288</v>
      </c>
      <c r="C7804" t="s">
        <v>263</v>
      </c>
      <c r="D7804" t="s">
        <v>264</v>
      </c>
      <c r="E7804" s="4">
        <f>IF(ISBLANK(G7804),H7804,G7804)</f>
        <v>354</v>
      </c>
      <c r="F7804" s="9" t="b">
        <f>AND(ISBLANK(G7804),ISBLANK(H7804))</f>
        <v>0</v>
      </c>
      <c r="G7804" s="9">
        <v>354</v>
      </c>
      <c r="I7804">
        <v>679</v>
      </c>
      <c r="J7804" s="9" t="b">
        <f>AND(ISBLANK(K7804),ISBLANK(L7804))</f>
        <v>0</v>
      </c>
      <c r="K7804" s="9">
        <v>346</v>
      </c>
      <c r="M7804" s="15" t="b">
        <f>AND(ISBLANK(N7804),ISBLANK(O7804),ISBLANK(P7804))</f>
        <v>0</v>
      </c>
      <c r="N7804" s="15">
        <v>132</v>
      </c>
      <c r="P7804" s="15">
        <v>346</v>
      </c>
      <c r="Q7804">
        <v>132</v>
      </c>
      <c r="R7804" s="18" t="b">
        <f>AND(ISBLANK(S7804),ISBLANK(T7804))</f>
        <v>0</v>
      </c>
      <c r="S7804" s="20">
        <v>1</v>
      </c>
      <c r="T7804" s="20">
        <v>0.52</v>
      </c>
      <c r="U7804" s="15" t="b">
        <f>AND(ISBLANK(V7804),ISBLANK(W7804),ISBLANK(X7804))</f>
        <v>0</v>
      </c>
      <c r="X7804" s="16">
        <v>1</v>
      </c>
      <c r="AA7804" t="s">
        <v>311</v>
      </c>
      <c r="AB7804" s="24" t="str">
        <f>IF(ISERR(MONTH(AA7804)),TRIM(SUBSTITUTE(AA7804,(RIGHT(TRIM(AA7804),4)),"")),TEXT(AA7804,"mmmm"))</f>
        <v>May</v>
      </c>
      <c r="AC7804" s="24">
        <f>IF(ISERR(YEAR(AA7804)),VALUE(RIGHT(TRIM(AA7804),4)),YEAR(AA7804))</f>
        <v>2013</v>
      </c>
      <c r="AD7804" t="s">
        <v>24</v>
      </c>
      <c r="AE7804" t="b">
        <f>VLOOKUP(AA7804,duplicates!A:C,3,FALSE)</f>
        <v>0</v>
      </c>
      <c r="AF7804" t="b">
        <f t="shared" si="117"/>
        <v>1</v>
      </c>
    </row>
    <row r="7805" spans="1:32" x14ac:dyDescent="0.2">
      <c r="A7805" t="s">
        <v>20</v>
      </c>
      <c r="B7805">
        <v>192</v>
      </c>
      <c r="C7805" t="s">
        <v>89</v>
      </c>
      <c r="D7805" t="s">
        <v>90</v>
      </c>
      <c r="E7805" s="4">
        <f>IF(ISBLANK(G7805),H7805,G7805)</f>
        <v>13</v>
      </c>
      <c r="F7805" s="9" t="b">
        <f>AND(ISBLANK(G7805),ISBLANK(H7805))</f>
        <v>0</v>
      </c>
      <c r="G7805" s="9">
        <v>13</v>
      </c>
      <c r="I7805">
        <v>13</v>
      </c>
      <c r="J7805" s="9" t="b">
        <f>AND(ISBLANK(K7805),ISBLANK(L7805))</f>
        <v>0</v>
      </c>
      <c r="K7805" s="9">
        <v>1</v>
      </c>
      <c r="M7805" s="15" t="b">
        <f>AND(ISBLANK(N7805),ISBLANK(O7805),ISBLANK(P7805))</f>
        <v>0</v>
      </c>
      <c r="N7805" s="15" t="s">
        <v>38</v>
      </c>
      <c r="P7805" s="15">
        <v>1</v>
      </c>
      <c r="Q7805" t="s">
        <v>38</v>
      </c>
      <c r="R7805" s="18" t="b">
        <f>AND(ISBLANK(S7805),ISBLANK(T7805))</f>
        <v>0</v>
      </c>
      <c r="S7805" s="18" t="s">
        <v>38</v>
      </c>
      <c r="T7805" s="20">
        <v>1</v>
      </c>
      <c r="U7805" s="15" t="b">
        <f>AND(ISBLANK(V7805),ISBLANK(W7805),ISBLANK(X7805))</f>
        <v>0</v>
      </c>
      <c r="X7805" s="16">
        <v>1</v>
      </c>
      <c r="AA7805" t="s">
        <v>311</v>
      </c>
      <c r="AB7805" s="24" t="str">
        <f>IF(ISERR(MONTH(AA7805)),TRIM(SUBSTITUTE(AA7805,(RIGHT(TRIM(AA7805),4)),"")),TEXT(AA7805,"mmmm"))</f>
        <v>May</v>
      </c>
      <c r="AC7805" s="24">
        <f>IF(ISERR(YEAR(AA7805)),VALUE(RIGHT(TRIM(AA7805),4)),YEAR(AA7805))</f>
        <v>2013</v>
      </c>
      <c r="AD7805" t="s">
        <v>24</v>
      </c>
      <c r="AE7805" t="b">
        <f>VLOOKUP(AA7805,duplicates!A:C,3,FALSE)</f>
        <v>0</v>
      </c>
      <c r="AF7805" t="b">
        <f t="shared" si="117"/>
        <v>1</v>
      </c>
    </row>
    <row r="7806" spans="1:32" x14ac:dyDescent="0.2">
      <c r="A7806" t="s">
        <v>20</v>
      </c>
      <c r="B7806">
        <v>222</v>
      </c>
      <c r="C7806" t="s">
        <v>149</v>
      </c>
      <c r="D7806" t="s">
        <v>150</v>
      </c>
      <c r="E7806" s="4">
        <f>IF(ISBLANK(G7806),H7806,G7806)</f>
        <v>17</v>
      </c>
      <c r="F7806" s="9" t="b">
        <f>AND(ISBLANK(G7806),ISBLANK(H7806))</f>
        <v>0</v>
      </c>
      <c r="G7806" s="9">
        <v>17</v>
      </c>
      <c r="I7806">
        <v>19</v>
      </c>
      <c r="J7806" s="9" t="b">
        <f>AND(ISBLANK(K7806),ISBLANK(L7806))</f>
        <v>0</v>
      </c>
      <c r="K7806" s="9">
        <v>1</v>
      </c>
      <c r="M7806" s="15" t="b">
        <f>AND(ISBLANK(N7806),ISBLANK(O7806),ISBLANK(P7806))</f>
        <v>0</v>
      </c>
      <c r="N7806" s="15">
        <v>1</v>
      </c>
      <c r="P7806" s="15">
        <v>1</v>
      </c>
      <c r="Q7806">
        <v>1</v>
      </c>
      <c r="R7806" s="18" t="b">
        <f>AND(ISBLANK(S7806),ISBLANK(T7806))</f>
        <v>0</v>
      </c>
      <c r="S7806" s="20">
        <v>1</v>
      </c>
      <c r="T7806" s="20">
        <v>0.89</v>
      </c>
      <c r="U7806" s="15" t="b">
        <f>AND(ISBLANK(V7806),ISBLANK(W7806),ISBLANK(X7806))</f>
        <v>0</v>
      </c>
      <c r="X7806" s="16">
        <v>1</v>
      </c>
      <c r="AA7806" t="s">
        <v>311</v>
      </c>
      <c r="AB7806" s="24" t="str">
        <f>IF(ISERR(MONTH(AA7806)),TRIM(SUBSTITUTE(AA7806,(RIGHT(TRIM(AA7806),4)),"")),TEXT(AA7806,"mmmm"))</f>
        <v>May</v>
      </c>
      <c r="AC7806" s="24">
        <f>IF(ISERR(YEAR(AA7806)),VALUE(RIGHT(TRIM(AA7806),4)),YEAR(AA7806))</f>
        <v>2013</v>
      </c>
      <c r="AD7806" t="s">
        <v>24</v>
      </c>
      <c r="AE7806" t="b">
        <f>VLOOKUP(AA7806,duplicates!A:C,3,FALSE)</f>
        <v>0</v>
      </c>
      <c r="AF7806" t="b">
        <f t="shared" si="117"/>
        <v>1</v>
      </c>
    </row>
    <row r="7807" spans="1:32" x14ac:dyDescent="0.2">
      <c r="A7807" t="s">
        <v>20</v>
      </c>
      <c r="B7807">
        <v>268</v>
      </c>
      <c r="C7807" t="s">
        <v>223</v>
      </c>
      <c r="D7807" t="s">
        <v>224</v>
      </c>
      <c r="E7807" s="4">
        <f>IF(ISBLANK(G7807),H7807,G7807)</f>
        <v>34</v>
      </c>
      <c r="F7807" s="9" t="b">
        <f>AND(ISBLANK(G7807),ISBLANK(H7807))</f>
        <v>0</v>
      </c>
      <c r="G7807" s="9">
        <v>34</v>
      </c>
      <c r="I7807">
        <v>339</v>
      </c>
      <c r="J7807" s="9" t="b">
        <f>AND(ISBLANK(K7807),ISBLANK(L7807))</f>
        <v>0</v>
      </c>
      <c r="K7807" s="9">
        <v>15</v>
      </c>
      <c r="M7807" s="15" t="b">
        <f>AND(ISBLANK(N7807),ISBLANK(O7807),ISBLANK(P7807))</f>
        <v>0</v>
      </c>
      <c r="N7807" s="15">
        <v>7</v>
      </c>
      <c r="P7807" s="15">
        <v>15</v>
      </c>
      <c r="Q7807">
        <v>7</v>
      </c>
      <c r="R7807" s="18" t="b">
        <f>AND(ISBLANK(S7807),ISBLANK(T7807))</f>
        <v>0</v>
      </c>
      <c r="S7807" s="20">
        <v>1</v>
      </c>
      <c r="T7807" s="20">
        <v>0.1</v>
      </c>
      <c r="U7807" s="15" t="b">
        <f>AND(ISBLANK(V7807),ISBLANK(W7807),ISBLANK(X7807))</f>
        <v>0</v>
      </c>
      <c r="X7807" s="16">
        <v>1</v>
      </c>
      <c r="AA7807" t="s">
        <v>311</v>
      </c>
      <c r="AB7807" s="24" t="str">
        <f>IF(ISERR(MONTH(AA7807)),TRIM(SUBSTITUTE(AA7807,(RIGHT(TRIM(AA7807),4)),"")),TEXT(AA7807,"mmmm"))</f>
        <v>May</v>
      </c>
      <c r="AC7807" s="24">
        <f>IF(ISERR(YEAR(AA7807)),VALUE(RIGHT(TRIM(AA7807),4)),YEAR(AA7807))</f>
        <v>2013</v>
      </c>
      <c r="AD7807" t="s">
        <v>24</v>
      </c>
      <c r="AE7807" t="b">
        <f>VLOOKUP(AA7807,duplicates!A:C,3,FALSE)</f>
        <v>0</v>
      </c>
      <c r="AF7807" t="b">
        <f t="shared" si="117"/>
        <v>1</v>
      </c>
    </row>
    <row r="7808" spans="1:32" x14ac:dyDescent="0.2">
      <c r="A7808" t="s">
        <v>20</v>
      </c>
      <c r="B7808">
        <v>166</v>
      </c>
      <c r="C7808" t="s">
        <v>34</v>
      </c>
      <c r="D7808" t="s">
        <v>35</v>
      </c>
      <c r="E7808" s="4">
        <f>IF(ISBLANK(G7808),H7808,G7808)</f>
        <v>192</v>
      </c>
      <c r="F7808" s="9" t="b">
        <f>AND(ISBLANK(G7808),ISBLANK(H7808))</f>
        <v>0</v>
      </c>
      <c r="G7808" s="9">
        <v>192</v>
      </c>
      <c r="I7808">
        <v>219</v>
      </c>
      <c r="J7808" s="9" t="b">
        <f>AND(ISBLANK(K7808),ISBLANK(L7808))</f>
        <v>0</v>
      </c>
      <c r="K7808" s="9">
        <v>192</v>
      </c>
      <c r="M7808" s="15" t="b">
        <f>AND(ISBLANK(N7808),ISBLANK(O7808),ISBLANK(P7808))</f>
        <v>0</v>
      </c>
      <c r="N7808" s="15">
        <v>70</v>
      </c>
      <c r="P7808" s="15">
        <v>192</v>
      </c>
      <c r="Q7808">
        <v>70</v>
      </c>
      <c r="R7808" s="18" t="b">
        <f>AND(ISBLANK(S7808),ISBLANK(T7808))</f>
        <v>0</v>
      </c>
      <c r="S7808" s="20">
        <v>1</v>
      </c>
      <c r="T7808" s="20">
        <v>0.88</v>
      </c>
      <c r="U7808" s="15" t="b">
        <f>AND(ISBLANK(V7808),ISBLANK(W7808),ISBLANK(X7808))</f>
        <v>0</v>
      </c>
      <c r="X7808" s="16">
        <v>1</v>
      </c>
      <c r="AA7808" t="s">
        <v>311</v>
      </c>
      <c r="AB7808" s="24" t="str">
        <f>IF(ISERR(MONTH(AA7808)),TRIM(SUBSTITUTE(AA7808,(RIGHT(TRIM(AA7808),4)),"")),TEXT(AA7808,"mmmm"))</f>
        <v>May</v>
      </c>
      <c r="AC7808" s="24">
        <f>IF(ISERR(YEAR(AA7808)),VALUE(RIGHT(TRIM(AA7808),4)),YEAR(AA7808))</f>
        <v>2013</v>
      </c>
      <c r="AD7808" t="s">
        <v>24</v>
      </c>
      <c r="AE7808" t="b">
        <f>VLOOKUP(AA7808,duplicates!A:C,3,FALSE)</f>
        <v>0</v>
      </c>
      <c r="AF7808" t="b">
        <f t="shared" si="117"/>
        <v>1</v>
      </c>
    </row>
    <row r="7809" spans="1:32" x14ac:dyDescent="0.2">
      <c r="A7809" t="s">
        <v>20</v>
      </c>
      <c r="B7809">
        <v>212</v>
      </c>
      <c r="C7809" t="s">
        <v>129</v>
      </c>
      <c r="D7809" t="s">
        <v>130</v>
      </c>
      <c r="E7809" s="4">
        <f>IF(ISBLANK(G7809),H7809,G7809)</f>
        <v>253</v>
      </c>
      <c r="F7809" s="9" t="b">
        <f>AND(ISBLANK(G7809),ISBLANK(H7809))</f>
        <v>0</v>
      </c>
      <c r="G7809" s="9">
        <v>253</v>
      </c>
      <c r="I7809">
        <v>256</v>
      </c>
      <c r="J7809" s="9" t="b">
        <f>AND(ISBLANK(K7809),ISBLANK(L7809))</f>
        <v>0</v>
      </c>
      <c r="K7809" s="9">
        <v>43</v>
      </c>
      <c r="M7809" s="15" t="b">
        <f>AND(ISBLANK(N7809),ISBLANK(O7809),ISBLANK(P7809))</f>
        <v>0</v>
      </c>
      <c r="N7809" s="15">
        <v>11</v>
      </c>
      <c r="P7809" s="15">
        <v>43</v>
      </c>
      <c r="Q7809">
        <v>11</v>
      </c>
      <c r="R7809" s="18" t="b">
        <f>AND(ISBLANK(S7809),ISBLANK(T7809))</f>
        <v>0</v>
      </c>
      <c r="S7809" s="20">
        <v>1</v>
      </c>
      <c r="T7809" s="20">
        <v>0.99</v>
      </c>
      <c r="U7809" s="15" t="b">
        <f>AND(ISBLANK(V7809),ISBLANK(W7809),ISBLANK(X7809))</f>
        <v>0</v>
      </c>
      <c r="X7809" s="16">
        <v>1</v>
      </c>
      <c r="AA7809" t="s">
        <v>311</v>
      </c>
      <c r="AB7809" s="24" t="str">
        <f>IF(ISERR(MONTH(AA7809)),TRIM(SUBSTITUTE(AA7809,(RIGHT(TRIM(AA7809),4)),"")),TEXT(AA7809,"mmmm"))</f>
        <v>May</v>
      </c>
      <c r="AC7809" s="24">
        <f>IF(ISERR(YEAR(AA7809)),VALUE(RIGHT(TRIM(AA7809),4)),YEAR(AA7809))</f>
        <v>2013</v>
      </c>
      <c r="AD7809" t="s">
        <v>24</v>
      </c>
      <c r="AE7809" t="b">
        <f>VLOOKUP(AA7809,duplicates!A:C,3,FALSE)</f>
        <v>0</v>
      </c>
      <c r="AF7809" t="b">
        <f t="shared" si="117"/>
        <v>1</v>
      </c>
    </row>
    <row r="7810" spans="1:32" x14ac:dyDescent="0.2">
      <c r="A7810" t="s">
        <v>20</v>
      </c>
      <c r="B7810">
        <v>219</v>
      </c>
      <c r="C7810" t="s">
        <v>143</v>
      </c>
      <c r="D7810" t="s">
        <v>144</v>
      </c>
      <c r="E7810" s="4">
        <f>IF(ISBLANK(G7810),H7810,G7810)</f>
        <v>104</v>
      </c>
      <c r="F7810" s="9" t="b">
        <f>AND(ISBLANK(G7810),ISBLANK(H7810))</f>
        <v>0</v>
      </c>
      <c r="G7810" s="9">
        <v>104</v>
      </c>
      <c r="I7810">
        <v>123</v>
      </c>
      <c r="J7810" s="9" t="b">
        <f>AND(ISBLANK(K7810),ISBLANK(L7810))</f>
        <v>0</v>
      </c>
      <c r="K7810" s="9">
        <v>19</v>
      </c>
      <c r="M7810" s="15" t="b">
        <f>AND(ISBLANK(N7810),ISBLANK(O7810),ISBLANK(P7810))</f>
        <v>0</v>
      </c>
      <c r="N7810" s="15">
        <v>17</v>
      </c>
      <c r="P7810" s="15">
        <v>19</v>
      </c>
      <c r="Q7810">
        <v>17</v>
      </c>
      <c r="R7810" s="18" t="b">
        <f>AND(ISBLANK(S7810),ISBLANK(T7810))</f>
        <v>0</v>
      </c>
      <c r="S7810" s="20">
        <v>1</v>
      </c>
      <c r="T7810" s="20">
        <v>0.85</v>
      </c>
      <c r="U7810" s="15" t="b">
        <f>AND(ISBLANK(V7810),ISBLANK(W7810),ISBLANK(X7810))</f>
        <v>0</v>
      </c>
      <c r="X7810" s="16">
        <v>1</v>
      </c>
      <c r="AA7810" t="s">
        <v>311</v>
      </c>
      <c r="AB7810" s="24" t="str">
        <f>IF(ISERR(MONTH(AA7810)),TRIM(SUBSTITUTE(AA7810,(RIGHT(TRIM(AA7810),4)),"")),TEXT(AA7810,"mmmm"))</f>
        <v>May</v>
      </c>
      <c r="AC7810" s="24">
        <f>IF(ISERR(YEAR(AA7810)),VALUE(RIGHT(TRIM(AA7810),4)),YEAR(AA7810))</f>
        <v>2013</v>
      </c>
      <c r="AD7810" t="s">
        <v>24</v>
      </c>
      <c r="AE7810" t="b">
        <f>VLOOKUP(AA7810,duplicates!A:C,3,FALSE)</f>
        <v>0</v>
      </c>
      <c r="AF7810" t="b">
        <f t="shared" si="117"/>
        <v>1</v>
      </c>
    </row>
    <row r="7811" spans="1:32" x14ac:dyDescent="0.2">
      <c r="A7811" t="s">
        <v>20</v>
      </c>
      <c r="B7811">
        <v>305</v>
      </c>
      <c r="C7811" t="s">
        <v>297</v>
      </c>
      <c r="D7811" t="s">
        <v>298</v>
      </c>
      <c r="E7811" s="4">
        <f>IF(ISBLANK(G7811),H7811,G7811)</f>
        <v>75</v>
      </c>
      <c r="F7811" s="9" t="b">
        <f>AND(ISBLANK(G7811),ISBLANK(H7811))</f>
        <v>0</v>
      </c>
      <c r="G7811" s="9">
        <v>75</v>
      </c>
      <c r="I7811">
        <v>148</v>
      </c>
      <c r="J7811" s="9" t="b">
        <f>AND(ISBLANK(K7811),ISBLANK(L7811))</f>
        <v>0</v>
      </c>
      <c r="K7811" s="9">
        <v>30</v>
      </c>
      <c r="M7811" s="15" t="b">
        <f>AND(ISBLANK(N7811),ISBLANK(O7811),ISBLANK(P7811))</f>
        <v>0</v>
      </c>
      <c r="N7811" s="15">
        <v>12</v>
      </c>
      <c r="P7811" s="15">
        <v>30</v>
      </c>
      <c r="Q7811">
        <v>11</v>
      </c>
      <c r="R7811" s="18" t="b">
        <f>AND(ISBLANK(S7811),ISBLANK(T7811))</f>
        <v>0</v>
      </c>
      <c r="S7811" s="20">
        <v>0.92</v>
      </c>
      <c r="T7811" s="20">
        <v>0.51</v>
      </c>
      <c r="U7811" s="15" t="b">
        <f>AND(ISBLANK(V7811),ISBLANK(W7811),ISBLANK(X7811))</f>
        <v>0</v>
      </c>
      <c r="X7811" s="16">
        <v>1</v>
      </c>
      <c r="AA7811" t="s">
        <v>311</v>
      </c>
      <c r="AB7811" s="24" t="str">
        <f>IF(ISERR(MONTH(AA7811)),TRIM(SUBSTITUTE(AA7811,(RIGHT(TRIM(AA7811),4)),"")),TEXT(AA7811,"mmmm"))</f>
        <v>May</v>
      </c>
      <c r="AC7811" s="24">
        <f>IF(ISERR(YEAR(AA7811)),VALUE(RIGHT(TRIM(AA7811),4)),YEAR(AA7811))</f>
        <v>2013</v>
      </c>
      <c r="AD7811" t="s">
        <v>24</v>
      </c>
      <c r="AE7811" t="b">
        <f>VLOOKUP(AA7811,duplicates!A:C,3,FALSE)</f>
        <v>0</v>
      </c>
      <c r="AF7811" t="b">
        <f t="shared" ref="AF7811:AF7874" si="118">OR(AND(AE7811,AG7811),AE7811=FALSE)</f>
        <v>1</v>
      </c>
    </row>
    <row r="7812" spans="1:32" x14ac:dyDescent="0.2">
      <c r="A7812" t="s">
        <v>20</v>
      </c>
      <c r="B7812">
        <v>199</v>
      </c>
      <c r="C7812" t="s">
        <v>103</v>
      </c>
      <c r="D7812" t="s">
        <v>104</v>
      </c>
      <c r="E7812" s="4">
        <f>IF(ISBLANK(G7812),H7812,G7812)</f>
        <v>733</v>
      </c>
      <c r="F7812" s="9" t="b">
        <f>AND(ISBLANK(G7812),ISBLANK(H7812))</f>
        <v>0</v>
      </c>
      <c r="G7812" s="9">
        <v>733</v>
      </c>
      <c r="I7812">
        <v>740</v>
      </c>
      <c r="J7812" s="9" t="b">
        <f>AND(ISBLANK(K7812),ISBLANK(L7812))</f>
        <v>0</v>
      </c>
      <c r="K7812" s="9">
        <v>245</v>
      </c>
      <c r="M7812" s="15" t="b">
        <f>AND(ISBLANK(N7812),ISBLANK(O7812),ISBLANK(P7812))</f>
        <v>0</v>
      </c>
      <c r="N7812" s="15">
        <v>156</v>
      </c>
      <c r="P7812" s="15">
        <v>245</v>
      </c>
      <c r="Q7812">
        <v>156</v>
      </c>
      <c r="R7812" s="18" t="b">
        <f>AND(ISBLANK(S7812),ISBLANK(T7812))</f>
        <v>0</v>
      </c>
      <c r="S7812" s="20">
        <v>1</v>
      </c>
      <c r="T7812" s="20">
        <v>0.99</v>
      </c>
      <c r="U7812" s="15" t="b">
        <f>AND(ISBLANK(V7812),ISBLANK(W7812),ISBLANK(X7812))</f>
        <v>0</v>
      </c>
      <c r="X7812" s="16">
        <v>1</v>
      </c>
      <c r="AA7812" t="s">
        <v>311</v>
      </c>
      <c r="AB7812" s="24" t="str">
        <f>IF(ISERR(MONTH(AA7812)),TRIM(SUBSTITUTE(AA7812,(RIGHT(TRIM(AA7812),4)),"")),TEXT(AA7812,"mmmm"))</f>
        <v>May</v>
      </c>
      <c r="AC7812" s="24">
        <f>IF(ISERR(YEAR(AA7812)),VALUE(RIGHT(TRIM(AA7812),4)),YEAR(AA7812))</f>
        <v>2013</v>
      </c>
      <c r="AD7812" t="s">
        <v>24</v>
      </c>
      <c r="AE7812" t="b">
        <f>VLOOKUP(AA7812,duplicates!A:C,3,FALSE)</f>
        <v>0</v>
      </c>
      <c r="AF7812" t="b">
        <f t="shared" si="118"/>
        <v>1</v>
      </c>
    </row>
    <row r="7813" spans="1:32" x14ac:dyDescent="0.2">
      <c r="A7813" t="s">
        <v>20</v>
      </c>
      <c r="B7813">
        <v>311</v>
      </c>
      <c r="C7813" t="s">
        <v>309</v>
      </c>
      <c r="D7813" t="s">
        <v>310</v>
      </c>
      <c r="E7813" s="4">
        <f>IF(ISBLANK(G7813),H7813,G7813)</f>
        <v>275</v>
      </c>
      <c r="F7813" s="9" t="b">
        <f>AND(ISBLANK(G7813),ISBLANK(H7813))</f>
        <v>0</v>
      </c>
      <c r="G7813" s="9">
        <v>275</v>
      </c>
      <c r="I7813">
        <v>279</v>
      </c>
      <c r="J7813" s="9" t="b">
        <f>AND(ISBLANK(K7813),ISBLANK(L7813))</f>
        <v>0</v>
      </c>
      <c r="K7813" s="9">
        <v>38</v>
      </c>
      <c r="M7813" s="15" t="b">
        <f>AND(ISBLANK(N7813),ISBLANK(O7813),ISBLANK(P7813))</f>
        <v>0</v>
      </c>
      <c r="N7813" s="15">
        <v>11</v>
      </c>
      <c r="P7813" s="15">
        <v>38</v>
      </c>
      <c r="Q7813">
        <v>11</v>
      </c>
      <c r="R7813" s="18" t="b">
        <f>AND(ISBLANK(S7813),ISBLANK(T7813))</f>
        <v>0</v>
      </c>
      <c r="S7813" s="20">
        <v>1</v>
      </c>
      <c r="T7813" s="20">
        <v>0.99</v>
      </c>
      <c r="U7813" s="15" t="b">
        <f>AND(ISBLANK(V7813),ISBLANK(W7813),ISBLANK(X7813))</f>
        <v>0</v>
      </c>
      <c r="X7813" s="16">
        <v>1</v>
      </c>
      <c r="AA7813" t="s">
        <v>311</v>
      </c>
      <c r="AB7813" s="24" t="str">
        <f>IF(ISERR(MONTH(AA7813)),TRIM(SUBSTITUTE(AA7813,(RIGHT(TRIM(AA7813),4)),"")),TEXT(AA7813,"mmmm"))</f>
        <v>May</v>
      </c>
      <c r="AC7813" s="24">
        <f>IF(ISERR(YEAR(AA7813)),VALUE(RIGHT(TRIM(AA7813),4)),YEAR(AA7813))</f>
        <v>2013</v>
      </c>
      <c r="AD7813" t="s">
        <v>24</v>
      </c>
      <c r="AE7813" t="b">
        <f>VLOOKUP(AA7813,duplicates!A:C,3,FALSE)</f>
        <v>0</v>
      </c>
      <c r="AF7813" t="b">
        <f t="shared" si="118"/>
        <v>1</v>
      </c>
    </row>
    <row r="7814" spans="1:32" x14ac:dyDescent="0.2">
      <c r="A7814" t="s">
        <v>20</v>
      </c>
      <c r="B7814">
        <v>240</v>
      </c>
      <c r="C7814" t="s">
        <v>185</v>
      </c>
      <c r="D7814" t="s">
        <v>186</v>
      </c>
      <c r="E7814" s="4">
        <f>IF(ISBLANK(G7814),H7814,G7814)</f>
        <v>13</v>
      </c>
      <c r="F7814" s="9" t="b">
        <f>AND(ISBLANK(G7814),ISBLANK(H7814))</f>
        <v>0</v>
      </c>
      <c r="G7814" s="9">
        <v>13</v>
      </c>
      <c r="I7814">
        <v>488</v>
      </c>
      <c r="J7814" s="9" t="b">
        <f>AND(ISBLANK(K7814),ISBLANK(L7814))</f>
        <v>0</v>
      </c>
      <c r="K7814" s="9">
        <v>5</v>
      </c>
      <c r="M7814" s="15" t="b">
        <f>AND(ISBLANK(N7814),ISBLANK(O7814),ISBLANK(P7814))</f>
        <v>0</v>
      </c>
      <c r="N7814" s="15">
        <v>5</v>
      </c>
      <c r="P7814" s="15">
        <v>5</v>
      </c>
      <c r="Q7814">
        <v>2</v>
      </c>
      <c r="R7814" s="18" t="b">
        <f>AND(ISBLANK(S7814),ISBLANK(T7814))</f>
        <v>0</v>
      </c>
      <c r="S7814" s="20">
        <v>0.4</v>
      </c>
      <c r="T7814" s="20">
        <v>0.03</v>
      </c>
      <c r="U7814" s="15" t="b">
        <f>AND(ISBLANK(V7814),ISBLANK(W7814),ISBLANK(X7814))</f>
        <v>0</v>
      </c>
      <c r="X7814" s="16">
        <v>1</v>
      </c>
      <c r="AA7814" t="s">
        <v>311</v>
      </c>
      <c r="AB7814" s="24" t="str">
        <f>IF(ISERR(MONTH(AA7814)),TRIM(SUBSTITUTE(AA7814,(RIGHT(TRIM(AA7814),4)),"")),TEXT(AA7814,"mmmm"))</f>
        <v>May</v>
      </c>
      <c r="AC7814" s="24">
        <f>IF(ISERR(YEAR(AA7814)),VALUE(RIGHT(TRIM(AA7814),4)),YEAR(AA7814))</f>
        <v>2013</v>
      </c>
      <c r="AD7814" t="s">
        <v>24</v>
      </c>
      <c r="AE7814" t="b">
        <f>VLOOKUP(AA7814,duplicates!A:C,3,FALSE)</f>
        <v>0</v>
      </c>
      <c r="AF7814" t="b">
        <f t="shared" si="118"/>
        <v>1</v>
      </c>
    </row>
    <row r="7815" spans="1:32" x14ac:dyDescent="0.2">
      <c r="A7815" t="s">
        <v>20</v>
      </c>
      <c r="B7815">
        <v>169</v>
      </c>
      <c r="C7815" t="s">
        <v>43</v>
      </c>
      <c r="D7815" t="s">
        <v>44</v>
      </c>
      <c r="E7815" s="4">
        <f>IF(ISBLANK(G7815),H7815,G7815)</f>
        <v>266</v>
      </c>
      <c r="F7815" s="9" t="b">
        <f>AND(ISBLANK(G7815),ISBLANK(H7815))</f>
        <v>0</v>
      </c>
      <c r="G7815" s="9">
        <v>266</v>
      </c>
      <c r="I7815">
        <v>399</v>
      </c>
      <c r="J7815" s="9" t="b">
        <f>AND(ISBLANK(K7815),ISBLANK(L7815))</f>
        <v>0</v>
      </c>
      <c r="K7815" s="9">
        <v>34</v>
      </c>
      <c r="M7815" s="15" t="b">
        <f>AND(ISBLANK(N7815),ISBLANK(O7815),ISBLANK(P7815))</f>
        <v>0</v>
      </c>
      <c r="N7815" s="15">
        <v>14</v>
      </c>
      <c r="P7815" s="15">
        <v>34</v>
      </c>
      <c r="Q7815">
        <v>14</v>
      </c>
      <c r="R7815" s="18" t="b">
        <f>AND(ISBLANK(S7815),ISBLANK(T7815))</f>
        <v>0</v>
      </c>
      <c r="S7815" s="20">
        <v>1</v>
      </c>
      <c r="T7815" s="20">
        <v>0.67</v>
      </c>
      <c r="U7815" s="15" t="b">
        <f>AND(ISBLANK(V7815),ISBLANK(W7815),ISBLANK(X7815))</f>
        <v>0</v>
      </c>
      <c r="X7815" s="16">
        <v>1</v>
      </c>
      <c r="AA7815" t="s">
        <v>311</v>
      </c>
      <c r="AB7815" s="24" t="str">
        <f>IF(ISERR(MONTH(AA7815)),TRIM(SUBSTITUTE(AA7815,(RIGHT(TRIM(AA7815),4)),"")),TEXT(AA7815,"mmmm"))</f>
        <v>May</v>
      </c>
      <c r="AC7815" s="24">
        <f>IF(ISERR(YEAR(AA7815)),VALUE(RIGHT(TRIM(AA7815),4)),YEAR(AA7815))</f>
        <v>2013</v>
      </c>
      <c r="AD7815" t="s">
        <v>24</v>
      </c>
      <c r="AE7815" t="b">
        <f>VLOOKUP(AA7815,duplicates!A:C,3,FALSE)</f>
        <v>0</v>
      </c>
      <c r="AF7815" t="b">
        <f t="shared" si="118"/>
        <v>1</v>
      </c>
    </row>
    <row r="7816" spans="1:32" x14ac:dyDescent="0.2">
      <c r="A7816" t="s">
        <v>20</v>
      </c>
      <c r="B7816">
        <v>173</v>
      </c>
      <c r="C7816" t="s">
        <v>51</v>
      </c>
      <c r="D7816" t="s">
        <v>52</v>
      </c>
      <c r="E7816" s="4">
        <f>IF(ISBLANK(G7816),H7816,G7816)</f>
        <v>19</v>
      </c>
      <c r="F7816" s="9" t="b">
        <f>AND(ISBLANK(G7816),ISBLANK(H7816))</f>
        <v>0</v>
      </c>
      <c r="G7816" s="9">
        <v>19</v>
      </c>
      <c r="I7816">
        <v>20</v>
      </c>
      <c r="J7816" s="9" t="b">
        <f>AND(ISBLANK(K7816),ISBLANK(L7816))</f>
        <v>0</v>
      </c>
      <c r="K7816" s="9">
        <v>1</v>
      </c>
      <c r="M7816" s="15" t="b">
        <f>AND(ISBLANK(N7816),ISBLANK(O7816),ISBLANK(P7816))</f>
        <v>0</v>
      </c>
      <c r="N7816" s="15" t="s">
        <v>38</v>
      </c>
      <c r="P7816" s="15">
        <v>1</v>
      </c>
      <c r="Q7816" t="s">
        <v>38</v>
      </c>
      <c r="R7816" s="18" t="b">
        <f>AND(ISBLANK(S7816),ISBLANK(T7816))</f>
        <v>0</v>
      </c>
      <c r="S7816" s="18" t="s">
        <v>38</v>
      </c>
      <c r="T7816" s="20">
        <v>0.95</v>
      </c>
      <c r="U7816" s="15" t="b">
        <f>AND(ISBLANK(V7816),ISBLANK(W7816),ISBLANK(X7816))</f>
        <v>0</v>
      </c>
      <c r="X7816" s="16">
        <v>1</v>
      </c>
      <c r="AA7816" t="s">
        <v>311</v>
      </c>
      <c r="AB7816" s="24" t="str">
        <f>IF(ISERR(MONTH(AA7816)),TRIM(SUBSTITUTE(AA7816,(RIGHT(TRIM(AA7816),4)),"")),TEXT(AA7816,"mmmm"))</f>
        <v>May</v>
      </c>
      <c r="AC7816" s="24">
        <f>IF(ISERR(YEAR(AA7816)),VALUE(RIGHT(TRIM(AA7816),4)),YEAR(AA7816))</f>
        <v>2013</v>
      </c>
      <c r="AD7816" t="s">
        <v>24</v>
      </c>
      <c r="AE7816" t="b">
        <f>VLOOKUP(AA7816,duplicates!A:C,3,FALSE)</f>
        <v>0</v>
      </c>
      <c r="AF7816" t="b">
        <f t="shared" si="118"/>
        <v>1</v>
      </c>
    </row>
    <row r="7817" spans="1:32" x14ac:dyDescent="0.2">
      <c r="A7817" t="s">
        <v>20</v>
      </c>
      <c r="B7817">
        <v>217</v>
      </c>
      <c r="C7817" t="s">
        <v>139</v>
      </c>
      <c r="D7817" t="s">
        <v>140</v>
      </c>
      <c r="E7817" s="4">
        <f>IF(ISBLANK(G7817),H7817,G7817)</f>
        <v>426</v>
      </c>
      <c r="F7817" s="9" t="b">
        <f>AND(ISBLANK(G7817),ISBLANK(H7817))</f>
        <v>0</v>
      </c>
      <c r="G7817" s="9">
        <v>426</v>
      </c>
      <c r="I7817">
        <v>513</v>
      </c>
      <c r="J7817" s="9" t="b">
        <f>AND(ISBLANK(K7817),ISBLANK(L7817))</f>
        <v>0</v>
      </c>
      <c r="K7817" s="9">
        <v>116</v>
      </c>
      <c r="M7817" s="15" t="b">
        <f>AND(ISBLANK(N7817),ISBLANK(O7817),ISBLANK(P7817))</f>
        <v>0</v>
      </c>
      <c r="N7817" s="15">
        <v>42</v>
      </c>
      <c r="P7817" s="15">
        <v>116</v>
      </c>
      <c r="Q7817">
        <v>37</v>
      </c>
      <c r="R7817" s="18" t="b">
        <f>AND(ISBLANK(S7817),ISBLANK(T7817))</f>
        <v>0</v>
      </c>
      <c r="S7817" s="20">
        <v>0.88</v>
      </c>
      <c r="T7817" s="20">
        <v>0.83</v>
      </c>
      <c r="U7817" s="15" t="b">
        <f>AND(ISBLANK(V7817),ISBLANK(W7817),ISBLANK(X7817))</f>
        <v>0</v>
      </c>
      <c r="X7817" s="16">
        <v>1</v>
      </c>
      <c r="AA7817" t="s">
        <v>311</v>
      </c>
      <c r="AB7817" s="24" t="str">
        <f>IF(ISERR(MONTH(AA7817)),TRIM(SUBSTITUTE(AA7817,(RIGHT(TRIM(AA7817),4)),"")),TEXT(AA7817,"mmmm"))</f>
        <v>May</v>
      </c>
      <c r="AC7817" s="24">
        <f>IF(ISERR(YEAR(AA7817)),VALUE(RIGHT(TRIM(AA7817),4)),YEAR(AA7817))</f>
        <v>2013</v>
      </c>
      <c r="AD7817" t="s">
        <v>24</v>
      </c>
      <c r="AE7817" t="b">
        <f>VLOOKUP(AA7817,duplicates!A:C,3,FALSE)</f>
        <v>0</v>
      </c>
      <c r="AF7817" t="b">
        <f t="shared" si="118"/>
        <v>1</v>
      </c>
    </row>
    <row r="7818" spans="1:32" x14ac:dyDescent="0.2">
      <c r="A7818" t="s">
        <v>20</v>
      </c>
      <c r="B7818">
        <v>286</v>
      </c>
      <c r="C7818" t="s">
        <v>259</v>
      </c>
      <c r="D7818" t="s">
        <v>260</v>
      </c>
      <c r="E7818" s="4">
        <f>IF(ISBLANK(G7818),H7818,G7818)</f>
        <v>180</v>
      </c>
      <c r="F7818" s="9" t="b">
        <f>AND(ISBLANK(G7818),ISBLANK(H7818))</f>
        <v>0</v>
      </c>
      <c r="G7818" s="9">
        <v>180</v>
      </c>
      <c r="I7818">
        <v>437</v>
      </c>
      <c r="J7818" s="9" t="b">
        <f>AND(ISBLANK(K7818),ISBLANK(L7818))</f>
        <v>0</v>
      </c>
      <c r="K7818" s="9">
        <v>10</v>
      </c>
      <c r="M7818" s="15" t="b">
        <f>AND(ISBLANK(N7818),ISBLANK(O7818),ISBLANK(P7818))</f>
        <v>0</v>
      </c>
      <c r="N7818" s="15">
        <v>105</v>
      </c>
      <c r="P7818" s="15">
        <v>10</v>
      </c>
      <c r="Q7818">
        <v>4</v>
      </c>
      <c r="R7818" s="18" t="b">
        <f>AND(ISBLANK(S7818),ISBLANK(T7818))</f>
        <v>0</v>
      </c>
      <c r="S7818" s="20">
        <v>0.04</v>
      </c>
      <c r="T7818" s="20">
        <v>0.41</v>
      </c>
      <c r="U7818" s="15" t="b">
        <f>AND(ISBLANK(V7818),ISBLANK(W7818),ISBLANK(X7818))</f>
        <v>0</v>
      </c>
      <c r="X7818" s="16">
        <v>1</v>
      </c>
      <c r="AA7818" t="s">
        <v>311</v>
      </c>
      <c r="AB7818" s="24" t="str">
        <f>IF(ISERR(MONTH(AA7818)),TRIM(SUBSTITUTE(AA7818,(RIGHT(TRIM(AA7818),4)),"")),TEXT(AA7818,"mmmm"))</f>
        <v>May</v>
      </c>
      <c r="AC7818" s="24">
        <f>IF(ISERR(YEAR(AA7818)),VALUE(RIGHT(TRIM(AA7818),4)),YEAR(AA7818))</f>
        <v>2013</v>
      </c>
      <c r="AD7818" t="s">
        <v>24</v>
      </c>
      <c r="AE7818" t="b">
        <f>VLOOKUP(AA7818,duplicates!A:C,3,FALSE)</f>
        <v>0</v>
      </c>
      <c r="AF7818" t="b">
        <f t="shared" si="118"/>
        <v>1</v>
      </c>
    </row>
    <row r="7819" spans="1:32" x14ac:dyDescent="0.2">
      <c r="A7819" t="s">
        <v>20</v>
      </c>
      <c r="B7819">
        <v>178</v>
      </c>
      <c r="C7819" t="s">
        <v>61</v>
      </c>
      <c r="D7819" t="s">
        <v>62</v>
      </c>
      <c r="E7819" s="4">
        <f>IF(ISBLANK(G7819),H7819,G7819)</f>
        <v>282</v>
      </c>
      <c r="F7819" s="9" t="b">
        <f>AND(ISBLANK(G7819),ISBLANK(H7819))</f>
        <v>0</v>
      </c>
      <c r="G7819" s="9">
        <v>282</v>
      </c>
      <c r="I7819">
        <v>301</v>
      </c>
      <c r="J7819" s="9" t="b">
        <f>AND(ISBLANK(K7819),ISBLANK(L7819))</f>
        <v>0</v>
      </c>
      <c r="K7819" s="9">
        <v>44</v>
      </c>
      <c r="M7819" s="15" t="b">
        <f>AND(ISBLANK(N7819),ISBLANK(O7819),ISBLANK(P7819))</f>
        <v>0</v>
      </c>
      <c r="N7819" s="15">
        <v>44</v>
      </c>
      <c r="P7819" s="15">
        <v>44</v>
      </c>
      <c r="Q7819">
        <v>44</v>
      </c>
      <c r="R7819" s="18" t="b">
        <f>AND(ISBLANK(S7819),ISBLANK(T7819))</f>
        <v>0</v>
      </c>
      <c r="S7819" s="20">
        <v>1</v>
      </c>
      <c r="T7819" s="20">
        <v>0.94</v>
      </c>
      <c r="U7819" s="15" t="b">
        <f>AND(ISBLANK(V7819),ISBLANK(W7819),ISBLANK(X7819))</f>
        <v>0</v>
      </c>
      <c r="X7819" s="16">
        <v>1</v>
      </c>
      <c r="AA7819" t="s">
        <v>311</v>
      </c>
      <c r="AB7819" s="24" t="str">
        <f>IF(ISERR(MONTH(AA7819)),TRIM(SUBSTITUTE(AA7819,(RIGHT(TRIM(AA7819),4)),"")),TEXT(AA7819,"mmmm"))</f>
        <v>May</v>
      </c>
      <c r="AC7819" s="24">
        <f>IF(ISERR(YEAR(AA7819)),VALUE(RIGHT(TRIM(AA7819),4)),YEAR(AA7819))</f>
        <v>2013</v>
      </c>
      <c r="AD7819" t="s">
        <v>24</v>
      </c>
      <c r="AE7819" t="b">
        <f>VLOOKUP(AA7819,duplicates!A:C,3,FALSE)</f>
        <v>0</v>
      </c>
      <c r="AF7819" t="b">
        <f t="shared" si="118"/>
        <v>1</v>
      </c>
    </row>
    <row r="7820" spans="1:32" x14ac:dyDescent="0.2">
      <c r="A7820" t="s">
        <v>20</v>
      </c>
      <c r="B7820">
        <v>223</v>
      </c>
      <c r="C7820" t="s">
        <v>151</v>
      </c>
      <c r="D7820" t="s">
        <v>152</v>
      </c>
      <c r="E7820" s="4">
        <f>IF(ISBLANK(G7820),H7820,G7820)</f>
        <v>27</v>
      </c>
      <c r="F7820" s="9" t="b">
        <f>AND(ISBLANK(G7820),ISBLANK(H7820))</f>
        <v>0</v>
      </c>
      <c r="G7820" s="9">
        <v>27</v>
      </c>
      <c r="I7820">
        <v>28</v>
      </c>
      <c r="J7820" s="9" t="b">
        <f>AND(ISBLANK(K7820),ISBLANK(L7820))</f>
        <v>0</v>
      </c>
      <c r="K7820" s="9">
        <v>3</v>
      </c>
      <c r="M7820" s="15" t="b">
        <f>AND(ISBLANK(N7820),ISBLANK(O7820),ISBLANK(P7820))</f>
        <v>0</v>
      </c>
      <c r="N7820" s="15">
        <v>1</v>
      </c>
      <c r="P7820" s="15">
        <v>3</v>
      </c>
      <c r="Q7820">
        <v>1</v>
      </c>
      <c r="R7820" s="18" t="b">
        <f>AND(ISBLANK(S7820),ISBLANK(T7820))</f>
        <v>0</v>
      </c>
      <c r="S7820" s="20">
        <v>1</v>
      </c>
      <c r="T7820" s="20">
        <v>0.96</v>
      </c>
      <c r="U7820" s="15" t="b">
        <f>AND(ISBLANK(V7820),ISBLANK(W7820),ISBLANK(X7820))</f>
        <v>0</v>
      </c>
      <c r="X7820" s="16">
        <v>1</v>
      </c>
      <c r="AA7820" t="s">
        <v>311</v>
      </c>
      <c r="AB7820" s="24" t="str">
        <f>IF(ISERR(MONTH(AA7820)),TRIM(SUBSTITUTE(AA7820,(RIGHT(TRIM(AA7820),4)),"")),TEXT(AA7820,"mmmm"))</f>
        <v>May</v>
      </c>
      <c r="AC7820" s="24">
        <f>IF(ISERR(YEAR(AA7820)),VALUE(RIGHT(TRIM(AA7820),4)),YEAR(AA7820))</f>
        <v>2013</v>
      </c>
      <c r="AD7820" t="s">
        <v>24</v>
      </c>
      <c r="AE7820" t="b">
        <f>VLOOKUP(AA7820,duplicates!A:C,3,FALSE)</f>
        <v>0</v>
      </c>
      <c r="AF7820" t="b">
        <f t="shared" si="118"/>
        <v>1</v>
      </c>
    </row>
    <row r="7821" spans="1:32" x14ac:dyDescent="0.2">
      <c r="A7821" t="s">
        <v>20</v>
      </c>
      <c r="B7821">
        <v>278</v>
      </c>
      <c r="C7821" t="s">
        <v>243</v>
      </c>
      <c r="D7821" t="s">
        <v>244</v>
      </c>
      <c r="E7821" s="4">
        <f>IF(ISBLANK(G7821),H7821,G7821)</f>
        <v>289</v>
      </c>
      <c r="F7821" s="9" t="b">
        <f>AND(ISBLANK(G7821),ISBLANK(H7821))</f>
        <v>0</v>
      </c>
      <c r="G7821" s="9">
        <v>289</v>
      </c>
      <c r="I7821">
        <v>513</v>
      </c>
      <c r="J7821" s="9" t="b">
        <f>AND(ISBLANK(K7821),ISBLANK(L7821))</f>
        <v>0</v>
      </c>
      <c r="K7821" s="9">
        <v>36</v>
      </c>
      <c r="M7821" s="15" t="b">
        <f>AND(ISBLANK(N7821),ISBLANK(O7821),ISBLANK(P7821))</f>
        <v>0</v>
      </c>
      <c r="N7821" s="15">
        <v>36</v>
      </c>
      <c r="P7821" s="15">
        <v>36</v>
      </c>
      <c r="Q7821">
        <v>36</v>
      </c>
      <c r="R7821" s="18" t="b">
        <f>AND(ISBLANK(S7821),ISBLANK(T7821))</f>
        <v>0</v>
      </c>
      <c r="S7821" s="20">
        <v>1</v>
      </c>
      <c r="T7821" s="20">
        <v>0.56000000000000005</v>
      </c>
      <c r="U7821" s="15" t="b">
        <f>AND(ISBLANK(V7821),ISBLANK(W7821),ISBLANK(X7821))</f>
        <v>0</v>
      </c>
      <c r="X7821" s="16">
        <v>1</v>
      </c>
      <c r="AA7821" t="s">
        <v>311</v>
      </c>
      <c r="AB7821" s="24" t="str">
        <f>IF(ISERR(MONTH(AA7821)),TRIM(SUBSTITUTE(AA7821,(RIGHT(TRIM(AA7821),4)),"")),TEXT(AA7821,"mmmm"))</f>
        <v>May</v>
      </c>
      <c r="AC7821" s="24">
        <f>IF(ISERR(YEAR(AA7821)),VALUE(RIGHT(TRIM(AA7821),4)),YEAR(AA7821))</f>
        <v>2013</v>
      </c>
      <c r="AD7821" t="s">
        <v>24</v>
      </c>
      <c r="AE7821" t="b">
        <f>VLOOKUP(AA7821,duplicates!A:C,3,FALSE)</f>
        <v>0</v>
      </c>
      <c r="AF7821" t="b">
        <f t="shared" si="118"/>
        <v>1</v>
      </c>
    </row>
    <row r="7822" spans="1:32" x14ac:dyDescent="0.2">
      <c r="A7822" t="s">
        <v>20</v>
      </c>
      <c r="B7822">
        <v>277</v>
      </c>
      <c r="C7822" t="s">
        <v>241</v>
      </c>
      <c r="D7822" t="s">
        <v>242</v>
      </c>
      <c r="E7822" s="4">
        <f>IF(ISBLANK(G7822),H7822,G7822)</f>
        <v>168</v>
      </c>
      <c r="F7822" s="9" t="b">
        <f>AND(ISBLANK(G7822),ISBLANK(H7822))</f>
        <v>0</v>
      </c>
      <c r="G7822" s="9">
        <v>168</v>
      </c>
      <c r="I7822">
        <v>182</v>
      </c>
      <c r="J7822" s="9" t="b">
        <f>AND(ISBLANK(K7822),ISBLANK(L7822))</f>
        <v>0</v>
      </c>
      <c r="K7822" s="9">
        <v>38</v>
      </c>
      <c r="M7822" s="15" t="b">
        <f>AND(ISBLANK(N7822),ISBLANK(O7822),ISBLANK(P7822))</f>
        <v>0</v>
      </c>
      <c r="N7822" s="15">
        <v>16</v>
      </c>
      <c r="P7822" s="15">
        <v>38</v>
      </c>
      <c r="Q7822">
        <v>13</v>
      </c>
      <c r="R7822" s="18" t="b">
        <f>AND(ISBLANK(S7822),ISBLANK(T7822))</f>
        <v>0</v>
      </c>
      <c r="S7822" s="20">
        <v>0.81</v>
      </c>
      <c r="T7822" s="20">
        <v>0.92</v>
      </c>
      <c r="U7822" s="15" t="b">
        <f>AND(ISBLANK(V7822),ISBLANK(W7822),ISBLANK(X7822))</f>
        <v>0</v>
      </c>
      <c r="X7822" s="16">
        <v>1</v>
      </c>
      <c r="AA7822" t="s">
        <v>311</v>
      </c>
      <c r="AB7822" s="24" t="str">
        <f>IF(ISERR(MONTH(AA7822)),TRIM(SUBSTITUTE(AA7822,(RIGHT(TRIM(AA7822),4)),"")),TEXT(AA7822,"mmmm"))</f>
        <v>May</v>
      </c>
      <c r="AC7822" s="24">
        <f>IF(ISERR(YEAR(AA7822)),VALUE(RIGHT(TRIM(AA7822),4)),YEAR(AA7822))</f>
        <v>2013</v>
      </c>
      <c r="AD7822" t="s">
        <v>24</v>
      </c>
      <c r="AE7822" t="b">
        <f>VLOOKUP(AA7822,duplicates!A:C,3,FALSE)</f>
        <v>0</v>
      </c>
      <c r="AF7822" t="b">
        <f t="shared" si="118"/>
        <v>1</v>
      </c>
    </row>
    <row r="7823" spans="1:32" x14ac:dyDescent="0.2">
      <c r="A7823" t="s">
        <v>20</v>
      </c>
      <c r="B7823">
        <v>274</v>
      </c>
      <c r="C7823" t="s">
        <v>235</v>
      </c>
      <c r="D7823" t="s">
        <v>236</v>
      </c>
      <c r="E7823" s="4">
        <f>IF(ISBLANK(G7823),H7823,G7823)</f>
        <v>702</v>
      </c>
      <c r="F7823" s="9" t="b">
        <f>AND(ISBLANK(G7823),ISBLANK(H7823))</f>
        <v>0</v>
      </c>
      <c r="G7823" s="9">
        <v>702</v>
      </c>
      <c r="I7823">
        <v>702</v>
      </c>
      <c r="J7823" s="9" t="b">
        <f>AND(ISBLANK(K7823),ISBLANK(L7823))</f>
        <v>0</v>
      </c>
      <c r="K7823" s="9">
        <v>233</v>
      </c>
      <c r="M7823" s="15" t="b">
        <f>AND(ISBLANK(N7823),ISBLANK(O7823),ISBLANK(P7823))</f>
        <v>0</v>
      </c>
      <c r="N7823" s="15">
        <v>30</v>
      </c>
      <c r="P7823" s="15">
        <v>233</v>
      </c>
      <c r="Q7823">
        <v>30</v>
      </c>
      <c r="R7823" s="18" t="b">
        <f>AND(ISBLANK(S7823),ISBLANK(T7823))</f>
        <v>0</v>
      </c>
      <c r="S7823" s="20">
        <v>1</v>
      </c>
      <c r="T7823" s="20">
        <v>1</v>
      </c>
      <c r="U7823" s="15" t="b">
        <f>AND(ISBLANK(V7823),ISBLANK(W7823),ISBLANK(X7823))</f>
        <v>0</v>
      </c>
      <c r="X7823" s="16">
        <v>1</v>
      </c>
      <c r="AA7823" t="s">
        <v>311</v>
      </c>
      <c r="AB7823" s="24" t="str">
        <f>IF(ISERR(MONTH(AA7823)),TRIM(SUBSTITUTE(AA7823,(RIGHT(TRIM(AA7823),4)),"")),TEXT(AA7823,"mmmm"))</f>
        <v>May</v>
      </c>
      <c r="AC7823" s="24">
        <f>IF(ISERR(YEAR(AA7823)),VALUE(RIGHT(TRIM(AA7823),4)),YEAR(AA7823))</f>
        <v>2013</v>
      </c>
      <c r="AD7823" t="s">
        <v>24</v>
      </c>
      <c r="AE7823" t="b">
        <f>VLOOKUP(AA7823,duplicates!A:C,3,FALSE)</f>
        <v>0</v>
      </c>
      <c r="AF7823" t="b">
        <f t="shared" si="118"/>
        <v>1</v>
      </c>
    </row>
    <row r="7824" spans="1:32" x14ac:dyDescent="0.2">
      <c r="A7824" t="s">
        <v>20</v>
      </c>
      <c r="B7824">
        <v>211</v>
      </c>
      <c r="C7824" t="s">
        <v>127</v>
      </c>
      <c r="D7824" t="s">
        <v>128</v>
      </c>
      <c r="E7824" s="4">
        <f>IF(ISBLANK(G7824),H7824,G7824)</f>
        <v>289</v>
      </c>
      <c r="F7824" s="9" t="b">
        <f>AND(ISBLANK(G7824),ISBLANK(H7824))</f>
        <v>0</v>
      </c>
      <c r="G7824" s="9">
        <v>289</v>
      </c>
      <c r="I7824">
        <v>290</v>
      </c>
      <c r="J7824" s="9" t="b">
        <f>AND(ISBLANK(K7824),ISBLANK(L7824))</f>
        <v>0</v>
      </c>
      <c r="K7824" s="9">
        <v>33</v>
      </c>
      <c r="M7824" s="15" t="b">
        <f>AND(ISBLANK(N7824),ISBLANK(O7824),ISBLANK(P7824))</f>
        <v>0</v>
      </c>
      <c r="N7824" s="15">
        <v>23</v>
      </c>
      <c r="P7824" s="15">
        <v>33</v>
      </c>
      <c r="Q7824">
        <v>23</v>
      </c>
      <c r="R7824" s="18" t="b">
        <f>AND(ISBLANK(S7824),ISBLANK(T7824))</f>
        <v>0</v>
      </c>
      <c r="S7824" s="20">
        <v>1</v>
      </c>
      <c r="T7824" s="20">
        <v>1</v>
      </c>
      <c r="U7824" s="15" t="b">
        <f>AND(ISBLANK(V7824),ISBLANK(W7824),ISBLANK(X7824))</f>
        <v>0</v>
      </c>
      <c r="X7824" s="16">
        <v>1</v>
      </c>
      <c r="AA7824" t="s">
        <v>311</v>
      </c>
      <c r="AB7824" s="24" t="str">
        <f>IF(ISERR(MONTH(AA7824)),TRIM(SUBSTITUTE(AA7824,(RIGHT(TRIM(AA7824),4)),"")),TEXT(AA7824,"mmmm"))</f>
        <v>May</v>
      </c>
      <c r="AC7824" s="24">
        <f>IF(ISERR(YEAR(AA7824)),VALUE(RIGHT(TRIM(AA7824),4)),YEAR(AA7824))</f>
        <v>2013</v>
      </c>
      <c r="AD7824" t="s">
        <v>24</v>
      </c>
      <c r="AE7824" t="b">
        <f>VLOOKUP(AA7824,duplicates!A:C,3,FALSE)</f>
        <v>0</v>
      </c>
      <c r="AF7824" t="b">
        <f t="shared" si="118"/>
        <v>1</v>
      </c>
    </row>
    <row r="7825" spans="1:32" x14ac:dyDescent="0.2">
      <c r="A7825" t="s">
        <v>20</v>
      </c>
      <c r="B7825">
        <v>198</v>
      </c>
      <c r="C7825" t="s">
        <v>101</v>
      </c>
      <c r="D7825" t="s">
        <v>102</v>
      </c>
      <c r="E7825" s="4">
        <f>IF(ISBLANK(G7825),H7825,G7825)</f>
        <v>542</v>
      </c>
      <c r="F7825" s="9" t="b">
        <f>AND(ISBLANK(G7825),ISBLANK(H7825))</f>
        <v>0</v>
      </c>
      <c r="G7825" s="9">
        <v>542</v>
      </c>
      <c r="I7825">
        <v>573</v>
      </c>
      <c r="J7825" s="9" t="b">
        <f>AND(ISBLANK(K7825),ISBLANK(L7825))</f>
        <v>0</v>
      </c>
      <c r="K7825" s="9">
        <v>106</v>
      </c>
      <c r="M7825" s="15" t="b">
        <f>AND(ISBLANK(N7825),ISBLANK(O7825),ISBLANK(P7825))</f>
        <v>0</v>
      </c>
      <c r="N7825" s="15">
        <v>47</v>
      </c>
      <c r="P7825" s="15">
        <v>106</v>
      </c>
      <c r="Q7825">
        <v>47</v>
      </c>
      <c r="R7825" s="18" t="b">
        <f>AND(ISBLANK(S7825),ISBLANK(T7825))</f>
        <v>0</v>
      </c>
      <c r="S7825" s="20">
        <v>1</v>
      </c>
      <c r="T7825" s="20">
        <v>0.95</v>
      </c>
      <c r="U7825" s="15" t="b">
        <f>AND(ISBLANK(V7825),ISBLANK(W7825),ISBLANK(X7825))</f>
        <v>0</v>
      </c>
      <c r="X7825" s="16">
        <v>1</v>
      </c>
      <c r="AA7825" t="s">
        <v>311</v>
      </c>
      <c r="AB7825" s="24" t="str">
        <f>IF(ISERR(MONTH(AA7825)),TRIM(SUBSTITUTE(AA7825,(RIGHT(TRIM(AA7825),4)),"")),TEXT(AA7825,"mmmm"))</f>
        <v>May</v>
      </c>
      <c r="AC7825" s="24">
        <f>IF(ISERR(YEAR(AA7825)),VALUE(RIGHT(TRIM(AA7825),4)),YEAR(AA7825))</f>
        <v>2013</v>
      </c>
      <c r="AD7825" t="s">
        <v>24</v>
      </c>
      <c r="AE7825" t="b">
        <f>VLOOKUP(AA7825,duplicates!A:C,3,FALSE)</f>
        <v>0</v>
      </c>
      <c r="AF7825" t="b">
        <f t="shared" si="118"/>
        <v>1</v>
      </c>
    </row>
    <row r="7826" spans="1:32" x14ac:dyDescent="0.2">
      <c r="A7826" t="s">
        <v>20</v>
      </c>
      <c r="B7826">
        <v>276</v>
      </c>
      <c r="C7826" t="s">
        <v>239</v>
      </c>
      <c r="D7826" t="s">
        <v>240</v>
      </c>
      <c r="E7826" s="4">
        <f>IF(ISBLANK(G7826),H7826,G7826)</f>
        <v>471</v>
      </c>
      <c r="F7826" s="9" t="b">
        <f>AND(ISBLANK(G7826),ISBLANK(H7826))</f>
        <v>0</v>
      </c>
      <c r="G7826" s="9">
        <v>471</v>
      </c>
      <c r="I7826">
        <v>506</v>
      </c>
      <c r="J7826" s="9" t="b">
        <f>AND(ISBLANK(K7826),ISBLANK(L7826))</f>
        <v>0</v>
      </c>
      <c r="K7826" s="9">
        <v>63</v>
      </c>
      <c r="M7826" s="15" t="b">
        <f>AND(ISBLANK(N7826),ISBLANK(O7826),ISBLANK(P7826))</f>
        <v>0</v>
      </c>
      <c r="N7826" s="15">
        <v>59</v>
      </c>
      <c r="P7826" s="15">
        <v>63</v>
      </c>
      <c r="Q7826">
        <v>59</v>
      </c>
      <c r="R7826" s="18" t="b">
        <f>AND(ISBLANK(S7826),ISBLANK(T7826))</f>
        <v>0</v>
      </c>
      <c r="S7826" s="20">
        <v>1</v>
      </c>
      <c r="T7826" s="20">
        <v>0.93</v>
      </c>
      <c r="U7826" s="15" t="b">
        <f>AND(ISBLANK(V7826),ISBLANK(W7826),ISBLANK(X7826))</f>
        <v>0</v>
      </c>
      <c r="X7826" s="16">
        <v>1</v>
      </c>
      <c r="AA7826" t="s">
        <v>311</v>
      </c>
      <c r="AB7826" s="24" t="str">
        <f>IF(ISERR(MONTH(AA7826)),TRIM(SUBSTITUTE(AA7826,(RIGHT(TRIM(AA7826),4)),"")),TEXT(AA7826,"mmmm"))</f>
        <v>May</v>
      </c>
      <c r="AC7826" s="24">
        <f>IF(ISERR(YEAR(AA7826)),VALUE(RIGHT(TRIM(AA7826),4)),YEAR(AA7826))</f>
        <v>2013</v>
      </c>
      <c r="AD7826" t="s">
        <v>24</v>
      </c>
      <c r="AE7826" t="b">
        <f>VLOOKUP(AA7826,duplicates!A:C,3,FALSE)</f>
        <v>0</v>
      </c>
      <c r="AF7826" t="b">
        <f t="shared" si="118"/>
        <v>1</v>
      </c>
    </row>
    <row r="7827" spans="1:32" x14ac:dyDescent="0.2">
      <c r="A7827" t="s">
        <v>20</v>
      </c>
      <c r="B7827">
        <v>262</v>
      </c>
      <c r="C7827" t="s">
        <v>211</v>
      </c>
      <c r="D7827" t="s">
        <v>212</v>
      </c>
      <c r="E7827" s="4">
        <f>IF(ISBLANK(G7827),H7827,G7827)</f>
        <v>401</v>
      </c>
      <c r="F7827" s="9" t="b">
        <f>AND(ISBLANK(G7827),ISBLANK(H7827))</f>
        <v>0</v>
      </c>
      <c r="G7827" s="9">
        <v>401</v>
      </c>
      <c r="I7827">
        <v>413</v>
      </c>
      <c r="J7827" s="9" t="b">
        <f>AND(ISBLANK(K7827),ISBLANK(L7827))</f>
        <v>0</v>
      </c>
      <c r="K7827" s="9">
        <v>101</v>
      </c>
      <c r="M7827" s="15" t="b">
        <f>AND(ISBLANK(N7827),ISBLANK(O7827),ISBLANK(P7827))</f>
        <v>0</v>
      </c>
      <c r="N7827" s="15">
        <v>14</v>
      </c>
      <c r="P7827" s="15">
        <v>101</v>
      </c>
      <c r="Q7827">
        <v>13</v>
      </c>
      <c r="R7827" s="18" t="b">
        <f>AND(ISBLANK(S7827),ISBLANK(T7827))</f>
        <v>0</v>
      </c>
      <c r="S7827" s="20">
        <v>0.93</v>
      </c>
      <c r="T7827" s="20">
        <v>0.97</v>
      </c>
      <c r="U7827" s="15" t="b">
        <f>AND(ISBLANK(V7827),ISBLANK(W7827),ISBLANK(X7827))</f>
        <v>0</v>
      </c>
      <c r="X7827" s="16">
        <v>1</v>
      </c>
      <c r="AA7827" t="s">
        <v>311</v>
      </c>
      <c r="AB7827" s="24" t="str">
        <f>IF(ISERR(MONTH(AA7827)),TRIM(SUBSTITUTE(AA7827,(RIGHT(TRIM(AA7827),4)),"")),TEXT(AA7827,"mmmm"))</f>
        <v>May</v>
      </c>
      <c r="AC7827" s="24">
        <f>IF(ISERR(YEAR(AA7827)),VALUE(RIGHT(TRIM(AA7827),4)),YEAR(AA7827))</f>
        <v>2013</v>
      </c>
      <c r="AD7827" t="s">
        <v>24</v>
      </c>
      <c r="AE7827" t="b">
        <f>VLOOKUP(AA7827,duplicates!A:C,3,FALSE)</f>
        <v>0</v>
      </c>
      <c r="AF7827" t="b">
        <f t="shared" si="118"/>
        <v>1</v>
      </c>
    </row>
    <row r="7828" spans="1:32" x14ac:dyDescent="0.2">
      <c r="A7828" t="s">
        <v>20</v>
      </c>
      <c r="B7828">
        <v>241</v>
      </c>
      <c r="C7828" t="s">
        <v>187</v>
      </c>
      <c r="D7828" t="s">
        <v>188</v>
      </c>
      <c r="E7828" s="4">
        <f>IF(ISBLANK(G7828),H7828,G7828)</f>
        <v>394</v>
      </c>
      <c r="F7828" s="9" t="b">
        <f>AND(ISBLANK(G7828),ISBLANK(H7828))</f>
        <v>0</v>
      </c>
      <c r="G7828" s="9">
        <v>394</v>
      </c>
      <c r="I7828">
        <v>423</v>
      </c>
      <c r="J7828" s="9" t="b">
        <f>AND(ISBLANK(K7828),ISBLANK(L7828))</f>
        <v>0</v>
      </c>
      <c r="K7828" s="9">
        <v>33</v>
      </c>
      <c r="M7828" s="15" t="b">
        <f>AND(ISBLANK(N7828),ISBLANK(O7828),ISBLANK(P7828))</f>
        <v>0</v>
      </c>
      <c r="N7828" s="15">
        <v>11</v>
      </c>
      <c r="P7828" s="15">
        <v>33</v>
      </c>
      <c r="Q7828">
        <v>11</v>
      </c>
      <c r="R7828" s="18" t="b">
        <f>AND(ISBLANK(S7828),ISBLANK(T7828))</f>
        <v>0</v>
      </c>
      <c r="S7828" s="20">
        <v>1</v>
      </c>
      <c r="T7828" s="20">
        <v>0.93</v>
      </c>
      <c r="U7828" s="15" t="b">
        <f>AND(ISBLANK(V7828),ISBLANK(W7828),ISBLANK(X7828))</f>
        <v>0</v>
      </c>
      <c r="X7828" s="16">
        <v>1</v>
      </c>
      <c r="AA7828" t="s">
        <v>311</v>
      </c>
      <c r="AB7828" s="24" t="str">
        <f>IF(ISERR(MONTH(AA7828)),TRIM(SUBSTITUTE(AA7828,(RIGHT(TRIM(AA7828),4)),"")),TEXT(AA7828,"mmmm"))</f>
        <v>May</v>
      </c>
      <c r="AC7828" s="24">
        <f>IF(ISERR(YEAR(AA7828)),VALUE(RIGHT(TRIM(AA7828),4)),YEAR(AA7828))</f>
        <v>2013</v>
      </c>
      <c r="AD7828" t="s">
        <v>24</v>
      </c>
      <c r="AE7828" t="b">
        <f>VLOOKUP(AA7828,duplicates!A:C,3,FALSE)</f>
        <v>0</v>
      </c>
      <c r="AF7828" t="b">
        <f t="shared" si="118"/>
        <v>1</v>
      </c>
    </row>
    <row r="7829" spans="1:32" x14ac:dyDescent="0.2">
      <c r="A7829" t="s">
        <v>20</v>
      </c>
      <c r="B7829">
        <v>195</v>
      </c>
      <c r="C7829" t="s">
        <v>95</v>
      </c>
      <c r="D7829" t="s">
        <v>96</v>
      </c>
      <c r="E7829" s="4">
        <f>IF(ISBLANK(G7829),H7829,G7829)</f>
        <v>372</v>
      </c>
      <c r="F7829" s="9" t="b">
        <f>AND(ISBLANK(G7829),ISBLANK(H7829))</f>
        <v>0</v>
      </c>
      <c r="G7829" s="9">
        <v>372</v>
      </c>
      <c r="I7829">
        <v>372</v>
      </c>
      <c r="J7829" s="9" t="b">
        <f>AND(ISBLANK(K7829),ISBLANK(L7829))</f>
        <v>0</v>
      </c>
      <c r="K7829" s="9">
        <v>49</v>
      </c>
      <c r="M7829" s="15" t="b">
        <f>AND(ISBLANK(N7829),ISBLANK(O7829),ISBLANK(P7829))</f>
        <v>0</v>
      </c>
      <c r="N7829" s="15">
        <v>43</v>
      </c>
      <c r="P7829" s="15">
        <v>49</v>
      </c>
      <c r="Q7829">
        <v>43</v>
      </c>
      <c r="R7829" s="18" t="b">
        <f>AND(ISBLANK(S7829),ISBLANK(T7829))</f>
        <v>0</v>
      </c>
      <c r="S7829" s="20">
        <v>1</v>
      </c>
      <c r="T7829" s="20">
        <v>1</v>
      </c>
      <c r="U7829" s="15" t="b">
        <f>AND(ISBLANK(V7829),ISBLANK(W7829),ISBLANK(X7829))</f>
        <v>0</v>
      </c>
      <c r="X7829" s="16">
        <v>1</v>
      </c>
      <c r="AA7829" t="s">
        <v>311</v>
      </c>
      <c r="AB7829" s="24" t="str">
        <f>IF(ISERR(MONTH(AA7829)),TRIM(SUBSTITUTE(AA7829,(RIGHT(TRIM(AA7829),4)),"")),TEXT(AA7829,"mmmm"))</f>
        <v>May</v>
      </c>
      <c r="AC7829" s="24">
        <f>IF(ISERR(YEAR(AA7829)),VALUE(RIGHT(TRIM(AA7829),4)),YEAR(AA7829))</f>
        <v>2013</v>
      </c>
      <c r="AD7829" t="s">
        <v>24</v>
      </c>
      <c r="AE7829" t="b">
        <f>VLOOKUP(AA7829,duplicates!A:C,3,FALSE)</f>
        <v>0</v>
      </c>
      <c r="AF7829" t="b">
        <f t="shared" si="118"/>
        <v>1</v>
      </c>
    </row>
    <row r="7830" spans="1:32" x14ac:dyDescent="0.2">
      <c r="A7830" t="s">
        <v>20</v>
      </c>
      <c r="B7830">
        <v>279</v>
      </c>
      <c r="C7830" t="s">
        <v>245</v>
      </c>
      <c r="D7830" t="s">
        <v>246</v>
      </c>
      <c r="E7830" s="4">
        <f>IF(ISBLANK(G7830),H7830,G7830)</f>
        <v>193</v>
      </c>
      <c r="F7830" s="9" t="b">
        <f>AND(ISBLANK(G7830),ISBLANK(H7830))</f>
        <v>0</v>
      </c>
      <c r="G7830" s="9">
        <v>193</v>
      </c>
      <c r="I7830">
        <v>212</v>
      </c>
      <c r="J7830" s="9" t="b">
        <f>AND(ISBLANK(K7830),ISBLANK(L7830))</f>
        <v>0</v>
      </c>
      <c r="K7830" s="9">
        <v>4</v>
      </c>
      <c r="M7830" s="15" t="b">
        <f>AND(ISBLANK(N7830),ISBLANK(O7830),ISBLANK(P7830))</f>
        <v>0</v>
      </c>
      <c r="N7830" s="15">
        <v>2</v>
      </c>
      <c r="P7830" s="15">
        <v>4</v>
      </c>
      <c r="Q7830">
        <v>2</v>
      </c>
      <c r="R7830" s="18" t="b">
        <f>AND(ISBLANK(S7830),ISBLANK(T7830))</f>
        <v>0</v>
      </c>
      <c r="S7830" s="20">
        <v>1</v>
      </c>
      <c r="T7830" s="20">
        <v>0.91</v>
      </c>
      <c r="U7830" s="15" t="b">
        <f>AND(ISBLANK(V7830),ISBLANK(W7830),ISBLANK(X7830))</f>
        <v>0</v>
      </c>
      <c r="X7830" s="16">
        <v>1</v>
      </c>
      <c r="AA7830" t="s">
        <v>311</v>
      </c>
      <c r="AB7830" s="24" t="str">
        <f>IF(ISERR(MONTH(AA7830)),TRIM(SUBSTITUTE(AA7830,(RIGHT(TRIM(AA7830),4)),"")),TEXT(AA7830,"mmmm"))</f>
        <v>May</v>
      </c>
      <c r="AC7830" s="24">
        <f>IF(ISERR(YEAR(AA7830)),VALUE(RIGHT(TRIM(AA7830),4)),YEAR(AA7830))</f>
        <v>2013</v>
      </c>
      <c r="AD7830" t="s">
        <v>24</v>
      </c>
      <c r="AE7830" t="b">
        <f>VLOOKUP(AA7830,duplicates!A:C,3,FALSE)</f>
        <v>0</v>
      </c>
      <c r="AF7830" t="b">
        <f t="shared" si="118"/>
        <v>1</v>
      </c>
    </row>
    <row r="7831" spans="1:32" x14ac:dyDescent="0.2">
      <c r="A7831" t="s">
        <v>20</v>
      </c>
      <c r="B7831">
        <v>179</v>
      </c>
      <c r="C7831" t="s">
        <v>63</v>
      </c>
      <c r="D7831" t="s">
        <v>64</v>
      </c>
      <c r="E7831" s="4">
        <f>IF(ISBLANK(G7831),H7831,G7831)</f>
        <v>365</v>
      </c>
      <c r="F7831" s="9" t="b">
        <f>AND(ISBLANK(G7831),ISBLANK(H7831))</f>
        <v>0</v>
      </c>
      <c r="G7831" s="9">
        <v>365</v>
      </c>
      <c r="I7831">
        <v>400</v>
      </c>
      <c r="J7831" s="9" t="b">
        <f>AND(ISBLANK(K7831),ISBLANK(L7831))</f>
        <v>0</v>
      </c>
      <c r="K7831" s="9">
        <v>82</v>
      </c>
      <c r="M7831" s="15" t="b">
        <f>AND(ISBLANK(N7831),ISBLANK(O7831),ISBLANK(P7831))</f>
        <v>0</v>
      </c>
      <c r="N7831" s="15">
        <v>18</v>
      </c>
      <c r="P7831" s="15">
        <v>83</v>
      </c>
      <c r="Q7831">
        <v>18</v>
      </c>
      <c r="R7831" s="18" t="b">
        <f>AND(ISBLANK(S7831),ISBLANK(T7831))</f>
        <v>0</v>
      </c>
      <c r="S7831" s="20">
        <v>1</v>
      </c>
      <c r="T7831" s="20">
        <v>0.91</v>
      </c>
      <c r="U7831" s="15" t="b">
        <f>AND(ISBLANK(V7831),ISBLANK(W7831),ISBLANK(X7831))</f>
        <v>0</v>
      </c>
      <c r="X7831" s="16">
        <v>0.99</v>
      </c>
      <c r="AA7831" t="s">
        <v>311</v>
      </c>
      <c r="AB7831" s="24" t="str">
        <f>IF(ISERR(MONTH(AA7831)),TRIM(SUBSTITUTE(AA7831,(RIGHT(TRIM(AA7831),4)),"")),TEXT(AA7831,"mmmm"))</f>
        <v>May</v>
      </c>
      <c r="AC7831" s="24">
        <f>IF(ISERR(YEAR(AA7831)),VALUE(RIGHT(TRIM(AA7831),4)),YEAR(AA7831))</f>
        <v>2013</v>
      </c>
      <c r="AD7831" t="s">
        <v>24</v>
      </c>
      <c r="AE7831" t="b">
        <f>VLOOKUP(AA7831,duplicates!A:C,3,FALSE)</f>
        <v>0</v>
      </c>
      <c r="AF7831" t="b">
        <f t="shared" si="118"/>
        <v>1</v>
      </c>
    </row>
    <row r="7832" spans="1:32" x14ac:dyDescent="0.2">
      <c r="A7832" t="s">
        <v>20</v>
      </c>
      <c r="B7832">
        <v>298</v>
      </c>
      <c r="C7832" t="s">
        <v>283</v>
      </c>
      <c r="D7832" t="s">
        <v>284</v>
      </c>
      <c r="E7832" s="4">
        <f>IF(ISBLANK(G7832),H7832,G7832)</f>
        <v>422</v>
      </c>
      <c r="F7832" s="9" t="b">
        <f>AND(ISBLANK(G7832),ISBLANK(H7832))</f>
        <v>0</v>
      </c>
      <c r="G7832" s="9">
        <v>422</v>
      </c>
      <c r="I7832">
        <v>427</v>
      </c>
      <c r="J7832" s="9" t="b">
        <f>AND(ISBLANK(K7832),ISBLANK(L7832))</f>
        <v>0</v>
      </c>
      <c r="K7832" s="9">
        <v>76</v>
      </c>
      <c r="M7832" s="15" t="b">
        <f>AND(ISBLANK(N7832),ISBLANK(O7832),ISBLANK(P7832))</f>
        <v>0</v>
      </c>
      <c r="N7832" s="15">
        <v>58</v>
      </c>
      <c r="P7832" s="15">
        <v>77</v>
      </c>
      <c r="Q7832">
        <v>58</v>
      </c>
      <c r="R7832" s="18" t="b">
        <f>AND(ISBLANK(S7832),ISBLANK(T7832))</f>
        <v>0</v>
      </c>
      <c r="S7832" s="20">
        <v>1</v>
      </c>
      <c r="T7832" s="20">
        <v>0.99</v>
      </c>
      <c r="U7832" s="15" t="b">
        <f>AND(ISBLANK(V7832),ISBLANK(W7832),ISBLANK(X7832))</f>
        <v>0</v>
      </c>
      <c r="X7832" s="16">
        <v>0.99</v>
      </c>
      <c r="AA7832" t="s">
        <v>311</v>
      </c>
      <c r="AB7832" s="24" t="str">
        <f>IF(ISERR(MONTH(AA7832)),TRIM(SUBSTITUTE(AA7832,(RIGHT(TRIM(AA7832),4)),"")),TEXT(AA7832,"mmmm"))</f>
        <v>May</v>
      </c>
      <c r="AC7832" s="24">
        <f>IF(ISERR(YEAR(AA7832)),VALUE(RIGHT(TRIM(AA7832),4)),YEAR(AA7832))</f>
        <v>2013</v>
      </c>
      <c r="AD7832" t="s">
        <v>24</v>
      </c>
      <c r="AE7832" t="b">
        <f>VLOOKUP(AA7832,duplicates!A:C,3,FALSE)</f>
        <v>0</v>
      </c>
      <c r="AF7832" t="b">
        <f t="shared" si="118"/>
        <v>1</v>
      </c>
    </row>
    <row r="7833" spans="1:32" x14ac:dyDescent="0.2">
      <c r="A7833" t="s">
        <v>20</v>
      </c>
      <c r="B7833">
        <v>200</v>
      </c>
      <c r="C7833" t="s">
        <v>105</v>
      </c>
      <c r="D7833" t="s">
        <v>106</v>
      </c>
      <c r="E7833" s="4">
        <f>IF(ISBLANK(G7833),H7833,G7833)</f>
        <v>387</v>
      </c>
      <c r="F7833" s="9" t="b">
        <f>AND(ISBLANK(G7833),ISBLANK(H7833))</f>
        <v>0</v>
      </c>
      <c r="G7833" s="9">
        <v>387</v>
      </c>
      <c r="I7833">
        <v>422</v>
      </c>
      <c r="J7833" s="9" t="b">
        <f>AND(ISBLANK(K7833),ISBLANK(L7833))</f>
        <v>0</v>
      </c>
      <c r="K7833" s="9">
        <v>136</v>
      </c>
      <c r="M7833" s="15" t="b">
        <f>AND(ISBLANK(N7833),ISBLANK(O7833),ISBLANK(P7833))</f>
        <v>0</v>
      </c>
      <c r="N7833" s="15">
        <v>58</v>
      </c>
      <c r="P7833" s="15">
        <v>138</v>
      </c>
      <c r="Q7833">
        <v>58</v>
      </c>
      <c r="R7833" s="18" t="b">
        <f>AND(ISBLANK(S7833),ISBLANK(T7833))</f>
        <v>0</v>
      </c>
      <c r="S7833" s="20">
        <v>1</v>
      </c>
      <c r="T7833" s="20">
        <v>0.92</v>
      </c>
      <c r="U7833" s="15" t="b">
        <f>AND(ISBLANK(V7833),ISBLANK(W7833),ISBLANK(X7833))</f>
        <v>0</v>
      </c>
      <c r="X7833" s="16">
        <v>0.99</v>
      </c>
      <c r="AA7833" t="s">
        <v>311</v>
      </c>
      <c r="AB7833" s="24" t="str">
        <f>IF(ISERR(MONTH(AA7833)),TRIM(SUBSTITUTE(AA7833,(RIGHT(TRIM(AA7833),4)),"")),TEXT(AA7833,"mmmm"))</f>
        <v>May</v>
      </c>
      <c r="AC7833" s="24">
        <f>IF(ISERR(YEAR(AA7833)),VALUE(RIGHT(TRIM(AA7833),4)),YEAR(AA7833))</f>
        <v>2013</v>
      </c>
      <c r="AD7833" t="s">
        <v>24</v>
      </c>
      <c r="AE7833" t="b">
        <f>VLOOKUP(AA7833,duplicates!A:C,3,FALSE)</f>
        <v>0</v>
      </c>
      <c r="AF7833" t="b">
        <f t="shared" si="118"/>
        <v>1</v>
      </c>
    </row>
    <row r="7834" spans="1:32" x14ac:dyDescent="0.2">
      <c r="A7834" t="s">
        <v>20</v>
      </c>
      <c r="B7834">
        <v>165</v>
      </c>
      <c r="C7834" t="s">
        <v>32</v>
      </c>
      <c r="D7834" t="s">
        <v>33</v>
      </c>
      <c r="E7834" s="4">
        <f>IF(ISBLANK(G7834),H7834,G7834)</f>
        <v>359</v>
      </c>
      <c r="F7834" s="9" t="b">
        <f>AND(ISBLANK(G7834),ISBLANK(H7834))</f>
        <v>0</v>
      </c>
      <c r="G7834" s="9">
        <v>359</v>
      </c>
      <c r="I7834">
        <v>397</v>
      </c>
      <c r="J7834" s="9" t="b">
        <f>AND(ISBLANK(K7834),ISBLANK(L7834))</f>
        <v>0</v>
      </c>
      <c r="K7834" s="9">
        <v>142</v>
      </c>
      <c r="M7834" s="15" t="b">
        <f>AND(ISBLANK(N7834),ISBLANK(O7834),ISBLANK(P7834))</f>
        <v>0</v>
      </c>
      <c r="N7834" s="15">
        <v>104</v>
      </c>
      <c r="P7834" s="15">
        <v>143</v>
      </c>
      <c r="Q7834">
        <v>104</v>
      </c>
      <c r="R7834" s="18" t="b">
        <f>AND(ISBLANK(S7834),ISBLANK(T7834))</f>
        <v>0</v>
      </c>
      <c r="S7834" s="20">
        <v>1</v>
      </c>
      <c r="T7834" s="20">
        <v>0.9</v>
      </c>
      <c r="U7834" s="15" t="b">
        <f>AND(ISBLANK(V7834),ISBLANK(W7834),ISBLANK(X7834))</f>
        <v>0</v>
      </c>
      <c r="X7834" s="16">
        <v>0.99</v>
      </c>
      <c r="AA7834" t="s">
        <v>311</v>
      </c>
      <c r="AB7834" s="24" t="str">
        <f>IF(ISERR(MONTH(AA7834)),TRIM(SUBSTITUTE(AA7834,(RIGHT(TRIM(AA7834),4)),"")),TEXT(AA7834,"mmmm"))</f>
        <v>May</v>
      </c>
      <c r="AC7834" s="24">
        <f>IF(ISERR(YEAR(AA7834)),VALUE(RIGHT(TRIM(AA7834),4)),YEAR(AA7834))</f>
        <v>2013</v>
      </c>
      <c r="AD7834" t="s">
        <v>24</v>
      </c>
      <c r="AE7834" t="b">
        <f>VLOOKUP(AA7834,duplicates!A:C,3,FALSE)</f>
        <v>0</v>
      </c>
      <c r="AF7834" t="b">
        <f t="shared" si="118"/>
        <v>1</v>
      </c>
    </row>
    <row r="7835" spans="1:32" x14ac:dyDescent="0.2">
      <c r="A7835" t="s">
        <v>20</v>
      </c>
      <c r="B7835">
        <v>310</v>
      </c>
      <c r="C7835" t="s">
        <v>307</v>
      </c>
      <c r="D7835" t="s">
        <v>308</v>
      </c>
      <c r="E7835" s="4">
        <f>IF(ISBLANK(G7835),H7835,G7835)</f>
        <v>469</v>
      </c>
      <c r="F7835" s="9" t="b">
        <f>AND(ISBLANK(G7835),ISBLANK(H7835))</f>
        <v>0</v>
      </c>
      <c r="G7835" s="9">
        <v>469</v>
      </c>
      <c r="I7835">
        <v>512</v>
      </c>
      <c r="J7835" s="9" t="b">
        <f>AND(ISBLANK(K7835),ISBLANK(L7835))</f>
        <v>0</v>
      </c>
      <c r="K7835" s="9">
        <v>76</v>
      </c>
      <c r="M7835" s="15" t="b">
        <f>AND(ISBLANK(N7835),ISBLANK(O7835),ISBLANK(P7835))</f>
        <v>0</v>
      </c>
      <c r="N7835" s="15">
        <v>76</v>
      </c>
      <c r="P7835" s="15">
        <v>77</v>
      </c>
      <c r="Q7835">
        <v>76</v>
      </c>
      <c r="R7835" s="18" t="b">
        <f>AND(ISBLANK(S7835),ISBLANK(T7835))</f>
        <v>0</v>
      </c>
      <c r="S7835" s="20">
        <v>1</v>
      </c>
      <c r="T7835" s="20">
        <v>0.92</v>
      </c>
      <c r="U7835" s="15" t="b">
        <f>AND(ISBLANK(V7835),ISBLANK(W7835),ISBLANK(X7835))</f>
        <v>0</v>
      </c>
      <c r="X7835" s="16">
        <v>0.99</v>
      </c>
      <c r="AA7835" t="s">
        <v>311</v>
      </c>
      <c r="AB7835" s="24" t="str">
        <f>IF(ISERR(MONTH(AA7835)),TRIM(SUBSTITUTE(AA7835,(RIGHT(TRIM(AA7835),4)),"")),TEXT(AA7835,"mmmm"))</f>
        <v>May</v>
      </c>
      <c r="AC7835" s="24">
        <f>IF(ISERR(YEAR(AA7835)),VALUE(RIGHT(TRIM(AA7835),4)),YEAR(AA7835))</f>
        <v>2013</v>
      </c>
      <c r="AD7835" t="s">
        <v>24</v>
      </c>
      <c r="AE7835" t="b">
        <f>VLOOKUP(AA7835,duplicates!A:C,3,FALSE)</f>
        <v>0</v>
      </c>
      <c r="AF7835" t="b">
        <f t="shared" si="118"/>
        <v>1</v>
      </c>
    </row>
    <row r="7836" spans="1:32" x14ac:dyDescent="0.2">
      <c r="A7836" t="s">
        <v>20</v>
      </c>
      <c r="B7836">
        <v>234</v>
      </c>
      <c r="C7836" t="s">
        <v>173</v>
      </c>
      <c r="D7836" t="s">
        <v>174</v>
      </c>
      <c r="E7836" s="4">
        <f>IF(ISBLANK(G7836),H7836,G7836)</f>
        <v>333</v>
      </c>
      <c r="F7836" s="9" t="b">
        <f>AND(ISBLANK(G7836),ISBLANK(H7836))</f>
        <v>0</v>
      </c>
      <c r="G7836" s="9">
        <v>333</v>
      </c>
      <c r="I7836">
        <v>338</v>
      </c>
      <c r="J7836" s="9" t="b">
        <f>AND(ISBLANK(K7836),ISBLANK(L7836))</f>
        <v>0</v>
      </c>
      <c r="K7836" s="9">
        <v>52</v>
      </c>
      <c r="M7836" s="15" t="b">
        <f>AND(ISBLANK(N7836),ISBLANK(O7836),ISBLANK(P7836))</f>
        <v>0</v>
      </c>
      <c r="N7836" s="15">
        <v>39</v>
      </c>
      <c r="P7836" s="15">
        <v>53</v>
      </c>
      <c r="Q7836">
        <v>39</v>
      </c>
      <c r="R7836" s="18" t="b">
        <f>AND(ISBLANK(S7836),ISBLANK(T7836))</f>
        <v>0</v>
      </c>
      <c r="S7836" s="20">
        <v>1</v>
      </c>
      <c r="T7836" s="20">
        <v>0.99</v>
      </c>
      <c r="U7836" s="15" t="b">
        <f>AND(ISBLANK(V7836),ISBLANK(W7836),ISBLANK(X7836))</f>
        <v>0</v>
      </c>
      <c r="X7836" s="16">
        <v>0.98</v>
      </c>
      <c r="AA7836" t="s">
        <v>311</v>
      </c>
      <c r="AB7836" s="24" t="str">
        <f>IF(ISERR(MONTH(AA7836)),TRIM(SUBSTITUTE(AA7836,(RIGHT(TRIM(AA7836),4)),"")),TEXT(AA7836,"mmmm"))</f>
        <v>May</v>
      </c>
      <c r="AC7836" s="24">
        <f>IF(ISERR(YEAR(AA7836)),VALUE(RIGHT(TRIM(AA7836),4)),YEAR(AA7836))</f>
        <v>2013</v>
      </c>
      <c r="AD7836" t="s">
        <v>24</v>
      </c>
      <c r="AE7836" t="b">
        <f>VLOOKUP(AA7836,duplicates!A:C,3,FALSE)</f>
        <v>0</v>
      </c>
      <c r="AF7836" t="b">
        <f t="shared" si="118"/>
        <v>1</v>
      </c>
    </row>
    <row r="7837" spans="1:32" x14ac:dyDescent="0.2">
      <c r="A7837" t="s">
        <v>20</v>
      </c>
      <c r="B7837">
        <v>194</v>
      </c>
      <c r="C7837" t="s">
        <v>93</v>
      </c>
      <c r="D7837" t="s">
        <v>94</v>
      </c>
      <c r="E7837" s="4">
        <f>IF(ISBLANK(G7837),H7837,G7837)</f>
        <v>282</v>
      </c>
      <c r="F7837" s="9" t="b">
        <f>AND(ISBLANK(G7837),ISBLANK(H7837))</f>
        <v>0</v>
      </c>
      <c r="G7837" s="9">
        <v>282</v>
      </c>
      <c r="I7837">
        <v>311</v>
      </c>
      <c r="J7837" s="9" t="b">
        <f>AND(ISBLANK(K7837),ISBLANK(L7837))</f>
        <v>0</v>
      </c>
      <c r="K7837" s="9">
        <v>78</v>
      </c>
      <c r="M7837" s="15" t="b">
        <f>AND(ISBLANK(N7837),ISBLANK(O7837),ISBLANK(P7837))</f>
        <v>0</v>
      </c>
      <c r="N7837" s="15">
        <v>35</v>
      </c>
      <c r="P7837" s="15">
        <v>80</v>
      </c>
      <c r="Q7837">
        <v>35</v>
      </c>
      <c r="R7837" s="18" t="b">
        <f>AND(ISBLANK(S7837),ISBLANK(T7837))</f>
        <v>0</v>
      </c>
      <c r="S7837" s="20">
        <v>1</v>
      </c>
      <c r="T7837" s="20">
        <v>0.91</v>
      </c>
      <c r="U7837" s="15" t="b">
        <f>AND(ISBLANK(V7837),ISBLANK(W7837),ISBLANK(X7837))</f>
        <v>0</v>
      </c>
      <c r="X7837" s="16">
        <v>0.98</v>
      </c>
      <c r="AA7837" t="s">
        <v>311</v>
      </c>
      <c r="AB7837" s="24" t="str">
        <f>IF(ISERR(MONTH(AA7837)),TRIM(SUBSTITUTE(AA7837,(RIGHT(TRIM(AA7837),4)),"")),TEXT(AA7837,"mmmm"))</f>
        <v>May</v>
      </c>
      <c r="AC7837" s="24">
        <f>IF(ISERR(YEAR(AA7837)),VALUE(RIGHT(TRIM(AA7837),4)),YEAR(AA7837))</f>
        <v>2013</v>
      </c>
      <c r="AD7837" t="s">
        <v>24</v>
      </c>
      <c r="AE7837" t="b">
        <f>VLOOKUP(AA7837,duplicates!A:C,3,FALSE)</f>
        <v>0</v>
      </c>
      <c r="AF7837" t="b">
        <f t="shared" si="118"/>
        <v>1</v>
      </c>
    </row>
    <row r="7838" spans="1:32" x14ac:dyDescent="0.2">
      <c r="A7838" t="s">
        <v>20</v>
      </c>
      <c r="B7838">
        <v>204</v>
      </c>
      <c r="C7838" t="s">
        <v>113</v>
      </c>
      <c r="D7838" t="s">
        <v>114</v>
      </c>
      <c r="E7838" s="4">
        <f>IF(ISBLANK(G7838),H7838,G7838)</f>
        <v>222</v>
      </c>
      <c r="F7838" s="9" t="b">
        <f>AND(ISBLANK(G7838),ISBLANK(H7838))</f>
        <v>0</v>
      </c>
      <c r="G7838" s="9">
        <v>222</v>
      </c>
      <c r="I7838">
        <v>434</v>
      </c>
      <c r="J7838" s="9" t="b">
        <f>AND(ISBLANK(K7838),ISBLANK(L7838))</f>
        <v>0</v>
      </c>
      <c r="K7838" s="9">
        <v>44</v>
      </c>
      <c r="M7838" s="15" t="b">
        <f>AND(ISBLANK(N7838),ISBLANK(O7838),ISBLANK(P7838))</f>
        <v>0</v>
      </c>
      <c r="N7838" s="15">
        <v>44</v>
      </c>
      <c r="P7838" s="15">
        <v>45</v>
      </c>
      <c r="Q7838" t="s">
        <v>38</v>
      </c>
      <c r="R7838" s="18" t="b">
        <f>AND(ISBLANK(S7838),ISBLANK(T7838))</f>
        <v>0</v>
      </c>
      <c r="S7838" s="20">
        <v>0</v>
      </c>
      <c r="T7838" s="20">
        <v>0.51</v>
      </c>
      <c r="U7838" s="15" t="b">
        <f>AND(ISBLANK(V7838),ISBLANK(W7838),ISBLANK(X7838))</f>
        <v>0</v>
      </c>
      <c r="X7838" s="16">
        <v>0.98</v>
      </c>
      <c r="AA7838" t="s">
        <v>311</v>
      </c>
      <c r="AB7838" s="24" t="str">
        <f>IF(ISERR(MONTH(AA7838)),TRIM(SUBSTITUTE(AA7838,(RIGHT(TRIM(AA7838),4)),"")),TEXT(AA7838,"mmmm"))</f>
        <v>May</v>
      </c>
      <c r="AC7838" s="24">
        <f>IF(ISERR(YEAR(AA7838)),VALUE(RIGHT(TRIM(AA7838),4)),YEAR(AA7838))</f>
        <v>2013</v>
      </c>
      <c r="AD7838" t="s">
        <v>24</v>
      </c>
      <c r="AE7838" t="b">
        <f>VLOOKUP(AA7838,duplicates!A:C,3,FALSE)</f>
        <v>0</v>
      </c>
      <c r="AF7838" t="b">
        <f t="shared" si="118"/>
        <v>1</v>
      </c>
    </row>
    <row r="7839" spans="1:32" x14ac:dyDescent="0.2">
      <c r="A7839" t="s">
        <v>20</v>
      </c>
      <c r="B7839">
        <v>308</v>
      </c>
      <c r="C7839" t="s">
        <v>303</v>
      </c>
      <c r="D7839" t="s">
        <v>304</v>
      </c>
      <c r="E7839" s="4">
        <f>IF(ISBLANK(G7839),H7839,G7839)</f>
        <v>400</v>
      </c>
      <c r="F7839" s="9" t="b">
        <f>AND(ISBLANK(G7839),ISBLANK(H7839))</f>
        <v>0</v>
      </c>
      <c r="G7839" s="9">
        <v>400</v>
      </c>
      <c r="I7839">
        <v>635</v>
      </c>
      <c r="J7839" s="9" t="b">
        <f>AND(ISBLANK(K7839),ISBLANK(L7839))</f>
        <v>0</v>
      </c>
      <c r="K7839" s="9">
        <v>53</v>
      </c>
      <c r="M7839" s="15" t="b">
        <f>AND(ISBLANK(N7839),ISBLANK(O7839),ISBLANK(P7839))</f>
        <v>0</v>
      </c>
      <c r="N7839" s="15">
        <v>10</v>
      </c>
      <c r="P7839" s="15">
        <v>54</v>
      </c>
      <c r="Q7839">
        <v>5</v>
      </c>
      <c r="R7839" s="18" t="b">
        <f>AND(ISBLANK(S7839),ISBLANK(T7839))</f>
        <v>0</v>
      </c>
      <c r="S7839" s="20">
        <v>0.5</v>
      </c>
      <c r="T7839" s="20">
        <v>0.63</v>
      </c>
      <c r="U7839" s="15" t="b">
        <f>AND(ISBLANK(V7839),ISBLANK(W7839),ISBLANK(X7839))</f>
        <v>0</v>
      </c>
      <c r="X7839" s="16">
        <v>0.98</v>
      </c>
      <c r="AA7839" t="s">
        <v>311</v>
      </c>
      <c r="AB7839" s="24" t="str">
        <f>IF(ISERR(MONTH(AA7839)),TRIM(SUBSTITUTE(AA7839,(RIGHT(TRIM(AA7839),4)),"")),TEXT(AA7839,"mmmm"))</f>
        <v>May</v>
      </c>
      <c r="AC7839" s="24">
        <f>IF(ISERR(YEAR(AA7839)),VALUE(RIGHT(TRIM(AA7839),4)),YEAR(AA7839))</f>
        <v>2013</v>
      </c>
      <c r="AD7839" t="s">
        <v>24</v>
      </c>
      <c r="AE7839" t="b">
        <f>VLOOKUP(AA7839,duplicates!A:C,3,FALSE)</f>
        <v>0</v>
      </c>
      <c r="AF7839" t="b">
        <f t="shared" si="118"/>
        <v>1</v>
      </c>
    </row>
    <row r="7840" spans="1:32" x14ac:dyDescent="0.2">
      <c r="A7840" t="s">
        <v>20</v>
      </c>
      <c r="B7840">
        <v>263</v>
      </c>
      <c r="C7840" t="s">
        <v>213</v>
      </c>
      <c r="D7840" t="s">
        <v>214</v>
      </c>
      <c r="E7840" s="4">
        <f>IF(ISBLANK(G7840),H7840,G7840)</f>
        <v>346</v>
      </c>
      <c r="F7840" s="9" t="b">
        <f>AND(ISBLANK(G7840),ISBLANK(H7840))</f>
        <v>0</v>
      </c>
      <c r="G7840" s="9">
        <v>346</v>
      </c>
      <c r="I7840">
        <v>383</v>
      </c>
      <c r="J7840" s="9" t="b">
        <f>AND(ISBLANK(K7840),ISBLANK(L7840))</f>
        <v>0</v>
      </c>
      <c r="K7840" s="9">
        <v>65</v>
      </c>
      <c r="M7840" s="15" t="b">
        <f>AND(ISBLANK(N7840),ISBLANK(O7840),ISBLANK(P7840))</f>
        <v>0</v>
      </c>
      <c r="N7840" s="15">
        <v>19</v>
      </c>
      <c r="P7840" s="15">
        <v>66</v>
      </c>
      <c r="Q7840">
        <v>18</v>
      </c>
      <c r="R7840" s="18" t="b">
        <f>AND(ISBLANK(S7840),ISBLANK(T7840))</f>
        <v>0</v>
      </c>
      <c r="S7840" s="20">
        <v>0.95</v>
      </c>
      <c r="T7840" s="20">
        <v>0.9</v>
      </c>
      <c r="U7840" s="15" t="b">
        <f>AND(ISBLANK(V7840),ISBLANK(W7840),ISBLANK(X7840))</f>
        <v>0</v>
      </c>
      <c r="X7840" s="16">
        <v>0.98</v>
      </c>
      <c r="AA7840" t="s">
        <v>311</v>
      </c>
      <c r="AB7840" s="24" t="str">
        <f>IF(ISERR(MONTH(AA7840)),TRIM(SUBSTITUTE(AA7840,(RIGHT(TRIM(AA7840),4)),"")),TEXT(AA7840,"mmmm"))</f>
        <v>May</v>
      </c>
      <c r="AC7840" s="24">
        <f>IF(ISERR(YEAR(AA7840)),VALUE(RIGHT(TRIM(AA7840),4)),YEAR(AA7840))</f>
        <v>2013</v>
      </c>
      <c r="AD7840" t="s">
        <v>24</v>
      </c>
      <c r="AE7840" t="b">
        <f>VLOOKUP(AA7840,duplicates!A:C,3,FALSE)</f>
        <v>0</v>
      </c>
      <c r="AF7840" t="b">
        <f t="shared" si="118"/>
        <v>1</v>
      </c>
    </row>
    <row r="7841" spans="1:32" x14ac:dyDescent="0.2">
      <c r="A7841" t="s">
        <v>20</v>
      </c>
      <c r="B7841">
        <v>227</v>
      </c>
      <c r="C7841" t="s">
        <v>159</v>
      </c>
      <c r="D7841" t="s">
        <v>160</v>
      </c>
      <c r="E7841" s="4">
        <f>IF(ISBLANK(G7841),H7841,G7841)</f>
        <v>471</v>
      </c>
      <c r="F7841" s="9" t="b">
        <f>AND(ISBLANK(G7841),ISBLANK(H7841))</f>
        <v>0</v>
      </c>
      <c r="G7841" s="9">
        <v>471</v>
      </c>
      <c r="I7841">
        <v>476</v>
      </c>
      <c r="J7841" s="9" t="b">
        <f>AND(ISBLANK(K7841),ISBLANK(L7841))</f>
        <v>0</v>
      </c>
      <c r="K7841" s="9">
        <v>46</v>
      </c>
      <c r="M7841" s="15" t="b">
        <f>AND(ISBLANK(N7841),ISBLANK(O7841),ISBLANK(P7841))</f>
        <v>0</v>
      </c>
      <c r="N7841" s="15">
        <v>14</v>
      </c>
      <c r="P7841" s="15">
        <v>47</v>
      </c>
      <c r="Q7841">
        <v>14</v>
      </c>
      <c r="R7841" s="18" t="b">
        <f>AND(ISBLANK(S7841),ISBLANK(T7841))</f>
        <v>0</v>
      </c>
      <c r="S7841" s="20">
        <v>1</v>
      </c>
      <c r="T7841" s="20">
        <v>0.99</v>
      </c>
      <c r="U7841" s="15" t="b">
        <f>AND(ISBLANK(V7841),ISBLANK(W7841),ISBLANK(X7841))</f>
        <v>0</v>
      </c>
      <c r="X7841" s="16">
        <v>0.98</v>
      </c>
      <c r="AA7841" t="s">
        <v>311</v>
      </c>
      <c r="AB7841" s="24" t="str">
        <f>IF(ISERR(MONTH(AA7841)),TRIM(SUBSTITUTE(AA7841,(RIGHT(TRIM(AA7841),4)),"")),TEXT(AA7841,"mmmm"))</f>
        <v>May</v>
      </c>
      <c r="AC7841" s="24">
        <f>IF(ISERR(YEAR(AA7841)),VALUE(RIGHT(TRIM(AA7841),4)),YEAR(AA7841))</f>
        <v>2013</v>
      </c>
      <c r="AD7841" t="s">
        <v>24</v>
      </c>
      <c r="AE7841" t="b">
        <f>VLOOKUP(AA7841,duplicates!A:C,3,FALSE)</f>
        <v>0</v>
      </c>
      <c r="AF7841" t="b">
        <f t="shared" si="118"/>
        <v>1</v>
      </c>
    </row>
    <row r="7842" spans="1:32" x14ac:dyDescent="0.2">
      <c r="A7842" t="s">
        <v>20</v>
      </c>
      <c r="B7842">
        <v>297</v>
      </c>
      <c r="C7842" t="s">
        <v>281</v>
      </c>
      <c r="D7842" t="s">
        <v>282</v>
      </c>
      <c r="E7842" s="4">
        <f>IF(ISBLANK(G7842),H7842,G7842)</f>
        <v>721</v>
      </c>
      <c r="F7842" s="9" t="b">
        <f>AND(ISBLANK(G7842),ISBLANK(H7842))</f>
        <v>0</v>
      </c>
      <c r="G7842" s="9">
        <v>721</v>
      </c>
      <c r="I7842" s="2">
        <v>1037</v>
      </c>
      <c r="J7842" s="9" t="b">
        <f>AND(ISBLANK(K7842),ISBLANK(L7842))</f>
        <v>0</v>
      </c>
      <c r="K7842" s="9">
        <v>256</v>
      </c>
      <c r="M7842" s="15" t="b">
        <f>AND(ISBLANK(N7842),ISBLANK(O7842),ISBLANK(P7842))</f>
        <v>0</v>
      </c>
      <c r="N7842" s="15">
        <v>76</v>
      </c>
      <c r="P7842" s="15">
        <v>262</v>
      </c>
      <c r="Q7842">
        <v>76</v>
      </c>
      <c r="R7842" s="18" t="b">
        <f>AND(ISBLANK(S7842),ISBLANK(T7842))</f>
        <v>0</v>
      </c>
      <c r="S7842" s="20">
        <v>1</v>
      </c>
      <c r="T7842" s="20">
        <v>0.7</v>
      </c>
      <c r="U7842" s="15" t="b">
        <f>AND(ISBLANK(V7842),ISBLANK(W7842),ISBLANK(X7842))</f>
        <v>0</v>
      </c>
      <c r="X7842" s="16">
        <v>0.98</v>
      </c>
      <c r="AA7842" t="s">
        <v>311</v>
      </c>
      <c r="AB7842" s="24" t="str">
        <f>IF(ISERR(MONTH(AA7842)),TRIM(SUBSTITUTE(AA7842,(RIGHT(TRIM(AA7842),4)),"")),TEXT(AA7842,"mmmm"))</f>
        <v>May</v>
      </c>
      <c r="AC7842" s="24">
        <f>IF(ISERR(YEAR(AA7842)),VALUE(RIGHT(TRIM(AA7842),4)),YEAR(AA7842))</f>
        <v>2013</v>
      </c>
      <c r="AD7842" t="s">
        <v>24</v>
      </c>
      <c r="AE7842" t="b">
        <f>VLOOKUP(AA7842,duplicates!A:C,3,FALSE)</f>
        <v>0</v>
      </c>
      <c r="AF7842" t="b">
        <f t="shared" si="118"/>
        <v>1</v>
      </c>
    </row>
    <row r="7843" spans="1:32" x14ac:dyDescent="0.2">
      <c r="A7843" t="s">
        <v>20</v>
      </c>
      <c r="B7843">
        <v>245</v>
      </c>
      <c r="C7843" t="s">
        <v>195</v>
      </c>
      <c r="D7843" t="s">
        <v>196</v>
      </c>
      <c r="E7843" s="4">
        <f>IF(ISBLANK(G7843),H7843,G7843)</f>
        <v>594</v>
      </c>
      <c r="F7843" s="9" t="b">
        <f>AND(ISBLANK(G7843),ISBLANK(H7843))</f>
        <v>0</v>
      </c>
      <c r="G7843" s="9">
        <v>594</v>
      </c>
      <c r="I7843">
        <v>667</v>
      </c>
      <c r="J7843" s="9" t="b">
        <f>AND(ISBLANK(K7843),ISBLANK(L7843))</f>
        <v>0</v>
      </c>
      <c r="K7843" s="9">
        <v>30</v>
      </c>
      <c r="M7843" s="15" t="b">
        <f>AND(ISBLANK(N7843),ISBLANK(O7843),ISBLANK(P7843))</f>
        <v>0</v>
      </c>
      <c r="N7843" s="15">
        <v>19</v>
      </c>
      <c r="P7843" s="15">
        <v>31</v>
      </c>
      <c r="Q7843">
        <v>19</v>
      </c>
      <c r="R7843" s="18" t="b">
        <f>AND(ISBLANK(S7843),ISBLANK(T7843))</f>
        <v>0</v>
      </c>
      <c r="S7843" s="20">
        <v>1</v>
      </c>
      <c r="T7843" s="20">
        <v>0.89</v>
      </c>
      <c r="U7843" s="15" t="b">
        <f>AND(ISBLANK(V7843),ISBLANK(W7843),ISBLANK(X7843))</f>
        <v>0</v>
      </c>
      <c r="X7843" s="16">
        <v>0.97</v>
      </c>
      <c r="AA7843" t="s">
        <v>311</v>
      </c>
      <c r="AB7843" s="24" t="str">
        <f>IF(ISERR(MONTH(AA7843)),TRIM(SUBSTITUTE(AA7843,(RIGHT(TRIM(AA7843),4)),"")),TEXT(AA7843,"mmmm"))</f>
        <v>May</v>
      </c>
      <c r="AC7843" s="24">
        <f>IF(ISERR(YEAR(AA7843)),VALUE(RIGHT(TRIM(AA7843),4)),YEAR(AA7843))</f>
        <v>2013</v>
      </c>
      <c r="AD7843" t="s">
        <v>24</v>
      </c>
      <c r="AE7843" t="b">
        <f>VLOOKUP(AA7843,duplicates!A:C,3,FALSE)</f>
        <v>0</v>
      </c>
      <c r="AF7843" t="b">
        <f t="shared" si="118"/>
        <v>1</v>
      </c>
    </row>
    <row r="7844" spans="1:32" x14ac:dyDescent="0.2">
      <c r="A7844" t="s">
        <v>20</v>
      </c>
      <c r="B7844">
        <v>233</v>
      </c>
      <c r="C7844" t="s">
        <v>171</v>
      </c>
      <c r="D7844" t="s">
        <v>172</v>
      </c>
      <c r="E7844" s="4">
        <f>IF(ISBLANK(G7844),H7844,G7844)</f>
        <v>611</v>
      </c>
      <c r="F7844" s="9" t="b">
        <f>AND(ISBLANK(G7844),ISBLANK(H7844))</f>
        <v>0</v>
      </c>
      <c r="G7844" s="9">
        <v>611</v>
      </c>
      <c r="I7844">
        <v>614</v>
      </c>
      <c r="J7844" s="9" t="b">
        <f>AND(ISBLANK(K7844),ISBLANK(L7844))</f>
        <v>0</v>
      </c>
      <c r="K7844" s="9">
        <v>58</v>
      </c>
      <c r="M7844" s="15" t="b">
        <f>AND(ISBLANK(N7844),ISBLANK(O7844),ISBLANK(P7844))</f>
        <v>0</v>
      </c>
      <c r="N7844" s="15">
        <v>17</v>
      </c>
      <c r="P7844" s="15">
        <v>60</v>
      </c>
      <c r="Q7844">
        <v>17</v>
      </c>
      <c r="R7844" s="18" t="b">
        <f>AND(ISBLANK(S7844),ISBLANK(T7844))</f>
        <v>0</v>
      </c>
      <c r="S7844" s="20">
        <v>1</v>
      </c>
      <c r="T7844" s="20">
        <v>1</v>
      </c>
      <c r="U7844" s="15" t="b">
        <f>AND(ISBLANK(V7844),ISBLANK(W7844),ISBLANK(X7844))</f>
        <v>0</v>
      </c>
      <c r="X7844" s="16">
        <v>0.97</v>
      </c>
      <c r="AA7844" t="s">
        <v>311</v>
      </c>
      <c r="AB7844" s="24" t="str">
        <f>IF(ISERR(MONTH(AA7844)),TRIM(SUBSTITUTE(AA7844,(RIGHT(TRIM(AA7844),4)),"")),TEXT(AA7844,"mmmm"))</f>
        <v>May</v>
      </c>
      <c r="AC7844" s="24">
        <f>IF(ISERR(YEAR(AA7844)),VALUE(RIGHT(TRIM(AA7844),4)),YEAR(AA7844))</f>
        <v>2013</v>
      </c>
      <c r="AD7844" t="s">
        <v>24</v>
      </c>
      <c r="AE7844" t="b">
        <f>VLOOKUP(AA7844,duplicates!A:C,3,FALSE)</f>
        <v>0</v>
      </c>
      <c r="AF7844" t="b">
        <f t="shared" si="118"/>
        <v>1</v>
      </c>
    </row>
    <row r="7845" spans="1:32" x14ac:dyDescent="0.2">
      <c r="A7845" t="s">
        <v>20</v>
      </c>
      <c r="B7845">
        <v>309</v>
      </c>
      <c r="C7845" t="s">
        <v>305</v>
      </c>
      <c r="D7845" t="s">
        <v>306</v>
      </c>
      <c r="E7845" s="4">
        <f>IF(ISBLANK(G7845),H7845,G7845)</f>
        <v>385</v>
      </c>
      <c r="F7845" s="9" t="b">
        <f>AND(ISBLANK(G7845),ISBLANK(H7845))</f>
        <v>0</v>
      </c>
      <c r="G7845" s="9">
        <v>385</v>
      </c>
      <c r="I7845">
        <v>410</v>
      </c>
      <c r="J7845" s="9" t="b">
        <f>AND(ISBLANK(K7845),ISBLANK(L7845))</f>
        <v>0</v>
      </c>
      <c r="K7845" s="9">
        <v>253</v>
      </c>
      <c r="M7845" s="15" t="b">
        <f>AND(ISBLANK(N7845),ISBLANK(O7845),ISBLANK(P7845))</f>
        <v>0</v>
      </c>
      <c r="N7845" s="15">
        <v>71</v>
      </c>
      <c r="P7845" s="15">
        <v>262</v>
      </c>
      <c r="Q7845">
        <v>65</v>
      </c>
      <c r="R7845" s="18" t="b">
        <f>AND(ISBLANK(S7845),ISBLANK(T7845))</f>
        <v>0</v>
      </c>
      <c r="S7845" s="20">
        <v>0.92</v>
      </c>
      <c r="T7845" s="20">
        <v>0.94</v>
      </c>
      <c r="U7845" s="15" t="b">
        <f>AND(ISBLANK(V7845),ISBLANK(W7845),ISBLANK(X7845))</f>
        <v>0</v>
      </c>
      <c r="X7845" s="16">
        <v>0.97</v>
      </c>
      <c r="AA7845" t="s">
        <v>311</v>
      </c>
      <c r="AB7845" s="24" t="str">
        <f>IF(ISERR(MONTH(AA7845)),TRIM(SUBSTITUTE(AA7845,(RIGHT(TRIM(AA7845),4)),"")),TEXT(AA7845,"mmmm"))</f>
        <v>May</v>
      </c>
      <c r="AC7845" s="24">
        <f>IF(ISERR(YEAR(AA7845)),VALUE(RIGHT(TRIM(AA7845),4)),YEAR(AA7845))</f>
        <v>2013</v>
      </c>
      <c r="AD7845" t="s">
        <v>24</v>
      </c>
      <c r="AE7845" t="b">
        <f>VLOOKUP(AA7845,duplicates!A:C,3,FALSE)</f>
        <v>0</v>
      </c>
      <c r="AF7845" t="b">
        <f t="shared" si="118"/>
        <v>1</v>
      </c>
    </row>
    <row r="7846" spans="1:32" x14ac:dyDescent="0.2">
      <c r="A7846" t="s">
        <v>20</v>
      </c>
      <c r="B7846">
        <v>207</v>
      </c>
      <c r="C7846" t="s">
        <v>119</v>
      </c>
      <c r="D7846" t="s">
        <v>120</v>
      </c>
      <c r="E7846" s="4">
        <f>IF(ISBLANK(G7846),H7846,G7846)</f>
        <v>113</v>
      </c>
      <c r="F7846" s="9" t="b">
        <f>AND(ISBLANK(G7846),ISBLANK(H7846))</f>
        <v>0</v>
      </c>
      <c r="G7846" s="9">
        <v>113</v>
      </c>
      <c r="I7846">
        <v>404</v>
      </c>
      <c r="J7846" s="9" t="b">
        <f>AND(ISBLANK(K7846),ISBLANK(L7846))</f>
        <v>0</v>
      </c>
      <c r="K7846" s="9">
        <v>38</v>
      </c>
      <c r="M7846" s="15" t="b">
        <f>AND(ISBLANK(N7846),ISBLANK(O7846),ISBLANK(P7846))</f>
        <v>0</v>
      </c>
      <c r="N7846" s="15">
        <v>13</v>
      </c>
      <c r="P7846" s="15">
        <v>39</v>
      </c>
      <c r="Q7846">
        <v>12</v>
      </c>
      <c r="R7846" s="18" t="b">
        <f>AND(ISBLANK(S7846),ISBLANK(T7846))</f>
        <v>0</v>
      </c>
      <c r="S7846" s="20">
        <v>0.92</v>
      </c>
      <c r="T7846" s="20">
        <v>0.28000000000000003</v>
      </c>
      <c r="U7846" s="15" t="b">
        <f>AND(ISBLANK(V7846),ISBLANK(W7846),ISBLANK(X7846))</f>
        <v>0</v>
      </c>
      <c r="X7846" s="16">
        <v>0.97</v>
      </c>
      <c r="AA7846" t="s">
        <v>311</v>
      </c>
      <c r="AB7846" s="24" t="str">
        <f>IF(ISERR(MONTH(AA7846)),TRIM(SUBSTITUTE(AA7846,(RIGHT(TRIM(AA7846),4)),"")),TEXT(AA7846,"mmmm"))</f>
        <v>May</v>
      </c>
      <c r="AC7846" s="24">
        <f>IF(ISERR(YEAR(AA7846)),VALUE(RIGHT(TRIM(AA7846),4)),YEAR(AA7846))</f>
        <v>2013</v>
      </c>
      <c r="AD7846" t="s">
        <v>24</v>
      </c>
      <c r="AE7846" t="b">
        <f>VLOOKUP(AA7846,duplicates!A:C,3,FALSE)</f>
        <v>0</v>
      </c>
      <c r="AF7846" t="b">
        <f t="shared" si="118"/>
        <v>1</v>
      </c>
    </row>
    <row r="7847" spans="1:32" x14ac:dyDescent="0.2">
      <c r="A7847" t="s">
        <v>20</v>
      </c>
      <c r="B7847">
        <v>175</v>
      </c>
      <c r="C7847" t="s">
        <v>55</v>
      </c>
      <c r="D7847" t="s">
        <v>56</v>
      </c>
      <c r="E7847" s="4">
        <f>IF(ISBLANK(G7847),H7847,G7847)</f>
        <v>701</v>
      </c>
      <c r="F7847" s="9" t="b">
        <f>AND(ISBLANK(G7847),ISBLANK(H7847))</f>
        <v>0</v>
      </c>
      <c r="G7847" s="9">
        <v>701</v>
      </c>
      <c r="I7847">
        <v>754</v>
      </c>
      <c r="J7847" s="9" t="b">
        <f>AND(ISBLANK(K7847),ISBLANK(L7847))</f>
        <v>0</v>
      </c>
      <c r="K7847" s="9">
        <v>206</v>
      </c>
      <c r="M7847" s="15" t="b">
        <f>AND(ISBLANK(N7847),ISBLANK(O7847),ISBLANK(P7847))</f>
        <v>0</v>
      </c>
      <c r="N7847" s="15">
        <v>123</v>
      </c>
      <c r="P7847" s="15">
        <v>213</v>
      </c>
      <c r="Q7847">
        <v>123</v>
      </c>
      <c r="R7847" s="18" t="b">
        <f>AND(ISBLANK(S7847),ISBLANK(T7847))</f>
        <v>0</v>
      </c>
      <c r="S7847" s="20">
        <v>1</v>
      </c>
      <c r="T7847" s="20">
        <v>0.93</v>
      </c>
      <c r="U7847" s="15" t="b">
        <f>AND(ISBLANK(V7847),ISBLANK(W7847),ISBLANK(X7847))</f>
        <v>0</v>
      </c>
      <c r="X7847" s="16">
        <v>0.97</v>
      </c>
      <c r="AA7847" t="s">
        <v>311</v>
      </c>
      <c r="AB7847" s="24" t="str">
        <f>IF(ISERR(MONTH(AA7847)),TRIM(SUBSTITUTE(AA7847,(RIGHT(TRIM(AA7847),4)),"")),TEXT(AA7847,"mmmm"))</f>
        <v>May</v>
      </c>
      <c r="AC7847" s="24">
        <f>IF(ISERR(YEAR(AA7847)),VALUE(RIGHT(TRIM(AA7847),4)),YEAR(AA7847))</f>
        <v>2013</v>
      </c>
      <c r="AD7847" t="s">
        <v>24</v>
      </c>
      <c r="AE7847" t="b">
        <f>VLOOKUP(AA7847,duplicates!A:C,3,FALSE)</f>
        <v>0</v>
      </c>
      <c r="AF7847" t="b">
        <f t="shared" si="118"/>
        <v>1</v>
      </c>
    </row>
    <row r="7848" spans="1:32" x14ac:dyDescent="0.2">
      <c r="A7848" t="s">
        <v>20</v>
      </c>
      <c r="B7848">
        <v>196</v>
      </c>
      <c r="C7848" t="s">
        <v>97</v>
      </c>
      <c r="D7848" t="s">
        <v>98</v>
      </c>
      <c r="E7848" s="4">
        <f>IF(ISBLANK(G7848),H7848,G7848)</f>
        <v>510</v>
      </c>
      <c r="F7848" s="9" t="b">
        <f>AND(ISBLANK(G7848),ISBLANK(H7848))</f>
        <v>0</v>
      </c>
      <c r="G7848" s="9">
        <v>510</v>
      </c>
      <c r="I7848">
        <v>554</v>
      </c>
      <c r="J7848" s="9" t="b">
        <f>AND(ISBLANK(K7848),ISBLANK(L7848))</f>
        <v>0</v>
      </c>
      <c r="K7848" s="9">
        <v>64</v>
      </c>
      <c r="M7848" s="15" t="b">
        <f>AND(ISBLANK(N7848),ISBLANK(O7848),ISBLANK(P7848))</f>
        <v>0</v>
      </c>
      <c r="N7848" s="15">
        <v>43</v>
      </c>
      <c r="P7848" s="15">
        <v>67</v>
      </c>
      <c r="Q7848">
        <v>43</v>
      </c>
      <c r="R7848" s="18" t="b">
        <f>AND(ISBLANK(S7848),ISBLANK(T7848))</f>
        <v>0</v>
      </c>
      <c r="S7848" s="20">
        <v>1</v>
      </c>
      <c r="T7848" s="20">
        <v>0.92</v>
      </c>
      <c r="U7848" s="15" t="b">
        <f>AND(ISBLANK(V7848),ISBLANK(W7848),ISBLANK(X7848))</f>
        <v>0</v>
      </c>
      <c r="X7848" s="16">
        <v>0.96</v>
      </c>
      <c r="AA7848" t="s">
        <v>311</v>
      </c>
      <c r="AB7848" s="24" t="str">
        <f>IF(ISERR(MONTH(AA7848)),TRIM(SUBSTITUTE(AA7848,(RIGHT(TRIM(AA7848),4)),"")),TEXT(AA7848,"mmmm"))</f>
        <v>May</v>
      </c>
      <c r="AC7848" s="24">
        <f>IF(ISERR(YEAR(AA7848)),VALUE(RIGHT(TRIM(AA7848),4)),YEAR(AA7848))</f>
        <v>2013</v>
      </c>
      <c r="AD7848" t="s">
        <v>24</v>
      </c>
      <c r="AE7848" t="b">
        <f>VLOOKUP(AA7848,duplicates!A:C,3,FALSE)</f>
        <v>0</v>
      </c>
      <c r="AF7848" t="b">
        <f t="shared" si="118"/>
        <v>1</v>
      </c>
    </row>
    <row r="7849" spans="1:32" x14ac:dyDescent="0.2">
      <c r="A7849" t="s">
        <v>20</v>
      </c>
      <c r="B7849">
        <v>290</v>
      </c>
      <c r="C7849" t="s">
        <v>267</v>
      </c>
      <c r="D7849" t="s">
        <v>268</v>
      </c>
      <c r="E7849" s="4">
        <f>IF(ISBLANK(G7849),H7849,G7849)</f>
        <v>533</v>
      </c>
      <c r="F7849" s="9" t="b">
        <f>AND(ISBLANK(G7849),ISBLANK(H7849))</f>
        <v>0</v>
      </c>
      <c r="G7849" s="9">
        <v>533</v>
      </c>
      <c r="I7849">
        <v>578</v>
      </c>
      <c r="J7849" s="9" t="b">
        <f>AND(ISBLANK(K7849),ISBLANK(L7849))</f>
        <v>0</v>
      </c>
      <c r="K7849" s="9">
        <v>22</v>
      </c>
      <c r="M7849" s="15" t="b">
        <f>AND(ISBLANK(N7849),ISBLANK(O7849),ISBLANK(P7849))</f>
        <v>0</v>
      </c>
      <c r="N7849" s="15">
        <v>23</v>
      </c>
      <c r="P7849" s="15">
        <v>23</v>
      </c>
      <c r="Q7849">
        <v>17</v>
      </c>
      <c r="R7849" s="18" t="b">
        <f>AND(ISBLANK(S7849),ISBLANK(T7849))</f>
        <v>0</v>
      </c>
      <c r="S7849" s="20">
        <v>0.74</v>
      </c>
      <c r="T7849" s="20">
        <v>0.92</v>
      </c>
      <c r="U7849" s="15" t="b">
        <f>AND(ISBLANK(V7849),ISBLANK(W7849),ISBLANK(X7849))</f>
        <v>0</v>
      </c>
      <c r="X7849" s="16">
        <v>0.96</v>
      </c>
      <c r="AA7849" t="s">
        <v>311</v>
      </c>
      <c r="AB7849" s="24" t="str">
        <f>IF(ISERR(MONTH(AA7849)),TRIM(SUBSTITUTE(AA7849,(RIGHT(TRIM(AA7849),4)),"")),TEXT(AA7849,"mmmm"))</f>
        <v>May</v>
      </c>
      <c r="AC7849" s="24">
        <f>IF(ISERR(YEAR(AA7849)),VALUE(RIGHT(TRIM(AA7849),4)),YEAR(AA7849))</f>
        <v>2013</v>
      </c>
      <c r="AD7849" t="s">
        <v>24</v>
      </c>
      <c r="AE7849" t="b">
        <f>VLOOKUP(AA7849,duplicates!A:C,3,FALSE)</f>
        <v>0</v>
      </c>
      <c r="AF7849" t="b">
        <f t="shared" si="118"/>
        <v>1</v>
      </c>
    </row>
    <row r="7850" spans="1:32" x14ac:dyDescent="0.2">
      <c r="A7850" t="s">
        <v>20</v>
      </c>
      <c r="B7850">
        <v>235</v>
      </c>
      <c r="C7850" t="s">
        <v>175</v>
      </c>
      <c r="D7850" t="s">
        <v>176</v>
      </c>
      <c r="E7850" s="4">
        <f>IF(ISBLANK(G7850),H7850,G7850)</f>
        <v>540</v>
      </c>
      <c r="F7850" s="9" t="b">
        <f>AND(ISBLANK(G7850),ISBLANK(H7850))</f>
        <v>0</v>
      </c>
      <c r="G7850" s="9">
        <v>540</v>
      </c>
      <c r="I7850">
        <v>570</v>
      </c>
      <c r="J7850" s="9" t="b">
        <f>AND(ISBLANK(K7850),ISBLANK(L7850))</f>
        <v>0</v>
      </c>
      <c r="K7850" s="9">
        <v>119</v>
      </c>
      <c r="M7850" s="15" t="b">
        <f>AND(ISBLANK(N7850),ISBLANK(O7850),ISBLANK(P7850))</f>
        <v>0</v>
      </c>
      <c r="N7850" s="15">
        <v>38</v>
      </c>
      <c r="P7850" s="15">
        <v>124</v>
      </c>
      <c r="Q7850">
        <v>35</v>
      </c>
      <c r="R7850" s="18" t="b">
        <f>AND(ISBLANK(S7850),ISBLANK(T7850))</f>
        <v>0</v>
      </c>
      <c r="S7850" s="20">
        <v>0.92</v>
      </c>
      <c r="T7850" s="20">
        <v>0.95</v>
      </c>
      <c r="U7850" s="15" t="b">
        <f>AND(ISBLANK(V7850),ISBLANK(W7850),ISBLANK(X7850))</f>
        <v>0</v>
      </c>
      <c r="X7850" s="16">
        <v>0.96</v>
      </c>
      <c r="AA7850" t="s">
        <v>311</v>
      </c>
      <c r="AB7850" s="24" t="str">
        <f>IF(ISERR(MONTH(AA7850)),TRIM(SUBSTITUTE(AA7850,(RIGHT(TRIM(AA7850),4)),"")),TEXT(AA7850,"mmmm"))</f>
        <v>May</v>
      </c>
      <c r="AC7850" s="24">
        <f>IF(ISERR(YEAR(AA7850)),VALUE(RIGHT(TRIM(AA7850),4)),YEAR(AA7850))</f>
        <v>2013</v>
      </c>
      <c r="AD7850" t="s">
        <v>24</v>
      </c>
      <c r="AE7850" t="b">
        <f>VLOOKUP(AA7850,duplicates!A:C,3,FALSE)</f>
        <v>0</v>
      </c>
      <c r="AF7850" t="b">
        <f t="shared" si="118"/>
        <v>1</v>
      </c>
    </row>
    <row r="7851" spans="1:32" x14ac:dyDescent="0.2">
      <c r="A7851" t="s">
        <v>20</v>
      </c>
      <c r="B7851">
        <v>228</v>
      </c>
      <c r="C7851" t="s">
        <v>161</v>
      </c>
      <c r="D7851" t="s">
        <v>162</v>
      </c>
      <c r="E7851" s="4">
        <f>IF(ISBLANK(G7851),H7851,G7851)</f>
        <v>125</v>
      </c>
      <c r="F7851" s="9" t="b">
        <f>AND(ISBLANK(G7851),ISBLANK(H7851))</f>
        <v>0</v>
      </c>
      <c r="G7851" s="9">
        <v>125</v>
      </c>
      <c r="I7851">
        <v>125</v>
      </c>
      <c r="J7851" s="9" t="b">
        <f>AND(ISBLANK(K7851),ISBLANK(L7851))</f>
        <v>0</v>
      </c>
      <c r="K7851" s="9">
        <v>25</v>
      </c>
      <c r="M7851" s="15" t="b">
        <f>AND(ISBLANK(N7851),ISBLANK(O7851),ISBLANK(P7851))</f>
        <v>0</v>
      </c>
      <c r="N7851" s="15">
        <v>21</v>
      </c>
      <c r="P7851" s="15">
        <v>26</v>
      </c>
      <c r="Q7851">
        <v>19</v>
      </c>
      <c r="R7851" s="18" t="b">
        <f>AND(ISBLANK(S7851),ISBLANK(T7851))</f>
        <v>0</v>
      </c>
      <c r="S7851" s="20">
        <v>0.9</v>
      </c>
      <c r="T7851" s="20">
        <v>1</v>
      </c>
      <c r="U7851" s="15" t="b">
        <f>AND(ISBLANK(V7851),ISBLANK(W7851),ISBLANK(X7851))</f>
        <v>0</v>
      </c>
      <c r="X7851" s="16">
        <v>0.96</v>
      </c>
      <c r="AA7851" t="s">
        <v>311</v>
      </c>
      <c r="AB7851" s="24" t="str">
        <f>IF(ISERR(MONTH(AA7851)),TRIM(SUBSTITUTE(AA7851,(RIGHT(TRIM(AA7851),4)),"")),TEXT(AA7851,"mmmm"))</f>
        <v>May</v>
      </c>
      <c r="AC7851" s="24">
        <f>IF(ISERR(YEAR(AA7851)),VALUE(RIGHT(TRIM(AA7851),4)),YEAR(AA7851))</f>
        <v>2013</v>
      </c>
      <c r="AD7851" t="s">
        <v>24</v>
      </c>
      <c r="AE7851" t="b">
        <f>VLOOKUP(AA7851,duplicates!A:C,3,FALSE)</f>
        <v>0</v>
      </c>
      <c r="AF7851" t="b">
        <f t="shared" si="118"/>
        <v>1</v>
      </c>
    </row>
    <row r="7852" spans="1:32" x14ac:dyDescent="0.2">
      <c r="A7852" t="s">
        <v>20</v>
      </c>
      <c r="B7852">
        <v>181</v>
      </c>
      <c r="C7852" t="s">
        <v>67</v>
      </c>
      <c r="D7852" t="s">
        <v>68</v>
      </c>
      <c r="E7852" s="4">
        <f>IF(ISBLANK(G7852),H7852,G7852)</f>
        <v>247</v>
      </c>
      <c r="F7852" s="9" t="b">
        <f>AND(ISBLANK(G7852),ISBLANK(H7852))</f>
        <v>0</v>
      </c>
      <c r="G7852" s="9">
        <v>247</v>
      </c>
      <c r="I7852">
        <v>260</v>
      </c>
      <c r="J7852" s="9" t="b">
        <f>AND(ISBLANK(K7852),ISBLANK(L7852))</f>
        <v>0</v>
      </c>
      <c r="K7852" s="9">
        <v>247</v>
      </c>
      <c r="M7852" s="15" t="b">
        <f>AND(ISBLANK(N7852),ISBLANK(O7852),ISBLANK(P7852))</f>
        <v>0</v>
      </c>
      <c r="N7852" s="15">
        <v>10</v>
      </c>
      <c r="P7852" s="15">
        <v>260</v>
      </c>
      <c r="Q7852">
        <v>10</v>
      </c>
      <c r="R7852" s="18" t="b">
        <f>AND(ISBLANK(S7852),ISBLANK(T7852))</f>
        <v>0</v>
      </c>
      <c r="S7852" s="20">
        <v>1</v>
      </c>
      <c r="T7852" s="20">
        <v>0.95</v>
      </c>
      <c r="U7852" s="15" t="b">
        <f>AND(ISBLANK(V7852),ISBLANK(W7852),ISBLANK(X7852))</f>
        <v>0</v>
      </c>
      <c r="X7852" s="16">
        <v>0.95</v>
      </c>
      <c r="AA7852" t="s">
        <v>311</v>
      </c>
      <c r="AB7852" s="24" t="str">
        <f>IF(ISERR(MONTH(AA7852)),TRIM(SUBSTITUTE(AA7852,(RIGHT(TRIM(AA7852),4)),"")),TEXT(AA7852,"mmmm"))</f>
        <v>May</v>
      </c>
      <c r="AC7852" s="24">
        <f>IF(ISERR(YEAR(AA7852)),VALUE(RIGHT(TRIM(AA7852),4)),YEAR(AA7852))</f>
        <v>2013</v>
      </c>
      <c r="AD7852" t="s">
        <v>24</v>
      </c>
      <c r="AE7852" t="b">
        <f>VLOOKUP(AA7852,duplicates!A:C,3,FALSE)</f>
        <v>0</v>
      </c>
      <c r="AF7852" t="b">
        <f t="shared" si="118"/>
        <v>1</v>
      </c>
    </row>
    <row r="7853" spans="1:32" x14ac:dyDescent="0.2">
      <c r="A7853" t="s">
        <v>20</v>
      </c>
      <c r="B7853">
        <v>170</v>
      </c>
      <c r="C7853" t="s">
        <v>45</v>
      </c>
      <c r="D7853" t="s">
        <v>46</v>
      </c>
      <c r="E7853" s="4">
        <f>IF(ISBLANK(G7853),H7853,G7853)</f>
        <v>225</v>
      </c>
      <c r="F7853" s="9" t="b">
        <f>AND(ISBLANK(G7853),ISBLANK(H7853))</f>
        <v>0</v>
      </c>
      <c r="G7853" s="9">
        <v>225</v>
      </c>
      <c r="I7853">
        <v>294</v>
      </c>
      <c r="J7853" s="9" t="b">
        <f>AND(ISBLANK(K7853),ISBLANK(L7853))</f>
        <v>0</v>
      </c>
      <c r="K7853" s="9">
        <v>19</v>
      </c>
      <c r="M7853" s="15" t="b">
        <f>AND(ISBLANK(N7853),ISBLANK(O7853),ISBLANK(P7853))</f>
        <v>0</v>
      </c>
      <c r="N7853" s="15">
        <v>19</v>
      </c>
      <c r="P7853" s="15">
        <v>20</v>
      </c>
      <c r="Q7853">
        <v>17</v>
      </c>
      <c r="R7853" s="18" t="b">
        <f>AND(ISBLANK(S7853),ISBLANK(T7853))</f>
        <v>0</v>
      </c>
      <c r="S7853" s="20">
        <v>0.89</v>
      </c>
      <c r="T7853" s="20">
        <v>0.77</v>
      </c>
      <c r="U7853" s="15" t="b">
        <f>AND(ISBLANK(V7853),ISBLANK(W7853),ISBLANK(X7853))</f>
        <v>0</v>
      </c>
      <c r="X7853" s="16">
        <v>0.95</v>
      </c>
      <c r="AA7853" t="s">
        <v>311</v>
      </c>
      <c r="AB7853" s="24" t="str">
        <f>IF(ISERR(MONTH(AA7853)),TRIM(SUBSTITUTE(AA7853,(RIGHT(TRIM(AA7853),4)),"")),TEXT(AA7853,"mmmm"))</f>
        <v>May</v>
      </c>
      <c r="AC7853" s="24">
        <f>IF(ISERR(YEAR(AA7853)),VALUE(RIGHT(TRIM(AA7853),4)),YEAR(AA7853))</f>
        <v>2013</v>
      </c>
      <c r="AD7853" t="s">
        <v>24</v>
      </c>
      <c r="AE7853" t="b">
        <f>VLOOKUP(AA7853,duplicates!A:C,3,FALSE)</f>
        <v>0</v>
      </c>
      <c r="AF7853" t="b">
        <f t="shared" si="118"/>
        <v>1</v>
      </c>
    </row>
    <row r="7854" spans="1:32" x14ac:dyDescent="0.2">
      <c r="A7854" t="s">
        <v>20</v>
      </c>
      <c r="B7854">
        <v>307</v>
      </c>
      <c r="C7854" t="s">
        <v>301</v>
      </c>
      <c r="D7854" t="s">
        <v>302</v>
      </c>
      <c r="E7854" s="4">
        <f>IF(ISBLANK(G7854),H7854,G7854)</f>
        <v>517</v>
      </c>
      <c r="F7854" s="9" t="b">
        <f>AND(ISBLANK(G7854),ISBLANK(H7854))</f>
        <v>0</v>
      </c>
      <c r="G7854" s="9">
        <v>517</v>
      </c>
      <c r="I7854">
        <v>522</v>
      </c>
      <c r="J7854" s="9" t="b">
        <f>AND(ISBLANK(K7854),ISBLANK(L7854))</f>
        <v>0</v>
      </c>
      <c r="K7854" s="9">
        <v>125</v>
      </c>
      <c r="M7854" s="15" t="b">
        <f>AND(ISBLANK(N7854),ISBLANK(O7854),ISBLANK(P7854))</f>
        <v>0</v>
      </c>
      <c r="N7854" s="15">
        <v>29</v>
      </c>
      <c r="P7854" s="15">
        <v>132</v>
      </c>
      <c r="Q7854">
        <v>29</v>
      </c>
      <c r="R7854" s="18" t="b">
        <f>AND(ISBLANK(S7854),ISBLANK(T7854))</f>
        <v>0</v>
      </c>
      <c r="S7854" s="20">
        <v>1</v>
      </c>
      <c r="T7854" s="20">
        <v>0.99</v>
      </c>
      <c r="U7854" s="15" t="b">
        <f>AND(ISBLANK(V7854),ISBLANK(W7854),ISBLANK(X7854))</f>
        <v>0</v>
      </c>
      <c r="X7854" s="16">
        <v>0.95</v>
      </c>
      <c r="AA7854" t="s">
        <v>311</v>
      </c>
      <c r="AB7854" s="24" t="str">
        <f>IF(ISERR(MONTH(AA7854)),TRIM(SUBSTITUTE(AA7854,(RIGHT(TRIM(AA7854),4)),"")),TEXT(AA7854,"mmmm"))</f>
        <v>May</v>
      </c>
      <c r="AC7854" s="24">
        <f>IF(ISERR(YEAR(AA7854)),VALUE(RIGHT(TRIM(AA7854),4)),YEAR(AA7854))</f>
        <v>2013</v>
      </c>
      <c r="AD7854" t="s">
        <v>24</v>
      </c>
      <c r="AE7854" t="b">
        <f>VLOOKUP(AA7854,duplicates!A:C,3,FALSE)</f>
        <v>0</v>
      </c>
      <c r="AF7854" t="b">
        <f t="shared" si="118"/>
        <v>1</v>
      </c>
    </row>
    <row r="7855" spans="1:32" x14ac:dyDescent="0.2">
      <c r="A7855" t="s">
        <v>20</v>
      </c>
      <c r="B7855">
        <v>201</v>
      </c>
      <c r="C7855" t="s">
        <v>107</v>
      </c>
      <c r="D7855" t="s">
        <v>108</v>
      </c>
      <c r="E7855" s="4">
        <f>IF(ISBLANK(G7855),H7855,G7855)</f>
        <v>194</v>
      </c>
      <c r="F7855" s="9" t="b">
        <f>AND(ISBLANK(G7855),ISBLANK(H7855))</f>
        <v>0</v>
      </c>
      <c r="G7855" s="9">
        <v>194</v>
      </c>
      <c r="I7855">
        <v>207</v>
      </c>
      <c r="J7855" s="9" t="b">
        <f>AND(ISBLANK(K7855),ISBLANK(L7855))</f>
        <v>0</v>
      </c>
      <c r="K7855" s="9">
        <v>70</v>
      </c>
      <c r="M7855" s="15" t="b">
        <f>AND(ISBLANK(N7855),ISBLANK(O7855),ISBLANK(P7855))</f>
        <v>0</v>
      </c>
      <c r="N7855" s="15">
        <v>46</v>
      </c>
      <c r="P7855" s="15">
        <v>74</v>
      </c>
      <c r="Q7855">
        <v>46</v>
      </c>
      <c r="R7855" s="18" t="b">
        <f>AND(ISBLANK(S7855),ISBLANK(T7855))</f>
        <v>0</v>
      </c>
      <c r="S7855" s="20">
        <v>1</v>
      </c>
      <c r="T7855" s="20">
        <v>0.94</v>
      </c>
      <c r="U7855" s="15" t="b">
        <f>AND(ISBLANK(V7855),ISBLANK(W7855),ISBLANK(X7855))</f>
        <v>0</v>
      </c>
      <c r="X7855" s="16">
        <v>0.95</v>
      </c>
      <c r="AA7855" t="s">
        <v>311</v>
      </c>
      <c r="AB7855" s="24" t="str">
        <f>IF(ISERR(MONTH(AA7855)),TRIM(SUBSTITUTE(AA7855,(RIGHT(TRIM(AA7855),4)),"")),TEXT(AA7855,"mmmm"))</f>
        <v>May</v>
      </c>
      <c r="AC7855" s="24">
        <f>IF(ISERR(YEAR(AA7855)),VALUE(RIGHT(TRIM(AA7855),4)),YEAR(AA7855))</f>
        <v>2013</v>
      </c>
      <c r="AD7855" t="s">
        <v>24</v>
      </c>
      <c r="AE7855" t="b">
        <f>VLOOKUP(AA7855,duplicates!A:C,3,FALSE)</f>
        <v>0</v>
      </c>
      <c r="AF7855" t="b">
        <f t="shared" si="118"/>
        <v>1</v>
      </c>
    </row>
    <row r="7856" spans="1:32" x14ac:dyDescent="0.2">
      <c r="A7856" t="s">
        <v>20</v>
      </c>
      <c r="B7856">
        <v>193</v>
      </c>
      <c r="C7856" t="s">
        <v>91</v>
      </c>
      <c r="D7856" t="s">
        <v>92</v>
      </c>
      <c r="E7856" s="4">
        <f>IF(ISBLANK(G7856),H7856,G7856)</f>
        <v>502</v>
      </c>
      <c r="F7856" s="9" t="b">
        <f>AND(ISBLANK(G7856),ISBLANK(H7856))</f>
        <v>0</v>
      </c>
      <c r="G7856" s="9">
        <v>502</v>
      </c>
      <c r="I7856">
        <v>552</v>
      </c>
      <c r="J7856" s="9" t="b">
        <f>AND(ISBLANK(K7856),ISBLANK(L7856))</f>
        <v>0</v>
      </c>
      <c r="K7856" s="9">
        <v>309</v>
      </c>
      <c r="M7856" s="15" t="b">
        <f>AND(ISBLANK(N7856),ISBLANK(O7856),ISBLANK(P7856))</f>
        <v>0</v>
      </c>
      <c r="N7856" s="15">
        <v>75</v>
      </c>
      <c r="P7856" s="15">
        <v>326</v>
      </c>
      <c r="Q7856">
        <v>72</v>
      </c>
      <c r="R7856" s="18" t="b">
        <f>AND(ISBLANK(S7856),ISBLANK(T7856))</f>
        <v>0</v>
      </c>
      <c r="S7856" s="20">
        <v>0.96</v>
      </c>
      <c r="T7856" s="20">
        <v>0.91</v>
      </c>
      <c r="U7856" s="15" t="b">
        <f>AND(ISBLANK(V7856),ISBLANK(W7856),ISBLANK(X7856))</f>
        <v>0</v>
      </c>
      <c r="X7856" s="16">
        <v>0.95</v>
      </c>
      <c r="AA7856" t="s">
        <v>311</v>
      </c>
      <c r="AB7856" s="24" t="str">
        <f>IF(ISERR(MONTH(AA7856)),TRIM(SUBSTITUTE(AA7856,(RIGHT(TRIM(AA7856),4)),"")),TEXT(AA7856,"mmmm"))</f>
        <v>May</v>
      </c>
      <c r="AC7856" s="24">
        <f>IF(ISERR(YEAR(AA7856)),VALUE(RIGHT(TRIM(AA7856),4)),YEAR(AA7856))</f>
        <v>2013</v>
      </c>
      <c r="AD7856" t="s">
        <v>24</v>
      </c>
      <c r="AE7856" t="b">
        <f>VLOOKUP(AA7856,duplicates!A:C,3,FALSE)</f>
        <v>0</v>
      </c>
      <c r="AF7856" t="b">
        <f t="shared" si="118"/>
        <v>1</v>
      </c>
    </row>
    <row r="7857" spans="1:32" x14ac:dyDescent="0.2">
      <c r="A7857" t="s">
        <v>20</v>
      </c>
      <c r="B7857">
        <v>161</v>
      </c>
      <c r="C7857" t="s">
        <v>21</v>
      </c>
      <c r="D7857" t="s">
        <v>22</v>
      </c>
      <c r="E7857" s="4">
        <f>IF(ISBLANK(G7857),H7857,G7857)</f>
        <v>312</v>
      </c>
      <c r="F7857" s="9" t="b">
        <f>AND(ISBLANK(G7857),ISBLANK(H7857))</f>
        <v>0</v>
      </c>
      <c r="G7857" s="9">
        <v>312</v>
      </c>
      <c r="I7857">
        <v>335</v>
      </c>
      <c r="J7857" s="9" t="b">
        <f>AND(ISBLANK(K7857),ISBLANK(L7857))</f>
        <v>0</v>
      </c>
      <c r="K7857" s="9">
        <v>38</v>
      </c>
      <c r="M7857" s="15" t="b">
        <f>AND(ISBLANK(N7857),ISBLANK(O7857),ISBLANK(P7857))</f>
        <v>0</v>
      </c>
      <c r="N7857" s="15">
        <v>14</v>
      </c>
      <c r="P7857" s="15">
        <v>40</v>
      </c>
      <c r="Q7857">
        <v>13</v>
      </c>
      <c r="R7857" s="18" t="b">
        <f>AND(ISBLANK(S7857),ISBLANK(T7857))</f>
        <v>0</v>
      </c>
      <c r="S7857" s="20">
        <v>0.93</v>
      </c>
      <c r="T7857" s="20">
        <v>0.93</v>
      </c>
      <c r="U7857" s="15" t="b">
        <f>AND(ISBLANK(V7857),ISBLANK(W7857),ISBLANK(X7857))</f>
        <v>0</v>
      </c>
      <c r="X7857" s="16">
        <v>0.95</v>
      </c>
      <c r="AA7857" t="s">
        <v>311</v>
      </c>
      <c r="AB7857" s="24" t="str">
        <f>IF(ISERR(MONTH(AA7857)),TRIM(SUBSTITUTE(AA7857,(RIGHT(TRIM(AA7857),4)),"")),TEXT(AA7857,"mmmm"))</f>
        <v>May</v>
      </c>
      <c r="AC7857" s="24">
        <f>IF(ISERR(YEAR(AA7857)),VALUE(RIGHT(TRIM(AA7857),4)),YEAR(AA7857))</f>
        <v>2013</v>
      </c>
      <c r="AD7857" t="s">
        <v>24</v>
      </c>
      <c r="AE7857" t="b">
        <f>VLOOKUP(AA7857,duplicates!A:C,3,FALSE)</f>
        <v>0</v>
      </c>
      <c r="AF7857" t="b">
        <f t="shared" si="118"/>
        <v>1</v>
      </c>
    </row>
    <row r="7858" spans="1:32" x14ac:dyDescent="0.2">
      <c r="A7858" t="s">
        <v>20</v>
      </c>
      <c r="B7858">
        <v>299</v>
      </c>
      <c r="C7858" t="s">
        <v>285</v>
      </c>
      <c r="D7858" t="s">
        <v>286</v>
      </c>
      <c r="E7858" s="4">
        <f>IF(ISBLANK(G7858),H7858,G7858)</f>
        <v>606</v>
      </c>
      <c r="F7858" s="9" t="b">
        <f>AND(ISBLANK(G7858),ISBLANK(H7858))</f>
        <v>0</v>
      </c>
      <c r="G7858" s="9">
        <v>606</v>
      </c>
      <c r="I7858">
        <v>636</v>
      </c>
      <c r="J7858" s="9" t="b">
        <f>AND(ISBLANK(K7858),ISBLANK(L7858))</f>
        <v>0</v>
      </c>
      <c r="K7858" s="9">
        <v>18</v>
      </c>
      <c r="M7858" s="15" t="b">
        <f>AND(ISBLANK(N7858),ISBLANK(O7858),ISBLANK(P7858))</f>
        <v>0</v>
      </c>
      <c r="N7858" s="15">
        <v>5</v>
      </c>
      <c r="P7858" s="15">
        <v>19</v>
      </c>
      <c r="Q7858">
        <v>5</v>
      </c>
      <c r="R7858" s="18" t="b">
        <f>AND(ISBLANK(S7858),ISBLANK(T7858))</f>
        <v>0</v>
      </c>
      <c r="S7858" s="20">
        <v>1</v>
      </c>
      <c r="T7858" s="20">
        <v>0.95</v>
      </c>
      <c r="U7858" s="15" t="b">
        <f>AND(ISBLANK(V7858),ISBLANK(W7858),ISBLANK(X7858))</f>
        <v>0</v>
      </c>
      <c r="X7858" s="16">
        <v>0.95</v>
      </c>
      <c r="AA7858" t="s">
        <v>311</v>
      </c>
      <c r="AB7858" s="24" t="str">
        <f>IF(ISERR(MONTH(AA7858)),TRIM(SUBSTITUTE(AA7858,(RIGHT(TRIM(AA7858),4)),"")),TEXT(AA7858,"mmmm"))</f>
        <v>May</v>
      </c>
      <c r="AC7858" s="24">
        <f>IF(ISERR(YEAR(AA7858)),VALUE(RIGHT(TRIM(AA7858),4)),YEAR(AA7858))</f>
        <v>2013</v>
      </c>
      <c r="AD7858" t="s">
        <v>24</v>
      </c>
      <c r="AE7858" t="b">
        <f>VLOOKUP(AA7858,duplicates!A:C,3,FALSE)</f>
        <v>0</v>
      </c>
      <c r="AF7858" t="b">
        <f t="shared" si="118"/>
        <v>1</v>
      </c>
    </row>
    <row r="7859" spans="1:32" x14ac:dyDescent="0.2">
      <c r="A7859" t="s">
        <v>20</v>
      </c>
      <c r="B7859">
        <v>224</v>
      </c>
      <c r="C7859" t="s">
        <v>153</v>
      </c>
      <c r="D7859" t="s">
        <v>154</v>
      </c>
      <c r="E7859" s="4">
        <f>IF(ISBLANK(G7859),H7859,G7859)</f>
        <v>286</v>
      </c>
      <c r="F7859" s="9" t="b">
        <f>AND(ISBLANK(G7859),ISBLANK(H7859))</f>
        <v>0</v>
      </c>
      <c r="G7859" s="9">
        <v>286</v>
      </c>
      <c r="I7859" s="2">
        <v>1183</v>
      </c>
      <c r="J7859" s="9" t="b">
        <f>AND(ISBLANK(K7859),ISBLANK(L7859))</f>
        <v>0</v>
      </c>
      <c r="K7859" s="9">
        <v>76</v>
      </c>
      <c r="M7859" s="15" t="b">
        <f>AND(ISBLANK(N7859),ISBLANK(O7859),ISBLANK(P7859))</f>
        <v>0</v>
      </c>
      <c r="N7859" s="15">
        <v>11</v>
      </c>
      <c r="P7859" s="15">
        <v>81</v>
      </c>
      <c r="Q7859">
        <v>7</v>
      </c>
      <c r="R7859" s="18" t="b">
        <f>AND(ISBLANK(S7859),ISBLANK(T7859))</f>
        <v>0</v>
      </c>
      <c r="S7859" s="20">
        <v>0.64</v>
      </c>
      <c r="T7859" s="20">
        <v>0.24</v>
      </c>
      <c r="U7859" s="15" t="b">
        <f>AND(ISBLANK(V7859),ISBLANK(W7859),ISBLANK(X7859))</f>
        <v>0</v>
      </c>
      <c r="X7859" s="16">
        <v>0.94</v>
      </c>
      <c r="AA7859" t="s">
        <v>311</v>
      </c>
      <c r="AB7859" s="24" t="str">
        <f>IF(ISERR(MONTH(AA7859)),TRIM(SUBSTITUTE(AA7859,(RIGHT(TRIM(AA7859),4)),"")),TEXT(AA7859,"mmmm"))</f>
        <v>May</v>
      </c>
      <c r="AC7859" s="24">
        <f>IF(ISERR(YEAR(AA7859)),VALUE(RIGHT(TRIM(AA7859),4)),YEAR(AA7859))</f>
        <v>2013</v>
      </c>
      <c r="AD7859" t="s">
        <v>24</v>
      </c>
      <c r="AE7859" t="b">
        <f>VLOOKUP(AA7859,duplicates!A:C,3,FALSE)</f>
        <v>0</v>
      </c>
      <c r="AF7859" t="b">
        <f t="shared" si="118"/>
        <v>1</v>
      </c>
    </row>
    <row r="7860" spans="1:32" x14ac:dyDescent="0.2">
      <c r="A7860" t="s">
        <v>20</v>
      </c>
      <c r="B7860">
        <v>261</v>
      </c>
      <c r="C7860" t="s">
        <v>209</v>
      </c>
      <c r="D7860" t="s">
        <v>210</v>
      </c>
      <c r="E7860" s="4">
        <f>IF(ISBLANK(G7860),H7860,G7860)</f>
        <v>310</v>
      </c>
      <c r="F7860" s="9" t="b">
        <f>AND(ISBLANK(G7860),ISBLANK(H7860))</f>
        <v>0</v>
      </c>
      <c r="G7860" s="9">
        <v>310</v>
      </c>
      <c r="I7860">
        <v>343</v>
      </c>
      <c r="J7860" s="9" t="b">
        <f>AND(ISBLANK(K7860),ISBLANK(L7860))</f>
        <v>0</v>
      </c>
      <c r="K7860" s="9">
        <v>162</v>
      </c>
      <c r="M7860" s="15" t="b">
        <f>AND(ISBLANK(N7860),ISBLANK(O7860),ISBLANK(P7860))</f>
        <v>0</v>
      </c>
      <c r="N7860" s="15">
        <v>6</v>
      </c>
      <c r="P7860" s="15">
        <v>173</v>
      </c>
      <c r="Q7860">
        <v>6</v>
      </c>
      <c r="R7860" s="18" t="b">
        <f>AND(ISBLANK(S7860),ISBLANK(T7860))</f>
        <v>0</v>
      </c>
      <c r="S7860" s="20">
        <v>1</v>
      </c>
      <c r="T7860" s="20">
        <v>0.9</v>
      </c>
      <c r="U7860" s="15" t="b">
        <f>AND(ISBLANK(V7860),ISBLANK(W7860),ISBLANK(X7860))</f>
        <v>0</v>
      </c>
      <c r="X7860" s="16">
        <v>0.94</v>
      </c>
      <c r="AA7860" t="s">
        <v>311</v>
      </c>
      <c r="AB7860" s="24" t="str">
        <f>IF(ISERR(MONTH(AA7860)),TRIM(SUBSTITUTE(AA7860,(RIGHT(TRIM(AA7860),4)),"")),TEXT(AA7860,"mmmm"))</f>
        <v>May</v>
      </c>
      <c r="AC7860" s="24">
        <f>IF(ISERR(YEAR(AA7860)),VALUE(RIGHT(TRIM(AA7860),4)),YEAR(AA7860))</f>
        <v>2013</v>
      </c>
      <c r="AD7860" t="s">
        <v>24</v>
      </c>
      <c r="AE7860" t="b">
        <f>VLOOKUP(AA7860,duplicates!A:C,3,FALSE)</f>
        <v>0</v>
      </c>
      <c r="AF7860" t="b">
        <f t="shared" si="118"/>
        <v>1</v>
      </c>
    </row>
    <row r="7861" spans="1:32" x14ac:dyDescent="0.2">
      <c r="A7861" t="s">
        <v>20</v>
      </c>
      <c r="B7861">
        <v>205</v>
      </c>
      <c r="C7861" t="s">
        <v>115</v>
      </c>
      <c r="D7861" t="s">
        <v>116</v>
      </c>
      <c r="E7861" s="4">
        <f>IF(ISBLANK(G7861),H7861,G7861)</f>
        <v>270</v>
      </c>
      <c r="F7861" s="9" t="b">
        <f>AND(ISBLANK(G7861),ISBLANK(H7861))</f>
        <v>0</v>
      </c>
      <c r="G7861" s="9">
        <v>270</v>
      </c>
      <c r="I7861">
        <v>280</v>
      </c>
      <c r="J7861" s="9" t="b">
        <f>AND(ISBLANK(K7861),ISBLANK(L7861))</f>
        <v>0</v>
      </c>
      <c r="K7861" s="9">
        <v>27</v>
      </c>
      <c r="M7861" s="15" t="b">
        <f>AND(ISBLANK(N7861),ISBLANK(O7861),ISBLANK(P7861))</f>
        <v>0</v>
      </c>
      <c r="N7861" s="15">
        <v>20</v>
      </c>
      <c r="P7861" s="15">
        <v>29</v>
      </c>
      <c r="Q7861">
        <v>19</v>
      </c>
      <c r="R7861" s="18" t="b">
        <f>AND(ISBLANK(S7861),ISBLANK(T7861))</f>
        <v>0</v>
      </c>
      <c r="S7861" s="20">
        <v>0.95</v>
      </c>
      <c r="T7861" s="20">
        <v>0.96</v>
      </c>
      <c r="U7861" s="15" t="b">
        <f>AND(ISBLANK(V7861),ISBLANK(W7861),ISBLANK(X7861))</f>
        <v>0</v>
      </c>
      <c r="X7861" s="16">
        <v>0.93</v>
      </c>
      <c r="AA7861" t="s">
        <v>311</v>
      </c>
      <c r="AB7861" s="24" t="str">
        <f>IF(ISERR(MONTH(AA7861)),TRIM(SUBSTITUTE(AA7861,(RIGHT(TRIM(AA7861),4)),"")),TEXT(AA7861,"mmmm"))</f>
        <v>May</v>
      </c>
      <c r="AC7861" s="24">
        <f>IF(ISERR(YEAR(AA7861)),VALUE(RIGHT(TRIM(AA7861),4)),YEAR(AA7861))</f>
        <v>2013</v>
      </c>
      <c r="AD7861" t="s">
        <v>24</v>
      </c>
      <c r="AE7861" t="b">
        <f>VLOOKUP(AA7861,duplicates!A:C,3,FALSE)</f>
        <v>0</v>
      </c>
      <c r="AF7861" t="b">
        <f t="shared" si="118"/>
        <v>1</v>
      </c>
    </row>
    <row r="7862" spans="1:32" x14ac:dyDescent="0.2">
      <c r="A7862" t="s">
        <v>20</v>
      </c>
      <c r="B7862">
        <v>230</v>
      </c>
      <c r="C7862" t="s">
        <v>165</v>
      </c>
      <c r="D7862" t="s">
        <v>166</v>
      </c>
      <c r="E7862" s="4">
        <f>IF(ISBLANK(G7862),H7862,G7862)</f>
        <v>409</v>
      </c>
      <c r="F7862" s="9" t="b">
        <f>AND(ISBLANK(G7862),ISBLANK(H7862))</f>
        <v>0</v>
      </c>
      <c r="G7862" s="9">
        <v>409</v>
      </c>
      <c r="I7862">
        <v>453</v>
      </c>
      <c r="J7862" s="9" t="b">
        <f>AND(ISBLANK(K7862),ISBLANK(L7862))</f>
        <v>0</v>
      </c>
      <c r="K7862" s="9">
        <v>56</v>
      </c>
      <c r="M7862" s="15" t="b">
        <f>AND(ISBLANK(N7862),ISBLANK(O7862),ISBLANK(P7862))</f>
        <v>0</v>
      </c>
      <c r="N7862" s="15">
        <v>47</v>
      </c>
      <c r="P7862" s="15">
        <v>60</v>
      </c>
      <c r="Q7862">
        <v>43</v>
      </c>
      <c r="R7862" s="18" t="b">
        <f>AND(ISBLANK(S7862),ISBLANK(T7862))</f>
        <v>0</v>
      </c>
      <c r="S7862" s="20">
        <v>0.91</v>
      </c>
      <c r="T7862" s="20">
        <v>0.9</v>
      </c>
      <c r="U7862" s="15" t="b">
        <f>AND(ISBLANK(V7862),ISBLANK(W7862),ISBLANK(X7862))</f>
        <v>0</v>
      </c>
      <c r="X7862" s="16">
        <v>0.93</v>
      </c>
      <c r="AA7862" t="s">
        <v>311</v>
      </c>
      <c r="AB7862" s="24" t="str">
        <f>IF(ISERR(MONTH(AA7862)),TRIM(SUBSTITUTE(AA7862,(RIGHT(TRIM(AA7862),4)),"")),TEXT(AA7862,"mmmm"))</f>
        <v>May</v>
      </c>
      <c r="AC7862" s="24">
        <f>IF(ISERR(YEAR(AA7862)),VALUE(RIGHT(TRIM(AA7862),4)),YEAR(AA7862))</f>
        <v>2013</v>
      </c>
      <c r="AD7862" t="s">
        <v>24</v>
      </c>
      <c r="AE7862" t="b">
        <f>VLOOKUP(AA7862,duplicates!A:C,3,FALSE)</f>
        <v>0</v>
      </c>
      <c r="AF7862" t="b">
        <f t="shared" si="118"/>
        <v>1</v>
      </c>
    </row>
    <row r="7863" spans="1:32" x14ac:dyDescent="0.2">
      <c r="A7863" t="s">
        <v>20</v>
      </c>
      <c r="B7863">
        <v>191</v>
      </c>
      <c r="C7863" t="s">
        <v>87</v>
      </c>
      <c r="D7863" t="s">
        <v>88</v>
      </c>
      <c r="E7863" s="4">
        <f>IF(ISBLANK(G7863),H7863,G7863)</f>
        <v>332</v>
      </c>
      <c r="F7863" s="9" t="b">
        <f>AND(ISBLANK(G7863),ISBLANK(H7863))</f>
        <v>0</v>
      </c>
      <c r="G7863" s="9">
        <v>332</v>
      </c>
      <c r="I7863">
        <v>349</v>
      </c>
      <c r="J7863" s="9" t="b">
        <f>AND(ISBLANK(K7863),ISBLANK(L7863))</f>
        <v>0</v>
      </c>
      <c r="K7863" s="9">
        <v>58</v>
      </c>
      <c r="M7863" s="15" t="b">
        <f>AND(ISBLANK(N7863),ISBLANK(O7863),ISBLANK(P7863))</f>
        <v>0</v>
      </c>
      <c r="N7863" s="15">
        <v>41</v>
      </c>
      <c r="P7863" s="15">
        <v>63</v>
      </c>
      <c r="Q7863">
        <v>40</v>
      </c>
      <c r="R7863" s="18" t="b">
        <f>AND(ISBLANK(S7863),ISBLANK(T7863))</f>
        <v>0</v>
      </c>
      <c r="S7863" s="20">
        <v>0.98</v>
      </c>
      <c r="T7863" s="20">
        <v>0.95</v>
      </c>
      <c r="U7863" s="15" t="b">
        <f>AND(ISBLANK(V7863),ISBLANK(W7863),ISBLANK(X7863))</f>
        <v>0</v>
      </c>
      <c r="X7863" s="16">
        <v>0.92</v>
      </c>
      <c r="AA7863" t="s">
        <v>311</v>
      </c>
      <c r="AB7863" s="24" t="str">
        <f>IF(ISERR(MONTH(AA7863)),TRIM(SUBSTITUTE(AA7863,(RIGHT(TRIM(AA7863),4)),"")),TEXT(AA7863,"mmmm"))</f>
        <v>May</v>
      </c>
      <c r="AC7863" s="24">
        <f>IF(ISERR(YEAR(AA7863)),VALUE(RIGHT(TRIM(AA7863),4)),YEAR(AA7863))</f>
        <v>2013</v>
      </c>
      <c r="AD7863" t="s">
        <v>24</v>
      </c>
      <c r="AE7863" t="b">
        <f>VLOOKUP(AA7863,duplicates!A:C,3,FALSE)</f>
        <v>0</v>
      </c>
      <c r="AF7863" t="b">
        <f t="shared" si="118"/>
        <v>1</v>
      </c>
    </row>
    <row r="7864" spans="1:32" x14ac:dyDescent="0.2">
      <c r="A7864" t="s">
        <v>20</v>
      </c>
      <c r="B7864">
        <v>202</v>
      </c>
      <c r="C7864" t="s">
        <v>109</v>
      </c>
      <c r="D7864" t="s">
        <v>110</v>
      </c>
      <c r="E7864" s="4">
        <f>IF(ISBLANK(G7864),H7864,G7864)</f>
        <v>196</v>
      </c>
      <c r="F7864" s="9" t="b">
        <f>AND(ISBLANK(G7864),ISBLANK(H7864))</f>
        <v>0</v>
      </c>
      <c r="G7864" s="9">
        <v>196</v>
      </c>
      <c r="I7864">
        <v>203</v>
      </c>
      <c r="J7864" s="9" t="b">
        <f>AND(ISBLANK(K7864),ISBLANK(L7864))</f>
        <v>0</v>
      </c>
      <c r="K7864" s="9">
        <v>24</v>
      </c>
      <c r="M7864" s="15" t="b">
        <f>AND(ISBLANK(N7864),ISBLANK(O7864),ISBLANK(P7864))</f>
        <v>0</v>
      </c>
      <c r="N7864" s="15">
        <v>17</v>
      </c>
      <c r="P7864" s="15">
        <v>26</v>
      </c>
      <c r="Q7864">
        <v>17</v>
      </c>
      <c r="R7864" s="18" t="b">
        <f>AND(ISBLANK(S7864),ISBLANK(T7864))</f>
        <v>0</v>
      </c>
      <c r="S7864" s="20">
        <v>1</v>
      </c>
      <c r="T7864" s="20">
        <v>0.97</v>
      </c>
      <c r="U7864" s="15" t="b">
        <f>AND(ISBLANK(V7864),ISBLANK(W7864),ISBLANK(X7864))</f>
        <v>0</v>
      </c>
      <c r="X7864" s="16">
        <v>0.92</v>
      </c>
      <c r="AA7864" t="s">
        <v>311</v>
      </c>
      <c r="AB7864" s="24" t="str">
        <f>IF(ISERR(MONTH(AA7864)),TRIM(SUBSTITUTE(AA7864,(RIGHT(TRIM(AA7864),4)),"")),TEXT(AA7864,"mmmm"))</f>
        <v>May</v>
      </c>
      <c r="AC7864" s="24">
        <f>IF(ISERR(YEAR(AA7864)),VALUE(RIGHT(TRIM(AA7864),4)),YEAR(AA7864))</f>
        <v>2013</v>
      </c>
      <c r="AD7864" t="s">
        <v>24</v>
      </c>
      <c r="AE7864" t="b">
        <f>VLOOKUP(AA7864,duplicates!A:C,3,FALSE)</f>
        <v>0</v>
      </c>
      <c r="AF7864" t="b">
        <f t="shared" si="118"/>
        <v>1</v>
      </c>
    </row>
    <row r="7865" spans="1:32" x14ac:dyDescent="0.2">
      <c r="A7865" t="s">
        <v>20</v>
      </c>
      <c r="B7865">
        <v>190</v>
      </c>
      <c r="C7865" t="s">
        <v>85</v>
      </c>
      <c r="D7865" t="s">
        <v>86</v>
      </c>
      <c r="E7865" s="4">
        <f>IF(ISBLANK(G7865),H7865,G7865)</f>
        <v>160</v>
      </c>
      <c r="F7865" s="9" t="b">
        <f>AND(ISBLANK(G7865),ISBLANK(H7865))</f>
        <v>0</v>
      </c>
      <c r="G7865" s="9">
        <v>160</v>
      </c>
      <c r="I7865">
        <v>260</v>
      </c>
      <c r="J7865" s="9" t="b">
        <f>AND(ISBLANK(K7865),ISBLANK(L7865))</f>
        <v>0</v>
      </c>
      <c r="K7865" s="9">
        <v>66</v>
      </c>
      <c r="M7865" s="15" t="b">
        <f>AND(ISBLANK(N7865),ISBLANK(O7865),ISBLANK(P7865))</f>
        <v>0</v>
      </c>
      <c r="N7865" s="15">
        <v>7</v>
      </c>
      <c r="P7865" s="15">
        <v>72</v>
      </c>
      <c r="Q7865">
        <v>4</v>
      </c>
      <c r="R7865" s="18" t="b">
        <f>AND(ISBLANK(S7865),ISBLANK(T7865))</f>
        <v>0</v>
      </c>
      <c r="S7865" s="20">
        <v>0.56999999999999995</v>
      </c>
      <c r="T7865" s="20">
        <v>0.62</v>
      </c>
      <c r="U7865" s="15" t="b">
        <f>AND(ISBLANK(V7865),ISBLANK(W7865),ISBLANK(X7865))</f>
        <v>0</v>
      </c>
      <c r="X7865" s="16">
        <v>0.92</v>
      </c>
      <c r="AA7865" t="s">
        <v>311</v>
      </c>
      <c r="AB7865" s="24" t="str">
        <f>IF(ISERR(MONTH(AA7865)),TRIM(SUBSTITUTE(AA7865,(RIGHT(TRIM(AA7865),4)),"")),TEXT(AA7865,"mmmm"))</f>
        <v>May</v>
      </c>
      <c r="AC7865" s="24">
        <f>IF(ISERR(YEAR(AA7865)),VALUE(RIGHT(TRIM(AA7865),4)),YEAR(AA7865))</f>
        <v>2013</v>
      </c>
      <c r="AD7865" t="s">
        <v>24</v>
      </c>
      <c r="AE7865" t="b">
        <f>VLOOKUP(AA7865,duplicates!A:C,3,FALSE)</f>
        <v>0</v>
      </c>
      <c r="AF7865" t="b">
        <f t="shared" si="118"/>
        <v>1</v>
      </c>
    </row>
    <row r="7866" spans="1:32" x14ac:dyDescent="0.2">
      <c r="A7866" t="s">
        <v>20</v>
      </c>
      <c r="B7866">
        <v>239</v>
      </c>
      <c r="C7866" t="s">
        <v>183</v>
      </c>
      <c r="D7866" t="s">
        <v>184</v>
      </c>
      <c r="E7866" s="4">
        <f>IF(ISBLANK(G7866),H7866,G7866)</f>
        <v>409</v>
      </c>
      <c r="F7866" s="9" t="b">
        <f>AND(ISBLANK(G7866),ISBLANK(H7866))</f>
        <v>0</v>
      </c>
      <c r="G7866" s="9">
        <v>409</v>
      </c>
      <c r="I7866">
        <v>422</v>
      </c>
      <c r="J7866" s="9" t="b">
        <f>AND(ISBLANK(K7866),ISBLANK(L7866))</f>
        <v>0</v>
      </c>
      <c r="K7866" s="9">
        <v>21</v>
      </c>
      <c r="M7866" s="15" t="b">
        <f>AND(ISBLANK(N7866),ISBLANK(O7866),ISBLANK(P7866))</f>
        <v>0</v>
      </c>
      <c r="N7866" s="15">
        <v>12</v>
      </c>
      <c r="P7866" s="15">
        <v>23</v>
      </c>
      <c r="Q7866">
        <v>11</v>
      </c>
      <c r="R7866" s="18" t="b">
        <f>AND(ISBLANK(S7866),ISBLANK(T7866))</f>
        <v>0</v>
      </c>
      <c r="S7866" s="20">
        <v>0.92</v>
      </c>
      <c r="T7866" s="20">
        <v>0.97</v>
      </c>
      <c r="U7866" s="15" t="b">
        <f>AND(ISBLANK(V7866),ISBLANK(W7866),ISBLANK(X7866))</f>
        <v>0</v>
      </c>
      <c r="X7866" s="16">
        <v>0.91</v>
      </c>
      <c r="AA7866" t="s">
        <v>311</v>
      </c>
      <c r="AB7866" s="24" t="str">
        <f>IF(ISERR(MONTH(AA7866)),TRIM(SUBSTITUTE(AA7866,(RIGHT(TRIM(AA7866),4)),"")),TEXT(AA7866,"mmmm"))</f>
        <v>May</v>
      </c>
      <c r="AC7866" s="24">
        <f>IF(ISERR(YEAR(AA7866)),VALUE(RIGHT(TRIM(AA7866),4)),YEAR(AA7866))</f>
        <v>2013</v>
      </c>
      <c r="AD7866" t="s">
        <v>24</v>
      </c>
      <c r="AE7866" t="b">
        <f>VLOOKUP(AA7866,duplicates!A:C,3,FALSE)</f>
        <v>0</v>
      </c>
      <c r="AF7866" t="b">
        <f t="shared" si="118"/>
        <v>1</v>
      </c>
    </row>
    <row r="7867" spans="1:32" x14ac:dyDescent="0.2">
      <c r="A7867" t="s">
        <v>20</v>
      </c>
      <c r="B7867">
        <v>303</v>
      </c>
      <c r="C7867" t="s">
        <v>293</v>
      </c>
      <c r="D7867" t="s">
        <v>294</v>
      </c>
      <c r="E7867" s="4">
        <f>IF(ISBLANK(G7867),H7867,G7867)</f>
        <v>337</v>
      </c>
      <c r="F7867" s="9" t="b">
        <f>AND(ISBLANK(G7867),ISBLANK(H7867))</f>
        <v>0</v>
      </c>
      <c r="G7867" s="9">
        <v>337</v>
      </c>
      <c r="I7867">
        <v>689</v>
      </c>
      <c r="J7867" s="9" t="b">
        <f>AND(ISBLANK(K7867),ISBLANK(L7867))</f>
        <v>0</v>
      </c>
      <c r="K7867" s="9">
        <v>61</v>
      </c>
      <c r="M7867" s="15" t="b">
        <f>AND(ISBLANK(N7867),ISBLANK(O7867),ISBLANK(P7867))</f>
        <v>0</v>
      </c>
      <c r="N7867" s="15">
        <v>44</v>
      </c>
      <c r="P7867" s="15">
        <v>67</v>
      </c>
      <c r="Q7867">
        <v>12</v>
      </c>
      <c r="R7867" s="18" t="b">
        <f>AND(ISBLANK(S7867),ISBLANK(T7867))</f>
        <v>0</v>
      </c>
      <c r="S7867" s="20">
        <v>0.27</v>
      </c>
      <c r="T7867" s="20">
        <v>0.49</v>
      </c>
      <c r="U7867" s="15" t="b">
        <f>AND(ISBLANK(V7867),ISBLANK(W7867),ISBLANK(X7867))</f>
        <v>0</v>
      </c>
      <c r="X7867" s="16">
        <v>0.91</v>
      </c>
      <c r="AA7867" t="s">
        <v>311</v>
      </c>
      <c r="AB7867" s="24" t="str">
        <f>IF(ISERR(MONTH(AA7867)),TRIM(SUBSTITUTE(AA7867,(RIGHT(TRIM(AA7867),4)),"")),TEXT(AA7867,"mmmm"))</f>
        <v>May</v>
      </c>
      <c r="AC7867" s="24">
        <f>IF(ISERR(YEAR(AA7867)),VALUE(RIGHT(TRIM(AA7867),4)),YEAR(AA7867))</f>
        <v>2013</v>
      </c>
      <c r="AD7867" t="s">
        <v>24</v>
      </c>
      <c r="AE7867" t="b">
        <f>VLOOKUP(AA7867,duplicates!A:C,3,FALSE)</f>
        <v>0</v>
      </c>
      <c r="AF7867" t="b">
        <f t="shared" si="118"/>
        <v>1</v>
      </c>
    </row>
    <row r="7868" spans="1:32" x14ac:dyDescent="0.2">
      <c r="A7868" t="s">
        <v>20</v>
      </c>
      <c r="B7868">
        <v>287</v>
      </c>
      <c r="C7868" t="s">
        <v>261</v>
      </c>
      <c r="D7868" t="s">
        <v>262</v>
      </c>
      <c r="E7868" s="4">
        <f>IF(ISBLANK(G7868),H7868,G7868)</f>
        <v>776</v>
      </c>
      <c r="F7868" s="9" t="b">
        <f>AND(ISBLANK(G7868),ISBLANK(H7868))</f>
        <v>0</v>
      </c>
      <c r="G7868" s="9">
        <v>776</v>
      </c>
      <c r="I7868">
        <v>844</v>
      </c>
      <c r="J7868" s="9" t="b">
        <f>AND(ISBLANK(K7868),ISBLANK(L7868))</f>
        <v>0</v>
      </c>
      <c r="K7868" s="9">
        <v>104</v>
      </c>
      <c r="M7868" s="15" t="b">
        <f>AND(ISBLANK(N7868),ISBLANK(O7868),ISBLANK(P7868))</f>
        <v>0</v>
      </c>
      <c r="N7868" s="15">
        <v>59</v>
      </c>
      <c r="P7868" s="15">
        <v>114</v>
      </c>
      <c r="Q7868">
        <v>57</v>
      </c>
      <c r="R7868" s="18" t="b">
        <f>AND(ISBLANK(S7868),ISBLANK(T7868))</f>
        <v>0</v>
      </c>
      <c r="S7868" s="20">
        <v>0.97</v>
      </c>
      <c r="T7868" s="20">
        <v>0.92</v>
      </c>
      <c r="U7868" s="15" t="b">
        <f>AND(ISBLANK(V7868),ISBLANK(W7868),ISBLANK(X7868))</f>
        <v>0</v>
      </c>
      <c r="X7868" s="16">
        <v>0.91</v>
      </c>
      <c r="AA7868" t="s">
        <v>311</v>
      </c>
      <c r="AB7868" s="24" t="str">
        <f>IF(ISERR(MONTH(AA7868)),TRIM(SUBSTITUTE(AA7868,(RIGHT(TRIM(AA7868),4)),"")),TEXT(AA7868,"mmmm"))</f>
        <v>May</v>
      </c>
      <c r="AC7868" s="24">
        <f>IF(ISERR(YEAR(AA7868)),VALUE(RIGHT(TRIM(AA7868),4)),YEAR(AA7868))</f>
        <v>2013</v>
      </c>
      <c r="AD7868" t="s">
        <v>24</v>
      </c>
      <c r="AE7868" t="b">
        <f>VLOOKUP(AA7868,duplicates!A:C,3,FALSE)</f>
        <v>0</v>
      </c>
      <c r="AF7868" t="b">
        <f t="shared" si="118"/>
        <v>1</v>
      </c>
    </row>
    <row r="7869" spans="1:32" x14ac:dyDescent="0.2">
      <c r="A7869" t="s">
        <v>20</v>
      </c>
      <c r="B7869">
        <v>174</v>
      </c>
      <c r="C7869" t="s">
        <v>53</v>
      </c>
      <c r="D7869" t="s">
        <v>54</v>
      </c>
      <c r="E7869" s="4">
        <f>IF(ISBLANK(G7869),H7869,G7869)</f>
        <v>258</v>
      </c>
      <c r="F7869" s="9" t="b">
        <f>AND(ISBLANK(G7869),ISBLANK(H7869))</f>
        <v>0</v>
      </c>
      <c r="G7869" s="9">
        <v>258</v>
      </c>
      <c r="I7869">
        <v>260</v>
      </c>
      <c r="J7869" s="9" t="b">
        <f>AND(ISBLANK(K7869),ISBLANK(L7869))</f>
        <v>0</v>
      </c>
      <c r="K7869" s="9">
        <v>29</v>
      </c>
      <c r="M7869" s="15" t="b">
        <f>AND(ISBLANK(N7869),ISBLANK(O7869),ISBLANK(P7869))</f>
        <v>0</v>
      </c>
      <c r="N7869" s="15">
        <v>15</v>
      </c>
      <c r="P7869" s="15">
        <v>32</v>
      </c>
      <c r="Q7869">
        <v>15</v>
      </c>
      <c r="R7869" s="18" t="b">
        <f>AND(ISBLANK(S7869),ISBLANK(T7869))</f>
        <v>0</v>
      </c>
      <c r="S7869" s="20">
        <v>1</v>
      </c>
      <c r="T7869" s="20">
        <v>0.99</v>
      </c>
      <c r="U7869" s="15" t="b">
        <f>AND(ISBLANK(V7869),ISBLANK(W7869),ISBLANK(X7869))</f>
        <v>0</v>
      </c>
      <c r="X7869" s="16">
        <v>0.91</v>
      </c>
      <c r="AA7869" t="s">
        <v>311</v>
      </c>
      <c r="AB7869" s="24" t="str">
        <f>IF(ISERR(MONTH(AA7869)),TRIM(SUBSTITUTE(AA7869,(RIGHT(TRIM(AA7869),4)),"")),TEXT(AA7869,"mmmm"))</f>
        <v>May</v>
      </c>
      <c r="AC7869" s="24">
        <f>IF(ISERR(YEAR(AA7869)),VALUE(RIGHT(TRIM(AA7869),4)),YEAR(AA7869))</f>
        <v>2013</v>
      </c>
      <c r="AD7869" t="s">
        <v>24</v>
      </c>
      <c r="AE7869" t="b">
        <f>VLOOKUP(AA7869,duplicates!A:C,3,FALSE)</f>
        <v>0</v>
      </c>
      <c r="AF7869" t="b">
        <f t="shared" si="118"/>
        <v>1</v>
      </c>
    </row>
    <row r="7870" spans="1:32" x14ac:dyDescent="0.2">
      <c r="A7870" t="s">
        <v>20</v>
      </c>
      <c r="B7870">
        <v>284</v>
      </c>
      <c r="C7870" t="s">
        <v>255</v>
      </c>
      <c r="D7870" t="s">
        <v>256</v>
      </c>
      <c r="E7870" s="4">
        <f>IF(ISBLANK(G7870),H7870,G7870)</f>
        <v>205</v>
      </c>
      <c r="F7870" s="9" t="b">
        <f>AND(ISBLANK(G7870),ISBLANK(H7870))</f>
        <v>0</v>
      </c>
      <c r="G7870" s="9">
        <v>205</v>
      </c>
      <c r="I7870">
        <v>227</v>
      </c>
      <c r="J7870" s="9" t="b">
        <f>AND(ISBLANK(K7870),ISBLANK(L7870))</f>
        <v>0</v>
      </c>
      <c r="K7870" s="9">
        <v>21</v>
      </c>
      <c r="M7870" s="15" t="b">
        <f>AND(ISBLANK(N7870),ISBLANK(O7870),ISBLANK(P7870))</f>
        <v>0</v>
      </c>
      <c r="N7870" s="15">
        <v>19</v>
      </c>
      <c r="P7870" s="15">
        <v>23</v>
      </c>
      <c r="Q7870">
        <v>18</v>
      </c>
      <c r="R7870" s="18" t="b">
        <f>AND(ISBLANK(S7870),ISBLANK(T7870))</f>
        <v>0</v>
      </c>
      <c r="S7870" s="20">
        <v>0.95</v>
      </c>
      <c r="T7870" s="20">
        <v>0.9</v>
      </c>
      <c r="U7870" s="15" t="b">
        <f>AND(ISBLANK(V7870),ISBLANK(W7870),ISBLANK(X7870))</f>
        <v>0</v>
      </c>
      <c r="X7870" s="16">
        <v>0.91</v>
      </c>
      <c r="AA7870" t="s">
        <v>311</v>
      </c>
      <c r="AB7870" s="24" t="str">
        <f>IF(ISERR(MONTH(AA7870)),TRIM(SUBSTITUTE(AA7870,(RIGHT(TRIM(AA7870),4)),"")),TEXT(AA7870,"mmmm"))</f>
        <v>May</v>
      </c>
      <c r="AC7870" s="24">
        <f>IF(ISERR(YEAR(AA7870)),VALUE(RIGHT(TRIM(AA7870),4)),YEAR(AA7870))</f>
        <v>2013</v>
      </c>
      <c r="AD7870" t="s">
        <v>24</v>
      </c>
      <c r="AE7870" t="b">
        <f>VLOOKUP(AA7870,duplicates!A:C,3,FALSE)</f>
        <v>0</v>
      </c>
      <c r="AF7870" t="b">
        <f t="shared" si="118"/>
        <v>1</v>
      </c>
    </row>
    <row r="7871" spans="1:32" x14ac:dyDescent="0.2">
      <c r="A7871" t="s">
        <v>20</v>
      </c>
      <c r="B7871">
        <v>210</v>
      </c>
      <c r="C7871" t="s">
        <v>125</v>
      </c>
      <c r="D7871" t="s">
        <v>126</v>
      </c>
      <c r="E7871" s="4">
        <f>IF(ISBLANK(G7871),H7871,G7871)</f>
        <v>586</v>
      </c>
      <c r="F7871" s="9" t="b">
        <f>AND(ISBLANK(G7871),ISBLANK(H7871))</f>
        <v>0</v>
      </c>
      <c r="G7871" s="9">
        <v>586</v>
      </c>
      <c r="I7871">
        <v>643</v>
      </c>
      <c r="J7871" s="9" t="b">
        <f>AND(ISBLANK(K7871),ISBLANK(L7871))</f>
        <v>0</v>
      </c>
      <c r="K7871" s="9">
        <v>42</v>
      </c>
      <c r="M7871" s="15" t="b">
        <f>AND(ISBLANK(N7871),ISBLANK(O7871),ISBLANK(P7871))</f>
        <v>0</v>
      </c>
      <c r="N7871" s="15">
        <v>42</v>
      </c>
      <c r="P7871" s="15">
        <v>46</v>
      </c>
      <c r="Q7871">
        <v>42</v>
      </c>
      <c r="R7871" s="18" t="b">
        <f>AND(ISBLANK(S7871),ISBLANK(T7871))</f>
        <v>0</v>
      </c>
      <c r="S7871" s="20">
        <v>1</v>
      </c>
      <c r="T7871" s="20">
        <v>0.91</v>
      </c>
      <c r="U7871" s="15" t="b">
        <f>AND(ISBLANK(V7871),ISBLANK(W7871),ISBLANK(X7871))</f>
        <v>0</v>
      </c>
      <c r="X7871" s="16">
        <v>0.91</v>
      </c>
      <c r="AA7871" t="s">
        <v>311</v>
      </c>
      <c r="AB7871" s="24" t="str">
        <f>IF(ISERR(MONTH(AA7871)),TRIM(SUBSTITUTE(AA7871,(RIGHT(TRIM(AA7871),4)),"")),TEXT(AA7871,"mmmm"))</f>
        <v>May</v>
      </c>
      <c r="AC7871" s="24">
        <f>IF(ISERR(YEAR(AA7871)),VALUE(RIGHT(TRIM(AA7871),4)),YEAR(AA7871))</f>
        <v>2013</v>
      </c>
      <c r="AD7871" t="s">
        <v>24</v>
      </c>
      <c r="AE7871" t="b">
        <f>VLOOKUP(AA7871,duplicates!A:C,3,FALSE)</f>
        <v>0</v>
      </c>
      <c r="AF7871" t="b">
        <f t="shared" si="118"/>
        <v>1</v>
      </c>
    </row>
    <row r="7872" spans="1:32" x14ac:dyDescent="0.2">
      <c r="A7872" t="s">
        <v>20</v>
      </c>
      <c r="B7872">
        <v>218</v>
      </c>
      <c r="C7872" t="s">
        <v>141</v>
      </c>
      <c r="D7872" t="s">
        <v>142</v>
      </c>
      <c r="E7872" s="4">
        <f>IF(ISBLANK(G7872),H7872,G7872)</f>
        <v>218</v>
      </c>
      <c r="F7872" s="9" t="b">
        <f>AND(ISBLANK(G7872),ISBLANK(H7872))</f>
        <v>0</v>
      </c>
      <c r="G7872" s="9">
        <v>218</v>
      </c>
      <c r="I7872">
        <v>242</v>
      </c>
      <c r="J7872" s="9" t="b">
        <f>AND(ISBLANK(K7872),ISBLANK(L7872))</f>
        <v>0</v>
      </c>
      <c r="K7872" s="9">
        <v>197</v>
      </c>
      <c r="M7872" s="15" t="b">
        <f>AND(ISBLANK(N7872),ISBLANK(O7872),ISBLANK(P7872))</f>
        <v>0</v>
      </c>
      <c r="N7872" s="15">
        <v>22</v>
      </c>
      <c r="P7872" s="15">
        <v>218</v>
      </c>
      <c r="Q7872">
        <v>22</v>
      </c>
      <c r="R7872" s="18" t="b">
        <f>AND(ISBLANK(S7872),ISBLANK(T7872))</f>
        <v>0</v>
      </c>
      <c r="S7872" s="20">
        <v>1</v>
      </c>
      <c r="T7872" s="20">
        <v>0.9</v>
      </c>
      <c r="U7872" s="15" t="b">
        <f>AND(ISBLANK(V7872),ISBLANK(W7872),ISBLANK(X7872))</f>
        <v>0</v>
      </c>
      <c r="X7872" s="16">
        <v>0.9</v>
      </c>
      <c r="AA7872" t="s">
        <v>311</v>
      </c>
      <c r="AB7872" s="24" t="str">
        <f>IF(ISERR(MONTH(AA7872)),TRIM(SUBSTITUTE(AA7872,(RIGHT(TRIM(AA7872),4)),"")),TEXT(AA7872,"mmmm"))</f>
        <v>May</v>
      </c>
      <c r="AC7872" s="24">
        <f>IF(ISERR(YEAR(AA7872)),VALUE(RIGHT(TRIM(AA7872),4)),YEAR(AA7872))</f>
        <v>2013</v>
      </c>
      <c r="AD7872" t="s">
        <v>24</v>
      </c>
      <c r="AE7872" t="b">
        <f>VLOOKUP(AA7872,duplicates!A:C,3,FALSE)</f>
        <v>0</v>
      </c>
      <c r="AF7872" t="b">
        <f t="shared" si="118"/>
        <v>1</v>
      </c>
    </row>
    <row r="7873" spans="1:32" x14ac:dyDescent="0.2">
      <c r="A7873" t="s">
        <v>20</v>
      </c>
      <c r="B7873">
        <v>294</v>
      </c>
      <c r="C7873" t="s">
        <v>275</v>
      </c>
      <c r="D7873" t="s">
        <v>276</v>
      </c>
      <c r="E7873" s="4">
        <f>IF(ISBLANK(G7873),H7873,G7873)</f>
        <v>498</v>
      </c>
      <c r="F7873" s="9" t="b">
        <f>AND(ISBLANK(G7873),ISBLANK(H7873))</f>
        <v>0</v>
      </c>
      <c r="G7873" s="9">
        <v>498</v>
      </c>
      <c r="I7873">
        <v>662</v>
      </c>
      <c r="J7873" s="9" t="b">
        <f>AND(ISBLANK(K7873),ISBLANK(L7873))</f>
        <v>0</v>
      </c>
      <c r="K7873" s="9">
        <v>79</v>
      </c>
      <c r="M7873" s="15" t="b">
        <f>AND(ISBLANK(N7873),ISBLANK(O7873),ISBLANK(P7873))</f>
        <v>0</v>
      </c>
      <c r="N7873" s="15">
        <v>11</v>
      </c>
      <c r="P7873" s="15">
        <v>91</v>
      </c>
      <c r="Q7873">
        <v>11</v>
      </c>
      <c r="R7873" s="18" t="b">
        <f>AND(ISBLANK(S7873),ISBLANK(T7873))</f>
        <v>0</v>
      </c>
      <c r="S7873" s="20">
        <v>1</v>
      </c>
      <c r="T7873" s="20">
        <v>0.75</v>
      </c>
      <c r="U7873" s="15" t="b">
        <f>AND(ISBLANK(V7873),ISBLANK(W7873),ISBLANK(X7873))</f>
        <v>0</v>
      </c>
      <c r="X7873" s="16">
        <v>0.87</v>
      </c>
      <c r="AA7873" t="s">
        <v>311</v>
      </c>
      <c r="AB7873" s="24" t="str">
        <f>IF(ISERR(MONTH(AA7873)),TRIM(SUBSTITUTE(AA7873,(RIGHT(TRIM(AA7873),4)),"")),TEXT(AA7873,"mmmm"))</f>
        <v>May</v>
      </c>
      <c r="AC7873" s="24">
        <f>IF(ISERR(YEAR(AA7873)),VALUE(RIGHT(TRIM(AA7873),4)),YEAR(AA7873))</f>
        <v>2013</v>
      </c>
      <c r="AD7873" t="s">
        <v>24</v>
      </c>
      <c r="AE7873" t="b">
        <f>VLOOKUP(AA7873,duplicates!A:C,3,FALSE)</f>
        <v>0</v>
      </c>
      <c r="AF7873" t="b">
        <f t="shared" si="118"/>
        <v>1</v>
      </c>
    </row>
    <row r="7874" spans="1:32" x14ac:dyDescent="0.2">
      <c r="A7874" t="s">
        <v>20</v>
      </c>
      <c r="B7874">
        <v>301</v>
      </c>
      <c r="C7874" t="s">
        <v>289</v>
      </c>
      <c r="D7874" t="s">
        <v>290</v>
      </c>
      <c r="E7874" s="4">
        <f>IF(ISBLANK(G7874),H7874,G7874)</f>
        <v>188</v>
      </c>
      <c r="F7874" s="9" t="b">
        <f>AND(ISBLANK(G7874),ISBLANK(H7874))</f>
        <v>0</v>
      </c>
      <c r="G7874" s="9">
        <v>188</v>
      </c>
      <c r="I7874">
        <v>702</v>
      </c>
      <c r="J7874" s="9" t="b">
        <f>AND(ISBLANK(K7874),ISBLANK(L7874))</f>
        <v>0</v>
      </c>
      <c r="K7874" s="9">
        <v>16</v>
      </c>
      <c r="M7874" s="15" t="b">
        <f>AND(ISBLANK(N7874),ISBLANK(O7874),ISBLANK(P7874))</f>
        <v>0</v>
      </c>
      <c r="N7874" s="15">
        <v>15</v>
      </c>
      <c r="P7874" s="15">
        <v>19</v>
      </c>
      <c r="Q7874">
        <v>15</v>
      </c>
      <c r="R7874" s="18" t="b">
        <f>AND(ISBLANK(S7874),ISBLANK(T7874))</f>
        <v>0</v>
      </c>
      <c r="S7874" s="20">
        <v>1</v>
      </c>
      <c r="T7874" s="20">
        <v>0.27</v>
      </c>
      <c r="U7874" s="15" t="b">
        <f>AND(ISBLANK(V7874),ISBLANK(W7874),ISBLANK(X7874))</f>
        <v>0</v>
      </c>
      <c r="X7874" s="16">
        <v>0.84</v>
      </c>
      <c r="AA7874" t="s">
        <v>311</v>
      </c>
      <c r="AB7874" s="24" t="str">
        <f>IF(ISERR(MONTH(AA7874)),TRIM(SUBSTITUTE(AA7874,(RIGHT(TRIM(AA7874),4)),"")),TEXT(AA7874,"mmmm"))</f>
        <v>May</v>
      </c>
      <c r="AC7874" s="24">
        <f>IF(ISERR(YEAR(AA7874)),VALUE(RIGHT(TRIM(AA7874),4)),YEAR(AA7874))</f>
        <v>2013</v>
      </c>
      <c r="AD7874" t="s">
        <v>24</v>
      </c>
      <c r="AE7874" t="b">
        <f>VLOOKUP(AA7874,duplicates!A:C,3,FALSE)</f>
        <v>0</v>
      </c>
      <c r="AF7874" t="b">
        <f t="shared" si="118"/>
        <v>1</v>
      </c>
    </row>
    <row r="7875" spans="1:32" x14ac:dyDescent="0.2">
      <c r="A7875" t="s">
        <v>20</v>
      </c>
      <c r="B7875">
        <v>269</v>
      </c>
      <c r="C7875" t="s">
        <v>225</v>
      </c>
      <c r="D7875" t="s">
        <v>226</v>
      </c>
      <c r="E7875" s="4">
        <f>IF(ISBLANK(G7875),H7875,G7875)</f>
        <v>928</v>
      </c>
      <c r="F7875" s="9" t="b">
        <f>AND(ISBLANK(G7875),ISBLANK(H7875))</f>
        <v>0</v>
      </c>
      <c r="G7875" s="9">
        <v>928</v>
      </c>
      <c r="I7875" s="2">
        <v>1008</v>
      </c>
      <c r="J7875" s="9" t="b">
        <f>AND(ISBLANK(K7875),ISBLANK(L7875))</f>
        <v>0</v>
      </c>
      <c r="K7875" s="9">
        <v>169</v>
      </c>
      <c r="M7875" s="15" t="b">
        <f>AND(ISBLANK(N7875),ISBLANK(O7875),ISBLANK(P7875))</f>
        <v>0</v>
      </c>
      <c r="N7875" s="15">
        <v>5</v>
      </c>
      <c r="P7875" s="15">
        <v>204</v>
      </c>
      <c r="Q7875">
        <v>1</v>
      </c>
      <c r="R7875" s="18" t="b">
        <f>AND(ISBLANK(S7875),ISBLANK(T7875))</f>
        <v>0</v>
      </c>
      <c r="S7875" s="20">
        <v>0.2</v>
      </c>
      <c r="T7875" s="20">
        <v>0.92</v>
      </c>
      <c r="U7875" s="15" t="b">
        <f>AND(ISBLANK(V7875),ISBLANK(W7875),ISBLANK(X7875))</f>
        <v>0</v>
      </c>
      <c r="X7875" s="16">
        <v>0.83</v>
      </c>
      <c r="AA7875" t="s">
        <v>311</v>
      </c>
      <c r="AB7875" s="24" t="str">
        <f>IF(ISERR(MONTH(AA7875)),TRIM(SUBSTITUTE(AA7875,(RIGHT(TRIM(AA7875),4)),"")),TEXT(AA7875,"mmmm"))</f>
        <v>May</v>
      </c>
      <c r="AC7875" s="24">
        <f>IF(ISERR(YEAR(AA7875)),VALUE(RIGHT(TRIM(AA7875),4)),YEAR(AA7875))</f>
        <v>2013</v>
      </c>
      <c r="AD7875" t="s">
        <v>24</v>
      </c>
      <c r="AE7875" t="b">
        <f>VLOOKUP(AA7875,duplicates!A:C,3,FALSE)</f>
        <v>0</v>
      </c>
      <c r="AF7875" t="b">
        <f t="shared" ref="AF7875:AF7938" si="119">OR(AND(AE7875,AG7875),AE7875=FALSE)</f>
        <v>1</v>
      </c>
    </row>
    <row r="7876" spans="1:32" x14ac:dyDescent="0.2">
      <c r="A7876" t="s">
        <v>20</v>
      </c>
      <c r="B7876">
        <v>266</v>
      </c>
      <c r="C7876" t="s">
        <v>219</v>
      </c>
      <c r="D7876" t="s">
        <v>220</v>
      </c>
      <c r="E7876" s="4">
        <f>IF(ISBLANK(G7876),H7876,G7876)</f>
        <v>105</v>
      </c>
      <c r="F7876" s="9" t="b">
        <f>AND(ISBLANK(G7876),ISBLANK(H7876))</f>
        <v>0</v>
      </c>
      <c r="G7876" s="9">
        <v>105</v>
      </c>
      <c r="I7876">
        <v>105</v>
      </c>
      <c r="J7876" s="9" t="b">
        <f>AND(ISBLANK(K7876),ISBLANK(L7876))</f>
        <v>0</v>
      </c>
      <c r="K7876" s="9">
        <v>9</v>
      </c>
      <c r="M7876" s="15" t="b">
        <f>AND(ISBLANK(N7876),ISBLANK(O7876),ISBLANK(P7876))</f>
        <v>0</v>
      </c>
      <c r="N7876" s="15">
        <v>1</v>
      </c>
      <c r="P7876" s="15">
        <v>11</v>
      </c>
      <c r="Q7876">
        <v>1</v>
      </c>
      <c r="R7876" s="18" t="b">
        <f>AND(ISBLANK(S7876),ISBLANK(T7876))</f>
        <v>0</v>
      </c>
      <c r="S7876" s="20">
        <v>1</v>
      </c>
      <c r="T7876" s="20">
        <v>1</v>
      </c>
      <c r="U7876" s="15" t="b">
        <f>AND(ISBLANK(V7876),ISBLANK(W7876),ISBLANK(X7876))</f>
        <v>0</v>
      </c>
      <c r="X7876" s="16">
        <v>0.82</v>
      </c>
      <c r="AA7876" t="s">
        <v>311</v>
      </c>
      <c r="AB7876" s="24" t="str">
        <f>IF(ISERR(MONTH(AA7876)),TRIM(SUBSTITUTE(AA7876,(RIGHT(TRIM(AA7876),4)),"")),TEXT(AA7876,"mmmm"))</f>
        <v>May</v>
      </c>
      <c r="AC7876" s="24">
        <f>IF(ISERR(YEAR(AA7876)),VALUE(RIGHT(TRIM(AA7876),4)),YEAR(AA7876))</f>
        <v>2013</v>
      </c>
      <c r="AD7876" t="s">
        <v>24</v>
      </c>
      <c r="AE7876" t="b">
        <f>VLOOKUP(AA7876,duplicates!A:C,3,FALSE)</f>
        <v>0</v>
      </c>
      <c r="AF7876" t="b">
        <f t="shared" si="119"/>
        <v>1</v>
      </c>
    </row>
    <row r="7877" spans="1:32" x14ac:dyDescent="0.2">
      <c r="A7877" t="s">
        <v>20</v>
      </c>
      <c r="B7877">
        <v>306</v>
      </c>
      <c r="C7877" t="s">
        <v>299</v>
      </c>
      <c r="D7877" t="s">
        <v>300</v>
      </c>
      <c r="E7877" s="4">
        <f>IF(ISBLANK(G7877),H7877,G7877)</f>
        <v>275</v>
      </c>
      <c r="F7877" s="9" t="b">
        <f>AND(ISBLANK(G7877),ISBLANK(H7877))</f>
        <v>0</v>
      </c>
      <c r="G7877" s="9">
        <v>275</v>
      </c>
      <c r="I7877">
        <v>416</v>
      </c>
      <c r="J7877" s="9" t="b">
        <f>AND(ISBLANK(K7877),ISBLANK(L7877))</f>
        <v>0</v>
      </c>
      <c r="K7877" s="9">
        <v>109</v>
      </c>
      <c r="M7877" s="15" t="b">
        <f>AND(ISBLANK(N7877),ISBLANK(O7877),ISBLANK(P7877))</f>
        <v>0</v>
      </c>
      <c r="N7877" s="15">
        <v>109</v>
      </c>
      <c r="P7877" s="15">
        <v>135</v>
      </c>
      <c r="Q7877">
        <v>44</v>
      </c>
      <c r="R7877" s="18" t="b">
        <f>AND(ISBLANK(S7877),ISBLANK(T7877))</f>
        <v>0</v>
      </c>
      <c r="S7877" s="20">
        <v>0.4</v>
      </c>
      <c r="T7877" s="20">
        <v>0.66</v>
      </c>
      <c r="U7877" s="15" t="b">
        <f>AND(ISBLANK(V7877),ISBLANK(W7877),ISBLANK(X7877))</f>
        <v>0</v>
      </c>
      <c r="X7877" s="16">
        <v>0.81</v>
      </c>
      <c r="AA7877" t="s">
        <v>311</v>
      </c>
      <c r="AB7877" s="24" t="str">
        <f>IF(ISERR(MONTH(AA7877)),TRIM(SUBSTITUTE(AA7877,(RIGHT(TRIM(AA7877),4)),"")),TEXT(AA7877,"mmmm"))</f>
        <v>May</v>
      </c>
      <c r="AC7877" s="24">
        <f>IF(ISERR(YEAR(AA7877)),VALUE(RIGHT(TRIM(AA7877),4)),YEAR(AA7877))</f>
        <v>2013</v>
      </c>
      <c r="AD7877" t="s">
        <v>24</v>
      </c>
      <c r="AE7877" t="b">
        <f>VLOOKUP(AA7877,duplicates!A:C,3,FALSE)</f>
        <v>0</v>
      </c>
      <c r="AF7877" t="b">
        <f t="shared" si="119"/>
        <v>1</v>
      </c>
    </row>
    <row r="7878" spans="1:32" x14ac:dyDescent="0.2">
      <c r="A7878" t="s">
        <v>20</v>
      </c>
      <c r="B7878">
        <v>249</v>
      </c>
      <c r="C7878" t="s">
        <v>203</v>
      </c>
      <c r="D7878" t="s">
        <v>204</v>
      </c>
      <c r="E7878" s="4">
        <f>IF(ISBLANK(G7878),H7878,G7878)</f>
        <v>157</v>
      </c>
      <c r="F7878" s="9" t="b">
        <f>AND(ISBLANK(G7878),ISBLANK(H7878))</f>
        <v>0</v>
      </c>
      <c r="G7878" s="9">
        <v>157</v>
      </c>
      <c r="I7878">
        <v>768</v>
      </c>
      <c r="J7878" s="9" t="b">
        <f>AND(ISBLANK(K7878),ISBLANK(L7878))</f>
        <v>0</v>
      </c>
      <c r="K7878" s="9">
        <v>38</v>
      </c>
      <c r="M7878" s="15" t="b">
        <f>AND(ISBLANK(N7878),ISBLANK(O7878),ISBLANK(P7878))</f>
        <v>0</v>
      </c>
      <c r="N7878" s="15">
        <v>22</v>
      </c>
      <c r="P7878" s="15">
        <v>47</v>
      </c>
      <c r="Q7878">
        <v>21</v>
      </c>
      <c r="R7878" s="18" t="b">
        <f>AND(ISBLANK(S7878),ISBLANK(T7878))</f>
        <v>0</v>
      </c>
      <c r="S7878" s="20">
        <v>0.95</v>
      </c>
      <c r="T7878" s="20">
        <v>0.2</v>
      </c>
      <c r="U7878" s="15" t="b">
        <f>AND(ISBLANK(V7878),ISBLANK(W7878),ISBLANK(X7878))</f>
        <v>0</v>
      </c>
      <c r="X7878" s="16">
        <v>0.81</v>
      </c>
      <c r="AA7878" t="s">
        <v>311</v>
      </c>
      <c r="AB7878" s="24" t="str">
        <f>IF(ISERR(MONTH(AA7878)),TRIM(SUBSTITUTE(AA7878,(RIGHT(TRIM(AA7878),4)),"")),TEXT(AA7878,"mmmm"))</f>
        <v>May</v>
      </c>
      <c r="AC7878" s="24">
        <f>IF(ISERR(YEAR(AA7878)),VALUE(RIGHT(TRIM(AA7878),4)),YEAR(AA7878))</f>
        <v>2013</v>
      </c>
      <c r="AD7878" t="s">
        <v>24</v>
      </c>
      <c r="AE7878" t="b">
        <f>VLOOKUP(AA7878,duplicates!A:C,3,FALSE)</f>
        <v>0</v>
      </c>
      <c r="AF7878" t="b">
        <f t="shared" si="119"/>
        <v>1</v>
      </c>
    </row>
    <row r="7879" spans="1:32" x14ac:dyDescent="0.2">
      <c r="A7879" t="s">
        <v>20</v>
      </c>
      <c r="B7879">
        <v>226</v>
      </c>
      <c r="C7879" t="s">
        <v>157</v>
      </c>
      <c r="D7879" t="s">
        <v>158</v>
      </c>
      <c r="E7879" s="4">
        <f>IF(ISBLANK(G7879),H7879,G7879)</f>
        <v>244</v>
      </c>
      <c r="F7879" s="9" t="b">
        <f>AND(ISBLANK(G7879),ISBLANK(H7879))</f>
        <v>0</v>
      </c>
      <c r="G7879" s="9">
        <v>244</v>
      </c>
      <c r="I7879">
        <v>333</v>
      </c>
      <c r="J7879" s="9" t="b">
        <f>AND(ISBLANK(K7879),ISBLANK(L7879))</f>
        <v>0</v>
      </c>
      <c r="K7879" s="9">
        <v>15</v>
      </c>
      <c r="M7879" s="15" t="b">
        <f>AND(ISBLANK(N7879),ISBLANK(O7879),ISBLANK(P7879))</f>
        <v>0</v>
      </c>
      <c r="N7879" s="15">
        <v>9</v>
      </c>
      <c r="P7879" s="15">
        <v>19</v>
      </c>
      <c r="Q7879">
        <v>9</v>
      </c>
      <c r="R7879" s="18" t="b">
        <f>AND(ISBLANK(S7879),ISBLANK(T7879))</f>
        <v>0</v>
      </c>
      <c r="S7879" s="20">
        <v>1</v>
      </c>
      <c r="T7879" s="20">
        <v>0.73</v>
      </c>
      <c r="U7879" s="15" t="b">
        <f>AND(ISBLANK(V7879),ISBLANK(W7879),ISBLANK(X7879))</f>
        <v>0</v>
      </c>
      <c r="X7879" s="16">
        <v>0.79</v>
      </c>
      <c r="AA7879" t="s">
        <v>311</v>
      </c>
      <c r="AB7879" s="24" t="str">
        <f>IF(ISERR(MONTH(AA7879)),TRIM(SUBSTITUTE(AA7879,(RIGHT(TRIM(AA7879),4)),"")),TEXT(AA7879,"mmmm"))</f>
        <v>May</v>
      </c>
      <c r="AC7879" s="24">
        <f>IF(ISERR(YEAR(AA7879)),VALUE(RIGHT(TRIM(AA7879),4)),YEAR(AA7879))</f>
        <v>2013</v>
      </c>
      <c r="AD7879" t="s">
        <v>24</v>
      </c>
      <c r="AE7879" t="b">
        <f>VLOOKUP(AA7879,duplicates!A:C,3,FALSE)</f>
        <v>0</v>
      </c>
      <c r="AF7879" t="b">
        <f t="shared" si="119"/>
        <v>1</v>
      </c>
    </row>
    <row r="7880" spans="1:32" x14ac:dyDescent="0.2">
      <c r="A7880" t="s">
        <v>20</v>
      </c>
      <c r="B7880">
        <v>185</v>
      </c>
      <c r="C7880" t="s">
        <v>75</v>
      </c>
      <c r="D7880" t="s">
        <v>76</v>
      </c>
      <c r="E7880" s="4">
        <f>IF(ISBLANK(G7880),H7880,G7880)</f>
        <v>168</v>
      </c>
      <c r="F7880" s="9" t="b">
        <f>AND(ISBLANK(G7880),ISBLANK(H7880))</f>
        <v>0</v>
      </c>
      <c r="G7880" s="9">
        <v>168</v>
      </c>
      <c r="I7880">
        <v>389</v>
      </c>
      <c r="J7880" s="9" t="b">
        <f>AND(ISBLANK(K7880),ISBLANK(L7880))</f>
        <v>0</v>
      </c>
      <c r="K7880" s="9">
        <v>20</v>
      </c>
      <c r="M7880" s="15" t="b">
        <f>AND(ISBLANK(N7880),ISBLANK(O7880),ISBLANK(P7880))</f>
        <v>0</v>
      </c>
      <c r="N7880" s="15">
        <v>18</v>
      </c>
      <c r="P7880" s="15">
        <v>26</v>
      </c>
      <c r="Q7880">
        <v>18</v>
      </c>
      <c r="R7880" s="18" t="b">
        <f>AND(ISBLANK(S7880),ISBLANK(T7880))</f>
        <v>0</v>
      </c>
      <c r="S7880" s="20">
        <v>1</v>
      </c>
      <c r="T7880" s="20">
        <v>0.43</v>
      </c>
      <c r="U7880" s="15" t="b">
        <f>AND(ISBLANK(V7880),ISBLANK(W7880),ISBLANK(X7880))</f>
        <v>0</v>
      </c>
      <c r="X7880" s="16">
        <v>0.77</v>
      </c>
      <c r="AA7880" t="s">
        <v>311</v>
      </c>
      <c r="AB7880" s="24" t="str">
        <f>IF(ISERR(MONTH(AA7880)),TRIM(SUBSTITUTE(AA7880,(RIGHT(TRIM(AA7880),4)),"")),TEXT(AA7880,"mmmm"))</f>
        <v>May</v>
      </c>
      <c r="AC7880" s="24">
        <f>IF(ISERR(YEAR(AA7880)),VALUE(RIGHT(TRIM(AA7880),4)),YEAR(AA7880))</f>
        <v>2013</v>
      </c>
      <c r="AD7880" t="s">
        <v>24</v>
      </c>
      <c r="AE7880" t="b">
        <f>VLOOKUP(AA7880,duplicates!A:C,3,FALSE)</f>
        <v>0</v>
      </c>
      <c r="AF7880" t="b">
        <f t="shared" si="119"/>
        <v>1</v>
      </c>
    </row>
    <row r="7881" spans="1:32" x14ac:dyDescent="0.2">
      <c r="A7881" t="s">
        <v>20</v>
      </c>
      <c r="B7881">
        <v>237</v>
      </c>
      <c r="C7881" t="s">
        <v>179</v>
      </c>
      <c r="D7881" t="s">
        <v>180</v>
      </c>
      <c r="E7881" s="4">
        <f>IF(ISBLANK(G7881),H7881,G7881)</f>
        <v>702</v>
      </c>
      <c r="F7881" s="9" t="b">
        <f>AND(ISBLANK(G7881),ISBLANK(H7881))</f>
        <v>0</v>
      </c>
      <c r="G7881" s="9">
        <v>702</v>
      </c>
      <c r="I7881">
        <v>724</v>
      </c>
      <c r="J7881" s="9" t="b">
        <f>AND(ISBLANK(K7881),ISBLANK(L7881))</f>
        <v>0</v>
      </c>
      <c r="K7881" s="9">
        <v>53</v>
      </c>
      <c r="M7881" s="15" t="b">
        <f>AND(ISBLANK(N7881),ISBLANK(O7881),ISBLANK(P7881))</f>
        <v>0</v>
      </c>
      <c r="N7881" s="15">
        <v>49</v>
      </c>
      <c r="P7881" s="15">
        <v>70</v>
      </c>
      <c r="Q7881">
        <v>49</v>
      </c>
      <c r="R7881" s="18" t="b">
        <f>AND(ISBLANK(S7881),ISBLANK(T7881))</f>
        <v>0</v>
      </c>
      <c r="S7881" s="20">
        <v>1</v>
      </c>
      <c r="T7881" s="20">
        <v>0.97</v>
      </c>
      <c r="U7881" s="15" t="b">
        <f>AND(ISBLANK(V7881),ISBLANK(W7881),ISBLANK(X7881))</f>
        <v>0</v>
      </c>
      <c r="X7881" s="16">
        <v>0.76</v>
      </c>
      <c r="AA7881" t="s">
        <v>311</v>
      </c>
      <c r="AB7881" s="24" t="str">
        <f>IF(ISERR(MONTH(AA7881)),TRIM(SUBSTITUTE(AA7881,(RIGHT(TRIM(AA7881),4)),"")),TEXT(AA7881,"mmmm"))</f>
        <v>May</v>
      </c>
      <c r="AC7881" s="24">
        <f>IF(ISERR(YEAR(AA7881)),VALUE(RIGHT(TRIM(AA7881),4)),YEAR(AA7881))</f>
        <v>2013</v>
      </c>
      <c r="AD7881" t="s">
        <v>24</v>
      </c>
      <c r="AE7881" t="b">
        <f>VLOOKUP(AA7881,duplicates!A:C,3,FALSE)</f>
        <v>0</v>
      </c>
      <c r="AF7881" t="b">
        <f t="shared" si="119"/>
        <v>1</v>
      </c>
    </row>
    <row r="7882" spans="1:32" x14ac:dyDescent="0.2">
      <c r="A7882" t="s">
        <v>20</v>
      </c>
      <c r="B7882">
        <v>236</v>
      </c>
      <c r="C7882" t="s">
        <v>177</v>
      </c>
      <c r="D7882" t="s">
        <v>178</v>
      </c>
      <c r="E7882" s="4">
        <f>IF(ISBLANK(G7882),H7882,G7882)</f>
        <v>306</v>
      </c>
      <c r="F7882" s="9" t="b">
        <f>AND(ISBLANK(G7882),ISBLANK(H7882))</f>
        <v>0</v>
      </c>
      <c r="G7882" s="9">
        <v>306</v>
      </c>
      <c r="I7882">
        <v>338</v>
      </c>
      <c r="J7882" s="9" t="b">
        <f>AND(ISBLANK(K7882),ISBLANK(L7882))</f>
        <v>0</v>
      </c>
      <c r="K7882" s="9">
        <v>35</v>
      </c>
      <c r="M7882" s="15" t="b">
        <f>AND(ISBLANK(N7882),ISBLANK(O7882),ISBLANK(P7882))</f>
        <v>0</v>
      </c>
      <c r="N7882" s="15">
        <v>19</v>
      </c>
      <c r="P7882" s="15">
        <v>46</v>
      </c>
      <c r="Q7882">
        <v>9</v>
      </c>
      <c r="R7882" s="18" t="b">
        <f>AND(ISBLANK(S7882),ISBLANK(T7882))</f>
        <v>0</v>
      </c>
      <c r="S7882" s="20">
        <v>0.47</v>
      </c>
      <c r="T7882" s="20">
        <v>0.91</v>
      </c>
      <c r="U7882" s="15" t="b">
        <f>AND(ISBLANK(V7882),ISBLANK(W7882),ISBLANK(X7882))</f>
        <v>0</v>
      </c>
      <c r="X7882" s="16">
        <v>0.76</v>
      </c>
      <c r="AA7882" t="s">
        <v>311</v>
      </c>
      <c r="AB7882" s="24" t="str">
        <f>IF(ISERR(MONTH(AA7882)),TRIM(SUBSTITUTE(AA7882,(RIGHT(TRIM(AA7882),4)),"")),TEXT(AA7882,"mmmm"))</f>
        <v>May</v>
      </c>
      <c r="AC7882" s="24">
        <f>IF(ISERR(YEAR(AA7882)),VALUE(RIGHT(TRIM(AA7882),4)),YEAR(AA7882))</f>
        <v>2013</v>
      </c>
      <c r="AD7882" t="s">
        <v>24</v>
      </c>
      <c r="AE7882" t="b">
        <f>VLOOKUP(AA7882,duplicates!A:C,3,FALSE)</f>
        <v>0</v>
      </c>
      <c r="AF7882" t="b">
        <f t="shared" si="119"/>
        <v>1</v>
      </c>
    </row>
    <row r="7883" spans="1:32" x14ac:dyDescent="0.2">
      <c r="A7883" t="s">
        <v>20</v>
      </c>
      <c r="B7883">
        <v>292</v>
      </c>
      <c r="C7883" t="s">
        <v>271</v>
      </c>
      <c r="D7883" t="s">
        <v>272</v>
      </c>
      <c r="E7883" s="4">
        <f>IF(ISBLANK(G7883),H7883,G7883)</f>
        <v>213</v>
      </c>
      <c r="F7883" s="9" t="b">
        <f>AND(ISBLANK(G7883),ISBLANK(H7883))</f>
        <v>0</v>
      </c>
      <c r="G7883" s="9">
        <v>213</v>
      </c>
      <c r="I7883">
        <v>404</v>
      </c>
      <c r="J7883" s="9" t="b">
        <f>AND(ISBLANK(K7883),ISBLANK(L7883))</f>
        <v>0</v>
      </c>
      <c r="K7883" s="9">
        <v>41</v>
      </c>
      <c r="M7883" s="15" t="b">
        <f>AND(ISBLANK(N7883),ISBLANK(O7883),ISBLANK(P7883))</f>
        <v>0</v>
      </c>
      <c r="N7883" s="15">
        <v>23</v>
      </c>
      <c r="P7883" s="15">
        <v>55</v>
      </c>
      <c r="Q7883">
        <v>15</v>
      </c>
      <c r="R7883" s="18" t="b">
        <f>AND(ISBLANK(S7883),ISBLANK(T7883))</f>
        <v>0</v>
      </c>
      <c r="S7883" s="20">
        <v>0.65</v>
      </c>
      <c r="T7883" s="20">
        <v>0.53</v>
      </c>
      <c r="U7883" s="15" t="b">
        <f>AND(ISBLANK(V7883),ISBLANK(W7883),ISBLANK(X7883))</f>
        <v>0</v>
      </c>
      <c r="X7883" s="16">
        <v>0.75</v>
      </c>
      <c r="AA7883" t="s">
        <v>311</v>
      </c>
      <c r="AB7883" s="24" t="str">
        <f>IF(ISERR(MONTH(AA7883)),TRIM(SUBSTITUTE(AA7883,(RIGHT(TRIM(AA7883),4)),"")),TEXT(AA7883,"mmmm"))</f>
        <v>May</v>
      </c>
      <c r="AC7883" s="24">
        <f>IF(ISERR(YEAR(AA7883)),VALUE(RIGHT(TRIM(AA7883),4)),YEAR(AA7883))</f>
        <v>2013</v>
      </c>
      <c r="AD7883" t="s">
        <v>24</v>
      </c>
      <c r="AE7883" t="b">
        <f>VLOOKUP(AA7883,duplicates!A:C,3,FALSE)</f>
        <v>0</v>
      </c>
      <c r="AF7883" t="b">
        <f t="shared" si="119"/>
        <v>1</v>
      </c>
    </row>
    <row r="7884" spans="1:32" x14ac:dyDescent="0.2">
      <c r="A7884" t="s">
        <v>20</v>
      </c>
      <c r="B7884">
        <v>272</v>
      </c>
      <c r="C7884" t="s">
        <v>231</v>
      </c>
      <c r="D7884" t="s">
        <v>232</v>
      </c>
      <c r="E7884" s="4">
        <f>IF(ISBLANK(G7884),H7884,G7884)</f>
        <v>387</v>
      </c>
      <c r="F7884" s="9" t="b">
        <f>AND(ISBLANK(G7884),ISBLANK(H7884))</f>
        <v>0</v>
      </c>
      <c r="G7884" s="9">
        <v>387</v>
      </c>
      <c r="I7884">
        <v>778</v>
      </c>
      <c r="J7884" s="9" t="b">
        <f>AND(ISBLANK(K7884),ISBLANK(L7884))</f>
        <v>0</v>
      </c>
      <c r="K7884" s="9">
        <v>54</v>
      </c>
      <c r="M7884" s="15" t="b">
        <f>AND(ISBLANK(N7884),ISBLANK(O7884),ISBLANK(P7884))</f>
        <v>0</v>
      </c>
      <c r="N7884" s="15">
        <v>54</v>
      </c>
      <c r="P7884" s="15">
        <v>76</v>
      </c>
      <c r="Q7884">
        <v>54</v>
      </c>
      <c r="R7884" s="18" t="b">
        <f>AND(ISBLANK(S7884),ISBLANK(T7884))</f>
        <v>0</v>
      </c>
      <c r="S7884" s="20">
        <v>1</v>
      </c>
      <c r="T7884" s="20">
        <v>0.5</v>
      </c>
      <c r="U7884" s="15" t="b">
        <f>AND(ISBLANK(V7884),ISBLANK(W7884),ISBLANK(X7884))</f>
        <v>0</v>
      </c>
      <c r="X7884" s="16">
        <v>0.71</v>
      </c>
      <c r="AA7884" t="s">
        <v>311</v>
      </c>
      <c r="AB7884" s="24" t="str">
        <f>IF(ISERR(MONTH(AA7884)),TRIM(SUBSTITUTE(AA7884,(RIGHT(TRIM(AA7884),4)),"")),TEXT(AA7884,"mmmm"))</f>
        <v>May</v>
      </c>
      <c r="AC7884" s="24">
        <f>IF(ISERR(YEAR(AA7884)),VALUE(RIGHT(TRIM(AA7884),4)),YEAR(AA7884))</f>
        <v>2013</v>
      </c>
      <c r="AD7884" t="s">
        <v>24</v>
      </c>
      <c r="AE7884" t="b">
        <f>VLOOKUP(AA7884,duplicates!A:C,3,FALSE)</f>
        <v>0</v>
      </c>
      <c r="AF7884" t="b">
        <f t="shared" si="119"/>
        <v>1</v>
      </c>
    </row>
    <row r="7885" spans="1:32" x14ac:dyDescent="0.2">
      <c r="A7885" t="s">
        <v>20</v>
      </c>
      <c r="B7885">
        <v>293</v>
      </c>
      <c r="C7885" t="s">
        <v>273</v>
      </c>
      <c r="D7885" t="s">
        <v>274</v>
      </c>
      <c r="E7885" s="4">
        <f>IF(ISBLANK(G7885),H7885,G7885)</f>
        <v>55</v>
      </c>
      <c r="F7885" s="9" t="b">
        <f>AND(ISBLANK(G7885),ISBLANK(H7885))</f>
        <v>0</v>
      </c>
      <c r="G7885" s="9">
        <v>55</v>
      </c>
      <c r="I7885">
        <v>334</v>
      </c>
      <c r="J7885" s="9" t="b">
        <f>AND(ISBLANK(K7885),ISBLANK(L7885))</f>
        <v>0</v>
      </c>
      <c r="K7885" s="9">
        <v>2</v>
      </c>
      <c r="M7885" s="15" t="b">
        <f>AND(ISBLANK(N7885),ISBLANK(O7885),ISBLANK(P7885))</f>
        <v>0</v>
      </c>
      <c r="N7885" s="15">
        <v>1</v>
      </c>
      <c r="P7885" s="15">
        <v>3</v>
      </c>
      <c r="Q7885">
        <v>1</v>
      </c>
      <c r="R7885" s="18" t="b">
        <f>AND(ISBLANK(S7885),ISBLANK(T7885))</f>
        <v>0</v>
      </c>
      <c r="S7885" s="20">
        <v>1</v>
      </c>
      <c r="T7885" s="20">
        <v>0.16</v>
      </c>
      <c r="U7885" s="15" t="b">
        <f>AND(ISBLANK(V7885),ISBLANK(W7885),ISBLANK(X7885))</f>
        <v>0</v>
      </c>
      <c r="X7885" s="16">
        <v>0.67</v>
      </c>
      <c r="AA7885" t="s">
        <v>311</v>
      </c>
      <c r="AB7885" s="24" t="str">
        <f>IF(ISERR(MONTH(AA7885)),TRIM(SUBSTITUTE(AA7885,(RIGHT(TRIM(AA7885),4)),"")),TEXT(AA7885,"mmmm"))</f>
        <v>May</v>
      </c>
      <c r="AC7885" s="24">
        <f>IF(ISERR(YEAR(AA7885)),VALUE(RIGHT(TRIM(AA7885),4)),YEAR(AA7885))</f>
        <v>2013</v>
      </c>
      <c r="AD7885" t="s">
        <v>24</v>
      </c>
      <c r="AE7885" t="b">
        <f>VLOOKUP(AA7885,duplicates!A:C,3,FALSE)</f>
        <v>0</v>
      </c>
      <c r="AF7885" t="b">
        <f t="shared" si="119"/>
        <v>1</v>
      </c>
    </row>
    <row r="7886" spans="1:32" x14ac:dyDescent="0.2">
      <c r="A7886" t="s">
        <v>20</v>
      </c>
      <c r="B7886">
        <v>215</v>
      </c>
      <c r="C7886" t="s">
        <v>135</v>
      </c>
      <c r="D7886" t="s">
        <v>136</v>
      </c>
      <c r="E7886" s="4">
        <f>IF(ISBLANK(G7886),H7886,G7886)</f>
        <v>236</v>
      </c>
      <c r="F7886" s="9" t="b">
        <f>AND(ISBLANK(G7886),ISBLANK(H7886))</f>
        <v>0</v>
      </c>
      <c r="G7886" s="9">
        <v>236</v>
      </c>
      <c r="I7886">
        <v>319</v>
      </c>
      <c r="J7886" s="9" t="b">
        <f>AND(ISBLANK(K7886),ISBLANK(L7886))</f>
        <v>0</v>
      </c>
      <c r="K7886" s="9">
        <v>74</v>
      </c>
      <c r="M7886" s="15" t="b">
        <f>AND(ISBLANK(N7886),ISBLANK(O7886),ISBLANK(P7886))</f>
        <v>0</v>
      </c>
      <c r="N7886" s="15">
        <v>47</v>
      </c>
      <c r="P7886" s="15">
        <v>113</v>
      </c>
      <c r="Q7886">
        <v>19</v>
      </c>
      <c r="R7886" s="18" t="b">
        <f>AND(ISBLANK(S7886),ISBLANK(T7886))</f>
        <v>0</v>
      </c>
      <c r="S7886" s="20">
        <v>0.4</v>
      </c>
      <c r="T7886" s="20">
        <v>0.74</v>
      </c>
      <c r="U7886" s="15" t="b">
        <f>AND(ISBLANK(V7886),ISBLANK(W7886),ISBLANK(X7886))</f>
        <v>0</v>
      </c>
      <c r="X7886" s="16">
        <v>0.65</v>
      </c>
      <c r="AA7886" t="s">
        <v>311</v>
      </c>
      <c r="AB7886" s="24" t="str">
        <f>IF(ISERR(MONTH(AA7886)),TRIM(SUBSTITUTE(AA7886,(RIGHT(TRIM(AA7886),4)),"")),TEXT(AA7886,"mmmm"))</f>
        <v>May</v>
      </c>
      <c r="AC7886" s="24">
        <f>IF(ISERR(YEAR(AA7886)),VALUE(RIGHT(TRIM(AA7886),4)),YEAR(AA7886))</f>
        <v>2013</v>
      </c>
      <c r="AD7886" t="s">
        <v>24</v>
      </c>
      <c r="AE7886" t="b">
        <f>VLOOKUP(AA7886,duplicates!A:C,3,FALSE)</f>
        <v>0</v>
      </c>
      <c r="AF7886" t="b">
        <f t="shared" si="119"/>
        <v>1</v>
      </c>
    </row>
    <row r="7887" spans="1:32" x14ac:dyDescent="0.2">
      <c r="A7887" t="s">
        <v>20</v>
      </c>
      <c r="B7887">
        <v>225</v>
      </c>
      <c r="C7887" t="s">
        <v>155</v>
      </c>
      <c r="D7887" t="s">
        <v>156</v>
      </c>
      <c r="E7887" s="4">
        <f>IF(ISBLANK(G7887),H7887,G7887)</f>
        <v>139</v>
      </c>
      <c r="F7887" s="9" t="b">
        <f>AND(ISBLANK(G7887),ISBLANK(H7887))</f>
        <v>0</v>
      </c>
      <c r="G7887" s="9">
        <v>139</v>
      </c>
      <c r="I7887">
        <v>456</v>
      </c>
      <c r="J7887" s="9" t="b">
        <f>AND(ISBLANK(K7887),ISBLANK(L7887))</f>
        <v>0</v>
      </c>
      <c r="K7887" s="9">
        <v>11</v>
      </c>
      <c r="M7887" s="15" t="b">
        <f>AND(ISBLANK(N7887),ISBLANK(O7887),ISBLANK(P7887))</f>
        <v>0</v>
      </c>
      <c r="N7887" s="15">
        <v>11</v>
      </c>
      <c r="P7887" s="15">
        <v>18</v>
      </c>
      <c r="Q7887">
        <v>10</v>
      </c>
      <c r="R7887" s="18" t="b">
        <f>AND(ISBLANK(S7887),ISBLANK(T7887))</f>
        <v>0</v>
      </c>
      <c r="S7887" s="20">
        <v>0.91</v>
      </c>
      <c r="T7887" s="20">
        <v>0.3</v>
      </c>
      <c r="U7887" s="15" t="b">
        <f>AND(ISBLANK(V7887),ISBLANK(W7887),ISBLANK(X7887))</f>
        <v>0</v>
      </c>
      <c r="X7887" s="16">
        <v>0.61</v>
      </c>
      <c r="AA7887" t="s">
        <v>311</v>
      </c>
      <c r="AB7887" s="24" t="str">
        <f>IF(ISERR(MONTH(AA7887)),TRIM(SUBSTITUTE(AA7887,(RIGHT(TRIM(AA7887),4)),"")),TEXT(AA7887,"mmmm"))</f>
        <v>May</v>
      </c>
      <c r="AC7887" s="24">
        <f>IF(ISERR(YEAR(AA7887)),VALUE(RIGHT(TRIM(AA7887),4)),YEAR(AA7887))</f>
        <v>2013</v>
      </c>
      <c r="AD7887" t="s">
        <v>24</v>
      </c>
      <c r="AE7887" t="b">
        <f>VLOOKUP(AA7887,duplicates!A:C,3,FALSE)</f>
        <v>0</v>
      </c>
      <c r="AF7887" t="b">
        <f t="shared" si="119"/>
        <v>1</v>
      </c>
    </row>
    <row r="7888" spans="1:32" x14ac:dyDescent="0.2">
      <c r="A7888" t="s">
        <v>20</v>
      </c>
      <c r="B7888">
        <v>232</v>
      </c>
      <c r="C7888" t="s">
        <v>169</v>
      </c>
      <c r="D7888" t="s">
        <v>170</v>
      </c>
      <c r="E7888" s="4">
        <f>IF(ISBLANK(G7888),H7888,G7888)</f>
        <v>363</v>
      </c>
      <c r="F7888" s="9" t="b">
        <f>AND(ISBLANK(G7888),ISBLANK(H7888))</f>
        <v>0</v>
      </c>
      <c r="G7888" s="9">
        <v>363</v>
      </c>
      <c r="I7888">
        <v>453</v>
      </c>
      <c r="J7888" s="9" t="b">
        <f>AND(ISBLANK(K7888),ISBLANK(L7888))</f>
        <v>0</v>
      </c>
      <c r="K7888" s="9">
        <v>47</v>
      </c>
      <c r="M7888" s="15" t="b">
        <f>AND(ISBLANK(N7888),ISBLANK(O7888),ISBLANK(P7888))</f>
        <v>0</v>
      </c>
      <c r="N7888" s="15">
        <v>1</v>
      </c>
      <c r="P7888" s="15">
        <v>78</v>
      </c>
      <c r="Q7888">
        <v>1</v>
      </c>
      <c r="R7888" s="18" t="b">
        <f>AND(ISBLANK(S7888),ISBLANK(T7888))</f>
        <v>0</v>
      </c>
      <c r="S7888" s="20">
        <v>1</v>
      </c>
      <c r="T7888" s="20">
        <v>0.8</v>
      </c>
      <c r="U7888" s="15" t="b">
        <f>AND(ISBLANK(V7888),ISBLANK(W7888),ISBLANK(X7888))</f>
        <v>0</v>
      </c>
      <c r="X7888" s="16">
        <v>0.6</v>
      </c>
      <c r="AA7888" t="s">
        <v>311</v>
      </c>
      <c r="AB7888" s="24" t="str">
        <f>IF(ISERR(MONTH(AA7888)),TRIM(SUBSTITUTE(AA7888,(RIGHT(TRIM(AA7888),4)),"")),TEXT(AA7888,"mmmm"))</f>
        <v>May</v>
      </c>
      <c r="AC7888" s="24">
        <f>IF(ISERR(YEAR(AA7888)),VALUE(RIGHT(TRIM(AA7888),4)),YEAR(AA7888))</f>
        <v>2013</v>
      </c>
      <c r="AD7888" t="s">
        <v>24</v>
      </c>
      <c r="AE7888" t="b">
        <f>VLOOKUP(AA7888,duplicates!A:C,3,FALSE)</f>
        <v>0</v>
      </c>
      <c r="AF7888" t="b">
        <f t="shared" si="119"/>
        <v>1</v>
      </c>
    </row>
    <row r="7889" spans="1:32" x14ac:dyDescent="0.2">
      <c r="A7889" t="s">
        <v>20</v>
      </c>
      <c r="B7889">
        <v>177</v>
      </c>
      <c r="C7889" t="s">
        <v>59</v>
      </c>
      <c r="D7889" t="s">
        <v>60</v>
      </c>
      <c r="E7889" s="4">
        <f>IF(ISBLANK(G7889),H7889,G7889)</f>
        <v>230</v>
      </c>
      <c r="F7889" s="9" t="b">
        <f>AND(ISBLANK(G7889),ISBLANK(H7889))</f>
        <v>0</v>
      </c>
      <c r="G7889" s="9">
        <v>230</v>
      </c>
      <c r="I7889">
        <v>309</v>
      </c>
      <c r="J7889" s="9" t="b">
        <f>AND(ISBLANK(K7889),ISBLANK(L7889))</f>
        <v>0</v>
      </c>
      <c r="K7889" s="9">
        <v>31</v>
      </c>
      <c r="M7889" s="15" t="b">
        <f>AND(ISBLANK(N7889),ISBLANK(O7889),ISBLANK(P7889))</f>
        <v>0</v>
      </c>
      <c r="N7889" s="15" t="s">
        <v>38</v>
      </c>
      <c r="P7889" s="15">
        <v>54</v>
      </c>
      <c r="Q7889" t="s">
        <v>38</v>
      </c>
      <c r="R7889" s="18" t="b">
        <f>AND(ISBLANK(S7889),ISBLANK(T7889))</f>
        <v>0</v>
      </c>
      <c r="S7889" s="18" t="s">
        <v>38</v>
      </c>
      <c r="T7889" s="20">
        <v>0.74</v>
      </c>
      <c r="U7889" s="15" t="b">
        <f>AND(ISBLANK(V7889),ISBLANK(W7889),ISBLANK(X7889))</f>
        <v>0</v>
      </c>
      <c r="X7889" s="16">
        <v>0.56999999999999995</v>
      </c>
      <c r="AA7889" t="s">
        <v>311</v>
      </c>
      <c r="AB7889" s="24" t="str">
        <f>IF(ISERR(MONTH(AA7889)),TRIM(SUBSTITUTE(AA7889,(RIGHT(TRIM(AA7889),4)),"")),TEXT(AA7889,"mmmm"))</f>
        <v>May</v>
      </c>
      <c r="AC7889" s="24">
        <f>IF(ISERR(YEAR(AA7889)),VALUE(RIGHT(TRIM(AA7889),4)),YEAR(AA7889))</f>
        <v>2013</v>
      </c>
      <c r="AD7889" t="s">
        <v>24</v>
      </c>
      <c r="AE7889" t="b">
        <f>VLOOKUP(AA7889,duplicates!A:C,3,FALSE)</f>
        <v>0</v>
      </c>
      <c r="AF7889" t="b">
        <f t="shared" si="119"/>
        <v>1</v>
      </c>
    </row>
    <row r="7890" spans="1:32" x14ac:dyDescent="0.2">
      <c r="A7890" t="s">
        <v>20</v>
      </c>
      <c r="B7890">
        <v>243</v>
      </c>
      <c r="C7890" t="s">
        <v>191</v>
      </c>
      <c r="D7890" t="s">
        <v>192</v>
      </c>
      <c r="E7890" s="4">
        <f>IF(ISBLANK(G7890),H7890,G7890)</f>
        <v>282</v>
      </c>
      <c r="F7890" s="9" t="b">
        <f>AND(ISBLANK(G7890),ISBLANK(H7890))</f>
        <v>0</v>
      </c>
      <c r="G7890" s="9">
        <v>282</v>
      </c>
      <c r="I7890">
        <v>516</v>
      </c>
      <c r="J7890" s="9" t="b">
        <f>AND(ISBLANK(K7890),ISBLANK(L7890))</f>
        <v>0</v>
      </c>
      <c r="K7890" s="9">
        <v>42</v>
      </c>
      <c r="M7890" s="15" t="b">
        <f>AND(ISBLANK(N7890),ISBLANK(O7890),ISBLANK(P7890))</f>
        <v>0</v>
      </c>
      <c r="N7890" s="15">
        <v>25</v>
      </c>
      <c r="P7890" s="15">
        <v>79</v>
      </c>
      <c r="Q7890" t="s">
        <v>38</v>
      </c>
      <c r="R7890" s="18" t="b">
        <f>AND(ISBLANK(S7890),ISBLANK(T7890))</f>
        <v>0</v>
      </c>
      <c r="S7890" s="20">
        <v>0</v>
      </c>
      <c r="T7890" s="20">
        <v>0.55000000000000004</v>
      </c>
      <c r="U7890" s="15" t="b">
        <f>AND(ISBLANK(V7890),ISBLANK(W7890),ISBLANK(X7890))</f>
        <v>0</v>
      </c>
      <c r="X7890" s="16">
        <v>0.53</v>
      </c>
      <c r="AA7890" t="s">
        <v>311</v>
      </c>
      <c r="AB7890" s="24" t="str">
        <f>IF(ISERR(MONTH(AA7890)),TRIM(SUBSTITUTE(AA7890,(RIGHT(TRIM(AA7890),4)),"")),TEXT(AA7890,"mmmm"))</f>
        <v>May</v>
      </c>
      <c r="AC7890" s="24">
        <f>IF(ISERR(YEAR(AA7890)),VALUE(RIGHT(TRIM(AA7890),4)),YEAR(AA7890))</f>
        <v>2013</v>
      </c>
      <c r="AD7890" t="s">
        <v>24</v>
      </c>
      <c r="AE7890" t="b">
        <f>VLOOKUP(AA7890,duplicates!A:C,3,FALSE)</f>
        <v>0</v>
      </c>
      <c r="AF7890" t="b">
        <f t="shared" si="119"/>
        <v>1</v>
      </c>
    </row>
    <row r="7891" spans="1:32" x14ac:dyDescent="0.2">
      <c r="A7891" t="s">
        <v>20</v>
      </c>
      <c r="B7891">
        <v>296</v>
      </c>
      <c r="C7891" t="s">
        <v>279</v>
      </c>
      <c r="D7891" t="s">
        <v>280</v>
      </c>
      <c r="E7891" s="4">
        <f>IF(ISBLANK(G7891),H7891,G7891)</f>
        <v>642</v>
      </c>
      <c r="F7891" s="9" t="b">
        <f>AND(ISBLANK(G7891),ISBLANK(H7891))</f>
        <v>0</v>
      </c>
      <c r="G7891" s="9">
        <v>642</v>
      </c>
      <c r="I7891">
        <v>760</v>
      </c>
      <c r="J7891" s="9" t="b">
        <f>AND(ISBLANK(K7891),ISBLANK(L7891))</f>
        <v>0</v>
      </c>
      <c r="K7891" s="9">
        <v>176</v>
      </c>
      <c r="M7891" s="15" t="b">
        <f>AND(ISBLANK(N7891),ISBLANK(O7891),ISBLANK(P7891))</f>
        <v>0</v>
      </c>
      <c r="N7891" s="15">
        <v>109</v>
      </c>
      <c r="P7891" s="15">
        <v>346</v>
      </c>
      <c r="Q7891">
        <v>109</v>
      </c>
      <c r="R7891" s="18" t="b">
        <f>AND(ISBLANK(S7891),ISBLANK(T7891))</f>
        <v>0</v>
      </c>
      <c r="S7891" s="20">
        <v>1</v>
      </c>
      <c r="T7891" s="20">
        <v>0.84</v>
      </c>
      <c r="U7891" s="15" t="b">
        <f>AND(ISBLANK(V7891),ISBLANK(W7891),ISBLANK(X7891))</f>
        <v>0</v>
      </c>
      <c r="X7891" s="16">
        <v>0.51</v>
      </c>
      <c r="AA7891" t="s">
        <v>311</v>
      </c>
      <c r="AB7891" s="24" t="str">
        <f>IF(ISERR(MONTH(AA7891)),TRIM(SUBSTITUTE(AA7891,(RIGHT(TRIM(AA7891),4)),"")),TEXT(AA7891,"mmmm"))</f>
        <v>May</v>
      </c>
      <c r="AC7891" s="24">
        <f>IF(ISERR(YEAR(AA7891)),VALUE(RIGHT(TRIM(AA7891),4)),YEAR(AA7891))</f>
        <v>2013</v>
      </c>
      <c r="AD7891" t="s">
        <v>24</v>
      </c>
      <c r="AE7891" t="b">
        <f>VLOOKUP(AA7891,duplicates!A:C,3,FALSE)</f>
        <v>0</v>
      </c>
      <c r="AF7891" t="b">
        <f t="shared" si="119"/>
        <v>1</v>
      </c>
    </row>
    <row r="7892" spans="1:32" x14ac:dyDescent="0.2">
      <c r="A7892" t="s">
        <v>20</v>
      </c>
      <c r="B7892">
        <v>180</v>
      </c>
      <c r="C7892" t="s">
        <v>65</v>
      </c>
      <c r="D7892" t="s">
        <v>66</v>
      </c>
      <c r="E7892" s="4">
        <f>IF(ISBLANK(G7892),H7892,G7892)</f>
        <v>77</v>
      </c>
      <c r="F7892" s="9" t="b">
        <f>AND(ISBLANK(G7892),ISBLANK(H7892))</f>
        <v>0</v>
      </c>
      <c r="G7892" s="9">
        <v>77</v>
      </c>
      <c r="I7892">
        <v>197</v>
      </c>
      <c r="J7892" s="9" t="b">
        <f>AND(ISBLANK(K7892),ISBLANK(L7892))</f>
        <v>0</v>
      </c>
      <c r="K7892" s="9">
        <v>2</v>
      </c>
      <c r="M7892" s="15" t="b">
        <f>AND(ISBLANK(N7892),ISBLANK(O7892),ISBLANK(P7892))</f>
        <v>0</v>
      </c>
      <c r="N7892" s="15">
        <v>1</v>
      </c>
      <c r="P7892" s="15">
        <v>4</v>
      </c>
      <c r="Q7892">
        <v>1</v>
      </c>
      <c r="R7892" s="18" t="b">
        <f>AND(ISBLANK(S7892),ISBLANK(T7892))</f>
        <v>0</v>
      </c>
      <c r="S7892" s="20">
        <v>1</v>
      </c>
      <c r="T7892" s="20">
        <v>0.39</v>
      </c>
      <c r="U7892" s="15" t="b">
        <f>AND(ISBLANK(V7892),ISBLANK(W7892),ISBLANK(X7892))</f>
        <v>0</v>
      </c>
      <c r="X7892" s="16">
        <v>0.5</v>
      </c>
      <c r="AA7892" t="s">
        <v>311</v>
      </c>
      <c r="AB7892" s="24" t="str">
        <f>IF(ISERR(MONTH(AA7892)),TRIM(SUBSTITUTE(AA7892,(RIGHT(TRIM(AA7892),4)),"")),TEXT(AA7892,"mmmm"))</f>
        <v>May</v>
      </c>
      <c r="AC7892" s="24">
        <f>IF(ISERR(YEAR(AA7892)),VALUE(RIGHT(TRIM(AA7892),4)),YEAR(AA7892))</f>
        <v>2013</v>
      </c>
      <c r="AD7892" t="s">
        <v>24</v>
      </c>
      <c r="AE7892" t="b">
        <f>VLOOKUP(AA7892,duplicates!A:C,3,FALSE)</f>
        <v>0</v>
      </c>
      <c r="AF7892" t="b">
        <f t="shared" si="119"/>
        <v>1</v>
      </c>
    </row>
    <row r="7893" spans="1:32" x14ac:dyDescent="0.2">
      <c r="A7893" t="s">
        <v>20</v>
      </c>
      <c r="B7893">
        <v>291</v>
      </c>
      <c r="C7893" t="s">
        <v>269</v>
      </c>
      <c r="D7893" t="s">
        <v>270</v>
      </c>
      <c r="E7893" s="4">
        <f>IF(ISBLANK(G7893),H7893,G7893)</f>
        <v>289</v>
      </c>
      <c r="F7893" s="9" t="b">
        <f>AND(ISBLANK(G7893),ISBLANK(H7893))</f>
        <v>0</v>
      </c>
      <c r="G7893" s="9">
        <v>289</v>
      </c>
      <c r="I7893">
        <v>561</v>
      </c>
      <c r="J7893" s="9" t="b">
        <f>AND(ISBLANK(K7893),ISBLANK(L7893))</f>
        <v>0</v>
      </c>
      <c r="K7893" s="9">
        <v>14</v>
      </c>
      <c r="M7893" s="15" t="b">
        <f>AND(ISBLANK(N7893),ISBLANK(O7893),ISBLANK(P7893))</f>
        <v>0</v>
      </c>
      <c r="N7893" s="15">
        <v>6</v>
      </c>
      <c r="P7893" s="15">
        <v>36</v>
      </c>
      <c r="Q7893">
        <v>6</v>
      </c>
      <c r="R7893" s="18" t="b">
        <f>AND(ISBLANK(S7893),ISBLANK(T7893))</f>
        <v>0</v>
      </c>
      <c r="S7893" s="20">
        <v>1</v>
      </c>
      <c r="T7893" s="20">
        <v>0.52</v>
      </c>
      <c r="U7893" s="15" t="b">
        <f>AND(ISBLANK(V7893),ISBLANK(W7893),ISBLANK(X7893))</f>
        <v>0</v>
      </c>
      <c r="X7893" s="16">
        <v>0.39</v>
      </c>
      <c r="AA7893" t="s">
        <v>311</v>
      </c>
      <c r="AB7893" s="24" t="str">
        <f>IF(ISERR(MONTH(AA7893)),TRIM(SUBSTITUTE(AA7893,(RIGHT(TRIM(AA7893),4)),"")),TEXT(AA7893,"mmmm"))</f>
        <v>May</v>
      </c>
      <c r="AC7893" s="24">
        <f>IF(ISERR(YEAR(AA7893)),VALUE(RIGHT(TRIM(AA7893),4)),YEAR(AA7893))</f>
        <v>2013</v>
      </c>
      <c r="AD7893" t="s">
        <v>24</v>
      </c>
      <c r="AE7893" t="b">
        <f>VLOOKUP(AA7893,duplicates!A:C,3,FALSE)</f>
        <v>0</v>
      </c>
      <c r="AF7893" t="b">
        <f t="shared" si="119"/>
        <v>1</v>
      </c>
    </row>
    <row r="7894" spans="1:32" x14ac:dyDescent="0.2">
      <c r="A7894" t="s">
        <v>20</v>
      </c>
      <c r="B7894">
        <v>197</v>
      </c>
      <c r="C7894" t="s">
        <v>99</v>
      </c>
      <c r="D7894" t="s">
        <v>100</v>
      </c>
      <c r="E7894" s="4">
        <f>IF(ISBLANK(G7894),H7894,G7894)</f>
        <v>149</v>
      </c>
      <c r="F7894" s="9" t="b">
        <f>AND(ISBLANK(G7894),ISBLANK(H7894))</f>
        <v>0</v>
      </c>
      <c r="G7894" s="9">
        <v>149</v>
      </c>
      <c r="I7894">
        <v>538</v>
      </c>
      <c r="J7894" s="9" t="b">
        <f>AND(ISBLANK(K7894),ISBLANK(L7894))</f>
        <v>0</v>
      </c>
      <c r="K7894" s="9">
        <v>57</v>
      </c>
      <c r="M7894" s="15" t="b">
        <f>AND(ISBLANK(N7894),ISBLANK(O7894),ISBLANK(P7894))</f>
        <v>0</v>
      </c>
      <c r="N7894" s="15">
        <v>61</v>
      </c>
      <c r="P7894" s="15">
        <v>149</v>
      </c>
      <c r="Q7894">
        <v>57</v>
      </c>
      <c r="R7894" s="18" t="b">
        <f>AND(ISBLANK(S7894),ISBLANK(T7894))</f>
        <v>0</v>
      </c>
      <c r="S7894" s="20">
        <v>0.93</v>
      </c>
      <c r="T7894" s="20">
        <v>0.28000000000000003</v>
      </c>
      <c r="U7894" s="15" t="b">
        <f>AND(ISBLANK(V7894),ISBLANK(W7894),ISBLANK(X7894))</f>
        <v>0</v>
      </c>
      <c r="X7894" s="16">
        <v>0.38</v>
      </c>
      <c r="AA7894" t="s">
        <v>311</v>
      </c>
      <c r="AB7894" s="24" t="str">
        <f>IF(ISERR(MONTH(AA7894)),TRIM(SUBSTITUTE(AA7894,(RIGHT(TRIM(AA7894),4)),"")),TEXT(AA7894,"mmmm"))</f>
        <v>May</v>
      </c>
      <c r="AC7894" s="24">
        <f>IF(ISERR(YEAR(AA7894)),VALUE(RIGHT(TRIM(AA7894),4)),YEAR(AA7894))</f>
        <v>2013</v>
      </c>
      <c r="AD7894" t="s">
        <v>24</v>
      </c>
      <c r="AE7894" t="b">
        <f>VLOOKUP(AA7894,duplicates!A:C,3,FALSE)</f>
        <v>0</v>
      </c>
      <c r="AF7894" t="b">
        <f t="shared" si="119"/>
        <v>1</v>
      </c>
    </row>
    <row r="7895" spans="1:32" x14ac:dyDescent="0.2">
      <c r="A7895" t="s">
        <v>20</v>
      </c>
      <c r="B7895">
        <v>221</v>
      </c>
      <c r="C7895" t="s">
        <v>147</v>
      </c>
      <c r="D7895" t="s">
        <v>148</v>
      </c>
      <c r="E7895" s="4">
        <f>IF(ISBLANK(G7895),H7895,G7895)</f>
        <v>169</v>
      </c>
      <c r="F7895" s="9" t="b">
        <f>AND(ISBLANK(G7895),ISBLANK(H7895))</f>
        <v>0</v>
      </c>
      <c r="G7895" s="9">
        <v>169</v>
      </c>
      <c r="I7895">
        <v>308</v>
      </c>
      <c r="J7895" s="9" t="b">
        <f>AND(ISBLANK(K7895),ISBLANK(L7895))</f>
        <v>0</v>
      </c>
      <c r="K7895" s="9">
        <v>13</v>
      </c>
      <c r="M7895" s="15" t="b">
        <f>AND(ISBLANK(N7895),ISBLANK(O7895),ISBLANK(P7895))</f>
        <v>0</v>
      </c>
      <c r="N7895" s="15">
        <v>13</v>
      </c>
      <c r="P7895" s="15">
        <v>37</v>
      </c>
      <c r="Q7895">
        <v>13</v>
      </c>
      <c r="R7895" s="18" t="b">
        <f>AND(ISBLANK(S7895),ISBLANK(T7895))</f>
        <v>0</v>
      </c>
      <c r="S7895" s="20">
        <v>1</v>
      </c>
      <c r="T7895" s="20">
        <v>0.55000000000000004</v>
      </c>
      <c r="U7895" s="15" t="b">
        <f>AND(ISBLANK(V7895),ISBLANK(W7895),ISBLANK(X7895))</f>
        <v>0</v>
      </c>
      <c r="X7895" s="16">
        <v>0.35</v>
      </c>
      <c r="AA7895" t="s">
        <v>311</v>
      </c>
      <c r="AB7895" s="24" t="str">
        <f>IF(ISERR(MONTH(AA7895)),TRIM(SUBSTITUTE(AA7895,(RIGHT(TRIM(AA7895),4)),"")),TEXT(AA7895,"mmmm"))</f>
        <v>May</v>
      </c>
      <c r="AC7895" s="24">
        <f>IF(ISERR(YEAR(AA7895)),VALUE(RIGHT(TRIM(AA7895),4)),YEAR(AA7895))</f>
        <v>2013</v>
      </c>
      <c r="AD7895" t="s">
        <v>24</v>
      </c>
      <c r="AE7895" t="b">
        <f>VLOOKUP(AA7895,duplicates!A:C,3,FALSE)</f>
        <v>0</v>
      </c>
      <c r="AF7895" t="b">
        <f t="shared" si="119"/>
        <v>1</v>
      </c>
    </row>
    <row r="7896" spans="1:32" x14ac:dyDescent="0.2">
      <c r="A7896" t="s">
        <v>20</v>
      </c>
      <c r="B7896">
        <v>275</v>
      </c>
      <c r="C7896" t="s">
        <v>237</v>
      </c>
      <c r="D7896" t="s">
        <v>238</v>
      </c>
      <c r="E7896" s="4">
        <f>IF(ISBLANK(G7896),H7896,G7896)</f>
        <v>255</v>
      </c>
      <c r="F7896" s="9" t="b">
        <f>AND(ISBLANK(G7896),ISBLANK(H7896))</f>
        <v>0</v>
      </c>
      <c r="G7896" s="9">
        <v>255</v>
      </c>
      <c r="I7896">
        <v>349</v>
      </c>
      <c r="J7896" s="9" t="b">
        <f>AND(ISBLANK(K7896),ISBLANK(L7896))</f>
        <v>0</v>
      </c>
      <c r="K7896" s="9">
        <v>32</v>
      </c>
      <c r="M7896" s="15" t="b">
        <f>AND(ISBLANK(N7896),ISBLANK(O7896),ISBLANK(P7896))</f>
        <v>0</v>
      </c>
      <c r="N7896" s="15">
        <v>20</v>
      </c>
      <c r="P7896" s="15">
        <v>111</v>
      </c>
      <c r="Q7896">
        <v>20</v>
      </c>
      <c r="R7896" s="18" t="b">
        <f>AND(ISBLANK(S7896),ISBLANK(T7896))</f>
        <v>0</v>
      </c>
      <c r="S7896" s="20">
        <v>1</v>
      </c>
      <c r="T7896" s="20">
        <v>0.73</v>
      </c>
      <c r="U7896" s="15" t="b">
        <f>AND(ISBLANK(V7896),ISBLANK(W7896),ISBLANK(X7896))</f>
        <v>0</v>
      </c>
      <c r="X7896" s="16">
        <v>0.28999999999999998</v>
      </c>
      <c r="AA7896" t="s">
        <v>311</v>
      </c>
      <c r="AB7896" s="24" t="str">
        <f>IF(ISERR(MONTH(AA7896)),TRIM(SUBSTITUTE(AA7896,(RIGHT(TRIM(AA7896),4)),"")),TEXT(AA7896,"mmmm"))</f>
        <v>May</v>
      </c>
      <c r="AC7896" s="24">
        <f>IF(ISERR(YEAR(AA7896)),VALUE(RIGHT(TRIM(AA7896),4)),YEAR(AA7896))</f>
        <v>2013</v>
      </c>
      <c r="AD7896" t="s">
        <v>24</v>
      </c>
      <c r="AE7896" t="b">
        <f>VLOOKUP(AA7896,duplicates!A:C,3,FALSE)</f>
        <v>0</v>
      </c>
      <c r="AF7896" t="b">
        <f t="shared" si="119"/>
        <v>1</v>
      </c>
    </row>
    <row r="7897" spans="1:32" x14ac:dyDescent="0.2">
      <c r="A7897" t="s">
        <v>20</v>
      </c>
      <c r="B7897">
        <v>214</v>
      </c>
      <c r="C7897" t="s">
        <v>133</v>
      </c>
      <c r="D7897" t="s">
        <v>134</v>
      </c>
      <c r="E7897" s="4">
        <f>IF(ISBLANK(G7897),H7897,G7897)</f>
        <v>281</v>
      </c>
      <c r="F7897" s="9" t="b">
        <f>AND(ISBLANK(G7897),ISBLANK(H7897))</f>
        <v>0</v>
      </c>
      <c r="G7897" s="9">
        <v>281</v>
      </c>
      <c r="I7897">
        <v>338</v>
      </c>
      <c r="J7897" s="9" t="b">
        <f>AND(ISBLANK(K7897),ISBLANK(L7897))</f>
        <v>0</v>
      </c>
      <c r="K7897" s="9">
        <v>2</v>
      </c>
      <c r="M7897" s="15" t="b">
        <f>AND(ISBLANK(N7897),ISBLANK(O7897),ISBLANK(P7897))</f>
        <v>0</v>
      </c>
      <c r="N7897" s="15">
        <v>2</v>
      </c>
      <c r="P7897" s="15">
        <v>7</v>
      </c>
      <c r="Q7897">
        <v>2</v>
      </c>
      <c r="R7897" s="18" t="b">
        <f>AND(ISBLANK(S7897),ISBLANK(T7897))</f>
        <v>0</v>
      </c>
      <c r="S7897" s="20">
        <v>1</v>
      </c>
      <c r="T7897" s="20">
        <v>0.83</v>
      </c>
      <c r="U7897" s="15" t="b">
        <f>AND(ISBLANK(V7897),ISBLANK(W7897),ISBLANK(X7897))</f>
        <v>0</v>
      </c>
      <c r="X7897" s="16">
        <v>0.28999999999999998</v>
      </c>
      <c r="AA7897" t="s">
        <v>311</v>
      </c>
      <c r="AB7897" s="24" t="str">
        <f>IF(ISERR(MONTH(AA7897)),TRIM(SUBSTITUTE(AA7897,(RIGHT(TRIM(AA7897),4)),"")),TEXT(AA7897,"mmmm"))</f>
        <v>May</v>
      </c>
      <c r="AC7897" s="24">
        <f>IF(ISERR(YEAR(AA7897)),VALUE(RIGHT(TRIM(AA7897),4)),YEAR(AA7897))</f>
        <v>2013</v>
      </c>
      <c r="AD7897" t="s">
        <v>24</v>
      </c>
      <c r="AE7897" t="b">
        <f>VLOOKUP(AA7897,duplicates!A:C,3,FALSE)</f>
        <v>0</v>
      </c>
      <c r="AF7897" t="b">
        <f t="shared" si="119"/>
        <v>1</v>
      </c>
    </row>
    <row r="7898" spans="1:32" x14ac:dyDescent="0.2">
      <c r="A7898" t="s">
        <v>20</v>
      </c>
      <c r="B7898">
        <v>184</v>
      </c>
      <c r="C7898" t="s">
        <v>73</v>
      </c>
      <c r="D7898" t="s">
        <v>74</v>
      </c>
      <c r="E7898" s="4">
        <f>IF(ISBLANK(G7898),H7898,G7898)</f>
        <v>56</v>
      </c>
      <c r="F7898" s="9" t="b">
        <f>AND(ISBLANK(G7898),ISBLANK(H7898))</f>
        <v>0</v>
      </c>
      <c r="G7898" s="9">
        <v>56</v>
      </c>
      <c r="I7898">
        <v>526</v>
      </c>
      <c r="J7898" s="9" t="b">
        <f>AND(ISBLANK(K7898),ISBLANK(L7898))</f>
        <v>0</v>
      </c>
      <c r="K7898" s="9">
        <v>10</v>
      </c>
      <c r="M7898" s="15" t="b">
        <f>AND(ISBLANK(N7898),ISBLANK(O7898),ISBLANK(P7898))</f>
        <v>0</v>
      </c>
      <c r="N7898" s="15" t="s">
        <v>38</v>
      </c>
      <c r="P7898" s="15">
        <v>37</v>
      </c>
      <c r="Q7898" t="s">
        <v>38</v>
      </c>
      <c r="R7898" s="18" t="b">
        <f>AND(ISBLANK(S7898),ISBLANK(T7898))</f>
        <v>0</v>
      </c>
      <c r="S7898" s="18" t="s">
        <v>38</v>
      </c>
      <c r="T7898" s="20">
        <v>0.11</v>
      </c>
      <c r="U7898" s="15" t="b">
        <f>AND(ISBLANK(V7898),ISBLANK(W7898),ISBLANK(X7898))</f>
        <v>0</v>
      </c>
      <c r="X7898" s="16">
        <v>0.27</v>
      </c>
      <c r="AA7898" t="s">
        <v>311</v>
      </c>
      <c r="AB7898" s="24" t="str">
        <f>IF(ISERR(MONTH(AA7898)),TRIM(SUBSTITUTE(AA7898,(RIGHT(TRIM(AA7898),4)),"")),TEXT(AA7898,"mmmm"))</f>
        <v>May</v>
      </c>
      <c r="AC7898" s="24">
        <f>IF(ISERR(YEAR(AA7898)),VALUE(RIGHT(TRIM(AA7898),4)),YEAR(AA7898))</f>
        <v>2013</v>
      </c>
      <c r="AD7898" t="s">
        <v>24</v>
      </c>
      <c r="AE7898" t="b">
        <f>VLOOKUP(AA7898,duplicates!A:C,3,FALSE)</f>
        <v>0</v>
      </c>
      <c r="AF7898" t="b">
        <f t="shared" si="119"/>
        <v>1</v>
      </c>
    </row>
    <row r="7899" spans="1:32" x14ac:dyDescent="0.2">
      <c r="A7899" t="s">
        <v>20</v>
      </c>
      <c r="B7899">
        <v>270</v>
      </c>
      <c r="C7899" t="s">
        <v>227</v>
      </c>
      <c r="D7899" t="s">
        <v>228</v>
      </c>
      <c r="E7899" s="4">
        <f>IF(ISBLANK(G7899),H7899,G7899)</f>
        <v>234</v>
      </c>
      <c r="F7899" s="9" t="b">
        <f>AND(ISBLANK(G7899),ISBLANK(H7899))</f>
        <v>0</v>
      </c>
      <c r="G7899" s="9">
        <v>234</v>
      </c>
      <c r="I7899">
        <v>260</v>
      </c>
      <c r="J7899" s="9" t="b">
        <f>AND(ISBLANK(K7899),ISBLANK(L7899))</f>
        <v>0</v>
      </c>
      <c r="K7899" s="9">
        <v>7</v>
      </c>
      <c r="M7899" s="15" t="b">
        <f>AND(ISBLANK(N7899),ISBLANK(O7899),ISBLANK(P7899))</f>
        <v>0</v>
      </c>
      <c r="N7899" s="15">
        <v>2</v>
      </c>
      <c r="P7899" s="15">
        <v>34</v>
      </c>
      <c r="Q7899">
        <v>2</v>
      </c>
      <c r="R7899" s="18" t="b">
        <f>AND(ISBLANK(S7899),ISBLANK(T7899))</f>
        <v>0</v>
      </c>
      <c r="S7899" s="20">
        <v>1</v>
      </c>
      <c r="T7899" s="20">
        <v>0.9</v>
      </c>
      <c r="U7899" s="15" t="b">
        <f>AND(ISBLANK(V7899),ISBLANK(W7899),ISBLANK(X7899))</f>
        <v>0</v>
      </c>
      <c r="X7899" s="16">
        <v>0.21</v>
      </c>
      <c r="AA7899" t="s">
        <v>311</v>
      </c>
      <c r="AB7899" s="24" t="str">
        <f>IF(ISERR(MONTH(AA7899)),TRIM(SUBSTITUTE(AA7899,(RIGHT(TRIM(AA7899),4)),"")),TEXT(AA7899,"mmmm"))</f>
        <v>May</v>
      </c>
      <c r="AC7899" s="24">
        <f>IF(ISERR(YEAR(AA7899)),VALUE(RIGHT(TRIM(AA7899),4)),YEAR(AA7899))</f>
        <v>2013</v>
      </c>
      <c r="AD7899" t="s">
        <v>24</v>
      </c>
      <c r="AE7899" t="b">
        <f>VLOOKUP(AA7899,duplicates!A:C,3,FALSE)</f>
        <v>0</v>
      </c>
      <c r="AF7899" t="b">
        <f t="shared" si="119"/>
        <v>1</v>
      </c>
    </row>
    <row r="7900" spans="1:32" x14ac:dyDescent="0.2">
      <c r="A7900" t="s">
        <v>20</v>
      </c>
      <c r="B7900">
        <v>172</v>
      </c>
      <c r="C7900" t="s">
        <v>49</v>
      </c>
      <c r="D7900" t="s">
        <v>50</v>
      </c>
      <c r="E7900" s="4">
        <f>IF(ISBLANK(G7900),H7900,G7900)</f>
        <v>134</v>
      </c>
      <c r="F7900" s="9" t="b">
        <f>AND(ISBLANK(G7900),ISBLANK(H7900))</f>
        <v>0</v>
      </c>
      <c r="G7900" s="9">
        <v>134</v>
      </c>
      <c r="I7900">
        <v>294</v>
      </c>
      <c r="J7900" s="9" t="b">
        <f>AND(ISBLANK(K7900),ISBLANK(L7900))</f>
        <v>0</v>
      </c>
      <c r="K7900" s="9">
        <v>10</v>
      </c>
      <c r="M7900" s="15" t="b">
        <f>AND(ISBLANK(N7900),ISBLANK(O7900),ISBLANK(P7900))</f>
        <v>0</v>
      </c>
      <c r="N7900" s="15">
        <v>10</v>
      </c>
      <c r="P7900" s="15">
        <v>52</v>
      </c>
      <c r="Q7900">
        <v>3</v>
      </c>
      <c r="R7900" s="18" t="b">
        <f>AND(ISBLANK(S7900),ISBLANK(T7900))</f>
        <v>0</v>
      </c>
      <c r="S7900" s="20">
        <v>0.3</v>
      </c>
      <c r="T7900" s="20">
        <v>0.46</v>
      </c>
      <c r="U7900" s="15" t="b">
        <f>AND(ISBLANK(V7900),ISBLANK(W7900),ISBLANK(X7900))</f>
        <v>0</v>
      </c>
      <c r="X7900" s="16">
        <v>0.19</v>
      </c>
      <c r="AA7900" t="s">
        <v>311</v>
      </c>
      <c r="AB7900" s="24" t="str">
        <f>IF(ISERR(MONTH(AA7900)),TRIM(SUBSTITUTE(AA7900,(RIGHT(TRIM(AA7900),4)),"")),TEXT(AA7900,"mmmm"))</f>
        <v>May</v>
      </c>
      <c r="AC7900" s="24">
        <f>IF(ISERR(YEAR(AA7900)),VALUE(RIGHT(TRIM(AA7900),4)),YEAR(AA7900))</f>
        <v>2013</v>
      </c>
      <c r="AD7900" t="s">
        <v>24</v>
      </c>
      <c r="AE7900" t="b">
        <f>VLOOKUP(AA7900,duplicates!A:C,3,FALSE)</f>
        <v>0</v>
      </c>
      <c r="AF7900" t="b">
        <f t="shared" si="119"/>
        <v>1</v>
      </c>
    </row>
    <row r="7901" spans="1:32" x14ac:dyDescent="0.2">
      <c r="A7901" t="s">
        <v>20</v>
      </c>
      <c r="B7901">
        <v>260</v>
      </c>
      <c r="C7901" t="s">
        <v>207</v>
      </c>
      <c r="D7901" t="s">
        <v>208</v>
      </c>
      <c r="E7901" s="4">
        <f>IF(ISBLANK(G7901),H7901,G7901)</f>
        <v>380</v>
      </c>
      <c r="F7901" s="9" t="b">
        <f>AND(ISBLANK(G7901),ISBLANK(H7901))</f>
        <v>0</v>
      </c>
      <c r="G7901" s="9">
        <v>380</v>
      </c>
      <c r="I7901" s="2">
        <v>2698</v>
      </c>
      <c r="J7901" s="9" t="b">
        <f>AND(ISBLANK(K7901),ISBLANK(L7901))</f>
        <v>0</v>
      </c>
      <c r="K7901" s="9">
        <v>2</v>
      </c>
      <c r="M7901" s="15" t="b">
        <f>AND(ISBLANK(N7901),ISBLANK(O7901),ISBLANK(P7901))</f>
        <v>0</v>
      </c>
      <c r="N7901" s="15">
        <v>11</v>
      </c>
      <c r="P7901" s="15">
        <v>64</v>
      </c>
      <c r="Q7901">
        <v>1</v>
      </c>
      <c r="R7901" s="18" t="b">
        <f>AND(ISBLANK(S7901),ISBLANK(T7901))</f>
        <v>0</v>
      </c>
      <c r="S7901" s="20">
        <v>0.09</v>
      </c>
      <c r="T7901" s="20">
        <v>0.14000000000000001</v>
      </c>
      <c r="U7901" s="15" t="b">
        <f>AND(ISBLANK(V7901),ISBLANK(W7901),ISBLANK(X7901))</f>
        <v>0</v>
      </c>
      <c r="X7901" s="16">
        <v>0.03</v>
      </c>
      <c r="AA7901" t="s">
        <v>311</v>
      </c>
      <c r="AB7901" s="24" t="str">
        <f>IF(ISERR(MONTH(AA7901)),TRIM(SUBSTITUTE(AA7901,(RIGHT(TRIM(AA7901),4)),"")),TEXT(AA7901,"mmmm"))</f>
        <v>May</v>
      </c>
      <c r="AC7901" s="24">
        <f>IF(ISERR(YEAR(AA7901)),VALUE(RIGHT(TRIM(AA7901),4)),YEAR(AA7901))</f>
        <v>2013</v>
      </c>
      <c r="AD7901" t="s">
        <v>24</v>
      </c>
      <c r="AE7901" t="b">
        <f>VLOOKUP(AA7901,duplicates!A:C,3,FALSE)</f>
        <v>0</v>
      </c>
      <c r="AF7901" t="b">
        <f t="shared" si="119"/>
        <v>1</v>
      </c>
    </row>
    <row r="7902" spans="1:32" x14ac:dyDescent="0.2">
      <c r="A7902" t="s">
        <v>20</v>
      </c>
      <c r="B7902">
        <v>282</v>
      </c>
      <c r="C7902" t="s">
        <v>251</v>
      </c>
      <c r="D7902" t="s">
        <v>252</v>
      </c>
      <c r="E7902" s="4">
        <f>IF(ISBLANK(G7902),H7902,G7902)</f>
        <v>13</v>
      </c>
      <c r="F7902" s="9" t="b">
        <f>AND(ISBLANK(G7902),ISBLANK(H7902))</f>
        <v>0</v>
      </c>
      <c r="G7902" s="9">
        <v>13</v>
      </c>
      <c r="I7902">
        <v>299</v>
      </c>
      <c r="J7902" s="9" t="b">
        <f>AND(ISBLANK(K7902),ISBLANK(L7902))</f>
        <v>0</v>
      </c>
      <c r="K7902" s="9" t="s">
        <v>38</v>
      </c>
      <c r="M7902" s="15" t="b">
        <f>AND(ISBLANK(N7902),ISBLANK(O7902),ISBLANK(P7902))</f>
        <v>0</v>
      </c>
      <c r="N7902" s="15">
        <v>1</v>
      </c>
      <c r="P7902" s="15">
        <v>1</v>
      </c>
      <c r="Q7902">
        <v>1</v>
      </c>
      <c r="R7902" s="18" t="b">
        <f>AND(ISBLANK(S7902),ISBLANK(T7902))</f>
        <v>0</v>
      </c>
      <c r="S7902" s="20">
        <v>1</v>
      </c>
      <c r="T7902" s="20">
        <v>0.04</v>
      </c>
      <c r="U7902" s="15" t="b">
        <f>AND(ISBLANK(V7902),ISBLANK(W7902),ISBLANK(X7902))</f>
        <v>0</v>
      </c>
      <c r="X7902" s="16">
        <v>0</v>
      </c>
      <c r="AA7902" t="s">
        <v>311</v>
      </c>
      <c r="AB7902" s="24" t="str">
        <f>IF(ISERR(MONTH(AA7902)),TRIM(SUBSTITUTE(AA7902,(RIGHT(TRIM(AA7902),4)),"")),TEXT(AA7902,"mmmm"))</f>
        <v>May</v>
      </c>
      <c r="AC7902" s="24">
        <f>IF(ISERR(YEAR(AA7902)),VALUE(RIGHT(TRIM(AA7902),4)),YEAR(AA7902))</f>
        <v>2013</v>
      </c>
      <c r="AD7902" t="s">
        <v>24</v>
      </c>
      <c r="AE7902" t="b">
        <f>VLOOKUP(AA7902,duplicates!A:C,3,FALSE)</f>
        <v>0</v>
      </c>
      <c r="AF7902" t="b">
        <f t="shared" si="119"/>
        <v>1</v>
      </c>
    </row>
    <row r="7903" spans="1:32" x14ac:dyDescent="0.2">
      <c r="A7903" t="s">
        <v>20</v>
      </c>
      <c r="B7903">
        <v>163</v>
      </c>
      <c r="C7903" t="s">
        <v>28</v>
      </c>
      <c r="D7903" t="s">
        <v>29</v>
      </c>
      <c r="E7903" s="4">
        <f>IF(ISBLANK(G7903),H7903,G7903)</f>
        <v>164</v>
      </c>
      <c r="F7903" s="9" t="b">
        <f>AND(ISBLANK(G7903),ISBLANK(H7903))</f>
        <v>0</v>
      </c>
      <c r="G7903" s="9">
        <v>164</v>
      </c>
      <c r="I7903">
        <v>397</v>
      </c>
      <c r="J7903" s="9" t="b">
        <f>AND(ISBLANK(K7903),ISBLANK(L7903))</f>
        <v>0</v>
      </c>
      <c r="K7903" s="9" t="s">
        <v>38</v>
      </c>
      <c r="M7903" s="15" t="b">
        <f>AND(ISBLANK(N7903),ISBLANK(O7903),ISBLANK(P7903))</f>
        <v>0</v>
      </c>
      <c r="N7903" s="15">
        <v>7</v>
      </c>
      <c r="P7903" s="15">
        <v>147</v>
      </c>
      <c r="Q7903">
        <v>4</v>
      </c>
      <c r="R7903" s="18" t="b">
        <f>AND(ISBLANK(S7903),ISBLANK(T7903))</f>
        <v>0</v>
      </c>
      <c r="S7903" s="20">
        <v>0.56999999999999995</v>
      </c>
      <c r="T7903" s="20">
        <v>0.41</v>
      </c>
      <c r="U7903" s="15" t="b">
        <f>AND(ISBLANK(V7903),ISBLANK(W7903),ISBLANK(X7903))</f>
        <v>0</v>
      </c>
      <c r="X7903" s="16">
        <v>0</v>
      </c>
      <c r="AA7903" t="s">
        <v>311</v>
      </c>
      <c r="AB7903" s="24" t="str">
        <f>IF(ISERR(MONTH(AA7903)),TRIM(SUBSTITUTE(AA7903,(RIGHT(TRIM(AA7903),4)),"")),TEXT(AA7903,"mmmm"))</f>
        <v>May</v>
      </c>
      <c r="AC7903" s="24">
        <f>IF(ISERR(YEAR(AA7903)),VALUE(RIGHT(TRIM(AA7903),4)),YEAR(AA7903))</f>
        <v>2013</v>
      </c>
      <c r="AD7903" t="s">
        <v>24</v>
      </c>
      <c r="AE7903" t="b">
        <f>VLOOKUP(AA7903,duplicates!A:C,3,FALSE)</f>
        <v>0</v>
      </c>
      <c r="AF7903" t="b">
        <f t="shared" si="119"/>
        <v>1</v>
      </c>
    </row>
    <row r="7904" spans="1:32" x14ac:dyDescent="0.2">
      <c r="A7904" t="s">
        <v>348</v>
      </c>
      <c r="B7904">
        <v>165</v>
      </c>
      <c r="C7904" t="s">
        <v>75</v>
      </c>
      <c r="D7904" t="s">
        <v>76</v>
      </c>
      <c r="E7904" s="4">
        <f>IF(ISBLANK(G7904),H7904,G7904)</f>
        <v>282</v>
      </c>
      <c r="F7904" s="9" t="b">
        <f>AND(ISBLANK(G7904),ISBLANK(H7904))</f>
        <v>0</v>
      </c>
      <c r="G7904" s="9">
        <v>282</v>
      </c>
      <c r="I7904">
        <v>413</v>
      </c>
      <c r="J7904" s="9" t="b">
        <f>AND(ISBLANK(K7904),ISBLANK(L7904))</f>
        <v>0</v>
      </c>
      <c r="K7904" s="9">
        <v>24</v>
      </c>
      <c r="M7904" s="15" t="b">
        <f>AND(ISBLANK(N7904),ISBLANK(O7904),ISBLANK(P7904))</f>
        <v>0</v>
      </c>
      <c r="N7904" s="15">
        <v>2</v>
      </c>
      <c r="P7904" s="15">
        <v>33</v>
      </c>
      <c r="Q7904">
        <v>2</v>
      </c>
      <c r="R7904" s="18" t="b">
        <f>AND(ISBLANK(S7904),ISBLANK(T7904))</f>
        <v>0</v>
      </c>
      <c r="S7904" s="20">
        <v>1</v>
      </c>
      <c r="T7904" s="20">
        <v>0.68</v>
      </c>
      <c r="U7904" s="15" t="b">
        <f>AND(ISBLANK(V7904),ISBLANK(W7904),ISBLANK(X7904))</f>
        <v>0</v>
      </c>
      <c r="W7904" s="15" t="s">
        <v>351</v>
      </c>
      <c r="AA7904" t="s">
        <v>361</v>
      </c>
      <c r="AB7904" s="24" t="str">
        <f>IF(ISERR(MONTH(AA7904)),TRIM(SUBSTITUTE(AA7904,(RIGHT(TRIM(AA7904),4)),"")),TEXT(AA7904,"mmmm"))</f>
        <v>May</v>
      </c>
      <c r="AC7904" s="24">
        <f>IF(ISERR(YEAR(AA7904)),VALUE(RIGHT(TRIM(AA7904),4)),YEAR(AA7904))</f>
        <v>2014</v>
      </c>
      <c r="AD7904" t="s">
        <v>350</v>
      </c>
      <c r="AE7904" t="b">
        <f>VLOOKUP(AA7904,duplicates!A:C,3,FALSE)</f>
        <v>0</v>
      </c>
      <c r="AF7904" t="b">
        <f t="shared" si="119"/>
        <v>1</v>
      </c>
    </row>
    <row r="7905" spans="1:32" x14ac:dyDescent="0.2">
      <c r="A7905" t="s">
        <v>348</v>
      </c>
      <c r="B7905">
        <v>166</v>
      </c>
      <c r="C7905" t="s">
        <v>59</v>
      </c>
      <c r="D7905" t="s">
        <v>60</v>
      </c>
      <c r="E7905" s="4">
        <f>IF(ISBLANK(G7905),H7905,G7905)</f>
        <v>231</v>
      </c>
      <c r="F7905" s="9" t="b">
        <f>AND(ISBLANK(G7905),ISBLANK(H7905))</f>
        <v>0</v>
      </c>
      <c r="G7905" s="9">
        <v>231</v>
      </c>
      <c r="I7905">
        <v>250</v>
      </c>
      <c r="J7905" s="9" t="b">
        <f>AND(ISBLANK(K7905),ISBLANK(L7905))</f>
        <v>0</v>
      </c>
      <c r="K7905" s="9">
        <v>23</v>
      </c>
      <c r="M7905" s="15" t="b">
        <f>AND(ISBLANK(N7905),ISBLANK(O7905),ISBLANK(P7905))</f>
        <v>0</v>
      </c>
      <c r="N7905" s="15">
        <v>3</v>
      </c>
      <c r="P7905" s="15">
        <v>23</v>
      </c>
      <c r="Q7905">
        <v>3</v>
      </c>
      <c r="R7905" s="18" t="b">
        <f>AND(ISBLANK(S7905),ISBLANK(T7905))</f>
        <v>0</v>
      </c>
      <c r="S7905" s="20">
        <v>1</v>
      </c>
      <c r="T7905" s="20">
        <v>0.92</v>
      </c>
      <c r="U7905" s="15" t="b">
        <f>AND(ISBLANK(V7905),ISBLANK(W7905),ISBLANK(X7905))</f>
        <v>0</v>
      </c>
      <c r="W7905" s="15" t="s">
        <v>351</v>
      </c>
      <c r="AA7905" t="s">
        <v>361</v>
      </c>
      <c r="AB7905" s="24" t="str">
        <f>IF(ISERR(MONTH(AA7905)),TRIM(SUBSTITUTE(AA7905,(RIGHT(TRIM(AA7905),4)),"")),TEXT(AA7905,"mmmm"))</f>
        <v>May</v>
      </c>
      <c r="AC7905" s="24">
        <f>IF(ISERR(YEAR(AA7905)),VALUE(RIGHT(TRIM(AA7905),4)),YEAR(AA7905))</f>
        <v>2014</v>
      </c>
      <c r="AD7905" t="s">
        <v>350</v>
      </c>
      <c r="AE7905" t="b">
        <f>VLOOKUP(AA7905,duplicates!A:C,3,FALSE)</f>
        <v>0</v>
      </c>
      <c r="AF7905" t="b">
        <f t="shared" si="119"/>
        <v>1</v>
      </c>
    </row>
    <row r="7906" spans="1:32" x14ac:dyDescent="0.2">
      <c r="A7906" t="s">
        <v>348</v>
      </c>
      <c r="B7906">
        <v>167</v>
      </c>
      <c r="C7906" t="s">
        <v>330</v>
      </c>
      <c r="D7906" t="s">
        <v>174</v>
      </c>
      <c r="E7906" s="4">
        <f>IF(ISBLANK(G7906),H7906,G7906)</f>
        <v>260</v>
      </c>
      <c r="F7906" s="9" t="b">
        <f>AND(ISBLANK(G7906),ISBLANK(H7906))</f>
        <v>0</v>
      </c>
      <c r="G7906" s="9">
        <v>260</v>
      </c>
      <c r="I7906">
        <v>283</v>
      </c>
      <c r="J7906" s="9" t="b">
        <f>AND(ISBLANK(K7906),ISBLANK(L7906))</f>
        <v>0</v>
      </c>
      <c r="K7906" s="9">
        <v>26</v>
      </c>
      <c r="M7906" s="15" t="b">
        <f>AND(ISBLANK(N7906),ISBLANK(O7906),ISBLANK(P7906))</f>
        <v>0</v>
      </c>
      <c r="N7906" s="15">
        <v>24</v>
      </c>
      <c r="P7906" s="15">
        <v>26</v>
      </c>
      <c r="Q7906">
        <v>24</v>
      </c>
      <c r="R7906" s="18" t="b">
        <f>AND(ISBLANK(S7906),ISBLANK(T7906))</f>
        <v>0</v>
      </c>
      <c r="S7906" s="20">
        <v>1</v>
      </c>
      <c r="T7906" s="20">
        <v>0.92</v>
      </c>
      <c r="U7906" s="15" t="b">
        <f>AND(ISBLANK(V7906),ISBLANK(W7906),ISBLANK(X7906))</f>
        <v>0</v>
      </c>
      <c r="W7906" s="15" t="s">
        <v>351</v>
      </c>
      <c r="AA7906" t="s">
        <v>361</v>
      </c>
      <c r="AB7906" s="24" t="str">
        <f>IF(ISERR(MONTH(AA7906)),TRIM(SUBSTITUTE(AA7906,(RIGHT(TRIM(AA7906),4)),"")),TEXT(AA7906,"mmmm"))</f>
        <v>May</v>
      </c>
      <c r="AC7906" s="24">
        <f>IF(ISERR(YEAR(AA7906)),VALUE(RIGHT(TRIM(AA7906),4)),YEAR(AA7906))</f>
        <v>2014</v>
      </c>
      <c r="AD7906" t="s">
        <v>350</v>
      </c>
      <c r="AE7906" t="b">
        <f>VLOOKUP(AA7906,duplicates!A:C,3,FALSE)</f>
        <v>0</v>
      </c>
      <c r="AF7906" t="b">
        <f t="shared" si="119"/>
        <v>1</v>
      </c>
    </row>
    <row r="7907" spans="1:32" x14ac:dyDescent="0.2">
      <c r="A7907" t="s">
        <v>348</v>
      </c>
      <c r="B7907">
        <v>266</v>
      </c>
      <c r="C7907" t="s">
        <v>225</v>
      </c>
      <c r="D7907" t="s">
        <v>226</v>
      </c>
      <c r="E7907" s="4">
        <f>IF(ISBLANK(G7907),H7907,G7907)</f>
        <v>577</v>
      </c>
      <c r="F7907" s="9" t="b">
        <f>AND(ISBLANK(G7907),ISBLANK(H7907))</f>
        <v>0</v>
      </c>
      <c r="G7907" s="9">
        <v>577</v>
      </c>
      <c r="I7907">
        <v>863</v>
      </c>
      <c r="J7907" s="9" t="b">
        <f>AND(ISBLANK(K7907),ISBLANK(L7907))</f>
        <v>0</v>
      </c>
      <c r="K7907" s="9">
        <v>108</v>
      </c>
      <c r="M7907" s="15" t="b">
        <f>AND(ISBLANK(N7907),ISBLANK(O7907),ISBLANK(P7907))</f>
        <v>0</v>
      </c>
      <c r="N7907" s="15">
        <v>110</v>
      </c>
      <c r="P7907" s="15">
        <v>130</v>
      </c>
      <c r="Q7907">
        <v>75</v>
      </c>
      <c r="R7907" s="18" t="b">
        <f>AND(ISBLANK(S7907),ISBLANK(T7907))</f>
        <v>0</v>
      </c>
      <c r="S7907" s="20">
        <v>0.68</v>
      </c>
      <c r="T7907" s="20">
        <v>0.67</v>
      </c>
      <c r="U7907" s="15" t="b">
        <f>AND(ISBLANK(V7907),ISBLANK(W7907),ISBLANK(X7907))</f>
        <v>0</v>
      </c>
      <c r="W7907" s="15" t="s">
        <v>351</v>
      </c>
      <c r="AA7907" t="s">
        <v>361</v>
      </c>
      <c r="AB7907" s="24" t="str">
        <f>IF(ISERR(MONTH(AA7907)),TRIM(SUBSTITUTE(AA7907,(RIGHT(TRIM(AA7907),4)),"")),TEXT(AA7907,"mmmm"))</f>
        <v>May</v>
      </c>
      <c r="AC7907" s="24">
        <f>IF(ISERR(YEAR(AA7907)),VALUE(RIGHT(TRIM(AA7907),4)),YEAR(AA7907))</f>
        <v>2014</v>
      </c>
      <c r="AD7907" t="s">
        <v>350</v>
      </c>
      <c r="AE7907" t="b">
        <f>VLOOKUP(AA7907,duplicates!A:C,3,FALSE)</f>
        <v>0</v>
      </c>
      <c r="AF7907" t="b">
        <f t="shared" si="119"/>
        <v>1</v>
      </c>
    </row>
    <row r="7908" spans="1:32" x14ac:dyDescent="0.2">
      <c r="A7908" t="s">
        <v>348</v>
      </c>
      <c r="B7908">
        <v>267</v>
      </c>
      <c r="C7908" t="s">
        <v>269</v>
      </c>
      <c r="D7908" t="s">
        <v>270</v>
      </c>
      <c r="E7908" s="4">
        <f>IF(ISBLANK(G7908),H7908,G7908)</f>
        <v>231</v>
      </c>
      <c r="F7908" s="9" t="b">
        <f>AND(ISBLANK(G7908),ISBLANK(H7908))</f>
        <v>0</v>
      </c>
      <c r="G7908" s="9">
        <v>231</v>
      </c>
      <c r="I7908">
        <v>388</v>
      </c>
      <c r="J7908" s="9" t="b">
        <f>AND(ISBLANK(K7908),ISBLANK(L7908))</f>
        <v>0</v>
      </c>
      <c r="K7908" s="9">
        <v>4</v>
      </c>
      <c r="M7908" s="15" t="b">
        <f>AND(ISBLANK(N7908),ISBLANK(O7908),ISBLANK(P7908))</f>
        <v>0</v>
      </c>
      <c r="N7908" s="15">
        <v>1</v>
      </c>
      <c r="P7908" s="15">
        <v>33</v>
      </c>
      <c r="Q7908">
        <v>1</v>
      </c>
      <c r="R7908" s="18" t="b">
        <f>AND(ISBLANK(S7908),ISBLANK(T7908))</f>
        <v>0</v>
      </c>
      <c r="S7908" s="20">
        <v>1</v>
      </c>
      <c r="T7908" s="20">
        <v>0.6</v>
      </c>
      <c r="U7908" s="15" t="b">
        <f>AND(ISBLANK(V7908),ISBLANK(W7908),ISBLANK(X7908))</f>
        <v>0</v>
      </c>
      <c r="W7908" s="15" t="s">
        <v>351</v>
      </c>
      <c r="AA7908" t="s">
        <v>361</v>
      </c>
      <c r="AB7908" s="24" t="str">
        <f>IF(ISERR(MONTH(AA7908)),TRIM(SUBSTITUTE(AA7908,(RIGHT(TRIM(AA7908),4)),"")),TEXT(AA7908,"mmmm"))</f>
        <v>May</v>
      </c>
      <c r="AC7908" s="24">
        <f>IF(ISERR(YEAR(AA7908)),VALUE(RIGHT(TRIM(AA7908),4)),YEAR(AA7908))</f>
        <v>2014</v>
      </c>
      <c r="AD7908" t="s">
        <v>350</v>
      </c>
      <c r="AE7908" t="b">
        <f>VLOOKUP(AA7908,duplicates!A:C,3,FALSE)</f>
        <v>0</v>
      </c>
      <c r="AF7908" t="b">
        <f t="shared" si="119"/>
        <v>1</v>
      </c>
    </row>
    <row r="7909" spans="1:32" x14ac:dyDescent="0.2">
      <c r="A7909" t="s">
        <v>348</v>
      </c>
      <c r="B7909">
        <v>168</v>
      </c>
      <c r="C7909" t="s">
        <v>83</v>
      </c>
      <c r="D7909" t="s">
        <v>84</v>
      </c>
      <c r="E7909" s="4">
        <f>IF(ISBLANK(G7909),H7909,G7909)</f>
        <v>267</v>
      </c>
      <c r="F7909" s="9" t="b">
        <f>AND(ISBLANK(G7909),ISBLANK(H7909))</f>
        <v>0</v>
      </c>
      <c r="G7909" s="9">
        <v>267</v>
      </c>
      <c r="I7909">
        <v>327</v>
      </c>
      <c r="J7909" s="9" t="b">
        <f>AND(ISBLANK(K7909),ISBLANK(L7909))</f>
        <v>0</v>
      </c>
      <c r="K7909" s="9" t="s">
        <v>27</v>
      </c>
      <c r="M7909" s="15" t="b">
        <f>AND(ISBLANK(N7909),ISBLANK(O7909),ISBLANK(P7909))</f>
        <v>0</v>
      </c>
      <c r="N7909" s="15" t="s">
        <v>27</v>
      </c>
      <c r="P7909" s="15" t="s">
        <v>27</v>
      </c>
      <c r="Q7909" t="s">
        <v>27</v>
      </c>
      <c r="R7909" s="18" t="b">
        <f>AND(ISBLANK(S7909),ISBLANK(T7909))</f>
        <v>0</v>
      </c>
      <c r="S7909" s="18" t="s">
        <v>27</v>
      </c>
      <c r="T7909" s="20">
        <v>0.82</v>
      </c>
      <c r="U7909" s="15" t="b">
        <f>AND(ISBLANK(V7909),ISBLANK(W7909),ISBLANK(X7909))</f>
        <v>0</v>
      </c>
      <c r="W7909" s="15" t="s">
        <v>351</v>
      </c>
      <c r="AA7909" t="s">
        <v>361</v>
      </c>
      <c r="AB7909" s="24" t="str">
        <f>IF(ISERR(MONTH(AA7909)),TRIM(SUBSTITUTE(AA7909,(RIGHT(TRIM(AA7909),4)),"")),TEXT(AA7909,"mmmm"))</f>
        <v>May</v>
      </c>
      <c r="AC7909" s="24">
        <f>IF(ISERR(YEAR(AA7909)),VALUE(RIGHT(TRIM(AA7909),4)),YEAR(AA7909))</f>
        <v>2014</v>
      </c>
      <c r="AD7909" t="s">
        <v>350</v>
      </c>
      <c r="AE7909" t="b">
        <f>VLOOKUP(AA7909,duplicates!A:C,3,FALSE)</f>
        <v>0</v>
      </c>
      <c r="AF7909" t="b">
        <f t="shared" si="119"/>
        <v>1</v>
      </c>
    </row>
    <row r="7910" spans="1:32" x14ac:dyDescent="0.2">
      <c r="A7910" t="s">
        <v>348</v>
      </c>
      <c r="B7910">
        <v>268</v>
      </c>
      <c r="C7910" t="s">
        <v>207</v>
      </c>
      <c r="D7910" t="s">
        <v>208</v>
      </c>
      <c r="E7910" s="4">
        <f>IF(ISBLANK(G7910),H7910,G7910)</f>
        <v>459</v>
      </c>
      <c r="F7910" s="9" t="b">
        <f>AND(ISBLANK(G7910),ISBLANK(H7910))</f>
        <v>0</v>
      </c>
      <c r="G7910" s="9">
        <v>459</v>
      </c>
      <c r="I7910">
        <v>679</v>
      </c>
      <c r="J7910" s="9" t="b">
        <f>AND(ISBLANK(K7910),ISBLANK(L7910))</f>
        <v>0</v>
      </c>
      <c r="K7910" s="9">
        <v>56</v>
      </c>
      <c r="M7910" s="15" t="b">
        <f>AND(ISBLANK(N7910),ISBLANK(O7910),ISBLANK(P7910))</f>
        <v>0</v>
      </c>
      <c r="N7910" s="15">
        <v>75</v>
      </c>
      <c r="P7910" s="15">
        <v>77</v>
      </c>
      <c r="Q7910">
        <v>42</v>
      </c>
      <c r="R7910" s="18" t="b">
        <f>AND(ISBLANK(S7910),ISBLANK(T7910))</f>
        <v>0</v>
      </c>
      <c r="S7910" s="20">
        <v>0.56000000000000005</v>
      </c>
      <c r="T7910" s="20">
        <v>0.68</v>
      </c>
      <c r="U7910" s="15" t="b">
        <f>AND(ISBLANK(V7910),ISBLANK(W7910),ISBLANK(X7910))</f>
        <v>0</v>
      </c>
      <c r="W7910" s="15" t="s">
        <v>351</v>
      </c>
      <c r="AA7910" t="s">
        <v>361</v>
      </c>
      <c r="AB7910" s="24" t="str">
        <f>IF(ISERR(MONTH(AA7910)),TRIM(SUBSTITUTE(AA7910,(RIGHT(TRIM(AA7910),4)),"")),TEXT(AA7910,"mmmm"))</f>
        <v>May</v>
      </c>
      <c r="AC7910" s="24">
        <f>IF(ISERR(YEAR(AA7910)),VALUE(RIGHT(TRIM(AA7910),4)),YEAR(AA7910))</f>
        <v>2014</v>
      </c>
      <c r="AD7910" t="s">
        <v>350</v>
      </c>
      <c r="AE7910" t="b">
        <f>VLOOKUP(AA7910,duplicates!A:C,3,FALSE)</f>
        <v>0</v>
      </c>
      <c r="AF7910" t="b">
        <f t="shared" si="119"/>
        <v>1</v>
      </c>
    </row>
    <row r="7911" spans="1:32" x14ac:dyDescent="0.2">
      <c r="A7911" t="s">
        <v>348</v>
      </c>
      <c r="B7911">
        <v>169</v>
      </c>
      <c r="C7911" t="s">
        <v>67</v>
      </c>
      <c r="D7911" t="s">
        <v>68</v>
      </c>
      <c r="E7911" s="4">
        <f>IF(ISBLANK(G7911),H7911,G7911)</f>
        <v>438</v>
      </c>
      <c r="F7911" s="9" t="b">
        <f>AND(ISBLANK(G7911),ISBLANK(H7911))</f>
        <v>0</v>
      </c>
      <c r="G7911" s="9">
        <v>438</v>
      </c>
      <c r="I7911">
        <v>470</v>
      </c>
      <c r="J7911" s="9" t="b">
        <f>AND(ISBLANK(K7911),ISBLANK(L7911))</f>
        <v>0</v>
      </c>
      <c r="K7911" s="9">
        <v>438</v>
      </c>
      <c r="M7911" s="15" t="b">
        <f>AND(ISBLANK(N7911),ISBLANK(O7911),ISBLANK(P7911))</f>
        <v>0</v>
      </c>
      <c r="N7911" s="15">
        <v>10</v>
      </c>
      <c r="P7911" s="15">
        <v>470</v>
      </c>
      <c r="Q7911">
        <v>10</v>
      </c>
      <c r="R7911" s="18" t="b">
        <f>AND(ISBLANK(S7911),ISBLANK(T7911))</f>
        <v>0</v>
      </c>
      <c r="S7911" s="20">
        <v>1</v>
      </c>
      <c r="T7911" s="20">
        <v>0.93</v>
      </c>
      <c r="U7911" s="15" t="b">
        <f>AND(ISBLANK(V7911),ISBLANK(W7911),ISBLANK(X7911))</f>
        <v>0</v>
      </c>
      <c r="W7911" s="15" t="s">
        <v>351</v>
      </c>
      <c r="AA7911" t="s">
        <v>361</v>
      </c>
      <c r="AB7911" s="24" t="str">
        <f>IF(ISERR(MONTH(AA7911)),TRIM(SUBSTITUTE(AA7911,(RIGHT(TRIM(AA7911),4)),"")),TEXT(AA7911,"mmmm"))</f>
        <v>May</v>
      </c>
      <c r="AC7911" s="24">
        <f>IF(ISERR(YEAR(AA7911)),VALUE(RIGHT(TRIM(AA7911),4)),YEAR(AA7911))</f>
        <v>2014</v>
      </c>
      <c r="AD7911" t="s">
        <v>350</v>
      </c>
      <c r="AE7911" t="b">
        <f>VLOOKUP(AA7911,duplicates!A:C,3,FALSE)</f>
        <v>0</v>
      </c>
      <c r="AF7911" t="b">
        <f t="shared" si="119"/>
        <v>1</v>
      </c>
    </row>
    <row r="7912" spans="1:32" x14ac:dyDescent="0.2">
      <c r="A7912" t="s">
        <v>348</v>
      </c>
      <c r="B7912">
        <v>269</v>
      </c>
      <c r="C7912" t="s">
        <v>217</v>
      </c>
      <c r="D7912" t="s">
        <v>218</v>
      </c>
      <c r="E7912" s="4">
        <f>IF(ISBLANK(G7912),H7912,G7912)</f>
        <v>202</v>
      </c>
      <c r="F7912" s="9" t="b">
        <f>AND(ISBLANK(G7912),ISBLANK(H7912))</f>
        <v>0</v>
      </c>
      <c r="G7912" s="9">
        <v>202</v>
      </c>
      <c r="I7912">
        <v>220</v>
      </c>
      <c r="J7912" s="9" t="b">
        <f>AND(ISBLANK(K7912),ISBLANK(L7912))</f>
        <v>0</v>
      </c>
      <c r="K7912" s="9">
        <v>20</v>
      </c>
      <c r="M7912" s="15" t="b">
        <f>AND(ISBLANK(N7912),ISBLANK(O7912),ISBLANK(P7912))</f>
        <v>0</v>
      </c>
      <c r="N7912" s="15">
        <v>12</v>
      </c>
      <c r="P7912" s="15">
        <v>20</v>
      </c>
      <c r="Q7912">
        <v>11</v>
      </c>
      <c r="R7912" s="18" t="b">
        <f>AND(ISBLANK(S7912),ISBLANK(T7912))</f>
        <v>0</v>
      </c>
      <c r="S7912" s="20">
        <v>0.92</v>
      </c>
      <c r="T7912" s="20">
        <v>0.92</v>
      </c>
      <c r="U7912" s="15" t="b">
        <f>AND(ISBLANK(V7912),ISBLANK(W7912),ISBLANK(X7912))</f>
        <v>0</v>
      </c>
      <c r="W7912" s="15" t="s">
        <v>351</v>
      </c>
      <c r="AA7912" t="s">
        <v>361</v>
      </c>
      <c r="AB7912" s="24" t="str">
        <f>IF(ISERR(MONTH(AA7912)),TRIM(SUBSTITUTE(AA7912,(RIGHT(TRIM(AA7912),4)),"")),TEXT(AA7912,"mmmm"))</f>
        <v>May</v>
      </c>
      <c r="AC7912" s="24">
        <f>IF(ISERR(YEAR(AA7912)),VALUE(RIGHT(TRIM(AA7912),4)),YEAR(AA7912))</f>
        <v>2014</v>
      </c>
      <c r="AD7912" t="s">
        <v>350</v>
      </c>
      <c r="AE7912" t="b">
        <f>VLOOKUP(AA7912,duplicates!A:C,3,FALSE)</f>
        <v>0</v>
      </c>
      <c r="AF7912" t="b">
        <f t="shared" si="119"/>
        <v>1</v>
      </c>
    </row>
    <row r="7913" spans="1:32" x14ac:dyDescent="0.2">
      <c r="A7913" t="s">
        <v>348</v>
      </c>
      <c r="B7913">
        <v>170</v>
      </c>
      <c r="C7913" t="s">
        <v>123</v>
      </c>
      <c r="D7913" t="s">
        <v>124</v>
      </c>
      <c r="E7913" s="4" t="str">
        <f>IF(ISBLANK(G7913),H7913,G7913)</f>
        <v>NIL RETURN</v>
      </c>
      <c r="F7913" s="9" t="b">
        <f>AND(ISBLANK(G7913),ISBLANK(H7913))</f>
        <v>0</v>
      </c>
      <c r="G7913" s="9" t="s">
        <v>317</v>
      </c>
      <c r="I7913" t="s">
        <v>317</v>
      </c>
      <c r="J7913" s="9" t="b">
        <f>AND(ISBLANK(K7913),ISBLANK(L7913))</f>
        <v>0</v>
      </c>
      <c r="K7913" s="9" t="s">
        <v>317</v>
      </c>
      <c r="M7913" s="15" t="b">
        <f>AND(ISBLANK(N7913),ISBLANK(O7913),ISBLANK(P7913))</f>
        <v>0</v>
      </c>
      <c r="N7913" s="15" t="s">
        <v>317</v>
      </c>
      <c r="P7913" s="15" t="s">
        <v>317</v>
      </c>
      <c r="Q7913" t="s">
        <v>317</v>
      </c>
      <c r="R7913" s="18" t="b">
        <f>AND(ISBLANK(S7913),ISBLANK(T7913))</f>
        <v>0</v>
      </c>
      <c r="S7913" s="18" t="s">
        <v>317</v>
      </c>
      <c r="T7913" s="18" t="s">
        <v>317</v>
      </c>
      <c r="U7913" s="15" t="b">
        <f>AND(ISBLANK(V7913),ISBLANK(W7913),ISBLANK(X7913))</f>
        <v>0</v>
      </c>
      <c r="W7913" s="15" t="s">
        <v>351</v>
      </c>
      <c r="AA7913" t="s">
        <v>361</v>
      </c>
      <c r="AB7913" s="24" t="str">
        <f>IF(ISERR(MONTH(AA7913)),TRIM(SUBSTITUTE(AA7913,(RIGHT(TRIM(AA7913),4)),"")),TEXT(AA7913,"mmmm"))</f>
        <v>May</v>
      </c>
      <c r="AC7913" s="24">
        <f>IF(ISERR(YEAR(AA7913)),VALUE(RIGHT(TRIM(AA7913),4)),YEAR(AA7913))</f>
        <v>2014</v>
      </c>
      <c r="AD7913" t="s">
        <v>350</v>
      </c>
      <c r="AE7913" t="b">
        <f>VLOOKUP(AA7913,duplicates!A:C,3,FALSE)</f>
        <v>0</v>
      </c>
      <c r="AF7913" t="b">
        <f t="shared" si="119"/>
        <v>1</v>
      </c>
    </row>
    <row r="7914" spans="1:32" x14ac:dyDescent="0.2">
      <c r="A7914" t="s">
        <v>348</v>
      </c>
      <c r="B7914">
        <v>171</v>
      </c>
      <c r="C7914" t="s">
        <v>191</v>
      </c>
      <c r="D7914" t="s">
        <v>192</v>
      </c>
      <c r="E7914" s="4">
        <f>IF(ISBLANK(G7914),H7914,G7914)</f>
        <v>355</v>
      </c>
      <c r="F7914" s="9" t="b">
        <f>AND(ISBLANK(G7914),ISBLANK(H7914))</f>
        <v>0</v>
      </c>
      <c r="G7914" s="9">
        <v>355</v>
      </c>
      <c r="I7914">
        <v>550</v>
      </c>
      <c r="J7914" s="9" t="b">
        <f>AND(ISBLANK(K7914),ISBLANK(L7914))</f>
        <v>0</v>
      </c>
      <c r="K7914" s="9">
        <v>16</v>
      </c>
      <c r="M7914" s="15" t="b">
        <f>AND(ISBLANK(N7914),ISBLANK(O7914),ISBLANK(P7914))</f>
        <v>0</v>
      </c>
      <c r="N7914" s="15">
        <v>9</v>
      </c>
      <c r="P7914" s="15">
        <v>32</v>
      </c>
      <c r="Q7914">
        <v>3</v>
      </c>
      <c r="R7914" s="18" t="b">
        <f>AND(ISBLANK(S7914),ISBLANK(T7914))</f>
        <v>0</v>
      </c>
      <c r="S7914" s="20">
        <v>0.33</v>
      </c>
      <c r="T7914" s="20">
        <v>0.65</v>
      </c>
      <c r="U7914" s="15" t="b">
        <f>AND(ISBLANK(V7914),ISBLANK(W7914),ISBLANK(X7914))</f>
        <v>0</v>
      </c>
      <c r="W7914" s="15" t="s">
        <v>351</v>
      </c>
      <c r="AA7914" t="s">
        <v>361</v>
      </c>
      <c r="AB7914" s="24" t="str">
        <f>IF(ISERR(MONTH(AA7914)),TRIM(SUBSTITUTE(AA7914,(RIGHT(TRIM(AA7914),4)),"")),TEXT(AA7914,"mmmm"))</f>
        <v>May</v>
      </c>
      <c r="AC7914" s="24">
        <f>IF(ISERR(YEAR(AA7914)),VALUE(RIGHT(TRIM(AA7914),4)),YEAR(AA7914))</f>
        <v>2014</v>
      </c>
      <c r="AD7914" t="s">
        <v>350</v>
      </c>
      <c r="AE7914" t="b">
        <f>VLOOKUP(AA7914,duplicates!A:C,3,FALSE)</f>
        <v>0</v>
      </c>
      <c r="AF7914" t="b">
        <f t="shared" si="119"/>
        <v>1</v>
      </c>
    </row>
    <row r="7915" spans="1:32" x14ac:dyDescent="0.2">
      <c r="A7915" t="s">
        <v>348</v>
      </c>
      <c r="B7915">
        <v>172</v>
      </c>
      <c r="C7915" t="s">
        <v>131</v>
      </c>
      <c r="D7915" t="s">
        <v>132</v>
      </c>
      <c r="E7915" s="4">
        <f>IF(ISBLANK(G7915),H7915,G7915)</f>
        <v>295</v>
      </c>
      <c r="F7915" s="9" t="b">
        <f>AND(ISBLANK(G7915),ISBLANK(H7915))</f>
        <v>0</v>
      </c>
      <c r="G7915" s="9">
        <v>295</v>
      </c>
      <c r="I7915">
        <v>323</v>
      </c>
      <c r="J7915" s="9" t="b">
        <f>AND(ISBLANK(K7915),ISBLANK(L7915))</f>
        <v>0</v>
      </c>
      <c r="K7915" s="9">
        <v>32</v>
      </c>
      <c r="M7915" s="15" t="b">
        <f>AND(ISBLANK(N7915),ISBLANK(O7915),ISBLANK(P7915))</f>
        <v>0</v>
      </c>
      <c r="N7915" s="15">
        <v>26</v>
      </c>
      <c r="P7915" s="15">
        <v>32</v>
      </c>
      <c r="Q7915">
        <v>26</v>
      </c>
      <c r="R7915" s="18" t="b">
        <f>AND(ISBLANK(S7915),ISBLANK(T7915))</f>
        <v>0</v>
      </c>
      <c r="S7915" s="20">
        <v>1</v>
      </c>
      <c r="T7915" s="20">
        <v>0.91</v>
      </c>
      <c r="U7915" s="15" t="b">
        <f>AND(ISBLANK(V7915),ISBLANK(W7915),ISBLANK(X7915))</f>
        <v>0</v>
      </c>
      <c r="W7915" s="15" t="s">
        <v>351</v>
      </c>
      <c r="AA7915" t="s">
        <v>361</v>
      </c>
      <c r="AB7915" s="24" t="str">
        <f>IF(ISERR(MONTH(AA7915)),TRIM(SUBSTITUTE(AA7915,(RIGHT(TRIM(AA7915),4)),"")),TEXT(AA7915,"mmmm"))</f>
        <v>May</v>
      </c>
      <c r="AC7915" s="24">
        <f>IF(ISERR(YEAR(AA7915)),VALUE(RIGHT(TRIM(AA7915),4)),YEAR(AA7915))</f>
        <v>2014</v>
      </c>
      <c r="AD7915" t="s">
        <v>350</v>
      </c>
      <c r="AE7915" t="b">
        <f>VLOOKUP(AA7915,duplicates!A:C,3,FALSE)</f>
        <v>0</v>
      </c>
      <c r="AF7915" t="b">
        <f t="shared" si="119"/>
        <v>1</v>
      </c>
    </row>
    <row r="7916" spans="1:32" x14ac:dyDescent="0.2">
      <c r="A7916" t="s">
        <v>348</v>
      </c>
      <c r="B7916">
        <v>173</v>
      </c>
      <c r="C7916" t="s">
        <v>30</v>
      </c>
      <c r="D7916" t="s">
        <v>31</v>
      </c>
      <c r="E7916" s="4">
        <f>IF(ISBLANK(G7916),H7916,G7916)</f>
        <v>287</v>
      </c>
      <c r="F7916" s="9" t="b">
        <f>AND(ISBLANK(G7916),ISBLANK(H7916))</f>
        <v>0</v>
      </c>
      <c r="G7916" s="9">
        <v>287</v>
      </c>
      <c r="I7916">
        <v>287</v>
      </c>
      <c r="J7916" s="9" t="b">
        <f>AND(ISBLANK(K7916),ISBLANK(L7916))</f>
        <v>0</v>
      </c>
      <c r="K7916" s="9">
        <v>5</v>
      </c>
      <c r="M7916" s="15" t="b">
        <f>AND(ISBLANK(N7916),ISBLANK(O7916),ISBLANK(P7916))</f>
        <v>0</v>
      </c>
      <c r="N7916" s="15">
        <v>5</v>
      </c>
      <c r="P7916" s="15">
        <v>5</v>
      </c>
      <c r="Q7916">
        <v>5</v>
      </c>
      <c r="R7916" s="18" t="b">
        <f>AND(ISBLANK(S7916),ISBLANK(T7916))</f>
        <v>0</v>
      </c>
      <c r="S7916" s="20">
        <v>1</v>
      </c>
      <c r="T7916" s="20">
        <v>1</v>
      </c>
      <c r="U7916" s="15" t="b">
        <f>AND(ISBLANK(V7916),ISBLANK(W7916),ISBLANK(X7916))</f>
        <v>0</v>
      </c>
      <c r="W7916" s="15" t="s">
        <v>351</v>
      </c>
      <c r="AA7916" t="s">
        <v>361</v>
      </c>
      <c r="AB7916" s="24" t="str">
        <f>IF(ISERR(MONTH(AA7916)),TRIM(SUBSTITUTE(AA7916,(RIGHT(TRIM(AA7916),4)),"")),TEXT(AA7916,"mmmm"))</f>
        <v>May</v>
      </c>
      <c r="AC7916" s="24">
        <f>IF(ISERR(YEAR(AA7916)),VALUE(RIGHT(TRIM(AA7916),4)),YEAR(AA7916))</f>
        <v>2014</v>
      </c>
      <c r="AD7916" t="s">
        <v>350</v>
      </c>
      <c r="AE7916" t="b">
        <f>VLOOKUP(AA7916,duplicates!A:C,3,FALSE)</f>
        <v>0</v>
      </c>
      <c r="AF7916" t="b">
        <f t="shared" si="119"/>
        <v>1</v>
      </c>
    </row>
    <row r="7917" spans="1:32" x14ac:dyDescent="0.2">
      <c r="A7917" t="s">
        <v>348</v>
      </c>
      <c r="B7917">
        <v>270</v>
      </c>
      <c r="C7917" t="s">
        <v>295</v>
      </c>
      <c r="D7917" t="s">
        <v>296</v>
      </c>
      <c r="E7917" s="4">
        <f>IF(ISBLANK(G7917),H7917,G7917)</f>
        <v>175</v>
      </c>
      <c r="F7917" s="9" t="b">
        <f>AND(ISBLANK(G7917),ISBLANK(H7917))</f>
        <v>0</v>
      </c>
      <c r="G7917" s="9">
        <v>175</v>
      </c>
      <c r="I7917">
        <v>175</v>
      </c>
      <c r="J7917" s="9" t="b">
        <f>AND(ISBLANK(K7917),ISBLANK(L7917))</f>
        <v>0</v>
      </c>
      <c r="K7917" s="9">
        <v>37</v>
      </c>
      <c r="M7917" s="15" t="b">
        <f>AND(ISBLANK(N7917),ISBLANK(O7917),ISBLANK(P7917))</f>
        <v>0</v>
      </c>
      <c r="N7917" s="15">
        <v>35</v>
      </c>
      <c r="P7917" s="15">
        <v>37</v>
      </c>
      <c r="Q7917">
        <v>35</v>
      </c>
      <c r="R7917" s="18" t="b">
        <f>AND(ISBLANK(S7917),ISBLANK(T7917))</f>
        <v>0</v>
      </c>
      <c r="S7917" s="20">
        <v>1</v>
      </c>
      <c r="T7917" s="20">
        <v>1</v>
      </c>
      <c r="U7917" s="15" t="b">
        <f>AND(ISBLANK(V7917),ISBLANK(W7917),ISBLANK(X7917))</f>
        <v>0</v>
      </c>
      <c r="W7917" s="15" t="s">
        <v>351</v>
      </c>
      <c r="AA7917" t="s">
        <v>361</v>
      </c>
      <c r="AB7917" s="24" t="str">
        <f>IF(ISERR(MONTH(AA7917)),TRIM(SUBSTITUTE(AA7917,(RIGHT(TRIM(AA7917),4)),"")),TEXT(AA7917,"mmmm"))</f>
        <v>May</v>
      </c>
      <c r="AC7917" s="24">
        <f>IF(ISERR(YEAR(AA7917)),VALUE(RIGHT(TRIM(AA7917),4)),YEAR(AA7917))</f>
        <v>2014</v>
      </c>
      <c r="AD7917" t="s">
        <v>350</v>
      </c>
      <c r="AE7917" t="b">
        <f>VLOOKUP(AA7917,duplicates!A:C,3,FALSE)</f>
        <v>0</v>
      </c>
      <c r="AF7917" t="b">
        <f t="shared" si="119"/>
        <v>1</v>
      </c>
    </row>
    <row r="7918" spans="1:32" x14ac:dyDescent="0.2">
      <c r="A7918" t="s">
        <v>348</v>
      </c>
      <c r="B7918">
        <v>271</v>
      </c>
      <c r="C7918" t="s">
        <v>299</v>
      </c>
      <c r="D7918" t="s">
        <v>300</v>
      </c>
      <c r="E7918" s="4">
        <f>IF(ISBLANK(G7918),H7918,G7918)</f>
        <v>293</v>
      </c>
      <c r="F7918" s="9" t="b">
        <f>AND(ISBLANK(G7918),ISBLANK(H7918))</f>
        <v>0</v>
      </c>
      <c r="G7918" s="9">
        <v>293</v>
      </c>
      <c r="I7918">
        <v>374</v>
      </c>
      <c r="J7918" s="9" t="b">
        <f>AND(ISBLANK(K7918),ISBLANK(L7918))</f>
        <v>0</v>
      </c>
      <c r="K7918" s="9">
        <v>74</v>
      </c>
      <c r="M7918" s="15" t="b">
        <f>AND(ISBLANK(N7918),ISBLANK(O7918),ISBLANK(P7918))</f>
        <v>0</v>
      </c>
      <c r="N7918" s="15">
        <v>75</v>
      </c>
      <c r="P7918" s="15">
        <v>74</v>
      </c>
      <c r="Q7918">
        <v>75</v>
      </c>
      <c r="R7918" s="18" t="b">
        <f>AND(ISBLANK(S7918),ISBLANK(T7918))</f>
        <v>0</v>
      </c>
      <c r="S7918" s="20">
        <v>1</v>
      </c>
      <c r="T7918" s="20">
        <v>0.78</v>
      </c>
      <c r="U7918" s="15" t="b">
        <f>AND(ISBLANK(V7918),ISBLANK(W7918),ISBLANK(X7918))</f>
        <v>0</v>
      </c>
      <c r="W7918" s="15" t="s">
        <v>351</v>
      </c>
      <c r="AA7918" t="s">
        <v>361</v>
      </c>
      <c r="AB7918" s="24" t="str">
        <f>IF(ISERR(MONTH(AA7918)),TRIM(SUBSTITUTE(AA7918,(RIGHT(TRIM(AA7918),4)),"")),TEXT(AA7918,"mmmm"))</f>
        <v>May</v>
      </c>
      <c r="AC7918" s="24">
        <f>IF(ISERR(YEAR(AA7918)),VALUE(RIGHT(TRIM(AA7918),4)),YEAR(AA7918))</f>
        <v>2014</v>
      </c>
      <c r="AD7918" t="s">
        <v>350</v>
      </c>
      <c r="AE7918" t="b">
        <f>VLOOKUP(AA7918,duplicates!A:C,3,FALSE)</f>
        <v>0</v>
      </c>
      <c r="AF7918" t="b">
        <f t="shared" si="119"/>
        <v>1</v>
      </c>
    </row>
    <row r="7919" spans="1:32" x14ac:dyDescent="0.2">
      <c r="A7919" t="s">
        <v>348</v>
      </c>
      <c r="B7919">
        <v>174</v>
      </c>
      <c r="C7919" t="s">
        <v>111</v>
      </c>
      <c r="D7919" t="s">
        <v>112</v>
      </c>
      <c r="E7919" s="4">
        <f>IF(ISBLANK(G7919),H7919,G7919)</f>
        <v>386</v>
      </c>
      <c r="F7919" s="9" t="b">
        <f>AND(ISBLANK(G7919),ISBLANK(H7919))</f>
        <v>0</v>
      </c>
      <c r="G7919" s="9">
        <v>386</v>
      </c>
      <c r="I7919">
        <v>392</v>
      </c>
      <c r="J7919" s="9" t="b">
        <f>AND(ISBLANK(K7919),ISBLANK(L7919))</f>
        <v>0</v>
      </c>
      <c r="K7919" s="9">
        <v>8</v>
      </c>
      <c r="M7919" s="15" t="b">
        <f>AND(ISBLANK(N7919),ISBLANK(O7919),ISBLANK(P7919))</f>
        <v>0</v>
      </c>
      <c r="N7919" s="15">
        <v>6</v>
      </c>
      <c r="P7919" s="15">
        <v>8</v>
      </c>
      <c r="Q7919">
        <v>6</v>
      </c>
      <c r="R7919" s="18" t="b">
        <f>AND(ISBLANK(S7919),ISBLANK(T7919))</f>
        <v>0</v>
      </c>
      <c r="S7919" s="20">
        <v>1</v>
      </c>
      <c r="T7919" s="20">
        <v>0.98</v>
      </c>
      <c r="U7919" s="15" t="b">
        <f>AND(ISBLANK(V7919),ISBLANK(W7919),ISBLANK(X7919))</f>
        <v>0</v>
      </c>
      <c r="W7919" s="15" t="s">
        <v>351</v>
      </c>
      <c r="AA7919" t="s">
        <v>361</v>
      </c>
      <c r="AB7919" s="24" t="str">
        <f>IF(ISERR(MONTH(AA7919)),TRIM(SUBSTITUTE(AA7919,(RIGHT(TRIM(AA7919),4)),"")),TEXT(AA7919,"mmmm"))</f>
        <v>May</v>
      </c>
      <c r="AC7919" s="24">
        <f>IF(ISERR(YEAR(AA7919)),VALUE(RIGHT(TRIM(AA7919),4)),YEAR(AA7919))</f>
        <v>2014</v>
      </c>
      <c r="AD7919" t="s">
        <v>350</v>
      </c>
      <c r="AE7919" t="b">
        <f>VLOOKUP(AA7919,duplicates!A:C,3,FALSE)</f>
        <v>0</v>
      </c>
      <c r="AF7919" t="b">
        <f t="shared" si="119"/>
        <v>1</v>
      </c>
    </row>
    <row r="7920" spans="1:32" x14ac:dyDescent="0.2">
      <c r="A7920" t="s">
        <v>348</v>
      </c>
      <c r="B7920">
        <v>175</v>
      </c>
      <c r="C7920" t="s">
        <v>189</v>
      </c>
      <c r="D7920" t="s">
        <v>190</v>
      </c>
      <c r="E7920" s="4">
        <f>IF(ISBLANK(G7920),H7920,G7920)</f>
        <v>469</v>
      </c>
      <c r="F7920" s="9" t="b">
        <f>AND(ISBLANK(G7920),ISBLANK(H7920))</f>
        <v>0</v>
      </c>
      <c r="G7920" s="9">
        <v>469</v>
      </c>
      <c r="I7920">
        <v>491</v>
      </c>
      <c r="J7920" s="9" t="b">
        <f>AND(ISBLANK(K7920),ISBLANK(L7920))</f>
        <v>0</v>
      </c>
      <c r="K7920" s="9">
        <v>87</v>
      </c>
      <c r="M7920" s="15" t="b">
        <f>AND(ISBLANK(N7920),ISBLANK(O7920),ISBLANK(P7920))</f>
        <v>0</v>
      </c>
      <c r="N7920" s="15">
        <v>53</v>
      </c>
      <c r="P7920" s="15">
        <v>87</v>
      </c>
      <c r="Q7920">
        <v>53</v>
      </c>
      <c r="R7920" s="18" t="b">
        <f>AND(ISBLANK(S7920),ISBLANK(T7920))</f>
        <v>0</v>
      </c>
      <c r="S7920" s="20">
        <v>1</v>
      </c>
      <c r="T7920" s="20">
        <v>0.96</v>
      </c>
      <c r="U7920" s="15" t="b">
        <f>AND(ISBLANK(V7920),ISBLANK(W7920),ISBLANK(X7920))</f>
        <v>0</v>
      </c>
      <c r="W7920" s="15" t="s">
        <v>351</v>
      </c>
      <c r="AA7920" t="s">
        <v>361</v>
      </c>
      <c r="AB7920" s="24" t="str">
        <f>IF(ISERR(MONTH(AA7920)),TRIM(SUBSTITUTE(AA7920,(RIGHT(TRIM(AA7920),4)),"")),TEXT(AA7920,"mmmm"))</f>
        <v>May</v>
      </c>
      <c r="AC7920" s="24">
        <f>IF(ISERR(YEAR(AA7920)),VALUE(RIGHT(TRIM(AA7920),4)),YEAR(AA7920))</f>
        <v>2014</v>
      </c>
      <c r="AD7920" t="s">
        <v>350</v>
      </c>
      <c r="AE7920" t="b">
        <f>VLOOKUP(AA7920,duplicates!A:C,3,FALSE)</f>
        <v>0</v>
      </c>
      <c r="AF7920" t="b">
        <f t="shared" si="119"/>
        <v>1</v>
      </c>
    </row>
    <row r="7921" spans="1:32" x14ac:dyDescent="0.2">
      <c r="A7921" t="s">
        <v>348</v>
      </c>
      <c r="B7921">
        <v>176</v>
      </c>
      <c r="C7921" t="s">
        <v>97</v>
      </c>
      <c r="D7921" t="s">
        <v>98</v>
      </c>
      <c r="E7921" s="4">
        <f>IF(ISBLANK(G7921),H7921,G7921)</f>
        <v>576</v>
      </c>
      <c r="F7921" s="9" t="b">
        <f>AND(ISBLANK(G7921),ISBLANK(H7921))</f>
        <v>0</v>
      </c>
      <c r="G7921" s="9">
        <v>576</v>
      </c>
      <c r="I7921">
        <v>607</v>
      </c>
      <c r="J7921" s="9" t="b">
        <f>AND(ISBLANK(K7921),ISBLANK(L7921))</f>
        <v>0</v>
      </c>
      <c r="K7921" s="9">
        <v>68</v>
      </c>
      <c r="M7921" s="15" t="b">
        <f>AND(ISBLANK(N7921),ISBLANK(O7921),ISBLANK(P7921))</f>
        <v>0</v>
      </c>
      <c r="N7921" s="15">
        <v>64</v>
      </c>
      <c r="P7921" s="15">
        <v>71</v>
      </c>
      <c r="Q7921">
        <v>64</v>
      </c>
      <c r="R7921" s="18" t="b">
        <f>AND(ISBLANK(S7921),ISBLANK(T7921))</f>
        <v>0</v>
      </c>
      <c r="S7921" s="20">
        <v>1</v>
      </c>
      <c r="T7921" s="20">
        <v>0.95</v>
      </c>
      <c r="U7921" s="15" t="b">
        <f>AND(ISBLANK(V7921),ISBLANK(W7921),ISBLANK(X7921))</f>
        <v>0</v>
      </c>
      <c r="W7921" s="15" t="s">
        <v>351</v>
      </c>
      <c r="AA7921" t="s">
        <v>361</v>
      </c>
      <c r="AB7921" s="24" t="str">
        <f>IF(ISERR(MONTH(AA7921)),TRIM(SUBSTITUTE(AA7921,(RIGHT(TRIM(AA7921),4)),"")),TEXT(AA7921,"mmmm"))</f>
        <v>May</v>
      </c>
      <c r="AC7921" s="24">
        <f>IF(ISERR(YEAR(AA7921)),VALUE(RIGHT(TRIM(AA7921),4)),YEAR(AA7921))</f>
        <v>2014</v>
      </c>
      <c r="AD7921" t="s">
        <v>350</v>
      </c>
      <c r="AE7921" t="b">
        <f>VLOOKUP(AA7921,duplicates!A:C,3,FALSE)</f>
        <v>0</v>
      </c>
      <c r="AF7921" t="b">
        <f t="shared" si="119"/>
        <v>1</v>
      </c>
    </row>
    <row r="7922" spans="1:32" x14ac:dyDescent="0.2">
      <c r="A7922" t="s">
        <v>348</v>
      </c>
      <c r="B7922">
        <v>177</v>
      </c>
      <c r="C7922" t="s">
        <v>183</v>
      </c>
      <c r="D7922" t="s">
        <v>184</v>
      </c>
      <c r="E7922" s="4">
        <f>IF(ISBLANK(G7922),H7922,G7922)</f>
        <v>383</v>
      </c>
      <c r="F7922" s="9" t="b">
        <f>AND(ISBLANK(G7922),ISBLANK(H7922))</f>
        <v>0</v>
      </c>
      <c r="G7922" s="9">
        <v>383</v>
      </c>
      <c r="I7922">
        <v>413</v>
      </c>
      <c r="J7922" s="9" t="b">
        <f>AND(ISBLANK(K7922),ISBLANK(L7922))</f>
        <v>0</v>
      </c>
      <c r="K7922" s="9">
        <v>13</v>
      </c>
      <c r="M7922" s="15" t="b">
        <f>AND(ISBLANK(N7922),ISBLANK(O7922),ISBLANK(P7922))</f>
        <v>0</v>
      </c>
      <c r="N7922" s="15">
        <v>7</v>
      </c>
      <c r="P7922" s="15">
        <v>13</v>
      </c>
      <c r="Q7922">
        <v>7</v>
      </c>
      <c r="R7922" s="18" t="b">
        <f>AND(ISBLANK(S7922),ISBLANK(T7922))</f>
        <v>0</v>
      </c>
      <c r="S7922" s="20">
        <v>1</v>
      </c>
      <c r="T7922" s="20">
        <v>0.93</v>
      </c>
      <c r="U7922" s="15" t="b">
        <f>AND(ISBLANK(V7922),ISBLANK(W7922),ISBLANK(X7922))</f>
        <v>0</v>
      </c>
      <c r="W7922" s="15" t="s">
        <v>351</v>
      </c>
      <c r="AA7922" t="s">
        <v>361</v>
      </c>
      <c r="AB7922" s="24" t="str">
        <f>IF(ISERR(MONTH(AA7922)),TRIM(SUBSTITUTE(AA7922,(RIGHT(TRIM(AA7922),4)),"")),TEXT(AA7922,"mmmm"))</f>
        <v>May</v>
      </c>
      <c r="AC7922" s="24">
        <f>IF(ISERR(YEAR(AA7922)),VALUE(RIGHT(TRIM(AA7922),4)),YEAR(AA7922))</f>
        <v>2014</v>
      </c>
      <c r="AD7922" t="s">
        <v>350</v>
      </c>
      <c r="AE7922" t="b">
        <f>VLOOKUP(AA7922,duplicates!A:C,3,FALSE)</f>
        <v>0</v>
      </c>
      <c r="AF7922" t="b">
        <f t="shared" si="119"/>
        <v>1</v>
      </c>
    </row>
    <row r="7923" spans="1:32" x14ac:dyDescent="0.2">
      <c r="A7923" t="s">
        <v>348</v>
      </c>
      <c r="B7923">
        <v>178</v>
      </c>
      <c r="C7923" t="s">
        <v>331</v>
      </c>
      <c r="D7923" t="s">
        <v>332</v>
      </c>
      <c r="E7923" s="4">
        <f>IF(ISBLANK(G7923),H7923,G7923)</f>
        <v>123</v>
      </c>
      <c r="F7923" s="9" t="b">
        <f>AND(ISBLANK(G7923),ISBLANK(H7923))</f>
        <v>0</v>
      </c>
      <c r="G7923" s="9">
        <v>123</v>
      </c>
      <c r="I7923">
        <v>132</v>
      </c>
      <c r="J7923" s="9" t="b">
        <f>AND(ISBLANK(K7923),ISBLANK(L7923))</f>
        <v>0</v>
      </c>
      <c r="K7923" s="9">
        <v>27</v>
      </c>
      <c r="M7923" s="15" t="b">
        <f>AND(ISBLANK(N7923),ISBLANK(O7923),ISBLANK(P7923))</f>
        <v>0</v>
      </c>
      <c r="N7923" s="15">
        <v>27</v>
      </c>
      <c r="P7923" s="15">
        <v>27</v>
      </c>
      <c r="Q7923">
        <v>27</v>
      </c>
      <c r="R7923" s="18" t="b">
        <f>AND(ISBLANK(S7923),ISBLANK(T7923))</f>
        <v>0</v>
      </c>
      <c r="S7923" s="20">
        <v>1</v>
      </c>
      <c r="T7923" s="20">
        <v>0.93</v>
      </c>
      <c r="U7923" s="15" t="b">
        <f>AND(ISBLANK(V7923),ISBLANK(W7923),ISBLANK(X7923))</f>
        <v>0</v>
      </c>
      <c r="W7923" s="15" t="s">
        <v>351</v>
      </c>
      <c r="AA7923" t="s">
        <v>361</v>
      </c>
      <c r="AB7923" s="24" t="str">
        <f>IF(ISERR(MONTH(AA7923)),TRIM(SUBSTITUTE(AA7923,(RIGHT(TRIM(AA7923),4)),"")),TEXT(AA7923,"mmmm"))</f>
        <v>May</v>
      </c>
      <c r="AC7923" s="24">
        <f>IF(ISERR(YEAR(AA7923)),VALUE(RIGHT(TRIM(AA7923),4)),YEAR(AA7923))</f>
        <v>2014</v>
      </c>
      <c r="AD7923" t="s">
        <v>350</v>
      </c>
      <c r="AE7923" t="b">
        <f>VLOOKUP(AA7923,duplicates!A:C,3,FALSE)</f>
        <v>0</v>
      </c>
      <c r="AF7923" t="b">
        <f t="shared" si="119"/>
        <v>1</v>
      </c>
    </row>
    <row r="7924" spans="1:32" x14ac:dyDescent="0.2">
      <c r="A7924" t="s">
        <v>348</v>
      </c>
      <c r="B7924">
        <v>179</v>
      </c>
      <c r="C7924" t="s">
        <v>87</v>
      </c>
      <c r="D7924" t="s">
        <v>88</v>
      </c>
      <c r="E7924" s="4">
        <f>IF(ISBLANK(G7924),H7924,G7924)</f>
        <v>340</v>
      </c>
      <c r="F7924" s="9" t="b">
        <f>AND(ISBLANK(G7924),ISBLANK(H7924))</f>
        <v>0</v>
      </c>
      <c r="G7924" s="9">
        <v>340</v>
      </c>
      <c r="I7924">
        <v>340</v>
      </c>
      <c r="J7924" s="9" t="b">
        <f>AND(ISBLANK(K7924),ISBLANK(L7924))</f>
        <v>0</v>
      </c>
      <c r="K7924" s="9">
        <v>49</v>
      </c>
      <c r="M7924" s="15" t="b">
        <f>AND(ISBLANK(N7924),ISBLANK(O7924),ISBLANK(P7924))</f>
        <v>0</v>
      </c>
      <c r="N7924" s="15">
        <v>28</v>
      </c>
      <c r="P7924" s="15">
        <v>49</v>
      </c>
      <c r="Q7924">
        <v>28</v>
      </c>
      <c r="R7924" s="18" t="b">
        <f>AND(ISBLANK(S7924),ISBLANK(T7924))</f>
        <v>0</v>
      </c>
      <c r="S7924" s="20">
        <v>1</v>
      </c>
      <c r="T7924" s="20">
        <v>1</v>
      </c>
      <c r="U7924" s="15" t="b">
        <f>AND(ISBLANK(V7924),ISBLANK(W7924),ISBLANK(X7924))</f>
        <v>0</v>
      </c>
      <c r="W7924" s="15" t="s">
        <v>351</v>
      </c>
      <c r="AA7924" t="s">
        <v>361</v>
      </c>
      <c r="AB7924" s="24" t="str">
        <f>IF(ISERR(MONTH(AA7924)),TRIM(SUBSTITUTE(AA7924,(RIGHT(TRIM(AA7924),4)),"")),TEXT(AA7924,"mmmm"))</f>
        <v>May</v>
      </c>
      <c r="AC7924" s="24">
        <f>IF(ISERR(YEAR(AA7924)),VALUE(RIGHT(TRIM(AA7924),4)),YEAR(AA7924))</f>
        <v>2014</v>
      </c>
      <c r="AD7924" t="s">
        <v>350</v>
      </c>
      <c r="AE7924" t="b">
        <f>VLOOKUP(AA7924,duplicates!A:C,3,FALSE)</f>
        <v>0</v>
      </c>
      <c r="AF7924" t="b">
        <f t="shared" si="119"/>
        <v>1</v>
      </c>
    </row>
    <row r="7925" spans="1:32" x14ac:dyDescent="0.2">
      <c r="A7925" t="s">
        <v>348</v>
      </c>
      <c r="B7925">
        <v>180</v>
      </c>
      <c r="C7925" t="s">
        <v>121</v>
      </c>
      <c r="D7925" t="s">
        <v>122</v>
      </c>
      <c r="E7925" s="4">
        <f>IF(ISBLANK(G7925),H7925,G7925)</f>
        <v>240</v>
      </c>
      <c r="F7925" s="9" t="b">
        <f>AND(ISBLANK(G7925),ISBLANK(H7925))</f>
        <v>0</v>
      </c>
      <c r="G7925" s="9">
        <v>240</v>
      </c>
      <c r="I7925">
        <v>240</v>
      </c>
      <c r="J7925" s="9" t="b">
        <f>AND(ISBLANK(K7925),ISBLANK(L7925))</f>
        <v>0</v>
      </c>
      <c r="K7925" s="9">
        <v>47</v>
      </c>
      <c r="M7925" s="15" t="b">
        <f>AND(ISBLANK(N7925),ISBLANK(O7925),ISBLANK(P7925))</f>
        <v>0</v>
      </c>
      <c r="N7925" s="15">
        <v>33</v>
      </c>
      <c r="P7925" s="15">
        <v>47</v>
      </c>
      <c r="Q7925">
        <v>33</v>
      </c>
      <c r="R7925" s="18" t="b">
        <f>AND(ISBLANK(S7925),ISBLANK(T7925))</f>
        <v>0</v>
      </c>
      <c r="S7925" s="20">
        <v>1</v>
      </c>
      <c r="T7925" s="20">
        <v>1</v>
      </c>
      <c r="U7925" s="15" t="b">
        <f>AND(ISBLANK(V7925),ISBLANK(W7925),ISBLANK(X7925))</f>
        <v>0</v>
      </c>
      <c r="W7925" s="15" t="s">
        <v>351</v>
      </c>
      <c r="AA7925" t="s">
        <v>361</v>
      </c>
      <c r="AB7925" s="24" t="str">
        <f>IF(ISERR(MONTH(AA7925)),TRIM(SUBSTITUTE(AA7925,(RIGHT(TRIM(AA7925),4)),"")),TEXT(AA7925,"mmmm"))</f>
        <v>May</v>
      </c>
      <c r="AC7925" s="24">
        <f>IF(ISERR(YEAR(AA7925)),VALUE(RIGHT(TRIM(AA7925),4)),YEAR(AA7925))</f>
        <v>2014</v>
      </c>
      <c r="AD7925" t="s">
        <v>350</v>
      </c>
      <c r="AE7925" t="b">
        <f>VLOOKUP(AA7925,duplicates!A:C,3,FALSE)</f>
        <v>0</v>
      </c>
      <c r="AF7925" t="b">
        <f t="shared" si="119"/>
        <v>1</v>
      </c>
    </row>
    <row r="7926" spans="1:32" x14ac:dyDescent="0.2">
      <c r="A7926" t="s">
        <v>348</v>
      </c>
      <c r="B7926">
        <v>181</v>
      </c>
      <c r="C7926" t="s">
        <v>69</v>
      </c>
      <c r="D7926" t="s">
        <v>70</v>
      </c>
      <c r="E7926" s="4">
        <f>IF(ISBLANK(G7926),H7926,G7926)</f>
        <v>541</v>
      </c>
      <c r="F7926" s="9" t="b">
        <f>AND(ISBLANK(G7926),ISBLANK(H7926))</f>
        <v>0</v>
      </c>
      <c r="G7926" s="9">
        <v>541</v>
      </c>
      <c r="I7926">
        <v>543</v>
      </c>
      <c r="J7926" s="9" t="b">
        <f>AND(ISBLANK(K7926),ISBLANK(L7926))</f>
        <v>0</v>
      </c>
      <c r="K7926" s="9">
        <v>172</v>
      </c>
      <c r="M7926" s="15" t="b">
        <f>AND(ISBLANK(N7926),ISBLANK(O7926),ISBLANK(P7926))</f>
        <v>0</v>
      </c>
      <c r="N7926" s="15">
        <v>81</v>
      </c>
      <c r="P7926" s="15">
        <v>172</v>
      </c>
      <c r="Q7926">
        <v>81</v>
      </c>
      <c r="R7926" s="18" t="b">
        <f>AND(ISBLANK(S7926),ISBLANK(T7926))</f>
        <v>0</v>
      </c>
      <c r="S7926" s="20">
        <v>1</v>
      </c>
      <c r="T7926" s="20">
        <v>1</v>
      </c>
      <c r="U7926" s="15" t="b">
        <f>AND(ISBLANK(V7926),ISBLANK(W7926),ISBLANK(X7926))</f>
        <v>0</v>
      </c>
      <c r="W7926" s="15" t="s">
        <v>351</v>
      </c>
      <c r="AA7926" t="s">
        <v>361</v>
      </c>
      <c r="AB7926" s="24" t="str">
        <f>IF(ISERR(MONTH(AA7926)),TRIM(SUBSTITUTE(AA7926,(RIGHT(TRIM(AA7926),4)),"")),TEXT(AA7926,"mmmm"))</f>
        <v>May</v>
      </c>
      <c r="AC7926" s="24">
        <f>IF(ISERR(YEAR(AA7926)),VALUE(RIGHT(TRIM(AA7926),4)),YEAR(AA7926))</f>
        <v>2014</v>
      </c>
      <c r="AD7926" t="s">
        <v>350</v>
      </c>
      <c r="AE7926" t="b">
        <f>VLOOKUP(AA7926,duplicates!A:C,3,FALSE)</f>
        <v>0</v>
      </c>
      <c r="AF7926" t="b">
        <f t="shared" si="119"/>
        <v>1</v>
      </c>
    </row>
    <row r="7927" spans="1:32" x14ac:dyDescent="0.2">
      <c r="A7927" t="s">
        <v>348</v>
      </c>
      <c r="B7927">
        <v>182</v>
      </c>
      <c r="C7927" t="s">
        <v>115</v>
      </c>
      <c r="D7927" t="s">
        <v>116</v>
      </c>
      <c r="E7927" s="4">
        <f>IF(ISBLANK(G7927),H7927,G7927)</f>
        <v>272</v>
      </c>
      <c r="F7927" s="9" t="b">
        <f>AND(ISBLANK(G7927),ISBLANK(H7927))</f>
        <v>0</v>
      </c>
      <c r="G7927" s="9">
        <v>272</v>
      </c>
      <c r="I7927">
        <v>288</v>
      </c>
      <c r="J7927" s="9" t="b">
        <f>AND(ISBLANK(K7927),ISBLANK(L7927))</f>
        <v>0</v>
      </c>
      <c r="K7927" s="9">
        <v>12</v>
      </c>
      <c r="M7927" s="15" t="b">
        <f>AND(ISBLANK(N7927),ISBLANK(O7927),ISBLANK(P7927))</f>
        <v>0</v>
      </c>
      <c r="N7927" s="15">
        <v>10</v>
      </c>
      <c r="P7927" s="15">
        <v>13</v>
      </c>
      <c r="Q7927">
        <v>10</v>
      </c>
      <c r="R7927" s="18" t="b">
        <f>AND(ISBLANK(S7927),ISBLANK(T7927))</f>
        <v>0</v>
      </c>
      <c r="S7927" s="20">
        <v>1</v>
      </c>
      <c r="T7927" s="20">
        <v>0.94</v>
      </c>
      <c r="U7927" s="15" t="b">
        <f>AND(ISBLANK(V7927),ISBLANK(W7927),ISBLANK(X7927))</f>
        <v>0</v>
      </c>
      <c r="W7927" s="15" t="s">
        <v>351</v>
      </c>
      <c r="AA7927" t="s">
        <v>361</v>
      </c>
      <c r="AB7927" s="24" t="str">
        <f>IF(ISERR(MONTH(AA7927)),TRIM(SUBSTITUTE(AA7927,(RIGHT(TRIM(AA7927),4)),"")),TEXT(AA7927,"mmmm"))</f>
        <v>May</v>
      </c>
      <c r="AC7927" s="24">
        <f>IF(ISERR(YEAR(AA7927)),VALUE(RIGHT(TRIM(AA7927),4)),YEAR(AA7927))</f>
        <v>2014</v>
      </c>
      <c r="AD7927" t="s">
        <v>350</v>
      </c>
      <c r="AE7927" t="b">
        <f>VLOOKUP(AA7927,duplicates!A:C,3,FALSE)</f>
        <v>0</v>
      </c>
      <c r="AF7927" t="b">
        <f t="shared" si="119"/>
        <v>1</v>
      </c>
    </row>
    <row r="7928" spans="1:32" x14ac:dyDescent="0.2">
      <c r="A7928" t="s">
        <v>348</v>
      </c>
      <c r="B7928">
        <v>183</v>
      </c>
      <c r="C7928" t="s">
        <v>195</v>
      </c>
      <c r="D7928" t="s">
        <v>196</v>
      </c>
      <c r="E7928" s="4">
        <f>IF(ISBLANK(G7928),H7928,G7928)</f>
        <v>588</v>
      </c>
      <c r="F7928" s="9" t="b">
        <f>AND(ISBLANK(G7928),ISBLANK(H7928))</f>
        <v>0</v>
      </c>
      <c r="G7928" s="9">
        <v>588</v>
      </c>
      <c r="I7928">
        <v>645</v>
      </c>
      <c r="J7928" s="9" t="b">
        <f>AND(ISBLANK(K7928),ISBLANK(L7928))</f>
        <v>0</v>
      </c>
      <c r="K7928" s="9">
        <v>29</v>
      </c>
      <c r="M7928" s="15" t="b">
        <f>AND(ISBLANK(N7928),ISBLANK(O7928),ISBLANK(P7928))</f>
        <v>0</v>
      </c>
      <c r="N7928" s="15">
        <v>15</v>
      </c>
      <c r="P7928" s="15">
        <v>30</v>
      </c>
      <c r="Q7928">
        <v>14</v>
      </c>
      <c r="R7928" s="18" t="b">
        <f>AND(ISBLANK(S7928),ISBLANK(T7928))</f>
        <v>0</v>
      </c>
      <c r="S7928" s="20">
        <v>0.93</v>
      </c>
      <c r="T7928" s="20">
        <v>0.91</v>
      </c>
      <c r="U7928" s="15" t="b">
        <f>AND(ISBLANK(V7928),ISBLANK(W7928),ISBLANK(X7928))</f>
        <v>0</v>
      </c>
      <c r="W7928" s="15" t="s">
        <v>351</v>
      </c>
      <c r="AA7928" t="s">
        <v>361</v>
      </c>
      <c r="AB7928" s="24" t="str">
        <f>IF(ISERR(MONTH(AA7928)),TRIM(SUBSTITUTE(AA7928,(RIGHT(TRIM(AA7928),4)),"")),TEXT(AA7928,"mmmm"))</f>
        <v>May</v>
      </c>
      <c r="AC7928" s="24">
        <f>IF(ISERR(YEAR(AA7928)),VALUE(RIGHT(TRIM(AA7928),4)),YEAR(AA7928))</f>
        <v>2014</v>
      </c>
      <c r="AD7928" t="s">
        <v>350</v>
      </c>
      <c r="AE7928" t="b">
        <f>VLOOKUP(AA7928,duplicates!A:C,3,FALSE)</f>
        <v>0</v>
      </c>
      <c r="AF7928" t="b">
        <f t="shared" si="119"/>
        <v>1</v>
      </c>
    </row>
    <row r="7929" spans="1:32" x14ac:dyDescent="0.2">
      <c r="A7929" t="s">
        <v>348</v>
      </c>
      <c r="B7929">
        <v>272</v>
      </c>
      <c r="C7929" t="s">
        <v>324</v>
      </c>
      <c r="D7929" t="s">
        <v>325</v>
      </c>
      <c r="E7929" s="4">
        <f>IF(ISBLANK(G7929),H7929,G7929)</f>
        <v>330</v>
      </c>
      <c r="F7929" s="9" t="b">
        <f>AND(ISBLANK(G7929),ISBLANK(H7929))</f>
        <v>0</v>
      </c>
      <c r="G7929" s="9">
        <v>330</v>
      </c>
      <c r="I7929">
        <v>338</v>
      </c>
      <c r="J7929" s="9" t="b">
        <f>AND(ISBLANK(K7929),ISBLANK(L7929))</f>
        <v>0</v>
      </c>
      <c r="K7929" s="9">
        <v>56</v>
      </c>
      <c r="M7929" s="15" t="b">
        <f>AND(ISBLANK(N7929),ISBLANK(O7929),ISBLANK(P7929))</f>
        <v>0</v>
      </c>
      <c r="N7929" s="15">
        <v>54</v>
      </c>
      <c r="P7929" s="15">
        <v>61</v>
      </c>
      <c r="Q7929">
        <v>53</v>
      </c>
      <c r="R7929" s="18" t="b">
        <f>AND(ISBLANK(S7929),ISBLANK(T7929))</f>
        <v>0</v>
      </c>
      <c r="S7929" s="20">
        <v>0.98</v>
      </c>
      <c r="T7929" s="20">
        <v>0.98</v>
      </c>
      <c r="U7929" s="15" t="b">
        <f>AND(ISBLANK(V7929),ISBLANK(W7929),ISBLANK(X7929))</f>
        <v>0</v>
      </c>
      <c r="W7929" s="15" t="s">
        <v>351</v>
      </c>
      <c r="AA7929" t="s">
        <v>361</v>
      </c>
      <c r="AB7929" s="24" t="str">
        <f>IF(ISERR(MONTH(AA7929)),TRIM(SUBSTITUTE(AA7929,(RIGHT(TRIM(AA7929),4)),"")),TEXT(AA7929,"mmmm"))</f>
        <v>May</v>
      </c>
      <c r="AC7929" s="24">
        <f>IF(ISERR(YEAR(AA7929)),VALUE(RIGHT(TRIM(AA7929),4)),YEAR(AA7929))</f>
        <v>2014</v>
      </c>
      <c r="AD7929" t="s">
        <v>350</v>
      </c>
      <c r="AE7929" t="b">
        <f>VLOOKUP(AA7929,duplicates!A:C,3,FALSE)</f>
        <v>0</v>
      </c>
      <c r="AF7929" t="b">
        <f t="shared" si="119"/>
        <v>1</v>
      </c>
    </row>
    <row r="7930" spans="1:32" x14ac:dyDescent="0.2">
      <c r="A7930" t="s">
        <v>348</v>
      </c>
      <c r="B7930">
        <v>273</v>
      </c>
      <c r="C7930" t="s">
        <v>249</v>
      </c>
      <c r="D7930" t="s">
        <v>250</v>
      </c>
      <c r="E7930" s="4">
        <f>IF(ISBLANK(G7930),H7930,G7930)</f>
        <v>188</v>
      </c>
      <c r="F7930" s="9" t="b">
        <f>AND(ISBLANK(G7930),ISBLANK(H7930))</f>
        <v>0</v>
      </c>
      <c r="G7930" s="9">
        <v>188</v>
      </c>
      <c r="I7930">
        <v>208</v>
      </c>
      <c r="J7930" s="9" t="b">
        <f>AND(ISBLANK(K7930),ISBLANK(L7930))</f>
        <v>0</v>
      </c>
      <c r="K7930" s="9">
        <v>19</v>
      </c>
      <c r="M7930" s="15" t="b">
        <f>AND(ISBLANK(N7930),ISBLANK(O7930),ISBLANK(P7930))</f>
        <v>0</v>
      </c>
      <c r="N7930" s="15">
        <v>15</v>
      </c>
      <c r="P7930" s="15">
        <v>19</v>
      </c>
      <c r="Q7930">
        <v>15</v>
      </c>
      <c r="R7930" s="18" t="b">
        <f>AND(ISBLANK(S7930),ISBLANK(T7930))</f>
        <v>0</v>
      </c>
      <c r="S7930" s="20">
        <v>1</v>
      </c>
      <c r="T7930" s="20">
        <v>0.9</v>
      </c>
      <c r="U7930" s="15" t="b">
        <f>AND(ISBLANK(V7930),ISBLANK(W7930),ISBLANK(X7930))</f>
        <v>0</v>
      </c>
      <c r="W7930" s="15" t="s">
        <v>351</v>
      </c>
      <c r="AA7930" t="s">
        <v>361</v>
      </c>
      <c r="AB7930" s="24" t="str">
        <f>IF(ISERR(MONTH(AA7930)),TRIM(SUBSTITUTE(AA7930,(RIGHT(TRIM(AA7930),4)),"")),TEXT(AA7930,"mmmm"))</f>
        <v>May</v>
      </c>
      <c r="AC7930" s="24">
        <f>IF(ISERR(YEAR(AA7930)),VALUE(RIGHT(TRIM(AA7930),4)),YEAR(AA7930))</f>
        <v>2014</v>
      </c>
      <c r="AD7930" t="s">
        <v>350</v>
      </c>
      <c r="AE7930" t="b">
        <f>VLOOKUP(AA7930,duplicates!A:C,3,FALSE)</f>
        <v>0</v>
      </c>
      <c r="AF7930" t="b">
        <f t="shared" si="119"/>
        <v>1</v>
      </c>
    </row>
    <row r="7931" spans="1:32" x14ac:dyDescent="0.2">
      <c r="A7931" t="s">
        <v>348</v>
      </c>
      <c r="B7931">
        <v>184</v>
      </c>
      <c r="C7931" t="s">
        <v>171</v>
      </c>
      <c r="D7931" t="s">
        <v>172</v>
      </c>
      <c r="E7931" s="4">
        <f>IF(ISBLANK(G7931),H7931,G7931)</f>
        <v>558</v>
      </c>
      <c r="F7931" s="9" t="b">
        <f>AND(ISBLANK(G7931),ISBLANK(H7931))</f>
        <v>0</v>
      </c>
      <c r="G7931" s="9">
        <v>558</v>
      </c>
      <c r="I7931">
        <v>610</v>
      </c>
      <c r="J7931" s="9" t="b">
        <f>AND(ISBLANK(K7931),ISBLANK(L7931))</f>
        <v>0</v>
      </c>
      <c r="K7931" s="9">
        <v>12</v>
      </c>
      <c r="M7931" s="15" t="b">
        <f>AND(ISBLANK(N7931),ISBLANK(O7931),ISBLANK(P7931))</f>
        <v>0</v>
      </c>
      <c r="N7931" s="15">
        <v>8</v>
      </c>
      <c r="P7931" s="15">
        <v>31</v>
      </c>
      <c r="Q7931">
        <v>4</v>
      </c>
      <c r="R7931" s="18" t="b">
        <f>AND(ISBLANK(S7931),ISBLANK(T7931))</f>
        <v>0</v>
      </c>
      <c r="S7931" s="20">
        <v>0.5</v>
      </c>
      <c r="T7931" s="20">
        <v>0.91</v>
      </c>
      <c r="U7931" s="15" t="b">
        <f>AND(ISBLANK(V7931),ISBLANK(W7931),ISBLANK(X7931))</f>
        <v>0</v>
      </c>
      <c r="W7931" s="15" t="s">
        <v>351</v>
      </c>
      <c r="AA7931" t="s">
        <v>361</v>
      </c>
      <c r="AB7931" s="24" t="str">
        <f>IF(ISERR(MONTH(AA7931)),TRIM(SUBSTITUTE(AA7931,(RIGHT(TRIM(AA7931),4)),"")),TEXT(AA7931,"mmmm"))</f>
        <v>May</v>
      </c>
      <c r="AC7931" s="24">
        <f>IF(ISERR(YEAR(AA7931)),VALUE(RIGHT(TRIM(AA7931),4)),YEAR(AA7931))</f>
        <v>2014</v>
      </c>
      <c r="AD7931" t="s">
        <v>350</v>
      </c>
      <c r="AE7931" t="b">
        <f>VLOOKUP(AA7931,duplicates!A:C,3,FALSE)</f>
        <v>0</v>
      </c>
      <c r="AF7931" t="b">
        <f t="shared" si="119"/>
        <v>1</v>
      </c>
    </row>
    <row r="7932" spans="1:32" x14ac:dyDescent="0.2">
      <c r="A7932" t="s">
        <v>348</v>
      </c>
      <c r="B7932">
        <v>185</v>
      </c>
      <c r="C7932" t="s">
        <v>145</v>
      </c>
      <c r="D7932" t="s">
        <v>146</v>
      </c>
      <c r="E7932" s="4">
        <f>IF(ISBLANK(G7932),H7932,G7932)</f>
        <v>669</v>
      </c>
      <c r="F7932" s="9" t="b">
        <f>AND(ISBLANK(G7932),ISBLANK(H7932))</f>
        <v>0</v>
      </c>
      <c r="G7932" s="9">
        <v>669</v>
      </c>
      <c r="I7932">
        <v>743</v>
      </c>
      <c r="J7932" s="9" t="b">
        <f>AND(ISBLANK(K7932),ISBLANK(L7932))</f>
        <v>0</v>
      </c>
      <c r="K7932" s="9">
        <v>8</v>
      </c>
      <c r="M7932" s="15" t="b">
        <f>AND(ISBLANK(N7932),ISBLANK(O7932),ISBLANK(P7932))</f>
        <v>0</v>
      </c>
      <c r="N7932" s="15">
        <v>4</v>
      </c>
      <c r="P7932" s="15">
        <v>8</v>
      </c>
      <c r="Q7932">
        <v>4</v>
      </c>
      <c r="R7932" s="18" t="b">
        <f>AND(ISBLANK(S7932),ISBLANK(T7932))</f>
        <v>0</v>
      </c>
      <c r="S7932" s="20">
        <v>1</v>
      </c>
      <c r="T7932" s="20">
        <v>0.9</v>
      </c>
      <c r="U7932" s="15" t="b">
        <f>AND(ISBLANK(V7932),ISBLANK(W7932),ISBLANK(X7932))</f>
        <v>0</v>
      </c>
      <c r="W7932" s="15" t="s">
        <v>351</v>
      </c>
      <c r="AA7932" t="s">
        <v>361</v>
      </c>
      <c r="AB7932" s="24" t="str">
        <f>IF(ISERR(MONTH(AA7932)),TRIM(SUBSTITUTE(AA7932,(RIGHT(TRIM(AA7932),4)),"")),TEXT(AA7932,"mmmm"))</f>
        <v>May</v>
      </c>
      <c r="AC7932" s="24">
        <f>IF(ISERR(YEAR(AA7932)),VALUE(RIGHT(TRIM(AA7932),4)),YEAR(AA7932))</f>
        <v>2014</v>
      </c>
      <c r="AD7932" t="s">
        <v>350</v>
      </c>
      <c r="AE7932" t="b">
        <f>VLOOKUP(AA7932,duplicates!A:C,3,FALSE)</f>
        <v>0</v>
      </c>
      <c r="AF7932" t="b">
        <f t="shared" si="119"/>
        <v>1</v>
      </c>
    </row>
    <row r="7933" spans="1:32" x14ac:dyDescent="0.2">
      <c r="A7933" t="s">
        <v>348</v>
      </c>
      <c r="B7933">
        <v>186</v>
      </c>
      <c r="C7933" t="s">
        <v>45</v>
      </c>
      <c r="D7933" t="s">
        <v>46</v>
      </c>
      <c r="E7933" s="4">
        <f>IF(ISBLANK(G7933),H7933,G7933)</f>
        <v>124</v>
      </c>
      <c r="F7933" s="9" t="b">
        <f>AND(ISBLANK(G7933),ISBLANK(H7933))</f>
        <v>0</v>
      </c>
      <c r="G7933" s="9">
        <v>124</v>
      </c>
      <c r="I7933">
        <v>326</v>
      </c>
      <c r="J7933" s="9" t="b">
        <f>AND(ISBLANK(K7933),ISBLANK(L7933))</f>
        <v>0</v>
      </c>
      <c r="K7933" s="9">
        <v>27</v>
      </c>
      <c r="M7933" s="15" t="b">
        <f>AND(ISBLANK(N7933),ISBLANK(O7933),ISBLANK(P7933))</f>
        <v>0</v>
      </c>
      <c r="N7933" s="15">
        <v>22</v>
      </c>
      <c r="P7933" s="15">
        <v>27</v>
      </c>
      <c r="Q7933">
        <v>22</v>
      </c>
      <c r="R7933" s="18" t="b">
        <f>AND(ISBLANK(S7933),ISBLANK(T7933))</f>
        <v>0</v>
      </c>
      <c r="S7933" s="20">
        <v>1</v>
      </c>
      <c r="T7933" s="20">
        <v>0.38</v>
      </c>
      <c r="U7933" s="15" t="b">
        <f>AND(ISBLANK(V7933),ISBLANK(W7933),ISBLANK(X7933))</f>
        <v>0</v>
      </c>
      <c r="W7933" s="15" t="s">
        <v>351</v>
      </c>
      <c r="AA7933" t="s">
        <v>361</v>
      </c>
      <c r="AB7933" s="24" t="str">
        <f>IF(ISERR(MONTH(AA7933)),TRIM(SUBSTITUTE(AA7933,(RIGHT(TRIM(AA7933),4)),"")),TEXT(AA7933,"mmmm"))</f>
        <v>May</v>
      </c>
      <c r="AC7933" s="24">
        <f>IF(ISERR(YEAR(AA7933)),VALUE(RIGHT(TRIM(AA7933),4)),YEAR(AA7933))</f>
        <v>2014</v>
      </c>
      <c r="AD7933" t="s">
        <v>350</v>
      </c>
      <c r="AE7933" t="b">
        <f>VLOOKUP(AA7933,duplicates!A:C,3,FALSE)</f>
        <v>0</v>
      </c>
      <c r="AF7933" t="b">
        <f t="shared" si="119"/>
        <v>1</v>
      </c>
    </row>
    <row r="7934" spans="1:32" x14ac:dyDescent="0.2">
      <c r="A7934" t="s">
        <v>348</v>
      </c>
      <c r="B7934">
        <v>274</v>
      </c>
      <c r="C7934" t="s">
        <v>219</v>
      </c>
      <c r="D7934" t="s">
        <v>220</v>
      </c>
      <c r="E7934" s="4">
        <f>IF(ISBLANK(G7934),H7934,G7934)</f>
        <v>71</v>
      </c>
      <c r="F7934" s="9" t="b">
        <f>AND(ISBLANK(G7934),ISBLANK(H7934))</f>
        <v>0</v>
      </c>
      <c r="G7934" s="9">
        <v>71</v>
      </c>
      <c r="I7934">
        <v>77</v>
      </c>
      <c r="J7934" s="9" t="b">
        <f>AND(ISBLANK(K7934),ISBLANK(L7934))</f>
        <v>0</v>
      </c>
      <c r="K7934" s="9">
        <v>0</v>
      </c>
      <c r="M7934" s="15" t="b">
        <f>AND(ISBLANK(N7934),ISBLANK(O7934),ISBLANK(P7934))</f>
        <v>0</v>
      </c>
      <c r="N7934" s="15">
        <v>0</v>
      </c>
      <c r="P7934" s="15">
        <v>0</v>
      </c>
      <c r="Q7934">
        <v>0</v>
      </c>
      <c r="R7934" s="18" t="b">
        <f>AND(ISBLANK(S7934),ISBLANK(T7934))</f>
        <v>0</v>
      </c>
      <c r="S7934" s="18" t="s">
        <v>27</v>
      </c>
      <c r="T7934" s="20">
        <v>0.92</v>
      </c>
      <c r="U7934" s="15" t="b">
        <f>AND(ISBLANK(V7934),ISBLANK(W7934),ISBLANK(X7934))</f>
        <v>0</v>
      </c>
      <c r="W7934" s="15" t="s">
        <v>351</v>
      </c>
      <c r="AA7934" t="s">
        <v>361</v>
      </c>
      <c r="AB7934" s="24" t="str">
        <f>IF(ISERR(MONTH(AA7934)),TRIM(SUBSTITUTE(AA7934,(RIGHT(TRIM(AA7934),4)),"")),TEXT(AA7934,"mmmm"))</f>
        <v>May</v>
      </c>
      <c r="AC7934" s="24">
        <f>IF(ISERR(YEAR(AA7934)),VALUE(RIGHT(TRIM(AA7934),4)),YEAR(AA7934))</f>
        <v>2014</v>
      </c>
      <c r="AD7934" t="s">
        <v>350</v>
      </c>
      <c r="AE7934" t="b">
        <f>VLOOKUP(AA7934,duplicates!A:C,3,FALSE)</f>
        <v>0</v>
      </c>
      <c r="AF7934" t="b">
        <f t="shared" si="119"/>
        <v>1</v>
      </c>
    </row>
    <row r="7935" spans="1:32" x14ac:dyDescent="0.2">
      <c r="A7935" t="s">
        <v>348</v>
      </c>
      <c r="B7935">
        <v>275</v>
      </c>
      <c r="C7935" t="s">
        <v>287</v>
      </c>
      <c r="D7935" t="s">
        <v>288</v>
      </c>
      <c r="E7935" s="4">
        <f>IF(ISBLANK(G7935),H7935,G7935)</f>
        <v>395</v>
      </c>
      <c r="F7935" s="9" t="b">
        <f>AND(ISBLANK(G7935),ISBLANK(H7935))</f>
        <v>0</v>
      </c>
      <c r="G7935" s="9">
        <v>395</v>
      </c>
      <c r="I7935">
        <v>395</v>
      </c>
      <c r="J7935" s="9" t="b">
        <f>AND(ISBLANK(K7935),ISBLANK(L7935))</f>
        <v>0</v>
      </c>
      <c r="K7935" s="9">
        <v>225</v>
      </c>
      <c r="M7935" s="15" t="b">
        <f>AND(ISBLANK(N7935),ISBLANK(O7935),ISBLANK(P7935))</f>
        <v>0</v>
      </c>
      <c r="N7935" s="15">
        <v>72</v>
      </c>
      <c r="P7935" s="15">
        <v>240</v>
      </c>
      <c r="Q7935">
        <v>64</v>
      </c>
      <c r="R7935" s="18" t="b">
        <f>AND(ISBLANK(S7935),ISBLANK(T7935))</f>
        <v>0</v>
      </c>
      <c r="S7935" s="20">
        <v>0.89</v>
      </c>
      <c r="T7935" s="20">
        <v>1</v>
      </c>
      <c r="U7935" s="15" t="b">
        <f>AND(ISBLANK(V7935),ISBLANK(W7935),ISBLANK(X7935))</f>
        <v>0</v>
      </c>
      <c r="W7935" s="15" t="s">
        <v>351</v>
      </c>
      <c r="AA7935" t="s">
        <v>361</v>
      </c>
      <c r="AB7935" s="24" t="str">
        <f>IF(ISERR(MONTH(AA7935)),TRIM(SUBSTITUTE(AA7935,(RIGHT(TRIM(AA7935),4)),"")),TEXT(AA7935,"mmmm"))</f>
        <v>May</v>
      </c>
      <c r="AC7935" s="24">
        <f>IF(ISERR(YEAR(AA7935)),VALUE(RIGHT(TRIM(AA7935),4)),YEAR(AA7935))</f>
        <v>2014</v>
      </c>
      <c r="AD7935" t="s">
        <v>350</v>
      </c>
      <c r="AE7935" t="b">
        <f>VLOOKUP(AA7935,duplicates!A:C,3,FALSE)</f>
        <v>0</v>
      </c>
      <c r="AF7935" t="b">
        <f t="shared" si="119"/>
        <v>1</v>
      </c>
    </row>
    <row r="7936" spans="1:32" x14ac:dyDescent="0.2">
      <c r="A7936" t="s">
        <v>348</v>
      </c>
      <c r="B7936">
        <v>276</v>
      </c>
      <c r="C7936" t="s">
        <v>237</v>
      </c>
      <c r="D7936" t="s">
        <v>238</v>
      </c>
      <c r="E7936" s="4">
        <f>IF(ISBLANK(G7936),H7936,G7936)</f>
        <v>286</v>
      </c>
      <c r="F7936" s="9" t="b">
        <f>AND(ISBLANK(G7936),ISBLANK(H7936))</f>
        <v>0</v>
      </c>
      <c r="G7936" s="9">
        <v>286</v>
      </c>
      <c r="I7936">
        <v>289</v>
      </c>
      <c r="J7936" s="9" t="b">
        <f>AND(ISBLANK(K7936),ISBLANK(L7936))</f>
        <v>0</v>
      </c>
      <c r="K7936" s="9">
        <v>43</v>
      </c>
      <c r="M7936" s="15" t="b">
        <f>AND(ISBLANK(N7936),ISBLANK(O7936),ISBLANK(P7936))</f>
        <v>0</v>
      </c>
      <c r="N7936" s="15">
        <v>24</v>
      </c>
      <c r="P7936" s="15">
        <v>45</v>
      </c>
      <c r="Q7936">
        <v>23</v>
      </c>
      <c r="R7936" s="18" t="b">
        <f>AND(ISBLANK(S7936),ISBLANK(T7936))</f>
        <v>0</v>
      </c>
      <c r="S7936" s="20">
        <v>0.96</v>
      </c>
      <c r="T7936" s="20">
        <v>0.99</v>
      </c>
      <c r="U7936" s="15" t="b">
        <f>AND(ISBLANK(V7936),ISBLANK(W7936),ISBLANK(X7936))</f>
        <v>0</v>
      </c>
      <c r="W7936" s="15" t="s">
        <v>351</v>
      </c>
      <c r="AA7936" t="s">
        <v>361</v>
      </c>
      <c r="AB7936" s="24" t="str">
        <f>IF(ISERR(MONTH(AA7936)),TRIM(SUBSTITUTE(AA7936,(RIGHT(TRIM(AA7936),4)),"")),TEXT(AA7936,"mmmm"))</f>
        <v>May</v>
      </c>
      <c r="AC7936" s="24">
        <f>IF(ISERR(YEAR(AA7936)),VALUE(RIGHT(TRIM(AA7936),4)),YEAR(AA7936))</f>
        <v>2014</v>
      </c>
      <c r="AD7936" t="s">
        <v>350</v>
      </c>
      <c r="AE7936" t="b">
        <f>VLOOKUP(AA7936,duplicates!A:C,3,FALSE)</f>
        <v>0</v>
      </c>
      <c r="AF7936" t="b">
        <f t="shared" si="119"/>
        <v>1</v>
      </c>
    </row>
    <row r="7937" spans="1:32" x14ac:dyDescent="0.2">
      <c r="A7937" t="s">
        <v>348</v>
      </c>
      <c r="B7937">
        <v>187</v>
      </c>
      <c r="C7937" t="s">
        <v>179</v>
      </c>
      <c r="D7937" t="s">
        <v>180</v>
      </c>
      <c r="E7937" s="4">
        <f>IF(ISBLANK(G7937),H7937,G7937)</f>
        <v>700</v>
      </c>
      <c r="F7937" s="9" t="b">
        <f>AND(ISBLANK(G7937),ISBLANK(H7937))</f>
        <v>0</v>
      </c>
      <c r="G7937" s="9">
        <v>700</v>
      </c>
      <c r="I7937">
        <v>704</v>
      </c>
      <c r="J7937" s="9" t="b">
        <f>AND(ISBLANK(K7937),ISBLANK(L7937))</f>
        <v>0</v>
      </c>
      <c r="K7937" s="9">
        <v>54</v>
      </c>
      <c r="M7937" s="15" t="b">
        <f>AND(ISBLANK(N7937),ISBLANK(O7937),ISBLANK(P7937))</f>
        <v>0</v>
      </c>
      <c r="N7937" s="15">
        <v>46</v>
      </c>
      <c r="P7937" s="15">
        <v>57</v>
      </c>
      <c r="Q7937">
        <v>46</v>
      </c>
      <c r="R7937" s="18" t="b">
        <f>AND(ISBLANK(S7937),ISBLANK(T7937))</f>
        <v>0</v>
      </c>
      <c r="S7937" s="20">
        <v>1</v>
      </c>
      <c r="T7937" s="20">
        <v>0.99</v>
      </c>
      <c r="U7937" s="15" t="b">
        <f>AND(ISBLANK(V7937),ISBLANK(W7937),ISBLANK(X7937))</f>
        <v>0</v>
      </c>
      <c r="W7937" s="15" t="s">
        <v>351</v>
      </c>
      <c r="AA7937" t="s">
        <v>361</v>
      </c>
      <c r="AB7937" s="24" t="str">
        <f>IF(ISERR(MONTH(AA7937)),TRIM(SUBSTITUTE(AA7937,(RIGHT(TRIM(AA7937),4)),"")),TEXT(AA7937,"mmmm"))</f>
        <v>May</v>
      </c>
      <c r="AC7937" s="24">
        <f>IF(ISERR(YEAR(AA7937)),VALUE(RIGHT(TRIM(AA7937),4)),YEAR(AA7937))</f>
        <v>2014</v>
      </c>
      <c r="AD7937" t="s">
        <v>350</v>
      </c>
      <c r="AE7937" t="b">
        <f>VLOOKUP(AA7937,duplicates!A:C,3,FALSE)</f>
        <v>0</v>
      </c>
      <c r="AF7937" t="b">
        <f t="shared" si="119"/>
        <v>1</v>
      </c>
    </row>
    <row r="7938" spans="1:32" x14ac:dyDescent="0.2">
      <c r="A7938" t="s">
        <v>348</v>
      </c>
      <c r="B7938">
        <v>277</v>
      </c>
      <c r="C7938" t="s">
        <v>301</v>
      </c>
      <c r="D7938" t="s">
        <v>302</v>
      </c>
      <c r="E7938" s="4">
        <f>IF(ISBLANK(G7938),H7938,G7938)</f>
        <v>495</v>
      </c>
      <c r="F7938" s="9" t="b">
        <f>AND(ISBLANK(G7938),ISBLANK(H7938))</f>
        <v>0</v>
      </c>
      <c r="G7938" s="9">
        <v>495</v>
      </c>
      <c r="I7938">
        <v>518</v>
      </c>
      <c r="J7938" s="9" t="b">
        <f>AND(ISBLANK(K7938),ISBLANK(L7938))</f>
        <v>0</v>
      </c>
      <c r="K7938" s="9">
        <v>101</v>
      </c>
      <c r="M7938" s="15" t="b">
        <f>AND(ISBLANK(N7938),ISBLANK(O7938),ISBLANK(P7938))</f>
        <v>0</v>
      </c>
      <c r="N7938" s="15">
        <v>27</v>
      </c>
      <c r="P7938" s="15">
        <v>106</v>
      </c>
      <c r="Q7938">
        <v>27</v>
      </c>
      <c r="R7938" s="18" t="b">
        <f>AND(ISBLANK(S7938),ISBLANK(T7938))</f>
        <v>0</v>
      </c>
      <c r="S7938" s="20">
        <v>1</v>
      </c>
      <c r="T7938" s="20">
        <v>0.96</v>
      </c>
      <c r="U7938" s="15" t="b">
        <f>AND(ISBLANK(V7938),ISBLANK(W7938),ISBLANK(X7938))</f>
        <v>0</v>
      </c>
      <c r="W7938" s="15" t="s">
        <v>351</v>
      </c>
      <c r="AA7938" t="s">
        <v>361</v>
      </c>
      <c r="AB7938" s="24" t="str">
        <f>IF(ISERR(MONTH(AA7938)),TRIM(SUBSTITUTE(AA7938,(RIGHT(TRIM(AA7938),4)),"")),TEXT(AA7938,"mmmm"))</f>
        <v>May</v>
      </c>
      <c r="AC7938" s="24">
        <f>IF(ISERR(YEAR(AA7938)),VALUE(RIGHT(TRIM(AA7938),4)),YEAR(AA7938))</f>
        <v>2014</v>
      </c>
      <c r="AD7938" t="s">
        <v>350</v>
      </c>
      <c r="AE7938" t="b">
        <f>VLOOKUP(AA7938,duplicates!A:C,3,FALSE)</f>
        <v>0</v>
      </c>
      <c r="AF7938" t="b">
        <f t="shared" si="119"/>
        <v>1</v>
      </c>
    </row>
    <row r="7939" spans="1:32" x14ac:dyDescent="0.2">
      <c r="A7939" t="s">
        <v>348</v>
      </c>
      <c r="B7939">
        <v>278</v>
      </c>
      <c r="C7939" t="s">
        <v>293</v>
      </c>
      <c r="D7939" t="s">
        <v>294</v>
      </c>
      <c r="E7939" s="4">
        <f>IF(ISBLANK(G7939),H7939,G7939)</f>
        <v>407</v>
      </c>
      <c r="F7939" s="9" t="b">
        <f>AND(ISBLANK(G7939),ISBLANK(H7939))</f>
        <v>0</v>
      </c>
      <c r="G7939" s="9">
        <v>407</v>
      </c>
      <c r="I7939">
        <v>449</v>
      </c>
      <c r="J7939" s="9" t="b">
        <f>AND(ISBLANK(K7939),ISBLANK(L7939))</f>
        <v>0</v>
      </c>
      <c r="K7939" s="9">
        <v>48</v>
      </c>
      <c r="M7939" s="15" t="b">
        <f>AND(ISBLANK(N7939),ISBLANK(O7939),ISBLANK(P7939))</f>
        <v>0</v>
      </c>
      <c r="N7939" s="15">
        <v>39</v>
      </c>
      <c r="P7939" s="15">
        <v>51</v>
      </c>
      <c r="Q7939">
        <v>37</v>
      </c>
      <c r="R7939" s="18" t="b">
        <f>AND(ISBLANK(S7939),ISBLANK(T7939))</f>
        <v>0</v>
      </c>
      <c r="S7939" s="20">
        <v>0.95</v>
      </c>
      <c r="T7939" s="20">
        <v>0.91</v>
      </c>
      <c r="U7939" s="15" t="b">
        <f>AND(ISBLANK(V7939),ISBLANK(W7939),ISBLANK(X7939))</f>
        <v>0</v>
      </c>
      <c r="W7939" s="15" t="s">
        <v>351</v>
      </c>
      <c r="AA7939" t="s">
        <v>361</v>
      </c>
      <c r="AB7939" s="24" t="str">
        <f>IF(ISERR(MONTH(AA7939)),TRIM(SUBSTITUTE(AA7939,(RIGHT(TRIM(AA7939),4)),"")),TEXT(AA7939,"mmmm"))</f>
        <v>May</v>
      </c>
      <c r="AC7939" s="24">
        <f>IF(ISERR(YEAR(AA7939)),VALUE(RIGHT(TRIM(AA7939),4)),YEAR(AA7939))</f>
        <v>2014</v>
      </c>
      <c r="AD7939" t="s">
        <v>350</v>
      </c>
      <c r="AE7939" t="b">
        <f>VLOOKUP(AA7939,duplicates!A:C,3,FALSE)</f>
        <v>0</v>
      </c>
      <c r="AF7939" t="b">
        <f t="shared" ref="AF7939:AF8002" si="120">OR(AND(AE7939,AG7939),AE7939=FALSE)</f>
        <v>1</v>
      </c>
    </row>
    <row r="7940" spans="1:32" x14ac:dyDescent="0.2">
      <c r="A7940" t="s">
        <v>348</v>
      </c>
      <c r="B7940">
        <v>279</v>
      </c>
      <c r="C7940" t="s">
        <v>271</v>
      </c>
      <c r="D7940" t="s">
        <v>272</v>
      </c>
      <c r="E7940" s="4">
        <f>IF(ISBLANK(G7940),H7940,G7940)</f>
        <v>339</v>
      </c>
      <c r="F7940" s="9" t="b">
        <f>AND(ISBLANK(G7940),ISBLANK(H7940))</f>
        <v>0</v>
      </c>
      <c r="G7940" s="9">
        <v>339</v>
      </c>
      <c r="I7940">
        <v>359</v>
      </c>
      <c r="J7940" s="9" t="b">
        <f>AND(ISBLANK(K7940),ISBLANK(L7940))</f>
        <v>0</v>
      </c>
      <c r="K7940" s="9">
        <v>50</v>
      </c>
      <c r="M7940" s="15" t="b">
        <f>AND(ISBLANK(N7940),ISBLANK(O7940),ISBLANK(P7940))</f>
        <v>0</v>
      </c>
      <c r="N7940" s="15">
        <v>23</v>
      </c>
      <c r="P7940" s="15">
        <v>54</v>
      </c>
      <c r="Q7940">
        <v>23</v>
      </c>
      <c r="R7940" s="18" t="b">
        <f>AND(ISBLANK(S7940),ISBLANK(T7940))</f>
        <v>0</v>
      </c>
      <c r="S7940" s="20">
        <v>1</v>
      </c>
      <c r="T7940" s="20">
        <v>0.94</v>
      </c>
      <c r="U7940" s="15" t="b">
        <f>AND(ISBLANK(V7940),ISBLANK(W7940),ISBLANK(X7940))</f>
        <v>0</v>
      </c>
      <c r="W7940" s="15" t="s">
        <v>351</v>
      </c>
      <c r="AA7940" t="s">
        <v>361</v>
      </c>
      <c r="AB7940" s="24" t="str">
        <f>IF(ISERR(MONTH(AA7940)),TRIM(SUBSTITUTE(AA7940,(RIGHT(TRIM(AA7940),4)),"")),TEXT(AA7940,"mmmm"))</f>
        <v>May</v>
      </c>
      <c r="AC7940" s="24">
        <f>IF(ISERR(YEAR(AA7940)),VALUE(RIGHT(TRIM(AA7940),4)),YEAR(AA7940))</f>
        <v>2014</v>
      </c>
      <c r="AD7940" t="s">
        <v>350</v>
      </c>
      <c r="AE7940" t="b">
        <f>VLOOKUP(AA7940,duplicates!A:C,3,FALSE)</f>
        <v>0</v>
      </c>
      <c r="AF7940" t="b">
        <f t="shared" si="120"/>
        <v>1</v>
      </c>
    </row>
    <row r="7941" spans="1:32" x14ac:dyDescent="0.2">
      <c r="A7941" t="s">
        <v>348</v>
      </c>
      <c r="B7941">
        <v>188</v>
      </c>
      <c r="C7941" t="s">
        <v>71</v>
      </c>
      <c r="D7941" t="s">
        <v>72</v>
      </c>
      <c r="E7941" s="4">
        <f>IF(ISBLANK(G7941),H7941,G7941)</f>
        <v>340</v>
      </c>
      <c r="F7941" s="9" t="b">
        <f>AND(ISBLANK(G7941),ISBLANK(H7941))</f>
        <v>0</v>
      </c>
      <c r="G7941" s="9">
        <v>340</v>
      </c>
      <c r="I7941">
        <v>344</v>
      </c>
      <c r="J7941" s="9" t="b">
        <f>AND(ISBLANK(K7941),ISBLANK(L7941))</f>
        <v>0</v>
      </c>
      <c r="K7941" s="9">
        <v>46</v>
      </c>
      <c r="M7941" s="15" t="b">
        <f>AND(ISBLANK(N7941),ISBLANK(O7941),ISBLANK(P7941))</f>
        <v>0</v>
      </c>
      <c r="N7941" s="15">
        <v>41</v>
      </c>
      <c r="P7941" s="15">
        <v>46</v>
      </c>
      <c r="Q7941">
        <v>41</v>
      </c>
      <c r="R7941" s="18" t="b">
        <f>AND(ISBLANK(S7941),ISBLANK(T7941))</f>
        <v>0</v>
      </c>
      <c r="S7941" s="20">
        <v>1</v>
      </c>
      <c r="T7941" s="20">
        <v>0.99</v>
      </c>
      <c r="U7941" s="15" t="b">
        <f>AND(ISBLANK(V7941),ISBLANK(W7941),ISBLANK(X7941))</f>
        <v>0</v>
      </c>
      <c r="W7941" s="15" t="s">
        <v>351</v>
      </c>
      <c r="AA7941" t="s">
        <v>361</v>
      </c>
      <c r="AB7941" s="24" t="str">
        <f>IF(ISERR(MONTH(AA7941)),TRIM(SUBSTITUTE(AA7941,(RIGHT(TRIM(AA7941),4)),"")),TEXT(AA7941,"mmmm"))</f>
        <v>May</v>
      </c>
      <c r="AC7941" s="24">
        <f>IF(ISERR(YEAR(AA7941)),VALUE(RIGHT(TRIM(AA7941),4)),YEAR(AA7941))</f>
        <v>2014</v>
      </c>
      <c r="AD7941" t="s">
        <v>350</v>
      </c>
      <c r="AE7941" t="b">
        <f>VLOOKUP(AA7941,duplicates!A:C,3,FALSE)</f>
        <v>0</v>
      </c>
      <c r="AF7941" t="b">
        <f t="shared" si="120"/>
        <v>1</v>
      </c>
    </row>
    <row r="7942" spans="1:32" x14ac:dyDescent="0.2">
      <c r="A7942" t="s">
        <v>348</v>
      </c>
      <c r="B7942">
        <v>189</v>
      </c>
      <c r="C7942" t="s">
        <v>155</v>
      </c>
      <c r="D7942" t="s">
        <v>156</v>
      </c>
      <c r="E7942" s="4">
        <f>IF(ISBLANK(G7942),H7942,G7942)</f>
        <v>246</v>
      </c>
      <c r="F7942" s="9" t="b">
        <f>AND(ISBLANK(G7942),ISBLANK(H7942))</f>
        <v>0</v>
      </c>
      <c r="G7942" s="9">
        <v>246</v>
      </c>
      <c r="I7942">
        <v>270</v>
      </c>
      <c r="J7942" s="9" t="b">
        <f>AND(ISBLANK(K7942),ISBLANK(L7942))</f>
        <v>0</v>
      </c>
      <c r="K7942" s="9">
        <v>36</v>
      </c>
      <c r="M7942" s="15" t="b">
        <f>AND(ISBLANK(N7942),ISBLANK(O7942),ISBLANK(P7942))</f>
        <v>0</v>
      </c>
      <c r="N7942" s="15">
        <v>16</v>
      </c>
      <c r="P7942" s="15">
        <v>36</v>
      </c>
      <c r="Q7942">
        <v>16</v>
      </c>
      <c r="R7942" s="18" t="b">
        <f>AND(ISBLANK(S7942),ISBLANK(T7942))</f>
        <v>0</v>
      </c>
      <c r="S7942" s="20">
        <v>1</v>
      </c>
      <c r="T7942" s="20">
        <v>0.91</v>
      </c>
      <c r="U7942" s="15" t="b">
        <f>AND(ISBLANK(V7942),ISBLANK(W7942),ISBLANK(X7942))</f>
        <v>0</v>
      </c>
      <c r="W7942" s="15" t="s">
        <v>351</v>
      </c>
      <c r="AA7942" t="s">
        <v>361</v>
      </c>
      <c r="AB7942" s="24" t="str">
        <f>IF(ISERR(MONTH(AA7942)),TRIM(SUBSTITUTE(AA7942,(RIGHT(TRIM(AA7942),4)),"")),TEXT(AA7942,"mmmm"))</f>
        <v>May</v>
      </c>
      <c r="AC7942" s="24">
        <f>IF(ISERR(YEAR(AA7942)),VALUE(RIGHT(TRIM(AA7942),4)),YEAR(AA7942))</f>
        <v>2014</v>
      </c>
      <c r="AD7942" t="s">
        <v>350</v>
      </c>
      <c r="AE7942" t="b">
        <f>VLOOKUP(AA7942,duplicates!A:C,3,FALSE)</f>
        <v>0</v>
      </c>
      <c r="AF7942" t="b">
        <f t="shared" si="120"/>
        <v>1</v>
      </c>
    </row>
    <row r="7943" spans="1:32" x14ac:dyDescent="0.2">
      <c r="A7943" t="s">
        <v>348</v>
      </c>
      <c r="B7943">
        <v>280</v>
      </c>
      <c r="C7943" t="s">
        <v>247</v>
      </c>
      <c r="D7943" t="s">
        <v>248</v>
      </c>
      <c r="E7943" s="4">
        <f>IF(ISBLANK(G7943),H7943,G7943)</f>
        <v>221</v>
      </c>
      <c r="F7943" s="9" t="b">
        <f>AND(ISBLANK(G7943),ISBLANK(H7943))</f>
        <v>0</v>
      </c>
      <c r="G7943" s="9">
        <v>221</v>
      </c>
      <c r="I7943">
        <v>241</v>
      </c>
      <c r="J7943" s="9" t="b">
        <f>AND(ISBLANK(K7943),ISBLANK(L7943))</f>
        <v>0</v>
      </c>
      <c r="K7943" s="9">
        <v>15</v>
      </c>
      <c r="M7943" s="15" t="b">
        <f>AND(ISBLANK(N7943),ISBLANK(O7943),ISBLANK(P7943))</f>
        <v>0</v>
      </c>
      <c r="N7943" s="15">
        <v>8</v>
      </c>
      <c r="P7943" s="15">
        <v>15</v>
      </c>
      <c r="Q7943">
        <v>8</v>
      </c>
      <c r="R7943" s="18" t="b">
        <f>AND(ISBLANK(S7943),ISBLANK(T7943))</f>
        <v>0</v>
      </c>
      <c r="S7943" s="20">
        <v>1</v>
      </c>
      <c r="T7943" s="20">
        <v>0.92</v>
      </c>
      <c r="U7943" s="15" t="b">
        <f>AND(ISBLANK(V7943),ISBLANK(W7943),ISBLANK(X7943))</f>
        <v>0</v>
      </c>
      <c r="W7943" s="15" t="s">
        <v>351</v>
      </c>
      <c r="AA7943" t="s">
        <v>361</v>
      </c>
      <c r="AB7943" s="24" t="str">
        <f>IF(ISERR(MONTH(AA7943)),TRIM(SUBSTITUTE(AA7943,(RIGHT(TRIM(AA7943),4)),"")),TEXT(AA7943,"mmmm"))</f>
        <v>May</v>
      </c>
      <c r="AC7943" s="24">
        <f>IF(ISERR(YEAR(AA7943)),VALUE(RIGHT(TRIM(AA7943),4)),YEAR(AA7943))</f>
        <v>2014</v>
      </c>
      <c r="AD7943" t="s">
        <v>350</v>
      </c>
      <c r="AE7943" t="b">
        <f>VLOOKUP(AA7943,duplicates!A:C,3,FALSE)</f>
        <v>0</v>
      </c>
      <c r="AF7943" t="b">
        <f t="shared" si="120"/>
        <v>1</v>
      </c>
    </row>
    <row r="7944" spans="1:32" x14ac:dyDescent="0.2">
      <c r="A7944" t="s">
        <v>348</v>
      </c>
      <c r="B7944">
        <v>190</v>
      </c>
      <c r="C7944" t="s">
        <v>167</v>
      </c>
      <c r="D7944" t="s">
        <v>168</v>
      </c>
      <c r="E7944" s="4">
        <f>IF(ISBLANK(G7944),H7944,G7944)</f>
        <v>540</v>
      </c>
      <c r="F7944" s="9" t="b">
        <f>AND(ISBLANK(G7944),ISBLANK(H7944))</f>
        <v>0</v>
      </c>
      <c r="G7944" s="9">
        <v>540</v>
      </c>
      <c r="I7944">
        <v>612</v>
      </c>
      <c r="J7944" s="9" t="b">
        <f>AND(ISBLANK(K7944),ISBLANK(L7944))</f>
        <v>0</v>
      </c>
      <c r="K7944" s="9">
        <v>67</v>
      </c>
      <c r="M7944" s="15" t="b">
        <f>AND(ISBLANK(N7944),ISBLANK(O7944),ISBLANK(P7944))</f>
        <v>0</v>
      </c>
      <c r="N7944" s="15">
        <v>28</v>
      </c>
      <c r="P7944" s="15">
        <v>67</v>
      </c>
      <c r="Q7944">
        <v>28</v>
      </c>
      <c r="R7944" s="18" t="b">
        <f>AND(ISBLANK(S7944),ISBLANK(T7944))</f>
        <v>0</v>
      </c>
      <c r="S7944" s="20">
        <v>1</v>
      </c>
      <c r="T7944" s="20">
        <v>0.88</v>
      </c>
      <c r="U7944" s="15" t="b">
        <f>AND(ISBLANK(V7944),ISBLANK(W7944),ISBLANK(X7944))</f>
        <v>0</v>
      </c>
      <c r="W7944" s="15" t="s">
        <v>351</v>
      </c>
      <c r="AA7944" t="s">
        <v>361</v>
      </c>
      <c r="AB7944" s="24" t="str">
        <f>IF(ISERR(MONTH(AA7944)),TRIM(SUBSTITUTE(AA7944,(RIGHT(TRIM(AA7944),4)),"")),TEXT(AA7944,"mmmm"))</f>
        <v>May</v>
      </c>
      <c r="AC7944" s="24">
        <f>IF(ISERR(YEAR(AA7944)),VALUE(RIGHT(TRIM(AA7944),4)),YEAR(AA7944))</f>
        <v>2014</v>
      </c>
      <c r="AD7944" t="s">
        <v>350</v>
      </c>
      <c r="AE7944" t="b">
        <f>VLOOKUP(AA7944,duplicates!A:C,3,FALSE)</f>
        <v>0</v>
      </c>
      <c r="AF7944" t="b">
        <f t="shared" si="120"/>
        <v>1</v>
      </c>
    </row>
    <row r="7945" spans="1:32" x14ac:dyDescent="0.2">
      <c r="A7945" t="s">
        <v>348</v>
      </c>
      <c r="B7945">
        <v>191</v>
      </c>
      <c r="C7945" t="s">
        <v>135</v>
      </c>
      <c r="D7945" t="s">
        <v>136</v>
      </c>
      <c r="E7945" s="4">
        <f>IF(ISBLANK(G7945),H7945,G7945)</f>
        <v>392</v>
      </c>
      <c r="F7945" s="9" t="b">
        <f>AND(ISBLANK(G7945),ISBLANK(H7945))</f>
        <v>0</v>
      </c>
      <c r="G7945" s="9">
        <v>392</v>
      </c>
      <c r="I7945">
        <v>478</v>
      </c>
      <c r="J7945" s="9" t="b">
        <f>AND(ISBLANK(K7945),ISBLANK(L7945))</f>
        <v>0</v>
      </c>
      <c r="K7945" s="9">
        <v>78</v>
      </c>
      <c r="M7945" s="15" t="b">
        <f>AND(ISBLANK(N7945),ISBLANK(O7945),ISBLANK(P7945))</f>
        <v>0</v>
      </c>
      <c r="N7945" s="15">
        <v>40</v>
      </c>
      <c r="P7945" s="15">
        <v>92</v>
      </c>
      <c r="Q7945">
        <v>40</v>
      </c>
      <c r="R7945" s="18" t="b">
        <f>AND(ISBLANK(S7945),ISBLANK(T7945))</f>
        <v>0</v>
      </c>
      <c r="S7945" s="20">
        <v>1</v>
      </c>
      <c r="T7945" s="20">
        <v>0.82</v>
      </c>
      <c r="U7945" s="15" t="b">
        <f>AND(ISBLANK(V7945),ISBLANK(W7945),ISBLANK(X7945))</f>
        <v>0</v>
      </c>
      <c r="W7945" s="15" t="s">
        <v>351</v>
      </c>
      <c r="AA7945" t="s">
        <v>361</v>
      </c>
      <c r="AB7945" s="24" t="str">
        <f>IF(ISERR(MONTH(AA7945)),TRIM(SUBSTITUTE(AA7945,(RIGHT(TRIM(AA7945),4)),"")),TEXT(AA7945,"mmmm"))</f>
        <v>May</v>
      </c>
      <c r="AC7945" s="24">
        <f>IF(ISERR(YEAR(AA7945)),VALUE(RIGHT(TRIM(AA7945),4)),YEAR(AA7945))</f>
        <v>2014</v>
      </c>
      <c r="AD7945" t="s">
        <v>350</v>
      </c>
      <c r="AE7945" t="b">
        <f>VLOOKUP(AA7945,duplicates!A:C,3,FALSE)</f>
        <v>0</v>
      </c>
      <c r="AF7945" t="b">
        <f t="shared" si="120"/>
        <v>1</v>
      </c>
    </row>
    <row r="7946" spans="1:32" x14ac:dyDescent="0.2">
      <c r="A7946" t="s">
        <v>348</v>
      </c>
      <c r="B7946">
        <v>192</v>
      </c>
      <c r="C7946" t="s">
        <v>107</v>
      </c>
      <c r="D7946" t="s">
        <v>108</v>
      </c>
      <c r="E7946" s="4">
        <f>IF(ISBLANK(G7946),H7946,G7946)</f>
        <v>178</v>
      </c>
      <c r="F7946" s="9" t="b">
        <f>AND(ISBLANK(G7946),ISBLANK(H7946))</f>
        <v>0</v>
      </c>
      <c r="G7946" s="9">
        <v>178</v>
      </c>
      <c r="I7946">
        <v>191</v>
      </c>
      <c r="J7946" s="9" t="b">
        <f>AND(ISBLANK(K7946),ISBLANK(L7946))</f>
        <v>0</v>
      </c>
      <c r="K7946" s="9">
        <v>80</v>
      </c>
      <c r="M7946" s="15" t="b">
        <f>AND(ISBLANK(N7946),ISBLANK(O7946),ISBLANK(P7946))</f>
        <v>0</v>
      </c>
      <c r="N7946" s="15">
        <v>31</v>
      </c>
      <c r="P7946" s="15">
        <v>86</v>
      </c>
      <c r="Q7946">
        <v>31</v>
      </c>
      <c r="R7946" s="18" t="b">
        <f>AND(ISBLANK(S7946),ISBLANK(T7946))</f>
        <v>0</v>
      </c>
      <c r="S7946" s="20">
        <v>1</v>
      </c>
      <c r="T7946" s="20">
        <v>0.93</v>
      </c>
      <c r="U7946" s="15" t="b">
        <f>AND(ISBLANK(V7946),ISBLANK(W7946),ISBLANK(X7946))</f>
        <v>0</v>
      </c>
      <c r="W7946" s="15" t="s">
        <v>351</v>
      </c>
      <c r="AA7946" t="s">
        <v>361</v>
      </c>
      <c r="AB7946" s="24" t="str">
        <f>IF(ISERR(MONTH(AA7946)),TRIM(SUBSTITUTE(AA7946,(RIGHT(TRIM(AA7946),4)),"")),TEXT(AA7946,"mmmm"))</f>
        <v>May</v>
      </c>
      <c r="AC7946" s="24">
        <f>IF(ISERR(YEAR(AA7946)),VALUE(RIGHT(TRIM(AA7946),4)),YEAR(AA7946))</f>
        <v>2014</v>
      </c>
      <c r="AD7946" t="s">
        <v>350</v>
      </c>
      <c r="AE7946" t="b">
        <f>VLOOKUP(AA7946,duplicates!A:C,3,FALSE)</f>
        <v>0</v>
      </c>
      <c r="AF7946" t="b">
        <f t="shared" si="120"/>
        <v>1</v>
      </c>
    </row>
    <row r="7947" spans="1:32" x14ac:dyDescent="0.2">
      <c r="A7947" t="s">
        <v>348</v>
      </c>
      <c r="B7947">
        <v>193</v>
      </c>
      <c r="C7947" t="s">
        <v>137</v>
      </c>
      <c r="D7947" t="s">
        <v>138</v>
      </c>
      <c r="E7947" s="4">
        <f>IF(ISBLANK(G7947),H7947,G7947)</f>
        <v>338</v>
      </c>
      <c r="F7947" s="9" t="b">
        <f>AND(ISBLANK(G7947),ISBLANK(H7947))</f>
        <v>0</v>
      </c>
      <c r="G7947" s="9">
        <v>338</v>
      </c>
      <c r="I7947">
        <v>578</v>
      </c>
      <c r="J7947" s="9" t="b">
        <f>AND(ISBLANK(K7947),ISBLANK(L7947))</f>
        <v>0</v>
      </c>
      <c r="K7947" s="9">
        <v>62</v>
      </c>
      <c r="M7947" s="15" t="b">
        <f>AND(ISBLANK(N7947),ISBLANK(O7947),ISBLANK(P7947))</f>
        <v>0</v>
      </c>
      <c r="N7947" s="15">
        <v>16</v>
      </c>
      <c r="P7947" s="15">
        <v>73</v>
      </c>
      <c r="Q7947">
        <v>10</v>
      </c>
      <c r="R7947" s="18" t="b">
        <f>AND(ISBLANK(S7947),ISBLANK(T7947))</f>
        <v>0</v>
      </c>
      <c r="S7947" s="20">
        <v>0.63</v>
      </c>
      <c r="T7947" s="20">
        <v>0.57999999999999996</v>
      </c>
      <c r="U7947" s="15" t="b">
        <f>AND(ISBLANK(V7947),ISBLANK(W7947),ISBLANK(X7947))</f>
        <v>0</v>
      </c>
      <c r="W7947" s="15" t="s">
        <v>351</v>
      </c>
      <c r="AA7947" t="s">
        <v>361</v>
      </c>
      <c r="AB7947" s="24" t="str">
        <f>IF(ISERR(MONTH(AA7947)),TRIM(SUBSTITUTE(AA7947,(RIGHT(TRIM(AA7947),4)),"")),TEXT(AA7947,"mmmm"))</f>
        <v>May</v>
      </c>
      <c r="AC7947" s="24">
        <f>IF(ISERR(YEAR(AA7947)),VALUE(RIGHT(TRIM(AA7947),4)),YEAR(AA7947))</f>
        <v>2014</v>
      </c>
      <c r="AD7947" t="s">
        <v>350</v>
      </c>
      <c r="AE7947" t="b">
        <f>VLOOKUP(AA7947,duplicates!A:C,3,FALSE)</f>
        <v>0</v>
      </c>
      <c r="AF7947" t="b">
        <f t="shared" si="120"/>
        <v>1</v>
      </c>
    </row>
    <row r="7948" spans="1:32" x14ac:dyDescent="0.2">
      <c r="A7948" t="s">
        <v>348</v>
      </c>
      <c r="B7948">
        <v>194</v>
      </c>
      <c r="C7948" t="s">
        <v>57</v>
      </c>
      <c r="D7948" t="s">
        <v>58</v>
      </c>
      <c r="E7948" s="4">
        <f>IF(ISBLANK(G7948),H7948,G7948)</f>
        <v>162</v>
      </c>
      <c r="F7948" s="9" t="b">
        <f>AND(ISBLANK(G7948),ISBLANK(H7948))</f>
        <v>0</v>
      </c>
      <c r="G7948" s="9">
        <v>162</v>
      </c>
      <c r="I7948">
        <v>170</v>
      </c>
      <c r="J7948" s="9" t="b">
        <f>AND(ISBLANK(K7948),ISBLANK(L7948))</f>
        <v>0</v>
      </c>
      <c r="K7948" s="9">
        <v>15</v>
      </c>
      <c r="M7948" s="15" t="b">
        <f>AND(ISBLANK(N7948),ISBLANK(O7948),ISBLANK(P7948))</f>
        <v>0</v>
      </c>
      <c r="N7948" s="15">
        <v>8</v>
      </c>
      <c r="P7948" s="15">
        <v>15</v>
      </c>
      <c r="Q7948">
        <v>8</v>
      </c>
      <c r="R7948" s="18" t="b">
        <f>AND(ISBLANK(S7948),ISBLANK(T7948))</f>
        <v>0</v>
      </c>
      <c r="S7948" s="20">
        <v>1</v>
      </c>
      <c r="T7948" s="20">
        <v>0.95</v>
      </c>
      <c r="U7948" s="15" t="b">
        <f>AND(ISBLANK(V7948),ISBLANK(W7948),ISBLANK(X7948))</f>
        <v>0</v>
      </c>
      <c r="W7948" s="15" t="s">
        <v>351</v>
      </c>
      <c r="AA7948" t="s">
        <v>361</v>
      </c>
      <c r="AB7948" s="24" t="str">
        <f>IF(ISERR(MONTH(AA7948)),TRIM(SUBSTITUTE(AA7948,(RIGHT(TRIM(AA7948),4)),"")),TEXT(AA7948,"mmmm"))</f>
        <v>May</v>
      </c>
      <c r="AC7948" s="24">
        <f>IF(ISERR(YEAR(AA7948)),VALUE(RIGHT(TRIM(AA7948),4)),YEAR(AA7948))</f>
        <v>2014</v>
      </c>
      <c r="AD7948" t="s">
        <v>350</v>
      </c>
      <c r="AE7948" t="b">
        <f>VLOOKUP(AA7948,duplicates!A:C,3,FALSE)</f>
        <v>0</v>
      </c>
      <c r="AF7948" t="b">
        <f t="shared" si="120"/>
        <v>1</v>
      </c>
    </row>
    <row r="7949" spans="1:32" x14ac:dyDescent="0.2">
      <c r="A7949" t="s">
        <v>348</v>
      </c>
      <c r="B7949">
        <v>195</v>
      </c>
      <c r="C7949" t="s">
        <v>153</v>
      </c>
      <c r="D7949" t="s">
        <v>154</v>
      </c>
      <c r="E7949" s="4">
        <f>IF(ISBLANK(G7949),H7949,G7949)</f>
        <v>813</v>
      </c>
      <c r="F7949" s="9" t="b">
        <f>AND(ISBLANK(G7949),ISBLANK(H7949))</f>
        <v>0</v>
      </c>
      <c r="G7949" s="9">
        <v>813</v>
      </c>
      <c r="I7949">
        <v>1219</v>
      </c>
      <c r="J7949" s="9" t="b">
        <f>AND(ISBLANK(K7949),ISBLANK(L7949))</f>
        <v>0</v>
      </c>
      <c r="K7949" s="9">
        <v>130</v>
      </c>
      <c r="M7949" s="15" t="b">
        <f>AND(ISBLANK(N7949),ISBLANK(O7949),ISBLANK(P7949))</f>
        <v>0</v>
      </c>
      <c r="N7949" s="15">
        <v>26</v>
      </c>
      <c r="P7949" s="15">
        <v>143</v>
      </c>
      <c r="Q7949">
        <v>15</v>
      </c>
      <c r="R7949" s="18" t="b">
        <f>AND(ISBLANK(S7949),ISBLANK(T7949))</f>
        <v>0</v>
      </c>
      <c r="S7949" s="20">
        <v>0.57999999999999996</v>
      </c>
      <c r="T7949" s="20">
        <v>0.67</v>
      </c>
      <c r="U7949" s="15" t="b">
        <f>AND(ISBLANK(V7949),ISBLANK(W7949),ISBLANK(X7949))</f>
        <v>0</v>
      </c>
      <c r="W7949" s="15" t="s">
        <v>351</v>
      </c>
      <c r="AA7949" t="s">
        <v>361</v>
      </c>
      <c r="AB7949" s="24" t="str">
        <f>IF(ISERR(MONTH(AA7949)),TRIM(SUBSTITUTE(AA7949,(RIGHT(TRIM(AA7949),4)),"")),TEXT(AA7949,"mmmm"))</f>
        <v>May</v>
      </c>
      <c r="AC7949" s="24">
        <f>IF(ISERR(YEAR(AA7949)),VALUE(RIGHT(TRIM(AA7949),4)),YEAR(AA7949))</f>
        <v>2014</v>
      </c>
      <c r="AD7949" t="s">
        <v>350</v>
      </c>
      <c r="AE7949" t="b">
        <f>VLOOKUP(AA7949,duplicates!A:C,3,FALSE)</f>
        <v>0</v>
      </c>
      <c r="AF7949" t="b">
        <f t="shared" si="120"/>
        <v>1</v>
      </c>
    </row>
    <row r="7950" spans="1:32" x14ac:dyDescent="0.2">
      <c r="A7950" t="s">
        <v>348</v>
      </c>
      <c r="B7950">
        <v>196</v>
      </c>
      <c r="C7950" t="s">
        <v>63</v>
      </c>
      <c r="D7950" t="s">
        <v>64</v>
      </c>
      <c r="E7950" s="4">
        <f>IF(ISBLANK(G7950),H7950,G7950)</f>
        <v>372</v>
      </c>
      <c r="F7950" s="9" t="b">
        <f>AND(ISBLANK(G7950),ISBLANK(H7950))</f>
        <v>0</v>
      </c>
      <c r="G7950" s="9">
        <v>372</v>
      </c>
      <c r="I7950">
        <v>410</v>
      </c>
      <c r="J7950" s="9" t="b">
        <f>AND(ISBLANK(K7950),ISBLANK(L7950))</f>
        <v>0</v>
      </c>
      <c r="K7950" s="9">
        <v>24</v>
      </c>
      <c r="M7950" s="15" t="b">
        <f>AND(ISBLANK(N7950),ISBLANK(O7950),ISBLANK(P7950))</f>
        <v>0</v>
      </c>
      <c r="N7950" s="15">
        <v>11</v>
      </c>
      <c r="P7950" s="15">
        <v>25</v>
      </c>
      <c r="Q7950">
        <v>11</v>
      </c>
      <c r="R7950" s="18" t="b">
        <f>AND(ISBLANK(S7950),ISBLANK(T7950))</f>
        <v>0</v>
      </c>
      <c r="S7950" s="20">
        <v>1</v>
      </c>
      <c r="T7950" s="20">
        <v>0.91</v>
      </c>
      <c r="U7950" s="15" t="b">
        <f>AND(ISBLANK(V7950),ISBLANK(W7950),ISBLANK(X7950))</f>
        <v>0</v>
      </c>
      <c r="W7950" s="15" t="s">
        <v>351</v>
      </c>
      <c r="AA7950" t="s">
        <v>361</v>
      </c>
      <c r="AB7950" s="24" t="str">
        <f>IF(ISERR(MONTH(AA7950)),TRIM(SUBSTITUTE(AA7950,(RIGHT(TRIM(AA7950),4)),"")),TEXT(AA7950,"mmmm"))</f>
        <v>May</v>
      </c>
      <c r="AC7950" s="24">
        <f>IF(ISERR(YEAR(AA7950)),VALUE(RIGHT(TRIM(AA7950),4)),YEAR(AA7950))</f>
        <v>2014</v>
      </c>
      <c r="AD7950" t="s">
        <v>350</v>
      </c>
      <c r="AE7950" t="b">
        <f>VLOOKUP(AA7950,duplicates!A:C,3,FALSE)</f>
        <v>0</v>
      </c>
      <c r="AF7950" t="b">
        <f t="shared" si="120"/>
        <v>1</v>
      </c>
    </row>
    <row r="7951" spans="1:32" x14ac:dyDescent="0.2">
      <c r="A7951" t="s">
        <v>348</v>
      </c>
      <c r="B7951">
        <v>281</v>
      </c>
      <c r="C7951" t="s">
        <v>257</v>
      </c>
      <c r="D7951" t="s">
        <v>258</v>
      </c>
      <c r="E7951" s="4">
        <f>IF(ISBLANK(G7951),H7951,G7951)</f>
        <v>206</v>
      </c>
      <c r="F7951" s="9" t="b">
        <f>AND(ISBLANK(G7951),ISBLANK(H7951))</f>
        <v>0</v>
      </c>
      <c r="G7951" s="9">
        <v>206</v>
      </c>
      <c r="I7951">
        <v>206</v>
      </c>
      <c r="J7951" s="9" t="b">
        <f>AND(ISBLANK(K7951),ISBLANK(L7951))</f>
        <v>0</v>
      </c>
      <c r="K7951" s="9">
        <v>7</v>
      </c>
      <c r="M7951" s="15" t="b">
        <f>AND(ISBLANK(N7951),ISBLANK(O7951),ISBLANK(P7951))</f>
        <v>0</v>
      </c>
      <c r="N7951" s="15">
        <v>19</v>
      </c>
      <c r="P7951" s="15">
        <v>7</v>
      </c>
      <c r="Q7951">
        <v>19</v>
      </c>
      <c r="R7951" s="18" t="b">
        <f>AND(ISBLANK(S7951),ISBLANK(T7951))</f>
        <v>0</v>
      </c>
      <c r="S7951" s="20">
        <v>1</v>
      </c>
      <c r="T7951" s="20">
        <v>1</v>
      </c>
      <c r="U7951" s="15" t="b">
        <f>AND(ISBLANK(V7951),ISBLANK(W7951),ISBLANK(X7951))</f>
        <v>0</v>
      </c>
      <c r="W7951" s="15" t="s">
        <v>351</v>
      </c>
      <c r="AA7951" t="s">
        <v>361</v>
      </c>
      <c r="AB7951" s="24" t="str">
        <f>IF(ISERR(MONTH(AA7951)),TRIM(SUBSTITUTE(AA7951,(RIGHT(TRIM(AA7951),4)),"")),TEXT(AA7951,"mmmm"))</f>
        <v>May</v>
      </c>
      <c r="AC7951" s="24">
        <f>IF(ISERR(YEAR(AA7951)),VALUE(RIGHT(TRIM(AA7951),4)),YEAR(AA7951))</f>
        <v>2014</v>
      </c>
      <c r="AD7951" t="s">
        <v>350</v>
      </c>
      <c r="AE7951" t="b">
        <f>VLOOKUP(AA7951,duplicates!A:C,3,FALSE)</f>
        <v>0</v>
      </c>
      <c r="AF7951" t="b">
        <f t="shared" si="120"/>
        <v>1</v>
      </c>
    </row>
    <row r="7952" spans="1:32" x14ac:dyDescent="0.2">
      <c r="A7952" t="s">
        <v>348</v>
      </c>
      <c r="B7952">
        <v>197</v>
      </c>
      <c r="C7952" t="s">
        <v>333</v>
      </c>
      <c r="D7952" t="s">
        <v>334</v>
      </c>
      <c r="E7952" s="4">
        <f>IF(ISBLANK(G7952),H7952,G7952)</f>
        <v>158</v>
      </c>
      <c r="F7952" s="9" t="b">
        <f>AND(ISBLANK(G7952),ISBLANK(H7952))</f>
        <v>0</v>
      </c>
      <c r="G7952" s="9">
        <v>158</v>
      </c>
      <c r="I7952">
        <v>160</v>
      </c>
      <c r="J7952" s="9" t="b">
        <f>AND(ISBLANK(K7952),ISBLANK(L7952))</f>
        <v>0</v>
      </c>
      <c r="K7952" s="9">
        <v>158</v>
      </c>
      <c r="M7952" s="15" t="b">
        <f>AND(ISBLANK(N7952),ISBLANK(O7952),ISBLANK(P7952))</f>
        <v>0</v>
      </c>
      <c r="N7952" s="15">
        <v>30</v>
      </c>
      <c r="P7952" s="15">
        <v>160</v>
      </c>
      <c r="Q7952">
        <v>29</v>
      </c>
      <c r="R7952" s="18" t="b">
        <f>AND(ISBLANK(S7952),ISBLANK(T7952))</f>
        <v>0</v>
      </c>
      <c r="S7952" s="20">
        <v>0.97</v>
      </c>
      <c r="T7952" s="20">
        <v>0.99</v>
      </c>
      <c r="U7952" s="15" t="b">
        <f>AND(ISBLANK(V7952),ISBLANK(W7952),ISBLANK(X7952))</f>
        <v>0</v>
      </c>
      <c r="W7952" s="15" t="s">
        <v>351</v>
      </c>
      <c r="AA7952" t="s">
        <v>361</v>
      </c>
      <c r="AB7952" s="24" t="str">
        <f>IF(ISERR(MONTH(AA7952)),TRIM(SUBSTITUTE(AA7952,(RIGHT(TRIM(AA7952),4)),"")),TEXT(AA7952,"mmmm"))</f>
        <v>May</v>
      </c>
      <c r="AC7952" s="24">
        <f>IF(ISERR(YEAR(AA7952)),VALUE(RIGHT(TRIM(AA7952),4)),YEAR(AA7952))</f>
        <v>2014</v>
      </c>
      <c r="AD7952" t="s">
        <v>350</v>
      </c>
      <c r="AE7952" t="b">
        <f>VLOOKUP(AA7952,duplicates!A:C,3,FALSE)</f>
        <v>0</v>
      </c>
      <c r="AF7952" t="b">
        <f t="shared" si="120"/>
        <v>1</v>
      </c>
    </row>
    <row r="7953" spans="1:32" x14ac:dyDescent="0.2">
      <c r="A7953" t="s">
        <v>348</v>
      </c>
      <c r="B7953">
        <v>282</v>
      </c>
      <c r="C7953" t="s">
        <v>277</v>
      </c>
      <c r="D7953" t="s">
        <v>278</v>
      </c>
      <c r="E7953" s="4">
        <f>IF(ISBLANK(G7953),H7953,G7953)</f>
        <v>506</v>
      </c>
      <c r="F7953" s="9" t="b">
        <f>AND(ISBLANK(G7953),ISBLANK(H7953))</f>
        <v>0</v>
      </c>
      <c r="G7953" s="9">
        <v>506</v>
      </c>
      <c r="I7953">
        <v>560</v>
      </c>
      <c r="J7953" s="9" t="b">
        <f>AND(ISBLANK(K7953),ISBLANK(L7953))</f>
        <v>0</v>
      </c>
      <c r="K7953" s="9">
        <v>48</v>
      </c>
      <c r="M7953" s="15" t="b">
        <f>AND(ISBLANK(N7953),ISBLANK(O7953),ISBLANK(P7953))</f>
        <v>0</v>
      </c>
      <c r="N7953" s="15">
        <v>43</v>
      </c>
      <c r="P7953" s="15">
        <v>48</v>
      </c>
      <c r="Q7953">
        <v>42</v>
      </c>
      <c r="R7953" s="18" t="b">
        <f>AND(ISBLANK(S7953),ISBLANK(T7953))</f>
        <v>0</v>
      </c>
      <c r="S7953" s="20">
        <v>0.98</v>
      </c>
      <c r="T7953" s="20">
        <v>0.9</v>
      </c>
      <c r="U7953" s="15" t="b">
        <f>AND(ISBLANK(V7953),ISBLANK(W7953),ISBLANK(X7953))</f>
        <v>0</v>
      </c>
      <c r="W7953" s="15" t="s">
        <v>351</v>
      </c>
      <c r="AA7953" t="s">
        <v>361</v>
      </c>
      <c r="AB7953" s="24" t="str">
        <f>IF(ISERR(MONTH(AA7953)),TRIM(SUBSTITUTE(AA7953,(RIGHT(TRIM(AA7953),4)),"")),TEXT(AA7953,"mmmm"))</f>
        <v>May</v>
      </c>
      <c r="AC7953" s="24">
        <f>IF(ISERR(YEAR(AA7953)),VALUE(RIGHT(TRIM(AA7953),4)),YEAR(AA7953))</f>
        <v>2014</v>
      </c>
      <c r="AD7953" t="s">
        <v>350</v>
      </c>
      <c r="AE7953" t="b">
        <f>VLOOKUP(AA7953,duplicates!A:C,3,FALSE)</f>
        <v>0</v>
      </c>
      <c r="AF7953" t="b">
        <f t="shared" si="120"/>
        <v>1</v>
      </c>
    </row>
    <row r="7954" spans="1:32" x14ac:dyDescent="0.2">
      <c r="A7954" t="s">
        <v>348</v>
      </c>
      <c r="B7954">
        <v>283</v>
      </c>
      <c r="C7954" t="s">
        <v>305</v>
      </c>
      <c r="D7954" t="s">
        <v>306</v>
      </c>
      <c r="E7954" s="4">
        <f>IF(ISBLANK(G7954),H7954,G7954)</f>
        <v>283</v>
      </c>
      <c r="F7954" s="9" t="b">
        <f>AND(ISBLANK(G7954),ISBLANK(H7954))</f>
        <v>0</v>
      </c>
      <c r="G7954" s="9">
        <v>283</v>
      </c>
      <c r="I7954">
        <v>312</v>
      </c>
      <c r="J7954" s="9" t="b">
        <f>AND(ISBLANK(K7954),ISBLANK(L7954))</f>
        <v>0</v>
      </c>
      <c r="K7954" s="9">
        <v>177</v>
      </c>
      <c r="M7954" s="15" t="b">
        <f>AND(ISBLANK(N7954),ISBLANK(O7954),ISBLANK(P7954))</f>
        <v>0</v>
      </c>
      <c r="N7954" s="15">
        <v>43</v>
      </c>
      <c r="P7954" s="15">
        <v>178</v>
      </c>
      <c r="Q7954">
        <v>41</v>
      </c>
      <c r="R7954" s="18" t="b">
        <f>AND(ISBLANK(S7954),ISBLANK(T7954))</f>
        <v>0</v>
      </c>
      <c r="S7954" s="20">
        <v>0.95</v>
      </c>
      <c r="T7954" s="20">
        <v>0.91</v>
      </c>
      <c r="U7954" s="15" t="b">
        <f>AND(ISBLANK(V7954),ISBLANK(W7954),ISBLANK(X7954))</f>
        <v>0</v>
      </c>
      <c r="W7954" s="15" t="s">
        <v>351</v>
      </c>
      <c r="AA7954" t="s">
        <v>361</v>
      </c>
      <c r="AB7954" s="24" t="str">
        <f>IF(ISERR(MONTH(AA7954)),TRIM(SUBSTITUTE(AA7954,(RIGHT(TRIM(AA7954),4)),"")),TEXT(AA7954,"mmmm"))</f>
        <v>May</v>
      </c>
      <c r="AC7954" s="24">
        <f>IF(ISERR(YEAR(AA7954)),VALUE(RIGHT(TRIM(AA7954),4)),YEAR(AA7954))</f>
        <v>2014</v>
      </c>
      <c r="AD7954" t="s">
        <v>350</v>
      </c>
      <c r="AE7954" t="b">
        <f>VLOOKUP(AA7954,duplicates!A:C,3,FALSE)</f>
        <v>0</v>
      </c>
      <c r="AF7954" t="b">
        <f t="shared" si="120"/>
        <v>1</v>
      </c>
    </row>
    <row r="7955" spans="1:32" x14ac:dyDescent="0.2">
      <c r="A7955" t="s">
        <v>348</v>
      </c>
      <c r="B7955">
        <v>284</v>
      </c>
      <c r="C7955" t="s">
        <v>229</v>
      </c>
      <c r="D7955" t="s">
        <v>230</v>
      </c>
      <c r="E7955" s="4">
        <f>IF(ISBLANK(G7955),H7955,G7955)</f>
        <v>370</v>
      </c>
      <c r="F7955" s="9" t="b">
        <f>AND(ISBLANK(G7955),ISBLANK(H7955))</f>
        <v>0</v>
      </c>
      <c r="G7955" s="9">
        <v>370</v>
      </c>
      <c r="I7955">
        <v>379</v>
      </c>
      <c r="J7955" s="9" t="b">
        <f>AND(ISBLANK(K7955),ISBLANK(L7955))</f>
        <v>0</v>
      </c>
      <c r="K7955" s="9">
        <v>57</v>
      </c>
      <c r="M7955" s="15" t="b">
        <f>AND(ISBLANK(N7955),ISBLANK(O7955),ISBLANK(P7955))</f>
        <v>0</v>
      </c>
      <c r="N7955" s="15">
        <v>39</v>
      </c>
      <c r="P7955" s="15">
        <v>57</v>
      </c>
      <c r="Q7955">
        <v>39</v>
      </c>
      <c r="R7955" s="18" t="b">
        <f>AND(ISBLANK(S7955),ISBLANK(T7955))</f>
        <v>0</v>
      </c>
      <c r="S7955" s="20">
        <v>1</v>
      </c>
      <c r="T7955" s="20">
        <v>0.98</v>
      </c>
      <c r="U7955" s="15" t="b">
        <f>AND(ISBLANK(V7955),ISBLANK(W7955),ISBLANK(X7955))</f>
        <v>0</v>
      </c>
      <c r="W7955" s="15" t="s">
        <v>351</v>
      </c>
      <c r="AA7955" t="s">
        <v>361</v>
      </c>
      <c r="AB7955" s="24" t="str">
        <f>IF(ISERR(MONTH(AA7955)),TRIM(SUBSTITUTE(AA7955,(RIGHT(TRIM(AA7955),4)),"")),TEXT(AA7955,"mmmm"))</f>
        <v>May</v>
      </c>
      <c r="AC7955" s="24">
        <f>IF(ISERR(YEAR(AA7955)),VALUE(RIGHT(TRIM(AA7955),4)),YEAR(AA7955))</f>
        <v>2014</v>
      </c>
      <c r="AD7955" t="s">
        <v>350</v>
      </c>
      <c r="AE7955" t="b">
        <f>VLOOKUP(AA7955,duplicates!A:C,3,FALSE)</f>
        <v>0</v>
      </c>
      <c r="AF7955" t="b">
        <f t="shared" si="120"/>
        <v>1</v>
      </c>
    </row>
    <row r="7956" spans="1:32" x14ac:dyDescent="0.2">
      <c r="A7956" t="s">
        <v>348</v>
      </c>
      <c r="B7956">
        <v>285</v>
      </c>
      <c r="C7956" t="s">
        <v>205</v>
      </c>
      <c r="D7956" t="s">
        <v>206</v>
      </c>
      <c r="E7956" s="4" t="str">
        <f>IF(ISBLANK(G7956),H7956,G7956)</f>
        <v>NIL RETURN</v>
      </c>
      <c r="F7956" s="9" t="b">
        <f>AND(ISBLANK(G7956),ISBLANK(H7956))</f>
        <v>0</v>
      </c>
      <c r="G7956" s="9" t="s">
        <v>317</v>
      </c>
      <c r="I7956" t="s">
        <v>317</v>
      </c>
      <c r="J7956" s="9" t="b">
        <f>AND(ISBLANK(K7956),ISBLANK(L7956))</f>
        <v>0</v>
      </c>
      <c r="K7956" s="9" t="s">
        <v>317</v>
      </c>
      <c r="M7956" s="15" t="b">
        <f>AND(ISBLANK(N7956),ISBLANK(O7956),ISBLANK(P7956))</f>
        <v>0</v>
      </c>
      <c r="N7956" s="15" t="s">
        <v>317</v>
      </c>
      <c r="P7956" s="15" t="s">
        <v>317</v>
      </c>
      <c r="Q7956" t="s">
        <v>317</v>
      </c>
      <c r="R7956" s="18" t="b">
        <f>AND(ISBLANK(S7956),ISBLANK(T7956))</f>
        <v>0</v>
      </c>
      <c r="S7956" s="18" t="s">
        <v>317</v>
      </c>
      <c r="T7956" s="18" t="s">
        <v>317</v>
      </c>
      <c r="U7956" s="15" t="b">
        <f>AND(ISBLANK(V7956),ISBLANK(W7956),ISBLANK(X7956))</f>
        <v>0</v>
      </c>
      <c r="W7956" s="15" t="s">
        <v>351</v>
      </c>
      <c r="AA7956" t="s">
        <v>361</v>
      </c>
      <c r="AB7956" s="24" t="str">
        <f>IF(ISERR(MONTH(AA7956)),TRIM(SUBSTITUTE(AA7956,(RIGHT(TRIM(AA7956),4)),"")),TEXT(AA7956,"mmmm"))</f>
        <v>May</v>
      </c>
      <c r="AC7956" s="24">
        <f>IF(ISERR(YEAR(AA7956)),VALUE(RIGHT(TRIM(AA7956),4)),YEAR(AA7956))</f>
        <v>2014</v>
      </c>
      <c r="AD7956" t="s">
        <v>350</v>
      </c>
      <c r="AE7956" t="b">
        <f>VLOOKUP(AA7956,duplicates!A:C,3,FALSE)</f>
        <v>0</v>
      </c>
      <c r="AF7956" t="b">
        <f t="shared" si="120"/>
        <v>1</v>
      </c>
    </row>
    <row r="7957" spans="1:32" x14ac:dyDescent="0.2">
      <c r="A7957" t="s">
        <v>348</v>
      </c>
      <c r="B7957">
        <v>198</v>
      </c>
      <c r="C7957" t="s">
        <v>93</v>
      </c>
      <c r="D7957" t="s">
        <v>94</v>
      </c>
      <c r="E7957" s="4">
        <f>IF(ISBLANK(G7957),H7957,G7957)</f>
        <v>298</v>
      </c>
      <c r="F7957" s="9" t="b">
        <f>AND(ISBLANK(G7957),ISBLANK(H7957))</f>
        <v>0</v>
      </c>
      <c r="G7957" s="9">
        <v>298</v>
      </c>
      <c r="I7957">
        <v>323</v>
      </c>
      <c r="J7957" s="9" t="b">
        <f>AND(ISBLANK(K7957),ISBLANK(L7957))</f>
        <v>0</v>
      </c>
      <c r="K7957" s="9">
        <v>30</v>
      </c>
      <c r="M7957" s="15" t="b">
        <f>AND(ISBLANK(N7957),ISBLANK(O7957),ISBLANK(P7957))</f>
        <v>0</v>
      </c>
      <c r="N7957" s="15">
        <v>12</v>
      </c>
      <c r="P7957" s="15">
        <v>31</v>
      </c>
      <c r="Q7957">
        <v>12</v>
      </c>
      <c r="R7957" s="18" t="b">
        <f>AND(ISBLANK(S7957),ISBLANK(T7957))</f>
        <v>0</v>
      </c>
      <c r="S7957" s="20">
        <v>1</v>
      </c>
      <c r="T7957" s="20">
        <v>0.92</v>
      </c>
      <c r="U7957" s="15" t="b">
        <f>AND(ISBLANK(V7957),ISBLANK(W7957),ISBLANK(X7957))</f>
        <v>0</v>
      </c>
      <c r="W7957" s="15" t="s">
        <v>351</v>
      </c>
      <c r="AA7957" t="s">
        <v>361</v>
      </c>
      <c r="AB7957" s="24" t="str">
        <f>IF(ISERR(MONTH(AA7957)),TRIM(SUBSTITUTE(AA7957,(RIGHT(TRIM(AA7957),4)),"")),TEXT(AA7957,"mmmm"))</f>
        <v>May</v>
      </c>
      <c r="AC7957" s="24">
        <f>IF(ISERR(YEAR(AA7957)),VALUE(RIGHT(TRIM(AA7957),4)),YEAR(AA7957))</f>
        <v>2014</v>
      </c>
      <c r="AD7957" t="s">
        <v>350</v>
      </c>
      <c r="AE7957" t="b">
        <f>VLOOKUP(AA7957,duplicates!A:C,3,FALSE)</f>
        <v>0</v>
      </c>
      <c r="AF7957" t="b">
        <f t="shared" si="120"/>
        <v>1</v>
      </c>
    </row>
    <row r="7958" spans="1:32" x14ac:dyDescent="0.2">
      <c r="A7958" t="s">
        <v>348</v>
      </c>
      <c r="B7958">
        <v>199</v>
      </c>
      <c r="C7958" t="s">
        <v>141</v>
      </c>
      <c r="D7958" t="s">
        <v>142</v>
      </c>
      <c r="E7958" s="4">
        <f>IF(ISBLANK(G7958),H7958,G7958)</f>
        <v>67</v>
      </c>
      <c r="F7958" s="9" t="b">
        <f>AND(ISBLANK(G7958),ISBLANK(H7958))</f>
        <v>0</v>
      </c>
      <c r="G7958" s="9">
        <v>67</v>
      </c>
      <c r="I7958">
        <v>103</v>
      </c>
      <c r="J7958" s="9" t="b">
        <f>AND(ISBLANK(K7958),ISBLANK(L7958))</f>
        <v>0</v>
      </c>
      <c r="K7958" s="9">
        <v>67</v>
      </c>
      <c r="M7958" s="15" t="b">
        <f>AND(ISBLANK(N7958),ISBLANK(O7958),ISBLANK(P7958))</f>
        <v>0</v>
      </c>
      <c r="N7958" s="15">
        <v>8</v>
      </c>
      <c r="P7958" s="15">
        <v>67</v>
      </c>
      <c r="Q7958">
        <v>8</v>
      </c>
      <c r="R7958" s="18" t="b">
        <f>AND(ISBLANK(S7958),ISBLANK(T7958))</f>
        <v>0</v>
      </c>
      <c r="S7958" s="20">
        <v>1</v>
      </c>
      <c r="T7958" s="20">
        <v>0.65</v>
      </c>
      <c r="U7958" s="15" t="b">
        <f>AND(ISBLANK(V7958),ISBLANK(W7958),ISBLANK(X7958))</f>
        <v>0</v>
      </c>
      <c r="W7958" s="15" t="s">
        <v>351</v>
      </c>
      <c r="AA7958" t="s">
        <v>361</v>
      </c>
      <c r="AB7958" s="24" t="str">
        <f>IF(ISERR(MONTH(AA7958)),TRIM(SUBSTITUTE(AA7958,(RIGHT(TRIM(AA7958),4)),"")),TEXT(AA7958,"mmmm"))</f>
        <v>May</v>
      </c>
      <c r="AC7958" s="24">
        <f>IF(ISERR(YEAR(AA7958)),VALUE(RIGHT(TRIM(AA7958),4)),YEAR(AA7958))</f>
        <v>2014</v>
      </c>
      <c r="AD7958" t="s">
        <v>350</v>
      </c>
      <c r="AE7958" t="b">
        <f>VLOOKUP(AA7958,duplicates!A:C,3,FALSE)</f>
        <v>0</v>
      </c>
      <c r="AF7958" t="b">
        <f t="shared" si="120"/>
        <v>1</v>
      </c>
    </row>
    <row r="7959" spans="1:32" x14ac:dyDescent="0.2">
      <c r="A7959" t="s">
        <v>348</v>
      </c>
      <c r="B7959">
        <v>200</v>
      </c>
      <c r="C7959" t="s">
        <v>117</v>
      </c>
      <c r="D7959" t="s">
        <v>118</v>
      </c>
      <c r="E7959" s="4">
        <f>IF(ISBLANK(G7959),H7959,G7959)</f>
        <v>478</v>
      </c>
      <c r="F7959" s="9" t="b">
        <f>AND(ISBLANK(G7959),ISBLANK(H7959))</f>
        <v>0</v>
      </c>
      <c r="G7959" s="9">
        <v>478</v>
      </c>
      <c r="I7959">
        <v>495</v>
      </c>
      <c r="J7959" s="9" t="b">
        <f>AND(ISBLANK(K7959),ISBLANK(L7959))</f>
        <v>0</v>
      </c>
      <c r="K7959" s="9">
        <v>78</v>
      </c>
      <c r="M7959" s="15" t="b">
        <f>AND(ISBLANK(N7959),ISBLANK(O7959),ISBLANK(P7959))</f>
        <v>0</v>
      </c>
      <c r="N7959" s="15">
        <v>47</v>
      </c>
      <c r="P7959" s="15">
        <v>79</v>
      </c>
      <c r="Q7959">
        <v>47</v>
      </c>
      <c r="R7959" s="18" t="b">
        <f>AND(ISBLANK(S7959),ISBLANK(T7959))</f>
        <v>0</v>
      </c>
      <c r="S7959" s="20">
        <v>1</v>
      </c>
      <c r="T7959" s="20">
        <v>0.97</v>
      </c>
      <c r="U7959" s="15" t="b">
        <f>AND(ISBLANK(V7959),ISBLANK(W7959),ISBLANK(X7959))</f>
        <v>0</v>
      </c>
      <c r="W7959" s="15" t="s">
        <v>351</v>
      </c>
      <c r="AA7959" t="s">
        <v>361</v>
      </c>
      <c r="AB7959" s="24" t="str">
        <f>IF(ISERR(MONTH(AA7959)),TRIM(SUBSTITUTE(AA7959,(RIGHT(TRIM(AA7959),4)),"")),TEXT(AA7959,"mmmm"))</f>
        <v>May</v>
      </c>
      <c r="AC7959" s="24">
        <f>IF(ISERR(YEAR(AA7959)),VALUE(RIGHT(TRIM(AA7959),4)),YEAR(AA7959))</f>
        <v>2014</v>
      </c>
      <c r="AD7959" t="s">
        <v>350</v>
      </c>
      <c r="AE7959" t="b">
        <f>VLOOKUP(AA7959,duplicates!A:C,3,FALSE)</f>
        <v>0</v>
      </c>
      <c r="AF7959" t="b">
        <f t="shared" si="120"/>
        <v>1</v>
      </c>
    </row>
    <row r="7960" spans="1:32" x14ac:dyDescent="0.2">
      <c r="A7960" t="s">
        <v>348</v>
      </c>
      <c r="B7960">
        <v>201</v>
      </c>
      <c r="C7960" t="s">
        <v>193</v>
      </c>
      <c r="D7960" t="s">
        <v>194</v>
      </c>
      <c r="E7960" s="4">
        <f>IF(ISBLANK(G7960),H7960,G7960)</f>
        <v>378</v>
      </c>
      <c r="F7960" s="9" t="b">
        <f>AND(ISBLANK(G7960),ISBLANK(H7960))</f>
        <v>0</v>
      </c>
      <c r="G7960" s="9">
        <v>378</v>
      </c>
      <c r="I7960">
        <v>402</v>
      </c>
      <c r="J7960" s="9" t="b">
        <f>AND(ISBLANK(K7960),ISBLANK(L7960))</f>
        <v>0</v>
      </c>
      <c r="K7960" s="9">
        <v>101</v>
      </c>
      <c r="M7960" s="15" t="b">
        <f>AND(ISBLANK(N7960),ISBLANK(O7960),ISBLANK(P7960))</f>
        <v>0</v>
      </c>
      <c r="N7960" s="15">
        <v>79</v>
      </c>
      <c r="P7960" s="15">
        <v>102</v>
      </c>
      <c r="Q7960">
        <v>74</v>
      </c>
      <c r="R7960" s="18" t="b">
        <f>AND(ISBLANK(S7960),ISBLANK(T7960))</f>
        <v>0</v>
      </c>
      <c r="S7960" s="20">
        <v>0.94</v>
      </c>
      <c r="T7960" s="20">
        <v>0.94</v>
      </c>
      <c r="U7960" s="15" t="b">
        <f>AND(ISBLANK(V7960),ISBLANK(W7960),ISBLANK(X7960))</f>
        <v>0</v>
      </c>
      <c r="W7960" s="15" t="s">
        <v>351</v>
      </c>
      <c r="AA7960" t="s">
        <v>361</v>
      </c>
      <c r="AB7960" s="24" t="str">
        <f>IF(ISERR(MONTH(AA7960)),TRIM(SUBSTITUTE(AA7960,(RIGHT(TRIM(AA7960),4)),"")),TEXT(AA7960,"mmmm"))</f>
        <v>May</v>
      </c>
      <c r="AC7960" s="24">
        <f>IF(ISERR(YEAR(AA7960)),VALUE(RIGHT(TRIM(AA7960),4)),YEAR(AA7960))</f>
        <v>2014</v>
      </c>
      <c r="AD7960" t="s">
        <v>350</v>
      </c>
      <c r="AE7960" t="b">
        <f>VLOOKUP(AA7960,duplicates!A:C,3,FALSE)</f>
        <v>0</v>
      </c>
      <c r="AF7960" t="b">
        <f t="shared" si="120"/>
        <v>1</v>
      </c>
    </row>
    <row r="7961" spans="1:32" x14ac:dyDescent="0.2">
      <c r="A7961" t="s">
        <v>348</v>
      </c>
      <c r="B7961">
        <v>286</v>
      </c>
      <c r="C7961" t="s">
        <v>261</v>
      </c>
      <c r="D7961" t="s">
        <v>262</v>
      </c>
      <c r="E7961" s="4">
        <f>IF(ISBLANK(G7961),H7961,G7961)</f>
        <v>835</v>
      </c>
      <c r="F7961" s="9" t="b">
        <f>AND(ISBLANK(G7961),ISBLANK(H7961))</f>
        <v>0</v>
      </c>
      <c r="G7961" s="9">
        <v>835</v>
      </c>
      <c r="I7961">
        <v>848</v>
      </c>
      <c r="J7961" s="9" t="b">
        <f>AND(ISBLANK(K7961),ISBLANK(L7961))</f>
        <v>0</v>
      </c>
      <c r="K7961" s="9">
        <v>74</v>
      </c>
      <c r="M7961" s="15" t="b">
        <f>AND(ISBLANK(N7961),ISBLANK(O7961),ISBLANK(P7961))</f>
        <v>0</v>
      </c>
      <c r="N7961" s="15">
        <v>64</v>
      </c>
      <c r="P7961" s="15">
        <v>76</v>
      </c>
      <c r="Q7961">
        <v>64</v>
      </c>
      <c r="R7961" s="18" t="b">
        <f>AND(ISBLANK(S7961),ISBLANK(T7961))</f>
        <v>0</v>
      </c>
      <c r="S7961" s="20">
        <v>1</v>
      </c>
      <c r="T7961" s="20">
        <v>0.98</v>
      </c>
      <c r="U7961" s="15" t="b">
        <f>AND(ISBLANK(V7961),ISBLANK(W7961),ISBLANK(X7961))</f>
        <v>0</v>
      </c>
      <c r="W7961" s="15" t="s">
        <v>351</v>
      </c>
      <c r="AA7961" t="s">
        <v>361</v>
      </c>
      <c r="AB7961" s="24" t="str">
        <f>IF(ISERR(MONTH(AA7961)),TRIM(SUBSTITUTE(AA7961,(RIGHT(TRIM(AA7961),4)),"")),TEXT(AA7961,"mmmm"))</f>
        <v>May</v>
      </c>
      <c r="AC7961" s="24">
        <f>IF(ISERR(YEAR(AA7961)),VALUE(RIGHT(TRIM(AA7961),4)),YEAR(AA7961))</f>
        <v>2014</v>
      </c>
      <c r="AD7961" t="s">
        <v>350</v>
      </c>
      <c r="AE7961" t="b">
        <f>VLOOKUP(AA7961,duplicates!A:C,3,FALSE)</f>
        <v>0</v>
      </c>
      <c r="AF7961" t="b">
        <f t="shared" si="120"/>
        <v>1</v>
      </c>
    </row>
    <row r="7962" spans="1:32" x14ac:dyDescent="0.2">
      <c r="A7962" t="s">
        <v>348</v>
      </c>
      <c r="B7962">
        <v>287</v>
      </c>
      <c r="C7962" t="s">
        <v>336</v>
      </c>
      <c r="D7962" t="s">
        <v>234</v>
      </c>
      <c r="E7962" s="4">
        <f>IF(ISBLANK(G7962),H7962,G7962)</f>
        <v>481</v>
      </c>
      <c r="F7962" s="9" t="b">
        <f>AND(ISBLANK(G7962),ISBLANK(H7962))</f>
        <v>0</v>
      </c>
      <c r="G7962" s="9">
        <v>481</v>
      </c>
      <c r="I7962">
        <v>481</v>
      </c>
      <c r="J7962" s="9" t="b">
        <f>AND(ISBLANK(K7962),ISBLANK(L7962))</f>
        <v>0</v>
      </c>
      <c r="K7962" s="9">
        <v>68</v>
      </c>
      <c r="M7962" s="15" t="b">
        <f>AND(ISBLANK(N7962),ISBLANK(O7962),ISBLANK(P7962))</f>
        <v>0</v>
      </c>
      <c r="N7962" s="15">
        <v>29</v>
      </c>
      <c r="P7962" s="15">
        <v>68</v>
      </c>
      <c r="Q7962">
        <v>29</v>
      </c>
      <c r="R7962" s="18" t="b">
        <f>AND(ISBLANK(S7962),ISBLANK(T7962))</f>
        <v>0</v>
      </c>
      <c r="S7962" s="20">
        <v>1</v>
      </c>
      <c r="T7962" s="20">
        <v>1</v>
      </c>
      <c r="U7962" s="15" t="b">
        <f>AND(ISBLANK(V7962),ISBLANK(W7962),ISBLANK(X7962))</f>
        <v>0</v>
      </c>
      <c r="W7962" s="15" t="s">
        <v>351</v>
      </c>
      <c r="AA7962" t="s">
        <v>361</v>
      </c>
      <c r="AB7962" s="24" t="str">
        <f>IF(ISERR(MONTH(AA7962)),TRIM(SUBSTITUTE(AA7962,(RIGHT(TRIM(AA7962),4)),"")),TEXT(AA7962,"mmmm"))</f>
        <v>May</v>
      </c>
      <c r="AC7962" s="24">
        <f>IF(ISERR(YEAR(AA7962)),VALUE(RIGHT(TRIM(AA7962),4)),YEAR(AA7962))</f>
        <v>2014</v>
      </c>
      <c r="AD7962" t="s">
        <v>350</v>
      </c>
      <c r="AE7962" t="b">
        <f>VLOOKUP(AA7962,duplicates!A:C,3,FALSE)</f>
        <v>0</v>
      </c>
      <c r="AF7962" t="b">
        <f t="shared" si="120"/>
        <v>1</v>
      </c>
    </row>
    <row r="7963" spans="1:32" x14ac:dyDescent="0.2">
      <c r="A7963" t="s">
        <v>348</v>
      </c>
      <c r="B7963">
        <v>202</v>
      </c>
      <c r="C7963" t="s">
        <v>47</v>
      </c>
      <c r="D7963" t="s">
        <v>48</v>
      </c>
      <c r="E7963" s="4">
        <f>IF(ISBLANK(G7963),H7963,G7963)</f>
        <v>32</v>
      </c>
      <c r="F7963" s="9" t="b">
        <f>AND(ISBLANK(G7963),ISBLANK(H7963))</f>
        <v>0</v>
      </c>
      <c r="G7963" s="9">
        <v>32</v>
      </c>
      <c r="I7963">
        <v>33</v>
      </c>
      <c r="J7963" s="9" t="b">
        <f>AND(ISBLANK(K7963),ISBLANK(L7963))</f>
        <v>0</v>
      </c>
      <c r="K7963" s="9">
        <v>4</v>
      </c>
      <c r="M7963" s="15" t="b">
        <f>AND(ISBLANK(N7963),ISBLANK(O7963),ISBLANK(P7963))</f>
        <v>0</v>
      </c>
      <c r="N7963" s="15">
        <v>1</v>
      </c>
      <c r="P7963" s="15">
        <v>4</v>
      </c>
      <c r="Q7963">
        <v>1</v>
      </c>
      <c r="R7963" s="18" t="b">
        <f>AND(ISBLANK(S7963),ISBLANK(T7963))</f>
        <v>0</v>
      </c>
      <c r="S7963" s="20">
        <v>1</v>
      </c>
      <c r="T7963" s="20">
        <v>0.97</v>
      </c>
      <c r="U7963" s="15" t="b">
        <f>AND(ISBLANK(V7963),ISBLANK(W7963),ISBLANK(X7963))</f>
        <v>0</v>
      </c>
      <c r="W7963" s="15" t="s">
        <v>351</v>
      </c>
      <c r="AA7963" t="s">
        <v>361</v>
      </c>
      <c r="AB7963" s="24" t="str">
        <f>IF(ISERR(MONTH(AA7963)),TRIM(SUBSTITUTE(AA7963,(RIGHT(TRIM(AA7963),4)),"")),TEXT(AA7963,"mmmm"))</f>
        <v>May</v>
      </c>
      <c r="AC7963" s="24">
        <f>IF(ISERR(YEAR(AA7963)),VALUE(RIGHT(TRIM(AA7963),4)),YEAR(AA7963))</f>
        <v>2014</v>
      </c>
      <c r="AD7963" t="s">
        <v>350</v>
      </c>
      <c r="AE7963" t="b">
        <f>VLOOKUP(AA7963,duplicates!A:C,3,FALSE)</f>
        <v>0</v>
      </c>
      <c r="AF7963" t="b">
        <f t="shared" si="120"/>
        <v>1</v>
      </c>
    </row>
    <row r="7964" spans="1:32" x14ac:dyDescent="0.2">
      <c r="A7964" t="s">
        <v>348</v>
      </c>
      <c r="B7964">
        <v>203</v>
      </c>
      <c r="C7964" t="s">
        <v>79</v>
      </c>
      <c r="D7964" t="s">
        <v>80</v>
      </c>
      <c r="E7964" s="4">
        <f>IF(ISBLANK(G7964),H7964,G7964)</f>
        <v>4</v>
      </c>
      <c r="F7964" s="9" t="b">
        <f>AND(ISBLANK(G7964),ISBLANK(H7964))</f>
        <v>0</v>
      </c>
      <c r="G7964" s="9">
        <v>4</v>
      </c>
      <c r="I7964">
        <v>4</v>
      </c>
      <c r="J7964" s="9" t="b">
        <f>AND(ISBLANK(K7964),ISBLANK(L7964))</f>
        <v>0</v>
      </c>
      <c r="K7964" s="9">
        <v>0</v>
      </c>
      <c r="M7964" s="15" t="b">
        <f>AND(ISBLANK(N7964),ISBLANK(O7964),ISBLANK(P7964))</f>
        <v>0</v>
      </c>
      <c r="N7964" s="15">
        <v>0</v>
      </c>
      <c r="P7964" s="15">
        <v>0</v>
      </c>
      <c r="Q7964">
        <v>0</v>
      </c>
      <c r="R7964" s="18" t="b">
        <f>AND(ISBLANK(S7964),ISBLANK(T7964))</f>
        <v>0</v>
      </c>
      <c r="S7964" s="18" t="s">
        <v>27</v>
      </c>
      <c r="T7964" s="20">
        <v>1</v>
      </c>
      <c r="U7964" s="15" t="b">
        <f>AND(ISBLANK(V7964),ISBLANK(W7964),ISBLANK(X7964))</f>
        <v>0</v>
      </c>
      <c r="W7964" s="15" t="s">
        <v>351</v>
      </c>
      <c r="AA7964" t="s">
        <v>361</v>
      </c>
      <c r="AB7964" s="24" t="str">
        <f>IF(ISERR(MONTH(AA7964)),TRIM(SUBSTITUTE(AA7964,(RIGHT(TRIM(AA7964),4)),"")),TEXT(AA7964,"mmmm"))</f>
        <v>May</v>
      </c>
      <c r="AC7964" s="24">
        <f>IF(ISERR(YEAR(AA7964)),VALUE(RIGHT(TRIM(AA7964),4)),YEAR(AA7964))</f>
        <v>2014</v>
      </c>
      <c r="AD7964" t="s">
        <v>350</v>
      </c>
      <c r="AE7964" t="b">
        <f>VLOOKUP(AA7964,duplicates!A:C,3,FALSE)</f>
        <v>0</v>
      </c>
      <c r="AF7964" t="b">
        <f t="shared" si="120"/>
        <v>1</v>
      </c>
    </row>
    <row r="7965" spans="1:32" x14ac:dyDescent="0.2">
      <c r="A7965" t="s">
        <v>348</v>
      </c>
      <c r="B7965">
        <v>204</v>
      </c>
      <c r="C7965" t="s">
        <v>53</v>
      </c>
      <c r="D7965" t="s">
        <v>54</v>
      </c>
      <c r="E7965" s="4">
        <f>IF(ISBLANK(G7965),H7965,G7965)</f>
        <v>299</v>
      </c>
      <c r="F7965" s="9" t="b">
        <f>AND(ISBLANK(G7965),ISBLANK(H7965))</f>
        <v>0</v>
      </c>
      <c r="G7965" s="9">
        <v>299</v>
      </c>
      <c r="I7965">
        <v>305</v>
      </c>
      <c r="J7965" s="9" t="b">
        <f>AND(ISBLANK(K7965),ISBLANK(L7965))</f>
        <v>0</v>
      </c>
      <c r="K7965" s="9">
        <v>19</v>
      </c>
      <c r="M7965" s="15" t="b">
        <f>AND(ISBLANK(N7965),ISBLANK(O7965),ISBLANK(P7965))</f>
        <v>0</v>
      </c>
      <c r="N7965" s="15">
        <v>10</v>
      </c>
      <c r="P7965" s="15">
        <v>20</v>
      </c>
      <c r="Q7965">
        <v>10</v>
      </c>
      <c r="R7965" s="18" t="b">
        <f>AND(ISBLANK(S7965),ISBLANK(T7965))</f>
        <v>0</v>
      </c>
      <c r="S7965" s="20">
        <v>1</v>
      </c>
      <c r="T7965" s="20">
        <v>0.98</v>
      </c>
      <c r="U7965" s="15" t="b">
        <f>AND(ISBLANK(V7965),ISBLANK(W7965),ISBLANK(X7965))</f>
        <v>0</v>
      </c>
      <c r="W7965" s="15" t="s">
        <v>351</v>
      </c>
      <c r="AA7965" t="s">
        <v>361</v>
      </c>
      <c r="AB7965" s="24" t="str">
        <f>IF(ISERR(MONTH(AA7965)),TRIM(SUBSTITUTE(AA7965,(RIGHT(TRIM(AA7965),4)),"")),TEXT(AA7965,"mmmm"))</f>
        <v>May</v>
      </c>
      <c r="AC7965" s="24">
        <f>IF(ISERR(YEAR(AA7965)),VALUE(RIGHT(TRIM(AA7965),4)),YEAR(AA7965))</f>
        <v>2014</v>
      </c>
      <c r="AD7965" t="s">
        <v>350</v>
      </c>
      <c r="AE7965" t="b">
        <f>VLOOKUP(AA7965,duplicates!A:C,3,FALSE)</f>
        <v>0</v>
      </c>
      <c r="AF7965" t="b">
        <f t="shared" si="120"/>
        <v>1</v>
      </c>
    </row>
    <row r="7966" spans="1:32" x14ac:dyDescent="0.2">
      <c r="A7966" t="s">
        <v>348</v>
      </c>
      <c r="B7966">
        <v>288</v>
      </c>
      <c r="C7966" t="s">
        <v>283</v>
      </c>
      <c r="D7966" t="s">
        <v>284</v>
      </c>
      <c r="E7966" s="4">
        <f>IF(ISBLANK(G7966),H7966,G7966)</f>
        <v>483</v>
      </c>
      <c r="F7966" s="9" t="b">
        <f>AND(ISBLANK(G7966),ISBLANK(H7966))</f>
        <v>0</v>
      </c>
      <c r="G7966" s="9">
        <v>483</v>
      </c>
      <c r="I7966">
        <v>485</v>
      </c>
      <c r="J7966" s="9" t="b">
        <f>AND(ISBLANK(K7966),ISBLANK(L7966))</f>
        <v>0</v>
      </c>
      <c r="K7966" s="9">
        <v>55</v>
      </c>
      <c r="M7966" s="15" t="b">
        <f>AND(ISBLANK(N7966),ISBLANK(O7966),ISBLANK(P7966))</f>
        <v>0</v>
      </c>
      <c r="N7966" s="15">
        <v>86</v>
      </c>
      <c r="P7966" s="15">
        <v>55</v>
      </c>
      <c r="Q7966">
        <v>86</v>
      </c>
      <c r="R7966" s="18" t="b">
        <f>AND(ISBLANK(S7966),ISBLANK(T7966))</f>
        <v>0</v>
      </c>
      <c r="S7966" s="20">
        <v>1</v>
      </c>
      <c r="T7966" s="20">
        <v>1</v>
      </c>
      <c r="U7966" s="15" t="b">
        <f>AND(ISBLANK(V7966),ISBLANK(W7966),ISBLANK(X7966))</f>
        <v>0</v>
      </c>
      <c r="W7966" s="15" t="s">
        <v>351</v>
      </c>
      <c r="AA7966" t="s">
        <v>361</v>
      </c>
      <c r="AB7966" s="24" t="str">
        <f>IF(ISERR(MONTH(AA7966)),TRIM(SUBSTITUTE(AA7966,(RIGHT(TRIM(AA7966),4)),"")),TEXT(AA7966,"mmmm"))</f>
        <v>May</v>
      </c>
      <c r="AC7966" s="24">
        <f>IF(ISERR(YEAR(AA7966)),VALUE(RIGHT(TRIM(AA7966),4)),YEAR(AA7966))</f>
        <v>2014</v>
      </c>
      <c r="AD7966" t="s">
        <v>350</v>
      </c>
      <c r="AE7966" t="b">
        <f>VLOOKUP(AA7966,duplicates!A:C,3,FALSE)</f>
        <v>0</v>
      </c>
      <c r="AF7966" t="b">
        <f t="shared" si="120"/>
        <v>1</v>
      </c>
    </row>
    <row r="7967" spans="1:32" x14ac:dyDescent="0.2">
      <c r="A7967" t="s">
        <v>348</v>
      </c>
      <c r="B7967">
        <v>205</v>
      </c>
      <c r="C7967" t="s">
        <v>147</v>
      </c>
      <c r="D7967" t="s">
        <v>148</v>
      </c>
      <c r="E7967" s="4">
        <f>IF(ISBLANK(G7967),H7967,G7967)</f>
        <v>274</v>
      </c>
      <c r="F7967" s="9" t="b">
        <f>AND(ISBLANK(G7967),ISBLANK(H7967))</f>
        <v>0</v>
      </c>
      <c r="G7967" s="9">
        <v>274</v>
      </c>
      <c r="I7967">
        <v>296</v>
      </c>
      <c r="J7967" s="9" t="b">
        <f>AND(ISBLANK(K7967),ISBLANK(L7967))</f>
        <v>0</v>
      </c>
      <c r="K7967" s="9">
        <v>45</v>
      </c>
      <c r="M7967" s="15" t="b">
        <f>AND(ISBLANK(N7967),ISBLANK(O7967),ISBLANK(P7967))</f>
        <v>0</v>
      </c>
      <c r="N7967" s="15">
        <v>40</v>
      </c>
      <c r="P7967" s="15">
        <v>46</v>
      </c>
      <c r="Q7967">
        <v>40</v>
      </c>
      <c r="R7967" s="18" t="b">
        <f>AND(ISBLANK(S7967),ISBLANK(T7967))</f>
        <v>0</v>
      </c>
      <c r="S7967" s="20">
        <v>1</v>
      </c>
      <c r="T7967" s="20">
        <v>0.93</v>
      </c>
      <c r="U7967" s="15" t="b">
        <f>AND(ISBLANK(V7967),ISBLANK(W7967),ISBLANK(X7967))</f>
        <v>0</v>
      </c>
      <c r="W7967" s="15" t="s">
        <v>351</v>
      </c>
      <c r="AA7967" t="s">
        <v>361</v>
      </c>
      <c r="AB7967" s="24" t="str">
        <f>IF(ISERR(MONTH(AA7967)),TRIM(SUBSTITUTE(AA7967,(RIGHT(TRIM(AA7967),4)),"")),TEXT(AA7967,"mmmm"))</f>
        <v>May</v>
      </c>
      <c r="AC7967" s="24">
        <f>IF(ISERR(YEAR(AA7967)),VALUE(RIGHT(TRIM(AA7967),4)),YEAR(AA7967))</f>
        <v>2014</v>
      </c>
      <c r="AD7967" t="s">
        <v>350</v>
      </c>
      <c r="AE7967" t="b">
        <f>VLOOKUP(AA7967,duplicates!A:C,3,FALSE)</f>
        <v>0</v>
      </c>
      <c r="AF7967" t="b">
        <f t="shared" si="120"/>
        <v>1</v>
      </c>
    </row>
    <row r="7968" spans="1:32" x14ac:dyDescent="0.2">
      <c r="A7968" t="s">
        <v>348</v>
      </c>
      <c r="B7968">
        <v>206</v>
      </c>
      <c r="C7968" t="s">
        <v>49</v>
      </c>
      <c r="D7968" t="s">
        <v>50</v>
      </c>
      <c r="E7968" s="4">
        <f>IF(ISBLANK(G7968),H7968,G7968)</f>
        <v>218</v>
      </c>
      <c r="F7968" s="9" t="b">
        <f>AND(ISBLANK(G7968),ISBLANK(H7968))</f>
        <v>0</v>
      </c>
      <c r="G7968" s="9">
        <v>218</v>
      </c>
      <c r="I7968">
        <v>230</v>
      </c>
      <c r="J7968" s="9" t="b">
        <f>AND(ISBLANK(K7968),ISBLANK(L7968))</f>
        <v>0</v>
      </c>
      <c r="K7968" s="9">
        <v>25</v>
      </c>
      <c r="M7968" s="15" t="b">
        <f>AND(ISBLANK(N7968),ISBLANK(O7968),ISBLANK(P7968))</f>
        <v>0</v>
      </c>
      <c r="N7968" s="15">
        <v>25</v>
      </c>
      <c r="P7968" s="15">
        <v>25</v>
      </c>
      <c r="Q7968">
        <v>25</v>
      </c>
      <c r="R7968" s="18" t="b">
        <f>AND(ISBLANK(S7968),ISBLANK(T7968))</f>
        <v>0</v>
      </c>
      <c r="S7968" s="20">
        <v>1</v>
      </c>
      <c r="T7968" s="20">
        <v>0.95</v>
      </c>
      <c r="U7968" s="15" t="b">
        <f>AND(ISBLANK(V7968),ISBLANK(W7968),ISBLANK(X7968))</f>
        <v>0</v>
      </c>
      <c r="W7968" s="15" t="s">
        <v>351</v>
      </c>
      <c r="AA7968" t="s">
        <v>361</v>
      </c>
      <c r="AB7968" s="24" t="str">
        <f>IF(ISERR(MONTH(AA7968)),TRIM(SUBSTITUTE(AA7968,(RIGHT(TRIM(AA7968),4)),"")),TEXT(AA7968,"mmmm"))</f>
        <v>May</v>
      </c>
      <c r="AC7968" s="24">
        <f>IF(ISERR(YEAR(AA7968)),VALUE(RIGHT(TRIM(AA7968),4)),YEAR(AA7968))</f>
        <v>2014</v>
      </c>
      <c r="AD7968" t="s">
        <v>350</v>
      </c>
      <c r="AE7968" t="b">
        <f>VLOOKUP(AA7968,duplicates!A:C,3,FALSE)</f>
        <v>0</v>
      </c>
      <c r="AF7968" t="b">
        <f t="shared" si="120"/>
        <v>1</v>
      </c>
    </row>
    <row r="7969" spans="1:32" x14ac:dyDescent="0.2">
      <c r="A7969" t="s">
        <v>348</v>
      </c>
      <c r="B7969">
        <v>289</v>
      </c>
      <c r="C7969" t="s">
        <v>255</v>
      </c>
      <c r="D7969" t="s">
        <v>256</v>
      </c>
      <c r="E7969" s="4">
        <f>IF(ISBLANK(G7969),H7969,G7969)</f>
        <v>302</v>
      </c>
      <c r="F7969" s="9" t="b">
        <f>AND(ISBLANK(G7969),ISBLANK(H7969))</f>
        <v>0</v>
      </c>
      <c r="G7969" s="9">
        <v>302</v>
      </c>
      <c r="I7969">
        <v>317</v>
      </c>
      <c r="J7969" s="9" t="b">
        <f>AND(ISBLANK(K7969),ISBLANK(L7969))</f>
        <v>0</v>
      </c>
      <c r="K7969" s="9">
        <v>24</v>
      </c>
      <c r="M7969" s="15" t="b">
        <f>AND(ISBLANK(N7969),ISBLANK(O7969),ISBLANK(P7969))</f>
        <v>0</v>
      </c>
      <c r="N7969" s="15">
        <v>9</v>
      </c>
      <c r="P7969" s="15">
        <v>25</v>
      </c>
      <c r="Q7969">
        <v>9</v>
      </c>
      <c r="R7969" s="18" t="b">
        <f>AND(ISBLANK(S7969),ISBLANK(T7969))</f>
        <v>0</v>
      </c>
      <c r="S7969" s="20">
        <v>1</v>
      </c>
      <c r="T7969" s="20">
        <v>0.95</v>
      </c>
      <c r="U7969" s="15" t="b">
        <f>AND(ISBLANK(V7969),ISBLANK(W7969),ISBLANK(X7969))</f>
        <v>0</v>
      </c>
      <c r="W7969" s="15" t="s">
        <v>351</v>
      </c>
      <c r="AA7969" t="s">
        <v>361</v>
      </c>
      <c r="AB7969" s="24" t="str">
        <f>IF(ISERR(MONTH(AA7969)),TRIM(SUBSTITUTE(AA7969,(RIGHT(TRIM(AA7969),4)),"")),TEXT(AA7969,"mmmm"))</f>
        <v>May</v>
      </c>
      <c r="AC7969" s="24">
        <f>IF(ISERR(YEAR(AA7969)),VALUE(RIGHT(TRIM(AA7969),4)),YEAR(AA7969))</f>
        <v>2014</v>
      </c>
      <c r="AD7969" t="s">
        <v>350</v>
      </c>
      <c r="AE7969" t="b">
        <f>VLOOKUP(AA7969,duplicates!A:C,3,FALSE)</f>
        <v>0</v>
      </c>
      <c r="AF7969" t="b">
        <f t="shared" si="120"/>
        <v>1</v>
      </c>
    </row>
    <row r="7970" spans="1:32" x14ac:dyDescent="0.2">
      <c r="A7970" t="s">
        <v>348</v>
      </c>
      <c r="B7970">
        <v>207</v>
      </c>
      <c r="C7970" t="s">
        <v>109</v>
      </c>
      <c r="D7970" t="s">
        <v>110</v>
      </c>
      <c r="E7970" s="4">
        <f>IF(ISBLANK(G7970),H7970,G7970)</f>
        <v>145</v>
      </c>
      <c r="F7970" s="9" t="b">
        <f>AND(ISBLANK(G7970),ISBLANK(H7970))</f>
        <v>0</v>
      </c>
      <c r="G7970" s="9">
        <v>145</v>
      </c>
      <c r="I7970">
        <v>156</v>
      </c>
      <c r="J7970" s="9" t="b">
        <f>AND(ISBLANK(K7970),ISBLANK(L7970))</f>
        <v>0</v>
      </c>
      <c r="K7970" s="9">
        <v>9</v>
      </c>
      <c r="M7970" s="15" t="b">
        <f>AND(ISBLANK(N7970),ISBLANK(O7970),ISBLANK(P7970))</f>
        <v>0</v>
      </c>
      <c r="N7970" s="15">
        <v>7</v>
      </c>
      <c r="P7970" s="15">
        <v>9</v>
      </c>
      <c r="Q7970">
        <v>7</v>
      </c>
      <c r="R7970" s="18" t="b">
        <f>AND(ISBLANK(S7970),ISBLANK(T7970))</f>
        <v>0</v>
      </c>
      <c r="S7970" s="20">
        <v>1</v>
      </c>
      <c r="T7970" s="20">
        <v>0.93</v>
      </c>
      <c r="U7970" s="15" t="b">
        <f>AND(ISBLANK(V7970),ISBLANK(W7970),ISBLANK(X7970))</f>
        <v>0</v>
      </c>
      <c r="W7970" s="15" t="s">
        <v>351</v>
      </c>
      <c r="AA7970" t="s">
        <v>361</v>
      </c>
      <c r="AB7970" s="24" t="str">
        <f>IF(ISERR(MONTH(AA7970)),TRIM(SUBSTITUTE(AA7970,(RIGHT(TRIM(AA7970),4)),"")),TEXT(AA7970,"mmmm"))</f>
        <v>May</v>
      </c>
      <c r="AC7970" s="24">
        <f>IF(ISERR(YEAR(AA7970)),VALUE(RIGHT(TRIM(AA7970),4)),YEAR(AA7970))</f>
        <v>2014</v>
      </c>
      <c r="AD7970" t="s">
        <v>350</v>
      </c>
      <c r="AE7970" t="b">
        <f>VLOOKUP(AA7970,duplicates!A:C,3,FALSE)</f>
        <v>0</v>
      </c>
      <c r="AF7970" t="b">
        <f t="shared" si="120"/>
        <v>1</v>
      </c>
    </row>
    <row r="7971" spans="1:32" x14ac:dyDescent="0.2">
      <c r="A7971" t="s">
        <v>348</v>
      </c>
      <c r="B7971">
        <v>290</v>
      </c>
      <c r="C7971" t="s">
        <v>357</v>
      </c>
      <c r="D7971" t="s">
        <v>358</v>
      </c>
      <c r="E7971" s="4">
        <f>IF(ISBLANK(G7971),H7971,G7971)</f>
        <v>645</v>
      </c>
      <c r="F7971" s="9" t="b">
        <f>AND(ISBLANK(G7971),ISBLANK(H7971))</f>
        <v>0</v>
      </c>
      <c r="G7971" s="9">
        <v>645</v>
      </c>
      <c r="I7971">
        <v>800</v>
      </c>
      <c r="J7971" s="9" t="b">
        <f>AND(ISBLANK(K7971),ISBLANK(L7971))</f>
        <v>0</v>
      </c>
      <c r="K7971" s="9">
        <v>77</v>
      </c>
      <c r="M7971" s="15" t="b">
        <f>AND(ISBLANK(N7971),ISBLANK(O7971),ISBLANK(P7971))</f>
        <v>0</v>
      </c>
      <c r="N7971" s="15">
        <v>63</v>
      </c>
      <c r="P7971" s="15">
        <v>120</v>
      </c>
      <c r="Q7971">
        <v>60</v>
      </c>
      <c r="R7971" s="18" t="b">
        <f>AND(ISBLANK(S7971),ISBLANK(T7971))</f>
        <v>0</v>
      </c>
      <c r="S7971" s="20">
        <v>0.95</v>
      </c>
      <c r="T7971" s="20">
        <v>0.81</v>
      </c>
      <c r="U7971" s="15" t="b">
        <f>AND(ISBLANK(V7971),ISBLANK(W7971),ISBLANK(X7971))</f>
        <v>0</v>
      </c>
      <c r="W7971" s="15" t="s">
        <v>351</v>
      </c>
      <c r="AA7971" t="s">
        <v>361</v>
      </c>
      <c r="AB7971" s="24" t="str">
        <f>IF(ISERR(MONTH(AA7971)),TRIM(SUBSTITUTE(AA7971,(RIGHT(TRIM(AA7971),4)),"")),TEXT(AA7971,"mmmm"))</f>
        <v>May</v>
      </c>
      <c r="AC7971" s="24">
        <f>IF(ISERR(YEAR(AA7971)),VALUE(RIGHT(TRIM(AA7971),4)),YEAR(AA7971))</f>
        <v>2014</v>
      </c>
      <c r="AD7971" t="s">
        <v>350</v>
      </c>
      <c r="AE7971" t="b">
        <f>VLOOKUP(AA7971,duplicates!A:C,3,FALSE)</f>
        <v>0</v>
      </c>
      <c r="AF7971" t="b">
        <f t="shared" si="120"/>
        <v>1</v>
      </c>
    </row>
    <row r="7972" spans="1:32" x14ac:dyDescent="0.2">
      <c r="A7972" t="s">
        <v>348</v>
      </c>
      <c r="B7972">
        <v>208</v>
      </c>
      <c r="C7972" t="s">
        <v>65</v>
      </c>
      <c r="D7972" t="s">
        <v>66</v>
      </c>
      <c r="E7972" s="4">
        <f>IF(ISBLANK(G7972),H7972,G7972)</f>
        <v>223</v>
      </c>
      <c r="F7972" s="9" t="b">
        <f>AND(ISBLANK(G7972),ISBLANK(H7972))</f>
        <v>0</v>
      </c>
      <c r="G7972" s="9">
        <v>223</v>
      </c>
      <c r="I7972">
        <v>291</v>
      </c>
      <c r="J7972" s="9" t="b">
        <f>AND(ISBLANK(K7972),ISBLANK(L7972))</f>
        <v>0</v>
      </c>
      <c r="K7972" s="9">
        <v>23</v>
      </c>
      <c r="M7972" s="15" t="b">
        <f>AND(ISBLANK(N7972),ISBLANK(O7972),ISBLANK(P7972))</f>
        <v>0</v>
      </c>
      <c r="N7972" s="15">
        <v>14</v>
      </c>
      <c r="P7972" s="15">
        <v>23</v>
      </c>
      <c r="Q7972">
        <v>3</v>
      </c>
      <c r="R7972" s="18" t="b">
        <f>AND(ISBLANK(S7972),ISBLANK(T7972))</f>
        <v>0</v>
      </c>
      <c r="S7972" s="20">
        <v>0.21</v>
      </c>
      <c r="T7972" s="20">
        <v>0.77</v>
      </c>
      <c r="U7972" s="15" t="b">
        <f>AND(ISBLANK(V7972),ISBLANK(W7972),ISBLANK(X7972))</f>
        <v>0</v>
      </c>
      <c r="W7972" s="15" t="s">
        <v>351</v>
      </c>
      <c r="AA7972" t="s">
        <v>361</v>
      </c>
      <c r="AB7972" s="24" t="str">
        <f>IF(ISERR(MONTH(AA7972)),TRIM(SUBSTITUTE(AA7972,(RIGHT(TRIM(AA7972),4)),"")),TEXT(AA7972,"mmmm"))</f>
        <v>May</v>
      </c>
      <c r="AC7972" s="24">
        <f>IF(ISERR(YEAR(AA7972)),VALUE(RIGHT(TRIM(AA7972),4)),YEAR(AA7972))</f>
        <v>2014</v>
      </c>
      <c r="AD7972" t="s">
        <v>350</v>
      </c>
      <c r="AE7972" t="b">
        <f>VLOOKUP(AA7972,duplicates!A:C,3,FALSE)</f>
        <v>0</v>
      </c>
      <c r="AF7972" t="b">
        <f t="shared" si="120"/>
        <v>1</v>
      </c>
    </row>
    <row r="7973" spans="1:32" x14ac:dyDescent="0.2">
      <c r="A7973" t="s">
        <v>348</v>
      </c>
      <c r="B7973">
        <v>209</v>
      </c>
      <c r="C7973" t="s">
        <v>352</v>
      </c>
      <c r="D7973" t="s">
        <v>353</v>
      </c>
      <c r="E7973" s="4" t="str">
        <f>IF(ISBLANK(G7973),H7973,G7973)</f>
        <v>NIL RETURN</v>
      </c>
      <c r="F7973" s="9" t="b">
        <f>AND(ISBLANK(G7973),ISBLANK(H7973))</f>
        <v>0</v>
      </c>
      <c r="G7973" s="9" t="s">
        <v>317</v>
      </c>
      <c r="I7973" t="s">
        <v>317</v>
      </c>
      <c r="J7973" s="9" t="b">
        <f>AND(ISBLANK(K7973),ISBLANK(L7973))</f>
        <v>0</v>
      </c>
      <c r="K7973" s="9" t="s">
        <v>317</v>
      </c>
      <c r="M7973" s="15" t="b">
        <f>AND(ISBLANK(N7973),ISBLANK(O7973),ISBLANK(P7973))</f>
        <v>0</v>
      </c>
      <c r="N7973" s="15" t="s">
        <v>317</v>
      </c>
      <c r="P7973" s="15" t="s">
        <v>317</v>
      </c>
      <c r="Q7973" t="s">
        <v>317</v>
      </c>
      <c r="R7973" s="18" t="b">
        <f>AND(ISBLANK(S7973),ISBLANK(T7973))</f>
        <v>0</v>
      </c>
      <c r="S7973" s="18" t="s">
        <v>317</v>
      </c>
      <c r="T7973" s="18" t="s">
        <v>317</v>
      </c>
      <c r="U7973" s="15" t="b">
        <f>AND(ISBLANK(V7973),ISBLANK(W7973),ISBLANK(X7973))</f>
        <v>0</v>
      </c>
      <c r="W7973" s="15" t="s">
        <v>351</v>
      </c>
      <c r="AA7973" t="s">
        <v>361</v>
      </c>
      <c r="AB7973" s="24" t="str">
        <f>IF(ISERR(MONTH(AA7973)),TRIM(SUBSTITUTE(AA7973,(RIGHT(TRIM(AA7973),4)),"")),TEXT(AA7973,"mmmm"))</f>
        <v>May</v>
      </c>
      <c r="AC7973" s="24">
        <f>IF(ISERR(YEAR(AA7973)),VALUE(RIGHT(TRIM(AA7973),4)),YEAR(AA7973))</f>
        <v>2014</v>
      </c>
      <c r="AD7973" t="s">
        <v>350</v>
      </c>
      <c r="AE7973" t="b">
        <f>VLOOKUP(AA7973,duplicates!A:C,3,FALSE)</f>
        <v>0</v>
      </c>
      <c r="AF7973" t="b">
        <f t="shared" si="120"/>
        <v>1</v>
      </c>
    </row>
    <row r="7974" spans="1:32" x14ac:dyDescent="0.2">
      <c r="A7974" t="s">
        <v>348</v>
      </c>
      <c r="B7974">
        <v>210</v>
      </c>
      <c r="C7974" t="s">
        <v>125</v>
      </c>
      <c r="D7974" t="s">
        <v>126</v>
      </c>
      <c r="E7974" s="4">
        <f>IF(ISBLANK(G7974),H7974,G7974)</f>
        <v>640</v>
      </c>
      <c r="F7974" s="9" t="b">
        <f>AND(ISBLANK(G7974),ISBLANK(H7974))</f>
        <v>0</v>
      </c>
      <c r="G7974" s="9">
        <v>640</v>
      </c>
      <c r="I7974">
        <v>673</v>
      </c>
      <c r="J7974" s="9" t="b">
        <f>AND(ISBLANK(K7974),ISBLANK(L7974))</f>
        <v>0</v>
      </c>
      <c r="K7974" s="9">
        <v>45</v>
      </c>
      <c r="M7974" s="15" t="b">
        <f>AND(ISBLANK(N7974),ISBLANK(O7974),ISBLANK(P7974))</f>
        <v>0</v>
      </c>
      <c r="N7974" s="15">
        <v>45</v>
      </c>
      <c r="P7974" s="15">
        <v>47</v>
      </c>
      <c r="Q7974">
        <v>45</v>
      </c>
      <c r="R7974" s="18" t="b">
        <f>AND(ISBLANK(S7974),ISBLANK(T7974))</f>
        <v>0</v>
      </c>
      <c r="S7974" s="20">
        <v>1</v>
      </c>
      <c r="T7974" s="20">
        <v>0.95</v>
      </c>
      <c r="U7974" s="15" t="b">
        <f>AND(ISBLANK(V7974),ISBLANK(W7974),ISBLANK(X7974))</f>
        <v>0</v>
      </c>
      <c r="W7974" s="15" t="s">
        <v>351</v>
      </c>
      <c r="AA7974" t="s">
        <v>361</v>
      </c>
      <c r="AB7974" s="24" t="str">
        <f>IF(ISERR(MONTH(AA7974)),TRIM(SUBSTITUTE(AA7974,(RIGHT(TRIM(AA7974),4)),"")),TEXT(AA7974,"mmmm"))</f>
        <v>May</v>
      </c>
      <c r="AC7974" s="24">
        <f>IF(ISERR(YEAR(AA7974)),VALUE(RIGHT(TRIM(AA7974),4)),YEAR(AA7974))</f>
        <v>2014</v>
      </c>
      <c r="AD7974" t="s">
        <v>350</v>
      </c>
      <c r="AE7974" t="b">
        <f>VLOOKUP(AA7974,duplicates!A:C,3,FALSE)</f>
        <v>0</v>
      </c>
      <c r="AF7974" t="b">
        <f t="shared" si="120"/>
        <v>1</v>
      </c>
    </row>
    <row r="7975" spans="1:32" x14ac:dyDescent="0.2">
      <c r="A7975" t="s">
        <v>348</v>
      </c>
      <c r="B7975">
        <v>291</v>
      </c>
      <c r="C7975" t="s">
        <v>267</v>
      </c>
      <c r="D7975" t="s">
        <v>268</v>
      </c>
      <c r="E7975" s="4">
        <f>IF(ISBLANK(G7975),H7975,G7975)</f>
        <v>537</v>
      </c>
      <c r="F7975" s="9" t="b">
        <f>AND(ISBLANK(G7975),ISBLANK(H7975))</f>
        <v>0</v>
      </c>
      <c r="G7975" s="9">
        <v>537</v>
      </c>
      <c r="I7975">
        <v>606</v>
      </c>
      <c r="J7975" s="9" t="b">
        <f>AND(ISBLANK(K7975),ISBLANK(L7975))</f>
        <v>0</v>
      </c>
      <c r="K7975" s="9">
        <v>21</v>
      </c>
      <c r="M7975" s="15" t="b">
        <f>AND(ISBLANK(N7975),ISBLANK(O7975),ISBLANK(P7975))</f>
        <v>0</v>
      </c>
      <c r="N7975" s="15">
        <v>27</v>
      </c>
      <c r="P7975" s="15">
        <v>27</v>
      </c>
      <c r="Q7975">
        <v>14</v>
      </c>
      <c r="R7975" s="18" t="b">
        <f>AND(ISBLANK(S7975),ISBLANK(T7975))</f>
        <v>0</v>
      </c>
      <c r="S7975" s="20">
        <v>0.52</v>
      </c>
      <c r="T7975" s="20">
        <v>0.89</v>
      </c>
      <c r="U7975" s="15" t="b">
        <f>AND(ISBLANK(V7975),ISBLANK(W7975),ISBLANK(X7975))</f>
        <v>0</v>
      </c>
      <c r="W7975" s="15" t="s">
        <v>351</v>
      </c>
      <c r="AA7975" t="s">
        <v>361</v>
      </c>
      <c r="AB7975" s="24" t="str">
        <f>IF(ISERR(MONTH(AA7975)),TRIM(SUBSTITUTE(AA7975,(RIGHT(TRIM(AA7975),4)),"")),TEXT(AA7975,"mmmm"))</f>
        <v>May</v>
      </c>
      <c r="AC7975" s="24">
        <f>IF(ISERR(YEAR(AA7975)),VALUE(RIGHT(TRIM(AA7975),4)),YEAR(AA7975))</f>
        <v>2014</v>
      </c>
      <c r="AD7975" t="s">
        <v>350</v>
      </c>
      <c r="AE7975" t="b">
        <f>VLOOKUP(AA7975,duplicates!A:C,3,FALSE)</f>
        <v>0</v>
      </c>
      <c r="AF7975" t="b">
        <f t="shared" si="120"/>
        <v>1</v>
      </c>
    </row>
    <row r="7976" spans="1:32" x14ac:dyDescent="0.2">
      <c r="A7976" t="s">
        <v>348</v>
      </c>
      <c r="B7976">
        <v>292</v>
      </c>
      <c r="C7976" t="s">
        <v>337</v>
      </c>
      <c r="D7976" t="s">
        <v>338</v>
      </c>
      <c r="E7976" s="4">
        <f>IF(ISBLANK(G7976),H7976,G7976)</f>
        <v>256</v>
      </c>
      <c r="F7976" s="9" t="b">
        <f>AND(ISBLANK(G7976),ISBLANK(H7976))</f>
        <v>0</v>
      </c>
      <c r="G7976" s="9">
        <v>256</v>
      </c>
      <c r="I7976">
        <v>588</v>
      </c>
      <c r="J7976" s="9" t="b">
        <f>AND(ISBLANK(K7976),ISBLANK(L7976))</f>
        <v>0</v>
      </c>
      <c r="K7976" s="9">
        <v>219</v>
      </c>
      <c r="M7976" s="15" t="b">
        <f>AND(ISBLANK(N7976),ISBLANK(O7976),ISBLANK(P7976))</f>
        <v>0</v>
      </c>
      <c r="N7976" s="15">
        <v>3</v>
      </c>
      <c r="P7976" s="15">
        <v>227</v>
      </c>
      <c r="Q7976">
        <v>3</v>
      </c>
      <c r="R7976" s="18" t="b">
        <f>AND(ISBLANK(S7976),ISBLANK(T7976))</f>
        <v>0</v>
      </c>
      <c r="S7976" s="20">
        <v>1</v>
      </c>
      <c r="T7976" s="20">
        <v>0.44</v>
      </c>
      <c r="U7976" s="15" t="b">
        <f>AND(ISBLANK(V7976),ISBLANK(W7976),ISBLANK(X7976))</f>
        <v>0</v>
      </c>
      <c r="W7976" s="15" t="s">
        <v>351</v>
      </c>
      <c r="AA7976" t="s">
        <v>361</v>
      </c>
      <c r="AB7976" s="24" t="str">
        <f>IF(ISERR(MONTH(AA7976)),TRIM(SUBSTITUTE(AA7976,(RIGHT(TRIM(AA7976),4)),"")),TEXT(AA7976,"mmmm"))</f>
        <v>May</v>
      </c>
      <c r="AC7976" s="24">
        <f>IF(ISERR(YEAR(AA7976)),VALUE(RIGHT(TRIM(AA7976),4)),YEAR(AA7976))</f>
        <v>2014</v>
      </c>
      <c r="AD7976" t="s">
        <v>350</v>
      </c>
      <c r="AE7976" t="b">
        <f>VLOOKUP(AA7976,duplicates!A:C,3,FALSE)</f>
        <v>0</v>
      </c>
      <c r="AF7976" t="b">
        <f t="shared" si="120"/>
        <v>1</v>
      </c>
    </row>
    <row r="7977" spans="1:32" x14ac:dyDescent="0.2">
      <c r="A7977" t="s">
        <v>348</v>
      </c>
      <c r="B7977">
        <v>293</v>
      </c>
      <c r="C7977" t="s">
        <v>209</v>
      </c>
      <c r="D7977" t="s">
        <v>210</v>
      </c>
      <c r="E7977" s="4">
        <f>IF(ISBLANK(G7977),H7977,G7977)</f>
        <v>610</v>
      </c>
      <c r="F7977" s="9" t="b">
        <f>AND(ISBLANK(G7977),ISBLANK(H7977))</f>
        <v>0</v>
      </c>
      <c r="G7977" s="9">
        <v>610</v>
      </c>
      <c r="I7977">
        <v>670</v>
      </c>
      <c r="J7977" s="9" t="b">
        <f>AND(ISBLANK(K7977),ISBLANK(L7977))</f>
        <v>0</v>
      </c>
      <c r="K7977" s="9">
        <v>304</v>
      </c>
      <c r="M7977" s="15" t="b">
        <f>AND(ISBLANK(N7977),ISBLANK(O7977),ISBLANK(P7977))</f>
        <v>0</v>
      </c>
      <c r="N7977" s="15">
        <v>1</v>
      </c>
      <c r="P7977" s="15">
        <v>336</v>
      </c>
      <c r="Q7977">
        <v>1</v>
      </c>
      <c r="R7977" s="18" t="b">
        <f>AND(ISBLANK(S7977),ISBLANK(T7977))</f>
        <v>0</v>
      </c>
      <c r="S7977" s="20">
        <v>1</v>
      </c>
      <c r="T7977" s="20">
        <v>0.91</v>
      </c>
      <c r="U7977" s="15" t="b">
        <f>AND(ISBLANK(V7977),ISBLANK(W7977),ISBLANK(X7977))</f>
        <v>0</v>
      </c>
      <c r="W7977" s="15" t="s">
        <v>351</v>
      </c>
      <c r="AA7977" t="s">
        <v>361</v>
      </c>
      <c r="AB7977" s="24" t="str">
        <f>IF(ISERR(MONTH(AA7977)),TRIM(SUBSTITUTE(AA7977,(RIGHT(TRIM(AA7977),4)),"")),TEXT(AA7977,"mmmm"))</f>
        <v>May</v>
      </c>
      <c r="AC7977" s="24">
        <f>IF(ISERR(YEAR(AA7977)),VALUE(RIGHT(TRIM(AA7977),4)),YEAR(AA7977))</f>
        <v>2014</v>
      </c>
      <c r="AD7977" t="s">
        <v>350</v>
      </c>
      <c r="AE7977" t="b">
        <f>VLOOKUP(AA7977,duplicates!A:C,3,FALSE)</f>
        <v>0</v>
      </c>
      <c r="AF7977" t="b">
        <f t="shared" si="120"/>
        <v>1</v>
      </c>
    </row>
    <row r="7978" spans="1:32" x14ac:dyDescent="0.2">
      <c r="A7978" t="s">
        <v>348</v>
      </c>
      <c r="B7978">
        <v>211</v>
      </c>
      <c r="C7978" t="s">
        <v>181</v>
      </c>
      <c r="D7978" t="s">
        <v>182</v>
      </c>
      <c r="E7978" s="4">
        <f>IF(ISBLANK(G7978),H7978,G7978)</f>
        <v>413</v>
      </c>
      <c r="F7978" s="9" t="b">
        <f>AND(ISBLANK(G7978),ISBLANK(H7978))</f>
        <v>0</v>
      </c>
      <c r="G7978" s="9">
        <v>413</v>
      </c>
      <c r="I7978">
        <v>413</v>
      </c>
      <c r="J7978" s="9" t="b">
        <f>AND(ISBLANK(K7978),ISBLANK(L7978))</f>
        <v>0</v>
      </c>
      <c r="K7978" s="9">
        <v>27</v>
      </c>
      <c r="M7978" s="15" t="b">
        <f>AND(ISBLANK(N7978),ISBLANK(O7978),ISBLANK(P7978))</f>
        <v>0</v>
      </c>
      <c r="N7978" s="15">
        <v>13</v>
      </c>
      <c r="P7978" s="15">
        <v>27</v>
      </c>
      <c r="Q7978">
        <v>13</v>
      </c>
      <c r="R7978" s="18" t="b">
        <f>AND(ISBLANK(S7978),ISBLANK(T7978))</f>
        <v>0</v>
      </c>
      <c r="S7978" s="20">
        <v>1</v>
      </c>
      <c r="T7978" s="20">
        <v>1</v>
      </c>
      <c r="U7978" s="15" t="b">
        <f>AND(ISBLANK(V7978),ISBLANK(W7978),ISBLANK(X7978))</f>
        <v>0</v>
      </c>
      <c r="W7978" s="15" t="s">
        <v>351</v>
      </c>
      <c r="AA7978" t="s">
        <v>361</v>
      </c>
      <c r="AB7978" s="24" t="str">
        <f>IF(ISERR(MONTH(AA7978)),TRIM(SUBSTITUTE(AA7978,(RIGHT(TRIM(AA7978),4)),"")),TEXT(AA7978,"mmmm"))</f>
        <v>May</v>
      </c>
      <c r="AC7978" s="24">
        <f>IF(ISERR(YEAR(AA7978)),VALUE(RIGHT(TRIM(AA7978),4)),YEAR(AA7978))</f>
        <v>2014</v>
      </c>
      <c r="AD7978" t="s">
        <v>350</v>
      </c>
      <c r="AE7978" t="b">
        <f>VLOOKUP(AA7978,duplicates!A:C,3,FALSE)</f>
        <v>0</v>
      </c>
      <c r="AF7978" t="b">
        <f t="shared" si="120"/>
        <v>1</v>
      </c>
    </row>
    <row r="7979" spans="1:32" x14ac:dyDescent="0.2">
      <c r="A7979" t="s">
        <v>348</v>
      </c>
      <c r="B7979">
        <v>294</v>
      </c>
      <c r="C7979" t="s">
        <v>265</v>
      </c>
      <c r="D7979" t="s">
        <v>266</v>
      </c>
      <c r="E7979" s="4">
        <f>IF(ISBLANK(G7979),H7979,G7979)</f>
        <v>279</v>
      </c>
      <c r="F7979" s="9" t="b">
        <f>AND(ISBLANK(G7979),ISBLANK(H7979))</f>
        <v>0</v>
      </c>
      <c r="G7979" s="9">
        <v>279</v>
      </c>
      <c r="I7979">
        <v>444</v>
      </c>
      <c r="J7979" s="9" t="b">
        <f>AND(ISBLANK(K7979),ISBLANK(L7979))</f>
        <v>0</v>
      </c>
      <c r="K7979" s="9">
        <v>16</v>
      </c>
      <c r="M7979" s="15" t="b">
        <f>AND(ISBLANK(N7979),ISBLANK(O7979),ISBLANK(P7979))</f>
        <v>0</v>
      </c>
      <c r="N7979" s="15">
        <v>7</v>
      </c>
      <c r="P7979" s="15">
        <v>54</v>
      </c>
      <c r="Q7979">
        <v>7</v>
      </c>
      <c r="R7979" s="18" t="b">
        <f>AND(ISBLANK(S7979),ISBLANK(T7979))</f>
        <v>0</v>
      </c>
      <c r="S7979" s="20">
        <v>1</v>
      </c>
      <c r="T7979" s="20">
        <v>0.63</v>
      </c>
      <c r="U7979" s="15" t="b">
        <f>AND(ISBLANK(V7979),ISBLANK(W7979),ISBLANK(X7979))</f>
        <v>0</v>
      </c>
      <c r="W7979" s="15" t="s">
        <v>351</v>
      </c>
      <c r="AA7979" t="s">
        <v>361</v>
      </c>
      <c r="AB7979" s="24" t="str">
        <f>IF(ISERR(MONTH(AA7979)),TRIM(SUBSTITUTE(AA7979,(RIGHT(TRIM(AA7979),4)),"")),TEXT(AA7979,"mmmm"))</f>
        <v>May</v>
      </c>
      <c r="AC7979" s="24">
        <f>IF(ISERR(YEAR(AA7979)),VALUE(RIGHT(TRIM(AA7979),4)),YEAR(AA7979))</f>
        <v>2014</v>
      </c>
      <c r="AD7979" t="s">
        <v>350</v>
      </c>
      <c r="AE7979" t="b">
        <f>VLOOKUP(AA7979,duplicates!A:C,3,FALSE)</f>
        <v>0</v>
      </c>
      <c r="AF7979" t="b">
        <f t="shared" si="120"/>
        <v>1</v>
      </c>
    </row>
    <row r="7980" spans="1:32" x14ac:dyDescent="0.2">
      <c r="A7980" t="s">
        <v>348</v>
      </c>
      <c r="B7980">
        <v>295</v>
      </c>
      <c r="C7980" t="s">
        <v>251</v>
      </c>
      <c r="D7980" t="s">
        <v>252</v>
      </c>
      <c r="E7980" s="4">
        <f>IF(ISBLANK(G7980),H7980,G7980)</f>
        <v>354</v>
      </c>
      <c r="F7980" s="9" t="b">
        <f>AND(ISBLANK(G7980),ISBLANK(H7980))</f>
        <v>0</v>
      </c>
      <c r="G7980" s="9">
        <v>354</v>
      </c>
      <c r="I7980">
        <v>389</v>
      </c>
      <c r="J7980" s="9" t="b">
        <f>AND(ISBLANK(K7980),ISBLANK(L7980))</f>
        <v>0</v>
      </c>
      <c r="K7980" s="9">
        <v>80</v>
      </c>
      <c r="M7980" s="15" t="b">
        <f>AND(ISBLANK(N7980),ISBLANK(O7980),ISBLANK(P7980))</f>
        <v>0</v>
      </c>
      <c r="N7980" s="15">
        <v>24</v>
      </c>
      <c r="P7980" s="15">
        <v>81</v>
      </c>
      <c r="Q7980">
        <v>22</v>
      </c>
      <c r="R7980" s="18" t="b">
        <f>AND(ISBLANK(S7980),ISBLANK(T7980))</f>
        <v>0</v>
      </c>
      <c r="S7980" s="20">
        <v>0.92</v>
      </c>
      <c r="T7980" s="20">
        <v>0.91</v>
      </c>
      <c r="U7980" s="15" t="b">
        <f>AND(ISBLANK(V7980),ISBLANK(W7980),ISBLANK(X7980))</f>
        <v>0</v>
      </c>
      <c r="W7980" s="15" t="s">
        <v>351</v>
      </c>
      <c r="AA7980" t="s">
        <v>361</v>
      </c>
      <c r="AB7980" s="24" t="str">
        <f>IF(ISERR(MONTH(AA7980)),TRIM(SUBSTITUTE(AA7980,(RIGHT(TRIM(AA7980),4)),"")),TEXT(AA7980,"mmmm"))</f>
        <v>May</v>
      </c>
      <c r="AC7980" s="24">
        <f>IF(ISERR(YEAR(AA7980)),VALUE(RIGHT(TRIM(AA7980),4)),YEAR(AA7980))</f>
        <v>2014</v>
      </c>
      <c r="AD7980" t="s">
        <v>350</v>
      </c>
      <c r="AE7980" t="b">
        <f>VLOOKUP(AA7980,duplicates!A:C,3,FALSE)</f>
        <v>0</v>
      </c>
      <c r="AF7980" t="b">
        <f t="shared" si="120"/>
        <v>1</v>
      </c>
    </row>
    <row r="7981" spans="1:32" x14ac:dyDescent="0.2">
      <c r="A7981" t="s">
        <v>348</v>
      </c>
      <c r="B7981">
        <v>296</v>
      </c>
      <c r="C7981" t="s">
        <v>215</v>
      </c>
      <c r="D7981" t="s">
        <v>216</v>
      </c>
      <c r="E7981" s="4">
        <f>IF(ISBLANK(G7981),H7981,G7981)</f>
        <v>279</v>
      </c>
      <c r="F7981" s="9" t="b">
        <f>AND(ISBLANK(G7981),ISBLANK(H7981))</f>
        <v>0</v>
      </c>
      <c r="G7981" s="9">
        <v>279</v>
      </c>
      <c r="I7981">
        <v>279</v>
      </c>
      <c r="J7981" s="9" t="b">
        <f>AND(ISBLANK(K7981),ISBLANK(L7981))</f>
        <v>0</v>
      </c>
      <c r="K7981" s="9">
        <v>82</v>
      </c>
      <c r="M7981" s="15" t="b">
        <f>AND(ISBLANK(N7981),ISBLANK(O7981),ISBLANK(P7981))</f>
        <v>0</v>
      </c>
      <c r="N7981" s="15">
        <v>19</v>
      </c>
      <c r="P7981" s="15">
        <v>82</v>
      </c>
      <c r="Q7981">
        <v>19</v>
      </c>
      <c r="R7981" s="18" t="b">
        <f>AND(ISBLANK(S7981),ISBLANK(T7981))</f>
        <v>0</v>
      </c>
      <c r="S7981" s="20">
        <v>1</v>
      </c>
      <c r="T7981" s="20">
        <v>1</v>
      </c>
      <c r="U7981" s="15" t="b">
        <f>AND(ISBLANK(V7981),ISBLANK(W7981),ISBLANK(X7981))</f>
        <v>0</v>
      </c>
      <c r="W7981" s="15" t="s">
        <v>351</v>
      </c>
      <c r="AA7981" t="s">
        <v>361</v>
      </c>
      <c r="AB7981" s="24" t="str">
        <f>IF(ISERR(MONTH(AA7981)),TRIM(SUBSTITUTE(AA7981,(RIGHT(TRIM(AA7981),4)),"")),TEXT(AA7981,"mmmm"))</f>
        <v>May</v>
      </c>
      <c r="AC7981" s="24">
        <f>IF(ISERR(YEAR(AA7981)),VALUE(RIGHT(TRIM(AA7981),4)),YEAR(AA7981))</f>
        <v>2014</v>
      </c>
      <c r="AD7981" t="s">
        <v>350</v>
      </c>
      <c r="AE7981" t="b">
        <f>VLOOKUP(AA7981,duplicates!A:C,3,FALSE)</f>
        <v>0</v>
      </c>
      <c r="AF7981" t="b">
        <f t="shared" si="120"/>
        <v>1</v>
      </c>
    </row>
    <row r="7982" spans="1:32" x14ac:dyDescent="0.2">
      <c r="A7982" t="s">
        <v>348</v>
      </c>
      <c r="B7982">
        <v>212</v>
      </c>
      <c r="C7982" t="s">
        <v>335</v>
      </c>
      <c r="D7982" t="s">
        <v>114</v>
      </c>
      <c r="E7982" s="4">
        <f>IF(ISBLANK(G7982),H7982,G7982)</f>
        <v>485</v>
      </c>
      <c r="F7982" s="9" t="b">
        <f>AND(ISBLANK(G7982),ISBLANK(H7982))</f>
        <v>0</v>
      </c>
      <c r="G7982" s="9">
        <v>485</v>
      </c>
      <c r="I7982">
        <v>508</v>
      </c>
      <c r="J7982" s="9" t="b">
        <f>AND(ISBLANK(K7982),ISBLANK(L7982))</f>
        <v>0</v>
      </c>
      <c r="K7982" s="9">
        <v>27</v>
      </c>
      <c r="M7982" s="15" t="b">
        <f>AND(ISBLANK(N7982),ISBLANK(O7982),ISBLANK(P7982))</f>
        <v>0</v>
      </c>
      <c r="N7982" s="15">
        <v>16</v>
      </c>
      <c r="P7982" s="15">
        <v>27</v>
      </c>
      <c r="Q7982">
        <v>16</v>
      </c>
      <c r="R7982" s="18" t="b">
        <f>AND(ISBLANK(S7982),ISBLANK(T7982))</f>
        <v>0</v>
      </c>
      <c r="S7982" s="20">
        <v>1</v>
      </c>
      <c r="T7982" s="20">
        <v>0.95</v>
      </c>
      <c r="U7982" s="15" t="b">
        <f>AND(ISBLANK(V7982),ISBLANK(W7982),ISBLANK(X7982))</f>
        <v>0</v>
      </c>
      <c r="W7982" s="15" t="s">
        <v>351</v>
      </c>
      <c r="AA7982" t="s">
        <v>361</v>
      </c>
      <c r="AB7982" s="24" t="str">
        <f>IF(ISERR(MONTH(AA7982)),TRIM(SUBSTITUTE(AA7982,(RIGHT(TRIM(AA7982),4)),"")),TEXT(AA7982,"mmmm"))</f>
        <v>May</v>
      </c>
      <c r="AC7982" s="24">
        <f>IF(ISERR(YEAR(AA7982)),VALUE(RIGHT(TRIM(AA7982),4)),YEAR(AA7982))</f>
        <v>2014</v>
      </c>
      <c r="AD7982" t="s">
        <v>350</v>
      </c>
      <c r="AE7982" t="b">
        <f>VLOOKUP(AA7982,duplicates!A:C,3,FALSE)</f>
        <v>0</v>
      </c>
      <c r="AF7982" t="b">
        <f t="shared" si="120"/>
        <v>1</v>
      </c>
    </row>
    <row r="7983" spans="1:32" x14ac:dyDescent="0.2">
      <c r="A7983" t="s">
        <v>348</v>
      </c>
      <c r="B7983">
        <v>213</v>
      </c>
      <c r="C7983" t="s">
        <v>169</v>
      </c>
      <c r="D7983" t="s">
        <v>170</v>
      </c>
      <c r="E7983" s="4">
        <f>IF(ISBLANK(G7983),H7983,G7983)</f>
        <v>350</v>
      </c>
      <c r="F7983" s="9" t="b">
        <f>AND(ISBLANK(G7983),ISBLANK(H7983))</f>
        <v>0</v>
      </c>
      <c r="G7983" s="9">
        <v>350</v>
      </c>
      <c r="I7983">
        <v>355</v>
      </c>
      <c r="J7983" s="9" t="b">
        <f>AND(ISBLANK(K7983),ISBLANK(L7983))</f>
        <v>0</v>
      </c>
      <c r="K7983" s="9">
        <v>37</v>
      </c>
      <c r="M7983" s="15" t="b">
        <f>AND(ISBLANK(N7983),ISBLANK(O7983),ISBLANK(P7983))</f>
        <v>0</v>
      </c>
      <c r="N7983" s="15">
        <v>3</v>
      </c>
      <c r="P7983" s="15">
        <v>43</v>
      </c>
      <c r="Q7983">
        <v>3</v>
      </c>
      <c r="R7983" s="18" t="b">
        <f>AND(ISBLANK(S7983),ISBLANK(T7983))</f>
        <v>0</v>
      </c>
      <c r="S7983" s="20">
        <v>1</v>
      </c>
      <c r="T7983" s="20">
        <v>0.99</v>
      </c>
      <c r="U7983" s="15" t="b">
        <f>AND(ISBLANK(V7983),ISBLANK(W7983),ISBLANK(X7983))</f>
        <v>0</v>
      </c>
      <c r="W7983" s="15" t="s">
        <v>351</v>
      </c>
      <c r="AA7983" t="s">
        <v>361</v>
      </c>
      <c r="AB7983" s="24" t="str">
        <f>IF(ISERR(MONTH(AA7983)),TRIM(SUBSTITUTE(AA7983,(RIGHT(TRIM(AA7983),4)),"")),TEXT(AA7983,"mmmm"))</f>
        <v>May</v>
      </c>
      <c r="AC7983" s="24">
        <f>IF(ISERR(YEAR(AA7983)),VALUE(RIGHT(TRIM(AA7983),4)),YEAR(AA7983))</f>
        <v>2014</v>
      </c>
      <c r="AD7983" t="s">
        <v>350</v>
      </c>
      <c r="AE7983" t="b">
        <f>VLOOKUP(AA7983,duplicates!A:C,3,FALSE)</f>
        <v>0</v>
      </c>
      <c r="AF7983" t="b">
        <f t="shared" si="120"/>
        <v>1</v>
      </c>
    </row>
    <row r="7984" spans="1:32" x14ac:dyDescent="0.2">
      <c r="A7984" t="s">
        <v>348</v>
      </c>
      <c r="B7984">
        <v>297</v>
      </c>
      <c r="C7984" t="s">
        <v>291</v>
      </c>
      <c r="D7984" t="s">
        <v>292</v>
      </c>
      <c r="E7984" s="4">
        <f>IF(ISBLANK(G7984),H7984,G7984)</f>
        <v>834</v>
      </c>
      <c r="F7984" s="9" t="b">
        <f>AND(ISBLANK(G7984),ISBLANK(H7984))</f>
        <v>0</v>
      </c>
      <c r="G7984" s="9">
        <v>834</v>
      </c>
      <c r="I7984">
        <v>1054</v>
      </c>
      <c r="J7984" s="9" t="b">
        <f>AND(ISBLANK(K7984),ISBLANK(L7984))</f>
        <v>0</v>
      </c>
      <c r="K7984" s="9">
        <v>86</v>
      </c>
      <c r="M7984" s="15" t="b">
        <f>AND(ISBLANK(N7984),ISBLANK(O7984),ISBLANK(P7984))</f>
        <v>0</v>
      </c>
      <c r="N7984" s="15">
        <v>52</v>
      </c>
      <c r="P7984" s="15">
        <v>86</v>
      </c>
      <c r="Q7984">
        <v>52</v>
      </c>
      <c r="R7984" s="18" t="b">
        <f>AND(ISBLANK(S7984),ISBLANK(T7984))</f>
        <v>0</v>
      </c>
      <c r="S7984" s="20">
        <v>1</v>
      </c>
      <c r="T7984" s="20">
        <v>0.79</v>
      </c>
      <c r="U7984" s="15" t="b">
        <f>AND(ISBLANK(V7984),ISBLANK(W7984),ISBLANK(X7984))</f>
        <v>0</v>
      </c>
      <c r="W7984" s="15" t="s">
        <v>351</v>
      </c>
      <c r="AA7984" t="s">
        <v>361</v>
      </c>
      <c r="AB7984" s="24" t="str">
        <f>IF(ISERR(MONTH(AA7984)),TRIM(SUBSTITUTE(AA7984,(RIGHT(TRIM(AA7984),4)),"")),TEXT(AA7984,"mmmm"))</f>
        <v>May</v>
      </c>
      <c r="AC7984" s="24">
        <f>IF(ISERR(YEAR(AA7984)),VALUE(RIGHT(TRIM(AA7984),4)),YEAR(AA7984))</f>
        <v>2014</v>
      </c>
      <c r="AD7984" t="s">
        <v>350</v>
      </c>
      <c r="AE7984" t="b">
        <f>VLOOKUP(AA7984,duplicates!A:C,3,FALSE)</f>
        <v>0</v>
      </c>
      <c r="AF7984" t="b">
        <f t="shared" si="120"/>
        <v>1</v>
      </c>
    </row>
    <row r="7985" spans="1:32" x14ac:dyDescent="0.2">
      <c r="A7985" t="s">
        <v>348</v>
      </c>
      <c r="B7985">
        <v>298</v>
      </c>
      <c r="C7985" t="s">
        <v>263</v>
      </c>
      <c r="D7985" t="s">
        <v>264</v>
      </c>
      <c r="E7985" s="4">
        <f>IF(ISBLANK(G7985),H7985,G7985)</f>
        <v>358</v>
      </c>
      <c r="F7985" s="9" t="b">
        <f>AND(ISBLANK(G7985),ISBLANK(H7985))</f>
        <v>0</v>
      </c>
      <c r="G7985" s="9">
        <v>358</v>
      </c>
      <c r="I7985">
        <v>565</v>
      </c>
      <c r="J7985" s="9" t="b">
        <f>AND(ISBLANK(K7985),ISBLANK(L7985))</f>
        <v>0</v>
      </c>
      <c r="K7985" s="9">
        <v>299</v>
      </c>
      <c r="M7985" s="15" t="b">
        <f>AND(ISBLANK(N7985),ISBLANK(O7985),ISBLANK(P7985))</f>
        <v>0</v>
      </c>
      <c r="N7985" s="15">
        <v>135</v>
      </c>
      <c r="P7985" s="15">
        <v>358</v>
      </c>
      <c r="Q7985">
        <v>130</v>
      </c>
      <c r="R7985" s="18" t="b">
        <f>AND(ISBLANK(S7985),ISBLANK(T7985))</f>
        <v>0</v>
      </c>
      <c r="S7985" s="20">
        <v>0.96</v>
      </c>
      <c r="T7985" s="20">
        <v>0.63</v>
      </c>
      <c r="U7985" s="15" t="b">
        <f>AND(ISBLANK(V7985),ISBLANK(W7985),ISBLANK(X7985))</f>
        <v>0</v>
      </c>
      <c r="W7985" s="15" t="s">
        <v>351</v>
      </c>
      <c r="AA7985" t="s">
        <v>361</v>
      </c>
      <c r="AB7985" s="24" t="str">
        <f>IF(ISERR(MONTH(AA7985)),TRIM(SUBSTITUTE(AA7985,(RIGHT(TRIM(AA7985),4)),"")),TEXT(AA7985,"mmmm"))</f>
        <v>May</v>
      </c>
      <c r="AC7985" s="24">
        <f>IF(ISERR(YEAR(AA7985)),VALUE(RIGHT(TRIM(AA7985),4)),YEAR(AA7985))</f>
        <v>2014</v>
      </c>
      <c r="AD7985" t="s">
        <v>350</v>
      </c>
      <c r="AE7985" t="b">
        <f>VLOOKUP(AA7985,duplicates!A:C,3,FALSE)</f>
        <v>0</v>
      </c>
      <c r="AF7985" t="b">
        <f t="shared" si="120"/>
        <v>1</v>
      </c>
    </row>
    <row r="7986" spans="1:32" x14ac:dyDescent="0.2">
      <c r="A7986" t="s">
        <v>348</v>
      </c>
      <c r="B7986">
        <v>214</v>
      </c>
      <c r="C7986" t="s">
        <v>89</v>
      </c>
      <c r="D7986" t="s">
        <v>90</v>
      </c>
      <c r="E7986" s="4">
        <f>IF(ISBLANK(G7986),H7986,G7986)</f>
        <v>16</v>
      </c>
      <c r="F7986" s="9" t="b">
        <f>AND(ISBLANK(G7986),ISBLANK(H7986))</f>
        <v>0</v>
      </c>
      <c r="G7986" s="9">
        <v>16</v>
      </c>
      <c r="I7986">
        <v>16</v>
      </c>
      <c r="J7986" s="9" t="b">
        <f>AND(ISBLANK(K7986),ISBLANK(L7986))</f>
        <v>0</v>
      </c>
      <c r="K7986" s="9">
        <v>0</v>
      </c>
      <c r="M7986" s="15" t="b">
        <f>AND(ISBLANK(N7986),ISBLANK(O7986),ISBLANK(P7986))</f>
        <v>0</v>
      </c>
      <c r="N7986" s="15">
        <v>0</v>
      </c>
      <c r="P7986" s="15">
        <v>0</v>
      </c>
      <c r="Q7986">
        <v>0</v>
      </c>
      <c r="R7986" s="18" t="b">
        <f>AND(ISBLANK(S7986),ISBLANK(T7986))</f>
        <v>0</v>
      </c>
      <c r="S7986" s="18" t="s">
        <v>27</v>
      </c>
      <c r="T7986" s="20">
        <v>1</v>
      </c>
      <c r="U7986" s="15" t="b">
        <f>AND(ISBLANK(V7986),ISBLANK(W7986),ISBLANK(X7986))</f>
        <v>0</v>
      </c>
      <c r="W7986" s="15" t="s">
        <v>351</v>
      </c>
      <c r="AA7986" t="s">
        <v>361</v>
      </c>
      <c r="AB7986" s="24" t="str">
        <f>IF(ISERR(MONTH(AA7986)),TRIM(SUBSTITUTE(AA7986,(RIGHT(TRIM(AA7986),4)),"")),TEXT(AA7986,"mmmm"))</f>
        <v>May</v>
      </c>
      <c r="AC7986" s="24">
        <f>IF(ISERR(YEAR(AA7986)),VALUE(RIGHT(TRIM(AA7986),4)),YEAR(AA7986))</f>
        <v>2014</v>
      </c>
      <c r="AD7986" t="s">
        <v>350</v>
      </c>
      <c r="AE7986" t="b">
        <f>VLOOKUP(AA7986,duplicates!A:C,3,FALSE)</f>
        <v>0</v>
      </c>
      <c r="AF7986" t="b">
        <f t="shared" si="120"/>
        <v>1</v>
      </c>
    </row>
    <row r="7987" spans="1:32" x14ac:dyDescent="0.2">
      <c r="A7987" t="s">
        <v>348</v>
      </c>
      <c r="B7987">
        <v>299</v>
      </c>
      <c r="C7987" t="s">
        <v>275</v>
      </c>
      <c r="D7987" t="s">
        <v>276</v>
      </c>
      <c r="E7987" s="4">
        <f>IF(ISBLANK(G7987),H7987,G7987)</f>
        <v>477</v>
      </c>
      <c r="F7987" s="9" t="b">
        <f>AND(ISBLANK(G7987),ISBLANK(H7987))</f>
        <v>0</v>
      </c>
      <c r="G7987" s="9">
        <v>477</v>
      </c>
      <c r="I7987">
        <v>527</v>
      </c>
      <c r="J7987" s="9" t="b">
        <f>AND(ISBLANK(K7987),ISBLANK(L7987))</f>
        <v>0</v>
      </c>
      <c r="K7987" s="9">
        <v>80</v>
      </c>
      <c r="M7987" s="15" t="b">
        <f>AND(ISBLANK(N7987),ISBLANK(O7987),ISBLANK(P7987))</f>
        <v>0</v>
      </c>
      <c r="N7987" s="15">
        <v>22</v>
      </c>
      <c r="P7987" s="15">
        <v>84</v>
      </c>
      <c r="Q7987">
        <v>22</v>
      </c>
      <c r="R7987" s="18" t="b">
        <f>AND(ISBLANK(S7987),ISBLANK(T7987))</f>
        <v>0</v>
      </c>
      <c r="S7987" s="20">
        <v>1</v>
      </c>
      <c r="T7987" s="20">
        <v>0.91</v>
      </c>
      <c r="U7987" s="15" t="b">
        <f>AND(ISBLANK(V7987),ISBLANK(W7987),ISBLANK(X7987))</f>
        <v>0</v>
      </c>
      <c r="W7987" s="15" t="s">
        <v>351</v>
      </c>
      <c r="AA7987" t="s">
        <v>361</v>
      </c>
      <c r="AB7987" s="24" t="str">
        <f>IF(ISERR(MONTH(AA7987)),TRIM(SUBSTITUTE(AA7987,(RIGHT(TRIM(AA7987),4)),"")),TEXT(AA7987,"mmmm"))</f>
        <v>May</v>
      </c>
      <c r="AC7987" s="24">
        <f>IF(ISERR(YEAR(AA7987)),VALUE(RIGHT(TRIM(AA7987),4)),YEAR(AA7987))</f>
        <v>2014</v>
      </c>
      <c r="AD7987" t="s">
        <v>350</v>
      </c>
      <c r="AE7987" t="b">
        <f>VLOOKUP(AA7987,duplicates!A:C,3,FALSE)</f>
        <v>0</v>
      </c>
      <c r="AF7987" t="b">
        <f t="shared" si="120"/>
        <v>1</v>
      </c>
    </row>
    <row r="7988" spans="1:32" x14ac:dyDescent="0.2">
      <c r="A7988" t="s">
        <v>348</v>
      </c>
      <c r="B7988">
        <v>215</v>
      </c>
      <c r="C7988" t="s">
        <v>91</v>
      </c>
      <c r="D7988" t="s">
        <v>92</v>
      </c>
      <c r="E7988" s="4">
        <f>IF(ISBLANK(G7988),H7988,G7988)</f>
        <v>529</v>
      </c>
      <c r="F7988" s="9" t="b">
        <f>AND(ISBLANK(G7988),ISBLANK(H7988))</f>
        <v>0</v>
      </c>
      <c r="G7988" s="9">
        <v>529</v>
      </c>
      <c r="I7988">
        <v>569</v>
      </c>
      <c r="J7988" s="9" t="b">
        <f>AND(ISBLANK(K7988),ISBLANK(L7988))</f>
        <v>0</v>
      </c>
      <c r="K7988" s="9">
        <v>335</v>
      </c>
      <c r="M7988" s="15" t="b">
        <f>AND(ISBLANK(N7988),ISBLANK(O7988),ISBLANK(P7988))</f>
        <v>0</v>
      </c>
      <c r="N7988" s="15">
        <v>99</v>
      </c>
      <c r="P7988" s="15">
        <v>335</v>
      </c>
      <c r="Q7988">
        <v>98</v>
      </c>
      <c r="R7988" s="18" t="b">
        <f>AND(ISBLANK(S7988),ISBLANK(T7988))</f>
        <v>0</v>
      </c>
      <c r="S7988" s="20">
        <v>0.99</v>
      </c>
      <c r="T7988" s="20">
        <v>0.93</v>
      </c>
      <c r="U7988" s="15" t="b">
        <f>AND(ISBLANK(V7988),ISBLANK(W7988),ISBLANK(X7988))</f>
        <v>0</v>
      </c>
      <c r="W7988" s="15" t="s">
        <v>351</v>
      </c>
      <c r="AA7988" t="s">
        <v>361</v>
      </c>
      <c r="AB7988" s="24" t="str">
        <f>IF(ISERR(MONTH(AA7988)),TRIM(SUBSTITUTE(AA7988,(RIGHT(TRIM(AA7988),4)),"")),TEXT(AA7988,"mmmm"))</f>
        <v>May</v>
      </c>
      <c r="AC7988" s="24">
        <f>IF(ISERR(YEAR(AA7988)),VALUE(RIGHT(TRIM(AA7988),4)),YEAR(AA7988))</f>
        <v>2014</v>
      </c>
      <c r="AD7988" t="s">
        <v>350</v>
      </c>
      <c r="AE7988" t="b">
        <f>VLOOKUP(AA7988,duplicates!A:C,3,FALSE)</f>
        <v>0</v>
      </c>
      <c r="AF7988" t="b">
        <f t="shared" si="120"/>
        <v>1</v>
      </c>
    </row>
    <row r="7989" spans="1:32" x14ac:dyDescent="0.2">
      <c r="A7989" t="s">
        <v>348</v>
      </c>
      <c r="B7989">
        <v>216</v>
      </c>
      <c r="C7989" t="s">
        <v>354</v>
      </c>
      <c r="D7989" t="s">
        <v>355</v>
      </c>
      <c r="E7989" s="4">
        <f>IF(ISBLANK(G7989),H7989,G7989)</f>
        <v>544</v>
      </c>
      <c r="F7989" s="9" t="b">
        <f>AND(ISBLANK(G7989),ISBLANK(H7989))</f>
        <v>0</v>
      </c>
      <c r="G7989" s="9">
        <v>544</v>
      </c>
      <c r="I7989">
        <v>602</v>
      </c>
      <c r="J7989" s="9" t="b">
        <f>AND(ISBLANK(K7989),ISBLANK(L7989))</f>
        <v>0</v>
      </c>
      <c r="K7989" s="9">
        <v>583</v>
      </c>
      <c r="M7989" s="15" t="b">
        <f>AND(ISBLANK(N7989),ISBLANK(O7989),ISBLANK(P7989))</f>
        <v>0</v>
      </c>
      <c r="N7989" s="15">
        <v>589</v>
      </c>
      <c r="P7989" s="15">
        <v>595</v>
      </c>
      <c r="Q7989">
        <v>584</v>
      </c>
      <c r="R7989" s="18" t="b">
        <f>AND(ISBLANK(S7989),ISBLANK(T7989))</f>
        <v>0</v>
      </c>
      <c r="S7989" s="20">
        <v>0.99</v>
      </c>
      <c r="T7989" s="20">
        <v>0.9</v>
      </c>
      <c r="U7989" s="15" t="b">
        <f>AND(ISBLANK(V7989),ISBLANK(W7989),ISBLANK(X7989))</f>
        <v>0</v>
      </c>
      <c r="W7989" s="15" t="s">
        <v>351</v>
      </c>
      <c r="AA7989" t="s">
        <v>361</v>
      </c>
      <c r="AB7989" s="24" t="str">
        <f>IF(ISERR(MONTH(AA7989)),TRIM(SUBSTITUTE(AA7989,(RIGHT(TRIM(AA7989),4)),"")),TEXT(AA7989,"mmmm"))</f>
        <v>May</v>
      </c>
      <c r="AC7989" s="24">
        <f>IF(ISERR(YEAR(AA7989)),VALUE(RIGHT(TRIM(AA7989),4)),YEAR(AA7989))</f>
        <v>2014</v>
      </c>
      <c r="AD7989" t="s">
        <v>350</v>
      </c>
      <c r="AE7989" t="b">
        <f>VLOOKUP(AA7989,duplicates!A:C,3,FALSE)</f>
        <v>0</v>
      </c>
      <c r="AF7989" t="b">
        <f t="shared" si="120"/>
        <v>1</v>
      </c>
    </row>
    <row r="7990" spans="1:32" x14ac:dyDescent="0.2">
      <c r="A7990" t="s">
        <v>348</v>
      </c>
      <c r="B7990">
        <v>300</v>
      </c>
      <c r="C7990" t="s">
        <v>231</v>
      </c>
      <c r="D7990" t="s">
        <v>232</v>
      </c>
      <c r="E7990" s="4">
        <f>IF(ISBLANK(G7990),H7990,G7990)</f>
        <v>600</v>
      </c>
      <c r="F7990" s="9" t="b">
        <f>AND(ISBLANK(G7990),ISBLANK(H7990))</f>
        <v>0</v>
      </c>
      <c r="G7990" s="9">
        <v>600</v>
      </c>
      <c r="I7990">
        <v>726</v>
      </c>
      <c r="J7990" s="9" t="b">
        <f>AND(ISBLANK(K7990),ISBLANK(L7990))</f>
        <v>0</v>
      </c>
      <c r="K7990" s="9">
        <v>59</v>
      </c>
      <c r="M7990" s="15" t="b">
        <f>AND(ISBLANK(N7990),ISBLANK(O7990),ISBLANK(P7990))</f>
        <v>0</v>
      </c>
      <c r="N7990" s="15">
        <v>52</v>
      </c>
      <c r="P7990" s="15">
        <v>59</v>
      </c>
      <c r="Q7990">
        <v>52</v>
      </c>
      <c r="R7990" s="18" t="b">
        <f>AND(ISBLANK(S7990),ISBLANK(T7990))</f>
        <v>0</v>
      </c>
      <c r="S7990" s="20">
        <v>1</v>
      </c>
      <c r="T7990" s="20">
        <v>0.83</v>
      </c>
      <c r="U7990" s="15" t="b">
        <f>AND(ISBLANK(V7990),ISBLANK(W7990),ISBLANK(X7990))</f>
        <v>0</v>
      </c>
      <c r="W7990" s="15" t="s">
        <v>351</v>
      </c>
      <c r="AA7990" t="s">
        <v>361</v>
      </c>
      <c r="AB7990" s="24" t="str">
        <f>IF(ISERR(MONTH(AA7990)),TRIM(SUBSTITUTE(AA7990,(RIGHT(TRIM(AA7990),4)),"")),TEXT(AA7990,"mmmm"))</f>
        <v>May</v>
      </c>
      <c r="AC7990" s="24">
        <f>IF(ISERR(YEAR(AA7990)),VALUE(RIGHT(TRIM(AA7990),4)),YEAR(AA7990))</f>
        <v>2014</v>
      </c>
      <c r="AD7990" t="s">
        <v>350</v>
      </c>
      <c r="AE7990" t="b">
        <f>VLOOKUP(AA7990,duplicates!A:C,3,FALSE)</f>
        <v>0</v>
      </c>
      <c r="AF7990" t="b">
        <f t="shared" si="120"/>
        <v>1</v>
      </c>
    </row>
    <row r="7991" spans="1:32" x14ac:dyDescent="0.2">
      <c r="A7991" t="s">
        <v>348</v>
      </c>
      <c r="B7991">
        <v>217</v>
      </c>
      <c r="C7991" t="s">
        <v>149</v>
      </c>
      <c r="D7991" t="s">
        <v>150</v>
      </c>
      <c r="E7991" s="4">
        <f>IF(ISBLANK(G7991),H7991,G7991)</f>
        <v>8</v>
      </c>
      <c r="F7991" s="9" t="b">
        <f>AND(ISBLANK(G7991),ISBLANK(H7991))</f>
        <v>0</v>
      </c>
      <c r="G7991" s="9">
        <v>8</v>
      </c>
      <c r="I7991">
        <v>8</v>
      </c>
      <c r="J7991" s="9" t="b">
        <f>AND(ISBLANK(K7991),ISBLANK(L7991))</f>
        <v>0</v>
      </c>
      <c r="K7991" s="9">
        <v>1</v>
      </c>
      <c r="M7991" s="15" t="b">
        <f>AND(ISBLANK(N7991),ISBLANK(O7991),ISBLANK(P7991))</f>
        <v>0</v>
      </c>
      <c r="N7991" s="15">
        <v>1</v>
      </c>
      <c r="P7991" s="15">
        <v>1</v>
      </c>
      <c r="Q7991">
        <v>1</v>
      </c>
      <c r="R7991" s="18" t="b">
        <f>AND(ISBLANK(S7991),ISBLANK(T7991))</f>
        <v>0</v>
      </c>
      <c r="S7991" s="20">
        <v>1</v>
      </c>
      <c r="T7991" s="20">
        <v>1</v>
      </c>
      <c r="U7991" s="15" t="b">
        <f>AND(ISBLANK(V7991),ISBLANK(W7991),ISBLANK(X7991))</f>
        <v>0</v>
      </c>
      <c r="W7991" s="15" t="s">
        <v>351</v>
      </c>
      <c r="AA7991" t="s">
        <v>361</v>
      </c>
      <c r="AB7991" s="24" t="str">
        <f>IF(ISERR(MONTH(AA7991)),TRIM(SUBSTITUTE(AA7991,(RIGHT(TRIM(AA7991),4)),"")),TEXT(AA7991,"mmmm"))</f>
        <v>May</v>
      </c>
      <c r="AC7991" s="24">
        <f>IF(ISERR(YEAR(AA7991)),VALUE(RIGHT(TRIM(AA7991),4)),YEAR(AA7991))</f>
        <v>2014</v>
      </c>
      <c r="AD7991" t="s">
        <v>350</v>
      </c>
      <c r="AE7991" t="b">
        <f>VLOOKUP(AA7991,duplicates!A:C,3,FALSE)</f>
        <v>0</v>
      </c>
      <c r="AF7991" t="b">
        <f t="shared" si="120"/>
        <v>1</v>
      </c>
    </row>
    <row r="7992" spans="1:32" x14ac:dyDescent="0.2">
      <c r="A7992" t="s">
        <v>348</v>
      </c>
      <c r="B7992">
        <v>218</v>
      </c>
      <c r="C7992" t="s">
        <v>105</v>
      </c>
      <c r="D7992" t="s">
        <v>106</v>
      </c>
      <c r="E7992" s="4">
        <f>IF(ISBLANK(G7992),H7992,G7992)</f>
        <v>412</v>
      </c>
      <c r="F7992" s="9" t="b">
        <f>AND(ISBLANK(G7992),ISBLANK(H7992))</f>
        <v>0</v>
      </c>
      <c r="G7992" s="9">
        <v>412</v>
      </c>
      <c r="I7992">
        <v>447</v>
      </c>
      <c r="J7992" s="9" t="b">
        <f>AND(ISBLANK(K7992),ISBLANK(L7992))</f>
        <v>0</v>
      </c>
      <c r="K7992" s="9">
        <v>116</v>
      </c>
      <c r="M7992" s="15" t="b">
        <f>AND(ISBLANK(N7992),ISBLANK(O7992),ISBLANK(P7992))</f>
        <v>0</v>
      </c>
      <c r="N7992" s="15">
        <v>53</v>
      </c>
      <c r="P7992" s="15">
        <v>116</v>
      </c>
      <c r="Q7992">
        <v>53</v>
      </c>
      <c r="R7992" s="18" t="b">
        <f>AND(ISBLANK(S7992),ISBLANK(T7992))</f>
        <v>0</v>
      </c>
      <c r="S7992" s="20">
        <v>1</v>
      </c>
      <c r="T7992" s="20">
        <v>0.92</v>
      </c>
      <c r="U7992" s="15" t="b">
        <f>AND(ISBLANK(V7992),ISBLANK(W7992),ISBLANK(X7992))</f>
        <v>0</v>
      </c>
      <c r="W7992" s="15" t="s">
        <v>351</v>
      </c>
      <c r="AA7992" t="s">
        <v>361</v>
      </c>
      <c r="AB7992" s="24" t="str">
        <f>IF(ISERR(MONTH(AA7992)),TRIM(SUBSTITUTE(AA7992,(RIGHT(TRIM(AA7992),4)),"")),TEXT(AA7992,"mmmm"))</f>
        <v>May</v>
      </c>
      <c r="AC7992" s="24">
        <f>IF(ISERR(YEAR(AA7992)),VALUE(RIGHT(TRIM(AA7992),4)),YEAR(AA7992))</f>
        <v>2014</v>
      </c>
      <c r="AD7992" t="s">
        <v>350</v>
      </c>
      <c r="AE7992" t="b">
        <f>VLOOKUP(AA7992,duplicates!A:C,3,FALSE)</f>
        <v>0</v>
      </c>
      <c r="AF7992" t="b">
        <f t="shared" si="120"/>
        <v>1</v>
      </c>
    </row>
    <row r="7993" spans="1:32" x14ac:dyDescent="0.2">
      <c r="A7993" t="s">
        <v>348</v>
      </c>
      <c r="B7993">
        <v>219</v>
      </c>
      <c r="C7993" t="s">
        <v>163</v>
      </c>
      <c r="D7993" t="s">
        <v>164</v>
      </c>
      <c r="E7993" s="4">
        <f>IF(ISBLANK(G7993),H7993,G7993)</f>
        <v>19</v>
      </c>
      <c r="F7993" s="9" t="b">
        <f>AND(ISBLANK(G7993),ISBLANK(H7993))</f>
        <v>0</v>
      </c>
      <c r="G7993" s="9">
        <v>19</v>
      </c>
      <c r="I7993">
        <v>21</v>
      </c>
      <c r="J7993" s="9" t="b">
        <f>AND(ISBLANK(K7993),ISBLANK(L7993))</f>
        <v>0</v>
      </c>
      <c r="K7993" s="9">
        <v>3</v>
      </c>
      <c r="M7993" s="15" t="b">
        <f>AND(ISBLANK(N7993),ISBLANK(O7993),ISBLANK(P7993))</f>
        <v>0</v>
      </c>
      <c r="N7993" s="15">
        <v>0</v>
      </c>
      <c r="P7993" s="15">
        <v>3</v>
      </c>
      <c r="Q7993">
        <v>0</v>
      </c>
      <c r="R7993" s="18" t="b">
        <f>AND(ISBLANK(S7993),ISBLANK(T7993))</f>
        <v>0</v>
      </c>
      <c r="S7993" s="18" t="s">
        <v>27</v>
      </c>
      <c r="T7993" s="20">
        <v>0.9</v>
      </c>
      <c r="U7993" s="15" t="b">
        <f>AND(ISBLANK(V7993),ISBLANK(W7993),ISBLANK(X7993))</f>
        <v>0</v>
      </c>
      <c r="W7993" s="15" t="s">
        <v>351</v>
      </c>
      <c r="AA7993" t="s">
        <v>361</v>
      </c>
      <c r="AB7993" s="24" t="str">
        <f>IF(ISERR(MONTH(AA7993)),TRIM(SUBSTITUTE(AA7993,(RIGHT(TRIM(AA7993),4)),"")),TEXT(AA7993,"mmmm"))</f>
        <v>May</v>
      </c>
      <c r="AC7993" s="24">
        <f>IF(ISERR(YEAR(AA7993)),VALUE(RIGHT(TRIM(AA7993),4)),YEAR(AA7993))</f>
        <v>2014</v>
      </c>
      <c r="AD7993" t="s">
        <v>350</v>
      </c>
      <c r="AE7993" t="b">
        <f>VLOOKUP(AA7993,duplicates!A:C,3,FALSE)</f>
        <v>0</v>
      </c>
      <c r="AF7993" t="b">
        <f t="shared" si="120"/>
        <v>1</v>
      </c>
    </row>
    <row r="7994" spans="1:32" x14ac:dyDescent="0.2">
      <c r="A7994" t="s">
        <v>348</v>
      </c>
      <c r="B7994">
        <v>301</v>
      </c>
      <c r="C7994" t="s">
        <v>223</v>
      </c>
      <c r="D7994" t="s">
        <v>224</v>
      </c>
      <c r="E7994" s="4">
        <f>IF(ISBLANK(G7994),H7994,G7994)</f>
        <v>365</v>
      </c>
      <c r="F7994" s="9" t="b">
        <f>AND(ISBLANK(G7994),ISBLANK(H7994))</f>
        <v>0</v>
      </c>
      <c r="G7994" s="9">
        <v>365</v>
      </c>
      <c r="I7994">
        <v>405</v>
      </c>
      <c r="J7994" s="9" t="b">
        <f>AND(ISBLANK(K7994),ISBLANK(L7994))</f>
        <v>0</v>
      </c>
      <c r="K7994" s="9">
        <v>45</v>
      </c>
      <c r="M7994" s="15" t="b">
        <f>AND(ISBLANK(N7994),ISBLANK(O7994),ISBLANK(P7994))</f>
        <v>0</v>
      </c>
      <c r="N7994" s="15">
        <v>3</v>
      </c>
      <c r="P7994" s="15">
        <v>45</v>
      </c>
      <c r="Q7994">
        <v>3</v>
      </c>
      <c r="R7994" s="18" t="b">
        <f>AND(ISBLANK(S7994),ISBLANK(T7994))</f>
        <v>0</v>
      </c>
      <c r="S7994" s="20">
        <v>1</v>
      </c>
      <c r="T7994" s="20">
        <v>0.9</v>
      </c>
      <c r="U7994" s="15" t="b">
        <f>AND(ISBLANK(V7994),ISBLANK(W7994),ISBLANK(X7994))</f>
        <v>0</v>
      </c>
      <c r="W7994" s="15" t="s">
        <v>351</v>
      </c>
      <c r="AA7994" t="s">
        <v>361</v>
      </c>
      <c r="AB7994" s="24" t="str">
        <f>IF(ISERR(MONTH(AA7994)),TRIM(SUBSTITUTE(AA7994,(RIGHT(TRIM(AA7994),4)),"")),TEXT(AA7994,"mmmm"))</f>
        <v>May</v>
      </c>
      <c r="AC7994" s="24">
        <f>IF(ISERR(YEAR(AA7994)),VALUE(RIGHT(TRIM(AA7994),4)),YEAR(AA7994))</f>
        <v>2014</v>
      </c>
      <c r="AD7994" t="s">
        <v>350</v>
      </c>
      <c r="AE7994" t="b">
        <f>VLOOKUP(AA7994,duplicates!A:C,3,FALSE)</f>
        <v>0</v>
      </c>
      <c r="AF7994" t="b">
        <f t="shared" si="120"/>
        <v>1</v>
      </c>
    </row>
    <row r="7995" spans="1:32" x14ac:dyDescent="0.2">
      <c r="A7995" t="s">
        <v>348</v>
      </c>
      <c r="B7995">
        <v>220</v>
      </c>
      <c r="C7995" t="s">
        <v>99</v>
      </c>
      <c r="D7995" t="s">
        <v>100</v>
      </c>
      <c r="E7995" s="4">
        <f>IF(ISBLANK(G7995),H7995,G7995)</f>
        <v>479</v>
      </c>
      <c r="F7995" s="9" t="b">
        <f>AND(ISBLANK(G7995),ISBLANK(H7995))</f>
        <v>0</v>
      </c>
      <c r="G7995" s="9">
        <v>479</v>
      </c>
      <c r="I7995">
        <v>538</v>
      </c>
      <c r="J7995" s="9" t="b">
        <f>AND(ISBLANK(K7995),ISBLANK(L7995))</f>
        <v>0</v>
      </c>
      <c r="K7995" s="9">
        <v>469</v>
      </c>
      <c r="M7995" s="15" t="b">
        <f>AND(ISBLANK(N7995),ISBLANK(O7995),ISBLANK(P7995))</f>
        <v>0</v>
      </c>
      <c r="N7995" s="15">
        <v>231</v>
      </c>
      <c r="P7995" s="15">
        <v>469</v>
      </c>
      <c r="Q7995">
        <v>230</v>
      </c>
      <c r="R7995" s="18" t="b">
        <f>AND(ISBLANK(S7995),ISBLANK(T7995))</f>
        <v>0</v>
      </c>
      <c r="S7995" s="20">
        <v>1</v>
      </c>
      <c r="T7995" s="20">
        <v>0.89</v>
      </c>
      <c r="U7995" s="15" t="b">
        <f>AND(ISBLANK(V7995),ISBLANK(W7995),ISBLANK(X7995))</f>
        <v>0</v>
      </c>
      <c r="W7995" s="15" t="s">
        <v>351</v>
      </c>
      <c r="AA7995" t="s">
        <v>361</v>
      </c>
      <c r="AB7995" s="24" t="str">
        <f>IF(ISERR(MONTH(AA7995)),TRIM(SUBSTITUTE(AA7995,(RIGHT(TRIM(AA7995),4)),"")),TEXT(AA7995,"mmmm"))</f>
        <v>May</v>
      </c>
      <c r="AC7995" s="24">
        <f>IF(ISERR(YEAR(AA7995)),VALUE(RIGHT(TRIM(AA7995),4)),YEAR(AA7995))</f>
        <v>2014</v>
      </c>
      <c r="AD7995" t="s">
        <v>350</v>
      </c>
      <c r="AE7995" t="b">
        <f>VLOOKUP(AA7995,duplicates!A:C,3,FALSE)</f>
        <v>0</v>
      </c>
      <c r="AF7995" t="b">
        <f t="shared" si="120"/>
        <v>1</v>
      </c>
    </row>
    <row r="7996" spans="1:32" x14ac:dyDescent="0.2">
      <c r="A7996" t="s">
        <v>348</v>
      </c>
      <c r="B7996">
        <v>221</v>
      </c>
      <c r="C7996" t="s">
        <v>34</v>
      </c>
      <c r="D7996" t="s">
        <v>35</v>
      </c>
      <c r="E7996" s="4">
        <f>IF(ISBLANK(G7996),H7996,G7996)</f>
        <v>153</v>
      </c>
      <c r="F7996" s="9" t="b">
        <f>AND(ISBLANK(G7996),ISBLANK(H7996))</f>
        <v>0</v>
      </c>
      <c r="G7996" s="9">
        <v>153</v>
      </c>
      <c r="I7996">
        <v>170</v>
      </c>
      <c r="J7996" s="9" t="b">
        <f>AND(ISBLANK(K7996),ISBLANK(L7996))</f>
        <v>0</v>
      </c>
      <c r="K7996" s="9">
        <v>153</v>
      </c>
      <c r="M7996" s="15" t="b">
        <f>AND(ISBLANK(N7996),ISBLANK(O7996),ISBLANK(P7996))</f>
        <v>0</v>
      </c>
      <c r="N7996" s="15">
        <v>53</v>
      </c>
      <c r="P7996" s="15">
        <v>153</v>
      </c>
      <c r="Q7996">
        <v>53</v>
      </c>
      <c r="R7996" s="18" t="b">
        <f>AND(ISBLANK(S7996),ISBLANK(T7996))</f>
        <v>0</v>
      </c>
      <c r="S7996" s="20">
        <v>1</v>
      </c>
      <c r="T7996" s="20">
        <v>0.9</v>
      </c>
      <c r="U7996" s="15" t="b">
        <f>AND(ISBLANK(V7996),ISBLANK(W7996),ISBLANK(X7996))</f>
        <v>0</v>
      </c>
      <c r="W7996" s="15" t="s">
        <v>351</v>
      </c>
      <c r="AA7996" t="s">
        <v>361</v>
      </c>
      <c r="AB7996" s="24" t="str">
        <f>IF(ISERR(MONTH(AA7996)),TRIM(SUBSTITUTE(AA7996,(RIGHT(TRIM(AA7996),4)),"")),TEXT(AA7996,"mmmm"))</f>
        <v>May</v>
      </c>
      <c r="AC7996" s="24">
        <f>IF(ISERR(YEAR(AA7996)),VALUE(RIGHT(TRIM(AA7996),4)),YEAR(AA7996))</f>
        <v>2014</v>
      </c>
      <c r="AD7996" t="s">
        <v>350</v>
      </c>
      <c r="AE7996" t="b">
        <f>VLOOKUP(AA7996,duplicates!A:C,3,FALSE)</f>
        <v>0</v>
      </c>
      <c r="AF7996" t="b">
        <f t="shared" si="120"/>
        <v>1</v>
      </c>
    </row>
    <row r="7997" spans="1:32" x14ac:dyDescent="0.2">
      <c r="A7997" t="s">
        <v>348</v>
      </c>
      <c r="B7997">
        <v>302</v>
      </c>
      <c r="C7997" t="s">
        <v>253</v>
      </c>
      <c r="D7997" t="s">
        <v>254</v>
      </c>
      <c r="E7997" s="4">
        <f>IF(ISBLANK(G7997),H7997,G7997)</f>
        <v>310</v>
      </c>
      <c r="F7997" s="9" t="b">
        <f>AND(ISBLANK(G7997),ISBLANK(H7997))</f>
        <v>0</v>
      </c>
      <c r="G7997" s="9">
        <v>310</v>
      </c>
      <c r="I7997">
        <v>478</v>
      </c>
      <c r="J7997" s="9" t="b">
        <f>AND(ISBLANK(K7997),ISBLANK(L7997))</f>
        <v>0</v>
      </c>
      <c r="K7997" s="9">
        <v>19</v>
      </c>
      <c r="M7997" s="15" t="b">
        <f>AND(ISBLANK(N7997),ISBLANK(O7997),ISBLANK(P7997))</f>
        <v>0</v>
      </c>
      <c r="N7997" s="15">
        <v>18</v>
      </c>
      <c r="P7997" s="15">
        <v>44</v>
      </c>
      <c r="Q7997">
        <v>15</v>
      </c>
      <c r="R7997" s="18" t="b">
        <f>AND(ISBLANK(S7997),ISBLANK(T7997))</f>
        <v>0</v>
      </c>
      <c r="S7997" s="20">
        <v>0.83</v>
      </c>
      <c r="T7997" s="20">
        <v>0.65</v>
      </c>
      <c r="U7997" s="15" t="b">
        <f>AND(ISBLANK(V7997),ISBLANK(W7997),ISBLANK(X7997))</f>
        <v>0</v>
      </c>
      <c r="W7997" s="15" t="s">
        <v>351</v>
      </c>
      <c r="AA7997" t="s">
        <v>361</v>
      </c>
      <c r="AB7997" s="24" t="str">
        <f>IF(ISERR(MONTH(AA7997)),TRIM(SUBSTITUTE(AA7997,(RIGHT(TRIM(AA7997),4)),"")),TEXT(AA7997,"mmmm"))</f>
        <v>May</v>
      </c>
      <c r="AC7997" s="24">
        <f>IF(ISERR(YEAR(AA7997)),VALUE(RIGHT(TRIM(AA7997),4)),YEAR(AA7997))</f>
        <v>2014</v>
      </c>
      <c r="AD7997" t="s">
        <v>350</v>
      </c>
      <c r="AE7997" t="b">
        <f>VLOOKUP(AA7997,duplicates!A:C,3,FALSE)</f>
        <v>0</v>
      </c>
      <c r="AF7997" t="b">
        <f t="shared" si="120"/>
        <v>1</v>
      </c>
    </row>
    <row r="7998" spans="1:32" x14ac:dyDescent="0.2">
      <c r="A7998" t="s">
        <v>348</v>
      </c>
      <c r="B7998">
        <v>303</v>
      </c>
      <c r="C7998" t="s">
        <v>359</v>
      </c>
      <c r="D7998" t="s">
        <v>360</v>
      </c>
      <c r="E7998" s="4">
        <f>IF(ISBLANK(G7998),H7998,G7998)</f>
        <v>1</v>
      </c>
      <c r="F7998" s="9" t="b">
        <f>AND(ISBLANK(G7998),ISBLANK(H7998))</f>
        <v>0</v>
      </c>
      <c r="G7998" s="9">
        <v>1</v>
      </c>
      <c r="I7998">
        <v>1</v>
      </c>
      <c r="J7998" s="9" t="b">
        <f>AND(ISBLANK(K7998),ISBLANK(L7998))</f>
        <v>0</v>
      </c>
      <c r="K7998" s="9">
        <v>0</v>
      </c>
      <c r="M7998" s="15" t="b">
        <f>AND(ISBLANK(N7998),ISBLANK(O7998),ISBLANK(P7998))</f>
        <v>0</v>
      </c>
      <c r="N7998" s="15">
        <v>0</v>
      </c>
      <c r="P7998" s="15">
        <v>0</v>
      </c>
      <c r="Q7998">
        <v>0</v>
      </c>
      <c r="R7998" s="18" t="b">
        <f>AND(ISBLANK(S7998),ISBLANK(T7998))</f>
        <v>0</v>
      </c>
      <c r="S7998" s="18" t="s">
        <v>27</v>
      </c>
      <c r="T7998" s="20">
        <v>1</v>
      </c>
      <c r="U7998" s="15" t="b">
        <f>AND(ISBLANK(V7998),ISBLANK(W7998),ISBLANK(X7998))</f>
        <v>0</v>
      </c>
      <c r="W7998" s="15" t="s">
        <v>351</v>
      </c>
      <c r="AA7998" t="s">
        <v>361</v>
      </c>
      <c r="AB7998" s="24" t="str">
        <f>IF(ISERR(MONTH(AA7998)),TRIM(SUBSTITUTE(AA7998,(RIGHT(TRIM(AA7998),4)),"")),TEXT(AA7998,"mmmm"))</f>
        <v>May</v>
      </c>
      <c r="AC7998" s="24">
        <f>IF(ISERR(YEAR(AA7998)),VALUE(RIGHT(TRIM(AA7998),4)),YEAR(AA7998))</f>
        <v>2014</v>
      </c>
      <c r="AD7998" t="s">
        <v>350</v>
      </c>
      <c r="AE7998" t="b">
        <f>VLOOKUP(AA7998,duplicates!A:C,3,FALSE)</f>
        <v>0</v>
      </c>
      <c r="AF7998" t="b">
        <f t="shared" si="120"/>
        <v>1</v>
      </c>
    </row>
    <row r="7999" spans="1:32" x14ac:dyDescent="0.2">
      <c r="A7999" t="s">
        <v>348</v>
      </c>
      <c r="B7999">
        <v>222</v>
      </c>
      <c r="C7999" t="s">
        <v>21</v>
      </c>
      <c r="D7999" t="s">
        <v>22</v>
      </c>
      <c r="E7999" s="4">
        <f>IF(ISBLANK(G7999),H7999,G7999)</f>
        <v>191</v>
      </c>
      <c r="F7999" s="9" t="b">
        <f>AND(ISBLANK(G7999),ISBLANK(H7999))</f>
        <v>0</v>
      </c>
      <c r="G7999" s="9">
        <v>191</v>
      </c>
      <c r="I7999">
        <v>203</v>
      </c>
      <c r="J7999" s="9" t="b">
        <f>AND(ISBLANK(K7999),ISBLANK(L7999))</f>
        <v>0</v>
      </c>
      <c r="K7999" s="9">
        <v>33</v>
      </c>
      <c r="M7999" s="15" t="b">
        <f>AND(ISBLANK(N7999),ISBLANK(O7999),ISBLANK(P7999))</f>
        <v>0</v>
      </c>
      <c r="N7999" s="15">
        <v>34</v>
      </c>
      <c r="P7999" s="15">
        <v>36</v>
      </c>
      <c r="Q7999">
        <v>32</v>
      </c>
      <c r="R7999" s="18" t="b">
        <f>AND(ISBLANK(S7999),ISBLANK(T7999))</f>
        <v>0</v>
      </c>
      <c r="S7999" s="20">
        <v>0.94</v>
      </c>
      <c r="T7999" s="20">
        <v>0.94</v>
      </c>
      <c r="U7999" s="15" t="b">
        <f>AND(ISBLANK(V7999),ISBLANK(W7999),ISBLANK(X7999))</f>
        <v>0</v>
      </c>
      <c r="W7999" s="15" t="s">
        <v>351</v>
      </c>
      <c r="AA7999" t="s">
        <v>361</v>
      </c>
      <c r="AB7999" s="24" t="str">
        <f>IF(ISERR(MONTH(AA7999)),TRIM(SUBSTITUTE(AA7999,(RIGHT(TRIM(AA7999),4)),"")),TEXT(AA7999,"mmmm"))</f>
        <v>May</v>
      </c>
      <c r="AC7999" s="24">
        <f>IF(ISERR(YEAR(AA7999)),VALUE(RIGHT(TRIM(AA7999),4)),YEAR(AA7999))</f>
        <v>2014</v>
      </c>
      <c r="AD7999" t="s">
        <v>350</v>
      </c>
      <c r="AE7999" t="b">
        <f>VLOOKUP(AA7999,duplicates!A:C,3,FALSE)</f>
        <v>0</v>
      </c>
      <c r="AF7999" t="b">
        <f t="shared" si="120"/>
        <v>1</v>
      </c>
    </row>
    <row r="8000" spans="1:32" x14ac:dyDescent="0.2">
      <c r="A8000" t="s">
        <v>348</v>
      </c>
      <c r="B8000">
        <v>304</v>
      </c>
      <c r="C8000" t="s">
        <v>221</v>
      </c>
      <c r="D8000" t="s">
        <v>222</v>
      </c>
      <c r="E8000" s="4">
        <f>IF(ISBLANK(G8000),H8000,G8000)</f>
        <v>649</v>
      </c>
      <c r="F8000" s="9" t="b">
        <f>AND(ISBLANK(G8000),ISBLANK(H8000))</f>
        <v>0</v>
      </c>
      <c r="G8000" s="9">
        <v>649</v>
      </c>
      <c r="I8000">
        <v>711</v>
      </c>
      <c r="J8000" s="9" t="b">
        <f>AND(ISBLANK(K8000),ISBLANK(L8000))</f>
        <v>0</v>
      </c>
      <c r="K8000" s="9">
        <v>48</v>
      </c>
      <c r="M8000" s="15" t="b">
        <f>AND(ISBLANK(N8000),ISBLANK(O8000),ISBLANK(P8000))</f>
        <v>0</v>
      </c>
      <c r="N8000" s="15">
        <v>10</v>
      </c>
      <c r="P8000" s="15">
        <v>50</v>
      </c>
      <c r="Q8000">
        <v>10</v>
      </c>
      <c r="R8000" s="18" t="b">
        <f>AND(ISBLANK(S8000),ISBLANK(T8000))</f>
        <v>0</v>
      </c>
      <c r="S8000" s="20">
        <v>1</v>
      </c>
      <c r="T8000" s="20">
        <v>0.91</v>
      </c>
      <c r="U8000" s="15" t="b">
        <f>AND(ISBLANK(V8000),ISBLANK(W8000),ISBLANK(X8000))</f>
        <v>0</v>
      </c>
      <c r="W8000" s="15" t="s">
        <v>351</v>
      </c>
      <c r="AA8000" t="s">
        <v>361</v>
      </c>
      <c r="AB8000" s="24" t="str">
        <f>IF(ISERR(MONTH(AA8000)),TRIM(SUBSTITUTE(AA8000,(RIGHT(TRIM(AA8000),4)),"")),TEXT(AA8000,"mmmm"))</f>
        <v>May</v>
      </c>
      <c r="AC8000" s="24">
        <f>IF(ISERR(YEAR(AA8000)),VALUE(RIGHT(TRIM(AA8000),4)),YEAR(AA8000))</f>
        <v>2014</v>
      </c>
      <c r="AD8000" t="s">
        <v>350</v>
      </c>
      <c r="AE8000" t="b">
        <f>VLOOKUP(AA8000,duplicates!A:C,3,FALSE)</f>
        <v>0</v>
      </c>
      <c r="AF8000" t="b">
        <f t="shared" si="120"/>
        <v>1</v>
      </c>
    </row>
    <row r="8001" spans="1:32" x14ac:dyDescent="0.2">
      <c r="A8001" t="s">
        <v>348</v>
      </c>
      <c r="B8001">
        <v>223</v>
      </c>
      <c r="C8001" t="s">
        <v>129</v>
      </c>
      <c r="D8001" t="s">
        <v>130</v>
      </c>
      <c r="E8001" s="4">
        <f>IF(ISBLANK(G8001),H8001,G8001)</f>
        <v>235</v>
      </c>
      <c r="F8001" s="9" t="b">
        <f>AND(ISBLANK(G8001),ISBLANK(H8001))</f>
        <v>0</v>
      </c>
      <c r="G8001" s="9">
        <v>235</v>
      </c>
      <c r="I8001">
        <v>236</v>
      </c>
      <c r="J8001" s="9" t="b">
        <f>AND(ISBLANK(K8001),ISBLANK(L8001))</f>
        <v>0</v>
      </c>
      <c r="K8001" s="9">
        <v>34</v>
      </c>
      <c r="M8001" s="15" t="b">
        <f>AND(ISBLANK(N8001),ISBLANK(O8001),ISBLANK(P8001))</f>
        <v>0</v>
      </c>
      <c r="N8001" s="15">
        <v>0</v>
      </c>
      <c r="P8001" s="15">
        <v>35</v>
      </c>
      <c r="Q8001">
        <v>0</v>
      </c>
      <c r="R8001" s="18" t="b">
        <f>AND(ISBLANK(S8001),ISBLANK(T8001))</f>
        <v>0</v>
      </c>
      <c r="S8001" s="18" t="s">
        <v>27</v>
      </c>
      <c r="T8001" s="20">
        <v>1</v>
      </c>
      <c r="U8001" s="15" t="b">
        <f>AND(ISBLANK(V8001),ISBLANK(W8001),ISBLANK(X8001))</f>
        <v>0</v>
      </c>
      <c r="W8001" s="15" t="s">
        <v>351</v>
      </c>
      <c r="AA8001" t="s">
        <v>361</v>
      </c>
      <c r="AB8001" s="24" t="str">
        <f>IF(ISERR(MONTH(AA8001)),TRIM(SUBSTITUTE(AA8001,(RIGHT(TRIM(AA8001),4)),"")),TEXT(AA8001,"mmmm"))</f>
        <v>May</v>
      </c>
      <c r="AC8001" s="24">
        <f>IF(ISERR(YEAR(AA8001)),VALUE(RIGHT(TRIM(AA8001),4)),YEAR(AA8001))</f>
        <v>2014</v>
      </c>
      <c r="AD8001" t="s">
        <v>350</v>
      </c>
      <c r="AE8001" t="b">
        <f>VLOOKUP(AA8001,duplicates!A:C,3,FALSE)</f>
        <v>0</v>
      </c>
      <c r="AF8001" t="b">
        <f t="shared" si="120"/>
        <v>1</v>
      </c>
    </row>
    <row r="8002" spans="1:32" x14ac:dyDescent="0.2">
      <c r="A8002" t="s">
        <v>348</v>
      </c>
      <c r="B8002">
        <v>224</v>
      </c>
      <c r="C8002" t="s">
        <v>143</v>
      </c>
      <c r="D8002" t="s">
        <v>144</v>
      </c>
      <c r="E8002" s="4">
        <f>IF(ISBLANK(G8002),H8002,G8002)</f>
        <v>122</v>
      </c>
      <c r="F8002" s="9" t="b">
        <f>AND(ISBLANK(G8002),ISBLANK(H8002))</f>
        <v>0</v>
      </c>
      <c r="G8002" s="9">
        <v>122</v>
      </c>
      <c r="I8002">
        <v>146</v>
      </c>
      <c r="J8002" s="9" t="b">
        <f>AND(ISBLANK(K8002),ISBLANK(L8002))</f>
        <v>0</v>
      </c>
      <c r="K8002" s="9">
        <v>21</v>
      </c>
      <c r="M8002" s="15" t="b">
        <f>AND(ISBLANK(N8002),ISBLANK(O8002),ISBLANK(P8002))</f>
        <v>0</v>
      </c>
      <c r="N8002" s="15">
        <v>16</v>
      </c>
      <c r="P8002" s="15">
        <v>21</v>
      </c>
      <c r="Q8002">
        <v>15</v>
      </c>
      <c r="R8002" s="18" t="b">
        <f>AND(ISBLANK(S8002),ISBLANK(T8002))</f>
        <v>0</v>
      </c>
      <c r="S8002" s="20">
        <v>0.94</v>
      </c>
      <c r="T8002" s="20">
        <v>0.84</v>
      </c>
      <c r="U8002" s="15" t="b">
        <f>AND(ISBLANK(V8002),ISBLANK(W8002),ISBLANK(X8002))</f>
        <v>0</v>
      </c>
      <c r="W8002" s="15" t="s">
        <v>351</v>
      </c>
      <c r="AA8002" t="s">
        <v>361</v>
      </c>
      <c r="AB8002" s="24" t="str">
        <f>IF(ISERR(MONTH(AA8002)),TRIM(SUBSTITUTE(AA8002,(RIGHT(TRIM(AA8002),4)),"")),TEXT(AA8002,"mmmm"))</f>
        <v>May</v>
      </c>
      <c r="AC8002" s="24">
        <f>IF(ISERR(YEAR(AA8002)),VALUE(RIGHT(TRIM(AA8002),4)),YEAR(AA8002))</f>
        <v>2014</v>
      </c>
      <c r="AD8002" t="s">
        <v>350</v>
      </c>
      <c r="AE8002" t="b">
        <f>VLOOKUP(AA8002,duplicates!A:C,3,FALSE)</f>
        <v>0</v>
      </c>
      <c r="AF8002" t="b">
        <f t="shared" si="120"/>
        <v>1</v>
      </c>
    </row>
    <row r="8003" spans="1:32" x14ac:dyDescent="0.2">
      <c r="A8003" t="s">
        <v>348</v>
      </c>
      <c r="B8003">
        <v>305</v>
      </c>
      <c r="C8003" t="s">
        <v>297</v>
      </c>
      <c r="D8003" t="s">
        <v>298</v>
      </c>
      <c r="E8003" s="4">
        <f>IF(ISBLANK(G8003),H8003,G8003)</f>
        <v>155</v>
      </c>
      <c r="F8003" s="9" t="b">
        <f>AND(ISBLANK(G8003),ISBLANK(H8003))</f>
        <v>0</v>
      </c>
      <c r="G8003" s="9">
        <v>155</v>
      </c>
      <c r="I8003">
        <v>159</v>
      </c>
      <c r="J8003" s="9" t="b">
        <f>AND(ISBLANK(K8003),ISBLANK(L8003))</f>
        <v>0</v>
      </c>
      <c r="K8003" s="9">
        <v>34</v>
      </c>
      <c r="M8003" s="15" t="b">
        <f>AND(ISBLANK(N8003),ISBLANK(O8003),ISBLANK(P8003))</f>
        <v>0</v>
      </c>
      <c r="N8003" s="15">
        <v>11</v>
      </c>
      <c r="P8003" s="15">
        <v>35</v>
      </c>
      <c r="Q8003">
        <v>10</v>
      </c>
      <c r="R8003" s="18" t="b">
        <f>AND(ISBLANK(S8003),ISBLANK(T8003))</f>
        <v>0</v>
      </c>
      <c r="S8003" s="20">
        <v>0.91</v>
      </c>
      <c r="T8003" s="20">
        <v>0.97</v>
      </c>
      <c r="U8003" s="15" t="b">
        <f>AND(ISBLANK(V8003),ISBLANK(W8003),ISBLANK(X8003))</f>
        <v>0</v>
      </c>
      <c r="W8003" s="15" t="s">
        <v>351</v>
      </c>
      <c r="AA8003" t="s">
        <v>361</v>
      </c>
      <c r="AB8003" s="24" t="str">
        <f>IF(ISERR(MONTH(AA8003)),TRIM(SUBSTITUTE(AA8003,(RIGHT(TRIM(AA8003),4)),"")),TEXT(AA8003,"mmmm"))</f>
        <v>May</v>
      </c>
      <c r="AC8003" s="24">
        <f>IF(ISERR(YEAR(AA8003)),VALUE(RIGHT(TRIM(AA8003),4)),YEAR(AA8003))</f>
        <v>2014</v>
      </c>
      <c r="AD8003" t="s">
        <v>350</v>
      </c>
      <c r="AE8003" t="b">
        <f>VLOOKUP(AA8003,duplicates!A:C,3,FALSE)</f>
        <v>0</v>
      </c>
      <c r="AF8003" t="b">
        <f t="shared" ref="AF8003:AF8066" si="121">OR(AND(AE8003,AG8003),AE8003=FALSE)</f>
        <v>1</v>
      </c>
    </row>
    <row r="8004" spans="1:32" x14ac:dyDescent="0.2">
      <c r="A8004" t="s">
        <v>348</v>
      </c>
      <c r="B8004">
        <v>225</v>
      </c>
      <c r="C8004" t="s">
        <v>103</v>
      </c>
      <c r="D8004" t="s">
        <v>104</v>
      </c>
      <c r="E8004" s="4">
        <f>IF(ISBLANK(G8004),H8004,G8004)</f>
        <v>750</v>
      </c>
      <c r="F8004" s="9" t="b">
        <f>AND(ISBLANK(G8004),ISBLANK(H8004))</f>
        <v>0</v>
      </c>
      <c r="G8004" s="9">
        <v>750</v>
      </c>
      <c r="I8004">
        <v>764</v>
      </c>
      <c r="J8004" s="9" t="b">
        <f>AND(ISBLANK(K8004),ISBLANK(L8004))</f>
        <v>0</v>
      </c>
      <c r="K8004" s="9">
        <v>237</v>
      </c>
      <c r="M8004" s="15" t="b">
        <f>AND(ISBLANK(N8004),ISBLANK(O8004),ISBLANK(P8004))</f>
        <v>0</v>
      </c>
      <c r="N8004" s="15">
        <v>142</v>
      </c>
      <c r="P8004" s="15">
        <v>237</v>
      </c>
      <c r="Q8004">
        <v>142</v>
      </c>
      <c r="R8004" s="18" t="b">
        <f>AND(ISBLANK(S8004),ISBLANK(T8004))</f>
        <v>0</v>
      </c>
      <c r="S8004" s="20">
        <v>1</v>
      </c>
      <c r="T8004" s="20">
        <v>0.98</v>
      </c>
      <c r="U8004" s="15" t="b">
        <f>AND(ISBLANK(V8004),ISBLANK(W8004),ISBLANK(X8004))</f>
        <v>0</v>
      </c>
      <c r="W8004" s="15" t="s">
        <v>351</v>
      </c>
      <c r="AA8004" t="s">
        <v>361</v>
      </c>
      <c r="AB8004" s="24" t="str">
        <f>IF(ISERR(MONTH(AA8004)),TRIM(SUBSTITUTE(AA8004,(RIGHT(TRIM(AA8004),4)),"")),TEXT(AA8004,"mmmm"))</f>
        <v>May</v>
      </c>
      <c r="AC8004" s="24">
        <f>IF(ISERR(YEAR(AA8004)),VALUE(RIGHT(TRIM(AA8004),4)),YEAR(AA8004))</f>
        <v>2014</v>
      </c>
      <c r="AD8004" t="s">
        <v>350</v>
      </c>
      <c r="AE8004" t="b">
        <f>VLOOKUP(AA8004,duplicates!A:C,3,FALSE)</f>
        <v>0</v>
      </c>
      <c r="AF8004" t="b">
        <f t="shared" si="121"/>
        <v>1</v>
      </c>
    </row>
    <row r="8005" spans="1:32" x14ac:dyDescent="0.2">
      <c r="A8005" t="s">
        <v>348</v>
      </c>
      <c r="B8005">
        <v>226</v>
      </c>
      <c r="C8005" t="s">
        <v>119</v>
      </c>
      <c r="D8005" t="s">
        <v>120</v>
      </c>
      <c r="E8005" s="4">
        <f>IF(ISBLANK(G8005),H8005,G8005)</f>
        <v>593</v>
      </c>
      <c r="F8005" s="9" t="b">
        <f>AND(ISBLANK(G8005),ISBLANK(H8005))</f>
        <v>0</v>
      </c>
      <c r="G8005" s="9">
        <v>593</v>
      </c>
      <c r="I8005">
        <v>620</v>
      </c>
      <c r="J8005" s="9" t="b">
        <f>AND(ISBLANK(K8005),ISBLANK(L8005))</f>
        <v>0</v>
      </c>
      <c r="K8005" s="9">
        <v>17</v>
      </c>
      <c r="M8005" s="15" t="b">
        <f>AND(ISBLANK(N8005),ISBLANK(O8005),ISBLANK(P8005))</f>
        <v>0</v>
      </c>
      <c r="N8005" s="15">
        <v>10</v>
      </c>
      <c r="P8005" s="15">
        <v>17</v>
      </c>
      <c r="Q8005">
        <v>10</v>
      </c>
      <c r="R8005" s="18" t="b">
        <f>AND(ISBLANK(S8005),ISBLANK(T8005))</f>
        <v>0</v>
      </c>
      <c r="S8005" s="20">
        <v>1</v>
      </c>
      <c r="T8005" s="20">
        <v>0.96</v>
      </c>
      <c r="U8005" s="15" t="b">
        <f>AND(ISBLANK(V8005),ISBLANK(W8005),ISBLANK(X8005))</f>
        <v>0</v>
      </c>
      <c r="W8005" s="15" t="s">
        <v>351</v>
      </c>
      <c r="AA8005" t="s">
        <v>361</v>
      </c>
      <c r="AB8005" s="24" t="str">
        <f>IF(ISERR(MONTH(AA8005)),TRIM(SUBSTITUTE(AA8005,(RIGHT(TRIM(AA8005),4)),"")),TEXT(AA8005,"mmmm"))</f>
        <v>May</v>
      </c>
      <c r="AC8005" s="24">
        <f>IF(ISERR(YEAR(AA8005)),VALUE(RIGHT(TRIM(AA8005),4)),YEAR(AA8005))</f>
        <v>2014</v>
      </c>
      <c r="AD8005" t="s">
        <v>350</v>
      </c>
      <c r="AE8005" t="b">
        <f>VLOOKUP(AA8005,duplicates!A:C,3,FALSE)</f>
        <v>0</v>
      </c>
      <c r="AF8005" t="b">
        <f t="shared" si="121"/>
        <v>1</v>
      </c>
    </row>
    <row r="8006" spans="1:32" x14ac:dyDescent="0.2">
      <c r="A8006" t="s">
        <v>348</v>
      </c>
      <c r="B8006">
        <v>306</v>
      </c>
      <c r="C8006" t="s">
        <v>303</v>
      </c>
      <c r="D8006" t="s">
        <v>304</v>
      </c>
      <c r="E8006" s="4">
        <f>IF(ISBLANK(G8006),H8006,G8006)</f>
        <v>495</v>
      </c>
      <c r="F8006" s="9" t="b">
        <f>AND(ISBLANK(G8006),ISBLANK(H8006))</f>
        <v>0</v>
      </c>
      <c r="G8006" s="9">
        <v>495</v>
      </c>
      <c r="I8006">
        <v>526</v>
      </c>
      <c r="J8006" s="9" t="b">
        <f>AND(ISBLANK(K8006),ISBLANK(L8006))</f>
        <v>0</v>
      </c>
      <c r="K8006" s="9">
        <v>26</v>
      </c>
      <c r="M8006" s="15" t="b">
        <f>AND(ISBLANK(N8006),ISBLANK(O8006),ISBLANK(P8006))</f>
        <v>0</v>
      </c>
      <c r="N8006" s="15">
        <v>3</v>
      </c>
      <c r="P8006" s="15">
        <v>26</v>
      </c>
      <c r="Q8006">
        <v>3</v>
      </c>
      <c r="R8006" s="18" t="b">
        <f>AND(ISBLANK(S8006),ISBLANK(T8006))</f>
        <v>0</v>
      </c>
      <c r="S8006" s="20">
        <v>1</v>
      </c>
      <c r="T8006" s="20">
        <v>0.94</v>
      </c>
      <c r="U8006" s="15" t="b">
        <f>AND(ISBLANK(V8006),ISBLANK(W8006),ISBLANK(X8006))</f>
        <v>0</v>
      </c>
      <c r="W8006" s="15" t="s">
        <v>351</v>
      </c>
      <c r="AA8006" t="s">
        <v>361</v>
      </c>
      <c r="AB8006" s="24" t="str">
        <f>IF(ISERR(MONTH(AA8006)),TRIM(SUBSTITUTE(AA8006,(RIGHT(TRIM(AA8006),4)),"")),TEXT(AA8006,"mmmm"))</f>
        <v>May</v>
      </c>
      <c r="AC8006" s="24">
        <f>IF(ISERR(YEAR(AA8006)),VALUE(RIGHT(TRIM(AA8006),4)),YEAR(AA8006))</f>
        <v>2014</v>
      </c>
      <c r="AD8006" t="s">
        <v>350</v>
      </c>
      <c r="AE8006" t="b">
        <f>VLOOKUP(AA8006,duplicates!A:C,3,FALSE)</f>
        <v>0</v>
      </c>
      <c r="AF8006" t="b">
        <f t="shared" si="121"/>
        <v>1</v>
      </c>
    </row>
    <row r="8007" spans="1:32" x14ac:dyDescent="0.2">
      <c r="A8007" t="s">
        <v>348</v>
      </c>
      <c r="B8007">
        <v>227</v>
      </c>
      <c r="C8007" t="s">
        <v>28</v>
      </c>
      <c r="D8007" t="s">
        <v>29</v>
      </c>
      <c r="E8007" s="4">
        <f>IF(ISBLANK(G8007),H8007,G8007)</f>
        <v>123</v>
      </c>
      <c r="F8007" s="9" t="b">
        <f>AND(ISBLANK(G8007),ISBLANK(H8007))</f>
        <v>0</v>
      </c>
      <c r="G8007" s="9">
        <v>123</v>
      </c>
      <c r="I8007">
        <v>435</v>
      </c>
      <c r="J8007" s="9" t="b">
        <f>AND(ISBLANK(K8007),ISBLANK(L8007))</f>
        <v>0</v>
      </c>
      <c r="K8007" s="9">
        <v>9</v>
      </c>
      <c r="M8007" s="15" t="b">
        <f>AND(ISBLANK(N8007),ISBLANK(O8007),ISBLANK(P8007))</f>
        <v>0</v>
      </c>
      <c r="N8007" s="15">
        <v>6</v>
      </c>
      <c r="P8007" s="15">
        <v>34</v>
      </c>
      <c r="Q8007">
        <v>6</v>
      </c>
      <c r="R8007" s="18" t="b">
        <f>AND(ISBLANK(S8007),ISBLANK(T8007))</f>
        <v>0</v>
      </c>
      <c r="S8007" s="20">
        <v>1</v>
      </c>
      <c r="T8007" s="20">
        <v>0.28000000000000003</v>
      </c>
      <c r="U8007" s="15" t="b">
        <f>AND(ISBLANK(V8007),ISBLANK(W8007),ISBLANK(X8007))</f>
        <v>0</v>
      </c>
      <c r="W8007" s="15" t="s">
        <v>351</v>
      </c>
      <c r="AA8007" t="s">
        <v>361</v>
      </c>
      <c r="AB8007" s="24" t="str">
        <f>IF(ISERR(MONTH(AA8007)),TRIM(SUBSTITUTE(AA8007,(RIGHT(TRIM(AA8007),4)),"")),TEXT(AA8007,"mmmm"))</f>
        <v>May</v>
      </c>
      <c r="AC8007" s="24">
        <f>IF(ISERR(YEAR(AA8007)),VALUE(RIGHT(TRIM(AA8007),4)),YEAR(AA8007))</f>
        <v>2014</v>
      </c>
      <c r="AD8007" t="s">
        <v>350</v>
      </c>
      <c r="AE8007" t="b">
        <f>VLOOKUP(AA8007,duplicates!A:C,3,FALSE)</f>
        <v>0</v>
      </c>
      <c r="AF8007" t="b">
        <f t="shared" si="121"/>
        <v>1</v>
      </c>
    </row>
    <row r="8008" spans="1:32" x14ac:dyDescent="0.2">
      <c r="A8008" t="s">
        <v>348</v>
      </c>
      <c r="B8008">
        <v>228</v>
      </c>
      <c r="C8008" t="s">
        <v>175</v>
      </c>
      <c r="D8008" t="s">
        <v>176</v>
      </c>
      <c r="E8008" s="4">
        <f>IF(ISBLANK(G8008),H8008,G8008)</f>
        <v>520</v>
      </c>
      <c r="F8008" s="9" t="b">
        <f>AND(ISBLANK(G8008),ISBLANK(H8008))</f>
        <v>0</v>
      </c>
      <c r="G8008" s="9">
        <v>520</v>
      </c>
      <c r="I8008">
        <v>557</v>
      </c>
      <c r="J8008" s="9" t="b">
        <f>AND(ISBLANK(K8008),ISBLANK(L8008))</f>
        <v>0</v>
      </c>
      <c r="K8008" s="9">
        <v>83</v>
      </c>
      <c r="M8008" s="15" t="b">
        <f>AND(ISBLANK(N8008),ISBLANK(O8008),ISBLANK(P8008))</f>
        <v>0</v>
      </c>
      <c r="N8008" s="15">
        <v>27</v>
      </c>
      <c r="P8008" s="15">
        <v>92</v>
      </c>
      <c r="Q8008">
        <v>25</v>
      </c>
      <c r="R8008" s="18" t="b">
        <f>AND(ISBLANK(S8008),ISBLANK(T8008))</f>
        <v>0</v>
      </c>
      <c r="S8008" s="20">
        <v>0.93</v>
      </c>
      <c r="T8008" s="20">
        <v>0.93</v>
      </c>
      <c r="U8008" s="15" t="b">
        <f>AND(ISBLANK(V8008),ISBLANK(W8008),ISBLANK(X8008))</f>
        <v>0</v>
      </c>
      <c r="W8008" s="15" t="s">
        <v>351</v>
      </c>
      <c r="AA8008" t="s">
        <v>361</v>
      </c>
      <c r="AB8008" s="24" t="str">
        <f>IF(ISERR(MONTH(AA8008)),TRIM(SUBSTITUTE(AA8008,(RIGHT(TRIM(AA8008),4)),"")),TEXT(AA8008,"mmmm"))</f>
        <v>May</v>
      </c>
      <c r="AC8008" s="24">
        <f>IF(ISERR(YEAR(AA8008)),VALUE(RIGHT(TRIM(AA8008),4)),YEAR(AA8008))</f>
        <v>2014</v>
      </c>
      <c r="AD8008" t="s">
        <v>350</v>
      </c>
      <c r="AE8008" t="b">
        <f>VLOOKUP(AA8008,duplicates!A:C,3,FALSE)</f>
        <v>0</v>
      </c>
      <c r="AF8008" t="b">
        <f t="shared" si="121"/>
        <v>1</v>
      </c>
    </row>
    <row r="8009" spans="1:32" x14ac:dyDescent="0.2">
      <c r="A8009" t="s">
        <v>348</v>
      </c>
      <c r="B8009">
        <v>229</v>
      </c>
      <c r="C8009" t="s">
        <v>320</v>
      </c>
      <c r="D8009" t="s">
        <v>321</v>
      </c>
      <c r="E8009" s="4">
        <f>IF(ISBLANK(G8009),H8009,G8009)</f>
        <v>284</v>
      </c>
      <c r="F8009" s="9" t="b">
        <f>AND(ISBLANK(G8009),ISBLANK(H8009))</f>
        <v>0</v>
      </c>
      <c r="G8009" s="9">
        <v>284</v>
      </c>
      <c r="I8009">
        <v>301</v>
      </c>
      <c r="J8009" s="9" t="b">
        <f>AND(ISBLANK(K8009),ISBLANK(L8009))</f>
        <v>0</v>
      </c>
      <c r="K8009" s="9">
        <v>113</v>
      </c>
      <c r="M8009" s="15" t="b">
        <f>AND(ISBLANK(N8009),ISBLANK(O8009),ISBLANK(P8009))</f>
        <v>0</v>
      </c>
      <c r="N8009" s="15">
        <v>28</v>
      </c>
      <c r="P8009" s="15">
        <v>123</v>
      </c>
      <c r="Q8009">
        <v>26</v>
      </c>
      <c r="R8009" s="18" t="b">
        <f>AND(ISBLANK(S8009),ISBLANK(T8009))</f>
        <v>0</v>
      </c>
      <c r="S8009" s="20">
        <v>0.93</v>
      </c>
      <c r="T8009" s="20">
        <v>0.94</v>
      </c>
      <c r="U8009" s="15" t="b">
        <f>AND(ISBLANK(V8009),ISBLANK(W8009),ISBLANK(X8009))</f>
        <v>0</v>
      </c>
      <c r="W8009" s="15" t="s">
        <v>351</v>
      </c>
      <c r="AA8009" t="s">
        <v>361</v>
      </c>
      <c r="AB8009" s="24" t="str">
        <f>IF(ISERR(MONTH(AA8009)),TRIM(SUBSTITUTE(AA8009,(RIGHT(TRIM(AA8009),4)),"")),TEXT(AA8009,"mmmm"))</f>
        <v>May</v>
      </c>
      <c r="AC8009" s="24">
        <f>IF(ISERR(YEAR(AA8009)),VALUE(RIGHT(TRIM(AA8009),4)),YEAR(AA8009))</f>
        <v>2014</v>
      </c>
      <c r="AD8009" t="s">
        <v>350</v>
      </c>
      <c r="AE8009" t="b">
        <f>VLOOKUP(AA8009,duplicates!A:C,3,FALSE)</f>
        <v>0</v>
      </c>
      <c r="AF8009" t="b">
        <f t="shared" si="121"/>
        <v>1</v>
      </c>
    </row>
    <row r="8010" spans="1:32" x14ac:dyDescent="0.2">
      <c r="A8010" t="s">
        <v>348</v>
      </c>
      <c r="B8010">
        <v>230</v>
      </c>
      <c r="C8010" t="s">
        <v>201</v>
      </c>
      <c r="D8010" t="s">
        <v>202</v>
      </c>
      <c r="E8010" s="4">
        <f>IF(ISBLANK(G8010),H8010,G8010)</f>
        <v>130</v>
      </c>
      <c r="F8010" s="9" t="b">
        <f>AND(ISBLANK(G8010),ISBLANK(H8010))</f>
        <v>0</v>
      </c>
      <c r="G8010" s="9">
        <v>130</v>
      </c>
      <c r="I8010">
        <v>276</v>
      </c>
      <c r="J8010" s="9" t="b">
        <f>AND(ISBLANK(K8010),ISBLANK(L8010))</f>
        <v>0</v>
      </c>
      <c r="K8010" s="9">
        <v>0</v>
      </c>
      <c r="M8010" s="15" t="b">
        <f>AND(ISBLANK(N8010),ISBLANK(O8010),ISBLANK(P8010))</f>
        <v>0</v>
      </c>
      <c r="N8010" s="15">
        <v>0</v>
      </c>
      <c r="P8010" s="15">
        <v>0</v>
      </c>
      <c r="Q8010">
        <v>0</v>
      </c>
      <c r="R8010" s="18" t="b">
        <f>AND(ISBLANK(S8010),ISBLANK(T8010))</f>
        <v>0</v>
      </c>
      <c r="S8010" s="18" t="s">
        <v>27</v>
      </c>
      <c r="T8010" s="20">
        <v>0.47</v>
      </c>
      <c r="U8010" s="15" t="b">
        <f>AND(ISBLANK(V8010),ISBLANK(W8010),ISBLANK(X8010))</f>
        <v>0</v>
      </c>
      <c r="W8010" s="15" t="s">
        <v>351</v>
      </c>
      <c r="AA8010" t="s">
        <v>361</v>
      </c>
      <c r="AB8010" s="24" t="str">
        <f>IF(ISERR(MONTH(AA8010)),TRIM(SUBSTITUTE(AA8010,(RIGHT(TRIM(AA8010),4)),"")),TEXT(AA8010,"mmmm"))</f>
        <v>May</v>
      </c>
      <c r="AC8010" s="24">
        <f>IF(ISERR(YEAR(AA8010)),VALUE(RIGHT(TRIM(AA8010),4)),YEAR(AA8010))</f>
        <v>2014</v>
      </c>
      <c r="AD8010" t="s">
        <v>350</v>
      </c>
      <c r="AE8010" t="b">
        <f>VLOOKUP(AA8010,duplicates!A:C,3,FALSE)</f>
        <v>0</v>
      </c>
      <c r="AF8010" t="b">
        <f t="shared" si="121"/>
        <v>1</v>
      </c>
    </row>
    <row r="8011" spans="1:32" x14ac:dyDescent="0.2">
      <c r="A8011" t="s">
        <v>348</v>
      </c>
      <c r="B8011">
        <v>231</v>
      </c>
      <c r="C8011" t="s">
        <v>32</v>
      </c>
      <c r="D8011" t="s">
        <v>33</v>
      </c>
      <c r="E8011" s="4">
        <f>IF(ISBLANK(G8011),H8011,G8011)</f>
        <v>366</v>
      </c>
      <c r="F8011" s="9" t="b">
        <f>AND(ISBLANK(G8011),ISBLANK(H8011))</f>
        <v>0</v>
      </c>
      <c r="G8011" s="9">
        <v>366</v>
      </c>
      <c r="I8011">
        <v>369</v>
      </c>
      <c r="J8011" s="9" t="b">
        <f>AND(ISBLANK(K8011),ISBLANK(L8011))</f>
        <v>0</v>
      </c>
      <c r="K8011" s="9">
        <v>181</v>
      </c>
      <c r="M8011" s="15" t="b">
        <f>AND(ISBLANK(N8011),ISBLANK(O8011),ISBLANK(P8011))</f>
        <v>0</v>
      </c>
      <c r="N8011" s="15">
        <v>117</v>
      </c>
      <c r="P8011" s="15">
        <v>181</v>
      </c>
      <c r="Q8011">
        <v>117</v>
      </c>
      <c r="R8011" s="18" t="b">
        <f>AND(ISBLANK(S8011),ISBLANK(T8011))</f>
        <v>0</v>
      </c>
      <c r="S8011" s="20">
        <v>1</v>
      </c>
      <c r="T8011" s="20">
        <v>0.99</v>
      </c>
      <c r="U8011" s="15" t="b">
        <f>AND(ISBLANK(V8011),ISBLANK(W8011),ISBLANK(X8011))</f>
        <v>0</v>
      </c>
      <c r="W8011" s="15" t="s">
        <v>351</v>
      </c>
      <c r="AA8011" t="s">
        <v>361</v>
      </c>
      <c r="AB8011" s="24" t="str">
        <f>IF(ISERR(MONTH(AA8011)),TRIM(SUBSTITUTE(AA8011,(RIGHT(TRIM(AA8011),4)),"")),TEXT(AA8011,"mmmm"))</f>
        <v>May</v>
      </c>
      <c r="AC8011" s="24">
        <f>IF(ISERR(YEAR(AA8011)),VALUE(RIGHT(TRIM(AA8011),4)),YEAR(AA8011))</f>
        <v>2014</v>
      </c>
      <c r="AD8011" t="s">
        <v>350</v>
      </c>
      <c r="AE8011" t="b">
        <f>VLOOKUP(AA8011,duplicates!A:C,3,FALSE)</f>
        <v>0</v>
      </c>
      <c r="AF8011" t="b">
        <f t="shared" si="121"/>
        <v>1</v>
      </c>
    </row>
    <row r="8012" spans="1:32" x14ac:dyDescent="0.2">
      <c r="A8012" t="s">
        <v>348</v>
      </c>
      <c r="B8012">
        <v>307</v>
      </c>
      <c r="C8012" t="s">
        <v>273</v>
      </c>
      <c r="D8012" t="s">
        <v>274</v>
      </c>
      <c r="E8012" s="4">
        <f>IF(ISBLANK(G8012),H8012,G8012)</f>
        <v>50</v>
      </c>
      <c r="F8012" s="9" t="b">
        <f>AND(ISBLANK(G8012),ISBLANK(H8012))</f>
        <v>0</v>
      </c>
      <c r="G8012" s="9">
        <v>50</v>
      </c>
      <c r="I8012">
        <v>306</v>
      </c>
      <c r="J8012" s="9" t="b">
        <f>AND(ISBLANK(K8012),ISBLANK(L8012))</f>
        <v>0</v>
      </c>
      <c r="K8012" s="9">
        <v>3</v>
      </c>
      <c r="M8012" s="15" t="b">
        <f>AND(ISBLANK(N8012),ISBLANK(O8012),ISBLANK(P8012))</f>
        <v>0</v>
      </c>
      <c r="N8012" s="15">
        <v>1</v>
      </c>
      <c r="P8012" s="15">
        <v>26</v>
      </c>
      <c r="Q8012">
        <v>1</v>
      </c>
      <c r="R8012" s="18" t="b">
        <f>AND(ISBLANK(S8012),ISBLANK(T8012))</f>
        <v>0</v>
      </c>
      <c r="S8012" s="20">
        <v>1</v>
      </c>
      <c r="T8012" s="20">
        <v>0.16</v>
      </c>
      <c r="U8012" s="15" t="b">
        <f>AND(ISBLANK(V8012),ISBLANK(W8012),ISBLANK(X8012))</f>
        <v>0</v>
      </c>
      <c r="W8012" s="15" t="s">
        <v>351</v>
      </c>
      <c r="AA8012" t="s">
        <v>361</v>
      </c>
      <c r="AB8012" s="24" t="str">
        <f>IF(ISERR(MONTH(AA8012)),TRIM(SUBSTITUTE(AA8012,(RIGHT(TRIM(AA8012),4)),"")),TEXT(AA8012,"mmmm"))</f>
        <v>May</v>
      </c>
      <c r="AC8012" s="24">
        <f>IF(ISERR(YEAR(AA8012)),VALUE(RIGHT(TRIM(AA8012),4)),YEAR(AA8012))</f>
        <v>2014</v>
      </c>
      <c r="AD8012" t="s">
        <v>350</v>
      </c>
      <c r="AE8012" t="b">
        <f>VLOOKUP(AA8012,duplicates!A:C,3,FALSE)</f>
        <v>0</v>
      </c>
      <c r="AF8012" t="b">
        <f t="shared" si="121"/>
        <v>1</v>
      </c>
    </row>
    <row r="8013" spans="1:32" x14ac:dyDescent="0.2">
      <c r="A8013" t="s">
        <v>348</v>
      </c>
      <c r="B8013">
        <v>308</v>
      </c>
      <c r="C8013" t="s">
        <v>213</v>
      </c>
      <c r="D8013" t="s">
        <v>214</v>
      </c>
      <c r="E8013" s="4">
        <f>IF(ISBLANK(G8013),H8013,G8013)</f>
        <v>369</v>
      </c>
      <c r="F8013" s="9" t="b">
        <f>AND(ISBLANK(G8013),ISBLANK(H8013))</f>
        <v>0</v>
      </c>
      <c r="G8013" s="9">
        <v>369</v>
      </c>
      <c r="I8013">
        <v>386</v>
      </c>
      <c r="J8013" s="9" t="b">
        <f>AND(ISBLANK(K8013),ISBLANK(L8013))</f>
        <v>0</v>
      </c>
      <c r="K8013" s="9">
        <v>47</v>
      </c>
      <c r="M8013" s="15" t="b">
        <f>AND(ISBLANK(N8013),ISBLANK(O8013),ISBLANK(P8013))</f>
        <v>0</v>
      </c>
      <c r="N8013" s="15">
        <v>12</v>
      </c>
      <c r="P8013" s="15">
        <v>47</v>
      </c>
      <c r="Q8013">
        <v>11</v>
      </c>
      <c r="R8013" s="18" t="b">
        <f>AND(ISBLANK(S8013),ISBLANK(T8013))</f>
        <v>0</v>
      </c>
      <c r="S8013" s="20">
        <v>0.92</v>
      </c>
      <c r="T8013" s="20">
        <v>0.96</v>
      </c>
      <c r="U8013" s="15" t="b">
        <f>AND(ISBLANK(V8013),ISBLANK(W8013),ISBLANK(X8013))</f>
        <v>0</v>
      </c>
      <c r="W8013" s="15" t="s">
        <v>351</v>
      </c>
      <c r="AA8013" t="s">
        <v>361</v>
      </c>
      <c r="AB8013" s="24" t="str">
        <f>IF(ISERR(MONTH(AA8013)),TRIM(SUBSTITUTE(AA8013,(RIGHT(TRIM(AA8013),4)),"")),TEXT(AA8013,"mmmm"))</f>
        <v>May</v>
      </c>
      <c r="AC8013" s="24">
        <f>IF(ISERR(YEAR(AA8013)),VALUE(RIGHT(TRIM(AA8013),4)),YEAR(AA8013))</f>
        <v>2014</v>
      </c>
      <c r="AD8013" t="s">
        <v>350</v>
      </c>
      <c r="AE8013" t="b">
        <f>VLOOKUP(AA8013,duplicates!A:C,3,FALSE)</f>
        <v>0</v>
      </c>
      <c r="AF8013" t="b">
        <f t="shared" si="121"/>
        <v>1</v>
      </c>
    </row>
    <row r="8014" spans="1:32" x14ac:dyDescent="0.2">
      <c r="A8014" t="s">
        <v>348</v>
      </c>
      <c r="B8014">
        <v>232</v>
      </c>
      <c r="C8014" t="s">
        <v>185</v>
      </c>
      <c r="D8014" t="s">
        <v>186</v>
      </c>
      <c r="E8014" s="4">
        <f>IF(ISBLANK(G8014),H8014,G8014)</f>
        <v>451</v>
      </c>
      <c r="F8014" s="9" t="b">
        <f>AND(ISBLANK(G8014),ISBLANK(H8014))</f>
        <v>0</v>
      </c>
      <c r="G8014" s="9">
        <v>451</v>
      </c>
      <c r="I8014">
        <v>478</v>
      </c>
      <c r="J8014" s="9" t="b">
        <f>AND(ISBLANK(K8014),ISBLANK(L8014))</f>
        <v>0</v>
      </c>
      <c r="K8014" s="9">
        <v>16</v>
      </c>
      <c r="M8014" s="15" t="b">
        <f>AND(ISBLANK(N8014),ISBLANK(O8014),ISBLANK(P8014))</f>
        <v>0</v>
      </c>
      <c r="N8014" s="15">
        <v>10</v>
      </c>
      <c r="P8014" s="15">
        <v>17</v>
      </c>
      <c r="Q8014">
        <v>10</v>
      </c>
      <c r="R8014" s="18" t="b">
        <f>AND(ISBLANK(S8014),ISBLANK(T8014))</f>
        <v>0</v>
      </c>
      <c r="S8014" s="20">
        <v>1</v>
      </c>
      <c r="T8014" s="20">
        <v>0.94</v>
      </c>
      <c r="U8014" s="15" t="b">
        <f>AND(ISBLANK(V8014),ISBLANK(W8014),ISBLANK(X8014))</f>
        <v>0</v>
      </c>
      <c r="W8014" s="15" t="s">
        <v>351</v>
      </c>
      <c r="AA8014" t="s">
        <v>361</v>
      </c>
      <c r="AB8014" s="24" t="str">
        <f>IF(ISERR(MONTH(AA8014)),TRIM(SUBSTITUTE(AA8014,(RIGHT(TRIM(AA8014),4)),"")),TEXT(AA8014,"mmmm"))</f>
        <v>May</v>
      </c>
      <c r="AC8014" s="24">
        <f>IF(ISERR(YEAR(AA8014)),VALUE(RIGHT(TRIM(AA8014),4)),YEAR(AA8014))</f>
        <v>2014</v>
      </c>
      <c r="AD8014" t="s">
        <v>350</v>
      </c>
      <c r="AE8014" t="b">
        <f>VLOOKUP(AA8014,duplicates!A:C,3,FALSE)</f>
        <v>0</v>
      </c>
      <c r="AF8014" t="b">
        <f t="shared" si="121"/>
        <v>1</v>
      </c>
    </row>
    <row r="8015" spans="1:32" x14ac:dyDescent="0.2">
      <c r="A8015" t="s">
        <v>348</v>
      </c>
      <c r="B8015">
        <v>309</v>
      </c>
      <c r="C8015" t="s">
        <v>307</v>
      </c>
      <c r="D8015" t="s">
        <v>308</v>
      </c>
      <c r="E8015" s="4">
        <f>IF(ISBLANK(G8015),H8015,G8015)</f>
        <v>484</v>
      </c>
      <c r="F8015" s="9" t="b">
        <f>AND(ISBLANK(G8015),ISBLANK(H8015))</f>
        <v>0</v>
      </c>
      <c r="G8015" s="9">
        <v>484</v>
      </c>
      <c r="I8015">
        <v>495</v>
      </c>
      <c r="J8015" s="9" t="b">
        <f>AND(ISBLANK(K8015),ISBLANK(L8015))</f>
        <v>0</v>
      </c>
      <c r="K8015" s="9">
        <v>65</v>
      </c>
      <c r="M8015" s="15" t="b">
        <f>AND(ISBLANK(N8015),ISBLANK(O8015),ISBLANK(P8015))</f>
        <v>0</v>
      </c>
      <c r="N8015" s="15">
        <v>65</v>
      </c>
      <c r="P8015" s="15">
        <v>67</v>
      </c>
      <c r="Q8015">
        <v>65</v>
      </c>
      <c r="R8015" s="18" t="b">
        <f>AND(ISBLANK(S8015),ISBLANK(T8015))</f>
        <v>0</v>
      </c>
      <c r="S8015" s="20">
        <v>1</v>
      </c>
      <c r="T8015" s="20">
        <v>0.98</v>
      </c>
      <c r="U8015" s="15" t="b">
        <f>AND(ISBLANK(V8015),ISBLANK(W8015),ISBLANK(X8015))</f>
        <v>0</v>
      </c>
      <c r="W8015" s="15" t="s">
        <v>351</v>
      </c>
      <c r="AA8015" t="s">
        <v>361</v>
      </c>
      <c r="AB8015" s="24" t="str">
        <f>IF(ISERR(MONTH(AA8015)),TRIM(SUBSTITUTE(AA8015,(RIGHT(TRIM(AA8015),4)),"")),TEXT(AA8015,"mmmm"))</f>
        <v>May</v>
      </c>
      <c r="AC8015" s="24">
        <f>IF(ISERR(YEAR(AA8015)),VALUE(RIGHT(TRIM(AA8015),4)),YEAR(AA8015))</f>
        <v>2014</v>
      </c>
      <c r="AD8015" t="s">
        <v>350</v>
      </c>
      <c r="AE8015" t="b">
        <f>VLOOKUP(AA8015,duplicates!A:C,3,FALSE)</f>
        <v>0</v>
      </c>
      <c r="AF8015" t="b">
        <f t="shared" si="121"/>
        <v>1</v>
      </c>
    </row>
    <row r="8016" spans="1:32" x14ac:dyDescent="0.2">
      <c r="A8016" t="s">
        <v>348</v>
      </c>
      <c r="B8016">
        <v>233</v>
      </c>
      <c r="C8016" t="s">
        <v>133</v>
      </c>
      <c r="D8016" t="s">
        <v>134</v>
      </c>
      <c r="E8016" s="4">
        <f>IF(ISBLANK(G8016),H8016,G8016)</f>
        <v>299</v>
      </c>
      <c r="F8016" s="9" t="b">
        <f>AND(ISBLANK(G8016),ISBLANK(H8016))</f>
        <v>0</v>
      </c>
      <c r="G8016" s="9">
        <v>299</v>
      </c>
      <c r="I8016">
        <v>325</v>
      </c>
      <c r="J8016" s="9" t="b">
        <f>AND(ISBLANK(K8016),ISBLANK(L8016))</f>
        <v>0</v>
      </c>
      <c r="K8016" s="9">
        <v>8</v>
      </c>
      <c r="M8016" s="15" t="b">
        <f>AND(ISBLANK(N8016),ISBLANK(O8016),ISBLANK(P8016))</f>
        <v>0</v>
      </c>
      <c r="N8016" s="15">
        <v>2</v>
      </c>
      <c r="P8016" s="15">
        <v>8</v>
      </c>
      <c r="Q8016">
        <v>2</v>
      </c>
      <c r="R8016" s="18" t="b">
        <f>AND(ISBLANK(S8016),ISBLANK(T8016))</f>
        <v>0</v>
      </c>
      <c r="S8016" s="20">
        <v>1</v>
      </c>
      <c r="T8016" s="20">
        <v>0.92</v>
      </c>
      <c r="U8016" s="15" t="b">
        <f>AND(ISBLANK(V8016),ISBLANK(W8016),ISBLANK(X8016))</f>
        <v>0</v>
      </c>
      <c r="W8016" s="15" t="s">
        <v>351</v>
      </c>
      <c r="AA8016" t="s">
        <v>361</v>
      </c>
      <c r="AB8016" s="24" t="str">
        <f>IF(ISERR(MONTH(AA8016)),TRIM(SUBSTITUTE(AA8016,(RIGHT(TRIM(AA8016),4)),"")),TEXT(AA8016,"mmmm"))</f>
        <v>May</v>
      </c>
      <c r="AC8016" s="24">
        <f>IF(ISERR(YEAR(AA8016)),VALUE(RIGHT(TRIM(AA8016),4)),YEAR(AA8016))</f>
        <v>2014</v>
      </c>
      <c r="AD8016" t="s">
        <v>350</v>
      </c>
      <c r="AE8016" t="b">
        <f>VLOOKUP(AA8016,duplicates!A:C,3,FALSE)</f>
        <v>0</v>
      </c>
      <c r="AF8016" t="b">
        <f t="shared" si="121"/>
        <v>1</v>
      </c>
    </row>
    <row r="8017" spans="1:32" x14ac:dyDescent="0.2">
      <c r="A8017" t="s">
        <v>348</v>
      </c>
      <c r="B8017">
        <v>234</v>
      </c>
      <c r="C8017" t="s">
        <v>43</v>
      </c>
      <c r="D8017" t="s">
        <v>44</v>
      </c>
      <c r="E8017" s="4">
        <f>IF(ISBLANK(G8017),H8017,G8017)</f>
        <v>269</v>
      </c>
      <c r="F8017" s="9" t="b">
        <f>AND(ISBLANK(G8017),ISBLANK(H8017))</f>
        <v>0</v>
      </c>
      <c r="G8017" s="9">
        <v>269</v>
      </c>
      <c r="I8017">
        <v>393</v>
      </c>
      <c r="J8017" s="9" t="b">
        <f>AND(ISBLANK(K8017),ISBLANK(L8017))</f>
        <v>0</v>
      </c>
      <c r="K8017" s="9">
        <v>50</v>
      </c>
      <c r="M8017" s="15" t="b">
        <f>AND(ISBLANK(N8017),ISBLANK(O8017),ISBLANK(P8017))</f>
        <v>0</v>
      </c>
      <c r="N8017" s="15">
        <v>13</v>
      </c>
      <c r="P8017" s="15">
        <v>50</v>
      </c>
      <c r="Q8017">
        <v>13</v>
      </c>
      <c r="R8017" s="18" t="b">
        <f>AND(ISBLANK(S8017),ISBLANK(T8017))</f>
        <v>0</v>
      </c>
      <c r="S8017" s="20">
        <v>1</v>
      </c>
      <c r="T8017" s="20">
        <v>0.68</v>
      </c>
      <c r="U8017" s="15" t="b">
        <f>AND(ISBLANK(V8017),ISBLANK(W8017),ISBLANK(X8017))</f>
        <v>0</v>
      </c>
      <c r="W8017" s="15" t="s">
        <v>351</v>
      </c>
      <c r="AA8017" t="s">
        <v>361</v>
      </c>
      <c r="AB8017" s="24" t="str">
        <f>IF(ISERR(MONTH(AA8017)),TRIM(SUBSTITUTE(AA8017,(RIGHT(TRIM(AA8017),4)),"")),TEXT(AA8017,"mmmm"))</f>
        <v>May</v>
      </c>
      <c r="AC8017" s="24">
        <f>IF(ISERR(YEAR(AA8017)),VALUE(RIGHT(TRIM(AA8017),4)),YEAR(AA8017))</f>
        <v>2014</v>
      </c>
      <c r="AD8017" t="s">
        <v>350</v>
      </c>
      <c r="AE8017" t="b">
        <f>VLOOKUP(AA8017,duplicates!A:C,3,FALSE)</f>
        <v>0</v>
      </c>
      <c r="AF8017" t="b">
        <f t="shared" si="121"/>
        <v>1</v>
      </c>
    </row>
    <row r="8018" spans="1:32" x14ac:dyDescent="0.2">
      <c r="A8018" t="s">
        <v>348</v>
      </c>
      <c r="B8018">
        <v>235</v>
      </c>
      <c r="C8018" t="s">
        <v>51</v>
      </c>
      <c r="D8018" t="s">
        <v>52</v>
      </c>
      <c r="E8018" s="4">
        <f>IF(ISBLANK(G8018),H8018,G8018)</f>
        <v>16</v>
      </c>
      <c r="F8018" s="9" t="b">
        <f>AND(ISBLANK(G8018),ISBLANK(H8018))</f>
        <v>0</v>
      </c>
      <c r="G8018" s="9">
        <v>16</v>
      </c>
      <c r="I8018">
        <v>17</v>
      </c>
      <c r="J8018" s="9" t="b">
        <f>AND(ISBLANK(K8018),ISBLANK(L8018))</f>
        <v>0</v>
      </c>
      <c r="K8018" s="9">
        <v>1</v>
      </c>
      <c r="M8018" s="15" t="b">
        <f>AND(ISBLANK(N8018),ISBLANK(O8018),ISBLANK(P8018))</f>
        <v>0</v>
      </c>
      <c r="N8018" s="15">
        <v>1</v>
      </c>
      <c r="P8018" s="15">
        <v>1</v>
      </c>
      <c r="Q8018">
        <v>1</v>
      </c>
      <c r="R8018" s="18" t="b">
        <f>AND(ISBLANK(S8018),ISBLANK(T8018))</f>
        <v>0</v>
      </c>
      <c r="S8018" s="20">
        <v>1</v>
      </c>
      <c r="T8018" s="20">
        <v>0.94</v>
      </c>
      <c r="U8018" s="15" t="b">
        <f>AND(ISBLANK(V8018),ISBLANK(W8018),ISBLANK(X8018))</f>
        <v>0</v>
      </c>
      <c r="W8018" s="15" t="s">
        <v>351</v>
      </c>
      <c r="AA8018" t="s">
        <v>361</v>
      </c>
      <c r="AB8018" s="24" t="str">
        <f>IF(ISERR(MONTH(AA8018)),TRIM(SUBSTITUTE(AA8018,(RIGHT(TRIM(AA8018),4)),"")),TEXT(AA8018,"mmmm"))</f>
        <v>May</v>
      </c>
      <c r="AC8018" s="24">
        <f>IF(ISERR(YEAR(AA8018)),VALUE(RIGHT(TRIM(AA8018),4)),YEAR(AA8018))</f>
        <v>2014</v>
      </c>
      <c r="AD8018" t="s">
        <v>350</v>
      </c>
      <c r="AE8018" t="b">
        <f>VLOOKUP(AA8018,duplicates!A:C,3,FALSE)</f>
        <v>0</v>
      </c>
      <c r="AF8018" t="b">
        <f t="shared" si="121"/>
        <v>1</v>
      </c>
    </row>
    <row r="8019" spans="1:32" x14ac:dyDescent="0.2">
      <c r="A8019" t="s">
        <v>348</v>
      </c>
      <c r="B8019">
        <v>236</v>
      </c>
      <c r="C8019" t="s">
        <v>77</v>
      </c>
      <c r="D8019" t="s">
        <v>78</v>
      </c>
      <c r="E8019" s="4">
        <f>IF(ISBLANK(G8019),H8019,G8019)</f>
        <v>12</v>
      </c>
      <c r="F8019" s="9" t="b">
        <f>AND(ISBLANK(G8019),ISBLANK(H8019))</f>
        <v>0</v>
      </c>
      <c r="G8019" s="9">
        <v>12</v>
      </c>
      <c r="I8019">
        <v>12</v>
      </c>
      <c r="J8019" s="9" t="b">
        <f>AND(ISBLANK(K8019),ISBLANK(L8019))</f>
        <v>0</v>
      </c>
      <c r="K8019" s="9">
        <v>1</v>
      </c>
      <c r="M8019" s="15" t="b">
        <f>AND(ISBLANK(N8019),ISBLANK(O8019),ISBLANK(P8019))</f>
        <v>0</v>
      </c>
      <c r="N8019" s="15">
        <v>1</v>
      </c>
      <c r="P8019" s="15">
        <v>1</v>
      </c>
      <c r="Q8019">
        <v>1</v>
      </c>
      <c r="R8019" s="18" t="b">
        <f>AND(ISBLANK(S8019),ISBLANK(T8019))</f>
        <v>0</v>
      </c>
      <c r="S8019" s="20">
        <v>1</v>
      </c>
      <c r="T8019" s="20">
        <v>1</v>
      </c>
      <c r="U8019" s="15" t="b">
        <f>AND(ISBLANK(V8019),ISBLANK(W8019),ISBLANK(X8019))</f>
        <v>0</v>
      </c>
      <c r="W8019" s="15" t="s">
        <v>351</v>
      </c>
      <c r="AA8019" t="s">
        <v>361</v>
      </c>
      <c r="AB8019" s="24" t="str">
        <f>IF(ISERR(MONTH(AA8019)),TRIM(SUBSTITUTE(AA8019,(RIGHT(TRIM(AA8019),4)),"")),TEXT(AA8019,"mmmm"))</f>
        <v>May</v>
      </c>
      <c r="AC8019" s="24">
        <f>IF(ISERR(YEAR(AA8019)),VALUE(RIGHT(TRIM(AA8019),4)),YEAR(AA8019))</f>
        <v>2014</v>
      </c>
      <c r="AD8019" t="s">
        <v>350</v>
      </c>
      <c r="AE8019" t="b">
        <f>VLOOKUP(AA8019,duplicates!A:C,3,FALSE)</f>
        <v>0</v>
      </c>
      <c r="AF8019" t="b">
        <f t="shared" si="121"/>
        <v>1</v>
      </c>
    </row>
    <row r="8020" spans="1:32" x14ac:dyDescent="0.2">
      <c r="A8020" t="s">
        <v>348</v>
      </c>
      <c r="B8020">
        <v>237</v>
      </c>
      <c r="C8020" t="s">
        <v>139</v>
      </c>
      <c r="D8020" t="s">
        <v>140</v>
      </c>
      <c r="E8020" s="4">
        <f>IF(ISBLANK(G8020),H8020,G8020)</f>
        <v>512</v>
      </c>
      <c r="F8020" s="9" t="b">
        <f>AND(ISBLANK(G8020),ISBLANK(H8020))</f>
        <v>0</v>
      </c>
      <c r="G8020" s="9">
        <v>512</v>
      </c>
      <c r="I8020">
        <v>545</v>
      </c>
      <c r="J8020" s="9" t="b">
        <f>AND(ISBLANK(K8020),ISBLANK(L8020))</f>
        <v>0</v>
      </c>
      <c r="K8020" s="9">
        <v>113</v>
      </c>
      <c r="M8020" s="15" t="b">
        <f>AND(ISBLANK(N8020),ISBLANK(O8020),ISBLANK(P8020))</f>
        <v>0</v>
      </c>
      <c r="N8020" s="15">
        <v>69</v>
      </c>
      <c r="P8020" s="15">
        <v>113</v>
      </c>
      <c r="Q8020">
        <v>63</v>
      </c>
      <c r="R8020" s="18" t="b">
        <f>AND(ISBLANK(S8020),ISBLANK(T8020))</f>
        <v>0</v>
      </c>
      <c r="S8020" s="20">
        <v>0.91</v>
      </c>
      <c r="T8020" s="20">
        <v>0.94</v>
      </c>
      <c r="U8020" s="15" t="b">
        <f>AND(ISBLANK(V8020),ISBLANK(W8020),ISBLANK(X8020))</f>
        <v>0</v>
      </c>
      <c r="W8020" s="15" t="s">
        <v>351</v>
      </c>
      <c r="AA8020" t="s">
        <v>361</v>
      </c>
      <c r="AB8020" s="24" t="str">
        <f>IF(ISERR(MONTH(AA8020)),TRIM(SUBSTITUTE(AA8020,(RIGHT(TRIM(AA8020),4)),"")),TEXT(AA8020,"mmmm"))</f>
        <v>May</v>
      </c>
      <c r="AC8020" s="24">
        <f>IF(ISERR(YEAR(AA8020)),VALUE(RIGHT(TRIM(AA8020),4)),YEAR(AA8020))</f>
        <v>2014</v>
      </c>
      <c r="AD8020" t="s">
        <v>350</v>
      </c>
      <c r="AE8020" t="b">
        <f>VLOOKUP(AA8020,duplicates!A:C,3,FALSE)</f>
        <v>0</v>
      </c>
      <c r="AF8020" t="b">
        <f t="shared" si="121"/>
        <v>1</v>
      </c>
    </row>
    <row r="8021" spans="1:32" x14ac:dyDescent="0.2">
      <c r="A8021" t="s">
        <v>348</v>
      </c>
      <c r="B8021">
        <v>238</v>
      </c>
      <c r="C8021" t="s">
        <v>36</v>
      </c>
      <c r="D8021" t="s">
        <v>37</v>
      </c>
      <c r="E8021" s="4">
        <f>IF(ISBLANK(G8021),H8021,G8021)</f>
        <v>116</v>
      </c>
      <c r="F8021" s="9" t="b">
        <f>AND(ISBLANK(G8021),ISBLANK(H8021))</f>
        <v>0</v>
      </c>
      <c r="G8021" s="9">
        <v>116</v>
      </c>
      <c r="I8021">
        <v>218</v>
      </c>
      <c r="J8021" s="9" t="b">
        <f>AND(ISBLANK(K8021),ISBLANK(L8021))</f>
        <v>0</v>
      </c>
      <c r="K8021" s="9">
        <v>1</v>
      </c>
      <c r="M8021" s="15" t="b">
        <f>AND(ISBLANK(N8021),ISBLANK(O8021),ISBLANK(P8021))</f>
        <v>0</v>
      </c>
      <c r="N8021" s="15">
        <v>1</v>
      </c>
      <c r="P8021" s="15">
        <v>14</v>
      </c>
      <c r="Q8021">
        <v>1</v>
      </c>
      <c r="R8021" s="18" t="b">
        <f>AND(ISBLANK(S8021),ISBLANK(T8021))</f>
        <v>0</v>
      </c>
      <c r="S8021" s="20">
        <v>1</v>
      </c>
      <c r="T8021" s="20">
        <v>0.53</v>
      </c>
      <c r="U8021" s="15" t="b">
        <f>AND(ISBLANK(V8021),ISBLANK(W8021),ISBLANK(X8021))</f>
        <v>0</v>
      </c>
      <c r="W8021" s="15" t="s">
        <v>351</v>
      </c>
      <c r="AA8021" t="s">
        <v>361</v>
      </c>
      <c r="AB8021" s="24" t="str">
        <f>IF(ISERR(MONTH(AA8021)),TRIM(SUBSTITUTE(AA8021,(RIGHT(TRIM(AA8021),4)),"")),TEXT(AA8021,"mmmm"))</f>
        <v>May</v>
      </c>
      <c r="AC8021" s="24">
        <f>IF(ISERR(YEAR(AA8021)),VALUE(RIGHT(TRIM(AA8021),4)),YEAR(AA8021))</f>
        <v>2014</v>
      </c>
      <c r="AD8021" t="s">
        <v>350</v>
      </c>
      <c r="AE8021" t="b">
        <f>VLOOKUP(AA8021,duplicates!A:C,3,FALSE)</f>
        <v>0</v>
      </c>
      <c r="AF8021" t="b">
        <f t="shared" si="121"/>
        <v>1</v>
      </c>
    </row>
    <row r="8022" spans="1:32" x14ac:dyDescent="0.2">
      <c r="A8022" t="s">
        <v>348</v>
      </c>
      <c r="B8022">
        <v>239</v>
      </c>
      <c r="C8022" t="s">
        <v>165</v>
      </c>
      <c r="D8022" t="s">
        <v>166</v>
      </c>
      <c r="E8022" s="4">
        <f>IF(ISBLANK(G8022),H8022,G8022)</f>
        <v>422</v>
      </c>
      <c r="F8022" s="9" t="b">
        <f>AND(ISBLANK(G8022),ISBLANK(H8022))</f>
        <v>0</v>
      </c>
      <c r="G8022" s="9">
        <v>422</v>
      </c>
      <c r="I8022">
        <v>467</v>
      </c>
      <c r="J8022" s="9" t="b">
        <f>AND(ISBLANK(K8022),ISBLANK(L8022))</f>
        <v>0</v>
      </c>
      <c r="K8022" s="9">
        <v>30</v>
      </c>
      <c r="M8022" s="15" t="b">
        <f>AND(ISBLANK(N8022),ISBLANK(O8022),ISBLANK(P8022))</f>
        <v>0</v>
      </c>
      <c r="N8022" s="15">
        <v>24</v>
      </c>
      <c r="P8022" s="15">
        <v>30</v>
      </c>
      <c r="Q8022">
        <v>23</v>
      </c>
      <c r="R8022" s="18" t="b">
        <f>AND(ISBLANK(S8022),ISBLANK(T8022))</f>
        <v>0</v>
      </c>
      <c r="S8022" s="20">
        <v>0.96</v>
      </c>
      <c r="T8022" s="20">
        <v>0.9</v>
      </c>
      <c r="U8022" s="15" t="b">
        <f>AND(ISBLANK(V8022),ISBLANK(W8022),ISBLANK(X8022))</f>
        <v>0</v>
      </c>
      <c r="W8022" s="15" t="s">
        <v>351</v>
      </c>
      <c r="AA8022" t="s">
        <v>361</v>
      </c>
      <c r="AB8022" s="24" t="str">
        <f>IF(ISERR(MONTH(AA8022)),TRIM(SUBSTITUTE(AA8022,(RIGHT(TRIM(AA8022),4)),"")),TEXT(AA8022,"mmmm"))</f>
        <v>May</v>
      </c>
      <c r="AC8022" s="24">
        <f>IF(ISERR(YEAR(AA8022)),VALUE(RIGHT(TRIM(AA8022),4)),YEAR(AA8022))</f>
        <v>2014</v>
      </c>
      <c r="AD8022" t="s">
        <v>350</v>
      </c>
      <c r="AE8022" t="b">
        <f>VLOOKUP(AA8022,duplicates!A:C,3,FALSE)</f>
        <v>0</v>
      </c>
      <c r="AF8022" t="b">
        <f t="shared" si="121"/>
        <v>1</v>
      </c>
    </row>
    <row r="8023" spans="1:32" x14ac:dyDescent="0.2">
      <c r="A8023" t="s">
        <v>348</v>
      </c>
      <c r="B8023">
        <v>310</v>
      </c>
      <c r="C8023" t="s">
        <v>259</v>
      </c>
      <c r="D8023" t="s">
        <v>260</v>
      </c>
      <c r="E8023" s="4">
        <f>IF(ISBLANK(G8023),H8023,G8023)</f>
        <v>238</v>
      </c>
      <c r="F8023" s="9" t="b">
        <f>AND(ISBLANK(G8023),ISBLANK(H8023))</f>
        <v>0</v>
      </c>
      <c r="G8023" s="9">
        <v>238</v>
      </c>
      <c r="I8023">
        <v>370</v>
      </c>
      <c r="J8023" s="9" t="b">
        <f>AND(ISBLANK(K8023),ISBLANK(L8023))</f>
        <v>0</v>
      </c>
      <c r="K8023" s="9">
        <v>9</v>
      </c>
      <c r="M8023" s="15" t="b">
        <f>AND(ISBLANK(N8023),ISBLANK(O8023),ISBLANK(P8023))</f>
        <v>0</v>
      </c>
      <c r="N8023" s="15">
        <v>127</v>
      </c>
      <c r="P8023" s="15">
        <v>9</v>
      </c>
      <c r="Q8023">
        <v>23</v>
      </c>
      <c r="R8023" s="18" t="b">
        <f>AND(ISBLANK(S8023),ISBLANK(T8023))</f>
        <v>0</v>
      </c>
      <c r="S8023" s="20">
        <v>0.18</v>
      </c>
      <c r="T8023" s="20">
        <v>0.64</v>
      </c>
      <c r="U8023" s="15" t="b">
        <f>AND(ISBLANK(V8023),ISBLANK(W8023),ISBLANK(X8023))</f>
        <v>0</v>
      </c>
      <c r="W8023" s="15" t="s">
        <v>351</v>
      </c>
      <c r="AA8023" t="s">
        <v>361</v>
      </c>
      <c r="AB8023" s="24" t="str">
        <f>IF(ISERR(MONTH(AA8023)),TRIM(SUBSTITUTE(AA8023,(RIGHT(TRIM(AA8023),4)),"")),TEXT(AA8023,"mmmm"))</f>
        <v>May</v>
      </c>
      <c r="AC8023" s="24">
        <f>IF(ISERR(YEAR(AA8023)),VALUE(RIGHT(TRIM(AA8023),4)),YEAR(AA8023))</f>
        <v>2014</v>
      </c>
      <c r="AD8023" t="s">
        <v>350</v>
      </c>
      <c r="AE8023" t="b">
        <f>VLOOKUP(AA8023,duplicates!A:C,3,FALSE)</f>
        <v>0</v>
      </c>
      <c r="AF8023" t="b">
        <f t="shared" si="121"/>
        <v>1</v>
      </c>
    </row>
    <row r="8024" spans="1:32" x14ac:dyDescent="0.2">
      <c r="A8024" t="s">
        <v>348</v>
      </c>
      <c r="B8024">
        <v>240</v>
      </c>
      <c r="C8024" t="s">
        <v>61</v>
      </c>
      <c r="D8024" t="s">
        <v>62</v>
      </c>
      <c r="E8024" s="4">
        <f>IF(ISBLANK(G8024),H8024,G8024)</f>
        <v>260</v>
      </c>
      <c r="F8024" s="9" t="b">
        <f>AND(ISBLANK(G8024),ISBLANK(H8024))</f>
        <v>0</v>
      </c>
      <c r="G8024" s="9">
        <v>260</v>
      </c>
      <c r="I8024">
        <v>278</v>
      </c>
      <c r="J8024" s="9" t="b">
        <f>AND(ISBLANK(K8024),ISBLANK(L8024))</f>
        <v>0</v>
      </c>
      <c r="K8024" s="9">
        <v>48</v>
      </c>
      <c r="M8024" s="15" t="b">
        <f>AND(ISBLANK(N8024),ISBLANK(O8024),ISBLANK(P8024))</f>
        <v>0</v>
      </c>
      <c r="N8024" s="15">
        <v>48</v>
      </c>
      <c r="P8024" s="15">
        <v>48</v>
      </c>
      <c r="Q8024">
        <v>48</v>
      </c>
      <c r="R8024" s="18" t="b">
        <f>AND(ISBLANK(S8024),ISBLANK(T8024))</f>
        <v>0</v>
      </c>
      <c r="S8024" s="20">
        <v>1</v>
      </c>
      <c r="T8024" s="20">
        <v>0.94</v>
      </c>
      <c r="U8024" s="15" t="b">
        <f>AND(ISBLANK(V8024),ISBLANK(W8024),ISBLANK(X8024))</f>
        <v>0</v>
      </c>
      <c r="W8024" s="15" t="s">
        <v>351</v>
      </c>
      <c r="AA8024" t="s">
        <v>361</v>
      </c>
      <c r="AB8024" s="24" t="str">
        <f>IF(ISERR(MONTH(AA8024)),TRIM(SUBSTITUTE(AA8024,(RIGHT(TRIM(AA8024),4)),"")),TEXT(AA8024,"mmmm"))</f>
        <v>May</v>
      </c>
      <c r="AC8024" s="24">
        <f>IF(ISERR(YEAR(AA8024)),VALUE(RIGHT(TRIM(AA8024),4)),YEAR(AA8024))</f>
        <v>2014</v>
      </c>
      <c r="AD8024" t="s">
        <v>350</v>
      </c>
      <c r="AE8024" t="b">
        <f>VLOOKUP(AA8024,duplicates!A:C,3,FALSE)</f>
        <v>0</v>
      </c>
      <c r="AF8024" t="b">
        <f t="shared" si="121"/>
        <v>1</v>
      </c>
    </row>
    <row r="8025" spans="1:32" x14ac:dyDescent="0.2">
      <c r="A8025" t="s">
        <v>348</v>
      </c>
      <c r="B8025">
        <v>241</v>
      </c>
      <c r="C8025" t="s">
        <v>343</v>
      </c>
      <c r="D8025" t="s">
        <v>344</v>
      </c>
      <c r="E8025" s="4" t="str">
        <f>IF(ISBLANK(G8025),H8025,G8025)</f>
        <v>NIL RETURN</v>
      </c>
      <c r="F8025" s="9" t="b">
        <f>AND(ISBLANK(G8025),ISBLANK(H8025))</f>
        <v>0</v>
      </c>
      <c r="G8025" s="9" t="s">
        <v>317</v>
      </c>
      <c r="I8025" t="s">
        <v>317</v>
      </c>
      <c r="J8025" s="9" t="b">
        <f>AND(ISBLANK(K8025),ISBLANK(L8025))</f>
        <v>0</v>
      </c>
      <c r="K8025" s="9" t="s">
        <v>317</v>
      </c>
      <c r="M8025" s="15" t="b">
        <f>AND(ISBLANK(N8025),ISBLANK(O8025),ISBLANK(P8025))</f>
        <v>0</v>
      </c>
      <c r="N8025" s="15" t="s">
        <v>317</v>
      </c>
      <c r="P8025" s="15" t="s">
        <v>317</v>
      </c>
      <c r="Q8025" t="s">
        <v>317</v>
      </c>
      <c r="R8025" s="18" t="b">
        <f>AND(ISBLANK(S8025),ISBLANK(T8025))</f>
        <v>0</v>
      </c>
      <c r="S8025" s="18" t="s">
        <v>317</v>
      </c>
      <c r="T8025" s="18" t="s">
        <v>317</v>
      </c>
      <c r="U8025" s="15" t="b">
        <f>AND(ISBLANK(V8025),ISBLANK(W8025),ISBLANK(X8025))</f>
        <v>0</v>
      </c>
      <c r="W8025" s="15" t="s">
        <v>351</v>
      </c>
      <c r="AA8025" t="s">
        <v>361</v>
      </c>
      <c r="AB8025" s="24" t="str">
        <f>IF(ISERR(MONTH(AA8025)),TRIM(SUBSTITUTE(AA8025,(RIGHT(TRIM(AA8025),4)),"")),TEXT(AA8025,"mmmm"))</f>
        <v>May</v>
      </c>
      <c r="AC8025" s="24">
        <f>IF(ISERR(YEAR(AA8025)),VALUE(RIGHT(TRIM(AA8025),4)),YEAR(AA8025))</f>
        <v>2014</v>
      </c>
      <c r="AD8025" t="s">
        <v>350</v>
      </c>
      <c r="AE8025" t="b">
        <f>VLOOKUP(AA8025,duplicates!A:C,3,FALSE)</f>
        <v>0</v>
      </c>
      <c r="AF8025" t="b">
        <f t="shared" si="121"/>
        <v>1</v>
      </c>
    </row>
    <row r="8026" spans="1:32" x14ac:dyDescent="0.2">
      <c r="A8026" t="s">
        <v>348</v>
      </c>
      <c r="B8026">
        <v>242</v>
      </c>
      <c r="C8026" t="s">
        <v>85</v>
      </c>
      <c r="D8026" t="s">
        <v>86</v>
      </c>
      <c r="E8026" s="4">
        <f>IF(ISBLANK(G8026),H8026,G8026)</f>
        <v>234</v>
      </c>
      <c r="F8026" s="9" t="b">
        <f>AND(ISBLANK(G8026),ISBLANK(H8026))</f>
        <v>0</v>
      </c>
      <c r="G8026" s="9">
        <v>234</v>
      </c>
      <c r="I8026">
        <v>239</v>
      </c>
      <c r="J8026" s="9" t="b">
        <f>AND(ISBLANK(K8026),ISBLANK(L8026))</f>
        <v>0</v>
      </c>
      <c r="K8026" s="9">
        <v>85</v>
      </c>
      <c r="M8026" s="15" t="b">
        <f>AND(ISBLANK(N8026),ISBLANK(O8026),ISBLANK(P8026))</f>
        <v>0</v>
      </c>
      <c r="N8026" s="15">
        <v>6</v>
      </c>
      <c r="P8026" s="15">
        <v>91</v>
      </c>
      <c r="Q8026">
        <v>0</v>
      </c>
      <c r="R8026" s="18" t="b">
        <f>AND(ISBLANK(S8026),ISBLANK(T8026))</f>
        <v>0</v>
      </c>
      <c r="S8026" s="20">
        <v>0</v>
      </c>
      <c r="T8026" s="20">
        <v>0.98</v>
      </c>
      <c r="U8026" s="15" t="b">
        <f>AND(ISBLANK(V8026),ISBLANK(W8026),ISBLANK(X8026))</f>
        <v>0</v>
      </c>
      <c r="W8026" s="15" t="s">
        <v>351</v>
      </c>
      <c r="AA8026" t="s">
        <v>361</v>
      </c>
      <c r="AB8026" s="24" t="str">
        <f>IF(ISERR(MONTH(AA8026)),TRIM(SUBSTITUTE(AA8026,(RIGHT(TRIM(AA8026),4)),"")),TEXT(AA8026,"mmmm"))</f>
        <v>May</v>
      </c>
      <c r="AC8026" s="24">
        <f>IF(ISERR(YEAR(AA8026)),VALUE(RIGHT(TRIM(AA8026),4)),YEAR(AA8026))</f>
        <v>2014</v>
      </c>
      <c r="AD8026" t="s">
        <v>350</v>
      </c>
      <c r="AE8026" t="b">
        <f>VLOOKUP(AA8026,duplicates!A:C,3,FALSE)</f>
        <v>0</v>
      </c>
      <c r="AF8026" t="b">
        <f t="shared" si="121"/>
        <v>1</v>
      </c>
    </row>
    <row r="8027" spans="1:32" x14ac:dyDescent="0.2">
      <c r="A8027" t="s">
        <v>348</v>
      </c>
      <c r="B8027">
        <v>243</v>
      </c>
      <c r="C8027" t="s">
        <v>73</v>
      </c>
      <c r="D8027" t="s">
        <v>74</v>
      </c>
      <c r="E8027" s="4">
        <f>IF(ISBLANK(G8027),H8027,G8027)</f>
        <v>479</v>
      </c>
      <c r="F8027" s="9" t="b">
        <f>AND(ISBLANK(G8027),ISBLANK(H8027))</f>
        <v>0</v>
      </c>
      <c r="G8027" s="9">
        <v>479</v>
      </c>
      <c r="I8027">
        <v>568</v>
      </c>
      <c r="J8027" s="9" t="b">
        <f>AND(ISBLANK(K8027),ISBLANK(L8027))</f>
        <v>0</v>
      </c>
      <c r="K8027" s="9">
        <v>49</v>
      </c>
      <c r="M8027" s="15" t="b">
        <f>AND(ISBLANK(N8027),ISBLANK(O8027),ISBLANK(P8027))</f>
        <v>0</v>
      </c>
      <c r="N8027" s="15">
        <v>18</v>
      </c>
      <c r="P8027" s="15">
        <v>104</v>
      </c>
      <c r="Q8027">
        <v>12</v>
      </c>
      <c r="R8027" s="18" t="b">
        <f>AND(ISBLANK(S8027),ISBLANK(T8027))</f>
        <v>0</v>
      </c>
      <c r="S8027" s="20">
        <v>0.67</v>
      </c>
      <c r="T8027" s="20">
        <v>0.84</v>
      </c>
      <c r="U8027" s="15" t="b">
        <f>AND(ISBLANK(V8027),ISBLANK(W8027),ISBLANK(X8027))</f>
        <v>0</v>
      </c>
      <c r="W8027" s="15" t="s">
        <v>351</v>
      </c>
      <c r="AA8027" t="s">
        <v>361</v>
      </c>
      <c r="AB8027" s="24" t="str">
        <f>IF(ISERR(MONTH(AA8027)),TRIM(SUBSTITUTE(AA8027,(RIGHT(TRIM(AA8027),4)),"")),TEXT(AA8027,"mmmm"))</f>
        <v>May</v>
      </c>
      <c r="AC8027" s="24">
        <f>IF(ISERR(YEAR(AA8027)),VALUE(RIGHT(TRIM(AA8027),4)),YEAR(AA8027))</f>
        <v>2014</v>
      </c>
      <c r="AD8027" t="s">
        <v>350</v>
      </c>
      <c r="AE8027" t="b">
        <f>VLOOKUP(AA8027,duplicates!A:C,3,FALSE)</f>
        <v>0</v>
      </c>
      <c r="AF8027" t="b">
        <f t="shared" si="121"/>
        <v>1</v>
      </c>
    </row>
    <row r="8028" spans="1:32" x14ac:dyDescent="0.2">
      <c r="A8028" t="s">
        <v>348</v>
      </c>
      <c r="B8028">
        <v>244</v>
      </c>
      <c r="C8028" t="s">
        <v>151</v>
      </c>
      <c r="D8028" t="s">
        <v>152</v>
      </c>
      <c r="E8028" s="4">
        <f>IF(ISBLANK(G8028),H8028,G8028)</f>
        <v>20</v>
      </c>
      <c r="F8028" s="9" t="b">
        <f>AND(ISBLANK(G8028),ISBLANK(H8028))</f>
        <v>0</v>
      </c>
      <c r="G8028" s="9">
        <v>20</v>
      </c>
      <c r="I8028">
        <v>20</v>
      </c>
      <c r="J8028" s="9" t="b">
        <f>AND(ISBLANK(K8028),ISBLANK(L8028))</f>
        <v>0</v>
      </c>
      <c r="K8028" s="9">
        <v>0</v>
      </c>
      <c r="M8028" s="15" t="b">
        <f>AND(ISBLANK(N8028),ISBLANK(O8028),ISBLANK(P8028))</f>
        <v>0</v>
      </c>
      <c r="N8028" s="15">
        <v>0</v>
      </c>
      <c r="P8028" s="15">
        <v>0</v>
      </c>
      <c r="Q8028">
        <v>0</v>
      </c>
      <c r="R8028" s="18" t="b">
        <f>AND(ISBLANK(S8028),ISBLANK(T8028))</f>
        <v>0</v>
      </c>
      <c r="S8028" s="18" t="s">
        <v>27</v>
      </c>
      <c r="T8028" s="20">
        <v>1</v>
      </c>
      <c r="U8028" s="15" t="b">
        <f>AND(ISBLANK(V8028),ISBLANK(W8028),ISBLANK(X8028))</f>
        <v>0</v>
      </c>
      <c r="W8028" s="15" t="s">
        <v>351</v>
      </c>
      <c r="AA8028" t="s">
        <v>361</v>
      </c>
      <c r="AB8028" s="24" t="str">
        <f>IF(ISERR(MONTH(AA8028)),TRIM(SUBSTITUTE(AA8028,(RIGHT(TRIM(AA8028),4)),"")),TEXT(AA8028,"mmmm"))</f>
        <v>May</v>
      </c>
      <c r="AC8028" s="24">
        <f>IF(ISERR(YEAR(AA8028)),VALUE(RIGHT(TRIM(AA8028),4)),YEAR(AA8028))</f>
        <v>2014</v>
      </c>
      <c r="AD8028" t="s">
        <v>350</v>
      </c>
      <c r="AE8028" t="b">
        <f>VLOOKUP(AA8028,duplicates!A:C,3,FALSE)</f>
        <v>0</v>
      </c>
      <c r="AF8028" t="b">
        <f t="shared" si="121"/>
        <v>1</v>
      </c>
    </row>
    <row r="8029" spans="1:32" x14ac:dyDescent="0.2">
      <c r="A8029" t="s">
        <v>348</v>
      </c>
      <c r="B8029">
        <v>245</v>
      </c>
      <c r="C8029" t="s">
        <v>197</v>
      </c>
      <c r="D8029" t="s">
        <v>198</v>
      </c>
      <c r="E8029" s="4">
        <f>IF(ISBLANK(G8029),H8029,G8029)</f>
        <v>6</v>
      </c>
      <c r="F8029" s="9" t="b">
        <f>AND(ISBLANK(G8029),ISBLANK(H8029))</f>
        <v>0</v>
      </c>
      <c r="G8029" s="9">
        <v>6</v>
      </c>
      <c r="I8029">
        <v>6</v>
      </c>
      <c r="J8029" s="9" t="b">
        <f>AND(ISBLANK(K8029),ISBLANK(L8029))</f>
        <v>0</v>
      </c>
      <c r="K8029" s="9">
        <v>0</v>
      </c>
      <c r="M8029" s="15" t="b">
        <f>AND(ISBLANK(N8029),ISBLANK(O8029),ISBLANK(P8029))</f>
        <v>0</v>
      </c>
      <c r="N8029" s="15">
        <v>0</v>
      </c>
      <c r="P8029" s="15">
        <v>0</v>
      </c>
      <c r="Q8029">
        <v>0</v>
      </c>
      <c r="R8029" s="18" t="b">
        <f>AND(ISBLANK(S8029),ISBLANK(T8029))</f>
        <v>0</v>
      </c>
      <c r="S8029" s="18" t="s">
        <v>27</v>
      </c>
      <c r="T8029" s="20">
        <v>1</v>
      </c>
      <c r="U8029" s="15" t="b">
        <f>AND(ISBLANK(V8029),ISBLANK(W8029),ISBLANK(X8029))</f>
        <v>0</v>
      </c>
      <c r="W8029" s="15" t="s">
        <v>351</v>
      </c>
      <c r="AA8029" t="s">
        <v>361</v>
      </c>
      <c r="AB8029" s="24" t="str">
        <f>IF(ISERR(MONTH(AA8029)),TRIM(SUBSTITUTE(AA8029,(RIGHT(TRIM(AA8029),4)),"")),TEXT(AA8029,"mmmm"))</f>
        <v>May</v>
      </c>
      <c r="AC8029" s="24">
        <f>IF(ISERR(YEAR(AA8029)),VALUE(RIGHT(TRIM(AA8029),4)),YEAR(AA8029))</f>
        <v>2014</v>
      </c>
      <c r="AD8029" t="s">
        <v>350</v>
      </c>
      <c r="AE8029" t="b">
        <f>VLOOKUP(AA8029,duplicates!A:C,3,FALSE)</f>
        <v>0</v>
      </c>
      <c r="AF8029" t="b">
        <f t="shared" si="121"/>
        <v>1</v>
      </c>
    </row>
    <row r="8030" spans="1:32" x14ac:dyDescent="0.2">
      <c r="A8030" t="s">
        <v>348</v>
      </c>
      <c r="B8030">
        <v>311</v>
      </c>
      <c r="C8030" t="s">
        <v>243</v>
      </c>
      <c r="D8030" t="s">
        <v>244</v>
      </c>
      <c r="E8030" s="4">
        <f>IF(ISBLANK(G8030),H8030,G8030)</f>
        <v>448</v>
      </c>
      <c r="F8030" s="9" t="b">
        <f>AND(ISBLANK(G8030),ISBLANK(H8030))</f>
        <v>0</v>
      </c>
      <c r="G8030" s="9">
        <v>448</v>
      </c>
      <c r="I8030">
        <v>450</v>
      </c>
      <c r="J8030" s="9" t="b">
        <f>AND(ISBLANK(K8030),ISBLANK(L8030))</f>
        <v>0</v>
      </c>
      <c r="K8030" s="9">
        <v>51</v>
      </c>
      <c r="M8030" s="15" t="b">
        <f>AND(ISBLANK(N8030),ISBLANK(O8030),ISBLANK(P8030))</f>
        <v>0</v>
      </c>
      <c r="N8030" s="15">
        <v>50</v>
      </c>
      <c r="P8030" s="15">
        <v>51</v>
      </c>
      <c r="Q8030">
        <v>50</v>
      </c>
      <c r="R8030" s="18" t="b">
        <f>AND(ISBLANK(S8030),ISBLANK(T8030))</f>
        <v>0</v>
      </c>
      <c r="S8030" s="20">
        <v>1</v>
      </c>
      <c r="T8030" s="20">
        <v>1</v>
      </c>
      <c r="U8030" s="15" t="b">
        <f>AND(ISBLANK(V8030),ISBLANK(W8030),ISBLANK(X8030))</f>
        <v>0</v>
      </c>
      <c r="W8030" s="15" t="s">
        <v>351</v>
      </c>
      <c r="AA8030" t="s">
        <v>361</v>
      </c>
      <c r="AB8030" s="24" t="str">
        <f>IF(ISERR(MONTH(AA8030)),TRIM(SUBSTITUTE(AA8030,(RIGHT(TRIM(AA8030),4)),"")),TEXT(AA8030,"mmmm"))</f>
        <v>May</v>
      </c>
      <c r="AC8030" s="24">
        <f>IF(ISERR(YEAR(AA8030)),VALUE(RIGHT(TRIM(AA8030),4)),YEAR(AA8030))</f>
        <v>2014</v>
      </c>
      <c r="AD8030" t="s">
        <v>350</v>
      </c>
      <c r="AE8030" t="b">
        <f>VLOOKUP(AA8030,duplicates!A:C,3,FALSE)</f>
        <v>0</v>
      </c>
      <c r="AF8030" t="b">
        <f t="shared" si="121"/>
        <v>1</v>
      </c>
    </row>
    <row r="8031" spans="1:32" x14ac:dyDescent="0.2">
      <c r="A8031" t="s">
        <v>348</v>
      </c>
      <c r="B8031">
        <v>246</v>
      </c>
      <c r="C8031" t="s">
        <v>81</v>
      </c>
      <c r="D8031" t="s">
        <v>82</v>
      </c>
      <c r="E8031" s="4">
        <f>IF(ISBLANK(G8031),H8031,G8031)</f>
        <v>1</v>
      </c>
      <c r="F8031" s="9" t="b">
        <f>AND(ISBLANK(G8031),ISBLANK(H8031))</f>
        <v>0</v>
      </c>
      <c r="G8031" s="9">
        <v>1</v>
      </c>
      <c r="I8031">
        <v>1</v>
      </c>
      <c r="J8031" s="9" t="b">
        <f>AND(ISBLANK(K8031),ISBLANK(L8031))</f>
        <v>0</v>
      </c>
      <c r="K8031" s="9">
        <v>0</v>
      </c>
      <c r="M8031" s="15" t="b">
        <f>AND(ISBLANK(N8031),ISBLANK(O8031),ISBLANK(P8031))</f>
        <v>0</v>
      </c>
      <c r="N8031" s="15">
        <v>0</v>
      </c>
      <c r="P8031" s="15">
        <v>0</v>
      </c>
      <c r="Q8031">
        <v>0</v>
      </c>
      <c r="R8031" s="18" t="b">
        <f>AND(ISBLANK(S8031),ISBLANK(T8031))</f>
        <v>0</v>
      </c>
      <c r="S8031" s="18" t="s">
        <v>27</v>
      </c>
      <c r="T8031" s="20">
        <v>1</v>
      </c>
      <c r="U8031" s="15" t="b">
        <f>AND(ISBLANK(V8031),ISBLANK(W8031),ISBLANK(X8031))</f>
        <v>0</v>
      </c>
      <c r="W8031" s="15" t="s">
        <v>351</v>
      </c>
      <c r="AA8031" t="s">
        <v>361</v>
      </c>
      <c r="AB8031" s="24" t="str">
        <f>IF(ISERR(MONTH(AA8031)),TRIM(SUBSTITUTE(AA8031,(RIGHT(TRIM(AA8031),4)),"")),TEXT(AA8031,"mmmm"))</f>
        <v>May</v>
      </c>
      <c r="AC8031" s="24">
        <f>IF(ISERR(YEAR(AA8031)),VALUE(RIGHT(TRIM(AA8031),4)),YEAR(AA8031))</f>
        <v>2014</v>
      </c>
      <c r="AD8031" t="s">
        <v>350</v>
      </c>
      <c r="AE8031" t="b">
        <f>VLOOKUP(AA8031,duplicates!A:C,3,FALSE)</f>
        <v>0</v>
      </c>
      <c r="AF8031" t="b">
        <f t="shared" si="121"/>
        <v>1</v>
      </c>
    </row>
    <row r="8032" spans="1:32" x14ac:dyDescent="0.2">
      <c r="A8032" t="s">
        <v>348</v>
      </c>
      <c r="B8032">
        <v>312</v>
      </c>
      <c r="C8032" t="s">
        <v>241</v>
      </c>
      <c r="D8032" t="s">
        <v>242</v>
      </c>
      <c r="E8032" s="4">
        <f>IF(ISBLANK(G8032),H8032,G8032)</f>
        <v>142</v>
      </c>
      <c r="F8032" s="9" t="b">
        <f>AND(ISBLANK(G8032),ISBLANK(H8032))</f>
        <v>0</v>
      </c>
      <c r="G8032" s="9">
        <v>142</v>
      </c>
      <c r="I8032">
        <v>150</v>
      </c>
      <c r="J8032" s="9" t="b">
        <f>AND(ISBLANK(K8032),ISBLANK(L8032))</f>
        <v>0</v>
      </c>
      <c r="K8032" s="9">
        <v>20</v>
      </c>
      <c r="M8032" s="15" t="b">
        <f>AND(ISBLANK(N8032),ISBLANK(O8032),ISBLANK(P8032))</f>
        <v>0</v>
      </c>
      <c r="N8032" s="15">
        <v>10</v>
      </c>
      <c r="P8032" s="15">
        <v>20</v>
      </c>
      <c r="Q8032">
        <v>9</v>
      </c>
      <c r="R8032" s="18" t="b">
        <f>AND(ISBLANK(S8032),ISBLANK(T8032))</f>
        <v>0</v>
      </c>
      <c r="S8032" s="20">
        <v>0.9</v>
      </c>
      <c r="T8032" s="20">
        <v>0.95</v>
      </c>
      <c r="U8032" s="15" t="b">
        <f>AND(ISBLANK(V8032),ISBLANK(W8032),ISBLANK(X8032))</f>
        <v>0</v>
      </c>
      <c r="W8032" s="15" t="s">
        <v>351</v>
      </c>
      <c r="AA8032" t="s">
        <v>361</v>
      </c>
      <c r="AB8032" s="24" t="str">
        <f>IF(ISERR(MONTH(AA8032)),TRIM(SUBSTITUTE(AA8032,(RIGHT(TRIM(AA8032),4)),"")),TEXT(AA8032,"mmmm"))</f>
        <v>May</v>
      </c>
      <c r="AC8032" s="24">
        <f>IF(ISERR(YEAR(AA8032)),VALUE(RIGHT(TRIM(AA8032),4)),YEAR(AA8032))</f>
        <v>2014</v>
      </c>
      <c r="AD8032" t="s">
        <v>350</v>
      </c>
      <c r="AE8032" t="b">
        <f>VLOOKUP(AA8032,duplicates!A:C,3,FALSE)</f>
        <v>0</v>
      </c>
      <c r="AF8032" t="b">
        <f t="shared" si="121"/>
        <v>1</v>
      </c>
    </row>
    <row r="8033" spans="1:32" x14ac:dyDescent="0.2">
      <c r="A8033" t="s">
        <v>348</v>
      </c>
      <c r="B8033">
        <v>313</v>
      </c>
      <c r="C8033" t="s">
        <v>279</v>
      </c>
      <c r="D8033" t="s">
        <v>280</v>
      </c>
      <c r="E8033" s="4">
        <f>IF(ISBLANK(G8033),H8033,G8033)</f>
        <v>574</v>
      </c>
      <c r="F8033" s="9" t="b">
        <f>AND(ISBLANK(G8033),ISBLANK(H8033))</f>
        <v>0</v>
      </c>
      <c r="G8033" s="9">
        <v>574</v>
      </c>
      <c r="I8033">
        <v>732</v>
      </c>
      <c r="J8033" s="9" t="b">
        <f>AND(ISBLANK(K8033),ISBLANK(L8033))</f>
        <v>0</v>
      </c>
      <c r="K8033" s="9">
        <v>401</v>
      </c>
      <c r="M8033" s="15" t="b">
        <f>AND(ISBLANK(N8033),ISBLANK(O8033),ISBLANK(P8033))</f>
        <v>0</v>
      </c>
      <c r="N8033" s="15">
        <v>90</v>
      </c>
      <c r="P8033" s="15">
        <v>526</v>
      </c>
      <c r="Q8033">
        <v>90</v>
      </c>
      <c r="R8033" s="18" t="b">
        <f>AND(ISBLANK(S8033),ISBLANK(T8033))</f>
        <v>0</v>
      </c>
      <c r="S8033" s="20">
        <v>1</v>
      </c>
      <c r="T8033" s="20">
        <v>0.78</v>
      </c>
      <c r="U8033" s="15" t="b">
        <f>AND(ISBLANK(V8033),ISBLANK(W8033),ISBLANK(X8033))</f>
        <v>0</v>
      </c>
      <c r="W8033" s="15" t="s">
        <v>351</v>
      </c>
      <c r="AA8033" t="s">
        <v>361</v>
      </c>
      <c r="AB8033" s="24" t="str">
        <f>IF(ISERR(MONTH(AA8033)),TRIM(SUBSTITUTE(AA8033,(RIGHT(TRIM(AA8033),4)),"")),TEXT(AA8033,"mmmm"))</f>
        <v>May</v>
      </c>
      <c r="AC8033" s="24">
        <f>IF(ISERR(YEAR(AA8033)),VALUE(RIGHT(TRIM(AA8033),4)),YEAR(AA8033))</f>
        <v>2014</v>
      </c>
      <c r="AD8033" t="s">
        <v>350</v>
      </c>
      <c r="AE8033" t="b">
        <f>VLOOKUP(AA8033,duplicates!A:C,3,FALSE)</f>
        <v>0</v>
      </c>
      <c r="AF8033" t="b">
        <f t="shared" si="121"/>
        <v>1</v>
      </c>
    </row>
    <row r="8034" spans="1:32" x14ac:dyDescent="0.2">
      <c r="A8034" t="s">
        <v>348</v>
      </c>
      <c r="B8034">
        <v>247</v>
      </c>
      <c r="C8034" t="s">
        <v>161</v>
      </c>
      <c r="D8034" t="s">
        <v>162</v>
      </c>
      <c r="E8034" s="4">
        <f>IF(ISBLANK(G8034),H8034,G8034)</f>
        <v>112</v>
      </c>
      <c r="F8034" s="9" t="b">
        <f>AND(ISBLANK(G8034),ISBLANK(H8034))</f>
        <v>0</v>
      </c>
      <c r="G8034" s="9">
        <v>112</v>
      </c>
      <c r="I8034">
        <v>113</v>
      </c>
      <c r="J8034" s="9" t="b">
        <f>AND(ISBLANK(K8034),ISBLANK(L8034))</f>
        <v>0</v>
      </c>
      <c r="K8034" s="9">
        <v>21</v>
      </c>
      <c r="M8034" s="15" t="b">
        <f>AND(ISBLANK(N8034),ISBLANK(O8034),ISBLANK(P8034))</f>
        <v>0</v>
      </c>
      <c r="N8034" s="15">
        <v>21</v>
      </c>
      <c r="P8034" s="15">
        <v>21</v>
      </c>
      <c r="Q8034">
        <v>21</v>
      </c>
      <c r="R8034" s="18" t="b">
        <f>AND(ISBLANK(S8034),ISBLANK(T8034))</f>
        <v>0</v>
      </c>
      <c r="S8034" s="20">
        <v>1</v>
      </c>
      <c r="T8034" s="20">
        <v>0.99</v>
      </c>
      <c r="U8034" s="15" t="b">
        <f>AND(ISBLANK(V8034),ISBLANK(W8034),ISBLANK(X8034))</f>
        <v>0</v>
      </c>
      <c r="W8034" s="15" t="s">
        <v>351</v>
      </c>
      <c r="AA8034" t="s">
        <v>361</v>
      </c>
      <c r="AB8034" s="24" t="str">
        <f>IF(ISERR(MONTH(AA8034)),TRIM(SUBSTITUTE(AA8034,(RIGHT(TRIM(AA8034),4)),"")),TEXT(AA8034,"mmmm"))</f>
        <v>May</v>
      </c>
      <c r="AC8034" s="24">
        <f>IF(ISERR(YEAR(AA8034)),VALUE(RIGHT(TRIM(AA8034),4)),YEAR(AA8034))</f>
        <v>2014</v>
      </c>
      <c r="AD8034" t="s">
        <v>350</v>
      </c>
      <c r="AE8034" t="b">
        <f>VLOOKUP(AA8034,duplicates!A:C,3,FALSE)</f>
        <v>0</v>
      </c>
      <c r="AF8034" t="b">
        <f t="shared" si="121"/>
        <v>1</v>
      </c>
    </row>
    <row r="8035" spans="1:32" x14ac:dyDescent="0.2">
      <c r="A8035" t="s">
        <v>348</v>
      </c>
      <c r="B8035">
        <v>314</v>
      </c>
      <c r="C8035" t="s">
        <v>235</v>
      </c>
      <c r="D8035" t="s">
        <v>236</v>
      </c>
      <c r="E8035" s="4">
        <f>IF(ISBLANK(G8035),H8035,G8035)</f>
        <v>654</v>
      </c>
      <c r="F8035" s="9" t="b">
        <f>AND(ISBLANK(G8035),ISBLANK(H8035))</f>
        <v>0</v>
      </c>
      <c r="G8035" s="9">
        <v>654</v>
      </c>
      <c r="I8035">
        <v>654</v>
      </c>
      <c r="J8035" s="9" t="b">
        <f>AND(ISBLANK(K8035),ISBLANK(L8035))</f>
        <v>0</v>
      </c>
      <c r="K8035" s="9">
        <v>290</v>
      </c>
      <c r="M8035" s="15" t="b">
        <f>AND(ISBLANK(N8035),ISBLANK(O8035),ISBLANK(P8035))</f>
        <v>0</v>
      </c>
      <c r="N8035" s="15">
        <v>51</v>
      </c>
      <c r="P8035" s="15">
        <v>290</v>
      </c>
      <c r="Q8035">
        <v>51</v>
      </c>
      <c r="R8035" s="18" t="b">
        <f>AND(ISBLANK(S8035),ISBLANK(T8035))</f>
        <v>0</v>
      </c>
      <c r="S8035" s="20">
        <v>1</v>
      </c>
      <c r="T8035" s="20">
        <v>1</v>
      </c>
      <c r="U8035" s="15" t="b">
        <f>AND(ISBLANK(V8035),ISBLANK(W8035),ISBLANK(X8035))</f>
        <v>0</v>
      </c>
      <c r="W8035" s="15" t="s">
        <v>351</v>
      </c>
      <c r="AA8035" t="s">
        <v>361</v>
      </c>
      <c r="AB8035" s="24" t="str">
        <f>IF(ISERR(MONTH(AA8035)),TRIM(SUBSTITUTE(AA8035,(RIGHT(TRIM(AA8035),4)),"")),TEXT(AA8035,"mmmm"))</f>
        <v>May</v>
      </c>
      <c r="AC8035" s="24">
        <f>IF(ISERR(YEAR(AA8035)),VALUE(RIGHT(TRIM(AA8035),4)),YEAR(AA8035))</f>
        <v>2014</v>
      </c>
      <c r="AD8035" t="s">
        <v>350</v>
      </c>
      <c r="AE8035" t="b">
        <f>VLOOKUP(AA8035,duplicates!A:C,3,FALSE)</f>
        <v>0</v>
      </c>
      <c r="AF8035" t="b">
        <f t="shared" si="121"/>
        <v>1</v>
      </c>
    </row>
    <row r="8036" spans="1:32" x14ac:dyDescent="0.2">
      <c r="A8036" t="s">
        <v>348</v>
      </c>
      <c r="B8036">
        <v>248</v>
      </c>
      <c r="C8036" t="s">
        <v>127</v>
      </c>
      <c r="D8036" t="s">
        <v>128</v>
      </c>
      <c r="E8036" s="4">
        <f>IF(ISBLANK(G8036),H8036,G8036)</f>
        <v>294</v>
      </c>
      <c r="F8036" s="9" t="b">
        <f>AND(ISBLANK(G8036),ISBLANK(H8036))</f>
        <v>0</v>
      </c>
      <c r="G8036" s="9">
        <v>294</v>
      </c>
      <c r="I8036">
        <v>298</v>
      </c>
      <c r="J8036" s="9" t="b">
        <f>AND(ISBLANK(K8036),ISBLANK(L8036))</f>
        <v>0</v>
      </c>
      <c r="K8036" s="9">
        <v>60</v>
      </c>
      <c r="M8036" s="15" t="b">
        <f>AND(ISBLANK(N8036),ISBLANK(O8036),ISBLANK(P8036))</f>
        <v>0</v>
      </c>
      <c r="N8036" s="15">
        <v>55</v>
      </c>
      <c r="P8036" s="15">
        <v>60</v>
      </c>
      <c r="Q8036">
        <v>55</v>
      </c>
      <c r="R8036" s="18" t="b">
        <f>AND(ISBLANK(S8036),ISBLANK(T8036))</f>
        <v>0</v>
      </c>
      <c r="S8036" s="20">
        <v>1</v>
      </c>
      <c r="T8036" s="20">
        <v>0.99</v>
      </c>
      <c r="U8036" s="15" t="b">
        <f>AND(ISBLANK(V8036),ISBLANK(W8036),ISBLANK(X8036))</f>
        <v>0</v>
      </c>
      <c r="W8036" s="15" t="s">
        <v>351</v>
      </c>
      <c r="AA8036" t="s">
        <v>361</v>
      </c>
      <c r="AB8036" s="24" t="str">
        <f>IF(ISERR(MONTH(AA8036)),TRIM(SUBSTITUTE(AA8036,(RIGHT(TRIM(AA8036),4)),"")),TEXT(AA8036,"mmmm"))</f>
        <v>May</v>
      </c>
      <c r="AC8036" s="24">
        <f>IF(ISERR(YEAR(AA8036)),VALUE(RIGHT(TRIM(AA8036),4)),YEAR(AA8036))</f>
        <v>2014</v>
      </c>
      <c r="AD8036" t="s">
        <v>350</v>
      </c>
      <c r="AE8036" t="b">
        <f>VLOOKUP(AA8036,duplicates!A:C,3,FALSE)</f>
        <v>0</v>
      </c>
      <c r="AF8036" t="b">
        <f t="shared" si="121"/>
        <v>1</v>
      </c>
    </row>
    <row r="8037" spans="1:32" x14ac:dyDescent="0.2">
      <c r="A8037" t="s">
        <v>348</v>
      </c>
      <c r="B8037">
        <v>249</v>
      </c>
      <c r="C8037" t="s">
        <v>101</v>
      </c>
      <c r="D8037" t="s">
        <v>102</v>
      </c>
      <c r="E8037" s="4">
        <f>IF(ISBLANK(G8037),H8037,G8037)</f>
        <v>594</v>
      </c>
      <c r="F8037" s="9" t="b">
        <f>AND(ISBLANK(G8037),ISBLANK(H8037))</f>
        <v>0</v>
      </c>
      <c r="G8037" s="9">
        <v>594</v>
      </c>
      <c r="I8037">
        <v>616</v>
      </c>
      <c r="J8037" s="9" t="b">
        <f>AND(ISBLANK(K8037),ISBLANK(L8037))</f>
        <v>0</v>
      </c>
      <c r="K8037" s="9">
        <v>126</v>
      </c>
      <c r="M8037" s="15" t="b">
        <f>AND(ISBLANK(N8037),ISBLANK(O8037),ISBLANK(P8037))</f>
        <v>0</v>
      </c>
      <c r="N8037" s="15">
        <v>75</v>
      </c>
      <c r="P8037" s="15">
        <v>126</v>
      </c>
      <c r="Q8037">
        <v>75</v>
      </c>
      <c r="R8037" s="18" t="b">
        <f>AND(ISBLANK(S8037),ISBLANK(T8037))</f>
        <v>0</v>
      </c>
      <c r="S8037" s="20">
        <v>1</v>
      </c>
      <c r="T8037" s="20">
        <v>0.96</v>
      </c>
      <c r="U8037" s="15" t="b">
        <f>AND(ISBLANK(V8037),ISBLANK(W8037),ISBLANK(X8037))</f>
        <v>0</v>
      </c>
      <c r="W8037" s="15" t="s">
        <v>351</v>
      </c>
      <c r="AA8037" t="s">
        <v>361</v>
      </c>
      <c r="AB8037" s="24" t="str">
        <f>IF(ISERR(MONTH(AA8037)),TRIM(SUBSTITUTE(AA8037,(RIGHT(TRIM(AA8037),4)),"")),TEXT(AA8037,"mmmm"))</f>
        <v>May</v>
      </c>
      <c r="AC8037" s="24">
        <f>IF(ISERR(YEAR(AA8037)),VALUE(RIGHT(TRIM(AA8037),4)),YEAR(AA8037))</f>
        <v>2014</v>
      </c>
      <c r="AD8037" t="s">
        <v>350</v>
      </c>
      <c r="AE8037" t="b">
        <f>VLOOKUP(AA8037,duplicates!A:C,3,FALSE)</f>
        <v>0</v>
      </c>
      <c r="AF8037" t="b">
        <f t="shared" si="121"/>
        <v>1</v>
      </c>
    </row>
    <row r="8038" spans="1:32" x14ac:dyDescent="0.2">
      <c r="A8038" t="s">
        <v>348</v>
      </c>
      <c r="B8038">
        <v>250</v>
      </c>
      <c r="C8038" t="s">
        <v>159</v>
      </c>
      <c r="D8038" t="s">
        <v>160</v>
      </c>
      <c r="E8038" s="4">
        <f>IF(ISBLANK(G8038),H8038,G8038)</f>
        <v>531</v>
      </c>
      <c r="F8038" s="9" t="b">
        <f>AND(ISBLANK(G8038),ISBLANK(H8038))</f>
        <v>0</v>
      </c>
      <c r="G8038" s="9">
        <v>531</v>
      </c>
      <c r="I8038">
        <v>540</v>
      </c>
      <c r="J8038" s="9" t="b">
        <f>AND(ISBLANK(K8038),ISBLANK(L8038))</f>
        <v>0</v>
      </c>
      <c r="K8038" s="9">
        <v>37</v>
      </c>
      <c r="M8038" s="15" t="b">
        <f>AND(ISBLANK(N8038),ISBLANK(O8038),ISBLANK(P8038))</f>
        <v>0</v>
      </c>
      <c r="N8038" s="15">
        <v>9</v>
      </c>
      <c r="P8038" s="15">
        <v>38</v>
      </c>
      <c r="Q8038">
        <v>9</v>
      </c>
      <c r="R8038" s="18" t="b">
        <f>AND(ISBLANK(S8038),ISBLANK(T8038))</f>
        <v>0</v>
      </c>
      <c r="S8038" s="20">
        <v>1</v>
      </c>
      <c r="T8038" s="20">
        <v>0.98</v>
      </c>
      <c r="U8038" s="15" t="b">
        <f>AND(ISBLANK(V8038),ISBLANK(W8038),ISBLANK(X8038))</f>
        <v>0</v>
      </c>
      <c r="W8038" s="15" t="s">
        <v>351</v>
      </c>
      <c r="AA8038" t="s">
        <v>361</v>
      </c>
      <c r="AB8038" s="24" t="str">
        <f>IF(ISERR(MONTH(AA8038)),TRIM(SUBSTITUTE(AA8038,(RIGHT(TRIM(AA8038),4)),"")),TEXT(AA8038,"mmmm"))</f>
        <v>May</v>
      </c>
      <c r="AC8038" s="24">
        <f>IF(ISERR(YEAR(AA8038)),VALUE(RIGHT(TRIM(AA8038),4)),YEAR(AA8038))</f>
        <v>2014</v>
      </c>
      <c r="AD8038" t="s">
        <v>350</v>
      </c>
      <c r="AE8038" t="b">
        <f>VLOOKUP(AA8038,duplicates!A:C,3,FALSE)</f>
        <v>0</v>
      </c>
      <c r="AF8038" t="b">
        <f t="shared" si="121"/>
        <v>1</v>
      </c>
    </row>
    <row r="8039" spans="1:32" x14ac:dyDescent="0.2">
      <c r="A8039" t="s">
        <v>348</v>
      </c>
      <c r="B8039">
        <v>251</v>
      </c>
      <c r="C8039" t="s">
        <v>199</v>
      </c>
      <c r="D8039" t="s">
        <v>200</v>
      </c>
      <c r="E8039" s="4">
        <f>IF(ISBLANK(G8039),H8039,G8039)</f>
        <v>161</v>
      </c>
      <c r="F8039" s="9" t="b">
        <f>AND(ISBLANK(G8039),ISBLANK(H8039))</f>
        <v>0</v>
      </c>
      <c r="G8039" s="9">
        <v>161</v>
      </c>
      <c r="I8039">
        <v>308</v>
      </c>
      <c r="J8039" s="9" t="b">
        <f>AND(ISBLANK(K8039),ISBLANK(L8039))</f>
        <v>0</v>
      </c>
      <c r="K8039" s="9">
        <v>36</v>
      </c>
      <c r="M8039" s="15" t="b">
        <f>AND(ISBLANK(N8039),ISBLANK(O8039),ISBLANK(P8039))</f>
        <v>0</v>
      </c>
      <c r="N8039" s="15">
        <v>23</v>
      </c>
      <c r="P8039" s="15">
        <v>46</v>
      </c>
      <c r="Q8039">
        <v>13</v>
      </c>
      <c r="R8039" s="18" t="b">
        <f>AND(ISBLANK(S8039),ISBLANK(T8039))</f>
        <v>0</v>
      </c>
      <c r="S8039" s="20">
        <v>0.56999999999999995</v>
      </c>
      <c r="T8039" s="20">
        <v>0.52</v>
      </c>
      <c r="U8039" s="15" t="b">
        <f>AND(ISBLANK(V8039),ISBLANK(W8039),ISBLANK(X8039))</f>
        <v>0</v>
      </c>
      <c r="W8039" s="15" t="s">
        <v>351</v>
      </c>
      <c r="AA8039" t="s">
        <v>361</v>
      </c>
      <c r="AB8039" s="24" t="str">
        <f>IF(ISERR(MONTH(AA8039)),TRIM(SUBSTITUTE(AA8039,(RIGHT(TRIM(AA8039),4)),"")),TEXT(AA8039,"mmmm"))</f>
        <v>May</v>
      </c>
      <c r="AC8039" s="24">
        <f>IF(ISERR(YEAR(AA8039)),VALUE(RIGHT(TRIM(AA8039),4)),YEAR(AA8039))</f>
        <v>2014</v>
      </c>
      <c r="AD8039" t="s">
        <v>350</v>
      </c>
      <c r="AE8039" t="b">
        <f>VLOOKUP(AA8039,duplicates!A:C,3,FALSE)</f>
        <v>0</v>
      </c>
      <c r="AF8039" t="b">
        <f t="shared" si="121"/>
        <v>1</v>
      </c>
    </row>
    <row r="8040" spans="1:32" x14ac:dyDescent="0.2">
      <c r="A8040" t="s">
        <v>348</v>
      </c>
      <c r="B8040">
        <v>315</v>
      </c>
      <c r="C8040" t="s">
        <v>239</v>
      </c>
      <c r="D8040" t="s">
        <v>240</v>
      </c>
      <c r="E8040" s="4">
        <f>IF(ISBLANK(G8040),H8040,G8040)</f>
        <v>460</v>
      </c>
      <c r="F8040" s="9" t="b">
        <f>AND(ISBLANK(G8040),ISBLANK(H8040))</f>
        <v>0</v>
      </c>
      <c r="G8040" s="9">
        <v>460</v>
      </c>
      <c r="I8040">
        <v>503</v>
      </c>
      <c r="J8040" s="9" t="b">
        <f>AND(ISBLANK(K8040),ISBLANK(L8040))</f>
        <v>0</v>
      </c>
      <c r="K8040" s="9">
        <v>53</v>
      </c>
      <c r="M8040" s="15" t="b">
        <f>AND(ISBLANK(N8040),ISBLANK(O8040),ISBLANK(P8040))</f>
        <v>0</v>
      </c>
      <c r="N8040" s="15">
        <v>48</v>
      </c>
      <c r="P8040" s="15">
        <v>53</v>
      </c>
      <c r="Q8040">
        <v>48</v>
      </c>
      <c r="R8040" s="18" t="b">
        <f>AND(ISBLANK(S8040),ISBLANK(T8040))</f>
        <v>0</v>
      </c>
      <c r="S8040" s="20">
        <v>1</v>
      </c>
      <c r="T8040" s="20">
        <v>0.91</v>
      </c>
      <c r="U8040" s="15" t="b">
        <f>AND(ISBLANK(V8040),ISBLANK(W8040),ISBLANK(X8040))</f>
        <v>0</v>
      </c>
      <c r="W8040" s="15" t="s">
        <v>351</v>
      </c>
      <c r="AA8040" t="s">
        <v>361</v>
      </c>
      <c r="AB8040" s="24" t="str">
        <f>IF(ISERR(MONTH(AA8040)),TRIM(SUBSTITUTE(AA8040,(RIGHT(TRIM(AA8040),4)),"")),TEXT(AA8040,"mmmm"))</f>
        <v>May</v>
      </c>
      <c r="AC8040" s="24">
        <f>IF(ISERR(YEAR(AA8040)),VALUE(RIGHT(TRIM(AA8040),4)),YEAR(AA8040))</f>
        <v>2014</v>
      </c>
      <c r="AD8040" t="s">
        <v>350</v>
      </c>
      <c r="AE8040" t="b">
        <f>VLOOKUP(AA8040,duplicates!A:C,3,FALSE)</f>
        <v>0</v>
      </c>
      <c r="AF8040" t="b">
        <f t="shared" si="121"/>
        <v>1</v>
      </c>
    </row>
    <row r="8041" spans="1:32" x14ac:dyDescent="0.2">
      <c r="A8041" t="s">
        <v>348</v>
      </c>
      <c r="B8041">
        <v>316</v>
      </c>
      <c r="C8041" t="s">
        <v>281</v>
      </c>
      <c r="D8041" t="s">
        <v>282</v>
      </c>
      <c r="E8041" s="4">
        <f>IF(ISBLANK(G8041),H8041,G8041)</f>
        <v>885</v>
      </c>
      <c r="F8041" s="9" t="b">
        <f>AND(ISBLANK(G8041),ISBLANK(H8041))</f>
        <v>0</v>
      </c>
      <c r="G8041" s="9">
        <v>885</v>
      </c>
      <c r="I8041">
        <v>970</v>
      </c>
      <c r="J8041" s="9" t="b">
        <f>AND(ISBLANK(K8041),ISBLANK(L8041))</f>
        <v>0</v>
      </c>
      <c r="K8041" s="9">
        <v>216</v>
      </c>
      <c r="M8041" s="15" t="b">
        <f>AND(ISBLANK(N8041),ISBLANK(O8041),ISBLANK(P8041))</f>
        <v>0</v>
      </c>
      <c r="N8041" s="15">
        <v>48</v>
      </c>
      <c r="P8041" s="15">
        <v>216</v>
      </c>
      <c r="Q8041">
        <v>48</v>
      </c>
      <c r="R8041" s="18" t="b">
        <f>AND(ISBLANK(S8041),ISBLANK(T8041))</f>
        <v>0</v>
      </c>
      <c r="S8041" s="20">
        <v>1</v>
      </c>
      <c r="T8041" s="20">
        <v>0.91</v>
      </c>
      <c r="U8041" s="15" t="b">
        <f>AND(ISBLANK(V8041),ISBLANK(W8041),ISBLANK(X8041))</f>
        <v>0</v>
      </c>
      <c r="W8041" s="15" t="s">
        <v>351</v>
      </c>
      <c r="AA8041" t="s">
        <v>361</v>
      </c>
      <c r="AB8041" s="24" t="str">
        <f>IF(ISERR(MONTH(AA8041)),TRIM(SUBSTITUTE(AA8041,(RIGHT(TRIM(AA8041),4)),"")),TEXT(AA8041,"mmmm"))</f>
        <v>May</v>
      </c>
      <c r="AC8041" s="24">
        <f>IF(ISERR(YEAR(AA8041)),VALUE(RIGHT(TRIM(AA8041),4)),YEAR(AA8041))</f>
        <v>2014</v>
      </c>
      <c r="AD8041" t="s">
        <v>350</v>
      </c>
      <c r="AE8041" t="b">
        <f>VLOOKUP(AA8041,duplicates!A:C,3,FALSE)</f>
        <v>0</v>
      </c>
      <c r="AF8041" t="b">
        <f t="shared" si="121"/>
        <v>1</v>
      </c>
    </row>
    <row r="8042" spans="1:32" x14ac:dyDescent="0.2">
      <c r="A8042" t="s">
        <v>348</v>
      </c>
      <c r="B8042">
        <v>252</v>
      </c>
      <c r="C8042" t="s">
        <v>177</v>
      </c>
      <c r="D8042" t="s">
        <v>178</v>
      </c>
      <c r="E8042" s="4">
        <f>IF(ISBLANK(G8042),H8042,G8042)</f>
        <v>139</v>
      </c>
      <c r="F8042" s="9" t="b">
        <f>AND(ISBLANK(G8042),ISBLANK(H8042))</f>
        <v>0</v>
      </c>
      <c r="G8042" s="9">
        <v>139</v>
      </c>
      <c r="I8042">
        <v>355</v>
      </c>
      <c r="J8042" s="9" t="b">
        <f>AND(ISBLANK(K8042),ISBLANK(L8042))</f>
        <v>0</v>
      </c>
      <c r="K8042" s="9">
        <v>3</v>
      </c>
      <c r="M8042" s="15" t="b">
        <f>AND(ISBLANK(N8042),ISBLANK(O8042),ISBLANK(P8042))</f>
        <v>0</v>
      </c>
      <c r="N8042" s="15">
        <v>4</v>
      </c>
      <c r="P8042" s="15">
        <v>13</v>
      </c>
      <c r="Q8042">
        <v>0</v>
      </c>
      <c r="R8042" s="18" t="b">
        <f>AND(ISBLANK(S8042),ISBLANK(T8042))</f>
        <v>0</v>
      </c>
      <c r="S8042" s="20">
        <v>0</v>
      </c>
      <c r="T8042" s="20">
        <v>0.39</v>
      </c>
      <c r="U8042" s="15" t="b">
        <f>AND(ISBLANK(V8042),ISBLANK(W8042),ISBLANK(X8042))</f>
        <v>0</v>
      </c>
      <c r="W8042" s="15" t="s">
        <v>351</v>
      </c>
      <c r="AA8042" t="s">
        <v>361</v>
      </c>
      <c r="AB8042" s="24" t="str">
        <f>IF(ISERR(MONTH(AA8042)),TRIM(SUBSTITUTE(AA8042,(RIGHT(TRIM(AA8042),4)),"")),TEXT(AA8042,"mmmm"))</f>
        <v>May</v>
      </c>
      <c r="AC8042" s="24">
        <f>IF(ISERR(YEAR(AA8042)),VALUE(RIGHT(TRIM(AA8042),4)),YEAR(AA8042))</f>
        <v>2014</v>
      </c>
      <c r="AD8042" t="s">
        <v>350</v>
      </c>
      <c r="AE8042" t="b">
        <f>VLOOKUP(AA8042,duplicates!A:C,3,FALSE)</f>
        <v>0</v>
      </c>
      <c r="AF8042" t="b">
        <f t="shared" si="121"/>
        <v>1</v>
      </c>
    </row>
    <row r="8043" spans="1:32" x14ac:dyDescent="0.2">
      <c r="A8043" t="s">
        <v>348</v>
      </c>
      <c r="B8043">
        <v>317</v>
      </c>
      <c r="C8043" t="s">
        <v>211</v>
      </c>
      <c r="D8043" t="s">
        <v>212</v>
      </c>
      <c r="E8043" s="4">
        <f>IF(ISBLANK(G8043),H8043,G8043)</f>
        <v>463</v>
      </c>
      <c r="F8043" s="9" t="b">
        <f>AND(ISBLANK(G8043),ISBLANK(H8043))</f>
        <v>0</v>
      </c>
      <c r="G8043" s="9">
        <v>463</v>
      </c>
      <c r="I8043">
        <v>518</v>
      </c>
      <c r="J8043" s="9" t="b">
        <f>AND(ISBLANK(K8043),ISBLANK(L8043))</f>
        <v>0</v>
      </c>
      <c r="K8043" s="9">
        <v>50</v>
      </c>
      <c r="M8043" s="15" t="b">
        <f>AND(ISBLANK(N8043),ISBLANK(O8043),ISBLANK(P8043))</f>
        <v>0</v>
      </c>
      <c r="N8043" s="15">
        <v>24</v>
      </c>
      <c r="P8043" s="15">
        <v>51</v>
      </c>
      <c r="Q8043">
        <v>23</v>
      </c>
      <c r="R8043" s="18" t="b">
        <f>AND(ISBLANK(S8043),ISBLANK(T8043))</f>
        <v>0</v>
      </c>
      <c r="S8043" s="20">
        <v>0.96</v>
      </c>
      <c r="T8043" s="20">
        <v>0.89</v>
      </c>
      <c r="U8043" s="15" t="b">
        <f>AND(ISBLANK(V8043),ISBLANK(W8043),ISBLANK(X8043))</f>
        <v>0</v>
      </c>
      <c r="W8043" s="15" t="s">
        <v>351</v>
      </c>
      <c r="AA8043" t="s">
        <v>361</v>
      </c>
      <c r="AB8043" s="24" t="str">
        <f>IF(ISERR(MONTH(AA8043)),TRIM(SUBSTITUTE(AA8043,(RIGHT(TRIM(AA8043),4)),"")),TEXT(AA8043,"mmmm"))</f>
        <v>May</v>
      </c>
      <c r="AC8043" s="24">
        <f>IF(ISERR(YEAR(AA8043)),VALUE(RIGHT(TRIM(AA8043),4)),YEAR(AA8043))</f>
        <v>2014</v>
      </c>
      <c r="AD8043" t="s">
        <v>350</v>
      </c>
      <c r="AE8043" t="b">
        <f>VLOOKUP(AA8043,duplicates!A:C,3,FALSE)</f>
        <v>0</v>
      </c>
      <c r="AF8043" t="b">
        <f t="shared" si="121"/>
        <v>1</v>
      </c>
    </row>
    <row r="8044" spans="1:32" x14ac:dyDescent="0.2">
      <c r="A8044" t="s">
        <v>348</v>
      </c>
      <c r="B8044">
        <v>253</v>
      </c>
      <c r="C8044" t="s">
        <v>187</v>
      </c>
      <c r="D8044" t="s">
        <v>188</v>
      </c>
      <c r="E8044" s="4">
        <f>IF(ISBLANK(G8044),H8044,G8044)</f>
        <v>400</v>
      </c>
      <c r="F8044" s="9" t="b">
        <f>AND(ISBLANK(G8044),ISBLANK(H8044))</f>
        <v>0</v>
      </c>
      <c r="G8044" s="9">
        <v>400</v>
      </c>
      <c r="I8044">
        <v>418</v>
      </c>
      <c r="J8044" s="9" t="b">
        <f>AND(ISBLANK(K8044),ISBLANK(L8044))</f>
        <v>0</v>
      </c>
      <c r="K8044" s="9">
        <v>44</v>
      </c>
      <c r="M8044" s="15" t="b">
        <f>AND(ISBLANK(N8044),ISBLANK(O8044),ISBLANK(P8044))</f>
        <v>0</v>
      </c>
      <c r="N8044" s="15">
        <v>10</v>
      </c>
      <c r="P8044" s="15">
        <v>44</v>
      </c>
      <c r="Q8044">
        <v>10</v>
      </c>
      <c r="R8044" s="18" t="b">
        <f>AND(ISBLANK(S8044),ISBLANK(T8044))</f>
        <v>0</v>
      </c>
      <c r="S8044" s="20">
        <v>1</v>
      </c>
      <c r="T8044" s="20">
        <v>0.96</v>
      </c>
      <c r="U8044" s="15" t="b">
        <f>AND(ISBLANK(V8044),ISBLANK(W8044),ISBLANK(X8044))</f>
        <v>0</v>
      </c>
      <c r="W8044" s="15" t="s">
        <v>351</v>
      </c>
      <c r="AA8044" t="s">
        <v>361</v>
      </c>
      <c r="AB8044" s="24" t="str">
        <f>IF(ISERR(MONTH(AA8044)),TRIM(SUBSTITUTE(AA8044,(RIGHT(TRIM(AA8044),4)),"")),TEXT(AA8044,"mmmm"))</f>
        <v>May</v>
      </c>
      <c r="AC8044" s="24">
        <f>IF(ISERR(YEAR(AA8044)),VALUE(RIGHT(TRIM(AA8044),4)),YEAR(AA8044))</f>
        <v>2014</v>
      </c>
      <c r="AD8044" t="s">
        <v>350</v>
      </c>
      <c r="AE8044" t="b">
        <f>VLOOKUP(AA8044,duplicates!A:C,3,FALSE)</f>
        <v>0</v>
      </c>
      <c r="AF8044" t="b">
        <f t="shared" si="121"/>
        <v>1</v>
      </c>
    </row>
    <row r="8045" spans="1:32" x14ac:dyDescent="0.2">
      <c r="A8045" t="s">
        <v>348</v>
      </c>
      <c r="B8045">
        <v>318</v>
      </c>
      <c r="C8045" t="s">
        <v>285</v>
      </c>
      <c r="D8045" t="s">
        <v>286</v>
      </c>
      <c r="E8045" s="4">
        <f>IF(ISBLANK(G8045),H8045,G8045)</f>
        <v>604</v>
      </c>
      <c r="F8045" s="9" t="b">
        <f>AND(ISBLANK(G8045),ISBLANK(H8045))</f>
        <v>0</v>
      </c>
      <c r="G8045" s="9">
        <v>604</v>
      </c>
      <c r="I8045">
        <v>628</v>
      </c>
      <c r="J8045" s="9" t="b">
        <f>AND(ISBLANK(K8045),ISBLANK(L8045))</f>
        <v>0</v>
      </c>
      <c r="K8045" s="9">
        <v>24</v>
      </c>
      <c r="M8045" s="15" t="b">
        <f>AND(ISBLANK(N8045),ISBLANK(O8045),ISBLANK(P8045))</f>
        <v>0</v>
      </c>
      <c r="N8045" s="15">
        <v>13</v>
      </c>
      <c r="P8045" s="15">
        <v>26</v>
      </c>
      <c r="Q8045">
        <v>12</v>
      </c>
      <c r="R8045" s="18" t="b">
        <f>AND(ISBLANK(S8045),ISBLANK(T8045))</f>
        <v>0</v>
      </c>
      <c r="S8045" s="20">
        <v>0.92</v>
      </c>
      <c r="T8045" s="20">
        <v>0.96</v>
      </c>
      <c r="U8045" s="15" t="b">
        <f>AND(ISBLANK(V8045),ISBLANK(W8045),ISBLANK(X8045))</f>
        <v>0</v>
      </c>
      <c r="W8045" s="15" t="s">
        <v>351</v>
      </c>
      <c r="AA8045" t="s">
        <v>361</v>
      </c>
      <c r="AB8045" s="24" t="str">
        <f>IF(ISERR(MONTH(AA8045)),TRIM(SUBSTITUTE(AA8045,(RIGHT(TRIM(AA8045),4)),"")),TEXT(AA8045,"mmmm"))</f>
        <v>May</v>
      </c>
      <c r="AC8045" s="24">
        <f>IF(ISERR(YEAR(AA8045)),VALUE(RIGHT(TRIM(AA8045),4)),YEAR(AA8045))</f>
        <v>2014</v>
      </c>
      <c r="AD8045" t="s">
        <v>350</v>
      </c>
      <c r="AE8045" t="b">
        <f>VLOOKUP(AA8045,duplicates!A:C,3,FALSE)</f>
        <v>0</v>
      </c>
      <c r="AF8045" t="b">
        <f t="shared" si="121"/>
        <v>1</v>
      </c>
    </row>
    <row r="8046" spans="1:32" x14ac:dyDescent="0.2">
      <c r="A8046" t="s">
        <v>348</v>
      </c>
      <c r="B8046">
        <v>319</v>
      </c>
      <c r="C8046" t="s">
        <v>227</v>
      </c>
      <c r="D8046" t="s">
        <v>228</v>
      </c>
      <c r="E8046" s="4">
        <f>IF(ISBLANK(G8046),H8046,G8046)</f>
        <v>211</v>
      </c>
      <c r="F8046" s="9" t="b">
        <f>AND(ISBLANK(G8046),ISBLANK(H8046))</f>
        <v>0</v>
      </c>
      <c r="G8046" s="9">
        <v>211</v>
      </c>
      <c r="I8046">
        <v>229</v>
      </c>
      <c r="J8046" s="9" t="b">
        <f>AND(ISBLANK(K8046),ISBLANK(L8046))</f>
        <v>0</v>
      </c>
      <c r="K8046" s="9">
        <v>12</v>
      </c>
      <c r="M8046" s="15" t="b">
        <f>AND(ISBLANK(N8046),ISBLANK(O8046),ISBLANK(P8046))</f>
        <v>0</v>
      </c>
      <c r="N8046" s="15">
        <v>16</v>
      </c>
      <c r="P8046" s="15">
        <v>13</v>
      </c>
      <c r="Q8046">
        <v>16</v>
      </c>
      <c r="R8046" s="18" t="b">
        <f>AND(ISBLANK(S8046),ISBLANK(T8046))</f>
        <v>0</v>
      </c>
      <c r="S8046" s="20">
        <v>1</v>
      </c>
      <c r="T8046" s="20">
        <v>0.92</v>
      </c>
      <c r="U8046" s="15" t="b">
        <f>AND(ISBLANK(V8046),ISBLANK(W8046),ISBLANK(X8046))</f>
        <v>0</v>
      </c>
      <c r="W8046" s="15" t="s">
        <v>351</v>
      </c>
      <c r="AA8046" t="s">
        <v>361</v>
      </c>
      <c r="AB8046" s="24" t="str">
        <f>IF(ISERR(MONTH(AA8046)),TRIM(SUBSTITUTE(AA8046,(RIGHT(TRIM(AA8046),4)),"")),TEXT(AA8046,"mmmm"))</f>
        <v>May</v>
      </c>
      <c r="AC8046" s="24">
        <f>IF(ISERR(YEAR(AA8046)),VALUE(RIGHT(TRIM(AA8046),4)),YEAR(AA8046))</f>
        <v>2014</v>
      </c>
      <c r="AD8046" t="s">
        <v>350</v>
      </c>
      <c r="AE8046" t="b">
        <f>VLOOKUP(AA8046,duplicates!A:C,3,FALSE)</f>
        <v>0</v>
      </c>
      <c r="AF8046" t="b">
        <f t="shared" si="121"/>
        <v>1</v>
      </c>
    </row>
    <row r="8047" spans="1:32" x14ac:dyDescent="0.2">
      <c r="A8047" t="s">
        <v>348</v>
      </c>
      <c r="B8047">
        <v>254</v>
      </c>
      <c r="C8047" t="s">
        <v>95</v>
      </c>
      <c r="D8047" t="s">
        <v>96</v>
      </c>
      <c r="E8047" s="4">
        <f>IF(ISBLANK(G8047),H8047,G8047)</f>
        <v>354</v>
      </c>
      <c r="F8047" s="9" t="b">
        <f>AND(ISBLANK(G8047),ISBLANK(H8047))</f>
        <v>0</v>
      </c>
      <c r="G8047" s="9">
        <v>354</v>
      </c>
      <c r="I8047">
        <v>374</v>
      </c>
      <c r="J8047" s="9" t="b">
        <f>AND(ISBLANK(K8047),ISBLANK(L8047))</f>
        <v>0</v>
      </c>
      <c r="K8047" s="9">
        <v>15</v>
      </c>
      <c r="M8047" s="15" t="b">
        <f>AND(ISBLANK(N8047),ISBLANK(O8047),ISBLANK(P8047))</f>
        <v>0</v>
      </c>
      <c r="N8047" s="15">
        <v>12</v>
      </c>
      <c r="P8047" s="15">
        <v>15</v>
      </c>
      <c r="Q8047">
        <v>12</v>
      </c>
      <c r="R8047" s="18" t="b">
        <f>AND(ISBLANK(S8047),ISBLANK(T8047))</f>
        <v>0</v>
      </c>
      <c r="S8047" s="20">
        <v>1</v>
      </c>
      <c r="T8047" s="20">
        <v>0.95</v>
      </c>
      <c r="U8047" s="15" t="b">
        <f>AND(ISBLANK(V8047),ISBLANK(W8047),ISBLANK(X8047))</f>
        <v>0</v>
      </c>
      <c r="W8047" s="15" t="s">
        <v>351</v>
      </c>
      <c r="AA8047" t="s">
        <v>361</v>
      </c>
      <c r="AB8047" s="24" t="str">
        <f>IF(ISERR(MONTH(AA8047)),TRIM(SUBSTITUTE(AA8047,(RIGHT(TRIM(AA8047),4)),"")),TEXT(AA8047,"mmmm"))</f>
        <v>May</v>
      </c>
      <c r="AC8047" s="24">
        <f>IF(ISERR(YEAR(AA8047)),VALUE(RIGHT(TRIM(AA8047),4)),YEAR(AA8047))</f>
        <v>2014</v>
      </c>
      <c r="AD8047" t="s">
        <v>350</v>
      </c>
      <c r="AE8047" t="b">
        <f>VLOOKUP(AA8047,duplicates!A:C,3,FALSE)</f>
        <v>0</v>
      </c>
      <c r="AF8047" t="b">
        <f t="shared" si="121"/>
        <v>1</v>
      </c>
    </row>
    <row r="8048" spans="1:32" x14ac:dyDescent="0.2">
      <c r="A8048" t="s">
        <v>348</v>
      </c>
      <c r="B8048">
        <v>255</v>
      </c>
      <c r="C8048" t="s">
        <v>203</v>
      </c>
      <c r="D8048" t="s">
        <v>204</v>
      </c>
      <c r="E8048" s="4">
        <f>IF(ISBLANK(G8048),H8048,G8048)</f>
        <v>699</v>
      </c>
      <c r="F8048" s="9" t="b">
        <f>AND(ISBLANK(G8048),ISBLANK(H8048))</f>
        <v>0</v>
      </c>
      <c r="G8048" s="9">
        <v>699</v>
      </c>
      <c r="I8048">
        <v>767</v>
      </c>
      <c r="J8048" s="9" t="b">
        <f>AND(ISBLANK(K8048),ISBLANK(L8048))</f>
        <v>0</v>
      </c>
      <c r="K8048" s="9">
        <v>76</v>
      </c>
      <c r="M8048" s="15" t="b">
        <f>AND(ISBLANK(N8048),ISBLANK(O8048),ISBLANK(P8048))</f>
        <v>0</v>
      </c>
      <c r="N8048" s="15">
        <v>51</v>
      </c>
      <c r="P8048" s="15">
        <v>81</v>
      </c>
      <c r="Q8048">
        <v>51</v>
      </c>
      <c r="R8048" s="18" t="b">
        <f>AND(ISBLANK(S8048),ISBLANK(T8048))</f>
        <v>0</v>
      </c>
      <c r="S8048" s="20">
        <v>1</v>
      </c>
      <c r="T8048" s="20">
        <v>0.91</v>
      </c>
      <c r="U8048" s="15" t="b">
        <f>AND(ISBLANK(V8048),ISBLANK(W8048),ISBLANK(X8048))</f>
        <v>0</v>
      </c>
      <c r="W8048" s="15" t="s">
        <v>351</v>
      </c>
      <c r="AA8048" t="s">
        <v>361</v>
      </c>
      <c r="AB8048" s="24" t="str">
        <f>IF(ISERR(MONTH(AA8048)),TRIM(SUBSTITUTE(AA8048,(RIGHT(TRIM(AA8048),4)),"")),TEXT(AA8048,"mmmm"))</f>
        <v>May</v>
      </c>
      <c r="AC8048" s="24">
        <f>IF(ISERR(YEAR(AA8048)),VALUE(RIGHT(TRIM(AA8048),4)),YEAR(AA8048))</f>
        <v>2014</v>
      </c>
      <c r="AD8048" t="s">
        <v>350</v>
      </c>
      <c r="AE8048" t="b">
        <f>VLOOKUP(AA8048,duplicates!A:C,3,FALSE)</f>
        <v>0</v>
      </c>
      <c r="AF8048" t="b">
        <f t="shared" si="121"/>
        <v>1</v>
      </c>
    </row>
    <row r="8049" spans="1:32" x14ac:dyDescent="0.2">
      <c r="A8049" t="s">
        <v>348</v>
      </c>
      <c r="B8049">
        <v>320</v>
      </c>
      <c r="C8049" t="s">
        <v>322</v>
      </c>
      <c r="D8049" t="s">
        <v>323</v>
      </c>
      <c r="E8049" s="4" t="str">
        <f>IF(ISBLANK(G8049),H8049,G8049)</f>
        <v>NOT IN MONTH</v>
      </c>
      <c r="F8049" s="9" t="b">
        <f>AND(ISBLANK(G8049),ISBLANK(H8049))</f>
        <v>0</v>
      </c>
      <c r="G8049" s="9" t="s">
        <v>356</v>
      </c>
      <c r="I8049" t="s">
        <v>356</v>
      </c>
      <c r="J8049" s="9" t="b">
        <f>AND(ISBLANK(K8049),ISBLANK(L8049))</f>
        <v>0</v>
      </c>
      <c r="K8049" s="9" t="s">
        <v>356</v>
      </c>
      <c r="M8049" s="15" t="b">
        <f>AND(ISBLANK(N8049),ISBLANK(O8049),ISBLANK(P8049))</f>
        <v>0</v>
      </c>
      <c r="N8049" s="15" t="s">
        <v>356</v>
      </c>
      <c r="P8049" s="15" t="s">
        <v>356</v>
      </c>
      <c r="Q8049" t="s">
        <v>356</v>
      </c>
      <c r="R8049" s="18" t="b">
        <f>AND(ISBLANK(S8049),ISBLANK(T8049))</f>
        <v>0</v>
      </c>
      <c r="S8049" s="18" t="s">
        <v>27</v>
      </c>
      <c r="T8049" s="18" t="s">
        <v>27</v>
      </c>
      <c r="U8049" s="15" t="b">
        <f>AND(ISBLANK(V8049),ISBLANK(W8049),ISBLANK(X8049))</f>
        <v>0</v>
      </c>
      <c r="W8049" s="15" t="s">
        <v>351</v>
      </c>
      <c r="AA8049" t="s">
        <v>361</v>
      </c>
      <c r="AB8049" s="24" t="str">
        <f>IF(ISERR(MONTH(AA8049)),TRIM(SUBSTITUTE(AA8049,(RIGHT(TRIM(AA8049),4)),"")),TEXT(AA8049,"mmmm"))</f>
        <v>May</v>
      </c>
      <c r="AC8049" s="24">
        <f>IF(ISERR(YEAR(AA8049)),VALUE(RIGHT(TRIM(AA8049),4)),YEAR(AA8049))</f>
        <v>2014</v>
      </c>
      <c r="AD8049" t="s">
        <v>350</v>
      </c>
      <c r="AE8049" t="b">
        <f>VLOOKUP(AA8049,duplicates!A:C,3,FALSE)</f>
        <v>0</v>
      </c>
      <c r="AF8049" t="b">
        <f t="shared" si="121"/>
        <v>1</v>
      </c>
    </row>
    <row r="8050" spans="1:32" x14ac:dyDescent="0.2">
      <c r="A8050" t="s">
        <v>348</v>
      </c>
      <c r="B8050">
        <v>256</v>
      </c>
      <c r="C8050" t="s">
        <v>345</v>
      </c>
      <c r="D8050" t="s">
        <v>346</v>
      </c>
      <c r="E8050" s="4">
        <f>IF(ISBLANK(G8050),H8050,G8050)</f>
        <v>649</v>
      </c>
      <c r="F8050" s="9" t="b">
        <f>AND(ISBLANK(G8050),ISBLANK(H8050))</f>
        <v>0</v>
      </c>
      <c r="G8050" s="9">
        <v>649</v>
      </c>
      <c r="I8050">
        <v>649</v>
      </c>
      <c r="J8050" s="9" t="b">
        <f>AND(ISBLANK(K8050),ISBLANK(L8050))</f>
        <v>0</v>
      </c>
      <c r="K8050" s="9">
        <v>236</v>
      </c>
      <c r="M8050" s="15" t="b">
        <f>AND(ISBLANK(N8050),ISBLANK(O8050),ISBLANK(P8050))</f>
        <v>0</v>
      </c>
      <c r="N8050" s="15">
        <v>64</v>
      </c>
      <c r="P8050" s="15">
        <v>236</v>
      </c>
      <c r="Q8050">
        <v>64</v>
      </c>
      <c r="R8050" s="18" t="b">
        <f>AND(ISBLANK(S8050),ISBLANK(T8050))</f>
        <v>0</v>
      </c>
      <c r="S8050" s="20">
        <v>1</v>
      </c>
      <c r="T8050" s="20">
        <v>1</v>
      </c>
      <c r="U8050" s="15" t="b">
        <f>AND(ISBLANK(V8050),ISBLANK(W8050),ISBLANK(X8050))</f>
        <v>0</v>
      </c>
      <c r="W8050" s="15" t="s">
        <v>351</v>
      </c>
      <c r="AA8050" t="s">
        <v>361</v>
      </c>
      <c r="AB8050" s="24" t="str">
        <f>IF(ISERR(MONTH(AA8050)),TRIM(SUBSTITUTE(AA8050,(RIGHT(TRIM(AA8050),4)),"")),TEXT(AA8050,"mmmm"))</f>
        <v>May</v>
      </c>
      <c r="AC8050" s="24">
        <f>IF(ISERR(YEAR(AA8050)),VALUE(RIGHT(TRIM(AA8050),4)),YEAR(AA8050))</f>
        <v>2014</v>
      </c>
      <c r="AD8050" t="s">
        <v>350</v>
      </c>
      <c r="AE8050" t="b">
        <f>VLOOKUP(AA8050,duplicates!A:C,3,FALSE)</f>
        <v>0</v>
      </c>
      <c r="AF8050" t="b">
        <f t="shared" si="121"/>
        <v>1</v>
      </c>
    </row>
    <row r="8051" spans="1:32" x14ac:dyDescent="0.2">
      <c r="A8051" t="s">
        <v>348</v>
      </c>
      <c r="B8051">
        <v>321</v>
      </c>
      <c r="C8051" t="s">
        <v>289</v>
      </c>
      <c r="D8051" t="s">
        <v>290</v>
      </c>
      <c r="E8051" s="4">
        <f>IF(ISBLANK(G8051),H8051,G8051)</f>
        <v>303</v>
      </c>
      <c r="F8051" s="9" t="b">
        <f>AND(ISBLANK(G8051),ISBLANK(H8051))</f>
        <v>0</v>
      </c>
      <c r="G8051" s="9">
        <v>303</v>
      </c>
      <c r="I8051">
        <v>774</v>
      </c>
      <c r="J8051" s="9" t="b">
        <f>AND(ISBLANK(K8051),ISBLANK(L8051))</f>
        <v>0</v>
      </c>
      <c r="K8051" s="9">
        <v>58</v>
      </c>
      <c r="M8051" s="15" t="b">
        <f>AND(ISBLANK(N8051),ISBLANK(O8051),ISBLANK(P8051))</f>
        <v>0</v>
      </c>
      <c r="N8051" s="15">
        <v>44</v>
      </c>
      <c r="P8051" s="15">
        <v>68</v>
      </c>
      <c r="Q8051">
        <v>44</v>
      </c>
      <c r="R8051" s="18" t="b">
        <f>AND(ISBLANK(S8051),ISBLANK(T8051))</f>
        <v>0</v>
      </c>
      <c r="S8051" s="20">
        <v>1</v>
      </c>
      <c r="T8051" s="20">
        <v>0.39</v>
      </c>
      <c r="U8051" s="15" t="b">
        <f>AND(ISBLANK(V8051),ISBLANK(W8051),ISBLANK(X8051))</f>
        <v>0</v>
      </c>
      <c r="W8051" s="15" t="s">
        <v>351</v>
      </c>
      <c r="AA8051" t="s">
        <v>361</v>
      </c>
      <c r="AB8051" s="24" t="str">
        <f>IF(ISERR(MONTH(AA8051)),TRIM(SUBSTITUTE(AA8051,(RIGHT(TRIM(AA8051),4)),"")),TEXT(AA8051,"mmmm"))</f>
        <v>May</v>
      </c>
      <c r="AC8051" s="24">
        <f>IF(ISERR(YEAR(AA8051)),VALUE(RIGHT(TRIM(AA8051),4)),YEAR(AA8051))</f>
        <v>2014</v>
      </c>
      <c r="AD8051" t="s">
        <v>350</v>
      </c>
      <c r="AE8051" t="b">
        <f>VLOOKUP(AA8051,duplicates!A:C,3,FALSE)</f>
        <v>0</v>
      </c>
      <c r="AF8051" t="b">
        <f t="shared" si="121"/>
        <v>1</v>
      </c>
    </row>
    <row r="8052" spans="1:32" x14ac:dyDescent="0.2">
      <c r="A8052" t="s">
        <v>348</v>
      </c>
      <c r="B8052">
        <v>257</v>
      </c>
      <c r="C8052" t="s">
        <v>157</v>
      </c>
      <c r="D8052" t="s">
        <v>158</v>
      </c>
      <c r="E8052" s="4">
        <f>IF(ISBLANK(G8052),H8052,G8052)</f>
        <v>317</v>
      </c>
      <c r="F8052" s="9" t="b">
        <f>AND(ISBLANK(G8052),ISBLANK(H8052))</f>
        <v>0</v>
      </c>
      <c r="G8052" s="9">
        <v>317</v>
      </c>
      <c r="I8052">
        <v>365</v>
      </c>
      <c r="J8052" s="9" t="b">
        <f>AND(ISBLANK(K8052),ISBLANK(L8052))</f>
        <v>0</v>
      </c>
      <c r="K8052" s="9">
        <v>23</v>
      </c>
      <c r="M8052" s="15" t="b">
        <f>AND(ISBLANK(N8052),ISBLANK(O8052),ISBLANK(P8052))</f>
        <v>0</v>
      </c>
      <c r="N8052" s="15">
        <v>13</v>
      </c>
      <c r="P8052" s="15">
        <v>23</v>
      </c>
      <c r="Q8052">
        <v>13</v>
      </c>
      <c r="R8052" s="18" t="b">
        <f>AND(ISBLANK(S8052),ISBLANK(T8052))</f>
        <v>0</v>
      </c>
      <c r="S8052" s="20">
        <v>1</v>
      </c>
      <c r="T8052" s="20">
        <v>0.87</v>
      </c>
      <c r="U8052" s="15" t="b">
        <f>AND(ISBLANK(V8052),ISBLANK(W8052),ISBLANK(X8052))</f>
        <v>0</v>
      </c>
      <c r="W8052" s="15" t="s">
        <v>351</v>
      </c>
      <c r="AA8052" t="s">
        <v>361</v>
      </c>
      <c r="AB8052" s="24" t="str">
        <f>IF(ISERR(MONTH(AA8052)),TRIM(SUBSTITUTE(AA8052,(RIGHT(TRIM(AA8052),4)),"")),TEXT(AA8052,"mmmm"))</f>
        <v>May</v>
      </c>
      <c r="AC8052" s="24">
        <f>IF(ISERR(YEAR(AA8052)),VALUE(RIGHT(TRIM(AA8052),4)),YEAR(AA8052))</f>
        <v>2014</v>
      </c>
      <c r="AD8052" t="s">
        <v>350</v>
      </c>
      <c r="AE8052" t="b">
        <f>VLOOKUP(AA8052,duplicates!A:C,3,FALSE)</f>
        <v>0</v>
      </c>
      <c r="AF8052" t="b">
        <f t="shared" si="121"/>
        <v>1</v>
      </c>
    </row>
    <row r="8053" spans="1:32" x14ac:dyDescent="0.2">
      <c r="A8053" t="s">
        <v>348</v>
      </c>
      <c r="B8053">
        <v>322</v>
      </c>
      <c r="C8053" t="s">
        <v>245</v>
      </c>
      <c r="D8053" t="s">
        <v>246</v>
      </c>
      <c r="E8053" s="4">
        <f>IF(ISBLANK(G8053),H8053,G8053)</f>
        <v>152</v>
      </c>
      <c r="F8053" s="9" t="b">
        <f>AND(ISBLANK(G8053),ISBLANK(H8053))</f>
        <v>0</v>
      </c>
      <c r="G8053" s="9">
        <v>152</v>
      </c>
      <c r="I8053">
        <v>165</v>
      </c>
      <c r="J8053" s="9" t="b">
        <f>AND(ISBLANK(K8053),ISBLANK(L8053))</f>
        <v>0</v>
      </c>
      <c r="K8053" s="9">
        <v>1</v>
      </c>
      <c r="M8053" s="15" t="b">
        <f>AND(ISBLANK(N8053),ISBLANK(O8053),ISBLANK(P8053))</f>
        <v>0</v>
      </c>
      <c r="N8053" s="15">
        <v>1</v>
      </c>
      <c r="P8053" s="15">
        <v>1</v>
      </c>
      <c r="Q8053">
        <v>1</v>
      </c>
      <c r="R8053" s="18" t="b">
        <f>AND(ISBLANK(S8053),ISBLANK(T8053))</f>
        <v>0</v>
      </c>
      <c r="S8053" s="20">
        <v>1</v>
      </c>
      <c r="T8053" s="20">
        <v>0.92</v>
      </c>
      <c r="U8053" s="15" t="b">
        <f>AND(ISBLANK(V8053),ISBLANK(W8053),ISBLANK(X8053))</f>
        <v>0</v>
      </c>
      <c r="W8053" s="15" t="s">
        <v>351</v>
      </c>
      <c r="AA8053" t="s">
        <v>361</v>
      </c>
      <c r="AB8053" s="24" t="str">
        <f>IF(ISERR(MONTH(AA8053)),TRIM(SUBSTITUTE(AA8053,(RIGHT(TRIM(AA8053),4)),"")),TEXT(AA8053,"mmmm"))</f>
        <v>May</v>
      </c>
      <c r="AC8053" s="24">
        <f>IF(ISERR(YEAR(AA8053)),VALUE(RIGHT(TRIM(AA8053),4)),YEAR(AA8053))</f>
        <v>2014</v>
      </c>
      <c r="AD8053" t="s">
        <v>350</v>
      </c>
      <c r="AE8053" t="b">
        <f>VLOOKUP(AA8053,duplicates!A:C,3,FALSE)</f>
        <v>0</v>
      </c>
      <c r="AF8053" t="b">
        <f t="shared" si="121"/>
        <v>1</v>
      </c>
    </row>
    <row r="8054" spans="1:32" x14ac:dyDescent="0.2">
      <c r="A8054" t="s">
        <v>348</v>
      </c>
      <c r="B8054">
        <v>258</v>
      </c>
      <c r="C8054" t="s">
        <v>25</v>
      </c>
      <c r="D8054" t="s">
        <v>26</v>
      </c>
      <c r="E8054" s="4">
        <f>IF(ISBLANK(G8054),H8054,G8054)</f>
        <v>112</v>
      </c>
      <c r="F8054" s="9" t="b">
        <f>AND(ISBLANK(G8054),ISBLANK(H8054))</f>
        <v>0</v>
      </c>
      <c r="G8054" s="9">
        <v>112</v>
      </c>
      <c r="I8054">
        <v>291</v>
      </c>
      <c r="J8054" s="9" t="b">
        <f>AND(ISBLANK(K8054),ISBLANK(L8054))</f>
        <v>0</v>
      </c>
      <c r="K8054" s="9">
        <v>4</v>
      </c>
      <c r="M8054" s="15" t="b">
        <f>AND(ISBLANK(N8054),ISBLANK(O8054),ISBLANK(P8054))</f>
        <v>0</v>
      </c>
      <c r="N8054" s="15">
        <v>4</v>
      </c>
      <c r="P8054" s="15">
        <v>4</v>
      </c>
      <c r="Q8054">
        <v>4</v>
      </c>
      <c r="R8054" s="18" t="b">
        <f>AND(ISBLANK(S8054),ISBLANK(T8054))</f>
        <v>0</v>
      </c>
      <c r="S8054" s="20">
        <v>1</v>
      </c>
      <c r="T8054" s="20">
        <v>0.38</v>
      </c>
      <c r="U8054" s="15" t="b">
        <f>AND(ISBLANK(V8054),ISBLANK(W8054),ISBLANK(X8054))</f>
        <v>0</v>
      </c>
      <c r="W8054" s="15" t="s">
        <v>351</v>
      </c>
      <c r="AA8054" t="s">
        <v>361</v>
      </c>
      <c r="AB8054" s="24" t="str">
        <f>IF(ISERR(MONTH(AA8054)),TRIM(SUBSTITUTE(AA8054,(RIGHT(TRIM(AA8054),4)),"")),TEXT(AA8054,"mmmm"))</f>
        <v>May</v>
      </c>
      <c r="AC8054" s="24">
        <f>IF(ISERR(YEAR(AA8054)),VALUE(RIGHT(TRIM(AA8054),4)),YEAR(AA8054))</f>
        <v>2014</v>
      </c>
      <c r="AD8054" t="s">
        <v>350</v>
      </c>
      <c r="AE8054" t="b">
        <f>VLOOKUP(AA8054,duplicates!A:C,3,FALSE)</f>
        <v>0</v>
      </c>
      <c r="AF8054" t="b">
        <f t="shared" si="121"/>
        <v>1</v>
      </c>
    </row>
    <row r="8055" spans="1:32" x14ac:dyDescent="0.2">
      <c r="A8055" t="s">
        <v>348</v>
      </c>
      <c r="B8055">
        <v>259</v>
      </c>
      <c r="C8055" t="s">
        <v>55</v>
      </c>
      <c r="D8055" t="s">
        <v>56</v>
      </c>
      <c r="E8055" s="4">
        <f>IF(ISBLANK(G8055),H8055,G8055)</f>
        <v>675</v>
      </c>
      <c r="F8055" s="9" t="b">
        <f>AND(ISBLANK(G8055),ISBLANK(H8055))</f>
        <v>0</v>
      </c>
      <c r="G8055" s="9">
        <v>675</v>
      </c>
      <c r="I8055">
        <v>748</v>
      </c>
      <c r="J8055" s="9" t="b">
        <f>AND(ISBLANK(K8055),ISBLANK(L8055))</f>
        <v>0</v>
      </c>
      <c r="K8055" s="9">
        <v>122</v>
      </c>
      <c r="M8055" s="15" t="b">
        <f>AND(ISBLANK(N8055),ISBLANK(O8055),ISBLANK(P8055))</f>
        <v>0</v>
      </c>
      <c r="N8055" s="15">
        <v>103</v>
      </c>
      <c r="P8055" s="15">
        <v>122</v>
      </c>
      <c r="Q8055">
        <v>103</v>
      </c>
      <c r="R8055" s="18" t="b">
        <f>AND(ISBLANK(S8055),ISBLANK(T8055))</f>
        <v>0</v>
      </c>
      <c r="S8055" s="20">
        <v>1</v>
      </c>
      <c r="T8055" s="20">
        <v>0.9</v>
      </c>
      <c r="U8055" s="15" t="b">
        <f>AND(ISBLANK(V8055),ISBLANK(W8055),ISBLANK(X8055))</f>
        <v>0</v>
      </c>
      <c r="W8055" s="15" t="s">
        <v>351</v>
      </c>
      <c r="AA8055" t="s">
        <v>361</v>
      </c>
      <c r="AB8055" s="24" t="str">
        <f>IF(ISERR(MONTH(AA8055)),TRIM(SUBSTITUTE(AA8055,(RIGHT(TRIM(AA8055),4)),"")),TEXT(AA8055,"mmmm"))</f>
        <v>May</v>
      </c>
      <c r="AC8055" s="24">
        <f>IF(ISERR(YEAR(AA8055)),VALUE(RIGHT(TRIM(AA8055),4)),YEAR(AA8055))</f>
        <v>2014</v>
      </c>
      <c r="AD8055" t="s">
        <v>350</v>
      </c>
      <c r="AE8055" t="b">
        <f>VLOOKUP(AA8055,duplicates!A:C,3,FALSE)</f>
        <v>0</v>
      </c>
      <c r="AF8055" t="b">
        <f t="shared" si="121"/>
        <v>1</v>
      </c>
    </row>
    <row r="8056" spans="1:32" x14ac:dyDescent="0.2">
      <c r="A8056" t="s">
        <v>386</v>
      </c>
      <c r="B8056">
        <v>186</v>
      </c>
      <c r="C8056" t="s">
        <v>75</v>
      </c>
      <c r="D8056" t="s">
        <v>76</v>
      </c>
      <c r="E8056" s="4">
        <f>IF(ISBLANK(G8056),H8056,G8056)</f>
        <v>327</v>
      </c>
      <c r="F8056" s="9" t="b">
        <f>AND(ISBLANK(G8056),ISBLANK(H8056))</f>
        <v>0</v>
      </c>
      <c r="G8056" s="9">
        <v>327</v>
      </c>
      <c r="I8056">
        <v>378</v>
      </c>
      <c r="J8056" s="9" t="b">
        <f>AND(ISBLANK(K8056),ISBLANK(L8056))</f>
        <v>0</v>
      </c>
      <c r="K8056" s="9">
        <v>37</v>
      </c>
      <c r="M8056" s="15" t="b">
        <f>AND(ISBLANK(N8056),ISBLANK(O8056),ISBLANK(P8056))</f>
        <v>0</v>
      </c>
      <c r="P8056" s="15">
        <v>40</v>
      </c>
      <c r="R8056" s="18" t="b">
        <f>AND(ISBLANK(S8056),ISBLANK(T8056))</f>
        <v>0</v>
      </c>
      <c r="T8056" s="20">
        <v>0.87</v>
      </c>
      <c r="U8056" s="15" t="b">
        <f>AND(ISBLANK(V8056),ISBLANK(W8056),ISBLANK(X8056))</f>
        <v>0</v>
      </c>
      <c r="W8056" s="16">
        <v>0.93</v>
      </c>
      <c r="AA8056" t="s">
        <v>414</v>
      </c>
      <c r="AB8056" s="24" t="str">
        <f>IF(ISERR(MONTH(AA8056)),TRIM(SUBSTITUTE(AA8056,(RIGHT(TRIM(AA8056),4)),"")),TEXT(AA8056,"mmmm"))</f>
        <v>May</v>
      </c>
      <c r="AC8056" s="24">
        <f>IF(ISERR(YEAR(AA8056)),VALUE(RIGHT(TRIM(AA8056),4)),YEAR(AA8056))</f>
        <v>2015</v>
      </c>
      <c r="AD8056" t="s">
        <v>388</v>
      </c>
      <c r="AE8056" t="b">
        <f>VLOOKUP(AA8056,duplicates!A:C,3,FALSE)</f>
        <v>0</v>
      </c>
      <c r="AF8056" t="b">
        <f t="shared" si="121"/>
        <v>1</v>
      </c>
    </row>
    <row r="8057" spans="1:32" x14ac:dyDescent="0.2">
      <c r="A8057" t="s">
        <v>386</v>
      </c>
      <c r="B8057">
        <v>187</v>
      </c>
      <c r="C8057" t="s">
        <v>59</v>
      </c>
      <c r="D8057" t="s">
        <v>60</v>
      </c>
      <c r="E8057" s="4">
        <f>IF(ISBLANK(G8057),H8057,G8057)</f>
        <v>219</v>
      </c>
      <c r="F8057" s="9" t="b">
        <f>AND(ISBLANK(G8057),ISBLANK(H8057))</f>
        <v>0</v>
      </c>
      <c r="G8057" s="9">
        <v>219</v>
      </c>
      <c r="I8057">
        <v>242</v>
      </c>
      <c r="J8057" s="9" t="b">
        <f>AND(ISBLANK(K8057),ISBLANK(L8057))</f>
        <v>0</v>
      </c>
      <c r="K8057" s="9">
        <v>31</v>
      </c>
      <c r="M8057" s="15" t="b">
        <f>AND(ISBLANK(N8057),ISBLANK(O8057),ISBLANK(P8057))</f>
        <v>0</v>
      </c>
      <c r="P8057" s="15">
        <v>34</v>
      </c>
      <c r="R8057" s="18" t="b">
        <f>AND(ISBLANK(S8057),ISBLANK(T8057))</f>
        <v>0</v>
      </c>
      <c r="T8057" s="20">
        <v>0.9</v>
      </c>
      <c r="U8057" s="15" t="b">
        <f>AND(ISBLANK(V8057),ISBLANK(W8057),ISBLANK(X8057))</f>
        <v>0</v>
      </c>
      <c r="W8057" s="16">
        <v>0.91</v>
      </c>
      <c r="AA8057" t="s">
        <v>414</v>
      </c>
      <c r="AB8057" s="24" t="str">
        <f>IF(ISERR(MONTH(AA8057)),TRIM(SUBSTITUTE(AA8057,(RIGHT(TRIM(AA8057),4)),"")),TEXT(AA8057,"mmmm"))</f>
        <v>May</v>
      </c>
      <c r="AC8057" s="24">
        <f>IF(ISERR(YEAR(AA8057)),VALUE(RIGHT(TRIM(AA8057),4)),YEAR(AA8057))</f>
        <v>2015</v>
      </c>
      <c r="AD8057" t="s">
        <v>388</v>
      </c>
      <c r="AE8057" t="b">
        <f>VLOOKUP(AA8057,duplicates!A:C,3,FALSE)</f>
        <v>0</v>
      </c>
      <c r="AF8057" t="b">
        <f t="shared" si="121"/>
        <v>1</v>
      </c>
    </row>
    <row r="8058" spans="1:32" x14ac:dyDescent="0.2">
      <c r="A8058" t="s">
        <v>386</v>
      </c>
      <c r="B8058">
        <v>188</v>
      </c>
      <c r="C8058" t="s">
        <v>330</v>
      </c>
      <c r="D8058" t="s">
        <v>174</v>
      </c>
      <c r="E8058" s="4">
        <f>IF(ISBLANK(G8058),H8058,G8058)</f>
        <v>286</v>
      </c>
      <c r="F8058" s="9" t="b">
        <f>AND(ISBLANK(G8058),ISBLANK(H8058))</f>
        <v>0</v>
      </c>
      <c r="G8058" s="9">
        <v>286</v>
      </c>
      <c r="I8058">
        <v>290</v>
      </c>
      <c r="J8058" s="9" t="b">
        <f>AND(ISBLANK(K8058),ISBLANK(L8058))</f>
        <v>0</v>
      </c>
      <c r="K8058" s="9">
        <v>58</v>
      </c>
      <c r="M8058" s="15" t="b">
        <f>AND(ISBLANK(N8058),ISBLANK(O8058),ISBLANK(P8058))</f>
        <v>0</v>
      </c>
      <c r="P8058" s="15">
        <v>58</v>
      </c>
      <c r="R8058" s="18" t="b">
        <f>AND(ISBLANK(S8058),ISBLANK(T8058))</f>
        <v>0</v>
      </c>
      <c r="T8058" s="20">
        <v>0.99</v>
      </c>
      <c r="U8058" s="15" t="b">
        <f>AND(ISBLANK(V8058),ISBLANK(W8058),ISBLANK(X8058))</f>
        <v>0</v>
      </c>
      <c r="W8058" s="16">
        <v>1</v>
      </c>
      <c r="AA8058" t="s">
        <v>414</v>
      </c>
      <c r="AB8058" s="24" t="str">
        <f>IF(ISERR(MONTH(AA8058)),TRIM(SUBSTITUTE(AA8058,(RIGHT(TRIM(AA8058),4)),"")),TEXT(AA8058,"mmmm"))</f>
        <v>May</v>
      </c>
      <c r="AC8058" s="24">
        <f>IF(ISERR(YEAR(AA8058)),VALUE(RIGHT(TRIM(AA8058),4)),YEAR(AA8058))</f>
        <v>2015</v>
      </c>
      <c r="AD8058" t="s">
        <v>388</v>
      </c>
      <c r="AE8058" t="b">
        <f>VLOOKUP(AA8058,duplicates!A:C,3,FALSE)</f>
        <v>0</v>
      </c>
      <c r="AF8058" t="b">
        <f t="shared" si="121"/>
        <v>1</v>
      </c>
    </row>
    <row r="8059" spans="1:32" x14ac:dyDescent="0.2">
      <c r="A8059" t="s">
        <v>386</v>
      </c>
      <c r="B8059">
        <v>285</v>
      </c>
      <c r="C8059" t="s">
        <v>225</v>
      </c>
      <c r="D8059" t="s">
        <v>226</v>
      </c>
      <c r="E8059" s="4">
        <f>IF(ISBLANK(G8059),H8059,G8059)</f>
        <v>605</v>
      </c>
      <c r="F8059" s="9" t="b">
        <f>AND(ISBLANK(G8059),ISBLANK(H8059))</f>
        <v>0</v>
      </c>
      <c r="G8059" s="9">
        <v>605</v>
      </c>
      <c r="I8059">
        <v>630</v>
      </c>
      <c r="J8059" s="9" t="b">
        <f>AND(ISBLANK(K8059),ISBLANK(L8059))</f>
        <v>0</v>
      </c>
      <c r="K8059" s="9">
        <v>59</v>
      </c>
      <c r="M8059" s="15" t="b">
        <f>AND(ISBLANK(N8059),ISBLANK(O8059),ISBLANK(P8059))</f>
        <v>0</v>
      </c>
      <c r="P8059" s="15">
        <v>61</v>
      </c>
      <c r="R8059" s="18" t="b">
        <f>AND(ISBLANK(S8059),ISBLANK(T8059))</f>
        <v>0</v>
      </c>
      <c r="T8059" s="20">
        <v>0.96</v>
      </c>
      <c r="U8059" s="15" t="b">
        <f>AND(ISBLANK(V8059),ISBLANK(W8059),ISBLANK(X8059))</f>
        <v>0</v>
      </c>
      <c r="W8059" s="16">
        <v>0.97</v>
      </c>
      <c r="AA8059" t="s">
        <v>414</v>
      </c>
      <c r="AB8059" s="24" t="str">
        <f>IF(ISERR(MONTH(AA8059)),TRIM(SUBSTITUTE(AA8059,(RIGHT(TRIM(AA8059),4)),"")),TEXT(AA8059,"mmmm"))</f>
        <v>May</v>
      </c>
      <c r="AC8059" s="24">
        <f>IF(ISERR(YEAR(AA8059)),VALUE(RIGHT(TRIM(AA8059),4)),YEAR(AA8059))</f>
        <v>2015</v>
      </c>
      <c r="AD8059" t="s">
        <v>388</v>
      </c>
      <c r="AE8059" t="b">
        <f>VLOOKUP(AA8059,duplicates!A:C,3,FALSE)</f>
        <v>0</v>
      </c>
      <c r="AF8059" t="b">
        <f t="shared" si="121"/>
        <v>1</v>
      </c>
    </row>
    <row r="8060" spans="1:32" x14ac:dyDescent="0.2">
      <c r="A8060" t="s">
        <v>386</v>
      </c>
      <c r="B8060">
        <v>189</v>
      </c>
      <c r="C8060" t="s">
        <v>83</v>
      </c>
      <c r="D8060" t="s">
        <v>84</v>
      </c>
      <c r="E8060" s="4">
        <f>IF(ISBLANK(G8060),H8060,G8060)</f>
        <v>310</v>
      </c>
      <c r="F8060" s="9" t="b">
        <f>AND(ISBLANK(G8060),ISBLANK(H8060))</f>
        <v>0</v>
      </c>
      <c r="G8060" s="9">
        <v>310</v>
      </c>
      <c r="I8060">
        <v>318</v>
      </c>
      <c r="J8060" s="9" t="b">
        <f>AND(ISBLANK(K8060),ISBLANK(L8060))</f>
        <v>0</v>
      </c>
      <c r="K8060" s="9">
        <v>53</v>
      </c>
      <c r="M8060" s="15" t="b">
        <f>AND(ISBLANK(N8060),ISBLANK(O8060),ISBLANK(P8060))</f>
        <v>0</v>
      </c>
      <c r="P8060" s="15">
        <v>53</v>
      </c>
      <c r="R8060" s="18" t="b">
        <f>AND(ISBLANK(S8060),ISBLANK(T8060))</f>
        <v>0</v>
      </c>
      <c r="T8060" s="20">
        <v>0.97</v>
      </c>
      <c r="U8060" s="15" t="b">
        <f>AND(ISBLANK(V8060),ISBLANK(W8060),ISBLANK(X8060))</f>
        <v>0</v>
      </c>
      <c r="W8060" s="16">
        <v>1</v>
      </c>
      <c r="AA8060" t="s">
        <v>414</v>
      </c>
      <c r="AB8060" s="24" t="str">
        <f>IF(ISERR(MONTH(AA8060)),TRIM(SUBSTITUTE(AA8060,(RIGHT(TRIM(AA8060),4)),"")),TEXT(AA8060,"mmmm"))</f>
        <v>May</v>
      </c>
      <c r="AC8060" s="24">
        <f>IF(ISERR(YEAR(AA8060)),VALUE(RIGHT(TRIM(AA8060),4)),YEAR(AA8060))</f>
        <v>2015</v>
      </c>
      <c r="AD8060" t="s">
        <v>388</v>
      </c>
      <c r="AE8060" t="b">
        <f>VLOOKUP(AA8060,duplicates!A:C,3,FALSE)</f>
        <v>0</v>
      </c>
      <c r="AF8060" t="b">
        <f t="shared" si="121"/>
        <v>1</v>
      </c>
    </row>
    <row r="8061" spans="1:32" x14ac:dyDescent="0.2">
      <c r="A8061" t="s">
        <v>386</v>
      </c>
      <c r="B8061">
        <v>286</v>
      </c>
      <c r="C8061" t="s">
        <v>207</v>
      </c>
      <c r="D8061" t="s">
        <v>208</v>
      </c>
      <c r="E8061" s="4">
        <f>IF(ISBLANK(G8061),H8061,G8061)</f>
        <v>630</v>
      </c>
      <c r="F8061" s="9" t="b">
        <f>AND(ISBLANK(G8061),ISBLANK(H8061))</f>
        <v>0</v>
      </c>
      <c r="G8061" s="9">
        <v>630</v>
      </c>
      <c r="I8061">
        <v>789</v>
      </c>
      <c r="J8061" s="9" t="b">
        <f>AND(ISBLANK(K8061),ISBLANK(L8061))</f>
        <v>0</v>
      </c>
      <c r="K8061" s="9">
        <v>97</v>
      </c>
      <c r="M8061" s="15" t="b">
        <f>AND(ISBLANK(N8061),ISBLANK(O8061),ISBLANK(P8061))</f>
        <v>0</v>
      </c>
      <c r="P8061" s="15">
        <v>128</v>
      </c>
      <c r="R8061" s="18" t="b">
        <f>AND(ISBLANK(S8061),ISBLANK(T8061))</f>
        <v>0</v>
      </c>
      <c r="T8061" s="20">
        <v>0.8</v>
      </c>
      <c r="U8061" s="15" t="b">
        <f>AND(ISBLANK(V8061),ISBLANK(W8061),ISBLANK(X8061))</f>
        <v>0</v>
      </c>
      <c r="W8061" s="16">
        <v>0.76</v>
      </c>
      <c r="AA8061" t="s">
        <v>414</v>
      </c>
      <c r="AB8061" s="24" t="str">
        <f>IF(ISERR(MONTH(AA8061)),TRIM(SUBSTITUTE(AA8061,(RIGHT(TRIM(AA8061),4)),"")),TEXT(AA8061,"mmmm"))</f>
        <v>May</v>
      </c>
      <c r="AC8061" s="24">
        <f>IF(ISERR(YEAR(AA8061)),VALUE(RIGHT(TRIM(AA8061),4)),YEAR(AA8061))</f>
        <v>2015</v>
      </c>
      <c r="AD8061" t="s">
        <v>388</v>
      </c>
      <c r="AE8061" t="b">
        <f>VLOOKUP(AA8061,duplicates!A:C,3,FALSE)</f>
        <v>0</v>
      </c>
      <c r="AF8061" t="b">
        <f t="shared" si="121"/>
        <v>1</v>
      </c>
    </row>
    <row r="8062" spans="1:32" x14ac:dyDescent="0.2">
      <c r="A8062" t="s">
        <v>386</v>
      </c>
      <c r="B8062">
        <v>190</v>
      </c>
      <c r="C8062" t="s">
        <v>67</v>
      </c>
      <c r="D8062" t="s">
        <v>68</v>
      </c>
      <c r="E8062" s="4">
        <f>IF(ISBLANK(G8062),H8062,G8062)</f>
        <v>488</v>
      </c>
      <c r="F8062" s="9" t="b">
        <f>AND(ISBLANK(G8062),ISBLANK(H8062))</f>
        <v>0</v>
      </c>
      <c r="G8062" s="9">
        <v>488</v>
      </c>
      <c r="I8062">
        <v>521</v>
      </c>
      <c r="J8062" s="9" t="b">
        <f>AND(ISBLANK(K8062),ISBLANK(L8062))</f>
        <v>0</v>
      </c>
      <c r="K8062" s="9">
        <v>488</v>
      </c>
      <c r="M8062" s="15" t="b">
        <f>AND(ISBLANK(N8062),ISBLANK(O8062),ISBLANK(P8062))</f>
        <v>0</v>
      </c>
      <c r="P8062" s="15">
        <v>521</v>
      </c>
      <c r="R8062" s="18" t="b">
        <f>AND(ISBLANK(S8062),ISBLANK(T8062))</f>
        <v>0</v>
      </c>
      <c r="T8062" s="20">
        <v>0.94</v>
      </c>
      <c r="U8062" s="15" t="b">
        <f>AND(ISBLANK(V8062),ISBLANK(W8062),ISBLANK(X8062))</f>
        <v>0</v>
      </c>
      <c r="W8062" s="16">
        <v>0.94</v>
      </c>
      <c r="AA8062" t="s">
        <v>414</v>
      </c>
      <c r="AB8062" s="24" t="str">
        <f>IF(ISERR(MONTH(AA8062)),TRIM(SUBSTITUTE(AA8062,(RIGHT(TRIM(AA8062),4)),"")),TEXT(AA8062,"mmmm"))</f>
        <v>May</v>
      </c>
      <c r="AC8062" s="24">
        <f>IF(ISERR(YEAR(AA8062)),VALUE(RIGHT(TRIM(AA8062),4)),YEAR(AA8062))</f>
        <v>2015</v>
      </c>
      <c r="AD8062" t="s">
        <v>388</v>
      </c>
      <c r="AE8062" t="b">
        <f>VLOOKUP(AA8062,duplicates!A:C,3,FALSE)</f>
        <v>0</v>
      </c>
      <c r="AF8062" t="b">
        <f t="shared" si="121"/>
        <v>1</v>
      </c>
    </row>
    <row r="8063" spans="1:32" x14ac:dyDescent="0.2">
      <c r="A8063" t="s">
        <v>386</v>
      </c>
      <c r="B8063">
        <v>287</v>
      </c>
      <c r="C8063" t="s">
        <v>217</v>
      </c>
      <c r="D8063" t="s">
        <v>218</v>
      </c>
      <c r="E8063" s="4">
        <f>IF(ISBLANK(G8063),H8063,G8063)</f>
        <v>241</v>
      </c>
      <c r="F8063" s="9" t="b">
        <f>AND(ISBLANK(G8063),ISBLANK(H8063))</f>
        <v>0</v>
      </c>
      <c r="G8063" s="9">
        <v>241</v>
      </c>
      <c r="I8063">
        <v>259</v>
      </c>
      <c r="J8063" s="9" t="b">
        <f>AND(ISBLANK(K8063),ISBLANK(L8063))</f>
        <v>0</v>
      </c>
      <c r="K8063" s="9">
        <v>16</v>
      </c>
      <c r="M8063" s="15" t="b">
        <f>AND(ISBLANK(N8063),ISBLANK(O8063),ISBLANK(P8063))</f>
        <v>0</v>
      </c>
      <c r="P8063" s="15">
        <v>16</v>
      </c>
      <c r="R8063" s="18" t="b">
        <f>AND(ISBLANK(S8063),ISBLANK(T8063))</f>
        <v>0</v>
      </c>
      <c r="T8063" s="20">
        <v>0.93</v>
      </c>
      <c r="U8063" s="15" t="b">
        <f>AND(ISBLANK(V8063),ISBLANK(W8063),ISBLANK(X8063))</f>
        <v>0</v>
      </c>
      <c r="W8063" s="16">
        <v>1</v>
      </c>
      <c r="AA8063" t="s">
        <v>414</v>
      </c>
      <c r="AB8063" s="24" t="str">
        <f>IF(ISERR(MONTH(AA8063)),TRIM(SUBSTITUTE(AA8063,(RIGHT(TRIM(AA8063),4)),"")),TEXT(AA8063,"mmmm"))</f>
        <v>May</v>
      </c>
      <c r="AC8063" s="24">
        <f>IF(ISERR(YEAR(AA8063)),VALUE(RIGHT(TRIM(AA8063),4)),YEAR(AA8063))</f>
        <v>2015</v>
      </c>
      <c r="AD8063" t="s">
        <v>388</v>
      </c>
      <c r="AE8063" t="b">
        <f>VLOOKUP(AA8063,duplicates!A:C,3,FALSE)</f>
        <v>0</v>
      </c>
      <c r="AF8063" t="b">
        <f t="shared" si="121"/>
        <v>1</v>
      </c>
    </row>
    <row r="8064" spans="1:32" x14ac:dyDescent="0.2">
      <c r="A8064" t="s">
        <v>386</v>
      </c>
      <c r="B8064">
        <v>344</v>
      </c>
      <c r="C8064" t="s">
        <v>392</v>
      </c>
      <c r="D8064" t="s">
        <v>393</v>
      </c>
      <c r="E8064" s="4">
        <f>IF(ISBLANK(G8064),H8064,G8064)</f>
        <v>124</v>
      </c>
      <c r="F8064" s="9" t="b">
        <f>AND(ISBLANK(G8064),ISBLANK(H8064))</f>
        <v>0</v>
      </c>
      <c r="G8064" s="9">
        <v>124</v>
      </c>
      <c r="I8064">
        <v>132</v>
      </c>
      <c r="J8064" s="9" t="b">
        <f>AND(ISBLANK(K8064),ISBLANK(L8064))</f>
        <v>0</v>
      </c>
      <c r="K8064" s="9">
        <v>48</v>
      </c>
      <c r="M8064" s="15" t="b">
        <f>AND(ISBLANK(N8064),ISBLANK(O8064),ISBLANK(P8064))</f>
        <v>0</v>
      </c>
      <c r="P8064" s="15">
        <v>49</v>
      </c>
      <c r="R8064" s="18" t="b">
        <f>AND(ISBLANK(S8064),ISBLANK(T8064))</f>
        <v>0</v>
      </c>
      <c r="T8064" s="20">
        <v>0.94</v>
      </c>
      <c r="U8064" s="15" t="b">
        <f>AND(ISBLANK(V8064),ISBLANK(W8064),ISBLANK(X8064))</f>
        <v>0</v>
      </c>
      <c r="W8064" s="16">
        <v>0.98</v>
      </c>
      <c r="AA8064" t="s">
        <v>414</v>
      </c>
      <c r="AB8064" s="24" t="str">
        <f>IF(ISERR(MONTH(AA8064)),TRIM(SUBSTITUTE(AA8064,(RIGHT(TRIM(AA8064),4)),"")),TEXT(AA8064,"mmmm"))</f>
        <v>May</v>
      </c>
      <c r="AC8064" s="24">
        <f>IF(ISERR(YEAR(AA8064)),VALUE(RIGHT(TRIM(AA8064),4)),YEAR(AA8064))</f>
        <v>2015</v>
      </c>
      <c r="AD8064" t="s">
        <v>388</v>
      </c>
      <c r="AE8064" t="b">
        <f>VLOOKUP(AA8064,duplicates!A:C,3,FALSE)</f>
        <v>0</v>
      </c>
      <c r="AF8064" t="b">
        <f t="shared" si="121"/>
        <v>1</v>
      </c>
    </row>
    <row r="8065" spans="1:32" x14ac:dyDescent="0.2">
      <c r="A8065" t="s">
        <v>386</v>
      </c>
      <c r="B8065">
        <v>191</v>
      </c>
      <c r="C8065" t="s">
        <v>123</v>
      </c>
      <c r="D8065" t="s">
        <v>124</v>
      </c>
      <c r="E8065" s="4" t="str">
        <f>IF(ISBLANK(G8065),H8065,G8065)</f>
        <v>NOT IN MONTH</v>
      </c>
      <c r="F8065" s="9" t="b">
        <f>AND(ISBLANK(G8065),ISBLANK(H8065))</f>
        <v>0</v>
      </c>
      <c r="G8065" s="9" t="s">
        <v>356</v>
      </c>
      <c r="I8065" t="s">
        <v>356</v>
      </c>
      <c r="J8065" s="9" t="b">
        <f>AND(ISBLANK(K8065),ISBLANK(L8065))</f>
        <v>0</v>
      </c>
      <c r="K8065" s="9" t="s">
        <v>356</v>
      </c>
      <c r="M8065" s="15" t="b">
        <f>AND(ISBLANK(N8065),ISBLANK(O8065),ISBLANK(P8065))</f>
        <v>0</v>
      </c>
      <c r="P8065" s="15" t="s">
        <v>356</v>
      </c>
      <c r="R8065" s="18" t="b">
        <f>AND(ISBLANK(S8065),ISBLANK(T8065))</f>
        <v>0</v>
      </c>
      <c r="T8065" s="18" t="s">
        <v>27</v>
      </c>
      <c r="U8065" s="15" t="b">
        <f>AND(ISBLANK(V8065),ISBLANK(W8065),ISBLANK(X8065))</f>
        <v>0</v>
      </c>
      <c r="W8065" s="15" t="s">
        <v>27</v>
      </c>
      <c r="AA8065" t="s">
        <v>414</v>
      </c>
      <c r="AB8065" s="24" t="str">
        <f>IF(ISERR(MONTH(AA8065)),TRIM(SUBSTITUTE(AA8065,(RIGHT(TRIM(AA8065),4)),"")),TEXT(AA8065,"mmmm"))</f>
        <v>May</v>
      </c>
      <c r="AC8065" s="24">
        <f>IF(ISERR(YEAR(AA8065)),VALUE(RIGHT(TRIM(AA8065),4)),YEAR(AA8065))</f>
        <v>2015</v>
      </c>
      <c r="AD8065" t="s">
        <v>388</v>
      </c>
      <c r="AE8065" t="b">
        <f>VLOOKUP(AA8065,duplicates!A:C,3,FALSE)</f>
        <v>0</v>
      </c>
      <c r="AF8065" t="b">
        <f t="shared" si="121"/>
        <v>1</v>
      </c>
    </row>
    <row r="8066" spans="1:32" x14ac:dyDescent="0.2">
      <c r="A8066" t="s">
        <v>386</v>
      </c>
      <c r="B8066">
        <v>192</v>
      </c>
      <c r="C8066" t="s">
        <v>191</v>
      </c>
      <c r="D8066" t="s">
        <v>192</v>
      </c>
      <c r="E8066" s="4">
        <f>IF(ISBLANK(G8066),H8066,G8066)</f>
        <v>498</v>
      </c>
      <c r="F8066" s="9" t="b">
        <f>AND(ISBLANK(G8066),ISBLANK(H8066))</f>
        <v>0</v>
      </c>
      <c r="G8066" s="9">
        <v>498</v>
      </c>
      <c r="I8066">
        <v>521</v>
      </c>
      <c r="J8066" s="9" t="b">
        <f>AND(ISBLANK(K8066),ISBLANK(L8066))</f>
        <v>0</v>
      </c>
      <c r="K8066" s="9">
        <v>48</v>
      </c>
      <c r="M8066" s="15" t="b">
        <f>AND(ISBLANK(N8066),ISBLANK(O8066),ISBLANK(P8066))</f>
        <v>0</v>
      </c>
      <c r="P8066" s="15">
        <v>50</v>
      </c>
      <c r="R8066" s="18" t="b">
        <f>AND(ISBLANK(S8066),ISBLANK(T8066))</f>
        <v>0</v>
      </c>
      <c r="T8066" s="20">
        <v>0.96</v>
      </c>
      <c r="U8066" s="15" t="b">
        <f>AND(ISBLANK(V8066),ISBLANK(W8066),ISBLANK(X8066))</f>
        <v>0</v>
      </c>
      <c r="W8066" s="16">
        <v>0.96</v>
      </c>
      <c r="AA8066" t="s">
        <v>414</v>
      </c>
      <c r="AB8066" s="24" t="str">
        <f>IF(ISERR(MONTH(AA8066)),TRIM(SUBSTITUTE(AA8066,(RIGHT(TRIM(AA8066),4)),"")),TEXT(AA8066,"mmmm"))</f>
        <v>May</v>
      </c>
      <c r="AC8066" s="24">
        <f>IF(ISERR(YEAR(AA8066)),VALUE(RIGHT(TRIM(AA8066),4)),YEAR(AA8066))</f>
        <v>2015</v>
      </c>
      <c r="AD8066" t="s">
        <v>388</v>
      </c>
      <c r="AE8066" t="b">
        <f>VLOOKUP(AA8066,duplicates!A:C,3,FALSE)</f>
        <v>0</v>
      </c>
      <c r="AF8066" t="b">
        <f t="shared" si="121"/>
        <v>1</v>
      </c>
    </row>
    <row r="8067" spans="1:32" x14ac:dyDescent="0.2">
      <c r="A8067" t="s">
        <v>386</v>
      </c>
      <c r="B8067">
        <v>193</v>
      </c>
      <c r="C8067" t="s">
        <v>131</v>
      </c>
      <c r="D8067" t="s">
        <v>132</v>
      </c>
      <c r="E8067" s="4">
        <f>IF(ISBLANK(G8067),H8067,G8067)</f>
        <v>249</v>
      </c>
      <c r="F8067" s="9" t="b">
        <f>AND(ISBLANK(G8067),ISBLANK(H8067))</f>
        <v>0</v>
      </c>
      <c r="G8067" s="9">
        <v>249</v>
      </c>
      <c r="I8067">
        <v>258</v>
      </c>
      <c r="J8067" s="9" t="b">
        <f>AND(ISBLANK(K8067),ISBLANK(L8067))</f>
        <v>0</v>
      </c>
      <c r="K8067" s="9">
        <v>55</v>
      </c>
      <c r="M8067" s="15" t="b">
        <f>AND(ISBLANK(N8067),ISBLANK(O8067),ISBLANK(P8067))</f>
        <v>0</v>
      </c>
      <c r="P8067" s="15">
        <v>55</v>
      </c>
      <c r="R8067" s="18" t="b">
        <f>AND(ISBLANK(S8067),ISBLANK(T8067))</f>
        <v>0</v>
      </c>
      <c r="T8067" s="20">
        <v>0.97</v>
      </c>
      <c r="U8067" s="15" t="b">
        <f>AND(ISBLANK(V8067),ISBLANK(W8067),ISBLANK(X8067))</f>
        <v>0</v>
      </c>
      <c r="W8067" s="16">
        <v>1</v>
      </c>
      <c r="AA8067" t="s">
        <v>414</v>
      </c>
      <c r="AB8067" s="24" t="str">
        <f>IF(ISERR(MONTH(AA8067)),TRIM(SUBSTITUTE(AA8067,(RIGHT(TRIM(AA8067),4)),"")),TEXT(AA8067,"mmmm"))</f>
        <v>May</v>
      </c>
      <c r="AC8067" s="24">
        <f>IF(ISERR(YEAR(AA8067)),VALUE(RIGHT(TRIM(AA8067),4)),YEAR(AA8067))</f>
        <v>2015</v>
      </c>
      <c r="AD8067" t="s">
        <v>388</v>
      </c>
      <c r="AE8067" t="b">
        <f>VLOOKUP(AA8067,duplicates!A:C,3,FALSE)</f>
        <v>0</v>
      </c>
      <c r="AF8067" t="b">
        <f t="shared" ref="AF8067:AF8130" si="122">OR(AND(AE8067,AG8067),AE8067=FALSE)</f>
        <v>1</v>
      </c>
    </row>
    <row r="8068" spans="1:32" x14ac:dyDescent="0.2">
      <c r="A8068" t="s">
        <v>386</v>
      </c>
      <c r="B8068">
        <v>194</v>
      </c>
      <c r="C8068" t="s">
        <v>30</v>
      </c>
      <c r="D8068" t="s">
        <v>31</v>
      </c>
      <c r="E8068" s="4">
        <f>IF(ISBLANK(G8068),H8068,G8068)</f>
        <v>343</v>
      </c>
      <c r="F8068" s="9" t="b">
        <f>AND(ISBLANK(G8068),ISBLANK(H8068))</f>
        <v>0</v>
      </c>
      <c r="G8068" s="9">
        <v>343</v>
      </c>
      <c r="I8068">
        <v>343</v>
      </c>
      <c r="J8068" s="9" t="b">
        <f>AND(ISBLANK(K8068),ISBLANK(L8068))</f>
        <v>0</v>
      </c>
      <c r="K8068" s="9">
        <v>4</v>
      </c>
      <c r="M8068" s="15" t="b">
        <f>AND(ISBLANK(N8068),ISBLANK(O8068),ISBLANK(P8068))</f>
        <v>0</v>
      </c>
      <c r="P8068" s="15">
        <v>4</v>
      </c>
      <c r="R8068" s="18" t="b">
        <f>AND(ISBLANK(S8068),ISBLANK(T8068))</f>
        <v>0</v>
      </c>
      <c r="T8068" s="20">
        <v>1</v>
      </c>
      <c r="U8068" s="15" t="b">
        <f>AND(ISBLANK(V8068),ISBLANK(W8068),ISBLANK(X8068))</f>
        <v>0</v>
      </c>
      <c r="W8068" s="16">
        <v>1</v>
      </c>
      <c r="AA8068" t="s">
        <v>414</v>
      </c>
      <c r="AB8068" s="24" t="str">
        <f>IF(ISERR(MONTH(AA8068)),TRIM(SUBSTITUTE(AA8068,(RIGHT(TRIM(AA8068),4)),"")),TEXT(AA8068,"mmmm"))</f>
        <v>May</v>
      </c>
      <c r="AC8068" s="24">
        <f>IF(ISERR(YEAR(AA8068)),VALUE(RIGHT(TRIM(AA8068),4)),YEAR(AA8068))</f>
        <v>2015</v>
      </c>
      <c r="AD8068" t="s">
        <v>388</v>
      </c>
      <c r="AE8068" t="b">
        <f>VLOOKUP(AA8068,duplicates!A:C,3,FALSE)</f>
        <v>0</v>
      </c>
      <c r="AF8068" t="b">
        <f t="shared" si="122"/>
        <v>1</v>
      </c>
    </row>
    <row r="8069" spans="1:32" x14ac:dyDescent="0.2">
      <c r="A8069" t="s">
        <v>386</v>
      </c>
      <c r="B8069">
        <v>288</v>
      </c>
      <c r="C8069" t="s">
        <v>295</v>
      </c>
      <c r="D8069" t="s">
        <v>296</v>
      </c>
      <c r="E8069" s="4">
        <f>IF(ISBLANK(G8069),H8069,G8069)</f>
        <v>128</v>
      </c>
      <c r="F8069" s="9" t="b">
        <f>AND(ISBLANK(G8069),ISBLANK(H8069))</f>
        <v>0</v>
      </c>
      <c r="G8069" s="9">
        <v>128</v>
      </c>
      <c r="I8069">
        <v>135</v>
      </c>
      <c r="J8069" s="9" t="b">
        <f>AND(ISBLANK(K8069),ISBLANK(L8069))</f>
        <v>0</v>
      </c>
      <c r="K8069" s="9">
        <v>42</v>
      </c>
      <c r="M8069" s="15" t="b">
        <f>AND(ISBLANK(N8069),ISBLANK(O8069),ISBLANK(P8069))</f>
        <v>0</v>
      </c>
      <c r="P8069" s="15">
        <v>42</v>
      </c>
      <c r="R8069" s="18" t="b">
        <f>AND(ISBLANK(S8069),ISBLANK(T8069))</f>
        <v>0</v>
      </c>
      <c r="T8069" s="20">
        <v>0.95</v>
      </c>
      <c r="U8069" s="15" t="b">
        <f>AND(ISBLANK(V8069),ISBLANK(W8069),ISBLANK(X8069))</f>
        <v>0</v>
      </c>
      <c r="W8069" s="16">
        <v>1</v>
      </c>
      <c r="AA8069" t="s">
        <v>414</v>
      </c>
      <c r="AB8069" s="24" t="str">
        <f>IF(ISERR(MONTH(AA8069)),TRIM(SUBSTITUTE(AA8069,(RIGHT(TRIM(AA8069),4)),"")),TEXT(AA8069,"mmmm"))</f>
        <v>May</v>
      </c>
      <c r="AC8069" s="24">
        <f>IF(ISERR(YEAR(AA8069)),VALUE(RIGHT(TRIM(AA8069),4)),YEAR(AA8069))</f>
        <v>2015</v>
      </c>
      <c r="AD8069" t="s">
        <v>388</v>
      </c>
      <c r="AE8069" t="b">
        <f>VLOOKUP(AA8069,duplicates!A:C,3,FALSE)</f>
        <v>0</v>
      </c>
      <c r="AF8069" t="b">
        <f t="shared" si="122"/>
        <v>1</v>
      </c>
    </row>
    <row r="8070" spans="1:32" x14ac:dyDescent="0.2">
      <c r="A8070" t="s">
        <v>386</v>
      </c>
      <c r="B8070">
        <v>289</v>
      </c>
      <c r="C8070" t="s">
        <v>299</v>
      </c>
      <c r="D8070" t="s">
        <v>300</v>
      </c>
      <c r="E8070" s="4">
        <f>IF(ISBLANK(G8070),H8070,G8070)</f>
        <v>355</v>
      </c>
      <c r="F8070" s="9" t="b">
        <f>AND(ISBLANK(G8070),ISBLANK(H8070))</f>
        <v>0</v>
      </c>
      <c r="G8070" s="9">
        <v>355</v>
      </c>
      <c r="I8070">
        <v>393</v>
      </c>
      <c r="J8070" s="9" t="b">
        <f>AND(ISBLANK(K8070),ISBLANK(L8070))</f>
        <v>0</v>
      </c>
      <c r="K8070" s="9">
        <v>60</v>
      </c>
      <c r="M8070" s="15" t="b">
        <f>AND(ISBLANK(N8070),ISBLANK(O8070),ISBLANK(P8070))</f>
        <v>0</v>
      </c>
      <c r="P8070" s="15">
        <v>60</v>
      </c>
      <c r="R8070" s="18" t="b">
        <f>AND(ISBLANK(S8070),ISBLANK(T8070))</f>
        <v>0</v>
      </c>
      <c r="T8070" s="20">
        <v>0.9</v>
      </c>
      <c r="U8070" s="15" t="b">
        <f>AND(ISBLANK(V8070),ISBLANK(W8070),ISBLANK(X8070))</f>
        <v>0</v>
      </c>
      <c r="W8070" s="16">
        <v>1</v>
      </c>
      <c r="AA8070" t="s">
        <v>414</v>
      </c>
      <c r="AB8070" s="24" t="str">
        <f>IF(ISERR(MONTH(AA8070)),TRIM(SUBSTITUTE(AA8070,(RIGHT(TRIM(AA8070),4)),"")),TEXT(AA8070,"mmmm"))</f>
        <v>May</v>
      </c>
      <c r="AC8070" s="24">
        <f>IF(ISERR(YEAR(AA8070)),VALUE(RIGHT(TRIM(AA8070),4)),YEAR(AA8070))</f>
        <v>2015</v>
      </c>
      <c r="AD8070" t="s">
        <v>388</v>
      </c>
      <c r="AE8070" t="b">
        <f>VLOOKUP(AA8070,duplicates!A:C,3,FALSE)</f>
        <v>0</v>
      </c>
      <c r="AF8070" t="b">
        <f t="shared" si="122"/>
        <v>1</v>
      </c>
    </row>
    <row r="8071" spans="1:32" x14ac:dyDescent="0.2">
      <c r="A8071" t="s">
        <v>386</v>
      </c>
      <c r="B8071">
        <v>195</v>
      </c>
      <c r="C8071" t="s">
        <v>111</v>
      </c>
      <c r="D8071" t="s">
        <v>112</v>
      </c>
      <c r="E8071" s="4">
        <f>IF(ISBLANK(G8071),H8071,G8071)</f>
        <v>364</v>
      </c>
      <c r="F8071" s="9" t="b">
        <f>AND(ISBLANK(G8071),ISBLANK(H8071))</f>
        <v>0</v>
      </c>
      <c r="G8071" s="9">
        <v>364</v>
      </c>
      <c r="I8071">
        <v>364</v>
      </c>
      <c r="J8071" s="9" t="b">
        <f>AND(ISBLANK(K8071),ISBLANK(L8071))</f>
        <v>0</v>
      </c>
      <c r="K8071" s="9">
        <v>1</v>
      </c>
      <c r="M8071" s="15" t="b">
        <f>AND(ISBLANK(N8071),ISBLANK(O8071),ISBLANK(P8071))</f>
        <v>0</v>
      </c>
      <c r="P8071" s="15">
        <v>1</v>
      </c>
      <c r="R8071" s="18" t="b">
        <f>AND(ISBLANK(S8071),ISBLANK(T8071))</f>
        <v>0</v>
      </c>
      <c r="T8071" s="20">
        <v>1</v>
      </c>
      <c r="U8071" s="15" t="b">
        <f>AND(ISBLANK(V8071),ISBLANK(W8071),ISBLANK(X8071))</f>
        <v>0</v>
      </c>
      <c r="W8071" s="16">
        <v>1</v>
      </c>
      <c r="AA8071" t="s">
        <v>414</v>
      </c>
      <c r="AB8071" s="24" t="str">
        <f>IF(ISERR(MONTH(AA8071)),TRIM(SUBSTITUTE(AA8071,(RIGHT(TRIM(AA8071),4)),"")),TEXT(AA8071,"mmmm"))</f>
        <v>May</v>
      </c>
      <c r="AC8071" s="24">
        <f>IF(ISERR(YEAR(AA8071)),VALUE(RIGHT(TRIM(AA8071),4)),YEAR(AA8071))</f>
        <v>2015</v>
      </c>
      <c r="AD8071" t="s">
        <v>388</v>
      </c>
      <c r="AE8071" t="b">
        <f>VLOOKUP(AA8071,duplicates!A:C,3,FALSE)</f>
        <v>0</v>
      </c>
      <c r="AF8071" t="b">
        <f t="shared" si="122"/>
        <v>1</v>
      </c>
    </row>
    <row r="8072" spans="1:32" x14ac:dyDescent="0.2">
      <c r="A8072" t="s">
        <v>386</v>
      </c>
      <c r="B8072">
        <v>196</v>
      </c>
      <c r="C8072" t="s">
        <v>189</v>
      </c>
      <c r="D8072" t="s">
        <v>190</v>
      </c>
      <c r="E8072" s="4">
        <f>IF(ISBLANK(G8072),H8072,G8072)</f>
        <v>430</v>
      </c>
      <c r="F8072" s="9" t="b">
        <f>AND(ISBLANK(G8072),ISBLANK(H8072))</f>
        <v>0</v>
      </c>
      <c r="G8072" s="9">
        <v>430</v>
      </c>
      <c r="I8072">
        <v>474</v>
      </c>
      <c r="J8072" s="9" t="b">
        <f>AND(ISBLANK(K8072),ISBLANK(L8072))</f>
        <v>0</v>
      </c>
      <c r="K8072" s="9">
        <v>66</v>
      </c>
      <c r="M8072" s="15" t="b">
        <f>AND(ISBLANK(N8072),ISBLANK(O8072),ISBLANK(P8072))</f>
        <v>0</v>
      </c>
      <c r="P8072" s="15">
        <v>66</v>
      </c>
      <c r="R8072" s="18" t="b">
        <f>AND(ISBLANK(S8072),ISBLANK(T8072))</f>
        <v>0</v>
      </c>
      <c r="T8072" s="20">
        <v>0.91</v>
      </c>
      <c r="U8072" s="15" t="b">
        <f>AND(ISBLANK(V8072),ISBLANK(W8072),ISBLANK(X8072))</f>
        <v>0</v>
      </c>
      <c r="W8072" s="16">
        <v>1</v>
      </c>
      <c r="AA8072" t="s">
        <v>414</v>
      </c>
      <c r="AB8072" s="24" t="str">
        <f>IF(ISERR(MONTH(AA8072)),TRIM(SUBSTITUTE(AA8072,(RIGHT(TRIM(AA8072),4)),"")),TEXT(AA8072,"mmmm"))</f>
        <v>May</v>
      </c>
      <c r="AC8072" s="24">
        <f>IF(ISERR(YEAR(AA8072)),VALUE(RIGHT(TRIM(AA8072),4)),YEAR(AA8072))</f>
        <v>2015</v>
      </c>
      <c r="AD8072" t="s">
        <v>388</v>
      </c>
      <c r="AE8072" t="b">
        <f>VLOOKUP(AA8072,duplicates!A:C,3,FALSE)</f>
        <v>0</v>
      </c>
      <c r="AF8072" t="b">
        <f t="shared" si="122"/>
        <v>1</v>
      </c>
    </row>
    <row r="8073" spans="1:32" x14ac:dyDescent="0.2">
      <c r="A8073" t="s">
        <v>386</v>
      </c>
      <c r="B8073">
        <v>197</v>
      </c>
      <c r="C8073" t="s">
        <v>97</v>
      </c>
      <c r="D8073" t="s">
        <v>98</v>
      </c>
      <c r="E8073" s="4">
        <f>IF(ISBLANK(G8073),H8073,G8073)</f>
        <v>586</v>
      </c>
      <c r="F8073" s="9" t="b">
        <f>AND(ISBLANK(G8073),ISBLANK(H8073))</f>
        <v>0</v>
      </c>
      <c r="G8073" s="9">
        <v>586</v>
      </c>
      <c r="I8073">
        <v>605</v>
      </c>
      <c r="J8073" s="9" t="b">
        <f>AND(ISBLANK(K8073),ISBLANK(L8073))</f>
        <v>0</v>
      </c>
      <c r="K8073" s="9">
        <v>73</v>
      </c>
      <c r="M8073" s="15" t="b">
        <f>AND(ISBLANK(N8073),ISBLANK(O8073),ISBLANK(P8073))</f>
        <v>0</v>
      </c>
      <c r="P8073" s="15">
        <v>74</v>
      </c>
      <c r="R8073" s="18" t="b">
        <f>AND(ISBLANK(S8073),ISBLANK(T8073))</f>
        <v>0</v>
      </c>
      <c r="T8073" s="20">
        <v>0.97</v>
      </c>
      <c r="U8073" s="15" t="b">
        <f>AND(ISBLANK(V8073),ISBLANK(W8073),ISBLANK(X8073))</f>
        <v>0</v>
      </c>
      <c r="W8073" s="16">
        <v>0.99</v>
      </c>
      <c r="AA8073" t="s">
        <v>414</v>
      </c>
      <c r="AB8073" s="24" t="str">
        <f>IF(ISERR(MONTH(AA8073)),TRIM(SUBSTITUTE(AA8073,(RIGHT(TRIM(AA8073),4)),"")),TEXT(AA8073,"mmmm"))</f>
        <v>May</v>
      </c>
      <c r="AC8073" s="24">
        <f>IF(ISERR(YEAR(AA8073)),VALUE(RIGHT(TRIM(AA8073),4)),YEAR(AA8073))</f>
        <v>2015</v>
      </c>
      <c r="AD8073" t="s">
        <v>388</v>
      </c>
      <c r="AE8073" t="b">
        <f>VLOOKUP(AA8073,duplicates!A:C,3,FALSE)</f>
        <v>0</v>
      </c>
      <c r="AF8073" t="b">
        <f t="shared" si="122"/>
        <v>1</v>
      </c>
    </row>
    <row r="8074" spans="1:32" x14ac:dyDescent="0.2">
      <c r="A8074" t="s">
        <v>386</v>
      </c>
      <c r="B8074">
        <v>198</v>
      </c>
      <c r="C8074" t="s">
        <v>183</v>
      </c>
      <c r="D8074" t="s">
        <v>184</v>
      </c>
      <c r="E8074" s="4">
        <f>IF(ISBLANK(G8074),H8074,G8074)</f>
        <v>340</v>
      </c>
      <c r="F8074" s="9" t="b">
        <f>AND(ISBLANK(G8074),ISBLANK(H8074))</f>
        <v>0</v>
      </c>
      <c r="G8074" s="9">
        <v>340</v>
      </c>
      <c r="I8074">
        <v>365</v>
      </c>
      <c r="J8074" s="9" t="b">
        <f>AND(ISBLANK(K8074),ISBLANK(L8074))</f>
        <v>0</v>
      </c>
      <c r="K8074" s="9">
        <v>14</v>
      </c>
      <c r="M8074" s="15" t="b">
        <f>AND(ISBLANK(N8074),ISBLANK(O8074),ISBLANK(P8074))</f>
        <v>0</v>
      </c>
      <c r="P8074" s="15">
        <v>15</v>
      </c>
      <c r="R8074" s="18" t="b">
        <f>AND(ISBLANK(S8074),ISBLANK(T8074))</f>
        <v>0</v>
      </c>
      <c r="T8074" s="20">
        <v>0.93</v>
      </c>
      <c r="U8074" s="15" t="b">
        <f>AND(ISBLANK(V8074),ISBLANK(W8074),ISBLANK(X8074))</f>
        <v>0</v>
      </c>
      <c r="W8074" s="16">
        <v>0.93</v>
      </c>
      <c r="AA8074" t="s">
        <v>414</v>
      </c>
      <c r="AB8074" s="24" t="str">
        <f>IF(ISERR(MONTH(AA8074)),TRIM(SUBSTITUTE(AA8074,(RIGHT(TRIM(AA8074),4)),"")),TEXT(AA8074,"mmmm"))</f>
        <v>May</v>
      </c>
      <c r="AC8074" s="24">
        <f>IF(ISERR(YEAR(AA8074)),VALUE(RIGHT(TRIM(AA8074),4)),YEAR(AA8074))</f>
        <v>2015</v>
      </c>
      <c r="AD8074" t="s">
        <v>388</v>
      </c>
      <c r="AE8074" t="b">
        <f>VLOOKUP(AA8074,duplicates!A:C,3,FALSE)</f>
        <v>0</v>
      </c>
      <c r="AF8074" t="b">
        <f t="shared" si="122"/>
        <v>1</v>
      </c>
    </row>
    <row r="8075" spans="1:32" x14ac:dyDescent="0.2">
      <c r="A8075" t="s">
        <v>386</v>
      </c>
      <c r="B8075">
        <v>199</v>
      </c>
      <c r="C8075" t="s">
        <v>87</v>
      </c>
      <c r="D8075" t="s">
        <v>88</v>
      </c>
      <c r="E8075" s="4">
        <f>IF(ISBLANK(G8075),H8075,G8075)</f>
        <v>314</v>
      </c>
      <c r="F8075" s="9" t="b">
        <f>AND(ISBLANK(G8075),ISBLANK(H8075))</f>
        <v>0</v>
      </c>
      <c r="G8075" s="9">
        <v>314</v>
      </c>
      <c r="I8075">
        <v>314</v>
      </c>
      <c r="J8075" s="9" t="b">
        <f>AND(ISBLANK(K8075),ISBLANK(L8075))</f>
        <v>0</v>
      </c>
      <c r="K8075" s="9">
        <v>69</v>
      </c>
      <c r="M8075" s="15" t="b">
        <f>AND(ISBLANK(N8075),ISBLANK(O8075),ISBLANK(P8075))</f>
        <v>0</v>
      </c>
      <c r="P8075" s="15">
        <v>69</v>
      </c>
      <c r="R8075" s="18" t="b">
        <f>AND(ISBLANK(S8075),ISBLANK(T8075))</f>
        <v>0</v>
      </c>
      <c r="T8075" s="20">
        <v>1</v>
      </c>
      <c r="U8075" s="15" t="b">
        <f>AND(ISBLANK(V8075),ISBLANK(W8075),ISBLANK(X8075))</f>
        <v>0</v>
      </c>
      <c r="W8075" s="16">
        <v>1</v>
      </c>
      <c r="AA8075" t="s">
        <v>414</v>
      </c>
      <c r="AB8075" s="24" t="str">
        <f>IF(ISERR(MONTH(AA8075)),TRIM(SUBSTITUTE(AA8075,(RIGHT(TRIM(AA8075),4)),"")),TEXT(AA8075,"mmmm"))</f>
        <v>May</v>
      </c>
      <c r="AC8075" s="24">
        <f>IF(ISERR(YEAR(AA8075)),VALUE(RIGHT(TRIM(AA8075),4)),YEAR(AA8075))</f>
        <v>2015</v>
      </c>
      <c r="AD8075" t="s">
        <v>388</v>
      </c>
      <c r="AE8075" t="b">
        <f>VLOOKUP(AA8075,duplicates!A:C,3,FALSE)</f>
        <v>0</v>
      </c>
      <c r="AF8075" t="b">
        <f t="shared" si="122"/>
        <v>1</v>
      </c>
    </row>
    <row r="8076" spans="1:32" x14ac:dyDescent="0.2">
      <c r="A8076" t="s">
        <v>386</v>
      </c>
      <c r="B8076">
        <v>200</v>
      </c>
      <c r="C8076" t="s">
        <v>121</v>
      </c>
      <c r="D8076" t="s">
        <v>122</v>
      </c>
      <c r="E8076" s="4">
        <f>IF(ISBLANK(G8076),H8076,G8076)</f>
        <v>313</v>
      </c>
      <c r="F8076" s="9" t="b">
        <f>AND(ISBLANK(G8076),ISBLANK(H8076))</f>
        <v>0</v>
      </c>
      <c r="G8076" s="9">
        <v>313</v>
      </c>
      <c r="I8076">
        <v>313</v>
      </c>
      <c r="J8076" s="9" t="b">
        <f>AND(ISBLANK(K8076),ISBLANK(L8076))</f>
        <v>0</v>
      </c>
      <c r="K8076" s="9">
        <v>61</v>
      </c>
      <c r="M8076" s="15" t="b">
        <f>AND(ISBLANK(N8076),ISBLANK(O8076),ISBLANK(P8076))</f>
        <v>0</v>
      </c>
      <c r="P8076" s="15">
        <v>61</v>
      </c>
      <c r="R8076" s="18" t="b">
        <f>AND(ISBLANK(S8076),ISBLANK(T8076))</f>
        <v>0</v>
      </c>
      <c r="T8076" s="20">
        <v>1</v>
      </c>
      <c r="U8076" s="15" t="b">
        <f>AND(ISBLANK(V8076),ISBLANK(W8076),ISBLANK(X8076))</f>
        <v>0</v>
      </c>
      <c r="W8076" s="16">
        <v>1</v>
      </c>
      <c r="AA8076" t="s">
        <v>414</v>
      </c>
      <c r="AB8076" s="24" t="str">
        <f>IF(ISERR(MONTH(AA8076)),TRIM(SUBSTITUTE(AA8076,(RIGHT(TRIM(AA8076),4)),"")),TEXT(AA8076,"mmmm"))</f>
        <v>May</v>
      </c>
      <c r="AC8076" s="24">
        <f>IF(ISERR(YEAR(AA8076)),VALUE(RIGHT(TRIM(AA8076),4)),YEAR(AA8076))</f>
        <v>2015</v>
      </c>
      <c r="AD8076" t="s">
        <v>388</v>
      </c>
      <c r="AE8076" t="b">
        <f>VLOOKUP(AA8076,duplicates!A:C,3,FALSE)</f>
        <v>0</v>
      </c>
      <c r="AF8076" t="b">
        <f t="shared" si="122"/>
        <v>1</v>
      </c>
    </row>
    <row r="8077" spans="1:32" x14ac:dyDescent="0.2">
      <c r="A8077" t="s">
        <v>386</v>
      </c>
      <c r="B8077">
        <v>201</v>
      </c>
      <c r="C8077" t="s">
        <v>69</v>
      </c>
      <c r="D8077" t="s">
        <v>70</v>
      </c>
      <c r="E8077" s="4">
        <f>IF(ISBLANK(G8077),H8077,G8077)</f>
        <v>486</v>
      </c>
      <c r="F8077" s="9" t="b">
        <f>AND(ISBLANK(G8077),ISBLANK(H8077))</f>
        <v>0</v>
      </c>
      <c r="G8077" s="9">
        <v>486</v>
      </c>
      <c r="I8077">
        <v>491</v>
      </c>
      <c r="J8077" s="9" t="b">
        <f>AND(ISBLANK(K8077),ISBLANK(L8077))</f>
        <v>0</v>
      </c>
      <c r="K8077" s="9">
        <v>157</v>
      </c>
      <c r="M8077" s="15" t="b">
        <f>AND(ISBLANK(N8077),ISBLANK(O8077),ISBLANK(P8077))</f>
        <v>0</v>
      </c>
      <c r="P8077" s="15">
        <v>157</v>
      </c>
      <c r="R8077" s="18" t="b">
        <f>AND(ISBLANK(S8077),ISBLANK(T8077))</f>
        <v>0</v>
      </c>
      <c r="T8077" s="20">
        <v>0.99</v>
      </c>
      <c r="U8077" s="15" t="b">
        <f>AND(ISBLANK(V8077),ISBLANK(W8077),ISBLANK(X8077))</f>
        <v>0</v>
      </c>
      <c r="W8077" s="16">
        <v>1</v>
      </c>
      <c r="AA8077" t="s">
        <v>414</v>
      </c>
      <c r="AB8077" s="24" t="str">
        <f>IF(ISERR(MONTH(AA8077)),TRIM(SUBSTITUTE(AA8077,(RIGHT(TRIM(AA8077),4)),"")),TEXT(AA8077,"mmmm"))</f>
        <v>May</v>
      </c>
      <c r="AC8077" s="24">
        <f>IF(ISERR(YEAR(AA8077)),VALUE(RIGHT(TRIM(AA8077),4)),YEAR(AA8077))</f>
        <v>2015</v>
      </c>
      <c r="AD8077" t="s">
        <v>388</v>
      </c>
      <c r="AE8077" t="b">
        <f>VLOOKUP(AA8077,duplicates!A:C,3,FALSE)</f>
        <v>0</v>
      </c>
      <c r="AF8077" t="b">
        <f t="shared" si="122"/>
        <v>1</v>
      </c>
    </row>
    <row r="8078" spans="1:32" x14ac:dyDescent="0.2">
      <c r="A8078" t="s">
        <v>386</v>
      </c>
      <c r="B8078">
        <v>202</v>
      </c>
      <c r="C8078" t="s">
        <v>115</v>
      </c>
      <c r="D8078" t="s">
        <v>116</v>
      </c>
      <c r="E8078" s="4">
        <f>IF(ISBLANK(G8078),H8078,G8078)</f>
        <v>273</v>
      </c>
      <c r="F8078" s="9" t="b">
        <f>AND(ISBLANK(G8078),ISBLANK(H8078))</f>
        <v>0</v>
      </c>
      <c r="G8078" s="9">
        <v>273</v>
      </c>
      <c r="I8078">
        <v>300</v>
      </c>
      <c r="J8078" s="9" t="b">
        <f>AND(ISBLANK(K8078),ISBLANK(L8078))</f>
        <v>0</v>
      </c>
      <c r="K8078" s="9">
        <v>14</v>
      </c>
      <c r="M8078" s="15" t="b">
        <f>AND(ISBLANK(N8078),ISBLANK(O8078),ISBLANK(P8078))</f>
        <v>0</v>
      </c>
      <c r="P8078" s="15">
        <v>14</v>
      </c>
      <c r="R8078" s="18" t="b">
        <f>AND(ISBLANK(S8078),ISBLANK(T8078))</f>
        <v>0</v>
      </c>
      <c r="T8078" s="20">
        <v>0.91</v>
      </c>
      <c r="U8078" s="15" t="b">
        <f>AND(ISBLANK(V8078),ISBLANK(W8078),ISBLANK(X8078))</f>
        <v>0</v>
      </c>
      <c r="W8078" s="16">
        <v>1</v>
      </c>
      <c r="AA8078" t="s">
        <v>414</v>
      </c>
      <c r="AB8078" s="24" t="str">
        <f>IF(ISERR(MONTH(AA8078)),TRIM(SUBSTITUTE(AA8078,(RIGHT(TRIM(AA8078),4)),"")),TEXT(AA8078,"mmmm"))</f>
        <v>May</v>
      </c>
      <c r="AC8078" s="24">
        <f>IF(ISERR(YEAR(AA8078)),VALUE(RIGHT(TRIM(AA8078),4)),YEAR(AA8078))</f>
        <v>2015</v>
      </c>
      <c r="AD8078" t="s">
        <v>388</v>
      </c>
      <c r="AE8078" t="b">
        <f>VLOOKUP(AA8078,duplicates!A:C,3,FALSE)</f>
        <v>0</v>
      </c>
      <c r="AF8078" t="b">
        <f t="shared" si="122"/>
        <v>1</v>
      </c>
    </row>
    <row r="8079" spans="1:32" x14ac:dyDescent="0.2">
      <c r="A8079" t="s">
        <v>386</v>
      </c>
      <c r="B8079">
        <v>203</v>
      </c>
      <c r="C8079" t="s">
        <v>195</v>
      </c>
      <c r="D8079" t="s">
        <v>196</v>
      </c>
      <c r="E8079" s="4">
        <f>IF(ISBLANK(G8079),H8079,G8079)</f>
        <v>549</v>
      </c>
      <c r="F8079" s="9" t="b">
        <f>AND(ISBLANK(G8079),ISBLANK(H8079))</f>
        <v>0</v>
      </c>
      <c r="G8079" s="9">
        <v>549</v>
      </c>
      <c r="I8079">
        <v>606</v>
      </c>
      <c r="J8079" s="9" t="b">
        <f>AND(ISBLANK(K8079),ISBLANK(L8079))</f>
        <v>0</v>
      </c>
      <c r="K8079" s="9">
        <v>29</v>
      </c>
      <c r="M8079" s="15" t="b">
        <f>AND(ISBLANK(N8079),ISBLANK(O8079),ISBLANK(P8079))</f>
        <v>0</v>
      </c>
      <c r="P8079" s="15">
        <v>29</v>
      </c>
      <c r="R8079" s="18" t="b">
        <f>AND(ISBLANK(S8079),ISBLANK(T8079))</f>
        <v>0</v>
      </c>
      <c r="T8079" s="20">
        <v>0.91</v>
      </c>
      <c r="U8079" s="15" t="b">
        <f>AND(ISBLANK(V8079),ISBLANK(W8079),ISBLANK(X8079))</f>
        <v>0</v>
      </c>
      <c r="W8079" s="16">
        <v>1</v>
      </c>
      <c r="AA8079" t="s">
        <v>414</v>
      </c>
      <c r="AB8079" s="24" t="str">
        <f>IF(ISERR(MONTH(AA8079)),TRIM(SUBSTITUTE(AA8079,(RIGHT(TRIM(AA8079),4)),"")),TEXT(AA8079,"mmmm"))</f>
        <v>May</v>
      </c>
      <c r="AC8079" s="24">
        <f>IF(ISERR(YEAR(AA8079)),VALUE(RIGHT(TRIM(AA8079),4)),YEAR(AA8079))</f>
        <v>2015</v>
      </c>
      <c r="AD8079" t="s">
        <v>388</v>
      </c>
      <c r="AE8079" t="b">
        <f>VLOOKUP(AA8079,duplicates!A:C,3,FALSE)</f>
        <v>0</v>
      </c>
      <c r="AF8079" t="b">
        <f t="shared" si="122"/>
        <v>1</v>
      </c>
    </row>
    <row r="8080" spans="1:32" x14ac:dyDescent="0.2">
      <c r="A8080" t="s">
        <v>386</v>
      </c>
      <c r="B8080">
        <v>290</v>
      </c>
      <c r="C8080" t="s">
        <v>324</v>
      </c>
      <c r="D8080" t="s">
        <v>325</v>
      </c>
      <c r="E8080" s="4">
        <f>IF(ISBLANK(G8080),H8080,G8080)</f>
        <v>433</v>
      </c>
      <c r="F8080" s="9" t="b">
        <f>AND(ISBLANK(G8080),ISBLANK(H8080))</f>
        <v>0</v>
      </c>
      <c r="G8080" s="9">
        <v>433</v>
      </c>
      <c r="I8080">
        <v>441</v>
      </c>
      <c r="J8080" s="9" t="b">
        <f>AND(ISBLANK(K8080),ISBLANK(L8080))</f>
        <v>0</v>
      </c>
      <c r="K8080" s="9">
        <v>44</v>
      </c>
      <c r="M8080" s="15" t="b">
        <f>AND(ISBLANK(N8080),ISBLANK(O8080),ISBLANK(P8080))</f>
        <v>0</v>
      </c>
      <c r="P8080" s="15">
        <v>48</v>
      </c>
      <c r="R8080" s="18" t="b">
        <f>AND(ISBLANK(S8080),ISBLANK(T8080))</f>
        <v>0</v>
      </c>
      <c r="T8080" s="20">
        <v>0.98</v>
      </c>
      <c r="U8080" s="15" t="b">
        <f>AND(ISBLANK(V8080),ISBLANK(W8080),ISBLANK(X8080))</f>
        <v>0</v>
      </c>
      <c r="W8080" s="16">
        <v>0.92</v>
      </c>
      <c r="AA8080" t="s">
        <v>414</v>
      </c>
      <c r="AB8080" s="24" t="str">
        <f>IF(ISERR(MONTH(AA8080)),TRIM(SUBSTITUTE(AA8080,(RIGHT(TRIM(AA8080),4)),"")),TEXT(AA8080,"mmmm"))</f>
        <v>May</v>
      </c>
      <c r="AC8080" s="24">
        <f>IF(ISERR(YEAR(AA8080)),VALUE(RIGHT(TRIM(AA8080),4)),YEAR(AA8080))</f>
        <v>2015</v>
      </c>
      <c r="AD8080" t="s">
        <v>388</v>
      </c>
      <c r="AE8080" t="b">
        <f>VLOOKUP(AA8080,duplicates!A:C,3,FALSE)</f>
        <v>0</v>
      </c>
      <c r="AF8080" t="b">
        <f t="shared" si="122"/>
        <v>1</v>
      </c>
    </row>
    <row r="8081" spans="1:32" x14ac:dyDescent="0.2">
      <c r="A8081" t="s">
        <v>386</v>
      </c>
      <c r="B8081">
        <v>291</v>
      </c>
      <c r="C8081" t="s">
        <v>249</v>
      </c>
      <c r="D8081" t="s">
        <v>250</v>
      </c>
      <c r="E8081" s="4">
        <f>IF(ISBLANK(G8081),H8081,G8081)</f>
        <v>181</v>
      </c>
      <c r="F8081" s="9" t="b">
        <f>AND(ISBLANK(G8081),ISBLANK(H8081))</f>
        <v>0</v>
      </c>
      <c r="G8081" s="9">
        <v>181</v>
      </c>
      <c r="I8081">
        <v>200</v>
      </c>
      <c r="J8081" s="9" t="b">
        <f>AND(ISBLANK(K8081),ISBLANK(L8081))</f>
        <v>0</v>
      </c>
      <c r="K8081" s="9">
        <v>24</v>
      </c>
      <c r="M8081" s="15" t="b">
        <f>AND(ISBLANK(N8081),ISBLANK(O8081),ISBLANK(P8081))</f>
        <v>0</v>
      </c>
      <c r="P8081" s="15">
        <v>24</v>
      </c>
      <c r="R8081" s="18" t="b">
        <f>AND(ISBLANK(S8081),ISBLANK(T8081))</f>
        <v>0</v>
      </c>
      <c r="T8081" s="20">
        <v>0.91</v>
      </c>
      <c r="U8081" s="15" t="b">
        <f>AND(ISBLANK(V8081),ISBLANK(W8081),ISBLANK(X8081))</f>
        <v>0</v>
      </c>
      <c r="W8081" s="16">
        <v>1</v>
      </c>
      <c r="AA8081" t="s">
        <v>414</v>
      </c>
      <c r="AB8081" s="24" t="str">
        <f>IF(ISERR(MONTH(AA8081)),TRIM(SUBSTITUTE(AA8081,(RIGHT(TRIM(AA8081),4)),"")),TEXT(AA8081,"mmmm"))</f>
        <v>May</v>
      </c>
      <c r="AC8081" s="24">
        <f>IF(ISERR(YEAR(AA8081)),VALUE(RIGHT(TRIM(AA8081),4)),YEAR(AA8081))</f>
        <v>2015</v>
      </c>
      <c r="AD8081" t="s">
        <v>388</v>
      </c>
      <c r="AE8081" t="b">
        <f>VLOOKUP(AA8081,duplicates!A:C,3,FALSE)</f>
        <v>0</v>
      </c>
      <c r="AF8081" t="b">
        <f t="shared" si="122"/>
        <v>1</v>
      </c>
    </row>
    <row r="8082" spans="1:32" x14ac:dyDescent="0.2">
      <c r="A8082" t="s">
        <v>386</v>
      </c>
      <c r="B8082">
        <v>204</v>
      </c>
      <c r="C8082" t="s">
        <v>171</v>
      </c>
      <c r="D8082" t="s">
        <v>172</v>
      </c>
      <c r="E8082" s="4">
        <f>IF(ISBLANK(G8082),H8082,G8082)</f>
        <v>863</v>
      </c>
      <c r="F8082" s="9" t="b">
        <f>AND(ISBLANK(G8082),ISBLANK(H8082))</f>
        <v>0</v>
      </c>
      <c r="G8082" s="9">
        <v>863</v>
      </c>
      <c r="I8082">
        <v>919</v>
      </c>
      <c r="J8082" s="9" t="b">
        <f>AND(ISBLANK(K8082),ISBLANK(L8082))</f>
        <v>0</v>
      </c>
      <c r="K8082" s="9">
        <v>58</v>
      </c>
      <c r="M8082" s="15" t="b">
        <f>AND(ISBLANK(N8082),ISBLANK(O8082),ISBLANK(P8082))</f>
        <v>0</v>
      </c>
      <c r="P8082" s="15">
        <v>183</v>
      </c>
      <c r="R8082" s="18" t="b">
        <f>AND(ISBLANK(S8082),ISBLANK(T8082))</f>
        <v>0</v>
      </c>
      <c r="T8082" s="20">
        <v>0.94</v>
      </c>
      <c r="U8082" s="15" t="b">
        <f>AND(ISBLANK(V8082),ISBLANK(W8082),ISBLANK(X8082))</f>
        <v>0</v>
      </c>
      <c r="W8082" s="16">
        <v>0.32</v>
      </c>
      <c r="AA8082" t="s">
        <v>414</v>
      </c>
      <c r="AB8082" s="24" t="str">
        <f>IF(ISERR(MONTH(AA8082)),TRIM(SUBSTITUTE(AA8082,(RIGHT(TRIM(AA8082),4)),"")),TEXT(AA8082,"mmmm"))</f>
        <v>May</v>
      </c>
      <c r="AC8082" s="24">
        <f>IF(ISERR(YEAR(AA8082)),VALUE(RIGHT(TRIM(AA8082),4)),YEAR(AA8082))</f>
        <v>2015</v>
      </c>
      <c r="AD8082" t="s">
        <v>388</v>
      </c>
      <c r="AE8082" t="b">
        <f>VLOOKUP(AA8082,duplicates!A:C,3,FALSE)</f>
        <v>0</v>
      </c>
      <c r="AF8082" t="b">
        <f t="shared" si="122"/>
        <v>1</v>
      </c>
    </row>
    <row r="8083" spans="1:32" x14ac:dyDescent="0.2">
      <c r="A8083" t="s">
        <v>386</v>
      </c>
      <c r="B8083">
        <v>205</v>
      </c>
      <c r="C8083" t="s">
        <v>145</v>
      </c>
      <c r="D8083" t="s">
        <v>146</v>
      </c>
      <c r="E8083" s="4">
        <f>IF(ISBLANK(G8083),H8083,G8083)</f>
        <v>651</v>
      </c>
      <c r="F8083" s="9" t="b">
        <f>AND(ISBLANK(G8083),ISBLANK(H8083))</f>
        <v>0</v>
      </c>
      <c r="G8083" s="9">
        <v>651</v>
      </c>
      <c r="I8083">
        <v>721</v>
      </c>
      <c r="J8083" s="9" t="b">
        <f>AND(ISBLANK(K8083),ISBLANK(L8083))</f>
        <v>0</v>
      </c>
      <c r="K8083" s="9">
        <v>10</v>
      </c>
      <c r="M8083" s="15" t="b">
        <f>AND(ISBLANK(N8083),ISBLANK(O8083),ISBLANK(P8083))</f>
        <v>0</v>
      </c>
      <c r="P8083" s="15">
        <v>10</v>
      </c>
      <c r="R8083" s="18" t="b">
        <f>AND(ISBLANK(S8083),ISBLANK(T8083))</f>
        <v>0</v>
      </c>
      <c r="T8083" s="20">
        <v>0.9</v>
      </c>
      <c r="U8083" s="15" t="b">
        <f>AND(ISBLANK(V8083),ISBLANK(W8083),ISBLANK(X8083))</f>
        <v>0</v>
      </c>
      <c r="W8083" s="16">
        <v>1</v>
      </c>
      <c r="AA8083" t="s">
        <v>414</v>
      </c>
      <c r="AB8083" s="24" t="str">
        <f>IF(ISERR(MONTH(AA8083)),TRIM(SUBSTITUTE(AA8083,(RIGHT(TRIM(AA8083),4)),"")),TEXT(AA8083,"mmmm"))</f>
        <v>May</v>
      </c>
      <c r="AC8083" s="24">
        <f>IF(ISERR(YEAR(AA8083)),VALUE(RIGHT(TRIM(AA8083),4)),YEAR(AA8083))</f>
        <v>2015</v>
      </c>
      <c r="AD8083" t="s">
        <v>388</v>
      </c>
      <c r="AE8083" t="b">
        <f>VLOOKUP(AA8083,duplicates!A:C,3,FALSE)</f>
        <v>0</v>
      </c>
      <c r="AF8083" t="b">
        <f t="shared" si="122"/>
        <v>1</v>
      </c>
    </row>
    <row r="8084" spans="1:32" x14ac:dyDescent="0.2">
      <c r="A8084" t="s">
        <v>386</v>
      </c>
      <c r="B8084">
        <v>206</v>
      </c>
      <c r="C8084" t="s">
        <v>45</v>
      </c>
      <c r="D8084" t="s">
        <v>46</v>
      </c>
      <c r="E8084" s="4">
        <f>IF(ISBLANK(G8084),H8084,G8084)</f>
        <v>102</v>
      </c>
      <c r="F8084" s="9" t="b">
        <f>AND(ISBLANK(G8084),ISBLANK(H8084))</f>
        <v>0</v>
      </c>
      <c r="G8084" s="9">
        <v>102</v>
      </c>
      <c r="I8084">
        <v>306</v>
      </c>
      <c r="J8084" s="9" t="b">
        <f>AND(ISBLANK(K8084),ISBLANK(L8084))</f>
        <v>0</v>
      </c>
      <c r="K8084" s="9">
        <v>11</v>
      </c>
      <c r="M8084" s="15" t="b">
        <f>AND(ISBLANK(N8084),ISBLANK(O8084),ISBLANK(P8084))</f>
        <v>0</v>
      </c>
      <c r="P8084" s="15">
        <v>11</v>
      </c>
      <c r="R8084" s="18" t="b">
        <f>AND(ISBLANK(S8084),ISBLANK(T8084))</f>
        <v>0</v>
      </c>
      <c r="T8084" s="20">
        <v>0.33</v>
      </c>
      <c r="U8084" s="15" t="b">
        <f>AND(ISBLANK(V8084),ISBLANK(W8084),ISBLANK(X8084))</f>
        <v>0</v>
      </c>
      <c r="W8084" s="16">
        <v>1</v>
      </c>
      <c r="AA8084" t="s">
        <v>414</v>
      </c>
      <c r="AB8084" s="24" t="str">
        <f>IF(ISERR(MONTH(AA8084)),TRIM(SUBSTITUTE(AA8084,(RIGHT(TRIM(AA8084),4)),"")),TEXT(AA8084,"mmmm"))</f>
        <v>May</v>
      </c>
      <c r="AC8084" s="24">
        <f>IF(ISERR(YEAR(AA8084)),VALUE(RIGHT(TRIM(AA8084),4)),YEAR(AA8084))</f>
        <v>2015</v>
      </c>
      <c r="AD8084" t="s">
        <v>388</v>
      </c>
      <c r="AE8084" t="b">
        <f>VLOOKUP(AA8084,duplicates!A:C,3,FALSE)</f>
        <v>0</v>
      </c>
      <c r="AF8084" t="b">
        <f t="shared" si="122"/>
        <v>1</v>
      </c>
    </row>
    <row r="8085" spans="1:32" x14ac:dyDescent="0.2">
      <c r="A8085" t="s">
        <v>386</v>
      </c>
      <c r="B8085">
        <v>292</v>
      </c>
      <c r="C8085" t="s">
        <v>287</v>
      </c>
      <c r="D8085" t="s">
        <v>288</v>
      </c>
      <c r="E8085" s="4">
        <f>IF(ISBLANK(G8085),H8085,G8085)</f>
        <v>359</v>
      </c>
      <c r="F8085" s="9" t="b">
        <f>AND(ISBLANK(G8085),ISBLANK(H8085))</f>
        <v>0</v>
      </c>
      <c r="G8085" s="9">
        <v>359</v>
      </c>
      <c r="I8085">
        <v>359</v>
      </c>
      <c r="J8085" s="9" t="b">
        <f>AND(ISBLANK(K8085),ISBLANK(L8085))</f>
        <v>0</v>
      </c>
      <c r="K8085" s="9">
        <v>128</v>
      </c>
      <c r="M8085" s="15" t="b">
        <f>AND(ISBLANK(N8085),ISBLANK(O8085),ISBLANK(P8085))</f>
        <v>0</v>
      </c>
      <c r="P8085" s="15">
        <v>128</v>
      </c>
      <c r="R8085" s="18" t="b">
        <f>AND(ISBLANK(S8085),ISBLANK(T8085))</f>
        <v>0</v>
      </c>
      <c r="T8085" s="20">
        <v>1</v>
      </c>
      <c r="U8085" s="15" t="b">
        <f>AND(ISBLANK(V8085),ISBLANK(W8085),ISBLANK(X8085))</f>
        <v>0</v>
      </c>
      <c r="W8085" s="16">
        <v>1</v>
      </c>
      <c r="AA8085" t="s">
        <v>414</v>
      </c>
      <c r="AB8085" s="24" t="str">
        <f>IF(ISERR(MONTH(AA8085)),TRIM(SUBSTITUTE(AA8085,(RIGHT(TRIM(AA8085),4)),"")),TEXT(AA8085,"mmmm"))</f>
        <v>May</v>
      </c>
      <c r="AC8085" s="24">
        <f>IF(ISERR(YEAR(AA8085)),VALUE(RIGHT(TRIM(AA8085),4)),YEAR(AA8085))</f>
        <v>2015</v>
      </c>
      <c r="AD8085" t="s">
        <v>388</v>
      </c>
      <c r="AE8085" t="b">
        <f>VLOOKUP(AA8085,duplicates!A:C,3,FALSE)</f>
        <v>0</v>
      </c>
      <c r="AF8085" t="b">
        <f t="shared" si="122"/>
        <v>1</v>
      </c>
    </row>
    <row r="8086" spans="1:32" x14ac:dyDescent="0.2">
      <c r="A8086" t="s">
        <v>386</v>
      </c>
      <c r="B8086">
        <v>293</v>
      </c>
      <c r="C8086" t="s">
        <v>237</v>
      </c>
      <c r="D8086" t="s">
        <v>238</v>
      </c>
      <c r="E8086" s="4">
        <f>IF(ISBLANK(G8086),H8086,G8086)</f>
        <v>271</v>
      </c>
      <c r="F8086" s="9" t="b">
        <f>AND(ISBLANK(G8086),ISBLANK(H8086))</f>
        <v>0</v>
      </c>
      <c r="G8086" s="9">
        <v>271</v>
      </c>
      <c r="I8086">
        <v>288</v>
      </c>
      <c r="J8086" s="9" t="b">
        <f>AND(ISBLANK(K8086),ISBLANK(L8086))</f>
        <v>0</v>
      </c>
      <c r="K8086" s="9">
        <v>30</v>
      </c>
      <c r="M8086" s="15" t="b">
        <f>AND(ISBLANK(N8086),ISBLANK(O8086),ISBLANK(P8086))</f>
        <v>0</v>
      </c>
      <c r="P8086" s="15">
        <v>31</v>
      </c>
      <c r="R8086" s="18" t="b">
        <f>AND(ISBLANK(S8086),ISBLANK(T8086))</f>
        <v>0</v>
      </c>
      <c r="T8086" s="20">
        <v>0.94</v>
      </c>
      <c r="U8086" s="15" t="b">
        <f>AND(ISBLANK(V8086),ISBLANK(W8086),ISBLANK(X8086))</f>
        <v>0</v>
      </c>
      <c r="W8086" s="16">
        <v>0.97</v>
      </c>
      <c r="AA8086" t="s">
        <v>414</v>
      </c>
      <c r="AB8086" s="24" t="str">
        <f>IF(ISERR(MONTH(AA8086)),TRIM(SUBSTITUTE(AA8086,(RIGHT(TRIM(AA8086),4)),"")),TEXT(AA8086,"mmmm"))</f>
        <v>May</v>
      </c>
      <c r="AC8086" s="24">
        <f>IF(ISERR(YEAR(AA8086)),VALUE(RIGHT(TRIM(AA8086),4)),YEAR(AA8086))</f>
        <v>2015</v>
      </c>
      <c r="AD8086" t="s">
        <v>388</v>
      </c>
      <c r="AE8086" t="b">
        <f>VLOOKUP(AA8086,duplicates!A:C,3,FALSE)</f>
        <v>0</v>
      </c>
      <c r="AF8086" t="b">
        <f t="shared" si="122"/>
        <v>1</v>
      </c>
    </row>
    <row r="8087" spans="1:32" x14ac:dyDescent="0.2">
      <c r="A8087" t="s">
        <v>386</v>
      </c>
      <c r="B8087">
        <v>207</v>
      </c>
      <c r="C8087" t="s">
        <v>179</v>
      </c>
      <c r="D8087" t="s">
        <v>180</v>
      </c>
      <c r="E8087" s="4">
        <f>IF(ISBLANK(G8087),H8087,G8087)</f>
        <v>567</v>
      </c>
      <c r="F8087" s="9" t="b">
        <f>AND(ISBLANK(G8087),ISBLANK(H8087))</f>
        <v>0</v>
      </c>
      <c r="G8087" s="9">
        <v>567</v>
      </c>
      <c r="I8087">
        <v>573</v>
      </c>
      <c r="J8087" s="9" t="b">
        <f>AND(ISBLANK(K8087),ISBLANK(L8087))</f>
        <v>0</v>
      </c>
      <c r="K8087" s="9">
        <v>79</v>
      </c>
      <c r="M8087" s="15" t="b">
        <f>AND(ISBLANK(N8087),ISBLANK(O8087),ISBLANK(P8087))</f>
        <v>0</v>
      </c>
      <c r="P8087" s="15">
        <v>84</v>
      </c>
      <c r="R8087" s="18" t="b">
        <f>AND(ISBLANK(S8087),ISBLANK(T8087))</f>
        <v>0</v>
      </c>
      <c r="T8087" s="20">
        <v>0.99</v>
      </c>
      <c r="U8087" s="15" t="b">
        <f>AND(ISBLANK(V8087),ISBLANK(W8087),ISBLANK(X8087))</f>
        <v>0</v>
      </c>
      <c r="W8087" s="16">
        <v>0.94</v>
      </c>
      <c r="AA8087" t="s">
        <v>414</v>
      </c>
      <c r="AB8087" s="24" t="str">
        <f>IF(ISERR(MONTH(AA8087)),TRIM(SUBSTITUTE(AA8087,(RIGHT(TRIM(AA8087),4)),"")),TEXT(AA8087,"mmmm"))</f>
        <v>May</v>
      </c>
      <c r="AC8087" s="24">
        <f>IF(ISERR(YEAR(AA8087)),VALUE(RIGHT(TRIM(AA8087),4)),YEAR(AA8087))</f>
        <v>2015</v>
      </c>
      <c r="AD8087" t="s">
        <v>388</v>
      </c>
      <c r="AE8087" t="b">
        <f>VLOOKUP(AA8087,duplicates!A:C,3,FALSE)</f>
        <v>0</v>
      </c>
      <c r="AF8087" t="b">
        <f t="shared" si="122"/>
        <v>1</v>
      </c>
    </row>
    <row r="8088" spans="1:32" x14ac:dyDescent="0.2">
      <c r="A8088" t="s">
        <v>386</v>
      </c>
      <c r="B8088">
        <v>294</v>
      </c>
      <c r="C8088" t="s">
        <v>301</v>
      </c>
      <c r="D8088" t="s">
        <v>302</v>
      </c>
      <c r="E8088" s="4">
        <f>IF(ISBLANK(G8088),H8088,G8088)</f>
        <v>542</v>
      </c>
      <c r="F8088" s="9" t="b">
        <f>AND(ISBLANK(G8088),ISBLANK(H8088))</f>
        <v>0</v>
      </c>
      <c r="G8088" s="9">
        <v>542</v>
      </c>
      <c r="I8088">
        <v>580</v>
      </c>
      <c r="J8088" s="9" t="b">
        <f>AND(ISBLANK(K8088),ISBLANK(L8088))</f>
        <v>0</v>
      </c>
      <c r="K8088" s="9">
        <v>119</v>
      </c>
      <c r="M8088" s="15" t="b">
        <f>AND(ISBLANK(N8088),ISBLANK(O8088),ISBLANK(P8088))</f>
        <v>0</v>
      </c>
      <c r="P8088" s="15">
        <v>121</v>
      </c>
      <c r="R8088" s="18" t="b">
        <f>AND(ISBLANK(S8088),ISBLANK(T8088))</f>
        <v>0</v>
      </c>
      <c r="T8088" s="20">
        <v>0.93</v>
      </c>
      <c r="U8088" s="15" t="b">
        <f>AND(ISBLANK(V8088),ISBLANK(W8088),ISBLANK(X8088))</f>
        <v>0</v>
      </c>
      <c r="W8088" s="16">
        <v>0.98</v>
      </c>
      <c r="AA8088" t="s">
        <v>414</v>
      </c>
      <c r="AB8088" s="24" t="str">
        <f>IF(ISERR(MONTH(AA8088)),TRIM(SUBSTITUTE(AA8088,(RIGHT(TRIM(AA8088),4)),"")),TEXT(AA8088,"mmmm"))</f>
        <v>May</v>
      </c>
      <c r="AC8088" s="24">
        <f>IF(ISERR(YEAR(AA8088)),VALUE(RIGHT(TRIM(AA8088),4)),YEAR(AA8088))</f>
        <v>2015</v>
      </c>
      <c r="AD8088" t="s">
        <v>388</v>
      </c>
      <c r="AE8088" t="b">
        <f>VLOOKUP(AA8088,duplicates!A:C,3,FALSE)</f>
        <v>0</v>
      </c>
      <c r="AF8088" t="b">
        <f t="shared" si="122"/>
        <v>1</v>
      </c>
    </row>
    <row r="8089" spans="1:32" x14ac:dyDescent="0.2">
      <c r="A8089" t="s">
        <v>386</v>
      </c>
      <c r="B8089">
        <v>295</v>
      </c>
      <c r="C8089" t="s">
        <v>293</v>
      </c>
      <c r="D8089" t="s">
        <v>294</v>
      </c>
      <c r="E8089" s="4">
        <f>IF(ISBLANK(G8089),H8089,G8089)</f>
        <v>401</v>
      </c>
      <c r="F8089" s="9" t="b">
        <f>AND(ISBLANK(G8089),ISBLANK(H8089))</f>
        <v>0</v>
      </c>
      <c r="G8089" s="9">
        <v>401</v>
      </c>
      <c r="I8089">
        <v>495</v>
      </c>
      <c r="J8089" s="9" t="b">
        <f>AND(ISBLANK(K8089),ISBLANK(L8089))</f>
        <v>0</v>
      </c>
      <c r="K8089" s="9">
        <v>68</v>
      </c>
      <c r="M8089" s="15" t="b">
        <f>AND(ISBLANK(N8089),ISBLANK(O8089),ISBLANK(P8089))</f>
        <v>0</v>
      </c>
      <c r="P8089" s="15">
        <v>69</v>
      </c>
      <c r="R8089" s="18" t="b">
        <f>AND(ISBLANK(S8089),ISBLANK(T8089))</f>
        <v>0</v>
      </c>
      <c r="T8089" s="20">
        <v>0.81</v>
      </c>
      <c r="U8089" s="15" t="b">
        <f>AND(ISBLANK(V8089),ISBLANK(W8089),ISBLANK(X8089))</f>
        <v>0</v>
      </c>
      <c r="W8089" s="16">
        <v>0.99</v>
      </c>
      <c r="AA8089" t="s">
        <v>414</v>
      </c>
      <c r="AB8089" s="24" t="str">
        <f>IF(ISERR(MONTH(AA8089)),TRIM(SUBSTITUTE(AA8089,(RIGHT(TRIM(AA8089),4)),"")),TEXT(AA8089,"mmmm"))</f>
        <v>May</v>
      </c>
      <c r="AC8089" s="24">
        <f>IF(ISERR(YEAR(AA8089)),VALUE(RIGHT(TRIM(AA8089),4)),YEAR(AA8089))</f>
        <v>2015</v>
      </c>
      <c r="AD8089" t="s">
        <v>388</v>
      </c>
      <c r="AE8089" t="b">
        <f>VLOOKUP(AA8089,duplicates!A:C,3,FALSE)</f>
        <v>0</v>
      </c>
      <c r="AF8089" t="b">
        <f t="shared" si="122"/>
        <v>1</v>
      </c>
    </row>
    <row r="8090" spans="1:32" x14ac:dyDescent="0.2">
      <c r="A8090" t="s">
        <v>386</v>
      </c>
      <c r="B8090">
        <v>296</v>
      </c>
      <c r="C8090" t="s">
        <v>271</v>
      </c>
      <c r="D8090" t="s">
        <v>272</v>
      </c>
      <c r="E8090" s="4">
        <f>IF(ISBLANK(G8090),H8090,G8090)</f>
        <v>364</v>
      </c>
      <c r="F8090" s="9" t="b">
        <f>AND(ISBLANK(G8090),ISBLANK(H8090))</f>
        <v>0</v>
      </c>
      <c r="G8090" s="9">
        <v>364</v>
      </c>
      <c r="I8090">
        <v>374</v>
      </c>
      <c r="J8090" s="9" t="b">
        <f>AND(ISBLANK(K8090),ISBLANK(L8090))</f>
        <v>0</v>
      </c>
      <c r="K8090" s="9">
        <v>52</v>
      </c>
      <c r="M8090" s="15" t="b">
        <f>AND(ISBLANK(N8090),ISBLANK(O8090),ISBLANK(P8090))</f>
        <v>0</v>
      </c>
      <c r="P8090" s="15">
        <v>55</v>
      </c>
      <c r="R8090" s="18" t="b">
        <f>AND(ISBLANK(S8090),ISBLANK(T8090))</f>
        <v>0</v>
      </c>
      <c r="T8090" s="20">
        <v>0.97</v>
      </c>
      <c r="U8090" s="15" t="b">
        <f>AND(ISBLANK(V8090),ISBLANK(W8090),ISBLANK(X8090))</f>
        <v>0</v>
      </c>
      <c r="W8090" s="16">
        <v>0.95</v>
      </c>
      <c r="AA8090" t="s">
        <v>414</v>
      </c>
      <c r="AB8090" s="24" t="str">
        <f>IF(ISERR(MONTH(AA8090)),TRIM(SUBSTITUTE(AA8090,(RIGHT(TRIM(AA8090),4)),"")),TEXT(AA8090,"mmmm"))</f>
        <v>May</v>
      </c>
      <c r="AC8090" s="24">
        <f>IF(ISERR(YEAR(AA8090)),VALUE(RIGHT(TRIM(AA8090),4)),YEAR(AA8090))</f>
        <v>2015</v>
      </c>
      <c r="AD8090" t="s">
        <v>388</v>
      </c>
      <c r="AE8090" t="b">
        <f>VLOOKUP(AA8090,duplicates!A:C,3,FALSE)</f>
        <v>0</v>
      </c>
      <c r="AF8090" t="b">
        <f t="shared" si="122"/>
        <v>1</v>
      </c>
    </row>
    <row r="8091" spans="1:32" x14ac:dyDescent="0.2">
      <c r="A8091" t="s">
        <v>386</v>
      </c>
      <c r="B8091">
        <v>208</v>
      </c>
      <c r="C8091" t="s">
        <v>370</v>
      </c>
      <c r="D8091" t="s">
        <v>72</v>
      </c>
      <c r="E8091" s="4">
        <f>IF(ISBLANK(G8091),H8091,G8091)</f>
        <v>684</v>
      </c>
      <c r="F8091" s="9" t="b">
        <f>AND(ISBLANK(G8091),ISBLANK(H8091))</f>
        <v>0</v>
      </c>
      <c r="G8091" s="9">
        <v>684</v>
      </c>
      <c r="I8091">
        <v>708</v>
      </c>
      <c r="J8091" s="9" t="b">
        <f>AND(ISBLANK(K8091),ISBLANK(L8091))</f>
        <v>0</v>
      </c>
      <c r="K8091" s="9">
        <v>73</v>
      </c>
      <c r="M8091" s="15" t="b">
        <f>AND(ISBLANK(N8091),ISBLANK(O8091),ISBLANK(P8091))</f>
        <v>0</v>
      </c>
      <c r="P8091" s="15">
        <v>75</v>
      </c>
      <c r="R8091" s="18" t="b">
        <f>AND(ISBLANK(S8091),ISBLANK(T8091))</f>
        <v>0</v>
      </c>
      <c r="T8091" s="20">
        <v>0.97</v>
      </c>
      <c r="U8091" s="15" t="b">
        <f>AND(ISBLANK(V8091),ISBLANK(W8091),ISBLANK(X8091))</f>
        <v>0</v>
      </c>
      <c r="W8091" s="16">
        <v>0.97</v>
      </c>
      <c r="AA8091" t="s">
        <v>414</v>
      </c>
      <c r="AB8091" s="24" t="str">
        <f>IF(ISERR(MONTH(AA8091)),TRIM(SUBSTITUTE(AA8091,(RIGHT(TRIM(AA8091),4)),"")),TEXT(AA8091,"mmmm"))</f>
        <v>May</v>
      </c>
      <c r="AC8091" s="24">
        <f>IF(ISERR(YEAR(AA8091)),VALUE(RIGHT(TRIM(AA8091),4)),YEAR(AA8091))</f>
        <v>2015</v>
      </c>
      <c r="AD8091" t="s">
        <v>388</v>
      </c>
      <c r="AE8091" t="b">
        <f>VLOOKUP(AA8091,duplicates!A:C,3,FALSE)</f>
        <v>0</v>
      </c>
      <c r="AF8091" t="b">
        <f t="shared" si="122"/>
        <v>1</v>
      </c>
    </row>
    <row r="8092" spans="1:32" x14ac:dyDescent="0.2">
      <c r="A8092" t="s">
        <v>386</v>
      </c>
      <c r="B8092">
        <v>209</v>
      </c>
      <c r="C8092" t="s">
        <v>155</v>
      </c>
      <c r="D8092" t="s">
        <v>156</v>
      </c>
      <c r="E8092" s="4">
        <f>IF(ISBLANK(G8092),H8092,G8092)</f>
        <v>208</v>
      </c>
      <c r="F8092" s="9" t="b">
        <f>AND(ISBLANK(G8092),ISBLANK(H8092))</f>
        <v>0</v>
      </c>
      <c r="G8092" s="9">
        <v>208</v>
      </c>
      <c r="I8092">
        <v>228</v>
      </c>
      <c r="J8092" s="9" t="b">
        <f>AND(ISBLANK(K8092),ISBLANK(L8092))</f>
        <v>0</v>
      </c>
      <c r="K8092" s="9">
        <v>41</v>
      </c>
      <c r="M8092" s="15" t="b">
        <f>AND(ISBLANK(N8092),ISBLANK(O8092),ISBLANK(P8092))</f>
        <v>0</v>
      </c>
      <c r="P8092" s="15">
        <v>41</v>
      </c>
      <c r="R8092" s="18" t="b">
        <f>AND(ISBLANK(S8092),ISBLANK(T8092))</f>
        <v>0</v>
      </c>
      <c r="T8092" s="20">
        <v>0.91</v>
      </c>
      <c r="U8092" s="15" t="b">
        <f>AND(ISBLANK(V8092),ISBLANK(W8092),ISBLANK(X8092))</f>
        <v>0</v>
      </c>
      <c r="W8092" s="16">
        <v>1</v>
      </c>
      <c r="AA8092" t="s">
        <v>414</v>
      </c>
      <c r="AB8092" s="24" t="str">
        <f>IF(ISERR(MONTH(AA8092)),TRIM(SUBSTITUTE(AA8092,(RIGHT(TRIM(AA8092),4)),"")),TEXT(AA8092,"mmmm"))</f>
        <v>May</v>
      </c>
      <c r="AC8092" s="24">
        <f>IF(ISERR(YEAR(AA8092)),VALUE(RIGHT(TRIM(AA8092),4)),YEAR(AA8092))</f>
        <v>2015</v>
      </c>
      <c r="AD8092" t="s">
        <v>388</v>
      </c>
      <c r="AE8092" t="b">
        <f>VLOOKUP(AA8092,duplicates!A:C,3,FALSE)</f>
        <v>0</v>
      </c>
      <c r="AF8092" t="b">
        <f t="shared" si="122"/>
        <v>1</v>
      </c>
    </row>
    <row r="8093" spans="1:32" x14ac:dyDescent="0.2">
      <c r="A8093" t="s">
        <v>386</v>
      </c>
      <c r="B8093">
        <v>297</v>
      </c>
      <c r="C8093" t="s">
        <v>247</v>
      </c>
      <c r="D8093" t="s">
        <v>248</v>
      </c>
      <c r="E8093" s="4">
        <f>IF(ISBLANK(G8093),H8093,G8093)</f>
        <v>155</v>
      </c>
      <c r="F8093" s="9" t="b">
        <f>AND(ISBLANK(G8093),ISBLANK(H8093))</f>
        <v>0</v>
      </c>
      <c r="G8093" s="9">
        <v>155</v>
      </c>
      <c r="I8093">
        <v>171</v>
      </c>
      <c r="J8093" s="9" t="b">
        <f>AND(ISBLANK(K8093),ISBLANK(L8093))</f>
        <v>0</v>
      </c>
      <c r="K8093" s="9">
        <v>56</v>
      </c>
      <c r="M8093" s="15" t="b">
        <f>AND(ISBLANK(N8093),ISBLANK(O8093),ISBLANK(P8093))</f>
        <v>0</v>
      </c>
      <c r="P8093" s="15">
        <v>56</v>
      </c>
      <c r="R8093" s="18" t="b">
        <f>AND(ISBLANK(S8093),ISBLANK(T8093))</f>
        <v>0</v>
      </c>
      <c r="T8093" s="20">
        <v>0.91</v>
      </c>
      <c r="U8093" s="15" t="b">
        <f>AND(ISBLANK(V8093),ISBLANK(W8093),ISBLANK(X8093))</f>
        <v>0</v>
      </c>
      <c r="W8093" s="16">
        <v>1</v>
      </c>
      <c r="AA8093" t="s">
        <v>414</v>
      </c>
      <c r="AB8093" s="24" t="str">
        <f>IF(ISERR(MONTH(AA8093)),TRIM(SUBSTITUTE(AA8093,(RIGHT(TRIM(AA8093),4)),"")),TEXT(AA8093,"mmmm"))</f>
        <v>May</v>
      </c>
      <c r="AC8093" s="24">
        <f>IF(ISERR(YEAR(AA8093)),VALUE(RIGHT(TRIM(AA8093),4)),YEAR(AA8093))</f>
        <v>2015</v>
      </c>
      <c r="AD8093" t="s">
        <v>388</v>
      </c>
      <c r="AE8093" t="b">
        <f>VLOOKUP(AA8093,duplicates!A:C,3,FALSE)</f>
        <v>0</v>
      </c>
      <c r="AF8093" t="b">
        <f t="shared" si="122"/>
        <v>1</v>
      </c>
    </row>
    <row r="8094" spans="1:32" x14ac:dyDescent="0.2">
      <c r="A8094" t="s">
        <v>386</v>
      </c>
      <c r="B8094">
        <v>210</v>
      </c>
      <c r="C8094" t="s">
        <v>167</v>
      </c>
      <c r="D8094" t="s">
        <v>168</v>
      </c>
      <c r="E8094" s="4">
        <f>IF(ISBLANK(G8094),H8094,G8094)</f>
        <v>551</v>
      </c>
      <c r="F8094" s="9" t="b">
        <f>AND(ISBLANK(G8094),ISBLANK(H8094))</f>
        <v>0</v>
      </c>
      <c r="G8094" s="9">
        <v>551</v>
      </c>
      <c r="I8094">
        <v>625</v>
      </c>
      <c r="J8094" s="9" t="b">
        <f>AND(ISBLANK(K8094),ISBLANK(L8094))</f>
        <v>0</v>
      </c>
      <c r="K8094" s="9">
        <v>70</v>
      </c>
      <c r="M8094" s="15" t="b">
        <f>AND(ISBLANK(N8094),ISBLANK(O8094),ISBLANK(P8094))</f>
        <v>0</v>
      </c>
      <c r="P8094" s="15">
        <v>70</v>
      </c>
      <c r="R8094" s="18" t="b">
        <f>AND(ISBLANK(S8094),ISBLANK(T8094))</f>
        <v>0</v>
      </c>
      <c r="T8094" s="20">
        <v>0.88</v>
      </c>
      <c r="U8094" s="15" t="b">
        <f>AND(ISBLANK(V8094),ISBLANK(W8094),ISBLANK(X8094))</f>
        <v>0</v>
      </c>
      <c r="W8094" s="16">
        <v>1</v>
      </c>
      <c r="AA8094" t="s">
        <v>414</v>
      </c>
      <c r="AB8094" s="24" t="str">
        <f>IF(ISERR(MONTH(AA8094)),TRIM(SUBSTITUTE(AA8094,(RIGHT(TRIM(AA8094),4)),"")),TEXT(AA8094,"mmmm"))</f>
        <v>May</v>
      </c>
      <c r="AC8094" s="24">
        <f>IF(ISERR(YEAR(AA8094)),VALUE(RIGHT(TRIM(AA8094),4)),YEAR(AA8094))</f>
        <v>2015</v>
      </c>
      <c r="AD8094" t="s">
        <v>388</v>
      </c>
      <c r="AE8094" t="b">
        <f>VLOOKUP(AA8094,duplicates!A:C,3,FALSE)</f>
        <v>0</v>
      </c>
      <c r="AF8094" t="b">
        <f t="shared" si="122"/>
        <v>1</v>
      </c>
    </row>
    <row r="8095" spans="1:32" x14ac:dyDescent="0.2">
      <c r="A8095" t="s">
        <v>386</v>
      </c>
      <c r="B8095">
        <v>211</v>
      </c>
      <c r="C8095" t="s">
        <v>135</v>
      </c>
      <c r="D8095" t="s">
        <v>136</v>
      </c>
      <c r="E8095" s="4">
        <f>IF(ISBLANK(G8095),H8095,G8095)</f>
        <v>384</v>
      </c>
      <c r="F8095" s="9" t="b">
        <f>AND(ISBLANK(G8095),ISBLANK(H8095))</f>
        <v>0</v>
      </c>
      <c r="G8095" s="9">
        <v>384</v>
      </c>
      <c r="I8095">
        <v>400</v>
      </c>
      <c r="J8095" s="9" t="b">
        <f>AND(ISBLANK(K8095),ISBLANK(L8095))</f>
        <v>0</v>
      </c>
      <c r="K8095" s="9">
        <v>42</v>
      </c>
      <c r="M8095" s="15" t="b">
        <f>AND(ISBLANK(N8095),ISBLANK(O8095),ISBLANK(P8095))</f>
        <v>0</v>
      </c>
      <c r="P8095" s="15">
        <v>42</v>
      </c>
      <c r="R8095" s="18" t="b">
        <f>AND(ISBLANK(S8095),ISBLANK(T8095))</f>
        <v>0</v>
      </c>
      <c r="T8095" s="20">
        <v>0.96</v>
      </c>
      <c r="U8095" s="15" t="b">
        <f>AND(ISBLANK(V8095),ISBLANK(W8095),ISBLANK(X8095))</f>
        <v>0</v>
      </c>
      <c r="W8095" s="16">
        <v>1</v>
      </c>
      <c r="AA8095" t="s">
        <v>414</v>
      </c>
      <c r="AB8095" s="24" t="str">
        <f>IF(ISERR(MONTH(AA8095)),TRIM(SUBSTITUTE(AA8095,(RIGHT(TRIM(AA8095),4)),"")),TEXT(AA8095,"mmmm"))</f>
        <v>May</v>
      </c>
      <c r="AC8095" s="24">
        <f>IF(ISERR(YEAR(AA8095)),VALUE(RIGHT(TRIM(AA8095),4)),YEAR(AA8095))</f>
        <v>2015</v>
      </c>
      <c r="AD8095" t="s">
        <v>388</v>
      </c>
      <c r="AE8095" t="b">
        <f>VLOOKUP(AA8095,duplicates!A:C,3,FALSE)</f>
        <v>0</v>
      </c>
      <c r="AF8095" t="b">
        <f t="shared" si="122"/>
        <v>1</v>
      </c>
    </row>
    <row r="8096" spans="1:32" x14ac:dyDescent="0.2">
      <c r="A8096" t="s">
        <v>386</v>
      </c>
      <c r="B8096">
        <v>212</v>
      </c>
      <c r="C8096" t="s">
        <v>107</v>
      </c>
      <c r="D8096" t="s">
        <v>108</v>
      </c>
      <c r="E8096" s="4">
        <f>IF(ISBLANK(G8096),H8096,G8096)</f>
        <v>150</v>
      </c>
      <c r="F8096" s="9" t="b">
        <f>AND(ISBLANK(G8096),ISBLANK(H8096))</f>
        <v>0</v>
      </c>
      <c r="G8096" s="9">
        <v>150</v>
      </c>
      <c r="I8096">
        <v>165</v>
      </c>
      <c r="J8096" s="9" t="b">
        <f>AND(ISBLANK(K8096),ISBLANK(L8096))</f>
        <v>0</v>
      </c>
      <c r="K8096" s="9">
        <v>47</v>
      </c>
      <c r="M8096" s="15" t="b">
        <f>AND(ISBLANK(N8096),ISBLANK(O8096),ISBLANK(P8096))</f>
        <v>0</v>
      </c>
      <c r="P8096" s="15">
        <v>47</v>
      </c>
      <c r="R8096" s="18" t="b">
        <f>AND(ISBLANK(S8096),ISBLANK(T8096))</f>
        <v>0</v>
      </c>
      <c r="T8096" s="20">
        <v>0.91</v>
      </c>
      <c r="U8096" s="15" t="b">
        <f>AND(ISBLANK(V8096),ISBLANK(W8096),ISBLANK(X8096))</f>
        <v>0</v>
      </c>
      <c r="W8096" s="16">
        <v>1</v>
      </c>
      <c r="AA8096" t="s">
        <v>414</v>
      </c>
      <c r="AB8096" s="24" t="str">
        <f>IF(ISERR(MONTH(AA8096)),TRIM(SUBSTITUTE(AA8096,(RIGHT(TRIM(AA8096),4)),"")),TEXT(AA8096,"mmmm"))</f>
        <v>May</v>
      </c>
      <c r="AC8096" s="24">
        <f>IF(ISERR(YEAR(AA8096)),VALUE(RIGHT(TRIM(AA8096),4)),YEAR(AA8096))</f>
        <v>2015</v>
      </c>
      <c r="AD8096" t="s">
        <v>388</v>
      </c>
      <c r="AE8096" t="b">
        <f>VLOOKUP(AA8096,duplicates!A:C,3,FALSE)</f>
        <v>0</v>
      </c>
      <c r="AF8096" t="b">
        <f t="shared" si="122"/>
        <v>1</v>
      </c>
    </row>
    <row r="8097" spans="1:32" x14ac:dyDescent="0.2">
      <c r="A8097" t="s">
        <v>386</v>
      </c>
      <c r="B8097">
        <v>213</v>
      </c>
      <c r="C8097" t="s">
        <v>137</v>
      </c>
      <c r="D8097" t="s">
        <v>138</v>
      </c>
      <c r="E8097" s="4">
        <f>IF(ISBLANK(G8097),H8097,G8097)</f>
        <v>563</v>
      </c>
      <c r="F8097" s="9" t="b">
        <f>AND(ISBLANK(G8097),ISBLANK(H8097))</f>
        <v>0</v>
      </c>
      <c r="G8097" s="9">
        <v>563</v>
      </c>
      <c r="I8097">
        <v>572</v>
      </c>
      <c r="J8097" s="9" t="b">
        <f>AND(ISBLANK(K8097),ISBLANK(L8097))</f>
        <v>0</v>
      </c>
      <c r="K8097" s="9">
        <v>61</v>
      </c>
      <c r="M8097" s="15" t="b">
        <f>AND(ISBLANK(N8097),ISBLANK(O8097),ISBLANK(P8097))</f>
        <v>0</v>
      </c>
      <c r="P8097" s="15">
        <v>63</v>
      </c>
      <c r="R8097" s="18" t="b">
        <f>AND(ISBLANK(S8097),ISBLANK(T8097))</f>
        <v>0</v>
      </c>
      <c r="T8097" s="20">
        <v>0.98</v>
      </c>
      <c r="U8097" s="15" t="b">
        <f>AND(ISBLANK(V8097),ISBLANK(W8097),ISBLANK(X8097))</f>
        <v>0</v>
      </c>
      <c r="W8097" s="16">
        <v>0.97</v>
      </c>
      <c r="AA8097" t="s">
        <v>414</v>
      </c>
      <c r="AB8097" s="24" t="str">
        <f>IF(ISERR(MONTH(AA8097)),TRIM(SUBSTITUTE(AA8097,(RIGHT(TRIM(AA8097),4)),"")),TEXT(AA8097,"mmmm"))</f>
        <v>May</v>
      </c>
      <c r="AC8097" s="24">
        <f>IF(ISERR(YEAR(AA8097)),VALUE(RIGHT(TRIM(AA8097),4)),YEAR(AA8097))</f>
        <v>2015</v>
      </c>
      <c r="AD8097" t="s">
        <v>388</v>
      </c>
      <c r="AE8097" t="b">
        <f>VLOOKUP(AA8097,duplicates!A:C,3,FALSE)</f>
        <v>0</v>
      </c>
      <c r="AF8097" t="b">
        <f t="shared" si="122"/>
        <v>1</v>
      </c>
    </row>
    <row r="8098" spans="1:32" x14ac:dyDescent="0.2">
      <c r="A8098" t="s">
        <v>386</v>
      </c>
      <c r="B8098">
        <v>214</v>
      </c>
      <c r="C8098" t="s">
        <v>57</v>
      </c>
      <c r="D8098" t="s">
        <v>58</v>
      </c>
      <c r="E8098" s="4">
        <f>IF(ISBLANK(G8098),H8098,G8098)</f>
        <v>177</v>
      </c>
      <c r="F8098" s="9" t="b">
        <f>AND(ISBLANK(G8098),ISBLANK(H8098))</f>
        <v>0</v>
      </c>
      <c r="G8098" s="9">
        <v>177</v>
      </c>
      <c r="I8098">
        <v>187</v>
      </c>
      <c r="J8098" s="9" t="b">
        <f>AND(ISBLANK(K8098),ISBLANK(L8098))</f>
        <v>0</v>
      </c>
      <c r="K8098" s="9">
        <v>14</v>
      </c>
      <c r="M8098" s="15" t="b">
        <f>AND(ISBLANK(N8098),ISBLANK(O8098),ISBLANK(P8098))</f>
        <v>0</v>
      </c>
      <c r="P8098" s="15">
        <v>14</v>
      </c>
      <c r="R8098" s="18" t="b">
        <f>AND(ISBLANK(S8098),ISBLANK(T8098))</f>
        <v>0</v>
      </c>
      <c r="T8098" s="20">
        <v>0.95</v>
      </c>
      <c r="U8098" s="15" t="b">
        <f>AND(ISBLANK(V8098),ISBLANK(W8098),ISBLANK(X8098))</f>
        <v>0</v>
      </c>
      <c r="W8098" s="16">
        <v>1</v>
      </c>
      <c r="AA8098" t="s">
        <v>414</v>
      </c>
      <c r="AB8098" s="24" t="str">
        <f>IF(ISERR(MONTH(AA8098)),TRIM(SUBSTITUTE(AA8098,(RIGHT(TRIM(AA8098),4)),"")),TEXT(AA8098,"mmmm"))</f>
        <v>May</v>
      </c>
      <c r="AC8098" s="24">
        <f>IF(ISERR(YEAR(AA8098)),VALUE(RIGHT(TRIM(AA8098),4)),YEAR(AA8098))</f>
        <v>2015</v>
      </c>
      <c r="AD8098" t="s">
        <v>388</v>
      </c>
      <c r="AE8098" t="b">
        <f>VLOOKUP(AA8098,duplicates!A:C,3,FALSE)</f>
        <v>0</v>
      </c>
      <c r="AF8098" t="b">
        <f t="shared" si="122"/>
        <v>1</v>
      </c>
    </row>
    <row r="8099" spans="1:32" x14ac:dyDescent="0.2">
      <c r="A8099" t="s">
        <v>386</v>
      </c>
      <c r="B8099">
        <v>215</v>
      </c>
      <c r="C8099" t="s">
        <v>153</v>
      </c>
      <c r="D8099" t="s">
        <v>154</v>
      </c>
      <c r="E8099" s="4">
        <f>IF(ISBLANK(G8099),H8099,G8099)</f>
        <v>1044</v>
      </c>
      <c r="F8099" s="9" t="b">
        <f>AND(ISBLANK(G8099),ISBLANK(H8099))</f>
        <v>0</v>
      </c>
      <c r="G8099" s="9">
        <v>1044</v>
      </c>
      <c r="I8099">
        <v>1232</v>
      </c>
      <c r="J8099" s="9" t="b">
        <f>AND(ISBLANK(K8099),ISBLANK(L8099))</f>
        <v>0</v>
      </c>
      <c r="K8099" s="9">
        <v>145</v>
      </c>
      <c r="M8099" s="15" t="b">
        <f>AND(ISBLANK(N8099),ISBLANK(O8099),ISBLANK(P8099))</f>
        <v>0</v>
      </c>
      <c r="P8099" s="15">
        <v>152</v>
      </c>
      <c r="R8099" s="18" t="b">
        <f>AND(ISBLANK(S8099),ISBLANK(T8099))</f>
        <v>0</v>
      </c>
      <c r="T8099" s="20">
        <v>0.85</v>
      </c>
      <c r="U8099" s="15" t="b">
        <f>AND(ISBLANK(V8099),ISBLANK(W8099),ISBLANK(X8099))</f>
        <v>0</v>
      </c>
      <c r="W8099" s="16">
        <v>0.95</v>
      </c>
      <c r="AA8099" t="s">
        <v>414</v>
      </c>
      <c r="AB8099" s="24" t="str">
        <f>IF(ISERR(MONTH(AA8099)),TRIM(SUBSTITUTE(AA8099,(RIGHT(TRIM(AA8099),4)),"")),TEXT(AA8099,"mmmm"))</f>
        <v>May</v>
      </c>
      <c r="AC8099" s="24">
        <f>IF(ISERR(YEAR(AA8099)),VALUE(RIGHT(TRIM(AA8099),4)),YEAR(AA8099))</f>
        <v>2015</v>
      </c>
      <c r="AD8099" t="s">
        <v>388</v>
      </c>
      <c r="AE8099" t="b">
        <f>VLOOKUP(AA8099,duplicates!A:C,3,FALSE)</f>
        <v>0</v>
      </c>
      <c r="AF8099" t="b">
        <f t="shared" si="122"/>
        <v>1</v>
      </c>
    </row>
    <row r="8100" spans="1:32" x14ac:dyDescent="0.2">
      <c r="A8100" t="s">
        <v>386</v>
      </c>
      <c r="B8100">
        <v>345</v>
      </c>
      <c r="C8100" t="s">
        <v>394</v>
      </c>
      <c r="D8100" t="s">
        <v>395</v>
      </c>
      <c r="E8100" s="4" t="str">
        <f>IF(ISBLANK(G8100),H8100,G8100)</f>
        <v>NIL RETURN</v>
      </c>
      <c r="F8100" s="9" t="b">
        <f>AND(ISBLANK(G8100),ISBLANK(H8100))</f>
        <v>0</v>
      </c>
      <c r="G8100" s="9" t="s">
        <v>317</v>
      </c>
      <c r="I8100" t="s">
        <v>317</v>
      </c>
      <c r="J8100" s="9" t="b">
        <f>AND(ISBLANK(K8100),ISBLANK(L8100))</f>
        <v>0</v>
      </c>
      <c r="K8100" s="9" t="s">
        <v>317</v>
      </c>
      <c r="M8100" s="15" t="b">
        <f>AND(ISBLANK(N8100),ISBLANK(O8100),ISBLANK(P8100))</f>
        <v>0</v>
      </c>
      <c r="P8100" s="15" t="s">
        <v>317</v>
      </c>
      <c r="R8100" s="18" t="b">
        <f>AND(ISBLANK(S8100),ISBLANK(T8100))</f>
        <v>0</v>
      </c>
      <c r="T8100" s="18" t="s">
        <v>27</v>
      </c>
      <c r="U8100" s="15" t="b">
        <f>AND(ISBLANK(V8100),ISBLANK(W8100),ISBLANK(X8100))</f>
        <v>0</v>
      </c>
      <c r="W8100" s="15" t="s">
        <v>27</v>
      </c>
      <c r="AA8100" t="s">
        <v>414</v>
      </c>
      <c r="AB8100" s="24" t="str">
        <f>IF(ISERR(MONTH(AA8100)),TRIM(SUBSTITUTE(AA8100,(RIGHT(TRIM(AA8100),4)),"")),TEXT(AA8100,"mmmm"))</f>
        <v>May</v>
      </c>
      <c r="AC8100" s="24">
        <f>IF(ISERR(YEAR(AA8100)),VALUE(RIGHT(TRIM(AA8100),4)),YEAR(AA8100))</f>
        <v>2015</v>
      </c>
      <c r="AD8100" t="s">
        <v>388</v>
      </c>
      <c r="AE8100" t="b">
        <f>VLOOKUP(AA8100,duplicates!A:C,3,FALSE)</f>
        <v>0</v>
      </c>
      <c r="AF8100" t="b">
        <f t="shared" si="122"/>
        <v>1</v>
      </c>
    </row>
    <row r="8101" spans="1:32" x14ac:dyDescent="0.2">
      <c r="A8101" t="s">
        <v>386</v>
      </c>
      <c r="B8101">
        <v>298</v>
      </c>
      <c r="C8101" t="s">
        <v>257</v>
      </c>
      <c r="D8101" t="s">
        <v>258</v>
      </c>
      <c r="E8101" s="4">
        <f>IF(ISBLANK(G8101),H8101,G8101)</f>
        <v>151</v>
      </c>
      <c r="F8101" s="9" t="b">
        <f>AND(ISBLANK(G8101),ISBLANK(H8101))</f>
        <v>0</v>
      </c>
      <c r="G8101" s="9">
        <v>151</v>
      </c>
      <c r="I8101">
        <v>151</v>
      </c>
      <c r="J8101" s="9" t="b">
        <f>AND(ISBLANK(K8101),ISBLANK(L8101))</f>
        <v>0</v>
      </c>
      <c r="K8101" s="9">
        <v>48</v>
      </c>
      <c r="M8101" s="15" t="b">
        <f>AND(ISBLANK(N8101),ISBLANK(O8101),ISBLANK(P8101))</f>
        <v>0</v>
      </c>
      <c r="P8101" s="15">
        <v>48</v>
      </c>
      <c r="R8101" s="18" t="b">
        <f>AND(ISBLANK(S8101),ISBLANK(T8101))</f>
        <v>0</v>
      </c>
      <c r="T8101" s="20">
        <v>1</v>
      </c>
      <c r="U8101" s="15" t="b">
        <f>AND(ISBLANK(V8101),ISBLANK(W8101),ISBLANK(X8101))</f>
        <v>0</v>
      </c>
      <c r="W8101" s="16">
        <v>1</v>
      </c>
      <c r="AA8101" t="s">
        <v>414</v>
      </c>
      <c r="AB8101" s="24" t="str">
        <f>IF(ISERR(MONTH(AA8101)),TRIM(SUBSTITUTE(AA8101,(RIGHT(TRIM(AA8101),4)),"")),TEXT(AA8101,"mmmm"))</f>
        <v>May</v>
      </c>
      <c r="AC8101" s="24">
        <f>IF(ISERR(YEAR(AA8101)),VALUE(RIGHT(TRIM(AA8101),4)),YEAR(AA8101))</f>
        <v>2015</v>
      </c>
      <c r="AD8101" t="s">
        <v>388</v>
      </c>
      <c r="AE8101" t="b">
        <f>VLOOKUP(AA8101,duplicates!A:C,3,FALSE)</f>
        <v>0</v>
      </c>
      <c r="AF8101" t="b">
        <f t="shared" si="122"/>
        <v>1</v>
      </c>
    </row>
    <row r="8102" spans="1:32" x14ac:dyDescent="0.2">
      <c r="A8102" t="s">
        <v>386</v>
      </c>
      <c r="B8102">
        <v>216</v>
      </c>
      <c r="C8102" t="s">
        <v>333</v>
      </c>
      <c r="D8102" t="s">
        <v>334</v>
      </c>
      <c r="E8102" s="4" t="str">
        <f>IF(ISBLANK(G8102),H8102,G8102)</f>
        <v>NOT IN MONTH</v>
      </c>
      <c r="F8102" s="9" t="b">
        <f>AND(ISBLANK(G8102),ISBLANK(H8102))</f>
        <v>0</v>
      </c>
      <c r="G8102" s="9" t="s">
        <v>356</v>
      </c>
      <c r="I8102" t="s">
        <v>356</v>
      </c>
      <c r="J8102" s="9" t="b">
        <f>AND(ISBLANK(K8102),ISBLANK(L8102))</f>
        <v>0</v>
      </c>
      <c r="K8102" s="9" t="s">
        <v>356</v>
      </c>
      <c r="M8102" s="15" t="b">
        <f>AND(ISBLANK(N8102),ISBLANK(O8102),ISBLANK(P8102))</f>
        <v>0</v>
      </c>
      <c r="P8102" s="15" t="s">
        <v>356</v>
      </c>
      <c r="R8102" s="18" t="b">
        <f>AND(ISBLANK(S8102),ISBLANK(T8102))</f>
        <v>0</v>
      </c>
      <c r="T8102" s="18" t="s">
        <v>27</v>
      </c>
      <c r="U8102" s="15" t="b">
        <f>AND(ISBLANK(V8102),ISBLANK(W8102),ISBLANK(X8102))</f>
        <v>0</v>
      </c>
      <c r="W8102" s="15" t="s">
        <v>27</v>
      </c>
      <c r="AA8102" t="s">
        <v>414</v>
      </c>
      <c r="AB8102" s="24" t="str">
        <f>IF(ISERR(MONTH(AA8102)),TRIM(SUBSTITUTE(AA8102,(RIGHT(TRIM(AA8102),4)),"")),TEXT(AA8102,"mmmm"))</f>
        <v>May</v>
      </c>
      <c r="AC8102" s="24">
        <f>IF(ISERR(YEAR(AA8102)),VALUE(RIGHT(TRIM(AA8102),4)),YEAR(AA8102))</f>
        <v>2015</v>
      </c>
      <c r="AD8102" t="s">
        <v>388</v>
      </c>
      <c r="AE8102" t="b">
        <f>VLOOKUP(AA8102,duplicates!A:C,3,FALSE)</f>
        <v>0</v>
      </c>
      <c r="AF8102" t="b">
        <f t="shared" si="122"/>
        <v>1</v>
      </c>
    </row>
    <row r="8103" spans="1:32" x14ac:dyDescent="0.2">
      <c r="A8103" t="s">
        <v>386</v>
      </c>
      <c r="B8103">
        <v>346</v>
      </c>
      <c r="C8103" t="s">
        <v>396</v>
      </c>
      <c r="D8103" t="s">
        <v>397</v>
      </c>
      <c r="E8103" s="4">
        <f>IF(ISBLANK(G8103),H8103,G8103)</f>
        <v>1</v>
      </c>
      <c r="F8103" s="9" t="b">
        <f>AND(ISBLANK(G8103),ISBLANK(H8103))</f>
        <v>0</v>
      </c>
      <c r="G8103" s="9">
        <v>1</v>
      </c>
      <c r="I8103">
        <v>2</v>
      </c>
      <c r="J8103" s="9" t="b">
        <f>AND(ISBLANK(K8103),ISBLANK(L8103))</f>
        <v>0</v>
      </c>
      <c r="K8103" s="9">
        <v>0</v>
      </c>
      <c r="M8103" s="15" t="b">
        <f>AND(ISBLANK(N8103),ISBLANK(O8103),ISBLANK(P8103))</f>
        <v>0</v>
      </c>
      <c r="P8103" s="15">
        <v>0</v>
      </c>
      <c r="R8103" s="18" t="b">
        <f>AND(ISBLANK(S8103),ISBLANK(T8103))</f>
        <v>0</v>
      </c>
      <c r="T8103" s="20">
        <v>0.5</v>
      </c>
      <c r="U8103" s="15" t="b">
        <f>AND(ISBLANK(V8103),ISBLANK(W8103),ISBLANK(X8103))</f>
        <v>0</v>
      </c>
      <c r="W8103" s="15" t="s">
        <v>27</v>
      </c>
      <c r="AA8103" t="s">
        <v>414</v>
      </c>
      <c r="AB8103" s="24" t="str">
        <f>IF(ISERR(MONTH(AA8103)),TRIM(SUBSTITUTE(AA8103,(RIGHT(TRIM(AA8103),4)),"")),TEXT(AA8103,"mmmm"))</f>
        <v>May</v>
      </c>
      <c r="AC8103" s="24">
        <f>IF(ISERR(YEAR(AA8103)),VALUE(RIGHT(TRIM(AA8103),4)),YEAR(AA8103))</f>
        <v>2015</v>
      </c>
      <c r="AD8103" t="s">
        <v>388</v>
      </c>
      <c r="AE8103" t="b">
        <f>VLOOKUP(AA8103,duplicates!A:C,3,FALSE)</f>
        <v>0</v>
      </c>
      <c r="AF8103" t="b">
        <f t="shared" si="122"/>
        <v>1</v>
      </c>
    </row>
    <row r="8104" spans="1:32" x14ac:dyDescent="0.2">
      <c r="A8104" t="s">
        <v>386</v>
      </c>
      <c r="B8104">
        <v>299</v>
      </c>
      <c r="C8104" t="s">
        <v>277</v>
      </c>
      <c r="D8104" t="s">
        <v>278</v>
      </c>
      <c r="E8104" s="4">
        <f>IF(ISBLANK(G8104),H8104,G8104)</f>
        <v>471</v>
      </c>
      <c r="F8104" s="9" t="b">
        <f>AND(ISBLANK(G8104),ISBLANK(H8104))</f>
        <v>0</v>
      </c>
      <c r="G8104" s="9">
        <v>471</v>
      </c>
      <c r="I8104">
        <v>523</v>
      </c>
      <c r="J8104" s="9" t="b">
        <f>AND(ISBLANK(K8104),ISBLANK(L8104))</f>
        <v>0</v>
      </c>
      <c r="K8104" s="9">
        <v>59</v>
      </c>
      <c r="M8104" s="15" t="b">
        <f>AND(ISBLANK(N8104),ISBLANK(O8104),ISBLANK(P8104))</f>
        <v>0</v>
      </c>
      <c r="P8104" s="15">
        <v>60</v>
      </c>
      <c r="R8104" s="18" t="b">
        <f>AND(ISBLANK(S8104),ISBLANK(T8104))</f>
        <v>0</v>
      </c>
      <c r="T8104" s="20">
        <v>0.9</v>
      </c>
      <c r="U8104" s="15" t="b">
        <f>AND(ISBLANK(V8104),ISBLANK(W8104),ISBLANK(X8104))</f>
        <v>0</v>
      </c>
      <c r="W8104" s="16">
        <v>0.98</v>
      </c>
      <c r="AA8104" t="s">
        <v>414</v>
      </c>
      <c r="AB8104" s="24" t="str">
        <f>IF(ISERR(MONTH(AA8104)),TRIM(SUBSTITUTE(AA8104,(RIGHT(TRIM(AA8104),4)),"")),TEXT(AA8104,"mmmm"))</f>
        <v>May</v>
      </c>
      <c r="AC8104" s="24">
        <f>IF(ISERR(YEAR(AA8104)),VALUE(RIGHT(TRIM(AA8104),4)),YEAR(AA8104))</f>
        <v>2015</v>
      </c>
      <c r="AD8104" t="s">
        <v>388</v>
      </c>
      <c r="AE8104" t="b">
        <f>VLOOKUP(AA8104,duplicates!A:C,3,FALSE)</f>
        <v>0</v>
      </c>
      <c r="AF8104" t="b">
        <f t="shared" si="122"/>
        <v>1</v>
      </c>
    </row>
    <row r="8105" spans="1:32" x14ac:dyDescent="0.2">
      <c r="A8105" t="s">
        <v>386</v>
      </c>
      <c r="B8105">
        <v>300</v>
      </c>
      <c r="C8105" t="s">
        <v>305</v>
      </c>
      <c r="D8105" t="s">
        <v>306</v>
      </c>
      <c r="E8105" s="4">
        <f>IF(ISBLANK(G8105),H8105,G8105)</f>
        <v>349</v>
      </c>
      <c r="F8105" s="9" t="b">
        <f>AND(ISBLANK(G8105),ISBLANK(H8105))</f>
        <v>0</v>
      </c>
      <c r="G8105" s="9">
        <v>349</v>
      </c>
      <c r="I8105">
        <v>386</v>
      </c>
      <c r="J8105" s="9" t="b">
        <f>AND(ISBLANK(K8105),ISBLANK(L8105))</f>
        <v>0</v>
      </c>
      <c r="K8105" s="9">
        <v>205</v>
      </c>
      <c r="M8105" s="15" t="b">
        <f>AND(ISBLANK(N8105),ISBLANK(O8105),ISBLANK(P8105))</f>
        <v>0</v>
      </c>
      <c r="P8105" s="15">
        <v>226</v>
      </c>
      <c r="R8105" s="18" t="b">
        <f>AND(ISBLANK(S8105),ISBLANK(T8105))</f>
        <v>0</v>
      </c>
      <c r="T8105" s="20">
        <v>0.9</v>
      </c>
      <c r="U8105" s="15" t="b">
        <f>AND(ISBLANK(V8105),ISBLANK(W8105),ISBLANK(X8105))</f>
        <v>0</v>
      </c>
      <c r="W8105" s="16">
        <v>0.91</v>
      </c>
      <c r="AA8105" t="s">
        <v>414</v>
      </c>
      <c r="AB8105" s="24" t="str">
        <f>IF(ISERR(MONTH(AA8105)),TRIM(SUBSTITUTE(AA8105,(RIGHT(TRIM(AA8105),4)),"")),TEXT(AA8105,"mmmm"))</f>
        <v>May</v>
      </c>
      <c r="AC8105" s="24">
        <f>IF(ISERR(YEAR(AA8105)),VALUE(RIGHT(TRIM(AA8105),4)),YEAR(AA8105))</f>
        <v>2015</v>
      </c>
      <c r="AD8105" t="s">
        <v>388</v>
      </c>
      <c r="AE8105" t="b">
        <f>VLOOKUP(AA8105,duplicates!A:C,3,FALSE)</f>
        <v>0</v>
      </c>
      <c r="AF8105" t="b">
        <f t="shared" si="122"/>
        <v>1</v>
      </c>
    </row>
    <row r="8106" spans="1:32" x14ac:dyDescent="0.2">
      <c r="A8106" t="s">
        <v>386</v>
      </c>
      <c r="B8106">
        <v>301</v>
      </c>
      <c r="C8106" t="s">
        <v>229</v>
      </c>
      <c r="D8106" t="s">
        <v>230</v>
      </c>
      <c r="E8106" s="4">
        <f>IF(ISBLANK(G8106),H8106,G8106)</f>
        <v>370</v>
      </c>
      <c r="F8106" s="9" t="b">
        <f>AND(ISBLANK(G8106),ISBLANK(H8106))</f>
        <v>0</v>
      </c>
      <c r="G8106" s="9">
        <v>370</v>
      </c>
      <c r="I8106">
        <v>381</v>
      </c>
      <c r="J8106" s="9" t="b">
        <f>AND(ISBLANK(K8106),ISBLANK(L8106))</f>
        <v>0</v>
      </c>
      <c r="K8106" s="9">
        <v>40</v>
      </c>
      <c r="M8106" s="15" t="b">
        <f>AND(ISBLANK(N8106),ISBLANK(O8106),ISBLANK(P8106))</f>
        <v>0</v>
      </c>
      <c r="P8106" s="15">
        <v>41</v>
      </c>
      <c r="R8106" s="18" t="b">
        <f>AND(ISBLANK(S8106),ISBLANK(T8106))</f>
        <v>0</v>
      </c>
      <c r="T8106" s="20">
        <v>0.97</v>
      </c>
      <c r="U8106" s="15" t="b">
        <f>AND(ISBLANK(V8106),ISBLANK(W8106),ISBLANK(X8106))</f>
        <v>0</v>
      </c>
      <c r="W8106" s="16">
        <v>0.98</v>
      </c>
      <c r="AA8106" t="s">
        <v>414</v>
      </c>
      <c r="AB8106" s="24" t="str">
        <f>IF(ISERR(MONTH(AA8106)),TRIM(SUBSTITUTE(AA8106,(RIGHT(TRIM(AA8106),4)),"")),TEXT(AA8106,"mmmm"))</f>
        <v>May</v>
      </c>
      <c r="AC8106" s="24">
        <f>IF(ISERR(YEAR(AA8106)),VALUE(RIGHT(TRIM(AA8106),4)),YEAR(AA8106))</f>
        <v>2015</v>
      </c>
      <c r="AD8106" t="s">
        <v>388</v>
      </c>
      <c r="AE8106" t="b">
        <f>VLOOKUP(AA8106,duplicates!A:C,3,FALSE)</f>
        <v>0</v>
      </c>
      <c r="AF8106" t="b">
        <f t="shared" si="122"/>
        <v>1</v>
      </c>
    </row>
    <row r="8107" spans="1:32" x14ac:dyDescent="0.2">
      <c r="A8107" t="s">
        <v>386</v>
      </c>
      <c r="B8107">
        <v>302</v>
      </c>
      <c r="C8107" t="s">
        <v>205</v>
      </c>
      <c r="D8107" t="s">
        <v>206</v>
      </c>
      <c r="E8107" s="4" t="str">
        <f>IF(ISBLANK(G8107),H8107,G8107)</f>
        <v>NIL RETURN</v>
      </c>
      <c r="F8107" s="9" t="b">
        <f>AND(ISBLANK(G8107),ISBLANK(H8107))</f>
        <v>0</v>
      </c>
      <c r="G8107" s="9" t="s">
        <v>317</v>
      </c>
      <c r="I8107" t="s">
        <v>317</v>
      </c>
      <c r="J8107" s="9" t="b">
        <f>AND(ISBLANK(K8107),ISBLANK(L8107))</f>
        <v>0</v>
      </c>
      <c r="K8107" s="9" t="s">
        <v>317</v>
      </c>
      <c r="M8107" s="15" t="b">
        <f>AND(ISBLANK(N8107),ISBLANK(O8107),ISBLANK(P8107))</f>
        <v>0</v>
      </c>
      <c r="P8107" s="15" t="s">
        <v>317</v>
      </c>
      <c r="R8107" s="18" t="b">
        <f>AND(ISBLANK(S8107),ISBLANK(T8107))</f>
        <v>0</v>
      </c>
      <c r="T8107" s="18" t="s">
        <v>27</v>
      </c>
      <c r="U8107" s="15" t="b">
        <f>AND(ISBLANK(V8107),ISBLANK(W8107),ISBLANK(X8107))</f>
        <v>0</v>
      </c>
      <c r="W8107" s="15" t="s">
        <v>27</v>
      </c>
      <c r="AA8107" t="s">
        <v>414</v>
      </c>
      <c r="AB8107" s="24" t="str">
        <f>IF(ISERR(MONTH(AA8107)),TRIM(SUBSTITUTE(AA8107,(RIGHT(TRIM(AA8107),4)),"")),TEXT(AA8107,"mmmm"))</f>
        <v>May</v>
      </c>
      <c r="AC8107" s="24">
        <f>IF(ISERR(YEAR(AA8107)),VALUE(RIGHT(TRIM(AA8107),4)),YEAR(AA8107))</f>
        <v>2015</v>
      </c>
      <c r="AD8107" t="s">
        <v>388</v>
      </c>
      <c r="AE8107" t="b">
        <f>VLOOKUP(AA8107,duplicates!A:C,3,FALSE)</f>
        <v>0</v>
      </c>
      <c r="AF8107" t="b">
        <f t="shared" si="122"/>
        <v>1</v>
      </c>
    </row>
    <row r="8108" spans="1:32" x14ac:dyDescent="0.2">
      <c r="A8108" t="s">
        <v>386</v>
      </c>
      <c r="B8108">
        <v>217</v>
      </c>
      <c r="C8108" t="s">
        <v>93</v>
      </c>
      <c r="D8108" t="s">
        <v>94</v>
      </c>
      <c r="E8108" s="4">
        <f>IF(ISBLANK(G8108),H8108,G8108)</f>
        <v>239</v>
      </c>
      <c r="F8108" s="9" t="b">
        <f>AND(ISBLANK(G8108),ISBLANK(H8108))</f>
        <v>0</v>
      </c>
      <c r="G8108" s="9">
        <v>239</v>
      </c>
      <c r="I8108">
        <v>264</v>
      </c>
      <c r="J8108" s="9" t="b">
        <f>AND(ISBLANK(K8108),ISBLANK(L8108))</f>
        <v>0</v>
      </c>
      <c r="K8108" s="9">
        <v>34</v>
      </c>
      <c r="M8108" s="15" t="b">
        <f>AND(ISBLANK(N8108),ISBLANK(O8108),ISBLANK(P8108))</f>
        <v>0</v>
      </c>
      <c r="P8108" s="15">
        <v>37</v>
      </c>
      <c r="R8108" s="18" t="b">
        <f>AND(ISBLANK(S8108),ISBLANK(T8108))</f>
        <v>0</v>
      </c>
      <c r="T8108" s="20">
        <v>0.91</v>
      </c>
      <c r="U8108" s="15" t="b">
        <f>AND(ISBLANK(V8108),ISBLANK(W8108),ISBLANK(X8108))</f>
        <v>0</v>
      </c>
      <c r="W8108" s="16">
        <v>0.92</v>
      </c>
      <c r="AA8108" t="s">
        <v>414</v>
      </c>
      <c r="AB8108" s="24" t="str">
        <f>IF(ISERR(MONTH(AA8108)),TRIM(SUBSTITUTE(AA8108,(RIGHT(TRIM(AA8108),4)),"")),TEXT(AA8108,"mmmm"))</f>
        <v>May</v>
      </c>
      <c r="AC8108" s="24">
        <f>IF(ISERR(YEAR(AA8108)),VALUE(RIGHT(TRIM(AA8108),4)),YEAR(AA8108))</f>
        <v>2015</v>
      </c>
      <c r="AD8108" t="s">
        <v>388</v>
      </c>
      <c r="AE8108" t="b">
        <f>VLOOKUP(AA8108,duplicates!A:C,3,FALSE)</f>
        <v>0</v>
      </c>
      <c r="AF8108" t="b">
        <f t="shared" si="122"/>
        <v>1</v>
      </c>
    </row>
    <row r="8109" spans="1:32" x14ac:dyDescent="0.2">
      <c r="A8109" t="s">
        <v>386</v>
      </c>
      <c r="B8109">
        <v>347</v>
      </c>
      <c r="C8109" t="s">
        <v>398</v>
      </c>
      <c r="D8109" t="s">
        <v>399</v>
      </c>
      <c r="E8109" s="4" t="str">
        <f>IF(ISBLANK(G8109),H8109,G8109)</f>
        <v>NIL RETURN</v>
      </c>
      <c r="F8109" s="9" t="b">
        <f>AND(ISBLANK(G8109),ISBLANK(H8109))</f>
        <v>0</v>
      </c>
      <c r="G8109" s="9" t="s">
        <v>317</v>
      </c>
      <c r="I8109" t="s">
        <v>317</v>
      </c>
      <c r="J8109" s="9" t="b">
        <f>AND(ISBLANK(K8109),ISBLANK(L8109))</f>
        <v>0</v>
      </c>
      <c r="K8109" s="9" t="s">
        <v>317</v>
      </c>
      <c r="M8109" s="15" t="b">
        <f>AND(ISBLANK(N8109),ISBLANK(O8109),ISBLANK(P8109))</f>
        <v>0</v>
      </c>
      <c r="P8109" s="15" t="s">
        <v>317</v>
      </c>
      <c r="R8109" s="18" t="b">
        <f>AND(ISBLANK(S8109),ISBLANK(T8109))</f>
        <v>0</v>
      </c>
      <c r="T8109" s="18" t="s">
        <v>27</v>
      </c>
      <c r="U8109" s="15" t="b">
        <f>AND(ISBLANK(V8109),ISBLANK(W8109),ISBLANK(X8109))</f>
        <v>0</v>
      </c>
      <c r="W8109" s="15" t="s">
        <v>27</v>
      </c>
      <c r="AA8109" t="s">
        <v>414</v>
      </c>
      <c r="AB8109" s="24" t="str">
        <f>IF(ISERR(MONTH(AA8109)),TRIM(SUBSTITUTE(AA8109,(RIGHT(TRIM(AA8109),4)),"")),TEXT(AA8109,"mmmm"))</f>
        <v>May</v>
      </c>
      <c r="AC8109" s="24">
        <f>IF(ISERR(YEAR(AA8109)),VALUE(RIGHT(TRIM(AA8109),4)),YEAR(AA8109))</f>
        <v>2015</v>
      </c>
      <c r="AD8109" t="s">
        <v>388</v>
      </c>
      <c r="AE8109" t="b">
        <f>VLOOKUP(AA8109,duplicates!A:C,3,FALSE)</f>
        <v>0</v>
      </c>
      <c r="AF8109" t="b">
        <f t="shared" si="122"/>
        <v>1</v>
      </c>
    </row>
    <row r="8110" spans="1:32" x14ac:dyDescent="0.2">
      <c r="A8110" t="s">
        <v>386</v>
      </c>
      <c r="B8110">
        <v>218</v>
      </c>
      <c r="C8110" t="s">
        <v>141</v>
      </c>
      <c r="D8110" t="s">
        <v>142</v>
      </c>
      <c r="E8110" s="4">
        <f>IF(ISBLANK(G8110),H8110,G8110)</f>
        <v>51</v>
      </c>
      <c r="F8110" s="9" t="b">
        <f>AND(ISBLANK(G8110),ISBLANK(H8110))</f>
        <v>0</v>
      </c>
      <c r="G8110" s="9">
        <v>51</v>
      </c>
      <c r="I8110">
        <v>83</v>
      </c>
      <c r="J8110" s="9" t="b">
        <f>AND(ISBLANK(K8110),ISBLANK(L8110))</f>
        <v>0</v>
      </c>
      <c r="K8110" s="9">
        <v>51</v>
      </c>
      <c r="M8110" s="15" t="b">
        <f>AND(ISBLANK(N8110),ISBLANK(O8110),ISBLANK(P8110))</f>
        <v>0</v>
      </c>
      <c r="P8110" s="15">
        <v>51</v>
      </c>
      <c r="R8110" s="18" t="b">
        <f>AND(ISBLANK(S8110),ISBLANK(T8110))</f>
        <v>0</v>
      </c>
      <c r="T8110" s="20">
        <v>0.61</v>
      </c>
      <c r="U8110" s="15" t="b">
        <f>AND(ISBLANK(V8110),ISBLANK(W8110),ISBLANK(X8110))</f>
        <v>0</v>
      </c>
      <c r="W8110" s="16">
        <v>1</v>
      </c>
      <c r="AA8110" t="s">
        <v>414</v>
      </c>
      <c r="AB8110" s="24" t="str">
        <f>IF(ISERR(MONTH(AA8110)),TRIM(SUBSTITUTE(AA8110,(RIGHT(TRIM(AA8110),4)),"")),TEXT(AA8110,"mmmm"))</f>
        <v>May</v>
      </c>
      <c r="AC8110" s="24">
        <f>IF(ISERR(YEAR(AA8110)),VALUE(RIGHT(TRIM(AA8110),4)),YEAR(AA8110))</f>
        <v>2015</v>
      </c>
      <c r="AD8110" t="s">
        <v>388</v>
      </c>
      <c r="AE8110" t="b">
        <f>VLOOKUP(AA8110,duplicates!A:C,3,FALSE)</f>
        <v>0</v>
      </c>
      <c r="AF8110" t="b">
        <f t="shared" si="122"/>
        <v>1</v>
      </c>
    </row>
    <row r="8111" spans="1:32" x14ac:dyDescent="0.2">
      <c r="A8111" t="s">
        <v>386</v>
      </c>
      <c r="B8111">
        <v>219</v>
      </c>
      <c r="C8111" t="s">
        <v>117</v>
      </c>
      <c r="D8111" t="s">
        <v>118</v>
      </c>
      <c r="E8111" s="4">
        <f>IF(ISBLANK(G8111),H8111,G8111)</f>
        <v>486</v>
      </c>
      <c r="F8111" s="9" t="b">
        <f>AND(ISBLANK(G8111),ISBLANK(H8111))</f>
        <v>0</v>
      </c>
      <c r="G8111" s="9">
        <v>486</v>
      </c>
      <c r="I8111">
        <v>501</v>
      </c>
      <c r="J8111" s="9" t="b">
        <f>AND(ISBLANK(K8111),ISBLANK(L8111))</f>
        <v>0</v>
      </c>
      <c r="K8111" s="9">
        <v>165</v>
      </c>
      <c r="M8111" s="15" t="b">
        <f>AND(ISBLANK(N8111),ISBLANK(O8111),ISBLANK(P8111))</f>
        <v>0</v>
      </c>
      <c r="P8111" s="15">
        <v>166</v>
      </c>
      <c r="R8111" s="18" t="b">
        <f>AND(ISBLANK(S8111),ISBLANK(T8111))</f>
        <v>0</v>
      </c>
      <c r="T8111" s="20">
        <v>0.97</v>
      </c>
      <c r="U8111" s="15" t="b">
        <f>AND(ISBLANK(V8111),ISBLANK(W8111),ISBLANK(X8111))</f>
        <v>0</v>
      </c>
      <c r="W8111" s="16">
        <v>0.99</v>
      </c>
      <c r="AA8111" t="s">
        <v>414</v>
      </c>
      <c r="AB8111" s="24" t="str">
        <f>IF(ISERR(MONTH(AA8111)),TRIM(SUBSTITUTE(AA8111,(RIGHT(TRIM(AA8111),4)),"")),TEXT(AA8111,"mmmm"))</f>
        <v>May</v>
      </c>
      <c r="AC8111" s="24">
        <f>IF(ISERR(YEAR(AA8111)),VALUE(RIGHT(TRIM(AA8111),4)),YEAR(AA8111))</f>
        <v>2015</v>
      </c>
      <c r="AD8111" t="s">
        <v>388</v>
      </c>
      <c r="AE8111" t="b">
        <f>VLOOKUP(AA8111,duplicates!A:C,3,FALSE)</f>
        <v>0</v>
      </c>
      <c r="AF8111" t="b">
        <f t="shared" si="122"/>
        <v>1</v>
      </c>
    </row>
    <row r="8112" spans="1:32" x14ac:dyDescent="0.2">
      <c r="A8112" t="s">
        <v>386</v>
      </c>
      <c r="B8112">
        <v>220</v>
      </c>
      <c r="C8112" t="s">
        <v>39</v>
      </c>
      <c r="D8112" t="s">
        <v>40</v>
      </c>
      <c r="E8112" s="4">
        <f>IF(ISBLANK(G8112),H8112,G8112)</f>
        <v>239</v>
      </c>
      <c r="F8112" s="9" t="b">
        <f>AND(ISBLANK(G8112),ISBLANK(H8112))</f>
        <v>0</v>
      </c>
      <c r="G8112" s="9">
        <v>239</v>
      </c>
      <c r="I8112">
        <v>301</v>
      </c>
      <c r="J8112" s="9" t="b">
        <f>AND(ISBLANK(K8112),ISBLANK(L8112))</f>
        <v>0</v>
      </c>
      <c r="K8112" s="9">
        <v>32</v>
      </c>
      <c r="M8112" s="15" t="b">
        <f>AND(ISBLANK(N8112),ISBLANK(O8112),ISBLANK(P8112))</f>
        <v>0</v>
      </c>
      <c r="P8112" s="15">
        <v>47</v>
      </c>
      <c r="R8112" s="18" t="b">
        <f>AND(ISBLANK(S8112),ISBLANK(T8112))</f>
        <v>0</v>
      </c>
      <c r="T8112" s="20">
        <v>0.79</v>
      </c>
      <c r="U8112" s="15" t="b">
        <f>AND(ISBLANK(V8112),ISBLANK(W8112),ISBLANK(X8112))</f>
        <v>0</v>
      </c>
      <c r="W8112" s="16">
        <v>0.68</v>
      </c>
      <c r="AA8112" t="s">
        <v>414</v>
      </c>
      <c r="AB8112" s="24" t="str">
        <f>IF(ISERR(MONTH(AA8112)),TRIM(SUBSTITUTE(AA8112,(RIGHT(TRIM(AA8112),4)),"")),TEXT(AA8112,"mmmm"))</f>
        <v>May</v>
      </c>
      <c r="AC8112" s="24">
        <f>IF(ISERR(YEAR(AA8112)),VALUE(RIGHT(TRIM(AA8112),4)),YEAR(AA8112))</f>
        <v>2015</v>
      </c>
      <c r="AD8112" t="s">
        <v>388</v>
      </c>
      <c r="AE8112" t="b">
        <f>VLOOKUP(AA8112,duplicates!A:C,3,FALSE)</f>
        <v>0</v>
      </c>
      <c r="AF8112" t="b">
        <f t="shared" si="122"/>
        <v>1</v>
      </c>
    </row>
    <row r="8113" spans="1:32" x14ac:dyDescent="0.2">
      <c r="A8113" t="s">
        <v>386</v>
      </c>
      <c r="B8113">
        <v>221</v>
      </c>
      <c r="C8113" t="s">
        <v>193</v>
      </c>
      <c r="D8113" t="s">
        <v>194</v>
      </c>
      <c r="E8113" s="4">
        <f>IF(ISBLANK(G8113),H8113,G8113)</f>
        <v>349</v>
      </c>
      <c r="F8113" s="9" t="b">
        <f>AND(ISBLANK(G8113),ISBLANK(H8113))</f>
        <v>0</v>
      </c>
      <c r="G8113" s="9">
        <v>349</v>
      </c>
      <c r="I8113">
        <v>370</v>
      </c>
      <c r="J8113" s="9" t="b">
        <f>AND(ISBLANK(K8113),ISBLANK(L8113))</f>
        <v>0</v>
      </c>
      <c r="K8113" s="9">
        <v>82</v>
      </c>
      <c r="M8113" s="15" t="b">
        <f>AND(ISBLANK(N8113),ISBLANK(O8113),ISBLANK(P8113))</f>
        <v>0</v>
      </c>
      <c r="P8113" s="15">
        <v>82</v>
      </c>
      <c r="R8113" s="18" t="b">
        <f>AND(ISBLANK(S8113),ISBLANK(T8113))</f>
        <v>0</v>
      </c>
      <c r="T8113" s="20">
        <v>0.94</v>
      </c>
      <c r="U8113" s="15" t="b">
        <f>AND(ISBLANK(V8113),ISBLANK(W8113),ISBLANK(X8113))</f>
        <v>0</v>
      </c>
      <c r="W8113" s="16">
        <v>1</v>
      </c>
      <c r="AA8113" t="s">
        <v>414</v>
      </c>
      <c r="AB8113" s="24" t="str">
        <f>IF(ISERR(MONTH(AA8113)),TRIM(SUBSTITUTE(AA8113,(RIGHT(TRIM(AA8113),4)),"")),TEXT(AA8113,"mmmm"))</f>
        <v>May</v>
      </c>
      <c r="AC8113" s="24">
        <f>IF(ISERR(YEAR(AA8113)),VALUE(RIGHT(TRIM(AA8113),4)),YEAR(AA8113))</f>
        <v>2015</v>
      </c>
      <c r="AD8113" t="s">
        <v>388</v>
      </c>
      <c r="AE8113" t="b">
        <f>VLOOKUP(AA8113,duplicates!A:C,3,FALSE)</f>
        <v>0</v>
      </c>
      <c r="AF8113" t="b">
        <f t="shared" si="122"/>
        <v>1</v>
      </c>
    </row>
    <row r="8114" spans="1:32" x14ac:dyDescent="0.2">
      <c r="A8114" t="s">
        <v>386</v>
      </c>
      <c r="B8114">
        <v>348</v>
      </c>
      <c r="C8114" t="s">
        <v>400</v>
      </c>
      <c r="D8114" t="s">
        <v>401</v>
      </c>
      <c r="E8114" s="4">
        <f>IF(ISBLANK(G8114),H8114,G8114)</f>
        <v>1160</v>
      </c>
      <c r="F8114" s="9" t="b">
        <f>AND(ISBLANK(G8114),ISBLANK(H8114))</f>
        <v>0</v>
      </c>
      <c r="G8114" s="9">
        <v>1160</v>
      </c>
      <c r="I8114">
        <v>1219</v>
      </c>
      <c r="J8114" s="9" t="b">
        <f>AND(ISBLANK(K8114),ISBLANK(L8114))</f>
        <v>0</v>
      </c>
      <c r="K8114" s="9">
        <v>174</v>
      </c>
      <c r="M8114" s="15" t="b">
        <f>AND(ISBLANK(N8114),ISBLANK(O8114),ISBLANK(P8114))</f>
        <v>0</v>
      </c>
      <c r="P8114" s="15">
        <v>180</v>
      </c>
      <c r="R8114" s="18" t="b">
        <f>AND(ISBLANK(S8114),ISBLANK(T8114))</f>
        <v>0</v>
      </c>
      <c r="T8114" s="20">
        <v>0.95</v>
      </c>
      <c r="U8114" s="15" t="b">
        <f>AND(ISBLANK(V8114),ISBLANK(W8114),ISBLANK(X8114))</f>
        <v>0</v>
      </c>
      <c r="W8114" s="16">
        <v>0.97</v>
      </c>
      <c r="AA8114" t="s">
        <v>414</v>
      </c>
      <c r="AB8114" s="24" t="str">
        <f>IF(ISERR(MONTH(AA8114)),TRIM(SUBSTITUTE(AA8114,(RIGHT(TRIM(AA8114),4)),"")),TEXT(AA8114,"mmmm"))</f>
        <v>May</v>
      </c>
      <c r="AC8114" s="24">
        <f>IF(ISERR(YEAR(AA8114)),VALUE(RIGHT(TRIM(AA8114),4)),YEAR(AA8114))</f>
        <v>2015</v>
      </c>
      <c r="AD8114" t="s">
        <v>388</v>
      </c>
      <c r="AE8114" t="b">
        <f>VLOOKUP(AA8114,duplicates!A:C,3,FALSE)</f>
        <v>0</v>
      </c>
      <c r="AF8114" t="b">
        <f t="shared" si="122"/>
        <v>1</v>
      </c>
    </row>
    <row r="8115" spans="1:32" x14ac:dyDescent="0.2">
      <c r="A8115" t="s">
        <v>386</v>
      </c>
      <c r="B8115">
        <v>303</v>
      </c>
      <c r="C8115" t="s">
        <v>261</v>
      </c>
      <c r="D8115" t="s">
        <v>262</v>
      </c>
      <c r="E8115" s="4">
        <f>IF(ISBLANK(G8115),H8115,G8115)</f>
        <v>577</v>
      </c>
      <c r="F8115" s="9" t="b">
        <f>AND(ISBLANK(G8115),ISBLANK(H8115))</f>
        <v>0</v>
      </c>
      <c r="G8115" s="9">
        <v>577</v>
      </c>
      <c r="I8115">
        <v>577</v>
      </c>
      <c r="J8115" s="9" t="b">
        <f>AND(ISBLANK(K8115),ISBLANK(L8115))</f>
        <v>0</v>
      </c>
      <c r="K8115" s="9">
        <v>35</v>
      </c>
      <c r="M8115" s="15" t="b">
        <f>AND(ISBLANK(N8115),ISBLANK(O8115),ISBLANK(P8115))</f>
        <v>0</v>
      </c>
      <c r="P8115" s="15">
        <v>35</v>
      </c>
      <c r="R8115" s="18" t="b">
        <f>AND(ISBLANK(S8115),ISBLANK(T8115))</f>
        <v>0</v>
      </c>
      <c r="T8115" s="20">
        <v>1</v>
      </c>
      <c r="U8115" s="15" t="b">
        <f>AND(ISBLANK(V8115),ISBLANK(W8115),ISBLANK(X8115))</f>
        <v>0</v>
      </c>
      <c r="W8115" s="16">
        <v>1</v>
      </c>
      <c r="AA8115" t="s">
        <v>414</v>
      </c>
      <c r="AB8115" s="24" t="str">
        <f>IF(ISERR(MONTH(AA8115)),TRIM(SUBSTITUTE(AA8115,(RIGHT(TRIM(AA8115),4)),"")),TEXT(AA8115,"mmmm"))</f>
        <v>May</v>
      </c>
      <c r="AC8115" s="24">
        <f>IF(ISERR(YEAR(AA8115)),VALUE(RIGHT(TRIM(AA8115),4)),YEAR(AA8115))</f>
        <v>2015</v>
      </c>
      <c r="AD8115" t="s">
        <v>388</v>
      </c>
      <c r="AE8115" t="b">
        <f>VLOOKUP(AA8115,duplicates!A:C,3,FALSE)</f>
        <v>0</v>
      </c>
      <c r="AF8115" t="b">
        <f t="shared" si="122"/>
        <v>1</v>
      </c>
    </row>
    <row r="8116" spans="1:32" x14ac:dyDescent="0.2">
      <c r="A8116" t="s">
        <v>386</v>
      </c>
      <c r="B8116">
        <v>304</v>
      </c>
      <c r="C8116" t="s">
        <v>336</v>
      </c>
      <c r="D8116" t="s">
        <v>234</v>
      </c>
      <c r="E8116" s="4">
        <f>IF(ISBLANK(G8116),H8116,G8116)</f>
        <v>583</v>
      </c>
      <c r="F8116" s="9" t="b">
        <f>AND(ISBLANK(G8116),ISBLANK(H8116))</f>
        <v>0</v>
      </c>
      <c r="G8116" s="9">
        <v>583</v>
      </c>
      <c r="I8116">
        <v>583</v>
      </c>
      <c r="J8116" s="9" t="b">
        <f>AND(ISBLANK(K8116),ISBLANK(L8116))</f>
        <v>0</v>
      </c>
      <c r="K8116" s="9">
        <v>77</v>
      </c>
      <c r="M8116" s="15" t="b">
        <f>AND(ISBLANK(N8116),ISBLANK(O8116),ISBLANK(P8116))</f>
        <v>0</v>
      </c>
      <c r="P8116" s="15">
        <v>77</v>
      </c>
      <c r="R8116" s="18" t="b">
        <f>AND(ISBLANK(S8116),ISBLANK(T8116))</f>
        <v>0</v>
      </c>
      <c r="T8116" s="20">
        <v>1</v>
      </c>
      <c r="U8116" s="15" t="b">
        <f>AND(ISBLANK(V8116),ISBLANK(W8116),ISBLANK(X8116))</f>
        <v>0</v>
      </c>
      <c r="W8116" s="16">
        <v>1</v>
      </c>
      <c r="AA8116" t="s">
        <v>414</v>
      </c>
      <c r="AB8116" s="24" t="str">
        <f>IF(ISERR(MONTH(AA8116)),TRIM(SUBSTITUTE(AA8116,(RIGHT(TRIM(AA8116),4)),"")),TEXT(AA8116,"mmmm"))</f>
        <v>May</v>
      </c>
      <c r="AC8116" s="24">
        <f>IF(ISERR(YEAR(AA8116)),VALUE(RIGHT(TRIM(AA8116),4)),YEAR(AA8116))</f>
        <v>2015</v>
      </c>
      <c r="AD8116" t="s">
        <v>388</v>
      </c>
      <c r="AE8116" t="b">
        <f>VLOOKUP(AA8116,duplicates!A:C,3,FALSE)</f>
        <v>0</v>
      </c>
      <c r="AF8116" t="b">
        <f t="shared" si="122"/>
        <v>1</v>
      </c>
    </row>
    <row r="8117" spans="1:32" x14ac:dyDescent="0.2">
      <c r="A8117" t="s">
        <v>386</v>
      </c>
      <c r="B8117">
        <v>349</v>
      </c>
      <c r="C8117" t="s">
        <v>402</v>
      </c>
      <c r="D8117" t="s">
        <v>403</v>
      </c>
      <c r="E8117" s="4">
        <f>IF(ISBLANK(G8117),H8117,G8117)</f>
        <v>7</v>
      </c>
      <c r="F8117" s="9" t="b">
        <f>AND(ISBLANK(G8117),ISBLANK(H8117))</f>
        <v>0</v>
      </c>
      <c r="G8117" s="9">
        <v>7</v>
      </c>
      <c r="I8117">
        <v>35</v>
      </c>
      <c r="J8117" s="9" t="b">
        <f>AND(ISBLANK(K8117),ISBLANK(L8117))</f>
        <v>0</v>
      </c>
      <c r="K8117" s="9">
        <v>0</v>
      </c>
      <c r="M8117" s="15" t="b">
        <f>AND(ISBLANK(N8117),ISBLANK(O8117),ISBLANK(P8117))</f>
        <v>0</v>
      </c>
      <c r="P8117" s="15">
        <v>3</v>
      </c>
      <c r="R8117" s="18" t="b">
        <f>AND(ISBLANK(S8117),ISBLANK(T8117))</f>
        <v>0</v>
      </c>
      <c r="T8117" s="20">
        <v>0.2</v>
      </c>
      <c r="U8117" s="15" t="b">
        <f>AND(ISBLANK(V8117),ISBLANK(W8117),ISBLANK(X8117))</f>
        <v>0</v>
      </c>
      <c r="W8117" s="16">
        <v>0</v>
      </c>
      <c r="AA8117" t="s">
        <v>414</v>
      </c>
      <c r="AB8117" s="24" t="str">
        <f>IF(ISERR(MONTH(AA8117)),TRIM(SUBSTITUTE(AA8117,(RIGHT(TRIM(AA8117),4)),"")),TEXT(AA8117,"mmmm"))</f>
        <v>May</v>
      </c>
      <c r="AC8117" s="24">
        <f>IF(ISERR(YEAR(AA8117)),VALUE(RIGHT(TRIM(AA8117),4)),YEAR(AA8117))</f>
        <v>2015</v>
      </c>
      <c r="AD8117" t="s">
        <v>388</v>
      </c>
      <c r="AE8117" t="b">
        <f>VLOOKUP(AA8117,duplicates!A:C,3,FALSE)</f>
        <v>0</v>
      </c>
      <c r="AF8117" t="b">
        <f t="shared" si="122"/>
        <v>1</v>
      </c>
    </row>
    <row r="8118" spans="1:32" x14ac:dyDescent="0.2">
      <c r="A8118" t="s">
        <v>386</v>
      </c>
      <c r="B8118">
        <v>350</v>
      </c>
      <c r="C8118" t="s">
        <v>404</v>
      </c>
      <c r="D8118" t="s">
        <v>405</v>
      </c>
      <c r="E8118" s="4">
        <f>IF(ISBLANK(G8118),H8118,G8118)</f>
        <v>37</v>
      </c>
      <c r="F8118" s="9" t="b">
        <f>AND(ISBLANK(G8118),ISBLANK(H8118))</f>
        <v>0</v>
      </c>
      <c r="G8118" s="9">
        <v>37</v>
      </c>
      <c r="I8118">
        <v>37</v>
      </c>
      <c r="J8118" s="9" t="b">
        <f>AND(ISBLANK(K8118),ISBLANK(L8118))</f>
        <v>0</v>
      </c>
      <c r="K8118" s="9">
        <v>8</v>
      </c>
      <c r="M8118" s="15" t="b">
        <f>AND(ISBLANK(N8118),ISBLANK(O8118),ISBLANK(P8118))</f>
        <v>0</v>
      </c>
      <c r="P8118" s="15">
        <v>8</v>
      </c>
      <c r="R8118" s="18" t="b">
        <f>AND(ISBLANK(S8118),ISBLANK(T8118))</f>
        <v>0</v>
      </c>
      <c r="T8118" s="20">
        <v>1</v>
      </c>
      <c r="U8118" s="15" t="b">
        <f>AND(ISBLANK(V8118),ISBLANK(W8118),ISBLANK(X8118))</f>
        <v>0</v>
      </c>
      <c r="W8118" s="16">
        <v>1</v>
      </c>
      <c r="AA8118" t="s">
        <v>414</v>
      </c>
      <c r="AB8118" s="24" t="str">
        <f>IF(ISERR(MONTH(AA8118)),TRIM(SUBSTITUTE(AA8118,(RIGHT(TRIM(AA8118),4)),"")),TEXT(AA8118,"mmmm"))</f>
        <v>May</v>
      </c>
      <c r="AC8118" s="24">
        <f>IF(ISERR(YEAR(AA8118)),VALUE(RIGHT(TRIM(AA8118),4)),YEAR(AA8118))</f>
        <v>2015</v>
      </c>
      <c r="AD8118" t="s">
        <v>388</v>
      </c>
      <c r="AE8118" t="b">
        <f>VLOOKUP(AA8118,duplicates!A:C,3,FALSE)</f>
        <v>0</v>
      </c>
      <c r="AF8118" t="b">
        <f t="shared" si="122"/>
        <v>1</v>
      </c>
    </row>
    <row r="8119" spans="1:32" x14ac:dyDescent="0.2">
      <c r="A8119" t="s">
        <v>386</v>
      </c>
      <c r="B8119">
        <v>222</v>
      </c>
      <c r="C8119" t="s">
        <v>47</v>
      </c>
      <c r="D8119" t="s">
        <v>48</v>
      </c>
      <c r="E8119" s="4">
        <f>IF(ISBLANK(G8119),H8119,G8119)</f>
        <v>30</v>
      </c>
      <c r="F8119" s="9" t="b">
        <f>AND(ISBLANK(G8119),ISBLANK(H8119))</f>
        <v>0</v>
      </c>
      <c r="G8119" s="9">
        <v>30</v>
      </c>
      <c r="I8119">
        <v>30</v>
      </c>
      <c r="J8119" s="9" t="b">
        <f>AND(ISBLANK(K8119),ISBLANK(L8119))</f>
        <v>0</v>
      </c>
      <c r="K8119" s="9">
        <v>1</v>
      </c>
      <c r="M8119" s="15" t="b">
        <f>AND(ISBLANK(N8119),ISBLANK(O8119),ISBLANK(P8119))</f>
        <v>0</v>
      </c>
      <c r="P8119" s="15">
        <v>1</v>
      </c>
      <c r="R8119" s="18" t="b">
        <f>AND(ISBLANK(S8119),ISBLANK(T8119))</f>
        <v>0</v>
      </c>
      <c r="T8119" s="20">
        <v>1</v>
      </c>
      <c r="U8119" s="15" t="b">
        <f>AND(ISBLANK(V8119),ISBLANK(W8119),ISBLANK(X8119))</f>
        <v>0</v>
      </c>
      <c r="W8119" s="16">
        <v>1</v>
      </c>
      <c r="AA8119" t="s">
        <v>414</v>
      </c>
      <c r="AB8119" s="24" t="str">
        <f>IF(ISERR(MONTH(AA8119)),TRIM(SUBSTITUTE(AA8119,(RIGHT(TRIM(AA8119),4)),"")),TEXT(AA8119,"mmmm"))</f>
        <v>May</v>
      </c>
      <c r="AC8119" s="24">
        <f>IF(ISERR(YEAR(AA8119)),VALUE(RIGHT(TRIM(AA8119),4)),YEAR(AA8119))</f>
        <v>2015</v>
      </c>
      <c r="AD8119" t="s">
        <v>388</v>
      </c>
      <c r="AE8119" t="b">
        <f>VLOOKUP(AA8119,duplicates!A:C,3,FALSE)</f>
        <v>0</v>
      </c>
      <c r="AF8119" t="b">
        <f t="shared" si="122"/>
        <v>1</v>
      </c>
    </row>
    <row r="8120" spans="1:32" x14ac:dyDescent="0.2">
      <c r="A8120" t="s">
        <v>386</v>
      </c>
      <c r="B8120">
        <v>223</v>
      </c>
      <c r="C8120" t="s">
        <v>79</v>
      </c>
      <c r="D8120" t="s">
        <v>80</v>
      </c>
      <c r="E8120" s="4">
        <f>IF(ISBLANK(G8120),H8120,G8120)</f>
        <v>5</v>
      </c>
      <c r="F8120" s="9" t="b">
        <f>AND(ISBLANK(G8120),ISBLANK(H8120))</f>
        <v>0</v>
      </c>
      <c r="G8120" s="9">
        <v>5</v>
      </c>
      <c r="I8120">
        <v>5</v>
      </c>
      <c r="J8120" s="9" t="b">
        <f>AND(ISBLANK(K8120),ISBLANK(L8120))</f>
        <v>0</v>
      </c>
      <c r="K8120" s="9">
        <v>0</v>
      </c>
      <c r="M8120" s="15" t="b">
        <f>AND(ISBLANK(N8120),ISBLANK(O8120),ISBLANK(P8120))</f>
        <v>0</v>
      </c>
      <c r="P8120" s="15">
        <v>0</v>
      </c>
      <c r="R8120" s="18" t="b">
        <f>AND(ISBLANK(S8120),ISBLANK(T8120))</f>
        <v>0</v>
      </c>
      <c r="T8120" s="20">
        <v>1</v>
      </c>
      <c r="U8120" s="15" t="b">
        <f>AND(ISBLANK(V8120),ISBLANK(W8120),ISBLANK(X8120))</f>
        <v>0</v>
      </c>
      <c r="W8120" s="15" t="s">
        <v>27</v>
      </c>
      <c r="AA8120" t="s">
        <v>414</v>
      </c>
      <c r="AB8120" s="24" t="str">
        <f>IF(ISERR(MONTH(AA8120)),TRIM(SUBSTITUTE(AA8120,(RIGHT(TRIM(AA8120),4)),"")),TEXT(AA8120,"mmmm"))</f>
        <v>May</v>
      </c>
      <c r="AC8120" s="24">
        <f>IF(ISERR(YEAR(AA8120)),VALUE(RIGHT(TRIM(AA8120),4)),YEAR(AA8120))</f>
        <v>2015</v>
      </c>
      <c r="AD8120" t="s">
        <v>388</v>
      </c>
      <c r="AE8120" t="b">
        <f>VLOOKUP(AA8120,duplicates!A:C,3,FALSE)</f>
        <v>0</v>
      </c>
      <c r="AF8120" t="b">
        <f t="shared" si="122"/>
        <v>1</v>
      </c>
    </row>
    <row r="8121" spans="1:32" x14ac:dyDescent="0.2">
      <c r="A8121" t="s">
        <v>386</v>
      </c>
      <c r="B8121">
        <v>311</v>
      </c>
      <c r="C8121" t="s">
        <v>373</v>
      </c>
      <c r="D8121" t="s">
        <v>374</v>
      </c>
      <c r="E8121" s="4">
        <f>IF(ISBLANK(G8121),H8121,G8121)</f>
        <v>488</v>
      </c>
      <c r="F8121" s="9" t="b">
        <f>AND(ISBLANK(G8121),ISBLANK(H8121))</f>
        <v>0</v>
      </c>
      <c r="G8121" s="9">
        <v>488</v>
      </c>
      <c r="I8121">
        <v>639</v>
      </c>
      <c r="J8121" s="9" t="b">
        <f>AND(ISBLANK(K8121),ISBLANK(L8121))</f>
        <v>0</v>
      </c>
      <c r="K8121" s="9">
        <v>242</v>
      </c>
      <c r="M8121" s="15" t="b">
        <f>AND(ISBLANK(N8121),ISBLANK(O8121),ISBLANK(P8121))</f>
        <v>0</v>
      </c>
      <c r="P8121" s="15">
        <v>293</v>
      </c>
      <c r="R8121" s="18" t="b">
        <f>AND(ISBLANK(S8121),ISBLANK(T8121))</f>
        <v>0</v>
      </c>
      <c r="T8121" s="20">
        <v>0.76</v>
      </c>
      <c r="U8121" s="15" t="b">
        <f>AND(ISBLANK(V8121),ISBLANK(W8121),ISBLANK(X8121))</f>
        <v>0</v>
      </c>
      <c r="W8121" s="16">
        <v>0.83</v>
      </c>
      <c r="AA8121" t="s">
        <v>414</v>
      </c>
      <c r="AB8121" s="24" t="str">
        <f>IF(ISERR(MONTH(AA8121)),TRIM(SUBSTITUTE(AA8121,(RIGHT(TRIM(AA8121),4)),"")),TEXT(AA8121,"mmmm"))</f>
        <v>May</v>
      </c>
      <c r="AC8121" s="24">
        <f>IF(ISERR(YEAR(AA8121)),VALUE(RIGHT(TRIM(AA8121),4)),YEAR(AA8121))</f>
        <v>2015</v>
      </c>
      <c r="AD8121" t="s">
        <v>388</v>
      </c>
      <c r="AE8121" t="b">
        <f>VLOOKUP(AA8121,duplicates!A:C,3,FALSE)</f>
        <v>0</v>
      </c>
      <c r="AF8121" t="b">
        <f t="shared" si="122"/>
        <v>1</v>
      </c>
    </row>
    <row r="8122" spans="1:32" x14ac:dyDescent="0.2">
      <c r="A8122" t="s">
        <v>386</v>
      </c>
      <c r="B8122">
        <v>224</v>
      </c>
      <c r="C8122" t="s">
        <v>53</v>
      </c>
      <c r="D8122" t="s">
        <v>54</v>
      </c>
      <c r="E8122" s="4">
        <f>IF(ISBLANK(G8122),H8122,G8122)</f>
        <v>308</v>
      </c>
      <c r="F8122" s="9" t="b">
        <f>AND(ISBLANK(G8122),ISBLANK(H8122))</f>
        <v>0</v>
      </c>
      <c r="G8122" s="9">
        <v>308</v>
      </c>
      <c r="I8122">
        <v>320</v>
      </c>
      <c r="J8122" s="9" t="b">
        <f>AND(ISBLANK(K8122),ISBLANK(L8122))</f>
        <v>0</v>
      </c>
      <c r="K8122" s="9">
        <v>30</v>
      </c>
      <c r="M8122" s="15" t="b">
        <f>AND(ISBLANK(N8122),ISBLANK(O8122),ISBLANK(P8122))</f>
        <v>0</v>
      </c>
      <c r="P8122" s="15">
        <v>33</v>
      </c>
      <c r="R8122" s="18" t="b">
        <f>AND(ISBLANK(S8122),ISBLANK(T8122))</f>
        <v>0</v>
      </c>
      <c r="T8122" s="20">
        <v>0.96</v>
      </c>
      <c r="U8122" s="15" t="b">
        <f>AND(ISBLANK(V8122),ISBLANK(W8122),ISBLANK(X8122))</f>
        <v>0</v>
      </c>
      <c r="W8122" s="16">
        <v>0.91</v>
      </c>
      <c r="AA8122" t="s">
        <v>414</v>
      </c>
      <c r="AB8122" s="24" t="str">
        <f>IF(ISERR(MONTH(AA8122)),TRIM(SUBSTITUTE(AA8122,(RIGHT(TRIM(AA8122),4)),"")),TEXT(AA8122,"mmmm"))</f>
        <v>May</v>
      </c>
      <c r="AC8122" s="24">
        <f>IF(ISERR(YEAR(AA8122)),VALUE(RIGHT(TRIM(AA8122),4)),YEAR(AA8122))</f>
        <v>2015</v>
      </c>
      <c r="AD8122" t="s">
        <v>388</v>
      </c>
      <c r="AE8122" t="b">
        <f>VLOOKUP(AA8122,duplicates!A:C,3,FALSE)</f>
        <v>0</v>
      </c>
      <c r="AF8122" t="b">
        <f t="shared" si="122"/>
        <v>1</v>
      </c>
    </row>
    <row r="8123" spans="1:32" x14ac:dyDescent="0.2">
      <c r="A8123" t="s">
        <v>386</v>
      </c>
      <c r="B8123">
        <v>305</v>
      </c>
      <c r="C8123" t="s">
        <v>283</v>
      </c>
      <c r="D8123" t="s">
        <v>284</v>
      </c>
      <c r="E8123" s="4">
        <f>IF(ISBLANK(G8123),H8123,G8123)</f>
        <v>522</v>
      </c>
      <c r="F8123" s="9" t="b">
        <f>AND(ISBLANK(G8123),ISBLANK(H8123))</f>
        <v>0</v>
      </c>
      <c r="G8123" s="9">
        <v>522</v>
      </c>
      <c r="I8123">
        <v>527</v>
      </c>
      <c r="J8123" s="9" t="b">
        <f>AND(ISBLANK(K8123),ISBLANK(L8123))</f>
        <v>0</v>
      </c>
      <c r="K8123" s="9">
        <v>65</v>
      </c>
      <c r="M8123" s="15" t="b">
        <f>AND(ISBLANK(N8123),ISBLANK(O8123),ISBLANK(P8123))</f>
        <v>0</v>
      </c>
      <c r="P8123" s="15">
        <v>65</v>
      </c>
      <c r="R8123" s="18" t="b">
        <f>AND(ISBLANK(S8123),ISBLANK(T8123))</f>
        <v>0</v>
      </c>
      <c r="T8123" s="20">
        <v>0.99</v>
      </c>
      <c r="U8123" s="15" t="b">
        <f>AND(ISBLANK(V8123),ISBLANK(W8123),ISBLANK(X8123))</f>
        <v>0</v>
      </c>
      <c r="W8123" s="16">
        <v>1</v>
      </c>
      <c r="AA8123" t="s">
        <v>414</v>
      </c>
      <c r="AB8123" s="24" t="str">
        <f>IF(ISERR(MONTH(AA8123)),TRIM(SUBSTITUTE(AA8123,(RIGHT(TRIM(AA8123),4)),"")),TEXT(AA8123,"mmmm"))</f>
        <v>May</v>
      </c>
      <c r="AC8123" s="24">
        <f>IF(ISERR(YEAR(AA8123)),VALUE(RIGHT(TRIM(AA8123),4)),YEAR(AA8123))</f>
        <v>2015</v>
      </c>
      <c r="AD8123" t="s">
        <v>388</v>
      </c>
      <c r="AE8123" t="b">
        <f>VLOOKUP(AA8123,duplicates!A:C,3,FALSE)</f>
        <v>0</v>
      </c>
      <c r="AF8123" t="b">
        <f t="shared" si="122"/>
        <v>1</v>
      </c>
    </row>
    <row r="8124" spans="1:32" x14ac:dyDescent="0.2">
      <c r="A8124" t="s">
        <v>386</v>
      </c>
      <c r="B8124">
        <v>225</v>
      </c>
      <c r="C8124" t="s">
        <v>147</v>
      </c>
      <c r="D8124" t="s">
        <v>148</v>
      </c>
      <c r="E8124" s="4">
        <f>IF(ISBLANK(G8124),H8124,G8124)</f>
        <v>266</v>
      </c>
      <c r="F8124" s="9" t="b">
        <f>AND(ISBLANK(G8124),ISBLANK(H8124))</f>
        <v>0</v>
      </c>
      <c r="G8124" s="9">
        <v>266</v>
      </c>
      <c r="I8124">
        <v>295</v>
      </c>
      <c r="J8124" s="9" t="b">
        <f>AND(ISBLANK(K8124),ISBLANK(L8124))</f>
        <v>0</v>
      </c>
      <c r="K8124" s="9">
        <v>37</v>
      </c>
      <c r="M8124" s="15" t="b">
        <f>AND(ISBLANK(N8124),ISBLANK(O8124),ISBLANK(P8124))</f>
        <v>0</v>
      </c>
      <c r="P8124" s="15">
        <v>40</v>
      </c>
      <c r="R8124" s="18" t="b">
        <f>AND(ISBLANK(S8124),ISBLANK(T8124))</f>
        <v>0</v>
      </c>
      <c r="T8124" s="20">
        <v>0.9</v>
      </c>
      <c r="U8124" s="15" t="b">
        <f>AND(ISBLANK(V8124),ISBLANK(W8124),ISBLANK(X8124))</f>
        <v>0</v>
      </c>
      <c r="W8124" s="16">
        <v>0.93</v>
      </c>
      <c r="AA8124" t="s">
        <v>414</v>
      </c>
      <c r="AB8124" s="24" t="str">
        <f>IF(ISERR(MONTH(AA8124)),TRIM(SUBSTITUTE(AA8124,(RIGHT(TRIM(AA8124),4)),"")),TEXT(AA8124,"mmmm"))</f>
        <v>May</v>
      </c>
      <c r="AC8124" s="24">
        <f>IF(ISERR(YEAR(AA8124)),VALUE(RIGHT(TRIM(AA8124),4)),YEAR(AA8124))</f>
        <v>2015</v>
      </c>
      <c r="AD8124" t="s">
        <v>388</v>
      </c>
      <c r="AE8124" t="b">
        <f>VLOOKUP(AA8124,duplicates!A:C,3,FALSE)</f>
        <v>0</v>
      </c>
      <c r="AF8124" t="b">
        <f t="shared" si="122"/>
        <v>1</v>
      </c>
    </row>
    <row r="8125" spans="1:32" x14ac:dyDescent="0.2">
      <c r="A8125" t="s">
        <v>386</v>
      </c>
      <c r="B8125">
        <v>226</v>
      </c>
      <c r="C8125" t="s">
        <v>49</v>
      </c>
      <c r="D8125" t="s">
        <v>50</v>
      </c>
      <c r="E8125" s="4">
        <f>IF(ISBLANK(G8125),H8125,G8125)</f>
        <v>166</v>
      </c>
      <c r="F8125" s="9" t="b">
        <f>AND(ISBLANK(G8125),ISBLANK(H8125))</f>
        <v>0</v>
      </c>
      <c r="G8125" s="9">
        <v>166</v>
      </c>
      <c r="I8125">
        <v>181</v>
      </c>
      <c r="J8125" s="9" t="b">
        <f>AND(ISBLANK(K8125),ISBLANK(L8125))</f>
        <v>0</v>
      </c>
      <c r="K8125" s="9">
        <v>20</v>
      </c>
      <c r="M8125" s="15" t="b">
        <f>AND(ISBLANK(N8125),ISBLANK(O8125),ISBLANK(P8125))</f>
        <v>0</v>
      </c>
      <c r="P8125" s="15">
        <v>20</v>
      </c>
      <c r="R8125" s="18" t="b">
        <f>AND(ISBLANK(S8125),ISBLANK(T8125))</f>
        <v>0</v>
      </c>
      <c r="T8125" s="20">
        <v>0.92</v>
      </c>
      <c r="U8125" s="15" t="b">
        <f>AND(ISBLANK(V8125),ISBLANK(W8125),ISBLANK(X8125))</f>
        <v>0</v>
      </c>
      <c r="W8125" s="16">
        <v>1</v>
      </c>
      <c r="AA8125" t="s">
        <v>414</v>
      </c>
      <c r="AB8125" s="24" t="str">
        <f>IF(ISERR(MONTH(AA8125)),TRIM(SUBSTITUTE(AA8125,(RIGHT(TRIM(AA8125),4)),"")),TEXT(AA8125,"mmmm"))</f>
        <v>May</v>
      </c>
      <c r="AC8125" s="24">
        <f>IF(ISERR(YEAR(AA8125)),VALUE(RIGHT(TRIM(AA8125),4)),YEAR(AA8125))</f>
        <v>2015</v>
      </c>
      <c r="AD8125" t="s">
        <v>388</v>
      </c>
      <c r="AE8125" t="b">
        <f>VLOOKUP(AA8125,duplicates!A:C,3,FALSE)</f>
        <v>0</v>
      </c>
      <c r="AF8125" t="b">
        <f t="shared" si="122"/>
        <v>1</v>
      </c>
    </row>
    <row r="8126" spans="1:32" x14ac:dyDescent="0.2">
      <c r="A8126" t="s">
        <v>386</v>
      </c>
      <c r="B8126">
        <v>306</v>
      </c>
      <c r="C8126" t="s">
        <v>255</v>
      </c>
      <c r="D8126" t="s">
        <v>256</v>
      </c>
      <c r="E8126" s="4">
        <f>IF(ISBLANK(G8126),H8126,G8126)</f>
        <v>285</v>
      </c>
      <c r="F8126" s="9" t="b">
        <f>AND(ISBLANK(G8126),ISBLANK(H8126))</f>
        <v>0</v>
      </c>
      <c r="G8126" s="9">
        <v>285</v>
      </c>
      <c r="I8126">
        <v>337</v>
      </c>
      <c r="J8126" s="9" t="b">
        <f>AND(ISBLANK(K8126),ISBLANK(L8126))</f>
        <v>0</v>
      </c>
      <c r="K8126" s="9">
        <v>11</v>
      </c>
      <c r="M8126" s="15" t="b">
        <f>AND(ISBLANK(N8126),ISBLANK(O8126),ISBLANK(P8126))</f>
        <v>0</v>
      </c>
      <c r="P8126" s="15">
        <v>15</v>
      </c>
      <c r="R8126" s="18" t="b">
        <f>AND(ISBLANK(S8126),ISBLANK(T8126))</f>
        <v>0</v>
      </c>
      <c r="T8126" s="20">
        <v>0.85</v>
      </c>
      <c r="U8126" s="15" t="b">
        <f>AND(ISBLANK(V8126),ISBLANK(W8126),ISBLANK(X8126))</f>
        <v>0</v>
      </c>
      <c r="W8126" s="16">
        <v>0.73</v>
      </c>
      <c r="AA8126" t="s">
        <v>414</v>
      </c>
      <c r="AB8126" s="24" t="str">
        <f>IF(ISERR(MONTH(AA8126)),TRIM(SUBSTITUTE(AA8126,(RIGHT(TRIM(AA8126),4)),"")),TEXT(AA8126,"mmmm"))</f>
        <v>May</v>
      </c>
      <c r="AC8126" s="24">
        <f>IF(ISERR(YEAR(AA8126)),VALUE(RIGHT(TRIM(AA8126),4)),YEAR(AA8126))</f>
        <v>2015</v>
      </c>
      <c r="AD8126" t="s">
        <v>388</v>
      </c>
      <c r="AE8126" t="b">
        <f>VLOOKUP(AA8126,duplicates!A:C,3,FALSE)</f>
        <v>0</v>
      </c>
      <c r="AF8126" t="b">
        <f t="shared" si="122"/>
        <v>1</v>
      </c>
    </row>
    <row r="8127" spans="1:32" x14ac:dyDescent="0.2">
      <c r="A8127" t="s">
        <v>386</v>
      </c>
      <c r="B8127">
        <v>307</v>
      </c>
      <c r="C8127" t="s">
        <v>357</v>
      </c>
      <c r="D8127" t="s">
        <v>358</v>
      </c>
      <c r="E8127" s="4">
        <f>IF(ISBLANK(G8127),H8127,G8127)</f>
        <v>385</v>
      </c>
      <c r="F8127" s="9" t="b">
        <f>AND(ISBLANK(G8127),ISBLANK(H8127))</f>
        <v>0</v>
      </c>
      <c r="G8127" s="9">
        <v>385</v>
      </c>
      <c r="I8127">
        <v>393</v>
      </c>
      <c r="J8127" s="9" t="b">
        <f>AND(ISBLANK(K8127),ISBLANK(L8127))</f>
        <v>0</v>
      </c>
      <c r="K8127" s="9">
        <v>134</v>
      </c>
      <c r="M8127" s="15" t="b">
        <f>AND(ISBLANK(N8127),ISBLANK(O8127),ISBLANK(P8127))</f>
        <v>0</v>
      </c>
      <c r="P8127" s="15">
        <v>135</v>
      </c>
      <c r="R8127" s="18" t="b">
        <f>AND(ISBLANK(S8127),ISBLANK(T8127))</f>
        <v>0</v>
      </c>
      <c r="T8127" s="20">
        <v>0.98</v>
      </c>
      <c r="U8127" s="15" t="b">
        <f>AND(ISBLANK(V8127),ISBLANK(W8127),ISBLANK(X8127))</f>
        <v>0</v>
      </c>
      <c r="W8127" s="16">
        <v>0.99</v>
      </c>
      <c r="AA8127" t="s">
        <v>414</v>
      </c>
      <c r="AB8127" s="24" t="str">
        <f>IF(ISERR(MONTH(AA8127)),TRIM(SUBSTITUTE(AA8127,(RIGHT(TRIM(AA8127),4)),"")),TEXT(AA8127,"mmmm"))</f>
        <v>May</v>
      </c>
      <c r="AC8127" s="24">
        <f>IF(ISERR(YEAR(AA8127)),VALUE(RIGHT(TRIM(AA8127),4)),YEAR(AA8127))</f>
        <v>2015</v>
      </c>
      <c r="AD8127" t="s">
        <v>388</v>
      </c>
      <c r="AE8127" t="b">
        <f>VLOOKUP(AA8127,duplicates!A:C,3,FALSE)</f>
        <v>0</v>
      </c>
      <c r="AF8127" t="b">
        <f t="shared" si="122"/>
        <v>1</v>
      </c>
    </row>
    <row r="8128" spans="1:32" x14ac:dyDescent="0.2">
      <c r="A8128" t="s">
        <v>386</v>
      </c>
      <c r="B8128">
        <v>227</v>
      </c>
      <c r="C8128" t="s">
        <v>65</v>
      </c>
      <c r="D8128" t="s">
        <v>66</v>
      </c>
      <c r="E8128" s="4">
        <f>IF(ISBLANK(G8128),H8128,G8128)</f>
        <v>228</v>
      </c>
      <c r="F8128" s="9" t="b">
        <f>AND(ISBLANK(G8128),ISBLANK(H8128))</f>
        <v>0</v>
      </c>
      <c r="G8128" s="9">
        <v>228</v>
      </c>
      <c r="I8128">
        <v>252</v>
      </c>
      <c r="J8128" s="9" t="b">
        <f>AND(ISBLANK(K8128),ISBLANK(L8128))</f>
        <v>0</v>
      </c>
      <c r="K8128" s="9">
        <v>77</v>
      </c>
      <c r="M8128" s="15" t="b">
        <f>AND(ISBLANK(N8128),ISBLANK(O8128),ISBLANK(P8128))</f>
        <v>0</v>
      </c>
      <c r="P8128" s="15">
        <v>77</v>
      </c>
      <c r="R8128" s="18" t="b">
        <f>AND(ISBLANK(S8128),ISBLANK(T8128))</f>
        <v>0</v>
      </c>
      <c r="T8128" s="20">
        <v>0.9</v>
      </c>
      <c r="U8128" s="15" t="b">
        <f>AND(ISBLANK(V8128),ISBLANK(W8128),ISBLANK(X8128))</f>
        <v>0</v>
      </c>
      <c r="W8128" s="16">
        <v>1</v>
      </c>
      <c r="AA8128" t="s">
        <v>414</v>
      </c>
      <c r="AB8128" s="24" t="str">
        <f>IF(ISERR(MONTH(AA8128)),TRIM(SUBSTITUTE(AA8128,(RIGHT(TRIM(AA8128),4)),"")),TEXT(AA8128,"mmmm"))</f>
        <v>May</v>
      </c>
      <c r="AC8128" s="24">
        <f>IF(ISERR(YEAR(AA8128)),VALUE(RIGHT(TRIM(AA8128),4)),YEAR(AA8128))</f>
        <v>2015</v>
      </c>
      <c r="AD8128" t="s">
        <v>388</v>
      </c>
      <c r="AE8128" t="b">
        <f>VLOOKUP(AA8128,duplicates!A:C,3,FALSE)</f>
        <v>0</v>
      </c>
      <c r="AF8128" t="b">
        <f t="shared" si="122"/>
        <v>1</v>
      </c>
    </row>
    <row r="8129" spans="1:32" x14ac:dyDescent="0.2">
      <c r="A8129" t="s">
        <v>386</v>
      </c>
      <c r="B8129">
        <v>228</v>
      </c>
      <c r="C8129" t="s">
        <v>352</v>
      </c>
      <c r="D8129" t="s">
        <v>353</v>
      </c>
      <c r="E8129" s="4" t="str">
        <f>IF(ISBLANK(G8129),H8129,G8129)</f>
        <v>NIL RETURN</v>
      </c>
      <c r="F8129" s="9" t="b">
        <f>AND(ISBLANK(G8129),ISBLANK(H8129))</f>
        <v>0</v>
      </c>
      <c r="G8129" s="9" t="s">
        <v>317</v>
      </c>
      <c r="I8129" t="s">
        <v>317</v>
      </c>
      <c r="J8129" s="9" t="b">
        <f>AND(ISBLANK(K8129),ISBLANK(L8129))</f>
        <v>0</v>
      </c>
      <c r="K8129" s="9" t="s">
        <v>317</v>
      </c>
      <c r="M8129" s="15" t="b">
        <f>AND(ISBLANK(N8129),ISBLANK(O8129),ISBLANK(P8129))</f>
        <v>0</v>
      </c>
      <c r="P8129" s="15" t="s">
        <v>317</v>
      </c>
      <c r="R8129" s="18" t="b">
        <f>AND(ISBLANK(S8129),ISBLANK(T8129))</f>
        <v>0</v>
      </c>
      <c r="T8129" s="18" t="s">
        <v>27</v>
      </c>
      <c r="U8129" s="15" t="b">
        <f>AND(ISBLANK(V8129),ISBLANK(W8129),ISBLANK(X8129))</f>
        <v>0</v>
      </c>
      <c r="W8129" s="15" t="s">
        <v>27</v>
      </c>
      <c r="AA8129" t="s">
        <v>414</v>
      </c>
      <c r="AB8129" s="24" t="str">
        <f>IF(ISERR(MONTH(AA8129)),TRIM(SUBSTITUTE(AA8129,(RIGHT(TRIM(AA8129),4)),"")),TEXT(AA8129,"mmmm"))</f>
        <v>May</v>
      </c>
      <c r="AC8129" s="24">
        <f>IF(ISERR(YEAR(AA8129)),VALUE(RIGHT(TRIM(AA8129),4)),YEAR(AA8129))</f>
        <v>2015</v>
      </c>
      <c r="AD8129" t="s">
        <v>388</v>
      </c>
      <c r="AE8129" t="b">
        <f>VLOOKUP(AA8129,duplicates!A:C,3,FALSE)</f>
        <v>0</v>
      </c>
      <c r="AF8129" t="b">
        <f t="shared" si="122"/>
        <v>1</v>
      </c>
    </row>
    <row r="8130" spans="1:32" x14ac:dyDescent="0.2">
      <c r="A8130" t="s">
        <v>386</v>
      </c>
      <c r="B8130">
        <v>229</v>
      </c>
      <c r="C8130" t="s">
        <v>125</v>
      </c>
      <c r="D8130" t="s">
        <v>126</v>
      </c>
      <c r="E8130" s="4">
        <f>IF(ISBLANK(G8130),H8130,G8130)</f>
        <v>600</v>
      </c>
      <c r="F8130" s="9" t="b">
        <f>AND(ISBLANK(G8130),ISBLANK(H8130))</f>
        <v>0</v>
      </c>
      <c r="G8130" s="9">
        <v>600</v>
      </c>
      <c r="I8130">
        <v>626</v>
      </c>
      <c r="J8130" s="9" t="b">
        <f>AND(ISBLANK(K8130),ISBLANK(L8130))</f>
        <v>0</v>
      </c>
      <c r="K8130" s="9">
        <v>39</v>
      </c>
      <c r="M8130" s="15" t="b">
        <f>AND(ISBLANK(N8130),ISBLANK(O8130),ISBLANK(P8130))</f>
        <v>0</v>
      </c>
      <c r="P8130" s="15">
        <v>40</v>
      </c>
      <c r="R8130" s="18" t="b">
        <f>AND(ISBLANK(S8130),ISBLANK(T8130))</f>
        <v>0</v>
      </c>
      <c r="T8130" s="20">
        <v>0.96</v>
      </c>
      <c r="U8130" s="15" t="b">
        <f>AND(ISBLANK(V8130),ISBLANK(W8130),ISBLANK(X8130))</f>
        <v>0</v>
      </c>
      <c r="W8130" s="16">
        <v>0.98</v>
      </c>
      <c r="AA8130" t="s">
        <v>414</v>
      </c>
      <c r="AB8130" s="24" t="str">
        <f>IF(ISERR(MONTH(AA8130)),TRIM(SUBSTITUTE(AA8130,(RIGHT(TRIM(AA8130),4)),"")),TEXT(AA8130,"mmmm"))</f>
        <v>May</v>
      </c>
      <c r="AC8130" s="24">
        <f>IF(ISERR(YEAR(AA8130)),VALUE(RIGHT(TRIM(AA8130),4)),YEAR(AA8130))</f>
        <v>2015</v>
      </c>
      <c r="AD8130" t="s">
        <v>388</v>
      </c>
      <c r="AE8130" t="b">
        <f>VLOOKUP(AA8130,duplicates!A:C,3,FALSE)</f>
        <v>0</v>
      </c>
      <c r="AF8130" t="b">
        <f t="shared" si="122"/>
        <v>1</v>
      </c>
    </row>
    <row r="8131" spans="1:32" x14ac:dyDescent="0.2">
      <c r="A8131" t="s">
        <v>386</v>
      </c>
      <c r="B8131">
        <v>308</v>
      </c>
      <c r="C8131" t="s">
        <v>267</v>
      </c>
      <c r="D8131" t="s">
        <v>268</v>
      </c>
      <c r="E8131" s="4">
        <f>IF(ISBLANK(G8131),H8131,G8131)</f>
        <v>619</v>
      </c>
      <c r="F8131" s="9" t="b">
        <f>AND(ISBLANK(G8131),ISBLANK(H8131))</f>
        <v>0</v>
      </c>
      <c r="G8131" s="9">
        <v>619</v>
      </c>
      <c r="I8131">
        <v>641</v>
      </c>
      <c r="J8131" s="9" t="b">
        <f>AND(ISBLANK(K8131),ISBLANK(L8131))</f>
        <v>0</v>
      </c>
      <c r="K8131" s="9">
        <v>16</v>
      </c>
      <c r="M8131" s="15" t="b">
        <f>AND(ISBLANK(N8131),ISBLANK(O8131),ISBLANK(P8131))</f>
        <v>0</v>
      </c>
      <c r="P8131" s="15">
        <v>17</v>
      </c>
      <c r="R8131" s="18" t="b">
        <f>AND(ISBLANK(S8131),ISBLANK(T8131))</f>
        <v>0</v>
      </c>
      <c r="T8131" s="20">
        <v>0.97</v>
      </c>
      <c r="U8131" s="15" t="b">
        <f>AND(ISBLANK(V8131),ISBLANK(W8131),ISBLANK(X8131))</f>
        <v>0</v>
      </c>
      <c r="W8131" s="16">
        <v>0.94</v>
      </c>
      <c r="AA8131" t="s">
        <v>414</v>
      </c>
      <c r="AB8131" s="24" t="str">
        <f>IF(ISERR(MONTH(AA8131)),TRIM(SUBSTITUTE(AA8131,(RIGHT(TRIM(AA8131),4)),"")),TEXT(AA8131,"mmmm"))</f>
        <v>May</v>
      </c>
      <c r="AC8131" s="24">
        <f>IF(ISERR(YEAR(AA8131)),VALUE(RIGHT(TRIM(AA8131),4)),YEAR(AA8131))</f>
        <v>2015</v>
      </c>
      <c r="AD8131" t="s">
        <v>388</v>
      </c>
      <c r="AE8131" t="b">
        <f>VLOOKUP(AA8131,duplicates!A:C,3,FALSE)</f>
        <v>0</v>
      </c>
      <c r="AF8131" t="b">
        <f t="shared" ref="AF8131:AF8194" si="123">OR(AND(AE8131,AG8131),AE8131=FALSE)</f>
        <v>1</v>
      </c>
    </row>
    <row r="8132" spans="1:32" x14ac:dyDescent="0.2">
      <c r="A8132" t="s">
        <v>386</v>
      </c>
      <c r="B8132">
        <v>309</v>
      </c>
      <c r="C8132" t="s">
        <v>337</v>
      </c>
      <c r="D8132" t="s">
        <v>338</v>
      </c>
      <c r="E8132" s="4">
        <f>IF(ISBLANK(G8132),H8132,G8132)</f>
        <v>271</v>
      </c>
      <c r="F8132" s="9" t="b">
        <f>AND(ISBLANK(G8132),ISBLANK(H8132))</f>
        <v>0</v>
      </c>
      <c r="G8132" s="9">
        <v>271</v>
      </c>
      <c r="I8132">
        <v>515</v>
      </c>
      <c r="J8132" s="9" t="b">
        <f>AND(ISBLANK(K8132),ISBLANK(L8132))</f>
        <v>0</v>
      </c>
      <c r="K8132" s="9">
        <v>142</v>
      </c>
      <c r="M8132" s="15" t="b">
        <f>AND(ISBLANK(N8132),ISBLANK(O8132),ISBLANK(P8132))</f>
        <v>0</v>
      </c>
      <c r="P8132" s="15">
        <v>148</v>
      </c>
      <c r="R8132" s="18" t="b">
        <f>AND(ISBLANK(S8132),ISBLANK(T8132))</f>
        <v>0</v>
      </c>
      <c r="T8132" s="20">
        <v>0.53</v>
      </c>
      <c r="U8132" s="15" t="b">
        <f>AND(ISBLANK(V8132),ISBLANK(W8132),ISBLANK(X8132))</f>
        <v>0</v>
      </c>
      <c r="W8132" s="16">
        <v>0.96</v>
      </c>
      <c r="AA8132" t="s">
        <v>414</v>
      </c>
      <c r="AB8132" s="24" t="str">
        <f>IF(ISERR(MONTH(AA8132)),TRIM(SUBSTITUTE(AA8132,(RIGHT(TRIM(AA8132),4)),"")),TEXT(AA8132,"mmmm"))</f>
        <v>May</v>
      </c>
      <c r="AC8132" s="24">
        <f>IF(ISERR(YEAR(AA8132)),VALUE(RIGHT(TRIM(AA8132),4)),YEAR(AA8132))</f>
        <v>2015</v>
      </c>
      <c r="AD8132" t="s">
        <v>388</v>
      </c>
      <c r="AE8132" t="b">
        <f>VLOOKUP(AA8132,duplicates!A:C,3,FALSE)</f>
        <v>0</v>
      </c>
      <c r="AF8132" t="b">
        <f t="shared" si="123"/>
        <v>1</v>
      </c>
    </row>
    <row r="8133" spans="1:32" x14ac:dyDescent="0.2">
      <c r="A8133" t="s">
        <v>386</v>
      </c>
      <c r="B8133">
        <v>310</v>
      </c>
      <c r="C8133" t="s">
        <v>209</v>
      </c>
      <c r="D8133" t="s">
        <v>210</v>
      </c>
      <c r="E8133" s="4">
        <f>IF(ISBLANK(G8133),H8133,G8133)</f>
        <v>630</v>
      </c>
      <c r="F8133" s="9" t="b">
        <f>AND(ISBLANK(G8133),ISBLANK(H8133))</f>
        <v>0</v>
      </c>
      <c r="G8133" s="9">
        <v>630</v>
      </c>
      <c r="I8133">
        <v>695</v>
      </c>
      <c r="J8133" s="9" t="b">
        <f>AND(ISBLANK(K8133),ISBLANK(L8133))</f>
        <v>0</v>
      </c>
      <c r="K8133" s="9">
        <v>319</v>
      </c>
      <c r="M8133" s="15" t="b">
        <f>AND(ISBLANK(N8133),ISBLANK(O8133),ISBLANK(P8133))</f>
        <v>0</v>
      </c>
      <c r="P8133" s="15">
        <v>351</v>
      </c>
      <c r="R8133" s="18" t="b">
        <f>AND(ISBLANK(S8133),ISBLANK(T8133))</f>
        <v>0</v>
      </c>
      <c r="T8133" s="20">
        <v>0.91</v>
      </c>
      <c r="U8133" s="15" t="b">
        <f>AND(ISBLANK(V8133),ISBLANK(W8133),ISBLANK(X8133))</f>
        <v>0</v>
      </c>
      <c r="W8133" s="16">
        <v>0.91</v>
      </c>
      <c r="AA8133" t="s">
        <v>414</v>
      </c>
      <c r="AB8133" s="24" t="str">
        <f>IF(ISERR(MONTH(AA8133)),TRIM(SUBSTITUTE(AA8133,(RIGHT(TRIM(AA8133),4)),"")),TEXT(AA8133,"mmmm"))</f>
        <v>May</v>
      </c>
      <c r="AC8133" s="24">
        <f>IF(ISERR(YEAR(AA8133)),VALUE(RIGHT(TRIM(AA8133),4)),YEAR(AA8133))</f>
        <v>2015</v>
      </c>
      <c r="AD8133" t="s">
        <v>388</v>
      </c>
      <c r="AE8133" t="b">
        <f>VLOOKUP(AA8133,duplicates!A:C,3,FALSE)</f>
        <v>0</v>
      </c>
      <c r="AF8133" t="b">
        <f t="shared" si="123"/>
        <v>1</v>
      </c>
    </row>
    <row r="8134" spans="1:32" x14ac:dyDescent="0.2">
      <c r="A8134" t="s">
        <v>386</v>
      </c>
      <c r="B8134">
        <v>230</v>
      </c>
      <c r="C8134" t="s">
        <v>181</v>
      </c>
      <c r="D8134" t="s">
        <v>182</v>
      </c>
      <c r="E8134" s="4">
        <f>IF(ISBLANK(G8134),H8134,G8134)</f>
        <v>402</v>
      </c>
      <c r="F8134" s="9" t="b">
        <f>AND(ISBLANK(G8134),ISBLANK(H8134))</f>
        <v>0</v>
      </c>
      <c r="G8134" s="9">
        <v>402</v>
      </c>
      <c r="I8134">
        <v>412</v>
      </c>
      <c r="J8134" s="9" t="b">
        <f>AND(ISBLANK(K8134),ISBLANK(L8134))</f>
        <v>0</v>
      </c>
      <c r="K8134" s="9">
        <v>41</v>
      </c>
      <c r="M8134" s="15" t="b">
        <f>AND(ISBLANK(N8134),ISBLANK(O8134),ISBLANK(P8134))</f>
        <v>0</v>
      </c>
      <c r="P8134" s="15">
        <v>41</v>
      </c>
      <c r="R8134" s="18" t="b">
        <f>AND(ISBLANK(S8134),ISBLANK(T8134))</f>
        <v>0</v>
      </c>
      <c r="T8134" s="20">
        <v>0.98</v>
      </c>
      <c r="U8134" s="15" t="b">
        <f>AND(ISBLANK(V8134),ISBLANK(W8134),ISBLANK(X8134))</f>
        <v>0</v>
      </c>
      <c r="W8134" s="16">
        <v>1</v>
      </c>
      <c r="AA8134" t="s">
        <v>414</v>
      </c>
      <c r="AB8134" s="24" t="str">
        <f>IF(ISERR(MONTH(AA8134)),TRIM(SUBSTITUTE(AA8134,(RIGHT(TRIM(AA8134),4)),"")),TEXT(AA8134,"mmmm"))</f>
        <v>May</v>
      </c>
      <c r="AC8134" s="24">
        <f>IF(ISERR(YEAR(AA8134)),VALUE(RIGHT(TRIM(AA8134),4)),YEAR(AA8134))</f>
        <v>2015</v>
      </c>
      <c r="AD8134" t="s">
        <v>388</v>
      </c>
      <c r="AE8134" t="b">
        <f>VLOOKUP(AA8134,duplicates!A:C,3,FALSE)</f>
        <v>0</v>
      </c>
      <c r="AF8134" t="b">
        <f t="shared" si="123"/>
        <v>1</v>
      </c>
    </row>
    <row r="8135" spans="1:32" x14ac:dyDescent="0.2">
      <c r="A8135" t="s">
        <v>386</v>
      </c>
      <c r="B8135">
        <v>312</v>
      </c>
      <c r="C8135" t="s">
        <v>251</v>
      </c>
      <c r="D8135" t="s">
        <v>252</v>
      </c>
      <c r="E8135" s="4">
        <f>IF(ISBLANK(G8135),H8135,G8135)</f>
        <v>268</v>
      </c>
      <c r="F8135" s="9" t="b">
        <f>AND(ISBLANK(G8135),ISBLANK(H8135))</f>
        <v>0</v>
      </c>
      <c r="G8135" s="9">
        <v>268</v>
      </c>
      <c r="I8135">
        <v>297</v>
      </c>
      <c r="J8135" s="9" t="b">
        <f>AND(ISBLANK(K8135),ISBLANK(L8135))</f>
        <v>0</v>
      </c>
      <c r="K8135" s="9">
        <v>48</v>
      </c>
      <c r="M8135" s="15" t="b">
        <f>AND(ISBLANK(N8135),ISBLANK(O8135),ISBLANK(P8135))</f>
        <v>0</v>
      </c>
      <c r="P8135" s="15">
        <v>48</v>
      </c>
      <c r="R8135" s="18" t="b">
        <f>AND(ISBLANK(S8135),ISBLANK(T8135))</f>
        <v>0</v>
      </c>
      <c r="T8135" s="20">
        <v>0.9</v>
      </c>
      <c r="U8135" s="15" t="b">
        <f>AND(ISBLANK(V8135),ISBLANK(W8135),ISBLANK(X8135))</f>
        <v>0</v>
      </c>
      <c r="W8135" s="16">
        <v>1</v>
      </c>
      <c r="AA8135" t="s">
        <v>414</v>
      </c>
      <c r="AB8135" s="24" t="str">
        <f>IF(ISERR(MONTH(AA8135)),TRIM(SUBSTITUTE(AA8135,(RIGHT(TRIM(AA8135),4)),"")),TEXT(AA8135,"mmmm"))</f>
        <v>May</v>
      </c>
      <c r="AC8135" s="24">
        <f>IF(ISERR(YEAR(AA8135)),VALUE(RIGHT(TRIM(AA8135),4)),YEAR(AA8135))</f>
        <v>2015</v>
      </c>
      <c r="AD8135" t="s">
        <v>388</v>
      </c>
      <c r="AE8135" t="b">
        <f>VLOOKUP(AA8135,duplicates!A:C,3,FALSE)</f>
        <v>0</v>
      </c>
      <c r="AF8135" t="b">
        <f t="shared" si="123"/>
        <v>1</v>
      </c>
    </row>
    <row r="8136" spans="1:32" x14ac:dyDescent="0.2">
      <c r="A8136" t="s">
        <v>386</v>
      </c>
      <c r="B8136">
        <v>351</v>
      </c>
      <c r="C8136" t="s">
        <v>406</v>
      </c>
      <c r="D8136" t="s">
        <v>407</v>
      </c>
      <c r="E8136" s="4" t="str">
        <f>IF(ISBLANK(G8136),H8136,G8136)</f>
        <v>NIL RETURN</v>
      </c>
      <c r="F8136" s="9" t="b">
        <f>AND(ISBLANK(G8136),ISBLANK(H8136))</f>
        <v>0</v>
      </c>
      <c r="G8136" s="9" t="s">
        <v>317</v>
      </c>
      <c r="I8136" t="s">
        <v>317</v>
      </c>
      <c r="J8136" s="9" t="b">
        <f>AND(ISBLANK(K8136),ISBLANK(L8136))</f>
        <v>0</v>
      </c>
      <c r="K8136" s="9" t="s">
        <v>317</v>
      </c>
      <c r="M8136" s="15" t="b">
        <f>AND(ISBLANK(N8136),ISBLANK(O8136),ISBLANK(P8136))</f>
        <v>0</v>
      </c>
      <c r="P8136" s="15" t="s">
        <v>317</v>
      </c>
      <c r="R8136" s="18" t="b">
        <f>AND(ISBLANK(S8136),ISBLANK(T8136))</f>
        <v>0</v>
      </c>
      <c r="T8136" s="18" t="s">
        <v>27</v>
      </c>
      <c r="U8136" s="15" t="b">
        <f>AND(ISBLANK(V8136),ISBLANK(W8136),ISBLANK(X8136))</f>
        <v>0</v>
      </c>
      <c r="W8136" s="15" t="s">
        <v>27</v>
      </c>
      <c r="AA8136" t="s">
        <v>414</v>
      </c>
      <c r="AB8136" s="24" t="str">
        <f>IF(ISERR(MONTH(AA8136)),TRIM(SUBSTITUTE(AA8136,(RIGHT(TRIM(AA8136),4)),"")),TEXT(AA8136,"mmmm"))</f>
        <v>May</v>
      </c>
      <c r="AC8136" s="24">
        <f>IF(ISERR(YEAR(AA8136)),VALUE(RIGHT(TRIM(AA8136),4)),YEAR(AA8136))</f>
        <v>2015</v>
      </c>
      <c r="AD8136" t="s">
        <v>388</v>
      </c>
      <c r="AE8136" t="b">
        <f>VLOOKUP(AA8136,duplicates!A:C,3,FALSE)</f>
        <v>0</v>
      </c>
      <c r="AF8136" t="b">
        <f t="shared" si="123"/>
        <v>1</v>
      </c>
    </row>
    <row r="8137" spans="1:32" x14ac:dyDescent="0.2">
      <c r="A8137" t="s">
        <v>386</v>
      </c>
      <c r="B8137">
        <v>313</v>
      </c>
      <c r="C8137" t="s">
        <v>215</v>
      </c>
      <c r="D8137" t="s">
        <v>216</v>
      </c>
      <c r="E8137" s="4">
        <f>IF(ISBLANK(G8137),H8137,G8137)</f>
        <v>266</v>
      </c>
      <c r="F8137" s="9" t="b">
        <f>AND(ISBLANK(G8137),ISBLANK(H8137))</f>
        <v>0</v>
      </c>
      <c r="G8137" s="9">
        <v>266</v>
      </c>
      <c r="I8137">
        <v>278</v>
      </c>
      <c r="J8137" s="9" t="b">
        <f>AND(ISBLANK(K8137),ISBLANK(L8137))</f>
        <v>0</v>
      </c>
      <c r="K8137" s="9">
        <v>51</v>
      </c>
      <c r="M8137" s="15" t="b">
        <f>AND(ISBLANK(N8137),ISBLANK(O8137),ISBLANK(P8137))</f>
        <v>0</v>
      </c>
      <c r="P8137" s="15">
        <v>53</v>
      </c>
      <c r="R8137" s="18" t="b">
        <f>AND(ISBLANK(S8137),ISBLANK(T8137))</f>
        <v>0</v>
      </c>
      <c r="T8137" s="20">
        <v>0.96</v>
      </c>
      <c r="U8137" s="15" t="b">
        <f>AND(ISBLANK(V8137),ISBLANK(W8137),ISBLANK(X8137))</f>
        <v>0</v>
      </c>
      <c r="W8137" s="16">
        <v>0.96</v>
      </c>
      <c r="AA8137" t="s">
        <v>414</v>
      </c>
      <c r="AB8137" s="24" t="str">
        <f>IF(ISERR(MONTH(AA8137)),TRIM(SUBSTITUTE(AA8137,(RIGHT(TRIM(AA8137),4)),"")),TEXT(AA8137,"mmmm"))</f>
        <v>May</v>
      </c>
      <c r="AC8137" s="24">
        <f>IF(ISERR(YEAR(AA8137)),VALUE(RIGHT(TRIM(AA8137),4)),YEAR(AA8137))</f>
        <v>2015</v>
      </c>
      <c r="AD8137" t="s">
        <v>388</v>
      </c>
      <c r="AE8137" t="b">
        <f>VLOOKUP(AA8137,duplicates!A:C,3,FALSE)</f>
        <v>0</v>
      </c>
      <c r="AF8137" t="b">
        <f t="shared" si="123"/>
        <v>1</v>
      </c>
    </row>
    <row r="8138" spans="1:32" x14ac:dyDescent="0.2">
      <c r="A8138" t="s">
        <v>386</v>
      </c>
      <c r="B8138">
        <v>231</v>
      </c>
      <c r="C8138" t="s">
        <v>335</v>
      </c>
      <c r="D8138" t="s">
        <v>114</v>
      </c>
      <c r="E8138" s="4">
        <f>IF(ISBLANK(G8138),H8138,G8138)</f>
        <v>476</v>
      </c>
      <c r="F8138" s="9" t="b">
        <f>AND(ISBLANK(G8138),ISBLANK(H8138))</f>
        <v>0</v>
      </c>
      <c r="G8138" s="9">
        <v>476</v>
      </c>
      <c r="I8138">
        <v>585</v>
      </c>
      <c r="J8138" s="9" t="b">
        <f>AND(ISBLANK(K8138),ISBLANK(L8138))</f>
        <v>0</v>
      </c>
      <c r="K8138" s="9">
        <v>57</v>
      </c>
      <c r="M8138" s="15" t="b">
        <f>AND(ISBLANK(N8138),ISBLANK(O8138),ISBLANK(P8138))</f>
        <v>0</v>
      </c>
      <c r="P8138" s="15">
        <v>57</v>
      </c>
      <c r="R8138" s="18" t="b">
        <f>AND(ISBLANK(S8138),ISBLANK(T8138))</f>
        <v>0</v>
      </c>
      <c r="T8138" s="20">
        <v>0.81</v>
      </c>
      <c r="U8138" s="15" t="b">
        <f>AND(ISBLANK(V8138),ISBLANK(W8138),ISBLANK(X8138))</f>
        <v>0</v>
      </c>
      <c r="W8138" s="16">
        <v>1</v>
      </c>
      <c r="AA8138" t="s">
        <v>414</v>
      </c>
      <c r="AB8138" s="24" t="str">
        <f>IF(ISERR(MONTH(AA8138)),TRIM(SUBSTITUTE(AA8138,(RIGHT(TRIM(AA8138),4)),"")),TEXT(AA8138,"mmmm"))</f>
        <v>May</v>
      </c>
      <c r="AC8138" s="24">
        <f>IF(ISERR(YEAR(AA8138)),VALUE(RIGHT(TRIM(AA8138),4)),YEAR(AA8138))</f>
        <v>2015</v>
      </c>
      <c r="AD8138" t="s">
        <v>388</v>
      </c>
      <c r="AE8138" t="b">
        <f>VLOOKUP(AA8138,duplicates!A:C,3,FALSE)</f>
        <v>0</v>
      </c>
      <c r="AF8138" t="b">
        <f t="shared" si="123"/>
        <v>1</v>
      </c>
    </row>
    <row r="8139" spans="1:32" x14ac:dyDescent="0.2">
      <c r="A8139" t="s">
        <v>386</v>
      </c>
      <c r="B8139">
        <v>232</v>
      </c>
      <c r="C8139" t="s">
        <v>169</v>
      </c>
      <c r="D8139" t="s">
        <v>170</v>
      </c>
      <c r="E8139" s="4">
        <f>IF(ISBLANK(G8139),H8139,G8139)</f>
        <v>343</v>
      </c>
      <c r="F8139" s="9" t="b">
        <f>AND(ISBLANK(G8139),ISBLANK(H8139))</f>
        <v>0</v>
      </c>
      <c r="G8139" s="9">
        <v>343</v>
      </c>
      <c r="I8139">
        <v>362</v>
      </c>
      <c r="J8139" s="9" t="b">
        <f>AND(ISBLANK(K8139),ISBLANK(L8139))</f>
        <v>0</v>
      </c>
      <c r="K8139" s="9">
        <v>41</v>
      </c>
      <c r="M8139" s="15" t="b">
        <f>AND(ISBLANK(N8139),ISBLANK(O8139),ISBLANK(P8139))</f>
        <v>0</v>
      </c>
      <c r="P8139" s="15">
        <v>45</v>
      </c>
      <c r="R8139" s="18" t="b">
        <f>AND(ISBLANK(S8139),ISBLANK(T8139))</f>
        <v>0</v>
      </c>
      <c r="T8139" s="20">
        <v>0.95</v>
      </c>
      <c r="U8139" s="15" t="b">
        <f>AND(ISBLANK(V8139),ISBLANK(W8139),ISBLANK(X8139))</f>
        <v>0</v>
      </c>
      <c r="W8139" s="16">
        <v>0.91</v>
      </c>
      <c r="AA8139" t="s">
        <v>414</v>
      </c>
      <c r="AB8139" s="24" t="str">
        <f>IF(ISERR(MONTH(AA8139)),TRIM(SUBSTITUTE(AA8139,(RIGHT(TRIM(AA8139),4)),"")),TEXT(AA8139,"mmmm"))</f>
        <v>May</v>
      </c>
      <c r="AC8139" s="24">
        <f>IF(ISERR(YEAR(AA8139)),VALUE(RIGHT(TRIM(AA8139),4)),YEAR(AA8139))</f>
        <v>2015</v>
      </c>
      <c r="AD8139" t="s">
        <v>388</v>
      </c>
      <c r="AE8139" t="b">
        <f>VLOOKUP(AA8139,duplicates!A:C,3,FALSE)</f>
        <v>0</v>
      </c>
      <c r="AF8139" t="b">
        <f t="shared" si="123"/>
        <v>1</v>
      </c>
    </row>
    <row r="8140" spans="1:32" x14ac:dyDescent="0.2">
      <c r="A8140" t="s">
        <v>386</v>
      </c>
      <c r="B8140">
        <v>314</v>
      </c>
      <c r="C8140" t="s">
        <v>291</v>
      </c>
      <c r="D8140" t="s">
        <v>292</v>
      </c>
      <c r="E8140" s="4">
        <f>IF(ISBLANK(G8140),H8140,G8140)</f>
        <v>1402</v>
      </c>
      <c r="F8140" s="9" t="b">
        <f>AND(ISBLANK(G8140),ISBLANK(H8140))</f>
        <v>0</v>
      </c>
      <c r="G8140" s="9">
        <v>1402</v>
      </c>
      <c r="I8140">
        <v>1642</v>
      </c>
      <c r="J8140" s="9" t="b">
        <f>AND(ISBLANK(K8140),ISBLANK(L8140))</f>
        <v>0</v>
      </c>
      <c r="K8140" s="9">
        <v>187</v>
      </c>
      <c r="M8140" s="15" t="b">
        <f>AND(ISBLANK(N8140),ISBLANK(O8140),ISBLANK(P8140))</f>
        <v>0</v>
      </c>
      <c r="P8140" s="15">
        <v>187</v>
      </c>
      <c r="R8140" s="18" t="b">
        <f>AND(ISBLANK(S8140),ISBLANK(T8140))</f>
        <v>0</v>
      </c>
      <c r="T8140" s="20">
        <v>0.85</v>
      </c>
      <c r="U8140" s="15" t="b">
        <f>AND(ISBLANK(V8140),ISBLANK(W8140),ISBLANK(X8140))</f>
        <v>0</v>
      </c>
      <c r="W8140" s="16">
        <v>1</v>
      </c>
      <c r="AA8140" t="s">
        <v>414</v>
      </c>
      <c r="AB8140" s="24" t="str">
        <f>IF(ISERR(MONTH(AA8140)),TRIM(SUBSTITUTE(AA8140,(RIGHT(TRIM(AA8140),4)),"")),TEXT(AA8140,"mmmm"))</f>
        <v>May</v>
      </c>
      <c r="AC8140" s="24">
        <f>IF(ISERR(YEAR(AA8140)),VALUE(RIGHT(TRIM(AA8140),4)),YEAR(AA8140))</f>
        <v>2015</v>
      </c>
      <c r="AD8140" t="s">
        <v>388</v>
      </c>
      <c r="AE8140" t="b">
        <f>VLOOKUP(AA8140,duplicates!A:C,3,FALSE)</f>
        <v>0</v>
      </c>
      <c r="AF8140" t="b">
        <f t="shared" si="123"/>
        <v>1</v>
      </c>
    </row>
    <row r="8141" spans="1:32" x14ac:dyDescent="0.2">
      <c r="A8141" t="s">
        <v>386</v>
      </c>
      <c r="B8141">
        <v>315</v>
      </c>
      <c r="C8141" t="s">
        <v>263</v>
      </c>
      <c r="D8141" t="s">
        <v>264</v>
      </c>
      <c r="E8141" s="4">
        <f>IF(ISBLANK(G8141),H8141,G8141)</f>
        <v>479</v>
      </c>
      <c r="F8141" s="9" t="b">
        <f>AND(ISBLANK(G8141),ISBLANK(H8141))</f>
        <v>0</v>
      </c>
      <c r="G8141" s="9">
        <v>479</v>
      </c>
      <c r="I8141">
        <v>673</v>
      </c>
      <c r="J8141" s="9" t="b">
        <f>AND(ISBLANK(K8141),ISBLANK(L8141))</f>
        <v>0</v>
      </c>
      <c r="K8141" s="9">
        <v>360</v>
      </c>
      <c r="M8141" s="15" t="b">
        <f>AND(ISBLANK(N8141),ISBLANK(O8141),ISBLANK(P8141))</f>
        <v>0</v>
      </c>
      <c r="P8141" s="15">
        <v>412</v>
      </c>
      <c r="R8141" s="18" t="b">
        <f>AND(ISBLANK(S8141),ISBLANK(T8141))</f>
        <v>0</v>
      </c>
      <c r="T8141" s="20">
        <v>0.71</v>
      </c>
      <c r="U8141" s="15" t="b">
        <f>AND(ISBLANK(V8141),ISBLANK(W8141),ISBLANK(X8141))</f>
        <v>0</v>
      </c>
      <c r="W8141" s="16">
        <v>0.87</v>
      </c>
      <c r="AA8141" t="s">
        <v>414</v>
      </c>
      <c r="AB8141" s="24" t="str">
        <f>IF(ISERR(MONTH(AA8141)),TRIM(SUBSTITUTE(AA8141,(RIGHT(TRIM(AA8141),4)),"")),TEXT(AA8141,"mmmm"))</f>
        <v>May</v>
      </c>
      <c r="AC8141" s="24">
        <f>IF(ISERR(YEAR(AA8141)),VALUE(RIGHT(TRIM(AA8141),4)),YEAR(AA8141))</f>
        <v>2015</v>
      </c>
      <c r="AD8141" t="s">
        <v>388</v>
      </c>
      <c r="AE8141" t="b">
        <f>VLOOKUP(AA8141,duplicates!A:C,3,FALSE)</f>
        <v>0</v>
      </c>
      <c r="AF8141" t="b">
        <f t="shared" si="123"/>
        <v>1</v>
      </c>
    </row>
    <row r="8142" spans="1:32" x14ac:dyDescent="0.2">
      <c r="A8142" t="s">
        <v>386</v>
      </c>
      <c r="B8142">
        <v>233</v>
      </c>
      <c r="C8142" t="s">
        <v>89</v>
      </c>
      <c r="D8142" t="s">
        <v>90</v>
      </c>
      <c r="E8142" s="4">
        <f>IF(ISBLANK(G8142),H8142,G8142)</f>
        <v>16</v>
      </c>
      <c r="F8142" s="9" t="b">
        <f>AND(ISBLANK(G8142),ISBLANK(H8142))</f>
        <v>0</v>
      </c>
      <c r="G8142" s="9">
        <v>16</v>
      </c>
      <c r="I8142">
        <v>16</v>
      </c>
      <c r="J8142" s="9" t="b">
        <f>AND(ISBLANK(K8142),ISBLANK(L8142))</f>
        <v>0</v>
      </c>
      <c r="K8142" s="9">
        <v>0</v>
      </c>
      <c r="M8142" s="15" t="b">
        <f>AND(ISBLANK(N8142),ISBLANK(O8142),ISBLANK(P8142))</f>
        <v>0</v>
      </c>
      <c r="P8142" s="15">
        <v>0</v>
      </c>
      <c r="R8142" s="18" t="b">
        <f>AND(ISBLANK(S8142),ISBLANK(T8142))</f>
        <v>0</v>
      </c>
      <c r="T8142" s="20">
        <v>1</v>
      </c>
      <c r="U8142" s="15" t="b">
        <f>AND(ISBLANK(V8142),ISBLANK(W8142),ISBLANK(X8142))</f>
        <v>0</v>
      </c>
      <c r="W8142" s="15" t="s">
        <v>27</v>
      </c>
      <c r="AA8142" t="s">
        <v>414</v>
      </c>
      <c r="AB8142" s="24" t="str">
        <f>IF(ISERR(MONTH(AA8142)),TRIM(SUBSTITUTE(AA8142,(RIGHT(TRIM(AA8142),4)),"")),TEXT(AA8142,"mmmm"))</f>
        <v>May</v>
      </c>
      <c r="AC8142" s="24">
        <f>IF(ISERR(YEAR(AA8142)),VALUE(RIGHT(TRIM(AA8142),4)),YEAR(AA8142))</f>
        <v>2015</v>
      </c>
      <c r="AD8142" t="s">
        <v>388</v>
      </c>
      <c r="AE8142" t="b">
        <f>VLOOKUP(AA8142,duplicates!A:C,3,FALSE)</f>
        <v>0</v>
      </c>
      <c r="AF8142" t="b">
        <f t="shared" si="123"/>
        <v>1</v>
      </c>
    </row>
    <row r="8143" spans="1:32" x14ac:dyDescent="0.2">
      <c r="A8143" t="s">
        <v>386</v>
      </c>
      <c r="B8143">
        <v>316</v>
      </c>
      <c r="C8143" t="s">
        <v>275</v>
      </c>
      <c r="D8143" t="s">
        <v>276</v>
      </c>
      <c r="E8143" s="4">
        <f>IF(ISBLANK(G8143),H8143,G8143)</f>
        <v>463</v>
      </c>
      <c r="F8143" s="9" t="b">
        <f>AND(ISBLANK(G8143),ISBLANK(H8143))</f>
        <v>0</v>
      </c>
      <c r="G8143" s="9">
        <v>463</v>
      </c>
      <c r="I8143">
        <v>498</v>
      </c>
      <c r="J8143" s="9" t="b">
        <f>AND(ISBLANK(K8143),ISBLANK(L8143))</f>
        <v>0</v>
      </c>
      <c r="K8143" s="9">
        <v>34</v>
      </c>
      <c r="M8143" s="15" t="b">
        <f>AND(ISBLANK(N8143),ISBLANK(O8143),ISBLANK(P8143))</f>
        <v>0</v>
      </c>
      <c r="P8143" s="15">
        <v>37</v>
      </c>
      <c r="R8143" s="18" t="b">
        <f>AND(ISBLANK(S8143),ISBLANK(T8143))</f>
        <v>0</v>
      </c>
      <c r="T8143" s="20">
        <v>0.93</v>
      </c>
      <c r="U8143" s="15" t="b">
        <f>AND(ISBLANK(V8143),ISBLANK(W8143),ISBLANK(X8143))</f>
        <v>0</v>
      </c>
      <c r="W8143" s="16">
        <v>0.92</v>
      </c>
      <c r="AA8143" t="s">
        <v>414</v>
      </c>
      <c r="AB8143" s="24" t="str">
        <f>IF(ISERR(MONTH(AA8143)),TRIM(SUBSTITUTE(AA8143,(RIGHT(TRIM(AA8143),4)),"")),TEXT(AA8143,"mmmm"))</f>
        <v>May</v>
      </c>
      <c r="AC8143" s="24">
        <f>IF(ISERR(YEAR(AA8143)),VALUE(RIGHT(TRIM(AA8143),4)),YEAR(AA8143))</f>
        <v>2015</v>
      </c>
      <c r="AD8143" t="s">
        <v>388</v>
      </c>
      <c r="AE8143" t="b">
        <f>VLOOKUP(AA8143,duplicates!A:C,3,FALSE)</f>
        <v>0</v>
      </c>
      <c r="AF8143" t="b">
        <f t="shared" si="123"/>
        <v>1</v>
      </c>
    </row>
    <row r="8144" spans="1:32" x14ac:dyDescent="0.2">
      <c r="A8144" t="s">
        <v>386</v>
      </c>
      <c r="B8144">
        <v>234</v>
      </c>
      <c r="C8144" t="s">
        <v>91</v>
      </c>
      <c r="D8144" t="s">
        <v>92</v>
      </c>
      <c r="E8144" s="4">
        <f>IF(ISBLANK(G8144),H8144,G8144)</f>
        <v>531</v>
      </c>
      <c r="F8144" s="9" t="b">
        <f>AND(ISBLANK(G8144),ISBLANK(H8144))</f>
        <v>0</v>
      </c>
      <c r="G8144" s="9">
        <v>531</v>
      </c>
      <c r="I8144">
        <v>587</v>
      </c>
      <c r="J8144" s="9" t="b">
        <f>AND(ISBLANK(K8144),ISBLANK(L8144))</f>
        <v>0</v>
      </c>
      <c r="K8144" s="9">
        <v>291</v>
      </c>
      <c r="M8144" s="15" t="b">
        <f>AND(ISBLANK(N8144),ISBLANK(O8144),ISBLANK(P8144))</f>
        <v>0</v>
      </c>
      <c r="P8144" s="15">
        <v>291</v>
      </c>
      <c r="R8144" s="18" t="b">
        <f>AND(ISBLANK(S8144),ISBLANK(T8144))</f>
        <v>0</v>
      </c>
      <c r="T8144" s="20">
        <v>0.9</v>
      </c>
      <c r="U8144" s="15" t="b">
        <f>AND(ISBLANK(V8144),ISBLANK(W8144),ISBLANK(X8144))</f>
        <v>0</v>
      </c>
      <c r="W8144" s="16">
        <v>1</v>
      </c>
      <c r="AA8144" t="s">
        <v>414</v>
      </c>
      <c r="AB8144" s="24" t="str">
        <f>IF(ISERR(MONTH(AA8144)),TRIM(SUBSTITUTE(AA8144,(RIGHT(TRIM(AA8144),4)),"")),TEXT(AA8144,"mmmm"))</f>
        <v>May</v>
      </c>
      <c r="AC8144" s="24">
        <f>IF(ISERR(YEAR(AA8144)),VALUE(RIGHT(TRIM(AA8144),4)),YEAR(AA8144))</f>
        <v>2015</v>
      </c>
      <c r="AD8144" t="s">
        <v>388</v>
      </c>
      <c r="AE8144" t="b">
        <f>VLOOKUP(AA8144,duplicates!A:C,3,FALSE)</f>
        <v>0</v>
      </c>
      <c r="AF8144" t="b">
        <f t="shared" si="123"/>
        <v>1</v>
      </c>
    </row>
    <row r="8145" spans="1:32" x14ac:dyDescent="0.2">
      <c r="A8145" t="s">
        <v>386</v>
      </c>
      <c r="B8145">
        <v>318</v>
      </c>
      <c r="C8145" t="s">
        <v>375</v>
      </c>
      <c r="D8145" t="s">
        <v>376</v>
      </c>
      <c r="E8145" s="4" t="str">
        <f>IF(ISBLANK(G8145),H8145,G8145)</f>
        <v>NOT IN MONTH</v>
      </c>
      <c r="F8145" s="9" t="b">
        <f>AND(ISBLANK(G8145),ISBLANK(H8145))</f>
        <v>0</v>
      </c>
      <c r="G8145" s="9" t="s">
        <v>356</v>
      </c>
      <c r="I8145" t="s">
        <v>356</v>
      </c>
      <c r="J8145" s="9" t="b">
        <f>AND(ISBLANK(K8145),ISBLANK(L8145))</f>
        <v>0</v>
      </c>
      <c r="K8145" s="9" t="s">
        <v>356</v>
      </c>
      <c r="M8145" s="15" t="b">
        <f>AND(ISBLANK(N8145),ISBLANK(O8145),ISBLANK(P8145))</f>
        <v>0</v>
      </c>
      <c r="P8145" s="15" t="s">
        <v>356</v>
      </c>
      <c r="R8145" s="18" t="b">
        <f>AND(ISBLANK(S8145),ISBLANK(T8145))</f>
        <v>0</v>
      </c>
      <c r="T8145" s="18" t="s">
        <v>27</v>
      </c>
      <c r="U8145" s="15" t="b">
        <f>AND(ISBLANK(V8145),ISBLANK(W8145),ISBLANK(X8145))</f>
        <v>0</v>
      </c>
      <c r="W8145" s="15" t="s">
        <v>27</v>
      </c>
      <c r="AA8145" t="s">
        <v>414</v>
      </c>
      <c r="AB8145" s="24" t="str">
        <f>IF(ISERR(MONTH(AA8145)),TRIM(SUBSTITUTE(AA8145,(RIGHT(TRIM(AA8145),4)),"")),TEXT(AA8145,"mmmm"))</f>
        <v>May</v>
      </c>
      <c r="AC8145" s="24">
        <f>IF(ISERR(YEAR(AA8145)),VALUE(RIGHT(TRIM(AA8145),4)),YEAR(AA8145))</f>
        <v>2015</v>
      </c>
      <c r="AD8145" t="s">
        <v>388</v>
      </c>
      <c r="AE8145" t="b">
        <f>VLOOKUP(AA8145,duplicates!A:C,3,FALSE)</f>
        <v>0</v>
      </c>
      <c r="AF8145" t="b">
        <f t="shared" si="123"/>
        <v>1</v>
      </c>
    </row>
    <row r="8146" spans="1:32" x14ac:dyDescent="0.2">
      <c r="A8146" t="s">
        <v>386</v>
      </c>
      <c r="B8146">
        <v>235</v>
      </c>
      <c r="C8146" t="s">
        <v>354</v>
      </c>
      <c r="D8146" t="s">
        <v>355</v>
      </c>
      <c r="E8146" s="4">
        <f>IF(ISBLANK(G8146),H8146,G8146)</f>
        <v>615</v>
      </c>
      <c r="F8146" s="9" t="b">
        <f>AND(ISBLANK(G8146),ISBLANK(H8146))</f>
        <v>0</v>
      </c>
      <c r="G8146" s="9">
        <v>615</v>
      </c>
      <c r="I8146">
        <v>624</v>
      </c>
      <c r="J8146" s="9" t="b">
        <f>AND(ISBLANK(K8146),ISBLANK(L8146))</f>
        <v>0</v>
      </c>
      <c r="K8146" s="9">
        <v>118</v>
      </c>
      <c r="M8146" s="15" t="b">
        <f>AND(ISBLANK(N8146),ISBLANK(O8146),ISBLANK(P8146))</f>
        <v>0</v>
      </c>
      <c r="P8146" s="15">
        <v>118</v>
      </c>
      <c r="R8146" s="18" t="b">
        <f>AND(ISBLANK(S8146),ISBLANK(T8146))</f>
        <v>0</v>
      </c>
      <c r="T8146" s="20">
        <v>0.99</v>
      </c>
      <c r="U8146" s="15" t="b">
        <f>AND(ISBLANK(V8146),ISBLANK(W8146),ISBLANK(X8146))</f>
        <v>0</v>
      </c>
      <c r="W8146" s="16">
        <v>1</v>
      </c>
      <c r="AA8146" t="s">
        <v>414</v>
      </c>
      <c r="AB8146" s="24" t="str">
        <f>IF(ISERR(MONTH(AA8146)),TRIM(SUBSTITUTE(AA8146,(RIGHT(TRIM(AA8146),4)),"")),TEXT(AA8146,"mmmm"))</f>
        <v>May</v>
      </c>
      <c r="AC8146" s="24">
        <f>IF(ISERR(YEAR(AA8146)),VALUE(RIGHT(TRIM(AA8146),4)),YEAR(AA8146))</f>
        <v>2015</v>
      </c>
      <c r="AD8146" t="s">
        <v>388</v>
      </c>
      <c r="AE8146" t="b">
        <f>VLOOKUP(AA8146,duplicates!A:C,3,FALSE)</f>
        <v>0</v>
      </c>
      <c r="AF8146" t="b">
        <f t="shared" si="123"/>
        <v>1</v>
      </c>
    </row>
    <row r="8147" spans="1:32" x14ac:dyDescent="0.2">
      <c r="A8147" t="s">
        <v>386</v>
      </c>
      <c r="B8147">
        <v>317</v>
      </c>
      <c r="C8147" t="s">
        <v>231</v>
      </c>
      <c r="D8147" t="s">
        <v>232</v>
      </c>
      <c r="E8147" s="4">
        <f>IF(ISBLANK(G8147),H8147,G8147)</f>
        <v>626</v>
      </c>
      <c r="F8147" s="9" t="b">
        <f>AND(ISBLANK(G8147),ISBLANK(H8147))</f>
        <v>0</v>
      </c>
      <c r="G8147" s="9">
        <v>626</v>
      </c>
      <c r="I8147">
        <v>666</v>
      </c>
      <c r="J8147" s="9" t="b">
        <f>AND(ISBLANK(K8147),ISBLANK(L8147))</f>
        <v>0</v>
      </c>
      <c r="K8147" s="9">
        <v>189</v>
      </c>
      <c r="M8147" s="15" t="b">
        <f>AND(ISBLANK(N8147),ISBLANK(O8147),ISBLANK(P8147))</f>
        <v>0</v>
      </c>
      <c r="P8147" s="15">
        <v>189</v>
      </c>
      <c r="R8147" s="18" t="b">
        <f>AND(ISBLANK(S8147),ISBLANK(T8147))</f>
        <v>0</v>
      </c>
      <c r="T8147" s="20">
        <v>0.94</v>
      </c>
      <c r="U8147" s="15" t="b">
        <f>AND(ISBLANK(V8147),ISBLANK(W8147),ISBLANK(X8147))</f>
        <v>0</v>
      </c>
      <c r="W8147" s="16">
        <v>1</v>
      </c>
      <c r="AA8147" t="s">
        <v>414</v>
      </c>
      <c r="AB8147" s="24" t="str">
        <f>IF(ISERR(MONTH(AA8147)),TRIM(SUBSTITUTE(AA8147,(RIGHT(TRIM(AA8147),4)),"")),TEXT(AA8147,"mmmm"))</f>
        <v>May</v>
      </c>
      <c r="AC8147" s="24">
        <f>IF(ISERR(YEAR(AA8147)),VALUE(RIGHT(TRIM(AA8147),4)),YEAR(AA8147))</f>
        <v>2015</v>
      </c>
      <c r="AD8147" t="s">
        <v>388</v>
      </c>
      <c r="AE8147" t="b">
        <f>VLOOKUP(AA8147,duplicates!A:C,3,FALSE)</f>
        <v>0</v>
      </c>
      <c r="AF8147" t="b">
        <f t="shared" si="123"/>
        <v>1</v>
      </c>
    </row>
    <row r="8148" spans="1:32" x14ac:dyDescent="0.2">
      <c r="A8148" t="s">
        <v>386</v>
      </c>
      <c r="B8148">
        <v>236</v>
      </c>
      <c r="C8148" t="s">
        <v>149</v>
      </c>
      <c r="D8148" t="s">
        <v>150</v>
      </c>
      <c r="E8148" s="4">
        <f>IF(ISBLANK(G8148),H8148,G8148)</f>
        <v>19</v>
      </c>
      <c r="F8148" s="9" t="b">
        <f>AND(ISBLANK(G8148),ISBLANK(H8148))</f>
        <v>0</v>
      </c>
      <c r="G8148" s="9">
        <v>19</v>
      </c>
      <c r="I8148">
        <v>21</v>
      </c>
      <c r="J8148" s="9" t="b">
        <f>AND(ISBLANK(K8148),ISBLANK(L8148))</f>
        <v>0</v>
      </c>
      <c r="K8148" s="9">
        <v>0</v>
      </c>
      <c r="M8148" s="15" t="b">
        <f>AND(ISBLANK(N8148),ISBLANK(O8148),ISBLANK(P8148))</f>
        <v>0</v>
      </c>
      <c r="P8148" s="15">
        <v>0</v>
      </c>
      <c r="R8148" s="18" t="b">
        <f>AND(ISBLANK(S8148),ISBLANK(T8148))</f>
        <v>0</v>
      </c>
      <c r="T8148" s="20">
        <v>0.9</v>
      </c>
      <c r="U8148" s="15" t="b">
        <f>AND(ISBLANK(V8148),ISBLANK(W8148),ISBLANK(X8148))</f>
        <v>0</v>
      </c>
      <c r="W8148" s="15" t="s">
        <v>27</v>
      </c>
      <c r="AA8148" t="s">
        <v>414</v>
      </c>
      <c r="AB8148" s="24" t="str">
        <f>IF(ISERR(MONTH(AA8148)),TRIM(SUBSTITUTE(AA8148,(RIGHT(TRIM(AA8148),4)),"")),TEXT(AA8148,"mmmm"))</f>
        <v>May</v>
      </c>
      <c r="AC8148" s="24">
        <f>IF(ISERR(YEAR(AA8148)),VALUE(RIGHT(TRIM(AA8148),4)),YEAR(AA8148))</f>
        <v>2015</v>
      </c>
      <c r="AD8148" t="s">
        <v>388</v>
      </c>
      <c r="AE8148" t="b">
        <f>VLOOKUP(AA8148,duplicates!A:C,3,FALSE)</f>
        <v>0</v>
      </c>
      <c r="AF8148" t="b">
        <f t="shared" si="123"/>
        <v>1</v>
      </c>
    </row>
    <row r="8149" spans="1:32" x14ac:dyDescent="0.2">
      <c r="A8149" t="s">
        <v>386</v>
      </c>
      <c r="B8149">
        <v>237</v>
      </c>
      <c r="C8149" t="s">
        <v>105</v>
      </c>
      <c r="D8149" t="s">
        <v>106</v>
      </c>
      <c r="E8149" s="4">
        <f>IF(ISBLANK(G8149),H8149,G8149)</f>
        <v>389</v>
      </c>
      <c r="F8149" s="9" t="b">
        <f>AND(ISBLANK(G8149),ISBLANK(H8149))</f>
        <v>0</v>
      </c>
      <c r="G8149" s="9">
        <v>389</v>
      </c>
      <c r="I8149">
        <v>424</v>
      </c>
      <c r="J8149" s="9" t="b">
        <f>AND(ISBLANK(K8149),ISBLANK(L8149))</f>
        <v>0</v>
      </c>
      <c r="K8149" s="9">
        <v>101</v>
      </c>
      <c r="M8149" s="15" t="b">
        <f>AND(ISBLANK(N8149),ISBLANK(O8149),ISBLANK(P8149))</f>
        <v>0</v>
      </c>
      <c r="P8149" s="15">
        <v>101</v>
      </c>
      <c r="R8149" s="18" t="b">
        <f>AND(ISBLANK(S8149),ISBLANK(T8149))</f>
        <v>0</v>
      </c>
      <c r="T8149" s="20">
        <v>0.92</v>
      </c>
      <c r="U8149" s="15" t="b">
        <f>AND(ISBLANK(V8149),ISBLANK(W8149),ISBLANK(X8149))</f>
        <v>0</v>
      </c>
      <c r="W8149" s="16">
        <v>1</v>
      </c>
      <c r="AA8149" t="s">
        <v>414</v>
      </c>
      <c r="AB8149" s="24" t="str">
        <f>IF(ISERR(MONTH(AA8149)),TRIM(SUBSTITUTE(AA8149,(RIGHT(TRIM(AA8149),4)),"")),TEXT(AA8149,"mmmm"))</f>
        <v>May</v>
      </c>
      <c r="AC8149" s="24">
        <f>IF(ISERR(YEAR(AA8149)),VALUE(RIGHT(TRIM(AA8149),4)),YEAR(AA8149))</f>
        <v>2015</v>
      </c>
      <c r="AD8149" t="s">
        <v>388</v>
      </c>
      <c r="AE8149" t="b">
        <f>VLOOKUP(AA8149,duplicates!A:C,3,FALSE)</f>
        <v>0</v>
      </c>
      <c r="AF8149" t="b">
        <f t="shared" si="123"/>
        <v>1</v>
      </c>
    </row>
    <row r="8150" spans="1:32" x14ac:dyDescent="0.2">
      <c r="A8150" t="s">
        <v>386</v>
      </c>
      <c r="B8150">
        <v>238</v>
      </c>
      <c r="C8150" t="s">
        <v>163</v>
      </c>
      <c r="D8150" t="s">
        <v>164</v>
      </c>
      <c r="E8150" s="4">
        <f>IF(ISBLANK(G8150),H8150,G8150)</f>
        <v>22</v>
      </c>
      <c r="F8150" s="9" t="b">
        <f>AND(ISBLANK(G8150),ISBLANK(H8150))</f>
        <v>0</v>
      </c>
      <c r="G8150" s="9">
        <v>22</v>
      </c>
      <c r="I8150">
        <v>23</v>
      </c>
      <c r="J8150" s="9" t="b">
        <f>AND(ISBLANK(K8150),ISBLANK(L8150))</f>
        <v>0</v>
      </c>
      <c r="K8150" s="9">
        <v>3</v>
      </c>
      <c r="M8150" s="15" t="b">
        <f>AND(ISBLANK(N8150),ISBLANK(O8150),ISBLANK(P8150))</f>
        <v>0</v>
      </c>
      <c r="P8150" s="15">
        <v>3</v>
      </c>
      <c r="R8150" s="18" t="b">
        <f>AND(ISBLANK(S8150),ISBLANK(T8150))</f>
        <v>0</v>
      </c>
      <c r="T8150" s="20">
        <v>0.96</v>
      </c>
      <c r="U8150" s="15" t="b">
        <f>AND(ISBLANK(V8150),ISBLANK(W8150),ISBLANK(X8150))</f>
        <v>0</v>
      </c>
      <c r="W8150" s="16">
        <v>1</v>
      </c>
      <c r="AA8150" t="s">
        <v>414</v>
      </c>
      <c r="AB8150" s="24" t="str">
        <f>IF(ISERR(MONTH(AA8150)),TRIM(SUBSTITUTE(AA8150,(RIGHT(TRIM(AA8150),4)),"")),TEXT(AA8150,"mmmm"))</f>
        <v>May</v>
      </c>
      <c r="AC8150" s="24">
        <f>IF(ISERR(YEAR(AA8150)),VALUE(RIGHT(TRIM(AA8150),4)),YEAR(AA8150))</f>
        <v>2015</v>
      </c>
      <c r="AD8150" t="s">
        <v>388</v>
      </c>
      <c r="AE8150" t="b">
        <f>VLOOKUP(AA8150,duplicates!A:C,3,FALSE)</f>
        <v>0</v>
      </c>
      <c r="AF8150" t="b">
        <f t="shared" si="123"/>
        <v>1</v>
      </c>
    </row>
    <row r="8151" spans="1:32" x14ac:dyDescent="0.2">
      <c r="A8151" t="s">
        <v>386</v>
      </c>
      <c r="B8151">
        <v>319</v>
      </c>
      <c r="C8151" t="s">
        <v>223</v>
      </c>
      <c r="D8151" t="s">
        <v>224</v>
      </c>
      <c r="E8151" s="4">
        <f>IF(ISBLANK(G8151),H8151,G8151)</f>
        <v>370</v>
      </c>
      <c r="F8151" s="9" t="b">
        <f>AND(ISBLANK(G8151),ISBLANK(H8151))</f>
        <v>0</v>
      </c>
      <c r="G8151" s="9">
        <v>370</v>
      </c>
      <c r="I8151">
        <v>373</v>
      </c>
      <c r="J8151" s="9" t="b">
        <f>AND(ISBLANK(K8151),ISBLANK(L8151))</f>
        <v>0</v>
      </c>
      <c r="K8151" s="9">
        <v>58</v>
      </c>
      <c r="M8151" s="15" t="b">
        <f>AND(ISBLANK(N8151),ISBLANK(O8151),ISBLANK(P8151))</f>
        <v>0</v>
      </c>
      <c r="P8151" s="15">
        <v>58</v>
      </c>
      <c r="R8151" s="18" t="b">
        <f>AND(ISBLANK(S8151),ISBLANK(T8151))</f>
        <v>0</v>
      </c>
      <c r="T8151" s="20">
        <v>0.99</v>
      </c>
      <c r="U8151" s="15" t="b">
        <f>AND(ISBLANK(V8151),ISBLANK(W8151),ISBLANK(X8151))</f>
        <v>0</v>
      </c>
      <c r="W8151" s="16">
        <v>1</v>
      </c>
      <c r="AA8151" t="s">
        <v>414</v>
      </c>
      <c r="AB8151" s="24" t="str">
        <f>IF(ISERR(MONTH(AA8151)),TRIM(SUBSTITUTE(AA8151,(RIGHT(TRIM(AA8151),4)),"")),TEXT(AA8151,"mmmm"))</f>
        <v>May</v>
      </c>
      <c r="AC8151" s="24">
        <f>IF(ISERR(YEAR(AA8151)),VALUE(RIGHT(TRIM(AA8151),4)),YEAR(AA8151))</f>
        <v>2015</v>
      </c>
      <c r="AD8151" t="s">
        <v>388</v>
      </c>
      <c r="AE8151" t="b">
        <f>VLOOKUP(AA8151,duplicates!A:C,3,FALSE)</f>
        <v>0</v>
      </c>
      <c r="AF8151" t="b">
        <f t="shared" si="123"/>
        <v>1</v>
      </c>
    </row>
    <row r="8152" spans="1:32" x14ac:dyDescent="0.2">
      <c r="A8152" t="s">
        <v>386</v>
      </c>
      <c r="B8152">
        <v>239</v>
      </c>
      <c r="C8152" t="s">
        <v>99</v>
      </c>
      <c r="D8152" t="s">
        <v>100</v>
      </c>
      <c r="E8152" s="4">
        <f>IF(ISBLANK(G8152),H8152,G8152)</f>
        <v>451</v>
      </c>
      <c r="F8152" s="9" t="b">
        <f>AND(ISBLANK(G8152),ISBLANK(H8152))</f>
        <v>0</v>
      </c>
      <c r="G8152" s="9">
        <v>451</v>
      </c>
      <c r="I8152">
        <v>468</v>
      </c>
      <c r="J8152" s="9" t="b">
        <f>AND(ISBLANK(K8152),ISBLANK(L8152))</f>
        <v>0</v>
      </c>
      <c r="K8152" s="9">
        <v>449</v>
      </c>
      <c r="M8152" s="15" t="b">
        <f>AND(ISBLANK(N8152),ISBLANK(O8152),ISBLANK(P8152))</f>
        <v>0</v>
      </c>
      <c r="P8152" s="15">
        <v>449</v>
      </c>
      <c r="R8152" s="18" t="b">
        <f>AND(ISBLANK(S8152),ISBLANK(T8152))</f>
        <v>0</v>
      </c>
      <c r="T8152" s="20">
        <v>0.96</v>
      </c>
      <c r="U8152" s="15" t="b">
        <f>AND(ISBLANK(V8152),ISBLANK(W8152),ISBLANK(X8152))</f>
        <v>0</v>
      </c>
      <c r="W8152" s="16">
        <v>1</v>
      </c>
      <c r="AA8152" t="s">
        <v>414</v>
      </c>
      <c r="AB8152" s="24" t="str">
        <f>IF(ISERR(MONTH(AA8152)),TRIM(SUBSTITUTE(AA8152,(RIGHT(TRIM(AA8152),4)),"")),TEXT(AA8152,"mmmm"))</f>
        <v>May</v>
      </c>
      <c r="AC8152" s="24">
        <f>IF(ISERR(YEAR(AA8152)),VALUE(RIGHT(TRIM(AA8152),4)),YEAR(AA8152))</f>
        <v>2015</v>
      </c>
      <c r="AD8152" t="s">
        <v>388</v>
      </c>
      <c r="AE8152" t="b">
        <f>VLOOKUP(AA8152,duplicates!A:C,3,FALSE)</f>
        <v>0</v>
      </c>
      <c r="AF8152" t="b">
        <f t="shared" si="123"/>
        <v>1</v>
      </c>
    </row>
    <row r="8153" spans="1:32" x14ac:dyDescent="0.2">
      <c r="A8153" t="s">
        <v>386</v>
      </c>
      <c r="B8153">
        <v>240</v>
      </c>
      <c r="C8153" t="s">
        <v>34</v>
      </c>
      <c r="D8153" t="s">
        <v>35</v>
      </c>
      <c r="E8153" s="4">
        <f>IF(ISBLANK(G8153),H8153,G8153)</f>
        <v>489</v>
      </c>
      <c r="F8153" s="9" t="b">
        <f>AND(ISBLANK(G8153),ISBLANK(H8153))</f>
        <v>0</v>
      </c>
      <c r="G8153" s="9">
        <v>489</v>
      </c>
      <c r="I8153">
        <v>526</v>
      </c>
      <c r="J8153" s="9" t="b">
        <f>AND(ISBLANK(K8153),ISBLANK(L8153))</f>
        <v>0</v>
      </c>
      <c r="K8153" s="9">
        <v>165</v>
      </c>
      <c r="M8153" s="15" t="b">
        <f>AND(ISBLANK(N8153),ISBLANK(O8153),ISBLANK(P8153))</f>
        <v>0</v>
      </c>
      <c r="P8153" s="15">
        <v>165</v>
      </c>
      <c r="R8153" s="18" t="b">
        <f>AND(ISBLANK(S8153),ISBLANK(T8153))</f>
        <v>0</v>
      </c>
      <c r="T8153" s="20">
        <v>0.93</v>
      </c>
      <c r="U8153" s="15" t="b">
        <f>AND(ISBLANK(V8153),ISBLANK(W8153),ISBLANK(X8153))</f>
        <v>0</v>
      </c>
      <c r="W8153" s="16">
        <v>1</v>
      </c>
      <c r="AA8153" t="s">
        <v>414</v>
      </c>
      <c r="AB8153" s="24" t="str">
        <f>IF(ISERR(MONTH(AA8153)),TRIM(SUBSTITUTE(AA8153,(RIGHT(TRIM(AA8153),4)),"")),TEXT(AA8153,"mmmm"))</f>
        <v>May</v>
      </c>
      <c r="AC8153" s="24">
        <f>IF(ISERR(YEAR(AA8153)),VALUE(RIGHT(TRIM(AA8153),4)),YEAR(AA8153))</f>
        <v>2015</v>
      </c>
      <c r="AD8153" t="s">
        <v>388</v>
      </c>
      <c r="AE8153" t="b">
        <f>VLOOKUP(AA8153,duplicates!A:C,3,FALSE)</f>
        <v>0</v>
      </c>
      <c r="AF8153" t="b">
        <f t="shared" si="123"/>
        <v>1</v>
      </c>
    </row>
    <row r="8154" spans="1:32" x14ac:dyDescent="0.2">
      <c r="A8154" t="s">
        <v>386</v>
      </c>
      <c r="B8154">
        <v>320</v>
      </c>
      <c r="C8154" t="s">
        <v>253</v>
      </c>
      <c r="D8154" t="s">
        <v>254</v>
      </c>
      <c r="E8154" s="4">
        <f>IF(ISBLANK(G8154),H8154,G8154)</f>
        <v>350</v>
      </c>
      <c r="F8154" s="9" t="b">
        <f>AND(ISBLANK(G8154),ISBLANK(H8154))</f>
        <v>0</v>
      </c>
      <c r="G8154" s="9">
        <v>350</v>
      </c>
      <c r="I8154">
        <v>517</v>
      </c>
      <c r="J8154" s="9" t="b">
        <f>AND(ISBLANK(K8154),ISBLANK(L8154))</f>
        <v>0</v>
      </c>
      <c r="K8154" s="9">
        <v>9</v>
      </c>
      <c r="M8154" s="15" t="b">
        <f>AND(ISBLANK(N8154),ISBLANK(O8154),ISBLANK(P8154))</f>
        <v>0</v>
      </c>
      <c r="P8154" s="15">
        <v>23</v>
      </c>
      <c r="R8154" s="18" t="b">
        <f>AND(ISBLANK(S8154),ISBLANK(T8154))</f>
        <v>0</v>
      </c>
      <c r="T8154" s="20">
        <v>0.68</v>
      </c>
      <c r="U8154" s="15" t="b">
        <f>AND(ISBLANK(V8154),ISBLANK(W8154),ISBLANK(X8154))</f>
        <v>0</v>
      </c>
      <c r="W8154" s="16">
        <v>0.39</v>
      </c>
      <c r="AA8154" t="s">
        <v>414</v>
      </c>
      <c r="AB8154" s="24" t="str">
        <f>IF(ISERR(MONTH(AA8154)),TRIM(SUBSTITUTE(AA8154,(RIGHT(TRIM(AA8154),4)),"")),TEXT(AA8154,"mmmm"))</f>
        <v>May</v>
      </c>
      <c r="AC8154" s="24">
        <f>IF(ISERR(YEAR(AA8154)),VALUE(RIGHT(TRIM(AA8154),4)),YEAR(AA8154))</f>
        <v>2015</v>
      </c>
      <c r="AD8154" t="s">
        <v>388</v>
      </c>
      <c r="AE8154" t="b">
        <f>VLOOKUP(AA8154,duplicates!A:C,3,FALSE)</f>
        <v>0</v>
      </c>
      <c r="AF8154" t="b">
        <f t="shared" si="123"/>
        <v>1</v>
      </c>
    </row>
    <row r="8155" spans="1:32" x14ac:dyDescent="0.2">
      <c r="A8155" t="s">
        <v>386</v>
      </c>
      <c r="B8155">
        <v>321</v>
      </c>
      <c r="C8155" t="s">
        <v>359</v>
      </c>
      <c r="D8155" t="s">
        <v>360</v>
      </c>
      <c r="E8155" s="4" t="str">
        <f>IF(ISBLANK(G8155),H8155,G8155)</f>
        <v>NIL RETURN</v>
      </c>
      <c r="F8155" s="9" t="b">
        <f>AND(ISBLANK(G8155),ISBLANK(H8155))</f>
        <v>0</v>
      </c>
      <c r="G8155" s="9" t="s">
        <v>317</v>
      </c>
      <c r="I8155" t="s">
        <v>317</v>
      </c>
      <c r="J8155" s="9" t="b">
        <f>AND(ISBLANK(K8155),ISBLANK(L8155))</f>
        <v>0</v>
      </c>
      <c r="K8155" s="9" t="s">
        <v>317</v>
      </c>
      <c r="M8155" s="15" t="b">
        <f>AND(ISBLANK(N8155),ISBLANK(O8155),ISBLANK(P8155))</f>
        <v>0</v>
      </c>
      <c r="P8155" s="15" t="s">
        <v>317</v>
      </c>
      <c r="R8155" s="18" t="b">
        <f>AND(ISBLANK(S8155),ISBLANK(T8155))</f>
        <v>0</v>
      </c>
      <c r="T8155" s="18" t="s">
        <v>27</v>
      </c>
      <c r="U8155" s="15" t="b">
        <f>AND(ISBLANK(V8155),ISBLANK(W8155),ISBLANK(X8155))</f>
        <v>0</v>
      </c>
      <c r="W8155" s="15" t="s">
        <v>27</v>
      </c>
      <c r="AA8155" t="s">
        <v>414</v>
      </c>
      <c r="AB8155" s="24" t="str">
        <f>IF(ISERR(MONTH(AA8155)),TRIM(SUBSTITUTE(AA8155,(RIGHT(TRIM(AA8155),4)),"")),TEXT(AA8155,"mmmm"))</f>
        <v>May</v>
      </c>
      <c r="AC8155" s="24">
        <f>IF(ISERR(YEAR(AA8155)),VALUE(RIGHT(TRIM(AA8155),4)),YEAR(AA8155))</f>
        <v>2015</v>
      </c>
      <c r="AD8155" t="s">
        <v>388</v>
      </c>
      <c r="AE8155" t="b">
        <f>VLOOKUP(AA8155,duplicates!A:C,3,FALSE)</f>
        <v>0</v>
      </c>
      <c r="AF8155" t="b">
        <f t="shared" si="123"/>
        <v>1</v>
      </c>
    </row>
    <row r="8156" spans="1:32" x14ac:dyDescent="0.2">
      <c r="A8156" t="s">
        <v>386</v>
      </c>
      <c r="B8156">
        <v>241</v>
      </c>
      <c r="C8156" t="s">
        <v>21</v>
      </c>
      <c r="D8156" t="s">
        <v>22</v>
      </c>
      <c r="E8156" s="4">
        <f>IF(ISBLANK(G8156),H8156,G8156)</f>
        <v>216</v>
      </c>
      <c r="F8156" s="9" t="b">
        <f>AND(ISBLANK(G8156),ISBLANK(H8156))</f>
        <v>0</v>
      </c>
      <c r="G8156" s="9">
        <v>216</v>
      </c>
      <c r="I8156">
        <v>230</v>
      </c>
      <c r="J8156" s="9" t="b">
        <f>AND(ISBLANK(K8156),ISBLANK(L8156))</f>
        <v>0</v>
      </c>
      <c r="K8156" s="9">
        <v>31</v>
      </c>
      <c r="M8156" s="15" t="b">
        <f>AND(ISBLANK(N8156),ISBLANK(O8156),ISBLANK(P8156))</f>
        <v>0</v>
      </c>
      <c r="P8156" s="15">
        <v>32</v>
      </c>
      <c r="R8156" s="18" t="b">
        <f>AND(ISBLANK(S8156),ISBLANK(T8156))</f>
        <v>0</v>
      </c>
      <c r="T8156" s="20">
        <v>0.94</v>
      </c>
      <c r="U8156" s="15" t="b">
        <f>AND(ISBLANK(V8156),ISBLANK(W8156),ISBLANK(X8156))</f>
        <v>0</v>
      </c>
      <c r="W8156" s="16">
        <v>0.97</v>
      </c>
      <c r="AA8156" t="s">
        <v>414</v>
      </c>
      <c r="AB8156" s="24" t="str">
        <f>IF(ISERR(MONTH(AA8156)),TRIM(SUBSTITUTE(AA8156,(RIGHT(TRIM(AA8156),4)),"")),TEXT(AA8156,"mmmm"))</f>
        <v>May</v>
      </c>
      <c r="AC8156" s="24">
        <f>IF(ISERR(YEAR(AA8156)),VALUE(RIGHT(TRIM(AA8156),4)),YEAR(AA8156))</f>
        <v>2015</v>
      </c>
      <c r="AD8156" t="s">
        <v>388</v>
      </c>
      <c r="AE8156" t="b">
        <f>VLOOKUP(AA8156,duplicates!A:C,3,FALSE)</f>
        <v>0</v>
      </c>
      <c r="AF8156" t="b">
        <f t="shared" si="123"/>
        <v>1</v>
      </c>
    </row>
    <row r="8157" spans="1:32" x14ac:dyDescent="0.2">
      <c r="A8157" t="s">
        <v>386</v>
      </c>
      <c r="B8157">
        <v>242</v>
      </c>
      <c r="C8157" t="s">
        <v>390</v>
      </c>
      <c r="D8157" t="s">
        <v>222</v>
      </c>
      <c r="E8157" s="4">
        <f>IF(ISBLANK(G8157),H8157,G8157)</f>
        <v>621</v>
      </c>
      <c r="F8157" s="9" t="b">
        <f>AND(ISBLANK(G8157),ISBLANK(H8157))</f>
        <v>0</v>
      </c>
      <c r="G8157" s="9">
        <v>621</v>
      </c>
      <c r="I8157">
        <v>664</v>
      </c>
      <c r="J8157" s="9" t="b">
        <f>AND(ISBLANK(K8157),ISBLANK(L8157))</f>
        <v>0</v>
      </c>
      <c r="K8157" s="9">
        <v>39</v>
      </c>
      <c r="M8157" s="15" t="b">
        <f>AND(ISBLANK(N8157),ISBLANK(O8157),ISBLANK(P8157))</f>
        <v>0</v>
      </c>
      <c r="P8157" s="15">
        <v>41</v>
      </c>
      <c r="R8157" s="18" t="b">
        <f>AND(ISBLANK(S8157),ISBLANK(T8157))</f>
        <v>0</v>
      </c>
      <c r="T8157" s="20">
        <v>0.94</v>
      </c>
      <c r="U8157" s="15" t="b">
        <f>AND(ISBLANK(V8157),ISBLANK(W8157),ISBLANK(X8157))</f>
        <v>0</v>
      </c>
      <c r="W8157" s="16">
        <v>0.95</v>
      </c>
      <c r="AA8157" t="s">
        <v>414</v>
      </c>
      <c r="AB8157" s="24" t="str">
        <f>IF(ISERR(MONTH(AA8157)),TRIM(SUBSTITUTE(AA8157,(RIGHT(TRIM(AA8157),4)),"")),TEXT(AA8157,"mmmm"))</f>
        <v>May</v>
      </c>
      <c r="AC8157" s="24">
        <f>IF(ISERR(YEAR(AA8157)),VALUE(RIGHT(TRIM(AA8157),4)),YEAR(AA8157))</f>
        <v>2015</v>
      </c>
      <c r="AD8157" t="s">
        <v>388</v>
      </c>
      <c r="AE8157" t="b">
        <f>VLOOKUP(AA8157,duplicates!A:C,3,FALSE)</f>
        <v>0</v>
      </c>
      <c r="AF8157" t="b">
        <f t="shared" si="123"/>
        <v>1</v>
      </c>
    </row>
    <row r="8158" spans="1:32" x14ac:dyDescent="0.2">
      <c r="A8158" t="s">
        <v>386</v>
      </c>
      <c r="B8158">
        <v>243</v>
      </c>
      <c r="C8158" t="s">
        <v>129</v>
      </c>
      <c r="D8158" t="s">
        <v>130</v>
      </c>
      <c r="E8158" s="4">
        <f>IF(ISBLANK(G8158),H8158,G8158)</f>
        <v>273</v>
      </c>
      <c r="F8158" s="9" t="b">
        <f>AND(ISBLANK(G8158),ISBLANK(H8158))</f>
        <v>0</v>
      </c>
      <c r="G8158" s="9">
        <v>273</v>
      </c>
      <c r="I8158">
        <v>273</v>
      </c>
      <c r="J8158" s="9" t="b">
        <f>AND(ISBLANK(K8158),ISBLANK(L8158))</f>
        <v>0</v>
      </c>
      <c r="K8158" s="9">
        <v>30</v>
      </c>
      <c r="M8158" s="15" t="b">
        <f>AND(ISBLANK(N8158),ISBLANK(O8158),ISBLANK(P8158))</f>
        <v>0</v>
      </c>
      <c r="P8158" s="15">
        <v>30</v>
      </c>
      <c r="R8158" s="18" t="b">
        <f>AND(ISBLANK(S8158),ISBLANK(T8158))</f>
        <v>0</v>
      </c>
      <c r="T8158" s="20">
        <v>1</v>
      </c>
      <c r="U8158" s="15" t="b">
        <f>AND(ISBLANK(V8158),ISBLANK(W8158),ISBLANK(X8158))</f>
        <v>0</v>
      </c>
      <c r="W8158" s="16">
        <v>1</v>
      </c>
      <c r="AA8158" t="s">
        <v>414</v>
      </c>
      <c r="AB8158" s="24" t="str">
        <f>IF(ISERR(MONTH(AA8158)),TRIM(SUBSTITUTE(AA8158,(RIGHT(TRIM(AA8158),4)),"")),TEXT(AA8158,"mmmm"))</f>
        <v>May</v>
      </c>
      <c r="AC8158" s="24">
        <f>IF(ISERR(YEAR(AA8158)),VALUE(RIGHT(TRIM(AA8158),4)),YEAR(AA8158))</f>
        <v>2015</v>
      </c>
      <c r="AD8158" t="s">
        <v>388</v>
      </c>
      <c r="AE8158" t="b">
        <f>VLOOKUP(AA8158,duplicates!A:C,3,FALSE)</f>
        <v>0</v>
      </c>
      <c r="AF8158" t="b">
        <f t="shared" si="123"/>
        <v>1</v>
      </c>
    </row>
    <row r="8159" spans="1:32" x14ac:dyDescent="0.2">
      <c r="A8159" t="s">
        <v>386</v>
      </c>
      <c r="B8159">
        <v>244</v>
      </c>
      <c r="C8159" t="s">
        <v>143</v>
      </c>
      <c r="D8159" t="s">
        <v>144</v>
      </c>
      <c r="E8159" s="4">
        <f>IF(ISBLANK(G8159),H8159,G8159)</f>
        <v>108</v>
      </c>
      <c r="F8159" s="9" t="b">
        <f>AND(ISBLANK(G8159),ISBLANK(H8159))</f>
        <v>0</v>
      </c>
      <c r="G8159" s="9">
        <v>108</v>
      </c>
      <c r="I8159">
        <v>146</v>
      </c>
      <c r="J8159" s="9" t="b">
        <f>AND(ISBLANK(K8159),ISBLANK(L8159))</f>
        <v>0</v>
      </c>
      <c r="K8159" s="9">
        <v>24</v>
      </c>
      <c r="M8159" s="15" t="b">
        <f>AND(ISBLANK(N8159),ISBLANK(O8159),ISBLANK(P8159))</f>
        <v>0</v>
      </c>
      <c r="P8159" s="15">
        <v>24</v>
      </c>
      <c r="R8159" s="18" t="b">
        <f>AND(ISBLANK(S8159),ISBLANK(T8159))</f>
        <v>0</v>
      </c>
      <c r="T8159" s="20">
        <v>0.74</v>
      </c>
      <c r="U8159" s="15" t="b">
        <f>AND(ISBLANK(V8159),ISBLANK(W8159),ISBLANK(X8159))</f>
        <v>0</v>
      </c>
      <c r="W8159" s="16">
        <v>1</v>
      </c>
      <c r="AA8159" t="s">
        <v>414</v>
      </c>
      <c r="AB8159" s="24" t="str">
        <f>IF(ISERR(MONTH(AA8159)),TRIM(SUBSTITUTE(AA8159,(RIGHT(TRIM(AA8159),4)),"")),TEXT(AA8159,"mmmm"))</f>
        <v>May</v>
      </c>
      <c r="AC8159" s="24">
        <f>IF(ISERR(YEAR(AA8159)),VALUE(RIGHT(TRIM(AA8159),4)),YEAR(AA8159))</f>
        <v>2015</v>
      </c>
      <c r="AD8159" t="s">
        <v>388</v>
      </c>
      <c r="AE8159" t="b">
        <f>VLOOKUP(AA8159,duplicates!A:C,3,FALSE)</f>
        <v>0</v>
      </c>
      <c r="AF8159" t="b">
        <f t="shared" si="123"/>
        <v>1</v>
      </c>
    </row>
    <row r="8160" spans="1:32" x14ac:dyDescent="0.2">
      <c r="A8160" t="s">
        <v>386</v>
      </c>
      <c r="B8160">
        <v>322</v>
      </c>
      <c r="C8160" t="s">
        <v>297</v>
      </c>
      <c r="D8160" t="s">
        <v>298</v>
      </c>
      <c r="E8160" s="4">
        <f>IF(ISBLANK(G8160),H8160,G8160)</f>
        <v>153</v>
      </c>
      <c r="F8160" s="9" t="b">
        <f>AND(ISBLANK(G8160),ISBLANK(H8160))</f>
        <v>0</v>
      </c>
      <c r="G8160" s="9">
        <v>153</v>
      </c>
      <c r="I8160">
        <v>163</v>
      </c>
      <c r="J8160" s="9" t="b">
        <f>AND(ISBLANK(K8160),ISBLANK(L8160))</f>
        <v>0</v>
      </c>
      <c r="K8160" s="9">
        <v>19</v>
      </c>
      <c r="M8160" s="15" t="b">
        <f>AND(ISBLANK(N8160),ISBLANK(O8160),ISBLANK(P8160))</f>
        <v>0</v>
      </c>
      <c r="P8160" s="15">
        <v>21</v>
      </c>
      <c r="R8160" s="18" t="b">
        <f>AND(ISBLANK(S8160),ISBLANK(T8160))</f>
        <v>0</v>
      </c>
      <c r="T8160" s="20">
        <v>0.94</v>
      </c>
      <c r="U8160" s="15" t="b">
        <f>AND(ISBLANK(V8160),ISBLANK(W8160),ISBLANK(X8160))</f>
        <v>0</v>
      </c>
      <c r="W8160" s="16">
        <v>0.9</v>
      </c>
      <c r="AA8160" t="s">
        <v>414</v>
      </c>
      <c r="AB8160" s="24" t="str">
        <f>IF(ISERR(MONTH(AA8160)),TRIM(SUBSTITUTE(AA8160,(RIGHT(TRIM(AA8160),4)),"")),TEXT(AA8160,"mmmm"))</f>
        <v>May</v>
      </c>
      <c r="AC8160" s="24">
        <f>IF(ISERR(YEAR(AA8160)),VALUE(RIGHT(TRIM(AA8160),4)),YEAR(AA8160))</f>
        <v>2015</v>
      </c>
      <c r="AD8160" t="s">
        <v>388</v>
      </c>
      <c r="AE8160" t="b">
        <f>VLOOKUP(AA8160,duplicates!A:C,3,FALSE)</f>
        <v>0</v>
      </c>
      <c r="AF8160" t="b">
        <f t="shared" si="123"/>
        <v>1</v>
      </c>
    </row>
    <row r="8161" spans="1:32" x14ac:dyDescent="0.2">
      <c r="A8161" t="s">
        <v>386</v>
      </c>
      <c r="B8161">
        <v>245</v>
      </c>
      <c r="C8161" t="s">
        <v>103</v>
      </c>
      <c r="D8161" t="s">
        <v>104</v>
      </c>
      <c r="E8161" s="4">
        <f>IF(ISBLANK(G8161),H8161,G8161)</f>
        <v>758</v>
      </c>
      <c r="F8161" s="9" t="b">
        <f>AND(ISBLANK(G8161),ISBLANK(H8161))</f>
        <v>0</v>
      </c>
      <c r="G8161" s="9">
        <v>758</v>
      </c>
      <c r="I8161">
        <v>774</v>
      </c>
      <c r="J8161" s="9" t="b">
        <f>AND(ISBLANK(K8161),ISBLANK(L8161))</f>
        <v>0</v>
      </c>
      <c r="K8161" s="9">
        <v>251</v>
      </c>
      <c r="M8161" s="15" t="b">
        <f>AND(ISBLANK(N8161),ISBLANK(O8161),ISBLANK(P8161))</f>
        <v>0</v>
      </c>
      <c r="P8161" s="15">
        <v>251</v>
      </c>
      <c r="R8161" s="18" t="b">
        <f>AND(ISBLANK(S8161),ISBLANK(T8161))</f>
        <v>0</v>
      </c>
      <c r="T8161" s="20">
        <v>0.98</v>
      </c>
      <c r="U8161" s="15" t="b">
        <f>AND(ISBLANK(V8161),ISBLANK(W8161),ISBLANK(X8161))</f>
        <v>0</v>
      </c>
      <c r="W8161" s="16">
        <v>1</v>
      </c>
      <c r="AA8161" t="s">
        <v>414</v>
      </c>
      <c r="AB8161" s="24" t="str">
        <f>IF(ISERR(MONTH(AA8161)),TRIM(SUBSTITUTE(AA8161,(RIGHT(TRIM(AA8161),4)),"")),TEXT(AA8161,"mmmm"))</f>
        <v>May</v>
      </c>
      <c r="AC8161" s="24">
        <f>IF(ISERR(YEAR(AA8161)),VALUE(RIGHT(TRIM(AA8161),4)),YEAR(AA8161))</f>
        <v>2015</v>
      </c>
      <c r="AD8161" t="s">
        <v>388</v>
      </c>
      <c r="AE8161" t="b">
        <f>VLOOKUP(AA8161,duplicates!A:C,3,FALSE)</f>
        <v>0</v>
      </c>
      <c r="AF8161" t="b">
        <f t="shared" si="123"/>
        <v>1</v>
      </c>
    </row>
    <row r="8162" spans="1:32" x14ac:dyDescent="0.2">
      <c r="A8162" t="s">
        <v>386</v>
      </c>
      <c r="B8162">
        <v>246</v>
      </c>
      <c r="C8162" t="s">
        <v>119</v>
      </c>
      <c r="D8162" t="s">
        <v>120</v>
      </c>
      <c r="E8162" s="4">
        <f>IF(ISBLANK(G8162),H8162,G8162)</f>
        <v>493</v>
      </c>
      <c r="F8162" s="9" t="b">
        <f>AND(ISBLANK(G8162),ISBLANK(H8162))</f>
        <v>0</v>
      </c>
      <c r="G8162" s="9">
        <v>493</v>
      </c>
      <c r="I8162">
        <v>542</v>
      </c>
      <c r="J8162" s="9" t="b">
        <f>AND(ISBLANK(K8162),ISBLANK(L8162))</f>
        <v>0</v>
      </c>
      <c r="K8162" s="9">
        <v>31</v>
      </c>
      <c r="M8162" s="15" t="b">
        <f>AND(ISBLANK(N8162),ISBLANK(O8162),ISBLANK(P8162))</f>
        <v>0</v>
      </c>
      <c r="P8162" s="15">
        <v>31</v>
      </c>
      <c r="R8162" s="18" t="b">
        <f>AND(ISBLANK(S8162),ISBLANK(T8162))</f>
        <v>0</v>
      </c>
      <c r="T8162" s="20">
        <v>0.91</v>
      </c>
      <c r="U8162" s="15" t="b">
        <f>AND(ISBLANK(V8162),ISBLANK(W8162),ISBLANK(X8162))</f>
        <v>0</v>
      </c>
      <c r="W8162" s="16">
        <v>1</v>
      </c>
      <c r="AA8162" t="s">
        <v>414</v>
      </c>
      <c r="AB8162" s="24" t="str">
        <f>IF(ISERR(MONTH(AA8162)),TRIM(SUBSTITUTE(AA8162,(RIGHT(TRIM(AA8162),4)),"")),TEXT(AA8162,"mmmm"))</f>
        <v>May</v>
      </c>
      <c r="AC8162" s="24">
        <f>IF(ISERR(YEAR(AA8162)),VALUE(RIGHT(TRIM(AA8162),4)),YEAR(AA8162))</f>
        <v>2015</v>
      </c>
      <c r="AD8162" t="s">
        <v>388</v>
      </c>
      <c r="AE8162" t="b">
        <f>VLOOKUP(AA8162,duplicates!A:C,3,FALSE)</f>
        <v>0</v>
      </c>
      <c r="AF8162" t="b">
        <f t="shared" si="123"/>
        <v>1</v>
      </c>
    </row>
    <row r="8163" spans="1:32" x14ac:dyDescent="0.2">
      <c r="A8163" t="s">
        <v>386</v>
      </c>
      <c r="B8163">
        <v>323</v>
      </c>
      <c r="C8163" t="s">
        <v>303</v>
      </c>
      <c r="D8163" t="s">
        <v>304</v>
      </c>
      <c r="E8163" s="4">
        <f>IF(ISBLANK(G8163),H8163,G8163)</f>
        <v>569</v>
      </c>
      <c r="F8163" s="9" t="b">
        <f>AND(ISBLANK(G8163),ISBLANK(H8163))</f>
        <v>0</v>
      </c>
      <c r="G8163" s="9">
        <v>569</v>
      </c>
      <c r="I8163">
        <v>581</v>
      </c>
      <c r="J8163" s="9" t="b">
        <f>AND(ISBLANK(K8163),ISBLANK(L8163))</f>
        <v>0</v>
      </c>
      <c r="K8163" s="9">
        <v>11</v>
      </c>
      <c r="M8163" s="15" t="b">
        <f>AND(ISBLANK(N8163),ISBLANK(O8163),ISBLANK(P8163))</f>
        <v>0</v>
      </c>
      <c r="P8163" s="15">
        <v>11</v>
      </c>
      <c r="R8163" s="18" t="b">
        <f>AND(ISBLANK(S8163),ISBLANK(T8163))</f>
        <v>0</v>
      </c>
      <c r="T8163" s="20">
        <v>0.98</v>
      </c>
      <c r="U8163" s="15" t="b">
        <f>AND(ISBLANK(V8163),ISBLANK(W8163),ISBLANK(X8163))</f>
        <v>0</v>
      </c>
      <c r="W8163" s="16">
        <v>1</v>
      </c>
      <c r="AA8163" t="s">
        <v>414</v>
      </c>
      <c r="AB8163" s="24" t="str">
        <f>IF(ISERR(MONTH(AA8163)),TRIM(SUBSTITUTE(AA8163,(RIGHT(TRIM(AA8163),4)),"")),TEXT(AA8163,"mmmm"))</f>
        <v>May</v>
      </c>
      <c r="AC8163" s="24">
        <f>IF(ISERR(YEAR(AA8163)),VALUE(RIGHT(TRIM(AA8163),4)),YEAR(AA8163))</f>
        <v>2015</v>
      </c>
      <c r="AD8163" t="s">
        <v>388</v>
      </c>
      <c r="AE8163" t="b">
        <f>VLOOKUP(AA8163,duplicates!A:C,3,FALSE)</f>
        <v>0</v>
      </c>
      <c r="AF8163" t="b">
        <f t="shared" si="123"/>
        <v>1</v>
      </c>
    </row>
    <row r="8164" spans="1:32" x14ac:dyDescent="0.2">
      <c r="A8164" t="s">
        <v>386</v>
      </c>
      <c r="B8164">
        <v>352</v>
      </c>
      <c r="C8164" t="s">
        <v>408</v>
      </c>
      <c r="D8164" t="s">
        <v>409</v>
      </c>
      <c r="E8164" s="4">
        <f>IF(ISBLANK(G8164),H8164,G8164)</f>
        <v>5</v>
      </c>
      <c r="F8164" s="9" t="b">
        <f>AND(ISBLANK(G8164),ISBLANK(H8164))</f>
        <v>0</v>
      </c>
      <c r="G8164" s="9">
        <v>5</v>
      </c>
      <c r="I8164">
        <v>5</v>
      </c>
      <c r="J8164" s="9" t="b">
        <f>AND(ISBLANK(K8164),ISBLANK(L8164))</f>
        <v>0</v>
      </c>
      <c r="K8164" s="9">
        <v>1</v>
      </c>
      <c r="M8164" s="15" t="b">
        <f>AND(ISBLANK(N8164),ISBLANK(O8164),ISBLANK(P8164))</f>
        <v>0</v>
      </c>
      <c r="P8164" s="15">
        <v>1</v>
      </c>
      <c r="R8164" s="18" t="b">
        <f>AND(ISBLANK(S8164),ISBLANK(T8164))</f>
        <v>0</v>
      </c>
      <c r="T8164" s="20">
        <v>1</v>
      </c>
      <c r="U8164" s="15" t="b">
        <f>AND(ISBLANK(V8164),ISBLANK(W8164),ISBLANK(X8164))</f>
        <v>0</v>
      </c>
      <c r="W8164" s="16">
        <v>1</v>
      </c>
      <c r="AA8164" t="s">
        <v>414</v>
      </c>
      <c r="AB8164" s="24" t="str">
        <f>IF(ISERR(MONTH(AA8164)),TRIM(SUBSTITUTE(AA8164,(RIGHT(TRIM(AA8164),4)),"")),TEXT(AA8164,"mmmm"))</f>
        <v>May</v>
      </c>
      <c r="AC8164" s="24">
        <f>IF(ISERR(YEAR(AA8164)),VALUE(RIGHT(TRIM(AA8164),4)),YEAR(AA8164))</f>
        <v>2015</v>
      </c>
      <c r="AD8164" t="s">
        <v>388</v>
      </c>
      <c r="AE8164" t="b">
        <f>VLOOKUP(AA8164,duplicates!A:C,3,FALSE)</f>
        <v>0</v>
      </c>
      <c r="AF8164" t="b">
        <f t="shared" si="123"/>
        <v>1</v>
      </c>
    </row>
    <row r="8165" spans="1:32" x14ac:dyDescent="0.2">
      <c r="A8165" t="s">
        <v>386</v>
      </c>
      <c r="B8165">
        <v>247</v>
      </c>
      <c r="C8165" t="s">
        <v>28</v>
      </c>
      <c r="D8165" t="s">
        <v>29</v>
      </c>
      <c r="E8165" s="4">
        <f>IF(ISBLANK(G8165),H8165,G8165)</f>
        <v>104</v>
      </c>
      <c r="F8165" s="9" t="b">
        <f>AND(ISBLANK(G8165),ISBLANK(H8165))</f>
        <v>0</v>
      </c>
      <c r="G8165" s="9">
        <v>104</v>
      </c>
      <c r="I8165">
        <v>246</v>
      </c>
      <c r="J8165" s="9" t="b">
        <f>AND(ISBLANK(K8165),ISBLANK(L8165))</f>
        <v>0</v>
      </c>
      <c r="K8165" s="9">
        <v>26</v>
      </c>
      <c r="M8165" s="15" t="b">
        <f>AND(ISBLANK(N8165),ISBLANK(O8165),ISBLANK(P8165))</f>
        <v>0</v>
      </c>
      <c r="P8165" s="15">
        <v>32</v>
      </c>
      <c r="R8165" s="18" t="b">
        <f>AND(ISBLANK(S8165),ISBLANK(T8165))</f>
        <v>0</v>
      </c>
      <c r="T8165" s="20">
        <v>0.42</v>
      </c>
      <c r="U8165" s="15" t="b">
        <f>AND(ISBLANK(V8165),ISBLANK(W8165),ISBLANK(X8165))</f>
        <v>0</v>
      </c>
      <c r="W8165" s="16">
        <v>0.81</v>
      </c>
      <c r="AA8165" t="s">
        <v>414</v>
      </c>
      <c r="AB8165" s="24" t="str">
        <f>IF(ISERR(MONTH(AA8165)),TRIM(SUBSTITUTE(AA8165,(RIGHT(TRIM(AA8165),4)),"")),TEXT(AA8165,"mmmm"))</f>
        <v>May</v>
      </c>
      <c r="AC8165" s="24">
        <f>IF(ISERR(YEAR(AA8165)),VALUE(RIGHT(TRIM(AA8165),4)),YEAR(AA8165))</f>
        <v>2015</v>
      </c>
      <c r="AD8165" t="s">
        <v>388</v>
      </c>
      <c r="AE8165" t="b">
        <f>VLOOKUP(AA8165,duplicates!A:C,3,FALSE)</f>
        <v>0</v>
      </c>
      <c r="AF8165" t="b">
        <f t="shared" si="123"/>
        <v>1</v>
      </c>
    </row>
    <row r="8166" spans="1:32" x14ac:dyDescent="0.2">
      <c r="A8166" t="s">
        <v>386</v>
      </c>
      <c r="B8166">
        <v>248</v>
      </c>
      <c r="C8166" t="s">
        <v>175</v>
      </c>
      <c r="D8166" t="s">
        <v>176</v>
      </c>
      <c r="E8166" s="4">
        <f>IF(ISBLANK(G8166),H8166,G8166)</f>
        <v>472</v>
      </c>
      <c r="F8166" s="9" t="b">
        <f>AND(ISBLANK(G8166),ISBLANK(H8166))</f>
        <v>0</v>
      </c>
      <c r="G8166" s="9">
        <v>472</v>
      </c>
      <c r="I8166">
        <v>507</v>
      </c>
      <c r="J8166" s="9" t="b">
        <f>AND(ISBLANK(K8166),ISBLANK(L8166))</f>
        <v>0</v>
      </c>
      <c r="K8166" s="9">
        <v>82</v>
      </c>
      <c r="M8166" s="15" t="b">
        <f>AND(ISBLANK(N8166),ISBLANK(O8166),ISBLANK(P8166))</f>
        <v>0</v>
      </c>
      <c r="P8166" s="15">
        <v>87</v>
      </c>
      <c r="R8166" s="18" t="b">
        <f>AND(ISBLANK(S8166),ISBLANK(T8166))</f>
        <v>0</v>
      </c>
      <c r="T8166" s="20">
        <v>0.93</v>
      </c>
      <c r="U8166" s="15" t="b">
        <f>AND(ISBLANK(V8166),ISBLANK(W8166),ISBLANK(X8166))</f>
        <v>0</v>
      </c>
      <c r="W8166" s="16">
        <v>0.94</v>
      </c>
      <c r="AA8166" t="s">
        <v>414</v>
      </c>
      <c r="AB8166" s="24" t="str">
        <f>IF(ISERR(MONTH(AA8166)),TRIM(SUBSTITUTE(AA8166,(RIGHT(TRIM(AA8166),4)),"")),TEXT(AA8166,"mmmm"))</f>
        <v>May</v>
      </c>
      <c r="AC8166" s="24">
        <f>IF(ISERR(YEAR(AA8166)),VALUE(RIGHT(TRIM(AA8166),4)),YEAR(AA8166))</f>
        <v>2015</v>
      </c>
      <c r="AD8166" t="s">
        <v>388</v>
      </c>
      <c r="AE8166" t="b">
        <f>VLOOKUP(AA8166,duplicates!A:C,3,FALSE)</f>
        <v>0</v>
      </c>
      <c r="AF8166" t="b">
        <f t="shared" si="123"/>
        <v>1</v>
      </c>
    </row>
    <row r="8167" spans="1:32" x14ac:dyDescent="0.2">
      <c r="A8167" t="s">
        <v>386</v>
      </c>
      <c r="B8167">
        <v>249</v>
      </c>
      <c r="C8167" t="s">
        <v>320</v>
      </c>
      <c r="D8167" t="s">
        <v>321</v>
      </c>
      <c r="E8167" s="4">
        <f>IF(ISBLANK(G8167),H8167,G8167)</f>
        <v>63</v>
      </c>
      <c r="F8167" s="9" t="b">
        <f>AND(ISBLANK(G8167),ISBLANK(H8167))</f>
        <v>0</v>
      </c>
      <c r="G8167" s="9">
        <v>63</v>
      </c>
      <c r="I8167">
        <v>231</v>
      </c>
      <c r="J8167" s="9" t="b">
        <f>AND(ISBLANK(K8167),ISBLANK(L8167))</f>
        <v>0</v>
      </c>
      <c r="K8167" s="9">
        <v>4</v>
      </c>
      <c r="M8167" s="15" t="b">
        <f>AND(ISBLANK(N8167),ISBLANK(O8167),ISBLANK(P8167))</f>
        <v>0</v>
      </c>
      <c r="P8167" s="15">
        <v>14</v>
      </c>
      <c r="R8167" s="18" t="b">
        <f>AND(ISBLANK(S8167),ISBLANK(T8167))</f>
        <v>0</v>
      </c>
      <c r="T8167" s="20">
        <v>0.27</v>
      </c>
      <c r="U8167" s="15" t="b">
        <f>AND(ISBLANK(V8167),ISBLANK(W8167),ISBLANK(X8167))</f>
        <v>0</v>
      </c>
      <c r="W8167" s="16">
        <v>0.28999999999999998</v>
      </c>
      <c r="AA8167" t="s">
        <v>414</v>
      </c>
      <c r="AB8167" s="24" t="str">
        <f>IF(ISERR(MONTH(AA8167)),TRIM(SUBSTITUTE(AA8167,(RIGHT(TRIM(AA8167),4)),"")),TEXT(AA8167,"mmmm"))</f>
        <v>May</v>
      </c>
      <c r="AC8167" s="24">
        <f>IF(ISERR(YEAR(AA8167)),VALUE(RIGHT(TRIM(AA8167),4)),YEAR(AA8167))</f>
        <v>2015</v>
      </c>
      <c r="AD8167" t="s">
        <v>388</v>
      </c>
      <c r="AE8167" t="b">
        <f>VLOOKUP(AA8167,duplicates!A:C,3,FALSE)</f>
        <v>0</v>
      </c>
      <c r="AF8167" t="b">
        <f t="shared" si="123"/>
        <v>1</v>
      </c>
    </row>
    <row r="8168" spans="1:32" x14ac:dyDescent="0.2">
      <c r="A8168" t="s">
        <v>386</v>
      </c>
      <c r="B8168">
        <v>250</v>
      </c>
      <c r="C8168" t="s">
        <v>201</v>
      </c>
      <c r="D8168" t="s">
        <v>202</v>
      </c>
      <c r="E8168" s="4">
        <f>IF(ISBLANK(G8168),H8168,G8168)</f>
        <v>209</v>
      </c>
      <c r="F8168" s="9" t="b">
        <f>AND(ISBLANK(G8168),ISBLANK(H8168))</f>
        <v>0</v>
      </c>
      <c r="G8168" s="9">
        <v>209</v>
      </c>
      <c r="I8168">
        <v>229</v>
      </c>
      <c r="J8168" s="9" t="b">
        <f>AND(ISBLANK(K8168),ISBLANK(L8168))</f>
        <v>0</v>
      </c>
      <c r="K8168" s="9">
        <v>41</v>
      </c>
      <c r="M8168" s="15" t="b">
        <f>AND(ISBLANK(N8168),ISBLANK(O8168),ISBLANK(P8168))</f>
        <v>0</v>
      </c>
      <c r="P8168" s="15">
        <v>44</v>
      </c>
      <c r="R8168" s="18" t="b">
        <f>AND(ISBLANK(S8168),ISBLANK(T8168))</f>
        <v>0</v>
      </c>
      <c r="T8168" s="20">
        <v>0.91</v>
      </c>
      <c r="U8168" s="15" t="b">
        <f>AND(ISBLANK(V8168),ISBLANK(W8168),ISBLANK(X8168))</f>
        <v>0</v>
      </c>
      <c r="W8168" s="16">
        <v>0.93</v>
      </c>
      <c r="AA8168" t="s">
        <v>414</v>
      </c>
      <c r="AB8168" s="24" t="str">
        <f>IF(ISERR(MONTH(AA8168)),TRIM(SUBSTITUTE(AA8168,(RIGHT(TRIM(AA8168),4)),"")),TEXT(AA8168,"mmmm"))</f>
        <v>May</v>
      </c>
      <c r="AC8168" s="24">
        <f>IF(ISERR(YEAR(AA8168)),VALUE(RIGHT(TRIM(AA8168),4)),YEAR(AA8168))</f>
        <v>2015</v>
      </c>
      <c r="AD8168" t="s">
        <v>388</v>
      </c>
      <c r="AE8168" t="b">
        <f>VLOOKUP(AA8168,duplicates!A:C,3,FALSE)</f>
        <v>0</v>
      </c>
      <c r="AF8168" t="b">
        <f t="shared" si="123"/>
        <v>1</v>
      </c>
    </row>
    <row r="8169" spans="1:32" x14ac:dyDescent="0.2">
      <c r="A8169" t="s">
        <v>386</v>
      </c>
      <c r="B8169">
        <v>251</v>
      </c>
      <c r="C8169" t="s">
        <v>32</v>
      </c>
      <c r="D8169" t="s">
        <v>33</v>
      </c>
      <c r="E8169" s="4">
        <f>IF(ISBLANK(G8169),H8169,G8169)</f>
        <v>388</v>
      </c>
      <c r="F8169" s="9" t="b">
        <f>AND(ISBLANK(G8169),ISBLANK(H8169))</f>
        <v>0</v>
      </c>
      <c r="G8169" s="9">
        <v>388</v>
      </c>
      <c r="I8169">
        <v>391</v>
      </c>
      <c r="J8169" s="9" t="b">
        <f>AND(ISBLANK(K8169),ISBLANK(L8169))</f>
        <v>0</v>
      </c>
      <c r="K8169" s="9">
        <v>161</v>
      </c>
      <c r="M8169" s="15" t="b">
        <f>AND(ISBLANK(N8169),ISBLANK(O8169),ISBLANK(P8169))</f>
        <v>0</v>
      </c>
      <c r="P8169" s="15">
        <v>161</v>
      </c>
      <c r="R8169" s="18" t="b">
        <f>AND(ISBLANK(S8169),ISBLANK(T8169))</f>
        <v>0</v>
      </c>
      <c r="T8169" s="20">
        <v>0.99</v>
      </c>
      <c r="U8169" s="15" t="b">
        <f>AND(ISBLANK(V8169),ISBLANK(W8169),ISBLANK(X8169))</f>
        <v>0</v>
      </c>
      <c r="W8169" s="16">
        <v>1</v>
      </c>
      <c r="AA8169" t="s">
        <v>414</v>
      </c>
      <c r="AB8169" s="24" t="str">
        <f>IF(ISERR(MONTH(AA8169)),TRIM(SUBSTITUTE(AA8169,(RIGHT(TRIM(AA8169),4)),"")),TEXT(AA8169,"mmmm"))</f>
        <v>May</v>
      </c>
      <c r="AC8169" s="24">
        <f>IF(ISERR(YEAR(AA8169)),VALUE(RIGHT(TRIM(AA8169),4)),YEAR(AA8169))</f>
        <v>2015</v>
      </c>
      <c r="AD8169" t="s">
        <v>388</v>
      </c>
      <c r="AE8169" t="b">
        <f>VLOOKUP(AA8169,duplicates!A:C,3,FALSE)</f>
        <v>0</v>
      </c>
      <c r="AF8169" t="b">
        <f t="shared" si="123"/>
        <v>1</v>
      </c>
    </row>
    <row r="8170" spans="1:32" x14ac:dyDescent="0.2">
      <c r="A8170" t="s">
        <v>386</v>
      </c>
      <c r="B8170">
        <v>324</v>
      </c>
      <c r="C8170" t="s">
        <v>273</v>
      </c>
      <c r="D8170" t="s">
        <v>274</v>
      </c>
      <c r="E8170" s="4">
        <f>IF(ISBLANK(G8170),H8170,G8170)</f>
        <v>147</v>
      </c>
      <c r="F8170" s="9" t="b">
        <f>AND(ISBLANK(G8170),ISBLANK(H8170))</f>
        <v>0</v>
      </c>
      <c r="G8170" s="9">
        <v>147</v>
      </c>
      <c r="I8170">
        <v>353</v>
      </c>
      <c r="J8170" s="9" t="b">
        <f>AND(ISBLANK(K8170),ISBLANK(L8170))</f>
        <v>0</v>
      </c>
      <c r="K8170" s="9">
        <v>7</v>
      </c>
      <c r="M8170" s="15" t="b">
        <f>AND(ISBLANK(N8170),ISBLANK(O8170),ISBLANK(P8170))</f>
        <v>0</v>
      </c>
      <c r="P8170" s="15">
        <v>8</v>
      </c>
      <c r="R8170" s="18" t="b">
        <f>AND(ISBLANK(S8170),ISBLANK(T8170))</f>
        <v>0</v>
      </c>
      <c r="T8170" s="20">
        <v>0.42</v>
      </c>
      <c r="U8170" s="15" t="b">
        <f>AND(ISBLANK(V8170),ISBLANK(W8170),ISBLANK(X8170))</f>
        <v>0</v>
      </c>
      <c r="W8170" s="16">
        <v>0.88</v>
      </c>
      <c r="AA8170" t="s">
        <v>414</v>
      </c>
      <c r="AB8170" s="24" t="str">
        <f>IF(ISERR(MONTH(AA8170)),TRIM(SUBSTITUTE(AA8170,(RIGHT(TRIM(AA8170),4)),"")),TEXT(AA8170,"mmmm"))</f>
        <v>May</v>
      </c>
      <c r="AC8170" s="24">
        <f>IF(ISERR(YEAR(AA8170)),VALUE(RIGHT(TRIM(AA8170),4)),YEAR(AA8170))</f>
        <v>2015</v>
      </c>
      <c r="AD8170" t="s">
        <v>388</v>
      </c>
      <c r="AE8170" t="b">
        <f>VLOOKUP(AA8170,duplicates!A:C,3,FALSE)</f>
        <v>0</v>
      </c>
      <c r="AF8170" t="b">
        <f t="shared" si="123"/>
        <v>1</v>
      </c>
    </row>
    <row r="8171" spans="1:32" x14ac:dyDescent="0.2">
      <c r="A8171" t="s">
        <v>386</v>
      </c>
      <c r="B8171">
        <v>280</v>
      </c>
      <c r="C8171" t="s">
        <v>391</v>
      </c>
      <c r="D8171" t="s">
        <v>378</v>
      </c>
      <c r="E8171" s="4">
        <f>IF(ISBLANK(G8171),H8171,G8171)</f>
        <v>315</v>
      </c>
      <c r="F8171" s="9" t="b">
        <f>AND(ISBLANK(G8171),ISBLANK(H8171))</f>
        <v>0</v>
      </c>
      <c r="G8171" s="9">
        <v>315</v>
      </c>
      <c r="I8171">
        <v>321</v>
      </c>
      <c r="J8171" s="9" t="b">
        <f>AND(ISBLANK(K8171),ISBLANK(L8171))</f>
        <v>0</v>
      </c>
      <c r="K8171" s="9">
        <v>34</v>
      </c>
      <c r="M8171" s="15" t="b">
        <f>AND(ISBLANK(N8171),ISBLANK(O8171),ISBLANK(P8171))</f>
        <v>0</v>
      </c>
      <c r="P8171" s="15">
        <v>34</v>
      </c>
      <c r="R8171" s="18" t="b">
        <f>AND(ISBLANK(S8171),ISBLANK(T8171))</f>
        <v>0</v>
      </c>
      <c r="T8171" s="20">
        <v>0.98</v>
      </c>
      <c r="U8171" s="15" t="b">
        <f>AND(ISBLANK(V8171),ISBLANK(W8171),ISBLANK(X8171))</f>
        <v>0</v>
      </c>
      <c r="W8171" s="16">
        <v>1</v>
      </c>
      <c r="AA8171" t="s">
        <v>414</v>
      </c>
      <c r="AB8171" s="24" t="str">
        <f>IF(ISERR(MONTH(AA8171)),TRIM(SUBSTITUTE(AA8171,(RIGHT(TRIM(AA8171),4)),"")),TEXT(AA8171,"mmmm"))</f>
        <v>May</v>
      </c>
      <c r="AC8171" s="24">
        <f>IF(ISERR(YEAR(AA8171)),VALUE(RIGHT(TRIM(AA8171),4)),YEAR(AA8171))</f>
        <v>2015</v>
      </c>
      <c r="AD8171" t="s">
        <v>388</v>
      </c>
      <c r="AE8171" t="b">
        <f>VLOOKUP(AA8171,duplicates!A:C,3,FALSE)</f>
        <v>0</v>
      </c>
      <c r="AF8171" t="b">
        <f t="shared" si="123"/>
        <v>1</v>
      </c>
    </row>
    <row r="8172" spans="1:32" x14ac:dyDescent="0.2">
      <c r="A8172" t="s">
        <v>386</v>
      </c>
      <c r="B8172">
        <v>325</v>
      </c>
      <c r="C8172" t="s">
        <v>213</v>
      </c>
      <c r="D8172" t="s">
        <v>214</v>
      </c>
      <c r="E8172" s="4">
        <f>IF(ISBLANK(G8172),H8172,G8172)</f>
        <v>357</v>
      </c>
      <c r="F8172" s="9" t="b">
        <f>AND(ISBLANK(G8172),ISBLANK(H8172))</f>
        <v>0</v>
      </c>
      <c r="G8172" s="9">
        <v>357</v>
      </c>
      <c r="I8172">
        <v>378</v>
      </c>
      <c r="J8172" s="9" t="b">
        <f>AND(ISBLANK(K8172),ISBLANK(L8172))</f>
        <v>0</v>
      </c>
      <c r="K8172" s="9">
        <v>47</v>
      </c>
      <c r="M8172" s="15" t="b">
        <f>AND(ISBLANK(N8172),ISBLANK(O8172),ISBLANK(P8172))</f>
        <v>0</v>
      </c>
      <c r="P8172" s="15">
        <v>48</v>
      </c>
      <c r="R8172" s="18" t="b">
        <f>AND(ISBLANK(S8172),ISBLANK(T8172))</f>
        <v>0</v>
      </c>
      <c r="T8172" s="20">
        <v>0.94</v>
      </c>
      <c r="U8172" s="15" t="b">
        <f>AND(ISBLANK(V8172),ISBLANK(W8172),ISBLANK(X8172))</f>
        <v>0</v>
      </c>
      <c r="W8172" s="16">
        <v>0.98</v>
      </c>
      <c r="AA8172" t="s">
        <v>414</v>
      </c>
      <c r="AB8172" s="24" t="str">
        <f>IF(ISERR(MONTH(AA8172)),TRIM(SUBSTITUTE(AA8172,(RIGHT(TRIM(AA8172),4)),"")),TEXT(AA8172,"mmmm"))</f>
        <v>May</v>
      </c>
      <c r="AC8172" s="24">
        <f>IF(ISERR(YEAR(AA8172)),VALUE(RIGHT(TRIM(AA8172),4)),YEAR(AA8172))</f>
        <v>2015</v>
      </c>
      <c r="AD8172" t="s">
        <v>388</v>
      </c>
      <c r="AE8172" t="b">
        <f>VLOOKUP(AA8172,duplicates!A:C,3,FALSE)</f>
        <v>0</v>
      </c>
      <c r="AF8172" t="b">
        <f t="shared" si="123"/>
        <v>1</v>
      </c>
    </row>
    <row r="8173" spans="1:32" x14ac:dyDescent="0.2">
      <c r="A8173" t="s">
        <v>386</v>
      </c>
      <c r="B8173">
        <v>252</v>
      </c>
      <c r="C8173" t="s">
        <v>185</v>
      </c>
      <c r="D8173" t="s">
        <v>186</v>
      </c>
      <c r="E8173" s="4">
        <f>IF(ISBLANK(G8173),H8173,G8173)</f>
        <v>397</v>
      </c>
      <c r="F8173" s="9" t="b">
        <f>AND(ISBLANK(G8173),ISBLANK(H8173))</f>
        <v>0</v>
      </c>
      <c r="G8173" s="9">
        <v>397</v>
      </c>
      <c r="I8173">
        <v>407</v>
      </c>
      <c r="J8173" s="9" t="b">
        <f>AND(ISBLANK(K8173),ISBLANK(L8173))</f>
        <v>0</v>
      </c>
      <c r="K8173" s="9">
        <v>21</v>
      </c>
      <c r="M8173" s="15" t="b">
        <f>AND(ISBLANK(N8173),ISBLANK(O8173),ISBLANK(P8173))</f>
        <v>0</v>
      </c>
      <c r="P8173" s="15">
        <v>21</v>
      </c>
      <c r="R8173" s="18" t="b">
        <f>AND(ISBLANK(S8173),ISBLANK(T8173))</f>
        <v>0</v>
      </c>
      <c r="T8173" s="20">
        <v>0.98</v>
      </c>
      <c r="U8173" s="15" t="b">
        <f>AND(ISBLANK(V8173),ISBLANK(W8173),ISBLANK(X8173))</f>
        <v>0</v>
      </c>
      <c r="W8173" s="16">
        <v>1</v>
      </c>
      <c r="AA8173" t="s">
        <v>414</v>
      </c>
      <c r="AB8173" s="24" t="str">
        <f>IF(ISERR(MONTH(AA8173)),TRIM(SUBSTITUTE(AA8173,(RIGHT(TRIM(AA8173),4)),"")),TEXT(AA8173,"mmmm"))</f>
        <v>May</v>
      </c>
      <c r="AC8173" s="24">
        <f>IF(ISERR(YEAR(AA8173)),VALUE(RIGHT(TRIM(AA8173),4)),YEAR(AA8173))</f>
        <v>2015</v>
      </c>
      <c r="AD8173" t="s">
        <v>388</v>
      </c>
      <c r="AE8173" t="b">
        <f>VLOOKUP(AA8173,duplicates!A:C,3,FALSE)</f>
        <v>0</v>
      </c>
      <c r="AF8173" t="b">
        <f t="shared" si="123"/>
        <v>1</v>
      </c>
    </row>
    <row r="8174" spans="1:32" x14ac:dyDescent="0.2">
      <c r="A8174" t="s">
        <v>386</v>
      </c>
      <c r="B8174">
        <v>326</v>
      </c>
      <c r="C8174" t="s">
        <v>307</v>
      </c>
      <c r="D8174" t="s">
        <v>308</v>
      </c>
      <c r="E8174" s="4">
        <f>IF(ISBLANK(G8174),H8174,G8174)</f>
        <v>533</v>
      </c>
      <c r="F8174" s="9" t="b">
        <f>AND(ISBLANK(G8174),ISBLANK(H8174))</f>
        <v>0</v>
      </c>
      <c r="G8174" s="9">
        <v>533</v>
      </c>
      <c r="I8174">
        <v>577</v>
      </c>
      <c r="J8174" s="9" t="b">
        <f>AND(ISBLANK(K8174),ISBLANK(L8174))</f>
        <v>0</v>
      </c>
      <c r="K8174" s="9">
        <v>76</v>
      </c>
      <c r="M8174" s="15" t="b">
        <f>AND(ISBLANK(N8174),ISBLANK(O8174),ISBLANK(P8174))</f>
        <v>0</v>
      </c>
      <c r="P8174" s="15">
        <v>77</v>
      </c>
      <c r="R8174" s="18" t="b">
        <f>AND(ISBLANK(S8174),ISBLANK(T8174))</f>
        <v>0</v>
      </c>
      <c r="T8174" s="20">
        <v>0.92</v>
      </c>
      <c r="U8174" s="15" t="b">
        <f>AND(ISBLANK(V8174),ISBLANK(W8174),ISBLANK(X8174))</f>
        <v>0</v>
      </c>
      <c r="W8174" s="16">
        <v>0.99</v>
      </c>
      <c r="AA8174" t="s">
        <v>414</v>
      </c>
      <c r="AB8174" s="24" t="str">
        <f>IF(ISERR(MONTH(AA8174)),TRIM(SUBSTITUTE(AA8174,(RIGHT(TRIM(AA8174),4)),"")),TEXT(AA8174,"mmmm"))</f>
        <v>May</v>
      </c>
      <c r="AC8174" s="24">
        <f>IF(ISERR(YEAR(AA8174)),VALUE(RIGHT(TRIM(AA8174),4)),YEAR(AA8174))</f>
        <v>2015</v>
      </c>
      <c r="AD8174" t="s">
        <v>388</v>
      </c>
      <c r="AE8174" t="b">
        <f>VLOOKUP(AA8174,duplicates!A:C,3,FALSE)</f>
        <v>0</v>
      </c>
      <c r="AF8174" t="b">
        <f t="shared" si="123"/>
        <v>1</v>
      </c>
    </row>
    <row r="8175" spans="1:32" x14ac:dyDescent="0.2">
      <c r="A8175" t="s">
        <v>386</v>
      </c>
      <c r="B8175">
        <v>253</v>
      </c>
      <c r="C8175" t="s">
        <v>133</v>
      </c>
      <c r="D8175" t="s">
        <v>134</v>
      </c>
      <c r="E8175" s="4">
        <f>IF(ISBLANK(G8175),H8175,G8175)</f>
        <v>358</v>
      </c>
      <c r="F8175" s="9" t="b">
        <f>AND(ISBLANK(G8175),ISBLANK(H8175))</f>
        <v>0</v>
      </c>
      <c r="G8175" s="9">
        <v>358</v>
      </c>
      <c r="I8175">
        <v>359</v>
      </c>
      <c r="J8175" s="9" t="b">
        <f>AND(ISBLANK(K8175),ISBLANK(L8175))</f>
        <v>0</v>
      </c>
      <c r="K8175" s="9">
        <v>5</v>
      </c>
      <c r="M8175" s="15" t="b">
        <f>AND(ISBLANK(N8175),ISBLANK(O8175),ISBLANK(P8175))</f>
        <v>0</v>
      </c>
      <c r="P8175" s="15">
        <v>5</v>
      </c>
      <c r="R8175" s="18" t="b">
        <f>AND(ISBLANK(S8175),ISBLANK(T8175))</f>
        <v>0</v>
      </c>
      <c r="T8175" s="20">
        <v>1</v>
      </c>
      <c r="U8175" s="15" t="b">
        <f>AND(ISBLANK(V8175),ISBLANK(W8175),ISBLANK(X8175))</f>
        <v>0</v>
      </c>
      <c r="W8175" s="16">
        <v>1</v>
      </c>
      <c r="AA8175" t="s">
        <v>414</v>
      </c>
      <c r="AB8175" s="24" t="str">
        <f>IF(ISERR(MONTH(AA8175)),TRIM(SUBSTITUTE(AA8175,(RIGHT(TRIM(AA8175),4)),"")),TEXT(AA8175,"mmmm"))</f>
        <v>May</v>
      </c>
      <c r="AC8175" s="24">
        <f>IF(ISERR(YEAR(AA8175)),VALUE(RIGHT(TRIM(AA8175),4)),YEAR(AA8175))</f>
        <v>2015</v>
      </c>
      <c r="AD8175" t="s">
        <v>388</v>
      </c>
      <c r="AE8175" t="b">
        <f>VLOOKUP(AA8175,duplicates!A:C,3,FALSE)</f>
        <v>0</v>
      </c>
      <c r="AF8175" t="b">
        <f t="shared" si="123"/>
        <v>1</v>
      </c>
    </row>
    <row r="8176" spans="1:32" x14ac:dyDescent="0.2">
      <c r="A8176" t="s">
        <v>386</v>
      </c>
      <c r="B8176">
        <v>254</v>
      </c>
      <c r="C8176" t="s">
        <v>43</v>
      </c>
      <c r="D8176" t="s">
        <v>44</v>
      </c>
      <c r="E8176" s="4">
        <f>IF(ISBLANK(G8176),H8176,G8176)</f>
        <v>240</v>
      </c>
      <c r="F8176" s="9" t="b">
        <f>AND(ISBLANK(G8176),ISBLANK(H8176))</f>
        <v>0</v>
      </c>
      <c r="G8176" s="9">
        <v>240</v>
      </c>
      <c r="I8176">
        <v>378</v>
      </c>
      <c r="J8176" s="9" t="b">
        <f>AND(ISBLANK(K8176),ISBLANK(L8176))</f>
        <v>0</v>
      </c>
      <c r="K8176" s="9">
        <v>39</v>
      </c>
      <c r="M8176" s="15" t="b">
        <f>AND(ISBLANK(N8176),ISBLANK(O8176),ISBLANK(P8176))</f>
        <v>0</v>
      </c>
      <c r="P8176" s="15">
        <v>39</v>
      </c>
      <c r="R8176" s="18" t="b">
        <f>AND(ISBLANK(S8176),ISBLANK(T8176))</f>
        <v>0</v>
      </c>
      <c r="T8176" s="20">
        <v>0.63</v>
      </c>
      <c r="U8176" s="15" t="b">
        <f>AND(ISBLANK(V8176),ISBLANK(W8176),ISBLANK(X8176))</f>
        <v>0</v>
      </c>
      <c r="W8176" s="16">
        <v>1</v>
      </c>
      <c r="AA8176" t="s">
        <v>414</v>
      </c>
      <c r="AB8176" s="24" t="str">
        <f>IF(ISERR(MONTH(AA8176)),TRIM(SUBSTITUTE(AA8176,(RIGHT(TRIM(AA8176),4)),"")),TEXT(AA8176,"mmmm"))</f>
        <v>May</v>
      </c>
      <c r="AC8176" s="24">
        <f>IF(ISERR(YEAR(AA8176)),VALUE(RIGHT(TRIM(AA8176),4)),YEAR(AA8176))</f>
        <v>2015</v>
      </c>
      <c r="AD8176" t="s">
        <v>388</v>
      </c>
      <c r="AE8176" t="b">
        <f>VLOOKUP(AA8176,duplicates!A:C,3,FALSE)</f>
        <v>0</v>
      </c>
      <c r="AF8176" t="b">
        <f t="shared" si="123"/>
        <v>1</v>
      </c>
    </row>
    <row r="8177" spans="1:32" x14ac:dyDescent="0.2">
      <c r="A8177" t="s">
        <v>386</v>
      </c>
      <c r="B8177">
        <v>255</v>
      </c>
      <c r="C8177" t="s">
        <v>51</v>
      </c>
      <c r="D8177" t="s">
        <v>52</v>
      </c>
      <c r="E8177" s="4">
        <f>IF(ISBLANK(G8177),H8177,G8177)</f>
        <v>16</v>
      </c>
      <c r="F8177" s="9" t="b">
        <f>AND(ISBLANK(G8177),ISBLANK(H8177))</f>
        <v>0</v>
      </c>
      <c r="G8177" s="9">
        <v>16</v>
      </c>
      <c r="I8177">
        <v>16</v>
      </c>
      <c r="J8177" s="9" t="b">
        <f>AND(ISBLANK(K8177),ISBLANK(L8177))</f>
        <v>0</v>
      </c>
      <c r="K8177" s="9">
        <v>1</v>
      </c>
      <c r="M8177" s="15" t="b">
        <f>AND(ISBLANK(N8177),ISBLANK(O8177),ISBLANK(P8177))</f>
        <v>0</v>
      </c>
      <c r="P8177" s="15">
        <v>1</v>
      </c>
      <c r="R8177" s="18" t="b">
        <f>AND(ISBLANK(S8177),ISBLANK(T8177))</f>
        <v>0</v>
      </c>
      <c r="T8177" s="20">
        <v>1</v>
      </c>
      <c r="U8177" s="15" t="b">
        <f>AND(ISBLANK(V8177),ISBLANK(W8177),ISBLANK(X8177))</f>
        <v>0</v>
      </c>
      <c r="W8177" s="16">
        <v>1</v>
      </c>
      <c r="AA8177" t="s">
        <v>414</v>
      </c>
      <c r="AB8177" s="24" t="str">
        <f>IF(ISERR(MONTH(AA8177)),TRIM(SUBSTITUTE(AA8177,(RIGHT(TRIM(AA8177),4)),"")),TEXT(AA8177,"mmmm"))</f>
        <v>May</v>
      </c>
      <c r="AC8177" s="24">
        <f>IF(ISERR(YEAR(AA8177)),VALUE(RIGHT(TRIM(AA8177),4)),YEAR(AA8177))</f>
        <v>2015</v>
      </c>
      <c r="AD8177" t="s">
        <v>388</v>
      </c>
      <c r="AE8177" t="b">
        <f>VLOOKUP(AA8177,duplicates!A:C,3,FALSE)</f>
        <v>0</v>
      </c>
      <c r="AF8177" t="b">
        <f t="shared" si="123"/>
        <v>1</v>
      </c>
    </row>
    <row r="8178" spans="1:32" x14ac:dyDescent="0.2">
      <c r="A8178" t="s">
        <v>386</v>
      </c>
      <c r="B8178">
        <v>256</v>
      </c>
      <c r="C8178" t="s">
        <v>77</v>
      </c>
      <c r="D8178" t="s">
        <v>78</v>
      </c>
      <c r="E8178" s="4" t="str">
        <f>IF(ISBLANK(G8178),H8178,G8178)</f>
        <v>NOT IN MONTH</v>
      </c>
      <c r="F8178" s="9" t="b">
        <f>AND(ISBLANK(G8178),ISBLANK(H8178))</f>
        <v>0</v>
      </c>
      <c r="G8178" s="9" t="s">
        <v>356</v>
      </c>
      <c r="I8178" t="s">
        <v>356</v>
      </c>
      <c r="J8178" s="9" t="b">
        <f>AND(ISBLANK(K8178),ISBLANK(L8178))</f>
        <v>0</v>
      </c>
      <c r="K8178" s="9" t="s">
        <v>356</v>
      </c>
      <c r="M8178" s="15" t="b">
        <f>AND(ISBLANK(N8178),ISBLANK(O8178),ISBLANK(P8178))</f>
        <v>0</v>
      </c>
      <c r="P8178" s="15" t="s">
        <v>356</v>
      </c>
      <c r="R8178" s="18" t="b">
        <f>AND(ISBLANK(S8178),ISBLANK(T8178))</f>
        <v>0</v>
      </c>
      <c r="T8178" s="18" t="s">
        <v>27</v>
      </c>
      <c r="U8178" s="15" t="b">
        <f>AND(ISBLANK(V8178),ISBLANK(W8178),ISBLANK(X8178))</f>
        <v>0</v>
      </c>
      <c r="W8178" s="15" t="s">
        <v>27</v>
      </c>
      <c r="AA8178" t="s">
        <v>414</v>
      </c>
      <c r="AB8178" s="24" t="str">
        <f>IF(ISERR(MONTH(AA8178)),TRIM(SUBSTITUTE(AA8178,(RIGHT(TRIM(AA8178),4)),"")),TEXT(AA8178,"mmmm"))</f>
        <v>May</v>
      </c>
      <c r="AC8178" s="24">
        <f>IF(ISERR(YEAR(AA8178)),VALUE(RIGHT(TRIM(AA8178),4)),YEAR(AA8178))</f>
        <v>2015</v>
      </c>
      <c r="AD8178" t="s">
        <v>388</v>
      </c>
      <c r="AE8178" t="b">
        <f>VLOOKUP(AA8178,duplicates!A:C,3,FALSE)</f>
        <v>0</v>
      </c>
      <c r="AF8178" t="b">
        <f t="shared" si="123"/>
        <v>1</v>
      </c>
    </row>
    <row r="8179" spans="1:32" x14ac:dyDescent="0.2">
      <c r="A8179" t="s">
        <v>386</v>
      </c>
      <c r="B8179">
        <v>257</v>
      </c>
      <c r="C8179" t="s">
        <v>139</v>
      </c>
      <c r="D8179" t="s">
        <v>140</v>
      </c>
      <c r="E8179" s="4">
        <f>IF(ISBLANK(G8179),H8179,G8179)</f>
        <v>504</v>
      </c>
      <c r="F8179" s="9" t="b">
        <f>AND(ISBLANK(G8179),ISBLANK(H8179))</f>
        <v>0</v>
      </c>
      <c r="G8179" s="9">
        <v>504</v>
      </c>
      <c r="I8179">
        <v>543</v>
      </c>
      <c r="J8179" s="9" t="b">
        <f>AND(ISBLANK(K8179),ISBLANK(L8179))</f>
        <v>0</v>
      </c>
      <c r="K8179" s="9">
        <v>97</v>
      </c>
      <c r="M8179" s="15" t="b">
        <f>AND(ISBLANK(N8179),ISBLANK(O8179),ISBLANK(P8179))</f>
        <v>0</v>
      </c>
      <c r="P8179" s="15">
        <v>97</v>
      </c>
      <c r="R8179" s="18" t="b">
        <f>AND(ISBLANK(S8179),ISBLANK(T8179))</f>
        <v>0</v>
      </c>
      <c r="T8179" s="20">
        <v>0.93</v>
      </c>
      <c r="U8179" s="15" t="b">
        <f>AND(ISBLANK(V8179),ISBLANK(W8179),ISBLANK(X8179))</f>
        <v>0</v>
      </c>
      <c r="W8179" s="16">
        <v>1</v>
      </c>
      <c r="AA8179" t="s">
        <v>414</v>
      </c>
      <c r="AB8179" s="24" t="str">
        <f>IF(ISERR(MONTH(AA8179)),TRIM(SUBSTITUTE(AA8179,(RIGHT(TRIM(AA8179),4)),"")),TEXT(AA8179,"mmmm"))</f>
        <v>May</v>
      </c>
      <c r="AC8179" s="24">
        <f>IF(ISERR(YEAR(AA8179)),VALUE(RIGHT(TRIM(AA8179),4)),YEAR(AA8179))</f>
        <v>2015</v>
      </c>
      <c r="AD8179" t="s">
        <v>388</v>
      </c>
      <c r="AE8179" t="b">
        <f>VLOOKUP(AA8179,duplicates!A:C,3,FALSE)</f>
        <v>0</v>
      </c>
      <c r="AF8179" t="b">
        <f t="shared" si="123"/>
        <v>1</v>
      </c>
    </row>
    <row r="8180" spans="1:32" x14ac:dyDescent="0.2">
      <c r="A8180" t="s">
        <v>386</v>
      </c>
      <c r="B8180">
        <v>258</v>
      </c>
      <c r="C8180" t="s">
        <v>36</v>
      </c>
      <c r="D8180" t="s">
        <v>37</v>
      </c>
      <c r="E8180" s="4">
        <f>IF(ISBLANK(G8180),H8180,G8180)</f>
        <v>144</v>
      </c>
      <c r="F8180" s="9" t="b">
        <f>AND(ISBLANK(G8180),ISBLANK(H8180))</f>
        <v>0</v>
      </c>
      <c r="G8180" s="9">
        <v>144</v>
      </c>
      <c r="I8180">
        <v>153</v>
      </c>
      <c r="J8180" s="9" t="b">
        <f>AND(ISBLANK(K8180),ISBLANK(L8180))</f>
        <v>0</v>
      </c>
      <c r="K8180" s="9">
        <v>17</v>
      </c>
      <c r="M8180" s="15" t="b">
        <f>AND(ISBLANK(N8180),ISBLANK(O8180),ISBLANK(P8180))</f>
        <v>0</v>
      </c>
      <c r="P8180" s="15">
        <v>17</v>
      </c>
      <c r="R8180" s="18" t="b">
        <f>AND(ISBLANK(S8180),ISBLANK(T8180))</f>
        <v>0</v>
      </c>
      <c r="T8180" s="20">
        <v>0.94</v>
      </c>
      <c r="U8180" s="15" t="b">
        <f>AND(ISBLANK(V8180),ISBLANK(W8180),ISBLANK(X8180))</f>
        <v>0</v>
      </c>
      <c r="W8180" s="16">
        <v>1</v>
      </c>
      <c r="AA8180" t="s">
        <v>414</v>
      </c>
      <c r="AB8180" s="24" t="str">
        <f>IF(ISERR(MONTH(AA8180)),TRIM(SUBSTITUTE(AA8180,(RIGHT(TRIM(AA8180),4)),"")),TEXT(AA8180,"mmmm"))</f>
        <v>May</v>
      </c>
      <c r="AC8180" s="24">
        <f>IF(ISERR(YEAR(AA8180)),VALUE(RIGHT(TRIM(AA8180),4)),YEAR(AA8180))</f>
        <v>2015</v>
      </c>
      <c r="AD8180" t="s">
        <v>388</v>
      </c>
      <c r="AE8180" t="b">
        <f>VLOOKUP(AA8180,duplicates!A:C,3,FALSE)</f>
        <v>0</v>
      </c>
      <c r="AF8180" t="b">
        <f t="shared" si="123"/>
        <v>1</v>
      </c>
    </row>
    <row r="8181" spans="1:32" x14ac:dyDescent="0.2">
      <c r="A8181" t="s">
        <v>386</v>
      </c>
      <c r="B8181">
        <v>259</v>
      </c>
      <c r="C8181" t="s">
        <v>165</v>
      </c>
      <c r="D8181" t="s">
        <v>166</v>
      </c>
      <c r="E8181" s="4">
        <f>IF(ISBLANK(G8181),H8181,G8181)</f>
        <v>356</v>
      </c>
      <c r="F8181" s="9" t="b">
        <f>AND(ISBLANK(G8181),ISBLANK(H8181))</f>
        <v>0</v>
      </c>
      <c r="G8181" s="9">
        <v>356</v>
      </c>
      <c r="I8181">
        <v>394</v>
      </c>
      <c r="J8181" s="9" t="b">
        <f>AND(ISBLANK(K8181),ISBLANK(L8181))</f>
        <v>0</v>
      </c>
      <c r="K8181" s="9">
        <v>23</v>
      </c>
      <c r="M8181" s="15" t="b">
        <f>AND(ISBLANK(N8181),ISBLANK(O8181),ISBLANK(P8181))</f>
        <v>0</v>
      </c>
      <c r="P8181" s="15">
        <v>25</v>
      </c>
      <c r="R8181" s="18" t="b">
        <f>AND(ISBLANK(S8181),ISBLANK(T8181))</f>
        <v>0</v>
      </c>
      <c r="T8181" s="20">
        <v>0.9</v>
      </c>
      <c r="U8181" s="15" t="b">
        <f>AND(ISBLANK(V8181),ISBLANK(W8181),ISBLANK(X8181))</f>
        <v>0</v>
      </c>
      <c r="W8181" s="16">
        <v>0.92</v>
      </c>
      <c r="AA8181" t="s">
        <v>414</v>
      </c>
      <c r="AB8181" s="24" t="str">
        <f>IF(ISERR(MONTH(AA8181)),TRIM(SUBSTITUTE(AA8181,(RIGHT(TRIM(AA8181),4)),"")),TEXT(AA8181,"mmmm"))</f>
        <v>May</v>
      </c>
      <c r="AC8181" s="24">
        <f>IF(ISERR(YEAR(AA8181)),VALUE(RIGHT(TRIM(AA8181),4)),YEAR(AA8181))</f>
        <v>2015</v>
      </c>
      <c r="AD8181" t="s">
        <v>388</v>
      </c>
      <c r="AE8181" t="b">
        <f>VLOOKUP(AA8181,duplicates!A:C,3,FALSE)</f>
        <v>0</v>
      </c>
      <c r="AF8181" t="b">
        <f t="shared" si="123"/>
        <v>1</v>
      </c>
    </row>
    <row r="8182" spans="1:32" x14ac:dyDescent="0.2">
      <c r="A8182" t="s">
        <v>386</v>
      </c>
      <c r="B8182">
        <v>327</v>
      </c>
      <c r="C8182" t="s">
        <v>259</v>
      </c>
      <c r="D8182" t="s">
        <v>260</v>
      </c>
      <c r="E8182" s="4">
        <f>IF(ISBLANK(G8182),H8182,G8182)</f>
        <v>251</v>
      </c>
      <c r="F8182" s="9" t="b">
        <f>AND(ISBLANK(G8182),ISBLANK(H8182))</f>
        <v>0</v>
      </c>
      <c r="G8182" s="9">
        <v>251</v>
      </c>
      <c r="I8182">
        <v>329</v>
      </c>
      <c r="J8182" s="9" t="b">
        <f>AND(ISBLANK(K8182),ISBLANK(L8182))</f>
        <v>0</v>
      </c>
      <c r="K8182" s="9">
        <v>82</v>
      </c>
      <c r="M8182" s="15" t="b">
        <f>AND(ISBLANK(N8182),ISBLANK(O8182),ISBLANK(P8182))</f>
        <v>0</v>
      </c>
      <c r="P8182" s="15">
        <v>82</v>
      </c>
      <c r="R8182" s="18" t="b">
        <f>AND(ISBLANK(S8182),ISBLANK(T8182))</f>
        <v>0</v>
      </c>
      <c r="T8182" s="20">
        <v>0.76</v>
      </c>
      <c r="U8182" s="15" t="b">
        <f>AND(ISBLANK(V8182),ISBLANK(W8182),ISBLANK(X8182))</f>
        <v>0</v>
      </c>
      <c r="W8182" s="16">
        <v>1</v>
      </c>
      <c r="AA8182" t="s">
        <v>414</v>
      </c>
      <c r="AB8182" s="24" t="str">
        <f>IF(ISERR(MONTH(AA8182)),TRIM(SUBSTITUTE(AA8182,(RIGHT(TRIM(AA8182),4)),"")),TEXT(AA8182,"mmmm"))</f>
        <v>May</v>
      </c>
      <c r="AC8182" s="24">
        <f>IF(ISERR(YEAR(AA8182)),VALUE(RIGHT(TRIM(AA8182),4)),YEAR(AA8182))</f>
        <v>2015</v>
      </c>
      <c r="AD8182" t="s">
        <v>388</v>
      </c>
      <c r="AE8182" t="b">
        <f>VLOOKUP(AA8182,duplicates!A:C,3,FALSE)</f>
        <v>0</v>
      </c>
      <c r="AF8182" t="b">
        <f t="shared" si="123"/>
        <v>1</v>
      </c>
    </row>
    <row r="8183" spans="1:32" x14ac:dyDescent="0.2">
      <c r="A8183" t="s">
        <v>386</v>
      </c>
      <c r="B8183">
        <v>260</v>
      </c>
      <c r="C8183" t="s">
        <v>61</v>
      </c>
      <c r="D8183" t="s">
        <v>62</v>
      </c>
      <c r="E8183" s="4">
        <f>IF(ISBLANK(G8183),H8183,G8183)</f>
        <v>260</v>
      </c>
      <c r="F8183" s="9" t="b">
        <f>AND(ISBLANK(G8183),ISBLANK(H8183))</f>
        <v>0</v>
      </c>
      <c r="G8183" s="9">
        <v>260</v>
      </c>
      <c r="I8183">
        <v>282</v>
      </c>
      <c r="J8183" s="9" t="b">
        <f>AND(ISBLANK(K8183),ISBLANK(L8183))</f>
        <v>0</v>
      </c>
      <c r="K8183" s="9">
        <v>39</v>
      </c>
      <c r="M8183" s="15" t="b">
        <f>AND(ISBLANK(N8183),ISBLANK(O8183),ISBLANK(P8183))</f>
        <v>0</v>
      </c>
      <c r="P8183" s="15">
        <v>39</v>
      </c>
      <c r="R8183" s="18" t="b">
        <f>AND(ISBLANK(S8183),ISBLANK(T8183))</f>
        <v>0</v>
      </c>
      <c r="T8183" s="20">
        <v>0.92</v>
      </c>
      <c r="U8183" s="15" t="b">
        <f>AND(ISBLANK(V8183),ISBLANK(W8183),ISBLANK(X8183))</f>
        <v>0</v>
      </c>
      <c r="W8183" s="16">
        <v>1</v>
      </c>
      <c r="AA8183" t="s">
        <v>414</v>
      </c>
      <c r="AB8183" s="24" t="str">
        <f>IF(ISERR(MONTH(AA8183)),TRIM(SUBSTITUTE(AA8183,(RIGHT(TRIM(AA8183),4)),"")),TEXT(AA8183,"mmmm"))</f>
        <v>May</v>
      </c>
      <c r="AC8183" s="24">
        <f>IF(ISERR(YEAR(AA8183)),VALUE(RIGHT(TRIM(AA8183),4)),YEAR(AA8183))</f>
        <v>2015</v>
      </c>
      <c r="AD8183" t="s">
        <v>388</v>
      </c>
      <c r="AE8183" t="b">
        <f>VLOOKUP(AA8183,duplicates!A:C,3,FALSE)</f>
        <v>0</v>
      </c>
      <c r="AF8183" t="b">
        <f t="shared" si="123"/>
        <v>1</v>
      </c>
    </row>
    <row r="8184" spans="1:32" x14ac:dyDescent="0.2">
      <c r="A8184" t="s">
        <v>386</v>
      </c>
      <c r="B8184">
        <v>261</v>
      </c>
      <c r="C8184" t="s">
        <v>343</v>
      </c>
      <c r="D8184" t="s">
        <v>344</v>
      </c>
      <c r="E8184" s="4">
        <f>IF(ISBLANK(G8184),H8184,G8184)</f>
        <v>1</v>
      </c>
      <c r="F8184" s="9" t="b">
        <f>AND(ISBLANK(G8184),ISBLANK(H8184))</f>
        <v>0</v>
      </c>
      <c r="G8184" s="9">
        <v>1</v>
      </c>
      <c r="I8184">
        <v>1</v>
      </c>
      <c r="J8184" s="9" t="b">
        <f>AND(ISBLANK(K8184),ISBLANK(L8184))</f>
        <v>0</v>
      </c>
      <c r="K8184" s="9">
        <v>0</v>
      </c>
      <c r="M8184" s="15" t="b">
        <f>AND(ISBLANK(N8184),ISBLANK(O8184),ISBLANK(P8184))</f>
        <v>0</v>
      </c>
      <c r="P8184" s="15">
        <v>0</v>
      </c>
      <c r="R8184" s="18" t="b">
        <f>AND(ISBLANK(S8184),ISBLANK(T8184))</f>
        <v>0</v>
      </c>
      <c r="T8184" s="20">
        <v>1</v>
      </c>
      <c r="U8184" s="15" t="b">
        <f>AND(ISBLANK(V8184),ISBLANK(W8184),ISBLANK(X8184))</f>
        <v>0</v>
      </c>
      <c r="W8184" s="15" t="s">
        <v>27</v>
      </c>
      <c r="AA8184" t="s">
        <v>414</v>
      </c>
      <c r="AB8184" s="24" t="str">
        <f>IF(ISERR(MONTH(AA8184)),TRIM(SUBSTITUTE(AA8184,(RIGHT(TRIM(AA8184),4)),"")),TEXT(AA8184,"mmmm"))</f>
        <v>May</v>
      </c>
      <c r="AC8184" s="24">
        <f>IF(ISERR(YEAR(AA8184)),VALUE(RIGHT(TRIM(AA8184),4)),YEAR(AA8184))</f>
        <v>2015</v>
      </c>
      <c r="AD8184" t="s">
        <v>388</v>
      </c>
      <c r="AE8184" t="b">
        <f>VLOOKUP(AA8184,duplicates!A:C,3,FALSE)</f>
        <v>0</v>
      </c>
      <c r="AF8184" t="b">
        <f t="shared" si="123"/>
        <v>1</v>
      </c>
    </row>
    <row r="8185" spans="1:32" x14ac:dyDescent="0.2">
      <c r="A8185" t="s">
        <v>386</v>
      </c>
      <c r="B8185">
        <v>262</v>
      </c>
      <c r="C8185" t="s">
        <v>85</v>
      </c>
      <c r="D8185" t="s">
        <v>86</v>
      </c>
      <c r="E8185" s="4">
        <f>IF(ISBLANK(G8185),H8185,G8185)</f>
        <v>229</v>
      </c>
      <c r="F8185" s="9" t="b">
        <f>AND(ISBLANK(G8185),ISBLANK(H8185))</f>
        <v>0</v>
      </c>
      <c r="G8185" s="9">
        <v>229</v>
      </c>
      <c r="I8185">
        <v>309</v>
      </c>
      <c r="J8185" s="9" t="b">
        <f>AND(ISBLANK(K8185),ISBLANK(L8185))</f>
        <v>0</v>
      </c>
      <c r="K8185" s="9">
        <v>20</v>
      </c>
      <c r="M8185" s="15" t="b">
        <f>AND(ISBLANK(N8185),ISBLANK(O8185),ISBLANK(P8185))</f>
        <v>0</v>
      </c>
      <c r="P8185" s="15">
        <v>27</v>
      </c>
      <c r="R8185" s="18" t="b">
        <f>AND(ISBLANK(S8185),ISBLANK(T8185))</f>
        <v>0</v>
      </c>
      <c r="T8185" s="20">
        <v>0.74</v>
      </c>
      <c r="U8185" s="15" t="b">
        <f>AND(ISBLANK(V8185),ISBLANK(W8185),ISBLANK(X8185))</f>
        <v>0</v>
      </c>
      <c r="W8185" s="16">
        <v>0.74</v>
      </c>
      <c r="AA8185" t="s">
        <v>414</v>
      </c>
      <c r="AB8185" s="24" t="str">
        <f>IF(ISERR(MONTH(AA8185)),TRIM(SUBSTITUTE(AA8185,(RIGHT(TRIM(AA8185),4)),"")),TEXT(AA8185,"mmmm"))</f>
        <v>May</v>
      </c>
      <c r="AC8185" s="24">
        <f>IF(ISERR(YEAR(AA8185)),VALUE(RIGHT(TRIM(AA8185),4)),YEAR(AA8185))</f>
        <v>2015</v>
      </c>
      <c r="AD8185" t="s">
        <v>388</v>
      </c>
      <c r="AE8185" t="b">
        <f>VLOOKUP(AA8185,duplicates!A:C,3,FALSE)</f>
        <v>0</v>
      </c>
      <c r="AF8185" t="b">
        <f t="shared" si="123"/>
        <v>1</v>
      </c>
    </row>
    <row r="8186" spans="1:32" x14ac:dyDescent="0.2">
      <c r="A8186" t="s">
        <v>386</v>
      </c>
      <c r="B8186">
        <v>263</v>
      </c>
      <c r="C8186" t="s">
        <v>73</v>
      </c>
      <c r="D8186" t="s">
        <v>74</v>
      </c>
      <c r="E8186" s="4">
        <f>IF(ISBLANK(G8186),H8186,G8186)</f>
        <v>254</v>
      </c>
      <c r="F8186" s="9" t="b">
        <f>AND(ISBLANK(G8186),ISBLANK(H8186))</f>
        <v>0</v>
      </c>
      <c r="G8186" s="9">
        <v>254</v>
      </c>
      <c r="I8186">
        <v>551</v>
      </c>
      <c r="J8186" s="9" t="b">
        <f>AND(ISBLANK(K8186),ISBLANK(L8186))</f>
        <v>0</v>
      </c>
      <c r="K8186" s="9">
        <v>13</v>
      </c>
      <c r="M8186" s="15" t="b">
        <f>AND(ISBLANK(N8186),ISBLANK(O8186),ISBLANK(P8186))</f>
        <v>0</v>
      </c>
      <c r="P8186" s="15">
        <v>75</v>
      </c>
      <c r="R8186" s="18" t="b">
        <f>AND(ISBLANK(S8186),ISBLANK(T8186))</f>
        <v>0</v>
      </c>
      <c r="T8186" s="20">
        <v>0.46</v>
      </c>
      <c r="U8186" s="15" t="b">
        <f>AND(ISBLANK(V8186),ISBLANK(W8186),ISBLANK(X8186))</f>
        <v>0</v>
      </c>
      <c r="W8186" s="16">
        <v>0.17</v>
      </c>
      <c r="AA8186" t="s">
        <v>414</v>
      </c>
      <c r="AB8186" s="24" t="str">
        <f>IF(ISERR(MONTH(AA8186)),TRIM(SUBSTITUTE(AA8186,(RIGHT(TRIM(AA8186),4)),"")),TEXT(AA8186,"mmmm"))</f>
        <v>May</v>
      </c>
      <c r="AC8186" s="24">
        <f>IF(ISERR(YEAR(AA8186)),VALUE(RIGHT(TRIM(AA8186),4)),YEAR(AA8186))</f>
        <v>2015</v>
      </c>
      <c r="AD8186" t="s">
        <v>388</v>
      </c>
      <c r="AE8186" t="b">
        <f>VLOOKUP(AA8186,duplicates!A:C,3,FALSE)</f>
        <v>0</v>
      </c>
      <c r="AF8186" t="b">
        <f t="shared" si="123"/>
        <v>1</v>
      </c>
    </row>
    <row r="8187" spans="1:32" x14ac:dyDescent="0.2">
      <c r="A8187" t="s">
        <v>386</v>
      </c>
      <c r="B8187">
        <v>264</v>
      </c>
      <c r="C8187" t="s">
        <v>151</v>
      </c>
      <c r="D8187" t="s">
        <v>152</v>
      </c>
      <c r="E8187" s="4">
        <f>IF(ISBLANK(G8187),H8187,G8187)</f>
        <v>13</v>
      </c>
      <c r="F8187" s="9" t="b">
        <f>AND(ISBLANK(G8187),ISBLANK(H8187))</f>
        <v>0</v>
      </c>
      <c r="G8187" s="9">
        <v>13</v>
      </c>
      <c r="I8187">
        <v>13</v>
      </c>
      <c r="J8187" s="9" t="b">
        <f>AND(ISBLANK(K8187),ISBLANK(L8187))</f>
        <v>0</v>
      </c>
      <c r="K8187" s="9">
        <v>2</v>
      </c>
      <c r="M8187" s="15" t="b">
        <f>AND(ISBLANK(N8187),ISBLANK(O8187),ISBLANK(P8187))</f>
        <v>0</v>
      </c>
      <c r="P8187" s="15">
        <v>2</v>
      </c>
      <c r="R8187" s="18" t="b">
        <f>AND(ISBLANK(S8187),ISBLANK(T8187))</f>
        <v>0</v>
      </c>
      <c r="T8187" s="20">
        <v>1</v>
      </c>
      <c r="U8187" s="15" t="b">
        <f>AND(ISBLANK(V8187),ISBLANK(W8187),ISBLANK(X8187))</f>
        <v>0</v>
      </c>
      <c r="W8187" s="16">
        <v>1</v>
      </c>
      <c r="AA8187" t="s">
        <v>414</v>
      </c>
      <c r="AB8187" s="24" t="str">
        <f>IF(ISERR(MONTH(AA8187)),TRIM(SUBSTITUTE(AA8187,(RIGHT(TRIM(AA8187),4)),"")),TEXT(AA8187,"mmmm"))</f>
        <v>May</v>
      </c>
      <c r="AC8187" s="24">
        <f>IF(ISERR(YEAR(AA8187)),VALUE(RIGHT(TRIM(AA8187),4)),YEAR(AA8187))</f>
        <v>2015</v>
      </c>
      <c r="AD8187" t="s">
        <v>388</v>
      </c>
      <c r="AE8187" t="b">
        <f>VLOOKUP(AA8187,duplicates!A:C,3,FALSE)</f>
        <v>0</v>
      </c>
      <c r="AF8187" t="b">
        <f t="shared" si="123"/>
        <v>1</v>
      </c>
    </row>
    <row r="8188" spans="1:32" x14ac:dyDescent="0.2">
      <c r="A8188" t="s">
        <v>386</v>
      </c>
      <c r="B8188">
        <v>265</v>
      </c>
      <c r="C8188" t="s">
        <v>197</v>
      </c>
      <c r="D8188" t="s">
        <v>198</v>
      </c>
      <c r="E8188" s="4">
        <f>IF(ISBLANK(G8188),H8188,G8188)</f>
        <v>3</v>
      </c>
      <c r="F8188" s="9" t="b">
        <f>AND(ISBLANK(G8188),ISBLANK(H8188))</f>
        <v>0</v>
      </c>
      <c r="G8188" s="9">
        <v>3</v>
      </c>
      <c r="I8188">
        <v>5</v>
      </c>
      <c r="J8188" s="9" t="b">
        <f>AND(ISBLANK(K8188),ISBLANK(L8188))</f>
        <v>0</v>
      </c>
      <c r="K8188" s="9">
        <v>0</v>
      </c>
      <c r="M8188" s="15" t="b">
        <f>AND(ISBLANK(N8188),ISBLANK(O8188),ISBLANK(P8188))</f>
        <v>0</v>
      </c>
      <c r="P8188" s="15">
        <v>0</v>
      </c>
      <c r="R8188" s="18" t="b">
        <f>AND(ISBLANK(S8188),ISBLANK(T8188))</f>
        <v>0</v>
      </c>
      <c r="T8188" s="20">
        <v>0.6</v>
      </c>
      <c r="U8188" s="15" t="b">
        <f>AND(ISBLANK(V8188),ISBLANK(W8188),ISBLANK(X8188))</f>
        <v>0</v>
      </c>
      <c r="W8188" s="15" t="s">
        <v>27</v>
      </c>
      <c r="AA8188" t="s">
        <v>414</v>
      </c>
      <c r="AB8188" s="24" t="str">
        <f>IF(ISERR(MONTH(AA8188)),TRIM(SUBSTITUTE(AA8188,(RIGHT(TRIM(AA8188),4)),"")),TEXT(AA8188,"mmmm"))</f>
        <v>May</v>
      </c>
      <c r="AC8188" s="24">
        <f>IF(ISERR(YEAR(AA8188)),VALUE(RIGHT(TRIM(AA8188),4)),YEAR(AA8188))</f>
        <v>2015</v>
      </c>
      <c r="AD8188" t="s">
        <v>388</v>
      </c>
      <c r="AE8188" t="b">
        <f>VLOOKUP(AA8188,duplicates!A:C,3,FALSE)</f>
        <v>0</v>
      </c>
      <c r="AF8188" t="b">
        <f t="shared" si="123"/>
        <v>1</v>
      </c>
    </row>
    <row r="8189" spans="1:32" x14ac:dyDescent="0.2">
      <c r="A8189" t="s">
        <v>386</v>
      </c>
      <c r="B8189">
        <v>328</v>
      </c>
      <c r="C8189" t="s">
        <v>243</v>
      </c>
      <c r="D8189" t="s">
        <v>244</v>
      </c>
      <c r="E8189" s="4">
        <f>IF(ISBLANK(G8189),H8189,G8189)</f>
        <v>337</v>
      </c>
      <c r="F8189" s="9" t="b">
        <f>AND(ISBLANK(G8189),ISBLANK(H8189))</f>
        <v>0</v>
      </c>
      <c r="G8189" s="9">
        <v>337</v>
      </c>
      <c r="I8189">
        <v>337</v>
      </c>
      <c r="J8189" s="9" t="b">
        <f>AND(ISBLANK(K8189),ISBLANK(L8189))</f>
        <v>0</v>
      </c>
      <c r="K8189" s="9">
        <v>7</v>
      </c>
      <c r="M8189" s="15" t="b">
        <f>AND(ISBLANK(N8189),ISBLANK(O8189),ISBLANK(P8189))</f>
        <v>0</v>
      </c>
      <c r="P8189" s="15">
        <v>7</v>
      </c>
      <c r="R8189" s="18" t="b">
        <f>AND(ISBLANK(S8189),ISBLANK(T8189))</f>
        <v>0</v>
      </c>
      <c r="T8189" s="20">
        <v>1</v>
      </c>
      <c r="U8189" s="15" t="b">
        <f>AND(ISBLANK(V8189),ISBLANK(W8189),ISBLANK(X8189))</f>
        <v>0</v>
      </c>
      <c r="W8189" s="16">
        <v>1</v>
      </c>
      <c r="AA8189" t="s">
        <v>414</v>
      </c>
      <c r="AB8189" s="24" t="str">
        <f>IF(ISERR(MONTH(AA8189)),TRIM(SUBSTITUTE(AA8189,(RIGHT(TRIM(AA8189),4)),"")),TEXT(AA8189,"mmmm"))</f>
        <v>May</v>
      </c>
      <c r="AC8189" s="24">
        <f>IF(ISERR(YEAR(AA8189)),VALUE(RIGHT(TRIM(AA8189),4)),YEAR(AA8189))</f>
        <v>2015</v>
      </c>
      <c r="AD8189" t="s">
        <v>388</v>
      </c>
      <c r="AE8189" t="b">
        <f>VLOOKUP(AA8189,duplicates!A:C,3,FALSE)</f>
        <v>0</v>
      </c>
      <c r="AF8189" t="b">
        <f t="shared" si="123"/>
        <v>1</v>
      </c>
    </row>
    <row r="8190" spans="1:32" x14ac:dyDescent="0.2">
      <c r="A8190" t="s">
        <v>386</v>
      </c>
      <c r="B8190">
        <v>266</v>
      </c>
      <c r="C8190" t="s">
        <v>81</v>
      </c>
      <c r="D8190" t="s">
        <v>82</v>
      </c>
      <c r="E8190" s="4">
        <f>IF(ISBLANK(G8190),H8190,G8190)</f>
        <v>8</v>
      </c>
      <c r="F8190" s="9" t="b">
        <f>AND(ISBLANK(G8190),ISBLANK(H8190))</f>
        <v>0</v>
      </c>
      <c r="G8190" s="9">
        <v>8</v>
      </c>
      <c r="I8190">
        <v>8</v>
      </c>
      <c r="J8190" s="9" t="b">
        <f>AND(ISBLANK(K8190),ISBLANK(L8190))</f>
        <v>0</v>
      </c>
      <c r="K8190" s="9">
        <v>0</v>
      </c>
      <c r="M8190" s="15" t="b">
        <f>AND(ISBLANK(N8190),ISBLANK(O8190),ISBLANK(P8190))</f>
        <v>0</v>
      </c>
      <c r="P8190" s="15">
        <v>0</v>
      </c>
      <c r="R8190" s="18" t="b">
        <f>AND(ISBLANK(S8190),ISBLANK(T8190))</f>
        <v>0</v>
      </c>
      <c r="T8190" s="20">
        <v>1</v>
      </c>
      <c r="U8190" s="15" t="b">
        <f>AND(ISBLANK(V8190),ISBLANK(W8190),ISBLANK(X8190))</f>
        <v>0</v>
      </c>
      <c r="W8190" s="15" t="s">
        <v>27</v>
      </c>
      <c r="AA8190" t="s">
        <v>414</v>
      </c>
      <c r="AB8190" s="24" t="str">
        <f>IF(ISERR(MONTH(AA8190)),TRIM(SUBSTITUTE(AA8190,(RIGHT(TRIM(AA8190),4)),"")),TEXT(AA8190,"mmmm"))</f>
        <v>May</v>
      </c>
      <c r="AC8190" s="24">
        <f>IF(ISERR(YEAR(AA8190)),VALUE(RIGHT(TRIM(AA8190),4)),YEAR(AA8190))</f>
        <v>2015</v>
      </c>
      <c r="AD8190" t="s">
        <v>388</v>
      </c>
      <c r="AE8190" t="b">
        <f>VLOOKUP(AA8190,duplicates!A:C,3,FALSE)</f>
        <v>0</v>
      </c>
      <c r="AF8190" t="b">
        <f t="shared" si="123"/>
        <v>1</v>
      </c>
    </row>
    <row r="8191" spans="1:32" x14ac:dyDescent="0.2">
      <c r="A8191" t="s">
        <v>386</v>
      </c>
      <c r="B8191">
        <v>329</v>
      </c>
      <c r="C8191" t="s">
        <v>241</v>
      </c>
      <c r="D8191" t="s">
        <v>242</v>
      </c>
      <c r="E8191" s="4">
        <f>IF(ISBLANK(G8191),H8191,G8191)</f>
        <v>182</v>
      </c>
      <c r="F8191" s="9" t="b">
        <f>AND(ISBLANK(G8191),ISBLANK(H8191))</f>
        <v>0</v>
      </c>
      <c r="G8191" s="9">
        <v>182</v>
      </c>
      <c r="I8191">
        <v>189</v>
      </c>
      <c r="J8191" s="9" t="b">
        <f>AND(ISBLANK(K8191),ISBLANK(L8191))</f>
        <v>0</v>
      </c>
      <c r="K8191" s="9">
        <v>28</v>
      </c>
      <c r="M8191" s="15" t="b">
        <f>AND(ISBLANK(N8191),ISBLANK(O8191),ISBLANK(P8191))</f>
        <v>0</v>
      </c>
      <c r="P8191" s="15">
        <v>28</v>
      </c>
      <c r="R8191" s="18" t="b">
        <f>AND(ISBLANK(S8191),ISBLANK(T8191))</f>
        <v>0</v>
      </c>
      <c r="T8191" s="20">
        <v>0.96</v>
      </c>
      <c r="U8191" s="15" t="b">
        <f>AND(ISBLANK(V8191),ISBLANK(W8191),ISBLANK(X8191))</f>
        <v>0</v>
      </c>
      <c r="W8191" s="16">
        <v>1</v>
      </c>
      <c r="AA8191" t="s">
        <v>414</v>
      </c>
      <c r="AB8191" s="24" t="str">
        <f>IF(ISERR(MONTH(AA8191)),TRIM(SUBSTITUTE(AA8191,(RIGHT(TRIM(AA8191),4)),"")),TEXT(AA8191,"mmmm"))</f>
        <v>May</v>
      </c>
      <c r="AC8191" s="24">
        <f>IF(ISERR(YEAR(AA8191)),VALUE(RIGHT(TRIM(AA8191),4)),YEAR(AA8191))</f>
        <v>2015</v>
      </c>
      <c r="AD8191" t="s">
        <v>388</v>
      </c>
      <c r="AE8191" t="b">
        <f>VLOOKUP(AA8191,duplicates!A:C,3,FALSE)</f>
        <v>0</v>
      </c>
      <c r="AF8191" t="b">
        <f t="shared" si="123"/>
        <v>1</v>
      </c>
    </row>
    <row r="8192" spans="1:32" x14ac:dyDescent="0.2">
      <c r="A8192" t="s">
        <v>386</v>
      </c>
      <c r="B8192">
        <v>353</v>
      </c>
      <c r="C8192" t="s">
        <v>410</v>
      </c>
      <c r="D8192" t="s">
        <v>411</v>
      </c>
      <c r="E8192" s="4">
        <f>IF(ISBLANK(G8192),H8192,G8192)</f>
        <v>308</v>
      </c>
      <c r="F8192" s="9" t="b">
        <f>AND(ISBLANK(G8192),ISBLANK(H8192))</f>
        <v>0</v>
      </c>
      <c r="G8192" s="9">
        <v>308</v>
      </c>
      <c r="I8192">
        <v>338</v>
      </c>
      <c r="J8192" s="9" t="b">
        <f>AND(ISBLANK(K8192),ISBLANK(L8192))</f>
        <v>0</v>
      </c>
      <c r="K8192" s="9">
        <v>54</v>
      </c>
      <c r="M8192" s="15" t="b">
        <f>AND(ISBLANK(N8192),ISBLANK(O8192),ISBLANK(P8192))</f>
        <v>0</v>
      </c>
      <c r="P8192" s="15">
        <v>54</v>
      </c>
      <c r="R8192" s="18" t="b">
        <f>AND(ISBLANK(S8192),ISBLANK(T8192))</f>
        <v>0</v>
      </c>
      <c r="T8192" s="20">
        <v>0.91</v>
      </c>
      <c r="U8192" s="15" t="b">
        <f>AND(ISBLANK(V8192),ISBLANK(W8192),ISBLANK(X8192))</f>
        <v>0</v>
      </c>
      <c r="W8192" s="16">
        <v>1</v>
      </c>
      <c r="AA8192" t="s">
        <v>414</v>
      </c>
      <c r="AB8192" s="24" t="str">
        <f>IF(ISERR(MONTH(AA8192)),TRIM(SUBSTITUTE(AA8192,(RIGHT(TRIM(AA8192),4)),"")),TEXT(AA8192,"mmmm"))</f>
        <v>May</v>
      </c>
      <c r="AC8192" s="24">
        <f>IF(ISERR(YEAR(AA8192)),VALUE(RIGHT(TRIM(AA8192),4)),YEAR(AA8192))</f>
        <v>2015</v>
      </c>
      <c r="AD8192" t="s">
        <v>388</v>
      </c>
      <c r="AE8192" t="b">
        <f>VLOOKUP(AA8192,duplicates!A:C,3,FALSE)</f>
        <v>0</v>
      </c>
      <c r="AF8192" t="b">
        <f t="shared" si="123"/>
        <v>1</v>
      </c>
    </row>
    <row r="8193" spans="1:32" x14ac:dyDescent="0.2">
      <c r="A8193" t="s">
        <v>386</v>
      </c>
      <c r="B8193">
        <v>330</v>
      </c>
      <c r="C8193" t="s">
        <v>279</v>
      </c>
      <c r="D8193" t="s">
        <v>280</v>
      </c>
      <c r="E8193" s="4">
        <f>IF(ISBLANK(G8193),H8193,G8193)</f>
        <v>885</v>
      </c>
      <c r="F8193" s="9" t="b">
        <f>AND(ISBLANK(G8193),ISBLANK(H8193))</f>
        <v>0</v>
      </c>
      <c r="G8193" s="9">
        <v>885</v>
      </c>
      <c r="I8193">
        <v>1000</v>
      </c>
      <c r="J8193" s="9" t="b">
        <f>AND(ISBLANK(K8193),ISBLANK(L8193))</f>
        <v>0</v>
      </c>
      <c r="K8193" s="9">
        <v>241</v>
      </c>
      <c r="M8193" s="15" t="b">
        <f>AND(ISBLANK(N8193),ISBLANK(O8193),ISBLANK(P8193))</f>
        <v>0</v>
      </c>
      <c r="P8193" s="15">
        <v>252</v>
      </c>
      <c r="R8193" s="18" t="b">
        <f>AND(ISBLANK(S8193),ISBLANK(T8193))</f>
        <v>0</v>
      </c>
      <c r="T8193" s="20">
        <v>0.89</v>
      </c>
      <c r="U8193" s="15" t="b">
        <f>AND(ISBLANK(V8193),ISBLANK(W8193),ISBLANK(X8193))</f>
        <v>0</v>
      </c>
      <c r="W8193" s="16">
        <v>0.96</v>
      </c>
      <c r="AA8193" t="s">
        <v>414</v>
      </c>
      <c r="AB8193" s="24" t="str">
        <f>IF(ISERR(MONTH(AA8193)),TRIM(SUBSTITUTE(AA8193,(RIGHT(TRIM(AA8193),4)),"")),TEXT(AA8193,"mmmm"))</f>
        <v>May</v>
      </c>
      <c r="AC8193" s="24">
        <f>IF(ISERR(YEAR(AA8193)),VALUE(RIGHT(TRIM(AA8193),4)),YEAR(AA8193))</f>
        <v>2015</v>
      </c>
      <c r="AD8193" t="s">
        <v>388</v>
      </c>
      <c r="AE8193" t="b">
        <f>VLOOKUP(AA8193,duplicates!A:C,3,FALSE)</f>
        <v>0</v>
      </c>
      <c r="AF8193" t="b">
        <f t="shared" si="123"/>
        <v>1</v>
      </c>
    </row>
    <row r="8194" spans="1:32" x14ac:dyDescent="0.2">
      <c r="A8194" t="s">
        <v>386</v>
      </c>
      <c r="B8194">
        <v>267</v>
      </c>
      <c r="C8194" t="s">
        <v>161</v>
      </c>
      <c r="D8194" t="s">
        <v>162</v>
      </c>
      <c r="E8194" s="4">
        <f>IF(ISBLANK(G8194),H8194,G8194)</f>
        <v>85</v>
      </c>
      <c r="F8194" s="9" t="b">
        <f>AND(ISBLANK(G8194),ISBLANK(H8194))</f>
        <v>0</v>
      </c>
      <c r="G8194" s="9">
        <v>85</v>
      </c>
      <c r="I8194">
        <v>85</v>
      </c>
      <c r="J8194" s="9" t="b">
        <f>AND(ISBLANK(K8194),ISBLANK(L8194))</f>
        <v>0</v>
      </c>
      <c r="K8194" s="9">
        <v>9</v>
      </c>
      <c r="M8194" s="15" t="b">
        <f>AND(ISBLANK(N8194),ISBLANK(O8194),ISBLANK(P8194))</f>
        <v>0</v>
      </c>
      <c r="P8194" s="15">
        <v>10</v>
      </c>
      <c r="R8194" s="18" t="b">
        <f>AND(ISBLANK(S8194),ISBLANK(T8194))</f>
        <v>0</v>
      </c>
      <c r="T8194" s="20">
        <v>1</v>
      </c>
      <c r="U8194" s="15" t="b">
        <f>AND(ISBLANK(V8194),ISBLANK(W8194),ISBLANK(X8194))</f>
        <v>0</v>
      </c>
      <c r="W8194" s="16">
        <v>0.9</v>
      </c>
      <c r="AA8194" t="s">
        <v>414</v>
      </c>
      <c r="AB8194" s="24" t="str">
        <f>IF(ISERR(MONTH(AA8194)),TRIM(SUBSTITUTE(AA8194,(RIGHT(TRIM(AA8194),4)),"")),TEXT(AA8194,"mmmm"))</f>
        <v>May</v>
      </c>
      <c r="AC8194" s="24">
        <f>IF(ISERR(YEAR(AA8194)),VALUE(RIGHT(TRIM(AA8194),4)),YEAR(AA8194))</f>
        <v>2015</v>
      </c>
      <c r="AD8194" t="s">
        <v>388</v>
      </c>
      <c r="AE8194" t="b">
        <f>VLOOKUP(AA8194,duplicates!A:C,3,FALSE)</f>
        <v>0</v>
      </c>
      <c r="AF8194" t="b">
        <f t="shared" si="123"/>
        <v>1</v>
      </c>
    </row>
    <row r="8195" spans="1:32" x14ac:dyDescent="0.2">
      <c r="A8195" t="s">
        <v>386</v>
      </c>
      <c r="B8195">
        <v>268</v>
      </c>
      <c r="C8195" t="s">
        <v>127</v>
      </c>
      <c r="D8195" t="s">
        <v>128</v>
      </c>
      <c r="E8195" s="4">
        <f>IF(ISBLANK(G8195),H8195,G8195)</f>
        <v>289</v>
      </c>
      <c r="F8195" s="9" t="b">
        <f>AND(ISBLANK(G8195),ISBLANK(H8195))</f>
        <v>0</v>
      </c>
      <c r="G8195" s="9">
        <v>289</v>
      </c>
      <c r="I8195">
        <v>300</v>
      </c>
      <c r="J8195" s="9" t="b">
        <f>AND(ISBLANK(K8195),ISBLANK(L8195))</f>
        <v>0</v>
      </c>
      <c r="K8195" s="9">
        <v>31</v>
      </c>
      <c r="M8195" s="15" t="b">
        <f>AND(ISBLANK(N8195),ISBLANK(O8195),ISBLANK(P8195))</f>
        <v>0</v>
      </c>
      <c r="P8195" s="15">
        <v>33</v>
      </c>
      <c r="R8195" s="18" t="b">
        <f>AND(ISBLANK(S8195),ISBLANK(T8195))</f>
        <v>0</v>
      </c>
      <c r="T8195" s="20">
        <v>0.96</v>
      </c>
      <c r="U8195" s="15" t="b">
        <f>AND(ISBLANK(V8195),ISBLANK(W8195),ISBLANK(X8195))</f>
        <v>0</v>
      </c>
      <c r="W8195" s="16">
        <v>0.94</v>
      </c>
      <c r="AA8195" t="s">
        <v>414</v>
      </c>
      <c r="AB8195" s="24" t="str">
        <f>IF(ISERR(MONTH(AA8195)),TRIM(SUBSTITUTE(AA8195,(RIGHT(TRIM(AA8195),4)),"")),TEXT(AA8195,"mmmm"))</f>
        <v>May</v>
      </c>
      <c r="AC8195" s="24">
        <f>IF(ISERR(YEAR(AA8195)),VALUE(RIGHT(TRIM(AA8195),4)),YEAR(AA8195))</f>
        <v>2015</v>
      </c>
      <c r="AD8195" t="s">
        <v>388</v>
      </c>
      <c r="AE8195" t="b">
        <f>VLOOKUP(AA8195,duplicates!A:C,3,FALSE)</f>
        <v>0</v>
      </c>
      <c r="AF8195" t="b">
        <f t="shared" ref="AF8195:AF8258" si="124">OR(AND(AE8195,AG8195),AE8195=FALSE)</f>
        <v>1</v>
      </c>
    </row>
    <row r="8196" spans="1:32" x14ac:dyDescent="0.2">
      <c r="A8196" t="s">
        <v>386</v>
      </c>
      <c r="B8196">
        <v>269</v>
      </c>
      <c r="C8196" t="s">
        <v>101</v>
      </c>
      <c r="D8196" t="s">
        <v>102</v>
      </c>
      <c r="E8196" s="4">
        <f>IF(ISBLANK(G8196),H8196,G8196)</f>
        <v>628</v>
      </c>
      <c r="F8196" s="9" t="b">
        <f>AND(ISBLANK(G8196),ISBLANK(H8196))</f>
        <v>0</v>
      </c>
      <c r="G8196" s="9">
        <v>628</v>
      </c>
      <c r="I8196">
        <v>643</v>
      </c>
      <c r="J8196" s="9" t="b">
        <f>AND(ISBLANK(K8196),ISBLANK(L8196))</f>
        <v>0</v>
      </c>
      <c r="K8196" s="9">
        <v>118</v>
      </c>
      <c r="M8196" s="15" t="b">
        <f>AND(ISBLANK(N8196),ISBLANK(O8196),ISBLANK(P8196))</f>
        <v>0</v>
      </c>
      <c r="P8196" s="15">
        <v>118</v>
      </c>
      <c r="R8196" s="18" t="b">
        <f>AND(ISBLANK(S8196),ISBLANK(T8196))</f>
        <v>0</v>
      </c>
      <c r="T8196" s="20">
        <v>0.98</v>
      </c>
      <c r="U8196" s="15" t="b">
        <f>AND(ISBLANK(V8196),ISBLANK(W8196),ISBLANK(X8196))</f>
        <v>0</v>
      </c>
      <c r="W8196" s="16">
        <v>1</v>
      </c>
      <c r="AA8196" t="s">
        <v>414</v>
      </c>
      <c r="AB8196" s="24" t="str">
        <f>IF(ISERR(MONTH(AA8196)),TRIM(SUBSTITUTE(AA8196,(RIGHT(TRIM(AA8196),4)),"")),TEXT(AA8196,"mmmm"))</f>
        <v>May</v>
      </c>
      <c r="AC8196" s="24">
        <f>IF(ISERR(YEAR(AA8196)),VALUE(RIGHT(TRIM(AA8196),4)),YEAR(AA8196))</f>
        <v>2015</v>
      </c>
      <c r="AD8196" t="s">
        <v>388</v>
      </c>
      <c r="AE8196" t="b">
        <f>VLOOKUP(AA8196,duplicates!A:C,3,FALSE)</f>
        <v>0</v>
      </c>
      <c r="AF8196" t="b">
        <f t="shared" si="124"/>
        <v>1</v>
      </c>
    </row>
    <row r="8197" spans="1:32" x14ac:dyDescent="0.2">
      <c r="A8197" t="s">
        <v>386</v>
      </c>
      <c r="B8197">
        <v>270</v>
      </c>
      <c r="C8197" t="s">
        <v>159</v>
      </c>
      <c r="D8197" t="s">
        <v>160</v>
      </c>
      <c r="E8197" s="4">
        <f>IF(ISBLANK(G8197),H8197,G8197)</f>
        <v>516</v>
      </c>
      <c r="F8197" s="9" t="b">
        <f>AND(ISBLANK(G8197),ISBLANK(H8197))</f>
        <v>0</v>
      </c>
      <c r="G8197" s="9">
        <v>516</v>
      </c>
      <c r="I8197">
        <v>532</v>
      </c>
      <c r="J8197" s="9" t="b">
        <f>AND(ISBLANK(K8197),ISBLANK(L8197))</f>
        <v>0</v>
      </c>
      <c r="K8197" s="9">
        <v>32</v>
      </c>
      <c r="M8197" s="15" t="b">
        <f>AND(ISBLANK(N8197),ISBLANK(O8197),ISBLANK(P8197))</f>
        <v>0</v>
      </c>
      <c r="P8197" s="15">
        <v>32</v>
      </c>
      <c r="R8197" s="18" t="b">
        <f>AND(ISBLANK(S8197),ISBLANK(T8197))</f>
        <v>0</v>
      </c>
      <c r="T8197" s="20">
        <v>0.97</v>
      </c>
      <c r="U8197" s="15" t="b">
        <f>AND(ISBLANK(V8197),ISBLANK(W8197),ISBLANK(X8197))</f>
        <v>0</v>
      </c>
      <c r="W8197" s="16">
        <v>1</v>
      </c>
      <c r="AA8197" t="s">
        <v>414</v>
      </c>
      <c r="AB8197" s="24" t="str">
        <f>IF(ISERR(MONTH(AA8197)),TRIM(SUBSTITUTE(AA8197,(RIGHT(TRIM(AA8197),4)),"")),TEXT(AA8197,"mmmm"))</f>
        <v>May</v>
      </c>
      <c r="AC8197" s="24">
        <f>IF(ISERR(YEAR(AA8197)),VALUE(RIGHT(TRIM(AA8197),4)),YEAR(AA8197))</f>
        <v>2015</v>
      </c>
      <c r="AD8197" t="s">
        <v>388</v>
      </c>
      <c r="AE8197" t="b">
        <f>VLOOKUP(AA8197,duplicates!A:C,3,FALSE)</f>
        <v>0</v>
      </c>
      <c r="AF8197" t="b">
        <f t="shared" si="124"/>
        <v>1</v>
      </c>
    </row>
    <row r="8198" spans="1:32" x14ac:dyDescent="0.2">
      <c r="A8198" t="s">
        <v>386</v>
      </c>
      <c r="B8198">
        <v>271</v>
      </c>
      <c r="C8198" t="s">
        <v>199</v>
      </c>
      <c r="D8198" t="s">
        <v>200</v>
      </c>
      <c r="E8198" s="4">
        <f>IF(ISBLANK(G8198),H8198,G8198)</f>
        <v>296</v>
      </c>
      <c r="F8198" s="9" t="b">
        <f>AND(ISBLANK(G8198),ISBLANK(H8198))</f>
        <v>0</v>
      </c>
      <c r="G8198" s="9">
        <v>296</v>
      </c>
      <c r="I8198">
        <v>335</v>
      </c>
      <c r="J8198" s="9" t="b">
        <f>AND(ISBLANK(K8198),ISBLANK(L8198))</f>
        <v>0</v>
      </c>
      <c r="K8198" s="9">
        <v>62</v>
      </c>
      <c r="M8198" s="15" t="b">
        <f>AND(ISBLANK(N8198),ISBLANK(O8198),ISBLANK(P8198))</f>
        <v>0</v>
      </c>
      <c r="P8198" s="15">
        <v>62</v>
      </c>
      <c r="R8198" s="18" t="b">
        <f>AND(ISBLANK(S8198),ISBLANK(T8198))</f>
        <v>0</v>
      </c>
      <c r="T8198" s="20">
        <v>0.88</v>
      </c>
      <c r="U8198" s="15" t="b">
        <f>AND(ISBLANK(V8198),ISBLANK(W8198),ISBLANK(X8198))</f>
        <v>0</v>
      </c>
      <c r="W8198" s="16">
        <v>1</v>
      </c>
      <c r="AA8198" t="s">
        <v>414</v>
      </c>
      <c r="AB8198" s="24" t="str">
        <f>IF(ISERR(MONTH(AA8198)),TRIM(SUBSTITUTE(AA8198,(RIGHT(TRIM(AA8198),4)),"")),TEXT(AA8198,"mmmm"))</f>
        <v>May</v>
      </c>
      <c r="AC8198" s="24">
        <f>IF(ISERR(YEAR(AA8198)),VALUE(RIGHT(TRIM(AA8198),4)),YEAR(AA8198))</f>
        <v>2015</v>
      </c>
      <c r="AD8198" t="s">
        <v>388</v>
      </c>
      <c r="AE8198" t="b">
        <f>VLOOKUP(AA8198,duplicates!A:C,3,FALSE)</f>
        <v>0</v>
      </c>
      <c r="AF8198" t="b">
        <f t="shared" si="124"/>
        <v>1</v>
      </c>
    </row>
    <row r="8199" spans="1:32" x14ac:dyDescent="0.2">
      <c r="A8199" t="s">
        <v>386</v>
      </c>
      <c r="B8199">
        <v>332</v>
      </c>
      <c r="C8199" t="s">
        <v>239</v>
      </c>
      <c r="D8199" t="s">
        <v>240</v>
      </c>
      <c r="E8199" s="4">
        <f>IF(ISBLANK(G8199),H8199,G8199)</f>
        <v>493</v>
      </c>
      <c r="F8199" s="9" t="b">
        <f>AND(ISBLANK(G8199),ISBLANK(H8199))</f>
        <v>0</v>
      </c>
      <c r="G8199" s="9">
        <v>493</v>
      </c>
      <c r="I8199">
        <v>534</v>
      </c>
      <c r="J8199" s="9" t="b">
        <f>AND(ISBLANK(K8199),ISBLANK(L8199))</f>
        <v>0</v>
      </c>
      <c r="K8199" s="9">
        <v>103</v>
      </c>
      <c r="M8199" s="15" t="b">
        <f>AND(ISBLANK(N8199),ISBLANK(O8199),ISBLANK(P8199))</f>
        <v>0</v>
      </c>
      <c r="P8199" s="15">
        <v>103</v>
      </c>
      <c r="R8199" s="18" t="b">
        <f>AND(ISBLANK(S8199),ISBLANK(T8199))</f>
        <v>0</v>
      </c>
      <c r="T8199" s="20">
        <v>0.92</v>
      </c>
      <c r="U8199" s="15" t="b">
        <f>AND(ISBLANK(V8199),ISBLANK(W8199),ISBLANK(X8199))</f>
        <v>0</v>
      </c>
      <c r="W8199" s="16">
        <v>1</v>
      </c>
      <c r="AA8199" t="s">
        <v>414</v>
      </c>
      <c r="AB8199" s="24" t="str">
        <f>IF(ISERR(MONTH(AA8199)),TRIM(SUBSTITUTE(AA8199,(RIGHT(TRIM(AA8199),4)),"")),TEXT(AA8199,"mmmm"))</f>
        <v>May</v>
      </c>
      <c r="AC8199" s="24">
        <f>IF(ISERR(YEAR(AA8199)),VALUE(RIGHT(TRIM(AA8199),4)),YEAR(AA8199))</f>
        <v>2015</v>
      </c>
      <c r="AD8199" t="s">
        <v>388</v>
      </c>
      <c r="AE8199" t="b">
        <f>VLOOKUP(AA8199,duplicates!A:C,3,FALSE)</f>
        <v>0</v>
      </c>
      <c r="AF8199" t="b">
        <f t="shared" si="124"/>
        <v>1</v>
      </c>
    </row>
    <row r="8200" spans="1:32" x14ac:dyDescent="0.2">
      <c r="A8200" t="s">
        <v>386</v>
      </c>
      <c r="B8200">
        <v>333</v>
      </c>
      <c r="C8200" t="s">
        <v>281</v>
      </c>
      <c r="D8200" t="s">
        <v>282</v>
      </c>
      <c r="E8200" s="4">
        <f>IF(ISBLANK(G8200),H8200,G8200)</f>
        <v>909</v>
      </c>
      <c r="F8200" s="9" t="b">
        <f>AND(ISBLANK(G8200),ISBLANK(H8200))</f>
        <v>0</v>
      </c>
      <c r="G8200" s="9">
        <v>909</v>
      </c>
      <c r="I8200">
        <v>984</v>
      </c>
      <c r="J8200" s="9" t="b">
        <f>AND(ISBLANK(K8200),ISBLANK(L8200))</f>
        <v>0</v>
      </c>
      <c r="K8200" s="9">
        <v>284</v>
      </c>
      <c r="M8200" s="15" t="b">
        <f>AND(ISBLANK(N8200),ISBLANK(O8200),ISBLANK(P8200))</f>
        <v>0</v>
      </c>
      <c r="P8200" s="15">
        <v>295</v>
      </c>
      <c r="R8200" s="18" t="b">
        <f>AND(ISBLANK(S8200),ISBLANK(T8200))</f>
        <v>0</v>
      </c>
      <c r="T8200" s="20">
        <v>0.92</v>
      </c>
      <c r="U8200" s="15" t="b">
        <f>AND(ISBLANK(V8200),ISBLANK(W8200),ISBLANK(X8200))</f>
        <v>0</v>
      </c>
      <c r="W8200" s="16">
        <v>0.96</v>
      </c>
      <c r="AA8200" t="s">
        <v>414</v>
      </c>
      <c r="AB8200" s="24" t="str">
        <f>IF(ISERR(MONTH(AA8200)),TRIM(SUBSTITUTE(AA8200,(RIGHT(TRIM(AA8200),4)),"")),TEXT(AA8200,"mmmm"))</f>
        <v>May</v>
      </c>
      <c r="AC8200" s="24">
        <f>IF(ISERR(YEAR(AA8200)),VALUE(RIGHT(TRIM(AA8200),4)),YEAR(AA8200))</f>
        <v>2015</v>
      </c>
      <c r="AD8200" t="s">
        <v>388</v>
      </c>
      <c r="AE8200" t="b">
        <f>VLOOKUP(AA8200,duplicates!A:C,3,FALSE)</f>
        <v>0</v>
      </c>
      <c r="AF8200" t="b">
        <f t="shared" si="124"/>
        <v>1</v>
      </c>
    </row>
    <row r="8201" spans="1:32" x14ac:dyDescent="0.2">
      <c r="A8201" t="s">
        <v>386</v>
      </c>
      <c r="B8201">
        <v>272</v>
      </c>
      <c r="C8201" t="s">
        <v>177</v>
      </c>
      <c r="D8201" t="s">
        <v>178</v>
      </c>
      <c r="E8201" s="4">
        <f>IF(ISBLANK(G8201),H8201,G8201)</f>
        <v>317</v>
      </c>
      <c r="F8201" s="9" t="b">
        <f>AND(ISBLANK(G8201),ISBLANK(H8201))</f>
        <v>0</v>
      </c>
      <c r="G8201" s="9">
        <v>317</v>
      </c>
      <c r="I8201">
        <v>343</v>
      </c>
      <c r="J8201" s="9" t="b">
        <f>AND(ISBLANK(K8201),ISBLANK(L8201))</f>
        <v>0</v>
      </c>
      <c r="K8201" s="9">
        <v>42</v>
      </c>
      <c r="M8201" s="15" t="b">
        <f>AND(ISBLANK(N8201),ISBLANK(O8201),ISBLANK(P8201))</f>
        <v>0</v>
      </c>
      <c r="P8201" s="15">
        <v>42</v>
      </c>
      <c r="R8201" s="18" t="b">
        <f>AND(ISBLANK(S8201),ISBLANK(T8201))</f>
        <v>0</v>
      </c>
      <c r="T8201" s="20">
        <v>0.92</v>
      </c>
      <c r="U8201" s="15" t="b">
        <f>AND(ISBLANK(V8201),ISBLANK(W8201),ISBLANK(X8201))</f>
        <v>0</v>
      </c>
      <c r="W8201" s="16">
        <v>1</v>
      </c>
      <c r="AA8201" t="s">
        <v>414</v>
      </c>
      <c r="AB8201" s="24" t="str">
        <f>IF(ISERR(MONTH(AA8201)),TRIM(SUBSTITUTE(AA8201,(RIGHT(TRIM(AA8201),4)),"")),TEXT(AA8201,"mmmm"))</f>
        <v>May</v>
      </c>
      <c r="AC8201" s="24">
        <f>IF(ISERR(YEAR(AA8201)),VALUE(RIGHT(TRIM(AA8201),4)),YEAR(AA8201))</f>
        <v>2015</v>
      </c>
      <c r="AD8201" t="s">
        <v>388</v>
      </c>
      <c r="AE8201" t="b">
        <f>VLOOKUP(AA8201,duplicates!A:C,3,FALSE)</f>
        <v>0</v>
      </c>
      <c r="AF8201" t="b">
        <f t="shared" si="124"/>
        <v>1</v>
      </c>
    </row>
    <row r="8202" spans="1:32" x14ac:dyDescent="0.2">
      <c r="A8202" t="s">
        <v>386</v>
      </c>
      <c r="B8202">
        <v>331</v>
      </c>
      <c r="C8202" t="s">
        <v>379</v>
      </c>
      <c r="D8202" t="s">
        <v>236</v>
      </c>
      <c r="E8202" s="4">
        <f>IF(ISBLANK(G8202),H8202,G8202)</f>
        <v>882</v>
      </c>
      <c r="F8202" s="9" t="b">
        <f>AND(ISBLANK(G8202),ISBLANK(H8202))</f>
        <v>0</v>
      </c>
      <c r="G8202" s="9">
        <v>882</v>
      </c>
      <c r="I8202">
        <v>905</v>
      </c>
      <c r="J8202" s="9" t="b">
        <f>AND(ISBLANK(K8202),ISBLANK(L8202))</f>
        <v>0</v>
      </c>
      <c r="K8202" s="9">
        <v>147</v>
      </c>
      <c r="M8202" s="15" t="b">
        <f>AND(ISBLANK(N8202),ISBLANK(O8202),ISBLANK(P8202))</f>
        <v>0</v>
      </c>
      <c r="P8202" s="15">
        <v>151</v>
      </c>
      <c r="R8202" s="18" t="b">
        <f>AND(ISBLANK(S8202),ISBLANK(T8202))</f>
        <v>0</v>
      </c>
      <c r="T8202" s="20">
        <v>0.97</v>
      </c>
      <c r="U8202" s="15" t="b">
        <f>AND(ISBLANK(V8202),ISBLANK(W8202),ISBLANK(X8202))</f>
        <v>0</v>
      </c>
      <c r="W8202" s="16">
        <v>0.97</v>
      </c>
      <c r="AA8202" t="s">
        <v>414</v>
      </c>
      <c r="AB8202" s="24" t="str">
        <f>IF(ISERR(MONTH(AA8202)),TRIM(SUBSTITUTE(AA8202,(RIGHT(TRIM(AA8202),4)),"")),TEXT(AA8202,"mmmm"))</f>
        <v>May</v>
      </c>
      <c r="AC8202" s="24">
        <f>IF(ISERR(YEAR(AA8202)),VALUE(RIGHT(TRIM(AA8202),4)),YEAR(AA8202))</f>
        <v>2015</v>
      </c>
      <c r="AD8202" t="s">
        <v>388</v>
      </c>
      <c r="AE8202" t="b">
        <f>VLOOKUP(AA8202,duplicates!A:C,3,FALSE)</f>
        <v>0</v>
      </c>
      <c r="AF8202" t="b">
        <f t="shared" si="124"/>
        <v>1</v>
      </c>
    </row>
    <row r="8203" spans="1:32" x14ac:dyDescent="0.2">
      <c r="A8203" t="s">
        <v>386</v>
      </c>
      <c r="B8203">
        <v>334</v>
      </c>
      <c r="C8203" t="s">
        <v>211</v>
      </c>
      <c r="D8203" t="s">
        <v>212</v>
      </c>
      <c r="E8203" s="4">
        <f>IF(ISBLANK(G8203),H8203,G8203)</f>
        <v>347</v>
      </c>
      <c r="F8203" s="9" t="b">
        <f>AND(ISBLANK(G8203),ISBLANK(H8203))</f>
        <v>0</v>
      </c>
      <c r="G8203" s="9">
        <v>347</v>
      </c>
      <c r="I8203">
        <v>368</v>
      </c>
      <c r="J8203" s="9" t="b">
        <f>AND(ISBLANK(K8203),ISBLANK(L8203))</f>
        <v>0</v>
      </c>
      <c r="K8203" s="9">
        <v>63</v>
      </c>
      <c r="M8203" s="15" t="b">
        <f>AND(ISBLANK(N8203),ISBLANK(O8203),ISBLANK(P8203))</f>
        <v>0</v>
      </c>
      <c r="P8203" s="15">
        <v>64</v>
      </c>
      <c r="R8203" s="18" t="b">
        <f>AND(ISBLANK(S8203),ISBLANK(T8203))</f>
        <v>0</v>
      </c>
      <c r="T8203" s="20">
        <v>0.94</v>
      </c>
      <c r="U8203" s="15" t="b">
        <f>AND(ISBLANK(V8203),ISBLANK(W8203),ISBLANK(X8203))</f>
        <v>0</v>
      </c>
      <c r="W8203" s="16">
        <v>0.98</v>
      </c>
      <c r="AA8203" t="s">
        <v>414</v>
      </c>
      <c r="AB8203" s="24" t="str">
        <f>IF(ISERR(MONTH(AA8203)),TRIM(SUBSTITUTE(AA8203,(RIGHT(TRIM(AA8203),4)),"")),TEXT(AA8203,"mmmm"))</f>
        <v>May</v>
      </c>
      <c r="AC8203" s="24">
        <f>IF(ISERR(YEAR(AA8203)),VALUE(RIGHT(TRIM(AA8203),4)),YEAR(AA8203))</f>
        <v>2015</v>
      </c>
      <c r="AD8203" t="s">
        <v>388</v>
      </c>
      <c r="AE8203" t="b">
        <f>VLOOKUP(AA8203,duplicates!A:C,3,FALSE)</f>
        <v>0</v>
      </c>
      <c r="AF8203" t="b">
        <f t="shared" si="124"/>
        <v>1</v>
      </c>
    </row>
    <row r="8204" spans="1:32" x14ac:dyDescent="0.2">
      <c r="A8204" t="s">
        <v>386</v>
      </c>
      <c r="B8204">
        <v>273</v>
      </c>
      <c r="C8204" t="s">
        <v>187</v>
      </c>
      <c r="D8204" t="s">
        <v>188</v>
      </c>
      <c r="E8204" s="4">
        <f>IF(ISBLANK(G8204),H8204,G8204)</f>
        <v>327</v>
      </c>
      <c r="F8204" s="9" t="b">
        <f>AND(ISBLANK(G8204),ISBLANK(H8204))</f>
        <v>0</v>
      </c>
      <c r="G8204" s="9">
        <v>327</v>
      </c>
      <c r="I8204">
        <v>335</v>
      </c>
      <c r="J8204" s="9" t="b">
        <f>AND(ISBLANK(K8204),ISBLANK(L8204))</f>
        <v>0</v>
      </c>
      <c r="K8204" s="9">
        <v>24</v>
      </c>
      <c r="M8204" s="15" t="b">
        <f>AND(ISBLANK(N8204),ISBLANK(O8204),ISBLANK(P8204))</f>
        <v>0</v>
      </c>
      <c r="P8204" s="15">
        <v>24</v>
      </c>
      <c r="R8204" s="18" t="b">
        <f>AND(ISBLANK(S8204),ISBLANK(T8204))</f>
        <v>0</v>
      </c>
      <c r="T8204" s="20">
        <v>0.98</v>
      </c>
      <c r="U8204" s="15" t="b">
        <f>AND(ISBLANK(V8204),ISBLANK(W8204),ISBLANK(X8204))</f>
        <v>0</v>
      </c>
      <c r="W8204" s="16">
        <v>1</v>
      </c>
      <c r="AA8204" t="s">
        <v>414</v>
      </c>
      <c r="AB8204" s="24" t="str">
        <f>IF(ISERR(MONTH(AA8204)),TRIM(SUBSTITUTE(AA8204,(RIGHT(TRIM(AA8204),4)),"")),TEXT(AA8204,"mmmm"))</f>
        <v>May</v>
      </c>
      <c r="AC8204" s="24">
        <f>IF(ISERR(YEAR(AA8204)),VALUE(RIGHT(TRIM(AA8204),4)),YEAR(AA8204))</f>
        <v>2015</v>
      </c>
      <c r="AD8204" t="s">
        <v>388</v>
      </c>
      <c r="AE8204" t="b">
        <f>VLOOKUP(AA8204,duplicates!A:C,3,FALSE)</f>
        <v>0</v>
      </c>
      <c r="AF8204" t="b">
        <f t="shared" si="124"/>
        <v>1</v>
      </c>
    </row>
    <row r="8205" spans="1:32" x14ac:dyDescent="0.2">
      <c r="A8205" t="s">
        <v>386</v>
      </c>
      <c r="B8205">
        <v>335</v>
      </c>
      <c r="C8205" t="s">
        <v>285</v>
      </c>
      <c r="D8205" t="s">
        <v>286</v>
      </c>
      <c r="E8205" s="4">
        <f>IF(ISBLANK(G8205),H8205,G8205)</f>
        <v>526</v>
      </c>
      <c r="F8205" s="9" t="b">
        <f>AND(ISBLANK(G8205),ISBLANK(H8205))</f>
        <v>0</v>
      </c>
      <c r="G8205" s="9">
        <v>526</v>
      </c>
      <c r="I8205">
        <v>547</v>
      </c>
      <c r="J8205" s="9" t="b">
        <f>AND(ISBLANK(K8205),ISBLANK(L8205))</f>
        <v>0</v>
      </c>
      <c r="K8205" s="9">
        <v>34</v>
      </c>
      <c r="M8205" s="15" t="b">
        <f>AND(ISBLANK(N8205),ISBLANK(O8205),ISBLANK(P8205))</f>
        <v>0</v>
      </c>
      <c r="P8205" s="15">
        <v>35</v>
      </c>
      <c r="R8205" s="18" t="b">
        <f>AND(ISBLANK(S8205),ISBLANK(T8205))</f>
        <v>0</v>
      </c>
      <c r="T8205" s="20">
        <v>0.96</v>
      </c>
      <c r="U8205" s="15" t="b">
        <f>AND(ISBLANK(V8205),ISBLANK(W8205),ISBLANK(X8205))</f>
        <v>0</v>
      </c>
      <c r="W8205" s="16">
        <v>0.97</v>
      </c>
      <c r="AA8205" t="s">
        <v>414</v>
      </c>
      <c r="AB8205" s="24" t="str">
        <f>IF(ISERR(MONTH(AA8205)),TRIM(SUBSTITUTE(AA8205,(RIGHT(TRIM(AA8205),4)),"")),TEXT(AA8205,"mmmm"))</f>
        <v>May</v>
      </c>
      <c r="AC8205" s="24">
        <f>IF(ISERR(YEAR(AA8205)),VALUE(RIGHT(TRIM(AA8205),4)),YEAR(AA8205))</f>
        <v>2015</v>
      </c>
      <c r="AD8205" t="s">
        <v>388</v>
      </c>
      <c r="AE8205" t="b">
        <f>VLOOKUP(AA8205,duplicates!A:C,3,FALSE)</f>
        <v>0</v>
      </c>
      <c r="AF8205" t="b">
        <f t="shared" si="124"/>
        <v>1</v>
      </c>
    </row>
    <row r="8206" spans="1:32" x14ac:dyDescent="0.2">
      <c r="A8206" t="s">
        <v>386</v>
      </c>
      <c r="B8206">
        <v>336</v>
      </c>
      <c r="C8206" t="s">
        <v>227</v>
      </c>
      <c r="D8206" t="s">
        <v>228</v>
      </c>
      <c r="E8206" s="4">
        <f>IF(ISBLANK(G8206),H8206,G8206)</f>
        <v>214</v>
      </c>
      <c r="F8206" s="9" t="b">
        <f>AND(ISBLANK(G8206),ISBLANK(H8206))</f>
        <v>0</v>
      </c>
      <c r="G8206" s="9">
        <v>214</v>
      </c>
      <c r="I8206">
        <v>231</v>
      </c>
      <c r="J8206" s="9" t="b">
        <f>AND(ISBLANK(K8206),ISBLANK(L8206))</f>
        <v>0</v>
      </c>
      <c r="K8206" s="9">
        <v>15</v>
      </c>
      <c r="M8206" s="15" t="b">
        <f>AND(ISBLANK(N8206),ISBLANK(O8206),ISBLANK(P8206))</f>
        <v>0</v>
      </c>
      <c r="P8206" s="15">
        <v>15</v>
      </c>
      <c r="R8206" s="18" t="b">
        <f>AND(ISBLANK(S8206),ISBLANK(T8206))</f>
        <v>0</v>
      </c>
      <c r="T8206" s="20">
        <v>0.93</v>
      </c>
      <c r="U8206" s="15" t="b">
        <f>AND(ISBLANK(V8206),ISBLANK(W8206),ISBLANK(X8206))</f>
        <v>0</v>
      </c>
      <c r="W8206" s="16">
        <v>1</v>
      </c>
      <c r="AA8206" t="s">
        <v>414</v>
      </c>
      <c r="AB8206" s="24" t="str">
        <f>IF(ISERR(MONTH(AA8206)),TRIM(SUBSTITUTE(AA8206,(RIGHT(TRIM(AA8206),4)),"")),TEXT(AA8206,"mmmm"))</f>
        <v>May</v>
      </c>
      <c r="AC8206" s="24">
        <f>IF(ISERR(YEAR(AA8206)),VALUE(RIGHT(TRIM(AA8206),4)),YEAR(AA8206))</f>
        <v>2015</v>
      </c>
      <c r="AD8206" t="s">
        <v>388</v>
      </c>
      <c r="AE8206" t="b">
        <f>VLOOKUP(AA8206,duplicates!A:C,3,FALSE)</f>
        <v>0</v>
      </c>
      <c r="AF8206" t="b">
        <f t="shared" si="124"/>
        <v>1</v>
      </c>
    </row>
    <row r="8207" spans="1:32" x14ac:dyDescent="0.2">
      <c r="A8207" t="s">
        <v>386</v>
      </c>
      <c r="B8207">
        <v>274</v>
      </c>
      <c r="C8207" t="s">
        <v>95</v>
      </c>
      <c r="D8207" t="s">
        <v>96</v>
      </c>
      <c r="E8207" s="4">
        <f>IF(ISBLANK(G8207),H8207,G8207)</f>
        <v>348</v>
      </c>
      <c r="F8207" s="9" t="b">
        <f>AND(ISBLANK(G8207),ISBLANK(H8207))</f>
        <v>0</v>
      </c>
      <c r="G8207" s="9">
        <v>348</v>
      </c>
      <c r="I8207">
        <v>380</v>
      </c>
      <c r="J8207" s="9" t="b">
        <f>AND(ISBLANK(K8207),ISBLANK(L8207))</f>
        <v>0</v>
      </c>
      <c r="K8207" s="9">
        <v>16</v>
      </c>
      <c r="M8207" s="15" t="b">
        <f>AND(ISBLANK(N8207),ISBLANK(O8207),ISBLANK(P8207))</f>
        <v>0</v>
      </c>
      <c r="P8207" s="15">
        <v>16</v>
      </c>
      <c r="R8207" s="18" t="b">
        <f>AND(ISBLANK(S8207),ISBLANK(T8207))</f>
        <v>0</v>
      </c>
      <c r="T8207" s="20">
        <v>0.92</v>
      </c>
      <c r="U8207" s="15" t="b">
        <f>AND(ISBLANK(V8207),ISBLANK(W8207),ISBLANK(X8207))</f>
        <v>0</v>
      </c>
      <c r="W8207" s="16">
        <v>1</v>
      </c>
      <c r="AA8207" t="s">
        <v>414</v>
      </c>
      <c r="AB8207" s="24" t="str">
        <f>IF(ISERR(MONTH(AA8207)),TRIM(SUBSTITUTE(AA8207,(RIGHT(TRIM(AA8207),4)),"")),TEXT(AA8207,"mmmm"))</f>
        <v>May</v>
      </c>
      <c r="AC8207" s="24">
        <f>IF(ISERR(YEAR(AA8207)),VALUE(RIGHT(TRIM(AA8207),4)),YEAR(AA8207))</f>
        <v>2015</v>
      </c>
      <c r="AD8207" t="s">
        <v>388</v>
      </c>
      <c r="AE8207" t="b">
        <f>VLOOKUP(AA8207,duplicates!A:C,3,FALSE)</f>
        <v>0</v>
      </c>
      <c r="AF8207" t="b">
        <f t="shared" si="124"/>
        <v>1</v>
      </c>
    </row>
    <row r="8208" spans="1:32" x14ac:dyDescent="0.2">
      <c r="A8208" t="s">
        <v>386</v>
      </c>
      <c r="B8208">
        <v>275</v>
      </c>
      <c r="C8208" t="s">
        <v>203</v>
      </c>
      <c r="D8208" t="s">
        <v>204</v>
      </c>
      <c r="E8208" s="4">
        <f>IF(ISBLANK(G8208),H8208,G8208)</f>
        <v>794</v>
      </c>
      <c r="F8208" s="9" t="b">
        <f>AND(ISBLANK(G8208),ISBLANK(H8208))</f>
        <v>0</v>
      </c>
      <c r="G8208" s="9">
        <v>794</v>
      </c>
      <c r="I8208">
        <v>837</v>
      </c>
      <c r="J8208" s="9" t="b">
        <f>AND(ISBLANK(K8208),ISBLANK(L8208))</f>
        <v>0</v>
      </c>
      <c r="K8208" s="9">
        <v>82</v>
      </c>
      <c r="M8208" s="15" t="b">
        <f>AND(ISBLANK(N8208),ISBLANK(O8208),ISBLANK(P8208))</f>
        <v>0</v>
      </c>
      <c r="P8208" s="15">
        <v>85</v>
      </c>
      <c r="R8208" s="18" t="b">
        <f>AND(ISBLANK(S8208),ISBLANK(T8208))</f>
        <v>0</v>
      </c>
      <c r="T8208" s="20">
        <v>0.95</v>
      </c>
      <c r="U8208" s="15" t="b">
        <f>AND(ISBLANK(V8208),ISBLANK(W8208),ISBLANK(X8208))</f>
        <v>0</v>
      </c>
      <c r="W8208" s="16">
        <v>0.96</v>
      </c>
      <c r="AA8208" t="s">
        <v>414</v>
      </c>
      <c r="AB8208" s="24" t="str">
        <f>IF(ISERR(MONTH(AA8208)),TRIM(SUBSTITUTE(AA8208,(RIGHT(TRIM(AA8208),4)),"")),TEXT(AA8208,"mmmm"))</f>
        <v>May</v>
      </c>
      <c r="AC8208" s="24">
        <f>IF(ISERR(YEAR(AA8208)),VALUE(RIGHT(TRIM(AA8208),4)),YEAR(AA8208))</f>
        <v>2015</v>
      </c>
      <c r="AD8208" t="s">
        <v>388</v>
      </c>
      <c r="AE8208" t="b">
        <f>VLOOKUP(AA8208,duplicates!A:C,3,FALSE)</f>
        <v>0</v>
      </c>
      <c r="AF8208" t="b">
        <f t="shared" si="124"/>
        <v>1</v>
      </c>
    </row>
    <row r="8209" spans="1:32" x14ac:dyDescent="0.2">
      <c r="A8209" t="s">
        <v>386</v>
      </c>
      <c r="B8209">
        <v>337</v>
      </c>
      <c r="C8209" t="s">
        <v>322</v>
      </c>
      <c r="D8209" t="s">
        <v>323</v>
      </c>
      <c r="E8209" s="4" t="str">
        <f>IF(ISBLANK(G8209),H8209,G8209)</f>
        <v>NIL RETURN</v>
      </c>
      <c r="F8209" s="9" t="b">
        <f>AND(ISBLANK(G8209),ISBLANK(H8209))</f>
        <v>0</v>
      </c>
      <c r="G8209" s="9" t="s">
        <v>317</v>
      </c>
      <c r="I8209" t="s">
        <v>317</v>
      </c>
      <c r="J8209" s="9" t="b">
        <f>AND(ISBLANK(K8209),ISBLANK(L8209))</f>
        <v>0</v>
      </c>
      <c r="K8209" s="9" t="s">
        <v>317</v>
      </c>
      <c r="M8209" s="15" t="b">
        <f>AND(ISBLANK(N8209),ISBLANK(O8209),ISBLANK(P8209))</f>
        <v>0</v>
      </c>
      <c r="P8209" s="15" t="s">
        <v>317</v>
      </c>
      <c r="R8209" s="18" t="b">
        <f>AND(ISBLANK(S8209),ISBLANK(T8209))</f>
        <v>0</v>
      </c>
      <c r="T8209" s="18" t="s">
        <v>27</v>
      </c>
      <c r="U8209" s="15" t="b">
        <f>AND(ISBLANK(V8209),ISBLANK(W8209),ISBLANK(X8209))</f>
        <v>0</v>
      </c>
      <c r="W8209" s="15" t="s">
        <v>27</v>
      </c>
      <c r="AA8209" t="s">
        <v>414</v>
      </c>
      <c r="AB8209" s="24" t="str">
        <f>IF(ISERR(MONTH(AA8209)),TRIM(SUBSTITUTE(AA8209,(RIGHT(TRIM(AA8209),4)),"")),TEXT(AA8209,"mmmm"))</f>
        <v>May</v>
      </c>
      <c r="AC8209" s="24">
        <f>IF(ISERR(YEAR(AA8209)),VALUE(RIGHT(TRIM(AA8209),4)),YEAR(AA8209))</f>
        <v>2015</v>
      </c>
      <c r="AD8209" t="s">
        <v>388</v>
      </c>
      <c r="AE8209" t="b">
        <f>VLOOKUP(AA8209,duplicates!A:C,3,FALSE)</f>
        <v>0</v>
      </c>
      <c r="AF8209" t="b">
        <f t="shared" si="124"/>
        <v>1</v>
      </c>
    </row>
    <row r="8210" spans="1:32" x14ac:dyDescent="0.2">
      <c r="A8210" t="s">
        <v>386</v>
      </c>
      <c r="B8210">
        <v>276</v>
      </c>
      <c r="C8210" t="s">
        <v>345</v>
      </c>
      <c r="D8210" t="s">
        <v>346</v>
      </c>
      <c r="E8210" s="4">
        <f>IF(ISBLANK(G8210),H8210,G8210)</f>
        <v>612</v>
      </c>
      <c r="F8210" s="9" t="b">
        <f>AND(ISBLANK(G8210),ISBLANK(H8210))</f>
        <v>0</v>
      </c>
      <c r="G8210" s="9">
        <v>612</v>
      </c>
      <c r="I8210">
        <v>640</v>
      </c>
      <c r="J8210" s="9" t="b">
        <f>AND(ISBLANK(K8210),ISBLANK(L8210))</f>
        <v>0</v>
      </c>
      <c r="K8210" s="9">
        <v>190</v>
      </c>
      <c r="M8210" s="15" t="b">
        <f>AND(ISBLANK(N8210),ISBLANK(O8210),ISBLANK(P8210))</f>
        <v>0</v>
      </c>
      <c r="P8210" s="15">
        <v>190</v>
      </c>
      <c r="R8210" s="18" t="b">
        <f>AND(ISBLANK(S8210),ISBLANK(T8210))</f>
        <v>0</v>
      </c>
      <c r="T8210" s="20">
        <v>0.96</v>
      </c>
      <c r="U8210" s="15" t="b">
        <f>AND(ISBLANK(V8210),ISBLANK(W8210),ISBLANK(X8210))</f>
        <v>0</v>
      </c>
      <c r="W8210" s="16">
        <v>1</v>
      </c>
      <c r="AA8210" t="s">
        <v>414</v>
      </c>
      <c r="AB8210" s="24" t="str">
        <f>IF(ISERR(MONTH(AA8210)),TRIM(SUBSTITUTE(AA8210,(RIGHT(TRIM(AA8210),4)),"")),TEXT(AA8210,"mmmm"))</f>
        <v>May</v>
      </c>
      <c r="AC8210" s="24">
        <f>IF(ISERR(YEAR(AA8210)),VALUE(RIGHT(TRIM(AA8210),4)),YEAR(AA8210))</f>
        <v>2015</v>
      </c>
      <c r="AD8210" t="s">
        <v>388</v>
      </c>
      <c r="AE8210" t="b">
        <f>VLOOKUP(AA8210,duplicates!A:C,3,FALSE)</f>
        <v>0</v>
      </c>
      <c r="AF8210" t="b">
        <f t="shared" si="124"/>
        <v>1</v>
      </c>
    </row>
    <row r="8211" spans="1:32" x14ac:dyDescent="0.2">
      <c r="A8211" t="s">
        <v>386</v>
      </c>
      <c r="B8211">
        <v>338</v>
      </c>
      <c r="C8211" t="s">
        <v>289</v>
      </c>
      <c r="D8211" t="s">
        <v>290</v>
      </c>
      <c r="E8211" s="4">
        <f>IF(ISBLANK(G8211),H8211,G8211)</f>
        <v>739</v>
      </c>
      <c r="F8211" s="9" t="b">
        <f>AND(ISBLANK(G8211),ISBLANK(H8211))</f>
        <v>0</v>
      </c>
      <c r="G8211" s="9">
        <v>739</v>
      </c>
      <c r="I8211">
        <v>756</v>
      </c>
      <c r="J8211" s="9" t="b">
        <f>AND(ISBLANK(K8211),ISBLANK(L8211))</f>
        <v>0</v>
      </c>
      <c r="K8211" s="9">
        <v>200</v>
      </c>
      <c r="M8211" s="15" t="b">
        <f>AND(ISBLANK(N8211),ISBLANK(O8211),ISBLANK(P8211))</f>
        <v>0</v>
      </c>
      <c r="P8211" s="15">
        <v>206</v>
      </c>
      <c r="R8211" s="18" t="b">
        <f>AND(ISBLANK(S8211),ISBLANK(T8211))</f>
        <v>0</v>
      </c>
      <c r="T8211" s="20">
        <v>0.98</v>
      </c>
      <c r="U8211" s="15" t="b">
        <f>AND(ISBLANK(V8211),ISBLANK(W8211),ISBLANK(X8211))</f>
        <v>0</v>
      </c>
      <c r="W8211" s="16">
        <v>0.97</v>
      </c>
      <c r="AA8211" t="s">
        <v>414</v>
      </c>
      <c r="AB8211" s="24" t="str">
        <f>IF(ISERR(MONTH(AA8211)),TRIM(SUBSTITUTE(AA8211,(RIGHT(TRIM(AA8211),4)),"")),TEXT(AA8211,"mmmm"))</f>
        <v>May</v>
      </c>
      <c r="AC8211" s="24">
        <f>IF(ISERR(YEAR(AA8211)),VALUE(RIGHT(TRIM(AA8211),4)),YEAR(AA8211))</f>
        <v>2015</v>
      </c>
      <c r="AD8211" t="s">
        <v>388</v>
      </c>
      <c r="AE8211" t="b">
        <f>VLOOKUP(AA8211,duplicates!A:C,3,FALSE)</f>
        <v>0</v>
      </c>
      <c r="AF8211" t="b">
        <f t="shared" si="124"/>
        <v>1</v>
      </c>
    </row>
    <row r="8212" spans="1:32" x14ac:dyDescent="0.2">
      <c r="A8212" t="s">
        <v>386</v>
      </c>
      <c r="B8212">
        <v>277</v>
      </c>
      <c r="C8212" t="s">
        <v>157</v>
      </c>
      <c r="D8212" t="s">
        <v>158</v>
      </c>
      <c r="E8212" s="4">
        <f>IF(ISBLANK(G8212),H8212,G8212)</f>
        <v>299</v>
      </c>
      <c r="F8212" s="9" t="b">
        <f>AND(ISBLANK(G8212),ISBLANK(H8212))</f>
        <v>0</v>
      </c>
      <c r="G8212" s="9">
        <v>299</v>
      </c>
      <c r="I8212">
        <v>299</v>
      </c>
      <c r="J8212" s="9" t="b">
        <f>AND(ISBLANK(K8212),ISBLANK(L8212))</f>
        <v>0</v>
      </c>
      <c r="K8212" s="9">
        <v>52</v>
      </c>
      <c r="M8212" s="15" t="b">
        <f>AND(ISBLANK(N8212),ISBLANK(O8212),ISBLANK(P8212))</f>
        <v>0</v>
      </c>
      <c r="P8212" s="15">
        <v>52</v>
      </c>
      <c r="R8212" s="18" t="b">
        <f>AND(ISBLANK(S8212),ISBLANK(T8212))</f>
        <v>0</v>
      </c>
      <c r="T8212" s="20">
        <v>1</v>
      </c>
      <c r="U8212" s="15" t="b">
        <f>AND(ISBLANK(V8212),ISBLANK(W8212),ISBLANK(X8212))</f>
        <v>0</v>
      </c>
      <c r="W8212" s="16">
        <v>1</v>
      </c>
      <c r="AA8212" t="s">
        <v>414</v>
      </c>
      <c r="AB8212" s="24" t="str">
        <f>IF(ISERR(MONTH(AA8212)),TRIM(SUBSTITUTE(AA8212,(RIGHT(TRIM(AA8212),4)),"")),TEXT(AA8212,"mmmm"))</f>
        <v>May</v>
      </c>
      <c r="AC8212" s="24">
        <f>IF(ISERR(YEAR(AA8212)),VALUE(RIGHT(TRIM(AA8212),4)),YEAR(AA8212))</f>
        <v>2015</v>
      </c>
      <c r="AD8212" t="s">
        <v>388</v>
      </c>
      <c r="AE8212" t="b">
        <f>VLOOKUP(AA8212,duplicates!A:C,3,FALSE)</f>
        <v>0</v>
      </c>
      <c r="AF8212" t="b">
        <f t="shared" si="124"/>
        <v>1</v>
      </c>
    </row>
    <row r="8213" spans="1:32" x14ac:dyDescent="0.2">
      <c r="A8213" t="s">
        <v>386</v>
      </c>
      <c r="B8213">
        <v>339</v>
      </c>
      <c r="C8213" t="s">
        <v>245</v>
      </c>
      <c r="D8213" t="s">
        <v>246</v>
      </c>
      <c r="E8213" s="4">
        <f>IF(ISBLANK(G8213),H8213,G8213)</f>
        <v>163</v>
      </c>
      <c r="F8213" s="9" t="b">
        <f>AND(ISBLANK(G8213),ISBLANK(H8213))</f>
        <v>0</v>
      </c>
      <c r="G8213" s="9">
        <v>163</v>
      </c>
      <c r="I8213">
        <v>178</v>
      </c>
      <c r="J8213" s="9" t="b">
        <f>AND(ISBLANK(K8213),ISBLANK(L8213))</f>
        <v>0</v>
      </c>
      <c r="K8213" s="9">
        <v>0</v>
      </c>
      <c r="M8213" s="15" t="b">
        <f>AND(ISBLANK(N8213),ISBLANK(O8213),ISBLANK(P8213))</f>
        <v>0</v>
      </c>
      <c r="P8213" s="15">
        <v>0</v>
      </c>
      <c r="R8213" s="18" t="b">
        <f>AND(ISBLANK(S8213),ISBLANK(T8213))</f>
        <v>0</v>
      </c>
      <c r="T8213" s="20">
        <v>0.92</v>
      </c>
      <c r="U8213" s="15" t="b">
        <f>AND(ISBLANK(V8213),ISBLANK(W8213),ISBLANK(X8213))</f>
        <v>0</v>
      </c>
      <c r="W8213" s="15" t="s">
        <v>27</v>
      </c>
      <c r="AA8213" t="s">
        <v>414</v>
      </c>
      <c r="AB8213" s="24" t="str">
        <f>IF(ISERR(MONTH(AA8213)),TRIM(SUBSTITUTE(AA8213,(RIGHT(TRIM(AA8213),4)),"")),TEXT(AA8213,"mmmm"))</f>
        <v>May</v>
      </c>
      <c r="AC8213" s="24">
        <f>IF(ISERR(YEAR(AA8213)),VALUE(RIGHT(TRIM(AA8213),4)),YEAR(AA8213))</f>
        <v>2015</v>
      </c>
      <c r="AD8213" t="s">
        <v>388</v>
      </c>
      <c r="AE8213" t="b">
        <f>VLOOKUP(AA8213,duplicates!A:C,3,FALSE)</f>
        <v>0</v>
      </c>
      <c r="AF8213" t="b">
        <f t="shared" si="124"/>
        <v>1</v>
      </c>
    </row>
    <row r="8214" spans="1:32" x14ac:dyDescent="0.2">
      <c r="A8214" t="s">
        <v>386</v>
      </c>
      <c r="B8214">
        <v>278</v>
      </c>
      <c r="C8214" t="s">
        <v>25</v>
      </c>
      <c r="D8214" t="s">
        <v>26</v>
      </c>
      <c r="E8214" s="4">
        <f>IF(ISBLANK(G8214),H8214,G8214)</f>
        <v>110</v>
      </c>
      <c r="F8214" s="9" t="b">
        <f>AND(ISBLANK(G8214),ISBLANK(H8214))</f>
        <v>0</v>
      </c>
      <c r="G8214" s="9">
        <v>110</v>
      </c>
      <c r="I8214">
        <v>301</v>
      </c>
      <c r="J8214" s="9" t="b">
        <f>AND(ISBLANK(K8214),ISBLANK(L8214))</f>
        <v>0</v>
      </c>
      <c r="K8214" s="9">
        <v>1</v>
      </c>
      <c r="M8214" s="15" t="b">
        <f>AND(ISBLANK(N8214),ISBLANK(O8214),ISBLANK(P8214))</f>
        <v>0</v>
      </c>
      <c r="P8214" s="15">
        <v>1</v>
      </c>
      <c r="R8214" s="18" t="b">
        <f>AND(ISBLANK(S8214),ISBLANK(T8214))</f>
        <v>0</v>
      </c>
      <c r="T8214" s="20">
        <v>0.37</v>
      </c>
      <c r="U8214" s="15" t="b">
        <f>AND(ISBLANK(V8214),ISBLANK(W8214),ISBLANK(X8214))</f>
        <v>0</v>
      </c>
      <c r="W8214" s="16">
        <v>1</v>
      </c>
      <c r="AA8214" t="s">
        <v>414</v>
      </c>
      <c r="AB8214" s="24" t="str">
        <f>IF(ISERR(MONTH(AA8214)),TRIM(SUBSTITUTE(AA8214,(RIGHT(TRIM(AA8214),4)),"")),TEXT(AA8214,"mmmm"))</f>
        <v>May</v>
      </c>
      <c r="AC8214" s="24">
        <f>IF(ISERR(YEAR(AA8214)),VALUE(RIGHT(TRIM(AA8214),4)),YEAR(AA8214))</f>
        <v>2015</v>
      </c>
      <c r="AD8214" t="s">
        <v>388</v>
      </c>
      <c r="AE8214" t="b">
        <f>VLOOKUP(AA8214,duplicates!A:C,3,FALSE)</f>
        <v>0</v>
      </c>
      <c r="AF8214" t="b">
        <f t="shared" si="124"/>
        <v>1</v>
      </c>
    </row>
    <row r="8215" spans="1:32" x14ac:dyDescent="0.2">
      <c r="A8215" t="s">
        <v>386</v>
      </c>
      <c r="B8215">
        <v>279</v>
      </c>
      <c r="C8215" t="s">
        <v>55</v>
      </c>
      <c r="D8215" t="s">
        <v>56</v>
      </c>
      <c r="E8215" s="4">
        <f>IF(ISBLANK(G8215),H8215,G8215)</f>
        <v>710</v>
      </c>
      <c r="F8215" s="9" t="b">
        <f>AND(ISBLANK(G8215),ISBLANK(H8215))</f>
        <v>0</v>
      </c>
      <c r="G8215" s="9">
        <v>710</v>
      </c>
      <c r="I8215">
        <v>781</v>
      </c>
      <c r="J8215" s="9" t="b">
        <f>AND(ISBLANK(K8215),ISBLANK(L8215))</f>
        <v>0</v>
      </c>
      <c r="K8215" s="9">
        <v>103</v>
      </c>
      <c r="M8215" s="15" t="b">
        <f>AND(ISBLANK(N8215),ISBLANK(O8215),ISBLANK(P8215))</f>
        <v>0</v>
      </c>
      <c r="P8215" s="15">
        <v>103</v>
      </c>
      <c r="R8215" s="18" t="b">
        <f>AND(ISBLANK(S8215),ISBLANK(T8215))</f>
        <v>0</v>
      </c>
      <c r="T8215" s="20">
        <v>0.91</v>
      </c>
      <c r="U8215" s="15" t="b">
        <f>AND(ISBLANK(V8215),ISBLANK(W8215),ISBLANK(X8215))</f>
        <v>0</v>
      </c>
      <c r="W8215" s="16">
        <v>1</v>
      </c>
      <c r="AA8215" t="s">
        <v>414</v>
      </c>
      <c r="AB8215" s="24" t="str">
        <f>IF(ISERR(MONTH(AA8215)),TRIM(SUBSTITUTE(AA8215,(RIGHT(TRIM(AA8215),4)),"")),TEXT(AA8215,"mmmm"))</f>
        <v>May</v>
      </c>
      <c r="AC8215" s="24">
        <f>IF(ISERR(YEAR(AA8215)),VALUE(RIGHT(TRIM(AA8215),4)),YEAR(AA8215))</f>
        <v>2015</v>
      </c>
      <c r="AD8215" t="s">
        <v>388</v>
      </c>
      <c r="AE8215" t="b">
        <f>VLOOKUP(AA8215,duplicates!A:C,3,FALSE)</f>
        <v>0</v>
      </c>
      <c r="AF8215" t="b">
        <f t="shared" si="124"/>
        <v>1</v>
      </c>
    </row>
    <row r="8216" spans="1:32" x14ac:dyDescent="0.2">
      <c r="A8216" t="s">
        <v>386</v>
      </c>
      <c r="B8216">
        <v>354</v>
      </c>
      <c r="C8216" t="s">
        <v>412</v>
      </c>
      <c r="D8216" t="s">
        <v>413</v>
      </c>
      <c r="E8216" s="4">
        <f>IF(ISBLANK(G8216),H8216,G8216)</f>
        <v>2</v>
      </c>
      <c r="F8216" s="9" t="b">
        <f>AND(ISBLANK(G8216),ISBLANK(H8216))</f>
        <v>0</v>
      </c>
      <c r="G8216" s="9">
        <v>2</v>
      </c>
      <c r="I8216">
        <v>3</v>
      </c>
      <c r="J8216" s="9" t="b">
        <f>AND(ISBLANK(K8216),ISBLANK(L8216))</f>
        <v>0</v>
      </c>
      <c r="K8216" s="9">
        <v>1</v>
      </c>
      <c r="M8216" s="15" t="b">
        <f>AND(ISBLANK(N8216),ISBLANK(O8216),ISBLANK(P8216))</f>
        <v>0</v>
      </c>
      <c r="P8216" s="15">
        <v>1</v>
      </c>
      <c r="R8216" s="18" t="b">
        <f>AND(ISBLANK(S8216),ISBLANK(T8216))</f>
        <v>0</v>
      </c>
      <c r="T8216" s="20">
        <v>0.67</v>
      </c>
      <c r="U8216" s="15" t="b">
        <f>AND(ISBLANK(V8216),ISBLANK(W8216),ISBLANK(X8216))</f>
        <v>0</v>
      </c>
      <c r="W8216" s="16">
        <v>1</v>
      </c>
      <c r="AA8216" t="s">
        <v>414</v>
      </c>
      <c r="AB8216" s="24" t="str">
        <f>IF(ISERR(MONTH(AA8216)),TRIM(SUBSTITUTE(AA8216,(RIGHT(TRIM(AA8216),4)),"")),TEXT(AA8216,"mmmm"))</f>
        <v>May</v>
      </c>
      <c r="AC8216" s="24">
        <f>IF(ISERR(YEAR(AA8216)),VALUE(RIGHT(TRIM(AA8216),4)),YEAR(AA8216))</f>
        <v>2015</v>
      </c>
      <c r="AD8216" t="s">
        <v>388</v>
      </c>
      <c r="AE8216" t="b">
        <f>VLOOKUP(AA8216,duplicates!A:C,3,FALSE)</f>
        <v>0</v>
      </c>
      <c r="AF8216" t="b">
        <f t="shared" si="124"/>
        <v>1</v>
      </c>
    </row>
    <row r="8217" spans="1:32" x14ac:dyDescent="0.2">
      <c r="A8217" t="s">
        <v>20</v>
      </c>
      <c r="B8217">
        <v>1103</v>
      </c>
      <c r="C8217" t="s">
        <v>123</v>
      </c>
      <c r="D8217" t="s">
        <v>124</v>
      </c>
      <c r="E8217" s="4" t="str">
        <f>IF(ISBLANK(G8217),H8217,G8217)</f>
        <v>NIL RETURN</v>
      </c>
      <c r="F8217" s="9" t="b">
        <f>AND(ISBLANK(G8217),ISBLANK(H8217))</f>
        <v>0</v>
      </c>
      <c r="G8217" s="9" t="s">
        <v>317</v>
      </c>
      <c r="I8217" t="s">
        <v>317</v>
      </c>
      <c r="J8217" s="9" t="b">
        <f>AND(ISBLANK(K8217),ISBLANK(L8217))</f>
        <v>0</v>
      </c>
      <c r="K8217" s="9" t="s">
        <v>317</v>
      </c>
      <c r="M8217" s="15" t="b">
        <f>AND(ISBLANK(N8217),ISBLANK(O8217),ISBLANK(P8217))</f>
        <v>0</v>
      </c>
      <c r="N8217" s="15" t="s">
        <v>317</v>
      </c>
      <c r="P8217" s="15" t="s">
        <v>317</v>
      </c>
      <c r="Q8217" t="s">
        <v>317</v>
      </c>
      <c r="R8217" s="18" t="b">
        <f>AND(ISBLANK(S8217),ISBLANK(T8217))</f>
        <v>1</v>
      </c>
      <c r="U8217" s="15" t="b">
        <f>AND(ISBLANK(V8217),ISBLANK(W8217),ISBLANK(X8217))</f>
        <v>1</v>
      </c>
      <c r="AA8217" t="s">
        <v>339</v>
      </c>
      <c r="AB8217" s="24" t="str">
        <f>IF(ISERR(MONTH(AA8217)),TRIM(SUBSTITUTE(AA8217,(RIGHT(TRIM(AA8217),4)),"")),TEXT(AA8217,"mmmm"))</f>
        <v>November</v>
      </c>
      <c r="AC8217" s="24">
        <f>IF(ISERR(YEAR(AA8217)),VALUE(RIGHT(TRIM(AA8217),4)),YEAR(AA8217))</f>
        <v>2013</v>
      </c>
      <c r="AD8217" t="s">
        <v>329</v>
      </c>
      <c r="AE8217" t="b">
        <f>VLOOKUP(AA8217,duplicates!A:C,3,FALSE)</f>
        <v>0</v>
      </c>
      <c r="AF8217" t="b">
        <f t="shared" si="124"/>
        <v>1</v>
      </c>
    </row>
    <row r="8218" spans="1:32" x14ac:dyDescent="0.2">
      <c r="A8218" t="s">
        <v>20</v>
      </c>
      <c r="B8218">
        <v>1130</v>
      </c>
      <c r="C8218" t="s">
        <v>333</v>
      </c>
      <c r="D8218" t="s">
        <v>334</v>
      </c>
      <c r="E8218" s="4" t="str">
        <f>IF(ISBLANK(G8218),H8218,G8218)</f>
        <v>-</v>
      </c>
      <c r="F8218" s="9" t="b">
        <f>AND(ISBLANK(G8218),ISBLANK(H8218))</f>
        <v>0</v>
      </c>
      <c r="G8218" s="9" t="s">
        <v>27</v>
      </c>
      <c r="I8218" t="s">
        <v>27</v>
      </c>
      <c r="J8218" s="9" t="b">
        <f>AND(ISBLANK(K8218),ISBLANK(L8218))</f>
        <v>0</v>
      </c>
      <c r="K8218" s="9" t="s">
        <v>27</v>
      </c>
      <c r="M8218" s="15" t="b">
        <f>AND(ISBLANK(N8218),ISBLANK(O8218),ISBLANK(P8218))</f>
        <v>0</v>
      </c>
      <c r="N8218" s="15" t="s">
        <v>27</v>
      </c>
      <c r="P8218" s="15" t="s">
        <v>27</v>
      </c>
      <c r="Q8218" t="s">
        <v>27</v>
      </c>
      <c r="R8218" s="18" t="b">
        <f>AND(ISBLANK(S8218),ISBLANK(T8218))</f>
        <v>1</v>
      </c>
      <c r="U8218" s="15" t="b">
        <f>AND(ISBLANK(V8218),ISBLANK(W8218),ISBLANK(X8218))</f>
        <v>1</v>
      </c>
      <c r="AA8218" t="s">
        <v>339</v>
      </c>
      <c r="AB8218" s="24" t="str">
        <f>IF(ISERR(MONTH(AA8218)),TRIM(SUBSTITUTE(AA8218,(RIGHT(TRIM(AA8218),4)),"")),TEXT(AA8218,"mmmm"))</f>
        <v>November</v>
      </c>
      <c r="AC8218" s="24">
        <f>IF(ISERR(YEAR(AA8218)),VALUE(RIGHT(TRIM(AA8218),4)),YEAR(AA8218))</f>
        <v>2013</v>
      </c>
      <c r="AD8218" t="s">
        <v>329</v>
      </c>
      <c r="AE8218" t="b">
        <f>VLOOKUP(AA8218,duplicates!A:C,3,FALSE)</f>
        <v>0</v>
      </c>
      <c r="AF8218" t="b">
        <f t="shared" si="124"/>
        <v>1</v>
      </c>
    </row>
    <row r="8219" spans="1:32" x14ac:dyDescent="0.2">
      <c r="A8219" t="s">
        <v>20</v>
      </c>
      <c r="B8219">
        <v>1219</v>
      </c>
      <c r="C8219" t="s">
        <v>205</v>
      </c>
      <c r="D8219" t="s">
        <v>206</v>
      </c>
      <c r="E8219" s="4" t="str">
        <f>IF(ISBLANK(G8219),H8219,G8219)</f>
        <v>NIL RETURN</v>
      </c>
      <c r="F8219" s="9" t="b">
        <f>AND(ISBLANK(G8219),ISBLANK(H8219))</f>
        <v>0</v>
      </c>
      <c r="G8219" s="9" t="s">
        <v>317</v>
      </c>
      <c r="I8219" t="s">
        <v>317</v>
      </c>
      <c r="J8219" s="9" t="b">
        <f>AND(ISBLANK(K8219),ISBLANK(L8219))</f>
        <v>0</v>
      </c>
      <c r="K8219" s="9" t="s">
        <v>317</v>
      </c>
      <c r="M8219" s="15" t="b">
        <f>AND(ISBLANK(N8219),ISBLANK(O8219),ISBLANK(P8219))</f>
        <v>0</v>
      </c>
      <c r="N8219" s="15" t="s">
        <v>317</v>
      </c>
      <c r="P8219" s="15" t="s">
        <v>317</v>
      </c>
      <c r="Q8219" t="s">
        <v>317</v>
      </c>
      <c r="R8219" s="18" t="b">
        <f>AND(ISBLANK(S8219),ISBLANK(T8219))</f>
        <v>1</v>
      </c>
      <c r="U8219" s="15" t="b">
        <f>AND(ISBLANK(V8219),ISBLANK(W8219),ISBLANK(X8219))</f>
        <v>1</v>
      </c>
      <c r="AA8219" t="s">
        <v>339</v>
      </c>
      <c r="AB8219" s="24" t="str">
        <f>IF(ISERR(MONTH(AA8219)),TRIM(SUBSTITUTE(AA8219,(RIGHT(TRIM(AA8219),4)),"")),TEXT(AA8219,"mmmm"))</f>
        <v>November</v>
      </c>
      <c r="AC8219" s="24">
        <f>IF(ISERR(YEAR(AA8219)),VALUE(RIGHT(TRIM(AA8219),4)),YEAR(AA8219))</f>
        <v>2013</v>
      </c>
      <c r="AD8219" t="s">
        <v>329</v>
      </c>
      <c r="AE8219" t="b">
        <f>VLOOKUP(AA8219,duplicates!A:C,3,FALSE)</f>
        <v>0</v>
      </c>
      <c r="AF8219" t="b">
        <f t="shared" si="124"/>
        <v>1</v>
      </c>
    </row>
    <row r="8220" spans="1:32" x14ac:dyDescent="0.2">
      <c r="A8220" t="s">
        <v>20</v>
      </c>
      <c r="B8220">
        <v>1134</v>
      </c>
      <c r="C8220" t="s">
        <v>39</v>
      </c>
      <c r="D8220" t="s">
        <v>40</v>
      </c>
      <c r="E8220" s="4" t="str">
        <f>IF(ISBLANK(G8220),H8220,G8220)</f>
        <v>-</v>
      </c>
      <c r="F8220" s="9" t="b">
        <f>AND(ISBLANK(G8220),ISBLANK(H8220))</f>
        <v>0</v>
      </c>
      <c r="G8220" s="9" t="s">
        <v>27</v>
      </c>
      <c r="I8220" t="s">
        <v>27</v>
      </c>
      <c r="J8220" s="9" t="b">
        <f>AND(ISBLANK(K8220),ISBLANK(L8220))</f>
        <v>0</v>
      </c>
      <c r="K8220" s="9" t="s">
        <v>27</v>
      </c>
      <c r="M8220" s="15" t="b">
        <f>AND(ISBLANK(N8220),ISBLANK(O8220),ISBLANK(P8220))</f>
        <v>0</v>
      </c>
      <c r="N8220" s="15" t="s">
        <v>27</v>
      </c>
      <c r="P8220" s="15" t="s">
        <v>27</v>
      </c>
      <c r="Q8220" t="s">
        <v>27</v>
      </c>
      <c r="R8220" s="18" t="b">
        <f>AND(ISBLANK(S8220),ISBLANK(T8220))</f>
        <v>1</v>
      </c>
      <c r="U8220" s="15" t="b">
        <f>AND(ISBLANK(V8220),ISBLANK(W8220),ISBLANK(X8220))</f>
        <v>1</v>
      </c>
      <c r="AA8220" t="s">
        <v>339</v>
      </c>
      <c r="AB8220" s="24" t="str">
        <f>IF(ISERR(MONTH(AA8220)),TRIM(SUBSTITUTE(AA8220,(RIGHT(TRIM(AA8220),4)),"")),TEXT(AA8220,"mmmm"))</f>
        <v>November</v>
      </c>
      <c r="AC8220" s="24">
        <f>IF(ISERR(YEAR(AA8220)),VALUE(RIGHT(TRIM(AA8220),4)),YEAR(AA8220))</f>
        <v>2013</v>
      </c>
      <c r="AD8220" t="s">
        <v>329</v>
      </c>
      <c r="AE8220" t="b">
        <f>VLOOKUP(AA8220,duplicates!A:C,3,FALSE)</f>
        <v>0</v>
      </c>
      <c r="AF8220" t="b">
        <f t="shared" si="124"/>
        <v>1</v>
      </c>
    </row>
    <row r="8221" spans="1:32" x14ac:dyDescent="0.2">
      <c r="A8221" t="s">
        <v>20</v>
      </c>
      <c r="B8221">
        <v>1145</v>
      </c>
      <c r="C8221" t="s">
        <v>335</v>
      </c>
      <c r="D8221" t="s">
        <v>114</v>
      </c>
      <c r="E8221" s="4" t="str">
        <f>IF(ISBLANK(G8221),H8221,G8221)</f>
        <v>NIL RETURN</v>
      </c>
      <c r="F8221" s="9" t="b">
        <f>AND(ISBLANK(G8221),ISBLANK(H8221))</f>
        <v>0</v>
      </c>
      <c r="G8221" s="9" t="s">
        <v>317</v>
      </c>
      <c r="I8221" t="s">
        <v>317</v>
      </c>
      <c r="J8221" s="9" t="b">
        <f>AND(ISBLANK(K8221),ISBLANK(L8221))</f>
        <v>0</v>
      </c>
      <c r="K8221" s="9" t="s">
        <v>317</v>
      </c>
      <c r="M8221" s="15" t="b">
        <f>AND(ISBLANK(N8221),ISBLANK(O8221),ISBLANK(P8221))</f>
        <v>0</v>
      </c>
      <c r="N8221" s="15" t="s">
        <v>317</v>
      </c>
      <c r="P8221" s="15" t="s">
        <v>317</v>
      </c>
      <c r="Q8221" t="s">
        <v>317</v>
      </c>
      <c r="R8221" s="18" t="b">
        <f>AND(ISBLANK(S8221),ISBLANK(T8221))</f>
        <v>1</v>
      </c>
      <c r="U8221" s="15" t="b">
        <f>AND(ISBLANK(V8221),ISBLANK(W8221),ISBLANK(X8221))</f>
        <v>1</v>
      </c>
      <c r="AA8221" t="s">
        <v>339</v>
      </c>
      <c r="AB8221" s="24" t="str">
        <f>IF(ISERR(MONTH(AA8221)),TRIM(SUBSTITUTE(AA8221,(RIGHT(TRIM(AA8221),4)),"")),TEXT(AA8221,"mmmm"))</f>
        <v>November</v>
      </c>
      <c r="AC8221" s="24">
        <f>IF(ISERR(YEAR(AA8221)),VALUE(RIGHT(TRIM(AA8221),4)),YEAR(AA8221))</f>
        <v>2013</v>
      </c>
      <c r="AD8221" t="s">
        <v>329</v>
      </c>
      <c r="AE8221" t="b">
        <f>VLOOKUP(AA8221,duplicates!A:C,3,FALSE)</f>
        <v>0</v>
      </c>
      <c r="AF8221" t="b">
        <f t="shared" si="124"/>
        <v>1</v>
      </c>
    </row>
    <row r="8222" spans="1:32" x14ac:dyDescent="0.2">
      <c r="A8222" t="s">
        <v>20</v>
      </c>
      <c r="B8222">
        <v>1230</v>
      </c>
      <c r="C8222" t="s">
        <v>291</v>
      </c>
      <c r="D8222" t="s">
        <v>292</v>
      </c>
      <c r="E8222" s="4" t="str">
        <f>IF(ISBLANK(G8222),H8222,G8222)</f>
        <v>NIL RETURN</v>
      </c>
      <c r="F8222" s="9" t="b">
        <f>AND(ISBLANK(G8222),ISBLANK(H8222))</f>
        <v>0</v>
      </c>
      <c r="G8222" s="9" t="s">
        <v>317</v>
      </c>
      <c r="I8222" t="s">
        <v>317</v>
      </c>
      <c r="J8222" s="9" t="b">
        <f>AND(ISBLANK(K8222),ISBLANK(L8222))</f>
        <v>0</v>
      </c>
      <c r="K8222" s="9" t="s">
        <v>317</v>
      </c>
      <c r="M8222" s="15" t="b">
        <f>AND(ISBLANK(N8222),ISBLANK(O8222),ISBLANK(P8222))</f>
        <v>0</v>
      </c>
      <c r="N8222" s="15" t="s">
        <v>317</v>
      </c>
      <c r="P8222" s="15" t="s">
        <v>317</v>
      </c>
      <c r="Q8222" t="s">
        <v>317</v>
      </c>
      <c r="R8222" s="18" t="b">
        <f>AND(ISBLANK(S8222),ISBLANK(T8222))</f>
        <v>1</v>
      </c>
      <c r="U8222" s="15" t="b">
        <f>AND(ISBLANK(V8222),ISBLANK(W8222),ISBLANK(X8222))</f>
        <v>1</v>
      </c>
      <c r="AA8222" t="s">
        <v>339</v>
      </c>
      <c r="AB8222" s="24" t="str">
        <f>IF(ISERR(MONTH(AA8222)),TRIM(SUBSTITUTE(AA8222,(RIGHT(TRIM(AA8222),4)),"")),TEXT(AA8222,"mmmm"))</f>
        <v>November</v>
      </c>
      <c r="AC8222" s="24">
        <f>IF(ISERR(YEAR(AA8222)),VALUE(RIGHT(TRIM(AA8222),4)),YEAR(AA8222))</f>
        <v>2013</v>
      </c>
      <c r="AD8222" t="s">
        <v>329</v>
      </c>
      <c r="AE8222" t="b">
        <f>VLOOKUP(AA8222,duplicates!A:C,3,FALSE)</f>
        <v>0</v>
      </c>
      <c r="AF8222" t="b">
        <f t="shared" si="124"/>
        <v>1</v>
      </c>
    </row>
    <row r="8223" spans="1:32" x14ac:dyDescent="0.2">
      <c r="A8223" t="s">
        <v>20</v>
      </c>
      <c r="B8223">
        <v>1252</v>
      </c>
      <c r="C8223" t="s">
        <v>322</v>
      </c>
      <c r="D8223" t="s">
        <v>323</v>
      </c>
      <c r="E8223" s="4" t="str">
        <f>IF(ISBLANK(G8223),H8223,G8223)</f>
        <v>NIL RETURN</v>
      </c>
      <c r="F8223" s="9" t="b">
        <f>AND(ISBLANK(G8223),ISBLANK(H8223))</f>
        <v>0</v>
      </c>
      <c r="G8223" s="9" t="s">
        <v>317</v>
      </c>
      <c r="I8223" t="s">
        <v>317</v>
      </c>
      <c r="J8223" s="9" t="b">
        <f>AND(ISBLANK(K8223),ISBLANK(L8223))</f>
        <v>0</v>
      </c>
      <c r="K8223" s="9" t="s">
        <v>317</v>
      </c>
      <c r="M8223" s="15" t="b">
        <f>AND(ISBLANK(N8223),ISBLANK(O8223),ISBLANK(P8223))</f>
        <v>0</v>
      </c>
      <c r="N8223" s="15" t="s">
        <v>317</v>
      </c>
      <c r="P8223" s="15" t="s">
        <v>317</v>
      </c>
      <c r="Q8223" t="s">
        <v>317</v>
      </c>
      <c r="R8223" s="18" t="b">
        <f>AND(ISBLANK(S8223),ISBLANK(T8223))</f>
        <v>1</v>
      </c>
      <c r="U8223" s="15" t="b">
        <f>AND(ISBLANK(V8223),ISBLANK(W8223),ISBLANK(X8223))</f>
        <v>1</v>
      </c>
      <c r="AA8223" t="s">
        <v>339</v>
      </c>
      <c r="AB8223" s="24" t="str">
        <f>IF(ISERR(MONTH(AA8223)),TRIM(SUBSTITUTE(AA8223,(RIGHT(TRIM(AA8223),4)),"")),TEXT(AA8223,"mmmm"))</f>
        <v>November</v>
      </c>
      <c r="AC8223" s="24">
        <f>IF(ISERR(YEAR(AA8223)),VALUE(RIGHT(TRIM(AA8223),4)),YEAR(AA8223))</f>
        <v>2013</v>
      </c>
      <c r="AD8223" t="s">
        <v>329</v>
      </c>
      <c r="AE8223" t="b">
        <f>VLOOKUP(AA8223,duplicates!A:C,3,FALSE)</f>
        <v>0</v>
      </c>
      <c r="AF8223" t="b">
        <f t="shared" si="124"/>
        <v>1</v>
      </c>
    </row>
    <row r="8224" spans="1:32" x14ac:dyDescent="0.2">
      <c r="A8224" t="s">
        <v>20</v>
      </c>
      <c r="B8224">
        <v>1101</v>
      </c>
      <c r="C8224" t="s">
        <v>83</v>
      </c>
      <c r="D8224" t="s">
        <v>84</v>
      </c>
      <c r="E8224" s="4">
        <f>IF(ISBLANK(G8224),H8224,G8224)</f>
        <v>280</v>
      </c>
      <c r="F8224" s="9" t="b">
        <f>AND(ISBLANK(G8224),ISBLANK(H8224))</f>
        <v>0</v>
      </c>
      <c r="G8224" s="9">
        <v>280</v>
      </c>
      <c r="I8224">
        <v>383</v>
      </c>
      <c r="J8224" s="9" t="b">
        <f>AND(ISBLANK(K8224),ISBLANK(L8224))</f>
        <v>0</v>
      </c>
      <c r="K8224" s="9" t="s">
        <v>27</v>
      </c>
      <c r="M8224" s="15" t="b">
        <f>AND(ISBLANK(N8224),ISBLANK(O8224),ISBLANK(P8224))</f>
        <v>0</v>
      </c>
      <c r="N8224" s="15" t="s">
        <v>27</v>
      </c>
      <c r="P8224" s="15" t="s">
        <v>27</v>
      </c>
      <c r="Q8224" t="s">
        <v>27</v>
      </c>
      <c r="R8224" s="18" t="b">
        <f>AND(ISBLANK(S8224),ISBLANK(T8224))</f>
        <v>0</v>
      </c>
      <c r="T8224" s="19">
        <v>0.73109999999999997</v>
      </c>
      <c r="U8224" s="15" t="b">
        <f>AND(ISBLANK(V8224),ISBLANK(W8224),ISBLANK(X8224))</f>
        <v>1</v>
      </c>
      <c r="AA8224" t="s">
        <v>339</v>
      </c>
      <c r="AB8224" s="24" t="str">
        <f>IF(ISERR(MONTH(AA8224)),TRIM(SUBSTITUTE(AA8224,(RIGHT(TRIM(AA8224),4)),"")),TEXT(AA8224,"mmmm"))</f>
        <v>November</v>
      </c>
      <c r="AC8224" s="24">
        <f>IF(ISERR(YEAR(AA8224)),VALUE(RIGHT(TRIM(AA8224),4)),YEAR(AA8224))</f>
        <v>2013</v>
      </c>
      <c r="AD8224" t="s">
        <v>329</v>
      </c>
      <c r="AE8224" t="b">
        <f>VLOOKUP(AA8224,duplicates!A:C,3,FALSE)</f>
        <v>0</v>
      </c>
      <c r="AF8224" t="b">
        <f t="shared" si="124"/>
        <v>1</v>
      </c>
    </row>
    <row r="8225" spans="1:32" x14ac:dyDescent="0.2">
      <c r="A8225" t="s">
        <v>20</v>
      </c>
      <c r="B8225">
        <v>1118</v>
      </c>
      <c r="C8225" t="s">
        <v>145</v>
      </c>
      <c r="D8225" t="s">
        <v>146</v>
      </c>
      <c r="E8225" s="4">
        <f>IF(ISBLANK(G8225),H8225,G8225)</f>
        <v>657</v>
      </c>
      <c r="F8225" s="9" t="b">
        <f>AND(ISBLANK(G8225),ISBLANK(H8225))</f>
        <v>0</v>
      </c>
      <c r="G8225" s="9">
        <v>657</v>
      </c>
      <c r="I8225">
        <v>719</v>
      </c>
      <c r="J8225" s="9" t="b">
        <f>AND(ISBLANK(K8225),ISBLANK(L8225))</f>
        <v>0</v>
      </c>
      <c r="K8225" s="9">
        <v>0</v>
      </c>
      <c r="M8225" s="15" t="b">
        <f>AND(ISBLANK(N8225),ISBLANK(O8225),ISBLANK(P8225))</f>
        <v>0</v>
      </c>
      <c r="N8225" s="15">
        <v>0</v>
      </c>
      <c r="P8225" s="15">
        <v>0</v>
      </c>
      <c r="Q8225">
        <v>0</v>
      </c>
      <c r="R8225" s="18" t="b">
        <f>AND(ISBLANK(S8225),ISBLANK(T8225))</f>
        <v>0</v>
      </c>
      <c r="T8225" s="19">
        <v>0.91379999999999995</v>
      </c>
      <c r="U8225" s="15" t="b">
        <f>AND(ISBLANK(V8225),ISBLANK(W8225),ISBLANK(X8225))</f>
        <v>1</v>
      </c>
      <c r="AA8225" t="s">
        <v>339</v>
      </c>
      <c r="AB8225" s="24" t="str">
        <f>IF(ISERR(MONTH(AA8225)),TRIM(SUBSTITUTE(AA8225,(RIGHT(TRIM(AA8225),4)),"")),TEXT(AA8225,"mmmm"))</f>
        <v>November</v>
      </c>
      <c r="AC8225" s="24">
        <f>IF(ISERR(YEAR(AA8225)),VALUE(RIGHT(TRIM(AA8225),4)),YEAR(AA8225))</f>
        <v>2013</v>
      </c>
      <c r="AD8225" t="s">
        <v>329</v>
      </c>
      <c r="AE8225" t="b">
        <f>VLOOKUP(AA8225,duplicates!A:C,3,FALSE)</f>
        <v>0</v>
      </c>
      <c r="AF8225" t="b">
        <f t="shared" si="124"/>
        <v>1</v>
      </c>
    </row>
    <row r="8226" spans="1:32" x14ac:dyDescent="0.2">
      <c r="A8226" t="s">
        <v>20</v>
      </c>
      <c r="B8226">
        <v>1126</v>
      </c>
      <c r="C8226" t="s">
        <v>137</v>
      </c>
      <c r="D8226" t="s">
        <v>138</v>
      </c>
      <c r="E8226" s="4">
        <f>IF(ISBLANK(G8226),H8226,G8226)</f>
        <v>359</v>
      </c>
      <c r="F8226" s="9" t="b">
        <f>AND(ISBLANK(G8226),ISBLANK(H8226))</f>
        <v>0</v>
      </c>
      <c r="G8226" s="9">
        <v>359</v>
      </c>
      <c r="I8226">
        <v>488</v>
      </c>
      <c r="J8226" s="9" t="b">
        <f>AND(ISBLANK(K8226),ISBLANK(L8226))</f>
        <v>0</v>
      </c>
      <c r="K8226" s="9" t="s">
        <v>27</v>
      </c>
      <c r="M8226" s="15" t="b">
        <f>AND(ISBLANK(N8226),ISBLANK(O8226),ISBLANK(P8226))</f>
        <v>0</v>
      </c>
      <c r="N8226" s="15" t="s">
        <v>27</v>
      </c>
      <c r="P8226" s="15" t="s">
        <v>27</v>
      </c>
      <c r="Q8226" t="s">
        <v>27</v>
      </c>
      <c r="R8226" s="18" t="b">
        <f>AND(ISBLANK(S8226),ISBLANK(T8226))</f>
        <v>0</v>
      </c>
      <c r="T8226" s="19">
        <v>0.73570000000000002</v>
      </c>
      <c r="U8226" s="15" t="b">
        <f>AND(ISBLANK(V8226),ISBLANK(W8226),ISBLANK(X8226))</f>
        <v>1</v>
      </c>
      <c r="AA8226" t="s">
        <v>339</v>
      </c>
      <c r="AB8226" s="24" t="str">
        <f>IF(ISERR(MONTH(AA8226)),TRIM(SUBSTITUTE(AA8226,(RIGHT(TRIM(AA8226),4)),"")),TEXT(AA8226,"mmmm"))</f>
        <v>November</v>
      </c>
      <c r="AC8226" s="24">
        <f>IF(ISERR(YEAR(AA8226)),VALUE(RIGHT(TRIM(AA8226),4)),YEAR(AA8226))</f>
        <v>2013</v>
      </c>
      <c r="AD8226" t="s">
        <v>329</v>
      </c>
      <c r="AE8226" t="b">
        <f>VLOOKUP(AA8226,duplicates!A:C,3,FALSE)</f>
        <v>0</v>
      </c>
      <c r="AF8226" t="b">
        <f t="shared" si="124"/>
        <v>1</v>
      </c>
    </row>
    <row r="8227" spans="1:32" x14ac:dyDescent="0.2">
      <c r="A8227" t="s">
        <v>20</v>
      </c>
      <c r="B8227">
        <v>1136</v>
      </c>
      <c r="C8227" t="s">
        <v>47</v>
      </c>
      <c r="D8227" t="s">
        <v>48</v>
      </c>
      <c r="E8227" s="4">
        <f>IF(ISBLANK(G8227),H8227,G8227)</f>
        <v>26</v>
      </c>
      <c r="F8227" s="9" t="b">
        <f>AND(ISBLANK(G8227),ISBLANK(H8227))</f>
        <v>0</v>
      </c>
      <c r="G8227" s="9">
        <v>26</v>
      </c>
      <c r="I8227">
        <v>26</v>
      </c>
      <c r="J8227" s="9" t="b">
        <f>AND(ISBLANK(K8227),ISBLANK(L8227))</f>
        <v>0</v>
      </c>
      <c r="K8227" s="9">
        <v>0</v>
      </c>
      <c r="M8227" s="15" t="b">
        <f>AND(ISBLANK(N8227),ISBLANK(O8227),ISBLANK(P8227))</f>
        <v>0</v>
      </c>
      <c r="N8227" s="15">
        <v>0</v>
      </c>
      <c r="P8227" s="15">
        <v>0</v>
      </c>
      <c r="Q8227">
        <v>0</v>
      </c>
      <c r="R8227" s="18" t="b">
        <f>AND(ISBLANK(S8227),ISBLANK(T8227))</f>
        <v>0</v>
      </c>
      <c r="T8227" s="19">
        <v>1</v>
      </c>
      <c r="U8227" s="15" t="b">
        <f>AND(ISBLANK(V8227),ISBLANK(W8227),ISBLANK(X8227))</f>
        <v>1</v>
      </c>
      <c r="AA8227" t="s">
        <v>339</v>
      </c>
      <c r="AB8227" s="24" t="str">
        <f>IF(ISERR(MONTH(AA8227)),TRIM(SUBSTITUTE(AA8227,(RIGHT(TRIM(AA8227),4)),"")),TEXT(AA8227,"mmmm"))</f>
        <v>November</v>
      </c>
      <c r="AC8227" s="24">
        <f>IF(ISERR(YEAR(AA8227)),VALUE(RIGHT(TRIM(AA8227),4)),YEAR(AA8227))</f>
        <v>2013</v>
      </c>
      <c r="AD8227" t="s">
        <v>329</v>
      </c>
      <c r="AE8227" t="b">
        <f>VLOOKUP(AA8227,duplicates!A:C,3,FALSE)</f>
        <v>0</v>
      </c>
      <c r="AF8227" t="b">
        <f t="shared" si="124"/>
        <v>1</v>
      </c>
    </row>
    <row r="8228" spans="1:32" x14ac:dyDescent="0.2">
      <c r="A8228" t="s">
        <v>20</v>
      </c>
      <c r="B8228">
        <v>1137</v>
      </c>
      <c r="C8228" t="s">
        <v>79</v>
      </c>
      <c r="D8228" t="s">
        <v>80</v>
      </c>
      <c r="E8228" s="4">
        <f>IF(ISBLANK(G8228),H8228,G8228)</f>
        <v>3</v>
      </c>
      <c r="F8228" s="9" t="b">
        <f>AND(ISBLANK(G8228),ISBLANK(H8228))</f>
        <v>0</v>
      </c>
      <c r="G8228" s="9">
        <v>3</v>
      </c>
      <c r="I8228">
        <v>4</v>
      </c>
      <c r="J8228" s="9" t="b">
        <f>AND(ISBLANK(K8228),ISBLANK(L8228))</f>
        <v>0</v>
      </c>
      <c r="K8228" s="9">
        <v>0</v>
      </c>
      <c r="M8228" s="15" t="b">
        <f>AND(ISBLANK(N8228),ISBLANK(O8228),ISBLANK(P8228))</f>
        <v>0</v>
      </c>
      <c r="N8228" s="15">
        <v>0</v>
      </c>
      <c r="P8228" s="15">
        <v>0</v>
      </c>
      <c r="Q8228">
        <v>0</v>
      </c>
      <c r="R8228" s="18" t="b">
        <f>AND(ISBLANK(S8228),ISBLANK(T8228))</f>
        <v>0</v>
      </c>
      <c r="T8228" s="19">
        <v>0.75</v>
      </c>
      <c r="U8228" s="15" t="b">
        <f>AND(ISBLANK(V8228),ISBLANK(W8228),ISBLANK(X8228))</f>
        <v>1</v>
      </c>
      <c r="AA8228" t="s">
        <v>339</v>
      </c>
      <c r="AB8228" s="24" t="str">
        <f>IF(ISERR(MONTH(AA8228)),TRIM(SUBSTITUTE(AA8228,(RIGHT(TRIM(AA8228),4)),"")),TEXT(AA8228,"mmmm"))</f>
        <v>November</v>
      </c>
      <c r="AC8228" s="24">
        <f>IF(ISERR(YEAR(AA8228)),VALUE(RIGHT(TRIM(AA8228),4)),YEAR(AA8228))</f>
        <v>2013</v>
      </c>
      <c r="AD8228" t="s">
        <v>329</v>
      </c>
      <c r="AE8228" t="b">
        <f>VLOOKUP(AA8228,duplicates!A:C,3,FALSE)</f>
        <v>0</v>
      </c>
      <c r="AF8228" t="b">
        <f t="shared" si="124"/>
        <v>1</v>
      </c>
    </row>
    <row r="8229" spans="1:32" x14ac:dyDescent="0.2">
      <c r="A8229" t="s">
        <v>20</v>
      </c>
      <c r="B8229">
        <v>1162</v>
      </c>
      <c r="C8229" t="s">
        <v>201</v>
      </c>
      <c r="D8229" t="s">
        <v>202</v>
      </c>
      <c r="E8229" s="4">
        <f>IF(ISBLANK(G8229),H8229,G8229)</f>
        <v>178</v>
      </c>
      <c r="F8229" s="9" t="b">
        <f>AND(ISBLANK(G8229),ISBLANK(H8229))</f>
        <v>0</v>
      </c>
      <c r="G8229" s="9">
        <v>178</v>
      </c>
      <c r="I8229">
        <v>297</v>
      </c>
      <c r="J8229" s="9" t="b">
        <f>AND(ISBLANK(K8229),ISBLANK(L8229))</f>
        <v>0</v>
      </c>
      <c r="K8229" s="9" t="s">
        <v>27</v>
      </c>
      <c r="M8229" s="15" t="b">
        <f>AND(ISBLANK(N8229),ISBLANK(O8229),ISBLANK(P8229))</f>
        <v>0</v>
      </c>
      <c r="N8229" s="15" t="s">
        <v>27</v>
      </c>
      <c r="P8229" s="15" t="s">
        <v>27</v>
      </c>
      <c r="Q8229" t="s">
        <v>27</v>
      </c>
      <c r="R8229" s="18" t="b">
        <f>AND(ISBLANK(S8229),ISBLANK(T8229))</f>
        <v>0</v>
      </c>
      <c r="T8229" s="19">
        <v>0.59930000000000005</v>
      </c>
      <c r="U8229" s="15" t="b">
        <f>AND(ISBLANK(V8229),ISBLANK(W8229),ISBLANK(X8229))</f>
        <v>1</v>
      </c>
      <c r="AA8229" t="s">
        <v>339</v>
      </c>
      <c r="AB8229" s="24" t="str">
        <f>IF(ISERR(MONTH(AA8229)),TRIM(SUBSTITUTE(AA8229,(RIGHT(TRIM(AA8229),4)),"")),TEXT(AA8229,"mmmm"))</f>
        <v>November</v>
      </c>
      <c r="AC8229" s="24">
        <f>IF(ISERR(YEAR(AA8229)),VALUE(RIGHT(TRIM(AA8229),4)),YEAR(AA8229))</f>
        <v>2013</v>
      </c>
      <c r="AD8229" t="s">
        <v>329</v>
      </c>
      <c r="AE8229" t="b">
        <f>VLOOKUP(AA8229,duplicates!A:C,3,FALSE)</f>
        <v>0</v>
      </c>
      <c r="AF8229" t="b">
        <f t="shared" si="124"/>
        <v>1</v>
      </c>
    </row>
    <row r="8230" spans="1:32" x14ac:dyDescent="0.2">
      <c r="A8230" t="s">
        <v>20</v>
      </c>
      <c r="B8230">
        <v>1168</v>
      </c>
      <c r="C8230" t="s">
        <v>77</v>
      </c>
      <c r="D8230" t="s">
        <v>78</v>
      </c>
      <c r="E8230" s="4">
        <f>IF(ISBLANK(G8230),H8230,G8230)</f>
        <v>11</v>
      </c>
      <c r="F8230" s="9" t="b">
        <f>AND(ISBLANK(G8230),ISBLANK(H8230))</f>
        <v>0</v>
      </c>
      <c r="G8230" s="9">
        <v>11</v>
      </c>
      <c r="I8230">
        <v>12</v>
      </c>
      <c r="J8230" s="9" t="b">
        <f>AND(ISBLANK(K8230),ISBLANK(L8230))</f>
        <v>0</v>
      </c>
      <c r="K8230" s="9">
        <v>0</v>
      </c>
      <c r="M8230" s="15" t="b">
        <f>AND(ISBLANK(N8230),ISBLANK(O8230),ISBLANK(P8230))</f>
        <v>0</v>
      </c>
      <c r="N8230" s="15">
        <v>0</v>
      </c>
      <c r="P8230" s="15">
        <v>0</v>
      </c>
      <c r="Q8230">
        <v>0</v>
      </c>
      <c r="R8230" s="18" t="b">
        <f>AND(ISBLANK(S8230),ISBLANK(T8230))</f>
        <v>0</v>
      </c>
      <c r="T8230" s="19">
        <v>0.91669999999999996</v>
      </c>
      <c r="U8230" s="15" t="b">
        <f>AND(ISBLANK(V8230),ISBLANK(W8230),ISBLANK(X8230))</f>
        <v>1</v>
      </c>
      <c r="AA8230" t="s">
        <v>339</v>
      </c>
      <c r="AB8230" s="24" t="str">
        <f>IF(ISERR(MONTH(AA8230)),TRIM(SUBSTITUTE(AA8230,(RIGHT(TRIM(AA8230),4)),"")),TEXT(AA8230,"mmmm"))</f>
        <v>November</v>
      </c>
      <c r="AC8230" s="24">
        <f>IF(ISERR(YEAR(AA8230)),VALUE(RIGHT(TRIM(AA8230),4)),YEAR(AA8230))</f>
        <v>2013</v>
      </c>
      <c r="AD8230" t="s">
        <v>329</v>
      </c>
      <c r="AE8230" t="b">
        <f>VLOOKUP(AA8230,duplicates!A:C,3,FALSE)</f>
        <v>0</v>
      </c>
      <c r="AF8230" t="b">
        <f t="shared" si="124"/>
        <v>1</v>
      </c>
    </row>
    <row r="8231" spans="1:32" x14ac:dyDescent="0.2">
      <c r="A8231" t="s">
        <v>20</v>
      </c>
      <c r="B8231">
        <v>1175</v>
      </c>
      <c r="C8231" t="s">
        <v>151</v>
      </c>
      <c r="D8231" t="s">
        <v>152</v>
      </c>
      <c r="E8231" s="4">
        <f>IF(ISBLANK(G8231),H8231,G8231)</f>
        <v>26</v>
      </c>
      <c r="F8231" s="9" t="b">
        <f>AND(ISBLANK(G8231),ISBLANK(H8231))</f>
        <v>0</v>
      </c>
      <c r="G8231" s="9">
        <v>26</v>
      </c>
      <c r="I8231">
        <v>26</v>
      </c>
      <c r="J8231" s="9" t="b">
        <f>AND(ISBLANK(K8231),ISBLANK(L8231))</f>
        <v>0</v>
      </c>
      <c r="K8231" s="9">
        <v>0</v>
      </c>
      <c r="M8231" s="15" t="b">
        <f>AND(ISBLANK(N8231),ISBLANK(O8231),ISBLANK(P8231))</f>
        <v>0</v>
      </c>
      <c r="N8231" s="15">
        <v>0</v>
      </c>
      <c r="P8231" s="15">
        <v>0</v>
      </c>
      <c r="Q8231">
        <v>0</v>
      </c>
      <c r="R8231" s="18" t="b">
        <f>AND(ISBLANK(S8231),ISBLANK(T8231))</f>
        <v>0</v>
      </c>
      <c r="T8231" s="19">
        <v>1</v>
      </c>
      <c r="U8231" s="15" t="b">
        <f>AND(ISBLANK(V8231),ISBLANK(W8231),ISBLANK(X8231))</f>
        <v>1</v>
      </c>
      <c r="AA8231" t="s">
        <v>339</v>
      </c>
      <c r="AB8231" s="24" t="str">
        <f>IF(ISERR(MONTH(AA8231)),TRIM(SUBSTITUTE(AA8231,(RIGHT(TRIM(AA8231),4)),"")),TEXT(AA8231,"mmmm"))</f>
        <v>November</v>
      </c>
      <c r="AC8231" s="24">
        <f>IF(ISERR(YEAR(AA8231)),VALUE(RIGHT(TRIM(AA8231),4)),YEAR(AA8231))</f>
        <v>2013</v>
      </c>
      <c r="AD8231" t="s">
        <v>329</v>
      </c>
      <c r="AE8231" t="b">
        <f>VLOOKUP(AA8231,duplicates!A:C,3,FALSE)</f>
        <v>0</v>
      </c>
      <c r="AF8231" t="b">
        <f t="shared" si="124"/>
        <v>1</v>
      </c>
    </row>
    <row r="8232" spans="1:32" x14ac:dyDescent="0.2">
      <c r="A8232" t="s">
        <v>20</v>
      </c>
      <c r="B8232">
        <v>1176</v>
      </c>
      <c r="C8232" t="s">
        <v>197</v>
      </c>
      <c r="D8232" t="s">
        <v>198</v>
      </c>
      <c r="E8232" s="4">
        <f>IF(ISBLANK(G8232),H8232,G8232)</f>
        <v>9</v>
      </c>
      <c r="F8232" s="9" t="b">
        <f>AND(ISBLANK(G8232),ISBLANK(H8232))</f>
        <v>0</v>
      </c>
      <c r="G8232" s="9">
        <v>9</v>
      </c>
      <c r="I8232">
        <v>10</v>
      </c>
      <c r="J8232" s="9" t="b">
        <f>AND(ISBLANK(K8232),ISBLANK(L8232))</f>
        <v>0</v>
      </c>
      <c r="K8232" s="9">
        <v>0</v>
      </c>
      <c r="M8232" s="15" t="b">
        <f>AND(ISBLANK(N8232),ISBLANK(O8232),ISBLANK(P8232))</f>
        <v>0</v>
      </c>
      <c r="N8232" s="15">
        <v>0</v>
      </c>
      <c r="P8232" s="15">
        <v>0</v>
      </c>
      <c r="Q8232">
        <v>0</v>
      </c>
      <c r="R8232" s="18" t="b">
        <f>AND(ISBLANK(S8232),ISBLANK(T8232))</f>
        <v>0</v>
      </c>
      <c r="T8232" s="19">
        <v>0.9</v>
      </c>
      <c r="U8232" s="15" t="b">
        <f>AND(ISBLANK(V8232),ISBLANK(W8232),ISBLANK(X8232))</f>
        <v>1</v>
      </c>
      <c r="AA8232" t="s">
        <v>339</v>
      </c>
      <c r="AB8232" s="24" t="str">
        <f>IF(ISERR(MONTH(AA8232)),TRIM(SUBSTITUTE(AA8232,(RIGHT(TRIM(AA8232),4)),"")),TEXT(AA8232,"mmmm"))</f>
        <v>November</v>
      </c>
      <c r="AC8232" s="24">
        <f>IF(ISERR(YEAR(AA8232)),VALUE(RIGHT(TRIM(AA8232),4)),YEAR(AA8232))</f>
        <v>2013</v>
      </c>
      <c r="AD8232" t="s">
        <v>329</v>
      </c>
      <c r="AE8232" t="b">
        <f>VLOOKUP(AA8232,duplicates!A:C,3,FALSE)</f>
        <v>0</v>
      </c>
      <c r="AF8232" t="b">
        <f t="shared" si="124"/>
        <v>1</v>
      </c>
    </row>
    <row r="8233" spans="1:32" x14ac:dyDescent="0.2">
      <c r="A8233" t="s">
        <v>20</v>
      </c>
      <c r="B8233">
        <v>1177</v>
      </c>
      <c r="C8233" t="s">
        <v>81</v>
      </c>
      <c r="D8233" t="s">
        <v>82</v>
      </c>
      <c r="E8233" s="4">
        <f>IF(ISBLANK(G8233),H8233,G8233)</f>
        <v>3</v>
      </c>
      <c r="F8233" s="9" t="b">
        <f>AND(ISBLANK(G8233),ISBLANK(H8233))</f>
        <v>0</v>
      </c>
      <c r="G8233" s="9">
        <v>3</v>
      </c>
      <c r="I8233">
        <v>3</v>
      </c>
      <c r="J8233" s="9" t="b">
        <f>AND(ISBLANK(K8233),ISBLANK(L8233))</f>
        <v>0</v>
      </c>
      <c r="K8233" s="9">
        <v>0</v>
      </c>
      <c r="M8233" s="15" t="b">
        <f>AND(ISBLANK(N8233),ISBLANK(O8233),ISBLANK(P8233))</f>
        <v>0</v>
      </c>
      <c r="N8233" s="15">
        <v>0</v>
      </c>
      <c r="P8233" s="15">
        <v>0</v>
      </c>
      <c r="Q8233">
        <v>0</v>
      </c>
      <c r="R8233" s="18" t="b">
        <f>AND(ISBLANK(S8233),ISBLANK(T8233))</f>
        <v>0</v>
      </c>
      <c r="T8233" s="19">
        <v>1</v>
      </c>
      <c r="U8233" s="15" t="b">
        <f>AND(ISBLANK(V8233),ISBLANK(W8233),ISBLANK(X8233))</f>
        <v>1</v>
      </c>
      <c r="AA8233" t="s">
        <v>339</v>
      </c>
      <c r="AB8233" s="24" t="str">
        <f>IF(ISERR(MONTH(AA8233)),TRIM(SUBSTITUTE(AA8233,(RIGHT(TRIM(AA8233),4)),"")),TEXT(AA8233,"mmmm"))</f>
        <v>November</v>
      </c>
      <c r="AC8233" s="24">
        <f>IF(ISERR(YEAR(AA8233)),VALUE(RIGHT(TRIM(AA8233),4)),YEAR(AA8233))</f>
        <v>2013</v>
      </c>
      <c r="AD8233" t="s">
        <v>329</v>
      </c>
      <c r="AE8233" t="b">
        <f>VLOOKUP(AA8233,duplicates!A:C,3,FALSE)</f>
        <v>0</v>
      </c>
      <c r="AF8233" t="b">
        <f t="shared" si="124"/>
        <v>1</v>
      </c>
    </row>
    <row r="8234" spans="1:32" x14ac:dyDescent="0.2">
      <c r="A8234" t="s">
        <v>20</v>
      </c>
      <c r="B8234">
        <v>1147</v>
      </c>
      <c r="C8234" t="s">
        <v>89</v>
      </c>
      <c r="D8234" t="s">
        <v>90</v>
      </c>
      <c r="E8234" s="4">
        <f>IF(ISBLANK(G8234),H8234,G8234)</f>
        <v>20</v>
      </c>
      <c r="F8234" s="9" t="b">
        <f>AND(ISBLANK(G8234),ISBLANK(H8234))</f>
        <v>0</v>
      </c>
      <c r="G8234" s="9">
        <v>20</v>
      </c>
      <c r="I8234">
        <v>20</v>
      </c>
      <c r="J8234" s="9" t="b">
        <f>AND(ISBLANK(K8234),ISBLANK(L8234))</f>
        <v>0</v>
      </c>
      <c r="K8234" s="9">
        <v>2</v>
      </c>
      <c r="M8234" s="15" t="b">
        <f>AND(ISBLANK(N8234),ISBLANK(O8234),ISBLANK(P8234))</f>
        <v>0</v>
      </c>
      <c r="N8234" s="15">
        <v>0</v>
      </c>
      <c r="P8234" s="15">
        <v>2</v>
      </c>
      <c r="Q8234">
        <v>0</v>
      </c>
      <c r="R8234" s="18" t="b">
        <f>AND(ISBLANK(S8234),ISBLANK(T8234))</f>
        <v>0</v>
      </c>
      <c r="T8234" s="19">
        <v>1</v>
      </c>
      <c r="U8234" s="15" t="b">
        <f>AND(ISBLANK(V8234),ISBLANK(W8234),ISBLANK(X8234))</f>
        <v>0</v>
      </c>
      <c r="X8234" s="21">
        <v>1</v>
      </c>
      <c r="AA8234" t="s">
        <v>339</v>
      </c>
      <c r="AB8234" s="24" t="str">
        <f>IF(ISERR(MONTH(AA8234)),TRIM(SUBSTITUTE(AA8234,(RIGHT(TRIM(AA8234),4)),"")),TEXT(AA8234,"mmmm"))</f>
        <v>November</v>
      </c>
      <c r="AC8234" s="24">
        <f>IF(ISERR(YEAR(AA8234)),VALUE(RIGHT(TRIM(AA8234),4)),YEAR(AA8234))</f>
        <v>2013</v>
      </c>
      <c r="AD8234" t="s">
        <v>329</v>
      </c>
      <c r="AE8234" t="b">
        <f>VLOOKUP(AA8234,duplicates!A:C,3,FALSE)</f>
        <v>0</v>
      </c>
      <c r="AF8234" t="b">
        <f t="shared" si="124"/>
        <v>1</v>
      </c>
    </row>
    <row r="8235" spans="1:32" x14ac:dyDescent="0.2">
      <c r="A8235" t="s">
        <v>20</v>
      </c>
      <c r="B8235">
        <v>1151</v>
      </c>
      <c r="C8235" t="s">
        <v>163</v>
      </c>
      <c r="D8235" t="s">
        <v>164</v>
      </c>
      <c r="E8235" s="4">
        <f>IF(ISBLANK(G8235),H8235,G8235)</f>
        <v>24</v>
      </c>
      <c r="F8235" s="9" t="b">
        <f>AND(ISBLANK(G8235),ISBLANK(H8235))</f>
        <v>0</v>
      </c>
      <c r="G8235" s="9">
        <v>24</v>
      </c>
      <c r="I8235">
        <v>28</v>
      </c>
      <c r="J8235" s="9" t="b">
        <f>AND(ISBLANK(K8235),ISBLANK(L8235))</f>
        <v>0</v>
      </c>
      <c r="K8235" s="9">
        <v>3</v>
      </c>
      <c r="M8235" s="15" t="b">
        <f>AND(ISBLANK(N8235),ISBLANK(O8235),ISBLANK(P8235))</f>
        <v>0</v>
      </c>
      <c r="N8235" s="15">
        <v>0</v>
      </c>
      <c r="P8235" s="15">
        <v>3</v>
      </c>
      <c r="Q8235">
        <v>0</v>
      </c>
      <c r="R8235" s="18" t="b">
        <f>AND(ISBLANK(S8235),ISBLANK(T8235))</f>
        <v>0</v>
      </c>
      <c r="T8235" s="19">
        <v>0.85709999999999997</v>
      </c>
      <c r="U8235" s="15" t="b">
        <f>AND(ISBLANK(V8235),ISBLANK(W8235),ISBLANK(X8235))</f>
        <v>0</v>
      </c>
      <c r="X8235" s="21">
        <v>1</v>
      </c>
      <c r="AA8235" t="s">
        <v>339</v>
      </c>
      <c r="AB8235" s="24" t="str">
        <f>IF(ISERR(MONTH(AA8235)),TRIM(SUBSTITUTE(AA8235,(RIGHT(TRIM(AA8235),4)),"")),TEXT(AA8235,"mmmm"))</f>
        <v>November</v>
      </c>
      <c r="AC8235" s="24">
        <f>IF(ISERR(YEAR(AA8235)),VALUE(RIGHT(TRIM(AA8235),4)),YEAR(AA8235))</f>
        <v>2013</v>
      </c>
      <c r="AD8235" t="s">
        <v>329</v>
      </c>
      <c r="AE8235" t="b">
        <f>VLOOKUP(AA8235,duplicates!A:C,3,FALSE)</f>
        <v>0</v>
      </c>
      <c r="AF8235" t="b">
        <f t="shared" si="124"/>
        <v>1</v>
      </c>
    </row>
    <row r="8236" spans="1:32" x14ac:dyDescent="0.2">
      <c r="A8236" t="s">
        <v>20</v>
      </c>
      <c r="B8236">
        <v>1226</v>
      </c>
      <c r="C8236" t="s">
        <v>209</v>
      </c>
      <c r="D8236" t="s">
        <v>210</v>
      </c>
      <c r="E8236" s="4">
        <f>IF(ISBLANK(G8236),H8236,G8236)</f>
        <v>348</v>
      </c>
      <c r="F8236" s="9" t="b">
        <f>AND(ISBLANK(G8236),ISBLANK(H8236))</f>
        <v>0</v>
      </c>
      <c r="G8236" s="9">
        <v>348</v>
      </c>
      <c r="I8236">
        <v>379</v>
      </c>
      <c r="J8236" s="9" t="b">
        <f>AND(ISBLANK(K8236),ISBLANK(L8236))</f>
        <v>0</v>
      </c>
      <c r="K8236" s="9">
        <v>175</v>
      </c>
      <c r="M8236" s="15" t="b">
        <f>AND(ISBLANK(N8236),ISBLANK(O8236),ISBLANK(P8236))</f>
        <v>0</v>
      </c>
      <c r="N8236" s="15">
        <v>0</v>
      </c>
      <c r="P8236" s="15">
        <v>190</v>
      </c>
      <c r="Q8236">
        <v>0</v>
      </c>
      <c r="R8236" s="18" t="b">
        <f>AND(ISBLANK(S8236),ISBLANK(T8236))</f>
        <v>0</v>
      </c>
      <c r="T8236" s="19">
        <v>0.91820000000000002</v>
      </c>
      <c r="U8236" s="15" t="b">
        <f>AND(ISBLANK(V8236),ISBLANK(W8236),ISBLANK(X8236))</f>
        <v>0</v>
      </c>
      <c r="X8236" s="21">
        <v>0.92110000000000003</v>
      </c>
      <c r="AA8236" t="s">
        <v>339</v>
      </c>
      <c r="AB8236" s="24" t="str">
        <f>IF(ISERR(MONTH(AA8236)),TRIM(SUBSTITUTE(AA8236,(RIGHT(TRIM(AA8236),4)),"")),TEXT(AA8236,"mmmm"))</f>
        <v>November</v>
      </c>
      <c r="AC8236" s="24">
        <f>IF(ISERR(YEAR(AA8236)),VALUE(RIGHT(TRIM(AA8236),4)),YEAR(AA8236))</f>
        <v>2013</v>
      </c>
      <c r="AD8236" t="s">
        <v>329</v>
      </c>
      <c r="AE8236" t="b">
        <f>VLOOKUP(AA8236,duplicates!A:C,3,FALSE)</f>
        <v>0</v>
      </c>
      <c r="AF8236" t="b">
        <f t="shared" si="124"/>
        <v>1</v>
      </c>
    </row>
    <row r="8237" spans="1:32" x14ac:dyDescent="0.2">
      <c r="A8237" t="s">
        <v>20</v>
      </c>
      <c r="B8237">
        <v>1165</v>
      </c>
      <c r="C8237" t="s">
        <v>133</v>
      </c>
      <c r="D8237" t="s">
        <v>134</v>
      </c>
      <c r="E8237" s="4">
        <f>IF(ISBLANK(G8237),H8237,G8237)</f>
        <v>160</v>
      </c>
      <c r="F8237" s="9" t="b">
        <f>AND(ISBLANK(G8237),ISBLANK(H8237))</f>
        <v>0</v>
      </c>
      <c r="G8237" s="9">
        <v>160</v>
      </c>
      <c r="I8237">
        <v>390</v>
      </c>
      <c r="J8237" s="9" t="b">
        <f>AND(ISBLANK(K8237),ISBLANK(L8237))</f>
        <v>0</v>
      </c>
      <c r="K8237" s="9">
        <v>0</v>
      </c>
      <c r="M8237" s="15" t="b">
        <f>AND(ISBLANK(N8237),ISBLANK(O8237),ISBLANK(P8237))</f>
        <v>0</v>
      </c>
      <c r="N8237" s="15">
        <v>0</v>
      </c>
      <c r="P8237" s="15">
        <v>12</v>
      </c>
      <c r="Q8237">
        <v>0</v>
      </c>
      <c r="R8237" s="18" t="b">
        <f>AND(ISBLANK(S8237),ISBLANK(T8237))</f>
        <v>0</v>
      </c>
      <c r="T8237" s="19">
        <v>0.4103</v>
      </c>
      <c r="U8237" s="15" t="b">
        <f>AND(ISBLANK(V8237),ISBLANK(W8237),ISBLANK(X8237))</f>
        <v>0</v>
      </c>
      <c r="X8237" s="21">
        <v>0</v>
      </c>
      <c r="AA8237" t="s">
        <v>339</v>
      </c>
      <c r="AB8237" s="24" t="str">
        <f>IF(ISERR(MONTH(AA8237)),TRIM(SUBSTITUTE(AA8237,(RIGHT(TRIM(AA8237),4)),"")),TEXT(AA8237,"mmmm"))</f>
        <v>November</v>
      </c>
      <c r="AC8237" s="24">
        <f>IF(ISERR(YEAR(AA8237)),VALUE(RIGHT(TRIM(AA8237),4)),YEAR(AA8237))</f>
        <v>2013</v>
      </c>
      <c r="AD8237" t="s">
        <v>329</v>
      </c>
      <c r="AE8237" t="b">
        <f>VLOOKUP(AA8237,duplicates!A:C,3,FALSE)</f>
        <v>0</v>
      </c>
      <c r="AF8237" t="b">
        <f t="shared" si="124"/>
        <v>1</v>
      </c>
    </row>
    <row r="8238" spans="1:32" x14ac:dyDescent="0.2">
      <c r="A8238" t="s">
        <v>20</v>
      </c>
      <c r="B8238">
        <v>1100</v>
      </c>
      <c r="C8238" t="s">
        <v>330</v>
      </c>
      <c r="D8238" t="s">
        <v>174</v>
      </c>
      <c r="E8238" s="4">
        <f>IF(ISBLANK(G8238),H8238,G8238)</f>
        <v>309</v>
      </c>
      <c r="F8238" s="9" t="b">
        <f>AND(ISBLANK(G8238),ISBLANK(H8238))</f>
        <v>0</v>
      </c>
      <c r="G8238" s="9">
        <v>309</v>
      </c>
      <c r="I8238">
        <v>309</v>
      </c>
      <c r="J8238" s="9" t="b">
        <f>AND(ISBLANK(K8238),ISBLANK(L8238))</f>
        <v>0</v>
      </c>
      <c r="K8238" s="9">
        <v>55</v>
      </c>
      <c r="M8238" s="15" t="b">
        <f>AND(ISBLANK(N8238),ISBLANK(O8238),ISBLANK(P8238))</f>
        <v>0</v>
      </c>
      <c r="N8238" s="15">
        <v>34</v>
      </c>
      <c r="P8238" s="15">
        <v>55</v>
      </c>
      <c r="Q8238">
        <v>34</v>
      </c>
      <c r="R8238" s="18" t="b">
        <f>AND(ISBLANK(S8238),ISBLANK(T8238))</f>
        <v>0</v>
      </c>
      <c r="S8238" s="19">
        <v>1</v>
      </c>
      <c r="T8238" s="19">
        <v>1</v>
      </c>
      <c r="U8238" s="15" t="b">
        <f>AND(ISBLANK(V8238),ISBLANK(W8238),ISBLANK(X8238))</f>
        <v>0</v>
      </c>
      <c r="X8238" s="21">
        <v>1</v>
      </c>
      <c r="AA8238" t="s">
        <v>339</v>
      </c>
      <c r="AB8238" s="24" t="str">
        <f>IF(ISERR(MONTH(AA8238)),TRIM(SUBSTITUTE(AA8238,(RIGHT(TRIM(AA8238),4)),"")),TEXT(AA8238,"mmmm"))</f>
        <v>November</v>
      </c>
      <c r="AC8238" s="24">
        <f>IF(ISERR(YEAR(AA8238)),VALUE(RIGHT(TRIM(AA8238),4)),YEAR(AA8238))</f>
        <v>2013</v>
      </c>
      <c r="AD8238" t="s">
        <v>329</v>
      </c>
      <c r="AE8238" t="b">
        <f>VLOOKUP(AA8238,duplicates!A:C,3,FALSE)</f>
        <v>0</v>
      </c>
      <c r="AF8238" t="b">
        <f t="shared" si="124"/>
        <v>1</v>
      </c>
    </row>
    <row r="8239" spans="1:32" x14ac:dyDescent="0.2">
      <c r="A8239" t="s">
        <v>20</v>
      </c>
      <c r="B8239">
        <v>1203</v>
      </c>
      <c r="C8239" t="s">
        <v>217</v>
      </c>
      <c r="D8239" t="s">
        <v>218</v>
      </c>
      <c r="E8239" s="4">
        <f>IF(ISBLANK(G8239),H8239,G8239)</f>
        <v>184</v>
      </c>
      <c r="F8239" s="9" t="b">
        <f>AND(ISBLANK(G8239),ISBLANK(H8239))</f>
        <v>0</v>
      </c>
      <c r="G8239" s="9">
        <v>184</v>
      </c>
      <c r="I8239">
        <v>201</v>
      </c>
      <c r="J8239" s="9" t="b">
        <f>AND(ISBLANK(K8239),ISBLANK(L8239))</f>
        <v>0</v>
      </c>
      <c r="K8239" s="9">
        <v>11</v>
      </c>
      <c r="M8239" s="15" t="b">
        <f>AND(ISBLANK(N8239),ISBLANK(O8239),ISBLANK(P8239))</f>
        <v>0</v>
      </c>
      <c r="N8239" s="15">
        <v>8</v>
      </c>
      <c r="P8239" s="15">
        <v>11</v>
      </c>
      <c r="Q8239">
        <v>8</v>
      </c>
      <c r="R8239" s="18" t="b">
        <f>AND(ISBLANK(S8239),ISBLANK(T8239))</f>
        <v>0</v>
      </c>
      <c r="S8239" s="19">
        <v>1</v>
      </c>
      <c r="T8239" s="19">
        <v>0.91539999999999999</v>
      </c>
      <c r="U8239" s="15" t="b">
        <f>AND(ISBLANK(V8239),ISBLANK(W8239),ISBLANK(X8239))</f>
        <v>0</v>
      </c>
      <c r="X8239" s="21">
        <v>1</v>
      </c>
      <c r="AA8239" t="s">
        <v>339</v>
      </c>
      <c r="AB8239" s="24" t="str">
        <f>IF(ISERR(MONTH(AA8239)),TRIM(SUBSTITUTE(AA8239,(RIGHT(TRIM(AA8239),4)),"")),TEXT(AA8239,"mmmm"))</f>
        <v>November</v>
      </c>
      <c r="AC8239" s="24">
        <f>IF(ISERR(YEAR(AA8239)),VALUE(RIGHT(TRIM(AA8239),4)),YEAR(AA8239))</f>
        <v>2013</v>
      </c>
      <c r="AD8239" t="s">
        <v>329</v>
      </c>
      <c r="AE8239" t="b">
        <f>VLOOKUP(AA8239,duplicates!A:C,3,FALSE)</f>
        <v>0</v>
      </c>
      <c r="AF8239" t="b">
        <f t="shared" si="124"/>
        <v>1</v>
      </c>
    </row>
    <row r="8240" spans="1:32" x14ac:dyDescent="0.2">
      <c r="A8240" t="s">
        <v>20</v>
      </c>
      <c r="B8240">
        <v>1105</v>
      </c>
      <c r="C8240" t="s">
        <v>131</v>
      </c>
      <c r="D8240" t="s">
        <v>132</v>
      </c>
      <c r="E8240" s="4">
        <f>IF(ISBLANK(G8240),H8240,G8240)</f>
        <v>305</v>
      </c>
      <c r="F8240" s="9" t="b">
        <f>AND(ISBLANK(G8240),ISBLANK(H8240))</f>
        <v>0</v>
      </c>
      <c r="G8240" s="9">
        <v>305</v>
      </c>
      <c r="I8240">
        <v>308</v>
      </c>
      <c r="J8240" s="9" t="b">
        <f>AND(ISBLANK(K8240),ISBLANK(L8240))</f>
        <v>0</v>
      </c>
      <c r="K8240" s="9">
        <v>43</v>
      </c>
      <c r="M8240" s="15" t="b">
        <f>AND(ISBLANK(N8240),ISBLANK(O8240),ISBLANK(P8240))</f>
        <v>0</v>
      </c>
      <c r="N8240" s="15">
        <v>29</v>
      </c>
      <c r="P8240" s="15">
        <v>43</v>
      </c>
      <c r="Q8240">
        <v>27</v>
      </c>
      <c r="R8240" s="18" t="b">
        <f>AND(ISBLANK(S8240),ISBLANK(T8240))</f>
        <v>0</v>
      </c>
      <c r="S8240" s="19">
        <v>0.93100000000000005</v>
      </c>
      <c r="T8240" s="19">
        <v>0.99029999999999996</v>
      </c>
      <c r="U8240" s="15" t="b">
        <f>AND(ISBLANK(V8240),ISBLANK(W8240),ISBLANK(X8240))</f>
        <v>0</v>
      </c>
      <c r="X8240" s="21">
        <v>1</v>
      </c>
      <c r="AA8240" t="s">
        <v>339</v>
      </c>
      <c r="AB8240" s="24" t="str">
        <f>IF(ISERR(MONTH(AA8240)),TRIM(SUBSTITUTE(AA8240,(RIGHT(TRIM(AA8240),4)),"")),TEXT(AA8240,"mmmm"))</f>
        <v>November</v>
      </c>
      <c r="AC8240" s="24">
        <f>IF(ISERR(YEAR(AA8240)),VALUE(RIGHT(TRIM(AA8240),4)),YEAR(AA8240))</f>
        <v>2013</v>
      </c>
      <c r="AD8240" t="s">
        <v>329</v>
      </c>
      <c r="AE8240" t="b">
        <f>VLOOKUP(AA8240,duplicates!A:C,3,FALSE)</f>
        <v>0</v>
      </c>
      <c r="AF8240" t="b">
        <f t="shared" si="124"/>
        <v>1</v>
      </c>
    </row>
    <row r="8241" spans="1:32" x14ac:dyDescent="0.2">
      <c r="A8241" t="s">
        <v>20</v>
      </c>
      <c r="B8241">
        <v>1106</v>
      </c>
      <c r="C8241" t="s">
        <v>30</v>
      </c>
      <c r="D8241" t="s">
        <v>31</v>
      </c>
      <c r="E8241" s="4">
        <f>IF(ISBLANK(G8241),H8241,G8241)</f>
        <v>333</v>
      </c>
      <c r="F8241" s="9" t="b">
        <f>AND(ISBLANK(G8241),ISBLANK(H8241))</f>
        <v>0</v>
      </c>
      <c r="G8241" s="9">
        <v>333</v>
      </c>
      <c r="I8241">
        <v>333</v>
      </c>
      <c r="J8241" s="9" t="b">
        <f>AND(ISBLANK(K8241),ISBLANK(L8241))</f>
        <v>0</v>
      </c>
      <c r="K8241" s="9">
        <v>6</v>
      </c>
      <c r="M8241" s="15" t="b">
        <f>AND(ISBLANK(N8241),ISBLANK(O8241),ISBLANK(P8241))</f>
        <v>0</v>
      </c>
      <c r="N8241" s="15">
        <v>6</v>
      </c>
      <c r="P8241" s="15">
        <v>6</v>
      </c>
      <c r="Q8241">
        <v>6</v>
      </c>
      <c r="R8241" s="18" t="b">
        <f>AND(ISBLANK(S8241),ISBLANK(T8241))</f>
        <v>0</v>
      </c>
      <c r="S8241" s="19">
        <v>1</v>
      </c>
      <c r="T8241" s="19">
        <v>1</v>
      </c>
      <c r="U8241" s="15" t="b">
        <f>AND(ISBLANK(V8241),ISBLANK(W8241),ISBLANK(X8241))</f>
        <v>0</v>
      </c>
      <c r="X8241" s="21">
        <v>1</v>
      </c>
      <c r="AA8241" t="s">
        <v>339</v>
      </c>
      <c r="AB8241" s="24" t="str">
        <f>IF(ISERR(MONTH(AA8241)),TRIM(SUBSTITUTE(AA8241,(RIGHT(TRIM(AA8241),4)),"")),TEXT(AA8241,"mmmm"))</f>
        <v>November</v>
      </c>
      <c r="AC8241" s="24">
        <f>IF(ISERR(YEAR(AA8241)),VALUE(RIGHT(TRIM(AA8241),4)),YEAR(AA8241))</f>
        <v>2013</v>
      </c>
      <c r="AD8241" t="s">
        <v>329</v>
      </c>
      <c r="AE8241" t="b">
        <f>VLOOKUP(AA8241,duplicates!A:C,3,FALSE)</f>
        <v>0</v>
      </c>
      <c r="AF8241" t="b">
        <f t="shared" si="124"/>
        <v>1</v>
      </c>
    </row>
    <row r="8242" spans="1:32" x14ac:dyDescent="0.2">
      <c r="A8242" t="s">
        <v>20</v>
      </c>
      <c r="B8242">
        <v>1204</v>
      </c>
      <c r="C8242" t="s">
        <v>295</v>
      </c>
      <c r="D8242" t="s">
        <v>296</v>
      </c>
      <c r="E8242" s="4">
        <f>IF(ISBLANK(G8242),H8242,G8242)</f>
        <v>260</v>
      </c>
      <c r="F8242" s="9" t="b">
        <f>AND(ISBLANK(G8242),ISBLANK(H8242))</f>
        <v>0</v>
      </c>
      <c r="G8242" s="9">
        <v>260</v>
      </c>
      <c r="I8242">
        <v>283</v>
      </c>
      <c r="J8242" s="9" t="b">
        <f>AND(ISBLANK(K8242),ISBLANK(L8242))</f>
        <v>0</v>
      </c>
      <c r="K8242" s="9">
        <v>48</v>
      </c>
      <c r="M8242" s="15" t="b">
        <f>AND(ISBLANK(N8242),ISBLANK(O8242),ISBLANK(P8242))</f>
        <v>0</v>
      </c>
      <c r="N8242" s="15">
        <v>44</v>
      </c>
      <c r="P8242" s="15">
        <v>48</v>
      </c>
      <c r="Q8242">
        <v>43</v>
      </c>
      <c r="R8242" s="18" t="b">
        <f>AND(ISBLANK(S8242),ISBLANK(T8242))</f>
        <v>0</v>
      </c>
      <c r="S8242" s="19">
        <v>0.97729999999999995</v>
      </c>
      <c r="T8242" s="19">
        <v>0.91869999999999996</v>
      </c>
      <c r="U8242" s="15" t="b">
        <f>AND(ISBLANK(V8242),ISBLANK(W8242),ISBLANK(X8242))</f>
        <v>0</v>
      </c>
      <c r="X8242" s="21">
        <v>1</v>
      </c>
      <c r="AA8242" t="s">
        <v>339</v>
      </c>
      <c r="AB8242" s="24" t="str">
        <f>IF(ISERR(MONTH(AA8242)),TRIM(SUBSTITUTE(AA8242,(RIGHT(TRIM(AA8242),4)),"")),TEXT(AA8242,"mmmm"))</f>
        <v>November</v>
      </c>
      <c r="AC8242" s="24">
        <f>IF(ISERR(YEAR(AA8242)),VALUE(RIGHT(TRIM(AA8242),4)),YEAR(AA8242))</f>
        <v>2013</v>
      </c>
      <c r="AD8242" t="s">
        <v>329</v>
      </c>
      <c r="AE8242" t="b">
        <f>VLOOKUP(AA8242,duplicates!A:C,3,FALSE)</f>
        <v>0</v>
      </c>
      <c r="AF8242" t="b">
        <f t="shared" si="124"/>
        <v>1</v>
      </c>
    </row>
    <row r="8243" spans="1:32" x14ac:dyDescent="0.2">
      <c r="A8243" t="s">
        <v>20</v>
      </c>
      <c r="B8243">
        <v>1107</v>
      </c>
      <c r="C8243" t="s">
        <v>111</v>
      </c>
      <c r="D8243" t="s">
        <v>112</v>
      </c>
      <c r="E8243" s="4">
        <f>IF(ISBLANK(G8243),H8243,G8243)</f>
        <v>353</v>
      </c>
      <c r="F8243" s="9" t="b">
        <f>AND(ISBLANK(G8243),ISBLANK(H8243))</f>
        <v>0</v>
      </c>
      <c r="G8243" s="9">
        <v>353</v>
      </c>
      <c r="I8243">
        <v>361</v>
      </c>
      <c r="J8243" s="9" t="b">
        <f>AND(ISBLANK(K8243),ISBLANK(L8243))</f>
        <v>0</v>
      </c>
      <c r="K8243" s="9">
        <v>6</v>
      </c>
      <c r="M8243" s="15" t="b">
        <f>AND(ISBLANK(N8243),ISBLANK(O8243),ISBLANK(P8243))</f>
        <v>0</v>
      </c>
      <c r="N8243" s="15">
        <v>4</v>
      </c>
      <c r="P8243" s="15">
        <v>6</v>
      </c>
      <c r="Q8243">
        <v>4</v>
      </c>
      <c r="R8243" s="18" t="b">
        <f>AND(ISBLANK(S8243),ISBLANK(T8243))</f>
        <v>0</v>
      </c>
      <c r="S8243" s="19">
        <v>1</v>
      </c>
      <c r="T8243" s="19">
        <v>0.9778</v>
      </c>
      <c r="U8243" s="15" t="b">
        <f>AND(ISBLANK(V8243),ISBLANK(W8243),ISBLANK(X8243))</f>
        <v>0</v>
      </c>
      <c r="X8243" s="21">
        <v>1</v>
      </c>
      <c r="AA8243" t="s">
        <v>339</v>
      </c>
      <c r="AB8243" s="24" t="str">
        <f>IF(ISERR(MONTH(AA8243)),TRIM(SUBSTITUTE(AA8243,(RIGHT(TRIM(AA8243),4)),"")),TEXT(AA8243,"mmmm"))</f>
        <v>November</v>
      </c>
      <c r="AC8243" s="24">
        <f>IF(ISERR(YEAR(AA8243)),VALUE(RIGHT(TRIM(AA8243),4)),YEAR(AA8243))</f>
        <v>2013</v>
      </c>
      <c r="AD8243" t="s">
        <v>329</v>
      </c>
      <c r="AE8243" t="b">
        <f>VLOOKUP(AA8243,duplicates!A:C,3,FALSE)</f>
        <v>0</v>
      </c>
      <c r="AF8243" t="b">
        <f t="shared" si="124"/>
        <v>1</v>
      </c>
    </row>
    <row r="8244" spans="1:32" x14ac:dyDescent="0.2">
      <c r="A8244" t="s">
        <v>20</v>
      </c>
      <c r="B8244">
        <v>1108</v>
      </c>
      <c r="C8244" t="s">
        <v>189</v>
      </c>
      <c r="D8244" t="s">
        <v>190</v>
      </c>
      <c r="E8244" s="4">
        <f>IF(ISBLANK(G8244),H8244,G8244)</f>
        <v>454</v>
      </c>
      <c r="F8244" s="9" t="b">
        <f>AND(ISBLANK(G8244),ISBLANK(H8244))</f>
        <v>0</v>
      </c>
      <c r="G8244" s="9">
        <v>454</v>
      </c>
      <c r="I8244">
        <v>482</v>
      </c>
      <c r="J8244" s="9" t="b">
        <f>AND(ISBLANK(K8244),ISBLANK(L8244))</f>
        <v>0</v>
      </c>
      <c r="K8244" s="9">
        <v>75</v>
      </c>
      <c r="M8244" s="15" t="b">
        <f>AND(ISBLANK(N8244),ISBLANK(O8244),ISBLANK(P8244))</f>
        <v>0</v>
      </c>
      <c r="N8244" s="15">
        <v>48</v>
      </c>
      <c r="P8244" s="15">
        <v>75</v>
      </c>
      <c r="Q8244">
        <v>45</v>
      </c>
      <c r="R8244" s="18" t="b">
        <f>AND(ISBLANK(S8244),ISBLANK(T8244))</f>
        <v>0</v>
      </c>
      <c r="S8244" s="19">
        <v>0.9375</v>
      </c>
      <c r="T8244" s="19">
        <v>0.94189999999999996</v>
      </c>
      <c r="U8244" s="15" t="b">
        <f>AND(ISBLANK(V8244),ISBLANK(W8244),ISBLANK(X8244))</f>
        <v>0</v>
      </c>
      <c r="X8244" s="21">
        <v>1</v>
      </c>
      <c r="AA8244" t="s">
        <v>339</v>
      </c>
      <c r="AB8244" s="24" t="str">
        <f>IF(ISERR(MONTH(AA8244)),TRIM(SUBSTITUTE(AA8244,(RIGHT(TRIM(AA8244),4)),"")),TEXT(AA8244,"mmmm"))</f>
        <v>November</v>
      </c>
      <c r="AC8244" s="24">
        <f>IF(ISERR(YEAR(AA8244)),VALUE(RIGHT(TRIM(AA8244),4)),YEAR(AA8244))</f>
        <v>2013</v>
      </c>
      <c r="AD8244" t="s">
        <v>329</v>
      </c>
      <c r="AE8244" t="b">
        <f>VLOOKUP(AA8244,duplicates!A:C,3,FALSE)</f>
        <v>0</v>
      </c>
      <c r="AF8244" t="b">
        <f t="shared" si="124"/>
        <v>1</v>
      </c>
    </row>
    <row r="8245" spans="1:32" x14ac:dyDescent="0.2">
      <c r="A8245" t="s">
        <v>20</v>
      </c>
      <c r="B8245">
        <v>1110</v>
      </c>
      <c r="C8245" t="s">
        <v>183</v>
      </c>
      <c r="D8245" t="s">
        <v>184</v>
      </c>
      <c r="E8245" s="4">
        <f>IF(ISBLANK(G8245),H8245,G8245)</f>
        <v>392</v>
      </c>
      <c r="F8245" s="9" t="b">
        <f>AND(ISBLANK(G8245),ISBLANK(H8245))</f>
        <v>0</v>
      </c>
      <c r="G8245" s="9">
        <v>392</v>
      </c>
      <c r="I8245">
        <v>415</v>
      </c>
      <c r="J8245" s="9" t="b">
        <f>AND(ISBLANK(K8245),ISBLANK(L8245))</f>
        <v>0</v>
      </c>
      <c r="K8245" s="9">
        <v>12</v>
      </c>
      <c r="M8245" s="15" t="b">
        <f>AND(ISBLANK(N8245),ISBLANK(O8245),ISBLANK(P8245))</f>
        <v>0</v>
      </c>
      <c r="N8245" s="15">
        <v>2</v>
      </c>
      <c r="P8245" s="15">
        <v>12</v>
      </c>
      <c r="Q8245">
        <v>2</v>
      </c>
      <c r="R8245" s="18" t="b">
        <f>AND(ISBLANK(S8245),ISBLANK(T8245))</f>
        <v>0</v>
      </c>
      <c r="S8245" s="19">
        <v>1</v>
      </c>
      <c r="T8245" s="19">
        <v>0.9446</v>
      </c>
      <c r="U8245" s="15" t="b">
        <f>AND(ISBLANK(V8245),ISBLANK(W8245),ISBLANK(X8245))</f>
        <v>0</v>
      </c>
      <c r="X8245" s="21">
        <v>1</v>
      </c>
      <c r="AA8245" t="s">
        <v>339</v>
      </c>
      <c r="AB8245" s="24" t="str">
        <f>IF(ISERR(MONTH(AA8245)),TRIM(SUBSTITUTE(AA8245,(RIGHT(TRIM(AA8245),4)),"")),TEXT(AA8245,"mmmm"))</f>
        <v>November</v>
      </c>
      <c r="AC8245" s="24">
        <f>IF(ISERR(YEAR(AA8245)),VALUE(RIGHT(TRIM(AA8245),4)),YEAR(AA8245))</f>
        <v>2013</v>
      </c>
      <c r="AD8245" t="s">
        <v>329</v>
      </c>
      <c r="AE8245" t="b">
        <f>VLOOKUP(AA8245,duplicates!A:C,3,FALSE)</f>
        <v>0</v>
      </c>
      <c r="AF8245" t="b">
        <f t="shared" si="124"/>
        <v>1</v>
      </c>
    </row>
    <row r="8246" spans="1:32" x14ac:dyDescent="0.2">
      <c r="A8246" t="s">
        <v>20</v>
      </c>
      <c r="B8246">
        <v>1111</v>
      </c>
      <c r="C8246" t="s">
        <v>331</v>
      </c>
      <c r="D8246" t="s">
        <v>332</v>
      </c>
      <c r="E8246" s="4">
        <f>IF(ISBLANK(G8246),H8246,G8246)</f>
        <v>149</v>
      </c>
      <c r="F8246" s="9" t="b">
        <f>AND(ISBLANK(G8246),ISBLANK(H8246))</f>
        <v>0</v>
      </c>
      <c r="G8246" s="9">
        <v>149</v>
      </c>
      <c r="I8246">
        <v>155</v>
      </c>
      <c r="J8246" s="9" t="b">
        <f>AND(ISBLANK(K8246),ISBLANK(L8246))</f>
        <v>0</v>
      </c>
      <c r="K8246" s="9">
        <v>40</v>
      </c>
      <c r="M8246" s="15" t="b">
        <f>AND(ISBLANK(N8246),ISBLANK(O8246),ISBLANK(P8246))</f>
        <v>0</v>
      </c>
      <c r="N8246" s="15">
        <v>40</v>
      </c>
      <c r="P8246" s="15">
        <v>40</v>
      </c>
      <c r="Q8246">
        <v>40</v>
      </c>
      <c r="R8246" s="18" t="b">
        <f>AND(ISBLANK(S8246),ISBLANK(T8246))</f>
        <v>0</v>
      </c>
      <c r="S8246" s="19">
        <v>1</v>
      </c>
      <c r="T8246" s="19">
        <v>0.96130000000000004</v>
      </c>
      <c r="U8246" s="15" t="b">
        <f>AND(ISBLANK(V8246),ISBLANK(W8246),ISBLANK(X8246))</f>
        <v>0</v>
      </c>
      <c r="X8246" s="21">
        <v>1</v>
      </c>
      <c r="AA8246" t="s">
        <v>339</v>
      </c>
      <c r="AB8246" s="24" t="str">
        <f>IF(ISERR(MONTH(AA8246)),TRIM(SUBSTITUTE(AA8246,(RIGHT(TRIM(AA8246),4)),"")),TEXT(AA8246,"mmmm"))</f>
        <v>November</v>
      </c>
      <c r="AC8246" s="24">
        <f>IF(ISERR(YEAR(AA8246)),VALUE(RIGHT(TRIM(AA8246),4)),YEAR(AA8246))</f>
        <v>2013</v>
      </c>
      <c r="AD8246" t="s">
        <v>329</v>
      </c>
      <c r="AE8246" t="b">
        <f>VLOOKUP(AA8246,duplicates!A:C,3,FALSE)</f>
        <v>0</v>
      </c>
      <c r="AF8246" t="b">
        <f t="shared" si="124"/>
        <v>1</v>
      </c>
    </row>
    <row r="8247" spans="1:32" x14ac:dyDescent="0.2">
      <c r="A8247" t="s">
        <v>20</v>
      </c>
      <c r="B8247">
        <v>1113</v>
      </c>
      <c r="C8247" t="s">
        <v>121</v>
      </c>
      <c r="D8247" t="s">
        <v>122</v>
      </c>
      <c r="E8247" s="4">
        <f>IF(ISBLANK(G8247),H8247,G8247)</f>
        <v>243</v>
      </c>
      <c r="F8247" s="9" t="b">
        <f>AND(ISBLANK(G8247),ISBLANK(H8247))</f>
        <v>0</v>
      </c>
      <c r="G8247" s="9">
        <v>243</v>
      </c>
      <c r="I8247">
        <v>243</v>
      </c>
      <c r="J8247" s="9" t="b">
        <f>AND(ISBLANK(K8247),ISBLANK(L8247))</f>
        <v>0</v>
      </c>
      <c r="K8247" s="9">
        <v>65</v>
      </c>
      <c r="M8247" s="15" t="b">
        <f>AND(ISBLANK(N8247),ISBLANK(O8247),ISBLANK(P8247))</f>
        <v>0</v>
      </c>
      <c r="N8247" s="15">
        <v>36</v>
      </c>
      <c r="P8247" s="15">
        <v>65</v>
      </c>
      <c r="Q8247">
        <v>36</v>
      </c>
      <c r="R8247" s="18" t="b">
        <f>AND(ISBLANK(S8247),ISBLANK(T8247))</f>
        <v>0</v>
      </c>
      <c r="S8247" s="19">
        <v>1</v>
      </c>
      <c r="T8247" s="19">
        <v>1</v>
      </c>
      <c r="U8247" s="15" t="b">
        <f>AND(ISBLANK(V8247),ISBLANK(W8247),ISBLANK(X8247))</f>
        <v>0</v>
      </c>
      <c r="X8247" s="21">
        <v>1</v>
      </c>
      <c r="AA8247" t="s">
        <v>339</v>
      </c>
      <c r="AB8247" s="24" t="str">
        <f>IF(ISERR(MONTH(AA8247)),TRIM(SUBSTITUTE(AA8247,(RIGHT(TRIM(AA8247),4)),"")),TEXT(AA8247,"mmmm"))</f>
        <v>November</v>
      </c>
      <c r="AC8247" s="24">
        <f>IF(ISERR(YEAR(AA8247)),VALUE(RIGHT(TRIM(AA8247),4)),YEAR(AA8247))</f>
        <v>2013</v>
      </c>
      <c r="AD8247" t="s">
        <v>329</v>
      </c>
      <c r="AE8247" t="b">
        <f>VLOOKUP(AA8247,duplicates!A:C,3,FALSE)</f>
        <v>0</v>
      </c>
      <c r="AF8247" t="b">
        <f t="shared" si="124"/>
        <v>1</v>
      </c>
    </row>
    <row r="8248" spans="1:32" x14ac:dyDescent="0.2">
      <c r="A8248" t="s">
        <v>20</v>
      </c>
      <c r="B8248">
        <v>1114</v>
      </c>
      <c r="C8248" t="s">
        <v>69</v>
      </c>
      <c r="D8248" t="s">
        <v>70</v>
      </c>
      <c r="E8248" s="4">
        <f>IF(ISBLANK(G8248),H8248,G8248)</f>
        <v>508</v>
      </c>
      <c r="F8248" s="9" t="b">
        <f>AND(ISBLANK(G8248),ISBLANK(H8248))</f>
        <v>0</v>
      </c>
      <c r="G8248" s="9">
        <v>508</v>
      </c>
      <c r="I8248">
        <v>512</v>
      </c>
      <c r="J8248" s="9" t="b">
        <f>AND(ISBLANK(K8248),ISBLANK(L8248))</f>
        <v>0</v>
      </c>
      <c r="K8248" s="9">
        <v>150</v>
      </c>
      <c r="M8248" s="15" t="b">
        <f>AND(ISBLANK(N8248),ISBLANK(O8248),ISBLANK(P8248))</f>
        <v>0</v>
      </c>
      <c r="N8248" s="15">
        <v>80</v>
      </c>
      <c r="P8248" s="15">
        <v>150</v>
      </c>
      <c r="Q8248">
        <v>80</v>
      </c>
      <c r="R8248" s="18" t="b">
        <f>AND(ISBLANK(S8248),ISBLANK(T8248))</f>
        <v>0</v>
      </c>
      <c r="S8248" s="19">
        <v>1</v>
      </c>
      <c r="T8248" s="19">
        <v>0.99219999999999997</v>
      </c>
      <c r="U8248" s="15" t="b">
        <f>AND(ISBLANK(V8248),ISBLANK(W8248),ISBLANK(X8248))</f>
        <v>0</v>
      </c>
      <c r="X8248" s="21">
        <v>1</v>
      </c>
      <c r="AA8248" t="s">
        <v>339</v>
      </c>
      <c r="AB8248" s="24" t="str">
        <f>IF(ISERR(MONTH(AA8248)),TRIM(SUBSTITUTE(AA8248,(RIGHT(TRIM(AA8248),4)),"")),TEXT(AA8248,"mmmm"))</f>
        <v>November</v>
      </c>
      <c r="AC8248" s="24">
        <f>IF(ISERR(YEAR(AA8248)),VALUE(RIGHT(TRIM(AA8248),4)),YEAR(AA8248))</f>
        <v>2013</v>
      </c>
      <c r="AD8248" t="s">
        <v>329</v>
      </c>
      <c r="AE8248" t="b">
        <f>VLOOKUP(AA8248,duplicates!A:C,3,FALSE)</f>
        <v>0</v>
      </c>
      <c r="AF8248" t="b">
        <f t="shared" si="124"/>
        <v>1</v>
      </c>
    </row>
    <row r="8249" spans="1:32" x14ac:dyDescent="0.2">
      <c r="A8249" t="s">
        <v>20</v>
      </c>
      <c r="B8249">
        <v>1115</v>
      </c>
      <c r="C8249" t="s">
        <v>115</v>
      </c>
      <c r="D8249" t="s">
        <v>116</v>
      </c>
      <c r="E8249" s="4">
        <f>IF(ISBLANK(G8249),H8249,G8249)</f>
        <v>280</v>
      </c>
      <c r="F8249" s="9" t="b">
        <f>AND(ISBLANK(G8249),ISBLANK(H8249))</f>
        <v>0</v>
      </c>
      <c r="G8249" s="9">
        <v>280</v>
      </c>
      <c r="I8249">
        <v>292</v>
      </c>
      <c r="J8249" s="9" t="b">
        <f>AND(ISBLANK(K8249),ISBLANK(L8249))</f>
        <v>0</v>
      </c>
      <c r="K8249" s="9">
        <v>19</v>
      </c>
      <c r="M8249" s="15" t="b">
        <f>AND(ISBLANK(N8249),ISBLANK(O8249),ISBLANK(P8249))</f>
        <v>0</v>
      </c>
      <c r="N8249" s="15">
        <v>12</v>
      </c>
      <c r="P8249" s="15">
        <v>19</v>
      </c>
      <c r="Q8249">
        <v>12</v>
      </c>
      <c r="R8249" s="18" t="b">
        <f>AND(ISBLANK(S8249),ISBLANK(T8249))</f>
        <v>0</v>
      </c>
      <c r="S8249" s="19">
        <v>1</v>
      </c>
      <c r="T8249" s="19">
        <v>0.95889999999999997</v>
      </c>
      <c r="U8249" s="15" t="b">
        <f>AND(ISBLANK(V8249),ISBLANK(W8249),ISBLANK(X8249))</f>
        <v>0</v>
      </c>
      <c r="X8249" s="21">
        <v>1</v>
      </c>
      <c r="AA8249" t="s">
        <v>339</v>
      </c>
      <c r="AB8249" s="24" t="str">
        <f>IF(ISERR(MONTH(AA8249)),TRIM(SUBSTITUTE(AA8249,(RIGHT(TRIM(AA8249),4)),"")),TEXT(AA8249,"mmmm"))</f>
        <v>November</v>
      </c>
      <c r="AC8249" s="24">
        <f>IF(ISERR(YEAR(AA8249)),VALUE(RIGHT(TRIM(AA8249),4)),YEAR(AA8249))</f>
        <v>2013</v>
      </c>
      <c r="AD8249" t="s">
        <v>329</v>
      </c>
      <c r="AE8249" t="b">
        <f>VLOOKUP(AA8249,duplicates!A:C,3,FALSE)</f>
        <v>0</v>
      </c>
      <c r="AF8249" t="b">
        <f t="shared" si="124"/>
        <v>1</v>
      </c>
    </row>
    <row r="8250" spans="1:32" x14ac:dyDescent="0.2">
      <c r="A8250" t="s">
        <v>20</v>
      </c>
      <c r="B8250">
        <v>1207</v>
      </c>
      <c r="C8250" t="s">
        <v>249</v>
      </c>
      <c r="D8250" t="s">
        <v>250</v>
      </c>
      <c r="E8250" s="4">
        <f>IF(ISBLANK(G8250),H8250,G8250)</f>
        <v>184</v>
      </c>
      <c r="F8250" s="9" t="b">
        <f>AND(ISBLANK(G8250),ISBLANK(H8250))</f>
        <v>0</v>
      </c>
      <c r="G8250" s="9">
        <v>184</v>
      </c>
      <c r="I8250">
        <v>198</v>
      </c>
      <c r="J8250" s="9" t="b">
        <f>AND(ISBLANK(K8250),ISBLANK(L8250))</f>
        <v>0</v>
      </c>
      <c r="K8250" s="9">
        <v>20</v>
      </c>
      <c r="M8250" s="15" t="b">
        <f>AND(ISBLANK(N8250),ISBLANK(O8250),ISBLANK(P8250))</f>
        <v>0</v>
      </c>
      <c r="N8250" s="15">
        <v>10</v>
      </c>
      <c r="P8250" s="15">
        <v>20</v>
      </c>
      <c r="Q8250">
        <v>10</v>
      </c>
      <c r="R8250" s="18" t="b">
        <f>AND(ISBLANK(S8250),ISBLANK(T8250))</f>
        <v>0</v>
      </c>
      <c r="S8250" s="19">
        <v>1</v>
      </c>
      <c r="T8250" s="19">
        <v>0.92930000000000001</v>
      </c>
      <c r="U8250" s="15" t="b">
        <f>AND(ISBLANK(V8250),ISBLANK(W8250),ISBLANK(X8250))</f>
        <v>0</v>
      </c>
      <c r="X8250" s="21">
        <v>1</v>
      </c>
      <c r="AA8250" t="s">
        <v>339</v>
      </c>
      <c r="AB8250" s="24" t="str">
        <f>IF(ISERR(MONTH(AA8250)),TRIM(SUBSTITUTE(AA8250,(RIGHT(TRIM(AA8250),4)),"")),TEXT(AA8250,"mmmm"))</f>
        <v>November</v>
      </c>
      <c r="AC8250" s="24">
        <f>IF(ISERR(YEAR(AA8250)),VALUE(RIGHT(TRIM(AA8250),4)),YEAR(AA8250))</f>
        <v>2013</v>
      </c>
      <c r="AD8250" t="s">
        <v>329</v>
      </c>
      <c r="AE8250" t="b">
        <f>VLOOKUP(AA8250,duplicates!A:C,3,FALSE)</f>
        <v>0</v>
      </c>
      <c r="AF8250" t="b">
        <f t="shared" si="124"/>
        <v>1</v>
      </c>
    </row>
    <row r="8251" spans="1:32" x14ac:dyDescent="0.2">
      <c r="A8251" t="s">
        <v>20</v>
      </c>
      <c r="B8251">
        <v>1209</v>
      </c>
      <c r="C8251" t="s">
        <v>287</v>
      </c>
      <c r="D8251" t="s">
        <v>288</v>
      </c>
      <c r="E8251" s="4">
        <f>IF(ISBLANK(G8251),H8251,G8251)</f>
        <v>253</v>
      </c>
      <c r="F8251" s="9" t="b">
        <f>AND(ISBLANK(G8251),ISBLANK(H8251))</f>
        <v>0</v>
      </c>
      <c r="G8251" s="9">
        <v>253</v>
      </c>
      <c r="I8251">
        <v>261</v>
      </c>
      <c r="J8251" s="9" t="b">
        <f>AND(ISBLANK(K8251),ISBLANK(L8251))</f>
        <v>0</v>
      </c>
      <c r="K8251" s="9">
        <v>42</v>
      </c>
      <c r="M8251" s="15" t="b">
        <f>AND(ISBLANK(N8251),ISBLANK(O8251),ISBLANK(P8251))</f>
        <v>0</v>
      </c>
      <c r="N8251" s="15">
        <v>356</v>
      </c>
      <c r="P8251" s="15">
        <v>42</v>
      </c>
      <c r="Q8251">
        <v>356</v>
      </c>
      <c r="R8251" s="18" t="b">
        <f>AND(ISBLANK(S8251),ISBLANK(T8251))</f>
        <v>0</v>
      </c>
      <c r="S8251" s="19">
        <v>1</v>
      </c>
      <c r="T8251" s="19">
        <v>0.96930000000000005</v>
      </c>
      <c r="U8251" s="15" t="b">
        <f>AND(ISBLANK(V8251),ISBLANK(W8251),ISBLANK(X8251))</f>
        <v>0</v>
      </c>
      <c r="X8251" s="21">
        <v>1</v>
      </c>
      <c r="AA8251" t="s">
        <v>339</v>
      </c>
      <c r="AB8251" s="24" t="str">
        <f>IF(ISERR(MONTH(AA8251)),TRIM(SUBSTITUTE(AA8251,(RIGHT(TRIM(AA8251),4)),"")),TEXT(AA8251,"mmmm"))</f>
        <v>November</v>
      </c>
      <c r="AC8251" s="24">
        <f>IF(ISERR(YEAR(AA8251)),VALUE(RIGHT(TRIM(AA8251),4)),YEAR(AA8251))</f>
        <v>2013</v>
      </c>
      <c r="AD8251" t="s">
        <v>329</v>
      </c>
      <c r="AE8251" t="b">
        <f>VLOOKUP(AA8251,duplicates!A:C,3,FALSE)</f>
        <v>0</v>
      </c>
      <c r="AF8251" t="b">
        <f t="shared" si="124"/>
        <v>1</v>
      </c>
    </row>
    <row r="8252" spans="1:32" x14ac:dyDescent="0.2">
      <c r="A8252" t="s">
        <v>20</v>
      </c>
      <c r="B8252">
        <v>1121</v>
      </c>
      <c r="C8252" t="s">
        <v>71</v>
      </c>
      <c r="D8252" t="s">
        <v>72</v>
      </c>
      <c r="E8252" s="4">
        <f>IF(ISBLANK(G8252),H8252,G8252)</f>
        <v>326</v>
      </c>
      <c r="F8252" s="9" t="b">
        <f>AND(ISBLANK(G8252),ISBLANK(H8252))</f>
        <v>0</v>
      </c>
      <c r="G8252" s="9">
        <v>326</v>
      </c>
      <c r="I8252">
        <v>328</v>
      </c>
      <c r="J8252" s="9" t="b">
        <f>AND(ISBLANK(K8252),ISBLANK(L8252))</f>
        <v>0</v>
      </c>
      <c r="K8252" s="9">
        <v>33</v>
      </c>
      <c r="M8252" s="15" t="b">
        <f>AND(ISBLANK(N8252),ISBLANK(O8252),ISBLANK(P8252))</f>
        <v>0</v>
      </c>
      <c r="N8252" s="15">
        <v>28</v>
      </c>
      <c r="P8252" s="15">
        <v>33</v>
      </c>
      <c r="Q8252">
        <v>28</v>
      </c>
      <c r="R8252" s="18" t="b">
        <f>AND(ISBLANK(S8252),ISBLANK(T8252))</f>
        <v>0</v>
      </c>
      <c r="S8252" s="19">
        <v>1</v>
      </c>
      <c r="T8252" s="19">
        <v>0.99390000000000001</v>
      </c>
      <c r="U8252" s="15" t="b">
        <f>AND(ISBLANK(V8252),ISBLANK(W8252),ISBLANK(X8252))</f>
        <v>0</v>
      </c>
      <c r="X8252" s="21">
        <v>1</v>
      </c>
      <c r="AA8252" t="s">
        <v>339</v>
      </c>
      <c r="AB8252" s="24" t="str">
        <f>IF(ISERR(MONTH(AA8252)),TRIM(SUBSTITUTE(AA8252,(RIGHT(TRIM(AA8252),4)),"")),TEXT(AA8252,"mmmm"))</f>
        <v>November</v>
      </c>
      <c r="AC8252" s="24">
        <f>IF(ISERR(YEAR(AA8252)),VALUE(RIGHT(TRIM(AA8252),4)),YEAR(AA8252))</f>
        <v>2013</v>
      </c>
      <c r="AD8252" t="s">
        <v>329</v>
      </c>
      <c r="AE8252" t="b">
        <f>VLOOKUP(AA8252,duplicates!A:C,3,FALSE)</f>
        <v>0</v>
      </c>
      <c r="AF8252" t="b">
        <f t="shared" si="124"/>
        <v>1</v>
      </c>
    </row>
    <row r="8253" spans="1:32" x14ac:dyDescent="0.2">
      <c r="A8253" t="s">
        <v>20</v>
      </c>
      <c r="B8253">
        <v>1214</v>
      </c>
      <c r="C8253" t="s">
        <v>247</v>
      </c>
      <c r="D8253" t="s">
        <v>248</v>
      </c>
      <c r="E8253" s="4">
        <f>IF(ISBLANK(G8253),H8253,G8253)</f>
        <v>208</v>
      </c>
      <c r="F8253" s="9" t="b">
        <f>AND(ISBLANK(G8253),ISBLANK(H8253))</f>
        <v>0</v>
      </c>
      <c r="G8253" s="9">
        <v>208</v>
      </c>
      <c r="I8253">
        <v>231</v>
      </c>
      <c r="J8253" s="9" t="b">
        <f>AND(ISBLANK(K8253),ISBLANK(L8253))</f>
        <v>0</v>
      </c>
      <c r="K8253" s="9">
        <v>11</v>
      </c>
      <c r="M8253" s="15" t="b">
        <f>AND(ISBLANK(N8253),ISBLANK(O8253),ISBLANK(P8253))</f>
        <v>0</v>
      </c>
      <c r="N8253" s="15">
        <v>3</v>
      </c>
      <c r="P8253" s="15">
        <v>11</v>
      </c>
      <c r="Q8253">
        <v>3</v>
      </c>
      <c r="R8253" s="18" t="b">
        <f>AND(ISBLANK(S8253),ISBLANK(T8253))</f>
        <v>0</v>
      </c>
      <c r="S8253" s="19">
        <v>1</v>
      </c>
      <c r="T8253" s="19">
        <v>0.90039999999999998</v>
      </c>
      <c r="U8253" s="15" t="b">
        <f>AND(ISBLANK(V8253),ISBLANK(W8253),ISBLANK(X8253))</f>
        <v>0</v>
      </c>
      <c r="X8253" s="21">
        <v>1</v>
      </c>
      <c r="AA8253" t="s">
        <v>339</v>
      </c>
      <c r="AB8253" s="24" t="str">
        <f>IF(ISERR(MONTH(AA8253)),TRIM(SUBSTITUTE(AA8253,(RIGHT(TRIM(AA8253),4)),"")),TEXT(AA8253,"mmmm"))</f>
        <v>November</v>
      </c>
      <c r="AC8253" s="24">
        <f>IF(ISERR(YEAR(AA8253)),VALUE(RIGHT(TRIM(AA8253),4)),YEAR(AA8253))</f>
        <v>2013</v>
      </c>
      <c r="AD8253" t="s">
        <v>329</v>
      </c>
      <c r="AE8253" t="b">
        <f>VLOOKUP(AA8253,duplicates!A:C,3,FALSE)</f>
        <v>0</v>
      </c>
      <c r="AF8253" t="b">
        <f t="shared" si="124"/>
        <v>1</v>
      </c>
    </row>
    <row r="8254" spans="1:32" x14ac:dyDescent="0.2">
      <c r="A8254" t="s">
        <v>20</v>
      </c>
      <c r="B8254">
        <v>1123</v>
      </c>
      <c r="C8254" t="s">
        <v>167</v>
      </c>
      <c r="D8254" t="s">
        <v>168</v>
      </c>
      <c r="E8254" s="4">
        <f>IF(ISBLANK(G8254),H8254,G8254)</f>
        <v>550</v>
      </c>
      <c r="F8254" s="9" t="b">
        <f>AND(ISBLANK(G8254),ISBLANK(H8254))</f>
        <v>0</v>
      </c>
      <c r="G8254" s="9">
        <v>550</v>
      </c>
      <c r="I8254">
        <v>675</v>
      </c>
      <c r="J8254" s="9" t="b">
        <f>AND(ISBLANK(K8254),ISBLANK(L8254))</f>
        <v>0</v>
      </c>
      <c r="K8254" s="9">
        <v>61</v>
      </c>
      <c r="M8254" s="15" t="b">
        <f>AND(ISBLANK(N8254),ISBLANK(O8254),ISBLANK(P8254))</f>
        <v>0</v>
      </c>
      <c r="N8254" s="15">
        <v>30</v>
      </c>
      <c r="P8254" s="15">
        <v>61</v>
      </c>
      <c r="Q8254">
        <v>30</v>
      </c>
      <c r="R8254" s="18" t="b">
        <f>AND(ISBLANK(S8254),ISBLANK(T8254))</f>
        <v>0</v>
      </c>
      <c r="S8254" s="19">
        <v>1</v>
      </c>
      <c r="T8254" s="19">
        <v>0.81479999999999997</v>
      </c>
      <c r="U8254" s="15" t="b">
        <f>AND(ISBLANK(V8254),ISBLANK(W8254),ISBLANK(X8254))</f>
        <v>0</v>
      </c>
      <c r="X8254" s="21">
        <v>1</v>
      </c>
      <c r="AA8254" t="s">
        <v>339</v>
      </c>
      <c r="AB8254" s="24" t="str">
        <f>IF(ISERR(MONTH(AA8254)),TRIM(SUBSTITUTE(AA8254,(RIGHT(TRIM(AA8254),4)),"")),TEXT(AA8254,"mmmm"))</f>
        <v>November</v>
      </c>
      <c r="AC8254" s="24">
        <f>IF(ISERR(YEAR(AA8254)),VALUE(RIGHT(TRIM(AA8254),4)),YEAR(AA8254))</f>
        <v>2013</v>
      </c>
      <c r="AD8254" t="s">
        <v>329</v>
      </c>
      <c r="AE8254" t="b">
        <f>VLOOKUP(AA8254,duplicates!A:C,3,FALSE)</f>
        <v>0</v>
      </c>
      <c r="AF8254" t="b">
        <f t="shared" si="124"/>
        <v>1</v>
      </c>
    </row>
    <row r="8255" spans="1:32" x14ac:dyDescent="0.2">
      <c r="A8255" t="s">
        <v>20</v>
      </c>
      <c r="B8255">
        <v>1127</v>
      </c>
      <c r="C8255" t="s">
        <v>57</v>
      </c>
      <c r="D8255" t="s">
        <v>58</v>
      </c>
      <c r="E8255" s="4">
        <f>IF(ISBLANK(G8255),H8255,G8255)</f>
        <v>147</v>
      </c>
      <c r="F8255" s="9" t="b">
        <f>AND(ISBLANK(G8255),ISBLANK(H8255))</f>
        <v>0</v>
      </c>
      <c r="G8255" s="9">
        <v>147</v>
      </c>
      <c r="I8255">
        <v>158</v>
      </c>
      <c r="J8255" s="9" t="b">
        <f>AND(ISBLANK(K8255),ISBLANK(L8255))</f>
        <v>0</v>
      </c>
      <c r="K8255" s="9">
        <v>14</v>
      </c>
      <c r="M8255" s="15" t="b">
        <f>AND(ISBLANK(N8255),ISBLANK(O8255),ISBLANK(P8255))</f>
        <v>0</v>
      </c>
      <c r="N8255" s="15">
        <v>8</v>
      </c>
      <c r="P8255" s="15">
        <v>14</v>
      </c>
      <c r="Q8255">
        <v>8</v>
      </c>
      <c r="R8255" s="18" t="b">
        <f>AND(ISBLANK(S8255),ISBLANK(T8255))</f>
        <v>0</v>
      </c>
      <c r="S8255" s="19">
        <v>1</v>
      </c>
      <c r="T8255" s="19">
        <v>0.9304</v>
      </c>
      <c r="U8255" s="15" t="b">
        <f>AND(ISBLANK(V8255),ISBLANK(W8255),ISBLANK(X8255))</f>
        <v>0</v>
      </c>
      <c r="X8255" s="21">
        <v>1</v>
      </c>
      <c r="AA8255" t="s">
        <v>339</v>
      </c>
      <c r="AB8255" s="24" t="str">
        <f>IF(ISERR(MONTH(AA8255)),TRIM(SUBSTITUTE(AA8255,(RIGHT(TRIM(AA8255),4)),"")),TEXT(AA8255,"mmmm"))</f>
        <v>November</v>
      </c>
      <c r="AC8255" s="24">
        <f>IF(ISERR(YEAR(AA8255)),VALUE(RIGHT(TRIM(AA8255),4)),YEAR(AA8255))</f>
        <v>2013</v>
      </c>
      <c r="AD8255" t="s">
        <v>329</v>
      </c>
      <c r="AE8255" t="b">
        <f>VLOOKUP(AA8255,duplicates!A:C,3,FALSE)</f>
        <v>0</v>
      </c>
      <c r="AF8255" t="b">
        <f t="shared" si="124"/>
        <v>1</v>
      </c>
    </row>
    <row r="8256" spans="1:32" x14ac:dyDescent="0.2">
      <c r="A8256" t="s">
        <v>20</v>
      </c>
      <c r="B8256">
        <v>1215</v>
      </c>
      <c r="C8256" t="s">
        <v>257</v>
      </c>
      <c r="D8256" t="s">
        <v>258</v>
      </c>
      <c r="E8256" s="4">
        <f>IF(ISBLANK(G8256),H8256,G8256)</f>
        <v>148</v>
      </c>
      <c r="F8256" s="9" t="b">
        <f>AND(ISBLANK(G8256),ISBLANK(H8256))</f>
        <v>0</v>
      </c>
      <c r="G8256" s="9">
        <v>148</v>
      </c>
      <c r="I8256">
        <v>157</v>
      </c>
      <c r="J8256" s="9" t="b">
        <f>AND(ISBLANK(K8256),ISBLANK(L8256))</f>
        <v>0</v>
      </c>
      <c r="K8256" s="9">
        <v>16</v>
      </c>
      <c r="M8256" s="15" t="b">
        <f>AND(ISBLANK(N8256),ISBLANK(O8256),ISBLANK(P8256))</f>
        <v>0</v>
      </c>
      <c r="N8256" s="15">
        <v>20</v>
      </c>
      <c r="P8256" s="15">
        <v>16</v>
      </c>
      <c r="Q8256">
        <v>20</v>
      </c>
      <c r="R8256" s="18" t="b">
        <f>AND(ISBLANK(S8256),ISBLANK(T8256))</f>
        <v>0</v>
      </c>
      <c r="S8256" s="19">
        <v>1</v>
      </c>
      <c r="T8256" s="19">
        <v>0.94269999999999998</v>
      </c>
      <c r="U8256" s="15" t="b">
        <f>AND(ISBLANK(V8256),ISBLANK(W8256),ISBLANK(X8256))</f>
        <v>0</v>
      </c>
      <c r="X8256" s="21">
        <v>1</v>
      </c>
      <c r="AA8256" t="s">
        <v>339</v>
      </c>
      <c r="AB8256" s="24" t="str">
        <f>IF(ISERR(MONTH(AA8256)),TRIM(SUBSTITUTE(AA8256,(RIGHT(TRIM(AA8256),4)),"")),TEXT(AA8256,"mmmm"))</f>
        <v>November</v>
      </c>
      <c r="AC8256" s="24">
        <f>IF(ISERR(YEAR(AA8256)),VALUE(RIGHT(TRIM(AA8256),4)),YEAR(AA8256))</f>
        <v>2013</v>
      </c>
      <c r="AD8256" t="s">
        <v>329</v>
      </c>
      <c r="AE8256" t="b">
        <f>VLOOKUP(AA8256,duplicates!A:C,3,FALSE)</f>
        <v>0</v>
      </c>
      <c r="AF8256" t="b">
        <f t="shared" si="124"/>
        <v>1</v>
      </c>
    </row>
    <row r="8257" spans="1:32" x14ac:dyDescent="0.2">
      <c r="A8257" t="s">
        <v>20</v>
      </c>
      <c r="B8257">
        <v>1135</v>
      </c>
      <c r="C8257" t="s">
        <v>193</v>
      </c>
      <c r="D8257" t="s">
        <v>194</v>
      </c>
      <c r="E8257" s="4">
        <f>IF(ISBLANK(G8257),H8257,G8257)</f>
        <v>333</v>
      </c>
      <c r="F8257" s="9" t="b">
        <f>AND(ISBLANK(G8257),ISBLANK(H8257))</f>
        <v>0</v>
      </c>
      <c r="G8257" s="9">
        <v>333</v>
      </c>
      <c r="I8257">
        <v>344</v>
      </c>
      <c r="J8257" s="9" t="b">
        <f>AND(ISBLANK(K8257),ISBLANK(L8257))</f>
        <v>0</v>
      </c>
      <c r="K8257" s="9">
        <v>87</v>
      </c>
      <c r="M8257" s="15" t="b">
        <f>AND(ISBLANK(N8257),ISBLANK(O8257),ISBLANK(P8257))</f>
        <v>0</v>
      </c>
      <c r="N8257" s="15">
        <v>75</v>
      </c>
      <c r="P8257" s="15">
        <v>87</v>
      </c>
      <c r="Q8257">
        <v>75</v>
      </c>
      <c r="R8257" s="18" t="b">
        <f>AND(ISBLANK(S8257),ISBLANK(T8257))</f>
        <v>0</v>
      </c>
      <c r="S8257" s="19">
        <v>1</v>
      </c>
      <c r="T8257" s="19">
        <v>0.96799999999999997</v>
      </c>
      <c r="U8257" s="15" t="b">
        <f>AND(ISBLANK(V8257),ISBLANK(W8257),ISBLANK(X8257))</f>
        <v>0</v>
      </c>
      <c r="X8257" s="21">
        <v>1</v>
      </c>
      <c r="AA8257" t="s">
        <v>339</v>
      </c>
      <c r="AB8257" s="24" t="str">
        <f>IF(ISERR(MONTH(AA8257)),TRIM(SUBSTITUTE(AA8257,(RIGHT(TRIM(AA8257),4)),"")),TEXT(AA8257,"mmmm"))</f>
        <v>November</v>
      </c>
      <c r="AC8257" s="24">
        <f>IF(ISERR(YEAR(AA8257)),VALUE(RIGHT(TRIM(AA8257),4)),YEAR(AA8257))</f>
        <v>2013</v>
      </c>
      <c r="AD8257" t="s">
        <v>329</v>
      </c>
      <c r="AE8257" t="b">
        <f>VLOOKUP(AA8257,duplicates!A:C,3,FALSE)</f>
        <v>0</v>
      </c>
      <c r="AF8257" t="b">
        <f t="shared" si="124"/>
        <v>1</v>
      </c>
    </row>
    <row r="8258" spans="1:32" x14ac:dyDescent="0.2">
      <c r="A8258" t="s">
        <v>20</v>
      </c>
      <c r="B8258">
        <v>1221</v>
      </c>
      <c r="C8258" t="s">
        <v>336</v>
      </c>
      <c r="D8258" t="s">
        <v>234</v>
      </c>
      <c r="E8258" s="4">
        <f>IF(ISBLANK(G8258),H8258,G8258)</f>
        <v>474</v>
      </c>
      <c r="F8258" s="9" t="b">
        <f>AND(ISBLANK(G8258),ISBLANK(H8258))</f>
        <v>0</v>
      </c>
      <c r="G8258" s="9">
        <v>474</v>
      </c>
      <c r="I8258">
        <v>491</v>
      </c>
      <c r="J8258" s="9" t="b">
        <f>AND(ISBLANK(K8258),ISBLANK(L8258))</f>
        <v>0</v>
      </c>
      <c r="K8258" s="9">
        <v>101</v>
      </c>
      <c r="M8258" s="15" t="b">
        <f>AND(ISBLANK(N8258),ISBLANK(O8258),ISBLANK(P8258))</f>
        <v>0</v>
      </c>
      <c r="N8258" s="15">
        <v>45</v>
      </c>
      <c r="P8258" s="15">
        <v>101</v>
      </c>
      <c r="Q8258">
        <v>45</v>
      </c>
      <c r="R8258" s="18" t="b">
        <f>AND(ISBLANK(S8258),ISBLANK(T8258))</f>
        <v>0</v>
      </c>
      <c r="S8258" s="19">
        <v>1</v>
      </c>
      <c r="T8258" s="19">
        <v>0.96540000000000004</v>
      </c>
      <c r="U8258" s="15" t="b">
        <f>AND(ISBLANK(V8258),ISBLANK(W8258),ISBLANK(X8258))</f>
        <v>0</v>
      </c>
      <c r="X8258" s="21">
        <v>1</v>
      </c>
      <c r="AA8258" t="s">
        <v>339</v>
      </c>
      <c r="AB8258" s="24" t="str">
        <f>IF(ISERR(MONTH(AA8258)),TRIM(SUBSTITUTE(AA8258,(RIGHT(TRIM(AA8258),4)),"")),TEXT(AA8258,"mmmm"))</f>
        <v>November</v>
      </c>
      <c r="AC8258" s="24">
        <f>IF(ISERR(YEAR(AA8258)),VALUE(RIGHT(TRIM(AA8258),4)),YEAR(AA8258))</f>
        <v>2013</v>
      </c>
      <c r="AD8258" t="s">
        <v>329</v>
      </c>
      <c r="AE8258" t="b">
        <f>VLOOKUP(AA8258,duplicates!A:C,3,FALSE)</f>
        <v>0</v>
      </c>
      <c r="AF8258" t="b">
        <f t="shared" si="124"/>
        <v>1</v>
      </c>
    </row>
    <row r="8259" spans="1:32" x14ac:dyDescent="0.2">
      <c r="A8259" t="s">
        <v>20</v>
      </c>
      <c r="B8259">
        <v>1140</v>
      </c>
      <c r="C8259" t="s">
        <v>49</v>
      </c>
      <c r="D8259" t="s">
        <v>50</v>
      </c>
      <c r="E8259" s="4">
        <f>IF(ISBLANK(G8259),H8259,G8259)</f>
        <v>256</v>
      </c>
      <c r="F8259" s="9" t="b">
        <f>AND(ISBLANK(G8259),ISBLANK(H8259))</f>
        <v>0</v>
      </c>
      <c r="G8259" s="9">
        <v>256</v>
      </c>
      <c r="I8259">
        <v>258</v>
      </c>
      <c r="J8259" s="9" t="b">
        <f>AND(ISBLANK(K8259),ISBLANK(L8259))</f>
        <v>0</v>
      </c>
      <c r="K8259" s="9">
        <v>31</v>
      </c>
      <c r="M8259" s="15" t="b">
        <f>AND(ISBLANK(N8259),ISBLANK(O8259),ISBLANK(P8259))</f>
        <v>0</v>
      </c>
      <c r="N8259" s="15">
        <v>31</v>
      </c>
      <c r="P8259" s="15">
        <v>31</v>
      </c>
      <c r="Q8259">
        <v>31</v>
      </c>
      <c r="R8259" s="18" t="b">
        <f>AND(ISBLANK(S8259),ISBLANK(T8259))</f>
        <v>0</v>
      </c>
      <c r="S8259" s="19">
        <v>1</v>
      </c>
      <c r="T8259" s="19">
        <v>0.99219999999999997</v>
      </c>
      <c r="U8259" s="15" t="b">
        <f>AND(ISBLANK(V8259),ISBLANK(W8259),ISBLANK(X8259))</f>
        <v>0</v>
      </c>
      <c r="X8259" s="21">
        <v>1</v>
      </c>
      <c r="AA8259" t="s">
        <v>339</v>
      </c>
      <c r="AB8259" s="24" t="str">
        <f>IF(ISERR(MONTH(AA8259)),TRIM(SUBSTITUTE(AA8259,(RIGHT(TRIM(AA8259),4)),"")),TEXT(AA8259,"mmmm"))</f>
        <v>November</v>
      </c>
      <c r="AC8259" s="24">
        <f>IF(ISERR(YEAR(AA8259)),VALUE(RIGHT(TRIM(AA8259),4)),YEAR(AA8259))</f>
        <v>2013</v>
      </c>
      <c r="AD8259" t="s">
        <v>329</v>
      </c>
      <c r="AE8259" t="b">
        <f>VLOOKUP(AA8259,duplicates!A:C,3,FALSE)</f>
        <v>0</v>
      </c>
      <c r="AF8259" t="b">
        <f t="shared" ref="AF8259:AF8322" si="125">OR(AND(AE8259,AG8259),AE8259=FALSE)</f>
        <v>1</v>
      </c>
    </row>
    <row r="8260" spans="1:32" x14ac:dyDescent="0.2">
      <c r="A8260" t="s">
        <v>20</v>
      </c>
      <c r="B8260">
        <v>1143</v>
      </c>
      <c r="C8260" t="s">
        <v>125</v>
      </c>
      <c r="D8260" t="s">
        <v>126</v>
      </c>
      <c r="E8260" s="4">
        <f>IF(ISBLANK(G8260),H8260,G8260)</f>
        <v>574</v>
      </c>
      <c r="F8260" s="9" t="b">
        <f>AND(ISBLANK(G8260),ISBLANK(H8260))</f>
        <v>0</v>
      </c>
      <c r="G8260" s="9">
        <v>574</v>
      </c>
      <c r="I8260">
        <v>617</v>
      </c>
      <c r="J8260" s="9" t="b">
        <f>AND(ISBLANK(K8260),ISBLANK(L8260))</f>
        <v>0</v>
      </c>
      <c r="K8260" s="9">
        <v>56</v>
      </c>
      <c r="M8260" s="15" t="b">
        <f>AND(ISBLANK(N8260),ISBLANK(O8260),ISBLANK(P8260))</f>
        <v>0</v>
      </c>
      <c r="N8260" s="15">
        <v>56</v>
      </c>
      <c r="P8260" s="15">
        <v>56</v>
      </c>
      <c r="Q8260">
        <v>56</v>
      </c>
      <c r="R8260" s="18" t="b">
        <f>AND(ISBLANK(S8260),ISBLANK(T8260))</f>
        <v>0</v>
      </c>
      <c r="S8260" s="19">
        <v>1</v>
      </c>
      <c r="T8260" s="19">
        <v>0.93030000000000002</v>
      </c>
      <c r="U8260" s="15" t="b">
        <f>AND(ISBLANK(V8260),ISBLANK(W8260),ISBLANK(X8260))</f>
        <v>0</v>
      </c>
      <c r="X8260" s="21">
        <v>1</v>
      </c>
      <c r="AA8260" t="s">
        <v>339</v>
      </c>
      <c r="AB8260" s="24" t="str">
        <f>IF(ISERR(MONTH(AA8260)),TRIM(SUBSTITUTE(AA8260,(RIGHT(TRIM(AA8260),4)),"")),TEXT(AA8260,"mmmm"))</f>
        <v>November</v>
      </c>
      <c r="AC8260" s="24">
        <f>IF(ISERR(YEAR(AA8260)),VALUE(RIGHT(TRIM(AA8260),4)),YEAR(AA8260))</f>
        <v>2013</v>
      </c>
      <c r="AD8260" t="s">
        <v>329</v>
      </c>
      <c r="AE8260" t="b">
        <f>VLOOKUP(AA8260,duplicates!A:C,3,FALSE)</f>
        <v>0</v>
      </c>
      <c r="AF8260" t="b">
        <f t="shared" si="125"/>
        <v>1</v>
      </c>
    </row>
    <row r="8261" spans="1:32" x14ac:dyDescent="0.2">
      <c r="A8261" t="s">
        <v>20</v>
      </c>
      <c r="B8261">
        <v>1144</v>
      </c>
      <c r="C8261" t="s">
        <v>181</v>
      </c>
      <c r="D8261" t="s">
        <v>182</v>
      </c>
      <c r="E8261" s="4">
        <f>IF(ISBLANK(G8261),H8261,G8261)</f>
        <v>299</v>
      </c>
      <c r="F8261" s="9" t="b">
        <f>AND(ISBLANK(G8261),ISBLANK(H8261))</f>
        <v>0</v>
      </c>
      <c r="G8261" s="9">
        <v>299</v>
      </c>
      <c r="I8261">
        <v>326</v>
      </c>
      <c r="J8261" s="9" t="b">
        <f>AND(ISBLANK(K8261),ISBLANK(L8261))</f>
        <v>0</v>
      </c>
      <c r="K8261" s="9">
        <v>54</v>
      </c>
      <c r="M8261" s="15" t="b">
        <f>AND(ISBLANK(N8261),ISBLANK(O8261),ISBLANK(P8261))</f>
        <v>0</v>
      </c>
      <c r="N8261" s="15">
        <v>15</v>
      </c>
      <c r="P8261" s="15">
        <v>54</v>
      </c>
      <c r="Q8261">
        <v>15</v>
      </c>
      <c r="R8261" s="18" t="b">
        <f>AND(ISBLANK(S8261),ISBLANK(T8261))</f>
        <v>0</v>
      </c>
      <c r="S8261" s="19">
        <v>1</v>
      </c>
      <c r="T8261" s="19">
        <v>0.91720000000000002</v>
      </c>
      <c r="U8261" s="15" t="b">
        <f>AND(ISBLANK(V8261),ISBLANK(W8261),ISBLANK(X8261))</f>
        <v>0</v>
      </c>
      <c r="X8261" s="21">
        <v>1</v>
      </c>
      <c r="AA8261" t="s">
        <v>339</v>
      </c>
      <c r="AB8261" s="24" t="str">
        <f>IF(ISERR(MONTH(AA8261)),TRIM(SUBSTITUTE(AA8261,(RIGHT(TRIM(AA8261),4)),"")),TEXT(AA8261,"mmmm"))</f>
        <v>November</v>
      </c>
      <c r="AC8261" s="24">
        <f>IF(ISERR(YEAR(AA8261)),VALUE(RIGHT(TRIM(AA8261),4)),YEAR(AA8261))</f>
        <v>2013</v>
      </c>
      <c r="AD8261" t="s">
        <v>329</v>
      </c>
      <c r="AE8261" t="b">
        <f>VLOOKUP(AA8261,duplicates!A:C,3,FALSE)</f>
        <v>0</v>
      </c>
      <c r="AF8261" t="b">
        <f t="shared" si="125"/>
        <v>1</v>
      </c>
    </row>
    <row r="8262" spans="1:32" x14ac:dyDescent="0.2">
      <c r="A8262" t="s">
        <v>20</v>
      </c>
      <c r="B8262">
        <v>1227</v>
      </c>
      <c r="C8262" t="s">
        <v>265</v>
      </c>
      <c r="D8262" t="s">
        <v>266</v>
      </c>
      <c r="E8262" s="4">
        <f>IF(ISBLANK(G8262),H8262,G8262)</f>
        <v>123</v>
      </c>
      <c r="F8262" s="9" t="b">
        <f>AND(ISBLANK(G8262),ISBLANK(H8262))</f>
        <v>0</v>
      </c>
      <c r="G8262" s="9">
        <v>123</v>
      </c>
      <c r="I8262">
        <v>179</v>
      </c>
      <c r="J8262" s="9" t="b">
        <f>AND(ISBLANK(K8262),ISBLANK(L8262))</f>
        <v>0</v>
      </c>
      <c r="K8262" s="9">
        <v>14</v>
      </c>
      <c r="M8262" s="15" t="b">
        <f>AND(ISBLANK(N8262),ISBLANK(O8262),ISBLANK(P8262))</f>
        <v>0</v>
      </c>
      <c r="N8262" s="15">
        <v>8</v>
      </c>
      <c r="P8262" s="15">
        <v>14</v>
      </c>
      <c r="Q8262">
        <v>7</v>
      </c>
      <c r="R8262" s="18" t="b">
        <f>AND(ISBLANK(S8262),ISBLANK(T8262))</f>
        <v>0</v>
      </c>
      <c r="S8262" s="19">
        <v>0.875</v>
      </c>
      <c r="T8262" s="19">
        <v>0.68720000000000003</v>
      </c>
      <c r="U8262" s="15" t="b">
        <f>AND(ISBLANK(V8262),ISBLANK(W8262),ISBLANK(X8262))</f>
        <v>0</v>
      </c>
      <c r="X8262" s="21">
        <v>1</v>
      </c>
      <c r="AA8262" t="s">
        <v>339</v>
      </c>
      <c r="AB8262" s="24" t="str">
        <f>IF(ISERR(MONTH(AA8262)),TRIM(SUBSTITUTE(AA8262,(RIGHT(TRIM(AA8262),4)),"")),TEXT(AA8262,"mmmm"))</f>
        <v>November</v>
      </c>
      <c r="AC8262" s="24">
        <f>IF(ISERR(YEAR(AA8262)),VALUE(RIGHT(TRIM(AA8262),4)),YEAR(AA8262))</f>
        <v>2013</v>
      </c>
      <c r="AD8262" t="s">
        <v>329</v>
      </c>
      <c r="AE8262" t="b">
        <f>VLOOKUP(AA8262,duplicates!A:C,3,FALSE)</f>
        <v>0</v>
      </c>
      <c r="AF8262" t="b">
        <f t="shared" si="125"/>
        <v>1</v>
      </c>
    </row>
    <row r="8263" spans="1:32" x14ac:dyDescent="0.2">
      <c r="A8263" t="s">
        <v>20</v>
      </c>
      <c r="B8263">
        <v>1228</v>
      </c>
      <c r="C8263" t="s">
        <v>251</v>
      </c>
      <c r="D8263" t="s">
        <v>252</v>
      </c>
      <c r="E8263" s="4">
        <f>IF(ISBLANK(G8263),H8263,G8263)</f>
        <v>347</v>
      </c>
      <c r="F8263" s="9" t="b">
        <f>AND(ISBLANK(G8263),ISBLANK(H8263))</f>
        <v>0</v>
      </c>
      <c r="G8263" s="9">
        <v>347</v>
      </c>
      <c r="I8263">
        <v>436</v>
      </c>
      <c r="J8263" s="9" t="b">
        <f>AND(ISBLANK(K8263),ISBLANK(L8263))</f>
        <v>0</v>
      </c>
      <c r="K8263" s="9">
        <v>14</v>
      </c>
      <c r="M8263" s="15" t="b">
        <f>AND(ISBLANK(N8263),ISBLANK(O8263),ISBLANK(P8263))</f>
        <v>0</v>
      </c>
      <c r="N8263" s="15">
        <v>5</v>
      </c>
      <c r="P8263" s="15">
        <v>14</v>
      </c>
      <c r="Q8263">
        <v>2</v>
      </c>
      <c r="R8263" s="18" t="b">
        <f>AND(ISBLANK(S8263),ISBLANK(T8263))</f>
        <v>0</v>
      </c>
      <c r="S8263" s="19">
        <v>0.4</v>
      </c>
      <c r="T8263" s="19">
        <v>0.79590000000000005</v>
      </c>
      <c r="U8263" s="15" t="b">
        <f>AND(ISBLANK(V8263),ISBLANK(W8263),ISBLANK(X8263))</f>
        <v>0</v>
      </c>
      <c r="X8263" s="21">
        <v>1</v>
      </c>
      <c r="AA8263" t="s">
        <v>339</v>
      </c>
      <c r="AB8263" s="24" t="str">
        <f>IF(ISERR(MONTH(AA8263)),TRIM(SUBSTITUTE(AA8263,(RIGHT(TRIM(AA8263),4)),"")),TEXT(AA8263,"mmmm"))</f>
        <v>November</v>
      </c>
      <c r="AC8263" s="24">
        <f>IF(ISERR(YEAR(AA8263)),VALUE(RIGHT(TRIM(AA8263),4)),YEAR(AA8263))</f>
        <v>2013</v>
      </c>
      <c r="AD8263" t="s">
        <v>329</v>
      </c>
      <c r="AE8263" t="b">
        <f>VLOOKUP(AA8263,duplicates!A:C,3,FALSE)</f>
        <v>0</v>
      </c>
      <c r="AF8263" t="b">
        <f t="shared" si="125"/>
        <v>1</v>
      </c>
    </row>
    <row r="8264" spans="1:32" x14ac:dyDescent="0.2">
      <c r="A8264" t="s">
        <v>20</v>
      </c>
      <c r="B8264">
        <v>1229</v>
      </c>
      <c r="C8264" t="s">
        <v>215</v>
      </c>
      <c r="D8264" t="s">
        <v>216</v>
      </c>
      <c r="E8264" s="4">
        <f>IF(ISBLANK(G8264),H8264,G8264)</f>
        <v>273</v>
      </c>
      <c r="F8264" s="9" t="b">
        <f>AND(ISBLANK(G8264),ISBLANK(H8264))</f>
        <v>0</v>
      </c>
      <c r="G8264" s="9">
        <v>273</v>
      </c>
      <c r="I8264">
        <v>282</v>
      </c>
      <c r="J8264" s="9" t="b">
        <f>AND(ISBLANK(K8264),ISBLANK(L8264))</f>
        <v>0</v>
      </c>
      <c r="K8264" s="9">
        <v>112</v>
      </c>
      <c r="M8264" s="15" t="b">
        <f>AND(ISBLANK(N8264),ISBLANK(O8264),ISBLANK(P8264))</f>
        <v>0</v>
      </c>
      <c r="N8264" s="15">
        <v>21</v>
      </c>
      <c r="P8264" s="15">
        <v>112</v>
      </c>
      <c r="Q8264">
        <v>21</v>
      </c>
      <c r="R8264" s="18" t="b">
        <f>AND(ISBLANK(S8264),ISBLANK(T8264))</f>
        <v>0</v>
      </c>
      <c r="S8264" s="19">
        <v>1</v>
      </c>
      <c r="T8264" s="19">
        <v>0.96809999999999996</v>
      </c>
      <c r="U8264" s="15" t="b">
        <f>AND(ISBLANK(V8264),ISBLANK(W8264),ISBLANK(X8264))</f>
        <v>0</v>
      </c>
      <c r="X8264" s="21">
        <v>1</v>
      </c>
      <c r="AA8264" t="s">
        <v>339</v>
      </c>
      <c r="AB8264" s="24" t="str">
        <f>IF(ISERR(MONTH(AA8264)),TRIM(SUBSTITUTE(AA8264,(RIGHT(TRIM(AA8264),4)),"")),TEXT(AA8264,"mmmm"))</f>
        <v>November</v>
      </c>
      <c r="AC8264" s="24">
        <f>IF(ISERR(YEAR(AA8264)),VALUE(RIGHT(TRIM(AA8264),4)),YEAR(AA8264))</f>
        <v>2013</v>
      </c>
      <c r="AD8264" t="s">
        <v>329</v>
      </c>
      <c r="AE8264" t="b">
        <f>VLOOKUP(AA8264,duplicates!A:C,3,FALSE)</f>
        <v>0</v>
      </c>
      <c r="AF8264" t="b">
        <f t="shared" si="125"/>
        <v>1</v>
      </c>
    </row>
    <row r="8265" spans="1:32" x14ac:dyDescent="0.2">
      <c r="A8265" t="s">
        <v>20</v>
      </c>
      <c r="B8265">
        <v>1149</v>
      </c>
      <c r="C8265" t="s">
        <v>149</v>
      </c>
      <c r="D8265" t="s">
        <v>150</v>
      </c>
      <c r="E8265" s="4">
        <f>IF(ISBLANK(G8265),H8265,G8265)</f>
        <v>12</v>
      </c>
      <c r="F8265" s="9" t="b">
        <f>AND(ISBLANK(G8265),ISBLANK(H8265))</f>
        <v>0</v>
      </c>
      <c r="G8265" s="9">
        <v>12</v>
      </c>
      <c r="I8265">
        <v>12</v>
      </c>
      <c r="J8265" s="9" t="b">
        <f>AND(ISBLANK(K8265),ISBLANK(L8265))</f>
        <v>0</v>
      </c>
      <c r="K8265" s="9">
        <v>1</v>
      </c>
      <c r="M8265" s="15" t="b">
        <f>AND(ISBLANK(N8265),ISBLANK(O8265),ISBLANK(P8265))</f>
        <v>0</v>
      </c>
      <c r="N8265" s="15">
        <v>1</v>
      </c>
      <c r="P8265" s="15">
        <v>1</v>
      </c>
      <c r="Q8265">
        <v>1</v>
      </c>
      <c r="R8265" s="18" t="b">
        <f>AND(ISBLANK(S8265),ISBLANK(T8265))</f>
        <v>0</v>
      </c>
      <c r="S8265" s="19">
        <v>1</v>
      </c>
      <c r="T8265" s="19">
        <v>1</v>
      </c>
      <c r="U8265" s="15" t="b">
        <f>AND(ISBLANK(V8265),ISBLANK(W8265),ISBLANK(X8265))</f>
        <v>0</v>
      </c>
      <c r="X8265" s="21">
        <v>1</v>
      </c>
      <c r="AA8265" t="s">
        <v>339</v>
      </c>
      <c r="AB8265" s="24" t="str">
        <f>IF(ISERR(MONTH(AA8265)),TRIM(SUBSTITUTE(AA8265,(RIGHT(TRIM(AA8265),4)),"")),TEXT(AA8265,"mmmm"))</f>
        <v>November</v>
      </c>
      <c r="AC8265" s="24">
        <f>IF(ISERR(YEAR(AA8265)),VALUE(RIGHT(TRIM(AA8265),4)),YEAR(AA8265))</f>
        <v>2013</v>
      </c>
      <c r="AD8265" t="s">
        <v>329</v>
      </c>
      <c r="AE8265" t="b">
        <f>VLOOKUP(AA8265,duplicates!A:C,3,FALSE)</f>
        <v>0</v>
      </c>
      <c r="AF8265" t="b">
        <f t="shared" si="125"/>
        <v>1</v>
      </c>
    </row>
    <row r="8266" spans="1:32" x14ac:dyDescent="0.2">
      <c r="A8266" t="s">
        <v>20</v>
      </c>
      <c r="B8266">
        <v>1234</v>
      </c>
      <c r="C8266" t="s">
        <v>223</v>
      </c>
      <c r="D8266" t="s">
        <v>224</v>
      </c>
      <c r="E8266" s="4">
        <f>IF(ISBLANK(G8266),H8266,G8266)</f>
        <v>66</v>
      </c>
      <c r="F8266" s="9" t="b">
        <f>AND(ISBLANK(G8266),ISBLANK(H8266))</f>
        <v>0</v>
      </c>
      <c r="G8266" s="9">
        <v>66</v>
      </c>
      <c r="I8266">
        <v>406</v>
      </c>
      <c r="J8266" s="9" t="b">
        <f>AND(ISBLANK(K8266),ISBLANK(L8266))</f>
        <v>0</v>
      </c>
      <c r="K8266" s="9">
        <v>23</v>
      </c>
      <c r="M8266" s="15" t="b">
        <f>AND(ISBLANK(N8266),ISBLANK(O8266),ISBLANK(P8266))</f>
        <v>0</v>
      </c>
      <c r="N8266" s="15">
        <v>5</v>
      </c>
      <c r="P8266" s="15">
        <v>23</v>
      </c>
      <c r="Q8266">
        <v>5</v>
      </c>
      <c r="R8266" s="18" t="b">
        <f>AND(ISBLANK(S8266),ISBLANK(T8266))</f>
        <v>0</v>
      </c>
      <c r="S8266" s="19">
        <v>1</v>
      </c>
      <c r="T8266" s="19">
        <v>0.16259999999999999</v>
      </c>
      <c r="U8266" s="15" t="b">
        <f>AND(ISBLANK(V8266),ISBLANK(W8266),ISBLANK(X8266))</f>
        <v>0</v>
      </c>
      <c r="X8266" s="21">
        <v>1</v>
      </c>
      <c r="AA8266" t="s">
        <v>339</v>
      </c>
      <c r="AB8266" s="24" t="str">
        <f>IF(ISERR(MONTH(AA8266)),TRIM(SUBSTITUTE(AA8266,(RIGHT(TRIM(AA8266),4)),"")),TEXT(AA8266,"mmmm"))</f>
        <v>November</v>
      </c>
      <c r="AC8266" s="24">
        <f>IF(ISERR(YEAR(AA8266)),VALUE(RIGHT(TRIM(AA8266),4)),YEAR(AA8266))</f>
        <v>2013</v>
      </c>
      <c r="AD8266" t="s">
        <v>329</v>
      </c>
      <c r="AE8266" t="b">
        <f>VLOOKUP(AA8266,duplicates!A:C,3,FALSE)</f>
        <v>0</v>
      </c>
      <c r="AF8266" t="b">
        <f t="shared" si="125"/>
        <v>1</v>
      </c>
    </row>
    <row r="8267" spans="1:32" x14ac:dyDescent="0.2">
      <c r="A8267" t="s">
        <v>20</v>
      </c>
      <c r="B8267">
        <v>1153</v>
      </c>
      <c r="C8267" t="s">
        <v>34</v>
      </c>
      <c r="D8267" t="s">
        <v>35</v>
      </c>
      <c r="E8267" s="4">
        <f>IF(ISBLANK(G8267),H8267,G8267)</f>
        <v>151</v>
      </c>
      <c r="F8267" s="9" t="b">
        <f>AND(ISBLANK(G8267),ISBLANK(H8267))</f>
        <v>0</v>
      </c>
      <c r="G8267" s="9">
        <v>151</v>
      </c>
      <c r="I8267">
        <v>181</v>
      </c>
      <c r="J8267" s="9" t="b">
        <f>AND(ISBLANK(K8267),ISBLANK(L8267))</f>
        <v>0</v>
      </c>
      <c r="K8267" s="9">
        <v>151</v>
      </c>
      <c r="M8267" s="15" t="b">
        <f>AND(ISBLANK(N8267),ISBLANK(O8267),ISBLANK(P8267))</f>
        <v>0</v>
      </c>
      <c r="N8267" s="15">
        <v>52</v>
      </c>
      <c r="P8267" s="15">
        <v>151</v>
      </c>
      <c r="Q8267">
        <v>52</v>
      </c>
      <c r="R8267" s="18" t="b">
        <f>AND(ISBLANK(S8267),ISBLANK(T8267))</f>
        <v>0</v>
      </c>
      <c r="S8267" s="19">
        <v>1</v>
      </c>
      <c r="T8267" s="19">
        <v>0.83430000000000004</v>
      </c>
      <c r="U8267" s="15" t="b">
        <f>AND(ISBLANK(V8267),ISBLANK(W8267),ISBLANK(X8267))</f>
        <v>0</v>
      </c>
      <c r="X8267" s="21">
        <v>1</v>
      </c>
      <c r="AA8267" t="s">
        <v>339</v>
      </c>
      <c r="AB8267" s="24" t="str">
        <f>IF(ISERR(MONTH(AA8267)),TRIM(SUBSTITUTE(AA8267,(RIGHT(TRIM(AA8267),4)),"")),TEXT(AA8267,"mmmm"))</f>
        <v>November</v>
      </c>
      <c r="AC8267" s="24">
        <f>IF(ISERR(YEAR(AA8267)),VALUE(RIGHT(TRIM(AA8267),4)),YEAR(AA8267))</f>
        <v>2013</v>
      </c>
      <c r="AD8267" t="s">
        <v>329</v>
      </c>
      <c r="AE8267" t="b">
        <f>VLOOKUP(AA8267,duplicates!A:C,3,FALSE)</f>
        <v>0</v>
      </c>
      <c r="AF8267" t="b">
        <f t="shared" si="125"/>
        <v>1</v>
      </c>
    </row>
    <row r="8268" spans="1:32" x14ac:dyDescent="0.2">
      <c r="A8268" t="s">
        <v>20</v>
      </c>
      <c r="B8268">
        <v>1155</v>
      </c>
      <c r="C8268" t="s">
        <v>129</v>
      </c>
      <c r="D8268" t="s">
        <v>130</v>
      </c>
      <c r="E8268" s="4">
        <f>IF(ISBLANK(G8268),H8268,G8268)</f>
        <v>204</v>
      </c>
      <c r="F8268" s="9" t="b">
        <f>AND(ISBLANK(G8268),ISBLANK(H8268))</f>
        <v>0</v>
      </c>
      <c r="G8268" s="9">
        <v>204</v>
      </c>
      <c r="I8268">
        <v>205</v>
      </c>
      <c r="J8268" s="9" t="b">
        <f>AND(ISBLANK(K8268),ISBLANK(L8268))</f>
        <v>0</v>
      </c>
      <c r="K8268" s="9">
        <v>33</v>
      </c>
      <c r="M8268" s="15" t="b">
        <f>AND(ISBLANK(N8268),ISBLANK(O8268),ISBLANK(P8268))</f>
        <v>0</v>
      </c>
      <c r="N8268" s="15">
        <v>2</v>
      </c>
      <c r="P8268" s="15">
        <v>33</v>
      </c>
      <c r="Q8268">
        <v>2</v>
      </c>
      <c r="R8268" s="18" t="b">
        <f>AND(ISBLANK(S8268),ISBLANK(T8268))</f>
        <v>0</v>
      </c>
      <c r="S8268" s="19">
        <v>1</v>
      </c>
      <c r="T8268" s="19">
        <v>0.99509999999999998</v>
      </c>
      <c r="U8268" s="15" t="b">
        <f>AND(ISBLANK(V8268),ISBLANK(W8268),ISBLANK(X8268))</f>
        <v>0</v>
      </c>
      <c r="X8268" s="21">
        <v>1</v>
      </c>
      <c r="AA8268" t="s">
        <v>339</v>
      </c>
      <c r="AB8268" s="24" t="str">
        <f>IF(ISERR(MONTH(AA8268)),TRIM(SUBSTITUTE(AA8268,(RIGHT(TRIM(AA8268),4)),"")),TEXT(AA8268,"mmmm"))</f>
        <v>November</v>
      </c>
      <c r="AC8268" s="24">
        <f>IF(ISERR(YEAR(AA8268)),VALUE(RIGHT(TRIM(AA8268),4)),YEAR(AA8268))</f>
        <v>2013</v>
      </c>
      <c r="AD8268" t="s">
        <v>329</v>
      </c>
      <c r="AE8268" t="b">
        <f>VLOOKUP(AA8268,duplicates!A:C,3,FALSE)</f>
        <v>0</v>
      </c>
      <c r="AF8268" t="b">
        <f t="shared" si="125"/>
        <v>1</v>
      </c>
    </row>
    <row r="8269" spans="1:32" x14ac:dyDescent="0.2">
      <c r="A8269" t="s">
        <v>20</v>
      </c>
      <c r="B8269">
        <v>1156</v>
      </c>
      <c r="C8269" t="s">
        <v>143</v>
      </c>
      <c r="D8269" t="s">
        <v>144</v>
      </c>
      <c r="E8269" s="4">
        <f>IF(ISBLANK(G8269),H8269,G8269)</f>
        <v>85</v>
      </c>
      <c r="F8269" s="9" t="b">
        <f>AND(ISBLANK(G8269),ISBLANK(H8269))</f>
        <v>0</v>
      </c>
      <c r="G8269" s="9">
        <v>85</v>
      </c>
      <c r="I8269">
        <v>103</v>
      </c>
      <c r="J8269" s="9" t="b">
        <f>AND(ISBLANK(K8269),ISBLANK(L8269))</f>
        <v>0</v>
      </c>
      <c r="K8269" s="9">
        <v>12</v>
      </c>
      <c r="M8269" s="15" t="b">
        <f>AND(ISBLANK(N8269),ISBLANK(O8269),ISBLANK(P8269))</f>
        <v>0</v>
      </c>
      <c r="N8269" s="15">
        <v>9</v>
      </c>
      <c r="P8269" s="15">
        <v>12</v>
      </c>
      <c r="Q8269">
        <v>9</v>
      </c>
      <c r="R8269" s="18" t="b">
        <f>AND(ISBLANK(S8269),ISBLANK(T8269))</f>
        <v>0</v>
      </c>
      <c r="S8269" s="20">
        <v>1</v>
      </c>
      <c r="T8269" s="20">
        <v>0.83</v>
      </c>
      <c r="U8269" s="15" t="b">
        <f>AND(ISBLANK(V8269),ISBLANK(W8269),ISBLANK(X8269))</f>
        <v>0</v>
      </c>
      <c r="X8269" s="16">
        <v>1</v>
      </c>
      <c r="AA8269" t="s">
        <v>339</v>
      </c>
      <c r="AB8269" s="24" t="str">
        <f>IF(ISERR(MONTH(AA8269)),TRIM(SUBSTITUTE(AA8269,(RIGHT(TRIM(AA8269),4)),"")),TEXT(AA8269,"mmmm"))</f>
        <v>November</v>
      </c>
      <c r="AC8269" s="24">
        <f>IF(ISERR(YEAR(AA8269)),VALUE(RIGHT(TRIM(AA8269),4)),YEAR(AA8269))</f>
        <v>2013</v>
      </c>
      <c r="AD8269" t="s">
        <v>329</v>
      </c>
      <c r="AE8269" t="b">
        <f>VLOOKUP(AA8269,duplicates!A:C,3,FALSE)</f>
        <v>0</v>
      </c>
      <c r="AF8269" t="b">
        <f t="shared" si="125"/>
        <v>1</v>
      </c>
    </row>
    <row r="8270" spans="1:32" x14ac:dyDescent="0.2">
      <c r="A8270" t="s">
        <v>20</v>
      </c>
      <c r="B8270">
        <v>1157</v>
      </c>
      <c r="C8270" t="s">
        <v>103</v>
      </c>
      <c r="D8270" t="s">
        <v>104</v>
      </c>
      <c r="E8270" s="4">
        <f>IF(ISBLANK(G8270),H8270,G8270)</f>
        <v>673</v>
      </c>
      <c r="F8270" s="9" t="b">
        <f>AND(ISBLANK(G8270),ISBLANK(H8270))</f>
        <v>0</v>
      </c>
      <c r="G8270" s="9">
        <v>673</v>
      </c>
      <c r="I8270">
        <v>680</v>
      </c>
      <c r="J8270" s="9" t="b">
        <f>AND(ISBLANK(K8270),ISBLANK(L8270))</f>
        <v>0</v>
      </c>
      <c r="K8270" s="9">
        <v>229</v>
      </c>
      <c r="M8270" s="15" t="b">
        <f>AND(ISBLANK(N8270),ISBLANK(O8270),ISBLANK(P8270))</f>
        <v>0</v>
      </c>
      <c r="N8270" s="15">
        <v>131</v>
      </c>
      <c r="P8270" s="15">
        <v>229</v>
      </c>
      <c r="Q8270">
        <v>131</v>
      </c>
      <c r="R8270" s="18" t="b">
        <f>AND(ISBLANK(S8270),ISBLANK(T8270))</f>
        <v>0</v>
      </c>
      <c r="S8270" s="19">
        <v>1</v>
      </c>
      <c r="T8270" s="19">
        <v>0.98970000000000002</v>
      </c>
      <c r="U8270" s="15" t="b">
        <f>AND(ISBLANK(V8270),ISBLANK(W8270),ISBLANK(X8270))</f>
        <v>0</v>
      </c>
      <c r="X8270" s="21">
        <v>1</v>
      </c>
      <c r="AA8270" t="s">
        <v>339</v>
      </c>
      <c r="AB8270" s="24" t="str">
        <f>IF(ISERR(MONTH(AA8270)),TRIM(SUBSTITUTE(AA8270,(RIGHT(TRIM(AA8270),4)),"")),TEXT(AA8270,"mmmm"))</f>
        <v>November</v>
      </c>
      <c r="AC8270" s="24">
        <f>IF(ISERR(YEAR(AA8270)),VALUE(RIGHT(TRIM(AA8270),4)),YEAR(AA8270))</f>
        <v>2013</v>
      </c>
      <c r="AD8270" t="s">
        <v>329</v>
      </c>
      <c r="AE8270" t="b">
        <f>VLOOKUP(AA8270,duplicates!A:C,3,FALSE)</f>
        <v>0</v>
      </c>
      <c r="AF8270" t="b">
        <f t="shared" si="125"/>
        <v>1</v>
      </c>
    </row>
    <row r="8271" spans="1:32" x14ac:dyDescent="0.2">
      <c r="A8271" t="s">
        <v>20</v>
      </c>
      <c r="B8271">
        <v>1158</v>
      </c>
      <c r="C8271" t="s">
        <v>119</v>
      </c>
      <c r="D8271" t="s">
        <v>120</v>
      </c>
      <c r="E8271" s="4">
        <f>IF(ISBLANK(G8271),H8271,G8271)</f>
        <v>431</v>
      </c>
      <c r="F8271" s="9" t="b">
        <f>AND(ISBLANK(G8271),ISBLANK(H8271))</f>
        <v>0</v>
      </c>
      <c r="G8271" s="9">
        <v>431</v>
      </c>
      <c r="I8271">
        <v>470</v>
      </c>
      <c r="J8271" s="9" t="b">
        <f>AND(ISBLANK(K8271),ISBLANK(L8271))</f>
        <v>0</v>
      </c>
      <c r="K8271" s="9">
        <v>41</v>
      </c>
      <c r="M8271" s="15" t="b">
        <f>AND(ISBLANK(N8271),ISBLANK(O8271),ISBLANK(P8271))</f>
        <v>0</v>
      </c>
      <c r="N8271" s="15">
        <v>28</v>
      </c>
      <c r="P8271" s="15">
        <v>41</v>
      </c>
      <c r="Q8271">
        <v>28</v>
      </c>
      <c r="R8271" s="18" t="b">
        <f>AND(ISBLANK(S8271),ISBLANK(T8271))</f>
        <v>0</v>
      </c>
      <c r="S8271" s="19">
        <v>1</v>
      </c>
      <c r="T8271" s="19">
        <v>0.91700000000000004</v>
      </c>
      <c r="U8271" s="15" t="b">
        <f>AND(ISBLANK(V8271),ISBLANK(W8271),ISBLANK(X8271))</f>
        <v>0</v>
      </c>
      <c r="X8271" s="21">
        <v>1</v>
      </c>
      <c r="AA8271" t="s">
        <v>339</v>
      </c>
      <c r="AB8271" s="24" t="str">
        <f>IF(ISERR(MONTH(AA8271)),TRIM(SUBSTITUTE(AA8271,(RIGHT(TRIM(AA8271),4)),"")),TEXT(AA8271,"mmmm"))</f>
        <v>November</v>
      </c>
      <c r="AC8271" s="24">
        <f>IF(ISERR(YEAR(AA8271)),VALUE(RIGHT(TRIM(AA8271),4)),YEAR(AA8271))</f>
        <v>2013</v>
      </c>
      <c r="AD8271" t="s">
        <v>329</v>
      </c>
      <c r="AE8271" t="b">
        <f>VLOOKUP(AA8271,duplicates!A:C,3,FALSE)</f>
        <v>0</v>
      </c>
      <c r="AF8271" t="b">
        <f t="shared" si="125"/>
        <v>1</v>
      </c>
    </row>
    <row r="8272" spans="1:32" x14ac:dyDescent="0.2">
      <c r="A8272" t="s">
        <v>20</v>
      </c>
      <c r="B8272">
        <v>1238</v>
      </c>
      <c r="C8272" t="s">
        <v>303</v>
      </c>
      <c r="D8272" t="s">
        <v>304</v>
      </c>
      <c r="E8272" s="4">
        <f>IF(ISBLANK(G8272),H8272,G8272)</f>
        <v>526</v>
      </c>
      <c r="F8272" s="9" t="b">
        <f>AND(ISBLANK(G8272),ISBLANK(H8272))</f>
        <v>0</v>
      </c>
      <c r="G8272" s="9">
        <v>526</v>
      </c>
      <c r="I8272">
        <v>553</v>
      </c>
      <c r="J8272" s="9" t="b">
        <f>AND(ISBLANK(K8272),ISBLANK(L8272))</f>
        <v>0</v>
      </c>
      <c r="K8272" s="9">
        <v>39</v>
      </c>
      <c r="M8272" s="15" t="b">
        <f>AND(ISBLANK(N8272),ISBLANK(O8272),ISBLANK(P8272))</f>
        <v>0</v>
      </c>
      <c r="N8272" s="15">
        <v>3</v>
      </c>
      <c r="P8272" s="15">
        <v>39</v>
      </c>
      <c r="Q8272">
        <v>3</v>
      </c>
      <c r="R8272" s="18" t="b">
        <f>AND(ISBLANK(S8272),ISBLANK(T8272))</f>
        <v>0</v>
      </c>
      <c r="S8272" s="19">
        <v>1</v>
      </c>
      <c r="T8272" s="19">
        <v>0.95120000000000005</v>
      </c>
      <c r="U8272" s="15" t="b">
        <f>AND(ISBLANK(V8272),ISBLANK(W8272),ISBLANK(X8272))</f>
        <v>0</v>
      </c>
      <c r="X8272" s="21">
        <v>1</v>
      </c>
      <c r="AA8272" t="s">
        <v>339</v>
      </c>
      <c r="AB8272" s="24" t="str">
        <f>IF(ISERR(MONTH(AA8272)),TRIM(SUBSTITUTE(AA8272,(RIGHT(TRIM(AA8272),4)),"")),TEXT(AA8272,"mmmm"))</f>
        <v>November</v>
      </c>
      <c r="AC8272" s="24">
        <f>IF(ISERR(YEAR(AA8272)),VALUE(RIGHT(TRIM(AA8272),4)),YEAR(AA8272))</f>
        <v>2013</v>
      </c>
      <c r="AD8272" t="s">
        <v>329</v>
      </c>
      <c r="AE8272" t="b">
        <f>VLOOKUP(AA8272,duplicates!A:C,3,FALSE)</f>
        <v>0</v>
      </c>
      <c r="AF8272" t="b">
        <f t="shared" si="125"/>
        <v>1</v>
      </c>
    </row>
    <row r="8273" spans="1:32" x14ac:dyDescent="0.2">
      <c r="A8273" t="s">
        <v>20</v>
      </c>
      <c r="B8273">
        <v>1163</v>
      </c>
      <c r="C8273" t="s">
        <v>32</v>
      </c>
      <c r="D8273" t="s">
        <v>33</v>
      </c>
      <c r="E8273" s="4">
        <f>IF(ISBLANK(G8273),H8273,G8273)</f>
        <v>341</v>
      </c>
      <c r="F8273" s="9" t="b">
        <f>AND(ISBLANK(G8273),ISBLANK(H8273))</f>
        <v>0</v>
      </c>
      <c r="G8273" s="9">
        <v>341</v>
      </c>
      <c r="I8273">
        <v>373</v>
      </c>
      <c r="J8273" s="9" t="b">
        <f>AND(ISBLANK(K8273),ISBLANK(L8273))</f>
        <v>0</v>
      </c>
      <c r="K8273" s="9">
        <v>116</v>
      </c>
      <c r="M8273" s="15" t="b">
        <f>AND(ISBLANK(N8273),ISBLANK(O8273),ISBLANK(P8273))</f>
        <v>0</v>
      </c>
      <c r="N8273" s="15">
        <v>62</v>
      </c>
      <c r="P8273" s="15">
        <v>116</v>
      </c>
      <c r="Q8273">
        <v>61</v>
      </c>
      <c r="R8273" s="18" t="b">
        <f>AND(ISBLANK(S8273),ISBLANK(T8273))</f>
        <v>0</v>
      </c>
      <c r="S8273" s="19">
        <v>0.9839</v>
      </c>
      <c r="T8273" s="19">
        <v>0.91420000000000001</v>
      </c>
      <c r="U8273" s="15" t="b">
        <f>AND(ISBLANK(V8273),ISBLANK(W8273),ISBLANK(X8273))</f>
        <v>0</v>
      </c>
      <c r="X8273" s="21">
        <v>1</v>
      </c>
      <c r="AA8273" t="s">
        <v>339</v>
      </c>
      <c r="AB8273" s="24" t="str">
        <f>IF(ISERR(MONTH(AA8273)),TRIM(SUBSTITUTE(AA8273,(RIGHT(TRIM(AA8273),4)),"")),TEXT(AA8273,"mmmm"))</f>
        <v>November</v>
      </c>
      <c r="AC8273" s="24">
        <f>IF(ISERR(YEAR(AA8273)),VALUE(RIGHT(TRIM(AA8273),4)),YEAR(AA8273))</f>
        <v>2013</v>
      </c>
      <c r="AD8273" t="s">
        <v>329</v>
      </c>
      <c r="AE8273" t="b">
        <f>VLOOKUP(AA8273,duplicates!A:C,3,FALSE)</f>
        <v>0</v>
      </c>
      <c r="AF8273" t="b">
        <f t="shared" si="125"/>
        <v>1</v>
      </c>
    </row>
    <row r="8274" spans="1:32" x14ac:dyDescent="0.2">
      <c r="A8274" t="s">
        <v>20</v>
      </c>
      <c r="B8274">
        <v>1166</v>
      </c>
      <c r="C8274" t="s">
        <v>43</v>
      </c>
      <c r="D8274" t="s">
        <v>44</v>
      </c>
      <c r="E8274" s="4">
        <f>IF(ISBLANK(G8274),H8274,G8274)</f>
        <v>190</v>
      </c>
      <c r="F8274" s="9" t="b">
        <f>AND(ISBLANK(G8274),ISBLANK(H8274))</f>
        <v>0</v>
      </c>
      <c r="G8274" s="9">
        <v>190</v>
      </c>
      <c r="I8274">
        <v>454</v>
      </c>
      <c r="J8274" s="9" t="b">
        <f>AND(ISBLANK(K8274),ISBLANK(L8274))</f>
        <v>0</v>
      </c>
      <c r="K8274" s="9">
        <v>36</v>
      </c>
      <c r="M8274" s="15" t="b">
        <f>AND(ISBLANK(N8274),ISBLANK(O8274),ISBLANK(P8274))</f>
        <v>0</v>
      </c>
      <c r="N8274" s="15">
        <v>14</v>
      </c>
      <c r="P8274" s="15">
        <v>36</v>
      </c>
      <c r="Q8274">
        <v>14</v>
      </c>
      <c r="R8274" s="18" t="b">
        <f>AND(ISBLANK(S8274),ISBLANK(T8274))</f>
        <v>0</v>
      </c>
      <c r="S8274" s="19">
        <v>1</v>
      </c>
      <c r="T8274" s="19">
        <v>0.41849999999999998</v>
      </c>
      <c r="U8274" s="15" t="b">
        <f>AND(ISBLANK(V8274),ISBLANK(W8274),ISBLANK(X8274))</f>
        <v>0</v>
      </c>
      <c r="X8274" s="21">
        <v>1</v>
      </c>
      <c r="AA8274" t="s">
        <v>339</v>
      </c>
      <c r="AB8274" s="24" t="str">
        <f>IF(ISERR(MONTH(AA8274)),TRIM(SUBSTITUTE(AA8274,(RIGHT(TRIM(AA8274),4)),"")),TEXT(AA8274,"mmmm"))</f>
        <v>November</v>
      </c>
      <c r="AC8274" s="24">
        <f>IF(ISERR(YEAR(AA8274)),VALUE(RIGHT(TRIM(AA8274),4)),YEAR(AA8274))</f>
        <v>2013</v>
      </c>
      <c r="AD8274" t="s">
        <v>329</v>
      </c>
      <c r="AE8274" t="b">
        <f>VLOOKUP(AA8274,duplicates!A:C,3,FALSE)</f>
        <v>0</v>
      </c>
      <c r="AF8274" t="b">
        <f t="shared" si="125"/>
        <v>1</v>
      </c>
    </row>
    <row r="8275" spans="1:32" x14ac:dyDescent="0.2">
      <c r="A8275" t="s">
        <v>20</v>
      </c>
      <c r="B8275">
        <v>1167</v>
      </c>
      <c r="C8275" t="s">
        <v>51</v>
      </c>
      <c r="D8275" t="s">
        <v>52</v>
      </c>
      <c r="E8275" s="4">
        <f>IF(ISBLANK(G8275),H8275,G8275)</f>
        <v>14</v>
      </c>
      <c r="F8275" s="9" t="b">
        <f>AND(ISBLANK(G8275),ISBLANK(H8275))</f>
        <v>0</v>
      </c>
      <c r="G8275" s="9">
        <v>14</v>
      </c>
      <c r="I8275">
        <v>14</v>
      </c>
      <c r="J8275" s="9" t="b">
        <f>AND(ISBLANK(K8275),ISBLANK(L8275))</f>
        <v>0</v>
      </c>
      <c r="K8275" s="9">
        <v>3</v>
      </c>
      <c r="M8275" s="15" t="b">
        <f>AND(ISBLANK(N8275),ISBLANK(O8275),ISBLANK(P8275))</f>
        <v>0</v>
      </c>
      <c r="N8275" s="15">
        <v>2</v>
      </c>
      <c r="P8275" s="15">
        <v>3</v>
      </c>
      <c r="Q8275">
        <v>2</v>
      </c>
      <c r="R8275" s="18" t="b">
        <f>AND(ISBLANK(S8275),ISBLANK(T8275))</f>
        <v>0</v>
      </c>
      <c r="S8275" s="19">
        <v>1</v>
      </c>
      <c r="T8275" s="19">
        <v>1</v>
      </c>
      <c r="U8275" s="15" t="b">
        <f>AND(ISBLANK(V8275),ISBLANK(W8275),ISBLANK(X8275))</f>
        <v>0</v>
      </c>
      <c r="X8275" s="21">
        <v>1</v>
      </c>
      <c r="AA8275" t="s">
        <v>339</v>
      </c>
      <c r="AB8275" s="24" t="str">
        <f>IF(ISERR(MONTH(AA8275)),TRIM(SUBSTITUTE(AA8275,(RIGHT(TRIM(AA8275),4)),"")),TEXT(AA8275,"mmmm"))</f>
        <v>November</v>
      </c>
      <c r="AC8275" s="24">
        <f>IF(ISERR(YEAR(AA8275)),VALUE(RIGHT(TRIM(AA8275),4)),YEAR(AA8275))</f>
        <v>2013</v>
      </c>
      <c r="AD8275" t="s">
        <v>329</v>
      </c>
      <c r="AE8275" t="b">
        <f>VLOOKUP(AA8275,duplicates!A:C,3,FALSE)</f>
        <v>0</v>
      </c>
      <c r="AF8275" t="b">
        <f t="shared" si="125"/>
        <v>1</v>
      </c>
    </row>
    <row r="8276" spans="1:32" x14ac:dyDescent="0.2">
      <c r="A8276" t="s">
        <v>20</v>
      </c>
      <c r="B8276">
        <v>1169</v>
      </c>
      <c r="C8276" t="s">
        <v>139</v>
      </c>
      <c r="D8276" t="s">
        <v>140</v>
      </c>
      <c r="E8276" s="4">
        <f>IF(ISBLANK(G8276),H8276,G8276)</f>
        <v>505</v>
      </c>
      <c r="F8276" s="9" t="b">
        <f>AND(ISBLANK(G8276),ISBLANK(H8276))</f>
        <v>0</v>
      </c>
      <c r="G8276" s="9">
        <v>505</v>
      </c>
      <c r="I8276">
        <v>552</v>
      </c>
      <c r="J8276" s="9" t="b">
        <f>AND(ISBLANK(K8276),ISBLANK(L8276))</f>
        <v>0</v>
      </c>
      <c r="K8276" s="9">
        <v>121</v>
      </c>
      <c r="M8276" s="15" t="b">
        <f>AND(ISBLANK(N8276),ISBLANK(O8276),ISBLANK(P8276))</f>
        <v>0</v>
      </c>
      <c r="N8276" s="15">
        <v>41</v>
      </c>
      <c r="P8276" s="15">
        <v>121</v>
      </c>
      <c r="Q8276">
        <v>40</v>
      </c>
      <c r="R8276" s="18" t="b">
        <f>AND(ISBLANK(S8276),ISBLANK(T8276))</f>
        <v>0</v>
      </c>
      <c r="S8276" s="19">
        <v>0.97560000000000002</v>
      </c>
      <c r="T8276" s="19">
        <v>0.91490000000000005</v>
      </c>
      <c r="U8276" s="15" t="b">
        <f>AND(ISBLANK(V8276),ISBLANK(W8276),ISBLANK(X8276))</f>
        <v>0</v>
      </c>
      <c r="X8276" s="21">
        <v>1</v>
      </c>
      <c r="AA8276" t="s">
        <v>339</v>
      </c>
      <c r="AB8276" s="24" t="str">
        <f>IF(ISERR(MONTH(AA8276)),TRIM(SUBSTITUTE(AA8276,(RIGHT(TRIM(AA8276),4)),"")),TEXT(AA8276,"mmmm"))</f>
        <v>November</v>
      </c>
      <c r="AC8276" s="24">
        <f>IF(ISERR(YEAR(AA8276)),VALUE(RIGHT(TRIM(AA8276),4)),YEAR(AA8276))</f>
        <v>2013</v>
      </c>
      <c r="AD8276" t="s">
        <v>329</v>
      </c>
      <c r="AE8276" t="b">
        <f>VLOOKUP(AA8276,duplicates!A:C,3,FALSE)</f>
        <v>0</v>
      </c>
      <c r="AF8276" t="b">
        <f t="shared" si="125"/>
        <v>1</v>
      </c>
    </row>
    <row r="8277" spans="1:32" x14ac:dyDescent="0.2">
      <c r="A8277" t="s">
        <v>20</v>
      </c>
      <c r="B8277">
        <v>1171</v>
      </c>
      <c r="C8277" t="s">
        <v>165</v>
      </c>
      <c r="D8277" t="s">
        <v>166</v>
      </c>
      <c r="E8277" s="4">
        <f>IF(ISBLANK(G8277),H8277,G8277)</f>
        <v>491</v>
      </c>
      <c r="F8277" s="9" t="b">
        <f>AND(ISBLANK(G8277),ISBLANK(H8277))</f>
        <v>0</v>
      </c>
      <c r="G8277" s="9">
        <v>491</v>
      </c>
      <c r="I8277">
        <v>545</v>
      </c>
      <c r="J8277" s="9" t="b">
        <f>AND(ISBLANK(K8277),ISBLANK(L8277))</f>
        <v>0</v>
      </c>
      <c r="K8277" s="9">
        <v>40</v>
      </c>
      <c r="M8277" s="15" t="b">
        <f>AND(ISBLANK(N8277),ISBLANK(O8277),ISBLANK(P8277))</f>
        <v>0</v>
      </c>
      <c r="N8277" s="15">
        <v>36</v>
      </c>
      <c r="P8277" s="15">
        <v>40</v>
      </c>
      <c r="Q8277">
        <v>36</v>
      </c>
      <c r="R8277" s="18" t="b">
        <f>AND(ISBLANK(S8277),ISBLANK(T8277))</f>
        <v>0</v>
      </c>
      <c r="S8277" s="19">
        <v>1</v>
      </c>
      <c r="T8277" s="19">
        <v>0.90090000000000003</v>
      </c>
      <c r="U8277" s="15" t="b">
        <f>AND(ISBLANK(V8277),ISBLANK(W8277),ISBLANK(X8277))</f>
        <v>0</v>
      </c>
      <c r="X8277" s="21">
        <v>1</v>
      </c>
      <c r="AA8277" t="s">
        <v>339</v>
      </c>
      <c r="AB8277" s="24" t="str">
        <f>IF(ISERR(MONTH(AA8277)),TRIM(SUBSTITUTE(AA8277,(RIGHT(TRIM(AA8277),4)),"")),TEXT(AA8277,"mmmm"))</f>
        <v>November</v>
      </c>
      <c r="AC8277" s="24">
        <f>IF(ISERR(YEAR(AA8277)),VALUE(RIGHT(TRIM(AA8277),4)),YEAR(AA8277))</f>
        <v>2013</v>
      </c>
      <c r="AD8277" t="s">
        <v>329</v>
      </c>
      <c r="AE8277" t="b">
        <f>VLOOKUP(AA8277,duplicates!A:C,3,FALSE)</f>
        <v>0</v>
      </c>
      <c r="AF8277" t="b">
        <f t="shared" si="125"/>
        <v>1</v>
      </c>
    </row>
    <row r="8278" spans="1:32" x14ac:dyDescent="0.2">
      <c r="A8278" t="s">
        <v>20</v>
      </c>
      <c r="B8278">
        <v>1242</v>
      </c>
      <c r="C8278" t="s">
        <v>259</v>
      </c>
      <c r="D8278" t="s">
        <v>260</v>
      </c>
      <c r="E8278" s="4">
        <f>IF(ISBLANK(G8278),H8278,G8278)</f>
        <v>285</v>
      </c>
      <c r="F8278" s="9" t="b">
        <f>AND(ISBLANK(G8278),ISBLANK(H8278))</f>
        <v>0</v>
      </c>
      <c r="G8278" s="9">
        <v>285</v>
      </c>
      <c r="I8278">
        <v>431</v>
      </c>
      <c r="J8278" s="9" t="b">
        <f>AND(ISBLANK(K8278),ISBLANK(L8278))</f>
        <v>0</v>
      </c>
      <c r="K8278" s="9">
        <v>21</v>
      </c>
      <c r="M8278" s="15" t="b">
        <f>AND(ISBLANK(N8278),ISBLANK(O8278),ISBLANK(P8278))</f>
        <v>0</v>
      </c>
      <c r="N8278" s="15">
        <v>156</v>
      </c>
      <c r="P8278" s="15">
        <v>21</v>
      </c>
      <c r="Q8278">
        <v>20</v>
      </c>
      <c r="R8278" s="18" t="b">
        <f>AND(ISBLANK(S8278),ISBLANK(T8278))</f>
        <v>0</v>
      </c>
      <c r="S8278" s="19">
        <v>0.12820000000000001</v>
      </c>
      <c r="T8278" s="19">
        <v>0.6613</v>
      </c>
      <c r="U8278" s="15" t="b">
        <f>AND(ISBLANK(V8278),ISBLANK(W8278),ISBLANK(X8278))</f>
        <v>0</v>
      </c>
      <c r="X8278" s="21">
        <v>1</v>
      </c>
      <c r="AA8278" t="s">
        <v>339</v>
      </c>
      <c r="AB8278" s="24" t="str">
        <f>IF(ISERR(MONTH(AA8278)),TRIM(SUBSTITUTE(AA8278,(RIGHT(TRIM(AA8278),4)),"")),TEXT(AA8278,"mmmm"))</f>
        <v>November</v>
      </c>
      <c r="AC8278" s="24">
        <f>IF(ISERR(YEAR(AA8278)),VALUE(RIGHT(TRIM(AA8278),4)),YEAR(AA8278))</f>
        <v>2013</v>
      </c>
      <c r="AD8278" t="s">
        <v>329</v>
      </c>
      <c r="AE8278" t="b">
        <f>VLOOKUP(AA8278,duplicates!A:C,3,FALSE)</f>
        <v>0</v>
      </c>
      <c r="AF8278" t="b">
        <f t="shared" si="125"/>
        <v>1</v>
      </c>
    </row>
    <row r="8279" spans="1:32" x14ac:dyDescent="0.2">
      <c r="A8279" t="s">
        <v>20</v>
      </c>
      <c r="B8279">
        <v>1172</v>
      </c>
      <c r="C8279" t="s">
        <v>61</v>
      </c>
      <c r="D8279" t="s">
        <v>62</v>
      </c>
      <c r="E8279" s="4">
        <f>IF(ISBLANK(G8279),H8279,G8279)</f>
        <v>211</v>
      </c>
      <c r="F8279" s="9" t="b">
        <f>AND(ISBLANK(G8279),ISBLANK(H8279))</f>
        <v>0</v>
      </c>
      <c r="G8279" s="9">
        <v>211</v>
      </c>
      <c r="I8279">
        <v>229</v>
      </c>
      <c r="J8279" s="9" t="b">
        <f>AND(ISBLANK(K8279),ISBLANK(L8279))</f>
        <v>0</v>
      </c>
      <c r="K8279" s="9">
        <v>47</v>
      </c>
      <c r="M8279" s="15" t="b">
        <f>AND(ISBLANK(N8279),ISBLANK(O8279),ISBLANK(P8279))</f>
        <v>0</v>
      </c>
      <c r="N8279" s="15">
        <v>47</v>
      </c>
      <c r="P8279" s="15">
        <v>47</v>
      </c>
      <c r="Q8279">
        <v>47</v>
      </c>
      <c r="R8279" s="18" t="b">
        <f>AND(ISBLANK(S8279),ISBLANK(T8279))</f>
        <v>0</v>
      </c>
      <c r="S8279" s="19">
        <v>1</v>
      </c>
      <c r="T8279" s="19">
        <v>0.9214</v>
      </c>
      <c r="U8279" s="15" t="b">
        <f>AND(ISBLANK(V8279),ISBLANK(W8279),ISBLANK(X8279))</f>
        <v>0</v>
      </c>
      <c r="X8279" s="21">
        <v>1</v>
      </c>
      <c r="AA8279" t="s">
        <v>339</v>
      </c>
      <c r="AB8279" s="24" t="str">
        <f>IF(ISERR(MONTH(AA8279)),TRIM(SUBSTITUTE(AA8279,(RIGHT(TRIM(AA8279),4)),"")),TEXT(AA8279,"mmmm"))</f>
        <v>November</v>
      </c>
      <c r="AC8279" s="24">
        <f>IF(ISERR(YEAR(AA8279)),VALUE(RIGHT(TRIM(AA8279),4)),YEAR(AA8279))</f>
        <v>2013</v>
      </c>
      <c r="AD8279" t="s">
        <v>329</v>
      </c>
      <c r="AE8279" t="b">
        <f>VLOOKUP(AA8279,duplicates!A:C,3,FALSE)</f>
        <v>0</v>
      </c>
      <c r="AF8279" t="b">
        <f t="shared" si="125"/>
        <v>1</v>
      </c>
    </row>
    <row r="8280" spans="1:32" x14ac:dyDescent="0.2">
      <c r="A8280" t="s">
        <v>20</v>
      </c>
      <c r="B8280">
        <v>1243</v>
      </c>
      <c r="C8280" t="s">
        <v>243</v>
      </c>
      <c r="D8280" t="s">
        <v>244</v>
      </c>
      <c r="E8280" s="4">
        <f>IF(ISBLANK(G8280),H8280,G8280)</f>
        <v>453</v>
      </c>
      <c r="F8280" s="9" t="b">
        <f>AND(ISBLANK(G8280),ISBLANK(H8280))</f>
        <v>0</v>
      </c>
      <c r="G8280" s="9">
        <v>453</v>
      </c>
      <c r="I8280">
        <v>458</v>
      </c>
      <c r="J8280" s="9" t="b">
        <f>AND(ISBLANK(K8280),ISBLANK(L8280))</f>
        <v>0</v>
      </c>
      <c r="K8280" s="9">
        <v>28</v>
      </c>
      <c r="M8280" s="15" t="b">
        <f>AND(ISBLANK(N8280),ISBLANK(O8280),ISBLANK(P8280))</f>
        <v>0</v>
      </c>
      <c r="N8280" s="15">
        <v>21</v>
      </c>
      <c r="P8280" s="15">
        <v>28</v>
      </c>
      <c r="Q8280">
        <v>21</v>
      </c>
      <c r="R8280" s="18" t="b">
        <f>AND(ISBLANK(S8280),ISBLANK(T8280))</f>
        <v>0</v>
      </c>
      <c r="S8280" s="19">
        <v>1</v>
      </c>
      <c r="T8280" s="19">
        <v>0.98909999999999998</v>
      </c>
      <c r="U8280" s="15" t="b">
        <f>AND(ISBLANK(V8280),ISBLANK(W8280),ISBLANK(X8280))</f>
        <v>0</v>
      </c>
      <c r="X8280" s="21">
        <v>1</v>
      </c>
      <c r="AA8280" t="s">
        <v>339</v>
      </c>
      <c r="AB8280" s="24" t="str">
        <f>IF(ISERR(MONTH(AA8280)),TRIM(SUBSTITUTE(AA8280,(RIGHT(TRIM(AA8280),4)),"")),TEXT(AA8280,"mmmm"))</f>
        <v>November</v>
      </c>
      <c r="AC8280" s="24">
        <f>IF(ISERR(YEAR(AA8280)),VALUE(RIGHT(TRIM(AA8280),4)),YEAR(AA8280))</f>
        <v>2013</v>
      </c>
      <c r="AD8280" t="s">
        <v>329</v>
      </c>
      <c r="AE8280" t="b">
        <f>VLOOKUP(AA8280,duplicates!A:C,3,FALSE)</f>
        <v>0</v>
      </c>
      <c r="AF8280" t="b">
        <f t="shared" si="125"/>
        <v>1</v>
      </c>
    </row>
    <row r="8281" spans="1:32" x14ac:dyDescent="0.2">
      <c r="A8281" t="s">
        <v>20</v>
      </c>
      <c r="B8281">
        <v>1178</v>
      </c>
      <c r="C8281" t="s">
        <v>161</v>
      </c>
      <c r="D8281" t="s">
        <v>162</v>
      </c>
      <c r="E8281" s="4">
        <f>IF(ISBLANK(G8281),H8281,G8281)</f>
        <v>158</v>
      </c>
      <c r="F8281" s="9" t="b">
        <f>AND(ISBLANK(G8281),ISBLANK(H8281))</f>
        <v>0</v>
      </c>
      <c r="G8281" s="9">
        <v>158</v>
      </c>
      <c r="I8281">
        <v>158</v>
      </c>
      <c r="J8281" s="9" t="b">
        <f>AND(ISBLANK(K8281),ISBLANK(L8281))</f>
        <v>0</v>
      </c>
      <c r="K8281" s="9">
        <v>23</v>
      </c>
      <c r="M8281" s="15" t="b">
        <f>AND(ISBLANK(N8281),ISBLANK(O8281),ISBLANK(P8281))</f>
        <v>0</v>
      </c>
      <c r="N8281" s="15">
        <v>22</v>
      </c>
      <c r="P8281" s="15">
        <v>23</v>
      </c>
      <c r="Q8281">
        <v>22</v>
      </c>
      <c r="R8281" s="18" t="b">
        <f>AND(ISBLANK(S8281),ISBLANK(T8281))</f>
        <v>0</v>
      </c>
      <c r="S8281" s="19">
        <v>1</v>
      </c>
      <c r="T8281" s="19">
        <v>1</v>
      </c>
      <c r="U8281" s="15" t="b">
        <f>AND(ISBLANK(V8281),ISBLANK(W8281),ISBLANK(X8281))</f>
        <v>0</v>
      </c>
      <c r="X8281" s="21">
        <v>1</v>
      </c>
      <c r="AA8281" t="s">
        <v>339</v>
      </c>
      <c r="AB8281" s="24" t="str">
        <f>IF(ISERR(MONTH(AA8281)),TRIM(SUBSTITUTE(AA8281,(RIGHT(TRIM(AA8281),4)),"")),TEXT(AA8281,"mmmm"))</f>
        <v>November</v>
      </c>
      <c r="AC8281" s="24">
        <f>IF(ISERR(YEAR(AA8281)),VALUE(RIGHT(TRIM(AA8281),4)),YEAR(AA8281))</f>
        <v>2013</v>
      </c>
      <c r="AD8281" t="s">
        <v>329</v>
      </c>
      <c r="AE8281" t="b">
        <f>VLOOKUP(AA8281,duplicates!A:C,3,FALSE)</f>
        <v>0</v>
      </c>
      <c r="AF8281" t="b">
        <f t="shared" si="125"/>
        <v>1</v>
      </c>
    </row>
    <row r="8282" spans="1:32" x14ac:dyDescent="0.2">
      <c r="A8282" t="s">
        <v>20</v>
      </c>
      <c r="B8282">
        <v>1246</v>
      </c>
      <c r="C8282" t="s">
        <v>235</v>
      </c>
      <c r="D8282" t="s">
        <v>236</v>
      </c>
      <c r="E8282" s="4">
        <f>IF(ISBLANK(G8282),H8282,G8282)</f>
        <v>625</v>
      </c>
      <c r="F8282" s="9" t="b">
        <f>AND(ISBLANK(G8282),ISBLANK(H8282))</f>
        <v>0</v>
      </c>
      <c r="G8282" s="9">
        <v>625</v>
      </c>
      <c r="I8282">
        <v>625</v>
      </c>
      <c r="J8282" s="9" t="b">
        <f>AND(ISBLANK(K8282),ISBLANK(L8282))</f>
        <v>0</v>
      </c>
      <c r="K8282" s="9">
        <v>221</v>
      </c>
      <c r="M8282" s="15" t="b">
        <f>AND(ISBLANK(N8282),ISBLANK(O8282),ISBLANK(P8282))</f>
        <v>0</v>
      </c>
      <c r="N8282" s="15">
        <v>27</v>
      </c>
      <c r="P8282" s="15">
        <v>221</v>
      </c>
      <c r="Q8282">
        <v>27</v>
      </c>
      <c r="R8282" s="18" t="b">
        <f>AND(ISBLANK(S8282),ISBLANK(T8282))</f>
        <v>0</v>
      </c>
      <c r="S8282" s="19">
        <v>1</v>
      </c>
      <c r="T8282" s="19">
        <v>1</v>
      </c>
      <c r="U8282" s="15" t="b">
        <f>AND(ISBLANK(V8282),ISBLANK(W8282),ISBLANK(X8282))</f>
        <v>0</v>
      </c>
      <c r="X8282" s="21">
        <v>1</v>
      </c>
      <c r="AA8282" t="s">
        <v>339</v>
      </c>
      <c r="AB8282" s="24" t="str">
        <f>IF(ISERR(MONTH(AA8282)),TRIM(SUBSTITUTE(AA8282,(RIGHT(TRIM(AA8282),4)),"")),TEXT(AA8282,"mmmm"))</f>
        <v>November</v>
      </c>
      <c r="AC8282" s="24">
        <f>IF(ISERR(YEAR(AA8282)),VALUE(RIGHT(TRIM(AA8282),4)),YEAR(AA8282))</f>
        <v>2013</v>
      </c>
      <c r="AD8282" t="s">
        <v>329</v>
      </c>
      <c r="AE8282" t="b">
        <f>VLOOKUP(AA8282,duplicates!A:C,3,FALSE)</f>
        <v>0</v>
      </c>
      <c r="AF8282" t="b">
        <f t="shared" si="125"/>
        <v>1</v>
      </c>
    </row>
    <row r="8283" spans="1:32" x14ac:dyDescent="0.2">
      <c r="A8283" t="s">
        <v>20</v>
      </c>
      <c r="B8283">
        <v>1180</v>
      </c>
      <c r="C8283" t="s">
        <v>101</v>
      </c>
      <c r="D8283" t="s">
        <v>102</v>
      </c>
      <c r="E8283" s="4">
        <f>IF(ISBLANK(G8283),H8283,G8283)</f>
        <v>587</v>
      </c>
      <c r="F8283" s="9" t="b">
        <f>AND(ISBLANK(G8283),ISBLANK(H8283))</f>
        <v>0</v>
      </c>
      <c r="G8283" s="9">
        <v>587</v>
      </c>
      <c r="I8283">
        <v>611</v>
      </c>
      <c r="J8283" s="9" t="b">
        <f>AND(ISBLANK(K8283),ISBLANK(L8283))</f>
        <v>0</v>
      </c>
      <c r="K8283" s="9">
        <v>109</v>
      </c>
      <c r="M8283" s="15" t="b">
        <f>AND(ISBLANK(N8283),ISBLANK(O8283),ISBLANK(P8283))</f>
        <v>0</v>
      </c>
      <c r="N8283" s="15">
        <v>49</v>
      </c>
      <c r="P8283" s="15">
        <v>109</v>
      </c>
      <c r="Q8283">
        <v>49</v>
      </c>
      <c r="R8283" s="18" t="b">
        <f>AND(ISBLANK(S8283),ISBLANK(T8283))</f>
        <v>0</v>
      </c>
      <c r="S8283" s="19">
        <v>1</v>
      </c>
      <c r="T8283" s="19">
        <v>0.9607</v>
      </c>
      <c r="U8283" s="15" t="b">
        <f>AND(ISBLANK(V8283),ISBLANK(W8283),ISBLANK(X8283))</f>
        <v>0</v>
      </c>
      <c r="X8283" s="21">
        <v>1</v>
      </c>
      <c r="AA8283" t="s">
        <v>339</v>
      </c>
      <c r="AB8283" s="24" t="str">
        <f>IF(ISERR(MONTH(AA8283)),TRIM(SUBSTITUTE(AA8283,(RIGHT(TRIM(AA8283),4)),"")),TEXT(AA8283,"mmmm"))</f>
        <v>November</v>
      </c>
      <c r="AC8283" s="24">
        <f>IF(ISERR(YEAR(AA8283)),VALUE(RIGHT(TRIM(AA8283),4)),YEAR(AA8283))</f>
        <v>2013</v>
      </c>
      <c r="AD8283" t="s">
        <v>329</v>
      </c>
      <c r="AE8283" t="b">
        <f>VLOOKUP(AA8283,duplicates!A:C,3,FALSE)</f>
        <v>0</v>
      </c>
      <c r="AF8283" t="b">
        <f t="shared" si="125"/>
        <v>1</v>
      </c>
    </row>
    <row r="8284" spans="1:32" x14ac:dyDescent="0.2">
      <c r="A8284" t="s">
        <v>20</v>
      </c>
      <c r="B8284">
        <v>1181</v>
      </c>
      <c r="C8284" t="s">
        <v>159</v>
      </c>
      <c r="D8284" t="s">
        <v>160</v>
      </c>
      <c r="E8284" s="4">
        <f>IF(ISBLANK(G8284),H8284,G8284)</f>
        <v>459</v>
      </c>
      <c r="F8284" s="9" t="b">
        <f>AND(ISBLANK(G8284),ISBLANK(H8284))</f>
        <v>0</v>
      </c>
      <c r="G8284" s="9">
        <v>459</v>
      </c>
      <c r="I8284">
        <v>467</v>
      </c>
      <c r="J8284" s="9" t="b">
        <f>AND(ISBLANK(K8284),ISBLANK(L8284))</f>
        <v>0</v>
      </c>
      <c r="K8284" s="9">
        <v>40</v>
      </c>
      <c r="M8284" s="15" t="b">
        <f>AND(ISBLANK(N8284),ISBLANK(O8284),ISBLANK(P8284))</f>
        <v>0</v>
      </c>
      <c r="N8284" s="15">
        <v>13</v>
      </c>
      <c r="P8284" s="15">
        <v>40</v>
      </c>
      <c r="Q8284">
        <v>13</v>
      </c>
      <c r="R8284" s="18" t="b">
        <f>AND(ISBLANK(S8284),ISBLANK(T8284))</f>
        <v>0</v>
      </c>
      <c r="S8284" s="19">
        <v>1</v>
      </c>
      <c r="T8284" s="19">
        <v>0.9829</v>
      </c>
      <c r="U8284" s="15" t="b">
        <f>AND(ISBLANK(V8284),ISBLANK(W8284),ISBLANK(X8284))</f>
        <v>0</v>
      </c>
      <c r="X8284" s="21">
        <v>1</v>
      </c>
      <c r="AA8284" t="s">
        <v>339</v>
      </c>
      <c r="AB8284" s="24" t="str">
        <f>IF(ISERR(MONTH(AA8284)),TRIM(SUBSTITUTE(AA8284,(RIGHT(TRIM(AA8284),4)),"")),TEXT(AA8284,"mmmm"))</f>
        <v>November</v>
      </c>
      <c r="AC8284" s="24">
        <f>IF(ISERR(YEAR(AA8284)),VALUE(RIGHT(TRIM(AA8284),4)),YEAR(AA8284))</f>
        <v>2013</v>
      </c>
      <c r="AD8284" t="s">
        <v>329</v>
      </c>
      <c r="AE8284" t="b">
        <f>VLOOKUP(AA8284,duplicates!A:C,3,FALSE)</f>
        <v>0</v>
      </c>
      <c r="AF8284" t="b">
        <f t="shared" si="125"/>
        <v>1</v>
      </c>
    </row>
    <row r="8285" spans="1:32" x14ac:dyDescent="0.2">
      <c r="A8285" t="s">
        <v>20</v>
      </c>
      <c r="B8285">
        <v>1247</v>
      </c>
      <c r="C8285" t="s">
        <v>239</v>
      </c>
      <c r="D8285" t="s">
        <v>240</v>
      </c>
      <c r="E8285" s="4">
        <f>IF(ISBLANK(G8285),H8285,G8285)</f>
        <v>461</v>
      </c>
      <c r="F8285" s="9" t="b">
        <f>AND(ISBLANK(G8285),ISBLANK(H8285))</f>
        <v>0</v>
      </c>
      <c r="G8285" s="9">
        <v>461</v>
      </c>
      <c r="I8285">
        <v>480</v>
      </c>
      <c r="J8285" s="9" t="b">
        <f>AND(ISBLANK(K8285),ISBLANK(L8285))</f>
        <v>0</v>
      </c>
      <c r="K8285" s="9">
        <v>63</v>
      </c>
      <c r="M8285" s="15" t="b">
        <f>AND(ISBLANK(N8285),ISBLANK(O8285),ISBLANK(P8285))</f>
        <v>0</v>
      </c>
      <c r="N8285" s="15">
        <v>59</v>
      </c>
      <c r="P8285" s="15">
        <v>63</v>
      </c>
      <c r="Q8285">
        <v>59</v>
      </c>
      <c r="R8285" s="18" t="b">
        <f>AND(ISBLANK(S8285),ISBLANK(T8285))</f>
        <v>0</v>
      </c>
      <c r="S8285" s="19">
        <v>1</v>
      </c>
      <c r="T8285" s="19">
        <v>0.96040000000000003</v>
      </c>
      <c r="U8285" s="15" t="b">
        <f>AND(ISBLANK(V8285),ISBLANK(W8285),ISBLANK(X8285))</f>
        <v>0</v>
      </c>
      <c r="X8285" s="21">
        <v>1</v>
      </c>
      <c r="AA8285" t="s">
        <v>339</v>
      </c>
      <c r="AB8285" s="24" t="str">
        <f>IF(ISERR(MONTH(AA8285)),TRIM(SUBSTITUTE(AA8285,(RIGHT(TRIM(AA8285),4)),"")),TEXT(AA8285,"mmmm"))</f>
        <v>November</v>
      </c>
      <c r="AC8285" s="24">
        <f>IF(ISERR(YEAR(AA8285)),VALUE(RIGHT(TRIM(AA8285),4)),YEAR(AA8285))</f>
        <v>2013</v>
      </c>
      <c r="AD8285" t="s">
        <v>329</v>
      </c>
      <c r="AE8285" t="b">
        <f>VLOOKUP(AA8285,duplicates!A:C,3,FALSE)</f>
        <v>0</v>
      </c>
      <c r="AF8285" t="b">
        <f t="shared" si="125"/>
        <v>1</v>
      </c>
    </row>
    <row r="8286" spans="1:32" x14ac:dyDescent="0.2">
      <c r="A8286" t="s">
        <v>20</v>
      </c>
      <c r="B8286">
        <v>1249</v>
      </c>
      <c r="C8286" t="s">
        <v>211</v>
      </c>
      <c r="D8286" t="s">
        <v>212</v>
      </c>
      <c r="E8286" s="4">
        <f>IF(ISBLANK(G8286),H8286,G8286)</f>
        <v>412</v>
      </c>
      <c r="F8286" s="9" t="b">
        <f>AND(ISBLANK(G8286),ISBLANK(H8286))</f>
        <v>0</v>
      </c>
      <c r="G8286" s="9">
        <v>412</v>
      </c>
      <c r="I8286">
        <v>421</v>
      </c>
      <c r="J8286" s="9" t="b">
        <f>AND(ISBLANK(K8286),ISBLANK(L8286))</f>
        <v>0</v>
      </c>
      <c r="K8286" s="9">
        <v>123</v>
      </c>
      <c r="M8286" s="15" t="b">
        <f>AND(ISBLANK(N8286),ISBLANK(O8286),ISBLANK(P8286))</f>
        <v>0</v>
      </c>
      <c r="N8286" s="15">
        <v>17</v>
      </c>
      <c r="P8286" s="15">
        <v>123</v>
      </c>
      <c r="Q8286">
        <v>16</v>
      </c>
      <c r="R8286" s="18" t="b">
        <f>AND(ISBLANK(S8286),ISBLANK(T8286))</f>
        <v>0</v>
      </c>
      <c r="S8286" s="19">
        <v>0.94120000000000004</v>
      </c>
      <c r="T8286" s="19">
        <v>0.97860000000000003</v>
      </c>
      <c r="U8286" s="15" t="b">
        <f>AND(ISBLANK(V8286),ISBLANK(W8286),ISBLANK(X8286))</f>
        <v>0</v>
      </c>
      <c r="X8286" s="21">
        <v>1</v>
      </c>
      <c r="AA8286" t="s">
        <v>339</v>
      </c>
      <c r="AB8286" s="24" t="str">
        <f>IF(ISERR(MONTH(AA8286)),TRIM(SUBSTITUTE(AA8286,(RIGHT(TRIM(AA8286),4)),"")),TEXT(AA8286,"mmmm"))</f>
        <v>November</v>
      </c>
      <c r="AC8286" s="24">
        <f>IF(ISERR(YEAR(AA8286)),VALUE(RIGHT(TRIM(AA8286),4)),YEAR(AA8286))</f>
        <v>2013</v>
      </c>
      <c r="AD8286" t="s">
        <v>329</v>
      </c>
      <c r="AE8286" t="b">
        <f>VLOOKUP(AA8286,duplicates!A:C,3,FALSE)</f>
        <v>0</v>
      </c>
      <c r="AF8286" t="b">
        <f t="shared" si="125"/>
        <v>1</v>
      </c>
    </row>
    <row r="8287" spans="1:32" x14ac:dyDescent="0.2">
      <c r="A8287" t="s">
        <v>20</v>
      </c>
      <c r="B8287">
        <v>1184</v>
      </c>
      <c r="C8287" t="s">
        <v>187</v>
      </c>
      <c r="D8287" t="s">
        <v>188</v>
      </c>
      <c r="E8287" s="4">
        <f>IF(ISBLANK(G8287),H8287,G8287)</f>
        <v>371</v>
      </c>
      <c r="F8287" s="9" t="b">
        <f>AND(ISBLANK(G8287),ISBLANK(H8287))</f>
        <v>0</v>
      </c>
      <c r="G8287" s="9">
        <v>371</v>
      </c>
      <c r="I8287">
        <v>390</v>
      </c>
      <c r="J8287" s="9" t="b">
        <f>AND(ISBLANK(K8287),ISBLANK(L8287))</f>
        <v>0</v>
      </c>
      <c r="K8287" s="9">
        <v>29</v>
      </c>
      <c r="M8287" s="15" t="b">
        <f>AND(ISBLANK(N8287),ISBLANK(O8287),ISBLANK(P8287))</f>
        <v>0</v>
      </c>
      <c r="N8287" s="15">
        <v>10</v>
      </c>
      <c r="P8287" s="15">
        <v>29</v>
      </c>
      <c r="Q8287">
        <v>10</v>
      </c>
      <c r="R8287" s="18" t="b">
        <f>AND(ISBLANK(S8287),ISBLANK(T8287))</f>
        <v>0</v>
      </c>
      <c r="S8287" s="19">
        <v>1</v>
      </c>
      <c r="T8287" s="19">
        <v>0.95130000000000003</v>
      </c>
      <c r="U8287" s="15" t="b">
        <f>AND(ISBLANK(V8287),ISBLANK(W8287),ISBLANK(X8287))</f>
        <v>0</v>
      </c>
      <c r="X8287" s="21">
        <v>1</v>
      </c>
      <c r="AA8287" t="s">
        <v>339</v>
      </c>
      <c r="AB8287" s="24" t="str">
        <f>IF(ISERR(MONTH(AA8287)),TRIM(SUBSTITUTE(AA8287,(RIGHT(TRIM(AA8287),4)),"")),TEXT(AA8287,"mmmm"))</f>
        <v>November</v>
      </c>
      <c r="AC8287" s="24">
        <f>IF(ISERR(YEAR(AA8287)),VALUE(RIGHT(TRIM(AA8287),4)),YEAR(AA8287))</f>
        <v>2013</v>
      </c>
      <c r="AD8287" t="s">
        <v>329</v>
      </c>
      <c r="AE8287" t="b">
        <f>VLOOKUP(AA8287,duplicates!A:C,3,FALSE)</f>
        <v>0</v>
      </c>
      <c r="AF8287" t="b">
        <f t="shared" si="125"/>
        <v>1</v>
      </c>
    </row>
    <row r="8288" spans="1:32" x14ac:dyDescent="0.2">
      <c r="A8288" t="s">
        <v>20</v>
      </c>
      <c r="B8288">
        <v>1250</v>
      </c>
      <c r="C8288" t="s">
        <v>285</v>
      </c>
      <c r="D8288" t="s">
        <v>286</v>
      </c>
      <c r="E8288" s="4">
        <f>IF(ISBLANK(G8288),H8288,G8288)</f>
        <v>513</v>
      </c>
      <c r="F8288" s="9" t="b">
        <f>AND(ISBLANK(G8288),ISBLANK(H8288))</f>
        <v>0</v>
      </c>
      <c r="G8288" s="9">
        <v>513</v>
      </c>
      <c r="I8288">
        <v>515</v>
      </c>
      <c r="J8288" s="9" t="b">
        <f>AND(ISBLANK(K8288),ISBLANK(L8288))</f>
        <v>0</v>
      </c>
      <c r="K8288" s="9">
        <v>10</v>
      </c>
      <c r="M8288" s="15" t="b">
        <f>AND(ISBLANK(N8288),ISBLANK(O8288),ISBLANK(P8288))</f>
        <v>0</v>
      </c>
      <c r="N8288" s="15">
        <v>7</v>
      </c>
      <c r="P8288" s="15">
        <v>10</v>
      </c>
      <c r="Q8288">
        <v>7</v>
      </c>
      <c r="R8288" s="18" t="b">
        <f>AND(ISBLANK(S8288),ISBLANK(T8288))</f>
        <v>0</v>
      </c>
      <c r="S8288" s="19">
        <v>1</v>
      </c>
      <c r="T8288" s="19">
        <v>0.99609999999999999</v>
      </c>
      <c r="U8288" s="15" t="b">
        <f>AND(ISBLANK(V8288),ISBLANK(W8288),ISBLANK(X8288))</f>
        <v>0</v>
      </c>
      <c r="X8288" s="21">
        <v>1</v>
      </c>
      <c r="AA8288" t="s">
        <v>339</v>
      </c>
      <c r="AB8288" s="24" t="str">
        <f>IF(ISERR(MONTH(AA8288)),TRIM(SUBSTITUTE(AA8288,(RIGHT(TRIM(AA8288),4)),"")),TEXT(AA8288,"mmmm"))</f>
        <v>November</v>
      </c>
      <c r="AC8288" s="24">
        <f>IF(ISERR(YEAR(AA8288)),VALUE(RIGHT(TRIM(AA8288),4)),YEAR(AA8288))</f>
        <v>2013</v>
      </c>
      <c r="AD8288" t="s">
        <v>329</v>
      </c>
      <c r="AE8288" t="b">
        <f>VLOOKUP(AA8288,duplicates!A:C,3,FALSE)</f>
        <v>0</v>
      </c>
      <c r="AF8288" t="b">
        <f t="shared" si="125"/>
        <v>1</v>
      </c>
    </row>
    <row r="8289" spans="1:32" x14ac:dyDescent="0.2">
      <c r="A8289" t="s">
        <v>20</v>
      </c>
      <c r="B8289">
        <v>1185</v>
      </c>
      <c r="C8289" t="s">
        <v>95</v>
      </c>
      <c r="D8289" t="s">
        <v>96</v>
      </c>
      <c r="E8289" s="4">
        <f>IF(ISBLANK(G8289),H8289,G8289)</f>
        <v>301</v>
      </c>
      <c r="F8289" s="9" t="b">
        <f>AND(ISBLANK(G8289),ISBLANK(H8289))</f>
        <v>0</v>
      </c>
      <c r="G8289" s="9">
        <v>301</v>
      </c>
      <c r="I8289">
        <v>319</v>
      </c>
      <c r="J8289" s="9" t="b">
        <f>AND(ISBLANK(K8289),ISBLANK(L8289))</f>
        <v>0</v>
      </c>
      <c r="K8289" s="9">
        <v>14</v>
      </c>
      <c r="M8289" s="15" t="b">
        <f>AND(ISBLANK(N8289),ISBLANK(O8289),ISBLANK(P8289))</f>
        <v>0</v>
      </c>
      <c r="N8289" s="15">
        <v>11</v>
      </c>
      <c r="P8289" s="15">
        <v>14</v>
      </c>
      <c r="Q8289">
        <v>11</v>
      </c>
      <c r="R8289" s="18" t="b">
        <f>AND(ISBLANK(S8289),ISBLANK(T8289))</f>
        <v>0</v>
      </c>
      <c r="S8289" s="19">
        <v>1</v>
      </c>
      <c r="T8289" s="19">
        <v>0.94359999999999999</v>
      </c>
      <c r="U8289" s="15" t="b">
        <f>AND(ISBLANK(V8289),ISBLANK(W8289),ISBLANK(X8289))</f>
        <v>0</v>
      </c>
      <c r="X8289" s="21">
        <v>1</v>
      </c>
      <c r="AA8289" t="s">
        <v>339</v>
      </c>
      <c r="AB8289" s="24" t="str">
        <f>IF(ISERR(MONTH(AA8289)),TRIM(SUBSTITUTE(AA8289,(RIGHT(TRIM(AA8289),4)),"")),TEXT(AA8289,"mmmm"))</f>
        <v>November</v>
      </c>
      <c r="AC8289" s="24">
        <f>IF(ISERR(YEAR(AA8289)),VALUE(RIGHT(TRIM(AA8289),4)),YEAR(AA8289))</f>
        <v>2013</v>
      </c>
      <c r="AD8289" t="s">
        <v>329</v>
      </c>
      <c r="AE8289" t="b">
        <f>VLOOKUP(AA8289,duplicates!A:C,3,FALSE)</f>
        <v>0</v>
      </c>
      <c r="AF8289" t="b">
        <f t="shared" si="125"/>
        <v>1</v>
      </c>
    </row>
    <row r="8290" spans="1:32" x14ac:dyDescent="0.2">
      <c r="A8290" t="s">
        <v>20</v>
      </c>
      <c r="B8290">
        <v>1187</v>
      </c>
      <c r="C8290" t="s">
        <v>157</v>
      </c>
      <c r="D8290" t="s">
        <v>158</v>
      </c>
      <c r="E8290" s="4">
        <f>IF(ISBLANK(G8290),H8290,G8290)</f>
        <v>334</v>
      </c>
      <c r="F8290" s="9" t="b">
        <f>AND(ISBLANK(G8290),ISBLANK(H8290))</f>
        <v>0</v>
      </c>
      <c r="G8290" s="9">
        <v>334</v>
      </c>
      <c r="I8290">
        <v>347</v>
      </c>
      <c r="J8290" s="9" t="b">
        <f>AND(ISBLANK(K8290),ISBLANK(L8290))</f>
        <v>0</v>
      </c>
      <c r="K8290" s="9">
        <v>31</v>
      </c>
      <c r="M8290" s="15" t="b">
        <f>AND(ISBLANK(N8290),ISBLANK(O8290),ISBLANK(P8290))</f>
        <v>0</v>
      </c>
      <c r="N8290" s="15">
        <v>24</v>
      </c>
      <c r="P8290" s="15">
        <v>31</v>
      </c>
      <c r="Q8290">
        <v>24</v>
      </c>
      <c r="R8290" s="18" t="b">
        <f>AND(ISBLANK(S8290),ISBLANK(T8290))</f>
        <v>0</v>
      </c>
      <c r="S8290" s="19">
        <v>1</v>
      </c>
      <c r="T8290" s="19">
        <v>0.96250000000000002</v>
      </c>
      <c r="U8290" s="15" t="b">
        <f>AND(ISBLANK(V8290),ISBLANK(W8290),ISBLANK(X8290))</f>
        <v>0</v>
      </c>
      <c r="X8290" s="21">
        <v>1</v>
      </c>
      <c r="AA8290" t="s">
        <v>339</v>
      </c>
      <c r="AB8290" s="24" t="str">
        <f>IF(ISERR(MONTH(AA8290)),TRIM(SUBSTITUTE(AA8290,(RIGHT(TRIM(AA8290),4)),"")),TEXT(AA8290,"mmmm"))</f>
        <v>November</v>
      </c>
      <c r="AC8290" s="24">
        <f>IF(ISERR(YEAR(AA8290)),VALUE(RIGHT(TRIM(AA8290),4)),YEAR(AA8290))</f>
        <v>2013</v>
      </c>
      <c r="AD8290" t="s">
        <v>329</v>
      </c>
      <c r="AE8290" t="b">
        <f>VLOOKUP(AA8290,duplicates!A:C,3,FALSE)</f>
        <v>0</v>
      </c>
      <c r="AF8290" t="b">
        <f t="shared" si="125"/>
        <v>1</v>
      </c>
    </row>
    <row r="8291" spans="1:32" x14ac:dyDescent="0.2">
      <c r="A8291" t="s">
        <v>20</v>
      </c>
      <c r="B8291">
        <v>1254</v>
      </c>
      <c r="C8291" t="s">
        <v>245</v>
      </c>
      <c r="D8291" t="s">
        <v>246</v>
      </c>
      <c r="E8291" s="4">
        <f>IF(ISBLANK(G8291),H8291,G8291)</f>
        <v>155</v>
      </c>
      <c r="F8291" s="9" t="b">
        <f>AND(ISBLANK(G8291),ISBLANK(H8291))</f>
        <v>0</v>
      </c>
      <c r="G8291" s="9">
        <v>155</v>
      </c>
      <c r="I8291">
        <v>168</v>
      </c>
      <c r="J8291" s="9" t="b">
        <f>AND(ISBLANK(K8291),ISBLANK(L8291))</f>
        <v>0</v>
      </c>
      <c r="K8291" s="9">
        <v>1</v>
      </c>
      <c r="M8291" s="15" t="b">
        <f>AND(ISBLANK(N8291),ISBLANK(O8291),ISBLANK(P8291))</f>
        <v>0</v>
      </c>
      <c r="N8291" s="15">
        <v>1</v>
      </c>
      <c r="P8291" s="15">
        <v>1</v>
      </c>
      <c r="Q8291">
        <v>1</v>
      </c>
      <c r="R8291" s="18" t="b">
        <f>AND(ISBLANK(S8291),ISBLANK(T8291))</f>
        <v>0</v>
      </c>
      <c r="S8291" s="19">
        <v>1</v>
      </c>
      <c r="T8291" s="19">
        <v>0.92259999999999998</v>
      </c>
      <c r="U8291" s="15" t="b">
        <f>AND(ISBLANK(V8291),ISBLANK(W8291),ISBLANK(X8291))</f>
        <v>0</v>
      </c>
      <c r="X8291" s="21">
        <v>1</v>
      </c>
      <c r="AA8291" t="s">
        <v>339</v>
      </c>
      <c r="AB8291" s="24" t="str">
        <f>IF(ISERR(MONTH(AA8291)),TRIM(SUBSTITUTE(AA8291,(RIGHT(TRIM(AA8291),4)),"")),TEXT(AA8291,"mmmm"))</f>
        <v>November</v>
      </c>
      <c r="AC8291" s="24">
        <f>IF(ISERR(YEAR(AA8291)),VALUE(RIGHT(TRIM(AA8291),4)),YEAR(AA8291))</f>
        <v>2013</v>
      </c>
      <c r="AD8291" t="s">
        <v>329</v>
      </c>
      <c r="AE8291" t="b">
        <f>VLOOKUP(AA8291,duplicates!A:C,3,FALSE)</f>
        <v>0</v>
      </c>
      <c r="AF8291" t="b">
        <f t="shared" si="125"/>
        <v>1</v>
      </c>
    </row>
    <row r="8292" spans="1:32" x14ac:dyDescent="0.2">
      <c r="A8292" t="s">
        <v>20</v>
      </c>
      <c r="B8292">
        <v>1188</v>
      </c>
      <c r="C8292" t="s">
        <v>25</v>
      </c>
      <c r="D8292" t="s">
        <v>26</v>
      </c>
      <c r="E8292" s="4">
        <f>IF(ISBLANK(G8292),H8292,G8292)</f>
        <v>199</v>
      </c>
      <c r="F8292" s="9" t="b">
        <f>AND(ISBLANK(G8292),ISBLANK(H8292))</f>
        <v>0</v>
      </c>
      <c r="G8292" s="9">
        <v>199</v>
      </c>
      <c r="I8292">
        <v>290</v>
      </c>
      <c r="J8292" s="9" t="b">
        <f>AND(ISBLANK(K8292),ISBLANK(L8292))</f>
        <v>0</v>
      </c>
      <c r="K8292" s="9">
        <v>7</v>
      </c>
      <c r="M8292" s="15" t="b">
        <f>AND(ISBLANK(N8292),ISBLANK(O8292),ISBLANK(P8292))</f>
        <v>0</v>
      </c>
      <c r="N8292" s="15">
        <v>7</v>
      </c>
      <c r="P8292" s="15">
        <v>7</v>
      </c>
      <c r="Q8292">
        <v>7</v>
      </c>
      <c r="R8292" s="18" t="b">
        <f>AND(ISBLANK(S8292),ISBLANK(T8292))</f>
        <v>0</v>
      </c>
      <c r="S8292" s="19">
        <v>1</v>
      </c>
      <c r="T8292" s="19">
        <v>0.68620000000000003</v>
      </c>
      <c r="U8292" s="15" t="b">
        <f>AND(ISBLANK(V8292),ISBLANK(W8292),ISBLANK(X8292))</f>
        <v>0</v>
      </c>
      <c r="X8292" s="21">
        <v>1</v>
      </c>
      <c r="AA8292" t="s">
        <v>339</v>
      </c>
      <c r="AB8292" s="24" t="str">
        <f>IF(ISERR(MONTH(AA8292)),TRIM(SUBSTITUTE(AA8292,(RIGHT(TRIM(AA8292),4)),"")),TEXT(AA8292,"mmmm"))</f>
        <v>November</v>
      </c>
      <c r="AC8292" s="24">
        <f>IF(ISERR(YEAR(AA8292)),VALUE(RIGHT(TRIM(AA8292),4)),YEAR(AA8292))</f>
        <v>2013</v>
      </c>
      <c r="AD8292" t="s">
        <v>329</v>
      </c>
      <c r="AE8292" t="b">
        <f>VLOOKUP(AA8292,duplicates!A:C,3,FALSE)</f>
        <v>0</v>
      </c>
      <c r="AF8292" t="b">
        <f t="shared" si="125"/>
        <v>1</v>
      </c>
    </row>
    <row r="8293" spans="1:32" x14ac:dyDescent="0.2">
      <c r="A8293" t="s">
        <v>20</v>
      </c>
      <c r="B8293">
        <v>1133</v>
      </c>
      <c r="C8293" t="s">
        <v>117</v>
      </c>
      <c r="D8293" t="s">
        <v>118</v>
      </c>
      <c r="E8293" s="4">
        <f>IF(ISBLANK(G8293),H8293,G8293)</f>
        <v>439</v>
      </c>
      <c r="F8293" s="9" t="b">
        <f>AND(ISBLANK(G8293),ISBLANK(H8293))</f>
        <v>0</v>
      </c>
      <c r="G8293" s="9">
        <v>439</v>
      </c>
      <c r="I8293">
        <v>557</v>
      </c>
      <c r="J8293" s="9" t="b">
        <f>AND(ISBLANK(K8293),ISBLANK(L8293))</f>
        <v>0</v>
      </c>
      <c r="K8293" s="9">
        <v>135</v>
      </c>
      <c r="M8293" s="15" t="b">
        <f>AND(ISBLANK(N8293),ISBLANK(O8293),ISBLANK(P8293))</f>
        <v>0</v>
      </c>
      <c r="N8293" s="15">
        <v>56</v>
      </c>
      <c r="P8293" s="15">
        <v>136</v>
      </c>
      <c r="Q8293">
        <v>56</v>
      </c>
      <c r="R8293" s="18" t="b">
        <f>AND(ISBLANK(S8293),ISBLANK(T8293))</f>
        <v>0</v>
      </c>
      <c r="S8293" s="19">
        <v>1</v>
      </c>
      <c r="T8293" s="19">
        <v>0.78820000000000001</v>
      </c>
      <c r="U8293" s="15" t="b">
        <f>AND(ISBLANK(V8293),ISBLANK(W8293),ISBLANK(X8293))</f>
        <v>0</v>
      </c>
      <c r="X8293" s="21">
        <v>0.99260000000000004</v>
      </c>
      <c r="AA8293" t="s">
        <v>339</v>
      </c>
      <c r="AB8293" s="24" t="str">
        <f>IF(ISERR(MONTH(AA8293)),TRIM(SUBSTITUTE(AA8293,(RIGHT(TRIM(AA8293),4)),"")),TEXT(AA8293,"mmmm"))</f>
        <v>November</v>
      </c>
      <c r="AC8293" s="24">
        <f>IF(ISERR(YEAR(AA8293)),VALUE(RIGHT(TRIM(AA8293),4)),YEAR(AA8293))</f>
        <v>2013</v>
      </c>
      <c r="AD8293" t="s">
        <v>329</v>
      </c>
      <c r="AE8293" t="b">
        <f>VLOOKUP(AA8293,duplicates!A:C,3,FALSE)</f>
        <v>0</v>
      </c>
      <c r="AF8293" t="b">
        <f t="shared" si="125"/>
        <v>1</v>
      </c>
    </row>
    <row r="8294" spans="1:32" x14ac:dyDescent="0.2">
      <c r="A8294" t="s">
        <v>20</v>
      </c>
      <c r="B8294">
        <v>1148</v>
      </c>
      <c r="C8294" t="s">
        <v>91</v>
      </c>
      <c r="D8294" t="s">
        <v>92</v>
      </c>
      <c r="E8294" s="4">
        <f>IF(ISBLANK(G8294),H8294,G8294)</f>
        <v>526</v>
      </c>
      <c r="F8294" s="9" t="b">
        <f>AND(ISBLANK(G8294),ISBLANK(H8294))</f>
        <v>0</v>
      </c>
      <c r="G8294" s="9">
        <v>526</v>
      </c>
      <c r="I8294">
        <v>568</v>
      </c>
      <c r="J8294" s="9" t="b">
        <f>AND(ISBLANK(K8294),ISBLANK(L8294))</f>
        <v>0</v>
      </c>
      <c r="K8294" s="9">
        <v>333</v>
      </c>
      <c r="M8294" s="15" t="b">
        <f>AND(ISBLANK(N8294),ISBLANK(O8294),ISBLANK(P8294))</f>
        <v>0</v>
      </c>
      <c r="N8294" s="15">
        <v>102</v>
      </c>
      <c r="P8294" s="15">
        <v>336</v>
      </c>
      <c r="Q8294">
        <v>95</v>
      </c>
      <c r="R8294" s="18" t="b">
        <f>AND(ISBLANK(S8294),ISBLANK(T8294))</f>
        <v>0</v>
      </c>
      <c r="S8294" s="19">
        <v>0.93140000000000001</v>
      </c>
      <c r="T8294" s="19">
        <v>0.92610000000000003</v>
      </c>
      <c r="U8294" s="15" t="b">
        <f>AND(ISBLANK(V8294),ISBLANK(W8294),ISBLANK(X8294))</f>
        <v>0</v>
      </c>
      <c r="X8294" s="21">
        <v>0.99109999999999998</v>
      </c>
      <c r="AA8294" t="s">
        <v>339</v>
      </c>
      <c r="AB8294" s="24" t="str">
        <f>IF(ISERR(MONTH(AA8294)),TRIM(SUBSTITUTE(AA8294,(RIGHT(TRIM(AA8294),4)),"")),TEXT(AA8294,"mmmm"))</f>
        <v>November</v>
      </c>
      <c r="AC8294" s="24">
        <f>IF(ISERR(YEAR(AA8294)),VALUE(RIGHT(TRIM(AA8294),4)),YEAR(AA8294))</f>
        <v>2013</v>
      </c>
      <c r="AD8294" t="s">
        <v>329</v>
      </c>
      <c r="AE8294" t="b">
        <f>VLOOKUP(AA8294,duplicates!A:C,3,FALSE)</f>
        <v>0</v>
      </c>
      <c r="AF8294" t="b">
        <f t="shared" si="125"/>
        <v>1</v>
      </c>
    </row>
    <row r="8295" spans="1:32" x14ac:dyDescent="0.2">
      <c r="A8295" t="s">
        <v>20</v>
      </c>
      <c r="B8295">
        <v>1189</v>
      </c>
      <c r="C8295" t="s">
        <v>55</v>
      </c>
      <c r="D8295" t="s">
        <v>56</v>
      </c>
      <c r="E8295" s="4">
        <f>IF(ISBLANK(G8295),H8295,G8295)</f>
        <v>723</v>
      </c>
      <c r="F8295" s="9" t="b">
        <f>AND(ISBLANK(G8295),ISBLANK(H8295))</f>
        <v>0</v>
      </c>
      <c r="G8295" s="9">
        <v>723</v>
      </c>
      <c r="I8295">
        <v>780</v>
      </c>
      <c r="J8295" s="9" t="b">
        <f>AND(ISBLANK(K8295),ISBLANK(L8295))</f>
        <v>0</v>
      </c>
      <c r="K8295" s="9">
        <v>182</v>
      </c>
      <c r="M8295" s="15" t="b">
        <f>AND(ISBLANK(N8295),ISBLANK(O8295),ISBLANK(P8295))</f>
        <v>0</v>
      </c>
      <c r="N8295" s="15">
        <v>147</v>
      </c>
      <c r="P8295" s="15">
        <v>184</v>
      </c>
      <c r="Q8295">
        <v>145</v>
      </c>
      <c r="R8295" s="18" t="b">
        <f>AND(ISBLANK(S8295),ISBLANK(T8295))</f>
        <v>0</v>
      </c>
      <c r="S8295" s="19">
        <v>0.98640000000000005</v>
      </c>
      <c r="T8295" s="19">
        <v>0.92689999999999995</v>
      </c>
      <c r="U8295" s="15" t="b">
        <f>AND(ISBLANK(V8295),ISBLANK(W8295),ISBLANK(X8295))</f>
        <v>0</v>
      </c>
      <c r="X8295" s="21">
        <v>0.98909999999999998</v>
      </c>
      <c r="AA8295" t="s">
        <v>339</v>
      </c>
      <c r="AB8295" s="24" t="str">
        <f>IF(ISERR(MONTH(AA8295)),TRIM(SUBSTITUTE(AA8295,(RIGHT(TRIM(AA8295),4)),"")),TEXT(AA8295,"mmmm"))</f>
        <v>November</v>
      </c>
      <c r="AC8295" s="24">
        <f>IF(ISERR(YEAR(AA8295)),VALUE(RIGHT(TRIM(AA8295),4)),YEAR(AA8295))</f>
        <v>2013</v>
      </c>
      <c r="AD8295" t="s">
        <v>329</v>
      </c>
      <c r="AE8295" t="b">
        <f>VLOOKUP(AA8295,duplicates!A:C,3,FALSE)</f>
        <v>0</v>
      </c>
      <c r="AF8295" t="b">
        <f t="shared" si="125"/>
        <v>1</v>
      </c>
    </row>
    <row r="8296" spans="1:32" x14ac:dyDescent="0.2">
      <c r="A8296" t="s">
        <v>20</v>
      </c>
      <c r="B8296">
        <v>1248</v>
      </c>
      <c r="C8296" t="s">
        <v>281</v>
      </c>
      <c r="D8296" t="s">
        <v>282</v>
      </c>
      <c r="E8296" s="4">
        <f>IF(ISBLANK(G8296),H8296,G8296)</f>
        <v>803</v>
      </c>
      <c r="F8296" s="9" t="b">
        <f>AND(ISBLANK(G8296),ISBLANK(H8296))</f>
        <v>0</v>
      </c>
      <c r="G8296" s="9">
        <v>803</v>
      </c>
      <c r="I8296">
        <v>888</v>
      </c>
      <c r="J8296" s="9" t="b">
        <f>AND(ISBLANK(K8296),ISBLANK(L8296))</f>
        <v>0</v>
      </c>
      <c r="K8296" s="9">
        <v>259</v>
      </c>
      <c r="M8296" s="15" t="b">
        <f>AND(ISBLANK(N8296),ISBLANK(O8296),ISBLANK(P8296))</f>
        <v>0</v>
      </c>
      <c r="N8296" s="15">
        <v>59</v>
      </c>
      <c r="P8296" s="15">
        <v>262</v>
      </c>
      <c r="Q8296">
        <v>59</v>
      </c>
      <c r="R8296" s="18" t="b">
        <f>AND(ISBLANK(S8296),ISBLANK(T8296))</f>
        <v>0</v>
      </c>
      <c r="S8296" s="19">
        <v>1</v>
      </c>
      <c r="T8296" s="19">
        <v>0.90429999999999999</v>
      </c>
      <c r="U8296" s="15" t="b">
        <f>AND(ISBLANK(V8296),ISBLANK(W8296),ISBLANK(X8296))</f>
        <v>0</v>
      </c>
      <c r="X8296" s="21">
        <v>0.98850000000000005</v>
      </c>
      <c r="AA8296" t="s">
        <v>339</v>
      </c>
      <c r="AB8296" s="24" t="str">
        <f>IF(ISERR(MONTH(AA8296)),TRIM(SUBSTITUTE(AA8296,(RIGHT(TRIM(AA8296),4)),"")),TEXT(AA8296,"mmmm"))</f>
        <v>November</v>
      </c>
      <c r="AC8296" s="24">
        <f>IF(ISERR(YEAR(AA8296)),VALUE(RIGHT(TRIM(AA8296),4)),YEAR(AA8296))</f>
        <v>2013</v>
      </c>
      <c r="AD8296" t="s">
        <v>329</v>
      </c>
      <c r="AE8296" t="b">
        <f>VLOOKUP(AA8296,duplicates!A:C,3,FALSE)</f>
        <v>0</v>
      </c>
      <c r="AF8296" t="b">
        <f t="shared" si="125"/>
        <v>1</v>
      </c>
    </row>
    <row r="8297" spans="1:32" x14ac:dyDescent="0.2">
      <c r="A8297" t="s">
        <v>20</v>
      </c>
      <c r="B8297">
        <v>1109</v>
      </c>
      <c r="C8297" t="s">
        <v>97</v>
      </c>
      <c r="D8297" t="s">
        <v>98</v>
      </c>
      <c r="E8297" s="4">
        <f>IF(ISBLANK(G8297),H8297,G8297)</f>
        <v>583</v>
      </c>
      <c r="F8297" s="9" t="b">
        <f>AND(ISBLANK(G8297),ISBLANK(H8297))</f>
        <v>0</v>
      </c>
      <c r="G8297" s="9">
        <v>583</v>
      </c>
      <c r="I8297">
        <v>632</v>
      </c>
      <c r="J8297" s="9" t="b">
        <f>AND(ISBLANK(K8297),ISBLANK(L8297))</f>
        <v>0</v>
      </c>
      <c r="K8297" s="9">
        <v>76</v>
      </c>
      <c r="M8297" s="15" t="b">
        <f>AND(ISBLANK(N8297),ISBLANK(O8297),ISBLANK(P8297))</f>
        <v>0</v>
      </c>
      <c r="N8297" s="15">
        <v>70</v>
      </c>
      <c r="P8297" s="15">
        <v>77</v>
      </c>
      <c r="Q8297">
        <v>70</v>
      </c>
      <c r="R8297" s="18" t="b">
        <f>AND(ISBLANK(S8297),ISBLANK(T8297))</f>
        <v>0</v>
      </c>
      <c r="S8297" s="19">
        <v>1</v>
      </c>
      <c r="T8297" s="19">
        <v>0.92249999999999999</v>
      </c>
      <c r="U8297" s="15" t="b">
        <f>AND(ISBLANK(V8297),ISBLANK(W8297),ISBLANK(X8297))</f>
        <v>0</v>
      </c>
      <c r="X8297" s="21">
        <v>0.98699999999999999</v>
      </c>
      <c r="AA8297" t="s">
        <v>339</v>
      </c>
      <c r="AB8297" s="24" t="str">
        <f>IF(ISERR(MONTH(AA8297)),TRIM(SUBSTITUTE(AA8297,(RIGHT(TRIM(AA8297),4)),"")),TEXT(AA8297,"mmmm"))</f>
        <v>November</v>
      </c>
      <c r="AC8297" s="24">
        <f>IF(ISERR(YEAR(AA8297)),VALUE(RIGHT(TRIM(AA8297),4)),YEAR(AA8297))</f>
        <v>2013</v>
      </c>
      <c r="AD8297" t="s">
        <v>329</v>
      </c>
      <c r="AE8297" t="b">
        <f>VLOOKUP(AA8297,duplicates!A:C,3,FALSE)</f>
        <v>0</v>
      </c>
      <c r="AF8297" t="b">
        <f t="shared" si="125"/>
        <v>1</v>
      </c>
    </row>
    <row r="8298" spans="1:32" x14ac:dyDescent="0.2">
      <c r="A8298" t="s">
        <v>20</v>
      </c>
      <c r="B8298">
        <v>1112</v>
      </c>
      <c r="C8298" t="s">
        <v>87</v>
      </c>
      <c r="D8298" t="s">
        <v>88</v>
      </c>
      <c r="E8298" s="4">
        <f>IF(ISBLANK(G8298),H8298,G8298)</f>
        <v>355</v>
      </c>
      <c r="F8298" s="9" t="b">
        <f>AND(ISBLANK(G8298),ISBLANK(H8298))</f>
        <v>0</v>
      </c>
      <c r="G8298" s="9">
        <v>355</v>
      </c>
      <c r="I8298">
        <v>357</v>
      </c>
      <c r="J8298" s="9" t="b">
        <f>AND(ISBLANK(K8298),ISBLANK(L8298))</f>
        <v>0</v>
      </c>
      <c r="K8298" s="9">
        <v>64</v>
      </c>
      <c r="M8298" s="15" t="b">
        <f>AND(ISBLANK(N8298),ISBLANK(O8298),ISBLANK(P8298))</f>
        <v>0</v>
      </c>
      <c r="N8298" s="15">
        <v>42</v>
      </c>
      <c r="P8298" s="15">
        <v>65</v>
      </c>
      <c r="Q8298">
        <v>42</v>
      </c>
      <c r="R8298" s="18" t="b">
        <f>AND(ISBLANK(S8298),ISBLANK(T8298))</f>
        <v>0</v>
      </c>
      <c r="S8298" s="19">
        <v>1</v>
      </c>
      <c r="T8298" s="19">
        <v>0.99439999999999995</v>
      </c>
      <c r="U8298" s="15" t="b">
        <f>AND(ISBLANK(V8298),ISBLANK(W8298),ISBLANK(X8298))</f>
        <v>0</v>
      </c>
      <c r="X8298" s="21">
        <v>0.98460000000000003</v>
      </c>
      <c r="AA8298" t="s">
        <v>339</v>
      </c>
      <c r="AB8298" s="24" t="str">
        <f>IF(ISERR(MONTH(AA8298)),TRIM(SUBSTITUTE(AA8298,(RIGHT(TRIM(AA8298),4)),"")),TEXT(AA8298,"mmmm"))</f>
        <v>November</v>
      </c>
      <c r="AC8298" s="24">
        <f>IF(ISERR(YEAR(AA8298)),VALUE(RIGHT(TRIM(AA8298),4)),YEAR(AA8298))</f>
        <v>2013</v>
      </c>
      <c r="AD8298" t="s">
        <v>329</v>
      </c>
      <c r="AE8298" t="b">
        <f>VLOOKUP(AA8298,duplicates!A:C,3,FALSE)</f>
        <v>0</v>
      </c>
      <c r="AF8298" t="b">
        <f t="shared" si="125"/>
        <v>1</v>
      </c>
    </row>
    <row r="8299" spans="1:32" x14ac:dyDescent="0.2">
      <c r="A8299" t="s">
        <v>20</v>
      </c>
      <c r="B8299">
        <v>1240</v>
      </c>
      <c r="C8299" t="s">
        <v>213</v>
      </c>
      <c r="D8299" t="s">
        <v>214</v>
      </c>
      <c r="E8299" s="4">
        <f>IF(ISBLANK(G8299),H8299,G8299)</f>
        <v>294</v>
      </c>
      <c r="F8299" s="9" t="b">
        <f>AND(ISBLANK(G8299),ISBLANK(H8299))</f>
        <v>0</v>
      </c>
      <c r="G8299" s="9">
        <v>294</v>
      </c>
      <c r="I8299">
        <v>322</v>
      </c>
      <c r="J8299" s="9" t="b">
        <f>AND(ISBLANK(K8299),ISBLANK(L8299))</f>
        <v>0</v>
      </c>
      <c r="K8299" s="9">
        <v>60</v>
      </c>
      <c r="M8299" s="15" t="b">
        <f>AND(ISBLANK(N8299),ISBLANK(O8299),ISBLANK(P8299))</f>
        <v>0</v>
      </c>
      <c r="N8299" s="15">
        <v>22</v>
      </c>
      <c r="P8299" s="15">
        <v>61</v>
      </c>
      <c r="Q8299">
        <v>22</v>
      </c>
      <c r="R8299" s="18" t="b">
        <f>AND(ISBLANK(S8299),ISBLANK(T8299))</f>
        <v>0</v>
      </c>
      <c r="S8299" s="19">
        <v>1</v>
      </c>
      <c r="T8299" s="19">
        <v>0.91300000000000003</v>
      </c>
      <c r="U8299" s="15" t="b">
        <f>AND(ISBLANK(V8299),ISBLANK(W8299),ISBLANK(X8299))</f>
        <v>0</v>
      </c>
      <c r="X8299" s="21">
        <v>0.98360000000000003</v>
      </c>
      <c r="AA8299" t="s">
        <v>339</v>
      </c>
      <c r="AB8299" s="24" t="str">
        <f>IF(ISERR(MONTH(AA8299)),TRIM(SUBSTITUTE(AA8299,(RIGHT(TRIM(AA8299),4)),"")),TEXT(AA8299,"mmmm"))</f>
        <v>November</v>
      </c>
      <c r="AC8299" s="24">
        <f>IF(ISERR(YEAR(AA8299)),VALUE(RIGHT(TRIM(AA8299),4)),YEAR(AA8299))</f>
        <v>2013</v>
      </c>
      <c r="AD8299" t="s">
        <v>329</v>
      </c>
      <c r="AE8299" t="b">
        <f>VLOOKUP(AA8299,duplicates!A:C,3,FALSE)</f>
        <v>0</v>
      </c>
      <c r="AF8299" t="b">
        <f t="shared" si="125"/>
        <v>1</v>
      </c>
    </row>
    <row r="8300" spans="1:32" x14ac:dyDescent="0.2">
      <c r="A8300" t="s">
        <v>20</v>
      </c>
      <c r="B8300">
        <v>1216</v>
      </c>
      <c r="C8300" t="s">
        <v>277</v>
      </c>
      <c r="D8300" t="s">
        <v>278</v>
      </c>
      <c r="E8300" s="4">
        <f>IF(ISBLANK(G8300),H8300,G8300)</f>
        <v>476</v>
      </c>
      <c r="F8300" s="9" t="b">
        <f>AND(ISBLANK(G8300),ISBLANK(H8300))</f>
        <v>0</v>
      </c>
      <c r="G8300" s="9">
        <v>476</v>
      </c>
      <c r="I8300">
        <v>527</v>
      </c>
      <c r="J8300" s="9" t="b">
        <f>AND(ISBLANK(K8300),ISBLANK(L8300))</f>
        <v>0</v>
      </c>
      <c r="K8300" s="9">
        <v>58</v>
      </c>
      <c r="M8300" s="15" t="b">
        <f>AND(ISBLANK(N8300),ISBLANK(O8300),ISBLANK(P8300))</f>
        <v>0</v>
      </c>
      <c r="N8300" s="15">
        <v>48</v>
      </c>
      <c r="P8300" s="15">
        <v>59</v>
      </c>
      <c r="Q8300">
        <v>48</v>
      </c>
      <c r="R8300" s="18" t="b">
        <f>AND(ISBLANK(S8300),ISBLANK(T8300))</f>
        <v>0</v>
      </c>
      <c r="S8300" s="19">
        <v>1</v>
      </c>
      <c r="T8300" s="19">
        <v>0.9032</v>
      </c>
      <c r="U8300" s="15" t="b">
        <f>AND(ISBLANK(V8300),ISBLANK(W8300),ISBLANK(X8300))</f>
        <v>0</v>
      </c>
      <c r="X8300" s="21">
        <v>0.98309999999999997</v>
      </c>
      <c r="AA8300" t="s">
        <v>339</v>
      </c>
      <c r="AB8300" s="24" t="str">
        <f>IF(ISERR(MONTH(AA8300)),TRIM(SUBSTITUTE(AA8300,(RIGHT(TRIM(AA8300),4)),"")),TEXT(AA8300,"mmmm"))</f>
        <v>November</v>
      </c>
      <c r="AC8300" s="24">
        <f>IF(ISERR(YEAR(AA8300)),VALUE(RIGHT(TRIM(AA8300),4)),YEAR(AA8300))</f>
        <v>2013</v>
      </c>
      <c r="AD8300" t="s">
        <v>329</v>
      </c>
      <c r="AE8300" t="b">
        <f>VLOOKUP(AA8300,duplicates!A:C,3,FALSE)</f>
        <v>0</v>
      </c>
      <c r="AF8300" t="b">
        <f t="shared" si="125"/>
        <v>1</v>
      </c>
    </row>
    <row r="8301" spans="1:32" x14ac:dyDescent="0.2">
      <c r="A8301" t="s">
        <v>20</v>
      </c>
      <c r="B8301">
        <v>1222</v>
      </c>
      <c r="C8301" t="s">
        <v>283</v>
      </c>
      <c r="D8301" t="s">
        <v>284</v>
      </c>
      <c r="E8301" s="4">
        <f>IF(ISBLANK(G8301),H8301,G8301)</f>
        <v>439</v>
      </c>
      <c r="F8301" s="9" t="b">
        <f>AND(ISBLANK(G8301),ISBLANK(H8301))</f>
        <v>0</v>
      </c>
      <c r="G8301" s="9">
        <v>439</v>
      </c>
      <c r="I8301">
        <v>442</v>
      </c>
      <c r="J8301" s="9" t="b">
        <f>AND(ISBLANK(K8301),ISBLANK(L8301))</f>
        <v>0</v>
      </c>
      <c r="K8301" s="9">
        <v>57</v>
      </c>
      <c r="M8301" s="15" t="b">
        <f>AND(ISBLANK(N8301),ISBLANK(O8301),ISBLANK(P8301))</f>
        <v>0</v>
      </c>
      <c r="N8301" s="15">
        <v>54</v>
      </c>
      <c r="P8301" s="15">
        <v>58</v>
      </c>
      <c r="Q8301">
        <v>54</v>
      </c>
      <c r="R8301" s="18" t="b">
        <f>AND(ISBLANK(S8301),ISBLANK(T8301))</f>
        <v>0</v>
      </c>
      <c r="S8301" s="19">
        <v>1</v>
      </c>
      <c r="T8301" s="19">
        <v>0.99319999999999997</v>
      </c>
      <c r="U8301" s="15" t="b">
        <f>AND(ISBLANK(V8301),ISBLANK(W8301),ISBLANK(X8301))</f>
        <v>0</v>
      </c>
      <c r="X8301" s="21">
        <v>0.98280000000000001</v>
      </c>
      <c r="AA8301" t="s">
        <v>339</v>
      </c>
      <c r="AB8301" s="24" t="str">
        <f>IF(ISERR(MONTH(AA8301)),TRIM(SUBSTITUTE(AA8301,(RIGHT(TRIM(AA8301),4)),"")),TEXT(AA8301,"mmmm"))</f>
        <v>November</v>
      </c>
      <c r="AC8301" s="24">
        <f>IF(ISERR(YEAR(AA8301)),VALUE(RIGHT(TRIM(AA8301),4)),YEAR(AA8301))</f>
        <v>2013</v>
      </c>
      <c r="AD8301" t="s">
        <v>329</v>
      </c>
      <c r="AE8301" t="b">
        <f>VLOOKUP(AA8301,duplicates!A:C,3,FALSE)</f>
        <v>0</v>
      </c>
      <c r="AF8301" t="b">
        <f t="shared" si="125"/>
        <v>1</v>
      </c>
    </row>
    <row r="8302" spans="1:32" x14ac:dyDescent="0.2">
      <c r="A8302" t="s">
        <v>20</v>
      </c>
      <c r="B8302">
        <v>1211</v>
      </c>
      <c r="C8302" t="s">
        <v>301</v>
      </c>
      <c r="D8302" t="s">
        <v>302</v>
      </c>
      <c r="E8302" s="4">
        <f>IF(ISBLANK(G8302),H8302,G8302)</f>
        <v>510</v>
      </c>
      <c r="F8302" s="9" t="b">
        <f>AND(ISBLANK(G8302),ISBLANK(H8302))</f>
        <v>0</v>
      </c>
      <c r="G8302" s="9">
        <v>510</v>
      </c>
      <c r="I8302">
        <v>534</v>
      </c>
      <c r="J8302" s="9" t="b">
        <f>AND(ISBLANK(K8302),ISBLANK(L8302))</f>
        <v>0</v>
      </c>
      <c r="K8302" s="9">
        <v>103</v>
      </c>
      <c r="M8302" s="15" t="b">
        <f>AND(ISBLANK(N8302),ISBLANK(O8302),ISBLANK(P8302))</f>
        <v>0</v>
      </c>
      <c r="N8302" s="15">
        <v>29</v>
      </c>
      <c r="P8302" s="15">
        <v>105</v>
      </c>
      <c r="Q8302">
        <v>29</v>
      </c>
      <c r="R8302" s="18" t="b">
        <f>AND(ISBLANK(S8302),ISBLANK(T8302))</f>
        <v>0</v>
      </c>
      <c r="S8302" s="19">
        <v>1</v>
      </c>
      <c r="T8302" s="19">
        <v>0.95509999999999995</v>
      </c>
      <c r="U8302" s="15" t="b">
        <f>AND(ISBLANK(V8302),ISBLANK(W8302),ISBLANK(X8302))</f>
        <v>0</v>
      </c>
      <c r="X8302" s="21">
        <v>0.98099999999999998</v>
      </c>
      <c r="AA8302" t="s">
        <v>339</v>
      </c>
      <c r="AB8302" s="24" t="str">
        <f>IF(ISERR(MONTH(AA8302)),TRIM(SUBSTITUTE(AA8302,(RIGHT(TRIM(AA8302),4)),"")),TEXT(AA8302,"mmmm"))</f>
        <v>November</v>
      </c>
      <c r="AC8302" s="24">
        <f>IF(ISERR(YEAR(AA8302)),VALUE(RIGHT(TRIM(AA8302),4)),YEAR(AA8302))</f>
        <v>2013</v>
      </c>
      <c r="AD8302" t="s">
        <v>329</v>
      </c>
      <c r="AE8302" t="b">
        <f>VLOOKUP(AA8302,duplicates!A:C,3,FALSE)</f>
        <v>0</v>
      </c>
      <c r="AF8302" t="b">
        <f t="shared" si="125"/>
        <v>1</v>
      </c>
    </row>
    <row r="8303" spans="1:32" x14ac:dyDescent="0.2">
      <c r="A8303" t="s">
        <v>20</v>
      </c>
      <c r="B8303">
        <v>1139</v>
      </c>
      <c r="C8303" t="s">
        <v>147</v>
      </c>
      <c r="D8303" t="s">
        <v>148</v>
      </c>
      <c r="E8303" s="4">
        <f>IF(ISBLANK(G8303),H8303,G8303)</f>
        <v>220</v>
      </c>
      <c r="F8303" s="9" t="b">
        <f>AND(ISBLANK(G8303),ISBLANK(H8303))</f>
        <v>0</v>
      </c>
      <c r="G8303" s="9">
        <v>220</v>
      </c>
      <c r="I8303">
        <v>282</v>
      </c>
      <c r="J8303" s="9" t="b">
        <f>AND(ISBLANK(K8303),ISBLANK(L8303))</f>
        <v>0</v>
      </c>
      <c r="K8303" s="9">
        <v>37</v>
      </c>
      <c r="M8303" s="15" t="b">
        <f>AND(ISBLANK(N8303),ISBLANK(O8303),ISBLANK(P8303))</f>
        <v>0</v>
      </c>
      <c r="N8303" s="15">
        <v>29</v>
      </c>
      <c r="P8303" s="15">
        <v>38</v>
      </c>
      <c r="Q8303">
        <v>25</v>
      </c>
      <c r="R8303" s="18" t="b">
        <f>AND(ISBLANK(S8303),ISBLANK(T8303))</f>
        <v>0</v>
      </c>
      <c r="S8303" s="19">
        <v>0.86209999999999998</v>
      </c>
      <c r="T8303" s="19">
        <v>0.78010000000000002</v>
      </c>
      <c r="U8303" s="15" t="b">
        <f>AND(ISBLANK(V8303),ISBLANK(W8303),ISBLANK(X8303))</f>
        <v>0</v>
      </c>
      <c r="X8303" s="21">
        <v>0.97370000000000001</v>
      </c>
      <c r="AA8303" t="s">
        <v>339</v>
      </c>
      <c r="AB8303" s="24" t="str">
        <f>IF(ISERR(MONTH(AA8303)),TRIM(SUBSTITUTE(AA8303,(RIGHT(TRIM(AA8303),4)),"")),TEXT(AA8303,"mmmm"))</f>
        <v>November</v>
      </c>
      <c r="AC8303" s="24">
        <f>IF(ISERR(YEAR(AA8303)),VALUE(RIGHT(TRIM(AA8303),4)),YEAR(AA8303))</f>
        <v>2013</v>
      </c>
      <c r="AD8303" t="s">
        <v>329</v>
      </c>
      <c r="AE8303" t="b">
        <f>VLOOKUP(AA8303,duplicates!A:C,3,FALSE)</f>
        <v>0</v>
      </c>
      <c r="AF8303" t="b">
        <f t="shared" si="125"/>
        <v>1</v>
      </c>
    </row>
    <row r="8304" spans="1:32" x14ac:dyDescent="0.2">
      <c r="A8304" t="s">
        <v>20</v>
      </c>
      <c r="B8304">
        <v>1116</v>
      </c>
      <c r="C8304" t="s">
        <v>195</v>
      </c>
      <c r="D8304" t="s">
        <v>196</v>
      </c>
      <c r="E8304" s="4">
        <f>IF(ISBLANK(G8304),H8304,G8304)</f>
        <v>518</v>
      </c>
      <c r="F8304" s="9" t="b">
        <f>AND(ISBLANK(G8304),ISBLANK(H8304))</f>
        <v>0</v>
      </c>
      <c r="G8304" s="9">
        <v>518</v>
      </c>
      <c r="I8304">
        <v>570</v>
      </c>
      <c r="J8304" s="9" t="b">
        <f>AND(ISBLANK(K8304),ISBLANK(L8304))</f>
        <v>0</v>
      </c>
      <c r="K8304" s="9">
        <v>35</v>
      </c>
      <c r="M8304" s="15" t="b">
        <f>AND(ISBLANK(N8304),ISBLANK(O8304),ISBLANK(P8304))</f>
        <v>0</v>
      </c>
      <c r="N8304" s="15">
        <v>20</v>
      </c>
      <c r="P8304" s="15">
        <v>36</v>
      </c>
      <c r="Q8304">
        <v>19</v>
      </c>
      <c r="R8304" s="18" t="b">
        <f>AND(ISBLANK(S8304),ISBLANK(T8304))</f>
        <v>0</v>
      </c>
      <c r="S8304" s="19">
        <v>0.95</v>
      </c>
      <c r="T8304" s="19">
        <v>0.90880000000000005</v>
      </c>
      <c r="U8304" s="15" t="b">
        <f>AND(ISBLANK(V8304),ISBLANK(W8304),ISBLANK(X8304))</f>
        <v>0</v>
      </c>
      <c r="X8304" s="21">
        <v>0.97219999999999995</v>
      </c>
      <c r="AA8304" t="s">
        <v>339</v>
      </c>
      <c r="AB8304" s="24" t="str">
        <f>IF(ISERR(MONTH(AA8304)),TRIM(SUBSTITUTE(AA8304,(RIGHT(TRIM(AA8304),4)),"")),TEXT(AA8304,"mmmm"))</f>
        <v>November</v>
      </c>
      <c r="AC8304" s="24">
        <f>IF(ISERR(YEAR(AA8304)),VALUE(RIGHT(TRIM(AA8304),4)),YEAR(AA8304))</f>
        <v>2013</v>
      </c>
      <c r="AD8304" t="s">
        <v>329</v>
      </c>
      <c r="AE8304" t="b">
        <f>VLOOKUP(AA8304,duplicates!A:C,3,FALSE)</f>
        <v>0</v>
      </c>
      <c r="AF8304" t="b">
        <f t="shared" si="125"/>
        <v>1</v>
      </c>
    </row>
    <row r="8305" spans="1:32" x14ac:dyDescent="0.2">
      <c r="A8305" t="s">
        <v>20</v>
      </c>
      <c r="B8305">
        <v>1141</v>
      </c>
      <c r="C8305" t="s">
        <v>109</v>
      </c>
      <c r="D8305" t="s">
        <v>110</v>
      </c>
      <c r="E8305" s="4">
        <f>IF(ISBLANK(G8305),H8305,G8305)</f>
        <v>179</v>
      </c>
      <c r="F8305" s="9" t="b">
        <f>AND(ISBLANK(G8305),ISBLANK(H8305))</f>
        <v>0</v>
      </c>
      <c r="G8305" s="9">
        <v>179</v>
      </c>
      <c r="I8305">
        <v>191</v>
      </c>
      <c r="J8305" s="9" t="b">
        <f>AND(ISBLANK(K8305),ISBLANK(L8305))</f>
        <v>0</v>
      </c>
      <c r="K8305" s="9">
        <v>34</v>
      </c>
      <c r="M8305" s="15" t="b">
        <f>AND(ISBLANK(N8305),ISBLANK(O8305),ISBLANK(P8305))</f>
        <v>0</v>
      </c>
      <c r="N8305" s="15">
        <v>32</v>
      </c>
      <c r="P8305" s="15">
        <v>35</v>
      </c>
      <c r="Q8305">
        <v>30</v>
      </c>
      <c r="R8305" s="18" t="b">
        <f>AND(ISBLANK(S8305),ISBLANK(T8305))</f>
        <v>0</v>
      </c>
      <c r="S8305" s="19">
        <v>0.9375</v>
      </c>
      <c r="T8305" s="19">
        <v>0.93720000000000003</v>
      </c>
      <c r="U8305" s="15" t="b">
        <f>AND(ISBLANK(V8305),ISBLANK(W8305),ISBLANK(X8305))</f>
        <v>0</v>
      </c>
      <c r="X8305" s="21">
        <v>0.97140000000000004</v>
      </c>
      <c r="AA8305" t="s">
        <v>339</v>
      </c>
      <c r="AB8305" s="24" t="str">
        <f>IF(ISERR(MONTH(AA8305)),TRIM(SUBSTITUTE(AA8305,(RIGHT(TRIM(AA8305),4)),"")),TEXT(AA8305,"mmmm"))</f>
        <v>November</v>
      </c>
      <c r="AC8305" s="24">
        <f>IF(ISERR(YEAR(AA8305)),VALUE(RIGHT(TRIM(AA8305),4)),YEAR(AA8305))</f>
        <v>2013</v>
      </c>
      <c r="AD8305" t="s">
        <v>329</v>
      </c>
      <c r="AE8305" t="b">
        <f>VLOOKUP(AA8305,duplicates!A:C,3,FALSE)</f>
        <v>0</v>
      </c>
      <c r="AF8305" t="b">
        <f t="shared" si="125"/>
        <v>1</v>
      </c>
    </row>
    <row r="8306" spans="1:32" x14ac:dyDescent="0.2">
      <c r="A8306" t="s">
        <v>20</v>
      </c>
      <c r="B8306">
        <v>1241</v>
      </c>
      <c r="C8306" t="s">
        <v>307</v>
      </c>
      <c r="D8306" t="s">
        <v>308</v>
      </c>
      <c r="E8306" s="4">
        <f>IF(ISBLANK(G8306),H8306,G8306)</f>
        <v>502</v>
      </c>
      <c r="F8306" s="9" t="b">
        <f>AND(ISBLANK(G8306),ISBLANK(H8306))</f>
        <v>0</v>
      </c>
      <c r="G8306" s="9">
        <v>502</v>
      </c>
      <c r="I8306">
        <v>543</v>
      </c>
      <c r="J8306" s="9" t="b">
        <f>AND(ISBLANK(K8306),ISBLANK(L8306))</f>
        <v>0</v>
      </c>
      <c r="K8306" s="9">
        <v>62</v>
      </c>
      <c r="M8306" s="15" t="b">
        <f>AND(ISBLANK(N8306),ISBLANK(O8306),ISBLANK(P8306))</f>
        <v>0</v>
      </c>
      <c r="N8306" s="15">
        <v>62</v>
      </c>
      <c r="P8306" s="15">
        <v>64</v>
      </c>
      <c r="Q8306">
        <v>62</v>
      </c>
      <c r="R8306" s="18" t="b">
        <f>AND(ISBLANK(S8306),ISBLANK(T8306))</f>
        <v>0</v>
      </c>
      <c r="S8306" s="19">
        <v>1</v>
      </c>
      <c r="T8306" s="19">
        <v>0.92449999999999999</v>
      </c>
      <c r="U8306" s="15" t="b">
        <f>AND(ISBLANK(V8306),ISBLANK(W8306),ISBLANK(X8306))</f>
        <v>0</v>
      </c>
      <c r="X8306" s="21">
        <v>0.96879999999999999</v>
      </c>
      <c r="AA8306" t="s">
        <v>339</v>
      </c>
      <c r="AB8306" s="24" t="str">
        <f>IF(ISERR(MONTH(AA8306)),TRIM(SUBSTITUTE(AA8306,(RIGHT(TRIM(AA8306),4)),"")),TEXT(AA8306,"mmmm"))</f>
        <v>November</v>
      </c>
      <c r="AC8306" s="24">
        <f>IF(ISERR(YEAR(AA8306)),VALUE(RIGHT(TRIM(AA8306),4)),YEAR(AA8306))</f>
        <v>2013</v>
      </c>
      <c r="AD8306" t="s">
        <v>329</v>
      </c>
      <c r="AE8306" t="b">
        <f>VLOOKUP(AA8306,duplicates!A:C,3,FALSE)</f>
        <v>0</v>
      </c>
      <c r="AF8306" t="b">
        <f t="shared" si="125"/>
        <v>1</v>
      </c>
    </row>
    <row r="8307" spans="1:32" x14ac:dyDescent="0.2">
      <c r="A8307" t="s">
        <v>20</v>
      </c>
      <c r="B8307">
        <v>1218</v>
      </c>
      <c r="C8307" t="s">
        <v>229</v>
      </c>
      <c r="D8307" t="s">
        <v>230</v>
      </c>
      <c r="E8307" s="4">
        <f>IF(ISBLANK(G8307),H8307,G8307)</f>
        <v>477</v>
      </c>
      <c r="F8307" s="9" t="b">
        <f>AND(ISBLANK(G8307),ISBLANK(H8307))</f>
        <v>0</v>
      </c>
      <c r="G8307" s="9">
        <v>477</v>
      </c>
      <c r="I8307">
        <v>480</v>
      </c>
      <c r="J8307" s="9" t="b">
        <f>AND(ISBLANK(K8307),ISBLANK(L8307))</f>
        <v>0</v>
      </c>
      <c r="K8307" s="9">
        <v>58</v>
      </c>
      <c r="M8307" s="15" t="b">
        <f>AND(ISBLANK(N8307),ISBLANK(O8307),ISBLANK(P8307))</f>
        <v>0</v>
      </c>
      <c r="N8307" s="15">
        <v>46</v>
      </c>
      <c r="P8307" s="15">
        <v>60</v>
      </c>
      <c r="Q8307">
        <v>46</v>
      </c>
      <c r="R8307" s="18" t="b">
        <f>AND(ISBLANK(S8307),ISBLANK(T8307))</f>
        <v>0</v>
      </c>
      <c r="S8307" s="19">
        <v>1</v>
      </c>
      <c r="T8307" s="19">
        <v>0.99380000000000002</v>
      </c>
      <c r="U8307" s="15" t="b">
        <f>AND(ISBLANK(V8307),ISBLANK(W8307),ISBLANK(X8307))</f>
        <v>0</v>
      </c>
      <c r="X8307" s="21">
        <v>0.9667</v>
      </c>
      <c r="AA8307" t="s">
        <v>339</v>
      </c>
      <c r="AB8307" s="24" t="str">
        <f>IF(ISERR(MONTH(AA8307)),TRIM(SUBSTITUTE(AA8307,(RIGHT(TRIM(AA8307),4)),"")),TEXT(AA8307,"mmmm"))</f>
        <v>November</v>
      </c>
      <c r="AC8307" s="24">
        <f>IF(ISERR(YEAR(AA8307)),VALUE(RIGHT(TRIM(AA8307),4)),YEAR(AA8307))</f>
        <v>2013</v>
      </c>
      <c r="AD8307" t="s">
        <v>329</v>
      </c>
      <c r="AE8307" t="b">
        <f>VLOOKUP(AA8307,duplicates!A:C,3,FALSE)</f>
        <v>0</v>
      </c>
      <c r="AF8307" t="b">
        <f t="shared" si="125"/>
        <v>1</v>
      </c>
    </row>
    <row r="8308" spans="1:32" x14ac:dyDescent="0.2">
      <c r="A8308" t="s">
        <v>20</v>
      </c>
      <c r="B8308">
        <v>1154</v>
      </c>
      <c r="C8308" t="s">
        <v>21</v>
      </c>
      <c r="D8308" t="s">
        <v>22</v>
      </c>
      <c r="E8308" s="4">
        <f>IF(ISBLANK(G8308),H8308,G8308)</f>
        <v>212</v>
      </c>
      <c r="F8308" s="9" t="b">
        <f>AND(ISBLANK(G8308),ISBLANK(H8308))</f>
        <v>0</v>
      </c>
      <c r="G8308" s="9">
        <v>212</v>
      </c>
      <c r="I8308">
        <v>232</v>
      </c>
      <c r="J8308" s="9" t="b">
        <f>AND(ISBLANK(K8308),ISBLANK(L8308))</f>
        <v>0</v>
      </c>
      <c r="K8308" s="9">
        <v>54</v>
      </c>
      <c r="M8308" s="15" t="b">
        <f>AND(ISBLANK(N8308),ISBLANK(O8308),ISBLANK(P8308))</f>
        <v>0</v>
      </c>
      <c r="N8308" s="15">
        <v>20</v>
      </c>
      <c r="P8308" s="15">
        <v>56</v>
      </c>
      <c r="Q8308">
        <v>18</v>
      </c>
      <c r="R8308" s="18" t="b">
        <f>AND(ISBLANK(S8308),ISBLANK(T8308))</f>
        <v>0</v>
      </c>
      <c r="S8308" s="19">
        <v>0.9</v>
      </c>
      <c r="T8308" s="19">
        <v>0.91379999999999995</v>
      </c>
      <c r="U8308" s="15" t="b">
        <f>AND(ISBLANK(V8308),ISBLANK(W8308),ISBLANK(X8308))</f>
        <v>0</v>
      </c>
      <c r="X8308" s="21">
        <v>0.96430000000000005</v>
      </c>
      <c r="AA8308" t="s">
        <v>339</v>
      </c>
      <c r="AB8308" s="24" t="str">
        <f>IF(ISERR(MONTH(AA8308)),TRIM(SUBSTITUTE(AA8308,(RIGHT(TRIM(AA8308),4)),"")),TEXT(AA8308,"mmmm"))</f>
        <v>November</v>
      </c>
      <c r="AC8308" s="24">
        <f>IF(ISERR(YEAR(AA8308)),VALUE(RIGHT(TRIM(AA8308),4)),YEAR(AA8308))</f>
        <v>2013</v>
      </c>
      <c r="AD8308" t="s">
        <v>329</v>
      </c>
      <c r="AE8308" t="b">
        <f>VLOOKUP(AA8308,duplicates!A:C,3,FALSE)</f>
        <v>0</v>
      </c>
      <c r="AF8308" t="b">
        <f t="shared" si="125"/>
        <v>1</v>
      </c>
    </row>
    <row r="8309" spans="1:32" x14ac:dyDescent="0.2">
      <c r="A8309" t="s">
        <v>20</v>
      </c>
      <c r="B8309">
        <v>1179</v>
      </c>
      <c r="C8309" t="s">
        <v>127</v>
      </c>
      <c r="D8309" t="s">
        <v>128</v>
      </c>
      <c r="E8309" s="4">
        <f>IF(ISBLANK(G8309),H8309,G8309)</f>
        <v>295</v>
      </c>
      <c r="F8309" s="9" t="b">
        <f>AND(ISBLANK(G8309),ISBLANK(H8309))</f>
        <v>0</v>
      </c>
      <c r="G8309" s="9">
        <v>295</v>
      </c>
      <c r="I8309">
        <v>298</v>
      </c>
      <c r="J8309" s="9" t="b">
        <f>AND(ISBLANK(K8309),ISBLANK(L8309))</f>
        <v>0</v>
      </c>
      <c r="K8309" s="9">
        <v>49</v>
      </c>
      <c r="M8309" s="15" t="b">
        <f>AND(ISBLANK(N8309),ISBLANK(O8309),ISBLANK(P8309))</f>
        <v>0</v>
      </c>
      <c r="N8309" s="15">
        <v>30</v>
      </c>
      <c r="P8309" s="15">
        <v>51</v>
      </c>
      <c r="Q8309">
        <v>30</v>
      </c>
      <c r="R8309" s="18" t="b">
        <f>AND(ISBLANK(S8309),ISBLANK(T8309))</f>
        <v>0</v>
      </c>
      <c r="S8309" s="19">
        <v>1</v>
      </c>
      <c r="T8309" s="19">
        <v>0.9899</v>
      </c>
      <c r="U8309" s="15" t="b">
        <f>AND(ISBLANK(V8309),ISBLANK(W8309),ISBLANK(X8309))</f>
        <v>0</v>
      </c>
      <c r="X8309" s="21">
        <v>0.96079999999999999</v>
      </c>
      <c r="AA8309" t="s">
        <v>339</v>
      </c>
      <c r="AB8309" s="24" t="str">
        <f>IF(ISERR(MONTH(AA8309)),TRIM(SUBSTITUTE(AA8309,(RIGHT(TRIM(AA8309),4)),"")),TEXT(AA8309,"mmmm"))</f>
        <v>November</v>
      </c>
      <c r="AC8309" s="24">
        <f>IF(ISERR(YEAR(AA8309)),VALUE(RIGHT(TRIM(AA8309),4)),YEAR(AA8309))</f>
        <v>2013</v>
      </c>
      <c r="AD8309" t="s">
        <v>329</v>
      </c>
      <c r="AE8309" t="b">
        <f>VLOOKUP(AA8309,duplicates!A:C,3,FALSE)</f>
        <v>0</v>
      </c>
      <c r="AF8309" t="b">
        <f t="shared" si="125"/>
        <v>1</v>
      </c>
    </row>
    <row r="8310" spans="1:32" x14ac:dyDescent="0.2">
      <c r="A8310" t="s">
        <v>20</v>
      </c>
      <c r="B8310">
        <v>1212</v>
      </c>
      <c r="C8310" t="s">
        <v>293</v>
      </c>
      <c r="D8310" t="s">
        <v>294</v>
      </c>
      <c r="E8310" s="4">
        <f>IF(ISBLANK(G8310),H8310,G8310)</f>
        <v>425</v>
      </c>
      <c r="F8310" s="9" t="b">
        <f>AND(ISBLANK(G8310),ISBLANK(H8310))</f>
        <v>0</v>
      </c>
      <c r="G8310" s="9">
        <v>425</v>
      </c>
      <c r="I8310">
        <v>470</v>
      </c>
      <c r="J8310" s="9" t="b">
        <f>AND(ISBLANK(K8310),ISBLANK(L8310))</f>
        <v>0</v>
      </c>
      <c r="K8310" s="9">
        <v>63</v>
      </c>
      <c r="M8310" s="15" t="b">
        <f>AND(ISBLANK(N8310),ISBLANK(O8310),ISBLANK(P8310))</f>
        <v>0</v>
      </c>
      <c r="N8310" s="15">
        <v>43</v>
      </c>
      <c r="P8310" s="15">
        <v>66</v>
      </c>
      <c r="Q8310">
        <v>39</v>
      </c>
      <c r="R8310" s="18" t="b">
        <f>AND(ISBLANK(S8310),ISBLANK(T8310))</f>
        <v>0</v>
      </c>
      <c r="S8310" s="19">
        <v>0.90700000000000003</v>
      </c>
      <c r="T8310" s="19">
        <v>0.90429999999999999</v>
      </c>
      <c r="U8310" s="15" t="b">
        <f>AND(ISBLANK(V8310),ISBLANK(W8310),ISBLANK(X8310))</f>
        <v>0</v>
      </c>
      <c r="X8310" s="21">
        <v>0.95450000000000002</v>
      </c>
      <c r="AA8310" t="s">
        <v>339</v>
      </c>
      <c r="AB8310" s="24" t="str">
        <f>IF(ISERR(MONTH(AA8310)),TRIM(SUBSTITUTE(AA8310,(RIGHT(TRIM(AA8310),4)),"")),TEXT(AA8310,"mmmm"))</f>
        <v>November</v>
      </c>
      <c r="AC8310" s="24">
        <f>IF(ISERR(YEAR(AA8310)),VALUE(RIGHT(TRIM(AA8310),4)),YEAR(AA8310))</f>
        <v>2013</v>
      </c>
      <c r="AD8310" t="s">
        <v>329</v>
      </c>
      <c r="AE8310" t="b">
        <f>VLOOKUP(AA8310,duplicates!A:C,3,FALSE)</f>
        <v>0</v>
      </c>
      <c r="AF8310" t="b">
        <f t="shared" si="125"/>
        <v>1</v>
      </c>
    </row>
    <row r="8311" spans="1:32" x14ac:dyDescent="0.2">
      <c r="A8311" t="s">
        <v>20</v>
      </c>
      <c r="B8311">
        <v>1217</v>
      </c>
      <c r="C8311" t="s">
        <v>305</v>
      </c>
      <c r="D8311" t="s">
        <v>306</v>
      </c>
      <c r="E8311" s="4">
        <f>IF(ISBLANK(G8311),H8311,G8311)</f>
        <v>390</v>
      </c>
      <c r="F8311" s="9" t="b">
        <f>AND(ISBLANK(G8311),ISBLANK(H8311))</f>
        <v>0</v>
      </c>
      <c r="G8311" s="9">
        <v>390</v>
      </c>
      <c r="I8311">
        <v>429</v>
      </c>
      <c r="J8311" s="9" t="b">
        <f>AND(ISBLANK(K8311),ISBLANK(L8311))</f>
        <v>0</v>
      </c>
      <c r="K8311" s="9">
        <v>248</v>
      </c>
      <c r="M8311" s="15" t="b">
        <f>AND(ISBLANK(N8311),ISBLANK(O8311),ISBLANK(P8311))</f>
        <v>0</v>
      </c>
      <c r="N8311" s="15">
        <v>46</v>
      </c>
      <c r="P8311" s="15">
        <v>260</v>
      </c>
      <c r="Q8311">
        <v>44</v>
      </c>
      <c r="R8311" s="18" t="b">
        <f>AND(ISBLANK(S8311),ISBLANK(T8311))</f>
        <v>0</v>
      </c>
      <c r="S8311" s="19">
        <v>0.95650000000000002</v>
      </c>
      <c r="T8311" s="19">
        <v>0.90910000000000002</v>
      </c>
      <c r="U8311" s="15" t="b">
        <f>AND(ISBLANK(V8311),ISBLANK(W8311),ISBLANK(X8311))</f>
        <v>0</v>
      </c>
      <c r="X8311" s="21">
        <v>0.95379999999999998</v>
      </c>
      <c r="AA8311" t="s">
        <v>339</v>
      </c>
      <c r="AB8311" s="24" t="str">
        <f>IF(ISERR(MONTH(AA8311)),TRIM(SUBSTITUTE(AA8311,(RIGHT(TRIM(AA8311),4)),"")),TEXT(AA8311,"mmmm"))</f>
        <v>November</v>
      </c>
      <c r="AC8311" s="24">
        <f>IF(ISERR(YEAR(AA8311)),VALUE(RIGHT(TRIM(AA8311),4)),YEAR(AA8311))</f>
        <v>2013</v>
      </c>
      <c r="AD8311" t="s">
        <v>329</v>
      </c>
      <c r="AE8311" t="b">
        <f>VLOOKUP(AA8311,duplicates!A:C,3,FALSE)</f>
        <v>0</v>
      </c>
      <c r="AF8311" t="b">
        <f t="shared" si="125"/>
        <v>1</v>
      </c>
    </row>
    <row r="8312" spans="1:32" x14ac:dyDescent="0.2">
      <c r="A8312" t="s">
        <v>20</v>
      </c>
      <c r="B8312">
        <v>1120</v>
      </c>
      <c r="C8312" t="s">
        <v>179</v>
      </c>
      <c r="D8312" t="s">
        <v>180</v>
      </c>
      <c r="E8312" s="4">
        <f>IF(ISBLANK(G8312),H8312,G8312)</f>
        <v>681</v>
      </c>
      <c r="F8312" s="9" t="b">
        <f>AND(ISBLANK(G8312),ISBLANK(H8312))</f>
        <v>0</v>
      </c>
      <c r="G8312" s="9">
        <v>681</v>
      </c>
      <c r="I8312">
        <v>684</v>
      </c>
      <c r="J8312" s="9" t="b">
        <f>AND(ISBLANK(K8312),ISBLANK(L8312))</f>
        <v>0</v>
      </c>
      <c r="K8312" s="9">
        <v>82</v>
      </c>
      <c r="M8312" s="15" t="b">
        <f>AND(ISBLANK(N8312),ISBLANK(O8312),ISBLANK(P8312))</f>
        <v>0</v>
      </c>
      <c r="N8312" s="15">
        <v>90</v>
      </c>
      <c r="P8312" s="15">
        <v>86</v>
      </c>
      <c r="Q8312">
        <v>90</v>
      </c>
      <c r="R8312" s="18" t="b">
        <f>AND(ISBLANK(S8312),ISBLANK(T8312))</f>
        <v>0</v>
      </c>
      <c r="S8312" s="19">
        <v>1</v>
      </c>
      <c r="T8312" s="19">
        <v>0.99560000000000004</v>
      </c>
      <c r="U8312" s="15" t="b">
        <f>AND(ISBLANK(V8312),ISBLANK(W8312),ISBLANK(X8312))</f>
        <v>0</v>
      </c>
      <c r="X8312" s="21">
        <v>0.95350000000000001</v>
      </c>
      <c r="AA8312" t="s">
        <v>339</v>
      </c>
      <c r="AB8312" s="24" t="str">
        <f>IF(ISERR(MONTH(AA8312)),TRIM(SUBSTITUTE(AA8312,(RIGHT(TRIM(AA8312),4)),"")),TEXT(AA8312,"mmmm"))</f>
        <v>November</v>
      </c>
      <c r="AC8312" s="24">
        <f>IF(ISERR(YEAR(AA8312)),VALUE(RIGHT(TRIM(AA8312),4)),YEAR(AA8312))</f>
        <v>2013</v>
      </c>
      <c r="AD8312" t="s">
        <v>329</v>
      </c>
      <c r="AE8312" t="b">
        <f>VLOOKUP(AA8312,duplicates!A:C,3,FALSE)</f>
        <v>0</v>
      </c>
      <c r="AF8312" t="b">
        <f t="shared" si="125"/>
        <v>1</v>
      </c>
    </row>
    <row r="8313" spans="1:32" x14ac:dyDescent="0.2">
      <c r="A8313" t="s">
        <v>20</v>
      </c>
      <c r="B8313">
        <v>1231</v>
      </c>
      <c r="C8313" t="s">
        <v>263</v>
      </c>
      <c r="D8313" t="s">
        <v>264</v>
      </c>
      <c r="E8313" s="4">
        <f>IF(ISBLANK(G8313),H8313,G8313)</f>
        <v>418</v>
      </c>
      <c r="F8313" s="9" t="b">
        <f>AND(ISBLANK(G8313),ISBLANK(H8313))</f>
        <v>0</v>
      </c>
      <c r="G8313" s="9">
        <v>418</v>
      </c>
      <c r="I8313">
        <v>701</v>
      </c>
      <c r="J8313" s="9" t="b">
        <f>AND(ISBLANK(K8313),ISBLANK(L8313))</f>
        <v>0</v>
      </c>
      <c r="K8313" s="9">
        <v>342</v>
      </c>
      <c r="M8313" s="15" t="b">
        <f>AND(ISBLANK(N8313),ISBLANK(O8313),ISBLANK(P8313))</f>
        <v>0</v>
      </c>
      <c r="N8313" s="15">
        <v>108</v>
      </c>
      <c r="P8313" s="15">
        <v>359</v>
      </c>
      <c r="Q8313">
        <v>105</v>
      </c>
      <c r="R8313" s="18" t="b">
        <f>AND(ISBLANK(S8313),ISBLANK(T8313))</f>
        <v>0</v>
      </c>
      <c r="S8313" s="19">
        <v>0.97219999999999995</v>
      </c>
      <c r="T8313" s="19">
        <v>0.59630000000000005</v>
      </c>
      <c r="U8313" s="15" t="b">
        <f>AND(ISBLANK(V8313),ISBLANK(W8313),ISBLANK(X8313))</f>
        <v>0</v>
      </c>
      <c r="X8313" s="21">
        <v>0.9526</v>
      </c>
      <c r="AA8313" t="s">
        <v>339</v>
      </c>
      <c r="AB8313" s="24" t="str">
        <f>IF(ISERR(MONTH(AA8313)),TRIM(SUBSTITUTE(AA8313,(RIGHT(TRIM(AA8313),4)),"")),TEXT(AA8313,"mmmm"))</f>
        <v>November</v>
      </c>
      <c r="AC8313" s="24">
        <f>IF(ISERR(YEAR(AA8313)),VALUE(RIGHT(TRIM(AA8313),4)),YEAR(AA8313))</f>
        <v>2013</v>
      </c>
      <c r="AD8313" t="s">
        <v>329</v>
      </c>
      <c r="AE8313" t="b">
        <f>VLOOKUP(AA8313,duplicates!A:C,3,FALSE)</f>
        <v>0</v>
      </c>
      <c r="AF8313" t="b">
        <f t="shared" si="125"/>
        <v>1</v>
      </c>
    </row>
    <row r="8314" spans="1:32" x14ac:dyDescent="0.2">
      <c r="A8314" t="s">
        <v>20</v>
      </c>
      <c r="B8314">
        <v>1200</v>
      </c>
      <c r="C8314" t="s">
        <v>225</v>
      </c>
      <c r="D8314" t="s">
        <v>226</v>
      </c>
      <c r="E8314" s="4">
        <f>IF(ISBLANK(G8314),H8314,G8314)</f>
        <v>753</v>
      </c>
      <c r="F8314" s="9" t="b">
        <f>AND(ISBLANK(G8314),ISBLANK(H8314))</f>
        <v>0</v>
      </c>
      <c r="G8314" s="9">
        <v>753</v>
      </c>
      <c r="I8314">
        <v>859</v>
      </c>
      <c r="J8314" s="9" t="b">
        <f>AND(ISBLANK(K8314),ISBLANK(L8314))</f>
        <v>0</v>
      </c>
      <c r="K8314" s="9">
        <v>18</v>
      </c>
      <c r="M8314" s="15" t="b">
        <f>AND(ISBLANK(N8314),ISBLANK(O8314),ISBLANK(P8314))</f>
        <v>0</v>
      </c>
      <c r="N8314" s="15">
        <v>19</v>
      </c>
      <c r="P8314" s="15">
        <v>19</v>
      </c>
      <c r="Q8314">
        <v>17</v>
      </c>
      <c r="R8314" s="18" t="b">
        <f>AND(ISBLANK(S8314),ISBLANK(T8314))</f>
        <v>0</v>
      </c>
      <c r="S8314" s="19">
        <v>0.89470000000000005</v>
      </c>
      <c r="T8314" s="19">
        <v>0.87660000000000005</v>
      </c>
      <c r="U8314" s="15" t="b">
        <f>AND(ISBLANK(V8314),ISBLANK(W8314),ISBLANK(X8314))</f>
        <v>0</v>
      </c>
      <c r="X8314" s="21">
        <v>0.94740000000000002</v>
      </c>
      <c r="AA8314" t="s">
        <v>339</v>
      </c>
      <c r="AB8314" s="24" t="str">
        <f>IF(ISERR(MONTH(AA8314)),TRIM(SUBSTITUTE(AA8314,(RIGHT(TRIM(AA8314),4)),"")),TEXT(AA8314,"mmmm"))</f>
        <v>November</v>
      </c>
      <c r="AC8314" s="24">
        <f>IF(ISERR(YEAR(AA8314)),VALUE(RIGHT(TRIM(AA8314),4)),YEAR(AA8314))</f>
        <v>2013</v>
      </c>
      <c r="AD8314" t="s">
        <v>329</v>
      </c>
      <c r="AE8314" t="b">
        <f>VLOOKUP(AA8314,duplicates!A:C,3,FALSE)</f>
        <v>0</v>
      </c>
      <c r="AF8314" t="b">
        <f t="shared" si="125"/>
        <v>1</v>
      </c>
    </row>
    <row r="8315" spans="1:32" x14ac:dyDescent="0.2">
      <c r="A8315" t="s">
        <v>20</v>
      </c>
      <c r="B8315">
        <v>1202</v>
      </c>
      <c r="C8315" t="s">
        <v>207</v>
      </c>
      <c r="D8315" t="s">
        <v>208</v>
      </c>
      <c r="E8315" s="4">
        <f>IF(ISBLANK(G8315),H8315,G8315)</f>
        <v>528</v>
      </c>
      <c r="F8315" s="9" t="b">
        <f>AND(ISBLANK(G8315),ISBLANK(H8315))</f>
        <v>0</v>
      </c>
      <c r="G8315" s="9">
        <v>528</v>
      </c>
      <c r="I8315">
        <v>821</v>
      </c>
      <c r="J8315" s="9" t="b">
        <f>AND(ISBLANK(K8315),ISBLANK(L8315))</f>
        <v>0</v>
      </c>
      <c r="K8315" s="9">
        <v>213</v>
      </c>
      <c r="M8315" s="15" t="b">
        <f>AND(ISBLANK(N8315),ISBLANK(O8315),ISBLANK(P8315))</f>
        <v>0</v>
      </c>
      <c r="N8315" s="15">
        <v>202</v>
      </c>
      <c r="P8315" s="15">
        <v>225</v>
      </c>
      <c r="Q8315">
        <v>17</v>
      </c>
      <c r="R8315" s="18" t="b">
        <f>AND(ISBLANK(S8315),ISBLANK(T8315))</f>
        <v>0</v>
      </c>
      <c r="S8315" s="19">
        <v>8.4199999999999997E-2</v>
      </c>
      <c r="T8315" s="19">
        <v>0.6431</v>
      </c>
      <c r="U8315" s="15" t="b">
        <f>AND(ISBLANK(V8315),ISBLANK(W8315),ISBLANK(X8315))</f>
        <v>0</v>
      </c>
      <c r="X8315" s="21">
        <v>0.94669999999999999</v>
      </c>
      <c r="AA8315" t="s">
        <v>339</v>
      </c>
      <c r="AB8315" s="24" t="str">
        <f>IF(ISERR(MONTH(AA8315)),TRIM(SUBSTITUTE(AA8315,(RIGHT(TRIM(AA8315),4)),"")),TEXT(AA8315,"mmmm"))</f>
        <v>November</v>
      </c>
      <c r="AC8315" s="24">
        <f>IF(ISERR(YEAR(AA8315)),VALUE(RIGHT(TRIM(AA8315),4)),YEAR(AA8315))</f>
        <v>2013</v>
      </c>
      <c r="AD8315" t="s">
        <v>329</v>
      </c>
      <c r="AE8315" t="b">
        <f>VLOOKUP(AA8315,duplicates!A:C,3,FALSE)</f>
        <v>0</v>
      </c>
      <c r="AF8315" t="b">
        <f t="shared" si="125"/>
        <v>1</v>
      </c>
    </row>
    <row r="8316" spans="1:32" x14ac:dyDescent="0.2">
      <c r="A8316" t="s">
        <v>20</v>
      </c>
      <c r="B8316">
        <v>1150</v>
      </c>
      <c r="C8316" t="s">
        <v>105</v>
      </c>
      <c r="D8316" t="s">
        <v>106</v>
      </c>
      <c r="E8316" s="4">
        <f>IF(ISBLANK(G8316),H8316,G8316)</f>
        <v>384</v>
      </c>
      <c r="F8316" s="9" t="b">
        <f>AND(ISBLANK(G8316),ISBLANK(H8316))</f>
        <v>0</v>
      </c>
      <c r="G8316" s="9">
        <v>384</v>
      </c>
      <c r="I8316">
        <v>425</v>
      </c>
      <c r="J8316" s="9" t="b">
        <f>AND(ISBLANK(K8316),ISBLANK(L8316))</f>
        <v>0</v>
      </c>
      <c r="K8316" s="9">
        <v>116</v>
      </c>
      <c r="M8316" s="15" t="b">
        <f>AND(ISBLANK(N8316),ISBLANK(O8316),ISBLANK(P8316))</f>
        <v>0</v>
      </c>
      <c r="N8316" s="15">
        <v>40</v>
      </c>
      <c r="P8316" s="15">
        <v>123</v>
      </c>
      <c r="Q8316">
        <v>40</v>
      </c>
      <c r="R8316" s="18" t="b">
        <f>AND(ISBLANK(S8316),ISBLANK(T8316))</f>
        <v>0</v>
      </c>
      <c r="S8316" s="19">
        <v>1</v>
      </c>
      <c r="T8316" s="19">
        <v>0.90349999999999997</v>
      </c>
      <c r="U8316" s="15" t="b">
        <f>AND(ISBLANK(V8316),ISBLANK(W8316),ISBLANK(X8316))</f>
        <v>0</v>
      </c>
      <c r="X8316" s="21">
        <v>0.94310000000000005</v>
      </c>
      <c r="AA8316" t="s">
        <v>339</v>
      </c>
      <c r="AB8316" s="24" t="str">
        <f>IF(ISERR(MONTH(AA8316)),TRIM(SUBSTITUTE(AA8316,(RIGHT(TRIM(AA8316),4)),"")),TEXT(AA8316,"mmmm"))</f>
        <v>November</v>
      </c>
      <c r="AC8316" s="24">
        <f>IF(ISERR(YEAR(AA8316)),VALUE(RIGHT(TRIM(AA8316),4)),YEAR(AA8316))</f>
        <v>2013</v>
      </c>
      <c r="AD8316" t="s">
        <v>329</v>
      </c>
      <c r="AE8316" t="b">
        <f>VLOOKUP(AA8316,duplicates!A:C,3,FALSE)</f>
        <v>0</v>
      </c>
      <c r="AF8316" t="b">
        <f t="shared" si="125"/>
        <v>1</v>
      </c>
    </row>
    <row r="8317" spans="1:32" x14ac:dyDescent="0.2">
      <c r="A8317" t="s">
        <v>20</v>
      </c>
      <c r="B8317">
        <v>1183</v>
      </c>
      <c r="C8317" t="s">
        <v>177</v>
      </c>
      <c r="D8317" t="s">
        <v>178</v>
      </c>
      <c r="E8317" s="4">
        <f>IF(ISBLANK(G8317),H8317,G8317)</f>
        <v>296</v>
      </c>
      <c r="F8317" s="9" t="b">
        <f>AND(ISBLANK(G8317),ISBLANK(H8317))</f>
        <v>0</v>
      </c>
      <c r="G8317" s="9">
        <v>296</v>
      </c>
      <c r="I8317">
        <v>353</v>
      </c>
      <c r="J8317" s="9" t="b">
        <f>AND(ISBLANK(K8317),ISBLANK(L8317))</f>
        <v>0</v>
      </c>
      <c r="K8317" s="9">
        <v>32</v>
      </c>
      <c r="M8317" s="15" t="b">
        <f>AND(ISBLANK(N8317),ISBLANK(O8317),ISBLANK(P8317))</f>
        <v>0</v>
      </c>
      <c r="N8317" s="15">
        <v>19</v>
      </c>
      <c r="P8317" s="15">
        <v>34</v>
      </c>
      <c r="Q8317">
        <v>8</v>
      </c>
      <c r="R8317" s="18" t="b">
        <f>AND(ISBLANK(S8317),ISBLANK(T8317))</f>
        <v>0</v>
      </c>
      <c r="S8317" s="19">
        <v>0.42109999999999997</v>
      </c>
      <c r="T8317" s="19">
        <v>0.83850000000000002</v>
      </c>
      <c r="U8317" s="15" t="b">
        <f>AND(ISBLANK(V8317),ISBLANK(W8317),ISBLANK(X8317))</f>
        <v>0</v>
      </c>
      <c r="X8317" s="21">
        <v>0.94120000000000004</v>
      </c>
      <c r="AA8317" t="s">
        <v>339</v>
      </c>
      <c r="AB8317" s="24" t="str">
        <f>IF(ISERR(MONTH(AA8317)),TRIM(SUBSTITUTE(AA8317,(RIGHT(TRIM(AA8317),4)),"")),TEXT(AA8317,"mmmm"))</f>
        <v>November</v>
      </c>
      <c r="AC8317" s="24">
        <f>IF(ISERR(YEAR(AA8317)),VALUE(RIGHT(TRIM(AA8317),4)),YEAR(AA8317))</f>
        <v>2013</v>
      </c>
      <c r="AD8317" t="s">
        <v>329</v>
      </c>
      <c r="AE8317" t="b">
        <f>VLOOKUP(AA8317,duplicates!A:C,3,FALSE)</f>
        <v>0</v>
      </c>
      <c r="AF8317" t="b">
        <f t="shared" si="125"/>
        <v>1</v>
      </c>
    </row>
    <row r="8318" spans="1:32" x14ac:dyDescent="0.2">
      <c r="A8318" t="s">
        <v>20</v>
      </c>
      <c r="B8318">
        <v>1122</v>
      </c>
      <c r="C8318" t="s">
        <v>155</v>
      </c>
      <c r="D8318" t="s">
        <v>156</v>
      </c>
      <c r="E8318" s="4">
        <f>IF(ISBLANK(G8318),H8318,G8318)</f>
        <v>285</v>
      </c>
      <c r="F8318" s="9" t="b">
        <f>AND(ISBLANK(G8318),ISBLANK(H8318))</f>
        <v>0</v>
      </c>
      <c r="G8318" s="9">
        <v>285</v>
      </c>
      <c r="I8318">
        <v>300</v>
      </c>
      <c r="J8318" s="9" t="b">
        <f>AND(ISBLANK(K8318),ISBLANK(L8318))</f>
        <v>0</v>
      </c>
      <c r="K8318" s="9">
        <v>44</v>
      </c>
      <c r="M8318" s="15" t="b">
        <f>AND(ISBLANK(N8318),ISBLANK(O8318),ISBLANK(P8318))</f>
        <v>0</v>
      </c>
      <c r="N8318" s="15">
        <v>16</v>
      </c>
      <c r="P8318" s="15">
        <v>47</v>
      </c>
      <c r="Q8318">
        <v>16</v>
      </c>
      <c r="R8318" s="18" t="b">
        <f>AND(ISBLANK(S8318),ISBLANK(T8318))</f>
        <v>0</v>
      </c>
      <c r="S8318" s="19">
        <v>1</v>
      </c>
      <c r="T8318" s="19">
        <v>0.95</v>
      </c>
      <c r="U8318" s="15" t="b">
        <f>AND(ISBLANK(V8318),ISBLANK(W8318),ISBLANK(X8318))</f>
        <v>0</v>
      </c>
      <c r="X8318" s="21">
        <v>0.93620000000000003</v>
      </c>
      <c r="AA8318" t="s">
        <v>339</v>
      </c>
      <c r="AB8318" s="24" t="str">
        <f>IF(ISERR(MONTH(AA8318)),TRIM(SUBSTITUTE(AA8318,(RIGHT(TRIM(AA8318),4)),"")),TEXT(AA8318,"mmmm"))</f>
        <v>November</v>
      </c>
      <c r="AC8318" s="24">
        <f>IF(ISERR(YEAR(AA8318)),VALUE(RIGHT(TRIM(AA8318),4)),YEAR(AA8318))</f>
        <v>2013</v>
      </c>
      <c r="AD8318" t="s">
        <v>329</v>
      </c>
      <c r="AE8318" t="b">
        <f>VLOOKUP(AA8318,duplicates!A:C,3,FALSE)</f>
        <v>0</v>
      </c>
      <c r="AF8318" t="b">
        <f t="shared" si="125"/>
        <v>1</v>
      </c>
    </row>
    <row r="8319" spans="1:32" x14ac:dyDescent="0.2">
      <c r="A8319" t="s">
        <v>20</v>
      </c>
      <c r="B8319">
        <v>1160</v>
      </c>
      <c r="C8319" t="s">
        <v>175</v>
      </c>
      <c r="D8319" t="s">
        <v>176</v>
      </c>
      <c r="E8319" s="4">
        <f>IF(ISBLANK(G8319),H8319,G8319)</f>
        <v>480</v>
      </c>
      <c r="F8319" s="9" t="b">
        <f>AND(ISBLANK(G8319),ISBLANK(H8319))</f>
        <v>0</v>
      </c>
      <c r="G8319" s="9">
        <v>480</v>
      </c>
      <c r="I8319">
        <v>512</v>
      </c>
      <c r="J8319" s="9" t="b">
        <f>AND(ISBLANK(K8319),ISBLANK(L8319))</f>
        <v>0</v>
      </c>
      <c r="K8319" s="9">
        <v>80</v>
      </c>
      <c r="M8319" s="15" t="b">
        <f>AND(ISBLANK(N8319),ISBLANK(O8319),ISBLANK(P8319))</f>
        <v>0</v>
      </c>
      <c r="N8319" s="15">
        <v>35</v>
      </c>
      <c r="P8319" s="15">
        <v>86</v>
      </c>
      <c r="Q8319">
        <v>32</v>
      </c>
      <c r="R8319" s="18" t="b">
        <f>AND(ISBLANK(S8319),ISBLANK(T8319))</f>
        <v>0</v>
      </c>
      <c r="S8319" s="19">
        <v>0.9143</v>
      </c>
      <c r="T8319" s="19">
        <v>0.9375</v>
      </c>
      <c r="U8319" s="15" t="b">
        <f>AND(ISBLANK(V8319),ISBLANK(W8319),ISBLANK(X8319))</f>
        <v>0</v>
      </c>
      <c r="X8319" s="21">
        <v>0.93020000000000003</v>
      </c>
      <c r="AA8319" t="s">
        <v>339</v>
      </c>
      <c r="AB8319" s="24" t="str">
        <f>IF(ISERR(MONTH(AA8319)),TRIM(SUBSTITUTE(AA8319,(RIGHT(TRIM(AA8319),4)),"")),TEXT(AA8319,"mmmm"))</f>
        <v>November</v>
      </c>
      <c r="AC8319" s="24">
        <f>IF(ISERR(YEAR(AA8319)),VALUE(RIGHT(TRIM(AA8319),4)),YEAR(AA8319))</f>
        <v>2013</v>
      </c>
      <c r="AD8319" t="s">
        <v>329</v>
      </c>
      <c r="AE8319" t="b">
        <f>VLOOKUP(AA8319,duplicates!A:C,3,FALSE)</f>
        <v>0</v>
      </c>
      <c r="AF8319" t="b">
        <f t="shared" si="125"/>
        <v>1</v>
      </c>
    </row>
    <row r="8320" spans="1:32" x14ac:dyDescent="0.2">
      <c r="A8320" t="s">
        <v>20</v>
      </c>
      <c r="B8320">
        <v>1236</v>
      </c>
      <c r="C8320" t="s">
        <v>221</v>
      </c>
      <c r="D8320" t="s">
        <v>222</v>
      </c>
      <c r="E8320" s="4">
        <f>IF(ISBLANK(G8320),H8320,G8320)</f>
        <v>561</v>
      </c>
      <c r="F8320" s="9" t="b">
        <f>AND(ISBLANK(G8320),ISBLANK(H8320))</f>
        <v>0</v>
      </c>
      <c r="G8320" s="9">
        <v>561</v>
      </c>
      <c r="I8320">
        <v>603</v>
      </c>
      <c r="J8320" s="9" t="b">
        <f>AND(ISBLANK(K8320),ISBLANK(L8320))</f>
        <v>0</v>
      </c>
      <c r="K8320" s="9">
        <v>24</v>
      </c>
      <c r="M8320" s="15" t="b">
        <f>AND(ISBLANK(N8320),ISBLANK(O8320),ISBLANK(P8320))</f>
        <v>0</v>
      </c>
      <c r="N8320" s="15">
        <v>5</v>
      </c>
      <c r="P8320" s="15">
        <v>26</v>
      </c>
      <c r="Q8320">
        <v>5</v>
      </c>
      <c r="R8320" s="18" t="b">
        <f>AND(ISBLANK(S8320),ISBLANK(T8320))</f>
        <v>0</v>
      </c>
      <c r="S8320" s="19">
        <v>1</v>
      </c>
      <c r="T8320" s="19">
        <v>0.93030000000000002</v>
      </c>
      <c r="U8320" s="15" t="b">
        <f>AND(ISBLANK(V8320),ISBLANK(W8320),ISBLANK(X8320))</f>
        <v>0</v>
      </c>
      <c r="X8320" s="21">
        <v>0.92310000000000003</v>
      </c>
      <c r="AA8320" t="s">
        <v>339</v>
      </c>
      <c r="AB8320" s="24" t="str">
        <f>IF(ISERR(MONTH(AA8320)),TRIM(SUBSTITUTE(AA8320,(RIGHT(TRIM(AA8320),4)),"")),TEXT(AA8320,"mmmm"))</f>
        <v>November</v>
      </c>
      <c r="AC8320" s="24">
        <f>IF(ISERR(YEAR(AA8320)),VALUE(RIGHT(TRIM(AA8320),4)),YEAR(AA8320))</f>
        <v>2013</v>
      </c>
      <c r="AD8320" t="s">
        <v>329</v>
      </c>
      <c r="AE8320" t="b">
        <f>VLOOKUP(AA8320,duplicates!A:C,3,FALSE)</f>
        <v>0</v>
      </c>
      <c r="AF8320" t="b">
        <f t="shared" si="125"/>
        <v>1</v>
      </c>
    </row>
    <row r="8321" spans="1:32" x14ac:dyDescent="0.2">
      <c r="A8321" t="s">
        <v>20</v>
      </c>
      <c r="B8321">
        <v>1220</v>
      </c>
      <c r="C8321" t="s">
        <v>261</v>
      </c>
      <c r="D8321" t="s">
        <v>262</v>
      </c>
      <c r="E8321" s="4">
        <f>IF(ISBLANK(G8321),H8321,G8321)</f>
        <v>754</v>
      </c>
      <c r="F8321" s="9" t="b">
        <f>AND(ISBLANK(G8321),ISBLANK(H8321))</f>
        <v>0</v>
      </c>
      <c r="G8321" s="9">
        <v>754</v>
      </c>
      <c r="I8321">
        <v>800</v>
      </c>
      <c r="J8321" s="9" t="b">
        <f>AND(ISBLANK(K8321),ISBLANK(L8321))</f>
        <v>0</v>
      </c>
      <c r="K8321" s="9">
        <v>69</v>
      </c>
      <c r="M8321" s="15" t="b">
        <f>AND(ISBLANK(N8321),ISBLANK(O8321),ISBLANK(P8321))</f>
        <v>0</v>
      </c>
      <c r="N8321" s="15">
        <v>51</v>
      </c>
      <c r="P8321" s="15">
        <v>75</v>
      </c>
      <c r="Q8321">
        <v>48</v>
      </c>
      <c r="R8321" s="18" t="b">
        <f>AND(ISBLANK(S8321),ISBLANK(T8321))</f>
        <v>0</v>
      </c>
      <c r="S8321" s="19">
        <v>0.94120000000000004</v>
      </c>
      <c r="T8321" s="19">
        <v>0.9425</v>
      </c>
      <c r="U8321" s="15" t="b">
        <f>AND(ISBLANK(V8321),ISBLANK(W8321),ISBLANK(X8321))</f>
        <v>0</v>
      </c>
      <c r="X8321" s="21">
        <v>0.92</v>
      </c>
      <c r="AA8321" t="s">
        <v>339</v>
      </c>
      <c r="AB8321" s="24" t="str">
        <f>IF(ISERR(MONTH(AA8321)),TRIM(SUBSTITUTE(AA8321,(RIGHT(TRIM(AA8321),4)),"")),TEXT(AA8321,"mmmm"))</f>
        <v>November</v>
      </c>
      <c r="AC8321" s="24">
        <f>IF(ISERR(YEAR(AA8321)),VALUE(RIGHT(TRIM(AA8321),4)),YEAR(AA8321))</f>
        <v>2013</v>
      </c>
      <c r="AD8321" t="s">
        <v>329</v>
      </c>
      <c r="AE8321" t="b">
        <f>VLOOKUP(AA8321,duplicates!A:C,3,FALSE)</f>
        <v>0</v>
      </c>
      <c r="AF8321" t="b">
        <f t="shared" si="125"/>
        <v>1</v>
      </c>
    </row>
    <row r="8322" spans="1:32" x14ac:dyDescent="0.2">
      <c r="A8322" t="s">
        <v>20</v>
      </c>
      <c r="B8322">
        <v>1232</v>
      </c>
      <c r="C8322" t="s">
        <v>275</v>
      </c>
      <c r="D8322" t="s">
        <v>276</v>
      </c>
      <c r="E8322" s="4">
        <f>IF(ISBLANK(G8322),H8322,G8322)</f>
        <v>417</v>
      </c>
      <c r="F8322" s="9" t="b">
        <f>AND(ISBLANK(G8322),ISBLANK(H8322))</f>
        <v>0</v>
      </c>
      <c r="G8322" s="9">
        <v>417</v>
      </c>
      <c r="I8322">
        <v>631</v>
      </c>
      <c r="J8322" s="9" t="b">
        <f>AND(ISBLANK(K8322),ISBLANK(L8322))</f>
        <v>0</v>
      </c>
      <c r="K8322" s="9">
        <v>46</v>
      </c>
      <c r="M8322" s="15" t="b">
        <f>AND(ISBLANK(N8322),ISBLANK(O8322),ISBLANK(P8322))</f>
        <v>0</v>
      </c>
      <c r="N8322" s="15">
        <v>8</v>
      </c>
      <c r="P8322" s="15">
        <v>50</v>
      </c>
      <c r="Q8322">
        <v>6</v>
      </c>
      <c r="R8322" s="18" t="b">
        <f>AND(ISBLANK(S8322),ISBLANK(T8322))</f>
        <v>0</v>
      </c>
      <c r="S8322" s="19">
        <v>0.75</v>
      </c>
      <c r="T8322" s="19">
        <v>0.66090000000000004</v>
      </c>
      <c r="U8322" s="15" t="b">
        <f>AND(ISBLANK(V8322),ISBLANK(W8322),ISBLANK(X8322))</f>
        <v>0</v>
      </c>
      <c r="X8322" s="21">
        <v>0.92</v>
      </c>
      <c r="AA8322" t="s">
        <v>339</v>
      </c>
      <c r="AB8322" s="24" t="str">
        <f>IF(ISERR(MONTH(AA8322)),TRIM(SUBSTITUTE(AA8322,(RIGHT(TRIM(AA8322),4)),"")),TEXT(AA8322,"mmmm"))</f>
        <v>November</v>
      </c>
      <c r="AC8322" s="24">
        <f>IF(ISERR(YEAR(AA8322)),VALUE(RIGHT(TRIM(AA8322),4)),YEAR(AA8322))</f>
        <v>2013</v>
      </c>
      <c r="AD8322" t="s">
        <v>329</v>
      </c>
      <c r="AE8322" t="b">
        <f>VLOOKUP(AA8322,duplicates!A:C,3,FALSE)</f>
        <v>0</v>
      </c>
      <c r="AF8322" t="b">
        <f t="shared" si="125"/>
        <v>1</v>
      </c>
    </row>
    <row r="8323" spans="1:32" x14ac:dyDescent="0.2">
      <c r="A8323" t="s">
        <v>20</v>
      </c>
      <c r="B8323">
        <v>1233</v>
      </c>
      <c r="C8323" t="s">
        <v>231</v>
      </c>
      <c r="D8323" t="s">
        <v>232</v>
      </c>
      <c r="E8323" s="4">
        <f>IF(ISBLANK(G8323),H8323,G8323)</f>
        <v>624</v>
      </c>
      <c r="F8323" s="9" t="b">
        <f>AND(ISBLANK(G8323),ISBLANK(H8323))</f>
        <v>0</v>
      </c>
      <c r="G8323" s="9">
        <v>624</v>
      </c>
      <c r="I8323">
        <v>648</v>
      </c>
      <c r="J8323" s="9" t="b">
        <f>AND(ISBLANK(K8323),ISBLANK(L8323))</f>
        <v>0</v>
      </c>
      <c r="K8323" s="9">
        <v>91</v>
      </c>
      <c r="M8323" s="15" t="b">
        <f>AND(ISBLANK(N8323),ISBLANK(O8323),ISBLANK(P8323))</f>
        <v>0</v>
      </c>
      <c r="N8323" s="15">
        <v>94</v>
      </c>
      <c r="P8323" s="15">
        <v>99</v>
      </c>
      <c r="Q8323">
        <v>94</v>
      </c>
      <c r="R8323" s="18" t="b">
        <f>AND(ISBLANK(S8323),ISBLANK(T8323))</f>
        <v>0</v>
      </c>
      <c r="S8323" s="19">
        <v>1</v>
      </c>
      <c r="T8323" s="19">
        <v>0.96299999999999997</v>
      </c>
      <c r="U8323" s="15" t="b">
        <f>AND(ISBLANK(V8323),ISBLANK(W8323),ISBLANK(X8323))</f>
        <v>0</v>
      </c>
      <c r="X8323" s="21">
        <v>0.91920000000000002</v>
      </c>
      <c r="AA8323" t="s">
        <v>339</v>
      </c>
      <c r="AB8323" s="24" t="str">
        <f>IF(ISERR(MONTH(AA8323)),TRIM(SUBSTITUTE(AA8323,(RIGHT(TRIM(AA8323),4)),"")),TEXT(AA8323,"mmmm"))</f>
        <v>November</v>
      </c>
      <c r="AC8323" s="24">
        <f>IF(ISERR(YEAR(AA8323)),VALUE(RIGHT(TRIM(AA8323),4)),YEAR(AA8323))</f>
        <v>2013</v>
      </c>
      <c r="AD8323" t="s">
        <v>329</v>
      </c>
      <c r="AE8323" t="b">
        <f>VLOOKUP(AA8323,duplicates!A:C,3,FALSE)</f>
        <v>0</v>
      </c>
      <c r="AF8323" t="b">
        <f t="shared" ref="AF8323:AF8386" si="126">OR(AND(AE8323,AG8323),AE8323=FALSE)</f>
        <v>1</v>
      </c>
    </row>
    <row r="8324" spans="1:32" x14ac:dyDescent="0.2">
      <c r="A8324" t="s">
        <v>20</v>
      </c>
      <c r="B8324">
        <v>1129</v>
      </c>
      <c r="C8324" t="s">
        <v>63</v>
      </c>
      <c r="D8324" t="s">
        <v>64</v>
      </c>
      <c r="E8324" s="4">
        <f>IF(ISBLANK(G8324),H8324,G8324)</f>
        <v>395</v>
      </c>
      <c r="F8324" s="9" t="b">
        <f>AND(ISBLANK(G8324),ISBLANK(H8324))</f>
        <v>0</v>
      </c>
      <c r="G8324" s="9">
        <v>395</v>
      </c>
      <c r="I8324">
        <v>435</v>
      </c>
      <c r="J8324" s="9" t="b">
        <f>AND(ISBLANK(K8324),ISBLANK(L8324))</f>
        <v>0</v>
      </c>
      <c r="K8324" s="9">
        <v>45</v>
      </c>
      <c r="M8324" s="15" t="b">
        <f>AND(ISBLANK(N8324),ISBLANK(O8324),ISBLANK(P8324))</f>
        <v>0</v>
      </c>
      <c r="N8324" s="15">
        <v>21</v>
      </c>
      <c r="P8324" s="15">
        <v>49</v>
      </c>
      <c r="Q8324">
        <v>21</v>
      </c>
      <c r="R8324" s="18" t="b">
        <f>AND(ISBLANK(S8324),ISBLANK(T8324))</f>
        <v>0</v>
      </c>
      <c r="S8324" s="19">
        <v>1</v>
      </c>
      <c r="T8324" s="19">
        <v>0.90800000000000003</v>
      </c>
      <c r="U8324" s="15" t="b">
        <f>AND(ISBLANK(V8324),ISBLANK(W8324),ISBLANK(X8324))</f>
        <v>0</v>
      </c>
      <c r="X8324" s="21">
        <v>0.91839999999999999</v>
      </c>
      <c r="AA8324" t="s">
        <v>339</v>
      </c>
      <c r="AB8324" s="24" t="str">
        <f>IF(ISERR(MONTH(AA8324)),TRIM(SUBSTITUTE(AA8324,(RIGHT(TRIM(AA8324),4)),"")),TEXT(AA8324,"mmmm"))</f>
        <v>November</v>
      </c>
      <c r="AC8324" s="24">
        <f>IF(ISERR(YEAR(AA8324)),VALUE(RIGHT(TRIM(AA8324),4)),YEAR(AA8324))</f>
        <v>2013</v>
      </c>
      <c r="AD8324" t="s">
        <v>329</v>
      </c>
      <c r="AE8324" t="b">
        <f>VLOOKUP(AA8324,duplicates!A:C,3,FALSE)</f>
        <v>0</v>
      </c>
      <c r="AF8324" t="b">
        <f t="shared" si="126"/>
        <v>1</v>
      </c>
    </row>
    <row r="8325" spans="1:32" x14ac:dyDescent="0.2">
      <c r="A8325" t="s">
        <v>20</v>
      </c>
      <c r="B8325">
        <v>1117</v>
      </c>
      <c r="C8325" t="s">
        <v>171</v>
      </c>
      <c r="D8325" t="s">
        <v>172</v>
      </c>
      <c r="E8325" s="4">
        <f>IF(ISBLANK(G8325),H8325,G8325)</f>
        <v>609</v>
      </c>
      <c r="F8325" s="9" t="b">
        <f>AND(ISBLANK(G8325),ISBLANK(H8325))</f>
        <v>0</v>
      </c>
      <c r="G8325" s="9">
        <v>609</v>
      </c>
      <c r="I8325">
        <v>621</v>
      </c>
      <c r="J8325" s="9" t="b">
        <f>AND(ISBLANK(K8325),ISBLANK(L8325))</f>
        <v>0</v>
      </c>
      <c r="K8325" s="9">
        <v>56</v>
      </c>
      <c r="M8325" s="15" t="b">
        <f>AND(ISBLANK(N8325),ISBLANK(O8325),ISBLANK(P8325))</f>
        <v>0</v>
      </c>
      <c r="N8325" s="15">
        <v>16</v>
      </c>
      <c r="P8325" s="15">
        <v>61</v>
      </c>
      <c r="Q8325">
        <v>15</v>
      </c>
      <c r="R8325" s="18" t="b">
        <f>AND(ISBLANK(S8325),ISBLANK(T8325))</f>
        <v>0</v>
      </c>
      <c r="S8325" s="19">
        <v>0.9375</v>
      </c>
      <c r="T8325" s="19">
        <v>0.98070000000000002</v>
      </c>
      <c r="U8325" s="15" t="b">
        <f>AND(ISBLANK(V8325),ISBLANK(W8325),ISBLANK(X8325))</f>
        <v>0</v>
      </c>
      <c r="X8325" s="21">
        <v>0.91800000000000004</v>
      </c>
      <c r="AA8325" t="s">
        <v>339</v>
      </c>
      <c r="AB8325" s="24" t="str">
        <f>IF(ISERR(MONTH(AA8325)),TRIM(SUBSTITUTE(AA8325,(RIGHT(TRIM(AA8325),4)),"")),TEXT(AA8325,"mmmm"))</f>
        <v>November</v>
      </c>
      <c r="AC8325" s="24">
        <f>IF(ISERR(YEAR(AA8325)),VALUE(RIGHT(TRIM(AA8325),4)),YEAR(AA8325))</f>
        <v>2013</v>
      </c>
      <c r="AD8325" t="s">
        <v>329</v>
      </c>
      <c r="AE8325" t="b">
        <f>VLOOKUP(AA8325,duplicates!A:C,3,FALSE)</f>
        <v>0</v>
      </c>
      <c r="AF8325" t="b">
        <f t="shared" si="126"/>
        <v>1</v>
      </c>
    </row>
    <row r="8326" spans="1:32" x14ac:dyDescent="0.2">
      <c r="A8326" t="s">
        <v>20</v>
      </c>
      <c r="B8326">
        <v>1210</v>
      </c>
      <c r="C8326" t="s">
        <v>237</v>
      </c>
      <c r="D8326" t="s">
        <v>238</v>
      </c>
      <c r="E8326" s="4">
        <f>IF(ISBLANK(G8326),H8326,G8326)</f>
        <v>276</v>
      </c>
      <c r="F8326" s="9" t="b">
        <f>AND(ISBLANK(G8326),ISBLANK(H8326))</f>
        <v>0</v>
      </c>
      <c r="G8326" s="9">
        <v>276</v>
      </c>
      <c r="I8326">
        <v>289</v>
      </c>
      <c r="J8326" s="9" t="b">
        <f>AND(ISBLANK(K8326),ISBLANK(L8326))</f>
        <v>0</v>
      </c>
      <c r="K8326" s="9">
        <v>33</v>
      </c>
      <c r="M8326" s="15" t="b">
        <f>AND(ISBLANK(N8326),ISBLANK(O8326),ISBLANK(P8326))</f>
        <v>0</v>
      </c>
      <c r="N8326" s="15">
        <v>16</v>
      </c>
      <c r="P8326" s="15">
        <v>36</v>
      </c>
      <c r="Q8326">
        <v>15</v>
      </c>
      <c r="R8326" s="18" t="b">
        <f>AND(ISBLANK(S8326),ISBLANK(T8326))</f>
        <v>0</v>
      </c>
      <c r="S8326" s="19">
        <v>0.9375</v>
      </c>
      <c r="T8326" s="19">
        <v>0.95499999999999996</v>
      </c>
      <c r="U8326" s="15" t="b">
        <f>AND(ISBLANK(V8326),ISBLANK(W8326),ISBLANK(X8326))</f>
        <v>0</v>
      </c>
      <c r="X8326" s="21">
        <v>0.91669999999999996</v>
      </c>
      <c r="AA8326" t="s">
        <v>339</v>
      </c>
      <c r="AB8326" s="24" t="str">
        <f>IF(ISERR(MONTH(AA8326)),TRIM(SUBSTITUTE(AA8326,(RIGHT(TRIM(AA8326),4)),"")),TEXT(AA8326,"mmmm"))</f>
        <v>November</v>
      </c>
      <c r="AC8326" s="24">
        <f>IF(ISERR(YEAR(AA8326)),VALUE(RIGHT(TRIM(AA8326),4)),YEAR(AA8326))</f>
        <v>2013</v>
      </c>
      <c r="AD8326" t="s">
        <v>329</v>
      </c>
      <c r="AE8326" t="b">
        <f>VLOOKUP(AA8326,duplicates!A:C,3,FALSE)</f>
        <v>0</v>
      </c>
      <c r="AF8326" t="b">
        <f t="shared" si="126"/>
        <v>1</v>
      </c>
    </row>
    <row r="8327" spans="1:32" x14ac:dyDescent="0.2">
      <c r="A8327" t="s">
        <v>20</v>
      </c>
      <c r="B8327">
        <v>1128</v>
      </c>
      <c r="C8327" t="s">
        <v>153</v>
      </c>
      <c r="D8327" t="s">
        <v>154</v>
      </c>
      <c r="E8327" s="4">
        <f>IF(ISBLANK(G8327),H8327,G8327)</f>
        <v>953</v>
      </c>
      <c r="F8327" s="9" t="b">
        <f>AND(ISBLANK(G8327),ISBLANK(H8327))</f>
        <v>0</v>
      </c>
      <c r="G8327" s="9">
        <v>953</v>
      </c>
      <c r="I8327">
        <v>1281</v>
      </c>
      <c r="J8327" s="9" t="b">
        <f>AND(ISBLANK(K8327),ISBLANK(L8327))</f>
        <v>0</v>
      </c>
      <c r="K8327" s="9">
        <v>191</v>
      </c>
      <c r="M8327" s="15" t="b">
        <f>AND(ISBLANK(N8327),ISBLANK(O8327),ISBLANK(P8327))</f>
        <v>0</v>
      </c>
      <c r="N8327" s="15">
        <v>30</v>
      </c>
      <c r="P8327" s="15">
        <v>209</v>
      </c>
      <c r="Q8327">
        <v>20</v>
      </c>
      <c r="R8327" s="18" t="b">
        <f>AND(ISBLANK(S8327),ISBLANK(T8327))</f>
        <v>0</v>
      </c>
      <c r="S8327" s="19">
        <v>0.66669999999999996</v>
      </c>
      <c r="T8327" s="19">
        <v>0.74399999999999999</v>
      </c>
      <c r="U8327" s="15" t="b">
        <f>AND(ISBLANK(V8327),ISBLANK(W8327),ISBLANK(X8327))</f>
        <v>0</v>
      </c>
      <c r="X8327" s="21">
        <v>0.91390000000000005</v>
      </c>
      <c r="AA8327" t="s">
        <v>339</v>
      </c>
      <c r="AB8327" s="24" t="str">
        <f>IF(ISERR(MONTH(AA8327)),TRIM(SUBSTITUTE(AA8327,(RIGHT(TRIM(AA8327),4)),"")),TEXT(AA8327,"mmmm"))</f>
        <v>November</v>
      </c>
      <c r="AC8327" s="24">
        <f>IF(ISERR(YEAR(AA8327)),VALUE(RIGHT(TRIM(AA8327),4)),YEAR(AA8327))</f>
        <v>2013</v>
      </c>
      <c r="AD8327" t="s">
        <v>329</v>
      </c>
      <c r="AE8327" t="b">
        <f>VLOOKUP(AA8327,duplicates!A:C,3,FALSE)</f>
        <v>0</v>
      </c>
      <c r="AF8327" t="b">
        <f t="shared" si="126"/>
        <v>1</v>
      </c>
    </row>
    <row r="8328" spans="1:32" x14ac:dyDescent="0.2">
      <c r="A8328" t="s">
        <v>20</v>
      </c>
      <c r="B8328">
        <v>1173</v>
      </c>
      <c r="C8328" t="s">
        <v>85</v>
      </c>
      <c r="D8328" t="s">
        <v>86</v>
      </c>
      <c r="E8328" s="4">
        <f>IF(ISBLANK(G8328),H8328,G8328)</f>
        <v>137</v>
      </c>
      <c r="F8328" s="9" t="b">
        <f>AND(ISBLANK(G8328),ISBLANK(H8328))</f>
        <v>0</v>
      </c>
      <c r="G8328" s="9">
        <v>137</v>
      </c>
      <c r="I8328">
        <v>196</v>
      </c>
      <c r="J8328" s="9" t="b">
        <f>AND(ISBLANK(K8328),ISBLANK(L8328))</f>
        <v>0</v>
      </c>
      <c r="K8328" s="9">
        <v>42</v>
      </c>
      <c r="M8328" s="15" t="b">
        <f>AND(ISBLANK(N8328),ISBLANK(O8328),ISBLANK(P8328))</f>
        <v>0</v>
      </c>
      <c r="N8328" s="15">
        <v>1</v>
      </c>
      <c r="P8328" s="15">
        <v>46</v>
      </c>
      <c r="Q8328">
        <v>1</v>
      </c>
      <c r="R8328" s="18" t="b">
        <f>AND(ISBLANK(S8328),ISBLANK(T8328))</f>
        <v>0</v>
      </c>
      <c r="S8328" s="19">
        <v>1</v>
      </c>
      <c r="T8328" s="19">
        <v>0.69899999999999995</v>
      </c>
      <c r="U8328" s="15" t="b">
        <f>AND(ISBLANK(V8328),ISBLANK(W8328),ISBLANK(X8328))</f>
        <v>0</v>
      </c>
      <c r="X8328" s="21">
        <v>0.91300000000000003</v>
      </c>
      <c r="AA8328" t="s">
        <v>339</v>
      </c>
      <c r="AB8328" s="24" t="str">
        <f>IF(ISERR(MONTH(AA8328)),TRIM(SUBSTITUTE(AA8328,(RIGHT(TRIM(AA8328),4)),"")),TEXT(AA8328,"mmmm"))</f>
        <v>November</v>
      </c>
      <c r="AC8328" s="24">
        <f>IF(ISERR(YEAR(AA8328)),VALUE(RIGHT(TRIM(AA8328),4)),YEAR(AA8328))</f>
        <v>2013</v>
      </c>
      <c r="AD8328" t="s">
        <v>329</v>
      </c>
      <c r="AE8328" t="b">
        <f>VLOOKUP(AA8328,duplicates!A:C,3,FALSE)</f>
        <v>0</v>
      </c>
      <c r="AF8328" t="b">
        <f t="shared" si="126"/>
        <v>1</v>
      </c>
    </row>
    <row r="8329" spans="1:32" x14ac:dyDescent="0.2">
      <c r="A8329" t="s">
        <v>20</v>
      </c>
      <c r="B8329">
        <v>1131</v>
      </c>
      <c r="C8329" t="s">
        <v>93</v>
      </c>
      <c r="D8329" t="s">
        <v>94</v>
      </c>
      <c r="E8329" s="4">
        <f>IF(ISBLANK(G8329),H8329,G8329)</f>
        <v>261</v>
      </c>
      <c r="F8329" s="9" t="b">
        <f>AND(ISBLANK(G8329),ISBLANK(H8329))</f>
        <v>0</v>
      </c>
      <c r="G8329" s="9">
        <v>261</v>
      </c>
      <c r="I8329">
        <v>282</v>
      </c>
      <c r="J8329" s="9" t="b">
        <f>AND(ISBLANK(K8329),ISBLANK(L8329))</f>
        <v>0</v>
      </c>
      <c r="K8329" s="9">
        <v>41</v>
      </c>
      <c r="M8329" s="15" t="b">
        <f>AND(ISBLANK(N8329),ISBLANK(O8329),ISBLANK(P8329))</f>
        <v>0</v>
      </c>
      <c r="N8329" s="15">
        <v>20</v>
      </c>
      <c r="P8329" s="15">
        <v>45</v>
      </c>
      <c r="Q8329">
        <v>20</v>
      </c>
      <c r="R8329" s="18" t="b">
        <f>AND(ISBLANK(S8329),ISBLANK(T8329))</f>
        <v>0</v>
      </c>
      <c r="S8329" s="19">
        <v>1</v>
      </c>
      <c r="T8329" s="19">
        <v>0.92549999999999999</v>
      </c>
      <c r="U8329" s="15" t="b">
        <f>AND(ISBLANK(V8329),ISBLANK(W8329),ISBLANK(X8329))</f>
        <v>0</v>
      </c>
      <c r="X8329" s="21">
        <v>0.91110000000000002</v>
      </c>
      <c r="AA8329" t="s">
        <v>339</v>
      </c>
      <c r="AB8329" s="24" t="str">
        <f>IF(ISERR(MONTH(AA8329)),TRIM(SUBSTITUTE(AA8329,(RIGHT(TRIM(AA8329),4)),"")),TEXT(AA8329,"mmmm"))</f>
        <v>November</v>
      </c>
      <c r="AC8329" s="24">
        <f>IF(ISERR(YEAR(AA8329)),VALUE(RIGHT(TRIM(AA8329),4)),YEAR(AA8329))</f>
        <v>2013</v>
      </c>
      <c r="AD8329" t="s">
        <v>329</v>
      </c>
      <c r="AE8329" t="b">
        <f>VLOOKUP(AA8329,duplicates!A:C,3,FALSE)</f>
        <v>0</v>
      </c>
      <c r="AF8329" t="b">
        <f t="shared" si="126"/>
        <v>1</v>
      </c>
    </row>
    <row r="8330" spans="1:32" x14ac:dyDescent="0.2">
      <c r="A8330" t="s">
        <v>20</v>
      </c>
      <c r="B8330">
        <v>1223</v>
      </c>
      <c r="C8330" t="s">
        <v>255</v>
      </c>
      <c r="D8330" t="s">
        <v>256</v>
      </c>
      <c r="E8330" s="4">
        <f>IF(ISBLANK(G8330),H8330,G8330)</f>
        <v>289</v>
      </c>
      <c r="F8330" s="9" t="b">
        <f>AND(ISBLANK(G8330),ISBLANK(H8330))</f>
        <v>0</v>
      </c>
      <c r="G8330" s="9">
        <v>289</v>
      </c>
      <c r="I8330">
        <v>310</v>
      </c>
      <c r="J8330" s="9" t="b">
        <f>AND(ISBLANK(K8330),ISBLANK(L8330))</f>
        <v>0</v>
      </c>
      <c r="K8330" s="9">
        <v>30</v>
      </c>
      <c r="M8330" s="15" t="b">
        <f>AND(ISBLANK(N8330),ISBLANK(O8330),ISBLANK(P8330))</f>
        <v>0</v>
      </c>
      <c r="N8330" s="15">
        <v>14</v>
      </c>
      <c r="P8330" s="15">
        <v>33</v>
      </c>
      <c r="Q8330">
        <v>13</v>
      </c>
      <c r="R8330" s="18" t="b">
        <f>AND(ISBLANK(S8330),ISBLANK(T8330))</f>
        <v>0</v>
      </c>
      <c r="S8330" s="19">
        <v>0.92859999999999998</v>
      </c>
      <c r="T8330" s="19">
        <v>0.93230000000000002</v>
      </c>
      <c r="U8330" s="15" t="b">
        <f>AND(ISBLANK(V8330),ISBLANK(W8330),ISBLANK(X8330))</f>
        <v>0</v>
      </c>
      <c r="X8330" s="21">
        <v>0.90910000000000002</v>
      </c>
      <c r="AA8330" t="s">
        <v>339</v>
      </c>
      <c r="AB8330" s="24" t="str">
        <f>IF(ISERR(MONTH(AA8330)),TRIM(SUBSTITUTE(AA8330,(RIGHT(TRIM(AA8330),4)),"")),TEXT(AA8330,"mmmm"))</f>
        <v>November</v>
      </c>
      <c r="AC8330" s="24">
        <f>IF(ISERR(YEAR(AA8330)),VALUE(RIGHT(TRIM(AA8330),4)),YEAR(AA8330))</f>
        <v>2013</v>
      </c>
      <c r="AD8330" t="s">
        <v>329</v>
      </c>
      <c r="AE8330" t="b">
        <f>VLOOKUP(AA8330,duplicates!A:C,3,FALSE)</f>
        <v>0</v>
      </c>
      <c r="AF8330" t="b">
        <f t="shared" si="126"/>
        <v>1</v>
      </c>
    </row>
    <row r="8331" spans="1:32" x14ac:dyDescent="0.2">
      <c r="A8331" t="s">
        <v>20</v>
      </c>
      <c r="B8331">
        <v>1244</v>
      </c>
      <c r="C8331" t="s">
        <v>241</v>
      </c>
      <c r="D8331" t="s">
        <v>242</v>
      </c>
      <c r="E8331" s="4">
        <f>IF(ISBLANK(G8331),H8331,G8331)</f>
        <v>193</v>
      </c>
      <c r="F8331" s="9" t="b">
        <f>AND(ISBLANK(G8331),ISBLANK(H8331))</f>
        <v>0</v>
      </c>
      <c r="G8331" s="9">
        <v>193</v>
      </c>
      <c r="I8331">
        <v>213</v>
      </c>
      <c r="J8331" s="9" t="b">
        <f>AND(ISBLANK(K8331),ISBLANK(L8331))</f>
        <v>0</v>
      </c>
      <c r="K8331" s="9">
        <v>30</v>
      </c>
      <c r="M8331" s="15" t="b">
        <f>AND(ISBLANK(N8331),ISBLANK(O8331),ISBLANK(P8331))</f>
        <v>0</v>
      </c>
      <c r="N8331" s="15">
        <v>13</v>
      </c>
      <c r="P8331" s="15">
        <v>33</v>
      </c>
      <c r="Q8331">
        <v>13</v>
      </c>
      <c r="R8331" s="18" t="b">
        <f>AND(ISBLANK(S8331),ISBLANK(T8331))</f>
        <v>0</v>
      </c>
      <c r="S8331" s="19">
        <v>1</v>
      </c>
      <c r="T8331" s="19">
        <v>0.90610000000000002</v>
      </c>
      <c r="U8331" s="15" t="b">
        <f>AND(ISBLANK(V8331),ISBLANK(W8331),ISBLANK(X8331))</f>
        <v>0</v>
      </c>
      <c r="X8331" s="21">
        <v>0.90910000000000002</v>
      </c>
      <c r="AA8331" t="s">
        <v>339</v>
      </c>
      <c r="AB8331" s="24" t="str">
        <f>IF(ISERR(MONTH(AA8331)),TRIM(SUBSTITUTE(AA8331,(RIGHT(TRIM(AA8331),4)),"")),TEXT(AA8331,"mmmm"))</f>
        <v>November</v>
      </c>
      <c r="AC8331" s="24">
        <f>IF(ISERR(YEAR(AA8331)),VALUE(RIGHT(TRIM(AA8331),4)),YEAR(AA8331))</f>
        <v>2013</v>
      </c>
      <c r="AD8331" t="s">
        <v>329</v>
      </c>
      <c r="AE8331" t="b">
        <f>VLOOKUP(AA8331,duplicates!A:C,3,FALSE)</f>
        <v>0</v>
      </c>
      <c r="AF8331" t="b">
        <f t="shared" si="126"/>
        <v>1</v>
      </c>
    </row>
    <row r="8332" spans="1:32" x14ac:dyDescent="0.2">
      <c r="A8332" t="s">
        <v>20</v>
      </c>
      <c r="B8332">
        <v>1138</v>
      </c>
      <c r="C8332" t="s">
        <v>53</v>
      </c>
      <c r="D8332" t="s">
        <v>54</v>
      </c>
      <c r="E8332" s="4">
        <f>IF(ISBLANK(G8332),H8332,G8332)</f>
        <v>330</v>
      </c>
      <c r="F8332" s="9" t="b">
        <f>AND(ISBLANK(G8332),ISBLANK(H8332))</f>
        <v>0</v>
      </c>
      <c r="G8332" s="9">
        <v>330</v>
      </c>
      <c r="I8332">
        <v>339</v>
      </c>
      <c r="J8332" s="9" t="b">
        <f>AND(ISBLANK(K8332),ISBLANK(L8332))</f>
        <v>0</v>
      </c>
      <c r="K8332" s="9">
        <v>19</v>
      </c>
      <c r="M8332" s="15" t="b">
        <f>AND(ISBLANK(N8332),ISBLANK(O8332),ISBLANK(P8332))</f>
        <v>0</v>
      </c>
      <c r="N8332" s="15">
        <v>12</v>
      </c>
      <c r="P8332" s="15">
        <v>21</v>
      </c>
      <c r="Q8332">
        <v>12</v>
      </c>
      <c r="R8332" s="18" t="b">
        <f>AND(ISBLANK(S8332),ISBLANK(T8332))</f>
        <v>0</v>
      </c>
      <c r="S8332" s="19">
        <v>1</v>
      </c>
      <c r="T8332" s="19">
        <v>0.97350000000000003</v>
      </c>
      <c r="U8332" s="15" t="b">
        <f>AND(ISBLANK(V8332),ISBLANK(W8332),ISBLANK(X8332))</f>
        <v>0</v>
      </c>
      <c r="X8332" s="21">
        <v>0.90480000000000005</v>
      </c>
      <c r="AA8332" t="s">
        <v>339</v>
      </c>
      <c r="AB8332" s="24" t="str">
        <f>IF(ISERR(MONTH(AA8332)),TRIM(SUBSTITUTE(AA8332,(RIGHT(TRIM(AA8332),4)),"")),TEXT(AA8332,"mmmm"))</f>
        <v>November</v>
      </c>
      <c r="AC8332" s="24">
        <f>IF(ISERR(YEAR(AA8332)),VALUE(RIGHT(TRIM(AA8332),4)),YEAR(AA8332))</f>
        <v>2013</v>
      </c>
      <c r="AD8332" t="s">
        <v>329</v>
      </c>
      <c r="AE8332" t="b">
        <f>VLOOKUP(AA8332,duplicates!A:C,3,FALSE)</f>
        <v>0</v>
      </c>
      <c r="AF8332" t="b">
        <f t="shared" si="126"/>
        <v>1</v>
      </c>
    </row>
    <row r="8333" spans="1:32" x14ac:dyDescent="0.2">
      <c r="A8333" t="s">
        <v>20</v>
      </c>
      <c r="B8333">
        <v>1205</v>
      </c>
      <c r="C8333" t="s">
        <v>299</v>
      </c>
      <c r="D8333" t="s">
        <v>300</v>
      </c>
      <c r="E8333" s="4">
        <f>IF(ISBLANK(G8333),H8333,G8333)</f>
        <v>342</v>
      </c>
      <c r="F8333" s="9" t="b">
        <f>AND(ISBLANK(G8333),ISBLANK(H8333))</f>
        <v>0</v>
      </c>
      <c r="G8333" s="9">
        <v>342</v>
      </c>
      <c r="I8333">
        <v>374</v>
      </c>
      <c r="J8333" s="9" t="b">
        <f>AND(ISBLANK(K8333),ISBLANK(L8333))</f>
        <v>0</v>
      </c>
      <c r="K8333" s="9">
        <v>94</v>
      </c>
      <c r="M8333" s="15" t="b">
        <f>AND(ISBLANK(N8333),ISBLANK(O8333),ISBLANK(P8333))</f>
        <v>0</v>
      </c>
      <c r="N8333" s="15">
        <v>94</v>
      </c>
      <c r="P8333" s="15">
        <v>104</v>
      </c>
      <c r="Q8333">
        <v>86</v>
      </c>
      <c r="R8333" s="18" t="b">
        <f>AND(ISBLANK(S8333),ISBLANK(T8333))</f>
        <v>0</v>
      </c>
      <c r="S8333" s="19">
        <v>0.91490000000000005</v>
      </c>
      <c r="T8333" s="19">
        <v>0.91439999999999999</v>
      </c>
      <c r="U8333" s="15" t="b">
        <f>AND(ISBLANK(V8333),ISBLANK(W8333),ISBLANK(X8333))</f>
        <v>0</v>
      </c>
      <c r="X8333" s="21">
        <v>0.90380000000000005</v>
      </c>
      <c r="AA8333" t="s">
        <v>339</v>
      </c>
      <c r="AB8333" s="24" t="str">
        <f>IF(ISERR(MONTH(AA8333)),TRIM(SUBSTITUTE(AA8333,(RIGHT(TRIM(AA8333),4)),"")),TEXT(AA8333,"mmmm"))</f>
        <v>November</v>
      </c>
      <c r="AC8333" s="24">
        <f>IF(ISERR(YEAR(AA8333)),VALUE(RIGHT(TRIM(AA8333),4)),YEAR(AA8333))</f>
        <v>2013</v>
      </c>
      <c r="AD8333" t="s">
        <v>329</v>
      </c>
      <c r="AE8333" t="b">
        <f>VLOOKUP(AA8333,duplicates!A:C,3,FALSE)</f>
        <v>0</v>
      </c>
      <c r="AF8333" t="b">
        <f t="shared" si="126"/>
        <v>1</v>
      </c>
    </row>
    <row r="8334" spans="1:32" x14ac:dyDescent="0.2">
      <c r="A8334" t="s">
        <v>20</v>
      </c>
      <c r="B8334">
        <v>1099</v>
      </c>
      <c r="C8334" t="s">
        <v>59</v>
      </c>
      <c r="D8334" t="s">
        <v>60</v>
      </c>
      <c r="E8334" s="4">
        <f>IF(ISBLANK(G8334),H8334,G8334)</f>
        <v>222</v>
      </c>
      <c r="F8334" s="9" t="b">
        <f>AND(ISBLANK(G8334),ISBLANK(H8334))</f>
        <v>0</v>
      </c>
      <c r="G8334" s="9">
        <v>222</v>
      </c>
      <c r="I8334">
        <v>246</v>
      </c>
      <c r="J8334" s="9" t="b">
        <f>AND(ISBLANK(K8334),ISBLANK(L8334))</f>
        <v>0</v>
      </c>
      <c r="K8334" s="9">
        <v>37</v>
      </c>
      <c r="M8334" s="15" t="b">
        <f>AND(ISBLANK(N8334),ISBLANK(O8334),ISBLANK(P8334))</f>
        <v>0</v>
      </c>
      <c r="N8334" s="15">
        <v>4</v>
      </c>
      <c r="P8334" s="15">
        <v>41</v>
      </c>
      <c r="Q8334">
        <v>4</v>
      </c>
      <c r="R8334" s="18" t="b">
        <f>AND(ISBLANK(S8334),ISBLANK(T8334))</f>
        <v>0</v>
      </c>
      <c r="S8334" s="19">
        <v>1</v>
      </c>
      <c r="T8334" s="19">
        <v>0.90239999999999998</v>
      </c>
      <c r="U8334" s="15" t="b">
        <f>AND(ISBLANK(V8334),ISBLANK(W8334),ISBLANK(X8334))</f>
        <v>0</v>
      </c>
      <c r="X8334" s="21">
        <v>0.90239999999999998</v>
      </c>
      <c r="AA8334" t="s">
        <v>339</v>
      </c>
      <c r="AB8334" s="24" t="str">
        <f>IF(ISERR(MONTH(AA8334)),TRIM(SUBSTITUTE(AA8334,(RIGHT(TRIM(AA8334),4)),"")),TEXT(AA8334,"mmmm"))</f>
        <v>November</v>
      </c>
      <c r="AC8334" s="24">
        <f>IF(ISERR(YEAR(AA8334)),VALUE(RIGHT(TRIM(AA8334),4)),YEAR(AA8334))</f>
        <v>2013</v>
      </c>
      <c r="AD8334" t="s">
        <v>329</v>
      </c>
      <c r="AE8334" t="b">
        <f>VLOOKUP(AA8334,duplicates!A:C,3,FALSE)</f>
        <v>0</v>
      </c>
      <c r="AF8334" t="b">
        <f t="shared" si="126"/>
        <v>1</v>
      </c>
    </row>
    <row r="8335" spans="1:32" x14ac:dyDescent="0.2">
      <c r="A8335" t="s">
        <v>20</v>
      </c>
      <c r="B8335">
        <v>1119</v>
      </c>
      <c r="C8335" t="s">
        <v>45</v>
      </c>
      <c r="D8335" t="s">
        <v>46</v>
      </c>
      <c r="E8335" s="4">
        <f>IF(ISBLANK(G8335),H8335,G8335)</f>
        <v>99</v>
      </c>
      <c r="F8335" s="9" t="b">
        <f>AND(ISBLANK(G8335),ISBLANK(H8335))</f>
        <v>0</v>
      </c>
      <c r="G8335" s="9">
        <v>99</v>
      </c>
      <c r="I8335">
        <v>283</v>
      </c>
      <c r="J8335" s="9" t="b">
        <f>AND(ISBLANK(K8335),ISBLANK(L8335))</f>
        <v>0</v>
      </c>
      <c r="K8335" s="9">
        <v>18</v>
      </c>
      <c r="M8335" s="15" t="b">
        <f>AND(ISBLANK(N8335),ISBLANK(O8335),ISBLANK(P8335))</f>
        <v>0</v>
      </c>
      <c r="N8335" s="15">
        <v>13</v>
      </c>
      <c r="P8335" s="15">
        <v>20</v>
      </c>
      <c r="Q8335">
        <v>13</v>
      </c>
      <c r="R8335" s="18" t="b">
        <f>AND(ISBLANK(S8335),ISBLANK(T8335))</f>
        <v>0</v>
      </c>
      <c r="S8335" s="19">
        <v>1</v>
      </c>
      <c r="T8335" s="19">
        <v>0.3498</v>
      </c>
      <c r="U8335" s="15" t="b">
        <f>AND(ISBLANK(V8335),ISBLANK(W8335),ISBLANK(X8335))</f>
        <v>0</v>
      </c>
      <c r="X8335" s="21">
        <v>0.9</v>
      </c>
      <c r="AA8335" t="s">
        <v>339</v>
      </c>
      <c r="AB8335" s="24" t="str">
        <f>IF(ISERR(MONTH(AA8335)),TRIM(SUBSTITUTE(AA8335,(RIGHT(TRIM(AA8335),4)),"")),TEXT(AA8335,"mmmm"))</f>
        <v>November</v>
      </c>
      <c r="AC8335" s="24">
        <f>IF(ISERR(YEAR(AA8335)),VALUE(RIGHT(TRIM(AA8335),4)),YEAR(AA8335))</f>
        <v>2013</v>
      </c>
      <c r="AD8335" t="s">
        <v>329</v>
      </c>
      <c r="AE8335" t="b">
        <f>VLOOKUP(AA8335,duplicates!A:C,3,FALSE)</f>
        <v>0</v>
      </c>
      <c r="AF8335" t="b">
        <f t="shared" si="126"/>
        <v>1</v>
      </c>
    </row>
    <row r="8336" spans="1:32" x14ac:dyDescent="0.2">
      <c r="A8336" t="s">
        <v>20</v>
      </c>
      <c r="B8336">
        <v>1213</v>
      </c>
      <c r="C8336" t="s">
        <v>271</v>
      </c>
      <c r="D8336" t="s">
        <v>272</v>
      </c>
      <c r="E8336" s="4">
        <f>IF(ISBLANK(G8336),H8336,G8336)</f>
        <v>263</v>
      </c>
      <c r="F8336" s="9" t="b">
        <f>AND(ISBLANK(G8336),ISBLANK(H8336))</f>
        <v>0</v>
      </c>
      <c r="G8336" s="9">
        <v>263</v>
      </c>
      <c r="I8336">
        <v>428</v>
      </c>
      <c r="J8336" s="9" t="b">
        <f>AND(ISBLANK(K8336),ISBLANK(L8336))</f>
        <v>0</v>
      </c>
      <c r="K8336" s="9">
        <v>45</v>
      </c>
      <c r="M8336" s="15" t="b">
        <f>AND(ISBLANK(N8336),ISBLANK(O8336),ISBLANK(P8336))</f>
        <v>0</v>
      </c>
      <c r="N8336" s="15">
        <v>19</v>
      </c>
      <c r="P8336" s="15">
        <v>51</v>
      </c>
      <c r="Q8336">
        <v>10</v>
      </c>
      <c r="R8336" s="18" t="b">
        <f>AND(ISBLANK(S8336),ISBLANK(T8336))</f>
        <v>0</v>
      </c>
      <c r="S8336" s="19">
        <v>0.52629999999999999</v>
      </c>
      <c r="T8336" s="19">
        <v>0.61450000000000005</v>
      </c>
      <c r="U8336" s="15" t="b">
        <f>AND(ISBLANK(V8336),ISBLANK(W8336),ISBLANK(X8336))</f>
        <v>0</v>
      </c>
      <c r="X8336" s="21">
        <v>0.88239999999999996</v>
      </c>
      <c r="AA8336" t="s">
        <v>339</v>
      </c>
      <c r="AB8336" s="24" t="str">
        <f>IF(ISERR(MONTH(AA8336)),TRIM(SUBSTITUTE(AA8336,(RIGHT(TRIM(AA8336),4)),"")),TEXT(AA8336,"mmmm"))</f>
        <v>November</v>
      </c>
      <c r="AC8336" s="24">
        <f>IF(ISERR(YEAR(AA8336)),VALUE(RIGHT(TRIM(AA8336),4)),YEAR(AA8336))</f>
        <v>2013</v>
      </c>
      <c r="AD8336" t="s">
        <v>329</v>
      </c>
      <c r="AE8336" t="b">
        <f>VLOOKUP(AA8336,duplicates!A:C,3,FALSE)</f>
        <v>0</v>
      </c>
      <c r="AF8336" t="b">
        <f t="shared" si="126"/>
        <v>1</v>
      </c>
    </row>
    <row r="8337" spans="1:32" x14ac:dyDescent="0.2">
      <c r="A8337" t="s">
        <v>20</v>
      </c>
      <c r="B8337">
        <v>1125</v>
      </c>
      <c r="C8337" t="s">
        <v>107</v>
      </c>
      <c r="D8337" t="s">
        <v>108</v>
      </c>
      <c r="E8337" s="4">
        <f>IF(ISBLANK(G8337),H8337,G8337)</f>
        <v>193</v>
      </c>
      <c r="F8337" s="9" t="b">
        <f>AND(ISBLANK(G8337),ISBLANK(H8337))</f>
        <v>0</v>
      </c>
      <c r="G8337" s="9">
        <v>193</v>
      </c>
      <c r="I8337">
        <v>230</v>
      </c>
      <c r="J8337" s="9" t="b">
        <f>AND(ISBLANK(K8337),ISBLANK(L8337))</f>
        <v>0</v>
      </c>
      <c r="K8337" s="9">
        <v>56</v>
      </c>
      <c r="M8337" s="15" t="b">
        <f>AND(ISBLANK(N8337),ISBLANK(O8337),ISBLANK(P8337))</f>
        <v>0</v>
      </c>
      <c r="N8337" s="15">
        <v>32</v>
      </c>
      <c r="P8337" s="15">
        <v>64</v>
      </c>
      <c r="Q8337">
        <v>32</v>
      </c>
      <c r="R8337" s="18" t="b">
        <f>AND(ISBLANK(S8337),ISBLANK(T8337))</f>
        <v>0</v>
      </c>
      <c r="S8337" s="19">
        <v>1</v>
      </c>
      <c r="T8337" s="19">
        <v>0.83909999999999996</v>
      </c>
      <c r="U8337" s="15" t="b">
        <f>AND(ISBLANK(V8337),ISBLANK(W8337),ISBLANK(X8337))</f>
        <v>0</v>
      </c>
      <c r="X8337" s="21">
        <v>0.875</v>
      </c>
      <c r="AA8337" t="s">
        <v>339</v>
      </c>
      <c r="AB8337" s="24" t="str">
        <f>IF(ISERR(MONTH(AA8337)),TRIM(SUBSTITUTE(AA8337,(RIGHT(TRIM(AA8337),4)),"")),TEXT(AA8337,"mmmm"))</f>
        <v>November</v>
      </c>
      <c r="AC8337" s="24">
        <f>IF(ISERR(YEAR(AA8337)),VALUE(RIGHT(TRIM(AA8337),4)),YEAR(AA8337))</f>
        <v>2013</v>
      </c>
      <c r="AD8337" t="s">
        <v>329</v>
      </c>
      <c r="AE8337" t="b">
        <f>VLOOKUP(AA8337,duplicates!A:C,3,FALSE)</f>
        <v>0</v>
      </c>
      <c r="AF8337" t="b">
        <f t="shared" si="126"/>
        <v>1</v>
      </c>
    </row>
    <row r="8338" spans="1:32" x14ac:dyDescent="0.2">
      <c r="A8338" t="s">
        <v>20</v>
      </c>
      <c r="B8338">
        <v>1237</v>
      </c>
      <c r="C8338" t="s">
        <v>297</v>
      </c>
      <c r="D8338" t="s">
        <v>298</v>
      </c>
      <c r="E8338" s="4">
        <f>IF(ISBLANK(G8338),H8338,G8338)</f>
        <v>56</v>
      </c>
      <c r="F8338" s="9" t="b">
        <f>AND(ISBLANK(G8338),ISBLANK(H8338))</f>
        <v>0</v>
      </c>
      <c r="G8338" s="9">
        <v>56</v>
      </c>
      <c r="I8338">
        <v>75</v>
      </c>
      <c r="J8338" s="9" t="b">
        <f>AND(ISBLANK(K8338),ISBLANK(L8338))</f>
        <v>0</v>
      </c>
      <c r="K8338" s="9">
        <v>14</v>
      </c>
      <c r="M8338" s="15" t="b">
        <f>AND(ISBLANK(N8338),ISBLANK(O8338),ISBLANK(P8338))</f>
        <v>0</v>
      </c>
      <c r="N8338" s="15">
        <v>10</v>
      </c>
      <c r="P8338" s="15">
        <v>16</v>
      </c>
      <c r="Q8338">
        <v>10</v>
      </c>
      <c r="R8338" s="18" t="b">
        <f>AND(ISBLANK(S8338),ISBLANK(T8338))</f>
        <v>0</v>
      </c>
      <c r="S8338" s="19">
        <v>1</v>
      </c>
      <c r="T8338" s="19">
        <v>0.74670000000000003</v>
      </c>
      <c r="U8338" s="15" t="b">
        <f>AND(ISBLANK(V8338),ISBLANK(W8338),ISBLANK(X8338))</f>
        <v>0</v>
      </c>
      <c r="X8338" s="21">
        <v>0.875</v>
      </c>
      <c r="AA8338" t="s">
        <v>339</v>
      </c>
      <c r="AB8338" s="24" t="str">
        <f>IF(ISERR(MONTH(AA8338)),TRIM(SUBSTITUTE(AA8338,(RIGHT(TRIM(AA8338),4)),"")),TEXT(AA8338,"mmmm"))</f>
        <v>November</v>
      </c>
      <c r="AC8338" s="24">
        <f>IF(ISERR(YEAR(AA8338)),VALUE(RIGHT(TRIM(AA8338),4)),YEAR(AA8338))</f>
        <v>2013</v>
      </c>
      <c r="AD8338" t="s">
        <v>329</v>
      </c>
      <c r="AE8338" t="b">
        <f>VLOOKUP(AA8338,duplicates!A:C,3,FALSE)</f>
        <v>0</v>
      </c>
      <c r="AF8338" t="b">
        <f t="shared" si="126"/>
        <v>1</v>
      </c>
    </row>
    <row r="8339" spans="1:32" x14ac:dyDescent="0.2">
      <c r="A8339" t="s">
        <v>20</v>
      </c>
      <c r="B8339">
        <v>1208</v>
      </c>
      <c r="C8339" t="s">
        <v>219</v>
      </c>
      <c r="D8339" t="s">
        <v>220</v>
      </c>
      <c r="E8339" s="4">
        <f>IF(ISBLANK(G8339),H8339,G8339)</f>
        <v>141</v>
      </c>
      <c r="F8339" s="9" t="b">
        <f>AND(ISBLANK(G8339),ISBLANK(H8339))</f>
        <v>0</v>
      </c>
      <c r="G8339" s="9">
        <v>141</v>
      </c>
      <c r="I8339">
        <v>142</v>
      </c>
      <c r="J8339" s="9" t="b">
        <f>AND(ISBLANK(K8339),ISBLANK(L8339))</f>
        <v>0</v>
      </c>
      <c r="K8339" s="9">
        <v>10</v>
      </c>
      <c r="M8339" s="15" t="b">
        <f>AND(ISBLANK(N8339),ISBLANK(O8339),ISBLANK(P8339))</f>
        <v>0</v>
      </c>
      <c r="N8339" s="15">
        <v>2</v>
      </c>
      <c r="P8339" s="15">
        <v>12</v>
      </c>
      <c r="Q8339">
        <v>2</v>
      </c>
      <c r="R8339" s="18" t="b">
        <f>AND(ISBLANK(S8339),ISBLANK(T8339))</f>
        <v>0</v>
      </c>
      <c r="S8339" s="19">
        <v>1</v>
      </c>
      <c r="T8339" s="19">
        <v>0.99299999999999999</v>
      </c>
      <c r="U8339" s="15" t="b">
        <f>AND(ISBLANK(V8339),ISBLANK(W8339),ISBLANK(X8339))</f>
        <v>0</v>
      </c>
      <c r="X8339" s="21">
        <v>0.83330000000000004</v>
      </c>
      <c r="AA8339" t="s">
        <v>339</v>
      </c>
      <c r="AB8339" s="24" t="str">
        <f>IF(ISERR(MONTH(AA8339)),TRIM(SUBSTITUTE(AA8339,(RIGHT(TRIM(AA8339),4)),"")),TEXT(AA8339,"mmmm"))</f>
        <v>November</v>
      </c>
      <c r="AC8339" s="24">
        <f>IF(ISERR(YEAR(AA8339)),VALUE(RIGHT(TRIM(AA8339),4)),YEAR(AA8339))</f>
        <v>2013</v>
      </c>
      <c r="AD8339" t="s">
        <v>329</v>
      </c>
      <c r="AE8339" t="b">
        <f>VLOOKUP(AA8339,duplicates!A:C,3,FALSE)</f>
        <v>0</v>
      </c>
      <c r="AF8339" t="b">
        <f t="shared" si="126"/>
        <v>1</v>
      </c>
    </row>
    <row r="8340" spans="1:32" x14ac:dyDescent="0.2">
      <c r="A8340" t="s">
        <v>20</v>
      </c>
      <c r="B8340">
        <v>1186</v>
      </c>
      <c r="C8340" t="s">
        <v>203</v>
      </c>
      <c r="D8340" t="s">
        <v>204</v>
      </c>
      <c r="E8340" s="4">
        <f>IF(ISBLANK(G8340),H8340,G8340)</f>
        <v>638</v>
      </c>
      <c r="F8340" s="9" t="b">
        <f>AND(ISBLANK(G8340),ISBLANK(H8340))</f>
        <v>0</v>
      </c>
      <c r="G8340" s="9">
        <v>638</v>
      </c>
      <c r="I8340">
        <v>731</v>
      </c>
      <c r="J8340" s="9" t="b">
        <f>AND(ISBLANK(K8340),ISBLANK(L8340))</f>
        <v>0</v>
      </c>
      <c r="K8340" s="9">
        <v>74</v>
      </c>
      <c r="M8340" s="15" t="b">
        <f>AND(ISBLANK(N8340),ISBLANK(O8340),ISBLANK(P8340))</f>
        <v>0</v>
      </c>
      <c r="N8340" s="15">
        <v>38</v>
      </c>
      <c r="P8340" s="15">
        <v>89</v>
      </c>
      <c r="Q8340">
        <v>38</v>
      </c>
      <c r="R8340" s="18" t="b">
        <f>AND(ISBLANK(S8340),ISBLANK(T8340))</f>
        <v>0</v>
      </c>
      <c r="S8340" s="19">
        <v>1</v>
      </c>
      <c r="T8340" s="19">
        <v>0.87280000000000002</v>
      </c>
      <c r="U8340" s="15" t="b">
        <f>AND(ISBLANK(V8340),ISBLANK(W8340),ISBLANK(X8340))</f>
        <v>0</v>
      </c>
      <c r="X8340" s="21">
        <v>0.83150000000000002</v>
      </c>
      <c r="AA8340" t="s">
        <v>339</v>
      </c>
      <c r="AB8340" s="24" t="str">
        <f>IF(ISERR(MONTH(AA8340)),TRIM(SUBSTITUTE(AA8340,(RIGHT(TRIM(AA8340),4)),"")),TEXT(AA8340,"mmmm"))</f>
        <v>November</v>
      </c>
      <c r="AC8340" s="24">
        <f>IF(ISERR(YEAR(AA8340)),VALUE(RIGHT(TRIM(AA8340),4)),YEAR(AA8340))</f>
        <v>2013</v>
      </c>
      <c r="AD8340" t="s">
        <v>329</v>
      </c>
      <c r="AE8340" t="b">
        <f>VLOOKUP(AA8340,duplicates!A:C,3,FALSE)</f>
        <v>0</v>
      </c>
      <c r="AF8340" t="b">
        <f t="shared" si="126"/>
        <v>1</v>
      </c>
    </row>
    <row r="8341" spans="1:32" x14ac:dyDescent="0.2">
      <c r="A8341" t="s">
        <v>20</v>
      </c>
      <c r="B8341">
        <v>1146</v>
      </c>
      <c r="C8341" t="s">
        <v>169</v>
      </c>
      <c r="D8341" t="s">
        <v>170</v>
      </c>
      <c r="E8341" s="4">
        <f>IF(ISBLANK(G8341),H8341,G8341)</f>
        <v>397</v>
      </c>
      <c r="F8341" s="9" t="b">
        <f>AND(ISBLANK(G8341),ISBLANK(H8341))</f>
        <v>0</v>
      </c>
      <c r="G8341" s="9">
        <v>397</v>
      </c>
      <c r="I8341">
        <v>408</v>
      </c>
      <c r="J8341" s="9" t="b">
        <f>AND(ISBLANK(K8341),ISBLANK(L8341))</f>
        <v>0</v>
      </c>
      <c r="K8341" s="9">
        <v>37</v>
      </c>
      <c r="M8341" s="15" t="b">
        <f>AND(ISBLANK(N8341),ISBLANK(O8341),ISBLANK(P8341))</f>
        <v>0</v>
      </c>
      <c r="N8341" s="15">
        <v>7</v>
      </c>
      <c r="P8341" s="15">
        <v>45</v>
      </c>
      <c r="Q8341">
        <v>7</v>
      </c>
      <c r="R8341" s="18" t="b">
        <f>AND(ISBLANK(S8341),ISBLANK(T8341))</f>
        <v>0</v>
      </c>
      <c r="S8341" s="19">
        <v>1</v>
      </c>
      <c r="T8341" s="19">
        <v>0.97299999999999998</v>
      </c>
      <c r="U8341" s="15" t="b">
        <f>AND(ISBLANK(V8341),ISBLANK(W8341),ISBLANK(X8341))</f>
        <v>0</v>
      </c>
      <c r="X8341" s="21">
        <v>0.82220000000000004</v>
      </c>
      <c r="AA8341" t="s">
        <v>339</v>
      </c>
      <c r="AB8341" s="24" t="str">
        <f>IF(ISERR(MONTH(AA8341)),TRIM(SUBSTITUTE(AA8341,(RIGHT(TRIM(AA8341),4)),"")),TEXT(AA8341,"mmmm"))</f>
        <v>November</v>
      </c>
      <c r="AC8341" s="24">
        <f>IF(ISERR(YEAR(AA8341)),VALUE(RIGHT(TRIM(AA8341),4)),YEAR(AA8341))</f>
        <v>2013</v>
      </c>
      <c r="AD8341" t="s">
        <v>329</v>
      </c>
      <c r="AE8341" t="b">
        <f>VLOOKUP(AA8341,duplicates!A:C,3,FALSE)</f>
        <v>0</v>
      </c>
      <c r="AF8341" t="b">
        <f t="shared" si="126"/>
        <v>1</v>
      </c>
    </row>
    <row r="8342" spans="1:32" x14ac:dyDescent="0.2">
      <c r="A8342" t="s">
        <v>20</v>
      </c>
      <c r="B8342">
        <v>1225</v>
      </c>
      <c r="C8342" t="s">
        <v>337</v>
      </c>
      <c r="D8342" t="s">
        <v>338</v>
      </c>
      <c r="E8342" s="4">
        <f>IF(ISBLANK(G8342),H8342,G8342)</f>
        <v>307</v>
      </c>
      <c r="F8342" s="9" t="b">
        <f>AND(ISBLANK(G8342),ISBLANK(H8342))</f>
        <v>0</v>
      </c>
      <c r="G8342" s="9">
        <v>307</v>
      </c>
      <c r="I8342">
        <v>600</v>
      </c>
      <c r="J8342" s="9" t="b">
        <f>AND(ISBLANK(K8342),ISBLANK(L8342))</f>
        <v>0</v>
      </c>
      <c r="K8342" s="9">
        <v>246</v>
      </c>
      <c r="M8342" s="15" t="b">
        <f>AND(ISBLANK(N8342),ISBLANK(O8342),ISBLANK(P8342))</f>
        <v>0</v>
      </c>
      <c r="N8342" s="15">
        <v>246</v>
      </c>
      <c r="P8342" s="15">
        <v>307</v>
      </c>
      <c r="Q8342">
        <v>105</v>
      </c>
      <c r="R8342" s="18" t="b">
        <f>AND(ISBLANK(S8342),ISBLANK(T8342))</f>
        <v>0</v>
      </c>
      <c r="S8342" s="19">
        <v>0.42680000000000001</v>
      </c>
      <c r="T8342" s="19">
        <v>0.51170000000000004</v>
      </c>
      <c r="U8342" s="15" t="b">
        <f>AND(ISBLANK(V8342),ISBLANK(W8342),ISBLANK(X8342))</f>
        <v>0</v>
      </c>
      <c r="X8342" s="21">
        <v>0.80130000000000001</v>
      </c>
      <c r="AA8342" t="s">
        <v>339</v>
      </c>
      <c r="AB8342" s="24" t="str">
        <f>IF(ISERR(MONTH(AA8342)),TRIM(SUBSTITUTE(AA8342,(RIGHT(TRIM(AA8342),4)),"")),TEXT(AA8342,"mmmm"))</f>
        <v>November</v>
      </c>
      <c r="AC8342" s="24">
        <f>IF(ISERR(YEAR(AA8342)),VALUE(RIGHT(TRIM(AA8342),4)),YEAR(AA8342))</f>
        <v>2013</v>
      </c>
      <c r="AD8342" t="s">
        <v>329</v>
      </c>
      <c r="AE8342" t="b">
        <f>VLOOKUP(AA8342,duplicates!A:C,3,FALSE)</f>
        <v>0</v>
      </c>
      <c r="AF8342" t="b">
        <f t="shared" si="126"/>
        <v>1</v>
      </c>
    </row>
    <row r="8343" spans="1:32" x14ac:dyDescent="0.2">
      <c r="A8343" t="s">
        <v>20</v>
      </c>
      <c r="B8343">
        <v>1206</v>
      </c>
      <c r="C8343" t="s">
        <v>324</v>
      </c>
      <c r="D8343" t="s">
        <v>325</v>
      </c>
      <c r="E8343" s="4">
        <f>IF(ISBLANK(G8343),H8343,G8343)</f>
        <v>75</v>
      </c>
      <c r="F8343" s="9" t="b">
        <f>AND(ISBLANK(G8343),ISBLANK(H8343))</f>
        <v>0</v>
      </c>
      <c r="G8343" s="9">
        <v>75</v>
      </c>
      <c r="I8343">
        <v>354</v>
      </c>
      <c r="J8343" s="9" t="b">
        <f>AND(ISBLANK(K8343),ISBLANK(L8343))</f>
        <v>0</v>
      </c>
      <c r="K8343" s="9">
        <v>8</v>
      </c>
      <c r="M8343" s="15" t="b">
        <f>AND(ISBLANK(N8343),ISBLANK(O8343),ISBLANK(P8343))</f>
        <v>0</v>
      </c>
      <c r="N8343" s="15">
        <v>7</v>
      </c>
      <c r="P8343" s="15">
        <v>10</v>
      </c>
      <c r="Q8343">
        <v>7</v>
      </c>
      <c r="R8343" s="18" t="b">
        <f>AND(ISBLANK(S8343),ISBLANK(T8343))</f>
        <v>0</v>
      </c>
      <c r="S8343" s="19">
        <v>1</v>
      </c>
      <c r="T8343" s="19">
        <v>0.21190000000000001</v>
      </c>
      <c r="U8343" s="15" t="b">
        <f>AND(ISBLANK(V8343),ISBLANK(W8343),ISBLANK(X8343))</f>
        <v>0</v>
      </c>
      <c r="X8343" s="21">
        <v>0.8</v>
      </c>
      <c r="AA8343" t="s">
        <v>339</v>
      </c>
      <c r="AB8343" s="24" t="str">
        <f>IF(ISERR(MONTH(AA8343)),TRIM(SUBSTITUTE(AA8343,(RIGHT(TRIM(AA8343),4)),"")),TEXT(AA8343,"mmmm"))</f>
        <v>November</v>
      </c>
      <c r="AC8343" s="24">
        <f>IF(ISERR(YEAR(AA8343)),VALUE(RIGHT(TRIM(AA8343),4)),YEAR(AA8343))</f>
        <v>2013</v>
      </c>
      <c r="AD8343" t="s">
        <v>329</v>
      </c>
      <c r="AE8343" t="b">
        <f>VLOOKUP(AA8343,duplicates!A:C,3,FALSE)</f>
        <v>0</v>
      </c>
      <c r="AF8343" t="b">
        <f t="shared" si="126"/>
        <v>1</v>
      </c>
    </row>
    <row r="8344" spans="1:32" x14ac:dyDescent="0.2">
      <c r="A8344" t="s">
        <v>20</v>
      </c>
      <c r="B8344">
        <v>1142</v>
      </c>
      <c r="C8344" t="s">
        <v>65</v>
      </c>
      <c r="D8344" t="s">
        <v>66</v>
      </c>
      <c r="E8344" s="4">
        <f>IF(ISBLANK(G8344),H8344,G8344)</f>
        <v>41</v>
      </c>
      <c r="F8344" s="9" t="b">
        <f>AND(ISBLANK(G8344),ISBLANK(H8344))</f>
        <v>0</v>
      </c>
      <c r="G8344" s="9">
        <v>41</v>
      </c>
      <c r="I8344">
        <v>260</v>
      </c>
      <c r="J8344" s="9" t="b">
        <f>AND(ISBLANK(K8344),ISBLANK(L8344))</f>
        <v>0</v>
      </c>
      <c r="K8344" s="9">
        <v>4</v>
      </c>
      <c r="M8344" s="15" t="b">
        <f>AND(ISBLANK(N8344),ISBLANK(O8344),ISBLANK(P8344))</f>
        <v>0</v>
      </c>
      <c r="N8344" s="15">
        <v>2</v>
      </c>
      <c r="P8344" s="15">
        <v>5</v>
      </c>
      <c r="Q8344">
        <v>0</v>
      </c>
      <c r="R8344" s="18" t="b">
        <f>AND(ISBLANK(S8344),ISBLANK(T8344))</f>
        <v>0</v>
      </c>
      <c r="S8344" s="19">
        <v>0</v>
      </c>
      <c r="T8344" s="19">
        <v>0.15770000000000001</v>
      </c>
      <c r="U8344" s="15" t="b">
        <f>AND(ISBLANK(V8344),ISBLANK(W8344),ISBLANK(X8344))</f>
        <v>0</v>
      </c>
      <c r="X8344" s="21">
        <v>0.8</v>
      </c>
      <c r="AA8344" t="s">
        <v>339</v>
      </c>
      <c r="AB8344" s="24" t="str">
        <f>IF(ISERR(MONTH(AA8344)),TRIM(SUBSTITUTE(AA8344,(RIGHT(TRIM(AA8344),4)),"")),TEXT(AA8344,"mmmm"))</f>
        <v>November</v>
      </c>
      <c r="AC8344" s="24">
        <f>IF(ISERR(YEAR(AA8344)),VALUE(RIGHT(TRIM(AA8344),4)),YEAR(AA8344))</f>
        <v>2013</v>
      </c>
      <c r="AD8344" t="s">
        <v>329</v>
      </c>
      <c r="AE8344" t="b">
        <f>VLOOKUP(AA8344,duplicates!A:C,3,FALSE)</f>
        <v>0</v>
      </c>
      <c r="AF8344" t="b">
        <f t="shared" si="126"/>
        <v>1</v>
      </c>
    </row>
    <row r="8345" spans="1:32" x14ac:dyDescent="0.2">
      <c r="A8345" t="s">
        <v>20</v>
      </c>
      <c r="B8345">
        <v>1164</v>
      </c>
      <c r="C8345" t="s">
        <v>185</v>
      </c>
      <c r="D8345" t="s">
        <v>186</v>
      </c>
      <c r="E8345" s="4">
        <f>IF(ISBLANK(G8345),H8345,G8345)</f>
        <v>37</v>
      </c>
      <c r="F8345" s="9" t="b">
        <f>AND(ISBLANK(G8345),ISBLANK(H8345))</f>
        <v>0</v>
      </c>
      <c r="G8345" s="9">
        <v>37</v>
      </c>
      <c r="I8345">
        <v>477</v>
      </c>
      <c r="J8345" s="9" t="b">
        <f>AND(ISBLANK(K8345),ISBLANK(L8345))</f>
        <v>0</v>
      </c>
      <c r="K8345" s="9">
        <v>13</v>
      </c>
      <c r="M8345" s="15" t="b">
        <f>AND(ISBLANK(N8345),ISBLANK(O8345),ISBLANK(P8345))</f>
        <v>0</v>
      </c>
      <c r="N8345" s="15">
        <v>13</v>
      </c>
      <c r="P8345" s="15">
        <v>17</v>
      </c>
      <c r="Q8345">
        <v>7</v>
      </c>
      <c r="R8345" s="18" t="b">
        <f>AND(ISBLANK(S8345),ISBLANK(T8345))</f>
        <v>0</v>
      </c>
      <c r="S8345" s="19">
        <v>0.53849999999999998</v>
      </c>
      <c r="T8345" s="19">
        <v>7.7600000000000002E-2</v>
      </c>
      <c r="U8345" s="15" t="b">
        <f>AND(ISBLANK(V8345),ISBLANK(W8345),ISBLANK(X8345))</f>
        <v>0</v>
      </c>
      <c r="X8345" s="21">
        <v>0.76470000000000005</v>
      </c>
      <c r="AA8345" t="s">
        <v>339</v>
      </c>
      <c r="AB8345" s="24" t="str">
        <f>IF(ISERR(MONTH(AA8345)),TRIM(SUBSTITUTE(AA8345,(RIGHT(TRIM(AA8345),4)),"")),TEXT(AA8345,"mmmm"))</f>
        <v>November</v>
      </c>
      <c r="AC8345" s="24">
        <f>IF(ISERR(YEAR(AA8345)),VALUE(RIGHT(TRIM(AA8345),4)),YEAR(AA8345))</f>
        <v>2013</v>
      </c>
      <c r="AD8345" t="s">
        <v>329</v>
      </c>
      <c r="AE8345" t="b">
        <f>VLOOKUP(AA8345,duplicates!A:C,3,FALSE)</f>
        <v>0</v>
      </c>
      <c r="AF8345" t="b">
        <f t="shared" si="126"/>
        <v>1</v>
      </c>
    </row>
    <row r="8346" spans="1:32" x14ac:dyDescent="0.2">
      <c r="A8346" t="s">
        <v>20</v>
      </c>
      <c r="B8346">
        <v>1224</v>
      </c>
      <c r="C8346" t="s">
        <v>267</v>
      </c>
      <c r="D8346" t="s">
        <v>268</v>
      </c>
      <c r="E8346" s="4">
        <f>IF(ISBLANK(G8346),H8346,G8346)</f>
        <v>502</v>
      </c>
      <c r="F8346" s="9" t="b">
        <f>AND(ISBLANK(G8346),ISBLANK(H8346))</f>
        <v>0</v>
      </c>
      <c r="G8346" s="9">
        <v>502</v>
      </c>
      <c r="I8346">
        <v>539</v>
      </c>
      <c r="J8346" s="9" t="b">
        <f>AND(ISBLANK(K8346),ISBLANK(L8346))</f>
        <v>0</v>
      </c>
      <c r="K8346" s="9">
        <v>19</v>
      </c>
      <c r="M8346" s="15" t="b">
        <f>AND(ISBLANK(N8346),ISBLANK(O8346),ISBLANK(P8346))</f>
        <v>0</v>
      </c>
      <c r="N8346" s="15">
        <v>23</v>
      </c>
      <c r="P8346" s="15">
        <v>25</v>
      </c>
      <c r="Q8346">
        <v>15</v>
      </c>
      <c r="R8346" s="18" t="b">
        <f>AND(ISBLANK(S8346),ISBLANK(T8346))</f>
        <v>0</v>
      </c>
      <c r="S8346" s="19">
        <v>0.6522</v>
      </c>
      <c r="T8346" s="19">
        <v>0.93140000000000001</v>
      </c>
      <c r="U8346" s="15" t="b">
        <f>AND(ISBLANK(V8346),ISBLANK(W8346),ISBLANK(X8346))</f>
        <v>0</v>
      </c>
      <c r="X8346" s="21">
        <v>0.76</v>
      </c>
      <c r="AA8346" t="s">
        <v>339</v>
      </c>
      <c r="AB8346" s="24" t="str">
        <f>IF(ISERR(MONTH(AA8346)),TRIM(SUBSTITUTE(AA8346,(RIGHT(TRIM(AA8346),4)),"")),TEXT(AA8346,"mmmm"))</f>
        <v>November</v>
      </c>
      <c r="AC8346" s="24">
        <f>IF(ISERR(YEAR(AA8346)),VALUE(RIGHT(TRIM(AA8346),4)),YEAR(AA8346))</f>
        <v>2013</v>
      </c>
      <c r="AD8346" t="s">
        <v>329</v>
      </c>
      <c r="AE8346" t="b">
        <f>VLOOKUP(AA8346,duplicates!A:C,3,FALSE)</f>
        <v>0</v>
      </c>
      <c r="AF8346" t="b">
        <f t="shared" si="126"/>
        <v>1</v>
      </c>
    </row>
    <row r="8347" spans="1:32" x14ac:dyDescent="0.2">
      <c r="A8347" t="s">
        <v>20</v>
      </c>
      <c r="B8347">
        <v>1253</v>
      </c>
      <c r="C8347" t="s">
        <v>289</v>
      </c>
      <c r="D8347" t="s">
        <v>290</v>
      </c>
      <c r="E8347" s="4">
        <f>IF(ISBLANK(G8347),H8347,G8347)</f>
        <v>227</v>
      </c>
      <c r="F8347" s="9" t="b">
        <f>AND(ISBLANK(G8347),ISBLANK(H8347))</f>
        <v>0</v>
      </c>
      <c r="G8347" s="9">
        <v>227</v>
      </c>
      <c r="I8347">
        <v>708</v>
      </c>
      <c r="J8347" s="9" t="b">
        <f>AND(ISBLANK(K8347),ISBLANK(L8347))</f>
        <v>0</v>
      </c>
      <c r="K8347" s="9">
        <v>22</v>
      </c>
      <c r="M8347" s="15" t="b">
        <f>AND(ISBLANK(N8347),ISBLANK(O8347),ISBLANK(P8347))</f>
        <v>0</v>
      </c>
      <c r="N8347" s="15">
        <v>25</v>
      </c>
      <c r="P8347" s="15">
        <v>29</v>
      </c>
      <c r="Q8347">
        <v>25</v>
      </c>
      <c r="R8347" s="18" t="b">
        <f>AND(ISBLANK(S8347),ISBLANK(T8347))</f>
        <v>0</v>
      </c>
      <c r="S8347" s="19">
        <v>1</v>
      </c>
      <c r="T8347" s="19">
        <v>0.3206</v>
      </c>
      <c r="U8347" s="15" t="b">
        <f>AND(ISBLANK(V8347),ISBLANK(W8347),ISBLANK(X8347))</f>
        <v>0</v>
      </c>
      <c r="X8347" s="21">
        <v>0.75860000000000005</v>
      </c>
      <c r="AA8347" t="s">
        <v>339</v>
      </c>
      <c r="AB8347" s="24" t="str">
        <f>IF(ISERR(MONTH(AA8347)),TRIM(SUBSTITUTE(AA8347,(RIGHT(TRIM(AA8347),4)),"")),TEXT(AA8347,"mmmm"))</f>
        <v>November</v>
      </c>
      <c r="AC8347" s="24">
        <f>IF(ISERR(YEAR(AA8347)),VALUE(RIGHT(TRIM(AA8347),4)),YEAR(AA8347))</f>
        <v>2013</v>
      </c>
      <c r="AD8347" t="s">
        <v>329</v>
      </c>
      <c r="AE8347" t="b">
        <f>VLOOKUP(AA8347,duplicates!A:C,3,FALSE)</f>
        <v>0</v>
      </c>
      <c r="AF8347" t="b">
        <f t="shared" si="126"/>
        <v>1</v>
      </c>
    </row>
    <row r="8348" spans="1:32" x14ac:dyDescent="0.2">
      <c r="A8348" t="s">
        <v>20</v>
      </c>
      <c r="B8348">
        <v>1245</v>
      </c>
      <c r="C8348" t="s">
        <v>279</v>
      </c>
      <c r="D8348" t="s">
        <v>280</v>
      </c>
      <c r="E8348" s="4">
        <f>IF(ISBLANK(G8348),H8348,G8348)</f>
        <v>623</v>
      </c>
      <c r="F8348" s="9" t="b">
        <f>AND(ISBLANK(G8348),ISBLANK(H8348))</f>
        <v>0</v>
      </c>
      <c r="G8348" s="9">
        <v>623</v>
      </c>
      <c r="I8348">
        <v>738</v>
      </c>
      <c r="J8348" s="9" t="b">
        <f>AND(ISBLANK(K8348),ISBLANK(L8348))</f>
        <v>0</v>
      </c>
      <c r="K8348" s="9">
        <v>367</v>
      </c>
      <c r="M8348" s="15" t="b">
        <f>AND(ISBLANK(N8348),ISBLANK(O8348),ISBLANK(P8348))</f>
        <v>0</v>
      </c>
      <c r="N8348" s="15">
        <v>50</v>
      </c>
      <c r="P8348" s="15">
        <v>487</v>
      </c>
      <c r="Q8348">
        <v>50</v>
      </c>
      <c r="R8348" s="18" t="b">
        <f>AND(ISBLANK(S8348),ISBLANK(T8348))</f>
        <v>0</v>
      </c>
      <c r="S8348" s="19">
        <v>1</v>
      </c>
      <c r="T8348" s="19">
        <v>0.84419999999999995</v>
      </c>
      <c r="U8348" s="15" t="b">
        <f>AND(ISBLANK(V8348),ISBLANK(W8348),ISBLANK(X8348))</f>
        <v>0</v>
      </c>
      <c r="X8348" s="21">
        <v>0.75360000000000005</v>
      </c>
      <c r="AA8348" t="s">
        <v>339</v>
      </c>
      <c r="AB8348" s="24" t="str">
        <f>IF(ISERR(MONTH(AA8348)),TRIM(SUBSTITUTE(AA8348,(RIGHT(TRIM(AA8348),4)),"")),TEXT(AA8348,"mmmm"))</f>
        <v>November</v>
      </c>
      <c r="AC8348" s="24">
        <f>IF(ISERR(YEAR(AA8348)),VALUE(RIGHT(TRIM(AA8348),4)),YEAR(AA8348))</f>
        <v>2013</v>
      </c>
      <c r="AD8348" t="s">
        <v>329</v>
      </c>
      <c r="AE8348" t="b">
        <f>VLOOKUP(AA8348,duplicates!A:C,3,FALSE)</f>
        <v>0</v>
      </c>
      <c r="AF8348" t="b">
        <f t="shared" si="126"/>
        <v>1</v>
      </c>
    </row>
    <row r="8349" spans="1:32" x14ac:dyDescent="0.2">
      <c r="A8349" t="s">
        <v>20</v>
      </c>
      <c r="B8349">
        <v>1102</v>
      </c>
      <c r="C8349" t="s">
        <v>67</v>
      </c>
      <c r="D8349" t="s">
        <v>68</v>
      </c>
      <c r="E8349" s="4">
        <f>IF(ISBLANK(G8349),H8349,G8349)</f>
        <v>381</v>
      </c>
      <c r="F8349" s="9" t="b">
        <f>AND(ISBLANK(G8349),ISBLANK(H8349))</f>
        <v>0</v>
      </c>
      <c r="G8349" s="9">
        <v>381</v>
      </c>
      <c r="I8349">
        <v>522</v>
      </c>
      <c r="J8349" s="9" t="b">
        <f>AND(ISBLANK(K8349),ISBLANK(L8349))</f>
        <v>0</v>
      </c>
      <c r="K8349" s="9">
        <v>381</v>
      </c>
      <c r="M8349" s="15" t="b">
        <f>AND(ISBLANK(N8349),ISBLANK(O8349),ISBLANK(P8349))</f>
        <v>0</v>
      </c>
      <c r="N8349" s="15">
        <v>3</v>
      </c>
      <c r="P8349" s="15">
        <v>522</v>
      </c>
      <c r="Q8349">
        <v>2</v>
      </c>
      <c r="R8349" s="18" t="b">
        <f>AND(ISBLANK(S8349),ISBLANK(T8349))</f>
        <v>0</v>
      </c>
      <c r="S8349" s="19">
        <v>0.66669999999999996</v>
      </c>
      <c r="T8349" s="19">
        <v>0.72989999999999999</v>
      </c>
      <c r="U8349" s="15" t="b">
        <f>AND(ISBLANK(V8349),ISBLANK(W8349),ISBLANK(X8349))</f>
        <v>0</v>
      </c>
      <c r="X8349" s="21">
        <v>0.72989999999999999</v>
      </c>
      <c r="AA8349" t="s">
        <v>339</v>
      </c>
      <c r="AB8349" s="24" t="str">
        <f>IF(ISERR(MONTH(AA8349)),TRIM(SUBSTITUTE(AA8349,(RIGHT(TRIM(AA8349),4)),"")),TEXT(AA8349,"mmmm"))</f>
        <v>November</v>
      </c>
      <c r="AC8349" s="24">
        <f>IF(ISERR(YEAR(AA8349)),VALUE(RIGHT(TRIM(AA8349),4)),YEAR(AA8349))</f>
        <v>2013</v>
      </c>
      <c r="AD8349" t="s">
        <v>329</v>
      </c>
      <c r="AE8349" t="b">
        <f>VLOOKUP(AA8349,duplicates!A:C,3,FALSE)</f>
        <v>0</v>
      </c>
      <c r="AF8349" t="b">
        <f t="shared" si="126"/>
        <v>1</v>
      </c>
    </row>
    <row r="8350" spans="1:32" x14ac:dyDescent="0.2">
      <c r="A8350" t="s">
        <v>20</v>
      </c>
      <c r="B8350">
        <v>1251</v>
      </c>
      <c r="C8350" t="s">
        <v>227</v>
      </c>
      <c r="D8350" t="s">
        <v>228</v>
      </c>
      <c r="E8350" s="4">
        <f>IF(ISBLANK(G8350),H8350,G8350)</f>
        <v>185</v>
      </c>
      <c r="F8350" s="9" t="b">
        <f>AND(ISBLANK(G8350),ISBLANK(H8350))</f>
        <v>0</v>
      </c>
      <c r="G8350" s="9">
        <v>185</v>
      </c>
      <c r="I8350">
        <v>219</v>
      </c>
      <c r="J8350" s="9" t="b">
        <f>AND(ISBLANK(K8350),ISBLANK(L8350))</f>
        <v>0</v>
      </c>
      <c r="K8350" s="9">
        <v>16</v>
      </c>
      <c r="M8350" s="15" t="b">
        <f>AND(ISBLANK(N8350),ISBLANK(O8350),ISBLANK(P8350))</f>
        <v>0</v>
      </c>
      <c r="N8350" s="15">
        <v>11</v>
      </c>
      <c r="P8350" s="15">
        <v>23</v>
      </c>
      <c r="Q8350">
        <v>11</v>
      </c>
      <c r="R8350" s="18" t="b">
        <f>AND(ISBLANK(S8350),ISBLANK(T8350))</f>
        <v>0</v>
      </c>
      <c r="S8350" s="19">
        <v>1</v>
      </c>
      <c r="T8350" s="19">
        <v>0.84470000000000001</v>
      </c>
      <c r="U8350" s="15" t="b">
        <f>AND(ISBLANK(V8350),ISBLANK(W8350),ISBLANK(X8350))</f>
        <v>0</v>
      </c>
      <c r="X8350" s="21">
        <v>0.69569999999999999</v>
      </c>
      <c r="AA8350" t="s">
        <v>339</v>
      </c>
      <c r="AB8350" s="24" t="str">
        <f>IF(ISERR(MONTH(AA8350)),TRIM(SUBSTITUTE(AA8350,(RIGHT(TRIM(AA8350),4)),"")),TEXT(AA8350,"mmmm"))</f>
        <v>November</v>
      </c>
      <c r="AC8350" s="24">
        <f>IF(ISERR(YEAR(AA8350)),VALUE(RIGHT(TRIM(AA8350),4)),YEAR(AA8350))</f>
        <v>2013</v>
      </c>
      <c r="AD8350" t="s">
        <v>329</v>
      </c>
      <c r="AE8350" t="b">
        <f>VLOOKUP(AA8350,duplicates!A:C,3,FALSE)</f>
        <v>0</v>
      </c>
      <c r="AF8350" t="b">
        <f t="shared" si="126"/>
        <v>1</v>
      </c>
    </row>
    <row r="8351" spans="1:32" x14ac:dyDescent="0.2">
      <c r="A8351" t="s">
        <v>20</v>
      </c>
      <c r="B8351">
        <v>1174</v>
      </c>
      <c r="C8351" t="s">
        <v>73</v>
      </c>
      <c r="D8351" t="s">
        <v>74</v>
      </c>
      <c r="E8351" s="4">
        <f>IF(ISBLANK(G8351),H8351,G8351)</f>
        <v>380</v>
      </c>
      <c r="F8351" s="9" t="b">
        <f>AND(ISBLANK(G8351),ISBLANK(H8351))</f>
        <v>0</v>
      </c>
      <c r="G8351" s="9">
        <v>380</v>
      </c>
      <c r="I8351">
        <v>522</v>
      </c>
      <c r="J8351" s="9" t="b">
        <f>AND(ISBLANK(K8351),ISBLANK(L8351))</f>
        <v>0</v>
      </c>
      <c r="K8351" s="9">
        <v>47</v>
      </c>
      <c r="M8351" s="15" t="b">
        <f>AND(ISBLANK(N8351),ISBLANK(O8351),ISBLANK(P8351))</f>
        <v>0</v>
      </c>
      <c r="N8351" s="15">
        <v>31</v>
      </c>
      <c r="P8351" s="15">
        <v>73</v>
      </c>
      <c r="Q8351">
        <v>29</v>
      </c>
      <c r="R8351" s="18" t="b">
        <f>AND(ISBLANK(S8351),ISBLANK(T8351))</f>
        <v>0</v>
      </c>
      <c r="S8351" s="19">
        <v>0.9355</v>
      </c>
      <c r="T8351" s="19">
        <v>0.72799999999999998</v>
      </c>
      <c r="U8351" s="15" t="b">
        <f>AND(ISBLANK(V8351),ISBLANK(W8351),ISBLANK(X8351))</f>
        <v>0</v>
      </c>
      <c r="X8351" s="21">
        <v>0.64380000000000004</v>
      </c>
      <c r="AA8351" t="s">
        <v>339</v>
      </c>
      <c r="AB8351" s="24" t="str">
        <f>IF(ISERR(MONTH(AA8351)),TRIM(SUBSTITUTE(AA8351,(RIGHT(TRIM(AA8351),4)),"")),TEXT(AA8351,"mmmm"))</f>
        <v>November</v>
      </c>
      <c r="AC8351" s="24">
        <f>IF(ISERR(YEAR(AA8351)),VALUE(RIGHT(TRIM(AA8351),4)),YEAR(AA8351))</f>
        <v>2013</v>
      </c>
      <c r="AD8351" t="s">
        <v>329</v>
      </c>
      <c r="AE8351" t="b">
        <f>VLOOKUP(AA8351,duplicates!A:C,3,FALSE)</f>
        <v>0</v>
      </c>
      <c r="AF8351" t="b">
        <f t="shared" si="126"/>
        <v>1</v>
      </c>
    </row>
    <row r="8352" spans="1:32" x14ac:dyDescent="0.2">
      <c r="A8352" t="s">
        <v>20</v>
      </c>
      <c r="B8352">
        <v>1170</v>
      </c>
      <c r="C8352" t="s">
        <v>36</v>
      </c>
      <c r="D8352" t="s">
        <v>37</v>
      </c>
      <c r="E8352" s="4">
        <f>IF(ISBLANK(G8352),H8352,G8352)</f>
        <v>174</v>
      </c>
      <c r="F8352" s="9" t="b">
        <f>AND(ISBLANK(G8352),ISBLANK(H8352))</f>
        <v>0</v>
      </c>
      <c r="G8352" s="9">
        <v>174</v>
      </c>
      <c r="I8352">
        <v>270</v>
      </c>
      <c r="J8352" s="9" t="b">
        <f>AND(ISBLANK(K8352),ISBLANK(L8352))</f>
        <v>0</v>
      </c>
      <c r="K8352" s="9">
        <v>21</v>
      </c>
      <c r="M8352" s="15" t="b">
        <f>AND(ISBLANK(N8352),ISBLANK(O8352),ISBLANK(P8352))</f>
        <v>0</v>
      </c>
      <c r="N8352" s="15">
        <v>3</v>
      </c>
      <c r="P8352" s="15">
        <v>35</v>
      </c>
      <c r="Q8352">
        <v>1</v>
      </c>
      <c r="R8352" s="18" t="b">
        <f>AND(ISBLANK(S8352),ISBLANK(T8352))</f>
        <v>0</v>
      </c>
      <c r="S8352" s="19">
        <v>0.33329999999999999</v>
      </c>
      <c r="T8352" s="19">
        <v>0.64439999999999997</v>
      </c>
      <c r="U8352" s="15" t="b">
        <f>AND(ISBLANK(V8352),ISBLANK(W8352),ISBLANK(X8352))</f>
        <v>0</v>
      </c>
      <c r="X8352" s="21">
        <v>0.6</v>
      </c>
      <c r="AA8352" t="s">
        <v>339</v>
      </c>
      <c r="AB8352" s="24" t="str">
        <f>IF(ISERR(MONTH(AA8352)),TRIM(SUBSTITUTE(AA8352,(RIGHT(TRIM(AA8352),4)),"")),TEXT(AA8352,"mmmm"))</f>
        <v>November</v>
      </c>
      <c r="AC8352" s="24">
        <f>IF(ISERR(YEAR(AA8352)),VALUE(RIGHT(TRIM(AA8352),4)),YEAR(AA8352))</f>
        <v>2013</v>
      </c>
      <c r="AD8352" t="s">
        <v>329</v>
      </c>
      <c r="AE8352" t="b">
        <f>VLOOKUP(AA8352,duplicates!A:C,3,FALSE)</f>
        <v>0</v>
      </c>
      <c r="AF8352" t="b">
        <f t="shared" si="126"/>
        <v>1</v>
      </c>
    </row>
    <row r="8353" spans="1:32" x14ac:dyDescent="0.2">
      <c r="A8353" t="s">
        <v>20</v>
      </c>
      <c r="B8353">
        <v>1182</v>
      </c>
      <c r="C8353" t="s">
        <v>199</v>
      </c>
      <c r="D8353" t="s">
        <v>200</v>
      </c>
      <c r="E8353" s="4">
        <f>IF(ISBLANK(G8353),H8353,G8353)</f>
        <v>221</v>
      </c>
      <c r="F8353" s="9" t="b">
        <f>AND(ISBLANK(G8353),ISBLANK(H8353))</f>
        <v>0</v>
      </c>
      <c r="G8353" s="9">
        <v>221</v>
      </c>
      <c r="I8353">
        <v>295</v>
      </c>
      <c r="J8353" s="9" t="b">
        <f>AND(ISBLANK(K8353),ISBLANK(L8353))</f>
        <v>0</v>
      </c>
      <c r="K8353" s="9">
        <v>41</v>
      </c>
      <c r="M8353" s="15" t="b">
        <f>AND(ISBLANK(N8353),ISBLANK(O8353),ISBLANK(P8353))</f>
        <v>0</v>
      </c>
      <c r="N8353" s="15">
        <v>29</v>
      </c>
      <c r="P8353" s="15">
        <v>71</v>
      </c>
      <c r="Q8353">
        <v>22</v>
      </c>
      <c r="R8353" s="18" t="b">
        <f>AND(ISBLANK(S8353),ISBLANK(T8353))</f>
        <v>0</v>
      </c>
      <c r="S8353" s="19">
        <v>0.75860000000000005</v>
      </c>
      <c r="T8353" s="19">
        <v>0.74919999999999998</v>
      </c>
      <c r="U8353" s="15" t="b">
        <f>AND(ISBLANK(V8353),ISBLANK(W8353),ISBLANK(X8353))</f>
        <v>0</v>
      </c>
      <c r="X8353" s="21">
        <v>0.57750000000000001</v>
      </c>
      <c r="AA8353" t="s">
        <v>339</v>
      </c>
      <c r="AB8353" s="24" t="str">
        <f>IF(ISERR(MONTH(AA8353)),TRIM(SUBSTITUTE(AA8353,(RIGHT(TRIM(AA8353),4)),"")),TEXT(AA8353,"mmmm"))</f>
        <v>November</v>
      </c>
      <c r="AC8353" s="24">
        <f>IF(ISERR(YEAR(AA8353)),VALUE(RIGHT(TRIM(AA8353),4)),YEAR(AA8353))</f>
        <v>2013</v>
      </c>
      <c r="AD8353" t="s">
        <v>329</v>
      </c>
      <c r="AE8353" t="b">
        <f>VLOOKUP(AA8353,duplicates!A:C,3,FALSE)</f>
        <v>0</v>
      </c>
      <c r="AF8353" t="b">
        <f t="shared" si="126"/>
        <v>1</v>
      </c>
    </row>
    <row r="8354" spans="1:32" x14ac:dyDescent="0.2">
      <c r="A8354" t="s">
        <v>20</v>
      </c>
      <c r="B8354">
        <v>1132</v>
      </c>
      <c r="C8354" t="s">
        <v>141</v>
      </c>
      <c r="D8354" t="s">
        <v>142</v>
      </c>
      <c r="E8354" s="4">
        <f>IF(ISBLANK(G8354),H8354,G8354)</f>
        <v>166</v>
      </c>
      <c r="F8354" s="9" t="b">
        <f>AND(ISBLANK(G8354),ISBLANK(H8354))</f>
        <v>0</v>
      </c>
      <c r="G8354" s="9">
        <v>166</v>
      </c>
      <c r="I8354">
        <v>220</v>
      </c>
      <c r="J8354" s="9" t="b">
        <f>AND(ISBLANK(K8354),ISBLANK(L8354))</f>
        <v>0</v>
      </c>
      <c r="K8354" s="9">
        <v>95</v>
      </c>
      <c r="M8354" s="15" t="b">
        <f>AND(ISBLANK(N8354),ISBLANK(O8354),ISBLANK(P8354))</f>
        <v>0</v>
      </c>
      <c r="N8354" s="15">
        <v>38</v>
      </c>
      <c r="P8354" s="15">
        <v>166</v>
      </c>
      <c r="Q8354">
        <v>24</v>
      </c>
      <c r="R8354" s="18" t="b">
        <f>AND(ISBLANK(S8354),ISBLANK(T8354))</f>
        <v>0</v>
      </c>
      <c r="S8354" s="19">
        <v>0.63160000000000005</v>
      </c>
      <c r="T8354" s="19">
        <v>0.75449999999999995</v>
      </c>
      <c r="U8354" s="15" t="b">
        <f>AND(ISBLANK(V8354),ISBLANK(W8354),ISBLANK(X8354))</f>
        <v>0</v>
      </c>
      <c r="X8354" s="21">
        <v>0.57230000000000003</v>
      </c>
      <c r="AA8354" t="s">
        <v>339</v>
      </c>
      <c r="AB8354" s="24" t="str">
        <f>IF(ISERR(MONTH(AA8354)),TRIM(SUBSTITUTE(AA8354,(RIGHT(TRIM(AA8354),4)),"")),TEXT(AA8354,"mmmm"))</f>
        <v>November</v>
      </c>
      <c r="AC8354" s="24">
        <f>IF(ISERR(YEAR(AA8354)),VALUE(RIGHT(TRIM(AA8354),4)),YEAR(AA8354))</f>
        <v>2013</v>
      </c>
      <c r="AD8354" t="s">
        <v>329</v>
      </c>
      <c r="AE8354" t="b">
        <f>VLOOKUP(AA8354,duplicates!A:C,3,FALSE)</f>
        <v>0</v>
      </c>
      <c r="AF8354" t="b">
        <f t="shared" si="126"/>
        <v>1</v>
      </c>
    </row>
    <row r="8355" spans="1:32" x14ac:dyDescent="0.2">
      <c r="A8355" t="s">
        <v>20</v>
      </c>
      <c r="B8355">
        <v>1124</v>
      </c>
      <c r="C8355" t="s">
        <v>135</v>
      </c>
      <c r="D8355" t="s">
        <v>136</v>
      </c>
      <c r="E8355" s="4">
        <f>IF(ISBLANK(G8355),H8355,G8355)</f>
        <v>361</v>
      </c>
      <c r="F8355" s="9" t="b">
        <f>AND(ISBLANK(G8355),ISBLANK(H8355))</f>
        <v>0</v>
      </c>
      <c r="G8355" s="9">
        <v>361</v>
      </c>
      <c r="I8355">
        <v>424</v>
      </c>
      <c r="J8355" s="9" t="b">
        <f>AND(ISBLANK(K8355),ISBLANK(L8355))</f>
        <v>0</v>
      </c>
      <c r="K8355" s="9">
        <v>78</v>
      </c>
      <c r="M8355" s="15" t="b">
        <f>AND(ISBLANK(N8355),ISBLANK(O8355),ISBLANK(P8355))</f>
        <v>0</v>
      </c>
      <c r="N8355" s="15">
        <v>30</v>
      </c>
      <c r="P8355" s="15">
        <v>141</v>
      </c>
      <c r="Q8355">
        <v>25</v>
      </c>
      <c r="R8355" s="18" t="b">
        <f>AND(ISBLANK(S8355),ISBLANK(T8355))</f>
        <v>0</v>
      </c>
      <c r="S8355" s="19">
        <v>0.83330000000000004</v>
      </c>
      <c r="T8355" s="19">
        <v>0.85140000000000005</v>
      </c>
      <c r="U8355" s="15" t="b">
        <f>AND(ISBLANK(V8355),ISBLANK(W8355),ISBLANK(X8355))</f>
        <v>0</v>
      </c>
      <c r="X8355" s="21">
        <v>0.55320000000000003</v>
      </c>
      <c r="AA8355" t="s">
        <v>339</v>
      </c>
      <c r="AB8355" s="24" t="str">
        <f>IF(ISERR(MONTH(AA8355)),TRIM(SUBSTITUTE(AA8355,(RIGHT(TRIM(AA8355),4)),"")),TEXT(AA8355,"mmmm"))</f>
        <v>November</v>
      </c>
      <c r="AC8355" s="24">
        <f>IF(ISERR(YEAR(AA8355)),VALUE(RIGHT(TRIM(AA8355),4)),YEAR(AA8355))</f>
        <v>2013</v>
      </c>
      <c r="AD8355" t="s">
        <v>329</v>
      </c>
      <c r="AE8355" t="b">
        <f>VLOOKUP(AA8355,duplicates!A:C,3,FALSE)</f>
        <v>0</v>
      </c>
      <c r="AF8355" t="b">
        <f t="shared" si="126"/>
        <v>1</v>
      </c>
    </row>
    <row r="8356" spans="1:32" x14ac:dyDescent="0.2">
      <c r="A8356" t="s">
        <v>20</v>
      </c>
      <c r="B8356">
        <v>1159</v>
      </c>
      <c r="C8356" t="s">
        <v>28</v>
      </c>
      <c r="D8356" t="s">
        <v>29</v>
      </c>
      <c r="E8356" s="4">
        <f>IF(ISBLANK(G8356),H8356,G8356)</f>
        <v>157</v>
      </c>
      <c r="F8356" s="9" t="b">
        <f>AND(ISBLANK(G8356),ISBLANK(H8356))</f>
        <v>0</v>
      </c>
      <c r="G8356" s="9">
        <v>157</v>
      </c>
      <c r="I8356">
        <v>368</v>
      </c>
      <c r="J8356" s="9" t="b">
        <f>AND(ISBLANK(K8356),ISBLANK(L8356))</f>
        <v>0</v>
      </c>
      <c r="K8356" s="9">
        <v>26</v>
      </c>
      <c r="M8356" s="15" t="b">
        <f>AND(ISBLANK(N8356),ISBLANK(O8356),ISBLANK(P8356))</f>
        <v>0</v>
      </c>
      <c r="N8356" s="15">
        <v>10</v>
      </c>
      <c r="P8356" s="15">
        <v>48</v>
      </c>
      <c r="Q8356">
        <v>10</v>
      </c>
      <c r="R8356" s="18" t="b">
        <f>AND(ISBLANK(S8356),ISBLANK(T8356))</f>
        <v>0</v>
      </c>
      <c r="S8356" s="19">
        <v>1</v>
      </c>
      <c r="T8356" s="19">
        <v>0.42659999999999998</v>
      </c>
      <c r="U8356" s="15" t="b">
        <f>AND(ISBLANK(V8356),ISBLANK(W8356),ISBLANK(X8356))</f>
        <v>0</v>
      </c>
      <c r="X8356" s="21">
        <v>0.54169999999999996</v>
      </c>
      <c r="AA8356" t="s">
        <v>339</v>
      </c>
      <c r="AB8356" s="24" t="str">
        <f>IF(ISERR(MONTH(AA8356)),TRIM(SUBSTITUTE(AA8356,(RIGHT(TRIM(AA8356),4)),"")),TEXT(AA8356,"mmmm"))</f>
        <v>November</v>
      </c>
      <c r="AC8356" s="24">
        <f>IF(ISERR(YEAR(AA8356)),VALUE(RIGHT(TRIM(AA8356),4)),YEAR(AA8356))</f>
        <v>2013</v>
      </c>
      <c r="AD8356" t="s">
        <v>329</v>
      </c>
      <c r="AE8356" t="b">
        <f>VLOOKUP(AA8356,duplicates!A:C,3,FALSE)</f>
        <v>0</v>
      </c>
      <c r="AF8356" t="b">
        <f t="shared" si="126"/>
        <v>1</v>
      </c>
    </row>
    <row r="8357" spans="1:32" x14ac:dyDescent="0.2">
      <c r="A8357" t="s">
        <v>20</v>
      </c>
      <c r="B8357">
        <v>1104</v>
      </c>
      <c r="C8357" t="s">
        <v>191</v>
      </c>
      <c r="D8357" t="s">
        <v>192</v>
      </c>
      <c r="E8357" s="4">
        <f>IF(ISBLANK(G8357),H8357,G8357)</f>
        <v>381</v>
      </c>
      <c r="F8357" s="9" t="b">
        <f>AND(ISBLANK(G8357),ISBLANK(H8357))</f>
        <v>0</v>
      </c>
      <c r="G8357" s="9">
        <v>381</v>
      </c>
      <c r="I8357">
        <v>553</v>
      </c>
      <c r="J8357" s="9" t="b">
        <f>AND(ISBLANK(K8357),ISBLANK(L8357))</f>
        <v>0</v>
      </c>
      <c r="K8357" s="9">
        <v>37</v>
      </c>
      <c r="M8357" s="15" t="b">
        <f>AND(ISBLANK(N8357),ISBLANK(O8357),ISBLANK(P8357))</f>
        <v>0</v>
      </c>
      <c r="N8357" s="15">
        <v>16</v>
      </c>
      <c r="P8357" s="15">
        <v>70</v>
      </c>
      <c r="Q8357">
        <v>0</v>
      </c>
      <c r="R8357" s="18" t="b">
        <f>AND(ISBLANK(S8357),ISBLANK(T8357))</f>
        <v>0</v>
      </c>
      <c r="S8357" s="19">
        <v>0</v>
      </c>
      <c r="T8357" s="19">
        <v>0.68899999999999995</v>
      </c>
      <c r="U8357" s="15" t="b">
        <f>AND(ISBLANK(V8357),ISBLANK(W8357),ISBLANK(X8357))</f>
        <v>0</v>
      </c>
      <c r="X8357" s="21">
        <v>0.52859999999999996</v>
      </c>
      <c r="AA8357" t="s">
        <v>339</v>
      </c>
      <c r="AB8357" s="24" t="str">
        <f>IF(ISERR(MONTH(AA8357)),TRIM(SUBSTITUTE(AA8357,(RIGHT(TRIM(AA8357),4)),"")),TEXT(AA8357,"mmmm"))</f>
        <v>November</v>
      </c>
      <c r="AC8357" s="24">
        <f>IF(ISERR(YEAR(AA8357)),VALUE(RIGHT(TRIM(AA8357),4)),YEAR(AA8357))</f>
        <v>2013</v>
      </c>
      <c r="AD8357" t="s">
        <v>329</v>
      </c>
      <c r="AE8357" t="b">
        <f>VLOOKUP(AA8357,duplicates!A:C,3,FALSE)</f>
        <v>0</v>
      </c>
      <c r="AF8357" t="b">
        <f t="shared" si="126"/>
        <v>1</v>
      </c>
    </row>
    <row r="8358" spans="1:32" x14ac:dyDescent="0.2">
      <c r="A8358" t="s">
        <v>20</v>
      </c>
      <c r="B8358">
        <v>1098</v>
      </c>
      <c r="C8358" t="s">
        <v>75</v>
      </c>
      <c r="D8358" t="s">
        <v>76</v>
      </c>
      <c r="E8358" s="4">
        <f>IF(ISBLANK(G8358),H8358,G8358)</f>
        <v>231</v>
      </c>
      <c r="F8358" s="9" t="b">
        <f>AND(ISBLANK(G8358),ISBLANK(H8358))</f>
        <v>0</v>
      </c>
      <c r="G8358" s="9">
        <v>231</v>
      </c>
      <c r="I8358">
        <v>397</v>
      </c>
      <c r="J8358" s="9" t="b">
        <f>AND(ISBLANK(K8358),ISBLANK(L8358))</f>
        <v>0</v>
      </c>
      <c r="K8358" s="9">
        <v>16</v>
      </c>
      <c r="M8358" s="15" t="b">
        <f>AND(ISBLANK(N8358),ISBLANK(O8358),ISBLANK(P8358))</f>
        <v>0</v>
      </c>
      <c r="N8358" s="15">
        <v>5</v>
      </c>
      <c r="P8358" s="15">
        <v>31</v>
      </c>
      <c r="Q8358">
        <v>5</v>
      </c>
      <c r="R8358" s="18" t="b">
        <f>AND(ISBLANK(S8358),ISBLANK(T8358))</f>
        <v>0</v>
      </c>
      <c r="S8358" s="19">
        <v>1</v>
      </c>
      <c r="T8358" s="19">
        <v>0.58189999999999997</v>
      </c>
      <c r="U8358" s="15" t="b">
        <f>AND(ISBLANK(V8358),ISBLANK(W8358),ISBLANK(X8358))</f>
        <v>0</v>
      </c>
      <c r="X8358" s="21">
        <v>0.5161</v>
      </c>
      <c r="AA8358" t="s">
        <v>339</v>
      </c>
      <c r="AB8358" s="24" t="str">
        <f>IF(ISERR(MONTH(AA8358)),TRIM(SUBSTITUTE(AA8358,(RIGHT(TRIM(AA8358),4)),"")),TEXT(AA8358,"mmmm"))</f>
        <v>November</v>
      </c>
      <c r="AC8358" s="24">
        <f>IF(ISERR(YEAR(AA8358)),VALUE(RIGHT(TRIM(AA8358),4)),YEAR(AA8358))</f>
        <v>2013</v>
      </c>
      <c r="AD8358" t="s">
        <v>329</v>
      </c>
      <c r="AE8358" t="b">
        <f>VLOOKUP(AA8358,duplicates!A:C,3,FALSE)</f>
        <v>0</v>
      </c>
      <c r="AF8358" t="b">
        <f t="shared" si="126"/>
        <v>1</v>
      </c>
    </row>
    <row r="8359" spans="1:32" x14ac:dyDescent="0.2">
      <c r="A8359" t="s">
        <v>20</v>
      </c>
      <c r="B8359">
        <v>1239</v>
      </c>
      <c r="C8359" t="s">
        <v>273</v>
      </c>
      <c r="D8359" t="s">
        <v>274</v>
      </c>
      <c r="E8359" s="4">
        <f>IF(ISBLANK(G8359),H8359,G8359)</f>
        <v>29</v>
      </c>
      <c r="F8359" s="9" t="b">
        <f>AND(ISBLANK(G8359),ISBLANK(H8359))</f>
        <v>0</v>
      </c>
      <c r="G8359" s="9">
        <v>29</v>
      </c>
      <c r="I8359">
        <v>372</v>
      </c>
      <c r="J8359" s="9" t="b">
        <f>AND(ISBLANK(K8359),ISBLANK(L8359))</f>
        <v>0</v>
      </c>
      <c r="K8359" s="9">
        <v>2</v>
      </c>
      <c r="M8359" s="15" t="b">
        <f>AND(ISBLANK(N8359),ISBLANK(O8359),ISBLANK(P8359))</f>
        <v>0</v>
      </c>
      <c r="N8359" s="15">
        <v>1</v>
      </c>
      <c r="P8359" s="15">
        <v>5</v>
      </c>
      <c r="Q8359">
        <v>1</v>
      </c>
      <c r="R8359" s="18" t="b">
        <f>AND(ISBLANK(S8359),ISBLANK(T8359))</f>
        <v>0</v>
      </c>
      <c r="S8359" s="19">
        <v>1</v>
      </c>
      <c r="T8359" s="19">
        <v>7.8E-2</v>
      </c>
      <c r="U8359" s="15" t="b">
        <f>AND(ISBLANK(V8359),ISBLANK(W8359),ISBLANK(X8359))</f>
        <v>0</v>
      </c>
      <c r="X8359" s="21">
        <v>0.4</v>
      </c>
      <c r="AA8359" t="s">
        <v>339</v>
      </c>
      <c r="AB8359" s="24" t="str">
        <f>IF(ISERR(MONTH(AA8359)),TRIM(SUBSTITUTE(AA8359,(RIGHT(TRIM(AA8359),4)),"")),TEXT(AA8359,"mmmm"))</f>
        <v>November</v>
      </c>
      <c r="AC8359" s="24">
        <f>IF(ISERR(YEAR(AA8359)),VALUE(RIGHT(TRIM(AA8359),4)),YEAR(AA8359))</f>
        <v>2013</v>
      </c>
      <c r="AD8359" t="s">
        <v>329</v>
      </c>
      <c r="AE8359" t="b">
        <f>VLOOKUP(AA8359,duplicates!A:C,3,FALSE)</f>
        <v>0</v>
      </c>
      <c r="AF8359" t="b">
        <f t="shared" si="126"/>
        <v>1</v>
      </c>
    </row>
    <row r="8360" spans="1:32" x14ac:dyDescent="0.2">
      <c r="A8360" t="s">
        <v>20</v>
      </c>
      <c r="B8360">
        <v>1235</v>
      </c>
      <c r="C8360" t="s">
        <v>253</v>
      </c>
      <c r="D8360" t="s">
        <v>254</v>
      </c>
      <c r="E8360" s="4">
        <f>IF(ISBLANK(G8360),H8360,G8360)</f>
        <v>274</v>
      </c>
      <c r="F8360" s="9" t="b">
        <f>AND(ISBLANK(G8360),ISBLANK(H8360))</f>
        <v>0</v>
      </c>
      <c r="G8360" s="9">
        <v>274</v>
      </c>
      <c r="I8360">
        <v>433</v>
      </c>
      <c r="J8360" s="9" t="b">
        <f>AND(ISBLANK(K8360),ISBLANK(L8360))</f>
        <v>0</v>
      </c>
      <c r="K8360" s="9">
        <v>21</v>
      </c>
      <c r="M8360" s="15" t="b">
        <f>AND(ISBLANK(N8360),ISBLANK(O8360),ISBLANK(P8360))</f>
        <v>0</v>
      </c>
      <c r="N8360" s="15">
        <v>15</v>
      </c>
      <c r="P8360" s="15">
        <v>57</v>
      </c>
      <c r="Q8360">
        <v>10</v>
      </c>
      <c r="R8360" s="18" t="b">
        <f>AND(ISBLANK(S8360),ISBLANK(T8360))</f>
        <v>0</v>
      </c>
      <c r="S8360" s="19">
        <v>0.66669999999999996</v>
      </c>
      <c r="T8360" s="19">
        <v>0.63280000000000003</v>
      </c>
      <c r="U8360" s="15" t="b">
        <f>AND(ISBLANK(V8360),ISBLANK(W8360),ISBLANK(X8360))</f>
        <v>0</v>
      </c>
      <c r="X8360" s="21">
        <v>0.36840000000000001</v>
      </c>
      <c r="AA8360" t="s">
        <v>339</v>
      </c>
      <c r="AB8360" s="24" t="str">
        <f>IF(ISERR(MONTH(AA8360)),TRIM(SUBSTITUTE(AA8360,(RIGHT(TRIM(AA8360),4)),"")),TEXT(AA8360,"mmmm"))</f>
        <v>November</v>
      </c>
      <c r="AC8360" s="24">
        <f>IF(ISERR(YEAR(AA8360)),VALUE(RIGHT(TRIM(AA8360),4)),YEAR(AA8360))</f>
        <v>2013</v>
      </c>
      <c r="AD8360" t="s">
        <v>329</v>
      </c>
      <c r="AE8360" t="b">
        <f>VLOOKUP(AA8360,duplicates!A:C,3,FALSE)</f>
        <v>0</v>
      </c>
      <c r="AF8360" t="b">
        <f t="shared" si="126"/>
        <v>1</v>
      </c>
    </row>
    <row r="8361" spans="1:32" x14ac:dyDescent="0.2">
      <c r="A8361" t="s">
        <v>20</v>
      </c>
      <c r="B8361">
        <v>1152</v>
      </c>
      <c r="C8361" t="s">
        <v>99</v>
      </c>
      <c r="D8361" t="s">
        <v>100</v>
      </c>
      <c r="E8361" s="4">
        <f>IF(ISBLANK(G8361),H8361,G8361)</f>
        <v>164</v>
      </c>
      <c r="F8361" s="9" t="b">
        <f>AND(ISBLANK(G8361),ISBLANK(H8361))</f>
        <v>0</v>
      </c>
      <c r="G8361" s="9">
        <v>164</v>
      </c>
      <c r="I8361">
        <v>449</v>
      </c>
      <c r="J8361" s="9" t="b">
        <f>AND(ISBLANK(K8361),ISBLANK(L8361))</f>
        <v>0</v>
      </c>
      <c r="K8361" s="9">
        <v>55</v>
      </c>
      <c r="M8361" s="15" t="b">
        <f>AND(ISBLANK(N8361),ISBLANK(O8361),ISBLANK(P8361))</f>
        <v>0</v>
      </c>
      <c r="N8361" s="15">
        <v>64</v>
      </c>
      <c r="P8361" s="15">
        <v>163</v>
      </c>
      <c r="Q8361">
        <v>62</v>
      </c>
      <c r="R8361" s="18" t="b">
        <f>AND(ISBLANK(S8361),ISBLANK(T8361))</f>
        <v>0</v>
      </c>
      <c r="S8361" s="19">
        <v>0.96879999999999999</v>
      </c>
      <c r="T8361" s="19">
        <v>0.36530000000000001</v>
      </c>
      <c r="U8361" s="15" t="b">
        <f>AND(ISBLANK(V8361),ISBLANK(W8361),ISBLANK(X8361))</f>
        <v>0</v>
      </c>
      <c r="X8361" s="21">
        <v>0.33739999999999998</v>
      </c>
      <c r="AA8361" t="s">
        <v>339</v>
      </c>
      <c r="AB8361" s="24" t="str">
        <f>IF(ISERR(MONTH(AA8361)),TRIM(SUBSTITUTE(AA8361,(RIGHT(TRIM(AA8361),4)),"")),TEXT(AA8361,"mmmm"))</f>
        <v>November</v>
      </c>
      <c r="AC8361" s="24">
        <f>IF(ISERR(YEAR(AA8361)),VALUE(RIGHT(TRIM(AA8361),4)),YEAR(AA8361))</f>
        <v>2013</v>
      </c>
      <c r="AD8361" t="s">
        <v>329</v>
      </c>
      <c r="AE8361" t="b">
        <f>VLOOKUP(AA8361,duplicates!A:C,3,FALSE)</f>
        <v>0</v>
      </c>
      <c r="AF8361" t="b">
        <f t="shared" si="126"/>
        <v>1</v>
      </c>
    </row>
    <row r="8362" spans="1:32" x14ac:dyDescent="0.2">
      <c r="A8362" t="s">
        <v>20</v>
      </c>
      <c r="B8362">
        <v>1161</v>
      </c>
      <c r="C8362" t="s">
        <v>320</v>
      </c>
      <c r="D8362" t="s">
        <v>321</v>
      </c>
      <c r="E8362" s="4">
        <f>IF(ISBLANK(G8362),H8362,G8362)</f>
        <v>273</v>
      </c>
      <c r="F8362" s="9" t="b">
        <f>AND(ISBLANK(G8362),ISBLANK(H8362))</f>
        <v>0</v>
      </c>
      <c r="G8362" s="9">
        <v>273</v>
      </c>
      <c r="I8362">
        <v>297</v>
      </c>
      <c r="J8362" s="9" t="b">
        <f>AND(ISBLANK(K8362),ISBLANK(L8362))</f>
        <v>0</v>
      </c>
      <c r="K8362" s="9">
        <v>31</v>
      </c>
      <c r="M8362" s="15" t="b">
        <f>AND(ISBLANK(N8362),ISBLANK(O8362),ISBLANK(P8362))</f>
        <v>0</v>
      </c>
      <c r="N8362" s="15">
        <v>17</v>
      </c>
      <c r="P8362" s="15">
        <v>105</v>
      </c>
      <c r="Q8362">
        <v>17</v>
      </c>
      <c r="R8362" s="18" t="b">
        <f>AND(ISBLANK(S8362),ISBLANK(T8362))</f>
        <v>0</v>
      </c>
      <c r="S8362" s="19">
        <v>1</v>
      </c>
      <c r="T8362" s="19">
        <v>0.91920000000000002</v>
      </c>
      <c r="U8362" s="15" t="b">
        <f>AND(ISBLANK(V8362),ISBLANK(W8362),ISBLANK(X8362))</f>
        <v>0</v>
      </c>
      <c r="X8362" s="21">
        <v>0.29520000000000002</v>
      </c>
      <c r="AA8362" t="s">
        <v>339</v>
      </c>
      <c r="AB8362" s="24" t="str">
        <f>IF(ISERR(MONTH(AA8362)),TRIM(SUBSTITUTE(AA8362,(RIGHT(TRIM(AA8362),4)),"")),TEXT(AA8362,"mmmm"))</f>
        <v>November</v>
      </c>
      <c r="AC8362" s="24">
        <f>IF(ISERR(YEAR(AA8362)),VALUE(RIGHT(TRIM(AA8362),4)),YEAR(AA8362))</f>
        <v>2013</v>
      </c>
      <c r="AD8362" t="s">
        <v>329</v>
      </c>
      <c r="AE8362" t="b">
        <f>VLOOKUP(AA8362,duplicates!A:C,3,FALSE)</f>
        <v>0</v>
      </c>
      <c r="AF8362" t="b">
        <f t="shared" si="126"/>
        <v>1</v>
      </c>
    </row>
    <row r="8363" spans="1:32" x14ac:dyDescent="0.2">
      <c r="A8363" t="s">
        <v>20</v>
      </c>
      <c r="B8363">
        <v>1201</v>
      </c>
      <c r="C8363" t="s">
        <v>269</v>
      </c>
      <c r="D8363" t="s">
        <v>270</v>
      </c>
      <c r="E8363" s="4">
        <f>IF(ISBLANK(G8363),H8363,G8363)</f>
        <v>412</v>
      </c>
      <c r="F8363" s="9" t="b">
        <f>AND(ISBLANK(G8363),ISBLANK(H8363))</f>
        <v>0</v>
      </c>
      <c r="G8363" s="9">
        <v>412</v>
      </c>
      <c r="I8363">
        <v>607</v>
      </c>
      <c r="J8363" s="9" t="b">
        <f>AND(ISBLANK(K8363),ISBLANK(L8363))</f>
        <v>0</v>
      </c>
      <c r="K8363" s="9">
        <v>9</v>
      </c>
      <c r="M8363" s="15" t="b">
        <f>AND(ISBLANK(N8363),ISBLANK(O8363),ISBLANK(P8363))</f>
        <v>0</v>
      </c>
      <c r="N8363" s="15">
        <v>9</v>
      </c>
      <c r="P8363" s="15">
        <v>59</v>
      </c>
      <c r="Q8363">
        <v>9</v>
      </c>
      <c r="R8363" s="18" t="b">
        <f>AND(ISBLANK(S8363),ISBLANK(T8363))</f>
        <v>0</v>
      </c>
      <c r="S8363" s="19">
        <v>1</v>
      </c>
      <c r="T8363" s="19">
        <v>0.67869999999999997</v>
      </c>
      <c r="U8363" s="15" t="b">
        <f>AND(ISBLANK(V8363),ISBLANK(W8363),ISBLANK(X8363))</f>
        <v>0</v>
      </c>
      <c r="X8363" s="21">
        <v>0.1525</v>
      </c>
      <c r="AA8363" t="s">
        <v>339</v>
      </c>
      <c r="AB8363" s="24" t="str">
        <f>IF(ISERR(MONTH(AA8363)),TRIM(SUBSTITUTE(AA8363,(RIGHT(TRIM(AA8363),4)),"")),TEXT(AA8363,"mmmm"))</f>
        <v>November</v>
      </c>
      <c r="AC8363" s="24">
        <f>IF(ISERR(YEAR(AA8363)),VALUE(RIGHT(TRIM(AA8363),4)),YEAR(AA8363))</f>
        <v>2013</v>
      </c>
      <c r="AD8363" t="s">
        <v>329</v>
      </c>
      <c r="AE8363" t="b">
        <f>VLOOKUP(AA8363,duplicates!A:C,3,FALSE)</f>
        <v>0</v>
      </c>
      <c r="AF8363" t="b">
        <f t="shared" si="126"/>
        <v>1</v>
      </c>
    </row>
    <row r="8364" spans="1:32" x14ac:dyDescent="0.2">
      <c r="A8364" t="s">
        <v>348</v>
      </c>
      <c r="B8364">
        <v>1149</v>
      </c>
      <c r="C8364" t="s">
        <v>75</v>
      </c>
      <c r="D8364" t="s">
        <v>76</v>
      </c>
      <c r="E8364" s="4">
        <f>IF(ISBLANK(G8364),H8364,G8364)</f>
        <v>302</v>
      </c>
      <c r="F8364" s="9" t="b">
        <f>AND(ISBLANK(G8364),ISBLANK(H8364))</f>
        <v>0</v>
      </c>
      <c r="G8364" s="9">
        <v>302</v>
      </c>
      <c r="I8364">
        <v>353</v>
      </c>
      <c r="J8364" s="9" t="b">
        <f>AND(ISBLANK(K8364),ISBLANK(L8364))</f>
        <v>0</v>
      </c>
      <c r="K8364" s="9">
        <v>30</v>
      </c>
      <c r="M8364" s="15" t="b">
        <f>AND(ISBLANK(N8364),ISBLANK(O8364),ISBLANK(P8364))</f>
        <v>0</v>
      </c>
      <c r="N8364" s="15">
        <v>6</v>
      </c>
      <c r="P8364" s="15">
        <v>38</v>
      </c>
      <c r="Q8364">
        <v>6</v>
      </c>
      <c r="R8364" s="18" t="b">
        <f>AND(ISBLANK(S8364),ISBLANK(T8364))</f>
        <v>0</v>
      </c>
      <c r="S8364" s="20">
        <v>1</v>
      </c>
      <c r="T8364" s="20">
        <v>0.86</v>
      </c>
      <c r="U8364" s="15" t="b">
        <f>AND(ISBLANK(V8364),ISBLANK(W8364),ISBLANK(X8364))</f>
        <v>0</v>
      </c>
      <c r="W8364" s="16">
        <v>0.79</v>
      </c>
      <c r="AA8364" t="s">
        <v>380</v>
      </c>
      <c r="AB8364" s="24" t="str">
        <f>IF(ISERR(MONTH(AA8364)),TRIM(SUBSTITUTE(AA8364,(RIGHT(TRIM(AA8364),4)),"")),TEXT(AA8364,"mmmm"))</f>
        <v>November</v>
      </c>
      <c r="AC8364" s="24">
        <f>IF(ISERR(YEAR(AA8364)),VALUE(RIGHT(TRIM(AA8364),4)),YEAR(AA8364))</f>
        <v>2014</v>
      </c>
      <c r="AD8364" t="s">
        <v>369</v>
      </c>
      <c r="AE8364" t="b">
        <f>VLOOKUP(AA8364,duplicates!A:C,3,FALSE)</f>
        <v>0</v>
      </c>
      <c r="AF8364" t="b">
        <f t="shared" si="126"/>
        <v>1</v>
      </c>
    </row>
    <row r="8365" spans="1:32" x14ac:dyDescent="0.2">
      <c r="A8365" t="s">
        <v>348</v>
      </c>
      <c r="B8365">
        <v>1150</v>
      </c>
      <c r="C8365" t="s">
        <v>59</v>
      </c>
      <c r="D8365" t="s">
        <v>60</v>
      </c>
      <c r="E8365" s="4">
        <f>IF(ISBLANK(G8365),H8365,G8365)</f>
        <v>189</v>
      </c>
      <c r="F8365" s="9" t="b">
        <f>AND(ISBLANK(G8365),ISBLANK(H8365))</f>
        <v>0</v>
      </c>
      <c r="G8365" s="9">
        <v>189</v>
      </c>
      <c r="I8365">
        <v>209</v>
      </c>
      <c r="J8365" s="9" t="b">
        <f>AND(ISBLANK(K8365),ISBLANK(L8365))</f>
        <v>0</v>
      </c>
      <c r="K8365" s="9">
        <v>13</v>
      </c>
      <c r="M8365" s="15" t="b">
        <f>AND(ISBLANK(N8365),ISBLANK(O8365),ISBLANK(P8365))</f>
        <v>0</v>
      </c>
      <c r="N8365" s="15">
        <v>1</v>
      </c>
      <c r="P8365" s="15">
        <v>13</v>
      </c>
      <c r="Q8365">
        <v>1</v>
      </c>
      <c r="R8365" s="18" t="b">
        <f>AND(ISBLANK(S8365),ISBLANK(T8365))</f>
        <v>0</v>
      </c>
      <c r="S8365" s="20">
        <v>1</v>
      </c>
      <c r="T8365" s="20">
        <v>0.9</v>
      </c>
      <c r="U8365" s="15" t="b">
        <f>AND(ISBLANK(V8365),ISBLANK(W8365),ISBLANK(X8365))</f>
        <v>0</v>
      </c>
      <c r="W8365" s="16">
        <v>1</v>
      </c>
      <c r="AA8365" t="s">
        <v>380</v>
      </c>
      <c r="AB8365" s="24" t="str">
        <f>IF(ISERR(MONTH(AA8365)),TRIM(SUBSTITUTE(AA8365,(RIGHT(TRIM(AA8365),4)),"")),TEXT(AA8365,"mmmm"))</f>
        <v>November</v>
      </c>
      <c r="AC8365" s="24">
        <f>IF(ISERR(YEAR(AA8365)),VALUE(RIGHT(TRIM(AA8365),4)),YEAR(AA8365))</f>
        <v>2014</v>
      </c>
      <c r="AD8365" t="s">
        <v>369</v>
      </c>
      <c r="AE8365" t="b">
        <f>VLOOKUP(AA8365,duplicates!A:C,3,FALSE)</f>
        <v>0</v>
      </c>
      <c r="AF8365" t="b">
        <f t="shared" si="126"/>
        <v>1</v>
      </c>
    </row>
    <row r="8366" spans="1:32" x14ac:dyDescent="0.2">
      <c r="A8366" t="s">
        <v>348</v>
      </c>
      <c r="B8366">
        <v>1151</v>
      </c>
      <c r="C8366" t="s">
        <v>330</v>
      </c>
      <c r="D8366" t="s">
        <v>174</v>
      </c>
      <c r="E8366" s="4">
        <f>IF(ISBLANK(G8366),H8366,G8366)</f>
        <v>335</v>
      </c>
      <c r="F8366" s="9" t="b">
        <f>AND(ISBLANK(G8366),ISBLANK(H8366))</f>
        <v>0</v>
      </c>
      <c r="G8366" s="9">
        <v>335</v>
      </c>
      <c r="I8366">
        <v>340</v>
      </c>
      <c r="J8366" s="9" t="b">
        <f>AND(ISBLANK(K8366),ISBLANK(L8366))</f>
        <v>0</v>
      </c>
      <c r="K8366" s="9">
        <v>60</v>
      </c>
      <c r="M8366" s="15" t="b">
        <f>AND(ISBLANK(N8366),ISBLANK(O8366),ISBLANK(P8366))</f>
        <v>0</v>
      </c>
      <c r="N8366" s="15">
        <v>60</v>
      </c>
      <c r="P8366" s="15">
        <v>60</v>
      </c>
      <c r="Q8366">
        <v>60</v>
      </c>
      <c r="R8366" s="18" t="b">
        <f>AND(ISBLANK(S8366),ISBLANK(T8366))</f>
        <v>0</v>
      </c>
      <c r="S8366" s="20">
        <v>1</v>
      </c>
      <c r="T8366" s="20">
        <v>0.99</v>
      </c>
      <c r="U8366" s="15" t="b">
        <f>AND(ISBLANK(V8366),ISBLANK(W8366),ISBLANK(X8366))</f>
        <v>0</v>
      </c>
      <c r="W8366" s="16">
        <v>1</v>
      </c>
      <c r="AA8366" t="s">
        <v>380</v>
      </c>
      <c r="AB8366" s="24" t="str">
        <f>IF(ISERR(MONTH(AA8366)),TRIM(SUBSTITUTE(AA8366,(RIGHT(TRIM(AA8366),4)),"")),TEXT(AA8366,"mmmm"))</f>
        <v>November</v>
      </c>
      <c r="AC8366" s="24">
        <f>IF(ISERR(YEAR(AA8366)),VALUE(RIGHT(TRIM(AA8366),4)),YEAR(AA8366))</f>
        <v>2014</v>
      </c>
      <c r="AD8366" t="s">
        <v>369</v>
      </c>
      <c r="AE8366" t="b">
        <f>VLOOKUP(AA8366,duplicates!A:C,3,FALSE)</f>
        <v>0</v>
      </c>
      <c r="AF8366" t="b">
        <f t="shared" si="126"/>
        <v>1</v>
      </c>
    </row>
    <row r="8367" spans="1:32" x14ac:dyDescent="0.2">
      <c r="A8367" t="s">
        <v>348</v>
      </c>
      <c r="B8367">
        <v>1247</v>
      </c>
      <c r="C8367" t="s">
        <v>225</v>
      </c>
      <c r="D8367" t="s">
        <v>226</v>
      </c>
      <c r="E8367" s="4">
        <f>IF(ISBLANK(G8367),H8367,G8367)</f>
        <v>643</v>
      </c>
      <c r="F8367" s="9" t="b">
        <f>AND(ISBLANK(G8367),ISBLANK(H8367))</f>
        <v>0</v>
      </c>
      <c r="G8367" s="9">
        <v>643</v>
      </c>
      <c r="I8367">
        <v>858</v>
      </c>
      <c r="J8367" s="9" t="b">
        <f>AND(ISBLANK(K8367),ISBLANK(L8367))</f>
        <v>0</v>
      </c>
      <c r="K8367" s="9">
        <v>70</v>
      </c>
      <c r="M8367" s="15" t="b">
        <f>AND(ISBLANK(N8367),ISBLANK(O8367),ISBLANK(P8367))</f>
        <v>0</v>
      </c>
      <c r="N8367" s="15">
        <v>72</v>
      </c>
      <c r="P8367" s="15">
        <v>108</v>
      </c>
      <c r="Q8367">
        <v>49</v>
      </c>
      <c r="R8367" s="18" t="b">
        <f>AND(ISBLANK(S8367),ISBLANK(T8367))</f>
        <v>0</v>
      </c>
      <c r="S8367" s="20">
        <v>0.68</v>
      </c>
      <c r="T8367" s="20">
        <v>0.75</v>
      </c>
      <c r="U8367" s="15" t="b">
        <f>AND(ISBLANK(V8367),ISBLANK(W8367),ISBLANK(X8367))</f>
        <v>0</v>
      </c>
      <c r="W8367" s="16">
        <v>0.65</v>
      </c>
      <c r="AA8367" t="s">
        <v>380</v>
      </c>
      <c r="AB8367" s="24" t="str">
        <f>IF(ISERR(MONTH(AA8367)),TRIM(SUBSTITUTE(AA8367,(RIGHT(TRIM(AA8367),4)),"")),TEXT(AA8367,"mmmm"))</f>
        <v>November</v>
      </c>
      <c r="AC8367" s="24">
        <f>IF(ISERR(YEAR(AA8367)),VALUE(RIGHT(TRIM(AA8367),4)),YEAR(AA8367))</f>
        <v>2014</v>
      </c>
      <c r="AD8367" t="s">
        <v>369</v>
      </c>
      <c r="AE8367" t="b">
        <f>VLOOKUP(AA8367,duplicates!A:C,3,FALSE)</f>
        <v>0</v>
      </c>
      <c r="AF8367" t="b">
        <f t="shared" si="126"/>
        <v>1</v>
      </c>
    </row>
    <row r="8368" spans="1:32" x14ac:dyDescent="0.2">
      <c r="A8368" t="s">
        <v>348</v>
      </c>
      <c r="B8368">
        <v>1152</v>
      </c>
      <c r="C8368" t="s">
        <v>83</v>
      </c>
      <c r="D8368" t="s">
        <v>84</v>
      </c>
      <c r="E8368" s="4">
        <f>IF(ISBLANK(G8368),H8368,G8368)</f>
        <v>217</v>
      </c>
      <c r="F8368" s="9" t="b">
        <f>AND(ISBLANK(G8368),ISBLANK(H8368))</f>
        <v>0</v>
      </c>
      <c r="G8368" s="9">
        <v>217</v>
      </c>
      <c r="I8368">
        <v>238</v>
      </c>
      <c r="J8368" s="9" t="b">
        <f>AND(ISBLANK(K8368),ISBLANK(L8368))</f>
        <v>0</v>
      </c>
      <c r="K8368" s="9">
        <v>38</v>
      </c>
      <c r="M8368" s="15" t="b">
        <f>AND(ISBLANK(N8368),ISBLANK(O8368),ISBLANK(P8368))</f>
        <v>0</v>
      </c>
      <c r="N8368" s="15">
        <v>6</v>
      </c>
      <c r="P8368" s="15">
        <v>38</v>
      </c>
      <c r="Q8368">
        <v>6</v>
      </c>
      <c r="R8368" s="18" t="b">
        <f>AND(ISBLANK(S8368),ISBLANK(T8368))</f>
        <v>0</v>
      </c>
      <c r="S8368" s="20">
        <v>1</v>
      </c>
      <c r="T8368" s="20">
        <v>0.91</v>
      </c>
      <c r="U8368" s="15" t="b">
        <f>AND(ISBLANK(V8368),ISBLANK(W8368),ISBLANK(X8368))</f>
        <v>0</v>
      </c>
      <c r="W8368" s="16">
        <v>1</v>
      </c>
      <c r="AA8368" t="s">
        <v>380</v>
      </c>
      <c r="AB8368" s="24" t="str">
        <f>IF(ISERR(MONTH(AA8368)),TRIM(SUBSTITUTE(AA8368,(RIGHT(TRIM(AA8368),4)),"")),TEXT(AA8368,"mmmm"))</f>
        <v>November</v>
      </c>
      <c r="AC8368" s="24">
        <f>IF(ISERR(YEAR(AA8368)),VALUE(RIGHT(TRIM(AA8368),4)),YEAR(AA8368))</f>
        <v>2014</v>
      </c>
      <c r="AD8368" t="s">
        <v>369</v>
      </c>
      <c r="AE8368" t="b">
        <f>VLOOKUP(AA8368,duplicates!A:C,3,FALSE)</f>
        <v>0</v>
      </c>
      <c r="AF8368" t="b">
        <f t="shared" si="126"/>
        <v>1</v>
      </c>
    </row>
    <row r="8369" spans="1:32" x14ac:dyDescent="0.2">
      <c r="A8369" t="s">
        <v>348</v>
      </c>
      <c r="B8369">
        <v>1248</v>
      </c>
      <c r="C8369" t="s">
        <v>207</v>
      </c>
      <c r="D8369" t="s">
        <v>208</v>
      </c>
      <c r="E8369" s="4">
        <f>IF(ISBLANK(G8369),H8369,G8369)</f>
        <v>463</v>
      </c>
      <c r="F8369" s="9" t="b">
        <f>AND(ISBLANK(G8369),ISBLANK(H8369))</f>
        <v>0</v>
      </c>
      <c r="G8369" s="9">
        <v>463</v>
      </c>
      <c r="I8369">
        <v>583</v>
      </c>
      <c r="J8369" s="9" t="b">
        <f>AND(ISBLANK(K8369),ISBLANK(L8369))</f>
        <v>0</v>
      </c>
      <c r="K8369" s="9">
        <v>113</v>
      </c>
      <c r="M8369" s="15" t="b">
        <f>AND(ISBLANK(N8369),ISBLANK(O8369),ISBLANK(P8369))</f>
        <v>0</v>
      </c>
      <c r="N8369" s="15">
        <v>66</v>
      </c>
      <c r="P8369" s="15">
        <v>123</v>
      </c>
      <c r="Q8369">
        <v>63</v>
      </c>
      <c r="R8369" s="18" t="b">
        <f>AND(ISBLANK(S8369),ISBLANK(T8369))</f>
        <v>0</v>
      </c>
      <c r="S8369" s="20">
        <v>0.95</v>
      </c>
      <c r="T8369" s="20">
        <v>0.79</v>
      </c>
      <c r="U8369" s="15" t="b">
        <f>AND(ISBLANK(V8369),ISBLANK(W8369),ISBLANK(X8369))</f>
        <v>0</v>
      </c>
      <c r="W8369" s="16">
        <v>0.92</v>
      </c>
      <c r="AA8369" t="s">
        <v>380</v>
      </c>
      <c r="AB8369" s="24" t="str">
        <f>IF(ISERR(MONTH(AA8369)),TRIM(SUBSTITUTE(AA8369,(RIGHT(TRIM(AA8369),4)),"")),TEXT(AA8369,"mmmm"))</f>
        <v>November</v>
      </c>
      <c r="AC8369" s="24">
        <f>IF(ISERR(YEAR(AA8369)),VALUE(RIGHT(TRIM(AA8369),4)),YEAR(AA8369))</f>
        <v>2014</v>
      </c>
      <c r="AD8369" t="s">
        <v>369</v>
      </c>
      <c r="AE8369" t="b">
        <f>VLOOKUP(AA8369,duplicates!A:C,3,FALSE)</f>
        <v>0</v>
      </c>
      <c r="AF8369" t="b">
        <f t="shared" si="126"/>
        <v>1</v>
      </c>
    </row>
    <row r="8370" spans="1:32" x14ac:dyDescent="0.2">
      <c r="A8370" t="s">
        <v>348</v>
      </c>
      <c r="B8370">
        <v>1153</v>
      </c>
      <c r="C8370" t="s">
        <v>67</v>
      </c>
      <c r="D8370" t="s">
        <v>68</v>
      </c>
      <c r="E8370" s="4">
        <f>IF(ISBLANK(G8370),H8370,G8370)</f>
        <v>484</v>
      </c>
      <c r="F8370" s="9" t="b">
        <f>AND(ISBLANK(G8370),ISBLANK(H8370))</f>
        <v>0</v>
      </c>
      <c r="G8370" s="9">
        <v>484</v>
      </c>
      <c r="I8370">
        <v>505</v>
      </c>
      <c r="J8370" s="9" t="b">
        <f>AND(ISBLANK(K8370),ISBLANK(L8370))</f>
        <v>0</v>
      </c>
      <c r="K8370" s="9">
        <v>484</v>
      </c>
      <c r="M8370" s="15" t="b">
        <f>AND(ISBLANK(N8370),ISBLANK(O8370),ISBLANK(P8370))</f>
        <v>0</v>
      </c>
      <c r="N8370" s="15">
        <v>11</v>
      </c>
      <c r="P8370" s="15">
        <v>505</v>
      </c>
      <c r="Q8370">
        <v>11</v>
      </c>
      <c r="R8370" s="18" t="b">
        <f>AND(ISBLANK(S8370),ISBLANK(T8370))</f>
        <v>0</v>
      </c>
      <c r="S8370" s="20">
        <v>1</v>
      </c>
      <c r="T8370" s="20">
        <v>0.96</v>
      </c>
      <c r="U8370" s="15" t="b">
        <f>AND(ISBLANK(V8370),ISBLANK(W8370),ISBLANK(X8370))</f>
        <v>0</v>
      </c>
      <c r="W8370" s="16">
        <v>0.96</v>
      </c>
      <c r="AA8370" t="s">
        <v>380</v>
      </c>
      <c r="AB8370" s="24" t="str">
        <f>IF(ISERR(MONTH(AA8370)),TRIM(SUBSTITUTE(AA8370,(RIGHT(TRIM(AA8370),4)),"")),TEXT(AA8370,"mmmm"))</f>
        <v>November</v>
      </c>
      <c r="AC8370" s="24">
        <f>IF(ISERR(YEAR(AA8370)),VALUE(RIGHT(TRIM(AA8370),4)),YEAR(AA8370))</f>
        <v>2014</v>
      </c>
      <c r="AD8370" t="s">
        <v>369</v>
      </c>
      <c r="AE8370" t="b">
        <f>VLOOKUP(AA8370,duplicates!A:C,3,FALSE)</f>
        <v>0</v>
      </c>
      <c r="AF8370" t="b">
        <f t="shared" si="126"/>
        <v>1</v>
      </c>
    </row>
    <row r="8371" spans="1:32" x14ac:dyDescent="0.2">
      <c r="A8371" t="s">
        <v>348</v>
      </c>
      <c r="B8371">
        <v>1249</v>
      </c>
      <c r="C8371" t="s">
        <v>217</v>
      </c>
      <c r="D8371" t="s">
        <v>218</v>
      </c>
      <c r="E8371" s="4">
        <f>IF(ISBLANK(G8371),H8371,G8371)</f>
        <v>226</v>
      </c>
      <c r="F8371" s="9" t="b">
        <f>AND(ISBLANK(G8371),ISBLANK(H8371))</f>
        <v>0</v>
      </c>
      <c r="G8371" s="9">
        <v>226</v>
      </c>
      <c r="I8371">
        <v>249</v>
      </c>
      <c r="J8371" s="9" t="b">
        <f>AND(ISBLANK(K8371),ISBLANK(L8371))</f>
        <v>0</v>
      </c>
      <c r="K8371" s="9">
        <v>21</v>
      </c>
      <c r="M8371" s="15" t="b">
        <f>AND(ISBLANK(N8371),ISBLANK(O8371),ISBLANK(P8371))</f>
        <v>0</v>
      </c>
      <c r="N8371" s="15">
        <v>13</v>
      </c>
      <c r="P8371" s="15">
        <v>21</v>
      </c>
      <c r="Q8371">
        <v>13</v>
      </c>
      <c r="R8371" s="18" t="b">
        <f>AND(ISBLANK(S8371),ISBLANK(T8371))</f>
        <v>0</v>
      </c>
      <c r="S8371" s="20">
        <v>1</v>
      </c>
      <c r="T8371" s="20">
        <v>0.91</v>
      </c>
      <c r="U8371" s="15" t="b">
        <f>AND(ISBLANK(V8371),ISBLANK(W8371),ISBLANK(X8371))</f>
        <v>0</v>
      </c>
      <c r="W8371" s="16">
        <v>1</v>
      </c>
      <c r="AA8371" t="s">
        <v>380</v>
      </c>
      <c r="AB8371" s="24" t="str">
        <f>IF(ISERR(MONTH(AA8371)),TRIM(SUBSTITUTE(AA8371,(RIGHT(TRIM(AA8371),4)),"")),TEXT(AA8371,"mmmm"))</f>
        <v>November</v>
      </c>
      <c r="AC8371" s="24">
        <f>IF(ISERR(YEAR(AA8371)),VALUE(RIGHT(TRIM(AA8371),4)),YEAR(AA8371))</f>
        <v>2014</v>
      </c>
      <c r="AD8371" t="s">
        <v>369</v>
      </c>
      <c r="AE8371" t="b">
        <f>VLOOKUP(AA8371,duplicates!A:C,3,FALSE)</f>
        <v>0</v>
      </c>
      <c r="AF8371" t="b">
        <f t="shared" si="126"/>
        <v>1</v>
      </c>
    </row>
    <row r="8372" spans="1:32" x14ac:dyDescent="0.2">
      <c r="A8372" t="s">
        <v>348</v>
      </c>
      <c r="B8372">
        <v>1154</v>
      </c>
      <c r="C8372" t="s">
        <v>123</v>
      </c>
      <c r="D8372" t="s">
        <v>124</v>
      </c>
      <c r="E8372" s="4" t="str">
        <f>IF(ISBLANK(G8372),H8372,G8372)</f>
        <v>NIL RETURN</v>
      </c>
      <c r="F8372" s="9" t="b">
        <f>AND(ISBLANK(G8372),ISBLANK(H8372))</f>
        <v>0</v>
      </c>
      <c r="G8372" s="9" t="s">
        <v>317</v>
      </c>
      <c r="I8372" t="s">
        <v>317</v>
      </c>
      <c r="J8372" s="9" t="b">
        <f>AND(ISBLANK(K8372),ISBLANK(L8372))</f>
        <v>0</v>
      </c>
      <c r="K8372" s="9" t="s">
        <v>317</v>
      </c>
      <c r="M8372" s="15" t="b">
        <f>AND(ISBLANK(N8372),ISBLANK(O8372),ISBLANK(P8372))</f>
        <v>0</v>
      </c>
      <c r="N8372" s="15" t="s">
        <v>317</v>
      </c>
      <c r="P8372" s="15" t="s">
        <v>317</v>
      </c>
      <c r="Q8372" t="s">
        <v>317</v>
      </c>
      <c r="R8372" s="18" t="b">
        <f>AND(ISBLANK(S8372),ISBLANK(T8372))</f>
        <v>0</v>
      </c>
      <c r="S8372" s="18" t="s">
        <v>317</v>
      </c>
      <c r="T8372" s="18" t="s">
        <v>317</v>
      </c>
      <c r="U8372" s="15" t="b">
        <f>AND(ISBLANK(V8372),ISBLANK(W8372),ISBLANK(X8372))</f>
        <v>0</v>
      </c>
      <c r="W8372" s="15" t="s">
        <v>317</v>
      </c>
      <c r="AA8372" t="s">
        <v>380</v>
      </c>
      <c r="AB8372" s="24" t="str">
        <f>IF(ISERR(MONTH(AA8372)),TRIM(SUBSTITUTE(AA8372,(RIGHT(TRIM(AA8372),4)),"")),TEXT(AA8372,"mmmm"))</f>
        <v>November</v>
      </c>
      <c r="AC8372" s="24">
        <f>IF(ISERR(YEAR(AA8372)),VALUE(RIGHT(TRIM(AA8372),4)),YEAR(AA8372))</f>
        <v>2014</v>
      </c>
      <c r="AD8372" t="s">
        <v>369</v>
      </c>
      <c r="AE8372" t="b">
        <f>VLOOKUP(AA8372,duplicates!A:C,3,FALSE)</f>
        <v>0</v>
      </c>
      <c r="AF8372" t="b">
        <f t="shared" si="126"/>
        <v>1</v>
      </c>
    </row>
    <row r="8373" spans="1:32" x14ac:dyDescent="0.2">
      <c r="A8373" t="s">
        <v>348</v>
      </c>
      <c r="B8373">
        <v>1155</v>
      </c>
      <c r="C8373" t="s">
        <v>191</v>
      </c>
      <c r="D8373" t="s">
        <v>192</v>
      </c>
      <c r="E8373" s="4">
        <f>IF(ISBLANK(G8373),H8373,G8373)</f>
        <v>484</v>
      </c>
      <c r="F8373" s="9" t="b">
        <f>AND(ISBLANK(G8373),ISBLANK(H8373))</f>
        <v>0</v>
      </c>
      <c r="G8373" s="9">
        <v>484</v>
      </c>
      <c r="I8373">
        <v>528</v>
      </c>
      <c r="J8373" s="9" t="b">
        <f>AND(ISBLANK(K8373),ISBLANK(L8373))</f>
        <v>0</v>
      </c>
      <c r="K8373" s="9">
        <v>41</v>
      </c>
      <c r="M8373" s="15" t="b">
        <f>AND(ISBLANK(N8373),ISBLANK(O8373),ISBLANK(P8373))</f>
        <v>0</v>
      </c>
      <c r="N8373" s="15">
        <v>4</v>
      </c>
      <c r="P8373" s="15">
        <v>42</v>
      </c>
      <c r="Q8373">
        <v>4</v>
      </c>
      <c r="R8373" s="18" t="b">
        <f>AND(ISBLANK(S8373),ISBLANK(T8373))</f>
        <v>0</v>
      </c>
      <c r="S8373" s="20">
        <v>1</v>
      </c>
      <c r="T8373" s="20">
        <v>0.92</v>
      </c>
      <c r="U8373" s="15" t="b">
        <f>AND(ISBLANK(V8373),ISBLANK(W8373),ISBLANK(X8373))</f>
        <v>0</v>
      </c>
      <c r="W8373" s="16">
        <v>0.98</v>
      </c>
      <c r="AA8373" t="s">
        <v>380</v>
      </c>
      <c r="AB8373" s="24" t="str">
        <f>IF(ISERR(MONTH(AA8373)),TRIM(SUBSTITUTE(AA8373,(RIGHT(TRIM(AA8373),4)),"")),TEXT(AA8373,"mmmm"))</f>
        <v>November</v>
      </c>
      <c r="AC8373" s="24">
        <f>IF(ISERR(YEAR(AA8373)),VALUE(RIGHT(TRIM(AA8373),4)),YEAR(AA8373))</f>
        <v>2014</v>
      </c>
      <c r="AD8373" t="s">
        <v>369</v>
      </c>
      <c r="AE8373" t="b">
        <f>VLOOKUP(AA8373,duplicates!A:C,3,FALSE)</f>
        <v>0</v>
      </c>
      <c r="AF8373" t="b">
        <f t="shared" si="126"/>
        <v>1</v>
      </c>
    </row>
    <row r="8374" spans="1:32" x14ac:dyDescent="0.2">
      <c r="A8374" t="s">
        <v>348</v>
      </c>
      <c r="B8374">
        <v>1156</v>
      </c>
      <c r="C8374" t="s">
        <v>131</v>
      </c>
      <c r="D8374" t="s">
        <v>132</v>
      </c>
      <c r="E8374" s="4">
        <f>IF(ISBLANK(G8374),H8374,G8374)</f>
        <v>254</v>
      </c>
      <c r="F8374" s="9" t="b">
        <f>AND(ISBLANK(G8374),ISBLANK(H8374))</f>
        <v>0</v>
      </c>
      <c r="G8374" s="9">
        <v>254</v>
      </c>
      <c r="I8374">
        <v>274</v>
      </c>
      <c r="J8374" s="9" t="b">
        <f>AND(ISBLANK(K8374),ISBLANK(L8374))</f>
        <v>0</v>
      </c>
      <c r="K8374" s="9">
        <v>32</v>
      </c>
      <c r="M8374" s="15" t="b">
        <f>AND(ISBLANK(N8374),ISBLANK(O8374),ISBLANK(P8374))</f>
        <v>0</v>
      </c>
      <c r="N8374" s="15">
        <v>21</v>
      </c>
      <c r="P8374" s="15">
        <v>32</v>
      </c>
      <c r="Q8374">
        <v>21</v>
      </c>
      <c r="R8374" s="18" t="b">
        <f>AND(ISBLANK(S8374),ISBLANK(T8374))</f>
        <v>0</v>
      </c>
      <c r="S8374" s="20">
        <v>1</v>
      </c>
      <c r="T8374" s="20">
        <v>0.93</v>
      </c>
      <c r="U8374" s="15" t="b">
        <f>AND(ISBLANK(V8374),ISBLANK(W8374),ISBLANK(X8374))</f>
        <v>0</v>
      </c>
      <c r="W8374" s="16">
        <v>1</v>
      </c>
      <c r="AA8374" t="s">
        <v>380</v>
      </c>
      <c r="AB8374" s="24" t="str">
        <f>IF(ISERR(MONTH(AA8374)),TRIM(SUBSTITUTE(AA8374,(RIGHT(TRIM(AA8374),4)),"")),TEXT(AA8374,"mmmm"))</f>
        <v>November</v>
      </c>
      <c r="AC8374" s="24">
        <f>IF(ISERR(YEAR(AA8374)),VALUE(RIGHT(TRIM(AA8374),4)),YEAR(AA8374))</f>
        <v>2014</v>
      </c>
      <c r="AD8374" t="s">
        <v>369</v>
      </c>
      <c r="AE8374" t="b">
        <f>VLOOKUP(AA8374,duplicates!A:C,3,FALSE)</f>
        <v>0</v>
      </c>
      <c r="AF8374" t="b">
        <f t="shared" si="126"/>
        <v>1</v>
      </c>
    </row>
    <row r="8375" spans="1:32" x14ac:dyDescent="0.2">
      <c r="A8375" t="s">
        <v>348</v>
      </c>
      <c r="B8375">
        <v>1157</v>
      </c>
      <c r="C8375" t="s">
        <v>30</v>
      </c>
      <c r="D8375" t="s">
        <v>31</v>
      </c>
      <c r="E8375" s="4">
        <f>IF(ISBLANK(G8375),H8375,G8375)</f>
        <v>354</v>
      </c>
      <c r="F8375" s="9" t="b">
        <f>AND(ISBLANK(G8375),ISBLANK(H8375))</f>
        <v>0</v>
      </c>
      <c r="G8375" s="9">
        <v>354</v>
      </c>
      <c r="I8375">
        <v>354</v>
      </c>
      <c r="J8375" s="9" t="b">
        <f>AND(ISBLANK(K8375),ISBLANK(L8375))</f>
        <v>0</v>
      </c>
      <c r="K8375" s="9">
        <v>9</v>
      </c>
      <c r="M8375" s="15" t="b">
        <f>AND(ISBLANK(N8375),ISBLANK(O8375),ISBLANK(P8375))</f>
        <v>0</v>
      </c>
      <c r="N8375" s="15">
        <v>9</v>
      </c>
      <c r="P8375" s="15">
        <v>9</v>
      </c>
      <c r="Q8375">
        <v>9</v>
      </c>
      <c r="R8375" s="18" t="b">
        <f>AND(ISBLANK(S8375),ISBLANK(T8375))</f>
        <v>0</v>
      </c>
      <c r="S8375" s="20">
        <v>1</v>
      </c>
      <c r="T8375" s="20">
        <v>1</v>
      </c>
      <c r="U8375" s="15" t="b">
        <f>AND(ISBLANK(V8375),ISBLANK(W8375),ISBLANK(X8375))</f>
        <v>0</v>
      </c>
      <c r="W8375" s="16">
        <v>1</v>
      </c>
      <c r="AA8375" t="s">
        <v>380</v>
      </c>
      <c r="AB8375" s="24" t="str">
        <f>IF(ISERR(MONTH(AA8375)),TRIM(SUBSTITUTE(AA8375,(RIGHT(TRIM(AA8375),4)),"")),TEXT(AA8375,"mmmm"))</f>
        <v>November</v>
      </c>
      <c r="AC8375" s="24">
        <f>IF(ISERR(YEAR(AA8375)),VALUE(RIGHT(TRIM(AA8375),4)),YEAR(AA8375))</f>
        <v>2014</v>
      </c>
      <c r="AD8375" t="s">
        <v>369</v>
      </c>
      <c r="AE8375" t="b">
        <f>VLOOKUP(AA8375,duplicates!A:C,3,FALSE)</f>
        <v>0</v>
      </c>
      <c r="AF8375" t="b">
        <f t="shared" si="126"/>
        <v>1</v>
      </c>
    </row>
    <row r="8376" spans="1:32" x14ac:dyDescent="0.2">
      <c r="A8376" t="s">
        <v>348</v>
      </c>
      <c r="B8376">
        <v>1250</v>
      </c>
      <c r="C8376" t="s">
        <v>295</v>
      </c>
      <c r="D8376" t="s">
        <v>296</v>
      </c>
      <c r="E8376" s="4">
        <f>IF(ISBLANK(G8376),H8376,G8376)</f>
        <v>144</v>
      </c>
      <c r="F8376" s="9" t="b">
        <f>AND(ISBLANK(G8376),ISBLANK(H8376))</f>
        <v>0</v>
      </c>
      <c r="G8376" s="9">
        <v>144</v>
      </c>
      <c r="I8376">
        <v>153</v>
      </c>
      <c r="J8376" s="9" t="b">
        <f>AND(ISBLANK(K8376),ISBLANK(L8376))</f>
        <v>0</v>
      </c>
      <c r="K8376" s="9">
        <v>56</v>
      </c>
      <c r="M8376" s="15" t="b">
        <f>AND(ISBLANK(N8376),ISBLANK(O8376),ISBLANK(P8376))</f>
        <v>0</v>
      </c>
      <c r="N8376" s="15">
        <v>36</v>
      </c>
      <c r="P8376" s="15">
        <v>56</v>
      </c>
      <c r="Q8376">
        <v>35</v>
      </c>
      <c r="R8376" s="18" t="b">
        <f>AND(ISBLANK(S8376),ISBLANK(T8376))</f>
        <v>0</v>
      </c>
      <c r="S8376" s="20">
        <v>0.97</v>
      </c>
      <c r="T8376" s="20">
        <v>0.94</v>
      </c>
      <c r="U8376" s="15" t="b">
        <f>AND(ISBLANK(V8376),ISBLANK(W8376),ISBLANK(X8376))</f>
        <v>0</v>
      </c>
      <c r="W8376" s="16">
        <v>1</v>
      </c>
      <c r="AA8376" t="s">
        <v>380</v>
      </c>
      <c r="AB8376" s="24" t="str">
        <f>IF(ISERR(MONTH(AA8376)),TRIM(SUBSTITUTE(AA8376,(RIGHT(TRIM(AA8376),4)),"")),TEXT(AA8376,"mmmm"))</f>
        <v>November</v>
      </c>
      <c r="AC8376" s="24">
        <f>IF(ISERR(YEAR(AA8376)),VALUE(RIGHT(TRIM(AA8376),4)),YEAR(AA8376))</f>
        <v>2014</v>
      </c>
      <c r="AD8376" t="s">
        <v>369</v>
      </c>
      <c r="AE8376" t="b">
        <f>VLOOKUP(AA8376,duplicates!A:C,3,FALSE)</f>
        <v>0</v>
      </c>
      <c r="AF8376" t="b">
        <f t="shared" si="126"/>
        <v>1</v>
      </c>
    </row>
    <row r="8377" spans="1:32" x14ac:dyDescent="0.2">
      <c r="A8377" t="s">
        <v>348</v>
      </c>
      <c r="B8377">
        <v>1251</v>
      </c>
      <c r="C8377" t="s">
        <v>299</v>
      </c>
      <c r="D8377" t="s">
        <v>300</v>
      </c>
      <c r="E8377" s="4">
        <f>IF(ISBLANK(G8377),H8377,G8377)</f>
        <v>314</v>
      </c>
      <c r="F8377" s="9" t="b">
        <f>AND(ISBLANK(G8377),ISBLANK(H8377))</f>
        <v>0</v>
      </c>
      <c r="G8377" s="9">
        <v>314</v>
      </c>
      <c r="I8377">
        <v>346</v>
      </c>
      <c r="J8377" s="9" t="b">
        <f>AND(ISBLANK(K8377),ISBLANK(L8377))</f>
        <v>0</v>
      </c>
      <c r="K8377" s="9">
        <v>71</v>
      </c>
      <c r="M8377" s="15" t="b">
        <f>AND(ISBLANK(N8377),ISBLANK(O8377),ISBLANK(P8377))</f>
        <v>0</v>
      </c>
      <c r="N8377" s="15">
        <v>71</v>
      </c>
      <c r="P8377" s="15">
        <v>71</v>
      </c>
      <c r="Q8377">
        <v>66</v>
      </c>
      <c r="R8377" s="18" t="b">
        <f>AND(ISBLANK(S8377),ISBLANK(T8377))</f>
        <v>0</v>
      </c>
      <c r="S8377" s="20">
        <v>0.93</v>
      </c>
      <c r="T8377" s="20">
        <v>0.91</v>
      </c>
      <c r="U8377" s="15" t="b">
        <f>AND(ISBLANK(V8377),ISBLANK(W8377),ISBLANK(X8377))</f>
        <v>0</v>
      </c>
      <c r="W8377" s="16">
        <v>1</v>
      </c>
      <c r="AA8377" t="s">
        <v>380</v>
      </c>
      <c r="AB8377" s="24" t="str">
        <f>IF(ISERR(MONTH(AA8377)),TRIM(SUBSTITUTE(AA8377,(RIGHT(TRIM(AA8377),4)),"")),TEXT(AA8377,"mmmm"))</f>
        <v>November</v>
      </c>
      <c r="AC8377" s="24">
        <f>IF(ISERR(YEAR(AA8377)),VALUE(RIGHT(TRIM(AA8377),4)),YEAR(AA8377))</f>
        <v>2014</v>
      </c>
      <c r="AD8377" t="s">
        <v>369</v>
      </c>
      <c r="AE8377" t="b">
        <f>VLOOKUP(AA8377,duplicates!A:C,3,FALSE)</f>
        <v>0</v>
      </c>
      <c r="AF8377" t="b">
        <f t="shared" si="126"/>
        <v>1</v>
      </c>
    </row>
    <row r="8378" spans="1:32" x14ac:dyDescent="0.2">
      <c r="A8378" t="s">
        <v>348</v>
      </c>
      <c r="B8378">
        <v>1158</v>
      </c>
      <c r="C8378" t="s">
        <v>111</v>
      </c>
      <c r="D8378" t="s">
        <v>112</v>
      </c>
      <c r="E8378" s="4">
        <f>IF(ISBLANK(G8378),H8378,G8378)</f>
        <v>372</v>
      </c>
      <c r="F8378" s="9" t="b">
        <f>AND(ISBLANK(G8378),ISBLANK(H8378))</f>
        <v>0</v>
      </c>
      <c r="G8378" s="9">
        <v>372</v>
      </c>
      <c r="I8378">
        <v>376</v>
      </c>
      <c r="J8378" s="9" t="b">
        <f>AND(ISBLANK(K8378),ISBLANK(L8378))</f>
        <v>0</v>
      </c>
      <c r="K8378" s="9">
        <v>6</v>
      </c>
      <c r="M8378" s="15" t="b">
        <f>AND(ISBLANK(N8378),ISBLANK(O8378),ISBLANK(P8378))</f>
        <v>0</v>
      </c>
      <c r="N8378" s="15">
        <v>6</v>
      </c>
      <c r="P8378" s="15">
        <v>6</v>
      </c>
      <c r="Q8378">
        <v>6</v>
      </c>
      <c r="R8378" s="18" t="b">
        <f>AND(ISBLANK(S8378),ISBLANK(T8378))</f>
        <v>0</v>
      </c>
      <c r="S8378" s="20">
        <v>1</v>
      </c>
      <c r="T8378" s="20">
        <v>0.99</v>
      </c>
      <c r="U8378" s="15" t="b">
        <f>AND(ISBLANK(V8378),ISBLANK(W8378),ISBLANK(X8378))</f>
        <v>0</v>
      </c>
      <c r="W8378" s="16">
        <v>1</v>
      </c>
      <c r="AA8378" t="s">
        <v>380</v>
      </c>
      <c r="AB8378" s="24" t="str">
        <f>IF(ISERR(MONTH(AA8378)),TRIM(SUBSTITUTE(AA8378,(RIGHT(TRIM(AA8378),4)),"")),TEXT(AA8378,"mmmm"))</f>
        <v>November</v>
      </c>
      <c r="AC8378" s="24">
        <f>IF(ISERR(YEAR(AA8378)),VALUE(RIGHT(TRIM(AA8378),4)),YEAR(AA8378))</f>
        <v>2014</v>
      </c>
      <c r="AD8378" t="s">
        <v>369</v>
      </c>
      <c r="AE8378" t="b">
        <f>VLOOKUP(AA8378,duplicates!A:C,3,FALSE)</f>
        <v>0</v>
      </c>
      <c r="AF8378" t="b">
        <f t="shared" si="126"/>
        <v>1</v>
      </c>
    </row>
    <row r="8379" spans="1:32" x14ac:dyDescent="0.2">
      <c r="A8379" t="s">
        <v>348</v>
      </c>
      <c r="B8379">
        <v>1159</v>
      </c>
      <c r="C8379" t="s">
        <v>189</v>
      </c>
      <c r="D8379" t="s">
        <v>190</v>
      </c>
      <c r="E8379" s="4">
        <f>IF(ISBLANK(G8379),H8379,G8379)</f>
        <v>396</v>
      </c>
      <c r="F8379" s="9" t="b">
        <f>AND(ISBLANK(G8379),ISBLANK(H8379))</f>
        <v>0</v>
      </c>
      <c r="G8379" s="9">
        <v>396</v>
      </c>
      <c r="I8379">
        <v>412</v>
      </c>
      <c r="J8379" s="9" t="b">
        <f>AND(ISBLANK(K8379),ISBLANK(L8379))</f>
        <v>0</v>
      </c>
      <c r="K8379" s="9">
        <v>57</v>
      </c>
      <c r="M8379" s="15" t="b">
        <f>AND(ISBLANK(N8379),ISBLANK(O8379),ISBLANK(P8379))</f>
        <v>0</v>
      </c>
      <c r="N8379" s="15">
        <v>38</v>
      </c>
      <c r="P8379" s="15">
        <v>58</v>
      </c>
      <c r="Q8379">
        <v>38</v>
      </c>
      <c r="R8379" s="18" t="b">
        <f>AND(ISBLANK(S8379),ISBLANK(T8379))</f>
        <v>0</v>
      </c>
      <c r="S8379" s="20">
        <v>1</v>
      </c>
      <c r="T8379" s="20">
        <v>0.96</v>
      </c>
      <c r="U8379" s="15" t="b">
        <f>AND(ISBLANK(V8379),ISBLANK(W8379),ISBLANK(X8379))</f>
        <v>0</v>
      </c>
      <c r="W8379" s="16">
        <v>0.98</v>
      </c>
      <c r="AA8379" t="s">
        <v>380</v>
      </c>
      <c r="AB8379" s="24" t="str">
        <f>IF(ISERR(MONTH(AA8379)),TRIM(SUBSTITUTE(AA8379,(RIGHT(TRIM(AA8379),4)),"")),TEXT(AA8379,"mmmm"))</f>
        <v>November</v>
      </c>
      <c r="AC8379" s="24">
        <f>IF(ISERR(YEAR(AA8379)),VALUE(RIGHT(TRIM(AA8379),4)),YEAR(AA8379))</f>
        <v>2014</v>
      </c>
      <c r="AD8379" t="s">
        <v>369</v>
      </c>
      <c r="AE8379" t="b">
        <f>VLOOKUP(AA8379,duplicates!A:C,3,FALSE)</f>
        <v>0</v>
      </c>
      <c r="AF8379" t="b">
        <f t="shared" si="126"/>
        <v>1</v>
      </c>
    </row>
    <row r="8380" spans="1:32" x14ac:dyDescent="0.2">
      <c r="A8380" t="s">
        <v>348</v>
      </c>
      <c r="B8380">
        <v>1160</v>
      </c>
      <c r="C8380" t="s">
        <v>97</v>
      </c>
      <c r="D8380" t="s">
        <v>98</v>
      </c>
      <c r="E8380" s="4">
        <f>IF(ISBLANK(G8380),H8380,G8380)</f>
        <v>553</v>
      </c>
      <c r="F8380" s="9" t="b">
        <f>AND(ISBLANK(G8380),ISBLANK(H8380))</f>
        <v>0</v>
      </c>
      <c r="G8380" s="9">
        <v>553</v>
      </c>
      <c r="I8380">
        <v>596</v>
      </c>
      <c r="J8380" s="9" t="b">
        <f>AND(ISBLANK(K8380),ISBLANK(L8380))</f>
        <v>0</v>
      </c>
      <c r="K8380" s="9">
        <v>70</v>
      </c>
      <c r="M8380" s="15" t="b">
        <f>AND(ISBLANK(N8380),ISBLANK(O8380),ISBLANK(P8380))</f>
        <v>0</v>
      </c>
      <c r="N8380" s="15">
        <v>70</v>
      </c>
      <c r="P8380" s="15">
        <v>81</v>
      </c>
      <c r="Q8380">
        <v>14</v>
      </c>
      <c r="R8380" s="18" t="b">
        <f>AND(ISBLANK(S8380),ISBLANK(T8380))</f>
        <v>0</v>
      </c>
      <c r="S8380" s="20">
        <v>0.2</v>
      </c>
      <c r="T8380" s="20">
        <v>0.93</v>
      </c>
      <c r="U8380" s="15" t="b">
        <f>AND(ISBLANK(V8380),ISBLANK(W8380),ISBLANK(X8380))</f>
        <v>0</v>
      </c>
      <c r="W8380" s="16">
        <v>0.86</v>
      </c>
      <c r="AA8380" t="s">
        <v>380</v>
      </c>
      <c r="AB8380" s="24" t="str">
        <f>IF(ISERR(MONTH(AA8380)),TRIM(SUBSTITUTE(AA8380,(RIGHT(TRIM(AA8380),4)),"")),TEXT(AA8380,"mmmm"))</f>
        <v>November</v>
      </c>
      <c r="AC8380" s="24">
        <f>IF(ISERR(YEAR(AA8380)),VALUE(RIGHT(TRIM(AA8380),4)),YEAR(AA8380))</f>
        <v>2014</v>
      </c>
      <c r="AD8380" t="s">
        <v>369</v>
      </c>
      <c r="AE8380" t="b">
        <f>VLOOKUP(AA8380,duplicates!A:C,3,FALSE)</f>
        <v>0</v>
      </c>
      <c r="AF8380" t="b">
        <f t="shared" si="126"/>
        <v>1</v>
      </c>
    </row>
    <row r="8381" spans="1:32" x14ac:dyDescent="0.2">
      <c r="A8381" t="s">
        <v>348</v>
      </c>
      <c r="B8381">
        <v>1161</v>
      </c>
      <c r="C8381" t="s">
        <v>183</v>
      </c>
      <c r="D8381" t="s">
        <v>184</v>
      </c>
      <c r="E8381" s="4">
        <f>IF(ISBLANK(G8381),H8381,G8381)</f>
        <v>424</v>
      </c>
      <c r="F8381" s="9" t="b">
        <f>AND(ISBLANK(G8381),ISBLANK(H8381))</f>
        <v>0</v>
      </c>
      <c r="G8381" s="9">
        <v>424</v>
      </c>
      <c r="I8381">
        <v>440</v>
      </c>
      <c r="J8381" s="9" t="b">
        <f>AND(ISBLANK(K8381),ISBLANK(L8381))</f>
        <v>0</v>
      </c>
      <c r="K8381" s="9">
        <v>8</v>
      </c>
      <c r="M8381" s="15" t="b">
        <f>AND(ISBLANK(N8381),ISBLANK(O8381),ISBLANK(P8381))</f>
        <v>0</v>
      </c>
      <c r="N8381" s="15">
        <v>7</v>
      </c>
      <c r="P8381" s="15">
        <v>9</v>
      </c>
      <c r="Q8381">
        <v>7</v>
      </c>
      <c r="R8381" s="18" t="b">
        <f>AND(ISBLANK(S8381),ISBLANK(T8381))</f>
        <v>0</v>
      </c>
      <c r="S8381" s="20">
        <v>1</v>
      </c>
      <c r="T8381" s="20">
        <v>0.96</v>
      </c>
      <c r="U8381" s="15" t="b">
        <f>AND(ISBLANK(V8381),ISBLANK(W8381),ISBLANK(X8381))</f>
        <v>0</v>
      </c>
      <c r="W8381" s="16">
        <v>0.89</v>
      </c>
      <c r="AA8381" t="s">
        <v>380</v>
      </c>
      <c r="AB8381" s="24" t="str">
        <f>IF(ISERR(MONTH(AA8381)),TRIM(SUBSTITUTE(AA8381,(RIGHT(TRIM(AA8381),4)),"")),TEXT(AA8381,"mmmm"))</f>
        <v>November</v>
      </c>
      <c r="AC8381" s="24">
        <f>IF(ISERR(YEAR(AA8381)),VALUE(RIGHT(TRIM(AA8381),4)),YEAR(AA8381))</f>
        <v>2014</v>
      </c>
      <c r="AD8381" t="s">
        <v>369</v>
      </c>
      <c r="AE8381" t="b">
        <f>VLOOKUP(AA8381,duplicates!A:C,3,FALSE)</f>
        <v>0</v>
      </c>
      <c r="AF8381" t="b">
        <f t="shared" si="126"/>
        <v>1</v>
      </c>
    </row>
    <row r="8382" spans="1:32" x14ac:dyDescent="0.2">
      <c r="A8382" t="s">
        <v>348</v>
      </c>
      <c r="B8382">
        <v>1162</v>
      </c>
      <c r="C8382" t="s">
        <v>331</v>
      </c>
      <c r="D8382" t="s">
        <v>332</v>
      </c>
      <c r="E8382" s="4">
        <f>IF(ISBLANK(G8382),H8382,G8382)</f>
        <v>133</v>
      </c>
      <c r="F8382" s="9" t="b">
        <f>AND(ISBLANK(G8382),ISBLANK(H8382))</f>
        <v>0</v>
      </c>
      <c r="G8382" s="9">
        <v>133</v>
      </c>
      <c r="I8382">
        <v>139</v>
      </c>
      <c r="J8382" s="9" t="b">
        <f>AND(ISBLANK(K8382),ISBLANK(L8382))</f>
        <v>0</v>
      </c>
      <c r="K8382" s="9">
        <v>37</v>
      </c>
      <c r="M8382" s="15" t="b">
        <f>AND(ISBLANK(N8382),ISBLANK(O8382),ISBLANK(P8382))</f>
        <v>0</v>
      </c>
      <c r="N8382" s="15">
        <v>37</v>
      </c>
      <c r="P8382" s="15">
        <v>37</v>
      </c>
      <c r="Q8382">
        <v>37</v>
      </c>
      <c r="R8382" s="18" t="b">
        <f>AND(ISBLANK(S8382),ISBLANK(T8382))</f>
        <v>0</v>
      </c>
      <c r="S8382" s="20">
        <v>1</v>
      </c>
      <c r="T8382" s="20">
        <v>0.96</v>
      </c>
      <c r="U8382" s="15" t="b">
        <f>AND(ISBLANK(V8382),ISBLANK(W8382),ISBLANK(X8382))</f>
        <v>0</v>
      </c>
      <c r="W8382" s="16">
        <v>1</v>
      </c>
      <c r="AA8382" t="s">
        <v>380</v>
      </c>
      <c r="AB8382" s="24" t="str">
        <f>IF(ISERR(MONTH(AA8382)),TRIM(SUBSTITUTE(AA8382,(RIGHT(TRIM(AA8382),4)),"")),TEXT(AA8382,"mmmm"))</f>
        <v>November</v>
      </c>
      <c r="AC8382" s="24">
        <f>IF(ISERR(YEAR(AA8382)),VALUE(RIGHT(TRIM(AA8382),4)),YEAR(AA8382))</f>
        <v>2014</v>
      </c>
      <c r="AD8382" t="s">
        <v>369</v>
      </c>
      <c r="AE8382" t="b">
        <f>VLOOKUP(AA8382,duplicates!A:C,3,FALSE)</f>
        <v>0</v>
      </c>
      <c r="AF8382" t="b">
        <f t="shared" si="126"/>
        <v>1</v>
      </c>
    </row>
    <row r="8383" spans="1:32" x14ac:dyDescent="0.2">
      <c r="A8383" t="s">
        <v>348</v>
      </c>
      <c r="B8383">
        <v>1163</v>
      </c>
      <c r="C8383" t="s">
        <v>87</v>
      </c>
      <c r="D8383" t="s">
        <v>88</v>
      </c>
      <c r="E8383" s="4">
        <f>IF(ISBLANK(G8383),H8383,G8383)</f>
        <v>287</v>
      </c>
      <c r="F8383" s="9" t="b">
        <f>AND(ISBLANK(G8383),ISBLANK(H8383))</f>
        <v>0</v>
      </c>
      <c r="G8383" s="9">
        <v>287</v>
      </c>
      <c r="I8383">
        <v>287</v>
      </c>
      <c r="J8383" s="9" t="b">
        <f>AND(ISBLANK(K8383),ISBLANK(L8383))</f>
        <v>0</v>
      </c>
      <c r="K8383" s="9">
        <v>38</v>
      </c>
      <c r="M8383" s="15" t="b">
        <f>AND(ISBLANK(N8383),ISBLANK(O8383),ISBLANK(P8383))</f>
        <v>0</v>
      </c>
      <c r="N8383" s="15">
        <v>28</v>
      </c>
      <c r="P8383" s="15">
        <v>38</v>
      </c>
      <c r="Q8383">
        <v>28</v>
      </c>
      <c r="R8383" s="18" t="b">
        <f>AND(ISBLANK(S8383),ISBLANK(T8383))</f>
        <v>0</v>
      </c>
      <c r="S8383" s="20">
        <v>1</v>
      </c>
      <c r="T8383" s="20">
        <v>1</v>
      </c>
      <c r="U8383" s="15" t="b">
        <f>AND(ISBLANK(V8383),ISBLANK(W8383),ISBLANK(X8383))</f>
        <v>0</v>
      </c>
      <c r="W8383" s="16">
        <v>1</v>
      </c>
      <c r="AA8383" t="s">
        <v>380</v>
      </c>
      <c r="AB8383" s="24" t="str">
        <f>IF(ISERR(MONTH(AA8383)),TRIM(SUBSTITUTE(AA8383,(RIGHT(TRIM(AA8383),4)),"")),TEXT(AA8383,"mmmm"))</f>
        <v>November</v>
      </c>
      <c r="AC8383" s="24">
        <f>IF(ISERR(YEAR(AA8383)),VALUE(RIGHT(TRIM(AA8383),4)),YEAR(AA8383))</f>
        <v>2014</v>
      </c>
      <c r="AD8383" t="s">
        <v>369</v>
      </c>
      <c r="AE8383" t="b">
        <f>VLOOKUP(AA8383,duplicates!A:C,3,FALSE)</f>
        <v>0</v>
      </c>
      <c r="AF8383" t="b">
        <f t="shared" si="126"/>
        <v>1</v>
      </c>
    </row>
    <row r="8384" spans="1:32" x14ac:dyDescent="0.2">
      <c r="A8384" t="s">
        <v>348</v>
      </c>
      <c r="B8384">
        <v>1164</v>
      </c>
      <c r="C8384" t="s">
        <v>121</v>
      </c>
      <c r="D8384" t="s">
        <v>122</v>
      </c>
      <c r="E8384" s="4">
        <f>IF(ISBLANK(G8384),H8384,G8384)</f>
        <v>267</v>
      </c>
      <c r="F8384" s="9" t="b">
        <f>AND(ISBLANK(G8384),ISBLANK(H8384))</f>
        <v>0</v>
      </c>
      <c r="G8384" s="9">
        <v>267</v>
      </c>
      <c r="I8384">
        <v>267</v>
      </c>
      <c r="J8384" s="9" t="b">
        <f>AND(ISBLANK(K8384),ISBLANK(L8384))</f>
        <v>0</v>
      </c>
      <c r="K8384" s="9">
        <v>70</v>
      </c>
      <c r="M8384" s="15" t="b">
        <f>AND(ISBLANK(N8384),ISBLANK(O8384),ISBLANK(P8384))</f>
        <v>0</v>
      </c>
      <c r="N8384" s="15">
        <v>56</v>
      </c>
      <c r="P8384" s="15">
        <v>70</v>
      </c>
      <c r="Q8384">
        <v>56</v>
      </c>
      <c r="R8384" s="18" t="b">
        <f>AND(ISBLANK(S8384),ISBLANK(T8384))</f>
        <v>0</v>
      </c>
      <c r="S8384" s="20">
        <v>1</v>
      </c>
      <c r="T8384" s="20">
        <v>1</v>
      </c>
      <c r="U8384" s="15" t="b">
        <f>AND(ISBLANK(V8384),ISBLANK(W8384),ISBLANK(X8384))</f>
        <v>0</v>
      </c>
      <c r="W8384" s="16">
        <v>1</v>
      </c>
      <c r="AA8384" t="s">
        <v>380</v>
      </c>
      <c r="AB8384" s="24" t="str">
        <f>IF(ISERR(MONTH(AA8384)),TRIM(SUBSTITUTE(AA8384,(RIGHT(TRIM(AA8384),4)),"")),TEXT(AA8384,"mmmm"))</f>
        <v>November</v>
      </c>
      <c r="AC8384" s="24">
        <f>IF(ISERR(YEAR(AA8384)),VALUE(RIGHT(TRIM(AA8384),4)),YEAR(AA8384))</f>
        <v>2014</v>
      </c>
      <c r="AD8384" t="s">
        <v>369</v>
      </c>
      <c r="AE8384" t="b">
        <f>VLOOKUP(AA8384,duplicates!A:C,3,FALSE)</f>
        <v>0</v>
      </c>
      <c r="AF8384" t="b">
        <f t="shared" si="126"/>
        <v>1</v>
      </c>
    </row>
    <row r="8385" spans="1:32" x14ac:dyDescent="0.2">
      <c r="A8385" t="s">
        <v>348</v>
      </c>
      <c r="B8385">
        <v>1165</v>
      </c>
      <c r="C8385" t="s">
        <v>69</v>
      </c>
      <c r="D8385" t="s">
        <v>70</v>
      </c>
      <c r="E8385" s="4">
        <f>IF(ISBLANK(G8385),H8385,G8385)</f>
        <v>527</v>
      </c>
      <c r="F8385" s="9" t="b">
        <f>AND(ISBLANK(G8385),ISBLANK(H8385))</f>
        <v>0</v>
      </c>
      <c r="G8385" s="9">
        <v>527</v>
      </c>
      <c r="I8385">
        <v>529</v>
      </c>
      <c r="J8385" s="9" t="b">
        <f>AND(ISBLANK(K8385),ISBLANK(L8385))</f>
        <v>0</v>
      </c>
      <c r="K8385" s="9">
        <v>174</v>
      </c>
      <c r="M8385" s="15" t="b">
        <f>AND(ISBLANK(N8385),ISBLANK(O8385),ISBLANK(P8385))</f>
        <v>0</v>
      </c>
      <c r="N8385" s="15">
        <v>87</v>
      </c>
      <c r="P8385" s="15">
        <v>174</v>
      </c>
      <c r="Q8385">
        <v>87</v>
      </c>
      <c r="R8385" s="18" t="b">
        <f>AND(ISBLANK(S8385),ISBLANK(T8385))</f>
        <v>0</v>
      </c>
      <c r="S8385" s="20">
        <v>1</v>
      </c>
      <c r="T8385" s="20">
        <v>1</v>
      </c>
      <c r="U8385" s="15" t="b">
        <f>AND(ISBLANK(V8385),ISBLANK(W8385),ISBLANK(X8385))</f>
        <v>0</v>
      </c>
      <c r="W8385" s="16">
        <v>1</v>
      </c>
      <c r="AA8385" t="s">
        <v>380</v>
      </c>
      <c r="AB8385" s="24" t="str">
        <f>IF(ISERR(MONTH(AA8385)),TRIM(SUBSTITUTE(AA8385,(RIGHT(TRIM(AA8385),4)),"")),TEXT(AA8385,"mmmm"))</f>
        <v>November</v>
      </c>
      <c r="AC8385" s="24">
        <f>IF(ISERR(YEAR(AA8385)),VALUE(RIGHT(TRIM(AA8385),4)),YEAR(AA8385))</f>
        <v>2014</v>
      </c>
      <c r="AD8385" t="s">
        <v>369</v>
      </c>
      <c r="AE8385" t="b">
        <f>VLOOKUP(AA8385,duplicates!A:C,3,FALSE)</f>
        <v>0</v>
      </c>
      <c r="AF8385" t="b">
        <f t="shared" si="126"/>
        <v>1</v>
      </c>
    </row>
    <row r="8386" spans="1:32" x14ac:dyDescent="0.2">
      <c r="A8386" t="s">
        <v>348</v>
      </c>
      <c r="B8386">
        <v>1166</v>
      </c>
      <c r="C8386" t="s">
        <v>115</v>
      </c>
      <c r="D8386" t="s">
        <v>116</v>
      </c>
      <c r="E8386" s="4">
        <f>IF(ISBLANK(G8386),H8386,G8386)</f>
        <v>275</v>
      </c>
      <c r="F8386" s="9" t="b">
        <f>AND(ISBLANK(G8386),ISBLANK(H8386))</f>
        <v>0</v>
      </c>
      <c r="G8386" s="9">
        <v>275</v>
      </c>
      <c r="I8386">
        <v>297</v>
      </c>
      <c r="J8386" s="9" t="b">
        <f>AND(ISBLANK(K8386),ISBLANK(L8386))</f>
        <v>0</v>
      </c>
      <c r="K8386" s="9">
        <v>21</v>
      </c>
      <c r="M8386" s="15" t="b">
        <f>AND(ISBLANK(N8386),ISBLANK(O8386),ISBLANK(P8386))</f>
        <v>0</v>
      </c>
      <c r="N8386" s="15">
        <v>16</v>
      </c>
      <c r="P8386" s="15">
        <v>21</v>
      </c>
      <c r="Q8386">
        <v>16</v>
      </c>
      <c r="R8386" s="18" t="b">
        <f>AND(ISBLANK(S8386),ISBLANK(T8386))</f>
        <v>0</v>
      </c>
      <c r="S8386" s="20">
        <v>1</v>
      </c>
      <c r="T8386" s="20">
        <v>0.93</v>
      </c>
      <c r="U8386" s="15" t="b">
        <f>AND(ISBLANK(V8386),ISBLANK(W8386),ISBLANK(X8386))</f>
        <v>0</v>
      </c>
      <c r="W8386" s="16">
        <v>1</v>
      </c>
      <c r="AA8386" t="s">
        <v>380</v>
      </c>
      <c r="AB8386" s="24" t="str">
        <f>IF(ISERR(MONTH(AA8386)),TRIM(SUBSTITUTE(AA8386,(RIGHT(TRIM(AA8386),4)),"")),TEXT(AA8386,"mmmm"))</f>
        <v>November</v>
      </c>
      <c r="AC8386" s="24">
        <f>IF(ISERR(YEAR(AA8386)),VALUE(RIGHT(TRIM(AA8386),4)),YEAR(AA8386))</f>
        <v>2014</v>
      </c>
      <c r="AD8386" t="s">
        <v>369</v>
      </c>
      <c r="AE8386" t="b">
        <f>VLOOKUP(AA8386,duplicates!A:C,3,FALSE)</f>
        <v>0</v>
      </c>
      <c r="AF8386" t="b">
        <f t="shared" si="126"/>
        <v>1</v>
      </c>
    </row>
    <row r="8387" spans="1:32" x14ac:dyDescent="0.2">
      <c r="A8387" t="s">
        <v>348</v>
      </c>
      <c r="B8387">
        <v>1167</v>
      </c>
      <c r="C8387" t="s">
        <v>195</v>
      </c>
      <c r="D8387" t="s">
        <v>196</v>
      </c>
      <c r="E8387" s="4">
        <f>IF(ISBLANK(G8387),H8387,G8387)</f>
        <v>543</v>
      </c>
      <c r="F8387" s="9" t="b">
        <f>AND(ISBLANK(G8387),ISBLANK(H8387))</f>
        <v>0</v>
      </c>
      <c r="G8387" s="9">
        <v>543</v>
      </c>
      <c r="I8387">
        <v>633</v>
      </c>
      <c r="J8387" s="9" t="b">
        <f>AND(ISBLANK(K8387),ISBLANK(L8387))</f>
        <v>0</v>
      </c>
      <c r="K8387" s="9">
        <v>27</v>
      </c>
      <c r="M8387" s="15" t="b">
        <f>AND(ISBLANK(N8387),ISBLANK(O8387),ISBLANK(P8387))</f>
        <v>0</v>
      </c>
      <c r="N8387" s="15">
        <v>11</v>
      </c>
      <c r="P8387" s="15">
        <v>29</v>
      </c>
      <c r="Q8387">
        <v>11</v>
      </c>
      <c r="R8387" s="18" t="b">
        <f>AND(ISBLANK(S8387),ISBLANK(T8387))</f>
        <v>0</v>
      </c>
      <c r="S8387" s="20">
        <v>1</v>
      </c>
      <c r="T8387" s="20">
        <v>0.86</v>
      </c>
      <c r="U8387" s="15" t="b">
        <f>AND(ISBLANK(V8387),ISBLANK(W8387),ISBLANK(X8387))</f>
        <v>0</v>
      </c>
      <c r="W8387" s="16">
        <v>0.93</v>
      </c>
      <c r="AA8387" t="s">
        <v>380</v>
      </c>
      <c r="AB8387" s="24" t="str">
        <f>IF(ISERR(MONTH(AA8387)),TRIM(SUBSTITUTE(AA8387,(RIGHT(TRIM(AA8387),4)),"")),TEXT(AA8387,"mmmm"))</f>
        <v>November</v>
      </c>
      <c r="AC8387" s="24">
        <f>IF(ISERR(YEAR(AA8387)),VALUE(RIGHT(TRIM(AA8387),4)),YEAR(AA8387))</f>
        <v>2014</v>
      </c>
      <c r="AD8387" t="s">
        <v>369</v>
      </c>
      <c r="AE8387" t="b">
        <f>VLOOKUP(AA8387,duplicates!A:C,3,FALSE)</f>
        <v>0</v>
      </c>
      <c r="AF8387" t="b">
        <f t="shared" ref="AF8387:AF8450" si="127">OR(AND(AE8387,AG8387),AE8387=FALSE)</f>
        <v>1</v>
      </c>
    </row>
    <row r="8388" spans="1:32" x14ac:dyDescent="0.2">
      <c r="A8388" t="s">
        <v>348</v>
      </c>
      <c r="B8388">
        <v>1252</v>
      </c>
      <c r="C8388" t="s">
        <v>324</v>
      </c>
      <c r="D8388" t="s">
        <v>325</v>
      </c>
      <c r="E8388" s="4">
        <f>IF(ISBLANK(G8388),H8388,G8388)</f>
        <v>285</v>
      </c>
      <c r="F8388" s="9" t="b">
        <f>AND(ISBLANK(G8388),ISBLANK(H8388))</f>
        <v>0</v>
      </c>
      <c r="G8388" s="9">
        <v>285</v>
      </c>
      <c r="I8388">
        <v>288</v>
      </c>
      <c r="J8388" s="9" t="b">
        <f>AND(ISBLANK(K8388),ISBLANK(L8388))</f>
        <v>0</v>
      </c>
      <c r="K8388" s="9">
        <v>42</v>
      </c>
      <c r="M8388" s="15" t="b">
        <f>AND(ISBLANK(N8388),ISBLANK(O8388),ISBLANK(P8388))</f>
        <v>0</v>
      </c>
      <c r="N8388" s="15">
        <v>50</v>
      </c>
      <c r="P8388" s="15">
        <v>42</v>
      </c>
      <c r="Q8388">
        <v>49</v>
      </c>
      <c r="R8388" s="18" t="b">
        <f>AND(ISBLANK(S8388),ISBLANK(T8388))</f>
        <v>0</v>
      </c>
      <c r="S8388" s="20">
        <v>0.98</v>
      </c>
      <c r="T8388" s="20">
        <v>0.99</v>
      </c>
      <c r="U8388" s="15" t="b">
        <f>AND(ISBLANK(V8388),ISBLANK(W8388),ISBLANK(X8388))</f>
        <v>0</v>
      </c>
      <c r="W8388" s="16">
        <v>1</v>
      </c>
      <c r="AA8388" t="s">
        <v>380</v>
      </c>
      <c r="AB8388" s="24" t="str">
        <f>IF(ISERR(MONTH(AA8388)),TRIM(SUBSTITUTE(AA8388,(RIGHT(TRIM(AA8388),4)),"")),TEXT(AA8388,"mmmm"))</f>
        <v>November</v>
      </c>
      <c r="AC8388" s="24">
        <f>IF(ISERR(YEAR(AA8388)),VALUE(RIGHT(TRIM(AA8388),4)),YEAR(AA8388))</f>
        <v>2014</v>
      </c>
      <c r="AD8388" t="s">
        <v>369</v>
      </c>
      <c r="AE8388" t="b">
        <f>VLOOKUP(AA8388,duplicates!A:C,3,FALSE)</f>
        <v>0</v>
      </c>
      <c r="AF8388" t="b">
        <f t="shared" si="127"/>
        <v>1</v>
      </c>
    </row>
    <row r="8389" spans="1:32" x14ac:dyDescent="0.2">
      <c r="A8389" t="s">
        <v>348</v>
      </c>
      <c r="B8389">
        <v>1253</v>
      </c>
      <c r="C8389" t="s">
        <v>249</v>
      </c>
      <c r="D8389" t="s">
        <v>250</v>
      </c>
      <c r="E8389" s="4">
        <f>IF(ISBLANK(G8389),H8389,G8389)</f>
        <v>177</v>
      </c>
      <c r="F8389" s="9" t="b">
        <f>AND(ISBLANK(G8389),ISBLANK(H8389))</f>
        <v>0</v>
      </c>
      <c r="G8389" s="9">
        <v>177</v>
      </c>
      <c r="I8389">
        <v>185</v>
      </c>
      <c r="J8389" s="9" t="b">
        <f>AND(ISBLANK(K8389),ISBLANK(L8389))</f>
        <v>0</v>
      </c>
      <c r="K8389" s="9">
        <v>23</v>
      </c>
      <c r="M8389" s="15" t="b">
        <f>AND(ISBLANK(N8389),ISBLANK(O8389),ISBLANK(P8389))</f>
        <v>0</v>
      </c>
      <c r="N8389" s="15">
        <v>18</v>
      </c>
      <c r="P8389" s="15">
        <v>23</v>
      </c>
      <c r="Q8389">
        <v>18</v>
      </c>
      <c r="R8389" s="18" t="b">
        <f>AND(ISBLANK(S8389),ISBLANK(T8389))</f>
        <v>0</v>
      </c>
      <c r="S8389" s="20">
        <v>1</v>
      </c>
      <c r="T8389" s="20">
        <v>0.96</v>
      </c>
      <c r="U8389" s="15" t="b">
        <f>AND(ISBLANK(V8389),ISBLANK(W8389),ISBLANK(X8389))</f>
        <v>0</v>
      </c>
      <c r="W8389" s="16">
        <v>1</v>
      </c>
      <c r="AA8389" t="s">
        <v>380</v>
      </c>
      <c r="AB8389" s="24" t="str">
        <f>IF(ISERR(MONTH(AA8389)),TRIM(SUBSTITUTE(AA8389,(RIGHT(TRIM(AA8389),4)),"")),TEXT(AA8389,"mmmm"))</f>
        <v>November</v>
      </c>
      <c r="AC8389" s="24">
        <f>IF(ISERR(YEAR(AA8389)),VALUE(RIGHT(TRIM(AA8389),4)),YEAR(AA8389))</f>
        <v>2014</v>
      </c>
      <c r="AD8389" t="s">
        <v>369</v>
      </c>
      <c r="AE8389" t="b">
        <f>VLOOKUP(AA8389,duplicates!A:C,3,FALSE)</f>
        <v>0</v>
      </c>
      <c r="AF8389" t="b">
        <f t="shared" si="127"/>
        <v>1</v>
      </c>
    </row>
    <row r="8390" spans="1:32" x14ac:dyDescent="0.2">
      <c r="A8390" t="s">
        <v>348</v>
      </c>
      <c r="B8390">
        <v>1168</v>
      </c>
      <c r="C8390" t="s">
        <v>171</v>
      </c>
      <c r="D8390" t="s">
        <v>172</v>
      </c>
      <c r="E8390" s="4">
        <f>IF(ISBLANK(G8390),H8390,G8390)</f>
        <v>488</v>
      </c>
      <c r="F8390" s="9" t="b">
        <f>AND(ISBLANK(G8390),ISBLANK(H8390))</f>
        <v>0</v>
      </c>
      <c r="G8390" s="9">
        <v>488</v>
      </c>
      <c r="I8390">
        <v>635</v>
      </c>
      <c r="J8390" s="9" t="b">
        <f>AND(ISBLANK(K8390),ISBLANK(L8390))</f>
        <v>0</v>
      </c>
      <c r="K8390" s="9">
        <v>22</v>
      </c>
      <c r="M8390" s="15" t="b">
        <f>AND(ISBLANK(N8390),ISBLANK(O8390),ISBLANK(P8390))</f>
        <v>0</v>
      </c>
      <c r="N8390" s="15">
        <v>16</v>
      </c>
      <c r="P8390" s="15">
        <v>84</v>
      </c>
      <c r="Q8390">
        <v>4</v>
      </c>
      <c r="R8390" s="18" t="b">
        <f>AND(ISBLANK(S8390),ISBLANK(T8390))</f>
        <v>0</v>
      </c>
      <c r="S8390" s="20">
        <v>0.25</v>
      </c>
      <c r="T8390" s="20">
        <v>0.77</v>
      </c>
      <c r="U8390" s="15" t="b">
        <f>AND(ISBLANK(V8390),ISBLANK(W8390),ISBLANK(X8390))</f>
        <v>0</v>
      </c>
      <c r="W8390" s="16">
        <v>0.26</v>
      </c>
      <c r="AA8390" t="s">
        <v>380</v>
      </c>
      <c r="AB8390" s="24" t="str">
        <f>IF(ISERR(MONTH(AA8390)),TRIM(SUBSTITUTE(AA8390,(RIGHT(TRIM(AA8390),4)),"")),TEXT(AA8390,"mmmm"))</f>
        <v>November</v>
      </c>
      <c r="AC8390" s="24">
        <f>IF(ISERR(YEAR(AA8390)),VALUE(RIGHT(TRIM(AA8390),4)),YEAR(AA8390))</f>
        <v>2014</v>
      </c>
      <c r="AD8390" t="s">
        <v>369</v>
      </c>
      <c r="AE8390" t="b">
        <f>VLOOKUP(AA8390,duplicates!A:C,3,FALSE)</f>
        <v>0</v>
      </c>
      <c r="AF8390" t="b">
        <f t="shared" si="127"/>
        <v>1</v>
      </c>
    </row>
    <row r="8391" spans="1:32" x14ac:dyDescent="0.2">
      <c r="A8391" t="s">
        <v>348</v>
      </c>
      <c r="B8391">
        <v>1169</v>
      </c>
      <c r="C8391" t="s">
        <v>145</v>
      </c>
      <c r="D8391" t="s">
        <v>146</v>
      </c>
      <c r="E8391" s="4">
        <f>IF(ISBLANK(G8391),H8391,G8391)</f>
        <v>665</v>
      </c>
      <c r="F8391" s="9" t="b">
        <f>AND(ISBLANK(G8391),ISBLANK(H8391))</f>
        <v>0</v>
      </c>
      <c r="G8391" s="9">
        <v>665</v>
      </c>
      <c r="I8391">
        <v>738</v>
      </c>
      <c r="J8391" s="9" t="b">
        <f>AND(ISBLANK(K8391),ISBLANK(L8391))</f>
        <v>0</v>
      </c>
      <c r="K8391" s="9">
        <v>8</v>
      </c>
      <c r="M8391" s="15" t="b">
        <f>AND(ISBLANK(N8391),ISBLANK(O8391),ISBLANK(P8391))</f>
        <v>0</v>
      </c>
      <c r="N8391" s="15">
        <v>1</v>
      </c>
      <c r="P8391" s="15">
        <v>8</v>
      </c>
      <c r="Q8391">
        <v>1</v>
      </c>
      <c r="R8391" s="18" t="b">
        <f>AND(ISBLANK(S8391),ISBLANK(T8391))</f>
        <v>0</v>
      </c>
      <c r="S8391" s="20">
        <v>1</v>
      </c>
      <c r="T8391" s="20">
        <v>0.9</v>
      </c>
      <c r="U8391" s="15" t="b">
        <f>AND(ISBLANK(V8391),ISBLANK(W8391),ISBLANK(X8391))</f>
        <v>0</v>
      </c>
      <c r="W8391" s="16">
        <v>1</v>
      </c>
      <c r="AA8391" t="s">
        <v>380</v>
      </c>
      <c r="AB8391" s="24" t="str">
        <f>IF(ISERR(MONTH(AA8391)),TRIM(SUBSTITUTE(AA8391,(RIGHT(TRIM(AA8391),4)),"")),TEXT(AA8391,"mmmm"))</f>
        <v>November</v>
      </c>
      <c r="AC8391" s="24">
        <f>IF(ISERR(YEAR(AA8391)),VALUE(RIGHT(TRIM(AA8391),4)),YEAR(AA8391))</f>
        <v>2014</v>
      </c>
      <c r="AD8391" t="s">
        <v>369</v>
      </c>
      <c r="AE8391" t="b">
        <f>VLOOKUP(AA8391,duplicates!A:C,3,FALSE)</f>
        <v>0</v>
      </c>
      <c r="AF8391" t="b">
        <f t="shared" si="127"/>
        <v>1</v>
      </c>
    </row>
    <row r="8392" spans="1:32" x14ac:dyDescent="0.2">
      <c r="A8392" t="s">
        <v>348</v>
      </c>
      <c r="B8392">
        <v>1170</v>
      </c>
      <c r="C8392" t="s">
        <v>45</v>
      </c>
      <c r="D8392" t="s">
        <v>46</v>
      </c>
      <c r="E8392" s="4">
        <f>IF(ISBLANK(G8392),H8392,G8392)</f>
        <v>51</v>
      </c>
      <c r="F8392" s="9" t="b">
        <f>AND(ISBLANK(G8392),ISBLANK(H8392))</f>
        <v>0</v>
      </c>
      <c r="G8392" s="9">
        <v>51</v>
      </c>
      <c r="I8392">
        <v>248</v>
      </c>
      <c r="J8392" s="9" t="b">
        <f>AND(ISBLANK(K8392),ISBLANK(L8392))</f>
        <v>0</v>
      </c>
      <c r="K8392" s="9">
        <v>32</v>
      </c>
      <c r="M8392" s="15" t="b">
        <f>AND(ISBLANK(N8392),ISBLANK(O8392),ISBLANK(P8392))</f>
        <v>0</v>
      </c>
      <c r="N8392" s="15">
        <v>28</v>
      </c>
      <c r="P8392" s="15">
        <v>32</v>
      </c>
      <c r="Q8392">
        <v>28</v>
      </c>
      <c r="R8392" s="18" t="b">
        <f>AND(ISBLANK(S8392),ISBLANK(T8392))</f>
        <v>0</v>
      </c>
      <c r="S8392" s="20">
        <v>1</v>
      </c>
      <c r="T8392" s="20">
        <v>0.21</v>
      </c>
      <c r="U8392" s="15" t="b">
        <f>AND(ISBLANK(V8392),ISBLANK(W8392),ISBLANK(X8392))</f>
        <v>0</v>
      </c>
      <c r="W8392" s="16">
        <v>1</v>
      </c>
      <c r="AA8392" t="s">
        <v>380</v>
      </c>
      <c r="AB8392" s="24" t="str">
        <f>IF(ISERR(MONTH(AA8392)),TRIM(SUBSTITUTE(AA8392,(RIGHT(TRIM(AA8392),4)),"")),TEXT(AA8392,"mmmm"))</f>
        <v>November</v>
      </c>
      <c r="AC8392" s="24">
        <f>IF(ISERR(YEAR(AA8392)),VALUE(RIGHT(TRIM(AA8392),4)),YEAR(AA8392))</f>
        <v>2014</v>
      </c>
      <c r="AD8392" t="s">
        <v>369</v>
      </c>
      <c r="AE8392" t="b">
        <f>VLOOKUP(AA8392,duplicates!A:C,3,FALSE)</f>
        <v>0</v>
      </c>
      <c r="AF8392" t="b">
        <f t="shared" si="127"/>
        <v>1</v>
      </c>
    </row>
    <row r="8393" spans="1:32" x14ac:dyDescent="0.2">
      <c r="A8393" t="s">
        <v>348</v>
      </c>
      <c r="B8393">
        <v>1254</v>
      </c>
      <c r="C8393" t="s">
        <v>287</v>
      </c>
      <c r="D8393" t="s">
        <v>288</v>
      </c>
      <c r="E8393" s="4">
        <f>IF(ISBLANK(G8393),H8393,G8393)</f>
        <v>374</v>
      </c>
      <c r="F8393" s="9" t="b">
        <f>AND(ISBLANK(G8393),ISBLANK(H8393))</f>
        <v>0</v>
      </c>
      <c r="G8393" s="9">
        <v>374</v>
      </c>
      <c r="I8393">
        <v>375</v>
      </c>
      <c r="J8393" s="9" t="b">
        <f>AND(ISBLANK(K8393),ISBLANK(L8393))</f>
        <v>0</v>
      </c>
      <c r="K8393" s="9">
        <v>151</v>
      </c>
      <c r="M8393" s="15" t="b">
        <f>AND(ISBLANK(N8393),ISBLANK(O8393),ISBLANK(P8393))</f>
        <v>0</v>
      </c>
      <c r="N8393" s="15">
        <v>69</v>
      </c>
      <c r="P8393" s="15">
        <v>153</v>
      </c>
      <c r="Q8393">
        <v>67</v>
      </c>
      <c r="R8393" s="18" t="b">
        <f>AND(ISBLANK(S8393),ISBLANK(T8393))</f>
        <v>0</v>
      </c>
      <c r="S8393" s="20">
        <v>0.97</v>
      </c>
      <c r="T8393" s="20">
        <v>1</v>
      </c>
      <c r="U8393" s="15" t="b">
        <f>AND(ISBLANK(V8393),ISBLANK(W8393),ISBLANK(X8393))</f>
        <v>0</v>
      </c>
      <c r="W8393" s="16">
        <v>0.99</v>
      </c>
      <c r="AA8393" t="s">
        <v>380</v>
      </c>
      <c r="AB8393" s="24" t="str">
        <f>IF(ISERR(MONTH(AA8393)),TRIM(SUBSTITUTE(AA8393,(RIGHT(TRIM(AA8393),4)),"")),TEXT(AA8393,"mmmm"))</f>
        <v>November</v>
      </c>
      <c r="AC8393" s="24">
        <f>IF(ISERR(YEAR(AA8393)),VALUE(RIGHT(TRIM(AA8393),4)),YEAR(AA8393))</f>
        <v>2014</v>
      </c>
      <c r="AD8393" t="s">
        <v>369</v>
      </c>
      <c r="AE8393" t="b">
        <f>VLOOKUP(AA8393,duplicates!A:C,3,FALSE)</f>
        <v>0</v>
      </c>
      <c r="AF8393" t="b">
        <f t="shared" si="127"/>
        <v>1</v>
      </c>
    </row>
    <row r="8394" spans="1:32" x14ac:dyDescent="0.2">
      <c r="A8394" t="s">
        <v>348</v>
      </c>
      <c r="B8394">
        <v>1255</v>
      </c>
      <c r="C8394" t="s">
        <v>237</v>
      </c>
      <c r="D8394" t="s">
        <v>238</v>
      </c>
      <c r="E8394" s="4">
        <f>IF(ISBLANK(G8394),H8394,G8394)</f>
        <v>221</v>
      </c>
      <c r="F8394" s="9" t="b">
        <f>AND(ISBLANK(G8394),ISBLANK(H8394))</f>
        <v>0</v>
      </c>
      <c r="G8394" s="9">
        <v>221</v>
      </c>
      <c r="I8394">
        <v>234</v>
      </c>
      <c r="J8394" s="9" t="b">
        <f>AND(ISBLANK(K8394),ISBLANK(L8394))</f>
        <v>0</v>
      </c>
      <c r="K8394" s="9">
        <v>36</v>
      </c>
      <c r="M8394" s="15" t="b">
        <f>AND(ISBLANK(N8394),ISBLANK(O8394),ISBLANK(P8394))</f>
        <v>0</v>
      </c>
      <c r="N8394" s="15">
        <v>22</v>
      </c>
      <c r="P8394" s="15">
        <v>36</v>
      </c>
      <c r="Q8394">
        <v>21</v>
      </c>
      <c r="R8394" s="18" t="b">
        <f>AND(ISBLANK(S8394),ISBLANK(T8394))</f>
        <v>0</v>
      </c>
      <c r="S8394" s="20">
        <v>0.95</v>
      </c>
      <c r="T8394" s="20">
        <v>0.94</v>
      </c>
      <c r="U8394" s="15" t="b">
        <f>AND(ISBLANK(V8394),ISBLANK(W8394),ISBLANK(X8394))</f>
        <v>0</v>
      </c>
      <c r="W8394" s="16">
        <v>1</v>
      </c>
      <c r="AA8394" t="s">
        <v>380</v>
      </c>
      <c r="AB8394" s="24" t="str">
        <f>IF(ISERR(MONTH(AA8394)),TRIM(SUBSTITUTE(AA8394,(RIGHT(TRIM(AA8394),4)),"")),TEXT(AA8394,"mmmm"))</f>
        <v>November</v>
      </c>
      <c r="AC8394" s="24">
        <f>IF(ISERR(YEAR(AA8394)),VALUE(RIGHT(TRIM(AA8394),4)),YEAR(AA8394))</f>
        <v>2014</v>
      </c>
      <c r="AD8394" t="s">
        <v>369</v>
      </c>
      <c r="AE8394" t="b">
        <f>VLOOKUP(AA8394,duplicates!A:C,3,FALSE)</f>
        <v>0</v>
      </c>
      <c r="AF8394" t="b">
        <f t="shared" si="127"/>
        <v>1</v>
      </c>
    </row>
    <row r="8395" spans="1:32" x14ac:dyDescent="0.2">
      <c r="A8395" t="s">
        <v>348</v>
      </c>
      <c r="B8395">
        <v>1171</v>
      </c>
      <c r="C8395" t="s">
        <v>179</v>
      </c>
      <c r="D8395" t="s">
        <v>180</v>
      </c>
      <c r="E8395" s="4">
        <f>IF(ISBLANK(G8395),H8395,G8395)</f>
        <v>517</v>
      </c>
      <c r="F8395" s="9" t="b">
        <f>AND(ISBLANK(G8395),ISBLANK(H8395))</f>
        <v>0</v>
      </c>
      <c r="G8395" s="9">
        <v>517</v>
      </c>
      <c r="I8395">
        <v>518</v>
      </c>
      <c r="J8395" s="9" t="b">
        <f>AND(ISBLANK(K8395),ISBLANK(L8395))</f>
        <v>0</v>
      </c>
      <c r="K8395" s="9">
        <v>82</v>
      </c>
      <c r="M8395" s="15" t="b">
        <f>AND(ISBLANK(N8395),ISBLANK(O8395),ISBLANK(P8395))</f>
        <v>0</v>
      </c>
      <c r="N8395" s="15">
        <v>61</v>
      </c>
      <c r="P8395" s="15">
        <v>83</v>
      </c>
      <c r="Q8395">
        <v>61</v>
      </c>
      <c r="R8395" s="18" t="b">
        <f>AND(ISBLANK(S8395),ISBLANK(T8395))</f>
        <v>0</v>
      </c>
      <c r="S8395" s="20">
        <v>1</v>
      </c>
      <c r="T8395" s="20">
        <v>1</v>
      </c>
      <c r="U8395" s="15" t="b">
        <f>AND(ISBLANK(V8395),ISBLANK(W8395),ISBLANK(X8395))</f>
        <v>0</v>
      </c>
      <c r="W8395" s="16">
        <v>0.99</v>
      </c>
      <c r="AA8395" t="s">
        <v>380</v>
      </c>
      <c r="AB8395" s="24" t="str">
        <f>IF(ISERR(MONTH(AA8395)),TRIM(SUBSTITUTE(AA8395,(RIGHT(TRIM(AA8395),4)),"")),TEXT(AA8395,"mmmm"))</f>
        <v>November</v>
      </c>
      <c r="AC8395" s="24">
        <f>IF(ISERR(YEAR(AA8395)),VALUE(RIGHT(TRIM(AA8395),4)),YEAR(AA8395))</f>
        <v>2014</v>
      </c>
      <c r="AD8395" t="s">
        <v>369</v>
      </c>
      <c r="AE8395" t="b">
        <f>VLOOKUP(AA8395,duplicates!A:C,3,FALSE)</f>
        <v>0</v>
      </c>
      <c r="AF8395" t="b">
        <f t="shared" si="127"/>
        <v>1</v>
      </c>
    </row>
    <row r="8396" spans="1:32" x14ac:dyDescent="0.2">
      <c r="A8396" t="s">
        <v>348</v>
      </c>
      <c r="B8396">
        <v>1256</v>
      </c>
      <c r="C8396" t="s">
        <v>301</v>
      </c>
      <c r="D8396" t="s">
        <v>302</v>
      </c>
      <c r="E8396" s="4">
        <f>IF(ISBLANK(G8396),H8396,G8396)</f>
        <v>538</v>
      </c>
      <c r="F8396" s="9" t="b">
        <f>AND(ISBLANK(G8396),ISBLANK(H8396))</f>
        <v>0</v>
      </c>
      <c r="G8396" s="9">
        <v>538</v>
      </c>
      <c r="I8396">
        <v>574</v>
      </c>
      <c r="J8396" s="9" t="b">
        <f>AND(ISBLANK(K8396),ISBLANK(L8396))</f>
        <v>0</v>
      </c>
      <c r="K8396" s="9">
        <v>138</v>
      </c>
      <c r="M8396" s="15" t="b">
        <f>AND(ISBLANK(N8396),ISBLANK(O8396),ISBLANK(P8396))</f>
        <v>0</v>
      </c>
      <c r="N8396" s="15">
        <v>30</v>
      </c>
      <c r="P8396" s="15">
        <v>142</v>
      </c>
      <c r="Q8396">
        <v>30</v>
      </c>
      <c r="R8396" s="18" t="b">
        <f>AND(ISBLANK(S8396),ISBLANK(T8396))</f>
        <v>0</v>
      </c>
      <c r="S8396" s="20">
        <v>1</v>
      </c>
      <c r="T8396" s="20">
        <v>0.94</v>
      </c>
      <c r="U8396" s="15" t="b">
        <f>AND(ISBLANK(V8396),ISBLANK(W8396),ISBLANK(X8396))</f>
        <v>0</v>
      </c>
      <c r="W8396" s="16">
        <v>0.97</v>
      </c>
      <c r="AA8396" t="s">
        <v>380</v>
      </c>
      <c r="AB8396" s="24" t="str">
        <f>IF(ISERR(MONTH(AA8396)),TRIM(SUBSTITUTE(AA8396,(RIGHT(TRIM(AA8396),4)),"")),TEXT(AA8396,"mmmm"))</f>
        <v>November</v>
      </c>
      <c r="AC8396" s="24">
        <f>IF(ISERR(YEAR(AA8396)),VALUE(RIGHT(TRIM(AA8396),4)),YEAR(AA8396))</f>
        <v>2014</v>
      </c>
      <c r="AD8396" t="s">
        <v>369</v>
      </c>
      <c r="AE8396" t="b">
        <f>VLOOKUP(AA8396,duplicates!A:C,3,FALSE)</f>
        <v>0</v>
      </c>
      <c r="AF8396" t="b">
        <f t="shared" si="127"/>
        <v>1</v>
      </c>
    </row>
    <row r="8397" spans="1:32" x14ac:dyDescent="0.2">
      <c r="A8397" t="s">
        <v>348</v>
      </c>
      <c r="B8397">
        <v>1257</v>
      </c>
      <c r="C8397" t="s">
        <v>293</v>
      </c>
      <c r="D8397" t="s">
        <v>294</v>
      </c>
      <c r="E8397" s="4">
        <f>IF(ISBLANK(G8397),H8397,G8397)</f>
        <v>406</v>
      </c>
      <c r="F8397" s="9" t="b">
        <f>AND(ISBLANK(G8397),ISBLANK(H8397))</f>
        <v>0</v>
      </c>
      <c r="G8397" s="9">
        <v>406</v>
      </c>
      <c r="I8397">
        <v>451</v>
      </c>
      <c r="J8397" s="9" t="b">
        <f>AND(ISBLANK(K8397),ISBLANK(L8397))</f>
        <v>0</v>
      </c>
      <c r="K8397" s="9">
        <v>71</v>
      </c>
      <c r="M8397" s="15" t="b">
        <f>AND(ISBLANK(N8397),ISBLANK(O8397),ISBLANK(P8397))</f>
        <v>0</v>
      </c>
      <c r="N8397" s="15">
        <v>58</v>
      </c>
      <c r="P8397" s="15">
        <v>75</v>
      </c>
      <c r="Q8397">
        <v>42</v>
      </c>
      <c r="R8397" s="18" t="b">
        <f>AND(ISBLANK(S8397),ISBLANK(T8397))</f>
        <v>0</v>
      </c>
      <c r="S8397" s="20">
        <v>0.72</v>
      </c>
      <c r="T8397" s="20">
        <v>0.9</v>
      </c>
      <c r="U8397" s="15" t="b">
        <f>AND(ISBLANK(V8397),ISBLANK(W8397),ISBLANK(X8397))</f>
        <v>0</v>
      </c>
      <c r="W8397" s="16">
        <v>0.95</v>
      </c>
      <c r="AA8397" t="s">
        <v>380</v>
      </c>
      <c r="AB8397" s="24" t="str">
        <f>IF(ISERR(MONTH(AA8397)),TRIM(SUBSTITUTE(AA8397,(RIGHT(TRIM(AA8397),4)),"")),TEXT(AA8397,"mmmm"))</f>
        <v>November</v>
      </c>
      <c r="AC8397" s="24">
        <f>IF(ISERR(YEAR(AA8397)),VALUE(RIGHT(TRIM(AA8397),4)),YEAR(AA8397))</f>
        <v>2014</v>
      </c>
      <c r="AD8397" t="s">
        <v>369</v>
      </c>
      <c r="AE8397" t="b">
        <f>VLOOKUP(AA8397,duplicates!A:C,3,FALSE)</f>
        <v>0</v>
      </c>
      <c r="AF8397" t="b">
        <f t="shared" si="127"/>
        <v>1</v>
      </c>
    </row>
    <row r="8398" spans="1:32" x14ac:dyDescent="0.2">
      <c r="A8398" t="s">
        <v>348</v>
      </c>
      <c r="B8398">
        <v>1258</v>
      </c>
      <c r="C8398" t="s">
        <v>271</v>
      </c>
      <c r="D8398" t="s">
        <v>272</v>
      </c>
      <c r="E8398" s="4">
        <f>IF(ISBLANK(G8398),H8398,G8398)</f>
        <v>346</v>
      </c>
      <c r="F8398" s="9" t="b">
        <f>AND(ISBLANK(G8398),ISBLANK(H8398))</f>
        <v>0</v>
      </c>
      <c r="G8398" s="9">
        <v>346</v>
      </c>
      <c r="I8398">
        <v>383</v>
      </c>
      <c r="J8398" s="9" t="b">
        <f>AND(ISBLANK(K8398),ISBLANK(L8398))</f>
        <v>0</v>
      </c>
      <c r="K8398" s="9">
        <v>55</v>
      </c>
      <c r="M8398" s="15" t="b">
        <f>AND(ISBLANK(N8398),ISBLANK(O8398),ISBLANK(P8398))</f>
        <v>0</v>
      </c>
      <c r="N8398" s="15">
        <v>41</v>
      </c>
      <c r="P8398" s="15">
        <v>63</v>
      </c>
      <c r="Q8398">
        <v>41</v>
      </c>
      <c r="R8398" s="18" t="b">
        <f>AND(ISBLANK(S8398),ISBLANK(T8398))</f>
        <v>0</v>
      </c>
      <c r="S8398" s="20">
        <v>1</v>
      </c>
      <c r="T8398" s="20">
        <v>0.9</v>
      </c>
      <c r="U8398" s="15" t="b">
        <f>AND(ISBLANK(V8398),ISBLANK(W8398),ISBLANK(X8398))</f>
        <v>0</v>
      </c>
      <c r="W8398" s="16">
        <v>0.87</v>
      </c>
      <c r="AA8398" t="s">
        <v>380</v>
      </c>
      <c r="AB8398" s="24" t="str">
        <f>IF(ISERR(MONTH(AA8398)),TRIM(SUBSTITUTE(AA8398,(RIGHT(TRIM(AA8398),4)),"")),TEXT(AA8398,"mmmm"))</f>
        <v>November</v>
      </c>
      <c r="AC8398" s="24">
        <f>IF(ISERR(YEAR(AA8398)),VALUE(RIGHT(TRIM(AA8398),4)),YEAR(AA8398))</f>
        <v>2014</v>
      </c>
      <c r="AD8398" t="s">
        <v>369</v>
      </c>
      <c r="AE8398" t="b">
        <f>VLOOKUP(AA8398,duplicates!A:C,3,FALSE)</f>
        <v>0</v>
      </c>
      <c r="AF8398" t="b">
        <f t="shared" si="127"/>
        <v>1</v>
      </c>
    </row>
    <row r="8399" spans="1:32" x14ac:dyDescent="0.2">
      <c r="A8399" t="s">
        <v>348</v>
      </c>
      <c r="B8399">
        <v>1172</v>
      </c>
      <c r="C8399" t="s">
        <v>370</v>
      </c>
      <c r="D8399" t="s">
        <v>72</v>
      </c>
      <c r="E8399" s="4">
        <f>IF(ISBLANK(G8399),H8399,G8399)</f>
        <v>715</v>
      </c>
      <c r="F8399" s="9" t="b">
        <f>AND(ISBLANK(G8399),ISBLANK(H8399))</f>
        <v>0</v>
      </c>
      <c r="G8399" s="9">
        <v>715</v>
      </c>
      <c r="I8399">
        <v>752</v>
      </c>
      <c r="J8399" s="9" t="b">
        <f>AND(ISBLANK(K8399),ISBLANK(L8399))</f>
        <v>0</v>
      </c>
      <c r="K8399" s="9">
        <v>79</v>
      </c>
      <c r="M8399" s="15" t="b">
        <f>AND(ISBLANK(N8399),ISBLANK(O8399),ISBLANK(P8399))</f>
        <v>0</v>
      </c>
      <c r="N8399" s="15">
        <v>58</v>
      </c>
      <c r="P8399" s="15">
        <v>81</v>
      </c>
      <c r="Q8399">
        <v>58</v>
      </c>
      <c r="R8399" s="18" t="b">
        <f>AND(ISBLANK(S8399),ISBLANK(T8399))</f>
        <v>0</v>
      </c>
      <c r="S8399" s="20">
        <v>1</v>
      </c>
      <c r="T8399" s="20">
        <v>0.95</v>
      </c>
      <c r="U8399" s="15" t="b">
        <f>AND(ISBLANK(V8399),ISBLANK(W8399),ISBLANK(X8399))</f>
        <v>0</v>
      </c>
      <c r="W8399" s="16">
        <v>0.98</v>
      </c>
      <c r="AA8399" t="s">
        <v>380</v>
      </c>
      <c r="AB8399" s="24" t="str">
        <f>IF(ISERR(MONTH(AA8399)),TRIM(SUBSTITUTE(AA8399,(RIGHT(TRIM(AA8399),4)),"")),TEXT(AA8399,"mmmm"))</f>
        <v>November</v>
      </c>
      <c r="AC8399" s="24">
        <f>IF(ISERR(YEAR(AA8399)),VALUE(RIGHT(TRIM(AA8399),4)),YEAR(AA8399))</f>
        <v>2014</v>
      </c>
      <c r="AD8399" t="s">
        <v>369</v>
      </c>
      <c r="AE8399" t="b">
        <f>VLOOKUP(AA8399,duplicates!A:C,3,FALSE)</f>
        <v>0</v>
      </c>
      <c r="AF8399" t="b">
        <f t="shared" si="127"/>
        <v>1</v>
      </c>
    </row>
    <row r="8400" spans="1:32" x14ac:dyDescent="0.2">
      <c r="A8400" t="s">
        <v>348</v>
      </c>
      <c r="B8400">
        <v>1173</v>
      </c>
      <c r="C8400" t="s">
        <v>155</v>
      </c>
      <c r="D8400" t="s">
        <v>156</v>
      </c>
      <c r="E8400" s="4">
        <f>IF(ISBLANK(G8400),H8400,G8400)</f>
        <v>284</v>
      </c>
      <c r="F8400" s="9" t="b">
        <f>AND(ISBLANK(G8400),ISBLANK(H8400))</f>
        <v>0</v>
      </c>
      <c r="G8400" s="9">
        <v>284</v>
      </c>
      <c r="I8400">
        <v>288</v>
      </c>
      <c r="J8400" s="9" t="b">
        <f>AND(ISBLANK(K8400),ISBLANK(L8400))</f>
        <v>0</v>
      </c>
      <c r="K8400" s="9">
        <v>47</v>
      </c>
      <c r="M8400" s="15" t="b">
        <f>AND(ISBLANK(N8400),ISBLANK(O8400),ISBLANK(P8400))</f>
        <v>0</v>
      </c>
      <c r="N8400" s="15">
        <v>24</v>
      </c>
      <c r="P8400" s="15">
        <v>47</v>
      </c>
      <c r="Q8400">
        <v>24</v>
      </c>
      <c r="R8400" s="18" t="b">
        <f>AND(ISBLANK(S8400),ISBLANK(T8400))</f>
        <v>0</v>
      </c>
      <c r="S8400" s="20">
        <v>1</v>
      </c>
      <c r="T8400" s="20">
        <v>0.99</v>
      </c>
      <c r="U8400" s="15" t="b">
        <f>AND(ISBLANK(V8400),ISBLANK(W8400),ISBLANK(X8400))</f>
        <v>0</v>
      </c>
      <c r="W8400" s="16">
        <v>1</v>
      </c>
      <c r="AA8400" t="s">
        <v>380</v>
      </c>
      <c r="AB8400" s="24" t="str">
        <f>IF(ISERR(MONTH(AA8400)),TRIM(SUBSTITUTE(AA8400,(RIGHT(TRIM(AA8400),4)),"")),TEXT(AA8400,"mmmm"))</f>
        <v>November</v>
      </c>
      <c r="AC8400" s="24">
        <f>IF(ISERR(YEAR(AA8400)),VALUE(RIGHT(TRIM(AA8400),4)),YEAR(AA8400))</f>
        <v>2014</v>
      </c>
      <c r="AD8400" t="s">
        <v>369</v>
      </c>
      <c r="AE8400" t="b">
        <f>VLOOKUP(AA8400,duplicates!A:C,3,FALSE)</f>
        <v>0</v>
      </c>
      <c r="AF8400" t="b">
        <f t="shared" si="127"/>
        <v>1</v>
      </c>
    </row>
    <row r="8401" spans="1:32" x14ac:dyDescent="0.2">
      <c r="A8401" t="s">
        <v>348</v>
      </c>
      <c r="B8401">
        <v>1259</v>
      </c>
      <c r="C8401" t="s">
        <v>247</v>
      </c>
      <c r="D8401" t="s">
        <v>248</v>
      </c>
      <c r="E8401" s="4">
        <f>IF(ISBLANK(G8401),H8401,G8401)</f>
        <v>136</v>
      </c>
      <c r="F8401" s="9" t="b">
        <f>AND(ISBLANK(G8401),ISBLANK(H8401))</f>
        <v>0</v>
      </c>
      <c r="G8401" s="9">
        <v>136</v>
      </c>
      <c r="I8401">
        <v>147</v>
      </c>
      <c r="J8401" s="9" t="b">
        <f>AND(ISBLANK(K8401),ISBLANK(L8401))</f>
        <v>0</v>
      </c>
      <c r="K8401" s="9">
        <v>32</v>
      </c>
      <c r="M8401" s="15" t="b">
        <f>AND(ISBLANK(N8401),ISBLANK(O8401),ISBLANK(P8401))</f>
        <v>0</v>
      </c>
      <c r="N8401" s="15">
        <v>3</v>
      </c>
      <c r="P8401" s="15">
        <v>32</v>
      </c>
      <c r="Q8401">
        <v>3</v>
      </c>
      <c r="R8401" s="18" t="b">
        <f>AND(ISBLANK(S8401),ISBLANK(T8401))</f>
        <v>0</v>
      </c>
      <c r="S8401" s="20">
        <v>1</v>
      </c>
      <c r="T8401" s="20">
        <v>0.93</v>
      </c>
      <c r="U8401" s="15" t="b">
        <f>AND(ISBLANK(V8401),ISBLANK(W8401),ISBLANK(X8401))</f>
        <v>0</v>
      </c>
      <c r="W8401" s="16">
        <v>1</v>
      </c>
      <c r="AA8401" t="s">
        <v>380</v>
      </c>
      <c r="AB8401" s="24" t="str">
        <f>IF(ISERR(MONTH(AA8401)),TRIM(SUBSTITUTE(AA8401,(RIGHT(TRIM(AA8401),4)),"")),TEXT(AA8401,"mmmm"))</f>
        <v>November</v>
      </c>
      <c r="AC8401" s="24">
        <f>IF(ISERR(YEAR(AA8401)),VALUE(RIGHT(TRIM(AA8401),4)),YEAR(AA8401))</f>
        <v>2014</v>
      </c>
      <c r="AD8401" t="s">
        <v>369</v>
      </c>
      <c r="AE8401" t="b">
        <f>VLOOKUP(AA8401,duplicates!A:C,3,FALSE)</f>
        <v>0</v>
      </c>
      <c r="AF8401" t="b">
        <f t="shared" si="127"/>
        <v>1</v>
      </c>
    </row>
    <row r="8402" spans="1:32" x14ac:dyDescent="0.2">
      <c r="A8402" t="s">
        <v>348</v>
      </c>
      <c r="B8402">
        <v>1174</v>
      </c>
      <c r="C8402" t="s">
        <v>167</v>
      </c>
      <c r="D8402" t="s">
        <v>168</v>
      </c>
      <c r="E8402" s="4">
        <f>IF(ISBLANK(G8402),H8402,G8402)</f>
        <v>523</v>
      </c>
      <c r="F8402" s="9" t="b">
        <f>AND(ISBLANK(G8402),ISBLANK(H8402))</f>
        <v>0</v>
      </c>
      <c r="G8402" s="9">
        <v>523</v>
      </c>
      <c r="I8402">
        <v>610</v>
      </c>
      <c r="J8402" s="9" t="b">
        <f>AND(ISBLANK(K8402),ISBLANK(L8402))</f>
        <v>0</v>
      </c>
      <c r="K8402" s="9">
        <v>66</v>
      </c>
      <c r="M8402" s="15" t="b">
        <f>AND(ISBLANK(N8402),ISBLANK(O8402),ISBLANK(P8402))</f>
        <v>0</v>
      </c>
      <c r="N8402" s="15">
        <v>32</v>
      </c>
      <c r="P8402" s="15">
        <v>66</v>
      </c>
      <c r="Q8402">
        <v>32</v>
      </c>
      <c r="R8402" s="18" t="b">
        <f>AND(ISBLANK(S8402),ISBLANK(T8402))</f>
        <v>0</v>
      </c>
      <c r="S8402" s="20">
        <v>1</v>
      </c>
      <c r="T8402" s="20">
        <v>0.86</v>
      </c>
      <c r="U8402" s="15" t="b">
        <f>AND(ISBLANK(V8402),ISBLANK(W8402),ISBLANK(X8402))</f>
        <v>0</v>
      </c>
      <c r="W8402" s="16">
        <v>1</v>
      </c>
      <c r="AA8402" t="s">
        <v>380</v>
      </c>
      <c r="AB8402" s="24" t="str">
        <f>IF(ISERR(MONTH(AA8402)),TRIM(SUBSTITUTE(AA8402,(RIGHT(TRIM(AA8402),4)),"")),TEXT(AA8402,"mmmm"))</f>
        <v>November</v>
      </c>
      <c r="AC8402" s="24">
        <f>IF(ISERR(YEAR(AA8402)),VALUE(RIGHT(TRIM(AA8402),4)),YEAR(AA8402))</f>
        <v>2014</v>
      </c>
      <c r="AD8402" t="s">
        <v>369</v>
      </c>
      <c r="AE8402" t="b">
        <f>VLOOKUP(AA8402,duplicates!A:C,3,FALSE)</f>
        <v>0</v>
      </c>
      <c r="AF8402" t="b">
        <f t="shared" si="127"/>
        <v>1</v>
      </c>
    </row>
    <row r="8403" spans="1:32" x14ac:dyDescent="0.2">
      <c r="A8403" t="s">
        <v>348</v>
      </c>
      <c r="B8403">
        <v>1175</v>
      </c>
      <c r="C8403" t="s">
        <v>135</v>
      </c>
      <c r="D8403" t="s">
        <v>136</v>
      </c>
      <c r="E8403" s="4">
        <f>IF(ISBLANK(G8403),H8403,G8403)</f>
        <v>401</v>
      </c>
      <c r="F8403" s="9" t="b">
        <f>AND(ISBLANK(G8403),ISBLANK(H8403))</f>
        <v>0</v>
      </c>
      <c r="G8403" s="9">
        <v>401</v>
      </c>
      <c r="I8403">
        <v>422</v>
      </c>
      <c r="J8403" s="9" t="b">
        <f>AND(ISBLANK(K8403),ISBLANK(L8403))</f>
        <v>0</v>
      </c>
      <c r="K8403" s="9">
        <v>62</v>
      </c>
      <c r="M8403" s="15" t="b">
        <f>AND(ISBLANK(N8403),ISBLANK(O8403),ISBLANK(P8403))</f>
        <v>0</v>
      </c>
      <c r="N8403" s="15">
        <v>27</v>
      </c>
      <c r="P8403" s="15">
        <v>62</v>
      </c>
      <c r="Q8403">
        <v>27</v>
      </c>
      <c r="R8403" s="18" t="b">
        <f>AND(ISBLANK(S8403),ISBLANK(T8403))</f>
        <v>0</v>
      </c>
      <c r="S8403" s="20">
        <v>1</v>
      </c>
      <c r="T8403" s="20">
        <v>0.95</v>
      </c>
      <c r="U8403" s="15" t="b">
        <f>AND(ISBLANK(V8403),ISBLANK(W8403),ISBLANK(X8403))</f>
        <v>0</v>
      </c>
      <c r="W8403" s="16">
        <v>1</v>
      </c>
      <c r="AA8403" t="s">
        <v>380</v>
      </c>
      <c r="AB8403" s="24" t="str">
        <f>IF(ISERR(MONTH(AA8403)),TRIM(SUBSTITUTE(AA8403,(RIGHT(TRIM(AA8403),4)),"")),TEXT(AA8403,"mmmm"))</f>
        <v>November</v>
      </c>
      <c r="AC8403" s="24">
        <f>IF(ISERR(YEAR(AA8403)),VALUE(RIGHT(TRIM(AA8403),4)),YEAR(AA8403))</f>
        <v>2014</v>
      </c>
      <c r="AD8403" t="s">
        <v>369</v>
      </c>
      <c r="AE8403" t="b">
        <f>VLOOKUP(AA8403,duplicates!A:C,3,FALSE)</f>
        <v>0</v>
      </c>
      <c r="AF8403" t="b">
        <f t="shared" si="127"/>
        <v>1</v>
      </c>
    </row>
    <row r="8404" spans="1:32" x14ac:dyDescent="0.2">
      <c r="A8404" t="s">
        <v>348</v>
      </c>
      <c r="B8404">
        <v>1176</v>
      </c>
      <c r="C8404" t="s">
        <v>107</v>
      </c>
      <c r="D8404" t="s">
        <v>108</v>
      </c>
      <c r="E8404" s="4">
        <f>IF(ISBLANK(G8404),H8404,G8404)</f>
        <v>166</v>
      </c>
      <c r="F8404" s="9" t="b">
        <f>AND(ISBLANK(G8404),ISBLANK(H8404))</f>
        <v>0</v>
      </c>
      <c r="G8404" s="9">
        <v>166</v>
      </c>
      <c r="I8404">
        <v>181</v>
      </c>
      <c r="J8404" s="9" t="b">
        <f>AND(ISBLANK(K8404),ISBLANK(L8404))</f>
        <v>0</v>
      </c>
      <c r="K8404" s="9">
        <v>67</v>
      </c>
      <c r="M8404" s="15" t="b">
        <f>AND(ISBLANK(N8404),ISBLANK(O8404),ISBLANK(P8404))</f>
        <v>0</v>
      </c>
      <c r="N8404" s="15">
        <v>26</v>
      </c>
      <c r="P8404" s="15">
        <v>71</v>
      </c>
      <c r="Q8404">
        <v>26</v>
      </c>
      <c r="R8404" s="18" t="b">
        <f>AND(ISBLANK(S8404),ISBLANK(T8404))</f>
        <v>0</v>
      </c>
      <c r="S8404" s="20">
        <v>1</v>
      </c>
      <c r="T8404" s="20">
        <v>0.92</v>
      </c>
      <c r="U8404" s="15" t="b">
        <f>AND(ISBLANK(V8404),ISBLANK(W8404),ISBLANK(X8404))</f>
        <v>0</v>
      </c>
      <c r="W8404" s="16">
        <v>0.94</v>
      </c>
      <c r="AA8404" t="s">
        <v>380</v>
      </c>
      <c r="AB8404" s="24" t="str">
        <f>IF(ISERR(MONTH(AA8404)),TRIM(SUBSTITUTE(AA8404,(RIGHT(TRIM(AA8404),4)),"")),TEXT(AA8404,"mmmm"))</f>
        <v>November</v>
      </c>
      <c r="AC8404" s="24">
        <f>IF(ISERR(YEAR(AA8404)),VALUE(RIGHT(TRIM(AA8404),4)),YEAR(AA8404))</f>
        <v>2014</v>
      </c>
      <c r="AD8404" t="s">
        <v>369</v>
      </c>
      <c r="AE8404" t="b">
        <f>VLOOKUP(AA8404,duplicates!A:C,3,FALSE)</f>
        <v>0</v>
      </c>
      <c r="AF8404" t="b">
        <f t="shared" si="127"/>
        <v>1</v>
      </c>
    </row>
    <row r="8405" spans="1:32" x14ac:dyDescent="0.2">
      <c r="A8405" t="s">
        <v>348</v>
      </c>
      <c r="B8405">
        <v>1177</v>
      </c>
      <c r="C8405" t="s">
        <v>137</v>
      </c>
      <c r="D8405" t="s">
        <v>138</v>
      </c>
      <c r="E8405" s="4">
        <f>IF(ISBLANK(G8405),H8405,G8405)</f>
        <v>485</v>
      </c>
      <c r="F8405" s="9" t="b">
        <f>AND(ISBLANK(G8405),ISBLANK(H8405))</f>
        <v>0</v>
      </c>
      <c r="G8405" s="9">
        <v>485</v>
      </c>
      <c r="I8405">
        <v>497</v>
      </c>
      <c r="J8405" s="9" t="b">
        <f>AND(ISBLANK(K8405),ISBLANK(L8405))</f>
        <v>0</v>
      </c>
      <c r="K8405" s="9">
        <v>128</v>
      </c>
      <c r="M8405" s="15" t="b">
        <f>AND(ISBLANK(N8405),ISBLANK(O8405),ISBLANK(P8405))</f>
        <v>0</v>
      </c>
      <c r="N8405" s="15">
        <v>27</v>
      </c>
      <c r="P8405" s="15">
        <v>130</v>
      </c>
      <c r="Q8405">
        <v>23</v>
      </c>
      <c r="R8405" s="18" t="b">
        <f>AND(ISBLANK(S8405),ISBLANK(T8405))</f>
        <v>0</v>
      </c>
      <c r="S8405" s="20">
        <v>0.85</v>
      </c>
      <c r="T8405" s="20">
        <v>0.98</v>
      </c>
      <c r="U8405" s="15" t="b">
        <f>AND(ISBLANK(V8405),ISBLANK(W8405),ISBLANK(X8405))</f>
        <v>0</v>
      </c>
      <c r="W8405" s="16">
        <v>0.98</v>
      </c>
      <c r="AA8405" t="s">
        <v>380</v>
      </c>
      <c r="AB8405" s="24" t="str">
        <f>IF(ISERR(MONTH(AA8405)),TRIM(SUBSTITUTE(AA8405,(RIGHT(TRIM(AA8405),4)),"")),TEXT(AA8405,"mmmm"))</f>
        <v>November</v>
      </c>
      <c r="AC8405" s="24">
        <f>IF(ISERR(YEAR(AA8405)),VALUE(RIGHT(TRIM(AA8405),4)),YEAR(AA8405))</f>
        <v>2014</v>
      </c>
      <c r="AD8405" t="s">
        <v>369</v>
      </c>
      <c r="AE8405" t="b">
        <f>VLOOKUP(AA8405,duplicates!A:C,3,FALSE)</f>
        <v>0</v>
      </c>
      <c r="AF8405" t="b">
        <f t="shared" si="127"/>
        <v>1</v>
      </c>
    </row>
    <row r="8406" spans="1:32" x14ac:dyDescent="0.2">
      <c r="A8406" t="s">
        <v>348</v>
      </c>
      <c r="B8406">
        <v>1178</v>
      </c>
      <c r="C8406" t="s">
        <v>57</v>
      </c>
      <c r="D8406" t="s">
        <v>58</v>
      </c>
      <c r="E8406" s="4">
        <f>IF(ISBLANK(G8406),H8406,G8406)</f>
        <v>152</v>
      </c>
      <c r="F8406" s="9" t="b">
        <f>AND(ISBLANK(G8406),ISBLANK(H8406))</f>
        <v>0</v>
      </c>
      <c r="G8406" s="9">
        <v>152</v>
      </c>
      <c r="I8406">
        <v>156</v>
      </c>
      <c r="J8406" s="9" t="b">
        <f>AND(ISBLANK(K8406),ISBLANK(L8406))</f>
        <v>0</v>
      </c>
      <c r="K8406" s="9">
        <v>18</v>
      </c>
      <c r="M8406" s="15" t="b">
        <f>AND(ISBLANK(N8406),ISBLANK(O8406),ISBLANK(P8406))</f>
        <v>0</v>
      </c>
      <c r="N8406" s="15">
        <v>9</v>
      </c>
      <c r="P8406" s="15">
        <v>18</v>
      </c>
      <c r="Q8406">
        <v>9</v>
      </c>
      <c r="R8406" s="18" t="b">
        <f>AND(ISBLANK(S8406),ISBLANK(T8406))</f>
        <v>0</v>
      </c>
      <c r="S8406" s="20">
        <v>1</v>
      </c>
      <c r="T8406" s="20">
        <v>0.97</v>
      </c>
      <c r="U8406" s="15" t="b">
        <f>AND(ISBLANK(V8406),ISBLANK(W8406),ISBLANK(X8406))</f>
        <v>0</v>
      </c>
      <c r="W8406" s="16">
        <v>1</v>
      </c>
      <c r="AA8406" t="s">
        <v>380</v>
      </c>
      <c r="AB8406" s="24" t="str">
        <f>IF(ISERR(MONTH(AA8406)),TRIM(SUBSTITUTE(AA8406,(RIGHT(TRIM(AA8406),4)),"")),TEXT(AA8406,"mmmm"))</f>
        <v>November</v>
      </c>
      <c r="AC8406" s="24">
        <f>IF(ISERR(YEAR(AA8406)),VALUE(RIGHT(TRIM(AA8406),4)),YEAR(AA8406))</f>
        <v>2014</v>
      </c>
      <c r="AD8406" t="s">
        <v>369</v>
      </c>
      <c r="AE8406" t="b">
        <f>VLOOKUP(AA8406,duplicates!A:C,3,FALSE)</f>
        <v>0</v>
      </c>
      <c r="AF8406" t="b">
        <f t="shared" si="127"/>
        <v>1</v>
      </c>
    </row>
    <row r="8407" spans="1:32" x14ac:dyDescent="0.2">
      <c r="A8407" t="s">
        <v>348</v>
      </c>
      <c r="B8407">
        <v>1179</v>
      </c>
      <c r="C8407" t="s">
        <v>153</v>
      </c>
      <c r="D8407" t="s">
        <v>154</v>
      </c>
      <c r="E8407" s="4">
        <f>IF(ISBLANK(G8407),H8407,G8407)</f>
        <v>1059</v>
      </c>
      <c r="F8407" s="9" t="b">
        <f>AND(ISBLANK(G8407),ISBLANK(H8407))</f>
        <v>0</v>
      </c>
      <c r="G8407" s="9">
        <v>1059</v>
      </c>
      <c r="I8407">
        <v>1202</v>
      </c>
      <c r="J8407" s="9" t="b">
        <f>AND(ISBLANK(K8407),ISBLANK(L8407))</f>
        <v>0</v>
      </c>
      <c r="K8407" s="9">
        <v>22</v>
      </c>
      <c r="M8407" s="15" t="b">
        <f>AND(ISBLANK(N8407),ISBLANK(O8407),ISBLANK(P8407))</f>
        <v>0</v>
      </c>
      <c r="N8407" s="15">
        <v>29</v>
      </c>
      <c r="P8407" s="15">
        <v>24</v>
      </c>
      <c r="Q8407">
        <v>18</v>
      </c>
      <c r="R8407" s="18" t="b">
        <f>AND(ISBLANK(S8407),ISBLANK(T8407))</f>
        <v>0</v>
      </c>
      <c r="S8407" s="20">
        <v>0.62</v>
      </c>
      <c r="T8407" s="20">
        <v>0.88</v>
      </c>
      <c r="U8407" s="15" t="b">
        <f>AND(ISBLANK(V8407),ISBLANK(W8407),ISBLANK(X8407))</f>
        <v>0</v>
      </c>
      <c r="W8407" s="16">
        <v>0.92</v>
      </c>
      <c r="AA8407" t="s">
        <v>380</v>
      </c>
      <c r="AB8407" s="24" t="str">
        <f>IF(ISERR(MONTH(AA8407)),TRIM(SUBSTITUTE(AA8407,(RIGHT(TRIM(AA8407),4)),"")),TEXT(AA8407,"mmmm"))</f>
        <v>November</v>
      </c>
      <c r="AC8407" s="24">
        <f>IF(ISERR(YEAR(AA8407)),VALUE(RIGHT(TRIM(AA8407),4)),YEAR(AA8407))</f>
        <v>2014</v>
      </c>
      <c r="AD8407" t="s">
        <v>369</v>
      </c>
      <c r="AE8407" t="b">
        <f>VLOOKUP(AA8407,duplicates!A:C,3,FALSE)</f>
        <v>0</v>
      </c>
      <c r="AF8407" t="b">
        <f t="shared" si="127"/>
        <v>1</v>
      </c>
    </row>
    <row r="8408" spans="1:32" x14ac:dyDescent="0.2">
      <c r="A8408" t="s">
        <v>348</v>
      </c>
      <c r="B8408">
        <v>1260</v>
      </c>
      <c r="C8408" t="s">
        <v>257</v>
      </c>
      <c r="D8408" t="s">
        <v>258</v>
      </c>
      <c r="E8408" s="4">
        <f>IF(ISBLANK(G8408),H8408,G8408)</f>
        <v>200</v>
      </c>
      <c r="F8408" s="9" t="b">
        <f>AND(ISBLANK(G8408),ISBLANK(H8408))</f>
        <v>0</v>
      </c>
      <c r="G8408" s="9">
        <v>200</v>
      </c>
      <c r="I8408">
        <v>200</v>
      </c>
      <c r="J8408" s="9" t="b">
        <f>AND(ISBLANK(K8408),ISBLANK(L8408))</f>
        <v>0</v>
      </c>
      <c r="K8408" s="9">
        <v>44</v>
      </c>
      <c r="M8408" s="15" t="b">
        <f>AND(ISBLANK(N8408),ISBLANK(O8408),ISBLANK(P8408))</f>
        <v>0</v>
      </c>
      <c r="N8408" s="15">
        <v>23</v>
      </c>
      <c r="P8408" s="15">
        <v>44</v>
      </c>
      <c r="Q8408">
        <v>23</v>
      </c>
      <c r="R8408" s="18" t="b">
        <f>AND(ISBLANK(S8408),ISBLANK(T8408))</f>
        <v>0</v>
      </c>
      <c r="S8408" s="20">
        <v>1</v>
      </c>
      <c r="T8408" s="20">
        <v>1</v>
      </c>
      <c r="U8408" s="15" t="b">
        <f>AND(ISBLANK(V8408),ISBLANK(W8408),ISBLANK(X8408))</f>
        <v>0</v>
      </c>
      <c r="W8408" s="16">
        <v>1</v>
      </c>
      <c r="AA8408" t="s">
        <v>380</v>
      </c>
      <c r="AB8408" s="24" t="str">
        <f>IF(ISERR(MONTH(AA8408)),TRIM(SUBSTITUTE(AA8408,(RIGHT(TRIM(AA8408),4)),"")),TEXT(AA8408,"mmmm"))</f>
        <v>November</v>
      </c>
      <c r="AC8408" s="24">
        <f>IF(ISERR(YEAR(AA8408)),VALUE(RIGHT(TRIM(AA8408),4)),YEAR(AA8408))</f>
        <v>2014</v>
      </c>
      <c r="AD8408" t="s">
        <v>369</v>
      </c>
      <c r="AE8408" t="b">
        <f>VLOOKUP(AA8408,duplicates!A:C,3,FALSE)</f>
        <v>0</v>
      </c>
      <c r="AF8408" t="b">
        <f t="shared" si="127"/>
        <v>1</v>
      </c>
    </row>
    <row r="8409" spans="1:32" x14ac:dyDescent="0.2">
      <c r="A8409" t="s">
        <v>348</v>
      </c>
      <c r="B8409">
        <v>1180</v>
      </c>
      <c r="C8409" t="s">
        <v>333</v>
      </c>
      <c r="D8409" t="s">
        <v>334</v>
      </c>
      <c r="E8409" s="4" t="str">
        <f>IF(ISBLANK(G8409),H8409,G8409)</f>
        <v>-</v>
      </c>
      <c r="F8409" s="9" t="b">
        <f>AND(ISBLANK(G8409),ISBLANK(H8409))</f>
        <v>0</v>
      </c>
      <c r="G8409" s="9" t="s">
        <v>27</v>
      </c>
      <c r="I8409" t="s">
        <v>27</v>
      </c>
      <c r="J8409" s="9" t="b">
        <f>AND(ISBLANK(K8409),ISBLANK(L8409))</f>
        <v>0</v>
      </c>
      <c r="K8409" s="9" t="s">
        <v>27</v>
      </c>
      <c r="M8409" s="15" t="b">
        <f>AND(ISBLANK(N8409),ISBLANK(O8409),ISBLANK(P8409))</f>
        <v>0</v>
      </c>
      <c r="N8409" s="15" t="s">
        <v>27</v>
      </c>
      <c r="P8409" s="15" t="s">
        <v>27</v>
      </c>
      <c r="Q8409" t="s">
        <v>27</v>
      </c>
      <c r="R8409" s="18" t="b">
        <f>AND(ISBLANK(S8409),ISBLANK(T8409))</f>
        <v>0</v>
      </c>
      <c r="S8409" s="18" t="s">
        <v>27</v>
      </c>
      <c r="T8409" s="18" t="s">
        <v>27</v>
      </c>
      <c r="U8409" s="15" t="b">
        <f>AND(ISBLANK(V8409),ISBLANK(W8409),ISBLANK(X8409))</f>
        <v>0</v>
      </c>
      <c r="W8409" s="15" t="s">
        <v>27</v>
      </c>
      <c r="AA8409" t="s">
        <v>380</v>
      </c>
      <c r="AB8409" s="24" t="str">
        <f>IF(ISERR(MONTH(AA8409)),TRIM(SUBSTITUTE(AA8409,(RIGHT(TRIM(AA8409),4)),"")),TEXT(AA8409,"mmmm"))</f>
        <v>November</v>
      </c>
      <c r="AC8409" s="24">
        <f>IF(ISERR(YEAR(AA8409)),VALUE(RIGHT(TRIM(AA8409),4)),YEAR(AA8409))</f>
        <v>2014</v>
      </c>
      <c r="AD8409" t="s">
        <v>369</v>
      </c>
      <c r="AE8409" t="b">
        <f>VLOOKUP(AA8409,duplicates!A:C,3,FALSE)</f>
        <v>0</v>
      </c>
      <c r="AF8409" t="b">
        <f t="shared" si="127"/>
        <v>1</v>
      </c>
    </row>
    <row r="8410" spans="1:32" x14ac:dyDescent="0.2">
      <c r="A8410" t="s">
        <v>348</v>
      </c>
      <c r="B8410">
        <v>1261</v>
      </c>
      <c r="C8410" t="s">
        <v>277</v>
      </c>
      <c r="D8410" t="s">
        <v>278</v>
      </c>
      <c r="E8410" s="4">
        <f>IF(ISBLANK(G8410),H8410,G8410)</f>
        <v>470</v>
      </c>
      <c r="F8410" s="9" t="b">
        <f>AND(ISBLANK(G8410),ISBLANK(H8410))</f>
        <v>0</v>
      </c>
      <c r="G8410" s="9">
        <v>470</v>
      </c>
      <c r="I8410">
        <v>522</v>
      </c>
      <c r="J8410" s="9" t="b">
        <f>AND(ISBLANK(K8410),ISBLANK(L8410))</f>
        <v>0</v>
      </c>
      <c r="K8410" s="9">
        <v>52</v>
      </c>
      <c r="M8410" s="15" t="b">
        <f>AND(ISBLANK(N8410),ISBLANK(O8410),ISBLANK(P8410))</f>
        <v>0</v>
      </c>
      <c r="N8410" s="15">
        <v>48</v>
      </c>
      <c r="P8410" s="15">
        <v>52</v>
      </c>
      <c r="Q8410">
        <v>48</v>
      </c>
      <c r="R8410" s="18" t="b">
        <f>AND(ISBLANK(S8410),ISBLANK(T8410))</f>
        <v>0</v>
      </c>
      <c r="S8410" s="20">
        <v>1</v>
      </c>
      <c r="T8410" s="20">
        <v>0.9</v>
      </c>
      <c r="U8410" s="15" t="b">
        <f>AND(ISBLANK(V8410),ISBLANK(W8410),ISBLANK(X8410))</f>
        <v>0</v>
      </c>
      <c r="W8410" s="16">
        <v>1</v>
      </c>
      <c r="AA8410" t="s">
        <v>380</v>
      </c>
      <c r="AB8410" s="24" t="str">
        <f>IF(ISERR(MONTH(AA8410)),TRIM(SUBSTITUTE(AA8410,(RIGHT(TRIM(AA8410),4)),"")),TEXT(AA8410,"mmmm"))</f>
        <v>November</v>
      </c>
      <c r="AC8410" s="24">
        <f>IF(ISERR(YEAR(AA8410)),VALUE(RIGHT(TRIM(AA8410),4)),YEAR(AA8410))</f>
        <v>2014</v>
      </c>
      <c r="AD8410" t="s">
        <v>369</v>
      </c>
      <c r="AE8410" t="b">
        <f>VLOOKUP(AA8410,duplicates!A:C,3,FALSE)</f>
        <v>0</v>
      </c>
      <c r="AF8410" t="b">
        <f t="shared" si="127"/>
        <v>1</v>
      </c>
    </row>
    <row r="8411" spans="1:32" x14ac:dyDescent="0.2">
      <c r="A8411" t="s">
        <v>348</v>
      </c>
      <c r="B8411">
        <v>1262</v>
      </c>
      <c r="C8411" t="s">
        <v>305</v>
      </c>
      <c r="D8411" t="s">
        <v>306</v>
      </c>
      <c r="E8411" s="4">
        <f>IF(ISBLANK(G8411),H8411,G8411)</f>
        <v>295</v>
      </c>
      <c r="F8411" s="9" t="b">
        <f>AND(ISBLANK(G8411),ISBLANK(H8411))</f>
        <v>0</v>
      </c>
      <c r="G8411" s="9">
        <v>295</v>
      </c>
      <c r="I8411">
        <v>326</v>
      </c>
      <c r="J8411" s="9" t="b">
        <f>AND(ISBLANK(K8411),ISBLANK(L8411))</f>
        <v>0</v>
      </c>
      <c r="K8411" s="9">
        <v>180</v>
      </c>
      <c r="M8411" s="15" t="b">
        <f>AND(ISBLANK(N8411),ISBLANK(O8411),ISBLANK(P8411))</f>
        <v>0</v>
      </c>
      <c r="N8411" s="15">
        <v>35</v>
      </c>
      <c r="P8411" s="15">
        <v>185</v>
      </c>
      <c r="Q8411">
        <v>33</v>
      </c>
      <c r="R8411" s="18" t="b">
        <f>AND(ISBLANK(S8411),ISBLANK(T8411))</f>
        <v>0</v>
      </c>
      <c r="S8411" s="20">
        <v>0.94</v>
      </c>
      <c r="T8411" s="20">
        <v>0.9</v>
      </c>
      <c r="U8411" s="15" t="b">
        <f>AND(ISBLANK(V8411),ISBLANK(W8411),ISBLANK(X8411))</f>
        <v>0</v>
      </c>
      <c r="W8411" s="16">
        <v>0.97</v>
      </c>
      <c r="AA8411" t="s">
        <v>380</v>
      </c>
      <c r="AB8411" s="24" t="str">
        <f>IF(ISERR(MONTH(AA8411)),TRIM(SUBSTITUTE(AA8411,(RIGHT(TRIM(AA8411),4)),"")),TEXT(AA8411,"mmmm"))</f>
        <v>November</v>
      </c>
      <c r="AC8411" s="24">
        <f>IF(ISERR(YEAR(AA8411)),VALUE(RIGHT(TRIM(AA8411),4)),YEAR(AA8411))</f>
        <v>2014</v>
      </c>
      <c r="AD8411" t="s">
        <v>369</v>
      </c>
      <c r="AE8411" t="b">
        <f>VLOOKUP(AA8411,duplicates!A:C,3,FALSE)</f>
        <v>0</v>
      </c>
      <c r="AF8411" t="b">
        <f t="shared" si="127"/>
        <v>1</v>
      </c>
    </row>
    <row r="8412" spans="1:32" x14ac:dyDescent="0.2">
      <c r="A8412" t="s">
        <v>348</v>
      </c>
      <c r="B8412">
        <v>1263</v>
      </c>
      <c r="C8412" t="s">
        <v>229</v>
      </c>
      <c r="D8412" t="s">
        <v>230</v>
      </c>
      <c r="E8412" s="4">
        <f>IF(ISBLANK(G8412),H8412,G8412)</f>
        <v>346</v>
      </c>
      <c r="F8412" s="9" t="b">
        <f>AND(ISBLANK(G8412),ISBLANK(H8412))</f>
        <v>0</v>
      </c>
      <c r="G8412" s="9">
        <v>346</v>
      </c>
      <c r="I8412">
        <v>371</v>
      </c>
      <c r="J8412" s="9" t="b">
        <f>AND(ISBLANK(K8412),ISBLANK(L8412))</f>
        <v>0</v>
      </c>
      <c r="K8412" s="9">
        <v>68</v>
      </c>
      <c r="M8412" s="15" t="b">
        <f>AND(ISBLANK(N8412),ISBLANK(O8412),ISBLANK(P8412))</f>
        <v>0</v>
      </c>
      <c r="N8412" s="15">
        <v>62</v>
      </c>
      <c r="P8412" s="15">
        <v>73</v>
      </c>
      <c r="Q8412">
        <v>61</v>
      </c>
      <c r="R8412" s="18" t="b">
        <f>AND(ISBLANK(S8412),ISBLANK(T8412))</f>
        <v>0</v>
      </c>
      <c r="S8412" s="20">
        <v>0.98</v>
      </c>
      <c r="T8412" s="20">
        <v>0.93</v>
      </c>
      <c r="U8412" s="15" t="b">
        <f>AND(ISBLANK(V8412),ISBLANK(W8412),ISBLANK(X8412))</f>
        <v>0</v>
      </c>
      <c r="W8412" s="16">
        <v>0.93</v>
      </c>
      <c r="AA8412" t="s">
        <v>380</v>
      </c>
      <c r="AB8412" s="24" t="str">
        <f>IF(ISERR(MONTH(AA8412)),TRIM(SUBSTITUTE(AA8412,(RIGHT(TRIM(AA8412),4)),"")),TEXT(AA8412,"mmmm"))</f>
        <v>November</v>
      </c>
      <c r="AC8412" s="24">
        <f>IF(ISERR(YEAR(AA8412)),VALUE(RIGHT(TRIM(AA8412),4)),YEAR(AA8412))</f>
        <v>2014</v>
      </c>
      <c r="AD8412" t="s">
        <v>369</v>
      </c>
      <c r="AE8412" t="b">
        <f>VLOOKUP(AA8412,duplicates!A:C,3,FALSE)</f>
        <v>0</v>
      </c>
      <c r="AF8412" t="b">
        <f t="shared" si="127"/>
        <v>1</v>
      </c>
    </row>
    <row r="8413" spans="1:32" x14ac:dyDescent="0.2">
      <c r="A8413" t="s">
        <v>348</v>
      </c>
      <c r="B8413">
        <v>1264</v>
      </c>
      <c r="C8413" t="s">
        <v>205</v>
      </c>
      <c r="D8413" t="s">
        <v>206</v>
      </c>
      <c r="E8413" s="4" t="str">
        <f>IF(ISBLANK(G8413),H8413,G8413)</f>
        <v>-</v>
      </c>
      <c r="F8413" s="9" t="b">
        <f>AND(ISBLANK(G8413),ISBLANK(H8413))</f>
        <v>0</v>
      </c>
      <c r="G8413" s="9" t="s">
        <v>27</v>
      </c>
      <c r="I8413" t="s">
        <v>27</v>
      </c>
      <c r="J8413" s="9" t="b">
        <f>AND(ISBLANK(K8413),ISBLANK(L8413))</f>
        <v>0</v>
      </c>
      <c r="K8413" s="9" t="s">
        <v>27</v>
      </c>
      <c r="M8413" s="15" t="b">
        <f>AND(ISBLANK(N8413),ISBLANK(O8413),ISBLANK(P8413))</f>
        <v>0</v>
      </c>
      <c r="N8413" s="15" t="s">
        <v>27</v>
      </c>
      <c r="P8413" s="15" t="s">
        <v>27</v>
      </c>
      <c r="Q8413" t="s">
        <v>27</v>
      </c>
      <c r="R8413" s="18" t="b">
        <f>AND(ISBLANK(S8413),ISBLANK(T8413))</f>
        <v>0</v>
      </c>
      <c r="S8413" s="18" t="s">
        <v>27</v>
      </c>
      <c r="T8413" s="18" t="s">
        <v>27</v>
      </c>
      <c r="U8413" s="15" t="b">
        <f>AND(ISBLANK(V8413),ISBLANK(W8413),ISBLANK(X8413))</f>
        <v>0</v>
      </c>
      <c r="W8413" s="15" t="s">
        <v>27</v>
      </c>
      <c r="AA8413" t="s">
        <v>380</v>
      </c>
      <c r="AB8413" s="24" t="str">
        <f>IF(ISERR(MONTH(AA8413)),TRIM(SUBSTITUTE(AA8413,(RIGHT(TRIM(AA8413),4)),"")),TEXT(AA8413,"mmmm"))</f>
        <v>November</v>
      </c>
      <c r="AC8413" s="24">
        <f>IF(ISERR(YEAR(AA8413)),VALUE(RIGHT(TRIM(AA8413),4)),YEAR(AA8413))</f>
        <v>2014</v>
      </c>
      <c r="AD8413" t="s">
        <v>369</v>
      </c>
      <c r="AE8413" t="b">
        <f>VLOOKUP(AA8413,duplicates!A:C,3,FALSE)</f>
        <v>0</v>
      </c>
      <c r="AF8413" t="b">
        <f t="shared" si="127"/>
        <v>1</v>
      </c>
    </row>
    <row r="8414" spans="1:32" x14ac:dyDescent="0.2">
      <c r="A8414" t="s">
        <v>348</v>
      </c>
      <c r="B8414">
        <v>1181</v>
      </c>
      <c r="C8414" t="s">
        <v>93</v>
      </c>
      <c r="D8414" t="s">
        <v>94</v>
      </c>
      <c r="E8414" s="4">
        <f>IF(ISBLANK(G8414),H8414,G8414)</f>
        <v>240</v>
      </c>
      <c r="F8414" s="9" t="b">
        <f>AND(ISBLANK(G8414),ISBLANK(H8414))</f>
        <v>0</v>
      </c>
      <c r="G8414" s="9">
        <v>240</v>
      </c>
      <c r="I8414">
        <v>264</v>
      </c>
      <c r="J8414" s="9" t="b">
        <f>AND(ISBLANK(K8414),ISBLANK(L8414))</f>
        <v>0</v>
      </c>
      <c r="K8414" s="9">
        <v>11</v>
      </c>
      <c r="M8414" s="15" t="b">
        <f>AND(ISBLANK(N8414),ISBLANK(O8414),ISBLANK(P8414))</f>
        <v>0</v>
      </c>
      <c r="N8414" s="15">
        <v>7</v>
      </c>
      <c r="P8414" s="15">
        <v>12</v>
      </c>
      <c r="Q8414">
        <v>7</v>
      </c>
      <c r="R8414" s="18" t="b">
        <f>AND(ISBLANK(S8414),ISBLANK(T8414))</f>
        <v>0</v>
      </c>
      <c r="S8414" s="20">
        <v>1</v>
      </c>
      <c r="T8414" s="20">
        <v>0.91</v>
      </c>
      <c r="U8414" s="15" t="b">
        <f>AND(ISBLANK(V8414),ISBLANK(W8414),ISBLANK(X8414))</f>
        <v>0</v>
      </c>
      <c r="W8414" s="16">
        <v>0.92</v>
      </c>
      <c r="AA8414" t="s">
        <v>380</v>
      </c>
      <c r="AB8414" s="24" t="str">
        <f>IF(ISERR(MONTH(AA8414)),TRIM(SUBSTITUTE(AA8414,(RIGHT(TRIM(AA8414),4)),"")),TEXT(AA8414,"mmmm"))</f>
        <v>November</v>
      </c>
      <c r="AC8414" s="24">
        <f>IF(ISERR(YEAR(AA8414)),VALUE(RIGHT(TRIM(AA8414),4)),YEAR(AA8414))</f>
        <v>2014</v>
      </c>
      <c r="AD8414" t="s">
        <v>369</v>
      </c>
      <c r="AE8414" t="b">
        <f>VLOOKUP(AA8414,duplicates!A:C,3,FALSE)</f>
        <v>0</v>
      </c>
      <c r="AF8414" t="b">
        <f t="shared" si="127"/>
        <v>1</v>
      </c>
    </row>
    <row r="8415" spans="1:32" x14ac:dyDescent="0.2">
      <c r="A8415" t="s">
        <v>348</v>
      </c>
      <c r="B8415">
        <v>1182</v>
      </c>
      <c r="C8415" t="s">
        <v>141</v>
      </c>
      <c r="D8415" t="s">
        <v>142</v>
      </c>
      <c r="E8415" s="4">
        <f>IF(ISBLANK(G8415),H8415,G8415)</f>
        <v>69</v>
      </c>
      <c r="F8415" s="9" t="b">
        <f>AND(ISBLANK(G8415),ISBLANK(H8415))</f>
        <v>0</v>
      </c>
      <c r="G8415" s="9">
        <v>69</v>
      </c>
      <c r="I8415">
        <v>76</v>
      </c>
      <c r="J8415" s="9" t="b">
        <f>AND(ISBLANK(K8415),ISBLANK(L8415))</f>
        <v>0</v>
      </c>
      <c r="K8415" s="9">
        <v>69</v>
      </c>
      <c r="M8415" s="15" t="b">
        <f>AND(ISBLANK(N8415),ISBLANK(O8415),ISBLANK(P8415))</f>
        <v>0</v>
      </c>
      <c r="N8415" s="15">
        <v>7</v>
      </c>
      <c r="P8415" s="15">
        <v>69</v>
      </c>
      <c r="Q8415">
        <v>7</v>
      </c>
      <c r="R8415" s="18" t="b">
        <f>AND(ISBLANK(S8415),ISBLANK(T8415))</f>
        <v>0</v>
      </c>
      <c r="S8415" s="20">
        <v>1</v>
      </c>
      <c r="T8415" s="20">
        <v>0.91</v>
      </c>
      <c r="U8415" s="15" t="b">
        <f>AND(ISBLANK(V8415),ISBLANK(W8415),ISBLANK(X8415))</f>
        <v>0</v>
      </c>
      <c r="W8415" s="16">
        <v>1</v>
      </c>
      <c r="AA8415" t="s">
        <v>380</v>
      </c>
      <c r="AB8415" s="24" t="str">
        <f>IF(ISERR(MONTH(AA8415)),TRIM(SUBSTITUTE(AA8415,(RIGHT(TRIM(AA8415),4)),"")),TEXT(AA8415,"mmmm"))</f>
        <v>November</v>
      </c>
      <c r="AC8415" s="24">
        <f>IF(ISERR(YEAR(AA8415)),VALUE(RIGHT(TRIM(AA8415),4)),YEAR(AA8415))</f>
        <v>2014</v>
      </c>
      <c r="AD8415" t="s">
        <v>369</v>
      </c>
      <c r="AE8415" t="b">
        <f>VLOOKUP(AA8415,duplicates!A:C,3,FALSE)</f>
        <v>0</v>
      </c>
      <c r="AF8415" t="b">
        <f t="shared" si="127"/>
        <v>1</v>
      </c>
    </row>
    <row r="8416" spans="1:32" x14ac:dyDescent="0.2">
      <c r="A8416" t="s">
        <v>348</v>
      </c>
      <c r="B8416">
        <v>1183</v>
      </c>
      <c r="C8416" t="s">
        <v>117</v>
      </c>
      <c r="D8416" t="s">
        <v>118</v>
      </c>
      <c r="E8416" s="4">
        <f>IF(ISBLANK(G8416),H8416,G8416)</f>
        <v>483</v>
      </c>
      <c r="F8416" s="9" t="b">
        <f>AND(ISBLANK(G8416),ISBLANK(H8416))</f>
        <v>0</v>
      </c>
      <c r="G8416" s="9">
        <v>483</v>
      </c>
      <c r="I8416">
        <v>515</v>
      </c>
      <c r="J8416" s="9" t="b">
        <f>AND(ISBLANK(K8416),ISBLANK(L8416))</f>
        <v>0</v>
      </c>
      <c r="K8416" s="9">
        <v>148</v>
      </c>
      <c r="M8416" s="15" t="b">
        <f>AND(ISBLANK(N8416),ISBLANK(O8416),ISBLANK(P8416))</f>
        <v>0</v>
      </c>
      <c r="N8416" s="15">
        <v>115</v>
      </c>
      <c r="P8416" s="15">
        <v>150</v>
      </c>
      <c r="Q8416">
        <v>115</v>
      </c>
      <c r="R8416" s="18" t="b">
        <f>AND(ISBLANK(S8416),ISBLANK(T8416))</f>
        <v>0</v>
      </c>
      <c r="S8416" s="20">
        <v>1</v>
      </c>
      <c r="T8416" s="20">
        <v>0.94</v>
      </c>
      <c r="U8416" s="15" t="b">
        <f>AND(ISBLANK(V8416),ISBLANK(W8416),ISBLANK(X8416))</f>
        <v>0</v>
      </c>
      <c r="W8416" s="16">
        <v>0.99</v>
      </c>
      <c r="AA8416" t="s">
        <v>380</v>
      </c>
      <c r="AB8416" s="24" t="str">
        <f>IF(ISERR(MONTH(AA8416)),TRIM(SUBSTITUTE(AA8416,(RIGHT(TRIM(AA8416),4)),"")),TEXT(AA8416,"mmmm"))</f>
        <v>November</v>
      </c>
      <c r="AC8416" s="24">
        <f>IF(ISERR(YEAR(AA8416)),VALUE(RIGHT(TRIM(AA8416),4)),YEAR(AA8416))</f>
        <v>2014</v>
      </c>
      <c r="AD8416" t="s">
        <v>369</v>
      </c>
      <c r="AE8416" t="b">
        <f>VLOOKUP(AA8416,duplicates!A:C,3,FALSE)</f>
        <v>0</v>
      </c>
      <c r="AF8416" t="b">
        <f t="shared" si="127"/>
        <v>1</v>
      </c>
    </row>
    <row r="8417" spans="1:32" x14ac:dyDescent="0.2">
      <c r="A8417" t="s">
        <v>348</v>
      </c>
      <c r="B8417">
        <v>1265</v>
      </c>
      <c r="C8417" t="s">
        <v>365</v>
      </c>
      <c r="D8417" t="s">
        <v>40</v>
      </c>
      <c r="E8417" s="4">
        <f>IF(ISBLANK(G8417),H8417,G8417)</f>
        <v>182</v>
      </c>
      <c r="F8417" s="9" t="b">
        <f>AND(ISBLANK(G8417),ISBLANK(H8417))</f>
        <v>0</v>
      </c>
      <c r="G8417" s="9">
        <v>182</v>
      </c>
      <c r="I8417">
        <v>277</v>
      </c>
      <c r="J8417" s="9" t="b">
        <f>AND(ISBLANK(K8417),ISBLANK(L8417))</f>
        <v>0</v>
      </c>
      <c r="K8417" s="9">
        <v>22</v>
      </c>
      <c r="M8417" s="15" t="b">
        <f>AND(ISBLANK(N8417),ISBLANK(O8417),ISBLANK(P8417))</f>
        <v>0</v>
      </c>
      <c r="N8417" s="15">
        <v>13</v>
      </c>
      <c r="P8417" s="15">
        <v>38</v>
      </c>
      <c r="Q8417">
        <v>13</v>
      </c>
      <c r="R8417" s="18" t="b">
        <f>AND(ISBLANK(S8417),ISBLANK(T8417))</f>
        <v>0</v>
      </c>
      <c r="S8417" s="20">
        <v>1</v>
      </c>
      <c r="T8417" s="20">
        <v>0.66</v>
      </c>
      <c r="U8417" s="15" t="b">
        <f>AND(ISBLANK(V8417),ISBLANK(W8417),ISBLANK(X8417))</f>
        <v>0</v>
      </c>
      <c r="W8417" s="16">
        <v>0.57999999999999996</v>
      </c>
      <c r="AA8417" t="s">
        <v>380</v>
      </c>
      <c r="AB8417" s="24" t="str">
        <f>IF(ISERR(MONTH(AA8417)),TRIM(SUBSTITUTE(AA8417,(RIGHT(TRIM(AA8417),4)),"")),TEXT(AA8417,"mmmm"))</f>
        <v>November</v>
      </c>
      <c r="AC8417" s="24">
        <f>IF(ISERR(YEAR(AA8417)),VALUE(RIGHT(TRIM(AA8417),4)),YEAR(AA8417))</f>
        <v>2014</v>
      </c>
      <c r="AD8417" t="s">
        <v>369</v>
      </c>
      <c r="AE8417" t="b">
        <f>VLOOKUP(AA8417,duplicates!A:C,3,FALSE)</f>
        <v>0</v>
      </c>
      <c r="AF8417" t="b">
        <f t="shared" si="127"/>
        <v>1</v>
      </c>
    </row>
    <row r="8418" spans="1:32" x14ac:dyDescent="0.2">
      <c r="A8418" t="s">
        <v>348</v>
      </c>
      <c r="B8418">
        <v>1184</v>
      </c>
      <c r="C8418" t="s">
        <v>193</v>
      </c>
      <c r="D8418" t="s">
        <v>194</v>
      </c>
      <c r="E8418" s="4">
        <f>IF(ISBLANK(G8418),H8418,G8418)</f>
        <v>396</v>
      </c>
      <c r="F8418" s="9" t="b">
        <f>AND(ISBLANK(G8418),ISBLANK(H8418))</f>
        <v>0</v>
      </c>
      <c r="G8418" s="9">
        <v>396</v>
      </c>
      <c r="I8418">
        <v>433</v>
      </c>
      <c r="J8418" s="9" t="b">
        <f>AND(ISBLANK(K8418),ISBLANK(L8418))</f>
        <v>0</v>
      </c>
      <c r="K8418" s="9">
        <v>92</v>
      </c>
      <c r="M8418" s="15" t="b">
        <f>AND(ISBLANK(N8418),ISBLANK(O8418),ISBLANK(P8418))</f>
        <v>0</v>
      </c>
      <c r="N8418" s="15">
        <v>79</v>
      </c>
      <c r="P8418" s="15">
        <v>92</v>
      </c>
      <c r="Q8418">
        <v>78</v>
      </c>
      <c r="R8418" s="18" t="b">
        <f>AND(ISBLANK(S8418),ISBLANK(T8418))</f>
        <v>0</v>
      </c>
      <c r="S8418" s="20">
        <v>0.99</v>
      </c>
      <c r="T8418" s="20">
        <v>0.91</v>
      </c>
      <c r="U8418" s="15" t="b">
        <f>AND(ISBLANK(V8418),ISBLANK(W8418),ISBLANK(X8418))</f>
        <v>0</v>
      </c>
      <c r="W8418" s="16">
        <v>1</v>
      </c>
      <c r="AA8418" t="s">
        <v>380</v>
      </c>
      <c r="AB8418" s="24" t="str">
        <f>IF(ISERR(MONTH(AA8418)),TRIM(SUBSTITUTE(AA8418,(RIGHT(TRIM(AA8418),4)),"")),TEXT(AA8418,"mmmm"))</f>
        <v>November</v>
      </c>
      <c r="AC8418" s="24">
        <f>IF(ISERR(YEAR(AA8418)),VALUE(RIGHT(TRIM(AA8418),4)),YEAR(AA8418))</f>
        <v>2014</v>
      </c>
      <c r="AD8418" t="s">
        <v>369</v>
      </c>
      <c r="AE8418" t="b">
        <f>VLOOKUP(AA8418,duplicates!A:C,3,FALSE)</f>
        <v>0</v>
      </c>
      <c r="AF8418" t="b">
        <f t="shared" si="127"/>
        <v>1</v>
      </c>
    </row>
    <row r="8419" spans="1:32" x14ac:dyDescent="0.2">
      <c r="A8419" t="s">
        <v>348</v>
      </c>
      <c r="B8419">
        <v>1266</v>
      </c>
      <c r="C8419" t="s">
        <v>261</v>
      </c>
      <c r="D8419" t="s">
        <v>262</v>
      </c>
      <c r="E8419" s="4">
        <f>IF(ISBLANK(G8419),H8419,G8419)</f>
        <v>602</v>
      </c>
      <c r="F8419" s="9" t="b">
        <f>AND(ISBLANK(G8419),ISBLANK(H8419))</f>
        <v>0</v>
      </c>
      <c r="G8419" s="9">
        <v>602</v>
      </c>
      <c r="I8419">
        <v>602</v>
      </c>
      <c r="J8419" s="9" t="b">
        <f>AND(ISBLANK(K8419),ISBLANK(L8419))</f>
        <v>0</v>
      </c>
      <c r="K8419" s="9">
        <v>44</v>
      </c>
      <c r="M8419" s="15" t="b">
        <f>AND(ISBLANK(N8419),ISBLANK(O8419),ISBLANK(P8419))</f>
        <v>0</v>
      </c>
      <c r="N8419" s="15">
        <v>41</v>
      </c>
      <c r="P8419" s="15">
        <v>44</v>
      </c>
      <c r="Q8419">
        <v>41</v>
      </c>
      <c r="R8419" s="18" t="b">
        <f>AND(ISBLANK(S8419),ISBLANK(T8419))</f>
        <v>0</v>
      </c>
      <c r="S8419" s="20">
        <v>1</v>
      </c>
      <c r="T8419" s="20">
        <v>1</v>
      </c>
      <c r="U8419" s="15" t="b">
        <f>AND(ISBLANK(V8419),ISBLANK(W8419),ISBLANK(X8419))</f>
        <v>0</v>
      </c>
      <c r="W8419" s="16">
        <v>1</v>
      </c>
      <c r="AA8419" t="s">
        <v>380</v>
      </c>
      <c r="AB8419" s="24" t="str">
        <f>IF(ISERR(MONTH(AA8419)),TRIM(SUBSTITUTE(AA8419,(RIGHT(TRIM(AA8419),4)),"")),TEXT(AA8419,"mmmm"))</f>
        <v>November</v>
      </c>
      <c r="AC8419" s="24">
        <f>IF(ISERR(YEAR(AA8419)),VALUE(RIGHT(TRIM(AA8419),4)),YEAR(AA8419))</f>
        <v>2014</v>
      </c>
      <c r="AD8419" t="s">
        <v>369</v>
      </c>
      <c r="AE8419" t="b">
        <f>VLOOKUP(AA8419,duplicates!A:C,3,FALSE)</f>
        <v>0</v>
      </c>
      <c r="AF8419" t="b">
        <f t="shared" si="127"/>
        <v>1</v>
      </c>
    </row>
    <row r="8420" spans="1:32" x14ac:dyDescent="0.2">
      <c r="A8420" t="s">
        <v>348</v>
      </c>
      <c r="B8420">
        <v>1267</v>
      </c>
      <c r="C8420" t="s">
        <v>336</v>
      </c>
      <c r="D8420" t="s">
        <v>234</v>
      </c>
      <c r="E8420" s="4">
        <f>IF(ISBLANK(G8420),H8420,G8420)</f>
        <v>491</v>
      </c>
      <c r="F8420" s="9" t="b">
        <f>AND(ISBLANK(G8420),ISBLANK(H8420))</f>
        <v>0</v>
      </c>
      <c r="G8420" s="9">
        <v>491</v>
      </c>
      <c r="I8420">
        <v>491</v>
      </c>
      <c r="J8420" s="9" t="b">
        <f>AND(ISBLANK(K8420),ISBLANK(L8420))</f>
        <v>0</v>
      </c>
      <c r="K8420" s="9">
        <v>127</v>
      </c>
      <c r="M8420" s="15" t="b">
        <f>AND(ISBLANK(N8420),ISBLANK(O8420),ISBLANK(P8420))</f>
        <v>0</v>
      </c>
      <c r="N8420" s="15">
        <v>68</v>
      </c>
      <c r="P8420" s="15">
        <v>127</v>
      </c>
      <c r="Q8420">
        <v>68</v>
      </c>
      <c r="R8420" s="18" t="b">
        <f>AND(ISBLANK(S8420),ISBLANK(T8420))</f>
        <v>0</v>
      </c>
      <c r="S8420" s="20">
        <v>1</v>
      </c>
      <c r="T8420" s="20">
        <v>1</v>
      </c>
      <c r="U8420" s="15" t="b">
        <f>AND(ISBLANK(V8420),ISBLANK(W8420),ISBLANK(X8420))</f>
        <v>0</v>
      </c>
      <c r="W8420" s="16">
        <v>1</v>
      </c>
      <c r="AA8420" t="s">
        <v>380</v>
      </c>
      <c r="AB8420" s="24" t="str">
        <f>IF(ISERR(MONTH(AA8420)),TRIM(SUBSTITUTE(AA8420,(RIGHT(TRIM(AA8420),4)),"")),TEXT(AA8420,"mmmm"))</f>
        <v>November</v>
      </c>
      <c r="AC8420" s="24">
        <f>IF(ISERR(YEAR(AA8420)),VALUE(RIGHT(TRIM(AA8420),4)),YEAR(AA8420))</f>
        <v>2014</v>
      </c>
      <c r="AD8420" t="s">
        <v>369</v>
      </c>
      <c r="AE8420" t="b">
        <f>VLOOKUP(AA8420,duplicates!A:C,3,FALSE)</f>
        <v>0</v>
      </c>
      <c r="AF8420" t="b">
        <f t="shared" si="127"/>
        <v>1</v>
      </c>
    </row>
    <row r="8421" spans="1:32" x14ac:dyDescent="0.2">
      <c r="A8421" t="s">
        <v>348</v>
      </c>
      <c r="B8421">
        <v>1185</v>
      </c>
      <c r="C8421" t="s">
        <v>47</v>
      </c>
      <c r="D8421" t="s">
        <v>48</v>
      </c>
      <c r="E8421" s="4">
        <f>IF(ISBLANK(G8421),H8421,G8421)</f>
        <v>22</v>
      </c>
      <c r="F8421" s="9" t="b">
        <f>AND(ISBLANK(G8421),ISBLANK(H8421))</f>
        <v>0</v>
      </c>
      <c r="G8421" s="9">
        <v>22</v>
      </c>
      <c r="I8421">
        <v>22</v>
      </c>
      <c r="J8421" s="9" t="b">
        <f>AND(ISBLANK(K8421),ISBLANK(L8421))</f>
        <v>0</v>
      </c>
      <c r="K8421" s="9">
        <v>4</v>
      </c>
      <c r="M8421" s="15" t="b">
        <f>AND(ISBLANK(N8421),ISBLANK(O8421),ISBLANK(P8421))</f>
        <v>0</v>
      </c>
      <c r="N8421" s="15">
        <v>2</v>
      </c>
      <c r="P8421" s="15">
        <v>4</v>
      </c>
      <c r="Q8421">
        <v>2</v>
      </c>
      <c r="R8421" s="18" t="b">
        <f>AND(ISBLANK(S8421),ISBLANK(T8421))</f>
        <v>0</v>
      </c>
      <c r="S8421" s="20">
        <v>1</v>
      </c>
      <c r="T8421" s="20">
        <v>1</v>
      </c>
      <c r="U8421" s="15" t="b">
        <f>AND(ISBLANK(V8421),ISBLANK(W8421),ISBLANK(X8421))</f>
        <v>0</v>
      </c>
      <c r="W8421" s="16">
        <v>1</v>
      </c>
      <c r="AA8421" t="s">
        <v>380</v>
      </c>
      <c r="AB8421" s="24" t="str">
        <f>IF(ISERR(MONTH(AA8421)),TRIM(SUBSTITUTE(AA8421,(RIGHT(TRIM(AA8421),4)),"")),TEXT(AA8421,"mmmm"))</f>
        <v>November</v>
      </c>
      <c r="AC8421" s="24">
        <f>IF(ISERR(YEAR(AA8421)),VALUE(RIGHT(TRIM(AA8421),4)),YEAR(AA8421))</f>
        <v>2014</v>
      </c>
      <c r="AD8421" t="s">
        <v>369</v>
      </c>
      <c r="AE8421" t="b">
        <f>VLOOKUP(AA8421,duplicates!A:C,3,FALSE)</f>
        <v>0</v>
      </c>
      <c r="AF8421" t="b">
        <f t="shared" si="127"/>
        <v>1</v>
      </c>
    </row>
    <row r="8422" spans="1:32" x14ac:dyDescent="0.2">
      <c r="A8422" t="s">
        <v>348</v>
      </c>
      <c r="B8422">
        <v>1186</v>
      </c>
      <c r="C8422" t="s">
        <v>79</v>
      </c>
      <c r="D8422" t="s">
        <v>80</v>
      </c>
      <c r="E8422" s="4">
        <f>IF(ISBLANK(G8422),H8422,G8422)</f>
        <v>1</v>
      </c>
      <c r="F8422" s="9" t="b">
        <f>AND(ISBLANK(G8422),ISBLANK(H8422))</f>
        <v>0</v>
      </c>
      <c r="G8422" s="9">
        <v>1</v>
      </c>
      <c r="I8422">
        <v>1</v>
      </c>
      <c r="J8422" s="9" t="b">
        <f>AND(ISBLANK(K8422),ISBLANK(L8422))</f>
        <v>0</v>
      </c>
      <c r="K8422" s="9">
        <v>0</v>
      </c>
      <c r="M8422" s="15" t="b">
        <f>AND(ISBLANK(N8422),ISBLANK(O8422),ISBLANK(P8422))</f>
        <v>0</v>
      </c>
      <c r="N8422" s="15">
        <v>0</v>
      </c>
      <c r="P8422" s="15">
        <v>0</v>
      </c>
      <c r="Q8422">
        <v>0</v>
      </c>
      <c r="R8422" s="18" t="b">
        <f>AND(ISBLANK(S8422),ISBLANK(T8422))</f>
        <v>0</v>
      </c>
      <c r="S8422" s="18" t="s">
        <v>27</v>
      </c>
      <c r="T8422" s="20">
        <v>1</v>
      </c>
      <c r="U8422" s="15" t="b">
        <f>AND(ISBLANK(V8422),ISBLANK(W8422),ISBLANK(X8422))</f>
        <v>0</v>
      </c>
      <c r="W8422" s="15" t="s">
        <v>27</v>
      </c>
      <c r="AA8422" t="s">
        <v>380</v>
      </c>
      <c r="AB8422" s="24" t="str">
        <f>IF(ISERR(MONTH(AA8422)),TRIM(SUBSTITUTE(AA8422,(RIGHT(TRIM(AA8422),4)),"")),TEXT(AA8422,"mmmm"))</f>
        <v>November</v>
      </c>
      <c r="AC8422" s="24">
        <f>IF(ISERR(YEAR(AA8422)),VALUE(RIGHT(TRIM(AA8422),4)),YEAR(AA8422))</f>
        <v>2014</v>
      </c>
      <c r="AD8422" t="s">
        <v>369</v>
      </c>
      <c r="AE8422" t="b">
        <f>VLOOKUP(AA8422,duplicates!A:C,3,FALSE)</f>
        <v>0</v>
      </c>
      <c r="AF8422" t="b">
        <f t="shared" si="127"/>
        <v>1</v>
      </c>
    </row>
    <row r="8423" spans="1:32" x14ac:dyDescent="0.2">
      <c r="A8423" t="s">
        <v>348</v>
      </c>
      <c r="B8423">
        <v>1274</v>
      </c>
      <c r="C8423" t="s">
        <v>373</v>
      </c>
      <c r="D8423" t="s">
        <v>374</v>
      </c>
      <c r="E8423" s="4">
        <f>IF(ISBLANK(G8423),H8423,G8423)</f>
        <v>351</v>
      </c>
      <c r="F8423" s="9" t="b">
        <f>AND(ISBLANK(G8423),ISBLANK(H8423))</f>
        <v>0</v>
      </c>
      <c r="G8423" s="9">
        <v>351</v>
      </c>
      <c r="I8423">
        <v>483</v>
      </c>
      <c r="J8423" s="9" t="b">
        <f>AND(ISBLANK(K8423),ISBLANK(L8423))</f>
        <v>0</v>
      </c>
      <c r="K8423" s="9">
        <v>18</v>
      </c>
      <c r="M8423" s="15" t="b">
        <f>AND(ISBLANK(N8423),ISBLANK(O8423),ISBLANK(P8423))</f>
        <v>0</v>
      </c>
      <c r="N8423" s="15">
        <v>9</v>
      </c>
      <c r="P8423" s="15">
        <v>53</v>
      </c>
      <c r="Q8423">
        <v>9</v>
      </c>
      <c r="R8423" s="18" t="b">
        <f>AND(ISBLANK(S8423),ISBLANK(T8423))</f>
        <v>0</v>
      </c>
      <c r="S8423" s="20">
        <v>1</v>
      </c>
      <c r="T8423" s="20">
        <v>0.73</v>
      </c>
      <c r="U8423" s="15" t="b">
        <f>AND(ISBLANK(V8423),ISBLANK(W8423),ISBLANK(X8423))</f>
        <v>0</v>
      </c>
      <c r="W8423" s="16">
        <v>0.34</v>
      </c>
      <c r="AA8423" t="s">
        <v>380</v>
      </c>
      <c r="AB8423" s="24" t="str">
        <f>IF(ISERR(MONTH(AA8423)),TRIM(SUBSTITUTE(AA8423,(RIGHT(TRIM(AA8423),4)),"")),TEXT(AA8423,"mmmm"))</f>
        <v>November</v>
      </c>
      <c r="AC8423" s="24">
        <f>IF(ISERR(YEAR(AA8423)),VALUE(RIGHT(TRIM(AA8423),4)),YEAR(AA8423))</f>
        <v>2014</v>
      </c>
      <c r="AD8423" t="s">
        <v>369</v>
      </c>
      <c r="AE8423" t="b">
        <f>VLOOKUP(AA8423,duplicates!A:C,3,FALSE)</f>
        <v>0</v>
      </c>
      <c r="AF8423" t="b">
        <f t="shared" si="127"/>
        <v>1</v>
      </c>
    </row>
    <row r="8424" spans="1:32" x14ac:dyDescent="0.2">
      <c r="A8424" t="s">
        <v>348</v>
      </c>
      <c r="B8424">
        <v>1187</v>
      </c>
      <c r="C8424" t="s">
        <v>53</v>
      </c>
      <c r="D8424" t="s">
        <v>54</v>
      </c>
      <c r="E8424" s="4">
        <f>IF(ISBLANK(G8424),H8424,G8424)</f>
        <v>271</v>
      </c>
      <c r="F8424" s="9" t="b">
        <f>AND(ISBLANK(G8424),ISBLANK(H8424))</f>
        <v>0</v>
      </c>
      <c r="G8424" s="9">
        <v>271</v>
      </c>
      <c r="I8424">
        <v>286</v>
      </c>
      <c r="J8424" s="9" t="b">
        <f>AND(ISBLANK(K8424),ISBLANK(L8424))</f>
        <v>0</v>
      </c>
      <c r="K8424" s="9">
        <v>26</v>
      </c>
      <c r="M8424" s="15" t="b">
        <f>AND(ISBLANK(N8424),ISBLANK(O8424),ISBLANK(P8424))</f>
        <v>0</v>
      </c>
      <c r="N8424" s="15">
        <v>9</v>
      </c>
      <c r="P8424" s="15">
        <v>28</v>
      </c>
      <c r="Q8424">
        <v>9</v>
      </c>
      <c r="R8424" s="18" t="b">
        <f>AND(ISBLANK(S8424),ISBLANK(T8424))</f>
        <v>0</v>
      </c>
      <c r="S8424" s="20">
        <v>1</v>
      </c>
      <c r="T8424" s="20">
        <v>0.95</v>
      </c>
      <c r="U8424" s="15" t="b">
        <f>AND(ISBLANK(V8424),ISBLANK(W8424),ISBLANK(X8424))</f>
        <v>0</v>
      </c>
      <c r="W8424" s="16">
        <v>0.93</v>
      </c>
      <c r="AA8424" t="s">
        <v>380</v>
      </c>
      <c r="AB8424" s="24" t="str">
        <f>IF(ISERR(MONTH(AA8424)),TRIM(SUBSTITUTE(AA8424,(RIGHT(TRIM(AA8424),4)),"")),TEXT(AA8424,"mmmm"))</f>
        <v>November</v>
      </c>
      <c r="AC8424" s="24">
        <f>IF(ISERR(YEAR(AA8424)),VALUE(RIGHT(TRIM(AA8424),4)),YEAR(AA8424))</f>
        <v>2014</v>
      </c>
      <c r="AD8424" t="s">
        <v>369</v>
      </c>
      <c r="AE8424" t="b">
        <f>VLOOKUP(AA8424,duplicates!A:C,3,FALSE)</f>
        <v>0</v>
      </c>
      <c r="AF8424" t="b">
        <f t="shared" si="127"/>
        <v>1</v>
      </c>
    </row>
    <row r="8425" spans="1:32" x14ac:dyDescent="0.2">
      <c r="A8425" t="s">
        <v>348</v>
      </c>
      <c r="B8425">
        <v>1268</v>
      </c>
      <c r="C8425" t="s">
        <v>283</v>
      </c>
      <c r="D8425" t="s">
        <v>284</v>
      </c>
      <c r="E8425" s="4">
        <f>IF(ISBLANK(G8425),H8425,G8425)</f>
        <v>477</v>
      </c>
      <c r="F8425" s="9" t="b">
        <f>AND(ISBLANK(G8425),ISBLANK(H8425))</f>
        <v>0</v>
      </c>
      <c r="G8425" s="9">
        <v>477</v>
      </c>
      <c r="I8425">
        <v>483</v>
      </c>
      <c r="J8425" s="9" t="b">
        <f>AND(ISBLANK(K8425),ISBLANK(L8425))</f>
        <v>0</v>
      </c>
      <c r="K8425" s="9">
        <v>86</v>
      </c>
      <c r="M8425" s="15" t="b">
        <f>AND(ISBLANK(N8425),ISBLANK(O8425),ISBLANK(P8425))</f>
        <v>0</v>
      </c>
      <c r="N8425" s="15">
        <v>61</v>
      </c>
      <c r="P8425" s="15">
        <v>87</v>
      </c>
      <c r="Q8425">
        <v>61</v>
      </c>
      <c r="R8425" s="18" t="b">
        <f>AND(ISBLANK(S8425),ISBLANK(T8425))</f>
        <v>0</v>
      </c>
      <c r="S8425" s="20">
        <v>1</v>
      </c>
      <c r="T8425" s="20">
        <v>0.99</v>
      </c>
      <c r="U8425" s="15" t="b">
        <f>AND(ISBLANK(V8425),ISBLANK(W8425),ISBLANK(X8425))</f>
        <v>0</v>
      </c>
      <c r="W8425" s="16">
        <v>0.99</v>
      </c>
      <c r="AA8425" t="s">
        <v>380</v>
      </c>
      <c r="AB8425" s="24" t="str">
        <f>IF(ISERR(MONTH(AA8425)),TRIM(SUBSTITUTE(AA8425,(RIGHT(TRIM(AA8425),4)),"")),TEXT(AA8425,"mmmm"))</f>
        <v>November</v>
      </c>
      <c r="AC8425" s="24">
        <f>IF(ISERR(YEAR(AA8425)),VALUE(RIGHT(TRIM(AA8425),4)),YEAR(AA8425))</f>
        <v>2014</v>
      </c>
      <c r="AD8425" t="s">
        <v>369</v>
      </c>
      <c r="AE8425" t="b">
        <f>VLOOKUP(AA8425,duplicates!A:C,3,FALSE)</f>
        <v>0</v>
      </c>
      <c r="AF8425" t="b">
        <f t="shared" si="127"/>
        <v>1</v>
      </c>
    </row>
    <row r="8426" spans="1:32" x14ac:dyDescent="0.2">
      <c r="A8426" t="s">
        <v>348</v>
      </c>
      <c r="B8426">
        <v>1188</v>
      </c>
      <c r="C8426" t="s">
        <v>147</v>
      </c>
      <c r="D8426" t="s">
        <v>148</v>
      </c>
      <c r="E8426" s="4">
        <f>IF(ISBLANK(G8426),H8426,G8426)</f>
        <v>261</v>
      </c>
      <c r="F8426" s="9" t="b">
        <f>AND(ISBLANK(G8426),ISBLANK(H8426))</f>
        <v>0</v>
      </c>
      <c r="G8426" s="9">
        <v>261</v>
      </c>
      <c r="I8426">
        <v>276</v>
      </c>
      <c r="J8426" s="9" t="b">
        <f>AND(ISBLANK(K8426),ISBLANK(L8426))</f>
        <v>0</v>
      </c>
      <c r="K8426" s="9">
        <v>57</v>
      </c>
      <c r="M8426" s="15" t="b">
        <f>AND(ISBLANK(N8426),ISBLANK(O8426),ISBLANK(P8426))</f>
        <v>0</v>
      </c>
      <c r="N8426" s="15">
        <v>52</v>
      </c>
      <c r="P8426" s="15">
        <v>62</v>
      </c>
      <c r="Q8426">
        <v>52</v>
      </c>
      <c r="R8426" s="18" t="b">
        <f>AND(ISBLANK(S8426),ISBLANK(T8426))</f>
        <v>0</v>
      </c>
      <c r="S8426" s="20">
        <v>1</v>
      </c>
      <c r="T8426" s="20">
        <v>0.95</v>
      </c>
      <c r="U8426" s="15" t="b">
        <f>AND(ISBLANK(V8426),ISBLANK(W8426),ISBLANK(X8426))</f>
        <v>0</v>
      </c>
      <c r="W8426" s="16">
        <v>0.92</v>
      </c>
      <c r="AA8426" t="s">
        <v>380</v>
      </c>
      <c r="AB8426" s="24" t="str">
        <f>IF(ISERR(MONTH(AA8426)),TRIM(SUBSTITUTE(AA8426,(RIGHT(TRIM(AA8426),4)),"")),TEXT(AA8426,"mmmm"))</f>
        <v>November</v>
      </c>
      <c r="AC8426" s="24">
        <f>IF(ISERR(YEAR(AA8426)),VALUE(RIGHT(TRIM(AA8426),4)),YEAR(AA8426))</f>
        <v>2014</v>
      </c>
      <c r="AD8426" t="s">
        <v>369</v>
      </c>
      <c r="AE8426" t="b">
        <f>VLOOKUP(AA8426,duplicates!A:C,3,FALSE)</f>
        <v>0</v>
      </c>
      <c r="AF8426" t="b">
        <f t="shared" si="127"/>
        <v>1</v>
      </c>
    </row>
    <row r="8427" spans="1:32" x14ac:dyDescent="0.2">
      <c r="A8427" t="s">
        <v>348</v>
      </c>
      <c r="B8427">
        <v>1189</v>
      </c>
      <c r="C8427" t="s">
        <v>49</v>
      </c>
      <c r="D8427" t="s">
        <v>50</v>
      </c>
      <c r="E8427" s="4">
        <f>IF(ISBLANK(G8427),H8427,G8427)</f>
        <v>181</v>
      </c>
      <c r="F8427" s="9" t="b">
        <f>AND(ISBLANK(G8427),ISBLANK(H8427))</f>
        <v>0</v>
      </c>
      <c r="G8427" s="9">
        <v>181</v>
      </c>
      <c r="I8427">
        <v>196</v>
      </c>
      <c r="J8427" s="9" t="b">
        <f>AND(ISBLANK(K8427),ISBLANK(L8427))</f>
        <v>0</v>
      </c>
      <c r="K8427" s="9">
        <v>18</v>
      </c>
      <c r="M8427" s="15" t="b">
        <f>AND(ISBLANK(N8427),ISBLANK(O8427),ISBLANK(P8427))</f>
        <v>0</v>
      </c>
      <c r="N8427" s="15">
        <v>18</v>
      </c>
      <c r="P8427" s="15">
        <v>18</v>
      </c>
      <c r="Q8427">
        <v>18</v>
      </c>
      <c r="R8427" s="18" t="b">
        <f>AND(ISBLANK(S8427),ISBLANK(T8427))</f>
        <v>0</v>
      </c>
      <c r="S8427" s="20">
        <v>1</v>
      </c>
      <c r="T8427" s="20">
        <v>0.92</v>
      </c>
      <c r="U8427" s="15" t="b">
        <f>AND(ISBLANK(V8427),ISBLANK(W8427),ISBLANK(X8427))</f>
        <v>0</v>
      </c>
      <c r="W8427" s="16">
        <v>1</v>
      </c>
      <c r="AA8427" t="s">
        <v>380</v>
      </c>
      <c r="AB8427" s="24" t="str">
        <f>IF(ISERR(MONTH(AA8427)),TRIM(SUBSTITUTE(AA8427,(RIGHT(TRIM(AA8427),4)),"")),TEXT(AA8427,"mmmm"))</f>
        <v>November</v>
      </c>
      <c r="AC8427" s="24">
        <f>IF(ISERR(YEAR(AA8427)),VALUE(RIGHT(TRIM(AA8427),4)),YEAR(AA8427))</f>
        <v>2014</v>
      </c>
      <c r="AD8427" t="s">
        <v>369</v>
      </c>
      <c r="AE8427" t="b">
        <f>VLOOKUP(AA8427,duplicates!A:C,3,FALSE)</f>
        <v>0</v>
      </c>
      <c r="AF8427" t="b">
        <f t="shared" si="127"/>
        <v>1</v>
      </c>
    </row>
    <row r="8428" spans="1:32" x14ac:dyDescent="0.2">
      <c r="A8428" t="s">
        <v>348</v>
      </c>
      <c r="B8428">
        <v>1269</v>
      </c>
      <c r="C8428" t="s">
        <v>255</v>
      </c>
      <c r="D8428" t="s">
        <v>256</v>
      </c>
      <c r="E8428" s="4">
        <f>IF(ISBLANK(G8428),H8428,G8428)</f>
        <v>279</v>
      </c>
      <c r="F8428" s="9" t="b">
        <f>AND(ISBLANK(G8428),ISBLANK(H8428))</f>
        <v>0</v>
      </c>
      <c r="G8428" s="9">
        <v>279</v>
      </c>
      <c r="I8428">
        <v>295</v>
      </c>
      <c r="J8428" s="9" t="b">
        <f>AND(ISBLANK(K8428),ISBLANK(L8428))</f>
        <v>0</v>
      </c>
      <c r="K8428" s="9">
        <v>17</v>
      </c>
      <c r="M8428" s="15" t="b">
        <f>AND(ISBLANK(N8428),ISBLANK(O8428),ISBLANK(P8428))</f>
        <v>0</v>
      </c>
      <c r="N8428" s="15">
        <v>6</v>
      </c>
      <c r="P8428" s="15">
        <v>17</v>
      </c>
      <c r="Q8428">
        <v>6</v>
      </c>
      <c r="R8428" s="18" t="b">
        <f>AND(ISBLANK(S8428),ISBLANK(T8428))</f>
        <v>0</v>
      </c>
      <c r="S8428" s="20">
        <v>1</v>
      </c>
      <c r="T8428" s="20">
        <v>0.95</v>
      </c>
      <c r="U8428" s="15" t="b">
        <f>AND(ISBLANK(V8428),ISBLANK(W8428),ISBLANK(X8428))</f>
        <v>0</v>
      </c>
      <c r="W8428" s="16">
        <v>1</v>
      </c>
      <c r="AA8428" t="s">
        <v>380</v>
      </c>
      <c r="AB8428" s="24" t="str">
        <f>IF(ISERR(MONTH(AA8428)),TRIM(SUBSTITUTE(AA8428,(RIGHT(TRIM(AA8428),4)),"")),TEXT(AA8428,"mmmm"))</f>
        <v>November</v>
      </c>
      <c r="AC8428" s="24">
        <f>IF(ISERR(YEAR(AA8428)),VALUE(RIGHT(TRIM(AA8428),4)),YEAR(AA8428))</f>
        <v>2014</v>
      </c>
      <c r="AD8428" t="s">
        <v>369</v>
      </c>
      <c r="AE8428" t="b">
        <f>VLOOKUP(AA8428,duplicates!A:C,3,FALSE)</f>
        <v>0</v>
      </c>
      <c r="AF8428" t="b">
        <f t="shared" si="127"/>
        <v>1</v>
      </c>
    </row>
    <row r="8429" spans="1:32" x14ac:dyDescent="0.2">
      <c r="A8429" t="s">
        <v>348</v>
      </c>
      <c r="B8429">
        <v>1190</v>
      </c>
      <c r="C8429" t="s">
        <v>109</v>
      </c>
      <c r="D8429" t="s">
        <v>110</v>
      </c>
      <c r="E8429" s="4" t="str">
        <f>IF(ISBLANK(G8429),H8429,G8429)</f>
        <v>-</v>
      </c>
      <c r="F8429" s="9" t="b">
        <f>AND(ISBLANK(G8429),ISBLANK(H8429))</f>
        <v>0</v>
      </c>
      <c r="G8429" s="9" t="s">
        <v>27</v>
      </c>
      <c r="I8429" t="s">
        <v>27</v>
      </c>
      <c r="J8429" s="9" t="b">
        <f>AND(ISBLANK(K8429),ISBLANK(L8429))</f>
        <v>0</v>
      </c>
      <c r="K8429" s="9" t="s">
        <v>27</v>
      </c>
      <c r="M8429" s="15" t="b">
        <f>AND(ISBLANK(N8429),ISBLANK(O8429),ISBLANK(P8429))</f>
        <v>0</v>
      </c>
      <c r="N8429" s="15" t="s">
        <v>27</v>
      </c>
      <c r="P8429" s="15" t="s">
        <v>27</v>
      </c>
      <c r="Q8429" t="s">
        <v>27</v>
      </c>
      <c r="R8429" s="18" t="b">
        <f>AND(ISBLANK(S8429),ISBLANK(T8429))</f>
        <v>0</v>
      </c>
      <c r="S8429" s="18" t="s">
        <v>27</v>
      </c>
      <c r="T8429" s="18" t="s">
        <v>27</v>
      </c>
      <c r="U8429" s="15" t="b">
        <f>AND(ISBLANK(V8429),ISBLANK(W8429),ISBLANK(X8429))</f>
        <v>0</v>
      </c>
      <c r="W8429" s="15" t="s">
        <v>27</v>
      </c>
      <c r="AA8429" t="s">
        <v>380</v>
      </c>
      <c r="AB8429" s="24" t="str">
        <f>IF(ISERR(MONTH(AA8429)),TRIM(SUBSTITUTE(AA8429,(RIGHT(TRIM(AA8429),4)),"")),TEXT(AA8429,"mmmm"))</f>
        <v>November</v>
      </c>
      <c r="AC8429" s="24">
        <f>IF(ISERR(YEAR(AA8429)),VALUE(RIGHT(TRIM(AA8429),4)),YEAR(AA8429))</f>
        <v>2014</v>
      </c>
      <c r="AD8429" t="s">
        <v>369</v>
      </c>
      <c r="AE8429" t="b">
        <f>VLOOKUP(AA8429,duplicates!A:C,3,FALSE)</f>
        <v>0</v>
      </c>
      <c r="AF8429" t="b">
        <f t="shared" si="127"/>
        <v>1</v>
      </c>
    </row>
    <row r="8430" spans="1:32" x14ac:dyDescent="0.2">
      <c r="A8430" t="s">
        <v>348</v>
      </c>
      <c r="B8430">
        <v>1270</v>
      </c>
      <c r="C8430" t="s">
        <v>357</v>
      </c>
      <c r="D8430" t="s">
        <v>358</v>
      </c>
      <c r="E8430" s="4">
        <f>IF(ISBLANK(G8430),H8430,G8430)</f>
        <v>431</v>
      </c>
      <c r="F8430" s="9" t="b">
        <f>AND(ISBLANK(G8430),ISBLANK(H8430))</f>
        <v>0</v>
      </c>
      <c r="G8430" s="9">
        <v>431</v>
      </c>
      <c r="I8430">
        <v>434</v>
      </c>
      <c r="J8430" s="9" t="b">
        <f>AND(ISBLANK(K8430),ISBLANK(L8430))</f>
        <v>0</v>
      </c>
      <c r="K8430" s="9">
        <v>122</v>
      </c>
      <c r="M8430" s="15" t="b">
        <f>AND(ISBLANK(N8430),ISBLANK(O8430),ISBLANK(P8430))</f>
        <v>0</v>
      </c>
      <c r="N8430" s="15">
        <v>76</v>
      </c>
      <c r="P8430" s="15">
        <v>122</v>
      </c>
      <c r="Q8430">
        <v>76</v>
      </c>
      <c r="R8430" s="18" t="b">
        <f>AND(ISBLANK(S8430),ISBLANK(T8430))</f>
        <v>0</v>
      </c>
      <c r="S8430" s="20">
        <v>1</v>
      </c>
      <c r="T8430" s="20">
        <v>0.99</v>
      </c>
      <c r="U8430" s="15" t="b">
        <f>AND(ISBLANK(V8430),ISBLANK(W8430),ISBLANK(X8430))</f>
        <v>0</v>
      </c>
      <c r="W8430" s="16">
        <v>1</v>
      </c>
      <c r="AA8430" t="s">
        <v>380</v>
      </c>
      <c r="AB8430" s="24" t="str">
        <f>IF(ISERR(MONTH(AA8430)),TRIM(SUBSTITUTE(AA8430,(RIGHT(TRIM(AA8430),4)),"")),TEXT(AA8430,"mmmm"))</f>
        <v>November</v>
      </c>
      <c r="AC8430" s="24">
        <f>IF(ISERR(YEAR(AA8430)),VALUE(RIGHT(TRIM(AA8430),4)),YEAR(AA8430))</f>
        <v>2014</v>
      </c>
      <c r="AD8430" t="s">
        <v>369</v>
      </c>
      <c r="AE8430" t="b">
        <f>VLOOKUP(AA8430,duplicates!A:C,3,FALSE)</f>
        <v>0</v>
      </c>
      <c r="AF8430" t="b">
        <f t="shared" si="127"/>
        <v>1</v>
      </c>
    </row>
    <row r="8431" spans="1:32" x14ac:dyDescent="0.2">
      <c r="A8431" t="s">
        <v>348</v>
      </c>
      <c r="B8431">
        <v>1191</v>
      </c>
      <c r="C8431" t="s">
        <v>65</v>
      </c>
      <c r="D8431" t="s">
        <v>66</v>
      </c>
      <c r="E8431" s="4">
        <f>IF(ISBLANK(G8431),H8431,G8431)</f>
        <v>193</v>
      </c>
      <c r="F8431" s="9" t="b">
        <f>AND(ISBLANK(G8431),ISBLANK(H8431))</f>
        <v>0</v>
      </c>
      <c r="G8431" s="9">
        <v>193</v>
      </c>
      <c r="I8431">
        <v>212</v>
      </c>
      <c r="J8431" s="9" t="b">
        <f>AND(ISBLANK(K8431),ISBLANK(L8431))</f>
        <v>0</v>
      </c>
      <c r="K8431" s="9">
        <v>55</v>
      </c>
      <c r="M8431" s="15" t="b">
        <f>AND(ISBLANK(N8431),ISBLANK(O8431),ISBLANK(P8431))</f>
        <v>0</v>
      </c>
      <c r="N8431" s="15">
        <v>19</v>
      </c>
      <c r="P8431" s="15">
        <v>55</v>
      </c>
      <c r="Q8431">
        <v>18</v>
      </c>
      <c r="R8431" s="18" t="b">
        <f>AND(ISBLANK(S8431),ISBLANK(T8431))</f>
        <v>0</v>
      </c>
      <c r="S8431" s="20">
        <v>0.95</v>
      </c>
      <c r="T8431" s="20">
        <v>0.91</v>
      </c>
      <c r="U8431" s="15" t="b">
        <f>AND(ISBLANK(V8431),ISBLANK(W8431),ISBLANK(X8431))</f>
        <v>0</v>
      </c>
      <c r="W8431" s="16">
        <v>1</v>
      </c>
      <c r="AA8431" t="s">
        <v>380</v>
      </c>
      <c r="AB8431" s="24" t="str">
        <f>IF(ISERR(MONTH(AA8431)),TRIM(SUBSTITUTE(AA8431,(RIGHT(TRIM(AA8431),4)),"")),TEXT(AA8431,"mmmm"))</f>
        <v>November</v>
      </c>
      <c r="AC8431" s="24">
        <f>IF(ISERR(YEAR(AA8431)),VALUE(RIGHT(TRIM(AA8431),4)),YEAR(AA8431))</f>
        <v>2014</v>
      </c>
      <c r="AD8431" t="s">
        <v>369</v>
      </c>
      <c r="AE8431" t="b">
        <f>VLOOKUP(AA8431,duplicates!A:C,3,FALSE)</f>
        <v>0</v>
      </c>
      <c r="AF8431" t="b">
        <f t="shared" si="127"/>
        <v>1</v>
      </c>
    </row>
    <row r="8432" spans="1:32" x14ac:dyDescent="0.2">
      <c r="A8432" t="s">
        <v>348</v>
      </c>
      <c r="B8432">
        <v>1192</v>
      </c>
      <c r="C8432" t="s">
        <v>352</v>
      </c>
      <c r="D8432" t="s">
        <v>353</v>
      </c>
      <c r="E8432" s="4" t="str">
        <f>IF(ISBLANK(G8432),H8432,G8432)</f>
        <v>NIL RETURN</v>
      </c>
      <c r="F8432" s="9" t="b">
        <f>AND(ISBLANK(G8432),ISBLANK(H8432))</f>
        <v>0</v>
      </c>
      <c r="G8432" s="9" t="s">
        <v>317</v>
      </c>
      <c r="I8432" t="s">
        <v>317</v>
      </c>
      <c r="J8432" s="9" t="b">
        <f>AND(ISBLANK(K8432),ISBLANK(L8432))</f>
        <v>0</v>
      </c>
      <c r="K8432" s="9" t="s">
        <v>317</v>
      </c>
      <c r="M8432" s="15" t="b">
        <f>AND(ISBLANK(N8432),ISBLANK(O8432),ISBLANK(P8432))</f>
        <v>0</v>
      </c>
      <c r="N8432" s="15" t="s">
        <v>317</v>
      </c>
      <c r="P8432" s="15" t="s">
        <v>317</v>
      </c>
      <c r="Q8432" t="s">
        <v>317</v>
      </c>
      <c r="R8432" s="18" t="b">
        <f>AND(ISBLANK(S8432),ISBLANK(T8432))</f>
        <v>0</v>
      </c>
      <c r="S8432" s="18" t="s">
        <v>317</v>
      </c>
      <c r="T8432" s="18" t="s">
        <v>317</v>
      </c>
      <c r="U8432" s="15" t="b">
        <f>AND(ISBLANK(V8432),ISBLANK(W8432),ISBLANK(X8432))</f>
        <v>0</v>
      </c>
      <c r="W8432" s="15" t="s">
        <v>317</v>
      </c>
      <c r="AA8432" t="s">
        <v>380</v>
      </c>
      <c r="AB8432" s="24" t="str">
        <f>IF(ISERR(MONTH(AA8432)),TRIM(SUBSTITUTE(AA8432,(RIGHT(TRIM(AA8432),4)),"")),TEXT(AA8432,"mmmm"))</f>
        <v>November</v>
      </c>
      <c r="AC8432" s="24">
        <f>IF(ISERR(YEAR(AA8432)),VALUE(RIGHT(TRIM(AA8432),4)),YEAR(AA8432))</f>
        <v>2014</v>
      </c>
      <c r="AD8432" t="s">
        <v>369</v>
      </c>
      <c r="AE8432" t="b">
        <f>VLOOKUP(AA8432,duplicates!A:C,3,FALSE)</f>
        <v>0</v>
      </c>
      <c r="AF8432" t="b">
        <f t="shared" si="127"/>
        <v>1</v>
      </c>
    </row>
    <row r="8433" spans="1:32" x14ac:dyDescent="0.2">
      <c r="A8433" t="s">
        <v>348</v>
      </c>
      <c r="B8433">
        <v>1193</v>
      </c>
      <c r="C8433" t="s">
        <v>125</v>
      </c>
      <c r="D8433" t="s">
        <v>126</v>
      </c>
      <c r="E8433" s="4">
        <f>IF(ISBLANK(G8433),H8433,G8433)</f>
        <v>670</v>
      </c>
      <c r="F8433" s="9" t="b">
        <f>AND(ISBLANK(G8433),ISBLANK(H8433))</f>
        <v>0</v>
      </c>
      <c r="G8433" s="9">
        <v>670</v>
      </c>
      <c r="I8433">
        <v>683</v>
      </c>
      <c r="J8433" s="9" t="b">
        <f>AND(ISBLANK(K8433),ISBLANK(L8433))</f>
        <v>0</v>
      </c>
      <c r="K8433" s="9">
        <v>61</v>
      </c>
      <c r="M8433" s="15" t="b">
        <f>AND(ISBLANK(N8433),ISBLANK(O8433),ISBLANK(P8433))</f>
        <v>0</v>
      </c>
      <c r="N8433" s="15">
        <v>61</v>
      </c>
      <c r="P8433" s="15">
        <v>63</v>
      </c>
      <c r="Q8433">
        <v>61</v>
      </c>
      <c r="R8433" s="18" t="b">
        <f>AND(ISBLANK(S8433),ISBLANK(T8433))</f>
        <v>0</v>
      </c>
      <c r="S8433" s="20">
        <v>1</v>
      </c>
      <c r="T8433" s="20">
        <v>0.98</v>
      </c>
      <c r="U8433" s="15" t="b">
        <f>AND(ISBLANK(V8433),ISBLANK(W8433),ISBLANK(X8433))</f>
        <v>0</v>
      </c>
      <c r="W8433" s="16">
        <v>0.97</v>
      </c>
      <c r="AA8433" t="s">
        <v>380</v>
      </c>
      <c r="AB8433" s="24" t="str">
        <f>IF(ISERR(MONTH(AA8433)),TRIM(SUBSTITUTE(AA8433,(RIGHT(TRIM(AA8433),4)),"")),TEXT(AA8433,"mmmm"))</f>
        <v>November</v>
      </c>
      <c r="AC8433" s="24">
        <f>IF(ISERR(YEAR(AA8433)),VALUE(RIGHT(TRIM(AA8433),4)),YEAR(AA8433))</f>
        <v>2014</v>
      </c>
      <c r="AD8433" t="s">
        <v>369</v>
      </c>
      <c r="AE8433" t="b">
        <f>VLOOKUP(AA8433,duplicates!A:C,3,FALSE)</f>
        <v>0</v>
      </c>
      <c r="AF8433" t="b">
        <f t="shared" si="127"/>
        <v>1</v>
      </c>
    </row>
    <row r="8434" spans="1:32" x14ac:dyDescent="0.2">
      <c r="A8434" t="s">
        <v>348</v>
      </c>
      <c r="B8434">
        <v>1271</v>
      </c>
      <c r="C8434" t="s">
        <v>267</v>
      </c>
      <c r="D8434" t="s">
        <v>268</v>
      </c>
      <c r="E8434" s="4">
        <f>IF(ISBLANK(G8434),H8434,G8434)</f>
        <v>588</v>
      </c>
      <c r="F8434" s="9" t="b">
        <f>AND(ISBLANK(G8434),ISBLANK(H8434))</f>
        <v>0</v>
      </c>
      <c r="G8434" s="9">
        <v>588</v>
      </c>
      <c r="I8434">
        <v>605</v>
      </c>
      <c r="J8434" s="9" t="b">
        <f>AND(ISBLANK(K8434),ISBLANK(L8434))</f>
        <v>0</v>
      </c>
      <c r="K8434" s="9">
        <v>25</v>
      </c>
      <c r="M8434" s="15" t="b">
        <f>AND(ISBLANK(N8434),ISBLANK(O8434),ISBLANK(P8434))</f>
        <v>0</v>
      </c>
      <c r="N8434" s="15">
        <v>23</v>
      </c>
      <c r="P8434" s="15">
        <v>27</v>
      </c>
      <c r="Q8434">
        <v>23</v>
      </c>
      <c r="R8434" s="18" t="b">
        <f>AND(ISBLANK(S8434),ISBLANK(T8434))</f>
        <v>0</v>
      </c>
      <c r="S8434" s="20">
        <v>1</v>
      </c>
      <c r="T8434" s="20">
        <v>0.97</v>
      </c>
      <c r="U8434" s="15" t="b">
        <f>AND(ISBLANK(V8434),ISBLANK(W8434),ISBLANK(X8434))</f>
        <v>0</v>
      </c>
      <c r="W8434" s="16">
        <v>0.93</v>
      </c>
      <c r="AA8434" t="s">
        <v>380</v>
      </c>
      <c r="AB8434" s="24" t="str">
        <f>IF(ISERR(MONTH(AA8434)),TRIM(SUBSTITUTE(AA8434,(RIGHT(TRIM(AA8434),4)),"")),TEXT(AA8434,"mmmm"))</f>
        <v>November</v>
      </c>
      <c r="AC8434" s="24">
        <f>IF(ISERR(YEAR(AA8434)),VALUE(RIGHT(TRIM(AA8434),4)),YEAR(AA8434))</f>
        <v>2014</v>
      </c>
      <c r="AD8434" t="s">
        <v>369</v>
      </c>
      <c r="AE8434" t="b">
        <f>VLOOKUP(AA8434,duplicates!A:C,3,FALSE)</f>
        <v>0</v>
      </c>
      <c r="AF8434" t="b">
        <f t="shared" si="127"/>
        <v>1</v>
      </c>
    </row>
    <row r="8435" spans="1:32" x14ac:dyDescent="0.2">
      <c r="A8435" t="s">
        <v>348</v>
      </c>
      <c r="B8435">
        <v>1272</v>
      </c>
      <c r="C8435" t="s">
        <v>337</v>
      </c>
      <c r="D8435" t="s">
        <v>338</v>
      </c>
      <c r="E8435" s="4">
        <f>IF(ISBLANK(G8435),H8435,G8435)</f>
        <v>322</v>
      </c>
      <c r="F8435" s="9" t="b">
        <f>AND(ISBLANK(G8435),ISBLANK(H8435))</f>
        <v>0</v>
      </c>
      <c r="G8435" s="9">
        <v>322</v>
      </c>
      <c r="I8435">
        <v>544</v>
      </c>
      <c r="J8435" s="9" t="b">
        <f>AND(ISBLANK(K8435),ISBLANK(L8435))</f>
        <v>0</v>
      </c>
      <c r="K8435" s="9">
        <v>230</v>
      </c>
      <c r="M8435" s="15" t="b">
        <f>AND(ISBLANK(N8435),ISBLANK(O8435),ISBLANK(P8435))</f>
        <v>0</v>
      </c>
      <c r="N8435" s="15">
        <v>9</v>
      </c>
      <c r="P8435" s="15">
        <v>240</v>
      </c>
      <c r="Q8435">
        <v>4</v>
      </c>
      <c r="R8435" s="18" t="b">
        <f>AND(ISBLANK(S8435),ISBLANK(T8435))</f>
        <v>0</v>
      </c>
      <c r="S8435" s="20">
        <v>0.44</v>
      </c>
      <c r="T8435" s="20">
        <v>0.59</v>
      </c>
      <c r="U8435" s="15" t="b">
        <f>AND(ISBLANK(V8435),ISBLANK(W8435),ISBLANK(X8435))</f>
        <v>0</v>
      </c>
      <c r="W8435" s="16">
        <v>0.96</v>
      </c>
      <c r="AA8435" t="s">
        <v>380</v>
      </c>
      <c r="AB8435" s="24" t="str">
        <f>IF(ISERR(MONTH(AA8435)),TRIM(SUBSTITUTE(AA8435,(RIGHT(TRIM(AA8435),4)),"")),TEXT(AA8435,"mmmm"))</f>
        <v>November</v>
      </c>
      <c r="AC8435" s="24">
        <f>IF(ISERR(YEAR(AA8435)),VALUE(RIGHT(TRIM(AA8435),4)),YEAR(AA8435))</f>
        <v>2014</v>
      </c>
      <c r="AD8435" t="s">
        <v>369</v>
      </c>
      <c r="AE8435" t="b">
        <f>VLOOKUP(AA8435,duplicates!A:C,3,FALSE)</f>
        <v>0</v>
      </c>
      <c r="AF8435" t="b">
        <f t="shared" si="127"/>
        <v>1</v>
      </c>
    </row>
    <row r="8436" spans="1:32" x14ac:dyDescent="0.2">
      <c r="A8436" t="s">
        <v>348</v>
      </c>
      <c r="B8436">
        <v>1273</v>
      </c>
      <c r="C8436" t="s">
        <v>209</v>
      </c>
      <c r="D8436" t="s">
        <v>210</v>
      </c>
      <c r="E8436" s="4">
        <f>IF(ISBLANK(G8436),H8436,G8436)</f>
        <v>585</v>
      </c>
      <c r="F8436" s="9" t="b">
        <f>AND(ISBLANK(G8436),ISBLANK(H8436))</f>
        <v>0</v>
      </c>
      <c r="G8436" s="9">
        <v>585</v>
      </c>
      <c r="I8436">
        <v>647</v>
      </c>
      <c r="J8436" s="9" t="b">
        <f>AND(ISBLANK(K8436),ISBLANK(L8436))</f>
        <v>0</v>
      </c>
      <c r="K8436" s="9">
        <v>297</v>
      </c>
      <c r="M8436" s="15" t="b">
        <f>AND(ISBLANK(N8436),ISBLANK(O8436),ISBLANK(P8436))</f>
        <v>0</v>
      </c>
      <c r="N8436" s="15">
        <v>6</v>
      </c>
      <c r="P8436" s="15">
        <v>324</v>
      </c>
      <c r="Q8436">
        <v>6</v>
      </c>
      <c r="R8436" s="18" t="b">
        <f>AND(ISBLANK(S8436),ISBLANK(T8436))</f>
        <v>0</v>
      </c>
      <c r="S8436" s="20">
        <v>1</v>
      </c>
      <c r="T8436" s="20">
        <v>0.9</v>
      </c>
      <c r="U8436" s="15" t="b">
        <f>AND(ISBLANK(V8436),ISBLANK(W8436),ISBLANK(X8436))</f>
        <v>0</v>
      </c>
      <c r="W8436" s="16">
        <v>0.92</v>
      </c>
      <c r="AA8436" t="s">
        <v>380</v>
      </c>
      <c r="AB8436" s="24" t="str">
        <f>IF(ISERR(MONTH(AA8436)),TRIM(SUBSTITUTE(AA8436,(RIGHT(TRIM(AA8436),4)),"")),TEXT(AA8436,"mmmm"))</f>
        <v>November</v>
      </c>
      <c r="AC8436" s="24">
        <f>IF(ISERR(YEAR(AA8436)),VALUE(RIGHT(TRIM(AA8436),4)),YEAR(AA8436))</f>
        <v>2014</v>
      </c>
      <c r="AD8436" t="s">
        <v>369</v>
      </c>
      <c r="AE8436" t="b">
        <f>VLOOKUP(AA8436,duplicates!A:C,3,FALSE)</f>
        <v>0</v>
      </c>
      <c r="AF8436" t="b">
        <f t="shared" si="127"/>
        <v>1</v>
      </c>
    </row>
    <row r="8437" spans="1:32" x14ac:dyDescent="0.2">
      <c r="A8437" t="s">
        <v>348</v>
      </c>
      <c r="B8437">
        <v>1194</v>
      </c>
      <c r="C8437" t="s">
        <v>181</v>
      </c>
      <c r="D8437" t="s">
        <v>182</v>
      </c>
      <c r="E8437" s="4">
        <f>IF(ISBLANK(G8437),H8437,G8437)</f>
        <v>427</v>
      </c>
      <c r="F8437" s="9" t="b">
        <f>AND(ISBLANK(G8437),ISBLANK(H8437))</f>
        <v>0</v>
      </c>
      <c r="G8437" s="9">
        <v>427</v>
      </c>
      <c r="I8437">
        <v>445</v>
      </c>
      <c r="J8437" s="9" t="b">
        <f>AND(ISBLANK(K8437),ISBLANK(L8437))</f>
        <v>0</v>
      </c>
      <c r="K8437" s="9">
        <v>68</v>
      </c>
      <c r="M8437" s="15" t="b">
        <f>AND(ISBLANK(N8437),ISBLANK(O8437),ISBLANK(P8437))</f>
        <v>0</v>
      </c>
      <c r="N8437" s="15">
        <v>42</v>
      </c>
      <c r="P8437" s="15">
        <v>68</v>
      </c>
      <c r="Q8437">
        <v>42</v>
      </c>
      <c r="R8437" s="18" t="b">
        <f>AND(ISBLANK(S8437),ISBLANK(T8437))</f>
        <v>0</v>
      </c>
      <c r="S8437" s="20">
        <v>1</v>
      </c>
      <c r="T8437" s="20">
        <v>0.96</v>
      </c>
      <c r="U8437" s="15" t="b">
        <f>AND(ISBLANK(V8437),ISBLANK(W8437),ISBLANK(X8437))</f>
        <v>0</v>
      </c>
      <c r="W8437" s="16">
        <v>1</v>
      </c>
      <c r="AA8437" t="s">
        <v>380</v>
      </c>
      <c r="AB8437" s="24" t="str">
        <f>IF(ISERR(MONTH(AA8437)),TRIM(SUBSTITUTE(AA8437,(RIGHT(TRIM(AA8437),4)),"")),TEXT(AA8437,"mmmm"))</f>
        <v>November</v>
      </c>
      <c r="AC8437" s="24">
        <f>IF(ISERR(YEAR(AA8437)),VALUE(RIGHT(TRIM(AA8437),4)),YEAR(AA8437))</f>
        <v>2014</v>
      </c>
      <c r="AD8437" t="s">
        <v>369</v>
      </c>
      <c r="AE8437" t="b">
        <f>VLOOKUP(AA8437,duplicates!A:C,3,FALSE)</f>
        <v>0</v>
      </c>
      <c r="AF8437" t="b">
        <f t="shared" si="127"/>
        <v>1</v>
      </c>
    </row>
    <row r="8438" spans="1:32" x14ac:dyDescent="0.2">
      <c r="A8438" t="s">
        <v>348</v>
      </c>
      <c r="B8438">
        <v>1275</v>
      </c>
      <c r="C8438" t="s">
        <v>251</v>
      </c>
      <c r="D8438" t="s">
        <v>252</v>
      </c>
      <c r="E8438" s="4">
        <f>IF(ISBLANK(G8438),H8438,G8438)</f>
        <v>351</v>
      </c>
      <c r="F8438" s="9" t="b">
        <f>AND(ISBLANK(G8438),ISBLANK(H8438))</f>
        <v>0</v>
      </c>
      <c r="G8438" s="9">
        <v>351</v>
      </c>
      <c r="I8438">
        <v>363</v>
      </c>
      <c r="J8438" s="9" t="b">
        <f>AND(ISBLANK(K8438),ISBLANK(L8438))</f>
        <v>0</v>
      </c>
      <c r="K8438" s="9">
        <v>42</v>
      </c>
      <c r="M8438" s="15" t="b">
        <f>AND(ISBLANK(N8438),ISBLANK(O8438),ISBLANK(P8438))</f>
        <v>0</v>
      </c>
      <c r="N8438" s="15">
        <v>17</v>
      </c>
      <c r="P8438" s="15">
        <v>42</v>
      </c>
      <c r="Q8438">
        <v>14</v>
      </c>
      <c r="R8438" s="18" t="b">
        <f>AND(ISBLANK(S8438),ISBLANK(T8438))</f>
        <v>0</v>
      </c>
      <c r="S8438" s="20">
        <v>0.82</v>
      </c>
      <c r="T8438" s="20">
        <v>0.97</v>
      </c>
      <c r="U8438" s="15" t="b">
        <f>AND(ISBLANK(V8438),ISBLANK(W8438),ISBLANK(X8438))</f>
        <v>0</v>
      </c>
      <c r="W8438" s="16">
        <v>1</v>
      </c>
      <c r="AA8438" t="s">
        <v>380</v>
      </c>
      <c r="AB8438" s="24" t="str">
        <f>IF(ISERR(MONTH(AA8438)),TRIM(SUBSTITUTE(AA8438,(RIGHT(TRIM(AA8438),4)),"")),TEXT(AA8438,"mmmm"))</f>
        <v>November</v>
      </c>
      <c r="AC8438" s="24">
        <f>IF(ISERR(YEAR(AA8438)),VALUE(RIGHT(TRIM(AA8438),4)),YEAR(AA8438))</f>
        <v>2014</v>
      </c>
      <c r="AD8438" t="s">
        <v>369</v>
      </c>
      <c r="AE8438" t="b">
        <f>VLOOKUP(AA8438,duplicates!A:C,3,FALSE)</f>
        <v>0</v>
      </c>
      <c r="AF8438" t="b">
        <f t="shared" si="127"/>
        <v>1</v>
      </c>
    </row>
    <row r="8439" spans="1:32" x14ac:dyDescent="0.2">
      <c r="A8439" t="s">
        <v>348</v>
      </c>
      <c r="B8439">
        <v>1276</v>
      </c>
      <c r="C8439" t="s">
        <v>215</v>
      </c>
      <c r="D8439" t="s">
        <v>216</v>
      </c>
      <c r="E8439" s="4">
        <f>IF(ISBLANK(G8439),H8439,G8439)</f>
        <v>239</v>
      </c>
      <c r="F8439" s="9" t="b">
        <f>AND(ISBLANK(G8439),ISBLANK(H8439))</f>
        <v>0</v>
      </c>
      <c r="G8439" s="9">
        <v>239</v>
      </c>
      <c r="I8439">
        <v>261</v>
      </c>
      <c r="J8439" s="9" t="b">
        <f>AND(ISBLANK(K8439),ISBLANK(L8439))</f>
        <v>0</v>
      </c>
      <c r="K8439" s="9">
        <v>67</v>
      </c>
      <c r="M8439" s="15" t="b">
        <f>AND(ISBLANK(N8439),ISBLANK(O8439),ISBLANK(P8439))</f>
        <v>0</v>
      </c>
      <c r="N8439" s="15">
        <v>10</v>
      </c>
      <c r="P8439" s="15">
        <v>67</v>
      </c>
      <c r="Q8439">
        <v>10</v>
      </c>
      <c r="R8439" s="18" t="b">
        <f>AND(ISBLANK(S8439),ISBLANK(T8439))</f>
        <v>0</v>
      </c>
      <c r="S8439" s="20">
        <v>1</v>
      </c>
      <c r="T8439" s="20">
        <v>0.92</v>
      </c>
      <c r="U8439" s="15" t="b">
        <f>AND(ISBLANK(V8439),ISBLANK(W8439),ISBLANK(X8439))</f>
        <v>0</v>
      </c>
      <c r="W8439" s="16">
        <v>1</v>
      </c>
      <c r="AA8439" t="s">
        <v>380</v>
      </c>
      <c r="AB8439" s="24" t="str">
        <f>IF(ISERR(MONTH(AA8439)),TRIM(SUBSTITUTE(AA8439,(RIGHT(TRIM(AA8439),4)),"")),TEXT(AA8439,"mmmm"))</f>
        <v>November</v>
      </c>
      <c r="AC8439" s="24">
        <f>IF(ISERR(YEAR(AA8439)),VALUE(RIGHT(TRIM(AA8439),4)),YEAR(AA8439))</f>
        <v>2014</v>
      </c>
      <c r="AD8439" t="s">
        <v>369</v>
      </c>
      <c r="AE8439" t="b">
        <f>VLOOKUP(AA8439,duplicates!A:C,3,FALSE)</f>
        <v>0</v>
      </c>
      <c r="AF8439" t="b">
        <f t="shared" si="127"/>
        <v>1</v>
      </c>
    </row>
    <row r="8440" spans="1:32" x14ac:dyDescent="0.2">
      <c r="A8440" t="s">
        <v>348</v>
      </c>
      <c r="B8440">
        <v>1195</v>
      </c>
      <c r="C8440" t="s">
        <v>335</v>
      </c>
      <c r="D8440" t="s">
        <v>114</v>
      </c>
      <c r="E8440" s="4">
        <f>IF(ISBLANK(G8440),H8440,G8440)</f>
        <v>436</v>
      </c>
      <c r="F8440" s="9" t="b">
        <f>AND(ISBLANK(G8440),ISBLANK(H8440))</f>
        <v>0</v>
      </c>
      <c r="G8440" s="9">
        <v>436</v>
      </c>
      <c r="I8440">
        <v>467</v>
      </c>
      <c r="J8440" s="9" t="b">
        <f>AND(ISBLANK(K8440),ISBLANK(L8440))</f>
        <v>0</v>
      </c>
      <c r="K8440" s="9">
        <v>31</v>
      </c>
      <c r="M8440" s="15" t="b">
        <f>AND(ISBLANK(N8440),ISBLANK(O8440),ISBLANK(P8440))</f>
        <v>0</v>
      </c>
      <c r="N8440" s="15">
        <v>19</v>
      </c>
      <c r="P8440" s="15">
        <v>31</v>
      </c>
      <c r="Q8440">
        <v>19</v>
      </c>
      <c r="R8440" s="18" t="b">
        <f>AND(ISBLANK(S8440),ISBLANK(T8440))</f>
        <v>0</v>
      </c>
      <c r="S8440" s="20">
        <v>1</v>
      </c>
      <c r="T8440" s="20">
        <v>0.93</v>
      </c>
      <c r="U8440" s="15" t="b">
        <f>AND(ISBLANK(V8440),ISBLANK(W8440),ISBLANK(X8440))</f>
        <v>0</v>
      </c>
      <c r="W8440" s="16">
        <v>1</v>
      </c>
      <c r="AA8440" t="s">
        <v>380</v>
      </c>
      <c r="AB8440" s="24" t="str">
        <f>IF(ISERR(MONTH(AA8440)),TRIM(SUBSTITUTE(AA8440,(RIGHT(TRIM(AA8440),4)),"")),TEXT(AA8440,"mmmm"))</f>
        <v>November</v>
      </c>
      <c r="AC8440" s="24">
        <f>IF(ISERR(YEAR(AA8440)),VALUE(RIGHT(TRIM(AA8440),4)),YEAR(AA8440))</f>
        <v>2014</v>
      </c>
      <c r="AD8440" t="s">
        <v>369</v>
      </c>
      <c r="AE8440" t="b">
        <f>VLOOKUP(AA8440,duplicates!A:C,3,FALSE)</f>
        <v>0</v>
      </c>
      <c r="AF8440" t="b">
        <f t="shared" si="127"/>
        <v>1</v>
      </c>
    </row>
    <row r="8441" spans="1:32" x14ac:dyDescent="0.2">
      <c r="A8441" t="s">
        <v>348</v>
      </c>
      <c r="B8441">
        <v>1196</v>
      </c>
      <c r="C8441" t="s">
        <v>169</v>
      </c>
      <c r="D8441" t="s">
        <v>170</v>
      </c>
      <c r="E8441" s="4">
        <f>IF(ISBLANK(G8441),H8441,G8441)</f>
        <v>375</v>
      </c>
      <c r="F8441" s="9" t="b">
        <f>AND(ISBLANK(G8441),ISBLANK(H8441))</f>
        <v>0</v>
      </c>
      <c r="G8441" s="9">
        <v>375</v>
      </c>
      <c r="I8441">
        <v>389</v>
      </c>
      <c r="J8441" s="9" t="b">
        <f>AND(ISBLANK(K8441),ISBLANK(L8441))</f>
        <v>0</v>
      </c>
      <c r="K8441" s="9">
        <v>41</v>
      </c>
      <c r="M8441" s="15" t="b">
        <f>AND(ISBLANK(N8441),ISBLANK(O8441),ISBLANK(P8441))</f>
        <v>0</v>
      </c>
      <c r="N8441" s="15">
        <v>2</v>
      </c>
      <c r="P8441" s="15">
        <v>44</v>
      </c>
      <c r="Q8441">
        <v>2</v>
      </c>
      <c r="R8441" s="18" t="b">
        <f>AND(ISBLANK(S8441),ISBLANK(T8441))</f>
        <v>0</v>
      </c>
      <c r="S8441" s="20">
        <v>1</v>
      </c>
      <c r="T8441" s="20">
        <v>0.96</v>
      </c>
      <c r="U8441" s="15" t="b">
        <f>AND(ISBLANK(V8441),ISBLANK(W8441),ISBLANK(X8441))</f>
        <v>0</v>
      </c>
      <c r="W8441" s="16">
        <v>0.93</v>
      </c>
      <c r="AA8441" t="s">
        <v>380</v>
      </c>
      <c r="AB8441" s="24" t="str">
        <f>IF(ISERR(MONTH(AA8441)),TRIM(SUBSTITUTE(AA8441,(RIGHT(TRIM(AA8441),4)),"")),TEXT(AA8441,"mmmm"))</f>
        <v>November</v>
      </c>
      <c r="AC8441" s="24">
        <f>IF(ISERR(YEAR(AA8441)),VALUE(RIGHT(TRIM(AA8441),4)),YEAR(AA8441))</f>
        <v>2014</v>
      </c>
      <c r="AD8441" t="s">
        <v>369</v>
      </c>
      <c r="AE8441" t="b">
        <f>VLOOKUP(AA8441,duplicates!A:C,3,FALSE)</f>
        <v>0</v>
      </c>
      <c r="AF8441" t="b">
        <f t="shared" si="127"/>
        <v>1</v>
      </c>
    </row>
    <row r="8442" spans="1:32" x14ac:dyDescent="0.2">
      <c r="A8442" t="s">
        <v>348</v>
      </c>
      <c r="B8442">
        <v>1277</v>
      </c>
      <c r="C8442" t="s">
        <v>291</v>
      </c>
      <c r="D8442" t="s">
        <v>292</v>
      </c>
      <c r="E8442" s="4">
        <f>IF(ISBLANK(G8442),H8442,G8442)</f>
        <v>1351</v>
      </c>
      <c r="F8442" s="9" t="b">
        <f>AND(ISBLANK(G8442),ISBLANK(H8442))</f>
        <v>0</v>
      </c>
      <c r="G8442" s="9">
        <v>1351</v>
      </c>
      <c r="I8442">
        <v>1602</v>
      </c>
      <c r="J8442" s="9" t="b">
        <f>AND(ISBLANK(K8442),ISBLANK(L8442))</f>
        <v>0</v>
      </c>
      <c r="K8442" s="9">
        <v>173</v>
      </c>
      <c r="M8442" s="15" t="b">
        <f>AND(ISBLANK(N8442),ISBLANK(O8442),ISBLANK(P8442))</f>
        <v>0</v>
      </c>
      <c r="N8442" s="15">
        <v>98</v>
      </c>
      <c r="P8442" s="15">
        <v>173</v>
      </c>
      <c r="Q8442">
        <v>98</v>
      </c>
      <c r="R8442" s="18" t="b">
        <f>AND(ISBLANK(S8442),ISBLANK(T8442))</f>
        <v>0</v>
      </c>
      <c r="S8442" s="20">
        <v>1</v>
      </c>
      <c r="T8442" s="20">
        <v>0.84</v>
      </c>
      <c r="U8442" s="15" t="b">
        <f>AND(ISBLANK(V8442),ISBLANK(W8442),ISBLANK(X8442))</f>
        <v>0</v>
      </c>
      <c r="W8442" s="16">
        <v>1</v>
      </c>
      <c r="AA8442" t="s">
        <v>380</v>
      </c>
      <c r="AB8442" s="24" t="str">
        <f>IF(ISERR(MONTH(AA8442)),TRIM(SUBSTITUTE(AA8442,(RIGHT(TRIM(AA8442),4)),"")),TEXT(AA8442,"mmmm"))</f>
        <v>November</v>
      </c>
      <c r="AC8442" s="24">
        <f>IF(ISERR(YEAR(AA8442)),VALUE(RIGHT(TRIM(AA8442),4)),YEAR(AA8442))</f>
        <v>2014</v>
      </c>
      <c r="AD8442" t="s">
        <v>369</v>
      </c>
      <c r="AE8442" t="b">
        <f>VLOOKUP(AA8442,duplicates!A:C,3,FALSE)</f>
        <v>0</v>
      </c>
      <c r="AF8442" t="b">
        <f t="shared" si="127"/>
        <v>1</v>
      </c>
    </row>
    <row r="8443" spans="1:32" x14ac:dyDescent="0.2">
      <c r="A8443" t="s">
        <v>348</v>
      </c>
      <c r="B8443">
        <v>1278</v>
      </c>
      <c r="C8443" t="s">
        <v>263</v>
      </c>
      <c r="D8443" t="s">
        <v>264</v>
      </c>
      <c r="E8443" s="4">
        <f>IF(ISBLANK(G8443),H8443,G8443)</f>
        <v>419</v>
      </c>
      <c r="F8443" s="9" t="b">
        <f>AND(ISBLANK(G8443),ISBLANK(H8443))</f>
        <v>0</v>
      </c>
      <c r="G8443" s="9">
        <v>419</v>
      </c>
      <c r="I8443">
        <v>648</v>
      </c>
      <c r="J8443" s="9" t="b">
        <f>AND(ISBLANK(K8443),ISBLANK(L8443))</f>
        <v>0</v>
      </c>
      <c r="K8443" s="9">
        <v>331</v>
      </c>
      <c r="M8443" s="15" t="b">
        <f>AND(ISBLANK(N8443),ISBLANK(O8443),ISBLANK(P8443))</f>
        <v>0</v>
      </c>
      <c r="N8443" s="15">
        <v>142</v>
      </c>
      <c r="P8443" s="15">
        <v>383</v>
      </c>
      <c r="Q8443">
        <v>140</v>
      </c>
      <c r="R8443" s="18" t="b">
        <f>AND(ISBLANK(S8443),ISBLANK(T8443))</f>
        <v>0</v>
      </c>
      <c r="S8443" s="20">
        <v>0.99</v>
      </c>
      <c r="T8443" s="20">
        <v>0.65</v>
      </c>
      <c r="U8443" s="15" t="b">
        <f>AND(ISBLANK(V8443),ISBLANK(W8443),ISBLANK(X8443))</f>
        <v>0</v>
      </c>
      <c r="W8443" s="16">
        <v>0.86</v>
      </c>
      <c r="AA8443" t="s">
        <v>380</v>
      </c>
      <c r="AB8443" s="24" t="str">
        <f>IF(ISERR(MONTH(AA8443)),TRIM(SUBSTITUTE(AA8443,(RIGHT(TRIM(AA8443),4)),"")),TEXT(AA8443,"mmmm"))</f>
        <v>November</v>
      </c>
      <c r="AC8443" s="24">
        <f>IF(ISERR(YEAR(AA8443)),VALUE(RIGHT(TRIM(AA8443),4)),YEAR(AA8443))</f>
        <v>2014</v>
      </c>
      <c r="AD8443" t="s">
        <v>369</v>
      </c>
      <c r="AE8443" t="b">
        <f>VLOOKUP(AA8443,duplicates!A:C,3,FALSE)</f>
        <v>0</v>
      </c>
      <c r="AF8443" t="b">
        <f t="shared" si="127"/>
        <v>1</v>
      </c>
    </row>
    <row r="8444" spans="1:32" x14ac:dyDescent="0.2">
      <c r="A8444" t="s">
        <v>348</v>
      </c>
      <c r="B8444">
        <v>1197</v>
      </c>
      <c r="C8444" t="s">
        <v>89</v>
      </c>
      <c r="D8444" t="s">
        <v>90</v>
      </c>
      <c r="E8444" s="4">
        <f>IF(ISBLANK(G8444),H8444,G8444)</f>
        <v>9</v>
      </c>
      <c r="F8444" s="9" t="b">
        <f>AND(ISBLANK(G8444),ISBLANK(H8444))</f>
        <v>0</v>
      </c>
      <c r="G8444" s="9">
        <v>9</v>
      </c>
      <c r="I8444">
        <v>9</v>
      </c>
      <c r="J8444" s="9" t="b">
        <f>AND(ISBLANK(K8444),ISBLANK(L8444))</f>
        <v>0</v>
      </c>
      <c r="K8444" s="9">
        <v>3</v>
      </c>
      <c r="M8444" s="15" t="b">
        <f>AND(ISBLANK(N8444),ISBLANK(O8444),ISBLANK(P8444))</f>
        <v>0</v>
      </c>
      <c r="N8444" s="15">
        <v>0</v>
      </c>
      <c r="P8444" s="15">
        <v>3</v>
      </c>
      <c r="Q8444">
        <v>0</v>
      </c>
      <c r="R8444" s="18" t="b">
        <f>AND(ISBLANK(S8444),ISBLANK(T8444))</f>
        <v>0</v>
      </c>
      <c r="S8444" s="18" t="s">
        <v>27</v>
      </c>
      <c r="T8444" s="20">
        <v>1</v>
      </c>
      <c r="U8444" s="15" t="b">
        <f>AND(ISBLANK(V8444),ISBLANK(W8444),ISBLANK(X8444))</f>
        <v>0</v>
      </c>
      <c r="W8444" s="16">
        <v>1</v>
      </c>
      <c r="AA8444" t="s">
        <v>380</v>
      </c>
      <c r="AB8444" s="24" t="str">
        <f>IF(ISERR(MONTH(AA8444)),TRIM(SUBSTITUTE(AA8444,(RIGHT(TRIM(AA8444),4)),"")),TEXT(AA8444,"mmmm"))</f>
        <v>November</v>
      </c>
      <c r="AC8444" s="24">
        <f>IF(ISERR(YEAR(AA8444)),VALUE(RIGHT(TRIM(AA8444),4)),YEAR(AA8444))</f>
        <v>2014</v>
      </c>
      <c r="AD8444" t="s">
        <v>369</v>
      </c>
      <c r="AE8444" t="b">
        <f>VLOOKUP(AA8444,duplicates!A:C,3,FALSE)</f>
        <v>0</v>
      </c>
      <c r="AF8444" t="b">
        <f t="shared" si="127"/>
        <v>1</v>
      </c>
    </row>
    <row r="8445" spans="1:32" x14ac:dyDescent="0.2">
      <c r="A8445" t="s">
        <v>348</v>
      </c>
      <c r="B8445">
        <v>1279</v>
      </c>
      <c r="C8445" t="s">
        <v>275</v>
      </c>
      <c r="D8445" t="s">
        <v>276</v>
      </c>
      <c r="E8445" s="4">
        <f>IF(ISBLANK(G8445),H8445,G8445)</f>
        <v>493</v>
      </c>
      <c r="F8445" s="9" t="b">
        <f>AND(ISBLANK(G8445),ISBLANK(H8445))</f>
        <v>0</v>
      </c>
      <c r="G8445" s="9">
        <v>493</v>
      </c>
      <c r="I8445">
        <v>518</v>
      </c>
      <c r="J8445" s="9" t="b">
        <f>AND(ISBLANK(K8445),ISBLANK(L8445))</f>
        <v>0</v>
      </c>
      <c r="K8445" s="9">
        <v>61</v>
      </c>
      <c r="M8445" s="15" t="b">
        <f>AND(ISBLANK(N8445),ISBLANK(O8445),ISBLANK(P8445))</f>
        <v>0</v>
      </c>
      <c r="N8445" s="15">
        <v>32</v>
      </c>
      <c r="P8445" s="15">
        <v>67</v>
      </c>
      <c r="Q8445">
        <v>32</v>
      </c>
      <c r="R8445" s="18" t="b">
        <f>AND(ISBLANK(S8445),ISBLANK(T8445))</f>
        <v>0</v>
      </c>
      <c r="S8445" s="20">
        <v>1</v>
      </c>
      <c r="T8445" s="20">
        <v>0.95</v>
      </c>
      <c r="U8445" s="15" t="b">
        <f>AND(ISBLANK(V8445),ISBLANK(W8445),ISBLANK(X8445))</f>
        <v>0</v>
      </c>
      <c r="W8445" s="16">
        <v>0.91</v>
      </c>
      <c r="AA8445" t="s">
        <v>380</v>
      </c>
      <c r="AB8445" s="24" t="str">
        <f>IF(ISERR(MONTH(AA8445)),TRIM(SUBSTITUTE(AA8445,(RIGHT(TRIM(AA8445),4)),"")),TEXT(AA8445,"mmmm"))</f>
        <v>November</v>
      </c>
      <c r="AC8445" s="24">
        <f>IF(ISERR(YEAR(AA8445)),VALUE(RIGHT(TRIM(AA8445),4)),YEAR(AA8445))</f>
        <v>2014</v>
      </c>
      <c r="AD8445" t="s">
        <v>369</v>
      </c>
      <c r="AE8445" t="b">
        <f>VLOOKUP(AA8445,duplicates!A:C,3,FALSE)</f>
        <v>0</v>
      </c>
      <c r="AF8445" t="b">
        <f t="shared" si="127"/>
        <v>1</v>
      </c>
    </row>
    <row r="8446" spans="1:32" x14ac:dyDescent="0.2">
      <c r="A8446" t="s">
        <v>348</v>
      </c>
      <c r="B8446">
        <v>1198</v>
      </c>
      <c r="C8446" t="s">
        <v>91</v>
      </c>
      <c r="D8446" t="s">
        <v>92</v>
      </c>
      <c r="E8446" s="4">
        <f>IF(ISBLANK(G8446),H8446,G8446)</f>
        <v>542</v>
      </c>
      <c r="F8446" s="9" t="b">
        <f>AND(ISBLANK(G8446),ISBLANK(H8446))</f>
        <v>0</v>
      </c>
      <c r="G8446" s="9">
        <v>542</v>
      </c>
      <c r="I8446">
        <v>579</v>
      </c>
      <c r="J8446" s="9" t="b">
        <f>AND(ISBLANK(K8446),ISBLANK(L8446))</f>
        <v>0</v>
      </c>
      <c r="K8446" s="9">
        <v>296</v>
      </c>
      <c r="M8446" s="15" t="b">
        <f>AND(ISBLANK(N8446),ISBLANK(O8446),ISBLANK(P8446))</f>
        <v>0</v>
      </c>
      <c r="N8446" s="15">
        <v>66</v>
      </c>
      <c r="P8446" s="15">
        <v>296</v>
      </c>
      <c r="Q8446">
        <v>66</v>
      </c>
      <c r="R8446" s="18" t="b">
        <f>AND(ISBLANK(S8446),ISBLANK(T8446))</f>
        <v>0</v>
      </c>
      <c r="S8446" s="20">
        <v>1</v>
      </c>
      <c r="T8446" s="20">
        <v>0.94</v>
      </c>
      <c r="U8446" s="15" t="b">
        <f>AND(ISBLANK(V8446),ISBLANK(W8446),ISBLANK(X8446))</f>
        <v>0</v>
      </c>
      <c r="W8446" s="16">
        <v>1</v>
      </c>
      <c r="AA8446" t="s">
        <v>380</v>
      </c>
      <c r="AB8446" s="24" t="str">
        <f>IF(ISERR(MONTH(AA8446)),TRIM(SUBSTITUTE(AA8446,(RIGHT(TRIM(AA8446),4)),"")),TEXT(AA8446,"mmmm"))</f>
        <v>November</v>
      </c>
      <c r="AC8446" s="24">
        <f>IF(ISERR(YEAR(AA8446)),VALUE(RIGHT(TRIM(AA8446),4)),YEAR(AA8446))</f>
        <v>2014</v>
      </c>
      <c r="AD8446" t="s">
        <v>369</v>
      </c>
      <c r="AE8446" t="b">
        <f>VLOOKUP(AA8446,duplicates!A:C,3,FALSE)</f>
        <v>0</v>
      </c>
      <c r="AF8446" t="b">
        <f t="shared" si="127"/>
        <v>1</v>
      </c>
    </row>
    <row r="8447" spans="1:32" x14ac:dyDescent="0.2">
      <c r="A8447" t="s">
        <v>348</v>
      </c>
      <c r="B8447">
        <v>1281</v>
      </c>
      <c r="C8447" t="s">
        <v>375</v>
      </c>
      <c r="D8447" t="s">
        <v>376</v>
      </c>
      <c r="E8447" s="4" t="str">
        <f>IF(ISBLANK(G8447),H8447,G8447)</f>
        <v>-</v>
      </c>
      <c r="F8447" s="9" t="b">
        <f>AND(ISBLANK(G8447),ISBLANK(H8447))</f>
        <v>0</v>
      </c>
      <c r="G8447" s="9" t="s">
        <v>27</v>
      </c>
      <c r="I8447" t="s">
        <v>27</v>
      </c>
      <c r="J8447" s="9" t="b">
        <f>AND(ISBLANK(K8447),ISBLANK(L8447))</f>
        <v>0</v>
      </c>
      <c r="K8447" s="9" t="s">
        <v>27</v>
      </c>
      <c r="M8447" s="15" t="b">
        <f>AND(ISBLANK(N8447),ISBLANK(O8447),ISBLANK(P8447))</f>
        <v>0</v>
      </c>
      <c r="N8447" s="15" t="s">
        <v>27</v>
      </c>
      <c r="P8447" s="15" t="s">
        <v>27</v>
      </c>
      <c r="Q8447" t="s">
        <v>27</v>
      </c>
      <c r="R8447" s="18" t="b">
        <f>AND(ISBLANK(S8447),ISBLANK(T8447))</f>
        <v>0</v>
      </c>
      <c r="S8447" s="18" t="s">
        <v>27</v>
      </c>
      <c r="T8447" s="18" t="s">
        <v>27</v>
      </c>
      <c r="U8447" s="15" t="b">
        <f>AND(ISBLANK(V8447),ISBLANK(W8447),ISBLANK(X8447))</f>
        <v>0</v>
      </c>
      <c r="W8447" s="15" t="s">
        <v>27</v>
      </c>
      <c r="AA8447" t="s">
        <v>380</v>
      </c>
      <c r="AB8447" s="24" t="str">
        <f>IF(ISERR(MONTH(AA8447)),TRIM(SUBSTITUTE(AA8447,(RIGHT(TRIM(AA8447),4)),"")),TEXT(AA8447,"mmmm"))</f>
        <v>November</v>
      </c>
      <c r="AC8447" s="24">
        <f>IF(ISERR(YEAR(AA8447)),VALUE(RIGHT(TRIM(AA8447),4)),YEAR(AA8447))</f>
        <v>2014</v>
      </c>
      <c r="AD8447" t="s">
        <v>369</v>
      </c>
      <c r="AE8447" t="b">
        <f>VLOOKUP(AA8447,duplicates!A:C,3,FALSE)</f>
        <v>0</v>
      </c>
      <c r="AF8447" t="b">
        <f t="shared" si="127"/>
        <v>1</v>
      </c>
    </row>
    <row r="8448" spans="1:32" x14ac:dyDescent="0.2">
      <c r="A8448" t="s">
        <v>348</v>
      </c>
      <c r="B8448">
        <v>1199</v>
      </c>
      <c r="C8448" t="s">
        <v>354</v>
      </c>
      <c r="D8448" t="s">
        <v>355</v>
      </c>
      <c r="E8448" s="4">
        <f>IF(ISBLANK(G8448),H8448,G8448)</f>
        <v>646</v>
      </c>
      <c r="F8448" s="9" t="b">
        <f>AND(ISBLANK(G8448),ISBLANK(H8448))</f>
        <v>0</v>
      </c>
      <c r="G8448" s="9">
        <v>646</v>
      </c>
      <c r="I8448">
        <v>652</v>
      </c>
      <c r="J8448" s="9" t="b">
        <f>AND(ISBLANK(K8448),ISBLANK(L8448))</f>
        <v>0</v>
      </c>
      <c r="K8448" s="9">
        <v>646</v>
      </c>
      <c r="M8448" s="15" t="b">
        <f>AND(ISBLANK(N8448),ISBLANK(O8448),ISBLANK(P8448))</f>
        <v>0</v>
      </c>
      <c r="N8448" s="15">
        <v>35</v>
      </c>
      <c r="P8448" s="15">
        <v>646</v>
      </c>
      <c r="Q8448">
        <v>35</v>
      </c>
      <c r="R8448" s="18" t="b">
        <f>AND(ISBLANK(S8448),ISBLANK(T8448))</f>
        <v>0</v>
      </c>
      <c r="S8448" s="20">
        <v>1</v>
      </c>
      <c r="T8448" s="20">
        <v>0.99</v>
      </c>
      <c r="U8448" s="15" t="b">
        <f>AND(ISBLANK(V8448),ISBLANK(W8448),ISBLANK(X8448))</f>
        <v>0</v>
      </c>
      <c r="W8448" s="16">
        <v>1</v>
      </c>
      <c r="AA8448" t="s">
        <v>380</v>
      </c>
      <c r="AB8448" s="24" t="str">
        <f>IF(ISERR(MONTH(AA8448)),TRIM(SUBSTITUTE(AA8448,(RIGHT(TRIM(AA8448),4)),"")),TEXT(AA8448,"mmmm"))</f>
        <v>November</v>
      </c>
      <c r="AC8448" s="24">
        <f>IF(ISERR(YEAR(AA8448)),VALUE(RIGHT(TRIM(AA8448),4)),YEAR(AA8448))</f>
        <v>2014</v>
      </c>
      <c r="AD8448" t="s">
        <v>369</v>
      </c>
      <c r="AE8448" t="b">
        <f>VLOOKUP(AA8448,duplicates!A:C,3,FALSE)</f>
        <v>0</v>
      </c>
      <c r="AF8448" t="b">
        <f t="shared" si="127"/>
        <v>1</v>
      </c>
    </row>
    <row r="8449" spans="1:32" x14ac:dyDescent="0.2">
      <c r="A8449" t="s">
        <v>348</v>
      </c>
      <c r="B8449">
        <v>1280</v>
      </c>
      <c r="C8449" t="s">
        <v>231</v>
      </c>
      <c r="D8449" t="s">
        <v>232</v>
      </c>
      <c r="E8449" s="4">
        <f>IF(ISBLANK(G8449),H8449,G8449)</f>
        <v>703</v>
      </c>
      <c r="F8449" s="9" t="b">
        <f>AND(ISBLANK(G8449),ISBLANK(H8449))</f>
        <v>0</v>
      </c>
      <c r="G8449" s="9">
        <v>703</v>
      </c>
      <c r="I8449">
        <v>775</v>
      </c>
      <c r="J8449" s="9" t="b">
        <f>AND(ISBLANK(K8449),ISBLANK(L8449))</f>
        <v>0</v>
      </c>
      <c r="K8449" s="9">
        <v>110</v>
      </c>
      <c r="M8449" s="15" t="b">
        <f>AND(ISBLANK(N8449),ISBLANK(O8449),ISBLANK(P8449))</f>
        <v>0</v>
      </c>
      <c r="N8449" s="15">
        <v>89</v>
      </c>
      <c r="P8449" s="15">
        <v>110</v>
      </c>
      <c r="Q8449">
        <v>89</v>
      </c>
      <c r="R8449" s="18" t="b">
        <f>AND(ISBLANK(S8449),ISBLANK(T8449))</f>
        <v>0</v>
      </c>
      <c r="S8449" s="20">
        <v>1</v>
      </c>
      <c r="T8449" s="20">
        <v>0.91</v>
      </c>
      <c r="U8449" s="15" t="b">
        <f>AND(ISBLANK(V8449),ISBLANK(W8449),ISBLANK(X8449))</f>
        <v>0</v>
      </c>
      <c r="W8449" s="16">
        <v>1</v>
      </c>
      <c r="AA8449" t="s">
        <v>380</v>
      </c>
      <c r="AB8449" s="24" t="str">
        <f>IF(ISERR(MONTH(AA8449)),TRIM(SUBSTITUTE(AA8449,(RIGHT(TRIM(AA8449),4)),"")),TEXT(AA8449,"mmmm"))</f>
        <v>November</v>
      </c>
      <c r="AC8449" s="24">
        <f>IF(ISERR(YEAR(AA8449)),VALUE(RIGHT(TRIM(AA8449),4)),YEAR(AA8449))</f>
        <v>2014</v>
      </c>
      <c r="AD8449" t="s">
        <v>369</v>
      </c>
      <c r="AE8449" t="b">
        <f>VLOOKUP(AA8449,duplicates!A:C,3,FALSE)</f>
        <v>0</v>
      </c>
      <c r="AF8449" t="b">
        <f t="shared" si="127"/>
        <v>1</v>
      </c>
    </row>
    <row r="8450" spans="1:32" x14ac:dyDescent="0.2">
      <c r="A8450" t="s">
        <v>348</v>
      </c>
      <c r="B8450">
        <v>1200</v>
      </c>
      <c r="C8450" t="s">
        <v>149</v>
      </c>
      <c r="D8450" t="s">
        <v>150</v>
      </c>
      <c r="E8450" s="4">
        <f>IF(ISBLANK(G8450),H8450,G8450)</f>
        <v>5</v>
      </c>
      <c r="F8450" s="9" t="b">
        <f>AND(ISBLANK(G8450),ISBLANK(H8450))</f>
        <v>0</v>
      </c>
      <c r="G8450" s="9">
        <v>5</v>
      </c>
      <c r="I8450">
        <v>5</v>
      </c>
      <c r="J8450" s="9" t="b">
        <f>AND(ISBLANK(K8450),ISBLANK(L8450))</f>
        <v>0</v>
      </c>
      <c r="K8450" s="9">
        <v>0</v>
      </c>
      <c r="M8450" s="15" t="b">
        <f>AND(ISBLANK(N8450),ISBLANK(O8450),ISBLANK(P8450))</f>
        <v>0</v>
      </c>
      <c r="N8450" s="15">
        <v>0</v>
      </c>
      <c r="P8450" s="15">
        <v>0</v>
      </c>
      <c r="Q8450">
        <v>0</v>
      </c>
      <c r="R8450" s="18" t="b">
        <f>AND(ISBLANK(S8450),ISBLANK(T8450))</f>
        <v>0</v>
      </c>
      <c r="S8450" s="18" t="s">
        <v>27</v>
      </c>
      <c r="T8450" s="20">
        <v>1</v>
      </c>
      <c r="U8450" s="15" t="b">
        <f>AND(ISBLANK(V8450),ISBLANK(W8450),ISBLANK(X8450))</f>
        <v>0</v>
      </c>
      <c r="W8450" s="15" t="s">
        <v>27</v>
      </c>
      <c r="AA8450" t="s">
        <v>380</v>
      </c>
      <c r="AB8450" s="24" t="str">
        <f>IF(ISERR(MONTH(AA8450)),TRIM(SUBSTITUTE(AA8450,(RIGHT(TRIM(AA8450),4)),"")),TEXT(AA8450,"mmmm"))</f>
        <v>November</v>
      </c>
      <c r="AC8450" s="24">
        <f>IF(ISERR(YEAR(AA8450)),VALUE(RIGHT(TRIM(AA8450),4)),YEAR(AA8450))</f>
        <v>2014</v>
      </c>
      <c r="AD8450" t="s">
        <v>369</v>
      </c>
      <c r="AE8450" t="b">
        <f>VLOOKUP(AA8450,duplicates!A:C,3,FALSE)</f>
        <v>0</v>
      </c>
      <c r="AF8450" t="b">
        <f t="shared" si="127"/>
        <v>1</v>
      </c>
    </row>
    <row r="8451" spans="1:32" x14ac:dyDescent="0.2">
      <c r="A8451" t="s">
        <v>348</v>
      </c>
      <c r="B8451">
        <v>1201</v>
      </c>
      <c r="C8451" t="s">
        <v>105</v>
      </c>
      <c r="D8451" t="s">
        <v>106</v>
      </c>
      <c r="E8451" s="4">
        <f>IF(ISBLANK(G8451),H8451,G8451)</f>
        <v>408</v>
      </c>
      <c r="F8451" s="9" t="b">
        <f>AND(ISBLANK(G8451),ISBLANK(H8451))</f>
        <v>0</v>
      </c>
      <c r="G8451" s="9">
        <v>408</v>
      </c>
      <c r="I8451">
        <v>433</v>
      </c>
      <c r="J8451" s="9" t="b">
        <f>AND(ISBLANK(K8451),ISBLANK(L8451))</f>
        <v>0</v>
      </c>
      <c r="K8451" s="9">
        <v>111</v>
      </c>
      <c r="M8451" s="15" t="b">
        <f>AND(ISBLANK(N8451),ISBLANK(O8451),ISBLANK(P8451))</f>
        <v>0</v>
      </c>
      <c r="N8451" s="15">
        <v>82</v>
      </c>
      <c r="P8451" s="15">
        <v>111</v>
      </c>
      <c r="Q8451">
        <v>80</v>
      </c>
      <c r="R8451" s="18" t="b">
        <f>AND(ISBLANK(S8451),ISBLANK(T8451))</f>
        <v>0</v>
      </c>
      <c r="S8451" s="20">
        <v>0.98</v>
      </c>
      <c r="T8451" s="20">
        <v>0.94</v>
      </c>
      <c r="U8451" s="15" t="b">
        <f>AND(ISBLANK(V8451),ISBLANK(W8451),ISBLANK(X8451))</f>
        <v>0</v>
      </c>
      <c r="W8451" s="16">
        <v>1</v>
      </c>
      <c r="AA8451" t="s">
        <v>380</v>
      </c>
      <c r="AB8451" s="24" t="str">
        <f>IF(ISERR(MONTH(AA8451)),TRIM(SUBSTITUTE(AA8451,(RIGHT(TRIM(AA8451),4)),"")),TEXT(AA8451,"mmmm"))</f>
        <v>November</v>
      </c>
      <c r="AC8451" s="24">
        <f>IF(ISERR(YEAR(AA8451)),VALUE(RIGHT(TRIM(AA8451),4)),YEAR(AA8451))</f>
        <v>2014</v>
      </c>
      <c r="AD8451" t="s">
        <v>369</v>
      </c>
      <c r="AE8451" t="b">
        <f>VLOOKUP(AA8451,duplicates!A:C,3,FALSE)</f>
        <v>0</v>
      </c>
      <c r="AF8451" t="b">
        <f t="shared" ref="AF8451:AF8514" si="128">OR(AND(AE8451,AG8451),AE8451=FALSE)</f>
        <v>1</v>
      </c>
    </row>
    <row r="8452" spans="1:32" x14ac:dyDescent="0.2">
      <c r="A8452" t="s">
        <v>348</v>
      </c>
      <c r="B8452">
        <v>1202</v>
      </c>
      <c r="C8452" t="s">
        <v>163</v>
      </c>
      <c r="D8452" t="s">
        <v>164</v>
      </c>
      <c r="E8452" s="4">
        <f>IF(ISBLANK(G8452),H8452,G8452)</f>
        <v>30</v>
      </c>
      <c r="F8452" s="9" t="b">
        <f>AND(ISBLANK(G8452),ISBLANK(H8452))</f>
        <v>0</v>
      </c>
      <c r="G8452" s="9">
        <v>30</v>
      </c>
      <c r="I8452">
        <v>30</v>
      </c>
      <c r="J8452" s="9" t="b">
        <f>AND(ISBLANK(K8452),ISBLANK(L8452))</f>
        <v>0</v>
      </c>
      <c r="K8452" s="9">
        <v>3</v>
      </c>
      <c r="M8452" s="15" t="b">
        <f>AND(ISBLANK(N8452),ISBLANK(O8452),ISBLANK(P8452))</f>
        <v>0</v>
      </c>
      <c r="N8452" s="15">
        <v>0</v>
      </c>
      <c r="P8452" s="15">
        <v>3</v>
      </c>
      <c r="Q8452">
        <v>0</v>
      </c>
      <c r="R8452" s="18" t="b">
        <f>AND(ISBLANK(S8452),ISBLANK(T8452))</f>
        <v>0</v>
      </c>
      <c r="S8452" s="18" t="s">
        <v>27</v>
      </c>
      <c r="T8452" s="20">
        <v>1</v>
      </c>
      <c r="U8452" s="15" t="b">
        <f>AND(ISBLANK(V8452),ISBLANK(W8452),ISBLANK(X8452))</f>
        <v>0</v>
      </c>
      <c r="W8452" s="16">
        <v>1</v>
      </c>
      <c r="AA8452" t="s">
        <v>380</v>
      </c>
      <c r="AB8452" s="24" t="str">
        <f>IF(ISERR(MONTH(AA8452)),TRIM(SUBSTITUTE(AA8452,(RIGHT(TRIM(AA8452),4)),"")),TEXT(AA8452,"mmmm"))</f>
        <v>November</v>
      </c>
      <c r="AC8452" s="24">
        <f>IF(ISERR(YEAR(AA8452)),VALUE(RIGHT(TRIM(AA8452),4)),YEAR(AA8452))</f>
        <v>2014</v>
      </c>
      <c r="AD8452" t="s">
        <v>369</v>
      </c>
      <c r="AE8452" t="b">
        <f>VLOOKUP(AA8452,duplicates!A:C,3,FALSE)</f>
        <v>0</v>
      </c>
      <c r="AF8452" t="b">
        <f t="shared" si="128"/>
        <v>1</v>
      </c>
    </row>
    <row r="8453" spans="1:32" x14ac:dyDescent="0.2">
      <c r="A8453" t="s">
        <v>348</v>
      </c>
      <c r="B8453">
        <v>1282</v>
      </c>
      <c r="C8453" t="s">
        <v>223</v>
      </c>
      <c r="D8453" t="s">
        <v>224</v>
      </c>
      <c r="E8453" s="4">
        <f>IF(ISBLANK(G8453),H8453,G8453)</f>
        <v>372</v>
      </c>
      <c r="F8453" s="9" t="b">
        <f>AND(ISBLANK(G8453),ISBLANK(H8453))</f>
        <v>0</v>
      </c>
      <c r="G8453" s="9">
        <v>372</v>
      </c>
      <c r="I8453">
        <v>397</v>
      </c>
      <c r="J8453" s="9" t="b">
        <f>AND(ISBLANK(K8453),ISBLANK(L8453))</f>
        <v>0</v>
      </c>
      <c r="K8453" s="9">
        <v>47</v>
      </c>
      <c r="M8453" s="15" t="b">
        <f>AND(ISBLANK(N8453),ISBLANK(O8453),ISBLANK(P8453))</f>
        <v>0</v>
      </c>
      <c r="N8453" s="15">
        <v>15</v>
      </c>
      <c r="P8453" s="15">
        <v>47</v>
      </c>
      <c r="Q8453">
        <v>15</v>
      </c>
      <c r="R8453" s="18" t="b">
        <f>AND(ISBLANK(S8453),ISBLANK(T8453))</f>
        <v>0</v>
      </c>
      <c r="S8453" s="20">
        <v>1</v>
      </c>
      <c r="T8453" s="20">
        <v>0.94</v>
      </c>
      <c r="U8453" s="15" t="b">
        <f>AND(ISBLANK(V8453),ISBLANK(W8453),ISBLANK(X8453))</f>
        <v>0</v>
      </c>
      <c r="W8453" s="16">
        <v>1</v>
      </c>
      <c r="AA8453" t="s">
        <v>380</v>
      </c>
      <c r="AB8453" s="24" t="str">
        <f>IF(ISERR(MONTH(AA8453)),TRIM(SUBSTITUTE(AA8453,(RIGHT(TRIM(AA8453),4)),"")),TEXT(AA8453,"mmmm"))</f>
        <v>November</v>
      </c>
      <c r="AC8453" s="24">
        <f>IF(ISERR(YEAR(AA8453)),VALUE(RIGHT(TRIM(AA8453),4)),YEAR(AA8453))</f>
        <v>2014</v>
      </c>
      <c r="AD8453" t="s">
        <v>369</v>
      </c>
      <c r="AE8453" t="b">
        <f>VLOOKUP(AA8453,duplicates!A:C,3,FALSE)</f>
        <v>0</v>
      </c>
      <c r="AF8453" t="b">
        <f t="shared" si="128"/>
        <v>1</v>
      </c>
    </row>
    <row r="8454" spans="1:32" x14ac:dyDescent="0.2">
      <c r="A8454" t="s">
        <v>348</v>
      </c>
      <c r="B8454">
        <v>1203</v>
      </c>
      <c r="C8454" t="s">
        <v>99</v>
      </c>
      <c r="D8454" t="s">
        <v>100</v>
      </c>
      <c r="E8454" s="4">
        <f>IF(ISBLANK(G8454),H8454,G8454)</f>
        <v>437</v>
      </c>
      <c r="F8454" s="9" t="b">
        <f>AND(ISBLANK(G8454),ISBLANK(H8454))</f>
        <v>0</v>
      </c>
      <c r="G8454" s="9">
        <v>437</v>
      </c>
      <c r="I8454">
        <v>462</v>
      </c>
      <c r="J8454" s="9" t="b">
        <f>AND(ISBLANK(K8454),ISBLANK(L8454))</f>
        <v>0</v>
      </c>
      <c r="K8454" s="9">
        <v>428</v>
      </c>
      <c r="M8454" s="15" t="b">
        <f>AND(ISBLANK(N8454),ISBLANK(O8454),ISBLANK(P8454))</f>
        <v>0</v>
      </c>
      <c r="N8454" s="15">
        <v>219</v>
      </c>
      <c r="P8454" s="15">
        <v>428</v>
      </c>
      <c r="Q8454">
        <v>219</v>
      </c>
      <c r="R8454" s="18" t="b">
        <f>AND(ISBLANK(S8454),ISBLANK(T8454))</f>
        <v>0</v>
      </c>
      <c r="S8454" s="20">
        <v>1</v>
      </c>
      <c r="T8454" s="20">
        <v>0.95</v>
      </c>
      <c r="U8454" s="15" t="b">
        <f>AND(ISBLANK(V8454),ISBLANK(W8454),ISBLANK(X8454))</f>
        <v>0</v>
      </c>
      <c r="W8454" s="16">
        <v>1</v>
      </c>
      <c r="AA8454" t="s">
        <v>380</v>
      </c>
      <c r="AB8454" s="24" t="str">
        <f>IF(ISERR(MONTH(AA8454)),TRIM(SUBSTITUTE(AA8454,(RIGHT(TRIM(AA8454),4)),"")),TEXT(AA8454,"mmmm"))</f>
        <v>November</v>
      </c>
      <c r="AC8454" s="24">
        <f>IF(ISERR(YEAR(AA8454)),VALUE(RIGHT(TRIM(AA8454),4)),YEAR(AA8454))</f>
        <v>2014</v>
      </c>
      <c r="AD8454" t="s">
        <v>369</v>
      </c>
      <c r="AE8454" t="b">
        <f>VLOOKUP(AA8454,duplicates!A:C,3,FALSE)</f>
        <v>0</v>
      </c>
      <c r="AF8454" t="b">
        <f t="shared" si="128"/>
        <v>1</v>
      </c>
    </row>
    <row r="8455" spans="1:32" x14ac:dyDescent="0.2">
      <c r="A8455" t="s">
        <v>348</v>
      </c>
      <c r="B8455">
        <v>1204</v>
      </c>
      <c r="C8455" t="s">
        <v>34</v>
      </c>
      <c r="D8455" t="s">
        <v>35</v>
      </c>
      <c r="E8455" s="4">
        <f>IF(ISBLANK(G8455),H8455,G8455)</f>
        <v>511</v>
      </c>
      <c r="F8455" s="9" t="b">
        <f>AND(ISBLANK(G8455),ISBLANK(H8455))</f>
        <v>0</v>
      </c>
      <c r="G8455" s="9">
        <v>511</v>
      </c>
      <c r="I8455">
        <v>560</v>
      </c>
      <c r="J8455" s="9" t="b">
        <f>AND(ISBLANK(K8455),ISBLANK(L8455))</f>
        <v>0</v>
      </c>
      <c r="K8455" s="9">
        <v>189</v>
      </c>
      <c r="M8455" s="15" t="b">
        <f>AND(ISBLANK(N8455),ISBLANK(O8455),ISBLANK(P8455))</f>
        <v>0</v>
      </c>
      <c r="N8455" s="15">
        <v>82</v>
      </c>
      <c r="P8455" s="15">
        <v>190</v>
      </c>
      <c r="Q8455">
        <v>82</v>
      </c>
      <c r="R8455" s="18" t="b">
        <f>AND(ISBLANK(S8455),ISBLANK(T8455))</f>
        <v>0</v>
      </c>
      <c r="S8455" s="20">
        <v>1</v>
      </c>
      <c r="T8455" s="20">
        <v>0.91</v>
      </c>
      <c r="U8455" s="15" t="b">
        <f>AND(ISBLANK(V8455),ISBLANK(W8455),ISBLANK(X8455))</f>
        <v>0</v>
      </c>
      <c r="W8455" s="16">
        <v>0.99</v>
      </c>
      <c r="AA8455" t="s">
        <v>380</v>
      </c>
      <c r="AB8455" s="24" t="str">
        <f>IF(ISERR(MONTH(AA8455)),TRIM(SUBSTITUTE(AA8455,(RIGHT(TRIM(AA8455),4)),"")),TEXT(AA8455,"mmmm"))</f>
        <v>November</v>
      </c>
      <c r="AC8455" s="24">
        <f>IF(ISERR(YEAR(AA8455)),VALUE(RIGHT(TRIM(AA8455),4)),YEAR(AA8455))</f>
        <v>2014</v>
      </c>
      <c r="AD8455" t="s">
        <v>369</v>
      </c>
      <c r="AE8455" t="b">
        <f>VLOOKUP(AA8455,duplicates!A:C,3,FALSE)</f>
        <v>0</v>
      </c>
      <c r="AF8455" t="b">
        <f t="shared" si="128"/>
        <v>1</v>
      </c>
    </row>
    <row r="8456" spans="1:32" x14ac:dyDescent="0.2">
      <c r="A8456" t="s">
        <v>348</v>
      </c>
      <c r="B8456">
        <v>1283</v>
      </c>
      <c r="C8456" t="s">
        <v>253</v>
      </c>
      <c r="D8456" t="s">
        <v>254</v>
      </c>
      <c r="E8456" s="4">
        <f>IF(ISBLANK(G8456),H8456,G8456)</f>
        <v>297</v>
      </c>
      <c r="F8456" s="9" t="b">
        <f>AND(ISBLANK(G8456),ISBLANK(H8456))</f>
        <v>0</v>
      </c>
      <c r="G8456" s="9">
        <v>297</v>
      </c>
      <c r="I8456">
        <v>449</v>
      </c>
      <c r="J8456" s="9" t="b">
        <f>AND(ISBLANK(K8456),ISBLANK(L8456))</f>
        <v>0</v>
      </c>
      <c r="K8456" s="9">
        <v>20</v>
      </c>
      <c r="M8456" s="15" t="b">
        <f>AND(ISBLANK(N8456),ISBLANK(O8456),ISBLANK(P8456))</f>
        <v>0</v>
      </c>
      <c r="N8456" s="15">
        <v>17</v>
      </c>
      <c r="P8456" s="15">
        <v>60</v>
      </c>
      <c r="Q8456">
        <v>13</v>
      </c>
      <c r="R8456" s="18" t="b">
        <f>AND(ISBLANK(S8456),ISBLANK(T8456))</f>
        <v>0</v>
      </c>
      <c r="S8456" s="20">
        <v>0.76</v>
      </c>
      <c r="T8456" s="20">
        <v>0.66</v>
      </c>
      <c r="U8456" s="15" t="b">
        <f>AND(ISBLANK(V8456),ISBLANK(W8456),ISBLANK(X8456))</f>
        <v>0</v>
      </c>
      <c r="W8456" s="16">
        <v>0.33</v>
      </c>
      <c r="AA8456" t="s">
        <v>380</v>
      </c>
      <c r="AB8456" s="24" t="str">
        <f>IF(ISERR(MONTH(AA8456)),TRIM(SUBSTITUTE(AA8456,(RIGHT(TRIM(AA8456),4)),"")),TEXT(AA8456,"mmmm"))</f>
        <v>November</v>
      </c>
      <c r="AC8456" s="24">
        <f>IF(ISERR(YEAR(AA8456)),VALUE(RIGHT(TRIM(AA8456),4)),YEAR(AA8456))</f>
        <v>2014</v>
      </c>
      <c r="AD8456" t="s">
        <v>369</v>
      </c>
      <c r="AE8456" t="b">
        <f>VLOOKUP(AA8456,duplicates!A:C,3,FALSE)</f>
        <v>0</v>
      </c>
      <c r="AF8456" t="b">
        <f t="shared" si="128"/>
        <v>1</v>
      </c>
    </row>
    <row r="8457" spans="1:32" x14ac:dyDescent="0.2">
      <c r="A8457" t="s">
        <v>348</v>
      </c>
      <c r="B8457">
        <v>1205</v>
      </c>
      <c r="C8457" t="s">
        <v>371</v>
      </c>
      <c r="D8457" t="s">
        <v>372</v>
      </c>
      <c r="E8457" s="4" t="str">
        <f>IF(ISBLANK(G8457),H8457,G8457)</f>
        <v>-</v>
      </c>
      <c r="F8457" s="9" t="b">
        <f>AND(ISBLANK(G8457),ISBLANK(H8457))</f>
        <v>0</v>
      </c>
      <c r="G8457" s="9" t="s">
        <v>27</v>
      </c>
      <c r="I8457" t="s">
        <v>27</v>
      </c>
      <c r="J8457" s="9" t="b">
        <f>AND(ISBLANK(K8457),ISBLANK(L8457))</f>
        <v>0</v>
      </c>
      <c r="K8457" s="9" t="s">
        <v>27</v>
      </c>
      <c r="M8457" s="15" t="b">
        <f>AND(ISBLANK(N8457),ISBLANK(O8457),ISBLANK(P8457))</f>
        <v>0</v>
      </c>
      <c r="N8457" s="15" t="s">
        <v>27</v>
      </c>
      <c r="P8457" s="15" t="s">
        <v>27</v>
      </c>
      <c r="Q8457" t="s">
        <v>27</v>
      </c>
      <c r="R8457" s="18" t="b">
        <f>AND(ISBLANK(S8457),ISBLANK(T8457))</f>
        <v>0</v>
      </c>
      <c r="S8457" s="18" t="s">
        <v>27</v>
      </c>
      <c r="T8457" s="18" t="s">
        <v>27</v>
      </c>
      <c r="U8457" s="15" t="b">
        <f>AND(ISBLANK(V8457),ISBLANK(W8457),ISBLANK(X8457))</f>
        <v>0</v>
      </c>
      <c r="W8457" s="15" t="s">
        <v>27</v>
      </c>
      <c r="AA8457" t="s">
        <v>380</v>
      </c>
      <c r="AB8457" s="24" t="str">
        <f>IF(ISERR(MONTH(AA8457)),TRIM(SUBSTITUTE(AA8457,(RIGHT(TRIM(AA8457),4)),"")),TEXT(AA8457,"mmmm"))</f>
        <v>November</v>
      </c>
      <c r="AC8457" s="24">
        <f>IF(ISERR(YEAR(AA8457)),VALUE(RIGHT(TRIM(AA8457),4)),YEAR(AA8457))</f>
        <v>2014</v>
      </c>
      <c r="AD8457" t="s">
        <v>369</v>
      </c>
      <c r="AE8457" t="b">
        <f>VLOOKUP(AA8457,duplicates!A:C,3,FALSE)</f>
        <v>0</v>
      </c>
      <c r="AF8457" t="b">
        <f t="shared" si="128"/>
        <v>1</v>
      </c>
    </row>
    <row r="8458" spans="1:32" x14ac:dyDescent="0.2">
      <c r="A8458" t="s">
        <v>348</v>
      </c>
      <c r="B8458">
        <v>1284</v>
      </c>
      <c r="C8458" t="s">
        <v>359</v>
      </c>
      <c r="D8458" t="s">
        <v>360</v>
      </c>
      <c r="E8458" s="4">
        <f>IF(ISBLANK(G8458),H8458,G8458)</f>
        <v>1</v>
      </c>
      <c r="F8458" s="9" t="b">
        <f>AND(ISBLANK(G8458),ISBLANK(H8458))</f>
        <v>0</v>
      </c>
      <c r="G8458" s="9">
        <v>1</v>
      </c>
      <c r="I8458">
        <v>1</v>
      </c>
      <c r="J8458" s="9" t="b">
        <f>AND(ISBLANK(K8458),ISBLANK(L8458))</f>
        <v>0</v>
      </c>
      <c r="K8458" s="9">
        <v>0</v>
      </c>
      <c r="M8458" s="15" t="b">
        <f>AND(ISBLANK(N8458),ISBLANK(O8458),ISBLANK(P8458))</f>
        <v>0</v>
      </c>
      <c r="N8458" s="15">
        <v>0</v>
      </c>
      <c r="P8458" s="15">
        <v>0</v>
      </c>
      <c r="Q8458">
        <v>0</v>
      </c>
      <c r="R8458" s="18" t="b">
        <f>AND(ISBLANK(S8458),ISBLANK(T8458))</f>
        <v>0</v>
      </c>
      <c r="S8458" s="18" t="s">
        <v>27</v>
      </c>
      <c r="T8458" s="18">
        <v>1</v>
      </c>
      <c r="U8458" s="15" t="b">
        <f>AND(ISBLANK(V8458),ISBLANK(W8458),ISBLANK(X8458))</f>
        <v>0</v>
      </c>
      <c r="W8458" s="15" t="s">
        <v>27</v>
      </c>
      <c r="AA8458" t="s">
        <v>380</v>
      </c>
      <c r="AB8458" s="24" t="str">
        <f>IF(ISERR(MONTH(AA8458)),TRIM(SUBSTITUTE(AA8458,(RIGHT(TRIM(AA8458),4)),"")),TEXT(AA8458,"mmmm"))</f>
        <v>November</v>
      </c>
      <c r="AC8458" s="24">
        <f>IF(ISERR(YEAR(AA8458)),VALUE(RIGHT(TRIM(AA8458),4)),YEAR(AA8458))</f>
        <v>2014</v>
      </c>
      <c r="AD8458" t="s">
        <v>369</v>
      </c>
      <c r="AE8458" t="b">
        <f>VLOOKUP(AA8458,duplicates!A:C,3,FALSE)</f>
        <v>0</v>
      </c>
      <c r="AF8458" t="b">
        <f t="shared" si="128"/>
        <v>1</v>
      </c>
    </row>
    <row r="8459" spans="1:32" x14ac:dyDescent="0.2">
      <c r="A8459" t="s">
        <v>348</v>
      </c>
      <c r="B8459">
        <v>1206</v>
      </c>
      <c r="C8459" t="s">
        <v>21</v>
      </c>
      <c r="D8459" t="s">
        <v>22</v>
      </c>
      <c r="E8459" s="4">
        <f>IF(ISBLANK(G8459),H8459,G8459)</f>
        <v>282</v>
      </c>
      <c r="F8459" s="9" t="b">
        <f>AND(ISBLANK(G8459),ISBLANK(H8459))</f>
        <v>0</v>
      </c>
      <c r="G8459" s="9">
        <v>282</v>
      </c>
      <c r="I8459">
        <v>304</v>
      </c>
      <c r="J8459" s="9" t="b">
        <f>AND(ISBLANK(K8459),ISBLANK(L8459))</f>
        <v>0</v>
      </c>
      <c r="K8459" s="9">
        <v>26</v>
      </c>
      <c r="M8459" s="15" t="b">
        <f>AND(ISBLANK(N8459),ISBLANK(O8459),ISBLANK(P8459))</f>
        <v>0</v>
      </c>
      <c r="N8459" s="15">
        <v>6</v>
      </c>
      <c r="P8459" s="15">
        <v>28</v>
      </c>
      <c r="Q8459">
        <v>6</v>
      </c>
      <c r="R8459" s="18" t="b">
        <f>AND(ISBLANK(S8459),ISBLANK(T8459))</f>
        <v>0</v>
      </c>
      <c r="S8459" s="20">
        <v>1</v>
      </c>
      <c r="T8459" s="20">
        <v>0.93</v>
      </c>
      <c r="U8459" s="15" t="b">
        <f>AND(ISBLANK(V8459),ISBLANK(W8459),ISBLANK(X8459))</f>
        <v>0</v>
      </c>
      <c r="W8459" s="16">
        <v>0.93</v>
      </c>
      <c r="AA8459" t="s">
        <v>380</v>
      </c>
      <c r="AB8459" s="24" t="str">
        <f>IF(ISERR(MONTH(AA8459)),TRIM(SUBSTITUTE(AA8459,(RIGHT(TRIM(AA8459),4)),"")),TEXT(AA8459,"mmmm"))</f>
        <v>November</v>
      </c>
      <c r="AC8459" s="24">
        <f>IF(ISERR(YEAR(AA8459)),VALUE(RIGHT(TRIM(AA8459),4)),YEAR(AA8459))</f>
        <v>2014</v>
      </c>
      <c r="AD8459" t="s">
        <v>369</v>
      </c>
      <c r="AE8459" t="b">
        <f>VLOOKUP(AA8459,duplicates!A:C,3,FALSE)</f>
        <v>0</v>
      </c>
      <c r="AF8459" t="b">
        <f t="shared" si="128"/>
        <v>1</v>
      </c>
    </row>
    <row r="8460" spans="1:32" x14ac:dyDescent="0.2">
      <c r="A8460" t="s">
        <v>348</v>
      </c>
      <c r="B8460">
        <v>1285</v>
      </c>
      <c r="C8460" t="s">
        <v>221</v>
      </c>
      <c r="D8460" t="s">
        <v>222</v>
      </c>
      <c r="E8460" s="4">
        <f>IF(ISBLANK(G8460),H8460,G8460)</f>
        <v>590</v>
      </c>
      <c r="F8460" s="9" t="b">
        <f>AND(ISBLANK(G8460),ISBLANK(H8460))</f>
        <v>0</v>
      </c>
      <c r="G8460" s="9">
        <v>590</v>
      </c>
      <c r="I8460">
        <v>654</v>
      </c>
      <c r="J8460" s="9" t="b">
        <f>AND(ISBLANK(K8460),ISBLANK(L8460))</f>
        <v>0</v>
      </c>
      <c r="K8460" s="9">
        <v>46</v>
      </c>
      <c r="M8460" s="15" t="b">
        <f>AND(ISBLANK(N8460),ISBLANK(O8460),ISBLANK(P8460))</f>
        <v>0</v>
      </c>
      <c r="N8460" s="15">
        <v>14</v>
      </c>
      <c r="P8460" s="15">
        <v>51</v>
      </c>
      <c r="Q8460">
        <v>14</v>
      </c>
      <c r="R8460" s="18" t="b">
        <f>AND(ISBLANK(S8460),ISBLANK(T8460))</f>
        <v>0</v>
      </c>
      <c r="S8460" s="20">
        <v>1</v>
      </c>
      <c r="T8460" s="20">
        <v>0.9</v>
      </c>
      <c r="U8460" s="15" t="b">
        <f>AND(ISBLANK(V8460),ISBLANK(W8460),ISBLANK(X8460))</f>
        <v>0</v>
      </c>
      <c r="W8460" s="16">
        <v>0.9</v>
      </c>
      <c r="AA8460" t="s">
        <v>380</v>
      </c>
      <c r="AB8460" s="24" t="str">
        <f>IF(ISERR(MONTH(AA8460)),TRIM(SUBSTITUTE(AA8460,(RIGHT(TRIM(AA8460),4)),"")),TEXT(AA8460,"mmmm"))</f>
        <v>November</v>
      </c>
      <c r="AC8460" s="24">
        <f>IF(ISERR(YEAR(AA8460)),VALUE(RIGHT(TRIM(AA8460),4)),YEAR(AA8460))</f>
        <v>2014</v>
      </c>
      <c r="AD8460" t="s">
        <v>369</v>
      </c>
      <c r="AE8460" t="b">
        <f>VLOOKUP(AA8460,duplicates!A:C,3,FALSE)</f>
        <v>0</v>
      </c>
      <c r="AF8460" t="b">
        <f t="shared" si="128"/>
        <v>1</v>
      </c>
    </row>
    <row r="8461" spans="1:32" x14ac:dyDescent="0.2">
      <c r="A8461" t="s">
        <v>348</v>
      </c>
      <c r="B8461">
        <v>1207</v>
      </c>
      <c r="C8461" t="s">
        <v>129</v>
      </c>
      <c r="D8461" t="s">
        <v>130</v>
      </c>
      <c r="E8461" s="4">
        <f>IF(ISBLANK(G8461),H8461,G8461)</f>
        <v>220</v>
      </c>
      <c r="F8461" s="9" t="b">
        <f>AND(ISBLANK(G8461),ISBLANK(H8461))</f>
        <v>0</v>
      </c>
      <c r="G8461" s="9">
        <v>220</v>
      </c>
      <c r="I8461">
        <v>220</v>
      </c>
      <c r="J8461" s="9" t="b">
        <f>AND(ISBLANK(K8461),ISBLANK(L8461))</f>
        <v>0</v>
      </c>
      <c r="K8461" s="9">
        <v>34</v>
      </c>
      <c r="M8461" s="15" t="b">
        <f>AND(ISBLANK(N8461),ISBLANK(O8461),ISBLANK(P8461))</f>
        <v>0</v>
      </c>
      <c r="N8461" s="15">
        <v>6</v>
      </c>
      <c r="P8461" s="15">
        <v>35</v>
      </c>
      <c r="Q8461">
        <v>6</v>
      </c>
      <c r="R8461" s="18" t="b">
        <f>AND(ISBLANK(S8461),ISBLANK(T8461))</f>
        <v>0</v>
      </c>
      <c r="S8461" s="20">
        <v>1</v>
      </c>
      <c r="T8461" s="20">
        <v>1</v>
      </c>
      <c r="U8461" s="15" t="b">
        <f>AND(ISBLANK(V8461),ISBLANK(W8461),ISBLANK(X8461))</f>
        <v>0</v>
      </c>
      <c r="W8461" s="16">
        <v>0.97</v>
      </c>
      <c r="AA8461" t="s">
        <v>380</v>
      </c>
      <c r="AB8461" s="24" t="str">
        <f>IF(ISERR(MONTH(AA8461)),TRIM(SUBSTITUTE(AA8461,(RIGHT(TRIM(AA8461),4)),"")),TEXT(AA8461,"mmmm"))</f>
        <v>November</v>
      </c>
      <c r="AC8461" s="24">
        <f>IF(ISERR(YEAR(AA8461)),VALUE(RIGHT(TRIM(AA8461),4)),YEAR(AA8461))</f>
        <v>2014</v>
      </c>
      <c r="AD8461" t="s">
        <v>369</v>
      </c>
      <c r="AE8461" t="b">
        <f>VLOOKUP(AA8461,duplicates!A:C,3,FALSE)</f>
        <v>0</v>
      </c>
      <c r="AF8461" t="b">
        <f t="shared" si="128"/>
        <v>1</v>
      </c>
    </row>
    <row r="8462" spans="1:32" x14ac:dyDescent="0.2">
      <c r="A8462" t="s">
        <v>348</v>
      </c>
      <c r="B8462">
        <v>1208</v>
      </c>
      <c r="C8462" t="s">
        <v>143</v>
      </c>
      <c r="D8462" t="s">
        <v>144</v>
      </c>
      <c r="E8462" s="4">
        <f>IF(ISBLANK(G8462),H8462,G8462)</f>
        <v>107</v>
      </c>
      <c r="F8462" s="9" t="b">
        <f>AND(ISBLANK(G8462),ISBLANK(H8462))</f>
        <v>0</v>
      </c>
      <c r="G8462" s="9">
        <v>107</v>
      </c>
      <c r="I8462">
        <v>122</v>
      </c>
      <c r="J8462" s="9" t="b">
        <f>AND(ISBLANK(K8462),ISBLANK(L8462))</f>
        <v>0</v>
      </c>
      <c r="K8462" s="9">
        <v>19</v>
      </c>
      <c r="M8462" s="15" t="b">
        <f>AND(ISBLANK(N8462),ISBLANK(O8462),ISBLANK(P8462))</f>
        <v>0</v>
      </c>
      <c r="N8462" s="15">
        <v>17</v>
      </c>
      <c r="P8462" s="15">
        <v>19</v>
      </c>
      <c r="Q8462">
        <v>17</v>
      </c>
      <c r="R8462" s="18" t="b">
        <f>AND(ISBLANK(S8462),ISBLANK(T8462))</f>
        <v>0</v>
      </c>
      <c r="S8462" s="20">
        <v>1</v>
      </c>
      <c r="T8462" s="20">
        <v>0.88</v>
      </c>
      <c r="U8462" s="15" t="b">
        <f>AND(ISBLANK(V8462),ISBLANK(W8462),ISBLANK(X8462))</f>
        <v>0</v>
      </c>
      <c r="W8462" s="16">
        <v>1</v>
      </c>
      <c r="AA8462" t="s">
        <v>380</v>
      </c>
      <c r="AB8462" s="24" t="str">
        <f>IF(ISERR(MONTH(AA8462)),TRIM(SUBSTITUTE(AA8462,(RIGHT(TRIM(AA8462),4)),"")),TEXT(AA8462,"mmmm"))</f>
        <v>November</v>
      </c>
      <c r="AC8462" s="24">
        <f>IF(ISERR(YEAR(AA8462)),VALUE(RIGHT(TRIM(AA8462),4)),YEAR(AA8462))</f>
        <v>2014</v>
      </c>
      <c r="AD8462" t="s">
        <v>369</v>
      </c>
      <c r="AE8462" t="b">
        <f>VLOOKUP(AA8462,duplicates!A:C,3,FALSE)</f>
        <v>0</v>
      </c>
      <c r="AF8462" t="b">
        <f t="shared" si="128"/>
        <v>1</v>
      </c>
    </row>
    <row r="8463" spans="1:32" x14ac:dyDescent="0.2">
      <c r="A8463" t="s">
        <v>348</v>
      </c>
      <c r="B8463">
        <v>1286</v>
      </c>
      <c r="C8463" t="s">
        <v>297</v>
      </c>
      <c r="D8463" t="s">
        <v>298</v>
      </c>
      <c r="E8463" s="4">
        <f>IF(ISBLANK(G8463),H8463,G8463)</f>
        <v>139</v>
      </c>
      <c r="F8463" s="9" t="b">
        <f>AND(ISBLANK(G8463),ISBLANK(H8463))</f>
        <v>0</v>
      </c>
      <c r="G8463" s="9">
        <v>139</v>
      </c>
      <c r="I8463">
        <v>140</v>
      </c>
      <c r="J8463" s="9" t="b">
        <f>AND(ISBLANK(K8463),ISBLANK(L8463))</f>
        <v>0</v>
      </c>
      <c r="K8463" s="9">
        <v>33</v>
      </c>
      <c r="M8463" s="15" t="b">
        <f>AND(ISBLANK(N8463),ISBLANK(O8463),ISBLANK(P8463))</f>
        <v>0</v>
      </c>
      <c r="N8463" s="15">
        <v>9</v>
      </c>
      <c r="P8463" s="15">
        <v>34</v>
      </c>
      <c r="Q8463">
        <v>9</v>
      </c>
      <c r="R8463" s="18" t="b">
        <f>AND(ISBLANK(S8463),ISBLANK(T8463))</f>
        <v>0</v>
      </c>
      <c r="S8463" s="20">
        <v>1</v>
      </c>
      <c r="T8463" s="20">
        <v>0.99</v>
      </c>
      <c r="U8463" s="15" t="b">
        <f>AND(ISBLANK(V8463),ISBLANK(W8463),ISBLANK(X8463))</f>
        <v>0</v>
      </c>
      <c r="W8463" s="16">
        <v>0.97</v>
      </c>
      <c r="AA8463" t="s">
        <v>380</v>
      </c>
      <c r="AB8463" s="24" t="str">
        <f>IF(ISERR(MONTH(AA8463)),TRIM(SUBSTITUTE(AA8463,(RIGHT(TRIM(AA8463),4)),"")),TEXT(AA8463,"mmmm"))</f>
        <v>November</v>
      </c>
      <c r="AC8463" s="24">
        <f>IF(ISERR(YEAR(AA8463)),VALUE(RIGHT(TRIM(AA8463),4)),YEAR(AA8463))</f>
        <v>2014</v>
      </c>
      <c r="AD8463" t="s">
        <v>369</v>
      </c>
      <c r="AE8463" t="b">
        <f>VLOOKUP(AA8463,duplicates!A:C,3,FALSE)</f>
        <v>0</v>
      </c>
      <c r="AF8463" t="b">
        <f t="shared" si="128"/>
        <v>1</v>
      </c>
    </row>
    <row r="8464" spans="1:32" x14ac:dyDescent="0.2">
      <c r="A8464" t="s">
        <v>348</v>
      </c>
      <c r="B8464">
        <v>1209</v>
      </c>
      <c r="C8464" t="s">
        <v>103</v>
      </c>
      <c r="D8464" t="s">
        <v>104</v>
      </c>
      <c r="E8464" s="4">
        <f>IF(ISBLANK(G8464),H8464,G8464)</f>
        <v>769</v>
      </c>
      <c r="F8464" s="9" t="b">
        <f>AND(ISBLANK(G8464),ISBLANK(H8464))</f>
        <v>0</v>
      </c>
      <c r="G8464" s="9">
        <v>769</v>
      </c>
      <c r="I8464">
        <v>786</v>
      </c>
      <c r="J8464" s="9" t="b">
        <f>AND(ISBLANK(K8464),ISBLANK(L8464))</f>
        <v>0</v>
      </c>
      <c r="K8464" s="9">
        <v>245</v>
      </c>
      <c r="M8464" s="15" t="b">
        <f>AND(ISBLANK(N8464),ISBLANK(O8464),ISBLANK(P8464))</f>
        <v>0</v>
      </c>
      <c r="N8464" s="15">
        <v>141</v>
      </c>
      <c r="P8464" s="15">
        <v>245</v>
      </c>
      <c r="Q8464">
        <v>141</v>
      </c>
      <c r="R8464" s="18" t="b">
        <f>AND(ISBLANK(S8464),ISBLANK(T8464))</f>
        <v>0</v>
      </c>
      <c r="S8464" s="20">
        <v>1</v>
      </c>
      <c r="T8464" s="20">
        <v>0.98</v>
      </c>
      <c r="U8464" s="15" t="b">
        <f>AND(ISBLANK(V8464),ISBLANK(W8464),ISBLANK(X8464))</f>
        <v>0</v>
      </c>
      <c r="W8464" s="16">
        <v>1</v>
      </c>
      <c r="AA8464" t="s">
        <v>380</v>
      </c>
      <c r="AB8464" s="24" t="str">
        <f>IF(ISERR(MONTH(AA8464)),TRIM(SUBSTITUTE(AA8464,(RIGHT(TRIM(AA8464),4)),"")),TEXT(AA8464,"mmmm"))</f>
        <v>November</v>
      </c>
      <c r="AC8464" s="24">
        <f>IF(ISERR(YEAR(AA8464)),VALUE(RIGHT(TRIM(AA8464),4)),YEAR(AA8464))</f>
        <v>2014</v>
      </c>
      <c r="AD8464" t="s">
        <v>369</v>
      </c>
      <c r="AE8464" t="b">
        <f>VLOOKUP(AA8464,duplicates!A:C,3,FALSE)</f>
        <v>0</v>
      </c>
      <c r="AF8464" t="b">
        <f t="shared" si="128"/>
        <v>1</v>
      </c>
    </row>
    <row r="8465" spans="1:32" x14ac:dyDescent="0.2">
      <c r="A8465" t="s">
        <v>348</v>
      </c>
      <c r="B8465">
        <v>1210</v>
      </c>
      <c r="C8465" t="s">
        <v>119</v>
      </c>
      <c r="D8465" t="s">
        <v>120</v>
      </c>
      <c r="E8465" s="4">
        <f>IF(ISBLANK(G8465),H8465,G8465)</f>
        <v>500</v>
      </c>
      <c r="F8465" s="9" t="b">
        <f>AND(ISBLANK(G8465),ISBLANK(H8465))</f>
        <v>0</v>
      </c>
      <c r="G8465" s="9">
        <v>500</v>
      </c>
      <c r="I8465">
        <v>517</v>
      </c>
      <c r="J8465" s="9" t="b">
        <f>AND(ISBLANK(K8465),ISBLANK(L8465))</f>
        <v>0</v>
      </c>
      <c r="K8465" s="9">
        <v>12</v>
      </c>
      <c r="M8465" s="15" t="b">
        <f>AND(ISBLANK(N8465),ISBLANK(O8465),ISBLANK(P8465))</f>
        <v>0</v>
      </c>
      <c r="N8465" s="15">
        <v>1</v>
      </c>
      <c r="P8465" s="15">
        <v>12</v>
      </c>
      <c r="Q8465">
        <v>1</v>
      </c>
      <c r="R8465" s="18" t="b">
        <f>AND(ISBLANK(S8465),ISBLANK(T8465))</f>
        <v>0</v>
      </c>
      <c r="S8465" s="20">
        <v>1</v>
      </c>
      <c r="T8465" s="20">
        <v>0.97</v>
      </c>
      <c r="U8465" s="15" t="b">
        <f>AND(ISBLANK(V8465),ISBLANK(W8465),ISBLANK(X8465))</f>
        <v>0</v>
      </c>
      <c r="W8465" s="16">
        <v>1</v>
      </c>
      <c r="AA8465" t="s">
        <v>380</v>
      </c>
      <c r="AB8465" s="24" t="str">
        <f>IF(ISERR(MONTH(AA8465)),TRIM(SUBSTITUTE(AA8465,(RIGHT(TRIM(AA8465),4)),"")),TEXT(AA8465,"mmmm"))</f>
        <v>November</v>
      </c>
      <c r="AC8465" s="24">
        <f>IF(ISERR(YEAR(AA8465)),VALUE(RIGHT(TRIM(AA8465),4)),YEAR(AA8465))</f>
        <v>2014</v>
      </c>
      <c r="AD8465" t="s">
        <v>369</v>
      </c>
      <c r="AE8465" t="b">
        <f>VLOOKUP(AA8465,duplicates!A:C,3,FALSE)</f>
        <v>0</v>
      </c>
      <c r="AF8465" t="b">
        <f t="shared" si="128"/>
        <v>1</v>
      </c>
    </row>
    <row r="8466" spans="1:32" x14ac:dyDescent="0.2">
      <c r="A8466" t="s">
        <v>348</v>
      </c>
      <c r="B8466">
        <v>1287</v>
      </c>
      <c r="C8466" t="s">
        <v>303</v>
      </c>
      <c r="D8466" t="s">
        <v>304</v>
      </c>
      <c r="E8466" s="4">
        <f>IF(ISBLANK(G8466),H8466,G8466)</f>
        <v>572</v>
      </c>
      <c r="F8466" s="9" t="b">
        <f>AND(ISBLANK(G8466),ISBLANK(H8466))</f>
        <v>0</v>
      </c>
      <c r="G8466" s="9">
        <v>572</v>
      </c>
      <c r="I8466">
        <v>574</v>
      </c>
      <c r="J8466" s="9" t="b">
        <f>AND(ISBLANK(K8466),ISBLANK(L8466))</f>
        <v>0</v>
      </c>
      <c r="K8466" s="9">
        <v>14</v>
      </c>
      <c r="M8466" s="15" t="b">
        <f>AND(ISBLANK(N8466),ISBLANK(O8466),ISBLANK(P8466))</f>
        <v>0</v>
      </c>
      <c r="N8466" s="15">
        <v>5</v>
      </c>
      <c r="P8466" s="15">
        <v>14</v>
      </c>
      <c r="Q8466">
        <v>5</v>
      </c>
      <c r="R8466" s="18" t="b">
        <f>AND(ISBLANK(S8466),ISBLANK(T8466))</f>
        <v>0</v>
      </c>
      <c r="S8466" s="20">
        <v>1</v>
      </c>
      <c r="T8466" s="20">
        <v>1</v>
      </c>
      <c r="U8466" s="15" t="b">
        <f>AND(ISBLANK(V8466),ISBLANK(W8466),ISBLANK(X8466))</f>
        <v>0</v>
      </c>
      <c r="W8466" s="16">
        <v>1</v>
      </c>
      <c r="AA8466" t="s">
        <v>380</v>
      </c>
      <c r="AB8466" s="24" t="str">
        <f>IF(ISERR(MONTH(AA8466)),TRIM(SUBSTITUTE(AA8466,(RIGHT(TRIM(AA8466),4)),"")),TEXT(AA8466,"mmmm"))</f>
        <v>November</v>
      </c>
      <c r="AC8466" s="24">
        <f>IF(ISERR(YEAR(AA8466)),VALUE(RIGHT(TRIM(AA8466),4)),YEAR(AA8466))</f>
        <v>2014</v>
      </c>
      <c r="AD8466" t="s">
        <v>369</v>
      </c>
      <c r="AE8466" t="b">
        <f>VLOOKUP(AA8466,duplicates!A:C,3,FALSE)</f>
        <v>0</v>
      </c>
      <c r="AF8466" t="b">
        <f t="shared" si="128"/>
        <v>1</v>
      </c>
    </row>
    <row r="8467" spans="1:32" x14ac:dyDescent="0.2">
      <c r="A8467" t="s">
        <v>348</v>
      </c>
      <c r="B8467">
        <v>1211</v>
      </c>
      <c r="C8467" t="s">
        <v>28</v>
      </c>
      <c r="D8467" t="s">
        <v>29</v>
      </c>
      <c r="E8467" s="4">
        <f>IF(ISBLANK(G8467),H8467,G8467)</f>
        <v>162</v>
      </c>
      <c r="F8467" s="9" t="b">
        <f>AND(ISBLANK(G8467),ISBLANK(H8467))</f>
        <v>0</v>
      </c>
      <c r="G8467" s="9">
        <v>162</v>
      </c>
      <c r="I8467">
        <v>405</v>
      </c>
      <c r="J8467" s="9" t="b">
        <f>AND(ISBLANK(K8467),ISBLANK(L8467))</f>
        <v>0</v>
      </c>
      <c r="K8467" s="9">
        <v>12</v>
      </c>
      <c r="M8467" s="15" t="b">
        <f>AND(ISBLANK(N8467),ISBLANK(O8467),ISBLANK(P8467))</f>
        <v>0</v>
      </c>
      <c r="N8467" s="15">
        <v>6</v>
      </c>
      <c r="P8467" s="15">
        <v>44</v>
      </c>
      <c r="Q8467">
        <v>5</v>
      </c>
      <c r="R8467" s="18" t="b">
        <f>AND(ISBLANK(S8467),ISBLANK(T8467))</f>
        <v>0</v>
      </c>
      <c r="S8467" s="20">
        <v>0.83</v>
      </c>
      <c r="T8467" s="20">
        <v>0.4</v>
      </c>
      <c r="U8467" s="15" t="b">
        <f>AND(ISBLANK(V8467),ISBLANK(W8467),ISBLANK(X8467))</f>
        <v>0</v>
      </c>
      <c r="W8467" s="16">
        <v>0.27</v>
      </c>
      <c r="AA8467" t="s">
        <v>380</v>
      </c>
      <c r="AB8467" s="24" t="str">
        <f>IF(ISERR(MONTH(AA8467)),TRIM(SUBSTITUTE(AA8467,(RIGHT(TRIM(AA8467),4)),"")),TEXT(AA8467,"mmmm"))</f>
        <v>November</v>
      </c>
      <c r="AC8467" s="24">
        <f>IF(ISERR(YEAR(AA8467)),VALUE(RIGHT(TRIM(AA8467),4)),YEAR(AA8467))</f>
        <v>2014</v>
      </c>
      <c r="AD8467" t="s">
        <v>369</v>
      </c>
      <c r="AE8467" t="b">
        <f>VLOOKUP(AA8467,duplicates!A:C,3,FALSE)</f>
        <v>0</v>
      </c>
      <c r="AF8467" t="b">
        <f t="shared" si="128"/>
        <v>1</v>
      </c>
    </row>
    <row r="8468" spans="1:32" x14ac:dyDescent="0.2">
      <c r="A8468" t="s">
        <v>348</v>
      </c>
      <c r="B8468">
        <v>1212</v>
      </c>
      <c r="C8468" t="s">
        <v>175</v>
      </c>
      <c r="D8468" t="s">
        <v>176</v>
      </c>
      <c r="E8468" s="4">
        <f>IF(ISBLANK(G8468),H8468,G8468)</f>
        <v>521</v>
      </c>
      <c r="F8468" s="9" t="b">
        <f>AND(ISBLANK(G8468),ISBLANK(H8468))</f>
        <v>0</v>
      </c>
      <c r="G8468" s="9">
        <v>521</v>
      </c>
      <c r="I8468">
        <v>550</v>
      </c>
      <c r="J8468" s="9" t="b">
        <f>AND(ISBLANK(K8468),ISBLANK(L8468))</f>
        <v>0</v>
      </c>
      <c r="K8468" s="9">
        <v>82</v>
      </c>
      <c r="M8468" s="15" t="b">
        <f>AND(ISBLANK(N8468),ISBLANK(O8468),ISBLANK(P8468))</f>
        <v>0</v>
      </c>
      <c r="N8468" s="15">
        <v>31</v>
      </c>
      <c r="P8468" s="15">
        <v>85</v>
      </c>
      <c r="Q8468">
        <v>28</v>
      </c>
      <c r="R8468" s="18" t="b">
        <f>AND(ISBLANK(S8468),ISBLANK(T8468))</f>
        <v>0</v>
      </c>
      <c r="S8468" s="20">
        <v>0.9</v>
      </c>
      <c r="T8468" s="20">
        <v>0.95</v>
      </c>
      <c r="U8468" s="15" t="b">
        <f>AND(ISBLANK(V8468),ISBLANK(W8468),ISBLANK(X8468))</f>
        <v>0</v>
      </c>
      <c r="W8468" s="16">
        <v>0.96</v>
      </c>
      <c r="AA8468" t="s">
        <v>380</v>
      </c>
      <c r="AB8468" s="24" t="str">
        <f>IF(ISERR(MONTH(AA8468)),TRIM(SUBSTITUTE(AA8468,(RIGHT(TRIM(AA8468),4)),"")),TEXT(AA8468,"mmmm"))</f>
        <v>November</v>
      </c>
      <c r="AC8468" s="24">
        <f>IF(ISERR(YEAR(AA8468)),VALUE(RIGHT(TRIM(AA8468),4)),YEAR(AA8468))</f>
        <v>2014</v>
      </c>
      <c r="AD8468" t="s">
        <v>369</v>
      </c>
      <c r="AE8468" t="b">
        <f>VLOOKUP(AA8468,duplicates!A:C,3,FALSE)</f>
        <v>0</v>
      </c>
      <c r="AF8468" t="b">
        <f t="shared" si="128"/>
        <v>1</v>
      </c>
    </row>
    <row r="8469" spans="1:32" x14ac:dyDescent="0.2">
      <c r="A8469" t="s">
        <v>348</v>
      </c>
      <c r="B8469">
        <v>1213</v>
      </c>
      <c r="C8469" t="s">
        <v>320</v>
      </c>
      <c r="D8469" t="s">
        <v>321</v>
      </c>
      <c r="E8469" s="4">
        <f>IF(ISBLANK(G8469),H8469,G8469)</f>
        <v>311</v>
      </c>
      <c r="F8469" s="9" t="b">
        <f>AND(ISBLANK(G8469),ISBLANK(H8469))</f>
        <v>0</v>
      </c>
      <c r="G8469" s="9">
        <v>311</v>
      </c>
      <c r="I8469">
        <v>322</v>
      </c>
      <c r="J8469" s="9" t="b">
        <f>AND(ISBLANK(K8469),ISBLANK(L8469))</f>
        <v>0</v>
      </c>
      <c r="K8469" s="9">
        <v>105</v>
      </c>
      <c r="M8469" s="15" t="b">
        <f>AND(ISBLANK(N8469),ISBLANK(O8469),ISBLANK(P8469))</f>
        <v>0</v>
      </c>
      <c r="N8469" s="15">
        <v>21</v>
      </c>
      <c r="P8469" s="15">
        <v>113</v>
      </c>
      <c r="Q8469">
        <v>21</v>
      </c>
      <c r="R8469" s="18" t="b">
        <f>AND(ISBLANK(S8469),ISBLANK(T8469))</f>
        <v>0</v>
      </c>
      <c r="S8469" s="20">
        <v>1</v>
      </c>
      <c r="T8469" s="20">
        <v>0.97</v>
      </c>
      <c r="U8469" s="15" t="b">
        <f>AND(ISBLANK(V8469),ISBLANK(W8469),ISBLANK(X8469))</f>
        <v>0</v>
      </c>
      <c r="W8469" s="16">
        <v>0.93</v>
      </c>
      <c r="AA8469" t="s">
        <v>380</v>
      </c>
      <c r="AB8469" s="24" t="str">
        <f>IF(ISERR(MONTH(AA8469)),TRIM(SUBSTITUTE(AA8469,(RIGHT(TRIM(AA8469),4)),"")),TEXT(AA8469,"mmmm"))</f>
        <v>November</v>
      </c>
      <c r="AC8469" s="24">
        <f>IF(ISERR(YEAR(AA8469)),VALUE(RIGHT(TRIM(AA8469),4)),YEAR(AA8469))</f>
        <v>2014</v>
      </c>
      <c r="AD8469" t="s">
        <v>369</v>
      </c>
      <c r="AE8469" t="b">
        <f>VLOOKUP(AA8469,duplicates!A:C,3,FALSE)</f>
        <v>0</v>
      </c>
      <c r="AF8469" t="b">
        <f t="shared" si="128"/>
        <v>1</v>
      </c>
    </row>
    <row r="8470" spans="1:32" x14ac:dyDescent="0.2">
      <c r="A8470" t="s">
        <v>348</v>
      </c>
      <c r="B8470">
        <v>1214</v>
      </c>
      <c r="C8470" t="s">
        <v>201</v>
      </c>
      <c r="D8470" t="s">
        <v>202</v>
      </c>
      <c r="E8470" s="4">
        <f>IF(ISBLANK(G8470),H8470,G8470)</f>
        <v>222</v>
      </c>
      <c r="F8470" s="9" t="b">
        <f>AND(ISBLANK(G8470),ISBLANK(H8470))</f>
        <v>0</v>
      </c>
      <c r="G8470" s="9">
        <v>222</v>
      </c>
      <c r="I8470">
        <v>241</v>
      </c>
      <c r="J8470" s="9" t="b">
        <f>AND(ISBLANK(K8470),ISBLANK(L8470))</f>
        <v>0</v>
      </c>
      <c r="K8470" s="9">
        <v>42</v>
      </c>
      <c r="M8470" s="15" t="b">
        <f>AND(ISBLANK(N8470),ISBLANK(O8470),ISBLANK(P8470))</f>
        <v>0</v>
      </c>
      <c r="N8470" s="15">
        <v>45</v>
      </c>
      <c r="P8470" s="15">
        <v>45</v>
      </c>
      <c r="Q8470">
        <v>41</v>
      </c>
      <c r="R8470" s="18" t="b">
        <f>AND(ISBLANK(S8470),ISBLANK(T8470))</f>
        <v>0</v>
      </c>
      <c r="S8470" s="20">
        <v>0.91</v>
      </c>
      <c r="T8470" s="20">
        <v>0.92</v>
      </c>
      <c r="U8470" s="15" t="b">
        <f>AND(ISBLANK(V8470),ISBLANK(W8470),ISBLANK(X8470))</f>
        <v>0</v>
      </c>
      <c r="W8470" s="16">
        <v>0.93</v>
      </c>
      <c r="AA8470" t="s">
        <v>380</v>
      </c>
      <c r="AB8470" s="24" t="str">
        <f>IF(ISERR(MONTH(AA8470)),TRIM(SUBSTITUTE(AA8470,(RIGHT(TRIM(AA8470),4)),"")),TEXT(AA8470,"mmmm"))</f>
        <v>November</v>
      </c>
      <c r="AC8470" s="24">
        <f>IF(ISERR(YEAR(AA8470)),VALUE(RIGHT(TRIM(AA8470),4)),YEAR(AA8470))</f>
        <v>2014</v>
      </c>
      <c r="AD8470" t="s">
        <v>369</v>
      </c>
      <c r="AE8470" t="b">
        <f>VLOOKUP(AA8470,duplicates!A:C,3,FALSE)</f>
        <v>0</v>
      </c>
      <c r="AF8470" t="b">
        <f t="shared" si="128"/>
        <v>1</v>
      </c>
    </row>
    <row r="8471" spans="1:32" x14ac:dyDescent="0.2">
      <c r="A8471" t="s">
        <v>348</v>
      </c>
      <c r="B8471">
        <v>1215</v>
      </c>
      <c r="C8471" t="s">
        <v>32</v>
      </c>
      <c r="D8471" t="s">
        <v>33</v>
      </c>
      <c r="E8471" s="4">
        <f>IF(ISBLANK(G8471),H8471,G8471)</f>
        <v>357</v>
      </c>
      <c r="F8471" s="9" t="b">
        <f>AND(ISBLANK(G8471),ISBLANK(H8471))</f>
        <v>0</v>
      </c>
      <c r="G8471" s="9">
        <v>357</v>
      </c>
      <c r="I8471">
        <v>359</v>
      </c>
      <c r="J8471" s="9" t="b">
        <f>AND(ISBLANK(K8471),ISBLANK(L8471))</f>
        <v>0</v>
      </c>
      <c r="K8471" s="9">
        <v>181</v>
      </c>
      <c r="M8471" s="15" t="b">
        <f>AND(ISBLANK(N8471),ISBLANK(O8471),ISBLANK(P8471))</f>
        <v>0</v>
      </c>
      <c r="N8471" s="15">
        <v>109</v>
      </c>
      <c r="P8471" s="15">
        <v>181</v>
      </c>
      <c r="Q8471">
        <v>109</v>
      </c>
      <c r="R8471" s="18" t="b">
        <f>AND(ISBLANK(S8471),ISBLANK(T8471))</f>
        <v>0</v>
      </c>
      <c r="S8471" s="20">
        <v>1</v>
      </c>
      <c r="T8471" s="20">
        <v>0.99</v>
      </c>
      <c r="U8471" s="15" t="b">
        <f>AND(ISBLANK(V8471),ISBLANK(W8471),ISBLANK(X8471))</f>
        <v>0</v>
      </c>
      <c r="W8471" s="16">
        <v>1</v>
      </c>
      <c r="AA8471" t="s">
        <v>380</v>
      </c>
      <c r="AB8471" s="24" t="str">
        <f>IF(ISERR(MONTH(AA8471)),TRIM(SUBSTITUTE(AA8471,(RIGHT(TRIM(AA8471),4)),"")),TEXT(AA8471,"mmmm"))</f>
        <v>November</v>
      </c>
      <c r="AC8471" s="24">
        <f>IF(ISERR(YEAR(AA8471)),VALUE(RIGHT(TRIM(AA8471),4)),YEAR(AA8471))</f>
        <v>2014</v>
      </c>
      <c r="AD8471" t="s">
        <v>369</v>
      </c>
      <c r="AE8471" t="b">
        <f>VLOOKUP(AA8471,duplicates!A:C,3,FALSE)</f>
        <v>0</v>
      </c>
      <c r="AF8471" t="b">
        <f t="shared" si="128"/>
        <v>1</v>
      </c>
    </row>
    <row r="8472" spans="1:32" x14ac:dyDescent="0.2">
      <c r="A8472" t="s">
        <v>348</v>
      </c>
      <c r="B8472">
        <v>1288</v>
      </c>
      <c r="C8472" t="s">
        <v>273</v>
      </c>
      <c r="D8472" t="s">
        <v>274</v>
      </c>
      <c r="E8472" s="4">
        <f>IF(ISBLANK(G8472),H8472,G8472)</f>
        <v>134</v>
      </c>
      <c r="F8472" s="9" t="b">
        <f>AND(ISBLANK(G8472),ISBLANK(H8472))</f>
        <v>0</v>
      </c>
      <c r="G8472" s="9">
        <v>134</v>
      </c>
      <c r="I8472">
        <v>280</v>
      </c>
      <c r="J8472" s="9" t="b">
        <f>AND(ISBLANK(K8472),ISBLANK(L8472))</f>
        <v>0</v>
      </c>
      <c r="K8472" s="9">
        <v>5</v>
      </c>
      <c r="M8472" s="15" t="b">
        <f>AND(ISBLANK(N8472),ISBLANK(O8472),ISBLANK(P8472))</f>
        <v>0</v>
      </c>
      <c r="N8472" s="15">
        <v>2</v>
      </c>
      <c r="P8472" s="15">
        <v>13</v>
      </c>
      <c r="Q8472">
        <v>1</v>
      </c>
      <c r="R8472" s="18" t="b">
        <f>AND(ISBLANK(S8472),ISBLANK(T8472))</f>
        <v>0</v>
      </c>
      <c r="S8472" s="20">
        <v>0.5</v>
      </c>
      <c r="T8472" s="20">
        <v>0.48</v>
      </c>
      <c r="U8472" s="15" t="b">
        <f>AND(ISBLANK(V8472),ISBLANK(W8472),ISBLANK(X8472))</f>
        <v>0</v>
      </c>
      <c r="W8472" s="16">
        <v>0.38</v>
      </c>
      <c r="AA8472" t="s">
        <v>380</v>
      </c>
      <c r="AB8472" s="24" t="str">
        <f>IF(ISERR(MONTH(AA8472)),TRIM(SUBSTITUTE(AA8472,(RIGHT(TRIM(AA8472),4)),"")),TEXT(AA8472,"mmmm"))</f>
        <v>November</v>
      </c>
      <c r="AC8472" s="24">
        <f>IF(ISERR(YEAR(AA8472)),VALUE(RIGHT(TRIM(AA8472),4)),YEAR(AA8472))</f>
        <v>2014</v>
      </c>
      <c r="AD8472" t="s">
        <v>369</v>
      </c>
      <c r="AE8472" t="b">
        <f>VLOOKUP(AA8472,duplicates!A:C,3,FALSE)</f>
        <v>0</v>
      </c>
      <c r="AF8472" t="b">
        <f t="shared" si="128"/>
        <v>1</v>
      </c>
    </row>
    <row r="8473" spans="1:32" x14ac:dyDescent="0.2">
      <c r="A8473" t="s">
        <v>348</v>
      </c>
      <c r="B8473">
        <v>1289</v>
      </c>
      <c r="C8473" t="s">
        <v>377</v>
      </c>
      <c r="D8473" t="s">
        <v>378</v>
      </c>
      <c r="E8473" s="4">
        <f>IF(ISBLANK(G8473),H8473,G8473)</f>
        <v>342</v>
      </c>
      <c r="F8473" s="9" t="b">
        <f>AND(ISBLANK(G8473),ISBLANK(H8473))</f>
        <v>0</v>
      </c>
      <c r="G8473" s="9">
        <v>342</v>
      </c>
      <c r="I8473">
        <v>350</v>
      </c>
      <c r="J8473" s="9" t="b">
        <f>AND(ISBLANK(K8473),ISBLANK(L8473))</f>
        <v>0</v>
      </c>
      <c r="K8473" s="9">
        <v>70</v>
      </c>
      <c r="M8473" s="15" t="b">
        <f>AND(ISBLANK(N8473),ISBLANK(O8473),ISBLANK(P8473))</f>
        <v>0</v>
      </c>
      <c r="N8473" s="15">
        <v>35</v>
      </c>
      <c r="P8473" s="15">
        <v>71</v>
      </c>
      <c r="Q8473">
        <v>33</v>
      </c>
      <c r="R8473" s="18" t="b">
        <f>AND(ISBLANK(S8473),ISBLANK(T8473))</f>
        <v>0</v>
      </c>
      <c r="S8473" s="20">
        <v>0.94</v>
      </c>
      <c r="T8473" s="20">
        <v>0.98</v>
      </c>
      <c r="U8473" s="15" t="b">
        <f>AND(ISBLANK(V8473),ISBLANK(W8473),ISBLANK(X8473))</f>
        <v>0</v>
      </c>
      <c r="W8473" s="16">
        <v>0.99</v>
      </c>
      <c r="AA8473" t="s">
        <v>380</v>
      </c>
      <c r="AB8473" s="24" t="str">
        <f>IF(ISERR(MONTH(AA8473)),TRIM(SUBSTITUTE(AA8473,(RIGHT(TRIM(AA8473),4)),"")),TEXT(AA8473,"mmmm"))</f>
        <v>November</v>
      </c>
      <c r="AC8473" s="24">
        <f>IF(ISERR(YEAR(AA8473)),VALUE(RIGHT(TRIM(AA8473),4)),YEAR(AA8473))</f>
        <v>2014</v>
      </c>
      <c r="AD8473" t="s">
        <v>369</v>
      </c>
      <c r="AE8473" t="b">
        <f>VLOOKUP(AA8473,duplicates!A:C,3,FALSE)</f>
        <v>0</v>
      </c>
      <c r="AF8473" t="b">
        <f t="shared" si="128"/>
        <v>1</v>
      </c>
    </row>
    <row r="8474" spans="1:32" x14ac:dyDescent="0.2">
      <c r="A8474" t="s">
        <v>348</v>
      </c>
      <c r="B8474">
        <v>1290</v>
      </c>
      <c r="C8474" t="s">
        <v>213</v>
      </c>
      <c r="D8474" t="s">
        <v>214</v>
      </c>
      <c r="E8474" s="4">
        <f>IF(ISBLANK(G8474),H8474,G8474)</f>
        <v>303</v>
      </c>
      <c r="F8474" s="9" t="b">
        <f>AND(ISBLANK(G8474),ISBLANK(H8474))</f>
        <v>0</v>
      </c>
      <c r="G8474" s="9">
        <v>303</v>
      </c>
      <c r="I8474">
        <v>311</v>
      </c>
      <c r="J8474" s="9" t="b">
        <f>AND(ISBLANK(K8474),ISBLANK(L8474))</f>
        <v>0</v>
      </c>
      <c r="K8474" s="9">
        <v>44</v>
      </c>
      <c r="M8474" s="15" t="b">
        <f>AND(ISBLANK(N8474),ISBLANK(O8474),ISBLANK(P8474))</f>
        <v>0</v>
      </c>
      <c r="N8474" s="15">
        <v>11</v>
      </c>
      <c r="P8474" s="15">
        <v>46</v>
      </c>
      <c r="Q8474">
        <v>11</v>
      </c>
      <c r="R8474" s="18" t="b">
        <f>AND(ISBLANK(S8474),ISBLANK(T8474))</f>
        <v>0</v>
      </c>
      <c r="S8474" s="20">
        <v>1</v>
      </c>
      <c r="T8474" s="20">
        <v>0.97</v>
      </c>
      <c r="U8474" s="15" t="b">
        <f>AND(ISBLANK(V8474),ISBLANK(W8474),ISBLANK(X8474))</f>
        <v>0</v>
      </c>
      <c r="W8474" s="16">
        <v>0.96</v>
      </c>
      <c r="AA8474" t="s">
        <v>380</v>
      </c>
      <c r="AB8474" s="24" t="str">
        <f>IF(ISERR(MONTH(AA8474)),TRIM(SUBSTITUTE(AA8474,(RIGHT(TRIM(AA8474),4)),"")),TEXT(AA8474,"mmmm"))</f>
        <v>November</v>
      </c>
      <c r="AC8474" s="24">
        <f>IF(ISERR(YEAR(AA8474)),VALUE(RIGHT(TRIM(AA8474),4)),YEAR(AA8474))</f>
        <v>2014</v>
      </c>
      <c r="AD8474" t="s">
        <v>369</v>
      </c>
      <c r="AE8474" t="b">
        <f>VLOOKUP(AA8474,duplicates!A:C,3,FALSE)</f>
        <v>0</v>
      </c>
      <c r="AF8474" t="b">
        <f t="shared" si="128"/>
        <v>1</v>
      </c>
    </row>
    <row r="8475" spans="1:32" x14ac:dyDescent="0.2">
      <c r="A8475" t="s">
        <v>348</v>
      </c>
      <c r="B8475">
        <v>1216</v>
      </c>
      <c r="C8475" t="s">
        <v>185</v>
      </c>
      <c r="D8475" t="s">
        <v>186</v>
      </c>
      <c r="E8475" s="4">
        <f>IF(ISBLANK(G8475),H8475,G8475)</f>
        <v>352</v>
      </c>
      <c r="F8475" s="9" t="b">
        <f>AND(ISBLANK(G8475),ISBLANK(H8475))</f>
        <v>0</v>
      </c>
      <c r="G8475" s="9">
        <v>352</v>
      </c>
      <c r="I8475">
        <v>357</v>
      </c>
      <c r="J8475" s="9" t="b">
        <f>AND(ISBLANK(K8475),ISBLANK(L8475))</f>
        <v>0</v>
      </c>
      <c r="K8475" s="9">
        <v>18</v>
      </c>
      <c r="M8475" s="15" t="b">
        <f>AND(ISBLANK(N8475),ISBLANK(O8475),ISBLANK(P8475))</f>
        <v>0</v>
      </c>
      <c r="N8475" s="15">
        <v>16</v>
      </c>
      <c r="P8475" s="15">
        <v>18</v>
      </c>
      <c r="Q8475">
        <v>16</v>
      </c>
      <c r="R8475" s="18" t="b">
        <f>AND(ISBLANK(S8475),ISBLANK(T8475))</f>
        <v>0</v>
      </c>
      <c r="S8475" s="20">
        <v>1</v>
      </c>
      <c r="T8475" s="20">
        <v>0.99</v>
      </c>
      <c r="U8475" s="15" t="b">
        <f>AND(ISBLANK(V8475),ISBLANK(W8475),ISBLANK(X8475))</f>
        <v>0</v>
      </c>
      <c r="W8475" s="16">
        <v>1</v>
      </c>
      <c r="AA8475" t="s">
        <v>380</v>
      </c>
      <c r="AB8475" s="24" t="str">
        <f>IF(ISERR(MONTH(AA8475)),TRIM(SUBSTITUTE(AA8475,(RIGHT(TRIM(AA8475),4)),"")),TEXT(AA8475,"mmmm"))</f>
        <v>November</v>
      </c>
      <c r="AC8475" s="24">
        <f>IF(ISERR(YEAR(AA8475)),VALUE(RIGHT(TRIM(AA8475),4)),YEAR(AA8475))</f>
        <v>2014</v>
      </c>
      <c r="AD8475" t="s">
        <v>369</v>
      </c>
      <c r="AE8475" t="b">
        <f>VLOOKUP(AA8475,duplicates!A:C,3,FALSE)</f>
        <v>0</v>
      </c>
      <c r="AF8475" t="b">
        <f t="shared" si="128"/>
        <v>1</v>
      </c>
    </row>
    <row r="8476" spans="1:32" x14ac:dyDescent="0.2">
      <c r="A8476" t="s">
        <v>348</v>
      </c>
      <c r="B8476">
        <v>1291</v>
      </c>
      <c r="C8476" t="s">
        <v>307</v>
      </c>
      <c r="D8476" t="s">
        <v>308</v>
      </c>
      <c r="E8476" s="4">
        <f>IF(ISBLANK(G8476),H8476,G8476)</f>
        <v>539</v>
      </c>
      <c r="F8476" s="9" t="b">
        <f>AND(ISBLANK(G8476),ISBLANK(H8476))</f>
        <v>0</v>
      </c>
      <c r="G8476" s="9">
        <v>539</v>
      </c>
      <c r="I8476">
        <v>596</v>
      </c>
      <c r="J8476" s="9" t="b">
        <f>AND(ISBLANK(K8476),ISBLANK(L8476))</f>
        <v>0</v>
      </c>
      <c r="K8476" s="9">
        <v>96</v>
      </c>
      <c r="M8476" s="15" t="b">
        <f>AND(ISBLANK(N8476),ISBLANK(O8476),ISBLANK(P8476))</f>
        <v>0</v>
      </c>
      <c r="N8476" s="15">
        <v>96</v>
      </c>
      <c r="P8476" s="15">
        <v>101</v>
      </c>
      <c r="Q8476">
        <v>96</v>
      </c>
      <c r="R8476" s="18" t="b">
        <f>AND(ISBLANK(S8476),ISBLANK(T8476))</f>
        <v>0</v>
      </c>
      <c r="S8476" s="20">
        <v>1</v>
      </c>
      <c r="T8476" s="20">
        <v>0.9</v>
      </c>
      <c r="U8476" s="15" t="b">
        <f>AND(ISBLANK(V8476),ISBLANK(W8476),ISBLANK(X8476))</f>
        <v>0</v>
      </c>
      <c r="W8476" s="16">
        <v>0.95</v>
      </c>
      <c r="AA8476" t="s">
        <v>380</v>
      </c>
      <c r="AB8476" s="24" t="str">
        <f>IF(ISERR(MONTH(AA8476)),TRIM(SUBSTITUTE(AA8476,(RIGHT(TRIM(AA8476),4)),"")),TEXT(AA8476,"mmmm"))</f>
        <v>November</v>
      </c>
      <c r="AC8476" s="24">
        <f>IF(ISERR(YEAR(AA8476)),VALUE(RIGHT(TRIM(AA8476),4)),YEAR(AA8476))</f>
        <v>2014</v>
      </c>
      <c r="AD8476" t="s">
        <v>369</v>
      </c>
      <c r="AE8476" t="b">
        <f>VLOOKUP(AA8476,duplicates!A:C,3,FALSE)</f>
        <v>0</v>
      </c>
      <c r="AF8476" t="b">
        <f t="shared" si="128"/>
        <v>1</v>
      </c>
    </row>
    <row r="8477" spans="1:32" x14ac:dyDescent="0.2">
      <c r="A8477" t="s">
        <v>348</v>
      </c>
      <c r="B8477">
        <v>1217</v>
      </c>
      <c r="C8477" t="s">
        <v>133</v>
      </c>
      <c r="D8477" t="s">
        <v>134</v>
      </c>
      <c r="E8477" s="4">
        <f>IF(ISBLANK(G8477),H8477,G8477)</f>
        <v>315</v>
      </c>
      <c r="F8477" s="9" t="b">
        <f>AND(ISBLANK(G8477),ISBLANK(H8477))</f>
        <v>0</v>
      </c>
      <c r="G8477" s="9">
        <v>315</v>
      </c>
      <c r="I8477">
        <v>340</v>
      </c>
      <c r="J8477" s="9" t="b">
        <f>AND(ISBLANK(K8477),ISBLANK(L8477))</f>
        <v>0</v>
      </c>
      <c r="K8477" s="9">
        <v>8</v>
      </c>
      <c r="M8477" s="15" t="b">
        <f>AND(ISBLANK(N8477),ISBLANK(O8477),ISBLANK(P8477))</f>
        <v>0</v>
      </c>
      <c r="N8477" s="15">
        <v>2</v>
      </c>
      <c r="P8477" s="15">
        <v>8</v>
      </c>
      <c r="Q8477">
        <v>2</v>
      </c>
      <c r="R8477" s="18" t="b">
        <f>AND(ISBLANK(S8477),ISBLANK(T8477))</f>
        <v>0</v>
      </c>
      <c r="S8477" s="20">
        <v>1</v>
      </c>
      <c r="T8477" s="20">
        <v>0.93</v>
      </c>
      <c r="U8477" s="15" t="b">
        <f>AND(ISBLANK(V8477),ISBLANK(W8477),ISBLANK(X8477))</f>
        <v>0</v>
      </c>
      <c r="W8477" s="16">
        <v>1</v>
      </c>
      <c r="AA8477" t="s">
        <v>380</v>
      </c>
      <c r="AB8477" s="24" t="str">
        <f>IF(ISERR(MONTH(AA8477)),TRIM(SUBSTITUTE(AA8477,(RIGHT(TRIM(AA8477),4)),"")),TEXT(AA8477,"mmmm"))</f>
        <v>November</v>
      </c>
      <c r="AC8477" s="24">
        <f>IF(ISERR(YEAR(AA8477)),VALUE(RIGHT(TRIM(AA8477),4)),YEAR(AA8477))</f>
        <v>2014</v>
      </c>
      <c r="AD8477" t="s">
        <v>369</v>
      </c>
      <c r="AE8477" t="b">
        <f>VLOOKUP(AA8477,duplicates!A:C,3,FALSE)</f>
        <v>0</v>
      </c>
      <c r="AF8477" t="b">
        <f t="shared" si="128"/>
        <v>1</v>
      </c>
    </row>
    <row r="8478" spans="1:32" x14ac:dyDescent="0.2">
      <c r="A8478" t="s">
        <v>348</v>
      </c>
      <c r="B8478">
        <v>1218</v>
      </c>
      <c r="C8478" t="s">
        <v>43</v>
      </c>
      <c r="D8478" t="s">
        <v>44</v>
      </c>
      <c r="E8478" s="4">
        <f>IF(ISBLANK(G8478),H8478,G8478)</f>
        <v>201</v>
      </c>
      <c r="F8478" s="9" t="b">
        <f>AND(ISBLANK(G8478),ISBLANK(H8478))</f>
        <v>0</v>
      </c>
      <c r="G8478" s="9">
        <v>201</v>
      </c>
      <c r="I8478">
        <v>329</v>
      </c>
      <c r="J8478" s="9" t="b">
        <f>AND(ISBLANK(K8478),ISBLANK(L8478))</f>
        <v>0</v>
      </c>
      <c r="K8478" s="9">
        <v>32</v>
      </c>
      <c r="M8478" s="15" t="b">
        <f>AND(ISBLANK(N8478),ISBLANK(O8478),ISBLANK(P8478))</f>
        <v>0</v>
      </c>
      <c r="N8478" s="15">
        <v>11</v>
      </c>
      <c r="P8478" s="15">
        <v>32</v>
      </c>
      <c r="Q8478">
        <v>11</v>
      </c>
      <c r="R8478" s="18" t="b">
        <f>AND(ISBLANK(S8478),ISBLANK(T8478))</f>
        <v>0</v>
      </c>
      <c r="S8478" s="20">
        <v>1</v>
      </c>
      <c r="T8478" s="20">
        <v>0.61</v>
      </c>
      <c r="U8478" s="15" t="b">
        <f>AND(ISBLANK(V8478),ISBLANK(W8478),ISBLANK(X8478))</f>
        <v>0</v>
      </c>
      <c r="W8478" s="16">
        <v>1</v>
      </c>
      <c r="AA8478" t="s">
        <v>380</v>
      </c>
      <c r="AB8478" s="24" t="str">
        <f>IF(ISERR(MONTH(AA8478)),TRIM(SUBSTITUTE(AA8478,(RIGHT(TRIM(AA8478),4)),"")),TEXT(AA8478,"mmmm"))</f>
        <v>November</v>
      </c>
      <c r="AC8478" s="24">
        <f>IF(ISERR(YEAR(AA8478)),VALUE(RIGHT(TRIM(AA8478),4)),YEAR(AA8478))</f>
        <v>2014</v>
      </c>
      <c r="AD8478" t="s">
        <v>369</v>
      </c>
      <c r="AE8478" t="b">
        <f>VLOOKUP(AA8478,duplicates!A:C,3,FALSE)</f>
        <v>0</v>
      </c>
      <c r="AF8478" t="b">
        <f t="shared" si="128"/>
        <v>1</v>
      </c>
    </row>
    <row r="8479" spans="1:32" x14ac:dyDescent="0.2">
      <c r="A8479" t="s">
        <v>348</v>
      </c>
      <c r="B8479">
        <v>1219</v>
      </c>
      <c r="C8479" t="s">
        <v>51</v>
      </c>
      <c r="D8479" t="s">
        <v>52</v>
      </c>
      <c r="E8479" s="4">
        <f>IF(ISBLANK(G8479),H8479,G8479)</f>
        <v>18</v>
      </c>
      <c r="F8479" s="9" t="b">
        <f>AND(ISBLANK(G8479),ISBLANK(H8479))</f>
        <v>0</v>
      </c>
      <c r="G8479" s="9">
        <v>18</v>
      </c>
      <c r="I8479">
        <v>18</v>
      </c>
      <c r="J8479" s="9" t="b">
        <f>AND(ISBLANK(K8479),ISBLANK(L8479))</f>
        <v>0</v>
      </c>
      <c r="K8479" s="9">
        <v>3</v>
      </c>
      <c r="M8479" s="15" t="b">
        <f>AND(ISBLANK(N8479),ISBLANK(O8479),ISBLANK(P8479))</f>
        <v>0</v>
      </c>
      <c r="N8479" s="15">
        <v>3</v>
      </c>
      <c r="P8479" s="15">
        <v>3</v>
      </c>
      <c r="Q8479">
        <v>3</v>
      </c>
      <c r="R8479" s="18" t="b">
        <f>AND(ISBLANK(S8479),ISBLANK(T8479))</f>
        <v>0</v>
      </c>
      <c r="S8479" s="20">
        <v>1</v>
      </c>
      <c r="T8479" s="20">
        <v>1</v>
      </c>
      <c r="U8479" s="15" t="b">
        <f>AND(ISBLANK(V8479),ISBLANK(W8479),ISBLANK(X8479))</f>
        <v>0</v>
      </c>
      <c r="W8479" s="16">
        <v>1</v>
      </c>
      <c r="AA8479" t="s">
        <v>380</v>
      </c>
      <c r="AB8479" s="24" t="str">
        <f>IF(ISERR(MONTH(AA8479)),TRIM(SUBSTITUTE(AA8479,(RIGHT(TRIM(AA8479),4)),"")),TEXT(AA8479,"mmmm"))</f>
        <v>November</v>
      </c>
      <c r="AC8479" s="24">
        <f>IF(ISERR(YEAR(AA8479)),VALUE(RIGHT(TRIM(AA8479),4)),YEAR(AA8479))</f>
        <v>2014</v>
      </c>
      <c r="AD8479" t="s">
        <v>369</v>
      </c>
      <c r="AE8479" t="b">
        <f>VLOOKUP(AA8479,duplicates!A:C,3,FALSE)</f>
        <v>0</v>
      </c>
      <c r="AF8479" t="b">
        <f t="shared" si="128"/>
        <v>1</v>
      </c>
    </row>
    <row r="8480" spans="1:32" x14ac:dyDescent="0.2">
      <c r="A8480" t="s">
        <v>348</v>
      </c>
      <c r="B8480">
        <v>1220</v>
      </c>
      <c r="C8480" t="s">
        <v>77</v>
      </c>
      <c r="D8480" t="s">
        <v>78</v>
      </c>
      <c r="E8480" s="4">
        <f>IF(ISBLANK(G8480),H8480,G8480)</f>
        <v>17</v>
      </c>
      <c r="F8480" s="9" t="b">
        <f>AND(ISBLANK(G8480),ISBLANK(H8480))</f>
        <v>0</v>
      </c>
      <c r="G8480" s="9">
        <v>17</v>
      </c>
      <c r="I8480">
        <v>17</v>
      </c>
      <c r="J8480" s="9" t="b">
        <f>AND(ISBLANK(K8480),ISBLANK(L8480))</f>
        <v>0</v>
      </c>
      <c r="K8480" s="9">
        <v>2</v>
      </c>
      <c r="M8480" s="15" t="b">
        <f>AND(ISBLANK(N8480),ISBLANK(O8480),ISBLANK(P8480))</f>
        <v>0</v>
      </c>
      <c r="N8480" s="15">
        <v>0</v>
      </c>
      <c r="P8480" s="15">
        <v>2</v>
      </c>
      <c r="Q8480">
        <v>0</v>
      </c>
      <c r="R8480" s="18" t="b">
        <f>AND(ISBLANK(S8480),ISBLANK(T8480))</f>
        <v>0</v>
      </c>
      <c r="S8480" s="18" t="s">
        <v>27</v>
      </c>
      <c r="T8480" s="20">
        <v>1</v>
      </c>
      <c r="U8480" s="15" t="b">
        <f>AND(ISBLANK(V8480),ISBLANK(W8480),ISBLANK(X8480))</f>
        <v>0</v>
      </c>
      <c r="W8480" s="16">
        <v>1</v>
      </c>
      <c r="AA8480" t="s">
        <v>380</v>
      </c>
      <c r="AB8480" s="24" t="str">
        <f>IF(ISERR(MONTH(AA8480)),TRIM(SUBSTITUTE(AA8480,(RIGHT(TRIM(AA8480),4)),"")),TEXT(AA8480,"mmmm"))</f>
        <v>November</v>
      </c>
      <c r="AC8480" s="24">
        <f>IF(ISERR(YEAR(AA8480)),VALUE(RIGHT(TRIM(AA8480),4)),YEAR(AA8480))</f>
        <v>2014</v>
      </c>
      <c r="AD8480" t="s">
        <v>369</v>
      </c>
      <c r="AE8480" t="b">
        <f>VLOOKUP(AA8480,duplicates!A:C,3,FALSE)</f>
        <v>0</v>
      </c>
      <c r="AF8480" t="b">
        <f t="shared" si="128"/>
        <v>1</v>
      </c>
    </row>
    <row r="8481" spans="1:32" x14ac:dyDescent="0.2">
      <c r="A8481" t="s">
        <v>348</v>
      </c>
      <c r="B8481">
        <v>1221</v>
      </c>
      <c r="C8481" t="s">
        <v>139</v>
      </c>
      <c r="D8481" t="s">
        <v>140</v>
      </c>
      <c r="E8481" s="4">
        <f>IF(ISBLANK(G8481),H8481,G8481)</f>
        <v>531</v>
      </c>
      <c r="F8481" s="9" t="b">
        <f>AND(ISBLANK(G8481),ISBLANK(H8481))</f>
        <v>0</v>
      </c>
      <c r="G8481" s="9">
        <v>531</v>
      </c>
      <c r="I8481">
        <v>583</v>
      </c>
      <c r="J8481" s="9" t="b">
        <f>AND(ISBLANK(K8481),ISBLANK(L8481))</f>
        <v>0</v>
      </c>
      <c r="K8481" s="9">
        <v>98</v>
      </c>
      <c r="M8481" s="15" t="b">
        <f>AND(ISBLANK(N8481),ISBLANK(O8481),ISBLANK(P8481))</f>
        <v>0</v>
      </c>
      <c r="N8481" s="15">
        <v>48</v>
      </c>
      <c r="P8481" s="15">
        <v>98</v>
      </c>
      <c r="Q8481">
        <v>42</v>
      </c>
      <c r="R8481" s="18" t="b">
        <f>AND(ISBLANK(S8481),ISBLANK(T8481))</f>
        <v>0</v>
      </c>
      <c r="S8481" s="20">
        <v>0.88</v>
      </c>
      <c r="T8481" s="20">
        <v>0.91</v>
      </c>
      <c r="U8481" s="15" t="b">
        <f>AND(ISBLANK(V8481),ISBLANK(W8481),ISBLANK(X8481))</f>
        <v>0</v>
      </c>
      <c r="W8481" s="16">
        <v>1</v>
      </c>
      <c r="AA8481" t="s">
        <v>380</v>
      </c>
      <c r="AB8481" s="24" t="str">
        <f>IF(ISERR(MONTH(AA8481)),TRIM(SUBSTITUTE(AA8481,(RIGHT(TRIM(AA8481),4)),"")),TEXT(AA8481,"mmmm"))</f>
        <v>November</v>
      </c>
      <c r="AC8481" s="24">
        <f>IF(ISERR(YEAR(AA8481)),VALUE(RIGHT(TRIM(AA8481),4)),YEAR(AA8481))</f>
        <v>2014</v>
      </c>
      <c r="AD8481" t="s">
        <v>369</v>
      </c>
      <c r="AE8481" t="b">
        <f>VLOOKUP(AA8481,duplicates!A:C,3,FALSE)</f>
        <v>0</v>
      </c>
      <c r="AF8481" t="b">
        <f t="shared" si="128"/>
        <v>1</v>
      </c>
    </row>
    <row r="8482" spans="1:32" x14ac:dyDescent="0.2">
      <c r="A8482" t="s">
        <v>348</v>
      </c>
      <c r="B8482">
        <v>1222</v>
      </c>
      <c r="C8482" t="s">
        <v>36</v>
      </c>
      <c r="D8482" t="s">
        <v>37</v>
      </c>
      <c r="E8482" s="4">
        <f>IF(ISBLANK(G8482),H8482,G8482)</f>
        <v>164</v>
      </c>
      <c r="F8482" s="9" t="b">
        <f>AND(ISBLANK(G8482),ISBLANK(H8482))</f>
        <v>0</v>
      </c>
      <c r="G8482" s="9">
        <v>164</v>
      </c>
      <c r="I8482">
        <v>187</v>
      </c>
      <c r="J8482" s="9" t="b">
        <f>AND(ISBLANK(K8482),ISBLANK(L8482))</f>
        <v>0</v>
      </c>
      <c r="K8482" s="9">
        <v>21</v>
      </c>
      <c r="M8482" s="15" t="b">
        <f>AND(ISBLANK(N8482),ISBLANK(O8482),ISBLANK(P8482))</f>
        <v>0</v>
      </c>
      <c r="N8482" s="15">
        <v>16</v>
      </c>
      <c r="P8482" s="15">
        <v>27</v>
      </c>
      <c r="Q8482">
        <v>16</v>
      </c>
      <c r="R8482" s="18" t="b">
        <f>AND(ISBLANK(S8482),ISBLANK(T8482))</f>
        <v>0</v>
      </c>
      <c r="S8482" s="20">
        <v>1</v>
      </c>
      <c r="T8482" s="20">
        <v>0.88</v>
      </c>
      <c r="U8482" s="15" t="b">
        <f>AND(ISBLANK(V8482),ISBLANK(W8482),ISBLANK(X8482))</f>
        <v>0</v>
      </c>
      <c r="W8482" s="16">
        <v>0.78</v>
      </c>
      <c r="AA8482" t="s">
        <v>380</v>
      </c>
      <c r="AB8482" s="24" t="str">
        <f>IF(ISERR(MONTH(AA8482)),TRIM(SUBSTITUTE(AA8482,(RIGHT(TRIM(AA8482),4)),"")),TEXT(AA8482,"mmmm"))</f>
        <v>November</v>
      </c>
      <c r="AC8482" s="24">
        <f>IF(ISERR(YEAR(AA8482)),VALUE(RIGHT(TRIM(AA8482),4)),YEAR(AA8482))</f>
        <v>2014</v>
      </c>
      <c r="AD8482" t="s">
        <v>369</v>
      </c>
      <c r="AE8482" t="b">
        <f>VLOOKUP(AA8482,duplicates!A:C,3,FALSE)</f>
        <v>0</v>
      </c>
      <c r="AF8482" t="b">
        <f t="shared" si="128"/>
        <v>1</v>
      </c>
    </row>
    <row r="8483" spans="1:32" x14ac:dyDescent="0.2">
      <c r="A8483" t="s">
        <v>348</v>
      </c>
      <c r="B8483">
        <v>1223</v>
      </c>
      <c r="C8483" t="s">
        <v>165</v>
      </c>
      <c r="D8483" t="s">
        <v>166</v>
      </c>
      <c r="E8483" s="4">
        <f>IF(ISBLANK(G8483),H8483,G8483)</f>
        <v>475</v>
      </c>
      <c r="F8483" s="9" t="b">
        <f>AND(ISBLANK(G8483),ISBLANK(H8483))</f>
        <v>0</v>
      </c>
      <c r="G8483" s="9">
        <v>475</v>
      </c>
      <c r="I8483">
        <v>524</v>
      </c>
      <c r="J8483" s="9" t="b">
        <f>AND(ISBLANK(K8483),ISBLANK(L8483))</f>
        <v>0</v>
      </c>
      <c r="K8483" s="9">
        <v>34</v>
      </c>
      <c r="M8483" s="15" t="b">
        <f>AND(ISBLANK(N8483),ISBLANK(O8483),ISBLANK(P8483))</f>
        <v>0</v>
      </c>
      <c r="N8483" s="15">
        <v>20</v>
      </c>
      <c r="P8483" s="15">
        <v>35</v>
      </c>
      <c r="Q8483">
        <v>19</v>
      </c>
      <c r="R8483" s="18" t="b">
        <f>AND(ISBLANK(S8483),ISBLANK(T8483))</f>
        <v>0</v>
      </c>
      <c r="S8483" s="20">
        <v>0.95</v>
      </c>
      <c r="T8483" s="20">
        <v>0.91</v>
      </c>
      <c r="U8483" s="15" t="b">
        <f>AND(ISBLANK(V8483),ISBLANK(W8483),ISBLANK(X8483))</f>
        <v>0</v>
      </c>
      <c r="W8483" s="16">
        <v>0.97</v>
      </c>
      <c r="AA8483" t="s">
        <v>380</v>
      </c>
      <c r="AB8483" s="24" t="str">
        <f>IF(ISERR(MONTH(AA8483)),TRIM(SUBSTITUTE(AA8483,(RIGHT(TRIM(AA8483),4)),"")),TEXT(AA8483,"mmmm"))</f>
        <v>November</v>
      </c>
      <c r="AC8483" s="24">
        <f>IF(ISERR(YEAR(AA8483)),VALUE(RIGHT(TRIM(AA8483),4)),YEAR(AA8483))</f>
        <v>2014</v>
      </c>
      <c r="AD8483" t="s">
        <v>369</v>
      </c>
      <c r="AE8483" t="b">
        <f>VLOOKUP(AA8483,duplicates!A:C,3,FALSE)</f>
        <v>0</v>
      </c>
      <c r="AF8483" t="b">
        <f t="shared" si="128"/>
        <v>1</v>
      </c>
    </row>
    <row r="8484" spans="1:32" x14ac:dyDescent="0.2">
      <c r="A8484" t="s">
        <v>348</v>
      </c>
      <c r="B8484">
        <v>1292</v>
      </c>
      <c r="C8484" t="s">
        <v>259</v>
      </c>
      <c r="D8484" t="s">
        <v>260</v>
      </c>
      <c r="E8484" s="4">
        <f>IF(ISBLANK(G8484),H8484,G8484)</f>
        <v>167</v>
      </c>
      <c r="F8484" s="9" t="b">
        <f>AND(ISBLANK(G8484),ISBLANK(H8484))</f>
        <v>0</v>
      </c>
      <c r="G8484" s="9">
        <v>167</v>
      </c>
      <c r="I8484">
        <v>329</v>
      </c>
      <c r="J8484" s="9" t="b">
        <f>AND(ISBLANK(K8484),ISBLANK(L8484))</f>
        <v>0</v>
      </c>
      <c r="K8484" s="9">
        <v>56</v>
      </c>
      <c r="M8484" s="15" t="b">
        <f>AND(ISBLANK(N8484),ISBLANK(O8484),ISBLANK(P8484))</f>
        <v>0</v>
      </c>
      <c r="N8484" s="15">
        <v>37</v>
      </c>
      <c r="P8484" s="15">
        <v>56</v>
      </c>
      <c r="Q8484">
        <v>34</v>
      </c>
      <c r="R8484" s="18" t="b">
        <f>AND(ISBLANK(S8484),ISBLANK(T8484))</f>
        <v>0</v>
      </c>
      <c r="S8484" s="20">
        <v>0.92</v>
      </c>
      <c r="T8484" s="20">
        <v>0.51</v>
      </c>
      <c r="U8484" s="15" t="b">
        <f>AND(ISBLANK(V8484),ISBLANK(W8484),ISBLANK(X8484))</f>
        <v>0</v>
      </c>
      <c r="W8484" s="16">
        <v>1</v>
      </c>
      <c r="AA8484" t="s">
        <v>380</v>
      </c>
      <c r="AB8484" s="24" t="str">
        <f>IF(ISERR(MONTH(AA8484)),TRIM(SUBSTITUTE(AA8484,(RIGHT(TRIM(AA8484),4)),"")),TEXT(AA8484,"mmmm"))</f>
        <v>November</v>
      </c>
      <c r="AC8484" s="24">
        <f>IF(ISERR(YEAR(AA8484)),VALUE(RIGHT(TRIM(AA8484),4)),YEAR(AA8484))</f>
        <v>2014</v>
      </c>
      <c r="AD8484" t="s">
        <v>369</v>
      </c>
      <c r="AE8484" t="b">
        <f>VLOOKUP(AA8484,duplicates!A:C,3,FALSE)</f>
        <v>0</v>
      </c>
      <c r="AF8484" t="b">
        <f t="shared" si="128"/>
        <v>1</v>
      </c>
    </row>
    <row r="8485" spans="1:32" x14ac:dyDescent="0.2">
      <c r="A8485" t="s">
        <v>348</v>
      </c>
      <c r="B8485">
        <v>1224</v>
      </c>
      <c r="C8485" t="s">
        <v>61</v>
      </c>
      <c r="D8485" t="s">
        <v>62</v>
      </c>
      <c r="E8485" s="4">
        <f>IF(ISBLANK(G8485),H8485,G8485)</f>
        <v>245</v>
      </c>
      <c r="F8485" s="9" t="b">
        <f>AND(ISBLANK(G8485),ISBLANK(H8485))</f>
        <v>0</v>
      </c>
      <c r="G8485" s="9">
        <v>245</v>
      </c>
      <c r="I8485">
        <v>266</v>
      </c>
      <c r="J8485" s="9" t="b">
        <f>AND(ISBLANK(K8485),ISBLANK(L8485))</f>
        <v>0</v>
      </c>
      <c r="K8485" s="9">
        <v>46</v>
      </c>
      <c r="M8485" s="15" t="b">
        <f>AND(ISBLANK(N8485),ISBLANK(O8485),ISBLANK(P8485))</f>
        <v>0</v>
      </c>
      <c r="N8485" s="15">
        <v>46</v>
      </c>
      <c r="P8485" s="15">
        <v>46</v>
      </c>
      <c r="Q8485">
        <v>46</v>
      </c>
      <c r="R8485" s="18" t="b">
        <f>AND(ISBLANK(S8485),ISBLANK(T8485))</f>
        <v>0</v>
      </c>
      <c r="S8485" s="20">
        <v>1</v>
      </c>
      <c r="T8485" s="20">
        <v>0.92</v>
      </c>
      <c r="U8485" s="15" t="b">
        <f>AND(ISBLANK(V8485),ISBLANK(W8485),ISBLANK(X8485))</f>
        <v>0</v>
      </c>
      <c r="W8485" s="16">
        <v>1</v>
      </c>
      <c r="AA8485" t="s">
        <v>380</v>
      </c>
      <c r="AB8485" s="24" t="str">
        <f>IF(ISERR(MONTH(AA8485)),TRIM(SUBSTITUTE(AA8485,(RIGHT(TRIM(AA8485),4)),"")),TEXT(AA8485,"mmmm"))</f>
        <v>November</v>
      </c>
      <c r="AC8485" s="24">
        <f>IF(ISERR(YEAR(AA8485)),VALUE(RIGHT(TRIM(AA8485),4)),YEAR(AA8485))</f>
        <v>2014</v>
      </c>
      <c r="AD8485" t="s">
        <v>369</v>
      </c>
      <c r="AE8485" t="b">
        <f>VLOOKUP(AA8485,duplicates!A:C,3,FALSE)</f>
        <v>0</v>
      </c>
      <c r="AF8485" t="b">
        <f t="shared" si="128"/>
        <v>1</v>
      </c>
    </row>
    <row r="8486" spans="1:32" x14ac:dyDescent="0.2">
      <c r="A8486" t="s">
        <v>348</v>
      </c>
      <c r="B8486">
        <v>1225</v>
      </c>
      <c r="C8486" t="s">
        <v>343</v>
      </c>
      <c r="D8486" t="s">
        <v>344</v>
      </c>
      <c r="E8486" s="4">
        <f>IF(ISBLANK(G8486),H8486,G8486)</f>
        <v>3</v>
      </c>
      <c r="F8486" s="9" t="b">
        <f>AND(ISBLANK(G8486),ISBLANK(H8486))</f>
        <v>0</v>
      </c>
      <c r="G8486" s="9">
        <v>3</v>
      </c>
      <c r="I8486">
        <v>3</v>
      </c>
      <c r="J8486" s="9" t="b">
        <f>AND(ISBLANK(K8486),ISBLANK(L8486))</f>
        <v>0</v>
      </c>
      <c r="K8486" s="9">
        <v>3</v>
      </c>
      <c r="M8486" s="15" t="b">
        <f>AND(ISBLANK(N8486),ISBLANK(O8486),ISBLANK(P8486))</f>
        <v>0</v>
      </c>
      <c r="N8486" s="15">
        <v>1</v>
      </c>
      <c r="P8486" s="15">
        <v>3</v>
      </c>
      <c r="Q8486">
        <v>1</v>
      </c>
      <c r="R8486" s="18" t="b">
        <f>AND(ISBLANK(S8486),ISBLANK(T8486))</f>
        <v>0</v>
      </c>
      <c r="S8486" s="20">
        <v>1</v>
      </c>
      <c r="T8486" s="20">
        <v>1</v>
      </c>
      <c r="U8486" s="15" t="b">
        <f>AND(ISBLANK(V8486),ISBLANK(W8486),ISBLANK(X8486))</f>
        <v>0</v>
      </c>
      <c r="W8486" s="16">
        <v>1</v>
      </c>
      <c r="AA8486" t="s">
        <v>380</v>
      </c>
      <c r="AB8486" s="24" t="str">
        <f>IF(ISERR(MONTH(AA8486)),TRIM(SUBSTITUTE(AA8486,(RIGHT(TRIM(AA8486),4)),"")),TEXT(AA8486,"mmmm"))</f>
        <v>November</v>
      </c>
      <c r="AC8486" s="24">
        <f>IF(ISERR(YEAR(AA8486)),VALUE(RIGHT(TRIM(AA8486),4)),YEAR(AA8486))</f>
        <v>2014</v>
      </c>
      <c r="AD8486" t="s">
        <v>369</v>
      </c>
      <c r="AE8486" t="b">
        <f>VLOOKUP(AA8486,duplicates!A:C,3,FALSE)</f>
        <v>0</v>
      </c>
      <c r="AF8486" t="b">
        <f t="shared" si="128"/>
        <v>1</v>
      </c>
    </row>
    <row r="8487" spans="1:32" x14ac:dyDescent="0.2">
      <c r="A8487" t="s">
        <v>348</v>
      </c>
      <c r="B8487">
        <v>1226</v>
      </c>
      <c r="C8487" t="s">
        <v>85</v>
      </c>
      <c r="D8487" t="s">
        <v>86</v>
      </c>
      <c r="E8487" s="4">
        <f>IF(ISBLANK(G8487),H8487,G8487)</f>
        <v>216</v>
      </c>
      <c r="F8487" s="9" t="b">
        <f>AND(ISBLANK(G8487),ISBLANK(H8487))</f>
        <v>0</v>
      </c>
      <c r="G8487" s="9">
        <v>216</v>
      </c>
      <c r="I8487">
        <v>234</v>
      </c>
      <c r="J8487" s="9" t="b">
        <f>AND(ISBLANK(K8487),ISBLANK(L8487))</f>
        <v>0</v>
      </c>
      <c r="K8487" s="9">
        <v>57</v>
      </c>
      <c r="M8487" s="15" t="b">
        <f>AND(ISBLANK(N8487),ISBLANK(O8487),ISBLANK(P8487))</f>
        <v>0</v>
      </c>
      <c r="N8487" s="15">
        <v>9</v>
      </c>
      <c r="P8487" s="15">
        <v>63</v>
      </c>
      <c r="Q8487">
        <v>3</v>
      </c>
      <c r="R8487" s="18" t="b">
        <f>AND(ISBLANK(S8487),ISBLANK(T8487))</f>
        <v>0</v>
      </c>
      <c r="S8487" s="20">
        <v>0.33</v>
      </c>
      <c r="T8487" s="20">
        <v>0.92</v>
      </c>
      <c r="U8487" s="15" t="b">
        <f>AND(ISBLANK(V8487),ISBLANK(W8487),ISBLANK(X8487))</f>
        <v>0</v>
      </c>
      <c r="W8487" s="16">
        <v>0.9</v>
      </c>
      <c r="AA8487" t="s">
        <v>380</v>
      </c>
      <c r="AB8487" s="24" t="str">
        <f>IF(ISERR(MONTH(AA8487)),TRIM(SUBSTITUTE(AA8487,(RIGHT(TRIM(AA8487),4)),"")),TEXT(AA8487,"mmmm"))</f>
        <v>November</v>
      </c>
      <c r="AC8487" s="24">
        <f>IF(ISERR(YEAR(AA8487)),VALUE(RIGHT(TRIM(AA8487),4)),YEAR(AA8487))</f>
        <v>2014</v>
      </c>
      <c r="AD8487" t="s">
        <v>369</v>
      </c>
      <c r="AE8487" t="b">
        <f>VLOOKUP(AA8487,duplicates!A:C,3,FALSE)</f>
        <v>0</v>
      </c>
      <c r="AF8487" t="b">
        <f t="shared" si="128"/>
        <v>1</v>
      </c>
    </row>
    <row r="8488" spans="1:32" x14ac:dyDescent="0.2">
      <c r="A8488" t="s">
        <v>348</v>
      </c>
      <c r="B8488">
        <v>1227</v>
      </c>
      <c r="C8488" t="s">
        <v>73</v>
      </c>
      <c r="D8488" t="s">
        <v>74</v>
      </c>
      <c r="E8488" s="4">
        <f>IF(ISBLANK(G8488),H8488,G8488)</f>
        <v>434</v>
      </c>
      <c r="F8488" s="9" t="b">
        <f>AND(ISBLANK(G8488),ISBLANK(H8488))</f>
        <v>0</v>
      </c>
      <c r="G8488" s="9">
        <v>434</v>
      </c>
      <c r="I8488">
        <v>543</v>
      </c>
      <c r="J8488" s="9" t="b">
        <f>AND(ISBLANK(K8488),ISBLANK(L8488))</f>
        <v>0</v>
      </c>
      <c r="K8488" s="9">
        <v>18</v>
      </c>
      <c r="M8488" s="15" t="b">
        <f>AND(ISBLANK(N8488),ISBLANK(O8488),ISBLANK(P8488))</f>
        <v>0</v>
      </c>
      <c r="N8488" s="15">
        <v>3</v>
      </c>
      <c r="P8488" s="15">
        <v>88</v>
      </c>
      <c r="Q8488">
        <v>1</v>
      </c>
      <c r="R8488" s="18" t="b">
        <f>AND(ISBLANK(S8488),ISBLANK(T8488))</f>
        <v>0</v>
      </c>
      <c r="S8488" s="20">
        <v>0.33</v>
      </c>
      <c r="T8488" s="20">
        <v>0.8</v>
      </c>
      <c r="U8488" s="15" t="b">
        <f>AND(ISBLANK(V8488),ISBLANK(W8488),ISBLANK(X8488))</f>
        <v>0</v>
      </c>
      <c r="W8488" s="16">
        <v>0.2</v>
      </c>
      <c r="AA8488" t="s">
        <v>380</v>
      </c>
      <c r="AB8488" s="24" t="str">
        <f>IF(ISERR(MONTH(AA8488)),TRIM(SUBSTITUTE(AA8488,(RIGHT(TRIM(AA8488),4)),"")),TEXT(AA8488,"mmmm"))</f>
        <v>November</v>
      </c>
      <c r="AC8488" s="24">
        <f>IF(ISERR(YEAR(AA8488)),VALUE(RIGHT(TRIM(AA8488),4)),YEAR(AA8488))</f>
        <v>2014</v>
      </c>
      <c r="AD8488" t="s">
        <v>369</v>
      </c>
      <c r="AE8488" t="b">
        <f>VLOOKUP(AA8488,duplicates!A:C,3,FALSE)</f>
        <v>0</v>
      </c>
      <c r="AF8488" t="b">
        <f t="shared" si="128"/>
        <v>1</v>
      </c>
    </row>
    <row r="8489" spans="1:32" x14ac:dyDescent="0.2">
      <c r="A8489" t="s">
        <v>348</v>
      </c>
      <c r="B8489">
        <v>1228</v>
      </c>
      <c r="C8489" t="s">
        <v>151</v>
      </c>
      <c r="D8489" t="s">
        <v>152</v>
      </c>
      <c r="E8489" s="4">
        <f>IF(ISBLANK(G8489),H8489,G8489)</f>
        <v>19</v>
      </c>
      <c r="F8489" s="9" t="b">
        <f>AND(ISBLANK(G8489),ISBLANK(H8489))</f>
        <v>0</v>
      </c>
      <c r="G8489" s="9">
        <v>19</v>
      </c>
      <c r="I8489">
        <v>19</v>
      </c>
      <c r="J8489" s="9" t="b">
        <f>AND(ISBLANK(K8489),ISBLANK(L8489))</f>
        <v>0</v>
      </c>
      <c r="K8489" s="9">
        <v>0</v>
      </c>
      <c r="M8489" s="15" t="b">
        <f>AND(ISBLANK(N8489),ISBLANK(O8489),ISBLANK(P8489))</f>
        <v>0</v>
      </c>
      <c r="N8489" s="15">
        <v>0</v>
      </c>
      <c r="P8489" s="15">
        <v>0</v>
      </c>
      <c r="Q8489">
        <v>0</v>
      </c>
      <c r="R8489" s="18" t="b">
        <f>AND(ISBLANK(S8489),ISBLANK(T8489))</f>
        <v>0</v>
      </c>
      <c r="S8489" s="18" t="s">
        <v>27</v>
      </c>
      <c r="T8489" s="20">
        <v>1</v>
      </c>
      <c r="U8489" s="15" t="b">
        <f>AND(ISBLANK(V8489),ISBLANK(W8489),ISBLANK(X8489))</f>
        <v>0</v>
      </c>
      <c r="W8489" s="15" t="s">
        <v>27</v>
      </c>
      <c r="AA8489" t="s">
        <v>380</v>
      </c>
      <c r="AB8489" s="24" t="str">
        <f>IF(ISERR(MONTH(AA8489)),TRIM(SUBSTITUTE(AA8489,(RIGHT(TRIM(AA8489),4)),"")),TEXT(AA8489,"mmmm"))</f>
        <v>November</v>
      </c>
      <c r="AC8489" s="24">
        <f>IF(ISERR(YEAR(AA8489)),VALUE(RIGHT(TRIM(AA8489),4)),YEAR(AA8489))</f>
        <v>2014</v>
      </c>
      <c r="AD8489" t="s">
        <v>369</v>
      </c>
      <c r="AE8489" t="b">
        <f>VLOOKUP(AA8489,duplicates!A:C,3,FALSE)</f>
        <v>0</v>
      </c>
      <c r="AF8489" t="b">
        <f t="shared" si="128"/>
        <v>1</v>
      </c>
    </row>
    <row r="8490" spans="1:32" x14ac:dyDescent="0.2">
      <c r="A8490" t="s">
        <v>348</v>
      </c>
      <c r="B8490">
        <v>1229</v>
      </c>
      <c r="C8490" t="s">
        <v>197</v>
      </c>
      <c r="D8490" t="s">
        <v>198</v>
      </c>
      <c r="E8490" s="4">
        <f>IF(ISBLANK(G8490),H8490,G8490)</f>
        <v>5</v>
      </c>
      <c r="F8490" s="9" t="b">
        <f>AND(ISBLANK(G8490),ISBLANK(H8490))</f>
        <v>0</v>
      </c>
      <c r="G8490" s="9">
        <v>5</v>
      </c>
      <c r="I8490">
        <v>8</v>
      </c>
      <c r="J8490" s="9" t="b">
        <f>AND(ISBLANK(K8490),ISBLANK(L8490))</f>
        <v>0</v>
      </c>
      <c r="K8490" s="9">
        <v>0</v>
      </c>
      <c r="M8490" s="15" t="b">
        <f>AND(ISBLANK(N8490),ISBLANK(O8490),ISBLANK(P8490))</f>
        <v>0</v>
      </c>
      <c r="N8490" s="15">
        <v>0</v>
      </c>
      <c r="P8490" s="15">
        <v>0</v>
      </c>
      <c r="Q8490">
        <v>0</v>
      </c>
      <c r="R8490" s="18" t="b">
        <f>AND(ISBLANK(S8490),ISBLANK(T8490))</f>
        <v>0</v>
      </c>
      <c r="S8490" s="18" t="s">
        <v>27</v>
      </c>
      <c r="T8490" s="20">
        <v>0.63</v>
      </c>
      <c r="U8490" s="15" t="b">
        <f>AND(ISBLANK(V8490),ISBLANK(W8490),ISBLANK(X8490))</f>
        <v>0</v>
      </c>
      <c r="W8490" s="15" t="s">
        <v>27</v>
      </c>
      <c r="AA8490" t="s">
        <v>380</v>
      </c>
      <c r="AB8490" s="24" t="str">
        <f>IF(ISERR(MONTH(AA8490)),TRIM(SUBSTITUTE(AA8490,(RIGHT(TRIM(AA8490),4)),"")),TEXT(AA8490,"mmmm"))</f>
        <v>November</v>
      </c>
      <c r="AC8490" s="24">
        <f>IF(ISERR(YEAR(AA8490)),VALUE(RIGHT(TRIM(AA8490),4)),YEAR(AA8490))</f>
        <v>2014</v>
      </c>
      <c r="AD8490" t="s">
        <v>369</v>
      </c>
      <c r="AE8490" t="b">
        <f>VLOOKUP(AA8490,duplicates!A:C,3,FALSE)</f>
        <v>0</v>
      </c>
      <c r="AF8490" t="b">
        <f t="shared" si="128"/>
        <v>1</v>
      </c>
    </row>
    <row r="8491" spans="1:32" x14ac:dyDescent="0.2">
      <c r="A8491" t="s">
        <v>348</v>
      </c>
      <c r="B8491">
        <v>1293</v>
      </c>
      <c r="C8491" t="s">
        <v>243</v>
      </c>
      <c r="D8491" t="s">
        <v>244</v>
      </c>
      <c r="E8491" s="4">
        <f>IF(ISBLANK(G8491),H8491,G8491)</f>
        <v>403</v>
      </c>
      <c r="F8491" s="9" t="b">
        <f>AND(ISBLANK(G8491),ISBLANK(H8491))</f>
        <v>0</v>
      </c>
      <c r="G8491" s="9">
        <v>403</v>
      </c>
      <c r="I8491">
        <v>411</v>
      </c>
      <c r="J8491" s="9" t="b">
        <f>AND(ISBLANK(K8491),ISBLANK(L8491))</f>
        <v>0</v>
      </c>
      <c r="K8491" s="9">
        <v>29</v>
      </c>
      <c r="M8491" s="15" t="b">
        <f>AND(ISBLANK(N8491),ISBLANK(O8491),ISBLANK(P8491))</f>
        <v>0</v>
      </c>
      <c r="N8491" s="15">
        <v>28</v>
      </c>
      <c r="P8491" s="15">
        <v>29</v>
      </c>
      <c r="Q8491">
        <v>28</v>
      </c>
      <c r="R8491" s="18" t="b">
        <f>AND(ISBLANK(S8491),ISBLANK(T8491))</f>
        <v>0</v>
      </c>
      <c r="S8491" s="20">
        <v>1</v>
      </c>
      <c r="T8491" s="20">
        <v>0.98</v>
      </c>
      <c r="U8491" s="15" t="b">
        <f>AND(ISBLANK(V8491),ISBLANK(W8491),ISBLANK(X8491))</f>
        <v>0</v>
      </c>
      <c r="W8491" s="16">
        <v>1</v>
      </c>
      <c r="AA8491" t="s">
        <v>380</v>
      </c>
      <c r="AB8491" s="24" t="str">
        <f>IF(ISERR(MONTH(AA8491)),TRIM(SUBSTITUTE(AA8491,(RIGHT(TRIM(AA8491),4)),"")),TEXT(AA8491,"mmmm"))</f>
        <v>November</v>
      </c>
      <c r="AC8491" s="24">
        <f>IF(ISERR(YEAR(AA8491)),VALUE(RIGHT(TRIM(AA8491),4)),YEAR(AA8491))</f>
        <v>2014</v>
      </c>
      <c r="AD8491" t="s">
        <v>369</v>
      </c>
      <c r="AE8491" t="b">
        <f>VLOOKUP(AA8491,duplicates!A:C,3,FALSE)</f>
        <v>0</v>
      </c>
      <c r="AF8491" t="b">
        <f t="shared" si="128"/>
        <v>1</v>
      </c>
    </row>
    <row r="8492" spans="1:32" x14ac:dyDescent="0.2">
      <c r="A8492" t="s">
        <v>348</v>
      </c>
      <c r="B8492">
        <v>1230</v>
      </c>
      <c r="C8492" t="s">
        <v>81</v>
      </c>
      <c r="D8492" t="s">
        <v>82</v>
      </c>
      <c r="E8492" s="4">
        <f>IF(ISBLANK(G8492),H8492,G8492)</f>
        <v>4</v>
      </c>
      <c r="F8492" s="9" t="b">
        <f>AND(ISBLANK(G8492),ISBLANK(H8492))</f>
        <v>0</v>
      </c>
      <c r="G8492" s="9">
        <v>4</v>
      </c>
      <c r="I8492">
        <v>4</v>
      </c>
      <c r="J8492" s="9" t="b">
        <f>AND(ISBLANK(K8492),ISBLANK(L8492))</f>
        <v>0</v>
      </c>
      <c r="K8492" s="9">
        <v>0</v>
      </c>
      <c r="M8492" s="15" t="b">
        <f>AND(ISBLANK(N8492),ISBLANK(O8492),ISBLANK(P8492))</f>
        <v>0</v>
      </c>
      <c r="N8492" s="15">
        <v>0</v>
      </c>
      <c r="P8492" s="15">
        <v>0</v>
      </c>
      <c r="Q8492">
        <v>0</v>
      </c>
      <c r="R8492" s="18" t="b">
        <f>AND(ISBLANK(S8492),ISBLANK(T8492))</f>
        <v>0</v>
      </c>
      <c r="S8492" s="18" t="s">
        <v>27</v>
      </c>
      <c r="T8492" s="20">
        <v>1</v>
      </c>
      <c r="U8492" s="15" t="b">
        <f>AND(ISBLANK(V8492),ISBLANK(W8492),ISBLANK(X8492))</f>
        <v>0</v>
      </c>
      <c r="W8492" s="15" t="s">
        <v>27</v>
      </c>
      <c r="AA8492" t="s">
        <v>380</v>
      </c>
      <c r="AB8492" s="24" t="str">
        <f>IF(ISERR(MONTH(AA8492)),TRIM(SUBSTITUTE(AA8492,(RIGHT(TRIM(AA8492),4)),"")),TEXT(AA8492,"mmmm"))</f>
        <v>November</v>
      </c>
      <c r="AC8492" s="24">
        <f>IF(ISERR(YEAR(AA8492)),VALUE(RIGHT(TRIM(AA8492),4)),YEAR(AA8492))</f>
        <v>2014</v>
      </c>
      <c r="AD8492" t="s">
        <v>369</v>
      </c>
      <c r="AE8492" t="b">
        <f>VLOOKUP(AA8492,duplicates!A:C,3,FALSE)</f>
        <v>0</v>
      </c>
      <c r="AF8492" t="b">
        <f t="shared" si="128"/>
        <v>1</v>
      </c>
    </row>
    <row r="8493" spans="1:32" x14ac:dyDescent="0.2">
      <c r="A8493" t="s">
        <v>348</v>
      </c>
      <c r="B8493">
        <v>1294</v>
      </c>
      <c r="C8493" t="s">
        <v>241</v>
      </c>
      <c r="D8493" t="s">
        <v>242</v>
      </c>
      <c r="E8493" s="4">
        <f>IF(ISBLANK(G8493),H8493,G8493)</f>
        <v>156</v>
      </c>
      <c r="F8493" s="9" t="b">
        <f>AND(ISBLANK(G8493),ISBLANK(H8493))</f>
        <v>0</v>
      </c>
      <c r="G8493" s="9">
        <v>156</v>
      </c>
      <c r="I8493">
        <v>176</v>
      </c>
      <c r="J8493" s="9" t="b">
        <f>AND(ISBLANK(K8493),ISBLANK(L8493))</f>
        <v>0</v>
      </c>
      <c r="K8493" s="9">
        <v>25</v>
      </c>
      <c r="M8493" s="15" t="b">
        <f>AND(ISBLANK(N8493),ISBLANK(O8493),ISBLANK(P8493))</f>
        <v>0</v>
      </c>
      <c r="N8493" s="15">
        <v>11</v>
      </c>
      <c r="P8493" s="15">
        <v>26</v>
      </c>
      <c r="Q8493">
        <v>10</v>
      </c>
      <c r="R8493" s="18" t="b">
        <f>AND(ISBLANK(S8493),ISBLANK(T8493))</f>
        <v>0</v>
      </c>
      <c r="S8493" s="20">
        <v>0.91</v>
      </c>
      <c r="T8493" s="20">
        <v>0.89</v>
      </c>
      <c r="U8493" s="15" t="b">
        <f>AND(ISBLANK(V8493),ISBLANK(W8493),ISBLANK(X8493))</f>
        <v>0</v>
      </c>
      <c r="W8493" s="16">
        <v>0.96</v>
      </c>
      <c r="AA8493" t="s">
        <v>380</v>
      </c>
      <c r="AB8493" s="24" t="str">
        <f>IF(ISERR(MONTH(AA8493)),TRIM(SUBSTITUTE(AA8493,(RIGHT(TRIM(AA8493),4)),"")),TEXT(AA8493,"mmmm"))</f>
        <v>November</v>
      </c>
      <c r="AC8493" s="24">
        <f>IF(ISERR(YEAR(AA8493)),VALUE(RIGHT(TRIM(AA8493),4)),YEAR(AA8493))</f>
        <v>2014</v>
      </c>
      <c r="AD8493" t="s">
        <v>369</v>
      </c>
      <c r="AE8493" t="b">
        <f>VLOOKUP(AA8493,duplicates!A:C,3,FALSE)</f>
        <v>0</v>
      </c>
      <c r="AF8493" t="b">
        <f t="shared" si="128"/>
        <v>1</v>
      </c>
    </row>
    <row r="8494" spans="1:32" x14ac:dyDescent="0.2">
      <c r="A8494" t="s">
        <v>348</v>
      </c>
      <c r="B8494">
        <v>1295</v>
      </c>
      <c r="C8494" t="s">
        <v>279</v>
      </c>
      <c r="D8494" t="s">
        <v>280</v>
      </c>
      <c r="E8494" s="4">
        <f>IF(ISBLANK(G8494),H8494,G8494)</f>
        <v>716</v>
      </c>
      <c r="F8494" s="9" t="b">
        <f>AND(ISBLANK(G8494),ISBLANK(H8494))</f>
        <v>0</v>
      </c>
      <c r="G8494" s="9">
        <v>716</v>
      </c>
      <c r="I8494">
        <v>886</v>
      </c>
      <c r="J8494" s="9" t="b">
        <f>AND(ISBLANK(K8494),ISBLANK(L8494))</f>
        <v>0</v>
      </c>
      <c r="K8494" s="9">
        <v>470</v>
      </c>
      <c r="M8494" s="15" t="b">
        <f>AND(ISBLANK(N8494),ISBLANK(O8494),ISBLANK(P8494))</f>
        <v>0</v>
      </c>
      <c r="N8494" s="15">
        <v>83</v>
      </c>
      <c r="P8494" s="15">
        <v>605</v>
      </c>
      <c r="Q8494">
        <v>83</v>
      </c>
      <c r="R8494" s="18" t="b">
        <f>AND(ISBLANK(S8494),ISBLANK(T8494))</f>
        <v>0</v>
      </c>
      <c r="S8494" s="20">
        <v>1</v>
      </c>
      <c r="T8494" s="20">
        <v>0.81</v>
      </c>
      <c r="U8494" s="15" t="b">
        <f>AND(ISBLANK(V8494),ISBLANK(W8494),ISBLANK(X8494))</f>
        <v>0</v>
      </c>
      <c r="W8494" s="16">
        <v>0.78</v>
      </c>
      <c r="AA8494" t="s">
        <v>380</v>
      </c>
      <c r="AB8494" s="24" t="str">
        <f>IF(ISERR(MONTH(AA8494)),TRIM(SUBSTITUTE(AA8494,(RIGHT(TRIM(AA8494),4)),"")),TEXT(AA8494,"mmmm"))</f>
        <v>November</v>
      </c>
      <c r="AC8494" s="24">
        <f>IF(ISERR(YEAR(AA8494)),VALUE(RIGHT(TRIM(AA8494),4)),YEAR(AA8494))</f>
        <v>2014</v>
      </c>
      <c r="AD8494" t="s">
        <v>369</v>
      </c>
      <c r="AE8494" t="b">
        <f>VLOOKUP(AA8494,duplicates!A:C,3,FALSE)</f>
        <v>0</v>
      </c>
      <c r="AF8494" t="b">
        <f t="shared" si="128"/>
        <v>1</v>
      </c>
    </row>
    <row r="8495" spans="1:32" x14ac:dyDescent="0.2">
      <c r="A8495" t="s">
        <v>348</v>
      </c>
      <c r="B8495">
        <v>1231</v>
      </c>
      <c r="C8495" t="s">
        <v>161</v>
      </c>
      <c r="D8495" t="s">
        <v>162</v>
      </c>
      <c r="E8495" s="4">
        <f>IF(ISBLANK(G8495),H8495,G8495)</f>
        <v>109</v>
      </c>
      <c r="F8495" s="9" t="b">
        <f>AND(ISBLANK(G8495),ISBLANK(H8495))</f>
        <v>0</v>
      </c>
      <c r="G8495" s="9">
        <v>109</v>
      </c>
      <c r="I8495">
        <v>109</v>
      </c>
      <c r="J8495" s="9" t="b">
        <f>AND(ISBLANK(K8495),ISBLANK(L8495))</f>
        <v>0</v>
      </c>
      <c r="K8495" s="9">
        <v>17</v>
      </c>
      <c r="M8495" s="15" t="b">
        <f>AND(ISBLANK(N8495),ISBLANK(O8495),ISBLANK(P8495))</f>
        <v>0</v>
      </c>
      <c r="N8495" s="15">
        <v>17</v>
      </c>
      <c r="P8495" s="15">
        <v>17</v>
      </c>
      <c r="Q8495">
        <v>17</v>
      </c>
      <c r="R8495" s="18" t="b">
        <f>AND(ISBLANK(S8495),ISBLANK(T8495))</f>
        <v>0</v>
      </c>
      <c r="S8495" s="20">
        <v>1</v>
      </c>
      <c r="T8495" s="20">
        <v>1</v>
      </c>
      <c r="U8495" s="15" t="b">
        <f>AND(ISBLANK(V8495),ISBLANK(W8495),ISBLANK(X8495))</f>
        <v>0</v>
      </c>
      <c r="W8495" s="16">
        <v>1</v>
      </c>
      <c r="AA8495" t="s">
        <v>380</v>
      </c>
      <c r="AB8495" s="24" t="str">
        <f>IF(ISERR(MONTH(AA8495)),TRIM(SUBSTITUTE(AA8495,(RIGHT(TRIM(AA8495),4)),"")),TEXT(AA8495,"mmmm"))</f>
        <v>November</v>
      </c>
      <c r="AC8495" s="24">
        <f>IF(ISERR(YEAR(AA8495)),VALUE(RIGHT(TRIM(AA8495),4)),YEAR(AA8495))</f>
        <v>2014</v>
      </c>
      <c r="AD8495" t="s">
        <v>369</v>
      </c>
      <c r="AE8495" t="b">
        <f>VLOOKUP(AA8495,duplicates!A:C,3,FALSE)</f>
        <v>0</v>
      </c>
      <c r="AF8495" t="b">
        <f t="shared" si="128"/>
        <v>1</v>
      </c>
    </row>
    <row r="8496" spans="1:32" x14ac:dyDescent="0.2">
      <c r="A8496" t="s">
        <v>348</v>
      </c>
      <c r="B8496">
        <v>1232</v>
      </c>
      <c r="C8496" t="s">
        <v>127</v>
      </c>
      <c r="D8496" t="s">
        <v>128</v>
      </c>
      <c r="E8496" s="4">
        <f>IF(ISBLANK(G8496),H8496,G8496)</f>
        <v>317</v>
      </c>
      <c r="F8496" s="9" t="b">
        <f>AND(ISBLANK(G8496),ISBLANK(H8496))</f>
        <v>0</v>
      </c>
      <c r="G8496" s="9">
        <v>317</v>
      </c>
      <c r="I8496">
        <v>320</v>
      </c>
      <c r="J8496" s="9" t="b">
        <f>AND(ISBLANK(K8496),ISBLANK(L8496))</f>
        <v>0</v>
      </c>
      <c r="K8496" s="9">
        <v>49</v>
      </c>
      <c r="M8496" s="15" t="b">
        <f>AND(ISBLANK(N8496),ISBLANK(O8496),ISBLANK(P8496))</f>
        <v>0</v>
      </c>
      <c r="N8496" s="15">
        <v>40</v>
      </c>
      <c r="P8496" s="15">
        <v>51</v>
      </c>
      <c r="Q8496">
        <v>40</v>
      </c>
      <c r="R8496" s="18" t="b">
        <f>AND(ISBLANK(S8496),ISBLANK(T8496))</f>
        <v>0</v>
      </c>
      <c r="S8496" s="20">
        <v>1</v>
      </c>
      <c r="T8496" s="20">
        <v>0.99</v>
      </c>
      <c r="U8496" s="15" t="b">
        <f>AND(ISBLANK(V8496),ISBLANK(W8496),ISBLANK(X8496))</f>
        <v>0</v>
      </c>
      <c r="W8496" s="16">
        <v>0.96</v>
      </c>
      <c r="AA8496" t="s">
        <v>380</v>
      </c>
      <c r="AB8496" s="24" t="str">
        <f>IF(ISERR(MONTH(AA8496)),TRIM(SUBSTITUTE(AA8496,(RIGHT(TRIM(AA8496),4)),"")),TEXT(AA8496,"mmmm"))</f>
        <v>November</v>
      </c>
      <c r="AC8496" s="24">
        <f>IF(ISERR(YEAR(AA8496)),VALUE(RIGHT(TRIM(AA8496),4)),YEAR(AA8496))</f>
        <v>2014</v>
      </c>
      <c r="AD8496" t="s">
        <v>369</v>
      </c>
      <c r="AE8496" t="b">
        <f>VLOOKUP(AA8496,duplicates!A:C,3,FALSE)</f>
        <v>0</v>
      </c>
      <c r="AF8496" t="b">
        <f t="shared" si="128"/>
        <v>1</v>
      </c>
    </row>
    <row r="8497" spans="1:32" x14ac:dyDescent="0.2">
      <c r="A8497" t="s">
        <v>348</v>
      </c>
      <c r="B8497">
        <v>1233</v>
      </c>
      <c r="C8497" t="s">
        <v>101</v>
      </c>
      <c r="D8497" t="s">
        <v>102</v>
      </c>
      <c r="E8497" s="4">
        <f>IF(ISBLANK(G8497),H8497,G8497)</f>
        <v>586</v>
      </c>
      <c r="F8497" s="9" t="b">
        <f>AND(ISBLANK(G8497),ISBLANK(H8497))</f>
        <v>0</v>
      </c>
      <c r="G8497" s="9">
        <v>586</v>
      </c>
      <c r="I8497">
        <v>599</v>
      </c>
      <c r="J8497" s="9" t="b">
        <f>AND(ISBLANK(K8497),ISBLANK(L8497))</f>
        <v>0</v>
      </c>
      <c r="K8497" s="9">
        <v>124</v>
      </c>
      <c r="M8497" s="15" t="b">
        <f>AND(ISBLANK(N8497),ISBLANK(O8497),ISBLANK(P8497))</f>
        <v>0</v>
      </c>
      <c r="N8497" s="15">
        <v>52</v>
      </c>
      <c r="P8497" s="15">
        <v>124</v>
      </c>
      <c r="Q8497">
        <v>51</v>
      </c>
      <c r="R8497" s="18" t="b">
        <f>AND(ISBLANK(S8497),ISBLANK(T8497))</f>
        <v>0</v>
      </c>
      <c r="S8497" s="20">
        <v>0.98</v>
      </c>
      <c r="T8497" s="20">
        <v>0.98</v>
      </c>
      <c r="U8497" s="15" t="b">
        <f>AND(ISBLANK(V8497),ISBLANK(W8497),ISBLANK(X8497))</f>
        <v>0</v>
      </c>
      <c r="W8497" s="16">
        <v>1</v>
      </c>
      <c r="AA8497" t="s">
        <v>380</v>
      </c>
      <c r="AB8497" s="24" t="str">
        <f>IF(ISERR(MONTH(AA8497)),TRIM(SUBSTITUTE(AA8497,(RIGHT(TRIM(AA8497),4)),"")),TEXT(AA8497,"mmmm"))</f>
        <v>November</v>
      </c>
      <c r="AC8497" s="24">
        <f>IF(ISERR(YEAR(AA8497)),VALUE(RIGHT(TRIM(AA8497),4)),YEAR(AA8497))</f>
        <v>2014</v>
      </c>
      <c r="AD8497" t="s">
        <v>369</v>
      </c>
      <c r="AE8497" t="b">
        <f>VLOOKUP(AA8497,duplicates!A:C,3,FALSE)</f>
        <v>0</v>
      </c>
      <c r="AF8497" t="b">
        <f t="shared" si="128"/>
        <v>1</v>
      </c>
    </row>
    <row r="8498" spans="1:32" x14ac:dyDescent="0.2">
      <c r="A8498" t="s">
        <v>348</v>
      </c>
      <c r="B8498">
        <v>1234</v>
      </c>
      <c r="C8498" t="s">
        <v>159</v>
      </c>
      <c r="D8498" t="s">
        <v>160</v>
      </c>
      <c r="E8498" s="4">
        <f>IF(ISBLANK(G8498),H8498,G8498)</f>
        <v>470</v>
      </c>
      <c r="F8498" s="9" t="b">
        <f>AND(ISBLANK(G8498),ISBLANK(H8498))</f>
        <v>0</v>
      </c>
      <c r="G8498" s="9">
        <v>470</v>
      </c>
      <c r="I8498">
        <v>474</v>
      </c>
      <c r="J8498" s="9" t="b">
        <f>AND(ISBLANK(K8498),ISBLANK(L8498))</f>
        <v>0</v>
      </c>
      <c r="K8498" s="9">
        <v>41</v>
      </c>
      <c r="M8498" s="15" t="b">
        <f>AND(ISBLANK(N8498),ISBLANK(O8498),ISBLANK(P8498))</f>
        <v>0</v>
      </c>
      <c r="N8498" s="15">
        <v>9</v>
      </c>
      <c r="P8498" s="15">
        <v>41</v>
      </c>
      <c r="Q8498">
        <v>9</v>
      </c>
      <c r="R8498" s="18" t="b">
        <f>AND(ISBLANK(S8498),ISBLANK(T8498))</f>
        <v>0</v>
      </c>
      <c r="S8498" s="20">
        <v>1</v>
      </c>
      <c r="T8498" s="20">
        <v>0.99</v>
      </c>
      <c r="U8498" s="15" t="b">
        <f>AND(ISBLANK(V8498),ISBLANK(W8498),ISBLANK(X8498))</f>
        <v>0</v>
      </c>
      <c r="W8498" s="16">
        <v>1</v>
      </c>
      <c r="AA8498" t="s">
        <v>380</v>
      </c>
      <c r="AB8498" s="24" t="str">
        <f>IF(ISERR(MONTH(AA8498)),TRIM(SUBSTITUTE(AA8498,(RIGHT(TRIM(AA8498),4)),"")),TEXT(AA8498,"mmmm"))</f>
        <v>November</v>
      </c>
      <c r="AC8498" s="24">
        <f>IF(ISERR(YEAR(AA8498)),VALUE(RIGHT(TRIM(AA8498),4)),YEAR(AA8498))</f>
        <v>2014</v>
      </c>
      <c r="AD8498" t="s">
        <v>369</v>
      </c>
      <c r="AE8498" t="b">
        <f>VLOOKUP(AA8498,duplicates!A:C,3,FALSE)</f>
        <v>0</v>
      </c>
      <c r="AF8498" t="b">
        <f t="shared" si="128"/>
        <v>1</v>
      </c>
    </row>
    <row r="8499" spans="1:32" x14ac:dyDescent="0.2">
      <c r="A8499" t="s">
        <v>348</v>
      </c>
      <c r="B8499">
        <v>1235</v>
      </c>
      <c r="C8499" t="s">
        <v>199</v>
      </c>
      <c r="D8499" t="s">
        <v>200</v>
      </c>
      <c r="E8499" s="4">
        <f>IF(ISBLANK(G8499),H8499,G8499)</f>
        <v>174</v>
      </c>
      <c r="F8499" s="9" t="b">
        <f>AND(ISBLANK(G8499),ISBLANK(H8499))</f>
        <v>0</v>
      </c>
      <c r="G8499" s="9">
        <v>174</v>
      </c>
      <c r="I8499">
        <v>273</v>
      </c>
      <c r="J8499" s="9" t="b">
        <f>AND(ISBLANK(K8499),ISBLANK(L8499))</f>
        <v>0</v>
      </c>
      <c r="K8499" s="9">
        <v>50</v>
      </c>
      <c r="M8499" s="15" t="b">
        <f>AND(ISBLANK(N8499),ISBLANK(O8499),ISBLANK(P8499))</f>
        <v>0</v>
      </c>
      <c r="N8499" s="15">
        <v>30</v>
      </c>
      <c r="P8499" s="15">
        <v>54</v>
      </c>
      <c r="Q8499">
        <v>22</v>
      </c>
      <c r="R8499" s="18" t="b">
        <f>AND(ISBLANK(S8499),ISBLANK(T8499))</f>
        <v>0</v>
      </c>
      <c r="S8499" s="20">
        <v>0.73</v>
      </c>
      <c r="T8499" s="20">
        <v>0.64</v>
      </c>
      <c r="U8499" s="15" t="b">
        <f>AND(ISBLANK(V8499),ISBLANK(W8499),ISBLANK(X8499))</f>
        <v>0</v>
      </c>
      <c r="W8499" s="16">
        <v>0.93</v>
      </c>
      <c r="AA8499" t="s">
        <v>380</v>
      </c>
      <c r="AB8499" s="24" t="str">
        <f>IF(ISERR(MONTH(AA8499)),TRIM(SUBSTITUTE(AA8499,(RIGHT(TRIM(AA8499),4)),"")),TEXT(AA8499,"mmmm"))</f>
        <v>November</v>
      </c>
      <c r="AC8499" s="24">
        <f>IF(ISERR(YEAR(AA8499)),VALUE(RIGHT(TRIM(AA8499),4)),YEAR(AA8499))</f>
        <v>2014</v>
      </c>
      <c r="AD8499" t="s">
        <v>369</v>
      </c>
      <c r="AE8499" t="b">
        <f>VLOOKUP(AA8499,duplicates!A:C,3,FALSE)</f>
        <v>0</v>
      </c>
      <c r="AF8499" t="b">
        <f t="shared" si="128"/>
        <v>1</v>
      </c>
    </row>
    <row r="8500" spans="1:32" x14ac:dyDescent="0.2">
      <c r="A8500" t="s">
        <v>348</v>
      </c>
      <c r="B8500">
        <v>1297</v>
      </c>
      <c r="C8500" t="s">
        <v>239</v>
      </c>
      <c r="D8500" t="s">
        <v>240</v>
      </c>
      <c r="E8500" s="4">
        <f>IF(ISBLANK(G8500),H8500,G8500)</f>
        <v>496</v>
      </c>
      <c r="F8500" s="9" t="b">
        <f>AND(ISBLANK(G8500),ISBLANK(H8500))</f>
        <v>0</v>
      </c>
      <c r="G8500" s="9">
        <v>496</v>
      </c>
      <c r="I8500">
        <v>519</v>
      </c>
      <c r="J8500" s="9" t="b">
        <f>AND(ISBLANK(K8500),ISBLANK(L8500))</f>
        <v>0</v>
      </c>
      <c r="K8500" s="9">
        <v>56</v>
      </c>
      <c r="M8500" s="15" t="b">
        <f>AND(ISBLANK(N8500),ISBLANK(O8500),ISBLANK(P8500))</f>
        <v>0</v>
      </c>
      <c r="N8500" s="15">
        <v>53</v>
      </c>
      <c r="P8500" s="15">
        <v>56</v>
      </c>
      <c r="Q8500">
        <v>53</v>
      </c>
      <c r="R8500" s="18" t="b">
        <f>AND(ISBLANK(S8500),ISBLANK(T8500))</f>
        <v>0</v>
      </c>
      <c r="S8500" s="20">
        <v>1</v>
      </c>
      <c r="T8500" s="20">
        <v>0.96</v>
      </c>
      <c r="U8500" s="15" t="b">
        <f>AND(ISBLANK(V8500),ISBLANK(W8500),ISBLANK(X8500))</f>
        <v>0</v>
      </c>
      <c r="W8500" s="16">
        <v>1</v>
      </c>
      <c r="AA8500" t="s">
        <v>380</v>
      </c>
      <c r="AB8500" s="24" t="str">
        <f>IF(ISERR(MONTH(AA8500)),TRIM(SUBSTITUTE(AA8500,(RIGHT(TRIM(AA8500),4)),"")),TEXT(AA8500,"mmmm"))</f>
        <v>November</v>
      </c>
      <c r="AC8500" s="24">
        <f>IF(ISERR(YEAR(AA8500)),VALUE(RIGHT(TRIM(AA8500),4)),YEAR(AA8500))</f>
        <v>2014</v>
      </c>
      <c r="AD8500" t="s">
        <v>369</v>
      </c>
      <c r="AE8500" t="b">
        <f>VLOOKUP(AA8500,duplicates!A:C,3,FALSE)</f>
        <v>0</v>
      </c>
      <c r="AF8500" t="b">
        <f t="shared" si="128"/>
        <v>1</v>
      </c>
    </row>
    <row r="8501" spans="1:32" x14ac:dyDescent="0.2">
      <c r="A8501" t="s">
        <v>348</v>
      </c>
      <c r="B8501">
        <v>1298</v>
      </c>
      <c r="C8501" t="s">
        <v>281</v>
      </c>
      <c r="D8501" t="s">
        <v>282</v>
      </c>
      <c r="E8501" s="4">
        <f>IF(ISBLANK(G8501),H8501,G8501)</f>
        <v>859</v>
      </c>
      <c r="F8501" s="9" t="b">
        <f>AND(ISBLANK(G8501),ISBLANK(H8501))</f>
        <v>0</v>
      </c>
      <c r="G8501" s="9">
        <v>859</v>
      </c>
      <c r="I8501">
        <v>917</v>
      </c>
      <c r="J8501" s="9" t="b">
        <f>AND(ISBLANK(K8501),ISBLANK(L8501))</f>
        <v>0</v>
      </c>
      <c r="K8501" s="9">
        <v>265</v>
      </c>
      <c r="M8501" s="15" t="b">
        <f>AND(ISBLANK(N8501),ISBLANK(O8501),ISBLANK(P8501))</f>
        <v>0</v>
      </c>
      <c r="N8501" s="15">
        <v>68</v>
      </c>
      <c r="P8501" s="15">
        <v>270</v>
      </c>
      <c r="Q8501">
        <v>68</v>
      </c>
      <c r="R8501" s="18" t="b">
        <f>AND(ISBLANK(S8501),ISBLANK(T8501))</f>
        <v>0</v>
      </c>
      <c r="S8501" s="20">
        <v>1</v>
      </c>
      <c r="T8501" s="20">
        <v>0.94</v>
      </c>
      <c r="U8501" s="15" t="b">
        <f>AND(ISBLANK(V8501),ISBLANK(W8501),ISBLANK(X8501))</f>
        <v>0</v>
      </c>
      <c r="W8501" s="16">
        <v>0.98</v>
      </c>
      <c r="AA8501" t="s">
        <v>380</v>
      </c>
      <c r="AB8501" s="24" t="str">
        <f>IF(ISERR(MONTH(AA8501)),TRIM(SUBSTITUTE(AA8501,(RIGHT(TRIM(AA8501),4)),"")),TEXT(AA8501,"mmmm"))</f>
        <v>November</v>
      </c>
      <c r="AC8501" s="24">
        <f>IF(ISERR(YEAR(AA8501)),VALUE(RIGHT(TRIM(AA8501),4)),YEAR(AA8501))</f>
        <v>2014</v>
      </c>
      <c r="AD8501" t="s">
        <v>369</v>
      </c>
      <c r="AE8501" t="b">
        <f>VLOOKUP(AA8501,duplicates!A:C,3,FALSE)</f>
        <v>0</v>
      </c>
      <c r="AF8501" t="b">
        <f t="shared" si="128"/>
        <v>1</v>
      </c>
    </row>
    <row r="8502" spans="1:32" x14ac:dyDescent="0.2">
      <c r="A8502" t="s">
        <v>348</v>
      </c>
      <c r="B8502">
        <v>1236</v>
      </c>
      <c r="C8502" t="s">
        <v>177</v>
      </c>
      <c r="D8502" t="s">
        <v>178</v>
      </c>
      <c r="E8502" s="4">
        <f>IF(ISBLANK(G8502),H8502,G8502)</f>
        <v>317</v>
      </c>
      <c r="F8502" s="9" t="b">
        <f>AND(ISBLANK(G8502),ISBLANK(H8502))</f>
        <v>0</v>
      </c>
      <c r="G8502" s="9">
        <v>317</v>
      </c>
      <c r="I8502">
        <v>326</v>
      </c>
      <c r="J8502" s="9" t="b">
        <f>AND(ISBLANK(K8502),ISBLANK(L8502))</f>
        <v>0</v>
      </c>
      <c r="K8502" s="9">
        <v>53</v>
      </c>
      <c r="M8502" s="15" t="b">
        <f>AND(ISBLANK(N8502),ISBLANK(O8502),ISBLANK(P8502))</f>
        <v>0</v>
      </c>
      <c r="N8502" s="15">
        <v>31</v>
      </c>
      <c r="P8502" s="15">
        <v>56</v>
      </c>
      <c r="Q8502">
        <v>31</v>
      </c>
      <c r="R8502" s="18" t="b">
        <f>AND(ISBLANK(S8502),ISBLANK(T8502))</f>
        <v>0</v>
      </c>
      <c r="S8502" s="20">
        <v>1</v>
      </c>
      <c r="T8502" s="20">
        <v>0.97</v>
      </c>
      <c r="U8502" s="15" t="b">
        <f>AND(ISBLANK(V8502),ISBLANK(W8502),ISBLANK(X8502))</f>
        <v>0</v>
      </c>
      <c r="W8502" s="16">
        <v>0.95</v>
      </c>
      <c r="AA8502" t="s">
        <v>380</v>
      </c>
      <c r="AB8502" s="24" t="str">
        <f>IF(ISERR(MONTH(AA8502)),TRIM(SUBSTITUTE(AA8502,(RIGHT(TRIM(AA8502),4)),"")),TEXT(AA8502,"mmmm"))</f>
        <v>November</v>
      </c>
      <c r="AC8502" s="24">
        <f>IF(ISERR(YEAR(AA8502)),VALUE(RIGHT(TRIM(AA8502),4)),YEAR(AA8502))</f>
        <v>2014</v>
      </c>
      <c r="AD8502" t="s">
        <v>369</v>
      </c>
      <c r="AE8502" t="b">
        <f>VLOOKUP(AA8502,duplicates!A:C,3,FALSE)</f>
        <v>0</v>
      </c>
      <c r="AF8502" t="b">
        <f t="shared" si="128"/>
        <v>1</v>
      </c>
    </row>
    <row r="8503" spans="1:32" x14ac:dyDescent="0.2">
      <c r="A8503" t="s">
        <v>348</v>
      </c>
      <c r="B8503">
        <v>1296</v>
      </c>
      <c r="C8503" t="s">
        <v>379</v>
      </c>
      <c r="D8503" t="s">
        <v>236</v>
      </c>
      <c r="E8503" s="4">
        <f>IF(ISBLANK(G8503),H8503,G8503)</f>
        <v>642</v>
      </c>
      <c r="F8503" s="9" t="b">
        <f>AND(ISBLANK(G8503),ISBLANK(H8503))</f>
        <v>0</v>
      </c>
      <c r="G8503" s="9">
        <v>642</v>
      </c>
      <c r="I8503">
        <v>661</v>
      </c>
      <c r="J8503" s="9" t="b">
        <f>AND(ISBLANK(K8503),ISBLANK(L8503))</f>
        <v>0</v>
      </c>
      <c r="K8503" s="9">
        <v>111</v>
      </c>
      <c r="M8503" s="15" t="b">
        <f>AND(ISBLANK(N8503),ISBLANK(O8503),ISBLANK(P8503))</f>
        <v>0</v>
      </c>
      <c r="N8503" s="15">
        <v>69</v>
      </c>
      <c r="P8503" s="15">
        <v>111</v>
      </c>
      <c r="Q8503">
        <v>69</v>
      </c>
      <c r="R8503" s="18" t="b">
        <f>AND(ISBLANK(S8503),ISBLANK(T8503))</f>
        <v>0</v>
      </c>
      <c r="S8503" s="20">
        <v>1</v>
      </c>
      <c r="T8503" s="20">
        <v>0.97</v>
      </c>
      <c r="U8503" s="15" t="b">
        <f>AND(ISBLANK(V8503),ISBLANK(W8503),ISBLANK(X8503))</f>
        <v>0</v>
      </c>
      <c r="W8503" s="16">
        <v>1</v>
      </c>
      <c r="AA8503" t="s">
        <v>380</v>
      </c>
      <c r="AB8503" s="24" t="str">
        <f>IF(ISERR(MONTH(AA8503)),TRIM(SUBSTITUTE(AA8503,(RIGHT(TRIM(AA8503),4)),"")),TEXT(AA8503,"mmmm"))</f>
        <v>November</v>
      </c>
      <c r="AC8503" s="24">
        <f>IF(ISERR(YEAR(AA8503)),VALUE(RIGHT(TRIM(AA8503),4)),YEAR(AA8503))</f>
        <v>2014</v>
      </c>
      <c r="AD8503" t="s">
        <v>369</v>
      </c>
      <c r="AE8503" t="b">
        <f>VLOOKUP(AA8503,duplicates!A:C,3,FALSE)</f>
        <v>0</v>
      </c>
      <c r="AF8503" t="b">
        <f t="shared" si="128"/>
        <v>1</v>
      </c>
    </row>
    <row r="8504" spans="1:32" x14ac:dyDescent="0.2">
      <c r="A8504" t="s">
        <v>348</v>
      </c>
      <c r="B8504">
        <v>1299</v>
      </c>
      <c r="C8504" t="s">
        <v>211</v>
      </c>
      <c r="D8504" t="s">
        <v>212</v>
      </c>
      <c r="E8504" s="4">
        <f>IF(ISBLANK(G8504),H8504,G8504)</f>
        <v>331</v>
      </c>
      <c r="F8504" s="9" t="b">
        <f>AND(ISBLANK(G8504),ISBLANK(H8504))</f>
        <v>0</v>
      </c>
      <c r="G8504" s="9">
        <v>331</v>
      </c>
      <c r="I8504">
        <v>358</v>
      </c>
      <c r="J8504" s="9" t="b">
        <f>AND(ISBLANK(K8504),ISBLANK(L8504))</f>
        <v>0</v>
      </c>
      <c r="K8504" s="9">
        <v>47</v>
      </c>
      <c r="M8504" s="15" t="b">
        <f>AND(ISBLANK(N8504),ISBLANK(O8504),ISBLANK(P8504))</f>
        <v>0</v>
      </c>
      <c r="N8504" s="15">
        <v>28</v>
      </c>
      <c r="P8504" s="15">
        <v>49</v>
      </c>
      <c r="Q8504">
        <v>28</v>
      </c>
      <c r="R8504" s="18" t="b">
        <f>AND(ISBLANK(S8504),ISBLANK(T8504))</f>
        <v>0</v>
      </c>
      <c r="S8504" s="20">
        <v>1</v>
      </c>
      <c r="T8504" s="20">
        <v>0.92</v>
      </c>
      <c r="U8504" s="15" t="b">
        <f>AND(ISBLANK(V8504),ISBLANK(W8504),ISBLANK(X8504))</f>
        <v>0</v>
      </c>
      <c r="W8504" s="16">
        <v>0.96</v>
      </c>
      <c r="AA8504" t="s">
        <v>380</v>
      </c>
      <c r="AB8504" s="24" t="str">
        <f>IF(ISERR(MONTH(AA8504)),TRIM(SUBSTITUTE(AA8504,(RIGHT(TRIM(AA8504),4)),"")),TEXT(AA8504,"mmmm"))</f>
        <v>November</v>
      </c>
      <c r="AC8504" s="24">
        <f>IF(ISERR(YEAR(AA8504)),VALUE(RIGHT(TRIM(AA8504),4)),YEAR(AA8504))</f>
        <v>2014</v>
      </c>
      <c r="AD8504" t="s">
        <v>369</v>
      </c>
      <c r="AE8504" t="b">
        <f>VLOOKUP(AA8504,duplicates!A:C,3,FALSE)</f>
        <v>0</v>
      </c>
      <c r="AF8504" t="b">
        <f t="shared" si="128"/>
        <v>1</v>
      </c>
    </row>
    <row r="8505" spans="1:32" x14ac:dyDescent="0.2">
      <c r="A8505" t="s">
        <v>348</v>
      </c>
      <c r="B8505">
        <v>1237</v>
      </c>
      <c r="C8505" t="s">
        <v>187</v>
      </c>
      <c r="D8505" t="s">
        <v>188</v>
      </c>
      <c r="E8505" s="4">
        <f>IF(ISBLANK(G8505),H8505,G8505)</f>
        <v>344</v>
      </c>
      <c r="F8505" s="9" t="b">
        <f>AND(ISBLANK(G8505),ISBLANK(H8505))</f>
        <v>0</v>
      </c>
      <c r="G8505" s="9">
        <v>344</v>
      </c>
      <c r="I8505">
        <v>354</v>
      </c>
      <c r="J8505" s="9" t="b">
        <f>AND(ISBLANK(K8505),ISBLANK(L8505))</f>
        <v>0</v>
      </c>
      <c r="K8505" s="9">
        <v>42</v>
      </c>
      <c r="M8505" s="15" t="b">
        <f>AND(ISBLANK(N8505),ISBLANK(O8505),ISBLANK(P8505))</f>
        <v>0</v>
      </c>
      <c r="N8505" s="15">
        <v>6</v>
      </c>
      <c r="P8505" s="15">
        <v>42</v>
      </c>
      <c r="Q8505">
        <v>6</v>
      </c>
      <c r="R8505" s="18" t="b">
        <f>AND(ISBLANK(S8505),ISBLANK(T8505))</f>
        <v>0</v>
      </c>
      <c r="S8505" s="20">
        <v>1</v>
      </c>
      <c r="T8505" s="20">
        <v>0.97</v>
      </c>
      <c r="U8505" s="15" t="b">
        <f>AND(ISBLANK(V8505),ISBLANK(W8505),ISBLANK(X8505))</f>
        <v>0</v>
      </c>
      <c r="W8505" s="16">
        <v>1</v>
      </c>
      <c r="AA8505" t="s">
        <v>380</v>
      </c>
      <c r="AB8505" s="24" t="str">
        <f>IF(ISERR(MONTH(AA8505)),TRIM(SUBSTITUTE(AA8505,(RIGHT(TRIM(AA8505),4)),"")),TEXT(AA8505,"mmmm"))</f>
        <v>November</v>
      </c>
      <c r="AC8505" s="24">
        <f>IF(ISERR(YEAR(AA8505)),VALUE(RIGHT(TRIM(AA8505),4)),YEAR(AA8505))</f>
        <v>2014</v>
      </c>
      <c r="AD8505" t="s">
        <v>369</v>
      </c>
      <c r="AE8505" t="b">
        <f>VLOOKUP(AA8505,duplicates!A:C,3,FALSE)</f>
        <v>0</v>
      </c>
      <c r="AF8505" t="b">
        <f t="shared" si="128"/>
        <v>1</v>
      </c>
    </row>
    <row r="8506" spans="1:32" x14ac:dyDescent="0.2">
      <c r="A8506" t="s">
        <v>348</v>
      </c>
      <c r="B8506">
        <v>1300</v>
      </c>
      <c r="C8506" t="s">
        <v>285</v>
      </c>
      <c r="D8506" t="s">
        <v>286</v>
      </c>
      <c r="E8506" s="4">
        <f>IF(ISBLANK(G8506),H8506,G8506)</f>
        <v>587</v>
      </c>
      <c r="F8506" s="9" t="b">
        <f>AND(ISBLANK(G8506),ISBLANK(H8506))</f>
        <v>0</v>
      </c>
      <c r="G8506" s="9">
        <v>587</v>
      </c>
      <c r="I8506">
        <v>594</v>
      </c>
      <c r="J8506" s="9" t="b">
        <f>AND(ISBLANK(K8506),ISBLANK(L8506))</f>
        <v>0</v>
      </c>
      <c r="K8506" s="9">
        <v>32</v>
      </c>
      <c r="M8506" s="15" t="b">
        <f>AND(ISBLANK(N8506),ISBLANK(O8506),ISBLANK(P8506))</f>
        <v>0</v>
      </c>
      <c r="N8506" s="15">
        <v>20</v>
      </c>
      <c r="P8506" s="15">
        <v>35</v>
      </c>
      <c r="Q8506">
        <v>20</v>
      </c>
      <c r="R8506" s="18" t="b">
        <f>AND(ISBLANK(S8506),ISBLANK(T8506))</f>
        <v>0</v>
      </c>
      <c r="S8506" s="20">
        <v>1</v>
      </c>
      <c r="T8506" s="20">
        <v>0.99</v>
      </c>
      <c r="U8506" s="15" t="b">
        <f>AND(ISBLANK(V8506),ISBLANK(W8506),ISBLANK(X8506))</f>
        <v>0</v>
      </c>
      <c r="W8506" s="16">
        <v>0.91</v>
      </c>
      <c r="AA8506" t="s">
        <v>380</v>
      </c>
      <c r="AB8506" s="24" t="str">
        <f>IF(ISERR(MONTH(AA8506)),TRIM(SUBSTITUTE(AA8506,(RIGHT(TRIM(AA8506),4)),"")),TEXT(AA8506,"mmmm"))</f>
        <v>November</v>
      </c>
      <c r="AC8506" s="24">
        <f>IF(ISERR(YEAR(AA8506)),VALUE(RIGHT(TRIM(AA8506),4)),YEAR(AA8506))</f>
        <v>2014</v>
      </c>
      <c r="AD8506" t="s">
        <v>369</v>
      </c>
      <c r="AE8506" t="b">
        <f>VLOOKUP(AA8506,duplicates!A:C,3,FALSE)</f>
        <v>0</v>
      </c>
      <c r="AF8506" t="b">
        <f t="shared" si="128"/>
        <v>1</v>
      </c>
    </row>
    <row r="8507" spans="1:32" x14ac:dyDescent="0.2">
      <c r="A8507" t="s">
        <v>348</v>
      </c>
      <c r="B8507">
        <v>1301</v>
      </c>
      <c r="C8507" t="s">
        <v>227</v>
      </c>
      <c r="D8507" t="s">
        <v>228</v>
      </c>
      <c r="E8507" s="4">
        <f>IF(ISBLANK(G8507),H8507,G8507)</f>
        <v>196</v>
      </c>
      <c r="F8507" s="9" t="b">
        <f>AND(ISBLANK(G8507),ISBLANK(H8507))</f>
        <v>0</v>
      </c>
      <c r="G8507" s="9">
        <v>196</v>
      </c>
      <c r="I8507">
        <v>211</v>
      </c>
      <c r="J8507" s="9" t="b">
        <f>AND(ISBLANK(K8507),ISBLANK(L8507))</f>
        <v>0</v>
      </c>
      <c r="K8507" s="9">
        <v>18</v>
      </c>
      <c r="M8507" s="15" t="b">
        <f>AND(ISBLANK(N8507),ISBLANK(O8507),ISBLANK(P8507))</f>
        <v>0</v>
      </c>
      <c r="N8507" s="15">
        <v>9</v>
      </c>
      <c r="P8507" s="15">
        <v>18</v>
      </c>
      <c r="Q8507">
        <v>9</v>
      </c>
      <c r="R8507" s="18" t="b">
        <f>AND(ISBLANK(S8507),ISBLANK(T8507))</f>
        <v>0</v>
      </c>
      <c r="S8507" s="20">
        <v>1</v>
      </c>
      <c r="T8507" s="20">
        <v>0.93</v>
      </c>
      <c r="U8507" s="15" t="b">
        <f>AND(ISBLANK(V8507),ISBLANK(W8507),ISBLANK(X8507))</f>
        <v>0</v>
      </c>
      <c r="W8507" s="16">
        <v>1</v>
      </c>
      <c r="AA8507" t="s">
        <v>380</v>
      </c>
      <c r="AB8507" s="24" t="str">
        <f>IF(ISERR(MONTH(AA8507)),TRIM(SUBSTITUTE(AA8507,(RIGHT(TRIM(AA8507),4)),"")),TEXT(AA8507,"mmmm"))</f>
        <v>November</v>
      </c>
      <c r="AC8507" s="24">
        <f>IF(ISERR(YEAR(AA8507)),VALUE(RIGHT(TRIM(AA8507),4)),YEAR(AA8507))</f>
        <v>2014</v>
      </c>
      <c r="AD8507" t="s">
        <v>369</v>
      </c>
      <c r="AE8507" t="b">
        <f>VLOOKUP(AA8507,duplicates!A:C,3,FALSE)</f>
        <v>0</v>
      </c>
      <c r="AF8507" t="b">
        <f t="shared" si="128"/>
        <v>1</v>
      </c>
    </row>
    <row r="8508" spans="1:32" x14ac:dyDescent="0.2">
      <c r="A8508" t="s">
        <v>348</v>
      </c>
      <c r="B8508">
        <v>1238</v>
      </c>
      <c r="C8508" t="s">
        <v>95</v>
      </c>
      <c r="D8508" t="s">
        <v>96</v>
      </c>
      <c r="E8508" s="4">
        <f>IF(ISBLANK(G8508),H8508,G8508)</f>
        <v>316</v>
      </c>
      <c r="F8508" s="9" t="b">
        <f>AND(ISBLANK(G8508),ISBLANK(H8508))</f>
        <v>0</v>
      </c>
      <c r="G8508" s="9">
        <v>316</v>
      </c>
      <c r="I8508">
        <v>345</v>
      </c>
      <c r="J8508" s="9" t="b">
        <f>AND(ISBLANK(K8508),ISBLANK(L8508))</f>
        <v>0</v>
      </c>
      <c r="K8508" s="9">
        <v>16</v>
      </c>
      <c r="M8508" s="15" t="b">
        <f>AND(ISBLANK(N8508),ISBLANK(O8508),ISBLANK(P8508))</f>
        <v>0</v>
      </c>
      <c r="N8508" s="15">
        <v>13</v>
      </c>
      <c r="P8508" s="15">
        <v>16</v>
      </c>
      <c r="Q8508">
        <v>13</v>
      </c>
      <c r="R8508" s="18" t="b">
        <f>AND(ISBLANK(S8508),ISBLANK(T8508))</f>
        <v>0</v>
      </c>
      <c r="S8508" s="20">
        <v>1</v>
      </c>
      <c r="T8508" s="20">
        <v>0.92</v>
      </c>
      <c r="U8508" s="15" t="b">
        <f>AND(ISBLANK(V8508),ISBLANK(W8508),ISBLANK(X8508))</f>
        <v>0</v>
      </c>
      <c r="W8508" s="16">
        <v>1</v>
      </c>
      <c r="AA8508" t="s">
        <v>380</v>
      </c>
      <c r="AB8508" s="24" t="str">
        <f>IF(ISERR(MONTH(AA8508)),TRIM(SUBSTITUTE(AA8508,(RIGHT(TRIM(AA8508),4)),"")),TEXT(AA8508,"mmmm"))</f>
        <v>November</v>
      </c>
      <c r="AC8508" s="24">
        <f>IF(ISERR(YEAR(AA8508)),VALUE(RIGHT(TRIM(AA8508),4)),YEAR(AA8508))</f>
        <v>2014</v>
      </c>
      <c r="AD8508" t="s">
        <v>369</v>
      </c>
      <c r="AE8508" t="b">
        <f>VLOOKUP(AA8508,duplicates!A:C,3,FALSE)</f>
        <v>0</v>
      </c>
      <c r="AF8508" t="b">
        <f t="shared" si="128"/>
        <v>1</v>
      </c>
    </row>
    <row r="8509" spans="1:32" x14ac:dyDescent="0.2">
      <c r="A8509" t="s">
        <v>348</v>
      </c>
      <c r="B8509">
        <v>1239</v>
      </c>
      <c r="C8509" t="s">
        <v>203</v>
      </c>
      <c r="D8509" t="s">
        <v>204</v>
      </c>
      <c r="E8509" s="4">
        <f>IF(ISBLANK(G8509),H8509,G8509)</f>
        <v>707</v>
      </c>
      <c r="F8509" s="9" t="b">
        <f>AND(ISBLANK(G8509),ISBLANK(H8509))</f>
        <v>0</v>
      </c>
      <c r="G8509" s="9">
        <v>707</v>
      </c>
      <c r="I8509">
        <v>779</v>
      </c>
      <c r="J8509" s="9" t="b">
        <f>AND(ISBLANK(K8509),ISBLANK(L8509))</f>
        <v>0</v>
      </c>
      <c r="K8509" s="9">
        <v>73</v>
      </c>
      <c r="M8509" s="15" t="b">
        <f>AND(ISBLANK(N8509),ISBLANK(O8509),ISBLANK(P8509))</f>
        <v>0</v>
      </c>
      <c r="N8509" s="15">
        <v>28</v>
      </c>
      <c r="P8509" s="15">
        <v>79</v>
      </c>
      <c r="Q8509">
        <v>28</v>
      </c>
      <c r="R8509" s="18" t="b">
        <f>AND(ISBLANK(S8509),ISBLANK(T8509))</f>
        <v>0</v>
      </c>
      <c r="S8509" s="20">
        <v>1</v>
      </c>
      <c r="T8509" s="20">
        <v>0.91</v>
      </c>
      <c r="U8509" s="15" t="b">
        <f>AND(ISBLANK(V8509),ISBLANK(W8509),ISBLANK(X8509))</f>
        <v>0</v>
      </c>
      <c r="W8509" s="16">
        <v>0.92</v>
      </c>
      <c r="AA8509" t="s">
        <v>380</v>
      </c>
      <c r="AB8509" s="24" t="str">
        <f>IF(ISERR(MONTH(AA8509)),TRIM(SUBSTITUTE(AA8509,(RIGHT(TRIM(AA8509),4)),"")),TEXT(AA8509,"mmmm"))</f>
        <v>November</v>
      </c>
      <c r="AC8509" s="24">
        <f>IF(ISERR(YEAR(AA8509)),VALUE(RIGHT(TRIM(AA8509),4)),YEAR(AA8509))</f>
        <v>2014</v>
      </c>
      <c r="AD8509" t="s">
        <v>369</v>
      </c>
      <c r="AE8509" t="b">
        <f>VLOOKUP(AA8509,duplicates!A:C,3,FALSE)</f>
        <v>0</v>
      </c>
      <c r="AF8509" t="b">
        <f t="shared" si="128"/>
        <v>1</v>
      </c>
    </row>
    <row r="8510" spans="1:32" x14ac:dyDescent="0.2">
      <c r="A8510" t="s">
        <v>348</v>
      </c>
      <c r="B8510">
        <v>1302</v>
      </c>
      <c r="C8510" t="s">
        <v>322</v>
      </c>
      <c r="D8510" t="s">
        <v>323</v>
      </c>
      <c r="E8510" s="4" t="str">
        <f>IF(ISBLANK(G8510),H8510,G8510)</f>
        <v>NIL RETURN</v>
      </c>
      <c r="F8510" s="9" t="b">
        <f>AND(ISBLANK(G8510),ISBLANK(H8510))</f>
        <v>0</v>
      </c>
      <c r="G8510" s="9" t="s">
        <v>317</v>
      </c>
      <c r="I8510" t="s">
        <v>317</v>
      </c>
      <c r="J8510" s="9" t="b">
        <f>AND(ISBLANK(K8510),ISBLANK(L8510))</f>
        <v>0</v>
      </c>
      <c r="K8510" s="9" t="s">
        <v>317</v>
      </c>
      <c r="M8510" s="15" t="b">
        <f>AND(ISBLANK(N8510),ISBLANK(O8510),ISBLANK(P8510))</f>
        <v>0</v>
      </c>
      <c r="N8510" s="15" t="s">
        <v>317</v>
      </c>
      <c r="P8510" s="15" t="s">
        <v>317</v>
      </c>
      <c r="Q8510" t="s">
        <v>317</v>
      </c>
      <c r="R8510" s="18" t="b">
        <f>AND(ISBLANK(S8510),ISBLANK(T8510))</f>
        <v>0</v>
      </c>
      <c r="S8510" s="18" t="s">
        <v>317</v>
      </c>
      <c r="T8510" s="18" t="s">
        <v>317</v>
      </c>
      <c r="U8510" s="15" t="b">
        <f>AND(ISBLANK(V8510),ISBLANK(W8510),ISBLANK(X8510))</f>
        <v>0</v>
      </c>
      <c r="W8510" s="15" t="s">
        <v>317</v>
      </c>
      <c r="AA8510" t="s">
        <v>380</v>
      </c>
      <c r="AB8510" s="24" t="str">
        <f>IF(ISERR(MONTH(AA8510)),TRIM(SUBSTITUTE(AA8510,(RIGHT(TRIM(AA8510),4)),"")),TEXT(AA8510,"mmmm"))</f>
        <v>November</v>
      </c>
      <c r="AC8510" s="24">
        <f>IF(ISERR(YEAR(AA8510)),VALUE(RIGHT(TRIM(AA8510),4)),YEAR(AA8510))</f>
        <v>2014</v>
      </c>
      <c r="AD8510" t="s">
        <v>369</v>
      </c>
      <c r="AE8510" t="b">
        <f>VLOOKUP(AA8510,duplicates!A:C,3,FALSE)</f>
        <v>0</v>
      </c>
      <c r="AF8510" t="b">
        <f t="shared" si="128"/>
        <v>1</v>
      </c>
    </row>
    <row r="8511" spans="1:32" x14ac:dyDescent="0.2">
      <c r="A8511" t="s">
        <v>348</v>
      </c>
      <c r="B8511">
        <v>1240</v>
      </c>
      <c r="C8511" t="s">
        <v>345</v>
      </c>
      <c r="D8511" t="s">
        <v>346</v>
      </c>
      <c r="E8511" s="4">
        <f>IF(ISBLANK(G8511),H8511,G8511)</f>
        <v>606</v>
      </c>
      <c r="F8511" s="9" t="b">
        <f>AND(ISBLANK(G8511),ISBLANK(H8511))</f>
        <v>0</v>
      </c>
      <c r="G8511" s="9">
        <v>606</v>
      </c>
      <c r="I8511">
        <v>674</v>
      </c>
      <c r="J8511" s="9" t="b">
        <f>AND(ISBLANK(K8511),ISBLANK(L8511))</f>
        <v>0</v>
      </c>
      <c r="K8511" s="9">
        <v>201</v>
      </c>
      <c r="M8511" s="15" t="b">
        <f>AND(ISBLANK(N8511),ISBLANK(O8511),ISBLANK(P8511))</f>
        <v>0</v>
      </c>
      <c r="N8511" s="15">
        <v>37</v>
      </c>
      <c r="P8511" s="15">
        <v>204</v>
      </c>
      <c r="Q8511">
        <v>34</v>
      </c>
      <c r="R8511" s="18" t="b">
        <f>AND(ISBLANK(S8511),ISBLANK(T8511))</f>
        <v>0</v>
      </c>
      <c r="S8511" s="20">
        <v>0.92</v>
      </c>
      <c r="T8511" s="20">
        <v>0.9</v>
      </c>
      <c r="U8511" s="15" t="b">
        <f>AND(ISBLANK(V8511),ISBLANK(W8511),ISBLANK(X8511))</f>
        <v>0</v>
      </c>
      <c r="W8511" s="16">
        <v>0.99</v>
      </c>
      <c r="AA8511" t="s">
        <v>380</v>
      </c>
      <c r="AB8511" s="24" t="str">
        <f>IF(ISERR(MONTH(AA8511)),TRIM(SUBSTITUTE(AA8511,(RIGHT(TRIM(AA8511),4)),"")),TEXT(AA8511,"mmmm"))</f>
        <v>November</v>
      </c>
      <c r="AC8511" s="24">
        <f>IF(ISERR(YEAR(AA8511)),VALUE(RIGHT(TRIM(AA8511),4)),YEAR(AA8511))</f>
        <v>2014</v>
      </c>
      <c r="AD8511" t="s">
        <v>369</v>
      </c>
      <c r="AE8511" t="b">
        <f>VLOOKUP(AA8511,duplicates!A:C,3,FALSE)</f>
        <v>0</v>
      </c>
      <c r="AF8511" t="b">
        <f t="shared" si="128"/>
        <v>1</v>
      </c>
    </row>
    <row r="8512" spans="1:32" x14ac:dyDescent="0.2">
      <c r="A8512" t="s">
        <v>348</v>
      </c>
      <c r="B8512">
        <v>1303</v>
      </c>
      <c r="C8512" t="s">
        <v>289</v>
      </c>
      <c r="D8512" t="s">
        <v>290</v>
      </c>
      <c r="E8512" s="4">
        <f>IF(ISBLANK(G8512),H8512,G8512)</f>
        <v>435</v>
      </c>
      <c r="F8512" s="9" t="b">
        <f>AND(ISBLANK(G8512),ISBLANK(H8512))</f>
        <v>0</v>
      </c>
      <c r="G8512" s="9">
        <v>435</v>
      </c>
      <c r="I8512">
        <v>623</v>
      </c>
      <c r="J8512" s="9" t="b">
        <f>AND(ISBLANK(K8512),ISBLANK(L8512))</f>
        <v>0</v>
      </c>
      <c r="K8512" s="9">
        <v>107</v>
      </c>
      <c r="M8512" s="15" t="b">
        <f>AND(ISBLANK(N8512),ISBLANK(O8512),ISBLANK(P8512))</f>
        <v>0</v>
      </c>
      <c r="N8512" s="15">
        <v>38</v>
      </c>
      <c r="P8512" s="15">
        <v>144</v>
      </c>
      <c r="Q8512">
        <v>38</v>
      </c>
      <c r="R8512" s="18" t="b">
        <f>AND(ISBLANK(S8512),ISBLANK(T8512))</f>
        <v>0</v>
      </c>
      <c r="S8512" s="20">
        <v>1</v>
      </c>
      <c r="T8512" s="20">
        <v>0.7</v>
      </c>
      <c r="U8512" s="15" t="b">
        <f>AND(ISBLANK(V8512),ISBLANK(W8512),ISBLANK(X8512))</f>
        <v>0</v>
      </c>
      <c r="W8512" s="16">
        <v>0.74</v>
      </c>
      <c r="AA8512" t="s">
        <v>380</v>
      </c>
      <c r="AB8512" s="24" t="str">
        <f>IF(ISERR(MONTH(AA8512)),TRIM(SUBSTITUTE(AA8512,(RIGHT(TRIM(AA8512),4)),"")),TEXT(AA8512,"mmmm"))</f>
        <v>November</v>
      </c>
      <c r="AC8512" s="24">
        <f>IF(ISERR(YEAR(AA8512)),VALUE(RIGHT(TRIM(AA8512),4)),YEAR(AA8512))</f>
        <v>2014</v>
      </c>
      <c r="AD8512" t="s">
        <v>369</v>
      </c>
      <c r="AE8512" t="b">
        <f>VLOOKUP(AA8512,duplicates!A:C,3,FALSE)</f>
        <v>0</v>
      </c>
      <c r="AF8512" t="b">
        <f t="shared" si="128"/>
        <v>1</v>
      </c>
    </row>
    <row r="8513" spans="1:32" x14ac:dyDescent="0.2">
      <c r="A8513" t="s">
        <v>348</v>
      </c>
      <c r="B8513">
        <v>1241</v>
      </c>
      <c r="C8513" t="s">
        <v>157</v>
      </c>
      <c r="D8513" t="s">
        <v>158</v>
      </c>
      <c r="E8513" s="4">
        <f>IF(ISBLANK(G8513),H8513,G8513)</f>
        <v>250</v>
      </c>
      <c r="F8513" s="9" t="b">
        <f>AND(ISBLANK(G8513),ISBLANK(H8513))</f>
        <v>0</v>
      </c>
      <c r="G8513" s="9">
        <v>250</v>
      </c>
      <c r="I8513">
        <v>335</v>
      </c>
      <c r="J8513" s="9" t="b">
        <f>AND(ISBLANK(K8513),ISBLANK(L8513))</f>
        <v>0</v>
      </c>
      <c r="K8513" s="9">
        <v>21</v>
      </c>
      <c r="M8513" s="15" t="b">
        <f>AND(ISBLANK(N8513),ISBLANK(O8513),ISBLANK(P8513))</f>
        <v>0</v>
      </c>
      <c r="N8513" s="15">
        <v>13</v>
      </c>
      <c r="P8513" s="15">
        <v>21</v>
      </c>
      <c r="Q8513">
        <v>13</v>
      </c>
      <c r="R8513" s="18" t="b">
        <f>AND(ISBLANK(S8513),ISBLANK(T8513))</f>
        <v>0</v>
      </c>
      <c r="S8513" s="20">
        <v>1</v>
      </c>
      <c r="T8513" s="20">
        <v>0.75</v>
      </c>
      <c r="U8513" s="15" t="b">
        <f>AND(ISBLANK(V8513),ISBLANK(W8513),ISBLANK(X8513))</f>
        <v>0</v>
      </c>
      <c r="W8513" s="16">
        <v>1</v>
      </c>
      <c r="AA8513" t="s">
        <v>380</v>
      </c>
      <c r="AB8513" s="24" t="str">
        <f>IF(ISERR(MONTH(AA8513)),TRIM(SUBSTITUTE(AA8513,(RIGHT(TRIM(AA8513),4)),"")),TEXT(AA8513,"mmmm"))</f>
        <v>November</v>
      </c>
      <c r="AC8513" s="24">
        <f>IF(ISERR(YEAR(AA8513)),VALUE(RIGHT(TRIM(AA8513),4)),YEAR(AA8513))</f>
        <v>2014</v>
      </c>
      <c r="AD8513" t="s">
        <v>369</v>
      </c>
      <c r="AE8513" t="b">
        <f>VLOOKUP(AA8513,duplicates!A:C,3,FALSE)</f>
        <v>0</v>
      </c>
      <c r="AF8513" t="b">
        <f t="shared" si="128"/>
        <v>1</v>
      </c>
    </row>
    <row r="8514" spans="1:32" x14ac:dyDescent="0.2">
      <c r="A8514" t="s">
        <v>348</v>
      </c>
      <c r="B8514">
        <v>1304</v>
      </c>
      <c r="C8514" t="s">
        <v>245</v>
      </c>
      <c r="D8514" t="s">
        <v>246</v>
      </c>
      <c r="E8514" s="4">
        <f>IF(ISBLANK(G8514),H8514,G8514)</f>
        <v>169</v>
      </c>
      <c r="F8514" s="9" t="b">
        <f>AND(ISBLANK(G8514),ISBLANK(H8514))</f>
        <v>0</v>
      </c>
      <c r="G8514" s="9">
        <v>169</v>
      </c>
      <c r="I8514">
        <v>185</v>
      </c>
      <c r="J8514" s="9" t="b">
        <f>AND(ISBLANK(K8514),ISBLANK(L8514))</f>
        <v>0</v>
      </c>
      <c r="K8514" s="9">
        <v>5</v>
      </c>
      <c r="M8514" s="15" t="b">
        <f>AND(ISBLANK(N8514),ISBLANK(O8514),ISBLANK(P8514))</f>
        <v>0</v>
      </c>
      <c r="N8514" s="15">
        <v>5</v>
      </c>
      <c r="P8514" s="15">
        <v>5</v>
      </c>
      <c r="Q8514">
        <v>5</v>
      </c>
      <c r="R8514" s="18" t="b">
        <f>AND(ISBLANK(S8514),ISBLANK(T8514))</f>
        <v>0</v>
      </c>
      <c r="S8514" s="20">
        <v>1</v>
      </c>
      <c r="T8514" s="20">
        <v>0.91</v>
      </c>
      <c r="U8514" s="15" t="b">
        <f>AND(ISBLANK(V8514),ISBLANK(W8514),ISBLANK(X8514))</f>
        <v>0</v>
      </c>
      <c r="W8514" s="16">
        <v>1</v>
      </c>
      <c r="AA8514" t="s">
        <v>380</v>
      </c>
      <c r="AB8514" s="24" t="str">
        <f>IF(ISERR(MONTH(AA8514)),TRIM(SUBSTITUTE(AA8514,(RIGHT(TRIM(AA8514),4)),"")),TEXT(AA8514,"mmmm"))</f>
        <v>November</v>
      </c>
      <c r="AC8514" s="24">
        <f>IF(ISERR(YEAR(AA8514)),VALUE(RIGHT(TRIM(AA8514),4)),YEAR(AA8514))</f>
        <v>2014</v>
      </c>
      <c r="AD8514" t="s">
        <v>369</v>
      </c>
      <c r="AE8514" t="b">
        <f>VLOOKUP(AA8514,duplicates!A:C,3,FALSE)</f>
        <v>0</v>
      </c>
      <c r="AF8514" t="b">
        <f t="shared" si="128"/>
        <v>1</v>
      </c>
    </row>
    <row r="8515" spans="1:32" x14ac:dyDescent="0.2">
      <c r="A8515" t="s">
        <v>348</v>
      </c>
      <c r="B8515">
        <v>1242</v>
      </c>
      <c r="C8515" t="s">
        <v>25</v>
      </c>
      <c r="D8515" t="s">
        <v>26</v>
      </c>
      <c r="E8515" s="4">
        <f>IF(ISBLANK(G8515),H8515,G8515)</f>
        <v>118</v>
      </c>
      <c r="F8515" s="9" t="b">
        <f>AND(ISBLANK(G8515),ISBLANK(H8515))</f>
        <v>0</v>
      </c>
      <c r="G8515" s="9">
        <v>118</v>
      </c>
      <c r="I8515">
        <v>311</v>
      </c>
      <c r="J8515" s="9" t="b">
        <f>AND(ISBLANK(K8515),ISBLANK(L8515))</f>
        <v>0</v>
      </c>
      <c r="K8515" s="9">
        <v>4</v>
      </c>
      <c r="M8515" s="15" t="b">
        <f>AND(ISBLANK(N8515),ISBLANK(O8515),ISBLANK(P8515))</f>
        <v>0</v>
      </c>
      <c r="N8515" s="15">
        <v>4</v>
      </c>
      <c r="P8515" s="15">
        <v>4</v>
      </c>
      <c r="Q8515">
        <v>4</v>
      </c>
      <c r="R8515" s="18" t="b">
        <f>AND(ISBLANK(S8515),ISBLANK(T8515))</f>
        <v>0</v>
      </c>
      <c r="S8515" s="20">
        <v>1</v>
      </c>
      <c r="T8515" s="20">
        <v>0.38</v>
      </c>
      <c r="U8515" s="15" t="b">
        <f>AND(ISBLANK(V8515),ISBLANK(W8515),ISBLANK(X8515))</f>
        <v>0</v>
      </c>
      <c r="W8515" s="16">
        <v>1</v>
      </c>
      <c r="AA8515" t="s">
        <v>380</v>
      </c>
      <c r="AB8515" s="24" t="str">
        <f>IF(ISERR(MONTH(AA8515)),TRIM(SUBSTITUTE(AA8515,(RIGHT(TRIM(AA8515),4)),"")),TEXT(AA8515,"mmmm"))</f>
        <v>November</v>
      </c>
      <c r="AC8515" s="24">
        <f>IF(ISERR(YEAR(AA8515)),VALUE(RIGHT(TRIM(AA8515),4)),YEAR(AA8515))</f>
        <v>2014</v>
      </c>
      <c r="AD8515" t="s">
        <v>369</v>
      </c>
      <c r="AE8515" t="b">
        <f>VLOOKUP(AA8515,duplicates!A:C,3,FALSE)</f>
        <v>0</v>
      </c>
      <c r="AF8515" t="b">
        <f t="shared" ref="AF8515:AF8578" si="129">OR(AND(AE8515,AG8515),AE8515=FALSE)</f>
        <v>1</v>
      </c>
    </row>
    <row r="8516" spans="1:32" x14ac:dyDescent="0.2">
      <c r="A8516" t="s">
        <v>348</v>
      </c>
      <c r="B8516">
        <v>1243</v>
      </c>
      <c r="C8516" t="s">
        <v>55</v>
      </c>
      <c r="D8516" t="s">
        <v>56</v>
      </c>
      <c r="E8516" s="4">
        <f>IF(ISBLANK(G8516),H8516,G8516)</f>
        <v>708</v>
      </c>
      <c r="F8516" s="9" t="b">
        <f>AND(ISBLANK(G8516),ISBLANK(H8516))</f>
        <v>0</v>
      </c>
      <c r="G8516" s="9">
        <v>708</v>
      </c>
      <c r="I8516">
        <v>760</v>
      </c>
      <c r="J8516" s="9" t="b">
        <f>AND(ISBLANK(K8516),ISBLANK(L8516))</f>
        <v>0</v>
      </c>
      <c r="K8516" s="9">
        <v>102</v>
      </c>
      <c r="M8516" s="15" t="b">
        <f>AND(ISBLANK(N8516),ISBLANK(O8516),ISBLANK(P8516))</f>
        <v>0</v>
      </c>
      <c r="N8516" s="15">
        <v>85</v>
      </c>
      <c r="P8516" s="15">
        <v>102</v>
      </c>
      <c r="Q8516">
        <v>85</v>
      </c>
      <c r="R8516" s="18" t="b">
        <f>AND(ISBLANK(S8516),ISBLANK(T8516))</f>
        <v>0</v>
      </c>
      <c r="S8516" s="20">
        <v>1</v>
      </c>
      <c r="T8516" s="20">
        <v>0.93</v>
      </c>
      <c r="U8516" s="15" t="b">
        <f>AND(ISBLANK(V8516),ISBLANK(W8516),ISBLANK(X8516))</f>
        <v>0</v>
      </c>
      <c r="W8516" s="16">
        <v>1</v>
      </c>
      <c r="AA8516" t="s">
        <v>380</v>
      </c>
      <c r="AB8516" s="24" t="str">
        <f>IF(ISERR(MONTH(AA8516)),TRIM(SUBSTITUTE(AA8516,(RIGHT(TRIM(AA8516),4)),"")),TEXT(AA8516,"mmmm"))</f>
        <v>November</v>
      </c>
      <c r="AC8516" s="24">
        <f>IF(ISERR(YEAR(AA8516)),VALUE(RIGHT(TRIM(AA8516),4)),YEAR(AA8516))</f>
        <v>2014</v>
      </c>
      <c r="AD8516" t="s">
        <v>369</v>
      </c>
      <c r="AE8516" t="b">
        <f>VLOOKUP(AA8516,duplicates!A:C,3,FALSE)</f>
        <v>0</v>
      </c>
      <c r="AF8516" t="b">
        <f t="shared" si="129"/>
        <v>1</v>
      </c>
    </row>
    <row r="8517" spans="1:32" x14ac:dyDescent="0.2">
      <c r="A8517" t="s">
        <v>20</v>
      </c>
      <c r="B8517">
        <v>945</v>
      </c>
      <c r="C8517" t="s">
        <v>123</v>
      </c>
      <c r="D8517" t="s">
        <v>124</v>
      </c>
      <c r="E8517" s="4" t="str">
        <f>IF(ISBLANK(G8517),H8517,G8517)</f>
        <v>NIL RETURN</v>
      </c>
      <c r="F8517" s="9" t="b">
        <f>AND(ISBLANK(G8517),ISBLANK(H8517))</f>
        <v>0</v>
      </c>
      <c r="G8517" s="9" t="s">
        <v>317</v>
      </c>
      <c r="I8517" t="s">
        <v>317</v>
      </c>
      <c r="J8517" s="9" t="b">
        <f>AND(ISBLANK(K8517),ISBLANK(L8517))</f>
        <v>0</v>
      </c>
      <c r="K8517" s="9" t="s">
        <v>317</v>
      </c>
      <c r="M8517" s="15" t="b">
        <f>AND(ISBLANK(N8517),ISBLANK(O8517),ISBLANK(P8517))</f>
        <v>0</v>
      </c>
      <c r="N8517" s="15" t="s">
        <v>317</v>
      </c>
      <c r="P8517" s="15" t="s">
        <v>317</v>
      </c>
      <c r="Q8517" t="s">
        <v>317</v>
      </c>
      <c r="R8517" s="18" t="b">
        <f>AND(ISBLANK(S8517),ISBLANK(T8517))</f>
        <v>1</v>
      </c>
      <c r="U8517" s="15" t="b">
        <f>AND(ISBLANK(V8517),ISBLANK(W8517),ISBLANK(X8517))</f>
        <v>1</v>
      </c>
      <c r="AA8517" t="s">
        <v>328</v>
      </c>
      <c r="AB8517" s="24" t="str">
        <f>IF(ISERR(MONTH(AA8517)),TRIM(SUBSTITUTE(AA8517,(RIGHT(TRIM(AA8517),4)),"")),TEXT(AA8517,"mmmm"))</f>
        <v>October</v>
      </c>
      <c r="AC8517" s="24">
        <f>IF(ISERR(YEAR(AA8517)),VALUE(RIGHT(TRIM(AA8517),4)),YEAR(AA8517))</f>
        <v>2013</v>
      </c>
      <c r="AD8517" t="s">
        <v>329</v>
      </c>
      <c r="AE8517" t="b">
        <f>VLOOKUP(AA8517,duplicates!A:C,3,FALSE)</f>
        <v>0</v>
      </c>
      <c r="AF8517" t="b">
        <f t="shared" si="129"/>
        <v>1</v>
      </c>
    </row>
    <row r="8518" spans="1:32" x14ac:dyDescent="0.2">
      <c r="A8518" t="s">
        <v>20</v>
      </c>
      <c r="B8518">
        <v>972</v>
      </c>
      <c r="C8518" t="s">
        <v>333</v>
      </c>
      <c r="D8518" t="s">
        <v>334</v>
      </c>
      <c r="E8518" s="4" t="str">
        <f>IF(ISBLANK(G8518),H8518,G8518)</f>
        <v>-</v>
      </c>
      <c r="F8518" s="9" t="b">
        <f>AND(ISBLANK(G8518),ISBLANK(H8518))</f>
        <v>0</v>
      </c>
      <c r="G8518" s="9" t="s">
        <v>27</v>
      </c>
      <c r="I8518" t="s">
        <v>27</v>
      </c>
      <c r="J8518" s="9" t="b">
        <f>AND(ISBLANK(K8518),ISBLANK(L8518))</f>
        <v>0</v>
      </c>
      <c r="K8518" s="9" t="s">
        <v>27</v>
      </c>
      <c r="M8518" s="15" t="b">
        <f>AND(ISBLANK(N8518),ISBLANK(O8518),ISBLANK(P8518))</f>
        <v>0</v>
      </c>
      <c r="N8518" s="15" t="s">
        <v>27</v>
      </c>
      <c r="P8518" s="15" t="s">
        <v>27</v>
      </c>
      <c r="Q8518" t="s">
        <v>27</v>
      </c>
      <c r="R8518" s="18" t="b">
        <f>AND(ISBLANK(S8518),ISBLANK(T8518))</f>
        <v>1</v>
      </c>
      <c r="U8518" s="15" t="b">
        <f>AND(ISBLANK(V8518),ISBLANK(W8518),ISBLANK(X8518))</f>
        <v>1</v>
      </c>
      <c r="AA8518" t="s">
        <v>328</v>
      </c>
      <c r="AB8518" s="24" t="str">
        <f>IF(ISERR(MONTH(AA8518)),TRIM(SUBSTITUTE(AA8518,(RIGHT(TRIM(AA8518),4)),"")),TEXT(AA8518,"mmmm"))</f>
        <v>October</v>
      </c>
      <c r="AC8518" s="24">
        <f>IF(ISERR(YEAR(AA8518)),VALUE(RIGHT(TRIM(AA8518),4)),YEAR(AA8518))</f>
        <v>2013</v>
      </c>
      <c r="AD8518" t="s">
        <v>329</v>
      </c>
      <c r="AE8518" t="b">
        <f>VLOOKUP(AA8518,duplicates!A:C,3,FALSE)</f>
        <v>0</v>
      </c>
      <c r="AF8518" t="b">
        <f t="shared" si="129"/>
        <v>1</v>
      </c>
    </row>
    <row r="8519" spans="1:32" x14ac:dyDescent="0.2">
      <c r="A8519" t="s">
        <v>20</v>
      </c>
      <c r="B8519">
        <v>1061</v>
      </c>
      <c r="C8519" t="s">
        <v>205</v>
      </c>
      <c r="D8519" t="s">
        <v>206</v>
      </c>
      <c r="E8519" s="4" t="str">
        <f>IF(ISBLANK(G8519),H8519,G8519)</f>
        <v>NIL RETURN</v>
      </c>
      <c r="F8519" s="9" t="b">
        <f>AND(ISBLANK(G8519),ISBLANK(H8519))</f>
        <v>0</v>
      </c>
      <c r="G8519" s="9" t="s">
        <v>317</v>
      </c>
      <c r="I8519" t="s">
        <v>317</v>
      </c>
      <c r="J8519" s="9" t="b">
        <f>AND(ISBLANK(K8519),ISBLANK(L8519))</f>
        <v>0</v>
      </c>
      <c r="K8519" s="9" t="s">
        <v>317</v>
      </c>
      <c r="M8519" s="15" t="b">
        <f>AND(ISBLANK(N8519),ISBLANK(O8519),ISBLANK(P8519))</f>
        <v>0</v>
      </c>
      <c r="N8519" s="15" t="s">
        <v>317</v>
      </c>
      <c r="P8519" s="15" t="s">
        <v>317</v>
      </c>
      <c r="Q8519" t="s">
        <v>317</v>
      </c>
      <c r="R8519" s="18" t="b">
        <f>AND(ISBLANK(S8519),ISBLANK(T8519))</f>
        <v>1</v>
      </c>
      <c r="U8519" s="15" t="b">
        <f>AND(ISBLANK(V8519),ISBLANK(W8519),ISBLANK(X8519))</f>
        <v>1</v>
      </c>
      <c r="AA8519" t="s">
        <v>328</v>
      </c>
      <c r="AB8519" s="24" t="str">
        <f>IF(ISERR(MONTH(AA8519)),TRIM(SUBSTITUTE(AA8519,(RIGHT(TRIM(AA8519),4)),"")),TEXT(AA8519,"mmmm"))</f>
        <v>October</v>
      </c>
      <c r="AC8519" s="24">
        <f>IF(ISERR(YEAR(AA8519)),VALUE(RIGHT(TRIM(AA8519),4)),YEAR(AA8519))</f>
        <v>2013</v>
      </c>
      <c r="AD8519" t="s">
        <v>329</v>
      </c>
      <c r="AE8519" t="b">
        <f>VLOOKUP(AA8519,duplicates!A:C,3,FALSE)</f>
        <v>0</v>
      </c>
      <c r="AF8519" t="b">
        <f t="shared" si="129"/>
        <v>1</v>
      </c>
    </row>
    <row r="8520" spans="1:32" x14ac:dyDescent="0.2">
      <c r="A8520" t="s">
        <v>20</v>
      </c>
      <c r="B8520">
        <v>976</v>
      </c>
      <c r="C8520" t="s">
        <v>39</v>
      </c>
      <c r="D8520" t="s">
        <v>40</v>
      </c>
      <c r="E8520" s="4" t="str">
        <f>IF(ISBLANK(G8520),H8520,G8520)</f>
        <v>NIL RETURN</v>
      </c>
      <c r="F8520" s="9" t="b">
        <f>AND(ISBLANK(G8520),ISBLANK(H8520))</f>
        <v>0</v>
      </c>
      <c r="G8520" s="9" t="s">
        <v>317</v>
      </c>
      <c r="I8520" t="s">
        <v>317</v>
      </c>
      <c r="J8520" s="9" t="b">
        <f>AND(ISBLANK(K8520),ISBLANK(L8520))</f>
        <v>0</v>
      </c>
      <c r="K8520" s="9" t="s">
        <v>317</v>
      </c>
      <c r="M8520" s="15" t="b">
        <f>AND(ISBLANK(N8520),ISBLANK(O8520),ISBLANK(P8520))</f>
        <v>0</v>
      </c>
      <c r="N8520" s="15" t="s">
        <v>317</v>
      </c>
      <c r="P8520" s="15" t="s">
        <v>317</v>
      </c>
      <c r="Q8520" t="s">
        <v>317</v>
      </c>
      <c r="R8520" s="18" t="b">
        <f>AND(ISBLANK(S8520),ISBLANK(T8520))</f>
        <v>1</v>
      </c>
      <c r="U8520" s="15" t="b">
        <f>AND(ISBLANK(V8520),ISBLANK(W8520),ISBLANK(X8520))</f>
        <v>1</v>
      </c>
      <c r="AA8520" t="s">
        <v>328</v>
      </c>
      <c r="AB8520" s="24" t="str">
        <f>IF(ISERR(MONTH(AA8520)),TRIM(SUBSTITUTE(AA8520,(RIGHT(TRIM(AA8520),4)),"")),TEXT(AA8520,"mmmm"))</f>
        <v>October</v>
      </c>
      <c r="AC8520" s="24">
        <f>IF(ISERR(YEAR(AA8520)),VALUE(RIGHT(TRIM(AA8520),4)),YEAR(AA8520))</f>
        <v>2013</v>
      </c>
      <c r="AD8520" t="s">
        <v>329</v>
      </c>
      <c r="AE8520" t="b">
        <f>VLOOKUP(AA8520,duplicates!A:C,3,FALSE)</f>
        <v>0</v>
      </c>
      <c r="AF8520" t="b">
        <f t="shared" si="129"/>
        <v>1</v>
      </c>
    </row>
    <row r="8521" spans="1:32" x14ac:dyDescent="0.2">
      <c r="A8521" t="s">
        <v>20</v>
      </c>
      <c r="B8521">
        <v>1067</v>
      </c>
      <c r="C8521" t="s">
        <v>337</v>
      </c>
      <c r="D8521" t="s">
        <v>338</v>
      </c>
      <c r="E8521" s="4" t="str">
        <f>IF(ISBLANK(G8521),H8521,G8521)</f>
        <v>-</v>
      </c>
      <c r="F8521" s="9" t="b">
        <f>AND(ISBLANK(G8521),ISBLANK(H8521))</f>
        <v>0</v>
      </c>
      <c r="G8521" s="9" t="s">
        <v>27</v>
      </c>
      <c r="I8521" t="s">
        <v>27</v>
      </c>
      <c r="J8521" s="9" t="b">
        <f>AND(ISBLANK(K8521),ISBLANK(L8521))</f>
        <v>0</v>
      </c>
      <c r="K8521" s="9" t="s">
        <v>27</v>
      </c>
      <c r="M8521" s="15" t="b">
        <f>AND(ISBLANK(N8521),ISBLANK(O8521),ISBLANK(P8521))</f>
        <v>0</v>
      </c>
      <c r="N8521" s="15" t="s">
        <v>27</v>
      </c>
      <c r="P8521" s="15" t="s">
        <v>27</v>
      </c>
      <c r="Q8521" t="s">
        <v>27</v>
      </c>
      <c r="R8521" s="18" t="b">
        <f>AND(ISBLANK(S8521),ISBLANK(T8521))</f>
        <v>1</v>
      </c>
      <c r="U8521" s="15" t="b">
        <f>AND(ISBLANK(V8521),ISBLANK(W8521),ISBLANK(X8521))</f>
        <v>1</v>
      </c>
      <c r="AA8521" t="s">
        <v>328</v>
      </c>
      <c r="AB8521" s="24" t="str">
        <f>IF(ISERR(MONTH(AA8521)),TRIM(SUBSTITUTE(AA8521,(RIGHT(TRIM(AA8521),4)),"")),TEXT(AA8521,"mmmm"))</f>
        <v>October</v>
      </c>
      <c r="AC8521" s="24">
        <f>IF(ISERR(YEAR(AA8521)),VALUE(RIGHT(TRIM(AA8521),4)),YEAR(AA8521))</f>
        <v>2013</v>
      </c>
      <c r="AD8521" t="s">
        <v>329</v>
      </c>
      <c r="AE8521" t="b">
        <f>VLOOKUP(AA8521,duplicates!A:C,3,FALSE)</f>
        <v>0</v>
      </c>
      <c r="AF8521" t="b">
        <f t="shared" si="129"/>
        <v>1</v>
      </c>
    </row>
    <row r="8522" spans="1:32" x14ac:dyDescent="0.2">
      <c r="A8522" t="s">
        <v>20</v>
      </c>
      <c r="B8522">
        <v>987</v>
      </c>
      <c r="C8522" t="s">
        <v>335</v>
      </c>
      <c r="D8522" t="s">
        <v>114</v>
      </c>
      <c r="E8522" s="4" t="str">
        <f>IF(ISBLANK(G8522),H8522,G8522)</f>
        <v>NIL RETURN</v>
      </c>
      <c r="F8522" s="9" t="b">
        <f>AND(ISBLANK(G8522),ISBLANK(H8522))</f>
        <v>0</v>
      </c>
      <c r="G8522" s="9" t="s">
        <v>317</v>
      </c>
      <c r="I8522" t="s">
        <v>317</v>
      </c>
      <c r="J8522" s="9" t="b">
        <f>AND(ISBLANK(K8522),ISBLANK(L8522))</f>
        <v>0</v>
      </c>
      <c r="K8522" s="9" t="s">
        <v>317</v>
      </c>
      <c r="M8522" s="15" t="b">
        <f>AND(ISBLANK(N8522),ISBLANK(O8522),ISBLANK(P8522))</f>
        <v>0</v>
      </c>
      <c r="N8522" s="15" t="s">
        <v>317</v>
      </c>
      <c r="P8522" s="15" t="s">
        <v>317</v>
      </c>
      <c r="Q8522" t="s">
        <v>317</v>
      </c>
      <c r="R8522" s="18" t="b">
        <f>AND(ISBLANK(S8522),ISBLANK(T8522))</f>
        <v>1</v>
      </c>
      <c r="U8522" s="15" t="b">
        <f>AND(ISBLANK(V8522),ISBLANK(W8522),ISBLANK(X8522))</f>
        <v>1</v>
      </c>
      <c r="AA8522" t="s">
        <v>328</v>
      </c>
      <c r="AB8522" s="24" t="str">
        <f>IF(ISERR(MONTH(AA8522)),TRIM(SUBSTITUTE(AA8522,(RIGHT(TRIM(AA8522),4)),"")),TEXT(AA8522,"mmmm"))</f>
        <v>October</v>
      </c>
      <c r="AC8522" s="24">
        <f>IF(ISERR(YEAR(AA8522)),VALUE(RIGHT(TRIM(AA8522),4)),YEAR(AA8522))</f>
        <v>2013</v>
      </c>
      <c r="AD8522" t="s">
        <v>329</v>
      </c>
      <c r="AE8522" t="b">
        <f>VLOOKUP(AA8522,duplicates!A:C,3,FALSE)</f>
        <v>0</v>
      </c>
      <c r="AF8522" t="b">
        <f t="shared" si="129"/>
        <v>1</v>
      </c>
    </row>
    <row r="8523" spans="1:32" x14ac:dyDescent="0.2">
      <c r="A8523" t="s">
        <v>20</v>
      </c>
      <c r="B8523">
        <v>1072</v>
      </c>
      <c r="C8523" t="s">
        <v>291</v>
      </c>
      <c r="D8523" t="s">
        <v>292</v>
      </c>
      <c r="E8523" s="4" t="str">
        <f>IF(ISBLANK(G8523),H8523,G8523)</f>
        <v>NIL RETURN</v>
      </c>
      <c r="F8523" s="9" t="b">
        <f>AND(ISBLANK(G8523),ISBLANK(H8523))</f>
        <v>0</v>
      </c>
      <c r="G8523" s="9" t="s">
        <v>317</v>
      </c>
      <c r="I8523" t="s">
        <v>317</v>
      </c>
      <c r="J8523" s="9" t="b">
        <f>AND(ISBLANK(K8523),ISBLANK(L8523))</f>
        <v>0</v>
      </c>
      <c r="K8523" s="9" t="s">
        <v>317</v>
      </c>
      <c r="M8523" s="15" t="b">
        <f>AND(ISBLANK(N8523),ISBLANK(O8523),ISBLANK(P8523))</f>
        <v>0</v>
      </c>
      <c r="N8523" s="15" t="s">
        <v>317</v>
      </c>
      <c r="P8523" s="15" t="s">
        <v>317</v>
      </c>
      <c r="Q8523" t="s">
        <v>317</v>
      </c>
      <c r="R8523" s="18" t="b">
        <f>AND(ISBLANK(S8523),ISBLANK(T8523))</f>
        <v>1</v>
      </c>
      <c r="U8523" s="15" t="b">
        <f>AND(ISBLANK(V8523),ISBLANK(W8523),ISBLANK(X8523))</f>
        <v>1</v>
      </c>
      <c r="AA8523" t="s">
        <v>328</v>
      </c>
      <c r="AB8523" s="24" t="str">
        <f>IF(ISERR(MONTH(AA8523)),TRIM(SUBSTITUTE(AA8523,(RIGHT(TRIM(AA8523),4)),"")),TEXT(AA8523,"mmmm"))</f>
        <v>October</v>
      </c>
      <c r="AC8523" s="24">
        <f>IF(ISERR(YEAR(AA8523)),VALUE(RIGHT(TRIM(AA8523),4)),YEAR(AA8523))</f>
        <v>2013</v>
      </c>
      <c r="AD8523" t="s">
        <v>329</v>
      </c>
      <c r="AE8523" t="b">
        <f>VLOOKUP(AA8523,duplicates!A:C,3,FALSE)</f>
        <v>0</v>
      </c>
      <c r="AF8523" t="b">
        <f t="shared" si="129"/>
        <v>1</v>
      </c>
    </row>
    <row r="8524" spans="1:32" x14ac:dyDescent="0.2">
      <c r="A8524" t="s">
        <v>20</v>
      </c>
      <c r="B8524">
        <v>1094</v>
      </c>
      <c r="C8524" t="s">
        <v>322</v>
      </c>
      <c r="D8524" t="s">
        <v>323</v>
      </c>
      <c r="E8524" s="4" t="str">
        <f>IF(ISBLANK(G8524),H8524,G8524)</f>
        <v>NIL RETURN</v>
      </c>
      <c r="F8524" s="9" t="b">
        <f>AND(ISBLANK(G8524),ISBLANK(H8524))</f>
        <v>0</v>
      </c>
      <c r="G8524" s="9" t="s">
        <v>317</v>
      </c>
      <c r="I8524" t="s">
        <v>317</v>
      </c>
      <c r="J8524" s="9" t="b">
        <f>AND(ISBLANK(K8524),ISBLANK(L8524))</f>
        <v>0</v>
      </c>
      <c r="K8524" s="9" t="s">
        <v>317</v>
      </c>
      <c r="M8524" s="15" t="b">
        <f>AND(ISBLANK(N8524),ISBLANK(O8524),ISBLANK(P8524))</f>
        <v>0</v>
      </c>
      <c r="N8524" s="15" t="s">
        <v>317</v>
      </c>
      <c r="P8524" s="15" t="s">
        <v>317</v>
      </c>
      <c r="Q8524" t="s">
        <v>317</v>
      </c>
      <c r="R8524" s="18" t="b">
        <f>AND(ISBLANK(S8524),ISBLANK(T8524))</f>
        <v>1</v>
      </c>
      <c r="U8524" s="15" t="b">
        <f>AND(ISBLANK(V8524),ISBLANK(W8524),ISBLANK(X8524))</f>
        <v>1</v>
      </c>
      <c r="AA8524" t="s">
        <v>328</v>
      </c>
      <c r="AB8524" s="24" t="str">
        <f>IF(ISERR(MONTH(AA8524)),TRIM(SUBSTITUTE(AA8524,(RIGHT(TRIM(AA8524),4)),"")),TEXT(AA8524,"mmmm"))</f>
        <v>October</v>
      </c>
      <c r="AC8524" s="24">
        <f>IF(ISERR(YEAR(AA8524)),VALUE(RIGHT(TRIM(AA8524),4)),YEAR(AA8524))</f>
        <v>2013</v>
      </c>
      <c r="AD8524" t="s">
        <v>329</v>
      </c>
      <c r="AE8524" t="b">
        <f>VLOOKUP(AA8524,duplicates!A:C,3,FALSE)</f>
        <v>0</v>
      </c>
      <c r="AF8524" t="b">
        <f t="shared" si="129"/>
        <v>1</v>
      </c>
    </row>
    <row r="8525" spans="1:32" x14ac:dyDescent="0.2">
      <c r="A8525" t="s">
        <v>20</v>
      </c>
      <c r="B8525">
        <v>943</v>
      </c>
      <c r="C8525" t="s">
        <v>83</v>
      </c>
      <c r="D8525" t="s">
        <v>84</v>
      </c>
      <c r="E8525" s="4">
        <f>IF(ISBLANK(G8525),H8525,G8525)</f>
        <v>296</v>
      </c>
      <c r="F8525" s="9" t="b">
        <f>AND(ISBLANK(G8525),ISBLANK(H8525))</f>
        <v>0</v>
      </c>
      <c r="G8525" s="9">
        <v>296</v>
      </c>
      <c r="I8525">
        <v>373</v>
      </c>
      <c r="J8525" s="9" t="b">
        <f>AND(ISBLANK(K8525),ISBLANK(L8525))</f>
        <v>0</v>
      </c>
      <c r="K8525" s="9">
        <v>0</v>
      </c>
      <c r="M8525" s="15" t="b">
        <f>AND(ISBLANK(N8525),ISBLANK(O8525),ISBLANK(P8525))</f>
        <v>0</v>
      </c>
      <c r="N8525" s="15">
        <v>0</v>
      </c>
      <c r="P8525" s="15">
        <v>0</v>
      </c>
      <c r="Q8525">
        <v>0</v>
      </c>
      <c r="R8525" s="18" t="b">
        <f>AND(ISBLANK(S8525),ISBLANK(T8525))</f>
        <v>0</v>
      </c>
      <c r="T8525" s="19">
        <v>0.79359999999999997</v>
      </c>
      <c r="U8525" s="15" t="b">
        <f>AND(ISBLANK(V8525),ISBLANK(W8525),ISBLANK(X8525))</f>
        <v>1</v>
      </c>
      <c r="AA8525" t="s">
        <v>328</v>
      </c>
      <c r="AB8525" s="24" t="str">
        <f>IF(ISERR(MONTH(AA8525)),TRIM(SUBSTITUTE(AA8525,(RIGHT(TRIM(AA8525),4)),"")),TEXT(AA8525,"mmmm"))</f>
        <v>October</v>
      </c>
      <c r="AC8525" s="24">
        <f>IF(ISERR(YEAR(AA8525)),VALUE(RIGHT(TRIM(AA8525),4)),YEAR(AA8525))</f>
        <v>2013</v>
      </c>
      <c r="AD8525" t="s">
        <v>329</v>
      </c>
      <c r="AE8525" t="b">
        <f>VLOOKUP(AA8525,duplicates!A:C,3,FALSE)</f>
        <v>0</v>
      </c>
      <c r="AF8525" t="b">
        <f t="shared" si="129"/>
        <v>1</v>
      </c>
    </row>
    <row r="8526" spans="1:32" x14ac:dyDescent="0.2">
      <c r="A8526" t="s">
        <v>20</v>
      </c>
      <c r="B8526">
        <v>960</v>
      </c>
      <c r="C8526" t="s">
        <v>145</v>
      </c>
      <c r="D8526" t="s">
        <v>146</v>
      </c>
      <c r="E8526" s="4">
        <f>IF(ISBLANK(G8526),H8526,G8526)</f>
        <v>712</v>
      </c>
      <c r="F8526" s="9" t="b">
        <f>AND(ISBLANK(G8526),ISBLANK(H8526))</f>
        <v>0</v>
      </c>
      <c r="G8526" s="9">
        <v>712</v>
      </c>
      <c r="I8526">
        <v>789</v>
      </c>
      <c r="J8526" s="9" t="b">
        <f>AND(ISBLANK(K8526),ISBLANK(L8526))</f>
        <v>0</v>
      </c>
      <c r="K8526" s="9">
        <v>0</v>
      </c>
      <c r="M8526" s="15" t="b">
        <f>AND(ISBLANK(N8526),ISBLANK(O8526),ISBLANK(P8526))</f>
        <v>0</v>
      </c>
      <c r="N8526" s="15">
        <v>0</v>
      </c>
      <c r="P8526" s="15">
        <v>0</v>
      </c>
      <c r="Q8526">
        <v>0</v>
      </c>
      <c r="R8526" s="18" t="b">
        <f>AND(ISBLANK(S8526),ISBLANK(T8526))</f>
        <v>0</v>
      </c>
      <c r="T8526" s="19">
        <v>0.90239999999999998</v>
      </c>
      <c r="U8526" s="15" t="b">
        <f>AND(ISBLANK(V8526),ISBLANK(W8526),ISBLANK(X8526))</f>
        <v>1</v>
      </c>
      <c r="AA8526" t="s">
        <v>328</v>
      </c>
      <c r="AB8526" s="24" t="str">
        <f>IF(ISERR(MONTH(AA8526)),TRIM(SUBSTITUTE(AA8526,(RIGHT(TRIM(AA8526),4)),"")),TEXT(AA8526,"mmmm"))</f>
        <v>October</v>
      </c>
      <c r="AC8526" s="24">
        <f>IF(ISERR(YEAR(AA8526)),VALUE(RIGHT(TRIM(AA8526),4)),YEAR(AA8526))</f>
        <v>2013</v>
      </c>
      <c r="AD8526" t="s">
        <v>329</v>
      </c>
      <c r="AE8526" t="b">
        <f>VLOOKUP(AA8526,duplicates!A:C,3,FALSE)</f>
        <v>0</v>
      </c>
      <c r="AF8526" t="b">
        <f t="shared" si="129"/>
        <v>1</v>
      </c>
    </row>
    <row r="8527" spans="1:32" x14ac:dyDescent="0.2">
      <c r="A8527" t="s">
        <v>20</v>
      </c>
      <c r="B8527">
        <v>968</v>
      </c>
      <c r="C8527" t="s">
        <v>137</v>
      </c>
      <c r="D8527" t="s">
        <v>138</v>
      </c>
      <c r="E8527" s="4">
        <f>IF(ISBLANK(G8527),H8527,G8527)</f>
        <v>305</v>
      </c>
      <c r="F8527" s="9" t="b">
        <f>AND(ISBLANK(G8527),ISBLANK(H8527))</f>
        <v>0</v>
      </c>
      <c r="G8527" s="9">
        <v>305</v>
      </c>
      <c r="I8527">
        <v>519</v>
      </c>
      <c r="J8527" s="9" t="b">
        <f>AND(ISBLANK(K8527),ISBLANK(L8527))</f>
        <v>0</v>
      </c>
      <c r="K8527" s="9" t="s">
        <v>27</v>
      </c>
      <c r="M8527" s="15" t="b">
        <f>AND(ISBLANK(N8527),ISBLANK(O8527),ISBLANK(P8527))</f>
        <v>0</v>
      </c>
      <c r="N8527" s="15" t="s">
        <v>27</v>
      </c>
      <c r="P8527" s="15" t="s">
        <v>27</v>
      </c>
      <c r="Q8527" t="s">
        <v>27</v>
      </c>
      <c r="R8527" s="18" t="b">
        <f>AND(ISBLANK(S8527),ISBLANK(T8527))</f>
        <v>0</v>
      </c>
      <c r="T8527" s="19">
        <v>0.5877</v>
      </c>
      <c r="U8527" s="15" t="b">
        <f>AND(ISBLANK(V8527),ISBLANK(W8527),ISBLANK(X8527))</f>
        <v>1</v>
      </c>
      <c r="AA8527" t="s">
        <v>328</v>
      </c>
      <c r="AB8527" s="24" t="str">
        <f>IF(ISERR(MONTH(AA8527)),TRIM(SUBSTITUTE(AA8527,(RIGHT(TRIM(AA8527),4)),"")),TEXT(AA8527,"mmmm"))</f>
        <v>October</v>
      </c>
      <c r="AC8527" s="24">
        <f>IF(ISERR(YEAR(AA8527)),VALUE(RIGHT(TRIM(AA8527),4)),YEAR(AA8527))</f>
        <v>2013</v>
      </c>
      <c r="AD8527" t="s">
        <v>329</v>
      </c>
      <c r="AE8527" t="b">
        <f>VLOOKUP(AA8527,duplicates!A:C,3,FALSE)</f>
        <v>0</v>
      </c>
      <c r="AF8527" t="b">
        <f t="shared" si="129"/>
        <v>1</v>
      </c>
    </row>
    <row r="8528" spans="1:32" x14ac:dyDescent="0.2">
      <c r="A8528" t="s">
        <v>20</v>
      </c>
      <c r="B8528">
        <v>979</v>
      </c>
      <c r="C8528" t="s">
        <v>79</v>
      </c>
      <c r="D8528" t="s">
        <v>80</v>
      </c>
      <c r="E8528" s="4">
        <f>IF(ISBLANK(G8528),H8528,G8528)</f>
        <v>3</v>
      </c>
      <c r="F8528" s="9" t="b">
        <f>AND(ISBLANK(G8528),ISBLANK(H8528))</f>
        <v>0</v>
      </c>
      <c r="G8528" s="9">
        <v>3</v>
      </c>
      <c r="I8528">
        <v>4</v>
      </c>
      <c r="J8528" s="9" t="b">
        <f>AND(ISBLANK(K8528),ISBLANK(L8528))</f>
        <v>0</v>
      </c>
      <c r="K8528" s="9">
        <v>0</v>
      </c>
      <c r="M8528" s="15" t="b">
        <f>AND(ISBLANK(N8528),ISBLANK(O8528),ISBLANK(P8528))</f>
        <v>0</v>
      </c>
      <c r="N8528" s="15">
        <v>0</v>
      </c>
      <c r="P8528" s="15">
        <v>0</v>
      </c>
      <c r="Q8528">
        <v>0</v>
      </c>
      <c r="R8528" s="18" t="b">
        <f>AND(ISBLANK(S8528),ISBLANK(T8528))</f>
        <v>0</v>
      </c>
      <c r="T8528" s="19">
        <v>0.75</v>
      </c>
      <c r="U8528" s="15" t="b">
        <f>AND(ISBLANK(V8528),ISBLANK(W8528),ISBLANK(X8528))</f>
        <v>1</v>
      </c>
      <c r="AA8528" t="s">
        <v>328</v>
      </c>
      <c r="AB8528" s="24" t="str">
        <f>IF(ISERR(MONTH(AA8528)),TRIM(SUBSTITUTE(AA8528,(RIGHT(TRIM(AA8528),4)),"")),TEXT(AA8528,"mmmm"))</f>
        <v>October</v>
      </c>
      <c r="AC8528" s="24">
        <f>IF(ISERR(YEAR(AA8528)),VALUE(RIGHT(TRIM(AA8528),4)),YEAR(AA8528))</f>
        <v>2013</v>
      </c>
      <c r="AD8528" t="s">
        <v>329</v>
      </c>
      <c r="AE8528" t="b">
        <f>VLOOKUP(AA8528,duplicates!A:C,3,FALSE)</f>
        <v>0</v>
      </c>
      <c r="AF8528" t="b">
        <f t="shared" si="129"/>
        <v>1</v>
      </c>
    </row>
    <row r="8529" spans="1:32" x14ac:dyDescent="0.2">
      <c r="A8529" t="s">
        <v>20</v>
      </c>
      <c r="B8529">
        <v>989</v>
      </c>
      <c r="C8529" t="s">
        <v>89</v>
      </c>
      <c r="D8529" t="s">
        <v>90</v>
      </c>
      <c r="E8529" s="4">
        <f>IF(ISBLANK(G8529),H8529,G8529)</f>
        <v>19</v>
      </c>
      <c r="F8529" s="9" t="b">
        <f>AND(ISBLANK(G8529),ISBLANK(H8529))</f>
        <v>0</v>
      </c>
      <c r="G8529" s="9">
        <v>19</v>
      </c>
      <c r="I8529">
        <v>21</v>
      </c>
      <c r="J8529" s="9" t="b">
        <f>AND(ISBLANK(K8529),ISBLANK(L8529))</f>
        <v>0</v>
      </c>
      <c r="K8529" s="9">
        <v>0</v>
      </c>
      <c r="M8529" s="15" t="b">
        <f>AND(ISBLANK(N8529),ISBLANK(O8529),ISBLANK(P8529))</f>
        <v>0</v>
      </c>
      <c r="N8529" s="15">
        <v>0</v>
      </c>
      <c r="P8529" s="15">
        <v>0</v>
      </c>
      <c r="Q8529">
        <v>0</v>
      </c>
      <c r="R8529" s="18" t="b">
        <f>AND(ISBLANK(S8529),ISBLANK(T8529))</f>
        <v>0</v>
      </c>
      <c r="T8529" s="19">
        <v>0.90480000000000005</v>
      </c>
      <c r="U8529" s="15" t="b">
        <f>AND(ISBLANK(V8529),ISBLANK(W8529),ISBLANK(X8529))</f>
        <v>1</v>
      </c>
      <c r="AA8529" t="s">
        <v>328</v>
      </c>
      <c r="AB8529" s="24" t="str">
        <f>IF(ISERR(MONTH(AA8529)),TRIM(SUBSTITUTE(AA8529,(RIGHT(TRIM(AA8529),4)),"")),TEXT(AA8529,"mmmm"))</f>
        <v>October</v>
      </c>
      <c r="AC8529" s="24">
        <f>IF(ISERR(YEAR(AA8529)),VALUE(RIGHT(TRIM(AA8529),4)),YEAR(AA8529))</f>
        <v>2013</v>
      </c>
      <c r="AD8529" t="s">
        <v>329</v>
      </c>
      <c r="AE8529" t="b">
        <f>VLOOKUP(AA8529,duplicates!A:C,3,FALSE)</f>
        <v>0</v>
      </c>
      <c r="AF8529" t="b">
        <f t="shared" si="129"/>
        <v>1</v>
      </c>
    </row>
    <row r="8530" spans="1:32" x14ac:dyDescent="0.2">
      <c r="A8530" t="s">
        <v>20</v>
      </c>
      <c r="B8530">
        <v>991</v>
      </c>
      <c r="C8530" t="s">
        <v>149</v>
      </c>
      <c r="D8530" t="s">
        <v>150</v>
      </c>
      <c r="E8530" s="4">
        <f>IF(ISBLANK(G8530),H8530,G8530)</f>
        <v>8</v>
      </c>
      <c r="F8530" s="9" t="b">
        <f>AND(ISBLANK(G8530),ISBLANK(H8530))</f>
        <v>0</v>
      </c>
      <c r="G8530" s="9">
        <v>8</v>
      </c>
      <c r="I8530">
        <v>9</v>
      </c>
      <c r="J8530" s="9" t="b">
        <f>AND(ISBLANK(K8530),ISBLANK(L8530))</f>
        <v>0</v>
      </c>
      <c r="K8530" s="9">
        <v>0</v>
      </c>
      <c r="M8530" s="15" t="b">
        <f>AND(ISBLANK(N8530),ISBLANK(O8530),ISBLANK(P8530))</f>
        <v>0</v>
      </c>
      <c r="N8530" s="15">
        <v>0</v>
      </c>
      <c r="P8530" s="15">
        <v>0</v>
      </c>
      <c r="Q8530">
        <v>0</v>
      </c>
      <c r="R8530" s="18" t="b">
        <f>AND(ISBLANK(S8530),ISBLANK(T8530))</f>
        <v>0</v>
      </c>
      <c r="T8530" s="19">
        <v>0.88890000000000002</v>
      </c>
      <c r="U8530" s="15" t="b">
        <f>AND(ISBLANK(V8530),ISBLANK(W8530),ISBLANK(X8530))</f>
        <v>1</v>
      </c>
      <c r="AA8530" t="s">
        <v>328</v>
      </c>
      <c r="AB8530" s="24" t="str">
        <f>IF(ISERR(MONTH(AA8530)),TRIM(SUBSTITUTE(AA8530,(RIGHT(TRIM(AA8530),4)),"")),TEXT(AA8530,"mmmm"))</f>
        <v>October</v>
      </c>
      <c r="AC8530" s="24">
        <f>IF(ISERR(YEAR(AA8530)),VALUE(RIGHT(TRIM(AA8530),4)),YEAR(AA8530))</f>
        <v>2013</v>
      </c>
      <c r="AD8530" t="s">
        <v>329</v>
      </c>
      <c r="AE8530" t="b">
        <f>VLOOKUP(AA8530,duplicates!A:C,3,FALSE)</f>
        <v>0</v>
      </c>
      <c r="AF8530" t="b">
        <f t="shared" si="129"/>
        <v>1</v>
      </c>
    </row>
    <row r="8531" spans="1:32" x14ac:dyDescent="0.2">
      <c r="A8531" t="s">
        <v>20</v>
      </c>
      <c r="B8531">
        <v>1078</v>
      </c>
      <c r="C8531" t="s">
        <v>221</v>
      </c>
      <c r="D8531" t="s">
        <v>222</v>
      </c>
      <c r="E8531" s="4">
        <f>IF(ISBLANK(G8531),H8531,G8531)</f>
        <v>619</v>
      </c>
      <c r="F8531" s="9" t="b">
        <f>AND(ISBLANK(G8531),ISBLANK(H8531))</f>
        <v>0</v>
      </c>
      <c r="G8531" s="9">
        <v>619</v>
      </c>
      <c r="I8531">
        <v>662</v>
      </c>
      <c r="J8531" s="9" t="b">
        <f>AND(ISBLANK(K8531),ISBLANK(L8531))</f>
        <v>0</v>
      </c>
      <c r="K8531" s="9">
        <v>0</v>
      </c>
      <c r="M8531" s="15" t="b">
        <f>AND(ISBLANK(N8531),ISBLANK(O8531),ISBLANK(P8531))</f>
        <v>0</v>
      </c>
      <c r="N8531" s="15">
        <v>0</v>
      </c>
      <c r="P8531" s="15">
        <v>0</v>
      </c>
      <c r="Q8531">
        <v>0</v>
      </c>
      <c r="R8531" s="18" t="b">
        <f>AND(ISBLANK(S8531),ISBLANK(T8531))</f>
        <v>0</v>
      </c>
      <c r="T8531" s="19">
        <v>0.93500000000000005</v>
      </c>
      <c r="U8531" s="15" t="b">
        <f>AND(ISBLANK(V8531),ISBLANK(W8531),ISBLANK(X8531))</f>
        <v>1</v>
      </c>
      <c r="AA8531" t="s">
        <v>328</v>
      </c>
      <c r="AB8531" s="24" t="str">
        <f>IF(ISERR(MONTH(AA8531)),TRIM(SUBSTITUTE(AA8531,(RIGHT(TRIM(AA8531),4)),"")),TEXT(AA8531,"mmmm"))</f>
        <v>October</v>
      </c>
      <c r="AC8531" s="24">
        <f>IF(ISERR(YEAR(AA8531)),VALUE(RIGHT(TRIM(AA8531),4)),YEAR(AA8531))</f>
        <v>2013</v>
      </c>
      <c r="AD8531" t="s">
        <v>329</v>
      </c>
      <c r="AE8531" t="b">
        <f>VLOOKUP(AA8531,duplicates!A:C,3,FALSE)</f>
        <v>0</v>
      </c>
      <c r="AF8531" t="b">
        <f t="shared" si="129"/>
        <v>1</v>
      </c>
    </row>
    <row r="8532" spans="1:32" x14ac:dyDescent="0.2">
      <c r="A8532" t="s">
        <v>20</v>
      </c>
      <c r="B8532">
        <v>1004</v>
      </c>
      <c r="C8532" t="s">
        <v>201</v>
      </c>
      <c r="D8532" t="s">
        <v>202</v>
      </c>
      <c r="E8532" s="4">
        <f>IF(ISBLANK(G8532),H8532,G8532)</f>
        <v>278</v>
      </c>
      <c r="F8532" s="9" t="b">
        <f>AND(ISBLANK(G8532),ISBLANK(H8532))</f>
        <v>0</v>
      </c>
      <c r="G8532" s="9">
        <v>278</v>
      </c>
      <c r="I8532">
        <v>302</v>
      </c>
      <c r="J8532" s="9" t="b">
        <f>AND(ISBLANK(K8532),ISBLANK(L8532))</f>
        <v>0</v>
      </c>
      <c r="K8532" s="9">
        <v>0</v>
      </c>
      <c r="M8532" s="15" t="b">
        <f>AND(ISBLANK(N8532),ISBLANK(O8532),ISBLANK(P8532))</f>
        <v>0</v>
      </c>
      <c r="N8532" s="15">
        <v>0</v>
      </c>
      <c r="P8532" s="15">
        <v>0</v>
      </c>
      <c r="Q8532">
        <v>0</v>
      </c>
      <c r="R8532" s="18" t="b">
        <f>AND(ISBLANK(S8532),ISBLANK(T8532))</f>
        <v>0</v>
      </c>
      <c r="T8532" s="19">
        <v>0.92049999999999998</v>
      </c>
      <c r="U8532" s="15" t="b">
        <f>AND(ISBLANK(V8532),ISBLANK(W8532),ISBLANK(X8532))</f>
        <v>1</v>
      </c>
      <c r="AA8532" t="s">
        <v>328</v>
      </c>
      <c r="AB8532" s="24" t="str">
        <f>IF(ISERR(MONTH(AA8532)),TRIM(SUBSTITUTE(AA8532,(RIGHT(TRIM(AA8532),4)),"")),TEXT(AA8532,"mmmm"))</f>
        <v>October</v>
      </c>
      <c r="AC8532" s="24">
        <f>IF(ISERR(YEAR(AA8532)),VALUE(RIGHT(TRIM(AA8532),4)),YEAR(AA8532))</f>
        <v>2013</v>
      </c>
      <c r="AD8532" t="s">
        <v>329</v>
      </c>
      <c r="AE8532" t="b">
        <f>VLOOKUP(AA8532,duplicates!A:C,3,FALSE)</f>
        <v>0</v>
      </c>
      <c r="AF8532" t="b">
        <f t="shared" si="129"/>
        <v>1</v>
      </c>
    </row>
    <row r="8533" spans="1:32" x14ac:dyDescent="0.2">
      <c r="A8533" t="s">
        <v>20</v>
      </c>
      <c r="B8533">
        <v>1018</v>
      </c>
      <c r="C8533" t="s">
        <v>197</v>
      </c>
      <c r="D8533" t="s">
        <v>198</v>
      </c>
      <c r="E8533" s="4">
        <f>IF(ISBLANK(G8533),H8533,G8533)</f>
        <v>6</v>
      </c>
      <c r="F8533" s="9" t="b">
        <f>AND(ISBLANK(G8533),ISBLANK(H8533))</f>
        <v>0</v>
      </c>
      <c r="G8533" s="9">
        <v>6</v>
      </c>
      <c r="I8533">
        <v>7</v>
      </c>
      <c r="J8533" s="9" t="b">
        <f>AND(ISBLANK(K8533),ISBLANK(L8533))</f>
        <v>0</v>
      </c>
      <c r="K8533" s="9">
        <v>0</v>
      </c>
      <c r="M8533" s="15" t="b">
        <f>AND(ISBLANK(N8533),ISBLANK(O8533),ISBLANK(P8533))</f>
        <v>0</v>
      </c>
      <c r="N8533" s="15">
        <v>0</v>
      </c>
      <c r="P8533" s="15">
        <v>0</v>
      </c>
      <c r="Q8533">
        <v>0</v>
      </c>
      <c r="R8533" s="18" t="b">
        <f>AND(ISBLANK(S8533),ISBLANK(T8533))</f>
        <v>0</v>
      </c>
      <c r="T8533" s="19">
        <v>0.85709999999999997</v>
      </c>
      <c r="U8533" s="15" t="b">
        <f>AND(ISBLANK(V8533),ISBLANK(W8533),ISBLANK(X8533))</f>
        <v>1</v>
      </c>
      <c r="AA8533" t="s">
        <v>328</v>
      </c>
      <c r="AB8533" s="24" t="str">
        <f>IF(ISERR(MONTH(AA8533)),TRIM(SUBSTITUTE(AA8533,(RIGHT(TRIM(AA8533),4)),"")),TEXT(AA8533,"mmmm"))</f>
        <v>October</v>
      </c>
      <c r="AC8533" s="24">
        <f>IF(ISERR(YEAR(AA8533)),VALUE(RIGHT(TRIM(AA8533),4)),YEAR(AA8533))</f>
        <v>2013</v>
      </c>
      <c r="AD8533" t="s">
        <v>329</v>
      </c>
      <c r="AE8533" t="b">
        <f>VLOOKUP(AA8533,duplicates!A:C,3,FALSE)</f>
        <v>0</v>
      </c>
      <c r="AF8533" t="b">
        <f t="shared" si="129"/>
        <v>1</v>
      </c>
    </row>
    <row r="8534" spans="1:32" x14ac:dyDescent="0.2">
      <c r="A8534" t="s">
        <v>20</v>
      </c>
      <c r="B8534">
        <v>1019</v>
      </c>
      <c r="C8534" t="s">
        <v>81</v>
      </c>
      <c r="D8534" t="s">
        <v>82</v>
      </c>
      <c r="E8534" s="4">
        <f>IF(ISBLANK(G8534),H8534,G8534)</f>
        <v>5</v>
      </c>
      <c r="F8534" s="9" t="b">
        <f>AND(ISBLANK(G8534),ISBLANK(H8534))</f>
        <v>0</v>
      </c>
      <c r="G8534" s="9">
        <v>5</v>
      </c>
      <c r="I8534">
        <v>5</v>
      </c>
      <c r="J8534" s="9" t="b">
        <f>AND(ISBLANK(K8534),ISBLANK(L8534))</f>
        <v>0</v>
      </c>
      <c r="K8534" s="9">
        <v>0</v>
      </c>
      <c r="M8534" s="15" t="b">
        <f>AND(ISBLANK(N8534),ISBLANK(O8534),ISBLANK(P8534))</f>
        <v>0</v>
      </c>
      <c r="N8534" s="15">
        <v>1</v>
      </c>
      <c r="P8534" s="15">
        <v>0</v>
      </c>
      <c r="Q8534">
        <v>1</v>
      </c>
      <c r="R8534" s="18" t="b">
        <f>AND(ISBLANK(S8534),ISBLANK(T8534))</f>
        <v>0</v>
      </c>
      <c r="S8534" s="19">
        <v>1</v>
      </c>
      <c r="T8534" s="19">
        <v>1</v>
      </c>
      <c r="U8534" s="15" t="b">
        <f>AND(ISBLANK(V8534),ISBLANK(W8534),ISBLANK(X8534))</f>
        <v>1</v>
      </c>
      <c r="AA8534" t="s">
        <v>328</v>
      </c>
      <c r="AB8534" s="24" t="str">
        <f>IF(ISERR(MONTH(AA8534)),TRIM(SUBSTITUTE(AA8534,(RIGHT(TRIM(AA8534),4)),"")),TEXT(AA8534,"mmmm"))</f>
        <v>October</v>
      </c>
      <c r="AC8534" s="24">
        <f>IF(ISERR(YEAR(AA8534)),VALUE(RIGHT(TRIM(AA8534),4)),YEAR(AA8534))</f>
        <v>2013</v>
      </c>
      <c r="AD8534" t="s">
        <v>329</v>
      </c>
      <c r="AE8534" t="b">
        <f>VLOOKUP(AA8534,duplicates!A:C,3,FALSE)</f>
        <v>0</v>
      </c>
      <c r="AF8534" t="b">
        <f t="shared" si="129"/>
        <v>1</v>
      </c>
    </row>
    <row r="8535" spans="1:32" x14ac:dyDescent="0.2">
      <c r="A8535" t="s">
        <v>20</v>
      </c>
      <c r="B8535">
        <v>993</v>
      </c>
      <c r="C8535" t="s">
        <v>163</v>
      </c>
      <c r="D8535" t="s">
        <v>164</v>
      </c>
      <c r="E8535" s="4">
        <f>IF(ISBLANK(G8535),H8535,G8535)</f>
        <v>20</v>
      </c>
      <c r="F8535" s="9" t="b">
        <f>AND(ISBLANK(G8535),ISBLANK(H8535))</f>
        <v>0</v>
      </c>
      <c r="G8535" s="9">
        <v>20</v>
      </c>
      <c r="I8535">
        <v>20</v>
      </c>
      <c r="J8535" s="9" t="b">
        <f>AND(ISBLANK(K8535),ISBLANK(L8535))</f>
        <v>0</v>
      </c>
      <c r="K8535" s="9">
        <v>1</v>
      </c>
      <c r="M8535" s="15" t="b">
        <f>AND(ISBLANK(N8535),ISBLANK(O8535),ISBLANK(P8535))</f>
        <v>0</v>
      </c>
      <c r="N8535" s="15">
        <v>0</v>
      </c>
      <c r="P8535" s="15">
        <v>1</v>
      </c>
      <c r="Q8535">
        <v>0</v>
      </c>
      <c r="R8535" s="18" t="b">
        <f>AND(ISBLANK(S8535),ISBLANK(T8535))</f>
        <v>0</v>
      </c>
      <c r="T8535" s="19">
        <v>1</v>
      </c>
      <c r="U8535" s="15" t="b">
        <f>AND(ISBLANK(V8535),ISBLANK(W8535),ISBLANK(X8535))</f>
        <v>0</v>
      </c>
      <c r="X8535" s="21">
        <v>1</v>
      </c>
      <c r="AA8535" t="s">
        <v>328</v>
      </c>
      <c r="AB8535" s="24" t="str">
        <f>IF(ISERR(MONTH(AA8535)),TRIM(SUBSTITUTE(AA8535,(RIGHT(TRIM(AA8535),4)),"")),TEXT(AA8535,"mmmm"))</f>
        <v>October</v>
      </c>
      <c r="AC8535" s="24">
        <f>IF(ISERR(YEAR(AA8535)),VALUE(RIGHT(TRIM(AA8535),4)),YEAR(AA8535))</f>
        <v>2013</v>
      </c>
      <c r="AD8535" t="s">
        <v>329</v>
      </c>
      <c r="AE8535" t="b">
        <f>VLOOKUP(AA8535,duplicates!A:C,3,FALSE)</f>
        <v>0</v>
      </c>
      <c r="AF8535" t="b">
        <f t="shared" si="129"/>
        <v>1</v>
      </c>
    </row>
    <row r="8536" spans="1:32" x14ac:dyDescent="0.2">
      <c r="A8536" t="s">
        <v>20</v>
      </c>
      <c r="B8536">
        <v>1017</v>
      </c>
      <c r="C8536" t="s">
        <v>151</v>
      </c>
      <c r="D8536" t="s">
        <v>152</v>
      </c>
      <c r="E8536" s="4">
        <f>IF(ISBLANK(G8536),H8536,G8536)</f>
        <v>20</v>
      </c>
      <c r="F8536" s="9" t="b">
        <f>AND(ISBLANK(G8536),ISBLANK(H8536))</f>
        <v>0</v>
      </c>
      <c r="G8536" s="9">
        <v>20</v>
      </c>
      <c r="I8536">
        <v>20</v>
      </c>
      <c r="J8536" s="9" t="b">
        <f>AND(ISBLANK(K8536),ISBLANK(L8536))</f>
        <v>0</v>
      </c>
      <c r="K8536" s="9">
        <v>1</v>
      </c>
      <c r="M8536" s="15" t="b">
        <f>AND(ISBLANK(N8536),ISBLANK(O8536),ISBLANK(P8536))</f>
        <v>0</v>
      </c>
      <c r="N8536" s="15">
        <v>0</v>
      </c>
      <c r="P8536" s="15">
        <v>1</v>
      </c>
      <c r="Q8536">
        <v>0</v>
      </c>
      <c r="R8536" s="18" t="b">
        <f>AND(ISBLANK(S8536),ISBLANK(T8536))</f>
        <v>0</v>
      </c>
      <c r="T8536" s="19">
        <v>1</v>
      </c>
      <c r="U8536" s="15" t="b">
        <f>AND(ISBLANK(V8536),ISBLANK(W8536),ISBLANK(X8536))</f>
        <v>0</v>
      </c>
      <c r="X8536" s="21">
        <v>1</v>
      </c>
      <c r="AA8536" t="s">
        <v>328</v>
      </c>
      <c r="AB8536" s="24" t="str">
        <f>IF(ISERR(MONTH(AA8536)),TRIM(SUBSTITUTE(AA8536,(RIGHT(TRIM(AA8536),4)),"")),TEXT(AA8536,"mmmm"))</f>
        <v>October</v>
      </c>
      <c r="AC8536" s="24">
        <f>IF(ISERR(YEAR(AA8536)),VALUE(RIGHT(TRIM(AA8536),4)),YEAR(AA8536))</f>
        <v>2013</v>
      </c>
      <c r="AD8536" t="s">
        <v>329</v>
      </c>
      <c r="AE8536" t="b">
        <f>VLOOKUP(AA8536,duplicates!A:C,3,FALSE)</f>
        <v>0</v>
      </c>
      <c r="AF8536" t="b">
        <f t="shared" si="129"/>
        <v>1</v>
      </c>
    </row>
    <row r="8537" spans="1:32" x14ac:dyDescent="0.2">
      <c r="A8537" t="s">
        <v>20</v>
      </c>
      <c r="B8537">
        <v>1081</v>
      </c>
      <c r="C8537" t="s">
        <v>273</v>
      </c>
      <c r="D8537" t="s">
        <v>274</v>
      </c>
      <c r="E8537" s="4">
        <f>IF(ISBLANK(G8537),H8537,G8537)</f>
        <v>57</v>
      </c>
      <c r="F8537" s="9" t="b">
        <f>AND(ISBLANK(G8537),ISBLANK(H8537))</f>
        <v>0</v>
      </c>
      <c r="G8537" s="9">
        <v>57</v>
      </c>
      <c r="I8537">
        <v>375</v>
      </c>
      <c r="J8537" s="9" t="b">
        <f>AND(ISBLANK(K8537),ISBLANK(L8537))</f>
        <v>0</v>
      </c>
      <c r="K8537" s="9">
        <v>3</v>
      </c>
      <c r="M8537" s="15" t="b">
        <f>AND(ISBLANK(N8537),ISBLANK(O8537),ISBLANK(P8537))</f>
        <v>0</v>
      </c>
      <c r="N8537" s="15">
        <v>0</v>
      </c>
      <c r="P8537" s="15">
        <v>7</v>
      </c>
      <c r="Q8537">
        <v>0</v>
      </c>
      <c r="R8537" s="18" t="b">
        <f>AND(ISBLANK(S8537),ISBLANK(T8537))</f>
        <v>0</v>
      </c>
      <c r="T8537" s="19">
        <v>0.152</v>
      </c>
      <c r="U8537" s="15" t="b">
        <f>AND(ISBLANK(V8537),ISBLANK(W8537),ISBLANK(X8537))</f>
        <v>0</v>
      </c>
      <c r="X8537" s="21">
        <v>0.42859999999999998</v>
      </c>
      <c r="AA8537" t="s">
        <v>328</v>
      </c>
      <c r="AB8537" s="24" t="str">
        <f>IF(ISERR(MONTH(AA8537)),TRIM(SUBSTITUTE(AA8537,(RIGHT(TRIM(AA8537),4)),"")),TEXT(AA8537,"mmmm"))</f>
        <v>October</v>
      </c>
      <c r="AC8537" s="24">
        <f>IF(ISERR(YEAR(AA8537)),VALUE(RIGHT(TRIM(AA8537),4)),YEAR(AA8537))</f>
        <v>2013</v>
      </c>
      <c r="AD8537" t="s">
        <v>329</v>
      </c>
      <c r="AE8537" t="b">
        <f>VLOOKUP(AA8537,duplicates!A:C,3,FALSE)</f>
        <v>0</v>
      </c>
      <c r="AF8537" t="b">
        <f t="shared" si="129"/>
        <v>1</v>
      </c>
    </row>
    <row r="8538" spans="1:32" x14ac:dyDescent="0.2">
      <c r="A8538" t="s">
        <v>20</v>
      </c>
      <c r="B8538">
        <v>1010</v>
      </c>
      <c r="C8538" t="s">
        <v>77</v>
      </c>
      <c r="D8538" t="s">
        <v>78</v>
      </c>
      <c r="E8538" s="4">
        <f>IF(ISBLANK(G8538),H8538,G8538)</f>
        <v>13</v>
      </c>
      <c r="F8538" s="9" t="b">
        <f>AND(ISBLANK(G8538),ISBLANK(H8538))</f>
        <v>0</v>
      </c>
      <c r="G8538" s="9">
        <v>13</v>
      </c>
      <c r="I8538">
        <v>15</v>
      </c>
      <c r="J8538" s="9" t="b">
        <f>AND(ISBLANK(K8538),ISBLANK(L8538))</f>
        <v>0</v>
      </c>
      <c r="K8538" s="9">
        <v>0</v>
      </c>
      <c r="M8538" s="15" t="b">
        <f>AND(ISBLANK(N8538),ISBLANK(O8538),ISBLANK(P8538))</f>
        <v>0</v>
      </c>
      <c r="N8538" s="15">
        <v>0</v>
      </c>
      <c r="P8538" s="15">
        <v>1</v>
      </c>
      <c r="Q8538">
        <v>0</v>
      </c>
      <c r="R8538" s="18" t="b">
        <f>AND(ISBLANK(S8538),ISBLANK(T8538))</f>
        <v>0</v>
      </c>
      <c r="T8538" s="19">
        <v>0.86670000000000003</v>
      </c>
      <c r="U8538" s="15" t="b">
        <f>AND(ISBLANK(V8538),ISBLANK(W8538),ISBLANK(X8538))</f>
        <v>0</v>
      </c>
      <c r="X8538" s="21">
        <v>0</v>
      </c>
      <c r="AA8538" t="s">
        <v>328</v>
      </c>
      <c r="AB8538" s="24" t="str">
        <f>IF(ISERR(MONTH(AA8538)),TRIM(SUBSTITUTE(AA8538,(RIGHT(TRIM(AA8538),4)),"")),TEXT(AA8538,"mmmm"))</f>
        <v>October</v>
      </c>
      <c r="AC8538" s="24">
        <f>IF(ISERR(YEAR(AA8538)),VALUE(RIGHT(TRIM(AA8538),4)),YEAR(AA8538))</f>
        <v>2013</v>
      </c>
      <c r="AD8538" t="s">
        <v>329</v>
      </c>
      <c r="AE8538" t="b">
        <f>VLOOKUP(AA8538,duplicates!A:C,3,FALSE)</f>
        <v>0</v>
      </c>
      <c r="AF8538" t="b">
        <f t="shared" si="129"/>
        <v>1</v>
      </c>
    </row>
    <row r="8539" spans="1:32" x14ac:dyDescent="0.2">
      <c r="A8539" t="s">
        <v>20</v>
      </c>
      <c r="B8539">
        <v>942</v>
      </c>
      <c r="C8539" t="s">
        <v>330</v>
      </c>
      <c r="D8539" t="s">
        <v>174</v>
      </c>
      <c r="E8539" s="4">
        <f>IF(ISBLANK(G8539),H8539,G8539)</f>
        <v>336</v>
      </c>
      <c r="F8539" s="9" t="b">
        <f>AND(ISBLANK(G8539),ISBLANK(H8539))</f>
        <v>0</v>
      </c>
      <c r="G8539" s="9">
        <v>336</v>
      </c>
      <c r="I8539">
        <v>339</v>
      </c>
      <c r="J8539" s="9" t="b">
        <f>AND(ISBLANK(K8539),ISBLANK(L8539))</f>
        <v>0</v>
      </c>
      <c r="K8539" s="9">
        <v>52</v>
      </c>
      <c r="M8539" s="15" t="b">
        <f>AND(ISBLANK(N8539),ISBLANK(O8539),ISBLANK(P8539))</f>
        <v>0</v>
      </c>
      <c r="N8539" s="15">
        <v>41</v>
      </c>
      <c r="P8539" s="15">
        <v>52</v>
      </c>
      <c r="Q8539">
        <v>41</v>
      </c>
      <c r="R8539" s="18" t="b">
        <f>AND(ISBLANK(S8539),ISBLANK(T8539))</f>
        <v>0</v>
      </c>
      <c r="S8539" s="19">
        <v>1</v>
      </c>
      <c r="T8539" s="19">
        <v>0.99119999999999997</v>
      </c>
      <c r="U8539" s="15" t="b">
        <f>AND(ISBLANK(V8539),ISBLANK(W8539),ISBLANK(X8539))</f>
        <v>0</v>
      </c>
      <c r="X8539" s="21">
        <v>1</v>
      </c>
      <c r="AA8539" t="s">
        <v>328</v>
      </c>
      <c r="AB8539" s="24" t="str">
        <f>IF(ISERR(MONTH(AA8539)),TRIM(SUBSTITUTE(AA8539,(RIGHT(TRIM(AA8539),4)),"")),TEXT(AA8539,"mmmm"))</f>
        <v>October</v>
      </c>
      <c r="AC8539" s="24">
        <f>IF(ISERR(YEAR(AA8539)),VALUE(RIGHT(TRIM(AA8539),4)),YEAR(AA8539))</f>
        <v>2013</v>
      </c>
      <c r="AD8539" t="s">
        <v>329</v>
      </c>
      <c r="AE8539" t="b">
        <f>VLOOKUP(AA8539,duplicates!A:C,3,FALSE)</f>
        <v>0</v>
      </c>
      <c r="AF8539" t="b">
        <f t="shared" si="129"/>
        <v>1</v>
      </c>
    </row>
    <row r="8540" spans="1:32" x14ac:dyDescent="0.2">
      <c r="A8540" t="s">
        <v>20</v>
      </c>
      <c r="B8540">
        <v>1045</v>
      </c>
      <c r="C8540" t="s">
        <v>217</v>
      </c>
      <c r="D8540" t="s">
        <v>218</v>
      </c>
      <c r="E8540" s="4">
        <f>IF(ISBLANK(G8540),H8540,G8540)</f>
        <v>204</v>
      </c>
      <c r="F8540" s="9" t="b">
        <f>AND(ISBLANK(G8540),ISBLANK(H8540))</f>
        <v>0</v>
      </c>
      <c r="G8540" s="9">
        <v>204</v>
      </c>
      <c r="I8540">
        <v>226</v>
      </c>
      <c r="J8540" s="9" t="b">
        <f>AND(ISBLANK(K8540),ISBLANK(L8540))</f>
        <v>0</v>
      </c>
      <c r="K8540" s="9">
        <v>4</v>
      </c>
      <c r="M8540" s="15" t="b">
        <f>AND(ISBLANK(N8540),ISBLANK(O8540),ISBLANK(P8540))</f>
        <v>0</v>
      </c>
      <c r="N8540" s="15">
        <v>1</v>
      </c>
      <c r="P8540" s="15">
        <v>4</v>
      </c>
      <c r="Q8540">
        <v>1</v>
      </c>
      <c r="R8540" s="18" t="b">
        <f>AND(ISBLANK(S8540),ISBLANK(T8540))</f>
        <v>0</v>
      </c>
      <c r="S8540" s="19">
        <v>1</v>
      </c>
      <c r="T8540" s="19">
        <v>0.90269999999999995</v>
      </c>
      <c r="U8540" s="15" t="b">
        <f>AND(ISBLANK(V8540),ISBLANK(W8540),ISBLANK(X8540))</f>
        <v>0</v>
      </c>
      <c r="X8540" s="21">
        <v>1</v>
      </c>
      <c r="AA8540" t="s">
        <v>328</v>
      </c>
      <c r="AB8540" s="24" t="str">
        <f>IF(ISERR(MONTH(AA8540)),TRIM(SUBSTITUTE(AA8540,(RIGHT(TRIM(AA8540),4)),"")),TEXT(AA8540,"mmmm"))</f>
        <v>October</v>
      </c>
      <c r="AC8540" s="24">
        <f>IF(ISERR(YEAR(AA8540)),VALUE(RIGHT(TRIM(AA8540),4)),YEAR(AA8540))</f>
        <v>2013</v>
      </c>
      <c r="AD8540" t="s">
        <v>329</v>
      </c>
      <c r="AE8540" t="b">
        <f>VLOOKUP(AA8540,duplicates!A:C,3,FALSE)</f>
        <v>0</v>
      </c>
      <c r="AF8540" t="b">
        <f t="shared" si="129"/>
        <v>1</v>
      </c>
    </row>
    <row r="8541" spans="1:32" x14ac:dyDescent="0.2">
      <c r="A8541" t="s">
        <v>20</v>
      </c>
      <c r="B8541">
        <v>947</v>
      </c>
      <c r="C8541" t="s">
        <v>131</v>
      </c>
      <c r="D8541" t="s">
        <v>132</v>
      </c>
      <c r="E8541" s="4">
        <f>IF(ISBLANK(G8541),H8541,G8541)</f>
        <v>235</v>
      </c>
      <c r="F8541" s="9" t="b">
        <f>AND(ISBLANK(G8541),ISBLANK(H8541))</f>
        <v>0</v>
      </c>
      <c r="G8541" s="9">
        <v>235</v>
      </c>
      <c r="I8541">
        <v>237</v>
      </c>
      <c r="J8541" s="9" t="b">
        <f>AND(ISBLANK(K8541),ISBLANK(L8541))</f>
        <v>0</v>
      </c>
      <c r="K8541" s="9">
        <v>27</v>
      </c>
      <c r="M8541" s="15" t="b">
        <f>AND(ISBLANK(N8541),ISBLANK(O8541),ISBLANK(P8541))</f>
        <v>0</v>
      </c>
      <c r="N8541" s="15">
        <v>24</v>
      </c>
      <c r="P8541" s="15">
        <v>27</v>
      </c>
      <c r="Q8541">
        <v>24</v>
      </c>
      <c r="R8541" s="18" t="b">
        <f>AND(ISBLANK(S8541),ISBLANK(T8541))</f>
        <v>0</v>
      </c>
      <c r="S8541" s="19">
        <v>1</v>
      </c>
      <c r="T8541" s="19">
        <v>0.99160000000000004</v>
      </c>
      <c r="U8541" s="15" t="b">
        <f>AND(ISBLANK(V8541),ISBLANK(W8541),ISBLANK(X8541))</f>
        <v>0</v>
      </c>
      <c r="X8541" s="21">
        <v>1</v>
      </c>
      <c r="AA8541" t="s">
        <v>328</v>
      </c>
      <c r="AB8541" s="24" t="str">
        <f>IF(ISERR(MONTH(AA8541)),TRIM(SUBSTITUTE(AA8541,(RIGHT(TRIM(AA8541),4)),"")),TEXT(AA8541,"mmmm"))</f>
        <v>October</v>
      </c>
      <c r="AC8541" s="24">
        <f>IF(ISERR(YEAR(AA8541)),VALUE(RIGHT(TRIM(AA8541),4)),YEAR(AA8541))</f>
        <v>2013</v>
      </c>
      <c r="AD8541" t="s">
        <v>329</v>
      </c>
      <c r="AE8541" t="b">
        <f>VLOOKUP(AA8541,duplicates!A:C,3,FALSE)</f>
        <v>0</v>
      </c>
      <c r="AF8541" t="b">
        <f t="shared" si="129"/>
        <v>1</v>
      </c>
    </row>
    <row r="8542" spans="1:32" x14ac:dyDescent="0.2">
      <c r="A8542" t="s">
        <v>20</v>
      </c>
      <c r="B8542">
        <v>948</v>
      </c>
      <c r="C8542" t="s">
        <v>30</v>
      </c>
      <c r="D8542" t="s">
        <v>31</v>
      </c>
      <c r="E8542" s="4">
        <f>IF(ISBLANK(G8542),H8542,G8542)</f>
        <v>359</v>
      </c>
      <c r="F8542" s="9" t="b">
        <f>AND(ISBLANK(G8542),ISBLANK(H8542))</f>
        <v>0</v>
      </c>
      <c r="G8542" s="9">
        <v>359</v>
      </c>
      <c r="I8542">
        <v>359</v>
      </c>
      <c r="J8542" s="9" t="b">
        <f>AND(ISBLANK(K8542),ISBLANK(L8542))</f>
        <v>0</v>
      </c>
      <c r="K8542" s="9">
        <v>2</v>
      </c>
      <c r="M8542" s="15" t="b">
        <f>AND(ISBLANK(N8542),ISBLANK(O8542),ISBLANK(P8542))</f>
        <v>0</v>
      </c>
      <c r="N8542" s="15">
        <v>2</v>
      </c>
      <c r="P8542" s="15">
        <v>2</v>
      </c>
      <c r="Q8542">
        <v>2</v>
      </c>
      <c r="R8542" s="18" t="b">
        <f>AND(ISBLANK(S8542),ISBLANK(T8542))</f>
        <v>0</v>
      </c>
      <c r="S8542" s="19">
        <v>1</v>
      </c>
      <c r="T8542" s="19">
        <v>1</v>
      </c>
      <c r="U8542" s="15" t="b">
        <f>AND(ISBLANK(V8542),ISBLANK(W8542),ISBLANK(X8542))</f>
        <v>0</v>
      </c>
      <c r="X8542" s="21">
        <v>1</v>
      </c>
      <c r="AA8542" t="s">
        <v>328</v>
      </c>
      <c r="AB8542" s="24" t="str">
        <f>IF(ISERR(MONTH(AA8542)),TRIM(SUBSTITUTE(AA8542,(RIGHT(TRIM(AA8542),4)),"")),TEXT(AA8542,"mmmm"))</f>
        <v>October</v>
      </c>
      <c r="AC8542" s="24">
        <f>IF(ISERR(YEAR(AA8542)),VALUE(RIGHT(TRIM(AA8542),4)),YEAR(AA8542))</f>
        <v>2013</v>
      </c>
      <c r="AD8542" t="s">
        <v>329</v>
      </c>
      <c r="AE8542" t="b">
        <f>VLOOKUP(AA8542,duplicates!A:C,3,FALSE)</f>
        <v>0</v>
      </c>
      <c r="AF8542" t="b">
        <f t="shared" si="129"/>
        <v>1</v>
      </c>
    </row>
    <row r="8543" spans="1:32" x14ac:dyDescent="0.2">
      <c r="A8543" t="s">
        <v>20</v>
      </c>
      <c r="B8543">
        <v>1046</v>
      </c>
      <c r="C8543" t="s">
        <v>295</v>
      </c>
      <c r="D8543" t="s">
        <v>296</v>
      </c>
      <c r="E8543" s="4">
        <f>IF(ISBLANK(G8543),H8543,G8543)</f>
        <v>252</v>
      </c>
      <c r="F8543" s="9" t="b">
        <f>AND(ISBLANK(G8543),ISBLANK(H8543))</f>
        <v>0</v>
      </c>
      <c r="G8543" s="9">
        <v>252</v>
      </c>
      <c r="I8543">
        <v>270</v>
      </c>
      <c r="J8543" s="9" t="b">
        <f>AND(ISBLANK(K8543),ISBLANK(L8543))</f>
        <v>0</v>
      </c>
      <c r="K8543" s="9">
        <v>61</v>
      </c>
      <c r="M8543" s="15" t="b">
        <f>AND(ISBLANK(N8543),ISBLANK(O8543),ISBLANK(P8543))</f>
        <v>0</v>
      </c>
      <c r="N8543" s="15">
        <v>53</v>
      </c>
      <c r="P8543" s="15">
        <v>61</v>
      </c>
      <c r="Q8543">
        <v>53</v>
      </c>
      <c r="R8543" s="18" t="b">
        <f>AND(ISBLANK(S8543),ISBLANK(T8543))</f>
        <v>0</v>
      </c>
      <c r="S8543" s="19">
        <v>1</v>
      </c>
      <c r="T8543" s="19">
        <v>0.93330000000000002</v>
      </c>
      <c r="U8543" s="15" t="b">
        <f>AND(ISBLANK(V8543),ISBLANK(W8543),ISBLANK(X8543))</f>
        <v>0</v>
      </c>
      <c r="X8543" s="21">
        <v>1</v>
      </c>
      <c r="AA8543" t="s">
        <v>328</v>
      </c>
      <c r="AB8543" s="24" t="str">
        <f>IF(ISERR(MONTH(AA8543)),TRIM(SUBSTITUTE(AA8543,(RIGHT(TRIM(AA8543),4)),"")),TEXT(AA8543,"mmmm"))</f>
        <v>October</v>
      </c>
      <c r="AC8543" s="24">
        <f>IF(ISERR(YEAR(AA8543)),VALUE(RIGHT(TRIM(AA8543),4)),YEAR(AA8543))</f>
        <v>2013</v>
      </c>
      <c r="AD8543" t="s">
        <v>329</v>
      </c>
      <c r="AE8543" t="b">
        <f>VLOOKUP(AA8543,duplicates!A:C,3,FALSE)</f>
        <v>0</v>
      </c>
      <c r="AF8543" t="b">
        <f t="shared" si="129"/>
        <v>1</v>
      </c>
    </row>
    <row r="8544" spans="1:32" x14ac:dyDescent="0.2">
      <c r="A8544" t="s">
        <v>20</v>
      </c>
      <c r="B8544">
        <v>949</v>
      </c>
      <c r="C8544" t="s">
        <v>111</v>
      </c>
      <c r="D8544" t="s">
        <v>112</v>
      </c>
      <c r="E8544" s="4">
        <f>IF(ISBLANK(G8544),H8544,G8544)</f>
        <v>325</v>
      </c>
      <c r="F8544" s="9" t="b">
        <f>AND(ISBLANK(G8544),ISBLANK(H8544))</f>
        <v>0</v>
      </c>
      <c r="G8544" s="9">
        <v>325</v>
      </c>
      <c r="I8544">
        <v>333</v>
      </c>
      <c r="J8544" s="9" t="b">
        <f>AND(ISBLANK(K8544),ISBLANK(L8544))</f>
        <v>0</v>
      </c>
      <c r="K8544" s="9">
        <v>4</v>
      </c>
      <c r="M8544" s="15" t="b">
        <f>AND(ISBLANK(N8544),ISBLANK(O8544),ISBLANK(P8544))</f>
        <v>0</v>
      </c>
      <c r="N8544" s="15">
        <v>4</v>
      </c>
      <c r="P8544" s="15">
        <v>4</v>
      </c>
      <c r="Q8544">
        <v>4</v>
      </c>
      <c r="R8544" s="18" t="b">
        <f>AND(ISBLANK(S8544),ISBLANK(T8544))</f>
        <v>0</v>
      </c>
      <c r="S8544" s="19">
        <v>1</v>
      </c>
      <c r="T8544" s="19">
        <v>0.97599999999999998</v>
      </c>
      <c r="U8544" s="15" t="b">
        <f>AND(ISBLANK(V8544),ISBLANK(W8544),ISBLANK(X8544))</f>
        <v>0</v>
      </c>
      <c r="X8544" s="21">
        <v>1</v>
      </c>
      <c r="AA8544" t="s">
        <v>328</v>
      </c>
      <c r="AB8544" s="24" t="str">
        <f>IF(ISERR(MONTH(AA8544)),TRIM(SUBSTITUTE(AA8544,(RIGHT(TRIM(AA8544),4)),"")),TEXT(AA8544,"mmmm"))</f>
        <v>October</v>
      </c>
      <c r="AC8544" s="24">
        <f>IF(ISERR(YEAR(AA8544)),VALUE(RIGHT(TRIM(AA8544),4)),YEAR(AA8544))</f>
        <v>2013</v>
      </c>
      <c r="AD8544" t="s">
        <v>329</v>
      </c>
      <c r="AE8544" t="b">
        <f>VLOOKUP(AA8544,duplicates!A:C,3,FALSE)</f>
        <v>0</v>
      </c>
      <c r="AF8544" t="b">
        <f t="shared" si="129"/>
        <v>1</v>
      </c>
    </row>
    <row r="8545" spans="1:32" x14ac:dyDescent="0.2">
      <c r="A8545" t="s">
        <v>20</v>
      </c>
      <c r="B8545">
        <v>950</v>
      </c>
      <c r="C8545" t="s">
        <v>189</v>
      </c>
      <c r="D8545" t="s">
        <v>190</v>
      </c>
      <c r="E8545" s="4">
        <f>IF(ISBLANK(G8545),H8545,G8545)</f>
        <v>443</v>
      </c>
      <c r="F8545" s="9" t="b">
        <f>AND(ISBLANK(G8545),ISBLANK(H8545))</f>
        <v>0</v>
      </c>
      <c r="G8545" s="9">
        <v>443</v>
      </c>
      <c r="I8545">
        <v>456</v>
      </c>
      <c r="J8545" s="9" t="b">
        <f>AND(ISBLANK(K8545),ISBLANK(L8545))</f>
        <v>0</v>
      </c>
      <c r="K8545" s="9">
        <v>62</v>
      </c>
      <c r="M8545" s="15" t="b">
        <f>AND(ISBLANK(N8545),ISBLANK(O8545),ISBLANK(P8545))</f>
        <v>0</v>
      </c>
      <c r="N8545" s="15">
        <v>39</v>
      </c>
      <c r="P8545" s="15">
        <v>62</v>
      </c>
      <c r="Q8545">
        <v>37</v>
      </c>
      <c r="R8545" s="18" t="b">
        <f>AND(ISBLANK(S8545),ISBLANK(T8545))</f>
        <v>0</v>
      </c>
      <c r="S8545" s="19">
        <v>0.94869999999999999</v>
      </c>
      <c r="T8545" s="19">
        <v>0.97150000000000003</v>
      </c>
      <c r="U8545" s="15" t="b">
        <f>AND(ISBLANK(V8545),ISBLANK(W8545),ISBLANK(X8545))</f>
        <v>0</v>
      </c>
      <c r="X8545" s="21">
        <v>1</v>
      </c>
      <c r="AA8545" t="s">
        <v>328</v>
      </c>
      <c r="AB8545" s="24" t="str">
        <f>IF(ISERR(MONTH(AA8545)),TRIM(SUBSTITUTE(AA8545,(RIGHT(TRIM(AA8545),4)),"")),TEXT(AA8545,"mmmm"))</f>
        <v>October</v>
      </c>
      <c r="AC8545" s="24">
        <f>IF(ISERR(YEAR(AA8545)),VALUE(RIGHT(TRIM(AA8545),4)),YEAR(AA8545))</f>
        <v>2013</v>
      </c>
      <c r="AD8545" t="s">
        <v>329</v>
      </c>
      <c r="AE8545" t="b">
        <f>VLOOKUP(AA8545,duplicates!A:C,3,FALSE)</f>
        <v>0</v>
      </c>
      <c r="AF8545" t="b">
        <f t="shared" si="129"/>
        <v>1</v>
      </c>
    </row>
    <row r="8546" spans="1:32" x14ac:dyDescent="0.2">
      <c r="A8546" t="s">
        <v>20</v>
      </c>
      <c r="B8546">
        <v>953</v>
      </c>
      <c r="C8546" t="s">
        <v>331</v>
      </c>
      <c r="D8546" t="s">
        <v>332</v>
      </c>
      <c r="E8546" s="4">
        <f>IF(ISBLANK(G8546),H8546,G8546)</f>
        <v>148</v>
      </c>
      <c r="F8546" s="9" t="b">
        <f>AND(ISBLANK(G8546),ISBLANK(H8546))</f>
        <v>0</v>
      </c>
      <c r="G8546" s="9">
        <v>148</v>
      </c>
      <c r="I8546">
        <v>157</v>
      </c>
      <c r="J8546" s="9" t="b">
        <f>AND(ISBLANK(K8546),ISBLANK(L8546))</f>
        <v>0</v>
      </c>
      <c r="K8546" s="9">
        <v>35</v>
      </c>
      <c r="M8546" s="15" t="b">
        <f>AND(ISBLANK(N8546),ISBLANK(O8546),ISBLANK(P8546))</f>
        <v>0</v>
      </c>
      <c r="N8546" s="15">
        <v>35</v>
      </c>
      <c r="P8546" s="15">
        <v>35</v>
      </c>
      <c r="Q8546">
        <v>35</v>
      </c>
      <c r="R8546" s="18" t="b">
        <f>AND(ISBLANK(S8546),ISBLANK(T8546))</f>
        <v>0</v>
      </c>
      <c r="S8546" s="19">
        <v>1</v>
      </c>
      <c r="T8546" s="19">
        <v>0.94269999999999998</v>
      </c>
      <c r="U8546" s="15" t="b">
        <f>AND(ISBLANK(V8546),ISBLANK(W8546),ISBLANK(X8546))</f>
        <v>0</v>
      </c>
      <c r="X8546" s="21">
        <v>1</v>
      </c>
      <c r="AA8546" t="s">
        <v>328</v>
      </c>
      <c r="AB8546" s="24" t="str">
        <f>IF(ISERR(MONTH(AA8546)),TRIM(SUBSTITUTE(AA8546,(RIGHT(TRIM(AA8546),4)),"")),TEXT(AA8546,"mmmm"))</f>
        <v>October</v>
      </c>
      <c r="AC8546" s="24">
        <f>IF(ISERR(YEAR(AA8546)),VALUE(RIGHT(TRIM(AA8546),4)),YEAR(AA8546))</f>
        <v>2013</v>
      </c>
      <c r="AD8546" t="s">
        <v>329</v>
      </c>
      <c r="AE8546" t="b">
        <f>VLOOKUP(AA8546,duplicates!A:C,3,FALSE)</f>
        <v>0</v>
      </c>
      <c r="AF8546" t="b">
        <f t="shared" si="129"/>
        <v>1</v>
      </c>
    </row>
    <row r="8547" spans="1:32" x14ac:dyDescent="0.2">
      <c r="A8547" t="s">
        <v>20</v>
      </c>
      <c r="B8547">
        <v>954</v>
      </c>
      <c r="C8547" t="s">
        <v>87</v>
      </c>
      <c r="D8547" t="s">
        <v>88</v>
      </c>
      <c r="E8547" s="4">
        <f>IF(ISBLANK(G8547),H8547,G8547)</f>
        <v>331</v>
      </c>
      <c r="F8547" s="9" t="b">
        <f>AND(ISBLANK(G8547),ISBLANK(H8547))</f>
        <v>0</v>
      </c>
      <c r="G8547" s="9">
        <v>331</v>
      </c>
      <c r="I8547">
        <v>335</v>
      </c>
      <c r="J8547" s="9" t="b">
        <f>AND(ISBLANK(K8547),ISBLANK(L8547))</f>
        <v>0</v>
      </c>
      <c r="K8547" s="9">
        <v>50</v>
      </c>
      <c r="M8547" s="15" t="b">
        <f>AND(ISBLANK(N8547),ISBLANK(O8547),ISBLANK(P8547))</f>
        <v>0</v>
      </c>
      <c r="N8547" s="15">
        <v>32</v>
      </c>
      <c r="P8547" s="15">
        <v>50</v>
      </c>
      <c r="Q8547">
        <v>32</v>
      </c>
      <c r="R8547" s="18" t="b">
        <f>AND(ISBLANK(S8547),ISBLANK(T8547))</f>
        <v>0</v>
      </c>
      <c r="S8547" s="19">
        <v>1</v>
      </c>
      <c r="T8547" s="19">
        <v>0.98809999999999998</v>
      </c>
      <c r="U8547" s="15" t="b">
        <f>AND(ISBLANK(V8547),ISBLANK(W8547),ISBLANK(X8547))</f>
        <v>0</v>
      </c>
      <c r="X8547" s="21">
        <v>1</v>
      </c>
      <c r="AA8547" t="s">
        <v>328</v>
      </c>
      <c r="AB8547" s="24" t="str">
        <f>IF(ISERR(MONTH(AA8547)),TRIM(SUBSTITUTE(AA8547,(RIGHT(TRIM(AA8547),4)),"")),TEXT(AA8547,"mmmm"))</f>
        <v>October</v>
      </c>
      <c r="AC8547" s="24">
        <f>IF(ISERR(YEAR(AA8547)),VALUE(RIGHT(TRIM(AA8547),4)),YEAR(AA8547))</f>
        <v>2013</v>
      </c>
      <c r="AD8547" t="s">
        <v>329</v>
      </c>
      <c r="AE8547" t="b">
        <f>VLOOKUP(AA8547,duplicates!A:C,3,FALSE)</f>
        <v>0</v>
      </c>
      <c r="AF8547" t="b">
        <f t="shared" si="129"/>
        <v>1</v>
      </c>
    </row>
    <row r="8548" spans="1:32" x14ac:dyDescent="0.2">
      <c r="A8548" t="s">
        <v>20</v>
      </c>
      <c r="B8548">
        <v>955</v>
      </c>
      <c r="C8548" t="s">
        <v>121</v>
      </c>
      <c r="D8548" t="s">
        <v>122</v>
      </c>
      <c r="E8548" s="4">
        <f>IF(ISBLANK(G8548),H8548,G8548)</f>
        <v>201</v>
      </c>
      <c r="F8548" s="9" t="b">
        <f>AND(ISBLANK(G8548),ISBLANK(H8548))</f>
        <v>0</v>
      </c>
      <c r="G8548" s="9">
        <v>201</v>
      </c>
      <c r="I8548">
        <v>202</v>
      </c>
      <c r="J8548" s="9" t="b">
        <f>AND(ISBLANK(K8548),ISBLANK(L8548))</f>
        <v>0</v>
      </c>
      <c r="K8548" s="9">
        <v>52</v>
      </c>
      <c r="M8548" s="15" t="b">
        <f>AND(ISBLANK(N8548),ISBLANK(O8548),ISBLANK(P8548))</f>
        <v>0</v>
      </c>
      <c r="N8548" s="15">
        <v>26</v>
      </c>
      <c r="P8548" s="15">
        <v>52</v>
      </c>
      <c r="Q8548">
        <v>26</v>
      </c>
      <c r="R8548" s="18" t="b">
        <f>AND(ISBLANK(S8548),ISBLANK(T8548))</f>
        <v>0</v>
      </c>
      <c r="S8548" s="19">
        <v>1</v>
      </c>
      <c r="T8548" s="19">
        <v>0.995</v>
      </c>
      <c r="U8548" s="15" t="b">
        <f>AND(ISBLANK(V8548),ISBLANK(W8548),ISBLANK(X8548))</f>
        <v>0</v>
      </c>
      <c r="X8548" s="21">
        <v>1</v>
      </c>
      <c r="AA8548" t="s">
        <v>328</v>
      </c>
      <c r="AB8548" s="24" t="str">
        <f>IF(ISERR(MONTH(AA8548)),TRIM(SUBSTITUTE(AA8548,(RIGHT(TRIM(AA8548),4)),"")),TEXT(AA8548,"mmmm"))</f>
        <v>October</v>
      </c>
      <c r="AC8548" s="24">
        <f>IF(ISERR(YEAR(AA8548)),VALUE(RIGHT(TRIM(AA8548),4)),YEAR(AA8548))</f>
        <v>2013</v>
      </c>
      <c r="AD8548" t="s">
        <v>329</v>
      </c>
      <c r="AE8548" t="b">
        <f>VLOOKUP(AA8548,duplicates!A:C,3,FALSE)</f>
        <v>0</v>
      </c>
      <c r="AF8548" t="b">
        <f t="shared" si="129"/>
        <v>1</v>
      </c>
    </row>
    <row r="8549" spans="1:32" x14ac:dyDescent="0.2">
      <c r="A8549" t="s">
        <v>20</v>
      </c>
      <c r="B8549">
        <v>956</v>
      </c>
      <c r="C8549" t="s">
        <v>69</v>
      </c>
      <c r="D8549" t="s">
        <v>70</v>
      </c>
      <c r="E8549" s="4">
        <f>IF(ISBLANK(G8549),H8549,G8549)</f>
        <v>505</v>
      </c>
      <c r="F8549" s="9" t="b">
        <f>AND(ISBLANK(G8549),ISBLANK(H8549))</f>
        <v>0</v>
      </c>
      <c r="G8549" s="9">
        <v>505</v>
      </c>
      <c r="I8549">
        <v>513</v>
      </c>
      <c r="J8549" s="9" t="b">
        <f>AND(ISBLANK(K8549),ISBLANK(L8549))</f>
        <v>0</v>
      </c>
      <c r="K8549" s="9">
        <v>182</v>
      </c>
      <c r="M8549" s="15" t="b">
        <f>AND(ISBLANK(N8549),ISBLANK(O8549),ISBLANK(P8549))</f>
        <v>0</v>
      </c>
      <c r="N8549" s="15">
        <v>88</v>
      </c>
      <c r="P8549" s="15">
        <v>182</v>
      </c>
      <c r="Q8549">
        <v>88</v>
      </c>
      <c r="R8549" s="18" t="b">
        <f>AND(ISBLANK(S8549),ISBLANK(T8549))</f>
        <v>0</v>
      </c>
      <c r="S8549" s="19">
        <v>1</v>
      </c>
      <c r="T8549" s="19">
        <v>0.98440000000000005</v>
      </c>
      <c r="U8549" s="15" t="b">
        <f>AND(ISBLANK(V8549),ISBLANK(W8549),ISBLANK(X8549))</f>
        <v>0</v>
      </c>
      <c r="X8549" s="21">
        <v>1</v>
      </c>
      <c r="AA8549" t="s">
        <v>328</v>
      </c>
      <c r="AB8549" s="24" t="str">
        <f>IF(ISERR(MONTH(AA8549)),TRIM(SUBSTITUTE(AA8549,(RIGHT(TRIM(AA8549),4)),"")),TEXT(AA8549,"mmmm"))</f>
        <v>October</v>
      </c>
      <c r="AC8549" s="24">
        <f>IF(ISERR(YEAR(AA8549)),VALUE(RIGHT(TRIM(AA8549),4)),YEAR(AA8549))</f>
        <v>2013</v>
      </c>
      <c r="AD8549" t="s">
        <v>329</v>
      </c>
      <c r="AE8549" t="b">
        <f>VLOOKUP(AA8549,duplicates!A:C,3,FALSE)</f>
        <v>0</v>
      </c>
      <c r="AF8549" t="b">
        <f t="shared" si="129"/>
        <v>1</v>
      </c>
    </row>
    <row r="8550" spans="1:32" x14ac:dyDescent="0.2">
      <c r="A8550" t="s">
        <v>20</v>
      </c>
      <c r="B8550">
        <v>1049</v>
      </c>
      <c r="C8550" t="s">
        <v>249</v>
      </c>
      <c r="D8550" t="s">
        <v>250</v>
      </c>
      <c r="E8550" s="4">
        <f>IF(ISBLANK(G8550),H8550,G8550)</f>
        <v>203</v>
      </c>
      <c r="F8550" s="9" t="b">
        <f>AND(ISBLANK(G8550),ISBLANK(H8550))</f>
        <v>0</v>
      </c>
      <c r="G8550" s="9">
        <v>203</v>
      </c>
      <c r="I8550">
        <v>214</v>
      </c>
      <c r="J8550" s="9" t="b">
        <f>AND(ISBLANK(K8550),ISBLANK(L8550))</f>
        <v>0</v>
      </c>
      <c r="K8550" s="9">
        <v>17</v>
      </c>
      <c r="M8550" s="15" t="b">
        <f>AND(ISBLANK(N8550),ISBLANK(O8550),ISBLANK(P8550))</f>
        <v>0</v>
      </c>
      <c r="N8550" s="15">
        <v>7</v>
      </c>
      <c r="P8550" s="15">
        <v>17</v>
      </c>
      <c r="Q8550">
        <v>7</v>
      </c>
      <c r="R8550" s="18" t="b">
        <f>AND(ISBLANK(S8550),ISBLANK(T8550))</f>
        <v>0</v>
      </c>
      <c r="S8550" s="19">
        <v>1</v>
      </c>
      <c r="T8550" s="19">
        <v>0.9486</v>
      </c>
      <c r="U8550" s="15" t="b">
        <f>AND(ISBLANK(V8550),ISBLANK(W8550),ISBLANK(X8550))</f>
        <v>0</v>
      </c>
      <c r="X8550" s="21">
        <v>1</v>
      </c>
      <c r="AA8550" t="s">
        <v>328</v>
      </c>
      <c r="AB8550" s="24" t="str">
        <f>IF(ISERR(MONTH(AA8550)),TRIM(SUBSTITUTE(AA8550,(RIGHT(TRIM(AA8550),4)),"")),TEXT(AA8550,"mmmm"))</f>
        <v>October</v>
      </c>
      <c r="AC8550" s="24">
        <f>IF(ISERR(YEAR(AA8550)),VALUE(RIGHT(TRIM(AA8550),4)),YEAR(AA8550))</f>
        <v>2013</v>
      </c>
      <c r="AD8550" t="s">
        <v>329</v>
      </c>
      <c r="AE8550" t="b">
        <f>VLOOKUP(AA8550,duplicates!A:C,3,FALSE)</f>
        <v>0</v>
      </c>
      <c r="AF8550" t="b">
        <f t="shared" si="129"/>
        <v>1</v>
      </c>
    </row>
    <row r="8551" spans="1:32" x14ac:dyDescent="0.2">
      <c r="A8551" t="s">
        <v>20</v>
      </c>
      <c r="B8551">
        <v>1050</v>
      </c>
      <c r="C8551" t="s">
        <v>219</v>
      </c>
      <c r="D8551" t="s">
        <v>220</v>
      </c>
      <c r="E8551" s="4">
        <f>IF(ISBLANK(G8551),H8551,G8551)</f>
        <v>137</v>
      </c>
      <c r="F8551" s="9" t="b">
        <f>AND(ISBLANK(G8551),ISBLANK(H8551))</f>
        <v>0</v>
      </c>
      <c r="G8551" s="9">
        <v>137</v>
      </c>
      <c r="I8551">
        <v>137</v>
      </c>
      <c r="J8551" s="9" t="b">
        <f>AND(ISBLANK(K8551),ISBLANK(L8551))</f>
        <v>0</v>
      </c>
      <c r="K8551" s="9">
        <v>3</v>
      </c>
      <c r="M8551" s="15" t="b">
        <f>AND(ISBLANK(N8551),ISBLANK(O8551),ISBLANK(P8551))</f>
        <v>0</v>
      </c>
      <c r="N8551" s="15">
        <v>1</v>
      </c>
      <c r="P8551" s="15">
        <v>3</v>
      </c>
      <c r="Q8551">
        <v>1</v>
      </c>
      <c r="R8551" s="18" t="b">
        <f>AND(ISBLANK(S8551),ISBLANK(T8551))</f>
        <v>0</v>
      </c>
      <c r="S8551" s="19">
        <v>1</v>
      </c>
      <c r="T8551" s="19">
        <v>1</v>
      </c>
      <c r="U8551" s="15" t="b">
        <f>AND(ISBLANK(V8551),ISBLANK(W8551),ISBLANK(X8551))</f>
        <v>0</v>
      </c>
      <c r="X8551" s="21">
        <v>1</v>
      </c>
      <c r="AA8551" t="s">
        <v>328</v>
      </c>
      <c r="AB8551" s="24" t="str">
        <f>IF(ISERR(MONTH(AA8551)),TRIM(SUBSTITUTE(AA8551,(RIGHT(TRIM(AA8551),4)),"")),TEXT(AA8551,"mmmm"))</f>
        <v>October</v>
      </c>
      <c r="AC8551" s="24">
        <f>IF(ISERR(YEAR(AA8551)),VALUE(RIGHT(TRIM(AA8551),4)),YEAR(AA8551))</f>
        <v>2013</v>
      </c>
      <c r="AD8551" t="s">
        <v>329</v>
      </c>
      <c r="AE8551" t="b">
        <f>VLOOKUP(AA8551,duplicates!A:C,3,FALSE)</f>
        <v>0</v>
      </c>
      <c r="AF8551" t="b">
        <f t="shared" si="129"/>
        <v>1</v>
      </c>
    </row>
    <row r="8552" spans="1:32" x14ac:dyDescent="0.2">
      <c r="A8552" t="s">
        <v>20</v>
      </c>
      <c r="B8552">
        <v>1051</v>
      </c>
      <c r="C8552" t="s">
        <v>287</v>
      </c>
      <c r="D8552" t="s">
        <v>288</v>
      </c>
      <c r="E8552" s="4">
        <f>IF(ISBLANK(G8552),H8552,G8552)</f>
        <v>141</v>
      </c>
      <c r="F8552" s="9" t="b">
        <f>AND(ISBLANK(G8552),ISBLANK(H8552))</f>
        <v>0</v>
      </c>
      <c r="G8552" s="9">
        <v>141</v>
      </c>
      <c r="I8552">
        <v>145</v>
      </c>
      <c r="J8552" s="9" t="b">
        <f>AND(ISBLANK(K8552),ISBLANK(L8552))</f>
        <v>0</v>
      </c>
      <c r="K8552" s="9">
        <v>32</v>
      </c>
      <c r="M8552" s="15" t="b">
        <f>AND(ISBLANK(N8552),ISBLANK(O8552),ISBLANK(P8552))</f>
        <v>0</v>
      </c>
      <c r="N8552" s="15">
        <v>277</v>
      </c>
      <c r="P8552" s="15">
        <v>32</v>
      </c>
      <c r="Q8552">
        <v>276</v>
      </c>
      <c r="R8552" s="18" t="b">
        <f>AND(ISBLANK(S8552),ISBLANK(T8552))</f>
        <v>0</v>
      </c>
      <c r="S8552" s="19">
        <v>0.99639999999999995</v>
      </c>
      <c r="T8552" s="19">
        <v>0.97240000000000004</v>
      </c>
      <c r="U8552" s="15" t="b">
        <f>AND(ISBLANK(V8552),ISBLANK(W8552),ISBLANK(X8552))</f>
        <v>0</v>
      </c>
      <c r="X8552" s="21">
        <v>1</v>
      </c>
      <c r="AA8552" t="s">
        <v>328</v>
      </c>
      <c r="AB8552" s="24" t="str">
        <f>IF(ISERR(MONTH(AA8552)),TRIM(SUBSTITUTE(AA8552,(RIGHT(TRIM(AA8552),4)),"")),TEXT(AA8552,"mmmm"))</f>
        <v>October</v>
      </c>
      <c r="AC8552" s="24">
        <f>IF(ISERR(YEAR(AA8552)),VALUE(RIGHT(TRIM(AA8552),4)),YEAR(AA8552))</f>
        <v>2013</v>
      </c>
      <c r="AD8552" t="s">
        <v>329</v>
      </c>
      <c r="AE8552" t="b">
        <f>VLOOKUP(AA8552,duplicates!A:C,3,FALSE)</f>
        <v>0</v>
      </c>
      <c r="AF8552" t="b">
        <f t="shared" si="129"/>
        <v>1</v>
      </c>
    </row>
    <row r="8553" spans="1:32" x14ac:dyDescent="0.2">
      <c r="A8553" t="s">
        <v>20</v>
      </c>
      <c r="B8553">
        <v>1055</v>
      </c>
      <c r="C8553" t="s">
        <v>271</v>
      </c>
      <c r="D8553" t="s">
        <v>272</v>
      </c>
      <c r="E8553" s="4">
        <f>IF(ISBLANK(G8553),H8553,G8553)</f>
        <v>253</v>
      </c>
      <c r="F8553" s="9" t="b">
        <f>AND(ISBLANK(G8553),ISBLANK(H8553))</f>
        <v>0</v>
      </c>
      <c r="G8553" s="9">
        <v>253</v>
      </c>
      <c r="I8553">
        <v>430</v>
      </c>
      <c r="J8553" s="9" t="b">
        <f>AND(ISBLANK(K8553),ISBLANK(L8553))</f>
        <v>0</v>
      </c>
      <c r="K8553" s="9">
        <v>58</v>
      </c>
      <c r="M8553" s="15" t="b">
        <f>AND(ISBLANK(N8553),ISBLANK(O8553),ISBLANK(P8553))</f>
        <v>0</v>
      </c>
      <c r="N8553" s="15">
        <v>27</v>
      </c>
      <c r="P8553" s="15">
        <v>58</v>
      </c>
      <c r="Q8553">
        <v>18</v>
      </c>
      <c r="R8553" s="18" t="b">
        <f>AND(ISBLANK(S8553),ISBLANK(T8553))</f>
        <v>0</v>
      </c>
      <c r="S8553" s="19">
        <v>0.66669999999999996</v>
      </c>
      <c r="T8553" s="19">
        <v>0.58840000000000003</v>
      </c>
      <c r="U8553" s="15" t="b">
        <f>AND(ISBLANK(V8553),ISBLANK(W8553),ISBLANK(X8553))</f>
        <v>0</v>
      </c>
      <c r="X8553" s="21">
        <v>1</v>
      </c>
      <c r="AA8553" t="s">
        <v>328</v>
      </c>
      <c r="AB8553" s="24" t="str">
        <f>IF(ISERR(MONTH(AA8553)),TRIM(SUBSTITUTE(AA8553,(RIGHT(TRIM(AA8553),4)),"")),TEXT(AA8553,"mmmm"))</f>
        <v>October</v>
      </c>
      <c r="AC8553" s="24">
        <f>IF(ISERR(YEAR(AA8553)),VALUE(RIGHT(TRIM(AA8553),4)),YEAR(AA8553))</f>
        <v>2013</v>
      </c>
      <c r="AD8553" t="s">
        <v>329</v>
      </c>
      <c r="AE8553" t="b">
        <f>VLOOKUP(AA8553,duplicates!A:C,3,FALSE)</f>
        <v>0</v>
      </c>
      <c r="AF8553" t="b">
        <f t="shared" si="129"/>
        <v>1</v>
      </c>
    </row>
    <row r="8554" spans="1:32" x14ac:dyDescent="0.2">
      <c r="A8554" t="s">
        <v>20</v>
      </c>
      <c r="B8554">
        <v>963</v>
      </c>
      <c r="C8554" t="s">
        <v>71</v>
      </c>
      <c r="D8554" t="s">
        <v>72</v>
      </c>
      <c r="E8554" s="4">
        <f>IF(ISBLANK(G8554),H8554,G8554)</f>
        <v>274</v>
      </c>
      <c r="F8554" s="9" t="b">
        <f>AND(ISBLANK(G8554),ISBLANK(H8554))</f>
        <v>0</v>
      </c>
      <c r="G8554" s="9">
        <v>274</v>
      </c>
      <c r="I8554">
        <v>274</v>
      </c>
      <c r="J8554" s="9" t="b">
        <f>AND(ISBLANK(K8554),ISBLANK(L8554))</f>
        <v>0</v>
      </c>
      <c r="K8554" s="9">
        <v>26</v>
      </c>
      <c r="M8554" s="15" t="b">
        <f>AND(ISBLANK(N8554),ISBLANK(O8554),ISBLANK(P8554))</f>
        <v>0</v>
      </c>
      <c r="N8554" s="15">
        <v>23</v>
      </c>
      <c r="P8554" s="15">
        <v>26</v>
      </c>
      <c r="Q8554">
        <v>23</v>
      </c>
      <c r="R8554" s="18" t="b">
        <f>AND(ISBLANK(S8554),ISBLANK(T8554))</f>
        <v>0</v>
      </c>
      <c r="S8554" s="19">
        <v>1</v>
      </c>
      <c r="T8554" s="19">
        <v>1</v>
      </c>
      <c r="U8554" s="15" t="b">
        <f>AND(ISBLANK(V8554),ISBLANK(W8554),ISBLANK(X8554))</f>
        <v>0</v>
      </c>
      <c r="X8554" s="21">
        <v>1</v>
      </c>
      <c r="AA8554" t="s">
        <v>328</v>
      </c>
      <c r="AB8554" s="24" t="str">
        <f>IF(ISERR(MONTH(AA8554)),TRIM(SUBSTITUTE(AA8554,(RIGHT(TRIM(AA8554),4)),"")),TEXT(AA8554,"mmmm"))</f>
        <v>October</v>
      </c>
      <c r="AC8554" s="24">
        <f>IF(ISERR(YEAR(AA8554)),VALUE(RIGHT(TRIM(AA8554),4)),YEAR(AA8554))</f>
        <v>2013</v>
      </c>
      <c r="AD8554" t="s">
        <v>329</v>
      </c>
      <c r="AE8554" t="b">
        <f>VLOOKUP(AA8554,duplicates!A:C,3,FALSE)</f>
        <v>0</v>
      </c>
      <c r="AF8554" t="b">
        <f t="shared" si="129"/>
        <v>1</v>
      </c>
    </row>
    <row r="8555" spans="1:32" x14ac:dyDescent="0.2">
      <c r="A8555" t="s">
        <v>20</v>
      </c>
      <c r="B8555">
        <v>1056</v>
      </c>
      <c r="C8555" t="s">
        <v>247</v>
      </c>
      <c r="D8555" t="s">
        <v>248</v>
      </c>
      <c r="E8555" s="4">
        <f>IF(ISBLANK(G8555),H8555,G8555)</f>
        <v>213</v>
      </c>
      <c r="F8555" s="9" t="b">
        <f>AND(ISBLANK(G8555),ISBLANK(H8555))</f>
        <v>0</v>
      </c>
      <c r="G8555" s="9">
        <v>213</v>
      </c>
      <c r="I8555">
        <v>226</v>
      </c>
      <c r="J8555" s="9" t="b">
        <f>AND(ISBLANK(K8555),ISBLANK(L8555))</f>
        <v>0</v>
      </c>
      <c r="K8555" s="9">
        <v>12</v>
      </c>
      <c r="M8555" s="15" t="b">
        <f>AND(ISBLANK(N8555),ISBLANK(O8555),ISBLANK(P8555))</f>
        <v>0</v>
      </c>
      <c r="N8555" s="15">
        <v>3</v>
      </c>
      <c r="P8555" s="15">
        <v>12</v>
      </c>
      <c r="Q8555">
        <v>3</v>
      </c>
      <c r="R8555" s="18" t="b">
        <f>AND(ISBLANK(S8555),ISBLANK(T8555))</f>
        <v>0</v>
      </c>
      <c r="S8555" s="19">
        <v>1</v>
      </c>
      <c r="T8555" s="19">
        <v>0.9425</v>
      </c>
      <c r="U8555" s="15" t="b">
        <f>AND(ISBLANK(V8555),ISBLANK(W8555),ISBLANK(X8555))</f>
        <v>0</v>
      </c>
      <c r="X8555" s="21">
        <v>1</v>
      </c>
      <c r="AA8555" t="s">
        <v>328</v>
      </c>
      <c r="AB8555" s="24" t="str">
        <f>IF(ISERR(MONTH(AA8555)),TRIM(SUBSTITUTE(AA8555,(RIGHT(TRIM(AA8555),4)),"")),TEXT(AA8555,"mmmm"))</f>
        <v>October</v>
      </c>
      <c r="AC8555" s="24">
        <f>IF(ISERR(YEAR(AA8555)),VALUE(RIGHT(TRIM(AA8555),4)),YEAR(AA8555))</f>
        <v>2013</v>
      </c>
      <c r="AD8555" t="s">
        <v>329</v>
      </c>
      <c r="AE8555" t="b">
        <f>VLOOKUP(AA8555,duplicates!A:C,3,FALSE)</f>
        <v>0</v>
      </c>
      <c r="AF8555" t="b">
        <f t="shared" si="129"/>
        <v>1</v>
      </c>
    </row>
    <row r="8556" spans="1:32" x14ac:dyDescent="0.2">
      <c r="A8556" t="s">
        <v>20</v>
      </c>
      <c r="B8556">
        <v>965</v>
      </c>
      <c r="C8556" t="s">
        <v>167</v>
      </c>
      <c r="D8556" t="s">
        <v>168</v>
      </c>
      <c r="E8556" s="4">
        <f>IF(ISBLANK(G8556),H8556,G8556)</f>
        <v>589</v>
      </c>
      <c r="F8556" s="9" t="b">
        <f>AND(ISBLANK(G8556),ISBLANK(H8556))</f>
        <v>0</v>
      </c>
      <c r="G8556" s="9">
        <v>589</v>
      </c>
      <c r="I8556">
        <v>699</v>
      </c>
      <c r="J8556" s="9" t="b">
        <f>AND(ISBLANK(K8556),ISBLANK(L8556))</f>
        <v>0</v>
      </c>
      <c r="K8556" s="9">
        <v>57</v>
      </c>
      <c r="M8556" s="15" t="b">
        <f>AND(ISBLANK(N8556),ISBLANK(O8556),ISBLANK(P8556))</f>
        <v>0</v>
      </c>
      <c r="N8556" s="15">
        <v>23</v>
      </c>
      <c r="P8556" s="15">
        <v>57</v>
      </c>
      <c r="Q8556">
        <v>23</v>
      </c>
      <c r="R8556" s="18" t="b">
        <f>AND(ISBLANK(S8556),ISBLANK(T8556))</f>
        <v>0</v>
      </c>
      <c r="S8556" s="19">
        <v>1</v>
      </c>
      <c r="T8556" s="19">
        <v>0.84260000000000002</v>
      </c>
      <c r="U8556" s="15" t="b">
        <f>AND(ISBLANK(V8556),ISBLANK(W8556),ISBLANK(X8556))</f>
        <v>0</v>
      </c>
      <c r="X8556" s="21">
        <v>1</v>
      </c>
      <c r="AA8556" t="s">
        <v>328</v>
      </c>
      <c r="AB8556" s="24" t="str">
        <f>IF(ISERR(MONTH(AA8556)),TRIM(SUBSTITUTE(AA8556,(RIGHT(TRIM(AA8556),4)),"")),TEXT(AA8556,"mmmm"))</f>
        <v>October</v>
      </c>
      <c r="AC8556" s="24">
        <f>IF(ISERR(YEAR(AA8556)),VALUE(RIGHT(TRIM(AA8556),4)),YEAR(AA8556))</f>
        <v>2013</v>
      </c>
      <c r="AD8556" t="s">
        <v>329</v>
      </c>
      <c r="AE8556" t="b">
        <f>VLOOKUP(AA8556,duplicates!A:C,3,FALSE)</f>
        <v>0</v>
      </c>
      <c r="AF8556" t="b">
        <f t="shared" si="129"/>
        <v>1</v>
      </c>
    </row>
    <row r="8557" spans="1:32" x14ac:dyDescent="0.2">
      <c r="A8557" t="s">
        <v>20</v>
      </c>
      <c r="B8557">
        <v>969</v>
      </c>
      <c r="C8557" t="s">
        <v>57</v>
      </c>
      <c r="D8557" t="s">
        <v>58</v>
      </c>
      <c r="E8557" s="4">
        <f>IF(ISBLANK(G8557),H8557,G8557)</f>
        <v>164</v>
      </c>
      <c r="F8557" s="9" t="b">
        <f>AND(ISBLANK(G8557),ISBLANK(H8557))</f>
        <v>0</v>
      </c>
      <c r="G8557" s="9">
        <v>164</v>
      </c>
      <c r="I8557">
        <v>176</v>
      </c>
      <c r="J8557" s="9" t="b">
        <f>AND(ISBLANK(K8557),ISBLANK(L8557))</f>
        <v>0</v>
      </c>
      <c r="K8557" s="9">
        <v>25</v>
      </c>
      <c r="M8557" s="15" t="b">
        <f>AND(ISBLANK(N8557),ISBLANK(O8557),ISBLANK(P8557))</f>
        <v>0</v>
      </c>
      <c r="N8557" s="15">
        <v>20</v>
      </c>
      <c r="P8557" s="15">
        <v>25</v>
      </c>
      <c r="Q8557">
        <v>20</v>
      </c>
      <c r="R8557" s="18" t="b">
        <f>AND(ISBLANK(S8557),ISBLANK(T8557))</f>
        <v>0</v>
      </c>
      <c r="S8557" s="19">
        <v>1</v>
      </c>
      <c r="T8557" s="19">
        <v>0.93179999999999996</v>
      </c>
      <c r="U8557" s="15" t="b">
        <f>AND(ISBLANK(V8557),ISBLANK(W8557),ISBLANK(X8557))</f>
        <v>0</v>
      </c>
      <c r="X8557" s="21">
        <v>1</v>
      </c>
      <c r="AA8557" t="s">
        <v>328</v>
      </c>
      <c r="AB8557" s="24" t="str">
        <f>IF(ISERR(MONTH(AA8557)),TRIM(SUBSTITUTE(AA8557,(RIGHT(TRIM(AA8557),4)),"")),TEXT(AA8557,"mmmm"))</f>
        <v>October</v>
      </c>
      <c r="AC8557" s="24">
        <f>IF(ISERR(YEAR(AA8557)),VALUE(RIGHT(TRIM(AA8557),4)),YEAR(AA8557))</f>
        <v>2013</v>
      </c>
      <c r="AD8557" t="s">
        <v>329</v>
      </c>
      <c r="AE8557" t="b">
        <f>VLOOKUP(AA8557,duplicates!A:C,3,FALSE)</f>
        <v>0</v>
      </c>
      <c r="AF8557" t="b">
        <f t="shared" si="129"/>
        <v>1</v>
      </c>
    </row>
    <row r="8558" spans="1:32" x14ac:dyDescent="0.2">
      <c r="A8558" t="s">
        <v>20</v>
      </c>
      <c r="B8558">
        <v>1057</v>
      </c>
      <c r="C8558" t="s">
        <v>257</v>
      </c>
      <c r="D8558" t="s">
        <v>258</v>
      </c>
      <c r="E8558" s="4">
        <f>IF(ISBLANK(G8558),H8558,G8558)</f>
        <v>157</v>
      </c>
      <c r="F8558" s="9" t="b">
        <f>AND(ISBLANK(G8558),ISBLANK(H8558))</f>
        <v>0</v>
      </c>
      <c r="G8558" s="9">
        <v>157</v>
      </c>
      <c r="I8558">
        <v>198</v>
      </c>
      <c r="J8558" s="9" t="b">
        <f>AND(ISBLANK(K8558),ISBLANK(L8558))</f>
        <v>0</v>
      </c>
      <c r="K8558" s="9">
        <v>21</v>
      </c>
      <c r="M8558" s="15" t="b">
        <f>AND(ISBLANK(N8558),ISBLANK(O8558),ISBLANK(P8558))</f>
        <v>0</v>
      </c>
      <c r="N8558" s="15">
        <v>16</v>
      </c>
      <c r="P8558" s="15">
        <v>21</v>
      </c>
      <c r="Q8558">
        <v>16</v>
      </c>
      <c r="R8558" s="18" t="b">
        <f>AND(ISBLANK(S8558),ISBLANK(T8558))</f>
        <v>0</v>
      </c>
      <c r="S8558" s="19">
        <v>1</v>
      </c>
      <c r="T8558" s="19">
        <v>0.79290000000000005</v>
      </c>
      <c r="U8558" s="15" t="b">
        <f>AND(ISBLANK(V8558),ISBLANK(W8558),ISBLANK(X8558))</f>
        <v>0</v>
      </c>
      <c r="X8558" s="21">
        <v>1</v>
      </c>
      <c r="AA8558" t="s">
        <v>328</v>
      </c>
      <c r="AB8558" s="24" t="str">
        <f>IF(ISERR(MONTH(AA8558)),TRIM(SUBSTITUTE(AA8558,(RIGHT(TRIM(AA8558),4)),"")),TEXT(AA8558,"mmmm"))</f>
        <v>October</v>
      </c>
      <c r="AC8558" s="24">
        <f>IF(ISERR(YEAR(AA8558)),VALUE(RIGHT(TRIM(AA8558),4)),YEAR(AA8558))</f>
        <v>2013</v>
      </c>
      <c r="AD8558" t="s">
        <v>329</v>
      </c>
      <c r="AE8558" t="b">
        <f>VLOOKUP(AA8558,duplicates!A:C,3,FALSE)</f>
        <v>0</v>
      </c>
      <c r="AF8558" t="b">
        <f t="shared" si="129"/>
        <v>1</v>
      </c>
    </row>
    <row r="8559" spans="1:32" x14ac:dyDescent="0.2">
      <c r="A8559" t="s">
        <v>20</v>
      </c>
      <c r="B8559">
        <v>1058</v>
      </c>
      <c r="C8559" t="s">
        <v>277</v>
      </c>
      <c r="D8559" t="s">
        <v>278</v>
      </c>
      <c r="E8559" s="4">
        <f>IF(ISBLANK(G8559),H8559,G8559)</f>
        <v>488</v>
      </c>
      <c r="F8559" s="9" t="b">
        <f>AND(ISBLANK(G8559),ISBLANK(H8559))</f>
        <v>0</v>
      </c>
      <c r="G8559" s="9">
        <v>488</v>
      </c>
      <c r="I8559">
        <v>535</v>
      </c>
      <c r="J8559" s="9" t="b">
        <f>AND(ISBLANK(K8559),ISBLANK(L8559))</f>
        <v>0</v>
      </c>
      <c r="K8559" s="9">
        <v>46</v>
      </c>
      <c r="M8559" s="15" t="b">
        <f>AND(ISBLANK(N8559),ISBLANK(O8559),ISBLANK(P8559))</f>
        <v>0</v>
      </c>
      <c r="N8559" s="15">
        <v>41</v>
      </c>
      <c r="P8559" s="15">
        <v>46</v>
      </c>
      <c r="Q8559">
        <v>39</v>
      </c>
      <c r="R8559" s="18" t="b">
        <f>AND(ISBLANK(S8559),ISBLANK(T8559))</f>
        <v>0</v>
      </c>
      <c r="S8559" s="19">
        <v>0.95120000000000005</v>
      </c>
      <c r="T8559" s="19">
        <v>0.91210000000000002</v>
      </c>
      <c r="U8559" s="15" t="b">
        <f>AND(ISBLANK(V8559),ISBLANK(W8559),ISBLANK(X8559))</f>
        <v>0</v>
      </c>
      <c r="X8559" s="21">
        <v>1</v>
      </c>
      <c r="AA8559" t="s">
        <v>328</v>
      </c>
      <c r="AB8559" s="24" t="str">
        <f>IF(ISERR(MONTH(AA8559)),TRIM(SUBSTITUTE(AA8559,(RIGHT(TRIM(AA8559),4)),"")),TEXT(AA8559,"mmmm"))</f>
        <v>October</v>
      </c>
      <c r="AC8559" s="24">
        <f>IF(ISERR(YEAR(AA8559)),VALUE(RIGHT(TRIM(AA8559),4)),YEAR(AA8559))</f>
        <v>2013</v>
      </c>
      <c r="AD8559" t="s">
        <v>329</v>
      </c>
      <c r="AE8559" t="b">
        <f>VLOOKUP(AA8559,duplicates!A:C,3,FALSE)</f>
        <v>0</v>
      </c>
      <c r="AF8559" t="b">
        <f t="shared" si="129"/>
        <v>1</v>
      </c>
    </row>
    <row r="8560" spans="1:32" x14ac:dyDescent="0.2">
      <c r="A8560" t="s">
        <v>20</v>
      </c>
      <c r="B8560">
        <v>977</v>
      </c>
      <c r="C8560" t="s">
        <v>193</v>
      </c>
      <c r="D8560" t="s">
        <v>194</v>
      </c>
      <c r="E8560" s="4">
        <f>IF(ISBLANK(G8560),H8560,G8560)</f>
        <v>361</v>
      </c>
      <c r="F8560" s="9" t="b">
        <f>AND(ISBLANK(G8560),ISBLANK(H8560))</f>
        <v>0</v>
      </c>
      <c r="G8560" s="9">
        <v>361</v>
      </c>
      <c r="I8560">
        <v>378</v>
      </c>
      <c r="J8560" s="9" t="b">
        <f>AND(ISBLANK(K8560),ISBLANK(L8560))</f>
        <v>0</v>
      </c>
      <c r="K8560" s="9">
        <v>109</v>
      </c>
      <c r="M8560" s="15" t="b">
        <f>AND(ISBLANK(N8560),ISBLANK(O8560),ISBLANK(P8560))</f>
        <v>0</v>
      </c>
      <c r="N8560" s="15">
        <v>96</v>
      </c>
      <c r="P8560" s="15">
        <v>109</v>
      </c>
      <c r="Q8560">
        <v>94</v>
      </c>
      <c r="R8560" s="18" t="b">
        <f>AND(ISBLANK(S8560),ISBLANK(T8560))</f>
        <v>0</v>
      </c>
      <c r="S8560" s="19">
        <v>0.97919999999999996</v>
      </c>
      <c r="T8560" s="19">
        <v>0.95499999999999996</v>
      </c>
      <c r="U8560" s="15" t="b">
        <f>AND(ISBLANK(V8560),ISBLANK(W8560),ISBLANK(X8560))</f>
        <v>0</v>
      </c>
      <c r="X8560" s="21">
        <v>1</v>
      </c>
      <c r="AA8560" t="s">
        <v>328</v>
      </c>
      <c r="AB8560" s="24" t="str">
        <f>IF(ISERR(MONTH(AA8560)),TRIM(SUBSTITUTE(AA8560,(RIGHT(TRIM(AA8560),4)),"")),TEXT(AA8560,"mmmm"))</f>
        <v>October</v>
      </c>
      <c r="AC8560" s="24">
        <f>IF(ISERR(YEAR(AA8560)),VALUE(RIGHT(TRIM(AA8560),4)),YEAR(AA8560))</f>
        <v>2013</v>
      </c>
      <c r="AD8560" t="s">
        <v>329</v>
      </c>
      <c r="AE8560" t="b">
        <f>VLOOKUP(AA8560,duplicates!A:C,3,FALSE)</f>
        <v>0</v>
      </c>
      <c r="AF8560" t="b">
        <f t="shared" si="129"/>
        <v>1</v>
      </c>
    </row>
    <row r="8561" spans="1:32" x14ac:dyDescent="0.2">
      <c r="A8561" t="s">
        <v>20</v>
      </c>
      <c r="B8561">
        <v>1063</v>
      </c>
      <c r="C8561" t="s">
        <v>336</v>
      </c>
      <c r="D8561" t="s">
        <v>234</v>
      </c>
      <c r="E8561" s="4">
        <f>IF(ISBLANK(G8561),H8561,G8561)</f>
        <v>486</v>
      </c>
      <c r="F8561" s="9" t="b">
        <f>AND(ISBLANK(G8561),ISBLANK(H8561))</f>
        <v>0</v>
      </c>
      <c r="G8561" s="9">
        <v>486</v>
      </c>
      <c r="I8561">
        <v>498</v>
      </c>
      <c r="J8561" s="9" t="b">
        <f>AND(ISBLANK(K8561),ISBLANK(L8561))</f>
        <v>0</v>
      </c>
      <c r="K8561" s="9">
        <v>90</v>
      </c>
      <c r="M8561" s="15" t="b">
        <f>AND(ISBLANK(N8561),ISBLANK(O8561),ISBLANK(P8561))</f>
        <v>0</v>
      </c>
      <c r="N8561" s="15">
        <v>41</v>
      </c>
      <c r="P8561" s="15">
        <v>90</v>
      </c>
      <c r="Q8561">
        <v>40</v>
      </c>
      <c r="R8561" s="18" t="b">
        <f>AND(ISBLANK(S8561),ISBLANK(T8561))</f>
        <v>0</v>
      </c>
      <c r="S8561" s="19">
        <v>0.97560000000000002</v>
      </c>
      <c r="T8561" s="19">
        <v>0.97589999999999999</v>
      </c>
      <c r="U8561" s="15" t="b">
        <f>AND(ISBLANK(V8561),ISBLANK(W8561),ISBLANK(X8561))</f>
        <v>0</v>
      </c>
      <c r="X8561" s="21">
        <v>1</v>
      </c>
      <c r="AA8561" t="s">
        <v>328</v>
      </c>
      <c r="AB8561" s="24" t="str">
        <f>IF(ISERR(MONTH(AA8561)),TRIM(SUBSTITUTE(AA8561,(RIGHT(TRIM(AA8561),4)),"")),TEXT(AA8561,"mmmm"))</f>
        <v>October</v>
      </c>
      <c r="AC8561" s="24">
        <f>IF(ISERR(YEAR(AA8561)),VALUE(RIGHT(TRIM(AA8561),4)),YEAR(AA8561))</f>
        <v>2013</v>
      </c>
      <c r="AD8561" t="s">
        <v>329</v>
      </c>
      <c r="AE8561" t="b">
        <f>VLOOKUP(AA8561,duplicates!A:C,3,FALSE)</f>
        <v>0</v>
      </c>
      <c r="AF8561" t="b">
        <f t="shared" si="129"/>
        <v>1</v>
      </c>
    </row>
    <row r="8562" spans="1:32" x14ac:dyDescent="0.2">
      <c r="A8562" t="s">
        <v>20</v>
      </c>
      <c r="B8562">
        <v>1064</v>
      </c>
      <c r="C8562" t="s">
        <v>283</v>
      </c>
      <c r="D8562" t="s">
        <v>284</v>
      </c>
      <c r="E8562" s="4">
        <f>IF(ISBLANK(G8562),H8562,G8562)</f>
        <v>458</v>
      </c>
      <c r="F8562" s="9" t="b">
        <f>AND(ISBLANK(G8562),ISBLANK(H8562))</f>
        <v>0</v>
      </c>
      <c r="G8562" s="9">
        <v>458</v>
      </c>
      <c r="I8562">
        <v>464</v>
      </c>
      <c r="J8562" s="9" t="b">
        <f>AND(ISBLANK(K8562),ISBLANK(L8562))</f>
        <v>0</v>
      </c>
      <c r="K8562" s="9">
        <v>52</v>
      </c>
      <c r="M8562" s="15" t="b">
        <f>AND(ISBLANK(N8562),ISBLANK(O8562),ISBLANK(P8562))</f>
        <v>0</v>
      </c>
      <c r="N8562" s="15">
        <v>33</v>
      </c>
      <c r="P8562" s="15">
        <v>52</v>
      </c>
      <c r="Q8562">
        <v>33</v>
      </c>
      <c r="R8562" s="18" t="b">
        <f>AND(ISBLANK(S8562),ISBLANK(T8562))</f>
        <v>0</v>
      </c>
      <c r="S8562" s="19">
        <v>1</v>
      </c>
      <c r="T8562" s="19">
        <v>0.98709999999999998</v>
      </c>
      <c r="U8562" s="15" t="b">
        <f>AND(ISBLANK(V8562),ISBLANK(W8562),ISBLANK(X8562))</f>
        <v>0</v>
      </c>
      <c r="X8562" s="21">
        <v>1</v>
      </c>
      <c r="AA8562" t="s">
        <v>328</v>
      </c>
      <c r="AB8562" s="24" t="str">
        <f>IF(ISERR(MONTH(AA8562)),TRIM(SUBSTITUTE(AA8562,(RIGHT(TRIM(AA8562),4)),"")),TEXT(AA8562,"mmmm"))</f>
        <v>October</v>
      </c>
      <c r="AC8562" s="24">
        <f>IF(ISERR(YEAR(AA8562)),VALUE(RIGHT(TRIM(AA8562),4)),YEAR(AA8562))</f>
        <v>2013</v>
      </c>
      <c r="AD8562" t="s">
        <v>329</v>
      </c>
      <c r="AE8562" t="b">
        <f>VLOOKUP(AA8562,duplicates!A:C,3,FALSE)</f>
        <v>0</v>
      </c>
      <c r="AF8562" t="b">
        <f t="shared" si="129"/>
        <v>1</v>
      </c>
    </row>
    <row r="8563" spans="1:32" x14ac:dyDescent="0.2">
      <c r="A8563" t="s">
        <v>20</v>
      </c>
      <c r="B8563">
        <v>982</v>
      </c>
      <c r="C8563" t="s">
        <v>49</v>
      </c>
      <c r="D8563" t="s">
        <v>50</v>
      </c>
      <c r="E8563" s="4">
        <f>IF(ISBLANK(G8563),H8563,G8563)</f>
        <v>235</v>
      </c>
      <c r="F8563" s="9" t="b">
        <f>AND(ISBLANK(G8563),ISBLANK(H8563))</f>
        <v>0</v>
      </c>
      <c r="G8563" s="9">
        <v>235</v>
      </c>
      <c r="I8563">
        <v>261</v>
      </c>
      <c r="J8563" s="9" t="b">
        <f>AND(ISBLANK(K8563),ISBLANK(L8563))</f>
        <v>0</v>
      </c>
      <c r="K8563" s="9">
        <v>26</v>
      </c>
      <c r="M8563" s="15" t="b">
        <f>AND(ISBLANK(N8563),ISBLANK(O8563),ISBLANK(P8563))</f>
        <v>0</v>
      </c>
      <c r="N8563" s="15">
        <v>26</v>
      </c>
      <c r="P8563" s="15">
        <v>26</v>
      </c>
      <c r="Q8563">
        <v>26</v>
      </c>
      <c r="R8563" s="18" t="b">
        <f>AND(ISBLANK(S8563),ISBLANK(T8563))</f>
        <v>0</v>
      </c>
      <c r="S8563" s="19">
        <v>1</v>
      </c>
      <c r="T8563" s="19">
        <v>0.90039999999999998</v>
      </c>
      <c r="U8563" s="15" t="b">
        <f>AND(ISBLANK(V8563),ISBLANK(W8563),ISBLANK(X8563))</f>
        <v>0</v>
      </c>
      <c r="X8563" s="21">
        <v>1</v>
      </c>
      <c r="AA8563" t="s">
        <v>328</v>
      </c>
      <c r="AB8563" s="24" t="str">
        <f>IF(ISERR(MONTH(AA8563)),TRIM(SUBSTITUTE(AA8563,(RIGHT(TRIM(AA8563),4)),"")),TEXT(AA8563,"mmmm"))</f>
        <v>October</v>
      </c>
      <c r="AC8563" s="24">
        <f>IF(ISERR(YEAR(AA8563)),VALUE(RIGHT(TRIM(AA8563),4)),YEAR(AA8563))</f>
        <v>2013</v>
      </c>
      <c r="AD8563" t="s">
        <v>329</v>
      </c>
      <c r="AE8563" t="b">
        <f>VLOOKUP(AA8563,duplicates!A:C,3,FALSE)</f>
        <v>0</v>
      </c>
      <c r="AF8563" t="b">
        <f t="shared" si="129"/>
        <v>1</v>
      </c>
    </row>
    <row r="8564" spans="1:32" x14ac:dyDescent="0.2">
      <c r="A8564" t="s">
        <v>20</v>
      </c>
      <c r="B8564">
        <v>984</v>
      </c>
      <c r="C8564" t="s">
        <v>65</v>
      </c>
      <c r="D8564" t="s">
        <v>66</v>
      </c>
      <c r="E8564" s="4">
        <f>IF(ISBLANK(G8564),H8564,G8564)</f>
        <v>47</v>
      </c>
      <c r="F8564" s="9" t="b">
        <f>AND(ISBLANK(G8564),ISBLANK(H8564))</f>
        <v>0</v>
      </c>
      <c r="G8564" s="9">
        <v>47</v>
      </c>
      <c r="I8564">
        <v>158</v>
      </c>
      <c r="J8564" s="9" t="b">
        <f>AND(ISBLANK(K8564),ISBLANK(L8564))</f>
        <v>0</v>
      </c>
      <c r="K8564" s="9">
        <v>7</v>
      </c>
      <c r="M8564" s="15" t="b">
        <f>AND(ISBLANK(N8564),ISBLANK(O8564),ISBLANK(P8564))</f>
        <v>0</v>
      </c>
      <c r="N8564" s="15">
        <v>6</v>
      </c>
      <c r="P8564" s="15">
        <v>7</v>
      </c>
      <c r="Q8564">
        <v>3</v>
      </c>
      <c r="R8564" s="18" t="b">
        <f>AND(ISBLANK(S8564),ISBLANK(T8564))</f>
        <v>0</v>
      </c>
      <c r="S8564" s="19">
        <v>0.5</v>
      </c>
      <c r="T8564" s="19">
        <v>0.29749999999999999</v>
      </c>
      <c r="U8564" s="15" t="b">
        <f>AND(ISBLANK(V8564),ISBLANK(W8564),ISBLANK(X8564))</f>
        <v>0</v>
      </c>
      <c r="X8564" s="21">
        <v>1</v>
      </c>
      <c r="AA8564" t="s">
        <v>328</v>
      </c>
      <c r="AB8564" s="24" t="str">
        <f>IF(ISERR(MONTH(AA8564)),TRIM(SUBSTITUTE(AA8564,(RIGHT(TRIM(AA8564),4)),"")),TEXT(AA8564,"mmmm"))</f>
        <v>October</v>
      </c>
      <c r="AC8564" s="24">
        <f>IF(ISERR(YEAR(AA8564)),VALUE(RIGHT(TRIM(AA8564),4)),YEAR(AA8564))</f>
        <v>2013</v>
      </c>
      <c r="AD8564" t="s">
        <v>329</v>
      </c>
      <c r="AE8564" t="b">
        <f>VLOOKUP(AA8564,duplicates!A:C,3,FALSE)</f>
        <v>0</v>
      </c>
      <c r="AF8564" t="b">
        <f t="shared" si="129"/>
        <v>1</v>
      </c>
    </row>
    <row r="8565" spans="1:32" x14ac:dyDescent="0.2">
      <c r="A8565" t="s">
        <v>20</v>
      </c>
      <c r="B8565">
        <v>985</v>
      </c>
      <c r="C8565" t="s">
        <v>125</v>
      </c>
      <c r="D8565" t="s">
        <v>126</v>
      </c>
      <c r="E8565" s="4">
        <f>IF(ISBLANK(G8565),H8565,G8565)</f>
        <v>593</v>
      </c>
      <c r="F8565" s="9" t="b">
        <f>AND(ISBLANK(G8565),ISBLANK(H8565))</f>
        <v>0</v>
      </c>
      <c r="G8565" s="9">
        <v>593</v>
      </c>
      <c r="I8565">
        <v>644</v>
      </c>
      <c r="J8565" s="9" t="b">
        <f>AND(ISBLANK(K8565),ISBLANK(L8565))</f>
        <v>0</v>
      </c>
      <c r="K8565" s="9">
        <v>56</v>
      </c>
      <c r="M8565" s="15" t="b">
        <f>AND(ISBLANK(N8565),ISBLANK(O8565),ISBLANK(P8565))</f>
        <v>0</v>
      </c>
      <c r="N8565" s="15">
        <v>56</v>
      </c>
      <c r="P8565" s="15">
        <v>56</v>
      </c>
      <c r="Q8565">
        <v>56</v>
      </c>
      <c r="R8565" s="18" t="b">
        <f>AND(ISBLANK(S8565),ISBLANK(T8565))</f>
        <v>0</v>
      </c>
      <c r="S8565" s="19">
        <v>1</v>
      </c>
      <c r="T8565" s="19">
        <v>0.92079999999999995</v>
      </c>
      <c r="U8565" s="15" t="b">
        <f>AND(ISBLANK(V8565),ISBLANK(W8565),ISBLANK(X8565))</f>
        <v>0</v>
      </c>
      <c r="X8565" s="21">
        <v>1</v>
      </c>
      <c r="AA8565" t="s">
        <v>328</v>
      </c>
      <c r="AB8565" s="24" t="str">
        <f>IF(ISERR(MONTH(AA8565)),TRIM(SUBSTITUTE(AA8565,(RIGHT(TRIM(AA8565),4)),"")),TEXT(AA8565,"mmmm"))</f>
        <v>October</v>
      </c>
      <c r="AC8565" s="24">
        <f>IF(ISERR(YEAR(AA8565)),VALUE(RIGHT(TRIM(AA8565),4)),YEAR(AA8565))</f>
        <v>2013</v>
      </c>
      <c r="AD8565" t="s">
        <v>329</v>
      </c>
      <c r="AE8565" t="b">
        <f>VLOOKUP(AA8565,duplicates!A:C,3,FALSE)</f>
        <v>0</v>
      </c>
      <c r="AF8565" t="b">
        <f t="shared" si="129"/>
        <v>1</v>
      </c>
    </row>
    <row r="8566" spans="1:32" x14ac:dyDescent="0.2">
      <c r="A8566" t="s">
        <v>20</v>
      </c>
      <c r="B8566">
        <v>986</v>
      </c>
      <c r="C8566" t="s">
        <v>181</v>
      </c>
      <c r="D8566" t="s">
        <v>182</v>
      </c>
      <c r="E8566" s="4">
        <f>IF(ISBLANK(G8566),H8566,G8566)</f>
        <v>348</v>
      </c>
      <c r="F8566" s="9" t="b">
        <f>AND(ISBLANK(G8566),ISBLANK(H8566))</f>
        <v>0</v>
      </c>
      <c r="G8566" s="9">
        <v>348</v>
      </c>
      <c r="I8566">
        <v>406</v>
      </c>
      <c r="J8566" s="9" t="b">
        <f>AND(ISBLANK(K8566),ISBLANK(L8566))</f>
        <v>0</v>
      </c>
      <c r="K8566" s="9">
        <v>81</v>
      </c>
      <c r="M8566" s="15" t="b">
        <f>AND(ISBLANK(N8566),ISBLANK(O8566),ISBLANK(P8566))</f>
        <v>0</v>
      </c>
      <c r="N8566" s="15">
        <v>23</v>
      </c>
      <c r="P8566" s="15">
        <v>81</v>
      </c>
      <c r="Q8566">
        <v>23</v>
      </c>
      <c r="R8566" s="18" t="b">
        <f>AND(ISBLANK(S8566),ISBLANK(T8566))</f>
        <v>0</v>
      </c>
      <c r="S8566" s="19">
        <v>1</v>
      </c>
      <c r="T8566" s="19">
        <v>0.85709999999999997</v>
      </c>
      <c r="U8566" s="15" t="b">
        <f>AND(ISBLANK(V8566),ISBLANK(W8566),ISBLANK(X8566))</f>
        <v>0</v>
      </c>
      <c r="X8566" s="21">
        <v>1</v>
      </c>
      <c r="AA8566" t="s">
        <v>328</v>
      </c>
      <c r="AB8566" s="24" t="str">
        <f>IF(ISERR(MONTH(AA8566)),TRIM(SUBSTITUTE(AA8566,(RIGHT(TRIM(AA8566),4)),"")),TEXT(AA8566,"mmmm"))</f>
        <v>October</v>
      </c>
      <c r="AC8566" s="24">
        <f>IF(ISERR(YEAR(AA8566)),VALUE(RIGHT(TRIM(AA8566),4)),YEAR(AA8566))</f>
        <v>2013</v>
      </c>
      <c r="AD8566" t="s">
        <v>329</v>
      </c>
      <c r="AE8566" t="b">
        <f>VLOOKUP(AA8566,duplicates!A:C,3,FALSE)</f>
        <v>0</v>
      </c>
      <c r="AF8566" t="b">
        <f t="shared" si="129"/>
        <v>1</v>
      </c>
    </row>
    <row r="8567" spans="1:32" x14ac:dyDescent="0.2">
      <c r="A8567" t="s">
        <v>20</v>
      </c>
      <c r="B8567">
        <v>1069</v>
      </c>
      <c r="C8567" t="s">
        <v>265</v>
      </c>
      <c r="D8567" t="s">
        <v>266</v>
      </c>
      <c r="E8567" s="4">
        <f>IF(ISBLANK(G8567),H8567,G8567)</f>
        <v>158</v>
      </c>
      <c r="F8567" s="9" t="b">
        <f>AND(ISBLANK(G8567),ISBLANK(H8567))</f>
        <v>0</v>
      </c>
      <c r="G8567" s="9">
        <v>158</v>
      </c>
      <c r="I8567">
        <v>224</v>
      </c>
      <c r="J8567" s="9" t="b">
        <f>AND(ISBLANK(K8567),ISBLANK(L8567))</f>
        <v>0</v>
      </c>
      <c r="K8567" s="9">
        <v>13</v>
      </c>
      <c r="M8567" s="15" t="b">
        <f>AND(ISBLANK(N8567),ISBLANK(O8567),ISBLANK(P8567))</f>
        <v>0</v>
      </c>
      <c r="N8567" s="15">
        <v>4</v>
      </c>
      <c r="P8567" s="15">
        <v>13</v>
      </c>
      <c r="Q8567">
        <v>3</v>
      </c>
      <c r="R8567" s="18" t="b">
        <f>AND(ISBLANK(S8567),ISBLANK(T8567))</f>
        <v>0</v>
      </c>
      <c r="S8567" s="19">
        <v>0.75</v>
      </c>
      <c r="T8567" s="19">
        <v>0.70540000000000003</v>
      </c>
      <c r="U8567" s="15" t="b">
        <f>AND(ISBLANK(V8567),ISBLANK(W8567),ISBLANK(X8567))</f>
        <v>0</v>
      </c>
      <c r="X8567" s="21">
        <v>1</v>
      </c>
      <c r="AA8567" t="s">
        <v>328</v>
      </c>
      <c r="AB8567" s="24" t="str">
        <f>IF(ISERR(MONTH(AA8567)),TRIM(SUBSTITUTE(AA8567,(RIGHT(TRIM(AA8567),4)),"")),TEXT(AA8567,"mmmm"))</f>
        <v>October</v>
      </c>
      <c r="AC8567" s="24">
        <f>IF(ISERR(YEAR(AA8567)),VALUE(RIGHT(TRIM(AA8567),4)),YEAR(AA8567))</f>
        <v>2013</v>
      </c>
      <c r="AD8567" t="s">
        <v>329</v>
      </c>
      <c r="AE8567" t="b">
        <f>VLOOKUP(AA8567,duplicates!A:C,3,FALSE)</f>
        <v>0</v>
      </c>
      <c r="AF8567" t="b">
        <f t="shared" si="129"/>
        <v>1</v>
      </c>
    </row>
    <row r="8568" spans="1:32" x14ac:dyDescent="0.2">
      <c r="A8568" t="s">
        <v>20</v>
      </c>
      <c r="B8568">
        <v>1070</v>
      </c>
      <c r="C8568" t="s">
        <v>251</v>
      </c>
      <c r="D8568" t="s">
        <v>252</v>
      </c>
      <c r="E8568" s="4">
        <f>IF(ISBLANK(G8568),H8568,G8568)</f>
        <v>273</v>
      </c>
      <c r="F8568" s="9" t="b">
        <f>AND(ISBLANK(G8568),ISBLANK(H8568))</f>
        <v>0</v>
      </c>
      <c r="G8568" s="9">
        <v>273</v>
      </c>
      <c r="I8568">
        <v>361</v>
      </c>
      <c r="J8568" s="9" t="b">
        <f>AND(ISBLANK(K8568),ISBLANK(L8568))</f>
        <v>0</v>
      </c>
      <c r="K8568" s="9">
        <v>12</v>
      </c>
      <c r="M8568" s="15" t="b">
        <f>AND(ISBLANK(N8568),ISBLANK(O8568),ISBLANK(P8568))</f>
        <v>0</v>
      </c>
      <c r="N8568" s="15">
        <v>5</v>
      </c>
      <c r="P8568" s="15">
        <v>12</v>
      </c>
      <c r="Q8568">
        <v>3</v>
      </c>
      <c r="R8568" s="18" t="b">
        <f>AND(ISBLANK(S8568),ISBLANK(T8568))</f>
        <v>0</v>
      </c>
      <c r="S8568" s="19">
        <v>0.6</v>
      </c>
      <c r="T8568" s="19">
        <v>0.75619999999999998</v>
      </c>
      <c r="U8568" s="15" t="b">
        <f>AND(ISBLANK(V8568),ISBLANK(W8568),ISBLANK(X8568))</f>
        <v>0</v>
      </c>
      <c r="X8568" s="21">
        <v>1</v>
      </c>
      <c r="AA8568" t="s">
        <v>328</v>
      </c>
      <c r="AB8568" s="24" t="str">
        <f>IF(ISERR(MONTH(AA8568)),TRIM(SUBSTITUTE(AA8568,(RIGHT(TRIM(AA8568),4)),"")),TEXT(AA8568,"mmmm"))</f>
        <v>October</v>
      </c>
      <c r="AC8568" s="24">
        <f>IF(ISERR(YEAR(AA8568)),VALUE(RIGHT(TRIM(AA8568),4)),YEAR(AA8568))</f>
        <v>2013</v>
      </c>
      <c r="AD8568" t="s">
        <v>329</v>
      </c>
      <c r="AE8568" t="b">
        <f>VLOOKUP(AA8568,duplicates!A:C,3,FALSE)</f>
        <v>0</v>
      </c>
      <c r="AF8568" t="b">
        <f t="shared" si="129"/>
        <v>1</v>
      </c>
    </row>
    <row r="8569" spans="1:32" x14ac:dyDescent="0.2">
      <c r="A8569" t="s">
        <v>20</v>
      </c>
      <c r="B8569">
        <v>1076</v>
      </c>
      <c r="C8569" t="s">
        <v>223</v>
      </c>
      <c r="D8569" t="s">
        <v>224</v>
      </c>
      <c r="E8569" s="4">
        <f>IF(ISBLANK(G8569),H8569,G8569)</f>
        <v>50</v>
      </c>
      <c r="F8569" s="9" t="b">
        <f>AND(ISBLANK(G8569),ISBLANK(H8569))</f>
        <v>0</v>
      </c>
      <c r="G8569" s="9">
        <v>50</v>
      </c>
      <c r="I8569">
        <v>376</v>
      </c>
      <c r="J8569" s="9" t="b">
        <f>AND(ISBLANK(K8569),ISBLANK(L8569))</f>
        <v>0</v>
      </c>
      <c r="K8569" s="9">
        <v>11</v>
      </c>
      <c r="M8569" s="15" t="b">
        <f>AND(ISBLANK(N8569),ISBLANK(O8569),ISBLANK(P8569))</f>
        <v>0</v>
      </c>
      <c r="N8569" s="15">
        <v>4</v>
      </c>
      <c r="P8569" s="15">
        <v>11</v>
      </c>
      <c r="Q8569">
        <v>4</v>
      </c>
      <c r="R8569" s="18" t="b">
        <f>AND(ISBLANK(S8569),ISBLANK(T8569))</f>
        <v>0</v>
      </c>
      <c r="S8569" s="19">
        <v>1</v>
      </c>
      <c r="T8569" s="19">
        <v>0.13300000000000001</v>
      </c>
      <c r="U8569" s="15" t="b">
        <f>AND(ISBLANK(V8569),ISBLANK(W8569),ISBLANK(X8569))</f>
        <v>0</v>
      </c>
      <c r="X8569" s="21">
        <v>1</v>
      </c>
      <c r="AA8569" t="s">
        <v>328</v>
      </c>
      <c r="AB8569" s="24" t="str">
        <f>IF(ISERR(MONTH(AA8569)),TRIM(SUBSTITUTE(AA8569,(RIGHT(TRIM(AA8569),4)),"")),TEXT(AA8569,"mmmm"))</f>
        <v>October</v>
      </c>
      <c r="AC8569" s="24">
        <f>IF(ISERR(YEAR(AA8569)),VALUE(RIGHT(TRIM(AA8569),4)),YEAR(AA8569))</f>
        <v>2013</v>
      </c>
      <c r="AD8569" t="s">
        <v>329</v>
      </c>
      <c r="AE8569" t="b">
        <f>VLOOKUP(AA8569,duplicates!A:C,3,FALSE)</f>
        <v>0</v>
      </c>
      <c r="AF8569" t="b">
        <f t="shared" si="129"/>
        <v>1</v>
      </c>
    </row>
    <row r="8570" spans="1:32" x14ac:dyDescent="0.2">
      <c r="A8570" t="s">
        <v>20</v>
      </c>
      <c r="B8570">
        <v>995</v>
      </c>
      <c r="C8570" t="s">
        <v>34</v>
      </c>
      <c r="D8570" t="s">
        <v>35</v>
      </c>
      <c r="E8570" s="4">
        <f>IF(ISBLANK(G8570),H8570,G8570)</f>
        <v>180</v>
      </c>
      <c r="F8570" s="9" t="b">
        <f>AND(ISBLANK(G8570),ISBLANK(H8570))</f>
        <v>0</v>
      </c>
      <c r="G8570" s="9">
        <v>180</v>
      </c>
      <c r="I8570">
        <v>208</v>
      </c>
      <c r="J8570" s="9" t="b">
        <f>AND(ISBLANK(K8570),ISBLANK(L8570))</f>
        <v>0</v>
      </c>
      <c r="K8570" s="9">
        <v>180</v>
      </c>
      <c r="M8570" s="15" t="b">
        <f>AND(ISBLANK(N8570),ISBLANK(O8570),ISBLANK(P8570))</f>
        <v>0</v>
      </c>
      <c r="N8570" s="15">
        <v>69</v>
      </c>
      <c r="P8570" s="15">
        <v>180</v>
      </c>
      <c r="Q8570">
        <v>69</v>
      </c>
      <c r="R8570" s="18" t="b">
        <f>AND(ISBLANK(S8570),ISBLANK(T8570))</f>
        <v>0</v>
      </c>
      <c r="S8570" s="19">
        <v>1</v>
      </c>
      <c r="T8570" s="19">
        <v>0.86539999999999995</v>
      </c>
      <c r="U8570" s="15" t="b">
        <f>AND(ISBLANK(V8570),ISBLANK(W8570),ISBLANK(X8570))</f>
        <v>0</v>
      </c>
      <c r="X8570" s="21">
        <v>1</v>
      </c>
      <c r="AA8570" t="s">
        <v>328</v>
      </c>
      <c r="AB8570" s="24" t="str">
        <f>IF(ISERR(MONTH(AA8570)),TRIM(SUBSTITUTE(AA8570,(RIGHT(TRIM(AA8570),4)),"")),TEXT(AA8570,"mmmm"))</f>
        <v>October</v>
      </c>
      <c r="AC8570" s="24">
        <f>IF(ISERR(YEAR(AA8570)),VALUE(RIGHT(TRIM(AA8570),4)),YEAR(AA8570))</f>
        <v>2013</v>
      </c>
      <c r="AD8570" t="s">
        <v>329</v>
      </c>
      <c r="AE8570" t="b">
        <f>VLOOKUP(AA8570,duplicates!A:C,3,FALSE)</f>
        <v>0</v>
      </c>
      <c r="AF8570" t="b">
        <f t="shared" si="129"/>
        <v>1</v>
      </c>
    </row>
    <row r="8571" spans="1:32" x14ac:dyDescent="0.2">
      <c r="A8571" t="s">
        <v>20</v>
      </c>
      <c r="B8571">
        <v>997</v>
      </c>
      <c r="C8571" t="s">
        <v>129</v>
      </c>
      <c r="D8571" t="s">
        <v>130</v>
      </c>
      <c r="E8571" s="4">
        <f>IF(ISBLANK(G8571),H8571,G8571)</f>
        <v>230</v>
      </c>
      <c r="F8571" s="9" t="b">
        <f>AND(ISBLANK(G8571),ISBLANK(H8571))</f>
        <v>0</v>
      </c>
      <c r="G8571" s="9">
        <v>230</v>
      </c>
      <c r="I8571">
        <v>231</v>
      </c>
      <c r="J8571" s="9" t="b">
        <f>AND(ISBLANK(K8571),ISBLANK(L8571))</f>
        <v>0</v>
      </c>
      <c r="K8571" s="9">
        <v>40</v>
      </c>
      <c r="M8571" s="15" t="b">
        <f>AND(ISBLANK(N8571),ISBLANK(O8571),ISBLANK(P8571))</f>
        <v>0</v>
      </c>
      <c r="N8571" s="15">
        <v>2</v>
      </c>
      <c r="P8571" s="15">
        <v>40</v>
      </c>
      <c r="Q8571">
        <v>2</v>
      </c>
      <c r="R8571" s="18" t="b">
        <f>AND(ISBLANK(S8571),ISBLANK(T8571))</f>
        <v>0</v>
      </c>
      <c r="S8571" s="19">
        <v>1</v>
      </c>
      <c r="T8571" s="19">
        <v>0.99570000000000003</v>
      </c>
      <c r="U8571" s="15" t="b">
        <f>AND(ISBLANK(V8571),ISBLANK(W8571),ISBLANK(X8571))</f>
        <v>0</v>
      </c>
      <c r="X8571" s="21">
        <v>1</v>
      </c>
      <c r="AA8571" t="s">
        <v>328</v>
      </c>
      <c r="AB8571" s="24" t="str">
        <f>IF(ISERR(MONTH(AA8571)),TRIM(SUBSTITUTE(AA8571,(RIGHT(TRIM(AA8571),4)),"")),TEXT(AA8571,"mmmm"))</f>
        <v>October</v>
      </c>
      <c r="AC8571" s="24">
        <f>IF(ISERR(YEAR(AA8571)),VALUE(RIGHT(TRIM(AA8571),4)),YEAR(AA8571))</f>
        <v>2013</v>
      </c>
      <c r="AD8571" t="s">
        <v>329</v>
      </c>
      <c r="AE8571" t="b">
        <f>VLOOKUP(AA8571,duplicates!A:C,3,FALSE)</f>
        <v>0</v>
      </c>
      <c r="AF8571" t="b">
        <f t="shared" si="129"/>
        <v>1</v>
      </c>
    </row>
    <row r="8572" spans="1:32" x14ac:dyDescent="0.2">
      <c r="A8572" t="s">
        <v>20</v>
      </c>
      <c r="B8572">
        <v>1079</v>
      </c>
      <c r="C8572" t="s">
        <v>297</v>
      </c>
      <c r="D8572" t="s">
        <v>298</v>
      </c>
      <c r="E8572" s="4">
        <f>IF(ISBLANK(G8572),H8572,G8572)</f>
        <v>48</v>
      </c>
      <c r="F8572" s="9" t="b">
        <f>AND(ISBLANK(G8572),ISBLANK(H8572))</f>
        <v>0</v>
      </c>
      <c r="G8572" s="9">
        <v>48</v>
      </c>
      <c r="I8572">
        <v>75</v>
      </c>
      <c r="J8572" s="9" t="b">
        <f>AND(ISBLANK(K8572),ISBLANK(L8572))</f>
        <v>0</v>
      </c>
      <c r="K8572" s="9">
        <v>13</v>
      </c>
      <c r="M8572" s="15" t="b">
        <f>AND(ISBLANK(N8572),ISBLANK(O8572),ISBLANK(P8572))</f>
        <v>0</v>
      </c>
      <c r="N8572" s="15">
        <v>6</v>
      </c>
      <c r="P8572" s="15">
        <v>13</v>
      </c>
      <c r="Q8572">
        <v>6</v>
      </c>
      <c r="R8572" s="18" t="b">
        <f>AND(ISBLANK(S8572),ISBLANK(T8572))</f>
        <v>0</v>
      </c>
      <c r="S8572" s="19">
        <v>1</v>
      </c>
      <c r="T8572" s="19">
        <v>0.64</v>
      </c>
      <c r="U8572" s="15" t="b">
        <f>AND(ISBLANK(V8572),ISBLANK(W8572),ISBLANK(X8572))</f>
        <v>0</v>
      </c>
      <c r="X8572" s="21">
        <v>1</v>
      </c>
      <c r="AA8572" t="s">
        <v>328</v>
      </c>
      <c r="AB8572" s="24" t="str">
        <f>IF(ISERR(MONTH(AA8572)),TRIM(SUBSTITUTE(AA8572,(RIGHT(TRIM(AA8572),4)),"")),TEXT(AA8572,"mmmm"))</f>
        <v>October</v>
      </c>
      <c r="AC8572" s="24">
        <f>IF(ISERR(YEAR(AA8572)),VALUE(RIGHT(TRIM(AA8572),4)),YEAR(AA8572))</f>
        <v>2013</v>
      </c>
      <c r="AD8572" t="s">
        <v>329</v>
      </c>
      <c r="AE8572" t="b">
        <f>VLOOKUP(AA8572,duplicates!A:C,3,FALSE)</f>
        <v>0</v>
      </c>
      <c r="AF8572" t="b">
        <f t="shared" si="129"/>
        <v>1</v>
      </c>
    </row>
    <row r="8573" spans="1:32" x14ac:dyDescent="0.2">
      <c r="A8573" t="s">
        <v>20</v>
      </c>
      <c r="B8573">
        <v>1080</v>
      </c>
      <c r="C8573" t="s">
        <v>303</v>
      </c>
      <c r="D8573" t="s">
        <v>304</v>
      </c>
      <c r="E8573" s="4">
        <f>IF(ISBLANK(G8573),H8573,G8573)</f>
        <v>509</v>
      </c>
      <c r="F8573" s="9" t="b">
        <f>AND(ISBLANK(G8573),ISBLANK(H8573))</f>
        <v>0</v>
      </c>
      <c r="G8573" s="9">
        <v>509</v>
      </c>
      <c r="I8573">
        <v>520</v>
      </c>
      <c r="J8573" s="9" t="b">
        <f>AND(ISBLANK(K8573),ISBLANK(L8573))</f>
        <v>0</v>
      </c>
      <c r="K8573" s="9">
        <v>21</v>
      </c>
      <c r="M8573" s="15" t="b">
        <f>AND(ISBLANK(N8573),ISBLANK(O8573),ISBLANK(P8573))</f>
        <v>0</v>
      </c>
      <c r="N8573" s="15">
        <v>8</v>
      </c>
      <c r="P8573" s="15">
        <v>21</v>
      </c>
      <c r="Q8573">
        <v>8</v>
      </c>
      <c r="R8573" s="18" t="b">
        <f>AND(ISBLANK(S8573),ISBLANK(T8573))</f>
        <v>0</v>
      </c>
      <c r="S8573" s="19">
        <v>1</v>
      </c>
      <c r="T8573" s="19">
        <v>0.9788</v>
      </c>
      <c r="U8573" s="15" t="b">
        <f>AND(ISBLANK(V8573),ISBLANK(W8573),ISBLANK(X8573))</f>
        <v>0</v>
      </c>
      <c r="X8573" s="21">
        <v>1</v>
      </c>
      <c r="AA8573" t="s">
        <v>328</v>
      </c>
      <c r="AB8573" s="24" t="str">
        <f>IF(ISERR(MONTH(AA8573)),TRIM(SUBSTITUTE(AA8573,(RIGHT(TRIM(AA8573),4)),"")),TEXT(AA8573,"mmmm"))</f>
        <v>October</v>
      </c>
      <c r="AC8573" s="24">
        <f>IF(ISERR(YEAR(AA8573)),VALUE(RIGHT(TRIM(AA8573),4)),YEAR(AA8573))</f>
        <v>2013</v>
      </c>
      <c r="AD8573" t="s">
        <v>329</v>
      </c>
      <c r="AE8573" t="b">
        <f>VLOOKUP(AA8573,duplicates!A:C,3,FALSE)</f>
        <v>0</v>
      </c>
      <c r="AF8573" t="b">
        <f t="shared" si="129"/>
        <v>1</v>
      </c>
    </row>
    <row r="8574" spans="1:32" x14ac:dyDescent="0.2">
      <c r="A8574" t="s">
        <v>20</v>
      </c>
      <c r="B8574">
        <v>1005</v>
      </c>
      <c r="C8574" t="s">
        <v>32</v>
      </c>
      <c r="D8574" t="s">
        <v>33</v>
      </c>
      <c r="E8574" s="4">
        <f>IF(ISBLANK(G8574),H8574,G8574)</f>
        <v>325</v>
      </c>
      <c r="F8574" s="9" t="b">
        <f>AND(ISBLANK(G8574),ISBLANK(H8574))</f>
        <v>0</v>
      </c>
      <c r="G8574" s="9">
        <v>325</v>
      </c>
      <c r="I8574">
        <v>346</v>
      </c>
      <c r="J8574" s="9" t="b">
        <f>AND(ISBLANK(K8574),ISBLANK(L8574))</f>
        <v>0</v>
      </c>
      <c r="K8574" s="9">
        <v>140</v>
      </c>
      <c r="M8574" s="15" t="b">
        <f>AND(ISBLANK(N8574),ISBLANK(O8574),ISBLANK(P8574))</f>
        <v>0</v>
      </c>
      <c r="N8574" s="15">
        <v>68</v>
      </c>
      <c r="P8574" s="15">
        <v>140</v>
      </c>
      <c r="Q8574">
        <v>68</v>
      </c>
      <c r="R8574" s="18" t="b">
        <f>AND(ISBLANK(S8574),ISBLANK(T8574))</f>
        <v>0</v>
      </c>
      <c r="S8574" s="19">
        <v>1</v>
      </c>
      <c r="T8574" s="19">
        <v>0.93930000000000002</v>
      </c>
      <c r="U8574" s="15" t="b">
        <f>AND(ISBLANK(V8574),ISBLANK(W8574),ISBLANK(X8574))</f>
        <v>0</v>
      </c>
      <c r="X8574" s="21">
        <v>1</v>
      </c>
      <c r="AA8574" t="s">
        <v>328</v>
      </c>
      <c r="AB8574" s="24" t="str">
        <f>IF(ISERR(MONTH(AA8574)),TRIM(SUBSTITUTE(AA8574,(RIGHT(TRIM(AA8574),4)),"")),TEXT(AA8574,"mmmm"))</f>
        <v>October</v>
      </c>
      <c r="AC8574" s="24">
        <f>IF(ISERR(YEAR(AA8574)),VALUE(RIGHT(TRIM(AA8574),4)),YEAR(AA8574))</f>
        <v>2013</v>
      </c>
      <c r="AD8574" t="s">
        <v>329</v>
      </c>
      <c r="AE8574" t="b">
        <f>VLOOKUP(AA8574,duplicates!A:C,3,FALSE)</f>
        <v>0</v>
      </c>
      <c r="AF8574" t="b">
        <f t="shared" si="129"/>
        <v>1</v>
      </c>
    </row>
    <row r="8575" spans="1:32" x14ac:dyDescent="0.2">
      <c r="A8575" t="s">
        <v>20</v>
      </c>
      <c r="B8575">
        <v>1082</v>
      </c>
      <c r="C8575" t="s">
        <v>213</v>
      </c>
      <c r="D8575" t="s">
        <v>214</v>
      </c>
      <c r="E8575" s="4">
        <f>IF(ISBLANK(G8575),H8575,G8575)</f>
        <v>294</v>
      </c>
      <c r="F8575" s="9" t="b">
        <f>AND(ISBLANK(G8575),ISBLANK(H8575))</f>
        <v>0</v>
      </c>
      <c r="G8575" s="9">
        <v>294</v>
      </c>
      <c r="I8575">
        <v>325</v>
      </c>
      <c r="J8575" s="9" t="b">
        <f>AND(ISBLANK(K8575),ISBLANK(L8575))</f>
        <v>0</v>
      </c>
      <c r="K8575" s="9">
        <v>49</v>
      </c>
      <c r="M8575" s="15" t="b">
        <f>AND(ISBLANK(N8575),ISBLANK(O8575),ISBLANK(P8575))</f>
        <v>0</v>
      </c>
      <c r="N8575" s="15">
        <v>9</v>
      </c>
      <c r="P8575" s="15">
        <v>49</v>
      </c>
      <c r="Q8575">
        <v>9</v>
      </c>
      <c r="R8575" s="18" t="b">
        <f>AND(ISBLANK(S8575),ISBLANK(T8575))</f>
        <v>0</v>
      </c>
      <c r="S8575" s="19">
        <v>1</v>
      </c>
      <c r="T8575" s="19">
        <v>0.90459999999999996</v>
      </c>
      <c r="U8575" s="15" t="b">
        <f>AND(ISBLANK(V8575),ISBLANK(W8575),ISBLANK(X8575))</f>
        <v>0</v>
      </c>
      <c r="X8575" s="21">
        <v>1</v>
      </c>
      <c r="AA8575" t="s">
        <v>328</v>
      </c>
      <c r="AB8575" s="24" t="str">
        <f>IF(ISERR(MONTH(AA8575)),TRIM(SUBSTITUTE(AA8575,(RIGHT(TRIM(AA8575),4)),"")),TEXT(AA8575,"mmmm"))</f>
        <v>October</v>
      </c>
      <c r="AC8575" s="24">
        <f>IF(ISERR(YEAR(AA8575)),VALUE(RIGHT(TRIM(AA8575),4)),YEAR(AA8575))</f>
        <v>2013</v>
      </c>
      <c r="AD8575" t="s">
        <v>329</v>
      </c>
      <c r="AE8575" t="b">
        <f>VLOOKUP(AA8575,duplicates!A:C,3,FALSE)</f>
        <v>0</v>
      </c>
      <c r="AF8575" t="b">
        <f t="shared" si="129"/>
        <v>1</v>
      </c>
    </row>
    <row r="8576" spans="1:32" x14ac:dyDescent="0.2">
      <c r="A8576" t="s">
        <v>20</v>
      </c>
      <c r="B8576">
        <v>1008</v>
      </c>
      <c r="C8576" t="s">
        <v>43</v>
      </c>
      <c r="D8576" t="s">
        <v>44</v>
      </c>
      <c r="E8576" s="4">
        <f>IF(ISBLANK(G8576),H8576,G8576)</f>
        <v>214</v>
      </c>
      <c r="F8576" s="9" t="b">
        <f>AND(ISBLANK(G8576),ISBLANK(H8576))</f>
        <v>0</v>
      </c>
      <c r="G8576" s="9">
        <v>214</v>
      </c>
      <c r="I8576">
        <v>472</v>
      </c>
      <c r="J8576" s="9" t="b">
        <f>AND(ISBLANK(K8576),ISBLANK(L8576))</f>
        <v>0</v>
      </c>
      <c r="K8576" s="9">
        <v>23</v>
      </c>
      <c r="M8576" s="15" t="b">
        <f>AND(ISBLANK(N8576),ISBLANK(O8576),ISBLANK(P8576))</f>
        <v>0</v>
      </c>
      <c r="N8576" s="15">
        <v>3</v>
      </c>
      <c r="P8576" s="15">
        <v>23</v>
      </c>
      <c r="Q8576">
        <v>3</v>
      </c>
      <c r="R8576" s="18" t="b">
        <f>AND(ISBLANK(S8576),ISBLANK(T8576))</f>
        <v>0</v>
      </c>
      <c r="S8576" s="19">
        <v>1</v>
      </c>
      <c r="T8576" s="19">
        <v>0.45340000000000003</v>
      </c>
      <c r="U8576" s="15" t="b">
        <f>AND(ISBLANK(V8576),ISBLANK(W8576),ISBLANK(X8576))</f>
        <v>0</v>
      </c>
      <c r="X8576" s="21">
        <v>1</v>
      </c>
      <c r="AA8576" t="s">
        <v>328</v>
      </c>
      <c r="AB8576" s="24" t="str">
        <f>IF(ISERR(MONTH(AA8576)),TRIM(SUBSTITUTE(AA8576,(RIGHT(TRIM(AA8576),4)),"")),TEXT(AA8576,"mmmm"))</f>
        <v>October</v>
      </c>
      <c r="AC8576" s="24">
        <f>IF(ISERR(YEAR(AA8576)),VALUE(RIGHT(TRIM(AA8576),4)),YEAR(AA8576))</f>
        <v>2013</v>
      </c>
      <c r="AD8576" t="s">
        <v>329</v>
      </c>
      <c r="AE8576" t="b">
        <f>VLOOKUP(AA8576,duplicates!A:C,3,FALSE)</f>
        <v>0</v>
      </c>
      <c r="AF8576" t="b">
        <f t="shared" si="129"/>
        <v>1</v>
      </c>
    </row>
    <row r="8577" spans="1:32" x14ac:dyDescent="0.2">
      <c r="A8577" t="s">
        <v>20</v>
      </c>
      <c r="B8577">
        <v>1009</v>
      </c>
      <c r="C8577" t="s">
        <v>51</v>
      </c>
      <c r="D8577" t="s">
        <v>52</v>
      </c>
      <c r="E8577" s="4">
        <f>IF(ISBLANK(G8577),H8577,G8577)</f>
        <v>24</v>
      </c>
      <c r="F8577" s="9" t="b">
        <f>AND(ISBLANK(G8577),ISBLANK(H8577))</f>
        <v>0</v>
      </c>
      <c r="G8577" s="9">
        <v>24</v>
      </c>
      <c r="I8577">
        <v>25</v>
      </c>
      <c r="J8577" s="9" t="b">
        <f>AND(ISBLANK(K8577),ISBLANK(L8577))</f>
        <v>0</v>
      </c>
      <c r="K8577" s="9">
        <v>1</v>
      </c>
      <c r="M8577" s="15" t="b">
        <f>AND(ISBLANK(N8577),ISBLANK(O8577),ISBLANK(P8577))</f>
        <v>0</v>
      </c>
      <c r="N8577" s="15">
        <v>1</v>
      </c>
      <c r="P8577" s="15">
        <v>1</v>
      </c>
      <c r="Q8577">
        <v>1</v>
      </c>
      <c r="R8577" s="18" t="b">
        <f>AND(ISBLANK(S8577),ISBLANK(T8577))</f>
        <v>0</v>
      </c>
      <c r="S8577" s="19">
        <v>1</v>
      </c>
      <c r="T8577" s="19">
        <v>0.96</v>
      </c>
      <c r="U8577" s="15" t="b">
        <f>AND(ISBLANK(V8577),ISBLANK(W8577),ISBLANK(X8577))</f>
        <v>0</v>
      </c>
      <c r="X8577" s="21">
        <v>1</v>
      </c>
      <c r="AA8577" t="s">
        <v>328</v>
      </c>
      <c r="AB8577" s="24" t="str">
        <f>IF(ISERR(MONTH(AA8577)),TRIM(SUBSTITUTE(AA8577,(RIGHT(TRIM(AA8577),4)),"")),TEXT(AA8577,"mmmm"))</f>
        <v>October</v>
      </c>
      <c r="AC8577" s="24">
        <f>IF(ISERR(YEAR(AA8577)),VALUE(RIGHT(TRIM(AA8577),4)),YEAR(AA8577))</f>
        <v>2013</v>
      </c>
      <c r="AD8577" t="s">
        <v>329</v>
      </c>
      <c r="AE8577" t="b">
        <f>VLOOKUP(AA8577,duplicates!A:C,3,FALSE)</f>
        <v>0</v>
      </c>
      <c r="AF8577" t="b">
        <f t="shared" si="129"/>
        <v>1</v>
      </c>
    </row>
    <row r="8578" spans="1:32" x14ac:dyDescent="0.2">
      <c r="A8578" t="s">
        <v>20</v>
      </c>
      <c r="B8578">
        <v>1011</v>
      </c>
      <c r="C8578" t="s">
        <v>139</v>
      </c>
      <c r="D8578" t="s">
        <v>140</v>
      </c>
      <c r="E8578" s="4">
        <f>IF(ISBLANK(G8578),H8578,G8578)</f>
        <v>486</v>
      </c>
      <c r="F8578" s="9" t="b">
        <f>AND(ISBLANK(G8578),ISBLANK(H8578))</f>
        <v>0</v>
      </c>
      <c r="G8578" s="9">
        <v>486</v>
      </c>
      <c r="I8578">
        <v>539</v>
      </c>
      <c r="J8578" s="9" t="b">
        <f>AND(ISBLANK(K8578),ISBLANK(L8578))</f>
        <v>0</v>
      </c>
      <c r="K8578" s="9">
        <v>113</v>
      </c>
      <c r="M8578" s="15" t="b">
        <f>AND(ISBLANK(N8578),ISBLANK(O8578),ISBLANK(P8578))</f>
        <v>0</v>
      </c>
      <c r="N8578" s="15">
        <v>38</v>
      </c>
      <c r="P8578" s="15">
        <v>113</v>
      </c>
      <c r="Q8578">
        <v>36</v>
      </c>
      <c r="R8578" s="18" t="b">
        <f>AND(ISBLANK(S8578),ISBLANK(T8578))</f>
        <v>0</v>
      </c>
      <c r="S8578" s="19">
        <v>0.94740000000000002</v>
      </c>
      <c r="T8578" s="19">
        <v>0.90169999999999995</v>
      </c>
      <c r="U8578" s="15" t="b">
        <f>AND(ISBLANK(V8578),ISBLANK(W8578),ISBLANK(X8578))</f>
        <v>0</v>
      </c>
      <c r="X8578" s="21">
        <v>1</v>
      </c>
      <c r="AA8578" t="s">
        <v>328</v>
      </c>
      <c r="AB8578" s="24" t="str">
        <f>IF(ISERR(MONTH(AA8578)),TRIM(SUBSTITUTE(AA8578,(RIGHT(TRIM(AA8578),4)),"")),TEXT(AA8578,"mmmm"))</f>
        <v>October</v>
      </c>
      <c r="AC8578" s="24">
        <f>IF(ISERR(YEAR(AA8578)),VALUE(RIGHT(TRIM(AA8578),4)),YEAR(AA8578))</f>
        <v>2013</v>
      </c>
      <c r="AD8578" t="s">
        <v>329</v>
      </c>
      <c r="AE8578" t="b">
        <f>VLOOKUP(AA8578,duplicates!A:C,3,FALSE)</f>
        <v>0</v>
      </c>
      <c r="AF8578" t="b">
        <f t="shared" si="129"/>
        <v>1</v>
      </c>
    </row>
    <row r="8579" spans="1:32" x14ac:dyDescent="0.2">
      <c r="A8579" t="s">
        <v>20</v>
      </c>
      <c r="B8579">
        <v>1084</v>
      </c>
      <c r="C8579" t="s">
        <v>259</v>
      </c>
      <c r="D8579" t="s">
        <v>260</v>
      </c>
      <c r="E8579" s="4">
        <f>IF(ISBLANK(G8579),H8579,G8579)</f>
        <v>245</v>
      </c>
      <c r="F8579" s="9" t="b">
        <f>AND(ISBLANK(G8579),ISBLANK(H8579))</f>
        <v>0</v>
      </c>
      <c r="G8579" s="9">
        <v>245</v>
      </c>
      <c r="I8579">
        <v>403</v>
      </c>
      <c r="J8579" s="9" t="b">
        <f>AND(ISBLANK(K8579),ISBLANK(L8579))</f>
        <v>0</v>
      </c>
      <c r="K8579" s="9">
        <v>16</v>
      </c>
      <c r="M8579" s="15" t="b">
        <f>AND(ISBLANK(N8579),ISBLANK(O8579),ISBLANK(P8579))</f>
        <v>0</v>
      </c>
      <c r="N8579" s="15">
        <v>142</v>
      </c>
      <c r="P8579" s="15">
        <v>16</v>
      </c>
      <c r="Q8579">
        <v>43</v>
      </c>
      <c r="R8579" s="18" t="b">
        <f>AND(ISBLANK(S8579),ISBLANK(T8579))</f>
        <v>0</v>
      </c>
      <c r="S8579" s="19">
        <v>0.30280000000000001</v>
      </c>
      <c r="T8579" s="19">
        <v>0.6079</v>
      </c>
      <c r="U8579" s="15" t="b">
        <f>AND(ISBLANK(V8579),ISBLANK(W8579),ISBLANK(X8579))</f>
        <v>0</v>
      </c>
      <c r="X8579" s="21">
        <v>1</v>
      </c>
      <c r="AA8579" t="s">
        <v>328</v>
      </c>
      <c r="AB8579" s="24" t="str">
        <f>IF(ISERR(MONTH(AA8579)),TRIM(SUBSTITUTE(AA8579,(RIGHT(TRIM(AA8579),4)),"")),TEXT(AA8579,"mmmm"))</f>
        <v>October</v>
      </c>
      <c r="AC8579" s="24">
        <f>IF(ISERR(YEAR(AA8579)),VALUE(RIGHT(TRIM(AA8579),4)),YEAR(AA8579))</f>
        <v>2013</v>
      </c>
      <c r="AD8579" t="s">
        <v>329</v>
      </c>
      <c r="AE8579" t="b">
        <f>VLOOKUP(AA8579,duplicates!A:C,3,FALSE)</f>
        <v>0</v>
      </c>
      <c r="AF8579" t="b">
        <f t="shared" ref="AF8579:AF8642" si="130">OR(AND(AE8579,AG8579),AE8579=FALSE)</f>
        <v>1</v>
      </c>
    </row>
    <row r="8580" spans="1:32" x14ac:dyDescent="0.2">
      <c r="A8580" t="s">
        <v>20</v>
      </c>
      <c r="B8580">
        <v>1014</v>
      </c>
      <c r="C8580" t="s">
        <v>61</v>
      </c>
      <c r="D8580" t="s">
        <v>62</v>
      </c>
      <c r="E8580" s="4">
        <f>IF(ISBLANK(G8580),H8580,G8580)</f>
        <v>271</v>
      </c>
      <c r="F8580" s="9" t="b">
        <f>AND(ISBLANK(G8580),ISBLANK(H8580))</f>
        <v>0</v>
      </c>
      <c r="G8580" s="9">
        <v>271</v>
      </c>
      <c r="I8580">
        <v>292</v>
      </c>
      <c r="J8580" s="9" t="b">
        <f>AND(ISBLANK(K8580),ISBLANK(L8580))</f>
        <v>0</v>
      </c>
      <c r="K8580" s="9">
        <v>62</v>
      </c>
      <c r="M8580" s="15" t="b">
        <f>AND(ISBLANK(N8580),ISBLANK(O8580),ISBLANK(P8580))</f>
        <v>0</v>
      </c>
      <c r="N8580" s="15">
        <v>62</v>
      </c>
      <c r="P8580" s="15">
        <v>62</v>
      </c>
      <c r="Q8580">
        <v>62</v>
      </c>
      <c r="R8580" s="18" t="b">
        <f>AND(ISBLANK(S8580),ISBLANK(T8580))</f>
        <v>0</v>
      </c>
      <c r="S8580" s="19">
        <v>1</v>
      </c>
      <c r="T8580" s="19">
        <v>0.92810000000000004</v>
      </c>
      <c r="U8580" s="15" t="b">
        <f>AND(ISBLANK(V8580),ISBLANK(W8580),ISBLANK(X8580))</f>
        <v>0</v>
      </c>
      <c r="X8580" s="21">
        <v>1</v>
      </c>
      <c r="AA8580" t="s">
        <v>328</v>
      </c>
      <c r="AB8580" s="24" t="str">
        <f>IF(ISERR(MONTH(AA8580)),TRIM(SUBSTITUTE(AA8580,(RIGHT(TRIM(AA8580),4)),"")),TEXT(AA8580,"mmmm"))</f>
        <v>October</v>
      </c>
      <c r="AC8580" s="24">
        <f>IF(ISERR(YEAR(AA8580)),VALUE(RIGHT(TRIM(AA8580),4)),YEAR(AA8580))</f>
        <v>2013</v>
      </c>
      <c r="AD8580" t="s">
        <v>329</v>
      </c>
      <c r="AE8580" t="b">
        <f>VLOOKUP(AA8580,duplicates!A:C,3,FALSE)</f>
        <v>0</v>
      </c>
      <c r="AF8580" t="b">
        <f t="shared" si="130"/>
        <v>1</v>
      </c>
    </row>
    <row r="8581" spans="1:32" x14ac:dyDescent="0.2">
      <c r="A8581" t="s">
        <v>20</v>
      </c>
      <c r="B8581">
        <v>1086</v>
      </c>
      <c r="C8581" t="s">
        <v>241</v>
      </c>
      <c r="D8581" t="s">
        <v>242</v>
      </c>
      <c r="E8581" s="4">
        <f>IF(ISBLANK(G8581),H8581,G8581)</f>
        <v>170</v>
      </c>
      <c r="F8581" s="9" t="b">
        <f>AND(ISBLANK(G8581),ISBLANK(H8581))</f>
        <v>0</v>
      </c>
      <c r="G8581" s="9">
        <v>170</v>
      </c>
      <c r="I8581">
        <v>177</v>
      </c>
      <c r="J8581" s="9" t="b">
        <f>AND(ISBLANK(K8581),ISBLANK(L8581))</f>
        <v>0</v>
      </c>
      <c r="K8581" s="9">
        <v>28</v>
      </c>
      <c r="M8581" s="15" t="b">
        <f>AND(ISBLANK(N8581),ISBLANK(O8581),ISBLANK(P8581))</f>
        <v>0</v>
      </c>
      <c r="N8581" s="15">
        <v>12</v>
      </c>
      <c r="P8581" s="15">
        <v>28</v>
      </c>
      <c r="Q8581">
        <v>12</v>
      </c>
      <c r="R8581" s="18" t="b">
        <f>AND(ISBLANK(S8581),ISBLANK(T8581))</f>
        <v>0</v>
      </c>
      <c r="S8581" s="19">
        <v>1</v>
      </c>
      <c r="T8581" s="19">
        <v>0.96050000000000002</v>
      </c>
      <c r="U8581" s="15" t="b">
        <f>AND(ISBLANK(V8581),ISBLANK(W8581),ISBLANK(X8581))</f>
        <v>0</v>
      </c>
      <c r="X8581" s="21">
        <v>1</v>
      </c>
      <c r="AA8581" t="s">
        <v>328</v>
      </c>
      <c r="AB8581" s="24" t="str">
        <f>IF(ISERR(MONTH(AA8581)),TRIM(SUBSTITUTE(AA8581,(RIGHT(TRIM(AA8581),4)),"")),TEXT(AA8581,"mmmm"))</f>
        <v>October</v>
      </c>
      <c r="AC8581" s="24">
        <f>IF(ISERR(YEAR(AA8581)),VALUE(RIGHT(TRIM(AA8581),4)),YEAR(AA8581))</f>
        <v>2013</v>
      </c>
      <c r="AD8581" t="s">
        <v>329</v>
      </c>
      <c r="AE8581" t="b">
        <f>VLOOKUP(AA8581,duplicates!A:C,3,FALSE)</f>
        <v>0</v>
      </c>
      <c r="AF8581" t="b">
        <f t="shared" si="130"/>
        <v>1</v>
      </c>
    </row>
    <row r="8582" spans="1:32" x14ac:dyDescent="0.2">
      <c r="A8582" t="s">
        <v>20</v>
      </c>
      <c r="B8582">
        <v>1020</v>
      </c>
      <c r="C8582" t="s">
        <v>161</v>
      </c>
      <c r="D8582" t="s">
        <v>162</v>
      </c>
      <c r="E8582" s="4">
        <f>IF(ISBLANK(G8582),H8582,G8582)</f>
        <v>101</v>
      </c>
      <c r="F8582" s="9" t="b">
        <f>AND(ISBLANK(G8582),ISBLANK(H8582))</f>
        <v>0</v>
      </c>
      <c r="G8582" s="9">
        <v>101</v>
      </c>
      <c r="I8582">
        <v>104</v>
      </c>
      <c r="J8582" s="9" t="b">
        <f>AND(ISBLANK(K8582),ISBLANK(L8582))</f>
        <v>0</v>
      </c>
      <c r="K8582" s="9">
        <v>14</v>
      </c>
      <c r="M8582" s="15" t="b">
        <f>AND(ISBLANK(N8582),ISBLANK(O8582),ISBLANK(P8582))</f>
        <v>0</v>
      </c>
      <c r="N8582" s="15">
        <v>9</v>
      </c>
      <c r="P8582" s="15">
        <v>14</v>
      </c>
      <c r="Q8582">
        <v>9</v>
      </c>
      <c r="R8582" s="18" t="b">
        <f>AND(ISBLANK(S8582),ISBLANK(T8582))</f>
        <v>0</v>
      </c>
      <c r="S8582" s="19">
        <v>1</v>
      </c>
      <c r="T8582" s="19">
        <v>0.97119999999999995</v>
      </c>
      <c r="U8582" s="15" t="b">
        <f>AND(ISBLANK(V8582),ISBLANK(W8582),ISBLANK(X8582))</f>
        <v>0</v>
      </c>
      <c r="X8582" s="21">
        <v>1</v>
      </c>
      <c r="AA8582" t="s">
        <v>328</v>
      </c>
      <c r="AB8582" s="24" t="str">
        <f>IF(ISERR(MONTH(AA8582)),TRIM(SUBSTITUTE(AA8582,(RIGHT(TRIM(AA8582),4)),"")),TEXT(AA8582,"mmmm"))</f>
        <v>October</v>
      </c>
      <c r="AC8582" s="24">
        <f>IF(ISERR(YEAR(AA8582)),VALUE(RIGHT(TRIM(AA8582),4)),YEAR(AA8582))</f>
        <v>2013</v>
      </c>
      <c r="AD8582" t="s">
        <v>329</v>
      </c>
      <c r="AE8582" t="b">
        <f>VLOOKUP(AA8582,duplicates!A:C,3,FALSE)</f>
        <v>0</v>
      </c>
      <c r="AF8582" t="b">
        <f t="shared" si="130"/>
        <v>1</v>
      </c>
    </row>
    <row r="8583" spans="1:32" x14ac:dyDescent="0.2">
      <c r="A8583" t="s">
        <v>20</v>
      </c>
      <c r="B8583">
        <v>1088</v>
      </c>
      <c r="C8583" t="s">
        <v>235</v>
      </c>
      <c r="D8583" t="s">
        <v>236</v>
      </c>
      <c r="E8583" s="4">
        <f>IF(ISBLANK(G8583),H8583,G8583)</f>
        <v>796</v>
      </c>
      <c r="F8583" s="9" t="b">
        <f>AND(ISBLANK(G8583),ISBLANK(H8583))</f>
        <v>0</v>
      </c>
      <c r="G8583" s="9">
        <v>796</v>
      </c>
      <c r="I8583">
        <v>796</v>
      </c>
      <c r="J8583" s="9" t="b">
        <f>AND(ISBLANK(K8583),ISBLANK(L8583))</f>
        <v>0</v>
      </c>
      <c r="K8583" s="9">
        <v>482</v>
      </c>
      <c r="M8583" s="15" t="b">
        <f>AND(ISBLANK(N8583),ISBLANK(O8583),ISBLANK(P8583))</f>
        <v>0</v>
      </c>
      <c r="N8583" s="15">
        <v>25</v>
      </c>
      <c r="P8583" s="15">
        <v>482</v>
      </c>
      <c r="Q8583">
        <v>25</v>
      </c>
      <c r="R8583" s="18" t="b">
        <f>AND(ISBLANK(S8583),ISBLANK(T8583))</f>
        <v>0</v>
      </c>
      <c r="S8583" s="19">
        <v>1</v>
      </c>
      <c r="T8583" s="19">
        <v>1</v>
      </c>
      <c r="U8583" s="15" t="b">
        <f>AND(ISBLANK(V8583),ISBLANK(W8583),ISBLANK(X8583))</f>
        <v>0</v>
      </c>
      <c r="X8583" s="21">
        <v>1</v>
      </c>
      <c r="AA8583" t="s">
        <v>328</v>
      </c>
      <c r="AB8583" s="24" t="str">
        <f>IF(ISERR(MONTH(AA8583)),TRIM(SUBSTITUTE(AA8583,(RIGHT(TRIM(AA8583),4)),"")),TEXT(AA8583,"mmmm"))</f>
        <v>October</v>
      </c>
      <c r="AC8583" s="24">
        <f>IF(ISERR(YEAR(AA8583)),VALUE(RIGHT(TRIM(AA8583),4)),YEAR(AA8583))</f>
        <v>2013</v>
      </c>
      <c r="AD8583" t="s">
        <v>329</v>
      </c>
      <c r="AE8583" t="b">
        <f>VLOOKUP(AA8583,duplicates!A:C,3,FALSE)</f>
        <v>0</v>
      </c>
      <c r="AF8583" t="b">
        <f t="shared" si="130"/>
        <v>1</v>
      </c>
    </row>
    <row r="8584" spans="1:32" x14ac:dyDescent="0.2">
      <c r="A8584" t="s">
        <v>20</v>
      </c>
      <c r="B8584">
        <v>1022</v>
      </c>
      <c r="C8584" t="s">
        <v>101</v>
      </c>
      <c r="D8584" t="s">
        <v>102</v>
      </c>
      <c r="E8584" s="4">
        <f>IF(ISBLANK(G8584),H8584,G8584)</f>
        <v>602</v>
      </c>
      <c r="F8584" s="9" t="b">
        <f>AND(ISBLANK(G8584),ISBLANK(H8584))</f>
        <v>0</v>
      </c>
      <c r="G8584" s="9">
        <v>602</v>
      </c>
      <c r="I8584">
        <v>634</v>
      </c>
      <c r="J8584" s="9" t="b">
        <f>AND(ISBLANK(K8584),ISBLANK(L8584))</f>
        <v>0</v>
      </c>
      <c r="K8584" s="9">
        <v>135</v>
      </c>
      <c r="M8584" s="15" t="b">
        <f>AND(ISBLANK(N8584),ISBLANK(O8584),ISBLANK(P8584))</f>
        <v>0</v>
      </c>
      <c r="N8584" s="15">
        <v>66</v>
      </c>
      <c r="P8584" s="15">
        <v>135</v>
      </c>
      <c r="Q8584">
        <v>64</v>
      </c>
      <c r="R8584" s="18" t="b">
        <f>AND(ISBLANK(S8584),ISBLANK(T8584))</f>
        <v>0</v>
      </c>
      <c r="S8584" s="19">
        <v>0.96970000000000001</v>
      </c>
      <c r="T8584" s="19">
        <v>0.94950000000000001</v>
      </c>
      <c r="U8584" s="15" t="b">
        <f>AND(ISBLANK(V8584),ISBLANK(W8584),ISBLANK(X8584))</f>
        <v>0</v>
      </c>
      <c r="X8584" s="21">
        <v>1</v>
      </c>
      <c r="AA8584" t="s">
        <v>328</v>
      </c>
      <c r="AB8584" s="24" t="str">
        <f>IF(ISERR(MONTH(AA8584)),TRIM(SUBSTITUTE(AA8584,(RIGHT(TRIM(AA8584),4)),"")),TEXT(AA8584,"mmmm"))</f>
        <v>October</v>
      </c>
      <c r="AC8584" s="24">
        <f>IF(ISERR(YEAR(AA8584)),VALUE(RIGHT(TRIM(AA8584),4)),YEAR(AA8584))</f>
        <v>2013</v>
      </c>
      <c r="AD8584" t="s">
        <v>329</v>
      </c>
      <c r="AE8584" t="b">
        <f>VLOOKUP(AA8584,duplicates!A:C,3,FALSE)</f>
        <v>0</v>
      </c>
      <c r="AF8584" t="b">
        <f t="shared" si="130"/>
        <v>1</v>
      </c>
    </row>
    <row r="8585" spans="1:32" x14ac:dyDescent="0.2">
      <c r="A8585" t="s">
        <v>20</v>
      </c>
      <c r="B8585">
        <v>1023</v>
      </c>
      <c r="C8585" t="s">
        <v>159</v>
      </c>
      <c r="D8585" t="s">
        <v>160</v>
      </c>
      <c r="E8585" s="4">
        <f>IF(ISBLANK(G8585),H8585,G8585)</f>
        <v>516</v>
      </c>
      <c r="F8585" s="9" t="b">
        <f>AND(ISBLANK(G8585),ISBLANK(H8585))</f>
        <v>0</v>
      </c>
      <c r="G8585" s="9">
        <v>516</v>
      </c>
      <c r="I8585">
        <v>528</v>
      </c>
      <c r="J8585" s="9" t="b">
        <f>AND(ISBLANK(K8585),ISBLANK(L8585))</f>
        <v>0</v>
      </c>
      <c r="K8585" s="9">
        <v>45</v>
      </c>
      <c r="M8585" s="15" t="b">
        <f>AND(ISBLANK(N8585),ISBLANK(O8585),ISBLANK(P8585))</f>
        <v>0</v>
      </c>
      <c r="N8585" s="15">
        <v>4</v>
      </c>
      <c r="P8585" s="15">
        <v>45</v>
      </c>
      <c r="Q8585">
        <v>4</v>
      </c>
      <c r="R8585" s="18" t="b">
        <f>AND(ISBLANK(S8585),ISBLANK(T8585))</f>
        <v>0</v>
      </c>
      <c r="S8585" s="19">
        <v>1</v>
      </c>
      <c r="T8585" s="19">
        <v>0.97729999999999995</v>
      </c>
      <c r="U8585" s="15" t="b">
        <f>AND(ISBLANK(V8585),ISBLANK(W8585),ISBLANK(X8585))</f>
        <v>0</v>
      </c>
      <c r="X8585" s="21">
        <v>1</v>
      </c>
      <c r="AA8585" t="s">
        <v>328</v>
      </c>
      <c r="AB8585" s="24" t="str">
        <f>IF(ISERR(MONTH(AA8585)),TRIM(SUBSTITUTE(AA8585,(RIGHT(TRIM(AA8585),4)),"")),TEXT(AA8585,"mmmm"))</f>
        <v>October</v>
      </c>
      <c r="AC8585" s="24">
        <f>IF(ISERR(YEAR(AA8585)),VALUE(RIGHT(TRIM(AA8585),4)),YEAR(AA8585))</f>
        <v>2013</v>
      </c>
      <c r="AD8585" t="s">
        <v>329</v>
      </c>
      <c r="AE8585" t="b">
        <f>VLOOKUP(AA8585,duplicates!A:C,3,FALSE)</f>
        <v>0</v>
      </c>
      <c r="AF8585" t="b">
        <f t="shared" si="130"/>
        <v>1</v>
      </c>
    </row>
    <row r="8586" spans="1:32" x14ac:dyDescent="0.2">
      <c r="A8586" t="s">
        <v>20</v>
      </c>
      <c r="B8586">
        <v>1089</v>
      </c>
      <c r="C8586" t="s">
        <v>239</v>
      </c>
      <c r="D8586" t="s">
        <v>240</v>
      </c>
      <c r="E8586" s="4">
        <f>IF(ISBLANK(G8586),H8586,G8586)</f>
        <v>449</v>
      </c>
      <c r="F8586" s="9" t="b">
        <f>AND(ISBLANK(G8586),ISBLANK(H8586))</f>
        <v>0</v>
      </c>
      <c r="G8586" s="9">
        <v>449</v>
      </c>
      <c r="I8586">
        <v>473</v>
      </c>
      <c r="J8586" s="9" t="b">
        <f>AND(ISBLANK(K8586),ISBLANK(L8586))</f>
        <v>0</v>
      </c>
      <c r="K8586" s="9">
        <v>69</v>
      </c>
      <c r="M8586" s="15" t="b">
        <f>AND(ISBLANK(N8586),ISBLANK(O8586),ISBLANK(P8586))</f>
        <v>0</v>
      </c>
      <c r="N8586" s="15">
        <v>67</v>
      </c>
      <c r="P8586" s="15">
        <v>69</v>
      </c>
      <c r="Q8586">
        <v>67</v>
      </c>
      <c r="R8586" s="18" t="b">
        <f>AND(ISBLANK(S8586),ISBLANK(T8586))</f>
        <v>0</v>
      </c>
      <c r="S8586" s="19">
        <v>1</v>
      </c>
      <c r="T8586" s="19">
        <v>0.94930000000000003</v>
      </c>
      <c r="U8586" s="15" t="b">
        <f>AND(ISBLANK(V8586),ISBLANK(W8586),ISBLANK(X8586))</f>
        <v>0</v>
      </c>
      <c r="X8586" s="21">
        <v>1</v>
      </c>
      <c r="AA8586" t="s">
        <v>328</v>
      </c>
      <c r="AB8586" s="24" t="str">
        <f>IF(ISERR(MONTH(AA8586)),TRIM(SUBSTITUTE(AA8586,(RIGHT(TRIM(AA8586),4)),"")),TEXT(AA8586,"mmmm"))</f>
        <v>October</v>
      </c>
      <c r="AC8586" s="24">
        <f>IF(ISERR(YEAR(AA8586)),VALUE(RIGHT(TRIM(AA8586),4)),YEAR(AA8586))</f>
        <v>2013</v>
      </c>
      <c r="AD8586" t="s">
        <v>329</v>
      </c>
      <c r="AE8586" t="b">
        <f>VLOOKUP(AA8586,duplicates!A:C,3,FALSE)</f>
        <v>0</v>
      </c>
      <c r="AF8586" t="b">
        <f t="shared" si="130"/>
        <v>1</v>
      </c>
    </row>
    <row r="8587" spans="1:32" x14ac:dyDescent="0.2">
      <c r="A8587" t="s">
        <v>20</v>
      </c>
      <c r="B8587">
        <v>1091</v>
      </c>
      <c r="C8587" t="s">
        <v>211</v>
      </c>
      <c r="D8587" t="s">
        <v>212</v>
      </c>
      <c r="E8587" s="4">
        <f>IF(ISBLANK(G8587),H8587,G8587)</f>
        <v>427</v>
      </c>
      <c r="F8587" s="9" t="b">
        <f>AND(ISBLANK(G8587),ISBLANK(H8587))</f>
        <v>0</v>
      </c>
      <c r="G8587" s="9">
        <v>427</v>
      </c>
      <c r="I8587">
        <v>447</v>
      </c>
      <c r="J8587" s="9" t="b">
        <f>AND(ISBLANK(K8587),ISBLANK(L8587))</f>
        <v>0</v>
      </c>
      <c r="K8587" s="9">
        <v>128</v>
      </c>
      <c r="M8587" s="15" t="b">
        <f>AND(ISBLANK(N8587),ISBLANK(O8587),ISBLANK(P8587))</f>
        <v>0</v>
      </c>
      <c r="N8587" s="15">
        <v>14</v>
      </c>
      <c r="P8587" s="15">
        <v>128</v>
      </c>
      <c r="Q8587">
        <v>13</v>
      </c>
      <c r="R8587" s="18" t="b">
        <f>AND(ISBLANK(S8587),ISBLANK(T8587))</f>
        <v>0</v>
      </c>
      <c r="S8587" s="19">
        <v>0.92859999999999998</v>
      </c>
      <c r="T8587" s="19">
        <v>0.95530000000000004</v>
      </c>
      <c r="U8587" s="15" t="b">
        <f>AND(ISBLANK(V8587),ISBLANK(W8587),ISBLANK(X8587))</f>
        <v>0</v>
      </c>
      <c r="X8587" s="21">
        <v>1</v>
      </c>
      <c r="AA8587" t="s">
        <v>328</v>
      </c>
      <c r="AB8587" s="24" t="str">
        <f>IF(ISERR(MONTH(AA8587)),TRIM(SUBSTITUTE(AA8587,(RIGHT(TRIM(AA8587),4)),"")),TEXT(AA8587,"mmmm"))</f>
        <v>October</v>
      </c>
      <c r="AC8587" s="24">
        <f>IF(ISERR(YEAR(AA8587)),VALUE(RIGHT(TRIM(AA8587),4)),YEAR(AA8587))</f>
        <v>2013</v>
      </c>
      <c r="AD8587" t="s">
        <v>329</v>
      </c>
      <c r="AE8587" t="b">
        <f>VLOOKUP(AA8587,duplicates!A:C,3,FALSE)</f>
        <v>0</v>
      </c>
      <c r="AF8587" t="b">
        <f t="shared" si="130"/>
        <v>1</v>
      </c>
    </row>
    <row r="8588" spans="1:32" x14ac:dyDescent="0.2">
      <c r="A8588" t="s">
        <v>20</v>
      </c>
      <c r="B8588">
        <v>1026</v>
      </c>
      <c r="C8588" t="s">
        <v>187</v>
      </c>
      <c r="D8588" t="s">
        <v>188</v>
      </c>
      <c r="E8588" s="4">
        <f>IF(ISBLANK(G8588),H8588,G8588)</f>
        <v>376</v>
      </c>
      <c r="F8588" s="9" t="b">
        <f>AND(ISBLANK(G8588),ISBLANK(H8588))</f>
        <v>0</v>
      </c>
      <c r="G8588" s="9">
        <v>376</v>
      </c>
      <c r="I8588">
        <v>395</v>
      </c>
      <c r="J8588" s="9" t="b">
        <f>AND(ISBLANK(K8588),ISBLANK(L8588))</f>
        <v>0</v>
      </c>
      <c r="K8588" s="9">
        <v>28</v>
      </c>
      <c r="M8588" s="15" t="b">
        <f>AND(ISBLANK(N8588),ISBLANK(O8588),ISBLANK(P8588))</f>
        <v>0</v>
      </c>
      <c r="N8588" s="15">
        <v>3</v>
      </c>
      <c r="P8588" s="15">
        <v>28</v>
      </c>
      <c r="Q8588">
        <v>3</v>
      </c>
      <c r="R8588" s="18" t="b">
        <f>AND(ISBLANK(S8588),ISBLANK(T8588))</f>
        <v>0</v>
      </c>
      <c r="S8588" s="19">
        <v>1</v>
      </c>
      <c r="T8588" s="19">
        <v>0.95189999999999997</v>
      </c>
      <c r="U8588" s="15" t="b">
        <f>AND(ISBLANK(V8588),ISBLANK(W8588),ISBLANK(X8588))</f>
        <v>0</v>
      </c>
      <c r="X8588" s="21">
        <v>1</v>
      </c>
      <c r="AA8588" t="s">
        <v>328</v>
      </c>
      <c r="AB8588" s="24" t="str">
        <f>IF(ISERR(MONTH(AA8588)),TRIM(SUBSTITUTE(AA8588,(RIGHT(TRIM(AA8588),4)),"")),TEXT(AA8588,"mmmm"))</f>
        <v>October</v>
      </c>
      <c r="AC8588" s="24">
        <f>IF(ISERR(YEAR(AA8588)),VALUE(RIGHT(TRIM(AA8588),4)),YEAR(AA8588))</f>
        <v>2013</v>
      </c>
      <c r="AD8588" t="s">
        <v>329</v>
      </c>
      <c r="AE8588" t="b">
        <f>VLOOKUP(AA8588,duplicates!A:C,3,FALSE)</f>
        <v>0</v>
      </c>
      <c r="AF8588" t="b">
        <f t="shared" si="130"/>
        <v>1</v>
      </c>
    </row>
    <row r="8589" spans="1:32" x14ac:dyDescent="0.2">
      <c r="A8589" t="s">
        <v>20</v>
      </c>
      <c r="B8589">
        <v>1027</v>
      </c>
      <c r="C8589" t="s">
        <v>95</v>
      </c>
      <c r="D8589" t="s">
        <v>96</v>
      </c>
      <c r="E8589" s="4">
        <f>IF(ISBLANK(G8589),H8589,G8589)</f>
        <v>282</v>
      </c>
      <c r="F8589" s="9" t="b">
        <f>AND(ISBLANK(G8589),ISBLANK(H8589))</f>
        <v>0</v>
      </c>
      <c r="G8589" s="9">
        <v>282</v>
      </c>
      <c r="I8589">
        <v>282</v>
      </c>
      <c r="J8589" s="9" t="b">
        <f>AND(ISBLANK(K8589),ISBLANK(L8589))</f>
        <v>0</v>
      </c>
      <c r="K8589" s="9">
        <v>17</v>
      </c>
      <c r="M8589" s="15" t="b">
        <f>AND(ISBLANK(N8589),ISBLANK(O8589),ISBLANK(P8589))</f>
        <v>0</v>
      </c>
      <c r="N8589" s="15">
        <v>13</v>
      </c>
      <c r="P8589" s="15">
        <v>17</v>
      </c>
      <c r="Q8589">
        <v>13</v>
      </c>
      <c r="R8589" s="18" t="b">
        <f>AND(ISBLANK(S8589),ISBLANK(T8589))</f>
        <v>0</v>
      </c>
      <c r="S8589" s="19">
        <v>1</v>
      </c>
      <c r="T8589" s="19">
        <v>1</v>
      </c>
      <c r="U8589" s="15" t="b">
        <f>AND(ISBLANK(V8589),ISBLANK(W8589),ISBLANK(X8589))</f>
        <v>0</v>
      </c>
      <c r="X8589" s="21">
        <v>1</v>
      </c>
      <c r="AA8589" t="s">
        <v>328</v>
      </c>
      <c r="AB8589" s="24" t="str">
        <f>IF(ISERR(MONTH(AA8589)),TRIM(SUBSTITUTE(AA8589,(RIGHT(TRIM(AA8589),4)),"")),TEXT(AA8589,"mmmm"))</f>
        <v>October</v>
      </c>
      <c r="AC8589" s="24">
        <f>IF(ISERR(YEAR(AA8589)),VALUE(RIGHT(TRIM(AA8589),4)),YEAR(AA8589))</f>
        <v>2013</v>
      </c>
      <c r="AD8589" t="s">
        <v>329</v>
      </c>
      <c r="AE8589" t="b">
        <f>VLOOKUP(AA8589,duplicates!A:C,3,FALSE)</f>
        <v>0</v>
      </c>
      <c r="AF8589" t="b">
        <f t="shared" si="130"/>
        <v>1</v>
      </c>
    </row>
    <row r="8590" spans="1:32" x14ac:dyDescent="0.2">
      <c r="A8590" t="s">
        <v>20</v>
      </c>
      <c r="B8590">
        <v>1029</v>
      </c>
      <c r="C8590" t="s">
        <v>157</v>
      </c>
      <c r="D8590" t="s">
        <v>158</v>
      </c>
      <c r="E8590" s="4">
        <f>IF(ISBLANK(G8590),H8590,G8590)</f>
        <v>331</v>
      </c>
      <c r="F8590" s="9" t="b">
        <f>AND(ISBLANK(G8590),ISBLANK(H8590))</f>
        <v>0</v>
      </c>
      <c r="G8590" s="9">
        <v>331</v>
      </c>
      <c r="I8590">
        <v>351</v>
      </c>
      <c r="J8590" s="9" t="b">
        <f>AND(ISBLANK(K8590),ISBLANK(L8590))</f>
        <v>0</v>
      </c>
      <c r="K8590" s="9">
        <v>20</v>
      </c>
      <c r="M8590" s="15" t="b">
        <f>AND(ISBLANK(N8590),ISBLANK(O8590),ISBLANK(P8590))</f>
        <v>0</v>
      </c>
      <c r="N8590" s="15">
        <v>13</v>
      </c>
      <c r="P8590" s="15">
        <v>20</v>
      </c>
      <c r="Q8590">
        <v>13</v>
      </c>
      <c r="R8590" s="18" t="b">
        <f>AND(ISBLANK(S8590),ISBLANK(T8590))</f>
        <v>0</v>
      </c>
      <c r="S8590" s="19">
        <v>1</v>
      </c>
      <c r="T8590" s="19">
        <v>0.94299999999999995</v>
      </c>
      <c r="U8590" s="15" t="b">
        <f>AND(ISBLANK(V8590),ISBLANK(W8590),ISBLANK(X8590))</f>
        <v>0</v>
      </c>
      <c r="X8590" s="21">
        <v>1</v>
      </c>
      <c r="AA8590" t="s">
        <v>328</v>
      </c>
      <c r="AB8590" s="24" t="str">
        <f>IF(ISERR(MONTH(AA8590)),TRIM(SUBSTITUTE(AA8590,(RIGHT(TRIM(AA8590),4)),"")),TEXT(AA8590,"mmmm"))</f>
        <v>October</v>
      </c>
      <c r="AC8590" s="24">
        <f>IF(ISERR(YEAR(AA8590)),VALUE(RIGHT(TRIM(AA8590),4)),YEAR(AA8590))</f>
        <v>2013</v>
      </c>
      <c r="AD8590" t="s">
        <v>329</v>
      </c>
      <c r="AE8590" t="b">
        <f>VLOOKUP(AA8590,duplicates!A:C,3,FALSE)</f>
        <v>0</v>
      </c>
      <c r="AF8590" t="b">
        <f t="shared" si="130"/>
        <v>1</v>
      </c>
    </row>
    <row r="8591" spans="1:32" x14ac:dyDescent="0.2">
      <c r="A8591" t="s">
        <v>20</v>
      </c>
      <c r="B8591">
        <v>1096</v>
      </c>
      <c r="C8591" t="s">
        <v>245</v>
      </c>
      <c r="D8591" t="s">
        <v>246</v>
      </c>
      <c r="E8591" s="4">
        <f>IF(ISBLANK(G8591),H8591,G8591)</f>
        <v>159</v>
      </c>
      <c r="F8591" s="9" t="b">
        <f>AND(ISBLANK(G8591),ISBLANK(H8591))</f>
        <v>0</v>
      </c>
      <c r="G8591" s="9">
        <v>159</v>
      </c>
      <c r="I8591">
        <v>176</v>
      </c>
      <c r="J8591" s="9" t="b">
        <f>AND(ISBLANK(K8591),ISBLANK(L8591))</f>
        <v>0</v>
      </c>
      <c r="K8591" s="9">
        <v>1</v>
      </c>
      <c r="M8591" s="15" t="b">
        <f>AND(ISBLANK(N8591),ISBLANK(O8591),ISBLANK(P8591))</f>
        <v>0</v>
      </c>
      <c r="N8591" s="15">
        <v>1</v>
      </c>
      <c r="P8591" s="15">
        <v>1</v>
      </c>
      <c r="Q8591">
        <v>1</v>
      </c>
      <c r="R8591" s="18" t="b">
        <f>AND(ISBLANK(S8591),ISBLANK(T8591))</f>
        <v>0</v>
      </c>
      <c r="S8591" s="19">
        <v>1</v>
      </c>
      <c r="T8591" s="19">
        <v>0.90339999999999998</v>
      </c>
      <c r="U8591" s="15" t="b">
        <f>AND(ISBLANK(V8591),ISBLANK(W8591),ISBLANK(X8591))</f>
        <v>0</v>
      </c>
      <c r="X8591" s="21">
        <v>1</v>
      </c>
      <c r="AA8591" t="s">
        <v>328</v>
      </c>
      <c r="AB8591" s="24" t="str">
        <f>IF(ISERR(MONTH(AA8591)),TRIM(SUBSTITUTE(AA8591,(RIGHT(TRIM(AA8591),4)),"")),TEXT(AA8591,"mmmm"))</f>
        <v>October</v>
      </c>
      <c r="AC8591" s="24">
        <f>IF(ISERR(YEAR(AA8591)),VALUE(RIGHT(TRIM(AA8591),4)),YEAR(AA8591))</f>
        <v>2013</v>
      </c>
      <c r="AD8591" t="s">
        <v>329</v>
      </c>
      <c r="AE8591" t="b">
        <f>VLOOKUP(AA8591,duplicates!A:C,3,FALSE)</f>
        <v>0</v>
      </c>
      <c r="AF8591" t="b">
        <f t="shared" si="130"/>
        <v>1</v>
      </c>
    </row>
    <row r="8592" spans="1:32" x14ac:dyDescent="0.2">
      <c r="A8592" t="s">
        <v>20</v>
      </c>
      <c r="B8592">
        <v>1030</v>
      </c>
      <c r="C8592" t="s">
        <v>25</v>
      </c>
      <c r="D8592" t="s">
        <v>26</v>
      </c>
      <c r="E8592" s="4">
        <f>IF(ISBLANK(G8592),H8592,G8592)</f>
        <v>192</v>
      </c>
      <c r="F8592" s="9" t="b">
        <f>AND(ISBLANK(G8592),ISBLANK(H8592))</f>
        <v>0</v>
      </c>
      <c r="G8592" s="9">
        <v>192</v>
      </c>
      <c r="I8592">
        <v>273</v>
      </c>
      <c r="J8592" s="9" t="b">
        <f>AND(ISBLANK(K8592),ISBLANK(L8592))</f>
        <v>0</v>
      </c>
      <c r="K8592" s="9">
        <v>1</v>
      </c>
      <c r="M8592" s="15" t="b">
        <f>AND(ISBLANK(N8592),ISBLANK(O8592),ISBLANK(P8592))</f>
        <v>0</v>
      </c>
      <c r="N8592" s="15">
        <v>1</v>
      </c>
      <c r="P8592" s="15">
        <v>1</v>
      </c>
      <c r="Q8592">
        <v>1</v>
      </c>
      <c r="R8592" s="18" t="b">
        <f>AND(ISBLANK(S8592),ISBLANK(T8592))</f>
        <v>0</v>
      </c>
      <c r="S8592" s="20">
        <v>1</v>
      </c>
      <c r="T8592" s="20">
        <v>0.7</v>
      </c>
      <c r="U8592" s="15" t="b">
        <f>AND(ISBLANK(V8592),ISBLANK(W8592),ISBLANK(X8592))</f>
        <v>0</v>
      </c>
      <c r="X8592" s="16">
        <v>1</v>
      </c>
      <c r="AA8592" t="s">
        <v>328</v>
      </c>
      <c r="AB8592" s="24" t="str">
        <f>IF(ISERR(MONTH(AA8592)),TRIM(SUBSTITUTE(AA8592,(RIGHT(TRIM(AA8592),4)),"")),TEXT(AA8592,"mmmm"))</f>
        <v>October</v>
      </c>
      <c r="AC8592" s="24">
        <f>IF(ISERR(YEAR(AA8592)),VALUE(RIGHT(TRIM(AA8592),4)),YEAR(AA8592))</f>
        <v>2013</v>
      </c>
      <c r="AD8592" t="s">
        <v>329</v>
      </c>
      <c r="AE8592" t="b">
        <f>VLOOKUP(AA8592,duplicates!A:C,3,FALSE)</f>
        <v>0</v>
      </c>
      <c r="AF8592" t="b">
        <f t="shared" si="130"/>
        <v>1</v>
      </c>
    </row>
    <row r="8593" spans="1:32" x14ac:dyDescent="0.2">
      <c r="A8593" t="s">
        <v>20</v>
      </c>
      <c r="B8593">
        <v>1059</v>
      </c>
      <c r="C8593" t="s">
        <v>305</v>
      </c>
      <c r="D8593" t="s">
        <v>306</v>
      </c>
      <c r="E8593" s="4">
        <f>IF(ISBLANK(G8593),H8593,G8593)</f>
        <v>397</v>
      </c>
      <c r="F8593" s="9" t="b">
        <f>AND(ISBLANK(G8593),ISBLANK(H8593))</f>
        <v>0</v>
      </c>
      <c r="G8593" s="9">
        <v>397</v>
      </c>
      <c r="I8593">
        <v>399</v>
      </c>
      <c r="J8593" s="9" t="b">
        <f>AND(ISBLANK(K8593),ISBLANK(L8593))</f>
        <v>0</v>
      </c>
      <c r="K8593" s="9">
        <v>232</v>
      </c>
      <c r="M8593" s="15" t="b">
        <f>AND(ISBLANK(N8593),ISBLANK(O8593),ISBLANK(P8593))</f>
        <v>0</v>
      </c>
      <c r="N8593" s="15">
        <v>40</v>
      </c>
      <c r="P8593" s="15">
        <v>233</v>
      </c>
      <c r="Q8593">
        <v>40</v>
      </c>
      <c r="R8593" s="18" t="b">
        <f>AND(ISBLANK(S8593),ISBLANK(T8593))</f>
        <v>0</v>
      </c>
      <c r="S8593" s="19">
        <v>1</v>
      </c>
      <c r="T8593" s="19">
        <v>0.995</v>
      </c>
      <c r="U8593" s="15" t="b">
        <f>AND(ISBLANK(V8593),ISBLANK(W8593),ISBLANK(X8593))</f>
        <v>0</v>
      </c>
      <c r="X8593" s="21">
        <v>0.99570000000000003</v>
      </c>
      <c r="AA8593" t="s">
        <v>328</v>
      </c>
      <c r="AB8593" s="24" t="str">
        <f>IF(ISERR(MONTH(AA8593)),TRIM(SUBSTITUTE(AA8593,(RIGHT(TRIM(AA8593),4)),"")),TEXT(AA8593,"mmmm"))</f>
        <v>October</v>
      </c>
      <c r="AC8593" s="24">
        <f>IF(ISERR(YEAR(AA8593)),VALUE(RIGHT(TRIM(AA8593),4)),YEAR(AA8593))</f>
        <v>2013</v>
      </c>
      <c r="AD8593" t="s">
        <v>329</v>
      </c>
      <c r="AE8593" t="b">
        <f>VLOOKUP(AA8593,duplicates!A:C,3,FALSE)</f>
        <v>0</v>
      </c>
      <c r="AF8593" t="b">
        <f t="shared" si="130"/>
        <v>1</v>
      </c>
    </row>
    <row r="8594" spans="1:32" x14ac:dyDescent="0.2">
      <c r="A8594" t="s">
        <v>20</v>
      </c>
      <c r="B8594">
        <v>999</v>
      </c>
      <c r="C8594" t="s">
        <v>103</v>
      </c>
      <c r="D8594" t="s">
        <v>104</v>
      </c>
      <c r="E8594" s="4">
        <f>IF(ISBLANK(G8594),H8594,G8594)</f>
        <v>641</v>
      </c>
      <c r="F8594" s="9" t="b">
        <f>AND(ISBLANK(G8594),ISBLANK(H8594))</f>
        <v>0</v>
      </c>
      <c r="G8594" s="9">
        <v>641</v>
      </c>
      <c r="I8594">
        <v>657</v>
      </c>
      <c r="J8594" s="9" t="b">
        <f>AND(ISBLANK(K8594),ISBLANK(L8594))</f>
        <v>0</v>
      </c>
      <c r="K8594" s="9">
        <v>220</v>
      </c>
      <c r="M8594" s="15" t="b">
        <f>AND(ISBLANK(N8594),ISBLANK(O8594),ISBLANK(P8594))</f>
        <v>0</v>
      </c>
      <c r="N8594" s="15">
        <v>136</v>
      </c>
      <c r="P8594" s="15">
        <v>221</v>
      </c>
      <c r="Q8594">
        <v>136</v>
      </c>
      <c r="R8594" s="18" t="b">
        <f>AND(ISBLANK(S8594),ISBLANK(T8594))</f>
        <v>0</v>
      </c>
      <c r="S8594" s="19">
        <v>1</v>
      </c>
      <c r="T8594" s="19">
        <v>0.97560000000000002</v>
      </c>
      <c r="U8594" s="15" t="b">
        <f>AND(ISBLANK(V8594),ISBLANK(W8594),ISBLANK(X8594))</f>
        <v>0</v>
      </c>
      <c r="X8594" s="21">
        <v>0.99550000000000005</v>
      </c>
      <c r="AA8594" t="s">
        <v>328</v>
      </c>
      <c r="AB8594" s="24" t="str">
        <f>IF(ISERR(MONTH(AA8594)),TRIM(SUBSTITUTE(AA8594,(RIGHT(TRIM(AA8594),4)),"")),TEXT(AA8594,"mmmm"))</f>
        <v>October</v>
      </c>
      <c r="AC8594" s="24">
        <f>IF(ISERR(YEAR(AA8594)),VALUE(RIGHT(TRIM(AA8594),4)),YEAR(AA8594))</f>
        <v>2013</v>
      </c>
      <c r="AD8594" t="s">
        <v>329</v>
      </c>
      <c r="AE8594" t="b">
        <f>VLOOKUP(AA8594,duplicates!A:C,3,FALSE)</f>
        <v>0</v>
      </c>
      <c r="AF8594" t="b">
        <f t="shared" si="130"/>
        <v>1</v>
      </c>
    </row>
    <row r="8595" spans="1:32" x14ac:dyDescent="0.2">
      <c r="A8595" t="s">
        <v>20</v>
      </c>
      <c r="B8595">
        <v>1090</v>
      </c>
      <c r="C8595" t="s">
        <v>281</v>
      </c>
      <c r="D8595" t="s">
        <v>282</v>
      </c>
      <c r="E8595" s="4">
        <f>IF(ISBLANK(G8595),H8595,G8595)</f>
        <v>901</v>
      </c>
      <c r="F8595" s="9" t="b">
        <f>AND(ISBLANK(G8595),ISBLANK(H8595))</f>
        <v>0</v>
      </c>
      <c r="G8595" s="9">
        <v>901</v>
      </c>
      <c r="I8595">
        <v>996</v>
      </c>
      <c r="J8595" s="9" t="b">
        <f>AND(ISBLANK(K8595),ISBLANK(L8595))</f>
        <v>0</v>
      </c>
      <c r="K8595" s="9">
        <v>331</v>
      </c>
      <c r="M8595" s="15" t="b">
        <f>AND(ISBLANK(N8595),ISBLANK(O8595),ISBLANK(P8595))</f>
        <v>0</v>
      </c>
      <c r="N8595" s="15">
        <v>72</v>
      </c>
      <c r="P8595" s="15">
        <v>333</v>
      </c>
      <c r="Q8595">
        <v>72</v>
      </c>
      <c r="R8595" s="18" t="b">
        <f>AND(ISBLANK(S8595),ISBLANK(T8595))</f>
        <v>0</v>
      </c>
      <c r="S8595" s="19">
        <v>1</v>
      </c>
      <c r="T8595" s="19">
        <v>0.90459999999999996</v>
      </c>
      <c r="U8595" s="15" t="b">
        <f>AND(ISBLANK(V8595),ISBLANK(W8595),ISBLANK(X8595))</f>
        <v>0</v>
      </c>
      <c r="X8595" s="21">
        <v>0.99399999999999999</v>
      </c>
      <c r="AA8595" t="s">
        <v>328</v>
      </c>
      <c r="AB8595" s="24" t="str">
        <f>IF(ISERR(MONTH(AA8595)),TRIM(SUBSTITUTE(AA8595,(RIGHT(TRIM(AA8595),4)),"")),TEXT(AA8595,"mmmm"))</f>
        <v>October</v>
      </c>
      <c r="AC8595" s="24">
        <f>IF(ISERR(YEAR(AA8595)),VALUE(RIGHT(TRIM(AA8595),4)),YEAR(AA8595))</f>
        <v>2013</v>
      </c>
      <c r="AD8595" t="s">
        <v>329</v>
      </c>
      <c r="AE8595" t="b">
        <f>VLOOKUP(AA8595,duplicates!A:C,3,FALSE)</f>
        <v>0</v>
      </c>
      <c r="AF8595" t="b">
        <f t="shared" si="130"/>
        <v>1</v>
      </c>
    </row>
    <row r="8596" spans="1:32" x14ac:dyDescent="0.2">
      <c r="A8596" t="s">
        <v>20</v>
      </c>
      <c r="B8596">
        <v>1031</v>
      </c>
      <c r="C8596" t="s">
        <v>55</v>
      </c>
      <c r="D8596" t="s">
        <v>56</v>
      </c>
      <c r="E8596" s="4">
        <f>IF(ISBLANK(G8596),H8596,G8596)</f>
        <v>715</v>
      </c>
      <c r="F8596" s="9" t="b">
        <f>AND(ISBLANK(G8596),ISBLANK(H8596))</f>
        <v>0</v>
      </c>
      <c r="G8596" s="9">
        <v>715</v>
      </c>
      <c r="I8596">
        <v>778</v>
      </c>
      <c r="J8596" s="9" t="b">
        <f>AND(ISBLANK(K8596),ISBLANK(L8596))</f>
        <v>0</v>
      </c>
      <c r="K8596" s="9">
        <v>188</v>
      </c>
      <c r="M8596" s="15" t="b">
        <f>AND(ISBLANK(N8596),ISBLANK(O8596),ISBLANK(P8596))</f>
        <v>0</v>
      </c>
      <c r="N8596" s="15">
        <v>150</v>
      </c>
      <c r="P8596" s="15">
        <v>191</v>
      </c>
      <c r="Q8596">
        <v>147</v>
      </c>
      <c r="R8596" s="18" t="b">
        <f>AND(ISBLANK(S8596),ISBLANK(T8596))</f>
        <v>0</v>
      </c>
      <c r="S8596" s="19">
        <v>0.98</v>
      </c>
      <c r="T8596" s="19">
        <v>0.91900000000000004</v>
      </c>
      <c r="U8596" s="15" t="b">
        <f>AND(ISBLANK(V8596),ISBLANK(W8596),ISBLANK(X8596))</f>
        <v>0</v>
      </c>
      <c r="X8596" s="21">
        <v>0.98429999999999995</v>
      </c>
      <c r="AA8596" t="s">
        <v>328</v>
      </c>
      <c r="AB8596" s="24" t="str">
        <f>IF(ISERR(MONTH(AA8596)),TRIM(SUBSTITUTE(AA8596,(RIGHT(TRIM(AA8596),4)),"")),TEXT(AA8596,"mmmm"))</f>
        <v>October</v>
      </c>
      <c r="AC8596" s="24">
        <f>IF(ISERR(YEAR(AA8596)),VALUE(RIGHT(TRIM(AA8596),4)),YEAR(AA8596))</f>
        <v>2013</v>
      </c>
      <c r="AD8596" t="s">
        <v>329</v>
      </c>
      <c r="AE8596" t="b">
        <f>VLOOKUP(AA8596,duplicates!A:C,3,FALSE)</f>
        <v>0</v>
      </c>
      <c r="AF8596" t="b">
        <f t="shared" si="130"/>
        <v>1</v>
      </c>
    </row>
    <row r="8597" spans="1:32" x14ac:dyDescent="0.2">
      <c r="A8597" t="s">
        <v>20</v>
      </c>
      <c r="B8597">
        <v>990</v>
      </c>
      <c r="C8597" t="s">
        <v>91</v>
      </c>
      <c r="D8597" t="s">
        <v>92</v>
      </c>
      <c r="E8597" s="4">
        <f>IF(ISBLANK(G8597),H8597,G8597)</f>
        <v>500</v>
      </c>
      <c r="F8597" s="9" t="b">
        <f>AND(ISBLANK(G8597),ISBLANK(H8597))</f>
        <v>0</v>
      </c>
      <c r="G8597" s="9">
        <v>500</v>
      </c>
      <c r="I8597">
        <v>549</v>
      </c>
      <c r="J8597" s="9" t="b">
        <f>AND(ISBLANK(K8597),ISBLANK(L8597))</f>
        <v>0</v>
      </c>
      <c r="K8597" s="9">
        <v>302</v>
      </c>
      <c r="M8597" s="15" t="b">
        <f>AND(ISBLANK(N8597),ISBLANK(O8597),ISBLANK(P8597))</f>
        <v>0</v>
      </c>
      <c r="N8597" s="15">
        <v>64</v>
      </c>
      <c r="P8597" s="15">
        <v>307</v>
      </c>
      <c r="Q8597">
        <v>58</v>
      </c>
      <c r="R8597" s="18" t="b">
        <f>AND(ISBLANK(S8597),ISBLANK(T8597))</f>
        <v>0</v>
      </c>
      <c r="S8597" s="19">
        <v>0.90629999999999999</v>
      </c>
      <c r="T8597" s="19">
        <v>0.91069999999999995</v>
      </c>
      <c r="U8597" s="15" t="b">
        <f>AND(ISBLANK(V8597),ISBLANK(W8597),ISBLANK(X8597))</f>
        <v>0</v>
      </c>
      <c r="X8597" s="21">
        <v>0.98370000000000002</v>
      </c>
      <c r="AA8597" t="s">
        <v>328</v>
      </c>
      <c r="AB8597" s="24" t="str">
        <f>IF(ISERR(MONTH(AA8597)),TRIM(SUBSTITUTE(AA8597,(RIGHT(TRIM(AA8597),4)),"")),TEXT(AA8597,"mmmm"))</f>
        <v>October</v>
      </c>
      <c r="AC8597" s="24">
        <f>IF(ISERR(YEAR(AA8597)),VALUE(RIGHT(TRIM(AA8597),4)),YEAR(AA8597))</f>
        <v>2013</v>
      </c>
      <c r="AD8597" t="s">
        <v>329</v>
      </c>
      <c r="AE8597" t="b">
        <f>VLOOKUP(AA8597,duplicates!A:C,3,FALSE)</f>
        <v>0</v>
      </c>
      <c r="AF8597" t="b">
        <f t="shared" si="130"/>
        <v>1</v>
      </c>
    </row>
    <row r="8598" spans="1:32" x14ac:dyDescent="0.2">
      <c r="A8598" t="s">
        <v>20</v>
      </c>
      <c r="B8598">
        <v>951</v>
      </c>
      <c r="C8598" t="s">
        <v>97</v>
      </c>
      <c r="D8598" t="s">
        <v>98</v>
      </c>
      <c r="E8598" s="4">
        <f>IF(ISBLANK(G8598),H8598,G8598)</f>
        <v>544</v>
      </c>
      <c r="F8598" s="9" t="b">
        <f>AND(ISBLANK(G8598),ISBLANK(H8598))</f>
        <v>0</v>
      </c>
      <c r="G8598" s="9">
        <v>544</v>
      </c>
      <c r="I8598">
        <v>576</v>
      </c>
      <c r="J8598" s="9" t="b">
        <f>AND(ISBLANK(K8598),ISBLANK(L8598))</f>
        <v>0</v>
      </c>
      <c r="K8598" s="9">
        <v>59</v>
      </c>
      <c r="M8598" s="15" t="b">
        <f>AND(ISBLANK(N8598),ISBLANK(O8598),ISBLANK(P8598))</f>
        <v>0</v>
      </c>
      <c r="N8598" s="15">
        <v>56</v>
      </c>
      <c r="P8598" s="15">
        <v>60</v>
      </c>
      <c r="Q8598">
        <v>56</v>
      </c>
      <c r="R8598" s="18" t="b">
        <f>AND(ISBLANK(S8598),ISBLANK(T8598))</f>
        <v>0</v>
      </c>
      <c r="S8598" s="19">
        <v>1</v>
      </c>
      <c r="T8598" s="19">
        <v>0.94440000000000002</v>
      </c>
      <c r="U8598" s="15" t="b">
        <f>AND(ISBLANK(V8598),ISBLANK(W8598),ISBLANK(X8598))</f>
        <v>0</v>
      </c>
      <c r="X8598" s="21">
        <v>0.98329999999999995</v>
      </c>
      <c r="AA8598" t="s">
        <v>328</v>
      </c>
      <c r="AB8598" s="24" t="str">
        <f>IF(ISERR(MONTH(AA8598)),TRIM(SUBSTITUTE(AA8598,(RIGHT(TRIM(AA8598),4)),"")),TEXT(AA8598,"mmmm"))</f>
        <v>October</v>
      </c>
      <c r="AC8598" s="24">
        <f>IF(ISERR(YEAR(AA8598)),VALUE(RIGHT(TRIM(AA8598),4)),YEAR(AA8598))</f>
        <v>2013</v>
      </c>
      <c r="AD8598" t="s">
        <v>329</v>
      </c>
      <c r="AE8598" t="b">
        <f>VLOOKUP(AA8598,duplicates!A:C,3,FALSE)</f>
        <v>0</v>
      </c>
      <c r="AF8598" t="b">
        <f t="shared" si="130"/>
        <v>1</v>
      </c>
    </row>
    <row r="8599" spans="1:32" x14ac:dyDescent="0.2">
      <c r="A8599" t="s">
        <v>20</v>
      </c>
      <c r="B8599">
        <v>1075</v>
      </c>
      <c r="C8599" t="s">
        <v>231</v>
      </c>
      <c r="D8599" t="s">
        <v>232</v>
      </c>
      <c r="E8599" s="4">
        <f>IF(ISBLANK(G8599),H8599,G8599)</f>
        <v>656</v>
      </c>
      <c r="F8599" s="9" t="b">
        <f>AND(ISBLANK(G8599),ISBLANK(H8599))</f>
        <v>0</v>
      </c>
      <c r="G8599" s="9">
        <v>656</v>
      </c>
      <c r="I8599">
        <v>700</v>
      </c>
      <c r="J8599" s="9" t="b">
        <f>AND(ISBLANK(K8599),ISBLANK(L8599))</f>
        <v>0</v>
      </c>
      <c r="K8599" s="9">
        <v>101</v>
      </c>
      <c r="M8599" s="15" t="b">
        <f>AND(ISBLANK(N8599),ISBLANK(O8599),ISBLANK(P8599))</f>
        <v>0</v>
      </c>
      <c r="N8599" s="15">
        <v>91</v>
      </c>
      <c r="P8599" s="15">
        <v>103</v>
      </c>
      <c r="Q8599">
        <v>91</v>
      </c>
      <c r="R8599" s="18" t="b">
        <f>AND(ISBLANK(S8599),ISBLANK(T8599))</f>
        <v>0</v>
      </c>
      <c r="S8599" s="19">
        <v>1</v>
      </c>
      <c r="T8599" s="19">
        <v>0.93710000000000004</v>
      </c>
      <c r="U8599" s="15" t="b">
        <f>AND(ISBLANK(V8599),ISBLANK(W8599),ISBLANK(X8599))</f>
        <v>0</v>
      </c>
      <c r="X8599" s="21">
        <v>0.98060000000000003</v>
      </c>
      <c r="AA8599" t="s">
        <v>328</v>
      </c>
      <c r="AB8599" s="24" t="str">
        <f>IF(ISERR(MONTH(AA8599)),TRIM(SUBSTITUTE(AA8599,(RIGHT(TRIM(AA8599),4)),"")),TEXT(AA8599,"mmmm"))</f>
        <v>October</v>
      </c>
      <c r="AC8599" s="24">
        <f>IF(ISERR(YEAR(AA8599)),VALUE(RIGHT(TRIM(AA8599),4)),YEAR(AA8599))</f>
        <v>2013</v>
      </c>
      <c r="AD8599" t="s">
        <v>329</v>
      </c>
      <c r="AE8599" t="b">
        <f>VLOOKUP(AA8599,duplicates!A:C,3,FALSE)</f>
        <v>0</v>
      </c>
      <c r="AF8599" t="b">
        <f t="shared" si="130"/>
        <v>1</v>
      </c>
    </row>
    <row r="8600" spans="1:32" x14ac:dyDescent="0.2">
      <c r="A8600" t="s">
        <v>20</v>
      </c>
      <c r="B8600">
        <v>1073</v>
      </c>
      <c r="C8600" t="s">
        <v>263</v>
      </c>
      <c r="D8600" t="s">
        <v>264</v>
      </c>
      <c r="E8600" s="4">
        <f>IF(ISBLANK(G8600),H8600,G8600)</f>
        <v>405</v>
      </c>
      <c r="F8600" s="9" t="b">
        <f>AND(ISBLANK(G8600),ISBLANK(H8600))</f>
        <v>0</v>
      </c>
      <c r="G8600" s="9">
        <v>405</v>
      </c>
      <c r="I8600">
        <v>666</v>
      </c>
      <c r="J8600" s="9" t="b">
        <f>AND(ISBLANK(K8600),ISBLANK(L8600))</f>
        <v>0</v>
      </c>
      <c r="K8600" s="9">
        <v>380</v>
      </c>
      <c r="M8600" s="15" t="b">
        <f>AND(ISBLANK(N8600),ISBLANK(O8600),ISBLANK(P8600))</f>
        <v>0</v>
      </c>
      <c r="N8600" s="15">
        <v>125</v>
      </c>
      <c r="P8600" s="15">
        <v>389</v>
      </c>
      <c r="Q8600">
        <v>125</v>
      </c>
      <c r="R8600" s="18" t="b">
        <f>AND(ISBLANK(S8600),ISBLANK(T8600))</f>
        <v>0</v>
      </c>
      <c r="S8600" s="19">
        <v>1</v>
      </c>
      <c r="T8600" s="19">
        <v>0.60809999999999997</v>
      </c>
      <c r="U8600" s="15" t="b">
        <f>AND(ISBLANK(V8600),ISBLANK(W8600),ISBLANK(X8600))</f>
        <v>0</v>
      </c>
      <c r="X8600" s="21">
        <v>0.97689999999999999</v>
      </c>
      <c r="AA8600" t="s">
        <v>328</v>
      </c>
      <c r="AB8600" s="24" t="str">
        <f>IF(ISERR(MONTH(AA8600)),TRIM(SUBSTITUTE(AA8600,(RIGHT(TRIM(AA8600),4)),"")),TEXT(AA8600,"mmmm"))</f>
        <v>October</v>
      </c>
      <c r="AC8600" s="24">
        <f>IF(ISERR(YEAR(AA8600)),VALUE(RIGHT(TRIM(AA8600),4)),YEAR(AA8600))</f>
        <v>2013</v>
      </c>
      <c r="AD8600" t="s">
        <v>329</v>
      </c>
      <c r="AE8600" t="b">
        <f>VLOOKUP(AA8600,duplicates!A:C,3,FALSE)</f>
        <v>0</v>
      </c>
      <c r="AF8600" t="b">
        <f t="shared" si="130"/>
        <v>1</v>
      </c>
    </row>
    <row r="8601" spans="1:32" x14ac:dyDescent="0.2">
      <c r="A8601" t="s">
        <v>20</v>
      </c>
      <c r="B8601">
        <v>1092</v>
      </c>
      <c r="C8601" t="s">
        <v>285</v>
      </c>
      <c r="D8601" t="s">
        <v>286</v>
      </c>
      <c r="E8601" s="4">
        <f>IF(ISBLANK(G8601),H8601,G8601)</f>
        <v>556</v>
      </c>
      <c r="F8601" s="9" t="b">
        <f>AND(ISBLANK(G8601),ISBLANK(H8601))</f>
        <v>0</v>
      </c>
      <c r="G8601" s="9">
        <v>556</v>
      </c>
      <c r="I8601">
        <v>564</v>
      </c>
      <c r="J8601" s="9" t="b">
        <f>AND(ISBLANK(K8601),ISBLANK(L8601))</f>
        <v>0</v>
      </c>
      <c r="K8601" s="9">
        <v>31</v>
      </c>
      <c r="M8601" s="15" t="b">
        <f>AND(ISBLANK(N8601),ISBLANK(O8601),ISBLANK(P8601))</f>
        <v>0</v>
      </c>
      <c r="N8601" s="15">
        <v>15</v>
      </c>
      <c r="P8601" s="15">
        <v>32</v>
      </c>
      <c r="Q8601">
        <v>15</v>
      </c>
      <c r="R8601" s="18" t="b">
        <f>AND(ISBLANK(S8601),ISBLANK(T8601))</f>
        <v>0</v>
      </c>
      <c r="S8601" s="19">
        <v>1</v>
      </c>
      <c r="T8601" s="19">
        <v>0.98580000000000001</v>
      </c>
      <c r="U8601" s="15" t="b">
        <f>AND(ISBLANK(V8601),ISBLANK(W8601),ISBLANK(X8601))</f>
        <v>0</v>
      </c>
      <c r="X8601" s="21">
        <v>0.96879999999999999</v>
      </c>
      <c r="AA8601" t="s">
        <v>328</v>
      </c>
      <c r="AB8601" s="24" t="str">
        <f>IF(ISERR(MONTH(AA8601)),TRIM(SUBSTITUTE(AA8601,(RIGHT(TRIM(AA8601),4)),"")),TEXT(AA8601,"mmmm"))</f>
        <v>October</v>
      </c>
      <c r="AC8601" s="24">
        <f>IF(ISERR(YEAR(AA8601)),VALUE(RIGHT(TRIM(AA8601),4)),YEAR(AA8601))</f>
        <v>2013</v>
      </c>
      <c r="AD8601" t="s">
        <v>329</v>
      </c>
      <c r="AE8601" t="b">
        <f>VLOOKUP(AA8601,duplicates!A:C,3,FALSE)</f>
        <v>0</v>
      </c>
      <c r="AF8601" t="b">
        <f t="shared" si="130"/>
        <v>1</v>
      </c>
    </row>
    <row r="8602" spans="1:32" x14ac:dyDescent="0.2">
      <c r="A8602" t="s">
        <v>20</v>
      </c>
      <c r="B8602">
        <v>1060</v>
      </c>
      <c r="C8602" t="s">
        <v>229</v>
      </c>
      <c r="D8602" t="s">
        <v>230</v>
      </c>
      <c r="E8602" s="4">
        <f>IF(ISBLANK(G8602),H8602,G8602)</f>
        <v>477</v>
      </c>
      <c r="F8602" s="9" t="b">
        <f>AND(ISBLANK(G8602),ISBLANK(H8602))</f>
        <v>0</v>
      </c>
      <c r="G8602" s="9">
        <v>477</v>
      </c>
      <c r="I8602">
        <v>480</v>
      </c>
      <c r="J8602" s="9" t="b">
        <f>AND(ISBLANK(K8602),ISBLANK(L8602))</f>
        <v>0</v>
      </c>
      <c r="K8602" s="9">
        <v>58</v>
      </c>
      <c r="M8602" s="15" t="b">
        <f>AND(ISBLANK(N8602),ISBLANK(O8602),ISBLANK(P8602))</f>
        <v>0</v>
      </c>
      <c r="N8602" s="15">
        <v>46</v>
      </c>
      <c r="P8602" s="15">
        <v>60</v>
      </c>
      <c r="Q8602">
        <v>46</v>
      </c>
      <c r="R8602" s="18" t="b">
        <f>AND(ISBLANK(S8602),ISBLANK(T8602))</f>
        <v>0</v>
      </c>
      <c r="S8602" s="19">
        <v>1</v>
      </c>
      <c r="T8602" s="19">
        <v>0.99380000000000002</v>
      </c>
      <c r="U8602" s="15" t="b">
        <f>AND(ISBLANK(V8602),ISBLANK(W8602),ISBLANK(X8602))</f>
        <v>0</v>
      </c>
      <c r="X8602" s="21">
        <v>0.9667</v>
      </c>
      <c r="AA8602" t="s">
        <v>328</v>
      </c>
      <c r="AB8602" s="24" t="str">
        <f>IF(ISERR(MONTH(AA8602)),TRIM(SUBSTITUTE(AA8602,(RIGHT(TRIM(AA8602),4)),"")),TEXT(AA8602,"mmmm"))</f>
        <v>October</v>
      </c>
      <c r="AC8602" s="24">
        <f>IF(ISERR(YEAR(AA8602)),VALUE(RIGHT(TRIM(AA8602),4)),YEAR(AA8602))</f>
        <v>2013</v>
      </c>
      <c r="AD8602" t="s">
        <v>329</v>
      </c>
      <c r="AE8602" t="b">
        <f>VLOOKUP(AA8602,duplicates!A:C,3,FALSE)</f>
        <v>0</v>
      </c>
      <c r="AF8602" t="b">
        <f t="shared" si="130"/>
        <v>1</v>
      </c>
    </row>
    <row r="8603" spans="1:32" x14ac:dyDescent="0.2">
      <c r="A8603" t="s">
        <v>20</v>
      </c>
      <c r="B8603">
        <v>1021</v>
      </c>
      <c r="C8603" t="s">
        <v>127</v>
      </c>
      <c r="D8603" t="s">
        <v>128</v>
      </c>
      <c r="E8603" s="4">
        <f>IF(ISBLANK(G8603),H8603,G8603)</f>
        <v>311</v>
      </c>
      <c r="F8603" s="9" t="b">
        <f>AND(ISBLANK(G8603),ISBLANK(H8603))</f>
        <v>0</v>
      </c>
      <c r="G8603" s="9">
        <v>311</v>
      </c>
      <c r="I8603">
        <v>316</v>
      </c>
      <c r="J8603" s="9" t="b">
        <f>AND(ISBLANK(K8603),ISBLANK(L8603))</f>
        <v>0</v>
      </c>
      <c r="K8603" s="9">
        <v>56</v>
      </c>
      <c r="M8603" s="15" t="b">
        <f>AND(ISBLANK(N8603),ISBLANK(O8603),ISBLANK(P8603))</f>
        <v>0</v>
      </c>
      <c r="N8603" s="15">
        <v>36</v>
      </c>
      <c r="P8603" s="15">
        <v>58</v>
      </c>
      <c r="Q8603">
        <v>36</v>
      </c>
      <c r="R8603" s="18" t="b">
        <f>AND(ISBLANK(S8603),ISBLANK(T8603))</f>
        <v>0</v>
      </c>
      <c r="S8603" s="19">
        <v>1</v>
      </c>
      <c r="T8603" s="19">
        <v>0.98419999999999996</v>
      </c>
      <c r="U8603" s="15" t="b">
        <f>AND(ISBLANK(V8603),ISBLANK(W8603),ISBLANK(X8603))</f>
        <v>0</v>
      </c>
      <c r="X8603" s="21">
        <v>0.96550000000000002</v>
      </c>
      <c r="AA8603" t="s">
        <v>328</v>
      </c>
      <c r="AB8603" s="24" t="str">
        <f>IF(ISERR(MONTH(AA8603)),TRIM(SUBSTITUTE(AA8603,(RIGHT(TRIM(AA8603),4)),"")),TEXT(AA8603,"mmmm"))</f>
        <v>October</v>
      </c>
      <c r="AC8603" s="24">
        <f>IF(ISERR(YEAR(AA8603)),VALUE(RIGHT(TRIM(AA8603),4)),YEAR(AA8603))</f>
        <v>2013</v>
      </c>
      <c r="AD8603" t="s">
        <v>329</v>
      </c>
      <c r="AE8603" t="b">
        <f>VLOOKUP(AA8603,duplicates!A:C,3,FALSE)</f>
        <v>0</v>
      </c>
      <c r="AF8603" t="b">
        <f t="shared" si="130"/>
        <v>1</v>
      </c>
    </row>
    <row r="8604" spans="1:32" x14ac:dyDescent="0.2">
      <c r="A8604" t="s">
        <v>20</v>
      </c>
      <c r="B8604">
        <v>973</v>
      </c>
      <c r="C8604" t="s">
        <v>93</v>
      </c>
      <c r="D8604" t="s">
        <v>94</v>
      </c>
      <c r="E8604" s="4">
        <f>IF(ISBLANK(G8604),H8604,G8604)</f>
        <v>205</v>
      </c>
      <c r="F8604" s="9" t="b">
        <f>AND(ISBLANK(G8604),ISBLANK(H8604))</f>
        <v>0</v>
      </c>
      <c r="G8604" s="9">
        <v>205</v>
      </c>
      <c r="I8604">
        <v>223</v>
      </c>
      <c r="J8604" s="9" t="b">
        <f>AND(ISBLANK(K8604),ISBLANK(L8604))</f>
        <v>0</v>
      </c>
      <c r="K8604" s="9">
        <v>26</v>
      </c>
      <c r="M8604" s="15" t="b">
        <f>AND(ISBLANK(N8604),ISBLANK(O8604),ISBLANK(P8604))</f>
        <v>0</v>
      </c>
      <c r="N8604" s="15">
        <v>12</v>
      </c>
      <c r="P8604" s="15">
        <v>27</v>
      </c>
      <c r="Q8604">
        <v>12</v>
      </c>
      <c r="R8604" s="18" t="b">
        <f>AND(ISBLANK(S8604),ISBLANK(T8604))</f>
        <v>0</v>
      </c>
      <c r="S8604" s="19">
        <v>1</v>
      </c>
      <c r="T8604" s="19">
        <v>0.91930000000000001</v>
      </c>
      <c r="U8604" s="15" t="b">
        <f>AND(ISBLANK(V8604),ISBLANK(W8604),ISBLANK(X8604))</f>
        <v>0</v>
      </c>
      <c r="X8604" s="21">
        <v>0.96299999999999997</v>
      </c>
      <c r="AA8604" t="s">
        <v>328</v>
      </c>
      <c r="AB8604" s="24" t="str">
        <f>IF(ISERR(MONTH(AA8604)),TRIM(SUBSTITUTE(AA8604,(RIGHT(TRIM(AA8604),4)),"")),TEXT(AA8604,"mmmm"))</f>
        <v>October</v>
      </c>
      <c r="AC8604" s="24">
        <f>IF(ISERR(YEAR(AA8604)),VALUE(RIGHT(TRIM(AA8604),4)),YEAR(AA8604))</f>
        <v>2013</v>
      </c>
      <c r="AD8604" t="s">
        <v>329</v>
      </c>
      <c r="AE8604" t="b">
        <f>VLOOKUP(AA8604,duplicates!A:C,3,FALSE)</f>
        <v>0</v>
      </c>
      <c r="AF8604" t="b">
        <f t="shared" si="130"/>
        <v>1</v>
      </c>
    </row>
    <row r="8605" spans="1:32" x14ac:dyDescent="0.2">
      <c r="A8605" t="s">
        <v>20</v>
      </c>
      <c r="B8605">
        <v>1000</v>
      </c>
      <c r="C8605" t="s">
        <v>119</v>
      </c>
      <c r="D8605" t="s">
        <v>120</v>
      </c>
      <c r="E8605" s="4">
        <f>IF(ISBLANK(G8605),H8605,G8605)</f>
        <v>119</v>
      </c>
      <c r="F8605" s="9" t="b">
        <f>AND(ISBLANK(G8605),ISBLANK(H8605))</f>
        <v>0</v>
      </c>
      <c r="G8605" s="9">
        <v>119</v>
      </c>
      <c r="I8605">
        <v>524</v>
      </c>
      <c r="J8605" s="9" t="b">
        <f>AND(ISBLANK(K8605),ISBLANK(L8605))</f>
        <v>0</v>
      </c>
      <c r="K8605" s="9">
        <v>26</v>
      </c>
      <c r="M8605" s="15" t="b">
        <f>AND(ISBLANK(N8605),ISBLANK(O8605),ISBLANK(P8605))</f>
        <v>0</v>
      </c>
      <c r="N8605" s="15">
        <v>7</v>
      </c>
      <c r="P8605" s="15">
        <v>27</v>
      </c>
      <c r="Q8605">
        <v>7</v>
      </c>
      <c r="R8605" s="18" t="b">
        <f>AND(ISBLANK(S8605),ISBLANK(T8605))</f>
        <v>0</v>
      </c>
      <c r="S8605" s="19">
        <v>1</v>
      </c>
      <c r="T8605" s="19">
        <v>0.2271</v>
      </c>
      <c r="U8605" s="15" t="b">
        <f>AND(ISBLANK(V8605),ISBLANK(W8605),ISBLANK(X8605))</f>
        <v>0</v>
      </c>
      <c r="X8605" s="21">
        <v>0.96299999999999997</v>
      </c>
      <c r="AA8605" t="s">
        <v>328</v>
      </c>
      <c r="AB8605" s="24" t="str">
        <f>IF(ISERR(MONTH(AA8605)),TRIM(SUBSTITUTE(AA8605,(RIGHT(TRIM(AA8605),4)),"")),TEXT(AA8605,"mmmm"))</f>
        <v>October</v>
      </c>
      <c r="AC8605" s="24">
        <f>IF(ISERR(YEAR(AA8605)),VALUE(RIGHT(TRIM(AA8605),4)),YEAR(AA8605))</f>
        <v>2013</v>
      </c>
      <c r="AD8605" t="s">
        <v>329</v>
      </c>
      <c r="AE8605" t="b">
        <f>VLOOKUP(AA8605,duplicates!A:C,3,FALSE)</f>
        <v>0</v>
      </c>
      <c r="AF8605" t="b">
        <f t="shared" si="130"/>
        <v>1</v>
      </c>
    </row>
    <row r="8606" spans="1:32" x14ac:dyDescent="0.2">
      <c r="A8606" t="s">
        <v>20</v>
      </c>
      <c r="B8606">
        <v>1062</v>
      </c>
      <c r="C8606" t="s">
        <v>261</v>
      </c>
      <c r="D8606" t="s">
        <v>262</v>
      </c>
      <c r="E8606" s="4">
        <f>IF(ISBLANK(G8606),H8606,G8606)</f>
        <v>846</v>
      </c>
      <c r="F8606" s="9" t="b">
        <f>AND(ISBLANK(G8606),ISBLANK(H8606))</f>
        <v>0</v>
      </c>
      <c r="G8606" s="9">
        <v>846</v>
      </c>
      <c r="I8606">
        <v>892</v>
      </c>
      <c r="J8606" s="9" t="b">
        <f>AND(ISBLANK(K8606),ISBLANK(L8606))</f>
        <v>0</v>
      </c>
      <c r="K8606" s="9">
        <v>77</v>
      </c>
      <c r="M8606" s="15" t="b">
        <f>AND(ISBLANK(N8606),ISBLANK(O8606),ISBLANK(P8606))</f>
        <v>0</v>
      </c>
      <c r="N8606" s="15">
        <v>67</v>
      </c>
      <c r="P8606" s="15">
        <v>80</v>
      </c>
      <c r="Q8606">
        <v>67</v>
      </c>
      <c r="R8606" s="18" t="b">
        <f>AND(ISBLANK(S8606),ISBLANK(T8606))</f>
        <v>0</v>
      </c>
      <c r="S8606" s="19">
        <v>1</v>
      </c>
      <c r="T8606" s="19">
        <v>0.94840000000000002</v>
      </c>
      <c r="U8606" s="15" t="b">
        <f>AND(ISBLANK(V8606),ISBLANK(W8606),ISBLANK(X8606))</f>
        <v>0</v>
      </c>
      <c r="X8606" s="21">
        <v>0.96250000000000002</v>
      </c>
      <c r="AA8606" t="s">
        <v>328</v>
      </c>
      <c r="AB8606" s="24" t="str">
        <f>IF(ISERR(MONTH(AA8606)),TRIM(SUBSTITUTE(AA8606,(RIGHT(TRIM(AA8606),4)),"")),TEXT(AA8606,"mmmm"))</f>
        <v>October</v>
      </c>
      <c r="AC8606" s="24">
        <f>IF(ISERR(YEAR(AA8606)),VALUE(RIGHT(TRIM(AA8606),4)),YEAR(AA8606))</f>
        <v>2013</v>
      </c>
      <c r="AD8606" t="s">
        <v>329</v>
      </c>
      <c r="AE8606" t="b">
        <f>VLOOKUP(AA8606,duplicates!A:C,3,FALSE)</f>
        <v>0</v>
      </c>
      <c r="AF8606" t="b">
        <f t="shared" si="130"/>
        <v>1</v>
      </c>
    </row>
    <row r="8607" spans="1:32" x14ac:dyDescent="0.2">
      <c r="A8607" t="s">
        <v>20</v>
      </c>
      <c r="B8607">
        <v>1053</v>
      </c>
      <c r="C8607" t="s">
        <v>301</v>
      </c>
      <c r="D8607" t="s">
        <v>302</v>
      </c>
      <c r="E8607" s="4">
        <f>IF(ISBLANK(G8607),H8607,G8607)</f>
        <v>524</v>
      </c>
      <c r="F8607" s="9" t="b">
        <f>AND(ISBLANK(G8607),ISBLANK(H8607))</f>
        <v>0</v>
      </c>
      <c r="G8607" s="9">
        <v>524</v>
      </c>
      <c r="I8607">
        <v>546</v>
      </c>
      <c r="J8607" s="9" t="b">
        <f>AND(ISBLANK(K8607),ISBLANK(L8607))</f>
        <v>0</v>
      </c>
      <c r="K8607" s="9">
        <v>127</v>
      </c>
      <c r="M8607" s="15" t="b">
        <f>AND(ISBLANK(N8607),ISBLANK(O8607),ISBLANK(P8607))</f>
        <v>0</v>
      </c>
      <c r="N8607" s="15">
        <v>35</v>
      </c>
      <c r="P8607" s="15">
        <v>132</v>
      </c>
      <c r="Q8607">
        <v>35</v>
      </c>
      <c r="R8607" s="18" t="b">
        <f>AND(ISBLANK(S8607),ISBLANK(T8607))</f>
        <v>0</v>
      </c>
      <c r="S8607" s="19">
        <v>1</v>
      </c>
      <c r="T8607" s="19">
        <v>0.9597</v>
      </c>
      <c r="U8607" s="15" t="b">
        <f>AND(ISBLANK(V8607),ISBLANK(W8607),ISBLANK(X8607))</f>
        <v>0</v>
      </c>
      <c r="X8607" s="21">
        <v>0.96209999999999996</v>
      </c>
      <c r="AA8607" t="s">
        <v>328</v>
      </c>
      <c r="AB8607" s="24" t="str">
        <f>IF(ISERR(MONTH(AA8607)),TRIM(SUBSTITUTE(AA8607,(RIGHT(TRIM(AA8607),4)),"")),TEXT(AA8607,"mmmm"))</f>
        <v>October</v>
      </c>
      <c r="AC8607" s="24">
        <f>IF(ISERR(YEAR(AA8607)),VALUE(RIGHT(TRIM(AA8607),4)),YEAR(AA8607))</f>
        <v>2013</v>
      </c>
      <c r="AD8607" t="s">
        <v>329</v>
      </c>
      <c r="AE8607" t="b">
        <f>VLOOKUP(AA8607,duplicates!A:C,3,FALSE)</f>
        <v>0</v>
      </c>
      <c r="AF8607" t="b">
        <f t="shared" si="130"/>
        <v>1</v>
      </c>
    </row>
    <row r="8608" spans="1:32" x14ac:dyDescent="0.2">
      <c r="A8608" t="s">
        <v>20</v>
      </c>
      <c r="B8608">
        <v>1071</v>
      </c>
      <c r="C8608" t="s">
        <v>215</v>
      </c>
      <c r="D8608" t="s">
        <v>216</v>
      </c>
      <c r="E8608" s="4">
        <f>IF(ISBLANK(G8608),H8608,G8608)</f>
        <v>284</v>
      </c>
      <c r="F8608" s="9" t="b">
        <f>AND(ISBLANK(G8608),ISBLANK(H8608))</f>
        <v>0</v>
      </c>
      <c r="G8608" s="9">
        <v>284</v>
      </c>
      <c r="I8608">
        <v>292</v>
      </c>
      <c r="J8608" s="9" t="b">
        <f>AND(ISBLANK(K8608),ISBLANK(L8608))</f>
        <v>0</v>
      </c>
      <c r="K8608" s="9">
        <v>49</v>
      </c>
      <c r="M8608" s="15" t="b">
        <f>AND(ISBLANK(N8608),ISBLANK(O8608),ISBLANK(P8608))</f>
        <v>0</v>
      </c>
      <c r="N8608" s="15">
        <v>16</v>
      </c>
      <c r="P8608" s="15">
        <v>51</v>
      </c>
      <c r="Q8608">
        <v>16</v>
      </c>
      <c r="R8608" s="18" t="b">
        <f>AND(ISBLANK(S8608),ISBLANK(T8608))</f>
        <v>0</v>
      </c>
      <c r="S8608" s="19">
        <v>1</v>
      </c>
      <c r="T8608" s="19">
        <v>0.97260000000000002</v>
      </c>
      <c r="U8608" s="15" t="b">
        <f>AND(ISBLANK(V8608),ISBLANK(W8608),ISBLANK(X8608))</f>
        <v>0</v>
      </c>
      <c r="X8608" s="21">
        <v>0.96079999999999999</v>
      </c>
      <c r="AA8608" t="s">
        <v>328</v>
      </c>
      <c r="AB8608" s="24" t="str">
        <f>IF(ISERR(MONTH(AA8608)),TRIM(SUBSTITUTE(AA8608,(RIGHT(TRIM(AA8608),4)),"")),TEXT(AA8608,"mmmm"))</f>
        <v>October</v>
      </c>
      <c r="AC8608" s="24">
        <f>IF(ISERR(YEAR(AA8608)),VALUE(RIGHT(TRIM(AA8608),4)),YEAR(AA8608))</f>
        <v>2013</v>
      </c>
      <c r="AD8608" t="s">
        <v>329</v>
      </c>
      <c r="AE8608" t="b">
        <f>VLOOKUP(AA8608,duplicates!A:C,3,FALSE)</f>
        <v>0</v>
      </c>
      <c r="AF8608" t="b">
        <f t="shared" si="130"/>
        <v>1</v>
      </c>
    </row>
    <row r="8609" spans="1:32" x14ac:dyDescent="0.2">
      <c r="A8609" t="s">
        <v>20</v>
      </c>
      <c r="B8609">
        <v>992</v>
      </c>
      <c r="C8609" t="s">
        <v>105</v>
      </c>
      <c r="D8609" t="s">
        <v>106</v>
      </c>
      <c r="E8609" s="4">
        <f>IF(ISBLANK(G8609),H8609,G8609)</f>
        <v>400</v>
      </c>
      <c r="F8609" s="9" t="b">
        <f>AND(ISBLANK(G8609),ISBLANK(H8609))</f>
        <v>0</v>
      </c>
      <c r="G8609" s="9">
        <v>400</v>
      </c>
      <c r="I8609">
        <v>436</v>
      </c>
      <c r="J8609" s="9" t="b">
        <f>AND(ISBLANK(K8609),ISBLANK(L8609))</f>
        <v>0</v>
      </c>
      <c r="K8609" s="9">
        <v>120</v>
      </c>
      <c r="M8609" s="15" t="b">
        <f>AND(ISBLANK(N8609),ISBLANK(O8609),ISBLANK(P8609))</f>
        <v>0</v>
      </c>
      <c r="N8609" s="15">
        <v>51</v>
      </c>
      <c r="P8609" s="15">
        <v>125</v>
      </c>
      <c r="Q8609">
        <v>51</v>
      </c>
      <c r="R8609" s="18" t="b">
        <f>AND(ISBLANK(S8609),ISBLANK(T8609))</f>
        <v>0</v>
      </c>
      <c r="S8609" s="19">
        <v>1</v>
      </c>
      <c r="T8609" s="19">
        <v>0.91739999999999999</v>
      </c>
      <c r="U8609" s="15" t="b">
        <f>AND(ISBLANK(V8609),ISBLANK(W8609),ISBLANK(X8609))</f>
        <v>0</v>
      </c>
      <c r="X8609" s="21">
        <v>0.96</v>
      </c>
      <c r="AA8609" t="s">
        <v>328</v>
      </c>
      <c r="AB8609" s="24" t="str">
        <f>IF(ISERR(MONTH(AA8609)),TRIM(SUBSTITUTE(AA8609,(RIGHT(TRIM(AA8609),4)),"")),TEXT(AA8609,"mmmm"))</f>
        <v>October</v>
      </c>
      <c r="AC8609" s="24">
        <f>IF(ISERR(YEAR(AA8609)),VALUE(RIGHT(TRIM(AA8609),4)),YEAR(AA8609))</f>
        <v>2013</v>
      </c>
      <c r="AD8609" t="s">
        <v>329</v>
      </c>
      <c r="AE8609" t="b">
        <f>VLOOKUP(AA8609,duplicates!A:C,3,FALSE)</f>
        <v>0</v>
      </c>
      <c r="AF8609" t="b">
        <f t="shared" si="130"/>
        <v>1</v>
      </c>
    </row>
    <row r="8610" spans="1:32" x14ac:dyDescent="0.2">
      <c r="A8610" t="s">
        <v>20</v>
      </c>
      <c r="B8610">
        <v>1083</v>
      </c>
      <c r="C8610" t="s">
        <v>307</v>
      </c>
      <c r="D8610" t="s">
        <v>308</v>
      </c>
      <c r="E8610" s="4">
        <f>IF(ISBLANK(G8610),H8610,G8610)</f>
        <v>511</v>
      </c>
      <c r="F8610" s="9" t="b">
        <f>AND(ISBLANK(G8610),ISBLANK(H8610))</f>
        <v>0</v>
      </c>
      <c r="G8610" s="9">
        <v>511</v>
      </c>
      <c r="I8610">
        <v>538</v>
      </c>
      <c r="J8610" s="9" t="b">
        <f>AND(ISBLANK(K8610),ISBLANK(L8610))</f>
        <v>0</v>
      </c>
      <c r="K8610" s="9">
        <v>68</v>
      </c>
      <c r="M8610" s="15" t="b">
        <f>AND(ISBLANK(N8610),ISBLANK(O8610),ISBLANK(P8610))</f>
        <v>0</v>
      </c>
      <c r="N8610" s="15">
        <v>68</v>
      </c>
      <c r="P8610" s="15">
        <v>71</v>
      </c>
      <c r="Q8610">
        <v>68</v>
      </c>
      <c r="R8610" s="18" t="b">
        <f>AND(ISBLANK(S8610),ISBLANK(T8610))</f>
        <v>0</v>
      </c>
      <c r="S8610" s="19">
        <v>1</v>
      </c>
      <c r="T8610" s="19">
        <v>0.94979999999999998</v>
      </c>
      <c r="U8610" s="15" t="b">
        <f>AND(ISBLANK(V8610),ISBLANK(W8610),ISBLANK(X8610))</f>
        <v>0</v>
      </c>
      <c r="X8610" s="21">
        <v>0.9577</v>
      </c>
      <c r="AA8610" t="s">
        <v>328</v>
      </c>
      <c r="AB8610" s="24" t="str">
        <f>IF(ISERR(MONTH(AA8610)),TRIM(SUBSTITUTE(AA8610,(RIGHT(TRIM(AA8610),4)),"")),TEXT(AA8610,"mmmm"))</f>
        <v>October</v>
      </c>
      <c r="AC8610" s="24">
        <f>IF(ISERR(YEAR(AA8610)),VALUE(RIGHT(TRIM(AA8610),4)),YEAR(AA8610))</f>
        <v>2013</v>
      </c>
      <c r="AD8610" t="s">
        <v>329</v>
      </c>
      <c r="AE8610" t="b">
        <f>VLOOKUP(AA8610,duplicates!A:C,3,FALSE)</f>
        <v>0</v>
      </c>
      <c r="AF8610" t="b">
        <f t="shared" si="130"/>
        <v>1</v>
      </c>
    </row>
    <row r="8611" spans="1:32" x14ac:dyDescent="0.2">
      <c r="A8611" t="s">
        <v>20</v>
      </c>
      <c r="B8611">
        <v>1085</v>
      </c>
      <c r="C8611" t="s">
        <v>243</v>
      </c>
      <c r="D8611" t="s">
        <v>244</v>
      </c>
      <c r="E8611" s="4">
        <f>IF(ISBLANK(G8611),H8611,G8611)</f>
        <v>454</v>
      </c>
      <c r="F8611" s="9" t="b">
        <f>AND(ISBLANK(G8611),ISBLANK(H8611))</f>
        <v>0</v>
      </c>
      <c r="G8611" s="9">
        <v>454</v>
      </c>
      <c r="I8611">
        <v>454</v>
      </c>
      <c r="J8611" s="9" t="b">
        <f>AND(ISBLANK(K8611),ISBLANK(L8611))</f>
        <v>0</v>
      </c>
      <c r="K8611" s="9">
        <v>22</v>
      </c>
      <c r="M8611" s="15" t="b">
        <f>AND(ISBLANK(N8611),ISBLANK(O8611),ISBLANK(P8611))</f>
        <v>0</v>
      </c>
      <c r="N8611" s="15">
        <v>19</v>
      </c>
      <c r="P8611" s="15">
        <v>23</v>
      </c>
      <c r="Q8611">
        <v>19</v>
      </c>
      <c r="R8611" s="18" t="b">
        <f>AND(ISBLANK(S8611),ISBLANK(T8611))</f>
        <v>0</v>
      </c>
      <c r="S8611" s="19">
        <v>1</v>
      </c>
      <c r="T8611" s="19">
        <v>1</v>
      </c>
      <c r="U8611" s="15" t="b">
        <f>AND(ISBLANK(V8611),ISBLANK(W8611),ISBLANK(X8611))</f>
        <v>0</v>
      </c>
      <c r="X8611" s="21">
        <v>0.95650000000000002</v>
      </c>
      <c r="AA8611" t="s">
        <v>328</v>
      </c>
      <c r="AB8611" s="24" t="str">
        <f>IF(ISERR(MONTH(AA8611)),TRIM(SUBSTITUTE(AA8611,(RIGHT(TRIM(AA8611),4)),"")),TEXT(AA8611,"mmmm"))</f>
        <v>October</v>
      </c>
      <c r="AC8611" s="24">
        <f>IF(ISERR(YEAR(AA8611)),VALUE(RIGHT(TRIM(AA8611),4)),YEAR(AA8611))</f>
        <v>2013</v>
      </c>
      <c r="AD8611" t="s">
        <v>329</v>
      </c>
      <c r="AE8611" t="b">
        <f>VLOOKUP(AA8611,duplicates!A:C,3,FALSE)</f>
        <v>0</v>
      </c>
      <c r="AF8611" t="b">
        <f t="shared" si="130"/>
        <v>1</v>
      </c>
    </row>
    <row r="8612" spans="1:32" x14ac:dyDescent="0.2">
      <c r="A8612" t="s">
        <v>20</v>
      </c>
      <c r="B8612">
        <v>996</v>
      </c>
      <c r="C8612" t="s">
        <v>21</v>
      </c>
      <c r="D8612" t="s">
        <v>22</v>
      </c>
      <c r="E8612" s="4">
        <f>IF(ISBLANK(G8612),H8612,G8612)</f>
        <v>214</v>
      </c>
      <c r="F8612" s="9" t="b">
        <f>AND(ISBLANK(G8612),ISBLANK(H8612))</f>
        <v>0</v>
      </c>
      <c r="G8612" s="9">
        <v>214</v>
      </c>
      <c r="I8612">
        <v>221</v>
      </c>
      <c r="J8612" s="9" t="b">
        <f>AND(ISBLANK(K8612),ISBLANK(L8612))</f>
        <v>0</v>
      </c>
      <c r="K8612" s="9">
        <v>83</v>
      </c>
      <c r="M8612" s="15" t="b">
        <f>AND(ISBLANK(N8612),ISBLANK(O8612),ISBLANK(P8612))</f>
        <v>0</v>
      </c>
      <c r="N8612" s="15">
        <v>32</v>
      </c>
      <c r="P8612" s="15">
        <v>87</v>
      </c>
      <c r="Q8612">
        <v>30</v>
      </c>
      <c r="R8612" s="18" t="b">
        <f>AND(ISBLANK(S8612),ISBLANK(T8612))</f>
        <v>0</v>
      </c>
      <c r="S8612" s="19">
        <v>0.9375</v>
      </c>
      <c r="T8612" s="19">
        <v>0.96830000000000005</v>
      </c>
      <c r="U8612" s="15" t="b">
        <f>AND(ISBLANK(V8612),ISBLANK(W8612),ISBLANK(X8612))</f>
        <v>0</v>
      </c>
      <c r="X8612" s="21">
        <v>0.95399999999999996</v>
      </c>
      <c r="AA8612" t="s">
        <v>328</v>
      </c>
      <c r="AB8612" s="24" t="str">
        <f>IF(ISERR(MONTH(AA8612)),TRIM(SUBSTITUTE(AA8612,(RIGHT(TRIM(AA8612),4)),"")),TEXT(AA8612,"mmmm"))</f>
        <v>October</v>
      </c>
      <c r="AC8612" s="24">
        <f>IF(ISERR(YEAR(AA8612)),VALUE(RIGHT(TRIM(AA8612),4)),YEAR(AA8612))</f>
        <v>2013</v>
      </c>
      <c r="AD8612" t="s">
        <v>329</v>
      </c>
      <c r="AE8612" t="b">
        <f>VLOOKUP(AA8612,duplicates!A:C,3,FALSE)</f>
        <v>0</v>
      </c>
      <c r="AF8612" t="b">
        <f t="shared" si="130"/>
        <v>1</v>
      </c>
    </row>
    <row r="8613" spans="1:32" x14ac:dyDescent="0.2">
      <c r="A8613" t="s">
        <v>20</v>
      </c>
      <c r="B8613">
        <v>957</v>
      </c>
      <c r="C8613" t="s">
        <v>115</v>
      </c>
      <c r="D8613" t="s">
        <v>116</v>
      </c>
      <c r="E8613" s="4">
        <f>IF(ISBLANK(G8613),H8613,G8613)</f>
        <v>285</v>
      </c>
      <c r="F8613" s="9" t="b">
        <f>AND(ISBLANK(G8613),ISBLANK(H8613))</f>
        <v>0</v>
      </c>
      <c r="G8613" s="9">
        <v>285</v>
      </c>
      <c r="I8613">
        <v>300</v>
      </c>
      <c r="J8613" s="9" t="b">
        <f>AND(ISBLANK(K8613),ISBLANK(L8613))</f>
        <v>0</v>
      </c>
      <c r="K8613" s="9">
        <v>19</v>
      </c>
      <c r="M8613" s="15" t="b">
        <f>AND(ISBLANK(N8613),ISBLANK(O8613),ISBLANK(P8613))</f>
        <v>0</v>
      </c>
      <c r="N8613" s="15">
        <v>14</v>
      </c>
      <c r="P8613" s="15">
        <v>20</v>
      </c>
      <c r="Q8613">
        <v>14</v>
      </c>
      <c r="R8613" s="18" t="b">
        <f>AND(ISBLANK(S8613),ISBLANK(T8613))</f>
        <v>0</v>
      </c>
      <c r="S8613" s="19">
        <v>1</v>
      </c>
      <c r="T8613" s="19">
        <v>0.95</v>
      </c>
      <c r="U8613" s="15" t="b">
        <f>AND(ISBLANK(V8613),ISBLANK(W8613),ISBLANK(X8613))</f>
        <v>0</v>
      </c>
      <c r="X8613" s="21">
        <v>0.95</v>
      </c>
      <c r="AA8613" t="s">
        <v>328</v>
      </c>
      <c r="AB8613" s="24" t="str">
        <f>IF(ISERR(MONTH(AA8613)),TRIM(SUBSTITUTE(AA8613,(RIGHT(TRIM(AA8613),4)),"")),TEXT(AA8613,"mmmm"))</f>
        <v>October</v>
      </c>
      <c r="AC8613" s="24">
        <f>IF(ISERR(YEAR(AA8613)),VALUE(RIGHT(TRIM(AA8613),4)),YEAR(AA8613))</f>
        <v>2013</v>
      </c>
      <c r="AD8613" t="s">
        <v>329</v>
      </c>
      <c r="AE8613" t="b">
        <f>VLOOKUP(AA8613,duplicates!A:C,3,FALSE)</f>
        <v>0</v>
      </c>
      <c r="AF8613" t="b">
        <f t="shared" si="130"/>
        <v>1</v>
      </c>
    </row>
    <row r="8614" spans="1:32" x14ac:dyDescent="0.2">
      <c r="A8614" t="s">
        <v>20</v>
      </c>
      <c r="B8614">
        <v>970</v>
      </c>
      <c r="C8614" t="s">
        <v>153</v>
      </c>
      <c r="D8614" t="s">
        <v>154</v>
      </c>
      <c r="E8614" s="4">
        <f>IF(ISBLANK(G8614),H8614,G8614)</f>
        <v>483</v>
      </c>
      <c r="F8614" s="9" t="b">
        <f>AND(ISBLANK(G8614),ISBLANK(H8614))</f>
        <v>0</v>
      </c>
      <c r="G8614" s="9">
        <v>483</v>
      </c>
      <c r="I8614">
        <v>1219</v>
      </c>
      <c r="J8614" s="9" t="b">
        <f>AND(ISBLANK(K8614),ISBLANK(L8614))</f>
        <v>0</v>
      </c>
      <c r="K8614" s="9">
        <v>165</v>
      </c>
      <c r="M8614" s="15" t="b">
        <f>AND(ISBLANK(N8614),ISBLANK(O8614),ISBLANK(P8614))</f>
        <v>0</v>
      </c>
      <c r="N8614" s="15">
        <v>33</v>
      </c>
      <c r="P8614" s="15">
        <v>174</v>
      </c>
      <c r="Q8614">
        <v>22</v>
      </c>
      <c r="R8614" s="18" t="b">
        <f>AND(ISBLANK(S8614),ISBLANK(T8614))</f>
        <v>0</v>
      </c>
      <c r="S8614" s="19">
        <v>0.66669999999999996</v>
      </c>
      <c r="T8614" s="19">
        <v>0.3962</v>
      </c>
      <c r="U8614" s="15" t="b">
        <f>AND(ISBLANK(V8614),ISBLANK(W8614),ISBLANK(X8614))</f>
        <v>0</v>
      </c>
      <c r="X8614" s="21">
        <v>0.94830000000000003</v>
      </c>
      <c r="AA8614" t="s">
        <v>328</v>
      </c>
      <c r="AB8614" s="24" t="str">
        <f>IF(ISERR(MONTH(AA8614)),TRIM(SUBSTITUTE(AA8614,(RIGHT(TRIM(AA8614),4)),"")),TEXT(AA8614,"mmmm"))</f>
        <v>October</v>
      </c>
      <c r="AC8614" s="24">
        <f>IF(ISERR(YEAR(AA8614)),VALUE(RIGHT(TRIM(AA8614),4)),YEAR(AA8614))</f>
        <v>2013</v>
      </c>
      <c r="AD8614" t="s">
        <v>329</v>
      </c>
      <c r="AE8614" t="b">
        <f>VLOOKUP(AA8614,duplicates!A:C,3,FALSE)</f>
        <v>0</v>
      </c>
      <c r="AF8614" t="b">
        <f t="shared" si="130"/>
        <v>1</v>
      </c>
    </row>
    <row r="8615" spans="1:32" x14ac:dyDescent="0.2">
      <c r="A8615" t="s">
        <v>20</v>
      </c>
      <c r="B8615">
        <v>952</v>
      </c>
      <c r="C8615" t="s">
        <v>183</v>
      </c>
      <c r="D8615" t="s">
        <v>184</v>
      </c>
      <c r="E8615" s="4">
        <f>IF(ISBLANK(G8615),H8615,G8615)</f>
        <v>393</v>
      </c>
      <c r="F8615" s="9" t="b">
        <f>AND(ISBLANK(G8615),ISBLANK(H8615))</f>
        <v>0</v>
      </c>
      <c r="G8615" s="9">
        <v>393</v>
      </c>
      <c r="I8615">
        <v>417</v>
      </c>
      <c r="J8615" s="9" t="b">
        <f>AND(ISBLANK(K8615),ISBLANK(L8615))</f>
        <v>0</v>
      </c>
      <c r="K8615" s="9">
        <v>18</v>
      </c>
      <c r="M8615" s="15" t="b">
        <f>AND(ISBLANK(N8615),ISBLANK(O8615),ISBLANK(P8615))</f>
        <v>0</v>
      </c>
      <c r="N8615" s="15">
        <v>8</v>
      </c>
      <c r="P8615" s="15">
        <v>19</v>
      </c>
      <c r="Q8615">
        <v>8</v>
      </c>
      <c r="R8615" s="18" t="b">
        <f>AND(ISBLANK(S8615),ISBLANK(T8615))</f>
        <v>0</v>
      </c>
      <c r="S8615" s="19">
        <v>1</v>
      </c>
      <c r="T8615" s="19">
        <v>0.94240000000000002</v>
      </c>
      <c r="U8615" s="15" t="b">
        <f>AND(ISBLANK(V8615),ISBLANK(W8615),ISBLANK(X8615))</f>
        <v>0</v>
      </c>
      <c r="X8615" s="21">
        <v>0.94740000000000002</v>
      </c>
      <c r="AA8615" t="s">
        <v>328</v>
      </c>
      <c r="AB8615" s="24" t="str">
        <f>IF(ISERR(MONTH(AA8615)),TRIM(SUBSTITUTE(AA8615,(RIGHT(TRIM(AA8615),4)),"")),TEXT(AA8615,"mmmm"))</f>
        <v>October</v>
      </c>
      <c r="AC8615" s="24">
        <f>IF(ISERR(YEAR(AA8615)),VALUE(RIGHT(TRIM(AA8615),4)),YEAR(AA8615))</f>
        <v>2013</v>
      </c>
      <c r="AD8615" t="s">
        <v>329</v>
      </c>
      <c r="AE8615" t="b">
        <f>VLOOKUP(AA8615,duplicates!A:C,3,FALSE)</f>
        <v>0</v>
      </c>
      <c r="AF8615" t="b">
        <f t="shared" si="130"/>
        <v>1</v>
      </c>
    </row>
    <row r="8616" spans="1:32" x14ac:dyDescent="0.2">
      <c r="A8616" t="s">
        <v>20</v>
      </c>
      <c r="B8616">
        <v>941</v>
      </c>
      <c r="C8616" t="s">
        <v>59</v>
      </c>
      <c r="D8616" t="s">
        <v>60</v>
      </c>
      <c r="E8616" s="4">
        <f>IF(ISBLANK(G8616),H8616,G8616)</f>
        <v>244</v>
      </c>
      <c r="F8616" s="9" t="b">
        <f>AND(ISBLANK(G8616),ISBLANK(H8616))</f>
        <v>0</v>
      </c>
      <c r="G8616" s="9">
        <v>244</v>
      </c>
      <c r="I8616">
        <v>270</v>
      </c>
      <c r="J8616" s="9" t="b">
        <f>AND(ISBLANK(K8616),ISBLANK(L8616))</f>
        <v>0</v>
      </c>
      <c r="K8616" s="9">
        <v>58</v>
      </c>
      <c r="M8616" s="15" t="b">
        <f>AND(ISBLANK(N8616),ISBLANK(O8616),ISBLANK(P8616))</f>
        <v>0</v>
      </c>
      <c r="N8616" s="15">
        <v>2</v>
      </c>
      <c r="P8616" s="15">
        <v>62</v>
      </c>
      <c r="Q8616">
        <v>2</v>
      </c>
      <c r="R8616" s="18" t="b">
        <f>AND(ISBLANK(S8616),ISBLANK(T8616))</f>
        <v>0</v>
      </c>
      <c r="S8616" s="19">
        <v>1</v>
      </c>
      <c r="T8616" s="19">
        <v>0.90369999999999995</v>
      </c>
      <c r="U8616" s="15" t="b">
        <f>AND(ISBLANK(V8616),ISBLANK(W8616),ISBLANK(X8616))</f>
        <v>0</v>
      </c>
      <c r="X8616" s="21">
        <v>0.9355</v>
      </c>
      <c r="AA8616" t="s">
        <v>328</v>
      </c>
      <c r="AB8616" s="24" t="str">
        <f>IF(ISERR(MONTH(AA8616)),TRIM(SUBSTITUTE(AA8616,(RIGHT(TRIM(AA8616),4)),"")),TEXT(AA8616,"mmmm"))</f>
        <v>October</v>
      </c>
      <c r="AC8616" s="24">
        <f>IF(ISERR(YEAR(AA8616)),VALUE(RIGHT(TRIM(AA8616),4)),YEAR(AA8616))</f>
        <v>2013</v>
      </c>
      <c r="AD8616" t="s">
        <v>329</v>
      </c>
      <c r="AE8616" t="b">
        <f>VLOOKUP(AA8616,duplicates!A:C,3,FALSE)</f>
        <v>0</v>
      </c>
      <c r="AF8616" t="b">
        <f t="shared" si="130"/>
        <v>1</v>
      </c>
    </row>
    <row r="8617" spans="1:32" x14ac:dyDescent="0.2">
      <c r="A8617" t="s">
        <v>20</v>
      </c>
      <c r="B8617">
        <v>1002</v>
      </c>
      <c r="C8617" t="s">
        <v>175</v>
      </c>
      <c r="D8617" t="s">
        <v>176</v>
      </c>
      <c r="E8617" s="4">
        <f>IF(ISBLANK(G8617),H8617,G8617)</f>
        <v>498</v>
      </c>
      <c r="F8617" s="9" t="b">
        <f>AND(ISBLANK(G8617),ISBLANK(H8617))</f>
        <v>0</v>
      </c>
      <c r="G8617" s="9">
        <v>498</v>
      </c>
      <c r="I8617">
        <v>539</v>
      </c>
      <c r="J8617" s="9" t="b">
        <f>AND(ISBLANK(K8617),ISBLANK(L8617))</f>
        <v>0</v>
      </c>
      <c r="K8617" s="9">
        <v>85</v>
      </c>
      <c r="M8617" s="15" t="b">
        <f>AND(ISBLANK(N8617),ISBLANK(O8617),ISBLANK(P8617))</f>
        <v>0</v>
      </c>
      <c r="N8617" s="15">
        <v>27</v>
      </c>
      <c r="P8617" s="15">
        <v>91</v>
      </c>
      <c r="Q8617">
        <v>25</v>
      </c>
      <c r="R8617" s="18" t="b">
        <f>AND(ISBLANK(S8617),ISBLANK(T8617))</f>
        <v>0</v>
      </c>
      <c r="S8617" s="19">
        <v>0.92589999999999995</v>
      </c>
      <c r="T8617" s="19">
        <v>0.92390000000000005</v>
      </c>
      <c r="U8617" s="15" t="b">
        <f>AND(ISBLANK(V8617),ISBLANK(W8617),ISBLANK(X8617))</f>
        <v>0</v>
      </c>
      <c r="X8617" s="21">
        <v>0.93410000000000004</v>
      </c>
      <c r="AA8617" t="s">
        <v>328</v>
      </c>
      <c r="AB8617" s="24" t="str">
        <f>IF(ISERR(MONTH(AA8617)),TRIM(SUBSTITUTE(AA8617,(RIGHT(TRIM(AA8617),4)),"")),TEXT(AA8617,"mmmm"))</f>
        <v>October</v>
      </c>
      <c r="AC8617" s="24">
        <f>IF(ISERR(YEAR(AA8617)),VALUE(RIGHT(TRIM(AA8617),4)),YEAR(AA8617))</f>
        <v>2013</v>
      </c>
      <c r="AD8617" t="s">
        <v>329</v>
      </c>
      <c r="AE8617" t="b">
        <f>VLOOKUP(AA8617,duplicates!A:C,3,FALSE)</f>
        <v>0</v>
      </c>
      <c r="AF8617" t="b">
        <f t="shared" si="130"/>
        <v>1</v>
      </c>
    </row>
    <row r="8618" spans="1:32" x14ac:dyDescent="0.2">
      <c r="A8618" t="s">
        <v>20</v>
      </c>
      <c r="B8618">
        <v>1054</v>
      </c>
      <c r="C8618" t="s">
        <v>293</v>
      </c>
      <c r="D8618" t="s">
        <v>294</v>
      </c>
      <c r="E8618" s="4">
        <f>IF(ISBLANK(G8618),H8618,G8618)</f>
        <v>453</v>
      </c>
      <c r="F8618" s="9" t="b">
        <f>AND(ISBLANK(G8618),ISBLANK(H8618))</f>
        <v>0</v>
      </c>
      <c r="G8618" s="9">
        <v>453</v>
      </c>
      <c r="I8618">
        <v>496</v>
      </c>
      <c r="J8618" s="9" t="b">
        <f>AND(ISBLANK(K8618),ISBLANK(L8618))</f>
        <v>0</v>
      </c>
      <c r="K8618" s="9">
        <v>65</v>
      </c>
      <c r="M8618" s="15" t="b">
        <f>AND(ISBLANK(N8618),ISBLANK(O8618),ISBLANK(P8618))</f>
        <v>0</v>
      </c>
      <c r="N8618" s="15">
        <v>38</v>
      </c>
      <c r="P8618" s="15">
        <v>70</v>
      </c>
      <c r="Q8618">
        <v>36</v>
      </c>
      <c r="R8618" s="18" t="b">
        <f>AND(ISBLANK(S8618),ISBLANK(T8618))</f>
        <v>0</v>
      </c>
      <c r="S8618" s="19">
        <v>0.94740000000000002</v>
      </c>
      <c r="T8618" s="19">
        <v>0.9133</v>
      </c>
      <c r="U8618" s="15" t="b">
        <f>AND(ISBLANK(V8618),ISBLANK(W8618),ISBLANK(X8618))</f>
        <v>0</v>
      </c>
      <c r="X8618" s="21">
        <v>0.92859999999999998</v>
      </c>
      <c r="AA8618" t="s">
        <v>328</v>
      </c>
      <c r="AB8618" s="24" t="str">
        <f>IF(ISERR(MONTH(AA8618)),TRIM(SUBSTITUTE(AA8618,(RIGHT(TRIM(AA8618),4)),"")),TEXT(AA8618,"mmmm"))</f>
        <v>October</v>
      </c>
      <c r="AC8618" s="24">
        <f>IF(ISERR(YEAR(AA8618)),VALUE(RIGHT(TRIM(AA8618),4)),YEAR(AA8618))</f>
        <v>2013</v>
      </c>
      <c r="AD8618" t="s">
        <v>329</v>
      </c>
      <c r="AE8618" t="b">
        <f>VLOOKUP(AA8618,duplicates!A:C,3,FALSE)</f>
        <v>0</v>
      </c>
      <c r="AF8618" t="b">
        <f t="shared" si="130"/>
        <v>1</v>
      </c>
    </row>
    <row r="8619" spans="1:32" x14ac:dyDescent="0.2">
      <c r="A8619" t="s">
        <v>20</v>
      </c>
      <c r="B8619">
        <v>981</v>
      </c>
      <c r="C8619" t="s">
        <v>147</v>
      </c>
      <c r="D8619" t="s">
        <v>148</v>
      </c>
      <c r="E8619" s="4">
        <f>IF(ISBLANK(G8619),H8619,G8619)</f>
        <v>213</v>
      </c>
      <c r="F8619" s="9" t="b">
        <f>AND(ISBLANK(G8619),ISBLANK(H8619))</f>
        <v>0</v>
      </c>
      <c r="G8619" s="9">
        <v>213</v>
      </c>
      <c r="I8619">
        <v>317</v>
      </c>
      <c r="J8619" s="9" t="b">
        <f>AND(ISBLANK(K8619),ISBLANK(L8619))</f>
        <v>0</v>
      </c>
      <c r="K8619" s="9">
        <v>39</v>
      </c>
      <c r="M8619" s="15" t="b">
        <f>AND(ISBLANK(N8619),ISBLANK(O8619),ISBLANK(P8619))</f>
        <v>0</v>
      </c>
      <c r="N8619" s="15">
        <v>28</v>
      </c>
      <c r="P8619" s="15">
        <v>42</v>
      </c>
      <c r="Q8619">
        <v>23</v>
      </c>
      <c r="R8619" s="18" t="b">
        <f>AND(ISBLANK(S8619),ISBLANK(T8619))</f>
        <v>0</v>
      </c>
      <c r="S8619" s="19">
        <v>0.82140000000000002</v>
      </c>
      <c r="T8619" s="19">
        <v>0.67190000000000005</v>
      </c>
      <c r="U8619" s="15" t="b">
        <f>AND(ISBLANK(V8619),ISBLANK(W8619),ISBLANK(X8619))</f>
        <v>0</v>
      </c>
      <c r="X8619" s="21">
        <v>0.92859999999999998</v>
      </c>
      <c r="AA8619" t="s">
        <v>328</v>
      </c>
      <c r="AB8619" s="24" t="str">
        <f>IF(ISERR(MONTH(AA8619)),TRIM(SUBSTITUTE(AA8619,(RIGHT(TRIM(AA8619),4)),"")),TEXT(AA8619,"mmmm"))</f>
        <v>October</v>
      </c>
      <c r="AC8619" s="24">
        <f>IF(ISERR(YEAR(AA8619)),VALUE(RIGHT(TRIM(AA8619),4)),YEAR(AA8619))</f>
        <v>2013</v>
      </c>
      <c r="AD8619" t="s">
        <v>329</v>
      </c>
      <c r="AE8619" t="b">
        <f>VLOOKUP(AA8619,duplicates!A:C,3,FALSE)</f>
        <v>0</v>
      </c>
      <c r="AF8619" t="b">
        <f t="shared" si="130"/>
        <v>1</v>
      </c>
    </row>
    <row r="8620" spans="1:32" x14ac:dyDescent="0.2">
      <c r="A8620" t="s">
        <v>20</v>
      </c>
      <c r="B8620">
        <v>1013</v>
      </c>
      <c r="C8620" t="s">
        <v>165</v>
      </c>
      <c r="D8620" t="s">
        <v>166</v>
      </c>
      <c r="E8620" s="4">
        <f>IF(ISBLANK(G8620),H8620,G8620)</f>
        <v>506</v>
      </c>
      <c r="F8620" s="9" t="b">
        <f>AND(ISBLANK(G8620),ISBLANK(H8620))</f>
        <v>0</v>
      </c>
      <c r="G8620" s="9">
        <v>506</v>
      </c>
      <c r="I8620">
        <v>557</v>
      </c>
      <c r="J8620" s="9" t="b">
        <f>AND(ISBLANK(K8620),ISBLANK(L8620))</f>
        <v>0</v>
      </c>
      <c r="K8620" s="9">
        <v>51</v>
      </c>
      <c r="M8620" s="15" t="b">
        <f>AND(ISBLANK(N8620),ISBLANK(O8620),ISBLANK(P8620))</f>
        <v>0</v>
      </c>
      <c r="N8620" s="15">
        <v>51</v>
      </c>
      <c r="P8620" s="15">
        <v>55</v>
      </c>
      <c r="Q8620">
        <v>49</v>
      </c>
      <c r="R8620" s="18" t="b">
        <f>AND(ISBLANK(S8620),ISBLANK(T8620))</f>
        <v>0</v>
      </c>
      <c r="S8620" s="19">
        <v>0.96079999999999999</v>
      </c>
      <c r="T8620" s="19">
        <v>0.90839999999999999</v>
      </c>
      <c r="U8620" s="15" t="b">
        <f>AND(ISBLANK(V8620),ISBLANK(W8620),ISBLANK(X8620))</f>
        <v>0</v>
      </c>
      <c r="X8620" s="21">
        <v>0.92730000000000001</v>
      </c>
      <c r="AA8620" t="s">
        <v>328</v>
      </c>
      <c r="AB8620" s="24" t="str">
        <f>IF(ISERR(MONTH(AA8620)),TRIM(SUBSTITUTE(AA8620,(RIGHT(TRIM(AA8620),4)),"")),TEXT(AA8620,"mmmm"))</f>
        <v>October</v>
      </c>
      <c r="AC8620" s="24">
        <f>IF(ISERR(YEAR(AA8620)),VALUE(RIGHT(TRIM(AA8620),4)),YEAR(AA8620))</f>
        <v>2013</v>
      </c>
      <c r="AD8620" t="s">
        <v>329</v>
      </c>
      <c r="AE8620" t="b">
        <f>VLOOKUP(AA8620,duplicates!A:C,3,FALSE)</f>
        <v>0</v>
      </c>
      <c r="AF8620" t="b">
        <f t="shared" si="130"/>
        <v>1</v>
      </c>
    </row>
    <row r="8621" spans="1:32" x14ac:dyDescent="0.2">
      <c r="A8621" t="s">
        <v>20</v>
      </c>
      <c r="B8621">
        <v>980</v>
      </c>
      <c r="C8621" t="s">
        <v>53</v>
      </c>
      <c r="D8621" t="s">
        <v>54</v>
      </c>
      <c r="E8621" s="4">
        <f>IF(ISBLANK(G8621),H8621,G8621)</f>
        <v>315</v>
      </c>
      <c r="F8621" s="9" t="b">
        <f>AND(ISBLANK(G8621),ISBLANK(H8621))</f>
        <v>0</v>
      </c>
      <c r="G8621" s="9">
        <v>315</v>
      </c>
      <c r="I8621">
        <v>318</v>
      </c>
      <c r="J8621" s="9" t="b">
        <f>AND(ISBLANK(K8621),ISBLANK(L8621))</f>
        <v>0</v>
      </c>
      <c r="K8621" s="9">
        <v>25</v>
      </c>
      <c r="M8621" s="15" t="b">
        <f>AND(ISBLANK(N8621),ISBLANK(O8621),ISBLANK(P8621))</f>
        <v>0</v>
      </c>
      <c r="N8621" s="15">
        <v>9</v>
      </c>
      <c r="P8621" s="15">
        <v>27</v>
      </c>
      <c r="Q8621">
        <v>9</v>
      </c>
      <c r="R8621" s="18" t="b">
        <f>AND(ISBLANK(S8621),ISBLANK(T8621))</f>
        <v>0</v>
      </c>
      <c r="S8621" s="19">
        <v>1</v>
      </c>
      <c r="T8621" s="19">
        <v>0.99060000000000004</v>
      </c>
      <c r="U8621" s="15" t="b">
        <f>AND(ISBLANK(V8621),ISBLANK(W8621),ISBLANK(X8621))</f>
        <v>0</v>
      </c>
      <c r="X8621" s="21">
        <v>0.92589999999999995</v>
      </c>
      <c r="AA8621" t="s">
        <v>328</v>
      </c>
      <c r="AB8621" s="24" t="str">
        <f>IF(ISERR(MONTH(AA8621)),TRIM(SUBSTITUTE(AA8621,(RIGHT(TRIM(AA8621),4)),"")),TEXT(AA8621,"mmmm"))</f>
        <v>October</v>
      </c>
      <c r="AC8621" s="24">
        <f>IF(ISERR(YEAR(AA8621)),VALUE(RIGHT(TRIM(AA8621),4)),YEAR(AA8621))</f>
        <v>2013</v>
      </c>
      <c r="AD8621" t="s">
        <v>329</v>
      </c>
      <c r="AE8621" t="b">
        <f>VLOOKUP(AA8621,duplicates!A:C,3,FALSE)</f>
        <v>0</v>
      </c>
      <c r="AF8621" t="b">
        <f t="shared" si="130"/>
        <v>1</v>
      </c>
    </row>
    <row r="8622" spans="1:32" x14ac:dyDescent="0.2">
      <c r="A8622" t="s">
        <v>20</v>
      </c>
      <c r="B8622">
        <v>962</v>
      </c>
      <c r="C8622" t="s">
        <v>179</v>
      </c>
      <c r="D8622" t="s">
        <v>180</v>
      </c>
      <c r="E8622" s="4">
        <f>IF(ISBLANK(G8622),H8622,G8622)</f>
        <v>740</v>
      </c>
      <c r="F8622" s="9" t="b">
        <f>AND(ISBLANK(G8622),ISBLANK(H8622))</f>
        <v>0</v>
      </c>
      <c r="G8622" s="9">
        <v>740</v>
      </c>
      <c r="I8622">
        <v>746</v>
      </c>
      <c r="J8622" s="9" t="b">
        <f>AND(ISBLANK(K8622),ISBLANK(L8622))</f>
        <v>0</v>
      </c>
      <c r="K8622" s="9">
        <v>87</v>
      </c>
      <c r="M8622" s="15" t="b">
        <f>AND(ISBLANK(N8622),ISBLANK(O8622),ISBLANK(P8622))</f>
        <v>0</v>
      </c>
      <c r="N8622" s="15">
        <v>103</v>
      </c>
      <c r="P8622" s="15">
        <v>94</v>
      </c>
      <c r="Q8622">
        <v>103</v>
      </c>
      <c r="R8622" s="18" t="b">
        <f>AND(ISBLANK(S8622),ISBLANK(T8622))</f>
        <v>0</v>
      </c>
      <c r="S8622" s="19">
        <v>1</v>
      </c>
      <c r="T8622" s="19">
        <v>0.99199999999999999</v>
      </c>
      <c r="U8622" s="15" t="b">
        <f>AND(ISBLANK(V8622),ISBLANK(W8622),ISBLANK(X8622))</f>
        <v>0</v>
      </c>
      <c r="X8622" s="21">
        <v>0.92549999999999999</v>
      </c>
      <c r="AA8622" t="s">
        <v>328</v>
      </c>
      <c r="AB8622" s="24" t="str">
        <f>IF(ISERR(MONTH(AA8622)),TRIM(SUBSTITUTE(AA8622,(RIGHT(TRIM(AA8622),4)),"")),TEXT(AA8622,"mmmm"))</f>
        <v>October</v>
      </c>
      <c r="AC8622" s="24">
        <f>IF(ISERR(YEAR(AA8622)),VALUE(RIGHT(TRIM(AA8622),4)),YEAR(AA8622))</f>
        <v>2013</v>
      </c>
      <c r="AD8622" t="s">
        <v>329</v>
      </c>
      <c r="AE8622" t="b">
        <f>VLOOKUP(AA8622,duplicates!A:C,3,FALSE)</f>
        <v>0</v>
      </c>
      <c r="AF8622" t="b">
        <f t="shared" si="130"/>
        <v>1</v>
      </c>
    </row>
    <row r="8623" spans="1:32" x14ac:dyDescent="0.2">
      <c r="A8623" t="s">
        <v>20</v>
      </c>
      <c r="B8623">
        <v>958</v>
      </c>
      <c r="C8623" t="s">
        <v>195</v>
      </c>
      <c r="D8623" t="s">
        <v>196</v>
      </c>
      <c r="E8623" s="4">
        <f>IF(ISBLANK(G8623),H8623,G8623)</f>
        <v>590</v>
      </c>
      <c r="F8623" s="9" t="b">
        <f>AND(ISBLANK(G8623),ISBLANK(H8623))</f>
        <v>0</v>
      </c>
      <c r="G8623" s="9">
        <v>590</v>
      </c>
      <c r="I8623">
        <v>652</v>
      </c>
      <c r="J8623" s="9" t="b">
        <f>AND(ISBLANK(K8623),ISBLANK(L8623))</f>
        <v>0</v>
      </c>
      <c r="K8623" s="9">
        <v>37</v>
      </c>
      <c r="M8623" s="15" t="b">
        <f>AND(ISBLANK(N8623),ISBLANK(O8623),ISBLANK(P8623))</f>
        <v>0</v>
      </c>
      <c r="N8623" s="15">
        <v>22</v>
      </c>
      <c r="P8623" s="15">
        <v>40</v>
      </c>
      <c r="Q8623">
        <v>20</v>
      </c>
      <c r="R8623" s="18" t="b">
        <f>AND(ISBLANK(S8623),ISBLANK(T8623))</f>
        <v>0</v>
      </c>
      <c r="S8623" s="19">
        <v>0.90910000000000002</v>
      </c>
      <c r="T8623" s="19">
        <v>0.90490000000000004</v>
      </c>
      <c r="U8623" s="15" t="b">
        <f>AND(ISBLANK(V8623),ISBLANK(W8623),ISBLANK(X8623))</f>
        <v>0</v>
      </c>
      <c r="X8623" s="21">
        <v>0.92500000000000004</v>
      </c>
      <c r="AA8623" t="s">
        <v>328</v>
      </c>
      <c r="AB8623" s="24" t="str">
        <f>IF(ISERR(MONTH(AA8623)),TRIM(SUBSTITUTE(AA8623,(RIGHT(TRIM(AA8623),4)),"")),TEXT(AA8623,"mmmm"))</f>
        <v>October</v>
      </c>
      <c r="AC8623" s="24">
        <f>IF(ISERR(YEAR(AA8623)),VALUE(RIGHT(TRIM(AA8623),4)),YEAR(AA8623))</f>
        <v>2013</v>
      </c>
      <c r="AD8623" t="s">
        <v>329</v>
      </c>
      <c r="AE8623" t="b">
        <f>VLOOKUP(AA8623,duplicates!A:C,3,FALSE)</f>
        <v>0</v>
      </c>
      <c r="AF8623" t="b">
        <f t="shared" si="130"/>
        <v>1</v>
      </c>
    </row>
    <row r="8624" spans="1:32" x14ac:dyDescent="0.2">
      <c r="A8624" t="s">
        <v>20</v>
      </c>
      <c r="B8624">
        <v>944</v>
      </c>
      <c r="C8624" t="s">
        <v>67</v>
      </c>
      <c r="D8624" t="s">
        <v>68</v>
      </c>
      <c r="E8624" s="4">
        <f>IF(ISBLANK(G8624),H8624,G8624)</f>
        <v>119</v>
      </c>
      <c r="F8624" s="9" t="b">
        <f>AND(ISBLANK(G8624),ISBLANK(H8624))</f>
        <v>0</v>
      </c>
      <c r="G8624" s="9">
        <v>119</v>
      </c>
      <c r="I8624">
        <v>129</v>
      </c>
      <c r="J8624" s="9" t="b">
        <f>AND(ISBLANK(K8624),ISBLANK(L8624))</f>
        <v>0</v>
      </c>
      <c r="K8624" s="9">
        <v>119</v>
      </c>
      <c r="M8624" s="15" t="b">
        <f>AND(ISBLANK(N8624),ISBLANK(O8624),ISBLANK(P8624))</f>
        <v>0</v>
      </c>
      <c r="N8624" s="15">
        <v>6</v>
      </c>
      <c r="P8624" s="15">
        <v>129</v>
      </c>
      <c r="Q8624">
        <v>6</v>
      </c>
      <c r="R8624" s="18" t="b">
        <f>AND(ISBLANK(S8624),ISBLANK(T8624))</f>
        <v>0</v>
      </c>
      <c r="S8624" s="19">
        <v>1</v>
      </c>
      <c r="T8624" s="19">
        <v>0.92249999999999999</v>
      </c>
      <c r="U8624" s="15" t="b">
        <f>AND(ISBLANK(V8624),ISBLANK(W8624),ISBLANK(X8624))</f>
        <v>0</v>
      </c>
      <c r="X8624" s="21">
        <v>0.92249999999999999</v>
      </c>
      <c r="AA8624" t="s">
        <v>328</v>
      </c>
      <c r="AB8624" s="24" t="str">
        <f>IF(ISERR(MONTH(AA8624)),TRIM(SUBSTITUTE(AA8624,(RIGHT(TRIM(AA8624),4)),"")),TEXT(AA8624,"mmmm"))</f>
        <v>October</v>
      </c>
      <c r="AC8624" s="24">
        <f>IF(ISERR(YEAR(AA8624)),VALUE(RIGHT(TRIM(AA8624),4)),YEAR(AA8624))</f>
        <v>2013</v>
      </c>
      <c r="AD8624" t="s">
        <v>329</v>
      </c>
      <c r="AE8624" t="b">
        <f>VLOOKUP(AA8624,duplicates!A:C,3,FALSE)</f>
        <v>0</v>
      </c>
      <c r="AF8624" t="b">
        <f t="shared" si="130"/>
        <v>1</v>
      </c>
    </row>
    <row r="8625" spans="1:32" x14ac:dyDescent="0.2">
      <c r="A8625" t="s">
        <v>20</v>
      </c>
      <c r="B8625">
        <v>1065</v>
      </c>
      <c r="C8625" t="s">
        <v>255</v>
      </c>
      <c r="D8625" t="s">
        <v>256</v>
      </c>
      <c r="E8625" s="4">
        <f>IF(ISBLANK(G8625),H8625,G8625)</f>
        <v>219</v>
      </c>
      <c r="F8625" s="9" t="b">
        <f>AND(ISBLANK(G8625),ISBLANK(H8625))</f>
        <v>0</v>
      </c>
      <c r="G8625" s="9">
        <v>219</v>
      </c>
      <c r="I8625">
        <v>242</v>
      </c>
      <c r="J8625" s="9" t="b">
        <f>AND(ISBLANK(K8625),ISBLANK(L8625))</f>
        <v>0</v>
      </c>
      <c r="K8625" s="9">
        <v>23</v>
      </c>
      <c r="M8625" s="15" t="b">
        <f>AND(ISBLANK(N8625),ISBLANK(O8625),ISBLANK(P8625))</f>
        <v>0</v>
      </c>
      <c r="N8625" s="15">
        <v>17</v>
      </c>
      <c r="P8625" s="15">
        <v>25</v>
      </c>
      <c r="Q8625">
        <v>16</v>
      </c>
      <c r="R8625" s="18" t="b">
        <f>AND(ISBLANK(S8625),ISBLANK(T8625))</f>
        <v>0</v>
      </c>
      <c r="S8625" s="19">
        <v>0.94120000000000004</v>
      </c>
      <c r="T8625" s="19">
        <v>0.90500000000000003</v>
      </c>
      <c r="U8625" s="15" t="b">
        <f>AND(ISBLANK(V8625),ISBLANK(W8625),ISBLANK(X8625))</f>
        <v>0</v>
      </c>
      <c r="X8625" s="21">
        <v>0.92</v>
      </c>
      <c r="AA8625" t="s">
        <v>328</v>
      </c>
      <c r="AB8625" s="24" t="str">
        <f>IF(ISERR(MONTH(AA8625)),TRIM(SUBSTITUTE(AA8625,(RIGHT(TRIM(AA8625),4)),"")),TEXT(AA8625,"mmmm"))</f>
        <v>October</v>
      </c>
      <c r="AC8625" s="24">
        <f>IF(ISERR(YEAR(AA8625)),VALUE(RIGHT(TRIM(AA8625),4)),YEAR(AA8625))</f>
        <v>2013</v>
      </c>
      <c r="AD8625" t="s">
        <v>329</v>
      </c>
      <c r="AE8625" t="b">
        <f>VLOOKUP(AA8625,duplicates!A:C,3,FALSE)</f>
        <v>0</v>
      </c>
      <c r="AF8625" t="b">
        <f t="shared" si="130"/>
        <v>1</v>
      </c>
    </row>
    <row r="8626" spans="1:32" x14ac:dyDescent="0.2">
      <c r="A8626" t="s">
        <v>20</v>
      </c>
      <c r="B8626">
        <v>964</v>
      </c>
      <c r="C8626" t="s">
        <v>155</v>
      </c>
      <c r="D8626" t="s">
        <v>156</v>
      </c>
      <c r="E8626" s="4">
        <f>IF(ISBLANK(G8626),H8626,G8626)</f>
        <v>276</v>
      </c>
      <c r="F8626" s="9" t="b">
        <f>AND(ISBLANK(G8626),ISBLANK(H8626))</f>
        <v>0</v>
      </c>
      <c r="G8626" s="9">
        <v>276</v>
      </c>
      <c r="I8626">
        <v>298</v>
      </c>
      <c r="J8626" s="9" t="b">
        <f>AND(ISBLANK(K8626),ISBLANK(L8626))</f>
        <v>0</v>
      </c>
      <c r="K8626" s="9">
        <v>42</v>
      </c>
      <c r="M8626" s="15" t="b">
        <f>AND(ISBLANK(N8626),ISBLANK(O8626),ISBLANK(P8626))</f>
        <v>0</v>
      </c>
      <c r="N8626" s="15">
        <v>24</v>
      </c>
      <c r="P8626" s="15">
        <v>46</v>
      </c>
      <c r="Q8626">
        <v>24</v>
      </c>
      <c r="R8626" s="18" t="b">
        <f>AND(ISBLANK(S8626),ISBLANK(T8626))</f>
        <v>0</v>
      </c>
      <c r="S8626" s="19">
        <v>1</v>
      </c>
      <c r="T8626" s="19">
        <v>0.92620000000000002</v>
      </c>
      <c r="U8626" s="15" t="b">
        <f>AND(ISBLANK(V8626),ISBLANK(W8626),ISBLANK(X8626))</f>
        <v>0</v>
      </c>
      <c r="X8626" s="21">
        <v>0.91300000000000003</v>
      </c>
      <c r="AA8626" t="s">
        <v>328</v>
      </c>
      <c r="AB8626" s="24" t="str">
        <f>IF(ISERR(MONTH(AA8626)),TRIM(SUBSTITUTE(AA8626,(RIGHT(TRIM(AA8626),4)),"")),TEXT(AA8626,"mmmm"))</f>
        <v>October</v>
      </c>
      <c r="AC8626" s="24">
        <f>IF(ISERR(YEAR(AA8626)),VALUE(RIGHT(TRIM(AA8626),4)),YEAR(AA8626))</f>
        <v>2013</v>
      </c>
      <c r="AD8626" t="s">
        <v>329</v>
      </c>
      <c r="AE8626" t="b">
        <f>VLOOKUP(AA8626,duplicates!A:C,3,FALSE)</f>
        <v>0</v>
      </c>
      <c r="AF8626" t="b">
        <f t="shared" si="130"/>
        <v>1</v>
      </c>
    </row>
    <row r="8627" spans="1:32" x14ac:dyDescent="0.2">
      <c r="A8627" t="s">
        <v>20</v>
      </c>
      <c r="B8627">
        <v>959</v>
      </c>
      <c r="C8627" t="s">
        <v>171</v>
      </c>
      <c r="D8627" t="s">
        <v>172</v>
      </c>
      <c r="E8627" s="4">
        <f>IF(ISBLANK(G8627),H8627,G8627)</f>
        <v>549</v>
      </c>
      <c r="F8627" s="9" t="b">
        <f>AND(ISBLANK(G8627),ISBLANK(H8627))</f>
        <v>0</v>
      </c>
      <c r="G8627" s="9">
        <v>549</v>
      </c>
      <c r="I8627">
        <v>554</v>
      </c>
      <c r="J8627" s="9" t="b">
        <f>AND(ISBLANK(K8627),ISBLANK(L8627))</f>
        <v>0</v>
      </c>
      <c r="K8627" s="9">
        <v>51</v>
      </c>
      <c r="M8627" s="15" t="b">
        <f>AND(ISBLANK(N8627),ISBLANK(O8627),ISBLANK(P8627))</f>
        <v>0</v>
      </c>
      <c r="N8627" s="15">
        <v>13</v>
      </c>
      <c r="P8627" s="15">
        <v>56</v>
      </c>
      <c r="Q8627">
        <v>12</v>
      </c>
      <c r="R8627" s="18" t="b">
        <f>AND(ISBLANK(S8627),ISBLANK(T8627))</f>
        <v>0</v>
      </c>
      <c r="S8627" s="19">
        <v>0.92310000000000003</v>
      </c>
      <c r="T8627" s="19">
        <v>0.99099999999999999</v>
      </c>
      <c r="U8627" s="15" t="b">
        <f>AND(ISBLANK(V8627),ISBLANK(W8627),ISBLANK(X8627))</f>
        <v>0</v>
      </c>
      <c r="X8627" s="21">
        <v>0.91069999999999995</v>
      </c>
      <c r="AA8627" t="s">
        <v>328</v>
      </c>
      <c r="AB8627" s="24" t="str">
        <f>IF(ISERR(MONTH(AA8627)),TRIM(SUBSTITUTE(AA8627,(RIGHT(TRIM(AA8627),4)),"")),TEXT(AA8627,"mmmm"))</f>
        <v>October</v>
      </c>
      <c r="AC8627" s="24">
        <f>IF(ISERR(YEAR(AA8627)),VALUE(RIGHT(TRIM(AA8627),4)),YEAR(AA8627))</f>
        <v>2013</v>
      </c>
      <c r="AD8627" t="s">
        <v>329</v>
      </c>
      <c r="AE8627" t="b">
        <f>VLOOKUP(AA8627,duplicates!A:C,3,FALSE)</f>
        <v>0</v>
      </c>
      <c r="AF8627" t="b">
        <f t="shared" si="130"/>
        <v>1</v>
      </c>
    </row>
    <row r="8628" spans="1:32" x14ac:dyDescent="0.2">
      <c r="A8628" t="s">
        <v>20</v>
      </c>
      <c r="B8628">
        <v>1044</v>
      </c>
      <c r="C8628" t="s">
        <v>207</v>
      </c>
      <c r="D8628" t="s">
        <v>208</v>
      </c>
      <c r="E8628" s="4">
        <f>IF(ISBLANK(G8628),H8628,G8628)</f>
        <v>589</v>
      </c>
      <c r="F8628" s="9" t="b">
        <f>AND(ISBLANK(G8628),ISBLANK(H8628))</f>
        <v>0</v>
      </c>
      <c r="G8628" s="9">
        <v>589</v>
      </c>
      <c r="I8628">
        <v>936</v>
      </c>
      <c r="J8628" s="9" t="b">
        <f>AND(ISBLANK(K8628),ISBLANK(L8628))</f>
        <v>0</v>
      </c>
      <c r="K8628" s="9">
        <v>213</v>
      </c>
      <c r="M8628" s="15" t="b">
        <f>AND(ISBLANK(N8628),ISBLANK(O8628),ISBLANK(P8628))</f>
        <v>0</v>
      </c>
      <c r="N8628" s="15">
        <v>203</v>
      </c>
      <c r="P8628" s="15">
        <v>234</v>
      </c>
      <c r="Q8628">
        <v>36</v>
      </c>
      <c r="R8628" s="18" t="b">
        <f>AND(ISBLANK(S8628),ISBLANK(T8628))</f>
        <v>0</v>
      </c>
      <c r="S8628" s="19">
        <v>0.17730000000000001</v>
      </c>
      <c r="T8628" s="19">
        <v>0.62929999999999997</v>
      </c>
      <c r="U8628" s="15" t="b">
        <f>AND(ISBLANK(V8628),ISBLANK(W8628),ISBLANK(X8628))</f>
        <v>0</v>
      </c>
      <c r="X8628" s="21">
        <v>0.9103</v>
      </c>
      <c r="AA8628" t="s">
        <v>328</v>
      </c>
      <c r="AB8628" s="24" t="str">
        <f>IF(ISERR(MONTH(AA8628)),TRIM(SUBSTITUTE(AA8628,(RIGHT(TRIM(AA8628),4)),"")),TEXT(AA8628,"mmmm"))</f>
        <v>October</v>
      </c>
      <c r="AC8628" s="24">
        <f>IF(ISERR(YEAR(AA8628)),VALUE(RIGHT(TRIM(AA8628),4)),YEAR(AA8628))</f>
        <v>2013</v>
      </c>
      <c r="AD8628" t="s">
        <v>329</v>
      </c>
      <c r="AE8628" t="b">
        <f>VLOOKUP(AA8628,duplicates!A:C,3,FALSE)</f>
        <v>0</v>
      </c>
      <c r="AF8628" t="b">
        <f t="shared" si="130"/>
        <v>1</v>
      </c>
    </row>
    <row r="8629" spans="1:32" x14ac:dyDescent="0.2">
      <c r="A8629" t="s">
        <v>20</v>
      </c>
      <c r="B8629">
        <v>971</v>
      </c>
      <c r="C8629" t="s">
        <v>63</v>
      </c>
      <c r="D8629" t="s">
        <v>64</v>
      </c>
      <c r="E8629" s="4">
        <f>IF(ISBLANK(G8629),H8629,G8629)</f>
        <v>329</v>
      </c>
      <c r="F8629" s="9" t="b">
        <f>AND(ISBLANK(G8629),ISBLANK(H8629))</f>
        <v>0</v>
      </c>
      <c r="G8629" s="9">
        <v>329</v>
      </c>
      <c r="I8629">
        <v>365</v>
      </c>
      <c r="J8629" s="9" t="b">
        <f>AND(ISBLANK(K8629),ISBLANK(L8629))</f>
        <v>0</v>
      </c>
      <c r="K8629" s="9">
        <v>40</v>
      </c>
      <c r="M8629" s="15" t="b">
        <f>AND(ISBLANK(N8629),ISBLANK(O8629),ISBLANK(P8629))</f>
        <v>0</v>
      </c>
      <c r="N8629" s="15">
        <v>10</v>
      </c>
      <c r="P8629" s="15">
        <v>44</v>
      </c>
      <c r="Q8629">
        <v>10</v>
      </c>
      <c r="R8629" s="18" t="b">
        <f>AND(ISBLANK(S8629),ISBLANK(T8629))</f>
        <v>0</v>
      </c>
      <c r="S8629" s="19">
        <v>1</v>
      </c>
      <c r="T8629" s="19">
        <v>0.90139999999999998</v>
      </c>
      <c r="U8629" s="15" t="b">
        <f>AND(ISBLANK(V8629),ISBLANK(W8629),ISBLANK(X8629))</f>
        <v>0</v>
      </c>
      <c r="X8629" s="21">
        <v>0.90910000000000002</v>
      </c>
      <c r="AA8629" t="s">
        <v>328</v>
      </c>
      <c r="AB8629" s="24" t="str">
        <f>IF(ISERR(MONTH(AA8629)),TRIM(SUBSTITUTE(AA8629,(RIGHT(TRIM(AA8629),4)),"")),TEXT(AA8629,"mmmm"))</f>
        <v>October</v>
      </c>
      <c r="AC8629" s="24">
        <f>IF(ISERR(YEAR(AA8629)),VALUE(RIGHT(TRIM(AA8629),4)),YEAR(AA8629))</f>
        <v>2013</v>
      </c>
      <c r="AD8629" t="s">
        <v>329</v>
      </c>
      <c r="AE8629" t="b">
        <f>VLOOKUP(AA8629,duplicates!A:C,3,FALSE)</f>
        <v>0</v>
      </c>
      <c r="AF8629" t="b">
        <f t="shared" si="130"/>
        <v>1</v>
      </c>
    </row>
    <row r="8630" spans="1:32" x14ac:dyDescent="0.2">
      <c r="A8630" t="s">
        <v>20</v>
      </c>
      <c r="B8630">
        <v>983</v>
      </c>
      <c r="C8630" t="s">
        <v>109</v>
      </c>
      <c r="D8630" t="s">
        <v>110</v>
      </c>
      <c r="E8630" s="4">
        <f>IF(ISBLANK(G8630),H8630,G8630)</f>
        <v>186</v>
      </c>
      <c r="F8630" s="9" t="b">
        <f>AND(ISBLANK(G8630),ISBLANK(H8630))</f>
        <v>0</v>
      </c>
      <c r="G8630" s="9">
        <v>186</v>
      </c>
      <c r="I8630">
        <v>198</v>
      </c>
      <c r="J8630" s="9" t="b">
        <f>AND(ISBLANK(K8630),ISBLANK(L8630))</f>
        <v>0</v>
      </c>
      <c r="K8630" s="9">
        <v>20</v>
      </c>
      <c r="M8630" s="15" t="b">
        <f>AND(ISBLANK(N8630),ISBLANK(O8630),ISBLANK(P8630))</f>
        <v>0</v>
      </c>
      <c r="N8630" s="15">
        <v>8</v>
      </c>
      <c r="P8630" s="15">
        <v>22</v>
      </c>
      <c r="Q8630">
        <v>8</v>
      </c>
      <c r="R8630" s="18" t="b">
        <f>AND(ISBLANK(S8630),ISBLANK(T8630))</f>
        <v>0</v>
      </c>
      <c r="S8630" s="19">
        <v>1</v>
      </c>
      <c r="T8630" s="19">
        <v>0.93940000000000001</v>
      </c>
      <c r="U8630" s="15" t="b">
        <f>AND(ISBLANK(V8630),ISBLANK(W8630),ISBLANK(X8630))</f>
        <v>0</v>
      </c>
      <c r="X8630" s="21">
        <v>0.90910000000000002</v>
      </c>
      <c r="AA8630" t="s">
        <v>328</v>
      </c>
      <c r="AB8630" s="24" t="str">
        <f>IF(ISERR(MONTH(AA8630)),TRIM(SUBSTITUTE(AA8630,(RIGHT(TRIM(AA8630),4)),"")),TEXT(AA8630,"mmmm"))</f>
        <v>October</v>
      </c>
      <c r="AC8630" s="24">
        <f>IF(ISERR(YEAR(AA8630)),VALUE(RIGHT(TRIM(AA8630),4)),YEAR(AA8630))</f>
        <v>2013</v>
      </c>
      <c r="AD8630" t="s">
        <v>329</v>
      </c>
      <c r="AE8630" t="b">
        <f>VLOOKUP(AA8630,duplicates!A:C,3,FALSE)</f>
        <v>0</v>
      </c>
      <c r="AF8630" t="b">
        <f t="shared" si="130"/>
        <v>1</v>
      </c>
    </row>
    <row r="8631" spans="1:32" x14ac:dyDescent="0.2">
      <c r="A8631" t="s">
        <v>20</v>
      </c>
      <c r="B8631">
        <v>1042</v>
      </c>
      <c r="C8631" t="s">
        <v>225</v>
      </c>
      <c r="D8631" t="s">
        <v>226</v>
      </c>
      <c r="E8631" s="4">
        <f>IF(ISBLANK(G8631),H8631,G8631)</f>
        <v>763</v>
      </c>
      <c r="F8631" s="9" t="b">
        <f>AND(ISBLANK(G8631),ISBLANK(H8631))</f>
        <v>0</v>
      </c>
      <c r="G8631" s="9">
        <v>763</v>
      </c>
      <c r="I8631">
        <v>945</v>
      </c>
      <c r="J8631" s="9" t="b">
        <f>AND(ISBLANK(K8631),ISBLANK(L8631))</f>
        <v>0</v>
      </c>
      <c r="K8631" s="9">
        <v>28</v>
      </c>
      <c r="M8631" s="15" t="b">
        <f>AND(ISBLANK(N8631),ISBLANK(O8631),ISBLANK(P8631))</f>
        <v>0</v>
      </c>
      <c r="N8631" s="15">
        <v>31</v>
      </c>
      <c r="P8631" s="15">
        <v>31</v>
      </c>
      <c r="Q8631">
        <v>28</v>
      </c>
      <c r="R8631" s="18" t="b">
        <f>AND(ISBLANK(S8631),ISBLANK(T8631))</f>
        <v>0</v>
      </c>
      <c r="S8631" s="19">
        <v>0.9032</v>
      </c>
      <c r="T8631" s="19">
        <v>0.80740000000000001</v>
      </c>
      <c r="U8631" s="15" t="b">
        <f>AND(ISBLANK(V8631),ISBLANK(W8631),ISBLANK(X8631))</f>
        <v>0</v>
      </c>
      <c r="X8631" s="21">
        <v>0.9032</v>
      </c>
      <c r="AA8631" t="s">
        <v>328</v>
      </c>
      <c r="AB8631" s="24" t="str">
        <f>IF(ISERR(MONTH(AA8631)),TRIM(SUBSTITUTE(AA8631,(RIGHT(TRIM(AA8631),4)),"")),TEXT(AA8631,"mmmm"))</f>
        <v>October</v>
      </c>
      <c r="AC8631" s="24">
        <f>IF(ISERR(YEAR(AA8631)),VALUE(RIGHT(TRIM(AA8631),4)),YEAR(AA8631))</f>
        <v>2013</v>
      </c>
      <c r="AD8631" t="s">
        <v>329</v>
      </c>
      <c r="AE8631" t="b">
        <f>VLOOKUP(AA8631,duplicates!A:C,3,FALSE)</f>
        <v>0</v>
      </c>
      <c r="AF8631" t="b">
        <f t="shared" si="130"/>
        <v>1</v>
      </c>
    </row>
    <row r="8632" spans="1:32" x14ac:dyDescent="0.2">
      <c r="A8632" t="s">
        <v>20</v>
      </c>
      <c r="B8632">
        <v>1047</v>
      </c>
      <c r="C8632" t="s">
        <v>299</v>
      </c>
      <c r="D8632" t="s">
        <v>300</v>
      </c>
      <c r="E8632" s="4">
        <f>IF(ISBLANK(G8632),H8632,G8632)</f>
        <v>306</v>
      </c>
      <c r="F8632" s="9" t="b">
        <f>AND(ISBLANK(G8632),ISBLANK(H8632))</f>
        <v>0</v>
      </c>
      <c r="G8632" s="9">
        <v>306</v>
      </c>
      <c r="I8632">
        <v>338</v>
      </c>
      <c r="J8632" s="9" t="b">
        <f>AND(ISBLANK(K8632),ISBLANK(L8632))</f>
        <v>0</v>
      </c>
      <c r="K8632" s="9">
        <v>276</v>
      </c>
      <c r="M8632" s="15" t="b">
        <f>AND(ISBLANK(N8632),ISBLANK(O8632),ISBLANK(P8632))</f>
        <v>0</v>
      </c>
      <c r="N8632" s="15">
        <v>276</v>
      </c>
      <c r="P8632" s="15">
        <v>306</v>
      </c>
      <c r="Q8632">
        <v>253</v>
      </c>
      <c r="R8632" s="18" t="b">
        <f>AND(ISBLANK(S8632),ISBLANK(T8632))</f>
        <v>0</v>
      </c>
      <c r="S8632" s="19">
        <v>0.91669999999999996</v>
      </c>
      <c r="T8632" s="19">
        <v>0.90529999999999999</v>
      </c>
      <c r="U8632" s="15" t="b">
        <f>AND(ISBLANK(V8632),ISBLANK(W8632),ISBLANK(X8632))</f>
        <v>0</v>
      </c>
      <c r="X8632" s="21">
        <v>0.90200000000000002</v>
      </c>
      <c r="AA8632" t="s">
        <v>328</v>
      </c>
      <c r="AB8632" s="24" t="str">
        <f>IF(ISERR(MONTH(AA8632)),TRIM(SUBSTITUTE(AA8632,(RIGHT(TRIM(AA8632),4)),"")),TEXT(AA8632,"mmmm"))</f>
        <v>October</v>
      </c>
      <c r="AC8632" s="24">
        <f>IF(ISERR(YEAR(AA8632)),VALUE(RIGHT(TRIM(AA8632),4)),YEAR(AA8632))</f>
        <v>2013</v>
      </c>
      <c r="AD8632" t="s">
        <v>329</v>
      </c>
      <c r="AE8632" t="b">
        <f>VLOOKUP(AA8632,duplicates!A:C,3,FALSE)</f>
        <v>0</v>
      </c>
      <c r="AF8632" t="b">
        <f t="shared" si="130"/>
        <v>1</v>
      </c>
    </row>
    <row r="8633" spans="1:32" x14ac:dyDescent="0.2">
      <c r="A8633" t="s">
        <v>20</v>
      </c>
      <c r="B8633">
        <v>1093</v>
      </c>
      <c r="C8633" t="s">
        <v>227</v>
      </c>
      <c r="D8633" t="s">
        <v>228</v>
      </c>
      <c r="E8633" s="4">
        <f>IF(ISBLANK(G8633),H8633,G8633)</f>
        <v>220</v>
      </c>
      <c r="F8633" s="9" t="b">
        <f>AND(ISBLANK(G8633),ISBLANK(H8633))</f>
        <v>0</v>
      </c>
      <c r="G8633" s="9">
        <v>220</v>
      </c>
      <c r="I8633">
        <v>244</v>
      </c>
      <c r="J8633" s="9" t="b">
        <f>AND(ISBLANK(K8633),ISBLANK(L8633))</f>
        <v>0</v>
      </c>
      <c r="K8633" s="9">
        <v>18</v>
      </c>
      <c r="M8633" s="15" t="b">
        <f>AND(ISBLANK(N8633),ISBLANK(O8633),ISBLANK(P8633))</f>
        <v>0</v>
      </c>
      <c r="N8633" s="15">
        <v>10</v>
      </c>
      <c r="P8633" s="15">
        <v>20</v>
      </c>
      <c r="Q8633">
        <v>10</v>
      </c>
      <c r="R8633" s="18" t="b">
        <f>AND(ISBLANK(S8633),ISBLANK(T8633))</f>
        <v>0</v>
      </c>
      <c r="S8633" s="19">
        <v>1</v>
      </c>
      <c r="T8633" s="19">
        <v>0.90159999999999996</v>
      </c>
      <c r="U8633" s="15" t="b">
        <f>AND(ISBLANK(V8633),ISBLANK(W8633),ISBLANK(X8633))</f>
        <v>0</v>
      </c>
      <c r="X8633" s="21">
        <v>0.9</v>
      </c>
      <c r="AA8633" t="s">
        <v>328</v>
      </c>
      <c r="AB8633" s="24" t="str">
        <f>IF(ISERR(MONTH(AA8633)),TRIM(SUBSTITUTE(AA8633,(RIGHT(TRIM(AA8633),4)),"")),TEXT(AA8633,"mmmm"))</f>
        <v>October</v>
      </c>
      <c r="AC8633" s="24">
        <f>IF(ISERR(YEAR(AA8633)),VALUE(RIGHT(TRIM(AA8633),4)),YEAR(AA8633))</f>
        <v>2013</v>
      </c>
      <c r="AD8633" t="s">
        <v>329</v>
      </c>
      <c r="AE8633" t="b">
        <f>VLOOKUP(AA8633,duplicates!A:C,3,FALSE)</f>
        <v>0</v>
      </c>
      <c r="AF8633" t="b">
        <f t="shared" si="130"/>
        <v>1</v>
      </c>
    </row>
    <row r="8634" spans="1:32" x14ac:dyDescent="0.2">
      <c r="A8634" t="s">
        <v>20</v>
      </c>
      <c r="B8634">
        <v>1068</v>
      </c>
      <c r="C8634" t="s">
        <v>209</v>
      </c>
      <c r="D8634" t="s">
        <v>210</v>
      </c>
      <c r="E8634" s="4">
        <f>IF(ISBLANK(G8634),H8634,G8634)</f>
        <v>343</v>
      </c>
      <c r="F8634" s="9" t="b">
        <f>AND(ISBLANK(G8634),ISBLANK(H8634))</f>
        <v>0</v>
      </c>
      <c r="G8634" s="9">
        <v>343</v>
      </c>
      <c r="I8634">
        <v>372</v>
      </c>
      <c r="J8634" s="9" t="b">
        <f>AND(ISBLANK(K8634),ISBLANK(L8634))</f>
        <v>0</v>
      </c>
      <c r="K8634" s="9">
        <v>167</v>
      </c>
      <c r="M8634" s="15" t="b">
        <f>AND(ISBLANK(N8634),ISBLANK(O8634),ISBLANK(P8634))</f>
        <v>0</v>
      </c>
      <c r="N8634" s="15">
        <v>1</v>
      </c>
      <c r="P8634" s="15">
        <v>186</v>
      </c>
      <c r="Q8634">
        <v>1</v>
      </c>
      <c r="R8634" s="18" t="b">
        <f>AND(ISBLANK(S8634),ISBLANK(T8634))</f>
        <v>0</v>
      </c>
      <c r="S8634" s="19">
        <v>1</v>
      </c>
      <c r="T8634" s="19">
        <v>0.92200000000000004</v>
      </c>
      <c r="U8634" s="15" t="b">
        <f>AND(ISBLANK(V8634),ISBLANK(W8634),ISBLANK(X8634))</f>
        <v>0</v>
      </c>
      <c r="X8634" s="21">
        <v>0.89780000000000004</v>
      </c>
      <c r="AA8634" t="s">
        <v>328</v>
      </c>
      <c r="AB8634" s="24" t="str">
        <f>IF(ISERR(MONTH(AA8634)),TRIM(SUBSTITUTE(AA8634,(RIGHT(TRIM(AA8634),4)),"")),TEXT(AA8634,"mmmm"))</f>
        <v>October</v>
      </c>
      <c r="AC8634" s="24">
        <f>IF(ISERR(YEAR(AA8634)),VALUE(RIGHT(TRIM(AA8634),4)),YEAR(AA8634))</f>
        <v>2013</v>
      </c>
      <c r="AD8634" t="s">
        <v>329</v>
      </c>
      <c r="AE8634" t="b">
        <f>VLOOKUP(AA8634,duplicates!A:C,3,FALSE)</f>
        <v>0</v>
      </c>
      <c r="AF8634" t="b">
        <f t="shared" si="130"/>
        <v>1</v>
      </c>
    </row>
    <row r="8635" spans="1:32" x14ac:dyDescent="0.2">
      <c r="A8635" t="s">
        <v>20</v>
      </c>
      <c r="B8635">
        <v>961</v>
      </c>
      <c r="C8635" t="s">
        <v>45</v>
      </c>
      <c r="D8635" t="s">
        <v>46</v>
      </c>
      <c r="E8635" s="4">
        <f>IF(ISBLANK(G8635),H8635,G8635)</f>
        <v>88</v>
      </c>
      <c r="F8635" s="9" t="b">
        <f>AND(ISBLANK(G8635),ISBLANK(H8635))</f>
        <v>0</v>
      </c>
      <c r="G8635" s="9">
        <v>88</v>
      </c>
      <c r="I8635">
        <v>349</v>
      </c>
      <c r="J8635" s="9" t="b">
        <f>AND(ISBLANK(K8635),ISBLANK(L8635))</f>
        <v>0</v>
      </c>
      <c r="K8635" s="9">
        <v>17</v>
      </c>
      <c r="M8635" s="15" t="b">
        <f>AND(ISBLANK(N8635),ISBLANK(O8635),ISBLANK(P8635))</f>
        <v>0</v>
      </c>
      <c r="N8635" s="15">
        <v>16</v>
      </c>
      <c r="P8635" s="15">
        <v>19</v>
      </c>
      <c r="Q8635">
        <v>16</v>
      </c>
      <c r="R8635" s="18" t="b">
        <f>AND(ISBLANK(S8635),ISBLANK(T8635))</f>
        <v>0</v>
      </c>
      <c r="S8635" s="19">
        <v>1</v>
      </c>
      <c r="T8635" s="19">
        <v>0.25209999999999999</v>
      </c>
      <c r="U8635" s="15" t="b">
        <f>AND(ISBLANK(V8635),ISBLANK(W8635),ISBLANK(X8635))</f>
        <v>0</v>
      </c>
      <c r="X8635" s="21">
        <v>0.89470000000000005</v>
      </c>
      <c r="AA8635" t="s">
        <v>328</v>
      </c>
      <c r="AB8635" s="24" t="str">
        <f>IF(ISERR(MONTH(AA8635)),TRIM(SUBSTITUTE(AA8635,(RIGHT(TRIM(AA8635),4)),"")),TEXT(AA8635,"mmmm"))</f>
        <v>October</v>
      </c>
      <c r="AC8635" s="24">
        <f>IF(ISERR(YEAR(AA8635)),VALUE(RIGHT(TRIM(AA8635),4)),YEAR(AA8635))</f>
        <v>2013</v>
      </c>
      <c r="AD8635" t="s">
        <v>329</v>
      </c>
      <c r="AE8635" t="b">
        <f>VLOOKUP(AA8635,duplicates!A:C,3,FALSE)</f>
        <v>0</v>
      </c>
      <c r="AF8635" t="b">
        <f t="shared" si="130"/>
        <v>1</v>
      </c>
    </row>
    <row r="8636" spans="1:32" x14ac:dyDescent="0.2">
      <c r="A8636" t="s">
        <v>20</v>
      </c>
      <c r="B8636">
        <v>998</v>
      </c>
      <c r="C8636" t="s">
        <v>143</v>
      </c>
      <c r="D8636" t="s">
        <v>144</v>
      </c>
      <c r="E8636" s="4">
        <f>IF(ISBLANK(G8636),H8636,G8636)</f>
        <v>105</v>
      </c>
      <c r="F8636" s="9" t="b">
        <f>AND(ISBLANK(G8636),ISBLANK(H8636))</f>
        <v>0</v>
      </c>
      <c r="G8636" s="9">
        <v>105</v>
      </c>
      <c r="I8636">
        <v>118</v>
      </c>
      <c r="J8636" s="9" t="b">
        <f>AND(ISBLANK(K8636),ISBLANK(L8636))</f>
        <v>0</v>
      </c>
      <c r="K8636" s="9">
        <v>8</v>
      </c>
      <c r="M8636" s="15" t="b">
        <f>AND(ISBLANK(N8636),ISBLANK(O8636),ISBLANK(P8636))</f>
        <v>0</v>
      </c>
      <c r="N8636" s="15">
        <v>7</v>
      </c>
      <c r="P8636" s="15">
        <v>9</v>
      </c>
      <c r="Q8636">
        <v>7</v>
      </c>
      <c r="R8636" s="18" t="b">
        <f>AND(ISBLANK(S8636),ISBLANK(T8636))</f>
        <v>0</v>
      </c>
      <c r="S8636" s="20">
        <v>1</v>
      </c>
      <c r="T8636" s="20">
        <v>0.89</v>
      </c>
      <c r="U8636" s="15" t="b">
        <f>AND(ISBLANK(V8636),ISBLANK(W8636),ISBLANK(X8636))</f>
        <v>0</v>
      </c>
      <c r="X8636" s="16">
        <v>0.89</v>
      </c>
      <c r="AA8636" t="s">
        <v>328</v>
      </c>
      <c r="AB8636" s="24" t="str">
        <f>IF(ISERR(MONTH(AA8636)),TRIM(SUBSTITUTE(AA8636,(RIGHT(TRIM(AA8636),4)),"")),TEXT(AA8636,"mmmm"))</f>
        <v>October</v>
      </c>
      <c r="AC8636" s="24">
        <f>IF(ISERR(YEAR(AA8636)),VALUE(RIGHT(TRIM(AA8636),4)),YEAR(AA8636))</f>
        <v>2013</v>
      </c>
      <c r="AD8636" t="s">
        <v>329</v>
      </c>
      <c r="AE8636" t="b">
        <f>VLOOKUP(AA8636,duplicates!A:C,3,FALSE)</f>
        <v>0</v>
      </c>
      <c r="AF8636" t="b">
        <f t="shared" si="130"/>
        <v>1</v>
      </c>
    </row>
    <row r="8637" spans="1:32" x14ac:dyDescent="0.2">
      <c r="A8637" t="s">
        <v>20</v>
      </c>
      <c r="B8637">
        <v>1025</v>
      </c>
      <c r="C8637" t="s">
        <v>177</v>
      </c>
      <c r="D8637" t="s">
        <v>178</v>
      </c>
      <c r="E8637" s="4">
        <f>IF(ISBLANK(G8637),H8637,G8637)</f>
        <v>290</v>
      </c>
      <c r="F8637" s="9" t="b">
        <f>AND(ISBLANK(G8637),ISBLANK(H8637))</f>
        <v>0</v>
      </c>
      <c r="G8637" s="9">
        <v>290</v>
      </c>
      <c r="I8637">
        <v>313</v>
      </c>
      <c r="J8637" s="9" t="b">
        <f>AND(ISBLANK(K8637),ISBLANK(L8637))</f>
        <v>0</v>
      </c>
      <c r="K8637" s="9">
        <v>33</v>
      </c>
      <c r="M8637" s="15" t="b">
        <f>AND(ISBLANK(N8637),ISBLANK(O8637),ISBLANK(P8637))</f>
        <v>0</v>
      </c>
      <c r="N8637" s="15">
        <v>15</v>
      </c>
      <c r="P8637" s="15">
        <v>38</v>
      </c>
      <c r="Q8637">
        <v>12</v>
      </c>
      <c r="R8637" s="18" t="b">
        <f>AND(ISBLANK(S8637),ISBLANK(T8637))</f>
        <v>0</v>
      </c>
      <c r="S8637" s="19">
        <v>0.8</v>
      </c>
      <c r="T8637" s="19">
        <v>0.92649999999999999</v>
      </c>
      <c r="U8637" s="15" t="b">
        <f>AND(ISBLANK(V8637),ISBLANK(W8637),ISBLANK(X8637))</f>
        <v>0</v>
      </c>
      <c r="X8637" s="21">
        <v>0.86839999999999995</v>
      </c>
      <c r="AA8637" t="s">
        <v>328</v>
      </c>
      <c r="AB8637" s="24" t="str">
        <f>IF(ISERR(MONTH(AA8637)),TRIM(SUBSTITUTE(AA8637,(RIGHT(TRIM(AA8637),4)),"")),TEXT(AA8637,"mmmm"))</f>
        <v>October</v>
      </c>
      <c r="AC8637" s="24">
        <f>IF(ISERR(YEAR(AA8637)),VALUE(RIGHT(TRIM(AA8637),4)),YEAR(AA8637))</f>
        <v>2013</v>
      </c>
      <c r="AD8637" t="s">
        <v>329</v>
      </c>
      <c r="AE8637" t="b">
        <f>VLOOKUP(AA8637,duplicates!A:C,3,FALSE)</f>
        <v>0</v>
      </c>
      <c r="AF8637" t="b">
        <f t="shared" si="130"/>
        <v>1</v>
      </c>
    </row>
    <row r="8638" spans="1:32" x14ac:dyDescent="0.2">
      <c r="A8638" t="s">
        <v>20</v>
      </c>
      <c r="B8638">
        <v>975</v>
      </c>
      <c r="C8638" t="s">
        <v>117</v>
      </c>
      <c r="D8638" t="s">
        <v>118</v>
      </c>
      <c r="E8638" s="4">
        <f>IF(ISBLANK(G8638),H8638,G8638)</f>
        <v>375</v>
      </c>
      <c r="F8638" s="9" t="b">
        <f>AND(ISBLANK(G8638),ISBLANK(H8638))</f>
        <v>0</v>
      </c>
      <c r="G8638" s="9">
        <v>375</v>
      </c>
      <c r="I8638">
        <v>563</v>
      </c>
      <c r="J8638" s="9" t="b">
        <f>AND(ISBLANK(K8638),ISBLANK(L8638))</f>
        <v>0</v>
      </c>
      <c r="K8638" s="9">
        <v>101</v>
      </c>
      <c r="M8638" s="15" t="b">
        <f>AND(ISBLANK(N8638),ISBLANK(O8638),ISBLANK(P8638))</f>
        <v>0</v>
      </c>
      <c r="N8638" s="15">
        <v>85</v>
      </c>
      <c r="P8638" s="15">
        <v>119</v>
      </c>
      <c r="Q8638">
        <v>68</v>
      </c>
      <c r="R8638" s="18" t="b">
        <f>AND(ISBLANK(S8638),ISBLANK(T8638))</f>
        <v>0</v>
      </c>
      <c r="S8638" s="19">
        <v>0.8</v>
      </c>
      <c r="T8638" s="19">
        <v>0.66610000000000003</v>
      </c>
      <c r="U8638" s="15" t="b">
        <f>AND(ISBLANK(V8638),ISBLANK(W8638),ISBLANK(X8638))</f>
        <v>0</v>
      </c>
      <c r="X8638" s="21">
        <v>0.84870000000000001</v>
      </c>
      <c r="AA8638" t="s">
        <v>328</v>
      </c>
      <c r="AB8638" s="24" t="str">
        <f>IF(ISERR(MONTH(AA8638)),TRIM(SUBSTITUTE(AA8638,(RIGHT(TRIM(AA8638),4)),"")),TEXT(AA8638,"mmmm"))</f>
        <v>October</v>
      </c>
      <c r="AC8638" s="24">
        <f>IF(ISERR(YEAR(AA8638)),VALUE(RIGHT(TRIM(AA8638),4)),YEAR(AA8638))</f>
        <v>2013</v>
      </c>
      <c r="AD8638" t="s">
        <v>329</v>
      </c>
      <c r="AE8638" t="b">
        <f>VLOOKUP(AA8638,duplicates!A:C,3,FALSE)</f>
        <v>0</v>
      </c>
      <c r="AF8638" t="b">
        <f t="shared" si="130"/>
        <v>1</v>
      </c>
    </row>
    <row r="8639" spans="1:32" x14ac:dyDescent="0.2">
      <c r="A8639" t="s">
        <v>20</v>
      </c>
      <c r="B8639">
        <v>988</v>
      </c>
      <c r="C8639" t="s">
        <v>169</v>
      </c>
      <c r="D8639" t="s">
        <v>170</v>
      </c>
      <c r="E8639" s="4">
        <f>IF(ISBLANK(G8639),H8639,G8639)</f>
        <v>421</v>
      </c>
      <c r="F8639" s="9" t="b">
        <f>AND(ISBLANK(G8639),ISBLANK(H8639))</f>
        <v>0</v>
      </c>
      <c r="G8639" s="9">
        <v>421</v>
      </c>
      <c r="I8639">
        <v>466</v>
      </c>
      <c r="J8639" s="9" t="b">
        <f>AND(ISBLANK(K8639),ISBLANK(L8639))</f>
        <v>0</v>
      </c>
      <c r="K8639" s="9">
        <v>57</v>
      </c>
      <c r="M8639" s="15" t="b">
        <f>AND(ISBLANK(N8639),ISBLANK(O8639),ISBLANK(P8639))</f>
        <v>0</v>
      </c>
      <c r="N8639" s="15">
        <v>8</v>
      </c>
      <c r="P8639" s="15">
        <v>68</v>
      </c>
      <c r="Q8639">
        <v>8</v>
      </c>
      <c r="R8639" s="18" t="b">
        <f>AND(ISBLANK(S8639),ISBLANK(T8639))</f>
        <v>0</v>
      </c>
      <c r="S8639" s="19">
        <v>1</v>
      </c>
      <c r="T8639" s="19">
        <v>0.90339999999999998</v>
      </c>
      <c r="U8639" s="15" t="b">
        <f>AND(ISBLANK(V8639),ISBLANK(W8639),ISBLANK(X8639))</f>
        <v>0</v>
      </c>
      <c r="X8639" s="21">
        <v>0.83819999999999995</v>
      </c>
      <c r="AA8639" t="s">
        <v>328</v>
      </c>
      <c r="AB8639" s="24" t="str">
        <f>IF(ISERR(MONTH(AA8639)),TRIM(SUBSTITUTE(AA8639,(RIGHT(TRIM(AA8639),4)),"")),TEXT(AA8639,"mmmm"))</f>
        <v>October</v>
      </c>
      <c r="AC8639" s="24">
        <f>IF(ISERR(YEAR(AA8639)),VALUE(RIGHT(TRIM(AA8639),4)),YEAR(AA8639))</f>
        <v>2013</v>
      </c>
      <c r="AD8639" t="s">
        <v>329</v>
      </c>
      <c r="AE8639" t="b">
        <f>VLOOKUP(AA8639,duplicates!A:C,3,FALSE)</f>
        <v>0</v>
      </c>
      <c r="AF8639" t="b">
        <f t="shared" si="130"/>
        <v>1</v>
      </c>
    </row>
    <row r="8640" spans="1:32" x14ac:dyDescent="0.2">
      <c r="A8640" t="s">
        <v>20</v>
      </c>
      <c r="B8640">
        <v>1015</v>
      </c>
      <c r="C8640" t="s">
        <v>85</v>
      </c>
      <c r="D8640" t="s">
        <v>86</v>
      </c>
      <c r="E8640" s="4">
        <f>IF(ISBLANK(G8640),H8640,G8640)</f>
        <v>165</v>
      </c>
      <c r="F8640" s="9" t="b">
        <f>AND(ISBLANK(G8640),ISBLANK(H8640))</f>
        <v>0</v>
      </c>
      <c r="G8640" s="9">
        <v>165</v>
      </c>
      <c r="I8640">
        <v>262</v>
      </c>
      <c r="J8640" s="9" t="b">
        <f>AND(ISBLANK(K8640),ISBLANK(L8640))</f>
        <v>0</v>
      </c>
      <c r="K8640" s="9">
        <v>56</v>
      </c>
      <c r="M8640" s="15" t="b">
        <f>AND(ISBLANK(N8640),ISBLANK(O8640),ISBLANK(P8640))</f>
        <v>0</v>
      </c>
      <c r="N8640" s="15">
        <v>2</v>
      </c>
      <c r="P8640" s="15">
        <v>67</v>
      </c>
      <c r="Q8640">
        <v>2</v>
      </c>
      <c r="R8640" s="18" t="b">
        <f>AND(ISBLANK(S8640),ISBLANK(T8640))</f>
        <v>0</v>
      </c>
      <c r="S8640" s="19">
        <v>1</v>
      </c>
      <c r="T8640" s="19">
        <v>0.62980000000000003</v>
      </c>
      <c r="U8640" s="15" t="b">
        <f>AND(ISBLANK(V8640),ISBLANK(W8640),ISBLANK(X8640))</f>
        <v>0</v>
      </c>
      <c r="X8640" s="21">
        <v>0.83579999999999999</v>
      </c>
      <c r="AA8640" t="s">
        <v>328</v>
      </c>
      <c r="AB8640" s="24" t="str">
        <f>IF(ISERR(MONTH(AA8640)),TRIM(SUBSTITUTE(AA8640,(RIGHT(TRIM(AA8640),4)),"")),TEXT(AA8640,"mmmm"))</f>
        <v>October</v>
      </c>
      <c r="AC8640" s="24">
        <f>IF(ISERR(YEAR(AA8640)),VALUE(RIGHT(TRIM(AA8640),4)),YEAR(AA8640))</f>
        <v>2013</v>
      </c>
      <c r="AD8640" t="s">
        <v>329</v>
      </c>
      <c r="AE8640" t="b">
        <f>VLOOKUP(AA8640,duplicates!A:C,3,FALSE)</f>
        <v>0</v>
      </c>
      <c r="AF8640" t="b">
        <f t="shared" si="130"/>
        <v>1</v>
      </c>
    </row>
    <row r="8641" spans="1:32" x14ac:dyDescent="0.2">
      <c r="A8641" t="s">
        <v>20</v>
      </c>
      <c r="B8641">
        <v>967</v>
      </c>
      <c r="C8641" t="s">
        <v>107</v>
      </c>
      <c r="D8641" t="s">
        <v>108</v>
      </c>
      <c r="E8641" s="4">
        <f>IF(ISBLANK(G8641),H8641,G8641)</f>
        <v>180</v>
      </c>
      <c r="F8641" s="9" t="b">
        <f>AND(ISBLANK(G8641),ISBLANK(H8641))</f>
        <v>0</v>
      </c>
      <c r="G8641" s="9">
        <v>180</v>
      </c>
      <c r="I8641">
        <v>209</v>
      </c>
      <c r="J8641" s="9" t="b">
        <f>AND(ISBLANK(K8641),ISBLANK(L8641))</f>
        <v>0</v>
      </c>
      <c r="K8641" s="9">
        <v>51</v>
      </c>
      <c r="M8641" s="15" t="b">
        <f>AND(ISBLANK(N8641),ISBLANK(O8641),ISBLANK(P8641))</f>
        <v>0</v>
      </c>
      <c r="N8641" s="15">
        <v>25</v>
      </c>
      <c r="P8641" s="15">
        <v>63</v>
      </c>
      <c r="Q8641">
        <v>25</v>
      </c>
      <c r="R8641" s="18" t="b">
        <f>AND(ISBLANK(S8641),ISBLANK(T8641))</f>
        <v>0</v>
      </c>
      <c r="S8641" s="19">
        <v>1</v>
      </c>
      <c r="T8641" s="19">
        <v>0.86119999999999997</v>
      </c>
      <c r="U8641" s="15" t="b">
        <f>AND(ISBLANK(V8641),ISBLANK(W8641),ISBLANK(X8641))</f>
        <v>0</v>
      </c>
      <c r="X8641" s="21">
        <v>0.8095</v>
      </c>
      <c r="AA8641" t="s">
        <v>328</v>
      </c>
      <c r="AB8641" s="24" t="str">
        <f>IF(ISERR(MONTH(AA8641)),TRIM(SUBSTITUTE(AA8641,(RIGHT(TRIM(AA8641),4)),"")),TEXT(AA8641,"mmmm"))</f>
        <v>October</v>
      </c>
      <c r="AC8641" s="24">
        <f>IF(ISERR(YEAR(AA8641)),VALUE(RIGHT(TRIM(AA8641),4)),YEAR(AA8641))</f>
        <v>2013</v>
      </c>
      <c r="AD8641" t="s">
        <v>329</v>
      </c>
      <c r="AE8641" t="b">
        <f>VLOOKUP(AA8641,duplicates!A:C,3,FALSE)</f>
        <v>0</v>
      </c>
      <c r="AF8641" t="b">
        <f t="shared" si="130"/>
        <v>1</v>
      </c>
    </row>
    <row r="8642" spans="1:32" x14ac:dyDescent="0.2">
      <c r="A8642" t="s">
        <v>20</v>
      </c>
      <c r="B8642">
        <v>978</v>
      </c>
      <c r="C8642" t="s">
        <v>47</v>
      </c>
      <c r="D8642" t="s">
        <v>48</v>
      </c>
      <c r="E8642" s="4">
        <f>IF(ISBLANK(G8642),H8642,G8642)</f>
        <v>39</v>
      </c>
      <c r="F8642" s="9" t="b">
        <f>AND(ISBLANK(G8642),ISBLANK(H8642))</f>
        <v>0</v>
      </c>
      <c r="G8642" s="9">
        <v>39</v>
      </c>
      <c r="I8642">
        <v>39</v>
      </c>
      <c r="J8642" s="9" t="b">
        <f>AND(ISBLANK(K8642),ISBLANK(L8642))</f>
        <v>0</v>
      </c>
      <c r="K8642" s="9">
        <v>4</v>
      </c>
      <c r="M8642" s="15" t="b">
        <f>AND(ISBLANK(N8642),ISBLANK(O8642),ISBLANK(P8642))</f>
        <v>0</v>
      </c>
      <c r="N8642" s="15">
        <v>2</v>
      </c>
      <c r="P8642" s="15">
        <v>5</v>
      </c>
      <c r="Q8642">
        <v>1</v>
      </c>
      <c r="R8642" s="18" t="b">
        <f>AND(ISBLANK(S8642),ISBLANK(T8642))</f>
        <v>0</v>
      </c>
      <c r="S8642" s="19">
        <v>0.5</v>
      </c>
      <c r="T8642" s="19">
        <v>1</v>
      </c>
      <c r="U8642" s="15" t="b">
        <f>AND(ISBLANK(V8642),ISBLANK(W8642),ISBLANK(X8642))</f>
        <v>0</v>
      </c>
      <c r="X8642" s="21">
        <v>0.8</v>
      </c>
      <c r="AA8642" t="s">
        <v>328</v>
      </c>
      <c r="AB8642" s="24" t="str">
        <f>IF(ISERR(MONTH(AA8642)),TRIM(SUBSTITUTE(AA8642,(RIGHT(TRIM(AA8642),4)),"")),TEXT(AA8642,"mmmm"))</f>
        <v>October</v>
      </c>
      <c r="AC8642" s="24">
        <f>IF(ISERR(YEAR(AA8642)),VALUE(RIGHT(TRIM(AA8642),4)),YEAR(AA8642))</f>
        <v>2013</v>
      </c>
      <c r="AD8642" t="s">
        <v>329</v>
      </c>
      <c r="AE8642" t="b">
        <f>VLOOKUP(AA8642,duplicates!A:C,3,FALSE)</f>
        <v>0</v>
      </c>
      <c r="AF8642" t="b">
        <f t="shared" si="130"/>
        <v>1</v>
      </c>
    </row>
    <row r="8643" spans="1:32" x14ac:dyDescent="0.2">
      <c r="A8643" t="s">
        <v>20</v>
      </c>
      <c r="B8643">
        <v>1095</v>
      </c>
      <c r="C8643" t="s">
        <v>289</v>
      </c>
      <c r="D8643" t="s">
        <v>290</v>
      </c>
      <c r="E8643" s="4">
        <f>IF(ISBLANK(G8643),H8643,G8643)</f>
        <v>233</v>
      </c>
      <c r="F8643" s="9" t="b">
        <f>AND(ISBLANK(G8643),ISBLANK(H8643))</f>
        <v>0</v>
      </c>
      <c r="G8643" s="9">
        <v>233</v>
      </c>
      <c r="I8643">
        <v>744</v>
      </c>
      <c r="J8643" s="9" t="b">
        <f>AND(ISBLANK(K8643),ISBLANK(L8643))</f>
        <v>0</v>
      </c>
      <c r="K8643" s="9">
        <v>34</v>
      </c>
      <c r="M8643" s="15" t="b">
        <f>AND(ISBLANK(N8643),ISBLANK(O8643),ISBLANK(P8643))</f>
        <v>0</v>
      </c>
      <c r="N8643" s="15">
        <v>42</v>
      </c>
      <c r="P8643" s="15">
        <v>43</v>
      </c>
      <c r="Q8643">
        <v>42</v>
      </c>
      <c r="R8643" s="18" t="b">
        <f>AND(ISBLANK(S8643),ISBLANK(T8643))</f>
        <v>0</v>
      </c>
      <c r="S8643" s="19">
        <v>1</v>
      </c>
      <c r="T8643" s="19">
        <v>0.31319999999999998</v>
      </c>
      <c r="U8643" s="15" t="b">
        <f>AND(ISBLANK(V8643),ISBLANK(W8643),ISBLANK(X8643))</f>
        <v>0</v>
      </c>
      <c r="X8643" s="21">
        <v>0.79069999999999996</v>
      </c>
      <c r="AA8643" t="s">
        <v>328</v>
      </c>
      <c r="AB8643" s="24" t="str">
        <f>IF(ISERR(MONTH(AA8643)),TRIM(SUBSTITUTE(AA8643,(RIGHT(TRIM(AA8643),4)),"")),TEXT(AA8643,"mmmm"))</f>
        <v>October</v>
      </c>
      <c r="AC8643" s="24">
        <f>IF(ISERR(YEAR(AA8643)),VALUE(RIGHT(TRIM(AA8643),4)),YEAR(AA8643))</f>
        <v>2013</v>
      </c>
      <c r="AD8643" t="s">
        <v>329</v>
      </c>
      <c r="AE8643" t="b">
        <f>VLOOKUP(AA8643,duplicates!A:C,3,FALSE)</f>
        <v>0</v>
      </c>
      <c r="AF8643" t="b">
        <f t="shared" ref="AF8643:AF8706" si="131">OR(AND(AE8643,AG8643),AE8643=FALSE)</f>
        <v>1</v>
      </c>
    </row>
    <row r="8644" spans="1:32" x14ac:dyDescent="0.2">
      <c r="A8644" t="s">
        <v>20</v>
      </c>
      <c r="B8644">
        <v>1028</v>
      </c>
      <c r="C8644" t="s">
        <v>203</v>
      </c>
      <c r="D8644" t="s">
        <v>204</v>
      </c>
      <c r="E8644" s="4">
        <f>IF(ISBLANK(G8644),H8644,G8644)</f>
        <v>580</v>
      </c>
      <c r="F8644" s="9" t="b">
        <f>AND(ISBLANK(G8644),ISBLANK(H8644))</f>
        <v>0</v>
      </c>
      <c r="G8644" s="9">
        <v>580</v>
      </c>
      <c r="I8644">
        <v>753</v>
      </c>
      <c r="J8644" s="9" t="b">
        <f>AND(ISBLANK(K8644),ISBLANK(L8644))</f>
        <v>0</v>
      </c>
      <c r="K8644" s="9">
        <v>79</v>
      </c>
      <c r="M8644" s="15" t="b">
        <f>AND(ISBLANK(N8644),ISBLANK(O8644),ISBLANK(P8644))</f>
        <v>0</v>
      </c>
      <c r="N8644" s="15">
        <v>51</v>
      </c>
      <c r="P8644" s="15">
        <v>103</v>
      </c>
      <c r="Q8644">
        <v>50</v>
      </c>
      <c r="R8644" s="18" t="b">
        <f>AND(ISBLANK(S8644),ISBLANK(T8644))</f>
        <v>0</v>
      </c>
      <c r="S8644" s="19">
        <v>0.98040000000000005</v>
      </c>
      <c r="T8644" s="19">
        <v>0.77029999999999998</v>
      </c>
      <c r="U8644" s="15" t="b">
        <f>AND(ISBLANK(V8644),ISBLANK(W8644),ISBLANK(X8644))</f>
        <v>0</v>
      </c>
      <c r="X8644" s="21">
        <v>0.76700000000000002</v>
      </c>
      <c r="AA8644" t="s">
        <v>328</v>
      </c>
      <c r="AB8644" s="24" t="str">
        <f>IF(ISERR(MONTH(AA8644)),TRIM(SUBSTITUTE(AA8644,(RIGHT(TRIM(AA8644),4)),"")),TEXT(AA8644,"mmmm"))</f>
        <v>October</v>
      </c>
      <c r="AC8644" s="24">
        <f>IF(ISERR(YEAR(AA8644)),VALUE(RIGHT(TRIM(AA8644),4)),YEAR(AA8644))</f>
        <v>2013</v>
      </c>
      <c r="AD8644" t="s">
        <v>329</v>
      </c>
      <c r="AE8644" t="b">
        <f>VLOOKUP(AA8644,duplicates!A:C,3,FALSE)</f>
        <v>0</v>
      </c>
      <c r="AF8644" t="b">
        <f t="shared" si="131"/>
        <v>1</v>
      </c>
    </row>
    <row r="8645" spans="1:32" x14ac:dyDescent="0.2">
      <c r="A8645" t="s">
        <v>20</v>
      </c>
      <c r="B8645">
        <v>1006</v>
      </c>
      <c r="C8645" t="s">
        <v>185</v>
      </c>
      <c r="D8645" t="s">
        <v>186</v>
      </c>
      <c r="E8645" s="4">
        <f>IF(ISBLANK(G8645),H8645,G8645)</f>
        <v>16</v>
      </c>
      <c r="F8645" s="9" t="b">
        <f>AND(ISBLANK(G8645),ISBLANK(H8645))</f>
        <v>0</v>
      </c>
      <c r="G8645" s="9">
        <v>16</v>
      </c>
      <c r="I8645">
        <v>516</v>
      </c>
      <c r="J8645" s="9" t="b">
        <f>AND(ISBLANK(K8645),ISBLANK(L8645))</f>
        <v>0</v>
      </c>
      <c r="K8645" s="9">
        <v>3</v>
      </c>
      <c r="M8645" s="15" t="b">
        <f>AND(ISBLANK(N8645),ISBLANK(O8645),ISBLANK(P8645))</f>
        <v>0</v>
      </c>
      <c r="N8645" s="15">
        <v>3</v>
      </c>
      <c r="P8645" s="15">
        <v>4</v>
      </c>
      <c r="Q8645">
        <v>2</v>
      </c>
      <c r="R8645" s="18" t="b">
        <f>AND(ISBLANK(S8645),ISBLANK(T8645))</f>
        <v>0</v>
      </c>
      <c r="S8645" s="19">
        <v>0.66669999999999996</v>
      </c>
      <c r="T8645" s="19">
        <v>3.1E-2</v>
      </c>
      <c r="U8645" s="15" t="b">
        <f>AND(ISBLANK(V8645),ISBLANK(W8645),ISBLANK(X8645))</f>
        <v>0</v>
      </c>
      <c r="X8645" s="21">
        <v>0.75</v>
      </c>
      <c r="AA8645" t="s">
        <v>328</v>
      </c>
      <c r="AB8645" s="24" t="str">
        <f>IF(ISERR(MONTH(AA8645)),TRIM(SUBSTITUTE(AA8645,(RIGHT(TRIM(AA8645),4)),"")),TEXT(AA8645,"mmmm"))</f>
        <v>October</v>
      </c>
      <c r="AC8645" s="24">
        <f>IF(ISERR(YEAR(AA8645)),VALUE(RIGHT(TRIM(AA8645),4)),YEAR(AA8645))</f>
        <v>2013</v>
      </c>
      <c r="AD8645" t="s">
        <v>329</v>
      </c>
      <c r="AE8645" t="b">
        <f>VLOOKUP(AA8645,duplicates!A:C,3,FALSE)</f>
        <v>0</v>
      </c>
      <c r="AF8645" t="b">
        <f t="shared" si="131"/>
        <v>1</v>
      </c>
    </row>
    <row r="8646" spans="1:32" x14ac:dyDescent="0.2">
      <c r="A8646" t="s">
        <v>20</v>
      </c>
      <c r="B8646">
        <v>1087</v>
      </c>
      <c r="C8646" t="s">
        <v>279</v>
      </c>
      <c r="D8646" t="s">
        <v>280</v>
      </c>
      <c r="E8646" s="4">
        <f>IF(ISBLANK(G8646),H8646,G8646)</f>
        <v>702</v>
      </c>
      <c r="F8646" s="9" t="b">
        <f>AND(ISBLANK(G8646),ISBLANK(H8646))</f>
        <v>0</v>
      </c>
      <c r="G8646" s="9">
        <v>702</v>
      </c>
      <c r="I8646">
        <v>779</v>
      </c>
      <c r="J8646" s="9" t="b">
        <f>AND(ISBLANK(K8646),ISBLANK(L8646))</f>
        <v>0</v>
      </c>
      <c r="K8646" s="9">
        <v>397</v>
      </c>
      <c r="M8646" s="15" t="b">
        <f>AND(ISBLANK(N8646),ISBLANK(O8646),ISBLANK(P8646))</f>
        <v>0</v>
      </c>
      <c r="N8646" s="15">
        <v>43</v>
      </c>
      <c r="P8646" s="15">
        <v>530</v>
      </c>
      <c r="Q8646">
        <v>43</v>
      </c>
      <c r="R8646" s="18" t="b">
        <f>AND(ISBLANK(S8646),ISBLANK(T8646))</f>
        <v>0</v>
      </c>
      <c r="S8646" s="19">
        <v>1</v>
      </c>
      <c r="T8646" s="19">
        <v>0.9012</v>
      </c>
      <c r="U8646" s="15" t="b">
        <f>AND(ISBLANK(V8646),ISBLANK(W8646),ISBLANK(X8646))</f>
        <v>0</v>
      </c>
      <c r="X8646" s="21">
        <v>0.74909999999999999</v>
      </c>
      <c r="AA8646" t="s">
        <v>328</v>
      </c>
      <c r="AB8646" s="24" t="str">
        <f>IF(ISERR(MONTH(AA8646)),TRIM(SUBSTITUTE(AA8646,(RIGHT(TRIM(AA8646),4)),"")),TEXT(AA8646,"mmmm"))</f>
        <v>October</v>
      </c>
      <c r="AC8646" s="24">
        <f>IF(ISERR(YEAR(AA8646)),VALUE(RIGHT(TRIM(AA8646),4)),YEAR(AA8646))</f>
        <v>2013</v>
      </c>
      <c r="AD8646" t="s">
        <v>329</v>
      </c>
      <c r="AE8646" t="b">
        <f>VLOOKUP(AA8646,duplicates!A:C,3,FALSE)</f>
        <v>0</v>
      </c>
      <c r="AF8646" t="b">
        <f t="shared" si="131"/>
        <v>1</v>
      </c>
    </row>
    <row r="8647" spans="1:32" x14ac:dyDescent="0.2">
      <c r="A8647" t="s">
        <v>20</v>
      </c>
      <c r="B8647">
        <v>1052</v>
      </c>
      <c r="C8647" t="s">
        <v>237</v>
      </c>
      <c r="D8647" t="s">
        <v>238</v>
      </c>
      <c r="E8647" s="4">
        <f>IF(ISBLANK(G8647),H8647,G8647)</f>
        <v>260</v>
      </c>
      <c r="F8647" s="9" t="b">
        <f>AND(ISBLANK(G8647),ISBLANK(H8647))</f>
        <v>0</v>
      </c>
      <c r="G8647" s="9">
        <v>260</v>
      </c>
      <c r="I8647">
        <v>287</v>
      </c>
      <c r="J8647" s="9" t="b">
        <f>AND(ISBLANK(K8647),ISBLANK(L8647))</f>
        <v>0</v>
      </c>
      <c r="K8647" s="9">
        <v>26</v>
      </c>
      <c r="M8647" s="15" t="b">
        <f>AND(ISBLANK(N8647),ISBLANK(O8647),ISBLANK(P8647))</f>
        <v>0</v>
      </c>
      <c r="N8647" s="15">
        <v>15</v>
      </c>
      <c r="P8647" s="15">
        <v>35</v>
      </c>
      <c r="Q8647">
        <v>14</v>
      </c>
      <c r="R8647" s="18" t="b">
        <f>AND(ISBLANK(S8647),ISBLANK(T8647))</f>
        <v>0</v>
      </c>
      <c r="S8647" s="19">
        <v>0.93330000000000002</v>
      </c>
      <c r="T8647" s="19">
        <v>0.90590000000000004</v>
      </c>
      <c r="U8647" s="15" t="b">
        <f>AND(ISBLANK(V8647),ISBLANK(W8647),ISBLANK(X8647))</f>
        <v>0</v>
      </c>
      <c r="X8647" s="21">
        <v>0.7429</v>
      </c>
      <c r="AA8647" t="s">
        <v>328</v>
      </c>
      <c r="AB8647" s="24" t="str">
        <f>IF(ISERR(MONTH(AA8647)),TRIM(SUBSTITUTE(AA8647,(RIGHT(TRIM(AA8647),4)),"")),TEXT(AA8647,"mmmm"))</f>
        <v>October</v>
      </c>
      <c r="AC8647" s="24">
        <f>IF(ISERR(YEAR(AA8647)),VALUE(RIGHT(TRIM(AA8647),4)),YEAR(AA8647))</f>
        <v>2013</v>
      </c>
      <c r="AD8647" t="s">
        <v>329</v>
      </c>
      <c r="AE8647" t="b">
        <f>VLOOKUP(AA8647,duplicates!A:C,3,FALSE)</f>
        <v>0</v>
      </c>
      <c r="AF8647" t="b">
        <f t="shared" si="131"/>
        <v>1</v>
      </c>
    </row>
    <row r="8648" spans="1:32" x14ac:dyDescent="0.2">
      <c r="A8648" t="s">
        <v>20</v>
      </c>
      <c r="B8648">
        <v>1066</v>
      </c>
      <c r="C8648" t="s">
        <v>267</v>
      </c>
      <c r="D8648" t="s">
        <v>268</v>
      </c>
      <c r="E8648" s="4">
        <f>IF(ISBLANK(G8648),H8648,G8648)</f>
        <v>557</v>
      </c>
      <c r="F8648" s="9" t="b">
        <f>AND(ISBLANK(G8648),ISBLANK(H8648))</f>
        <v>0</v>
      </c>
      <c r="G8648" s="9">
        <v>557</v>
      </c>
      <c r="I8648">
        <v>599</v>
      </c>
      <c r="J8648" s="9" t="b">
        <f>AND(ISBLANK(K8648),ISBLANK(L8648))</f>
        <v>0</v>
      </c>
      <c r="K8648" s="9">
        <v>22</v>
      </c>
      <c r="M8648" s="15" t="b">
        <f>AND(ISBLANK(N8648),ISBLANK(O8648),ISBLANK(P8648))</f>
        <v>0</v>
      </c>
      <c r="N8648" s="15">
        <v>28</v>
      </c>
      <c r="P8648" s="15">
        <v>30</v>
      </c>
      <c r="Q8648">
        <v>15</v>
      </c>
      <c r="R8648" s="18" t="b">
        <f>AND(ISBLANK(S8648),ISBLANK(T8648))</f>
        <v>0</v>
      </c>
      <c r="S8648" s="19">
        <v>0.53569999999999995</v>
      </c>
      <c r="T8648" s="19">
        <v>0.92989999999999995</v>
      </c>
      <c r="U8648" s="15" t="b">
        <f>AND(ISBLANK(V8648),ISBLANK(W8648),ISBLANK(X8648))</f>
        <v>0</v>
      </c>
      <c r="X8648" s="21">
        <v>0.73329999999999995</v>
      </c>
      <c r="AA8648" t="s">
        <v>328</v>
      </c>
      <c r="AB8648" s="24" t="str">
        <f>IF(ISERR(MONTH(AA8648)),TRIM(SUBSTITUTE(AA8648,(RIGHT(TRIM(AA8648),4)),"")),TEXT(AA8648,"mmmm"))</f>
        <v>October</v>
      </c>
      <c r="AC8648" s="24">
        <f>IF(ISERR(YEAR(AA8648)),VALUE(RIGHT(TRIM(AA8648),4)),YEAR(AA8648))</f>
        <v>2013</v>
      </c>
      <c r="AD8648" t="s">
        <v>329</v>
      </c>
      <c r="AE8648" t="b">
        <f>VLOOKUP(AA8648,duplicates!A:C,3,FALSE)</f>
        <v>0</v>
      </c>
      <c r="AF8648" t="b">
        <f t="shared" si="131"/>
        <v>1</v>
      </c>
    </row>
    <row r="8649" spans="1:32" x14ac:dyDescent="0.2">
      <c r="A8649" t="s">
        <v>20</v>
      </c>
      <c r="B8649">
        <v>1074</v>
      </c>
      <c r="C8649" t="s">
        <v>275</v>
      </c>
      <c r="D8649" t="s">
        <v>276</v>
      </c>
      <c r="E8649" s="4">
        <f>IF(ISBLANK(G8649),H8649,G8649)</f>
        <v>481</v>
      </c>
      <c r="F8649" s="9" t="b">
        <f>AND(ISBLANK(G8649),ISBLANK(H8649))</f>
        <v>0</v>
      </c>
      <c r="G8649" s="9">
        <v>481</v>
      </c>
      <c r="I8649">
        <v>685</v>
      </c>
      <c r="J8649" s="9" t="b">
        <f>AND(ISBLANK(K8649),ISBLANK(L8649))</f>
        <v>0</v>
      </c>
      <c r="K8649" s="9">
        <v>48</v>
      </c>
      <c r="M8649" s="15" t="b">
        <f>AND(ISBLANK(N8649),ISBLANK(O8649),ISBLANK(P8649))</f>
        <v>0</v>
      </c>
      <c r="N8649" s="15">
        <v>9</v>
      </c>
      <c r="P8649" s="15">
        <v>69</v>
      </c>
      <c r="Q8649">
        <v>9</v>
      </c>
      <c r="R8649" s="18" t="b">
        <f>AND(ISBLANK(S8649),ISBLANK(T8649))</f>
        <v>0</v>
      </c>
      <c r="S8649" s="19">
        <v>1</v>
      </c>
      <c r="T8649" s="19">
        <v>0.70220000000000005</v>
      </c>
      <c r="U8649" s="15" t="b">
        <f>AND(ISBLANK(V8649),ISBLANK(W8649),ISBLANK(X8649))</f>
        <v>0</v>
      </c>
      <c r="X8649" s="21">
        <v>0.69569999999999999</v>
      </c>
      <c r="AA8649" t="s">
        <v>328</v>
      </c>
      <c r="AB8649" s="24" t="str">
        <f>IF(ISERR(MONTH(AA8649)),TRIM(SUBSTITUTE(AA8649,(RIGHT(TRIM(AA8649),4)),"")),TEXT(AA8649,"mmmm"))</f>
        <v>October</v>
      </c>
      <c r="AC8649" s="24">
        <f>IF(ISERR(YEAR(AA8649)),VALUE(RIGHT(TRIM(AA8649),4)),YEAR(AA8649))</f>
        <v>2013</v>
      </c>
      <c r="AD8649" t="s">
        <v>329</v>
      </c>
      <c r="AE8649" t="b">
        <f>VLOOKUP(AA8649,duplicates!A:C,3,FALSE)</f>
        <v>0</v>
      </c>
      <c r="AF8649" t="b">
        <f t="shared" si="131"/>
        <v>1</v>
      </c>
    </row>
    <row r="8650" spans="1:32" x14ac:dyDescent="0.2">
      <c r="A8650" t="s">
        <v>20</v>
      </c>
      <c r="B8650">
        <v>1016</v>
      </c>
      <c r="C8650" t="s">
        <v>73</v>
      </c>
      <c r="D8650" t="s">
        <v>74</v>
      </c>
      <c r="E8650" s="4">
        <f>IF(ISBLANK(G8650),H8650,G8650)</f>
        <v>373</v>
      </c>
      <c r="F8650" s="9" t="b">
        <f>AND(ISBLANK(G8650),ISBLANK(H8650))</f>
        <v>0</v>
      </c>
      <c r="G8650" s="9">
        <v>373</v>
      </c>
      <c r="I8650">
        <v>541</v>
      </c>
      <c r="J8650" s="9" t="b">
        <f>AND(ISBLANK(K8650),ISBLANK(L8650))</f>
        <v>0</v>
      </c>
      <c r="K8650" s="9">
        <v>53</v>
      </c>
      <c r="M8650" s="15" t="b">
        <f>AND(ISBLANK(N8650),ISBLANK(O8650),ISBLANK(P8650))</f>
        <v>0</v>
      </c>
      <c r="N8650" s="15">
        <v>28</v>
      </c>
      <c r="P8650" s="15">
        <v>79</v>
      </c>
      <c r="Q8650">
        <v>24</v>
      </c>
      <c r="R8650" s="18" t="b">
        <f>AND(ISBLANK(S8650),ISBLANK(T8650))</f>
        <v>0</v>
      </c>
      <c r="S8650" s="19">
        <v>0.85709999999999997</v>
      </c>
      <c r="T8650" s="19">
        <v>0.6895</v>
      </c>
      <c r="U8650" s="15" t="b">
        <f>AND(ISBLANK(V8650),ISBLANK(W8650),ISBLANK(X8650))</f>
        <v>0</v>
      </c>
      <c r="X8650" s="21">
        <v>0.67090000000000005</v>
      </c>
      <c r="AA8650" t="s">
        <v>328</v>
      </c>
      <c r="AB8650" s="24" t="str">
        <f>IF(ISERR(MONTH(AA8650)),TRIM(SUBSTITUTE(AA8650,(RIGHT(TRIM(AA8650),4)),"")),TEXT(AA8650,"mmmm"))</f>
        <v>October</v>
      </c>
      <c r="AC8650" s="24">
        <f>IF(ISERR(YEAR(AA8650)),VALUE(RIGHT(TRIM(AA8650),4)),YEAR(AA8650))</f>
        <v>2013</v>
      </c>
      <c r="AD8650" t="s">
        <v>329</v>
      </c>
      <c r="AE8650" t="b">
        <f>VLOOKUP(AA8650,duplicates!A:C,3,FALSE)</f>
        <v>0</v>
      </c>
      <c r="AF8650" t="b">
        <f t="shared" si="131"/>
        <v>1</v>
      </c>
    </row>
    <row r="8651" spans="1:32" x14ac:dyDescent="0.2">
      <c r="A8651" t="s">
        <v>20</v>
      </c>
      <c r="B8651">
        <v>946</v>
      </c>
      <c r="C8651" t="s">
        <v>191</v>
      </c>
      <c r="D8651" t="s">
        <v>192</v>
      </c>
      <c r="E8651" s="4">
        <f>IF(ISBLANK(G8651),H8651,G8651)</f>
        <v>282</v>
      </c>
      <c r="F8651" s="9" t="b">
        <f>AND(ISBLANK(G8651),ISBLANK(H8651))</f>
        <v>0</v>
      </c>
      <c r="G8651" s="9">
        <v>282</v>
      </c>
      <c r="I8651">
        <v>527</v>
      </c>
      <c r="J8651" s="9" t="b">
        <f>AND(ISBLANK(K8651),ISBLANK(L8651))</f>
        <v>0</v>
      </c>
      <c r="K8651" s="9">
        <v>27</v>
      </c>
      <c r="M8651" s="15" t="b">
        <f>AND(ISBLANK(N8651),ISBLANK(O8651),ISBLANK(P8651))</f>
        <v>0</v>
      </c>
      <c r="N8651" s="15">
        <v>18</v>
      </c>
      <c r="P8651" s="15">
        <v>42</v>
      </c>
      <c r="Q8651">
        <v>1</v>
      </c>
      <c r="R8651" s="18" t="b">
        <f>AND(ISBLANK(S8651),ISBLANK(T8651))</f>
        <v>0</v>
      </c>
      <c r="S8651" s="19">
        <v>5.5599999999999997E-2</v>
      </c>
      <c r="T8651" s="19">
        <v>0.53510000000000002</v>
      </c>
      <c r="U8651" s="15" t="b">
        <f>AND(ISBLANK(V8651),ISBLANK(W8651),ISBLANK(X8651))</f>
        <v>0</v>
      </c>
      <c r="X8651" s="21">
        <v>0.64290000000000003</v>
      </c>
      <c r="AA8651" t="s">
        <v>328</v>
      </c>
      <c r="AB8651" s="24" t="str">
        <f>IF(ISERR(MONTH(AA8651)),TRIM(SUBSTITUTE(AA8651,(RIGHT(TRIM(AA8651),4)),"")),TEXT(AA8651,"mmmm"))</f>
        <v>October</v>
      </c>
      <c r="AC8651" s="24">
        <f>IF(ISERR(YEAR(AA8651)),VALUE(RIGHT(TRIM(AA8651),4)),YEAR(AA8651))</f>
        <v>2013</v>
      </c>
      <c r="AD8651" t="s">
        <v>329</v>
      </c>
      <c r="AE8651" t="b">
        <f>VLOOKUP(AA8651,duplicates!A:C,3,FALSE)</f>
        <v>0</v>
      </c>
      <c r="AF8651" t="b">
        <f t="shared" si="131"/>
        <v>1</v>
      </c>
    </row>
    <row r="8652" spans="1:32" x14ac:dyDescent="0.2">
      <c r="A8652" t="s">
        <v>20</v>
      </c>
      <c r="B8652">
        <v>1001</v>
      </c>
      <c r="C8652" t="s">
        <v>28</v>
      </c>
      <c r="D8652" t="s">
        <v>29</v>
      </c>
      <c r="E8652" s="4">
        <f>IF(ISBLANK(G8652),H8652,G8652)</f>
        <v>133</v>
      </c>
      <c r="F8652" s="9" t="b">
        <f>AND(ISBLANK(G8652),ISBLANK(H8652))</f>
        <v>0</v>
      </c>
      <c r="G8652" s="9">
        <v>133</v>
      </c>
      <c r="I8652">
        <v>360</v>
      </c>
      <c r="J8652" s="9" t="b">
        <f>AND(ISBLANK(K8652),ISBLANK(L8652))</f>
        <v>0</v>
      </c>
      <c r="K8652" s="9">
        <v>25</v>
      </c>
      <c r="M8652" s="15" t="b">
        <f>AND(ISBLANK(N8652),ISBLANK(O8652),ISBLANK(P8652))</f>
        <v>0</v>
      </c>
      <c r="N8652" s="15">
        <v>10</v>
      </c>
      <c r="P8652" s="15">
        <v>39</v>
      </c>
      <c r="Q8652">
        <v>10</v>
      </c>
      <c r="R8652" s="18" t="b">
        <f>AND(ISBLANK(S8652),ISBLANK(T8652))</f>
        <v>0</v>
      </c>
      <c r="S8652" s="19">
        <v>1</v>
      </c>
      <c r="T8652" s="19">
        <v>0.36940000000000001</v>
      </c>
      <c r="U8652" s="15" t="b">
        <f>AND(ISBLANK(V8652),ISBLANK(W8652),ISBLANK(X8652))</f>
        <v>0</v>
      </c>
      <c r="X8652" s="21">
        <v>0.64100000000000001</v>
      </c>
      <c r="AA8652" t="s">
        <v>328</v>
      </c>
      <c r="AB8652" s="24" t="str">
        <f>IF(ISERR(MONTH(AA8652)),TRIM(SUBSTITUTE(AA8652,(RIGHT(TRIM(AA8652),4)),"")),TEXT(AA8652,"mmmm"))</f>
        <v>October</v>
      </c>
      <c r="AC8652" s="24">
        <f>IF(ISERR(YEAR(AA8652)),VALUE(RIGHT(TRIM(AA8652),4)),YEAR(AA8652))</f>
        <v>2013</v>
      </c>
      <c r="AD8652" t="s">
        <v>329</v>
      </c>
      <c r="AE8652" t="b">
        <f>VLOOKUP(AA8652,duplicates!A:C,3,FALSE)</f>
        <v>0</v>
      </c>
      <c r="AF8652" t="b">
        <f t="shared" si="131"/>
        <v>1</v>
      </c>
    </row>
    <row r="8653" spans="1:32" x14ac:dyDescent="0.2">
      <c r="A8653" t="s">
        <v>20</v>
      </c>
      <c r="B8653">
        <v>1024</v>
      </c>
      <c r="C8653" t="s">
        <v>199</v>
      </c>
      <c r="D8653" t="s">
        <v>200</v>
      </c>
      <c r="E8653" s="4">
        <f>IF(ISBLANK(G8653),H8653,G8653)</f>
        <v>221</v>
      </c>
      <c r="F8653" s="9" t="b">
        <f>AND(ISBLANK(G8653),ISBLANK(H8653))</f>
        <v>0</v>
      </c>
      <c r="G8653" s="9">
        <v>221</v>
      </c>
      <c r="I8653">
        <v>265</v>
      </c>
      <c r="J8653" s="9" t="b">
        <f>AND(ISBLANK(K8653),ISBLANK(L8653))</f>
        <v>0</v>
      </c>
      <c r="K8653" s="9">
        <v>36</v>
      </c>
      <c r="M8653" s="15" t="b">
        <f>AND(ISBLANK(N8653),ISBLANK(O8653),ISBLANK(P8653))</f>
        <v>0</v>
      </c>
      <c r="N8653" s="15">
        <v>20</v>
      </c>
      <c r="P8653" s="15">
        <v>61</v>
      </c>
      <c r="Q8653">
        <v>15</v>
      </c>
      <c r="R8653" s="18" t="b">
        <f>AND(ISBLANK(S8653),ISBLANK(T8653))</f>
        <v>0</v>
      </c>
      <c r="S8653" s="19">
        <v>0.75</v>
      </c>
      <c r="T8653" s="19">
        <v>0.83399999999999996</v>
      </c>
      <c r="U8653" s="15" t="b">
        <f>AND(ISBLANK(V8653),ISBLANK(W8653),ISBLANK(X8653))</f>
        <v>0</v>
      </c>
      <c r="X8653" s="21">
        <v>0.59019999999999995</v>
      </c>
      <c r="AA8653" t="s">
        <v>328</v>
      </c>
      <c r="AB8653" s="24" t="str">
        <f>IF(ISERR(MONTH(AA8653)),TRIM(SUBSTITUTE(AA8653,(RIGHT(TRIM(AA8653),4)),"")),TEXT(AA8653,"mmmm"))</f>
        <v>October</v>
      </c>
      <c r="AC8653" s="24">
        <f>IF(ISERR(YEAR(AA8653)),VALUE(RIGHT(TRIM(AA8653),4)),YEAR(AA8653))</f>
        <v>2013</v>
      </c>
      <c r="AD8653" t="s">
        <v>329</v>
      </c>
      <c r="AE8653" t="b">
        <f>VLOOKUP(AA8653,duplicates!A:C,3,FALSE)</f>
        <v>0</v>
      </c>
      <c r="AF8653" t="b">
        <f t="shared" si="131"/>
        <v>1</v>
      </c>
    </row>
    <row r="8654" spans="1:32" x14ac:dyDescent="0.2">
      <c r="A8654" t="s">
        <v>20</v>
      </c>
      <c r="B8654">
        <v>1012</v>
      </c>
      <c r="C8654" t="s">
        <v>36</v>
      </c>
      <c r="D8654" t="s">
        <v>37</v>
      </c>
      <c r="E8654" s="4">
        <f>IF(ISBLANK(G8654),H8654,G8654)</f>
        <v>124</v>
      </c>
      <c r="F8654" s="9" t="b">
        <f>AND(ISBLANK(G8654),ISBLANK(H8654))</f>
        <v>0</v>
      </c>
      <c r="G8654" s="9">
        <v>124</v>
      </c>
      <c r="I8654">
        <v>235</v>
      </c>
      <c r="J8654" s="9" t="b">
        <f>AND(ISBLANK(K8654),ISBLANK(L8654))</f>
        <v>0</v>
      </c>
      <c r="K8654" s="9">
        <v>14</v>
      </c>
      <c r="M8654" s="15" t="b">
        <f>AND(ISBLANK(N8654),ISBLANK(O8654),ISBLANK(P8654))</f>
        <v>0</v>
      </c>
      <c r="N8654" s="15">
        <v>3</v>
      </c>
      <c r="P8654" s="15">
        <v>25</v>
      </c>
      <c r="Q8654">
        <v>2</v>
      </c>
      <c r="R8654" s="18" t="b">
        <f>AND(ISBLANK(S8654),ISBLANK(T8654))</f>
        <v>0</v>
      </c>
      <c r="S8654" s="19">
        <v>0.66669999999999996</v>
      </c>
      <c r="T8654" s="19">
        <v>0.52769999999999995</v>
      </c>
      <c r="U8654" s="15" t="b">
        <f>AND(ISBLANK(V8654),ISBLANK(W8654),ISBLANK(X8654))</f>
        <v>0</v>
      </c>
      <c r="X8654" s="21">
        <v>0.56000000000000005</v>
      </c>
      <c r="AA8654" t="s">
        <v>328</v>
      </c>
      <c r="AB8654" s="24" t="str">
        <f>IF(ISERR(MONTH(AA8654)),TRIM(SUBSTITUTE(AA8654,(RIGHT(TRIM(AA8654),4)),"")),TEXT(AA8654,"mmmm"))</f>
        <v>October</v>
      </c>
      <c r="AC8654" s="24">
        <f>IF(ISERR(YEAR(AA8654)),VALUE(RIGHT(TRIM(AA8654),4)),YEAR(AA8654))</f>
        <v>2013</v>
      </c>
      <c r="AD8654" t="s">
        <v>329</v>
      </c>
      <c r="AE8654" t="b">
        <f>VLOOKUP(AA8654,duplicates!A:C,3,FALSE)</f>
        <v>0</v>
      </c>
      <c r="AF8654" t="b">
        <f t="shared" si="131"/>
        <v>1</v>
      </c>
    </row>
    <row r="8655" spans="1:32" x14ac:dyDescent="0.2">
      <c r="A8655" t="s">
        <v>20</v>
      </c>
      <c r="B8655">
        <v>966</v>
      </c>
      <c r="C8655" t="s">
        <v>135</v>
      </c>
      <c r="D8655" t="s">
        <v>136</v>
      </c>
      <c r="E8655" s="4">
        <f>IF(ISBLANK(G8655),H8655,G8655)</f>
        <v>331</v>
      </c>
      <c r="F8655" s="9" t="b">
        <f>AND(ISBLANK(G8655),ISBLANK(H8655))</f>
        <v>0</v>
      </c>
      <c r="G8655" s="9">
        <v>331</v>
      </c>
      <c r="I8655">
        <v>409</v>
      </c>
      <c r="J8655" s="9" t="b">
        <f>AND(ISBLANK(K8655),ISBLANK(L8655))</f>
        <v>0</v>
      </c>
      <c r="K8655" s="9">
        <v>86</v>
      </c>
      <c r="M8655" s="15" t="b">
        <f>AND(ISBLANK(N8655),ISBLANK(O8655),ISBLANK(P8655))</f>
        <v>0</v>
      </c>
      <c r="N8655" s="15">
        <v>39</v>
      </c>
      <c r="P8655" s="15">
        <v>165</v>
      </c>
      <c r="Q8655">
        <v>33</v>
      </c>
      <c r="R8655" s="18" t="b">
        <f>AND(ISBLANK(S8655),ISBLANK(T8655))</f>
        <v>0</v>
      </c>
      <c r="S8655" s="19">
        <v>0.84619999999999995</v>
      </c>
      <c r="T8655" s="19">
        <v>0.80930000000000002</v>
      </c>
      <c r="U8655" s="15" t="b">
        <f>AND(ISBLANK(V8655),ISBLANK(W8655),ISBLANK(X8655))</f>
        <v>0</v>
      </c>
      <c r="X8655" s="21">
        <v>0.5212</v>
      </c>
      <c r="AA8655" t="s">
        <v>328</v>
      </c>
      <c r="AB8655" s="24" t="str">
        <f>IF(ISERR(MONTH(AA8655)),TRIM(SUBSTITUTE(AA8655,(RIGHT(TRIM(AA8655),4)),"")),TEXT(AA8655,"mmmm"))</f>
        <v>October</v>
      </c>
      <c r="AC8655" s="24">
        <f>IF(ISERR(YEAR(AA8655)),VALUE(RIGHT(TRIM(AA8655),4)),YEAR(AA8655))</f>
        <v>2013</v>
      </c>
      <c r="AD8655" t="s">
        <v>329</v>
      </c>
      <c r="AE8655" t="b">
        <f>VLOOKUP(AA8655,duplicates!A:C,3,FALSE)</f>
        <v>0</v>
      </c>
      <c r="AF8655" t="b">
        <f t="shared" si="131"/>
        <v>1</v>
      </c>
    </row>
    <row r="8656" spans="1:32" x14ac:dyDescent="0.2">
      <c r="A8656" t="s">
        <v>20</v>
      </c>
      <c r="B8656">
        <v>974</v>
      </c>
      <c r="C8656" t="s">
        <v>141</v>
      </c>
      <c r="D8656" t="s">
        <v>142</v>
      </c>
      <c r="E8656" s="4">
        <f>IF(ISBLANK(G8656),H8656,G8656)</f>
        <v>199</v>
      </c>
      <c r="F8656" s="9" t="b">
        <f>AND(ISBLANK(G8656),ISBLANK(H8656))</f>
        <v>0</v>
      </c>
      <c r="G8656" s="9">
        <v>199</v>
      </c>
      <c r="I8656">
        <v>221</v>
      </c>
      <c r="J8656" s="9" t="b">
        <f>AND(ISBLANK(K8656),ISBLANK(L8656))</f>
        <v>0</v>
      </c>
      <c r="K8656" s="9">
        <v>103</v>
      </c>
      <c r="M8656" s="15" t="b">
        <f>AND(ISBLANK(N8656),ISBLANK(O8656),ISBLANK(P8656))</f>
        <v>0</v>
      </c>
      <c r="N8656" s="15">
        <v>44</v>
      </c>
      <c r="P8656" s="15">
        <v>199</v>
      </c>
      <c r="Q8656">
        <v>26</v>
      </c>
      <c r="R8656" s="18" t="b">
        <f>AND(ISBLANK(S8656),ISBLANK(T8656))</f>
        <v>0</v>
      </c>
      <c r="S8656" s="19">
        <v>0.59089999999999998</v>
      </c>
      <c r="T8656" s="19">
        <v>0.90049999999999997</v>
      </c>
      <c r="U8656" s="15" t="b">
        <f>AND(ISBLANK(V8656),ISBLANK(W8656),ISBLANK(X8656))</f>
        <v>0</v>
      </c>
      <c r="X8656" s="21">
        <v>0.51759999999999995</v>
      </c>
      <c r="AA8656" t="s">
        <v>328</v>
      </c>
      <c r="AB8656" s="24" t="str">
        <f>IF(ISERR(MONTH(AA8656)),TRIM(SUBSTITUTE(AA8656,(RIGHT(TRIM(AA8656),4)),"")),TEXT(AA8656,"mmmm"))</f>
        <v>October</v>
      </c>
      <c r="AC8656" s="24">
        <f>IF(ISERR(YEAR(AA8656)),VALUE(RIGHT(TRIM(AA8656),4)),YEAR(AA8656))</f>
        <v>2013</v>
      </c>
      <c r="AD8656" t="s">
        <v>329</v>
      </c>
      <c r="AE8656" t="b">
        <f>VLOOKUP(AA8656,duplicates!A:C,3,FALSE)</f>
        <v>0</v>
      </c>
      <c r="AF8656" t="b">
        <f t="shared" si="131"/>
        <v>1</v>
      </c>
    </row>
    <row r="8657" spans="1:32" x14ac:dyDescent="0.2">
      <c r="A8657" t="s">
        <v>20</v>
      </c>
      <c r="B8657">
        <v>940</v>
      </c>
      <c r="C8657" t="s">
        <v>75</v>
      </c>
      <c r="D8657" t="s">
        <v>76</v>
      </c>
      <c r="E8657" s="4">
        <f>IF(ISBLANK(G8657),H8657,G8657)</f>
        <v>141</v>
      </c>
      <c r="F8657" s="9" t="b">
        <f>AND(ISBLANK(G8657),ISBLANK(H8657))</f>
        <v>0</v>
      </c>
      <c r="G8657" s="9">
        <v>141</v>
      </c>
      <c r="I8657">
        <v>375</v>
      </c>
      <c r="J8657" s="9" t="b">
        <f>AND(ISBLANK(K8657),ISBLANK(L8657))</f>
        <v>0</v>
      </c>
      <c r="K8657" s="9">
        <v>4</v>
      </c>
      <c r="M8657" s="15" t="b">
        <f>AND(ISBLANK(N8657),ISBLANK(O8657),ISBLANK(P8657))</f>
        <v>0</v>
      </c>
      <c r="N8657" s="15">
        <v>1</v>
      </c>
      <c r="P8657" s="15">
        <v>10</v>
      </c>
      <c r="Q8657">
        <v>1</v>
      </c>
      <c r="R8657" s="18" t="b">
        <f>AND(ISBLANK(S8657),ISBLANK(T8657))</f>
        <v>0</v>
      </c>
      <c r="S8657" s="19">
        <v>1</v>
      </c>
      <c r="T8657" s="19">
        <v>0.376</v>
      </c>
      <c r="U8657" s="15" t="b">
        <f>AND(ISBLANK(V8657),ISBLANK(W8657),ISBLANK(X8657))</f>
        <v>0</v>
      </c>
      <c r="X8657" s="21">
        <v>0.4</v>
      </c>
      <c r="AA8657" t="s">
        <v>328</v>
      </c>
      <c r="AB8657" s="24" t="str">
        <f>IF(ISERR(MONTH(AA8657)),TRIM(SUBSTITUTE(AA8657,(RIGHT(TRIM(AA8657),4)),"")),TEXT(AA8657,"mmmm"))</f>
        <v>October</v>
      </c>
      <c r="AC8657" s="24">
        <f>IF(ISERR(YEAR(AA8657)),VALUE(RIGHT(TRIM(AA8657),4)),YEAR(AA8657))</f>
        <v>2013</v>
      </c>
      <c r="AD8657" t="s">
        <v>329</v>
      </c>
      <c r="AE8657" t="b">
        <f>VLOOKUP(AA8657,duplicates!A:C,3,FALSE)</f>
        <v>0</v>
      </c>
      <c r="AF8657" t="b">
        <f t="shared" si="131"/>
        <v>1</v>
      </c>
    </row>
    <row r="8658" spans="1:32" x14ac:dyDescent="0.2">
      <c r="A8658" t="s">
        <v>20</v>
      </c>
      <c r="B8658">
        <v>1003</v>
      </c>
      <c r="C8658" t="s">
        <v>320</v>
      </c>
      <c r="D8658" t="s">
        <v>321</v>
      </c>
      <c r="E8658" s="4">
        <f>IF(ISBLANK(G8658),H8658,G8658)</f>
        <v>210</v>
      </c>
      <c r="F8658" s="9" t="b">
        <f>AND(ISBLANK(G8658),ISBLANK(H8658))</f>
        <v>0</v>
      </c>
      <c r="G8658" s="9">
        <v>210</v>
      </c>
      <c r="I8658">
        <v>285</v>
      </c>
      <c r="J8658" s="9" t="b">
        <f>AND(ISBLANK(K8658),ISBLANK(L8658))</f>
        <v>0</v>
      </c>
      <c r="K8658" s="9">
        <v>40</v>
      </c>
      <c r="M8658" s="15" t="b">
        <f>AND(ISBLANK(N8658),ISBLANK(O8658),ISBLANK(P8658))</f>
        <v>0</v>
      </c>
      <c r="N8658" s="15">
        <v>15</v>
      </c>
      <c r="P8658" s="15">
        <v>103</v>
      </c>
      <c r="Q8658">
        <v>15</v>
      </c>
      <c r="R8658" s="18" t="b">
        <f>AND(ISBLANK(S8658),ISBLANK(T8658))</f>
        <v>0</v>
      </c>
      <c r="S8658" s="19">
        <v>1</v>
      </c>
      <c r="T8658" s="19">
        <v>0.73680000000000001</v>
      </c>
      <c r="U8658" s="15" t="b">
        <f>AND(ISBLANK(V8658),ISBLANK(W8658),ISBLANK(X8658))</f>
        <v>0</v>
      </c>
      <c r="X8658" s="21">
        <v>0.38829999999999998</v>
      </c>
      <c r="AA8658" t="s">
        <v>328</v>
      </c>
      <c r="AB8658" s="24" t="str">
        <f>IF(ISERR(MONTH(AA8658)),TRIM(SUBSTITUTE(AA8658,(RIGHT(TRIM(AA8658),4)),"")),TEXT(AA8658,"mmmm"))</f>
        <v>October</v>
      </c>
      <c r="AC8658" s="24">
        <f>IF(ISERR(YEAR(AA8658)),VALUE(RIGHT(TRIM(AA8658),4)),YEAR(AA8658))</f>
        <v>2013</v>
      </c>
      <c r="AD8658" t="s">
        <v>329</v>
      </c>
      <c r="AE8658" t="b">
        <f>VLOOKUP(AA8658,duplicates!A:C,3,FALSE)</f>
        <v>0</v>
      </c>
      <c r="AF8658" t="b">
        <f t="shared" si="131"/>
        <v>1</v>
      </c>
    </row>
    <row r="8659" spans="1:32" x14ac:dyDescent="0.2">
      <c r="A8659" t="s">
        <v>20</v>
      </c>
      <c r="B8659">
        <v>994</v>
      </c>
      <c r="C8659" t="s">
        <v>99</v>
      </c>
      <c r="D8659" t="s">
        <v>100</v>
      </c>
      <c r="E8659" s="4">
        <f>IF(ISBLANK(G8659),H8659,G8659)</f>
        <v>135</v>
      </c>
      <c r="F8659" s="9" t="b">
        <f>AND(ISBLANK(G8659),ISBLANK(H8659))</f>
        <v>0</v>
      </c>
      <c r="G8659" s="9">
        <v>135</v>
      </c>
      <c r="I8659">
        <v>512</v>
      </c>
      <c r="J8659" s="9" t="b">
        <f>AND(ISBLANK(K8659),ISBLANK(L8659))</f>
        <v>0</v>
      </c>
      <c r="K8659" s="9">
        <v>47</v>
      </c>
      <c r="M8659" s="15" t="b">
        <f>AND(ISBLANK(N8659),ISBLANK(O8659),ISBLANK(P8659))</f>
        <v>0</v>
      </c>
      <c r="N8659" s="15">
        <v>57</v>
      </c>
      <c r="P8659" s="15">
        <v>133</v>
      </c>
      <c r="Q8659">
        <v>57</v>
      </c>
      <c r="R8659" s="18" t="b">
        <f>AND(ISBLANK(S8659),ISBLANK(T8659))</f>
        <v>0</v>
      </c>
      <c r="S8659" s="19">
        <v>1</v>
      </c>
      <c r="T8659" s="19">
        <v>0.26369999999999999</v>
      </c>
      <c r="U8659" s="15" t="b">
        <f>AND(ISBLANK(V8659),ISBLANK(W8659),ISBLANK(X8659))</f>
        <v>0</v>
      </c>
      <c r="X8659" s="21">
        <v>0.35339999999999999</v>
      </c>
      <c r="AA8659" t="s">
        <v>328</v>
      </c>
      <c r="AB8659" s="24" t="str">
        <f>IF(ISERR(MONTH(AA8659)),TRIM(SUBSTITUTE(AA8659,(RIGHT(TRIM(AA8659),4)),"")),TEXT(AA8659,"mmmm"))</f>
        <v>October</v>
      </c>
      <c r="AC8659" s="24">
        <f>IF(ISERR(YEAR(AA8659)),VALUE(RIGHT(TRIM(AA8659),4)),YEAR(AA8659))</f>
        <v>2013</v>
      </c>
      <c r="AD8659" t="s">
        <v>329</v>
      </c>
      <c r="AE8659" t="b">
        <f>VLOOKUP(AA8659,duplicates!A:C,3,FALSE)</f>
        <v>0</v>
      </c>
      <c r="AF8659" t="b">
        <f t="shared" si="131"/>
        <v>1</v>
      </c>
    </row>
    <row r="8660" spans="1:32" x14ac:dyDescent="0.2">
      <c r="A8660" t="s">
        <v>20</v>
      </c>
      <c r="B8660">
        <v>1043</v>
      </c>
      <c r="C8660" t="s">
        <v>269</v>
      </c>
      <c r="D8660" t="s">
        <v>270</v>
      </c>
      <c r="E8660" s="4">
        <f>IF(ISBLANK(G8660),H8660,G8660)</f>
        <v>298</v>
      </c>
      <c r="F8660" s="9" t="b">
        <f>AND(ISBLANK(G8660),ISBLANK(H8660))</f>
        <v>0</v>
      </c>
      <c r="G8660" s="9">
        <v>298</v>
      </c>
      <c r="I8660">
        <v>565</v>
      </c>
      <c r="J8660" s="9" t="b">
        <f>AND(ISBLANK(K8660),ISBLANK(L8660))</f>
        <v>0</v>
      </c>
      <c r="K8660" s="9">
        <v>16</v>
      </c>
      <c r="M8660" s="15" t="b">
        <f>AND(ISBLANK(N8660),ISBLANK(O8660),ISBLANK(P8660))</f>
        <v>0</v>
      </c>
      <c r="N8660" s="15">
        <v>4</v>
      </c>
      <c r="P8660" s="15">
        <v>48</v>
      </c>
      <c r="Q8660">
        <v>4</v>
      </c>
      <c r="R8660" s="18" t="b">
        <f>AND(ISBLANK(S8660),ISBLANK(T8660))</f>
        <v>0</v>
      </c>
      <c r="S8660" s="19">
        <v>1</v>
      </c>
      <c r="T8660" s="19">
        <v>0.52739999999999998</v>
      </c>
      <c r="U8660" s="15" t="b">
        <f>AND(ISBLANK(V8660),ISBLANK(W8660),ISBLANK(X8660))</f>
        <v>0</v>
      </c>
      <c r="X8660" s="21">
        <v>0.33329999999999999</v>
      </c>
      <c r="AA8660" t="s">
        <v>328</v>
      </c>
      <c r="AB8660" s="24" t="str">
        <f>IF(ISERR(MONTH(AA8660)),TRIM(SUBSTITUTE(AA8660,(RIGHT(TRIM(AA8660),4)),"")),TEXT(AA8660,"mmmm"))</f>
        <v>October</v>
      </c>
      <c r="AC8660" s="24">
        <f>IF(ISERR(YEAR(AA8660)),VALUE(RIGHT(TRIM(AA8660),4)),YEAR(AA8660))</f>
        <v>2013</v>
      </c>
      <c r="AD8660" t="s">
        <v>329</v>
      </c>
      <c r="AE8660" t="b">
        <f>VLOOKUP(AA8660,duplicates!A:C,3,FALSE)</f>
        <v>0</v>
      </c>
      <c r="AF8660" t="b">
        <f t="shared" si="131"/>
        <v>1</v>
      </c>
    </row>
    <row r="8661" spans="1:32" x14ac:dyDescent="0.2">
      <c r="A8661" t="s">
        <v>20</v>
      </c>
      <c r="B8661">
        <v>1077</v>
      </c>
      <c r="C8661" t="s">
        <v>253</v>
      </c>
      <c r="D8661" t="s">
        <v>254</v>
      </c>
      <c r="E8661" s="4">
        <f>IF(ISBLANK(G8661),H8661,G8661)</f>
        <v>313</v>
      </c>
      <c r="F8661" s="9" t="b">
        <f>AND(ISBLANK(G8661),ISBLANK(H8661))</f>
        <v>0</v>
      </c>
      <c r="G8661" s="9">
        <v>313</v>
      </c>
      <c r="I8661">
        <v>440</v>
      </c>
      <c r="J8661" s="9" t="b">
        <f>AND(ISBLANK(K8661),ISBLANK(L8661))</f>
        <v>0</v>
      </c>
      <c r="K8661" s="9">
        <v>23</v>
      </c>
      <c r="M8661" s="15" t="b">
        <f>AND(ISBLANK(N8661),ISBLANK(O8661),ISBLANK(P8661))</f>
        <v>0</v>
      </c>
      <c r="N8661" s="15">
        <v>14</v>
      </c>
      <c r="P8661" s="15">
        <v>76</v>
      </c>
      <c r="Q8661">
        <v>8</v>
      </c>
      <c r="R8661" s="18" t="b">
        <f>AND(ISBLANK(S8661),ISBLANK(T8661))</f>
        <v>0</v>
      </c>
      <c r="S8661" s="19">
        <v>0.57140000000000002</v>
      </c>
      <c r="T8661" s="19">
        <v>0.71140000000000003</v>
      </c>
      <c r="U8661" s="15" t="b">
        <f>AND(ISBLANK(V8661),ISBLANK(W8661),ISBLANK(X8661))</f>
        <v>0</v>
      </c>
      <c r="X8661" s="21">
        <v>0.30259999999999998</v>
      </c>
      <c r="AA8661" t="s">
        <v>328</v>
      </c>
      <c r="AB8661" s="24" t="str">
        <f>IF(ISERR(MONTH(AA8661)),TRIM(SUBSTITUTE(AA8661,(RIGHT(TRIM(AA8661),4)),"")),TEXT(AA8661,"mmmm"))</f>
        <v>October</v>
      </c>
      <c r="AC8661" s="24">
        <f>IF(ISERR(YEAR(AA8661)),VALUE(RIGHT(TRIM(AA8661),4)),YEAR(AA8661))</f>
        <v>2013</v>
      </c>
      <c r="AD8661" t="s">
        <v>329</v>
      </c>
      <c r="AE8661" t="b">
        <f>VLOOKUP(AA8661,duplicates!A:C,3,FALSE)</f>
        <v>0</v>
      </c>
      <c r="AF8661" t="b">
        <f t="shared" si="131"/>
        <v>1</v>
      </c>
    </row>
    <row r="8662" spans="1:32" x14ac:dyDescent="0.2">
      <c r="A8662" t="s">
        <v>20</v>
      </c>
      <c r="B8662">
        <v>1048</v>
      </c>
      <c r="C8662" t="s">
        <v>324</v>
      </c>
      <c r="D8662" t="s">
        <v>325</v>
      </c>
      <c r="E8662" s="4">
        <f>IF(ISBLANK(G8662),H8662,G8662)</f>
        <v>22</v>
      </c>
      <c r="F8662" s="9" t="b">
        <f>AND(ISBLANK(G8662),ISBLANK(H8662))</f>
        <v>0</v>
      </c>
      <c r="G8662" s="9">
        <v>22</v>
      </c>
      <c r="I8662">
        <v>389</v>
      </c>
      <c r="J8662" s="9" t="b">
        <f>AND(ISBLANK(K8662),ISBLANK(L8662))</f>
        <v>0</v>
      </c>
      <c r="K8662" s="9">
        <v>1</v>
      </c>
      <c r="M8662" s="15" t="b">
        <f>AND(ISBLANK(N8662),ISBLANK(O8662),ISBLANK(P8662))</f>
        <v>0</v>
      </c>
      <c r="N8662" s="15">
        <v>1</v>
      </c>
      <c r="P8662" s="15">
        <v>7</v>
      </c>
      <c r="Q8662">
        <v>1</v>
      </c>
      <c r="R8662" s="18" t="b">
        <f>AND(ISBLANK(S8662),ISBLANK(T8662))</f>
        <v>0</v>
      </c>
      <c r="S8662" s="19">
        <v>1</v>
      </c>
      <c r="T8662" s="19">
        <v>5.6599999999999998E-2</v>
      </c>
      <c r="U8662" s="15" t="b">
        <f>AND(ISBLANK(V8662),ISBLANK(W8662),ISBLANK(X8662))</f>
        <v>0</v>
      </c>
      <c r="X8662" s="21">
        <v>0.1429</v>
      </c>
      <c r="AA8662" t="s">
        <v>328</v>
      </c>
      <c r="AB8662" s="24" t="str">
        <f>IF(ISERR(MONTH(AA8662)),TRIM(SUBSTITUTE(AA8662,(RIGHT(TRIM(AA8662),4)),"")),TEXT(AA8662,"mmmm"))</f>
        <v>October</v>
      </c>
      <c r="AC8662" s="24">
        <f>IF(ISERR(YEAR(AA8662)),VALUE(RIGHT(TRIM(AA8662),4)),YEAR(AA8662))</f>
        <v>2013</v>
      </c>
      <c r="AD8662" t="s">
        <v>329</v>
      </c>
      <c r="AE8662" t="b">
        <f>VLOOKUP(AA8662,duplicates!A:C,3,FALSE)</f>
        <v>0</v>
      </c>
      <c r="AF8662" t="b">
        <f t="shared" si="131"/>
        <v>1</v>
      </c>
    </row>
    <row r="8663" spans="1:32" x14ac:dyDescent="0.2">
      <c r="A8663" t="s">
        <v>20</v>
      </c>
      <c r="B8663">
        <v>1007</v>
      </c>
      <c r="C8663" t="s">
        <v>133</v>
      </c>
      <c r="D8663" t="s">
        <v>134</v>
      </c>
      <c r="E8663" s="4">
        <f>IF(ISBLANK(G8663),H8663,G8663)</f>
        <v>128</v>
      </c>
      <c r="F8663" s="9" t="b">
        <f>AND(ISBLANK(G8663),ISBLANK(H8663))</f>
        <v>0</v>
      </c>
      <c r="G8663" s="9">
        <v>128</v>
      </c>
      <c r="I8663">
        <v>406</v>
      </c>
      <c r="J8663" s="9" t="b">
        <f>AND(ISBLANK(K8663),ISBLANK(L8663))</f>
        <v>0</v>
      </c>
      <c r="K8663" s="9">
        <v>1</v>
      </c>
      <c r="M8663" s="15" t="b">
        <f>AND(ISBLANK(N8663),ISBLANK(O8663),ISBLANK(P8663))</f>
        <v>0</v>
      </c>
      <c r="N8663" s="15">
        <v>1</v>
      </c>
      <c r="P8663" s="15">
        <v>10</v>
      </c>
      <c r="Q8663">
        <v>0</v>
      </c>
      <c r="R8663" s="18" t="b">
        <f>AND(ISBLANK(S8663),ISBLANK(T8663))</f>
        <v>0</v>
      </c>
      <c r="S8663" s="19">
        <v>0</v>
      </c>
      <c r="T8663" s="19">
        <v>0.31530000000000002</v>
      </c>
      <c r="U8663" s="15" t="b">
        <f>AND(ISBLANK(V8663),ISBLANK(W8663),ISBLANK(X8663))</f>
        <v>0</v>
      </c>
      <c r="X8663" s="21">
        <v>0.1</v>
      </c>
      <c r="AA8663" t="s">
        <v>328</v>
      </c>
      <c r="AB8663" s="24" t="str">
        <f>IF(ISERR(MONTH(AA8663)),TRIM(SUBSTITUTE(AA8663,(RIGHT(TRIM(AA8663),4)),"")),TEXT(AA8663,"mmmm"))</f>
        <v>October</v>
      </c>
      <c r="AC8663" s="24">
        <f>IF(ISERR(YEAR(AA8663)),VALUE(RIGHT(TRIM(AA8663),4)),YEAR(AA8663))</f>
        <v>2013</v>
      </c>
      <c r="AD8663" t="s">
        <v>329</v>
      </c>
      <c r="AE8663" t="b">
        <f>VLOOKUP(AA8663,duplicates!A:C,3,FALSE)</f>
        <v>0</v>
      </c>
      <c r="AF8663" t="b">
        <f t="shared" si="131"/>
        <v>1</v>
      </c>
    </row>
    <row r="8664" spans="1:32" x14ac:dyDescent="0.2">
      <c r="A8664" t="s">
        <v>348</v>
      </c>
      <c r="B8664">
        <v>985</v>
      </c>
      <c r="C8664" t="s">
        <v>75</v>
      </c>
      <c r="D8664" t="s">
        <v>76</v>
      </c>
      <c r="E8664" s="4">
        <f>IF(ISBLANK(G8664),H8664,G8664)</f>
        <v>302</v>
      </c>
      <c r="F8664" s="9" t="b">
        <f>AND(ISBLANK(G8664),ISBLANK(H8664))</f>
        <v>0</v>
      </c>
      <c r="G8664" s="9">
        <v>302</v>
      </c>
      <c r="I8664">
        <v>369</v>
      </c>
      <c r="J8664" s="9" t="b">
        <f>AND(ISBLANK(K8664),ISBLANK(L8664))</f>
        <v>0</v>
      </c>
      <c r="K8664" s="9">
        <v>40</v>
      </c>
      <c r="M8664" s="15" t="b">
        <f>AND(ISBLANK(N8664),ISBLANK(O8664),ISBLANK(P8664))</f>
        <v>0</v>
      </c>
      <c r="N8664" s="15">
        <v>8</v>
      </c>
      <c r="P8664" s="15">
        <v>48</v>
      </c>
      <c r="Q8664">
        <v>8</v>
      </c>
      <c r="R8664" s="18" t="b">
        <f>AND(ISBLANK(S8664),ISBLANK(T8664))</f>
        <v>0</v>
      </c>
      <c r="S8664" s="20">
        <v>1</v>
      </c>
      <c r="T8664" s="20">
        <v>0.82</v>
      </c>
      <c r="U8664" s="15" t="b">
        <f>AND(ISBLANK(V8664),ISBLANK(W8664),ISBLANK(X8664))</f>
        <v>0</v>
      </c>
      <c r="W8664" s="16">
        <v>0.83</v>
      </c>
      <c r="AA8664" t="s">
        <v>368</v>
      </c>
      <c r="AB8664" s="24" t="str">
        <f>IF(ISERR(MONTH(AA8664)),TRIM(SUBSTITUTE(AA8664,(RIGHT(TRIM(AA8664),4)),"")),TEXT(AA8664,"mmmm"))</f>
        <v>October</v>
      </c>
      <c r="AC8664" s="24">
        <f>IF(ISERR(YEAR(AA8664)),VALUE(RIGHT(TRIM(AA8664),4)),YEAR(AA8664))</f>
        <v>2014</v>
      </c>
      <c r="AD8664" t="s">
        <v>369</v>
      </c>
      <c r="AE8664" t="b">
        <f>VLOOKUP(AA8664,duplicates!A:C,3,FALSE)</f>
        <v>0</v>
      </c>
      <c r="AF8664" t="b">
        <f t="shared" si="131"/>
        <v>1</v>
      </c>
    </row>
    <row r="8665" spans="1:32" x14ac:dyDescent="0.2">
      <c r="A8665" t="s">
        <v>348</v>
      </c>
      <c r="B8665">
        <v>986</v>
      </c>
      <c r="C8665" t="s">
        <v>59</v>
      </c>
      <c r="D8665" t="s">
        <v>60</v>
      </c>
      <c r="E8665" s="4">
        <f>IF(ISBLANK(G8665),H8665,G8665)</f>
        <v>229</v>
      </c>
      <c r="F8665" s="9" t="b">
        <f>AND(ISBLANK(G8665),ISBLANK(H8665))</f>
        <v>0</v>
      </c>
      <c r="G8665" s="9">
        <v>229</v>
      </c>
      <c r="I8665">
        <v>253</v>
      </c>
      <c r="J8665" s="9" t="b">
        <f>AND(ISBLANK(K8665),ISBLANK(L8665))</f>
        <v>0</v>
      </c>
      <c r="K8665" s="9">
        <v>15</v>
      </c>
      <c r="M8665" s="15" t="b">
        <f>AND(ISBLANK(N8665),ISBLANK(O8665),ISBLANK(P8665))</f>
        <v>0</v>
      </c>
      <c r="N8665" s="15">
        <v>5</v>
      </c>
      <c r="P8665" s="15">
        <v>16</v>
      </c>
      <c r="Q8665">
        <v>5</v>
      </c>
      <c r="R8665" s="18" t="b">
        <f>AND(ISBLANK(S8665),ISBLANK(T8665))</f>
        <v>0</v>
      </c>
      <c r="S8665" s="20">
        <v>1</v>
      </c>
      <c r="T8665" s="20">
        <v>0.91</v>
      </c>
      <c r="U8665" s="15" t="b">
        <f>AND(ISBLANK(V8665),ISBLANK(W8665),ISBLANK(X8665))</f>
        <v>0</v>
      </c>
      <c r="W8665" s="16">
        <v>0.94</v>
      </c>
      <c r="AA8665" t="s">
        <v>368</v>
      </c>
      <c r="AB8665" s="24" t="str">
        <f>IF(ISERR(MONTH(AA8665)),TRIM(SUBSTITUTE(AA8665,(RIGHT(TRIM(AA8665),4)),"")),TEXT(AA8665,"mmmm"))</f>
        <v>October</v>
      </c>
      <c r="AC8665" s="24">
        <f>IF(ISERR(YEAR(AA8665)),VALUE(RIGHT(TRIM(AA8665),4)),YEAR(AA8665))</f>
        <v>2014</v>
      </c>
      <c r="AD8665" t="s">
        <v>369</v>
      </c>
      <c r="AE8665" t="b">
        <f>VLOOKUP(AA8665,duplicates!A:C,3,FALSE)</f>
        <v>0</v>
      </c>
      <c r="AF8665" t="b">
        <f t="shared" si="131"/>
        <v>1</v>
      </c>
    </row>
    <row r="8666" spans="1:32" x14ac:dyDescent="0.2">
      <c r="A8666" t="s">
        <v>348</v>
      </c>
      <c r="B8666">
        <v>987</v>
      </c>
      <c r="C8666" t="s">
        <v>330</v>
      </c>
      <c r="D8666" t="s">
        <v>174</v>
      </c>
      <c r="E8666" s="4">
        <f>IF(ISBLANK(G8666),H8666,G8666)</f>
        <v>374</v>
      </c>
      <c r="F8666" s="9" t="b">
        <f>AND(ISBLANK(G8666),ISBLANK(H8666))</f>
        <v>0</v>
      </c>
      <c r="G8666" s="9">
        <v>374</v>
      </c>
      <c r="I8666">
        <v>382</v>
      </c>
      <c r="J8666" s="9" t="b">
        <f>AND(ISBLANK(K8666),ISBLANK(L8666))</f>
        <v>0</v>
      </c>
      <c r="K8666" s="9">
        <v>57</v>
      </c>
      <c r="M8666" s="15" t="b">
        <f>AND(ISBLANK(N8666),ISBLANK(O8666),ISBLANK(P8666))</f>
        <v>0</v>
      </c>
      <c r="N8666" s="15">
        <v>57</v>
      </c>
      <c r="P8666" s="15">
        <v>57</v>
      </c>
      <c r="Q8666">
        <v>57</v>
      </c>
      <c r="R8666" s="18" t="b">
        <f>AND(ISBLANK(S8666),ISBLANK(T8666))</f>
        <v>0</v>
      </c>
      <c r="S8666" s="20">
        <v>1</v>
      </c>
      <c r="T8666" s="20">
        <v>0.98</v>
      </c>
      <c r="U8666" s="15" t="b">
        <f>AND(ISBLANK(V8666),ISBLANK(W8666),ISBLANK(X8666))</f>
        <v>0</v>
      </c>
      <c r="W8666" s="16">
        <v>1</v>
      </c>
      <c r="AA8666" t="s">
        <v>368</v>
      </c>
      <c r="AB8666" s="24" t="str">
        <f>IF(ISERR(MONTH(AA8666)),TRIM(SUBSTITUTE(AA8666,(RIGHT(TRIM(AA8666),4)),"")),TEXT(AA8666,"mmmm"))</f>
        <v>October</v>
      </c>
      <c r="AC8666" s="24">
        <f>IF(ISERR(YEAR(AA8666)),VALUE(RIGHT(TRIM(AA8666),4)),YEAR(AA8666))</f>
        <v>2014</v>
      </c>
      <c r="AD8666" t="s">
        <v>369</v>
      </c>
      <c r="AE8666" t="b">
        <f>VLOOKUP(AA8666,duplicates!A:C,3,FALSE)</f>
        <v>0</v>
      </c>
      <c r="AF8666" t="b">
        <f t="shared" si="131"/>
        <v>1</v>
      </c>
    </row>
    <row r="8667" spans="1:32" x14ac:dyDescent="0.2">
      <c r="A8667" t="s">
        <v>348</v>
      </c>
      <c r="B8667">
        <v>1083</v>
      </c>
      <c r="C8667" t="s">
        <v>225</v>
      </c>
      <c r="D8667" t="s">
        <v>226</v>
      </c>
      <c r="E8667" s="4">
        <f>IF(ISBLANK(G8667),H8667,G8667)</f>
        <v>664</v>
      </c>
      <c r="F8667" s="9" t="b">
        <f>AND(ISBLANK(G8667),ISBLANK(H8667))</f>
        <v>0</v>
      </c>
      <c r="G8667" s="9">
        <v>664</v>
      </c>
      <c r="I8667">
        <v>849</v>
      </c>
      <c r="J8667" s="9" t="b">
        <f>AND(ISBLANK(K8667),ISBLANK(L8667))</f>
        <v>0</v>
      </c>
      <c r="K8667" s="9">
        <v>59</v>
      </c>
      <c r="M8667" s="15" t="b">
        <f>AND(ISBLANK(N8667),ISBLANK(O8667),ISBLANK(P8667))</f>
        <v>0</v>
      </c>
      <c r="N8667" s="15">
        <v>66</v>
      </c>
      <c r="P8667" s="15">
        <v>88</v>
      </c>
      <c r="Q8667">
        <v>45</v>
      </c>
      <c r="R8667" s="18" t="b">
        <f>AND(ISBLANK(S8667),ISBLANK(T8667))</f>
        <v>0</v>
      </c>
      <c r="S8667" s="20">
        <v>0.68</v>
      </c>
      <c r="T8667" s="20">
        <v>0.78</v>
      </c>
      <c r="U8667" s="15" t="b">
        <f>AND(ISBLANK(V8667),ISBLANK(W8667),ISBLANK(X8667))</f>
        <v>0</v>
      </c>
      <c r="W8667" s="16">
        <v>0.67</v>
      </c>
      <c r="AA8667" t="s">
        <v>368</v>
      </c>
      <c r="AB8667" s="24" t="str">
        <f>IF(ISERR(MONTH(AA8667)),TRIM(SUBSTITUTE(AA8667,(RIGHT(TRIM(AA8667),4)),"")),TEXT(AA8667,"mmmm"))</f>
        <v>October</v>
      </c>
      <c r="AC8667" s="24">
        <f>IF(ISERR(YEAR(AA8667)),VALUE(RIGHT(TRIM(AA8667),4)),YEAR(AA8667))</f>
        <v>2014</v>
      </c>
      <c r="AD8667" t="s">
        <v>369</v>
      </c>
      <c r="AE8667" t="b">
        <f>VLOOKUP(AA8667,duplicates!A:C,3,FALSE)</f>
        <v>0</v>
      </c>
      <c r="AF8667" t="b">
        <f t="shared" si="131"/>
        <v>1</v>
      </c>
    </row>
    <row r="8668" spans="1:32" x14ac:dyDescent="0.2">
      <c r="A8668" t="s">
        <v>348</v>
      </c>
      <c r="B8668">
        <v>988</v>
      </c>
      <c r="C8668" t="s">
        <v>83</v>
      </c>
      <c r="D8668" t="s">
        <v>84</v>
      </c>
      <c r="E8668" s="4">
        <f>IF(ISBLANK(G8668),H8668,G8668)</f>
        <v>242</v>
      </c>
      <c r="F8668" s="9" t="b">
        <f>AND(ISBLANK(G8668),ISBLANK(H8668))</f>
        <v>0</v>
      </c>
      <c r="G8668" s="9">
        <v>242</v>
      </c>
      <c r="I8668">
        <v>253</v>
      </c>
      <c r="J8668" s="9" t="b">
        <f>AND(ISBLANK(K8668),ISBLANK(L8668))</f>
        <v>0</v>
      </c>
      <c r="K8668" s="9">
        <v>50</v>
      </c>
      <c r="M8668" s="15" t="b">
        <f>AND(ISBLANK(N8668),ISBLANK(O8668),ISBLANK(P8668))</f>
        <v>0</v>
      </c>
      <c r="N8668" s="15">
        <v>6</v>
      </c>
      <c r="P8668" s="15">
        <v>51</v>
      </c>
      <c r="Q8668">
        <v>6</v>
      </c>
      <c r="R8668" s="18" t="b">
        <f>AND(ISBLANK(S8668),ISBLANK(T8668))</f>
        <v>0</v>
      </c>
      <c r="S8668" s="20">
        <v>1</v>
      </c>
      <c r="T8668" s="20">
        <v>0.96</v>
      </c>
      <c r="U8668" s="15" t="b">
        <f>AND(ISBLANK(V8668),ISBLANK(W8668),ISBLANK(X8668))</f>
        <v>0</v>
      </c>
      <c r="W8668" s="16">
        <v>0.98</v>
      </c>
      <c r="AA8668" t="s">
        <v>368</v>
      </c>
      <c r="AB8668" s="24" t="str">
        <f>IF(ISERR(MONTH(AA8668)),TRIM(SUBSTITUTE(AA8668,(RIGHT(TRIM(AA8668),4)),"")),TEXT(AA8668,"mmmm"))</f>
        <v>October</v>
      </c>
      <c r="AC8668" s="24">
        <f>IF(ISERR(YEAR(AA8668)),VALUE(RIGHT(TRIM(AA8668),4)),YEAR(AA8668))</f>
        <v>2014</v>
      </c>
      <c r="AD8668" t="s">
        <v>369</v>
      </c>
      <c r="AE8668" t="b">
        <f>VLOOKUP(AA8668,duplicates!A:C,3,FALSE)</f>
        <v>0</v>
      </c>
      <c r="AF8668" t="b">
        <f t="shared" si="131"/>
        <v>1</v>
      </c>
    </row>
    <row r="8669" spans="1:32" x14ac:dyDescent="0.2">
      <c r="A8669" t="s">
        <v>348</v>
      </c>
      <c r="B8669">
        <v>1084</v>
      </c>
      <c r="C8669" t="s">
        <v>207</v>
      </c>
      <c r="D8669" t="s">
        <v>208</v>
      </c>
      <c r="E8669" s="4">
        <f>IF(ISBLANK(G8669),H8669,G8669)</f>
        <v>524</v>
      </c>
      <c r="F8669" s="9" t="b">
        <f>AND(ISBLANK(G8669),ISBLANK(H8669))</f>
        <v>0</v>
      </c>
      <c r="G8669" s="9">
        <v>524</v>
      </c>
      <c r="I8669">
        <v>652</v>
      </c>
      <c r="J8669" s="9" t="b">
        <f>AND(ISBLANK(K8669),ISBLANK(L8669))</f>
        <v>0</v>
      </c>
      <c r="K8669" s="9">
        <v>89</v>
      </c>
      <c r="M8669" s="15" t="b">
        <f>AND(ISBLANK(N8669),ISBLANK(O8669),ISBLANK(P8669))</f>
        <v>0</v>
      </c>
      <c r="N8669" s="15">
        <v>55</v>
      </c>
      <c r="P8669" s="15">
        <v>98</v>
      </c>
      <c r="Q8669">
        <v>52</v>
      </c>
      <c r="R8669" s="18" t="b">
        <f>AND(ISBLANK(S8669),ISBLANK(T8669))</f>
        <v>0</v>
      </c>
      <c r="S8669" s="20">
        <v>0.95</v>
      </c>
      <c r="T8669" s="20">
        <v>0.8</v>
      </c>
      <c r="U8669" s="15" t="b">
        <f>AND(ISBLANK(V8669),ISBLANK(W8669),ISBLANK(X8669))</f>
        <v>0</v>
      </c>
      <c r="W8669" s="16">
        <v>0.91</v>
      </c>
      <c r="AA8669" t="s">
        <v>368</v>
      </c>
      <c r="AB8669" s="24" t="str">
        <f>IF(ISERR(MONTH(AA8669)),TRIM(SUBSTITUTE(AA8669,(RIGHT(TRIM(AA8669),4)),"")),TEXT(AA8669,"mmmm"))</f>
        <v>October</v>
      </c>
      <c r="AC8669" s="24">
        <f>IF(ISERR(YEAR(AA8669)),VALUE(RIGHT(TRIM(AA8669),4)),YEAR(AA8669))</f>
        <v>2014</v>
      </c>
      <c r="AD8669" t="s">
        <v>369</v>
      </c>
      <c r="AE8669" t="b">
        <f>VLOOKUP(AA8669,duplicates!A:C,3,FALSE)</f>
        <v>0</v>
      </c>
      <c r="AF8669" t="b">
        <f t="shared" si="131"/>
        <v>1</v>
      </c>
    </row>
    <row r="8670" spans="1:32" x14ac:dyDescent="0.2">
      <c r="A8670" t="s">
        <v>348</v>
      </c>
      <c r="B8670">
        <v>989</v>
      </c>
      <c r="C8670" t="s">
        <v>67</v>
      </c>
      <c r="D8670" t="s">
        <v>68</v>
      </c>
      <c r="E8670" s="4">
        <f>IF(ISBLANK(G8670),H8670,G8670)</f>
        <v>510</v>
      </c>
      <c r="F8670" s="9" t="b">
        <f>AND(ISBLANK(G8670),ISBLANK(H8670))</f>
        <v>0</v>
      </c>
      <c r="G8670" s="9">
        <v>510</v>
      </c>
      <c r="I8670">
        <v>545</v>
      </c>
      <c r="J8670" s="9" t="b">
        <f>AND(ISBLANK(K8670),ISBLANK(L8670))</f>
        <v>0</v>
      </c>
      <c r="K8670" s="9">
        <v>510</v>
      </c>
      <c r="M8670" s="15" t="b">
        <f>AND(ISBLANK(N8670),ISBLANK(O8670),ISBLANK(P8670))</f>
        <v>0</v>
      </c>
      <c r="N8670" s="15">
        <v>20</v>
      </c>
      <c r="P8670" s="15">
        <v>545</v>
      </c>
      <c r="Q8670">
        <v>19</v>
      </c>
      <c r="R8670" s="18" t="b">
        <f>AND(ISBLANK(S8670),ISBLANK(T8670))</f>
        <v>0</v>
      </c>
      <c r="S8670" s="20">
        <v>0.95</v>
      </c>
      <c r="T8670" s="20">
        <v>0.94</v>
      </c>
      <c r="U8670" s="15" t="b">
        <f>AND(ISBLANK(V8670),ISBLANK(W8670),ISBLANK(X8670))</f>
        <v>0</v>
      </c>
      <c r="W8670" s="16">
        <v>0.94</v>
      </c>
      <c r="AA8670" t="s">
        <v>368</v>
      </c>
      <c r="AB8670" s="24" t="str">
        <f>IF(ISERR(MONTH(AA8670)),TRIM(SUBSTITUTE(AA8670,(RIGHT(TRIM(AA8670),4)),"")),TEXT(AA8670,"mmmm"))</f>
        <v>October</v>
      </c>
      <c r="AC8670" s="24">
        <f>IF(ISERR(YEAR(AA8670)),VALUE(RIGHT(TRIM(AA8670),4)),YEAR(AA8670))</f>
        <v>2014</v>
      </c>
      <c r="AD8670" t="s">
        <v>369</v>
      </c>
      <c r="AE8670" t="b">
        <f>VLOOKUP(AA8670,duplicates!A:C,3,FALSE)</f>
        <v>0</v>
      </c>
      <c r="AF8670" t="b">
        <f t="shared" si="131"/>
        <v>1</v>
      </c>
    </row>
    <row r="8671" spans="1:32" x14ac:dyDescent="0.2">
      <c r="A8671" t="s">
        <v>348</v>
      </c>
      <c r="B8671">
        <v>1085</v>
      </c>
      <c r="C8671" t="s">
        <v>217</v>
      </c>
      <c r="D8671" t="s">
        <v>218</v>
      </c>
      <c r="E8671" s="4">
        <f>IF(ISBLANK(G8671),H8671,G8671)</f>
        <v>236</v>
      </c>
      <c r="F8671" s="9" t="b">
        <f>AND(ISBLANK(G8671),ISBLANK(H8671))</f>
        <v>0</v>
      </c>
      <c r="G8671" s="9">
        <v>236</v>
      </c>
      <c r="I8671">
        <v>256</v>
      </c>
      <c r="J8671" s="9" t="b">
        <f>AND(ISBLANK(K8671),ISBLANK(L8671))</f>
        <v>0</v>
      </c>
      <c r="K8671" s="9">
        <v>26</v>
      </c>
      <c r="M8671" s="15" t="b">
        <f>AND(ISBLANK(N8671),ISBLANK(O8671),ISBLANK(P8671))</f>
        <v>0</v>
      </c>
      <c r="N8671" s="15">
        <v>12</v>
      </c>
      <c r="P8671" s="15">
        <v>28</v>
      </c>
      <c r="Q8671">
        <v>12</v>
      </c>
      <c r="R8671" s="18" t="b">
        <f>AND(ISBLANK(S8671),ISBLANK(T8671))</f>
        <v>0</v>
      </c>
      <c r="S8671" s="20">
        <v>1</v>
      </c>
      <c r="T8671" s="20">
        <v>0.92</v>
      </c>
      <c r="U8671" s="15" t="b">
        <f>AND(ISBLANK(V8671),ISBLANK(W8671),ISBLANK(X8671))</f>
        <v>0</v>
      </c>
      <c r="W8671" s="16">
        <v>0.93</v>
      </c>
      <c r="AA8671" t="s">
        <v>368</v>
      </c>
      <c r="AB8671" s="24" t="str">
        <f>IF(ISERR(MONTH(AA8671)),TRIM(SUBSTITUTE(AA8671,(RIGHT(TRIM(AA8671),4)),"")),TEXT(AA8671,"mmmm"))</f>
        <v>October</v>
      </c>
      <c r="AC8671" s="24">
        <f>IF(ISERR(YEAR(AA8671)),VALUE(RIGHT(TRIM(AA8671),4)),YEAR(AA8671))</f>
        <v>2014</v>
      </c>
      <c r="AD8671" t="s">
        <v>369</v>
      </c>
      <c r="AE8671" t="b">
        <f>VLOOKUP(AA8671,duplicates!A:C,3,FALSE)</f>
        <v>0</v>
      </c>
      <c r="AF8671" t="b">
        <f t="shared" si="131"/>
        <v>1</v>
      </c>
    </row>
    <row r="8672" spans="1:32" x14ac:dyDescent="0.2">
      <c r="A8672" t="s">
        <v>348</v>
      </c>
      <c r="B8672">
        <v>990</v>
      </c>
      <c r="C8672" t="s">
        <v>123</v>
      </c>
      <c r="D8672" t="s">
        <v>124</v>
      </c>
      <c r="E8672" s="4" t="str">
        <f>IF(ISBLANK(G8672),H8672,G8672)</f>
        <v>NIL RETURN</v>
      </c>
      <c r="F8672" s="9" t="b">
        <f>AND(ISBLANK(G8672),ISBLANK(H8672))</f>
        <v>0</v>
      </c>
      <c r="G8672" s="9" t="s">
        <v>317</v>
      </c>
      <c r="I8672" t="s">
        <v>317</v>
      </c>
      <c r="J8672" s="9" t="b">
        <f>AND(ISBLANK(K8672),ISBLANK(L8672))</f>
        <v>0</v>
      </c>
      <c r="K8672" s="9" t="s">
        <v>317</v>
      </c>
      <c r="M8672" s="15" t="b">
        <f>AND(ISBLANK(N8672),ISBLANK(O8672),ISBLANK(P8672))</f>
        <v>0</v>
      </c>
      <c r="N8672" s="15" t="s">
        <v>317</v>
      </c>
      <c r="P8672" s="15" t="s">
        <v>317</v>
      </c>
      <c r="Q8672" t="s">
        <v>317</v>
      </c>
      <c r="R8672" s="18" t="b">
        <f>AND(ISBLANK(S8672),ISBLANK(T8672))</f>
        <v>0</v>
      </c>
      <c r="S8672" s="18" t="s">
        <v>317</v>
      </c>
      <c r="T8672" s="18" t="s">
        <v>317</v>
      </c>
      <c r="U8672" s="15" t="b">
        <f>AND(ISBLANK(V8672),ISBLANK(W8672),ISBLANK(X8672))</f>
        <v>0</v>
      </c>
      <c r="W8672" s="15" t="s">
        <v>317</v>
      </c>
      <c r="AA8672" t="s">
        <v>368</v>
      </c>
      <c r="AB8672" s="24" t="str">
        <f>IF(ISERR(MONTH(AA8672)),TRIM(SUBSTITUTE(AA8672,(RIGHT(TRIM(AA8672),4)),"")),TEXT(AA8672,"mmmm"))</f>
        <v>October</v>
      </c>
      <c r="AC8672" s="24">
        <f>IF(ISERR(YEAR(AA8672)),VALUE(RIGHT(TRIM(AA8672),4)),YEAR(AA8672))</f>
        <v>2014</v>
      </c>
      <c r="AD8672" t="s">
        <v>369</v>
      </c>
      <c r="AE8672" t="b">
        <f>VLOOKUP(AA8672,duplicates!A:C,3,FALSE)</f>
        <v>0</v>
      </c>
      <c r="AF8672" t="b">
        <f t="shared" si="131"/>
        <v>1</v>
      </c>
    </row>
    <row r="8673" spans="1:32" x14ac:dyDescent="0.2">
      <c r="A8673" t="s">
        <v>348</v>
      </c>
      <c r="B8673">
        <v>991</v>
      </c>
      <c r="C8673" t="s">
        <v>191</v>
      </c>
      <c r="D8673" t="s">
        <v>192</v>
      </c>
      <c r="E8673" s="4">
        <f>IF(ISBLANK(G8673),H8673,G8673)</f>
        <v>465</v>
      </c>
      <c r="F8673" s="9" t="b">
        <f>AND(ISBLANK(G8673),ISBLANK(H8673))</f>
        <v>0</v>
      </c>
      <c r="G8673" s="9">
        <v>465</v>
      </c>
      <c r="I8673">
        <v>506</v>
      </c>
      <c r="J8673" s="9" t="b">
        <f>AND(ISBLANK(K8673),ISBLANK(L8673))</f>
        <v>0</v>
      </c>
      <c r="K8673" s="9">
        <v>32</v>
      </c>
      <c r="M8673" s="15" t="b">
        <f>AND(ISBLANK(N8673),ISBLANK(O8673),ISBLANK(P8673))</f>
        <v>0</v>
      </c>
      <c r="N8673" s="15">
        <v>10</v>
      </c>
      <c r="P8673" s="15">
        <v>33</v>
      </c>
      <c r="Q8673">
        <v>10</v>
      </c>
      <c r="R8673" s="18" t="b">
        <f>AND(ISBLANK(S8673),ISBLANK(T8673))</f>
        <v>0</v>
      </c>
      <c r="S8673" s="20">
        <v>1</v>
      </c>
      <c r="T8673" s="20">
        <v>0.92</v>
      </c>
      <c r="U8673" s="15" t="b">
        <f>AND(ISBLANK(V8673),ISBLANK(W8673),ISBLANK(X8673))</f>
        <v>0</v>
      </c>
      <c r="W8673" s="16">
        <v>0.97</v>
      </c>
      <c r="AA8673" t="s">
        <v>368</v>
      </c>
      <c r="AB8673" s="24" t="str">
        <f>IF(ISERR(MONTH(AA8673)),TRIM(SUBSTITUTE(AA8673,(RIGHT(TRIM(AA8673),4)),"")),TEXT(AA8673,"mmmm"))</f>
        <v>October</v>
      </c>
      <c r="AC8673" s="24">
        <f>IF(ISERR(YEAR(AA8673)),VALUE(RIGHT(TRIM(AA8673),4)),YEAR(AA8673))</f>
        <v>2014</v>
      </c>
      <c r="AD8673" t="s">
        <v>369</v>
      </c>
      <c r="AE8673" t="b">
        <f>VLOOKUP(AA8673,duplicates!A:C,3,FALSE)</f>
        <v>0</v>
      </c>
      <c r="AF8673" t="b">
        <f t="shared" si="131"/>
        <v>1</v>
      </c>
    </row>
    <row r="8674" spans="1:32" x14ac:dyDescent="0.2">
      <c r="A8674" t="s">
        <v>348</v>
      </c>
      <c r="B8674">
        <v>992</v>
      </c>
      <c r="C8674" t="s">
        <v>131</v>
      </c>
      <c r="D8674" t="s">
        <v>132</v>
      </c>
      <c r="E8674" s="4">
        <f>IF(ISBLANK(G8674),H8674,G8674)</f>
        <v>308</v>
      </c>
      <c r="F8674" s="9" t="b">
        <f>AND(ISBLANK(G8674),ISBLANK(H8674))</f>
        <v>0</v>
      </c>
      <c r="G8674" s="9">
        <v>308</v>
      </c>
      <c r="I8674">
        <v>318</v>
      </c>
      <c r="J8674" s="9" t="b">
        <f>AND(ISBLANK(K8674),ISBLANK(L8674))</f>
        <v>0</v>
      </c>
      <c r="K8674" s="9">
        <v>39</v>
      </c>
      <c r="M8674" s="15" t="b">
        <f>AND(ISBLANK(N8674),ISBLANK(O8674),ISBLANK(P8674))</f>
        <v>0</v>
      </c>
      <c r="N8674" s="15">
        <v>26</v>
      </c>
      <c r="P8674" s="15">
        <v>39</v>
      </c>
      <c r="Q8674">
        <v>26</v>
      </c>
      <c r="R8674" s="18" t="b">
        <f>AND(ISBLANK(S8674),ISBLANK(T8674))</f>
        <v>0</v>
      </c>
      <c r="S8674" s="20">
        <v>1</v>
      </c>
      <c r="T8674" s="20">
        <v>0.97</v>
      </c>
      <c r="U8674" s="15" t="b">
        <f>AND(ISBLANK(V8674),ISBLANK(W8674),ISBLANK(X8674))</f>
        <v>0</v>
      </c>
      <c r="W8674" s="16">
        <v>1</v>
      </c>
      <c r="AA8674" t="s">
        <v>368</v>
      </c>
      <c r="AB8674" s="24" t="str">
        <f>IF(ISERR(MONTH(AA8674)),TRIM(SUBSTITUTE(AA8674,(RIGHT(TRIM(AA8674),4)),"")),TEXT(AA8674,"mmmm"))</f>
        <v>October</v>
      </c>
      <c r="AC8674" s="24">
        <f>IF(ISERR(YEAR(AA8674)),VALUE(RIGHT(TRIM(AA8674),4)),YEAR(AA8674))</f>
        <v>2014</v>
      </c>
      <c r="AD8674" t="s">
        <v>369</v>
      </c>
      <c r="AE8674" t="b">
        <f>VLOOKUP(AA8674,duplicates!A:C,3,FALSE)</f>
        <v>0</v>
      </c>
      <c r="AF8674" t="b">
        <f t="shared" si="131"/>
        <v>1</v>
      </c>
    </row>
    <row r="8675" spans="1:32" x14ac:dyDescent="0.2">
      <c r="A8675" t="s">
        <v>348</v>
      </c>
      <c r="B8675">
        <v>993</v>
      </c>
      <c r="C8675" t="s">
        <v>30</v>
      </c>
      <c r="D8675" t="s">
        <v>31</v>
      </c>
      <c r="E8675" s="4">
        <f>IF(ISBLANK(G8675),H8675,G8675)</f>
        <v>319</v>
      </c>
      <c r="F8675" s="9" t="b">
        <f>AND(ISBLANK(G8675),ISBLANK(H8675))</f>
        <v>0</v>
      </c>
      <c r="G8675" s="9">
        <v>319</v>
      </c>
      <c r="I8675">
        <v>319</v>
      </c>
      <c r="J8675" s="9" t="b">
        <f>AND(ISBLANK(K8675),ISBLANK(L8675))</f>
        <v>0</v>
      </c>
      <c r="K8675" s="9">
        <v>6</v>
      </c>
      <c r="M8675" s="15" t="b">
        <f>AND(ISBLANK(N8675),ISBLANK(O8675),ISBLANK(P8675))</f>
        <v>0</v>
      </c>
      <c r="N8675" s="15">
        <v>6</v>
      </c>
      <c r="P8675" s="15">
        <v>6</v>
      </c>
      <c r="Q8675">
        <v>6</v>
      </c>
      <c r="R8675" s="18" t="b">
        <f>AND(ISBLANK(S8675),ISBLANK(T8675))</f>
        <v>0</v>
      </c>
      <c r="S8675" s="20">
        <v>1</v>
      </c>
      <c r="T8675" s="20">
        <v>1</v>
      </c>
      <c r="U8675" s="15" t="b">
        <f>AND(ISBLANK(V8675),ISBLANK(W8675),ISBLANK(X8675))</f>
        <v>0</v>
      </c>
      <c r="W8675" s="16">
        <v>1</v>
      </c>
      <c r="AA8675" t="s">
        <v>368</v>
      </c>
      <c r="AB8675" s="24" t="str">
        <f>IF(ISERR(MONTH(AA8675)),TRIM(SUBSTITUTE(AA8675,(RIGHT(TRIM(AA8675),4)),"")),TEXT(AA8675,"mmmm"))</f>
        <v>October</v>
      </c>
      <c r="AC8675" s="24">
        <f>IF(ISERR(YEAR(AA8675)),VALUE(RIGHT(TRIM(AA8675),4)),YEAR(AA8675))</f>
        <v>2014</v>
      </c>
      <c r="AD8675" t="s">
        <v>369</v>
      </c>
      <c r="AE8675" t="b">
        <f>VLOOKUP(AA8675,duplicates!A:C,3,FALSE)</f>
        <v>0</v>
      </c>
      <c r="AF8675" t="b">
        <f t="shared" si="131"/>
        <v>1</v>
      </c>
    </row>
    <row r="8676" spans="1:32" x14ac:dyDescent="0.2">
      <c r="A8676" t="s">
        <v>348</v>
      </c>
      <c r="B8676">
        <v>1086</v>
      </c>
      <c r="C8676" t="s">
        <v>295</v>
      </c>
      <c r="D8676" t="s">
        <v>296</v>
      </c>
      <c r="E8676" s="4">
        <f>IF(ISBLANK(G8676),H8676,G8676)</f>
        <v>172</v>
      </c>
      <c r="F8676" s="9" t="b">
        <f>AND(ISBLANK(G8676),ISBLANK(H8676))</f>
        <v>0</v>
      </c>
      <c r="G8676" s="9">
        <v>172</v>
      </c>
      <c r="I8676">
        <v>189</v>
      </c>
      <c r="J8676" s="9" t="b">
        <f>AND(ISBLANK(K8676),ISBLANK(L8676))</f>
        <v>0</v>
      </c>
      <c r="K8676" s="9">
        <v>37</v>
      </c>
      <c r="M8676" s="15" t="b">
        <f>AND(ISBLANK(N8676),ISBLANK(O8676),ISBLANK(P8676))</f>
        <v>0</v>
      </c>
      <c r="N8676" s="15">
        <v>31</v>
      </c>
      <c r="P8676" s="15">
        <v>37</v>
      </c>
      <c r="Q8676">
        <v>31</v>
      </c>
      <c r="R8676" s="18" t="b">
        <f>AND(ISBLANK(S8676),ISBLANK(T8676))</f>
        <v>0</v>
      </c>
      <c r="S8676" s="20">
        <v>1</v>
      </c>
      <c r="T8676" s="20">
        <v>0.91</v>
      </c>
      <c r="U8676" s="15" t="b">
        <f>AND(ISBLANK(V8676),ISBLANK(W8676),ISBLANK(X8676))</f>
        <v>0</v>
      </c>
      <c r="W8676" s="16">
        <v>1</v>
      </c>
      <c r="AA8676" t="s">
        <v>368</v>
      </c>
      <c r="AB8676" s="24" t="str">
        <f>IF(ISERR(MONTH(AA8676)),TRIM(SUBSTITUTE(AA8676,(RIGHT(TRIM(AA8676),4)),"")),TEXT(AA8676,"mmmm"))</f>
        <v>October</v>
      </c>
      <c r="AC8676" s="24">
        <f>IF(ISERR(YEAR(AA8676)),VALUE(RIGHT(TRIM(AA8676),4)),YEAR(AA8676))</f>
        <v>2014</v>
      </c>
      <c r="AD8676" t="s">
        <v>369</v>
      </c>
      <c r="AE8676" t="b">
        <f>VLOOKUP(AA8676,duplicates!A:C,3,FALSE)</f>
        <v>0</v>
      </c>
      <c r="AF8676" t="b">
        <f t="shared" si="131"/>
        <v>1</v>
      </c>
    </row>
    <row r="8677" spans="1:32" x14ac:dyDescent="0.2">
      <c r="A8677" t="s">
        <v>348</v>
      </c>
      <c r="B8677">
        <v>1087</v>
      </c>
      <c r="C8677" t="s">
        <v>299</v>
      </c>
      <c r="D8677" t="s">
        <v>300</v>
      </c>
      <c r="E8677" s="4">
        <f>IF(ISBLANK(G8677),H8677,G8677)</f>
        <v>337</v>
      </c>
      <c r="F8677" s="9" t="b">
        <f>AND(ISBLANK(G8677),ISBLANK(H8677))</f>
        <v>0</v>
      </c>
      <c r="G8677" s="9">
        <v>337</v>
      </c>
      <c r="I8677">
        <v>371</v>
      </c>
      <c r="J8677" s="9" t="b">
        <f>AND(ISBLANK(K8677),ISBLANK(L8677))</f>
        <v>0</v>
      </c>
      <c r="K8677" s="9">
        <v>67</v>
      </c>
      <c r="M8677" s="15" t="b">
        <f>AND(ISBLANK(N8677),ISBLANK(O8677),ISBLANK(P8677))</f>
        <v>0</v>
      </c>
      <c r="N8677" s="15">
        <v>65</v>
      </c>
      <c r="P8677" s="15">
        <v>67</v>
      </c>
      <c r="Q8677">
        <v>65</v>
      </c>
      <c r="R8677" s="18" t="b">
        <f>AND(ISBLANK(S8677),ISBLANK(T8677))</f>
        <v>0</v>
      </c>
      <c r="S8677" s="20">
        <v>1</v>
      </c>
      <c r="T8677" s="20">
        <v>0.91</v>
      </c>
      <c r="U8677" s="15" t="b">
        <f>AND(ISBLANK(V8677),ISBLANK(W8677),ISBLANK(X8677))</f>
        <v>0</v>
      </c>
      <c r="W8677" s="16">
        <v>1</v>
      </c>
      <c r="AA8677" t="s">
        <v>368</v>
      </c>
      <c r="AB8677" s="24" t="str">
        <f>IF(ISERR(MONTH(AA8677)),TRIM(SUBSTITUTE(AA8677,(RIGHT(TRIM(AA8677),4)),"")),TEXT(AA8677,"mmmm"))</f>
        <v>October</v>
      </c>
      <c r="AC8677" s="24">
        <f>IF(ISERR(YEAR(AA8677)),VALUE(RIGHT(TRIM(AA8677),4)),YEAR(AA8677))</f>
        <v>2014</v>
      </c>
      <c r="AD8677" t="s">
        <v>369</v>
      </c>
      <c r="AE8677" t="b">
        <f>VLOOKUP(AA8677,duplicates!A:C,3,FALSE)</f>
        <v>0</v>
      </c>
      <c r="AF8677" t="b">
        <f t="shared" si="131"/>
        <v>1</v>
      </c>
    </row>
    <row r="8678" spans="1:32" x14ac:dyDescent="0.2">
      <c r="A8678" t="s">
        <v>348</v>
      </c>
      <c r="B8678">
        <v>994</v>
      </c>
      <c r="C8678" t="s">
        <v>111</v>
      </c>
      <c r="D8678" t="s">
        <v>112</v>
      </c>
      <c r="E8678" s="4">
        <f>IF(ISBLANK(G8678),H8678,G8678)</f>
        <v>397</v>
      </c>
      <c r="F8678" s="9" t="b">
        <f>AND(ISBLANK(G8678),ISBLANK(H8678))</f>
        <v>0</v>
      </c>
      <c r="G8678" s="9">
        <v>397</v>
      </c>
      <c r="I8678">
        <v>405</v>
      </c>
      <c r="J8678" s="9" t="b">
        <f>AND(ISBLANK(K8678),ISBLANK(L8678))</f>
        <v>0</v>
      </c>
      <c r="K8678" s="9">
        <v>5</v>
      </c>
      <c r="M8678" s="15" t="b">
        <f>AND(ISBLANK(N8678),ISBLANK(O8678),ISBLANK(P8678))</f>
        <v>0</v>
      </c>
      <c r="N8678" s="15">
        <v>4</v>
      </c>
      <c r="P8678" s="15">
        <v>5</v>
      </c>
      <c r="Q8678">
        <v>4</v>
      </c>
      <c r="R8678" s="18" t="b">
        <f>AND(ISBLANK(S8678),ISBLANK(T8678))</f>
        <v>0</v>
      </c>
      <c r="S8678" s="20">
        <v>1</v>
      </c>
      <c r="T8678" s="20">
        <v>0.98</v>
      </c>
      <c r="U8678" s="15" t="b">
        <f>AND(ISBLANK(V8678),ISBLANK(W8678),ISBLANK(X8678))</f>
        <v>0</v>
      </c>
      <c r="W8678" s="16">
        <v>1</v>
      </c>
      <c r="AA8678" t="s">
        <v>368</v>
      </c>
      <c r="AB8678" s="24" t="str">
        <f>IF(ISERR(MONTH(AA8678)),TRIM(SUBSTITUTE(AA8678,(RIGHT(TRIM(AA8678),4)),"")),TEXT(AA8678,"mmmm"))</f>
        <v>October</v>
      </c>
      <c r="AC8678" s="24">
        <f>IF(ISERR(YEAR(AA8678)),VALUE(RIGHT(TRIM(AA8678),4)),YEAR(AA8678))</f>
        <v>2014</v>
      </c>
      <c r="AD8678" t="s">
        <v>369</v>
      </c>
      <c r="AE8678" t="b">
        <f>VLOOKUP(AA8678,duplicates!A:C,3,FALSE)</f>
        <v>0</v>
      </c>
      <c r="AF8678" t="b">
        <f t="shared" si="131"/>
        <v>1</v>
      </c>
    </row>
    <row r="8679" spans="1:32" x14ac:dyDescent="0.2">
      <c r="A8679" t="s">
        <v>348</v>
      </c>
      <c r="B8679">
        <v>995</v>
      </c>
      <c r="C8679" t="s">
        <v>189</v>
      </c>
      <c r="D8679" t="s">
        <v>190</v>
      </c>
      <c r="E8679" s="4">
        <f>IF(ISBLANK(G8679),H8679,G8679)</f>
        <v>475</v>
      </c>
      <c r="F8679" s="9" t="b">
        <f>AND(ISBLANK(G8679),ISBLANK(H8679))</f>
        <v>0</v>
      </c>
      <c r="G8679" s="9">
        <v>475</v>
      </c>
      <c r="I8679">
        <v>499</v>
      </c>
      <c r="J8679" s="9" t="b">
        <f>AND(ISBLANK(K8679),ISBLANK(L8679))</f>
        <v>0</v>
      </c>
      <c r="K8679" s="9">
        <v>70</v>
      </c>
      <c r="M8679" s="15" t="b">
        <f>AND(ISBLANK(N8679),ISBLANK(O8679),ISBLANK(P8679))</f>
        <v>0</v>
      </c>
      <c r="N8679" s="15">
        <v>45</v>
      </c>
      <c r="P8679" s="15">
        <v>71</v>
      </c>
      <c r="Q8679">
        <v>45</v>
      </c>
      <c r="R8679" s="18" t="b">
        <f>AND(ISBLANK(S8679),ISBLANK(T8679))</f>
        <v>0</v>
      </c>
      <c r="S8679" s="20">
        <v>1</v>
      </c>
      <c r="T8679" s="20">
        <v>0.95</v>
      </c>
      <c r="U8679" s="15" t="b">
        <f>AND(ISBLANK(V8679),ISBLANK(W8679),ISBLANK(X8679))</f>
        <v>0</v>
      </c>
      <c r="W8679" s="16">
        <v>0.99</v>
      </c>
      <c r="AA8679" t="s">
        <v>368</v>
      </c>
      <c r="AB8679" s="24" t="str">
        <f>IF(ISERR(MONTH(AA8679)),TRIM(SUBSTITUTE(AA8679,(RIGHT(TRIM(AA8679),4)),"")),TEXT(AA8679,"mmmm"))</f>
        <v>October</v>
      </c>
      <c r="AC8679" s="24">
        <f>IF(ISERR(YEAR(AA8679)),VALUE(RIGHT(TRIM(AA8679),4)),YEAR(AA8679))</f>
        <v>2014</v>
      </c>
      <c r="AD8679" t="s">
        <v>369</v>
      </c>
      <c r="AE8679" t="b">
        <f>VLOOKUP(AA8679,duplicates!A:C,3,FALSE)</f>
        <v>0</v>
      </c>
      <c r="AF8679" t="b">
        <f t="shared" si="131"/>
        <v>1</v>
      </c>
    </row>
    <row r="8680" spans="1:32" x14ac:dyDescent="0.2">
      <c r="A8680" t="s">
        <v>348</v>
      </c>
      <c r="B8680">
        <v>996</v>
      </c>
      <c r="C8680" t="s">
        <v>97</v>
      </c>
      <c r="D8680" t="s">
        <v>98</v>
      </c>
      <c r="E8680" s="4">
        <f>IF(ISBLANK(G8680),H8680,G8680)</f>
        <v>540</v>
      </c>
      <c r="F8680" s="9" t="b">
        <f>AND(ISBLANK(G8680),ISBLANK(H8680))</f>
        <v>0</v>
      </c>
      <c r="G8680" s="9">
        <v>540</v>
      </c>
      <c r="I8680">
        <v>604</v>
      </c>
      <c r="J8680" s="9" t="b">
        <f>AND(ISBLANK(K8680),ISBLANK(L8680))</f>
        <v>0</v>
      </c>
      <c r="K8680" s="9">
        <v>60</v>
      </c>
      <c r="M8680" s="15" t="b">
        <f>AND(ISBLANK(N8680),ISBLANK(O8680),ISBLANK(P8680))</f>
        <v>0</v>
      </c>
      <c r="N8680" s="15">
        <v>33</v>
      </c>
      <c r="P8680" s="15">
        <v>68</v>
      </c>
      <c r="Q8680">
        <v>18</v>
      </c>
      <c r="R8680" s="18" t="b">
        <f>AND(ISBLANK(S8680),ISBLANK(T8680))</f>
        <v>0</v>
      </c>
      <c r="S8680" s="20">
        <v>0.55000000000000004</v>
      </c>
      <c r="T8680" s="20">
        <v>0.89</v>
      </c>
      <c r="U8680" s="15" t="b">
        <f>AND(ISBLANK(V8680),ISBLANK(W8680),ISBLANK(X8680))</f>
        <v>0</v>
      </c>
      <c r="W8680" s="16">
        <v>0.88</v>
      </c>
      <c r="AA8680" t="s">
        <v>368</v>
      </c>
      <c r="AB8680" s="24" t="str">
        <f>IF(ISERR(MONTH(AA8680)),TRIM(SUBSTITUTE(AA8680,(RIGHT(TRIM(AA8680),4)),"")),TEXT(AA8680,"mmmm"))</f>
        <v>October</v>
      </c>
      <c r="AC8680" s="24">
        <f>IF(ISERR(YEAR(AA8680)),VALUE(RIGHT(TRIM(AA8680),4)),YEAR(AA8680))</f>
        <v>2014</v>
      </c>
      <c r="AD8680" t="s">
        <v>369</v>
      </c>
      <c r="AE8680" t="b">
        <f>VLOOKUP(AA8680,duplicates!A:C,3,FALSE)</f>
        <v>0</v>
      </c>
      <c r="AF8680" t="b">
        <f t="shared" si="131"/>
        <v>1</v>
      </c>
    </row>
    <row r="8681" spans="1:32" x14ac:dyDescent="0.2">
      <c r="A8681" t="s">
        <v>348</v>
      </c>
      <c r="B8681">
        <v>997</v>
      </c>
      <c r="C8681" t="s">
        <v>183</v>
      </c>
      <c r="D8681" t="s">
        <v>184</v>
      </c>
      <c r="E8681" s="4">
        <f>IF(ISBLANK(G8681),H8681,G8681)</f>
        <v>371</v>
      </c>
      <c r="F8681" s="9" t="b">
        <f>AND(ISBLANK(G8681),ISBLANK(H8681))</f>
        <v>0</v>
      </c>
      <c r="G8681" s="9">
        <v>371</v>
      </c>
      <c r="I8681">
        <v>393</v>
      </c>
      <c r="J8681" s="9" t="b">
        <f>AND(ISBLANK(K8681),ISBLANK(L8681))</f>
        <v>0</v>
      </c>
      <c r="K8681" s="9">
        <v>10</v>
      </c>
      <c r="M8681" s="15" t="b">
        <f>AND(ISBLANK(N8681),ISBLANK(O8681),ISBLANK(P8681))</f>
        <v>0</v>
      </c>
      <c r="N8681" s="15">
        <v>6</v>
      </c>
      <c r="P8681" s="15">
        <v>10</v>
      </c>
      <c r="Q8681">
        <v>6</v>
      </c>
      <c r="R8681" s="18" t="b">
        <f>AND(ISBLANK(S8681),ISBLANK(T8681))</f>
        <v>0</v>
      </c>
      <c r="S8681" s="20">
        <v>1</v>
      </c>
      <c r="T8681" s="20">
        <v>0.94</v>
      </c>
      <c r="U8681" s="15" t="b">
        <f>AND(ISBLANK(V8681),ISBLANK(W8681),ISBLANK(X8681))</f>
        <v>0</v>
      </c>
      <c r="W8681" s="16">
        <v>1</v>
      </c>
      <c r="AA8681" t="s">
        <v>368</v>
      </c>
      <c r="AB8681" s="24" t="str">
        <f>IF(ISERR(MONTH(AA8681)),TRIM(SUBSTITUTE(AA8681,(RIGHT(TRIM(AA8681),4)),"")),TEXT(AA8681,"mmmm"))</f>
        <v>October</v>
      </c>
      <c r="AC8681" s="24">
        <f>IF(ISERR(YEAR(AA8681)),VALUE(RIGHT(TRIM(AA8681),4)),YEAR(AA8681))</f>
        <v>2014</v>
      </c>
      <c r="AD8681" t="s">
        <v>369</v>
      </c>
      <c r="AE8681" t="b">
        <f>VLOOKUP(AA8681,duplicates!A:C,3,FALSE)</f>
        <v>0</v>
      </c>
      <c r="AF8681" t="b">
        <f t="shared" si="131"/>
        <v>1</v>
      </c>
    </row>
    <row r="8682" spans="1:32" x14ac:dyDescent="0.2">
      <c r="A8682" t="s">
        <v>348</v>
      </c>
      <c r="B8682">
        <v>998</v>
      </c>
      <c r="C8682" t="s">
        <v>331</v>
      </c>
      <c r="D8682" t="s">
        <v>332</v>
      </c>
      <c r="E8682" s="4">
        <f>IF(ISBLANK(G8682),H8682,G8682)</f>
        <v>130</v>
      </c>
      <c r="F8682" s="9" t="b">
        <f>AND(ISBLANK(G8682),ISBLANK(H8682))</f>
        <v>0</v>
      </c>
      <c r="G8682" s="9">
        <v>130</v>
      </c>
      <c r="I8682">
        <v>141</v>
      </c>
      <c r="J8682" s="9" t="b">
        <f>AND(ISBLANK(K8682),ISBLANK(L8682))</f>
        <v>0</v>
      </c>
      <c r="K8682" s="9">
        <v>28</v>
      </c>
      <c r="M8682" s="15" t="b">
        <f>AND(ISBLANK(N8682),ISBLANK(O8682),ISBLANK(P8682))</f>
        <v>0</v>
      </c>
      <c r="N8682" s="15">
        <v>28</v>
      </c>
      <c r="P8682" s="15">
        <v>28</v>
      </c>
      <c r="Q8682">
        <v>28</v>
      </c>
      <c r="R8682" s="18" t="b">
        <f>AND(ISBLANK(S8682),ISBLANK(T8682))</f>
        <v>0</v>
      </c>
      <c r="S8682" s="20">
        <v>1</v>
      </c>
      <c r="T8682" s="20">
        <v>0.92</v>
      </c>
      <c r="U8682" s="15" t="b">
        <f>AND(ISBLANK(V8682),ISBLANK(W8682),ISBLANK(X8682))</f>
        <v>0</v>
      </c>
      <c r="W8682" s="16">
        <v>1</v>
      </c>
      <c r="AA8682" t="s">
        <v>368</v>
      </c>
      <c r="AB8682" s="24" t="str">
        <f>IF(ISERR(MONTH(AA8682)),TRIM(SUBSTITUTE(AA8682,(RIGHT(TRIM(AA8682),4)),"")),TEXT(AA8682,"mmmm"))</f>
        <v>October</v>
      </c>
      <c r="AC8682" s="24">
        <f>IF(ISERR(YEAR(AA8682)),VALUE(RIGHT(TRIM(AA8682),4)),YEAR(AA8682))</f>
        <v>2014</v>
      </c>
      <c r="AD8682" t="s">
        <v>369</v>
      </c>
      <c r="AE8682" t="b">
        <f>VLOOKUP(AA8682,duplicates!A:C,3,FALSE)</f>
        <v>0</v>
      </c>
      <c r="AF8682" t="b">
        <f t="shared" si="131"/>
        <v>1</v>
      </c>
    </row>
    <row r="8683" spans="1:32" x14ac:dyDescent="0.2">
      <c r="A8683" t="s">
        <v>348</v>
      </c>
      <c r="B8683">
        <v>999</v>
      </c>
      <c r="C8683" t="s">
        <v>87</v>
      </c>
      <c r="D8683" t="s">
        <v>88</v>
      </c>
      <c r="E8683" s="4">
        <f>IF(ISBLANK(G8683),H8683,G8683)</f>
        <v>298</v>
      </c>
      <c r="F8683" s="9" t="b">
        <f>AND(ISBLANK(G8683),ISBLANK(H8683))</f>
        <v>0</v>
      </c>
      <c r="G8683" s="9">
        <v>298</v>
      </c>
      <c r="I8683">
        <v>300</v>
      </c>
      <c r="J8683" s="9" t="b">
        <f>AND(ISBLANK(K8683),ISBLANK(L8683))</f>
        <v>0</v>
      </c>
      <c r="K8683" s="9">
        <v>33</v>
      </c>
      <c r="M8683" s="15" t="b">
        <f>AND(ISBLANK(N8683),ISBLANK(O8683),ISBLANK(P8683))</f>
        <v>0</v>
      </c>
      <c r="N8683" s="15">
        <v>25</v>
      </c>
      <c r="P8683" s="15">
        <v>33</v>
      </c>
      <c r="Q8683">
        <v>23</v>
      </c>
      <c r="R8683" s="18" t="b">
        <f>AND(ISBLANK(S8683),ISBLANK(T8683))</f>
        <v>0</v>
      </c>
      <c r="S8683" s="20">
        <v>0.92</v>
      </c>
      <c r="T8683" s="20">
        <v>0.99</v>
      </c>
      <c r="U8683" s="15" t="b">
        <f>AND(ISBLANK(V8683),ISBLANK(W8683),ISBLANK(X8683))</f>
        <v>0</v>
      </c>
      <c r="W8683" s="16">
        <v>1</v>
      </c>
      <c r="AA8683" t="s">
        <v>368</v>
      </c>
      <c r="AB8683" s="24" t="str">
        <f>IF(ISERR(MONTH(AA8683)),TRIM(SUBSTITUTE(AA8683,(RIGHT(TRIM(AA8683),4)),"")),TEXT(AA8683,"mmmm"))</f>
        <v>October</v>
      </c>
      <c r="AC8683" s="24">
        <f>IF(ISERR(YEAR(AA8683)),VALUE(RIGHT(TRIM(AA8683),4)),YEAR(AA8683))</f>
        <v>2014</v>
      </c>
      <c r="AD8683" t="s">
        <v>369</v>
      </c>
      <c r="AE8683" t="b">
        <f>VLOOKUP(AA8683,duplicates!A:C,3,FALSE)</f>
        <v>0</v>
      </c>
      <c r="AF8683" t="b">
        <f t="shared" si="131"/>
        <v>1</v>
      </c>
    </row>
    <row r="8684" spans="1:32" x14ac:dyDescent="0.2">
      <c r="A8684" t="s">
        <v>348</v>
      </c>
      <c r="B8684">
        <v>1000</v>
      </c>
      <c r="C8684" t="s">
        <v>121</v>
      </c>
      <c r="D8684" t="s">
        <v>122</v>
      </c>
      <c r="E8684" s="4">
        <f>IF(ISBLANK(G8684),H8684,G8684)</f>
        <v>263</v>
      </c>
      <c r="F8684" s="9" t="b">
        <f>AND(ISBLANK(G8684),ISBLANK(H8684))</f>
        <v>0</v>
      </c>
      <c r="G8684" s="9">
        <v>263</v>
      </c>
      <c r="I8684">
        <v>263</v>
      </c>
      <c r="J8684" s="9" t="b">
        <f>AND(ISBLANK(K8684),ISBLANK(L8684))</f>
        <v>0</v>
      </c>
      <c r="K8684" s="9">
        <v>63</v>
      </c>
      <c r="M8684" s="15" t="b">
        <f>AND(ISBLANK(N8684),ISBLANK(O8684),ISBLANK(P8684))</f>
        <v>0</v>
      </c>
      <c r="N8684" s="15">
        <v>55</v>
      </c>
      <c r="P8684" s="15">
        <v>63</v>
      </c>
      <c r="Q8684">
        <v>55</v>
      </c>
      <c r="R8684" s="18" t="b">
        <f>AND(ISBLANK(S8684),ISBLANK(T8684))</f>
        <v>0</v>
      </c>
      <c r="S8684" s="20">
        <v>1</v>
      </c>
      <c r="T8684" s="20">
        <v>1</v>
      </c>
      <c r="U8684" s="15" t="b">
        <f>AND(ISBLANK(V8684),ISBLANK(W8684),ISBLANK(X8684))</f>
        <v>0</v>
      </c>
      <c r="W8684" s="16">
        <v>1</v>
      </c>
      <c r="AA8684" t="s">
        <v>368</v>
      </c>
      <c r="AB8684" s="24" t="str">
        <f>IF(ISERR(MONTH(AA8684)),TRIM(SUBSTITUTE(AA8684,(RIGHT(TRIM(AA8684),4)),"")),TEXT(AA8684,"mmmm"))</f>
        <v>October</v>
      </c>
      <c r="AC8684" s="24">
        <f>IF(ISERR(YEAR(AA8684)),VALUE(RIGHT(TRIM(AA8684),4)),YEAR(AA8684))</f>
        <v>2014</v>
      </c>
      <c r="AD8684" t="s">
        <v>369</v>
      </c>
      <c r="AE8684" t="b">
        <f>VLOOKUP(AA8684,duplicates!A:C,3,FALSE)</f>
        <v>0</v>
      </c>
      <c r="AF8684" t="b">
        <f t="shared" si="131"/>
        <v>1</v>
      </c>
    </row>
    <row r="8685" spans="1:32" x14ac:dyDescent="0.2">
      <c r="A8685" t="s">
        <v>348</v>
      </c>
      <c r="B8685">
        <v>1001</v>
      </c>
      <c r="C8685" t="s">
        <v>69</v>
      </c>
      <c r="D8685" t="s">
        <v>70</v>
      </c>
      <c r="E8685" s="4">
        <f>IF(ISBLANK(G8685),H8685,G8685)</f>
        <v>517</v>
      </c>
      <c r="F8685" s="9" t="b">
        <f>AND(ISBLANK(G8685),ISBLANK(H8685))</f>
        <v>0</v>
      </c>
      <c r="G8685" s="9">
        <v>517</v>
      </c>
      <c r="I8685">
        <v>519</v>
      </c>
      <c r="J8685" s="9" t="b">
        <f>AND(ISBLANK(K8685),ISBLANK(L8685))</f>
        <v>0</v>
      </c>
      <c r="K8685" s="9">
        <v>175</v>
      </c>
      <c r="M8685" s="15" t="b">
        <f>AND(ISBLANK(N8685),ISBLANK(O8685),ISBLANK(P8685))</f>
        <v>0</v>
      </c>
      <c r="N8685" s="15">
        <v>93</v>
      </c>
      <c r="P8685" s="15">
        <v>175</v>
      </c>
      <c r="Q8685">
        <v>93</v>
      </c>
      <c r="R8685" s="18" t="b">
        <f>AND(ISBLANK(S8685),ISBLANK(T8685))</f>
        <v>0</v>
      </c>
      <c r="S8685" s="20">
        <v>1</v>
      </c>
      <c r="T8685" s="20">
        <v>1</v>
      </c>
      <c r="U8685" s="15" t="b">
        <f>AND(ISBLANK(V8685),ISBLANK(W8685),ISBLANK(X8685))</f>
        <v>0</v>
      </c>
      <c r="W8685" s="16">
        <v>1</v>
      </c>
      <c r="AA8685" t="s">
        <v>368</v>
      </c>
      <c r="AB8685" s="24" t="str">
        <f>IF(ISERR(MONTH(AA8685)),TRIM(SUBSTITUTE(AA8685,(RIGHT(TRIM(AA8685),4)),"")),TEXT(AA8685,"mmmm"))</f>
        <v>October</v>
      </c>
      <c r="AC8685" s="24">
        <f>IF(ISERR(YEAR(AA8685)),VALUE(RIGHT(TRIM(AA8685),4)),YEAR(AA8685))</f>
        <v>2014</v>
      </c>
      <c r="AD8685" t="s">
        <v>369</v>
      </c>
      <c r="AE8685" t="b">
        <f>VLOOKUP(AA8685,duplicates!A:C,3,FALSE)</f>
        <v>0</v>
      </c>
      <c r="AF8685" t="b">
        <f t="shared" si="131"/>
        <v>1</v>
      </c>
    </row>
    <row r="8686" spans="1:32" x14ac:dyDescent="0.2">
      <c r="A8686" t="s">
        <v>348</v>
      </c>
      <c r="B8686">
        <v>1002</v>
      </c>
      <c r="C8686" t="s">
        <v>115</v>
      </c>
      <c r="D8686" t="s">
        <v>116</v>
      </c>
      <c r="E8686" s="4">
        <f>IF(ISBLANK(G8686),H8686,G8686)</f>
        <v>296</v>
      </c>
      <c r="F8686" s="9" t="b">
        <f>AND(ISBLANK(G8686),ISBLANK(H8686))</f>
        <v>0</v>
      </c>
      <c r="G8686" s="9">
        <v>296</v>
      </c>
      <c r="I8686">
        <v>323</v>
      </c>
      <c r="J8686" s="9" t="b">
        <f>AND(ISBLANK(K8686),ISBLANK(L8686))</f>
        <v>0</v>
      </c>
      <c r="K8686" s="9">
        <v>23</v>
      </c>
      <c r="M8686" s="15" t="b">
        <f>AND(ISBLANK(N8686),ISBLANK(O8686),ISBLANK(P8686))</f>
        <v>0</v>
      </c>
      <c r="N8686" s="15">
        <v>15</v>
      </c>
      <c r="P8686" s="15">
        <v>24</v>
      </c>
      <c r="Q8686">
        <v>15</v>
      </c>
      <c r="R8686" s="18" t="b">
        <f>AND(ISBLANK(S8686),ISBLANK(T8686))</f>
        <v>0</v>
      </c>
      <c r="S8686" s="20">
        <v>1</v>
      </c>
      <c r="T8686" s="20">
        <v>0.92</v>
      </c>
      <c r="U8686" s="15" t="b">
        <f>AND(ISBLANK(V8686),ISBLANK(W8686),ISBLANK(X8686))</f>
        <v>0</v>
      </c>
      <c r="W8686" s="16">
        <v>0.96</v>
      </c>
      <c r="AA8686" t="s">
        <v>368</v>
      </c>
      <c r="AB8686" s="24" t="str">
        <f>IF(ISERR(MONTH(AA8686)),TRIM(SUBSTITUTE(AA8686,(RIGHT(TRIM(AA8686),4)),"")),TEXT(AA8686,"mmmm"))</f>
        <v>October</v>
      </c>
      <c r="AC8686" s="24">
        <f>IF(ISERR(YEAR(AA8686)),VALUE(RIGHT(TRIM(AA8686),4)),YEAR(AA8686))</f>
        <v>2014</v>
      </c>
      <c r="AD8686" t="s">
        <v>369</v>
      </c>
      <c r="AE8686" t="b">
        <f>VLOOKUP(AA8686,duplicates!A:C,3,FALSE)</f>
        <v>0</v>
      </c>
      <c r="AF8686" t="b">
        <f t="shared" si="131"/>
        <v>1</v>
      </c>
    </row>
    <row r="8687" spans="1:32" x14ac:dyDescent="0.2">
      <c r="A8687" t="s">
        <v>348</v>
      </c>
      <c r="B8687">
        <v>1003</v>
      </c>
      <c r="C8687" t="s">
        <v>195</v>
      </c>
      <c r="D8687" t="s">
        <v>196</v>
      </c>
      <c r="E8687" s="4">
        <f>IF(ISBLANK(G8687),H8687,G8687)</f>
        <v>651</v>
      </c>
      <c r="F8687" s="9" t="b">
        <f>AND(ISBLANK(G8687),ISBLANK(H8687))</f>
        <v>0</v>
      </c>
      <c r="G8687" s="9">
        <v>651</v>
      </c>
      <c r="I8687">
        <v>680</v>
      </c>
      <c r="J8687" s="9" t="b">
        <f>AND(ISBLANK(K8687),ISBLANK(L8687))</f>
        <v>0</v>
      </c>
      <c r="K8687" s="9">
        <v>33</v>
      </c>
      <c r="M8687" s="15" t="b">
        <f>AND(ISBLANK(N8687),ISBLANK(O8687),ISBLANK(P8687))</f>
        <v>0</v>
      </c>
      <c r="N8687" s="15">
        <v>12</v>
      </c>
      <c r="P8687" s="15">
        <v>35</v>
      </c>
      <c r="Q8687">
        <v>12</v>
      </c>
      <c r="R8687" s="18" t="b">
        <f>AND(ISBLANK(S8687),ISBLANK(T8687))</f>
        <v>0</v>
      </c>
      <c r="S8687" s="20">
        <v>1</v>
      </c>
      <c r="T8687" s="20">
        <v>0.96</v>
      </c>
      <c r="U8687" s="15" t="b">
        <f>AND(ISBLANK(V8687),ISBLANK(W8687),ISBLANK(X8687))</f>
        <v>0</v>
      </c>
      <c r="W8687" s="16">
        <v>0.94</v>
      </c>
      <c r="AA8687" t="s">
        <v>368</v>
      </c>
      <c r="AB8687" s="24" t="str">
        <f>IF(ISERR(MONTH(AA8687)),TRIM(SUBSTITUTE(AA8687,(RIGHT(TRIM(AA8687),4)),"")),TEXT(AA8687,"mmmm"))</f>
        <v>October</v>
      </c>
      <c r="AC8687" s="24">
        <f>IF(ISERR(YEAR(AA8687)),VALUE(RIGHT(TRIM(AA8687),4)),YEAR(AA8687))</f>
        <v>2014</v>
      </c>
      <c r="AD8687" t="s">
        <v>369</v>
      </c>
      <c r="AE8687" t="b">
        <f>VLOOKUP(AA8687,duplicates!A:C,3,FALSE)</f>
        <v>0</v>
      </c>
      <c r="AF8687" t="b">
        <f t="shared" si="131"/>
        <v>1</v>
      </c>
    </row>
    <row r="8688" spans="1:32" x14ac:dyDescent="0.2">
      <c r="A8688" t="s">
        <v>348</v>
      </c>
      <c r="B8688">
        <v>1088</v>
      </c>
      <c r="C8688" t="s">
        <v>324</v>
      </c>
      <c r="D8688" t="s">
        <v>325</v>
      </c>
      <c r="E8688" s="4">
        <f>IF(ISBLANK(G8688),H8688,G8688)</f>
        <v>252</v>
      </c>
      <c r="F8688" s="9" t="b">
        <f>AND(ISBLANK(G8688),ISBLANK(H8688))</f>
        <v>0</v>
      </c>
      <c r="G8688" s="9">
        <v>252</v>
      </c>
      <c r="I8688">
        <v>262</v>
      </c>
      <c r="J8688" s="9" t="b">
        <f>AND(ISBLANK(K8688),ISBLANK(L8688))</f>
        <v>0</v>
      </c>
      <c r="K8688" s="9">
        <v>51</v>
      </c>
      <c r="M8688" s="15" t="b">
        <f>AND(ISBLANK(N8688),ISBLANK(O8688),ISBLANK(P8688))</f>
        <v>0</v>
      </c>
      <c r="N8688" s="15">
        <v>53</v>
      </c>
      <c r="P8688" s="15">
        <v>53</v>
      </c>
      <c r="Q8688">
        <v>53</v>
      </c>
      <c r="R8688" s="18" t="b">
        <f>AND(ISBLANK(S8688),ISBLANK(T8688))</f>
        <v>0</v>
      </c>
      <c r="S8688" s="20">
        <v>1</v>
      </c>
      <c r="T8688" s="20">
        <v>0.96</v>
      </c>
      <c r="U8688" s="15" t="b">
        <f>AND(ISBLANK(V8688),ISBLANK(W8688),ISBLANK(X8688))</f>
        <v>0</v>
      </c>
      <c r="W8688" s="16">
        <v>0.96</v>
      </c>
      <c r="AA8688" t="s">
        <v>368</v>
      </c>
      <c r="AB8688" s="24" t="str">
        <f>IF(ISERR(MONTH(AA8688)),TRIM(SUBSTITUTE(AA8688,(RIGHT(TRIM(AA8688),4)),"")),TEXT(AA8688,"mmmm"))</f>
        <v>October</v>
      </c>
      <c r="AC8688" s="24">
        <f>IF(ISERR(YEAR(AA8688)),VALUE(RIGHT(TRIM(AA8688),4)),YEAR(AA8688))</f>
        <v>2014</v>
      </c>
      <c r="AD8688" t="s">
        <v>369</v>
      </c>
      <c r="AE8688" t="b">
        <f>VLOOKUP(AA8688,duplicates!A:C,3,FALSE)</f>
        <v>0</v>
      </c>
      <c r="AF8688" t="b">
        <f t="shared" si="131"/>
        <v>1</v>
      </c>
    </row>
    <row r="8689" spans="1:32" x14ac:dyDescent="0.2">
      <c r="A8689" t="s">
        <v>348</v>
      </c>
      <c r="B8689">
        <v>1089</v>
      </c>
      <c r="C8689" t="s">
        <v>249</v>
      </c>
      <c r="D8689" t="s">
        <v>250</v>
      </c>
      <c r="E8689" s="4">
        <f>IF(ISBLANK(G8689),H8689,G8689)</f>
        <v>163</v>
      </c>
      <c r="F8689" s="9" t="b">
        <f>AND(ISBLANK(G8689),ISBLANK(H8689))</f>
        <v>0</v>
      </c>
      <c r="G8689" s="9">
        <v>163</v>
      </c>
      <c r="I8689">
        <v>181</v>
      </c>
      <c r="J8689" s="9" t="b">
        <f>AND(ISBLANK(K8689),ISBLANK(L8689))</f>
        <v>0</v>
      </c>
      <c r="K8689" s="9">
        <v>18</v>
      </c>
      <c r="M8689" s="15" t="b">
        <f>AND(ISBLANK(N8689),ISBLANK(O8689),ISBLANK(P8689))</f>
        <v>0</v>
      </c>
      <c r="N8689" s="15">
        <v>12</v>
      </c>
      <c r="P8689" s="15">
        <v>18</v>
      </c>
      <c r="Q8689">
        <v>12</v>
      </c>
      <c r="R8689" s="18" t="b">
        <f>AND(ISBLANK(S8689),ISBLANK(T8689))</f>
        <v>0</v>
      </c>
      <c r="S8689" s="20">
        <v>1</v>
      </c>
      <c r="T8689" s="20">
        <v>0.9</v>
      </c>
      <c r="U8689" s="15" t="b">
        <f>AND(ISBLANK(V8689),ISBLANK(W8689),ISBLANK(X8689))</f>
        <v>0</v>
      </c>
      <c r="W8689" s="16">
        <v>1</v>
      </c>
      <c r="AA8689" t="s">
        <v>368</v>
      </c>
      <c r="AB8689" s="24" t="str">
        <f>IF(ISERR(MONTH(AA8689)),TRIM(SUBSTITUTE(AA8689,(RIGHT(TRIM(AA8689),4)),"")),TEXT(AA8689,"mmmm"))</f>
        <v>October</v>
      </c>
      <c r="AC8689" s="24">
        <f>IF(ISERR(YEAR(AA8689)),VALUE(RIGHT(TRIM(AA8689),4)),YEAR(AA8689))</f>
        <v>2014</v>
      </c>
      <c r="AD8689" t="s">
        <v>369</v>
      </c>
      <c r="AE8689" t="b">
        <f>VLOOKUP(AA8689,duplicates!A:C,3,FALSE)</f>
        <v>0</v>
      </c>
      <c r="AF8689" t="b">
        <f t="shared" si="131"/>
        <v>1</v>
      </c>
    </row>
    <row r="8690" spans="1:32" x14ac:dyDescent="0.2">
      <c r="A8690" t="s">
        <v>348</v>
      </c>
      <c r="B8690">
        <v>1004</v>
      </c>
      <c r="C8690" t="s">
        <v>171</v>
      </c>
      <c r="D8690" t="s">
        <v>172</v>
      </c>
      <c r="E8690" s="4">
        <f>IF(ISBLANK(G8690),H8690,G8690)</f>
        <v>425</v>
      </c>
      <c r="F8690" s="9" t="b">
        <f>AND(ISBLANK(G8690),ISBLANK(H8690))</f>
        <v>0</v>
      </c>
      <c r="G8690" s="9">
        <v>425</v>
      </c>
      <c r="I8690">
        <v>599</v>
      </c>
      <c r="J8690" s="9" t="b">
        <f>AND(ISBLANK(K8690),ISBLANK(L8690))</f>
        <v>0</v>
      </c>
      <c r="K8690" s="9">
        <v>11</v>
      </c>
      <c r="M8690" s="15" t="b">
        <f>AND(ISBLANK(N8690),ISBLANK(O8690),ISBLANK(P8690))</f>
        <v>0</v>
      </c>
      <c r="N8690" s="15">
        <v>8</v>
      </c>
      <c r="P8690" s="15">
        <v>49</v>
      </c>
      <c r="Q8690">
        <v>2</v>
      </c>
      <c r="R8690" s="18" t="b">
        <f>AND(ISBLANK(S8690),ISBLANK(T8690))</f>
        <v>0</v>
      </c>
      <c r="S8690" s="20">
        <v>0.25</v>
      </c>
      <c r="T8690" s="20">
        <v>0.71</v>
      </c>
      <c r="U8690" s="15" t="b">
        <f>AND(ISBLANK(V8690),ISBLANK(W8690),ISBLANK(X8690))</f>
        <v>0</v>
      </c>
      <c r="W8690" s="16">
        <v>0.22</v>
      </c>
      <c r="AA8690" t="s">
        <v>368</v>
      </c>
      <c r="AB8690" s="24" t="str">
        <f>IF(ISERR(MONTH(AA8690)),TRIM(SUBSTITUTE(AA8690,(RIGHT(TRIM(AA8690),4)),"")),TEXT(AA8690,"mmmm"))</f>
        <v>October</v>
      </c>
      <c r="AC8690" s="24">
        <f>IF(ISERR(YEAR(AA8690)),VALUE(RIGHT(TRIM(AA8690),4)),YEAR(AA8690))</f>
        <v>2014</v>
      </c>
      <c r="AD8690" t="s">
        <v>369</v>
      </c>
      <c r="AE8690" t="b">
        <f>VLOOKUP(AA8690,duplicates!A:C,3,FALSE)</f>
        <v>0</v>
      </c>
      <c r="AF8690" t="b">
        <f t="shared" si="131"/>
        <v>1</v>
      </c>
    </row>
    <row r="8691" spans="1:32" x14ac:dyDescent="0.2">
      <c r="A8691" t="s">
        <v>348</v>
      </c>
      <c r="B8691">
        <v>1005</v>
      </c>
      <c r="C8691" t="s">
        <v>145</v>
      </c>
      <c r="D8691" t="s">
        <v>146</v>
      </c>
      <c r="E8691" s="4">
        <f>IF(ISBLANK(G8691),H8691,G8691)</f>
        <v>667</v>
      </c>
      <c r="F8691" s="9" t="b">
        <f>AND(ISBLANK(G8691),ISBLANK(H8691))</f>
        <v>0</v>
      </c>
      <c r="G8691" s="9">
        <v>667</v>
      </c>
      <c r="I8691">
        <v>736</v>
      </c>
      <c r="J8691" s="9" t="b">
        <f>AND(ISBLANK(K8691),ISBLANK(L8691))</f>
        <v>0</v>
      </c>
      <c r="K8691" s="9">
        <v>9</v>
      </c>
      <c r="M8691" s="15" t="b">
        <f>AND(ISBLANK(N8691),ISBLANK(O8691),ISBLANK(P8691))</f>
        <v>0</v>
      </c>
      <c r="N8691" s="15">
        <v>4</v>
      </c>
      <c r="P8691" s="15">
        <v>9</v>
      </c>
      <c r="Q8691">
        <v>4</v>
      </c>
      <c r="R8691" s="18" t="b">
        <f>AND(ISBLANK(S8691),ISBLANK(T8691))</f>
        <v>0</v>
      </c>
      <c r="S8691" s="20">
        <v>1</v>
      </c>
      <c r="T8691" s="20">
        <v>0.91</v>
      </c>
      <c r="U8691" s="15" t="b">
        <f>AND(ISBLANK(V8691),ISBLANK(W8691),ISBLANK(X8691))</f>
        <v>0</v>
      </c>
      <c r="W8691" s="16">
        <v>1</v>
      </c>
      <c r="AA8691" t="s">
        <v>368</v>
      </c>
      <c r="AB8691" s="24" t="str">
        <f>IF(ISERR(MONTH(AA8691)),TRIM(SUBSTITUTE(AA8691,(RIGHT(TRIM(AA8691),4)),"")),TEXT(AA8691,"mmmm"))</f>
        <v>October</v>
      </c>
      <c r="AC8691" s="24">
        <f>IF(ISERR(YEAR(AA8691)),VALUE(RIGHT(TRIM(AA8691),4)),YEAR(AA8691))</f>
        <v>2014</v>
      </c>
      <c r="AD8691" t="s">
        <v>369</v>
      </c>
      <c r="AE8691" t="b">
        <f>VLOOKUP(AA8691,duplicates!A:C,3,FALSE)</f>
        <v>0</v>
      </c>
      <c r="AF8691" t="b">
        <f t="shared" si="131"/>
        <v>1</v>
      </c>
    </row>
    <row r="8692" spans="1:32" x14ac:dyDescent="0.2">
      <c r="A8692" t="s">
        <v>348</v>
      </c>
      <c r="B8692">
        <v>1006</v>
      </c>
      <c r="C8692" t="s">
        <v>45</v>
      </c>
      <c r="D8692" t="s">
        <v>46</v>
      </c>
      <c r="E8692" s="4">
        <f>IF(ISBLANK(G8692),H8692,G8692)</f>
        <v>87</v>
      </c>
      <c r="F8692" s="9" t="b">
        <f>AND(ISBLANK(G8692),ISBLANK(H8692))</f>
        <v>0</v>
      </c>
      <c r="G8692" s="9">
        <v>87</v>
      </c>
      <c r="I8692">
        <v>274</v>
      </c>
      <c r="J8692" s="9" t="b">
        <f>AND(ISBLANK(K8692),ISBLANK(L8692))</f>
        <v>0</v>
      </c>
      <c r="K8692" s="9">
        <v>32</v>
      </c>
      <c r="M8692" s="15" t="b">
        <f>AND(ISBLANK(N8692),ISBLANK(O8692),ISBLANK(P8692))</f>
        <v>0</v>
      </c>
      <c r="N8692" s="15">
        <v>24</v>
      </c>
      <c r="P8692" s="15">
        <v>32</v>
      </c>
      <c r="Q8692">
        <v>24</v>
      </c>
      <c r="R8692" s="18" t="b">
        <f>AND(ISBLANK(S8692),ISBLANK(T8692))</f>
        <v>0</v>
      </c>
      <c r="S8692" s="20">
        <v>1</v>
      </c>
      <c r="T8692" s="20">
        <v>0.32</v>
      </c>
      <c r="U8692" s="15" t="b">
        <f>AND(ISBLANK(V8692),ISBLANK(W8692),ISBLANK(X8692))</f>
        <v>0</v>
      </c>
      <c r="W8692" s="16">
        <v>1</v>
      </c>
      <c r="AA8692" t="s">
        <v>368</v>
      </c>
      <c r="AB8692" s="24" t="str">
        <f>IF(ISERR(MONTH(AA8692)),TRIM(SUBSTITUTE(AA8692,(RIGHT(TRIM(AA8692),4)),"")),TEXT(AA8692,"mmmm"))</f>
        <v>October</v>
      </c>
      <c r="AC8692" s="24">
        <f>IF(ISERR(YEAR(AA8692)),VALUE(RIGHT(TRIM(AA8692),4)),YEAR(AA8692))</f>
        <v>2014</v>
      </c>
      <c r="AD8692" t="s">
        <v>369</v>
      </c>
      <c r="AE8692" t="b">
        <f>VLOOKUP(AA8692,duplicates!A:C,3,FALSE)</f>
        <v>0</v>
      </c>
      <c r="AF8692" t="b">
        <f t="shared" si="131"/>
        <v>1</v>
      </c>
    </row>
    <row r="8693" spans="1:32" x14ac:dyDescent="0.2">
      <c r="A8693" t="s">
        <v>348</v>
      </c>
      <c r="B8693">
        <v>1090</v>
      </c>
      <c r="C8693" t="s">
        <v>287</v>
      </c>
      <c r="D8693" t="s">
        <v>288</v>
      </c>
      <c r="E8693" s="4">
        <f>IF(ISBLANK(G8693),H8693,G8693)</f>
        <v>336</v>
      </c>
      <c r="F8693" s="9" t="b">
        <f>AND(ISBLANK(G8693),ISBLANK(H8693))</f>
        <v>0</v>
      </c>
      <c r="G8693" s="9">
        <v>336</v>
      </c>
      <c r="I8693">
        <v>338</v>
      </c>
      <c r="J8693" s="9" t="b">
        <f>AND(ISBLANK(K8693),ISBLANK(L8693))</f>
        <v>0</v>
      </c>
      <c r="K8693" s="9">
        <v>133</v>
      </c>
      <c r="M8693" s="15" t="b">
        <f>AND(ISBLANK(N8693),ISBLANK(O8693),ISBLANK(P8693))</f>
        <v>0</v>
      </c>
      <c r="N8693" s="15">
        <v>57</v>
      </c>
      <c r="P8693" s="15">
        <v>141</v>
      </c>
      <c r="Q8693">
        <v>47</v>
      </c>
      <c r="R8693" s="18" t="b">
        <f>AND(ISBLANK(S8693),ISBLANK(T8693))</f>
        <v>0</v>
      </c>
      <c r="S8693" s="20">
        <v>0.82</v>
      </c>
      <c r="T8693" s="20">
        <v>0.99</v>
      </c>
      <c r="U8693" s="15" t="b">
        <f>AND(ISBLANK(V8693),ISBLANK(W8693),ISBLANK(X8693))</f>
        <v>0</v>
      </c>
      <c r="W8693" s="16">
        <v>0.94</v>
      </c>
      <c r="AA8693" t="s">
        <v>368</v>
      </c>
      <c r="AB8693" s="24" t="str">
        <f>IF(ISERR(MONTH(AA8693)),TRIM(SUBSTITUTE(AA8693,(RIGHT(TRIM(AA8693),4)),"")),TEXT(AA8693,"mmmm"))</f>
        <v>October</v>
      </c>
      <c r="AC8693" s="24">
        <f>IF(ISERR(YEAR(AA8693)),VALUE(RIGHT(TRIM(AA8693),4)),YEAR(AA8693))</f>
        <v>2014</v>
      </c>
      <c r="AD8693" t="s">
        <v>369</v>
      </c>
      <c r="AE8693" t="b">
        <f>VLOOKUP(AA8693,duplicates!A:C,3,FALSE)</f>
        <v>0</v>
      </c>
      <c r="AF8693" t="b">
        <f t="shared" si="131"/>
        <v>1</v>
      </c>
    </row>
    <row r="8694" spans="1:32" x14ac:dyDescent="0.2">
      <c r="A8694" t="s">
        <v>348</v>
      </c>
      <c r="B8694">
        <v>1091</v>
      </c>
      <c r="C8694" t="s">
        <v>237</v>
      </c>
      <c r="D8694" t="s">
        <v>238</v>
      </c>
      <c r="E8694" s="4">
        <f>IF(ISBLANK(G8694),H8694,G8694)</f>
        <v>288</v>
      </c>
      <c r="F8694" s="9" t="b">
        <f>AND(ISBLANK(G8694),ISBLANK(H8694))</f>
        <v>0</v>
      </c>
      <c r="G8694" s="9">
        <v>288</v>
      </c>
      <c r="I8694">
        <v>304</v>
      </c>
      <c r="J8694" s="9" t="b">
        <f>AND(ISBLANK(K8694),ISBLANK(L8694))</f>
        <v>0</v>
      </c>
      <c r="K8694" s="9">
        <v>37</v>
      </c>
      <c r="M8694" s="15" t="b">
        <f>AND(ISBLANK(N8694),ISBLANK(O8694),ISBLANK(P8694))</f>
        <v>0</v>
      </c>
      <c r="N8694" s="15">
        <v>15</v>
      </c>
      <c r="P8694" s="15">
        <v>41</v>
      </c>
      <c r="Q8694">
        <v>15</v>
      </c>
      <c r="R8694" s="18" t="b">
        <f>AND(ISBLANK(S8694),ISBLANK(T8694))</f>
        <v>0</v>
      </c>
      <c r="S8694" s="20">
        <v>1</v>
      </c>
      <c r="T8694" s="20">
        <v>0.95</v>
      </c>
      <c r="U8694" s="15" t="b">
        <f>AND(ISBLANK(V8694),ISBLANK(W8694),ISBLANK(X8694))</f>
        <v>0</v>
      </c>
      <c r="W8694" s="16">
        <v>0.9</v>
      </c>
      <c r="AA8694" t="s">
        <v>368</v>
      </c>
      <c r="AB8694" s="24" t="str">
        <f>IF(ISERR(MONTH(AA8694)),TRIM(SUBSTITUTE(AA8694,(RIGHT(TRIM(AA8694),4)),"")),TEXT(AA8694,"mmmm"))</f>
        <v>October</v>
      </c>
      <c r="AC8694" s="24">
        <f>IF(ISERR(YEAR(AA8694)),VALUE(RIGHT(TRIM(AA8694),4)),YEAR(AA8694))</f>
        <v>2014</v>
      </c>
      <c r="AD8694" t="s">
        <v>369</v>
      </c>
      <c r="AE8694" t="b">
        <f>VLOOKUP(AA8694,duplicates!A:C,3,FALSE)</f>
        <v>0</v>
      </c>
      <c r="AF8694" t="b">
        <f t="shared" si="131"/>
        <v>1</v>
      </c>
    </row>
    <row r="8695" spans="1:32" x14ac:dyDescent="0.2">
      <c r="A8695" t="s">
        <v>348</v>
      </c>
      <c r="B8695">
        <v>1007</v>
      </c>
      <c r="C8695" t="s">
        <v>179</v>
      </c>
      <c r="D8695" t="s">
        <v>180</v>
      </c>
      <c r="E8695" s="4">
        <f>IF(ISBLANK(G8695),H8695,G8695)</f>
        <v>408</v>
      </c>
      <c r="F8695" s="9" t="b">
        <f>AND(ISBLANK(G8695),ISBLANK(H8695))</f>
        <v>0</v>
      </c>
      <c r="G8695" s="9">
        <v>408</v>
      </c>
      <c r="I8695">
        <v>408</v>
      </c>
      <c r="J8695" s="9" t="b">
        <f>AND(ISBLANK(K8695),ISBLANK(L8695))</f>
        <v>0</v>
      </c>
      <c r="K8695" s="9">
        <v>73</v>
      </c>
      <c r="M8695" s="15" t="b">
        <f>AND(ISBLANK(N8695),ISBLANK(O8695),ISBLANK(P8695))</f>
        <v>0</v>
      </c>
      <c r="N8695" s="15">
        <v>50</v>
      </c>
      <c r="P8695" s="15">
        <v>78</v>
      </c>
      <c r="Q8695">
        <v>50</v>
      </c>
      <c r="R8695" s="18" t="b">
        <f>AND(ISBLANK(S8695),ISBLANK(T8695))</f>
        <v>0</v>
      </c>
      <c r="S8695" s="20">
        <v>1</v>
      </c>
      <c r="T8695" s="20">
        <v>1</v>
      </c>
      <c r="U8695" s="15" t="b">
        <f>AND(ISBLANK(V8695),ISBLANK(W8695),ISBLANK(X8695))</f>
        <v>0</v>
      </c>
      <c r="W8695" s="16">
        <v>0.94</v>
      </c>
      <c r="AA8695" t="s">
        <v>368</v>
      </c>
      <c r="AB8695" s="24" t="str">
        <f>IF(ISERR(MONTH(AA8695)),TRIM(SUBSTITUTE(AA8695,(RIGHT(TRIM(AA8695),4)),"")),TEXT(AA8695,"mmmm"))</f>
        <v>October</v>
      </c>
      <c r="AC8695" s="24">
        <f>IF(ISERR(YEAR(AA8695)),VALUE(RIGHT(TRIM(AA8695),4)),YEAR(AA8695))</f>
        <v>2014</v>
      </c>
      <c r="AD8695" t="s">
        <v>369</v>
      </c>
      <c r="AE8695" t="b">
        <f>VLOOKUP(AA8695,duplicates!A:C,3,FALSE)</f>
        <v>0</v>
      </c>
      <c r="AF8695" t="b">
        <f t="shared" si="131"/>
        <v>1</v>
      </c>
    </row>
    <row r="8696" spans="1:32" x14ac:dyDescent="0.2">
      <c r="A8696" t="s">
        <v>348</v>
      </c>
      <c r="B8696">
        <v>1092</v>
      </c>
      <c r="C8696" t="s">
        <v>301</v>
      </c>
      <c r="D8696" t="s">
        <v>302</v>
      </c>
      <c r="E8696" s="4">
        <f>IF(ISBLANK(G8696),H8696,G8696)</f>
        <v>534</v>
      </c>
      <c r="F8696" s="9" t="b">
        <f>AND(ISBLANK(G8696),ISBLANK(H8696))</f>
        <v>0</v>
      </c>
      <c r="G8696" s="9">
        <v>534</v>
      </c>
      <c r="I8696">
        <v>575</v>
      </c>
      <c r="J8696" s="9" t="b">
        <f>AND(ISBLANK(K8696),ISBLANK(L8696))</f>
        <v>0</v>
      </c>
      <c r="K8696" s="9">
        <v>156</v>
      </c>
      <c r="M8696" s="15" t="b">
        <f>AND(ISBLANK(N8696),ISBLANK(O8696),ISBLANK(P8696))</f>
        <v>0</v>
      </c>
      <c r="N8696" s="15">
        <v>42</v>
      </c>
      <c r="P8696" s="15">
        <v>161</v>
      </c>
      <c r="Q8696">
        <v>42</v>
      </c>
      <c r="R8696" s="18" t="b">
        <f>AND(ISBLANK(S8696),ISBLANK(T8696))</f>
        <v>0</v>
      </c>
      <c r="S8696" s="20">
        <v>1</v>
      </c>
      <c r="T8696" s="20">
        <v>0.93</v>
      </c>
      <c r="U8696" s="15" t="b">
        <f>AND(ISBLANK(V8696),ISBLANK(W8696),ISBLANK(X8696))</f>
        <v>0</v>
      </c>
      <c r="W8696" s="16">
        <v>0.97</v>
      </c>
      <c r="AA8696" t="s">
        <v>368</v>
      </c>
      <c r="AB8696" s="24" t="str">
        <f>IF(ISERR(MONTH(AA8696)),TRIM(SUBSTITUTE(AA8696,(RIGHT(TRIM(AA8696),4)),"")),TEXT(AA8696,"mmmm"))</f>
        <v>October</v>
      </c>
      <c r="AC8696" s="24">
        <f>IF(ISERR(YEAR(AA8696)),VALUE(RIGHT(TRIM(AA8696),4)),YEAR(AA8696))</f>
        <v>2014</v>
      </c>
      <c r="AD8696" t="s">
        <v>369</v>
      </c>
      <c r="AE8696" t="b">
        <f>VLOOKUP(AA8696,duplicates!A:C,3,FALSE)</f>
        <v>0</v>
      </c>
      <c r="AF8696" t="b">
        <f t="shared" si="131"/>
        <v>1</v>
      </c>
    </row>
    <row r="8697" spans="1:32" x14ac:dyDescent="0.2">
      <c r="A8697" t="s">
        <v>348</v>
      </c>
      <c r="B8697">
        <v>1093</v>
      </c>
      <c r="C8697" t="s">
        <v>293</v>
      </c>
      <c r="D8697" t="s">
        <v>294</v>
      </c>
      <c r="E8697" s="4">
        <f>IF(ISBLANK(G8697),H8697,G8697)</f>
        <v>419</v>
      </c>
      <c r="F8697" s="9" t="b">
        <f>AND(ISBLANK(G8697),ISBLANK(H8697))</f>
        <v>0</v>
      </c>
      <c r="G8697" s="9">
        <v>419</v>
      </c>
      <c r="I8697">
        <v>465</v>
      </c>
      <c r="J8697" s="9" t="b">
        <f>AND(ISBLANK(K8697),ISBLANK(L8697))</f>
        <v>0</v>
      </c>
      <c r="K8697" s="9">
        <v>81</v>
      </c>
      <c r="M8697" s="15" t="b">
        <f>AND(ISBLANK(N8697),ISBLANK(O8697),ISBLANK(P8697))</f>
        <v>0</v>
      </c>
      <c r="N8697" s="15">
        <v>72</v>
      </c>
      <c r="P8697" s="15">
        <v>86</v>
      </c>
      <c r="Q8697">
        <v>56</v>
      </c>
      <c r="R8697" s="18" t="b">
        <f>AND(ISBLANK(S8697),ISBLANK(T8697))</f>
        <v>0</v>
      </c>
      <c r="S8697" s="20">
        <v>0.78</v>
      </c>
      <c r="T8697" s="20">
        <v>0.9</v>
      </c>
      <c r="U8697" s="15" t="b">
        <f>AND(ISBLANK(V8697),ISBLANK(W8697),ISBLANK(X8697))</f>
        <v>0</v>
      </c>
      <c r="W8697" s="16">
        <v>0.94</v>
      </c>
      <c r="AA8697" t="s">
        <v>368</v>
      </c>
      <c r="AB8697" s="24" t="str">
        <f>IF(ISERR(MONTH(AA8697)),TRIM(SUBSTITUTE(AA8697,(RIGHT(TRIM(AA8697),4)),"")),TEXT(AA8697,"mmmm"))</f>
        <v>October</v>
      </c>
      <c r="AC8697" s="24">
        <f>IF(ISERR(YEAR(AA8697)),VALUE(RIGHT(TRIM(AA8697),4)),YEAR(AA8697))</f>
        <v>2014</v>
      </c>
      <c r="AD8697" t="s">
        <v>369</v>
      </c>
      <c r="AE8697" t="b">
        <f>VLOOKUP(AA8697,duplicates!A:C,3,FALSE)</f>
        <v>0</v>
      </c>
      <c r="AF8697" t="b">
        <f t="shared" si="131"/>
        <v>1</v>
      </c>
    </row>
    <row r="8698" spans="1:32" x14ac:dyDescent="0.2">
      <c r="A8698" t="s">
        <v>348</v>
      </c>
      <c r="B8698">
        <v>1094</v>
      </c>
      <c r="C8698" t="s">
        <v>271</v>
      </c>
      <c r="D8698" t="s">
        <v>272</v>
      </c>
      <c r="E8698" s="4">
        <f>IF(ISBLANK(G8698),H8698,G8698)</f>
        <v>390</v>
      </c>
      <c r="F8698" s="9" t="b">
        <f>AND(ISBLANK(G8698),ISBLANK(H8698))</f>
        <v>0</v>
      </c>
      <c r="G8698" s="9">
        <v>390</v>
      </c>
      <c r="I8698">
        <v>429</v>
      </c>
      <c r="J8698" s="9" t="b">
        <f>AND(ISBLANK(K8698),ISBLANK(L8698))</f>
        <v>0</v>
      </c>
      <c r="K8698" s="9">
        <v>64</v>
      </c>
      <c r="M8698" s="15" t="b">
        <f>AND(ISBLANK(N8698),ISBLANK(O8698),ISBLANK(P8698))</f>
        <v>0</v>
      </c>
      <c r="N8698" s="15">
        <v>38</v>
      </c>
      <c r="P8698" s="15">
        <v>75</v>
      </c>
      <c r="Q8698">
        <v>38</v>
      </c>
      <c r="R8698" s="18" t="b">
        <f>AND(ISBLANK(S8698),ISBLANK(T8698))</f>
        <v>0</v>
      </c>
      <c r="S8698" s="20">
        <v>1</v>
      </c>
      <c r="T8698" s="20">
        <v>0.91</v>
      </c>
      <c r="U8698" s="15" t="b">
        <f>AND(ISBLANK(V8698),ISBLANK(W8698),ISBLANK(X8698))</f>
        <v>0</v>
      </c>
      <c r="W8698" s="16">
        <v>0.85</v>
      </c>
      <c r="AA8698" t="s">
        <v>368</v>
      </c>
      <c r="AB8698" s="24" t="str">
        <f>IF(ISERR(MONTH(AA8698)),TRIM(SUBSTITUTE(AA8698,(RIGHT(TRIM(AA8698),4)),"")),TEXT(AA8698,"mmmm"))</f>
        <v>October</v>
      </c>
      <c r="AC8698" s="24">
        <f>IF(ISERR(YEAR(AA8698)),VALUE(RIGHT(TRIM(AA8698),4)),YEAR(AA8698))</f>
        <v>2014</v>
      </c>
      <c r="AD8698" t="s">
        <v>369</v>
      </c>
      <c r="AE8698" t="b">
        <f>VLOOKUP(AA8698,duplicates!A:C,3,FALSE)</f>
        <v>0</v>
      </c>
      <c r="AF8698" t="b">
        <f t="shared" si="131"/>
        <v>1</v>
      </c>
    </row>
    <row r="8699" spans="1:32" x14ac:dyDescent="0.2">
      <c r="A8699" t="s">
        <v>348</v>
      </c>
      <c r="B8699">
        <v>1008</v>
      </c>
      <c r="C8699" t="s">
        <v>370</v>
      </c>
      <c r="D8699" t="s">
        <v>72</v>
      </c>
      <c r="E8699" s="4">
        <f>IF(ISBLANK(G8699),H8699,G8699)</f>
        <v>766</v>
      </c>
      <c r="F8699" s="9" t="b">
        <f>AND(ISBLANK(G8699),ISBLANK(H8699))</f>
        <v>0</v>
      </c>
      <c r="G8699" s="9">
        <v>766</v>
      </c>
      <c r="I8699">
        <v>796</v>
      </c>
      <c r="J8699" s="9" t="b">
        <f>AND(ISBLANK(K8699),ISBLANK(L8699))</f>
        <v>0</v>
      </c>
      <c r="K8699" s="9">
        <v>113</v>
      </c>
      <c r="M8699" s="15" t="b">
        <f>AND(ISBLANK(N8699),ISBLANK(O8699),ISBLANK(P8699))</f>
        <v>0</v>
      </c>
      <c r="N8699" s="15">
        <v>78</v>
      </c>
      <c r="P8699" s="15">
        <v>116</v>
      </c>
      <c r="Q8699">
        <v>78</v>
      </c>
      <c r="R8699" s="18" t="b">
        <f>AND(ISBLANK(S8699),ISBLANK(T8699))</f>
        <v>0</v>
      </c>
      <c r="S8699" s="20">
        <v>1</v>
      </c>
      <c r="T8699" s="20">
        <v>0.96</v>
      </c>
      <c r="U8699" s="15" t="b">
        <f>AND(ISBLANK(V8699),ISBLANK(W8699),ISBLANK(X8699))</f>
        <v>0</v>
      </c>
      <c r="W8699" s="16">
        <v>0.97</v>
      </c>
      <c r="AA8699" t="s">
        <v>368</v>
      </c>
      <c r="AB8699" s="24" t="str">
        <f>IF(ISERR(MONTH(AA8699)),TRIM(SUBSTITUTE(AA8699,(RIGHT(TRIM(AA8699),4)),"")),TEXT(AA8699,"mmmm"))</f>
        <v>October</v>
      </c>
      <c r="AC8699" s="24">
        <f>IF(ISERR(YEAR(AA8699)),VALUE(RIGHT(TRIM(AA8699),4)),YEAR(AA8699))</f>
        <v>2014</v>
      </c>
      <c r="AD8699" t="s">
        <v>369</v>
      </c>
      <c r="AE8699" t="b">
        <f>VLOOKUP(AA8699,duplicates!A:C,3,FALSE)</f>
        <v>0</v>
      </c>
      <c r="AF8699" t="b">
        <f t="shared" si="131"/>
        <v>1</v>
      </c>
    </row>
    <row r="8700" spans="1:32" x14ac:dyDescent="0.2">
      <c r="A8700" t="s">
        <v>348</v>
      </c>
      <c r="B8700">
        <v>1009</v>
      </c>
      <c r="C8700" t="s">
        <v>155</v>
      </c>
      <c r="D8700" t="s">
        <v>156</v>
      </c>
      <c r="E8700" s="4">
        <f>IF(ISBLANK(G8700),H8700,G8700)</f>
        <v>296</v>
      </c>
      <c r="F8700" s="9" t="b">
        <f>AND(ISBLANK(G8700),ISBLANK(H8700))</f>
        <v>0</v>
      </c>
      <c r="G8700" s="9">
        <v>296</v>
      </c>
      <c r="I8700">
        <v>306</v>
      </c>
      <c r="J8700" s="9" t="b">
        <f>AND(ISBLANK(K8700),ISBLANK(L8700))</f>
        <v>0</v>
      </c>
      <c r="K8700" s="9">
        <v>42</v>
      </c>
      <c r="M8700" s="15" t="b">
        <f>AND(ISBLANK(N8700),ISBLANK(O8700),ISBLANK(P8700))</f>
        <v>0</v>
      </c>
      <c r="N8700" s="15">
        <v>20</v>
      </c>
      <c r="P8700" s="15">
        <v>42</v>
      </c>
      <c r="Q8700">
        <v>20</v>
      </c>
      <c r="R8700" s="18" t="b">
        <f>AND(ISBLANK(S8700),ISBLANK(T8700))</f>
        <v>0</v>
      </c>
      <c r="S8700" s="20">
        <v>1</v>
      </c>
      <c r="T8700" s="20">
        <v>0.97</v>
      </c>
      <c r="U8700" s="15" t="b">
        <f>AND(ISBLANK(V8700),ISBLANK(W8700),ISBLANK(X8700))</f>
        <v>0</v>
      </c>
      <c r="W8700" s="16">
        <v>1</v>
      </c>
      <c r="AA8700" t="s">
        <v>368</v>
      </c>
      <c r="AB8700" s="24" t="str">
        <f>IF(ISERR(MONTH(AA8700)),TRIM(SUBSTITUTE(AA8700,(RIGHT(TRIM(AA8700),4)),"")),TEXT(AA8700,"mmmm"))</f>
        <v>October</v>
      </c>
      <c r="AC8700" s="24">
        <f>IF(ISERR(YEAR(AA8700)),VALUE(RIGHT(TRIM(AA8700),4)),YEAR(AA8700))</f>
        <v>2014</v>
      </c>
      <c r="AD8700" t="s">
        <v>369</v>
      </c>
      <c r="AE8700" t="b">
        <f>VLOOKUP(AA8700,duplicates!A:C,3,FALSE)</f>
        <v>0</v>
      </c>
      <c r="AF8700" t="b">
        <f t="shared" si="131"/>
        <v>1</v>
      </c>
    </row>
    <row r="8701" spans="1:32" x14ac:dyDescent="0.2">
      <c r="A8701" t="s">
        <v>348</v>
      </c>
      <c r="B8701">
        <v>1095</v>
      </c>
      <c r="C8701" t="s">
        <v>247</v>
      </c>
      <c r="D8701" t="s">
        <v>248</v>
      </c>
      <c r="E8701" s="4">
        <f>IF(ISBLANK(G8701),H8701,G8701)</f>
        <v>171</v>
      </c>
      <c r="F8701" s="9" t="b">
        <f>AND(ISBLANK(G8701),ISBLANK(H8701))</f>
        <v>0</v>
      </c>
      <c r="G8701" s="9">
        <v>171</v>
      </c>
      <c r="I8701">
        <v>189</v>
      </c>
      <c r="J8701" s="9" t="b">
        <f>AND(ISBLANK(K8701),ISBLANK(L8701))</f>
        <v>0</v>
      </c>
      <c r="K8701" s="9">
        <v>31</v>
      </c>
      <c r="M8701" s="15" t="b">
        <f>AND(ISBLANK(N8701),ISBLANK(O8701),ISBLANK(P8701))</f>
        <v>0</v>
      </c>
      <c r="N8701" s="15">
        <v>2</v>
      </c>
      <c r="P8701" s="15">
        <v>31</v>
      </c>
      <c r="Q8701">
        <v>2</v>
      </c>
      <c r="R8701" s="18" t="b">
        <f>AND(ISBLANK(S8701),ISBLANK(T8701))</f>
        <v>0</v>
      </c>
      <c r="S8701" s="20">
        <v>1</v>
      </c>
      <c r="T8701" s="20">
        <v>0.9</v>
      </c>
      <c r="U8701" s="15" t="b">
        <f>AND(ISBLANK(V8701),ISBLANK(W8701),ISBLANK(X8701))</f>
        <v>0</v>
      </c>
      <c r="W8701" s="16">
        <v>1</v>
      </c>
      <c r="AA8701" t="s">
        <v>368</v>
      </c>
      <c r="AB8701" s="24" t="str">
        <f>IF(ISERR(MONTH(AA8701)),TRIM(SUBSTITUTE(AA8701,(RIGHT(TRIM(AA8701),4)),"")),TEXT(AA8701,"mmmm"))</f>
        <v>October</v>
      </c>
      <c r="AC8701" s="24">
        <f>IF(ISERR(YEAR(AA8701)),VALUE(RIGHT(TRIM(AA8701),4)),YEAR(AA8701))</f>
        <v>2014</v>
      </c>
      <c r="AD8701" t="s">
        <v>369</v>
      </c>
      <c r="AE8701" t="b">
        <f>VLOOKUP(AA8701,duplicates!A:C,3,FALSE)</f>
        <v>0</v>
      </c>
      <c r="AF8701" t="b">
        <f t="shared" si="131"/>
        <v>1</v>
      </c>
    </row>
    <row r="8702" spans="1:32" x14ac:dyDescent="0.2">
      <c r="A8702" t="s">
        <v>348</v>
      </c>
      <c r="B8702">
        <v>1010</v>
      </c>
      <c r="C8702" t="s">
        <v>167</v>
      </c>
      <c r="D8702" t="s">
        <v>168</v>
      </c>
      <c r="E8702" s="4">
        <f>IF(ISBLANK(G8702),H8702,G8702)</f>
        <v>555</v>
      </c>
      <c r="F8702" s="9" t="b">
        <f>AND(ISBLANK(G8702),ISBLANK(H8702))</f>
        <v>0</v>
      </c>
      <c r="G8702" s="9">
        <v>555</v>
      </c>
      <c r="I8702">
        <v>628</v>
      </c>
      <c r="J8702" s="9" t="b">
        <f>AND(ISBLANK(K8702),ISBLANK(L8702))</f>
        <v>0</v>
      </c>
      <c r="K8702" s="9">
        <v>73</v>
      </c>
      <c r="M8702" s="15" t="b">
        <f>AND(ISBLANK(N8702),ISBLANK(O8702),ISBLANK(P8702))</f>
        <v>0</v>
      </c>
      <c r="N8702" s="15">
        <v>29</v>
      </c>
      <c r="P8702" s="15">
        <v>73</v>
      </c>
      <c r="Q8702">
        <v>29</v>
      </c>
      <c r="R8702" s="18" t="b">
        <f>AND(ISBLANK(S8702),ISBLANK(T8702))</f>
        <v>0</v>
      </c>
      <c r="S8702" s="20">
        <v>1</v>
      </c>
      <c r="T8702" s="20">
        <v>0.88</v>
      </c>
      <c r="U8702" s="15" t="b">
        <f>AND(ISBLANK(V8702),ISBLANK(W8702),ISBLANK(X8702))</f>
        <v>0</v>
      </c>
      <c r="W8702" s="16">
        <v>1</v>
      </c>
      <c r="AA8702" t="s">
        <v>368</v>
      </c>
      <c r="AB8702" s="24" t="str">
        <f>IF(ISERR(MONTH(AA8702)),TRIM(SUBSTITUTE(AA8702,(RIGHT(TRIM(AA8702),4)),"")),TEXT(AA8702,"mmmm"))</f>
        <v>October</v>
      </c>
      <c r="AC8702" s="24">
        <f>IF(ISERR(YEAR(AA8702)),VALUE(RIGHT(TRIM(AA8702),4)),YEAR(AA8702))</f>
        <v>2014</v>
      </c>
      <c r="AD8702" t="s">
        <v>369</v>
      </c>
      <c r="AE8702" t="b">
        <f>VLOOKUP(AA8702,duplicates!A:C,3,FALSE)</f>
        <v>0</v>
      </c>
      <c r="AF8702" t="b">
        <f t="shared" si="131"/>
        <v>1</v>
      </c>
    </row>
    <row r="8703" spans="1:32" x14ac:dyDescent="0.2">
      <c r="A8703" t="s">
        <v>348</v>
      </c>
      <c r="B8703">
        <v>1011</v>
      </c>
      <c r="C8703" t="s">
        <v>135</v>
      </c>
      <c r="D8703" t="s">
        <v>136</v>
      </c>
      <c r="E8703" s="4">
        <f>IF(ISBLANK(G8703),H8703,G8703)</f>
        <v>430</v>
      </c>
      <c r="F8703" s="9" t="b">
        <f>AND(ISBLANK(G8703),ISBLANK(H8703))</f>
        <v>0</v>
      </c>
      <c r="G8703" s="9">
        <v>430</v>
      </c>
      <c r="I8703">
        <v>442</v>
      </c>
      <c r="J8703" s="9" t="b">
        <f>AND(ISBLANK(K8703),ISBLANK(L8703))</f>
        <v>0</v>
      </c>
      <c r="K8703" s="9">
        <v>65</v>
      </c>
      <c r="M8703" s="15" t="b">
        <f>AND(ISBLANK(N8703),ISBLANK(O8703),ISBLANK(P8703))</f>
        <v>0</v>
      </c>
      <c r="N8703" s="15">
        <v>37</v>
      </c>
      <c r="P8703" s="15">
        <v>65</v>
      </c>
      <c r="Q8703">
        <v>37</v>
      </c>
      <c r="R8703" s="18" t="b">
        <f>AND(ISBLANK(S8703),ISBLANK(T8703))</f>
        <v>0</v>
      </c>
      <c r="S8703" s="20">
        <v>1</v>
      </c>
      <c r="T8703" s="20">
        <v>0.97</v>
      </c>
      <c r="U8703" s="15" t="b">
        <f>AND(ISBLANK(V8703),ISBLANK(W8703),ISBLANK(X8703))</f>
        <v>0</v>
      </c>
      <c r="W8703" s="16">
        <v>1</v>
      </c>
      <c r="AA8703" t="s">
        <v>368</v>
      </c>
      <c r="AB8703" s="24" t="str">
        <f>IF(ISERR(MONTH(AA8703)),TRIM(SUBSTITUTE(AA8703,(RIGHT(TRIM(AA8703),4)),"")),TEXT(AA8703,"mmmm"))</f>
        <v>October</v>
      </c>
      <c r="AC8703" s="24">
        <f>IF(ISERR(YEAR(AA8703)),VALUE(RIGHT(TRIM(AA8703),4)),YEAR(AA8703))</f>
        <v>2014</v>
      </c>
      <c r="AD8703" t="s">
        <v>369</v>
      </c>
      <c r="AE8703" t="b">
        <f>VLOOKUP(AA8703,duplicates!A:C,3,FALSE)</f>
        <v>0</v>
      </c>
      <c r="AF8703" t="b">
        <f t="shared" si="131"/>
        <v>1</v>
      </c>
    </row>
    <row r="8704" spans="1:32" x14ac:dyDescent="0.2">
      <c r="A8704" t="s">
        <v>348</v>
      </c>
      <c r="B8704">
        <v>1012</v>
      </c>
      <c r="C8704" t="s">
        <v>107</v>
      </c>
      <c r="D8704" t="s">
        <v>108</v>
      </c>
      <c r="E8704" s="4">
        <f>IF(ISBLANK(G8704),H8704,G8704)</f>
        <v>212</v>
      </c>
      <c r="F8704" s="9" t="b">
        <f>AND(ISBLANK(G8704),ISBLANK(H8704))</f>
        <v>0</v>
      </c>
      <c r="G8704" s="9">
        <v>212</v>
      </c>
      <c r="I8704">
        <v>223</v>
      </c>
      <c r="J8704" s="9" t="b">
        <f>AND(ISBLANK(K8704),ISBLANK(L8704))</f>
        <v>0</v>
      </c>
      <c r="K8704" s="9">
        <v>84</v>
      </c>
      <c r="M8704" s="15" t="b">
        <f>AND(ISBLANK(N8704),ISBLANK(O8704),ISBLANK(P8704))</f>
        <v>0</v>
      </c>
      <c r="N8704" s="15">
        <v>30</v>
      </c>
      <c r="P8704" s="15">
        <v>84</v>
      </c>
      <c r="Q8704">
        <v>29</v>
      </c>
      <c r="R8704" s="18" t="b">
        <f>AND(ISBLANK(S8704),ISBLANK(T8704))</f>
        <v>0</v>
      </c>
      <c r="S8704" s="20">
        <v>0.97</v>
      </c>
      <c r="T8704" s="20">
        <v>0.95</v>
      </c>
      <c r="U8704" s="15" t="b">
        <f>AND(ISBLANK(V8704),ISBLANK(W8704),ISBLANK(X8704))</f>
        <v>0</v>
      </c>
      <c r="W8704" s="16">
        <v>1</v>
      </c>
      <c r="AA8704" t="s">
        <v>368</v>
      </c>
      <c r="AB8704" s="24" t="str">
        <f>IF(ISERR(MONTH(AA8704)),TRIM(SUBSTITUTE(AA8704,(RIGHT(TRIM(AA8704),4)),"")),TEXT(AA8704,"mmmm"))</f>
        <v>October</v>
      </c>
      <c r="AC8704" s="24">
        <f>IF(ISERR(YEAR(AA8704)),VALUE(RIGHT(TRIM(AA8704),4)),YEAR(AA8704))</f>
        <v>2014</v>
      </c>
      <c r="AD8704" t="s">
        <v>369</v>
      </c>
      <c r="AE8704" t="b">
        <f>VLOOKUP(AA8704,duplicates!A:C,3,FALSE)</f>
        <v>0</v>
      </c>
      <c r="AF8704" t="b">
        <f t="shared" si="131"/>
        <v>1</v>
      </c>
    </row>
    <row r="8705" spans="1:32" x14ac:dyDescent="0.2">
      <c r="A8705" t="s">
        <v>348</v>
      </c>
      <c r="B8705">
        <v>1013</v>
      </c>
      <c r="C8705" t="s">
        <v>137</v>
      </c>
      <c r="D8705" t="s">
        <v>138</v>
      </c>
      <c r="E8705" s="4">
        <f>IF(ISBLANK(G8705),H8705,G8705)</f>
        <v>517</v>
      </c>
      <c r="F8705" s="9" t="b">
        <f>AND(ISBLANK(G8705),ISBLANK(H8705))</f>
        <v>0</v>
      </c>
      <c r="G8705" s="9">
        <v>517</v>
      </c>
      <c r="I8705">
        <v>537</v>
      </c>
      <c r="J8705" s="9" t="b">
        <f>AND(ISBLANK(K8705),ISBLANK(L8705))</f>
        <v>0</v>
      </c>
      <c r="K8705" s="9">
        <v>144</v>
      </c>
      <c r="M8705" s="15" t="b">
        <f>AND(ISBLANK(N8705),ISBLANK(O8705),ISBLANK(P8705))</f>
        <v>0</v>
      </c>
      <c r="N8705" s="15">
        <v>44</v>
      </c>
      <c r="P8705" s="15">
        <v>144</v>
      </c>
      <c r="Q8705">
        <v>41</v>
      </c>
      <c r="R8705" s="18" t="b">
        <f>AND(ISBLANK(S8705),ISBLANK(T8705))</f>
        <v>0</v>
      </c>
      <c r="S8705" s="20">
        <v>0.93</v>
      </c>
      <c r="T8705" s="20">
        <v>0.96</v>
      </c>
      <c r="U8705" s="15" t="b">
        <f>AND(ISBLANK(V8705),ISBLANK(W8705),ISBLANK(X8705))</f>
        <v>0</v>
      </c>
      <c r="W8705" s="16">
        <v>1</v>
      </c>
      <c r="AA8705" t="s">
        <v>368</v>
      </c>
      <c r="AB8705" s="24" t="str">
        <f>IF(ISERR(MONTH(AA8705)),TRIM(SUBSTITUTE(AA8705,(RIGHT(TRIM(AA8705),4)),"")),TEXT(AA8705,"mmmm"))</f>
        <v>October</v>
      </c>
      <c r="AC8705" s="24">
        <f>IF(ISERR(YEAR(AA8705)),VALUE(RIGHT(TRIM(AA8705),4)),YEAR(AA8705))</f>
        <v>2014</v>
      </c>
      <c r="AD8705" t="s">
        <v>369</v>
      </c>
      <c r="AE8705" t="b">
        <f>VLOOKUP(AA8705,duplicates!A:C,3,FALSE)</f>
        <v>0</v>
      </c>
      <c r="AF8705" t="b">
        <f t="shared" si="131"/>
        <v>1</v>
      </c>
    </row>
    <row r="8706" spans="1:32" x14ac:dyDescent="0.2">
      <c r="A8706" t="s">
        <v>348</v>
      </c>
      <c r="B8706">
        <v>1014</v>
      </c>
      <c r="C8706" t="s">
        <v>57</v>
      </c>
      <c r="D8706" t="s">
        <v>58</v>
      </c>
      <c r="E8706" s="4">
        <f>IF(ISBLANK(G8706),H8706,G8706)</f>
        <v>166</v>
      </c>
      <c r="F8706" s="9" t="b">
        <f>AND(ISBLANK(G8706),ISBLANK(H8706))</f>
        <v>0</v>
      </c>
      <c r="G8706" s="9">
        <v>166</v>
      </c>
      <c r="I8706">
        <v>168</v>
      </c>
      <c r="J8706" s="9" t="b">
        <f>AND(ISBLANK(K8706),ISBLANK(L8706))</f>
        <v>0</v>
      </c>
      <c r="K8706" s="9">
        <v>16</v>
      </c>
      <c r="M8706" s="15" t="b">
        <f>AND(ISBLANK(N8706),ISBLANK(O8706),ISBLANK(P8706))</f>
        <v>0</v>
      </c>
      <c r="N8706" s="15">
        <v>15</v>
      </c>
      <c r="P8706" s="15">
        <v>16</v>
      </c>
      <c r="Q8706">
        <v>15</v>
      </c>
      <c r="R8706" s="18" t="b">
        <f>AND(ISBLANK(S8706),ISBLANK(T8706))</f>
        <v>0</v>
      </c>
      <c r="S8706" s="20">
        <v>1</v>
      </c>
      <c r="T8706" s="20">
        <v>0.99</v>
      </c>
      <c r="U8706" s="15" t="b">
        <f>AND(ISBLANK(V8706),ISBLANK(W8706),ISBLANK(X8706))</f>
        <v>0</v>
      </c>
      <c r="W8706" s="16">
        <v>1</v>
      </c>
      <c r="AA8706" t="s">
        <v>368</v>
      </c>
      <c r="AB8706" s="24" t="str">
        <f>IF(ISERR(MONTH(AA8706)),TRIM(SUBSTITUTE(AA8706,(RIGHT(TRIM(AA8706),4)),"")),TEXT(AA8706,"mmmm"))</f>
        <v>October</v>
      </c>
      <c r="AC8706" s="24">
        <f>IF(ISERR(YEAR(AA8706)),VALUE(RIGHT(TRIM(AA8706),4)),YEAR(AA8706))</f>
        <v>2014</v>
      </c>
      <c r="AD8706" t="s">
        <v>369</v>
      </c>
      <c r="AE8706" t="b">
        <f>VLOOKUP(AA8706,duplicates!A:C,3,FALSE)</f>
        <v>0</v>
      </c>
      <c r="AF8706" t="b">
        <f t="shared" si="131"/>
        <v>1</v>
      </c>
    </row>
    <row r="8707" spans="1:32" x14ac:dyDescent="0.2">
      <c r="A8707" t="s">
        <v>348</v>
      </c>
      <c r="B8707">
        <v>1015</v>
      </c>
      <c r="C8707" t="s">
        <v>153</v>
      </c>
      <c r="D8707" t="s">
        <v>154</v>
      </c>
      <c r="E8707" s="4">
        <f>IF(ISBLANK(G8707),H8707,G8707)</f>
        <v>1078</v>
      </c>
      <c r="F8707" s="9" t="b">
        <f>AND(ISBLANK(G8707),ISBLANK(H8707))</f>
        <v>0</v>
      </c>
      <c r="G8707" s="9">
        <v>1078</v>
      </c>
      <c r="I8707">
        <v>1244</v>
      </c>
      <c r="J8707" s="9" t="b">
        <f>AND(ISBLANK(K8707),ISBLANK(L8707))</f>
        <v>0</v>
      </c>
      <c r="K8707" s="9">
        <v>117</v>
      </c>
      <c r="M8707" s="15" t="b">
        <f>AND(ISBLANK(N8707),ISBLANK(O8707),ISBLANK(P8707))</f>
        <v>0</v>
      </c>
      <c r="N8707" s="15">
        <v>16</v>
      </c>
      <c r="P8707" s="15">
        <v>130</v>
      </c>
      <c r="Q8707">
        <v>9</v>
      </c>
      <c r="R8707" s="18" t="b">
        <f>AND(ISBLANK(S8707),ISBLANK(T8707))</f>
        <v>0</v>
      </c>
      <c r="S8707" s="20">
        <v>0.56000000000000005</v>
      </c>
      <c r="T8707" s="20">
        <v>0.87</v>
      </c>
      <c r="U8707" s="15" t="b">
        <f>AND(ISBLANK(V8707),ISBLANK(W8707),ISBLANK(X8707))</f>
        <v>0</v>
      </c>
      <c r="W8707" s="16">
        <v>0.9</v>
      </c>
      <c r="AA8707" t="s">
        <v>368</v>
      </c>
      <c r="AB8707" s="24" t="str">
        <f>IF(ISERR(MONTH(AA8707)),TRIM(SUBSTITUTE(AA8707,(RIGHT(TRIM(AA8707),4)),"")),TEXT(AA8707,"mmmm"))</f>
        <v>October</v>
      </c>
      <c r="AC8707" s="24">
        <f>IF(ISERR(YEAR(AA8707)),VALUE(RIGHT(TRIM(AA8707),4)),YEAR(AA8707))</f>
        <v>2014</v>
      </c>
      <c r="AD8707" t="s">
        <v>369</v>
      </c>
      <c r="AE8707" t="b">
        <f>VLOOKUP(AA8707,duplicates!A:C,3,FALSE)</f>
        <v>0</v>
      </c>
      <c r="AF8707" t="b">
        <f t="shared" ref="AF8707:AF8770" si="132">OR(AND(AE8707,AG8707),AE8707=FALSE)</f>
        <v>1</v>
      </c>
    </row>
    <row r="8708" spans="1:32" x14ac:dyDescent="0.2">
      <c r="A8708" t="s">
        <v>348</v>
      </c>
      <c r="B8708">
        <v>1096</v>
      </c>
      <c r="C8708" t="s">
        <v>257</v>
      </c>
      <c r="D8708" t="s">
        <v>258</v>
      </c>
      <c r="E8708" s="4">
        <f>IF(ISBLANK(G8708),H8708,G8708)</f>
        <v>195</v>
      </c>
      <c r="F8708" s="9" t="b">
        <f>AND(ISBLANK(G8708),ISBLANK(H8708))</f>
        <v>0</v>
      </c>
      <c r="G8708" s="9">
        <v>195</v>
      </c>
      <c r="I8708">
        <v>195</v>
      </c>
      <c r="J8708" s="9" t="b">
        <f>AND(ISBLANK(K8708),ISBLANK(L8708))</f>
        <v>0</v>
      </c>
      <c r="K8708" s="9">
        <v>42</v>
      </c>
      <c r="M8708" s="15" t="b">
        <f>AND(ISBLANK(N8708),ISBLANK(O8708),ISBLANK(P8708))</f>
        <v>0</v>
      </c>
      <c r="N8708" s="15">
        <v>25</v>
      </c>
      <c r="P8708" s="15">
        <v>42</v>
      </c>
      <c r="Q8708">
        <v>25</v>
      </c>
      <c r="R8708" s="18" t="b">
        <f>AND(ISBLANK(S8708),ISBLANK(T8708))</f>
        <v>0</v>
      </c>
      <c r="S8708" s="20">
        <v>1</v>
      </c>
      <c r="T8708" s="20">
        <v>1</v>
      </c>
      <c r="U8708" s="15" t="b">
        <f>AND(ISBLANK(V8708),ISBLANK(W8708),ISBLANK(X8708))</f>
        <v>0</v>
      </c>
      <c r="W8708" s="16">
        <v>1</v>
      </c>
      <c r="AA8708" t="s">
        <v>368</v>
      </c>
      <c r="AB8708" s="24" t="str">
        <f>IF(ISERR(MONTH(AA8708)),TRIM(SUBSTITUTE(AA8708,(RIGHT(TRIM(AA8708),4)),"")),TEXT(AA8708,"mmmm"))</f>
        <v>October</v>
      </c>
      <c r="AC8708" s="24">
        <f>IF(ISERR(YEAR(AA8708)),VALUE(RIGHT(TRIM(AA8708),4)),YEAR(AA8708))</f>
        <v>2014</v>
      </c>
      <c r="AD8708" t="s">
        <v>369</v>
      </c>
      <c r="AE8708" t="b">
        <f>VLOOKUP(AA8708,duplicates!A:C,3,FALSE)</f>
        <v>0</v>
      </c>
      <c r="AF8708" t="b">
        <f t="shared" si="132"/>
        <v>1</v>
      </c>
    </row>
    <row r="8709" spans="1:32" x14ac:dyDescent="0.2">
      <c r="A8709" t="s">
        <v>348</v>
      </c>
      <c r="B8709">
        <v>1016</v>
      </c>
      <c r="C8709" t="s">
        <v>333</v>
      </c>
      <c r="D8709" t="s">
        <v>334</v>
      </c>
      <c r="E8709" s="4" t="str">
        <f>IF(ISBLANK(G8709),H8709,G8709)</f>
        <v>-</v>
      </c>
      <c r="F8709" s="9" t="b">
        <f>AND(ISBLANK(G8709),ISBLANK(H8709))</f>
        <v>0</v>
      </c>
      <c r="G8709" s="9" t="s">
        <v>27</v>
      </c>
      <c r="I8709" t="s">
        <v>27</v>
      </c>
      <c r="J8709" s="9" t="b">
        <f>AND(ISBLANK(K8709),ISBLANK(L8709))</f>
        <v>0</v>
      </c>
      <c r="K8709" s="9" t="s">
        <v>27</v>
      </c>
      <c r="M8709" s="15" t="b">
        <f>AND(ISBLANK(N8709),ISBLANK(O8709),ISBLANK(P8709))</f>
        <v>0</v>
      </c>
      <c r="N8709" s="15" t="s">
        <v>27</v>
      </c>
      <c r="P8709" s="15" t="s">
        <v>27</v>
      </c>
      <c r="Q8709" t="s">
        <v>27</v>
      </c>
      <c r="R8709" s="18" t="b">
        <f>AND(ISBLANK(S8709),ISBLANK(T8709))</f>
        <v>0</v>
      </c>
      <c r="S8709" s="18" t="s">
        <v>27</v>
      </c>
      <c r="T8709" s="18" t="s">
        <v>27</v>
      </c>
      <c r="U8709" s="15" t="b">
        <f>AND(ISBLANK(V8709),ISBLANK(W8709),ISBLANK(X8709))</f>
        <v>0</v>
      </c>
      <c r="W8709" s="15" t="s">
        <v>27</v>
      </c>
      <c r="AA8709" t="s">
        <v>368</v>
      </c>
      <c r="AB8709" s="24" t="str">
        <f>IF(ISERR(MONTH(AA8709)),TRIM(SUBSTITUTE(AA8709,(RIGHT(TRIM(AA8709),4)),"")),TEXT(AA8709,"mmmm"))</f>
        <v>October</v>
      </c>
      <c r="AC8709" s="24">
        <f>IF(ISERR(YEAR(AA8709)),VALUE(RIGHT(TRIM(AA8709),4)),YEAR(AA8709))</f>
        <v>2014</v>
      </c>
      <c r="AD8709" t="s">
        <v>369</v>
      </c>
      <c r="AE8709" t="b">
        <f>VLOOKUP(AA8709,duplicates!A:C,3,FALSE)</f>
        <v>0</v>
      </c>
      <c r="AF8709" t="b">
        <f t="shared" si="132"/>
        <v>1</v>
      </c>
    </row>
    <row r="8710" spans="1:32" x14ac:dyDescent="0.2">
      <c r="A8710" t="s">
        <v>348</v>
      </c>
      <c r="B8710">
        <v>1097</v>
      </c>
      <c r="C8710" t="s">
        <v>277</v>
      </c>
      <c r="D8710" t="s">
        <v>278</v>
      </c>
      <c r="E8710" s="4">
        <f>IF(ISBLANK(G8710),H8710,G8710)</f>
        <v>519</v>
      </c>
      <c r="F8710" s="9" t="b">
        <f>AND(ISBLANK(G8710),ISBLANK(H8710))</f>
        <v>0</v>
      </c>
      <c r="G8710" s="9">
        <v>519</v>
      </c>
      <c r="I8710">
        <v>573</v>
      </c>
      <c r="J8710" s="9" t="b">
        <f>AND(ISBLANK(K8710),ISBLANK(L8710))</f>
        <v>0</v>
      </c>
      <c r="K8710" s="9">
        <v>54</v>
      </c>
      <c r="M8710" s="15" t="b">
        <f>AND(ISBLANK(N8710),ISBLANK(O8710),ISBLANK(P8710))</f>
        <v>0</v>
      </c>
      <c r="N8710" s="15">
        <v>46</v>
      </c>
      <c r="P8710" s="15">
        <v>54</v>
      </c>
      <c r="Q8710">
        <v>46</v>
      </c>
      <c r="R8710" s="18" t="b">
        <f>AND(ISBLANK(S8710),ISBLANK(T8710))</f>
        <v>0</v>
      </c>
      <c r="S8710" s="20">
        <v>1</v>
      </c>
      <c r="T8710" s="20">
        <v>0.91</v>
      </c>
      <c r="U8710" s="15" t="b">
        <f>AND(ISBLANK(V8710),ISBLANK(W8710),ISBLANK(X8710))</f>
        <v>0</v>
      </c>
      <c r="W8710" s="16">
        <v>1</v>
      </c>
      <c r="AA8710" t="s">
        <v>368</v>
      </c>
      <c r="AB8710" s="24" t="str">
        <f>IF(ISERR(MONTH(AA8710)),TRIM(SUBSTITUTE(AA8710,(RIGHT(TRIM(AA8710),4)),"")),TEXT(AA8710,"mmmm"))</f>
        <v>October</v>
      </c>
      <c r="AC8710" s="24">
        <f>IF(ISERR(YEAR(AA8710)),VALUE(RIGHT(TRIM(AA8710),4)),YEAR(AA8710))</f>
        <v>2014</v>
      </c>
      <c r="AD8710" t="s">
        <v>369</v>
      </c>
      <c r="AE8710" t="b">
        <f>VLOOKUP(AA8710,duplicates!A:C,3,FALSE)</f>
        <v>0</v>
      </c>
      <c r="AF8710" t="b">
        <f t="shared" si="132"/>
        <v>1</v>
      </c>
    </row>
    <row r="8711" spans="1:32" x14ac:dyDescent="0.2">
      <c r="A8711" t="s">
        <v>348</v>
      </c>
      <c r="B8711">
        <v>1098</v>
      </c>
      <c r="C8711" t="s">
        <v>305</v>
      </c>
      <c r="D8711" t="s">
        <v>306</v>
      </c>
      <c r="E8711" s="4">
        <f>IF(ISBLANK(G8711),H8711,G8711)</f>
        <v>344</v>
      </c>
      <c r="F8711" s="9" t="b">
        <f>AND(ISBLANK(G8711),ISBLANK(H8711))</f>
        <v>0</v>
      </c>
      <c r="G8711" s="9">
        <v>344</v>
      </c>
      <c r="I8711">
        <v>378</v>
      </c>
      <c r="J8711" s="9" t="b">
        <f>AND(ISBLANK(K8711),ISBLANK(L8711))</f>
        <v>0</v>
      </c>
      <c r="K8711" s="9">
        <v>222</v>
      </c>
      <c r="M8711" s="15" t="b">
        <f>AND(ISBLANK(N8711),ISBLANK(O8711),ISBLANK(P8711))</f>
        <v>0</v>
      </c>
      <c r="N8711" s="15">
        <v>40</v>
      </c>
      <c r="P8711" s="15">
        <v>225</v>
      </c>
      <c r="Q8711">
        <v>40</v>
      </c>
      <c r="R8711" s="18" t="b">
        <f>AND(ISBLANK(S8711),ISBLANK(T8711))</f>
        <v>0</v>
      </c>
      <c r="S8711" s="20">
        <v>1</v>
      </c>
      <c r="T8711" s="20">
        <v>0.91</v>
      </c>
      <c r="U8711" s="15" t="b">
        <f>AND(ISBLANK(V8711),ISBLANK(W8711),ISBLANK(X8711))</f>
        <v>0</v>
      </c>
      <c r="W8711" s="16">
        <v>0.99</v>
      </c>
      <c r="AA8711" t="s">
        <v>368</v>
      </c>
      <c r="AB8711" s="24" t="str">
        <f>IF(ISERR(MONTH(AA8711)),TRIM(SUBSTITUTE(AA8711,(RIGHT(TRIM(AA8711),4)),"")),TEXT(AA8711,"mmmm"))</f>
        <v>October</v>
      </c>
      <c r="AC8711" s="24">
        <f>IF(ISERR(YEAR(AA8711)),VALUE(RIGHT(TRIM(AA8711),4)),YEAR(AA8711))</f>
        <v>2014</v>
      </c>
      <c r="AD8711" t="s">
        <v>369</v>
      </c>
      <c r="AE8711" t="b">
        <f>VLOOKUP(AA8711,duplicates!A:C,3,FALSE)</f>
        <v>0</v>
      </c>
      <c r="AF8711" t="b">
        <f t="shared" si="132"/>
        <v>1</v>
      </c>
    </row>
    <row r="8712" spans="1:32" x14ac:dyDescent="0.2">
      <c r="A8712" t="s">
        <v>348</v>
      </c>
      <c r="B8712">
        <v>1099</v>
      </c>
      <c r="C8712" t="s">
        <v>229</v>
      </c>
      <c r="D8712" t="s">
        <v>230</v>
      </c>
      <c r="E8712" s="4">
        <f>IF(ISBLANK(G8712),H8712,G8712)</f>
        <v>372</v>
      </c>
      <c r="F8712" s="9" t="b">
        <f>AND(ISBLANK(G8712),ISBLANK(H8712))</f>
        <v>0</v>
      </c>
      <c r="G8712" s="9">
        <v>372</v>
      </c>
      <c r="I8712">
        <v>372</v>
      </c>
      <c r="J8712" s="9" t="b">
        <f>AND(ISBLANK(K8712),ISBLANK(L8712))</f>
        <v>0</v>
      </c>
      <c r="K8712" s="9">
        <v>76</v>
      </c>
      <c r="M8712" s="15" t="b">
        <f>AND(ISBLANK(N8712),ISBLANK(O8712),ISBLANK(P8712))</f>
        <v>0</v>
      </c>
      <c r="N8712" s="15">
        <v>63</v>
      </c>
      <c r="P8712" s="15">
        <v>76</v>
      </c>
      <c r="Q8712">
        <v>63</v>
      </c>
      <c r="R8712" s="18" t="b">
        <f>AND(ISBLANK(S8712),ISBLANK(T8712))</f>
        <v>0</v>
      </c>
      <c r="S8712" s="20">
        <v>1</v>
      </c>
      <c r="T8712" s="20">
        <v>1</v>
      </c>
      <c r="U8712" s="15" t="b">
        <f>AND(ISBLANK(V8712),ISBLANK(W8712),ISBLANK(X8712))</f>
        <v>0</v>
      </c>
      <c r="W8712" s="16">
        <v>1</v>
      </c>
      <c r="AA8712" t="s">
        <v>368</v>
      </c>
      <c r="AB8712" s="24" t="str">
        <f>IF(ISERR(MONTH(AA8712)),TRIM(SUBSTITUTE(AA8712,(RIGHT(TRIM(AA8712),4)),"")),TEXT(AA8712,"mmmm"))</f>
        <v>October</v>
      </c>
      <c r="AC8712" s="24">
        <f>IF(ISERR(YEAR(AA8712)),VALUE(RIGHT(TRIM(AA8712),4)),YEAR(AA8712))</f>
        <v>2014</v>
      </c>
      <c r="AD8712" t="s">
        <v>369</v>
      </c>
      <c r="AE8712" t="b">
        <f>VLOOKUP(AA8712,duplicates!A:C,3,FALSE)</f>
        <v>0</v>
      </c>
      <c r="AF8712" t="b">
        <f t="shared" si="132"/>
        <v>1</v>
      </c>
    </row>
    <row r="8713" spans="1:32" x14ac:dyDescent="0.2">
      <c r="A8713" t="s">
        <v>348</v>
      </c>
      <c r="B8713">
        <v>1100</v>
      </c>
      <c r="C8713" t="s">
        <v>205</v>
      </c>
      <c r="D8713" t="s">
        <v>206</v>
      </c>
      <c r="E8713" s="4" t="str">
        <f>IF(ISBLANK(G8713),H8713,G8713)</f>
        <v>NIL RETURN</v>
      </c>
      <c r="F8713" s="9" t="b">
        <f>AND(ISBLANK(G8713),ISBLANK(H8713))</f>
        <v>0</v>
      </c>
      <c r="G8713" s="9" t="s">
        <v>317</v>
      </c>
      <c r="I8713" t="s">
        <v>317</v>
      </c>
      <c r="J8713" s="9" t="b">
        <f>AND(ISBLANK(K8713),ISBLANK(L8713))</f>
        <v>0</v>
      </c>
      <c r="K8713" s="9" t="s">
        <v>317</v>
      </c>
      <c r="M8713" s="15" t="b">
        <f>AND(ISBLANK(N8713),ISBLANK(O8713),ISBLANK(P8713))</f>
        <v>0</v>
      </c>
      <c r="N8713" s="15" t="s">
        <v>317</v>
      </c>
      <c r="P8713" s="15" t="s">
        <v>317</v>
      </c>
      <c r="Q8713" t="s">
        <v>317</v>
      </c>
      <c r="R8713" s="18" t="b">
        <f>AND(ISBLANK(S8713),ISBLANK(T8713))</f>
        <v>0</v>
      </c>
      <c r="S8713" s="18" t="s">
        <v>317</v>
      </c>
      <c r="T8713" s="18" t="s">
        <v>317</v>
      </c>
      <c r="U8713" s="15" t="b">
        <f>AND(ISBLANK(V8713),ISBLANK(W8713),ISBLANK(X8713))</f>
        <v>0</v>
      </c>
      <c r="W8713" s="15" t="s">
        <v>317</v>
      </c>
      <c r="AA8713" t="s">
        <v>368</v>
      </c>
      <c r="AB8713" s="24" t="str">
        <f>IF(ISERR(MONTH(AA8713)),TRIM(SUBSTITUTE(AA8713,(RIGHT(TRIM(AA8713),4)),"")),TEXT(AA8713,"mmmm"))</f>
        <v>October</v>
      </c>
      <c r="AC8713" s="24">
        <f>IF(ISERR(YEAR(AA8713)),VALUE(RIGHT(TRIM(AA8713),4)),YEAR(AA8713))</f>
        <v>2014</v>
      </c>
      <c r="AD8713" t="s">
        <v>369</v>
      </c>
      <c r="AE8713" t="b">
        <f>VLOOKUP(AA8713,duplicates!A:C,3,FALSE)</f>
        <v>0</v>
      </c>
      <c r="AF8713" t="b">
        <f t="shared" si="132"/>
        <v>1</v>
      </c>
    </row>
    <row r="8714" spans="1:32" x14ac:dyDescent="0.2">
      <c r="A8714" t="s">
        <v>348</v>
      </c>
      <c r="B8714">
        <v>1017</v>
      </c>
      <c r="C8714" t="s">
        <v>93</v>
      </c>
      <c r="D8714" t="s">
        <v>94</v>
      </c>
      <c r="E8714" s="4">
        <f>IF(ISBLANK(G8714),H8714,G8714)</f>
        <v>145</v>
      </c>
      <c r="F8714" s="9" t="b">
        <f>AND(ISBLANK(G8714),ISBLANK(H8714))</f>
        <v>0</v>
      </c>
      <c r="G8714" s="9">
        <v>145</v>
      </c>
      <c r="I8714">
        <v>159</v>
      </c>
      <c r="J8714" s="9" t="b">
        <f>AND(ISBLANK(K8714),ISBLANK(L8714))</f>
        <v>0</v>
      </c>
      <c r="K8714" s="9">
        <v>10</v>
      </c>
      <c r="M8714" s="15" t="b">
        <f>AND(ISBLANK(N8714),ISBLANK(O8714),ISBLANK(P8714))</f>
        <v>0</v>
      </c>
      <c r="N8714" s="15">
        <v>5</v>
      </c>
      <c r="P8714" s="15">
        <v>10</v>
      </c>
      <c r="Q8714">
        <v>5</v>
      </c>
      <c r="R8714" s="18" t="b">
        <f>AND(ISBLANK(S8714),ISBLANK(T8714))</f>
        <v>0</v>
      </c>
      <c r="S8714" s="20">
        <v>1</v>
      </c>
      <c r="T8714" s="20">
        <v>0.91</v>
      </c>
      <c r="U8714" s="15" t="b">
        <f>AND(ISBLANK(V8714),ISBLANK(W8714),ISBLANK(X8714))</f>
        <v>0</v>
      </c>
      <c r="W8714" s="16">
        <v>1</v>
      </c>
      <c r="AA8714" t="s">
        <v>368</v>
      </c>
      <c r="AB8714" s="24" t="str">
        <f>IF(ISERR(MONTH(AA8714)),TRIM(SUBSTITUTE(AA8714,(RIGHT(TRIM(AA8714),4)),"")),TEXT(AA8714,"mmmm"))</f>
        <v>October</v>
      </c>
      <c r="AC8714" s="24">
        <f>IF(ISERR(YEAR(AA8714)),VALUE(RIGHT(TRIM(AA8714),4)),YEAR(AA8714))</f>
        <v>2014</v>
      </c>
      <c r="AD8714" t="s">
        <v>369</v>
      </c>
      <c r="AE8714" t="b">
        <f>VLOOKUP(AA8714,duplicates!A:C,3,FALSE)</f>
        <v>0</v>
      </c>
      <c r="AF8714" t="b">
        <f t="shared" si="132"/>
        <v>1</v>
      </c>
    </row>
    <row r="8715" spans="1:32" x14ac:dyDescent="0.2">
      <c r="A8715" t="s">
        <v>348</v>
      </c>
      <c r="B8715">
        <v>1018</v>
      </c>
      <c r="C8715" t="s">
        <v>141</v>
      </c>
      <c r="D8715" t="s">
        <v>142</v>
      </c>
      <c r="E8715" s="4">
        <f>IF(ISBLANK(G8715),H8715,G8715)</f>
        <v>92</v>
      </c>
      <c r="F8715" s="9" t="b">
        <f>AND(ISBLANK(G8715),ISBLANK(H8715))</f>
        <v>0</v>
      </c>
      <c r="G8715" s="9">
        <v>92</v>
      </c>
      <c r="I8715">
        <v>100</v>
      </c>
      <c r="J8715" s="9" t="b">
        <f>AND(ISBLANK(K8715),ISBLANK(L8715))</f>
        <v>0</v>
      </c>
      <c r="K8715" s="9">
        <v>92</v>
      </c>
      <c r="M8715" s="15" t="b">
        <f>AND(ISBLANK(N8715),ISBLANK(O8715),ISBLANK(P8715))</f>
        <v>0</v>
      </c>
      <c r="N8715" s="15">
        <v>10</v>
      </c>
      <c r="P8715" s="15">
        <v>92</v>
      </c>
      <c r="Q8715">
        <v>10</v>
      </c>
      <c r="R8715" s="18" t="b">
        <f>AND(ISBLANK(S8715),ISBLANK(T8715))</f>
        <v>0</v>
      </c>
      <c r="S8715" s="20">
        <v>1</v>
      </c>
      <c r="T8715" s="20">
        <v>0.92</v>
      </c>
      <c r="U8715" s="15" t="b">
        <f>AND(ISBLANK(V8715),ISBLANK(W8715),ISBLANK(X8715))</f>
        <v>0</v>
      </c>
      <c r="W8715" s="16">
        <v>1</v>
      </c>
      <c r="AA8715" t="s">
        <v>368</v>
      </c>
      <c r="AB8715" s="24" t="str">
        <f>IF(ISERR(MONTH(AA8715)),TRIM(SUBSTITUTE(AA8715,(RIGHT(TRIM(AA8715),4)),"")),TEXT(AA8715,"mmmm"))</f>
        <v>October</v>
      </c>
      <c r="AC8715" s="24">
        <f>IF(ISERR(YEAR(AA8715)),VALUE(RIGHT(TRIM(AA8715),4)),YEAR(AA8715))</f>
        <v>2014</v>
      </c>
      <c r="AD8715" t="s">
        <v>369</v>
      </c>
      <c r="AE8715" t="b">
        <f>VLOOKUP(AA8715,duplicates!A:C,3,FALSE)</f>
        <v>0</v>
      </c>
      <c r="AF8715" t="b">
        <f t="shared" si="132"/>
        <v>1</v>
      </c>
    </row>
    <row r="8716" spans="1:32" x14ac:dyDescent="0.2">
      <c r="A8716" t="s">
        <v>348</v>
      </c>
      <c r="B8716">
        <v>1019</v>
      </c>
      <c r="C8716" t="s">
        <v>117</v>
      </c>
      <c r="D8716" t="s">
        <v>118</v>
      </c>
      <c r="E8716" s="4">
        <f>IF(ISBLANK(G8716),H8716,G8716)</f>
        <v>542</v>
      </c>
      <c r="F8716" s="9" t="b">
        <f>AND(ISBLANK(G8716),ISBLANK(H8716))</f>
        <v>0</v>
      </c>
      <c r="G8716" s="9">
        <v>542</v>
      </c>
      <c r="I8716">
        <v>589</v>
      </c>
      <c r="J8716" s="9" t="b">
        <f>AND(ISBLANK(K8716),ISBLANK(L8716))</f>
        <v>0</v>
      </c>
      <c r="K8716" s="9">
        <v>144</v>
      </c>
      <c r="M8716" s="15" t="b">
        <f>AND(ISBLANK(N8716),ISBLANK(O8716),ISBLANK(P8716))</f>
        <v>0</v>
      </c>
      <c r="N8716" s="15">
        <v>124</v>
      </c>
      <c r="P8716" s="15">
        <v>148</v>
      </c>
      <c r="Q8716">
        <v>124</v>
      </c>
      <c r="R8716" s="18" t="b">
        <f>AND(ISBLANK(S8716),ISBLANK(T8716))</f>
        <v>0</v>
      </c>
      <c r="S8716" s="20">
        <v>1</v>
      </c>
      <c r="T8716" s="20">
        <v>0.92</v>
      </c>
      <c r="U8716" s="15" t="b">
        <f>AND(ISBLANK(V8716),ISBLANK(W8716),ISBLANK(X8716))</f>
        <v>0</v>
      </c>
      <c r="W8716" s="16">
        <v>0.97</v>
      </c>
      <c r="AA8716" t="s">
        <v>368</v>
      </c>
      <c r="AB8716" s="24" t="str">
        <f>IF(ISERR(MONTH(AA8716)),TRIM(SUBSTITUTE(AA8716,(RIGHT(TRIM(AA8716),4)),"")),TEXT(AA8716,"mmmm"))</f>
        <v>October</v>
      </c>
      <c r="AC8716" s="24">
        <f>IF(ISERR(YEAR(AA8716)),VALUE(RIGHT(TRIM(AA8716),4)),YEAR(AA8716))</f>
        <v>2014</v>
      </c>
      <c r="AD8716" t="s">
        <v>369</v>
      </c>
      <c r="AE8716" t="b">
        <f>VLOOKUP(AA8716,duplicates!A:C,3,FALSE)</f>
        <v>0</v>
      </c>
      <c r="AF8716" t="b">
        <f t="shared" si="132"/>
        <v>1</v>
      </c>
    </row>
    <row r="8717" spans="1:32" x14ac:dyDescent="0.2">
      <c r="A8717" t="s">
        <v>348</v>
      </c>
      <c r="B8717">
        <v>1101</v>
      </c>
      <c r="C8717" t="s">
        <v>365</v>
      </c>
      <c r="D8717" t="s">
        <v>40</v>
      </c>
      <c r="E8717" s="4">
        <f>IF(ISBLANK(G8717),H8717,G8717)</f>
        <v>189</v>
      </c>
      <c r="F8717" s="9" t="b">
        <f>AND(ISBLANK(G8717),ISBLANK(H8717))</f>
        <v>0</v>
      </c>
      <c r="G8717" s="9">
        <v>189</v>
      </c>
      <c r="I8717">
        <v>316</v>
      </c>
      <c r="J8717" s="9" t="b">
        <f>AND(ISBLANK(K8717),ISBLANK(L8717))</f>
        <v>0</v>
      </c>
      <c r="K8717" s="9">
        <v>31</v>
      </c>
      <c r="M8717" s="15" t="b">
        <f>AND(ISBLANK(N8717),ISBLANK(O8717),ISBLANK(P8717))</f>
        <v>0</v>
      </c>
      <c r="N8717" s="15">
        <v>17</v>
      </c>
      <c r="P8717" s="15">
        <v>71</v>
      </c>
      <c r="Q8717">
        <v>15</v>
      </c>
      <c r="R8717" s="18" t="b">
        <f>AND(ISBLANK(S8717),ISBLANK(T8717))</f>
        <v>0</v>
      </c>
      <c r="S8717" s="20">
        <v>0.88</v>
      </c>
      <c r="T8717" s="20">
        <v>0.6</v>
      </c>
      <c r="U8717" s="15" t="b">
        <f>AND(ISBLANK(V8717),ISBLANK(W8717),ISBLANK(X8717))</f>
        <v>0</v>
      </c>
      <c r="W8717" s="16">
        <v>0.44</v>
      </c>
      <c r="AA8717" t="s">
        <v>368</v>
      </c>
      <c r="AB8717" s="24" t="str">
        <f>IF(ISERR(MONTH(AA8717)),TRIM(SUBSTITUTE(AA8717,(RIGHT(TRIM(AA8717),4)),"")),TEXT(AA8717,"mmmm"))</f>
        <v>October</v>
      </c>
      <c r="AC8717" s="24">
        <f>IF(ISERR(YEAR(AA8717)),VALUE(RIGHT(TRIM(AA8717),4)),YEAR(AA8717))</f>
        <v>2014</v>
      </c>
      <c r="AD8717" t="s">
        <v>369</v>
      </c>
      <c r="AE8717" t="b">
        <f>VLOOKUP(AA8717,duplicates!A:C,3,FALSE)</f>
        <v>0</v>
      </c>
      <c r="AF8717" t="b">
        <f t="shared" si="132"/>
        <v>1</v>
      </c>
    </row>
    <row r="8718" spans="1:32" x14ac:dyDescent="0.2">
      <c r="A8718" t="s">
        <v>348</v>
      </c>
      <c r="B8718">
        <v>1020</v>
      </c>
      <c r="C8718" t="s">
        <v>193</v>
      </c>
      <c r="D8718" t="s">
        <v>194</v>
      </c>
      <c r="E8718" s="4">
        <f>IF(ISBLANK(G8718),H8718,G8718)</f>
        <v>392</v>
      </c>
      <c r="F8718" s="9" t="b">
        <f>AND(ISBLANK(G8718),ISBLANK(H8718))</f>
        <v>0</v>
      </c>
      <c r="G8718" s="9">
        <v>392</v>
      </c>
      <c r="I8718">
        <v>425</v>
      </c>
      <c r="J8718" s="9" t="b">
        <f>AND(ISBLANK(K8718),ISBLANK(L8718))</f>
        <v>0</v>
      </c>
      <c r="K8718" s="9">
        <v>99</v>
      </c>
      <c r="M8718" s="15" t="b">
        <f>AND(ISBLANK(N8718),ISBLANK(O8718),ISBLANK(P8718))</f>
        <v>0</v>
      </c>
      <c r="N8718" s="15">
        <v>78</v>
      </c>
      <c r="P8718" s="15">
        <v>99</v>
      </c>
      <c r="Q8718">
        <v>77</v>
      </c>
      <c r="R8718" s="18" t="b">
        <f>AND(ISBLANK(S8718),ISBLANK(T8718))</f>
        <v>0</v>
      </c>
      <c r="S8718" s="20">
        <v>0.99</v>
      </c>
      <c r="T8718" s="20">
        <v>0.92</v>
      </c>
      <c r="U8718" s="15" t="b">
        <f>AND(ISBLANK(V8718),ISBLANK(W8718),ISBLANK(X8718))</f>
        <v>0</v>
      </c>
      <c r="W8718" s="16">
        <v>1</v>
      </c>
      <c r="AA8718" t="s">
        <v>368</v>
      </c>
      <c r="AB8718" s="24" t="str">
        <f>IF(ISERR(MONTH(AA8718)),TRIM(SUBSTITUTE(AA8718,(RIGHT(TRIM(AA8718),4)),"")),TEXT(AA8718,"mmmm"))</f>
        <v>October</v>
      </c>
      <c r="AC8718" s="24">
        <f>IF(ISERR(YEAR(AA8718)),VALUE(RIGHT(TRIM(AA8718),4)),YEAR(AA8718))</f>
        <v>2014</v>
      </c>
      <c r="AD8718" t="s">
        <v>369</v>
      </c>
      <c r="AE8718" t="b">
        <f>VLOOKUP(AA8718,duplicates!A:C,3,FALSE)</f>
        <v>0</v>
      </c>
      <c r="AF8718" t="b">
        <f t="shared" si="132"/>
        <v>1</v>
      </c>
    </row>
    <row r="8719" spans="1:32" x14ac:dyDescent="0.2">
      <c r="A8719" t="s">
        <v>348</v>
      </c>
      <c r="B8719">
        <v>1102</v>
      </c>
      <c r="C8719" t="s">
        <v>261</v>
      </c>
      <c r="D8719" t="s">
        <v>262</v>
      </c>
      <c r="E8719" s="4">
        <f>IF(ISBLANK(G8719),H8719,G8719)</f>
        <v>645</v>
      </c>
      <c r="F8719" s="9" t="b">
        <f>AND(ISBLANK(G8719),ISBLANK(H8719))</f>
        <v>0</v>
      </c>
      <c r="G8719" s="9">
        <v>645</v>
      </c>
      <c r="I8719">
        <v>645</v>
      </c>
      <c r="J8719" s="9" t="b">
        <f>AND(ISBLANK(K8719),ISBLANK(L8719))</f>
        <v>0</v>
      </c>
      <c r="K8719" s="9">
        <v>58</v>
      </c>
      <c r="M8719" s="15" t="b">
        <f>AND(ISBLANK(N8719),ISBLANK(O8719),ISBLANK(P8719))</f>
        <v>0</v>
      </c>
      <c r="N8719" s="15">
        <v>47</v>
      </c>
      <c r="P8719" s="15">
        <v>58</v>
      </c>
      <c r="Q8719">
        <v>47</v>
      </c>
      <c r="R8719" s="18" t="b">
        <f>AND(ISBLANK(S8719),ISBLANK(T8719))</f>
        <v>0</v>
      </c>
      <c r="S8719" s="20">
        <v>1</v>
      </c>
      <c r="T8719" s="20">
        <v>1</v>
      </c>
      <c r="U8719" s="15" t="b">
        <f>AND(ISBLANK(V8719),ISBLANK(W8719),ISBLANK(X8719))</f>
        <v>0</v>
      </c>
      <c r="W8719" s="16">
        <v>1</v>
      </c>
      <c r="AA8719" t="s">
        <v>368</v>
      </c>
      <c r="AB8719" s="24" t="str">
        <f>IF(ISERR(MONTH(AA8719)),TRIM(SUBSTITUTE(AA8719,(RIGHT(TRIM(AA8719),4)),"")),TEXT(AA8719,"mmmm"))</f>
        <v>October</v>
      </c>
      <c r="AC8719" s="24">
        <f>IF(ISERR(YEAR(AA8719)),VALUE(RIGHT(TRIM(AA8719),4)),YEAR(AA8719))</f>
        <v>2014</v>
      </c>
      <c r="AD8719" t="s">
        <v>369</v>
      </c>
      <c r="AE8719" t="b">
        <f>VLOOKUP(AA8719,duplicates!A:C,3,FALSE)</f>
        <v>0</v>
      </c>
      <c r="AF8719" t="b">
        <f t="shared" si="132"/>
        <v>1</v>
      </c>
    </row>
    <row r="8720" spans="1:32" x14ac:dyDescent="0.2">
      <c r="A8720" t="s">
        <v>348</v>
      </c>
      <c r="B8720">
        <v>1103</v>
      </c>
      <c r="C8720" t="s">
        <v>336</v>
      </c>
      <c r="D8720" t="s">
        <v>234</v>
      </c>
      <c r="E8720" s="4">
        <f>IF(ISBLANK(G8720),H8720,G8720)</f>
        <v>523</v>
      </c>
      <c r="F8720" s="9" t="b">
        <f>AND(ISBLANK(G8720),ISBLANK(H8720))</f>
        <v>0</v>
      </c>
      <c r="G8720" s="9">
        <v>523</v>
      </c>
      <c r="I8720">
        <v>523</v>
      </c>
      <c r="J8720" s="9" t="b">
        <f>AND(ISBLANK(K8720),ISBLANK(L8720))</f>
        <v>0</v>
      </c>
      <c r="K8720" s="9">
        <v>176</v>
      </c>
      <c r="M8720" s="15" t="b">
        <f>AND(ISBLANK(N8720),ISBLANK(O8720),ISBLANK(P8720))</f>
        <v>0</v>
      </c>
      <c r="N8720" s="15">
        <v>71</v>
      </c>
      <c r="P8720" s="15">
        <v>176</v>
      </c>
      <c r="Q8720">
        <v>71</v>
      </c>
      <c r="R8720" s="18" t="b">
        <f>AND(ISBLANK(S8720),ISBLANK(T8720))</f>
        <v>0</v>
      </c>
      <c r="S8720" s="20">
        <v>1</v>
      </c>
      <c r="T8720" s="20">
        <v>1</v>
      </c>
      <c r="U8720" s="15" t="b">
        <f>AND(ISBLANK(V8720),ISBLANK(W8720),ISBLANK(X8720))</f>
        <v>0</v>
      </c>
      <c r="W8720" s="16">
        <v>1</v>
      </c>
      <c r="AA8720" t="s">
        <v>368</v>
      </c>
      <c r="AB8720" s="24" t="str">
        <f>IF(ISERR(MONTH(AA8720)),TRIM(SUBSTITUTE(AA8720,(RIGHT(TRIM(AA8720),4)),"")),TEXT(AA8720,"mmmm"))</f>
        <v>October</v>
      </c>
      <c r="AC8720" s="24">
        <f>IF(ISERR(YEAR(AA8720)),VALUE(RIGHT(TRIM(AA8720),4)),YEAR(AA8720))</f>
        <v>2014</v>
      </c>
      <c r="AD8720" t="s">
        <v>369</v>
      </c>
      <c r="AE8720" t="b">
        <f>VLOOKUP(AA8720,duplicates!A:C,3,FALSE)</f>
        <v>0</v>
      </c>
      <c r="AF8720" t="b">
        <f t="shared" si="132"/>
        <v>1</v>
      </c>
    </row>
    <row r="8721" spans="1:32" x14ac:dyDescent="0.2">
      <c r="A8721" t="s">
        <v>348</v>
      </c>
      <c r="B8721">
        <v>1021</v>
      </c>
      <c r="C8721" t="s">
        <v>47</v>
      </c>
      <c r="D8721" t="s">
        <v>48</v>
      </c>
      <c r="E8721" s="4">
        <f>IF(ISBLANK(G8721),H8721,G8721)</f>
        <v>34</v>
      </c>
      <c r="F8721" s="9" t="b">
        <f>AND(ISBLANK(G8721),ISBLANK(H8721))</f>
        <v>0</v>
      </c>
      <c r="G8721" s="9">
        <v>34</v>
      </c>
      <c r="I8721">
        <v>37</v>
      </c>
      <c r="J8721" s="9" t="b">
        <f>AND(ISBLANK(K8721),ISBLANK(L8721))</f>
        <v>0</v>
      </c>
      <c r="K8721" s="9">
        <v>3</v>
      </c>
      <c r="M8721" s="15" t="b">
        <f>AND(ISBLANK(N8721),ISBLANK(O8721),ISBLANK(P8721))</f>
        <v>0</v>
      </c>
      <c r="N8721" s="15">
        <v>1</v>
      </c>
      <c r="P8721" s="15">
        <v>3</v>
      </c>
      <c r="Q8721">
        <v>1</v>
      </c>
      <c r="R8721" s="18" t="b">
        <f>AND(ISBLANK(S8721),ISBLANK(T8721))</f>
        <v>0</v>
      </c>
      <c r="S8721" s="20">
        <v>1</v>
      </c>
      <c r="T8721" s="20">
        <v>0.92</v>
      </c>
      <c r="U8721" s="15" t="b">
        <f>AND(ISBLANK(V8721),ISBLANK(W8721),ISBLANK(X8721))</f>
        <v>0</v>
      </c>
      <c r="W8721" s="16">
        <v>1</v>
      </c>
      <c r="AA8721" t="s">
        <v>368</v>
      </c>
      <c r="AB8721" s="24" t="str">
        <f>IF(ISERR(MONTH(AA8721)),TRIM(SUBSTITUTE(AA8721,(RIGHT(TRIM(AA8721),4)),"")),TEXT(AA8721,"mmmm"))</f>
        <v>October</v>
      </c>
      <c r="AC8721" s="24">
        <f>IF(ISERR(YEAR(AA8721)),VALUE(RIGHT(TRIM(AA8721),4)),YEAR(AA8721))</f>
        <v>2014</v>
      </c>
      <c r="AD8721" t="s">
        <v>369</v>
      </c>
      <c r="AE8721" t="b">
        <f>VLOOKUP(AA8721,duplicates!A:C,3,FALSE)</f>
        <v>0</v>
      </c>
      <c r="AF8721" t="b">
        <f t="shared" si="132"/>
        <v>1</v>
      </c>
    </row>
    <row r="8722" spans="1:32" x14ac:dyDescent="0.2">
      <c r="A8722" t="s">
        <v>348</v>
      </c>
      <c r="B8722">
        <v>1022</v>
      </c>
      <c r="C8722" t="s">
        <v>79</v>
      </c>
      <c r="D8722" t="s">
        <v>80</v>
      </c>
      <c r="E8722" s="4">
        <f>IF(ISBLANK(G8722),H8722,G8722)</f>
        <v>1</v>
      </c>
      <c r="F8722" s="9" t="b">
        <f>AND(ISBLANK(G8722),ISBLANK(H8722))</f>
        <v>0</v>
      </c>
      <c r="G8722" s="9">
        <v>1</v>
      </c>
      <c r="I8722">
        <v>1</v>
      </c>
      <c r="J8722" s="9" t="b">
        <f>AND(ISBLANK(K8722),ISBLANK(L8722))</f>
        <v>0</v>
      </c>
      <c r="K8722" s="9">
        <v>0</v>
      </c>
      <c r="M8722" s="15" t="b">
        <f>AND(ISBLANK(N8722),ISBLANK(O8722),ISBLANK(P8722))</f>
        <v>0</v>
      </c>
      <c r="N8722" s="15">
        <v>0</v>
      </c>
      <c r="P8722" s="15">
        <v>0</v>
      </c>
      <c r="Q8722">
        <v>0</v>
      </c>
      <c r="R8722" s="18" t="b">
        <f>AND(ISBLANK(S8722),ISBLANK(T8722))</f>
        <v>0</v>
      </c>
      <c r="S8722" s="18" t="s">
        <v>27</v>
      </c>
      <c r="T8722" s="20">
        <v>1</v>
      </c>
      <c r="U8722" s="15" t="b">
        <f>AND(ISBLANK(V8722),ISBLANK(W8722),ISBLANK(X8722))</f>
        <v>0</v>
      </c>
      <c r="W8722" s="15" t="s">
        <v>27</v>
      </c>
      <c r="AA8722" t="s">
        <v>368</v>
      </c>
      <c r="AB8722" s="24" t="str">
        <f>IF(ISERR(MONTH(AA8722)),TRIM(SUBSTITUTE(AA8722,(RIGHT(TRIM(AA8722),4)),"")),TEXT(AA8722,"mmmm"))</f>
        <v>October</v>
      </c>
      <c r="AC8722" s="24">
        <f>IF(ISERR(YEAR(AA8722)),VALUE(RIGHT(TRIM(AA8722),4)),YEAR(AA8722))</f>
        <v>2014</v>
      </c>
      <c r="AD8722" t="s">
        <v>369</v>
      </c>
      <c r="AE8722" t="b">
        <f>VLOOKUP(AA8722,duplicates!A:C,3,FALSE)</f>
        <v>0</v>
      </c>
      <c r="AF8722" t="b">
        <f t="shared" si="132"/>
        <v>1</v>
      </c>
    </row>
    <row r="8723" spans="1:32" x14ac:dyDescent="0.2">
      <c r="A8723" t="s">
        <v>348</v>
      </c>
      <c r="B8723">
        <v>1110</v>
      </c>
      <c r="C8723" t="s">
        <v>373</v>
      </c>
      <c r="D8723" t="s">
        <v>374</v>
      </c>
      <c r="E8723" s="4">
        <f>IF(ISBLANK(G8723),H8723,G8723)</f>
        <v>320</v>
      </c>
      <c r="F8723" s="9" t="b">
        <f>AND(ISBLANK(G8723),ISBLANK(H8723))</f>
        <v>0</v>
      </c>
      <c r="G8723" s="9">
        <v>320</v>
      </c>
      <c r="I8723">
        <v>458</v>
      </c>
      <c r="J8723" s="9" t="b">
        <f>AND(ISBLANK(K8723),ISBLANK(L8723))</f>
        <v>0</v>
      </c>
      <c r="K8723" s="9">
        <v>19</v>
      </c>
      <c r="M8723" s="15" t="b">
        <f>AND(ISBLANK(N8723),ISBLANK(O8723),ISBLANK(P8723))</f>
        <v>0</v>
      </c>
      <c r="N8723" s="15">
        <v>10</v>
      </c>
      <c r="P8723" s="15">
        <v>52</v>
      </c>
      <c r="Q8723">
        <v>10</v>
      </c>
      <c r="R8723" s="18" t="b">
        <f>AND(ISBLANK(S8723),ISBLANK(T8723))</f>
        <v>0</v>
      </c>
      <c r="S8723" s="20">
        <v>1</v>
      </c>
      <c r="T8723" s="20">
        <v>0.7</v>
      </c>
      <c r="U8723" s="15" t="b">
        <f>AND(ISBLANK(V8723),ISBLANK(W8723),ISBLANK(X8723))</f>
        <v>0</v>
      </c>
      <c r="W8723" s="16">
        <v>0.37</v>
      </c>
      <c r="AA8723" t="s">
        <v>368</v>
      </c>
      <c r="AB8723" s="24" t="str">
        <f>IF(ISERR(MONTH(AA8723)),TRIM(SUBSTITUTE(AA8723,(RIGHT(TRIM(AA8723),4)),"")),TEXT(AA8723,"mmmm"))</f>
        <v>October</v>
      </c>
      <c r="AC8723" s="24">
        <f>IF(ISERR(YEAR(AA8723)),VALUE(RIGHT(TRIM(AA8723),4)),YEAR(AA8723))</f>
        <v>2014</v>
      </c>
      <c r="AD8723" t="s">
        <v>369</v>
      </c>
      <c r="AE8723" t="b">
        <f>VLOOKUP(AA8723,duplicates!A:C,3,FALSE)</f>
        <v>0</v>
      </c>
      <c r="AF8723" t="b">
        <f t="shared" si="132"/>
        <v>1</v>
      </c>
    </row>
    <row r="8724" spans="1:32" x14ac:dyDescent="0.2">
      <c r="A8724" t="s">
        <v>348</v>
      </c>
      <c r="B8724">
        <v>1023</v>
      </c>
      <c r="C8724" t="s">
        <v>53</v>
      </c>
      <c r="D8724" t="s">
        <v>54</v>
      </c>
      <c r="E8724" s="4">
        <f>IF(ISBLANK(G8724),H8724,G8724)</f>
        <v>266</v>
      </c>
      <c r="F8724" s="9" t="b">
        <f>AND(ISBLANK(G8724),ISBLANK(H8724))</f>
        <v>0</v>
      </c>
      <c r="G8724" s="9">
        <v>266</v>
      </c>
      <c r="I8724">
        <v>281</v>
      </c>
      <c r="J8724" s="9" t="b">
        <f>AND(ISBLANK(K8724),ISBLANK(L8724))</f>
        <v>0</v>
      </c>
      <c r="K8724" s="9">
        <v>32</v>
      </c>
      <c r="M8724" s="15" t="b">
        <f>AND(ISBLANK(N8724),ISBLANK(O8724),ISBLANK(P8724))</f>
        <v>0</v>
      </c>
      <c r="N8724" s="15">
        <v>18</v>
      </c>
      <c r="P8724" s="15">
        <v>34</v>
      </c>
      <c r="Q8724">
        <v>18</v>
      </c>
      <c r="R8724" s="18" t="b">
        <f>AND(ISBLANK(S8724),ISBLANK(T8724))</f>
        <v>0</v>
      </c>
      <c r="S8724" s="20">
        <v>1</v>
      </c>
      <c r="T8724" s="20">
        <v>0.95</v>
      </c>
      <c r="U8724" s="15" t="b">
        <f>AND(ISBLANK(V8724),ISBLANK(W8724),ISBLANK(X8724))</f>
        <v>0</v>
      </c>
      <c r="W8724" s="16">
        <v>0.94</v>
      </c>
      <c r="AA8724" t="s">
        <v>368</v>
      </c>
      <c r="AB8724" s="24" t="str">
        <f>IF(ISERR(MONTH(AA8724)),TRIM(SUBSTITUTE(AA8724,(RIGHT(TRIM(AA8724),4)),"")),TEXT(AA8724,"mmmm"))</f>
        <v>October</v>
      </c>
      <c r="AC8724" s="24">
        <f>IF(ISERR(YEAR(AA8724)),VALUE(RIGHT(TRIM(AA8724),4)),YEAR(AA8724))</f>
        <v>2014</v>
      </c>
      <c r="AD8724" t="s">
        <v>369</v>
      </c>
      <c r="AE8724" t="b">
        <f>VLOOKUP(AA8724,duplicates!A:C,3,FALSE)</f>
        <v>0</v>
      </c>
      <c r="AF8724" t="b">
        <f t="shared" si="132"/>
        <v>1</v>
      </c>
    </row>
    <row r="8725" spans="1:32" x14ac:dyDescent="0.2">
      <c r="A8725" t="s">
        <v>348</v>
      </c>
      <c r="B8725">
        <v>1104</v>
      </c>
      <c r="C8725" t="s">
        <v>283</v>
      </c>
      <c r="D8725" t="s">
        <v>284</v>
      </c>
      <c r="E8725" s="4">
        <f>IF(ISBLANK(G8725),H8725,G8725)</f>
        <v>494</v>
      </c>
      <c r="F8725" s="9" t="b">
        <f>AND(ISBLANK(G8725),ISBLANK(H8725))</f>
        <v>0</v>
      </c>
      <c r="G8725" s="9">
        <v>494</v>
      </c>
      <c r="I8725">
        <v>504</v>
      </c>
      <c r="J8725" s="9" t="b">
        <f>AND(ISBLANK(K8725),ISBLANK(L8725))</f>
        <v>0</v>
      </c>
      <c r="K8725" s="9">
        <v>67</v>
      </c>
      <c r="M8725" s="15" t="b">
        <f>AND(ISBLANK(N8725),ISBLANK(O8725),ISBLANK(P8725))</f>
        <v>0</v>
      </c>
      <c r="N8725" s="15">
        <v>42</v>
      </c>
      <c r="P8725" s="15">
        <v>67</v>
      </c>
      <c r="Q8725">
        <v>42</v>
      </c>
      <c r="R8725" s="18" t="b">
        <f>AND(ISBLANK(S8725),ISBLANK(T8725))</f>
        <v>0</v>
      </c>
      <c r="S8725" s="20">
        <v>1</v>
      </c>
      <c r="T8725" s="20">
        <v>0.98</v>
      </c>
      <c r="U8725" s="15" t="b">
        <f>AND(ISBLANK(V8725),ISBLANK(W8725),ISBLANK(X8725))</f>
        <v>0</v>
      </c>
      <c r="W8725" s="16">
        <v>1</v>
      </c>
      <c r="AA8725" t="s">
        <v>368</v>
      </c>
      <c r="AB8725" s="24" t="str">
        <f>IF(ISERR(MONTH(AA8725)),TRIM(SUBSTITUTE(AA8725,(RIGHT(TRIM(AA8725),4)),"")),TEXT(AA8725,"mmmm"))</f>
        <v>October</v>
      </c>
      <c r="AC8725" s="24">
        <f>IF(ISERR(YEAR(AA8725)),VALUE(RIGHT(TRIM(AA8725),4)),YEAR(AA8725))</f>
        <v>2014</v>
      </c>
      <c r="AD8725" t="s">
        <v>369</v>
      </c>
      <c r="AE8725" t="b">
        <f>VLOOKUP(AA8725,duplicates!A:C,3,FALSE)</f>
        <v>0</v>
      </c>
      <c r="AF8725" t="b">
        <f t="shared" si="132"/>
        <v>1</v>
      </c>
    </row>
    <row r="8726" spans="1:32" x14ac:dyDescent="0.2">
      <c r="A8726" t="s">
        <v>348</v>
      </c>
      <c r="B8726">
        <v>1024</v>
      </c>
      <c r="C8726" t="s">
        <v>147</v>
      </c>
      <c r="D8726" t="s">
        <v>148</v>
      </c>
      <c r="E8726" s="4">
        <f>IF(ISBLANK(G8726),H8726,G8726)</f>
        <v>269</v>
      </c>
      <c r="F8726" s="9" t="b">
        <f>AND(ISBLANK(G8726),ISBLANK(H8726))</f>
        <v>0</v>
      </c>
      <c r="G8726" s="9">
        <v>269</v>
      </c>
      <c r="I8726">
        <v>290</v>
      </c>
      <c r="J8726" s="9" t="b">
        <f>AND(ISBLANK(K8726),ISBLANK(L8726))</f>
        <v>0</v>
      </c>
      <c r="K8726" s="9">
        <v>59</v>
      </c>
      <c r="M8726" s="15" t="b">
        <f>AND(ISBLANK(N8726),ISBLANK(O8726),ISBLANK(P8726))</f>
        <v>0</v>
      </c>
      <c r="N8726" s="15">
        <v>51</v>
      </c>
      <c r="P8726" s="15">
        <v>62</v>
      </c>
      <c r="Q8726">
        <v>51</v>
      </c>
      <c r="R8726" s="18" t="b">
        <f>AND(ISBLANK(S8726),ISBLANK(T8726))</f>
        <v>0</v>
      </c>
      <c r="S8726" s="20">
        <v>1</v>
      </c>
      <c r="T8726" s="20">
        <v>0.93</v>
      </c>
      <c r="U8726" s="15" t="b">
        <f>AND(ISBLANK(V8726),ISBLANK(W8726),ISBLANK(X8726))</f>
        <v>0</v>
      </c>
      <c r="W8726" s="16">
        <v>0.95</v>
      </c>
      <c r="AA8726" t="s">
        <v>368</v>
      </c>
      <c r="AB8726" s="24" t="str">
        <f>IF(ISERR(MONTH(AA8726)),TRIM(SUBSTITUTE(AA8726,(RIGHT(TRIM(AA8726),4)),"")),TEXT(AA8726,"mmmm"))</f>
        <v>October</v>
      </c>
      <c r="AC8726" s="24">
        <f>IF(ISERR(YEAR(AA8726)),VALUE(RIGHT(TRIM(AA8726),4)),YEAR(AA8726))</f>
        <v>2014</v>
      </c>
      <c r="AD8726" t="s">
        <v>369</v>
      </c>
      <c r="AE8726" t="b">
        <f>VLOOKUP(AA8726,duplicates!A:C,3,FALSE)</f>
        <v>0</v>
      </c>
      <c r="AF8726" t="b">
        <f t="shared" si="132"/>
        <v>1</v>
      </c>
    </row>
    <row r="8727" spans="1:32" x14ac:dyDescent="0.2">
      <c r="A8727" t="s">
        <v>348</v>
      </c>
      <c r="B8727">
        <v>1025</v>
      </c>
      <c r="C8727" t="s">
        <v>49</v>
      </c>
      <c r="D8727" t="s">
        <v>50</v>
      </c>
      <c r="E8727" s="4">
        <f>IF(ISBLANK(G8727),H8727,G8727)</f>
        <v>203</v>
      </c>
      <c r="F8727" s="9" t="b">
        <f>AND(ISBLANK(G8727),ISBLANK(H8727))</f>
        <v>0</v>
      </c>
      <c r="G8727" s="9">
        <v>203</v>
      </c>
      <c r="I8727">
        <v>225</v>
      </c>
      <c r="J8727" s="9" t="b">
        <f>AND(ISBLANK(K8727),ISBLANK(L8727))</f>
        <v>0</v>
      </c>
      <c r="K8727" s="9">
        <v>30</v>
      </c>
      <c r="M8727" s="15" t="b">
        <f>AND(ISBLANK(N8727),ISBLANK(O8727),ISBLANK(P8727))</f>
        <v>0</v>
      </c>
      <c r="N8727" s="15">
        <v>30</v>
      </c>
      <c r="P8727" s="15">
        <v>30</v>
      </c>
      <c r="Q8727">
        <v>30</v>
      </c>
      <c r="R8727" s="18" t="b">
        <f>AND(ISBLANK(S8727),ISBLANK(T8727))</f>
        <v>0</v>
      </c>
      <c r="S8727" s="20">
        <v>1</v>
      </c>
      <c r="T8727" s="20">
        <v>0.9</v>
      </c>
      <c r="U8727" s="15" t="b">
        <f>AND(ISBLANK(V8727),ISBLANK(W8727),ISBLANK(X8727))</f>
        <v>0</v>
      </c>
      <c r="W8727" s="16">
        <v>1</v>
      </c>
      <c r="AA8727" t="s">
        <v>368</v>
      </c>
      <c r="AB8727" s="24" t="str">
        <f>IF(ISERR(MONTH(AA8727)),TRIM(SUBSTITUTE(AA8727,(RIGHT(TRIM(AA8727),4)),"")),TEXT(AA8727,"mmmm"))</f>
        <v>October</v>
      </c>
      <c r="AC8727" s="24">
        <f>IF(ISERR(YEAR(AA8727)),VALUE(RIGHT(TRIM(AA8727),4)),YEAR(AA8727))</f>
        <v>2014</v>
      </c>
      <c r="AD8727" t="s">
        <v>369</v>
      </c>
      <c r="AE8727" t="b">
        <f>VLOOKUP(AA8727,duplicates!A:C,3,FALSE)</f>
        <v>0</v>
      </c>
      <c r="AF8727" t="b">
        <f t="shared" si="132"/>
        <v>1</v>
      </c>
    </row>
    <row r="8728" spans="1:32" x14ac:dyDescent="0.2">
      <c r="A8728" t="s">
        <v>348</v>
      </c>
      <c r="B8728">
        <v>1105</v>
      </c>
      <c r="C8728" t="s">
        <v>255</v>
      </c>
      <c r="D8728" t="s">
        <v>256</v>
      </c>
      <c r="E8728" s="4">
        <f>IF(ISBLANK(G8728),H8728,G8728)</f>
        <v>359</v>
      </c>
      <c r="F8728" s="9" t="b">
        <f>AND(ISBLANK(G8728),ISBLANK(H8728))</f>
        <v>0</v>
      </c>
      <c r="G8728" s="9">
        <v>359</v>
      </c>
      <c r="I8728">
        <v>386</v>
      </c>
      <c r="J8728" s="9" t="b">
        <f>AND(ISBLANK(K8728),ISBLANK(L8728))</f>
        <v>0</v>
      </c>
      <c r="K8728" s="9">
        <v>16</v>
      </c>
      <c r="M8728" s="15" t="b">
        <f>AND(ISBLANK(N8728),ISBLANK(O8728),ISBLANK(P8728))</f>
        <v>0</v>
      </c>
      <c r="N8728" s="15">
        <v>9</v>
      </c>
      <c r="P8728" s="15">
        <v>17</v>
      </c>
      <c r="Q8728">
        <v>9</v>
      </c>
      <c r="R8728" s="18" t="b">
        <f>AND(ISBLANK(S8728),ISBLANK(T8728))</f>
        <v>0</v>
      </c>
      <c r="S8728" s="20">
        <v>1</v>
      </c>
      <c r="T8728" s="20">
        <v>0.93</v>
      </c>
      <c r="U8728" s="15" t="b">
        <f>AND(ISBLANK(V8728),ISBLANK(W8728),ISBLANK(X8728))</f>
        <v>0</v>
      </c>
      <c r="W8728" s="16">
        <v>0.94</v>
      </c>
      <c r="AA8728" t="s">
        <v>368</v>
      </c>
      <c r="AB8728" s="24" t="str">
        <f>IF(ISERR(MONTH(AA8728)),TRIM(SUBSTITUTE(AA8728,(RIGHT(TRIM(AA8728),4)),"")),TEXT(AA8728,"mmmm"))</f>
        <v>October</v>
      </c>
      <c r="AC8728" s="24">
        <f>IF(ISERR(YEAR(AA8728)),VALUE(RIGHT(TRIM(AA8728),4)),YEAR(AA8728))</f>
        <v>2014</v>
      </c>
      <c r="AD8728" t="s">
        <v>369</v>
      </c>
      <c r="AE8728" t="b">
        <f>VLOOKUP(AA8728,duplicates!A:C,3,FALSE)</f>
        <v>0</v>
      </c>
      <c r="AF8728" t="b">
        <f t="shared" si="132"/>
        <v>1</v>
      </c>
    </row>
    <row r="8729" spans="1:32" x14ac:dyDescent="0.2">
      <c r="A8729" t="s">
        <v>348</v>
      </c>
      <c r="B8729">
        <v>1026</v>
      </c>
      <c r="C8729" t="s">
        <v>109</v>
      </c>
      <c r="D8729" t="s">
        <v>110</v>
      </c>
      <c r="E8729" s="4">
        <f>IF(ISBLANK(G8729),H8729,G8729)</f>
        <v>125</v>
      </c>
      <c r="F8729" s="9" t="b">
        <f>AND(ISBLANK(G8729),ISBLANK(H8729))</f>
        <v>0</v>
      </c>
      <c r="G8729" s="9">
        <v>125</v>
      </c>
      <c r="I8729">
        <v>135</v>
      </c>
      <c r="J8729" s="9" t="b">
        <f>AND(ISBLANK(K8729),ISBLANK(L8729))</f>
        <v>0</v>
      </c>
      <c r="K8729" s="9">
        <v>16</v>
      </c>
      <c r="M8729" s="15" t="b">
        <f>AND(ISBLANK(N8729),ISBLANK(O8729),ISBLANK(P8729))</f>
        <v>0</v>
      </c>
      <c r="N8729" s="15">
        <v>15</v>
      </c>
      <c r="P8729" s="15">
        <v>16</v>
      </c>
      <c r="Q8729">
        <v>15</v>
      </c>
      <c r="R8729" s="18" t="b">
        <f>AND(ISBLANK(S8729),ISBLANK(T8729))</f>
        <v>0</v>
      </c>
      <c r="S8729" s="20">
        <v>1</v>
      </c>
      <c r="T8729" s="20">
        <v>0.93</v>
      </c>
      <c r="U8729" s="15" t="b">
        <f>AND(ISBLANK(V8729),ISBLANK(W8729),ISBLANK(X8729))</f>
        <v>0</v>
      </c>
      <c r="W8729" s="16">
        <v>1</v>
      </c>
      <c r="AA8729" t="s">
        <v>368</v>
      </c>
      <c r="AB8729" s="24" t="str">
        <f>IF(ISERR(MONTH(AA8729)),TRIM(SUBSTITUTE(AA8729,(RIGHT(TRIM(AA8729),4)),"")),TEXT(AA8729,"mmmm"))</f>
        <v>October</v>
      </c>
      <c r="AC8729" s="24">
        <f>IF(ISERR(YEAR(AA8729)),VALUE(RIGHT(TRIM(AA8729),4)),YEAR(AA8729))</f>
        <v>2014</v>
      </c>
      <c r="AD8729" t="s">
        <v>369</v>
      </c>
      <c r="AE8729" t="b">
        <f>VLOOKUP(AA8729,duplicates!A:C,3,FALSE)</f>
        <v>0</v>
      </c>
      <c r="AF8729" t="b">
        <f t="shared" si="132"/>
        <v>1</v>
      </c>
    </row>
    <row r="8730" spans="1:32" x14ac:dyDescent="0.2">
      <c r="A8730" t="s">
        <v>348</v>
      </c>
      <c r="B8730">
        <v>1106</v>
      </c>
      <c r="C8730" t="s">
        <v>357</v>
      </c>
      <c r="D8730" t="s">
        <v>358</v>
      </c>
      <c r="E8730" s="4">
        <f>IF(ISBLANK(G8730),H8730,G8730)</f>
        <v>473</v>
      </c>
      <c r="F8730" s="9" t="b">
        <f>AND(ISBLANK(G8730),ISBLANK(H8730))</f>
        <v>0</v>
      </c>
      <c r="G8730" s="9">
        <v>473</v>
      </c>
      <c r="I8730">
        <v>479</v>
      </c>
      <c r="J8730" s="9" t="b">
        <f>AND(ISBLANK(K8730),ISBLANK(L8730))</f>
        <v>0</v>
      </c>
      <c r="K8730" s="9">
        <v>106</v>
      </c>
      <c r="M8730" s="15" t="b">
        <f>AND(ISBLANK(N8730),ISBLANK(O8730),ISBLANK(P8730))</f>
        <v>0</v>
      </c>
      <c r="N8730" s="15">
        <v>60</v>
      </c>
      <c r="P8730" s="15">
        <v>106</v>
      </c>
      <c r="Q8730">
        <v>60</v>
      </c>
      <c r="R8730" s="18" t="b">
        <f>AND(ISBLANK(S8730),ISBLANK(T8730))</f>
        <v>0</v>
      </c>
      <c r="S8730" s="20">
        <v>1</v>
      </c>
      <c r="T8730" s="20">
        <v>0.99</v>
      </c>
      <c r="U8730" s="15" t="b">
        <f>AND(ISBLANK(V8730),ISBLANK(W8730),ISBLANK(X8730))</f>
        <v>0</v>
      </c>
      <c r="W8730" s="16">
        <v>1</v>
      </c>
      <c r="AA8730" t="s">
        <v>368</v>
      </c>
      <c r="AB8730" s="24" t="str">
        <f>IF(ISERR(MONTH(AA8730)),TRIM(SUBSTITUTE(AA8730,(RIGHT(TRIM(AA8730),4)),"")),TEXT(AA8730,"mmmm"))</f>
        <v>October</v>
      </c>
      <c r="AC8730" s="24">
        <f>IF(ISERR(YEAR(AA8730)),VALUE(RIGHT(TRIM(AA8730),4)),YEAR(AA8730))</f>
        <v>2014</v>
      </c>
      <c r="AD8730" t="s">
        <v>369</v>
      </c>
      <c r="AE8730" t="b">
        <f>VLOOKUP(AA8730,duplicates!A:C,3,FALSE)</f>
        <v>0</v>
      </c>
      <c r="AF8730" t="b">
        <f t="shared" si="132"/>
        <v>1</v>
      </c>
    </row>
    <row r="8731" spans="1:32" x14ac:dyDescent="0.2">
      <c r="A8731" t="s">
        <v>348</v>
      </c>
      <c r="B8731">
        <v>1027</v>
      </c>
      <c r="C8731" t="s">
        <v>65</v>
      </c>
      <c r="D8731" t="s">
        <v>66</v>
      </c>
      <c r="E8731" s="4">
        <f>IF(ISBLANK(G8731),H8731,G8731)</f>
        <v>188</v>
      </c>
      <c r="F8731" s="9" t="b">
        <f>AND(ISBLANK(G8731),ISBLANK(H8731))</f>
        <v>0</v>
      </c>
      <c r="G8731" s="9">
        <v>188</v>
      </c>
      <c r="I8731">
        <v>208</v>
      </c>
      <c r="J8731" s="9" t="b">
        <f>AND(ISBLANK(K8731),ISBLANK(L8731))</f>
        <v>0</v>
      </c>
      <c r="K8731" s="9">
        <v>22</v>
      </c>
      <c r="M8731" s="15" t="b">
        <f>AND(ISBLANK(N8731),ISBLANK(O8731),ISBLANK(P8731))</f>
        <v>0</v>
      </c>
      <c r="N8731" s="15">
        <v>15</v>
      </c>
      <c r="P8731" s="15">
        <v>22</v>
      </c>
      <c r="Q8731">
        <v>14</v>
      </c>
      <c r="R8731" s="18" t="b">
        <f>AND(ISBLANK(S8731),ISBLANK(T8731))</f>
        <v>0</v>
      </c>
      <c r="S8731" s="20">
        <v>0.93</v>
      </c>
      <c r="T8731" s="20">
        <v>0.9</v>
      </c>
      <c r="U8731" s="15" t="b">
        <f>AND(ISBLANK(V8731),ISBLANK(W8731),ISBLANK(X8731))</f>
        <v>0</v>
      </c>
      <c r="W8731" s="16">
        <v>1</v>
      </c>
      <c r="AA8731" t="s">
        <v>368</v>
      </c>
      <c r="AB8731" s="24" t="str">
        <f>IF(ISERR(MONTH(AA8731)),TRIM(SUBSTITUTE(AA8731,(RIGHT(TRIM(AA8731),4)),"")),TEXT(AA8731,"mmmm"))</f>
        <v>October</v>
      </c>
      <c r="AC8731" s="24">
        <f>IF(ISERR(YEAR(AA8731)),VALUE(RIGHT(TRIM(AA8731),4)),YEAR(AA8731))</f>
        <v>2014</v>
      </c>
      <c r="AD8731" t="s">
        <v>369</v>
      </c>
      <c r="AE8731" t="b">
        <f>VLOOKUP(AA8731,duplicates!A:C,3,FALSE)</f>
        <v>0</v>
      </c>
      <c r="AF8731" t="b">
        <f t="shared" si="132"/>
        <v>1</v>
      </c>
    </row>
    <row r="8732" spans="1:32" x14ac:dyDescent="0.2">
      <c r="A8732" t="s">
        <v>348</v>
      </c>
      <c r="B8732">
        <v>1028</v>
      </c>
      <c r="C8732" t="s">
        <v>352</v>
      </c>
      <c r="D8732" t="s">
        <v>353</v>
      </c>
      <c r="E8732" s="4" t="str">
        <f>IF(ISBLANK(G8732),H8732,G8732)</f>
        <v>NIL RETURN</v>
      </c>
      <c r="F8732" s="9" t="b">
        <f>AND(ISBLANK(G8732),ISBLANK(H8732))</f>
        <v>0</v>
      </c>
      <c r="G8732" s="9" t="s">
        <v>317</v>
      </c>
      <c r="I8732" t="s">
        <v>317</v>
      </c>
      <c r="J8732" s="9" t="b">
        <f>AND(ISBLANK(K8732),ISBLANK(L8732))</f>
        <v>0</v>
      </c>
      <c r="K8732" s="9" t="s">
        <v>317</v>
      </c>
      <c r="M8732" s="15" t="b">
        <f>AND(ISBLANK(N8732),ISBLANK(O8732),ISBLANK(P8732))</f>
        <v>0</v>
      </c>
      <c r="N8732" s="15" t="s">
        <v>317</v>
      </c>
      <c r="P8732" s="15" t="s">
        <v>317</v>
      </c>
      <c r="Q8732" t="s">
        <v>317</v>
      </c>
      <c r="R8732" s="18" t="b">
        <f>AND(ISBLANK(S8732),ISBLANK(T8732))</f>
        <v>0</v>
      </c>
      <c r="S8732" s="18" t="s">
        <v>317</v>
      </c>
      <c r="T8732" s="18" t="s">
        <v>317</v>
      </c>
      <c r="U8732" s="15" t="b">
        <f>AND(ISBLANK(V8732),ISBLANK(W8732),ISBLANK(X8732))</f>
        <v>0</v>
      </c>
      <c r="W8732" s="15" t="s">
        <v>317</v>
      </c>
      <c r="AA8732" t="s">
        <v>368</v>
      </c>
      <c r="AB8732" s="24" t="str">
        <f>IF(ISERR(MONTH(AA8732)),TRIM(SUBSTITUTE(AA8732,(RIGHT(TRIM(AA8732),4)),"")),TEXT(AA8732,"mmmm"))</f>
        <v>October</v>
      </c>
      <c r="AC8732" s="24">
        <f>IF(ISERR(YEAR(AA8732)),VALUE(RIGHT(TRIM(AA8732),4)),YEAR(AA8732))</f>
        <v>2014</v>
      </c>
      <c r="AD8732" t="s">
        <v>369</v>
      </c>
      <c r="AE8732" t="b">
        <f>VLOOKUP(AA8732,duplicates!A:C,3,FALSE)</f>
        <v>0</v>
      </c>
      <c r="AF8732" t="b">
        <f t="shared" si="132"/>
        <v>1</v>
      </c>
    </row>
    <row r="8733" spans="1:32" x14ac:dyDescent="0.2">
      <c r="A8733" t="s">
        <v>348</v>
      </c>
      <c r="B8733">
        <v>1029</v>
      </c>
      <c r="C8733" t="s">
        <v>125</v>
      </c>
      <c r="D8733" t="s">
        <v>126</v>
      </c>
      <c r="E8733" s="4">
        <f>IF(ISBLANK(G8733),H8733,G8733)</f>
        <v>677</v>
      </c>
      <c r="F8733" s="9" t="b">
        <f>AND(ISBLANK(G8733),ISBLANK(H8733))</f>
        <v>0</v>
      </c>
      <c r="G8733" s="9">
        <v>677</v>
      </c>
      <c r="I8733">
        <v>693</v>
      </c>
      <c r="J8733" s="9" t="b">
        <f>AND(ISBLANK(K8733),ISBLANK(L8733))</f>
        <v>0</v>
      </c>
      <c r="K8733" s="9">
        <v>62</v>
      </c>
      <c r="M8733" s="15" t="b">
        <f>AND(ISBLANK(N8733),ISBLANK(O8733),ISBLANK(P8733))</f>
        <v>0</v>
      </c>
      <c r="N8733" s="15">
        <v>62</v>
      </c>
      <c r="P8733" s="15">
        <v>64</v>
      </c>
      <c r="Q8733">
        <v>62</v>
      </c>
      <c r="R8733" s="18" t="b">
        <f>AND(ISBLANK(S8733),ISBLANK(T8733))</f>
        <v>0</v>
      </c>
      <c r="S8733" s="20">
        <v>1</v>
      </c>
      <c r="T8733" s="20">
        <v>0.98</v>
      </c>
      <c r="U8733" s="15" t="b">
        <f>AND(ISBLANK(V8733),ISBLANK(W8733),ISBLANK(X8733))</f>
        <v>0</v>
      </c>
      <c r="W8733" s="16">
        <v>0.97</v>
      </c>
      <c r="AA8733" t="s">
        <v>368</v>
      </c>
      <c r="AB8733" s="24" t="str">
        <f>IF(ISERR(MONTH(AA8733)),TRIM(SUBSTITUTE(AA8733,(RIGHT(TRIM(AA8733),4)),"")),TEXT(AA8733,"mmmm"))</f>
        <v>October</v>
      </c>
      <c r="AC8733" s="24">
        <f>IF(ISERR(YEAR(AA8733)),VALUE(RIGHT(TRIM(AA8733),4)),YEAR(AA8733))</f>
        <v>2014</v>
      </c>
      <c r="AD8733" t="s">
        <v>369</v>
      </c>
      <c r="AE8733" t="b">
        <f>VLOOKUP(AA8733,duplicates!A:C,3,FALSE)</f>
        <v>0</v>
      </c>
      <c r="AF8733" t="b">
        <f t="shared" si="132"/>
        <v>1</v>
      </c>
    </row>
    <row r="8734" spans="1:32" x14ac:dyDescent="0.2">
      <c r="A8734" t="s">
        <v>348</v>
      </c>
      <c r="B8734">
        <v>1107</v>
      </c>
      <c r="C8734" t="s">
        <v>267</v>
      </c>
      <c r="D8734" t="s">
        <v>268</v>
      </c>
      <c r="E8734" s="4">
        <f>IF(ISBLANK(G8734),H8734,G8734)</f>
        <v>561</v>
      </c>
      <c r="F8734" s="9" t="b">
        <f>AND(ISBLANK(G8734),ISBLANK(H8734))</f>
        <v>0</v>
      </c>
      <c r="G8734" s="9">
        <v>561</v>
      </c>
      <c r="I8734">
        <v>588</v>
      </c>
      <c r="J8734" s="9" t="b">
        <f>AND(ISBLANK(K8734),ISBLANK(L8734))</f>
        <v>0</v>
      </c>
      <c r="K8734" s="9">
        <v>39</v>
      </c>
      <c r="M8734" s="15" t="b">
        <f>AND(ISBLANK(N8734),ISBLANK(O8734),ISBLANK(P8734))</f>
        <v>0</v>
      </c>
      <c r="N8734" s="15">
        <v>39</v>
      </c>
      <c r="P8734" s="15">
        <v>43</v>
      </c>
      <c r="Q8734">
        <v>34</v>
      </c>
      <c r="R8734" s="18" t="b">
        <f>AND(ISBLANK(S8734),ISBLANK(T8734))</f>
        <v>0</v>
      </c>
      <c r="S8734" s="20">
        <v>0.87</v>
      </c>
      <c r="T8734" s="20">
        <v>0.95</v>
      </c>
      <c r="U8734" s="15" t="b">
        <f>AND(ISBLANK(V8734),ISBLANK(W8734),ISBLANK(X8734))</f>
        <v>0</v>
      </c>
      <c r="W8734" s="16">
        <v>0.91</v>
      </c>
      <c r="AA8734" t="s">
        <v>368</v>
      </c>
      <c r="AB8734" s="24" t="str">
        <f>IF(ISERR(MONTH(AA8734)),TRIM(SUBSTITUTE(AA8734,(RIGHT(TRIM(AA8734),4)),"")),TEXT(AA8734,"mmmm"))</f>
        <v>October</v>
      </c>
      <c r="AC8734" s="24">
        <f>IF(ISERR(YEAR(AA8734)),VALUE(RIGHT(TRIM(AA8734),4)),YEAR(AA8734))</f>
        <v>2014</v>
      </c>
      <c r="AD8734" t="s">
        <v>369</v>
      </c>
      <c r="AE8734" t="b">
        <f>VLOOKUP(AA8734,duplicates!A:C,3,FALSE)</f>
        <v>0</v>
      </c>
      <c r="AF8734" t="b">
        <f t="shared" si="132"/>
        <v>1</v>
      </c>
    </row>
    <row r="8735" spans="1:32" x14ac:dyDescent="0.2">
      <c r="A8735" t="s">
        <v>348</v>
      </c>
      <c r="B8735">
        <v>1108</v>
      </c>
      <c r="C8735" t="s">
        <v>337</v>
      </c>
      <c r="D8735" t="s">
        <v>338</v>
      </c>
      <c r="E8735" s="4">
        <f>IF(ISBLANK(G8735),H8735,G8735)</f>
        <v>361</v>
      </c>
      <c r="F8735" s="9" t="b">
        <f>AND(ISBLANK(G8735),ISBLANK(H8735))</f>
        <v>0</v>
      </c>
      <c r="G8735" s="9">
        <v>361</v>
      </c>
      <c r="I8735">
        <v>606</v>
      </c>
      <c r="J8735" s="9" t="b">
        <f>AND(ISBLANK(K8735),ISBLANK(L8735))</f>
        <v>0</v>
      </c>
      <c r="K8735" s="9">
        <v>238</v>
      </c>
      <c r="M8735" s="15" t="b">
        <f>AND(ISBLANK(N8735),ISBLANK(O8735),ISBLANK(P8735))</f>
        <v>0</v>
      </c>
      <c r="N8735" s="15">
        <v>14</v>
      </c>
      <c r="P8735" s="15">
        <v>243</v>
      </c>
      <c r="Q8735">
        <v>11</v>
      </c>
      <c r="R8735" s="18" t="b">
        <f>AND(ISBLANK(S8735),ISBLANK(T8735))</f>
        <v>0</v>
      </c>
      <c r="S8735" s="20">
        <v>0.79</v>
      </c>
      <c r="T8735" s="20">
        <v>0.6</v>
      </c>
      <c r="U8735" s="15" t="b">
        <f>AND(ISBLANK(V8735),ISBLANK(W8735),ISBLANK(X8735))</f>
        <v>0</v>
      </c>
      <c r="W8735" s="16">
        <v>0.98</v>
      </c>
      <c r="AA8735" t="s">
        <v>368</v>
      </c>
      <c r="AB8735" s="24" t="str">
        <f>IF(ISERR(MONTH(AA8735)),TRIM(SUBSTITUTE(AA8735,(RIGHT(TRIM(AA8735),4)),"")),TEXT(AA8735,"mmmm"))</f>
        <v>October</v>
      </c>
      <c r="AC8735" s="24">
        <f>IF(ISERR(YEAR(AA8735)),VALUE(RIGHT(TRIM(AA8735),4)),YEAR(AA8735))</f>
        <v>2014</v>
      </c>
      <c r="AD8735" t="s">
        <v>369</v>
      </c>
      <c r="AE8735" t="b">
        <f>VLOOKUP(AA8735,duplicates!A:C,3,FALSE)</f>
        <v>0</v>
      </c>
      <c r="AF8735" t="b">
        <f t="shared" si="132"/>
        <v>1</v>
      </c>
    </row>
    <row r="8736" spans="1:32" x14ac:dyDescent="0.2">
      <c r="A8736" t="s">
        <v>348</v>
      </c>
      <c r="B8736">
        <v>1109</v>
      </c>
      <c r="C8736" t="s">
        <v>209</v>
      </c>
      <c r="D8736" t="s">
        <v>210</v>
      </c>
      <c r="E8736" s="4">
        <f>IF(ISBLANK(G8736),H8736,G8736)</f>
        <v>623</v>
      </c>
      <c r="F8736" s="9" t="b">
        <f>AND(ISBLANK(G8736),ISBLANK(H8736))</f>
        <v>0</v>
      </c>
      <c r="G8736" s="9">
        <v>623</v>
      </c>
      <c r="I8736">
        <v>689</v>
      </c>
      <c r="J8736" s="9" t="b">
        <f>AND(ISBLANK(K8736),ISBLANK(L8736))</f>
        <v>0</v>
      </c>
      <c r="K8736" s="9">
        <v>318</v>
      </c>
      <c r="M8736" s="15" t="b">
        <f>AND(ISBLANK(N8736),ISBLANK(O8736),ISBLANK(P8736))</f>
        <v>0</v>
      </c>
      <c r="N8736" s="15">
        <v>5</v>
      </c>
      <c r="P8736" s="15">
        <v>349</v>
      </c>
      <c r="Q8736">
        <v>5</v>
      </c>
      <c r="R8736" s="18" t="b">
        <f>AND(ISBLANK(S8736),ISBLANK(T8736))</f>
        <v>0</v>
      </c>
      <c r="S8736" s="20">
        <v>1</v>
      </c>
      <c r="T8736" s="20">
        <v>0.9</v>
      </c>
      <c r="U8736" s="15" t="b">
        <f>AND(ISBLANK(V8736),ISBLANK(W8736),ISBLANK(X8736))</f>
        <v>0</v>
      </c>
      <c r="W8736" s="16">
        <v>0.91</v>
      </c>
      <c r="AA8736" t="s">
        <v>368</v>
      </c>
      <c r="AB8736" s="24" t="str">
        <f>IF(ISERR(MONTH(AA8736)),TRIM(SUBSTITUTE(AA8736,(RIGHT(TRIM(AA8736),4)),"")),TEXT(AA8736,"mmmm"))</f>
        <v>October</v>
      </c>
      <c r="AC8736" s="24">
        <f>IF(ISERR(YEAR(AA8736)),VALUE(RIGHT(TRIM(AA8736),4)),YEAR(AA8736))</f>
        <v>2014</v>
      </c>
      <c r="AD8736" t="s">
        <v>369</v>
      </c>
      <c r="AE8736" t="b">
        <f>VLOOKUP(AA8736,duplicates!A:C,3,FALSE)</f>
        <v>0</v>
      </c>
      <c r="AF8736" t="b">
        <f t="shared" si="132"/>
        <v>1</v>
      </c>
    </row>
    <row r="8737" spans="1:32" x14ac:dyDescent="0.2">
      <c r="A8737" t="s">
        <v>348</v>
      </c>
      <c r="B8737">
        <v>1030</v>
      </c>
      <c r="C8737" t="s">
        <v>181</v>
      </c>
      <c r="D8737" t="s">
        <v>182</v>
      </c>
      <c r="E8737" s="4">
        <f>IF(ISBLANK(G8737),H8737,G8737)</f>
        <v>384</v>
      </c>
      <c r="F8737" s="9" t="b">
        <f>AND(ISBLANK(G8737),ISBLANK(H8737))</f>
        <v>0</v>
      </c>
      <c r="G8737" s="9">
        <v>384</v>
      </c>
      <c r="I8737">
        <v>392</v>
      </c>
      <c r="J8737" s="9" t="b">
        <f>AND(ISBLANK(K8737),ISBLANK(L8737))</f>
        <v>0</v>
      </c>
      <c r="K8737" s="9">
        <v>29</v>
      </c>
      <c r="M8737" s="15" t="b">
        <f>AND(ISBLANK(N8737),ISBLANK(O8737),ISBLANK(P8737))</f>
        <v>0</v>
      </c>
      <c r="N8737" s="15">
        <v>7</v>
      </c>
      <c r="P8737" s="15">
        <v>29</v>
      </c>
      <c r="Q8737">
        <v>7</v>
      </c>
      <c r="R8737" s="18" t="b">
        <f>AND(ISBLANK(S8737),ISBLANK(T8737))</f>
        <v>0</v>
      </c>
      <c r="S8737" s="20">
        <v>1</v>
      </c>
      <c r="T8737" s="20">
        <v>0.98</v>
      </c>
      <c r="U8737" s="15" t="b">
        <f>AND(ISBLANK(V8737),ISBLANK(W8737),ISBLANK(X8737))</f>
        <v>0</v>
      </c>
      <c r="W8737" s="16">
        <v>1</v>
      </c>
      <c r="AA8737" t="s">
        <v>368</v>
      </c>
      <c r="AB8737" s="24" t="str">
        <f>IF(ISERR(MONTH(AA8737)),TRIM(SUBSTITUTE(AA8737,(RIGHT(TRIM(AA8737),4)),"")),TEXT(AA8737,"mmmm"))</f>
        <v>October</v>
      </c>
      <c r="AC8737" s="24">
        <f>IF(ISERR(YEAR(AA8737)),VALUE(RIGHT(TRIM(AA8737),4)),YEAR(AA8737))</f>
        <v>2014</v>
      </c>
      <c r="AD8737" t="s">
        <v>369</v>
      </c>
      <c r="AE8737" t="b">
        <f>VLOOKUP(AA8737,duplicates!A:C,3,FALSE)</f>
        <v>0</v>
      </c>
      <c r="AF8737" t="b">
        <f t="shared" si="132"/>
        <v>1</v>
      </c>
    </row>
    <row r="8738" spans="1:32" x14ac:dyDescent="0.2">
      <c r="A8738" t="s">
        <v>348</v>
      </c>
      <c r="B8738">
        <v>1111</v>
      </c>
      <c r="C8738" t="s">
        <v>251</v>
      </c>
      <c r="D8738" t="s">
        <v>252</v>
      </c>
      <c r="E8738" s="4">
        <f>IF(ISBLANK(G8738),H8738,G8738)</f>
        <v>294</v>
      </c>
      <c r="F8738" s="9" t="b">
        <f>AND(ISBLANK(G8738),ISBLANK(H8738))</f>
        <v>0</v>
      </c>
      <c r="G8738" s="9">
        <v>294</v>
      </c>
      <c r="I8738">
        <v>350</v>
      </c>
      <c r="J8738" s="9" t="b">
        <f>AND(ISBLANK(K8738),ISBLANK(L8738))</f>
        <v>0</v>
      </c>
      <c r="K8738" s="9">
        <v>40</v>
      </c>
      <c r="M8738" s="15" t="b">
        <f>AND(ISBLANK(N8738),ISBLANK(O8738),ISBLANK(P8738))</f>
        <v>0</v>
      </c>
      <c r="N8738" s="15">
        <v>10</v>
      </c>
      <c r="P8738" s="15">
        <v>40</v>
      </c>
      <c r="Q8738">
        <v>10</v>
      </c>
      <c r="R8738" s="18" t="b">
        <f>AND(ISBLANK(S8738),ISBLANK(T8738))</f>
        <v>0</v>
      </c>
      <c r="S8738" s="20">
        <v>1</v>
      </c>
      <c r="T8738" s="20">
        <v>0.84</v>
      </c>
      <c r="U8738" s="15" t="b">
        <f>AND(ISBLANK(V8738),ISBLANK(W8738),ISBLANK(X8738))</f>
        <v>0</v>
      </c>
      <c r="W8738" s="16">
        <v>1</v>
      </c>
      <c r="AA8738" t="s">
        <v>368</v>
      </c>
      <c r="AB8738" s="24" t="str">
        <f>IF(ISERR(MONTH(AA8738)),TRIM(SUBSTITUTE(AA8738,(RIGHT(TRIM(AA8738),4)),"")),TEXT(AA8738,"mmmm"))</f>
        <v>October</v>
      </c>
      <c r="AC8738" s="24">
        <f>IF(ISERR(YEAR(AA8738)),VALUE(RIGHT(TRIM(AA8738),4)),YEAR(AA8738))</f>
        <v>2014</v>
      </c>
      <c r="AD8738" t="s">
        <v>369</v>
      </c>
      <c r="AE8738" t="b">
        <f>VLOOKUP(AA8738,duplicates!A:C,3,FALSE)</f>
        <v>0</v>
      </c>
      <c r="AF8738" t="b">
        <f t="shared" si="132"/>
        <v>1</v>
      </c>
    </row>
    <row r="8739" spans="1:32" x14ac:dyDescent="0.2">
      <c r="A8739" t="s">
        <v>348</v>
      </c>
      <c r="B8739">
        <v>1112</v>
      </c>
      <c r="C8739" t="s">
        <v>215</v>
      </c>
      <c r="D8739" t="s">
        <v>216</v>
      </c>
      <c r="E8739" s="4">
        <f>IF(ISBLANK(G8739),H8739,G8739)</f>
        <v>293</v>
      </c>
      <c r="F8739" s="9" t="b">
        <f>AND(ISBLANK(G8739),ISBLANK(H8739))</f>
        <v>0</v>
      </c>
      <c r="G8739" s="9">
        <v>293</v>
      </c>
      <c r="I8739">
        <v>303</v>
      </c>
      <c r="J8739" s="9" t="b">
        <f>AND(ISBLANK(K8739),ISBLANK(L8739))</f>
        <v>0</v>
      </c>
      <c r="K8739" s="9">
        <v>77</v>
      </c>
      <c r="M8739" s="15" t="b">
        <f>AND(ISBLANK(N8739),ISBLANK(O8739),ISBLANK(P8739))</f>
        <v>0</v>
      </c>
      <c r="N8739" s="15">
        <v>29</v>
      </c>
      <c r="P8739" s="15">
        <v>77</v>
      </c>
      <c r="Q8739">
        <v>29</v>
      </c>
      <c r="R8739" s="18" t="b">
        <f>AND(ISBLANK(S8739),ISBLANK(T8739))</f>
        <v>0</v>
      </c>
      <c r="S8739" s="20">
        <v>1</v>
      </c>
      <c r="T8739" s="20">
        <v>0.97</v>
      </c>
      <c r="U8739" s="15" t="b">
        <f>AND(ISBLANK(V8739),ISBLANK(W8739),ISBLANK(X8739))</f>
        <v>0</v>
      </c>
      <c r="W8739" s="16">
        <v>1</v>
      </c>
      <c r="AA8739" t="s">
        <v>368</v>
      </c>
      <c r="AB8739" s="24" t="str">
        <f>IF(ISERR(MONTH(AA8739)),TRIM(SUBSTITUTE(AA8739,(RIGHT(TRIM(AA8739),4)),"")),TEXT(AA8739,"mmmm"))</f>
        <v>October</v>
      </c>
      <c r="AC8739" s="24">
        <f>IF(ISERR(YEAR(AA8739)),VALUE(RIGHT(TRIM(AA8739),4)),YEAR(AA8739))</f>
        <v>2014</v>
      </c>
      <c r="AD8739" t="s">
        <v>369</v>
      </c>
      <c r="AE8739" t="b">
        <f>VLOOKUP(AA8739,duplicates!A:C,3,FALSE)</f>
        <v>0</v>
      </c>
      <c r="AF8739" t="b">
        <f t="shared" si="132"/>
        <v>1</v>
      </c>
    </row>
    <row r="8740" spans="1:32" x14ac:dyDescent="0.2">
      <c r="A8740" t="s">
        <v>348</v>
      </c>
      <c r="B8740">
        <v>1031</v>
      </c>
      <c r="C8740" t="s">
        <v>335</v>
      </c>
      <c r="D8740" t="s">
        <v>114</v>
      </c>
      <c r="E8740" s="4">
        <f>IF(ISBLANK(G8740),H8740,G8740)</f>
        <v>481</v>
      </c>
      <c r="F8740" s="9" t="b">
        <f>AND(ISBLANK(G8740),ISBLANK(H8740))</f>
        <v>0</v>
      </c>
      <c r="G8740" s="9">
        <v>481</v>
      </c>
      <c r="I8740">
        <v>512</v>
      </c>
      <c r="J8740" s="9" t="b">
        <f>AND(ISBLANK(K8740),ISBLANK(L8740))</f>
        <v>0</v>
      </c>
      <c r="K8740" s="9">
        <v>35</v>
      </c>
      <c r="M8740" s="15" t="b">
        <f>AND(ISBLANK(N8740),ISBLANK(O8740),ISBLANK(P8740))</f>
        <v>0</v>
      </c>
      <c r="N8740" s="15">
        <v>14</v>
      </c>
      <c r="P8740" s="15">
        <v>35</v>
      </c>
      <c r="Q8740">
        <v>14</v>
      </c>
      <c r="R8740" s="18" t="b">
        <f>AND(ISBLANK(S8740),ISBLANK(T8740))</f>
        <v>0</v>
      </c>
      <c r="S8740" s="20">
        <v>1</v>
      </c>
      <c r="T8740" s="20">
        <v>0.94</v>
      </c>
      <c r="U8740" s="15" t="b">
        <f>AND(ISBLANK(V8740),ISBLANK(W8740),ISBLANK(X8740))</f>
        <v>0</v>
      </c>
      <c r="W8740" s="16">
        <v>1</v>
      </c>
      <c r="AA8740" t="s">
        <v>368</v>
      </c>
      <c r="AB8740" s="24" t="str">
        <f>IF(ISERR(MONTH(AA8740)),TRIM(SUBSTITUTE(AA8740,(RIGHT(TRIM(AA8740),4)),"")),TEXT(AA8740,"mmmm"))</f>
        <v>October</v>
      </c>
      <c r="AC8740" s="24">
        <f>IF(ISERR(YEAR(AA8740)),VALUE(RIGHT(TRIM(AA8740),4)),YEAR(AA8740))</f>
        <v>2014</v>
      </c>
      <c r="AD8740" t="s">
        <v>369</v>
      </c>
      <c r="AE8740" t="b">
        <f>VLOOKUP(AA8740,duplicates!A:C,3,FALSE)</f>
        <v>0</v>
      </c>
      <c r="AF8740" t="b">
        <f t="shared" si="132"/>
        <v>1</v>
      </c>
    </row>
    <row r="8741" spans="1:32" x14ac:dyDescent="0.2">
      <c r="A8741" t="s">
        <v>348</v>
      </c>
      <c r="B8741">
        <v>1032</v>
      </c>
      <c r="C8741" t="s">
        <v>169</v>
      </c>
      <c r="D8741" t="s">
        <v>170</v>
      </c>
      <c r="E8741" s="4">
        <f>IF(ISBLANK(G8741),H8741,G8741)</f>
        <v>401</v>
      </c>
      <c r="F8741" s="9" t="b">
        <f>AND(ISBLANK(G8741),ISBLANK(H8741))</f>
        <v>0</v>
      </c>
      <c r="G8741" s="9">
        <v>401</v>
      </c>
      <c r="I8741">
        <v>413</v>
      </c>
      <c r="J8741" s="9" t="b">
        <f>AND(ISBLANK(K8741),ISBLANK(L8741))</f>
        <v>0</v>
      </c>
      <c r="K8741" s="9">
        <v>49</v>
      </c>
      <c r="M8741" s="15" t="b">
        <f>AND(ISBLANK(N8741),ISBLANK(O8741),ISBLANK(P8741))</f>
        <v>0</v>
      </c>
      <c r="N8741" s="15">
        <v>1</v>
      </c>
      <c r="P8741" s="15">
        <v>53</v>
      </c>
      <c r="Q8741">
        <v>1</v>
      </c>
      <c r="R8741" s="18" t="b">
        <f>AND(ISBLANK(S8741),ISBLANK(T8741))</f>
        <v>0</v>
      </c>
      <c r="S8741" s="20">
        <v>1</v>
      </c>
      <c r="T8741" s="20">
        <v>0.97</v>
      </c>
      <c r="U8741" s="15" t="b">
        <f>AND(ISBLANK(V8741),ISBLANK(W8741),ISBLANK(X8741))</f>
        <v>0</v>
      </c>
      <c r="W8741" s="16">
        <v>0.92</v>
      </c>
      <c r="AA8741" t="s">
        <v>368</v>
      </c>
      <c r="AB8741" s="24" t="str">
        <f>IF(ISERR(MONTH(AA8741)),TRIM(SUBSTITUTE(AA8741,(RIGHT(TRIM(AA8741),4)),"")),TEXT(AA8741,"mmmm"))</f>
        <v>October</v>
      </c>
      <c r="AC8741" s="24">
        <f>IF(ISERR(YEAR(AA8741)),VALUE(RIGHT(TRIM(AA8741),4)),YEAR(AA8741))</f>
        <v>2014</v>
      </c>
      <c r="AD8741" t="s">
        <v>369</v>
      </c>
      <c r="AE8741" t="b">
        <f>VLOOKUP(AA8741,duplicates!A:C,3,FALSE)</f>
        <v>0</v>
      </c>
      <c r="AF8741" t="b">
        <f t="shared" si="132"/>
        <v>1</v>
      </c>
    </row>
    <row r="8742" spans="1:32" x14ac:dyDescent="0.2">
      <c r="A8742" t="s">
        <v>348</v>
      </c>
      <c r="B8742">
        <v>1113</v>
      </c>
      <c r="C8742" t="s">
        <v>291</v>
      </c>
      <c r="D8742" t="s">
        <v>292</v>
      </c>
      <c r="E8742" s="4">
        <f>IF(ISBLANK(G8742),H8742,G8742)</f>
        <v>1262</v>
      </c>
      <c r="F8742" s="9" t="b">
        <f>AND(ISBLANK(G8742),ISBLANK(H8742))</f>
        <v>0</v>
      </c>
      <c r="G8742" s="9">
        <v>1262</v>
      </c>
      <c r="I8742">
        <v>1593</v>
      </c>
      <c r="J8742" s="9" t="b">
        <f>AND(ISBLANK(K8742),ISBLANK(L8742))</f>
        <v>0</v>
      </c>
      <c r="K8742" s="9">
        <v>118</v>
      </c>
      <c r="M8742" s="15" t="b">
        <f>AND(ISBLANK(N8742),ISBLANK(O8742),ISBLANK(P8742))</f>
        <v>0</v>
      </c>
      <c r="N8742" s="15">
        <v>68</v>
      </c>
      <c r="P8742" s="15">
        <v>118</v>
      </c>
      <c r="Q8742">
        <v>68</v>
      </c>
      <c r="R8742" s="18" t="b">
        <f>AND(ISBLANK(S8742),ISBLANK(T8742))</f>
        <v>0</v>
      </c>
      <c r="S8742" s="20">
        <v>1</v>
      </c>
      <c r="T8742" s="20">
        <v>0.79</v>
      </c>
      <c r="U8742" s="15" t="b">
        <f>AND(ISBLANK(V8742),ISBLANK(W8742),ISBLANK(X8742))</f>
        <v>0</v>
      </c>
      <c r="W8742" s="16">
        <v>1</v>
      </c>
      <c r="AA8742" t="s">
        <v>368</v>
      </c>
      <c r="AB8742" s="24" t="str">
        <f>IF(ISERR(MONTH(AA8742)),TRIM(SUBSTITUTE(AA8742,(RIGHT(TRIM(AA8742),4)),"")),TEXT(AA8742,"mmmm"))</f>
        <v>October</v>
      </c>
      <c r="AC8742" s="24">
        <f>IF(ISERR(YEAR(AA8742)),VALUE(RIGHT(TRIM(AA8742),4)),YEAR(AA8742))</f>
        <v>2014</v>
      </c>
      <c r="AD8742" t="s">
        <v>369</v>
      </c>
      <c r="AE8742" t="b">
        <f>VLOOKUP(AA8742,duplicates!A:C,3,FALSE)</f>
        <v>0</v>
      </c>
      <c r="AF8742" t="b">
        <f t="shared" si="132"/>
        <v>1</v>
      </c>
    </row>
    <row r="8743" spans="1:32" x14ac:dyDescent="0.2">
      <c r="A8743" t="s">
        <v>348</v>
      </c>
      <c r="B8743">
        <v>1114</v>
      </c>
      <c r="C8743" t="s">
        <v>263</v>
      </c>
      <c r="D8743" t="s">
        <v>264</v>
      </c>
      <c r="E8743" s="4">
        <f>IF(ISBLANK(G8743),H8743,G8743)</f>
        <v>479</v>
      </c>
      <c r="F8743" s="9" t="b">
        <f>AND(ISBLANK(G8743),ISBLANK(H8743))</f>
        <v>0</v>
      </c>
      <c r="G8743" s="9">
        <v>479</v>
      </c>
      <c r="I8743">
        <v>668</v>
      </c>
      <c r="J8743" s="9" t="b">
        <f>AND(ISBLANK(K8743),ISBLANK(L8743))</f>
        <v>0</v>
      </c>
      <c r="K8743" s="9">
        <v>369</v>
      </c>
      <c r="M8743" s="15" t="b">
        <f>AND(ISBLANK(N8743),ISBLANK(O8743),ISBLANK(P8743))</f>
        <v>0</v>
      </c>
      <c r="N8743" s="15">
        <v>145</v>
      </c>
      <c r="P8743" s="15">
        <v>421</v>
      </c>
      <c r="Q8743">
        <v>141</v>
      </c>
      <c r="R8743" s="18" t="b">
        <f>AND(ISBLANK(S8743),ISBLANK(T8743))</f>
        <v>0</v>
      </c>
      <c r="S8743" s="20">
        <v>0.97</v>
      </c>
      <c r="T8743" s="20">
        <v>0.72</v>
      </c>
      <c r="U8743" s="15" t="b">
        <f>AND(ISBLANK(V8743),ISBLANK(W8743),ISBLANK(X8743))</f>
        <v>0</v>
      </c>
      <c r="W8743" s="16">
        <v>0.88</v>
      </c>
      <c r="AA8743" t="s">
        <v>368</v>
      </c>
      <c r="AB8743" s="24" t="str">
        <f>IF(ISERR(MONTH(AA8743)),TRIM(SUBSTITUTE(AA8743,(RIGHT(TRIM(AA8743),4)),"")),TEXT(AA8743,"mmmm"))</f>
        <v>October</v>
      </c>
      <c r="AC8743" s="24">
        <f>IF(ISERR(YEAR(AA8743)),VALUE(RIGHT(TRIM(AA8743),4)),YEAR(AA8743))</f>
        <v>2014</v>
      </c>
      <c r="AD8743" t="s">
        <v>369</v>
      </c>
      <c r="AE8743" t="b">
        <f>VLOOKUP(AA8743,duplicates!A:C,3,FALSE)</f>
        <v>0</v>
      </c>
      <c r="AF8743" t="b">
        <f t="shared" si="132"/>
        <v>1</v>
      </c>
    </row>
    <row r="8744" spans="1:32" x14ac:dyDescent="0.2">
      <c r="A8744" t="s">
        <v>348</v>
      </c>
      <c r="B8744">
        <v>1033</v>
      </c>
      <c r="C8744" t="s">
        <v>89</v>
      </c>
      <c r="D8744" t="s">
        <v>90</v>
      </c>
      <c r="E8744" s="4">
        <f>IF(ISBLANK(G8744),H8744,G8744)</f>
        <v>12</v>
      </c>
      <c r="F8744" s="9" t="b">
        <f>AND(ISBLANK(G8744),ISBLANK(H8744))</f>
        <v>0</v>
      </c>
      <c r="G8744" s="9">
        <v>12</v>
      </c>
      <c r="I8744">
        <v>12</v>
      </c>
      <c r="J8744" s="9" t="b">
        <f>AND(ISBLANK(K8744),ISBLANK(L8744))</f>
        <v>0</v>
      </c>
      <c r="K8744" s="9">
        <v>1</v>
      </c>
      <c r="M8744" s="15" t="b">
        <f>AND(ISBLANK(N8744),ISBLANK(O8744),ISBLANK(P8744))</f>
        <v>0</v>
      </c>
      <c r="N8744" s="15">
        <v>0</v>
      </c>
      <c r="P8744" s="15">
        <v>1</v>
      </c>
      <c r="Q8744">
        <v>0</v>
      </c>
      <c r="R8744" s="18" t="b">
        <f>AND(ISBLANK(S8744),ISBLANK(T8744))</f>
        <v>0</v>
      </c>
      <c r="S8744" s="18" t="s">
        <v>27</v>
      </c>
      <c r="T8744" s="20">
        <v>1</v>
      </c>
      <c r="U8744" s="15" t="b">
        <f>AND(ISBLANK(V8744),ISBLANK(W8744),ISBLANK(X8744))</f>
        <v>0</v>
      </c>
      <c r="W8744" s="16">
        <v>1</v>
      </c>
      <c r="AA8744" t="s">
        <v>368</v>
      </c>
      <c r="AB8744" s="24" t="str">
        <f>IF(ISERR(MONTH(AA8744)),TRIM(SUBSTITUTE(AA8744,(RIGHT(TRIM(AA8744),4)),"")),TEXT(AA8744,"mmmm"))</f>
        <v>October</v>
      </c>
      <c r="AC8744" s="24">
        <f>IF(ISERR(YEAR(AA8744)),VALUE(RIGHT(TRIM(AA8744),4)),YEAR(AA8744))</f>
        <v>2014</v>
      </c>
      <c r="AD8744" t="s">
        <v>369</v>
      </c>
      <c r="AE8744" t="b">
        <f>VLOOKUP(AA8744,duplicates!A:C,3,FALSE)</f>
        <v>0</v>
      </c>
      <c r="AF8744" t="b">
        <f t="shared" si="132"/>
        <v>1</v>
      </c>
    </row>
    <row r="8745" spans="1:32" x14ac:dyDescent="0.2">
      <c r="A8745" t="s">
        <v>348</v>
      </c>
      <c r="B8745">
        <v>1115</v>
      </c>
      <c r="C8745" t="s">
        <v>275</v>
      </c>
      <c r="D8745" t="s">
        <v>276</v>
      </c>
      <c r="E8745" s="4">
        <f>IF(ISBLANK(G8745),H8745,G8745)</f>
        <v>557</v>
      </c>
      <c r="F8745" s="9" t="b">
        <f>AND(ISBLANK(G8745),ISBLANK(H8745))</f>
        <v>0</v>
      </c>
      <c r="G8745" s="9">
        <v>557</v>
      </c>
      <c r="I8745">
        <v>581</v>
      </c>
      <c r="J8745" s="9" t="b">
        <f>AND(ISBLANK(K8745),ISBLANK(L8745))</f>
        <v>0</v>
      </c>
      <c r="K8745" s="9">
        <v>67</v>
      </c>
      <c r="M8745" s="15" t="b">
        <f>AND(ISBLANK(N8745),ISBLANK(O8745),ISBLANK(P8745))</f>
        <v>0</v>
      </c>
      <c r="N8745" s="15">
        <v>31</v>
      </c>
      <c r="P8745" s="15">
        <v>74</v>
      </c>
      <c r="Q8745">
        <v>31</v>
      </c>
      <c r="R8745" s="18" t="b">
        <f>AND(ISBLANK(S8745),ISBLANK(T8745))</f>
        <v>0</v>
      </c>
      <c r="S8745" s="20">
        <v>1</v>
      </c>
      <c r="T8745" s="20">
        <v>0.96</v>
      </c>
      <c r="U8745" s="15" t="b">
        <f>AND(ISBLANK(V8745),ISBLANK(W8745),ISBLANK(X8745))</f>
        <v>0</v>
      </c>
      <c r="W8745" s="16">
        <v>0.91</v>
      </c>
      <c r="AA8745" t="s">
        <v>368</v>
      </c>
      <c r="AB8745" s="24" t="str">
        <f>IF(ISERR(MONTH(AA8745)),TRIM(SUBSTITUTE(AA8745,(RIGHT(TRIM(AA8745),4)),"")),TEXT(AA8745,"mmmm"))</f>
        <v>October</v>
      </c>
      <c r="AC8745" s="24">
        <f>IF(ISERR(YEAR(AA8745)),VALUE(RIGHT(TRIM(AA8745),4)),YEAR(AA8745))</f>
        <v>2014</v>
      </c>
      <c r="AD8745" t="s">
        <v>369</v>
      </c>
      <c r="AE8745" t="b">
        <f>VLOOKUP(AA8745,duplicates!A:C,3,FALSE)</f>
        <v>0</v>
      </c>
      <c r="AF8745" t="b">
        <f t="shared" si="132"/>
        <v>1</v>
      </c>
    </row>
    <row r="8746" spans="1:32" x14ac:dyDescent="0.2">
      <c r="A8746" t="s">
        <v>348</v>
      </c>
      <c r="B8746">
        <v>1034</v>
      </c>
      <c r="C8746" t="s">
        <v>91</v>
      </c>
      <c r="D8746" t="s">
        <v>92</v>
      </c>
      <c r="E8746" s="4">
        <f>IF(ISBLANK(G8746),H8746,G8746)</f>
        <v>534</v>
      </c>
      <c r="F8746" s="9" t="b">
        <f>AND(ISBLANK(G8746),ISBLANK(H8746))</f>
        <v>0</v>
      </c>
      <c r="G8746" s="9">
        <v>534</v>
      </c>
      <c r="I8746">
        <v>577</v>
      </c>
      <c r="J8746" s="9" t="b">
        <f>AND(ISBLANK(K8746),ISBLANK(L8746))</f>
        <v>0</v>
      </c>
      <c r="K8746" s="9">
        <v>328</v>
      </c>
      <c r="M8746" s="15" t="b">
        <f>AND(ISBLANK(N8746),ISBLANK(O8746),ISBLANK(P8746))</f>
        <v>0</v>
      </c>
      <c r="N8746" s="15">
        <v>91</v>
      </c>
      <c r="P8746" s="15">
        <v>328</v>
      </c>
      <c r="Q8746">
        <v>91</v>
      </c>
      <c r="R8746" s="18" t="b">
        <f>AND(ISBLANK(S8746),ISBLANK(T8746))</f>
        <v>0</v>
      </c>
      <c r="S8746" s="20">
        <v>1</v>
      </c>
      <c r="T8746" s="20">
        <v>0.93</v>
      </c>
      <c r="U8746" s="15" t="b">
        <f>AND(ISBLANK(V8746),ISBLANK(W8746),ISBLANK(X8746))</f>
        <v>0</v>
      </c>
      <c r="W8746" s="16">
        <v>1</v>
      </c>
      <c r="AA8746" t="s">
        <v>368</v>
      </c>
      <c r="AB8746" s="24" t="str">
        <f>IF(ISERR(MONTH(AA8746)),TRIM(SUBSTITUTE(AA8746,(RIGHT(TRIM(AA8746),4)),"")),TEXT(AA8746,"mmmm"))</f>
        <v>October</v>
      </c>
      <c r="AC8746" s="24">
        <f>IF(ISERR(YEAR(AA8746)),VALUE(RIGHT(TRIM(AA8746),4)),YEAR(AA8746))</f>
        <v>2014</v>
      </c>
      <c r="AD8746" t="s">
        <v>369</v>
      </c>
      <c r="AE8746" t="b">
        <f>VLOOKUP(AA8746,duplicates!A:C,3,FALSE)</f>
        <v>0</v>
      </c>
      <c r="AF8746" t="b">
        <f t="shared" si="132"/>
        <v>1</v>
      </c>
    </row>
    <row r="8747" spans="1:32" x14ac:dyDescent="0.2">
      <c r="A8747" t="s">
        <v>348</v>
      </c>
      <c r="B8747">
        <v>1117</v>
      </c>
      <c r="C8747" t="s">
        <v>375</v>
      </c>
      <c r="D8747" t="s">
        <v>376</v>
      </c>
      <c r="E8747" s="4" t="str">
        <f>IF(ISBLANK(G8747),H8747,G8747)</f>
        <v>-</v>
      </c>
      <c r="F8747" s="9" t="b">
        <f>AND(ISBLANK(G8747),ISBLANK(H8747))</f>
        <v>0</v>
      </c>
      <c r="G8747" s="9" t="s">
        <v>27</v>
      </c>
      <c r="I8747" t="s">
        <v>27</v>
      </c>
      <c r="J8747" s="9" t="b">
        <f>AND(ISBLANK(K8747),ISBLANK(L8747))</f>
        <v>0</v>
      </c>
      <c r="K8747" s="9" t="s">
        <v>27</v>
      </c>
      <c r="M8747" s="15" t="b">
        <f>AND(ISBLANK(N8747),ISBLANK(O8747),ISBLANK(P8747))</f>
        <v>0</v>
      </c>
      <c r="N8747" s="15" t="s">
        <v>27</v>
      </c>
      <c r="P8747" s="15" t="s">
        <v>27</v>
      </c>
      <c r="Q8747" t="s">
        <v>27</v>
      </c>
      <c r="R8747" s="18" t="b">
        <f>AND(ISBLANK(S8747),ISBLANK(T8747))</f>
        <v>0</v>
      </c>
      <c r="S8747" s="18" t="s">
        <v>27</v>
      </c>
      <c r="T8747" s="18" t="s">
        <v>27</v>
      </c>
      <c r="U8747" s="15" t="b">
        <f>AND(ISBLANK(V8747),ISBLANK(W8747),ISBLANK(X8747))</f>
        <v>0</v>
      </c>
      <c r="W8747" s="15" t="s">
        <v>27</v>
      </c>
      <c r="AA8747" t="s">
        <v>368</v>
      </c>
      <c r="AB8747" s="24" t="str">
        <f>IF(ISERR(MONTH(AA8747)),TRIM(SUBSTITUTE(AA8747,(RIGHT(TRIM(AA8747),4)),"")),TEXT(AA8747,"mmmm"))</f>
        <v>October</v>
      </c>
      <c r="AC8747" s="24">
        <f>IF(ISERR(YEAR(AA8747)),VALUE(RIGHT(TRIM(AA8747),4)),YEAR(AA8747))</f>
        <v>2014</v>
      </c>
      <c r="AD8747" t="s">
        <v>369</v>
      </c>
      <c r="AE8747" t="b">
        <f>VLOOKUP(AA8747,duplicates!A:C,3,FALSE)</f>
        <v>0</v>
      </c>
      <c r="AF8747" t="b">
        <f t="shared" si="132"/>
        <v>1</v>
      </c>
    </row>
    <row r="8748" spans="1:32" x14ac:dyDescent="0.2">
      <c r="A8748" t="s">
        <v>348</v>
      </c>
      <c r="B8748">
        <v>1035</v>
      </c>
      <c r="C8748" t="s">
        <v>354</v>
      </c>
      <c r="D8748" t="s">
        <v>355</v>
      </c>
      <c r="E8748" s="4">
        <f>IF(ISBLANK(G8748),H8748,G8748)</f>
        <v>698</v>
      </c>
      <c r="F8748" s="9" t="b">
        <f>AND(ISBLANK(G8748),ISBLANK(H8748))</f>
        <v>0</v>
      </c>
      <c r="G8748" s="9">
        <v>698</v>
      </c>
      <c r="I8748">
        <v>701</v>
      </c>
      <c r="J8748" s="9" t="b">
        <f>AND(ISBLANK(K8748),ISBLANK(L8748))</f>
        <v>0</v>
      </c>
      <c r="K8748" s="9">
        <v>698</v>
      </c>
      <c r="M8748" s="15" t="b">
        <f>AND(ISBLANK(N8748),ISBLANK(O8748),ISBLANK(P8748))</f>
        <v>0</v>
      </c>
      <c r="N8748" s="15">
        <v>48</v>
      </c>
      <c r="P8748" s="15">
        <v>698</v>
      </c>
      <c r="Q8748">
        <v>48</v>
      </c>
      <c r="R8748" s="18" t="b">
        <f>AND(ISBLANK(S8748),ISBLANK(T8748))</f>
        <v>0</v>
      </c>
      <c r="S8748" s="20">
        <v>1</v>
      </c>
      <c r="T8748" s="20">
        <v>1</v>
      </c>
      <c r="U8748" s="15" t="b">
        <f>AND(ISBLANK(V8748),ISBLANK(W8748),ISBLANK(X8748))</f>
        <v>0</v>
      </c>
      <c r="W8748" s="16">
        <v>1</v>
      </c>
      <c r="AA8748" t="s">
        <v>368</v>
      </c>
      <c r="AB8748" s="24" t="str">
        <f>IF(ISERR(MONTH(AA8748)),TRIM(SUBSTITUTE(AA8748,(RIGHT(TRIM(AA8748),4)),"")),TEXT(AA8748,"mmmm"))</f>
        <v>October</v>
      </c>
      <c r="AC8748" s="24">
        <f>IF(ISERR(YEAR(AA8748)),VALUE(RIGHT(TRIM(AA8748),4)),YEAR(AA8748))</f>
        <v>2014</v>
      </c>
      <c r="AD8748" t="s">
        <v>369</v>
      </c>
      <c r="AE8748" t="b">
        <f>VLOOKUP(AA8748,duplicates!A:C,3,FALSE)</f>
        <v>0</v>
      </c>
      <c r="AF8748" t="b">
        <f t="shared" si="132"/>
        <v>1</v>
      </c>
    </row>
    <row r="8749" spans="1:32" x14ac:dyDescent="0.2">
      <c r="A8749" t="s">
        <v>348</v>
      </c>
      <c r="B8749">
        <v>1116</v>
      </c>
      <c r="C8749" t="s">
        <v>231</v>
      </c>
      <c r="D8749" t="s">
        <v>232</v>
      </c>
      <c r="E8749" s="4">
        <f>IF(ISBLANK(G8749),H8749,G8749)</f>
        <v>592</v>
      </c>
      <c r="F8749" s="9" t="b">
        <f>AND(ISBLANK(G8749),ISBLANK(H8749))</f>
        <v>0</v>
      </c>
      <c r="G8749" s="9">
        <v>592</v>
      </c>
      <c r="I8749">
        <v>640</v>
      </c>
      <c r="J8749" s="9" t="b">
        <f>AND(ISBLANK(K8749),ISBLANK(L8749))</f>
        <v>0</v>
      </c>
      <c r="K8749" s="9">
        <v>114</v>
      </c>
      <c r="M8749" s="15" t="b">
        <f>AND(ISBLANK(N8749),ISBLANK(O8749),ISBLANK(P8749))</f>
        <v>0</v>
      </c>
      <c r="N8749" s="15">
        <v>94</v>
      </c>
      <c r="P8749" s="15">
        <v>115</v>
      </c>
      <c r="Q8749">
        <v>94</v>
      </c>
      <c r="R8749" s="18" t="b">
        <f>AND(ISBLANK(S8749),ISBLANK(T8749))</f>
        <v>0</v>
      </c>
      <c r="S8749" s="20">
        <v>1</v>
      </c>
      <c r="T8749" s="20">
        <v>0.93</v>
      </c>
      <c r="U8749" s="15" t="b">
        <f>AND(ISBLANK(V8749),ISBLANK(W8749),ISBLANK(X8749))</f>
        <v>0</v>
      </c>
      <c r="W8749" s="16">
        <v>0.99</v>
      </c>
      <c r="AA8749" t="s">
        <v>368</v>
      </c>
      <c r="AB8749" s="24" t="str">
        <f>IF(ISERR(MONTH(AA8749)),TRIM(SUBSTITUTE(AA8749,(RIGHT(TRIM(AA8749),4)),"")),TEXT(AA8749,"mmmm"))</f>
        <v>October</v>
      </c>
      <c r="AC8749" s="24">
        <f>IF(ISERR(YEAR(AA8749)),VALUE(RIGHT(TRIM(AA8749),4)),YEAR(AA8749))</f>
        <v>2014</v>
      </c>
      <c r="AD8749" t="s">
        <v>369</v>
      </c>
      <c r="AE8749" t="b">
        <f>VLOOKUP(AA8749,duplicates!A:C,3,FALSE)</f>
        <v>0</v>
      </c>
      <c r="AF8749" t="b">
        <f t="shared" si="132"/>
        <v>1</v>
      </c>
    </row>
    <row r="8750" spans="1:32" x14ac:dyDescent="0.2">
      <c r="A8750" t="s">
        <v>348</v>
      </c>
      <c r="B8750">
        <v>1036</v>
      </c>
      <c r="C8750" t="s">
        <v>149</v>
      </c>
      <c r="D8750" t="s">
        <v>150</v>
      </c>
      <c r="E8750" s="4">
        <f>IF(ISBLANK(G8750),H8750,G8750)</f>
        <v>3</v>
      </c>
      <c r="F8750" s="9" t="b">
        <f>AND(ISBLANK(G8750),ISBLANK(H8750))</f>
        <v>0</v>
      </c>
      <c r="G8750" s="9">
        <v>3</v>
      </c>
      <c r="I8750">
        <v>3</v>
      </c>
      <c r="J8750" s="9" t="b">
        <f>AND(ISBLANK(K8750),ISBLANK(L8750))</f>
        <v>0</v>
      </c>
      <c r="K8750" s="9">
        <v>0</v>
      </c>
      <c r="M8750" s="15" t="b">
        <f>AND(ISBLANK(N8750),ISBLANK(O8750),ISBLANK(P8750))</f>
        <v>0</v>
      </c>
      <c r="N8750" s="15">
        <v>0</v>
      </c>
      <c r="P8750" s="15">
        <v>0</v>
      </c>
      <c r="Q8750">
        <v>0</v>
      </c>
      <c r="R8750" s="18" t="b">
        <f>AND(ISBLANK(S8750),ISBLANK(T8750))</f>
        <v>0</v>
      </c>
      <c r="S8750" s="18" t="s">
        <v>27</v>
      </c>
      <c r="T8750" s="20">
        <v>1</v>
      </c>
      <c r="U8750" s="15" t="b">
        <f>AND(ISBLANK(V8750),ISBLANK(W8750),ISBLANK(X8750))</f>
        <v>0</v>
      </c>
      <c r="W8750" s="15" t="s">
        <v>27</v>
      </c>
      <c r="AA8750" t="s">
        <v>368</v>
      </c>
      <c r="AB8750" s="24" t="str">
        <f>IF(ISERR(MONTH(AA8750)),TRIM(SUBSTITUTE(AA8750,(RIGHT(TRIM(AA8750),4)),"")),TEXT(AA8750,"mmmm"))</f>
        <v>October</v>
      </c>
      <c r="AC8750" s="24">
        <f>IF(ISERR(YEAR(AA8750)),VALUE(RIGHT(TRIM(AA8750),4)),YEAR(AA8750))</f>
        <v>2014</v>
      </c>
      <c r="AD8750" t="s">
        <v>369</v>
      </c>
      <c r="AE8750" t="b">
        <f>VLOOKUP(AA8750,duplicates!A:C,3,FALSE)</f>
        <v>0</v>
      </c>
      <c r="AF8750" t="b">
        <f t="shared" si="132"/>
        <v>1</v>
      </c>
    </row>
    <row r="8751" spans="1:32" x14ac:dyDescent="0.2">
      <c r="A8751" t="s">
        <v>348</v>
      </c>
      <c r="B8751">
        <v>1037</v>
      </c>
      <c r="C8751" t="s">
        <v>105</v>
      </c>
      <c r="D8751" t="s">
        <v>106</v>
      </c>
      <c r="E8751" s="4">
        <f>IF(ISBLANK(G8751),H8751,G8751)</f>
        <v>420</v>
      </c>
      <c r="F8751" s="9" t="b">
        <f>AND(ISBLANK(G8751),ISBLANK(H8751))</f>
        <v>0</v>
      </c>
      <c r="G8751" s="9">
        <v>420</v>
      </c>
      <c r="I8751">
        <v>432</v>
      </c>
      <c r="J8751" s="9" t="b">
        <f>AND(ISBLANK(K8751),ISBLANK(L8751))</f>
        <v>0</v>
      </c>
      <c r="K8751" s="9">
        <v>124</v>
      </c>
      <c r="M8751" s="15" t="b">
        <f>AND(ISBLANK(N8751),ISBLANK(O8751),ISBLANK(P8751))</f>
        <v>0</v>
      </c>
      <c r="N8751" s="15">
        <v>81</v>
      </c>
      <c r="P8751" s="15">
        <v>124</v>
      </c>
      <c r="Q8751">
        <v>81</v>
      </c>
      <c r="R8751" s="18" t="b">
        <f>AND(ISBLANK(S8751),ISBLANK(T8751))</f>
        <v>0</v>
      </c>
      <c r="S8751" s="20">
        <v>1</v>
      </c>
      <c r="T8751" s="20">
        <v>0.97</v>
      </c>
      <c r="U8751" s="15" t="b">
        <f>AND(ISBLANK(V8751),ISBLANK(W8751),ISBLANK(X8751))</f>
        <v>0</v>
      </c>
      <c r="W8751" s="16">
        <v>1</v>
      </c>
      <c r="AA8751" t="s">
        <v>368</v>
      </c>
      <c r="AB8751" s="24" t="str">
        <f>IF(ISERR(MONTH(AA8751)),TRIM(SUBSTITUTE(AA8751,(RIGHT(TRIM(AA8751),4)),"")),TEXT(AA8751,"mmmm"))</f>
        <v>October</v>
      </c>
      <c r="AC8751" s="24">
        <f>IF(ISERR(YEAR(AA8751)),VALUE(RIGHT(TRIM(AA8751),4)),YEAR(AA8751))</f>
        <v>2014</v>
      </c>
      <c r="AD8751" t="s">
        <v>369</v>
      </c>
      <c r="AE8751" t="b">
        <f>VLOOKUP(AA8751,duplicates!A:C,3,FALSE)</f>
        <v>0</v>
      </c>
      <c r="AF8751" t="b">
        <f t="shared" si="132"/>
        <v>1</v>
      </c>
    </row>
    <row r="8752" spans="1:32" x14ac:dyDescent="0.2">
      <c r="A8752" t="s">
        <v>348</v>
      </c>
      <c r="B8752">
        <v>1038</v>
      </c>
      <c r="C8752" t="s">
        <v>163</v>
      </c>
      <c r="D8752" t="s">
        <v>164</v>
      </c>
      <c r="E8752" s="4">
        <f>IF(ISBLANK(G8752),H8752,G8752)</f>
        <v>27</v>
      </c>
      <c r="F8752" s="9" t="b">
        <f>AND(ISBLANK(G8752),ISBLANK(H8752))</f>
        <v>0</v>
      </c>
      <c r="G8752" s="9">
        <v>27</v>
      </c>
      <c r="I8752">
        <v>28</v>
      </c>
      <c r="J8752" s="9" t="b">
        <f>AND(ISBLANK(K8752),ISBLANK(L8752))</f>
        <v>0</v>
      </c>
      <c r="K8752" s="9">
        <v>1</v>
      </c>
      <c r="M8752" s="15" t="b">
        <f>AND(ISBLANK(N8752),ISBLANK(O8752),ISBLANK(P8752))</f>
        <v>0</v>
      </c>
      <c r="N8752" s="15">
        <v>0</v>
      </c>
      <c r="P8752" s="15">
        <v>1</v>
      </c>
      <c r="Q8752">
        <v>0</v>
      </c>
      <c r="R8752" s="18" t="b">
        <f>AND(ISBLANK(S8752),ISBLANK(T8752))</f>
        <v>0</v>
      </c>
      <c r="S8752" s="18" t="s">
        <v>27</v>
      </c>
      <c r="T8752" s="20">
        <v>0.96</v>
      </c>
      <c r="U8752" s="15" t="b">
        <f>AND(ISBLANK(V8752),ISBLANK(W8752),ISBLANK(X8752))</f>
        <v>0</v>
      </c>
      <c r="W8752" s="16">
        <v>1</v>
      </c>
      <c r="AA8752" t="s">
        <v>368</v>
      </c>
      <c r="AB8752" s="24" t="str">
        <f>IF(ISERR(MONTH(AA8752)),TRIM(SUBSTITUTE(AA8752,(RIGHT(TRIM(AA8752),4)),"")),TEXT(AA8752,"mmmm"))</f>
        <v>October</v>
      </c>
      <c r="AC8752" s="24">
        <f>IF(ISERR(YEAR(AA8752)),VALUE(RIGHT(TRIM(AA8752),4)),YEAR(AA8752))</f>
        <v>2014</v>
      </c>
      <c r="AD8752" t="s">
        <v>369</v>
      </c>
      <c r="AE8752" t="b">
        <f>VLOOKUP(AA8752,duplicates!A:C,3,FALSE)</f>
        <v>0</v>
      </c>
      <c r="AF8752" t="b">
        <f t="shared" si="132"/>
        <v>1</v>
      </c>
    </row>
    <row r="8753" spans="1:32" x14ac:dyDescent="0.2">
      <c r="A8753" t="s">
        <v>348</v>
      </c>
      <c r="B8753">
        <v>1118</v>
      </c>
      <c r="C8753" t="s">
        <v>223</v>
      </c>
      <c r="D8753" t="s">
        <v>224</v>
      </c>
      <c r="E8753" s="4">
        <f>IF(ISBLANK(G8753),H8753,G8753)</f>
        <v>311</v>
      </c>
      <c r="F8753" s="9" t="b">
        <f>AND(ISBLANK(G8753),ISBLANK(H8753))</f>
        <v>0</v>
      </c>
      <c r="G8753" s="9">
        <v>311</v>
      </c>
      <c r="I8753">
        <v>360</v>
      </c>
      <c r="J8753" s="9" t="b">
        <f>AND(ISBLANK(K8753),ISBLANK(L8753))</f>
        <v>0</v>
      </c>
      <c r="K8753" s="9">
        <v>40</v>
      </c>
      <c r="M8753" s="15" t="b">
        <f>AND(ISBLANK(N8753),ISBLANK(O8753),ISBLANK(P8753))</f>
        <v>0</v>
      </c>
      <c r="N8753" s="15">
        <v>7</v>
      </c>
      <c r="P8753" s="15">
        <v>40</v>
      </c>
      <c r="Q8753">
        <v>7</v>
      </c>
      <c r="R8753" s="18" t="b">
        <f>AND(ISBLANK(S8753),ISBLANK(T8753))</f>
        <v>0</v>
      </c>
      <c r="S8753" s="20">
        <v>1</v>
      </c>
      <c r="T8753" s="20">
        <v>0.86</v>
      </c>
      <c r="U8753" s="15" t="b">
        <f>AND(ISBLANK(V8753),ISBLANK(W8753),ISBLANK(X8753))</f>
        <v>0</v>
      </c>
      <c r="W8753" s="16">
        <v>1</v>
      </c>
      <c r="AA8753" t="s">
        <v>368</v>
      </c>
      <c r="AB8753" s="24" t="str">
        <f>IF(ISERR(MONTH(AA8753)),TRIM(SUBSTITUTE(AA8753,(RIGHT(TRIM(AA8753),4)),"")),TEXT(AA8753,"mmmm"))</f>
        <v>October</v>
      </c>
      <c r="AC8753" s="24">
        <f>IF(ISERR(YEAR(AA8753)),VALUE(RIGHT(TRIM(AA8753),4)),YEAR(AA8753))</f>
        <v>2014</v>
      </c>
      <c r="AD8753" t="s">
        <v>369</v>
      </c>
      <c r="AE8753" t="b">
        <f>VLOOKUP(AA8753,duplicates!A:C,3,FALSE)</f>
        <v>0</v>
      </c>
      <c r="AF8753" t="b">
        <f t="shared" si="132"/>
        <v>1</v>
      </c>
    </row>
    <row r="8754" spans="1:32" x14ac:dyDescent="0.2">
      <c r="A8754" t="s">
        <v>348</v>
      </c>
      <c r="B8754">
        <v>1039</v>
      </c>
      <c r="C8754" t="s">
        <v>99</v>
      </c>
      <c r="D8754" t="s">
        <v>100</v>
      </c>
      <c r="E8754" s="4">
        <f>IF(ISBLANK(G8754),H8754,G8754)</f>
        <v>484</v>
      </c>
      <c r="F8754" s="9" t="b">
        <f>AND(ISBLANK(G8754),ISBLANK(H8754))</f>
        <v>0</v>
      </c>
      <c r="G8754" s="9">
        <v>484</v>
      </c>
      <c r="I8754">
        <v>521</v>
      </c>
      <c r="J8754" s="9" t="b">
        <f>AND(ISBLANK(K8754),ISBLANK(L8754))</f>
        <v>0</v>
      </c>
      <c r="K8754" s="9">
        <v>464</v>
      </c>
      <c r="M8754" s="15" t="b">
        <f>AND(ISBLANK(N8754),ISBLANK(O8754),ISBLANK(P8754))</f>
        <v>0</v>
      </c>
      <c r="N8754" s="15">
        <v>240</v>
      </c>
      <c r="P8754" s="15">
        <v>464</v>
      </c>
      <c r="Q8754">
        <v>240</v>
      </c>
      <c r="R8754" s="18" t="b">
        <f>AND(ISBLANK(S8754),ISBLANK(T8754))</f>
        <v>0</v>
      </c>
      <c r="S8754" s="20">
        <v>1</v>
      </c>
      <c r="T8754" s="20">
        <v>0.93</v>
      </c>
      <c r="U8754" s="15" t="b">
        <f>AND(ISBLANK(V8754),ISBLANK(W8754),ISBLANK(X8754))</f>
        <v>0</v>
      </c>
      <c r="W8754" s="16">
        <v>1</v>
      </c>
      <c r="AA8754" t="s">
        <v>368</v>
      </c>
      <c r="AB8754" s="24" t="str">
        <f>IF(ISERR(MONTH(AA8754)),TRIM(SUBSTITUTE(AA8754,(RIGHT(TRIM(AA8754),4)),"")),TEXT(AA8754,"mmmm"))</f>
        <v>October</v>
      </c>
      <c r="AC8754" s="24">
        <f>IF(ISERR(YEAR(AA8754)),VALUE(RIGHT(TRIM(AA8754),4)),YEAR(AA8754))</f>
        <v>2014</v>
      </c>
      <c r="AD8754" t="s">
        <v>369</v>
      </c>
      <c r="AE8754" t="b">
        <f>VLOOKUP(AA8754,duplicates!A:C,3,FALSE)</f>
        <v>0</v>
      </c>
      <c r="AF8754" t="b">
        <f t="shared" si="132"/>
        <v>1</v>
      </c>
    </row>
    <row r="8755" spans="1:32" x14ac:dyDescent="0.2">
      <c r="A8755" t="s">
        <v>348</v>
      </c>
      <c r="B8755">
        <v>1040</v>
      </c>
      <c r="C8755" t="s">
        <v>34</v>
      </c>
      <c r="D8755" t="s">
        <v>35</v>
      </c>
      <c r="E8755" s="4">
        <f>IF(ISBLANK(G8755),H8755,G8755)</f>
        <v>528</v>
      </c>
      <c r="F8755" s="9" t="b">
        <f>AND(ISBLANK(G8755),ISBLANK(H8755))</f>
        <v>0</v>
      </c>
      <c r="G8755" s="9">
        <v>528</v>
      </c>
      <c r="I8755">
        <v>577</v>
      </c>
      <c r="J8755" s="9" t="b">
        <f>AND(ISBLANK(K8755),ISBLANK(L8755))</f>
        <v>0</v>
      </c>
      <c r="K8755" s="9">
        <v>174</v>
      </c>
      <c r="M8755" s="15" t="b">
        <f>AND(ISBLANK(N8755),ISBLANK(O8755),ISBLANK(P8755))</f>
        <v>0</v>
      </c>
      <c r="N8755" s="15">
        <v>66</v>
      </c>
      <c r="P8755" s="15">
        <v>175</v>
      </c>
      <c r="Q8755">
        <v>66</v>
      </c>
      <c r="R8755" s="18" t="b">
        <f>AND(ISBLANK(S8755),ISBLANK(T8755))</f>
        <v>0</v>
      </c>
      <c r="S8755" s="20">
        <v>1</v>
      </c>
      <c r="T8755" s="20">
        <v>0.92</v>
      </c>
      <c r="U8755" s="15" t="b">
        <f>AND(ISBLANK(V8755),ISBLANK(W8755),ISBLANK(X8755))</f>
        <v>0</v>
      </c>
      <c r="W8755" s="16">
        <v>0.99</v>
      </c>
      <c r="AA8755" t="s">
        <v>368</v>
      </c>
      <c r="AB8755" s="24" t="str">
        <f>IF(ISERR(MONTH(AA8755)),TRIM(SUBSTITUTE(AA8755,(RIGHT(TRIM(AA8755),4)),"")),TEXT(AA8755,"mmmm"))</f>
        <v>October</v>
      </c>
      <c r="AC8755" s="24">
        <f>IF(ISERR(YEAR(AA8755)),VALUE(RIGHT(TRIM(AA8755),4)),YEAR(AA8755))</f>
        <v>2014</v>
      </c>
      <c r="AD8755" t="s">
        <v>369</v>
      </c>
      <c r="AE8755" t="b">
        <f>VLOOKUP(AA8755,duplicates!A:C,3,FALSE)</f>
        <v>0</v>
      </c>
      <c r="AF8755" t="b">
        <f t="shared" si="132"/>
        <v>1</v>
      </c>
    </row>
    <row r="8756" spans="1:32" x14ac:dyDescent="0.2">
      <c r="A8756" t="s">
        <v>348</v>
      </c>
      <c r="B8756">
        <v>1119</v>
      </c>
      <c r="C8756" t="s">
        <v>253</v>
      </c>
      <c r="D8756" t="s">
        <v>254</v>
      </c>
      <c r="E8756" s="4">
        <f>IF(ISBLANK(G8756),H8756,G8756)</f>
        <v>312</v>
      </c>
      <c r="F8756" s="9" t="b">
        <f>AND(ISBLANK(G8756),ISBLANK(H8756))</f>
        <v>0</v>
      </c>
      <c r="G8756" s="9">
        <v>312</v>
      </c>
      <c r="I8756">
        <v>481</v>
      </c>
      <c r="J8756" s="9" t="b">
        <f>AND(ISBLANK(K8756),ISBLANK(L8756))</f>
        <v>0</v>
      </c>
      <c r="K8756" s="9">
        <v>20</v>
      </c>
      <c r="M8756" s="15" t="b">
        <f>AND(ISBLANK(N8756),ISBLANK(O8756),ISBLANK(P8756))</f>
        <v>0</v>
      </c>
      <c r="N8756" s="15">
        <v>19</v>
      </c>
      <c r="P8756" s="15">
        <v>67</v>
      </c>
      <c r="Q8756">
        <v>17</v>
      </c>
      <c r="R8756" s="18" t="b">
        <f>AND(ISBLANK(S8756),ISBLANK(T8756))</f>
        <v>0</v>
      </c>
      <c r="S8756" s="20">
        <v>0.89</v>
      </c>
      <c r="T8756" s="20">
        <v>0.65</v>
      </c>
      <c r="U8756" s="15" t="b">
        <f>AND(ISBLANK(V8756),ISBLANK(W8756),ISBLANK(X8756))</f>
        <v>0</v>
      </c>
      <c r="W8756" s="16">
        <v>0.3</v>
      </c>
      <c r="AA8756" t="s">
        <v>368</v>
      </c>
      <c r="AB8756" s="24" t="str">
        <f>IF(ISERR(MONTH(AA8756)),TRIM(SUBSTITUTE(AA8756,(RIGHT(TRIM(AA8756),4)),"")),TEXT(AA8756,"mmmm"))</f>
        <v>October</v>
      </c>
      <c r="AC8756" s="24">
        <f>IF(ISERR(YEAR(AA8756)),VALUE(RIGHT(TRIM(AA8756),4)),YEAR(AA8756))</f>
        <v>2014</v>
      </c>
      <c r="AD8756" t="s">
        <v>369</v>
      </c>
      <c r="AE8756" t="b">
        <f>VLOOKUP(AA8756,duplicates!A:C,3,FALSE)</f>
        <v>0</v>
      </c>
      <c r="AF8756" t="b">
        <f t="shared" si="132"/>
        <v>1</v>
      </c>
    </row>
    <row r="8757" spans="1:32" x14ac:dyDescent="0.2">
      <c r="A8757" t="s">
        <v>348</v>
      </c>
      <c r="B8757">
        <v>1041</v>
      </c>
      <c r="C8757" t="s">
        <v>371</v>
      </c>
      <c r="D8757" t="s">
        <v>372</v>
      </c>
      <c r="E8757" s="4" t="str">
        <f>IF(ISBLANK(G8757),H8757,G8757)</f>
        <v>-</v>
      </c>
      <c r="F8757" s="9" t="b">
        <f>AND(ISBLANK(G8757),ISBLANK(H8757))</f>
        <v>0</v>
      </c>
      <c r="G8757" s="9" t="s">
        <v>27</v>
      </c>
      <c r="I8757" t="s">
        <v>27</v>
      </c>
      <c r="J8757" s="9" t="b">
        <f>AND(ISBLANK(K8757),ISBLANK(L8757))</f>
        <v>0</v>
      </c>
      <c r="K8757" s="9" t="s">
        <v>27</v>
      </c>
      <c r="M8757" s="15" t="b">
        <f>AND(ISBLANK(N8757),ISBLANK(O8757),ISBLANK(P8757))</f>
        <v>0</v>
      </c>
      <c r="N8757" s="15" t="s">
        <v>27</v>
      </c>
      <c r="P8757" s="15" t="s">
        <v>27</v>
      </c>
      <c r="Q8757" t="s">
        <v>27</v>
      </c>
      <c r="R8757" s="18" t="b">
        <f>AND(ISBLANK(S8757),ISBLANK(T8757))</f>
        <v>0</v>
      </c>
      <c r="S8757" s="18" t="s">
        <v>27</v>
      </c>
      <c r="T8757" s="18" t="s">
        <v>27</v>
      </c>
      <c r="U8757" s="15" t="b">
        <f>AND(ISBLANK(V8757),ISBLANK(W8757),ISBLANK(X8757))</f>
        <v>0</v>
      </c>
      <c r="W8757" s="15" t="s">
        <v>27</v>
      </c>
      <c r="AA8757" t="s">
        <v>368</v>
      </c>
      <c r="AB8757" s="24" t="str">
        <f>IF(ISERR(MONTH(AA8757)),TRIM(SUBSTITUTE(AA8757,(RIGHT(TRIM(AA8757),4)),"")),TEXT(AA8757,"mmmm"))</f>
        <v>October</v>
      </c>
      <c r="AC8757" s="24">
        <f>IF(ISERR(YEAR(AA8757)),VALUE(RIGHT(TRIM(AA8757),4)),YEAR(AA8757))</f>
        <v>2014</v>
      </c>
      <c r="AD8757" t="s">
        <v>369</v>
      </c>
      <c r="AE8757" t="b">
        <f>VLOOKUP(AA8757,duplicates!A:C,3,FALSE)</f>
        <v>0</v>
      </c>
      <c r="AF8757" t="b">
        <f t="shared" si="132"/>
        <v>1</v>
      </c>
    </row>
    <row r="8758" spans="1:32" x14ac:dyDescent="0.2">
      <c r="A8758" t="s">
        <v>348</v>
      </c>
      <c r="B8758">
        <v>1120</v>
      </c>
      <c r="C8758" t="s">
        <v>359</v>
      </c>
      <c r="D8758" t="s">
        <v>360</v>
      </c>
      <c r="E8758" s="4">
        <f>IF(ISBLANK(G8758),H8758,G8758)</f>
        <v>2</v>
      </c>
      <c r="F8758" s="9" t="b">
        <f>AND(ISBLANK(G8758),ISBLANK(H8758))</f>
        <v>0</v>
      </c>
      <c r="G8758" s="9">
        <v>2</v>
      </c>
      <c r="I8758">
        <v>2</v>
      </c>
      <c r="J8758" s="9" t="b">
        <f>AND(ISBLANK(K8758),ISBLANK(L8758))</f>
        <v>0</v>
      </c>
      <c r="K8758" s="9">
        <v>0</v>
      </c>
      <c r="M8758" s="15" t="b">
        <f>AND(ISBLANK(N8758),ISBLANK(O8758),ISBLANK(P8758))</f>
        <v>0</v>
      </c>
      <c r="N8758" s="15">
        <v>0</v>
      </c>
      <c r="P8758" s="15">
        <v>0</v>
      </c>
      <c r="Q8758">
        <v>0</v>
      </c>
      <c r="R8758" s="18" t="b">
        <f>AND(ISBLANK(S8758),ISBLANK(T8758))</f>
        <v>0</v>
      </c>
      <c r="S8758" s="18" t="s">
        <v>27</v>
      </c>
      <c r="T8758" s="20">
        <v>1</v>
      </c>
      <c r="U8758" s="15" t="b">
        <f>AND(ISBLANK(V8758),ISBLANK(W8758),ISBLANK(X8758))</f>
        <v>0</v>
      </c>
      <c r="W8758" s="15" t="s">
        <v>27</v>
      </c>
      <c r="AA8758" t="s">
        <v>368</v>
      </c>
      <c r="AB8758" s="24" t="str">
        <f>IF(ISERR(MONTH(AA8758)),TRIM(SUBSTITUTE(AA8758,(RIGHT(TRIM(AA8758),4)),"")),TEXT(AA8758,"mmmm"))</f>
        <v>October</v>
      </c>
      <c r="AC8758" s="24">
        <f>IF(ISERR(YEAR(AA8758)),VALUE(RIGHT(TRIM(AA8758),4)),YEAR(AA8758))</f>
        <v>2014</v>
      </c>
      <c r="AD8758" t="s">
        <v>369</v>
      </c>
      <c r="AE8758" t="b">
        <f>VLOOKUP(AA8758,duplicates!A:C,3,FALSE)</f>
        <v>0</v>
      </c>
      <c r="AF8758" t="b">
        <f t="shared" si="132"/>
        <v>1</v>
      </c>
    </row>
    <row r="8759" spans="1:32" x14ac:dyDescent="0.2">
      <c r="A8759" t="s">
        <v>348</v>
      </c>
      <c r="B8759">
        <v>1042</v>
      </c>
      <c r="C8759" t="s">
        <v>21</v>
      </c>
      <c r="D8759" t="s">
        <v>22</v>
      </c>
      <c r="E8759" s="4">
        <f>IF(ISBLANK(G8759),H8759,G8759)</f>
        <v>311</v>
      </c>
      <c r="F8759" s="9" t="b">
        <f>AND(ISBLANK(G8759),ISBLANK(H8759))</f>
        <v>0</v>
      </c>
      <c r="G8759" s="9">
        <v>311</v>
      </c>
      <c r="I8759">
        <v>335</v>
      </c>
      <c r="J8759" s="9" t="b">
        <f>AND(ISBLANK(K8759),ISBLANK(L8759))</f>
        <v>0</v>
      </c>
      <c r="K8759" s="9">
        <v>37</v>
      </c>
      <c r="M8759" s="15" t="b">
        <f>AND(ISBLANK(N8759),ISBLANK(O8759),ISBLANK(P8759))</f>
        <v>0</v>
      </c>
      <c r="N8759" s="15">
        <v>21</v>
      </c>
      <c r="P8759" s="15">
        <v>39</v>
      </c>
      <c r="Q8759">
        <v>20</v>
      </c>
      <c r="R8759" s="18" t="b">
        <f>AND(ISBLANK(S8759),ISBLANK(T8759))</f>
        <v>0</v>
      </c>
      <c r="S8759" s="20">
        <v>0.95</v>
      </c>
      <c r="T8759" s="20">
        <v>0.93</v>
      </c>
      <c r="U8759" s="15" t="b">
        <f>AND(ISBLANK(V8759),ISBLANK(W8759),ISBLANK(X8759))</f>
        <v>0</v>
      </c>
      <c r="W8759" s="16">
        <v>0.95</v>
      </c>
      <c r="AA8759" t="s">
        <v>368</v>
      </c>
      <c r="AB8759" s="24" t="str">
        <f>IF(ISERR(MONTH(AA8759)),TRIM(SUBSTITUTE(AA8759,(RIGHT(TRIM(AA8759),4)),"")),TEXT(AA8759,"mmmm"))</f>
        <v>October</v>
      </c>
      <c r="AC8759" s="24">
        <f>IF(ISERR(YEAR(AA8759)),VALUE(RIGHT(TRIM(AA8759),4)),YEAR(AA8759))</f>
        <v>2014</v>
      </c>
      <c r="AD8759" t="s">
        <v>369</v>
      </c>
      <c r="AE8759" t="b">
        <f>VLOOKUP(AA8759,duplicates!A:C,3,FALSE)</f>
        <v>0</v>
      </c>
      <c r="AF8759" t="b">
        <f t="shared" si="132"/>
        <v>1</v>
      </c>
    </row>
    <row r="8760" spans="1:32" x14ac:dyDescent="0.2">
      <c r="A8760" t="s">
        <v>348</v>
      </c>
      <c r="B8760">
        <v>1121</v>
      </c>
      <c r="C8760" t="s">
        <v>221</v>
      </c>
      <c r="D8760" t="s">
        <v>222</v>
      </c>
      <c r="E8760" s="4">
        <f>IF(ISBLANK(G8760),H8760,G8760)</f>
        <v>648</v>
      </c>
      <c r="F8760" s="9" t="b">
        <f>AND(ISBLANK(G8760),ISBLANK(H8760))</f>
        <v>0</v>
      </c>
      <c r="G8760" s="9">
        <v>648</v>
      </c>
      <c r="I8760">
        <v>697</v>
      </c>
      <c r="J8760" s="9" t="b">
        <f>AND(ISBLANK(K8760),ISBLANK(L8760))</f>
        <v>0</v>
      </c>
      <c r="K8760" s="9">
        <v>51</v>
      </c>
      <c r="M8760" s="15" t="b">
        <f>AND(ISBLANK(N8760),ISBLANK(O8760),ISBLANK(P8760))</f>
        <v>0</v>
      </c>
      <c r="N8760" s="15">
        <v>13</v>
      </c>
      <c r="P8760" s="15">
        <v>54</v>
      </c>
      <c r="Q8760">
        <v>13</v>
      </c>
      <c r="R8760" s="18" t="b">
        <f>AND(ISBLANK(S8760),ISBLANK(T8760))</f>
        <v>0</v>
      </c>
      <c r="S8760" s="20">
        <v>1</v>
      </c>
      <c r="T8760" s="20">
        <v>0.93</v>
      </c>
      <c r="U8760" s="15" t="b">
        <f>AND(ISBLANK(V8760),ISBLANK(W8760),ISBLANK(X8760))</f>
        <v>0</v>
      </c>
      <c r="W8760" s="16">
        <v>0.94</v>
      </c>
      <c r="AA8760" t="s">
        <v>368</v>
      </c>
      <c r="AB8760" s="24" t="str">
        <f>IF(ISERR(MONTH(AA8760)),TRIM(SUBSTITUTE(AA8760,(RIGHT(TRIM(AA8760),4)),"")),TEXT(AA8760,"mmmm"))</f>
        <v>October</v>
      </c>
      <c r="AC8760" s="24">
        <f>IF(ISERR(YEAR(AA8760)),VALUE(RIGHT(TRIM(AA8760),4)),YEAR(AA8760))</f>
        <v>2014</v>
      </c>
      <c r="AD8760" t="s">
        <v>369</v>
      </c>
      <c r="AE8760" t="b">
        <f>VLOOKUP(AA8760,duplicates!A:C,3,FALSE)</f>
        <v>0</v>
      </c>
      <c r="AF8760" t="b">
        <f t="shared" si="132"/>
        <v>1</v>
      </c>
    </row>
    <row r="8761" spans="1:32" x14ac:dyDescent="0.2">
      <c r="A8761" t="s">
        <v>348</v>
      </c>
      <c r="B8761">
        <v>1043</v>
      </c>
      <c r="C8761" t="s">
        <v>129</v>
      </c>
      <c r="D8761" t="s">
        <v>130</v>
      </c>
      <c r="E8761" s="4">
        <f>IF(ISBLANK(G8761),H8761,G8761)</f>
        <v>301</v>
      </c>
      <c r="F8761" s="9" t="b">
        <f>AND(ISBLANK(G8761),ISBLANK(H8761))</f>
        <v>0</v>
      </c>
      <c r="G8761" s="9">
        <v>301</v>
      </c>
      <c r="I8761">
        <v>302</v>
      </c>
      <c r="J8761" s="9" t="b">
        <f>AND(ISBLANK(K8761),ISBLANK(L8761))</f>
        <v>0</v>
      </c>
      <c r="K8761" s="9">
        <v>52</v>
      </c>
      <c r="M8761" s="15" t="b">
        <f>AND(ISBLANK(N8761),ISBLANK(O8761),ISBLANK(P8761))</f>
        <v>0</v>
      </c>
      <c r="N8761" s="15">
        <v>2</v>
      </c>
      <c r="P8761" s="15">
        <v>53</v>
      </c>
      <c r="Q8761">
        <v>2</v>
      </c>
      <c r="R8761" s="18" t="b">
        <f>AND(ISBLANK(S8761),ISBLANK(T8761))</f>
        <v>0</v>
      </c>
      <c r="S8761" s="20">
        <v>1</v>
      </c>
      <c r="T8761" s="20">
        <v>1</v>
      </c>
      <c r="U8761" s="15" t="b">
        <f>AND(ISBLANK(V8761),ISBLANK(W8761),ISBLANK(X8761))</f>
        <v>0</v>
      </c>
      <c r="W8761" s="16">
        <v>0.98</v>
      </c>
      <c r="AA8761" t="s">
        <v>368</v>
      </c>
      <c r="AB8761" s="24" t="str">
        <f>IF(ISERR(MONTH(AA8761)),TRIM(SUBSTITUTE(AA8761,(RIGHT(TRIM(AA8761),4)),"")),TEXT(AA8761,"mmmm"))</f>
        <v>October</v>
      </c>
      <c r="AC8761" s="24">
        <f>IF(ISERR(YEAR(AA8761)),VALUE(RIGHT(TRIM(AA8761),4)),YEAR(AA8761))</f>
        <v>2014</v>
      </c>
      <c r="AD8761" t="s">
        <v>369</v>
      </c>
      <c r="AE8761" t="b">
        <f>VLOOKUP(AA8761,duplicates!A:C,3,FALSE)</f>
        <v>0</v>
      </c>
      <c r="AF8761" t="b">
        <f t="shared" si="132"/>
        <v>1</v>
      </c>
    </row>
    <row r="8762" spans="1:32" x14ac:dyDescent="0.2">
      <c r="A8762" t="s">
        <v>348</v>
      </c>
      <c r="B8762">
        <v>1044</v>
      </c>
      <c r="C8762" t="s">
        <v>143</v>
      </c>
      <c r="D8762" t="s">
        <v>144</v>
      </c>
      <c r="E8762" s="4">
        <f>IF(ISBLANK(G8762),H8762,G8762)</f>
        <v>80</v>
      </c>
      <c r="F8762" s="9" t="b">
        <f>AND(ISBLANK(G8762),ISBLANK(H8762))</f>
        <v>0</v>
      </c>
      <c r="G8762" s="9">
        <v>80</v>
      </c>
      <c r="I8762">
        <v>99</v>
      </c>
      <c r="J8762" s="9" t="b">
        <f>AND(ISBLANK(K8762),ISBLANK(L8762))</f>
        <v>0</v>
      </c>
      <c r="K8762" s="9">
        <v>12</v>
      </c>
      <c r="M8762" s="15" t="b">
        <f>AND(ISBLANK(N8762),ISBLANK(O8762),ISBLANK(P8762))</f>
        <v>0</v>
      </c>
      <c r="N8762" s="15">
        <v>7</v>
      </c>
      <c r="P8762" s="15">
        <v>12</v>
      </c>
      <c r="Q8762">
        <v>7</v>
      </c>
      <c r="R8762" s="18" t="b">
        <f>AND(ISBLANK(S8762),ISBLANK(T8762))</f>
        <v>0</v>
      </c>
      <c r="S8762" s="20">
        <v>1</v>
      </c>
      <c r="T8762" s="20">
        <v>0.81</v>
      </c>
      <c r="U8762" s="15" t="b">
        <f>AND(ISBLANK(V8762),ISBLANK(W8762),ISBLANK(X8762))</f>
        <v>0</v>
      </c>
      <c r="W8762" s="16">
        <v>1</v>
      </c>
      <c r="AA8762" t="s">
        <v>368</v>
      </c>
      <c r="AB8762" s="24" t="str">
        <f>IF(ISERR(MONTH(AA8762)),TRIM(SUBSTITUTE(AA8762,(RIGHT(TRIM(AA8762),4)),"")),TEXT(AA8762,"mmmm"))</f>
        <v>October</v>
      </c>
      <c r="AC8762" s="24">
        <f>IF(ISERR(YEAR(AA8762)),VALUE(RIGHT(TRIM(AA8762),4)),YEAR(AA8762))</f>
        <v>2014</v>
      </c>
      <c r="AD8762" t="s">
        <v>369</v>
      </c>
      <c r="AE8762" t="b">
        <f>VLOOKUP(AA8762,duplicates!A:C,3,FALSE)</f>
        <v>0</v>
      </c>
      <c r="AF8762" t="b">
        <f t="shared" si="132"/>
        <v>1</v>
      </c>
    </row>
    <row r="8763" spans="1:32" x14ac:dyDescent="0.2">
      <c r="A8763" t="s">
        <v>348</v>
      </c>
      <c r="B8763">
        <v>1122</v>
      </c>
      <c r="C8763" t="s">
        <v>297</v>
      </c>
      <c r="D8763" t="s">
        <v>298</v>
      </c>
      <c r="E8763" s="4">
        <f>IF(ISBLANK(G8763),H8763,G8763)</f>
        <v>143</v>
      </c>
      <c r="F8763" s="9" t="b">
        <f>AND(ISBLANK(G8763),ISBLANK(H8763))</f>
        <v>0</v>
      </c>
      <c r="G8763" s="9">
        <v>143</v>
      </c>
      <c r="I8763">
        <v>143</v>
      </c>
      <c r="J8763" s="9" t="b">
        <f>AND(ISBLANK(K8763),ISBLANK(L8763))</f>
        <v>0</v>
      </c>
      <c r="K8763" s="9">
        <v>11</v>
      </c>
      <c r="M8763" s="15" t="b">
        <f>AND(ISBLANK(N8763),ISBLANK(O8763),ISBLANK(P8763))</f>
        <v>0</v>
      </c>
      <c r="N8763" s="15">
        <v>4</v>
      </c>
      <c r="P8763" s="15">
        <v>11</v>
      </c>
      <c r="Q8763">
        <v>4</v>
      </c>
      <c r="R8763" s="18" t="b">
        <f>AND(ISBLANK(S8763),ISBLANK(T8763))</f>
        <v>0</v>
      </c>
      <c r="S8763" s="20">
        <v>1</v>
      </c>
      <c r="T8763" s="20">
        <v>1</v>
      </c>
      <c r="U8763" s="15" t="b">
        <f>AND(ISBLANK(V8763),ISBLANK(W8763),ISBLANK(X8763))</f>
        <v>0</v>
      </c>
      <c r="W8763" s="16">
        <v>1</v>
      </c>
      <c r="AA8763" t="s">
        <v>368</v>
      </c>
      <c r="AB8763" s="24" t="str">
        <f>IF(ISERR(MONTH(AA8763)),TRIM(SUBSTITUTE(AA8763,(RIGHT(TRIM(AA8763),4)),"")),TEXT(AA8763,"mmmm"))</f>
        <v>October</v>
      </c>
      <c r="AC8763" s="24">
        <f>IF(ISERR(YEAR(AA8763)),VALUE(RIGHT(TRIM(AA8763),4)),YEAR(AA8763))</f>
        <v>2014</v>
      </c>
      <c r="AD8763" t="s">
        <v>369</v>
      </c>
      <c r="AE8763" t="b">
        <f>VLOOKUP(AA8763,duplicates!A:C,3,FALSE)</f>
        <v>0</v>
      </c>
      <c r="AF8763" t="b">
        <f t="shared" si="132"/>
        <v>1</v>
      </c>
    </row>
    <row r="8764" spans="1:32" x14ac:dyDescent="0.2">
      <c r="A8764" t="s">
        <v>348</v>
      </c>
      <c r="B8764">
        <v>1045</v>
      </c>
      <c r="C8764" t="s">
        <v>103</v>
      </c>
      <c r="D8764" t="s">
        <v>104</v>
      </c>
      <c r="E8764" s="4">
        <f>IF(ISBLANK(G8764),H8764,G8764)</f>
        <v>719</v>
      </c>
      <c r="F8764" s="9" t="b">
        <f>AND(ISBLANK(G8764),ISBLANK(H8764))</f>
        <v>0</v>
      </c>
      <c r="G8764" s="9">
        <v>719</v>
      </c>
      <c r="I8764">
        <v>742</v>
      </c>
      <c r="J8764" s="9" t="b">
        <f>AND(ISBLANK(K8764),ISBLANK(L8764))</f>
        <v>0</v>
      </c>
      <c r="K8764" s="9">
        <v>194</v>
      </c>
      <c r="M8764" s="15" t="b">
        <f>AND(ISBLANK(N8764),ISBLANK(O8764),ISBLANK(P8764))</f>
        <v>0</v>
      </c>
      <c r="N8764" s="15">
        <v>113</v>
      </c>
      <c r="P8764" s="15">
        <v>194</v>
      </c>
      <c r="Q8764">
        <v>113</v>
      </c>
      <c r="R8764" s="18" t="b">
        <f>AND(ISBLANK(S8764),ISBLANK(T8764))</f>
        <v>0</v>
      </c>
      <c r="S8764" s="20">
        <v>1</v>
      </c>
      <c r="T8764" s="20">
        <v>0.97</v>
      </c>
      <c r="U8764" s="15" t="b">
        <f>AND(ISBLANK(V8764),ISBLANK(W8764),ISBLANK(X8764))</f>
        <v>0</v>
      </c>
      <c r="W8764" s="16">
        <v>1</v>
      </c>
      <c r="AA8764" t="s">
        <v>368</v>
      </c>
      <c r="AB8764" s="24" t="str">
        <f>IF(ISERR(MONTH(AA8764)),TRIM(SUBSTITUTE(AA8764,(RIGHT(TRIM(AA8764),4)),"")),TEXT(AA8764,"mmmm"))</f>
        <v>October</v>
      </c>
      <c r="AC8764" s="24">
        <f>IF(ISERR(YEAR(AA8764)),VALUE(RIGHT(TRIM(AA8764),4)),YEAR(AA8764))</f>
        <v>2014</v>
      </c>
      <c r="AD8764" t="s">
        <v>369</v>
      </c>
      <c r="AE8764" t="b">
        <f>VLOOKUP(AA8764,duplicates!A:C,3,FALSE)</f>
        <v>0</v>
      </c>
      <c r="AF8764" t="b">
        <f t="shared" si="132"/>
        <v>1</v>
      </c>
    </row>
    <row r="8765" spans="1:32" x14ac:dyDescent="0.2">
      <c r="A8765" t="s">
        <v>348</v>
      </c>
      <c r="B8765">
        <v>1046</v>
      </c>
      <c r="C8765" t="s">
        <v>119</v>
      </c>
      <c r="D8765" t="s">
        <v>120</v>
      </c>
      <c r="E8765" s="4">
        <f>IF(ISBLANK(G8765),H8765,G8765)</f>
        <v>590</v>
      </c>
      <c r="F8765" s="9" t="b">
        <f>AND(ISBLANK(G8765),ISBLANK(H8765))</f>
        <v>0</v>
      </c>
      <c r="G8765" s="9">
        <v>590</v>
      </c>
      <c r="I8765">
        <v>618</v>
      </c>
      <c r="J8765" s="9" t="b">
        <f>AND(ISBLANK(K8765),ISBLANK(L8765))</f>
        <v>0</v>
      </c>
      <c r="K8765" s="9">
        <v>9</v>
      </c>
      <c r="M8765" s="15" t="b">
        <f>AND(ISBLANK(N8765),ISBLANK(O8765),ISBLANK(P8765))</f>
        <v>0</v>
      </c>
      <c r="N8765" s="15">
        <v>2</v>
      </c>
      <c r="P8765" s="15">
        <v>9</v>
      </c>
      <c r="Q8765">
        <v>2</v>
      </c>
      <c r="R8765" s="18" t="b">
        <f>AND(ISBLANK(S8765),ISBLANK(T8765))</f>
        <v>0</v>
      </c>
      <c r="S8765" s="20">
        <v>1</v>
      </c>
      <c r="T8765" s="20">
        <v>0.95</v>
      </c>
      <c r="U8765" s="15" t="b">
        <f>AND(ISBLANK(V8765),ISBLANK(W8765),ISBLANK(X8765))</f>
        <v>0</v>
      </c>
      <c r="W8765" s="16">
        <v>1</v>
      </c>
      <c r="AA8765" t="s">
        <v>368</v>
      </c>
      <c r="AB8765" s="24" t="str">
        <f>IF(ISERR(MONTH(AA8765)),TRIM(SUBSTITUTE(AA8765,(RIGHT(TRIM(AA8765),4)),"")),TEXT(AA8765,"mmmm"))</f>
        <v>October</v>
      </c>
      <c r="AC8765" s="24">
        <f>IF(ISERR(YEAR(AA8765)),VALUE(RIGHT(TRIM(AA8765),4)),YEAR(AA8765))</f>
        <v>2014</v>
      </c>
      <c r="AD8765" t="s">
        <v>369</v>
      </c>
      <c r="AE8765" t="b">
        <f>VLOOKUP(AA8765,duplicates!A:C,3,FALSE)</f>
        <v>0</v>
      </c>
      <c r="AF8765" t="b">
        <f t="shared" si="132"/>
        <v>1</v>
      </c>
    </row>
    <row r="8766" spans="1:32" x14ac:dyDescent="0.2">
      <c r="A8766" t="s">
        <v>348</v>
      </c>
      <c r="B8766">
        <v>1123</v>
      </c>
      <c r="C8766" t="s">
        <v>303</v>
      </c>
      <c r="D8766" t="s">
        <v>304</v>
      </c>
      <c r="E8766" s="4">
        <f>IF(ISBLANK(G8766),H8766,G8766)</f>
        <v>555</v>
      </c>
      <c r="F8766" s="9" t="b">
        <f>AND(ISBLANK(G8766),ISBLANK(H8766))</f>
        <v>0</v>
      </c>
      <c r="G8766" s="9">
        <v>555</v>
      </c>
      <c r="I8766">
        <v>604</v>
      </c>
      <c r="J8766" s="9" t="b">
        <f>AND(ISBLANK(K8766),ISBLANK(L8766))</f>
        <v>0</v>
      </c>
      <c r="K8766" s="9">
        <v>39</v>
      </c>
      <c r="M8766" s="15" t="b">
        <f>AND(ISBLANK(N8766),ISBLANK(O8766),ISBLANK(P8766))</f>
        <v>0</v>
      </c>
      <c r="N8766" s="15">
        <v>2</v>
      </c>
      <c r="P8766" s="15">
        <v>40</v>
      </c>
      <c r="Q8766">
        <v>2</v>
      </c>
      <c r="R8766" s="18" t="b">
        <f>AND(ISBLANK(S8766),ISBLANK(T8766))</f>
        <v>0</v>
      </c>
      <c r="S8766" s="20">
        <v>1</v>
      </c>
      <c r="T8766" s="20">
        <v>0.92</v>
      </c>
      <c r="U8766" s="15" t="b">
        <f>AND(ISBLANK(V8766),ISBLANK(W8766),ISBLANK(X8766))</f>
        <v>0</v>
      </c>
      <c r="W8766" s="16">
        <v>0.98</v>
      </c>
      <c r="AA8766" t="s">
        <v>368</v>
      </c>
      <c r="AB8766" s="24" t="str">
        <f>IF(ISERR(MONTH(AA8766)),TRIM(SUBSTITUTE(AA8766,(RIGHT(TRIM(AA8766),4)),"")),TEXT(AA8766,"mmmm"))</f>
        <v>October</v>
      </c>
      <c r="AC8766" s="24">
        <f>IF(ISERR(YEAR(AA8766)),VALUE(RIGHT(TRIM(AA8766),4)),YEAR(AA8766))</f>
        <v>2014</v>
      </c>
      <c r="AD8766" t="s">
        <v>369</v>
      </c>
      <c r="AE8766" t="b">
        <f>VLOOKUP(AA8766,duplicates!A:C,3,FALSE)</f>
        <v>0</v>
      </c>
      <c r="AF8766" t="b">
        <f t="shared" si="132"/>
        <v>1</v>
      </c>
    </row>
    <row r="8767" spans="1:32" x14ac:dyDescent="0.2">
      <c r="A8767" t="s">
        <v>348</v>
      </c>
      <c r="B8767">
        <v>1047</v>
      </c>
      <c r="C8767" t="s">
        <v>28</v>
      </c>
      <c r="D8767" t="s">
        <v>29</v>
      </c>
      <c r="E8767" s="4">
        <f>IF(ISBLANK(G8767),H8767,G8767)</f>
        <v>156</v>
      </c>
      <c r="F8767" s="9" t="b">
        <f>AND(ISBLANK(G8767),ISBLANK(H8767))</f>
        <v>0</v>
      </c>
      <c r="G8767" s="9">
        <v>156</v>
      </c>
      <c r="I8767">
        <v>395</v>
      </c>
      <c r="J8767" s="9" t="b">
        <f>AND(ISBLANK(K8767),ISBLANK(L8767))</f>
        <v>0</v>
      </c>
      <c r="K8767" s="9">
        <v>13</v>
      </c>
      <c r="M8767" s="15" t="b">
        <f>AND(ISBLANK(N8767),ISBLANK(O8767),ISBLANK(P8767))</f>
        <v>0</v>
      </c>
      <c r="N8767" s="15">
        <v>5</v>
      </c>
      <c r="P8767" s="15">
        <v>56</v>
      </c>
      <c r="Q8767">
        <v>5</v>
      </c>
      <c r="R8767" s="18" t="b">
        <f>AND(ISBLANK(S8767),ISBLANK(T8767))</f>
        <v>0</v>
      </c>
      <c r="S8767" s="20">
        <v>1</v>
      </c>
      <c r="T8767" s="20">
        <v>0.39</v>
      </c>
      <c r="U8767" s="15" t="b">
        <f>AND(ISBLANK(V8767),ISBLANK(W8767),ISBLANK(X8767))</f>
        <v>0</v>
      </c>
      <c r="W8767" s="16">
        <v>0.23</v>
      </c>
      <c r="AA8767" t="s">
        <v>368</v>
      </c>
      <c r="AB8767" s="24" t="str">
        <f>IF(ISERR(MONTH(AA8767)),TRIM(SUBSTITUTE(AA8767,(RIGHT(TRIM(AA8767),4)),"")),TEXT(AA8767,"mmmm"))</f>
        <v>October</v>
      </c>
      <c r="AC8767" s="24">
        <f>IF(ISERR(YEAR(AA8767)),VALUE(RIGHT(TRIM(AA8767),4)),YEAR(AA8767))</f>
        <v>2014</v>
      </c>
      <c r="AD8767" t="s">
        <v>369</v>
      </c>
      <c r="AE8767" t="b">
        <f>VLOOKUP(AA8767,duplicates!A:C,3,FALSE)</f>
        <v>0</v>
      </c>
      <c r="AF8767" t="b">
        <f t="shared" si="132"/>
        <v>1</v>
      </c>
    </row>
    <row r="8768" spans="1:32" x14ac:dyDescent="0.2">
      <c r="A8768" t="s">
        <v>348</v>
      </c>
      <c r="B8768">
        <v>1048</v>
      </c>
      <c r="C8768" t="s">
        <v>175</v>
      </c>
      <c r="D8768" t="s">
        <v>176</v>
      </c>
      <c r="E8768" s="4">
        <f>IF(ISBLANK(G8768),H8768,G8768)</f>
        <v>532</v>
      </c>
      <c r="F8768" s="9" t="b">
        <f>AND(ISBLANK(G8768),ISBLANK(H8768))</f>
        <v>0</v>
      </c>
      <c r="G8768" s="9">
        <v>532</v>
      </c>
      <c r="I8768">
        <v>572</v>
      </c>
      <c r="J8768" s="9" t="b">
        <f>AND(ISBLANK(K8768),ISBLANK(L8768))</f>
        <v>0</v>
      </c>
      <c r="K8768" s="9">
        <v>76</v>
      </c>
      <c r="M8768" s="15" t="b">
        <f>AND(ISBLANK(N8768),ISBLANK(O8768),ISBLANK(P8768))</f>
        <v>0</v>
      </c>
      <c r="N8768" s="15">
        <v>29</v>
      </c>
      <c r="P8768" s="15">
        <v>84</v>
      </c>
      <c r="Q8768">
        <v>27</v>
      </c>
      <c r="R8768" s="18" t="b">
        <f>AND(ISBLANK(S8768),ISBLANK(T8768))</f>
        <v>0</v>
      </c>
      <c r="S8768" s="20">
        <v>0.93</v>
      </c>
      <c r="T8768" s="20">
        <v>0.93</v>
      </c>
      <c r="U8768" s="15" t="b">
        <f>AND(ISBLANK(V8768),ISBLANK(W8768),ISBLANK(X8768))</f>
        <v>0</v>
      </c>
      <c r="W8768" s="16">
        <v>0.9</v>
      </c>
      <c r="AA8768" t="s">
        <v>368</v>
      </c>
      <c r="AB8768" s="24" t="str">
        <f>IF(ISERR(MONTH(AA8768)),TRIM(SUBSTITUTE(AA8768,(RIGHT(TRIM(AA8768),4)),"")),TEXT(AA8768,"mmmm"))</f>
        <v>October</v>
      </c>
      <c r="AC8768" s="24">
        <f>IF(ISERR(YEAR(AA8768)),VALUE(RIGHT(TRIM(AA8768),4)),YEAR(AA8768))</f>
        <v>2014</v>
      </c>
      <c r="AD8768" t="s">
        <v>369</v>
      </c>
      <c r="AE8768" t="b">
        <f>VLOOKUP(AA8768,duplicates!A:C,3,FALSE)</f>
        <v>0</v>
      </c>
      <c r="AF8768" t="b">
        <f t="shared" si="132"/>
        <v>1</v>
      </c>
    </row>
    <row r="8769" spans="1:32" x14ac:dyDescent="0.2">
      <c r="A8769" t="s">
        <v>348</v>
      </c>
      <c r="B8769">
        <v>1049</v>
      </c>
      <c r="C8769" t="s">
        <v>320</v>
      </c>
      <c r="D8769" t="s">
        <v>321</v>
      </c>
      <c r="E8769" s="4">
        <f>IF(ISBLANK(G8769),H8769,G8769)</f>
        <v>277</v>
      </c>
      <c r="F8769" s="9" t="b">
        <f>AND(ISBLANK(G8769),ISBLANK(H8769))</f>
        <v>0</v>
      </c>
      <c r="G8769" s="9">
        <v>277</v>
      </c>
      <c r="I8769">
        <v>288</v>
      </c>
      <c r="J8769" s="9" t="b">
        <f>AND(ISBLANK(K8769),ISBLANK(L8769))</f>
        <v>0</v>
      </c>
      <c r="K8769" s="9">
        <v>104</v>
      </c>
      <c r="M8769" s="15" t="b">
        <f>AND(ISBLANK(N8769),ISBLANK(O8769),ISBLANK(P8769))</f>
        <v>0</v>
      </c>
      <c r="N8769" s="15">
        <v>17</v>
      </c>
      <c r="P8769" s="15">
        <v>109</v>
      </c>
      <c r="Q8769">
        <v>17</v>
      </c>
      <c r="R8769" s="18" t="b">
        <f>AND(ISBLANK(S8769),ISBLANK(T8769))</f>
        <v>0</v>
      </c>
      <c r="S8769" s="20">
        <v>1</v>
      </c>
      <c r="T8769" s="20">
        <v>0.96</v>
      </c>
      <c r="U8769" s="15" t="b">
        <f>AND(ISBLANK(V8769),ISBLANK(W8769),ISBLANK(X8769))</f>
        <v>0</v>
      </c>
      <c r="W8769" s="16">
        <v>0.95</v>
      </c>
      <c r="AA8769" t="s">
        <v>368</v>
      </c>
      <c r="AB8769" s="24" t="str">
        <f>IF(ISERR(MONTH(AA8769)),TRIM(SUBSTITUTE(AA8769,(RIGHT(TRIM(AA8769),4)),"")),TEXT(AA8769,"mmmm"))</f>
        <v>October</v>
      </c>
      <c r="AC8769" s="24">
        <f>IF(ISERR(YEAR(AA8769)),VALUE(RIGHT(TRIM(AA8769),4)),YEAR(AA8769))</f>
        <v>2014</v>
      </c>
      <c r="AD8769" t="s">
        <v>369</v>
      </c>
      <c r="AE8769" t="b">
        <f>VLOOKUP(AA8769,duplicates!A:C,3,FALSE)</f>
        <v>0</v>
      </c>
      <c r="AF8769" t="b">
        <f t="shared" si="132"/>
        <v>1</v>
      </c>
    </row>
    <row r="8770" spans="1:32" x14ac:dyDescent="0.2">
      <c r="A8770" t="s">
        <v>348</v>
      </c>
      <c r="B8770">
        <v>1050</v>
      </c>
      <c r="C8770" t="s">
        <v>201</v>
      </c>
      <c r="D8770" t="s">
        <v>202</v>
      </c>
      <c r="E8770" s="4">
        <f>IF(ISBLANK(G8770),H8770,G8770)</f>
        <v>196</v>
      </c>
      <c r="F8770" s="9" t="b">
        <f>AND(ISBLANK(G8770),ISBLANK(H8770))</f>
        <v>0</v>
      </c>
      <c r="G8770" s="9">
        <v>196</v>
      </c>
      <c r="I8770">
        <v>212</v>
      </c>
      <c r="J8770" s="9" t="b">
        <f>AND(ISBLANK(K8770),ISBLANK(L8770))</f>
        <v>0</v>
      </c>
      <c r="K8770" s="9">
        <v>38</v>
      </c>
      <c r="M8770" s="15" t="b">
        <f>AND(ISBLANK(N8770),ISBLANK(O8770),ISBLANK(P8770))</f>
        <v>0</v>
      </c>
      <c r="N8770" s="15">
        <v>41</v>
      </c>
      <c r="P8770" s="15">
        <v>41</v>
      </c>
      <c r="Q8770">
        <v>39</v>
      </c>
      <c r="R8770" s="18" t="b">
        <f>AND(ISBLANK(S8770),ISBLANK(T8770))</f>
        <v>0</v>
      </c>
      <c r="S8770" s="20">
        <v>0.95</v>
      </c>
      <c r="T8770" s="20">
        <v>0.92</v>
      </c>
      <c r="U8770" s="15" t="b">
        <f>AND(ISBLANK(V8770),ISBLANK(W8770),ISBLANK(X8770))</f>
        <v>0</v>
      </c>
      <c r="W8770" s="16">
        <v>0.93</v>
      </c>
      <c r="AA8770" t="s">
        <v>368</v>
      </c>
      <c r="AB8770" s="24" t="str">
        <f>IF(ISERR(MONTH(AA8770)),TRIM(SUBSTITUTE(AA8770,(RIGHT(TRIM(AA8770),4)),"")),TEXT(AA8770,"mmmm"))</f>
        <v>October</v>
      </c>
      <c r="AC8770" s="24">
        <f>IF(ISERR(YEAR(AA8770)),VALUE(RIGHT(TRIM(AA8770),4)),YEAR(AA8770))</f>
        <v>2014</v>
      </c>
      <c r="AD8770" t="s">
        <v>369</v>
      </c>
      <c r="AE8770" t="b">
        <f>VLOOKUP(AA8770,duplicates!A:C,3,FALSE)</f>
        <v>0</v>
      </c>
      <c r="AF8770" t="b">
        <f t="shared" si="132"/>
        <v>1</v>
      </c>
    </row>
    <row r="8771" spans="1:32" x14ac:dyDescent="0.2">
      <c r="A8771" t="s">
        <v>348</v>
      </c>
      <c r="B8771">
        <v>1051</v>
      </c>
      <c r="C8771" t="s">
        <v>32</v>
      </c>
      <c r="D8771" t="s">
        <v>33</v>
      </c>
      <c r="E8771" s="4">
        <f>IF(ISBLANK(G8771),H8771,G8771)</f>
        <v>378</v>
      </c>
      <c r="F8771" s="9" t="b">
        <f>AND(ISBLANK(G8771),ISBLANK(H8771))</f>
        <v>0</v>
      </c>
      <c r="G8771" s="9">
        <v>378</v>
      </c>
      <c r="I8771">
        <v>378</v>
      </c>
      <c r="J8771" s="9" t="b">
        <f>AND(ISBLANK(K8771),ISBLANK(L8771))</f>
        <v>0</v>
      </c>
      <c r="K8771" s="9">
        <v>167</v>
      </c>
      <c r="M8771" s="15" t="b">
        <f>AND(ISBLANK(N8771),ISBLANK(O8771),ISBLANK(P8771))</f>
        <v>0</v>
      </c>
      <c r="N8771" s="15">
        <v>110</v>
      </c>
      <c r="P8771" s="15">
        <v>167</v>
      </c>
      <c r="Q8771">
        <v>110</v>
      </c>
      <c r="R8771" s="18" t="b">
        <f>AND(ISBLANK(S8771),ISBLANK(T8771))</f>
        <v>0</v>
      </c>
      <c r="S8771" s="20">
        <v>1</v>
      </c>
      <c r="T8771" s="20">
        <v>1</v>
      </c>
      <c r="U8771" s="15" t="b">
        <f>AND(ISBLANK(V8771),ISBLANK(W8771),ISBLANK(X8771))</f>
        <v>0</v>
      </c>
      <c r="W8771" s="16">
        <v>1</v>
      </c>
      <c r="AA8771" t="s">
        <v>368</v>
      </c>
      <c r="AB8771" s="24" t="str">
        <f>IF(ISERR(MONTH(AA8771)),TRIM(SUBSTITUTE(AA8771,(RIGHT(TRIM(AA8771),4)),"")),TEXT(AA8771,"mmmm"))</f>
        <v>October</v>
      </c>
      <c r="AC8771" s="24">
        <f>IF(ISERR(YEAR(AA8771)),VALUE(RIGHT(TRIM(AA8771),4)),YEAR(AA8771))</f>
        <v>2014</v>
      </c>
      <c r="AD8771" t="s">
        <v>369</v>
      </c>
      <c r="AE8771" t="b">
        <f>VLOOKUP(AA8771,duplicates!A:C,3,FALSE)</f>
        <v>0</v>
      </c>
      <c r="AF8771" t="b">
        <f t="shared" ref="AF8771:AF8834" si="133">OR(AND(AE8771,AG8771),AE8771=FALSE)</f>
        <v>1</v>
      </c>
    </row>
    <row r="8772" spans="1:32" x14ac:dyDescent="0.2">
      <c r="A8772" t="s">
        <v>348</v>
      </c>
      <c r="B8772">
        <v>1124</v>
      </c>
      <c r="C8772" t="s">
        <v>273</v>
      </c>
      <c r="D8772" t="s">
        <v>274</v>
      </c>
      <c r="E8772" s="4">
        <f>IF(ISBLANK(G8772),H8772,G8772)</f>
        <v>47</v>
      </c>
      <c r="F8772" s="9" t="b">
        <f>AND(ISBLANK(G8772),ISBLANK(H8772))</f>
        <v>0</v>
      </c>
      <c r="G8772" s="9">
        <v>47</v>
      </c>
      <c r="I8772">
        <v>311</v>
      </c>
      <c r="J8772" s="9" t="b">
        <f>AND(ISBLANK(K8772),ISBLANK(L8772))</f>
        <v>0</v>
      </c>
      <c r="K8772" s="9">
        <v>9</v>
      </c>
      <c r="M8772" s="15" t="b">
        <f>AND(ISBLANK(N8772),ISBLANK(O8772),ISBLANK(P8772))</f>
        <v>0</v>
      </c>
      <c r="N8772" s="15">
        <v>5</v>
      </c>
      <c r="P8772" s="15">
        <v>24</v>
      </c>
      <c r="Q8772">
        <v>1</v>
      </c>
      <c r="R8772" s="18" t="b">
        <f>AND(ISBLANK(S8772),ISBLANK(T8772))</f>
        <v>0</v>
      </c>
      <c r="S8772" s="20">
        <v>0.2</v>
      </c>
      <c r="T8772" s="20">
        <v>0.15</v>
      </c>
      <c r="U8772" s="15" t="b">
        <f>AND(ISBLANK(V8772),ISBLANK(W8772),ISBLANK(X8772))</f>
        <v>0</v>
      </c>
      <c r="W8772" s="16">
        <v>0.38</v>
      </c>
      <c r="AA8772" t="s">
        <v>368</v>
      </c>
      <c r="AB8772" s="24" t="str">
        <f>IF(ISERR(MONTH(AA8772)),TRIM(SUBSTITUTE(AA8772,(RIGHT(TRIM(AA8772),4)),"")),TEXT(AA8772,"mmmm"))</f>
        <v>October</v>
      </c>
      <c r="AC8772" s="24">
        <f>IF(ISERR(YEAR(AA8772)),VALUE(RIGHT(TRIM(AA8772),4)),YEAR(AA8772))</f>
        <v>2014</v>
      </c>
      <c r="AD8772" t="s">
        <v>369</v>
      </c>
      <c r="AE8772" t="b">
        <f>VLOOKUP(AA8772,duplicates!A:C,3,FALSE)</f>
        <v>0</v>
      </c>
      <c r="AF8772" t="b">
        <f t="shared" si="133"/>
        <v>1</v>
      </c>
    </row>
    <row r="8773" spans="1:32" x14ac:dyDescent="0.2">
      <c r="A8773" t="s">
        <v>348</v>
      </c>
      <c r="B8773">
        <v>1125</v>
      </c>
      <c r="C8773" t="s">
        <v>377</v>
      </c>
      <c r="D8773" t="s">
        <v>378</v>
      </c>
      <c r="E8773" s="4">
        <f>IF(ISBLANK(G8773),H8773,G8773)</f>
        <v>437</v>
      </c>
      <c r="F8773" s="9" t="b">
        <f>AND(ISBLANK(G8773),ISBLANK(H8773))</f>
        <v>0</v>
      </c>
      <c r="G8773" s="9">
        <v>437</v>
      </c>
      <c r="I8773">
        <v>445</v>
      </c>
      <c r="J8773" s="9" t="b">
        <f>AND(ISBLANK(K8773),ISBLANK(L8773))</f>
        <v>0</v>
      </c>
      <c r="K8773" s="9">
        <v>72</v>
      </c>
      <c r="M8773" s="15" t="b">
        <f>AND(ISBLANK(N8773),ISBLANK(O8773),ISBLANK(P8773))</f>
        <v>0</v>
      </c>
      <c r="N8773" s="15">
        <v>12</v>
      </c>
      <c r="P8773" s="15">
        <v>72</v>
      </c>
      <c r="Q8773">
        <v>11</v>
      </c>
      <c r="R8773" s="18" t="b">
        <f>AND(ISBLANK(S8773),ISBLANK(T8773))</f>
        <v>0</v>
      </c>
      <c r="S8773" s="20">
        <v>0.92</v>
      </c>
      <c r="T8773" s="20">
        <v>0.98</v>
      </c>
      <c r="U8773" s="15" t="b">
        <f>AND(ISBLANK(V8773),ISBLANK(W8773),ISBLANK(X8773))</f>
        <v>0</v>
      </c>
      <c r="W8773" s="16">
        <v>1</v>
      </c>
      <c r="AA8773" t="s">
        <v>368</v>
      </c>
      <c r="AB8773" s="24" t="str">
        <f>IF(ISERR(MONTH(AA8773)),TRIM(SUBSTITUTE(AA8773,(RIGHT(TRIM(AA8773),4)),"")),TEXT(AA8773,"mmmm"))</f>
        <v>October</v>
      </c>
      <c r="AC8773" s="24">
        <f>IF(ISERR(YEAR(AA8773)),VALUE(RIGHT(TRIM(AA8773),4)),YEAR(AA8773))</f>
        <v>2014</v>
      </c>
      <c r="AD8773" t="s">
        <v>369</v>
      </c>
      <c r="AE8773" t="b">
        <f>VLOOKUP(AA8773,duplicates!A:C,3,FALSE)</f>
        <v>0</v>
      </c>
      <c r="AF8773" t="b">
        <f t="shared" si="133"/>
        <v>1</v>
      </c>
    </row>
    <row r="8774" spans="1:32" x14ac:dyDescent="0.2">
      <c r="A8774" t="s">
        <v>348</v>
      </c>
      <c r="B8774">
        <v>1126</v>
      </c>
      <c r="C8774" t="s">
        <v>213</v>
      </c>
      <c r="D8774" t="s">
        <v>214</v>
      </c>
      <c r="E8774" s="4">
        <f>IF(ISBLANK(G8774),H8774,G8774)</f>
        <v>343</v>
      </c>
      <c r="F8774" s="9" t="b">
        <f>AND(ISBLANK(G8774),ISBLANK(H8774))</f>
        <v>0</v>
      </c>
      <c r="G8774" s="9">
        <v>343</v>
      </c>
      <c r="I8774">
        <v>350</v>
      </c>
      <c r="J8774" s="9" t="b">
        <f>AND(ISBLANK(K8774),ISBLANK(L8774))</f>
        <v>0</v>
      </c>
      <c r="K8774" s="9">
        <v>53</v>
      </c>
      <c r="M8774" s="15" t="b">
        <f>AND(ISBLANK(N8774),ISBLANK(O8774),ISBLANK(P8774))</f>
        <v>0</v>
      </c>
      <c r="N8774" s="15">
        <v>13</v>
      </c>
      <c r="P8774" s="15">
        <v>53</v>
      </c>
      <c r="Q8774">
        <v>12</v>
      </c>
      <c r="R8774" s="18" t="b">
        <f>AND(ISBLANK(S8774),ISBLANK(T8774))</f>
        <v>0</v>
      </c>
      <c r="S8774" s="20">
        <v>0.92</v>
      </c>
      <c r="T8774" s="20">
        <v>0.98</v>
      </c>
      <c r="U8774" s="15" t="b">
        <f>AND(ISBLANK(V8774),ISBLANK(W8774),ISBLANK(X8774))</f>
        <v>0</v>
      </c>
      <c r="W8774" s="16">
        <v>1</v>
      </c>
      <c r="AA8774" t="s">
        <v>368</v>
      </c>
      <c r="AB8774" s="24" t="str">
        <f>IF(ISERR(MONTH(AA8774)),TRIM(SUBSTITUTE(AA8774,(RIGHT(TRIM(AA8774),4)),"")),TEXT(AA8774,"mmmm"))</f>
        <v>October</v>
      </c>
      <c r="AC8774" s="24">
        <f>IF(ISERR(YEAR(AA8774)),VALUE(RIGHT(TRIM(AA8774),4)),YEAR(AA8774))</f>
        <v>2014</v>
      </c>
      <c r="AD8774" t="s">
        <v>369</v>
      </c>
      <c r="AE8774" t="b">
        <f>VLOOKUP(AA8774,duplicates!A:C,3,FALSE)</f>
        <v>0</v>
      </c>
      <c r="AF8774" t="b">
        <f t="shared" si="133"/>
        <v>1</v>
      </c>
    </row>
    <row r="8775" spans="1:32" x14ac:dyDescent="0.2">
      <c r="A8775" t="s">
        <v>348</v>
      </c>
      <c r="B8775">
        <v>1052</v>
      </c>
      <c r="C8775" t="s">
        <v>185</v>
      </c>
      <c r="D8775" t="s">
        <v>186</v>
      </c>
      <c r="E8775" s="4">
        <f>IF(ISBLANK(G8775),H8775,G8775)</f>
        <v>353</v>
      </c>
      <c r="F8775" s="9" t="b">
        <f>AND(ISBLANK(G8775),ISBLANK(H8775))</f>
        <v>0</v>
      </c>
      <c r="G8775" s="9">
        <v>353</v>
      </c>
      <c r="I8775">
        <v>388</v>
      </c>
      <c r="J8775" s="9" t="b">
        <f>AND(ISBLANK(K8775),ISBLANK(L8775))</f>
        <v>0</v>
      </c>
      <c r="K8775" s="9">
        <v>8</v>
      </c>
      <c r="M8775" s="15" t="b">
        <f>AND(ISBLANK(N8775),ISBLANK(O8775),ISBLANK(P8775))</f>
        <v>0</v>
      </c>
      <c r="N8775" s="15">
        <v>4</v>
      </c>
      <c r="P8775" s="15">
        <v>8</v>
      </c>
      <c r="Q8775">
        <v>4</v>
      </c>
      <c r="R8775" s="18" t="b">
        <f>AND(ISBLANK(S8775),ISBLANK(T8775))</f>
        <v>0</v>
      </c>
      <c r="S8775" s="20">
        <v>1</v>
      </c>
      <c r="T8775" s="20">
        <v>0.91</v>
      </c>
      <c r="U8775" s="15" t="b">
        <f>AND(ISBLANK(V8775),ISBLANK(W8775),ISBLANK(X8775))</f>
        <v>0</v>
      </c>
      <c r="W8775" s="16">
        <v>1</v>
      </c>
      <c r="AA8775" t="s">
        <v>368</v>
      </c>
      <c r="AB8775" s="24" t="str">
        <f>IF(ISERR(MONTH(AA8775)),TRIM(SUBSTITUTE(AA8775,(RIGHT(TRIM(AA8775),4)),"")),TEXT(AA8775,"mmmm"))</f>
        <v>October</v>
      </c>
      <c r="AC8775" s="24">
        <f>IF(ISERR(YEAR(AA8775)),VALUE(RIGHT(TRIM(AA8775),4)),YEAR(AA8775))</f>
        <v>2014</v>
      </c>
      <c r="AD8775" t="s">
        <v>369</v>
      </c>
      <c r="AE8775" t="b">
        <f>VLOOKUP(AA8775,duplicates!A:C,3,FALSE)</f>
        <v>0</v>
      </c>
      <c r="AF8775" t="b">
        <f t="shared" si="133"/>
        <v>1</v>
      </c>
    </row>
    <row r="8776" spans="1:32" x14ac:dyDescent="0.2">
      <c r="A8776" t="s">
        <v>348</v>
      </c>
      <c r="B8776">
        <v>1127</v>
      </c>
      <c r="C8776" t="s">
        <v>307</v>
      </c>
      <c r="D8776" t="s">
        <v>308</v>
      </c>
      <c r="E8776" s="4">
        <f>IF(ISBLANK(G8776),H8776,G8776)</f>
        <v>528</v>
      </c>
      <c r="F8776" s="9" t="b">
        <f>AND(ISBLANK(G8776),ISBLANK(H8776))</f>
        <v>0</v>
      </c>
      <c r="G8776" s="9">
        <v>528</v>
      </c>
      <c r="I8776">
        <v>586</v>
      </c>
      <c r="J8776" s="9" t="b">
        <f>AND(ISBLANK(K8776),ISBLANK(L8776))</f>
        <v>0</v>
      </c>
      <c r="K8776" s="9">
        <v>93</v>
      </c>
      <c r="M8776" s="15" t="b">
        <f>AND(ISBLANK(N8776),ISBLANK(O8776),ISBLANK(P8776))</f>
        <v>0</v>
      </c>
      <c r="N8776" s="15">
        <v>93</v>
      </c>
      <c r="P8776" s="15">
        <v>93</v>
      </c>
      <c r="Q8776">
        <v>93</v>
      </c>
      <c r="R8776" s="18" t="b">
        <f>AND(ISBLANK(S8776),ISBLANK(T8776))</f>
        <v>0</v>
      </c>
      <c r="S8776" s="20">
        <v>1</v>
      </c>
      <c r="T8776" s="20">
        <v>0.9</v>
      </c>
      <c r="U8776" s="15" t="b">
        <f>AND(ISBLANK(V8776),ISBLANK(W8776),ISBLANK(X8776))</f>
        <v>0</v>
      </c>
      <c r="W8776" s="16">
        <v>1</v>
      </c>
      <c r="AA8776" t="s">
        <v>368</v>
      </c>
      <c r="AB8776" s="24" t="str">
        <f>IF(ISERR(MONTH(AA8776)),TRIM(SUBSTITUTE(AA8776,(RIGHT(TRIM(AA8776),4)),"")),TEXT(AA8776,"mmmm"))</f>
        <v>October</v>
      </c>
      <c r="AC8776" s="24">
        <f>IF(ISERR(YEAR(AA8776)),VALUE(RIGHT(TRIM(AA8776),4)),YEAR(AA8776))</f>
        <v>2014</v>
      </c>
      <c r="AD8776" t="s">
        <v>369</v>
      </c>
      <c r="AE8776" t="b">
        <f>VLOOKUP(AA8776,duplicates!A:C,3,FALSE)</f>
        <v>0</v>
      </c>
      <c r="AF8776" t="b">
        <f t="shared" si="133"/>
        <v>1</v>
      </c>
    </row>
    <row r="8777" spans="1:32" x14ac:dyDescent="0.2">
      <c r="A8777" t="s">
        <v>348</v>
      </c>
      <c r="B8777">
        <v>1053</v>
      </c>
      <c r="C8777" t="s">
        <v>133</v>
      </c>
      <c r="D8777" t="s">
        <v>134</v>
      </c>
      <c r="E8777" s="4">
        <f>IF(ISBLANK(G8777),H8777,G8777)</f>
        <v>334</v>
      </c>
      <c r="F8777" s="9" t="b">
        <f>AND(ISBLANK(G8777),ISBLANK(H8777))</f>
        <v>0</v>
      </c>
      <c r="G8777" s="9">
        <v>334</v>
      </c>
      <c r="I8777">
        <v>362</v>
      </c>
      <c r="J8777" s="9" t="b">
        <f>AND(ISBLANK(K8777),ISBLANK(L8777))</f>
        <v>0</v>
      </c>
      <c r="K8777" s="9">
        <v>2</v>
      </c>
      <c r="M8777" s="15" t="b">
        <f>AND(ISBLANK(N8777),ISBLANK(O8777),ISBLANK(P8777))</f>
        <v>0</v>
      </c>
      <c r="N8777" s="15">
        <v>2</v>
      </c>
      <c r="P8777" s="15">
        <v>2</v>
      </c>
      <c r="Q8777">
        <v>2</v>
      </c>
      <c r="R8777" s="18" t="b">
        <f>AND(ISBLANK(S8777),ISBLANK(T8777))</f>
        <v>0</v>
      </c>
      <c r="S8777" s="20">
        <v>1</v>
      </c>
      <c r="T8777" s="20">
        <v>0.92</v>
      </c>
      <c r="U8777" s="15" t="b">
        <f>AND(ISBLANK(V8777),ISBLANK(W8777),ISBLANK(X8777))</f>
        <v>0</v>
      </c>
      <c r="W8777" s="16">
        <v>1</v>
      </c>
      <c r="AA8777" t="s">
        <v>368</v>
      </c>
      <c r="AB8777" s="24" t="str">
        <f>IF(ISERR(MONTH(AA8777)),TRIM(SUBSTITUTE(AA8777,(RIGHT(TRIM(AA8777),4)),"")),TEXT(AA8777,"mmmm"))</f>
        <v>October</v>
      </c>
      <c r="AC8777" s="24">
        <f>IF(ISERR(YEAR(AA8777)),VALUE(RIGHT(TRIM(AA8777),4)),YEAR(AA8777))</f>
        <v>2014</v>
      </c>
      <c r="AD8777" t="s">
        <v>369</v>
      </c>
      <c r="AE8777" t="b">
        <f>VLOOKUP(AA8777,duplicates!A:C,3,FALSE)</f>
        <v>0</v>
      </c>
      <c r="AF8777" t="b">
        <f t="shared" si="133"/>
        <v>1</v>
      </c>
    </row>
    <row r="8778" spans="1:32" x14ac:dyDescent="0.2">
      <c r="A8778" t="s">
        <v>348</v>
      </c>
      <c r="B8778">
        <v>1054</v>
      </c>
      <c r="C8778" t="s">
        <v>43</v>
      </c>
      <c r="D8778" t="s">
        <v>44</v>
      </c>
      <c r="E8778" s="4">
        <f>IF(ISBLANK(G8778),H8778,G8778)</f>
        <v>236</v>
      </c>
      <c r="F8778" s="9" t="b">
        <f>AND(ISBLANK(G8778),ISBLANK(H8778))</f>
        <v>0</v>
      </c>
      <c r="G8778" s="9">
        <v>236</v>
      </c>
      <c r="I8778">
        <v>368</v>
      </c>
      <c r="J8778" s="9" t="b">
        <f>AND(ISBLANK(K8778),ISBLANK(L8778))</f>
        <v>0</v>
      </c>
      <c r="K8778" s="9">
        <v>36</v>
      </c>
      <c r="M8778" s="15" t="b">
        <f>AND(ISBLANK(N8778),ISBLANK(O8778),ISBLANK(P8778))</f>
        <v>0</v>
      </c>
      <c r="N8778" s="15">
        <v>8</v>
      </c>
      <c r="P8778" s="15">
        <v>36</v>
      </c>
      <c r="Q8778">
        <v>8</v>
      </c>
      <c r="R8778" s="18" t="b">
        <f>AND(ISBLANK(S8778),ISBLANK(T8778))</f>
        <v>0</v>
      </c>
      <c r="S8778" s="20">
        <v>1</v>
      </c>
      <c r="T8778" s="20">
        <v>0.64</v>
      </c>
      <c r="U8778" s="15" t="b">
        <f>AND(ISBLANK(V8778),ISBLANK(W8778),ISBLANK(X8778))</f>
        <v>0</v>
      </c>
      <c r="W8778" s="16">
        <v>1</v>
      </c>
      <c r="AA8778" t="s">
        <v>368</v>
      </c>
      <c r="AB8778" s="24" t="str">
        <f>IF(ISERR(MONTH(AA8778)),TRIM(SUBSTITUTE(AA8778,(RIGHT(TRIM(AA8778),4)),"")),TEXT(AA8778,"mmmm"))</f>
        <v>October</v>
      </c>
      <c r="AC8778" s="24">
        <f>IF(ISERR(YEAR(AA8778)),VALUE(RIGHT(TRIM(AA8778),4)),YEAR(AA8778))</f>
        <v>2014</v>
      </c>
      <c r="AD8778" t="s">
        <v>369</v>
      </c>
      <c r="AE8778" t="b">
        <f>VLOOKUP(AA8778,duplicates!A:C,3,FALSE)</f>
        <v>0</v>
      </c>
      <c r="AF8778" t="b">
        <f t="shared" si="133"/>
        <v>1</v>
      </c>
    </row>
    <row r="8779" spans="1:32" x14ac:dyDescent="0.2">
      <c r="A8779" t="s">
        <v>348</v>
      </c>
      <c r="B8779">
        <v>1055</v>
      </c>
      <c r="C8779" t="s">
        <v>51</v>
      </c>
      <c r="D8779" t="s">
        <v>52</v>
      </c>
      <c r="E8779" s="4">
        <f>IF(ISBLANK(G8779),H8779,G8779)</f>
        <v>14</v>
      </c>
      <c r="F8779" s="9" t="b">
        <f>AND(ISBLANK(G8779),ISBLANK(H8779))</f>
        <v>0</v>
      </c>
      <c r="G8779" s="9">
        <v>14</v>
      </c>
      <c r="I8779">
        <v>15</v>
      </c>
      <c r="J8779" s="9" t="b">
        <f>AND(ISBLANK(K8779),ISBLANK(L8779))</f>
        <v>0</v>
      </c>
      <c r="K8779" s="9">
        <v>1</v>
      </c>
      <c r="M8779" s="15" t="b">
        <f>AND(ISBLANK(N8779),ISBLANK(O8779),ISBLANK(P8779))</f>
        <v>0</v>
      </c>
      <c r="N8779" s="15">
        <v>1</v>
      </c>
      <c r="P8779" s="15">
        <v>1</v>
      </c>
      <c r="Q8779">
        <v>1</v>
      </c>
      <c r="R8779" s="18" t="b">
        <f>AND(ISBLANK(S8779),ISBLANK(T8779))</f>
        <v>0</v>
      </c>
      <c r="S8779" s="20">
        <v>1</v>
      </c>
      <c r="T8779" s="20">
        <v>0.93</v>
      </c>
      <c r="U8779" s="15" t="b">
        <f>AND(ISBLANK(V8779),ISBLANK(W8779),ISBLANK(X8779))</f>
        <v>0</v>
      </c>
      <c r="W8779" s="16">
        <v>1</v>
      </c>
      <c r="AA8779" t="s">
        <v>368</v>
      </c>
      <c r="AB8779" s="24" t="str">
        <f>IF(ISERR(MONTH(AA8779)),TRIM(SUBSTITUTE(AA8779,(RIGHT(TRIM(AA8779),4)),"")),TEXT(AA8779,"mmmm"))</f>
        <v>October</v>
      </c>
      <c r="AC8779" s="24">
        <f>IF(ISERR(YEAR(AA8779)),VALUE(RIGHT(TRIM(AA8779),4)),YEAR(AA8779))</f>
        <v>2014</v>
      </c>
      <c r="AD8779" t="s">
        <v>369</v>
      </c>
      <c r="AE8779" t="b">
        <f>VLOOKUP(AA8779,duplicates!A:C,3,FALSE)</f>
        <v>0</v>
      </c>
      <c r="AF8779" t="b">
        <f t="shared" si="133"/>
        <v>1</v>
      </c>
    </row>
    <row r="8780" spans="1:32" x14ac:dyDescent="0.2">
      <c r="A8780" t="s">
        <v>348</v>
      </c>
      <c r="B8780">
        <v>1056</v>
      </c>
      <c r="C8780" t="s">
        <v>77</v>
      </c>
      <c r="D8780" t="s">
        <v>78</v>
      </c>
      <c r="E8780" s="4">
        <f>IF(ISBLANK(G8780),H8780,G8780)</f>
        <v>7</v>
      </c>
      <c r="F8780" s="9" t="b">
        <f>AND(ISBLANK(G8780),ISBLANK(H8780))</f>
        <v>0</v>
      </c>
      <c r="G8780" s="9">
        <v>7</v>
      </c>
      <c r="I8780">
        <v>7</v>
      </c>
      <c r="J8780" s="9" t="b">
        <f>AND(ISBLANK(K8780),ISBLANK(L8780))</f>
        <v>0</v>
      </c>
      <c r="K8780" s="9">
        <v>0</v>
      </c>
      <c r="M8780" s="15" t="b">
        <f>AND(ISBLANK(N8780),ISBLANK(O8780),ISBLANK(P8780))</f>
        <v>0</v>
      </c>
      <c r="N8780" s="15">
        <v>0</v>
      </c>
      <c r="P8780" s="15">
        <v>0</v>
      </c>
      <c r="Q8780">
        <v>0</v>
      </c>
      <c r="R8780" s="18" t="b">
        <f>AND(ISBLANK(S8780),ISBLANK(T8780))</f>
        <v>0</v>
      </c>
      <c r="S8780" s="18" t="s">
        <v>27</v>
      </c>
      <c r="T8780" s="20">
        <v>1</v>
      </c>
      <c r="U8780" s="15" t="b">
        <f>AND(ISBLANK(V8780),ISBLANK(W8780),ISBLANK(X8780))</f>
        <v>0</v>
      </c>
      <c r="W8780" s="15" t="s">
        <v>27</v>
      </c>
      <c r="AA8780" t="s">
        <v>368</v>
      </c>
      <c r="AB8780" s="24" t="str">
        <f>IF(ISERR(MONTH(AA8780)),TRIM(SUBSTITUTE(AA8780,(RIGHT(TRIM(AA8780),4)),"")),TEXT(AA8780,"mmmm"))</f>
        <v>October</v>
      </c>
      <c r="AC8780" s="24">
        <f>IF(ISERR(YEAR(AA8780)),VALUE(RIGHT(TRIM(AA8780),4)),YEAR(AA8780))</f>
        <v>2014</v>
      </c>
      <c r="AD8780" t="s">
        <v>369</v>
      </c>
      <c r="AE8780" t="b">
        <f>VLOOKUP(AA8780,duplicates!A:C,3,FALSE)</f>
        <v>0</v>
      </c>
      <c r="AF8780" t="b">
        <f t="shared" si="133"/>
        <v>1</v>
      </c>
    </row>
    <row r="8781" spans="1:32" x14ac:dyDescent="0.2">
      <c r="A8781" t="s">
        <v>348</v>
      </c>
      <c r="B8781">
        <v>1057</v>
      </c>
      <c r="C8781" t="s">
        <v>139</v>
      </c>
      <c r="D8781" t="s">
        <v>140</v>
      </c>
      <c r="E8781" s="4">
        <f>IF(ISBLANK(G8781),H8781,G8781)</f>
        <v>468</v>
      </c>
      <c r="F8781" s="9" t="b">
        <f>AND(ISBLANK(G8781),ISBLANK(H8781))</f>
        <v>0</v>
      </c>
      <c r="G8781" s="9">
        <v>468</v>
      </c>
      <c r="I8781">
        <v>539</v>
      </c>
      <c r="J8781" s="9" t="b">
        <f>AND(ISBLANK(K8781),ISBLANK(L8781))</f>
        <v>0</v>
      </c>
      <c r="K8781" s="9">
        <v>125</v>
      </c>
      <c r="M8781" s="15" t="b">
        <f>AND(ISBLANK(N8781),ISBLANK(O8781),ISBLANK(P8781))</f>
        <v>0</v>
      </c>
      <c r="N8781" s="15">
        <v>42</v>
      </c>
      <c r="P8781" s="15">
        <v>125</v>
      </c>
      <c r="Q8781">
        <v>41</v>
      </c>
      <c r="R8781" s="18" t="b">
        <f>AND(ISBLANK(S8781),ISBLANK(T8781))</f>
        <v>0</v>
      </c>
      <c r="S8781" s="20">
        <v>0.98</v>
      </c>
      <c r="T8781" s="20">
        <v>0.87</v>
      </c>
      <c r="U8781" s="15" t="b">
        <f>AND(ISBLANK(V8781),ISBLANK(W8781),ISBLANK(X8781))</f>
        <v>0</v>
      </c>
      <c r="W8781" s="16">
        <v>1</v>
      </c>
      <c r="AA8781" t="s">
        <v>368</v>
      </c>
      <c r="AB8781" s="24" t="str">
        <f>IF(ISERR(MONTH(AA8781)),TRIM(SUBSTITUTE(AA8781,(RIGHT(TRIM(AA8781),4)),"")),TEXT(AA8781,"mmmm"))</f>
        <v>October</v>
      </c>
      <c r="AC8781" s="24">
        <f>IF(ISERR(YEAR(AA8781)),VALUE(RIGHT(TRIM(AA8781),4)),YEAR(AA8781))</f>
        <v>2014</v>
      </c>
      <c r="AD8781" t="s">
        <v>369</v>
      </c>
      <c r="AE8781" t="b">
        <f>VLOOKUP(AA8781,duplicates!A:C,3,FALSE)</f>
        <v>0</v>
      </c>
      <c r="AF8781" t="b">
        <f t="shared" si="133"/>
        <v>1</v>
      </c>
    </row>
    <row r="8782" spans="1:32" x14ac:dyDescent="0.2">
      <c r="A8782" t="s">
        <v>348</v>
      </c>
      <c r="B8782">
        <v>1058</v>
      </c>
      <c r="C8782" t="s">
        <v>36</v>
      </c>
      <c r="D8782" t="s">
        <v>37</v>
      </c>
      <c r="E8782" s="4">
        <f>IF(ISBLANK(G8782),H8782,G8782)</f>
        <v>187</v>
      </c>
      <c r="F8782" s="9" t="b">
        <f>AND(ISBLANK(G8782),ISBLANK(H8782))</f>
        <v>0</v>
      </c>
      <c r="G8782" s="9">
        <v>187</v>
      </c>
      <c r="I8782">
        <v>207</v>
      </c>
      <c r="J8782" s="9" t="b">
        <f>AND(ISBLANK(K8782),ISBLANK(L8782))</f>
        <v>0</v>
      </c>
      <c r="K8782" s="9">
        <v>14</v>
      </c>
      <c r="M8782" s="15" t="b">
        <f>AND(ISBLANK(N8782),ISBLANK(O8782),ISBLANK(P8782))</f>
        <v>0</v>
      </c>
      <c r="N8782" s="15">
        <v>13</v>
      </c>
      <c r="P8782" s="15">
        <v>21</v>
      </c>
      <c r="Q8782">
        <v>13</v>
      </c>
      <c r="R8782" s="18" t="b">
        <f>AND(ISBLANK(S8782),ISBLANK(T8782))</f>
        <v>0</v>
      </c>
      <c r="S8782" s="20">
        <v>1</v>
      </c>
      <c r="T8782" s="20">
        <v>0.9</v>
      </c>
      <c r="U8782" s="15" t="b">
        <f>AND(ISBLANK(V8782),ISBLANK(W8782),ISBLANK(X8782))</f>
        <v>0</v>
      </c>
      <c r="W8782" s="16">
        <v>0.67</v>
      </c>
      <c r="AA8782" t="s">
        <v>368</v>
      </c>
      <c r="AB8782" s="24" t="str">
        <f>IF(ISERR(MONTH(AA8782)),TRIM(SUBSTITUTE(AA8782,(RIGHT(TRIM(AA8782),4)),"")),TEXT(AA8782,"mmmm"))</f>
        <v>October</v>
      </c>
      <c r="AC8782" s="24">
        <f>IF(ISERR(YEAR(AA8782)),VALUE(RIGHT(TRIM(AA8782),4)),YEAR(AA8782))</f>
        <v>2014</v>
      </c>
      <c r="AD8782" t="s">
        <v>369</v>
      </c>
      <c r="AE8782" t="b">
        <f>VLOOKUP(AA8782,duplicates!A:C,3,FALSE)</f>
        <v>0</v>
      </c>
      <c r="AF8782" t="b">
        <f t="shared" si="133"/>
        <v>1</v>
      </c>
    </row>
    <row r="8783" spans="1:32" x14ac:dyDescent="0.2">
      <c r="A8783" t="s">
        <v>348</v>
      </c>
      <c r="B8783">
        <v>1059</v>
      </c>
      <c r="C8783" t="s">
        <v>165</v>
      </c>
      <c r="D8783" t="s">
        <v>166</v>
      </c>
      <c r="E8783" s="4">
        <f>IF(ISBLANK(G8783),H8783,G8783)</f>
        <v>476</v>
      </c>
      <c r="F8783" s="9" t="b">
        <f>AND(ISBLANK(G8783),ISBLANK(H8783))</f>
        <v>0</v>
      </c>
      <c r="G8783" s="9">
        <v>476</v>
      </c>
      <c r="I8783">
        <v>528</v>
      </c>
      <c r="J8783" s="9" t="b">
        <f>AND(ISBLANK(K8783),ISBLANK(L8783))</f>
        <v>0</v>
      </c>
      <c r="K8783" s="9">
        <v>48</v>
      </c>
      <c r="M8783" s="15" t="b">
        <f>AND(ISBLANK(N8783),ISBLANK(O8783),ISBLANK(P8783))</f>
        <v>0</v>
      </c>
      <c r="N8783" s="15">
        <v>36</v>
      </c>
      <c r="P8783" s="15">
        <v>52</v>
      </c>
      <c r="Q8783">
        <v>33</v>
      </c>
      <c r="R8783" s="18" t="b">
        <f>AND(ISBLANK(S8783),ISBLANK(T8783))</f>
        <v>0</v>
      </c>
      <c r="S8783" s="20">
        <v>0.92</v>
      </c>
      <c r="T8783" s="20">
        <v>0.9</v>
      </c>
      <c r="U8783" s="15" t="b">
        <f>AND(ISBLANK(V8783),ISBLANK(W8783),ISBLANK(X8783))</f>
        <v>0</v>
      </c>
      <c r="W8783" s="16">
        <v>0.92</v>
      </c>
      <c r="AA8783" t="s">
        <v>368</v>
      </c>
      <c r="AB8783" s="24" t="str">
        <f>IF(ISERR(MONTH(AA8783)),TRIM(SUBSTITUTE(AA8783,(RIGHT(TRIM(AA8783),4)),"")),TEXT(AA8783,"mmmm"))</f>
        <v>October</v>
      </c>
      <c r="AC8783" s="24">
        <f>IF(ISERR(YEAR(AA8783)),VALUE(RIGHT(TRIM(AA8783),4)),YEAR(AA8783))</f>
        <v>2014</v>
      </c>
      <c r="AD8783" t="s">
        <v>369</v>
      </c>
      <c r="AE8783" t="b">
        <f>VLOOKUP(AA8783,duplicates!A:C,3,FALSE)</f>
        <v>0</v>
      </c>
      <c r="AF8783" t="b">
        <f t="shared" si="133"/>
        <v>1</v>
      </c>
    </row>
    <row r="8784" spans="1:32" x14ac:dyDescent="0.2">
      <c r="A8784" t="s">
        <v>348</v>
      </c>
      <c r="B8784">
        <v>1128</v>
      </c>
      <c r="C8784" t="s">
        <v>259</v>
      </c>
      <c r="D8784" t="s">
        <v>260</v>
      </c>
      <c r="E8784" s="4">
        <f>IF(ISBLANK(G8784),H8784,G8784)</f>
        <v>210</v>
      </c>
      <c r="F8784" s="9" t="b">
        <f>AND(ISBLANK(G8784),ISBLANK(H8784))</f>
        <v>0</v>
      </c>
      <c r="G8784" s="9">
        <v>210</v>
      </c>
      <c r="I8784">
        <v>226</v>
      </c>
      <c r="J8784" s="9" t="b">
        <f>AND(ISBLANK(K8784),ISBLANK(L8784))</f>
        <v>0</v>
      </c>
      <c r="K8784" s="9">
        <v>71</v>
      </c>
      <c r="M8784" s="15" t="b">
        <f>AND(ISBLANK(N8784),ISBLANK(O8784),ISBLANK(P8784))</f>
        <v>0</v>
      </c>
      <c r="N8784" s="15">
        <v>51</v>
      </c>
      <c r="P8784" s="15">
        <v>71</v>
      </c>
      <c r="Q8784">
        <v>46</v>
      </c>
      <c r="R8784" s="18" t="b">
        <f>AND(ISBLANK(S8784),ISBLANK(T8784))</f>
        <v>0</v>
      </c>
      <c r="S8784" s="20">
        <v>0.9</v>
      </c>
      <c r="T8784" s="20">
        <v>0.93</v>
      </c>
      <c r="U8784" s="15" t="b">
        <f>AND(ISBLANK(V8784),ISBLANK(W8784),ISBLANK(X8784))</f>
        <v>0</v>
      </c>
      <c r="W8784" s="16">
        <v>1</v>
      </c>
      <c r="AA8784" t="s">
        <v>368</v>
      </c>
      <c r="AB8784" s="24" t="str">
        <f>IF(ISERR(MONTH(AA8784)),TRIM(SUBSTITUTE(AA8784,(RIGHT(TRIM(AA8784),4)),"")),TEXT(AA8784,"mmmm"))</f>
        <v>October</v>
      </c>
      <c r="AC8784" s="24">
        <f>IF(ISERR(YEAR(AA8784)),VALUE(RIGHT(TRIM(AA8784),4)),YEAR(AA8784))</f>
        <v>2014</v>
      </c>
      <c r="AD8784" t="s">
        <v>369</v>
      </c>
      <c r="AE8784" t="b">
        <f>VLOOKUP(AA8784,duplicates!A:C,3,FALSE)</f>
        <v>0</v>
      </c>
      <c r="AF8784" t="b">
        <f t="shared" si="133"/>
        <v>1</v>
      </c>
    </row>
    <row r="8785" spans="1:32" x14ac:dyDescent="0.2">
      <c r="A8785" t="s">
        <v>348</v>
      </c>
      <c r="B8785">
        <v>1060</v>
      </c>
      <c r="C8785" t="s">
        <v>61</v>
      </c>
      <c r="D8785" t="s">
        <v>62</v>
      </c>
      <c r="E8785" s="4">
        <f>IF(ISBLANK(G8785),H8785,G8785)</f>
        <v>277</v>
      </c>
      <c r="F8785" s="9" t="b">
        <f>AND(ISBLANK(G8785),ISBLANK(H8785))</f>
        <v>0</v>
      </c>
      <c r="G8785" s="9">
        <v>277</v>
      </c>
      <c r="I8785">
        <v>302</v>
      </c>
      <c r="J8785" s="9" t="b">
        <f>AND(ISBLANK(K8785),ISBLANK(L8785))</f>
        <v>0</v>
      </c>
      <c r="K8785" s="9">
        <v>45</v>
      </c>
      <c r="M8785" s="15" t="b">
        <f>AND(ISBLANK(N8785),ISBLANK(O8785),ISBLANK(P8785))</f>
        <v>0</v>
      </c>
      <c r="N8785" s="15">
        <v>45</v>
      </c>
      <c r="P8785" s="15">
        <v>45</v>
      </c>
      <c r="Q8785">
        <v>45</v>
      </c>
      <c r="R8785" s="18" t="b">
        <f>AND(ISBLANK(S8785),ISBLANK(T8785))</f>
        <v>0</v>
      </c>
      <c r="S8785" s="20">
        <v>1</v>
      </c>
      <c r="T8785" s="20">
        <v>0.92</v>
      </c>
      <c r="U8785" s="15" t="b">
        <f>AND(ISBLANK(V8785),ISBLANK(W8785),ISBLANK(X8785))</f>
        <v>0</v>
      </c>
      <c r="W8785" s="16">
        <v>1</v>
      </c>
      <c r="AA8785" t="s">
        <v>368</v>
      </c>
      <c r="AB8785" s="24" t="str">
        <f>IF(ISERR(MONTH(AA8785)),TRIM(SUBSTITUTE(AA8785,(RIGHT(TRIM(AA8785),4)),"")),TEXT(AA8785,"mmmm"))</f>
        <v>October</v>
      </c>
      <c r="AC8785" s="24">
        <f>IF(ISERR(YEAR(AA8785)),VALUE(RIGHT(TRIM(AA8785),4)),YEAR(AA8785))</f>
        <v>2014</v>
      </c>
      <c r="AD8785" t="s">
        <v>369</v>
      </c>
      <c r="AE8785" t="b">
        <f>VLOOKUP(AA8785,duplicates!A:C,3,FALSE)</f>
        <v>0</v>
      </c>
      <c r="AF8785" t="b">
        <f t="shared" si="133"/>
        <v>1</v>
      </c>
    </row>
    <row r="8786" spans="1:32" x14ac:dyDescent="0.2">
      <c r="A8786" t="s">
        <v>348</v>
      </c>
      <c r="B8786">
        <v>1061</v>
      </c>
      <c r="C8786" t="s">
        <v>343</v>
      </c>
      <c r="D8786" t="s">
        <v>344</v>
      </c>
      <c r="E8786" s="4">
        <f>IF(ISBLANK(G8786),H8786,G8786)</f>
        <v>4</v>
      </c>
      <c r="F8786" s="9" t="b">
        <f>AND(ISBLANK(G8786),ISBLANK(H8786))</f>
        <v>0</v>
      </c>
      <c r="G8786" s="9">
        <v>4</v>
      </c>
      <c r="I8786">
        <v>4</v>
      </c>
      <c r="J8786" s="9" t="b">
        <f>AND(ISBLANK(K8786),ISBLANK(L8786))</f>
        <v>0</v>
      </c>
      <c r="K8786" s="9">
        <v>2</v>
      </c>
      <c r="M8786" s="15" t="b">
        <f>AND(ISBLANK(N8786),ISBLANK(O8786),ISBLANK(P8786))</f>
        <v>0</v>
      </c>
      <c r="N8786" s="15">
        <v>2</v>
      </c>
      <c r="P8786" s="15">
        <v>2</v>
      </c>
      <c r="Q8786">
        <v>2</v>
      </c>
      <c r="R8786" s="18" t="b">
        <f>AND(ISBLANK(S8786),ISBLANK(T8786))</f>
        <v>0</v>
      </c>
      <c r="S8786" s="20">
        <v>1</v>
      </c>
      <c r="T8786" s="20">
        <v>1</v>
      </c>
      <c r="U8786" s="15" t="b">
        <f>AND(ISBLANK(V8786),ISBLANK(W8786),ISBLANK(X8786))</f>
        <v>0</v>
      </c>
      <c r="W8786" s="16">
        <v>1</v>
      </c>
      <c r="AA8786" t="s">
        <v>368</v>
      </c>
      <c r="AB8786" s="24" t="str">
        <f>IF(ISERR(MONTH(AA8786)),TRIM(SUBSTITUTE(AA8786,(RIGHT(TRIM(AA8786),4)),"")),TEXT(AA8786,"mmmm"))</f>
        <v>October</v>
      </c>
      <c r="AC8786" s="24">
        <f>IF(ISERR(YEAR(AA8786)),VALUE(RIGHT(TRIM(AA8786),4)),YEAR(AA8786))</f>
        <v>2014</v>
      </c>
      <c r="AD8786" t="s">
        <v>369</v>
      </c>
      <c r="AE8786" t="b">
        <f>VLOOKUP(AA8786,duplicates!A:C,3,FALSE)</f>
        <v>0</v>
      </c>
      <c r="AF8786" t="b">
        <f t="shared" si="133"/>
        <v>1</v>
      </c>
    </row>
    <row r="8787" spans="1:32" x14ac:dyDescent="0.2">
      <c r="A8787" t="s">
        <v>348</v>
      </c>
      <c r="B8787">
        <v>1062</v>
      </c>
      <c r="C8787" t="s">
        <v>85</v>
      </c>
      <c r="D8787" t="s">
        <v>86</v>
      </c>
      <c r="E8787" s="4">
        <f>IF(ISBLANK(G8787),H8787,G8787)</f>
        <v>261</v>
      </c>
      <c r="F8787" s="9" t="b">
        <f>AND(ISBLANK(G8787),ISBLANK(H8787))</f>
        <v>0</v>
      </c>
      <c r="G8787" s="9">
        <v>261</v>
      </c>
      <c r="I8787">
        <v>282</v>
      </c>
      <c r="J8787" s="9" t="b">
        <f>AND(ISBLANK(K8787),ISBLANK(L8787))</f>
        <v>0</v>
      </c>
      <c r="K8787" s="9">
        <v>62</v>
      </c>
      <c r="M8787" s="15" t="b">
        <f>AND(ISBLANK(N8787),ISBLANK(O8787),ISBLANK(P8787))</f>
        <v>0</v>
      </c>
      <c r="N8787" s="15">
        <v>10</v>
      </c>
      <c r="P8787" s="15">
        <v>73</v>
      </c>
      <c r="Q8787">
        <v>2</v>
      </c>
      <c r="R8787" s="18" t="b">
        <f>AND(ISBLANK(S8787),ISBLANK(T8787))</f>
        <v>0</v>
      </c>
      <c r="S8787" s="20">
        <v>0.2</v>
      </c>
      <c r="T8787" s="20">
        <v>0.93</v>
      </c>
      <c r="U8787" s="15" t="b">
        <f>AND(ISBLANK(V8787),ISBLANK(W8787),ISBLANK(X8787))</f>
        <v>0</v>
      </c>
      <c r="W8787" s="16">
        <v>0.85</v>
      </c>
      <c r="AA8787" t="s">
        <v>368</v>
      </c>
      <c r="AB8787" s="24" t="str">
        <f>IF(ISERR(MONTH(AA8787)),TRIM(SUBSTITUTE(AA8787,(RIGHT(TRIM(AA8787),4)),"")),TEXT(AA8787,"mmmm"))</f>
        <v>October</v>
      </c>
      <c r="AC8787" s="24">
        <f>IF(ISERR(YEAR(AA8787)),VALUE(RIGHT(TRIM(AA8787),4)),YEAR(AA8787))</f>
        <v>2014</v>
      </c>
      <c r="AD8787" t="s">
        <v>369</v>
      </c>
      <c r="AE8787" t="b">
        <f>VLOOKUP(AA8787,duplicates!A:C,3,FALSE)</f>
        <v>0</v>
      </c>
      <c r="AF8787" t="b">
        <f t="shared" si="133"/>
        <v>1</v>
      </c>
    </row>
    <row r="8788" spans="1:32" x14ac:dyDescent="0.2">
      <c r="A8788" t="s">
        <v>348</v>
      </c>
      <c r="B8788">
        <v>1063</v>
      </c>
      <c r="C8788" t="s">
        <v>73</v>
      </c>
      <c r="D8788" t="s">
        <v>74</v>
      </c>
      <c r="E8788" s="4">
        <f>IF(ISBLANK(G8788),H8788,G8788)</f>
        <v>400</v>
      </c>
      <c r="F8788" s="9" t="b">
        <f>AND(ISBLANK(G8788),ISBLANK(H8788))</f>
        <v>0</v>
      </c>
      <c r="G8788" s="9">
        <v>400</v>
      </c>
      <c r="I8788">
        <v>568</v>
      </c>
      <c r="J8788" s="9" t="b">
        <f>AND(ISBLANK(K8788),ISBLANK(L8788))</f>
        <v>0</v>
      </c>
      <c r="K8788" s="9">
        <v>30</v>
      </c>
      <c r="M8788" s="15" t="b">
        <f>AND(ISBLANK(N8788),ISBLANK(O8788),ISBLANK(P8788))</f>
        <v>0</v>
      </c>
      <c r="N8788" s="15">
        <v>11</v>
      </c>
      <c r="P8788" s="15">
        <v>68</v>
      </c>
      <c r="Q8788">
        <v>6</v>
      </c>
      <c r="R8788" s="18" t="b">
        <f>AND(ISBLANK(S8788),ISBLANK(T8788))</f>
        <v>0</v>
      </c>
      <c r="S8788" s="20">
        <v>0.55000000000000004</v>
      </c>
      <c r="T8788" s="20">
        <v>0.7</v>
      </c>
      <c r="U8788" s="15" t="b">
        <f>AND(ISBLANK(V8788),ISBLANK(W8788),ISBLANK(X8788))</f>
        <v>0</v>
      </c>
      <c r="W8788" s="16">
        <v>0.44</v>
      </c>
      <c r="AA8788" t="s">
        <v>368</v>
      </c>
      <c r="AB8788" s="24" t="str">
        <f>IF(ISERR(MONTH(AA8788)),TRIM(SUBSTITUTE(AA8788,(RIGHT(TRIM(AA8788),4)),"")),TEXT(AA8788,"mmmm"))</f>
        <v>October</v>
      </c>
      <c r="AC8788" s="24">
        <f>IF(ISERR(YEAR(AA8788)),VALUE(RIGHT(TRIM(AA8788),4)),YEAR(AA8788))</f>
        <v>2014</v>
      </c>
      <c r="AD8788" t="s">
        <v>369</v>
      </c>
      <c r="AE8788" t="b">
        <f>VLOOKUP(AA8788,duplicates!A:C,3,FALSE)</f>
        <v>0</v>
      </c>
      <c r="AF8788" t="b">
        <f t="shared" si="133"/>
        <v>1</v>
      </c>
    </row>
    <row r="8789" spans="1:32" x14ac:dyDescent="0.2">
      <c r="A8789" t="s">
        <v>348</v>
      </c>
      <c r="B8789">
        <v>1064</v>
      </c>
      <c r="C8789" t="s">
        <v>151</v>
      </c>
      <c r="D8789" t="s">
        <v>152</v>
      </c>
      <c r="E8789" s="4">
        <f>IF(ISBLANK(G8789),H8789,G8789)</f>
        <v>29</v>
      </c>
      <c r="F8789" s="9" t="b">
        <f>AND(ISBLANK(G8789),ISBLANK(H8789))</f>
        <v>0</v>
      </c>
      <c r="G8789" s="9">
        <v>29</v>
      </c>
      <c r="I8789">
        <v>29</v>
      </c>
      <c r="J8789" s="9" t="b">
        <f>AND(ISBLANK(K8789),ISBLANK(L8789))</f>
        <v>0</v>
      </c>
      <c r="K8789" s="9">
        <v>0</v>
      </c>
      <c r="M8789" s="15" t="b">
        <f>AND(ISBLANK(N8789),ISBLANK(O8789),ISBLANK(P8789))</f>
        <v>0</v>
      </c>
      <c r="N8789" s="15">
        <v>0</v>
      </c>
      <c r="P8789" s="15">
        <v>0</v>
      </c>
      <c r="Q8789">
        <v>0</v>
      </c>
      <c r="R8789" s="18" t="b">
        <f>AND(ISBLANK(S8789),ISBLANK(T8789))</f>
        <v>0</v>
      </c>
      <c r="S8789" s="18" t="s">
        <v>27</v>
      </c>
      <c r="T8789" s="20">
        <v>1</v>
      </c>
      <c r="U8789" s="15" t="b">
        <f>AND(ISBLANK(V8789),ISBLANK(W8789),ISBLANK(X8789))</f>
        <v>0</v>
      </c>
      <c r="W8789" s="15" t="s">
        <v>27</v>
      </c>
      <c r="AA8789" t="s">
        <v>368</v>
      </c>
      <c r="AB8789" s="24" t="str">
        <f>IF(ISERR(MONTH(AA8789)),TRIM(SUBSTITUTE(AA8789,(RIGHT(TRIM(AA8789),4)),"")),TEXT(AA8789,"mmmm"))</f>
        <v>October</v>
      </c>
      <c r="AC8789" s="24">
        <f>IF(ISERR(YEAR(AA8789)),VALUE(RIGHT(TRIM(AA8789),4)),YEAR(AA8789))</f>
        <v>2014</v>
      </c>
      <c r="AD8789" t="s">
        <v>369</v>
      </c>
      <c r="AE8789" t="b">
        <f>VLOOKUP(AA8789,duplicates!A:C,3,FALSE)</f>
        <v>0</v>
      </c>
      <c r="AF8789" t="b">
        <f t="shared" si="133"/>
        <v>1</v>
      </c>
    </row>
    <row r="8790" spans="1:32" x14ac:dyDescent="0.2">
      <c r="A8790" t="s">
        <v>348</v>
      </c>
      <c r="B8790">
        <v>1065</v>
      </c>
      <c r="C8790" t="s">
        <v>197</v>
      </c>
      <c r="D8790" t="s">
        <v>198</v>
      </c>
      <c r="E8790" s="4">
        <f>IF(ISBLANK(G8790),H8790,G8790)</f>
        <v>4</v>
      </c>
      <c r="F8790" s="9" t="b">
        <f>AND(ISBLANK(G8790),ISBLANK(H8790))</f>
        <v>0</v>
      </c>
      <c r="G8790" s="9">
        <v>4</v>
      </c>
      <c r="I8790">
        <v>4</v>
      </c>
      <c r="J8790" s="9" t="b">
        <f>AND(ISBLANK(K8790),ISBLANK(L8790))</f>
        <v>0</v>
      </c>
      <c r="K8790" s="9">
        <v>0</v>
      </c>
      <c r="M8790" s="15" t="b">
        <f>AND(ISBLANK(N8790),ISBLANK(O8790),ISBLANK(P8790))</f>
        <v>0</v>
      </c>
      <c r="N8790" s="15">
        <v>0</v>
      </c>
      <c r="P8790" s="15">
        <v>0</v>
      </c>
      <c r="Q8790">
        <v>0</v>
      </c>
      <c r="R8790" s="18" t="b">
        <f>AND(ISBLANK(S8790),ISBLANK(T8790))</f>
        <v>0</v>
      </c>
      <c r="S8790" s="18" t="s">
        <v>27</v>
      </c>
      <c r="T8790" s="20">
        <v>1</v>
      </c>
      <c r="U8790" s="15" t="b">
        <f>AND(ISBLANK(V8790),ISBLANK(W8790),ISBLANK(X8790))</f>
        <v>0</v>
      </c>
      <c r="W8790" s="15" t="s">
        <v>27</v>
      </c>
      <c r="AA8790" t="s">
        <v>368</v>
      </c>
      <c r="AB8790" s="24" t="str">
        <f>IF(ISERR(MONTH(AA8790)),TRIM(SUBSTITUTE(AA8790,(RIGHT(TRIM(AA8790),4)),"")),TEXT(AA8790,"mmmm"))</f>
        <v>October</v>
      </c>
      <c r="AC8790" s="24">
        <f>IF(ISERR(YEAR(AA8790)),VALUE(RIGHT(TRIM(AA8790),4)),YEAR(AA8790))</f>
        <v>2014</v>
      </c>
      <c r="AD8790" t="s">
        <v>369</v>
      </c>
      <c r="AE8790" t="b">
        <f>VLOOKUP(AA8790,duplicates!A:C,3,FALSE)</f>
        <v>0</v>
      </c>
      <c r="AF8790" t="b">
        <f t="shared" si="133"/>
        <v>1</v>
      </c>
    </row>
    <row r="8791" spans="1:32" x14ac:dyDescent="0.2">
      <c r="A8791" t="s">
        <v>348</v>
      </c>
      <c r="B8791">
        <v>1129</v>
      </c>
      <c r="C8791" t="s">
        <v>243</v>
      </c>
      <c r="D8791" t="s">
        <v>244</v>
      </c>
      <c r="E8791" s="4">
        <f>IF(ISBLANK(G8791),H8791,G8791)</f>
        <v>392</v>
      </c>
      <c r="F8791" s="9" t="b">
        <f>AND(ISBLANK(G8791),ISBLANK(H8791))</f>
        <v>0</v>
      </c>
      <c r="G8791" s="9">
        <v>392</v>
      </c>
      <c r="I8791">
        <v>392</v>
      </c>
      <c r="J8791" s="9" t="b">
        <f>AND(ISBLANK(K8791),ISBLANK(L8791))</f>
        <v>0</v>
      </c>
      <c r="K8791" s="9">
        <v>25</v>
      </c>
      <c r="M8791" s="15" t="b">
        <f>AND(ISBLANK(N8791),ISBLANK(O8791),ISBLANK(P8791))</f>
        <v>0</v>
      </c>
      <c r="N8791" s="15">
        <v>25</v>
      </c>
      <c r="P8791" s="15">
        <v>25</v>
      </c>
      <c r="Q8791">
        <v>25</v>
      </c>
      <c r="R8791" s="18" t="b">
        <f>AND(ISBLANK(S8791),ISBLANK(T8791))</f>
        <v>0</v>
      </c>
      <c r="S8791" s="20">
        <v>1</v>
      </c>
      <c r="T8791" s="20">
        <v>1</v>
      </c>
      <c r="U8791" s="15" t="b">
        <f>AND(ISBLANK(V8791),ISBLANK(W8791),ISBLANK(X8791))</f>
        <v>0</v>
      </c>
      <c r="W8791" s="16">
        <v>1</v>
      </c>
      <c r="AA8791" t="s">
        <v>368</v>
      </c>
      <c r="AB8791" s="24" t="str">
        <f>IF(ISERR(MONTH(AA8791)),TRIM(SUBSTITUTE(AA8791,(RIGHT(TRIM(AA8791),4)),"")),TEXT(AA8791,"mmmm"))</f>
        <v>October</v>
      </c>
      <c r="AC8791" s="24">
        <f>IF(ISERR(YEAR(AA8791)),VALUE(RIGHT(TRIM(AA8791),4)),YEAR(AA8791))</f>
        <v>2014</v>
      </c>
      <c r="AD8791" t="s">
        <v>369</v>
      </c>
      <c r="AE8791" t="b">
        <f>VLOOKUP(AA8791,duplicates!A:C,3,FALSE)</f>
        <v>0</v>
      </c>
      <c r="AF8791" t="b">
        <f t="shared" si="133"/>
        <v>1</v>
      </c>
    </row>
    <row r="8792" spans="1:32" x14ac:dyDescent="0.2">
      <c r="A8792" t="s">
        <v>348</v>
      </c>
      <c r="B8792">
        <v>1066</v>
      </c>
      <c r="C8792" t="s">
        <v>81</v>
      </c>
      <c r="D8792" t="s">
        <v>82</v>
      </c>
      <c r="E8792" s="4">
        <f>IF(ISBLANK(G8792),H8792,G8792)</f>
        <v>2</v>
      </c>
      <c r="F8792" s="9" t="b">
        <f>AND(ISBLANK(G8792),ISBLANK(H8792))</f>
        <v>0</v>
      </c>
      <c r="G8792" s="9">
        <v>2</v>
      </c>
      <c r="I8792">
        <v>2</v>
      </c>
      <c r="J8792" s="9" t="b">
        <f>AND(ISBLANK(K8792),ISBLANK(L8792))</f>
        <v>0</v>
      </c>
      <c r="K8792" s="9">
        <v>0</v>
      </c>
      <c r="M8792" s="15" t="b">
        <f>AND(ISBLANK(N8792),ISBLANK(O8792),ISBLANK(P8792))</f>
        <v>0</v>
      </c>
      <c r="N8792" s="15">
        <v>0</v>
      </c>
      <c r="P8792" s="15">
        <v>0</v>
      </c>
      <c r="Q8792">
        <v>0</v>
      </c>
      <c r="R8792" s="18" t="b">
        <f>AND(ISBLANK(S8792),ISBLANK(T8792))</f>
        <v>0</v>
      </c>
      <c r="S8792" s="18" t="s">
        <v>27</v>
      </c>
      <c r="T8792" s="20">
        <v>1</v>
      </c>
      <c r="U8792" s="15" t="b">
        <f>AND(ISBLANK(V8792),ISBLANK(W8792),ISBLANK(X8792))</f>
        <v>0</v>
      </c>
      <c r="W8792" s="15" t="s">
        <v>27</v>
      </c>
      <c r="AA8792" t="s">
        <v>368</v>
      </c>
      <c r="AB8792" s="24" t="str">
        <f>IF(ISERR(MONTH(AA8792)),TRIM(SUBSTITUTE(AA8792,(RIGHT(TRIM(AA8792),4)),"")),TEXT(AA8792,"mmmm"))</f>
        <v>October</v>
      </c>
      <c r="AC8792" s="24">
        <f>IF(ISERR(YEAR(AA8792)),VALUE(RIGHT(TRIM(AA8792),4)),YEAR(AA8792))</f>
        <v>2014</v>
      </c>
      <c r="AD8792" t="s">
        <v>369</v>
      </c>
      <c r="AE8792" t="b">
        <f>VLOOKUP(AA8792,duplicates!A:C,3,FALSE)</f>
        <v>0</v>
      </c>
      <c r="AF8792" t="b">
        <f t="shared" si="133"/>
        <v>1</v>
      </c>
    </row>
    <row r="8793" spans="1:32" x14ac:dyDescent="0.2">
      <c r="A8793" t="s">
        <v>348</v>
      </c>
      <c r="B8793">
        <v>1130</v>
      </c>
      <c r="C8793" t="s">
        <v>241</v>
      </c>
      <c r="D8793" t="s">
        <v>242</v>
      </c>
      <c r="E8793" s="4">
        <f>IF(ISBLANK(G8793),H8793,G8793)</f>
        <v>199</v>
      </c>
      <c r="F8793" s="9" t="b">
        <f>AND(ISBLANK(G8793),ISBLANK(H8793))</f>
        <v>0</v>
      </c>
      <c r="G8793" s="9">
        <v>199</v>
      </c>
      <c r="I8793">
        <v>220</v>
      </c>
      <c r="J8793" s="9" t="b">
        <f>AND(ISBLANK(K8793),ISBLANK(L8793))</f>
        <v>0</v>
      </c>
      <c r="K8793" s="9">
        <v>30</v>
      </c>
      <c r="M8793" s="15" t="b">
        <f>AND(ISBLANK(N8793),ISBLANK(O8793),ISBLANK(P8793))</f>
        <v>0</v>
      </c>
      <c r="N8793" s="15">
        <v>17</v>
      </c>
      <c r="P8793" s="15">
        <v>32</v>
      </c>
      <c r="Q8793">
        <v>17</v>
      </c>
      <c r="R8793" s="18" t="b">
        <f>AND(ISBLANK(S8793),ISBLANK(T8793))</f>
        <v>0</v>
      </c>
      <c r="S8793" s="20">
        <v>1</v>
      </c>
      <c r="T8793" s="20">
        <v>0.9</v>
      </c>
      <c r="U8793" s="15" t="b">
        <f>AND(ISBLANK(V8793),ISBLANK(W8793),ISBLANK(X8793))</f>
        <v>0</v>
      </c>
      <c r="W8793" s="16">
        <v>0.94</v>
      </c>
      <c r="AA8793" t="s">
        <v>368</v>
      </c>
      <c r="AB8793" s="24" t="str">
        <f>IF(ISERR(MONTH(AA8793)),TRIM(SUBSTITUTE(AA8793,(RIGHT(TRIM(AA8793),4)),"")),TEXT(AA8793,"mmmm"))</f>
        <v>October</v>
      </c>
      <c r="AC8793" s="24">
        <f>IF(ISERR(YEAR(AA8793)),VALUE(RIGHT(TRIM(AA8793),4)),YEAR(AA8793))</f>
        <v>2014</v>
      </c>
      <c r="AD8793" t="s">
        <v>369</v>
      </c>
      <c r="AE8793" t="b">
        <f>VLOOKUP(AA8793,duplicates!A:C,3,FALSE)</f>
        <v>0</v>
      </c>
      <c r="AF8793" t="b">
        <f t="shared" si="133"/>
        <v>1</v>
      </c>
    </row>
    <row r="8794" spans="1:32" x14ac:dyDescent="0.2">
      <c r="A8794" t="s">
        <v>348</v>
      </c>
      <c r="B8794">
        <v>1131</v>
      </c>
      <c r="C8794" t="s">
        <v>279</v>
      </c>
      <c r="D8794" t="s">
        <v>280</v>
      </c>
      <c r="E8794" s="4">
        <f>IF(ISBLANK(G8794),H8794,G8794)</f>
        <v>691</v>
      </c>
      <c r="F8794" s="9" t="b">
        <f>AND(ISBLANK(G8794),ISBLANK(H8794))</f>
        <v>0</v>
      </c>
      <c r="G8794" s="9">
        <v>691</v>
      </c>
      <c r="I8794">
        <v>893</v>
      </c>
      <c r="J8794" s="9" t="b">
        <f>AND(ISBLANK(K8794),ISBLANK(L8794))</f>
        <v>0</v>
      </c>
      <c r="K8794" s="9">
        <v>471</v>
      </c>
      <c r="M8794" s="15" t="b">
        <f>AND(ISBLANK(N8794),ISBLANK(O8794),ISBLANK(P8794))</f>
        <v>0</v>
      </c>
      <c r="N8794" s="15">
        <v>70</v>
      </c>
      <c r="P8794" s="15">
        <v>586</v>
      </c>
      <c r="Q8794">
        <v>70</v>
      </c>
      <c r="R8794" s="18" t="b">
        <f>AND(ISBLANK(S8794),ISBLANK(T8794))</f>
        <v>0</v>
      </c>
      <c r="S8794" s="20">
        <v>1</v>
      </c>
      <c r="T8794" s="20">
        <v>0.77</v>
      </c>
      <c r="U8794" s="15" t="b">
        <f>AND(ISBLANK(V8794),ISBLANK(W8794),ISBLANK(X8794))</f>
        <v>0</v>
      </c>
      <c r="W8794" s="16">
        <v>0.8</v>
      </c>
      <c r="AA8794" t="s">
        <v>368</v>
      </c>
      <c r="AB8794" s="24" t="str">
        <f>IF(ISERR(MONTH(AA8794)),TRIM(SUBSTITUTE(AA8794,(RIGHT(TRIM(AA8794),4)),"")),TEXT(AA8794,"mmmm"))</f>
        <v>October</v>
      </c>
      <c r="AC8794" s="24">
        <f>IF(ISERR(YEAR(AA8794)),VALUE(RIGHT(TRIM(AA8794),4)),YEAR(AA8794))</f>
        <v>2014</v>
      </c>
      <c r="AD8794" t="s">
        <v>369</v>
      </c>
      <c r="AE8794" t="b">
        <f>VLOOKUP(AA8794,duplicates!A:C,3,FALSE)</f>
        <v>0</v>
      </c>
      <c r="AF8794" t="b">
        <f t="shared" si="133"/>
        <v>1</v>
      </c>
    </row>
    <row r="8795" spans="1:32" x14ac:dyDescent="0.2">
      <c r="A8795" t="s">
        <v>348</v>
      </c>
      <c r="B8795">
        <v>1067</v>
      </c>
      <c r="C8795" t="s">
        <v>161</v>
      </c>
      <c r="D8795" t="s">
        <v>162</v>
      </c>
      <c r="E8795" s="4">
        <f>IF(ISBLANK(G8795),H8795,G8795)</f>
        <v>121</v>
      </c>
      <c r="F8795" s="9" t="b">
        <f>AND(ISBLANK(G8795),ISBLANK(H8795))</f>
        <v>0</v>
      </c>
      <c r="G8795" s="9">
        <v>121</v>
      </c>
      <c r="I8795">
        <v>121</v>
      </c>
      <c r="J8795" s="9" t="b">
        <f>AND(ISBLANK(K8795),ISBLANK(L8795))</f>
        <v>0</v>
      </c>
      <c r="K8795" s="9">
        <v>17</v>
      </c>
      <c r="M8795" s="15" t="b">
        <f>AND(ISBLANK(N8795),ISBLANK(O8795),ISBLANK(P8795))</f>
        <v>0</v>
      </c>
      <c r="N8795" s="15">
        <v>17</v>
      </c>
      <c r="P8795" s="15">
        <v>17</v>
      </c>
      <c r="Q8795">
        <v>17</v>
      </c>
      <c r="R8795" s="18" t="b">
        <f>AND(ISBLANK(S8795),ISBLANK(T8795))</f>
        <v>0</v>
      </c>
      <c r="S8795" s="20">
        <v>1</v>
      </c>
      <c r="T8795" s="20">
        <v>1</v>
      </c>
      <c r="U8795" s="15" t="b">
        <f>AND(ISBLANK(V8795),ISBLANK(W8795),ISBLANK(X8795))</f>
        <v>0</v>
      </c>
      <c r="W8795" s="16">
        <v>1</v>
      </c>
      <c r="AA8795" t="s">
        <v>368</v>
      </c>
      <c r="AB8795" s="24" t="str">
        <f>IF(ISERR(MONTH(AA8795)),TRIM(SUBSTITUTE(AA8795,(RIGHT(TRIM(AA8795),4)),"")),TEXT(AA8795,"mmmm"))</f>
        <v>October</v>
      </c>
      <c r="AC8795" s="24">
        <f>IF(ISERR(YEAR(AA8795)),VALUE(RIGHT(TRIM(AA8795),4)),YEAR(AA8795))</f>
        <v>2014</v>
      </c>
      <c r="AD8795" t="s">
        <v>369</v>
      </c>
      <c r="AE8795" t="b">
        <f>VLOOKUP(AA8795,duplicates!A:C,3,FALSE)</f>
        <v>0</v>
      </c>
      <c r="AF8795" t="b">
        <f t="shared" si="133"/>
        <v>1</v>
      </c>
    </row>
    <row r="8796" spans="1:32" x14ac:dyDescent="0.2">
      <c r="A8796" t="s">
        <v>348</v>
      </c>
      <c r="B8796">
        <v>1068</v>
      </c>
      <c r="C8796" t="s">
        <v>127</v>
      </c>
      <c r="D8796" t="s">
        <v>128</v>
      </c>
      <c r="E8796" s="4">
        <f>IF(ISBLANK(G8796),H8796,G8796)</f>
        <v>330</v>
      </c>
      <c r="F8796" s="9" t="b">
        <f>AND(ISBLANK(G8796),ISBLANK(H8796))</f>
        <v>0</v>
      </c>
      <c r="G8796" s="9">
        <v>330</v>
      </c>
      <c r="I8796">
        <v>331</v>
      </c>
      <c r="J8796" s="9" t="b">
        <f>AND(ISBLANK(K8796),ISBLANK(L8796))</f>
        <v>0</v>
      </c>
      <c r="K8796" s="9">
        <v>67</v>
      </c>
      <c r="M8796" s="15" t="b">
        <f>AND(ISBLANK(N8796),ISBLANK(O8796),ISBLANK(P8796))</f>
        <v>0</v>
      </c>
      <c r="N8796" s="15">
        <v>58</v>
      </c>
      <c r="P8796" s="15">
        <v>67</v>
      </c>
      <c r="Q8796">
        <v>58</v>
      </c>
      <c r="R8796" s="18" t="b">
        <f>AND(ISBLANK(S8796),ISBLANK(T8796))</f>
        <v>0</v>
      </c>
      <c r="S8796" s="20">
        <v>1</v>
      </c>
      <c r="T8796" s="20">
        <v>1</v>
      </c>
      <c r="U8796" s="15" t="b">
        <f>AND(ISBLANK(V8796),ISBLANK(W8796),ISBLANK(X8796))</f>
        <v>0</v>
      </c>
      <c r="W8796" s="16">
        <v>1</v>
      </c>
      <c r="AA8796" t="s">
        <v>368</v>
      </c>
      <c r="AB8796" s="24" t="str">
        <f>IF(ISERR(MONTH(AA8796)),TRIM(SUBSTITUTE(AA8796,(RIGHT(TRIM(AA8796),4)),"")),TEXT(AA8796,"mmmm"))</f>
        <v>October</v>
      </c>
      <c r="AC8796" s="24">
        <f>IF(ISERR(YEAR(AA8796)),VALUE(RIGHT(TRIM(AA8796),4)),YEAR(AA8796))</f>
        <v>2014</v>
      </c>
      <c r="AD8796" t="s">
        <v>369</v>
      </c>
      <c r="AE8796" t="b">
        <f>VLOOKUP(AA8796,duplicates!A:C,3,FALSE)</f>
        <v>0</v>
      </c>
      <c r="AF8796" t="b">
        <f t="shared" si="133"/>
        <v>1</v>
      </c>
    </row>
    <row r="8797" spans="1:32" x14ac:dyDescent="0.2">
      <c r="A8797" t="s">
        <v>348</v>
      </c>
      <c r="B8797">
        <v>1069</v>
      </c>
      <c r="C8797" t="s">
        <v>101</v>
      </c>
      <c r="D8797" t="s">
        <v>102</v>
      </c>
      <c r="E8797" s="4">
        <f>IF(ISBLANK(G8797),H8797,G8797)</f>
        <v>580</v>
      </c>
      <c r="F8797" s="9" t="b">
        <f>AND(ISBLANK(G8797),ISBLANK(H8797))</f>
        <v>0</v>
      </c>
      <c r="G8797" s="9">
        <v>580</v>
      </c>
      <c r="I8797">
        <v>598</v>
      </c>
      <c r="J8797" s="9" t="b">
        <f>AND(ISBLANK(K8797),ISBLANK(L8797))</f>
        <v>0</v>
      </c>
      <c r="K8797" s="9">
        <v>107</v>
      </c>
      <c r="M8797" s="15" t="b">
        <f>AND(ISBLANK(N8797),ISBLANK(O8797),ISBLANK(P8797))</f>
        <v>0</v>
      </c>
      <c r="N8797" s="15">
        <v>32</v>
      </c>
      <c r="P8797" s="15">
        <v>107</v>
      </c>
      <c r="Q8797">
        <v>32</v>
      </c>
      <c r="R8797" s="18" t="b">
        <f>AND(ISBLANK(S8797),ISBLANK(T8797))</f>
        <v>0</v>
      </c>
      <c r="S8797" s="20">
        <v>1</v>
      </c>
      <c r="T8797" s="20">
        <v>0.97</v>
      </c>
      <c r="U8797" s="15" t="b">
        <f>AND(ISBLANK(V8797),ISBLANK(W8797),ISBLANK(X8797))</f>
        <v>0</v>
      </c>
      <c r="W8797" s="16">
        <v>1</v>
      </c>
      <c r="AA8797" t="s">
        <v>368</v>
      </c>
      <c r="AB8797" s="24" t="str">
        <f>IF(ISERR(MONTH(AA8797)),TRIM(SUBSTITUTE(AA8797,(RIGHT(TRIM(AA8797),4)),"")),TEXT(AA8797,"mmmm"))</f>
        <v>October</v>
      </c>
      <c r="AC8797" s="24">
        <f>IF(ISERR(YEAR(AA8797)),VALUE(RIGHT(TRIM(AA8797),4)),YEAR(AA8797))</f>
        <v>2014</v>
      </c>
      <c r="AD8797" t="s">
        <v>369</v>
      </c>
      <c r="AE8797" t="b">
        <f>VLOOKUP(AA8797,duplicates!A:C,3,FALSE)</f>
        <v>0</v>
      </c>
      <c r="AF8797" t="b">
        <f t="shared" si="133"/>
        <v>1</v>
      </c>
    </row>
    <row r="8798" spans="1:32" x14ac:dyDescent="0.2">
      <c r="A8798" t="s">
        <v>348</v>
      </c>
      <c r="B8798">
        <v>1070</v>
      </c>
      <c r="C8798" t="s">
        <v>159</v>
      </c>
      <c r="D8798" t="s">
        <v>160</v>
      </c>
      <c r="E8798" s="4">
        <f>IF(ISBLANK(G8798),H8798,G8798)</f>
        <v>500</v>
      </c>
      <c r="F8798" s="9" t="b">
        <f>AND(ISBLANK(G8798),ISBLANK(H8798))</f>
        <v>0</v>
      </c>
      <c r="G8798" s="9">
        <v>500</v>
      </c>
      <c r="I8798">
        <v>513</v>
      </c>
      <c r="J8798" s="9" t="b">
        <f>AND(ISBLANK(K8798),ISBLANK(L8798))</f>
        <v>0</v>
      </c>
      <c r="K8798" s="9">
        <v>24</v>
      </c>
      <c r="M8798" s="15" t="b">
        <f>AND(ISBLANK(N8798),ISBLANK(O8798),ISBLANK(P8798))</f>
        <v>0</v>
      </c>
      <c r="N8798" s="15">
        <v>4</v>
      </c>
      <c r="P8798" s="15">
        <v>24</v>
      </c>
      <c r="Q8798">
        <v>4</v>
      </c>
      <c r="R8798" s="18" t="b">
        <f>AND(ISBLANK(S8798),ISBLANK(T8798))</f>
        <v>0</v>
      </c>
      <c r="S8798" s="20">
        <v>1</v>
      </c>
      <c r="T8798" s="20">
        <v>0.97</v>
      </c>
      <c r="U8798" s="15" t="b">
        <f>AND(ISBLANK(V8798),ISBLANK(W8798),ISBLANK(X8798))</f>
        <v>0</v>
      </c>
      <c r="W8798" s="16">
        <v>1</v>
      </c>
      <c r="AA8798" t="s">
        <v>368</v>
      </c>
      <c r="AB8798" s="24" t="str">
        <f>IF(ISERR(MONTH(AA8798)),TRIM(SUBSTITUTE(AA8798,(RIGHT(TRIM(AA8798),4)),"")),TEXT(AA8798,"mmmm"))</f>
        <v>October</v>
      </c>
      <c r="AC8798" s="24">
        <f>IF(ISERR(YEAR(AA8798)),VALUE(RIGHT(TRIM(AA8798),4)),YEAR(AA8798))</f>
        <v>2014</v>
      </c>
      <c r="AD8798" t="s">
        <v>369</v>
      </c>
      <c r="AE8798" t="b">
        <f>VLOOKUP(AA8798,duplicates!A:C,3,FALSE)</f>
        <v>0</v>
      </c>
      <c r="AF8798" t="b">
        <f t="shared" si="133"/>
        <v>1</v>
      </c>
    </row>
    <row r="8799" spans="1:32" x14ac:dyDescent="0.2">
      <c r="A8799" t="s">
        <v>348</v>
      </c>
      <c r="B8799">
        <v>1071</v>
      </c>
      <c r="C8799" t="s">
        <v>199</v>
      </c>
      <c r="D8799" t="s">
        <v>200</v>
      </c>
      <c r="E8799" s="4">
        <f>IF(ISBLANK(G8799),H8799,G8799)</f>
        <v>216</v>
      </c>
      <c r="F8799" s="9" t="b">
        <f>AND(ISBLANK(G8799),ISBLANK(H8799))</f>
        <v>0</v>
      </c>
      <c r="G8799" s="9">
        <v>216</v>
      </c>
      <c r="I8799">
        <v>352</v>
      </c>
      <c r="J8799" s="9" t="b">
        <f>AND(ISBLANK(K8799),ISBLANK(L8799))</f>
        <v>0</v>
      </c>
      <c r="K8799" s="9">
        <v>61</v>
      </c>
      <c r="M8799" s="15" t="b">
        <f>AND(ISBLANK(N8799),ISBLANK(O8799),ISBLANK(P8799))</f>
        <v>0</v>
      </c>
      <c r="N8799" s="15">
        <v>46</v>
      </c>
      <c r="P8799" s="15">
        <v>70</v>
      </c>
      <c r="Q8799">
        <v>36</v>
      </c>
      <c r="R8799" s="18" t="b">
        <f>AND(ISBLANK(S8799),ISBLANK(T8799))</f>
        <v>0</v>
      </c>
      <c r="S8799" s="20">
        <v>0.78</v>
      </c>
      <c r="T8799" s="20">
        <v>0.61</v>
      </c>
      <c r="U8799" s="15" t="b">
        <f>AND(ISBLANK(V8799),ISBLANK(W8799),ISBLANK(X8799))</f>
        <v>0</v>
      </c>
      <c r="W8799" s="16">
        <v>0.87</v>
      </c>
      <c r="AA8799" t="s">
        <v>368</v>
      </c>
      <c r="AB8799" s="24" t="str">
        <f>IF(ISERR(MONTH(AA8799)),TRIM(SUBSTITUTE(AA8799,(RIGHT(TRIM(AA8799),4)),"")),TEXT(AA8799,"mmmm"))</f>
        <v>October</v>
      </c>
      <c r="AC8799" s="24">
        <f>IF(ISERR(YEAR(AA8799)),VALUE(RIGHT(TRIM(AA8799),4)),YEAR(AA8799))</f>
        <v>2014</v>
      </c>
      <c r="AD8799" t="s">
        <v>369</v>
      </c>
      <c r="AE8799" t="b">
        <f>VLOOKUP(AA8799,duplicates!A:C,3,FALSE)</f>
        <v>0</v>
      </c>
      <c r="AF8799" t="b">
        <f t="shared" si="133"/>
        <v>1</v>
      </c>
    </row>
    <row r="8800" spans="1:32" x14ac:dyDescent="0.2">
      <c r="A8800" t="s">
        <v>348</v>
      </c>
      <c r="B8800">
        <v>1133</v>
      </c>
      <c r="C8800" t="s">
        <v>239</v>
      </c>
      <c r="D8800" t="s">
        <v>240</v>
      </c>
      <c r="E8800" s="4">
        <f>IF(ISBLANK(G8800),H8800,G8800)</f>
        <v>423</v>
      </c>
      <c r="F8800" s="9" t="b">
        <f>AND(ISBLANK(G8800),ISBLANK(H8800))</f>
        <v>0</v>
      </c>
      <c r="G8800" s="9">
        <v>423</v>
      </c>
      <c r="I8800">
        <v>514</v>
      </c>
      <c r="J8800" s="9" t="b">
        <f>AND(ISBLANK(K8800),ISBLANK(L8800))</f>
        <v>0</v>
      </c>
      <c r="K8800" s="9">
        <v>69</v>
      </c>
      <c r="M8800" s="15" t="b">
        <f>AND(ISBLANK(N8800),ISBLANK(O8800),ISBLANK(P8800))</f>
        <v>0</v>
      </c>
      <c r="N8800" s="15">
        <v>66</v>
      </c>
      <c r="P8800" s="15">
        <v>69</v>
      </c>
      <c r="Q8800">
        <v>66</v>
      </c>
      <c r="R8800" s="18" t="b">
        <f>AND(ISBLANK(S8800),ISBLANK(T8800))</f>
        <v>0</v>
      </c>
      <c r="S8800" s="20">
        <v>1</v>
      </c>
      <c r="T8800" s="20">
        <v>0.82</v>
      </c>
      <c r="U8800" s="15" t="b">
        <f>AND(ISBLANK(V8800),ISBLANK(W8800),ISBLANK(X8800))</f>
        <v>0</v>
      </c>
      <c r="W8800" s="16">
        <v>1</v>
      </c>
      <c r="AA8800" t="s">
        <v>368</v>
      </c>
      <c r="AB8800" s="24" t="str">
        <f>IF(ISERR(MONTH(AA8800)),TRIM(SUBSTITUTE(AA8800,(RIGHT(TRIM(AA8800),4)),"")),TEXT(AA8800,"mmmm"))</f>
        <v>October</v>
      </c>
      <c r="AC8800" s="24">
        <f>IF(ISERR(YEAR(AA8800)),VALUE(RIGHT(TRIM(AA8800),4)),YEAR(AA8800))</f>
        <v>2014</v>
      </c>
      <c r="AD8800" t="s">
        <v>369</v>
      </c>
      <c r="AE8800" t="b">
        <f>VLOOKUP(AA8800,duplicates!A:C,3,FALSE)</f>
        <v>0</v>
      </c>
      <c r="AF8800" t="b">
        <f t="shared" si="133"/>
        <v>1</v>
      </c>
    </row>
    <row r="8801" spans="1:32" x14ac:dyDescent="0.2">
      <c r="A8801" t="s">
        <v>348</v>
      </c>
      <c r="B8801">
        <v>1134</v>
      </c>
      <c r="C8801" t="s">
        <v>281</v>
      </c>
      <c r="D8801" t="s">
        <v>282</v>
      </c>
      <c r="E8801" s="4">
        <f>IF(ISBLANK(G8801),H8801,G8801)</f>
        <v>839</v>
      </c>
      <c r="F8801" s="9" t="b">
        <f>AND(ISBLANK(G8801),ISBLANK(H8801))</f>
        <v>0</v>
      </c>
      <c r="G8801" s="9">
        <v>839</v>
      </c>
      <c r="I8801">
        <v>892</v>
      </c>
      <c r="J8801" s="9" t="b">
        <f>AND(ISBLANK(K8801),ISBLANK(L8801))</f>
        <v>0</v>
      </c>
      <c r="K8801" s="9">
        <v>279</v>
      </c>
      <c r="M8801" s="15" t="b">
        <f>AND(ISBLANK(N8801),ISBLANK(O8801),ISBLANK(P8801))</f>
        <v>0</v>
      </c>
      <c r="N8801" s="15">
        <v>67</v>
      </c>
      <c r="P8801" s="15">
        <v>288</v>
      </c>
      <c r="Q8801">
        <v>67</v>
      </c>
      <c r="R8801" s="18" t="b">
        <f>AND(ISBLANK(S8801),ISBLANK(T8801))</f>
        <v>0</v>
      </c>
      <c r="S8801" s="20">
        <v>1</v>
      </c>
      <c r="T8801" s="20">
        <v>0.94</v>
      </c>
      <c r="U8801" s="15" t="b">
        <f>AND(ISBLANK(V8801),ISBLANK(W8801),ISBLANK(X8801))</f>
        <v>0</v>
      </c>
      <c r="W8801" s="16">
        <v>0.97</v>
      </c>
      <c r="AA8801" t="s">
        <v>368</v>
      </c>
      <c r="AB8801" s="24" t="str">
        <f>IF(ISERR(MONTH(AA8801)),TRIM(SUBSTITUTE(AA8801,(RIGHT(TRIM(AA8801),4)),"")),TEXT(AA8801,"mmmm"))</f>
        <v>October</v>
      </c>
      <c r="AC8801" s="24">
        <f>IF(ISERR(YEAR(AA8801)),VALUE(RIGHT(TRIM(AA8801),4)),YEAR(AA8801))</f>
        <v>2014</v>
      </c>
      <c r="AD8801" t="s">
        <v>369</v>
      </c>
      <c r="AE8801" t="b">
        <f>VLOOKUP(AA8801,duplicates!A:C,3,FALSE)</f>
        <v>0</v>
      </c>
      <c r="AF8801" t="b">
        <f t="shared" si="133"/>
        <v>1</v>
      </c>
    </row>
    <row r="8802" spans="1:32" x14ac:dyDescent="0.2">
      <c r="A8802" t="s">
        <v>348</v>
      </c>
      <c r="B8802">
        <v>1072</v>
      </c>
      <c r="C8802" t="s">
        <v>177</v>
      </c>
      <c r="D8802" t="s">
        <v>178</v>
      </c>
      <c r="E8802" s="4">
        <f>IF(ISBLANK(G8802),H8802,G8802)</f>
        <v>376</v>
      </c>
      <c r="F8802" s="9" t="b">
        <f>AND(ISBLANK(G8802),ISBLANK(H8802))</f>
        <v>0</v>
      </c>
      <c r="G8802" s="9">
        <v>376</v>
      </c>
      <c r="I8802">
        <v>412</v>
      </c>
      <c r="J8802" s="9" t="b">
        <f>AND(ISBLANK(K8802),ISBLANK(L8802))</f>
        <v>0</v>
      </c>
      <c r="K8802" s="9">
        <v>39</v>
      </c>
      <c r="M8802" s="15" t="b">
        <f>AND(ISBLANK(N8802),ISBLANK(O8802),ISBLANK(P8802))</f>
        <v>0</v>
      </c>
      <c r="N8802" s="15">
        <v>16</v>
      </c>
      <c r="P8802" s="15">
        <v>40</v>
      </c>
      <c r="Q8802">
        <v>16</v>
      </c>
      <c r="R8802" s="18" t="b">
        <f>AND(ISBLANK(S8802),ISBLANK(T8802))</f>
        <v>0</v>
      </c>
      <c r="S8802" s="20">
        <v>1</v>
      </c>
      <c r="T8802" s="20">
        <v>0.91</v>
      </c>
      <c r="U8802" s="15" t="b">
        <f>AND(ISBLANK(V8802),ISBLANK(W8802),ISBLANK(X8802))</f>
        <v>0</v>
      </c>
      <c r="W8802" s="16">
        <v>0.98</v>
      </c>
      <c r="AA8802" t="s">
        <v>368</v>
      </c>
      <c r="AB8802" s="24" t="str">
        <f>IF(ISERR(MONTH(AA8802)),TRIM(SUBSTITUTE(AA8802,(RIGHT(TRIM(AA8802),4)),"")),TEXT(AA8802,"mmmm"))</f>
        <v>October</v>
      </c>
      <c r="AC8802" s="24">
        <f>IF(ISERR(YEAR(AA8802)),VALUE(RIGHT(TRIM(AA8802),4)),YEAR(AA8802))</f>
        <v>2014</v>
      </c>
      <c r="AD8802" t="s">
        <v>369</v>
      </c>
      <c r="AE8802" t="b">
        <f>VLOOKUP(AA8802,duplicates!A:C,3,FALSE)</f>
        <v>0</v>
      </c>
      <c r="AF8802" t="b">
        <f t="shared" si="133"/>
        <v>1</v>
      </c>
    </row>
    <row r="8803" spans="1:32" x14ac:dyDescent="0.2">
      <c r="A8803" t="s">
        <v>348</v>
      </c>
      <c r="B8803">
        <v>1132</v>
      </c>
      <c r="C8803" t="s">
        <v>379</v>
      </c>
      <c r="D8803" t="s">
        <v>236</v>
      </c>
      <c r="E8803" s="4">
        <f>IF(ISBLANK(G8803),H8803,G8803)</f>
        <v>763</v>
      </c>
      <c r="F8803" s="9" t="b">
        <f>AND(ISBLANK(G8803),ISBLANK(H8803))</f>
        <v>0</v>
      </c>
      <c r="G8803" s="9">
        <v>763</v>
      </c>
      <c r="I8803">
        <v>798</v>
      </c>
      <c r="J8803" s="9" t="b">
        <f>AND(ISBLANK(K8803),ISBLANK(L8803))</f>
        <v>0</v>
      </c>
      <c r="K8803" s="9">
        <v>153</v>
      </c>
      <c r="M8803" s="15" t="b">
        <f>AND(ISBLANK(N8803),ISBLANK(O8803),ISBLANK(P8803))</f>
        <v>0</v>
      </c>
      <c r="N8803" s="15">
        <v>36</v>
      </c>
      <c r="P8803" s="15">
        <v>153</v>
      </c>
      <c r="Q8803">
        <v>36</v>
      </c>
      <c r="R8803" s="18" t="b">
        <f>AND(ISBLANK(S8803),ISBLANK(T8803))</f>
        <v>0</v>
      </c>
      <c r="S8803" s="20">
        <v>1</v>
      </c>
      <c r="T8803" s="20">
        <v>0.96</v>
      </c>
      <c r="U8803" s="15" t="b">
        <f>AND(ISBLANK(V8803),ISBLANK(W8803),ISBLANK(X8803))</f>
        <v>0</v>
      </c>
      <c r="W8803" s="16">
        <v>1</v>
      </c>
      <c r="AA8803" t="s">
        <v>368</v>
      </c>
      <c r="AB8803" s="24" t="str">
        <f>IF(ISERR(MONTH(AA8803)),TRIM(SUBSTITUTE(AA8803,(RIGHT(TRIM(AA8803),4)),"")),TEXT(AA8803,"mmmm"))</f>
        <v>October</v>
      </c>
      <c r="AC8803" s="24">
        <f>IF(ISERR(YEAR(AA8803)),VALUE(RIGHT(TRIM(AA8803),4)),YEAR(AA8803))</f>
        <v>2014</v>
      </c>
      <c r="AD8803" t="s">
        <v>369</v>
      </c>
      <c r="AE8803" t="b">
        <f>VLOOKUP(AA8803,duplicates!A:C,3,FALSE)</f>
        <v>0</v>
      </c>
      <c r="AF8803" t="b">
        <f t="shared" si="133"/>
        <v>1</v>
      </c>
    </row>
    <row r="8804" spans="1:32" x14ac:dyDescent="0.2">
      <c r="A8804" t="s">
        <v>348</v>
      </c>
      <c r="B8804">
        <v>1135</v>
      </c>
      <c r="C8804" t="s">
        <v>211</v>
      </c>
      <c r="D8804" t="s">
        <v>212</v>
      </c>
      <c r="E8804" s="4">
        <f>IF(ISBLANK(G8804),H8804,G8804)</f>
        <v>330</v>
      </c>
      <c r="F8804" s="9" t="b">
        <f>AND(ISBLANK(G8804),ISBLANK(H8804))</f>
        <v>0</v>
      </c>
      <c r="G8804" s="9">
        <v>330</v>
      </c>
      <c r="I8804">
        <v>343</v>
      </c>
      <c r="J8804" s="9" t="b">
        <f>AND(ISBLANK(K8804),ISBLANK(L8804))</f>
        <v>0</v>
      </c>
      <c r="K8804" s="9">
        <v>62</v>
      </c>
      <c r="M8804" s="15" t="b">
        <f>AND(ISBLANK(N8804),ISBLANK(O8804),ISBLANK(P8804))</f>
        <v>0</v>
      </c>
      <c r="N8804" s="15">
        <v>28</v>
      </c>
      <c r="P8804" s="15">
        <v>62</v>
      </c>
      <c r="Q8804">
        <v>27</v>
      </c>
      <c r="R8804" s="18" t="b">
        <f>AND(ISBLANK(S8804),ISBLANK(T8804))</f>
        <v>0</v>
      </c>
      <c r="S8804" s="20">
        <v>0.96</v>
      </c>
      <c r="T8804" s="20">
        <v>0.96</v>
      </c>
      <c r="U8804" s="15" t="b">
        <f>AND(ISBLANK(V8804),ISBLANK(W8804),ISBLANK(X8804))</f>
        <v>0</v>
      </c>
      <c r="W8804" s="16">
        <v>1</v>
      </c>
      <c r="AA8804" t="s">
        <v>368</v>
      </c>
      <c r="AB8804" s="24" t="str">
        <f>IF(ISERR(MONTH(AA8804)),TRIM(SUBSTITUTE(AA8804,(RIGHT(TRIM(AA8804),4)),"")),TEXT(AA8804,"mmmm"))</f>
        <v>October</v>
      </c>
      <c r="AC8804" s="24">
        <f>IF(ISERR(YEAR(AA8804)),VALUE(RIGHT(TRIM(AA8804),4)),YEAR(AA8804))</f>
        <v>2014</v>
      </c>
      <c r="AD8804" t="s">
        <v>369</v>
      </c>
      <c r="AE8804" t="b">
        <f>VLOOKUP(AA8804,duplicates!A:C,3,FALSE)</f>
        <v>0</v>
      </c>
      <c r="AF8804" t="b">
        <f t="shared" si="133"/>
        <v>1</v>
      </c>
    </row>
    <row r="8805" spans="1:32" x14ac:dyDescent="0.2">
      <c r="A8805" t="s">
        <v>348</v>
      </c>
      <c r="B8805">
        <v>1073</v>
      </c>
      <c r="C8805" t="s">
        <v>187</v>
      </c>
      <c r="D8805" t="s">
        <v>188</v>
      </c>
      <c r="E8805" s="4">
        <f>IF(ISBLANK(G8805),H8805,G8805)</f>
        <v>330</v>
      </c>
      <c r="F8805" s="9" t="b">
        <f>AND(ISBLANK(G8805),ISBLANK(H8805))</f>
        <v>0</v>
      </c>
      <c r="G8805" s="9">
        <v>330</v>
      </c>
      <c r="I8805">
        <v>356</v>
      </c>
      <c r="J8805" s="9" t="b">
        <f>AND(ISBLANK(K8805),ISBLANK(L8805))</f>
        <v>0</v>
      </c>
      <c r="K8805" s="9">
        <v>59</v>
      </c>
      <c r="M8805" s="15" t="b">
        <f>AND(ISBLANK(N8805),ISBLANK(O8805),ISBLANK(P8805))</f>
        <v>0</v>
      </c>
      <c r="N8805" s="15">
        <v>10</v>
      </c>
      <c r="P8805" s="15">
        <v>59</v>
      </c>
      <c r="Q8805">
        <v>10</v>
      </c>
      <c r="R8805" s="18" t="b">
        <f>AND(ISBLANK(S8805),ISBLANK(T8805))</f>
        <v>0</v>
      </c>
      <c r="S8805" s="20">
        <v>1</v>
      </c>
      <c r="T8805" s="20">
        <v>0.93</v>
      </c>
      <c r="U8805" s="15" t="b">
        <f>AND(ISBLANK(V8805),ISBLANK(W8805),ISBLANK(X8805))</f>
        <v>0</v>
      </c>
      <c r="W8805" s="16">
        <v>1</v>
      </c>
      <c r="AA8805" t="s">
        <v>368</v>
      </c>
      <c r="AB8805" s="24" t="str">
        <f>IF(ISERR(MONTH(AA8805)),TRIM(SUBSTITUTE(AA8805,(RIGHT(TRIM(AA8805),4)),"")),TEXT(AA8805,"mmmm"))</f>
        <v>October</v>
      </c>
      <c r="AC8805" s="24">
        <f>IF(ISERR(YEAR(AA8805)),VALUE(RIGHT(TRIM(AA8805),4)),YEAR(AA8805))</f>
        <v>2014</v>
      </c>
      <c r="AD8805" t="s">
        <v>369</v>
      </c>
      <c r="AE8805" t="b">
        <f>VLOOKUP(AA8805,duplicates!A:C,3,FALSE)</f>
        <v>0</v>
      </c>
      <c r="AF8805" t="b">
        <f t="shared" si="133"/>
        <v>1</v>
      </c>
    </row>
    <row r="8806" spans="1:32" x14ac:dyDescent="0.2">
      <c r="A8806" t="s">
        <v>348</v>
      </c>
      <c r="B8806">
        <v>1136</v>
      </c>
      <c r="C8806" t="s">
        <v>285</v>
      </c>
      <c r="D8806" t="s">
        <v>286</v>
      </c>
      <c r="E8806" s="4">
        <f>IF(ISBLANK(G8806),H8806,G8806)</f>
        <v>595</v>
      </c>
      <c r="F8806" s="9" t="b">
        <f>AND(ISBLANK(G8806),ISBLANK(H8806))</f>
        <v>0</v>
      </c>
      <c r="G8806" s="9">
        <v>595</v>
      </c>
      <c r="I8806">
        <v>610</v>
      </c>
      <c r="J8806" s="9" t="b">
        <f>AND(ISBLANK(K8806),ISBLANK(L8806))</f>
        <v>0</v>
      </c>
      <c r="K8806" s="9">
        <v>45</v>
      </c>
      <c r="M8806" s="15" t="b">
        <f>AND(ISBLANK(N8806),ISBLANK(O8806),ISBLANK(P8806))</f>
        <v>0</v>
      </c>
      <c r="N8806" s="15">
        <v>25</v>
      </c>
      <c r="P8806" s="15">
        <v>49</v>
      </c>
      <c r="Q8806">
        <v>25</v>
      </c>
      <c r="R8806" s="18" t="b">
        <f>AND(ISBLANK(S8806),ISBLANK(T8806))</f>
        <v>0</v>
      </c>
      <c r="S8806" s="20">
        <v>1</v>
      </c>
      <c r="T8806" s="20">
        <v>0.98</v>
      </c>
      <c r="U8806" s="15" t="b">
        <f>AND(ISBLANK(V8806),ISBLANK(W8806),ISBLANK(X8806))</f>
        <v>0</v>
      </c>
      <c r="W8806" s="16">
        <v>0.92</v>
      </c>
      <c r="AA8806" t="s">
        <v>368</v>
      </c>
      <c r="AB8806" s="24" t="str">
        <f>IF(ISERR(MONTH(AA8806)),TRIM(SUBSTITUTE(AA8806,(RIGHT(TRIM(AA8806),4)),"")),TEXT(AA8806,"mmmm"))</f>
        <v>October</v>
      </c>
      <c r="AC8806" s="24">
        <f>IF(ISERR(YEAR(AA8806)),VALUE(RIGHT(TRIM(AA8806),4)),YEAR(AA8806))</f>
        <v>2014</v>
      </c>
      <c r="AD8806" t="s">
        <v>369</v>
      </c>
      <c r="AE8806" t="b">
        <f>VLOOKUP(AA8806,duplicates!A:C,3,FALSE)</f>
        <v>0</v>
      </c>
      <c r="AF8806" t="b">
        <f t="shared" si="133"/>
        <v>1</v>
      </c>
    </row>
    <row r="8807" spans="1:32" x14ac:dyDescent="0.2">
      <c r="A8807" t="s">
        <v>348</v>
      </c>
      <c r="B8807">
        <v>1137</v>
      </c>
      <c r="C8807" t="s">
        <v>227</v>
      </c>
      <c r="D8807" t="s">
        <v>228</v>
      </c>
      <c r="E8807" s="4">
        <f>IF(ISBLANK(G8807),H8807,G8807)</f>
        <v>182</v>
      </c>
      <c r="F8807" s="9" t="b">
        <f>AND(ISBLANK(G8807),ISBLANK(H8807))</f>
        <v>0</v>
      </c>
      <c r="G8807" s="9">
        <v>182</v>
      </c>
      <c r="I8807">
        <v>191</v>
      </c>
      <c r="J8807" s="9" t="b">
        <f>AND(ISBLANK(K8807),ISBLANK(L8807))</f>
        <v>0</v>
      </c>
      <c r="K8807" s="9">
        <v>10</v>
      </c>
      <c r="M8807" s="15" t="b">
        <f>AND(ISBLANK(N8807),ISBLANK(O8807),ISBLANK(P8807))</f>
        <v>0</v>
      </c>
      <c r="N8807" s="15">
        <v>6</v>
      </c>
      <c r="P8807" s="15">
        <v>11</v>
      </c>
      <c r="Q8807">
        <v>6</v>
      </c>
      <c r="R8807" s="18" t="b">
        <f>AND(ISBLANK(S8807),ISBLANK(T8807))</f>
        <v>0</v>
      </c>
      <c r="S8807" s="20">
        <v>1</v>
      </c>
      <c r="T8807" s="20">
        <v>0.95</v>
      </c>
      <c r="U8807" s="15" t="b">
        <f>AND(ISBLANK(V8807),ISBLANK(W8807),ISBLANK(X8807))</f>
        <v>0</v>
      </c>
      <c r="W8807" s="16">
        <v>0.91</v>
      </c>
      <c r="AA8807" t="s">
        <v>368</v>
      </c>
      <c r="AB8807" s="24" t="str">
        <f>IF(ISERR(MONTH(AA8807)),TRIM(SUBSTITUTE(AA8807,(RIGHT(TRIM(AA8807),4)),"")),TEXT(AA8807,"mmmm"))</f>
        <v>October</v>
      </c>
      <c r="AC8807" s="24">
        <f>IF(ISERR(YEAR(AA8807)),VALUE(RIGHT(TRIM(AA8807),4)),YEAR(AA8807))</f>
        <v>2014</v>
      </c>
      <c r="AD8807" t="s">
        <v>369</v>
      </c>
      <c r="AE8807" t="b">
        <f>VLOOKUP(AA8807,duplicates!A:C,3,FALSE)</f>
        <v>0</v>
      </c>
      <c r="AF8807" t="b">
        <f t="shared" si="133"/>
        <v>1</v>
      </c>
    </row>
    <row r="8808" spans="1:32" x14ac:dyDescent="0.2">
      <c r="A8808" t="s">
        <v>348</v>
      </c>
      <c r="B8808">
        <v>1074</v>
      </c>
      <c r="C8808" t="s">
        <v>95</v>
      </c>
      <c r="D8808" t="s">
        <v>96</v>
      </c>
      <c r="E8808" s="4">
        <f>IF(ISBLANK(G8808),H8808,G8808)</f>
        <v>339</v>
      </c>
      <c r="F8808" s="9" t="b">
        <f>AND(ISBLANK(G8808),ISBLANK(H8808))</f>
        <v>0</v>
      </c>
      <c r="G8808" s="9">
        <v>339</v>
      </c>
      <c r="I8808">
        <v>353</v>
      </c>
      <c r="J8808" s="9" t="b">
        <f>AND(ISBLANK(K8808),ISBLANK(L8808))</f>
        <v>0</v>
      </c>
      <c r="K8808" s="9">
        <v>16</v>
      </c>
      <c r="M8808" s="15" t="b">
        <f>AND(ISBLANK(N8808),ISBLANK(O8808),ISBLANK(P8808))</f>
        <v>0</v>
      </c>
      <c r="N8808" s="15">
        <v>13</v>
      </c>
      <c r="P8808" s="15">
        <v>16</v>
      </c>
      <c r="Q8808">
        <v>13</v>
      </c>
      <c r="R8808" s="18" t="b">
        <f>AND(ISBLANK(S8808),ISBLANK(T8808))</f>
        <v>0</v>
      </c>
      <c r="S8808" s="20">
        <v>1</v>
      </c>
      <c r="T8808" s="20">
        <v>0.96</v>
      </c>
      <c r="U8808" s="15" t="b">
        <f>AND(ISBLANK(V8808),ISBLANK(W8808),ISBLANK(X8808))</f>
        <v>0</v>
      </c>
      <c r="W8808" s="16">
        <v>1</v>
      </c>
      <c r="AA8808" t="s">
        <v>368</v>
      </c>
      <c r="AB8808" s="24" t="str">
        <f>IF(ISERR(MONTH(AA8808)),TRIM(SUBSTITUTE(AA8808,(RIGHT(TRIM(AA8808),4)),"")),TEXT(AA8808,"mmmm"))</f>
        <v>October</v>
      </c>
      <c r="AC8808" s="24">
        <f>IF(ISERR(YEAR(AA8808)),VALUE(RIGHT(TRIM(AA8808),4)),YEAR(AA8808))</f>
        <v>2014</v>
      </c>
      <c r="AD8808" t="s">
        <v>369</v>
      </c>
      <c r="AE8808" t="b">
        <f>VLOOKUP(AA8808,duplicates!A:C,3,FALSE)</f>
        <v>0</v>
      </c>
      <c r="AF8808" t="b">
        <f t="shared" si="133"/>
        <v>1</v>
      </c>
    </row>
    <row r="8809" spans="1:32" x14ac:dyDescent="0.2">
      <c r="A8809" t="s">
        <v>348</v>
      </c>
      <c r="B8809">
        <v>1075</v>
      </c>
      <c r="C8809" t="s">
        <v>203</v>
      </c>
      <c r="D8809" t="s">
        <v>204</v>
      </c>
      <c r="E8809" s="4">
        <f>IF(ISBLANK(G8809),H8809,G8809)</f>
        <v>686</v>
      </c>
      <c r="F8809" s="9" t="b">
        <f>AND(ISBLANK(G8809),ISBLANK(H8809))</f>
        <v>0</v>
      </c>
      <c r="G8809" s="9">
        <v>686</v>
      </c>
      <c r="I8809">
        <v>741</v>
      </c>
      <c r="J8809" s="9" t="b">
        <f>AND(ISBLANK(K8809),ISBLANK(L8809))</f>
        <v>0</v>
      </c>
      <c r="K8809" s="9">
        <v>92</v>
      </c>
      <c r="M8809" s="15" t="b">
        <f>AND(ISBLANK(N8809),ISBLANK(O8809),ISBLANK(P8809))</f>
        <v>0</v>
      </c>
      <c r="N8809" s="15">
        <v>41</v>
      </c>
      <c r="P8809" s="15">
        <v>101</v>
      </c>
      <c r="Q8809">
        <v>41</v>
      </c>
      <c r="R8809" s="18" t="b">
        <f>AND(ISBLANK(S8809),ISBLANK(T8809))</f>
        <v>0</v>
      </c>
      <c r="S8809" s="20">
        <v>1</v>
      </c>
      <c r="T8809" s="20">
        <v>0.93</v>
      </c>
      <c r="U8809" s="15" t="b">
        <f>AND(ISBLANK(V8809),ISBLANK(W8809),ISBLANK(X8809))</f>
        <v>0</v>
      </c>
      <c r="W8809" s="16">
        <v>0.91</v>
      </c>
      <c r="AA8809" t="s">
        <v>368</v>
      </c>
      <c r="AB8809" s="24" t="str">
        <f>IF(ISERR(MONTH(AA8809)),TRIM(SUBSTITUTE(AA8809,(RIGHT(TRIM(AA8809),4)),"")),TEXT(AA8809,"mmmm"))</f>
        <v>October</v>
      </c>
      <c r="AC8809" s="24">
        <f>IF(ISERR(YEAR(AA8809)),VALUE(RIGHT(TRIM(AA8809),4)),YEAR(AA8809))</f>
        <v>2014</v>
      </c>
      <c r="AD8809" t="s">
        <v>369</v>
      </c>
      <c r="AE8809" t="b">
        <f>VLOOKUP(AA8809,duplicates!A:C,3,FALSE)</f>
        <v>0</v>
      </c>
      <c r="AF8809" t="b">
        <f t="shared" si="133"/>
        <v>1</v>
      </c>
    </row>
    <row r="8810" spans="1:32" x14ac:dyDescent="0.2">
      <c r="A8810" t="s">
        <v>348</v>
      </c>
      <c r="B8810">
        <v>1138</v>
      </c>
      <c r="C8810" t="s">
        <v>322</v>
      </c>
      <c r="D8810" t="s">
        <v>323</v>
      </c>
      <c r="E8810" s="4" t="str">
        <f>IF(ISBLANK(G8810),H8810,G8810)</f>
        <v>NIL RETURN</v>
      </c>
      <c r="F8810" s="9" t="b">
        <f>AND(ISBLANK(G8810),ISBLANK(H8810))</f>
        <v>0</v>
      </c>
      <c r="G8810" s="9" t="s">
        <v>317</v>
      </c>
      <c r="I8810" t="s">
        <v>317</v>
      </c>
      <c r="J8810" s="9" t="b">
        <f>AND(ISBLANK(K8810),ISBLANK(L8810))</f>
        <v>0</v>
      </c>
      <c r="K8810" s="9" t="s">
        <v>317</v>
      </c>
      <c r="M8810" s="15" t="b">
        <f>AND(ISBLANK(N8810),ISBLANK(O8810),ISBLANK(P8810))</f>
        <v>0</v>
      </c>
      <c r="N8810" s="15" t="s">
        <v>317</v>
      </c>
      <c r="P8810" s="15" t="s">
        <v>317</v>
      </c>
      <c r="Q8810" t="s">
        <v>317</v>
      </c>
      <c r="R8810" s="18" t="b">
        <f>AND(ISBLANK(S8810),ISBLANK(T8810))</f>
        <v>0</v>
      </c>
      <c r="S8810" s="18" t="s">
        <v>317</v>
      </c>
      <c r="T8810" s="18" t="s">
        <v>317</v>
      </c>
      <c r="U8810" s="15" t="b">
        <f>AND(ISBLANK(V8810),ISBLANK(W8810),ISBLANK(X8810))</f>
        <v>0</v>
      </c>
      <c r="W8810" s="15" t="s">
        <v>317</v>
      </c>
      <c r="AA8810" t="s">
        <v>368</v>
      </c>
      <c r="AB8810" s="24" t="str">
        <f>IF(ISERR(MONTH(AA8810)),TRIM(SUBSTITUTE(AA8810,(RIGHT(TRIM(AA8810),4)),"")),TEXT(AA8810,"mmmm"))</f>
        <v>October</v>
      </c>
      <c r="AC8810" s="24">
        <f>IF(ISERR(YEAR(AA8810)),VALUE(RIGHT(TRIM(AA8810),4)),YEAR(AA8810))</f>
        <v>2014</v>
      </c>
      <c r="AD8810" t="s">
        <v>369</v>
      </c>
      <c r="AE8810" t="b">
        <f>VLOOKUP(AA8810,duplicates!A:C,3,FALSE)</f>
        <v>0</v>
      </c>
      <c r="AF8810" t="b">
        <f t="shared" si="133"/>
        <v>1</v>
      </c>
    </row>
    <row r="8811" spans="1:32" x14ac:dyDescent="0.2">
      <c r="A8811" t="s">
        <v>348</v>
      </c>
      <c r="B8811">
        <v>1076</v>
      </c>
      <c r="C8811" t="s">
        <v>345</v>
      </c>
      <c r="D8811" t="s">
        <v>346</v>
      </c>
      <c r="E8811" s="4">
        <f>IF(ISBLANK(G8811),H8811,G8811)</f>
        <v>652</v>
      </c>
      <c r="F8811" s="9" t="b">
        <f>AND(ISBLANK(G8811),ISBLANK(H8811))</f>
        <v>0</v>
      </c>
      <c r="G8811" s="9">
        <v>652</v>
      </c>
      <c r="I8811">
        <v>671</v>
      </c>
      <c r="J8811" s="9" t="b">
        <f>AND(ISBLANK(K8811),ISBLANK(L8811))</f>
        <v>0</v>
      </c>
      <c r="K8811" s="9">
        <v>195</v>
      </c>
      <c r="M8811" s="15" t="b">
        <f>AND(ISBLANK(N8811),ISBLANK(O8811),ISBLANK(P8811))</f>
        <v>0</v>
      </c>
      <c r="N8811" s="15">
        <v>54</v>
      </c>
      <c r="P8811" s="15">
        <v>201</v>
      </c>
      <c r="Q8811">
        <v>52</v>
      </c>
      <c r="R8811" s="18" t="b">
        <f>AND(ISBLANK(S8811),ISBLANK(T8811))</f>
        <v>0</v>
      </c>
      <c r="S8811" s="20">
        <v>0.96</v>
      </c>
      <c r="T8811" s="20">
        <v>0.97</v>
      </c>
      <c r="U8811" s="15" t="b">
        <f>AND(ISBLANK(V8811),ISBLANK(W8811),ISBLANK(X8811))</f>
        <v>0</v>
      </c>
      <c r="W8811" s="16">
        <v>0.97</v>
      </c>
      <c r="AA8811" t="s">
        <v>368</v>
      </c>
      <c r="AB8811" s="24" t="str">
        <f>IF(ISERR(MONTH(AA8811)),TRIM(SUBSTITUTE(AA8811,(RIGHT(TRIM(AA8811),4)),"")),TEXT(AA8811,"mmmm"))</f>
        <v>October</v>
      </c>
      <c r="AC8811" s="24">
        <f>IF(ISERR(YEAR(AA8811)),VALUE(RIGHT(TRIM(AA8811),4)),YEAR(AA8811))</f>
        <v>2014</v>
      </c>
      <c r="AD8811" t="s">
        <v>369</v>
      </c>
      <c r="AE8811" t="b">
        <f>VLOOKUP(AA8811,duplicates!A:C,3,FALSE)</f>
        <v>0</v>
      </c>
      <c r="AF8811" t="b">
        <f t="shared" si="133"/>
        <v>1</v>
      </c>
    </row>
    <row r="8812" spans="1:32" x14ac:dyDescent="0.2">
      <c r="A8812" t="s">
        <v>348</v>
      </c>
      <c r="B8812">
        <v>1139</v>
      </c>
      <c r="C8812" t="s">
        <v>289</v>
      </c>
      <c r="D8812" t="s">
        <v>290</v>
      </c>
      <c r="E8812" s="4">
        <f>IF(ISBLANK(G8812),H8812,G8812)</f>
        <v>322</v>
      </c>
      <c r="F8812" s="9" t="b">
        <f>AND(ISBLANK(G8812),ISBLANK(H8812))</f>
        <v>0</v>
      </c>
      <c r="G8812" s="9">
        <v>322</v>
      </c>
      <c r="I8812">
        <v>636</v>
      </c>
      <c r="J8812" s="9" t="b">
        <f>AND(ISBLANK(K8812),ISBLANK(L8812))</f>
        <v>0</v>
      </c>
      <c r="K8812" s="9">
        <v>69</v>
      </c>
      <c r="M8812" s="15" t="b">
        <f>AND(ISBLANK(N8812),ISBLANK(O8812),ISBLANK(P8812))</f>
        <v>0</v>
      </c>
      <c r="N8812" s="15">
        <v>27</v>
      </c>
      <c r="P8812" s="15">
        <v>105</v>
      </c>
      <c r="Q8812">
        <v>27</v>
      </c>
      <c r="R8812" s="18" t="b">
        <f>AND(ISBLANK(S8812),ISBLANK(T8812))</f>
        <v>0</v>
      </c>
      <c r="S8812" s="20">
        <v>1</v>
      </c>
      <c r="T8812" s="20">
        <v>0.51</v>
      </c>
      <c r="U8812" s="15" t="b">
        <f>AND(ISBLANK(V8812),ISBLANK(W8812),ISBLANK(X8812))</f>
        <v>0</v>
      </c>
      <c r="W8812" s="16">
        <v>0.66</v>
      </c>
      <c r="AA8812" t="s">
        <v>368</v>
      </c>
      <c r="AB8812" s="24" t="str">
        <f>IF(ISERR(MONTH(AA8812)),TRIM(SUBSTITUTE(AA8812,(RIGHT(TRIM(AA8812),4)),"")),TEXT(AA8812,"mmmm"))</f>
        <v>October</v>
      </c>
      <c r="AC8812" s="24">
        <f>IF(ISERR(YEAR(AA8812)),VALUE(RIGHT(TRIM(AA8812),4)),YEAR(AA8812))</f>
        <v>2014</v>
      </c>
      <c r="AD8812" t="s">
        <v>369</v>
      </c>
      <c r="AE8812" t="b">
        <f>VLOOKUP(AA8812,duplicates!A:C,3,FALSE)</f>
        <v>0</v>
      </c>
      <c r="AF8812" t="b">
        <f t="shared" si="133"/>
        <v>1</v>
      </c>
    </row>
    <row r="8813" spans="1:32" x14ac:dyDescent="0.2">
      <c r="A8813" t="s">
        <v>348</v>
      </c>
      <c r="B8813">
        <v>1077</v>
      </c>
      <c r="C8813" t="s">
        <v>157</v>
      </c>
      <c r="D8813" t="s">
        <v>158</v>
      </c>
      <c r="E8813" s="4">
        <f>IF(ISBLANK(G8813),H8813,G8813)</f>
        <v>250</v>
      </c>
      <c r="F8813" s="9" t="b">
        <f>AND(ISBLANK(G8813),ISBLANK(H8813))</f>
        <v>0</v>
      </c>
      <c r="G8813" s="9">
        <v>250</v>
      </c>
      <c r="I8813">
        <v>339</v>
      </c>
      <c r="J8813" s="9" t="b">
        <f>AND(ISBLANK(K8813),ISBLANK(L8813))</f>
        <v>0</v>
      </c>
      <c r="K8813" s="9">
        <v>28</v>
      </c>
      <c r="M8813" s="15" t="b">
        <f>AND(ISBLANK(N8813),ISBLANK(O8813),ISBLANK(P8813))</f>
        <v>0</v>
      </c>
      <c r="N8813" s="15">
        <v>20</v>
      </c>
      <c r="P8813" s="15">
        <v>28</v>
      </c>
      <c r="Q8813">
        <v>20</v>
      </c>
      <c r="R8813" s="18" t="b">
        <f>AND(ISBLANK(S8813),ISBLANK(T8813))</f>
        <v>0</v>
      </c>
      <c r="S8813" s="20">
        <v>1</v>
      </c>
      <c r="T8813" s="20">
        <v>0.74</v>
      </c>
      <c r="U8813" s="15" t="b">
        <f>AND(ISBLANK(V8813),ISBLANK(W8813),ISBLANK(X8813))</f>
        <v>0</v>
      </c>
      <c r="W8813" s="16">
        <v>1</v>
      </c>
      <c r="AA8813" t="s">
        <v>368</v>
      </c>
      <c r="AB8813" s="24" t="str">
        <f>IF(ISERR(MONTH(AA8813)),TRIM(SUBSTITUTE(AA8813,(RIGHT(TRIM(AA8813),4)),"")),TEXT(AA8813,"mmmm"))</f>
        <v>October</v>
      </c>
      <c r="AC8813" s="24">
        <f>IF(ISERR(YEAR(AA8813)),VALUE(RIGHT(TRIM(AA8813),4)),YEAR(AA8813))</f>
        <v>2014</v>
      </c>
      <c r="AD8813" t="s">
        <v>369</v>
      </c>
      <c r="AE8813" t="b">
        <f>VLOOKUP(AA8813,duplicates!A:C,3,FALSE)</f>
        <v>0</v>
      </c>
      <c r="AF8813" t="b">
        <f t="shared" si="133"/>
        <v>1</v>
      </c>
    </row>
    <row r="8814" spans="1:32" x14ac:dyDescent="0.2">
      <c r="A8814" t="s">
        <v>348</v>
      </c>
      <c r="B8814">
        <v>1140</v>
      </c>
      <c r="C8814" t="s">
        <v>245</v>
      </c>
      <c r="D8814" t="s">
        <v>246</v>
      </c>
      <c r="E8814" s="4">
        <f>IF(ISBLANK(G8814),H8814,G8814)</f>
        <v>161</v>
      </c>
      <c r="F8814" s="9" t="b">
        <f>AND(ISBLANK(G8814),ISBLANK(H8814))</f>
        <v>0</v>
      </c>
      <c r="G8814" s="9">
        <v>161</v>
      </c>
      <c r="I8814">
        <v>177</v>
      </c>
      <c r="J8814" s="9" t="b">
        <f>AND(ISBLANK(K8814),ISBLANK(L8814))</f>
        <v>0</v>
      </c>
      <c r="K8814" s="9">
        <v>3</v>
      </c>
      <c r="M8814" s="15" t="b">
        <f>AND(ISBLANK(N8814),ISBLANK(O8814),ISBLANK(P8814))</f>
        <v>0</v>
      </c>
      <c r="N8814" s="15">
        <v>3</v>
      </c>
      <c r="P8814" s="15">
        <v>3</v>
      </c>
      <c r="Q8814">
        <v>3</v>
      </c>
      <c r="R8814" s="18" t="b">
        <f>AND(ISBLANK(S8814),ISBLANK(T8814))</f>
        <v>0</v>
      </c>
      <c r="S8814" s="19">
        <v>1</v>
      </c>
      <c r="T8814" s="19">
        <v>0.91</v>
      </c>
      <c r="U8814" s="15" t="b">
        <f>AND(ISBLANK(V8814),ISBLANK(W8814),ISBLANK(X8814))</f>
        <v>0</v>
      </c>
      <c r="W8814" s="21">
        <v>1</v>
      </c>
      <c r="AA8814" t="s">
        <v>368</v>
      </c>
      <c r="AB8814" s="24" t="str">
        <f>IF(ISERR(MONTH(AA8814)),TRIM(SUBSTITUTE(AA8814,(RIGHT(TRIM(AA8814),4)),"")),TEXT(AA8814,"mmmm"))</f>
        <v>October</v>
      </c>
      <c r="AC8814" s="24">
        <f>IF(ISERR(YEAR(AA8814)),VALUE(RIGHT(TRIM(AA8814),4)),YEAR(AA8814))</f>
        <v>2014</v>
      </c>
      <c r="AD8814" t="s">
        <v>369</v>
      </c>
      <c r="AE8814" t="b">
        <f>VLOOKUP(AA8814,duplicates!A:C,3,FALSE)</f>
        <v>0</v>
      </c>
      <c r="AF8814" t="b">
        <f t="shared" si="133"/>
        <v>1</v>
      </c>
    </row>
    <row r="8815" spans="1:32" x14ac:dyDescent="0.2">
      <c r="A8815" t="s">
        <v>348</v>
      </c>
      <c r="B8815">
        <v>1078</v>
      </c>
      <c r="C8815" t="s">
        <v>25</v>
      </c>
      <c r="D8815" t="s">
        <v>26</v>
      </c>
      <c r="E8815" s="4">
        <f>IF(ISBLANK(G8815),H8815,G8815)</f>
        <v>130</v>
      </c>
      <c r="F8815" s="9" t="b">
        <f>AND(ISBLANK(G8815),ISBLANK(H8815))</f>
        <v>0</v>
      </c>
      <c r="G8815" s="9">
        <v>130</v>
      </c>
      <c r="I8815">
        <v>287</v>
      </c>
      <c r="J8815" s="9" t="b">
        <f>AND(ISBLANK(K8815),ISBLANK(L8815))</f>
        <v>0</v>
      </c>
      <c r="K8815" s="9">
        <v>4</v>
      </c>
      <c r="M8815" s="15" t="b">
        <f>AND(ISBLANK(N8815),ISBLANK(O8815),ISBLANK(P8815))</f>
        <v>0</v>
      </c>
      <c r="N8815" s="15">
        <v>4</v>
      </c>
      <c r="P8815" s="15">
        <v>4</v>
      </c>
      <c r="Q8815">
        <v>4</v>
      </c>
      <c r="R8815" s="18" t="b">
        <f>AND(ISBLANK(S8815),ISBLANK(T8815))</f>
        <v>0</v>
      </c>
      <c r="S8815" s="20">
        <v>1</v>
      </c>
      <c r="T8815" s="20">
        <v>0.45</v>
      </c>
      <c r="U8815" s="15" t="b">
        <f>AND(ISBLANK(V8815),ISBLANK(W8815),ISBLANK(X8815))</f>
        <v>0</v>
      </c>
      <c r="W8815" s="16">
        <v>1</v>
      </c>
      <c r="AA8815" t="s">
        <v>368</v>
      </c>
      <c r="AB8815" s="24" t="str">
        <f>IF(ISERR(MONTH(AA8815)),TRIM(SUBSTITUTE(AA8815,(RIGHT(TRIM(AA8815),4)),"")),TEXT(AA8815,"mmmm"))</f>
        <v>October</v>
      </c>
      <c r="AC8815" s="24">
        <f>IF(ISERR(YEAR(AA8815)),VALUE(RIGHT(TRIM(AA8815),4)),YEAR(AA8815))</f>
        <v>2014</v>
      </c>
      <c r="AD8815" t="s">
        <v>369</v>
      </c>
      <c r="AE8815" t="b">
        <f>VLOOKUP(AA8815,duplicates!A:C,3,FALSE)</f>
        <v>0</v>
      </c>
      <c r="AF8815" t="b">
        <f t="shared" si="133"/>
        <v>1</v>
      </c>
    </row>
    <row r="8816" spans="1:32" x14ac:dyDescent="0.2">
      <c r="A8816" t="s">
        <v>348</v>
      </c>
      <c r="B8816">
        <v>1079</v>
      </c>
      <c r="C8816" t="s">
        <v>55</v>
      </c>
      <c r="D8816" t="s">
        <v>56</v>
      </c>
      <c r="E8816" s="4">
        <f>IF(ISBLANK(G8816),H8816,G8816)</f>
        <v>722</v>
      </c>
      <c r="F8816" s="9" t="b">
        <f>AND(ISBLANK(G8816),ISBLANK(H8816))</f>
        <v>0</v>
      </c>
      <c r="G8816" s="9">
        <v>722</v>
      </c>
      <c r="I8816">
        <v>786</v>
      </c>
      <c r="J8816" s="9" t="b">
        <f>AND(ISBLANK(K8816),ISBLANK(L8816))</f>
        <v>0</v>
      </c>
      <c r="K8816" s="9">
        <v>96</v>
      </c>
      <c r="M8816" s="15" t="b">
        <f>AND(ISBLANK(N8816),ISBLANK(O8816),ISBLANK(P8816))</f>
        <v>0</v>
      </c>
      <c r="N8816" s="15">
        <v>75</v>
      </c>
      <c r="P8816" s="15">
        <v>96</v>
      </c>
      <c r="Q8816">
        <v>75</v>
      </c>
      <c r="R8816" s="18" t="b">
        <f>AND(ISBLANK(S8816),ISBLANK(T8816))</f>
        <v>0</v>
      </c>
      <c r="S8816" s="20">
        <v>1</v>
      </c>
      <c r="T8816" s="20">
        <v>0.92</v>
      </c>
      <c r="U8816" s="15" t="b">
        <f>AND(ISBLANK(V8816),ISBLANK(W8816),ISBLANK(X8816))</f>
        <v>0</v>
      </c>
      <c r="W8816" s="16">
        <v>1</v>
      </c>
      <c r="AA8816" t="s">
        <v>368</v>
      </c>
      <c r="AB8816" s="24" t="str">
        <f>IF(ISERR(MONTH(AA8816)),TRIM(SUBSTITUTE(AA8816,(RIGHT(TRIM(AA8816),4)),"")),TEXT(AA8816,"mmmm"))</f>
        <v>October</v>
      </c>
      <c r="AC8816" s="24">
        <f>IF(ISERR(YEAR(AA8816)),VALUE(RIGHT(TRIM(AA8816),4)),YEAR(AA8816))</f>
        <v>2014</v>
      </c>
      <c r="AD8816" t="s">
        <v>369</v>
      </c>
      <c r="AE8816" t="b">
        <f>VLOOKUP(AA8816,duplicates!A:C,3,FALSE)</f>
        <v>0</v>
      </c>
      <c r="AF8816" t="b">
        <f t="shared" si="133"/>
        <v>1</v>
      </c>
    </row>
    <row r="8817" spans="1:32" x14ac:dyDescent="0.2">
      <c r="A8817" t="s">
        <v>20</v>
      </c>
      <c r="B8817">
        <v>792</v>
      </c>
      <c r="C8817" t="s">
        <v>123</v>
      </c>
      <c r="D8817" t="s">
        <v>124</v>
      </c>
      <c r="E8817" s="4" t="str">
        <f>IF(ISBLANK(G8817),H8817,G8817)</f>
        <v xml:space="preserve"> NIL RETURN </v>
      </c>
      <c r="F8817" s="9" t="b">
        <f>AND(ISBLANK(G8817),ISBLANK(H8817))</f>
        <v>0</v>
      </c>
      <c r="G8817" s="9" t="s">
        <v>318</v>
      </c>
      <c r="I8817" t="s">
        <v>318</v>
      </c>
      <c r="J8817" s="9" t="b">
        <f>AND(ISBLANK(K8817),ISBLANK(L8817))</f>
        <v>0</v>
      </c>
      <c r="K8817" s="9" t="s">
        <v>318</v>
      </c>
      <c r="M8817" s="15" t="b">
        <f>AND(ISBLANK(N8817),ISBLANK(O8817),ISBLANK(P8817))</f>
        <v>0</v>
      </c>
      <c r="N8817" s="15" t="s">
        <v>318</v>
      </c>
      <c r="P8817" s="15" t="s">
        <v>318</v>
      </c>
      <c r="Q8817" t="s">
        <v>318</v>
      </c>
      <c r="R8817" s="18" t="b">
        <f>AND(ISBLANK(S8817),ISBLANK(T8817))</f>
        <v>0</v>
      </c>
      <c r="S8817" s="18" t="s">
        <v>317</v>
      </c>
      <c r="T8817" s="18" t="s">
        <v>317</v>
      </c>
      <c r="U8817" s="15" t="b">
        <f>AND(ISBLANK(V8817),ISBLANK(W8817),ISBLANK(X8817))</f>
        <v>0</v>
      </c>
      <c r="X8817" s="15" t="s">
        <v>317</v>
      </c>
      <c r="AA8817" t="s">
        <v>327</v>
      </c>
      <c r="AB8817" s="24" t="str">
        <f>IF(ISERR(MONTH(AA8817)),TRIM(SUBSTITUTE(AA8817,(RIGHT(TRIM(AA8817),4)),"")),TEXT(AA8817,"mmmm"))</f>
        <v>September</v>
      </c>
      <c r="AC8817" s="24">
        <f>IF(ISERR(YEAR(AA8817)),VALUE(RIGHT(TRIM(AA8817),4)),YEAR(AA8817))</f>
        <v>2013</v>
      </c>
      <c r="AD8817" t="s">
        <v>316</v>
      </c>
      <c r="AE8817" t="b">
        <f>VLOOKUP(AA8817,duplicates!A:C,3,FALSE)</f>
        <v>0</v>
      </c>
      <c r="AF8817" t="b">
        <f t="shared" si="133"/>
        <v>1</v>
      </c>
    </row>
    <row r="8818" spans="1:32" x14ac:dyDescent="0.2">
      <c r="A8818" t="s">
        <v>20</v>
      </c>
      <c r="B8818">
        <v>821</v>
      </c>
      <c r="C8818" t="s">
        <v>39</v>
      </c>
      <c r="D8818" t="s">
        <v>40</v>
      </c>
      <c r="E8818" s="4" t="str">
        <f>IF(ISBLANK(G8818),H8818,G8818)</f>
        <v xml:space="preserve"> NIL RETURN </v>
      </c>
      <c r="F8818" s="9" t="b">
        <f>AND(ISBLANK(G8818),ISBLANK(H8818))</f>
        <v>0</v>
      </c>
      <c r="G8818" s="9" t="s">
        <v>318</v>
      </c>
      <c r="I8818" t="s">
        <v>318</v>
      </c>
      <c r="J8818" s="9" t="b">
        <f>AND(ISBLANK(K8818),ISBLANK(L8818))</f>
        <v>0</v>
      </c>
      <c r="K8818" s="9" t="s">
        <v>318</v>
      </c>
      <c r="M8818" s="15" t="b">
        <f>AND(ISBLANK(N8818),ISBLANK(O8818),ISBLANK(P8818))</f>
        <v>0</v>
      </c>
      <c r="N8818" s="15" t="s">
        <v>318</v>
      </c>
      <c r="P8818" s="15" t="s">
        <v>318</v>
      </c>
      <c r="Q8818" t="s">
        <v>318</v>
      </c>
      <c r="R8818" s="18" t="b">
        <f>AND(ISBLANK(S8818),ISBLANK(T8818))</f>
        <v>0</v>
      </c>
      <c r="S8818" s="18" t="s">
        <v>317</v>
      </c>
      <c r="T8818" s="18" t="s">
        <v>317</v>
      </c>
      <c r="U8818" s="15" t="b">
        <f>AND(ISBLANK(V8818),ISBLANK(W8818),ISBLANK(X8818))</f>
        <v>0</v>
      </c>
      <c r="X8818" s="15" t="s">
        <v>317</v>
      </c>
      <c r="AA8818" t="s">
        <v>327</v>
      </c>
      <c r="AB8818" s="24" t="str">
        <f>IF(ISERR(MONTH(AA8818)),TRIM(SUBSTITUTE(AA8818,(RIGHT(TRIM(AA8818),4)),"")),TEXT(AA8818,"mmmm"))</f>
        <v>September</v>
      </c>
      <c r="AC8818" s="24">
        <f>IF(ISERR(YEAR(AA8818)),VALUE(RIGHT(TRIM(AA8818),4)),YEAR(AA8818))</f>
        <v>2013</v>
      </c>
      <c r="AD8818" t="s">
        <v>316</v>
      </c>
      <c r="AE8818" t="b">
        <f>VLOOKUP(AA8818,duplicates!A:C,3,FALSE)</f>
        <v>0</v>
      </c>
      <c r="AF8818" t="b">
        <f t="shared" si="133"/>
        <v>1</v>
      </c>
    </row>
    <row r="8819" spans="1:32" x14ac:dyDescent="0.2">
      <c r="A8819" t="s">
        <v>20</v>
      </c>
      <c r="B8819">
        <v>824</v>
      </c>
      <c r="C8819" t="s">
        <v>79</v>
      </c>
      <c r="D8819" t="s">
        <v>80</v>
      </c>
      <c r="E8819" s="4" t="str">
        <f>IF(ISBLANK(G8819),H8819,G8819)</f>
        <v xml:space="preserve"> NIL RETURN </v>
      </c>
      <c r="F8819" s="9" t="b">
        <f>AND(ISBLANK(G8819),ISBLANK(H8819))</f>
        <v>0</v>
      </c>
      <c r="G8819" s="9" t="s">
        <v>318</v>
      </c>
      <c r="I8819" t="s">
        <v>318</v>
      </c>
      <c r="J8819" s="9" t="b">
        <f>AND(ISBLANK(K8819),ISBLANK(L8819))</f>
        <v>0</v>
      </c>
      <c r="K8819" s="9" t="s">
        <v>318</v>
      </c>
      <c r="M8819" s="15" t="b">
        <f>AND(ISBLANK(N8819),ISBLANK(O8819),ISBLANK(P8819))</f>
        <v>0</v>
      </c>
      <c r="N8819" s="15" t="s">
        <v>318</v>
      </c>
      <c r="P8819" s="15" t="s">
        <v>318</v>
      </c>
      <c r="Q8819" t="s">
        <v>318</v>
      </c>
      <c r="R8819" s="18" t="b">
        <f>AND(ISBLANK(S8819),ISBLANK(T8819))</f>
        <v>0</v>
      </c>
      <c r="S8819" s="18" t="s">
        <v>317</v>
      </c>
      <c r="T8819" s="18" t="s">
        <v>317</v>
      </c>
      <c r="U8819" s="15" t="b">
        <f>AND(ISBLANK(V8819),ISBLANK(W8819),ISBLANK(X8819))</f>
        <v>0</v>
      </c>
      <c r="X8819" s="15" t="s">
        <v>317</v>
      </c>
      <c r="AA8819" t="s">
        <v>327</v>
      </c>
      <c r="AB8819" s="24" t="str">
        <f>IF(ISERR(MONTH(AA8819)),TRIM(SUBSTITUTE(AA8819,(RIGHT(TRIM(AA8819),4)),"")),TEXT(AA8819,"mmmm"))</f>
        <v>September</v>
      </c>
      <c r="AC8819" s="24">
        <f>IF(ISERR(YEAR(AA8819)),VALUE(RIGHT(TRIM(AA8819),4)),YEAR(AA8819))</f>
        <v>2013</v>
      </c>
      <c r="AD8819" t="s">
        <v>316</v>
      </c>
      <c r="AE8819" t="b">
        <f>VLOOKUP(AA8819,duplicates!A:C,3,FALSE)</f>
        <v>0</v>
      </c>
      <c r="AF8819" t="b">
        <f t="shared" si="133"/>
        <v>1</v>
      </c>
    </row>
    <row r="8820" spans="1:32" x14ac:dyDescent="0.2">
      <c r="A8820" t="s">
        <v>20</v>
      </c>
      <c r="B8820">
        <v>832</v>
      </c>
      <c r="C8820" t="s">
        <v>113</v>
      </c>
      <c r="D8820" t="s">
        <v>114</v>
      </c>
      <c r="E8820" s="4" t="str">
        <f>IF(ISBLANK(G8820),H8820,G8820)</f>
        <v xml:space="preserve"> NIL RETURN </v>
      </c>
      <c r="F8820" s="9" t="b">
        <f>AND(ISBLANK(G8820),ISBLANK(H8820))</f>
        <v>0</v>
      </c>
      <c r="G8820" s="9" t="s">
        <v>318</v>
      </c>
      <c r="I8820" t="s">
        <v>318</v>
      </c>
      <c r="J8820" s="9" t="b">
        <f>AND(ISBLANK(K8820),ISBLANK(L8820))</f>
        <v>0</v>
      </c>
      <c r="K8820" s="9" t="s">
        <v>318</v>
      </c>
      <c r="M8820" s="15" t="b">
        <f>AND(ISBLANK(N8820),ISBLANK(O8820),ISBLANK(P8820))</f>
        <v>0</v>
      </c>
      <c r="N8820" s="15" t="s">
        <v>318</v>
      </c>
      <c r="P8820" s="15" t="s">
        <v>318</v>
      </c>
      <c r="Q8820" t="s">
        <v>318</v>
      </c>
      <c r="R8820" s="18" t="b">
        <f>AND(ISBLANK(S8820),ISBLANK(T8820))</f>
        <v>0</v>
      </c>
      <c r="S8820" s="18" t="s">
        <v>317</v>
      </c>
      <c r="T8820" s="18" t="s">
        <v>317</v>
      </c>
      <c r="U8820" s="15" t="b">
        <f>AND(ISBLANK(V8820),ISBLANK(W8820),ISBLANK(X8820))</f>
        <v>0</v>
      </c>
      <c r="X8820" s="15" t="s">
        <v>317</v>
      </c>
      <c r="AA8820" t="s">
        <v>327</v>
      </c>
      <c r="AB8820" s="24" t="str">
        <f>IF(ISERR(MONTH(AA8820)),TRIM(SUBSTITUTE(AA8820,(RIGHT(TRIM(AA8820),4)),"")),TEXT(AA8820,"mmmm"))</f>
        <v>September</v>
      </c>
      <c r="AC8820" s="24">
        <f>IF(ISERR(YEAR(AA8820)),VALUE(RIGHT(TRIM(AA8820),4)),YEAR(AA8820))</f>
        <v>2013</v>
      </c>
      <c r="AD8820" t="s">
        <v>316</v>
      </c>
      <c r="AE8820" t="b">
        <f>VLOOKUP(AA8820,duplicates!A:C,3,FALSE)</f>
        <v>0</v>
      </c>
      <c r="AF8820" t="b">
        <f t="shared" si="133"/>
        <v>1</v>
      </c>
    </row>
    <row r="8821" spans="1:32" x14ac:dyDescent="0.2">
      <c r="A8821" t="s">
        <v>20</v>
      </c>
      <c r="B8821">
        <v>914</v>
      </c>
      <c r="C8821" t="s">
        <v>291</v>
      </c>
      <c r="D8821" t="s">
        <v>292</v>
      </c>
      <c r="E8821" s="4" t="str">
        <f>IF(ISBLANK(G8821),H8821,G8821)</f>
        <v xml:space="preserve"> NIL RETURN </v>
      </c>
      <c r="F8821" s="9" t="b">
        <f>AND(ISBLANK(G8821),ISBLANK(H8821))</f>
        <v>0</v>
      </c>
      <c r="G8821" s="9" t="s">
        <v>318</v>
      </c>
      <c r="I8821" t="s">
        <v>318</v>
      </c>
      <c r="J8821" s="9" t="b">
        <f>AND(ISBLANK(K8821),ISBLANK(L8821))</f>
        <v>0</v>
      </c>
      <c r="K8821" s="9" t="s">
        <v>318</v>
      </c>
      <c r="M8821" s="15" t="b">
        <f>AND(ISBLANK(N8821),ISBLANK(O8821),ISBLANK(P8821))</f>
        <v>0</v>
      </c>
      <c r="N8821" s="15" t="s">
        <v>318</v>
      </c>
      <c r="P8821" s="15" t="s">
        <v>318</v>
      </c>
      <c r="Q8821" t="s">
        <v>318</v>
      </c>
      <c r="R8821" s="18" t="b">
        <f>AND(ISBLANK(S8821),ISBLANK(T8821))</f>
        <v>0</v>
      </c>
      <c r="S8821" s="18" t="s">
        <v>317</v>
      </c>
      <c r="T8821" s="18" t="s">
        <v>317</v>
      </c>
      <c r="U8821" s="15" t="b">
        <f>AND(ISBLANK(V8821),ISBLANK(W8821),ISBLANK(X8821))</f>
        <v>0</v>
      </c>
      <c r="X8821" s="15" t="s">
        <v>317</v>
      </c>
      <c r="AA8821" t="s">
        <v>327</v>
      </c>
      <c r="AB8821" s="24" t="str">
        <f>IF(ISERR(MONTH(AA8821)),TRIM(SUBSTITUTE(AA8821,(RIGHT(TRIM(AA8821),4)),"")),TEXT(AA8821,"mmmm"))</f>
        <v>September</v>
      </c>
      <c r="AC8821" s="24">
        <f>IF(ISERR(YEAR(AA8821)),VALUE(RIGHT(TRIM(AA8821),4)),YEAR(AA8821))</f>
        <v>2013</v>
      </c>
      <c r="AD8821" t="s">
        <v>316</v>
      </c>
      <c r="AE8821" t="b">
        <f>VLOOKUP(AA8821,duplicates!A:C,3,FALSE)</f>
        <v>0</v>
      </c>
      <c r="AF8821" t="b">
        <f t="shared" si="133"/>
        <v>1</v>
      </c>
    </row>
    <row r="8822" spans="1:32" x14ac:dyDescent="0.2">
      <c r="A8822" t="s">
        <v>20</v>
      </c>
      <c r="B8822">
        <v>874</v>
      </c>
      <c r="C8822" t="s">
        <v>322</v>
      </c>
      <c r="D8822" t="s">
        <v>323</v>
      </c>
      <c r="E8822" s="4" t="str">
        <f>IF(ISBLANK(G8822),H8822,G8822)</f>
        <v xml:space="preserve"> NIL RETURN </v>
      </c>
      <c r="F8822" s="9" t="b">
        <f>AND(ISBLANK(G8822),ISBLANK(H8822))</f>
        <v>0</v>
      </c>
      <c r="G8822" s="9" t="s">
        <v>318</v>
      </c>
      <c r="I8822" t="s">
        <v>318</v>
      </c>
      <c r="J8822" s="9" t="b">
        <f>AND(ISBLANK(K8822),ISBLANK(L8822))</f>
        <v>0</v>
      </c>
      <c r="K8822" s="9" t="s">
        <v>318</v>
      </c>
      <c r="M8822" s="15" t="b">
        <f>AND(ISBLANK(N8822),ISBLANK(O8822),ISBLANK(P8822))</f>
        <v>0</v>
      </c>
      <c r="N8822" s="15" t="s">
        <v>318</v>
      </c>
      <c r="P8822" s="15" t="s">
        <v>318</v>
      </c>
      <c r="Q8822" t="s">
        <v>318</v>
      </c>
      <c r="R8822" s="18" t="b">
        <f>AND(ISBLANK(S8822),ISBLANK(T8822))</f>
        <v>0</v>
      </c>
      <c r="S8822" s="18" t="s">
        <v>317</v>
      </c>
      <c r="T8822" s="18" t="s">
        <v>317</v>
      </c>
      <c r="U8822" s="15" t="b">
        <f>AND(ISBLANK(V8822),ISBLANK(W8822),ISBLANK(X8822))</f>
        <v>0</v>
      </c>
      <c r="X8822" s="15" t="s">
        <v>317</v>
      </c>
      <c r="AA8822" t="s">
        <v>327</v>
      </c>
      <c r="AB8822" s="24" t="str">
        <f>IF(ISERR(MONTH(AA8822)),TRIM(SUBSTITUTE(AA8822,(RIGHT(TRIM(AA8822),4)),"")),TEXT(AA8822,"mmmm"))</f>
        <v>September</v>
      </c>
      <c r="AC8822" s="24">
        <f>IF(ISERR(YEAR(AA8822)),VALUE(RIGHT(TRIM(AA8822),4)),YEAR(AA8822))</f>
        <v>2013</v>
      </c>
      <c r="AD8822" t="s">
        <v>316</v>
      </c>
      <c r="AE8822" t="b">
        <f>VLOOKUP(AA8822,duplicates!A:C,3,FALSE)</f>
        <v>0</v>
      </c>
      <c r="AF8822" t="b">
        <f t="shared" si="133"/>
        <v>1</v>
      </c>
    </row>
    <row r="8823" spans="1:32" x14ac:dyDescent="0.2">
      <c r="A8823" t="s">
        <v>20</v>
      </c>
      <c r="B8823">
        <v>790</v>
      </c>
      <c r="C8823" t="s">
        <v>83</v>
      </c>
      <c r="D8823" t="s">
        <v>84</v>
      </c>
      <c r="E8823" s="4">
        <f>IF(ISBLANK(G8823),H8823,G8823)</f>
        <v>267</v>
      </c>
      <c r="F8823" s="9" t="b">
        <f>AND(ISBLANK(G8823),ISBLANK(H8823))</f>
        <v>0</v>
      </c>
      <c r="G8823" s="9">
        <v>267</v>
      </c>
      <c r="I8823">
        <v>352</v>
      </c>
      <c r="J8823" s="9" t="b">
        <f>AND(ISBLANK(K8823),ISBLANK(L8823))</f>
        <v>0</v>
      </c>
      <c r="K8823" s="9" t="s">
        <v>38</v>
      </c>
      <c r="M8823" s="15" t="b">
        <f>AND(ISBLANK(N8823),ISBLANK(O8823),ISBLANK(P8823))</f>
        <v>0</v>
      </c>
      <c r="N8823" s="15" t="s">
        <v>38</v>
      </c>
      <c r="P8823" s="15" t="s">
        <v>38</v>
      </c>
      <c r="Q8823" t="s">
        <v>38</v>
      </c>
      <c r="R8823" s="18" t="b">
        <f>AND(ISBLANK(S8823),ISBLANK(T8823))</f>
        <v>0</v>
      </c>
      <c r="S8823" s="18" t="s">
        <v>27</v>
      </c>
      <c r="T8823" s="19">
        <v>0.75849999999999995</v>
      </c>
      <c r="U8823" s="15" t="b">
        <f>AND(ISBLANK(V8823),ISBLANK(W8823),ISBLANK(X8823))</f>
        <v>0</v>
      </c>
      <c r="X8823" s="15" t="s">
        <v>27</v>
      </c>
      <c r="AA8823" t="s">
        <v>327</v>
      </c>
      <c r="AB8823" s="24" t="str">
        <f>IF(ISERR(MONTH(AA8823)),TRIM(SUBSTITUTE(AA8823,(RIGHT(TRIM(AA8823),4)),"")),TEXT(AA8823,"mmmm"))</f>
        <v>September</v>
      </c>
      <c r="AC8823" s="24">
        <f>IF(ISERR(YEAR(AA8823)),VALUE(RIGHT(TRIM(AA8823),4)),YEAR(AA8823))</f>
        <v>2013</v>
      </c>
      <c r="AD8823" t="s">
        <v>316</v>
      </c>
      <c r="AE8823" t="b">
        <f>VLOOKUP(AA8823,duplicates!A:C,3,FALSE)</f>
        <v>0</v>
      </c>
      <c r="AF8823" t="b">
        <f t="shared" si="133"/>
        <v>1</v>
      </c>
    </row>
    <row r="8824" spans="1:32" x14ac:dyDescent="0.2">
      <c r="A8824" t="s">
        <v>20</v>
      </c>
      <c r="B8824">
        <v>891</v>
      </c>
      <c r="C8824" t="s">
        <v>324</v>
      </c>
      <c r="D8824" t="s">
        <v>325</v>
      </c>
      <c r="E8824" s="4" t="str">
        <f>IF(ISBLANK(G8824),H8824,G8824)</f>
        <v xml:space="preserve"> - </v>
      </c>
      <c r="F8824" s="9" t="b">
        <f>AND(ISBLANK(G8824),ISBLANK(H8824))</f>
        <v>0</v>
      </c>
      <c r="G8824" s="9" t="s">
        <v>319</v>
      </c>
      <c r="I8824" t="s">
        <v>319</v>
      </c>
      <c r="J8824" s="9" t="b">
        <f>AND(ISBLANK(K8824),ISBLANK(L8824))</f>
        <v>0</v>
      </c>
      <c r="K8824" s="9" t="s">
        <v>319</v>
      </c>
      <c r="M8824" s="15" t="b">
        <f>AND(ISBLANK(N8824),ISBLANK(O8824),ISBLANK(P8824))</f>
        <v>0</v>
      </c>
      <c r="N8824" s="15" t="s">
        <v>319</v>
      </c>
      <c r="P8824" s="15" t="s">
        <v>319</v>
      </c>
      <c r="Q8824" t="s">
        <v>319</v>
      </c>
      <c r="R8824" s="18" t="b">
        <f>AND(ISBLANK(S8824),ISBLANK(T8824))</f>
        <v>0</v>
      </c>
      <c r="S8824" s="18" t="s">
        <v>27</v>
      </c>
      <c r="T8824" s="18" t="s">
        <v>27</v>
      </c>
      <c r="U8824" s="15" t="b">
        <f>AND(ISBLANK(V8824),ISBLANK(W8824),ISBLANK(X8824))</f>
        <v>0</v>
      </c>
      <c r="X8824" s="15" t="s">
        <v>27</v>
      </c>
      <c r="AA8824" t="s">
        <v>327</v>
      </c>
      <c r="AB8824" s="24" t="str">
        <f>IF(ISERR(MONTH(AA8824)),TRIM(SUBSTITUTE(AA8824,(RIGHT(TRIM(AA8824),4)),"")),TEXT(AA8824,"mmmm"))</f>
        <v>September</v>
      </c>
      <c r="AC8824" s="24">
        <f>IF(ISERR(YEAR(AA8824)),VALUE(RIGHT(TRIM(AA8824),4)),YEAR(AA8824))</f>
        <v>2013</v>
      </c>
      <c r="AD8824" t="s">
        <v>316</v>
      </c>
      <c r="AE8824" t="b">
        <f>VLOOKUP(AA8824,duplicates!A:C,3,FALSE)</f>
        <v>0</v>
      </c>
      <c r="AF8824" t="b">
        <f t="shared" si="133"/>
        <v>1</v>
      </c>
    </row>
    <row r="8825" spans="1:32" x14ac:dyDescent="0.2">
      <c r="A8825" t="s">
        <v>20</v>
      </c>
      <c r="B8825">
        <v>806</v>
      </c>
      <c r="C8825" t="s">
        <v>145</v>
      </c>
      <c r="D8825" t="s">
        <v>146</v>
      </c>
      <c r="E8825" s="4">
        <f>IF(ISBLANK(G8825),H8825,G8825)</f>
        <v>615</v>
      </c>
      <c r="F8825" s="9" t="b">
        <f>AND(ISBLANK(G8825),ISBLANK(H8825))</f>
        <v>0</v>
      </c>
      <c r="G8825" s="9">
        <v>615</v>
      </c>
      <c r="I8825">
        <v>683</v>
      </c>
      <c r="J8825" s="9" t="b">
        <f>AND(ISBLANK(K8825),ISBLANK(L8825))</f>
        <v>0</v>
      </c>
      <c r="K8825" s="9" t="s">
        <v>38</v>
      </c>
      <c r="M8825" s="15" t="b">
        <f>AND(ISBLANK(N8825),ISBLANK(O8825),ISBLANK(P8825))</f>
        <v>0</v>
      </c>
      <c r="N8825" s="15" t="s">
        <v>38</v>
      </c>
      <c r="P8825" s="15" t="s">
        <v>38</v>
      </c>
      <c r="Q8825" t="s">
        <v>38</v>
      </c>
      <c r="R8825" s="18" t="b">
        <f>AND(ISBLANK(S8825),ISBLANK(T8825))</f>
        <v>0</v>
      </c>
      <c r="S8825" s="18" t="s">
        <v>27</v>
      </c>
      <c r="T8825" s="19">
        <v>0.90039999999999998</v>
      </c>
      <c r="U8825" s="15" t="b">
        <f>AND(ISBLANK(V8825),ISBLANK(W8825),ISBLANK(X8825))</f>
        <v>0</v>
      </c>
      <c r="X8825" s="15" t="s">
        <v>27</v>
      </c>
      <c r="AA8825" t="s">
        <v>327</v>
      </c>
      <c r="AB8825" s="24" t="str">
        <f>IF(ISERR(MONTH(AA8825)),TRIM(SUBSTITUTE(AA8825,(RIGHT(TRIM(AA8825),4)),"")),TEXT(AA8825,"mmmm"))</f>
        <v>September</v>
      </c>
      <c r="AC8825" s="24">
        <f>IF(ISERR(YEAR(AA8825)),VALUE(RIGHT(TRIM(AA8825),4)),YEAR(AA8825))</f>
        <v>2013</v>
      </c>
      <c r="AD8825" t="s">
        <v>316</v>
      </c>
      <c r="AE8825" t="b">
        <f>VLOOKUP(AA8825,duplicates!A:C,3,FALSE)</f>
        <v>0</v>
      </c>
      <c r="AF8825" t="b">
        <f t="shared" si="133"/>
        <v>1</v>
      </c>
    </row>
    <row r="8826" spans="1:32" x14ac:dyDescent="0.2">
      <c r="A8826" t="s">
        <v>20</v>
      </c>
      <c r="B8826">
        <v>814</v>
      </c>
      <c r="C8826" t="s">
        <v>137</v>
      </c>
      <c r="D8826" t="s">
        <v>138</v>
      </c>
      <c r="E8826" s="4">
        <f>IF(ISBLANK(G8826),H8826,G8826)</f>
        <v>237</v>
      </c>
      <c r="F8826" s="9" t="b">
        <f>AND(ISBLANK(G8826),ISBLANK(H8826))</f>
        <v>0</v>
      </c>
      <c r="G8826" s="9">
        <v>237</v>
      </c>
      <c r="I8826">
        <v>485</v>
      </c>
      <c r="J8826" s="9" t="b">
        <f>AND(ISBLANK(K8826),ISBLANK(L8826))</f>
        <v>0</v>
      </c>
      <c r="K8826" s="9" t="s">
        <v>319</v>
      </c>
      <c r="M8826" s="15" t="b">
        <f>AND(ISBLANK(N8826),ISBLANK(O8826),ISBLANK(P8826))</f>
        <v>0</v>
      </c>
      <c r="N8826" s="15" t="s">
        <v>319</v>
      </c>
      <c r="P8826" s="15" t="s">
        <v>319</v>
      </c>
      <c r="Q8826" t="s">
        <v>319</v>
      </c>
      <c r="R8826" s="18" t="b">
        <f>AND(ISBLANK(S8826),ISBLANK(T8826))</f>
        <v>0</v>
      </c>
      <c r="S8826" s="18" t="s">
        <v>27</v>
      </c>
      <c r="T8826" s="19">
        <v>0.48870000000000002</v>
      </c>
      <c r="U8826" s="15" t="b">
        <f>AND(ISBLANK(V8826),ISBLANK(W8826),ISBLANK(X8826))</f>
        <v>0</v>
      </c>
      <c r="X8826" s="15" t="s">
        <v>27</v>
      </c>
      <c r="AA8826" t="s">
        <v>327</v>
      </c>
      <c r="AB8826" s="24" t="str">
        <f>IF(ISERR(MONTH(AA8826)),TRIM(SUBSTITUTE(AA8826,(RIGHT(TRIM(AA8826),4)),"")),TEXT(AA8826,"mmmm"))</f>
        <v>September</v>
      </c>
      <c r="AC8826" s="24">
        <f>IF(ISERR(YEAR(AA8826)),VALUE(RIGHT(TRIM(AA8826),4)),YEAR(AA8826))</f>
        <v>2013</v>
      </c>
      <c r="AD8826" t="s">
        <v>316</v>
      </c>
      <c r="AE8826" t="b">
        <f>VLOOKUP(AA8826,duplicates!A:C,3,FALSE)</f>
        <v>0</v>
      </c>
      <c r="AF8826" t="b">
        <f t="shared" si="133"/>
        <v>1</v>
      </c>
    </row>
    <row r="8827" spans="1:32" x14ac:dyDescent="0.2">
      <c r="A8827" t="s">
        <v>20</v>
      </c>
      <c r="B8827">
        <v>836</v>
      </c>
      <c r="C8827" t="s">
        <v>149</v>
      </c>
      <c r="D8827" t="s">
        <v>150</v>
      </c>
      <c r="E8827" s="4">
        <f>IF(ISBLANK(G8827),H8827,G8827)</f>
        <v>11</v>
      </c>
      <c r="F8827" s="9" t="b">
        <f>AND(ISBLANK(G8827),ISBLANK(H8827))</f>
        <v>0</v>
      </c>
      <c r="G8827" s="9">
        <v>11</v>
      </c>
      <c r="I8827">
        <v>13</v>
      </c>
      <c r="J8827" s="9" t="b">
        <f>AND(ISBLANK(K8827),ISBLANK(L8827))</f>
        <v>0</v>
      </c>
      <c r="K8827" s="9" t="s">
        <v>38</v>
      </c>
      <c r="M8827" s="15" t="b">
        <f>AND(ISBLANK(N8827),ISBLANK(O8827),ISBLANK(P8827))</f>
        <v>0</v>
      </c>
      <c r="N8827" s="15" t="s">
        <v>38</v>
      </c>
      <c r="P8827" s="15" t="s">
        <v>38</v>
      </c>
      <c r="Q8827" t="s">
        <v>38</v>
      </c>
      <c r="R8827" s="18" t="b">
        <f>AND(ISBLANK(S8827),ISBLANK(T8827))</f>
        <v>0</v>
      </c>
      <c r="S8827" s="18" t="s">
        <v>27</v>
      </c>
      <c r="T8827" s="19">
        <v>0.84619999999999995</v>
      </c>
      <c r="U8827" s="15" t="b">
        <f>AND(ISBLANK(V8827),ISBLANK(W8827),ISBLANK(X8827))</f>
        <v>0</v>
      </c>
      <c r="X8827" s="15" t="s">
        <v>27</v>
      </c>
      <c r="AA8827" t="s">
        <v>327</v>
      </c>
      <c r="AB8827" s="24" t="str">
        <f>IF(ISERR(MONTH(AA8827)),TRIM(SUBSTITUTE(AA8827,(RIGHT(TRIM(AA8827),4)),"")),TEXT(AA8827,"mmmm"))</f>
        <v>September</v>
      </c>
      <c r="AC8827" s="24">
        <f>IF(ISERR(YEAR(AA8827)),VALUE(RIGHT(TRIM(AA8827),4)),YEAR(AA8827))</f>
        <v>2013</v>
      </c>
      <c r="AD8827" t="s">
        <v>316</v>
      </c>
      <c r="AE8827" t="b">
        <f>VLOOKUP(AA8827,duplicates!A:C,3,FALSE)</f>
        <v>0</v>
      </c>
      <c r="AF8827" t="b">
        <f t="shared" si="133"/>
        <v>1</v>
      </c>
    </row>
    <row r="8828" spans="1:32" x14ac:dyDescent="0.2">
      <c r="A8828" t="s">
        <v>20</v>
      </c>
      <c r="B8828">
        <v>920</v>
      </c>
      <c r="C8828" t="s">
        <v>221</v>
      </c>
      <c r="D8828" t="s">
        <v>222</v>
      </c>
      <c r="E8828" s="4">
        <f>IF(ISBLANK(G8828),H8828,G8828)</f>
        <v>534</v>
      </c>
      <c r="F8828" s="9" t="b">
        <f>AND(ISBLANK(G8828),ISBLANK(H8828))</f>
        <v>0</v>
      </c>
      <c r="G8828" s="9">
        <v>534</v>
      </c>
      <c r="I8828">
        <v>576</v>
      </c>
      <c r="J8828" s="9" t="b">
        <f>AND(ISBLANK(K8828),ISBLANK(L8828))</f>
        <v>0</v>
      </c>
      <c r="K8828" s="9" t="s">
        <v>38</v>
      </c>
      <c r="M8828" s="15" t="b">
        <f>AND(ISBLANK(N8828),ISBLANK(O8828),ISBLANK(P8828))</f>
        <v>0</v>
      </c>
      <c r="N8828" s="15" t="s">
        <v>38</v>
      </c>
      <c r="P8828" s="15" t="s">
        <v>38</v>
      </c>
      <c r="Q8828" t="s">
        <v>38</v>
      </c>
      <c r="R8828" s="18" t="b">
        <f>AND(ISBLANK(S8828),ISBLANK(T8828))</f>
        <v>0</v>
      </c>
      <c r="S8828" s="18" t="s">
        <v>27</v>
      </c>
      <c r="T8828" s="19">
        <v>0.92710000000000004</v>
      </c>
      <c r="U8828" s="15" t="b">
        <f>AND(ISBLANK(V8828),ISBLANK(W8828),ISBLANK(X8828))</f>
        <v>0</v>
      </c>
      <c r="X8828" s="15" t="s">
        <v>27</v>
      </c>
      <c r="AA8828" t="s">
        <v>327</v>
      </c>
      <c r="AB8828" s="24" t="str">
        <f>IF(ISERR(MONTH(AA8828)),TRIM(SUBSTITUTE(AA8828,(RIGHT(TRIM(AA8828),4)),"")),TEXT(AA8828,"mmmm"))</f>
        <v>September</v>
      </c>
      <c r="AC8828" s="24">
        <f>IF(ISERR(YEAR(AA8828)),VALUE(RIGHT(TRIM(AA8828),4)),YEAR(AA8828))</f>
        <v>2013</v>
      </c>
      <c r="AD8828" t="s">
        <v>316</v>
      </c>
      <c r="AE8828" t="b">
        <f>VLOOKUP(AA8828,duplicates!A:C,3,FALSE)</f>
        <v>0</v>
      </c>
      <c r="AF8828" t="b">
        <f t="shared" si="133"/>
        <v>1</v>
      </c>
    </row>
    <row r="8829" spans="1:32" x14ac:dyDescent="0.2">
      <c r="A8829" t="s">
        <v>20</v>
      </c>
      <c r="B8829">
        <v>849</v>
      </c>
      <c r="C8829" t="s">
        <v>201</v>
      </c>
      <c r="D8829" t="s">
        <v>202</v>
      </c>
      <c r="E8829" s="4">
        <f>IF(ISBLANK(G8829),H8829,G8829)</f>
        <v>235</v>
      </c>
      <c r="F8829" s="9" t="b">
        <f>AND(ISBLANK(G8829),ISBLANK(H8829))</f>
        <v>0</v>
      </c>
      <c r="G8829" s="9">
        <v>235</v>
      </c>
      <c r="I8829">
        <v>273</v>
      </c>
      <c r="J8829" s="9" t="b">
        <f>AND(ISBLANK(K8829),ISBLANK(L8829))</f>
        <v>0</v>
      </c>
      <c r="K8829" s="9" t="s">
        <v>38</v>
      </c>
      <c r="M8829" s="15" t="b">
        <f>AND(ISBLANK(N8829),ISBLANK(O8829),ISBLANK(P8829))</f>
        <v>0</v>
      </c>
      <c r="N8829" s="15" t="s">
        <v>38</v>
      </c>
      <c r="P8829" s="15" t="s">
        <v>38</v>
      </c>
      <c r="Q8829" t="s">
        <v>38</v>
      </c>
      <c r="R8829" s="18" t="b">
        <f>AND(ISBLANK(S8829),ISBLANK(T8829))</f>
        <v>0</v>
      </c>
      <c r="S8829" s="18" t="s">
        <v>27</v>
      </c>
      <c r="T8829" s="19">
        <v>0.86080000000000001</v>
      </c>
      <c r="U8829" s="15" t="b">
        <f>AND(ISBLANK(V8829),ISBLANK(W8829),ISBLANK(X8829))</f>
        <v>0</v>
      </c>
      <c r="X8829" s="15" t="s">
        <v>27</v>
      </c>
      <c r="AA8829" t="s">
        <v>327</v>
      </c>
      <c r="AB8829" s="24" t="str">
        <f>IF(ISERR(MONTH(AA8829)),TRIM(SUBSTITUTE(AA8829,(RIGHT(TRIM(AA8829),4)),"")),TEXT(AA8829,"mmmm"))</f>
        <v>September</v>
      </c>
      <c r="AC8829" s="24">
        <f>IF(ISERR(YEAR(AA8829)),VALUE(RIGHT(TRIM(AA8829),4)),YEAR(AA8829))</f>
        <v>2013</v>
      </c>
      <c r="AD8829" t="s">
        <v>316</v>
      </c>
      <c r="AE8829" t="b">
        <f>VLOOKUP(AA8829,duplicates!A:C,3,FALSE)</f>
        <v>0</v>
      </c>
      <c r="AF8829" t="b">
        <f t="shared" si="133"/>
        <v>1</v>
      </c>
    </row>
    <row r="8830" spans="1:32" x14ac:dyDescent="0.2">
      <c r="A8830" t="s">
        <v>20</v>
      </c>
      <c r="B8830">
        <v>855</v>
      </c>
      <c r="C8830" t="s">
        <v>77</v>
      </c>
      <c r="D8830" t="s">
        <v>78</v>
      </c>
      <c r="E8830" s="4">
        <f>IF(ISBLANK(G8830),H8830,G8830)</f>
        <v>11</v>
      </c>
      <c r="F8830" s="9" t="b">
        <f>AND(ISBLANK(G8830),ISBLANK(H8830))</f>
        <v>0</v>
      </c>
      <c r="G8830" s="9">
        <v>11</v>
      </c>
      <c r="I8830">
        <v>11</v>
      </c>
      <c r="J8830" s="9" t="b">
        <f>AND(ISBLANK(K8830),ISBLANK(L8830))</f>
        <v>0</v>
      </c>
      <c r="K8830" s="9" t="s">
        <v>38</v>
      </c>
      <c r="M8830" s="15" t="b">
        <f>AND(ISBLANK(N8830),ISBLANK(O8830),ISBLANK(P8830))</f>
        <v>0</v>
      </c>
      <c r="N8830" s="15" t="s">
        <v>38</v>
      </c>
      <c r="P8830" s="15" t="s">
        <v>38</v>
      </c>
      <c r="Q8830" t="s">
        <v>38</v>
      </c>
      <c r="R8830" s="18" t="b">
        <f>AND(ISBLANK(S8830),ISBLANK(T8830))</f>
        <v>0</v>
      </c>
      <c r="S8830" s="18" t="s">
        <v>27</v>
      </c>
      <c r="T8830" s="19">
        <v>1</v>
      </c>
      <c r="U8830" s="15" t="b">
        <f>AND(ISBLANK(V8830),ISBLANK(W8830),ISBLANK(X8830))</f>
        <v>0</v>
      </c>
      <c r="X8830" s="15" t="s">
        <v>27</v>
      </c>
      <c r="AA8830" t="s">
        <v>327</v>
      </c>
      <c r="AB8830" s="24" t="str">
        <f>IF(ISERR(MONTH(AA8830)),TRIM(SUBSTITUTE(AA8830,(RIGHT(TRIM(AA8830),4)),"")),TEXT(AA8830,"mmmm"))</f>
        <v>September</v>
      </c>
      <c r="AC8830" s="24">
        <f>IF(ISERR(YEAR(AA8830)),VALUE(RIGHT(TRIM(AA8830),4)),YEAR(AA8830))</f>
        <v>2013</v>
      </c>
      <c r="AD8830" t="s">
        <v>316</v>
      </c>
      <c r="AE8830" t="b">
        <f>VLOOKUP(AA8830,duplicates!A:C,3,FALSE)</f>
        <v>0</v>
      </c>
      <c r="AF8830" t="b">
        <f t="shared" si="133"/>
        <v>1</v>
      </c>
    </row>
    <row r="8831" spans="1:32" x14ac:dyDescent="0.2">
      <c r="A8831" t="s">
        <v>20</v>
      </c>
      <c r="B8831">
        <v>862</v>
      </c>
      <c r="C8831" t="s">
        <v>151</v>
      </c>
      <c r="D8831" t="s">
        <v>152</v>
      </c>
      <c r="E8831" s="4">
        <f>IF(ISBLANK(G8831),H8831,G8831)</f>
        <v>29</v>
      </c>
      <c r="F8831" s="9" t="b">
        <f>AND(ISBLANK(G8831),ISBLANK(H8831))</f>
        <v>0</v>
      </c>
      <c r="G8831" s="9">
        <v>29</v>
      </c>
      <c r="I8831">
        <v>29</v>
      </c>
      <c r="J8831" s="9" t="b">
        <f>AND(ISBLANK(K8831),ISBLANK(L8831))</f>
        <v>0</v>
      </c>
      <c r="K8831" s="9" t="s">
        <v>38</v>
      </c>
      <c r="M8831" s="15" t="b">
        <f>AND(ISBLANK(N8831),ISBLANK(O8831),ISBLANK(P8831))</f>
        <v>0</v>
      </c>
      <c r="N8831" s="15" t="s">
        <v>38</v>
      </c>
      <c r="P8831" s="15" t="s">
        <v>38</v>
      </c>
      <c r="Q8831" t="s">
        <v>38</v>
      </c>
      <c r="R8831" s="18" t="b">
        <f>AND(ISBLANK(S8831),ISBLANK(T8831))</f>
        <v>0</v>
      </c>
      <c r="S8831" s="18" t="s">
        <v>27</v>
      </c>
      <c r="T8831" s="19">
        <v>1</v>
      </c>
      <c r="U8831" s="15" t="b">
        <f>AND(ISBLANK(V8831),ISBLANK(W8831),ISBLANK(X8831))</f>
        <v>0</v>
      </c>
      <c r="X8831" s="15" t="s">
        <v>27</v>
      </c>
      <c r="AA8831" t="s">
        <v>327</v>
      </c>
      <c r="AB8831" s="24" t="str">
        <f>IF(ISERR(MONTH(AA8831)),TRIM(SUBSTITUTE(AA8831,(RIGHT(TRIM(AA8831),4)),"")),TEXT(AA8831,"mmmm"))</f>
        <v>September</v>
      </c>
      <c r="AC8831" s="24">
        <f>IF(ISERR(YEAR(AA8831)),VALUE(RIGHT(TRIM(AA8831),4)),YEAR(AA8831))</f>
        <v>2013</v>
      </c>
      <c r="AD8831" t="s">
        <v>316</v>
      </c>
      <c r="AE8831" t="b">
        <f>VLOOKUP(AA8831,duplicates!A:C,3,FALSE)</f>
        <v>0</v>
      </c>
      <c r="AF8831" t="b">
        <f t="shared" si="133"/>
        <v>1</v>
      </c>
    </row>
    <row r="8832" spans="1:32" x14ac:dyDescent="0.2">
      <c r="A8832" t="s">
        <v>20</v>
      </c>
      <c r="B8832">
        <v>863</v>
      </c>
      <c r="C8832" t="s">
        <v>197</v>
      </c>
      <c r="D8832" t="s">
        <v>198</v>
      </c>
      <c r="E8832" s="4">
        <f>IF(ISBLANK(G8832),H8832,G8832)</f>
        <v>9</v>
      </c>
      <c r="F8832" s="9" t="b">
        <f>AND(ISBLANK(G8832),ISBLANK(H8832))</f>
        <v>0</v>
      </c>
      <c r="G8832" s="9">
        <v>9</v>
      </c>
      <c r="I8832">
        <v>12</v>
      </c>
      <c r="J8832" s="9" t="b">
        <f>AND(ISBLANK(K8832),ISBLANK(L8832))</f>
        <v>0</v>
      </c>
      <c r="K8832" s="9" t="s">
        <v>38</v>
      </c>
      <c r="M8832" s="15" t="b">
        <f>AND(ISBLANK(N8832),ISBLANK(O8832),ISBLANK(P8832))</f>
        <v>0</v>
      </c>
      <c r="N8832" s="15" t="s">
        <v>38</v>
      </c>
      <c r="P8832" s="15" t="s">
        <v>38</v>
      </c>
      <c r="Q8832" t="s">
        <v>38</v>
      </c>
      <c r="R8832" s="18" t="b">
        <f>AND(ISBLANK(S8832),ISBLANK(T8832))</f>
        <v>0</v>
      </c>
      <c r="S8832" s="18" t="s">
        <v>27</v>
      </c>
      <c r="T8832" s="19">
        <v>0.75</v>
      </c>
      <c r="U8832" s="15" t="b">
        <f>AND(ISBLANK(V8832),ISBLANK(W8832),ISBLANK(X8832))</f>
        <v>0</v>
      </c>
      <c r="X8832" s="15" t="s">
        <v>27</v>
      </c>
      <c r="AA8832" t="s">
        <v>327</v>
      </c>
      <c r="AB8832" s="24" t="str">
        <f>IF(ISERR(MONTH(AA8832)),TRIM(SUBSTITUTE(AA8832,(RIGHT(TRIM(AA8832),4)),"")),TEXT(AA8832,"mmmm"))</f>
        <v>September</v>
      </c>
      <c r="AC8832" s="24">
        <f>IF(ISERR(YEAR(AA8832)),VALUE(RIGHT(TRIM(AA8832),4)),YEAR(AA8832))</f>
        <v>2013</v>
      </c>
      <c r="AD8832" t="s">
        <v>316</v>
      </c>
      <c r="AE8832" t="b">
        <f>VLOOKUP(AA8832,duplicates!A:C,3,FALSE)</f>
        <v>0</v>
      </c>
      <c r="AF8832" t="b">
        <f t="shared" si="133"/>
        <v>1</v>
      </c>
    </row>
    <row r="8833" spans="1:32" x14ac:dyDescent="0.2">
      <c r="A8833" t="s">
        <v>20</v>
      </c>
      <c r="B8833">
        <v>864</v>
      </c>
      <c r="C8833" t="s">
        <v>81</v>
      </c>
      <c r="D8833" t="s">
        <v>82</v>
      </c>
      <c r="E8833" s="4">
        <f>IF(ISBLANK(G8833),H8833,G8833)</f>
        <v>5</v>
      </c>
      <c r="F8833" s="9" t="b">
        <f>AND(ISBLANK(G8833),ISBLANK(H8833))</f>
        <v>0</v>
      </c>
      <c r="G8833" s="9">
        <v>5</v>
      </c>
      <c r="I8833">
        <v>5</v>
      </c>
      <c r="J8833" s="9" t="b">
        <f>AND(ISBLANK(K8833),ISBLANK(L8833))</f>
        <v>0</v>
      </c>
      <c r="K8833" s="9" t="s">
        <v>38</v>
      </c>
      <c r="M8833" s="15" t="b">
        <f>AND(ISBLANK(N8833),ISBLANK(O8833),ISBLANK(P8833))</f>
        <v>0</v>
      </c>
      <c r="N8833" s="15" t="s">
        <v>38</v>
      </c>
      <c r="P8833" s="15" t="s">
        <v>38</v>
      </c>
      <c r="Q8833" t="s">
        <v>38</v>
      </c>
      <c r="R8833" s="18" t="b">
        <f>AND(ISBLANK(S8833),ISBLANK(T8833))</f>
        <v>0</v>
      </c>
      <c r="S8833" s="18" t="s">
        <v>27</v>
      </c>
      <c r="T8833" s="19">
        <v>1</v>
      </c>
      <c r="U8833" s="15" t="b">
        <f>AND(ISBLANK(V8833),ISBLANK(W8833),ISBLANK(X8833))</f>
        <v>0</v>
      </c>
      <c r="X8833" s="15" t="s">
        <v>27</v>
      </c>
      <c r="AA8833" t="s">
        <v>327</v>
      </c>
      <c r="AB8833" s="24" t="str">
        <f>IF(ISERR(MONTH(AA8833)),TRIM(SUBSTITUTE(AA8833,(RIGHT(TRIM(AA8833),4)),"")),TEXT(AA8833,"mmmm"))</f>
        <v>September</v>
      </c>
      <c r="AC8833" s="24">
        <f>IF(ISERR(YEAR(AA8833)),VALUE(RIGHT(TRIM(AA8833),4)),YEAR(AA8833))</f>
        <v>2013</v>
      </c>
      <c r="AD8833" t="s">
        <v>316</v>
      </c>
      <c r="AE8833" t="b">
        <f>VLOOKUP(AA8833,duplicates!A:C,3,FALSE)</f>
        <v>0</v>
      </c>
      <c r="AF8833" t="b">
        <f t="shared" si="133"/>
        <v>1</v>
      </c>
    </row>
    <row r="8834" spans="1:32" x14ac:dyDescent="0.2">
      <c r="A8834" t="s">
        <v>20</v>
      </c>
      <c r="B8834">
        <v>876</v>
      </c>
      <c r="C8834" t="s">
        <v>25</v>
      </c>
      <c r="D8834" t="s">
        <v>26</v>
      </c>
      <c r="E8834" s="4">
        <f>IF(ISBLANK(G8834),H8834,G8834)</f>
        <v>204</v>
      </c>
      <c r="F8834" s="9" t="b">
        <f>AND(ISBLANK(G8834),ISBLANK(H8834))</f>
        <v>0</v>
      </c>
      <c r="G8834" s="9">
        <v>204</v>
      </c>
      <c r="I8834">
        <v>259</v>
      </c>
      <c r="J8834" s="9" t="b">
        <f>AND(ISBLANK(K8834),ISBLANK(L8834))</f>
        <v>0</v>
      </c>
      <c r="K8834" s="9">
        <v>0</v>
      </c>
      <c r="M8834" s="15" t="b">
        <f>AND(ISBLANK(N8834),ISBLANK(O8834),ISBLANK(P8834))</f>
        <v>0</v>
      </c>
      <c r="N8834" s="15">
        <v>0</v>
      </c>
      <c r="P8834" s="15">
        <v>0</v>
      </c>
      <c r="Q8834">
        <v>0</v>
      </c>
      <c r="R8834" s="18" t="b">
        <f>AND(ISBLANK(S8834),ISBLANK(T8834))</f>
        <v>0</v>
      </c>
      <c r="S8834" s="18" t="s">
        <v>27</v>
      </c>
      <c r="T8834" s="20">
        <v>0.79</v>
      </c>
      <c r="U8834" s="15" t="b">
        <f>AND(ISBLANK(V8834),ISBLANK(W8834),ISBLANK(X8834))</f>
        <v>0</v>
      </c>
      <c r="X8834" s="15" t="s">
        <v>27</v>
      </c>
      <c r="AA8834" t="s">
        <v>327</v>
      </c>
      <c r="AB8834" s="24" t="str">
        <f>IF(ISERR(MONTH(AA8834)),TRIM(SUBSTITUTE(AA8834,(RIGHT(TRIM(AA8834),4)),"")),TEXT(AA8834,"mmmm"))</f>
        <v>September</v>
      </c>
      <c r="AC8834" s="24">
        <f>IF(ISERR(YEAR(AA8834)),VALUE(RIGHT(TRIM(AA8834),4)),YEAR(AA8834))</f>
        <v>2013</v>
      </c>
      <c r="AD8834" t="s">
        <v>316</v>
      </c>
      <c r="AE8834" t="b">
        <f>VLOOKUP(AA8834,duplicates!A:C,3,FALSE)</f>
        <v>0</v>
      </c>
      <c r="AF8834" t="b">
        <f t="shared" si="133"/>
        <v>1</v>
      </c>
    </row>
    <row r="8835" spans="1:32" x14ac:dyDescent="0.2">
      <c r="A8835" t="s">
        <v>20</v>
      </c>
      <c r="B8835">
        <v>789</v>
      </c>
      <c r="C8835" t="s">
        <v>173</v>
      </c>
      <c r="D8835" t="s">
        <v>174</v>
      </c>
      <c r="E8835" s="4">
        <f>IF(ISBLANK(G8835),H8835,G8835)</f>
        <v>295</v>
      </c>
      <c r="F8835" s="9" t="b">
        <f>AND(ISBLANK(G8835),ISBLANK(H8835))</f>
        <v>0</v>
      </c>
      <c r="G8835" s="9">
        <v>295</v>
      </c>
      <c r="I8835">
        <v>297</v>
      </c>
      <c r="J8835" s="9" t="b">
        <f>AND(ISBLANK(K8835),ISBLANK(L8835))</f>
        <v>0</v>
      </c>
      <c r="K8835" s="9">
        <v>42</v>
      </c>
      <c r="M8835" s="15" t="b">
        <f>AND(ISBLANK(N8835),ISBLANK(O8835),ISBLANK(P8835))</f>
        <v>0</v>
      </c>
      <c r="N8835" s="15">
        <v>34</v>
      </c>
      <c r="P8835" s="15">
        <v>42</v>
      </c>
      <c r="Q8835">
        <v>34</v>
      </c>
      <c r="R8835" s="18" t="b">
        <f>AND(ISBLANK(S8835),ISBLANK(T8835))</f>
        <v>0</v>
      </c>
      <c r="S8835" s="19">
        <v>1</v>
      </c>
      <c r="T8835" s="19">
        <v>0.99329999999999996</v>
      </c>
      <c r="U8835" s="15" t="b">
        <f>AND(ISBLANK(V8835),ISBLANK(W8835),ISBLANK(X8835))</f>
        <v>0</v>
      </c>
      <c r="X8835" s="21">
        <v>1</v>
      </c>
      <c r="AA8835" t="s">
        <v>327</v>
      </c>
      <c r="AB8835" s="24" t="str">
        <f>IF(ISERR(MONTH(AA8835)),TRIM(SUBSTITUTE(AA8835,(RIGHT(TRIM(AA8835),4)),"")),TEXT(AA8835,"mmmm"))</f>
        <v>September</v>
      </c>
      <c r="AC8835" s="24">
        <f>IF(ISERR(YEAR(AA8835)),VALUE(RIGHT(TRIM(AA8835),4)),YEAR(AA8835))</f>
        <v>2013</v>
      </c>
      <c r="AD8835" t="s">
        <v>316</v>
      </c>
      <c r="AE8835" t="b">
        <f>VLOOKUP(AA8835,duplicates!A:C,3,FALSE)</f>
        <v>0</v>
      </c>
      <c r="AF8835" t="b">
        <f t="shared" ref="AF8835:AF8898" si="134">OR(AND(AE8835,AG8835),AE8835=FALSE)</f>
        <v>1</v>
      </c>
    </row>
    <row r="8836" spans="1:32" x14ac:dyDescent="0.2">
      <c r="A8836" t="s">
        <v>20</v>
      </c>
      <c r="B8836">
        <v>888</v>
      </c>
      <c r="C8836" t="s">
        <v>217</v>
      </c>
      <c r="D8836" t="s">
        <v>218</v>
      </c>
      <c r="E8836" s="4">
        <f>IF(ISBLANK(G8836),H8836,G8836)</f>
        <v>177</v>
      </c>
      <c r="F8836" s="9" t="b">
        <f>AND(ISBLANK(G8836),ISBLANK(H8836))</f>
        <v>0</v>
      </c>
      <c r="G8836" s="9">
        <v>177</v>
      </c>
      <c r="I8836">
        <v>196</v>
      </c>
      <c r="J8836" s="9" t="b">
        <f>AND(ISBLANK(K8836),ISBLANK(L8836))</f>
        <v>0</v>
      </c>
      <c r="K8836" s="9">
        <v>14</v>
      </c>
      <c r="M8836" s="15" t="b">
        <f>AND(ISBLANK(N8836),ISBLANK(O8836),ISBLANK(P8836))</f>
        <v>0</v>
      </c>
      <c r="N8836" s="15">
        <v>14</v>
      </c>
      <c r="P8836" s="15">
        <v>14</v>
      </c>
      <c r="Q8836">
        <v>13</v>
      </c>
      <c r="R8836" s="18" t="b">
        <f>AND(ISBLANK(S8836),ISBLANK(T8836))</f>
        <v>0</v>
      </c>
      <c r="S8836" s="19">
        <v>0.92859999999999998</v>
      </c>
      <c r="T8836" s="19">
        <v>0.90310000000000001</v>
      </c>
      <c r="U8836" s="15" t="b">
        <f>AND(ISBLANK(V8836),ISBLANK(W8836),ISBLANK(X8836))</f>
        <v>0</v>
      </c>
      <c r="X8836" s="21">
        <v>1</v>
      </c>
      <c r="AA8836" t="s">
        <v>327</v>
      </c>
      <c r="AB8836" s="24" t="str">
        <f>IF(ISERR(MONTH(AA8836)),TRIM(SUBSTITUTE(AA8836,(RIGHT(TRIM(AA8836),4)),"")),TEXT(AA8836,"mmmm"))</f>
        <v>September</v>
      </c>
      <c r="AC8836" s="24">
        <f>IF(ISERR(YEAR(AA8836)),VALUE(RIGHT(TRIM(AA8836),4)),YEAR(AA8836))</f>
        <v>2013</v>
      </c>
      <c r="AD8836" t="s">
        <v>316</v>
      </c>
      <c r="AE8836" t="b">
        <f>VLOOKUP(AA8836,duplicates!A:C,3,FALSE)</f>
        <v>0</v>
      </c>
      <c r="AF8836" t="b">
        <f t="shared" si="134"/>
        <v>1</v>
      </c>
    </row>
    <row r="8837" spans="1:32" x14ac:dyDescent="0.2">
      <c r="A8837" t="s">
        <v>20</v>
      </c>
      <c r="B8837">
        <v>794</v>
      </c>
      <c r="C8837" t="s">
        <v>131</v>
      </c>
      <c r="D8837" t="s">
        <v>132</v>
      </c>
      <c r="E8837" s="4">
        <f>IF(ISBLANK(G8837),H8837,G8837)</f>
        <v>211</v>
      </c>
      <c r="F8837" s="9" t="b">
        <f>AND(ISBLANK(G8837),ISBLANK(H8837))</f>
        <v>0</v>
      </c>
      <c r="G8837" s="9">
        <v>211</v>
      </c>
      <c r="I8837">
        <v>217</v>
      </c>
      <c r="J8837" s="9" t="b">
        <f>AND(ISBLANK(K8837),ISBLANK(L8837))</f>
        <v>0</v>
      </c>
      <c r="K8837" s="9">
        <v>24</v>
      </c>
      <c r="M8837" s="15" t="b">
        <f>AND(ISBLANK(N8837),ISBLANK(O8837),ISBLANK(P8837))</f>
        <v>0</v>
      </c>
      <c r="N8837" s="15">
        <v>20</v>
      </c>
      <c r="P8837" s="15">
        <v>24</v>
      </c>
      <c r="Q8837">
        <v>19</v>
      </c>
      <c r="R8837" s="18" t="b">
        <f>AND(ISBLANK(S8837),ISBLANK(T8837))</f>
        <v>0</v>
      </c>
      <c r="S8837" s="19">
        <v>0.95</v>
      </c>
      <c r="T8837" s="19">
        <v>0.97240000000000004</v>
      </c>
      <c r="U8837" s="15" t="b">
        <f>AND(ISBLANK(V8837),ISBLANK(W8837),ISBLANK(X8837))</f>
        <v>0</v>
      </c>
      <c r="X8837" s="21">
        <v>1</v>
      </c>
      <c r="AA8837" t="s">
        <v>327</v>
      </c>
      <c r="AB8837" s="24" t="str">
        <f>IF(ISERR(MONTH(AA8837)),TRIM(SUBSTITUTE(AA8837,(RIGHT(TRIM(AA8837),4)),"")),TEXT(AA8837,"mmmm"))</f>
        <v>September</v>
      </c>
      <c r="AC8837" s="24">
        <f>IF(ISERR(YEAR(AA8837)),VALUE(RIGHT(TRIM(AA8837),4)),YEAR(AA8837))</f>
        <v>2013</v>
      </c>
      <c r="AD8837" t="s">
        <v>316</v>
      </c>
      <c r="AE8837" t="b">
        <f>VLOOKUP(AA8837,duplicates!A:C,3,FALSE)</f>
        <v>0</v>
      </c>
      <c r="AF8837" t="b">
        <f t="shared" si="134"/>
        <v>1</v>
      </c>
    </row>
    <row r="8838" spans="1:32" x14ac:dyDescent="0.2">
      <c r="A8838" t="s">
        <v>20</v>
      </c>
      <c r="B8838">
        <v>795</v>
      </c>
      <c r="C8838" t="s">
        <v>30</v>
      </c>
      <c r="D8838" t="s">
        <v>31</v>
      </c>
      <c r="E8838" s="4">
        <f>IF(ISBLANK(G8838),H8838,G8838)</f>
        <v>357</v>
      </c>
      <c r="F8838" s="9" t="b">
        <f>AND(ISBLANK(G8838),ISBLANK(H8838))</f>
        <v>0</v>
      </c>
      <c r="G8838" s="9">
        <v>357</v>
      </c>
      <c r="I8838">
        <v>357</v>
      </c>
      <c r="J8838" s="9" t="b">
        <f>AND(ISBLANK(K8838),ISBLANK(L8838))</f>
        <v>0</v>
      </c>
      <c r="K8838" s="9">
        <v>3</v>
      </c>
      <c r="M8838" s="15" t="b">
        <f>AND(ISBLANK(N8838),ISBLANK(O8838),ISBLANK(P8838))</f>
        <v>0</v>
      </c>
      <c r="N8838" s="15">
        <v>3</v>
      </c>
      <c r="P8838" s="15">
        <v>3</v>
      </c>
      <c r="Q8838">
        <v>3</v>
      </c>
      <c r="R8838" s="18" t="b">
        <f>AND(ISBLANK(S8838),ISBLANK(T8838))</f>
        <v>0</v>
      </c>
      <c r="S8838" s="19">
        <v>1</v>
      </c>
      <c r="T8838" s="19">
        <v>1</v>
      </c>
      <c r="U8838" s="15" t="b">
        <f>AND(ISBLANK(V8838),ISBLANK(W8838),ISBLANK(X8838))</f>
        <v>0</v>
      </c>
      <c r="X8838" s="21">
        <v>1</v>
      </c>
      <c r="AA8838" t="s">
        <v>327</v>
      </c>
      <c r="AB8838" s="24" t="str">
        <f>IF(ISERR(MONTH(AA8838)),TRIM(SUBSTITUTE(AA8838,(RIGHT(TRIM(AA8838),4)),"")),TEXT(AA8838,"mmmm"))</f>
        <v>September</v>
      </c>
      <c r="AC8838" s="24">
        <f>IF(ISERR(YEAR(AA8838)),VALUE(RIGHT(TRIM(AA8838),4)),YEAR(AA8838))</f>
        <v>2013</v>
      </c>
      <c r="AD8838" t="s">
        <v>316</v>
      </c>
      <c r="AE8838" t="b">
        <f>VLOOKUP(AA8838,duplicates!A:C,3,FALSE)</f>
        <v>0</v>
      </c>
      <c r="AF8838" t="b">
        <f t="shared" si="134"/>
        <v>1</v>
      </c>
    </row>
    <row r="8839" spans="1:32" x14ac:dyDescent="0.2">
      <c r="A8839" t="s">
        <v>20</v>
      </c>
      <c r="B8839">
        <v>889</v>
      </c>
      <c r="C8839" t="s">
        <v>295</v>
      </c>
      <c r="D8839" t="s">
        <v>296</v>
      </c>
      <c r="E8839" s="4">
        <f>IF(ISBLANK(G8839),H8839,G8839)</f>
        <v>216</v>
      </c>
      <c r="F8839" s="9" t="b">
        <f>AND(ISBLANK(G8839),ISBLANK(H8839))</f>
        <v>0</v>
      </c>
      <c r="G8839" s="9">
        <v>216</v>
      </c>
      <c r="I8839">
        <v>227</v>
      </c>
      <c r="J8839" s="9" t="b">
        <f>AND(ISBLANK(K8839),ISBLANK(L8839))</f>
        <v>0</v>
      </c>
      <c r="K8839" s="9">
        <v>42</v>
      </c>
      <c r="M8839" s="15" t="b">
        <f>AND(ISBLANK(N8839),ISBLANK(O8839),ISBLANK(P8839))</f>
        <v>0</v>
      </c>
      <c r="N8839" s="15">
        <v>37</v>
      </c>
      <c r="P8839" s="15">
        <v>42</v>
      </c>
      <c r="Q8839">
        <v>37</v>
      </c>
      <c r="R8839" s="18" t="b">
        <f>AND(ISBLANK(S8839),ISBLANK(T8839))</f>
        <v>0</v>
      </c>
      <c r="S8839" s="19">
        <v>1</v>
      </c>
      <c r="T8839" s="19">
        <v>0.95150000000000001</v>
      </c>
      <c r="U8839" s="15" t="b">
        <f>AND(ISBLANK(V8839),ISBLANK(W8839),ISBLANK(X8839))</f>
        <v>0</v>
      </c>
      <c r="X8839" s="21">
        <v>1</v>
      </c>
      <c r="AA8839" t="s">
        <v>327</v>
      </c>
      <c r="AB8839" s="24" t="str">
        <f>IF(ISERR(MONTH(AA8839)),TRIM(SUBSTITUTE(AA8839,(RIGHT(TRIM(AA8839),4)),"")),TEXT(AA8839,"mmmm"))</f>
        <v>September</v>
      </c>
      <c r="AC8839" s="24">
        <f>IF(ISERR(YEAR(AA8839)),VALUE(RIGHT(TRIM(AA8839),4)),YEAR(AA8839))</f>
        <v>2013</v>
      </c>
      <c r="AD8839" t="s">
        <v>316</v>
      </c>
      <c r="AE8839" t="b">
        <f>VLOOKUP(AA8839,duplicates!A:C,3,FALSE)</f>
        <v>0</v>
      </c>
      <c r="AF8839" t="b">
        <f t="shared" si="134"/>
        <v>1</v>
      </c>
    </row>
    <row r="8840" spans="1:32" x14ac:dyDescent="0.2">
      <c r="A8840" t="s">
        <v>20</v>
      </c>
      <c r="B8840">
        <v>796</v>
      </c>
      <c r="C8840" t="s">
        <v>111</v>
      </c>
      <c r="D8840" t="s">
        <v>112</v>
      </c>
      <c r="E8840" s="4">
        <f>IF(ISBLANK(G8840),H8840,G8840)</f>
        <v>309</v>
      </c>
      <c r="F8840" s="9" t="b">
        <f>AND(ISBLANK(G8840),ISBLANK(H8840))</f>
        <v>0</v>
      </c>
      <c r="G8840" s="9">
        <v>309</v>
      </c>
      <c r="I8840">
        <v>312</v>
      </c>
      <c r="J8840" s="9" t="b">
        <f>AND(ISBLANK(K8840),ISBLANK(L8840))</f>
        <v>0</v>
      </c>
      <c r="K8840" s="9">
        <v>6</v>
      </c>
      <c r="M8840" s="15" t="b">
        <f>AND(ISBLANK(N8840),ISBLANK(O8840),ISBLANK(P8840))</f>
        <v>0</v>
      </c>
      <c r="N8840" s="15">
        <v>6</v>
      </c>
      <c r="P8840" s="15">
        <v>6</v>
      </c>
      <c r="Q8840">
        <v>6</v>
      </c>
      <c r="R8840" s="18" t="b">
        <f>AND(ISBLANK(S8840),ISBLANK(T8840))</f>
        <v>0</v>
      </c>
      <c r="S8840" s="19">
        <v>1</v>
      </c>
      <c r="T8840" s="19">
        <v>0.99039999999999995</v>
      </c>
      <c r="U8840" s="15" t="b">
        <f>AND(ISBLANK(V8840),ISBLANK(W8840),ISBLANK(X8840))</f>
        <v>0</v>
      </c>
      <c r="X8840" s="21">
        <v>1</v>
      </c>
      <c r="AA8840" t="s">
        <v>327</v>
      </c>
      <c r="AB8840" s="24" t="str">
        <f>IF(ISERR(MONTH(AA8840)),TRIM(SUBSTITUTE(AA8840,(RIGHT(TRIM(AA8840),4)),"")),TEXT(AA8840,"mmmm"))</f>
        <v>September</v>
      </c>
      <c r="AC8840" s="24">
        <f>IF(ISERR(YEAR(AA8840)),VALUE(RIGHT(TRIM(AA8840),4)),YEAR(AA8840))</f>
        <v>2013</v>
      </c>
      <c r="AD8840" t="s">
        <v>316</v>
      </c>
      <c r="AE8840" t="b">
        <f>VLOOKUP(AA8840,duplicates!A:C,3,FALSE)</f>
        <v>0</v>
      </c>
      <c r="AF8840" t="b">
        <f t="shared" si="134"/>
        <v>1</v>
      </c>
    </row>
    <row r="8841" spans="1:32" x14ac:dyDescent="0.2">
      <c r="A8841" t="s">
        <v>20</v>
      </c>
      <c r="B8841">
        <v>801</v>
      </c>
      <c r="C8841" t="s">
        <v>121</v>
      </c>
      <c r="D8841" t="s">
        <v>122</v>
      </c>
      <c r="E8841" s="4">
        <f>IF(ISBLANK(G8841),H8841,G8841)</f>
        <v>181</v>
      </c>
      <c r="F8841" s="9" t="b">
        <f>AND(ISBLANK(G8841),ISBLANK(H8841))</f>
        <v>0</v>
      </c>
      <c r="G8841" s="9">
        <v>181</v>
      </c>
      <c r="I8841">
        <v>181</v>
      </c>
      <c r="J8841" s="9" t="b">
        <f>AND(ISBLANK(K8841),ISBLANK(L8841))</f>
        <v>0</v>
      </c>
      <c r="K8841" s="9">
        <v>46</v>
      </c>
      <c r="M8841" s="15" t="b">
        <f>AND(ISBLANK(N8841),ISBLANK(O8841),ISBLANK(P8841))</f>
        <v>0</v>
      </c>
      <c r="N8841" s="15">
        <v>21</v>
      </c>
      <c r="P8841" s="15">
        <v>46</v>
      </c>
      <c r="Q8841">
        <v>21</v>
      </c>
      <c r="R8841" s="18" t="b">
        <f>AND(ISBLANK(S8841),ISBLANK(T8841))</f>
        <v>0</v>
      </c>
      <c r="S8841" s="19">
        <v>1</v>
      </c>
      <c r="T8841" s="19">
        <v>1</v>
      </c>
      <c r="U8841" s="15" t="b">
        <f>AND(ISBLANK(V8841),ISBLANK(W8841),ISBLANK(X8841))</f>
        <v>0</v>
      </c>
      <c r="X8841" s="21">
        <v>1</v>
      </c>
      <c r="AA8841" t="s">
        <v>327</v>
      </c>
      <c r="AB8841" s="24" t="str">
        <f>IF(ISERR(MONTH(AA8841)),TRIM(SUBSTITUTE(AA8841,(RIGHT(TRIM(AA8841),4)),"")),TEXT(AA8841,"mmmm"))</f>
        <v>September</v>
      </c>
      <c r="AC8841" s="24">
        <f>IF(ISERR(YEAR(AA8841)),VALUE(RIGHT(TRIM(AA8841),4)),YEAR(AA8841))</f>
        <v>2013</v>
      </c>
      <c r="AD8841" t="s">
        <v>316</v>
      </c>
      <c r="AE8841" t="b">
        <f>VLOOKUP(AA8841,duplicates!A:C,3,FALSE)</f>
        <v>0</v>
      </c>
      <c r="AF8841" t="b">
        <f t="shared" si="134"/>
        <v>1</v>
      </c>
    </row>
    <row r="8842" spans="1:32" x14ac:dyDescent="0.2">
      <c r="A8842" t="s">
        <v>20</v>
      </c>
      <c r="B8842">
        <v>802</v>
      </c>
      <c r="C8842" t="s">
        <v>69</v>
      </c>
      <c r="D8842" t="s">
        <v>70</v>
      </c>
      <c r="E8842" s="4">
        <f>IF(ISBLANK(G8842),H8842,G8842)</f>
        <v>476</v>
      </c>
      <c r="F8842" s="9" t="b">
        <f>AND(ISBLANK(G8842),ISBLANK(H8842))</f>
        <v>0</v>
      </c>
      <c r="G8842" s="9">
        <v>476</v>
      </c>
      <c r="I8842">
        <v>486</v>
      </c>
      <c r="J8842" s="9" t="b">
        <f>AND(ISBLANK(K8842),ISBLANK(L8842))</f>
        <v>0</v>
      </c>
      <c r="K8842" s="9">
        <v>136</v>
      </c>
      <c r="M8842" s="15" t="b">
        <f>AND(ISBLANK(N8842),ISBLANK(O8842),ISBLANK(P8842))</f>
        <v>0</v>
      </c>
      <c r="N8842" s="15">
        <v>59</v>
      </c>
      <c r="P8842" s="15">
        <v>136</v>
      </c>
      <c r="Q8842">
        <v>59</v>
      </c>
      <c r="R8842" s="18" t="b">
        <f>AND(ISBLANK(S8842),ISBLANK(T8842))</f>
        <v>0</v>
      </c>
      <c r="S8842" s="19">
        <v>1</v>
      </c>
      <c r="T8842" s="19">
        <v>0.97940000000000005</v>
      </c>
      <c r="U8842" s="15" t="b">
        <f>AND(ISBLANK(V8842),ISBLANK(W8842),ISBLANK(X8842))</f>
        <v>0</v>
      </c>
      <c r="X8842" s="21">
        <v>1</v>
      </c>
      <c r="AA8842" t="s">
        <v>327</v>
      </c>
      <c r="AB8842" s="24" t="str">
        <f>IF(ISERR(MONTH(AA8842)),TRIM(SUBSTITUTE(AA8842,(RIGHT(TRIM(AA8842),4)),"")),TEXT(AA8842,"mmmm"))</f>
        <v>September</v>
      </c>
      <c r="AC8842" s="24">
        <f>IF(ISERR(YEAR(AA8842)),VALUE(RIGHT(TRIM(AA8842),4)),YEAR(AA8842))</f>
        <v>2013</v>
      </c>
      <c r="AD8842" t="s">
        <v>316</v>
      </c>
      <c r="AE8842" t="b">
        <f>VLOOKUP(AA8842,duplicates!A:C,3,FALSE)</f>
        <v>0</v>
      </c>
      <c r="AF8842" t="b">
        <f t="shared" si="134"/>
        <v>1</v>
      </c>
    </row>
    <row r="8843" spans="1:32" x14ac:dyDescent="0.2">
      <c r="A8843" t="s">
        <v>20</v>
      </c>
      <c r="B8843">
        <v>803</v>
      </c>
      <c r="C8843" t="s">
        <v>115</v>
      </c>
      <c r="D8843" t="s">
        <v>116</v>
      </c>
      <c r="E8843" s="4">
        <f>IF(ISBLANK(G8843),H8843,G8843)</f>
        <v>281</v>
      </c>
      <c r="F8843" s="9" t="b">
        <f>AND(ISBLANK(G8843),ISBLANK(H8843))</f>
        <v>0</v>
      </c>
      <c r="G8843" s="9">
        <v>281</v>
      </c>
      <c r="I8843">
        <v>300</v>
      </c>
      <c r="J8843" s="9" t="b">
        <f>AND(ISBLANK(K8843),ISBLANK(L8843))</f>
        <v>0</v>
      </c>
      <c r="K8843" s="9">
        <v>16</v>
      </c>
      <c r="M8843" s="15" t="b">
        <f>AND(ISBLANK(N8843),ISBLANK(O8843),ISBLANK(P8843))</f>
        <v>0</v>
      </c>
      <c r="N8843" s="15">
        <v>10</v>
      </c>
      <c r="P8843" s="15">
        <v>16</v>
      </c>
      <c r="Q8843">
        <v>10</v>
      </c>
      <c r="R8843" s="18" t="b">
        <f>AND(ISBLANK(S8843),ISBLANK(T8843))</f>
        <v>0</v>
      </c>
      <c r="S8843" s="19">
        <v>1</v>
      </c>
      <c r="T8843" s="19">
        <v>0.93669999999999998</v>
      </c>
      <c r="U8843" s="15" t="b">
        <f>AND(ISBLANK(V8843),ISBLANK(W8843),ISBLANK(X8843))</f>
        <v>0</v>
      </c>
      <c r="X8843" s="21">
        <v>1</v>
      </c>
      <c r="AA8843" t="s">
        <v>327</v>
      </c>
      <c r="AB8843" s="24" t="str">
        <f>IF(ISERR(MONTH(AA8843)),TRIM(SUBSTITUTE(AA8843,(RIGHT(TRIM(AA8843),4)),"")),TEXT(AA8843,"mmmm"))</f>
        <v>September</v>
      </c>
      <c r="AC8843" s="24">
        <f>IF(ISERR(YEAR(AA8843)),VALUE(RIGHT(TRIM(AA8843),4)),YEAR(AA8843))</f>
        <v>2013</v>
      </c>
      <c r="AD8843" t="s">
        <v>316</v>
      </c>
      <c r="AE8843" t="b">
        <f>VLOOKUP(AA8843,duplicates!A:C,3,FALSE)</f>
        <v>0</v>
      </c>
      <c r="AF8843" t="b">
        <f t="shared" si="134"/>
        <v>1</v>
      </c>
    </row>
    <row r="8844" spans="1:32" x14ac:dyDescent="0.2">
      <c r="A8844" t="s">
        <v>20</v>
      </c>
      <c r="B8844">
        <v>892</v>
      </c>
      <c r="C8844" t="s">
        <v>249</v>
      </c>
      <c r="D8844" t="s">
        <v>250</v>
      </c>
      <c r="E8844" s="4">
        <f>IF(ISBLANK(G8844),H8844,G8844)</f>
        <v>156</v>
      </c>
      <c r="F8844" s="9" t="b">
        <f>AND(ISBLANK(G8844),ISBLANK(H8844))</f>
        <v>0</v>
      </c>
      <c r="G8844" s="9">
        <v>156</v>
      </c>
      <c r="I8844">
        <v>173</v>
      </c>
      <c r="J8844" s="9" t="b">
        <f>AND(ISBLANK(K8844),ISBLANK(L8844))</f>
        <v>0</v>
      </c>
      <c r="K8844" s="9">
        <v>13</v>
      </c>
      <c r="M8844" s="15" t="b">
        <f>AND(ISBLANK(N8844),ISBLANK(O8844),ISBLANK(P8844))</f>
        <v>0</v>
      </c>
      <c r="N8844" s="15">
        <v>6</v>
      </c>
      <c r="P8844" s="15">
        <v>13</v>
      </c>
      <c r="Q8844">
        <v>6</v>
      </c>
      <c r="R8844" s="18" t="b">
        <f>AND(ISBLANK(S8844),ISBLANK(T8844))</f>
        <v>0</v>
      </c>
      <c r="S8844" s="19">
        <v>1</v>
      </c>
      <c r="T8844" s="19">
        <v>0.90169999999999995</v>
      </c>
      <c r="U8844" s="15" t="b">
        <f>AND(ISBLANK(V8844),ISBLANK(W8844),ISBLANK(X8844))</f>
        <v>0</v>
      </c>
      <c r="X8844" s="21">
        <v>1</v>
      </c>
      <c r="AA8844" t="s">
        <v>327</v>
      </c>
      <c r="AB8844" s="24" t="str">
        <f>IF(ISERR(MONTH(AA8844)),TRIM(SUBSTITUTE(AA8844,(RIGHT(TRIM(AA8844),4)),"")),TEXT(AA8844,"mmmm"))</f>
        <v>September</v>
      </c>
      <c r="AC8844" s="24">
        <f>IF(ISERR(YEAR(AA8844)),VALUE(RIGHT(TRIM(AA8844),4)),YEAR(AA8844))</f>
        <v>2013</v>
      </c>
      <c r="AD8844" t="s">
        <v>316</v>
      </c>
      <c r="AE8844" t="b">
        <f>VLOOKUP(AA8844,duplicates!A:C,3,FALSE)</f>
        <v>0</v>
      </c>
      <c r="AF8844" t="b">
        <f t="shared" si="134"/>
        <v>1</v>
      </c>
    </row>
    <row r="8845" spans="1:32" x14ac:dyDescent="0.2">
      <c r="A8845" t="s">
        <v>20</v>
      </c>
      <c r="B8845">
        <v>894</v>
      </c>
      <c r="C8845" t="s">
        <v>287</v>
      </c>
      <c r="D8845" t="s">
        <v>288</v>
      </c>
      <c r="E8845" s="4">
        <f>IF(ISBLANK(G8845),H8845,G8845)</f>
        <v>113</v>
      </c>
      <c r="F8845" s="9" t="b">
        <f>AND(ISBLANK(G8845),ISBLANK(H8845))</f>
        <v>0</v>
      </c>
      <c r="G8845" s="9">
        <v>113</v>
      </c>
      <c r="I8845">
        <v>129</v>
      </c>
      <c r="J8845" s="9" t="b">
        <f>AND(ISBLANK(K8845),ISBLANK(L8845))</f>
        <v>0</v>
      </c>
      <c r="K8845" s="9">
        <v>42</v>
      </c>
      <c r="M8845" s="15" t="b">
        <f>AND(ISBLANK(N8845),ISBLANK(O8845),ISBLANK(P8845))</f>
        <v>0</v>
      </c>
      <c r="N8845" s="15">
        <v>256</v>
      </c>
      <c r="P8845" s="15">
        <v>42</v>
      </c>
      <c r="Q8845">
        <v>256</v>
      </c>
      <c r="R8845" s="18" t="b">
        <f>AND(ISBLANK(S8845),ISBLANK(T8845))</f>
        <v>0</v>
      </c>
      <c r="S8845" s="19">
        <v>1</v>
      </c>
      <c r="T8845" s="19">
        <v>0.876</v>
      </c>
      <c r="U8845" s="15" t="b">
        <f>AND(ISBLANK(V8845),ISBLANK(W8845),ISBLANK(X8845))</f>
        <v>0</v>
      </c>
      <c r="X8845" s="21">
        <v>1</v>
      </c>
      <c r="AA8845" t="s">
        <v>327</v>
      </c>
      <c r="AB8845" s="24" t="str">
        <f>IF(ISERR(MONTH(AA8845)),TRIM(SUBSTITUTE(AA8845,(RIGHT(TRIM(AA8845),4)),"")),TEXT(AA8845,"mmmm"))</f>
        <v>September</v>
      </c>
      <c r="AC8845" s="24">
        <f>IF(ISERR(YEAR(AA8845)),VALUE(RIGHT(TRIM(AA8845),4)),YEAR(AA8845))</f>
        <v>2013</v>
      </c>
      <c r="AD8845" t="s">
        <v>316</v>
      </c>
      <c r="AE8845" t="b">
        <f>VLOOKUP(AA8845,duplicates!A:C,3,FALSE)</f>
        <v>0</v>
      </c>
      <c r="AF8845" t="b">
        <f t="shared" si="134"/>
        <v>1</v>
      </c>
    </row>
    <row r="8846" spans="1:32" x14ac:dyDescent="0.2">
      <c r="A8846" t="s">
        <v>20</v>
      </c>
      <c r="B8846">
        <v>809</v>
      </c>
      <c r="C8846" t="s">
        <v>71</v>
      </c>
      <c r="D8846" t="s">
        <v>72</v>
      </c>
      <c r="E8846" s="4">
        <f>IF(ISBLANK(G8846),H8846,G8846)</f>
        <v>287</v>
      </c>
      <c r="F8846" s="9" t="b">
        <f>AND(ISBLANK(G8846),ISBLANK(H8846))</f>
        <v>0</v>
      </c>
      <c r="G8846" s="9">
        <v>287</v>
      </c>
      <c r="I8846">
        <v>290</v>
      </c>
      <c r="J8846" s="9" t="b">
        <f>AND(ISBLANK(K8846),ISBLANK(L8846))</f>
        <v>0</v>
      </c>
      <c r="K8846" s="9">
        <v>49</v>
      </c>
      <c r="M8846" s="15" t="b">
        <f>AND(ISBLANK(N8846),ISBLANK(O8846),ISBLANK(P8846))</f>
        <v>0</v>
      </c>
      <c r="N8846" s="15">
        <v>46</v>
      </c>
      <c r="P8846" s="15">
        <v>49</v>
      </c>
      <c r="Q8846">
        <v>46</v>
      </c>
      <c r="R8846" s="18" t="b">
        <f>AND(ISBLANK(S8846),ISBLANK(T8846))</f>
        <v>0</v>
      </c>
      <c r="S8846" s="19">
        <v>1</v>
      </c>
      <c r="T8846" s="19">
        <v>0.98970000000000002</v>
      </c>
      <c r="U8846" s="15" t="b">
        <f>AND(ISBLANK(V8846),ISBLANK(W8846),ISBLANK(X8846))</f>
        <v>0</v>
      </c>
      <c r="X8846" s="21">
        <v>1</v>
      </c>
      <c r="AA8846" t="s">
        <v>327</v>
      </c>
      <c r="AB8846" s="24" t="str">
        <f>IF(ISERR(MONTH(AA8846)),TRIM(SUBSTITUTE(AA8846,(RIGHT(TRIM(AA8846),4)),"")),TEXT(AA8846,"mmmm"))</f>
        <v>September</v>
      </c>
      <c r="AC8846" s="24">
        <f>IF(ISERR(YEAR(AA8846)),VALUE(RIGHT(TRIM(AA8846),4)),YEAR(AA8846))</f>
        <v>2013</v>
      </c>
      <c r="AD8846" t="s">
        <v>316</v>
      </c>
      <c r="AE8846" t="b">
        <f>VLOOKUP(AA8846,duplicates!A:C,3,FALSE)</f>
        <v>0</v>
      </c>
      <c r="AF8846" t="b">
        <f t="shared" si="134"/>
        <v>1</v>
      </c>
    </row>
    <row r="8847" spans="1:32" x14ac:dyDescent="0.2">
      <c r="A8847" t="s">
        <v>20</v>
      </c>
      <c r="B8847">
        <v>810</v>
      </c>
      <c r="C8847" t="s">
        <v>155</v>
      </c>
      <c r="D8847" t="s">
        <v>156</v>
      </c>
      <c r="E8847" s="4">
        <f>IF(ISBLANK(G8847),H8847,G8847)</f>
        <v>233</v>
      </c>
      <c r="F8847" s="9" t="b">
        <f>AND(ISBLANK(G8847),ISBLANK(H8847))</f>
        <v>0</v>
      </c>
      <c r="G8847" s="9">
        <v>233</v>
      </c>
      <c r="I8847">
        <v>259</v>
      </c>
      <c r="J8847" s="9" t="b">
        <f>AND(ISBLANK(K8847),ISBLANK(L8847))</f>
        <v>0</v>
      </c>
      <c r="K8847" s="9">
        <v>29</v>
      </c>
      <c r="M8847" s="15" t="b">
        <f>AND(ISBLANK(N8847),ISBLANK(O8847),ISBLANK(P8847))</f>
        <v>0</v>
      </c>
      <c r="N8847" s="15">
        <v>15</v>
      </c>
      <c r="P8847" s="15">
        <v>29</v>
      </c>
      <c r="Q8847">
        <v>15</v>
      </c>
      <c r="R8847" s="18" t="b">
        <f>AND(ISBLANK(S8847),ISBLANK(T8847))</f>
        <v>0</v>
      </c>
      <c r="S8847" s="19">
        <v>1</v>
      </c>
      <c r="T8847" s="19">
        <v>0.89959999999999996</v>
      </c>
      <c r="U8847" s="15" t="b">
        <f>AND(ISBLANK(V8847),ISBLANK(W8847),ISBLANK(X8847))</f>
        <v>0</v>
      </c>
      <c r="X8847" s="21">
        <v>1</v>
      </c>
      <c r="AA8847" t="s">
        <v>327</v>
      </c>
      <c r="AB8847" s="24" t="str">
        <f>IF(ISERR(MONTH(AA8847)),TRIM(SUBSTITUTE(AA8847,(RIGHT(TRIM(AA8847),4)),"")),TEXT(AA8847,"mmmm"))</f>
        <v>September</v>
      </c>
      <c r="AC8847" s="24">
        <f>IF(ISERR(YEAR(AA8847)),VALUE(RIGHT(TRIM(AA8847),4)),YEAR(AA8847))</f>
        <v>2013</v>
      </c>
      <c r="AD8847" t="s">
        <v>316</v>
      </c>
      <c r="AE8847" t="b">
        <f>VLOOKUP(AA8847,duplicates!A:C,3,FALSE)</f>
        <v>0</v>
      </c>
      <c r="AF8847" t="b">
        <f t="shared" si="134"/>
        <v>1</v>
      </c>
    </row>
    <row r="8848" spans="1:32" x14ac:dyDescent="0.2">
      <c r="A8848" t="s">
        <v>20</v>
      </c>
      <c r="B8848">
        <v>899</v>
      </c>
      <c r="C8848" t="s">
        <v>247</v>
      </c>
      <c r="D8848" t="s">
        <v>248</v>
      </c>
      <c r="E8848" s="4">
        <f>IF(ISBLANK(G8848),H8848,G8848)</f>
        <v>236</v>
      </c>
      <c r="F8848" s="9" t="b">
        <f>AND(ISBLANK(G8848),ISBLANK(H8848))</f>
        <v>0</v>
      </c>
      <c r="G8848" s="9">
        <v>236</v>
      </c>
      <c r="I8848">
        <v>244</v>
      </c>
      <c r="J8848" s="9" t="b">
        <f>AND(ISBLANK(K8848),ISBLANK(L8848))</f>
        <v>0</v>
      </c>
      <c r="K8848" s="9">
        <v>18</v>
      </c>
      <c r="M8848" s="15" t="b">
        <f>AND(ISBLANK(N8848),ISBLANK(O8848),ISBLANK(P8848))</f>
        <v>0</v>
      </c>
      <c r="N8848" s="15">
        <v>17</v>
      </c>
      <c r="P8848" s="15">
        <v>18</v>
      </c>
      <c r="Q8848">
        <v>17</v>
      </c>
      <c r="R8848" s="18" t="b">
        <f>AND(ISBLANK(S8848),ISBLANK(T8848))</f>
        <v>0</v>
      </c>
      <c r="S8848" s="19">
        <v>1</v>
      </c>
      <c r="T8848" s="19">
        <v>0.96719999999999995</v>
      </c>
      <c r="U8848" s="15" t="b">
        <f>AND(ISBLANK(V8848),ISBLANK(W8848),ISBLANK(X8848))</f>
        <v>0</v>
      </c>
      <c r="X8848" s="21">
        <v>1</v>
      </c>
      <c r="AA8848" t="s">
        <v>327</v>
      </c>
      <c r="AB8848" s="24" t="str">
        <f>IF(ISERR(MONTH(AA8848)),TRIM(SUBSTITUTE(AA8848,(RIGHT(TRIM(AA8848),4)),"")),TEXT(AA8848,"mmmm"))</f>
        <v>September</v>
      </c>
      <c r="AC8848" s="24">
        <f>IF(ISERR(YEAR(AA8848)),VALUE(RIGHT(TRIM(AA8848),4)),YEAR(AA8848))</f>
        <v>2013</v>
      </c>
      <c r="AD8848" t="s">
        <v>316</v>
      </c>
      <c r="AE8848" t="b">
        <f>VLOOKUP(AA8848,duplicates!A:C,3,FALSE)</f>
        <v>0</v>
      </c>
      <c r="AF8848" t="b">
        <f t="shared" si="134"/>
        <v>1</v>
      </c>
    </row>
    <row r="8849" spans="1:32" x14ac:dyDescent="0.2">
      <c r="A8849" t="s">
        <v>20</v>
      </c>
      <c r="B8849">
        <v>811</v>
      </c>
      <c r="C8849" t="s">
        <v>167</v>
      </c>
      <c r="D8849" t="s">
        <v>168</v>
      </c>
      <c r="E8849" s="4">
        <f>IF(ISBLANK(G8849),H8849,G8849)</f>
        <v>517</v>
      </c>
      <c r="F8849" s="9" t="b">
        <f>AND(ISBLANK(G8849),ISBLANK(H8849))</f>
        <v>0</v>
      </c>
      <c r="G8849" s="9">
        <v>517</v>
      </c>
      <c r="I8849">
        <v>635</v>
      </c>
      <c r="J8849" s="9" t="b">
        <f>AND(ISBLANK(K8849),ISBLANK(L8849))</f>
        <v>0</v>
      </c>
      <c r="K8849" s="9">
        <v>60</v>
      </c>
      <c r="M8849" s="15" t="b">
        <f>AND(ISBLANK(N8849),ISBLANK(O8849),ISBLANK(P8849))</f>
        <v>0</v>
      </c>
      <c r="N8849" s="15">
        <v>32</v>
      </c>
      <c r="P8849" s="15">
        <v>60</v>
      </c>
      <c r="Q8849">
        <v>32</v>
      </c>
      <c r="R8849" s="18" t="b">
        <f>AND(ISBLANK(S8849),ISBLANK(T8849))</f>
        <v>0</v>
      </c>
      <c r="S8849" s="19">
        <v>1</v>
      </c>
      <c r="T8849" s="19">
        <v>0.81420000000000003</v>
      </c>
      <c r="U8849" s="15" t="b">
        <f>AND(ISBLANK(V8849),ISBLANK(W8849),ISBLANK(X8849))</f>
        <v>0</v>
      </c>
      <c r="X8849" s="21">
        <v>1</v>
      </c>
      <c r="AA8849" t="s">
        <v>327</v>
      </c>
      <c r="AB8849" s="24" t="str">
        <f>IF(ISERR(MONTH(AA8849)),TRIM(SUBSTITUTE(AA8849,(RIGHT(TRIM(AA8849),4)),"")),TEXT(AA8849,"mmmm"))</f>
        <v>September</v>
      </c>
      <c r="AC8849" s="24">
        <f>IF(ISERR(YEAR(AA8849)),VALUE(RIGHT(TRIM(AA8849),4)),YEAR(AA8849))</f>
        <v>2013</v>
      </c>
      <c r="AD8849" t="s">
        <v>316</v>
      </c>
      <c r="AE8849" t="b">
        <f>VLOOKUP(AA8849,duplicates!A:C,3,FALSE)</f>
        <v>0</v>
      </c>
      <c r="AF8849" t="b">
        <f t="shared" si="134"/>
        <v>1</v>
      </c>
    </row>
    <row r="8850" spans="1:32" x14ac:dyDescent="0.2">
      <c r="A8850" t="s">
        <v>20</v>
      </c>
      <c r="B8850">
        <v>815</v>
      </c>
      <c r="C8850" t="s">
        <v>57</v>
      </c>
      <c r="D8850" t="s">
        <v>58</v>
      </c>
      <c r="E8850" s="4">
        <f>IF(ISBLANK(G8850),H8850,G8850)</f>
        <v>144</v>
      </c>
      <c r="F8850" s="9" t="b">
        <f>AND(ISBLANK(G8850),ISBLANK(H8850))</f>
        <v>0</v>
      </c>
      <c r="G8850" s="9">
        <v>144</v>
      </c>
      <c r="I8850">
        <v>155</v>
      </c>
      <c r="J8850" s="9" t="b">
        <f>AND(ISBLANK(K8850),ISBLANK(L8850))</f>
        <v>0</v>
      </c>
      <c r="K8850" s="9">
        <v>14</v>
      </c>
      <c r="M8850" s="15" t="b">
        <f>AND(ISBLANK(N8850),ISBLANK(O8850),ISBLANK(P8850))</f>
        <v>0</v>
      </c>
      <c r="N8850" s="15">
        <v>8</v>
      </c>
      <c r="P8850" s="15">
        <v>14</v>
      </c>
      <c r="Q8850">
        <v>8</v>
      </c>
      <c r="R8850" s="18" t="b">
        <f>AND(ISBLANK(S8850),ISBLANK(T8850))</f>
        <v>0</v>
      </c>
      <c r="S8850" s="19">
        <v>1</v>
      </c>
      <c r="T8850" s="19">
        <v>0.92900000000000005</v>
      </c>
      <c r="U8850" s="15" t="b">
        <f>AND(ISBLANK(V8850),ISBLANK(W8850),ISBLANK(X8850))</f>
        <v>0</v>
      </c>
      <c r="X8850" s="21">
        <v>1</v>
      </c>
      <c r="AA8850" t="s">
        <v>327</v>
      </c>
      <c r="AB8850" s="24" t="str">
        <f>IF(ISERR(MONTH(AA8850)),TRIM(SUBSTITUTE(AA8850,(RIGHT(TRIM(AA8850),4)),"")),TEXT(AA8850,"mmmm"))</f>
        <v>September</v>
      </c>
      <c r="AC8850" s="24">
        <f>IF(ISERR(YEAR(AA8850)),VALUE(RIGHT(TRIM(AA8850),4)),YEAR(AA8850))</f>
        <v>2013</v>
      </c>
      <c r="AD8850" t="s">
        <v>316</v>
      </c>
      <c r="AE8850" t="b">
        <f>VLOOKUP(AA8850,duplicates!A:C,3,FALSE)</f>
        <v>0</v>
      </c>
      <c r="AF8850" t="b">
        <f t="shared" si="134"/>
        <v>1</v>
      </c>
    </row>
    <row r="8851" spans="1:32" x14ac:dyDescent="0.2">
      <c r="A8851" t="s">
        <v>20</v>
      </c>
      <c r="B8851">
        <v>901</v>
      </c>
      <c r="C8851" t="s">
        <v>277</v>
      </c>
      <c r="D8851" t="s">
        <v>278</v>
      </c>
      <c r="E8851" s="4">
        <f>IF(ISBLANK(G8851),H8851,G8851)</f>
        <v>442</v>
      </c>
      <c r="F8851" s="9" t="b">
        <f>AND(ISBLANK(G8851),ISBLANK(H8851))</f>
        <v>0</v>
      </c>
      <c r="G8851" s="9">
        <v>442</v>
      </c>
      <c r="I8851">
        <v>490</v>
      </c>
      <c r="J8851" s="9" t="b">
        <f>AND(ISBLANK(K8851),ISBLANK(L8851))</f>
        <v>0</v>
      </c>
      <c r="K8851" s="9">
        <v>36</v>
      </c>
      <c r="M8851" s="15" t="b">
        <f>AND(ISBLANK(N8851),ISBLANK(O8851),ISBLANK(P8851))</f>
        <v>0</v>
      </c>
      <c r="N8851" s="15">
        <v>28</v>
      </c>
      <c r="P8851" s="15">
        <v>36</v>
      </c>
      <c r="Q8851">
        <v>27</v>
      </c>
      <c r="R8851" s="18" t="b">
        <f>AND(ISBLANK(S8851),ISBLANK(T8851))</f>
        <v>0</v>
      </c>
      <c r="S8851" s="19">
        <v>0.96430000000000005</v>
      </c>
      <c r="T8851" s="19">
        <v>0.90200000000000002</v>
      </c>
      <c r="U8851" s="15" t="b">
        <f>AND(ISBLANK(V8851),ISBLANK(W8851),ISBLANK(X8851))</f>
        <v>0</v>
      </c>
      <c r="X8851" s="21">
        <v>1</v>
      </c>
      <c r="AA8851" t="s">
        <v>327</v>
      </c>
      <c r="AB8851" s="24" t="str">
        <f>IF(ISERR(MONTH(AA8851)),TRIM(SUBSTITUTE(AA8851,(RIGHT(TRIM(AA8851),4)),"")),TEXT(AA8851,"mmmm"))</f>
        <v>September</v>
      </c>
      <c r="AC8851" s="24">
        <f>IF(ISERR(YEAR(AA8851)),VALUE(RIGHT(TRIM(AA8851),4)),YEAR(AA8851))</f>
        <v>2013</v>
      </c>
      <c r="AD8851" t="s">
        <v>316</v>
      </c>
      <c r="AE8851" t="b">
        <f>VLOOKUP(AA8851,duplicates!A:C,3,FALSE)</f>
        <v>0</v>
      </c>
      <c r="AF8851" t="b">
        <f t="shared" si="134"/>
        <v>1</v>
      </c>
    </row>
    <row r="8852" spans="1:32" x14ac:dyDescent="0.2">
      <c r="A8852" t="s">
        <v>20</v>
      </c>
      <c r="B8852">
        <v>903</v>
      </c>
      <c r="C8852" t="s">
        <v>229</v>
      </c>
      <c r="D8852" t="s">
        <v>230</v>
      </c>
      <c r="E8852" s="4">
        <f>IF(ISBLANK(G8852),H8852,G8852)</f>
        <v>340</v>
      </c>
      <c r="F8852" s="9" t="b">
        <f>AND(ISBLANK(G8852),ISBLANK(H8852))</f>
        <v>0</v>
      </c>
      <c r="G8852" s="9">
        <v>340</v>
      </c>
      <c r="I8852">
        <v>376</v>
      </c>
      <c r="J8852" s="9" t="b">
        <f>AND(ISBLANK(K8852),ISBLANK(L8852))</f>
        <v>0</v>
      </c>
      <c r="K8852" s="9">
        <v>61</v>
      </c>
      <c r="M8852" s="15" t="b">
        <f>AND(ISBLANK(N8852),ISBLANK(O8852),ISBLANK(P8852))</f>
        <v>0</v>
      </c>
      <c r="N8852" s="15">
        <v>52</v>
      </c>
      <c r="P8852" s="15">
        <v>61</v>
      </c>
      <c r="Q8852">
        <v>52</v>
      </c>
      <c r="R8852" s="18" t="b">
        <f>AND(ISBLANK(S8852),ISBLANK(T8852))</f>
        <v>0</v>
      </c>
      <c r="S8852" s="19">
        <v>1</v>
      </c>
      <c r="T8852" s="19">
        <v>0.90429999999999999</v>
      </c>
      <c r="U8852" s="15" t="b">
        <f>AND(ISBLANK(V8852),ISBLANK(W8852),ISBLANK(X8852))</f>
        <v>0</v>
      </c>
      <c r="X8852" s="21">
        <v>1</v>
      </c>
      <c r="AA8852" t="s">
        <v>327</v>
      </c>
      <c r="AB8852" s="24" t="str">
        <f>IF(ISERR(MONTH(AA8852)),TRIM(SUBSTITUTE(AA8852,(RIGHT(TRIM(AA8852),4)),"")),TEXT(AA8852,"mmmm"))</f>
        <v>September</v>
      </c>
      <c r="AC8852" s="24">
        <f>IF(ISERR(YEAR(AA8852)),VALUE(RIGHT(TRIM(AA8852),4)),YEAR(AA8852))</f>
        <v>2013</v>
      </c>
      <c r="AD8852" t="s">
        <v>316</v>
      </c>
      <c r="AE8852" t="b">
        <f>VLOOKUP(AA8852,duplicates!A:C,3,FALSE)</f>
        <v>0</v>
      </c>
      <c r="AF8852" t="b">
        <f t="shared" si="134"/>
        <v>1</v>
      </c>
    </row>
    <row r="8853" spans="1:32" x14ac:dyDescent="0.2">
      <c r="A8853" t="s">
        <v>20</v>
      </c>
      <c r="B8853">
        <v>906</v>
      </c>
      <c r="C8853" t="s">
        <v>233</v>
      </c>
      <c r="D8853" t="s">
        <v>234</v>
      </c>
      <c r="E8853" s="4">
        <f>IF(ISBLANK(G8853),H8853,G8853)</f>
        <v>163</v>
      </c>
      <c r="F8853" s="9" t="b">
        <f>AND(ISBLANK(G8853),ISBLANK(H8853))</f>
        <v>0</v>
      </c>
      <c r="G8853" s="9">
        <v>163</v>
      </c>
      <c r="I8853">
        <v>177</v>
      </c>
      <c r="J8853" s="9" t="b">
        <f>AND(ISBLANK(K8853),ISBLANK(L8853))</f>
        <v>0</v>
      </c>
      <c r="K8853" s="9">
        <v>22</v>
      </c>
      <c r="M8853" s="15" t="b">
        <f>AND(ISBLANK(N8853),ISBLANK(O8853),ISBLANK(P8853))</f>
        <v>0</v>
      </c>
      <c r="N8853" s="15">
        <v>7</v>
      </c>
      <c r="P8853" s="15">
        <v>22</v>
      </c>
      <c r="Q8853">
        <v>7</v>
      </c>
      <c r="R8853" s="18" t="b">
        <f>AND(ISBLANK(S8853),ISBLANK(T8853))</f>
        <v>0</v>
      </c>
      <c r="S8853" s="19">
        <v>1</v>
      </c>
      <c r="T8853" s="19">
        <v>0.92090000000000005</v>
      </c>
      <c r="U8853" s="15" t="b">
        <f>AND(ISBLANK(V8853),ISBLANK(W8853),ISBLANK(X8853))</f>
        <v>0</v>
      </c>
      <c r="X8853" s="21">
        <v>1</v>
      </c>
      <c r="AA8853" t="s">
        <v>327</v>
      </c>
      <c r="AB8853" s="24" t="str">
        <f>IF(ISERR(MONTH(AA8853)),TRIM(SUBSTITUTE(AA8853,(RIGHT(TRIM(AA8853),4)),"")),TEXT(AA8853,"mmmm"))</f>
        <v>September</v>
      </c>
      <c r="AC8853" s="24">
        <f>IF(ISERR(YEAR(AA8853)),VALUE(RIGHT(TRIM(AA8853),4)),YEAR(AA8853))</f>
        <v>2013</v>
      </c>
      <c r="AD8853" t="s">
        <v>316</v>
      </c>
      <c r="AE8853" t="b">
        <f>VLOOKUP(AA8853,duplicates!A:C,3,FALSE)</f>
        <v>0</v>
      </c>
      <c r="AF8853" t="b">
        <f t="shared" si="134"/>
        <v>1</v>
      </c>
    </row>
    <row r="8854" spans="1:32" x14ac:dyDescent="0.2">
      <c r="A8854" t="s">
        <v>20</v>
      </c>
      <c r="B8854">
        <v>825</v>
      </c>
      <c r="C8854" t="s">
        <v>53</v>
      </c>
      <c r="D8854" t="s">
        <v>54</v>
      </c>
      <c r="E8854" s="4">
        <f>IF(ISBLANK(G8854),H8854,G8854)</f>
        <v>317</v>
      </c>
      <c r="F8854" s="9" t="b">
        <f>AND(ISBLANK(G8854),ISBLANK(H8854))</f>
        <v>0</v>
      </c>
      <c r="G8854" s="9">
        <v>317</v>
      </c>
      <c r="I8854">
        <v>318</v>
      </c>
      <c r="J8854" s="9" t="b">
        <f>AND(ISBLANK(K8854),ISBLANK(L8854))</f>
        <v>0</v>
      </c>
      <c r="K8854" s="9">
        <v>23</v>
      </c>
      <c r="M8854" s="15" t="b">
        <f>AND(ISBLANK(N8854),ISBLANK(O8854),ISBLANK(P8854))</f>
        <v>0</v>
      </c>
      <c r="N8854" s="15">
        <v>11</v>
      </c>
      <c r="P8854" s="15">
        <v>23</v>
      </c>
      <c r="Q8854">
        <v>11</v>
      </c>
      <c r="R8854" s="18" t="b">
        <f>AND(ISBLANK(S8854),ISBLANK(T8854))</f>
        <v>0</v>
      </c>
      <c r="S8854" s="19">
        <v>1</v>
      </c>
      <c r="T8854" s="19">
        <v>0.99690000000000001</v>
      </c>
      <c r="U8854" s="15" t="b">
        <f>AND(ISBLANK(V8854),ISBLANK(W8854),ISBLANK(X8854))</f>
        <v>0</v>
      </c>
      <c r="X8854" s="21">
        <v>1</v>
      </c>
      <c r="AA8854" t="s">
        <v>327</v>
      </c>
      <c r="AB8854" s="24" t="str">
        <f>IF(ISERR(MONTH(AA8854)),TRIM(SUBSTITUTE(AA8854,(RIGHT(TRIM(AA8854),4)),"")),TEXT(AA8854,"mmmm"))</f>
        <v>September</v>
      </c>
      <c r="AC8854" s="24">
        <f>IF(ISERR(YEAR(AA8854)),VALUE(RIGHT(TRIM(AA8854),4)),YEAR(AA8854))</f>
        <v>2013</v>
      </c>
      <c r="AD8854" t="s">
        <v>316</v>
      </c>
      <c r="AE8854" t="b">
        <f>VLOOKUP(AA8854,duplicates!A:C,3,FALSE)</f>
        <v>0</v>
      </c>
      <c r="AF8854" t="b">
        <f t="shared" si="134"/>
        <v>1</v>
      </c>
    </row>
    <row r="8855" spans="1:32" x14ac:dyDescent="0.2">
      <c r="A8855" t="s">
        <v>20</v>
      </c>
      <c r="B8855">
        <v>907</v>
      </c>
      <c r="C8855" t="s">
        <v>283</v>
      </c>
      <c r="D8855" t="s">
        <v>284</v>
      </c>
      <c r="E8855" s="4">
        <f>IF(ISBLANK(G8855),H8855,G8855)</f>
        <v>383</v>
      </c>
      <c r="F8855" s="9" t="b">
        <f>AND(ISBLANK(G8855),ISBLANK(H8855))</f>
        <v>0</v>
      </c>
      <c r="G8855" s="9">
        <v>383</v>
      </c>
      <c r="I8855">
        <v>388</v>
      </c>
      <c r="J8855" s="9" t="b">
        <f>AND(ISBLANK(K8855),ISBLANK(L8855))</f>
        <v>0</v>
      </c>
      <c r="K8855" s="9">
        <v>43</v>
      </c>
      <c r="M8855" s="15" t="b">
        <f>AND(ISBLANK(N8855),ISBLANK(O8855),ISBLANK(P8855))</f>
        <v>0</v>
      </c>
      <c r="N8855" s="15">
        <v>19</v>
      </c>
      <c r="P8855" s="15">
        <v>43</v>
      </c>
      <c r="Q8855">
        <v>19</v>
      </c>
      <c r="R8855" s="18" t="b">
        <f>AND(ISBLANK(S8855),ISBLANK(T8855))</f>
        <v>0</v>
      </c>
      <c r="S8855" s="19">
        <v>1</v>
      </c>
      <c r="T8855" s="19">
        <v>0.98709999999999998</v>
      </c>
      <c r="U8855" s="15" t="b">
        <f>AND(ISBLANK(V8855),ISBLANK(W8855),ISBLANK(X8855))</f>
        <v>0</v>
      </c>
      <c r="X8855" s="21">
        <v>1</v>
      </c>
      <c r="AA8855" t="s">
        <v>327</v>
      </c>
      <c r="AB8855" s="24" t="str">
        <f>IF(ISERR(MONTH(AA8855)),TRIM(SUBSTITUTE(AA8855,(RIGHT(TRIM(AA8855),4)),"")),TEXT(AA8855,"mmmm"))</f>
        <v>September</v>
      </c>
      <c r="AC8855" s="24">
        <f>IF(ISERR(YEAR(AA8855)),VALUE(RIGHT(TRIM(AA8855),4)),YEAR(AA8855))</f>
        <v>2013</v>
      </c>
      <c r="AD8855" t="s">
        <v>316</v>
      </c>
      <c r="AE8855" t="b">
        <f>VLOOKUP(AA8855,duplicates!A:C,3,FALSE)</f>
        <v>0</v>
      </c>
      <c r="AF8855" t="b">
        <f t="shared" si="134"/>
        <v>1</v>
      </c>
    </row>
    <row r="8856" spans="1:32" x14ac:dyDescent="0.2">
      <c r="A8856" t="s">
        <v>20</v>
      </c>
      <c r="B8856">
        <v>826</v>
      </c>
      <c r="C8856" t="s">
        <v>147</v>
      </c>
      <c r="D8856" t="s">
        <v>148</v>
      </c>
      <c r="E8856" s="4">
        <f>IF(ISBLANK(G8856),H8856,G8856)</f>
        <v>238</v>
      </c>
      <c r="F8856" s="9" t="b">
        <f>AND(ISBLANK(G8856),ISBLANK(H8856))</f>
        <v>0</v>
      </c>
      <c r="G8856" s="9">
        <v>238</v>
      </c>
      <c r="I8856">
        <v>257</v>
      </c>
      <c r="J8856" s="9" t="b">
        <f>AND(ISBLANK(K8856),ISBLANK(L8856))</f>
        <v>0</v>
      </c>
      <c r="K8856" s="9">
        <v>46</v>
      </c>
      <c r="M8856" s="15" t="b">
        <f>AND(ISBLANK(N8856),ISBLANK(O8856),ISBLANK(P8856))</f>
        <v>0</v>
      </c>
      <c r="N8856" s="15">
        <v>39</v>
      </c>
      <c r="P8856" s="15">
        <v>46</v>
      </c>
      <c r="Q8856">
        <v>39</v>
      </c>
      <c r="R8856" s="18" t="b">
        <f>AND(ISBLANK(S8856),ISBLANK(T8856))</f>
        <v>0</v>
      </c>
      <c r="S8856" s="19">
        <v>1</v>
      </c>
      <c r="T8856" s="19">
        <v>0.92610000000000003</v>
      </c>
      <c r="U8856" s="15" t="b">
        <f>AND(ISBLANK(V8856),ISBLANK(W8856),ISBLANK(X8856))</f>
        <v>0</v>
      </c>
      <c r="X8856" s="21">
        <v>1</v>
      </c>
      <c r="AA8856" t="s">
        <v>327</v>
      </c>
      <c r="AB8856" s="24" t="str">
        <f>IF(ISERR(MONTH(AA8856)),TRIM(SUBSTITUTE(AA8856,(RIGHT(TRIM(AA8856),4)),"")),TEXT(AA8856,"mmmm"))</f>
        <v>September</v>
      </c>
      <c r="AC8856" s="24">
        <f>IF(ISERR(YEAR(AA8856)),VALUE(RIGHT(TRIM(AA8856),4)),YEAR(AA8856))</f>
        <v>2013</v>
      </c>
      <c r="AD8856" t="s">
        <v>316</v>
      </c>
      <c r="AE8856" t="b">
        <f>VLOOKUP(AA8856,duplicates!A:C,3,FALSE)</f>
        <v>0</v>
      </c>
      <c r="AF8856" t="b">
        <f t="shared" si="134"/>
        <v>1</v>
      </c>
    </row>
    <row r="8857" spans="1:32" x14ac:dyDescent="0.2">
      <c r="A8857" t="s">
        <v>20</v>
      </c>
      <c r="B8857">
        <v>827</v>
      </c>
      <c r="C8857" t="s">
        <v>49</v>
      </c>
      <c r="D8857" t="s">
        <v>50</v>
      </c>
      <c r="E8857" s="4">
        <f>IF(ISBLANK(G8857),H8857,G8857)</f>
        <v>101</v>
      </c>
      <c r="F8857" s="9" t="b">
        <f>AND(ISBLANK(G8857),ISBLANK(H8857))</f>
        <v>0</v>
      </c>
      <c r="G8857" s="9">
        <v>101</v>
      </c>
      <c r="I8857">
        <v>110</v>
      </c>
      <c r="J8857" s="9" t="b">
        <f>AND(ISBLANK(K8857),ISBLANK(L8857))</f>
        <v>0</v>
      </c>
      <c r="K8857" s="9">
        <v>9</v>
      </c>
      <c r="M8857" s="15" t="b">
        <f>AND(ISBLANK(N8857),ISBLANK(O8857),ISBLANK(P8857))</f>
        <v>0</v>
      </c>
      <c r="N8857" s="15">
        <v>9</v>
      </c>
      <c r="P8857" s="15">
        <v>9</v>
      </c>
      <c r="Q8857">
        <v>9</v>
      </c>
      <c r="R8857" s="18" t="b">
        <f>AND(ISBLANK(S8857),ISBLANK(T8857))</f>
        <v>0</v>
      </c>
      <c r="S8857" s="19">
        <v>1</v>
      </c>
      <c r="T8857" s="19">
        <v>0.91820000000000002</v>
      </c>
      <c r="U8857" s="15" t="b">
        <f>AND(ISBLANK(V8857),ISBLANK(W8857),ISBLANK(X8857))</f>
        <v>0</v>
      </c>
      <c r="X8857" s="21">
        <v>1</v>
      </c>
      <c r="AA8857" t="s">
        <v>327</v>
      </c>
      <c r="AB8857" s="24" t="str">
        <f>IF(ISERR(MONTH(AA8857)),TRIM(SUBSTITUTE(AA8857,(RIGHT(TRIM(AA8857),4)),"")),TEXT(AA8857,"mmmm"))</f>
        <v>September</v>
      </c>
      <c r="AC8857" s="24">
        <f>IF(ISERR(YEAR(AA8857)),VALUE(RIGHT(TRIM(AA8857),4)),YEAR(AA8857))</f>
        <v>2013</v>
      </c>
      <c r="AD8857" t="s">
        <v>316</v>
      </c>
      <c r="AE8857" t="b">
        <f>VLOOKUP(AA8857,duplicates!A:C,3,FALSE)</f>
        <v>0</v>
      </c>
      <c r="AF8857" t="b">
        <f t="shared" si="134"/>
        <v>1</v>
      </c>
    </row>
    <row r="8858" spans="1:32" x14ac:dyDescent="0.2">
      <c r="A8858" t="s">
        <v>20</v>
      </c>
      <c r="B8858">
        <v>831</v>
      </c>
      <c r="C8858" t="s">
        <v>181</v>
      </c>
      <c r="D8858" t="s">
        <v>182</v>
      </c>
      <c r="E8858" s="4">
        <f>IF(ISBLANK(G8858),H8858,G8858)</f>
        <v>378</v>
      </c>
      <c r="F8858" s="9" t="b">
        <f>AND(ISBLANK(G8858),ISBLANK(H8858))</f>
        <v>0</v>
      </c>
      <c r="G8858" s="9">
        <v>378</v>
      </c>
      <c r="I8858">
        <v>427</v>
      </c>
      <c r="J8858" s="9" t="b">
        <f>AND(ISBLANK(K8858),ISBLANK(L8858))</f>
        <v>0</v>
      </c>
      <c r="K8858" s="9">
        <v>52</v>
      </c>
      <c r="M8858" s="15" t="b">
        <f>AND(ISBLANK(N8858),ISBLANK(O8858),ISBLANK(P8858))</f>
        <v>0</v>
      </c>
      <c r="N8858" s="15">
        <v>34</v>
      </c>
      <c r="P8858" s="15">
        <v>52</v>
      </c>
      <c r="Q8858">
        <v>34</v>
      </c>
      <c r="R8858" s="18" t="b">
        <f>AND(ISBLANK(S8858),ISBLANK(T8858))</f>
        <v>0</v>
      </c>
      <c r="S8858" s="19">
        <v>1</v>
      </c>
      <c r="T8858" s="19">
        <v>0.88519999999999999</v>
      </c>
      <c r="U8858" s="15" t="b">
        <f>AND(ISBLANK(V8858),ISBLANK(W8858),ISBLANK(X8858))</f>
        <v>0</v>
      </c>
      <c r="X8858" s="21">
        <v>1</v>
      </c>
      <c r="AA8858" t="s">
        <v>327</v>
      </c>
      <c r="AB8858" s="24" t="str">
        <f>IF(ISERR(MONTH(AA8858)),TRIM(SUBSTITUTE(AA8858,(RIGHT(TRIM(AA8858),4)),"")),TEXT(AA8858,"mmmm"))</f>
        <v>September</v>
      </c>
      <c r="AC8858" s="24">
        <f>IF(ISERR(YEAR(AA8858)),VALUE(RIGHT(TRIM(AA8858),4)),YEAR(AA8858))</f>
        <v>2013</v>
      </c>
      <c r="AD8858" t="s">
        <v>316</v>
      </c>
      <c r="AE8858" t="b">
        <f>VLOOKUP(AA8858,duplicates!A:C,3,FALSE)</f>
        <v>0</v>
      </c>
      <c r="AF8858" t="b">
        <f t="shared" si="134"/>
        <v>1</v>
      </c>
    </row>
    <row r="8859" spans="1:32" x14ac:dyDescent="0.2">
      <c r="A8859" t="s">
        <v>20</v>
      </c>
      <c r="B8859">
        <v>911</v>
      </c>
      <c r="C8859" t="s">
        <v>265</v>
      </c>
      <c r="D8859" t="s">
        <v>266</v>
      </c>
      <c r="E8859" s="4">
        <f>IF(ISBLANK(G8859),H8859,G8859)</f>
        <v>147</v>
      </c>
      <c r="F8859" s="9" t="b">
        <f>AND(ISBLANK(G8859),ISBLANK(H8859))</f>
        <v>0</v>
      </c>
      <c r="G8859" s="9">
        <v>147</v>
      </c>
      <c r="I8859">
        <v>241</v>
      </c>
      <c r="J8859" s="9" t="b">
        <f>AND(ISBLANK(K8859),ISBLANK(L8859))</f>
        <v>0</v>
      </c>
      <c r="K8859" s="9">
        <v>21</v>
      </c>
      <c r="M8859" s="15" t="b">
        <f>AND(ISBLANK(N8859),ISBLANK(O8859),ISBLANK(P8859))</f>
        <v>0</v>
      </c>
      <c r="N8859" s="15">
        <v>9</v>
      </c>
      <c r="P8859" s="15">
        <v>21</v>
      </c>
      <c r="Q8859">
        <v>8</v>
      </c>
      <c r="R8859" s="18" t="b">
        <f>AND(ISBLANK(S8859),ISBLANK(T8859))</f>
        <v>0</v>
      </c>
      <c r="S8859" s="19">
        <v>0.88890000000000002</v>
      </c>
      <c r="T8859" s="19">
        <v>0.61</v>
      </c>
      <c r="U8859" s="15" t="b">
        <f>AND(ISBLANK(V8859),ISBLANK(W8859),ISBLANK(X8859))</f>
        <v>0</v>
      </c>
      <c r="X8859" s="21">
        <v>1</v>
      </c>
      <c r="AA8859" t="s">
        <v>327</v>
      </c>
      <c r="AB8859" s="24" t="str">
        <f>IF(ISERR(MONTH(AA8859)),TRIM(SUBSTITUTE(AA8859,(RIGHT(TRIM(AA8859),4)),"")),TEXT(AA8859,"mmmm"))</f>
        <v>September</v>
      </c>
      <c r="AC8859" s="24">
        <f>IF(ISERR(YEAR(AA8859)),VALUE(RIGHT(TRIM(AA8859),4)),YEAR(AA8859))</f>
        <v>2013</v>
      </c>
      <c r="AD8859" t="s">
        <v>316</v>
      </c>
      <c r="AE8859" t="b">
        <f>VLOOKUP(AA8859,duplicates!A:C,3,FALSE)</f>
        <v>0</v>
      </c>
      <c r="AF8859" t="b">
        <f t="shared" si="134"/>
        <v>1</v>
      </c>
    </row>
    <row r="8860" spans="1:32" x14ac:dyDescent="0.2">
      <c r="A8860" t="s">
        <v>20</v>
      </c>
      <c r="B8860">
        <v>834</v>
      </c>
      <c r="C8860" t="s">
        <v>89</v>
      </c>
      <c r="D8860" t="s">
        <v>90</v>
      </c>
      <c r="E8860" s="4">
        <f>IF(ISBLANK(G8860),H8860,G8860)</f>
        <v>19</v>
      </c>
      <c r="F8860" s="9" t="b">
        <f>AND(ISBLANK(G8860),ISBLANK(H8860))</f>
        <v>0</v>
      </c>
      <c r="G8860" s="9">
        <v>19</v>
      </c>
      <c r="I8860">
        <v>19</v>
      </c>
      <c r="J8860" s="9" t="b">
        <f>AND(ISBLANK(K8860),ISBLANK(L8860))</f>
        <v>0</v>
      </c>
      <c r="K8860" s="9">
        <v>4</v>
      </c>
      <c r="M8860" s="15" t="b">
        <f>AND(ISBLANK(N8860),ISBLANK(O8860),ISBLANK(P8860))</f>
        <v>0</v>
      </c>
      <c r="N8860" s="15" t="s">
        <v>38</v>
      </c>
      <c r="P8860" s="15">
        <v>4</v>
      </c>
      <c r="Q8860" t="s">
        <v>38</v>
      </c>
      <c r="R8860" s="18" t="b">
        <f>AND(ISBLANK(S8860),ISBLANK(T8860))</f>
        <v>0</v>
      </c>
      <c r="S8860" s="18" t="s">
        <v>27</v>
      </c>
      <c r="T8860" s="19">
        <v>1</v>
      </c>
      <c r="U8860" s="15" t="b">
        <f>AND(ISBLANK(V8860),ISBLANK(W8860),ISBLANK(X8860))</f>
        <v>0</v>
      </c>
      <c r="X8860" s="21">
        <v>1</v>
      </c>
      <c r="AA8860" t="s">
        <v>327</v>
      </c>
      <c r="AB8860" s="24" t="str">
        <f>IF(ISERR(MONTH(AA8860)),TRIM(SUBSTITUTE(AA8860,(RIGHT(TRIM(AA8860),4)),"")),TEXT(AA8860,"mmmm"))</f>
        <v>September</v>
      </c>
      <c r="AC8860" s="24">
        <f>IF(ISERR(YEAR(AA8860)),VALUE(RIGHT(TRIM(AA8860),4)),YEAR(AA8860))</f>
        <v>2013</v>
      </c>
      <c r="AD8860" t="s">
        <v>316</v>
      </c>
      <c r="AE8860" t="b">
        <f>VLOOKUP(AA8860,duplicates!A:C,3,FALSE)</f>
        <v>0</v>
      </c>
      <c r="AF8860" t="b">
        <f t="shared" si="134"/>
        <v>1</v>
      </c>
    </row>
    <row r="8861" spans="1:32" x14ac:dyDescent="0.2">
      <c r="A8861" t="s">
        <v>20</v>
      </c>
      <c r="B8861">
        <v>838</v>
      </c>
      <c r="C8861" t="s">
        <v>163</v>
      </c>
      <c r="D8861" t="s">
        <v>164</v>
      </c>
      <c r="E8861" s="4">
        <f>IF(ISBLANK(G8861),H8861,G8861)</f>
        <v>13</v>
      </c>
      <c r="F8861" s="9" t="b">
        <f>AND(ISBLANK(G8861),ISBLANK(H8861))</f>
        <v>0</v>
      </c>
      <c r="G8861" s="9">
        <v>13</v>
      </c>
      <c r="I8861">
        <v>16</v>
      </c>
      <c r="J8861" s="9" t="b">
        <f>AND(ISBLANK(K8861),ISBLANK(L8861))</f>
        <v>0</v>
      </c>
      <c r="K8861" s="9">
        <v>1</v>
      </c>
      <c r="M8861" s="15" t="b">
        <f>AND(ISBLANK(N8861),ISBLANK(O8861),ISBLANK(P8861))</f>
        <v>0</v>
      </c>
      <c r="N8861" s="15" t="s">
        <v>38</v>
      </c>
      <c r="P8861" s="15">
        <v>1</v>
      </c>
      <c r="Q8861" t="s">
        <v>38</v>
      </c>
      <c r="R8861" s="18" t="b">
        <f>AND(ISBLANK(S8861),ISBLANK(T8861))</f>
        <v>0</v>
      </c>
      <c r="S8861" s="18" t="s">
        <v>27</v>
      </c>
      <c r="T8861" s="19">
        <v>0.8125</v>
      </c>
      <c r="U8861" s="15" t="b">
        <f>AND(ISBLANK(V8861),ISBLANK(W8861),ISBLANK(X8861))</f>
        <v>0</v>
      </c>
      <c r="X8861" s="21">
        <v>1</v>
      </c>
      <c r="AA8861" t="s">
        <v>327</v>
      </c>
      <c r="AB8861" s="24" t="str">
        <f>IF(ISERR(MONTH(AA8861)),TRIM(SUBSTITUTE(AA8861,(RIGHT(TRIM(AA8861),4)),"")),TEXT(AA8861,"mmmm"))</f>
        <v>September</v>
      </c>
      <c r="AC8861" s="24">
        <f>IF(ISERR(YEAR(AA8861)),VALUE(RIGHT(TRIM(AA8861),4)),YEAR(AA8861))</f>
        <v>2013</v>
      </c>
      <c r="AD8861" t="s">
        <v>316</v>
      </c>
      <c r="AE8861" t="b">
        <f>VLOOKUP(AA8861,duplicates!A:C,3,FALSE)</f>
        <v>0</v>
      </c>
      <c r="AF8861" t="b">
        <f t="shared" si="134"/>
        <v>1</v>
      </c>
    </row>
    <row r="8862" spans="1:32" x14ac:dyDescent="0.2">
      <c r="A8862" t="s">
        <v>20</v>
      </c>
      <c r="B8862">
        <v>918</v>
      </c>
      <c r="C8862" t="s">
        <v>223</v>
      </c>
      <c r="D8862" t="s">
        <v>224</v>
      </c>
      <c r="E8862" s="4">
        <f>IF(ISBLANK(G8862),H8862,G8862)</f>
        <v>83</v>
      </c>
      <c r="F8862" s="9" t="b">
        <f>AND(ISBLANK(G8862),ISBLANK(H8862))</f>
        <v>0</v>
      </c>
      <c r="G8862" s="9">
        <v>83</v>
      </c>
      <c r="I8862">
        <v>360</v>
      </c>
      <c r="J8862" s="9" t="b">
        <f>AND(ISBLANK(K8862),ISBLANK(L8862))</f>
        <v>0</v>
      </c>
      <c r="K8862" s="9">
        <v>12</v>
      </c>
      <c r="M8862" s="15" t="b">
        <f>AND(ISBLANK(N8862),ISBLANK(O8862),ISBLANK(P8862))</f>
        <v>0</v>
      </c>
      <c r="N8862" s="15">
        <v>5</v>
      </c>
      <c r="P8862" s="15">
        <v>12</v>
      </c>
      <c r="Q8862">
        <v>5</v>
      </c>
      <c r="R8862" s="18" t="b">
        <f>AND(ISBLANK(S8862),ISBLANK(T8862))</f>
        <v>0</v>
      </c>
      <c r="S8862" s="19">
        <v>1</v>
      </c>
      <c r="T8862" s="19">
        <v>0.2306</v>
      </c>
      <c r="U8862" s="15" t="b">
        <f>AND(ISBLANK(V8862),ISBLANK(W8862),ISBLANK(X8862))</f>
        <v>0</v>
      </c>
      <c r="X8862" s="21">
        <v>1</v>
      </c>
      <c r="AA8862" t="s">
        <v>327</v>
      </c>
      <c r="AB8862" s="24" t="str">
        <f>IF(ISERR(MONTH(AA8862)),TRIM(SUBSTITUTE(AA8862,(RIGHT(TRIM(AA8862),4)),"")),TEXT(AA8862,"mmmm"))</f>
        <v>September</v>
      </c>
      <c r="AC8862" s="24">
        <f>IF(ISERR(YEAR(AA8862)),VALUE(RIGHT(TRIM(AA8862),4)),YEAR(AA8862))</f>
        <v>2013</v>
      </c>
      <c r="AD8862" t="s">
        <v>316</v>
      </c>
      <c r="AE8862" t="b">
        <f>VLOOKUP(AA8862,duplicates!A:C,3,FALSE)</f>
        <v>0</v>
      </c>
      <c r="AF8862" t="b">
        <f t="shared" si="134"/>
        <v>1</v>
      </c>
    </row>
    <row r="8863" spans="1:32" x14ac:dyDescent="0.2">
      <c r="A8863" t="s">
        <v>20</v>
      </c>
      <c r="B8863">
        <v>840</v>
      </c>
      <c r="C8863" t="s">
        <v>34</v>
      </c>
      <c r="D8863" t="s">
        <v>35</v>
      </c>
      <c r="E8863" s="4">
        <f>IF(ISBLANK(G8863),H8863,G8863)</f>
        <v>167</v>
      </c>
      <c r="F8863" s="9" t="b">
        <f>AND(ISBLANK(G8863),ISBLANK(H8863))</f>
        <v>0</v>
      </c>
      <c r="G8863" s="9">
        <v>167</v>
      </c>
      <c r="I8863">
        <v>204</v>
      </c>
      <c r="J8863" s="9" t="b">
        <f>AND(ISBLANK(K8863),ISBLANK(L8863))</f>
        <v>0</v>
      </c>
      <c r="K8863" s="9">
        <v>167</v>
      </c>
      <c r="M8863" s="15" t="b">
        <f>AND(ISBLANK(N8863),ISBLANK(O8863),ISBLANK(P8863))</f>
        <v>0</v>
      </c>
      <c r="N8863" s="15">
        <v>67</v>
      </c>
      <c r="P8863" s="15">
        <v>167</v>
      </c>
      <c r="Q8863">
        <v>67</v>
      </c>
      <c r="R8863" s="18" t="b">
        <f>AND(ISBLANK(S8863),ISBLANK(T8863))</f>
        <v>0</v>
      </c>
      <c r="S8863" s="19">
        <v>1</v>
      </c>
      <c r="T8863" s="19">
        <v>0.81859999999999999</v>
      </c>
      <c r="U8863" s="15" t="b">
        <f>AND(ISBLANK(V8863),ISBLANK(W8863),ISBLANK(X8863))</f>
        <v>0</v>
      </c>
      <c r="X8863" s="21">
        <v>1</v>
      </c>
      <c r="AA8863" t="s">
        <v>327</v>
      </c>
      <c r="AB8863" s="24" t="str">
        <f>IF(ISERR(MONTH(AA8863)),TRIM(SUBSTITUTE(AA8863,(RIGHT(TRIM(AA8863),4)),"")),TEXT(AA8863,"mmmm"))</f>
        <v>September</v>
      </c>
      <c r="AC8863" s="24">
        <f>IF(ISERR(YEAR(AA8863)),VALUE(RIGHT(TRIM(AA8863),4)),YEAR(AA8863))</f>
        <v>2013</v>
      </c>
      <c r="AD8863" t="s">
        <v>316</v>
      </c>
      <c r="AE8863" t="b">
        <f>VLOOKUP(AA8863,duplicates!A:C,3,FALSE)</f>
        <v>0</v>
      </c>
      <c r="AF8863" t="b">
        <f t="shared" si="134"/>
        <v>1</v>
      </c>
    </row>
    <row r="8864" spans="1:32" x14ac:dyDescent="0.2">
      <c r="A8864" t="s">
        <v>20</v>
      </c>
      <c r="B8864">
        <v>919</v>
      </c>
      <c r="C8864" t="s">
        <v>253</v>
      </c>
      <c r="D8864" t="s">
        <v>254</v>
      </c>
      <c r="E8864" s="4">
        <f>IF(ISBLANK(G8864),H8864,G8864)</f>
        <v>209</v>
      </c>
      <c r="F8864" s="9" t="b">
        <f>AND(ISBLANK(G8864),ISBLANK(H8864))</f>
        <v>0</v>
      </c>
      <c r="G8864" s="9">
        <v>209</v>
      </c>
      <c r="I8864">
        <v>436</v>
      </c>
      <c r="J8864" s="9" t="b">
        <f>AND(ISBLANK(K8864),ISBLANK(L8864))</f>
        <v>0</v>
      </c>
      <c r="K8864" s="9">
        <v>46</v>
      </c>
      <c r="M8864" s="15" t="b">
        <f>AND(ISBLANK(N8864),ISBLANK(O8864),ISBLANK(P8864))</f>
        <v>0</v>
      </c>
      <c r="N8864" s="15" t="s">
        <v>38</v>
      </c>
      <c r="P8864" s="15">
        <v>46</v>
      </c>
      <c r="Q8864" t="s">
        <v>38</v>
      </c>
      <c r="R8864" s="18" t="b">
        <f>AND(ISBLANK(S8864),ISBLANK(T8864))</f>
        <v>0</v>
      </c>
      <c r="S8864" s="18" t="s">
        <v>27</v>
      </c>
      <c r="T8864" s="19">
        <v>0.47939999999999999</v>
      </c>
      <c r="U8864" s="15" t="b">
        <f>AND(ISBLANK(V8864),ISBLANK(W8864),ISBLANK(X8864))</f>
        <v>0</v>
      </c>
      <c r="X8864" s="21">
        <v>1</v>
      </c>
      <c r="AA8864" t="s">
        <v>327</v>
      </c>
      <c r="AB8864" s="24" t="str">
        <f>IF(ISERR(MONTH(AA8864)),TRIM(SUBSTITUTE(AA8864,(RIGHT(TRIM(AA8864),4)),"")),TEXT(AA8864,"mmmm"))</f>
        <v>September</v>
      </c>
      <c r="AC8864" s="24">
        <f>IF(ISERR(YEAR(AA8864)),VALUE(RIGHT(TRIM(AA8864),4)),YEAR(AA8864))</f>
        <v>2013</v>
      </c>
      <c r="AD8864" t="s">
        <v>316</v>
      </c>
      <c r="AE8864" t="b">
        <f>VLOOKUP(AA8864,duplicates!A:C,3,FALSE)</f>
        <v>0</v>
      </c>
      <c r="AF8864" t="b">
        <f t="shared" si="134"/>
        <v>1</v>
      </c>
    </row>
    <row r="8865" spans="1:32" x14ac:dyDescent="0.2">
      <c r="A8865" t="s">
        <v>20</v>
      </c>
      <c r="B8865">
        <v>842</v>
      </c>
      <c r="C8865" t="s">
        <v>129</v>
      </c>
      <c r="D8865" t="s">
        <v>130</v>
      </c>
      <c r="E8865" s="4">
        <f>IF(ISBLANK(G8865),H8865,G8865)</f>
        <v>236</v>
      </c>
      <c r="F8865" s="9" t="b">
        <f>AND(ISBLANK(G8865),ISBLANK(H8865))</f>
        <v>0</v>
      </c>
      <c r="G8865" s="9">
        <v>236</v>
      </c>
      <c r="I8865">
        <v>237</v>
      </c>
      <c r="J8865" s="9" t="b">
        <f>AND(ISBLANK(K8865),ISBLANK(L8865))</f>
        <v>0</v>
      </c>
      <c r="K8865" s="9">
        <v>46</v>
      </c>
      <c r="M8865" s="15" t="b">
        <f>AND(ISBLANK(N8865),ISBLANK(O8865),ISBLANK(P8865))</f>
        <v>0</v>
      </c>
      <c r="N8865" s="15">
        <v>7</v>
      </c>
      <c r="P8865" s="15">
        <v>46</v>
      </c>
      <c r="Q8865">
        <v>7</v>
      </c>
      <c r="R8865" s="18" t="b">
        <f>AND(ISBLANK(S8865),ISBLANK(T8865))</f>
        <v>0</v>
      </c>
      <c r="S8865" s="19">
        <v>1</v>
      </c>
      <c r="T8865" s="19">
        <v>0.99580000000000002</v>
      </c>
      <c r="U8865" s="15" t="b">
        <f>AND(ISBLANK(V8865),ISBLANK(W8865),ISBLANK(X8865))</f>
        <v>0</v>
      </c>
      <c r="X8865" s="21">
        <v>1</v>
      </c>
      <c r="AA8865" t="s">
        <v>327</v>
      </c>
      <c r="AB8865" s="24" t="str">
        <f>IF(ISERR(MONTH(AA8865)),TRIM(SUBSTITUTE(AA8865,(RIGHT(TRIM(AA8865),4)),"")),TEXT(AA8865,"mmmm"))</f>
        <v>September</v>
      </c>
      <c r="AC8865" s="24">
        <f>IF(ISERR(YEAR(AA8865)),VALUE(RIGHT(TRIM(AA8865),4)),YEAR(AA8865))</f>
        <v>2013</v>
      </c>
      <c r="AD8865" t="s">
        <v>316</v>
      </c>
      <c r="AE8865" t="b">
        <f>VLOOKUP(AA8865,duplicates!A:C,3,FALSE)</f>
        <v>0</v>
      </c>
      <c r="AF8865" t="b">
        <f t="shared" si="134"/>
        <v>1</v>
      </c>
    </row>
    <row r="8866" spans="1:32" x14ac:dyDescent="0.2">
      <c r="A8866" t="s">
        <v>20</v>
      </c>
      <c r="B8866">
        <v>843</v>
      </c>
      <c r="C8866" t="s">
        <v>143</v>
      </c>
      <c r="D8866" t="s">
        <v>144</v>
      </c>
      <c r="E8866" s="4">
        <f>IF(ISBLANK(G8866),H8866,G8866)</f>
        <v>87</v>
      </c>
      <c r="F8866" s="9" t="b">
        <f>AND(ISBLANK(G8866),ISBLANK(H8866))</f>
        <v>0</v>
      </c>
      <c r="G8866" s="9">
        <v>87</v>
      </c>
      <c r="I8866">
        <v>96</v>
      </c>
      <c r="J8866" s="9" t="b">
        <f>AND(ISBLANK(K8866),ISBLANK(L8866))</f>
        <v>0</v>
      </c>
      <c r="K8866" s="9">
        <v>21</v>
      </c>
      <c r="M8866" s="15" t="b">
        <f>AND(ISBLANK(N8866),ISBLANK(O8866),ISBLANK(P8866))</f>
        <v>0</v>
      </c>
      <c r="N8866" s="15">
        <v>20</v>
      </c>
      <c r="P8866" s="15">
        <v>21</v>
      </c>
      <c r="Q8866">
        <v>18</v>
      </c>
      <c r="R8866" s="18" t="b">
        <f>AND(ISBLANK(S8866),ISBLANK(T8866))</f>
        <v>0</v>
      </c>
      <c r="S8866" s="20">
        <v>0.9</v>
      </c>
      <c r="T8866" s="20">
        <v>0.91</v>
      </c>
      <c r="U8866" s="15" t="b">
        <f>AND(ISBLANK(V8866),ISBLANK(W8866),ISBLANK(X8866))</f>
        <v>0</v>
      </c>
      <c r="X8866" s="16">
        <v>1</v>
      </c>
      <c r="AA8866" t="s">
        <v>327</v>
      </c>
      <c r="AB8866" s="24" t="str">
        <f>IF(ISERR(MONTH(AA8866)),TRIM(SUBSTITUTE(AA8866,(RIGHT(TRIM(AA8866),4)),"")),TEXT(AA8866,"mmmm"))</f>
        <v>September</v>
      </c>
      <c r="AC8866" s="24">
        <f>IF(ISERR(YEAR(AA8866)),VALUE(RIGHT(TRIM(AA8866),4)),YEAR(AA8866))</f>
        <v>2013</v>
      </c>
      <c r="AD8866" t="s">
        <v>316</v>
      </c>
      <c r="AE8866" t="b">
        <f>VLOOKUP(AA8866,duplicates!A:C,3,FALSE)</f>
        <v>0</v>
      </c>
      <c r="AF8866" t="b">
        <f t="shared" si="134"/>
        <v>1</v>
      </c>
    </row>
    <row r="8867" spans="1:32" x14ac:dyDescent="0.2">
      <c r="A8867" t="s">
        <v>20</v>
      </c>
      <c r="B8867">
        <v>921</v>
      </c>
      <c r="C8867" t="s">
        <v>297</v>
      </c>
      <c r="D8867" t="s">
        <v>298</v>
      </c>
      <c r="E8867" s="4">
        <f>IF(ISBLANK(G8867),H8867,G8867)</f>
        <v>53</v>
      </c>
      <c r="F8867" s="9" t="b">
        <f>AND(ISBLANK(G8867),ISBLANK(H8867))</f>
        <v>0</v>
      </c>
      <c r="G8867" s="9">
        <v>53</v>
      </c>
      <c r="I8867">
        <v>79</v>
      </c>
      <c r="J8867" s="9" t="b">
        <f>AND(ISBLANK(K8867),ISBLANK(L8867))</f>
        <v>0</v>
      </c>
      <c r="K8867" s="9">
        <v>13</v>
      </c>
      <c r="M8867" s="15" t="b">
        <f>AND(ISBLANK(N8867),ISBLANK(O8867),ISBLANK(P8867))</f>
        <v>0</v>
      </c>
      <c r="N8867" s="15">
        <v>6</v>
      </c>
      <c r="P8867" s="15">
        <v>13</v>
      </c>
      <c r="Q8867">
        <v>6</v>
      </c>
      <c r="R8867" s="18" t="b">
        <f>AND(ISBLANK(S8867),ISBLANK(T8867))</f>
        <v>0</v>
      </c>
      <c r="S8867" s="19">
        <v>1</v>
      </c>
      <c r="T8867" s="19">
        <v>0.67090000000000005</v>
      </c>
      <c r="U8867" s="15" t="b">
        <f>AND(ISBLANK(V8867),ISBLANK(W8867),ISBLANK(X8867))</f>
        <v>0</v>
      </c>
      <c r="X8867" s="21">
        <v>1</v>
      </c>
      <c r="AA8867" t="s">
        <v>327</v>
      </c>
      <c r="AB8867" s="24" t="str">
        <f>IF(ISERR(MONTH(AA8867)),TRIM(SUBSTITUTE(AA8867,(RIGHT(TRIM(AA8867),4)),"")),TEXT(AA8867,"mmmm"))</f>
        <v>September</v>
      </c>
      <c r="AC8867" s="24">
        <f>IF(ISERR(YEAR(AA8867)),VALUE(RIGHT(TRIM(AA8867),4)),YEAR(AA8867))</f>
        <v>2013</v>
      </c>
      <c r="AD8867" t="s">
        <v>316</v>
      </c>
      <c r="AE8867" t="b">
        <f>VLOOKUP(AA8867,duplicates!A:C,3,FALSE)</f>
        <v>0</v>
      </c>
      <c r="AF8867" t="b">
        <f t="shared" si="134"/>
        <v>1</v>
      </c>
    </row>
    <row r="8868" spans="1:32" x14ac:dyDescent="0.2">
      <c r="A8868" t="s">
        <v>20</v>
      </c>
      <c r="B8868">
        <v>844</v>
      </c>
      <c r="C8868" t="s">
        <v>103</v>
      </c>
      <c r="D8868" t="s">
        <v>104</v>
      </c>
      <c r="E8868" s="4">
        <f>IF(ISBLANK(G8868),H8868,G8868)</f>
        <v>674</v>
      </c>
      <c r="F8868" s="9" t="b">
        <f>AND(ISBLANK(G8868),ISBLANK(H8868))</f>
        <v>0</v>
      </c>
      <c r="G8868" s="9">
        <v>674</v>
      </c>
      <c r="I8868">
        <v>686</v>
      </c>
      <c r="J8868" s="9" t="b">
        <f>AND(ISBLANK(K8868),ISBLANK(L8868))</f>
        <v>0</v>
      </c>
      <c r="K8868" s="9">
        <v>232</v>
      </c>
      <c r="M8868" s="15" t="b">
        <f>AND(ISBLANK(N8868),ISBLANK(O8868),ISBLANK(P8868))</f>
        <v>0</v>
      </c>
      <c r="N8868" s="15">
        <v>139</v>
      </c>
      <c r="P8868" s="15">
        <v>232</v>
      </c>
      <c r="Q8868">
        <v>139</v>
      </c>
      <c r="R8868" s="18" t="b">
        <f>AND(ISBLANK(S8868),ISBLANK(T8868))</f>
        <v>0</v>
      </c>
      <c r="S8868" s="19">
        <v>1</v>
      </c>
      <c r="T8868" s="19">
        <v>0.98250000000000004</v>
      </c>
      <c r="U8868" s="15" t="b">
        <f>AND(ISBLANK(V8868),ISBLANK(W8868),ISBLANK(X8868))</f>
        <v>0</v>
      </c>
      <c r="X8868" s="21">
        <v>1</v>
      </c>
      <c r="AA8868" t="s">
        <v>327</v>
      </c>
      <c r="AB8868" s="24" t="str">
        <f>IF(ISERR(MONTH(AA8868)),TRIM(SUBSTITUTE(AA8868,(RIGHT(TRIM(AA8868),4)),"")),TEXT(AA8868,"mmmm"))</f>
        <v>September</v>
      </c>
      <c r="AC8868" s="24">
        <f>IF(ISERR(YEAR(AA8868)),VALUE(RIGHT(TRIM(AA8868),4)),YEAR(AA8868))</f>
        <v>2013</v>
      </c>
      <c r="AD8868" t="s">
        <v>316</v>
      </c>
      <c r="AE8868" t="b">
        <f>VLOOKUP(AA8868,duplicates!A:C,3,FALSE)</f>
        <v>0</v>
      </c>
      <c r="AF8868" t="b">
        <f t="shared" si="134"/>
        <v>1</v>
      </c>
    </row>
    <row r="8869" spans="1:32" x14ac:dyDescent="0.2">
      <c r="A8869" t="s">
        <v>20</v>
      </c>
      <c r="B8869">
        <v>845</v>
      </c>
      <c r="C8869" t="s">
        <v>119</v>
      </c>
      <c r="D8869" t="s">
        <v>120</v>
      </c>
      <c r="E8869" s="4">
        <f>IF(ISBLANK(G8869),H8869,G8869)</f>
        <v>69</v>
      </c>
      <c r="F8869" s="9" t="b">
        <f>AND(ISBLANK(G8869),ISBLANK(H8869))</f>
        <v>0</v>
      </c>
      <c r="G8869" s="9">
        <v>69</v>
      </c>
      <c r="I8869">
        <v>466</v>
      </c>
      <c r="J8869" s="9" t="b">
        <f>AND(ISBLANK(K8869),ISBLANK(L8869))</f>
        <v>0</v>
      </c>
      <c r="K8869" s="9">
        <v>10</v>
      </c>
      <c r="M8869" s="15" t="b">
        <f>AND(ISBLANK(N8869),ISBLANK(O8869),ISBLANK(P8869))</f>
        <v>0</v>
      </c>
      <c r="N8869" s="15">
        <v>8</v>
      </c>
      <c r="P8869" s="15">
        <v>10</v>
      </c>
      <c r="Q8869">
        <v>7</v>
      </c>
      <c r="R8869" s="18" t="b">
        <f>AND(ISBLANK(S8869),ISBLANK(T8869))</f>
        <v>0</v>
      </c>
      <c r="S8869" s="19">
        <v>0.875</v>
      </c>
      <c r="T8869" s="19">
        <v>0.14810000000000001</v>
      </c>
      <c r="U8869" s="15" t="b">
        <f>AND(ISBLANK(V8869),ISBLANK(W8869),ISBLANK(X8869))</f>
        <v>0</v>
      </c>
      <c r="X8869" s="21">
        <v>1</v>
      </c>
      <c r="AA8869" t="s">
        <v>327</v>
      </c>
      <c r="AB8869" s="24" t="str">
        <f>IF(ISERR(MONTH(AA8869)),TRIM(SUBSTITUTE(AA8869,(RIGHT(TRIM(AA8869),4)),"")),TEXT(AA8869,"mmmm"))</f>
        <v>September</v>
      </c>
      <c r="AC8869" s="24">
        <f>IF(ISERR(YEAR(AA8869)),VALUE(RIGHT(TRIM(AA8869),4)),YEAR(AA8869))</f>
        <v>2013</v>
      </c>
      <c r="AD8869" t="s">
        <v>316</v>
      </c>
      <c r="AE8869" t="b">
        <f>VLOOKUP(AA8869,duplicates!A:C,3,FALSE)</f>
        <v>0</v>
      </c>
      <c r="AF8869" t="b">
        <f t="shared" si="134"/>
        <v>1</v>
      </c>
    </row>
    <row r="8870" spans="1:32" x14ac:dyDescent="0.2">
      <c r="A8870" t="s">
        <v>20</v>
      </c>
      <c r="B8870">
        <v>922</v>
      </c>
      <c r="C8870" t="s">
        <v>303</v>
      </c>
      <c r="D8870" t="s">
        <v>304</v>
      </c>
      <c r="E8870" s="4">
        <f>IF(ISBLANK(G8870),H8870,G8870)</f>
        <v>503</v>
      </c>
      <c r="F8870" s="9" t="b">
        <f>AND(ISBLANK(G8870),ISBLANK(H8870))</f>
        <v>0</v>
      </c>
      <c r="G8870" s="9">
        <v>503</v>
      </c>
      <c r="I8870">
        <v>519</v>
      </c>
      <c r="J8870" s="9" t="b">
        <f>AND(ISBLANK(K8870),ISBLANK(L8870))</f>
        <v>0</v>
      </c>
      <c r="K8870" s="9">
        <v>41</v>
      </c>
      <c r="M8870" s="15" t="b">
        <f>AND(ISBLANK(N8870),ISBLANK(O8870),ISBLANK(P8870))</f>
        <v>0</v>
      </c>
      <c r="N8870" s="15">
        <v>9</v>
      </c>
      <c r="P8870" s="15">
        <v>41</v>
      </c>
      <c r="Q8870">
        <v>9</v>
      </c>
      <c r="R8870" s="18" t="b">
        <f>AND(ISBLANK(S8870),ISBLANK(T8870))</f>
        <v>0</v>
      </c>
      <c r="S8870" s="19">
        <v>1</v>
      </c>
      <c r="T8870" s="19">
        <v>0.96919999999999995</v>
      </c>
      <c r="U8870" s="15" t="b">
        <f>AND(ISBLANK(V8870),ISBLANK(W8870),ISBLANK(X8870))</f>
        <v>0</v>
      </c>
      <c r="X8870" s="21">
        <v>1</v>
      </c>
      <c r="AA8870" t="s">
        <v>327</v>
      </c>
      <c r="AB8870" s="24" t="str">
        <f>IF(ISERR(MONTH(AA8870)),TRIM(SUBSTITUTE(AA8870,(RIGHT(TRIM(AA8870),4)),"")),TEXT(AA8870,"mmmm"))</f>
        <v>September</v>
      </c>
      <c r="AC8870" s="24">
        <f>IF(ISERR(YEAR(AA8870)),VALUE(RIGHT(TRIM(AA8870),4)),YEAR(AA8870))</f>
        <v>2013</v>
      </c>
      <c r="AD8870" t="s">
        <v>316</v>
      </c>
      <c r="AE8870" t="b">
        <f>VLOOKUP(AA8870,duplicates!A:C,3,FALSE)</f>
        <v>0</v>
      </c>
      <c r="AF8870" t="b">
        <f t="shared" si="134"/>
        <v>1</v>
      </c>
    </row>
    <row r="8871" spans="1:32" x14ac:dyDescent="0.2">
      <c r="A8871" t="s">
        <v>20</v>
      </c>
      <c r="B8871">
        <v>923</v>
      </c>
      <c r="C8871" t="s">
        <v>309</v>
      </c>
      <c r="D8871" t="s">
        <v>310</v>
      </c>
      <c r="E8871" s="4">
        <f>IF(ISBLANK(G8871),H8871,G8871)</f>
        <v>684</v>
      </c>
      <c r="F8871" s="9" t="b">
        <f>AND(ISBLANK(G8871),ISBLANK(H8871))</f>
        <v>0</v>
      </c>
      <c r="G8871" s="9">
        <v>684</v>
      </c>
      <c r="I8871">
        <v>710</v>
      </c>
      <c r="J8871" s="9" t="b">
        <f>AND(ISBLANK(K8871),ISBLANK(L8871))</f>
        <v>0</v>
      </c>
      <c r="K8871" s="9">
        <v>144</v>
      </c>
      <c r="M8871" s="15" t="b">
        <f>AND(ISBLANK(N8871),ISBLANK(O8871),ISBLANK(P8871))</f>
        <v>0</v>
      </c>
      <c r="N8871" s="15">
        <v>67</v>
      </c>
      <c r="P8871" s="15">
        <v>144</v>
      </c>
      <c r="Q8871">
        <v>67</v>
      </c>
      <c r="R8871" s="18" t="b">
        <f>AND(ISBLANK(S8871),ISBLANK(T8871))</f>
        <v>0</v>
      </c>
      <c r="S8871" s="19">
        <v>1</v>
      </c>
      <c r="T8871" s="19">
        <v>0.96340000000000003</v>
      </c>
      <c r="U8871" s="15" t="b">
        <f>AND(ISBLANK(V8871),ISBLANK(W8871),ISBLANK(X8871))</f>
        <v>0</v>
      </c>
      <c r="X8871" s="21">
        <v>1</v>
      </c>
      <c r="AA8871" t="s">
        <v>327</v>
      </c>
      <c r="AB8871" s="24" t="str">
        <f>IF(ISERR(MONTH(AA8871)),TRIM(SUBSTITUTE(AA8871,(RIGHT(TRIM(AA8871),4)),"")),TEXT(AA8871,"mmmm"))</f>
        <v>September</v>
      </c>
      <c r="AC8871" s="24">
        <f>IF(ISERR(YEAR(AA8871)),VALUE(RIGHT(TRIM(AA8871),4)),YEAR(AA8871))</f>
        <v>2013</v>
      </c>
      <c r="AD8871" t="s">
        <v>316</v>
      </c>
      <c r="AE8871" t="b">
        <f>VLOOKUP(AA8871,duplicates!A:C,3,FALSE)</f>
        <v>0</v>
      </c>
      <c r="AF8871" t="b">
        <f t="shared" si="134"/>
        <v>1</v>
      </c>
    </row>
    <row r="8872" spans="1:32" x14ac:dyDescent="0.2">
      <c r="A8872" t="s">
        <v>20</v>
      </c>
      <c r="B8872">
        <v>850</v>
      </c>
      <c r="C8872" t="s">
        <v>32</v>
      </c>
      <c r="D8872" t="s">
        <v>33</v>
      </c>
      <c r="E8872" s="4">
        <f>IF(ISBLANK(G8872),H8872,G8872)</f>
        <v>335</v>
      </c>
      <c r="F8872" s="9" t="b">
        <f>AND(ISBLANK(G8872),ISBLANK(H8872))</f>
        <v>0</v>
      </c>
      <c r="G8872" s="9">
        <v>335</v>
      </c>
      <c r="I8872">
        <v>360</v>
      </c>
      <c r="J8872" s="9" t="b">
        <f>AND(ISBLANK(K8872),ISBLANK(L8872))</f>
        <v>0</v>
      </c>
      <c r="K8872" s="9">
        <v>105</v>
      </c>
      <c r="M8872" s="15" t="b">
        <f>AND(ISBLANK(N8872),ISBLANK(O8872),ISBLANK(P8872))</f>
        <v>0</v>
      </c>
      <c r="N8872" s="15">
        <v>60</v>
      </c>
      <c r="P8872" s="15">
        <v>105</v>
      </c>
      <c r="Q8872">
        <v>60</v>
      </c>
      <c r="R8872" s="18" t="b">
        <f>AND(ISBLANK(S8872),ISBLANK(T8872))</f>
        <v>0</v>
      </c>
      <c r="S8872" s="19">
        <v>1</v>
      </c>
      <c r="T8872" s="19">
        <v>0.93059999999999998</v>
      </c>
      <c r="U8872" s="15" t="b">
        <f>AND(ISBLANK(V8872),ISBLANK(W8872),ISBLANK(X8872))</f>
        <v>0</v>
      </c>
      <c r="X8872" s="21">
        <v>1</v>
      </c>
      <c r="AA8872" t="s">
        <v>327</v>
      </c>
      <c r="AB8872" s="24" t="str">
        <f>IF(ISERR(MONTH(AA8872)),TRIM(SUBSTITUTE(AA8872,(RIGHT(TRIM(AA8872),4)),"")),TEXT(AA8872,"mmmm"))</f>
        <v>September</v>
      </c>
      <c r="AC8872" s="24">
        <f>IF(ISERR(YEAR(AA8872)),VALUE(RIGHT(TRIM(AA8872),4)),YEAR(AA8872))</f>
        <v>2013</v>
      </c>
      <c r="AD8872" t="s">
        <v>316</v>
      </c>
      <c r="AE8872" t="b">
        <f>VLOOKUP(AA8872,duplicates!A:C,3,FALSE)</f>
        <v>0</v>
      </c>
      <c r="AF8872" t="b">
        <f t="shared" si="134"/>
        <v>1</v>
      </c>
    </row>
    <row r="8873" spans="1:32" x14ac:dyDescent="0.2">
      <c r="A8873" t="s">
        <v>20</v>
      </c>
      <c r="B8873">
        <v>854</v>
      </c>
      <c r="C8873" t="s">
        <v>51</v>
      </c>
      <c r="D8873" t="s">
        <v>52</v>
      </c>
      <c r="E8873" s="4">
        <f>IF(ISBLANK(G8873),H8873,G8873)</f>
        <v>19</v>
      </c>
      <c r="F8873" s="9" t="b">
        <f>AND(ISBLANK(G8873),ISBLANK(H8873))</f>
        <v>0</v>
      </c>
      <c r="G8873" s="9">
        <v>19</v>
      </c>
      <c r="I8873">
        <v>21</v>
      </c>
      <c r="J8873" s="9" t="b">
        <f>AND(ISBLANK(K8873),ISBLANK(L8873))</f>
        <v>0</v>
      </c>
      <c r="K8873" s="9">
        <v>1</v>
      </c>
      <c r="M8873" s="15" t="b">
        <f>AND(ISBLANK(N8873),ISBLANK(O8873),ISBLANK(P8873))</f>
        <v>0</v>
      </c>
      <c r="N8873" s="15">
        <v>1</v>
      </c>
      <c r="P8873" s="15">
        <v>1</v>
      </c>
      <c r="Q8873">
        <v>1</v>
      </c>
      <c r="R8873" s="18" t="b">
        <f>AND(ISBLANK(S8873),ISBLANK(T8873))</f>
        <v>0</v>
      </c>
      <c r="S8873" s="19">
        <v>1</v>
      </c>
      <c r="T8873" s="19">
        <v>0.90480000000000005</v>
      </c>
      <c r="U8873" s="15" t="b">
        <f>AND(ISBLANK(V8873),ISBLANK(W8873),ISBLANK(X8873))</f>
        <v>0</v>
      </c>
      <c r="X8873" s="21">
        <v>1</v>
      </c>
      <c r="AA8873" t="s">
        <v>327</v>
      </c>
      <c r="AB8873" s="24" t="str">
        <f>IF(ISERR(MONTH(AA8873)),TRIM(SUBSTITUTE(AA8873,(RIGHT(TRIM(AA8873),4)),"")),TEXT(AA8873,"mmmm"))</f>
        <v>September</v>
      </c>
      <c r="AC8873" s="24">
        <f>IF(ISERR(YEAR(AA8873)),VALUE(RIGHT(TRIM(AA8873),4)),YEAR(AA8873))</f>
        <v>2013</v>
      </c>
      <c r="AD8873" t="s">
        <v>316</v>
      </c>
      <c r="AE8873" t="b">
        <f>VLOOKUP(AA8873,duplicates!A:C,3,FALSE)</f>
        <v>0</v>
      </c>
      <c r="AF8873" t="b">
        <f t="shared" si="134"/>
        <v>1</v>
      </c>
    </row>
    <row r="8874" spans="1:32" x14ac:dyDescent="0.2">
      <c r="A8874" t="s">
        <v>20</v>
      </c>
      <c r="B8874">
        <v>856</v>
      </c>
      <c r="C8874" t="s">
        <v>139</v>
      </c>
      <c r="D8874" t="s">
        <v>140</v>
      </c>
      <c r="E8874" s="4">
        <f>IF(ISBLANK(G8874),H8874,G8874)</f>
        <v>502</v>
      </c>
      <c r="F8874" s="9" t="b">
        <f>AND(ISBLANK(G8874),ISBLANK(H8874))</f>
        <v>0</v>
      </c>
      <c r="G8874" s="9">
        <v>502</v>
      </c>
      <c r="I8874">
        <v>519</v>
      </c>
      <c r="J8874" s="9" t="b">
        <f>AND(ISBLANK(K8874),ISBLANK(L8874))</f>
        <v>0</v>
      </c>
      <c r="K8874" s="9">
        <v>111</v>
      </c>
      <c r="M8874" s="15" t="b">
        <f>AND(ISBLANK(N8874),ISBLANK(O8874),ISBLANK(P8874))</f>
        <v>0</v>
      </c>
      <c r="N8874" s="15">
        <v>42</v>
      </c>
      <c r="P8874" s="15">
        <v>111</v>
      </c>
      <c r="Q8874">
        <v>42</v>
      </c>
      <c r="R8874" s="18" t="b">
        <f>AND(ISBLANK(S8874),ISBLANK(T8874))</f>
        <v>0</v>
      </c>
      <c r="S8874" s="19">
        <v>1</v>
      </c>
      <c r="T8874" s="19">
        <v>0.96719999999999995</v>
      </c>
      <c r="U8874" s="15" t="b">
        <f>AND(ISBLANK(V8874),ISBLANK(W8874),ISBLANK(X8874))</f>
        <v>0</v>
      </c>
      <c r="X8874" s="21">
        <v>1</v>
      </c>
      <c r="AA8874" t="s">
        <v>327</v>
      </c>
      <c r="AB8874" s="24" t="str">
        <f>IF(ISERR(MONTH(AA8874)),TRIM(SUBSTITUTE(AA8874,(RIGHT(TRIM(AA8874),4)),"")),TEXT(AA8874,"mmmm"))</f>
        <v>September</v>
      </c>
      <c r="AC8874" s="24">
        <f>IF(ISERR(YEAR(AA8874)),VALUE(RIGHT(TRIM(AA8874),4)),YEAR(AA8874))</f>
        <v>2013</v>
      </c>
      <c r="AD8874" t="s">
        <v>316</v>
      </c>
      <c r="AE8874" t="b">
        <f>VLOOKUP(AA8874,duplicates!A:C,3,FALSE)</f>
        <v>0</v>
      </c>
      <c r="AF8874" t="b">
        <f t="shared" si="134"/>
        <v>1</v>
      </c>
    </row>
    <row r="8875" spans="1:32" x14ac:dyDescent="0.2">
      <c r="A8875" t="s">
        <v>20</v>
      </c>
      <c r="B8875">
        <v>927</v>
      </c>
      <c r="C8875" t="s">
        <v>259</v>
      </c>
      <c r="D8875" t="s">
        <v>260</v>
      </c>
      <c r="E8875" s="4">
        <f>IF(ISBLANK(G8875),H8875,G8875)</f>
        <v>188</v>
      </c>
      <c r="F8875" s="9" t="b">
        <f>AND(ISBLANK(G8875),ISBLANK(H8875))</f>
        <v>0</v>
      </c>
      <c r="G8875" s="9">
        <v>188</v>
      </c>
      <c r="I8875">
        <v>376</v>
      </c>
      <c r="J8875" s="9" t="b">
        <f>AND(ISBLANK(K8875),ISBLANK(L8875))</f>
        <v>0</v>
      </c>
      <c r="K8875" s="9">
        <v>11</v>
      </c>
      <c r="M8875" s="15" t="b">
        <f>AND(ISBLANK(N8875),ISBLANK(O8875),ISBLANK(P8875))</f>
        <v>0</v>
      </c>
      <c r="N8875" s="15">
        <v>101</v>
      </c>
      <c r="P8875" s="15">
        <v>11</v>
      </c>
      <c r="Q8875">
        <v>34</v>
      </c>
      <c r="R8875" s="18" t="b">
        <f>AND(ISBLANK(S8875),ISBLANK(T8875))</f>
        <v>0</v>
      </c>
      <c r="S8875" s="19">
        <v>0.33660000000000001</v>
      </c>
      <c r="T8875" s="19">
        <v>0.5</v>
      </c>
      <c r="U8875" s="15" t="b">
        <f>AND(ISBLANK(V8875),ISBLANK(W8875),ISBLANK(X8875))</f>
        <v>0</v>
      </c>
      <c r="X8875" s="21">
        <v>1</v>
      </c>
      <c r="AA8875" t="s">
        <v>327</v>
      </c>
      <c r="AB8875" s="24" t="str">
        <f>IF(ISERR(MONTH(AA8875)),TRIM(SUBSTITUTE(AA8875,(RIGHT(TRIM(AA8875),4)),"")),TEXT(AA8875,"mmmm"))</f>
        <v>September</v>
      </c>
      <c r="AC8875" s="24">
        <f>IF(ISERR(YEAR(AA8875)),VALUE(RIGHT(TRIM(AA8875),4)),YEAR(AA8875))</f>
        <v>2013</v>
      </c>
      <c r="AD8875" t="s">
        <v>316</v>
      </c>
      <c r="AE8875" t="b">
        <f>VLOOKUP(AA8875,duplicates!A:C,3,FALSE)</f>
        <v>0</v>
      </c>
      <c r="AF8875" t="b">
        <f t="shared" si="134"/>
        <v>1</v>
      </c>
    </row>
    <row r="8876" spans="1:32" x14ac:dyDescent="0.2">
      <c r="A8876" t="s">
        <v>20</v>
      </c>
      <c r="B8876">
        <v>859</v>
      </c>
      <c r="C8876" t="s">
        <v>61</v>
      </c>
      <c r="D8876" t="s">
        <v>62</v>
      </c>
      <c r="E8876" s="4">
        <f>IF(ISBLANK(G8876),H8876,G8876)</f>
        <v>200</v>
      </c>
      <c r="F8876" s="9" t="b">
        <f>AND(ISBLANK(G8876),ISBLANK(H8876))</f>
        <v>0</v>
      </c>
      <c r="G8876" s="9">
        <v>200</v>
      </c>
      <c r="I8876">
        <v>211</v>
      </c>
      <c r="J8876" s="9" t="b">
        <f>AND(ISBLANK(K8876),ISBLANK(L8876))</f>
        <v>0</v>
      </c>
      <c r="K8876" s="9">
        <v>38</v>
      </c>
      <c r="M8876" s="15" t="b">
        <f>AND(ISBLANK(N8876),ISBLANK(O8876),ISBLANK(P8876))</f>
        <v>0</v>
      </c>
      <c r="N8876" s="15">
        <v>38</v>
      </c>
      <c r="P8876" s="15">
        <v>38</v>
      </c>
      <c r="Q8876">
        <v>38</v>
      </c>
      <c r="R8876" s="18" t="b">
        <f>AND(ISBLANK(S8876),ISBLANK(T8876))</f>
        <v>0</v>
      </c>
      <c r="S8876" s="19">
        <v>1</v>
      </c>
      <c r="T8876" s="19">
        <v>0.94789999999999996</v>
      </c>
      <c r="U8876" s="15" t="b">
        <f>AND(ISBLANK(V8876),ISBLANK(W8876),ISBLANK(X8876))</f>
        <v>0</v>
      </c>
      <c r="X8876" s="21">
        <v>1</v>
      </c>
      <c r="AA8876" t="s">
        <v>327</v>
      </c>
      <c r="AB8876" s="24" t="str">
        <f>IF(ISERR(MONTH(AA8876)),TRIM(SUBSTITUTE(AA8876,(RIGHT(TRIM(AA8876),4)),"")),TEXT(AA8876,"mmmm"))</f>
        <v>September</v>
      </c>
      <c r="AC8876" s="24">
        <f>IF(ISERR(YEAR(AA8876)),VALUE(RIGHT(TRIM(AA8876),4)),YEAR(AA8876))</f>
        <v>2013</v>
      </c>
      <c r="AD8876" t="s">
        <v>316</v>
      </c>
      <c r="AE8876" t="b">
        <f>VLOOKUP(AA8876,duplicates!A:C,3,FALSE)</f>
        <v>0</v>
      </c>
      <c r="AF8876" t="b">
        <f t="shared" si="134"/>
        <v>1</v>
      </c>
    </row>
    <row r="8877" spans="1:32" x14ac:dyDescent="0.2">
      <c r="A8877" t="s">
        <v>20</v>
      </c>
      <c r="B8877">
        <v>929</v>
      </c>
      <c r="C8877" t="s">
        <v>241</v>
      </c>
      <c r="D8877" t="s">
        <v>242</v>
      </c>
      <c r="E8877" s="4">
        <f>IF(ISBLANK(G8877),H8877,G8877)</f>
        <v>162</v>
      </c>
      <c r="F8877" s="9" t="b">
        <f>AND(ISBLANK(G8877),ISBLANK(H8877))</f>
        <v>0</v>
      </c>
      <c r="G8877" s="9">
        <v>162</v>
      </c>
      <c r="I8877">
        <v>172</v>
      </c>
      <c r="J8877" s="9" t="b">
        <f>AND(ISBLANK(K8877),ISBLANK(L8877))</f>
        <v>0</v>
      </c>
      <c r="K8877" s="9">
        <v>23</v>
      </c>
      <c r="M8877" s="15" t="b">
        <f>AND(ISBLANK(N8877),ISBLANK(O8877),ISBLANK(P8877))</f>
        <v>0</v>
      </c>
      <c r="N8877" s="15">
        <v>11</v>
      </c>
      <c r="P8877" s="15">
        <v>23</v>
      </c>
      <c r="Q8877">
        <v>10</v>
      </c>
      <c r="R8877" s="18" t="b">
        <f>AND(ISBLANK(S8877),ISBLANK(T8877))</f>
        <v>0</v>
      </c>
      <c r="S8877" s="19">
        <v>0.90910000000000002</v>
      </c>
      <c r="T8877" s="19">
        <v>0.94189999999999996</v>
      </c>
      <c r="U8877" s="15" t="b">
        <f>AND(ISBLANK(V8877),ISBLANK(W8877),ISBLANK(X8877))</f>
        <v>0</v>
      </c>
      <c r="X8877" s="21">
        <v>1</v>
      </c>
      <c r="AA8877" t="s">
        <v>327</v>
      </c>
      <c r="AB8877" s="24" t="str">
        <f>IF(ISERR(MONTH(AA8877)),TRIM(SUBSTITUTE(AA8877,(RIGHT(TRIM(AA8877),4)),"")),TEXT(AA8877,"mmmm"))</f>
        <v>September</v>
      </c>
      <c r="AC8877" s="24">
        <f>IF(ISERR(YEAR(AA8877)),VALUE(RIGHT(TRIM(AA8877),4)),YEAR(AA8877))</f>
        <v>2013</v>
      </c>
      <c r="AD8877" t="s">
        <v>316</v>
      </c>
      <c r="AE8877" t="b">
        <f>VLOOKUP(AA8877,duplicates!A:C,3,FALSE)</f>
        <v>0</v>
      </c>
      <c r="AF8877" t="b">
        <f t="shared" si="134"/>
        <v>1</v>
      </c>
    </row>
    <row r="8878" spans="1:32" x14ac:dyDescent="0.2">
      <c r="A8878" t="s">
        <v>20</v>
      </c>
      <c r="B8878">
        <v>865</v>
      </c>
      <c r="C8878" t="s">
        <v>161</v>
      </c>
      <c r="D8878" t="s">
        <v>162</v>
      </c>
      <c r="E8878" s="4">
        <f>IF(ISBLANK(G8878),H8878,G8878)</f>
        <v>97</v>
      </c>
      <c r="F8878" s="9" t="b">
        <f>AND(ISBLANK(G8878),ISBLANK(H8878))</f>
        <v>0</v>
      </c>
      <c r="G8878" s="9">
        <v>97</v>
      </c>
      <c r="I8878">
        <v>99</v>
      </c>
      <c r="J8878" s="9" t="b">
        <f>AND(ISBLANK(K8878),ISBLANK(L8878))</f>
        <v>0</v>
      </c>
      <c r="K8878" s="9">
        <v>15</v>
      </c>
      <c r="M8878" s="15" t="b">
        <f>AND(ISBLANK(N8878),ISBLANK(O8878),ISBLANK(P8878))</f>
        <v>0</v>
      </c>
      <c r="N8878" s="15">
        <v>13</v>
      </c>
      <c r="P8878" s="15">
        <v>15</v>
      </c>
      <c r="Q8878">
        <v>13</v>
      </c>
      <c r="R8878" s="18" t="b">
        <f>AND(ISBLANK(S8878),ISBLANK(T8878))</f>
        <v>0</v>
      </c>
      <c r="S8878" s="19">
        <v>1</v>
      </c>
      <c r="T8878" s="19">
        <v>0.9798</v>
      </c>
      <c r="U8878" s="15" t="b">
        <f>AND(ISBLANK(V8878),ISBLANK(W8878),ISBLANK(X8878))</f>
        <v>0</v>
      </c>
      <c r="X8878" s="21">
        <v>1</v>
      </c>
      <c r="AA8878" t="s">
        <v>327</v>
      </c>
      <c r="AB8878" s="24" t="str">
        <f>IF(ISERR(MONTH(AA8878)),TRIM(SUBSTITUTE(AA8878,(RIGHT(TRIM(AA8878),4)),"")),TEXT(AA8878,"mmmm"))</f>
        <v>September</v>
      </c>
      <c r="AC8878" s="24">
        <f>IF(ISERR(YEAR(AA8878)),VALUE(RIGHT(TRIM(AA8878),4)),YEAR(AA8878))</f>
        <v>2013</v>
      </c>
      <c r="AD8878" t="s">
        <v>316</v>
      </c>
      <c r="AE8878" t="b">
        <f>VLOOKUP(AA8878,duplicates!A:C,3,FALSE)</f>
        <v>0</v>
      </c>
      <c r="AF8878" t="b">
        <f t="shared" si="134"/>
        <v>1</v>
      </c>
    </row>
    <row r="8879" spans="1:32" x14ac:dyDescent="0.2">
      <c r="A8879" t="s">
        <v>20</v>
      </c>
      <c r="B8879">
        <v>931</v>
      </c>
      <c r="C8879" t="s">
        <v>235</v>
      </c>
      <c r="D8879" t="s">
        <v>236</v>
      </c>
      <c r="E8879" s="4">
        <f>IF(ISBLANK(G8879),H8879,G8879)</f>
        <v>683</v>
      </c>
      <c r="F8879" s="9" t="b">
        <f>AND(ISBLANK(G8879),ISBLANK(H8879))</f>
        <v>0</v>
      </c>
      <c r="G8879" s="9">
        <v>683</v>
      </c>
      <c r="I8879">
        <v>683</v>
      </c>
      <c r="J8879" s="9" t="b">
        <f>AND(ISBLANK(K8879),ISBLANK(L8879))</f>
        <v>0</v>
      </c>
      <c r="K8879" s="9">
        <v>271</v>
      </c>
      <c r="M8879" s="15" t="b">
        <f>AND(ISBLANK(N8879),ISBLANK(O8879),ISBLANK(P8879))</f>
        <v>0</v>
      </c>
      <c r="N8879" s="15">
        <v>88</v>
      </c>
      <c r="P8879" s="15">
        <v>271</v>
      </c>
      <c r="Q8879">
        <v>88</v>
      </c>
      <c r="R8879" s="18" t="b">
        <f>AND(ISBLANK(S8879),ISBLANK(T8879))</f>
        <v>0</v>
      </c>
      <c r="S8879" s="19">
        <v>1</v>
      </c>
      <c r="T8879" s="19">
        <v>1</v>
      </c>
      <c r="U8879" s="15" t="b">
        <f>AND(ISBLANK(V8879),ISBLANK(W8879),ISBLANK(X8879))</f>
        <v>0</v>
      </c>
      <c r="X8879" s="21">
        <v>1</v>
      </c>
      <c r="AA8879" t="s">
        <v>327</v>
      </c>
      <c r="AB8879" s="24" t="str">
        <f>IF(ISERR(MONTH(AA8879)),TRIM(SUBSTITUTE(AA8879,(RIGHT(TRIM(AA8879),4)),"")),TEXT(AA8879,"mmmm"))</f>
        <v>September</v>
      </c>
      <c r="AC8879" s="24">
        <f>IF(ISERR(YEAR(AA8879)),VALUE(RIGHT(TRIM(AA8879),4)),YEAR(AA8879))</f>
        <v>2013</v>
      </c>
      <c r="AD8879" t="s">
        <v>316</v>
      </c>
      <c r="AE8879" t="b">
        <f>VLOOKUP(AA8879,duplicates!A:C,3,FALSE)</f>
        <v>0</v>
      </c>
      <c r="AF8879" t="b">
        <f t="shared" si="134"/>
        <v>1</v>
      </c>
    </row>
    <row r="8880" spans="1:32" x14ac:dyDescent="0.2">
      <c r="A8880" t="s">
        <v>20</v>
      </c>
      <c r="B8880">
        <v>867</v>
      </c>
      <c r="C8880" t="s">
        <v>101</v>
      </c>
      <c r="D8880" t="s">
        <v>102</v>
      </c>
      <c r="E8880" s="4">
        <f>IF(ISBLANK(G8880),H8880,G8880)</f>
        <v>586</v>
      </c>
      <c r="F8880" s="9" t="b">
        <f>AND(ISBLANK(G8880),ISBLANK(H8880))</f>
        <v>0</v>
      </c>
      <c r="G8880" s="9">
        <v>586</v>
      </c>
      <c r="I8880">
        <v>602</v>
      </c>
      <c r="J8880" s="9" t="b">
        <f>AND(ISBLANK(K8880),ISBLANK(L8880))</f>
        <v>0</v>
      </c>
      <c r="K8880" s="9">
        <v>124</v>
      </c>
      <c r="M8880" s="15" t="b">
        <f>AND(ISBLANK(N8880),ISBLANK(O8880),ISBLANK(P8880))</f>
        <v>0</v>
      </c>
      <c r="N8880" s="15">
        <v>58</v>
      </c>
      <c r="P8880" s="15">
        <v>124</v>
      </c>
      <c r="Q8880">
        <v>58</v>
      </c>
      <c r="R8880" s="18" t="b">
        <f>AND(ISBLANK(S8880),ISBLANK(T8880))</f>
        <v>0</v>
      </c>
      <c r="S8880" s="19">
        <v>1</v>
      </c>
      <c r="T8880" s="19">
        <v>0.97340000000000004</v>
      </c>
      <c r="U8880" s="15" t="b">
        <f>AND(ISBLANK(V8880),ISBLANK(W8880),ISBLANK(X8880))</f>
        <v>0</v>
      </c>
      <c r="X8880" s="21">
        <v>1</v>
      </c>
      <c r="AA8880" t="s">
        <v>327</v>
      </c>
      <c r="AB8880" s="24" t="str">
        <f>IF(ISERR(MONTH(AA8880)),TRIM(SUBSTITUTE(AA8880,(RIGHT(TRIM(AA8880),4)),"")),TEXT(AA8880,"mmmm"))</f>
        <v>September</v>
      </c>
      <c r="AC8880" s="24">
        <f>IF(ISERR(YEAR(AA8880)),VALUE(RIGHT(TRIM(AA8880),4)),YEAR(AA8880))</f>
        <v>2013</v>
      </c>
      <c r="AD8880" t="s">
        <v>316</v>
      </c>
      <c r="AE8880" t="b">
        <f>VLOOKUP(AA8880,duplicates!A:C,3,FALSE)</f>
        <v>0</v>
      </c>
      <c r="AF8880" t="b">
        <f t="shared" si="134"/>
        <v>1</v>
      </c>
    </row>
    <row r="8881" spans="1:32" x14ac:dyDescent="0.2">
      <c r="A8881" t="s">
        <v>20</v>
      </c>
      <c r="B8881">
        <v>868</v>
      </c>
      <c r="C8881" t="s">
        <v>159</v>
      </c>
      <c r="D8881" t="s">
        <v>160</v>
      </c>
      <c r="E8881" s="4">
        <f>IF(ISBLANK(G8881),H8881,G8881)</f>
        <v>458</v>
      </c>
      <c r="F8881" s="9" t="b">
        <f>AND(ISBLANK(G8881),ISBLANK(H8881))</f>
        <v>0</v>
      </c>
      <c r="G8881" s="9">
        <v>458</v>
      </c>
      <c r="I8881">
        <v>469</v>
      </c>
      <c r="J8881" s="9" t="b">
        <f>AND(ISBLANK(K8881),ISBLANK(L8881))</f>
        <v>0</v>
      </c>
      <c r="K8881" s="9">
        <v>32</v>
      </c>
      <c r="M8881" s="15" t="b">
        <f>AND(ISBLANK(N8881),ISBLANK(O8881),ISBLANK(P8881))</f>
        <v>0</v>
      </c>
      <c r="N8881" s="15">
        <v>13</v>
      </c>
      <c r="P8881" s="15">
        <v>32</v>
      </c>
      <c r="Q8881">
        <v>13</v>
      </c>
      <c r="R8881" s="18" t="b">
        <f>AND(ISBLANK(S8881),ISBLANK(T8881))</f>
        <v>0</v>
      </c>
      <c r="S8881" s="19">
        <v>1</v>
      </c>
      <c r="T8881" s="19">
        <v>0.97650000000000003</v>
      </c>
      <c r="U8881" s="15" t="b">
        <f>AND(ISBLANK(V8881),ISBLANK(W8881),ISBLANK(X8881))</f>
        <v>0</v>
      </c>
      <c r="X8881" s="21">
        <v>1</v>
      </c>
      <c r="AA8881" t="s">
        <v>327</v>
      </c>
      <c r="AB8881" s="24" t="str">
        <f>IF(ISERR(MONTH(AA8881)),TRIM(SUBSTITUTE(AA8881,(RIGHT(TRIM(AA8881),4)),"")),TEXT(AA8881,"mmmm"))</f>
        <v>September</v>
      </c>
      <c r="AC8881" s="24">
        <f>IF(ISERR(YEAR(AA8881)),VALUE(RIGHT(TRIM(AA8881),4)),YEAR(AA8881))</f>
        <v>2013</v>
      </c>
      <c r="AD8881" t="s">
        <v>316</v>
      </c>
      <c r="AE8881" t="b">
        <f>VLOOKUP(AA8881,duplicates!A:C,3,FALSE)</f>
        <v>0</v>
      </c>
      <c r="AF8881" t="b">
        <f t="shared" si="134"/>
        <v>1</v>
      </c>
    </row>
    <row r="8882" spans="1:32" x14ac:dyDescent="0.2">
      <c r="A8882" t="s">
        <v>20</v>
      </c>
      <c r="B8882">
        <v>932</v>
      </c>
      <c r="C8882" t="s">
        <v>239</v>
      </c>
      <c r="D8882" t="s">
        <v>240</v>
      </c>
      <c r="E8882" s="4">
        <f>IF(ISBLANK(G8882),H8882,G8882)</f>
        <v>485</v>
      </c>
      <c r="F8882" s="9" t="b">
        <f>AND(ISBLANK(G8882),ISBLANK(H8882))</f>
        <v>0</v>
      </c>
      <c r="G8882" s="9">
        <v>485</v>
      </c>
      <c r="I8882">
        <v>499</v>
      </c>
      <c r="J8882" s="9" t="b">
        <f>AND(ISBLANK(K8882),ISBLANK(L8882))</f>
        <v>0</v>
      </c>
      <c r="K8882" s="9">
        <v>57</v>
      </c>
      <c r="M8882" s="15" t="b">
        <f>AND(ISBLANK(N8882),ISBLANK(O8882),ISBLANK(P8882))</f>
        <v>0</v>
      </c>
      <c r="N8882" s="15">
        <v>55</v>
      </c>
      <c r="P8882" s="15">
        <v>57</v>
      </c>
      <c r="Q8882">
        <v>55</v>
      </c>
      <c r="R8882" s="18" t="b">
        <f>AND(ISBLANK(S8882),ISBLANK(T8882))</f>
        <v>0</v>
      </c>
      <c r="S8882" s="19">
        <v>1</v>
      </c>
      <c r="T8882" s="19">
        <v>0.97189999999999999</v>
      </c>
      <c r="U8882" s="15" t="b">
        <f>AND(ISBLANK(V8882),ISBLANK(W8882),ISBLANK(X8882))</f>
        <v>0</v>
      </c>
      <c r="X8882" s="21">
        <v>1</v>
      </c>
      <c r="AA8882" t="s">
        <v>327</v>
      </c>
      <c r="AB8882" s="24" t="str">
        <f>IF(ISERR(MONTH(AA8882)),TRIM(SUBSTITUTE(AA8882,(RIGHT(TRIM(AA8882),4)),"")),TEXT(AA8882,"mmmm"))</f>
        <v>September</v>
      </c>
      <c r="AC8882" s="24">
        <f>IF(ISERR(YEAR(AA8882)),VALUE(RIGHT(TRIM(AA8882),4)),YEAR(AA8882))</f>
        <v>2013</v>
      </c>
      <c r="AD8882" t="s">
        <v>316</v>
      </c>
      <c r="AE8882" t="b">
        <f>VLOOKUP(AA8882,duplicates!A:C,3,FALSE)</f>
        <v>0</v>
      </c>
      <c r="AF8882" t="b">
        <f t="shared" si="134"/>
        <v>1</v>
      </c>
    </row>
    <row r="8883" spans="1:32" x14ac:dyDescent="0.2">
      <c r="A8883" t="s">
        <v>20</v>
      </c>
      <c r="B8883">
        <v>934</v>
      </c>
      <c r="C8883" t="s">
        <v>211</v>
      </c>
      <c r="D8883" t="s">
        <v>212</v>
      </c>
      <c r="E8883" s="4">
        <f>IF(ISBLANK(G8883),H8883,G8883)</f>
        <v>390</v>
      </c>
      <c r="F8883" s="9" t="b">
        <f>AND(ISBLANK(G8883),ISBLANK(H8883))</f>
        <v>0</v>
      </c>
      <c r="G8883" s="9">
        <v>390</v>
      </c>
      <c r="I8883">
        <v>397</v>
      </c>
      <c r="J8883" s="9" t="b">
        <f>AND(ISBLANK(K8883),ISBLANK(L8883))</f>
        <v>0</v>
      </c>
      <c r="K8883" s="9">
        <v>100</v>
      </c>
      <c r="M8883" s="15" t="b">
        <f>AND(ISBLANK(N8883),ISBLANK(O8883),ISBLANK(P8883))</f>
        <v>0</v>
      </c>
      <c r="N8883" s="15">
        <v>9</v>
      </c>
      <c r="P8883" s="15">
        <v>100</v>
      </c>
      <c r="Q8883">
        <v>9</v>
      </c>
      <c r="R8883" s="18" t="b">
        <f>AND(ISBLANK(S8883),ISBLANK(T8883))</f>
        <v>0</v>
      </c>
      <c r="S8883" s="19">
        <v>1</v>
      </c>
      <c r="T8883" s="19">
        <v>0.98240000000000005</v>
      </c>
      <c r="U8883" s="15" t="b">
        <f>AND(ISBLANK(V8883),ISBLANK(W8883),ISBLANK(X8883))</f>
        <v>0</v>
      </c>
      <c r="X8883" s="21">
        <v>1</v>
      </c>
      <c r="AA8883" t="s">
        <v>327</v>
      </c>
      <c r="AB8883" s="24" t="str">
        <f>IF(ISERR(MONTH(AA8883)),TRIM(SUBSTITUTE(AA8883,(RIGHT(TRIM(AA8883),4)),"")),TEXT(AA8883,"mmmm"))</f>
        <v>September</v>
      </c>
      <c r="AC8883" s="24">
        <f>IF(ISERR(YEAR(AA8883)),VALUE(RIGHT(TRIM(AA8883),4)),YEAR(AA8883))</f>
        <v>2013</v>
      </c>
      <c r="AD8883" t="s">
        <v>316</v>
      </c>
      <c r="AE8883" t="b">
        <f>VLOOKUP(AA8883,duplicates!A:C,3,FALSE)</f>
        <v>0</v>
      </c>
      <c r="AF8883" t="b">
        <f t="shared" si="134"/>
        <v>1</v>
      </c>
    </row>
    <row r="8884" spans="1:32" x14ac:dyDescent="0.2">
      <c r="A8884" t="s">
        <v>20</v>
      </c>
      <c r="B8884">
        <v>871</v>
      </c>
      <c r="C8884" t="s">
        <v>187</v>
      </c>
      <c r="D8884" t="s">
        <v>188</v>
      </c>
      <c r="E8884" s="4">
        <f>IF(ISBLANK(G8884),H8884,G8884)</f>
        <v>370</v>
      </c>
      <c r="F8884" s="9" t="b">
        <f>AND(ISBLANK(G8884),ISBLANK(H8884))</f>
        <v>0</v>
      </c>
      <c r="G8884" s="9">
        <v>370</v>
      </c>
      <c r="I8884">
        <v>389</v>
      </c>
      <c r="J8884" s="9" t="b">
        <f>AND(ISBLANK(K8884),ISBLANK(L8884))</f>
        <v>0</v>
      </c>
      <c r="K8884" s="9">
        <v>31</v>
      </c>
      <c r="M8884" s="15" t="b">
        <f>AND(ISBLANK(N8884),ISBLANK(O8884),ISBLANK(P8884))</f>
        <v>0</v>
      </c>
      <c r="N8884" s="15">
        <v>5</v>
      </c>
      <c r="P8884" s="15">
        <v>31</v>
      </c>
      <c r="Q8884">
        <v>5</v>
      </c>
      <c r="R8884" s="18" t="b">
        <f>AND(ISBLANK(S8884),ISBLANK(T8884))</f>
        <v>0</v>
      </c>
      <c r="S8884" s="19">
        <v>1</v>
      </c>
      <c r="T8884" s="19">
        <v>0.95120000000000005</v>
      </c>
      <c r="U8884" s="15" t="b">
        <f>AND(ISBLANK(V8884),ISBLANK(W8884),ISBLANK(X8884))</f>
        <v>0</v>
      </c>
      <c r="X8884" s="21">
        <v>1</v>
      </c>
      <c r="AA8884" t="s">
        <v>327</v>
      </c>
      <c r="AB8884" s="24" t="str">
        <f>IF(ISERR(MONTH(AA8884)),TRIM(SUBSTITUTE(AA8884,(RIGHT(TRIM(AA8884),4)),"")),TEXT(AA8884,"mmmm"))</f>
        <v>September</v>
      </c>
      <c r="AC8884" s="24">
        <f>IF(ISERR(YEAR(AA8884)),VALUE(RIGHT(TRIM(AA8884),4)),YEAR(AA8884))</f>
        <v>2013</v>
      </c>
      <c r="AD8884" t="s">
        <v>316</v>
      </c>
      <c r="AE8884" t="b">
        <f>VLOOKUP(AA8884,duplicates!A:C,3,FALSE)</f>
        <v>0</v>
      </c>
      <c r="AF8884" t="b">
        <f t="shared" si="134"/>
        <v>1</v>
      </c>
    </row>
    <row r="8885" spans="1:32" x14ac:dyDescent="0.2">
      <c r="A8885" t="s">
        <v>20</v>
      </c>
      <c r="B8885">
        <v>872</v>
      </c>
      <c r="C8885" t="s">
        <v>95</v>
      </c>
      <c r="D8885" t="s">
        <v>96</v>
      </c>
      <c r="E8885" s="4">
        <f>IF(ISBLANK(G8885),H8885,G8885)</f>
        <v>317</v>
      </c>
      <c r="F8885" s="9" t="b">
        <f>AND(ISBLANK(G8885),ISBLANK(H8885))</f>
        <v>0</v>
      </c>
      <c r="G8885" s="9">
        <v>317</v>
      </c>
      <c r="I8885">
        <v>332</v>
      </c>
      <c r="J8885" s="9" t="b">
        <f>AND(ISBLANK(K8885),ISBLANK(L8885))</f>
        <v>0</v>
      </c>
      <c r="K8885" s="9">
        <v>37</v>
      </c>
      <c r="M8885" s="15" t="b">
        <f>AND(ISBLANK(N8885),ISBLANK(O8885),ISBLANK(P8885))</f>
        <v>0</v>
      </c>
      <c r="N8885" s="15">
        <v>32</v>
      </c>
      <c r="P8885" s="15">
        <v>37</v>
      </c>
      <c r="Q8885">
        <v>32</v>
      </c>
      <c r="R8885" s="18" t="b">
        <f>AND(ISBLANK(S8885),ISBLANK(T8885))</f>
        <v>0</v>
      </c>
      <c r="S8885" s="19">
        <v>1</v>
      </c>
      <c r="T8885" s="19">
        <v>0.95479999999999998</v>
      </c>
      <c r="U8885" s="15" t="b">
        <f>AND(ISBLANK(V8885),ISBLANK(W8885),ISBLANK(X8885))</f>
        <v>0</v>
      </c>
      <c r="X8885" s="21">
        <v>1</v>
      </c>
      <c r="AA8885" t="s">
        <v>327</v>
      </c>
      <c r="AB8885" s="24" t="str">
        <f>IF(ISERR(MONTH(AA8885)),TRIM(SUBSTITUTE(AA8885,(RIGHT(TRIM(AA8885),4)),"")),TEXT(AA8885,"mmmm"))</f>
        <v>September</v>
      </c>
      <c r="AC8885" s="24">
        <f>IF(ISERR(YEAR(AA8885)),VALUE(RIGHT(TRIM(AA8885),4)),YEAR(AA8885))</f>
        <v>2013</v>
      </c>
      <c r="AD8885" t="s">
        <v>316</v>
      </c>
      <c r="AE8885" t="b">
        <f>VLOOKUP(AA8885,duplicates!A:C,3,FALSE)</f>
        <v>0</v>
      </c>
      <c r="AF8885" t="b">
        <f t="shared" si="134"/>
        <v>1</v>
      </c>
    </row>
    <row r="8886" spans="1:32" x14ac:dyDescent="0.2">
      <c r="A8886" t="s">
        <v>20</v>
      </c>
      <c r="B8886">
        <v>938</v>
      </c>
      <c r="C8886" t="s">
        <v>245</v>
      </c>
      <c r="D8886" t="s">
        <v>246</v>
      </c>
      <c r="E8886" s="4">
        <f>IF(ISBLANK(G8886),H8886,G8886)</f>
        <v>198</v>
      </c>
      <c r="F8886" s="9" t="b">
        <f>AND(ISBLANK(G8886),ISBLANK(H8886))</f>
        <v>0</v>
      </c>
      <c r="G8886" s="9">
        <v>198</v>
      </c>
      <c r="I8886">
        <v>214</v>
      </c>
      <c r="J8886" s="9" t="b">
        <f>AND(ISBLANK(K8886),ISBLANK(L8886))</f>
        <v>0</v>
      </c>
      <c r="K8886" s="9">
        <v>6</v>
      </c>
      <c r="M8886" s="15" t="b">
        <f>AND(ISBLANK(N8886),ISBLANK(O8886),ISBLANK(P8886))</f>
        <v>0</v>
      </c>
      <c r="N8886" s="15">
        <v>3</v>
      </c>
      <c r="P8886" s="15">
        <v>6</v>
      </c>
      <c r="Q8886">
        <v>3</v>
      </c>
      <c r="R8886" s="18" t="b">
        <f>AND(ISBLANK(S8886),ISBLANK(T8886))</f>
        <v>0</v>
      </c>
      <c r="S8886" s="19">
        <v>1</v>
      </c>
      <c r="T8886" s="19">
        <v>0.92520000000000002</v>
      </c>
      <c r="U8886" s="15" t="b">
        <f>AND(ISBLANK(V8886),ISBLANK(W8886),ISBLANK(X8886))</f>
        <v>0</v>
      </c>
      <c r="X8886" s="21">
        <v>1</v>
      </c>
      <c r="AA8886" t="s">
        <v>327</v>
      </c>
      <c r="AB8886" s="24" t="str">
        <f>IF(ISERR(MONTH(AA8886)),TRIM(SUBSTITUTE(AA8886,(RIGHT(TRIM(AA8886),4)),"")),TEXT(AA8886,"mmmm"))</f>
        <v>September</v>
      </c>
      <c r="AC8886" s="24">
        <f>IF(ISERR(YEAR(AA8886)),VALUE(RIGHT(TRIM(AA8886),4)),YEAR(AA8886))</f>
        <v>2013</v>
      </c>
      <c r="AD8886" t="s">
        <v>316</v>
      </c>
      <c r="AE8886" t="b">
        <f>VLOOKUP(AA8886,duplicates!A:C,3,FALSE)</f>
        <v>0</v>
      </c>
      <c r="AF8886" t="b">
        <f t="shared" si="134"/>
        <v>1</v>
      </c>
    </row>
    <row r="8887" spans="1:32" x14ac:dyDescent="0.2">
      <c r="A8887" t="s">
        <v>20</v>
      </c>
      <c r="B8887">
        <v>877</v>
      </c>
      <c r="C8887" t="s">
        <v>55</v>
      </c>
      <c r="D8887" t="s">
        <v>56</v>
      </c>
      <c r="E8887" s="4">
        <f>IF(ISBLANK(G8887),H8887,G8887)</f>
        <v>626</v>
      </c>
      <c r="F8887" s="9" t="b">
        <f>AND(ISBLANK(G8887),ISBLANK(H8887))</f>
        <v>0</v>
      </c>
      <c r="G8887" s="9">
        <v>626</v>
      </c>
      <c r="I8887">
        <v>685</v>
      </c>
      <c r="J8887" s="9" t="b">
        <f>AND(ISBLANK(K8887),ISBLANK(L8887))</f>
        <v>0</v>
      </c>
      <c r="K8887" s="9">
        <v>146</v>
      </c>
      <c r="M8887" s="15" t="b">
        <f>AND(ISBLANK(N8887),ISBLANK(O8887),ISBLANK(P8887))</f>
        <v>0</v>
      </c>
      <c r="N8887" s="15">
        <v>108</v>
      </c>
      <c r="P8887" s="15">
        <v>147</v>
      </c>
      <c r="Q8887">
        <v>107</v>
      </c>
      <c r="R8887" s="18" t="b">
        <f>AND(ISBLANK(S8887),ISBLANK(T8887))</f>
        <v>0</v>
      </c>
      <c r="S8887" s="19">
        <v>0.99070000000000003</v>
      </c>
      <c r="T8887" s="19">
        <v>0.91390000000000005</v>
      </c>
      <c r="U8887" s="15" t="b">
        <f>AND(ISBLANK(V8887),ISBLANK(W8887),ISBLANK(X8887))</f>
        <v>0</v>
      </c>
      <c r="X8887" s="21">
        <v>0.99319999999999997</v>
      </c>
      <c r="AA8887" t="s">
        <v>327</v>
      </c>
      <c r="AB8887" s="24" t="str">
        <f>IF(ISERR(MONTH(AA8887)),TRIM(SUBSTITUTE(AA8887,(RIGHT(TRIM(AA8887),4)),"")),TEXT(AA8887,"mmmm"))</f>
        <v>September</v>
      </c>
      <c r="AC8887" s="24">
        <f>IF(ISERR(YEAR(AA8887)),VALUE(RIGHT(TRIM(AA8887),4)),YEAR(AA8887))</f>
        <v>2013</v>
      </c>
      <c r="AD8887" t="s">
        <v>316</v>
      </c>
      <c r="AE8887" t="b">
        <f>VLOOKUP(AA8887,duplicates!A:C,3,FALSE)</f>
        <v>0</v>
      </c>
      <c r="AF8887" t="b">
        <f t="shared" si="134"/>
        <v>1</v>
      </c>
    </row>
    <row r="8888" spans="1:32" x14ac:dyDescent="0.2">
      <c r="A8888" t="s">
        <v>20</v>
      </c>
      <c r="B8888">
        <v>822</v>
      </c>
      <c r="C8888" t="s">
        <v>193</v>
      </c>
      <c r="D8888" t="s">
        <v>194</v>
      </c>
      <c r="E8888" s="4">
        <f>IF(ISBLANK(G8888),H8888,G8888)</f>
        <v>325</v>
      </c>
      <c r="F8888" s="9" t="b">
        <f>AND(ISBLANK(G8888),ISBLANK(H8888))</f>
        <v>0</v>
      </c>
      <c r="G8888" s="9">
        <v>325</v>
      </c>
      <c r="I8888">
        <v>345</v>
      </c>
      <c r="J8888" s="9" t="b">
        <f>AND(ISBLANK(K8888),ISBLANK(L8888))</f>
        <v>0</v>
      </c>
      <c r="K8888" s="9">
        <v>96</v>
      </c>
      <c r="M8888" s="15" t="b">
        <f>AND(ISBLANK(N8888),ISBLANK(O8888),ISBLANK(P8888))</f>
        <v>0</v>
      </c>
      <c r="N8888" s="15">
        <v>90</v>
      </c>
      <c r="P8888" s="15">
        <v>97</v>
      </c>
      <c r="Q8888">
        <v>89</v>
      </c>
      <c r="R8888" s="18" t="b">
        <f>AND(ISBLANK(S8888),ISBLANK(T8888))</f>
        <v>0</v>
      </c>
      <c r="S8888" s="19">
        <v>0.9889</v>
      </c>
      <c r="T8888" s="19">
        <v>0.94199999999999995</v>
      </c>
      <c r="U8888" s="15" t="b">
        <f>AND(ISBLANK(V8888),ISBLANK(W8888),ISBLANK(X8888))</f>
        <v>0</v>
      </c>
      <c r="X8888" s="21">
        <v>0.98970000000000002</v>
      </c>
      <c r="AA8888" t="s">
        <v>327</v>
      </c>
      <c r="AB8888" s="24" t="str">
        <f>IF(ISERR(MONTH(AA8888)),TRIM(SUBSTITUTE(AA8888,(RIGHT(TRIM(AA8888),4)),"")),TEXT(AA8888,"mmmm"))</f>
        <v>September</v>
      </c>
      <c r="AC8888" s="24">
        <f>IF(ISERR(YEAR(AA8888)),VALUE(RIGHT(TRIM(AA8888),4)),YEAR(AA8888))</f>
        <v>2013</v>
      </c>
      <c r="AD8888" t="s">
        <v>316</v>
      </c>
      <c r="AE8888" t="b">
        <f>VLOOKUP(AA8888,duplicates!A:C,3,FALSE)</f>
        <v>0</v>
      </c>
      <c r="AF8888" t="b">
        <f t="shared" si="134"/>
        <v>1</v>
      </c>
    </row>
    <row r="8889" spans="1:32" x14ac:dyDescent="0.2">
      <c r="A8889" t="s">
        <v>20</v>
      </c>
      <c r="B8889">
        <v>933</v>
      </c>
      <c r="C8889" t="s">
        <v>281</v>
      </c>
      <c r="D8889" t="s">
        <v>282</v>
      </c>
      <c r="E8889" s="4">
        <f>IF(ISBLANK(G8889),H8889,G8889)</f>
        <v>771</v>
      </c>
      <c r="F8889" s="9" t="b">
        <f>AND(ISBLANK(G8889),ISBLANK(H8889))</f>
        <v>0</v>
      </c>
      <c r="G8889" s="9">
        <v>771</v>
      </c>
      <c r="I8889">
        <v>831</v>
      </c>
      <c r="J8889" s="9" t="b">
        <f>AND(ISBLANK(K8889),ISBLANK(L8889))</f>
        <v>0</v>
      </c>
      <c r="K8889" s="9">
        <v>269</v>
      </c>
      <c r="M8889" s="15" t="b">
        <f>AND(ISBLANK(N8889),ISBLANK(O8889),ISBLANK(P8889))</f>
        <v>0</v>
      </c>
      <c r="N8889" s="15">
        <v>76</v>
      </c>
      <c r="P8889" s="15">
        <v>272</v>
      </c>
      <c r="Q8889">
        <v>76</v>
      </c>
      <c r="R8889" s="18" t="b">
        <f>AND(ISBLANK(S8889),ISBLANK(T8889))</f>
        <v>0</v>
      </c>
      <c r="S8889" s="19">
        <v>1</v>
      </c>
      <c r="T8889" s="19">
        <v>0.92779999999999996</v>
      </c>
      <c r="U8889" s="15" t="b">
        <f>AND(ISBLANK(V8889),ISBLANK(W8889),ISBLANK(X8889))</f>
        <v>0</v>
      </c>
      <c r="X8889" s="21">
        <v>0.98899999999999999</v>
      </c>
      <c r="AA8889" t="s">
        <v>327</v>
      </c>
      <c r="AB8889" s="24" t="str">
        <f>IF(ISERR(MONTH(AA8889)),TRIM(SUBSTITUTE(AA8889,(RIGHT(TRIM(AA8889),4)),"")),TEXT(AA8889,"mmmm"))</f>
        <v>September</v>
      </c>
      <c r="AC8889" s="24">
        <f>IF(ISERR(YEAR(AA8889)),VALUE(RIGHT(TRIM(AA8889),4)),YEAR(AA8889))</f>
        <v>2013</v>
      </c>
      <c r="AD8889" t="s">
        <v>316</v>
      </c>
      <c r="AE8889" t="b">
        <f>VLOOKUP(AA8889,duplicates!A:C,3,FALSE)</f>
        <v>0</v>
      </c>
      <c r="AF8889" t="b">
        <f t="shared" si="134"/>
        <v>1</v>
      </c>
    </row>
    <row r="8890" spans="1:32" x14ac:dyDescent="0.2">
      <c r="A8890" t="s">
        <v>20</v>
      </c>
      <c r="B8890">
        <v>902</v>
      </c>
      <c r="C8890" t="s">
        <v>305</v>
      </c>
      <c r="D8890" t="s">
        <v>306</v>
      </c>
      <c r="E8890" s="4">
        <f>IF(ISBLANK(G8890),H8890,G8890)</f>
        <v>408</v>
      </c>
      <c r="F8890" s="9" t="b">
        <f>AND(ISBLANK(G8890),ISBLANK(H8890))</f>
        <v>0</v>
      </c>
      <c r="G8890" s="9">
        <v>408</v>
      </c>
      <c r="I8890">
        <v>413</v>
      </c>
      <c r="J8890" s="9" t="b">
        <f>AND(ISBLANK(K8890),ISBLANK(L8890))</f>
        <v>0</v>
      </c>
      <c r="K8890" s="9">
        <v>256</v>
      </c>
      <c r="M8890" s="15" t="b">
        <f>AND(ISBLANK(N8890),ISBLANK(O8890),ISBLANK(P8890))</f>
        <v>0</v>
      </c>
      <c r="N8890" s="15">
        <v>47</v>
      </c>
      <c r="P8890" s="15">
        <v>259</v>
      </c>
      <c r="Q8890">
        <v>47</v>
      </c>
      <c r="R8890" s="18" t="b">
        <f>AND(ISBLANK(S8890),ISBLANK(T8890))</f>
        <v>0</v>
      </c>
      <c r="S8890" s="19">
        <v>1</v>
      </c>
      <c r="T8890" s="19">
        <v>0.9879</v>
      </c>
      <c r="U8890" s="15" t="b">
        <f>AND(ISBLANK(V8890),ISBLANK(W8890),ISBLANK(X8890))</f>
        <v>0</v>
      </c>
      <c r="X8890" s="21">
        <v>0.98839999999999995</v>
      </c>
      <c r="AA8890" t="s">
        <v>327</v>
      </c>
      <c r="AB8890" s="24" t="str">
        <f>IF(ISERR(MONTH(AA8890)),TRIM(SUBSTITUTE(AA8890,(RIGHT(TRIM(AA8890),4)),"")),TEXT(AA8890,"mmmm"))</f>
        <v>September</v>
      </c>
      <c r="AC8890" s="24">
        <f>IF(ISERR(YEAR(AA8890)),VALUE(RIGHT(TRIM(AA8890),4)),YEAR(AA8890))</f>
        <v>2013</v>
      </c>
      <c r="AD8890" t="s">
        <v>316</v>
      </c>
      <c r="AE8890" t="b">
        <f>VLOOKUP(AA8890,duplicates!A:C,3,FALSE)</f>
        <v>0</v>
      </c>
      <c r="AF8890" t="b">
        <f t="shared" si="134"/>
        <v>1</v>
      </c>
    </row>
    <row r="8891" spans="1:32" x14ac:dyDescent="0.2">
      <c r="A8891" t="s">
        <v>20</v>
      </c>
      <c r="B8891">
        <v>820</v>
      </c>
      <c r="C8891" t="s">
        <v>117</v>
      </c>
      <c r="D8891" t="s">
        <v>118</v>
      </c>
      <c r="E8891" s="4">
        <f>IF(ISBLANK(G8891),H8891,G8891)</f>
        <v>125</v>
      </c>
      <c r="F8891" s="9" t="b">
        <f>AND(ISBLANK(G8891),ISBLANK(H8891))</f>
        <v>0</v>
      </c>
      <c r="G8891" s="9">
        <v>125</v>
      </c>
      <c r="I8891">
        <v>136</v>
      </c>
      <c r="J8891" s="9" t="b">
        <f>AND(ISBLANK(K8891),ISBLANK(L8891))</f>
        <v>0</v>
      </c>
      <c r="K8891" s="9">
        <v>68</v>
      </c>
      <c r="M8891" s="15" t="b">
        <f>AND(ISBLANK(N8891),ISBLANK(O8891),ISBLANK(P8891))</f>
        <v>0</v>
      </c>
      <c r="N8891" s="15">
        <v>46</v>
      </c>
      <c r="P8891" s="15">
        <v>69</v>
      </c>
      <c r="Q8891">
        <v>44</v>
      </c>
      <c r="R8891" s="18" t="b">
        <f>AND(ISBLANK(S8891),ISBLANK(T8891))</f>
        <v>0</v>
      </c>
      <c r="S8891" s="19">
        <v>0.95650000000000002</v>
      </c>
      <c r="T8891" s="19">
        <v>0.91910000000000003</v>
      </c>
      <c r="U8891" s="15" t="b">
        <f>AND(ISBLANK(V8891),ISBLANK(W8891),ISBLANK(X8891))</f>
        <v>0</v>
      </c>
      <c r="X8891" s="21">
        <v>0.98550000000000004</v>
      </c>
      <c r="AA8891" t="s">
        <v>327</v>
      </c>
      <c r="AB8891" s="24" t="str">
        <f>IF(ISERR(MONTH(AA8891)),TRIM(SUBSTITUTE(AA8891,(RIGHT(TRIM(AA8891),4)),"")),TEXT(AA8891,"mmmm"))</f>
        <v>September</v>
      </c>
      <c r="AC8891" s="24">
        <f>IF(ISERR(YEAR(AA8891)),VALUE(RIGHT(TRIM(AA8891),4)),YEAR(AA8891))</f>
        <v>2013</v>
      </c>
      <c r="AD8891" t="s">
        <v>316</v>
      </c>
      <c r="AE8891" t="b">
        <f>VLOOKUP(AA8891,duplicates!A:C,3,FALSE)</f>
        <v>0</v>
      </c>
      <c r="AF8891" t="b">
        <f t="shared" si="134"/>
        <v>1</v>
      </c>
    </row>
    <row r="8892" spans="1:32" x14ac:dyDescent="0.2">
      <c r="A8892" t="s">
        <v>20</v>
      </c>
      <c r="B8892">
        <v>925</v>
      </c>
      <c r="C8892" t="s">
        <v>213</v>
      </c>
      <c r="D8892" t="s">
        <v>214</v>
      </c>
      <c r="E8892" s="4">
        <f>IF(ISBLANK(G8892),H8892,G8892)</f>
        <v>299</v>
      </c>
      <c r="F8892" s="9" t="b">
        <f>AND(ISBLANK(G8892),ISBLANK(H8892))</f>
        <v>0</v>
      </c>
      <c r="G8892" s="9">
        <v>299</v>
      </c>
      <c r="I8892">
        <v>319</v>
      </c>
      <c r="J8892" s="9" t="b">
        <f>AND(ISBLANK(K8892),ISBLANK(L8892))</f>
        <v>0</v>
      </c>
      <c r="K8892" s="9">
        <v>62</v>
      </c>
      <c r="M8892" s="15" t="b">
        <f>AND(ISBLANK(N8892),ISBLANK(O8892),ISBLANK(P8892))</f>
        <v>0</v>
      </c>
      <c r="N8892" s="15">
        <v>15</v>
      </c>
      <c r="P8892" s="15">
        <v>63</v>
      </c>
      <c r="Q8892">
        <v>15</v>
      </c>
      <c r="R8892" s="18" t="b">
        <f>AND(ISBLANK(S8892),ISBLANK(T8892))</f>
        <v>0</v>
      </c>
      <c r="S8892" s="19">
        <v>1</v>
      </c>
      <c r="T8892" s="19">
        <v>0.93730000000000002</v>
      </c>
      <c r="U8892" s="15" t="b">
        <f>AND(ISBLANK(V8892),ISBLANK(W8892),ISBLANK(X8892))</f>
        <v>0</v>
      </c>
      <c r="X8892" s="21">
        <v>0.98409999999999997</v>
      </c>
      <c r="AA8892" t="s">
        <v>327</v>
      </c>
      <c r="AB8892" s="24" t="str">
        <f>IF(ISERR(MONTH(AA8892)),TRIM(SUBSTITUTE(AA8892,(RIGHT(TRIM(AA8892),4)),"")),TEXT(AA8892,"mmmm"))</f>
        <v>September</v>
      </c>
      <c r="AC8892" s="24">
        <f>IF(ISERR(YEAR(AA8892)),VALUE(RIGHT(TRIM(AA8892),4)),YEAR(AA8892))</f>
        <v>2013</v>
      </c>
      <c r="AD8892" t="s">
        <v>316</v>
      </c>
      <c r="AE8892" t="b">
        <f>VLOOKUP(AA8892,duplicates!A:C,3,FALSE)</f>
        <v>0</v>
      </c>
      <c r="AF8892" t="b">
        <f t="shared" si="134"/>
        <v>1</v>
      </c>
    </row>
    <row r="8893" spans="1:32" x14ac:dyDescent="0.2">
      <c r="A8893" t="s">
        <v>20</v>
      </c>
      <c r="B8893">
        <v>797</v>
      </c>
      <c r="C8893" t="s">
        <v>189</v>
      </c>
      <c r="D8893" t="s">
        <v>190</v>
      </c>
      <c r="E8893" s="4">
        <f>IF(ISBLANK(G8893),H8893,G8893)</f>
        <v>405</v>
      </c>
      <c r="F8893" s="9" t="b">
        <f>AND(ISBLANK(G8893),ISBLANK(H8893))</f>
        <v>0</v>
      </c>
      <c r="G8893" s="9">
        <v>405</v>
      </c>
      <c r="I8893">
        <v>425</v>
      </c>
      <c r="J8893" s="9" t="b">
        <f>AND(ISBLANK(K8893),ISBLANK(L8893))</f>
        <v>0</v>
      </c>
      <c r="K8893" s="9">
        <v>61</v>
      </c>
      <c r="M8893" s="15" t="b">
        <f>AND(ISBLANK(N8893),ISBLANK(O8893),ISBLANK(P8893))</f>
        <v>0</v>
      </c>
      <c r="N8893" s="15">
        <v>38</v>
      </c>
      <c r="P8893" s="15">
        <v>62</v>
      </c>
      <c r="Q8893">
        <v>35</v>
      </c>
      <c r="R8893" s="18" t="b">
        <f>AND(ISBLANK(S8893),ISBLANK(T8893))</f>
        <v>0</v>
      </c>
      <c r="S8893" s="19">
        <v>0.92110000000000003</v>
      </c>
      <c r="T8893" s="19">
        <v>0.95289999999999997</v>
      </c>
      <c r="U8893" s="15" t="b">
        <f>AND(ISBLANK(V8893),ISBLANK(W8893),ISBLANK(X8893))</f>
        <v>0</v>
      </c>
      <c r="X8893" s="21">
        <v>0.9839</v>
      </c>
      <c r="AA8893" t="s">
        <v>327</v>
      </c>
      <c r="AB8893" s="24" t="str">
        <f>IF(ISERR(MONTH(AA8893)),TRIM(SUBSTITUTE(AA8893,(RIGHT(TRIM(AA8893),4)),"")),TEXT(AA8893,"mmmm"))</f>
        <v>September</v>
      </c>
      <c r="AC8893" s="24">
        <f>IF(ISERR(YEAR(AA8893)),VALUE(RIGHT(TRIM(AA8893),4)),YEAR(AA8893))</f>
        <v>2013</v>
      </c>
      <c r="AD8893" t="s">
        <v>316</v>
      </c>
      <c r="AE8893" t="b">
        <f>VLOOKUP(AA8893,duplicates!A:C,3,FALSE)</f>
        <v>0</v>
      </c>
      <c r="AF8893" t="b">
        <f t="shared" si="134"/>
        <v>1</v>
      </c>
    </row>
    <row r="8894" spans="1:32" x14ac:dyDescent="0.2">
      <c r="A8894" t="s">
        <v>20</v>
      </c>
      <c r="B8894">
        <v>835</v>
      </c>
      <c r="C8894" t="s">
        <v>91</v>
      </c>
      <c r="D8894" t="s">
        <v>92</v>
      </c>
      <c r="E8894" s="4">
        <f>IF(ISBLANK(G8894),H8894,G8894)</f>
        <v>455</v>
      </c>
      <c r="F8894" s="9" t="b">
        <f>AND(ISBLANK(G8894),ISBLANK(H8894))</f>
        <v>0</v>
      </c>
      <c r="G8894" s="9">
        <v>455</v>
      </c>
      <c r="I8894">
        <v>493</v>
      </c>
      <c r="J8894" s="9" t="b">
        <f>AND(ISBLANK(K8894),ISBLANK(L8894))</f>
        <v>0</v>
      </c>
      <c r="K8894" s="9">
        <v>260</v>
      </c>
      <c r="M8894" s="15" t="b">
        <f>AND(ISBLANK(N8894),ISBLANK(O8894),ISBLANK(P8894))</f>
        <v>0</v>
      </c>
      <c r="N8894" s="15">
        <v>74</v>
      </c>
      <c r="P8894" s="15">
        <v>265</v>
      </c>
      <c r="Q8894">
        <v>69</v>
      </c>
      <c r="R8894" s="18" t="b">
        <f>AND(ISBLANK(S8894),ISBLANK(T8894))</f>
        <v>0</v>
      </c>
      <c r="S8894" s="19">
        <v>0.93240000000000001</v>
      </c>
      <c r="T8894" s="19">
        <v>0.92290000000000005</v>
      </c>
      <c r="U8894" s="15" t="b">
        <f>AND(ISBLANK(V8894),ISBLANK(W8894),ISBLANK(X8894))</f>
        <v>0</v>
      </c>
      <c r="X8894" s="21">
        <v>0.98109999999999997</v>
      </c>
      <c r="AA8894" t="s">
        <v>327</v>
      </c>
      <c r="AB8894" s="24" t="str">
        <f>IF(ISERR(MONTH(AA8894)),TRIM(SUBSTITUTE(AA8894,(RIGHT(TRIM(AA8894),4)),"")),TEXT(AA8894,"mmmm"))</f>
        <v>September</v>
      </c>
      <c r="AC8894" s="24">
        <f>IF(ISERR(YEAR(AA8894)),VALUE(RIGHT(TRIM(AA8894),4)),YEAR(AA8894))</f>
        <v>2013</v>
      </c>
      <c r="AD8894" t="s">
        <v>316</v>
      </c>
      <c r="AE8894" t="b">
        <f>VLOOKUP(AA8894,duplicates!A:C,3,FALSE)</f>
        <v>0</v>
      </c>
      <c r="AF8894" t="b">
        <f t="shared" si="134"/>
        <v>1</v>
      </c>
    </row>
    <row r="8895" spans="1:32" x14ac:dyDescent="0.2">
      <c r="A8895" t="s">
        <v>20</v>
      </c>
      <c r="B8895">
        <v>896</v>
      </c>
      <c r="C8895" t="s">
        <v>301</v>
      </c>
      <c r="D8895" t="s">
        <v>302</v>
      </c>
      <c r="E8895" s="4">
        <f>IF(ISBLANK(G8895),H8895,G8895)</f>
        <v>482</v>
      </c>
      <c r="F8895" s="9" t="b">
        <f>AND(ISBLANK(G8895),ISBLANK(H8895))</f>
        <v>0</v>
      </c>
      <c r="G8895" s="9">
        <v>482</v>
      </c>
      <c r="I8895">
        <v>494</v>
      </c>
      <c r="J8895" s="9" t="b">
        <f>AND(ISBLANK(K8895),ISBLANK(L8895))</f>
        <v>0</v>
      </c>
      <c r="K8895" s="9">
        <v>127</v>
      </c>
      <c r="M8895" s="15" t="b">
        <f>AND(ISBLANK(N8895),ISBLANK(O8895),ISBLANK(P8895))</f>
        <v>0</v>
      </c>
      <c r="N8895" s="15">
        <v>24</v>
      </c>
      <c r="P8895" s="15">
        <v>130</v>
      </c>
      <c r="Q8895">
        <v>24</v>
      </c>
      <c r="R8895" s="18" t="b">
        <f>AND(ISBLANK(S8895),ISBLANK(T8895))</f>
        <v>0</v>
      </c>
      <c r="S8895" s="19">
        <v>1</v>
      </c>
      <c r="T8895" s="19">
        <v>0.97570000000000001</v>
      </c>
      <c r="U8895" s="15" t="b">
        <f>AND(ISBLANK(V8895),ISBLANK(W8895),ISBLANK(X8895))</f>
        <v>0</v>
      </c>
      <c r="X8895" s="21">
        <v>0.97689999999999999</v>
      </c>
      <c r="AA8895" t="s">
        <v>327</v>
      </c>
      <c r="AB8895" s="24" t="str">
        <f>IF(ISERR(MONTH(AA8895)),TRIM(SUBSTITUTE(AA8895,(RIGHT(TRIM(AA8895),4)),"")),TEXT(AA8895,"mmmm"))</f>
        <v>September</v>
      </c>
      <c r="AC8895" s="24">
        <f>IF(ISERR(YEAR(AA8895)),VALUE(RIGHT(TRIM(AA8895),4)),YEAR(AA8895))</f>
        <v>2013</v>
      </c>
      <c r="AD8895" t="s">
        <v>316</v>
      </c>
      <c r="AE8895" t="b">
        <f>VLOOKUP(AA8895,duplicates!A:C,3,FALSE)</f>
        <v>0</v>
      </c>
      <c r="AF8895" t="b">
        <f t="shared" si="134"/>
        <v>1</v>
      </c>
    </row>
    <row r="8896" spans="1:32" x14ac:dyDescent="0.2">
      <c r="A8896" t="s">
        <v>20</v>
      </c>
      <c r="B8896">
        <v>905</v>
      </c>
      <c r="C8896" t="s">
        <v>261</v>
      </c>
      <c r="D8896" t="s">
        <v>262</v>
      </c>
      <c r="E8896" s="4">
        <f>IF(ISBLANK(G8896),H8896,G8896)</f>
        <v>685</v>
      </c>
      <c r="F8896" s="9" t="b">
        <f>AND(ISBLANK(G8896),ISBLANK(H8896))</f>
        <v>0</v>
      </c>
      <c r="G8896" s="9">
        <v>685</v>
      </c>
      <c r="I8896">
        <v>749</v>
      </c>
      <c r="J8896" s="9" t="b">
        <f>AND(ISBLANK(K8896),ISBLANK(L8896))</f>
        <v>0</v>
      </c>
      <c r="K8896" s="9">
        <v>71</v>
      </c>
      <c r="M8896" s="15" t="b">
        <f>AND(ISBLANK(N8896),ISBLANK(O8896),ISBLANK(P8896))</f>
        <v>0</v>
      </c>
      <c r="N8896" s="15">
        <v>56</v>
      </c>
      <c r="P8896" s="15">
        <v>73</v>
      </c>
      <c r="Q8896">
        <v>56</v>
      </c>
      <c r="R8896" s="18" t="b">
        <f>AND(ISBLANK(S8896),ISBLANK(T8896))</f>
        <v>0</v>
      </c>
      <c r="S8896" s="19">
        <v>1</v>
      </c>
      <c r="T8896" s="19">
        <v>0.91459999999999997</v>
      </c>
      <c r="U8896" s="15" t="b">
        <f>AND(ISBLANK(V8896),ISBLANK(W8896),ISBLANK(X8896))</f>
        <v>0</v>
      </c>
      <c r="X8896" s="21">
        <v>0.97260000000000002</v>
      </c>
      <c r="AA8896" t="s">
        <v>327</v>
      </c>
      <c r="AB8896" s="24" t="str">
        <f>IF(ISERR(MONTH(AA8896)),TRIM(SUBSTITUTE(AA8896,(RIGHT(TRIM(AA8896),4)),"")),TEXT(AA8896,"mmmm"))</f>
        <v>September</v>
      </c>
      <c r="AC8896" s="24">
        <f>IF(ISERR(YEAR(AA8896)),VALUE(RIGHT(TRIM(AA8896),4)),YEAR(AA8896))</f>
        <v>2013</v>
      </c>
      <c r="AD8896" t="s">
        <v>316</v>
      </c>
      <c r="AE8896" t="b">
        <f>VLOOKUP(AA8896,duplicates!A:C,3,FALSE)</f>
        <v>0</v>
      </c>
      <c r="AF8896" t="b">
        <f t="shared" si="134"/>
        <v>1</v>
      </c>
    </row>
    <row r="8897" spans="1:32" x14ac:dyDescent="0.2">
      <c r="A8897" t="s">
        <v>20</v>
      </c>
      <c r="B8897">
        <v>853</v>
      </c>
      <c r="C8897" t="s">
        <v>43</v>
      </c>
      <c r="D8897" t="s">
        <v>44</v>
      </c>
      <c r="E8897" s="4">
        <f>IF(ISBLANK(G8897),H8897,G8897)</f>
        <v>171</v>
      </c>
      <c r="F8897" s="9" t="b">
        <f>AND(ISBLANK(G8897),ISBLANK(H8897))</f>
        <v>0</v>
      </c>
      <c r="G8897" s="9">
        <v>171</v>
      </c>
      <c r="I8897">
        <v>422</v>
      </c>
      <c r="J8897" s="9" t="b">
        <f>AND(ISBLANK(K8897),ISBLANK(L8897))</f>
        <v>0</v>
      </c>
      <c r="K8897" s="9">
        <v>31</v>
      </c>
      <c r="M8897" s="15" t="b">
        <f>AND(ISBLANK(N8897),ISBLANK(O8897),ISBLANK(P8897))</f>
        <v>0</v>
      </c>
      <c r="N8897" s="15">
        <v>10</v>
      </c>
      <c r="P8897" s="15">
        <v>32</v>
      </c>
      <c r="Q8897">
        <v>10</v>
      </c>
      <c r="R8897" s="18" t="b">
        <f>AND(ISBLANK(S8897),ISBLANK(T8897))</f>
        <v>0</v>
      </c>
      <c r="S8897" s="19">
        <v>1</v>
      </c>
      <c r="T8897" s="19">
        <v>0.4052</v>
      </c>
      <c r="U8897" s="15" t="b">
        <f>AND(ISBLANK(V8897),ISBLANK(W8897),ISBLANK(X8897))</f>
        <v>0</v>
      </c>
      <c r="X8897" s="21">
        <v>0.96879999999999999</v>
      </c>
      <c r="AA8897" t="s">
        <v>327</v>
      </c>
      <c r="AB8897" s="24" t="str">
        <f>IF(ISERR(MONTH(AA8897)),TRIM(SUBSTITUTE(AA8897,(RIGHT(TRIM(AA8897),4)),"")),TEXT(AA8897,"mmmm"))</f>
        <v>September</v>
      </c>
      <c r="AC8897" s="24">
        <f>IF(ISERR(YEAR(AA8897)),VALUE(RIGHT(TRIM(AA8897),4)),YEAR(AA8897))</f>
        <v>2013</v>
      </c>
      <c r="AD8897" t="s">
        <v>316</v>
      </c>
      <c r="AE8897" t="b">
        <f>VLOOKUP(AA8897,duplicates!A:C,3,FALSE)</f>
        <v>0</v>
      </c>
      <c r="AF8897" t="b">
        <f t="shared" si="134"/>
        <v>1</v>
      </c>
    </row>
    <row r="8898" spans="1:32" x14ac:dyDescent="0.2">
      <c r="A8898" t="s">
        <v>20</v>
      </c>
      <c r="B8898">
        <v>841</v>
      </c>
      <c r="C8898" t="s">
        <v>21</v>
      </c>
      <c r="D8898" t="s">
        <v>22</v>
      </c>
      <c r="E8898" s="4">
        <f>IF(ISBLANK(G8898),H8898,G8898)</f>
        <v>245</v>
      </c>
      <c r="F8898" s="9" t="b">
        <f>AND(ISBLANK(G8898),ISBLANK(H8898))</f>
        <v>0</v>
      </c>
      <c r="G8898" s="9">
        <v>245</v>
      </c>
      <c r="I8898">
        <v>251</v>
      </c>
      <c r="J8898" s="9" t="b">
        <f>AND(ISBLANK(K8898),ISBLANK(L8898))</f>
        <v>0</v>
      </c>
      <c r="K8898" s="9">
        <v>30</v>
      </c>
      <c r="M8898" s="15" t="b">
        <f>AND(ISBLANK(N8898),ISBLANK(O8898),ISBLANK(P8898))</f>
        <v>0</v>
      </c>
      <c r="N8898" s="15">
        <v>12</v>
      </c>
      <c r="P8898" s="15">
        <v>31</v>
      </c>
      <c r="Q8898">
        <v>11</v>
      </c>
      <c r="R8898" s="18" t="b">
        <f>AND(ISBLANK(S8898),ISBLANK(T8898))</f>
        <v>0</v>
      </c>
      <c r="S8898" s="19">
        <v>0.91669999999999996</v>
      </c>
      <c r="T8898" s="19">
        <v>0.97609999999999997</v>
      </c>
      <c r="U8898" s="15" t="b">
        <f>AND(ISBLANK(V8898),ISBLANK(W8898),ISBLANK(X8898))</f>
        <v>0</v>
      </c>
      <c r="X8898" s="21">
        <v>0.9677</v>
      </c>
      <c r="AA8898" t="s">
        <v>327</v>
      </c>
      <c r="AB8898" s="24" t="str">
        <f>IF(ISERR(MONTH(AA8898)),TRIM(SUBSTITUTE(AA8898,(RIGHT(TRIM(AA8898),4)),"")),TEXT(AA8898,"mmmm"))</f>
        <v>September</v>
      </c>
      <c r="AC8898" s="24">
        <f>IF(ISERR(YEAR(AA8898)),VALUE(RIGHT(TRIM(AA8898),4)),YEAR(AA8898))</f>
        <v>2013</v>
      </c>
      <c r="AD8898" t="s">
        <v>316</v>
      </c>
      <c r="AE8898" t="b">
        <f>VLOOKUP(AA8898,duplicates!A:C,3,FALSE)</f>
        <v>0</v>
      </c>
      <c r="AF8898" t="b">
        <f t="shared" si="134"/>
        <v>1</v>
      </c>
    </row>
    <row r="8899" spans="1:32" x14ac:dyDescent="0.2">
      <c r="A8899" t="s">
        <v>20</v>
      </c>
      <c r="B8899">
        <v>904</v>
      </c>
      <c r="C8899" t="s">
        <v>205</v>
      </c>
      <c r="D8899" t="s">
        <v>206</v>
      </c>
      <c r="E8899" s="4">
        <f>IF(ISBLANK(G8899),H8899,G8899)</f>
        <v>238</v>
      </c>
      <c r="F8899" s="9" t="b">
        <f>AND(ISBLANK(G8899),ISBLANK(H8899))</f>
        <v>0</v>
      </c>
      <c r="G8899" s="9">
        <v>238</v>
      </c>
      <c r="I8899">
        <v>240</v>
      </c>
      <c r="J8899" s="9" t="b">
        <f>AND(ISBLANK(K8899),ISBLANK(L8899))</f>
        <v>0</v>
      </c>
      <c r="K8899" s="9">
        <v>28</v>
      </c>
      <c r="M8899" s="15" t="b">
        <f>AND(ISBLANK(N8899),ISBLANK(O8899),ISBLANK(P8899))</f>
        <v>0</v>
      </c>
      <c r="N8899" s="15">
        <v>14</v>
      </c>
      <c r="P8899" s="15">
        <v>29</v>
      </c>
      <c r="Q8899">
        <v>14</v>
      </c>
      <c r="R8899" s="18" t="b">
        <f>AND(ISBLANK(S8899),ISBLANK(T8899))</f>
        <v>0</v>
      </c>
      <c r="S8899" s="19">
        <v>1</v>
      </c>
      <c r="T8899" s="19">
        <v>0.99170000000000003</v>
      </c>
      <c r="U8899" s="15" t="b">
        <f>AND(ISBLANK(V8899),ISBLANK(W8899),ISBLANK(X8899))</f>
        <v>0</v>
      </c>
      <c r="X8899" s="21">
        <v>0.96550000000000002</v>
      </c>
      <c r="AA8899" t="s">
        <v>327</v>
      </c>
      <c r="AB8899" s="24" t="str">
        <f>IF(ISERR(MONTH(AA8899)),TRIM(SUBSTITUTE(AA8899,(RIGHT(TRIM(AA8899),4)),"")),TEXT(AA8899,"mmmm"))</f>
        <v>September</v>
      </c>
      <c r="AC8899" s="24">
        <f>IF(ISERR(YEAR(AA8899)),VALUE(RIGHT(TRIM(AA8899),4)),YEAR(AA8899))</f>
        <v>2013</v>
      </c>
      <c r="AD8899" t="s">
        <v>316</v>
      </c>
      <c r="AE8899" t="b">
        <f>VLOOKUP(AA8899,duplicates!A:C,3,FALSE)</f>
        <v>0</v>
      </c>
      <c r="AF8899" t="b">
        <f t="shared" ref="AF8899:AF8962" si="135">OR(AND(AE8899,AG8899),AE8899=FALSE)</f>
        <v>1</v>
      </c>
    </row>
    <row r="8900" spans="1:32" x14ac:dyDescent="0.2">
      <c r="A8900" t="s">
        <v>20</v>
      </c>
      <c r="B8900">
        <v>860</v>
      </c>
      <c r="C8900" t="s">
        <v>85</v>
      </c>
      <c r="D8900" t="s">
        <v>86</v>
      </c>
      <c r="E8900" s="4">
        <f>IF(ISBLANK(G8900),H8900,G8900)</f>
        <v>149</v>
      </c>
      <c r="F8900" s="9" t="b">
        <f>AND(ISBLANK(G8900),ISBLANK(H8900))</f>
        <v>0</v>
      </c>
      <c r="G8900" s="9">
        <v>149</v>
      </c>
      <c r="I8900">
        <v>214</v>
      </c>
      <c r="J8900" s="9" t="b">
        <f>AND(ISBLANK(K8900),ISBLANK(L8900))</f>
        <v>0</v>
      </c>
      <c r="K8900" s="9">
        <v>56</v>
      </c>
      <c r="M8900" s="15" t="b">
        <f>AND(ISBLANK(N8900),ISBLANK(O8900),ISBLANK(P8900))</f>
        <v>0</v>
      </c>
      <c r="N8900" s="15">
        <v>7</v>
      </c>
      <c r="P8900" s="15">
        <v>58</v>
      </c>
      <c r="Q8900">
        <v>6</v>
      </c>
      <c r="R8900" s="18" t="b">
        <f>AND(ISBLANK(S8900),ISBLANK(T8900))</f>
        <v>0</v>
      </c>
      <c r="S8900" s="19">
        <v>0.85709999999999997</v>
      </c>
      <c r="T8900" s="19">
        <v>0.69630000000000003</v>
      </c>
      <c r="U8900" s="15" t="b">
        <f>AND(ISBLANK(V8900),ISBLANK(W8900),ISBLANK(X8900))</f>
        <v>0</v>
      </c>
      <c r="X8900" s="21">
        <v>0.96550000000000002</v>
      </c>
      <c r="AA8900" t="s">
        <v>327</v>
      </c>
      <c r="AB8900" s="24" t="str">
        <f>IF(ISERR(MONTH(AA8900)),TRIM(SUBSTITUTE(AA8900,(RIGHT(TRIM(AA8900),4)),"")),TEXT(AA8900,"mmmm"))</f>
        <v>September</v>
      </c>
      <c r="AC8900" s="24">
        <f>IF(ISERR(YEAR(AA8900)),VALUE(RIGHT(TRIM(AA8900),4)),YEAR(AA8900))</f>
        <v>2013</v>
      </c>
      <c r="AD8900" t="s">
        <v>316</v>
      </c>
      <c r="AE8900" t="b">
        <f>VLOOKUP(AA8900,duplicates!A:C,3,FALSE)</f>
        <v>0</v>
      </c>
      <c r="AF8900" t="b">
        <f t="shared" si="135"/>
        <v>1</v>
      </c>
    </row>
    <row r="8901" spans="1:32" x14ac:dyDescent="0.2">
      <c r="A8901" t="s">
        <v>20</v>
      </c>
      <c r="B8901">
        <v>830</v>
      </c>
      <c r="C8901" t="s">
        <v>125</v>
      </c>
      <c r="D8901" t="s">
        <v>126</v>
      </c>
      <c r="E8901" s="4">
        <f>IF(ISBLANK(G8901),H8901,G8901)</f>
        <v>548</v>
      </c>
      <c r="F8901" s="9" t="b">
        <f>AND(ISBLANK(G8901),ISBLANK(H8901))</f>
        <v>0</v>
      </c>
      <c r="G8901" s="9">
        <v>548</v>
      </c>
      <c r="I8901">
        <v>584</v>
      </c>
      <c r="J8901" s="9" t="b">
        <f>AND(ISBLANK(K8901),ISBLANK(L8901))</f>
        <v>0</v>
      </c>
      <c r="K8901" s="9">
        <v>50</v>
      </c>
      <c r="M8901" s="15" t="b">
        <f>AND(ISBLANK(N8901),ISBLANK(O8901),ISBLANK(P8901))</f>
        <v>0</v>
      </c>
      <c r="N8901" s="15">
        <v>50</v>
      </c>
      <c r="P8901" s="15">
        <v>52</v>
      </c>
      <c r="Q8901">
        <v>50</v>
      </c>
      <c r="R8901" s="18" t="b">
        <f>AND(ISBLANK(S8901),ISBLANK(T8901))</f>
        <v>0</v>
      </c>
      <c r="S8901" s="19">
        <v>1</v>
      </c>
      <c r="T8901" s="19">
        <v>0.93840000000000001</v>
      </c>
      <c r="U8901" s="15" t="b">
        <f>AND(ISBLANK(V8901),ISBLANK(W8901),ISBLANK(X8901))</f>
        <v>0</v>
      </c>
      <c r="X8901" s="21">
        <v>0.96150000000000002</v>
      </c>
      <c r="AA8901" t="s">
        <v>327</v>
      </c>
      <c r="AB8901" s="24" t="str">
        <f>IF(ISERR(MONTH(AA8901)),TRIM(SUBSTITUTE(AA8901,(RIGHT(TRIM(AA8901),4)),"")),TEXT(AA8901,"mmmm"))</f>
        <v>September</v>
      </c>
      <c r="AC8901" s="24">
        <f>IF(ISERR(YEAR(AA8901)),VALUE(RIGHT(TRIM(AA8901),4)),YEAR(AA8901))</f>
        <v>2013</v>
      </c>
      <c r="AD8901" t="s">
        <v>316</v>
      </c>
      <c r="AE8901" t="b">
        <f>VLOOKUP(AA8901,duplicates!A:C,3,FALSE)</f>
        <v>0</v>
      </c>
      <c r="AF8901" t="b">
        <f t="shared" si="135"/>
        <v>1</v>
      </c>
    </row>
    <row r="8902" spans="1:32" x14ac:dyDescent="0.2">
      <c r="A8902" t="s">
        <v>20</v>
      </c>
      <c r="B8902">
        <v>798</v>
      </c>
      <c r="C8902" t="s">
        <v>97</v>
      </c>
      <c r="D8902" t="s">
        <v>98</v>
      </c>
      <c r="E8902" s="4">
        <f>IF(ISBLANK(G8902),H8902,G8902)</f>
        <v>512</v>
      </c>
      <c r="F8902" s="9" t="b">
        <f>AND(ISBLANK(G8902),ISBLANK(H8902))</f>
        <v>0</v>
      </c>
      <c r="G8902" s="9">
        <v>512</v>
      </c>
      <c r="I8902">
        <v>540</v>
      </c>
      <c r="J8902" s="9" t="b">
        <f>AND(ISBLANK(K8902),ISBLANK(L8902))</f>
        <v>0</v>
      </c>
      <c r="K8902" s="9">
        <v>48</v>
      </c>
      <c r="M8902" s="15" t="b">
        <f>AND(ISBLANK(N8902),ISBLANK(O8902),ISBLANK(P8902))</f>
        <v>0</v>
      </c>
      <c r="N8902" s="15">
        <v>43</v>
      </c>
      <c r="P8902" s="15">
        <v>50</v>
      </c>
      <c r="Q8902">
        <v>43</v>
      </c>
      <c r="R8902" s="18" t="b">
        <f>AND(ISBLANK(S8902),ISBLANK(T8902))</f>
        <v>0</v>
      </c>
      <c r="S8902" s="19">
        <v>1</v>
      </c>
      <c r="T8902" s="19">
        <v>0.94810000000000005</v>
      </c>
      <c r="U8902" s="15" t="b">
        <f>AND(ISBLANK(V8902),ISBLANK(W8902),ISBLANK(X8902))</f>
        <v>0</v>
      </c>
      <c r="X8902" s="21">
        <v>0.96</v>
      </c>
      <c r="AA8902" t="s">
        <v>327</v>
      </c>
      <c r="AB8902" s="24" t="str">
        <f>IF(ISERR(MONTH(AA8902)),TRIM(SUBSTITUTE(AA8902,(RIGHT(TRIM(AA8902),4)),"")),TEXT(AA8902,"mmmm"))</f>
        <v>September</v>
      </c>
      <c r="AC8902" s="24">
        <f>IF(ISERR(YEAR(AA8902)),VALUE(RIGHT(TRIM(AA8902),4)),YEAR(AA8902))</f>
        <v>2013</v>
      </c>
      <c r="AD8902" t="s">
        <v>316</v>
      </c>
      <c r="AE8902" t="b">
        <f>VLOOKUP(AA8902,duplicates!A:C,3,FALSE)</f>
        <v>0</v>
      </c>
      <c r="AF8902" t="b">
        <f t="shared" si="135"/>
        <v>1</v>
      </c>
    </row>
    <row r="8903" spans="1:32" x14ac:dyDescent="0.2">
      <c r="A8903" t="s">
        <v>20</v>
      </c>
      <c r="B8903">
        <v>910</v>
      </c>
      <c r="C8903" t="s">
        <v>209</v>
      </c>
      <c r="D8903" t="s">
        <v>210</v>
      </c>
      <c r="E8903" s="4">
        <f>IF(ISBLANK(G8903),H8903,G8903)</f>
        <v>303</v>
      </c>
      <c r="F8903" s="9" t="b">
        <f>AND(ISBLANK(G8903),ISBLANK(H8903))</f>
        <v>0</v>
      </c>
      <c r="G8903" s="9">
        <v>303</v>
      </c>
      <c r="I8903">
        <v>335</v>
      </c>
      <c r="J8903" s="9" t="b">
        <f>AND(ISBLANK(K8903),ISBLANK(L8903))</f>
        <v>0</v>
      </c>
      <c r="K8903" s="9">
        <v>165</v>
      </c>
      <c r="M8903" s="15" t="b">
        <f>AND(ISBLANK(N8903),ISBLANK(O8903),ISBLANK(P8903))</f>
        <v>0</v>
      </c>
      <c r="N8903" s="15">
        <v>3</v>
      </c>
      <c r="P8903" s="15">
        <v>173</v>
      </c>
      <c r="Q8903">
        <v>3</v>
      </c>
      <c r="R8903" s="18" t="b">
        <f>AND(ISBLANK(S8903),ISBLANK(T8903))</f>
        <v>0</v>
      </c>
      <c r="S8903" s="19">
        <v>1</v>
      </c>
      <c r="T8903" s="19">
        <v>0.90449999999999997</v>
      </c>
      <c r="U8903" s="15" t="b">
        <f>AND(ISBLANK(V8903),ISBLANK(W8903),ISBLANK(X8903))</f>
        <v>0</v>
      </c>
      <c r="X8903" s="21">
        <v>0.95379999999999998</v>
      </c>
      <c r="AA8903" t="s">
        <v>327</v>
      </c>
      <c r="AB8903" s="24" t="str">
        <f>IF(ISERR(MONTH(AA8903)),TRIM(SUBSTITUTE(AA8903,(RIGHT(TRIM(AA8903),4)),"")),TEXT(AA8903,"mmmm"))</f>
        <v>September</v>
      </c>
      <c r="AC8903" s="24">
        <f>IF(ISERR(YEAR(AA8903)),VALUE(RIGHT(TRIM(AA8903),4)),YEAR(AA8903))</f>
        <v>2013</v>
      </c>
      <c r="AD8903" t="s">
        <v>316</v>
      </c>
      <c r="AE8903" t="b">
        <f>VLOOKUP(AA8903,duplicates!A:C,3,FALSE)</f>
        <v>0</v>
      </c>
      <c r="AF8903" t="b">
        <f t="shared" si="135"/>
        <v>1</v>
      </c>
    </row>
    <row r="8904" spans="1:32" x14ac:dyDescent="0.2">
      <c r="A8904" t="s">
        <v>20</v>
      </c>
      <c r="B8904">
        <v>808</v>
      </c>
      <c r="C8904" t="s">
        <v>179</v>
      </c>
      <c r="D8904" t="s">
        <v>180</v>
      </c>
      <c r="E8904" s="4">
        <f>IF(ISBLANK(G8904),H8904,G8904)</f>
        <v>681</v>
      </c>
      <c r="F8904" s="9" t="b">
        <f>AND(ISBLANK(G8904),ISBLANK(H8904))</f>
        <v>0</v>
      </c>
      <c r="G8904" s="9">
        <v>681</v>
      </c>
      <c r="I8904">
        <v>681</v>
      </c>
      <c r="J8904" s="9" t="b">
        <f>AND(ISBLANK(K8904),ISBLANK(L8904))</f>
        <v>0</v>
      </c>
      <c r="K8904" s="9">
        <v>76</v>
      </c>
      <c r="M8904" s="15" t="b">
        <f>AND(ISBLANK(N8904),ISBLANK(O8904),ISBLANK(P8904))</f>
        <v>0</v>
      </c>
      <c r="N8904" s="15">
        <v>61</v>
      </c>
      <c r="P8904" s="15">
        <v>80</v>
      </c>
      <c r="Q8904">
        <v>61</v>
      </c>
      <c r="R8904" s="18" t="b">
        <f>AND(ISBLANK(S8904),ISBLANK(T8904))</f>
        <v>0</v>
      </c>
      <c r="S8904" s="19">
        <v>1</v>
      </c>
      <c r="T8904" s="19">
        <v>1</v>
      </c>
      <c r="U8904" s="15" t="b">
        <f>AND(ISBLANK(V8904),ISBLANK(W8904),ISBLANK(X8904))</f>
        <v>0</v>
      </c>
      <c r="X8904" s="21">
        <v>0.95</v>
      </c>
      <c r="AA8904" t="s">
        <v>327</v>
      </c>
      <c r="AB8904" s="24" t="str">
        <f>IF(ISERR(MONTH(AA8904)),TRIM(SUBSTITUTE(AA8904,(RIGHT(TRIM(AA8904),4)),"")),TEXT(AA8904,"mmmm"))</f>
        <v>September</v>
      </c>
      <c r="AC8904" s="24">
        <f>IF(ISERR(YEAR(AA8904)),VALUE(RIGHT(TRIM(AA8904),4)),YEAR(AA8904))</f>
        <v>2013</v>
      </c>
      <c r="AD8904" t="s">
        <v>316</v>
      </c>
      <c r="AE8904" t="b">
        <f>VLOOKUP(AA8904,duplicates!A:C,3,FALSE)</f>
        <v>0</v>
      </c>
      <c r="AF8904" t="b">
        <f t="shared" si="135"/>
        <v>1</v>
      </c>
    </row>
    <row r="8905" spans="1:32" x14ac:dyDescent="0.2">
      <c r="A8905" t="s">
        <v>20</v>
      </c>
      <c r="B8905">
        <v>818</v>
      </c>
      <c r="C8905" t="s">
        <v>93</v>
      </c>
      <c r="D8905" t="s">
        <v>94</v>
      </c>
      <c r="E8905" s="4">
        <f>IF(ISBLANK(G8905),H8905,G8905)</f>
        <v>241</v>
      </c>
      <c r="F8905" s="9" t="b">
        <f>AND(ISBLANK(G8905),ISBLANK(H8905))</f>
        <v>0</v>
      </c>
      <c r="G8905" s="9">
        <v>241</v>
      </c>
      <c r="I8905">
        <v>267</v>
      </c>
      <c r="J8905" s="9" t="b">
        <f>AND(ISBLANK(K8905),ISBLANK(L8905))</f>
        <v>0</v>
      </c>
      <c r="K8905" s="9">
        <v>38</v>
      </c>
      <c r="M8905" s="15" t="b">
        <f>AND(ISBLANK(N8905),ISBLANK(O8905),ISBLANK(P8905))</f>
        <v>0</v>
      </c>
      <c r="N8905" s="15">
        <v>22</v>
      </c>
      <c r="P8905" s="15">
        <v>40</v>
      </c>
      <c r="Q8905">
        <v>22</v>
      </c>
      <c r="R8905" s="18" t="b">
        <f>AND(ISBLANK(S8905),ISBLANK(T8905))</f>
        <v>0</v>
      </c>
      <c r="S8905" s="19">
        <v>1</v>
      </c>
      <c r="T8905" s="19">
        <v>0.90259999999999996</v>
      </c>
      <c r="U8905" s="15" t="b">
        <f>AND(ISBLANK(V8905),ISBLANK(W8905),ISBLANK(X8905))</f>
        <v>0</v>
      </c>
      <c r="X8905" s="21">
        <v>0.95</v>
      </c>
      <c r="AA8905" t="s">
        <v>327</v>
      </c>
      <c r="AB8905" s="24" t="str">
        <f>IF(ISERR(MONTH(AA8905)),TRIM(SUBSTITUTE(AA8905,(RIGHT(TRIM(AA8905),4)),"")),TEXT(AA8905,"mmmm"))</f>
        <v>September</v>
      </c>
      <c r="AC8905" s="24">
        <f>IF(ISERR(YEAR(AA8905)),VALUE(RIGHT(TRIM(AA8905),4)),YEAR(AA8905))</f>
        <v>2013</v>
      </c>
      <c r="AD8905" t="s">
        <v>316</v>
      </c>
      <c r="AE8905" t="b">
        <f>VLOOKUP(AA8905,duplicates!A:C,3,FALSE)</f>
        <v>0</v>
      </c>
      <c r="AF8905" t="b">
        <f t="shared" si="135"/>
        <v>1</v>
      </c>
    </row>
    <row r="8906" spans="1:32" x14ac:dyDescent="0.2">
      <c r="A8906" t="s">
        <v>20</v>
      </c>
      <c r="B8906">
        <v>828</v>
      </c>
      <c r="C8906" t="s">
        <v>109</v>
      </c>
      <c r="D8906" t="s">
        <v>110</v>
      </c>
      <c r="E8906" s="4">
        <f>IF(ISBLANK(G8906),H8906,G8906)</f>
        <v>158</v>
      </c>
      <c r="F8906" s="9" t="b">
        <f>AND(ISBLANK(G8906),ISBLANK(H8906))</f>
        <v>0</v>
      </c>
      <c r="G8906" s="9">
        <v>158</v>
      </c>
      <c r="I8906">
        <v>171</v>
      </c>
      <c r="J8906" s="9" t="b">
        <f>AND(ISBLANK(K8906),ISBLANK(L8906))</f>
        <v>0</v>
      </c>
      <c r="K8906" s="9">
        <v>19</v>
      </c>
      <c r="M8906" s="15" t="b">
        <f>AND(ISBLANK(N8906),ISBLANK(O8906),ISBLANK(P8906))</f>
        <v>0</v>
      </c>
      <c r="N8906" s="15">
        <v>10</v>
      </c>
      <c r="P8906" s="15">
        <v>20</v>
      </c>
      <c r="Q8906">
        <v>9</v>
      </c>
      <c r="R8906" s="18" t="b">
        <f>AND(ISBLANK(S8906),ISBLANK(T8906))</f>
        <v>0</v>
      </c>
      <c r="S8906" s="19">
        <v>0.9</v>
      </c>
      <c r="T8906" s="19">
        <v>0.92400000000000004</v>
      </c>
      <c r="U8906" s="15" t="b">
        <f>AND(ISBLANK(V8906),ISBLANK(W8906),ISBLANK(X8906))</f>
        <v>0</v>
      </c>
      <c r="X8906" s="21">
        <v>0.95</v>
      </c>
      <c r="AA8906" t="s">
        <v>327</v>
      </c>
      <c r="AB8906" s="24" t="str">
        <f>IF(ISERR(MONTH(AA8906)),TRIM(SUBSTITUTE(AA8906,(RIGHT(TRIM(AA8906),4)),"")),TEXT(AA8906,"mmmm"))</f>
        <v>September</v>
      </c>
      <c r="AC8906" s="24">
        <f>IF(ISERR(YEAR(AA8906)),VALUE(RIGHT(TRIM(AA8906),4)),YEAR(AA8906))</f>
        <v>2013</v>
      </c>
      <c r="AD8906" t="s">
        <v>316</v>
      </c>
      <c r="AE8906" t="b">
        <f>VLOOKUP(AA8906,duplicates!A:C,3,FALSE)</f>
        <v>0</v>
      </c>
      <c r="AF8906" t="b">
        <f t="shared" si="135"/>
        <v>1</v>
      </c>
    </row>
    <row r="8907" spans="1:32" x14ac:dyDescent="0.2">
      <c r="A8907" t="s">
        <v>20</v>
      </c>
      <c r="B8907">
        <v>813</v>
      </c>
      <c r="C8907" t="s">
        <v>107</v>
      </c>
      <c r="D8907" t="s">
        <v>108</v>
      </c>
      <c r="E8907" s="4">
        <f>IF(ISBLANK(G8907),H8907,G8907)</f>
        <v>208</v>
      </c>
      <c r="F8907" s="9" t="b">
        <f>AND(ISBLANK(G8907),ISBLANK(H8907))</f>
        <v>0</v>
      </c>
      <c r="G8907" s="9">
        <v>208</v>
      </c>
      <c r="I8907">
        <v>236</v>
      </c>
      <c r="J8907" s="9" t="b">
        <f>AND(ISBLANK(K8907),ISBLANK(L8907))</f>
        <v>0</v>
      </c>
      <c r="K8907" s="9">
        <v>93</v>
      </c>
      <c r="M8907" s="15" t="b">
        <f>AND(ISBLANK(N8907),ISBLANK(O8907),ISBLANK(P8907))</f>
        <v>0</v>
      </c>
      <c r="N8907" s="15">
        <v>35</v>
      </c>
      <c r="P8907" s="15">
        <v>98</v>
      </c>
      <c r="Q8907">
        <v>33</v>
      </c>
      <c r="R8907" s="18" t="b">
        <f>AND(ISBLANK(S8907),ISBLANK(T8907))</f>
        <v>0</v>
      </c>
      <c r="S8907" s="19">
        <v>0.94289999999999996</v>
      </c>
      <c r="T8907" s="19">
        <v>0.88139999999999996</v>
      </c>
      <c r="U8907" s="15" t="b">
        <f>AND(ISBLANK(V8907),ISBLANK(W8907),ISBLANK(X8907))</f>
        <v>0</v>
      </c>
      <c r="X8907" s="21">
        <v>0.94899999999999995</v>
      </c>
      <c r="AA8907" t="s">
        <v>327</v>
      </c>
      <c r="AB8907" s="24" t="str">
        <f>IF(ISERR(MONTH(AA8907)),TRIM(SUBSTITUTE(AA8907,(RIGHT(TRIM(AA8907),4)),"")),TEXT(AA8907,"mmmm"))</f>
        <v>September</v>
      </c>
      <c r="AC8907" s="24">
        <f>IF(ISERR(YEAR(AA8907)),VALUE(RIGHT(TRIM(AA8907),4)),YEAR(AA8907))</f>
        <v>2013</v>
      </c>
      <c r="AD8907" t="s">
        <v>316</v>
      </c>
      <c r="AE8907" t="b">
        <f>VLOOKUP(AA8907,duplicates!A:C,3,FALSE)</f>
        <v>0</v>
      </c>
      <c r="AF8907" t="b">
        <f t="shared" si="135"/>
        <v>1</v>
      </c>
    </row>
    <row r="8908" spans="1:32" x14ac:dyDescent="0.2">
      <c r="A8908" t="s">
        <v>20</v>
      </c>
      <c r="B8908">
        <v>800</v>
      </c>
      <c r="C8908" t="s">
        <v>87</v>
      </c>
      <c r="D8908" t="s">
        <v>88</v>
      </c>
      <c r="E8908" s="4">
        <f>IF(ISBLANK(G8908),H8908,G8908)</f>
        <v>299</v>
      </c>
      <c r="F8908" s="9" t="b">
        <f>AND(ISBLANK(G8908),ISBLANK(H8908))</f>
        <v>0</v>
      </c>
      <c r="G8908" s="9">
        <v>299</v>
      </c>
      <c r="I8908">
        <v>306</v>
      </c>
      <c r="J8908" s="9" t="b">
        <f>AND(ISBLANK(K8908),ISBLANK(L8908))</f>
        <v>0</v>
      </c>
      <c r="K8908" s="9">
        <v>53</v>
      </c>
      <c r="M8908" s="15" t="b">
        <f>AND(ISBLANK(N8908),ISBLANK(O8908),ISBLANK(P8908))</f>
        <v>0</v>
      </c>
      <c r="N8908" s="15">
        <v>34</v>
      </c>
      <c r="P8908" s="15">
        <v>56</v>
      </c>
      <c r="Q8908">
        <v>34</v>
      </c>
      <c r="R8908" s="18" t="b">
        <f>AND(ISBLANK(S8908),ISBLANK(T8908))</f>
        <v>0</v>
      </c>
      <c r="S8908" s="19">
        <v>1</v>
      </c>
      <c r="T8908" s="19">
        <v>0.97709999999999997</v>
      </c>
      <c r="U8908" s="15" t="b">
        <f>AND(ISBLANK(V8908),ISBLANK(W8908),ISBLANK(X8908))</f>
        <v>0</v>
      </c>
      <c r="X8908" s="21">
        <v>0.94640000000000002</v>
      </c>
      <c r="AA8908" t="s">
        <v>327</v>
      </c>
      <c r="AB8908" s="24" t="str">
        <f>IF(ISERR(MONTH(AA8908)),TRIM(SUBSTITUTE(AA8908,(RIGHT(TRIM(AA8908),4)),"")),TEXT(AA8908,"mmmm"))</f>
        <v>September</v>
      </c>
      <c r="AC8908" s="24">
        <f>IF(ISERR(YEAR(AA8908)),VALUE(RIGHT(TRIM(AA8908),4)),YEAR(AA8908))</f>
        <v>2013</v>
      </c>
      <c r="AD8908" t="s">
        <v>316</v>
      </c>
      <c r="AE8908" t="b">
        <f>VLOOKUP(AA8908,duplicates!A:C,3,FALSE)</f>
        <v>0</v>
      </c>
      <c r="AF8908" t="b">
        <f t="shared" si="135"/>
        <v>1</v>
      </c>
    </row>
    <row r="8909" spans="1:32" x14ac:dyDescent="0.2">
      <c r="A8909" t="s">
        <v>20</v>
      </c>
      <c r="B8909">
        <v>885</v>
      </c>
      <c r="C8909" t="s">
        <v>225</v>
      </c>
      <c r="D8909" t="s">
        <v>226</v>
      </c>
      <c r="E8909" s="4">
        <f>IF(ISBLANK(G8909),H8909,G8909)</f>
        <v>815</v>
      </c>
      <c r="F8909" s="9" t="b">
        <f>AND(ISBLANK(G8909),ISBLANK(H8909))</f>
        <v>0</v>
      </c>
      <c r="G8909" s="9">
        <v>815</v>
      </c>
      <c r="I8909">
        <v>846</v>
      </c>
      <c r="J8909" s="9" t="b">
        <f>AND(ISBLANK(K8909),ISBLANK(L8909))</f>
        <v>0</v>
      </c>
      <c r="K8909" s="9">
        <v>47</v>
      </c>
      <c r="M8909" s="15" t="b">
        <f>AND(ISBLANK(N8909),ISBLANK(O8909),ISBLANK(P8909))</f>
        <v>0</v>
      </c>
      <c r="N8909" s="15">
        <v>50</v>
      </c>
      <c r="P8909" s="15">
        <v>50</v>
      </c>
      <c r="Q8909">
        <v>45</v>
      </c>
      <c r="R8909" s="18" t="b">
        <f>AND(ISBLANK(S8909),ISBLANK(T8909))</f>
        <v>0</v>
      </c>
      <c r="S8909" s="19">
        <v>0.9</v>
      </c>
      <c r="T8909" s="19">
        <v>0.96340000000000003</v>
      </c>
      <c r="U8909" s="15" t="b">
        <f>AND(ISBLANK(V8909),ISBLANK(W8909),ISBLANK(X8909))</f>
        <v>0</v>
      </c>
      <c r="X8909" s="21">
        <v>0.94</v>
      </c>
      <c r="AA8909" t="s">
        <v>327</v>
      </c>
      <c r="AB8909" s="24" t="str">
        <f>IF(ISERR(MONTH(AA8909)),TRIM(SUBSTITUTE(AA8909,(RIGHT(TRIM(AA8909),4)),"")),TEXT(AA8909,"mmmm"))</f>
        <v>September</v>
      </c>
      <c r="AC8909" s="24">
        <f>IF(ISERR(YEAR(AA8909)),VALUE(RIGHT(TRIM(AA8909),4)),YEAR(AA8909))</f>
        <v>2013</v>
      </c>
      <c r="AD8909" t="s">
        <v>316</v>
      </c>
      <c r="AE8909" t="b">
        <f>VLOOKUP(AA8909,duplicates!A:C,3,FALSE)</f>
        <v>0</v>
      </c>
      <c r="AF8909" t="b">
        <f t="shared" si="135"/>
        <v>1</v>
      </c>
    </row>
    <row r="8910" spans="1:32" x14ac:dyDescent="0.2">
      <c r="A8910" t="s">
        <v>20</v>
      </c>
      <c r="B8910">
        <v>936</v>
      </c>
      <c r="C8910" t="s">
        <v>227</v>
      </c>
      <c r="D8910" t="s">
        <v>228</v>
      </c>
      <c r="E8910" s="4">
        <f>IF(ISBLANK(G8910),H8910,G8910)</f>
        <v>215</v>
      </c>
      <c r="F8910" s="9" t="b">
        <f>AND(ISBLANK(G8910),ISBLANK(H8910))</f>
        <v>0</v>
      </c>
      <c r="G8910" s="9">
        <v>215</v>
      </c>
      <c r="I8910">
        <v>237</v>
      </c>
      <c r="J8910" s="9" t="b">
        <f>AND(ISBLANK(K8910),ISBLANK(L8910))</f>
        <v>0</v>
      </c>
      <c r="K8910" s="9">
        <v>31</v>
      </c>
      <c r="M8910" s="15" t="b">
        <f>AND(ISBLANK(N8910),ISBLANK(O8910),ISBLANK(P8910))</f>
        <v>0</v>
      </c>
      <c r="N8910" s="15">
        <v>16</v>
      </c>
      <c r="P8910" s="15">
        <v>33</v>
      </c>
      <c r="Q8910">
        <v>16</v>
      </c>
      <c r="R8910" s="18" t="b">
        <f>AND(ISBLANK(S8910),ISBLANK(T8910))</f>
        <v>0</v>
      </c>
      <c r="S8910" s="19">
        <v>1</v>
      </c>
      <c r="T8910" s="19">
        <v>0.90720000000000001</v>
      </c>
      <c r="U8910" s="15" t="b">
        <f>AND(ISBLANK(V8910),ISBLANK(W8910),ISBLANK(X8910))</f>
        <v>0</v>
      </c>
      <c r="X8910" s="21">
        <v>0.93940000000000001</v>
      </c>
      <c r="AA8910" t="s">
        <v>327</v>
      </c>
      <c r="AB8910" s="24" t="str">
        <f>IF(ISERR(MONTH(AA8910)),TRIM(SUBSTITUTE(AA8910,(RIGHT(TRIM(AA8910),4)),"")),TEXT(AA8910,"mmmm"))</f>
        <v>September</v>
      </c>
      <c r="AC8910" s="24">
        <f>IF(ISERR(YEAR(AA8910)),VALUE(RIGHT(TRIM(AA8910),4)),YEAR(AA8910))</f>
        <v>2013</v>
      </c>
      <c r="AD8910" t="s">
        <v>316</v>
      </c>
      <c r="AE8910" t="b">
        <f>VLOOKUP(AA8910,duplicates!A:C,3,FALSE)</f>
        <v>0</v>
      </c>
      <c r="AF8910" t="b">
        <f t="shared" si="135"/>
        <v>1</v>
      </c>
    </row>
    <row r="8911" spans="1:32" x14ac:dyDescent="0.2">
      <c r="A8911" t="s">
        <v>20</v>
      </c>
      <c r="B8911">
        <v>898</v>
      </c>
      <c r="C8911" t="s">
        <v>271</v>
      </c>
      <c r="D8911" t="s">
        <v>272</v>
      </c>
      <c r="E8911" s="4">
        <f>IF(ISBLANK(G8911),H8911,G8911)</f>
        <v>277</v>
      </c>
      <c r="F8911" s="9" t="b">
        <f>AND(ISBLANK(G8911),ISBLANK(H8911))</f>
        <v>0</v>
      </c>
      <c r="G8911" s="9">
        <v>277</v>
      </c>
      <c r="I8911">
        <v>418</v>
      </c>
      <c r="J8911" s="9" t="b">
        <f>AND(ISBLANK(K8911),ISBLANK(L8911))</f>
        <v>0</v>
      </c>
      <c r="K8911" s="9">
        <v>61</v>
      </c>
      <c r="M8911" s="15" t="b">
        <f>AND(ISBLANK(N8911),ISBLANK(O8911),ISBLANK(P8911))</f>
        <v>0</v>
      </c>
      <c r="N8911" s="15">
        <v>34</v>
      </c>
      <c r="P8911" s="15">
        <v>65</v>
      </c>
      <c r="Q8911">
        <v>22</v>
      </c>
      <c r="R8911" s="18" t="b">
        <f>AND(ISBLANK(S8911),ISBLANK(T8911))</f>
        <v>0</v>
      </c>
      <c r="S8911" s="19">
        <v>0.64710000000000001</v>
      </c>
      <c r="T8911" s="19">
        <v>0.66269999999999996</v>
      </c>
      <c r="U8911" s="15" t="b">
        <f>AND(ISBLANK(V8911),ISBLANK(W8911),ISBLANK(X8911))</f>
        <v>0</v>
      </c>
      <c r="X8911" s="21">
        <v>0.9385</v>
      </c>
      <c r="AA8911" t="s">
        <v>327</v>
      </c>
      <c r="AB8911" s="24" t="str">
        <f>IF(ISERR(MONTH(AA8911)),TRIM(SUBSTITUTE(AA8911,(RIGHT(TRIM(AA8911),4)),"")),TEXT(AA8911,"mmmm"))</f>
        <v>September</v>
      </c>
      <c r="AC8911" s="24">
        <f>IF(ISERR(YEAR(AA8911)),VALUE(RIGHT(TRIM(AA8911),4)),YEAR(AA8911))</f>
        <v>2013</v>
      </c>
      <c r="AD8911" t="s">
        <v>316</v>
      </c>
      <c r="AE8911" t="b">
        <f>VLOOKUP(AA8911,duplicates!A:C,3,FALSE)</f>
        <v>0</v>
      </c>
      <c r="AF8911" t="b">
        <f t="shared" si="135"/>
        <v>1</v>
      </c>
    </row>
    <row r="8912" spans="1:32" x14ac:dyDescent="0.2">
      <c r="A8912" t="s">
        <v>20</v>
      </c>
      <c r="B8912">
        <v>926</v>
      </c>
      <c r="C8912" t="s">
        <v>307</v>
      </c>
      <c r="D8912" t="s">
        <v>308</v>
      </c>
      <c r="E8912" s="4">
        <f>IF(ISBLANK(G8912),H8912,G8912)</f>
        <v>446</v>
      </c>
      <c r="F8912" s="9" t="b">
        <f>AND(ISBLANK(G8912),ISBLANK(H8912))</f>
        <v>0</v>
      </c>
      <c r="G8912" s="9">
        <v>446</v>
      </c>
      <c r="I8912">
        <v>483</v>
      </c>
      <c r="J8912" s="9" t="b">
        <f>AND(ISBLANK(K8912),ISBLANK(L8912))</f>
        <v>0</v>
      </c>
      <c r="K8912" s="9">
        <v>75</v>
      </c>
      <c r="M8912" s="15" t="b">
        <f>AND(ISBLANK(N8912),ISBLANK(O8912),ISBLANK(P8912))</f>
        <v>0</v>
      </c>
      <c r="N8912" s="15">
        <v>75</v>
      </c>
      <c r="P8912" s="15">
        <v>80</v>
      </c>
      <c r="Q8912">
        <v>75</v>
      </c>
      <c r="R8912" s="18" t="b">
        <f>AND(ISBLANK(S8912),ISBLANK(T8912))</f>
        <v>0</v>
      </c>
      <c r="S8912" s="19">
        <v>1</v>
      </c>
      <c r="T8912" s="19">
        <v>0.9234</v>
      </c>
      <c r="U8912" s="15" t="b">
        <f>AND(ISBLANK(V8912),ISBLANK(W8912),ISBLANK(X8912))</f>
        <v>0</v>
      </c>
      <c r="X8912" s="21">
        <v>0.9375</v>
      </c>
      <c r="AA8912" t="s">
        <v>327</v>
      </c>
      <c r="AB8912" s="24" t="str">
        <f>IF(ISERR(MONTH(AA8912)),TRIM(SUBSTITUTE(AA8912,(RIGHT(TRIM(AA8912),4)),"")),TEXT(AA8912,"mmmm"))</f>
        <v>September</v>
      </c>
      <c r="AC8912" s="24">
        <f>IF(ISERR(YEAR(AA8912)),VALUE(RIGHT(TRIM(AA8912),4)),YEAR(AA8912))</f>
        <v>2013</v>
      </c>
      <c r="AD8912" t="s">
        <v>316</v>
      </c>
      <c r="AE8912" t="b">
        <f>VLOOKUP(AA8912,duplicates!A:C,3,FALSE)</f>
        <v>0</v>
      </c>
      <c r="AF8912" t="b">
        <f t="shared" si="135"/>
        <v>1</v>
      </c>
    </row>
    <row r="8913" spans="1:32" x14ac:dyDescent="0.2">
      <c r="A8913" t="s">
        <v>20</v>
      </c>
      <c r="B8913">
        <v>890</v>
      </c>
      <c r="C8913" t="s">
        <v>299</v>
      </c>
      <c r="D8913" t="s">
        <v>300</v>
      </c>
      <c r="E8913" s="4">
        <f>IF(ISBLANK(G8913),H8913,G8913)</f>
        <v>296</v>
      </c>
      <c r="F8913" s="9" t="b">
        <f>AND(ISBLANK(G8913),ISBLANK(H8913))</f>
        <v>0</v>
      </c>
      <c r="G8913" s="9">
        <v>296</v>
      </c>
      <c r="I8913">
        <v>372</v>
      </c>
      <c r="J8913" s="9" t="b">
        <f>AND(ISBLANK(K8913),ISBLANK(L8913))</f>
        <v>0</v>
      </c>
      <c r="K8913" s="9">
        <v>163</v>
      </c>
      <c r="M8913" s="15" t="b">
        <f>AND(ISBLANK(N8913),ISBLANK(O8913),ISBLANK(P8913))</f>
        <v>0</v>
      </c>
      <c r="N8913" s="15">
        <v>163</v>
      </c>
      <c r="P8913" s="15">
        <v>175</v>
      </c>
      <c r="Q8913">
        <v>147</v>
      </c>
      <c r="R8913" s="18" t="b">
        <f>AND(ISBLANK(S8913),ISBLANK(T8913))</f>
        <v>0</v>
      </c>
      <c r="S8913" s="19">
        <v>0.90180000000000005</v>
      </c>
      <c r="T8913" s="19">
        <v>0.79569999999999996</v>
      </c>
      <c r="U8913" s="15" t="b">
        <f>AND(ISBLANK(V8913),ISBLANK(W8913),ISBLANK(X8913))</f>
        <v>0</v>
      </c>
      <c r="X8913" s="21">
        <v>0.93140000000000001</v>
      </c>
      <c r="AA8913" t="s">
        <v>327</v>
      </c>
      <c r="AB8913" s="24" t="str">
        <f>IF(ISERR(MONTH(AA8913)),TRIM(SUBSTITUTE(AA8913,(RIGHT(TRIM(AA8913),4)),"")),TEXT(AA8913,"mmmm"))</f>
        <v>September</v>
      </c>
      <c r="AC8913" s="24">
        <f>IF(ISERR(YEAR(AA8913)),VALUE(RIGHT(TRIM(AA8913),4)),YEAR(AA8913))</f>
        <v>2013</v>
      </c>
      <c r="AD8913" t="s">
        <v>316</v>
      </c>
      <c r="AE8913" t="b">
        <f>VLOOKUP(AA8913,duplicates!A:C,3,FALSE)</f>
        <v>0</v>
      </c>
      <c r="AF8913" t="b">
        <f t="shared" si="135"/>
        <v>1</v>
      </c>
    </row>
    <row r="8914" spans="1:32" x14ac:dyDescent="0.2">
      <c r="A8914" t="s">
        <v>20</v>
      </c>
      <c r="B8914">
        <v>915</v>
      </c>
      <c r="C8914" t="s">
        <v>263</v>
      </c>
      <c r="D8914" t="s">
        <v>264</v>
      </c>
      <c r="E8914" s="4">
        <f>IF(ISBLANK(G8914),H8914,G8914)</f>
        <v>324</v>
      </c>
      <c r="F8914" s="9" t="b">
        <f>AND(ISBLANK(G8914),ISBLANK(H8914))</f>
        <v>0</v>
      </c>
      <c r="G8914" s="9">
        <v>324</v>
      </c>
      <c r="I8914">
        <v>687</v>
      </c>
      <c r="J8914" s="9" t="b">
        <f>AND(ISBLANK(K8914),ISBLANK(L8914))</f>
        <v>0</v>
      </c>
      <c r="K8914" s="9">
        <v>310</v>
      </c>
      <c r="M8914" s="15" t="b">
        <f>AND(ISBLANK(N8914),ISBLANK(O8914),ISBLANK(P8914))</f>
        <v>0</v>
      </c>
      <c r="N8914" s="15">
        <v>112</v>
      </c>
      <c r="P8914" s="15">
        <v>333</v>
      </c>
      <c r="Q8914">
        <v>100</v>
      </c>
      <c r="R8914" s="18" t="b">
        <f>AND(ISBLANK(S8914),ISBLANK(T8914))</f>
        <v>0</v>
      </c>
      <c r="S8914" s="19">
        <v>0.89290000000000003</v>
      </c>
      <c r="T8914" s="19">
        <v>0.47160000000000002</v>
      </c>
      <c r="U8914" s="15" t="b">
        <f>AND(ISBLANK(V8914),ISBLANK(W8914),ISBLANK(X8914))</f>
        <v>0</v>
      </c>
      <c r="X8914" s="21">
        <v>0.93089999999999995</v>
      </c>
      <c r="AA8914" t="s">
        <v>327</v>
      </c>
      <c r="AB8914" s="24" t="str">
        <f>IF(ISERR(MONTH(AA8914)),TRIM(SUBSTITUTE(AA8914,(RIGHT(TRIM(AA8914),4)),"")),TEXT(AA8914,"mmmm"))</f>
        <v>September</v>
      </c>
      <c r="AC8914" s="24">
        <f>IF(ISERR(YEAR(AA8914)),VALUE(RIGHT(TRIM(AA8914),4)),YEAR(AA8914))</f>
        <v>2013</v>
      </c>
      <c r="AD8914" t="s">
        <v>316</v>
      </c>
      <c r="AE8914" t="b">
        <f>VLOOKUP(AA8914,duplicates!A:C,3,FALSE)</f>
        <v>0</v>
      </c>
      <c r="AF8914" t="b">
        <f t="shared" si="135"/>
        <v>1</v>
      </c>
    </row>
    <row r="8915" spans="1:32" x14ac:dyDescent="0.2">
      <c r="A8915" t="s">
        <v>20</v>
      </c>
      <c r="B8915">
        <v>847</v>
      </c>
      <c r="C8915" t="s">
        <v>175</v>
      </c>
      <c r="D8915" t="s">
        <v>176</v>
      </c>
      <c r="E8915" s="4">
        <f>IF(ISBLANK(G8915),H8915,G8915)</f>
        <v>449</v>
      </c>
      <c r="F8915" s="9" t="b">
        <f>AND(ISBLANK(G8915),ISBLANK(H8915))</f>
        <v>0</v>
      </c>
      <c r="G8915" s="9">
        <v>449</v>
      </c>
      <c r="I8915">
        <v>477</v>
      </c>
      <c r="J8915" s="9" t="b">
        <f>AND(ISBLANK(K8915),ISBLANK(L8915))</f>
        <v>0</v>
      </c>
      <c r="K8915" s="9">
        <v>80</v>
      </c>
      <c r="M8915" s="15" t="b">
        <f>AND(ISBLANK(N8915),ISBLANK(O8915),ISBLANK(P8915))</f>
        <v>0</v>
      </c>
      <c r="N8915" s="15">
        <v>29</v>
      </c>
      <c r="P8915" s="15">
        <v>86</v>
      </c>
      <c r="Q8915">
        <v>28</v>
      </c>
      <c r="R8915" s="18" t="b">
        <f>AND(ISBLANK(S8915),ISBLANK(T8915))</f>
        <v>0</v>
      </c>
      <c r="S8915" s="19">
        <v>0.96550000000000002</v>
      </c>
      <c r="T8915" s="19">
        <v>0.94130000000000003</v>
      </c>
      <c r="U8915" s="15" t="b">
        <f>AND(ISBLANK(V8915),ISBLANK(W8915),ISBLANK(X8915))</f>
        <v>0</v>
      </c>
      <c r="X8915" s="21">
        <v>0.93020000000000003</v>
      </c>
      <c r="AA8915" t="s">
        <v>327</v>
      </c>
      <c r="AB8915" s="24" t="str">
        <f>IF(ISERR(MONTH(AA8915)),TRIM(SUBSTITUTE(AA8915,(RIGHT(TRIM(AA8915),4)),"")),TEXT(AA8915,"mmmm"))</f>
        <v>September</v>
      </c>
      <c r="AC8915" s="24">
        <f>IF(ISERR(YEAR(AA8915)),VALUE(RIGHT(TRIM(AA8915),4)),YEAR(AA8915))</f>
        <v>2013</v>
      </c>
      <c r="AD8915" t="s">
        <v>316</v>
      </c>
      <c r="AE8915" t="b">
        <f>VLOOKUP(AA8915,duplicates!A:C,3,FALSE)</f>
        <v>0</v>
      </c>
      <c r="AF8915" t="b">
        <f t="shared" si="135"/>
        <v>1</v>
      </c>
    </row>
    <row r="8916" spans="1:32" x14ac:dyDescent="0.2">
      <c r="A8916" t="s">
        <v>20</v>
      </c>
      <c r="B8916">
        <v>858</v>
      </c>
      <c r="C8916" t="s">
        <v>165</v>
      </c>
      <c r="D8916" t="s">
        <v>166</v>
      </c>
      <c r="E8916" s="4">
        <f>IF(ISBLANK(G8916),H8916,G8916)</f>
        <v>443</v>
      </c>
      <c r="F8916" s="9" t="b">
        <f>AND(ISBLANK(G8916),ISBLANK(H8916))</f>
        <v>0</v>
      </c>
      <c r="G8916" s="9">
        <v>443</v>
      </c>
      <c r="I8916">
        <v>488</v>
      </c>
      <c r="J8916" s="9" t="b">
        <f>AND(ISBLANK(K8916),ISBLANK(L8916))</f>
        <v>0</v>
      </c>
      <c r="K8916" s="9">
        <v>66</v>
      </c>
      <c r="M8916" s="15" t="b">
        <f>AND(ISBLANK(N8916),ISBLANK(O8916),ISBLANK(P8916))</f>
        <v>0</v>
      </c>
      <c r="N8916" s="15">
        <v>61</v>
      </c>
      <c r="P8916" s="15">
        <v>71</v>
      </c>
      <c r="Q8916">
        <v>55</v>
      </c>
      <c r="R8916" s="18" t="b">
        <f>AND(ISBLANK(S8916),ISBLANK(T8916))</f>
        <v>0</v>
      </c>
      <c r="S8916" s="19">
        <v>0.90159999999999996</v>
      </c>
      <c r="T8916" s="19">
        <v>0.90780000000000005</v>
      </c>
      <c r="U8916" s="15" t="b">
        <f>AND(ISBLANK(V8916),ISBLANK(W8916),ISBLANK(X8916))</f>
        <v>0</v>
      </c>
      <c r="X8916" s="21">
        <v>0.92959999999999998</v>
      </c>
      <c r="AA8916" t="s">
        <v>327</v>
      </c>
      <c r="AB8916" s="24" t="str">
        <f>IF(ISERR(MONTH(AA8916)),TRIM(SUBSTITUTE(AA8916,(RIGHT(TRIM(AA8916),4)),"")),TEXT(AA8916,"mmmm"))</f>
        <v>September</v>
      </c>
      <c r="AC8916" s="24">
        <f>IF(ISERR(YEAR(AA8916)),VALUE(RIGHT(TRIM(AA8916),4)),YEAR(AA8916))</f>
        <v>2013</v>
      </c>
      <c r="AD8916" t="s">
        <v>316</v>
      </c>
      <c r="AE8916" t="b">
        <f>VLOOKUP(AA8916,duplicates!A:C,3,FALSE)</f>
        <v>0</v>
      </c>
      <c r="AF8916" t="b">
        <f t="shared" si="135"/>
        <v>1</v>
      </c>
    </row>
    <row r="8917" spans="1:32" x14ac:dyDescent="0.2">
      <c r="A8917" t="s">
        <v>20</v>
      </c>
      <c r="B8917">
        <v>908</v>
      </c>
      <c r="C8917" t="s">
        <v>255</v>
      </c>
      <c r="D8917" t="s">
        <v>256</v>
      </c>
      <c r="E8917" s="4">
        <f>IF(ISBLANK(G8917),H8917,G8917)</f>
        <v>229</v>
      </c>
      <c r="F8917" s="9" t="b">
        <f>AND(ISBLANK(G8917),ISBLANK(H8917))</f>
        <v>0</v>
      </c>
      <c r="G8917" s="9">
        <v>229</v>
      </c>
      <c r="I8917">
        <v>243</v>
      </c>
      <c r="J8917" s="9" t="b">
        <f>AND(ISBLANK(K8917),ISBLANK(L8917))</f>
        <v>0</v>
      </c>
      <c r="K8917" s="9">
        <v>26</v>
      </c>
      <c r="M8917" s="15" t="b">
        <f>AND(ISBLANK(N8917),ISBLANK(O8917),ISBLANK(P8917))</f>
        <v>0</v>
      </c>
      <c r="N8917" s="15">
        <v>17</v>
      </c>
      <c r="P8917" s="15">
        <v>28</v>
      </c>
      <c r="Q8917">
        <v>16</v>
      </c>
      <c r="R8917" s="18" t="b">
        <f>AND(ISBLANK(S8917),ISBLANK(T8917))</f>
        <v>0</v>
      </c>
      <c r="S8917" s="19">
        <v>0.94120000000000004</v>
      </c>
      <c r="T8917" s="19">
        <v>0.94240000000000002</v>
      </c>
      <c r="U8917" s="15" t="b">
        <f>AND(ISBLANK(V8917),ISBLANK(W8917),ISBLANK(X8917))</f>
        <v>0</v>
      </c>
      <c r="X8917" s="21">
        <v>0.92859999999999998</v>
      </c>
      <c r="AA8917" t="s">
        <v>327</v>
      </c>
      <c r="AB8917" s="24" t="str">
        <f>IF(ISERR(MONTH(AA8917)),TRIM(SUBSTITUTE(AA8917,(RIGHT(TRIM(AA8917),4)),"")),TEXT(AA8917,"mmmm"))</f>
        <v>September</v>
      </c>
      <c r="AC8917" s="24">
        <f>IF(ISERR(YEAR(AA8917)),VALUE(RIGHT(TRIM(AA8917),4)),YEAR(AA8917))</f>
        <v>2013</v>
      </c>
      <c r="AD8917" t="s">
        <v>316</v>
      </c>
      <c r="AE8917" t="b">
        <f>VLOOKUP(AA8917,duplicates!A:C,3,FALSE)</f>
        <v>0</v>
      </c>
      <c r="AF8917" t="b">
        <f t="shared" si="135"/>
        <v>1</v>
      </c>
    </row>
    <row r="8918" spans="1:32" x14ac:dyDescent="0.2">
      <c r="A8918" t="s">
        <v>20</v>
      </c>
      <c r="B8918">
        <v>917</v>
      </c>
      <c r="C8918" t="s">
        <v>231</v>
      </c>
      <c r="D8918" t="s">
        <v>232</v>
      </c>
      <c r="E8918" s="4">
        <f>IF(ISBLANK(G8918),H8918,G8918)</f>
        <v>642</v>
      </c>
      <c r="F8918" s="9" t="b">
        <f>AND(ISBLANK(G8918),ISBLANK(H8918))</f>
        <v>0</v>
      </c>
      <c r="G8918" s="9">
        <v>642</v>
      </c>
      <c r="I8918">
        <v>693</v>
      </c>
      <c r="J8918" s="9" t="b">
        <f>AND(ISBLANK(K8918),ISBLANK(L8918))</f>
        <v>0</v>
      </c>
      <c r="K8918" s="9">
        <v>104</v>
      </c>
      <c r="M8918" s="15" t="b">
        <f>AND(ISBLANK(N8918),ISBLANK(O8918),ISBLANK(P8918))</f>
        <v>0</v>
      </c>
      <c r="N8918" s="15">
        <v>97</v>
      </c>
      <c r="P8918" s="15">
        <v>112</v>
      </c>
      <c r="Q8918">
        <v>97</v>
      </c>
      <c r="R8918" s="18" t="b">
        <f>AND(ISBLANK(S8918),ISBLANK(T8918))</f>
        <v>0</v>
      </c>
      <c r="S8918" s="19">
        <v>1</v>
      </c>
      <c r="T8918" s="19">
        <v>0.9264</v>
      </c>
      <c r="U8918" s="15" t="b">
        <f>AND(ISBLANK(V8918),ISBLANK(W8918),ISBLANK(X8918))</f>
        <v>0</v>
      </c>
      <c r="X8918" s="21">
        <v>0.92859999999999998</v>
      </c>
      <c r="AA8918" t="s">
        <v>327</v>
      </c>
      <c r="AB8918" s="24" t="str">
        <f>IF(ISERR(MONTH(AA8918)),TRIM(SUBSTITUTE(AA8918,(RIGHT(TRIM(AA8918),4)),"")),TEXT(AA8918,"mmmm"))</f>
        <v>September</v>
      </c>
      <c r="AC8918" s="24">
        <f>IF(ISERR(YEAR(AA8918)),VALUE(RIGHT(TRIM(AA8918),4)),YEAR(AA8918))</f>
        <v>2013</v>
      </c>
      <c r="AD8918" t="s">
        <v>316</v>
      </c>
      <c r="AE8918" t="b">
        <f>VLOOKUP(AA8918,duplicates!A:C,3,FALSE)</f>
        <v>0</v>
      </c>
      <c r="AF8918" t="b">
        <f t="shared" si="135"/>
        <v>1</v>
      </c>
    </row>
    <row r="8919" spans="1:32" x14ac:dyDescent="0.2">
      <c r="A8919" t="s">
        <v>20</v>
      </c>
      <c r="B8919">
        <v>928</v>
      </c>
      <c r="C8919" t="s">
        <v>243</v>
      </c>
      <c r="D8919" t="s">
        <v>244</v>
      </c>
      <c r="E8919" s="4">
        <f>IF(ISBLANK(G8919),H8919,G8919)</f>
        <v>444</v>
      </c>
      <c r="F8919" s="9" t="b">
        <f>AND(ISBLANK(G8919),ISBLANK(H8919))</f>
        <v>0</v>
      </c>
      <c r="G8919" s="9">
        <v>444</v>
      </c>
      <c r="I8919">
        <v>458</v>
      </c>
      <c r="J8919" s="9" t="b">
        <f>AND(ISBLANK(K8919),ISBLANK(L8919))</f>
        <v>0</v>
      </c>
      <c r="K8919" s="9">
        <v>13</v>
      </c>
      <c r="M8919" s="15" t="b">
        <f>AND(ISBLANK(N8919),ISBLANK(O8919),ISBLANK(P8919))</f>
        <v>0</v>
      </c>
      <c r="N8919" s="15">
        <v>12</v>
      </c>
      <c r="P8919" s="15">
        <v>14</v>
      </c>
      <c r="Q8919">
        <v>12</v>
      </c>
      <c r="R8919" s="18" t="b">
        <f>AND(ISBLANK(S8919),ISBLANK(T8919))</f>
        <v>0</v>
      </c>
      <c r="S8919" s="19">
        <v>1</v>
      </c>
      <c r="T8919" s="19">
        <v>0.96940000000000004</v>
      </c>
      <c r="U8919" s="15" t="b">
        <f>AND(ISBLANK(V8919),ISBLANK(W8919),ISBLANK(X8919))</f>
        <v>0</v>
      </c>
      <c r="X8919" s="21">
        <v>0.92859999999999998</v>
      </c>
      <c r="AA8919" t="s">
        <v>327</v>
      </c>
      <c r="AB8919" s="24" t="str">
        <f>IF(ISERR(MONTH(AA8919)),TRIM(SUBSTITUTE(AA8919,(RIGHT(TRIM(AA8919),4)),"")),TEXT(AA8919,"mmmm"))</f>
        <v>September</v>
      </c>
      <c r="AC8919" s="24">
        <f>IF(ISERR(YEAR(AA8919)),VALUE(RIGHT(TRIM(AA8919),4)),YEAR(AA8919))</f>
        <v>2013</v>
      </c>
      <c r="AD8919" t="s">
        <v>316</v>
      </c>
      <c r="AE8919" t="b">
        <f>VLOOKUP(AA8919,duplicates!A:C,3,FALSE)</f>
        <v>0</v>
      </c>
      <c r="AF8919" t="b">
        <f t="shared" si="135"/>
        <v>1</v>
      </c>
    </row>
    <row r="8920" spans="1:32" x14ac:dyDescent="0.2">
      <c r="A8920" t="s">
        <v>20</v>
      </c>
      <c r="B8920">
        <v>866</v>
      </c>
      <c r="C8920" t="s">
        <v>127</v>
      </c>
      <c r="D8920" t="s">
        <v>128</v>
      </c>
      <c r="E8920" s="4">
        <f>IF(ISBLANK(G8920),H8920,G8920)</f>
        <v>267</v>
      </c>
      <c r="F8920" s="9" t="b">
        <f>AND(ISBLANK(G8920),ISBLANK(H8920))</f>
        <v>0</v>
      </c>
      <c r="G8920" s="9">
        <v>267</v>
      </c>
      <c r="I8920">
        <v>268</v>
      </c>
      <c r="J8920" s="9" t="b">
        <f>AND(ISBLANK(K8920),ISBLANK(L8920))</f>
        <v>0</v>
      </c>
      <c r="K8920" s="9">
        <v>39</v>
      </c>
      <c r="M8920" s="15" t="b">
        <f>AND(ISBLANK(N8920),ISBLANK(O8920),ISBLANK(P8920))</f>
        <v>0</v>
      </c>
      <c r="N8920" s="15">
        <v>28</v>
      </c>
      <c r="P8920" s="15">
        <v>42</v>
      </c>
      <c r="Q8920">
        <v>28</v>
      </c>
      <c r="R8920" s="18" t="b">
        <f>AND(ISBLANK(S8920),ISBLANK(T8920))</f>
        <v>0</v>
      </c>
      <c r="S8920" s="19">
        <v>1</v>
      </c>
      <c r="T8920" s="19">
        <v>0.99629999999999996</v>
      </c>
      <c r="U8920" s="15" t="b">
        <f>AND(ISBLANK(V8920),ISBLANK(W8920),ISBLANK(X8920))</f>
        <v>0</v>
      </c>
      <c r="X8920" s="21">
        <v>0.92859999999999998</v>
      </c>
      <c r="AA8920" t="s">
        <v>327</v>
      </c>
      <c r="AB8920" s="24" t="str">
        <f>IF(ISERR(MONTH(AA8920)),TRIM(SUBSTITUTE(AA8920,(RIGHT(TRIM(AA8920),4)),"")),TEXT(AA8920,"mmmm"))</f>
        <v>September</v>
      </c>
      <c r="AC8920" s="24">
        <f>IF(ISERR(YEAR(AA8920)),VALUE(RIGHT(TRIM(AA8920),4)),YEAR(AA8920))</f>
        <v>2013</v>
      </c>
      <c r="AD8920" t="s">
        <v>316</v>
      </c>
      <c r="AE8920" t="b">
        <f>VLOOKUP(AA8920,duplicates!A:C,3,FALSE)</f>
        <v>0</v>
      </c>
      <c r="AF8920" t="b">
        <f t="shared" si="135"/>
        <v>1</v>
      </c>
    </row>
    <row r="8921" spans="1:32" x14ac:dyDescent="0.2">
      <c r="A8921" t="s">
        <v>20</v>
      </c>
      <c r="B8921">
        <v>893</v>
      </c>
      <c r="C8921" t="s">
        <v>219</v>
      </c>
      <c r="D8921" t="s">
        <v>220</v>
      </c>
      <c r="E8921" s="4">
        <f>IF(ISBLANK(G8921),H8921,G8921)</f>
        <v>161</v>
      </c>
      <c r="F8921" s="9" t="b">
        <f>AND(ISBLANK(G8921),ISBLANK(H8921))</f>
        <v>0</v>
      </c>
      <c r="G8921" s="9">
        <v>161</v>
      </c>
      <c r="I8921">
        <v>161</v>
      </c>
      <c r="J8921" s="9" t="b">
        <f>AND(ISBLANK(K8921),ISBLANK(L8921))</f>
        <v>0</v>
      </c>
      <c r="K8921" s="9">
        <v>12</v>
      </c>
      <c r="M8921" s="15" t="b">
        <f>AND(ISBLANK(N8921),ISBLANK(O8921),ISBLANK(P8921))</f>
        <v>0</v>
      </c>
      <c r="N8921" s="15">
        <v>1</v>
      </c>
      <c r="P8921" s="15">
        <v>13</v>
      </c>
      <c r="Q8921" t="s">
        <v>38</v>
      </c>
      <c r="R8921" s="18" t="b">
        <f>AND(ISBLANK(S8921),ISBLANK(T8921))</f>
        <v>0</v>
      </c>
      <c r="S8921" s="19">
        <v>0</v>
      </c>
      <c r="T8921" s="19">
        <v>1</v>
      </c>
      <c r="U8921" s="15" t="b">
        <f>AND(ISBLANK(V8921),ISBLANK(W8921),ISBLANK(X8921))</f>
        <v>0</v>
      </c>
      <c r="X8921" s="21">
        <v>0.92310000000000003</v>
      </c>
      <c r="AA8921" t="s">
        <v>327</v>
      </c>
      <c r="AB8921" s="24" t="str">
        <f>IF(ISERR(MONTH(AA8921)),TRIM(SUBSTITUTE(AA8921,(RIGHT(TRIM(AA8921),4)),"")),TEXT(AA8921,"mmmm"))</f>
        <v>September</v>
      </c>
      <c r="AC8921" s="24">
        <f>IF(ISERR(YEAR(AA8921)),VALUE(RIGHT(TRIM(AA8921),4)),YEAR(AA8921))</f>
        <v>2013</v>
      </c>
      <c r="AD8921" t="s">
        <v>316</v>
      </c>
      <c r="AE8921" t="b">
        <f>VLOOKUP(AA8921,duplicates!A:C,3,FALSE)</f>
        <v>0</v>
      </c>
      <c r="AF8921" t="b">
        <f t="shared" si="135"/>
        <v>1</v>
      </c>
    </row>
    <row r="8922" spans="1:32" x14ac:dyDescent="0.2">
      <c r="A8922" t="s">
        <v>20</v>
      </c>
      <c r="B8922">
        <v>837</v>
      </c>
      <c r="C8922" t="s">
        <v>105</v>
      </c>
      <c r="D8922" t="s">
        <v>106</v>
      </c>
      <c r="E8922" s="4">
        <f>IF(ISBLANK(G8922),H8922,G8922)</f>
        <v>352</v>
      </c>
      <c r="F8922" s="9" t="b">
        <f>AND(ISBLANK(G8922),ISBLANK(H8922))</f>
        <v>0</v>
      </c>
      <c r="G8922" s="9">
        <v>352</v>
      </c>
      <c r="I8922">
        <v>383</v>
      </c>
      <c r="J8922" s="9" t="b">
        <f>AND(ISBLANK(K8922),ISBLANK(L8922))</f>
        <v>0</v>
      </c>
      <c r="K8922" s="9">
        <v>114</v>
      </c>
      <c r="M8922" s="15" t="b">
        <f>AND(ISBLANK(N8922),ISBLANK(O8922),ISBLANK(P8922))</f>
        <v>0</v>
      </c>
      <c r="N8922" s="15">
        <v>54</v>
      </c>
      <c r="P8922" s="15">
        <v>124</v>
      </c>
      <c r="Q8922">
        <v>54</v>
      </c>
      <c r="R8922" s="18" t="b">
        <f>AND(ISBLANK(S8922),ISBLANK(T8922))</f>
        <v>0</v>
      </c>
      <c r="S8922" s="19">
        <v>1</v>
      </c>
      <c r="T8922" s="19">
        <v>0.91910000000000003</v>
      </c>
      <c r="U8922" s="15" t="b">
        <f>AND(ISBLANK(V8922),ISBLANK(W8922),ISBLANK(X8922))</f>
        <v>0</v>
      </c>
      <c r="X8922" s="21">
        <v>0.9194</v>
      </c>
      <c r="AA8922" t="s">
        <v>327</v>
      </c>
      <c r="AB8922" s="24" t="str">
        <f>IF(ISERR(MONTH(AA8922)),TRIM(SUBSTITUTE(AA8922,(RIGHT(TRIM(AA8922),4)),"")),TEXT(AA8922,"mmmm"))</f>
        <v>September</v>
      </c>
      <c r="AC8922" s="24">
        <f>IF(ISERR(YEAR(AA8922)),VALUE(RIGHT(TRIM(AA8922),4)),YEAR(AA8922))</f>
        <v>2013</v>
      </c>
      <c r="AD8922" t="s">
        <v>316</v>
      </c>
      <c r="AE8922" t="b">
        <f>VLOOKUP(AA8922,duplicates!A:C,3,FALSE)</f>
        <v>0</v>
      </c>
      <c r="AF8922" t="b">
        <f t="shared" si="135"/>
        <v>1</v>
      </c>
    </row>
    <row r="8923" spans="1:32" x14ac:dyDescent="0.2">
      <c r="A8923" t="s">
        <v>20</v>
      </c>
      <c r="B8923">
        <v>804</v>
      </c>
      <c r="C8923" t="s">
        <v>195</v>
      </c>
      <c r="D8923" t="s">
        <v>196</v>
      </c>
      <c r="E8923" s="4">
        <f>IF(ISBLANK(G8923),H8923,G8923)</f>
        <v>554</v>
      </c>
      <c r="F8923" s="9" t="b">
        <f>AND(ISBLANK(G8923),ISBLANK(H8923))</f>
        <v>0</v>
      </c>
      <c r="G8923" s="9">
        <v>554</v>
      </c>
      <c r="I8923">
        <v>614</v>
      </c>
      <c r="J8923" s="9" t="b">
        <f>AND(ISBLANK(K8923),ISBLANK(L8923))</f>
        <v>0</v>
      </c>
      <c r="K8923" s="9">
        <v>56</v>
      </c>
      <c r="M8923" s="15" t="b">
        <f>AND(ISBLANK(N8923),ISBLANK(O8923),ISBLANK(P8923))</f>
        <v>0</v>
      </c>
      <c r="N8923" s="15">
        <v>27</v>
      </c>
      <c r="P8923" s="15">
        <v>61</v>
      </c>
      <c r="Q8923">
        <v>25</v>
      </c>
      <c r="R8923" s="18" t="b">
        <f>AND(ISBLANK(S8923),ISBLANK(T8923))</f>
        <v>0</v>
      </c>
      <c r="S8923" s="19">
        <v>0.92589999999999995</v>
      </c>
      <c r="T8923" s="19">
        <v>0.90229999999999999</v>
      </c>
      <c r="U8923" s="15" t="b">
        <f>AND(ISBLANK(V8923),ISBLANK(W8923),ISBLANK(X8923))</f>
        <v>0</v>
      </c>
      <c r="X8923" s="21">
        <v>0.91800000000000004</v>
      </c>
      <c r="AA8923" t="s">
        <v>327</v>
      </c>
      <c r="AB8923" s="24" t="str">
        <f>IF(ISERR(MONTH(AA8923)),TRIM(SUBSTITUTE(AA8923,(RIGHT(TRIM(AA8923),4)),"")),TEXT(AA8923,"mmmm"))</f>
        <v>September</v>
      </c>
      <c r="AC8923" s="24">
        <f>IF(ISERR(YEAR(AA8923)),VALUE(RIGHT(TRIM(AA8923),4)),YEAR(AA8923))</f>
        <v>2013</v>
      </c>
      <c r="AD8923" t="s">
        <v>316</v>
      </c>
      <c r="AE8923" t="b">
        <f>VLOOKUP(AA8923,duplicates!A:C,3,FALSE)</f>
        <v>0</v>
      </c>
      <c r="AF8923" t="b">
        <f t="shared" si="135"/>
        <v>1</v>
      </c>
    </row>
    <row r="8924" spans="1:32" x14ac:dyDescent="0.2">
      <c r="A8924" t="s">
        <v>20</v>
      </c>
      <c r="B8924">
        <v>875</v>
      </c>
      <c r="C8924" t="s">
        <v>157</v>
      </c>
      <c r="D8924" t="s">
        <v>158</v>
      </c>
      <c r="E8924" s="4">
        <f>IF(ISBLANK(G8924),H8924,G8924)</f>
        <v>270</v>
      </c>
      <c r="F8924" s="9" t="b">
        <f>AND(ISBLANK(G8924),ISBLANK(H8924))</f>
        <v>0</v>
      </c>
      <c r="G8924" s="9">
        <v>270</v>
      </c>
      <c r="I8924">
        <v>306</v>
      </c>
      <c r="J8924" s="9" t="b">
        <f>AND(ISBLANK(K8924),ISBLANK(L8924))</f>
        <v>0</v>
      </c>
      <c r="K8924" s="9">
        <v>22</v>
      </c>
      <c r="M8924" s="15" t="b">
        <f>AND(ISBLANK(N8924),ISBLANK(O8924),ISBLANK(P8924))</f>
        <v>0</v>
      </c>
      <c r="N8924" s="15">
        <v>14</v>
      </c>
      <c r="P8924" s="15">
        <v>24</v>
      </c>
      <c r="Q8924">
        <v>14</v>
      </c>
      <c r="R8924" s="18" t="b">
        <f>AND(ISBLANK(S8924),ISBLANK(T8924))</f>
        <v>0</v>
      </c>
      <c r="S8924" s="19">
        <v>1</v>
      </c>
      <c r="T8924" s="19">
        <v>0.88239999999999996</v>
      </c>
      <c r="U8924" s="15" t="b">
        <f>AND(ISBLANK(V8924),ISBLANK(W8924),ISBLANK(X8924))</f>
        <v>0</v>
      </c>
      <c r="X8924" s="21">
        <v>0.91669999999999996</v>
      </c>
      <c r="AA8924" t="s">
        <v>327</v>
      </c>
      <c r="AB8924" s="24" t="str">
        <f>IF(ISERR(MONTH(AA8924)),TRIM(SUBSTITUTE(AA8924,(RIGHT(TRIM(AA8924),4)),"")),TEXT(AA8924,"mmmm"))</f>
        <v>September</v>
      </c>
      <c r="AC8924" s="24">
        <f>IF(ISERR(YEAR(AA8924)),VALUE(RIGHT(TRIM(AA8924),4)),YEAR(AA8924))</f>
        <v>2013</v>
      </c>
      <c r="AD8924" t="s">
        <v>316</v>
      </c>
      <c r="AE8924" t="b">
        <f>VLOOKUP(AA8924,duplicates!A:C,3,FALSE)</f>
        <v>0</v>
      </c>
      <c r="AF8924" t="b">
        <f t="shared" si="135"/>
        <v>1</v>
      </c>
    </row>
    <row r="8925" spans="1:32" x14ac:dyDescent="0.2">
      <c r="A8925" t="s">
        <v>20</v>
      </c>
      <c r="B8925">
        <v>817</v>
      </c>
      <c r="C8925" t="s">
        <v>63</v>
      </c>
      <c r="D8925" t="s">
        <v>64</v>
      </c>
      <c r="E8925" s="4">
        <f>IF(ISBLANK(G8925),H8925,G8925)</f>
        <v>300</v>
      </c>
      <c r="F8925" s="9" t="b">
        <f>AND(ISBLANK(G8925),ISBLANK(H8925))</f>
        <v>0</v>
      </c>
      <c r="G8925" s="9">
        <v>300</v>
      </c>
      <c r="I8925">
        <v>333</v>
      </c>
      <c r="J8925" s="9" t="b">
        <f>AND(ISBLANK(K8925),ISBLANK(L8925))</f>
        <v>0</v>
      </c>
      <c r="K8925" s="9">
        <v>63</v>
      </c>
      <c r="M8925" s="15" t="b">
        <f>AND(ISBLANK(N8925),ISBLANK(O8925),ISBLANK(P8925))</f>
        <v>0</v>
      </c>
      <c r="N8925" s="15">
        <v>24</v>
      </c>
      <c r="P8925" s="15">
        <v>69</v>
      </c>
      <c r="Q8925">
        <v>24</v>
      </c>
      <c r="R8925" s="18" t="b">
        <f>AND(ISBLANK(S8925),ISBLANK(T8925))</f>
        <v>0</v>
      </c>
      <c r="S8925" s="19">
        <v>1</v>
      </c>
      <c r="T8925" s="19">
        <v>0.90090000000000003</v>
      </c>
      <c r="U8925" s="15" t="b">
        <f>AND(ISBLANK(V8925),ISBLANK(W8925),ISBLANK(X8925))</f>
        <v>0</v>
      </c>
      <c r="X8925" s="21">
        <v>0.91300000000000003</v>
      </c>
      <c r="AA8925" t="s">
        <v>327</v>
      </c>
      <c r="AB8925" s="24" t="str">
        <f>IF(ISERR(MONTH(AA8925)),TRIM(SUBSTITUTE(AA8925,(RIGHT(TRIM(AA8925),4)),"")),TEXT(AA8925,"mmmm"))</f>
        <v>September</v>
      </c>
      <c r="AC8925" s="24">
        <f>IF(ISERR(YEAR(AA8925)),VALUE(RIGHT(TRIM(AA8925),4)),YEAR(AA8925))</f>
        <v>2013</v>
      </c>
      <c r="AD8925" t="s">
        <v>316</v>
      </c>
      <c r="AE8925" t="b">
        <f>VLOOKUP(AA8925,duplicates!A:C,3,FALSE)</f>
        <v>0</v>
      </c>
      <c r="AF8925" t="b">
        <f t="shared" si="135"/>
        <v>1</v>
      </c>
    </row>
    <row r="8926" spans="1:32" x14ac:dyDescent="0.2">
      <c r="A8926" t="s">
        <v>20</v>
      </c>
      <c r="B8926">
        <v>791</v>
      </c>
      <c r="C8926" t="s">
        <v>67</v>
      </c>
      <c r="D8926" t="s">
        <v>68</v>
      </c>
      <c r="E8926" s="4">
        <f>IF(ISBLANK(G8926),H8926,G8926)</f>
        <v>110</v>
      </c>
      <c r="F8926" s="9" t="b">
        <f>AND(ISBLANK(G8926),ISBLANK(H8926))</f>
        <v>0</v>
      </c>
      <c r="G8926" s="9">
        <v>110</v>
      </c>
      <c r="I8926">
        <v>121</v>
      </c>
      <c r="J8926" s="9" t="b">
        <f>AND(ISBLANK(K8926),ISBLANK(L8926))</f>
        <v>0</v>
      </c>
      <c r="K8926" s="9">
        <v>110</v>
      </c>
      <c r="M8926" s="15" t="b">
        <f>AND(ISBLANK(N8926),ISBLANK(O8926),ISBLANK(P8926))</f>
        <v>0</v>
      </c>
      <c r="N8926" s="15">
        <v>5</v>
      </c>
      <c r="P8926" s="15">
        <v>121</v>
      </c>
      <c r="Q8926">
        <v>5</v>
      </c>
      <c r="R8926" s="18" t="b">
        <f>AND(ISBLANK(S8926),ISBLANK(T8926))</f>
        <v>0</v>
      </c>
      <c r="S8926" s="19">
        <v>1</v>
      </c>
      <c r="T8926" s="19">
        <v>0.90910000000000002</v>
      </c>
      <c r="U8926" s="15" t="b">
        <f>AND(ISBLANK(V8926),ISBLANK(W8926),ISBLANK(X8926))</f>
        <v>0</v>
      </c>
      <c r="X8926" s="21">
        <v>0.90910000000000002</v>
      </c>
      <c r="AA8926" t="s">
        <v>327</v>
      </c>
      <c r="AB8926" s="24" t="str">
        <f>IF(ISERR(MONTH(AA8926)),TRIM(SUBSTITUTE(AA8926,(RIGHT(TRIM(AA8926),4)),"")),TEXT(AA8926,"mmmm"))</f>
        <v>September</v>
      </c>
      <c r="AC8926" s="24">
        <f>IF(ISERR(YEAR(AA8926)),VALUE(RIGHT(TRIM(AA8926),4)),YEAR(AA8926))</f>
        <v>2013</v>
      </c>
      <c r="AD8926" t="s">
        <v>316</v>
      </c>
      <c r="AE8926" t="b">
        <f>VLOOKUP(AA8926,duplicates!A:C,3,FALSE)</f>
        <v>0</v>
      </c>
      <c r="AF8926" t="b">
        <f t="shared" si="135"/>
        <v>1</v>
      </c>
    </row>
    <row r="8927" spans="1:32" x14ac:dyDescent="0.2">
      <c r="A8927" t="s">
        <v>20</v>
      </c>
      <c r="B8927">
        <v>799</v>
      </c>
      <c r="C8927" t="s">
        <v>183</v>
      </c>
      <c r="D8927" t="s">
        <v>184</v>
      </c>
      <c r="E8927" s="4">
        <f>IF(ISBLANK(G8927),H8927,G8927)</f>
        <v>403</v>
      </c>
      <c r="F8927" s="9" t="b">
        <f>AND(ISBLANK(G8927),ISBLANK(H8927))</f>
        <v>0</v>
      </c>
      <c r="G8927" s="9">
        <v>403</v>
      </c>
      <c r="I8927">
        <v>423</v>
      </c>
      <c r="J8927" s="9" t="b">
        <f>AND(ISBLANK(K8927),ISBLANK(L8927))</f>
        <v>0</v>
      </c>
      <c r="K8927" s="9">
        <v>20</v>
      </c>
      <c r="M8927" s="15" t="b">
        <f>AND(ISBLANK(N8927),ISBLANK(O8927),ISBLANK(P8927))</f>
        <v>0</v>
      </c>
      <c r="N8927" s="15">
        <v>14</v>
      </c>
      <c r="P8927" s="15">
        <v>22</v>
      </c>
      <c r="Q8927">
        <v>14</v>
      </c>
      <c r="R8927" s="18" t="b">
        <f>AND(ISBLANK(S8927),ISBLANK(T8927))</f>
        <v>0</v>
      </c>
      <c r="S8927" s="19">
        <v>1</v>
      </c>
      <c r="T8927" s="19">
        <v>0.95269999999999999</v>
      </c>
      <c r="U8927" s="15" t="b">
        <f>AND(ISBLANK(V8927),ISBLANK(W8927),ISBLANK(X8927))</f>
        <v>0</v>
      </c>
      <c r="X8927" s="21">
        <v>0.90910000000000002</v>
      </c>
      <c r="AA8927" t="s">
        <v>327</v>
      </c>
      <c r="AB8927" s="24" t="str">
        <f>IF(ISERR(MONTH(AA8927)),TRIM(SUBSTITUTE(AA8927,(RIGHT(TRIM(AA8927),4)),"")),TEXT(AA8927,"mmmm"))</f>
        <v>September</v>
      </c>
      <c r="AC8927" s="24">
        <f>IF(ISERR(YEAR(AA8927)),VALUE(RIGHT(TRIM(AA8927),4)),YEAR(AA8927))</f>
        <v>2013</v>
      </c>
      <c r="AD8927" t="s">
        <v>316</v>
      </c>
      <c r="AE8927" t="b">
        <f>VLOOKUP(AA8927,duplicates!A:C,3,FALSE)</f>
        <v>0</v>
      </c>
      <c r="AF8927" t="b">
        <f t="shared" si="135"/>
        <v>1</v>
      </c>
    </row>
    <row r="8928" spans="1:32" x14ac:dyDescent="0.2">
      <c r="A8928" t="s">
        <v>20</v>
      </c>
      <c r="B8928">
        <v>897</v>
      </c>
      <c r="C8928" t="s">
        <v>293</v>
      </c>
      <c r="D8928" t="s">
        <v>294</v>
      </c>
      <c r="E8928" s="4">
        <f>IF(ISBLANK(G8928),H8928,G8928)</f>
        <v>402</v>
      </c>
      <c r="F8928" s="9" t="b">
        <f>AND(ISBLANK(G8928),ISBLANK(H8928))</f>
        <v>0</v>
      </c>
      <c r="G8928" s="9">
        <v>402</v>
      </c>
      <c r="I8928">
        <v>645</v>
      </c>
      <c r="J8928" s="9" t="b">
        <f>AND(ISBLANK(K8928),ISBLANK(L8928))</f>
        <v>0</v>
      </c>
      <c r="K8928" s="9">
        <v>84</v>
      </c>
      <c r="M8928" s="15" t="b">
        <f>AND(ISBLANK(N8928),ISBLANK(O8928),ISBLANK(P8928))</f>
        <v>0</v>
      </c>
      <c r="N8928" s="15">
        <v>65</v>
      </c>
      <c r="P8928" s="15">
        <v>93</v>
      </c>
      <c r="Q8928">
        <v>17</v>
      </c>
      <c r="R8928" s="18" t="b">
        <f>AND(ISBLANK(S8928),ISBLANK(T8928))</f>
        <v>0</v>
      </c>
      <c r="S8928" s="19">
        <v>0.26150000000000001</v>
      </c>
      <c r="T8928" s="19">
        <v>0.62329999999999997</v>
      </c>
      <c r="U8928" s="15" t="b">
        <f>AND(ISBLANK(V8928),ISBLANK(W8928),ISBLANK(X8928))</f>
        <v>0</v>
      </c>
      <c r="X8928" s="21">
        <v>0.9032</v>
      </c>
      <c r="AA8928" t="s">
        <v>327</v>
      </c>
      <c r="AB8928" s="24" t="str">
        <f>IF(ISERR(MONTH(AA8928)),TRIM(SUBSTITUTE(AA8928,(RIGHT(TRIM(AA8928),4)),"")),TEXT(AA8928,"mmmm"))</f>
        <v>September</v>
      </c>
      <c r="AC8928" s="24">
        <f>IF(ISERR(YEAR(AA8928)),VALUE(RIGHT(TRIM(AA8928),4)),YEAR(AA8928))</f>
        <v>2013</v>
      </c>
      <c r="AD8928" t="s">
        <v>316</v>
      </c>
      <c r="AE8928" t="b">
        <f>VLOOKUP(AA8928,duplicates!A:C,3,FALSE)</f>
        <v>0</v>
      </c>
      <c r="AF8928" t="b">
        <f t="shared" si="135"/>
        <v>1</v>
      </c>
    </row>
    <row r="8929" spans="1:32" x14ac:dyDescent="0.2">
      <c r="A8929" t="s">
        <v>20</v>
      </c>
      <c r="B8929">
        <v>788</v>
      </c>
      <c r="C8929" t="s">
        <v>59</v>
      </c>
      <c r="D8929" t="s">
        <v>60</v>
      </c>
      <c r="E8929" s="4">
        <f>IF(ISBLANK(G8929),H8929,G8929)</f>
        <v>192</v>
      </c>
      <c r="F8929" s="9" t="b">
        <f>AND(ISBLANK(G8929),ISBLANK(H8929))</f>
        <v>0</v>
      </c>
      <c r="G8929" s="9">
        <v>192</v>
      </c>
      <c r="I8929">
        <v>213</v>
      </c>
      <c r="J8929" s="9" t="b">
        <f>AND(ISBLANK(K8929),ISBLANK(L8929))</f>
        <v>0</v>
      </c>
      <c r="K8929" s="9">
        <v>36</v>
      </c>
      <c r="M8929" s="15" t="b">
        <f>AND(ISBLANK(N8929),ISBLANK(O8929),ISBLANK(P8929))</f>
        <v>0</v>
      </c>
      <c r="N8929" s="15">
        <v>5</v>
      </c>
      <c r="P8929" s="15">
        <v>40</v>
      </c>
      <c r="Q8929">
        <v>5</v>
      </c>
      <c r="R8929" s="18" t="b">
        <f>AND(ISBLANK(S8929),ISBLANK(T8929))</f>
        <v>0</v>
      </c>
      <c r="S8929" s="19">
        <v>1</v>
      </c>
      <c r="T8929" s="19">
        <v>0.90139999999999998</v>
      </c>
      <c r="U8929" s="15" t="b">
        <f>AND(ISBLANK(V8929),ISBLANK(W8929),ISBLANK(X8929))</f>
        <v>0</v>
      </c>
      <c r="X8929" s="21">
        <v>0.9</v>
      </c>
      <c r="AA8929" t="s">
        <v>327</v>
      </c>
      <c r="AB8929" s="24" t="str">
        <f>IF(ISERR(MONTH(AA8929)),TRIM(SUBSTITUTE(AA8929,(RIGHT(TRIM(AA8929),4)),"")),TEXT(AA8929,"mmmm"))</f>
        <v>September</v>
      </c>
      <c r="AC8929" s="24">
        <f>IF(ISERR(YEAR(AA8929)),VALUE(RIGHT(TRIM(AA8929),4)),YEAR(AA8929))</f>
        <v>2013</v>
      </c>
      <c r="AD8929" t="s">
        <v>316</v>
      </c>
      <c r="AE8929" t="b">
        <f>VLOOKUP(AA8929,duplicates!A:C,3,FALSE)</f>
        <v>0</v>
      </c>
      <c r="AF8929" t="b">
        <f t="shared" si="135"/>
        <v>1</v>
      </c>
    </row>
    <row r="8930" spans="1:32" x14ac:dyDescent="0.2">
      <c r="A8930" t="s">
        <v>20</v>
      </c>
      <c r="B8930">
        <v>935</v>
      </c>
      <c r="C8930" t="s">
        <v>285</v>
      </c>
      <c r="D8930" t="s">
        <v>286</v>
      </c>
      <c r="E8930" s="4">
        <f>IF(ISBLANK(G8930),H8930,G8930)</f>
        <v>607</v>
      </c>
      <c r="F8930" s="9" t="b">
        <f>AND(ISBLANK(G8930),ISBLANK(H8930))</f>
        <v>0</v>
      </c>
      <c r="G8930" s="9">
        <v>607</v>
      </c>
      <c r="I8930">
        <v>621</v>
      </c>
      <c r="J8930" s="9" t="b">
        <f>AND(ISBLANK(K8930),ISBLANK(L8930))</f>
        <v>0</v>
      </c>
      <c r="K8930" s="9">
        <v>27</v>
      </c>
      <c r="M8930" s="15" t="b">
        <f>AND(ISBLANK(N8930),ISBLANK(O8930),ISBLANK(P8930))</f>
        <v>0</v>
      </c>
      <c r="N8930" s="15">
        <v>5</v>
      </c>
      <c r="P8930" s="15">
        <v>30</v>
      </c>
      <c r="Q8930">
        <v>5</v>
      </c>
      <c r="R8930" s="18" t="b">
        <f>AND(ISBLANK(S8930),ISBLANK(T8930))</f>
        <v>0</v>
      </c>
      <c r="S8930" s="19">
        <v>1</v>
      </c>
      <c r="T8930" s="19">
        <v>0.97750000000000004</v>
      </c>
      <c r="U8930" s="15" t="b">
        <f>AND(ISBLANK(V8930),ISBLANK(W8930),ISBLANK(X8930))</f>
        <v>0</v>
      </c>
      <c r="X8930" s="21">
        <v>0.9</v>
      </c>
      <c r="AA8930" t="s">
        <v>327</v>
      </c>
      <c r="AB8930" s="24" t="str">
        <f>IF(ISERR(MONTH(AA8930)),TRIM(SUBSTITUTE(AA8930,(RIGHT(TRIM(AA8930),4)),"")),TEXT(AA8930,"mmmm"))</f>
        <v>September</v>
      </c>
      <c r="AC8930" s="24">
        <f>IF(ISERR(YEAR(AA8930)),VALUE(RIGHT(TRIM(AA8930),4)),YEAR(AA8930))</f>
        <v>2013</v>
      </c>
      <c r="AD8930" t="s">
        <v>316</v>
      </c>
      <c r="AE8930" t="b">
        <f>VLOOKUP(AA8930,duplicates!A:C,3,FALSE)</f>
        <v>0</v>
      </c>
      <c r="AF8930" t="b">
        <f t="shared" si="135"/>
        <v>1</v>
      </c>
    </row>
    <row r="8931" spans="1:32" x14ac:dyDescent="0.2">
      <c r="A8931" t="s">
        <v>20</v>
      </c>
      <c r="B8931">
        <v>816</v>
      </c>
      <c r="C8931" t="s">
        <v>153</v>
      </c>
      <c r="D8931" t="s">
        <v>154</v>
      </c>
      <c r="E8931" s="4">
        <f>IF(ISBLANK(G8931),H8931,G8931)</f>
        <v>314</v>
      </c>
      <c r="F8931" s="9" t="b">
        <f>AND(ISBLANK(G8931),ISBLANK(H8931))</f>
        <v>0</v>
      </c>
      <c r="G8931" s="9">
        <v>314</v>
      </c>
      <c r="I8931" s="2">
        <v>1121</v>
      </c>
      <c r="J8931" s="9" t="b">
        <f>AND(ISBLANK(K8931),ISBLANK(L8931))</f>
        <v>0</v>
      </c>
      <c r="K8931" s="9">
        <v>102</v>
      </c>
      <c r="M8931" s="15" t="b">
        <f>AND(ISBLANK(N8931),ISBLANK(O8931),ISBLANK(P8931))</f>
        <v>0</v>
      </c>
      <c r="N8931" s="15">
        <v>29</v>
      </c>
      <c r="P8931" s="15">
        <v>115</v>
      </c>
      <c r="Q8931">
        <v>17</v>
      </c>
      <c r="R8931" s="18" t="b">
        <f>AND(ISBLANK(S8931),ISBLANK(T8931))</f>
        <v>0</v>
      </c>
      <c r="S8931" s="19">
        <v>0.58620000000000005</v>
      </c>
      <c r="T8931" s="19">
        <v>0.28010000000000002</v>
      </c>
      <c r="U8931" s="15" t="b">
        <f>AND(ISBLANK(V8931),ISBLANK(W8931),ISBLANK(X8931))</f>
        <v>0</v>
      </c>
      <c r="X8931" s="21">
        <v>0.88700000000000001</v>
      </c>
      <c r="AA8931" t="s">
        <v>327</v>
      </c>
      <c r="AB8931" s="24" t="str">
        <f>IF(ISERR(MONTH(AA8931)),TRIM(SUBSTITUTE(AA8931,(RIGHT(TRIM(AA8931),4)),"")),TEXT(AA8931,"mmmm"))</f>
        <v>September</v>
      </c>
      <c r="AC8931" s="24">
        <f>IF(ISERR(YEAR(AA8931)),VALUE(RIGHT(TRIM(AA8931),4)),YEAR(AA8931))</f>
        <v>2013</v>
      </c>
      <c r="AD8931" t="s">
        <v>316</v>
      </c>
      <c r="AE8931" t="b">
        <f>VLOOKUP(AA8931,duplicates!A:C,3,FALSE)</f>
        <v>0</v>
      </c>
      <c r="AF8931" t="b">
        <f t="shared" si="135"/>
        <v>1</v>
      </c>
    </row>
    <row r="8932" spans="1:32" x14ac:dyDescent="0.2">
      <c r="A8932" t="s">
        <v>20</v>
      </c>
      <c r="B8932">
        <v>805</v>
      </c>
      <c r="C8932" t="s">
        <v>171</v>
      </c>
      <c r="D8932" t="s">
        <v>172</v>
      </c>
      <c r="E8932" s="4">
        <f>IF(ISBLANK(G8932),H8932,G8932)</f>
        <v>475</v>
      </c>
      <c r="F8932" s="9" t="b">
        <f>AND(ISBLANK(G8932),ISBLANK(H8932))</f>
        <v>0</v>
      </c>
      <c r="G8932" s="9">
        <v>475</v>
      </c>
      <c r="I8932">
        <v>480</v>
      </c>
      <c r="J8932" s="9" t="b">
        <f>AND(ISBLANK(K8932),ISBLANK(L8932))</f>
        <v>0</v>
      </c>
      <c r="K8932" s="9">
        <v>43</v>
      </c>
      <c r="M8932" s="15" t="b">
        <f>AND(ISBLANK(N8932),ISBLANK(O8932),ISBLANK(P8932))</f>
        <v>0</v>
      </c>
      <c r="N8932" s="15">
        <v>15</v>
      </c>
      <c r="P8932" s="15">
        <v>50</v>
      </c>
      <c r="Q8932">
        <v>12</v>
      </c>
      <c r="R8932" s="18" t="b">
        <f>AND(ISBLANK(S8932),ISBLANK(T8932))</f>
        <v>0</v>
      </c>
      <c r="S8932" s="19">
        <v>0.8</v>
      </c>
      <c r="T8932" s="19">
        <v>0.98960000000000004</v>
      </c>
      <c r="U8932" s="15" t="b">
        <f>AND(ISBLANK(V8932),ISBLANK(W8932),ISBLANK(X8932))</f>
        <v>0</v>
      </c>
      <c r="X8932" s="21">
        <v>0.86</v>
      </c>
      <c r="AA8932" t="s">
        <v>327</v>
      </c>
      <c r="AB8932" s="24" t="str">
        <f>IF(ISERR(MONTH(AA8932)),TRIM(SUBSTITUTE(AA8932,(RIGHT(TRIM(AA8932),4)),"")),TEXT(AA8932,"mmmm"))</f>
        <v>September</v>
      </c>
      <c r="AC8932" s="24">
        <f>IF(ISERR(YEAR(AA8932)),VALUE(RIGHT(TRIM(AA8932),4)),YEAR(AA8932))</f>
        <v>2013</v>
      </c>
      <c r="AD8932" t="s">
        <v>316</v>
      </c>
      <c r="AE8932" t="b">
        <f>VLOOKUP(AA8932,duplicates!A:C,3,FALSE)</f>
        <v>0</v>
      </c>
      <c r="AF8932" t="b">
        <f t="shared" si="135"/>
        <v>1</v>
      </c>
    </row>
    <row r="8933" spans="1:32" x14ac:dyDescent="0.2">
      <c r="A8933" t="s">
        <v>20</v>
      </c>
      <c r="B8933">
        <v>833</v>
      </c>
      <c r="C8933" t="s">
        <v>169</v>
      </c>
      <c r="D8933" t="s">
        <v>170</v>
      </c>
      <c r="E8933" s="4">
        <f>IF(ISBLANK(G8933),H8933,G8933)</f>
        <v>356</v>
      </c>
      <c r="F8933" s="9" t="b">
        <f>AND(ISBLANK(G8933),ISBLANK(H8933))</f>
        <v>0</v>
      </c>
      <c r="G8933" s="9">
        <v>356</v>
      </c>
      <c r="I8933">
        <v>406</v>
      </c>
      <c r="J8933" s="9" t="b">
        <f>AND(ISBLANK(K8933),ISBLANK(L8933))</f>
        <v>0</v>
      </c>
      <c r="K8933" s="9">
        <v>59</v>
      </c>
      <c r="M8933" s="15" t="b">
        <f>AND(ISBLANK(N8933),ISBLANK(O8933),ISBLANK(P8933))</f>
        <v>0</v>
      </c>
      <c r="N8933" s="15">
        <v>7</v>
      </c>
      <c r="P8933" s="15">
        <v>69</v>
      </c>
      <c r="Q8933">
        <v>7</v>
      </c>
      <c r="R8933" s="18" t="b">
        <f>AND(ISBLANK(S8933),ISBLANK(T8933))</f>
        <v>0</v>
      </c>
      <c r="S8933" s="19">
        <v>1</v>
      </c>
      <c r="T8933" s="19">
        <v>0.87680000000000002</v>
      </c>
      <c r="U8933" s="15" t="b">
        <f>AND(ISBLANK(V8933),ISBLANK(W8933),ISBLANK(X8933))</f>
        <v>0</v>
      </c>
      <c r="X8933" s="21">
        <v>0.85509999999999997</v>
      </c>
      <c r="AA8933" t="s">
        <v>327</v>
      </c>
      <c r="AB8933" s="24" t="str">
        <f>IF(ISERR(MONTH(AA8933)),TRIM(SUBSTITUTE(AA8933,(RIGHT(TRIM(AA8933),4)),"")),TEXT(AA8933,"mmmm"))</f>
        <v>September</v>
      </c>
      <c r="AC8933" s="24">
        <f>IF(ISERR(YEAR(AA8933)),VALUE(RIGHT(TRIM(AA8933),4)),YEAR(AA8933))</f>
        <v>2013</v>
      </c>
      <c r="AD8933" t="s">
        <v>316</v>
      </c>
      <c r="AE8933" t="b">
        <f>VLOOKUP(AA8933,duplicates!A:C,3,FALSE)</f>
        <v>0</v>
      </c>
      <c r="AF8933" t="b">
        <f t="shared" si="135"/>
        <v>1</v>
      </c>
    </row>
    <row r="8934" spans="1:32" x14ac:dyDescent="0.2">
      <c r="A8934" t="s">
        <v>20</v>
      </c>
      <c r="B8934">
        <v>909</v>
      </c>
      <c r="C8934" t="s">
        <v>267</v>
      </c>
      <c r="D8934" t="s">
        <v>268</v>
      </c>
      <c r="E8934" s="4">
        <f>IF(ISBLANK(G8934),H8934,G8934)</f>
        <v>542</v>
      </c>
      <c r="F8934" s="9" t="b">
        <f>AND(ISBLANK(G8934),ISBLANK(H8934))</f>
        <v>0</v>
      </c>
      <c r="G8934" s="9">
        <v>542</v>
      </c>
      <c r="I8934">
        <v>587</v>
      </c>
      <c r="J8934" s="9" t="b">
        <f>AND(ISBLANK(K8934),ISBLANK(L8934))</f>
        <v>0</v>
      </c>
      <c r="K8934" s="9">
        <v>35</v>
      </c>
      <c r="M8934" s="15" t="b">
        <f>AND(ISBLANK(N8934),ISBLANK(O8934),ISBLANK(P8934))</f>
        <v>0</v>
      </c>
      <c r="N8934" s="15">
        <v>36</v>
      </c>
      <c r="P8934" s="15">
        <v>41</v>
      </c>
      <c r="Q8934">
        <v>23</v>
      </c>
      <c r="R8934" s="18" t="b">
        <f>AND(ISBLANK(S8934),ISBLANK(T8934))</f>
        <v>0</v>
      </c>
      <c r="S8934" s="19">
        <v>0.63890000000000002</v>
      </c>
      <c r="T8934" s="19">
        <v>0.92330000000000001</v>
      </c>
      <c r="U8934" s="15" t="b">
        <f>AND(ISBLANK(V8934),ISBLANK(W8934),ISBLANK(X8934))</f>
        <v>0</v>
      </c>
      <c r="X8934" s="21">
        <v>0.85370000000000001</v>
      </c>
      <c r="AA8934" t="s">
        <v>327</v>
      </c>
      <c r="AB8934" s="24" t="str">
        <f>IF(ISERR(MONTH(AA8934)),TRIM(SUBSTITUTE(AA8934,(RIGHT(TRIM(AA8934),4)),"")),TEXT(AA8934,"mmmm"))</f>
        <v>September</v>
      </c>
      <c r="AC8934" s="24">
        <f>IF(ISERR(YEAR(AA8934)),VALUE(RIGHT(TRIM(AA8934),4)),YEAR(AA8934))</f>
        <v>2013</v>
      </c>
      <c r="AD8934" t="s">
        <v>316</v>
      </c>
      <c r="AE8934" t="b">
        <f>VLOOKUP(AA8934,duplicates!A:C,3,FALSE)</f>
        <v>0</v>
      </c>
      <c r="AF8934" t="b">
        <f t="shared" si="135"/>
        <v>1</v>
      </c>
    </row>
    <row r="8935" spans="1:32" x14ac:dyDescent="0.2">
      <c r="A8935" t="s">
        <v>20</v>
      </c>
      <c r="B8935">
        <v>937</v>
      </c>
      <c r="C8935" t="s">
        <v>289</v>
      </c>
      <c r="D8935" t="s">
        <v>290</v>
      </c>
      <c r="E8935" s="4">
        <f>IF(ISBLANK(G8935),H8935,G8935)</f>
        <v>203</v>
      </c>
      <c r="F8935" s="9" t="b">
        <f>AND(ISBLANK(G8935),ISBLANK(H8935))</f>
        <v>0</v>
      </c>
      <c r="G8935" s="9">
        <v>203</v>
      </c>
      <c r="I8935">
        <v>730</v>
      </c>
      <c r="J8935" s="9" t="b">
        <f>AND(ISBLANK(K8935),ISBLANK(L8935))</f>
        <v>0</v>
      </c>
      <c r="K8935" s="9">
        <v>23</v>
      </c>
      <c r="M8935" s="15" t="b">
        <f>AND(ISBLANK(N8935),ISBLANK(O8935),ISBLANK(P8935))</f>
        <v>0</v>
      </c>
      <c r="N8935" s="15">
        <v>26</v>
      </c>
      <c r="P8935" s="15">
        <v>27</v>
      </c>
      <c r="Q8935">
        <v>26</v>
      </c>
      <c r="R8935" s="18" t="b">
        <f>AND(ISBLANK(S8935),ISBLANK(T8935))</f>
        <v>0</v>
      </c>
      <c r="S8935" s="19">
        <v>1</v>
      </c>
      <c r="T8935" s="19">
        <v>0.27810000000000001</v>
      </c>
      <c r="U8935" s="15" t="b">
        <f>AND(ISBLANK(V8935),ISBLANK(W8935),ISBLANK(X8935))</f>
        <v>0</v>
      </c>
      <c r="X8935" s="21">
        <v>0.85189999999999999</v>
      </c>
      <c r="AA8935" t="s">
        <v>327</v>
      </c>
      <c r="AB8935" s="24" t="str">
        <f>IF(ISERR(MONTH(AA8935)),TRIM(SUBSTITUTE(AA8935,(RIGHT(TRIM(AA8935),4)),"")),TEXT(AA8935,"mmmm"))</f>
        <v>September</v>
      </c>
      <c r="AC8935" s="24">
        <f>IF(ISERR(YEAR(AA8935)),VALUE(RIGHT(TRIM(AA8935),4)),YEAR(AA8935))</f>
        <v>2013</v>
      </c>
      <c r="AD8935" t="s">
        <v>316</v>
      </c>
      <c r="AE8935" t="b">
        <f>VLOOKUP(AA8935,duplicates!A:C,3,FALSE)</f>
        <v>0</v>
      </c>
      <c r="AF8935" t="b">
        <f t="shared" si="135"/>
        <v>1</v>
      </c>
    </row>
    <row r="8936" spans="1:32" x14ac:dyDescent="0.2">
      <c r="A8936" t="s">
        <v>20</v>
      </c>
      <c r="B8936">
        <v>807</v>
      </c>
      <c r="C8936" t="s">
        <v>45</v>
      </c>
      <c r="D8936" t="s">
        <v>46</v>
      </c>
      <c r="E8936" s="4">
        <f>IF(ISBLANK(G8936),H8936,G8936)</f>
        <v>114</v>
      </c>
      <c r="F8936" s="9" t="b">
        <f>AND(ISBLANK(G8936),ISBLANK(H8936))</f>
        <v>0</v>
      </c>
      <c r="G8936" s="9">
        <v>114</v>
      </c>
      <c r="I8936">
        <v>264</v>
      </c>
      <c r="J8936" s="9" t="b">
        <f>AND(ISBLANK(K8936),ISBLANK(L8936))</f>
        <v>0</v>
      </c>
      <c r="K8936" s="9">
        <v>22</v>
      </c>
      <c r="M8936" s="15" t="b">
        <f>AND(ISBLANK(N8936),ISBLANK(O8936),ISBLANK(P8936))</f>
        <v>0</v>
      </c>
      <c r="N8936" s="15">
        <v>13</v>
      </c>
      <c r="P8936" s="15">
        <v>26</v>
      </c>
      <c r="Q8936">
        <v>13</v>
      </c>
      <c r="R8936" s="18" t="b">
        <f>AND(ISBLANK(S8936),ISBLANK(T8936))</f>
        <v>0</v>
      </c>
      <c r="S8936" s="19">
        <v>1</v>
      </c>
      <c r="T8936" s="19">
        <v>0.43180000000000002</v>
      </c>
      <c r="U8936" s="15" t="b">
        <f>AND(ISBLANK(V8936),ISBLANK(W8936),ISBLANK(X8936))</f>
        <v>0</v>
      </c>
      <c r="X8936" s="21">
        <v>0.84619999999999995</v>
      </c>
      <c r="AA8936" t="s">
        <v>327</v>
      </c>
      <c r="AB8936" s="24" t="str">
        <f>IF(ISERR(MONTH(AA8936)),TRIM(SUBSTITUTE(AA8936,(RIGHT(TRIM(AA8936),4)),"")),TEXT(AA8936,"mmmm"))</f>
        <v>September</v>
      </c>
      <c r="AC8936" s="24">
        <f>IF(ISERR(YEAR(AA8936)),VALUE(RIGHT(TRIM(AA8936),4)),YEAR(AA8936))</f>
        <v>2013</v>
      </c>
      <c r="AD8936" t="s">
        <v>316</v>
      </c>
      <c r="AE8936" t="b">
        <f>VLOOKUP(AA8936,duplicates!A:C,3,FALSE)</f>
        <v>0</v>
      </c>
      <c r="AF8936" t="b">
        <f t="shared" si="135"/>
        <v>1</v>
      </c>
    </row>
    <row r="8937" spans="1:32" x14ac:dyDescent="0.2">
      <c r="A8937" t="s">
        <v>20</v>
      </c>
      <c r="B8937">
        <v>846</v>
      </c>
      <c r="C8937" t="s">
        <v>28</v>
      </c>
      <c r="D8937" t="s">
        <v>29</v>
      </c>
      <c r="E8937" s="4">
        <f>IF(ISBLANK(G8937),H8937,G8937)</f>
        <v>182</v>
      </c>
      <c r="F8937" s="9" t="b">
        <f>AND(ISBLANK(G8937),ISBLANK(H8937))</f>
        <v>0</v>
      </c>
      <c r="G8937" s="9">
        <v>182</v>
      </c>
      <c r="I8937">
        <v>405</v>
      </c>
      <c r="J8937" s="9" t="b">
        <f>AND(ISBLANK(K8937),ISBLANK(L8937))</f>
        <v>0</v>
      </c>
      <c r="K8937" s="9">
        <v>30</v>
      </c>
      <c r="M8937" s="15" t="b">
        <f>AND(ISBLANK(N8937),ISBLANK(O8937),ISBLANK(P8937))</f>
        <v>0</v>
      </c>
      <c r="N8937" s="15">
        <v>9</v>
      </c>
      <c r="P8937" s="15">
        <v>36</v>
      </c>
      <c r="Q8937">
        <v>3</v>
      </c>
      <c r="R8937" s="18" t="b">
        <f>AND(ISBLANK(S8937),ISBLANK(T8937))</f>
        <v>0</v>
      </c>
      <c r="S8937" s="19">
        <v>0.33329999999999999</v>
      </c>
      <c r="T8937" s="19">
        <v>0.44940000000000002</v>
      </c>
      <c r="U8937" s="15" t="b">
        <f>AND(ISBLANK(V8937),ISBLANK(W8937),ISBLANK(X8937))</f>
        <v>0</v>
      </c>
      <c r="X8937" s="21">
        <v>0.83330000000000004</v>
      </c>
      <c r="AA8937" t="s">
        <v>327</v>
      </c>
      <c r="AB8937" s="24" t="str">
        <f>IF(ISERR(MONTH(AA8937)),TRIM(SUBSTITUTE(AA8937,(RIGHT(TRIM(AA8937),4)),"")),TEXT(AA8937,"mmmm"))</f>
        <v>September</v>
      </c>
      <c r="AC8937" s="24">
        <f>IF(ISERR(YEAR(AA8937)),VALUE(RIGHT(TRIM(AA8937),4)),YEAR(AA8937))</f>
        <v>2013</v>
      </c>
      <c r="AD8937" t="s">
        <v>316</v>
      </c>
      <c r="AE8937" t="b">
        <f>VLOOKUP(AA8937,duplicates!A:C,3,FALSE)</f>
        <v>0</v>
      </c>
      <c r="AF8937" t="b">
        <f t="shared" si="135"/>
        <v>1</v>
      </c>
    </row>
    <row r="8938" spans="1:32" x14ac:dyDescent="0.2">
      <c r="A8938" t="s">
        <v>20</v>
      </c>
      <c r="B8938">
        <v>823</v>
      </c>
      <c r="C8938" t="s">
        <v>47</v>
      </c>
      <c r="D8938" t="s">
        <v>48</v>
      </c>
      <c r="E8938" s="4">
        <f>IF(ISBLANK(G8938),H8938,G8938)</f>
        <v>34</v>
      </c>
      <c r="F8938" s="9" t="b">
        <f>AND(ISBLANK(G8938),ISBLANK(H8938))</f>
        <v>0</v>
      </c>
      <c r="G8938" s="9">
        <v>34</v>
      </c>
      <c r="I8938">
        <v>36</v>
      </c>
      <c r="J8938" s="9" t="b">
        <f>AND(ISBLANK(K8938),ISBLANK(L8938))</f>
        <v>0</v>
      </c>
      <c r="K8938" s="9">
        <v>4</v>
      </c>
      <c r="M8938" s="15" t="b">
        <f>AND(ISBLANK(N8938),ISBLANK(O8938),ISBLANK(P8938))</f>
        <v>0</v>
      </c>
      <c r="N8938" s="15">
        <v>3</v>
      </c>
      <c r="P8938" s="15">
        <v>5</v>
      </c>
      <c r="Q8938">
        <v>3</v>
      </c>
      <c r="R8938" s="18" t="b">
        <f>AND(ISBLANK(S8938),ISBLANK(T8938))</f>
        <v>0</v>
      </c>
      <c r="S8938" s="19">
        <v>1</v>
      </c>
      <c r="T8938" s="19">
        <v>0.94440000000000002</v>
      </c>
      <c r="U8938" s="15" t="b">
        <f>AND(ISBLANK(V8938),ISBLANK(W8938),ISBLANK(X8938))</f>
        <v>0</v>
      </c>
      <c r="X8938" s="21">
        <v>0.8</v>
      </c>
      <c r="AA8938" t="s">
        <v>327</v>
      </c>
      <c r="AB8938" s="24" t="str">
        <f>IF(ISERR(MONTH(AA8938)),TRIM(SUBSTITUTE(AA8938,(RIGHT(TRIM(AA8938),4)),"")),TEXT(AA8938,"mmmm"))</f>
        <v>September</v>
      </c>
      <c r="AC8938" s="24">
        <f>IF(ISERR(YEAR(AA8938)),VALUE(RIGHT(TRIM(AA8938),4)),YEAR(AA8938))</f>
        <v>2013</v>
      </c>
      <c r="AD8938" t="s">
        <v>316</v>
      </c>
      <c r="AE8938" t="b">
        <f>VLOOKUP(AA8938,duplicates!A:C,3,FALSE)</f>
        <v>0</v>
      </c>
      <c r="AF8938" t="b">
        <f t="shared" si="135"/>
        <v>1</v>
      </c>
    </row>
    <row r="8939" spans="1:32" x14ac:dyDescent="0.2">
      <c r="A8939" t="s">
        <v>20</v>
      </c>
      <c r="B8939">
        <v>900</v>
      </c>
      <c r="C8939" t="s">
        <v>257</v>
      </c>
      <c r="D8939" t="s">
        <v>258</v>
      </c>
      <c r="E8939" s="4">
        <f>IF(ISBLANK(G8939),H8939,G8939)</f>
        <v>87</v>
      </c>
      <c r="F8939" s="9" t="b">
        <f>AND(ISBLANK(G8939),ISBLANK(H8939))</f>
        <v>0</v>
      </c>
      <c r="G8939" s="9">
        <v>87</v>
      </c>
      <c r="I8939">
        <v>187</v>
      </c>
      <c r="J8939" s="9" t="b">
        <f>AND(ISBLANK(K8939),ISBLANK(L8939))</f>
        <v>0</v>
      </c>
      <c r="K8939" s="9">
        <v>21</v>
      </c>
      <c r="M8939" s="15" t="b">
        <f>AND(ISBLANK(N8939),ISBLANK(O8939),ISBLANK(P8939))</f>
        <v>0</v>
      </c>
      <c r="N8939" s="15">
        <v>27</v>
      </c>
      <c r="P8939" s="15">
        <v>27</v>
      </c>
      <c r="Q8939">
        <v>12</v>
      </c>
      <c r="R8939" s="18" t="b">
        <f>AND(ISBLANK(S8939),ISBLANK(T8939))</f>
        <v>0</v>
      </c>
      <c r="S8939" s="19">
        <v>0.44440000000000002</v>
      </c>
      <c r="T8939" s="19">
        <v>0.4652</v>
      </c>
      <c r="U8939" s="15" t="b">
        <f>AND(ISBLANK(V8939),ISBLANK(W8939),ISBLANK(X8939))</f>
        <v>0</v>
      </c>
      <c r="X8939" s="21">
        <v>0.77780000000000005</v>
      </c>
      <c r="AA8939" t="s">
        <v>327</v>
      </c>
      <c r="AB8939" s="24" t="str">
        <f>IF(ISERR(MONTH(AA8939)),TRIM(SUBSTITUTE(AA8939,(RIGHT(TRIM(AA8939),4)),"")),TEXT(AA8939,"mmmm"))</f>
        <v>September</v>
      </c>
      <c r="AC8939" s="24">
        <f>IF(ISERR(YEAR(AA8939)),VALUE(RIGHT(TRIM(AA8939),4)),YEAR(AA8939))</f>
        <v>2013</v>
      </c>
      <c r="AD8939" t="s">
        <v>316</v>
      </c>
      <c r="AE8939" t="b">
        <f>VLOOKUP(AA8939,duplicates!A:C,3,FALSE)</f>
        <v>0</v>
      </c>
      <c r="AF8939" t="b">
        <f t="shared" si="135"/>
        <v>1</v>
      </c>
    </row>
    <row r="8940" spans="1:32" x14ac:dyDescent="0.2">
      <c r="A8940" t="s">
        <v>20</v>
      </c>
      <c r="B8940">
        <v>913</v>
      </c>
      <c r="C8940" t="s">
        <v>215</v>
      </c>
      <c r="D8940" t="s">
        <v>216</v>
      </c>
      <c r="E8940" s="4">
        <f>IF(ISBLANK(G8940),H8940,G8940)</f>
        <v>262</v>
      </c>
      <c r="F8940" s="9" t="b">
        <f>AND(ISBLANK(G8940),ISBLANK(H8940))</f>
        <v>0</v>
      </c>
      <c r="G8940" s="9">
        <v>262</v>
      </c>
      <c r="I8940">
        <v>262</v>
      </c>
      <c r="J8940" s="9" t="b">
        <f>AND(ISBLANK(K8940),ISBLANK(L8940))</f>
        <v>0</v>
      </c>
      <c r="K8940" s="9">
        <v>40</v>
      </c>
      <c r="M8940" s="15" t="b">
        <f>AND(ISBLANK(N8940),ISBLANK(O8940),ISBLANK(P8940))</f>
        <v>0</v>
      </c>
      <c r="N8940" s="15">
        <v>7</v>
      </c>
      <c r="P8940" s="15">
        <v>52</v>
      </c>
      <c r="Q8940">
        <v>7</v>
      </c>
      <c r="R8940" s="18" t="b">
        <f>AND(ISBLANK(S8940),ISBLANK(T8940))</f>
        <v>0</v>
      </c>
      <c r="S8940" s="19">
        <v>1</v>
      </c>
      <c r="T8940" s="19">
        <v>1</v>
      </c>
      <c r="U8940" s="15" t="b">
        <f>AND(ISBLANK(V8940),ISBLANK(W8940),ISBLANK(X8940))</f>
        <v>0</v>
      </c>
      <c r="X8940" s="21">
        <v>0.76919999999999999</v>
      </c>
      <c r="AA8940" t="s">
        <v>327</v>
      </c>
      <c r="AB8940" s="24" t="str">
        <f>IF(ISERR(MONTH(AA8940)),TRIM(SUBSTITUTE(AA8940,(RIGHT(TRIM(AA8940),4)),"")),TEXT(AA8940,"mmmm"))</f>
        <v>September</v>
      </c>
      <c r="AC8940" s="24">
        <f>IF(ISERR(YEAR(AA8940)),VALUE(RIGHT(TRIM(AA8940),4)),YEAR(AA8940))</f>
        <v>2013</v>
      </c>
      <c r="AD8940" t="s">
        <v>316</v>
      </c>
      <c r="AE8940" t="b">
        <f>VLOOKUP(AA8940,duplicates!A:C,3,FALSE)</f>
        <v>0</v>
      </c>
      <c r="AF8940" t="b">
        <f t="shared" si="135"/>
        <v>1</v>
      </c>
    </row>
    <row r="8941" spans="1:32" x14ac:dyDescent="0.2">
      <c r="A8941" t="s">
        <v>20</v>
      </c>
      <c r="B8941">
        <v>870</v>
      </c>
      <c r="C8941" t="s">
        <v>177</v>
      </c>
      <c r="D8941" t="s">
        <v>178</v>
      </c>
      <c r="E8941" s="4">
        <f>IF(ISBLANK(G8941),H8941,G8941)</f>
        <v>255</v>
      </c>
      <c r="F8941" s="9" t="b">
        <f>AND(ISBLANK(G8941),ISBLANK(H8941))</f>
        <v>0</v>
      </c>
      <c r="G8941" s="9">
        <v>255</v>
      </c>
      <c r="I8941">
        <v>294</v>
      </c>
      <c r="J8941" s="9" t="b">
        <f>AND(ISBLANK(K8941),ISBLANK(L8941))</f>
        <v>0</v>
      </c>
      <c r="K8941" s="9">
        <v>19</v>
      </c>
      <c r="M8941" s="15" t="b">
        <f>AND(ISBLANK(N8941),ISBLANK(O8941),ISBLANK(P8941))</f>
        <v>0</v>
      </c>
      <c r="N8941" s="15">
        <v>7</v>
      </c>
      <c r="P8941" s="15">
        <v>25</v>
      </c>
      <c r="Q8941">
        <v>2</v>
      </c>
      <c r="R8941" s="18" t="b">
        <f>AND(ISBLANK(S8941),ISBLANK(T8941))</f>
        <v>0</v>
      </c>
      <c r="S8941" s="19">
        <v>0.28570000000000001</v>
      </c>
      <c r="T8941" s="19">
        <v>0.86729999999999996</v>
      </c>
      <c r="U8941" s="15" t="b">
        <f>AND(ISBLANK(V8941),ISBLANK(W8941),ISBLANK(X8941))</f>
        <v>0</v>
      </c>
      <c r="X8941" s="21">
        <v>0.76</v>
      </c>
      <c r="AA8941" t="s">
        <v>327</v>
      </c>
      <c r="AB8941" s="24" t="str">
        <f>IF(ISERR(MONTH(AA8941)),TRIM(SUBSTITUTE(AA8941,(RIGHT(TRIM(AA8941),4)),"")),TEXT(AA8941,"mmmm"))</f>
        <v>September</v>
      </c>
      <c r="AC8941" s="24">
        <f>IF(ISERR(YEAR(AA8941)),VALUE(RIGHT(TRIM(AA8941),4)),YEAR(AA8941))</f>
        <v>2013</v>
      </c>
      <c r="AD8941" t="s">
        <v>316</v>
      </c>
      <c r="AE8941" t="b">
        <f>VLOOKUP(AA8941,duplicates!A:C,3,FALSE)</f>
        <v>0</v>
      </c>
      <c r="AF8941" t="b">
        <f t="shared" si="135"/>
        <v>1</v>
      </c>
    </row>
    <row r="8942" spans="1:32" x14ac:dyDescent="0.2">
      <c r="A8942" t="s">
        <v>20</v>
      </c>
      <c r="B8942">
        <v>873</v>
      </c>
      <c r="C8942" t="s">
        <v>203</v>
      </c>
      <c r="D8942" t="s">
        <v>204</v>
      </c>
      <c r="E8942" s="4">
        <f>IF(ISBLANK(G8942),H8942,G8942)</f>
        <v>500</v>
      </c>
      <c r="F8942" s="9" t="b">
        <f>AND(ISBLANK(G8942),ISBLANK(H8942))</f>
        <v>0</v>
      </c>
      <c r="G8942" s="9">
        <v>500</v>
      </c>
      <c r="I8942">
        <v>731</v>
      </c>
      <c r="J8942" s="9" t="b">
        <f>AND(ISBLANK(K8942),ISBLANK(L8942))</f>
        <v>0</v>
      </c>
      <c r="K8942" s="9">
        <v>49</v>
      </c>
      <c r="M8942" s="15" t="b">
        <f>AND(ISBLANK(N8942),ISBLANK(O8942),ISBLANK(P8942))</f>
        <v>0</v>
      </c>
      <c r="N8942" s="15">
        <v>22</v>
      </c>
      <c r="P8942" s="15">
        <v>65</v>
      </c>
      <c r="Q8942">
        <v>21</v>
      </c>
      <c r="R8942" s="18" t="b">
        <f>AND(ISBLANK(S8942),ISBLANK(T8942))</f>
        <v>0</v>
      </c>
      <c r="S8942" s="19">
        <v>0.95450000000000002</v>
      </c>
      <c r="T8942" s="19">
        <v>0.68400000000000005</v>
      </c>
      <c r="U8942" s="15" t="b">
        <f>AND(ISBLANK(V8942),ISBLANK(W8942),ISBLANK(X8942))</f>
        <v>0</v>
      </c>
      <c r="X8942" s="21">
        <v>0.75380000000000003</v>
      </c>
      <c r="AA8942" t="s">
        <v>327</v>
      </c>
      <c r="AB8942" s="24" t="str">
        <f>IF(ISERR(MONTH(AA8942)),TRIM(SUBSTITUTE(AA8942,(RIGHT(TRIM(AA8942),4)),"")),TEXT(AA8942,"mmmm"))</f>
        <v>September</v>
      </c>
      <c r="AC8942" s="24">
        <f>IF(ISERR(YEAR(AA8942)),VALUE(RIGHT(TRIM(AA8942),4)),YEAR(AA8942))</f>
        <v>2013</v>
      </c>
      <c r="AD8942" t="s">
        <v>316</v>
      </c>
      <c r="AE8942" t="b">
        <f>VLOOKUP(AA8942,duplicates!A:C,3,FALSE)</f>
        <v>0</v>
      </c>
      <c r="AF8942" t="b">
        <f t="shared" si="135"/>
        <v>1</v>
      </c>
    </row>
    <row r="8943" spans="1:32" x14ac:dyDescent="0.2">
      <c r="A8943" t="s">
        <v>20</v>
      </c>
      <c r="B8943">
        <v>887</v>
      </c>
      <c r="C8943" t="s">
        <v>207</v>
      </c>
      <c r="D8943" t="s">
        <v>208</v>
      </c>
      <c r="E8943" s="4">
        <f>IF(ISBLANK(G8943),H8943,G8943)</f>
        <v>366</v>
      </c>
      <c r="F8943" s="9" t="b">
        <f>AND(ISBLANK(G8943),ISBLANK(H8943))</f>
        <v>0</v>
      </c>
      <c r="G8943" s="9">
        <v>366</v>
      </c>
      <c r="I8943">
        <v>887</v>
      </c>
      <c r="J8943" s="9" t="b">
        <f>AND(ISBLANK(K8943),ISBLANK(L8943))</f>
        <v>0</v>
      </c>
      <c r="K8943" s="9">
        <v>136</v>
      </c>
      <c r="M8943" s="15" t="b">
        <f>AND(ISBLANK(N8943),ISBLANK(O8943),ISBLANK(P8943))</f>
        <v>0</v>
      </c>
      <c r="N8943" s="15">
        <v>9</v>
      </c>
      <c r="P8943" s="15">
        <v>183</v>
      </c>
      <c r="Q8943">
        <v>7</v>
      </c>
      <c r="R8943" s="18" t="b">
        <f>AND(ISBLANK(S8943),ISBLANK(T8943))</f>
        <v>0</v>
      </c>
      <c r="S8943" s="19">
        <v>0.77780000000000005</v>
      </c>
      <c r="T8943" s="19">
        <v>0.41260000000000002</v>
      </c>
      <c r="U8943" s="15" t="b">
        <f>AND(ISBLANK(V8943),ISBLANK(W8943),ISBLANK(X8943))</f>
        <v>0</v>
      </c>
      <c r="X8943" s="21">
        <v>0.74319999999999997</v>
      </c>
      <c r="AA8943" t="s">
        <v>327</v>
      </c>
      <c r="AB8943" s="24" t="str">
        <f>IF(ISERR(MONTH(AA8943)),TRIM(SUBSTITUTE(AA8943,(RIGHT(TRIM(AA8943),4)),"")),TEXT(AA8943,"mmmm"))</f>
        <v>September</v>
      </c>
      <c r="AC8943" s="24">
        <f>IF(ISERR(YEAR(AA8943)),VALUE(RIGHT(TRIM(AA8943),4)),YEAR(AA8943))</f>
        <v>2013</v>
      </c>
      <c r="AD8943" t="s">
        <v>316</v>
      </c>
      <c r="AE8943" t="b">
        <f>VLOOKUP(AA8943,duplicates!A:C,3,FALSE)</f>
        <v>0</v>
      </c>
      <c r="AF8943" t="b">
        <f t="shared" si="135"/>
        <v>1</v>
      </c>
    </row>
    <row r="8944" spans="1:32" x14ac:dyDescent="0.2">
      <c r="A8944" t="s">
        <v>20</v>
      </c>
      <c r="B8944">
        <v>930</v>
      </c>
      <c r="C8944" t="s">
        <v>279</v>
      </c>
      <c r="D8944" t="s">
        <v>280</v>
      </c>
      <c r="E8944" s="4">
        <f>IF(ISBLANK(G8944),H8944,G8944)</f>
        <v>580</v>
      </c>
      <c r="F8944" s="9" t="b">
        <f>AND(ISBLANK(G8944),ISBLANK(H8944))</f>
        <v>0</v>
      </c>
      <c r="G8944" s="9">
        <v>580</v>
      </c>
      <c r="I8944">
        <v>727</v>
      </c>
      <c r="J8944" s="9" t="b">
        <f>AND(ISBLANK(K8944),ISBLANK(L8944))</f>
        <v>0</v>
      </c>
      <c r="K8944" s="9">
        <v>338</v>
      </c>
      <c r="M8944" s="15" t="b">
        <f>AND(ISBLANK(N8944),ISBLANK(O8944),ISBLANK(P8944))</f>
        <v>0</v>
      </c>
      <c r="N8944" s="15">
        <v>55</v>
      </c>
      <c r="P8944" s="15">
        <v>459</v>
      </c>
      <c r="Q8944">
        <v>55</v>
      </c>
      <c r="R8944" s="18" t="b">
        <f>AND(ISBLANK(S8944),ISBLANK(T8944))</f>
        <v>0</v>
      </c>
      <c r="S8944" s="19">
        <v>1</v>
      </c>
      <c r="T8944" s="19">
        <v>0.79779999999999995</v>
      </c>
      <c r="U8944" s="15" t="b">
        <f>AND(ISBLANK(V8944),ISBLANK(W8944),ISBLANK(X8944))</f>
        <v>0</v>
      </c>
      <c r="X8944" s="21">
        <v>0.73640000000000005</v>
      </c>
      <c r="AA8944" t="s">
        <v>327</v>
      </c>
      <c r="AB8944" s="24" t="str">
        <f>IF(ISERR(MONTH(AA8944)),TRIM(SUBSTITUTE(AA8944,(RIGHT(TRIM(AA8944),4)),"")),TEXT(AA8944,"mmmm"))</f>
        <v>September</v>
      </c>
      <c r="AC8944" s="24">
        <f>IF(ISERR(YEAR(AA8944)),VALUE(RIGHT(TRIM(AA8944),4)),YEAR(AA8944))</f>
        <v>2013</v>
      </c>
      <c r="AD8944" t="s">
        <v>316</v>
      </c>
      <c r="AE8944" t="b">
        <f>VLOOKUP(AA8944,duplicates!A:C,3,FALSE)</f>
        <v>0</v>
      </c>
      <c r="AF8944" t="b">
        <f t="shared" si="135"/>
        <v>1</v>
      </c>
    </row>
    <row r="8945" spans="1:32" x14ac:dyDescent="0.2">
      <c r="A8945" t="s">
        <v>20</v>
      </c>
      <c r="B8945">
        <v>895</v>
      </c>
      <c r="C8945" t="s">
        <v>237</v>
      </c>
      <c r="D8945" t="s">
        <v>238</v>
      </c>
      <c r="E8945" s="4">
        <f>IF(ISBLANK(G8945),H8945,G8945)</f>
        <v>237</v>
      </c>
      <c r="F8945" s="9" t="b">
        <f>AND(ISBLANK(G8945),ISBLANK(H8945))</f>
        <v>0</v>
      </c>
      <c r="G8945" s="9">
        <v>237</v>
      </c>
      <c r="I8945">
        <v>290</v>
      </c>
      <c r="J8945" s="9" t="b">
        <f>AND(ISBLANK(K8945),ISBLANK(L8945))</f>
        <v>0</v>
      </c>
      <c r="K8945" s="9">
        <v>21</v>
      </c>
      <c r="M8945" s="15" t="b">
        <f>AND(ISBLANK(N8945),ISBLANK(O8945),ISBLANK(P8945))</f>
        <v>0</v>
      </c>
      <c r="N8945" s="15">
        <v>8</v>
      </c>
      <c r="P8945" s="15">
        <v>29</v>
      </c>
      <c r="Q8945">
        <v>5</v>
      </c>
      <c r="R8945" s="18" t="b">
        <f>AND(ISBLANK(S8945),ISBLANK(T8945))</f>
        <v>0</v>
      </c>
      <c r="S8945" s="19">
        <v>0.625</v>
      </c>
      <c r="T8945" s="19">
        <v>0.81720000000000004</v>
      </c>
      <c r="U8945" s="15" t="b">
        <f>AND(ISBLANK(V8945),ISBLANK(W8945),ISBLANK(X8945))</f>
        <v>0</v>
      </c>
      <c r="X8945" s="21">
        <v>0.72409999999999997</v>
      </c>
      <c r="AA8945" t="s">
        <v>327</v>
      </c>
      <c r="AB8945" s="24" t="str">
        <f>IF(ISERR(MONTH(AA8945)),TRIM(SUBSTITUTE(AA8945,(RIGHT(TRIM(AA8945),4)),"")),TEXT(AA8945,"mmmm"))</f>
        <v>September</v>
      </c>
      <c r="AC8945" s="24">
        <f>IF(ISERR(YEAR(AA8945)),VALUE(RIGHT(TRIM(AA8945),4)),YEAR(AA8945))</f>
        <v>2013</v>
      </c>
      <c r="AD8945" t="s">
        <v>316</v>
      </c>
      <c r="AE8945" t="b">
        <f>VLOOKUP(AA8945,duplicates!A:C,3,FALSE)</f>
        <v>0</v>
      </c>
      <c r="AF8945" t="b">
        <f t="shared" si="135"/>
        <v>1</v>
      </c>
    </row>
    <row r="8946" spans="1:32" x14ac:dyDescent="0.2">
      <c r="A8946" t="s">
        <v>20</v>
      </c>
      <c r="B8946">
        <v>787</v>
      </c>
      <c r="C8946" t="s">
        <v>75</v>
      </c>
      <c r="D8946" t="s">
        <v>76</v>
      </c>
      <c r="E8946" s="4">
        <f>IF(ISBLANK(G8946),H8946,G8946)</f>
        <v>125</v>
      </c>
      <c r="F8946" s="9" t="b">
        <f>AND(ISBLANK(G8946),ISBLANK(H8946))</f>
        <v>0</v>
      </c>
      <c r="G8946" s="9">
        <v>125</v>
      </c>
      <c r="I8946">
        <v>285</v>
      </c>
      <c r="J8946" s="9" t="b">
        <f>AND(ISBLANK(K8946),ISBLANK(L8946))</f>
        <v>0</v>
      </c>
      <c r="K8946" s="9">
        <v>10</v>
      </c>
      <c r="M8946" s="15" t="b">
        <f>AND(ISBLANK(N8946),ISBLANK(O8946),ISBLANK(P8946))</f>
        <v>0</v>
      </c>
      <c r="N8946" s="15">
        <v>6</v>
      </c>
      <c r="P8946" s="15">
        <v>15</v>
      </c>
      <c r="Q8946">
        <v>6</v>
      </c>
      <c r="R8946" s="18" t="b">
        <f>AND(ISBLANK(S8946),ISBLANK(T8946))</f>
        <v>0</v>
      </c>
      <c r="S8946" s="19">
        <v>1</v>
      </c>
      <c r="T8946" s="19">
        <v>0.43859999999999999</v>
      </c>
      <c r="U8946" s="15" t="b">
        <f>AND(ISBLANK(V8946),ISBLANK(W8946),ISBLANK(X8946))</f>
        <v>0</v>
      </c>
      <c r="X8946" s="21">
        <v>0.66669999999999996</v>
      </c>
      <c r="AA8946" t="s">
        <v>327</v>
      </c>
      <c r="AB8946" s="24" t="str">
        <f>IF(ISERR(MONTH(AA8946)),TRIM(SUBSTITUTE(AA8946,(RIGHT(TRIM(AA8946),4)),"")),TEXT(AA8946,"mmmm"))</f>
        <v>September</v>
      </c>
      <c r="AC8946" s="24">
        <f>IF(ISERR(YEAR(AA8946)),VALUE(RIGHT(TRIM(AA8946),4)),YEAR(AA8946))</f>
        <v>2013</v>
      </c>
      <c r="AD8946" t="s">
        <v>316</v>
      </c>
      <c r="AE8946" t="b">
        <f>VLOOKUP(AA8946,duplicates!A:C,3,FALSE)</f>
        <v>0</v>
      </c>
      <c r="AF8946" t="b">
        <f t="shared" si="135"/>
        <v>1</v>
      </c>
    </row>
    <row r="8947" spans="1:32" x14ac:dyDescent="0.2">
      <c r="A8947" t="s">
        <v>20</v>
      </c>
      <c r="B8947">
        <v>916</v>
      </c>
      <c r="C8947" t="s">
        <v>275</v>
      </c>
      <c r="D8947" t="s">
        <v>276</v>
      </c>
      <c r="E8947" s="4">
        <f>IF(ISBLANK(G8947),H8947,G8947)</f>
        <v>583</v>
      </c>
      <c r="F8947" s="9" t="b">
        <f>AND(ISBLANK(G8947),ISBLANK(H8947))</f>
        <v>0</v>
      </c>
      <c r="G8947" s="9">
        <v>583</v>
      </c>
      <c r="I8947">
        <v>627</v>
      </c>
      <c r="J8947" s="9" t="b">
        <f>AND(ISBLANK(K8947),ISBLANK(L8947))</f>
        <v>0</v>
      </c>
      <c r="K8947" s="9">
        <v>84</v>
      </c>
      <c r="M8947" s="15" t="b">
        <f>AND(ISBLANK(N8947),ISBLANK(O8947),ISBLANK(P8947))</f>
        <v>0</v>
      </c>
      <c r="N8947" s="15">
        <v>13</v>
      </c>
      <c r="P8947" s="15">
        <v>132</v>
      </c>
      <c r="Q8947">
        <v>13</v>
      </c>
      <c r="R8947" s="18" t="b">
        <f>AND(ISBLANK(S8947),ISBLANK(T8947))</f>
        <v>0</v>
      </c>
      <c r="S8947" s="19">
        <v>1</v>
      </c>
      <c r="T8947" s="19">
        <v>0.92979999999999996</v>
      </c>
      <c r="U8947" s="15" t="b">
        <f>AND(ISBLANK(V8947),ISBLANK(W8947),ISBLANK(X8947))</f>
        <v>0</v>
      </c>
      <c r="X8947" s="21">
        <v>0.63639999999999997</v>
      </c>
      <c r="AA8947" t="s">
        <v>327</v>
      </c>
      <c r="AB8947" s="24" t="str">
        <f>IF(ISERR(MONTH(AA8947)),TRIM(SUBSTITUTE(AA8947,(RIGHT(TRIM(AA8947),4)),"")),TEXT(AA8947,"mmmm"))</f>
        <v>September</v>
      </c>
      <c r="AC8947" s="24">
        <f>IF(ISERR(YEAR(AA8947)),VALUE(RIGHT(TRIM(AA8947),4)),YEAR(AA8947))</f>
        <v>2013</v>
      </c>
      <c r="AD8947" t="s">
        <v>316</v>
      </c>
      <c r="AE8947" t="b">
        <f>VLOOKUP(AA8947,duplicates!A:C,3,FALSE)</f>
        <v>0</v>
      </c>
      <c r="AF8947" t="b">
        <f t="shared" si="135"/>
        <v>1</v>
      </c>
    </row>
    <row r="8948" spans="1:32" x14ac:dyDescent="0.2">
      <c r="A8948" t="s">
        <v>20</v>
      </c>
      <c r="B8948">
        <v>829</v>
      </c>
      <c r="C8948" t="s">
        <v>65</v>
      </c>
      <c r="D8948" t="s">
        <v>66</v>
      </c>
      <c r="E8948" s="4">
        <f>IF(ISBLANK(G8948),H8948,G8948)</f>
        <v>44</v>
      </c>
      <c r="F8948" s="9" t="b">
        <f>AND(ISBLANK(G8948),ISBLANK(H8948))</f>
        <v>0</v>
      </c>
      <c r="G8948" s="9">
        <v>44</v>
      </c>
      <c r="I8948">
        <v>144</v>
      </c>
      <c r="J8948" s="9" t="b">
        <f>AND(ISBLANK(K8948),ISBLANK(L8948))</f>
        <v>0</v>
      </c>
      <c r="K8948" s="9">
        <v>3</v>
      </c>
      <c r="M8948" s="15" t="b">
        <f>AND(ISBLANK(N8948),ISBLANK(O8948),ISBLANK(P8948))</f>
        <v>0</v>
      </c>
      <c r="N8948" s="15">
        <v>3</v>
      </c>
      <c r="P8948" s="15">
        <v>5</v>
      </c>
      <c r="Q8948">
        <v>2</v>
      </c>
      <c r="R8948" s="18" t="b">
        <f>AND(ISBLANK(S8948),ISBLANK(T8948))</f>
        <v>0</v>
      </c>
      <c r="S8948" s="19">
        <v>0.66669999999999996</v>
      </c>
      <c r="T8948" s="19">
        <v>0.30559999999999998</v>
      </c>
      <c r="U8948" s="15" t="b">
        <f>AND(ISBLANK(V8948),ISBLANK(W8948),ISBLANK(X8948))</f>
        <v>0</v>
      </c>
      <c r="X8948" s="21">
        <v>0.6</v>
      </c>
      <c r="AA8948" t="s">
        <v>327</v>
      </c>
      <c r="AB8948" s="24" t="str">
        <f>IF(ISERR(MONTH(AA8948)),TRIM(SUBSTITUTE(AA8948,(RIGHT(TRIM(AA8948),4)),"")),TEXT(AA8948,"mmmm"))</f>
        <v>September</v>
      </c>
      <c r="AC8948" s="24">
        <f>IF(ISERR(YEAR(AA8948)),VALUE(RIGHT(TRIM(AA8948),4)),YEAR(AA8948))</f>
        <v>2013</v>
      </c>
      <c r="AD8948" t="s">
        <v>316</v>
      </c>
      <c r="AE8948" t="b">
        <f>VLOOKUP(AA8948,duplicates!A:C,3,FALSE)</f>
        <v>0</v>
      </c>
      <c r="AF8948" t="b">
        <f t="shared" si="135"/>
        <v>1</v>
      </c>
    </row>
    <row r="8949" spans="1:32" x14ac:dyDescent="0.2">
      <c r="A8949" t="s">
        <v>20</v>
      </c>
      <c r="B8949">
        <v>912</v>
      </c>
      <c r="C8949" t="s">
        <v>251</v>
      </c>
      <c r="D8949" t="s">
        <v>252</v>
      </c>
      <c r="E8949" s="4">
        <f>IF(ISBLANK(G8949),H8949,G8949)</f>
        <v>160</v>
      </c>
      <c r="F8949" s="9" t="b">
        <f>AND(ISBLANK(G8949),ISBLANK(H8949))</f>
        <v>0</v>
      </c>
      <c r="G8949" s="9">
        <v>160</v>
      </c>
      <c r="I8949">
        <v>226</v>
      </c>
      <c r="J8949" s="9" t="b">
        <f>AND(ISBLANK(K8949),ISBLANK(L8949))</f>
        <v>0</v>
      </c>
      <c r="K8949" s="9">
        <v>6</v>
      </c>
      <c r="M8949" s="15" t="b">
        <f>AND(ISBLANK(N8949),ISBLANK(O8949),ISBLANK(P8949))</f>
        <v>0</v>
      </c>
      <c r="N8949" s="15">
        <v>11</v>
      </c>
      <c r="P8949" s="15">
        <v>10</v>
      </c>
      <c r="Q8949">
        <v>4</v>
      </c>
      <c r="R8949" s="18" t="b">
        <f>AND(ISBLANK(S8949),ISBLANK(T8949))</f>
        <v>0</v>
      </c>
      <c r="S8949" s="19">
        <v>0.36359999999999998</v>
      </c>
      <c r="T8949" s="19">
        <v>0.70799999999999996</v>
      </c>
      <c r="U8949" s="15" t="b">
        <f>AND(ISBLANK(V8949),ISBLANK(W8949),ISBLANK(X8949))</f>
        <v>0</v>
      </c>
      <c r="X8949" s="21">
        <v>0.6</v>
      </c>
      <c r="AA8949" t="s">
        <v>327</v>
      </c>
      <c r="AB8949" s="24" t="str">
        <f>IF(ISERR(MONTH(AA8949)),TRIM(SUBSTITUTE(AA8949,(RIGHT(TRIM(AA8949),4)),"")),TEXT(AA8949,"mmmm"))</f>
        <v>September</v>
      </c>
      <c r="AC8949" s="24">
        <f>IF(ISERR(YEAR(AA8949)),VALUE(RIGHT(TRIM(AA8949),4)),YEAR(AA8949))</f>
        <v>2013</v>
      </c>
      <c r="AD8949" t="s">
        <v>316</v>
      </c>
      <c r="AE8949" t="b">
        <f>VLOOKUP(AA8949,duplicates!A:C,3,FALSE)</f>
        <v>0</v>
      </c>
      <c r="AF8949" t="b">
        <f t="shared" si="135"/>
        <v>1</v>
      </c>
    </row>
    <row r="8950" spans="1:32" x14ac:dyDescent="0.2">
      <c r="A8950" t="s">
        <v>20</v>
      </c>
      <c r="B8950">
        <v>861</v>
      </c>
      <c r="C8950" t="s">
        <v>73</v>
      </c>
      <c r="D8950" t="s">
        <v>74</v>
      </c>
      <c r="E8950" s="4">
        <f>IF(ISBLANK(G8950),H8950,G8950)</f>
        <v>325</v>
      </c>
      <c r="F8950" s="9" t="b">
        <f>AND(ISBLANK(G8950),ISBLANK(H8950))</f>
        <v>0</v>
      </c>
      <c r="G8950" s="9">
        <v>325</v>
      </c>
      <c r="I8950">
        <v>534</v>
      </c>
      <c r="J8950" s="9" t="b">
        <f>AND(ISBLANK(K8950),ISBLANK(L8950))</f>
        <v>0</v>
      </c>
      <c r="K8950" s="9">
        <v>42</v>
      </c>
      <c r="M8950" s="15" t="b">
        <f>AND(ISBLANK(N8950),ISBLANK(O8950),ISBLANK(P8950))</f>
        <v>0</v>
      </c>
      <c r="N8950" s="15">
        <v>31</v>
      </c>
      <c r="P8950" s="15">
        <v>70</v>
      </c>
      <c r="Q8950">
        <v>26</v>
      </c>
      <c r="R8950" s="18" t="b">
        <f>AND(ISBLANK(S8950),ISBLANK(T8950))</f>
        <v>0</v>
      </c>
      <c r="S8950" s="19">
        <v>0.8387</v>
      </c>
      <c r="T8950" s="19">
        <v>0.60860000000000003</v>
      </c>
      <c r="U8950" s="15" t="b">
        <f>AND(ISBLANK(V8950),ISBLANK(W8950),ISBLANK(X8950))</f>
        <v>0</v>
      </c>
      <c r="X8950" s="21">
        <v>0.6</v>
      </c>
      <c r="AA8950" t="s">
        <v>327</v>
      </c>
      <c r="AB8950" s="24" t="str">
        <f>IF(ISERR(MONTH(AA8950)),TRIM(SUBSTITUTE(AA8950,(RIGHT(TRIM(AA8950),4)),"")),TEXT(AA8950,"mmmm"))</f>
        <v>September</v>
      </c>
      <c r="AC8950" s="24">
        <f>IF(ISERR(YEAR(AA8950)),VALUE(RIGHT(TRIM(AA8950),4)),YEAR(AA8950))</f>
        <v>2013</v>
      </c>
      <c r="AD8950" t="s">
        <v>316</v>
      </c>
      <c r="AE8950" t="b">
        <f>VLOOKUP(AA8950,duplicates!A:C,3,FALSE)</f>
        <v>0</v>
      </c>
      <c r="AF8950" t="b">
        <f t="shared" si="135"/>
        <v>1</v>
      </c>
    </row>
    <row r="8951" spans="1:32" x14ac:dyDescent="0.2">
      <c r="A8951" t="s">
        <v>20</v>
      </c>
      <c r="B8951">
        <v>812</v>
      </c>
      <c r="C8951" t="s">
        <v>135</v>
      </c>
      <c r="D8951" t="s">
        <v>136</v>
      </c>
      <c r="E8951" s="4">
        <f>IF(ISBLANK(G8951),H8951,G8951)</f>
        <v>278</v>
      </c>
      <c r="F8951" s="9" t="b">
        <f>AND(ISBLANK(G8951),ISBLANK(H8951))</f>
        <v>0</v>
      </c>
      <c r="G8951" s="9">
        <v>278</v>
      </c>
      <c r="I8951">
        <v>400</v>
      </c>
      <c r="J8951" s="9" t="b">
        <f>AND(ISBLANK(K8951),ISBLANK(L8951))</f>
        <v>0</v>
      </c>
      <c r="K8951" s="9">
        <v>60</v>
      </c>
      <c r="M8951" s="15" t="b">
        <f>AND(ISBLANK(N8951),ISBLANK(O8951),ISBLANK(P8951))</f>
        <v>0</v>
      </c>
      <c r="N8951" s="15">
        <v>33</v>
      </c>
      <c r="P8951" s="15">
        <v>109</v>
      </c>
      <c r="Q8951">
        <v>23</v>
      </c>
      <c r="R8951" s="18" t="b">
        <f>AND(ISBLANK(S8951),ISBLANK(T8951))</f>
        <v>0</v>
      </c>
      <c r="S8951" s="19">
        <v>0.69699999999999995</v>
      </c>
      <c r="T8951" s="19">
        <v>0.69499999999999995</v>
      </c>
      <c r="U8951" s="15" t="b">
        <f>AND(ISBLANK(V8951),ISBLANK(W8951),ISBLANK(X8951))</f>
        <v>0</v>
      </c>
      <c r="X8951" s="21">
        <v>0.55049999999999999</v>
      </c>
      <c r="AA8951" t="s">
        <v>327</v>
      </c>
      <c r="AB8951" s="24" t="str">
        <f>IF(ISERR(MONTH(AA8951)),TRIM(SUBSTITUTE(AA8951,(RIGHT(TRIM(AA8951),4)),"")),TEXT(AA8951,"mmmm"))</f>
        <v>September</v>
      </c>
      <c r="AC8951" s="24">
        <f>IF(ISERR(YEAR(AA8951)),VALUE(RIGHT(TRIM(AA8951),4)),YEAR(AA8951))</f>
        <v>2013</v>
      </c>
      <c r="AD8951" t="s">
        <v>316</v>
      </c>
      <c r="AE8951" t="b">
        <f>VLOOKUP(AA8951,duplicates!A:C,3,FALSE)</f>
        <v>0</v>
      </c>
      <c r="AF8951" t="b">
        <f t="shared" si="135"/>
        <v>1</v>
      </c>
    </row>
    <row r="8952" spans="1:32" x14ac:dyDescent="0.2">
      <c r="A8952" t="s">
        <v>20</v>
      </c>
      <c r="B8952">
        <v>848</v>
      </c>
      <c r="C8952" t="s">
        <v>320</v>
      </c>
      <c r="D8952" t="s">
        <v>321</v>
      </c>
      <c r="E8952" s="4">
        <f>IF(ISBLANK(G8952),H8952,G8952)</f>
        <v>183</v>
      </c>
      <c r="F8952" s="9" t="b">
        <f>AND(ISBLANK(G8952),ISBLANK(H8952))</f>
        <v>0</v>
      </c>
      <c r="G8952" s="9">
        <v>183</v>
      </c>
      <c r="I8952">
        <v>198</v>
      </c>
      <c r="J8952" s="9" t="b">
        <f>AND(ISBLANK(K8952),ISBLANK(L8952))</f>
        <v>0</v>
      </c>
      <c r="K8952" s="9">
        <v>49</v>
      </c>
      <c r="M8952" s="15" t="b">
        <f>AND(ISBLANK(N8952),ISBLANK(O8952),ISBLANK(P8952))</f>
        <v>0</v>
      </c>
      <c r="N8952" s="15">
        <v>27</v>
      </c>
      <c r="P8952" s="15">
        <v>90</v>
      </c>
      <c r="Q8952">
        <v>27</v>
      </c>
      <c r="R8952" s="18" t="b">
        <f>AND(ISBLANK(S8952),ISBLANK(T8952))</f>
        <v>0</v>
      </c>
      <c r="S8952" s="19">
        <v>1</v>
      </c>
      <c r="T8952" s="19">
        <v>0.92420000000000002</v>
      </c>
      <c r="U8952" s="15" t="b">
        <f>AND(ISBLANK(V8952),ISBLANK(W8952),ISBLANK(X8952))</f>
        <v>0</v>
      </c>
      <c r="X8952" s="21">
        <v>0.5444</v>
      </c>
      <c r="AA8952" t="s">
        <v>327</v>
      </c>
      <c r="AB8952" s="24" t="str">
        <f>IF(ISERR(MONTH(AA8952)),TRIM(SUBSTITUTE(AA8952,(RIGHT(TRIM(AA8952),4)),"")),TEXT(AA8952,"mmmm"))</f>
        <v>September</v>
      </c>
      <c r="AC8952" s="24">
        <f>IF(ISERR(YEAR(AA8952)),VALUE(RIGHT(TRIM(AA8952),4)),YEAR(AA8952))</f>
        <v>2013</v>
      </c>
      <c r="AD8952" t="s">
        <v>316</v>
      </c>
      <c r="AE8952" t="b">
        <f>VLOOKUP(AA8952,duplicates!A:C,3,FALSE)</f>
        <v>0</v>
      </c>
      <c r="AF8952" t="b">
        <f t="shared" si="135"/>
        <v>1</v>
      </c>
    </row>
    <row r="8953" spans="1:32" x14ac:dyDescent="0.2">
      <c r="A8953" t="s">
        <v>20</v>
      </c>
      <c r="B8953">
        <v>819</v>
      </c>
      <c r="C8953" t="s">
        <v>141</v>
      </c>
      <c r="D8953" t="s">
        <v>142</v>
      </c>
      <c r="E8953" s="4">
        <f>IF(ISBLANK(G8953),H8953,G8953)</f>
        <v>127</v>
      </c>
      <c r="F8953" s="9" t="b">
        <f>AND(ISBLANK(G8953),ISBLANK(H8953))</f>
        <v>0</v>
      </c>
      <c r="G8953" s="9">
        <v>127</v>
      </c>
      <c r="I8953">
        <v>202</v>
      </c>
      <c r="J8953" s="9" t="b">
        <f>AND(ISBLANK(K8953),ISBLANK(L8953))</f>
        <v>0</v>
      </c>
      <c r="K8953" s="9">
        <v>68</v>
      </c>
      <c r="M8953" s="15" t="b">
        <f>AND(ISBLANK(N8953),ISBLANK(O8953),ISBLANK(P8953))</f>
        <v>0</v>
      </c>
      <c r="N8953" s="15">
        <v>36</v>
      </c>
      <c r="P8953" s="15">
        <v>127</v>
      </c>
      <c r="Q8953">
        <v>29</v>
      </c>
      <c r="R8953" s="18" t="b">
        <f>AND(ISBLANK(S8953),ISBLANK(T8953))</f>
        <v>0</v>
      </c>
      <c r="S8953" s="19">
        <v>0.80559999999999998</v>
      </c>
      <c r="T8953" s="19">
        <v>0.62870000000000004</v>
      </c>
      <c r="U8953" s="15" t="b">
        <f>AND(ISBLANK(V8953),ISBLANK(W8953),ISBLANK(X8953))</f>
        <v>0</v>
      </c>
      <c r="X8953" s="21">
        <v>0.53539999999999999</v>
      </c>
      <c r="AA8953" t="s">
        <v>327</v>
      </c>
      <c r="AB8953" s="24" t="str">
        <f>IF(ISERR(MONTH(AA8953)),TRIM(SUBSTITUTE(AA8953,(RIGHT(TRIM(AA8953),4)),"")),TEXT(AA8953,"mmmm"))</f>
        <v>September</v>
      </c>
      <c r="AC8953" s="24">
        <f>IF(ISERR(YEAR(AA8953)),VALUE(RIGHT(TRIM(AA8953),4)),YEAR(AA8953))</f>
        <v>2013</v>
      </c>
      <c r="AD8953" t="s">
        <v>316</v>
      </c>
      <c r="AE8953" t="b">
        <f>VLOOKUP(AA8953,duplicates!A:C,3,FALSE)</f>
        <v>0</v>
      </c>
      <c r="AF8953" t="b">
        <f t="shared" si="135"/>
        <v>1</v>
      </c>
    </row>
    <row r="8954" spans="1:32" x14ac:dyDescent="0.2">
      <c r="A8954" t="s">
        <v>20</v>
      </c>
      <c r="B8954">
        <v>869</v>
      </c>
      <c r="C8954" t="s">
        <v>199</v>
      </c>
      <c r="D8954" t="s">
        <v>200</v>
      </c>
      <c r="E8954" s="4">
        <f>IF(ISBLANK(G8954),H8954,G8954)</f>
        <v>220</v>
      </c>
      <c r="F8954" s="9" t="b">
        <f>AND(ISBLANK(G8954),ISBLANK(H8954))</f>
        <v>0</v>
      </c>
      <c r="G8954" s="9">
        <v>220</v>
      </c>
      <c r="I8954">
        <v>254</v>
      </c>
      <c r="J8954" s="9" t="b">
        <f>AND(ISBLANK(K8954),ISBLANK(L8954))</f>
        <v>0</v>
      </c>
      <c r="K8954" s="9">
        <v>39</v>
      </c>
      <c r="M8954" s="15" t="b">
        <f>AND(ISBLANK(N8954),ISBLANK(O8954),ISBLANK(P8954))</f>
        <v>0</v>
      </c>
      <c r="N8954" s="15">
        <v>24</v>
      </c>
      <c r="P8954" s="15">
        <v>73</v>
      </c>
      <c r="Q8954">
        <v>15</v>
      </c>
      <c r="R8954" s="18" t="b">
        <f>AND(ISBLANK(S8954),ISBLANK(T8954))</f>
        <v>0</v>
      </c>
      <c r="S8954" s="19">
        <v>0.625</v>
      </c>
      <c r="T8954" s="19">
        <v>0.86609999999999998</v>
      </c>
      <c r="U8954" s="15" t="b">
        <f>AND(ISBLANK(V8954),ISBLANK(W8954),ISBLANK(X8954))</f>
        <v>0</v>
      </c>
      <c r="X8954" s="21">
        <v>0.53420000000000001</v>
      </c>
      <c r="AA8954" t="s">
        <v>327</v>
      </c>
      <c r="AB8954" s="24" t="str">
        <f>IF(ISERR(MONTH(AA8954)),TRIM(SUBSTITUTE(AA8954,(RIGHT(TRIM(AA8954),4)),"")),TEXT(AA8954,"mmmm"))</f>
        <v>September</v>
      </c>
      <c r="AC8954" s="24">
        <f>IF(ISERR(YEAR(AA8954)),VALUE(RIGHT(TRIM(AA8954),4)),YEAR(AA8954))</f>
        <v>2013</v>
      </c>
      <c r="AD8954" t="s">
        <v>316</v>
      </c>
      <c r="AE8954" t="b">
        <f>VLOOKUP(AA8954,duplicates!A:C,3,FALSE)</f>
        <v>0</v>
      </c>
      <c r="AF8954" t="b">
        <f t="shared" si="135"/>
        <v>1</v>
      </c>
    </row>
    <row r="8955" spans="1:32" x14ac:dyDescent="0.2">
      <c r="A8955" t="s">
        <v>20</v>
      </c>
      <c r="B8955">
        <v>793</v>
      </c>
      <c r="C8955" t="s">
        <v>191</v>
      </c>
      <c r="D8955" t="s">
        <v>192</v>
      </c>
      <c r="E8955" s="4">
        <f>IF(ISBLANK(G8955),H8955,G8955)</f>
        <v>280</v>
      </c>
      <c r="F8955" s="9" t="b">
        <f>AND(ISBLANK(G8955),ISBLANK(H8955))</f>
        <v>0</v>
      </c>
      <c r="G8955" s="9">
        <v>280</v>
      </c>
      <c r="I8955">
        <v>488</v>
      </c>
      <c r="J8955" s="9" t="b">
        <f>AND(ISBLANK(K8955),ISBLANK(L8955))</f>
        <v>0</v>
      </c>
      <c r="K8955" s="9">
        <v>26</v>
      </c>
      <c r="M8955" s="15" t="b">
        <f>AND(ISBLANK(N8955),ISBLANK(O8955),ISBLANK(P8955))</f>
        <v>0</v>
      </c>
      <c r="N8955" s="15">
        <v>15</v>
      </c>
      <c r="P8955" s="15">
        <v>50</v>
      </c>
      <c r="Q8955">
        <v>3</v>
      </c>
      <c r="R8955" s="18" t="b">
        <f>AND(ISBLANK(S8955),ISBLANK(T8955))</f>
        <v>0</v>
      </c>
      <c r="S8955" s="19">
        <v>0.2</v>
      </c>
      <c r="T8955" s="19">
        <v>0.57379999999999998</v>
      </c>
      <c r="U8955" s="15" t="b">
        <f>AND(ISBLANK(V8955),ISBLANK(W8955),ISBLANK(X8955))</f>
        <v>0</v>
      </c>
      <c r="X8955" s="21">
        <v>0.52</v>
      </c>
      <c r="AA8955" t="s">
        <v>327</v>
      </c>
      <c r="AB8955" s="24" t="str">
        <f>IF(ISERR(MONTH(AA8955)),TRIM(SUBSTITUTE(AA8955,(RIGHT(TRIM(AA8955),4)),"")),TEXT(AA8955,"mmmm"))</f>
        <v>September</v>
      </c>
      <c r="AC8955" s="24">
        <f>IF(ISERR(YEAR(AA8955)),VALUE(RIGHT(TRIM(AA8955),4)),YEAR(AA8955))</f>
        <v>2013</v>
      </c>
      <c r="AD8955" t="s">
        <v>316</v>
      </c>
      <c r="AE8955" t="b">
        <f>VLOOKUP(AA8955,duplicates!A:C,3,FALSE)</f>
        <v>0</v>
      </c>
      <c r="AF8955" t="b">
        <f t="shared" si="135"/>
        <v>1</v>
      </c>
    </row>
    <row r="8956" spans="1:32" x14ac:dyDescent="0.2">
      <c r="A8956" t="s">
        <v>20</v>
      </c>
      <c r="B8956">
        <v>924</v>
      </c>
      <c r="C8956" t="s">
        <v>273</v>
      </c>
      <c r="D8956" t="s">
        <v>274</v>
      </c>
      <c r="E8956" s="4">
        <f>IF(ISBLANK(G8956),H8956,G8956)</f>
        <v>56</v>
      </c>
      <c r="F8956" s="9" t="b">
        <f>AND(ISBLANK(G8956),ISBLANK(H8956))</f>
        <v>0</v>
      </c>
      <c r="G8956" s="9">
        <v>56</v>
      </c>
      <c r="I8956">
        <v>327</v>
      </c>
      <c r="J8956" s="9" t="b">
        <f>AND(ISBLANK(K8956),ISBLANK(L8956))</f>
        <v>0</v>
      </c>
      <c r="K8956" s="9">
        <v>4</v>
      </c>
      <c r="M8956" s="15" t="b">
        <f>AND(ISBLANK(N8956),ISBLANK(O8956),ISBLANK(P8956))</f>
        <v>0</v>
      </c>
      <c r="N8956" s="15">
        <v>3</v>
      </c>
      <c r="P8956" s="15">
        <v>9</v>
      </c>
      <c r="Q8956">
        <v>2</v>
      </c>
      <c r="R8956" s="18" t="b">
        <f>AND(ISBLANK(S8956),ISBLANK(T8956))</f>
        <v>0</v>
      </c>
      <c r="S8956" s="19">
        <v>0.66669999999999996</v>
      </c>
      <c r="T8956" s="19">
        <v>0.17130000000000001</v>
      </c>
      <c r="U8956" s="15" t="b">
        <f>AND(ISBLANK(V8956),ISBLANK(W8956),ISBLANK(X8956))</f>
        <v>0</v>
      </c>
      <c r="X8956" s="21">
        <v>0.44440000000000002</v>
      </c>
      <c r="AA8956" t="s">
        <v>327</v>
      </c>
      <c r="AB8956" s="24" t="str">
        <f>IF(ISERR(MONTH(AA8956)),TRIM(SUBSTITUTE(AA8956,(RIGHT(TRIM(AA8956),4)),"")),TEXT(AA8956,"mmmm"))</f>
        <v>September</v>
      </c>
      <c r="AC8956" s="24">
        <f>IF(ISERR(YEAR(AA8956)),VALUE(RIGHT(TRIM(AA8956),4)),YEAR(AA8956))</f>
        <v>2013</v>
      </c>
      <c r="AD8956" t="s">
        <v>316</v>
      </c>
      <c r="AE8956" t="b">
        <f>VLOOKUP(AA8956,duplicates!A:C,3,FALSE)</f>
        <v>0</v>
      </c>
      <c r="AF8956" t="b">
        <f t="shared" si="135"/>
        <v>1</v>
      </c>
    </row>
    <row r="8957" spans="1:32" x14ac:dyDescent="0.2">
      <c r="A8957" t="s">
        <v>20</v>
      </c>
      <c r="B8957">
        <v>886</v>
      </c>
      <c r="C8957" t="s">
        <v>269</v>
      </c>
      <c r="D8957" t="s">
        <v>270</v>
      </c>
      <c r="E8957" s="4">
        <f>IF(ISBLANK(G8957),H8957,G8957)</f>
        <v>268</v>
      </c>
      <c r="F8957" s="9" t="b">
        <f>AND(ISBLANK(G8957),ISBLANK(H8957))</f>
        <v>0</v>
      </c>
      <c r="G8957" s="9">
        <v>268</v>
      </c>
      <c r="I8957">
        <v>522</v>
      </c>
      <c r="J8957" s="9" t="b">
        <f>AND(ISBLANK(K8957),ISBLANK(L8957))</f>
        <v>0</v>
      </c>
      <c r="K8957" s="9">
        <v>17</v>
      </c>
      <c r="M8957" s="15" t="b">
        <f>AND(ISBLANK(N8957),ISBLANK(O8957),ISBLANK(P8957))</f>
        <v>0</v>
      </c>
      <c r="N8957" s="15">
        <v>7</v>
      </c>
      <c r="P8957" s="15">
        <v>41</v>
      </c>
      <c r="Q8957">
        <v>7</v>
      </c>
      <c r="R8957" s="18" t="b">
        <f>AND(ISBLANK(S8957),ISBLANK(T8957))</f>
        <v>0</v>
      </c>
      <c r="S8957" s="19">
        <v>1</v>
      </c>
      <c r="T8957" s="19">
        <v>0.51339999999999997</v>
      </c>
      <c r="U8957" s="15" t="b">
        <f>AND(ISBLANK(V8957),ISBLANK(W8957),ISBLANK(X8957))</f>
        <v>0</v>
      </c>
      <c r="X8957" s="21">
        <v>0.41460000000000002</v>
      </c>
      <c r="AA8957" t="s">
        <v>327</v>
      </c>
      <c r="AB8957" s="24" t="str">
        <f>IF(ISERR(MONTH(AA8957)),TRIM(SUBSTITUTE(AA8957,(RIGHT(TRIM(AA8957),4)),"")),TEXT(AA8957,"mmmm"))</f>
        <v>September</v>
      </c>
      <c r="AC8957" s="24">
        <f>IF(ISERR(YEAR(AA8957)),VALUE(RIGHT(TRIM(AA8957),4)),YEAR(AA8957))</f>
        <v>2013</v>
      </c>
      <c r="AD8957" t="s">
        <v>316</v>
      </c>
      <c r="AE8957" t="b">
        <f>VLOOKUP(AA8957,duplicates!A:C,3,FALSE)</f>
        <v>0</v>
      </c>
      <c r="AF8957" t="b">
        <f t="shared" si="135"/>
        <v>1</v>
      </c>
    </row>
    <row r="8958" spans="1:32" x14ac:dyDescent="0.2">
      <c r="A8958" t="s">
        <v>20</v>
      </c>
      <c r="B8958">
        <v>839</v>
      </c>
      <c r="C8958" t="s">
        <v>99</v>
      </c>
      <c r="D8958" t="s">
        <v>100</v>
      </c>
      <c r="E8958" s="4">
        <f>IF(ISBLANK(G8958),H8958,G8958)</f>
        <v>215</v>
      </c>
      <c r="F8958" s="9" t="b">
        <f>AND(ISBLANK(G8958),ISBLANK(H8958))</f>
        <v>0</v>
      </c>
      <c r="G8958" s="9">
        <v>215</v>
      </c>
      <c r="I8958">
        <v>530</v>
      </c>
      <c r="J8958" s="9" t="b">
        <f>AND(ISBLANK(K8958),ISBLANK(L8958))</f>
        <v>0</v>
      </c>
      <c r="K8958" s="9">
        <v>82</v>
      </c>
      <c r="M8958" s="15" t="b">
        <f>AND(ISBLANK(N8958),ISBLANK(O8958),ISBLANK(P8958))</f>
        <v>0</v>
      </c>
      <c r="N8958" s="15">
        <v>97</v>
      </c>
      <c r="P8958" s="15">
        <v>215</v>
      </c>
      <c r="Q8958">
        <v>95</v>
      </c>
      <c r="R8958" s="18" t="b">
        <f>AND(ISBLANK(S8958),ISBLANK(T8958))</f>
        <v>0</v>
      </c>
      <c r="S8958" s="19">
        <v>0.97940000000000005</v>
      </c>
      <c r="T8958" s="19">
        <v>0.40570000000000001</v>
      </c>
      <c r="U8958" s="15" t="b">
        <f>AND(ISBLANK(V8958),ISBLANK(W8958),ISBLANK(X8958))</f>
        <v>0</v>
      </c>
      <c r="X8958" s="21">
        <v>0.38140000000000002</v>
      </c>
      <c r="AA8958" t="s">
        <v>327</v>
      </c>
      <c r="AB8958" s="24" t="str">
        <f>IF(ISERR(MONTH(AA8958)),TRIM(SUBSTITUTE(AA8958,(RIGHT(TRIM(AA8958),4)),"")),TEXT(AA8958,"mmmm"))</f>
        <v>September</v>
      </c>
      <c r="AC8958" s="24">
        <f>IF(ISERR(YEAR(AA8958)),VALUE(RIGHT(TRIM(AA8958),4)),YEAR(AA8958))</f>
        <v>2013</v>
      </c>
      <c r="AD8958" t="s">
        <v>316</v>
      </c>
      <c r="AE8958" t="b">
        <f>VLOOKUP(AA8958,duplicates!A:C,3,FALSE)</f>
        <v>0</v>
      </c>
      <c r="AF8958" t="b">
        <f t="shared" si="135"/>
        <v>1</v>
      </c>
    </row>
    <row r="8959" spans="1:32" x14ac:dyDescent="0.2">
      <c r="A8959" t="s">
        <v>20</v>
      </c>
      <c r="B8959">
        <v>857</v>
      </c>
      <c r="C8959" t="s">
        <v>36</v>
      </c>
      <c r="D8959" t="s">
        <v>37</v>
      </c>
      <c r="E8959" s="4">
        <f>IF(ISBLANK(G8959),H8959,G8959)</f>
        <v>96</v>
      </c>
      <c r="F8959" s="9" t="b">
        <f>AND(ISBLANK(G8959),ISBLANK(H8959))</f>
        <v>0</v>
      </c>
      <c r="G8959" s="9">
        <v>96</v>
      </c>
      <c r="I8959">
        <v>221</v>
      </c>
      <c r="J8959" s="9" t="b">
        <f>AND(ISBLANK(K8959),ISBLANK(L8959))</f>
        <v>0</v>
      </c>
      <c r="K8959" s="9">
        <v>11</v>
      </c>
      <c r="M8959" s="15" t="b">
        <f>AND(ISBLANK(N8959),ISBLANK(O8959),ISBLANK(P8959))</f>
        <v>0</v>
      </c>
      <c r="N8959" s="15">
        <v>4</v>
      </c>
      <c r="P8959" s="15">
        <v>31</v>
      </c>
      <c r="Q8959">
        <v>2</v>
      </c>
      <c r="R8959" s="18" t="b">
        <f>AND(ISBLANK(S8959),ISBLANK(T8959))</f>
        <v>0</v>
      </c>
      <c r="S8959" s="19">
        <v>0.5</v>
      </c>
      <c r="T8959" s="19">
        <v>0.43440000000000001</v>
      </c>
      <c r="U8959" s="15" t="b">
        <f>AND(ISBLANK(V8959),ISBLANK(W8959),ISBLANK(X8959))</f>
        <v>0</v>
      </c>
      <c r="X8959" s="21">
        <v>0.3548</v>
      </c>
      <c r="AA8959" t="s">
        <v>327</v>
      </c>
      <c r="AB8959" s="24" t="str">
        <f>IF(ISERR(MONTH(AA8959)),TRIM(SUBSTITUTE(AA8959,(RIGHT(TRIM(AA8959),4)),"")),TEXT(AA8959,"mmmm"))</f>
        <v>September</v>
      </c>
      <c r="AC8959" s="24">
        <f>IF(ISERR(YEAR(AA8959)),VALUE(RIGHT(TRIM(AA8959),4)),YEAR(AA8959))</f>
        <v>2013</v>
      </c>
      <c r="AD8959" t="s">
        <v>316</v>
      </c>
      <c r="AE8959" t="b">
        <f>VLOOKUP(AA8959,duplicates!A:C,3,FALSE)</f>
        <v>0</v>
      </c>
      <c r="AF8959" t="b">
        <f t="shared" si="135"/>
        <v>1</v>
      </c>
    </row>
    <row r="8960" spans="1:32" x14ac:dyDescent="0.2">
      <c r="A8960" t="s">
        <v>20</v>
      </c>
      <c r="B8960">
        <v>851</v>
      </c>
      <c r="C8960" t="s">
        <v>185</v>
      </c>
      <c r="D8960" t="s">
        <v>186</v>
      </c>
      <c r="E8960" s="4">
        <f>IF(ISBLANK(G8960),H8960,G8960)</f>
        <v>5</v>
      </c>
      <c r="F8960" s="9" t="b">
        <f>AND(ISBLANK(G8960),ISBLANK(H8960))</f>
        <v>0</v>
      </c>
      <c r="G8960" s="9">
        <v>5</v>
      </c>
      <c r="I8960">
        <v>452</v>
      </c>
      <c r="J8960" s="9" t="b">
        <f>AND(ISBLANK(K8960),ISBLANK(L8960))</f>
        <v>0</v>
      </c>
      <c r="K8960" s="9">
        <v>1</v>
      </c>
      <c r="M8960" s="15" t="b">
        <f>AND(ISBLANK(N8960),ISBLANK(O8960),ISBLANK(P8960))</f>
        <v>0</v>
      </c>
      <c r="N8960" s="15">
        <v>1</v>
      </c>
      <c r="P8960" s="15">
        <v>3</v>
      </c>
      <c r="Q8960" t="s">
        <v>38</v>
      </c>
      <c r="R8960" s="18" t="b">
        <f>AND(ISBLANK(S8960),ISBLANK(T8960))</f>
        <v>0</v>
      </c>
      <c r="S8960" s="19">
        <v>0</v>
      </c>
      <c r="T8960" s="19">
        <v>1.11E-2</v>
      </c>
      <c r="U8960" s="15" t="b">
        <f>AND(ISBLANK(V8960),ISBLANK(W8960),ISBLANK(X8960))</f>
        <v>0</v>
      </c>
      <c r="X8960" s="21">
        <v>0.33329999999999999</v>
      </c>
      <c r="AA8960" t="s">
        <v>327</v>
      </c>
      <c r="AB8960" s="24" t="str">
        <f>IF(ISERR(MONTH(AA8960)),TRIM(SUBSTITUTE(AA8960,(RIGHT(TRIM(AA8960),4)),"")),TEXT(AA8960,"mmmm"))</f>
        <v>September</v>
      </c>
      <c r="AC8960" s="24">
        <f>IF(ISERR(YEAR(AA8960)),VALUE(RIGHT(TRIM(AA8960),4)),YEAR(AA8960))</f>
        <v>2013</v>
      </c>
      <c r="AD8960" t="s">
        <v>316</v>
      </c>
      <c r="AE8960" t="b">
        <f>VLOOKUP(AA8960,duplicates!A:C,3,FALSE)</f>
        <v>0</v>
      </c>
      <c r="AF8960" t="b">
        <f t="shared" si="135"/>
        <v>1</v>
      </c>
    </row>
    <row r="8961" spans="1:32" x14ac:dyDescent="0.2">
      <c r="A8961" t="s">
        <v>20</v>
      </c>
      <c r="B8961">
        <v>852</v>
      </c>
      <c r="C8961" t="s">
        <v>133</v>
      </c>
      <c r="D8961" t="s">
        <v>134</v>
      </c>
      <c r="E8961" s="4">
        <f>IF(ISBLANK(G8961),H8961,G8961)</f>
        <v>177</v>
      </c>
      <c r="F8961" s="9" t="b">
        <f>AND(ISBLANK(G8961),ISBLANK(H8961))</f>
        <v>0</v>
      </c>
      <c r="G8961" s="9">
        <v>177</v>
      </c>
      <c r="I8961">
        <v>261</v>
      </c>
      <c r="J8961" s="9" t="b">
        <f>AND(ISBLANK(K8961),ISBLANK(L8961))</f>
        <v>0</v>
      </c>
      <c r="K8961" s="9">
        <v>1</v>
      </c>
      <c r="M8961" s="15" t="b">
        <f>AND(ISBLANK(N8961),ISBLANK(O8961),ISBLANK(P8961))</f>
        <v>0</v>
      </c>
      <c r="N8961" s="15">
        <v>1</v>
      </c>
      <c r="P8961" s="15">
        <v>5</v>
      </c>
      <c r="Q8961">
        <v>1</v>
      </c>
      <c r="R8961" s="18" t="b">
        <f>AND(ISBLANK(S8961),ISBLANK(T8961))</f>
        <v>0</v>
      </c>
      <c r="S8961" s="19">
        <v>1</v>
      </c>
      <c r="T8961" s="19">
        <v>0.67820000000000003</v>
      </c>
      <c r="U8961" s="15" t="b">
        <f>AND(ISBLANK(V8961),ISBLANK(W8961),ISBLANK(X8961))</f>
        <v>0</v>
      </c>
      <c r="X8961" s="21">
        <v>0.2</v>
      </c>
      <c r="AA8961" t="s">
        <v>327</v>
      </c>
      <c r="AB8961" s="24" t="str">
        <f>IF(ISERR(MONTH(AA8961)),TRIM(SUBSTITUTE(AA8961,(RIGHT(TRIM(AA8961),4)),"")),TEXT(AA8961,"mmmm"))</f>
        <v>September</v>
      </c>
      <c r="AC8961" s="24">
        <f>IF(ISERR(YEAR(AA8961)),VALUE(RIGHT(TRIM(AA8961),4)),YEAR(AA8961))</f>
        <v>2013</v>
      </c>
      <c r="AD8961" t="s">
        <v>316</v>
      </c>
      <c r="AE8961" t="b">
        <f>VLOOKUP(AA8961,duplicates!A:C,3,FALSE)</f>
        <v>0</v>
      </c>
      <c r="AF8961" t="b">
        <f t="shared" si="135"/>
        <v>1</v>
      </c>
    </row>
    <row r="8962" spans="1:32" x14ac:dyDescent="0.2">
      <c r="A8962" t="s">
        <v>348</v>
      </c>
      <c r="B8962">
        <v>821</v>
      </c>
      <c r="C8962" t="s">
        <v>75</v>
      </c>
      <c r="D8962" t="s">
        <v>76</v>
      </c>
      <c r="E8962" s="4">
        <f>IF(ISBLANK(G8962),H8962,G8962)</f>
        <v>287</v>
      </c>
      <c r="F8962" s="9" t="b">
        <f>AND(ISBLANK(G8962),ISBLANK(H8962))</f>
        <v>0</v>
      </c>
      <c r="G8962" s="9">
        <v>287</v>
      </c>
      <c r="I8962">
        <v>364</v>
      </c>
      <c r="J8962" s="9" t="b">
        <f>AND(ISBLANK(K8962),ISBLANK(L8962))</f>
        <v>0</v>
      </c>
      <c r="K8962" s="9">
        <v>29</v>
      </c>
      <c r="M8962" s="15" t="b">
        <f>AND(ISBLANK(N8962),ISBLANK(O8962),ISBLANK(P8962))</f>
        <v>0</v>
      </c>
      <c r="N8962" s="15">
        <v>3</v>
      </c>
      <c r="P8962" s="15">
        <v>38</v>
      </c>
      <c r="Q8962">
        <v>3</v>
      </c>
      <c r="R8962" s="18" t="b">
        <f>AND(ISBLANK(S8962),ISBLANK(T8962))</f>
        <v>0</v>
      </c>
      <c r="S8962" s="20">
        <v>1</v>
      </c>
      <c r="T8962" s="20">
        <v>0.79</v>
      </c>
      <c r="U8962" s="15" t="b">
        <f>AND(ISBLANK(V8962),ISBLANK(W8962),ISBLANK(X8962))</f>
        <v>0</v>
      </c>
      <c r="W8962" s="16">
        <v>0.76</v>
      </c>
      <c r="AA8962" t="s">
        <v>367</v>
      </c>
      <c r="AB8962" s="24" t="str">
        <f>IF(ISERR(MONTH(AA8962)),TRIM(SUBSTITUTE(AA8962,(RIGHT(TRIM(AA8962),4)),"")),TEXT(AA8962,"mmmm"))</f>
        <v>September</v>
      </c>
      <c r="AC8962" s="24">
        <f>IF(ISERR(YEAR(AA8962)),VALUE(RIGHT(TRIM(AA8962),4)),YEAR(AA8962))</f>
        <v>2014</v>
      </c>
      <c r="AD8962" t="s">
        <v>364</v>
      </c>
      <c r="AE8962" t="b">
        <f>VLOOKUP(AA8962,duplicates!A:C,3,FALSE)</f>
        <v>0</v>
      </c>
      <c r="AF8962" t="b">
        <f t="shared" si="135"/>
        <v>1</v>
      </c>
    </row>
    <row r="8963" spans="1:32" x14ac:dyDescent="0.2">
      <c r="A8963" t="s">
        <v>348</v>
      </c>
      <c r="B8963">
        <v>822</v>
      </c>
      <c r="C8963" t="s">
        <v>59</v>
      </c>
      <c r="D8963" t="s">
        <v>60</v>
      </c>
      <c r="E8963" s="4">
        <f>IF(ISBLANK(G8963),H8963,G8963)</f>
        <v>204</v>
      </c>
      <c r="F8963" s="9" t="b">
        <f>AND(ISBLANK(G8963),ISBLANK(H8963))</f>
        <v>0</v>
      </c>
      <c r="G8963" s="9">
        <v>204</v>
      </c>
      <c r="I8963">
        <v>219</v>
      </c>
      <c r="J8963" s="9" t="b">
        <f>AND(ISBLANK(K8963),ISBLANK(L8963))</f>
        <v>0</v>
      </c>
      <c r="K8963" s="9">
        <v>20</v>
      </c>
      <c r="M8963" s="15" t="b">
        <f>AND(ISBLANK(N8963),ISBLANK(O8963),ISBLANK(P8963))</f>
        <v>0</v>
      </c>
      <c r="N8963" s="15">
        <v>4</v>
      </c>
      <c r="P8963" s="15">
        <v>21</v>
      </c>
      <c r="Q8963">
        <v>4</v>
      </c>
      <c r="R8963" s="18" t="b">
        <f>AND(ISBLANK(S8963),ISBLANK(T8963))</f>
        <v>0</v>
      </c>
      <c r="S8963" s="20">
        <v>1</v>
      </c>
      <c r="T8963" s="20">
        <v>0.93</v>
      </c>
      <c r="U8963" s="15" t="b">
        <f>AND(ISBLANK(V8963),ISBLANK(W8963),ISBLANK(X8963))</f>
        <v>0</v>
      </c>
      <c r="W8963" s="16">
        <v>0.95</v>
      </c>
      <c r="AA8963" t="s">
        <v>367</v>
      </c>
      <c r="AB8963" s="24" t="str">
        <f>IF(ISERR(MONTH(AA8963)),TRIM(SUBSTITUTE(AA8963,(RIGHT(TRIM(AA8963),4)),"")),TEXT(AA8963,"mmmm"))</f>
        <v>September</v>
      </c>
      <c r="AC8963" s="24">
        <f>IF(ISERR(YEAR(AA8963)),VALUE(RIGHT(TRIM(AA8963),4)),YEAR(AA8963))</f>
        <v>2014</v>
      </c>
      <c r="AD8963" t="s">
        <v>364</v>
      </c>
      <c r="AE8963" t="b">
        <f>VLOOKUP(AA8963,duplicates!A:C,3,FALSE)</f>
        <v>0</v>
      </c>
      <c r="AF8963" t="b">
        <f t="shared" ref="AF8963:AF9026" si="136">OR(AND(AE8963,AG8963),AE8963=FALSE)</f>
        <v>1</v>
      </c>
    </row>
    <row r="8964" spans="1:32" x14ac:dyDescent="0.2">
      <c r="A8964" t="s">
        <v>348</v>
      </c>
      <c r="B8964">
        <v>823</v>
      </c>
      <c r="C8964" t="s">
        <v>330</v>
      </c>
      <c r="D8964" t="s">
        <v>174</v>
      </c>
      <c r="E8964" s="4">
        <f>IF(ISBLANK(G8964),H8964,G8964)</f>
        <v>335</v>
      </c>
      <c r="F8964" s="9" t="b">
        <f>AND(ISBLANK(G8964),ISBLANK(H8964))</f>
        <v>0</v>
      </c>
      <c r="G8964" s="9">
        <v>335</v>
      </c>
      <c r="I8964">
        <v>347</v>
      </c>
      <c r="J8964" s="9" t="b">
        <f>AND(ISBLANK(K8964),ISBLANK(L8964))</f>
        <v>0</v>
      </c>
      <c r="K8964" s="9">
        <v>52</v>
      </c>
      <c r="M8964" s="15" t="b">
        <f>AND(ISBLANK(N8964),ISBLANK(O8964),ISBLANK(P8964))</f>
        <v>0</v>
      </c>
      <c r="N8964" s="15">
        <v>48</v>
      </c>
      <c r="P8964" s="15">
        <v>52</v>
      </c>
      <c r="Q8964">
        <v>48</v>
      </c>
      <c r="R8964" s="18" t="b">
        <f>AND(ISBLANK(S8964),ISBLANK(T8964))</f>
        <v>0</v>
      </c>
      <c r="S8964" s="20">
        <v>1</v>
      </c>
      <c r="T8964" s="20">
        <v>0.97</v>
      </c>
      <c r="U8964" s="15" t="b">
        <f>AND(ISBLANK(V8964),ISBLANK(W8964),ISBLANK(X8964))</f>
        <v>0</v>
      </c>
      <c r="W8964" s="16">
        <v>1</v>
      </c>
      <c r="AA8964" t="s">
        <v>367</v>
      </c>
      <c r="AB8964" s="24" t="str">
        <f>IF(ISERR(MONTH(AA8964)),TRIM(SUBSTITUTE(AA8964,(RIGHT(TRIM(AA8964),4)),"")),TEXT(AA8964,"mmmm"))</f>
        <v>September</v>
      </c>
      <c r="AC8964" s="24">
        <f>IF(ISERR(YEAR(AA8964)),VALUE(RIGHT(TRIM(AA8964),4)),YEAR(AA8964))</f>
        <v>2014</v>
      </c>
      <c r="AD8964" t="s">
        <v>364</v>
      </c>
      <c r="AE8964" t="b">
        <f>VLOOKUP(AA8964,duplicates!A:C,3,FALSE)</f>
        <v>0</v>
      </c>
      <c r="AF8964" t="b">
        <f t="shared" si="136"/>
        <v>1</v>
      </c>
    </row>
    <row r="8965" spans="1:32" x14ac:dyDescent="0.2">
      <c r="A8965" t="s">
        <v>348</v>
      </c>
      <c r="B8965">
        <v>919</v>
      </c>
      <c r="C8965" t="s">
        <v>225</v>
      </c>
      <c r="D8965" t="s">
        <v>226</v>
      </c>
      <c r="E8965" s="4">
        <f>IF(ISBLANK(G8965),H8965,G8965)</f>
        <v>575</v>
      </c>
      <c r="F8965" s="9" t="b">
        <f>AND(ISBLANK(G8965),ISBLANK(H8965))</f>
        <v>0</v>
      </c>
      <c r="G8965" s="9">
        <v>575</v>
      </c>
      <c r="I8965">
        <v>813</v>
      </c>
      <c r="J8965" s="9" t="b">
        <f>AND(ISBLANK(K8965),ISBLANK(L8965))</f>
        <v>0</v>
      </c>
      <c r="K8965" s="9">
        <v>74</v>
      </c>
      <c r="M8965" s="15" t="b">
        <f>AND(ISBLANK(N8965),ISBLANK(O8965),ISBLANK(P8965))</f>
        <v>0</v>
      </c>
      <c r="N8965" s="15">
        <v>73</v>
      </c>
      <c r="P8965" s="15">
        <v>113</v>
      </c>
      <c r="Q8965">
        <v>52</v>
      </c>
      <c r="R8965" s="18" t="b">
        <f>AND(ISBLANK(S8965),ISBLANK(T8965))</f>
        <v>0</v>
      </c>
      <c r="S8965" s="20">
        <v>0.71</v>
      </c>
      <c r="T8965" s="20">
        <v>0.71</v>
      </c>
      <c r="U8965" s="15" t="b">
        <f>AND(ISBLANK(V8965),ISBLANK(W8965),ISBLANK(X8965))</f>
        <v>0</v>
      </c>
      <c r="W8965" s="16">
        <v>0.65</v>
      </c>
      <c r="AA8965" t="s">
        <v>367</v>
      </c>
      <c r="AB8965" s="24" t="str">
        <f>IF(ISERR(MONTH(AA8965)),TRIM(SUBSTITUTE(AA8965,(RIGHT(TRIM(AA8965),4)),"")),TEXT(AA8965,"mmmm"))</f>
        <v>September</v>
      </c>
      <c r="AC8965" s="24">
        <f>IF(ISERR(YEAR(AA8965)),VALUE(RIGHT(TRIM(AA8965),4)),YEAR(AA8965))</f>
        <v>2014</v>
      </c>
      <c r="AD8965" t="s">
        <v>364</v>
      </c>
      <c r="AE8965" t="b">
        <f>VLOOKUP(AA8965,duplicates!A:C,3,FALSE)</f>
        <v>0</v>
      </c>
      <c r="AF8965" t="b">
        <f t="shared" si="136"/>
        <v>1</v>
      </c>
    </row>
    <row r="8966" spans="1:32" x14ac:dyDescent="0.2">
      <c r="A8966" t="s">
        <v>348</v>
      </c>
      <c r="B8966">
        <v>824</v>
      </c>
      <c r="C8966" t="s">
        <v>83</v>
      </c>
      <c r="D8966" t="s">
        <v>84</v>
      </c>
      <c r="E8966" s="4">
        <f>IF(ISBLANK(G8966),H8966,G8966)</f>
        <v>234</v>
      </c>
      <c r="F8966" s="9" t="b">
        <f>AND(ISBLANK(G8966),ISBLANK(H8966))</f>
        <v>0</v>
      </c>
      <c r="G8966" s="9">
        <v>234</v>
      </c>
      <c r="I8966">
        <v>244</v>
      </c>
      <c r="J8966" s="9" t="b">
        <f>AND(ISBLANK(K8966),ISBLANK(L8966))</f>
        <v>0</v>
      </c>
      <c r="K8966" s="9">
        <v>45</v>
      </c>
      <c r="M8966" s="15" t="b">
        <f>AND(ISBLANK(N8966),ISBLANK(O8966),ISBLANK(P8966))</f>
        <v>0</v>
      </c>
      <c r="N8966" s="15">
        <v>9</v>
      </c>
      <c r="P8966" s="15">
        <v>46</v>
      </c>
      <c r="Q8966">
        <v>9</v>
      </c>
      <c r="R8966" s="18" t="b">
        <f>AND(ISBLANK(S8966),ISBLANK(T8966))</f>
        <v>0</v>
      </c>
      <c r="S8966" s="20">
        <v>1</v>
      </c>
      <c r="T8966" s="20">
        <v>0.96</v>
      </c>
      <c r="U8966" s="15" t="b">
        <f>AND(ISBLANK(V8966),ISBLANK(W8966),ISBLANK(X8966))</f>
        <v>0</v>
      </c>
      <c r="W8966" s="16">
        <v>0.98</v>
      </c>
      <c r="AA8966" t="s">
        <v>367</v>
      </c>
      <c r="AB8966" s="24" t="str">
        <f>IF(ISERR(MONTH(AA8966)),TRIM(SUBSTITUTE(AA8966,(RIGHT(TRIM(AA8966),4)),"")),TEXT(AA8966,"mmmm"))</f>
        <v>September</v>
      </c>
      <c r="AC8966" s="24">
        <f>IF(ISERR(YEAR(AA8966)),VALUE(RIGHT(TRIM(AA8966),4)),YEAR(AA8966))</f>
        <v>2014</v>
      </c>
      <c r="AD8966" t="s">
        <v>364</v>
      </c>
      <c r="AE8966" t="b">
        <f>VLOOKUP(AA8966,duplicates!A:C,3,FALSE)</f>
        <v>0</v>
      </c>
      <c r="AF8966" t="b">
        <f t="shared" si="136"/>
        <v>1</v>
      </c>
    </row>
    <row r="8967" spans="1:32" x14ac:dyDescent="0.2">
      <c r="A8967" t="s">
        <v>348</v>
      </c>
      <c r="B8967">
        <v>920</v>
      </c>
      <c r="C8967" t="s">
        <v>207</v>
      </c>
      <c r="D8967" t="s">
        <v>208</v>
      </c>
      <c r="E8967" s="4">
        <f>IF(ISBLANK(G8967),H8967,G8967)</f>
        <v>390</v>
      </c>
      <c r="F8967" s="9" t="b">
        <f>AND(ISBLANK(G8967),ISBLANK(H8967))</f>
        <v>0</v>
      </c>
      <c r="G8967" s="9">
        <v>390</v>
      </c>
      <c r="I8967">
        <v>556</v>
      </c>
      <c r="J8967" s="9" t="b">
        <f>AND(ISBLANK(K8967),ISBLANK(L8967))</f>
        <v>0</v>
      </c>
      <c r="K8967" s="9">
        <v>85</v>
      </c>
      <c r="M8967" s="15" t="b">
        <f>AND(ISBLANK(N8967),ISBLANK(O8967),ISBLANK(P8967))</f>
        <v>0</v>
      </c>
      <c r="N8967" s="15">
        <v>63</v>
      </c>
      <c r="P8967" s="15">
        <v>98</v>
      </c>
      <c r="Q8967">
        <v>60</v>
      </c>
      <c r="R8967" s="18" t="b">
        <f>AND(ISBLANK(S8967),ISBLANK(T8967))</f>
        <v>0</v>
      </c>
      <c r="S8967" s="20">
        <v>0.95</v>
      </c>
      <c r="T8967" s="20">
        <v>0.7</v>
      </c>
      <c r="U8967" s="15" t="b">
        <f>AND(ISBLANK(V8967),ISBLANK(W8967),ISBLANK(X8967))</f>
        <v>0</v>
      </c>
      <c r="W8967" s="16">
        <v>0.87</v>
      </c>
      <c r="AA8967" t="s">
        <v>367</v>
      </c>
      <c r="AB8967" s="24" t="str">
        <f>IF(ISERR(MONTH(AA8967)),TRIM(SUBSTITUTE(AA8967,(RIGHT(TRIM(AA8967),4)),"")),TEXT(AA8967,"mmmm"))</f>
        <v>September</v>
      </c>
      <c r="AC8967" s="24">
        <f>IF(ISERR(YEAR(AA8967)),VALUE(RIGHT(TRIM(AA8967),4)),YEAR(AA8967))</f>
        <v>2014</v>
      </c>
      <c r="AD8967" t="s">
        <v>364</v>
      </c>
      <c r="AE8967" t="b">
        <f>VLOOKUP(AA8967,duplicates!A:C,3,FALSE)</f>
        <v>0</v>
      </c>
      <c r="AF8967" t="b">
        <f t="shared" si="136"/>
        <v>1</v>
      </c>
    </row>
    <row r="8968" spans="1:32" x14ac:dyDescent="0.2">
      <c r="A8968" t="s">
        <v>348</v>
      </c>
      <c r="B8968">
        <v>825</v>
      </c>
      <c r="C8968" t="s">
        <v>67</v>
      </c>
      <c r="D8968" t="s">
        <v>68</v>
      </c>
      <c r="E8968" s="4">
        <f>IF(ISBLANK(G8968),H8968,G8968)</f>
        <v>452</v>
      </c>
      <c r="F8968" s="9" t="b">
        <f>AND(ISBLANK(G8968),ISBLANK(H8968))</f>
        <v>0</v>
      </c>
      <c r="G8968" s="9">
        <v>452</v>
      </c>
      <c r="I8968">
        <v>454</v>
      </c>
      <c r="J8968" s="9" t="b">
        <f>AND(ISBLANK(K8968),ISBLANK(L8968))</f>
        <v>0</v>
      </c>
      <c r="K8968" s="9">
        <v>452</v>
      </c>
      <c r="M8968" s="15" t="b">
        <f>AND(ISBLANK(N8968),ISBLANK(O8968),ISBLANK(P8968))</f>
        <v>0</v>
      </c>
      <c r="N8968" s="15">
        <v>10</v>
      </c>
      <c r="P8968" s="15">
        <v>454</v>
      </c>
      <c r="Q8968">
        <v>9</v>
      </c>
      <c r="R8968" s="18" t="b">
        <f>AND(ISBLANK(S8968),ISBLANK(T8968))</f>
        <v>0</v>
      </c>
      <c r="S8968" s="20">
        <v>0.9</v>
      </c>
      <c r="T8968" s="20">
        <v>1</v>
      </c>
      <c r="U8968" s="15" t="b">
        <f>AND(ISBLANK(V8968),ISBLANK(W8968),ISBLANK(X8968))</f>
        <v>0</v>
      </c>
      <c r="W8968" s="16">
        <v>1</v>
      </c>
      <c r="AA8968" t="s">
        <v>367</v>
      </c>
      <c r="AB8968" s="24" t="str">
        <f>IF(ISERR(MONTH(AA8968)),TRIM(SUBSTITUTE(AA8968,(RIGHT(TRIM(AA8968),4)),"")),TEXT(AA8968,"mmmm"))</f>
        <v>September</v>
      </c>
      <c r="AC8968" s="24">
        <f>IF(ISERR(YEAR(AA8968)),VALUE(RIGHT(TRIM(AA8968),4)),YEAR(AA8968))</f>
        <v>2014</v>
      </c>
      <c r="AD8968" t="s">
        <v>364</v>
      </c>
      <c r="AE8968" t="b">
        <f>VLOOKUP(AA8968,duplicates!A:C,3,FALSE)</f>
        <v>0</v>
      </c>
      <c r="AF8968" t="b">
        <f t="shared" si="136"/>
        <v>1</v>
      </c>
    </row>
    <row r="8969" spans="1:32" x14ac:dyDescent="0.2">
      <c r="A8969" t="s">
        <v>348</v>
      </c>
      <c r="B8969">
        <v>921</v>
      </c>
      <c r="C8969" t="s">
        <v>217</v>
      </c>
      <c r="D8969" t="s">
        <v>218</v>
      </c>
      <c r="E8969" s="4">
        <f>IF(ISBLANK(G8969),H8969,G8969)</f>
        <v>213</v>
      </c>
      <c r="F8969" s="9" t="b">
        <f>AND(ISBLANK(G8969),ISBLANK(H8969))</f>
        <v>0</v>
      </c>
      <c r="G8969" s="9">
        <v>213</v>
      </c>
      <c r="I8969">
        <v>234</v>
      </c>
      <c r="J8969" s="9" t="b">
        <f>AND(ISBLANK(K8969),ISBLANK(L8969))</f>
        <v>0</v>
      </c>
      <c r="K8969" s="9">
        <v>33</v>
      </c>
      <c r="M8969" s="15" t="b">
        <f>AND(ISBLANK(N8969),ISBLANK(O8969),ISBLANK(P8969))</f>
        <v>0</v>
      </c>
      <c r="N8969" s="15">
        <v>16</v>
      </c>
      <c r="P8969" s="15">
        <v>33</v>
      </c>
      <c r="Q8969">
        <v>15</v>
      </c>
      <c r="R8969" s="18" t="b">
        <f>AND(ISBLANK(S8969),ISBLANK(T8969))</f>
        <v>0</v>
      </c>
      <c r="S8969" s="20">
        <v>0.94</v>
      </c>
      <c r="T8969" s="20">
        <v>0.91</v>
      </c>
      <c r="U8969" s="15" t="b">
        <f>AND(ISBLANK(V8969),ISBLANK(W8969),ISBLANK(X8969))</f>
        <v>0</v>
      </c>
      <c r="W8969" s="16">
        <v>1</v>
      </c>
      <c r="AA8969" t="s">
        <v>367</v>
      </c>
      <c r="AB8969" s="24" t="str">
        <f>IF(ISERR(MONTH(AA8969)),TRIM(SUBSTITUTE(AA8969,(RIGHT(TRIM(AA8969),4)),"")),TEXT(AA8969,"mmmm"))</f>
        <v>September</v>
      </c>
      <c r="AC8969" s="24">
        <f>IF(ISERR(YEAR(AA8969)),VALUE(RIGHT(TRIM(AA8969),4)),YEAR(AA8969))</f>
        <v>2014</v>
      </c>
      <c r="AD8969" t="s">
        <v>364</v>
      </c>
      <c r="AE8969" t="b">
        <f>VLOOKUP(AA8969,duplicates!A:C,3,FALSE)</f>
        <v>0</v>
      </c>
      <c r="AF8969" t="b">
        <f t="shared" si="136"/>
        <v>1</v>
      </c>
    </row>
    <row r="8970" spans="1:32" x14ac:dyDescent="0.2">
      <c r="A8970" t="s">
        <v>348</v>
      </c>
      <c r="B8970">
        <v>826</v>
      </c>
      <c r="C8970" t="s">
        <v>123</v>
      </c>
      <c r="D8970" t="s">
        <v>124</v>
      </c>
      <c r="E8970" s="4" t="str">
        <f>IF(ISBLANK(G8970),H8970,G8970)</f>
        <v>NIL RETURN</v>
      </c>
      <c r="F8970" s="9" t="b">
        <f>AND(ISBLANK(G8970),ISBLANK(H8970))</f>
        <v>0</v>
      </c>
      <c r="G8970" s="9" t="s">
        <v>317</v>
      </c>
      <c r="I8970" t="s">
        <v>317</v>
      </c>
      <c r="J8970" s="9" t="b">
        <f>AND(ISBLANK(K8970),ISBLANK(L8970))</f>
        <v>0</v>
      </c>
      <c r="K8970" s="9" t="s">
        <v>317</v>
      </c>
      <c r="M8970" s="15" t="b">
        <f>AND(ISBLANK(N8970),ISBLANK(O8970),ISBLANK(P8970))</f>
        <v>0</v>
      </c>
      <c r="N8970" s="15" t="s">
        <v>317</v>
      </c>
      <c r="P8970" s="15" t="s">
        <v>317</v>
      </c>
      <c r="Q8970" t="s">
        <v>317</v>
      </c>
      <c r="R8970" s="18" t="b">
        <f>AND(ISBLANK(S8970),ISBLANK(T8970))</f>
        <v>0</v>
      </c>
      <c r="S8970" s="18" t="s">
        <v>317</v>
      </c>
      <c r="T8970" s="18" t="s">
        <v>317</v>
      </c>
      <c r="U8970" s="15" t="b">
        <f>AND(ISBLANK(V8970),ISBLANK(W8970),ISBLANK(X8970))</f>
        <v>0</v>
      </c>
      <c r="W8970" s="15" t="s">
        <v>317</v>
      </c>
      <c r="AA8970" t="s">
        <v>367</v>
      </c>
      <c r="AB8970" s="24" t="str">
        <f>IF(ISERR(MONTH(AA8970)),TRIM(SUBSTITUTE(AA8970,(RIGHT(TRIM(AA8970),4)),"")),TEXT(AA8970,"mmmm"))</f>
        <v>September</v>
      </c>
      <c r="AC8970" s="24">
        <f>IF(ISERR(YEAR(AA8970)),VALUE(RIGHT(TRIM(AA8970),4)),YEAR(AA8970))</f>
        <v>2014</v>
      </c>
      <c r="AD8970" t="s">
        <v>364</v>
      </c>
      <c r="AE8970" t="b">
        <f>VLOOKUP(AA8970,duplicates!A:C,3,FALSE)</f>
        <v>0</v>
      </c>
      <c r="AF8970" t="b">
        <f t="shared" si="136"/>
        <v>1</v>
      </c>
    </row>
    <row r="8971" spans="1:32" x14ac:dyDescent="0.2">
      <c r="A8971" t="s">
        <v>348</v>
      </c>
      <c r="B8971">
        <v>827</v>
      </c>
      <c r="C8971" t="s">
        <v>191</v>
      </c>
      <c r="D8971" t="s">
        <v>192</v>
      </c>
      <c r="E8971" s="4">
        <f>IF(ISBLANK(G8971),H8971,G8971)</f>
        <v>310</v>
      </c>
      <c r="F8971" s="9" t="b">
        <f>AND(ISBLANK(G8971),ISBLANK(H8971))</f>
        <v>0</v>
      </c>
      <c r="G8971" s="9">
        <v>310</v>
      </c>
      <c r="I8971">
        <v>472</v>
      </c>
      <c r="J8971" s="9" t="b">
        <f>AND(ISBLANK(K8971),ISBLANK(L8971))</f>
        <v>0</v>
      </c>
      <c r="K8971" s="9">
        <v>15</v>
      </c>
      <c r="M8971" s="15" t="b">
        <f>AND(ISBLANK(N8971),ISBLANK(O8971),ISBLANK(P8971))</f>
        <v>0</v>
      </c>
      <c r="N8971" s="15">
        <v>7</v>
      </c>
      <c r="P8971" s="15">
        <v>16</v>
      </c>
      <c r="Q8971">
        <v>7</v>
      </c>
      <c r="R8971" s="18" t="b">
        <f>AND(ISBLANK(S8971),ISBLANK(T8971))</f>
        <v>0</v>
      </c>
      <c r="S8971" s="20">
        <v>1</v>
      </c>
      <c r="T8971" s="20">
        <v>0.66</v>
      </c>
      <c r="U8971" s="15" t="b">
        <f>AND(ISBLANK(V8971),ISBLANK(W8971),ISBLANK(X8971))</f>
        <v>0</v>
      </c>
      <c r="W8971" s="16">
        <v>0.94</v>
      </c>
      <c r="AA8971" t="s">
        <v>367</v>
      </c>
      <c r="AB8971" s="24" t="str">
        <f>IF(ISERR(MONTH(AA8971)),TRIM(SUBSTITUTE(AA8971,(RIGHT(TRIM(AA8971),4)),"")),TEXT(AA8971,"mmmm"))</f>
        <v>September</v>
      </c>
      <c r="AC8971" s="24">
        <f>IF(ISERR(YEAR(AA8971)),VALUE(RIGHT(TRIM(AA8971),4)),YEAR(AA8971))</f>
        <v>2014</v>
      </c>
      <c r="AD8971" t="s">
        <v>364</v>
      </c>
      <c r="AE8971" t="b">
        <f>VLOOKUP(AA8971,duplicates!A:C,3,FALSE)</f>
        <v>0</v>
      </c>
      <c r="AF8971" t="b">
        <f t="shared" si="136"/>
        <v>1</v>
      </c>
    </row>
    <row r="8972" spans="1:32" x14ac:dyDescent="0.2">
      <c r="A8972" t="s">
        <v>348</v>
      </c>
      <c r="B8972">
        <v>828</v>
      </c>
      <c r="C8972" t="s">
        <v>131</v>
      </c>
      <c r="D8972" t="s">
        <v>132</v>
      </c>
      <c r="E8972" s="4">
        <f>IF(ISBLANK(G8972),H8972,G8972)</f>
        <v>259</v>
      </c>
      <c r="F8972" s="9" t="b">
        <f>AND(ISBLANK(G8972),ISBLANK(H8972))</f>
        <v>0</v>
      </c>
      <c r="G8972" s="9">
        <v>259</v>
      </c>
      <c r="I8972">
        <v>259</v>
      </c>
      <c r="J8972" s="9" t="b">
        <f>AND(ISBLANK(K8972),ISBLANK(L8972))</f>
        <v>0</v>
      </c>
      <c r="K8972" s="9">
        <v>26</v>
      </c>
      <c r="M8972" s="15" t="b">
        <f>AND(ISBLANK(N8972),ISBLANK(O8972),ISBLANK(P8972))</f>
        <v>0</v>
      </c>
      <c r="N8972" s="15">
        <v>18</v>
      </c>
      <c r="P8972" s="15">
        <v>26</v>
      </c>
      <c r="Q8972">
        <v>18</v>
      </c>
      <c r="R8972" s="18" t="b">
        <f>AND(ISBLANK(S8972),ISBLANK(T8972))</f>
        <v>0</v>
      </c>
      <c r="S8972" s="20">
        <v>1</v>
      </c>
      <c r="T8972" s="20">
        <v>1</v>
      </c>
      <c r="U8972" s="15" t="b">
        <f>AND(ISBLANK(V8972),ISBLANK(W8972),ISBLANK(X8972))</f>
        <v>0</v>
      </c>
      <c r="W8972" s="16">
        <v>1</v>
      </c>
      <c r="AA8972" t="s">
        <v>367</v>
      </c>
      <c r="AB8972" s="24" t="str">
        <f>IF(ISERR(MONTH(AA8972)),TRIM(SUBSTITUTE(AA8972,(RIGHT(TRIM(AA8972),4)),"")),TEXT(AA8972,"mmmm"))</f>
        <v>September</v>
      </c>
      <c r="AC8972" s="24">
        <f>IF(ISERR(YEAR(AA8972)),VALUE(RIGHT(TRIM(AA8972),4)),YEAR(AA8972))</f>
        <v>2014</v>
      </c>
      <c r="AD8972" t="s">
        <v>364</v>
      </c>
      <c r="AE8972" t="b">
        <f>VLOOKUP(AA8972,duplicates!A:C,3,FALSE)</f>
        <v>0</v>
      </c>
      <c r="AF8972" t="b">
        <f t="shared" si="136"/>
        <v>1</v>
      </c>
    </row>
    <row r="8973" spans="1:32" x14ac:dyDescent="0.2">
      <c r="A8973" t="s">
        <v>348</v>
      </c>
      <c r="B8973">
        <v>829</v>
      </c>
      <c r="C8973" t="s">
        <v>30</v>
      </c>
      <c r="D8973" t="s">
        <v>31</v>
      </c>
      <c r="E8973" s="4">
        <f>IF(ISBLANK(G8973),H8973,G8973)</f>
        <v>323</v>
      </c>
      <c r="F8973" s="9" t="b">
        <f>AND(ISBLANK(G8973),ISBLANK(H8973))</f>
        <v>0</v>
      </c>
      <c r="G8973" s="9">
        <v>323</v>
      </c>
      <c r="I8973">
        <v>323</v>
      </c>
      <c r="J8973" s="9" t="b">
        <f>AND(ISBLANK(K8973),ISBLANK(L8973))</f>
        <v>0</v>
      </c>
      <c r="K8973" s="9">
        <v>5</v>
      </c>
      <c r="M8973" s="15" t="b">
        <f>AND(ISBLANK(N8973),ISBLANK(O8973),ISBLANK(P8973))</f>
        <v>0</v>
      </c>
      <c r="N8973" s="15">
        <v>5</v>
      </c>
      <c r="P8973" s="15">
        <v>5</v>
      </c>
      <c r="Q8973">
        <v>5</v>
      </c>
      <c r="R8973" s="18" t="b">
        <f>AND(ISBLANK(S8973),ISBLANK(T8973))</f>
        <v>0</v>
      </c>
      <c r="S8973" s="20">
        <v>1</v>
      </c>
      <c r="T8973" s="20">
        <v>1</v>
      </c>
      <c r="U8973" s="15" t="b">
        <f>AND(ISBLANK(V8973),ISBLANK(W8973),ISBLANK(X8973))</f>
        <v>0</v>
      </c>
      <c r="W8973" s="16">
        <v>1</v>
      </c>
      <c r="AA8973" t="s">
        <v>367</v>
      </c>
      <c r="AB8973" s="24" t="str">
        <f>IF(ISERR(MONTH(AA8973)),TRIM(SUBSTITUTE(AA8973,(RIGHT(TRIM(AA8973),4)),"")),TEXT(AA8973,"mmmm"))</f>
        <v>September</v>
      </c>
      <c r="AC8973" s="24">
        <f>IF(ISERR(YEAR(AA8973)),VALUE(RIGHT(TRIM(AA8973),4)),YEAR(AA8973))</f>
        <v>2014</v>
      </c>
      <c r="AD8973" t="s">
        <v>364</v>
      </c>
      <c r="AE8973" t="b">
        <f>VLOOKUP(AA8973,duplicates!A:C,3,FALSE)</f>
        <v>0</v>
      </c>
      <c r="AF8973" t="b">
        <f t="shared" si="136"/>
        <v>1</v>
      </c>
    </row>
    <row r="8974" spans="1:32" x14ac:dyDescent="0.2">
      <c r="A8974" t="s">
        <v>348</v>
      </c>
      <c r="B8974">
        <v>922</v>
      </c>
      <c r="C8974" t="s">
        <v>295</v>
      </c>
      <c r="D8974" t="s">
        <v>296</v>
      </c>
      <c r="E8974" s="4">
        <f>IF(ISBLANK(G8974),H8974,G8974)</f>
        <v>124</v>
      </c>
      <c r="F8974" s="9" t="b">
        <f>AND(ISBLANK(G8974),ISBLANK(H8974))</f>
        <v>0</v>
      </c>
      <c r="G8974" s="9">
        <v>124</v>
      </c>
      <c r="I8974">
        <v>137</v>
      </c>
      <c r="J8974" s="9" t="b">
        <f>AND(ISBLANK(K8974),ISBLANK(L8974))</f>
        <v>0</v>
      </c>
      <c r="K8974" s="9">
        <v>33</v>
      </c>
      <c r="M8974" s="15" t="b">
        <f>AND(ISBLANK(N8974),ISBLANK(O8974),ISBLANK(P8974))</f>
        <v>0</v>
      </c>
      <c r="N8974" s="15">
        <v>31</v>
      </c>
      <c r="P8974" s="15">
        <v>33</v>
      </c>
      <c r="Q8974">
        <v>31</v>
      </c>
      <c r="R8974" s="18" t="b">
        <f>AND(ISBLANK(S8974),ISBLANK(T8974))</f>
        <v>0</v>
      </c>
      <c r="S8974" s="20">
        <v>1</v>
      </c>
      <c r="T8974" s="20">
        <v>0.91</v>
      </c>
      <c r="U8974" s="15" t="b">
        <f>AND(ISBLANK(V8974),ISBLANK(W8974),ISBLANK(X8974))</f>
        <v>0</v>
      </c>
      <c r="W8974" s="16">
        <v>1</v>
      </c>
      <c r="AA8974" t="s">
        <v>367</v>
      </c>
      <c r="AB8974" s="24" t="str">
        <f>IF(ISERR(MONTH(AA8974)),TRIM(SUBSTITUTE(AA8974,(RIGHT(TRIM(AA8974),4)),"")),TEXT(AA8974,"mmmm"))</f>
        <v>September</v>
      </c>
      <c r="AC8974" s="24">
        <f>IF(ISERR(YEAR(AA8974)),VALUE(RIGHT(TRIM(AA8974),4)),YEAR(AA8974))</f>
        <v>2014</v>
      </c>
      <c r="AD8974" t="s">
        <v>364</v>
      </c>
      <c r="AE8974" t="b">
        <f>VLOOKUP(AA8974,duplicates!A:C,3,FALSE)</f>
        <v>0</v>
      </c>
      <c r="AF8974" t="b">
        <f t="shared" si="136"/>
        <v>1</v>
      </c>
    </row>
    <row r="8975" spans="1:32" x14ac:dyDescent="0.2">
      <c r="A8975" t="s">
        <v>348</v>
      </c>
      <c r="B8975">
        <v>923</v>
      </c>
      <c r="C8975" t="s">
        <v>299</v>
      </c>
      <c r="D8975" t="s">
        <v>300</v>
      </c>
      <c r="E8975" s="4">
        <f>IF(ISBLANK(G8975),H8975,G8975)</f>
        <v>293</v>
      </c>
      <c r="F8975" s="9" t="b">
        <f>AND(ISBLANK(G8975),ISBLANK(H8975))</f>
        <v>0</v>
      </c>
      <c r="G8975" s="9">
        <v>293</v>
      </c>
      <c r="I8975">
        <v>321</v>
      </c>
      <c r="J8975" s="9" t="b">
        <f>AND(ISBLANK(K8975),ISBLANK(L8975))</f>
        <v>0</v>
      </c>
      <c r="K8975" s="9">
        <v>88</v>
      </c>
      <c r="M8975" s="15" t="b">
        <f>AND(ISBLANK(N8975),ISBLANK(O8975),ISBLANK(P8975))</f>
        <v>0</v>
      </c>
      <c r="N8975" s="15">
        <v>80</v>
      </c>
      <c r="P8975" s="15">
        <v>88</v>
      </c>
      <c r="Q8975">
        <v>80</v>
      </c>
      <c r="R8975" s="18" t="b">
        <f>AND(ISBLANK(S8975),ISBLANK(T8975))</f>
        <v>0</v>
      </c>
      <c r="S8975" s="20">
        <v>1</v>
      </c>
      <c r="T8975" s="20">
        <v>0.91</v>
      </c>
      <c r="U8975" s="15" t="b">
        <f>AND(ISBLANK(V8975),ISBLANK(W8975),ISBLANK(X8975))</f>
        <v>0</v>
      </c>
      <c r="W8975" s="16">
        <v>1</v>
      </c>
      <c r="AA8975" t="s">
        <v>367</v>
      </c>
      <c r="AB8975" s="24" t="str">
        <f>IF(ISERR(MONTH(AA8975)),TRIM(SUBSTITUTE(AA8975,(RIGHT(TRIM(AA8975),4)),"")),TEXT(AA8975,"mmmm"))</f>
        <v>September</v>
      </c>
      <c r="AC8975" s="24">
        <f>IF(ISERR(YEAR(AA8975)),VALUE(RIGHT(TRIM(AA8975),4)),YEAR(AA8975))</f>
        <v>2014</v>
      </c>
      <c r="AD8975" t="s">
        <v>364</v>
      </c>
      <c r="AE8975" t="b">
        <f>VLOOKUP(AA8975,duplicates!A:C,3,FALSE)</f>
        <v>0</v>
      </c>
      <c r="AF8975" t="b">
        <f t="shared" si="136"/>
        <v>1</v>
      </c>
    </row>
    <row r="8976" spans="1:32" x14ac:dyDescent="0.2">
      <c r="A8976" t="s">
        <v>348</v>
      </c>
      <c r="B8976">
        <v>830</v>
      </c>
      <c r="C8976" t="s">
        <v>111</v>
      </c>
      <c r="D8976" t="s">
        <v>112</v>
      </c>
      <c r="E8976" s="4">
        <f>IF(ISBLANK(G8976),H8976,G8976)</f>
        <v>352</v>
      </c>
      <c r="F8976" s="9" t="b">
        <f>AND(ISBLANK(G8976),ISBLANK(H8976))</f>
        <v>0</v>
      </c>
      <c r="G8976" s="9">
        <v>352</v>
      </c>
      <c r="I8976">
        <v>358</v>
      </c>
      <c r="J8976" s="9" t="b">
        <f>AND(ISBLANK(K8976),ISBLANK(L8976))</f>
        <v>0</v>
      </c>
      <c r="K8976" s="9">
        <v>4</v>
      </c>
      <c r="M8976" s="15" t="b">
        <f>AND(ISBLANK(N8976),ISBLANK(O8976),ISBLANK(P8976))</f>
        <v>0</v>
      </c>
      <c r="N8976" s="15">
        <v>2</v>
      </c>
      <c r="P8976" s="15">
        <v>4</v>
      </c>
      <c r="Q8976">
        <v>2</v>
      </c>
      <c r="R8976" s="18" t="b">
        <f>AND(ISBLANK(S8976),ISBLANK(T8976))</f>
        <v>0</v>
      </c>
      <c r="S8976" s="20">
        <v>1</v>
      </c>
      <c r="T8976" s="20">
        <v>0.98</v>
      </c>
      <c r="U8976" s="15" t="b">
        <f>AND(ISBLANK(V8976),ISBLANK(W8976),ISBLANK(X8976))</f>
        <v>0</v>
      </c>
      <c r="W8976" s="16">
        <v>1</v>
      </c>
      <c r="AA8976" t="s">
        <v>367</v>
      </c>
      <c r="AB8976" s="24" t="str">
        <f>IF(ISERR(MONTH(AA8976)),TRIM(SUBSTITUTE(AA8976,(RIGHT(TRIM(AA8976),4)),"")),TEXT(AA8976,"mmmm"))</f>
        <v>September</v>
      </c>
      <c r="AC8976" s="24">
        <f>IF(ISERR(YEAR(AA8976)),VALUE(RIGHT(TRIM(AA8976),4)),YEAR(AA8976))</f>
        <v>2014</v>
      </c>
      <c r="AD8976" t="s">
        <v>364</v>
      </c>
      <c r="AE8976" t="b">
        <f>VLOOKUP(AA8976,duplicates!A:C,3,FALSE)</f>
        <v>0</v>
      </c>
      <c r="AF8976" t="b">
        <f t="shared" si="136"/>
        <v>1</v>
      </c>
    </row>
    <row r="8977" spans="1:32" x14ac:dyDescent="0.2">
      <c r="A8977" t="s">
        <v>348</v>
      </c>
      <c r="B8977">
        <v>831</v>
      </c>
      <c r="C8977" t="s">
        <v>189</v>
      </c>
      <c r="D8977" t="s">
        <v>190</v>
      </c>
      <c r="E8977" s="4">
        <f>IF(ISBLANK(G8977),H8977,G8977)</f>
        <v>436</v>
      </c>
      <c r="F8977" s="9" t="b">
        <f>AND(ISBLANK(G8977),ISBLANK(H8977))</f>
        <v>0</v>
      </c>
      <c r="G8977" s="9">
        <v>436</v>
      </c>
      <c r="I8977">
        <v>439</v>
      </c>
      <c r="J8977" s="9" t="b">
        <f>AND(ISBLANK(K8977),ISBLANK(L8977))</f>
        <v>0</v>
      </c>
      <c r="K8977" s="9">
        <v>87</v>
      </c>
      <c r="M8977" s="15" t="b">
        <f>AND(ISBLANK(N8977),ISBLANK(O8977),ISBLANK(P8977))</f>
        <v>0</v>
      </c>
      <c r="N8977" s="15">
        <v>49</v>
      </c>
      <c r="P8977" s="15">
        <v>87</v>
      </c>
      <c r="Q8977">
        <v>49</v>
      </c>
      <c r="R8977" s="18" t="b">
        <f>AND(ISBLANK(S8977),ISBLANK(T8977))</f>
        <v>0</v>
      </c>
      <c r="S8977" s="20">
        <v>1</v>
      </c>
      <c r="T8977" s="20">
        <v>0.99</v>
      </c>
      <c r="U8977" s="15" t="b">
        <f>AND(ISBLANK(V8977),ISBLANK(W8977),ISBLANK(X8977))</f>
        <v>0</v>
      </c>
      <c r="W8977" s="16">
        <v>1</v>
      </c>
      <c r="AA8977" t="s">
        <v>367</v>
      </c>
      <c r="AB8977" s="24" t="str">
        <f>IF(ISERR(MONTH(AA8977)),TRIM(SUBSTITUTE(AA8977,(RIGHT(TRIM(AA8977),4)),"")),TEXT(AA8977,"mmmm"))</f>
        <v>September</v>
      </c>
      <c r="AC8977" s="24">
        <f>IF(ISERR(YEAR(AA8977)),VALUE(RIGHT(TRIM(AA8977),4)),YEAR(AA8977))</f>
        <v>2014</v>
      </c>
      <c r="AD8977" t="s">
        <v>364</v>
      </c>
      <c r="AE8977" t="b">
        <f>VLOOKUP(AA8977,duplicates!A:C,3,FALSE)</f>
        <v>0</v>
      </c>
      <c r="AF8977" t="b">
        <f t="shared" si="136"/>
        <v>1</v>
      </c>
    </row>
    <row r="8978" spans="1:32" x14ac:dyDescent="0.2">
      <c r="A8978" t="s">
        <v>348</v>
      </c>
      <c r="B8978">
        <v>832</v>
      </c>
      <c r="C8978" t="s">
        <v>97</v>
      </c>
      <c r="D8978" t="s">
        <v>98</v>
      </c>
      <c r="E8978" s="4">
        <f>IF(ISBLANK(G8978),H8978,G8978)</f>
        <v>567</v>
      </c>
      <c r="F8978" s="9" t="b">
        <f>AND(ISBLANK(G8978),ISBLANK(H8978))</f>
        <v>0</v>
      </c>
      <c r="G8978" s="9">
        <v>567</v>
      </c>
      <c r="I8978">
        <v>587</v>
      </c>
      <c r="J8978" s="9" t="b">
        <f>AND(ISBLANK(K8978),ISBLANK(L8978))</f>
        <v>0</v>
      </c>
      <c r="K8978" s="9">
        <v>66</v>
      </c>
      <c r="M8978" s="15" t="b">
        <f>AND(ISBLANK(N8978),ISBLANK(O8978),ISBLANK(P8978))</f>
        <v>0</v>
      </c>
      <c r="N8978" s="15">
        <v>58</v>
      </c>
      <c r="P8978" s="15">
        <v>66</v>
      </c>
      <c r="Q8978">
        <v>58</v>
      </c>
      <c r="R8978" s="18" t="b">
        <f>AND(ISBLANK(S8978),ISBLANK(T8978))</f>
        <v>0</v>
      </c>
      <c r="S8978" s="20">
        <v>1</v>
      </c>
      <c r="T8978" s="20">
        <v>0.97</v>
      </c>
      <c r="U8978" s="15" t="b">
        <f>AND(ISBLANK(V8978),ISBLANK(W8978),ISBLANK(X8978))</f>
        <v>0</v>
      </c>
      <c r="W8978" s="16">
        <v>1</v>
      </c>
      <c r="AA8978" t="s">
        <v>367</v>
      </c>
      <c r="AB8978" s="24" t="str">
        <f>IF(ISERR(MONTH(AA8978)),TRIM(SUBSTITUTE(AA8978,(RIGHT(TRIM(AA8978),4)),"")),TEXT(AA8978,"mmmm"))</f>
        <v>September</v>
      </c>
      <c r="AC8978" s="24">
        <f>IF(ISERR(YEAR(AA8978)),VALUE(RIGHT(TRIM(AA8978),4)),YEAR(AA8978))</f>
        <v>2014</v>
      </c>
      <c r="AD8978" t="s">
        <v>364</v>
      </c>
      <c r="AE8978" t="b">
        <f>VLOOKUP(AA8978,duplicates!A:C,3,FALSE)</f>
        <v>0</v>
      </c>
      <c r="AF8978" t="b">
        <f t="shared" si="136"/>
        <v>1</v>
      </c>
    </row>
    <row r="8979" spans="1:32" x14ac:dyDescent="0.2">
      <c r="A8979" t="s">
        <v>348</v>
      </c>
      <c r="B8979">
        <v>833</v>
      </c>
      <c r="C8979" t="s">
        <v>183</v>
      </c>
      <c r="D8979" t="s">
        <v>184</v>
      </c>
      <c r="E8979" s="4">
        <f>IF(ISBLANK(G8979),H8979,G8979)</f>
        <v>351</v>
      </c>
      <c r="F8979" s="9" t="b">
        <f>AND(ISBLANK(G8979),ISBLANK(H8979))</f>
        <v>0</v>
      </c>
      <c r="G8979" s="9">
        <v>351</v>
      </c>
      <c r="I8979">
        <v>371</v>
      </c>
      <c r="J8979" s="9" t="b">
        <f>AND(ISBLANK(K8979),ISBLANK(L8979))</f>
        <v>0</v>
      </c>
      <c r="K8979" s="9">
        <v>12</v>
      </c>
      <c r="M8979" s="15" t="b">
        <f>AND(ISBLANK(N8979),ISBLANK(O8979),ISBLANK(P8979))</f>
        <v>0</v>
      </c>
      <c r="N8979" s="15">
        <v>8</v>
      </c>
      <c r="P8979" s="15">
        <v>12</v>
      </c>
      <c r="Q8979">
        <v>8</v>
      </c>
      <c r="R8979" s="18" t="b">
        <f>AND(ISBLANK(S8979),ISBLANK(T8979))</f>
        <v>0</v>
      </c>
      <c r="S8979" s="20">
        <v>1</v>
      </c>
      <c r="T8979" s="20">
        <v>0.95</v>
      </c>
      <c r="U8979" s="15" t="b">
        <f>AND(ISBLANK(V8979),ISBLANK(W8979),ISBLANK(X8979))</f>
        <v>0</v>
      </c>
      <c r="W8979" s="16">
        <v>1</v>
      </c>
      <c r="AA8979" t="s">
        <v>367</v>
      </c>
      <c r="AB8979" s="24" t="str">
        <f>IF(ISERR(MONTH(AA8979)),TRIM(SUBSTITUTE(AA8979,(RIGHT(TRIM(AA8979),4)),"")),TEXT(AA8979,"mmmm"))</f>
        <v>September</v>
      </c>
      <c r="AC8979" s="24">
        <f>IF(ISERR(YEAR(AA8979)),VALUE(RIGHT(TRIM(AA8979),4)),YEAR(AA8979))</f>
        <v>2014</v>
      </c>
      <c r="AD8979" t="s">
        <v>364</v>
      </c>
      <c r="AE8979" t="b">
        <f>VLOOKUP(AA8979,duplicates!A:C,3,FALSE)</f>
        <v>0</v>
      </c>
      <c r="AF8979" t="b">
        <f t="shared" si="136"/>
        <v>1</v>
      </c>
    </row>
    <row r="8980" spans="1:32" x14ac:dyDescent="0.2">
      <c r="A8980" t="s">
        <v>348</v>
      </c>
      <c r="B8980">
        <v>834</v>
      </c>
      <c r="C8980" t="s">
        <v>331</v>
      </c>
      <c r="D8980" t="s">
        <v>332</v>
      </c>
      <c r="E8980" s="4">
        <f>IF(ISBLANK(G8980),H8980,G8980)</f>
        <v>138</v>
      </c>
      <c r="F8980" s="9" t="b">
        <f>AND(ISBLANK(G8980),ISBLANK(H8980))</f>
        <v>0</v>
      </c>
      <c r="G8980" s="9">
        <v>138</v>
      </c>
      <c r="I8980">
        <v>152</v>
      </c>
      <c r="J8980" s="9" t="b">
        <f>AND(ISBLANK(K8980),ISBLANK(L8980))</f>
        <v>0</v>
      </c>
      <c r="K8980" s="9">
        <v>36</v>
      </c>
      <c r="M8980" s="15" t="b">
        <f>AND(ISBLANK(N8980),ISBLANK(O8980),ISBLANK(P8980))</f>
        <v>0</v>
      </c>
      <c r="N8980" s="15">
        <v>36</v>
      </c>
      <c r="P8980" s="15">
        <v>36</v>
      </c>
      <c r="Q8980">
        <v>36</v>
      </c>
      <c r="R8980" s="18" t="b">
        <f>AND(ISBLANK(S8980),ISBLANK(T8980))</f>
        <v>0</v>
      </c>
      <c r="S8980" s="20">
        <v>1</v>
      </c>
      <c r="T8980" s="20">
        <v>0.91</v>
      </c>
      <c r="U8980" s="15" t="b">
        <f>AND(ISBLANK(V8980),ISBLANK(W8980),ISBLANK(X8980))</f>
        <v>0</v>
      </c>
      <c r="W8980" s="16">
        <v>1</v>
      </c>
      <c r="AA8980" t="s">
        <v>367</v>
      </c>
      <c r="AB8980" s="24" t="str">
        <f>IF(ISERR(MONTH(AA8980)),TRIM(SUBSTITUTE(AA8980,(RIGHT(TRIM(AA8980),4)),"")),TEXT(AA8980,"mmmm"))</f>
        <v>September</v>
      </c>
      <c r="AC8980" s="24">
        <f>IF(ISERR(YEAR(AA8980)),VALUE(RIGHT(TRIM(AA8980),4)),YEAR(AA8980))</f>
        <v>2014</v>
      </c>
      <c r="AD8980" t="s">
        <v>364</v>
      </c>
      <c r="AE8980" t="b">
        <f>VLOOKUP(AA8980,duplicates!A:C,3,FALSE)</f>
        <v>0</v>
      </c>
      <c r="AF8980" t="b">
        <f t="shared" si="136"/>
        <v>1</v>
      </c>
    </row>
    <row r="8981" spans="1:32" x14ac:dyDescent="0.2">
      <c r="A8981" t="s">
        <v>348</v>
      </c>
      <c r="B8981">
        <v>835</v>
      </c>
      <c r="C8981" t="s">
        <v>87</v>
      </c>
      <c r="D8981" t="s">
        <v>88</v>
      </c>
      <c r="E8981" s="4">
        <f>IF(ISBLANK(G8981),H8981,G8981)</f>
        <v>256</v>
      </c>
      <c r="F8981" s="9" t="b">
        <f>AND(ISBLANK(G8981),ISBLANK(H8981))</f>
        <v>0</v>
      </c>
      <c r="G8981" s="9">
        <v>256</v>
      </c>
      <c r="I8981">
        <v>256</v>
      </c>
      <c r="J8981" s="9" t="b">
        <f>AND(ISBLANK(K8981),ISBLANK(L8981))</f>
        <v>0</v>
      </c>
      <c r="K8981" s="9">
        <v>39</v>
      </c>
      <c r="M8981" s="15" t="b">
        <f>AND(ISBLANK(N8981),ISBLANK(O8981),ISBLANK(P8981))</f>
        <v>0</v>
      </c>
      <c r="N8981" s="15">
        <v>24</v>
      </c>
      <c r="P8981" s="15">
        <v>39</v>
      </c>
      <c r="Q8981">
        <v>24</v>
      </c>
      <c r="R8981" s="18" t="b">
        <f>AND(ISBLANK(S8981),ISBLANK(T8981))</f>
        <v>0</v>
      </c>
      <c r="S8981" s="20">
        <v>1</v>
      </c>
      <c r="T8981" s="20">
        <v>1</v>
      </c>
      <c r="U8981" s="15" t="b">
        <f>AND(ISBLANK(V8981),ISBLANK(W8981),ISBLANK(X8981))</f>
        <v>0</v>
      </c>
      <c r="W8981" s="16">
        <v>1</v>
      </c>
      <c r="AA8981" t="s">
        <v>367</v>
      </c>
      <c r="AB8981" s="24" t="str">
        <f>IF(ISERR(MONTH(AA8981)),TRIM(SUBSTITUTE(AA8981,(RIGHT(TRIM(AA8981),4)),"")),TEXT(AA8981,"mmmm"))</f>
        <v>September</v>
      </c>
      <c r="AC8981" s="24">
        <f>IF(ISERR(YEAR(AA8981)),VALUE(RIGHT(TRIM(AA8981),4)),YEAR(AA8981))</f>
        <v>2014</v>
      </c>
      <c r="AD8981" t="s">
        <v>364</v>
      </c>
      <c r="AE8981" t="b">
        <f>VLOOKUP(AA8981,duplicates!A:C,3,FALSE)</f>
        <v>0</v>
      </c>
      <c r="AF8981" t="b">
        <f t="shared" si="136"/>
        <v>1</v>
      </c>
    </row>
    <row r="8982" spans="1:32" x14ac:dyDescent="0.2">
      <c r="A8982" t="s">
        <v>348</v>
      </c>
      <c r="B8982">
        <v>836</v>
      </c>
      <c r="C8982" t="s">
        <v>121</v>
      </c>
      <c r="D8982" t="s">
        <v>122</v>
      </c>
      <c r="E8982" s="4">
        <f>IF(ISBLANK(G8982),H8982,G8982)</f>
        <v>263</v>
      </c>
      <c r="F8982" s="9" t="b">
        <f>AND(ISBLANK(G8982),ISBLANK(H8982))</f>
        <v>0</v>
      </c>
      <c r="G8982" s="9">
        <v>263</v>
      </c>
      <c r="I8982">
        <v>263</v>
      </c>
      <c r="J8982" s="9" t="b">
        <f>AND(ISBLANK(K8982),ISBLANK(L8982))</f>
        <v>0</v>
      </c>
      <c r="K8982" s="9">
        <v>56</v>
      </c>
      <c r="M8982" s="15" t="b">
        <f>AND(ISBLANK(N8982),ISBLANK(O8982),ISBLANK(P8982))</f>
        <v>0</v>
      </c>
      <c r="N8982" s="15">
        <v>44</v>
      </c>
      <c r="P8982" s="15">
        <v>56</v>
      </c>
      <c r="Q8982">
        <v>44</v>
      </c>
      <c r="R8982" s="18" t="b">
        <f>AND(ISBLANK(S8982),ISBLANK(T8982))</f>
        <v>0</v>
      </c>
      <c r="S8982" s="20">
        <v>1</v>
      </c>
      <c r="T8982" s="20">
        <v>1</v>
      </c>
      <c r="U8982" s="15" t="b">
        <f>AND(ISBLANK(V8982),ISBLANK(W8982),ISBLANK(X8982))</f>
        <v>0</v>
      </c>
      <c r="W8982" s="16">
        <v>1</v>
      </c>
      <c r="AA8982" t="s">
        <v>367</v>
      </c>
      <c r="AB8982" s="24" t="str">
        <f>IF(ISERR(MONTH(AA8982)),TRIM(SUBSTITUTE(AA8982,(RIGHT(TRIM(AA8982),4)),"")),TEXT(AA8982,"mmmm"))</f>
        <v>September</v>
      </c>
      <c r="AC8982" s="24">
        <f>IF(ISERR(YEAR(AA8982)),VALUE(RIGHT(TRIM(AA8982),4)),YEAR(AA8982))</f>
        <v>2014</v>
      </c>
      <c r="AD8982" t="s">
        <v>364</v>
      </c>
      <c r="AE8982" t="b">
        <f>VLOOKUP(AA8982,duplicates!A:C,3,FALSE)</f>
        <v>0</v>
      </c>
      <c r="AF8982" t="b">
        <f t="shared" si="136"/>
        <v>1</v>
      </c>
    </row>
    <row r="8983" spans="1:32" x14ac:dyDescent="0.2">
      <c r="A8983" t="s">
        <v>348</v>
      </c>
      <c r="B8983">
        <v>837</v>
      </c>
      <c r="C8983" t="s">
        <v>69</v>
      </c>
      <c r="D8983" t="s">
        <v>70</v>
      </c>
      <c r="E8983" s="4">
        <f>IF(ISBLANK(G8983),H8983,G8983)</f>
        <v>483</v>
      </c>
      <c r="F8983" s="9" t="b">
        <f>AND(ISBLANK(G8983),ISBLANK(H8983))</f>
        <v>0</v>
      </c>
      <c r="G8983" s="9">
        <v>483</v>
      </c>
      <c r="I8983">
        <v>483</v>
      </c>
      <c r="J8983" s="9" t="b">
        <f>AND(ISBLANK(K8983),ISBLANK(L8983))</f>
        <v>0</v>
      </c>
      <c r="K8983" s="9">
        <v>158</v>
      </c>
      <c r="M8983" s="15" t="b">
        <f>AND(ISBLANK(N8983),ISBLANK(O8983),ISBLANK(P8983))</f>
        <v>0</v>
      </c>
      <c r="N8983" s="15">
        <v>77</v>
      </c>
      <c r="P8983" s="15">
        <v>158</v>
      </c>
      <c r="Q8983">
        <v>77</v>
      </c>
      <c r="R8983" s="18" t="b">
        <f>AND(ISBLANK(S8983),ISBLANK(T8983))</f>
        <v>0</v>
      </c>
      <c r="S8983" s="20">
        <v>1</v>
      </c>
      <c r="T8983" s="20">
        <v>1</v>
      </c>
      <c r="U8983" s="15" t="b">
        <f>AND(ISBLANK(V8983),ISBLANK(W8983),ISBLANK(X8983))</f>
        <v>0</v>
      </c>
      <c r="W8983" s="16">
        <v>1</v>
      </c>
      <c r="AA8983" t="s">
        <v>367</v>
      </c>
      <c r="AB8983" s="24" t="str">
        <f>IF(ISERR(MONTH(AA8983)),TRIM(SUBSTITUTE(AA8983,(RIGHT(TRIM(AA8983),4)),"")),TEXT(AA8983,"mmmm"))</f>
        <v>September</v>
      </c>
      <c r="AC8983" s="24">
        <f>IF(ISERR(YEAR(AA8983)),VALUE(RIGHT(TRIM(AA8983),4)),YEAR(AA8983))</f>
        <v>2014</v>
      </c>
      <c r="AD8983" t="s">
        <v>364</v>
      </c>
      <c r="AE8983" t="b">
        <f>VLOOKUP(AA8983,duplicates!A:C,3,FALSE)</f>
        <v>0</v>
      </c>
      <c r="AF8983" t="b">
        <f t="shared" si="136"/>
        <v>1</v>
      </c>
    </row>
    <row r="8984" spans="1:32" x14ac:dyDescent="0.2">
      <c r="A8984" t="s">
        <v>348</v>
      </c>
      <c r="B8984">
        <v>838</v>
      </c>
      <c r="C8984" t="s">
        <v>115</v>
      </c>
      <c r="D8984" t="s">
        <v>116</v>
      </c>
      <c r="E8984" s="4">
        <f>IF(ISBLANK(G8984),H8984,G8984)</f>
        <v>238</v>
      </c>
      <c r="F8984" s="9" t="b">
        <f>AND(ISBLANK(G8984),ISBLANK(H8984))</f>
        <v>0</v>
      </c>
      <c r="G8984" s="9">
        <v>238</v>
      </c>
      <c r="I8984">
        <v>255</v>
      </c>
      <c r="J8984" s="9" t="b">
        <f>AND(ISBLANK(K8984),ISBLANK(L8984))</f>
        <v>0</v>
      </c>
      <c r="K8984" s="9">
        <v>10</v>
      </c>
      <c r="M8984" s="15" t="b">
        <f>AND(ISBLANK(N8984),ISBLANK(O8984),ISBLANK(P8984))</f>
        <v>0</v>
      </c>
      <c r="N8984" s="15">
        <v>6</v>
      </c>
      <c r="P8984" s="15">
        <v>11</v>
      </c>
      <c r="Q8984">
        <v>6</v>
      </c>
      <c r="R8984" s="18" t="b">
        <f>AND(ISBLANK(S8984),ISBLANK(T8984))</f>
        <v>0</v>
      </c>
      <c r="S8984" s="20">
        <v>1</v>
      </c>
      <c r="T8984" s="20">
        <v>0.93</v>
      </c>
      <c r="U8984" s="15" t="b">
        <f>AND(ISBLANK(V8984),ISBLANK(W8984),ISBLANK(X8984))</f>
        <v>0</v>
      </c>
      <c r="W8984" s="16">
        <v>0.91</v>
      </c>
      <c r="AA8984" t="s">
        <v>367</v>
      </c>
      <c r="AB8984" s="24" t="str">
        <f>IF(ISERR(MONTH(AA8984)),TRIM(SUBSTITUTE(AA8984,(RIGHT(TRIM(AA8984),4)),"")),TEXT(AA8984,"mmmm"))</f>
        <v>September</v>
      </c>
      <c r="AC8984" s="24">
        <f>IF(ISERR(YEAR(AA8984)),VALUE(RIGHT(TRIM(AA8984),4)),YEAR(AA8984))</f>
        <v>2014</v>
      </c>
      <c r="AD8984" t="s">
        <v>364</v>
      </c>
      <c r="AE8984" t="b">
        <f>VLOOKUP(AA8984,duplicates!A:C,3,FALSE)</f>
        <v>0</v>
      </c>
      <c r="AF8984" t="b">
        <f t="shared" si="136"/>
        <v>1</v>
      </c>
    </row>
    <row r="8985" spans="1:32" x14ac:dyDescent="0.2">
      <c r="A8985" t="s">
        <v>348</v>
      </c>
      <c r="B8985">
        <v>839</v>
      </c>
      <c r="C8985" t="s">
        <v>195</v>
      </c>
      <c r="D8985" t="s">
        <v>196</v>
      </c>
      <c r="E8985" s="4">
        <f>IF(ISBLANK(G8985),H8985,G8985)</f>
        <v>580</v>
      </c>
      <c r="F8985" s="9" t="b">
        <f>AND(ISBLANK(G8985),ISBLANK(H8985))</f>
        <v>0</v>
      </c>
      <c r="G8985" s="9">
        <v>580</v>
      </c>
      <c r="I8985">
        <v>641</v>
      </c>
      <c r="J8985" s="9" t="b">
        <f>AND(ISBLANK(K8985),ISBLANK(L8985))</f>
        <v>0</v>
      </c>
      <c r="K8985" s="9">
        <v>31</v>
      </c>
      <c r="M8985" s="15" t="b">
        <f>AND(ISBLANK(N8985),ISBLANK(O8985),ISBLANK(P8985))</f>
        <v>0</v>
      </c>
      <c r="N8985" s="15">
        <v>8</v>
      </c>
      <c r="P8985" s="15">
        <v>38</v>
      </c>
      <c r="Q8985">
        <v>8</v>
      </c>
      <c r="R8985" s="18" t="b">
        <f>AND(ISBLANK(S8985),ISBLANK(T8985))</f>
        <v>0</v>
      </c>
      <c r="S8985" s="20">
        <v>1</v>
      </c>
      <c r="T8985" s="20">
        <v>0.9</v>
      </c>
      <c r="U8985" s="15" t="b">
        <f>AND(ISBLANK(V8985),ISBLANK(W8985),ISBLANK(X8985))</f>
        <v>0</v>
      </c>
      <c r="W8985" s="16">
        <v>0.82</v>
      </c>
      <c r="AA8985" t="s">
        <v>367</v>
      </c>
      <c r="AB8985" s="24" t="str">
        <f>IF(ISERR(MONTH(AA8985)),TRIM(SUBSTITUTE(AA8985,(RIGHT(TRIM(AA8985),4)),"")),TEXT(AA8985,"mmmm"))</f>
        <v>September</v>
      </c>
      <c r="AC8985" s="24">
        <f>IF(ISERR(YEAR(AA8985)),VALUE(RIGHT(TRIM(AA8985),4)),YEAR(AA8985))</f>
        <v>2014</v>
      </c>
      <c r="AD8985" t="s">
        <v>364</v>
      </c>
      <c r="AE8985" t="b">
        <f>VLOOKUP(AA8985,duplicates!A:C,3,FALSE)</f>
        <v>0</v>
      </c>
      <c r="AF8985" t="b">
        <f t="shared" si="136"/>
        <v>1</v>
      </c>
    </row>
    <row r="8986" spans="1:32" x14ac:dyDescent="0.2">
      <c r="A8986" t="s">
        <v>348</v>
      </c>
      <c r="B8986">
        <v>924</v>
      </c>
      <c r="C8986" t="s">
        <v>324</v>
      </c>
      <c r="D8986" t="s">
        <v>325</v>
      </c>
      <c r="E8986" s="4">
        <f>IF(ISBLANK(G8986),H8986,G8986)</f>
        <v>281</v>
      </c>
      <c r="F8986" s="9" t="b">
        <f>AND(ISBLANK(G8986),ISBLANK(H8986))</f>
        <v>0</v>
      </c>
      <c r="G8986" s="9">
        <v>281</v>
      </c>
      <c r="I8986">
        <v>291</v>
      </c>
      <c r="J8986" s="9" t="b">
        <f>AND(ISBLANK(K8986),ISBLANK(L8986))</f>
        <v>0</v>
      </c>
      <c r="K8986" s="9">
        <v>42</v>
      </c>
      <c r="M8986" s="15" t="b">
        <f>AND(ISBLANK(N8986),ISBLANK(O8986),ISBLANK(P8986))</f>
        <v>0</v>
      </c>
      <c r="N8986" s="15">
        <v>35</v>
      </c>
      <c r="P8986" s="15">
        <v>46</v>
      </c>
      <c r="Q8986">
        <v>35</v>
      </c>
      <c r="R8986" s="18" t="b">
        <f>AND(ISBLANK(S8986),ISBLANK(T8986))</f>
        <v>0</v>
      </c>
      <c r="S8986" s="20">
        <v>1</v>
      </c>
      <c r="T8986" s="20">
        <v>0.97</v>
      </c>
      <c r="U8986" s="15" t="b">
        <f>AND(ISBLANK(V8986),ISBLANK(W8986),ISBLANK(X8986))</f>
        <v>0</v>
      </c>
      <c r="W8986" s="16">
        <v>0.91</v>
      </c>
      <c r="AA8986" t="s">
        <v>367</v>
      </c>
      <c r="AB8986" s="24" t="str">
        <f>IF(ISERR(MONTH(AA8986)),TRIM(SUBSTITUTE(AA8986,(RIGHT(TRIM(AA8986),4)),"")),TEXT(AA8986,"mmmm"))</f>
        <v>September</v>
      </c>
      <c r="AC8986" s="24">
        <f>IF(ISERR(YEAR(AA8986)),VALUE(RIGHT(TRIM(AA8986),4)),YEAR(AA8986))</f>
        <v>2014</v>
      </c>
      <c r="AD8986" t="s">
        <v>364</v>
      </c>
      <c r="AE8986" t="b">
        <f>VLOOKUP(AA8986,duplicates!A:C,3,FALSE)</f>
        <v>0</v>
      </c>
      <c r="AF8986" t="b">
        <f t="shared" si="136"/>
        <v>1</v>
      </c>
    </row>
    <row r="8987" spans="1:32" x14ac:dyDescent="0.2">
      <c r="A8987" t="s">
        <v>348</v>
      </c>
      <c r="B8987">
        <v>925</v>
      </c>
      <c r="C8987" t="s">
        <v>249</v>
      </c>
      <c r="D8987" t="s">
        <v>250</v>
      </c>
      <c r="E8987" s="4">
        <f>IF(ISBLANK(G8987),H8987,G8987)</f>
        <v>163</v>
      </c>
      <c r="F8987" s="9" t="b">
        <f>AND(ISBLANK(G8987),ISBLANK(H8987))</f>
        <v>0</v>
      </c>
      <c r="G8987" s="9">
        <v>163</v>
      </c>
      <c r="I8987">
        <v>178</v>
      </c>
      <c r="J8987" s="9" t="b">
        <f>AND(ISBLANK(K8987),ISBLANK(L8987))</f>
        <v>0</v>
      </c>
      <c r="K8987" s="9">
        <v>27</v>
      </c>
      <c r="M8987" s="15" t="b">
        <f>AND(ISBLANK(N8987),ISBLANK(O8987),ISBLANK(P8987))</f>
        <v>0</v>
      </c>
      <c r="N8987" s="15">
        <v>16</v>
      </c>
      <c r="P8987" s="15">
        <v>27</v>
      </c>
      <c r="Q8987">
        <v>16</v>
      </c>
      <c r="R8987" s="18" t="b">
        <f>AND(ISBLANK(S8987),ISBLANK(T8987))</f>
        <v>0</v>
      </c>
      <c r="S8987" s="20">
        <v>1</v>
      </c>
      <c r="T8987" s="20">
        <v>0.92</v>
      </c>
      <c r="U8987" s="15" t="b">
        <f>AND(ISBLANK(V8987),ISBLANK(W8987),ISBLANK(X8987))</f>
        <v>0</v>
      </c>
      <c r="W8987" s="16">
        <v>1</v>
      </c>
      <c r="AA8987" t="s">
        <v>367</v>
      </c>
      <c r="AB8987" s="24" t="str">
        <f>IF(ISERR(MONTH(AA8987)),TRIM(SUBSTITUTE(AA8987,(RIGHT(TRIM(AA8987),4)),"")),TEXT(AA8987,"mmmm"))</f>
        <v>September</v>
      </c>
      <c r="AC8987" s="24">
        <f>IF(ISERR(YEAR(AA8987)),VALUE(RIGHT(TRIM(AA8987),4)),YEAR(AA8987))</f>
        <v>2014</v>
      </c>
      <c r="AD8987" t="s">
        <v>364</v>
      </c>
      <c r="AE8987" t="b">
        <f>VLOOKUP(AA8987,duplicates!A:C,3,FALSE)</f>
        <v>0</v>
      </c>
      <c r="AF8987" t="b">
        <f t="shared" si="136"/>
        <v>1</v>
      </c>
    </row>
    <row r="8988" spans="1:32" x14ac:dyDescent="0.2">
      <c r="A8988" t="s">
        <v>348</v>
      </c>
      <c r="B8988">
        <v>840</v>
      </c>
      <c r="C8988" t="s">
        <v>171</v>
      </c>
      <c r="D8988" t="s">
        <v>172</v>
      </c>
      <c r="E8988" s="4">
        <f>IF(ISBLANK(G8988),H8988,G8988)</f>
        <v>495</v>
      </c>
      <c r="F8988" s="9" t="b">
        <f>AND(ISBLANK(G8988),ISBLANK(H8988))</f>
        <v>0</v>
      </c>
      <c r="G8988" s="9">
        <v>495</v>
      </c>
      <c r="I8988">
        <v>543</v>
      </c>
      <c r="J8988" s="9" t="b">
        <f>AND(ISBLANK(K8988),ISBLANK(L8988))</f>
        <v>0</v>
      </c>
      <c r="K8988" s="9">
        <v>15</v>
      </c>
      <c r="M8988" s="15" t="b">
        <f>AND(ISBLANK(N8988),ISBLANK(O8988),ISBLANK(P8988))</f>
        <v>0</v>
      </c>
      <c r="N8988" s="15">
        <v>7</v>
      </c>
      <c r="P8988" s="15">
        <v>46</v>
      </c>
      <c r="Q8988">
        <v>4</v>
      </c>
      <c r="R8988" s="18" t="b">
        <f>AND(ISBLANK(S8988),ISBLANK(T8988))</f>
        <v>0</v>
      </c>
      <c r="S8988" s="20">
        <v>0.56999999999999995</v>
      </c>
      <c r="T8988" s="20">
        <v>0.91</v>
      </c>
      <c r="U8988" s="15" t="b">
        <f>AND(ISBLANK(V8988),ISBLANK(W8988),ISBLANK(X8988))</f>
        <v>0</v>
      </c>
      <c r="W8988" s="16">
        <v>0.33</v>
      </c>
      <c r="AA8988" t="s">
        <v>367</v>
      </c>
      <c r="AB8988" s="24" t="str">
        <f>IF(ISERR(MONTH(AA8988)),TRIM(SUBSTITUTE(AA8988,(RIGHT(TRIM(AA8988),4)),"")),TEXT(AA8988,"mmmm"))</f>
        <v>September</v>
      </c>
      <c r="AC8988" s="24">
        <f>IF(ISERR(YEAR(AA8988)),VALUE(RIGHT(TRIM(AA8988),4)),YEAR(AA8988))</f>
        <v>2014</v>
      </c>
      <c r="AD8988" t="s">
        <v>364</v>
      </c>
      <c r="AE8988" t="b">
        <f>VLOOKUP(AA8988,duplicates!A:C,3,FALSE)</f>
        <v>0</v>
      </c>
      <c r="AF8988" t="b">
        <f t="shared" si="136"/>
        <v>1</v>
      </c>
    </row>
    <row r="8989" spans="1:32" x14ac:dyDescent="0.2">
      <c r="A8989" t="s">
        <v>348</v>
      </c>
      <c r="B8989">
        <v>841</v>
      </c>
      <c r="C8989" t="s">
        <v>145</v>
      </c>
      <c r="D8989" t="s">
        <v>146</v>
      </c>
      <c r="E8989" s="4">
        <f>IF(ISBLANK(G8989),H8989,G8989)</f>
        <v>656</v>
      </c>
      <c r="F8989" s="9" t="b">
        <f>AND(ISBLANK(G8989),ISBLANK(H8989))</f>
        <v>0</v>
      </c>
      <c r="G8989" s="9">
        <v>656</v>
      </c>
      <c r="I8989">
        <v>728</v>
      </c>
      <c r="J8989" s="9" t="b">
        <f>AND(ISBLANK(K8989),ISBLANK(L8989))</f>
        <v>0</v>
      </c>
      <c r="K8989" s="9">
        <v>10</v>
      </c>
      <c r="M8989" s="15" t="b">
        <f>AND(ISBLANK(N8989),ISBLANK(O8989),ISBLANK(P8989))</f>
        <v>0</v>
      </c>
      <c r="N8989" s="15">
        <v>6</v>
      </c>
      <c r="P8989" s="15">
        <v>10</v>
      </c>
      <c r="Q8989">
        <v>6</v>
      </c>
      <c r="R8989" s="18" t="b">
        <f>AND(ISBLANK(S8989),ISBLANK(T8989))</f>
        <v>0</v>
      </c>
      <c r="S8989" s="20">
        <v>1</v>
      </c>
      <c r="T8989" s="20">
        <v>0.9</v>
      </c>
      <c r="U8989" s="15" t="b">
        <f>AND(ISBLANK(V8989),ISBLANK(W8989),ISBLANK(X8989))</f>
        <v>0</v>
      </c>
      <c r="W8989" s="16">
        <v>1</v>
      </c>
      <c r="AA8989" t="s">
        <v>367</v>
      </c>
      <c r="AB8989" s="24" t="str">
        <f>IF(ISERR(MONTH(AA8989)),TRIM(SUBSTITUTE(AA8989,(RIGHT(TRIM(AA8989),4)),"")),TEXT(AA8989,"mmmm"))</f>
        <v>September</v>
      </c>
      <c r="AC8989" s="24">
        <f>IF(ISERR(YEAR(AA8989)),VALUE(RIGHT(TRIM(AA8989),4)),YEAR(AA8989))</f>
        <v>2014</v>
      </c>
      <c r="AD8989" t="s">
        <v>364</v>
      </c>
      <c r="AE8989" t="b">
        <f>VLOOKUP(AA8989,duplicates!A:C,3,FALSE)</f>
        <v>0</v>
      </c>
      <c r="AF8989" t="b">
        <f t="shared" si="136"/>
        <v>1</v>
      </c>
    </row>
    <row r="8990" spans="1:32" x14ac:dyDescent="0.2">
      <c r="A8990" t="s">
        <v>348</v>
      </c>
      <c r="B8990">
        <v>842</v>
      </c>
      <c r="C8990" t="s">
        <v>45</v>
      </c>
      <c r="D8990" t="s">
        <v>46</v>
      </c>
      <c r="E8990" s="4">
        <f>IF(ISBLANK(G8990),H8990,G8990)</f>
        <v>83</v>
      </c>
      <c r="F8990" s="9" t="b">
        <f>AND(ISBLANK(G8990),ISBLANK(H8990))</f>
        <v>0</v>
      </c>
      <c r="G8990" s="9">
        <v>83</v>
      </c>
      <c r="I8990">
        <v>264</v>
      </c>
      <c r="J8990" s="9" t="b">
        <f>AND(ISBLANK(K8990),ISBLANK(L8990))</f>
        <v>0</v>
      </c>
      <c r="K8990" s="9">
        <v>31</v>
      </c>
      <c r="M8990" s="15" t="b">
        <f>AND(ISBLANK(N8990),ISBLANK(O8990),ISBLANK(P8990))</f>
        <v>0</v>
      </c>
      <c r="N8990" s="15">
        <v>15</v>
      </c>
      <c r="P8990" s="15">
        <v>31</v>
      </c>
      <c r="Q8990">
        <v>15</v>
      </c>
      <c r="R8990" s="18" t="b">
        <f>AND(ISBLANK(S8990),ISBLANK(T8990))</f>
        <v>0</v>
      </c>
      <c r="S8990" s="20">
        <v>1</v>
      </c>
      <c r="T8990" s="20">
        <v>0.31</v>
      </c>
      <c r="U8990" s="15" t="b">
        <f>AND(ISBLANK(V8990),ISBLANK(W8990),ISBLANK(X8990))</f>
        <v>0</v>
      </c>
      <c r="W8990" s="16">
        <v>1</v>
      </c>
      <c r="AA8990" t="s">
        <v>367</v>
      </c>
      <c r="AB8990" s="24" t="str">
        <f>IF(ISERR(MONTH(AA8990)),TRIM(SUBSTITUTE(AA8990,(RIGHT(TRIM(AA8990),4)),"")),TEXT(AA8990,"mmmm"))</f>
        <v>September</v>
      </c>
      <c r="AC8990" s="24">
        <f>IF(ISERR(YEAR(AA8990)),VALUE(RIGHT(TRIM(AA8990),4)),YEAR(AA8990))</f>
        <v>2014</v>
      </c>
      <c r="AD8990" t="s">
        <v>364</v>
      </c>
      <c r="AE8990" t="b">
        <f>VLOOKUP(AA8990,duplicates!A:C,3,FALSE)</f>
        <v>0</v>
      </c>
      <c r="AF8990" t="b">
        <f t="shared" si="136"/>
        <v>1</v>
      </c>
    </row>
    <row r="8991" spans="1:32" x14ac:dyDescent="0.2">
      <c r="A8991" t="s">
        <v>348</v>
      </c>
      <c r="B8991">
        <v>926</v>
      </c>
      <c r="C8991" t="s">
        <v>219</v>
      </c>
      <c r="D8991" t="s">
        <v>220</v>
      </c>
      <c r="E8991" s="4">
        <f>IF(ISBLANK(G8991),H8991,G8991)</f>
        <v>71</v>
      </c>
      <c r="F8991" s="9" t="b">
        <f>AND(ISBLANK(G8991),ISBLANK(H8991))</f>
        <v>0</v>
      </c>
      <c r="G8991" s="9">
        <v>71</v>
      </c>
      <c r="I8991">
        <v>86</v>
      </c>
      <c r="J8991" s="9" t="b">
        <f>AND(ISBLANK(K8991),ISBLANK(L8991))</f>
        <v>0</v>
      </c>
      <c r="K8991" s="9">
        <v>4</v>
      </c>
      <c r="M8991" s="15" t="b">
        <f>AND(ISBLANK(N8991),ISBLANK(O8991),ISBLANK(P8991))</f>
        <v>0</v>
      </c>
      <c r="N8991" s="15">
        <v>1</v>
      </c>
      <c r="P8991" s="15">
        <v>8</v>
      </c>
      <c r="Q8991">
        <v>1</v>
      </c>
      <c r="R8991" s="18" t="b">
        <f>AND(ISBLANK(S8991),ISBLANK(T8991))</f>
        <v>0</v>
      </c>
      <c r="S8991" s="20">
        <v>1</v>
      </c>
      <c r="T8991" s="20">
        <v>0.83</v>
      </c>
      <c r="U8991" s="15" t="b">
        <f>AND(ISBLANK(V8991),ISBLANK(W8991),ISBLANK(X8991))</f>
        <v>0</v>
      </c>
      <c r="W8991" s="16">
        <v>0.5</v>
      </c>
      <c r="AA8991" t="s">
        <v>367</v>
      </c>
      <c r="AB8991" s="24" t="str">
        <f>IF(ISERR(MONTH(AA8991)),TRIM(SUBSTITUTE(AA8991,(RIGHT(TRIM(AA8991),4)),"")),TEXT(AA8991,"mmmm"))</f>
        <v>September</v>
      </c>
      <c r="AC8991" s="24">
        <f>IF(ISERR(YEAR(AA8991)),VALUE(RIGHT(TRIM(AA8991),4)),YEAR(AA8991))</f>
        <v>2014</v>
      </c>
      <c r="AD8991" t="s">
        <v>364</v>
      </c>
      <c r="AE8991" t="b">
        <f>VLOOKUP(AA8991,duplicates!A:C,3,FALSE)</f>
        <v>0</v>
      </c>
      <c r="AF8991" t="b">
        <f t="shared" si="136"/>
        <v>1</v>
      </c>
    </row>
    <row r="8992" spans="1:32" x14ac:dyDescent="0.2">
      <c r="A8992" t="s">
        <v>348</v>
      </c>
      <c r="B8992">
        <v>927</v>
      </c>
      <c r="C8992" t="s">
        <v>287</v>
      </c>
      <c r="D8992" t="s">
        <v>288</v>
      </c>
      <c r="E8992" s="4">
        <f>IF(ISBLANK(G8992),H8992,G8992)</f>
        <v>341</v>
      </c>
      <c r="F8992" s="9" t="b">
        <f>AND(ISBLANK(G8992),ISBLANK(H8992))</f>
        <v>0</v>
      </c>
      <c r="G8992" s="9">
        <v>341</v>
      </c>
      <c r="I8992">
        <v>342</v>
      </c>
      <c r="J8992" s="9" t="b">
        <f>AND(ISBLANK(K8992),ISBLANK(L8992))</f>
        <v>0</v>
      </c>
      <c r="K8992" s="9">
        <v>133</v>
      </c>
      <c r="M8992" s="15" t="b">
        <f>AND(ISBLANK(N8992),ISBLANK(O8992),ISBLANK(P8992))</f>
        <v>0</v>
      </c>
      <c r="N8992" s="15">
        <v>61</v>
      </c>
      <c r="P8992" s="15">
        <v>139</v>
      </c>
      <c r="Q8992">
        <v>53</v>
      </c>
      <c r="R8992" s="18" t="b">
        <f>AND(ISBLANK(S8992),ISBLANK(T8992))</f>
        <v>0</v>
      </c>
      <c r="S8992" s="20">
        <v>0.87</v>
      </c>
      <c r="T8992" s="20">
        <v>1</v>
      </c>
      <c r="U8992" s="15" t="b">
        <f>AND(ISBLANK(V8992),ISBLANK(W8992),ISBLANK(X8992))</f>
        <v>0</v>
      </c>
      <c r="W8992" s="16">
        <v>0.96</v>
      </c>
      <c r="AA8992" t="s">
        <v>367</v>
      </c>
      <c r="AB8992" s="24" t="str">
        <f>IF(ISERR(MONTH(AA8992)),TRIM(SUBSTITUTE(AA8992,(RIGHT(TRIM(AA8992),4)),"")),TEXT(AA8992,"mmmm"))</f>
        <v>September</v>
      </c>
      <c r="AC8992" s="24">
        <f>IF(ISERR(YEAR(AA8992)),VALUE(RIGHT(TRIM(AA8992),4)),YEAR(AA8992))</f>
        <v>2014</v>
      </c>
      <c r="AD8992" t="s">
        <v>364</v>
      </c>
      <c r="AE8992" t="b">
        <f>VLOOKUP(AA8992,duplicates!A:C,3,FALSE)</f>
        <v>0</v>
      </c>
      <c r="AF8992" t="b">
        <f t="shared" si="136"/>
        <v>1</v>
      </c>
    </row>
    <row r="8993" spans="1:32" x14ac:dyDescent="0.2">
      <c r="A8993" t="s">
        <v>348</v>
      </c>
      <c r="B8993">
        <v>928</v>
      </c>
      <c r="C8993" t="s">
        <v>237</v>
      </c>
      <c r="D8993" t="s">
        <v>238</v>
      </c>
      <c r="E8993" s="4">
        <f>IF(ISBLANK(G8993),H8993,G8993)</f>
        <v>228</v>
      </c>
      <c r="F8993" s="9" t="b">
        <f>AND(ISBLANK(G8993),ISBLANK(H8993))</f>
        <v>0</v>
      </c>
      <c r="G8993" s="9">
        <v>228</v>
      </c>
      <c r="I8993">
        <v>238</v>
      </c>
      <c r="J8993" s="9" t="b">
        <f>AND(ISBLANK(K8993),ISBLANK(L8993))</f>
        <v>0</v>
      </c>
      <c r="K8993" s="9">
        <v>26</v>
      </c>
      <c r="M8993" s="15" t="b">
        <f>AND(ISBLANK(N8993),ISBLANK(O8993),ISBLANK(P8993))</f>
        <v>0</v>
      </c>
      <c r="N8993" s="15">
        <v>19</v>
      </c>
      <c r="P8993" s="15">
        <v>34</v>
      </c>
      <c r="Q8993">
        <v>19</v>
      </c>
      <c r="R8993" s="18" t="b">
        <f>AND(ISBLANK(S8993),ISBLANK(T8993))</f>
        <v>0</v>
      </c>
      <c r="S8993" s="20">
        <v>1</v>
      </c>
      <c r="T8993" s="20">
        <v>0.96</v>
      </c>
      <c r="U8993" s="15" t="b">
        <f>AND(ISBLANK(V8993),ISBLANK(W8993),ISBLANK(X8993))</f>
        <v>0</v>
      </c>
      <c r="W8993" s="16">
        <v>0.76</v>
      </c>
      <c r="AA8993" t="s">
        <v>367</v>
      </c>
      <c r="AB8993" s="24" t="str">
        <f>IF(ISERR(MONTH(AA8993)),TRIM(SUBSTITUTE(AA8993,(RIGHT(TRIM(AA8993),4)),"")),TEXT(AA8993,"mmmm"))</f>
        <v>September</v>
      </c>
      <c r="AC8993" s="24">
        <f>IF(ISERR(YEAR(AA8993)),VALUE(RIGHT(TRIM(AA8993),4)),YEAR(AA8993))</f>
        <v>2014</v>
      </c>
      <c r="AD8993" t="s">
        <v>364</v>
      </c>
      <c r="AE8993" t="b">
        <f>VLOOKUP(AA8993,duplicates!A:C,3,FALSE)</f>
        <v>0</v>
      </c>
      <c r="AF8993" t="b">
        <f t="shared" si="136"/>
        <v>1</v>
      </c>
    </row>
    <row r="8994" spans="1:32" x14ac:dyDescent="0.2">
      <c r="A8994" t="s">
        <v>348</v>
      </c>
      <c r="B8994">
        <v>843</v>
      </c>
      <c r="C8994" t="s">
        <v>179</v>
      </c>
      <c r="D8994" t="s">
        <v>180</v>
      </c>
      <c r="E8994" s="4">
        <f>IF(ISBLANK(G8994),H8994,G8994)</f>
        <v>515</v>
      </c>
      <c r="F8994" s="9" t="b">
        <f>AND(ISBLANK(G8994),ISBLANK(H8994))</f>
        <v>0</v>
      </c>
      <c r="G8994" s="9">
        <v>515</v>
      </c>
      <c r="I8994">
        <v>517</v>
      </c>
      <c r="J8994" s="9" t="b">
        <f>AND(ISBLANK(K8994),ISBLANK(L8994))</f>
        <v>0</v>
      </c>
      <c r="K8994" s="9">
        <v>66</v>
      </c>
      <c r="M8994" s="15" t="b">
        <f>AND(ISBLANK(N8994),ISBLANK(O8994),ISBLANK(P8994))</f>
        <v>0</v>
      </c>
      <c r="N8994" s="15">
        <v>42</v>
      </c>
      <c r="P8994" s="15">
        <v>72</v>
      </c>
      <c r="Q8994">
        <v>42</v>
      </c>
      <c r="R8994" s="18" t="b">
        <f>AND(ISBLANK(S8994),ISBLANK(T8994))</f>
        <v>0</v>
      </c>
      <c r="S8994" s="20">
        <v>1</v>
      </c>
      <c r="T8994" s="20">
        <v>1</v>
      </c>
      <c r="U8994" s="15" t="b">
        <f>AND(ISBLANK(V8994),ISBLANK(W8994),ISBLANK(X8994))</f>
        <v>0</v>
      </c>
      <c r="W8994" s="16">
        <v>0.92</v>
      </c>
      <c r="AA8994" t="s">
        <v>367</v>
      </c>
      <c r="AB8994" s="24" t="str">
        <f>IF(ISERR(MONTH(AA8994)),TRIM(SUBSTITUTE(AA8994,(RIGHT(TRIM(AA8994),4)),"")),TEXT(AA8994,"mmmm"))</f>
        <v>September</v>
      </c>
      <c r="AC8994" s="24">
        <f>IF(ISERR(YEAR(AA8994)),VALUE(RIGHT(TRIM(AA8994),4)),YEAR(AA8994))</f>
        <v>2014</v>
      </c>
      <c r="AD8994" t="s">
        <v>364</v>
      </c>
      <c r="AE8994" t="b">
        <f>VLOOKUP(AA8994,duplicates!A:C,3,FALSE)</f>
        <v>0</v>
      </c>
      <c r="AF8994" t="b">
        <f t="shared" si="136"/>
        <v>1</v>
      </c>
    </row>
    <row r="8995" spans="1:32" x14ac:dyDescent="0.2">
      <c r="A8995" t="s">
        <v>348</v>
      </c>
      <c r="B8995">
        <v>929</v>
      </c>
      <c r="C8995" t="s">
        <v>301</v>
      </c>
      <c r="D8995" t="s">
        <v>302</v>
      </c>
      <c r="E8995" s="4">
        <f>IF(ISBLANK(G8995),H8995,G8995)</f>
        <v>503</v>
      </c>
      <c r="F8995" s="9" t="b">
        <f>AND(ISBLANK(G8995),ISBLANK(H8995))</f>
        <v>0</v>
      </c>
      <c r="G8995" s="9">
        <v>503</v>
      </c>
      <c r="I8995">
        <v>542</v>
      </c>
      <c r="J8995" s="9" t="b">
        <f>AND(ISBLANK(K8995),ISBLANK(L8995))</f>
        <v>0</v>
      </c>
      <c r="K8995" s="9">
        <v>110</v>
      </c>
      <c r="M8995" s="15" t="b">
        <f>AND(ISBLANK(N8995),ISBLANK(O8995),ISBLANK(P8995))</f>
        <v>0</v>
      </c>
      <c r="N8995" s="15">
        <v>23</v>
      </c>
      <c r="P8995" s="15">
        <v>116</v>
      </c>
      <c r="Q8995">
        <v>23</v>
      </c>
      <c r="R8995" s="18" t="b">
        <f>AND(ISBLANK(S8995),ISBLANK(T8995))</f>
        <v>0</v>
      </c>
      <c r="S8995" s="20">
        <v>1</v>
      </c>
      <c r="T8995" s="20">
        <v>0.93</v>
      </c>
      <c r="U8995" s="15" t="b">
        <f>AND(ISBLANK(V8995),ISBLANK(W8995),ISBLANK(X8995))</f>
        <v>0</v>
      </c>
      <c r="W8995" s="16">
        <v>0.95</v>
      </c>
      <c r="AA8995" t="s">
        <v>367</v>
      </c>
      <c r="AB8995" s="24" t="str">
        <f>IF(ISERR(MONTH(AA8995)),TRIM(SUBSTITUTE(AA8995,(RIGHT(TRIM(AA8995),4)),"")),TEXT(AA8995,"mmmm"))</f>
        <v>September</v>
      </c>
      <c r="AC8995" s="24">
        <f>IF(ISERR(YEAR(AA8995)),VALUE(RIGHT(TRIM(AA8995),4)),YEAR(AA8995))</f>
        <v>2014</v>
      </c>
      <c r="AD8995" t="s">
        <v>364</v>
      </c>
      <c r="AE8995" t="b">
        <f>VLOOKUP(AA8995,duplicates!A:C,3,FALSE)</f>
        <v>0</v>
      </c>
      <c r="AF8995" t="b">
        <f t="shared" si="136"/>
        <v>1</v>
      </c>
    </row>
    <row r="8996" spans="1:32" x14ac:dyDescent="0.2">
      <c r="A8996" t="s">
        <v>348</v>
      </c>
      <c r="B8996">
        <v>930</v>
      </c>
      <c r="C8996" t="s">
        <v>293</v>
      </c>
      <c r="D8996" t="s">
        <v>294</v>
      </c>
      <c r="E8996" s="4">
        <f>IF(ISBLANK(G8996),H8996,G8996)</f>
        <v>348</v>
      </c>
      <c r="F8996" s="9" t="b">
        <f>AND(ISBLANK(G8996),ISBLANK(H8996))</f>
        <v>0</v>
      </c>
      <c r="G8996" s="9">
        <v>348</v>
      </c>
      <c r="I8996">
        <v>386</v>
      </c>
      <c r="J8996" s="9" t="b">
        <f>AND(ISBLANK(K8996),ISBLANK(L8996))</f>
        <v>0</v>
      </c>
      <c r="K8996" s="9">
        <v>66</v>
      </c>
      <c r="M8996" s="15" t="b">
        <f>AND(ISBLANK(N8996),ISBLANK(O8996),ISBLANK(P8996))</f>
        <v>0</v>
      </c>
      <c r="N8996" s="15">
        <v>50</v>
      </c>
      <c r="P8996" s="15">
        <v>66</v>
      </c>
      <c r="Q8996">
        <v>36</v>
      </c>
      <c r="R8996" s="18" t="b">
        <f>AND(ISBLANK(S8996),ISBLANK(T8996))</f>
        <v>0</v>
      </c>
      <c r="S8996" s="20">
        <v>0.72</v>
      </c>
      <c r="T8996" s="20">
        <v>0.9</v>
      </c>
      <c r="U8996" s="15" t="b">
        <f>AND(ISBLANK(V8996),ISBLANK(W8996),ISBLANK(X8996))</f>
        <v>0</v>
      </c>
      <c r="W8996" s="16">
        <v>1</v>
      </c>
      <c r="AA8996" t="s">
        <v>367</v>
      </c>
      <c r="AB8996" s="24" t="str">
        <f>IF(ISERR(MONTH(AA8996)),TRIM(SUBSTITUTE(AA8996,(RIGHT(TRIM(AA8996),4)),"")),TEXT(AA8996,"mmmm"))</f>
        <v>September</v>
      </c>
      <c r="AC8996" s="24">
        <f>IF(ISERR(YEAR(AA8996)),VALUE(RIGHT(TRIM(AA8996),4)),YEAR(AA8996))</f>
        <v>2014</v>
      </c>
      <c r="AD8996" t="s">
        <v>364</v>
      </c>
      <c r="AE8996" t="b">
        <f>VLOOKUP(AA8996,duplicates!A:C,3,FALSE)</f>
        <v>0</v>
      </c>
      <c r="AF8996" t="b">
        <f t="shared" si="136"/>
        <v>1</v>
      </c>
    </row>
    <row r="8997" spans="1:32" x14ac:dyDescent="0.2">
      <c r="A8997" t="s">
        <v>348</v>
      </c>
      <c r="B8997">
        <v>931</v>
      </c>
      <c r="C8997" t="s">
        <v>271</v>
      </c>
      <c r="D8997" t="s">
        <v>272</v>
      </c>
      <c r="E8997" s="4">
        <f>IF(ISBLANK(G8997),H8997,G8997)</f>
        <v>338</v>
      </c>
      <c r="F8997" s="9" t="b">
        <f>AND(ISBLANK(G8997),ISBLANK(H8997))</f>
        <v>0</v>
      </c>
      <c r="G8997" s="9">
        <v>338</v>
      </c>
      <c r="I8997">
        <v>374</v>
      </c>
      <c r="J8997" s="9" t="b">
        <f>AND(ISBLANK(K8997),ISBLANK(L8997))</f>
        <v>0</v>
      </c>
      <c r="K8997" s="9">
        <v>65</v>
      </c>
      <c r="M8997" s="15" t="b">
        <f>AND(ISBLANK(N8997),ISBLANK(O8997),ISBLANK(P8997))</f>
        <v>0</v>
      </c>
      <c r="N8997" s="15">
        <v>39</v>
      </c>
      <c r="P8997" s="15">
        <v>68</v>
      </c>
      <c r="Q8997">
        <v>39</v>
      </c>
      <c r="R8997" s="18" t="b">
        <f>AND(ISBLANK(S8997),ISBLANK(T8997))</f>
        <v>0</v>
      </c>
      <c r="S8997" s="20">
        <v>1</v>
      </c>
      <c r="T8997" s="20">
        <v>0.9</v>
      </c>
      <c r="U8997" s="15" t="b">
        <f>AND(ISBLANK(V8997),ISBLANK(W8997),ISBLANK(X8997))</f>
        <v>0</v>
      </c>
      <c r="W8997" s="16">
        <v>0.96</v>
      </c>
      <c r="AA8997" t="s">
        <v>367</v>
      </c>
      <c r="AB8997" s="24" t="str">
        <f>IF(ISERR(MONTH(AA8997)),TRIM(SUBSTITUTE(AA8997,(RIGHT(TRIM(AA8997),4)),"")),TEXT(AA8997,"mmmm"))</f>
        <v>September</v>
      </c>
      <c r="AC8997" s="24">
        <f>IF(ISERR(YEAR(AA8997)),VALUE(RIGHT(TRIM(AA8997),4)),YEAR(AA8997))</f>
        <v>2014</v>
      </c>
      <c r="AD8997" t="s">
        <v>364</v>
      </c>
      <c r="AE8997" t="b">
        <f>VLOOKUP(AA8997,duplicates!A:C,3,FALSE)</f>
        <v>0</v>
      </c>
      <c r="AF8997" t="b">
        <f t="shared" si="136"/>
        <v>1</v>
      </c>
    </row>
    <row r="8998" spans="1:32" x14ac:dyDescent="0.2">
      <c r="A8998" t="s">
        <v>348</v>
      </c>
      <c r="B8998">
        <v>844</v>
      </c>
      <c r="C8998" t="s">
        <v>71</v>
      </c>
      <c r="D8998" t="s">
        <v>72</v>
      </c>
      <c r="E8998" s="4">
        <f>IF(ISBLANK(G8998),H8998,G8998)</f>
        <v>345</v>
      </c>
      <c r="F8998" s="9" t="b">
        <f>AND(ISBLANK(G8998),ISBLANK(H8998))</f>
        <v>0</v>
      </c>
      <c r="G8998" s="9">
        <v>345</v>
      </c>
      <c r="I8998">
        <v>347</v>
      </c>
      <c r="J8998" s="9" t="b">
        <f>AND(ISBLANK(K8998),ISBLANK(L8998))</f>
        <v>0</v>
      </c>
      <c r="K8998" s="9">
        <v>60</v>
      </c>
      <c r="M8998" s="15" t="b">
        <f>AND(ISBLANK(N8998),ISBLANK(O8998),ISBLANK(P8998))</f>
        <v>0</v>
      </c>
      <c r="N8998" s="15">
        <v>50</v>
      </c>
      <c r="P8998" s="15">
        <v>60</v>
      </c>
      <c r="Q8998">
        <v>50</v>
      </c>
      <c r="R8998" s="18" t="b">
        <f>AND(ISBLANK(S8998),ISBLANK(T8998))</f>
        <v>0</v>
      </c>
      <c r="S8998" s="20">
        <v>1</v>
      </c>
      <c r="T8998" s="20">
        <v>0.99</v>
      </c>
      <c r="U8998" s="15" t="b">
        <f>AND(ISBLANK(V8998),ISBLANK(W8998),ISBLANK(X8998))</f>
        <v>0</v>
      </c>
      <c r="W8998" s="16">
        <v>1</v>
      </c>
      <c r="AA8998" t="s">
        <v>367</v>
      </c>
      <c r="AB8998" s="24" t="str">
        <f>IF(ISERR(MONTH(AA8998)),TRIM(SUBSTITUTE(AA8998,(RIGHT(TRIM(AA8998),4)),"")),TEXT(AA8998,"mmmm"))</f>
        <v>September</v>
      </c>
      <c r="AC8998" s="24">
        <f>IF(ISERR(YEAR(AA8998)),VALUE(RIGHT(TRIM(AA8998),4)),YEAR(AA8998))</f>
        <v>2014</v>
      </c>
      <c r="AD8998" t="s">
        <v>364</v>
      </c>
      <c r="AE8998" t="b">
        <f>VLOOKUP(AA8998,duplicates!A:C,3,FALSE)</f>
        <v>0</v>
      </c>
      <c r="AF8998" t="b">
        <f t="shared" si="136"/>
        <v>1</v>
      </c>
    </row>
    <row r="8999" spans="1:32" x14ac:dyDescent="0.2">
      <c r="A8999" t="s">
        <v>348</v>
      </c>
      <c r="B8999">
        <v>845</v>
      </c>
      <c r="C8999" t="s">
        <v>155</v>
      </c>
      <c r="D8999" t="s">
        <v>156</v>
      </c>
      <c r="E8999" s="4">
        <f>IF(ISBLANK(G8999),H8999,G8999)</f>
        <v>266</v>
      </c>
      <c r="F8999" s="9" t="b">
        <f>AND(ISBLANK(G8999),ISBLANK(H8999))</f>
        <v>0</v>
      </c>
      <c r="G8999" s="9">
        <v>266</v>
      </c>
      <c r="I8999">
        <v>271</v>
      </c>
      <c r="J8999" s="9" t="b">
        <f>AND(ISBLANK(K8999),ISBLANK(L8999))</f>
        <v>0</v>
      </c>
      <c r="K8999" s="9">
        <v>50</v>
      </c>
      <c r="M8999" s="15" t="b">
        <f>AND(ISBLANK(N8999),ISBLANK(O8999),ISBLANK(P8999))</f>
        <v>0</v>
      </c>
      <c r="N8999" s="15">
        <v>36</v>
      </c>
      <c r="P8999" s="15">
        <v>50</v>
      </c>
      <c r="Q8999">
        <v>36</v>
      </c>
      <c r="R8999" s="18" t="b">
        <f>AND(ISBLANK(S8999),ISBLANK(T8999))</f>
        <v>0</v>
      </c>
      <c r="S8999" s="20">
        <v>1</v>
      </c>
      <c r="T8999" s="20">
        <v>0.98</v>
      </c>
      <c r="U8999" s="15" t="b">
        <f>AND(ISBLANK(V8999),ISBLANK(W8999),ISBLANK(X8999))</f>
        <v>0</v>
      </c>
      <c r="W8999" s="16">
        <v>1</v>
      </c>
      <c r="AA8999" t="s">
        <v>367</v>
      </c>
      <c r="AB8999" s="24" t="str">
        <f>IF(ISERR(MONTH(AA8999)),TRIM(SUBSTITUTE(AA8999,(RIGHT(TRIM(AA8999),4)),"")),TEXT(AA8999,"mmmm"))</f>
        <v>September</v>
      </c>
      <c r="AC8999" s="24">
        <f>IF(ISERR(YEAR(AA8999)),VALUE(RIGHT(TRIM(AA8999),4)),YEAR(AA8999))</f>
        <v>2014</v>
      </c>
      <c r="AD8999" t="s">
        <v>364</v>
      </c>
      <c r="AE8999" t="b">
        <f>VLOOKUP(AA8999,duplicates!A:C,3,FALSE)</f>
        <v>0</v>
      </c>
      <c r="AF8999" t="b">
        <f t="shared" si="136"/>
        <v>1</v>
      </c>
    </row>
    <row r="9000" spans="1:32" x14ac:dyDescent="0.2">
      <c r="A9000" t="s">
        <v>348</v>
      </c>
      <c r="B9000">
        <v>932</v>
      </c>
      <c r="C9000" t="s">
        <v>247</v>
      </c>
      <c r="D9000" t="s">
        <v>248</v>
      </c>
      <c r="E9000" s="4">
        <f>IF(ISBLANK(G9000),H9000,G9000)</f>
        <v>182</v>
      </c>
      <c r="F9000" s="9" t="b">
        <f>AND(ISBLANK(G9000),ISBLANK(H9000))</f>
        <v>0</v>
      </c>
      <c r="G9000" s="9">
        <v>182</v>
      </c>
      <c r="I9000">
        <v>192</v>
      </c>
      <c r="J9000" s="9" t="b">
        <f>AND(ISBLANK(K9000),ISBLANK(L9000))</f>
        <v>0</v>
      </c>
      <c r="K9000" s="9">
        <v>27</v>
      </c>
      <c r="M9000" s="15" t="b">
        <f>AND(ISBLANK(N9000),ISBLANK(O9000),ISBLANK(P9000))</f>
        <v>0</v>
      </c>
      <c r="N9000" s="15">
        <v>2</v>
      </c>
      <c r="P9000" s="15">
        <v>28</v>
      </c>
      <c r="Q9000">
        <v>2</v>
      </c>
      <c r="R9000" s="18" t="b">
        <f>AND(ISBLANK(S9000),ISBLANK(T9000))</f>
        <v>0</v>
      </c>
      <c r="S9000" s="20">
        <v>1</v>
      </c>
      <c r="T9000" s="20">
        <v>0.95</v>
      </c>
      <c r="U9000" s="15" t="b">
        <f>AND(ISBLANK(V9000),ISBLANK(W9000),ISBLANK(X9000))</f>
        <v>0</v>
      </c>
      <c r="W9000" s="16">
        <v>0.96</v>
      </c>
      <c r="AA9000" t="s">
        <v>367</v>
      </c>
      <c r="AB9000" s="24" t="str">
        <f>IF(ISERR(MONTH(AA9000)),TRIM(SUBSTITUTE(AA9000,(RIGHT(TRIM(AA9000),4)),"")),TEXT(AA9000,"mmmm"))</f>
        <v>September</v>
      </c>
      <c r="AC9000" s="24">
        <f>IF(ISERR(YEAR(AA9000)),VALUE(RIGHT(TRIM(AA9000),4)),YEAR(AA9000))</f>
        <v>2014</v>
      </c>
      <c r="AD9000" t="s">
        <v>364</v>
      </c>
      <c r="AE9000" t="b">
        <f>VLOOKUP(AA9000,duplicates!A:C,3,FALSE)</f>
        <v>0</v>
      </c>
      <c r="AF9000" t="b">
        <f t="shared" si="136"/>
        <v>1</v>
      </c>
    </row>
    <row r="9001" spans="1:32" x14ac:dyDescent="0.2">
      <c r="A9001" t="s">
        <v>348</v>
      </c>
      <c r="B9001">
        <v>846</v>
      </c>
      <c r="C9001" t="s">
        <v>167</v>
      </c>
      <c r="D9001" t="s">
        <v>168</v>
      </c>
      <c r="E9001" s="4">
        <f>IF(ISBLANK(G9001),H9001,G9001)</f>
        <v>519</v>
      </c>
      <c r="F9001" s="9" t="b">
        <f>AND(ISBLANK(G9001),ISBLANK(H9001))</f>
        <v>0</v>
      </c>
      <c r="G9001" s="9">
        <v>519</v>
      </c>
      <c r="I9001">
        <v>609</v>
      </c>
      <c r="J9001" s="9" t="b">
        <f>AND(ISBLANK(K9001),ISBLANK(L9001))</f>
        <v>0</v>
      </c>
      <c r="K9001" s="9">
        <v>62</v>
      </c>
      <c r="M9001" s="15" t="b">
        <f>AND(ISBLANK(N9001),ISBLANK(O9001),ISBLANK(P9001))</f>
        <v>0</v>
      </c>
      <c r="N9001" s="15">
        <v>27</v>
      </c>
      <c r="P9001" s="15">
        <v>62</v>
      </c>
      <c r="Q9001">
        <v>27</v>
      </c>
      <c r="R9001" s="18" t="b">
        <f>AND(ISBLANK(S9001),ISBLANK(T9001))</f>
        <v>0</v>
      </c>
      <c r="S9001" s="20">
        <v>1</v>
      </c>
      <c r="T9001" s="20">
        <v>0.85</v>
      </c>
      <c r="U9001" s="15" t="b">
        <f>AND(ISBLANK(V9001),ISBLANK(W9001),ISBLANK(X9001))</f>
        <v>0</v>
      </c>
      <c r="W9001" s="16">
        <v>1</v>
      </c>
      <c r="AA9001" t="s">
        <v>367</v>
      </c>
      <c r="AB9001" s="24" t="str">
        <f>IF(ISERR(MONTH(AA9001)),TRIM(SUBSTITUTE(AA9001,(RIGHT(TRIM(AA9001),4)),"")),TEXT(AA9001,"mmmm"))</f>
        <v>September</v>
      </c>
      <c r="AC9001" s="24">
        <f>IF(ISERR(YEAR(AA9001)),VALUE(RIGHT(TRIM(AA9001),4)),YEAR(AA9001))</f>
        <v>2014</v>
      </c>
      <c r="AD9001" t="s">
        <v>364</v>
      </c>
      <c r="AE9001" t="b">
        <f>VLOOKUP(AA9001,duplicates!A:C,3,FALSE)</f>
        <v>0</v>
      </c>
      <c r="AF9001" t="b">
        <f t="shared" si="136"/>
        <v>1</v>
      </c>
    </row>
    <row r="9002" spans="1:32" x14ac:dyDescent="0.2">
      <c r="A9002" t="s">
        <v>348</v>
      </c>
      <c r="B9002">
        <v>847</v>
      </c>
      <c r="C9002" t="s">
        <v>135</v>
      </c>
      <c r="D9002" t="s">
        <v>136</v>
      </c>
      <c r="E9002" s="4">
        <f>IF(ISBLANK(G9002),H9002,G9002)</f>
        <v>414</v>
      </c>
      <c r="F9002" s="9" t="b">
        <f>AND(ISBLANK(G9002),ISBLANK(H9002))</f>
        <v>0</v>
      </c>
      <c r="G9002" s="9">
        <v>414</v>
      </c>
      <c r="I9002">
        <v>429</v>
      </c>
      <c r="J9002" s="9" t="b">
        <f>AND(ISBLANK(K9002),ISBLANK(L9002))</f>
        <v>0</v>
      </c>
      <c r="K9002" s="9">
        <v>63</v>
      </c>
      <c r="M9002" s="15" t="b">
        <f>AND(ISBLANK(N9002),ISBLANK(O9002),ISBLANK(P9002))</f>
        <v>0</v>
      </c>
      <c r="N9002" s="15">
        <v>31</v>
      </c>
      <c r="P9002" s="15">
        <v>63</v>
      </c>
      <c r="Q9002">
        <v>31</v>
      </c>
      <c r="R9002" s="18" t="b">
        <f>AND(ISBLANK(S9002),ISBLANK(T9002))</f>
        <v>0</v>
      </c>
      <c r="S9002" s="20">
        <v>1</v>
      </c>
      <c r="T9002" s="20">
        <v>0.97</v>
      </c>
      <c r="U9002" s="15" t="b">
        <f>AND(ISBLANK(V9002),ISBLANK(W9002),ISBLANK(X9002))</f>
        <v>0</v>
      </c>
      <c r="W9002" s="16">
        <v>1</v>
      </c>
      <c r="AA9002" t="s">
        <v>367</v>
      </c>
      <c r="AB9002" s="24" t="str">
        <f>IF(ISERR(MONTH(AA9002)),TRIM(SUBSTITUTE(AA9002,(RIGHT(TRIM(AA9002),4)),"")),TEXT(AA9002,"mmmm"))</f>
        <v>September</v>
      </c>
      <c r="AC9002" s="24">
        <f>IF(ISERR(YEAR(AA9002)),VALUE(RIGHT(TRIM(AA9002),4)),YEAR(AA9002))</f>
        <v>2014</v>
      </c>
      <c r="AD9002" t="s">
        <v>364</v>
      </c>
      <c r="AE9002" t="b">
        <f>VLOOKUP(AA9002,duplicates!A:C,3,FALSE)</f>
        <v>0</v>
      </c>
      <c r="AF9002" t="b">
        <f t="shared" si="136"/>
        <v>1</v>
      </c>
    </row>
    <row r="9003" spans="1:32" x14ac:dyDescent="0.2">
      <c r="A9003" t="s">
        <v>348</v>
      </c>
      <c r="B9003">
        <v>848</v>
      </c>
      <c r="C9003" t="s">
        <v>107</v>
      </c>
      <c r="D9003" t="s">
        <v>108</v>
      </c>
      <c r="E9003" s="4">
        <f>IF(ISBLANK(G9003),H9003,G9003)</f>
        <v>174</v>
      </c>
      <c r="F9003" s="9" t="b">
        <f>AND(ISBLANK(G9003),ISBLANK(H9003))</f>
        <v>0</v>
      </c>
      <c r="G9003" s="9">
        <v>174</v>
      </c>
      <c r="I9003">
        <v>186</v>
      </c>
      <c r="J9003" s="9" t="b">
        <f>AND(ISBLANK(K9003),ISBLANK(L9003))</f>
        <v>0</v>
      </c>
      <c r="K9003" s="9">
        <v>55</v>
      </c>
      <c r="M9003" s="15" t="b">
        <f>AND(ISBLANK(N9003),ISBLANK(O9003),ISBLANK(P9003))</f>
        <v>0</v>
      </c>
      <c r="N9003" s="15">
        <v>30</v>
      </c>
      <c r="P9003" s="15">
        <v>60</v>
      </c>
      <c r="Q9003">
        <v>30</v>
      </c>
      <c r="R9003" s="18" t="b">
        <f>AND(ISBLANK(S9003),ISBLANK(T9003))</f>
        <v>0</v>
      </c>
      <c r="S9003" s="20">
        <v>1</v>
      </c>
      <c r="T9003" s="20">
        <v>0.94</v>
      </c>
      <c r="U9003" s="15" t="b">
        <f>AND(ISBLANK(V9003),ISBLANK(W9003),ISBLANK(X9003))</f>
        <v>0</v>
      </c>
      <c r="W9003" s="16">
        <v>0.92</v>
      </c>
      <c r="AA9003" t="s">
        <v>367</v>
      </c>
      <c r="AB9003" s="24" t="str">
        <f>IF(ISERR(MONTH(AA9003)),TRIM(SUBSTITUTE(AA9003,(RIGHT(TRIM(AA9003),4)),"")),TEXT(AA9003,"mmmm"))</f>
        <v>September</v>
      </c>
      <c r="AC9003" s="24">
        <f>IF(ISERR(YEAR(AA9003)),VALUE(RIGHT(TRIM(AA9003),4)),YEAR(AA9003))</f>
        <v>2014</v>
      </c>
      <c r="AD9003" t="s">
        <v>364</v>
      </c>
      <c r="AE9003" t="b">
        <f>VLOOKUP(AA9003,duplicates!A:C,3,FALSE)</f>
        <v>0</v>
      </c>
      <c r="AF9003" t="b">
        <f t="shared" si="136"/>
        <v>1</v>
      </c>
    </row>
    <row r="9004" spans="1:32" x14ac:dyDescent="0.2">
      <c r="A9004" t="s">
        <v>348</v>
      </c>
      <c r="B9004">
        <v>849</v>
      </c>
      <c r="C9004" t="s">
        <v>137</v>
      </c>
      <c r="D9004" t="s">
        <v>138</v>
      </c>
      <c r="E9004" s="4">
        <f>IF(ISBLANK(G9004),H9004,G9004)</f>
        <v>538</v>
      </c>
      <c r="F9004" s="9" t="b">
        <f>AND(ISBLANK(G9004),ISBLANK(H9004))</f>
        <v>0</v>
      </c>
      <c r="G9004" s="9">
        <v>538</v>
      </c>
      <c r="I9004">
        <v>547</v>
      </c>
      <c r="J9004" s="9" t="b">
        <f>AND(ISBLANK(K9004),ISBLANK(L9004))</f>
        <v>0</v>
      </c>
      <c r="K9004" s="9">
        <v>142</v>
      </c>
      <c r="M9004" s="15" t="b">
        <f>AND(ISBLANK(N9004),ISBLANK(O9004),ISBLANK(P9004))</f>
        <v>0</v>
      </c>
      <c r="N9004" s="15">
        <v>34</v>
      </c>
      <c r="P9004" s="15">
        <v>142</v>
      </c>
      <c r="Q9004">
        <v>30</v>
      </c>
      <c r="R9004" s="18" t="b">
        <f>AND(ISBLANK(S9004),ISBLANK(T9004))</f>
        <v>0</v>
      </c>
      <c r="S9004" s="20">
        <v>0.88</v>
      </c>
      <c r="T9004" s="20">
        <v>0.98</v>
      </c>
      <c r="U9004" s="15" t="b">
        <f>AND(ISBLANK(V9004),ISBLANK(W9004),ISBLANK(X9004))</f>
        <v>0</v>
      </c>
      <c r="W9004" s="16">
        <v>1</v>
      </c>
      <c r="AA9004" t="s">
        <v>367</v>
      </c>
      <c r="AB9004" s="24" t="str">
        <f>IF(ISERR(MONTH(AA9004)),TRIM(SUBSTITUTE(AA9004,(RIGHT(TRIM(AA9004),4)),"")),TEXT(AA9004,"mmmm"))</f>
        <v>September</v>
      </c>
      <c r="AC9004" s="24">
        <f>IF(ISERR(YEAR(AA9004)),VALUE(RIGHT(TRIM(AA9004),4)),YEAR(AA9004))</f>
        <v>2014</v>
      </c>
      <c r="AD9004" t="s">
        <v>364</v>
      </c>
      <c r="AE9004" t="b">
        <f>VLOOKUP(AA9004,duplicates!A:C,3,FALSE)</f>
        <v>0</v>
      </c>
      <c r="AF9004" t="b">
        <f t="shared" si="136"/>
        <v>1</v>
      </c>
    </row>
    <row r="9005" spans="1:32" x14ac:dyDescent="0.2">
      <c r="A9005" t="s">
        <v>348</v>
      </c>
      <c r="B9005">
        <v>850</v>
      </c>
      <c r="C9005" t="s">
        <v>57</v>
      </c>
      <c r="D9005" t="s">
        <v>58</v>
      </c>
      <c r="E9005" s="4">
        <f>IF(ISBLANK(G9005),H9005,G9005)</f>
        <v>155</v>
      </c>
      <c r="F9005" s="9" t="b">
        <f>AND(ISBLANK(G9005),ISBLANK(H9005))</f>
        <v>0</v>
      </c>
      <c r="G9005" s="9">
        <v>155</v>
      </c>
      <c r="I9005">
        <v>158</v>
      </c>
      <c r="J9005" s="9" t="b">
        <f>AND(ISBLANK(K9005),ISBLANK(L9005))</f>
        <v>0</v>
      </c>
      <c r="K9005" s="9">
        <v>19</v>
      </c>
      <c r="M9005" s="15" t="b">
        <f>AND(ISBLANK(N9005),ISBLANK(O9005),ISBLANK(P9005))</f>
        <v>0</v>
      </c>
      <c r="N9005" s="15">
        <v>16</v>
      </c>
      <c r="P9005" s="15">
        <v>19</v>
      </c>
      <c r="Q9005">
        <v>16</v>
      </c>
      <c r="R9005" s="18" t="b">
        <f>AND(ISBLANK(S9005),ISBLANK(T9005))</f>
        <v>0</v>
      </c>
      <c r="S9005" s="20">
        <v>1</v>
      </c>
      <c r="T9005" s="20">
        <v>0.98</v>
      </c>
      <c r="U9005" s="15" t="b">
        <f>AND(ISBLANK(V9005),ISBLANK(W9005),ISBLANK(X9005))</f>
        <v>0</v>
      </c>
      <c r="W9005" s="16">
        <v>1</v>
      </c>
      <c r="AA9005" t="s">
        <v>367</v>
      </c>
      <c r="AB9005" s="24" t="str">
        <f>IF(ISERR(MONTH(AA9005)),TRIM(SUBSTITUTE(AA9005,(RIGHT(TRIM(AA9005),4)),"")),TEXT(AA9005,"mmmm"))</f>
        <v>September</v>
      </c>
      <c r="AC9005" s="24">
        <f>IF(ISERR(YEAR(AA9005)),VALUE(RIGHT(TRIM(AA9005),4)),YEAR(AA9005))</f>
        <v>2014</v>
      </c>
      <c r="AD9005" t="s">
        <v>364</v>
      </c>
      <c r="AE9005" t="b">
        <f>VLOOKUP(AA9005,duplicates!A:C,3,FALSE)</f>
        <v>0</v>
      </c>
      <c r="AF9005" t="b">
        <f t="shared" si="136"/>
        <v>1</v>
      </c>
    </row>
    <row r="9006" spans="1:32" x14ac:dyDescent="0.2">
      <c r="A9006" t="s">
        <v>348</v>
      </c>
      <c r="B9006">
        <v>851</v>
      </c>
      <c r="C9006" t="s">
        <v>153</v>
      </c>
      <c r="D9006" t="s">
        <v>154</v>
      </c>
      <c r="E9006" s="4">
        <f>IF(ISBLANK(G9006),H9006,G9006)</f>
        <v>969</v>
      </c>
      <c r="F9006" s="9" t="b">
        <f>AND(ISBLANK(G9006),ISBLANK(H9006))</f>
        <v>0</v>
      </c>
      <c r="G9006" s="9">
        <v>969</v>
      </c>
      <c r="I9006">
        <v>1154</v>
      </c>
      <c r="J9006" s="9" t="b">
        <f>AND(ISBLANK(K9006),ISBLANK(L9006))</f>
        <v>0</v>
      </c>
      <c r="K9006" s="9">
        <v>161</v>
      </c>
      <c r="M9006" s="15" t="b">
        <f>AND(ISBLANK(N9006),ISBLANK(O9006),ISBLANK(P9006))</f>
        <v>0</v>
      </c>
      <c r="N9006" s="15">
        <v>26</v>
      </c>
      <c r="P9006" s="15">
        <v>171</v>
      </c>
      <c r="Q9006">
        <v>19</v>
      </c>
      <c r="R9006" s="18" t="b">
        <f>AND(ISBLANK(S9006),ISBLANK(T9006))</f>
        <v>0</v>
      </c>
      <c r="S9006" s="20">
        <v>0.73</v>
      </c>
      <c r="T9006" s="20">
        <v>0.84</v>
      </c>
      <c r="U9006" s="15" t="b">
        <f>AND(ISBLANK(V9006),ISBLANK(W9006),ISBLANK(X9006))</f>
        <v>0</v>
      </c>
      <c r="W9006" s="16">
        <v>0.94</v>
      </c>
      <c r="AA9006" t="s">
        <v>367</v>
      </c>
      <c r="AB9006" s="24" t="str">
        <f>IF(ISERR(MONTH(AA9006)),TRIM(SUBSTITUTE(AA9006,(RIGHT(TRIM(AA9006),4)),"")),TEXT(AA9006,"mmmm"))</f>
        <v>September</v>
      </c>
      <c r="AC9006" s="24">
        <f>IF(ISERR(YEAR(AA9006)),VALUE(RIGHT(TRIM(AA9006),4)),YEAR(AA9006))</f>
        <v>2014</v>
      </c>
      <c r="AD9006" t="s">
        <v>364</v>
      </c>
      <c r="AE9006" t="b">
        <f>VLOOKUP(AA9006,duplicates!A:C,3,FALSE)</f>
        <v>0</v>
      </c>
      <c r="AF9006" t="b">
        <f t="shared" si="136"/>
        <v>1</v>
      </c>
    </row>
    <row r="9007" spans="1:32" x14ac:dyDescent="0.2">
      <c r="A9007" t="s">
        <v>348</v>
      </c>
      <c r="B9007">
        <v>852</v>
      </c>
      <c r="C9007" t="s">
        <v>63</v>
      </c>
      <c r="D9007" t="s">
        <v>64</v>
      </c>
      <c r="E9007" s="4">
        <f>IF(ISBLANK(G9007),H9007,G9007)</f>
        <v>341</v>
      </c>
      <c r="F9007" s="9" t="b">
        <f>AND(ISBLANK(G9007),ISBLANK(H9007))</f>
        <v>0</v>
      </c>
      <c r="G9007" s="9">
        <v>341</v>
      </c>
      <c r="I9007">
        <v>375</v>
      </c>
      <c r="J9007" s="9" t="b">
        <f>AND(ISBLANK(K9007),ISBLANK(L9007))</f>
        <v>0</v>
      </c>
      <c r="K9007" s="9">
        <v>19</v>
      </c>
      <c r="M9007" s="15" t="b">
        <f>AND(ISBLANK(N9007),ISBLANK(O9007),ISBLANK(P9007))</f>
        <v>0</v>
      </c>
      <c r="N9007" s="15">
        <v>10</v>
      </c>
      <c r="P9007" s="15">
        <v>20</v>
      </c>
      <c r="Q9007">
        <v>10</v>
      </c>
      <c r="R9007" s="18" t="b">
        <f>AND(ISBLANK(S9007),ISBLANK(T9007))</f>
        <v>0</v>
      </c>
      <c r="S9007" s="20">
        <v>1</v>
      </c>
      <c r="T9007" s="20">
        <v>0.91</v>
      </c>
      <c r="U9007" s="15" t="b">
        <f>AND(ISBLANK(V9007),ISBLANK(W9007),ISBLANK(X9007))</f>
        <v>0</v>
      </c>
      <c r="W9007" s="16">
        <v>0.95</v>
      </c>
      <c r="AA9007" t="s">
        <v>367</v>
      </c>
      <c r="AB9007" s="24" t="str">
        <f>IF(ISERR(MONTH(AA9007)),TRIM(SUBSTITUTE(AA9007,(RIGHT(TRIM(AA9007),4)),"")),TEXT(AA9007,"mmmm"))</f>
        <v>September</v>
      </c>
      <c r="AC9007" s="24">
        <f>IF(ISERR(YEAR(AA9007)),VALUE(RIGHT(TRIM(AA9007),4)),YEAR(AA9007))</f>
        <v>2014</v>
      </c>
      <c r="AD9007" t="s">
        <v>364</v>
      </c>
      <c r="AE9007" t="b">
        <f>VLOOKUP(AA9007,duplicates!A:C,3,FALSE)</f>
        <v>0</v>
      </c>
      <c r="AF9007" t="b">
        <f t="shared" si="136"/>
        <v>1</v>
      </c>
    </row>
    <row r="9008" spans="1:32" x14ac:dyDescent="0.2">
      <c r="A9008" t="s">
        <v>348</v>
      </c>
      <c r="B9008">
        <v>933</v>
      </c>
      <c r="C9008" t="s">
        <v>257</v>
      </c>
      <c r="D9008" t="s">
        <v>258</v>
      </c>
      <c r="E9008" s="4">
        <f>IF(ISBLANK(G9008),H9008,G9008)</f>
        <v>179</v>
      </c>
      <c r="F9008" s="9" t="b">
        <f>AND(ISBLANK(G9008),ISBLANK(H9008))</f>
        <v>0</v>
      </c>
      <c r="G9008" s="9">
        <v>179</v>
      </c>
      <c r="I9008">
        <v>179</v>
      </c>
      <c r="J9008" s="9" t="b">
        <f>AND(ISBLANK(K9008),ISBLANK(L9008))</f>
        <v>0</v>
      </c>
      <c r="K9008" s="9">
        <v>29</v>
      </c>
      <c r="M9008" s="15" t="b">
        <f>AND(ISBLANK(N9008),ISBLANK(O9008),ISBLANK(P9008))</f>
        <v>0</v>
      </c>
      <c r="N9008" s="15">
        <v>16</v>
      </c>
      <c r="P9008" s="15">
        <v>29</v>
      </c>
      <c r="Q9008">
        <v>16</v>
      </c>
      <c r="R9008" s="18" t="b">
        <f>AND(ISBLANK(S9008),ISBLANK(T9008))</f>
        <v>0</v>
      </c>
      <c r="S9008" s="20">
        <v>1</v>
      </c>
      <c r="T9008" s="20">
        <v>1</v>
      </c>
      <c r="U9008" s="15" t="b">
        <f>AND(ISBLANK(V9008),ISBLANK(W9008),ISBLANK(X9008))</f>
        <v>0</v>
      </c>
      <c r="W9008" s="16">
        <v>1</v>
      </c>
      <c r="AA9008" t="s">
        <v>367</v>
      </c>
      <c r="AB9008" s="24" t="str">
        <f>IF(ISERR(MONTH(AA9008)),TRIM(SUBSTITUTE(AA9008,(RIGHT(TRIM(AA9008),4)),"")),TEXT(AA9008,"mmmm"))</f>
        <v>September</v>
      </c>
      <c r="AC9008" s="24">
        <f>IF(ISERR(YEAR(AA9008)),VALUE(RIGHT(TRIM(AA9008),4)),YEAR(AA9008))</f>
        <v>2014</v>
      </c>
      <c r="AD9008" t="s">
        <v>364</v>
      </c>
      <c r="AE9008" t="b">
        <f>VLOOKUP(AA9008,duplicates!A:C,3,FALSE)</f>
        <v>0</v>
      </c>
      <c r="AF9008" t="b">
        <f t="shared" si="136"/>
        <v>1</v>
      </c>
    </row>
    <row r="9009" spans="1:32" x14ac:dyDescent="0.2">
      <c r="A9009" t="s">
        <v>348</v>
      </c>
      <c r="B9009">
        <v>934</v>
      </c>
      <c r="C9009" t="s">
        <v>277</v>
      </c>
      <c r="D9009" t="s">
        <v>278</v>
      </c>
      <c r="E9009" s="4">
        <f>IF(ISBLANK(G9009),H9009,G9009)</f>
        <v>474</v>
      </c>
      <c r="F9009" s="9" t="b">
        <f>AND(ISBLANK(G9009),ISBLANK(H9009))</f>
        <v>0</v>
      </c>
      <c r="G9009" s="9">
        <v>474</v>
      </c>
      <c r="I9009">
        <v>526</v>
      </c>
      <c r="J9009" s="9" t="b">
        <f>AND(ISBLANK(K9009),ISBLANK(L9009))</f>
        <v>0</v>
      </c>
      <c r="K9009" s="9">
        <v>49</v>
      </c>
      <c r="M9009" s="15" t="b">
        <f>AND(ISBLANK(N9009),ISBLANK(O9009),ISBLANK(P9009))</f>
        <v>0</v>
      </c>
      <c r="N9009" s="15">
        <v>41</v>
      </c>
      <c r="P9009" s="15">
        <v>50</v>
      </c>
      <c r="Q9009">
        <v>37</v>
      </c>
      <c r="R9009" s="18" t="b">
        <f>AND(ISBLANK(S9009),ISBLANK(T9009))</f>
        <v>0</v>
      </c>
      <c r="S9009" s="20">
        <v>0.9</v>
      </c>
      <c r="T9009" s="20">
        <v>0.9</v>
      </c>
      <c r="U9009" s="15" t="b">
        <f>AND(ISBLANK(V9009),ISBLANK(W9009),ISBLANK(X9009))</f>
        <v>0</v>
      </c>
      <c r="W9009" s="16">
        <v>0.98</v>
      </c>
      <c r="AA9009" t="s">
        <v>367</v>
      </c>
      <c r="AB9009" s="24" t="str">
        <f>IF(ISERR(MONTH(AA9009)),TRIM(SUBSTITUTE(AA9009,(RIGHT(TRIM(AA9009),4)),"")),TEXT(AA9009,"mmmm"))</f>
        <v>September</v>
      </c>
      <c r="AC9009" s="24">
        <f>IF(ISERR(YEAR(AA9009)),VALUE(RIGHT(TRIM(AA9009),4)),YEAR(AA9009))</f>
        <v>2014</v>
      </c>
      <c r="AD9009" t="s">
        <v>364</v>
      </c>
      <c r="AE9009" t="b">
        <f>VLOOKUP(AA9009,duplicates!A:C,3,FALSE)</f>
        <v>0</v>
      </c>
      <c r="AF9009" t="b">
        <f t="shared" si="136"/>
        <v>1</v>
      </c>
    </row>
    <row r="9010" spans="1:32" x14ac:dyDescent="0.2">
      <c r="A9010" t="s">
        <v>348</v>
      </c>
      <c r="B9010">
        <v>935</v>
      </c>
      <c r="C9010" t="s">
        <v>305</v>
      </c>
      <c r="D9010" t="s">
        <v>306</v>
      </c>
      <c r="E9010" s="4">
        <f>IF(ISBLANK(G9010),H9010,G9010)</f>
        <v>285</v>
      </c>
      <c r="F9010" s="9" t="b">
        <f>AND(ISBLANK(G9010),ISBLANK(H9010))</f>
        <v>0</v>
      </c>
      <c r="G9010" s="9">
        <v>285</v>
      </c>
      <c r="I9010">
        <v>315</v>
      </c>
      <c r="J9010" s="9" t="b">
        <f>AND(ISBLANK(K9010),ISBLANK(L9010))</f>
        <v>0</v>
      </c>
      <c r="K9010" s="9">
        <v>183</v>
      </c>
      <c r="M9010" s="15" t="b">
        <f>AND(ISBLANK(N9010),ISBLANK(O9010),ISBLANK(P9010))</f>
        <v>0</v>
      </c>
      <c r="N9010" s="15">
        <v>26</v>
      </c>
      <c r="P9010" s="15">
        <v>201</v>
      </c>
      <c r="Q9010">
        <v>25</v>
      </c>
      <c r="R9010" s="18" t="b">
        <f>AND(ISBLANK(S9010),ISBLANK(T9010))</f>
        <v>0</v>
      </c>
      <c r="S9010" s="20">
        <v>0.96</v>
      </c>
      <c r="T9010" s="20">
        <v>0.9</v>
      </c>
      <c r="U9010" s="15" t="b">
        <f>AND(ISBLANK(V9010),ISBLANK(W9010),ISBLANK(X9010))</f>
        <v>0</v>
      </c>
      <c r="W9010" s="16">
        <v>0.91</v>
      </c>
      <c r="AA9010" t="s">
        <v>367</v>
      </c>
      <c r="AB9010" s="24" t="str">
        <f>IF(ISERR(MONTH(AA9010)),TRIM(SUBSTITUTE(AA9010,(RIGHT(TRIM(AA9010),4)),"")),TEXT(AA9010,"mmmm"))</f>
        <v>September</v>
      </c>
      <c r="AC9010" s="24">
        <f>IF(ISERR(YEAR(AA9010)),VALUE(RIGHT(TRIM(AA9010),4)),YEAR(AA9010))</f>
        <v>2014</v>
      </c>
      <c r="AD9010" t="s">
        <v>364</v>
      </c>
      <c r="AE9010" t="b">
        <f>VLOOKUP(AA9010,duplicates!A:C,3,FALSE)</f>
        <v>0</v>
      </c>
      <c r="AF9010" t="b">
        <f t="shared" si="136"/>
        <v>1</v>
      </c>
    </row>
    <row r="9011" spans="1:32" x14ac:dyDescent="0.2">
      <c r="A9011" t="s">
        <v>348</v>
      </c>
      <c r="B9011">
        <v>936</v>
      </c>
      <c r="C9011" t="s">
        <v>229</v>
      </c>
      <c r="D9011" t="s">
        <v>230</v>
      </c>
      <c r="E9011" s="4">
        <f>IF(ISBLANK(G9011),H9011,G9011)</f>
        <v>358</v>
      </c>
      <c r="F9011" s="9" t="b">
        <f>AND(ISBLANK(G9011),ISBLANK(H9011))</f>
        <v>0</v>
      </c>
      <c r="G9011" s="9">
        <v>358</v>
      </c>
      <c r="I9011">
        <v>359</v>
      </c>
      <c r="J9011" s="9" t="b">
        <f>AND(ISBLANK(K9011),ISBLANK(L9011))</f>
        <v>0</v>
      </c>
      <c r="K9011" s="9">
        <v>53</v>
      </c>
      <c r="M9011" s="15" t="b">
        <f>AND(ISBLANK(N9011),ISBLANK(O9011),ISBLANK(P9011))</f>
        <v>0</v>
      </c>
      <c r="N9011" s="15">
        <v>52</v>
      </c>
      <c r="P9011" s="15">
        <v>54</v>
      </c>
      <c r="Q9011">
        <v>52</v>
      </c>
      <c r="R9011" s="18" t="b">
        <f>AND(ISBLANK(S9011),ISBLANK(T9011))</f>
        <v>0</v>
      </c>
      <c r="S9011" s="20">
        <v>1</v>
      </c>
      <c r="T9011" s="20">
        <v>1</v>
      </c>
      <c r="U9011" s="15" t="b">
        <f>AND(ISBLANK(V9011),ISBLANK(W9011),ISBLANK(X9011))</f>
        <v>0</v>
      </c>
      <c r="W9011" s="16">
        <v>0.98</v>
      </c>
      <c r="AA9011" t="s">
        <v>367</v>
      </c>
      <c r="AB9011" s="24" t="str">
        <f>IF(ISERR(MONTH(AA9011)),TRIM(SUBSTITUTE(AA9011,(RIGHT(TRIM(AA9011),4)),"")),TEXT(AA9011,"mmmm"))</f>
        <v>September</v>
      </c>
      <c r="AC9011" s="24">
        <f>IF(ISERR(YEAR(AA9011)),VALUE(RIGHT(TRIM(AA9011),4)),YEAR(AA9011))</f>
        <v>2014</v>
      </c>
      <c r="AD9011" t="s">
        <v>364</v>
      </c>
      <c r="AE9011" t="b">
        <f>VLOOKUP(AA9011,duplicates!A:C,3,FALSE)</f>
        <v>0</v>
      </c>
      <c r="AF9011" t="b">
        <f t="shared" si="136"/>
        <v>1</v>
      </c>
    </row>
    <row r="9012" spans="1:32" x14ac:dyDescent="0.2">
      <c r="A9012" t="s">
        <v>348</v>
      </c>
      <c r="B9012">
        <v>937</v>
      </c>
      <c r="C9012" t="s">
        <v>205</v>
      </c>
      <c r="D9012" t="s">
        <v>206</v>
      </c>
      <c r="E9012" s="4" t="str">
        <f>IF(ISBLANK(G9012),H9012,G9012)</f>
        <v>NIL RETURN</v>
      </c>
      <c r="F9012" s="9" t="b">
        <f>AND(ISBLANK(G9012),ISBLANK(H9012))</f>
        <v>0</v>
      </c>
      <c r="G9012" s="9" t="s">
        <v>317</v>
      </c>
      <c r="I9012" t="s">
        <v>317</v>
      </c>
      <c r="J9012" s="9" t="b">
        <f>AND(ISBLANK(K9012),ISBLANK(L9012))</f>
        <v>0</v>
      </c>
      <c r="K9012" s="9" t="s">
        <v>317</v>
      </c>
      <c r="M9012" s="15" t="b">
        <f>AND(ISBLANK(N9012),ISBLANK(O9012),ISBLANK(P9012))</f>
        <v>0</v>
      </c>
      <c r="N9012" s="15" t="s">
        <v>317</v>
      </c>
      <c r="P9012" s="15" t="s">
        <v>317</v>
      </c>
      <c r="Q9012" t="s">
        <v>317</v>
      </c>
      <c r="R9012" s="18" t="b">
        <f>AND(ISBLANK(S9012),ISBLANK(T9012))</f>
        <v>0</v>
      </c>
      <c r="S9012" s="18" t="s">
        <v>317</v>
      </c>
      <c r="T9012" s="18" t="s">
        <v>317</v>
      </c>
      <c r="U9012" s="15" t="b">
        <f>AND(ISBLANK(V9012),ISBLANK(W9012),ISBLANK(X9012))</f>
        <v>0</v>
      </c>
      <c r="W9012" s="15" t="s">
        <v>317</v>
      </c>
      <c r="AA9012" t="s">
        <v>367</v>
      </c>
      <c r="AB9012" s="24" t="str">
        <f>IF(ISERR(MONTH(AA9012)),TRIM(SUBSTITUTE(AA9012,(RIGHT(TRIM(AA9012),4)),"")),TEXT(AA9012,"mmmm"))</f>
        <v>September</v>
      </c>
      <c r="AC9012" s="24">
        <f>IF(ISERR(YEAR(AA9012)),VALUE(RIGHT(TRIM(AA9012),4)),YEAR(AA9012))</f>
        <v>2014</v>
      </c>
      <c r="AD9012" t="s">
        <v>364</v>
      </c>
      <c r="AE9012" t="b">
        <f>VLOOKUP(AA9012,duplicates!A:C,3,FALSE)</f>
        <v>0</v>
      </c>
      <c r="AF9012" t="b">
        <f t="shared" si="136"/>
        <v>1</v>
      </c>
    </row>
    <row r="9013" spans="1:32" x14ac:dyDescent="0.2">
      <c r="A9013" t="s">
        <v>348</v>
      </c>
      <c r="B9013">
        <v>853</v>
      </c>
      <c r="C9013" t="s">
        <v>93</v>
      </c>
      <c r="D9013" t="s">
        <v>94</v>
      </c>
      <c r="E9013" s="4">
        <f>IF(ISBLANK(G9013),H9013,G9013)</f>
        <v>333</v>
      </c>
      <c r="F9013" s="9" t="b">
        <f>AND(ISBLANK(G9013),ISBLANK(H9013))</f>
        <v>0</v>
      </c>
      <c r="G9013" s="9">
        <v>333</v>
      </c>
      <c r="I9013">
        <v>356</v>
      </c>
      <c r="J9013" s="9" t="b">
        <f>AND(ISBLANK(K9013),ISBLANK(L9013))</f>
        <v>0</v>
      </c>
      <c r="K9013" s="9">
        <v>33</v>
      </c>
      <c r="M9013" s="15" t="b">
        <f>AND(ISBLANK(N9013),ISBLANK(O9013),ISBLANK(P9013))</f>
        <v>0</v>
      </c>
      <c r="N9013" s="15">
        <v>5</v>
      </c>
      <c r="P9013" s="15">
        <v>34</v>
      </c>
      <c r="Q9013">
        <v>5</v>
      </c>
      <c r="R9013" s="18" t="b">
        <f>AND(ISBLANK(S9013),ISBLANK(T9013))</f>
        <v>0</v>
      </c>
      <c r="S9013" s="20">
        <v>1</v>
      </c>
      <c r="T9013" s="20">
        <v>0.94</v>
      </c>
      <c r="U9013" s="15" t="b">
        <f>AND(ISBLANK(V9013),ISBLANK(W9013),ISBLANK(X9013))</f>
        <v>0</v>
      </c>
      <c r="W9013" s="16">
        <v>0.97</v>
      </c>
      <c r="AA9013" t="s">
        <v>367</v>
      </c>
      <c r="AB9013" s="24" t="str">
        <f>IF(ISERR(MONTH(AA9013)),TRIM(SUBSTITUTE(AA9013,(RIGHT(TRIM(AA9013),4)),"")),TEXT(AA9013,"mmmm"))</f>
        <v>September</v>
      </c>
      <c r="AC9013" s="24">
        <f>IF(ISERR(YEAR(AA9013)),VALUE(RIGHT(TRIM(AA9013),4)),YEAR(AA9013))</f>
        <v>2014</v>
      </c>
      <c r="AD9013" t="s">
        <v>364</v>
      </c>
      <c r="AE9013" t="b">
        <f>VLOOKUP(AA9013,duplicates!A:C,3,FALSE)</f>
        <v>0</v>
      </c>
      <c r="AF9013" t="b">
        <f t="shared" si="136"/>
        <v>1</v>
      </c>
    </row>
    <row r="9014" spans="1:32" x14ac:dyDescent="0.2">
      <c r="A9014" t="s">
        <v>348</v>
      </c>
      <c r="B9014">
        <v>854</v>
      </c>
      <c r="C9014" t="s">
        <v>141</v>
      </c>
      <c r="D9014" t="s">
        <v>142</v>
      </c>
      <c r="E9014" s="4">
        <f>IF(ISBLANK(G9014),H9014,G9014)</f>
        <v>79</v>
      </c>
      <c r="F9014" s="9" t="b">
        <f>AND(ISBLANK(G9014),ISBLANK(H9014))</f>
        <v>0</v>
      </c>
      <c r="G9014" s="9">
        <v>79</v>
      </c>
      <c r="I9014">
        <v>84</v>
      </c>
      <c r="J9014" s="9" t="b">
        <f>AND(ISBLANK(K9014),ISBLANK(L9014))</f>
        <v>0</v>
      </c>
      <c r="K9014" s="9">
        <v>84</v>
      </c>
      <c r="M9014" s="15" t="b">
        <f>AND(ISBLANK(N9014),ISBLANK(O9014),ISBLANK(P9014))</f>
        <v>0</v>
      </c>
      <c r="N9014" s="15">
        <v>12</v>
      </c>
      <c r="P9014" s="15">
        <v>84</v>
      </c>
      <c r="Q9014">
        <v>12</v>
      </c>
      <c r="R9014" s="18" t="b">
        <f>AND(ISBLANK(S9014),ISBLANK(T9014))</f>
        <v>0</v>
      </c>
      <c r="S9014" s="20">
        <v>1</v>
      </c>
      <c r="T9014" s="20">
        <v>0.94</v>
      </c>
      <c r="U9014" s="15" t="b">
        <f>AND(ISBLANK(V9014),ISBLANK(W9014),ISBLANK(X9014))</f>
        <v>0</v>
      </c>
      <c r="W9014" s="16">
        <v>1</v>
      </c>
      <c r="AA9014" t="s">
        <v>367</v>
      </c>
      <c r="AB9014" s="24" t="str">
        <f>IF(ISERR(MONTH(AA9014)),TRIM(SUBSTITUTE(AA9014,(RIGHT(TRIM(AA9014),4)),"")),TEXT(AA9014,"mmmm"))</f>
        <v>September</v>
      </c>
      <c r="AC9014" s="24">
        <f>IF(ISERR(YEAR(AA9014)),VALUE(RIGHT(TRIM(AA9014),4)),YEAR(AA9014))</f>
        <v>2014</v>
      </c>
      <c r="AD9014" t="s">
        <v>364</v>
      </c>
      <c r="AE9014" t="b">
        <f>VLOOKUP(AA9014,duplicates!A:C,3,FALSE)</f>
        <v>0</v>
      </c>
      <c r="AF9014" t="b">
        <f t="shared" si="136"/>
        <v>1</v>
      </c>
    </row>
    <row r="9015" spans="1:32" x14ac:dyDescent="0.2">
      <c r="A9015" t="s">
        <v>348</v>
      </c>
      <c r="B9015">
        <v>855</v>
      </c>
      <c r="C9015" t="s">
        <v>117</v>
      </c>
      <c r="D9015" t="s">
        <v>118</v>
      </c>
      <c r="E9015" s="4">
        <f>IF(ISBLANK(G9015),H9015,G9015)</f>
        <v>498</v>
      </c>
      <c r="F9015" s="9" t="b">
        <f>AND(ISBLANK(G9015),ISBLANK(H9015))</f>
        <v>0</v>
      </c>
      <c r="G9015" s="9">
        <v>498</v>
      </c>
      <c r="I9015">
        <v>530</v>
      </c>
      <c r="J9015" s="9" t="b">
        <f>AND(ISBLANK(K9015),ISBLANK(L9015))</f>
        <v>0</v>
      </c>
      <c r="K9015" s="9">
        <v>143</v>
      </c>
      <c r="M9015" s="15" t="b">
        <f>AND(ISBLANK(N9015),ISBLANK(O9015),ISBLANK(P9015))</f>
        <v>0</v>
      </c>
      <c r="N9015" s="15">
        <v>127</v>
      </c>
      <c r="P9015" s="15">
        <v>145</v>
      </c>
      <c r="Q9015">
        <v>127</v>
      </c>
      <c r="R9015" s="18" t="b">
        <f>AND(ISBLANK(S9015),ISBLANK(T9015))</f>
        <v>0</v>
      </c>
      <c r="S9015" s="20">
        <v>1</v>
      </c>
      <c r="T9015" s="20">
        <v>0.94</v>
      </c>
      <c r="U9015" s="15" t="b">
        <f>AND(ISBLANK(V9015),ISBLANK(W9015),ISBLANK(X9015))</f>
        <v>0</v>
      </c>
      <c r="W9015" s="16">
        <v>0.99</v>
      </c>
      <c r="AA9015" t="s">
        <v>367</v>
      </c>
      <c r="AB9015" s="24" t="str">
        <f>IF(ISERR(MONTH(AA9015)),TRIM(SUBSTITUTE(AA9015,(RIGHT(TRIM(AA9015),4)),"")),TEXT(AA9015,"mmmm"))</f>
        <v>September</v>
      </c>
      <c r="AC9015" s="24">
        <f>IF(ISERR(YEAR(AA9015)),VALUE(RIGHT(TRIM(AA9015),4)),YEAR(AA9015))</f>
        <v>2014</v>
      </c>
      <c r="AD9015" t="s">
        <v>364</v>
      </c>
      <c r="AE9015" t="b">
        <f>VLOOKUP(AA9015,duplicates!A:C,3,FALSE)</f>
        <v>0</v>
      </c>
      <c r="AF9015" t="b">
        <f t="shared" si="136"/>
        <v>1</v>
      </c>
    </row>
    <row r="9016" spans="1:32" x14ac:dyDescent="0.2">
      <c r="A9016" t="s">
        <v>348</v>
      </c>
      <c r="B9016">
        <v>938</v>
      </c>
      <c r="C9016" t="s">
        <v>365</v>
      </c>
      <c r="D9016" t="s">
        <v>40</v>
      </c>
      <c r="E9016" s="4">
        <f>IF(ISBLANK(G9016),H9016,G9016)</f>
        <v>193</v>
      </c>
      <c r="F9016" s="9" t="b">
        <f>AND(ISBLANK(G9016),ISBLANK(H9016))</f>
        <v>0</v>
      </c>
      <c r="G9016" s="9">
        <v>193</v>
      </c>
      <c r="I9016">
        <v>298</v>
      </c>
      <c r="J9016" s="9" t="b">
        <f>AND(ISBLANK(K9016),ISBLANK(L9016))</f>
        <v>0</v>
      </c>
      <c r="K9016" s="9">
        <v>19</v>
      </c>
      <c r="M9016" s="15" t="b">
        <f>AND(ISBLANK(N9016),ISBLANK(O9016),ISBLANK(P9016))</f>
        <v>0</v>
      </c>
      <c r="N9016" s="15">
        <v>19</v>
      </c>
      <c r="P9016" s="15">
        <v>71</v>
      </c>
      <c r="Q9016">
        <v>18</v>
      </c>
      <c r="R9016" s="18" t="b">
        <f>AND(ISBLANK(S9016),ISBLANK(T9016))</f>
        <v>0</v>
      </c>
      <c r="S9016" s="20">
        <v>0.95</v>
      </c>
      <c r="T9016" s="20">
        <v>0.65</v>
      </c>
      <c r="U9016" s="15" t="b">
        <f>AND(ISBLANK(V9016),ISBLANK(W9016),ISBLANK(X9016))</f>
        <v>0</v>
      </c>
      <c r="W9016" s="16">
        <v>0.27</v>
      </c>
      <c r="AA9016" t="s">
        <v>367</v>
      </c>
      <c r="AB9016" s="24" t="str">
        <f>IF(ISERR(MONTH(AA9016)),TRIM(SUBSTITUTE(AA9016,(RIGHT(TRIM(AA9016),4)),"")),TEXT(AA9016,"mmmm"))</f>
        <v>September</v>
      </c>
      <c r="AC9016" s="24">
        <f>IF(ISERR(YEAR(AA9016)),VALUE(RIGHT(TRIM(AA9016),4)),YEAR(AA9016))</f>
        <v>2014</v>
      </c>
      <c r="AD9016" t="s">
        <v>364</v>
      </c>
      <c r="AE9016" t="b">
        <f>VLOOKUP(AA9016,duplicates!A:C,3,FALSE)</f>
        <v>0</v>
      </c>
      <c r="AF9016" t="b">
        <f t="shared" si="136"/>
        <v>1</v>
      </c>
    </row>
    <row r="9017" spans="1:32" x14ac:dyDescent="0.2">
      <c r="A9017" t="s">
        <v>348</v>
      </c>
      <c r="B9017">
        <v>856</v>
      </c>
      <c r="C9017" t="s">
        <v>193</v>
      </c>
      <c r="D9017" t="s">
        <v>194</v>
      </c>
      <c r="E9017" s="4">
        <f>IF(ISBLANK(G9017),H9017,G9017)</f>
        <v>372</v>
      </c>
      <c r="F9017" s="9" t="b">
        <f>AND(ISBLANK(G9017),ISBLANK(H9017))</f>
        <v>0</v>
      </c>
      <c r="G9017" s="9">
        <v>372</v>
      </c>
      <c r="I9017">
        <v>399</v>
      </c>
      <c r="J9017" s="9" t="b">
        <f>AND(ISBLANK(K9017),ISBLANK(L9017))</f>
        <v>0</v>
      </c>
      <c r="K9017" s="9">
        <v>117</v>
      </c>
      <c r="M9017" s="15" t="b">
        <f>AND(ISBLANK(N9017),ISBLANK(O9017),ISBLANK(P9017))</f>
        <v>0</v>
      </c>
      <c r="N9017" s="15">
        <v>105</v>
      </c>
      <c r="P9017" s="15">
        <v>117</v>
      </c>
      <c r="Q9017">
        <v>100</v>
      </c>
      <c r="R9017" s="18" t="b">
        <f>AND(ISBLANK(S9017),ISBLANK(T9017))</f>
        <v>0</v>
      </c>
      <c r="S9017" s="20">
        <v>0.95</v>
      </c>
      <c r="T9017" s="20">
        <v>0.93</v>
      </c>
      <c r="U9017" s="15" t="b">
        <f>AND(ISBLANK(V9017),ISBLANK(W9017),ISBLANK(X9017))</f>
        <v>0</v>
      </c>
      <c r="W9017" s="16">
        <v>1</v>
      </c>
      <c r="AA9017" t="s">
        <v>367</v>
      </c>
      <c r="AB9017" s="24" t="str">
        <f>IF(ISERR(MONTH(AA9017)),TRIM(SUBSTITUTE(AA9017,(RIGHT(TRIM(AA9017),4)),"")),TEXT(AA9017,"mmmm"))</f>
        <v>September</v>
      </c>
      <c r="AC9017" s="24">
        <f>IF(ISERR(YEAR(AA9017)),VALUE(RIGHT(TRIM(AA9017),4)),YEAR(AA9017))</f>
        <v>2014</v>
      </c>
      <c r="AD9017" t="s">
        <v>364</v>
      </c>
      <c r="AE9017" t="b">
        <f>VLOOKUP(AA9017,duplicates!A:C,3,FALSE)</f>
        <v>0</v>
      </c>
      <c r="AF9017" t="b">
        <f t="shared" si="136"/>
        <v>1</v>
      </c>
    </row>
    <row r="9018" spans="1:32" x14ac:dyDescent="0.2">
      <c r="A9018" t="s">
        <v>348</v>
      </c>
      <c r="B9018">
        <v>939</v>
      </c>
      <c r="C9018" t="s">
        <v>261</v>
      </c>
      <c r="D9018" t="s">
        <v>262</v>
      </c>
      <c r="E9018" s="4">
        <f>IF(ISBLANK(G9018),H9018,G9018)</f>
        <v>544</v>
      </c>
      <c r="F9018" s="9" t="b">
        <f>AND(ISBLANK(G9018),ISBLANK(H9018))</f>
        <v>0</v>
      </c>
      <c r="G9018" s="9">
        <v>544</v>
      </c>
      <c r="I9018">
        <v>544</v>
      </c>
      <c r="J9018" s="9" t="b">
        <f>AND(ISBLANK(K9018),ISBLANK(L9018))</f>
        <v>0</v>
      </c>
      <c r="K9018" s="9">
        <v>69</v>
      </c>
      <c r="M9018" s="15" t="b">
        <f>AND(ISBLANK(N9018),ISBLANK(O9018),ISBLANK(P9018))</f>
        <v>0</v>
      </c>
      <c r="N9018" s="15">
        <v>46</v>
      </c>
      <c r="P9018" s="15">
        <v>69</v>
      </c>
      <c r="Q9018">
        <v>46</v>
      </c>
      <c r="R9018" s="18" t="b">
        <f>AND(ISBLANK(S9018),ISBLANK(T9018))</f>
        <v>0</v>
      </c>
      <c r="S9018" s="20">
        <v>1</v>
      </c>
      <c r="T9018" s="20">
        <v>1</v>
      </c>
      <c r="U9018" s="15" t="b">
        <f>AND(ISBLANK(V9018),ISBLANK(W9018),ISBLANK(X9018))</f>
        <v>0</v>
      </c>
      <c r="W9018" s="16">
        <v>1</v>
      </c>
      <c r="AA9018" t="s">
        <v>367</v>
      </c>
      <c r="AB9018" s="24" t="str">
        <f>IF(ISERR(MONTH(AA9018)),TRIM(SUBSTITUTE(AA9018,(RIGHT(TRIM(AA9018),4)),"")),TEXT(AA9018,"mmmm"))</f>
        <v>September</v>
      </c>
      <c r="AC9018" s="24">
        <f>IF(ISERR(YEAR(AA9018)),VALUE(RIGHT(TRIM(AA9018),4)),YEAR(AA9018))</f>
        <v>2014</v>
      </c>
      <c r="AD9018" t="s">
        <v>364</v>
      </c>
      <c r="AE9018" t="b">
        <f>VLOOKUP(AA9018,duplicates!A:C,3,FALSE)</f>
        <v>0</v>
      </c>
      <c r="AF9018" t="b">
        <f t="shared" si="136"/>
        <v>1</v>
      </c>
    </row>
    <row r="9019" spans="1:32" x14ac:dyDescent="0.2">
      <c r="A9019" t="s">
        <v>348</v>
      </c>
      <c r="B9019">
        <v>940</v>
      </c>
      <c r="C9019" t="s">
        <v>336</v>
      </c>
      <c r="D9019" t="s">
        <v>234</v>
      </c>
      <c r="E9019" s="4">
        <f>IF(ISBLANK(G9019),H9019,G9019)</f>
        <v>468</v>
      </c>
      <c r="F9019" s="9" t="b">
        <f>AND(ISBLANK(G9019),ISBLANK(H9019))</f>
        <v>0</v>
      </c>
      <c r="G9019" s="9">
        <v>468</v>
      </c>
      <c r="I9019">
        <v>468</v>
      </c>
      <c r="J9019" s="9" t="b">
        <f>AND(ISBLANK(K9019),ISBLANK(L9019))</f>
        <v>0</v>
      </c>
      <c r="K9019" s="9">
        <v>114</v>
      </c>
      <c r="M9019" s="15" t="b">
        <f>AND(ISBLANK(N9019),ISBLANK(O9019),ISBLANK(P9019))</f>
        <v>0</v>
      </c>
      <c r="N9019" s="15">
        <v>75</v>
      </c>
      <c r="P9019" s="15">
        <v>114</v>
      </c>
      <c r="Q9019">
        <v>75</v>
      </c>
      <c r="R9019" s="18" t="b">
        <f>AND(ISBLANK(S9019),ISBLANK(T9019))</f>
        <v>0</v>
      </c>
      <c r="S9019" s="20">
        <v>1</v>
      </c>
      <c r="T9019" s="20">
        <v>1</v>
      </c>
      <c r="U9019" s="15" t="b">
        <f>AND(ISBLANK(V9019),ISBLANK(W9019),ISBLANK(X9019))</f>
        <v>0</v>
      </c>
      <c r="W9019" s="16">
        <v>1</v>
      </c>
      <c r="AA9019" t="s">
        <v>367</v>
      </c>
      <c r="AB9019" s="24" t="str">
        <f>IF(ISERR(MONTH(AA9019)),TRIM(SUBSTITUTE(AA9019,(RIGHT(TRIM(AA9019),4)),"")),TEXT(AA9019,"mmmm"))</f>
        <v>September</v>
      </c>
      <c r="AC9019" s="24">
        <f>IF(ISERR(YEAR(AA9019)),VALUE(RIGHT(TRIM(AA9019),4)),YEAR(AA9019))</f>
        <v>2014</v>
      </c>
      <c r="AD9019" t="s">
        <v>364</v>
      </c>
      <c r="AE9019" t="b">
        <f>VLOOKUP(AA9019,duplicates!A:C,3,FALSE)</f>
        <v>0</v>
      </c>
      <c r="AF9019" t="b">
        <f t="shared" si="136"/>
        <v>1</v>
      </c>
    </row>
    <row r="9020" spans="1:32" x14ac:dyDescent="0.2">
      <c r="A9020" t="s">
        <v>348</v>
      </c>
      <c r="B9020">
        <v>857</v>
      </c>
      <c r="C9020" t="s">
        <v>47</v>
      </c>
      <c r="D9020" t="s">
        <v>48</v>
      </c>
      <c r="E9020" s="4">
        <f>IF(ISBLANK(G9020),H9020,G9020)</f>
        <v>26</v>
      </c>
      <c r="F9020" s="9" t="b">
        <f>AND(ISBLANK(G9020),ISBLANK(H9020))</f>
        <v>0</v>
      </c>
      <c r="G9020" s="9">
        <v>26</v>
      </c>
      <c r="I9020">
        <v>32</v>
      </c>
      <c r="J9020" s="9" t="b">
        <f>AND(ISBLANK(K9020),ISBLANK(L9020))</f>
        <v>0</v>
      </c>
      <c r="K9020" s="9">
        <v>5</v>
      </c>
      <c r="M9020" s="15" t="b">
        <f>AND(ISBLANK(N9020),ISBLANK(O9020),ISBLANK(P9020))</f>
        <v>0</v>
      </c>
      <c r="N9020" s="15">
        <v>1</v>
      </c>
      <c r="P9020" s="15">
        <v>6</v>
      </c>
      <c r="Q9020">
        <v>1</v>
      </c>
      <c r="R9020" s="18" t="b">
        <f>AND(ISBLANK(S9020),ISBLANK(T9020))</f>
        <v>0</v>
      </c>
      <c r="S9020" s="20">
        <v>1</v>
      </c>
      <c r="T9020" s="20">
        <v>0.81</v>
      </c>
      <c r="U9020" s="15" t="b">
        <f>AND(ISBLANK(V9020),ISBLANK(W9020),ISBLANK(X9020))</f>
        <v>0</v>
      </c>
      <c r="W9020" s="16">
        <v>0.83</v>
      </c>
      <c r="AA9020" t="s">
        <v>367</v>
      </c>
      <c r="AB9020" s="24" t="str">
        <f>IF(ISERR(MONTH(AA9020)),TRIM(SUBSTITUTE(AA9020,(RIGHT(TRIM(AA9020),4)),"")),TEXT(AA9020,"mmmm"))</f>
        <v>September</v>
      </c>
      <c r="AC9020" s="24">
        <f>IF(ISERR(YEAR(AA9020)),VALUE(RIGHT(TRIM(AA9020),4)),YEAR(AA9020))</f>
        <v>2014</v>
      </c>
      <c r="AD9020" t="s">
        <v>364</v>
      </c>
      <c r="AE9020" t="b">
        <f>VLOOKUP(AA9020,duplicates!A:C,3,FALSE)</f>
        <v>0</v>
      </c>
      <c r="AF9020" t="b">
        <f t="shared" si="136"/>
        <v>1</v>
      </c>
    </row>
    <row r="9021" spans="1:32" x14ac:dyDescent="0.2">
      <c r="A9021" t="s">
        <v>348</v>
      </c>
      <c r="B9021">
        <v>858</v>
      </c>
      <c r="C9021" t="s">
        <v>79</v>
      </c>
      <c r="D9021" t="s">
        <v>80</v>
      </c>
      <c r="E9021" s="4">
        <f>IF(ISBLANK(G9021),H9021,G9021)</f>
        <v>4</v>
      </c>
      <c r="F9021" s="9" t="b">
        <f>AND(ISBLANK(G9021),ISBLANK(H9021))</f>
        <v>0</v>
      </c>
      <c r="G9021" s="9">
        <v>4</v>
      </c>
      <c r="I9021">
        <v>4</v>
      </c>
      <c r="J9021" s="9" t="b">
        <f>AND(ISBLANK(K9021),ISBLANK(L9021))</f>
        <v>0</v>
      </c>
      <c r="K9021" s="9">
        <v>0</v>
      </c>
      <c r="M9021" s="15" t="b">
        <f>AND(ISBLANK(N9021),ISBLANK(O9021),ISBLANK(P9021))</f>
        <v>0</v>
      </c>
      <c r="N9021" s="15">
        <v>0</v>
      </c>
      <c r="P9021" s="15">
        <v>0</v>
      </c>
      <c r="Q9021">
        <v>0</v>
      </c>
      <c r="R9021" s="18" t="b">
        <f>AND(ISBLANK(S9021),ISBLANK(T9021))</f>
        <v>0</v>
      </c>
      <c r="S9021" s="18" t="s">
        <v>27</v>
      </c>
      <c r="T9021" s="20">
        <v>1</v>
      </c>
      <c r="U9021" s="15" t="b">
        <f>AND(ISBLANK(V9021),ISBLANK(W9021),ISBLANK(X9021))</f>
        <v>0</v>
      </c>
      <c r="W9021" s="15" t="s">
        <v>27</v>
      </c>
      <c r="AA9021" t="s">
        <v>367</v>
      </c>
      <c r="AB9021" s="24" t="str">
        <f>IF(ISERR(MONTH(AA9021)),TRIM(SUBSTITUTE(AA9021,(RIGHT(TRIM(AA9021),4)),"")),TEXT(AA9021,"mmmm"))</f>
        <v>September</v>
      </c>
      <c r="AC9021" s="24">
        <f>IF(ISERR(YEAR(AA9021)),VALUE(RIGHT(TRIM(AA9021),4)),YEAR(AA9021))</f>
        <v>2014</v>
      </c>
      <c r="AD9021" t="s">
        <v>364</v>
      </c>
      <c r="AE9021" t="b">
        <f>VLOOKUP(AA9021,duplicates!A:C,3,FALSE)</f>
        <v>0</v>
      </c>
      <c r="AF9021" t="b">
        <f t="shared" si="136"/>
        <v>1</v>
      </c>
    </row>
    <row r="9022" spans="1:32" x14ac:dyDescent="0.2">
      <c r="A9022" t="s">
        <v>348</v>
      </c>
      <c r="B9022">
        <v>859</v>
      </c>
      <c r="C9022" t="s">
        <v>53</v>
      </c>
      <c r="D9022" t="s">
        <v>54</v>
      </c>
      <c r="E9022" s="4">
        <f>IF(ISBLANK(G9022),H9022,G9022)</f>
        <v>290</v>
      </c>
      <c r="F9022" s="9" t="b">
        <f>AND(ISBLANK(G9022),ISBLANK(H9022))</f>
        <v>0</v>
      </c>
      <c r="G9022" s="9">
        <v>290</v>
      </c>
      <c r="I9022">
        <v>297</v>
      </c>
      <c r="J9022" s="9" t="b">
        <f>AND(ISBLANK(K9022),ISBLANK(L9022))</f>
        <v>0</v>
      </c>
      <c r="K9022" s="9">
        <v>31</v>
      </c>
      <c r="M9022" s="15" t="b">
        <f>AND(ISBLANK(N9022),ISBLANK(O9022),ISBLANK(P9022))</f>
        <v>0</v>
      </c>
      <c r="N9022" s="15">
        <v>15</v>
      </c>
      <c r="P9022" s="15">
        <v>33</v>
      </c>
      <c r="Q9022">
        <v>15</v>
      </c>
      <c r="R9022" s="18" t="b">
        <f>AND(ISBLANK(S9022),ISBLANK(T9022))</f>
        <v>0</v>
      </c>
      <c r="S9022" s="20">
        <v>1</v>
      </c>
      <c r="T9022" s="20">
        <v>0.98</v>
      </c>
      <c r="U9022" s="15" t="b">
        <f>AND(ISBLANK(V9022),ISBLANK(W9022),ISBLANK(X9022))</f>
        <v>0</v>
      </c>
      <c r="W9022" s="16">
        <v>0.94</v>
      </c>
      <c r="AA9022" t="s">
        <v>367</v>
      </c>
      <c r="AB9022" s="24" t="str">
        <f>IF(ISERR(MONTH(AA9022)),TRIM(SUBSTITUTE(AA9022,(RIGHT(TRIM(AA9022),4)),"")),TEXT(AA9022,"mmmm"))</f>
        <v>September</v>
      </c>
      <c r="AC9022" s="24">
        <f>IF(ISERR(YEAR(AA9022)),VALUE(RIGHT(TRIM(AA9022),4)),YEAR(AA9022))</f>
        <v>2014</v>
      </c>
      <c r="AD9022" t="s">
        <v>364</v>
      </c>
      <c r="AE9022" t="b">
        <f>VLOOKUP(AA9022,duplicates!A:C,3,FALSE)</f>
        <v>0</v>
      </c>
      <c r="AF9022" t="b">
        <f t="shared" si="136"/>
        <v>1</v>
      </c>
    </row>
    <row r="9023" spans="1:32" x14ac:dyDescent="0.2">
      <c r="A9023" t="s">
        <v>348</v>
      </c>
      <c r="B9023">
        <v>941</v>
      </c>
      <c r="C9023" t="s">
        <v>283</v>
      </c>
      <c r="D9023" t="s">
        <v>284</v>
      </c>
      <c r="E9023" s="4">
        <f>IF(ISBLANK(G9023),H9023,G9023)</f>
        <v>515</v>
      </c>
      <c r="F9023" s="9" t="b">
        <f>AND(ISBLANK(G9023),ISBLANK(H9023))</f>
        <v>0</v>
      </c>
      <c r="G9023" s="9">
        <v>515</v>
      </c>
      <c r="I9023">
        <v>519</v>
      </c>
      <c r="J9023" s="9" t="b">
        <f>AND(ISBLANK(K9023),ISBLANK(L9023))</f>
        <v>0</v>
      </c>
      <c r="K9023" s="9">
        <v>74</v>
      </c>
      <c r="M9023" s="15" t="b">
        <f>AND(ISBLANK(N9023),ISBLANK(O9023),ISBLANK(P9023))</f>
        <v>0</v>
      </c>
      <c r="N9023" s="15">
        <v>59</v>
      </c>
      <c r="P9023" s="15">
        <v>74</v>
      </c>
      <c r="Q9023">
        <v>59</v>
      </c>
      <c r="R9023" s="18" t="b">
        <f>AND(ISBLANK(S9023),ISBLANK(T9023))</f>
        <v>0</v>
      </c>
      <c r="S9023" s="20">
        <v>1</v>
      </c>
      <c r="T9023" s="20">
        <v>0.99</v>
      </c>
      <c r="U9023" s="15" t="b">
        <f>AND(ISBLANK(V9023),ISBLANK(W9023),ISBLANK(X9023))</f>
        <v>0</v>
      </c>
      <c r="W9023" s="16">
        <v>1</v>
      </c>
      <c r="AA9023" t="s">
        <v>367</v>
      </c>
      <c r="AB9023" s="24" t="str">
        <f>IF(ISERR(MONTH(AA9023)),TRIM(SUBSTITUTE(AA9023,(RIGHT(TRIM(AA9023),4)),"")),TEXT(AA9023,"mmmm"))</f>
        <v>September</v>
      </c>
      <c r="AC9023" s="24">
        <f>IF(ISERR(YEAR(AA9023)),VALUE(RIGHT(TRIM(AA9023),4)),YEAR(AA9023))</f>
        <v>2014</v>
      </c>
      <c r="AD9023" t="s">
        <v>364</v>
      </c>
      <c r="AE9023" t="b">
        <f>VLOOKUP(AA9023,duplicates!A:C,3,FALSE)</f>
        <v>0</v>
      </c>
      <c r="AF9023" t="b">
        <f t="shared" si="136"/>
        <v>1</v>
      </c>
    </row>
    <row r="9024" spans="1:32" x14ac:dyDescent="0.2">
      <c r="A9024" t="s">
        <v>348</v>
      </c>
      <c r="B9024">
        <v>860</v>
      </c>
      <c r="C9024" t="s">
        <v>147</v>
      </c>
      <c r="D9024" t="s">
        <v>148</v>
      </c>
      <c r="E9024" s="4">
        <f>IF(ISBLANK(G9024),H9024,G9024)</f>
        <v>229</v>
      </c>
      <c r="F9024" s="9" t="b">
        <f>AND(ISBLANK(G9024),ISBLANK(H9024))</f>
        <v>0</v>
      </c>
      <c r="G9024" s="9">
        <v>229</v>
      </c>
      <c r="I9024">
        <v>251</v>
      </c>
      <c r="J9024" s="9" t="b">
        <f>AND(ISBLANK(K9024),ISBLANK(L9024))</f>
        <v>0</v>
      </c>
      <c r="K9024" s="9">
        <v>59</v>
      </c>
      <c r="M9024" s="15" t="b">
        <f>AND(ISBLANK(N9024),ISBLANK(O9024),ISBLANK(P9024))</f>
        <v>0</v>
      </c>
      <c r="N9024" s="15">
        <v>45</v>
      </c>
      <c r="P9024" s="15">
        <v>65</v>
      </c>
      <c r="Q9024">
        <v>45</v>
      </c>
      <c r="R9024" s="18" t="b">
        <f>AND(ISBLANK(S9024),ISBLANK(T9024))</f>
        <v>0</v>
      </c>
      <c r="S9024" s="20">
        <v>1</v>
      </c>
      <c r="T9024" s="20">
        <v>0.91</v>
      </c>
      <c r="U9024" s="15" t="b">
        <f>AND(ISBLANK(V9024),ISBLANK(W9024),ISBLANK(X9024))</f>
        <v>0</v>
      </c>
      <c r="W9024" s="16">
        <v>0.91</v>
      </c>
      <c r="AA9024" t="s">
        <v>367</v>
      </c>
      <c r="AB9024" s="24" t="str">
        <f>IF(ISERR(MONTH(AA9024)),TRIM(SUBSTITUTE(AA9024,(RIGHT(TRIM(AA9024),4)),"")),TEXT(AA9024,"mmmm"))</f>
        <v>September</v>
      </c>
      <c r="AC9024" s="24">
        <f>IF(ISERR(YEAR(AA9024)),VALUE(RIGHT(TRIM(AA9024),4)),YEAR(AA9024))</f>
        <v>2014</v>
      </c>
      <c r="AD9024" t="s">
        <v>364</v>
      </c>
      <c r="AE9024" t="b">
        <f>VLOOKUP(AA9024,duplicates!A:C,3,FALSE)</f>
        <v>0</v>
      </c>
      <c r="AF9024" t="b">
        <f t="shared" si="136"/>
        <v>1</v>
      </c>
    </row>
    <row r="9025" spans="1:32" x14ac:dyDescent="0.2">
      <c r="A9025" t="s">
        <v>348</v>
      </c>
      <c r="B9025">
        <v>861</v>
      </c>
      <c r="C9025" t="s">
        <v>49</v>
      </c>
      <c r="D9025" t="s">
        <v>50</v>
      </c>
      <c r="E9025" s="4">
        <f>IF(ISBLANK(G9025),H9025,G9025)</f>
        <v>165</v>
      </c>
      <c r="F9025" s="9" t="b">
        <f>AND(ISBLANK(G9025),ISBLANK(H9025))</f>
        <v>0</v>
      </c>
      <c r="G9025" s="9">
        <v>165</v>
      </c>
      <c r="I9025">
        <v>181</v>
      </c>
      <c r="J9025" s="9" t="b">
        <f>AND(ISBLANK(K9025),ISBLANK(L9025))</f>
        <v>0</v>
      </c>
      <c r="K9025" s="9">
        <v>24</v>
      </c>
      <c r="M9025" s="15" t="b">
        <f>AND(ISBLANK(N9025),ISBLANK(O9025),ISBLANK(P9025))</f>
        <v>0</v>
      </c>
      <c r="N9025" s="15">
        <v>24</v>
      </c>
      <c r="P9025" s="15">
        <v>24</v>
      </c>
      <c r="Q9025">
        <v>24</v>
      </c>
      <c r="R9025" s="18" t="b">
        <f>AND(ISBLANK(S9025),ISBLANK(T9025))</f>
        <v>0</v>
      </c>
      <c r="S9025" s="20">
        <v>1</v>
      </c>
      <c r="T9025" s="20">
        <v>0.91</v>
      </c>
      <c r="U9025" s="15" t="b">
        <f>AND(ISBLANK(V9025),ISBLANK(W9025),ISBLANK(X9025))</f>
        <v>0</v>
      </c>
      <c r="W9025" s="16">
        <v>1</v>
      </c>
      <c r="AA9025" t="s">
        <v>367</v>
      </c>
      <c r="AB9025" s="24" t="str">
        <f>IF(ISERR(MONTH(AA9025)),TRIM(SUBSTITUTE(AA9025,(RIGHT(TRIM(AA9025),4)),"")),TEXT(AA9025,"mmmm"))</f>
        <v>September</v>
      </c>
      <c r="AC9025" s="24">
        <f>IF(ISERR(YEAR(AA9025)),VALUE(RIGHT(TRIM(AA9025),4)),YEAR(AA9025))</f>
        <v>2014</v>
      </c>
      <c r="AD9025" t="s">
        <v>364</v>
      </c>
      <c r="AE9025" t="b">
        <f>VLOOKUP(AA9025,duplicates!A:C,3,FALSE)</f>
        <v>0</v>
      </c>
      <c r="AF9025" t="b">
        <f t="shared" si="136"/>
        <v>1</v>
      </c>
    </row>
    <row r="9026" spans="1:32" x14ac:dyDescent="0.2">
      <c r="A9026" t="s">
        <v>348</v>
      </c>
      <c r="B9026">
        <v>942</v>
      </c>
      <c r="C9026" t="s">
        <v>255</v>
      </c>
      <c r="D9026" t="s">
        <v>256</v>
      </c>
      <c r="E9026" s="4">
        <f>IF(ISBLANK(G9026),H9026,G9026)</f>
        <v>332</v>
      </c>
      <c r="F9026" s="9" t="b">
        <f>AND(ISBLANK(G9026),ISBLANK(H9026))</f>
        <v>0</v>
      </c>
      <c r="G9026" s="9">
        <v>332</v>
      </c>
      <c r="I9026">
        <v>346</v>
      </c>
      <c r="J9026" s="9" t="b">
        <f>AND(ISBLANK(K9026),ISBLANK(L9026))</f>
        <v>0</v>
      </c>
      <c r="K9026" s="9">
        <v>18</v>
      </c>
      <c r="M9026" s="15" t="b">
        <f>AND(ISBLANK(N9026),ISBLANK(O9026),ISBLANK(P9026))</f>
        <v>0</v>
      </c>
      <c r="N9026" s="15">
        <v>10</v>
      </c>
      <c r="P9026" s="15">
        <v>20</v>
      </c>
      <c r="Q9026">
        <v>9</v>
      </c>
      <c r="R9026" s="18" t="b">
        <f>AND(ISBLANK(S9026),ISBLANK(T9026))</f>
        <v>0</v>
      </c>
      <c r="S9026" s="20">
        <v>0.9</v>
      </c>
      <c r="T9026" s="20">
        <v>0.96</v>
      </c>
      <c r="U9026" s="15" t="b">
        <f>AND(ISBLANK(V9026),ISBLANK(W9026),ISBLANK(X9026))</f>
        <v>0</v>
      </c>
      <c r="W9026" s="16">
        <v>0.9</v>
      </c>
      <c r="AA9026" t="s">
        <v>367</v>
      </c>
      <c r="AB9026" s="24" t="str">
        <f>IF(ISERR(MONTH(AA9026)),TRIM(SUBSTITUTE(AA9026,(RIGHT(TRIM(AA9026),4)),"")),TEXT(AA9026,"mmmm"))</f>
        <v>September</v>
      </c>
      <c r="AC9026" s="24">
        <f>IF(ISERR(YEAR(AA9026)),VALUE(RIGHT(TRIM(AA9026),4)),YEAR(AA9026))</f>
        <v>2014</v>
      </c>
      <c r="AD9026" t="s">
        <v>364</v>
      </c>
      <c r="AE9026" t="b">
        <f>VLOOKUP(AA9026,duplicates!A:C,3,FALSE)</f>
        <v>0</v>
      </c>
      <c r="AF9026" t="b">
        <f t="shared" si="136"/>
        <v>1</v>
      </c>
    </row>
    <row r="9027" spans="1:32" x14ac:dyDescent="0.2">
      <c r="A9027" t="s">
        <v>348</v>
      </c>
      <c r="B9027">
        <v>862</v>
      </c>
      <c r="C9027" t="s">
        <v>109</v>
      </c>
      <c r="D9027" t="s">
        <v>110</v>
      </c>
      <c r="E9027" s="4">
        <f>IF(ISBLANK(G9027),H9027,G9027)</f>
        <v>157</v>
      </c>
      <c r="F9027" s="9" t="b">
        <f>AND(ISBLANK(G9027),ISBLANK(H9027))</f>
        <v>0</v>
      </c>
      <c r="G9027" s="9">
        <v>157</v>
      </c>
      <c r="I9027">
        <v>165</v>
      </c>
      <c r="J9027" s="9" t="b">
        <f>AND(ISBLANK(K9027),ISBLANK(L9027))</f>
        <v>0</v>
      </c>
      <c r="K9027" s="9">
        <v>18</v>
      </c>
      <c r="M9027" s="15" t="b">
        <f>AND(ISBLANK(N9027),ISBLANK(O9027),ISBLANK(P9027))</f>
        <v>0</v>
      </c>
      <c r="N9027" s="15">
        <v>17</v>
      </c>
      <c r="P9027" s="15">
        <v>19</v>
      </c>
      <c r="Q9027">
        <v>17</v>
      </c>
      <c r="R9027" s="18" t="b">
        <f>AND(ISBLANK(S9027),ISBLANK(T9027))</f>
        <v>0</v>
      </c>
      <c r="S9027" s="20">
        <v>1</v>
      </c>
      <c r="T9027" s="20">
        <v>0.95</v>
      </c>
      <c r="U9027" s="15" t="b">
        <f>AND(ISBLANK(V9027),ISBLANK(W9027),ISBLANK(X9027))</f>
        <v>0</v>
      </c>
      <c r="W9027" s="16">
        <v>0.95</v>
      </c>
      <c r="AA9027" t="s">
        <v>367</v>
      </c>
      <c r="AB9027" s="24" t="str">
        <f>IF(ISERR(MONTH(AA9027)),TRIM(SUBSTITUTE(AA9027,(RIGHT(TRIM(AA9027),4)),"")),TEXT(AA9027,"mmmm"))</f>
        <v>September</v>
      </c>
      <c r="AC9027" s="24">
        <f>IF(ISERR(YEAR(AA9027)),VALUE(RIGHT(TRIM(AA9027),4)),YEAR(AA9027))</f>
        <v>2014</v>
      </c>
      <c r="AD9027" t="s">
        <v>364</v>
      </c>
      <c r="AE9027" t="b">
        <f>VLOOKUP(AA9027,duplicates!A:C,3,FALSE)</f>
        <v>0</v>
      </c>
      <c r="AF9027" t="b">
        <f t="shared" ref="AF9027:AF9090" si="137">OR(AND(AE9027,AG9027),AE9027=FALSE)</f>
        <v>1</v>
      </c>
    </row>
    <row r="9028" spans="1:32" x14ac:dyDescent="0.2">
      <c r="A9028" t="s">
        <v>348</v>
      </c>
      <c r="B9028">
        <v>943</v>
      </c>
      <c r="C9028" t="s">
        <v>357</v>
      </c>
      <c r="D9028" t="s">
        <v>358</v>
      </c>
      <c r="E9028" s="4">
        <f>IF(ISBLANK(G9028),H9028,G9028)</f>
        <v>488</v>
      </c>
      <c r="F9028" s="9" t="b">
        <f>AND(ISBLANK(G9028),ISBLANK(H9028))</f>
        <v>0</v>
      </c>
      <c r="G9028" s="9">
        <v>488</v>
      </c>
      <c r="I9028">
        <v>494</v>
      </c>
      <c r="J9028" s="9" t="b">
        <f>AND(ISBLANK(K9028),ISBLANK(L9028))</f>
        <v>0</v>
      </c>
      <c r="K9028" s="9">
        <v>165</v>
      </c>
      <c r="M9028" s="15" t="b">
        <f>AND(ISBLANK(N9028),ISBLANK(O9028),ISBLANK(P9028))</f>
        <v>0</v>
      </c>
      <c r="N9028" s="15">
        <v>108</v>
      </c>
      <c r="P9028" s="15">
        <v>165</v>
      </c>
      <c r="Q9028">
        <v>107</v>
      </c>
      <c r="R9028" s="18" t="b">
        <f>AND(ISBLANK(S9028),ISBLANK(T9028))</f>
        <v>0</v>
      </c>
      <c r="S9028" s="20">
        <v>0.99</v>
      </c>
      <c r="T9028" s="20">
        <v>0.99</v>
      </c>
      <c r="U9028" s="15" t="b">
        <f>AND(ISBLANK(V9028),ISBLANK(W9028),ISBLANK(X9028))</f>
        <v>0</v>
      </c>
      <c r="W9028" s="16">
        <v>1</v>
      </c>
      <c r="AA9028" t="s">
        <v>367</v>
      </c>
      <c r="AB9028" s="24" t="str">
        <f>IF(ISERR(MONTH(AA9028)),TRIM(SUBSTITUTE(AA9028,(RIGHT(TRIM(AA9028),4)),"")),TEXT(AA9028,"mmmm"))</f>
        <v>September</v>
      </c>
      <c r="AC9028" s="24">
        <f>IF(ISERR(YEAR(AA9028)),VALUE(RIGHT(TRIM(AA9028),4)),YEAR(AA9028))</f>
        <v>2014</v>
      </c>
      <c r="AD9028" t="s">
        <v>364</v>
      </c>
      <c r="AE9028" t="b">
        <f>VLOOKUP(AA9028,duplicates!A:C,3,FALSE)</f>
        <v>0</v>
      </c>
      <c r="AF9028" t="b">
        <f t="shared" si="137"/>
        <v>1</v>
      </c>
    </row>
    <row r="9029" spans="1:32" x14ac:dyDescent="0.2">
      <c r="A9029" t="s">
        <v>348</v>
      </c>
      <c r="B9029">
        <v>863</v>
      </c>
      <c r="C9029" t="s">
        <v>65</v>
      </c>
      <c r="D9029" t="s">
        <v>66</v>
      </c>
      <c r="E9029" s="4">
        <f>IF(ISBLANK(G9029),H9029,G9029)</f>
        <v>216</v>
      </c>
      <c r="F9029" s="9" t="b">
        <f>AND(ISBLANK(G9029),ISBLANK(H9029))</f>
        <v>0</v>
      </c>
      <c r="G9029" s="9">
        <v>216</v>
      </c>
      <c r="I9029">
        <v>235</v>
      </c>
      <c r="J9029" s="9" t="b">
        <f>AND(ISBLANK(K9029),ISBLANK(L9029))</f>
        <v>0</v>
      </c>
      <c r="K9029" s="9">
        <v>29</v>
      </c>
      <c r="M9029" s="15" t="b">
        <f>AND(ISBLANK(N9029),ISBLANK(O9029),ISBLANK(P9029))</f>
        <v>0</v>
      </c>
      <c r="N9029" s="15">
        <v>18</v>
      </c>
      <c r="P9029" s="15">
        <v>29</v>
      </c>
      <c r="Q9029">
        <v>18</v>
      </c>
      <c r="R9029" s="18" t="b">
        <f>AND(ISBLANK(S9029),ISBLANK(T9029))</f>
        <v>0</v>
      </c>
      <c r="S9029" s="20">
        <v>1</v>
      </c>
      <c r="T9029" s="20">
        <v>0.92</v>
      </c>
      <c r="U9029" s="15" t="b">
        <f>AND(ISBLANK(V9029),ISBLANK(W9029),ISBLANK(X9029))</f>
        <v>0</v>
      </c>
      <c r="W9029" s="16">
        <v>1</v>
      </c>
      <c r="AA9029" t="s">
        <v>367</v>
      </c>
      <c r="AB9029" s="24" t="str">
        <f>IF(ISERR(MONTH(AA9029)),TRIM(SUBSTITUTE(AA9029,(RIGHT(TRIM(AA9029),4)),"")),TEXT(AA9029,"mmmm"))</f>
        <v>September</v>
      </c>
      <c r="AC9029" s="24">
        <f>IF(ISERR(YEAR(AA9029)),VALUE(RIGHT(TRIM(AA9029),4)),YEAR(AA9029))</f>
        <v>2014</v>
      </c>
      <c r="AD9029" t="s">
        <v>364</v>
      </c>
      <c r="AE9029" t="b">
        <f>VLOOKUP(AA9029,duplicates!A:C,3,FALSE)</f>
        <v>0</v>
      </c>
      <c r="AF9029" t="b">
        <f t="shared" si="137"/>
        <v>1</v>
      </c>
    </row>
    <row r="9030" spans="1:32" x14ac:dyDescent="0.2">
      <c r="A9030" t="s">
        <v>348</v>
      </c>
      <c r="B9030">
        <v>864</v>
      </c>
      <c r="C9030" t="s">
        <v>352</v>
      </c>
      <c r="D9030" t="s">
        <v>353</v>
      </c>
      <c r="E9030" s="4" t="str">
        <f>IF(ISBLANK(G9030),H9030,G9030)</f>
        <v>NIL RETURN</v>
      </c>
      <c r="F9030" s="9" t="b">
        <f>AND(ISBLANK(G9030),ISBLANK(H9030))</f>
        <v>0</v>
      </c>
      <c r="G9030" s="9" t="s">
        <v>317</v>
      </c>
      <c r="I9030" t="s">
        <v>317</v>
      </c>
      <c r="J9030" s="9" t="b">
        <f>AND(ISBLANK(K9030),ISBLANK(L9030))</f>
        <v>0</v>
      </c>
      <c r="K9030" s="9" t="s">
        <v>317</v>
      </c>
      <c r="M9030" s="15" t="b">
        <f>AND(ISBLANK(N9030),ISBLANK(O9030),ISBLANK(P9030))</f>
        <v>0</v>
      </c>
      <c r="N9030" s="15" t="s">
        <v>317</v>
      </c>
      <c r="P9030" s="15" t="s">
        <v>317</v>
      </c>
      <c r="Q9030" t="s">
        <v>317</v>
      </c>
      <c r="R9030" s="18" t="b">
        <f>AND(ISBLANK(S9030),ISBLANK(T9030))</f>
        <v>0</v>
      </c>
      <c r="S9030" s="18" t="s">
        <v>317</v>
      </c>
      <c r="T9030" s="18" t="s">
        <v>317</v>
      </c>
      <c r="U9030" s="15" t="b">
        <f>AND(ISBLANK(V9030),ISBLANK(W9030),ISBLANK(X9030))</f>
        <v>0</v>
      </c>
      <c r="W9030" s="15" t="s">
        <v>317</v>
      </c>
      <c r="AA9030" t="s">
        <v>367</v>
      </c>
      <c r="AB9030" s="24" t="str">
        <f>IF(ISERR(MONTH(AA9030)),TRIM(SUBSTITUTE(AA9030,(RIGHT(TRIM(AA9030),4)),"")),TEXT(AA9030,"mmmm"))</f>
        <v>September</v>
      </c>
      <c r="AC9030" s="24">
        <f>IF(ISERR(YEAR(AA9030)),VALUE(RIGHT(TRIM(AA9030),4)),YEAR(AA9030))</f>
        <v>2014</v>
      </c>
      <c r="AD9030" t="s">
        <v>364</v>
      </c>
      <c r="AE9030" t="b">
        <f>VLOOKUP(AA9030,duplicates!A:C,3,FALSE)</f>
        <v>0</v>
      </c>
      <c r="AF9030" t="b">
        <f t="shared" si="137"/>
        <v>1</v>
      </c>
    </row>
    <row r="9031" spans="1:32" x14ac:dyDescent="0.2">
      <c r="A9031" t="s">
        <v>348</v>
      </c>
      <c r="B9031">
        <v>865</v>
      </c>
      <c r="C9031" t="s">
        <v>125</v>
      </c>
      <c r="D9031" t="s">
        <v>126</v>
      </c>
      <c r="E9031" s="4">
        <f>IF(ISBLANK(G9031),H9031,G9031)</f>
        <v>641</v>
      </c>
      <c r="F9031" s="9" t="b">
        <f>AND(ISBLANK(G9031),ISBLANK(H9031))</f>
        <v>0</v>
      </c>
      <c r="G9031" s="9">
        <v>641</v>
      </c>
      <c r="I9031">
        <v>666</v>
      </c>
      <c r="J9031" s="9" t="b">
        <f>AND(ISBLANK(K9031),ISBLANK(L9031))</f>
        <v>0</v>
      </c>
      <c r="K9031" s="9">
        <v>60</v>
      </c>
      <c r="M9031" s="15" t="b">
        <f>AND(ISBLANK(N9031),ISBLANK(O9031),ISBLANK(P9031))</f>
        <v>0</v>
      </c>
      <c r="N9031" s="15">
        <v>60</v>
      </c>
      <c r="P9031" s="15">
        <v>63</v>
      </c>
      <c r="Q9031">
        <v>60</v>
      </c>
      <c r="R9031" s="18" t="b">
        <f>AND(ISBLANK(S9031),ISBLANK(T9031))</f>
        <v>0</v>
      </c>
      <c r="S9031" s="20">
        <v>1</v>
      </c>
      <c r="T9031" s="20">
        <v>0.96</v>
      </c>
      <c r="U9031" s="15" t="b">
        <f>AND(ISBLANK(V9031),ISBLANK(W9031),ISBLANK(X9031))</f>
        <v>0</v>
      </c>
      <c r="W9031" s="16">
        <v>0.95</v>
      </c>
      <c r="AA9031" t="s">
        <v>367</v>
      </c>
      <c r="AB9031" s="24" t="str">
        <f>IF(ISERR(MONTH(AA9031)),TRIM(SUBSTITUTE(AA9031,(RIGHT(TRIM(AA9031),4)),"")),TEXT(AA9031,"mmmm"))</f>
        <v>September</v>
      </c>
      <c r="AC9031" s="24">
        <f>IF(ISERR(YEAR(AA9031)),VALUE(RIGHT(TRIM(AA9031),4)),YEAR(AA9031))</f>
        <v>2014</v>
      </c>
      <c r="AD9031" t="s">
        <v>364</v>
      </c>
      <c r="AE9031" t="b">
        <f>VLOOKUP(AA9031,duplicates!A:C,3,FALSE)</f>
        <v>0</v>
      </c>
      <c r="AF9031" t="b">
        <f t="shared" si="137"/>
        <v>1</v>
      </c>
    </row>
    <row r="9032" spans="1:32" x14ac:dyDescent="0.2">
      <c r="A9032" t="s">
        <v>348</v>
      </c>
      <c r="B9032">
        <v>944</v>
      </c>
      <c r="C9032" t="s">
        <v>267</v>
      </c>
      <c r="D9032" t="s">
        <v>268</v>
      </c>
      <c r="E9032" s="4">
        <f>IF(ISBLANK(G9032),H9032,G9032)</f>
        <v>476</v>
      </c>
      <c r="F9032" s="9" t="b">
        <f>AND(ISBLANK(G9032),ISBLANK(H9032))</f>
        <v>0</v>
      </c>
      <c r="G9032" s="9">
        <v>476</v>
      </c>
      <c r="I9032">
        <v>513</v>
      </c>
      <c r="J9032" s="9" t="b">
        <f>AND(ISBLANK(K9032),ISBLANK(L9032))</f>
        <v>0</v>
      </c>
      <c r="K9032" s="9">
        <v>25</v>
      </c>
      <c r="M9032" s="15" t="b">
        <f>AND(ISBLANK(N9032),ISBLANK(O9032),ISBLANK(P9032))</f>
        <v>0</v>
      </c>
      <c r="N9032" s="15">
        <v>25</v>
      </c>
      <c r="P9032" s="15">
        <v>30</v>
      </c>
      <c r="Q9032">
        <v>18</v>
      </c>
      <c r="R9032" s="18" t="b">
        <f>AND(ISBLANK(S9032),ISBLANK(T9032))</f>
        <v>0</v>
      </c>
      <c r="S9032" s="20">
        <v>0.72</v>
      </c>
      <c r="T9032" s="20">
        <v>0.93</v>
      </c>
      <c r="U9032" s="15" t="b">
        <f>AND(ISBLANK(V9032),ISBLANK(W9032),ISBLANK(X9032))</f>
        <v>0</v>
      </c>
      <c r="W9032" s="16">
        <v>0.83</v>
      </c>
      <c r="AA9032" t="s">
        <v>367</v>
      </c>
      <c r="AB9032" s="24" t="str">
        <f>IF(ISERR(MONTH(AA9032)),TRIM(SUBSTITUTE(AA9032,(RIGHT(TRIM(AA9032),4)),"")),TEXT(AA9032,"mmmm"))</f>
        <v>September</v>
      </c>
      <c r="AC9032" s="24">
        <f>IF(ISERR(YEAR(AA9032)),VALUE(RIGHT(TRIM(AA9032),4)),YEAR(AA9032))</f>
        <v>2014</v>
      </c>
      <c r="AD9032" t="s">
        <v>364</v>
      </c>
      <c r="AE9032" t="b">
        <f>VLOOKUP(AA9032,duplicates!A:C,3,FALSE)</f>
        <v>0</v>
      </c>
      <c r="AF9032" t="b">
        <f t="shared" si="137"/>
        <v>1</v>
      </c>
    </row>
    <row r="9033" spans="1:32" x14ac:dyDescent="0.2">
      <c r="A9033" t="s">
        <v>348</v>
      </c>
      <c r="B9033">
        <v>945</v>
      </c>
      <c r="C9033" t="s">
        <v>337</v>
      </c>
      <c r="D9033" t="s">
        <v>338</v>
      </c>
      <c r="E9033" s="4">
        <f>IF(ISBLANK(G9033),H9033,G9033)</f>
        <v>289</v>
      </c>
      <c r="F9033" s="9" t="b">
        <f>AND(ISBLANK(G9033),ISBLANK(H9033))</f>
        <v>0</v>
      </c>
      <c r="G9033" s="9">
        <v>289</v>
      </c>
      <c r="I9033">
        <v>630</v>
      </c>
      <c r="J9033" s="9" t="b">
        <f>AND(ISBLANK(K9033),ISBLANK(L9033))</f>
        <v>0</v>
      </c>
      <c r="K9033" s="9">
        <v>186</v>
      </c>
      <c r="M9033" s="15" t="b">
        <f>AND(ISBLANK(N9033),ISBLANK(O9033),ISBLANK(P9033))</f>
        <v>0</v>
      </c>
      <c r="N9033" s="15">
        <v>9</v>
      </c>
      <c r="P9033" s="15">
        <v>190</v>
      </c>
      <c r="Q9033">
        <v>9</v>
      </c>
      <c r="R9033" s="18" t="b">
        <f>AND(ISBLANK(S9033),ISBLANK(T9033))</f>
        <v>0</v>
      </c>
      <c r="S9033" s="20">
        <v>1</v>
      </c>
      <c r="T9033" s="20">
        <v>0.46</v>
      </c>
      <c r="U9033" s="15" t="b">
        <f>AND(ISBLANK(V9033),ISBLANK(W9033),ISBLANK(X9033))</f>
        <v>0</v>
      </c>
      <c r="W9033" s="16">
        <v>0.98</v>
      </c>
      <c r="AA9033" t="s">
        <v>367</v>
      </c>
      <c r="AB9033" s="24" t="str">
        <f>IF(ISERR(MONTH(AA9033)),TRIM(SUBSTITUTE(AA9033,(RIGHT(TRIM(AA9033),4)),"")),TEXT(AA9033,"mmmm"))</f>
        <v>September</v>
      </c>
      <c r="AC9033" s="24">
        <f>IF(ISERR(YEAR(AA9033)),VALUE(RIGHT(TRIM(AA9033),4)),YEAR(AA9033))</f>
        <v>2014</v>
      </c>
      <c r="AD9033" t="s">
        <v>364</v>
      </c>
      <c r="AE9033" t="b">
        <f>VLOOKUP(AA9033,duplicates!A:C,3,FALSE)</f>
        <v>0</v>
      </c>
      <c r="AF9033" t="b">
        <f t="shared" si="137"/>
        <v>1</v>
      </c>
    </row>
    <row r="9034" spans="1:32" x14ac:dyDescent="0.2">
      <c r="A9034" t="s">
        <v>348</v>
      </c>
      <c r="B9034">
        <v>946</v>
      </c>
      <c r="C9034" t="s">
        <v>209</v>
      </c>
      <c r="D9034" t="s">
        <v>210</v>
      </c>
      <c r="E9034" s="4">
        <f>IF(ISBLANK(G9034),H9034,G9034)</f>
        <v>593</v>
      </c>
      <c r="F9034" s="9" t="b">
        <f>AND(ISBLANK(G9034),ISBLANK(H9034))</f>
        <v>0</v>
      </c>
      <c r="G9034" s="9">
        <v>593</v>
      </c>
      <c r="I9034">
        <v>658</v>
      </c>
      <c r="J9034" s="9" t="b">
        <f>AND(ISBLANK(K9034),ISBLANK(L9034))</f>
        <v>0</v>
      </c>
      <c r="K9034" s="9">
        <v>301</v>
      </c>
      <c r="M9034" s="15" t="b">
        <f>AND(ISBLANK(N9034),ISBLANK(O9034),ISBLANK(P9034))</f>
        <v>0</v>
      </c>
      <c r="N9034" s="15">
        <v>2</v>
      </c>
      <c r="P9034" s="15">
        <v>329</v>
      </c>
      <c r="Q9034">
        <v>2</v>
      </c>
      <c r="R9034" s="18" t="b">
        <f>AND(ISBLANK(S9034),ISBLANK(T9034))</f>
        <v>0</v>
      </c>
      <c r="S9034" s="20">
        <v>1</v>
      </c>
      <c r="T9034" s="20">
        <v>0.9</v>
      </c>
      <c r="U9034" s="15" t="b">
        <f>AND(ISBLANK(V9034),ISBLANK(W9034),ISBLANK(X9034))</f>
        <v>0</v>
      </c>
      <c r="W9034" s="16">
        <v>0.91</v>
      </c>
      <c r="AA9034" t="s">
        <v>367</v>
      </c>
      <c r="AB9034" s="24" t="str">
        <f>IF(ISERR(MONTH(AA9034)),TRIM(SUBSTITUTE(AA9034,(RIGHT(TRIM(AA9034),4)),"")),TEXT(AA9034,"mmmm"))</f>
        <v>September</v>
      </c>
      <c r="AC9034" s="24">
        <f>IF(ISERR(YEAR(AA9034)),VALUE(RIGHT(TRIM(AA9034),4)),YEAR(AA9034))</f>
        <v>2014</v>
      </c>
      <c r="AD9034" t="s">
        <v>364</v>
      </c>
      <c r="AE9034" t="b">
        <f>VLOOKUP(AA9034,duplicates!A:C,3,FALSE)</f>
        <v>0</v>
      </c>
      <c r="AF9034" t="b">
        <f t="shared" si="137"/>
        <v>1</v>
      </c>
    </row>
    <row r="9035" spans="1:32" x14ac:dyDescent="0.2">
      <c r="A9035" t="s">
        <v>348</v>
      </c>
      <c r="B9035">
        <v>866</v>
      </c>
      <c r="C9035" t="s">
        <v>181</v>
      </c>
      <c r="D9035" t="s">
        <v>182</v>
      </c>
      <c r="E9035" s="4">
        <f>IF(ISBLANK(G9035),H9035,G9035)</f>
        <v>345</v>
      </c>
      <c r="F9035" s="9" t="b">
        <f>AND(ISBLANK(G9035),ISBLANK(H9035))</f>
        <v>0</v>
      </c>
      <c r="G9035" s="9">
        <v>345</v>
      </c>
      <c r="I9035">
        <v>359</v>
      </c>
      <c r="J9035" s="9" t="b">
        <f>AND(ISBLANK(K9035),ISBLANK(L9035))</f>
        <v>0</v>
      </c>
      <c r="K9035" s="9">
        <v>39</v>
      </c>
      <c r="M9035" s="15" t="b">
        <f>AND(ISBLANK(N9035),ISBLANK(O9035),ISBLANK(P9035))</f>
        <v>0</v>
      </c>
      <c r="N9035" s="15">
        <v>13</v>
      </c>
      <c r="P9035" s="15">
        <v>39</v>
      </c>
      <c r="Q9035">
        <v>13</v>
      </c>
      <c r="R9035" s="18" t="b">
        <f>AND(ISBLANK(S9035),ISBLANK(T9035))</f>
        <v>0</v>
      </c>
      <c r="S9035" s="20">
        <v>1</v>
      </c>
      <c r="T9035" s="20">
        <v>0.96</v>
      </c>
      <c r="U9035" s="15" t="b">
        <f>AND(ISBLANK(V9035),ISBLANK(W9035),ISBLANK(X9035))</f>
        <v>0</v>
      </c>
      <c r="W9035" s="16">
        <v>1</v>
      </c>
      <c r="AA9035" t="s">
        <v>367</v>
      </c>
      <c r="AB9035" s="24" t="str">
        <f>IF(ISERR(MONTH(AA9035)),TRIM(SUBSTITUTE(AA9035,(RIGHT(TRIM(AA9035),4)),"")),TEXT(AA9035,"mmmm"))</f>
        <v>September</v>
      </c>
      <c r="AC9035" s="24">
        <f>IF(ISERR(YEAR(AA9035)),VALUE(RIGHT(TRIM(AA9035),4)),YEAR(AA9035))</f>
        <v>2014</v>
      </c>
      <c r="AD9035" t="s">
        <v>364</v>
      </c>
      <c r="AE9035" t="b">
        <f>VLOOKUP(AA9035,duplicates!A:C,3,FALSE)</f>
        <v>0</v>
      </c>
      <c r="AF9035" t="b">
        <f t="shared" si="137"/>
        <v>1</v>
      </c>
    </row>
    <row r="9036" spans="1:32" x14ac:dyDescent="0.2">
      <c r="A9036" t="s">
        <v>348</v>
      </c>
      <c r="B9036">
        <v>947</v>
      </c>
      <c r="C9036" t="s">
        <v>265</v>
      </c>
      <c r="D9036" t="s">
        <v>266</v>
      </c>
      <c r="E9036" s="4">
        <f>IF(ISBLANK(G9036),H9036,G9036)</f>
        <v>266</v>
      </c>
      <c r="F9036" s="9" t="b">
        <f>AND(ISBLANK(G9036),ISBLANK(H9036))</f>
        <v>0</v>
      </c>
      <c r="G9036" s="9">
        <v>266</v>
      </c>
      <c r="I9036">
        <v>365</v>
      </c>
      <c r="J9036" s="9" t="b">
        <f>AND(ISBLANK(K9036),ISBLANK(L9036))</f>
        <v>0</v>
      </c>
      <c r="K9036" s="9">
        <v>19</v>
      </c>
      <c r="M9036" s="15" t="b">
        <f>AND(ISBLANK(N9036),ISBLANK(O9036),ISBLANK(P9036))</f>
        <v>0</v>
      </c>
      <c r="N9036" s="15">
        <v>6</v>
      </c>
      <c r="P9036" s="15">
        <v>41</v>
      </c>
      <c r="Q9036">
        <v>6</v>
      </c>
      <c r="R9036" s="18" t="b">
        <f>AND(ISBLANK(S9036),ISBLANK(T9036))</f>
        <v>0</v>
      </c>
      <c r="S9036" s="20">
        <v>1</v>
      </c>
      <c r="T9036" s="20">
        <v>0.73</v>
      </c>
      <c r="U9036" s="15" t="b">
        <f>AND(ISBLANK(V9036),ISBLANK(W9036),ISBLANK(X9036))</f>
        <v>0</v>
      </c>
      <c r="W9036" s="16">
        <v>0.46</v>
      </c>
      <c r="AA9036" t="s">
        <v>367</v>
      </c>
      <c r="AB9036" s="24" t="str">
        <f>IF(ISERR(MONTH(AA9036)),TRIM(SUBSTITUTE(AA9036,(RIGHT(TRIM(AA9036),4)),"")),TEXT(AA9036,"mmmm"))</f>
        <v>September</v>
      </c>
      <c r="AC9036" s="24">
        <f>IF(ISERR(YEAR(AA9036)),VALUE(RIGHT(TRIM(AA9036),4)),YEAR(AA9036))</f>
        <v>2014</v>
      </c>
      <c r="AD9036" t="s">
        <v>364</v>
      </c>
      <c r="AE9036" t="b">
        <f>VLOOKUP(AA9036,duplicates!A:C,3,FALSE)</f>
        <v>0</v>
      </c>
      <c r="AF9036" t="b">
        <f t="shared" si="137"/>
        <v>1</v>
      </c>
    </row>
    <row r="9037" spans="1:32" x14ac:dyDescent="0.2">
      <c r="A9037" t="s">
        <v>348</v>
      </c>
      <c r="B9037">
        <v>948</v>
      </c>
      <c r="C9037" t="s">
        <v>251</v>
      </c>
      <c r="D9037" t="s">
        <v>252</v>
      </c>
      <c r="E9037" s="4">
        <f>IF(ISBLANK(G9037),H9037,G9037)</f>
        <v>360</v>
      </c>
      <c r="F9037" s="9" t="b">
        <f>AND(ISBLANK(G9037),ISBLANK(H9037))</f>
        <v>0</v>
      </c>
      <c r="G9037" s="9">
        <v>360</v>
      </c>
      <c r="I9037">
        <v>399</v>
      </c>
      <c r="J9037" s="9" t="b">
        <f>AND(ISBLANK(K9037),ISBLANK(L9037))</f>
        <v>0</v>
      </c>
      <c r="K9037" s="9">
        <v>34</v>
      </c>
      <c r="M9037" s="15" t="b">
        <f>AND(ISBLANK(N9037),ISBLANK(O9037),ISBLANK(P9037))</f>
        <v>0</v>
      </c>
      <c r="N9037" s="15">
        <v>11</v>
      </c>
      <c r="P9037" s="15">
        <v>34</v>
      </c>
      <c r="Q9037">
        <v>10</v>
      </c>
      <c r="R9037" s="18" t="b">
        <f>AND(ISBLANK(S9037),ISBLANK(T9037))</f>
        <v>0</v>
      </c>
      <c r="S9037" s="20">
        <v>0.91</v>
      </c>
      <c r="T9037" s="20">
        <v>0.9</v>
      </c>
      <c r="U9037" s="15" t="b">
        <f>AND(ISBLANK(V9037),ISBLANK(W9037),ISBLANK(X9037))</f>
        <v>0</v>
      </c>
      <c r="W9037" s="16">
        <v>1</v>
      </c>
      <c r="AA9037" t="s">
        <v>367</v>
      </c>
      <c r="AB9037" s="24" t="str">
        <f>IF(ISERR(MONTH(AA9037)),TRIM(SUBSTITUTE(AA9037,(RIGHT(TRIM(AA9037),4)),"")),TEXT(AA9037,"mmmm"))</f>
        <v>September</v>
      </c>
      <c r="AC9037" s="24">
        <f>IF(ISERR(YEAR(AA9037)),VALUE(RIGHT(TRIM(AA9037),4)),YEAR(AA9037))</f>
        <v>2014</v>
      </c>
      <c r="AD9037" t="s">
        <v>364</v>
      </c>
      <c r="AE9037" t="b">
        <f>VLOOKUP(AA9037,duplicates!A:C,3,FALSE)</f>
        <v>0</v>
      </c>
      <c r="AF9037" t="b">
        <f t="shared" si="137"/>
        <v>1</v>
      </c>
    </row>
    <row r="9038" spans="1:32" x14ac:dyDescent="0.2">
      <c r="A9038" t="s">
        <v>348</v>
      </c>
      <c r="B9038">
        <v>949</v>
      </c>
      <c r="C9038" t="s">
        <v>215</v>
      </c>
      <c r="D9038" t="s">
        <v>216</v>
      </c>
      <c r="E9038" s="4">
        <f>IF(ISBLANK(G9038),H9038,G9038)</f>
        <v>294</v>
      </c>
      <c r="F9038" s="9" t="b">
        <f>AND(ISBLANK(G9038),ISBLANK(H9038))</f>
        <v>0</v>
      </c>
      <c r="G9038" s="9">
        <v>294</v>
      </c>
      <c r="I9038">
        <v>294</v>
      </c>
      <c r="J9038" s="9" t="b">
        <f>AND(ISBLANK(K9038),ISBLANK(L9038))</f>
        <v>0</v>
      </c>
      <c r="K9038" s="9">
        <v>39</v>
      </c>
      <c r="M9038" s="15" t="b">
        <f>AND(ISBLANK(N9038),ISBLANK(O9038),ISBLANK(P9038))</f>
        <v>0</v>
      </c>
      <c r="N9038" s="15">
        <v>5</v>
      </c>
      <c r="P9038" s="15">
        <v>39</v>
      </c>
      <c r="Q9038">
        <v>5</v>
      </c>
      <c r="R9038" s="18" t="b">
        <f>AND(ISBLANK(S9038),ISBLANK(T9038))</f>
        <v>0</v>
      </c>
      <c r="S9038" s="20">
        <v>1</v>
      </c>
      <c r="T9038" s="20">
        <v>1</v>
      </c>
      <c r="U9038" s="15" t="b">
        <f>AND(ISBLANK(V9038),ISBLANK(W9038),ISBLANK(X9038))</f>
        <v>0</v>
      </c>
      <c r="W9038" s="16">
        <v>1</v>
      </c>
      <c r="AA9038" t="s">
        <v>367</v>
      </c>
      <c r="AB9038" s="24" t="str">
        <f>IF(ISERR(MONTH(AA9038)),TRIM(SUBSTITUTE(AA9038,(RIGHT(TRIM(AA9038),4)),"")),TEXT(AA9038,"mmmm"))</f>
        <v>September</v>
      </c>
      <c r="AC9038" s="24">
        <f>IF(ISERR(YEAR(AA9038)),VALUE(RIGHT(TRIM(AA9038),4)),YEAR(AA9038))</f>
        <v>2014</v>
      </c>
      <c r="AD9038" t="s">
        <v>364</v>
      </c>
      <c r="AE9038" t="b">
        <f>VLOOKUP(AA9038,duplicates!A:C,3,FALSE)</f>
        <v>0</v>
      </c>
      <c r="AF9038" t="b">
        <f t="shared" si="137"/>
        <v>1</v>
      </c>
    </row>
    <row r="9039" spans="1:32" x14ac:dyDescent="0.2">
      <c r="A9039" t="s">
        <v>348</v>
      </c>
      <c r="B9039">
        <v>867</v>
      </c>
      <c r="C9039" t="s">
        <v>335</v>
      </c>
      <c r="D9039" t="s">
        <v>114</v>
      </c>
      <c r="E9039" s="4">
        <f>IF(ISBLANK(G9039),H9039,G9039)</f>
        <v>396</v>
      </c>
      <c r="F9039" s="9" t="b">
        <f>AND(ISBLANK(G9039),ISBLANK(H9039))</f>
        <v>0</v>
      </c>
      <c r="G9039" s="9">
        <v>396</v>
      </c>
      <c r="I9039">
        <v>432</v>
      </c>
      <c r="J9039" s="9" t="b">
        <f>AND(ISBLANK(K9039),ISBLANK(L9039))</f>
        <v>0</v>
      </c>
      <c r="K9039" s="9">
        <v>28</v>
      </c>
      <c r="M9039" s="15" t="b">
        <f>AND(ISBLANK(N9039),ISBLANK(O9039),ISBLANK(P9039))</f>
        <v>0</v>
      </c>
      <c r="N9039" s="15">
        <v>21</v>
      </c>
      <c r="P9039" s="15">
        <v>28</v>
      </c>
      <c r="Q9039">
        <v>21</v>
      </c>
      <c r="R9039" s="18" t="b">
        <f>AND(ISBLANK(S9039),ISBLANK(T9039))</f>
        <v>0</v>
      </c>
      <c r="S9039" s="20">
        <v>1</v>
      </c>
      <c r="T9039" s="20">
        <v>0.92</v>
      </c>
      <c r="U9039" s="15" t="b">
        <f>AND(ISBLANK(V9039),ISBLANK(W9039),ISBLANK(X9039))</f>
        <v>0</v>
      </c>
      <c r="W9039" s="16">
        <v>1</v>
      </c>
      <c r="AA9039" t="s">
        <v>367</v>
      </c>
      <c r="AB9039" s="24" t="str">
        <f>IF(ISERR(MONTH(AA9039)),TRIM(SUBSTITUTE(AA9039,(RIGHT(TRIM(AA9039),4)),"")),TEXT(AA9039,"mmmm"))</f>
        <v>September</v>
      </c>
      <c r="AC9039" s="24">
        <f>IF(ISERR(YEAR(AA9039)),VALUE(RIGHT(TRIM(AA9039),4)),YEAR(AA9039))</f>
        <v>2014</v>
      </c>
      <c r="AD9039" t="s">
        <v>364</v>
      </c>
      <c r="AE9039" t="b">
        <f>VLOOKUP(AA9039,duplicates!A:C,3,FALSE)</f>
        <v>0</v>
      </c>
      <c r="AF9039" t="b">
        <f t="shared" si="137"/>
        <v>1</v>
      </c>
    </row>
    <row r="9040" spans="1:32" x14ac:dyDescent="0.2">
      <c r="A9040" t="s">
        <v>348</v>
      </c>
      <c r="B9040">
        <v>868</v>
      </c>
      <c r="C9040" t="s">
        <v>169</v>
      </c>
      <c r="D9040" t="s">
        <v>170</v>
      </c>
      <c r="E9040" s="4">
        <f>IF(ISBLANK(G9040),H9040,G9040)</f>
        <v>387</v>
      </c>
      <c r="F9040" s="9" t="b">
        <f>AND(ISBLANK(G9040),ISBLANK(H9040))</f>
        <v>0</v>
      </c>
      <c r="G9040" s="9">
        <v>387</v>
      </c>
      <c r="I9040">
        <v>397</v>
      </c>
      <c r="J9040" s="9" t="b">
        <f>AND(ISBLANK(K9040),ISBLANK(L9040))</f>
        <v>0</v>
      </c>
      <c r="K9040" s="9">
        <v>41</v>
      </c>
      <c r="M9040" s="15" t="b">
        <f>AND(ISBLANK(N9040),ISBLANK(O9040),ISBLANK(P9040))</f>
        <v>0</v>
      </c>
      <c r="N9040" s="15">
        <v>0</v>
      </c>
      <c r="P9040" s="15">
        <v>45</v>
      </c>
      <c r="Q9040">
        <v>0</v>
      </c>
      <c r="R9040" s="18" t="b">
        <f>AND(ISBLANK(S9040),ISBLANK(T9040))</f>
        <v>0</v>
      </c>
      <c r="S9040" s="18" t="s">
        <v>27</v>
      </c>
      <c r="T9040" s="20">
        <v>0.97</v>
      </c>
      <c r="U9040" s="15" t="b">
        <f>AND(ISBLANK(V9040),ISBLANK(W9040),ISBLANK(X9040))</f>
        <v>0</v>
      </c>
      <c r="W9040" s="16">
        <v>0.91</v>
      </c>
      <c r="AA9040" t="s">
        <v>367</v>
      </c>
      <c r="AB9040" s="24" t="str">
        <f>IF(ISERR(MONTH(AA9040)),TRIM(SUBSTITUTE(AA9040,(RIGHT(TRIM(AA9040),4)),"")),TEXT(AA9040,"mmmm"))</f>
        <v>September</v>
      </c>
      <c r="AC9040" s="24">
        <f>IF(ISERR(YEAR(AA9040)),VALUE(RIGHT(TRIM(AA9040),4)),YEAR(AA9040))</f>
        <v>2014</v>
      </c>
      <c r="AD9040" t="s">
        <v>364</v>
      </c>
      <c r="AE9040" t="b">
        <f>VLOOKUP(AA9040,duplicates!A:C,3,FALSE)</f>
        <v>0</v>
      </c>
      <c r="AF9040" t="b">
        <f t="shared" si="137"/>
        <v>1</v>
      </c>
    </row>
    <row r="9041" spans="1:32" x14ac:dyDescent="0.2">
      <c r="A9041" t="s">
        <v>348</v>
      </c>
      <c r="B9041">
        <v>950</v>
      </c>
      <c r="C9041" t="s">
        <v>291</v>
      </c>
      <c r="D9041" t="s">
        <v>292</v>
      </c>
      <c r="E9041" s="4">
        <f>IF(ISBLANK(G9041),H9041,G9041)</f>
        <v>938</v>
      </c>
      <c r="F9041" s="9" t="b">
        <f>AND(ISBLANK(G9041),ISBLANK(H9041))</f>
        <v>0</v>
      </c>
      <c r="G9041" s="9">
        <v>938</v>
      </c>
      <c r="I9041">
        <v>1353</v>
      </c>
      <c r="J9041" s="9" t="b">
        <f>AND(ISBLANK(K9041),ISBLANK(L9041))</f>
        <v>0</v>
      </c>
      <c r="K9041" s="9">
        <v>89</v>
      </c>
      <c r="M9041" s="15" t="b">
        <f>AND(ISBLANK(N9041),ISBLANK(O9041),ISBLANK(P9041))</f>
        <v>0</v>
      </c>
      <c r="N9041" s="15">
        <v>47</v>
      </c>
      <c r="P9041" s="15">
        <v>89</v>
      </c>
      <c r="Q9041">
        <v>47</v>
      </c>
      <c r="R9041" s="18" t="b">
        <f>AND(ISBLANK(S9041),ISBLANK(T9041))</f>
        <v>0</v>
      </c>
      <c r="S9041" s="20">
        <v>1</v>
      </c>
      <c r="T9041" s="20">
        <v>0.69</v>
      </c>
      <c r="U9041" s="15" t="b">
        <f>AND(ISBLANK(V9041),ISBLANK(W9041),ISBLANK(X9041))</f>
        <v>0</v>
      </c>
      <c r="W9041" s="16">
        <v>1</v>
      </c>
      <c r="AA9041" t="s">
        <v>367</v>
      </c>
      <c r="AB9041" s="24" t="str">
        <f>IF(ISERR(MONTH(AA9041)),TRIM(SUBSTITUTE(AA9041,(RIGHT(TRIM(AA9041),4)),"")),TEXT(AA9041,"mmmm"))</f>
        <v>September</v>
      </c>
      <c r="AC9041" s="24">
        <f>IF(ISERR(YEAR(AA9041)),VALUE(RIGHT(TRIM(AA9041),4)),YEAR(AA9041))</f>
        <v>2014</v>
      </c>
      <c r="AD9041" t="s">
        <v>364</v>
      </c>
      <c r="AE9041" t="b">
        <f>VLOOKUP(AA9041,duplicates!A:C,3,FALSE)</f>
        <v>0</v>
      </c>
      <c r="AF9041" t="b">
        <f t="shared" si="137"/>
        <v>1</v>
      </c>
    </row>
    <row r="9042" spans="1:32" x14ac:dyDescent="0.2">
      <c r="A9042" t="s">
        <v>348</v>
      </c>
      <c r="B9042">
        <v>951</v>
      </c>
      <c r="C9042" t="s">
        <v>263</v>
      </c>
      <c r="D9042" t="s">
        <v>264</v>
      </c>
      <c r="E9042" s="4">
        <f>IF(ISBLANK(G9042),H9042,G9042)</f>
        <v>375</v>
      </c>
      <c r="F9042" s="9" t="b">
        <f>AND(ISBLANK(G9042),ISBLANK(H9042))</f>
        <v>0</v>
      </c>
      <c r="G9042" s="9">
        <v>375</v>
      </c>
      <c r="I9042">
        <v>558</v>
      </c>
      <c r="J9042" s="9" t="b">
        <f>AND(ISBLANK(K9042),ISBLANK(L9042))</f>
        <v>0</v>
      </c>
      <c r="K9042" s="9">
        <v>303</v>
      </c>
      <c r="M9042" s="15" t="b">
        <f>AND(ISBLANK(N9042),ISBLANK(O9042),ISBLANK(P9042))</f>
        <v>0</v>
      </c>
      <c r="N9042" s="15">
        <v>130</v>
      </c>
      <c r="P9042" s="15">
        <v>323</v>
      </c>
      <c r="Q9042">
        <v>127</v>
      </c>
      <c r="R9042" s="18" t="b">
        <f>AND(ISBLANK(S9042),ISBLANK(T9042))</f>
        <v>0</v>
      </c>
      <c r="S9042" s="20">
        <v>0.98</v>
      </c>
      <c r="T9042" s="20">
        <v>0.67</v>
      </c>
      <c r="U9042" s="15" t="b">
        <f>AND(ISBLANK(V9042),ISBLANK(W9042),ISBLANK(X9042))</f>
        <v>0</v>
      </c>
      <c r="W9042" s="16">
        <v>0.94</v>
      </c>
      <c r="AA9042" t="s">
        <v>367</v>
      </c>
      <c r="AB9042" s="24" t="str">
        <f>IF(ISERR(MONTH(AA9042)),TRIM(SUBSTITUTE(AA9042,(RIGHT(TRIM(AA9042),4)),"")),TEXT(AA9042,"mmmm"))</f>
        <v>September</v>
      </c>
      <c r="AC9042" s="24">
        <f>IF(ISERR(YEAR(AA9042)),VALUE(RIGHT(TRIM(AA9042),4)),YEAR(AA9042))</f>
        <v>2014</v>
      </c>
      <c r="AD9042" t="s">
        <v>364</v>
      </c>
      <c r="AE9042" t="b">
        <f>VLOOKUP(AA9042,duplicates!A:C,3,FALSE)</f>
        <v>0</v>
      </c>
      <c r="AF9042" t="b">
        <f t="shared" si="137"/>
        <v>1</v>
      </c>
    </row>
    <row r="9043" spans="1:32" x14ac:dyDescent="0.2">
      <c r="A9043" t="s">
        <v>348</v>
      </c>
      <c r="B9043">
        <v>869</v>
      </c>
      <c r="C9043" t="s">
        <v>89</v>
      </c>
      <c r="D9043" t="s">
        <v>90</v>
      </c>
      <c r="E9043" s="4">
        <f>IF(ISBLANK(G9043),H9043,G9043)</f>
        <v>11</v>
      </c>
      <c r="F9043" s="9" t="b">
        <f>AND(ISBLANK(G9043),ISBLANK(H9043))</f>
        <v>0</v>
      </c>
      <c r="G9043" s="9">
        <v>11</v>
      </c>
      <c r="I9043">
        <v>11</v>
      </c>
      <c r="J9043" s="9" t="b">
        <f>AND(ISBLANK(K9043),ISBLANK(L9043))</f>
        <v>0</v>
      </c>
      <c r="K9043" s="9">
        <v>1</v>
      </c>
      <c r="M9043" s="15" t="b">
        <f>AND(ISBLANK(N9043),ISBLANK(O9043),ISBLANK(P9043))</f>
        <v>0</v>
      </c>
      <c r="N9043" s="15">
        <v>0</v>
      </c>
      <c r="P9043" s="15">
        <v>1</v>
      </c>
      <c r="Q9043">
        <v>0</v>
      </c>
      <c r="R9043" s="18" t="b">
        <f>AND(ISBLANK(S9043),ISBLANK(T9043))</f>
        <v>0</v>
      </c>
      <c r="S9043" s="18" t="s">
        <v>27</v>
      </c>
      <c r="T9043" s="20">
        <v>1</v>
      </c>
      <c r="U9043" s="15" t="b">
        <f>AND(ISBLANK(V9043),ISBLANK(W9043),ISBLANK(X9043))</f>
        <v>0</v>
      </c>
      <c r="W9043" s="16">
        <v>1</v>
      </c>
      <c r="AA9043" t="s">
        <v>367</v>
      </c>
      <c r="AB9043" s="24" t="str">
        <f>IF(ISERR(MONTH(AA9043)),TRIM(SUBSTITUTE(AA9043,(RIGHT(TRIM(AA9043),4)),"")),TEXT(AA9043,"mmmm"))</f>
        <v>September</v>
      </c>
      <c r="AC9043" s="24">
        <f>IF(ISERR(YEAR(AA9043)),VALUE(RIGHT(TRIM(AA9043),4)),YEAR(AA9043))</f>
        <v>2014</v>
      </c>
      <c r="AD9043" t="s">
        <v>364</v>
      </c>
      <c r="AE9043" t="b">
        <f>VLOOKUP(AA9043,duplicates!A:C,3,FALSE)</f>
        <v>0</v>
      </c>
      <c r="AF9043" t="b">
        <f t="shared" si="137"/>
        <v>1</v>
      </c>
    </row>
    <row r="9044" spans="1:32" x14ac:dyDescent="0.2">
      <c r="A9044" t="s">
        <v>348</v>
      </c>
      <c r="B9044">
        <v>952</v>
      </c>
      <c r="C9044" t="s">
        <v>275</v>
      </c>
      <c r="D9044" t="s">
        <v>276</v>
      </c>
      <c r="E9044" s="4">
        <f>IF(ISBLANK(G9044),H9044,G9044)</f>
        <v>513</v>
      </c>
      <c r="F9044" s="9" t="b">
        <f>AND(ISBLANK(G9044),ISBLANK(H9044))</f>
        <v>0</v>
      </c>
      <c r="G9044" s="9">
        <v>513</v>
      </c>
      <c r="I9044">
        <v>527</v>
      </c>
      <c r="J9044" s="9" t="b">
        <f>AND(ISBLANK(K9044),ISBLANK(L9044))</f>
        <v>0</v>
      </c>
      <c r="K9044" s="9">
        <v>64</v>
      </c>
      <c r="M9044" s="15" t="b">
        <f>AND(ISBLANK(N9044),ISBLANK(O9044),ISBLANK(P9044))</f>
        <v>0</v>
      </c>
      <c r="N9044" s="15">
        <v>31</v>
      </c>
      <c r="P9044" s="15">
        <v>71</v>
      </c>
      <c r="Q9044">
        <v>31</v>
      </c>
      <c r="R9044" s="18" t="b">
        <f>AND(ISBLANK(S9044),ISBLANK(T9044))</f>
        <v>0</v>
      </c>
      <c r="S9044" s="20">
        <v>1</v>
      </c>
      <c r="T9044" s="20">
        <v>0.97</v>
      </c>
      <c r="U9044" s="15" t="b">
        <f>AND(ISBLANK(V9044),ISBLANK(W9044),ISBLANK(X9044))</f>
        <v>0</v>
      </c>
      <c r="W9044" s="16">
        <v>0.9</v>
      </c>
      <c r="AA9044" t="s">
        <v>367</v>
      </c>
      <c r="AB9044" s="24" t="str">
        <f>IF(ISERR(MONTH(AA9044)),TRIM(SUBSTITUTE(AA9044,(RIGHT(TRIM(AA9044),4)),"")),TEXT(AA9044,"mmmm"))</f>
        <v>September</v>
      </c>
      <c r="AC9044" s="24">
        <f>IF(ISERR(YEAR(AA9044)),VALUE(RIGHT(TRIM(AA9044),4)),YEAR(AA9044))</f>
        <v>2014</v>
      </c>
      <c r="AD9044" t="s">
        <v>364</v>
      </c>
      <c r="AE9044" t="b">
        <f>VLOOKUP(AA9044,duplicates!A:C,3,FALSE)</f>
        <v>0</v>
      </c>
      <c r="AF9044" t="b">
        <f t="shared" si="137"/>
        <v>1</v>
      </c>
    </row>
    <row r="9045" spans="1:32" x14ac:dyDescent="0.2">
      <c r="A9045" t="s">
        <v>348</v>
      </c>
      <c r="B9045">
        <v>870</v>
      </c>
      <c r="C9045" t="s">
        <v>91</v>
      </c>
      <c r="D9045" t="s">
        <v>92</v>
      </c>
      <c r="E9045" s="4">
        <f>IF(ISBLANK(G9045),H9045,G9045)</f>
        <v>510</v>
      </c>
      <c r="F9045" s="9" t="b">
        <f>AND(ISBLANK(G9045),ISBLANK(H9045))</f>
        <v>0</v>
      </c>
      <c r="G9045" s="9">
        <v>510</v>
      </c>
      <c r="I9045">
        <v>548</v>
      </c>
      <c r="J9045" s="9" t="b">
        <f>AND(ISBLANK(K9045),ISBLANK(L9045))</f>
        <v>0</v>
      </c>
      <c r="K9045" s="9">
        <v>255</v>
      </c>
      <c r="M9045" s="15" t="b">
        <f>AND(ISBLANK(N9045),ISBLANK(O9045),ISBLANK(P9045))</f>
        <v>0</v>
      </c>
      <c r="N9045" s="15">
        <v>57</v>
      </c>
      <c r="P9045" s="15">
        <v>255</v>
      </c>
      <c r="Q9045">
        <v>57</v>
      </c>
      <c r="R9045" s="18" t="b">
        <f>AND(ISBLANK(S9045),ISBLANK(T9045))</f>
        <v>0</v>
      </c>
      <c r="S9045" s="20">
        <v>1</v>
      </c>
      <c r="T9045" s="20">
        <v>0.93</v>
      </c>
      <c r="U9045" s="15" t="b">
        <f>AND(ISBLANK(V9045),ISBLANK(W9045),ISBLANK(X9045))</f>
        <v>0</v>
      </c>
      <c r="W9045" s="16">
        <v>1</v>
      </c>
      <c r="AA9045" t="s">
        <v>367</v>
      </c>
      <c r="AB9045" s="24" t="str">
        <f>IF(ISERR(MONTH(AA9045)),TRIM(SUBSTITUTE(AA9045,(RIGHT(TRIM(AA9045),4)),"")),TEXT(AA9045,"mmmm"))</f>
        <v>September</v>
      </c>
      <c r="AC9045" s="24">
        <f>IF(ISERR(YEAR(AA9045)),VALUE(RIGHT(TRIM(AA9045),4)),YEAR(AA9045))</f>
        <v>2014</v>
      </c>
      <c r="AD9045" t="s">
        <v>364</v>
      </c>
      <c r="AE9045" t="b">
        <f>VLOOKUP(AA9045,duplicates!A:C,3,FALSE)</f>
        <v>0</v>
      </c>
      <c r="AF9045" t="b">
        <f t="shared" si="137"/>
        <v>1</v>
      </c>
    </row>
    <row r="9046" spans="1:32" x14ac:dyDescent="0.2">
      <c r="A9046" t="s">
        <v>348</v>
      </c>
      <c r="B9046">
        <v>871</v>
      </c>
      <c r="C9046" t="s">
        <v>354</v>
      </c>
      <c r="D9046" t="s">
        <v>355</v>
      </c>
      <c r="E9046" s="4">
        <f>IF(ISBLANK(G9046),H9046,G9046)</f>
        <v>611</v>
      </c>
      <c r="F9046" s="9" t="b">
        <f>AND(ISBLANK(G9046),ISBLANK(H9046))</f>
        <v>0</v>
      </c>
      <c r="G9046" s="9">
        <v>611</v>
      </c>
      <c r="I9046">
        <v>620</v>
      </c>
      <c r="J9046" s="9" t="b">
        <f>AND(ISBLANK(K9046),ISBLANK(L9046))</f>
        <v>0</v>
      </c>
      <c r="K9046" s="9">
        <v>611</v>
      </c>
      <c r="M9046" s="15" t="b">
        <f>AND(ISBLANK(N9046),ISBLANK(O9046),ISBLANK(P9046))</f>
        <v>0</v>
      </c>
      <c r="N9046" s="15">
        <v>52</v>
      </c>
      <c r="P9046" s="15">
        <v>611</v>
      </c>
      <c r="Q9046">
        <v>52</v>
      </c>
      <c r="R9046" s="18" t="b">
        <f>AND(ISBLANK(S9046),ISBLANK(T9046))</f>
        <v>0</v>
      </c>
      <c r="S9046" s="20">
        <v>1</v>
      </c>
      <c r="T9046" s="20">
        <v>0.99</v>
      </c>
      <c r="U9046" s="15" t="b">
        <f>AND(ISBLANK(V9046),ISBLANK(W9046),ISBLANK(X9046))</f>
        <v>0</v>
      </c>
      <c r="W9046" s="16">
        <v>1</v>
      </c>
      <c r="AA9046" t="s">
        <v>367</v>
      </c>
      <c r="AB9046" s="24" t="str">
        <f>IF(ISERR(MONTH(AA9046)),TRIM(SUBSTITUTE(AA9046,(RIGHT(TRIM(AA9046),4)),"")),TEXT(AA9046,"mmmm"))</f>
        <v>September</v>
      </c>
      <c r="AC9046" s="24">
        <f>IF(ISERR(YEAR(AA9046)),VALUE(RIGHT(TRIM(AA9046),4)),YEAR(AA9046))</f>
        <v>2014</v>
      </c>
      <c r="AD9046" t="s">
        <v>364</v>
      </c>
      <c r="AE9046" t="b">
        <f>VLOOKUP(AA9046,duplicates!A:C,3,FALSE)</f>
        <v>0</v>
      </c>
      <c r="AF9046" t="b">
        <f t="shared" si="137"/>
        <v>1</v>
      </c>
    </row>
    <row r="9047" spans="1:32" x14ac:dyDescent="0.2">
      <c r="A9047" t="s">
        <v>348</v>
      </c>
      <c r="B9047">
        <v>953</v>
      </c>
      <c r="C9047" t="s">
        <v>231</v>
      </c>
      <c r="D9047" t="s">
        <v>232</v>
      </c>
      <c r="E9047" s="4">
        <f>IF(ISBLANK(G9047),H9047,G9047)</f>
        <v>601</v>
      </c>
      <c r="F9047" s="9" t="b">
        <f>AND(ISBLANK(G9047),ISBLANK(H9047))</f>
        <v>0</v>
      </c>
      <c r="G9047" s="9">
        <v>601</v>
      </c>
      <c r="I9047">
        <v>631</v>
      </c>
      <c r="J9047" s="9" t="b">
        <f>AND(ISBLANK(K9047),ISBLANK(L9047))</f>
        <v>0</v>
      </c>
      <c r="K9047" s="9">
        <v>98</v>
      </c>
      <c r="M9047" s="15" t="b">
        <f>AND(ISBLANK(N9047),ISBLANK(O9047),ISBLANK(P9047))</f>
        <v>0</v>
      </c>
      <c r="N9047" s="15">
        <v>87</v>
      </c>
      <c r="P9047" s="15">
        <v>98</v>
      </c>
      <c r="Q9047">
        <v>87</v>
      </c>
      <c r="R9047" s="18" t="b">
        <f>AND(ISBLANK(S9047),ISBLANK(T9047))</f>
        <v>0</v>
      </c>
      <c r="S9047" s="20">
        <v>1</v>
      </c>
      <c r="T9047" s="20">
        <v>0.95</v>
      </c>
      <c r="U9047" s="15" t="b">
        <f>AND(ISBLANK(V9047),ISBLANK(W9047),ISBLANK(X9047))</f>
        <v>0</v>
      </c>
      <c r="W9047" s="16">
        <v>1</v>
      </c>
      <c r="AA9047" t="s">
        <v>367</v>
      </c>
      <c r="AB9047" s="24" t="str">
        <f>IF(ISERR(MONTH(AA9047)),TRIM(SUBSTITUTE(AA9047,(RIGHT(TRIM(AA9047),4)),"")),TEXT(AA9047,"mmmm"))</f>
        <v>September</v>
      </c>
      <c r="AC9047" s="24">
        <f>IF(ISERR(YEAR(AA9047)),VALUE(RIGHT(TRIM(AA9047),4)),YEAR(AA9047))</f>
        <v>2014</v>
      </c>
      <c r="AD9047" t="s">
        <v>364</v>
      </c>
      <c r="AE9047" t="b">
        <f>VLOOKUP(AA9047,duplicates!A:C,3,FALSE)</f>
        <v>0</v>
      </c>
      <c r="AF9047" t="b">
        <f t="shared" si="137"/>
        <v>1</v>
      </c>
    </row>
    <row r="9048" spans="1:32" x14ac:dyDescent="0.2">
      <c r="A9048" t="s">
        <v>348</v>
      </c>
      <c r="B9048">
        <v>872</v>
      </c>
      <c r="C9048" t="s">
        <v>149</v>
      </c>
      <c r="D9048" t="s">
        <v>150</v>
      </c>
      <c r="E9048" s="4">
        <f>IF(ISBLANK(G9048),H9048,G9048)</f>
        <v>5</v>
      </c>
      <c r="F9048" s="9" t="b">
        <f>AND(ISBLANK(G9048),ISBLANK(H9048))</f>
        <v>0</v>
      </c>
      <c r="G9048" s="9">
        <v>5</v>
      </c>
      <c r="I9048">
        <v>5</v>
      </c>
      <c r="J9048" s="9" t="b">
        <f>AND(ISBLANK(K9048),ISBLANK(L9048))</f>
        <v>0</v>
      </c>
      <c r="K9048" s="9">
        <v>0</v>
      </c>
      <c r="M9048" s="15" t="b">
        <f>AND(ISBLANK(N9048),ISBLANK(O9048),ISBLANK(P9048))</f>
        <v>0</v>
      </c>
      <c r="N9048" s="15">
        <v>0</v>
      </c>
      <c r="P9048" s="15">
        <v>0</v>
      </c>
      <c r="Q9048">
        <v>0</v>
      </c>
      <c r="R9048" s="18" t="b">
        <f>AND(ISBLANK(S9048),ISBLANK(T9048))</f>
        <v>0</v>
      </c>
      <c r="S9048" s="18" t="s">
        <v>27</v>
      </c>
      <c r="T9048" s="20">
        <v>1</v>
      </c>
      <c r="U9048" s="15" t="b">
        <f>AND(ISBLANK(V9048),ISBLANK(W9048),ISBLANK(X9048))</f>
        <v>0</v>
      </c>
      <c r="W9048" s="15" t="s">
        <v>27</v>
      </c>
      <c r="AA9048" t="s">
        <v>367</v>
      </c>
      <c r="AB9048" s="24" t="str">
        <f>IF(ISERR(MONTH(AA9048)),TRIM(SUBSTITUTE(AA9048,(RIGHT(TRIM(AA9048),4)),"")),TEXT(AA9048,"mmmm"))</f>
        <v>September</v>
      </c>
      <c r="AC9048" s="24">
        <f>IF(ISERR(YEAR(AA9048)),VALUE(RIGHT(TRIM(AA9048),4)),YEAR(AA9048))</f>
        <v>2014</v>
      </c>
      <c r="AD9048" t="s">
        <v>364</v>
      </c>
      <c r="AE9048" t="b">
        <f>VLOOKUP(AA9048,duplicates!A:C,3,FALSE)</f>
        <v>0</v>
      </c>
      <c r="AF9048" t="b">
        <f t="shared" si="137"/>
        <v>1</v>
      </c>
    </row>
    <row r="9049" spans="1:32" x14ac:dyDescent="0.2">
      <c r="A9049" t="s">
        <v>348</v>
      </c>
      <c r="B9049">
        <v>873</v>
      </c>
      <c r="C9049" t="s">
        <v>105</v>
      </c>
      <c r="D9049" t="s">
        <v>106</v>
      </c>
      <c r="E9049" s="4">
        <f>IF(ISBLANK(G9049),H9049,G9049)</f>
        <v>386</v>
      </c>
      <c r="F9049" s="9" t="b">
        <f>AND(ISBLANK(G9049),ISBLANK(H9049))</f>
        <v>0</v>
      </c>
      <c r="G9049" s="9">
        <v>386</v>
      </c>
      <c r="I9049">
        <v>401</v>
      </c>
      <c r="J9049" s="9" t="b">
        <f>AND(ISBLANK(K9049),ISBLANK(L9049))</f>
        <v>0</v>
      </c>
      <c r="K9049" s="9">
        <v>112</v>
      </c>
      <c r="M9049" s="15" t="b">
        <f>AND(ISBLANK(N9049),ISBLANK(O9049),ISBLANK(P9049))</f>
        <v>0</v>
      </c>
      <c r="N9049" s="15">
        <v>86</v>
      </c>
      <c r="P9049" s="15">
        <v>117</v>
      </c>
      <c r="Q9049">
        <v>84</v>
      </c>
      <c r="R9049" s="18" t="b">
        <f>AND(ISBLANK(S9049),ISBLANK(T9049))</f>
        <v>0</v>
      </c>
      <c r="S9049" s="20">
        <v>0.98</v>
      </c>
      <c r="T9049" s="20">
        <v>0.96</v>
      </c>
      <c r="U9049" s="15" t="b">
        <f>AND(ISBLANK(V9049),ISBLANK(W9049),ISBLANK(X9049))</f>
        <v>0</v>
      </c>
      <c r="W9049" s="16">
        <v>0.96</v>
      </c>
      <c r="AA9049" t="s">
        <v>367</v>
      </c>
      <c r="AB9049" s="24" t="str">
        <f>IF(ISERR(MONTH(AA9049)),TRIM(SUBSTITUTE(AA9049,(RIGHT(TRIM(AA9049),4)),"")),TEXT(AA9049,"mmmm"))</f>
        <v>September</v>
      </c>
      <c r="AC9049" s="24">
        <f>IF(ISERR(YEAR(AA9049)),VALUE(RIGHT(TRIM(AA9049),4)),YEAR(AA9049))</f>
        <v>2014</v>
      </c>
      <c r="AD9049" t="s">
        <v>364</v>
      </c>
      <c r="AE9049" t="b">
        <f>VLOOKUP(AA9049,duplicates!A:C,3,FALSE)</f>
        <v>0</v>
      </c>
      <c r="AF9049" t="b">
        <f t="shared" si="137"/>
        <v>1</v>
      </c>
    </row>
    <row r="9050" spans="1:32" x14ac:dyDescent="0.2">
      <c r="A9050" t="s">
        <v>348</v>
      </c>
      <c r="B9050">
        <v>874</v>
      </c>
      <c r="C9050" t="s">
        <v>163</v>
      </c>
      <c r="D9050" t="s">
        <v>164</v>
      </c>
      <c r="E9050" s="4">
        <f>IF(ISBLANK(G9050),H9050,G9050)</f>
        <v>22</v>
      </c>
      <c r="F9050" s="9" t="b">
        <f>AND(ISBLANK(G9050),ISBLANK(H9050))</f>
        <v>0</v>
      </c>
      <c r="G9050" s="9">
        <v>22</v>
      </c>
      <c r="I9050">
        <v>24</v>
      </c>
      <c r="J9050" s="9" t="b">
        <f>AND(ISBLANK(K9050),ISBLANK(L9050))</f>
        <v>0</v>
      </c>
      <c r="K9050" s="9">
        <v>1</v>
      </c>
      <c r="M9050" s="15" t="b">
        <f>AND(ISBLANK(N9050),ISBLANK(O9050),ISBLANK(P9050))</f>
        <v>0</v>
      </c>
      <c r="N9050" s="15">
        <v>0</v>
      </c>
      <c r="P9050" s="15">
        <v>1</v>
      </c>
      <c r="Q9050">
        <v>0</v>
      </c>
      <c r="R9050" s="18" t="b">
        <f>AND(ISBLANK(S9050),ISBLANK(T9050))</f>
        <v>0</v>
      </c>
      <c r="S9050" s="18" t="s">
        <v>27</v>
      </c>
      <c r="T9050" s="20">
        <v>0.92</v>
      </c>
      <c r="U9050" s="15" t="b">
        <f>AND(ISBLANK(V9050),ISBLANK(W9050),ISBLANK(X9050))</f>
        <v>0</v>
      </c>
      <c r="W9050" s="16">
        <v>1</v>
      </c>
      <c r="AA9050" t="s">
        <v>367</v>
      </c>
      <c r="AB9050" s="24" t="str">
        <f>IF(ISERR(MONTH(AA9050)),TRIM(SUBSTITUTE(AA9050,(RIGHT(TRIM(AA9050),4)),"")),TEXT(AA9050,"mmmm"))</f>
        <v>September</v>
      </c>
      <c r="AC9050" s="24">
        <f>IF(ISERR(YEAR(AA9050)),VALUE(RIGHT(TRIM(AA9050),4)),YEAR(AA9050))</f>
        <v>2014</v>
      </c>
      <c r="AD9050" t="s">
        <v>364</v>
      </c>
      <c r="AE9050" t="b">
        <f>VLOOKUP(AA9050,duplicates!A:C,3,FALSE)</f>
        <v>0</v>
      </c>
      <c r="AF9050" t="b">
        <f t="shared" si="137"/>
        <v>1</v>
      </c>
    </row>
    <row r="9051" spans="1:32" x14ac:dyDescent="0.2">
      <c r="A9051" t="s">
        <v>348</v>
      </c>
      <c r="B9051">
        <v>954</v>
      </c>
      <c r="C9051" t="s">
        <v>223</v>
      </c>
      <c r="D9051" t="s">
        <v>224</v>
      </c>
      <c r="E9051" s="4">
        <f>IF(ISBLANK(G9051),H9051,G9051)</f>
        <v>357</v>
      </c>
      <c r="F9051" s="9" t="b">
        <f>AND(ISBLANK(G9051),ISBLANK(H9051))</f>
        <v>0</v>
      </c>
      <c r="G9051" s="9">
        <v>357</v>
      </c>
      <c r="I9051">
        <v>371</v>
      </c>
      <c r="J9051" s="9" t="b">
        <f>AND(ISBLANK(K9051),ISBLANK(L9051))</f>
        <v>0</v>
      </c>
      <c r="K9051" s="9">
        <v>60</v>
      </c>
      <c r="M9051" s="15" t="b">
        <f>AND(ISBLANK(N9051),ISBLANK(O9051),ISBLANK(P9051))</f>
        <v>0</v>
      </c>
      <c r="N9051" s="15">
        <v>13</v>
      </c>
      <c r="P9051" s="15">
        <v>60</v>
      </c>
      <c r="Q9051">
        <v>13</v>
      </c>
      <c r="R9051" s="18" t="b">
        <f>AND(ISBLANK(S9051),ISBLANK(T9051))</f>
        <v>0</v>
      </c>
      <c r="S9051" s="20">
        <v>1</v>
      </c>
      <c r="T9051" s="20">
        <v>0.96</v>
      </c>
      <c r="U9051" s="15" t="b">
        <f>AND(ISBLANK(V9051),ISBLANK(W9051),ISBLANK(X9051))</f>
        <v>0</v>
      </c>
      <c r="W9051" s="16">
        <v>1</v>
      </c>
      <c r="AA9051" t="s">
        <v>367</v>
      </c>
      <c r="AB9051" s="24" t="str">
        <f>IF(ISERR(MONTH(AA9051)),TRIM(SUBSTITUTE(AA9051,(RIGHT(TRIM(AA9051),4)),"")),TEXT(AA9051,"mmmm"))</f>
        <v>September</v>
      </c>
      <c r="AC9051" s="24">
        <f>IF(ISERR(YEAR(AA9051)),VALUE(RIGHT(TRIM(AA9051),4)),YEAR(AA9051))</f>
        <v>2014</v>
      </c>
      <c r="AD9051" t="s">
        <v>364</v>
      </c>
      <c r="AE9051" t="b">
        <f>VLOOKUP(AA9051,duplicates!A:C,3,FALSE)</f>
        <v>0</v>
      </c>
      <c r="AF9051" t="b">
        <f t="shared" si="137"/>
        <v>1</v>
      </c>
    </row>
    <row r="9052" spans="1:32" x14ac:dyDescent="0.2">
      <c r="A9052" t="s">
        <v>348</v>
      </c>
      <c r="B9052">
        <v>875</v>
      </c>
      <c r="C9052" t="s">
        <v>99</v>
      </c>
      <c r="D9052" t="s">
        <v>100</v>
      </c>
      <c r="E9052" s="4">
        <f>IF(ISBLANK(G9052),H9052,G9052)</f>
        <v>486</v>
      </c>
      <c r="F9052" s="9" t="b">
        <f>AND(ISBLANK(G9052),ISBLANK(H9052))</f>
        <v>0</v>
      </c>
      <c r="G9052" s="9">
        <v>486</v>
      </c>
      <c r="I9052">
        <v>532</v>
      </c>
      <c r="J9052" s="9" t="b">
        <f>AND(ISBLANK(K9052),ISBLANK(L9052))</f>
        <v>0</v>
      </c>
      <c r="K9052" s="9">
        <v>372</v>
      </c>
      <c r="M9052" s="15" t="b">
        <f>AND(ISBLANK(N9052),ISBLANK(O9052),ISBLANK(P9052))</f>
        <v>0</v>
      </c>
      <c r="N9052" s="15">
        <v>198</v>
      </c>
      <c r="P9052" s="15">
        <v>372</v>
      </c>
      <c r="Q9052">
        <v>198</v>
      </c>
      <c r="R9052" s="18" t="b">
        <f>AND(ISBLANK(S9052),ISBLANK(T9052))</f>
        <v>0</v>
      </c>
      <c r="S9052" s="20">
        <v>1</v>
      </c>
      <c r="T9052" s="20">
        <v>0.91</v>
      </c>
      <c r="U9052" s="15" t="b">
        <f>AND(ISBLANK(V9052),ISBLANK(W9052),ISBLANK(X9052))</f>
        <v>0</v>
      </c>
      <c r="W9052" s="16">
        <v>1</v>
      </c>
      <c r="AA9052" t="s">
        <v>367</v>
      </c>
      <c r="AB9052" s="24" t="str">
        <f>IF(ISERR(MONTH(AA9052)),TRIM(SUBSTITUTE(AA9052,(RIGHT(TRIM(AA9052),4)),"")),TEXT(AA9052,"mmmm"))</f>
        <v>September</v>
      </c>
      <c r="AC9052" s="24">
        <f>IF(ISERR(YEAR(AA9052)),VALUE(RIGHT(TRIM(AA9052),4)),YEAR(AA9052))</f>
        <v>2014</v>
      </c>
      <c r="AD9052" t="s">
        <v>364</v>
      </c>
      <c r="AE9052" t="b">
        <f>VLOOKUP(AA9052,duplicates!A:C,3,FALSE)</f>
        <v>0</v>
      </c>
      <c r="AF9052" t="b">
        <f t="shared" si="137"/>
        <v>1</v>
      </c>
    </row>
    <row r="9053" spans="1:32" x14ac:dyDescent="0.2">
      <c r="A9053" t="s">
        <v>348</v>
      </c>
      <c r="B9053">
        <v>876</v>
      </c>
      <c r="C9053" t="s">
        <v>34</v>
      </c>
      <c r="D9053" t="s">
        <v>35</v>
      </c>
      <c r="E9053" s="4">
        <f>IF(ISBLANK(G9053),H9053,G9053)</f>
        <v>535</v>
      </c>
      <c r="F9053" s="9" t="b">
        <f>AND(ISBLANK(G9053),ISBLANK(H9053))</f>
        <v>0</v>
      </c>
      <c r="G9053" s="9">
        <v>535</v>
      </c>
      <c r="I9053">
        <v>608</v>
      </c>
      <c r="J9053" s="9" t="b">
        <f>AND(ISBLANK(K9053),ISBLANK(L9053))</f>
        <v>0</v>
      </c>
      <c r="K9053" s="9">
        <v>185</v>
      </c>
      <c r="M9053" s="15" t="b">
        <f>AND(ISBLANK(N9053),ISBLANK(O9053),ISBLANK(P9053))</f>
        <v>0</v>
      </c>
      <c r="N9053" s="15">
        <v>75</v>
      </c>
      <c r="P9053" s="15">
        <v>224</v>
      </c>
      <c r="Q9053">
        <v>75</v>
      </c>
      <c r="R9053" s="18" t="b">
        <f>AND(ISBLANK(S9053),ISBLANK(T9053))</f>
        <v>0</v>
      </c>
      <c r="S9053" s="20">
        <v>1</v>
      </c>
      <c r="T9053" s="20">
        <v>0.88</v>
      </c>
      <c r="U9053" s="15" t="b">
        <f>AND(ISBLANK(V9053),ISBLANK(W9053),ISBLANK(X9053))</f>
        <v>0</v>
      </c>
      <c r="W9053" s="16">
        <v>0.83</v>
      </c>
      <c r="AA9053" t="s">
        <v>367</v>
      </c>
      <c r="AB9053" s="24" t="str">
        <f>IF(ISERR(MONTH(AA9053)),TRIM(SUBSTITUTE(AA9053,(RIGHT(TRIM(AA9053),4)),"")),TEXT(AA9053,"mmmm"))</f>
        <v>September</v>
      </c>
      <c r="AC9053" s="24">
        <f>IF(ISERR(YEAR(AA9053)),VALUE(RIGHT(TRIM(AA9053),4)),YEAR(AA9053))</f>
        <v>2014</v>
      </c>
      <c r="AD9053" t="s">
        <v>364</v>
      </c>
      <c r="AE9053" t="b">
        <f>VLOOKUP(AA9053,duplicates!A:C,3,FALSE)</f>
        <v>0</v>
      </c>
      <c r="AF9053" t="b">
        <f t="shared" si="137"/>
        <v>1</v>
      </c>
    </row>
    <row r="9054" spans="1:32" x14ac:dyDescent="0.2">
      <c r="A9054" t="s">
        <v>348</v>
      </c>
      <c r="B9054">
        <v>955</v>
      </c>
      <c r="C9054" t="s">
        <v>253</v>
      </c>
      <c r="D9054" t="s">
        <v>254</v>
      </c>
      <c r="E9054" s="4">
        <f>IF(ISBLANK(G9054),H9054,G9054)</f>
        <v>317</v>
      </c>
      <c r="F9054" s="9" t="b">
        <f>AND(ISBLANK(G9054),ISBLANK(H9054))</f>
        <v>0</v>
      </c>
      <c r="G9054" s="9">
        <v>317</v>
      </c>
      <c r="I9054">
        <v>468</v>
      </c>
      <c r="J9054" s="9" t="b">
        <f>AND(ISBLANK(K9054),ISBLANK(L9054))</f>
        <v>0</v>
      </c>
      <c r="K9054" s="9">
        <v>34</v>
      </c>
      <c r="M9054" s="15" t="b">
        <f>AND(ISBLANK(N9054),ISBLANK(O9054),ISBLANK(P9054))</f>
        <v>0</v>
      </c>
      <c r="N9054" s="15">
        <v>26</v>
      </c>
      <c r="P9054" s="15">
        <v>76</v>
      </c>
      <c r="Q9054">
        <v>24</v>
      </c>
      <c r="R9054" s="18" t="b">
        <f>AND(ISBLANK(S9054),ISBLANK(T9054))</f>
        <v>0</v>
      </c>
      <c r="S9054" s="20">
        <v>0.92</v>
      </c>
      <c r="T9054" s="20">
        <v>0.68</v>
      </c>
      <c r="U9054" s="15" t="b">
        <f>AND(ISBLANK(V9054),ISBLANK(W9054),ISBLANK(X9054))</f>
        <v>0</v>
      </c>
      <c r="W9054" s="16">
        <v>0.45</v>
      </c>
      <c r="AA9054" t="s">
        <v>367</v>
      </c>
      <c r="AB9054" s="24" t="str">
        <f>IF(ISERR(MONTH(AA9054)),TRIM(SUBSTITUTE(AA9054,(RIGHT(TRIM(AA9054),4)),"")),TEXT(AA9054,"mmmm"))</f>
        <v>September</v>
      </c>
      <c r="AC9054" s="24">
        <f>IF(ISERR(YEAR(AA9054)),VALUE(RIGHT(TRIM(AA9054),4)),YEAR(AA9054))</f>
        <v>2014</v>
      </c>
      <c r="AD9054" t="s">
        <v>364</v>
      </c>
      <c r="AE9054" t="b">
        <f>VLOOKUP(AA9054,duplicates!A:C,3,FALSE)</f>
        <v>0</v>
      </c>
      <c r="AF9054" t="b">
        <f t="shared" si="137"/>
        <v>1</v>
      </c>
    </row>
    <row r="9055" spans="1:32" x14ac:dyDescent="0.2">
      <c r="A9055" t="s">
        <v>348</v>
      </c>
      <c r="B9055">
        <v>956</v>
      </c>
      <c r="C9055" t="s">
        <v>359</v>
      </c>
      <c r="D9055" t="s">
        <v>360</v>
      </c>
      <c r="E9055" s="4">
        <f>IF(ISBLANK(G9055),H9055,G9055)</f>
        <v>1</v>
      </c>
      <c r="F9055" s="9" t="b">
        <f>AND(ISBLANK(G9055),ISBLANK(H9055))</f>
        <v>0</v>
      </c>
      <c r="G9055" s="9">
        <v>1</v>
      </c>
      <c r="I9055">
        <v>1</v>
      </c>
      <c r="J9055" s="9" t="b">
        <f>AND(ISBLANK(K9055),ISBLANK(L9055))</f>
        <v>0</v>
      </c>
      <c r="K9055" s="9">
        <v>0</v>
      </c>
      <c r="M9055" s="15" t="b">
        <f>AND(ISBLANK(N9055),ISBLANK(O9055),ISBLANK(P9055))</f>
        <v>0</v>
      </c>
      <c r="N9055" s="15">
        <v>0</v>
      </c>
      <c r="P9055" s="15">
        <v>0</v>
      </c>
      <c r="Q9055">
        <v>0</v>
      </c>
      <c r="R9055" s="18" t="b">
        <f>AND(ISBLANK(S9055),ISBLANK(T9055))</f>
        <v>0</v>
      </c>
      <c r="S9055" s="18" t="s">
        <v>27</v>
      </c>
      <c r="T9055" s="20">
        <v>1</v>
      </c>
      <c r="U9055" s="15" t="b">
        <f>AND(ISBLANK(V9055),ISBLANK(W9055),ISBLANK(X9055))</f>
        <v>0</v>
      </c>
      <c r="W9055" s="15" t="s">
        <v>27</v>
      </c>
      <c r="AA9055" t="s">
        <v>367</v>
      </c>
      <c r="AB9055" s="24" t="str">
        <f>IF(ISERR(MONTH(AA9055)),TRIM(SUBSTITUTE(AA9055,(RIGHT(TRIM(AA9055),4)),"")),TEXT(AA9055,"mmmm"))</f>
        <v>September</v>
      </c>
      <c r="AC9055" s="24">
        <f>IF(ISERR(YEAR(AA9055)),VALUE(RIGHT(TRIM(AA9055),4)),YEAR(AA9055))</f>
        <v>2014</v>
      </c>
      <c r="AD9055" t="s">
        <v>364</v>
      </c>
      <c r="AE9055" t="b">
        <f>VLOOKUP(AA9055,duplicates!A:C,3,FALSE)</f>
        <v>0</v>
      </c>
      <c r="AF9055" t="b">
        <f t="shared" si="137"/>
        <v>1</v>
      </c>
    </row>
    <row r="9056" spans="1:32" x14ac:dyDescent="0.2">
      <c r="A9056" t="s">
        <v>348</v>
      </c>
      <c r="B9056">
        <v>877</v>
      </c>
      <c r="C9056" t="s">
        <v>21</v>
      </c>
      <c r="D9056" t="s">
        <v>22</v>
      </c>
      <c r="E9056" s="4">
        <f>IF(ISBLANK(G9056),H9056,G9056)</f>
        <v>259</v>
      </c>
      <c r="F9056" s="9" t="b">
        <f>AND(ISBLANK(G9056),ISBLANK(H9056))</f>
        <v>0</v>
      </c>
      <c r="G9056" s="9">
        <v>259</v>
      </c>
      <c r="I9056">
        <v>285</v>
      </c>
      <c r="J9056" s="9" t="b">
        <f>AND(ISBLANK(K9056),ISBLANK(L9056))</f>
        <v>0</v>
      </c>
      <c r="K9056" s="9">
        <v>38</v>
      </c>
      <c r="M9056" s="15" t="b">
        <f>AND(ISBLANK(N9056),ISBLANK(O9056),ISBLANK(P9056))</f>
        <v>0</v>
      </c>
      <c r="N9056" s="15">
        <v>20</v>
      </c>
      <c r="P9056" s="15">
        <v>40</v>
      </c>
      <c r="Q9056">
        <v>19</v>
      </c>
      <c r="R9056" s="18" t="b">
        <f>AND(ISBLANK(S9056),ISBLANK(T9056))</f>
        <v>0</v>
      </c>
      <c r="S9056" s="20">
        <v>0.95</v>
      </c>
      <c r="T9056" s="20">
        <v>0.91</v>
      </c>
      <c r="U9056" s="15" t="b">
        <f>AND(ISBLANK(V9056),ISBLANK(W9056),ISBLANK(X9056))</f>
        <v>0</v>
      </c>
      <c r="W9056" s="16">
        <v>0.95</v>
      </c>
      <c r="AA9056" t="s">
        <v>367</v>
      </c>
      <c r="AB9056" s="24" t="str">
        <f>IF(ISERR(MONTH(AA9056)),TRIM(SUBSTITUTE(AA9056,(RIGHT(TRIM(AA9056),4)),"")),TEXT(AA9056,"mmmm"))</f>
        <v>September</v>
      </c>
      <c r="AC9056" s="24">
        <f>IF(ISERR(YEAR(AA9056)),VALUE(RIGHT(TRIM(AA9056),4)),YEAR(AA9056))</f>
        <v>2014</v>
      </c>
      <c r="AD9056" t="s">
        <v>364</v>
      </c>
      <c r="AE9056" t="b">
        <f>VLOOKUP(AA9056,duplicates!A:C,3,FALSE)</f>
        <v>0</v>
      </c>
      <c r="AF9056" t="b">
        <f t="shared" si="137"/>
        <v>1</v>
      </c>
    </row>
    <row r="9057" spans="1:32" x14ac:dyDescent="0.2">
      <c r="A9057" t="s">
        <v>348</v>
      </c>
      <c r="B9057">
        <v>957</v>
      </c>
      <c r="C9057" t="s">
        <v>221</v>
      </c>
      <c r="D9057" t="s">
        <v>222</v>
      </c>
      <c r="E9057" s="4">
        <f>IF(ISBLANK(G9057),H9057,G9057)</f>
        <v>595</v>
      </c>
      <c r="F9057" s="9" t="b">
        <f>AND(ISBLANK(G9057),ISBLANK(H9057))</f>
        <v>0</v>
      </c>
      <c r="G9057" s="9">
        <v>595</v>
      </c>
      <c r="I9057">
        <v>639</v>
      </c>
      <c r="J9057" s="9" t="b">
        <f>AND(ISBLANK(K9057),ISBLANK(L9057))</f>
        <v>0</v>
      </c>
      <c r="K9057" s="9">
        <v>62</v>
      </c>
      <c r="M9057" s="15" t="b">
        <f>AND(ISBLANK(N9057),ISBLANK(O9057),ISBLANK(P9057))</f>
        <v>0</v>
      </c>
      <c r="N9057" s="15">
        <v>9</v>
      </c>
      <c r="P9057" s="15">
        <v>67</v>
      </c>
      <c r="Q9057">
        <v>9</v>
      </c>
      <c r="R9057" s="18" t="b">
        <f>AND(ISBLANK(S9057),ISBLANK(T9057))</f>
        <v>0</v>
      </c>
      <c r="S9057" s="20">
        <v>1</v>
      </c>
      <c r="T9057" s="20">
        <v>0.93</v>
      </c>
      <c r="U9057" s="15" t="b">
        <f>AND(ISBLANK(V9057),ISBLANK(W9057),ISBLANK(X9057))</f>
        <v>0</v>
      </c>
      <c r="W9057" s="16">
        <v>0.93</v>
      </c>
      <c r="AA9057" t="s">
        <v>367</v>
      </c>
      <c r="AB9057" s="24" t="str">
        <f>IF(ISERR(MONTH(AA9057)),TRIM(SUBSTITUTE(AA9057,(RIGHT(TRIM(AA9057),4)),"")),TEXT(AA9057,"mmmm"))</f>
        <v>September</v>
      </c>
      <c r="AC9057" s="24">
        <f>IF(ISERR(YEAR(AA9057)),VALUE(RIGHT(TRIM(AA9057),4)),YEAR(AA9057))</f>
        <v>2014</v>
      </c>
      <c r="AD9057" t="s">
        <v>364</v>
      </c>
      <c r="AE9057" t="b">
        <f>VLOOKUP(AA9057,duplicates!A:C,3,FALSE)</f>
        <v>0</v>
      </c>
      <c r="AF9057" t="b">
        <f t="shared" si="137"/>
        <v>1</v>
      </c>
    </row>
    <row r="9058" spans="1:32" x14ac:dyDescent="0.2">
      <c r="A9058" t="s">
        <v>348</v>
      </c>
      <c r="B9058">
        <v>878</v>
      </c>
      <c r="C9058" t="s">
        <v>129</v>
      </c>
      <c r="D9058" t="s">
        <v>130</v>
      </c>
      <c r="E9058" s="4">
        <f>IF(ISBLANK(G9058),H9058,G9058)</f>
        <v>253</v>
      </c>
      <c r="F9058" s="9" t="b">
        <f>AND(ISBLANK(G9058),ISBLANK(H9058))</f>
        <v>0</v>
      </c>
      <c r="G9058" s="9">
        <v>253</v>
      </c>
      <c r="I9058">
        <v>253</v>
      </c>
      <c r="J9058" s="9" t="b">
        <f>AND(ISBLANK(K9058),ISBLANK(L9058))</f>
        <v>0</v>
      </c>
      <c r="K9058" s="9">
        <v>31</v>
      </c>
      <c r="M9058" s="15" t="b">
        <f>AND(ISBLANK(N9058),ISBLANK(O9058),ISBLANK(P9058))</f>
        <v>0</v>
      </c>
      <c r="N9058" s="15">
        <v>3</v>
      </c>
      <c r="P9058" s="15">
        <v>31</v>
      </c>
      <c r="Q9058">
        <v>3</v>
      </c>
      <c r="R9058" s="18" t="b">
        <f>AND(ISBLANK(S9058),ISBLANK(T9058))</f>
        <v>0</v>
      </c>
      <c r="S9058" s="20">
        <v>1</v>
      </c>
      <c r="T9058" s="20">
        <v>1</v>
      </c>
      <c r="U9058" s="15" t="b">
        <f>AND(ISBLANK(V9058),ISBLANK(W9058),ISBLANK(X9058))</f>
        <v>0</v>
      </c>
      <c r="W9058" s="16">
        <v>1</v>
      </c>
      <c r="AA9058" t="s">
        <v>367</v>
      </c>
      <c r="AB9058" s="24" t="str">
        <f>IF(ISERR(MONTH(AA9058)),TRIM(SUBSTITUTE(AA9058,(RIGHT(TRIM(AA9058),4)),"")),TEXT(AA9058,"mmmm"))</f>
        <v>September</v>
      </c>
      <c r="AC9058" s="24">
        <f>IF(ISERR(YEAR(AA9058)),VALUE(RIGHT(TRIM(AA9058),4)),YEAR(AA9058))</f>
        <v>2014</v>
      </c>
      <c r="AD9058" t="s">
        <v>364</v>
      </c>
      <c r="AE9058" t="b">
        <f>VLOOKUP(AA9058,duplicates!A:C,3,FALSE)</f>
        <v>0</v>
      </c>
      <c r="AF9058" t="b">
        <f t="shared" si="137"/>
        <v>1</v>
      </c>
    </row>
    <row r="9059" spans="1:32" x14ac:dyDescent="0.2">
      <c r="A9059" t="s">
        <v>348</v>
      </c>
      <c r="B9059">
        <v>879</v>
      </c>
      <c r="C9059" t="s">
        <v>143</v>
      </c>
      <c r="D9059" t="s">
        <v>144</v>
      </c>
      <c r="E9059" s="4">
        <f>IF(ISBLANK(G9059),H9059,G9059)</f>
        <v>86</v>
      </c>
      <c r="F9059" s="9" t="b">
        <f>AND(ISBLANK(G9059),ISBLANK(H9059))</f>
        <v>0</v>
      </c>
      <c r="G9059" s="9">
        <v>86</v>
      </c>
      <c r="I9059">
        <v>113</v>
      </c>
      <c r="J9059" s="9" t="b">
        <f>AND(ISBLANK(K9059),ISBLANK(L9059))</f>
        <v>0</v>
      </c>
      <c r="K9059" s="9">
        <v>14</v>
      </c>
      <c r="M9059" s="15" t="b">
        <f>AND(ISBLANK(N9059),ISBLANK(O9059),ISBLANK(P9059))</f>
        <v>0</v>
      </c>
      <c r="N9059" s="15">
        <v>12</v>
      </c>
      <c r="P9059" s="15">
        <v>14</v>
      </c>
      <c r="Q9059">
        <v>12</v>
      </c>
      <c r="R9059" s="18" t="b">
        <f>AND(ISBLANK(S9059),ISBLANK(T9059))</f>
        <v>0</v>
      </c>
      <c r="S9059" s="20">
        <v>1</v>
      </c>
      <c r="T9059" s="20">
        <v>0.76</v>
      </c>
      <c r="U9059" s="15" t="b">
        <f>AND(ISBLANK(V9059),ISBLANK(W9059),ISBLANK(X9059))</f>
        <v>0</v>
      </c>
      <c r="W9059" s="16">
        <v>1</v>
      </c>
      <c r="AA9059" t="s">
        <v>367</v>
      </c>
      <c r="AB9059" s="24" t="str">
        <f>IF(ISERR(MONTH(AA9059)),TRIM(SUBSTITUTE(AA9059,(RIGHT(TRIM(AA9059),4)),"")),TEXT(AA9059,"mmmm"))</f>
        <v>September</v>
      </c>
      <c r="AC9059" s="24">
        <f>IF(ISERR(YEAR(AA9059)),VALUE(RIGHT(TRIM(AA9059),4)),YEAR(AA9059))</f>
        <v>2014</v>
      </c>
      <c r="AD9059" t="s">
        <v>364</v>
      </c>
      <c r="AE9059" t="b">
        <f>VLOOKUP(AA9059,duplicates!A:C,3,FALSE)</f>
        <v>0</v>
      </c>
      <c r="AF9059" t="b">
        <f t="shared" si="137"/>
        <v>1</v>
      </c>
    </row>
    <row r="9060" spans="1:32" x14ac:dyDescent="0.2">
      <c r="A9060" t="s">
        <v>348</v>
      </c>
      <c r="B9060">
        <v>958</v>
      </c>
      <c r="C9060" t="s">
        <v>297</v>
      </c>
      <c r="D9060" t="s">
        <v>298</v>
      </c>
      <c r="E9060" s="4">
        <f>IF(ISBLANK(G9060),H9060,G9060)</f>
        <v>160</v>
      </c>
      <c r="F9060" s="9" t="b">
        <f>AND(ISBLANK(G9060),ISBLANK(H9060))</f>
        <v>0</v>
      </c>
      <c r="G9060" s="9">
        <v>160</v>
      </c>
      <c r="I9060">
        <v>160</v>
      </c>
      <c r="J9060" s="9" t="b">
        <f>AND(ISBLANK(K9060),ISBLANK(L9060))</f>
        <v>0</v>
      </c>
      <c r="K9060" s="9">
        <v>21</v>
      </c>
      <c r="M9060" s="15" t="b">
        <f>AND(ISBLANK(N9060),ISBLANK(O9060),ISBLANK(P9060))</f>
        <v>0</v>
      </c>
      <c r="N9060" s="15">
        <v>11</v>
      </c>
      <c r="P9060" s="15">
        <v>21</v>
      </c>
      <c r="Q9060">
        <v>11</v>
      </c>
      <c r="R9060" s="18" t="b">
        <f>AND(ISBLANK(S9060),ISBLANK(T9060))</f>
        <v>0</v>
      </c>
      <c r="S9060" s="20">
        <v>1</v>
      </c>
      <c r="T9060" s="20">
        <v>1</v>
      </c>
      <c r="U9060" s="15" t="b">
        <f>AND(ISBLANK(V9060),ISBLANK(W9060),ISBLANK(X9060))</f>
        <v>0</v>
      </c>
      <c r="W9060" s="16">
        <v>1</v>
      </c>
      <c r="AA9060" t="s">
        <v>367</v>
      </c>
      <c r="AB9060" s="24" t="str">
        <f>IF(ISERR(MONTH(AA9060)),TRIM(SUBSTITUTE(AA9060,(RIGHT(TRIM(AA9060),4)),"")),TEXT(AA9060,"mmmm"))</f>
        <v>September</v>
      </c>
      <c r="AC9060" s="24">
        <f>IF(ISERR(YEAR(AA9060)),VALUE(RIGHT(TRIM(AA9060),4)),YEAR(AA9060))</f>
        <v>2014</v>
      </c>
      <c r="AD9060" t="s">
        <v>364</v>
      </c>
      <c r="AE9060" t="b">
        <f>VLOOKUP(AA9060,duplicates!A:C,3,FALSE)</f>
        <v>0</v>
      </c>
      <c r="AF9060" t="b">
        <f t="shared" si="137"/>
        <v>1</v>
      </c>
    </row>
    <row r="9061" spans="1:32" x14ac:dyDescent="0.2">
      <c r="A9061" t="s">
        <v>348</v>
      </c>
      <c r="B9061">
        <v>880</v>
      </c>
      <c r="C9061" t="s">
        <v>103</v>
      </c>
      <c r="D9061" t="s">
        <v>104</v>
      </c>
      <c r="E9061" s="4">
        <f>IF(ISBLANK(G9061),H9061,G9061)</f>
        <v>678</v>
      </c>
      <c r="F9061" s="9" t="b">
        <f>AND(ISBLANK(G9061),ISBLANK(H9061))</f>
        <v>0</v>
      </c>
      <c r="G9061" s="9">
        <v>678</v>
      </c>
      <c r="I9061">
        <v>705</v>
      </c>
      <c r="J9061" s="9" t="b">
        <f>AND(ISBLANK(K9061),ISBLANK(L9061))</f>
        <v>0</v>
      </c>
      <c r="K9061" s="9">
        <v>206</v>
      </c>
      <c r="M9061" s="15" t="b">
        <f>AND(ISBLANK(N9061),ISBLANK(O9061),ISBLANK(P9061))</f>
        <v>0</v>
      </c>
      <c r="N9061" s="15">
        <v>109</v>
      </c>
      <c r="P9061" s="15">
        <v>206</v>
      </c>
      <c r="Q9061">
        <v>109</v>
      </c>
      <c r="R9061" s="18" t="b">
        <f>AND(ISBLANK(S9061),ISBLANK(T9061))</f>
        <v>0</v>
      </c>
      <c r="S9061" s="20">
        <v>1</v>
      </c>
      <c r="T9061" s="20">
        <v>0.96</v>
      </c>
      <c r="U9061" s="15" t="b">
        <f>AND(ISBLANK(V9061),ISBLANK(W9061),ISBLANK(X9061))</f>
        <v>0</v>
      </c>
      <c r="W9061" s="16">
        <v>1</v>
      </c>
      <c r="AA9061" t="s">
        <v>367</v>
      </c>
      <c r="AB9061" s="24" t="str">
        <f>IF(ISERR(MONTH(AA9061)),TRIM(SUBSTITUTE(AA9061,(RIGHT(TRIM(AA9061),4)),"")),TEXT(AA9061,"mmmm"))</f>
        <v>September</v>
      </c>
      <c r="AC9061" s="24">
        <f>IF(ISERR(YEAR(AA9061)),VALUE(RIGHT(TRIM(AA9061),4)),YEAR(AA9061))</f>
        <v>2014</v>
      </c>
      <c r="AD9061" t="s">
        <v>364</v>
      </c>
      <c r="AE9061" t="b">
        <f>VLOOKUP(AA9061,duplicates!A:C,3,FALSE)</f>
        <v>0</v>
      </c>
      <c r="AF9061" t="b">
        <f t="shared" si="137"/>
        <v>1</v>
      </c>
    </row>
    <row r="9062" spans="1:32" x14ac:dyDescent="0.2">
      <c r="A9062" t="s">
        <v>348</v>
      </c>
      <c r="B9062">
        <v>881</v>
      </c>
      <c r="C9062" t="s">
        <v>119</v>
      </c>
      <c r="D9062" t="s">
        <v>120</v>
      </c>
      <c r="E9062" s="4">
        <f>IF(ISBLANK(G9062),H9062,G9062)</f>
        <v>594</v>
      </c>
      <c r="F9062" s="9" t="b">
        <f>AND(ISBLANK(G9062),ISBLANK(H9062))</f>
        <v>0</v>
      </c>
      <c r="G9062" s="9">
        <v>594</v>
      </c>
      <c r="I9062">
        <v>613</v>
      </c>
      <c r="J9062" s="9" t="b">
        <f>AND(ISBLANK(K9062),ISBLANK(L9062))</f>
        <v>0</v>
      </c>
      <c r="K9062" s="9">
        <v>11</v>
      </c>
      <c r="M9062" s="15" t="b">
        <f>AND(ISBLANK(N9062),ISBLANK(O9062),ISBLANK(P9062))</f>
        <v>0</v>
      </c>
      <c r="N9062" s="15">
        <v>2</v>
      </c>
      <c r="P9062" s="15">
        <v>11</v>
      </c>
      <c r="Q9062">
        <v>2</v>
      </c>
      <c r="R9062" s="18" t="b">
        <f>AND(ISBLANK(S9062),ISBLANK(T9062))</f>
        <v>0</v>
      </c>
      <c r="S9062" s="20">
        <v>1</v>
      </c>
      <c r="T9062" s="20">
        <v>0.97</v>
      </c>
      <c r="U9062" s="15" t="b">
        <f>AND(ISBLANK(V9062),ISBLANK(W9062),ISBLANK(X9062))</f>
        <v>0</v>
      </c>
      <c r="W9062" s="16">
        <v>1</v>
      </c>
      <c r="AA9062" t="s">
        <v>367</v>
      </c>
      <c r="AB9062" s="24" t="str">
        <f>IF(ISERR(MONTH(AA9062)),TRIM(SUBSTITUTE(AA9062,(RIGHT(TRIM(AA9062),4)),"")),TEXT(AA9062,"mmmm"))</f>
        <v>September</v>
      </c>
      <c r="AC9062" s="24">
        <f>IF(ISERR(YEAR(AA9062)),VALUE(RIGHT(TRIM(AA9062),4)),YEAR(AA9062))</f>
        <v>2014</v>
      </c>
      <c r="AD9062" t="s">
        <v>364</v>
      </c>
      <c r="AE9062" t="b">
        <f>VLOOKUP(AA9062,duplicates!A:C,3,FALSE)</f>
        <v>0</v>
      </c>
      <c r="AF9062" t="b">
        <f t="shared" si="137"/>
        <v>1</v>
      </c>
    </row>
    <row r="9063" spans="1:32" x14ac:dyDescent="0.2">
      <c r="A9063" t="s">
        <v>348</v>
      </c>
      <c r="B9063">
        <v>959</v>
      </c>
      <c r="C9063" t="s">
        <v>303</v>
      </c>
      <c r="D9063" t="s">
        <v>304</v>
      </c>
      <c r="E9063" s="4">
        <f>IF(ISBLANK(G9063),H9063,G9063)</f>
        <v>504</v>
      </c>
      <c r="F9063" s="9" t="b">
        <f>AND(ISBLANK(G9063),ISBLANK(H9063))</f>
        <v>0</v>
      </c>
      <c r="G9063" s="9">
        <v>504</v>
      </c>
      <c r="I9063">
        <v>543</v>
      </c>
      <c r="J9063" s="9" t="b">
        <f>AND(ISBLANK(K9063),ISBLANK(L9063))</f>
        <v>0</v>
      </c>
      <c r="K9063" s="9">
        <v>42</v>
      </c>
      <c r="M9063" s="15" t="b">
        <f>AND(ISBLANK(N9063),ISBLANK(O9063),ISBLANK(P9063))</f>
        <v>0</v>
      </c>
      <c r="N9063" s="15">
        <v>9</v>
      </c>
      <c r="P9063" s="15">
        <v>42</v>
      </c>
      <c r="Q9063">
        <v>9</v>
      </c>
      <c r="R9063" s="18" t="b">
        <f>AND(ISBLANK(S9063),ISBLANK(T9063))</f>
        <v>0</v>
      </c>
      <c r="S9063" s="20">
        <v>1</v>
      </c>
      <c r="T9063" s="20">
        <v>0.93</v>
      </c>
      <c r="U9063" s="15" t="b">
        <f>AND(ISBLANK(V9063),ISBLANK(W9063),ISBLANK(X9063))</f>
        <v>0</v>
      </c>
      <c r="W9063" s="16">
        <v>1</v>
      </c>
      <c r="AA9063" t="s">
        <v>367</v>
      </c>
      <c r="AB9063" s="24" t="str">
        <f>IF(ISERR(MONTH(AA9063)),TRIM(SUBSTITUTE(AA9063,(RIGHT(TRIM(AA9063),4)),"")),TEXT(AA9063,"mmmm"))</f>
        <v>September</v>
      </c>
      <c r="AC9063" s="24">
        <f>IF(ISERR(YEAR(AA9063)),VALUE(RIGHT(TRIM(AA9063),4)),YEAR(AA9063))</f>
        <v>2014</v>
      </c>
      <c r="AD9063" t="s">
        <v>364</v>
      </c>
      <c r="AE9063" t="b">
        <f>VLOOKUP(AA9063,duplicates!A:C,3,FALSE)</f>
        <v>0</v>
      </c>
      <c r="AF9063" t="b">
        <f t="shared" si="137"/>
        <v>1</v>
      </c>
    </row>
    <row r="9064" spans="1:32" x14ac:dyDescent="0.2">
      <c r="A9064" t="s">
        <v>348</v>
      </c>
      <c r="B9064">
        <v>882</v>
      </c>
      <c r="C9064" t="s">
        <v>28</v>
      </c>
      <c r="D9064" t="s">
        <v>29</v>
      </c>
      <c r="E9064" s="4">
        <f>IF(ISBLANK(G9064),H9064,G9064)</f>
        <v>158</v>
      </c>
      <c r="F9064" s="9" t="b">
        <f>AND(ISBLANK(G9064),ISBLANK(H9064))</f>
        <v>0</v>
      </c>
      <c r="G9064" s="9">
        <v>158</v>
      </c>
      <c r="I9064">
        <v>351</v>
      </c>
      <c r="J9064" s="9" t="b">
        <f>AND(ISBLANK(K9064),ISBLANK(L9064))</f>
        <v>0</v>
      </c>
      <c r="K9064" s="9">
        <v>7</v>
      </c>
      <c r="M9064" s="15" t="b">
        <f>AND(ISBLANK(N9064),ISBLANK(O9064),ISBLANK(P9064))</f>
        <v>0</v>
      </c>
      <c r="N9064" s="15">
        <v>3</v>
      </c>
      <c r="P9064" s="15">
        <v>37</v>
      </c>
      <c r="Q9064">
        <v>2</v>
      </c>
      <c r="R9064" s="18" t="b">
        <f>AND(ISBLANK(S9064),ISBLANK(T9064))</f>
        <v>0</v>
      </c>
      <c r="S9064" s="20">
        <v>0.67</v>
      </c>
      <c r="T9064" s="20">
        <v>0.45</v>
      </c>
      <c r="U9064" s="15" t="b">
        <f>AND(ISBLANK(V9064),ISBLANK(W9064),ISBLANK(X9064))</f>
        <v>0</v>
      </c>
      <c r="W9064" s="16">
        <v>0.19</v>
      </c>
      <c r="AA9064" t="s">
        <v>367</v>
      </c>
      <c r="AB9064" s="24" t="str">
        <f>IF(ISERR(MONTH(AA9064)),TRIM(SUBSTITUTE(AA9064,(RIGHT(TRIM(AA9064),4)),"")),TEXT(AA9064,"mmmm"))</f>
        <v>September</v>
      </c>
      <c r="AC9064" s="24">
        <f>IF(ISERR(YEAR(AA9064)),VALUE(RIGHT(TRIM(AA9064),4)),YEAR(AA9064))</f>
        <v>2014</v>
      </c>
      <c r="AD9064" t="s">
        <v>364</v>
      </c>
      <c r="AE9064" t="b">
        <f>VLOOKUP(AA9064,duplicates!A:C,3,FALSE)</f>
        <v>0</v>
      </c>
      <c r="AF9064" t="b">
        <f t="shared" si="137"/>
        <v>1</v>
      </c>
    </row>
    <row r="9065" spans="1:32" x14ac:dyDescent="0.2">
      <c r="A9065" t="s">
        <v>348</v>
      </c>
      <c r="B9065">
        <v>883</v>
      </c>
      <c r="C9065" t="s">
        <v>175</v>
      </c>
      <c r="D9065" t="s">
        <v>176</v>
      </c>
      <c r="E9065" s="4">
        <f>IF(ISBLANK(G9065),H9065,G9065)</f>
        <v>502</v>
      </c>
      <c r="F9065" s="9" t="b">
        <f>AND(ISBLANK(G9065),ISBLANK(H9065))</f>
        <v>0</v>
      </c>
      <c r="G9065" s="9">
        <v>502</v>
      </c>
      <c r="I9065">
        <v>533</v>
      </c>
      <c r="J9065" s="9" t="b">
        <f>AND(ISBLANK(K9065),ISBLANK(L9065))</f>
        <v>0</v>
      </c>
      <c r="K9065" s="9">
        <v>96</v>
      </c>
      <c r="M9065" s="15" t="b">
        <f>AND(ISBLANK(N9065),ISBLANK(O9065),ISBLANK(P9065))</f>
        <v>0</v>
      </c>
      <c r="N9065" s="15">
        <v>35</v>
      </c>
      <c r="P9065" s="15">
        <v>102</v>
      </c>
      <c r="Q9065">
        <v>34</v>
      </c>
      <c r="R9065" s="18" t="b">
        <f>AND(ISBLANK(S9065),ISBLANK(T9065))</f>
        <v>0</v>
      </c>
      <c r="S9065" s="20">
        <v>0.97</v>
      </c>
      <c r="T9065" s="20">
        <v>0.94</v>
      </c>
      <c r="U9065" s="15" t="b">
        <f>AND(ISBLANK(V9065),ISBLANK(W9065),ISBLANK(X9065))</f>
        <v>0</v>
      </c>
      <c r="W9065" s="16">
        <v>0.94</v>
      </c>
      <c r="AA9065" t="s">
        <v>367</v>
      </c>
      <c r="AB9065" s="24" t="str">
        <f>IF(ISERR(MONTH(AA9065)),TRIM(SUBSTITUTE(AA9065,(RIGHT(TRIM(AA9065),4)),"")),TEXT(AA9065,"mmmm"))</f>
        <v>September</v>
      </c>
      <c r="AC9065" s="24">
        <f>IF(ISERR(YEAR(AA9065)),VALUE(RIGHT(TRIM(AA9065),4)),YEAR(AA9065))</f>
        <v>2014</v>
      </c>
      <c r="AD9065" t="s">
        <v>364</v>
      </c>
      <c r="AE9065" t="b">
        <f>VLOOKUP(AA9065,duplicates!A:C,3,FALSE)</f>
        <v>0</v>
      </c>
      <c r="AF9065" t="b">
        <f t="shared" si="137"/>
        <v>1</v>
      </c>
    </row>
    <row r="9066" spans="1:32" x14ac:dyDescent="0.2">
      <c r="A9066" t="s">
        <v>348</v>
      </c>
      <c r="B9066">
        <v>884</v>
      </c>
      <c r="C9066" t="s">
        <v>320</v>
      </c>
      <c r="D9066" t="s">
        <v>321</v>
      </c>
      <c r="E9066" s="4">
        <f>IF(ISBLANK(G9066),H9066,G9066)</f>
        <v>235</v>
      </c>
      <c r="F9066" s="9" t="b">
        <f>AND(ISBLANK(G9066),ISBLANK(H9066))</f>
        <v>0</v>
      </c>
      <c r="G9066" s="9">
        <v>235</v>
      </c>
      <c r="I9066">
        <v>243</v>
      </c>
      <c r="J9066" s="9" t="b">
        <f>AND(ISBLANK(K9066),ISBLANK(L9066))</f>
        <v>0</v>
      </c>
      <c r="K9066" s="9">
        <v>101</v>
      </c>
      <c r="M9066" s="15" t="b">
        <f>AND(ISBLANK(N9066),ISBLANK(O9066),ISBLANK(P9066))</f>
        <v>0</v>
      </c>
      <c r="N9066" s="15">
        <v>14</v>
      </c>
      <c r="P9066" s="15">
        <v>104</v>
      </c>
      <c r="Q9066">
        <v>14</v>
      </c>
      <c r="R9066" s="18" t="b">
        <f>AND(ISBLANK(S9066),ISBLANK(T9066))</f>
        <v>0</v>
      </c>
      <c r="S9066" s="20">
        <v>1</v>
      </c>
      <c r="T9066" s="20">
        <v>0.97</v>
      </c>
      <c r="U9066" s="15" t="b">
        <f>AND(ISBLANK(V9066),ISBLANK(W9066),ISBLANK(X9066))</f>
        <v>0</v>
      </c>
      <c r="W9066" s="16">
        <v>0.97</v>
      </c>
      <c r="AA9066" t="s">
        <v>367</v>
      </c>
      <c r="AB9066" s="24" t="str">
        <f>IF(ISERR(MONTH(AA9066)),TRIM(SUBSTITUTE(AA9066,(RIGHT(TRIM(AA9066),4)),"")),TEXT(AA9066,"mmmm"))</f>
        <v>September</v>
      </c>
      <c r="AC9066" s="24">
        <f>IF(ISERR(YEAR(AA9066)),VALUE(RIGHT(TRIM(AA9066),4)),YEAR(AA9066))</f>
        <v>2014</v>
      </c>
      <c r="AD9066" t="s">
        <v>364</v>
      </c>
      <c r="AE9066" t="b">
        <f>VLOOKUP(AA9066,duplicates!A:C,3,FALSE)</f>
        <v>0</v>
      </c>
      <c r="AF9066" t="b">
        <f t="shared" si="137"/>
        <v>1</v>
      </c>
    </row>
    <row r="9067" spans="1:32" x14ac:dyDescent="0.2">
      <c r="A9067" t="s">
        <v>348</v>
      </c>
      <c r="B9067">
        <v>885</v>
      </c>
      <c r="C9067" t="s">
        <v>201</v>
      </c>
      <c r="D9067" t="s">
        <v>202</v>
      </c>
      <c r="E9067" s="4">
        <f>IF(ISBLANK(G9067),H9067,G9067)</f>
        <v>211</v>
      </c>
      <c r="F9067" s="9" t="b">
        <f>AND(ISBLANK(G9067),ISBLANK(H9067))</f>
        <v>0</v>
      </c>
      <c r="G9067" s="9">
        <v>211</v>
      </c>
      <c r="I9067">
        <v>229</v>
      </c>
      <c r="J9067" s="9" t="b">
        <f>AND(ISBLANK(K9067),ISBLANK(L9067))</f>
        <v>0</v>
      </c>
      <c r="K9067" s="9">
        <v>36</v>
      </c>
      <c r="M9067" s="15" t="b">
        <f>AND(ISBLANK(N9067),ISBLANK(O9067),ISBLANK(P9067))</f>
        <v>0</v>
      </c>
      <c r="N9067" s="15">
        <v>39</v>
      </c>
      <c r="P9067" s="15">
        <v>39</v>
      </c>
      <c r="Q9067">
        <v>36</v>
      </c>
      <c r="R9067" s="18" t="b">
        <f>AND(ISBLANK(S9067),ISBLANK(T9067))</f>
        <v>0</v>
      </c>
      <c r="S9067" s="20">
        <v>0.92</v>
      </c>
      <c r="T9067" s="20">
        <v>0.92</v>
      </c>
      <c r="U9067" s="15" t="b">
        <f>AND(ISBLANK(V9067),ISBLANK(W9067),ISBLANK(X9067))</f>
        <v>0</v>
      </c>
      <c r="W9067" s="16">
        <v>0.92</v>
      </c>
      <c r="AA9067" t="s">
        <v>367</v>
      </c>
      <c r="AB9067" s="24" t="str">
        <f>IF(ISERR(MONTH(AA9067)),TRIM(SUBSTITUTE(AA9067,(RIGHT(TRIM(AA9067),4)),"")),TEXT(AA9067,"mmmm"))</f>
        <v>September</v>
      </c>
      <c r="AC9067" s="24">
        <f>IF(ISERR(YEAR(AA9067)),VALUE(RIGHT(TRIM(AA9067),4)),YEAR(AA9067))</f>
        <v>2014</v>
      </c>
      <c r="AD9067" t="s">
        <v>364</v>
      </c>
      <c r="AE9067" t="b">
        <f>VLOOKUP(AA9067,duplicates!A:C,3,FALSE)</f>
        <v>0</v>
      </c>
      <c r="AF9067" t="b">
        <f t="shared" si="137"/>
        <v>1</v>
      </c>
    </row>
    <row r="9068" spans="1:32" x14ac:dyDescent="0.2">
      <c r="A9068" t="s">
        <v>348</v>
      </c>
      <c r="B9068">
        <v>886</v>
      </c>
      <c r="C9068" t="s">
        <v>32</v>
      </c>
      <c r="D9068" t="s">
        <v>33</v>
      </c>
      <c r="E9068" s="4">
        <f>IF(ISBLANK(G9068),H9068,G9068)</f>
        <v>344</v>
      </c>
      <c r="F9068" s="9" t="b">
        <f>AND(ISBLANK(G9068),ISBLANK(H9068))</f>
        <v>0</v>
      </c>
      <c r="G9068" s="9">
        <v>344</v>
      </c>
      <c r="I9068">
        <v>347</v>
      </c>
      <c r="J9068" s="9" t="b">
        <f>AND(ISBLANK(K9068),ISBLANK(L9068))</f>
        <v>0</v>
      </c>
      <c r="K9068" s="9">
        <v>144</v>
      </c>
      <c r="M9068" s="15" t="b">
        <f>AND(ISBLANK(N9068),ISBLANK(O9068),ISBLANK(P9068))</f>
        <v>0</v>
      </c>
      <c r="N9068" s="15">
        <v>105</v>
      </c>
      <c r="P9068" s="15">
        <v>144</v>
      </c>
      <c r="Q9068">
        <v>105</v>
      </c>
      <c r="R9068" s="18" t="b">
        <f>AND(ISBLANK(S9068),ISBLANK(T9068))</f>
        <v>0</v>
      </c>
      <c r="S9068" s="20">
        <v>1</v>
      </c>
      <c r="T9068" s="20">
        <v>0.99</v>
      </c>
      <c r="U9068" s="15" t="b">
        <f>AND(ISBLANK(V9068),ISBLANK(W9068),ISBLANK(X9068))</f>
        <v>0</v>
      </c>
      <c r="W9068" s="16">
        <v>1</v>
      </c>
      <c r="AA9068" t="s">
        <v>367</v>
      </c>
      <c r="AB9068" s="24" t="str">
        <f>IF(ISERR(MONTH(AA9068)),TRIM(SUBSTITUTE(AA9068,(RIGHT(TRIM(AA9068),4)),"")),TEXT(AA9068,"mmmm"))</f>
        <v>September</v>
      </c>
      <c r="AC9068" s="24">
        <f>IF(ISERR(YEAR(AA9068)),VALUE(RIGHT(TRIM(AA9068),4)),YEAR(AA9068))</f>
        <v>2014</v>
      </c>
      <c r="AD9068" t="s">
        <v>364</v>
      </c>
      <c r="AE9068" t="b">
        <f>VLOOKUP(AA9068,duplicates!A:C,3,FALSE)</f>
        <v>0</v>
      </c>
      <c r="AF9068" t="b">
        <f t="shared" si="137"/>
        <v>1</v>
      </c>
    </row>
    <row r="9069" spans="1:32" x14ac:dyDescent="0.2">
      <c r="A9069" t="s">
        <v>348</v>
      </c>
      <c r="B9069">
        <v>960</v>
      </c>
      <c r="C9069" t="s">
        <v>273</v>
      </c>
      <c r="D9069" t="s">
        <v>274</v>
      </c>
      <c r="E9069" s="4">
        <f>IF(ISBLANK(G9069),H9069,G9069)</f>
        <v>118</v>
      </c>
      <c r="F9069" s="9" t="b">
        <f>AND(ISBLANK(G9069),ISBLANK(H9069))</f>
        <v>0</v>
      </c>
      <c r="G9069" s="9">
        <v>118</v>
      </c>
      <c r="I9069">
        <v>263</v>
      </c>
      <c r="J9069" s="9" t="b">
        <f>AND(ISBLANK(K9069),ISBLANK(L9069))</f>
        <v>0</v>
      </c>
      <c r="K9069" s="9">
        <v>7</v>
      </c>
      <c r="M9069" s="15" t="b">
        <f>AND(ISBLANK(N9069),ISBLANK(O9069),ISBLANK(P9069))</f>
        <v>0</v>
      </c>
      <c r="N9069" s="15">
        <v>2</v>
      </c>
      <c r="P9069" s="15">
        <v>30</v>
      </c>
      <c r="Q9069">
        <v>2</v>
      </c>
      <c r="R9069" s="18" t="b">
        <f>AND(ISBLANK(S9069),ISBLANK(T9069))</f>
        <v>0</v>
      </c>
      <c r="S9069" s="20">
        <v>1</v>
      </c>
      <c r="T9069" s="20">
        <v>0.45</v>
      </c>
      <c r="U9069" s="15" t="b">
        <f>AND(ISBLANK(V9069),ISBLANK(W9069),ISBLANK(X9069))</f>
        <v>0</v>
      </c>
      <c r="W9069" s="16">
        <v>0.23</v>
      </c>
      <c r="AA9069" t="s">
        <v>367</v>
      </c>
      <c r="AB9069" s="24" t="str">
        <f>IF(ISERR(MONTH(AA9069)),TRIM(SUBSTITUTE(AA9069,(RIGHT(TRIM(AA9069),4)),"")),TEXT(AA9069,"mmmm"))</f>
        <v>September</v>
      </c>
      <c r="AC9069" s="24">
        <f>IF(ISERR(YEAR(AA9069)),VALUE(RIGHT(TRIM(AA9069),4)),YEAR(AA9069))</f>
        <v>2014</v>
      </c>
      <c r="AD9069" t="s">
        <v>364</v>
      </c>
      <c r="AE9069" t="b">
        <f>VLOOKUP(AA9069,duplicates!A:C,3,FALSE)</f>
        <v>0</v>
      </c>
      <c r="AF9069" t="b">
        <f t="shared" si="137"/>
        <v>1</v>
      </c>
    </row>
    <row r="9070" spans="1:32" x14ac:dyDescent="0.2">
      <c r="A9070" t="s">
        <v>348</v>
      </c>
      <c r="B9070">
        <v>961</v>
      </c>
      <c r="C9070" t="s">
        <v>213</v>
      </c>
      <c r="D9070" t="s">
        <v>214</v>
      </c>
      <c r="E9070" s="4">
        <f>IF(ISBLANK(G9070),H9070,G9070)</f>
        <v>329</v>
      </c>
      <c r="F9070" s="9" t="b">
        <f>AND(ISBLANK(G9070),ISBLANK(H9070))</f>
        <v>0</v>
      </c>
      <c r="G9070" s="9">
        <v>329</v>
      </c>
      <c r="I9070">
        <v>340</v>
      </c>
      <c r="J9070" s="9" t="b">
        <f>AND(ISBLANK(K9070),ISBLANK(L9070))</f>
        <v>0</v>
      </c>
      <c r="K9070" s="9">
        <v>42</v>
      </c>
      <c r="M9070" s="15" t="b">
        <f>AND(ISBLANK(N9070),ISBLANK(O9070),ISBLANK(P9070))</f>
        <v>0</v>
      </c>
      <c r="N9070" s="15">
        <v>9</v>
      </c>
      <c r="P9070" s="15">
        <v>42</v>
      </c>
      <c r="Q9070">
        <v>8</v>
      </c>
      <c r="R9070" s="18" t="b">
        <f>AND(ISBLANK(S9070),ISBLANK(T9070))</f>
        <v>0</v>
      </c>
      <c r="S9070" s="20">
        <v>0.89</v>
      </c>
      <c r="T9070" s="20">
        <v>0.97</v>
      </c>
      <c r="U9070" s="15" t="b">
        <f>AND(ISBLANK(V9070),ISBLANK(W9070),ISBLANK(X9070))</f>
        <v>0</v>
      </c>
      <c r="W9070" s="16">
        <v>1</v>
      </c>
      <c r="AA9070" t="s">
        <v>367</v>
      </c>
      <c r="AB9070" s="24" t="str">
        <f>IF(ISERR(MONTH(AA9070)),TRIM(SUBSTITUTE(AA9070,(RIGHT(TRIM(AA9070),4)),"")),TEXT(AA9070,"mmmm"))</f>
        <v>September</v>
      </c>
      <c r="AC9070" s="24">
        <f>IF(ISERR(YEAR(AA9070)),VALUE(RIGHT(TRIM(AA9070),4)),YEAR(AA9070))</f>
        <v>2014</v>
      </c>
      <c r="AD9070" t="s">
        <v>364</v>
      </c>
      <c r="AE9070" t="b">
        <f>VLOOKUP(AA9070,duplicates!A:C,3,FALSE)</f>
        <v>0</v>
      </c>
      <c r="AF9070" t="b">
        <f t="shared" si="137"/>
        <v>1</v>
      </c>
    </row>
    <row r="9071" spans="1:32" x14ac:dyDescent="0.2">
      <c r="A9071" t="s">
        <v>348</v>
      </c>
      <c r="B9071">
        <v>887</v>
      </c>
      <c r="C9071" t="s">
        <v>185</v>
      </c>
      <c r="D9071" t="s">
        <v>186</v>
      </c>
      <c r="E9071" s="4">
        <f>IF(ISBLANK(G9071),H9071,G9071)</f>
        <v>457</v>
      </c>
      <c r="F9071" s="9" t="b">
        <f>AND(ISBLANK(G9071),ISBLANK(H9071))</f>
        <v>0</v>
      </c>
      <c r="G9071" s="9">
        <v>457</v>
      </c>
      <c r="I9071">
        <v>463</v>
      </c>
      <c r="J9071" s="9" t="b">
        <f>AND(ISBLANK(K9071),ISBLANK(L9071))</f>
        <v>0</v>
      </c>
      <c r="K9071" s="9">
        <v>14</v>
      </c>
      <c r="M9071" s="15" t="b">
        <f>AND(ISBLANK(N9071),ISBLANK(O9071),ISBLANK(P9071))</f>
        <v>0</v>
      </c>
      <c r="N9071" s="15">
        <v>11</v>
      </c>
      <c r="P9071" s="15">
        <v>14</v>
      </c>
      <c r="Q9071">
        <v>11</v>
      </c>
      <c r="R9071" s="18" t="b">
        <f>AND(ISBLANK(S9071),ISBLANK(T9071))</f>
        <v>0</v>
      </c>
      <c r="S9071" s="20">
        <v>1</v>
      </c>
      <c r="T9071" s="20">
        <v>0.99</v>
      </c>
      <c r="U9071" s="15" t="b">
        <f>AND(ISBLANK(V9071),ISBLANK(W9071),ISBLANK(X9071))</f>
        <v>0</v>
      </c>
      <c r="W9071" s="16">
        <v>1</v>
      </c>
      <c r="AA9071" t="s">
        <v>367</v>
      </c>
      <c r="AB9071" s="24" t="str">
        <f>IF(ISERR(MONTH(AA9071)),TRIM(SUBSTITUTE(AA9071,(RIGHT(TRIM(AA9071),4)),"")),TEXT(AA9071,"mmmm"))</f>
        <v>September</v>
      </c>
      <c r="AC9071" s="24">
        <f>IF(ISERR(YEAR(AA9071)),VALUE(RIGHT(TRIM(AA9071),4)),YEAR(AA9071))</f>
        <v>2014</v>
      </c>
      <c r="AD9071" t="s">
        <v>364</v>
      </c>
      <c r="AE9071" t="b">
        <f>VLOOKUP(AA9071,duplicates!A:C,3,FALSE)</f>
        <v>0</v>
      </c>
      <c r="AF9071" t="b">
        <f t="shared" si="137"/>
        <v>1</v>
      </c>
    </row>
    <row r="9072" spans="1:32" x14ac:dyDescent="0.2">
      <c r="A9072" t="s">
        <v>348</v>
      </c>
      <c r="B9072">
        <v>962</v>
      </c>
      <c r="C9072" t="s">
        <v>307</v>
      </c>
      <c r="D9072" t="s">
        <v>308</v>
      </c>
      <c r="E9072" s="4">
        <f>IF(ISBLANK(G9072),H9072,G9072)</f>
        <v>482</v>
      </c>
      <c r="F9072" s="9" t="b">
        <f>AND(ISBLANK(G9072),ISBLANK(H9072))</f>
        <v>0</v>
      </c>
      <c r="G9072" s="9">
        <v>482</v>
      </c>
      <c r="I9072">
        <v>535</v>
      </c>
      <c r="J9072" s="9" t="b">
        <f>AND(ISBLANK(K9072),ISBLANK(L9072))</f>
        <v>0</v>
      </c>
      <c r="K9072" s="9">
        <v>83</v>
      </c>
      <c r="M9072" s="15" t="b">
        <f>AND(ISBLANK(N9072),ISBLANK(O9072),ISBLANK(P9072))</f>
        <v>0</v>
      </c>
      <c r="N9072" s="15">
        <v>83</v>
      </c>
      <c r="P9072" s="15">
        <v>87</v>
      </c>
      <c r="Q9072">
        <v>83</v>
      </c>
      <c r="R9072" s="18" t="b">
        <f>AND(ISBLANK(S9072),ISBLANK(T9072))</f>
        <v>0</v>
      </c>
      <c r="S9072" s="20">
        <v>1</v>
      </c>
      <c r="T9072" s="20">
        <v>0.9</v>
      </c>
      <c r="U9072" s="15" t="b">
        <f>AND(ISBLANK(V9072),ISBLANK(W9072),ISBLANK(X9072))</f>
        <v>0</v>
      </c>
      <c r="W9072" s="16">
        <v>0.95</v>
      </c>
      <c r="AA9072" t="s">
        <v>367</v>
      </c>
      <c r="AB9072" s="24" t="str">
        <f>IF(ISERR(MONTH(AA9072)),TRIM(SUBSTITUTE(AA9072,(RIGHT(TRIM(AA9072),4)),"")),TEXT(AA9072,"mmmm"))</f>
        <v>September</v>
      </c>
      <c r="AC9072" s="24">
        <f>IF(ISERR(YEAR(AA9072)),VALUE(RIGHT(TRIM(AA9072),4)),YEAR(AA9072))</f>
        <v>2014</v>
      </c>
      <c r="AD9072" t="s">
        <v>364</v>
      </c>
      <c r="AE9072" t="b">
        <f>VLOOKUP(AA9072,duplicates!A:C,3,FALSE)</f>
        <v>0</v>
      </c>
      <c r="AF9072" t="b">
        <f t="shared" si="137"/>
        <v>1</v>
      </c>
    </row>
    <row r="9073" spans="1:32" x14ac:dyDescent="0.2">
      <c r="A9073" t="s">
        <v>348</v>
      </c>
      <c r="B9073">
        <v>888</v>
      </c>
      <c r="C9073" t="s">
        <v>133</v>
      </c>
      <c r="D9073" t="s">
        <v>134</v>
      </c>
      <c r="E9073" s="4">
        <f>IF(ISBLANK(G9073),H9073,G9073)</f>
        <v>292</v>
      </c>
      <c r="F9073" s="9" t="b">
        <f>AND(ISBLANK(G9073),ISBLANK(H9073))</f>
        <v>0</v>
      </c>
      <c r="G9073" s="9">
        <v>292</v>
      </c>
      <c r="I9073">
        <v>318</v>
      </c>
      <c r="J9073" s="9" t="b">
        <f>AND(ISBLANK(K9073),ISBLANK(L9073))</f>
        <v>0</v>
      </c>
      <c r="K9073" s="9">
        <v>5</v>
      </c>
      <c r="M9073" s="15" t="b">
        <f>AND(ISBLANK(N9073),ISBLANK(O9073),ISBLANK(P9073))</f>
        <v>0</v>
      </c>
      <c r="N9073" s="15">
        <v>1</v>
      </c>
      <c r="P9073" s="15">
        <v>5</v>
      </c>
      <c r="Q9073">
        <v>1</v>
      </c>
      <c r="R9073" s="18" t="b">
        <f>AND(ISBLANK(S9073),ISBLANK(T9073))</f>
        <v>0</v>
      </c>
      <c r="S9073" s="20">
        <v>1</v>
      </c>
      <c r="T9073" s="20">
        <v>0.92</v>
      </c>
      <c r="U9073" s="15" t="b">
        <f>AND(ISBLANK(V9073),ISBLANK(W9073),ISBLANK(X9073))</f>
        <v>0</v>
      </c>
      <c r="W9073" s="16">
        <v>1</v>
      </c>
      <c r="AA9073" t="s">
        <v>367</v>
      </c>
      <c r="AB9073" s="24" t="str">
        <f>IF(ISERR(MONTH(AA9073)),TRIM(SUBSTITUTE(AA9073,(RIGHT(TRIM(AA9073),4)),"")),TEXT(AA9073,"mmmm"))</f>
        <v>September</v>
      </c>
      <c r="AC9073" s="24">
        <f>IF(ISERR(YEAR(AA9073)),VALUE(RIGHT(TRIM(AA9073),4)),YEAR(AA9073))</f>
        <v>2014</v>
      </c>
      <c r="AD9073" t="s">
        <v>364</v>
      </c>
      <c r="AE9073" t="b">
        <f>VLOOKUP(AA9073,duplicates!A:C,3,FALSE)</f>
        <v>0</v>
      </c>
      <c r="AF9073" t="b">
        <f t="shared" si="137"/>
        <v>1</v>
      </c>
    </row>
    <row r="9074" spans="1:32" x14ac:dyDescent="0.2">
      <c r="A9074" t="s">
        <v>348</v>
      </c>
      <c r="B9074">
        <v>889</v>
      </c>
      <c r="C9074" t="s">
        <v>43</v>
      </c>
      <c r="D9074" t="s">
        <v>44</v>
      </c>
      <c r="E9074" s="4">
        <f>IF(ISBLANK(G9074),H9074,G9074)</f>
        <v>272</v>
      </c>
      <c r="F9074" s="9" t="b">
        <f>AND(ISBLANK(G9074),ISBLANK(H9074))</f>
        <v>0</v>
      </c>
      <c r="G9074" s="9">
        <v>272</v>
      </c>
      <c r="I9074">
        <v>415</v>
      </c>
      <c r="J9074" s="9" t="b">
        <f>AND(ISBLANK(K9074),ISBLANK(L9074))</f>
        <v>0</v>
      </c>
      <c r="K9074" s="9">
        <v>70</v>
      </c>
      <c r="M9074" s="15" t="b">
        <f>AND(ISBLANK(N9074),ISBLANK(O9074),ISBLANK(P9074))</f>
        <v>0</v>
      </c>
      <c r="N9074" s="15">
        <v>7</v>
      </c>
      <c r="P9074" s="15">
        <v>70</v>
      </c>
      <c r="Q9074">
        <v>7</v>
      </c>
      <c r="R9074" s="18" t="b">
        <f>AND(ISBLANK(S9074),ISBLANK(T9074))</f>
        <v>0</v>
      </c>
      <c r="S9074" s="20">
        <v>1</v>
      </c>
      <c r="T9074" s="20">
        <v>0.66</v>
      </c>
      <c r="U9074" s="15" t="b">
        <f>AND(ISBLANK(V9074),ISBLANK(W9074),ISBLANK(X9074))</f>
        <v>0</v>
      </c>
      <c r="W9074" s="16">
        <v>1</v>
      </c>
      <c r="AA9074" t="s">
        <v>367</v>
      </c>
      <c r="AB9074" s="24" t="str">
        <f>IF(ISERR(MONTH(AA9074)),TRIM(SUBSTITUTE(AA9074,(RIGHT(TRIM(AA9074),4)),"")),TEXT(AA9074,"mmmm"))</f>
        <v>September</v>
      </c>
      <c r="AC9074" s="24">
        <f>IF(ISERR(YEAR(AA9074)),VALUE(RIGHT(TRIM(AA9074),4)),YEAR(AA9074))</f>
        <v>2014</v>
      </c>
      <c r="AD9074" t="s">
        <v>364</v>
      </c>
      <c r="AE9074" t="b">
        <f>VLOOKUP(AA9074,duplicates!A:C,3,FALSE)</f>
        <v>0</v>
      </c>
      <c r="AF9074" t="b">
        <f t="shared" si="137"/>
        <v>1</v>
      </c>
    </row>
    <row r="9075" spans="1:32" x14ac:dyDescent="0.2">
      <c r="A9075" t="s">
        <v>348</v>
      </c>
      <c r="B9075">
        <v>890</v>
      </c>
      <c r="C9075" t="s">
        <v>51</v>
      </c>
      <c r="D9075" t="s">
        <v>52</v>
      </c>
      <c r="E9075" s="4">
        <f>IF(ISBLANK(G9075),H9075,G9075)</f>
        <v>28</v>
      </c>
      <c r="F9075" s="9" t="b">
        <f>AND(ISBLANK(G9075),ISBLANK(H9075))</f>
        <v>0</v>
      </c>
      <c r="G9075" s="9">
        <v>28</v>
      </c>
      <c r="I9075">
        <v>29</v>
      </c>
      <c r="J9075" s="9" t="b">
        <f>AND(ISBLANK(K9075),ISBLANK(L9075))</f>
        <v>0</v>
      </c>
      <c r="K9075" s="9">
        <v>1</v>
      </c>
      <c r="M9075" s="15" t="b">
        <f>AND(ISBLANK(N9075),ISBLANK(O9075),ISBLANK(P9075))</f>
        <v>0</v>
      </c>
      <c r="N9075" s="15">
        <v>1</v>
      </c>
      <c r="P9075" s="15">
        <v>1</v>
      </c>
      <c r="Q9075">
        <v>1</v>
      </c>
      <c r="R9075" s="18" t="b">
        <f>AND(ISBLANK(S9075),ISBLANK(T9075))</f>
        <v>0</v>
      </c>
      <c r="S9075" s="20">
        <v>1</v>
      </c>
      <c r="T9075" s="20">
        <v>0.97</v>
      </c>
      <c r="U9075" s="15" t="b">
        <f>AND(ISBLANK(V9075),ISBLANK(W9075),ISBLANK(X9075))</f>
        <v>0</v>
      </c>
      <c r="W9075" s="16">
        <v>1</v>
      </c>
      <c r="AA9075" t="s">
        <v>367</v>
      </c>
      <c r="AB9075" s="24" t="str">
        <f>IF(ISERR(MONTH(AA9075)),TRIM(SUBSTITUTE(AA9075,(RIGHT(TRIM(AA9075),4)),"")),TEXT(AA9075,"mmmm"))</f>
        <v>September</v>
      </c>
      <c r="AC9075" s="24">
        <f>IF(ISERR(YEAR(AA9075)),VALUE(RIGHT(TRIM(AA9075),4)),YEAR(AA9075))</f>
        <v>2014</v>
      </c>
      <c r="AD9075" t="s">
        <v>364</v>
      </c>
      <c r="AE9075" t="b">
        <f>VLOOKUP(AA9075,duplicates!A:C,3,FALSE)</f>
        <v>0</v>
      </c>
      <c r="AF9075" t="b">
        <f t="shared" si="137"/>
        <v>1</v>
      </c>
    </row>
    <row r="9076" spans="1:32" x14ac:dyDescent="0.2">
      <c r="A9076" t="s">
        <v>348</v>
      </c>
      <c r="B9076">
        <v>891</v>
      </c>
      <c r="C9076" t="s">
        <v>77</v>
      </c>
      <c r="D9076" t="s">
        <v>78</v>
      </c>
      <c r="E9076" s="4">
        <f>IF(ISBLANK(G9076),H9076,G9076)</f>
        <v>7</v>
      </c>
      <c r="F9076" s="9" t="b">
        <f>AND(ISBLANK(G9076),ISBLANK(H9076))</f>
        <v>0</v>
      </c>
      <c r="G9076" s="9">
        <v>7</v>
      </c>
      <c r="I9076">
        <v>7</v>
      </c>
      <c r="J9076" s="9" t="b">
        <f>AND(ISBLANK(K9076),ISBLANK(L9076))</f>
        <v>0</v>
      </c>
      <c r="K9076" s="9">
        <v>1</v>
      </c>
      <c r="M9076" s="15" t="b">
        <f>AND(ISBLANK(N9076),ISBLANK(O9076),ISBLANK(P9076))</f>
        <v>0</v>
      </c>
      <c r="N9076" s="15">
        <v>0</v>
      </c>
      <c r="P9076" s="15">
        <v>1</v>
      </c>
      <c r="Q9076">
        <v>0</v>
      </c>
      <c r="R9076" s="18" t="b">
        <f>AND(ISBLANK(S9076),ISBLANK(T9076))</f>
        <v>0</v>
      </c>
      <c r="S9076" s="18" t="s">
        <v>27</v>
      </c>
      <c r="T9076" s="20">
        <v>1</v>
      </c>
      <c r="U9076" s="15" t="b">
        <f>AND(ISBLANK(V9076),ISBLANK(W9076),ISBLANK(X9076))</f>
        <v>0</v>
      </c>
      <c r="W9076" s="16">
        <v>1</v>
      </c>
      <c r="AA9076" t="s">
        <v>367</v>
      </c>
      <c r="AB9076" s="24" t="str">
        <f>IF(ISERR(MONTH(AA9076)),TRIM(SUBSTITUTE(AA9076,(RIGHT(TRIM(AA9076),4)),"")),TEXT(AA9076,"mmmm"))</f>
        <v>September</v>
      </c>
      <c r="AC9076" s="24">
        <f>IF(ISERR(YEAR(AA9076)),VALUE(RIGHT(TRIM(AA9076),4)),YEAR(AA9076))</f>
        <v>2014</v>
      </c>
      <c r="AD9076" t="s">
        <v>364</v>
      </c>
      <c r="AE9076" t="b">
        <f>VLOOKUP(AA9076,duplicates!A:C,3,FALSE)</f>
        <v>0</v>
      </c>
      <c r="AF9076" t="b">
        <f t="shared" si="137"/>
        <v>1</v>
      </c>
    </row>
    <row r="9077" spans="1:32" x14ac:dyDescent="0.2">
      <c r="A9077" t="s">
        <v>348</v>
      </c>
      <c r="B9077">
        <v>892</v>
      </c>
      <c r="C9077" t="s">
        <v>139</v>
      </c>
      <c r="D9077" t="s">
        <v>140</v>
      </c>
      <c r="E9077" s="4">
        <f>IF(ISBLANK(G9077),H9077,G9077)</f>
        <v>338</v>
      </c>
      <c r="F9077" s="9" t="b">
        <f>AND(ISBLANK(G9077),ISBLANK(H9077))</f>
        <v>0</v>
      </c>
      <c r="G9077" s="9">
        <v>338</v>
      </c>
      <c r="I9077">
        <v>494</v>
      </c>
      <c r="J9077" s="9" t="b">
        <f>AND(ISBLANK(K9077),ISBLANK(L9077))</f>
        <v>0</v>
      </c>
      <c r="K9077" s="9">
        <v>89</v>
      </c>
      <c r="M9077" s="15" t="b">
        <f>AND(ISBLANK(N9077),ISBLANK(O9077),ISBLANK(P9077))</f>
        <v>0</v>
      </c>
      <c r="N9077" s="15">
        <v>42</v>
      </c>
      <c r="P9077" s="15">
        <v>89</v>
      </c>
      <c r="Q9077">
        <v>41</v>
      </c>
      <c r="R9077" s="18" t="b">
        <f>AND(ISBLANK(S9077),ISBLANK(T9077))</f>
        <v>0</v>
      </c>
      <c r="S9077" s="20">
        <v>0.98</v>
      </c>
      <c r="T9077" s="20">
        <v>0.68</v>
      </c>
      <c r="U9077" s="15" t="b">
        <f>AND(ISBLANK(V9077),ISBLANK(W9077),ISBLANK(X9077))</f>
        <v>0</v>
      </c>
      <c r="W9077" s="16">
        <v>1</v>
      </c>
      <c r="AA9077" t="s">
        <v>367</v>
      </c>
      <c r="AB9077" s="24" t="str">
        <f>IF(ISERR(MONTH(AA9077)),TRIM(SUBSTITUTE(AA9077,(RIGHT(TRIM(AA9077),4)),"")),TEXT(AA9077,"mmmm"))</f>
        <v>September</v>
      </c>
      <c r="AC9077" s="24">
        <f>IF(ISERR(YEAR(AA9077)),VALUE(RIGHT(TRIM(AA9077),4)),YEAR(AA9077))</f>
        <v>2014</v>
      </c>
      <c r="AD9077" t="s">
        <v>364</v>
      </c>
      <c r="AE9077" t="b">
        <f>VLOOKUP(AA9077,duplicates!A:C,3,FALSE)</f>
        <v>0</v>
      </c>
      <c r="AF9077" t="b">
        <f t="shared" si="137"/>
        <v>1</v>
      </c>
    </row>
    <row r="9078" spans="1:32" x14ac:dyDescent="0.2">
      <c r="A9078" t="s">
        <v>348</v>
      </c>
      <c r="B9078">
        <v>893</v>
      </c>
      <c r="C9078" t="s">
        <v>36</v>
      </c>
      <c r="D9078" t="s">
        <v>37</v>
      </c>
      <c r="E9078" s="4">
        <f>IF(ISBLANK(G9078),H9078,G9078)</f>
        <v>109</v>
      </c>
      <c r="F9078" s="9" t="b">
        <f>AND(ISBLANK(G9078),ISBLANK(H9078))</f>
        <v>0</v>
      </c>
      <c r="G9078" s="9">
        <v>109</v>
      </c>
      <c r="I9078">
        <v>176</v>
      </c>
      <c r="J9078" s="9" t="b">
        <f>AND(ISBLANK(K9078),ISBLANK(L9078))</f>
        <v>0</v>
      </c>
      <c r="K9078" s="9">
        <v>13</v>
      </c>
      <c r="M9078" s="15" t="b">
        <f>AND(ISBLANK(N9078),ISBLANK(O9078),ISBLANK(P9078))</f>
        <v>0</v>
      </c>
      <c r="N9078" s="15">
        <v>11</v>
      </c>
      <c r="P9078" s="15">
        <v>19</v>
      </c>
      <c r="Q9078">
        <v>11</v>
      </c>
      <c r="R9078" s="18" t="b">
        <f>AND(ISBLANK(S9078),ISBLANK(T9078))</f>
        <v>0</v>
      </c>
      <c r="S9078" s="20">
        <v>1</v>
      </c>
      <c r="T9078" s="20">
        <v>0.62</v>
      </c>
      <c r="U9078" s="15" t="b">
        <f>AND(ISBLANK(V9078),ISBLANK(W9078),ISBLANK(X9078))</f>
        <v>0</v>
      </c>
      <c r="W9078" s="16">
        <v>0.68</v>
      </c>
      <c r="AA9078" t="s">
        <v>367</v>
      </c>
      <c r="AB9078" s="24" t="str">
        <f>IF(ISERR(MONTH(AA9078)),TRIM(SUBSTITUTE(AA9078,(RIGHT(TRIM(AA9078),4)),"")),TEXT(AA9078,"mmmm"))</f>
        <v>September</v>
      </c>
      <c r="AC9078" s="24">
        <f>IF(ISERR(YEAR(AA9078)),VALUE(RIGHT(TRIM(AA9078),4)),YEAR(AA9078))</f>
        <v>2014</v>
      </c>
      <c r="AD9078" t="s">
        <v>364</v>
      </c>
      <c r="AE9078" t="b">
        <f>VLOOKUP(AA9078,duplicates!A:C,3,FALSE)</f>
        <v>0</v>
      </c>
      <c r="AF9078" t="b">
        <f t="shared" si="137"/>
        <v>1</v>
      </c>
    </row>
    <row r="9079" spans="1:32" x14ac:dyDescent="0.2">
      <c r="A9079" t="s">
        <v>348</v>
      </c>
      <c r="B9079">
        <v>894</v>
      </c>
      <c r="C9079" t="s">
        <v>165</v>
      </c>
      <c r="D9079" t="s">
        <v>166</v>
      </c>
      <c r="E9079" s="4">
        <f>IF(ISBLANK(G9079),H9079,G9079)</f>
        <v>466</v>
      </c>
      <c r="F9079" s="9" t="b">
        <f>AND(ISBLANK(G9079),ISBLANK(H9079))</f>
        <v>0</v>
      </c>
      <c r="G9079" s="9">
        <v>466</v>
      </c>
      <c r="I9079">
        <v>517</v>
      </c>
      <c r="J9079" s="9" t="b">
        <f>AND(ISBLANK(K9079),ISBLANK(L9079))</f>
        <v>0</v>
      </c>
      <c r="K9079" s="9">
        <v>42</v>
      </c>
      <c r="M9079" s="15" t="b">
        <f>AND(ISBLANK(N9079),ISBLANK(O9079),ISBLANK(P9079))</f>
        <v>0</v>
      </c>
      <c r="N9079" s="15">
        <v>30</v>
      </c>
      <c r="P9079" s="15">
        <v>45</v>
      </c>
      <c r="Q9079">
        <v>27</v>
      </c>
      <c r="R9079" s="18" t="b">
        <f>AND(ISBLANK(S9079),ISBLANK(T9079))</f>
        <v>0</v>
      </c>
      <c r="S9079" s="20">
        <v>0.9</v>
      </c>
      <c r="T9079" s="20">
        <v>0.9</v>
      </c>
      <c r="U9079" s="15" t="b">
        <f>AND(ISBLANK(V9079),ISBLANK(W9079),ISBLANK(X9079))</f>
        <v>0</v>
      </c>
      <c r="W9079" s="16">
        <v>0.93</v>
      </c>
      <c r="AA9079" t="s">
        <v>367</v>
      </c>
      <c r="AB9079" s="24" t="str">
        <f>IF(ISERR(MONTH(AA9079)),TRIM(SUBSTITUTE(AA9079,(RIGHT(TRIM(AA9079),4)),"")),TEXT(AA9079,"mmmm"))</f>
        <v>September</v>
      </c>
      <c r="AC9079" s="24">
        <f>IF(ISERR(YEAR(AA9079)),VALUE(RIGHT(TRIM(AA9079),4)),YEAR(AA9079))</f>
        <v>2014</v>
      </c>
      <c r="AD9079" t="s">
        <v>364</v>
      </c>
      <c r="AE9079" t="b">
        <f>VLOOKUP(AA9079,duplicates!A:C,3,FALSE)</f>
        <v>0</v>
      </c>
      <c r="AF9079" t="b">
        <f t="shared" si="137"/>
        <v>1</v>
      </c>
    </row>
    <row r="9080" spans="1:32" x14ac:dyDescent="0.2">
      <c r="A9080" t="s">
        <v>348</v>
      </c>
      <c r="B9080">
        <v>963</v>
      </c>
      <c r="C9080" t="s">
        <v>259</v>
      </c>
      <c r="D9080" t="s">
        <v>260</v>
      </c>
      <c r="E9080" s="4">
        <f>IF(ISBLANK(G9080),H9080,G9080)</f>
        <v>336</v>
      </c>
      <c r="F9080" s="9" t="b">
        <f>AND(ISBLANK(G9080),ISBLANK(H9080))</f>
        <v>0</v>
      </c>
      <c r="G9080" s="9">
        <v>336</v>
      </c>
      <c r="I9080">
        <v>342</v>
      </c>
      <c r="J9080" s="9" t="b">
        <f>AND(ISBLANK(K9080),ISBLANK(L9080))</f>
        <v>0</v>
      </c>
      <c r="K9080" s="9">
        <v>228</v>
      </c>
      <c r="M9080" s="15" t="b">
        <f>AND(ISBLANK(N9080),ISBLANK(O9080),ISBLANK(P9080))</f>
        <v>0</v>
      </c>
      <c r="N9080" s="15">
        <v>39</v>
      </c>
      <c r="P9080" s="15">
        <v>228</v>
      </c>
      <c r="Q9080">
        <v>35</v>
      </c>
      <c r="R9080" s="18" t="b">
        <f>AND(ISBLANK(S9080),ISBLANK(T9080))</f>
        <v>0</v>
      </c>
      <c r="S9080" s="20">
        <v>0.9</v>
      </c>
      <c r="T9080" s="20">
        <v>0.98</v>
      </c>
      <c r="U9080" s="15" t="b">
        <f>AND(ISBLANK(V9080),ISBLANK(W9080),ISBLANK(X9080))</f>
        <v>0</v>
      </c>
      <c r="W9080" s="16">
        <v>1</v>
      </c>
      <c r="AA9080" t="s">
        <v>367</v>
      </c>
      <c r="AB9080" s="24" t="str">
        <f>IF(ISERR(MONTH(AA9080)),TRIM(SUBSTITUTE(AA9080,(RIGHT(TRIM(AA9080),4)),"")),TEXT(AA9080,"mmmm"))</f>
        <v>September</v>
      </c>
      <c r="AC9080" s="24">
        <f>IF(ISERR(YEAR(AA9080)),VALUE(RIGHT(TRIM(AA9080),4)),YEAR(AA9080))</f>
        <v>2014</v>
      </c>
      <c r="AD9080" t="s">
        <v>364</v>
      </c>
      <c r="AE9080" t="b">
        <f>VLOOKUP(AA9080,duplicates!A:C,3,FALSE)</f>
        <v>0</v>
      </c>
      <c r="AF9080" t="b">
        <f t="shared" si="137"/>
        <v>1</v>
      </c>
    </row>
    <row r="9081" spans="1:32" x14ac:dyDescent="0.2">
      <c r="A9081" t="s">
        <v>348</v>
      </c>
      <c r="B9081">
        <v>895</v>
      </c>
      <c r="C9081" t="s">
        <v>61</v>
      </c>
      <c r="D9081" t="s">
        <v>62</v>
      </c>
      <c r="E9081" s="4">
        <f>IF(ISBLANK(G9081),H9081,G9081)</f>
        <v>243</v>
      </c>
      <c r="F9081" s="9" t="b">
        <f>AND(ISBLANK(G9081),ISBLANK(H9081))</f>
        <v>0</v>
      </c>
      <c r="G9081" s="9">
        <v>243</v>
      </c>
      <c r="I9081">
        <v>269</v>
      </c>
      <c r="J9081" s="9" t="b">
        <f>AND(ISBLANK(K9081),ISBLANK(L9081))</f>
        <v>0</v>
      </c>
      <c r="K9081" s="9">
        <v>40</v>
      </c>
      <c r="M9081" s="15" t="b">
        <f>AND(ISBLANK(N9081),ISBLANK(O9081),ISBLANK(P9081))</f>
        <v>0</v>
      </c>
      <c r="N9081" s="15">
        <v>40</v>
      </c>
      <c r="P9081" s="15">
        <v>40</v>
      </c>
      <c r="Q9081">
        <v>40</v>
      </c>
      <c r="R9081" s="18" t="b">
        <f>AND(ISBLANK(S9081),ISBLANK(T9081))</f>
        <v>0</v>
      </c>
      <c r="S9081" s="20">
        <v>1</v>
      </c>
      <c r="T9081" s="20">
        <v>0.9</v>
      </c>
      <c r="U9081" s="15" t="b">
        <f>AND(ISBLANK(V9081),ISBLANK(W9081),ISBLANK(X9081))</f>
        <v>0</v>
      </c>
      <c r="W9081" s="16">
        <v>1</v>
      </c>
      <c r="AA9081" t="s">
        <v>367</v>
      </c>
      <c r="AB9081" s="24" t="str">
        <f>IF(ISERR(MONTH(AA9081)),TRIM(SUBSTITUTE(AA9081,(RIGHT(TRIM(AA9081),4)),"")),TEXT(AA9081,"mmmm"))</f>
        <v>September</v>
      </c>
      <c r="AC9081" s="24">
        <f>IF(ISERR(YEAR(AA9081)),VALUE(RIGHT(TRIM(AA9081),4)),YEAR(AA9081))</f>
        <v>2014</v>
      </c>
      <c r="AD9081" t="s">
        <v>364</v>
      </c>
      <c r="AE9081" t="b">
        <f>VLOOKUP(AA9081,duplicates!A:C,3,FALSE)</f>
        <v>0</v>
      </c>
      <c r="AF9081" t="b">
        <f t="shared" si="137"/>
        <v>1</v>
      </c>
    </row>
    <row r="9082" spans="1:32" x14ac:dyDescent="0.2">
      <c r="A9082" t="s">
        <v>348</v>
      </c>
      <c r="B9082">
        <v>896</v>
      </c>
      <c r="C9082" t="s">
        <v>343</v>
      </c>
      <c r="D9082" t="s">
        <v>344</v>
      </c>
      <c r="E9082" s="4">
        <f>IF(ISBLANK(G9082),H9082,G9082)</f>
        <v>1</v>
      </c>
      <c r="F9082" s="9" t="b">
        <f>AND(ISBLANK(G9082),ISBLANK(H9082))</f>
        <v>0</v>
      </c>
      <c r="G9082" s="9">
        <v>1</v>
      </c>
      <c r="I9082">
        <v>1</v>
      </c>
      <c r="J9082" s="9" t="b">
        <f>AND(ISBLANK(K9082),ISBLANK(L9082))</f>
        <v>0</v>
      </c>
      <c r="K9082" s="9">
        <v>0</v>
      </c>
      <c r="M9082" s="15" t="b">
        <f>AND(ISBLANK(N9082),ISBLANK(O9082),ISBLANK(P9082))</f>
        <v>0</v>
      </c>
      <c r="N9082" s="15">
        <v>0</v>
      </c>
      <c r="P9082" s="15">
        <v>0</v>
      </c>
      <c r="Q9082">
        <v>0</v>
      </c>
      <c r="R9082" s="18" t="b">
        <f>AND(ISBLANK(S9082),ISBLANK(T9082))</f>
        <v>0</v>
      </c>
      <c r="S9082" s="18" t="s">
        <v>27</v>
      </c>
      <c r="T9082" s="20">
        <v>1</v>
      </c>
      <c r="U9082" s="15" t="b">
        <f>AND(ISBLANK(V9082),ISBLANK(W9082),ISBLANK(X9082))</f>
        <v>0</v>
      </c>
      <c r="W9082" s="15" t="s">
        <v>27</v>
      </c>
      <c r="AA9082" t="s">
        <v>367</v>
      </c>
      <c r="AB9082" s="24" t="str">
        <f>IF(ISERR(MONTH(AA9082)),TRIM(SUBSTITUTE(AA9082,(RIGHT(TRIM(AA9082),4)),"")),TEXT(AA9082,"mmmm"))</f>
        <v>September</v>
      </c>
      <c r="AC9082" s="24">
        <f>IF(ISERR(YEAR(AA9082)),VALUE(RIGHT(TRIM(AA9082),4)),YEAR(AA9082))</f>
        <v>2014</v>
      </c>
      <c r="AD9082" t="s">
        <v>364</v>
      </c>
      <c r="AE9082" t="b">
        <f>VLOOKUP(AA9082,duplicates!A:C,3,FALSE)</f>
        <v>0</v>
      </c>
      <c r="AF9082" t="b">
        <f t="shared" si="137"/>
        <v>1</v>
      </c>
    </row>
    <row r="9083" spans="1:32" x14ac:dyDescent="0.2">
      <c r="A9083" t="s">
        <v>348</v>
      </c>
      <c r="B9083">
        <v>897</v>
      </c>
      <c r="C9083" t="s">
        <v>85</v>
      </c>
      <c r="D9083" t="s">
        <v>86</v>
      </c>
      <c r="E9083" s="4">
        <f>IF(ISBLANK(G9083),H9083,G9083)</f>
        <v>264</v>
      </c>
      <c r="F9083" s="9" t="b">
        <f>AND(ISBLANK(G9083),ISBLANK(H9083))</f>
        <v>0</v>
      </c>
      <c r="G9083" s="9">
        <v>264</v>
      </c>
      <c r="I9083">
        <v>278</v>
      </c>
      <c r="J9083" s="9" t="b">
        <f>AND(ISBLANK(K9083),ISBLANK(L9083))</f>
        <v>0</v>
      </c>
      <c r="K9083" s="9">
        <v>72</v>
      </c>
      <c r="M9083" s="15" t="b">
        <f>AND(ISBLANK(N9083),ISBLANK(O9083),ISBLANK(P9083))</f>
        <v>0</v>
      </c>
      <c r="N9083" s="15">
        <v>4</v>
      </c>
      <c r="P9083" s="15">
        <v>78</v>
      </c>
      <c r="Q9083">
        <v>2</v>
      </c>
      <c r="R9083" s="18" t="b">
        <f>AND(ISBLANK(S9083),ISBLANK(T9083))</f>
        <v>0</v>
      </c>
      <c r="S9083" s="20">
        <v>0.5</v>
      </c>
      <c r="T9083" s="20">
        <v>0.95</v>
      </c>
      <c r="U9083" s="15" t="b">
        <f>AND(ISBLANK(V9083),ISBLANK(W9083),ISBLANK(X9083))</f>
        <v>0</v>
      </c>
      <c r="W9083" s="16">
        <v>0.92</v>
      </c>
      <c r="AA9083" t="s">
        <v>367</v>
      </c>
      <c r="AB9083" s="24" t="str">
        <f>IF(ISERR(MONTH(AA9083)),TRIM(SUBSTITUTE(AA9083,(RIGHT(TRIM(AA9083),4)),"")),TEXT(AA9083,"mmmm"))</f>
        <v>September</v>
      </c>
      <c r="AC9083" s="24">
        <f>IF(ISERR(YEAR(AA9083)),VALUE(RIGHT(TRIM(AA9083),4)),YEAR(AA9083))</f>
        <v>2014</v>
      </c>
      <c r="AD9083" t="s">
        <v>364</v>
      </c>
      <c r="AE9083" t="b">
        <f>VLOOKUP(AA9083,duplicates!A:C,3,FALSE)</f>
        <v>0</v>
      </c>
      <c r="AF9083" t="b">
        <f t="shared" si="137"/>
        <v>1</v>
      </c>
    </row>
    <row r="9084" spans="1:32" x14ac:dyDescent="0.2">
      <c r="A9084" t="s">
        <v>348</v>
      </c>
      <c r="B9084">
        <v>898</v>
      </c>
      <c r="C9084" t="s">
        <v>73</v>
      </c>
      <c r="D9084" t="s">
        <v>74</v>
      </c>
      <c r="E9084" s="4">
        <f>IF(ISBLANK(G9084),H9084,G9084)</f>
        <v>433</v>
      </c>
      <c r="F9084" s="9" t="b">
        <f>AND(ISBLANK(G9084),ISBLANK(H9084))</f>
        <v>0</v>
      </c>
      <c r="G9084" s="9">
        <v>433</v>
      </c>
      <c r="I9084">
        <v>543</v>
      </c>
      <c r="J9084" s="9" t="b">
        <f>AND(ISBLANK(K9084),ISBLANK(L9084))</f>
        <v>0</v>
      </c>
      <c r="K9084" s="9">
        <v>30</v>
      </c>
      <c r="M9084" s="15" t="b">
        <f>AND(ISBLANK(N9084),ISBLANK(O9084),ISBLANK(P9084))</f>
        <v>0</v>
      </c>
      <c r="N9084" s="15">
        <v>14</v>
      </c>
      <c r="P9084" s="15">
        <v>72</v>
      </c>
      <c r="Q9084">
        <v>9</v>
      </c>
      <c r="R9084" s="18" t="b">
        <f>AND(ISBLANK(S9084),ISBLANK(T9084))</f>
        <v>0</v>
      </c>
      <c r="S9084" s="20">
        <v>0.64</v>
      </c>
      <c r="T9084" s="20">
        <v>0.8</v>
      </c>
      <c r="U9084" s="15" t="b">
        <f>AND(ISBLANK(V9084),ISBLANK(W9084),ISBLANK(X9084))</f>
        <v>0</v>
      </c>
      <c r="W9084" s="16">
        <v>0.42</v>
      </c>
      <c r="AA9084" t="s">
        <v>367</v>
      </c>
      <c r="AB9084" s="24" t="str">
        <f>IF(ISERR(MONTH(AA9084)),TRIM(SUBSTITUTE(AA9084,(RIGHT(TRIM(AA9084),4)),"")),TEXT(AA9084,"mmmm"))</f>
        <v>September</v>
      </c>
      <c r="AC9084" s="24">
        <f>IF(ISERR(YEAR(AA9084)),VALUE(RIGHT(TRIM(AA9084),4)),YEAR(AA9084))</f>
        <v>2014</v>
      </c>
      <c r="AD9084" t="s">
        <v>364</v>
      </c>
      <c r="AE9084" t="b">
        <f>VLOOKUP(AA9084,duplicates!A:C,3,FALSE)</f>
        <v>0</v>
      </c>
      <c r="AF9084" t="b">
        <f t="shared" si="137"/>
        <v>1</v>
      </c>
    </row>
    <row r="9085" spans="1:32" x14ac:dyDescent="0.2">
      <c r="A9085" t="s">
        <v>348</v>
      </c>
      <c r="B9085">
        <v>899</v>
      </c>
      <c r="C9085" t="s">
        <v>151</v>
      </c>
      <c r="D9085" t="s">
        <v>152</v>
      </c>
      <c r="E9085" s="4">
        <f>IF(ISBLANK(G9085),H9085,G9085)</f>
        <v>21</v>
      </c>
      <c r="F9085" s="9" t="b">
        <f>AND(ISBLANK(G9085),ISBLANK(H9085))</f>
        <v>0</v>
      </c>
      <c r="G9085" s="9">
        <v>21</v>
      </c>
      <c r="I9085">
        <v>21</v>
      </c>
      <c r="J9085" s="9" t="b">
        <f>AND(ISBLANK(K9085),ISBLANK(L9085))</f>
        <v>0</v>
      </c>
      <c r="K9085" s="9">
        <v>0</v>
      </c>
      <c r="M9085" s="15" t="b">
        <f>AND(ISBLANK(N9085),ISBLANK(O9085),ISBLANK(P9085))</f>
        <v>0</v>
      </c>
      <c r="N9085" s="15">
        <v>0</v>
      </c>
      <c r="P9085" s="15">
        <v>0</v>
      </c>
      <c r="Q9085">
        <v>0</v>
      </c>
      <c r="R9085" s="18" t="b">
        <f>AND(ISBLANK(S9085),ISBLANK(T9085))</f>
        <v>0</v>
      </c>
      <c r="S9085" s="18" t="s">
        <v>27</v>
      </c>
      <c r="T9085" s="20">
        <v>1</v>
      </c>
      <c r="U9085" s="15" t="b">
        <f>AND(ISBLANK(V9085),ISBLANK(W9085),ISBLANK(X9085))</f>
        <v>0</v>
      </c>
      <c r="W9085" s="15" t="s">
        <v>27</v>
      </c>
      <c r="AA9085" t="s">
        <v>367</v>
      </c>
      <c r="AB9085" s="24" t="str">
        <f>IF(ISERR(MONTH(AA9085)),TRIM(SUBSTITUTE(AA9085,(RIGHT(TRIM(AA9085),4)),"")),TEXT(AA9085,"mmmm"))</f>
        <v>September</v>
      </c>
      <c r="AC9085" s="24">
        <f>IF(ISERR(YEAR(AA9085)),VALUE(RIGHT(TRIM(AA9085),4)),YEAR(AA9085))</f>
        <v>2014</v>
      </c>
      <c r="AD9085" t="s">
        <v>364</v>
      </c>
      <c r="AE9085" t="b">
        <f>VLOOKUP(AA9085,duplicates!A:C,3,FALSE)</f>
        <v>0</v>
      </c>
      <c r="AF9085" t="b">
        <f t="shared" si="137"/>
        <v>1</v>
      </c>
    </row>
    <row r="9086" spans="1:32" x14ac:dyDescent="0.2">
      <c r="A9086" t="s">
        <v>348</v>
      </c>
      <c r="B9086">
        <v>900</v>
      </c>
      <c r="C9086" t="s">
        <v>197</v>
      </c>
      <c r="D9086" t="s">
        <v>198</v>
      </c>
      <c r="E9086" s="4">
        <f>IF(ISBLANK(G9086),H9086,G9086)</f>
        <v>8</v>
      </c>
      <c r="F9086" s="9" t="b">
        <f>AND(ISBLANK(G9086),ISBLANK(H9086))</f>
        <v>0</v>
      </c>
      <c r="G9086" s="9">
        <v>8</v>
      </c>
      <c r="I9086">
        <v>8</v>
      </c>
      <c r="J9086" s="9" t="b">
        <f>AND(ISBLANK(K9086),ISBLANK(L9086))</f>
        <v>0</v>
      </c>
      <c r="K9086" s="9">
        <v>0</v>
      </c>
      <c r="M9086" s="15" t="b">
        <f>AND(ISBLANK(N9086),ISBLANK(O9086),ISBLANK(P9086))</f>
        <v>0</v>
      </c>
      <c r="N9086" s="15">
        <v>0</v>
      </c>
      <c r="P9086" s="15">
        <v>0</v>
      </c>
      <c r="Q9086">
        <v>0</v>
      </c>
      <c r="R9086" s="18" t="b">
        <f>AND(ISBLANK(S9086),ISBLANK(T9086))</f>
        <v>0</v>
      </c>
      <c r="S9086" s="18" t="s">
        <v>27</v>
      </c>
      <c r="T9086" s="20">
        <v>1</v>
      </c>
      <c r="U9086" s="15" t="b">
        <f>AND(ISBLANK(V9086),ISBLANK(W9086),ISBLANK(X9086))</f>
        <v>0</v>
      </c>
      <c r="W9086" s="15" t="s">
        <v>27</v>
      </c>
      <c r="AA9086" t="s">
        <v>367</v>
      </c>
      <c r="AB9086" s="24" t="str">
        <f>IF(ISERR(MONTH(AA9086)),TRIM(SUBSTITUTE(AA9086,(RIGHT(TRIM(AA9086),4)),"")),TEXT(AA9086,"mmmm"))</f>
        <v>September</v>
      </c>
      <c r="AC9086" s="24">
        <f>IF(ISERR(YEAR(AA9086)),VALUE(RIGHT(TRIM(AA9086),4)),YEAR(AA9086))</f>
        <v>2014</v>
      </c>
      <c r="AD9086" t="s">
        <v>364</v>
      </c>
      <c r="AE9086" t="b">
        <f>VLOOKUP(AA9086,duplicates!A:C,3,FALSE)</f>
        <v>0</v>
      </c>
      <c r="AF9086" t="b">
        <f t="shared" si="137"/>
        <v>1</v>
      </c>
    </row>
    <row r="9087" spans="1:32" x14ac:dyDescent="0.2">
      <c r="A9087" t="s">
        <v>348</v>
      </c>
      <c r="B9087">
        <v>964</v>
      </c>
      <c r="C9087" t="s">
        <v>243</v>
      </c>
      <c r="D9087" t="s">
        <v>244</v>
      </c>
      <c r="E9087" s="4">
        <f>IF(ISBLANK(G9087),H9087,G9087)</f>
        <v>437</v>
      </c>
      <c r="F9087" s="9" t="b">
        <f>AND(ISBLANK(G9087),ISBLANK(H9087))</f>
        <v>0</v>
      </c>
      <c r="G9087" s="9">
        <v>437</v>
      </c>
      <c r="I9087">
        <v>437</v>
      </c>
      <c r="J9087" s="9" t="b">
        <f>AND(ISBLANK(K9087),ISBLANK(L9087))</f>
        <v>0</v>
      </c>
      <c r="K9087" s="9">
        <v>24</v>
      </c>
      <c r="M9087" s="15" t="b">
        <f>AND(ISBLANK(N9087),ISBLANK(O9087),ISBLANK(P9087))</f>
        <v>0</v>
      </c>
      <c r="N9087" s="15">
        <v>22</v>
      </c>
      <c r="P9087" s="15">
        <v>24</v>
      </c>
      <c r="Q9087">
        <v>22</v>
      </c>
      <c r="R9087" s="18" t="b">
        <f>AND(ISBLANK(S9087),ISBLANK(T9087))</f>
        <v>0</v>
      </c>
      <c r="S9087" s="20">
        <v>1</v>
      </c>
      <c r="T9087" s="20">
        <v>1</v>
      </c>
      <c r="U9087" s="15" t="b">
        <f>AND(ISBLANK(V9087),ISBLANK(W9087),ISBLANK(X9087))</f>
        <v>0</v>
      </c>
      <c r="W9087" s="16">
        <v>1</v>
      </c>
      <c r="AA9087" t="s">
        <v>367</v>
      </c>
      <c r="AB9087" s="24" t="str">
        <f>IF(ISERR(MONTH(AA9087)),TRIM(SUBSTITUTE(AA9087,(RIGHT(TRIM(AA9087),4)),"")),TEXT(AA9087,"mmmm"))</f>
        <v>September</v>
      </c>
      <c r="AC9087" s="24">
        <f>IF(ISERR(YEAR(AA9087)),VALUE(RIGHT(TRIM(AA9087),4)),YEAR(AA9087))</f>
        <v>2014</v>
      </c>
      <c r="AD9087" t="s">
        <v>364</v>
      </c>
      <c r="AE9087" t="b">
        <f>VLOOKUP(AA9087,duplicates!A:C,3,FALSE)</f>
        <v>0</v>
      </c>
      <c r="AF9087" t="b">
        <f t="shared" si="137"/>
        <v>1</v>
      </c>
    </row>
    <row r="9088" spans="1:32" x14ac:dyDescent="0.2">
      <c r="A9088" t="s">
        <v>348</v>
      </c>
      <c r="B9088">
        <v>901</v>
      </c>
      <c r="C9088" t="s">
        <v>81</v>
      </c>
      <c r="D9088" t="s">
        <v>82</v>
      </c>
      <c r="E9088" s="4">
        <f>IF(ISBLANK(G9088),H9088,G9088)</f>
        <v>5</v>
      </c>
      <c r="F9088" s="9" t="b">
        <f>AND(ISBLANK(G9088),ISBLANK(H9088))</f>
        <v>0</v>
      </c>
      <c r="G9088" s="9">
        <v>5</v>
      </c>
      <c r="I9088">
        <v>5</v>
      </c>
      <c r="J9088" s="9" t="b">
        <f>AND(ISBLANK(K9088),ISBLANK(L9088))</f>
        <v>0</v>
      </c>
      <c r="K9088" s="9">
        <v>0</v>
      </c>
      <c r="M9088" s="15" t="b">
        <f>AND(ISBLANK(N9088),ISBLANK(O9088),ISBLANK(P9088))</f>
        <v>0</v>
      </c>
      <c r="N9088" s="15">
        <v>0</v>
      </c>
      <c r="P9088" s="15">
        <v>0</v>
      </c>
      <c r="Q9088">
        <v>0</v>
      </c>
      <c r="R9088" s="18" t="b">
        <f>AND(ISBLANK(S9088),ISBLANK(T9088))</f>
        <v>0</v>
      </c>
      <c r="S9088" s="18" t="s">
        <v>27</v>
      </c>
      <c r="T9088" s="20">
        <v>1</v>
      </c>
      <c r="U9088" s="15" t="b">
        <f>AND(ISBLANK(V9088),ISBLANK(W9088),ISBLANK(X9088))</f>
        <v>0</v>
      </c>
      <c r="W9088" s="15" t="s">
        <v>27</v>
      </c>
      <c r="AA9088" t="s">
        <v>367</v>
      </c>
      <c r="AB9088" s="24" t="str">
        <f>IF(ISERR(MONTH(AA9088)),TRIM(SUBSTITUTE(AA9088,(RIGHT(TRIM(AA9088),4)),"")),TEXT(AA9088,"mmmm"))</f>
        <v>September</v>
      </c>
      <c r="AC9088" s="24">
        <f>IF(ISERR(YEAR(AA9088)),VALUE(RIGHT(TRIM(AA9088),4)),YEAR(AA9088))</f>
        <v>2014</v>
      </c>
      <c r="AD9088" t="s">
        <v>364</v>
      </c>
      <c r="AE9088" t="b">
        <f>VLOOKUP(AA9088,duplicates!A:C,3,FALSE)</f>
        <v>0</v>
      </c>
      <c r="AF9088" t="b">
        <f t="shared" si="137"/>
        <v>1</v>
      </c>
    </row>
    <row r="9089" spans="1:32" x14ac:dyDescent="0.2">
      <c r="A9089" t="s">
        <v>348</v>
      </c>
      <c r="B9089">
        <v>965</v>
      </c>
      <c r="C9089" t="s">
        <v>241</v>
      </c>
      <c r="D9089" t="s">
        <v>242</v>
      </c>
      <c r="E9089" s="4">
        <f>IF(ISBLANK(G9089),H9089,G9089)</f>
        <v>138</v>
      </c>
      <c r="F9089" s="9" t="b">
        <f>AND(ISBLANK(G9089),ISBLANK(H9089))</f>
        <v>0</v>
      </c>
      <c r="G9089" s="9">
        <v>138</v>
      </c>
      <c r="I9089">
        <v>153</v>
      </c>
      <c r="J9089" s="9" t="b">
        <f>AND(ISBLANK(K9089),ISBLANK(L9089))</f>
        <v>0</v>
      </c>
      <c r="K9089" s="9">
        <v>24</v>
      </c>
      <c r="M9089" s="15" t="b">
        <f>AND(ISBLANK(N9089),ISBLANK(O9089),ISBLANK(P9089))</f>
        <v>0</v>
      </c>
      <c r="N9089" s="15">
        <v>13</v>
      </c>
      <c r="P9089" s="15">
        <v>26</v>
      </c>
      <c r="Q9089">
        <v>13</v>
      </c>
      <c r="R9089" s="18" t="b">
        <f>AND(ISBLANK(S9089),ISBLANK(T9089))</f>
        <v>0</v>
      </c>
      <c r="S9089" s="20">
        <v>1</v>
      </c>
      <c r="T9089" s="20">
        <v>0.9</v>
      </c>
      <c r="U9089" s="15" t="b">
        <f>AND(ISBLANK(V9089),ISBLANK(W9089),ISBLANK(X9089))</f>
        <v>0</v>
      </c>
      <c r="W9089" s="16">
        <v>0.92</v>
      </c>
      <c r="AA9089" t="s">
        <v>367</v>
      </c>
      <c r="AB9089" s="24" t="str">
        <f>IF(ISERR(MONTH(AA9089)),TRIM(SUBSTITUTE(AA9089,(RIGHT(TRIM(AA9089),4)),"")),TEXT(AA9089,"mmmm"))</f>
        <v>September</v>
      </c>
      <c r="AC9089" s="24">
        <f>IF(ISERR(YEAR(AA9089)),VALUE(RIGHT(TRIM(AA9089),4)),YEAR(AA9089))</f>
        <v>2014</v>
      </c>
      <c r="AD9089" t="s">
        <v>364</v>
      </c>
      <c r="AE9089" t="b">
        <f>VLOOKUP(AA9089,duplicates!A:C,3,FALSE)</f>
        <v>0</v>
      </c>
      <c r="AF9089" t="b">
        <f t="shared" si="137"/>
        <v>1</v>
      </c>
    </row>
    <row r="9090" spans="1:32" x14ac:dyDescent="0.2">
      <c r="A9090" t="s">
        <v>348</v>
      </c>
      <c r="B9090">
        <v>966</v>
      </c>
      <c r="C9090" t="s">
        <v>279</v>
      </c>
      <c r="D9090" t="s">
        <v>280</v>
      </c>
      <c r="E9090" s="4">
        <f>IF(ISBLANK(G9090),H9090,G9090)</f>
        <v>710</v>
      </c>
      <c r="F9090" s="9" t="b">
        <f>AND(ISBLANK(G9090),ISBLANK(H9090))</f>
        <v>0</v>
      </c>
      <c r="G9090" s="9">
        <v>710</v>
      </c>
      <c r="I9090">
        <v>899</v>
      </c>
      <c r="J9090" s="9" t="b">
        <f>AND(ISBLANK(K9090),ISBLANK(L9090))</f>
        <v>0</v>
      </c>
      <c r="K9090" s="9">
        <v>489</v>
      </c>
      <c r="M9090" s="15" t="b">
        <f>AND(ISBLANK(N9090),ISBLANK(O9090),ISBLANK(P9090))</f>
        <v>0</v>
      </c>
      <c r="N9090" s="15">
        <v>95</v>
      </c>
      <c r="P9090" s="15">
        <v>611</v>
      </c>
      <c r="Q9090">
        <v>95</v>
      </c>
      <c r="R9090" s="18" t="b">
        <f>AND(ISBLANK(S9090),ISBLANK(T9090))</f>
        <v>0</v>
      </c>
      <c r="S9090" s="20">
        <v>1</v>
      </c>
      <c r="T9090" s="20">
        <v>0.79</v>
      </c>
      <c r="U9090" s="15" t="b">
        <f>AND(ISBLANK(V9090),ISBLANK(W9090),ISBLANK(X9090))</f>
        <v>0</v>
      </c>
      <c r="W9090" s="16">
        <v>0.8</v>
      </c>
      <c r="AA9090" t="s">
        <v>367</v>
      </c>
      <c r="AB9090" s="24" t="str">
        <f>IF(ISERR(MONTH(AA9090)),TRIM(SUBSTITUTE(AA9090,(RIGHT(TRIM(AA9090),4)),"")),TEXT(AA9090,"mmmm"))</f>
        <v>September</v>
      </c>
      <c r="AC9090" s="24">
        <f>IF(ISERR(YEAR(AA9090)),VALUE(RIGHT(TRIM(AA9090),4)),YEAR(AA9090))</f>
        <v>2014</v>
      </c>
      <c r="AD9090" t="s">
        <v>364</v>
      </c>
      <c r="AE9090" t="b">
        <f>VLOOKUP(AA9090,duplicates!A:C,3,FALSE)</f>
        <v>0</v>
      </c>
      <c r="AF9090" t="b">
        <f t="shared" si="137"/>
        <v>1</v>
      </c>
    </row>
    <row r="9091" spans="1:32" x14ac:dyDescent="0.2">
      <c r="A9091" t="s">
        <v>348</v>
      </c>
      <c r="B9091">
        <v>902</v>
      </c>
      <c r="C9091" t="s">
        <v>161</v>
      </c>
      <c r="D9091" t="s">
        <v>162</v>
      </c>
      <c r="E9091" s="4">
        <f>IF(ISBLANK(G9091),H9091,G9091)</f>
        <v>109</v>
      </c>
      <c r="F9091" s="9" t="b">
        <f>AND(ISBLANK(G9091),ISBLANK(H9091))</f>
        <v>0</v>
      </c>
      <c r="G9091" s="9">
        <v>109</v>
      </c>
      <c r="I9091">
        <v>109</v>
      </c>
      <c r="J9091" s="9" t="b">
        <f>AND(ISBLANK(K9091),ISBLANK(L9091))</f>
        <v>0</v>
      </c>
      <c r="K9091" s="9">
        <v>6</v>
      </c>
      <c r="M9091" s="15" t="b">
        <f>AND(ISBLANK(N9091),ISBLANK(O9091),ISBLANK(P9091))</f>
        <v>0</v>
      </c>
      <c r="N9091" s="15">
        <v>6</v>
      </c>
      <c r="P9091" s="15">
        <v>6</v>
      </c>
      <c r="Q9091">
        <v>6</v>
      </c>
      <c r="R9091" s="18" t="b">
        <f>AND(ISBLANK(S9091),ISBLANK(T9091))</f>
        <v>0</v>
      </c>
      <c r="S9091" s="20">
        <v>1</v>
      </c>
      <c r="T9091" s="20">
        <v>1</v>
      </c>
      <c r="U9091" s="15" t="b">
        <f>AND(ISBLANK(V9091),ISBLANK(W9091),ISBLANK(X9091))</f>
        <v>0</v>
      </c>
      <c r="W9091" s="16">
        <v>1</v>
      </c>
      <c r="AA9091" t="s">
        <v>367</v>
      </c>
      <c r="AB9091" s="24" t="str">
        <f>IF(ISERR(MONTH(AA9091)),TRIM(SUBSTITUTE(AA9091,(RIGHT(TRIM(AA9091),4)),"")),TEXT(AA9091,"mmmm"))</f>
        <v>September</v>
      </c>
      <c r="AC9091" s="24">
        <f>IF(ISERR(YEAR(AA9091)),VALUE(RIGHT(TRIM(AA9091),4)),YEAR(AA9091))</f>
        <v>2014</v>
      </c>
      <c r="AD9091" t="s">
        <v>364</v>
      </c>
      <c r="AE9091" t="b">
        <f>VLOOKUP(AA9091,duplicates!A:C,3,FALSE)</f>
        <v>0</v>
      </c>
      <c r="AF9091" t="b">
        <f t="shared" ref="AF9091:AF9112" si="138">OR(AND(AE9091,AG9091),AE9091=FALSE)</f>
        <v>1</v>
      </c>
    </row>
    <row r="9092" spans="1:32" x14ac:dyDescent="0.2">
      <c r="A9092" t="s">
        <v>348</v>
      </c>
      <c r="B9092">
        <v>967</v>
      </c>
      <c r="C9092" t="s">
        <v>235</v>
      </c>
      <c r="D9092" t="s">
        <v>236</v>
      </c>
      <c r="E9092" s="4">
        <f>IF(ISBLANK(G9092),H9092,G9092)</f>
        <v>647</v>
      </c>
      <c r="F9092" s="9" t="b">
        <f>AND(ISBLANK(G9092),ISBLANK(H9092))</f>
        <v>0</v>
      </c>
      <c r="G9092" s="9">
        <v>647</v>
      </c>
      <c r="I9092">
        <v>651</v>
      </c>
      <c r="J9092" s="9" t="b">
        <f>AND(ISBLANK(K9092),ISBLANK(L9092))</f>
        <v>0</v>
      </c>
      <c r="K9092" s="9">
        <v>156</v>
      </c>
      <c r="M9092" s="15" t="b">
        <f>AND(ISBLANK(N9092),ISBLANK(O9092),ISBLANK(P9092))</f>
        <v>0</v>
      </c>
      <c r="N9092" s="15">
        <v>34</v>
      </c>
      <c r="P9092" s="15">
        <v>156</v>
      </c>
      <c r="Q9092">
        <v>34</v>
      </c>
      <c r="R9092" s="18" t="b">
        <f>AND(ISBLANK(S9092),ISBLANK(T9092))</f>
        <v>0</v>
      </c>
      <c r="S9092" s="20">
        <v>1</v>
      </c>
      <c r="T9092" s="20">
        <v>0.99</v>
      </c>
      <c r="U9092" s="15" t="b">
        <f>AND(ISBLANK(V9092),ISBLANK(W9092),ISBLANK(X9092))</f>
        <v>0</v>
      </c>
      <c r="W9092" s="16">
        <v>1</v>
      </c>
      <c r="AA9092" t="s">
        <v>367</v>
      </c>
      <c r="AB9092" s="24" t="str">
        <f>IF(ISERR(MONTH(AA9092)),TRIM(SUBSTITUTE(AA9092,(RIGHT(TRIM(AA9092),4)),"")),TEXT(AA9092,"mmmm"))</f>
        <v>September</v>
      </c>
      <c r="AC9092" s="24">
        <f>IF(ISERR(YEAR(AA9092)),VALUE(RIGHT(TRIM(AA9092),4)),YEAR(AA9092))</f>
        <v>2014</v>
      </c>
      <c r="AD9092" t="s">
        <v>364</v>
      </c>
      <c r="AE9092" t="b">
        <f>VLOOKUP(AA9092,duplicates!A:C,3,FALSE)</f>
        <v>0</v>
      </c>
      <c r="AF9092" t="b">
        <f t="shared" si="138"/>
        <v>1</v>
      </c>
    </row>
    <row r="9093" spans="1:32" x14ac:dyDescent="0.2">
      <c r="A9093" t="s">
        <v>348</v>
      </c>
      <c r="B9093">
        <v>903</v>
      </c>
      <c r="C9093" t="s">
        <v>127</v>
      </c>
      <c r="D9093" t="s">
        <v>128</v>
      </c>
      <c r="E9093" s="4">
        <f>IF(ISBLANK(G9093),H9093,G9093)</f>
        <v>265</v>
      </c>
      <c r="F9093" s="9" t="b">
        <f>AND(ISBLANK(G9093),ISBLANK(H9093))</f>
        <v>0</v>
      </c>
      <c r="G9093" s="9">
        <v>265</v>
      </c>
      <c r="I9093">
        <v>268</v>
      </c>
      <c r="J9093" s="9" t="b">
        <f>AND(ISBLANK(K9093),ISBLANK(L9093))</f>
        <v>0</v>
      </c>
      <c r="K9093" s="9">
        <v>46</v>
      </c>
      <c r="M9093" s="15" t="b">
        <f>AND(ISBLANK(N9093),ISBLANK(O9093),ISBLANK(P9093))</f>
        <v>0</v>
      </c>
      <c r="N9093" s="15">
        <v>41</v>
      </c>
      <c r="P9093" s="15">
        <v>46</v>
      </c>
      <c r="Q9093">
        <v>41</v>
      </c>
      <c r="R9093" s="18" t="b">
        <f>AND(ISBLANK(S9093),ISBLANK(T9093))</f>
        <v>0</v>
      </c>
      <c r="S9093" s="20">
        <v>1</v>
      </c>
      <c r="T9093" s="20">
        <v>0.99</v>
      </c>
      <c r="U9093" s="15" t="b">
        <f>AND(ISBLANK(V9093),ISBLANK(W9093),ISBLANK(X9093))</f>
        <v>0</v>
      </c>
      <c r="W9093" s="16">
        <v>1</v>
      </c>
      <c r="AA9093" t="s">
        <v>367</v>
      </c>
      <c r="AB9093" s="24" t="str">
        <f>IF(ISERR(MONTH(AA9093)),TRIM(SUBSTITUTE(AA9093,(RIGHT(TRIM(AA9093),4)),"")),TEXT(AA9093,"mmmm"))</f>
        <v>September</v>
      </c>
      <c r="AC9093" s="24">
        <f>IF(ISERR(YEAR(AA9093)),VALUE(RIGHT(TRIM(AA9093),4)),YEAR(AA9093))</f>
        <v>2014</v>
      </c>
      <c r="AD9093" t="s">
        <v>364</v>
      </c>
      <c r="AE9093" t="b">
        <f>VLOOKUP(AA9093,duplicates!A:C,3,FALSE)</f>
        <v>0</v>
      </c>
      <c r="AF9093" t="b">
        <f t="shared" si="138"/>
        <v>1</v>
      </c>
    </row>
    <row r="9094" spans="1:32" x14ac:dyDescent="0.2">
      <c r="A9094" t="s">
        <v>348</v>
      </c>
      <c r="B9094">
        <v>904</v>
      </c>
      <c r="C9094" t="s">
        <v>101</v>
      </c>
      <c r="D9094" t="s">
        <v>102</v>
      </c>
      <c r="E9094" s="4">
        <f>IF(ISBLANK(G9094),H9094,G9094)</f>
        <v>539</v>
      </c>
      <c r="F9094" s="9" t="b">
        <f>AND(ISBLANK(G9094),ISBLANK(H9094))</f>
        <v>0</v>
      </c>
      <c r="G9094" s="9">
        <v>539</v>
      </c>
      <c r="I9094">
        <v>547</v>
      </c>
      <c r="J9094" s="9" t="b">
        <f>AND(ISBLANK(K9094),ISBLANK(L9094))</f>
        <v>0</v>
      </c>
      <c r="K9094" s="9">
        <v>123</v>
      </c>
      <c r="M9094" s="15" t="b">
        <f>AND(ISBLANK(N9094),ISBLANK(O9094),ISBLANK(P9094))</f>
        <v>0</v>
      </c>
      <c r="N9094" s="15">
        <v>47</v>
      </c>
      <c r="P9094" s="15">
        <v>123</v>
      </c>
      <c r="Q9094">
        <v>47</v>
      </c>
      <c r="R9094" s="18" t="b">
        <f>AND(ISBLANK(S9094),ISBLANK(T9094))</f>
        <v>0</v>
      </c>
      <c r="S9094" s="20">
        <v>1</v>
      </c>
      <c r="T9094" s="20">
        <v>0.99</v>
      </c>
      <c r="U9094" s="15" t="b">
        <f>AND(ISBLANK(V9094),ISBLANK(W9094),ISBLANK(X9094))</f>
        <v>0</v>
      </c>
      <c r="W9094" s="16">
        <v>1</v>
      </c>
      <c r="AA9094" t="s">
        <v>367</v>
      </c>
      <c r="AB9094" s="24" t="str">
        <f>IF(ISERR(MONTH(AA9094)),TRIM(SUBSTITUTE(AA9094,(RIGHT(TRIM(AA9094),4)),"")),TEXT(AA9094,"mmmm"))</f>
        <v>September</v>
      </c>
      <c r="AC9094" s="24">
        <f>IF(ISERR(YEAR(AA9094)),VALUE(RIGHT(TRIM(AA9094),4)),YEAR(AA9094))</f>
        <v>2014</v>
      </c>
      <c r="AD9094" t="s">
        <v>364</v>
      </c>
      <c r="AE9094" t="b">
        <f>VLOOKUP(AA9094,duplicates!A:C,3,FALSE)</f>
        <v>0</v>
      </c>
      <c r="AF9094" t="b">
        <f t="shared" si="138"/>
        <v>1</v>
      </c>
    </row>
    <row r="9095" spans="1:32" x14ac:dyDescent="0.2">
      <c r="A9095" t="s">
        <v>348</v>
      </c>
      <c r="B9095">
        <v>905</v>
      </c>
      <c r="C9095" t="s">
        <v>159</v>
      </c>
      <c r="D9095" t="s">
        <v>160</v>
      </c>
      <c r="E9095" s="4">
        <f>IF(ISBLANK(G9095),H9095,G9095)</f>
        <v>497</v>
      </c>
      <c r="F9095" s="9" t="b">
        <f>AND(ISBLANK(G9095),ISBLANK(H9095))</f>
        <v>0</v>
      </c>
      <c r="G9095" s="9">
        <v>497</v>
      </c>
      <c r="I9095">
        <v>512</v>
      </c>
      <c r="J9095" s="9" t="b">
        <f>AND(ISBLANK(K9095),ISBLANK(L9095))</f>
        <v>0</v>
      </c>
      <c r="K9095" s="9">
        <v>27</v>
      </c>
      <c r="M9095" s="15" t="b">
        <f>AND(ISBLANK(N9095),ISBLANK(O9095),ISBLANK(P9095))</f>
        <v>0</v>
      </c>
      <c r="N9095" s="15">
        <v>6</v>
      </c>
      <c r="P9095" s="15">
        <v>27</v>
      </c>
      <c r="Q9095">
        <v>6</v>
      </c>
      <c r="R9095" s="18" t="b">
        <f>AND(ISBLANK(S9095),ISBLANK(T9095))</f>
        <v>0</v>
      </c>
      <c r="S9095" s="20">
        <v>1</v>
      </c>
      <c r="T9095" s="20">
        <v>0.97</v>
      </c>
      <c r="U9095" s="15" t="b">
        <f>AND(ISBLANK(V9095),ISBLANK(W9095),ISBLANK(X9095))</f>
        <v>0</v>
      </c>
      <c r="W9095" s="16">
        <v>1</v>
      </c>
      <c r="AA9095" t="s">
        <v>367</v>
      </c>
      <c r="AB9095" s="24" t="str">
        <f>IF(ISERR(MONTH(AA9095)),TRIM(SUBSTITUTE(AA9095,(RIGHT(TRIM(AA9095),4)),"")),TEXT(AA9095,"mmmm"))</f>
        <v>September</v>
      </c>
      <c r="AC9095" s="24">
        <f>IF(ISERR(YEAR(AA9095)),VALUE(RIGHT(TRIM(AA9095),4)),YEAR(AA9095))</f>
        <v>2014</v>
      </c>
      <c r="AD9095" t="s">
        <v>364</v>
      </c>
      <c r="AE9095" t="b">
        <f>VLOOKUP(AA9095,duplicates!A:C,3,FALSE)</f>
        <v>0</v>
      </c>
      <c r="AF9095" t="b">
        <f t="shared" si="138"/>
        <v>1</v>
      </c>
    </row>
    <row r="9096" spans="1:32" x14ac:dyDescent="0.2">
      <c r="A9096" t="s">
        <v>348</v>
      </c>
      <c r="B9096">
        <v>906</v>
      </c>
      <c r="C9096" t="s">
        <v>199</v>
      </c>
      <c r="D9096" t="s">
        <v>200</v>
      </c>
      <c r="E9096" s="4">
        <f>IF(ISBLANK(G9096),H9096,G9096)</f>
        <v>225</v>
      </c>
      <c r="F9096" s="9" t="b">
        <f>AND(ISBLANK(G9096),ISBLANK(H9096))</f>
        <v>0</v>
      </c>
      <c r="G9096" s="9">
        <v>225</v>
      </c>
      <c r="I9096">
        <v>338</v>
      </c>
      <c r="J9096" s="9" t="b">
        <f>AND(ISBLANK(K9096),ISBLANK(L9096))</f>
        <v>0</v>
      </c>
      <c r="K9096" s="9">
        <v>62</v>
      </c>
      <c r="M9096" s="15" t="b">
        <f>AND(ISBLANK(N9096),ISBLANK(O9096),ISBLANK(P9096))</f>
        <v>0</v>
      </c>
      <c r="N9096" s="15">
        <v>64</v>
      </c>
      <c r="P9096" s="15">
        <v>71</v>
      </c>
      <c r="Q9096">
        <v>23</v>
      </c>
      <c r="R9096" s="18" t="b">
        <f>AND(ISBLANK(S9096),ISBLANK(T9096))</f>
        <v>0</v>
      </c>
      <c r="S9096" s="20">
        <v>0.36</v>
      </c>
      <c r="T9096" s="20">
        <v>0.67</v>
      </c>
      <c r="U9096" s="15" t="b">
        <f>AND(ISBLANK(V9096),ISBLANK(W9096),ISBLANK(X9096))</f>
        <v>0</v>
      </c>
      <c r="W9096" s="16">
        <v>0.87</v>
      </c>
      <c r="AA9096" t="s">
        <v>367</v>
      </c>
      <c r="AB9096" s="24" t="str">
        <f>IF(ISERR(MONTH(AA9096)),TRIM(SUBSTITUTE(AA9096,(RIGHT(TRIM(AA9096),4)),"")),TEXT(AA9096,"mmmm"))</f>
        <v>September</v>
      </c>
      <c r="AC9096" s="24">
        <f>IF(ISERR(YEAR(AA9096)),VALUE(RIGHT(TRIM(AA9096),4)),YEAR(AA9096))</f>
        <v>2014</v>
      </c>
      <c r="AD9096" t="s">
        <v>364</v>
      </c>
      <c r="AE9096" t="b">
        <f>VLOOKUP(AA9096,duplicates!A:C,3,FALSE)</f>
        <v>0</v>
      </c>
      <c r="AF9096" t="b">
        <f t="shared" si="138"/>
        <v>1</v>
      </c>
    </row>
    <row r="9097" spans="1:32" x14ac:dyDescent="0.2">
      <c r="A9097" t="s">
        <v>348</v>
      </c>
      <c r="B9097">
        <v>968</v>
      </c>
      <c r="C9097" t="s">
        <v>239</v>
      </c>
      <c r="D9097" t="s">
        <v>240</v>
      </c>
      <c r="E9097" s="4">
        <f>IF(ISBLANK(G9097),H9097,G9097)</f>
        <v>314</v>
      </c>
      <c r="F9097" s="9" t="b">
        <f>AND(ISBLANK(G9097),ISBLANK(H9097))</f>
        <v>0</v>
      </c>
      <c r="G9097" s="9">
        <v>314</v>
      </c>
      <c r="I9097">
        <v>460</v>
      </c>
      <c r="J9097" s="9" t="b">
        <f>AND(ISBLANK(K9097),ISBLANK(L9097))</f>
        <v>0</v>
      </c>
      <c r="K9097" s="9">
        <v>40</v>
      </c>
      <c r="M9097" s="15" t="b">
        <f>AND(ISBLANK(N9097),ISBLANK(O9097),ISBLANK(P9097))</f>
        <v>0</v>
      </c>
      <c r="N9097" s="15">
        <v>36</v>
      </c>
      <c r="P9097" s="15">
        <v>40</v>
      </c>
      <c r="Q9097">
        <v>36</v>
      </c>
      <c r="R9097" s="18" t="b">
        <f>AND(ISBLANK(S9097),ISBLANK(T9097))</f>
        <v>0</v>
      </c>
      <c r="S9097" s="20">
        <v>1</v>
      </c>
      <c r="T9097" s="20">
        <v>0.68</v>
      </c>
      <c r="U9097" s="15" t="b">
        <f>AND(ISBLANK(V9097),ISBLANK(W9097),ISBLANK(X9097))</f>
        <v>0</v>
      </c>
      <c r="W9097" s="16">
        <v>1</v>
      </c>
      <c r="AA9097" t="s">
        <v>367</v>
      </c>
      <c r="AB9097" s="24" t="str">
        <f>IF(ISERR(MONTH(AA9097)),TRIM(SUBSTITUTE(AA9097,(RIGHT(TRIM(AA9097),4)),"")),TEXT(AA9097,"mmmm"))</f>
        <v>September</v>
      </c>
      <c r="AC9097" s="24">
        <f>IF(ISERR(YEAR(AA9097)),VALUE(RIGHT(TRIM(AA9097),4)),YEAR(AA9097))</f>
        <v>2014</v>
      </c>
      <c r="AD9097" t="s">
        <v>364</v>
      </c>
      <c r="AE9097" t="b">
        <f>VLOOKUP(AA9097,duplicates!A:C,3,FALSE)</f>
        <v>0</v>
      </c>
      <c r="AF9097" t="b">
        <f t="shared" si="138"/>
        <v>1</v>
      </c>
    </row>
    <row r="9098" spans="1:32" x14ac:dyDescent="0.2">
      <c r="A9098" t="s">
        <v>348</v>
      </c>
      <c r="B9098">
        <v>969</v>
      </c>
      <c r="C9098" t="s">
        <v>281</v>
      </c>
      <c r="D9098" t="s">
        <v>282</v>
      </c>
      <c r="E9098" s="4">
        <f>IF(ISBLANK(G9098),H9098,G9098)</f>
        <v>825</v>
      </c>
      <c r="F9098" s="9" t="b">
        <f>AND(ISBLANK(G9098),ISBLANK(H9098))</f>
        <v>0</v>
      </c>
      <c r="G9098" s="9">
        <v>825</v>
      </c>
      <c r="I9098">
        <v>885</v>
      </c>
      <c r="J9098" s="9" t="b">
        <f>AND(ISBLANK(K9098),ISBLANK(L9098))</f>
        <v>0</v>
      </c>
      <c r="K9098" s="9">
        <v>248</v>
      </c>
      <c r="M9098" s="15" t="b">
        <f>AND(ISBLANK(N9098),ISBLANK(O9098),ISBLANK(P9098))</f>
        <v>0</v>
      </c>
      <c r="N9098" s="15">
        <v>55</v>
      </c>
      <c r="P9098" s="15">
        <v>250</v>
      </c>
      <c r="Q9098">
        <v>55</v>
      </c>
      <c r="R9098" s="18" t="b">
        <f>AND(ISBLANK(S9098),ISBLANK(T9098))</f>
        <v>0</v>
      </c>
      <c r="S9098" s="20">
        <v>1</v>
      </c>
      <c r="T9098" s="20">
        <v>0.93</v>
      </c>
      <c r="U9098" s="15" t="b">
        <f>AND(ISBLANK(V9098),ISBLANK(W9098),ISBLANK(X9098))</f>
        <v>0</v>
      </c>
      <c r="W9098" s="16">
        <v>0.99</v>
      </c>
      <c r="AA9098" t="s">
        <v>367</v>
      </c>
      <c r="AB9098" s="24" t="str">
        <f>IF(ISERR(MONTH(AA9098)),TRIM(SUBSTITUTE(AA9098,(RIGHT(TRIM(AA9098),4)),"")),TEXT(AA9098,"mmmm"))</f>
        <v>September</v>
      </c>
      <c r="AC9098" s="24">
        <f>IF(ISERR(YEAR(AA9098)),VALUE(RIGHT(TRIM(AA9098),4)),YEAR(AA9098))</f>
        <v>2014</v>
      </c>
      <c r="AD9098" t="s">
        <v>364</v>
      </c>
      <c r="AE9098" t="b">
        <f>VLOOKUP(AA9098,duplicates!A:C,3,FALSE)</f>
        <v>0</v>
      </c>
      <c r="AF9098" t="b">
        <f t="shared" si="138"/>
        <v>1</v>
      </c>
    </row>
    <row r="9099" spans="1:32" x14ac:dyDescent="0.2">
      <c r="A9099" t="s">
        <v>348</v>
      </c>
      <c r="B9099">
        <v>907</v>
      </c>
      <c r="C9099" t="s">
        <v>177</v>
      </c>
      <c r="D9099" t="s">
        <v>178</v>
      </c>
      <c r="E9099" s="4">
        <f>IF(ISBLANK(G9099),H9099,G9099)</f>
        <v>329</v>
      </c>
      <c r="F9099" s="9" t="b">
        <f>AND(ISBLANK(G9099),ISBLANK(H9099))</f>
        <v>0</v>
      </c>
      <c r="G9099" s="9">
        <v>329</v>
      </c>
      <c r="I9099">
        <v>351</v>
      </c>
      <c r="J9099" s="9" t="b">
        <f>AND(ISBLANK(K9099),ISBLANK(L9099))</f>
        <v>0</v>
      </c>
      <c r="K9099" s="9">
        <v>11</v>
      </c>
      <c r="M9099" s="15" t="b">
        <f>AND(ISBLANK(N9099),ISBLANK(O9099),ISBLANK(P9099))</f>
        <v>0</v>
      </c>
      <c r="N9099" s="15">
        <v>6</v>
      </c>
      <c r="P9099" s="15">
        <v>49</v>
      </c>
      <c r="Q9099">
        <v>5</v>
      </c>
      <c r="R9099" s="18" t="b">
        <f>AND(ISBLANK(S9099),ISBLANK(T9099))</f>
        <v>0</v>
      </c>
      <c r="S9099" s="20">
        <v>0.83</v>
      </c>
      <c r="T9099" s="20">
        <v>0.94</v>
      </c>
      <c r="U9099" s="15" t="b">
        <f>AND(ISBLANK(V9099),ISBLANK(W9099),ISBLANK(X9099))</f>
        <v>0</v>
      </c>
      <c r="W9099" s="16">
        <v>0.22</v>
      </c>
      <c r="AA9099" t="s">
        <v>367</v>
      </c>
      <c r="AB9099" s="24" t="str">
        <f>IF(ISERR(MONTH(AA9099)),TRIM(SUBSTITUTE(AA9099,(RIGHT(TRIM(AA9099),4)),"")),TEXT(AA9099,"mmmm"))</f>
        <v>September</v>
      </c>
      <c r="AC9099" s="24">
        <f>IF(ISERR(YEAR(AA9099)),VALUE(RIGHT(TRIM(AA9099),4)),YEAR(AA9099))</f>
        <v>2014</v>
      </c>
      <c r="AD9099" t="s">
        <v>364</v>
      </c>
      <c r="AE9099" t="b">
        <f>VLOOKUP(AA9099,duplicates!A:C,3,FALSE)</f>
        <v>0</v>
      </c>
      <c r="AF9099" t="b">
        <f t="shared" si="138"/>
        <v>1</v>
      </c>
    </row>
    <row r="9100" spans="1:32" x14ac:dyDescent="0.2">
      <c r="A9100" t="s">
        <v>348</v>
      </c>
      <c r="B9100">
        <v>970</v>
      </c>
      <c r="C9100" t="s">
        <v>211</v>
      </c>
      <c r="D9100" t="s">
        <v>212</v>
      </c>
      <c r="E9100" s="4">
        <f>IF(ISBLANK(G9100),H9100,G9100)</f>
        <v>328</v>
      </c>
      <c r="F9100" s="9" t="b">
        <f>AND(ISBLANK(G9100),ISBLANK(H9100))</f>
        <v>0</v>
      </c>
      <c r="G9100" s="9">
        <v>328</v>
      </c>
      <c r="I9100">
        <v>357</v>
      </c>
      <c r="J9100" s="9" t="b">
        <f>AND(ISBLANK(K9100),ISBLANK(L9100))</f>
        <v>0</v>
      </c>
      <c r="K9100" s="9">
        <v>61</v>
      </c>
      <c r="M9100" s="15" t="b">
        <f>AND(ISBLANK(N9100),ISBLANK(O9100),ISBLANK(P9100))</f>
        <v>0</v>
      </c>
      <c r="N9100" s="15">
        <v>32</v>
      </c>
      <c r="P9100" s="15">
        <v>61</v>
      </c>
      <c r="Q9100">
        <v>31</v>
      </c>
      <c r="R9100" s="18" t="b">
        <f>AND(ISBLANK(S9100),ISBLANK(T9100))</f>
        <v>0</v>
      </c>
      <c r="S9100" s="20">
        <v>0.97</v>
      </c>
      <c r="T9100" s="20">
        <v>0.92</v>
      </c>
      <c r="U9100" s="15" t="b">
        <f>AND(ISBLANK(V9100),ISBLANK(W9100),ISBLANK(X9100))</f>
        <v>0</v>
      </c>
      <c r="W9100" s="16">
        <v>1</v>
      </c>
      <c r="AA9100" t="s">
        <v>367</v>
      </c>
      <c r="AB9100" s="24" t="str">
        <f>IF(ISERR(MONTH(AA9100)),TRIM(SUBSTITUTE(AA9100,(RIGHT(TRIM(AA9100),4)),"")),TEXT(AA9100,"mmmm"))</f>
        <v>September</v>
      </c>
      <c r="AC9100" s="24">
        <f>IF(ISERR(YEAR(AA9100)),VALUE(RIGHT(TRIM(AA9100),4)),YEAR(AA9100))</f>
        <v>2014</v>
      </c>
      <c r="AD9100" t="s">
        <v>364</v>
      </c>
      <c r="AE9100" t="b">
        <f>VLOOKUP(AA9100,duplicates!A:C,3,FALSE)</f>
        <v>0</v>
      </c>
      <c r="AF9100" t="b">
        <f t="shared" si="138"/>
        <v>1</v>
      </c>
    </row>
    <row r="9101" spans="1:32" x14ac:dyDescent="0.2">
      <c r="A9101" t="s">
        <v>348</v>
      </c>
      <c r="B9101">
        <v>908</v>
      </c>
      <c r="C9101" t="s">
        <v>187</v>
      </c>
      <c r="D9101" t="s">
        <v>188</v>
      </c>
      <c r="E9101" s="4">
        <f>IF(ISBLANK(G9101),H9101,G9101)</f>
        <v>295</v>
      </c>
      <c r="F9101" s="9" t="b">
        <f>AND(ISBLANK(G9101),ISBLANK(H9101))</f>
        <v>0</v>
      </c>
      <c r="G9101" s="9">
        <v>295</v>
      </c>
      <c r="I9101">
        <v>318</v>
      </c>
      <c r="J9101" s="9" t="b">
        <f>AND(ISBLANK(K9101),ISBLANK(L9101))</f>
        <v>0</v>
      </c>
      <c r="K9101" s="9">
        <v>32</v>
      </c>
      <c r="M9101" s="15" t="b">
        <f>AND(ISBLANK(N9101),ISBLANK(O9101),ISBLANK(P9101))</f>
        <v>0</v>
      </c>
      <c r="N9101" s="15">
        <v>4</v>
      </c>
      <c r="P9101" s="15">
        <v>33</v>
      </c>
      <c r="Q9101">
        <v>4</v>
      </c>
      <c r="R9101" s="18" t="b">
        <f>AND(ISBLANK(S9101),ISBLANK(T9101))</f>
        <v>0</v>
      </c>
      <c r="S9101" s="20">
        <v>1</v>
      </c>
      <c r="T9101" s="20">
        <v>0.93</v>
      </c>
      <c r="U9101" s="15" t="b">
        <f>AND(ISBLANK(V9101),ISBLANK(W9101),ISBLANK(X9101))</f>
        <v>0</v>
      </c>
      <c r="W9101" s="16">
        <v>0.97</v>
      </c>
      <c r="AA9101" t="s">
        <v>367</v>
      </c>
      <c r="AB9101" s="24" t="str">
        <f>IF(ISERR(MONTH(AA9101)),TRIM(SUBSTITUTE(AA9101,(RIGHT(TRIM(AA9101),4)),"")),TEXT(AA9101,"mmmm"))</f>
        <v>September</v>
      </c>
      <c r="AC9101" s="24">
        <f>IF(ISERR(YEAR(AA9101)),VALUE(RIGHT(TRIM(AA9101),4)),YEAR(AA9101))</f>
        <v>2014</v>
      </c>
      <c r="AD9101" t="s">
        <v>364</v>
      </c>
      <c r="AE9101" t="b">
        <f>VLOOKUP(AA9101,duplicates!A:C,3,FALSE)</f>
        <v>0</v>
      </c>
      <c r="AF9101" t="b">
        <f t="shared" si="138"/>
        <v>1</v>
      </c>
    </row>
    <row r="9102" spans="1:32" x14ac:dyDescent="0.2">
      <c r="A9102" t="s">
        <v>348</v>
      </c>
      <c r="B9102">
        <v>971</v>
      </c>
      <c r="C9102" t="s">
        <v>285</v>
      </c>
      <c r="D9102" t="s">
        <v>286</v>
      </c>
      <c r="E9102" s="4">
        <f>IF(ISBLANK(G9102),H9102,G9102)</f>
        <v>561</v>
      </c>
      <c r="F9102" s="9" t="b">
        <f>AND(ISBLANK(G9102),ISBLANK(H9102))</f>
        <v>0</v>
      </c>
      <c r="G9102" s="9">
        <v>561</v>
      </c>
      <c r="I9102">
        <v>564</v>
      </c>
      <c r="J9102" s="9" t="b">
        <f>AND(ISBLANK(K9102),ISBLANK(L9102))</f>
        <v>0</v>
      </c>
      <c r="K9102" s="9">
        <v>58</v>
      </c>
      <c r="M9102" s="15" t="b">
        <f>AND(ISBLANK(N9102),ISBLANK(O9102),ISBLANK(P9102))</f>
        <v>0</v>
      </c>
      <c r="N9102" s="15">
        <v>32</v>
      </c>
      <c r="P9102" s="15">
        <v>60</v>
      </c>
      <c r="Q9102">
        <v>32</v>
      </c>
      <c r="R9102" s="18" t="b">
        <f>AND(ISBLANK(S9102),ISBLANK(T9102))</f>
        <v>0</v>
      </c>
      <c r="S9102" s="20">
        <v>1</v>
      </c>
      <c r="T9102" s="20">
        <v>0.99</v>
      </c>
      <c r="U9102" s="15" t="b">
        <f>AND(ISBLANK(V9102),ISBLANK(W9102),ISBLANK(X9102))</f>
        <v>0</v>
      </c>
      <c r="W9102" s="16">
        <v>0.97</v>
      </c>
      <c r="AA9102" t="s">
        <v>367</v>
      </c>
      <c r="AB9102" s="24" t="str">
        <f>IF(ISERR(MONTH(AA9102)),TRIM(SUBSTITUTE(AA9102,(RIGHT(TRIM(AA9102),4)),"")),TEXT(AA9102,"mmmm"))</f>
        <v>September</v>
      </c>
      <c r="AC9102" s="24">
        <f>IF(ISERR(YEAR(AA9102)),VALUE(RIGHT(TRIM(AA9102),4)),YEAR(AA9102))</f>
        <v>2014</v>
      </c>
      <c r="AD9102" t="s">
        <v>364</v>
      </c>
      <c r="AE9102" t="b">
        <f>VLOOKUP(AA9102,duplicates!A:C,3,FALSE)</f>
        <v>0</v>
      </c>
      <c r="AF9102" t="b">
        <f t="shared" si="138"/>
        <v>1</v>
      </c>
    </row>
    <row r="9103" spans="1:32" x14ac:dyDescent="0.2">
      <c r="A9103" t="s">
        <v>348</v>
      </c>
      <c r="B9103">
        <v>972</v>
      </c>
      <c r="C9103" t="s">
        <v>227</v>
      </c>
      <c r="D9103" t="s">
        <v>228</v>
      </c>
      <c r="E9103" s="4">
        <f>IF(ISBLANK(G9103),H9103,G9103)</f>
        <v>189</v>
      </c>
      <c r="F9103" s="9" t="b">
        <f>AND(ISBLANK(G9103),ISBLANK(H9103))</f>
        <v>0</v>
      </c>
      <c r="G9103" s="9">
        <v>189</v>
      </c>
      <c r="I9103">
        <v>203</v>
      </c>
      <c r="J9103" s="9" t="b">
        <f>AND(ISBLANK(K9103),ISBLANK(L9103))</f>
        <v>0</v>
      </c>
      <c r="K9103" s="9">
        <v>9</v>
      </c>
      <c r="M9103" s="15" t="b">
        <f>AND(ISBLANK(N9103),ISBLANK(O9103),ISBLANK(P9103))</f>
        <v>0</v>
      </c>
      <c r="N9103" s="15">
        <v>5</v>
      </c>
      <c r="P9103" s="15">
        <v>9</v>
      </c>
      <c r="Q9103">
        <v>5</v>
      </c>
      <c r="R9103" s="18" t="b">
        <f>AND(ISBLANK(S9103),ISBLANK(T9103))</f>
        <v>0</v>
      </c>
      <c r="S9103" s="20">
        <v>1</v>
      </c>
      <c r="T9103" s="20">
        <v>0.93</v>
      </c>
      <c r="U9103" s="15" t="b">
        <f>AND(ISBLANK(V9103),ISBLANK(W9103),ISBLANK(X9103))</f>
        <v>0</v>
      </c>
      <c r="W9103" s="16">
        <v>1</v>
      </c>
      <c r="AA9103" t="s">
        <v>367</v>
      </c>
      <c r="AB9103" s="24" t="str">
        <f>IF(ISERR(MONTH(AA9103)),TRIM(SUBSTITUTE(AA9103,(RIGHT(TRIM(AA9103),4)),"")),TEXT(AA9103,"mmmm"))</f>
        <v>September</v>
      </c>
      <c r="AC9103" s="24">
        <f>IF(ISERR(YEAR(AA9103)),VALUE(RIGHT(TRIM(AA9103),4)),YEAR(AA9103))</f>
        <v>2014</v>
      </c>
      <c r="AD9103" t="s">
        <v>364</v>
      </c>
      <c r="AE9103" t="b">
        <f>VLOOKUP(AA9103,duplicates!A:C,3,FALSE)</f>
        <v>0</v>
      </c>
      <c r="AF9103" t="b">
        <f t="shared" si="138"/>
        <v>1</v>
      </c>
    </row>
    <row r="9104" spans="1:32" x14ac:dyDescent="0.2">
      <c r="A9104" t="s">
        <v>348</v>
      </c>
      <c r="B9104">
        <v>909</v>
      </c>
      <c r="C9104" t="s">
        <v>95</v>
      </c>
      <c r="D9104" t="s">
        <v>96</v>
      </c>
      <c r="E9104" s="4">
        <f>IF(ISBLANK(G9104),H9104,G9104)</f>
        <v>291</v>
      </c>
      <c r="F9104" s="9" t="b">
        <f>AND(ISBLANK(G9104),ISBLANK(H9104))</f>
        <v>0</v>
      </c>
      <c r="G9104" s="9">
        <v>291</v>
      </c>
      <c r="I9104">
        <v>316</v>
      </c>
      <c r="J9104" s="9" t="b">
        <f>AND(ISBLANK(K9104),ISBLANK(L9104))</f>
        <v>0</v>
      </c>
      <c r="K9104" s="9">
        <v>12</v>
      </c>
      <c r="M9104" s="15" t="b">
        <f>AND(ISBLANK(N9104),ISBLANK(O9104),ISBLANK(P9104))</f>
        <v>0</v>
      </c>
      <c r="N9104" s="15">
        <v>10</v>
      </c>
      <c r="P9104" s="15">
        <v>12</v>
      </c>
      <c r="Q9104">
        <v>10</v>
      </c>
      <c r="R9104" s="18" t="b">
        <f>AND(ISBLANK(S9104),ISBLANK(T9104))</f>
        <v>0</v>
      </c>
      <c r="S9104" s="20">
        <v>1</v>
      </c>
      <c r="T9104" s="20">
        <v>0.92</v>
      </c>
      <c r="U9104" s="15" t="b">
        <f>AND(ISBLANK(V9104),ISBLANK(W9104),ISBLANK(X9104))</f>
        <v>0</v>
      </c>
      <c r="W9104" s="16">
        <v>1</v>
      </c>
      <c r="AA9104" t="s">
        <v>367</v>
      </c>
      <c r="AB9104" s="24" t="str">
        <f>IF(ISERR(MONTH(AA9104)),TRIM(SUBSTITUTE(AA9104,(RIGHT(TRIM(AA9104),4)),"")),TEXT(AA9104,"mmmm"))</f>
        <v>September</v>
      </c>
      <c r="AC9104" s="24">
        <f>IF(ISERR(YEAR(AA9104)),VALUE(RIGHT(TRIM(AA9104),4)),YEAR(AA9104))</f>
        <v>2014</v>
      </c>
      <c r="AD9104" t="s">
        <v>364</v>
      </c>
      <c r="AE9104" t="b">
        <f>VLOOKUP(AA9104,duplicates!A:C,3,FALSE)</f>
        <v>0</v>
      </c>
      <c r="AF9104" t="b">
        <f t="shared" si="138"/>
        <v>1</v>
      </c>
    </row>
    <row r="9105" spans="1:32" x14ac:dyDescent="0.2">
      <c r="A9105" t="s">
        <v>348</v>
      </c>
      <c r="B9105">
        <v>910</v>
      </c>
      <c r="C9105" t="s">
        <v>203</v>
      </c>
      <c r="D9105" t="s">
        <v>204</v>
      </c>
      <c r="E9105" s="4">
        <f>IF(ISBLANK(G9105),H9105,G9105)</f>
        <v>631</v>
      </c>
      <c r="F9105" s="9" t="b">
        <f>AND(ISBLANK(G9105),ISBLANK(H9105))</f>
        <v>0</v>
      </c>
      <c r="G9105" s="9">
        <v>631</v>
      </c>
      <c r="I9105">
        <v>694</v>
      </c>
      <c r="J9105" s="9" t="b">
        <f>AND(ISBLANK(K9105),ISBLANK(L9105))</f>
        <v>0</v>
      </c>
      <c r="K9105" s="9">
        <v>60</v>
      </c>
      <c r="M9105" s="15" t="b">
        <f>AND(ISBLANK(N9105),ISBLANK(O9105),ISBLANK(P9105))</f>
        <v>0</v>
      </c>
      <c r="N9105" s="15">
        <v>29</v>
      </c>
      <c r="P9105" s="15">
        <v>65</v>
      </c>
      <c r="Q9105">
        <v>29</v>
      </c>
      <c r="R9105" s="18" t="b">
        <f>AND(ISBLANK(S9105),ISBLANK(T9105))</f>
        <v>0</v>
      </c>
      <c r="S9105" s="20">
        <v>1</v>
      </c>
      <c r="T9105" s="20">
        <v>0.91</v>
      </c>
      <c r="U9105" s="15" t="b">
        <f>AND(ISBLANK(V9105),ISBLANK(W9105),ISBLANK(X9105))</f>
        <v>0</v>
      </c>
      <c r="W9105" s="16">
        <v>0.92</v>
      </c>
      <c r="AA9105" t="s">
        <v>367</v>
      </c>
      <c r="AB9105" s="24" t="str">
        <f>IF(ISERR(MONTH(AA9105)),TRIM(SUBSTITUTE(AA9105,(RIGHT(TRIM(AA9105),4)),"")),TEXT(AA9105,"mmmm"))</f>
        <v>September</v>
      </c>
      <c r="AC9105" s="24">
        <f>IF(ISERR(YEAR(AA9105)),VALUE(RIGHT(TRIM(AA9105),4)),YEAR(AA9105))</f>
        <v>2014</v>
      </c>
      <c r="AD9105" t="s">
        <v>364</v>
      </c>
      <c r="AE9105" t="b">
        <f>VLOOKUP(AA9105,duplicates!A:C,3,FALSE)</f>
        <v>0</v>
      </c>
      <c r="AF9105" t="b">
        <f t="shared" si="138"/>
        <v>1</v>
      </c>
    </row>
    <row r="9106" spans="1:32" x14ac:dyDescent="0.2">
      <c r="A9106" t="s">
        <v>348</v>
      </c>
      <c r="B9106">
        <v>973</v>
      </c>
      <c r="C9106" t="s">
        <v>322</v>
      </c>
      <c r="D9106" t="s">
        <v>323</v>
      </c>
      <c r="E9106" s="4" t="str">
        <f>IF(ISBLANK(G9106),H9106,G9106)</f>
        <v>NIL RETURN</v>
      </c>
      <c r="F9106" s="9" t="b">
        <f>AND(ISBLANK(G9106),ISBLANK(H9106))</f>
        <v>0</v>
      </c>
      <c r="G9106" s="9" t="s">
        <v>317</v>
      </c>
      <c r="I9106" t="s">
        <v>317</v>
      </c>
      <c r="J9106" s="9" t="b">
        <f>AND(ISBLANK(K9106),ISBLANK(L9106))</f>
        <v>0</v>
      </c>
      <c r="K9106" s="9" t="s">
        <v>317</v>
      </c>
      <c r="M9106" s="15" t="b">
        <f>AND(ISBLANK(N9106),ISBLANK(O9106),ISBLANK(P9106))</f>
        <v>0</v>
      </c>
      <c r="N9106" s="15" t="s">
        <v>317</v>
      </c>
      <c r="P9106" s="15" t="s">
        <v>317</v>
      </c>
      <c r="Q9106" t="s">
        <v>317</v>
      </c>
      <c r="R9106" s="18" t="b">
        <f>AND(ISBLANK(S9106),ISBLANK(T9106))</f>
        <v>0</v>
      </c>
      <c r="S9106" s="18" t="s">
        <v>317</v>
      </c>
      <c r="T9106" s="18" t="s">
        <v>317</v>
      </c>
      <c r="U9106" s="15" t="b">
        <f>AND(ISBLANK(V9106),ISBLANK(W9106),ISBLANK(X9106))</f>
        <v>0</v>
      </c>
      <c r="W9106" s="15" t="s">
        <v>317</v>
      </c>
      <c r="AA9106" t="s">
        <v>367</v>
      </c>
      <c r="AB9106" s="24" t="str">
        <f>IF(ISERR(MONTH(AA9106)),TRIM(SUBSTITUTE(AA9106,(RIGHT(TRIM(AA9106),4)),"")),TEXT(AA9106,"mmmm"))</f>
        <v>September</v>
      </c>
      <c r="AC9106" s="24">
        <f>IF(ISERR(YEAR(AA9106)),VALUE(RIGHT(TRIM(AA9106),4)),YEAR(AA9106))</f>
        <v>2014</v>
      </c>
      <c r="AD9106" t="s">
        <v>364</v>
      </c>
      <c r="AE9106" t="b">
        <f>VLOOKUP(AA9106,duplicates!A:C,3,FALSE)</f>
        <v>0</v>
      </c>
      <c r="AF9106" t="b">
        <f t="shared" si="138"/>
        <v>1</v>
      </c>
    </row>
    <row r="9107" spans="1:32" x14ac:dyDescent="0.2">
      <c r="A9107" t="s">
        <v>348</v>
      </c>
      <c r="B9107">
        <v>911</v>
      </c>
      <c r="C9107" t="s">
        <v>345</v>
      </c>
      <c r="D9107" t="s">
        <v>346</v>
      </c>
      <c r="E9107" s="4">
        <f>IF(ISBLANK(G9107),H9107,G9107)</f>
        <v>601</v>
      </c>
      <c r="F9107" s="9" t="b">
        <f>AND(ISBLANK(G9107),ISBLANK(H9107))</f>
        <v>0</v>
      </c>
      <c r="G9107" s="9">
        <v>601</v>
      </c>
      <c r="I9107">
        <v>613</v>
      </c>
      <c r="J9107" s="9" t="b">
        <f>AND(ISBLANK(K9107),ISBLANK(L9107))</f>
        <v>0</v>
      </c>
      <c r="K9107" s="9">
        <v>182</v>
      </c>
      <c r="M9107" s="15" t="b">
        <f>AND(ISBLANK(N9107),ISBLANK(O9107),ISBLANK(P9107))</f>
        <v>0</v>
      </c>
      <c r="N9107" s="15">
        <v>39</v>
      </c>
      <c r="P9107" s="15">
        <v>190</v>
      </c>
      <c r="Q9107">
        <v>37</v>
      </c>
      <c r="R9107" s="18" t="b">
        <f>AND(ISBLANK(S9107),ISBLANK(T9107))</f>
        <v>0</v>
      </c>
      <c r="S9107" s="20">
        <v>0.95</v>
      </c>
      <c r="T9107" s="20">
        <v>0.98</v>
      </c>
      <c r="U9107" s="15" t="b">
        <f>AND(ISBLANK(V9107),ISBLANK(W9107),ISBLANK(X9107))</f>
        <v>0</v>
      </c>
      <c r="W9107" s="16">
        <v>0.96</v>
      </c>
      <c r="AA9107" t="s">
        <v>367</v>
      </c>
      <c r="AB9107" s="24" t="str">
        <f>IF(ISERR(MONTH(AA9107)),TRIM(SUBSTITUTE(AA9107,(RIGHT(TRIM(AA9107),4)),"")),TEXT(AA9107,"mmmm"))</f>
        <v>September</v>
      </c>
      <c r="AC9107" s="24">
        <f>IF(ISERR(YEAR(AA9107)),VALUE(RIGHT(TRIM(AA9107),4)),YEAR(AA9107))</f>
        <v>2014</v>
      </c>
      <c r="AD9107" t="s">
        <v>364</v>
      </c>
      <c r="AE9107" t="b">
        <f>VLOOKUP(AA9107,duplicates!A:C,3,FALSE)</f>
        <v>0</v>
      </c>
      <c r="AF9107" t="b">
        <f t="shared" si="138"/>
        <v>1</v>
      </c>
    </row>
    <row r="9108" spans="1:32" x14ac:dyDescent="0.2">
      <c r="A9108" t="s">
        <v>348</v>
      </c>
      <c r="B9108">
        <v>974</v>
      </c>
      <c r="C9108" t="s">
        <v>289</v>
      </c>
      <c r="D9108" t="s">
        <v>290</v>
      </c>
      <c r="E9108" s="4">
        <f>IF(ISBLANK(G9108),H9108,G9108)</f>
        <v>298</v>
      </c>
      <c r="F9108" s="9" t="b">
        <f>AND(ISBLANK(G9108),ISBLANK(H9108))</f>
        <v>0</v>
      </c>
      <c r="G9108" s="9">
        <v>298</v>
      </c>
      <c r="I9108">
        <v>586</v>
      </c>
      <c r="J9108" s="9" t="b">
        <f>AND(ISBLANK(K9108),ISBLANK(L9108))</f>
        <v>0</v>
      </c>
      <c r="K9108" s="9">
        <v>82</v>
      </c>
      <c r="M9108" s="15" t="b">
        <f>AND(ISBLANK(N9108),ISBLANK(O9108),ISBLANK(P9108))</f>
        <v>0</v>
      </c>
      <c r="N9108" s="15">
        <v>42</v>
      </c>
      <c r="P9108" s="15">
        <v>101</v>
      </c>
      <c r="Q9108">
        <v>42</v>
      </c>
      <c r="R9108" s="18" t="b">
        <f>AND(ISBLANK(S9108),ISBLANK(T9108))</f>
        <v>0</v>
      </c>
      <c r="S9108" s="20">
        <v>1</v>
      </c>
      <c r="T9108" s="20">
        <v>0.51</v>
      </c>
      <c r="U9108" s="15" t="b">
        <f>AND(ISBLANK(V9108),ISBLANK(W9108),ISBLANK(X9108))</f>
        <v>0</v>
      </c>
      <c r="W9108" s="16">
        <v>0.81</v>
      </c>
      <c r="AA9108" t="s">
        <v>367</v>
      </c>
      <c r="AB9108" s="24" t="str">
        <f>IF(ISERR(MONTH(AA9108)),TRIM(SUBSTITUTE(AA9108,(RIGHT(TRIM(AA9108),4)),"")),TEXT(AA9108,"mmmm"))</f>
        <v>September</v>
      </c>
      <c r="AC9108" s="24">
        <f>IF(ISERR(YEAR(AA9108)),VALUE(RIGHT(TRIM(AA9108),4)),YEAR(AA9108))</f>
        <v>2014</v>
      </c>
      <c r="AD9108" t="s">
        <v>364</v>
      </c>
      <c r="AE9108" t="b">
        <f>VLOOKUP(AA9108,duplicates!A:C,3,FALSE)</f>
        <v>0</v>
      </c>
      <c r="AF9108" t="b">
        <f t="shared" si="138"/>
        <v>1</v>
      </c>
    </row>
    <row r="9109" spans="1:32" x14ac:dyDescent="0.2">
      <c r="A9109" t="s">
        <v>348</v>
      </c>
      <c r="B9109">
        <v>912</v>
      </c>
      <c r="C9109" t="s">
        <v>157</v>
      </c>
      <c r="D9109" t="s">
        <v>158</v>
      </c>
      <c r="E9109" s="4">
        <f>IF(ISBLANK(G9109),H9109,G9109)</f>
        <v>232</v>
      </c>
      <c r="F9109" s="9" t="b">
        <f>AND(ISBLANK(G9109),ISBLANK(H9109))</f>
        <v>0</v>
      </c>
      <c r="G9109" s="9">
        <v>232</v>
      </c>
      <c r="I9109">
        <v>320</v>
      </c>
      <c r="J9109" s="9" t="b">
        <f>AND(ISBLANK(K9109),ISBLANK(L9109))</f>
        <v>0</v>
      </c>
      <c r="K9109" s="9">
        <v>17</v>
      </c>
      <c r="M9109" s="15" t="b">
        <f>AND(ISBLANK(N9109),ISBLANK(O9109),ISBLANK(P9109))</f>
        <v>0</v>
      </c>
      <c r="N9109" s="15">
        <v>15</v>
      </c>
      <c r="P9109" s="15">
        <v>17</v>
      </c>
      <c r="Q9109">
        <v>15</v>
      </c>
      <c r="R9109" s="18" t="b">
        <f>AND(ISBLANK(S9109),ISBLANK(T9109))</f>
        <v>0</v>
      </c>
      <c r="S9109" s="20">
        <v>1</v>
      </c>
      <c r="T9109" s="20">
        <v>0.73</v>
      </c>
      <c r="U9109" s="15" t="b">
        <f>AND(ISBLANK(V9109),ISBLANK(W9109),ISBLANK(X9109))</f>
        <v>0</v>
      </c>
      <c r="W9109" s="16">
        <v>1</v>
      </c>
      <c r="AA9109" t="s">
        <v>367</v>
      </c>
      <c r="AB9109" s="24" t="str">
        <f>IF(ISERR(MONTH(AA9109)),TRIM(SUBSTITUTE(AA9109,(RIGHT(TRIM(AA9109),4)),"")),TEXT(AA9109,"mmmm"))</f>
        <v>September</v>
      </c>
      <c r="AC9109" s="24">
        <f>IF(ISERR(YEAR(AA9109)),VALUE(RIGHT(TRIM(AA9109),4)),YEAR(AA9109))</f>
        <v>2014</v>
      </c>
      <c r="AD9109" t="s">
        <v>364</v>
      </c>
      <c r="AE9109" t="b">
        <f>VLOOKUP(AA9109,duplicates!A:C,3,FALSE)</f>
        <v>0</v>
      </c>
      <c r="AF9109" t="b">
        <f t="shared" si="138"/>
        <v>1</v>
      </c>
    </row>
    <row r="9110" spans="1:32" x14ac:dyDescent="0.2">
      <c r="A9110" t="s">
        <v>348</v>
      </c>
      <c r="B9110">
        <v>975</v>
      </c>
      <c r="C9110" t="s">
        <v>245</v>
      </c>
      <c r="D9110" t="s">
        <v>246</v>
      </c>
      <c r="E9110" s="4">
        <f>IF(ISBLANK(G9110),H9110,G9110)</f>
        <v>156</v>
      </c>
      <c r="F9110" s="9" t="b">
        <f>AND(ISBLANK(G9110),ISBLANK(H9110))</f>
        <v>0</v>
      </c>
      <c r="G9110" s="9">
        <v>156</v>
      </c>
      <c r="I9110">
        <v>172</v>
      </c>
      <c r="J9110" s="9" t="b">
        <f>AND(ISBLANK(K9110),ISBLANK(L9110))</f>
        <v>0</v>
      </c>
      <c r="K9110" s="9">
        <v>4</v>
      </c>
      <c r="M9110" s="15" t="b">
        <f>AND(ISBLANK(N9110),ISBLANK(O9110),ISBLANK(P9110))</f>
        <v>0</v>
      </c>
      <c r="N9110" s="15">
        <v>4</v>
      </c>
      <c r="P9110" s="15">
        <v>4</v>
      </c>
      <c r="Q9110">
        <v>4</v>
      </c>
      <c r="R9110" s="18" t="b">
        <f>AND(ISBLANK(S9110),ISBLANK(T9110))</f>
        <v>0</v>
      </c>
      <c r="S9110" s="20">
        <v>1</v>
      </c>
      <c r="T9110" s="20">
        <v>0.91</v>
      </c>
      <c r="U9110" s="15" t="b">
        <f>AND(ISBLANK(V9110),ISBLANK(W9110),ISBLANK(X9110))</f>
        <v>0</v>
      </c>
      <c r="W9110" s="16">
        <v>1</v>
      </c>
      <c r="AA9110" t="s">
        <v>367</v>
      </c>
      <c r="AB9110" s="24" t="str">
        <f>IF(ISERR(MONTH(AA9110)),TRIM(SUBSTITUTE(AA9110,(RIGHT(TRIM(AA9110),4)),"")),TEXT(AA9110,"mmmm"))</f>
        <v>September</v>
      </c>
      <c r="AC9110" s="24">
        <f>IF(ISERR(YEAR(AA9110)),VALUE(RIGHT(TRIM(AA9110),4)),YEAR(AA9110))</f>
        <v>2014</v>
      </c>
      <c r="AD9110" t="s">
        <v>364</v>
      </c>
      <c r="AE9110" t="b">
        <f>VLOOKUP(AA9110,duplicates!A:C,3,FALSE)</f>
        <v>0</v>
      </c>
      <c r="AF9110" t="b">
        <f t="shared" si="138"/>
        <v>1</v>
      </c>
    </row>
    <row r="9111" spans="1:32" x14ac:dyDescent="0.2">
      <c r="A9111" t="s">
        <v>348</v>
      </c>
      <c r="B9111">
        <v>913</v>
      </c>
      <c r="C9111" t="s">
        <v>25</v>
      </c>
      <c r="D9111" t="s">
        <v>26</v>
      </c>
      <c r="E9111" s="4">
        <f>IF(ISBLANK(G9111),H9111,G9111)</f>
        <v>121</v>
      </c>
      <c r="F9111" s="9" t="b">
        <f>AND(ISBLANK(G9111),ISBLANK(H9111))</f>
        <v>0</v>
      </c>
      <c r="G9111" s="9">
        <v>121</v>
      </c>
      <c r="I9111">
        <v>265</v>
      </c>
      <c r="J9111" s="9" t="b">
        <f>AND(ISBLANK(K9111),ISBLANK(L9111))</f>
        <v>0</v>
      </c>
      <c r="K9111" s="9">
        <v>1</v>
      </c>
      <c r="M9111" s="15" t="b">
        <f>AND(ISBLANK(N9111),ISBLANK(O9111),ISBLANK(P9111))</f>
        <v>0</v>
      </c>
      <c r="N9111" s="15">
        <v>1</v>
      </c>
      <c r="P9111" s="15">
        <v>1</v>
      </c>
      <c r="Q9111">
        <v>1</v>
      </c>
      <c r="R9111" s="18" t="b">
        <f>AND(ISBLANK(S9111),ISBLANK(T9111))</f>
        <v>0</v>
      </c>
      <c r="S9111" s="20">
        <v>1</v>
      </c>
      <c r="T9111" s="20">
        <v>0.46</v>
      </c>
      <c r="U9111" s="15" t="b">
        <f>AND(ISBLANK(V9111),ISBLANK(W9111),ISBLANK(X9111))</f>
        <v>0</v>
      </c>
      <c r="W9111" s="16">
        <v>1</v>
      </c>
      <c r="AA9111" t="s">
        <v>367</v>
      </c>
      <c r="AB9111" s="24" t="str">
        <f>IF(ISERR(MONTH(AA9111)),TRIM(SUBSTITUTE(AA9111,(RIGHT(TRIM(AA9111),4)),"")),TEXT(AA9111,"mmmm"))</f>
        <v>September</v>
      </c>
      <c r="AC9111" s="24">
        <f>IF(ISERR(YEAR(AA9111)),VALUE(RIGHT(TRIM(AA9111),4)),YEAR(AA9111))</f>
        <v>2014</v>
      </c>
      <c r="AD9111" t="s">
        <v>364</v>
      </c>
      <c r="AE9111" t="b">
        <f>VLOOKUP(AA9111,duplicates!A:C,3,FALSE)</f>
        <v>0</v>
      </c>
      <c r="AF9111" t="b">
        <f t="shared" si="138"/>
        <v>1</v>
      </c>
    </row>
    <row r="9112" spans="1:32" x14ac:dyDescent="0.2">
      <c r="A9112" t="s">
        <v>348</v>
      </c>
      <c r="B9112">
        <v>914</v>
      </c>
      <c r="C9112" t="s">
        <v>55</v>
      </c>
      <c r="D9112" t="s">
        <v>56</v>
      </c>
      <c r="E9112" s="4">
        <f>IF(ISBLANK(G9112),H9112,G9112)</f>
        <v>726</v>
      </c>
      <c r="F9112" s="9" t="b">
        <f>AND(ISBLANK(G9112),ISBLANK(H9112))</f>
        <v>0</v>
      </c>
      <c r="G9112" s="9">
        <v>726</v>
      </c>
      <c r="I9112">
        <v>757</v>
      </c>
      <c r="J9112" s="9" t="b">
        <f>AND(ISBLANK(K9112),ISBLANK(L9112))</f>
        <v>0</v>
      </c>
      <c r="K9112" s="9">
        <v>116</v>
      </c>
      <c r="M9112" s="15" t="b">
        <f>AND(ISBLANK(N9112),ISBLANK(O9112),ISBLANK(P9112))</f>
        <v>0</v>
      </c>
      <c r="N9112" s="15">
        <v>91</v>
      </c>
      <c r="P9112" s="15">
        <v>116</v>
      </c>
      <c r="Q9112">
        <v>91</v>
      </c>
      <c r="R9112" s="18" t="b">
        <f>AND(ISBLANK(S9112),ISBLANK(T9112))</f>
        <v>0</v>
      </c>
      <c r="S9112" s="20">
        <v>1</v>
      </c>
      <c r="T9112" s="20">
        <v>0.96</v>
      </c>
      <c r="U9112" s="15" t="b">
        <f>AND(ISBLANK(V9112),ISBLANK(W9112),ISBLANK(X9112))</f>
        <v>0</v>
      </c>
      <c r="W9112" s="16">
        <v>1</v>
      </c>
      <c r="AA9112" t="s">
        <v>367</v>
      </c>
      <c r="AB9112" s="24" t="str">
        <f>IF(ISERR(MONTH(AA9112)),TRIM(SUBSTITUTE(AA9112,(RIGHT(TRIM(AA9112),4)),"")),TEXT(AA9112,"mmmm"))</f>
        <v>September</v>
      </c>
      <c r="AC9112" s="24">
        <f>IF(ISERR(YEAR(AA9112)),VALUE(RIGHT(TRIM(AA9112),4)),YEAR(AA9112))</f>
        <v>2014</v>
      </c>
      <c r="AD9112" t="s">
        <v>364</v>
      </c>
      <c r="AE9112" t="b">
        <f>VLOOKUP(AA9112,duplicates!A:C,3,FALSE)</f>
        <v>0</v>
      </c>
      <c r="AF9112" t="b">
        <f t="shared" si="138"/>
        <v>1</v>
      </c>
    </row>
  </sheetData>
  <sortState ref="A2:AG9112">
    <sortCondition descending="1" ref="AF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duplicates</vt:lpstr>
      <vt:lpstr>Sheet4</vt:lpstr>
      <vt:lpstr>cleaning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2017-09-27T11:20:27Z</dcterms:created>
  <dcterms:modified xsi:type="dcterms:W3CDTF">2017-09-27T14:19:21Z</dcterms:modified>
</cp:coreProperties>
</file>